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5"/>
  </bookViews>
  <sheets>
    <sheet name="数据库" sheetId="7" r:id="rId1"/>
    <sheet name="武将养成概况" sheetId="1" r:id="rId2"/>
    <sheet name="总体武将使用情况" sheetId="2" r:id="rId3"/>
    <sheet name="武将需求总图" sheetId="3" r:id="rId4"/>
    <sheet name="各类玩家武将需求" sheetId="8" r:id="rId5"/>
    <sheet name="阵营分布情况" sheetId="6" r:id="rId6"/>
    <sheet name="兵种资质分布" sheetId="11" r:id="rId7"/>
    <sheet name="阵容武将使用" sheetId="12" r:id="rId8"/>
    <sheet name="CSVCard" sheetId="10" r:id="rId9"/>
  </sheets>
  <definedNames>
    <definedName name="_xlnm._FilterDatabase" localSheetId="4" hidden="1">各类玩家武将需求!$M$1:$Q$1</definedName>
    <definedName name="_xlnm._FilterDatabase" localSheetId="3" hidden="1">武将需求总图!$A$1:$M$1</definedName>
    <definedName name="_xlnm._FilterDatabase" localSheetId="2" hidden="1">总体武将使用情况!$A$1:$D$1</definedName>
  </definedNames>
  <calcPr calcId="152511" calcOnSave="0"/>
</workbook>
</file>

<file path=xl/calcChain.xml><?xml version="1.0" encoding="utf-8"?>
<calcChain xmlns="http://schemas.openxmlformats.org/spreadsheetml/2006/main">
  <c r="P10" i="8" l="1"/>
  <c r="Q10" i="8" s="1"/>
  <c r="P21" i="8"/>
  <c r="Q21" i="8" s="1"/>
  <c r="P64" i="8"/>
  <c r="Q64" i="8" s="1"/>
  <c r="P26" i="8"/>
  <c r="Q26" i="8" s="1"/>
  <c r="P16" i="8"/>
  <c r="Q16" i="8" s="1"/>
  <c r="P70" i="8"/>
  <c r="Q70" i="8" s="1"/>
  <c r="P7" i="8"/>
  <c r="Q7" i="8" s="1"/>
  <c r="P54" i="8"/>
  <c r="Q54" i="8" s="1"/>
  <c r="P13" i="8"/>
  <c r="Q13" i="8" s="1"/>
  <c r="P111" i="8"/>
  <c r="Q111" i="8" s="1"/>
  <c r="P25" i="8"/>
  <c r="Q25" i="8" s="1"/>
  <c r="P32" i="8"/>
  <c r="Q32" i="8" s="1"/>
  <c r="P55" i="8"/>
  <c r="Q55" i="8" s="1"/>
  <c r="P2" i="8"/>
  <c r="Q2" i="8" s="1"/>
  <c r="P73" i="8"/>
  <c r="Q73" i="8" s="1"/>
  <c r="P94" i="8"/>
  <c r="Q94" i="8" s="1"/>
  <c r="P42" i="8"/>
  <c r="Q42" i="8" s="1"/>
  <c r="P84" i="8"/>
  <c r="Q84" i="8" s="1"/>
  <c r="P22" i="8"/>
  <c r="Q22" i="8" s="1"/>
  <c r="P68" i="8"/>
  <c r="Q68" i="8" s="1"/>
  <c r="P40" i="8"/>
  <c r="Q40" i="8" s="1"/>
  <c r="P65" i="8"/>
  <c r="Q65" i="8" s="1"/>
  <c r="P38" i="8"/>
  <c r="Q38" i="8" s="1"/>
  <c r="P18" i="8"/>
  <c r="Q18" i="8" s="1"/>
  <c r="P11" i="8"/>
  <c r="Q11" i="8" s="1"/>
  <c r="P74" i="8"/>
  <c r="Q74" i="8" s="1"/>
  <c r="P105" i="8"/>
  <c r="Q105" i="8" s="1"/>
  <c r="P45" i="8"/>
  <c r="Q45" i="8" s="1"/>
  <c r="P112" i="8"/>
  <c r="Q112" i="8" s="1"/>
  <c r="P6" i="8"/>
  <c r="Q6" i="8" s="1"/>
  <c r="P19" i="8"/>
  <c r="Q19" i="8" s="1"/>
  <c r="P87" i="8"/>
  <c r="Q87" i="8" s="1"/>
  <c r="P14" i="8"/>
  <c r="Q14" i="8" s="1"/>
  <c r="P58" i="8"/>
  <c r="Q58" i="8" s="1"/>
  <c r="P81" i="8"/>
  <c r="Q81" i="8" s="1"/>
  <c r="P35" i="8"/>
  <c r="Q35" i="8" s="1"/>
  <c r="P36" i="8"/>
  <c r="Q36" i="8" s="1"/>
  <c r="P72" i="8"/>
  <c r="Q72" i="8" s="1"/>
  <c r="P106" i="8"/>
  <c r="Q106" i="8" s="1"/>
  <c r="P118" i="8"/>
  <c r="Q118" i="8" s="1"/>
  <c r="P89" i="8"/>
  <c r="Q89" i="8" s="1"/>
  <c r="P9" i="8"/>
  <c r="Q9" i="8" s="1"/>
  <c r="P15" i="8"/>
  <c r="Q15" i="8" s="1"/>
  <c r="P96" i="8"/>
  <c r="Q96" i="8" s="1"/>
  <c r="P60" i="8"/>
  <c r="Q60" i="8" s="1"/>
  <c r="P69" i="8"/>
  <c r="Q69" i="8" s="1"/>
  <c r="P5" i="8"/>
  <c r="Q5" i="8" s="1"/>
  <c r="P29" i="8"/>
  <c r="Q29" i="8" s="1"/>
  <c r="P92" i="8"/>
  <c r="Q92" i="8" s="1"/>
  <c r="P88" i="8"/>
  <c r="Q88" i="8" s="1"/>
  <c r="P52" i="8"/>
  <c r="Q52" i="8" s="1"/>
  <c r="P43" i="8"/>
  <c r="Q43" i="8" s="1"/>
  <c r="P39" i="8"/>
  <c r="Q39" i="8" s="1"/>
  <c r="P51" i="8"/>
  <c r="Q51" i="8" s="1"/>
  <c r="P56" i="8"/>
  <c r="Q56" i="8" s="1"/>
  <c r="P78" i="8"/>
  <c r="Q78" i="8" s="1"/>
  <c r="P113" i="8"/>
  <c r="Q113" i="8" s="1"/>
  <c r="P27" i="8"/>
  <c r="Q27" i="8" s="1"/>
  <c r="P37" i="8"/>
  <c r="Q37" i="8" s="1"/>
  <c r="P61" i="8"/>
  <c r="Q61" i="8" s="1"/>
  <c r="P75" i="8"/>
  <c r="Q75" i="8" s="1"/>
  <c r="P119" i="8"/>
  <c r="Q119" i="8" s="1"/>
  <c r="P33" i="8"/>
  <c r="Q33" i="8" s="1"/>
  <c r="P34" i="8"/>
  <c r="Q34" i="8" s="1"/>
  <c r="P44" i="8"/>
  <c r="Q44" i="8" s="1"/>
  <c r="P53" i="8"/>
  <c r="Q53" i="8" s="1"/>
  <c r="P30" i="8"/>
  <c r="Q30" i="8" s="1"/>
  <c r="P102" i="8"/>
  <c r="Q102" i="8" s="1"/>
  <c r="P4" i="8"/>
  <c r="Q4" i="8" s="1"/>
  <c r="P12" i="8"/>
  <c r="Q12" i="8" s="1"/>
  <c r="P24" i="8"/>
  <c r="Q24" i="8" s="1"/>
  <c r="P23" i="8"/>
  <c r="Q23" i="8" s="1"/>
  <c r="P50" i="8"/>
  <c r="Q50" i="8" s="1"/>
  <c r="P103" i="8"/>
  <c r="Q103" i="8" s="1"/>
  <c r="P108" i="8"/>
  <c r="Q108" i="8" s="1"/>
  <c r="P120" i="8"/>
  <c r="Q120" i="8" s="1"/>
  <c r="P17" i="8"/>
  <c r="Q17" i="8" s="1"/>
  <c r="P20" i="8"/>
  <c r="Q20" i="8" s="1"/>
  <c r="P28" i="8"/>
  <c r="Q28" i="8" s="1"/>
  <c r="P41" i="8"/>
  <c r="Q41" i="8" s="1"/>
  <c r="P47" i="8"/>
  <c r="Q47" i="8" s="1"/>
  <c r="P48" i="8"/>
  <c r="Q48" i="8" s="1"/>
  <c r="P66" i="8"/>
  <c r="Q66" i="8" s="1"/>
  <c r="P77" i="8"/>
  <c r="Q77" i="8" s="1"/>
  <c r="P101" i="8"/>
  <c r="Q101" i="8" s="1"/>
  <c r="P99" i="8"/>
  <c r="Q99" i="8" s="1"/>
  <c r="P114" i="8"/>
  <c r="Q114" i="8" s="1"/>
  <c r="P115" i="8"/>
  <c r="Q115" i="8" s="1"/>
  <c r="P121" i="8"/>
  <c r="Q121" i="8" s="1"/>
  <c r="P8" i="8"/>
  <c r="Q8" i="8" s="1"/>
  <c r="P31" i="8"/>
  <c r="Q31" i="8" s="1"/>
  <c r="P59" i="8"/>
  <c r="Q59" i="8" s="1"/>
  <c r="P62" i="8"/>
  <c r="Q62" i="8" s="1"/>
  <c r="P57" i="8"/>
  <c r="Q57" i="8" s="1"/>
  <c r="P63" i="8"/>
  <c r="Q63" i="8" s="1"/>
  <c r="P71" i="8"/>
  <c r="Q71" i="8" s="1"/>
  <c r="P76" i="8"/>
  <c r="Q76" i="8" s="1"/>
  <c r="P79" i="8"/>
  <c r="Q79" i="8" s="1"/>
  <c r="P82" i="8"/>
  <c r="Q82" i="8" s="1"/>
  <c r="P85" i="8"/>
  <c r="Q85" i="8" s="1"/>
  <c r="P90" i="8"/>
  <c r="Q90" i="8" s="1"/>
  <c r="P95" i="8"/>
  <c r="Q95" i="8" s="1"/>
  <c r="P104" i="8"/>
  <c r="Q104" i="8" s="1"/>
  <c r="P116" i="8"/>
  <c r="Q116" i="8" s="1"/>
  <c r="P109" i="8"/>
  <c r="Q109" i="8" s="1"/>
  <c r="P107" i="8"/>
  <c r="Q107" i="8" s="1"/>
  <c r="P117" i="8"/>
  <c r="Q117" i="8" s="1"/>
  <c r="P46" i="8"/>
  <c r="Q46" i="8" s="1"/>
  <c r="P49" i="8"/>
  <c r="Q49" i="8" s="1"/>
  <c r="P67" i="8"/>
  <c r="Q67" i="8" s="1"/>
  <c r="P80" i="8"/>
  <c r="Q80" i="8" s="1"/>
  <c r="P83" i="8"/>
  <c r="Q83" i="8" s="1"/>
  <c r="P86" i="8"/>
  <c r="Q86" i="8" s="1"/>
  <c r="P93" i="8"/>
  <c r="Q93" i="8" s="1"/>
  <c r="P91" i="8"/>
  <c r="Q91" i="8" s="1"/>
  <c r="P97" i="8"/>
  <c r="Q97" i="8" s="1"/>
  <c r="P98" i="8"/>
  <c r="Q98" i="8" s="1"/>
  <c r="P100" i="8"/>
  <c r="Q100" i="8" s="1"/>
  <c r="P110" i="8"/>
  <c r="Q110" i="8" s="1"/>
  <c r="P122" i="8"/>
  <c r="Q122" i="8" s="1"/>
  <c r="P3" i="8"/>
  <c r="Q3" i="8" s="1"/>
  <c r="N3" i="8"/>
  <c r="N10" i="8"/>
  <c r="N21" i="8"/>
  <c r="N64" i="8"/>
  <c r="N26" i="8"/>
  <c r="N16" i="8"/>
  <c r="N70" i="8"/>
  <c r="N7" i="8"/>
  <c r="N54" i="8"/>
  <c r="N13" i="8"/>
  <c r="N111" i="8"/>
  <c r="N25" i="8"/>
  <c r="N32" i="8"/>
  <c r="N55" i="8"/>
  <c r="N2" i="8"/>
  <c r="N73" i="8"/>
  <c r="N94" i="8"/>
  <c r="N42" i="8"/>
  <c r="N84" i="8"/>
  <c r="N22" i="8"/>
  <c r="N68" i="8"/>
  <c r="N40" i="8"/>
  <c r="N65" i="8"/>
  <c r="N38" i="8"/>
  <c r="N18" i="8"/>
  <c r="N11" i="8"/>
  <c r="N74" i="8"/>
  <c r="N105" i="8"/>
  <c r="N45" i="8"/>
  <c r="N112" i="8"/>
  <c r="N6" i="8"/>
  <c r="N19" i="8"/>
  <c r="N87" i="8"/>
  <c r="N14" i="8"/>
  <c r="N58" i="8"/>
  <c r="N81" i="8"/>
  <c r="N35" i="8"/>
  <c r="N36" i="8"/>
  <c r="N72" i="8"/>
  <c r="N106" i="8"/>
  <c r="N118" i="8"/>
  <c r="N89" i="8"/>
  <c r="N9" i="8"/>
  <c r="N15" i="8"/>
  <c r="N96" i="8"/>
  <c r="N60" i="8"/>
  <c r="N69" i="8"/>
  <c r="N5" i="8"/>
  <c r="N29" i="8"/>
  <c r="N92" i="8"/>
  <c r="N88" i="8"/>
  <c r="N52" i="8"/>
  <c r="N43" i="8"/>
  <c r="N39" i="8"/>
  <c r="N51" i="8"/>
  <c r="N56" i="8"/>
  <c r="N78" i="8"/>
  <c r="N113" i="8"/>
  <c r="N27" i="8"/>
  <c r="N37" i="8"/>
  <c r="N61" i="8"/>
  <c r="N75" i="8"/>
  <c r="N119" i="8"/>
  <c r="N33" i="8"/>
  <c r="N34" i="8"/>
  <c r="N44" i="8"/>
  <c r="N53" i="8"/>
  <c r="N30" i="8"/>
  <c r="N102" i="8"/>
  <c r="N4" i="8"/>
  <c r="N12" i="8"/>
  <c r="N24" i="8"/>
  <c r="N23" i="8"/>
  <c r="N50" i="8"/>
  <c r="N103" i="8"/>
  <c r="N108" i="8"/>
  <c r="N120" i="8"/>
  <c r="N17" i="8"/>
  <c r="N20" i="8"/>
  <c r="N28" i="8"/>
  <c r="N41" i="8"/>
  <c r="N47" i="8"/>
  <c r="N48" i="8"/>
  <c r="N66" i="8"/>
  <c r="N77" i="8"/>
  <c r="N101" i="8"/>
  <c r="N99" i="8"/>
  <c r="N114" i="8"/>
  <c r="N115" i="8"/>
  <c r="N121" i="8"/>
  <c r="N8" i="8"/>
  <c r="N31" i="8"/>
  <c r="N59" i="8"/>
  <c r="N62" i="8"/>
  <c r="N57" i="8"/>
  <c r="N63" i="8"/>
  <c r="N71" i="8"/>
  <c r="N76" i="8"/>
  <c r="N79" i="8"/>
  <c r="N82" i="8"/>
  <c r="N85" i="8"/>
  <c r="N90" i="8"/>
  <c r="N95" i="8"/>
  <c r="N104" i="8"/>
  <c r="N116" i="8"/>
  <c r="N109" i="8"/>
  <c r="N107" i="8"/>
  <c r="N117" i="8"/>
  <c r="N46" i="8"/>
  <c r="N49" i="8"/>
  <c r="N67" i="8"/>
  <c r="N80" i="8"/>
  <c r="N83" i="8"/>
  <c r="N86" i="8"/>
  <c r="N93" i="8"/>
  <c r="N91" i="8"/>
  <c r="N97" i="8"/>
  <c r="N98" i="8"/>
  <c r="N100" i="8"/>
  <c r="N110" i="8"/>
  <c r="N122" i="8"/>
  <c r="K6" i="1"/>
  <c r="L6" i="1"/>
  <c r="M6" i="1"/>
  <c r="K7" i="1"/>
  <c r="L7" i="1"/>
  <c r="M7" i="1"/>
  <c r="L5" i="1"/>
  <c r="M5" i="1"/>
  <c r="K5" i="1"/>
  <c r="AZ533" i="12" l="1"/>
  <c r="AY533" i="12"/>
  <c r="AX533" i="12"/>
  <c r="AW533" i="12"/>
  <c r="AV533" i="12"/>
  <c r="AZ532" i="12"/>
  <c r="AY532" i="12"/>
  <c r="AX532" i="12"/>
  <c r="AW532" i="12"/>
  <c r="AV532" i="12"/>
  <c r="AZ531" i="12"/>
  <c r="AY531" i="12"/>
  <c r="AX531" i="12"/>
  <c r="AW531" i="12"/>
  <c r="AV531" i="12"/>
  <c r="AZ530" i="12"/>
  <c r="AY530" i="12"/>
  <c r="AX530" i="12"/>
  <c r="AW530" i="12"/>
  <c r="AV530" i="12"/>
  <c r="AZ529" i="12"/>
  <c r="AY529" i="12"/>
  <c r="AX529" i="12"/>
  <c r="AW529" i="12"/>
  <c r="AV529" i="12"/>
  <c r="AZ528" i="12"/>
  <c r="AY528" i="12"/>
  <c r="AX528" i="12"/>
  <c r="AW528" i="12"/>
  <c r="AV528" i="12"/>
  <c r="AZ527" i="12"/>
  <c r="AY527" i="12"/>
  <c r="AX527" i="12"/>
  <c r="AW527" i="12"/>
  <c r="AV527" i="12"/>
  <c r="AZ526" i="12"/>
  <c r="AY526" i="12"/>
  <c r="AX526" i="12"/>
  <c r="AW526" i="12"/>
  <c r="AV526" i="12"/>
  <c r="AZ525" i="12"/>
  <c r="AY525" i="12"/>
  <c r="AX525" i="12"/>
  <c r="AW525" i="12"/>
  <c r="AV525" i="12"/>
  <c r="AZ524" i="12"/>
  <c r="AY524" i="12"/>
  <c r="AX524" i="12"/>
  <c r="AW524" i="12"/>
  <c r="AV524" i="12"/>
  <c r="AZ523" i="12"/>
  <c r="AY523" i="12"/>
  <c r="AX523" i="12"/>
  <c r="AW523" i="12"/>
  <c r="AV523" i="12"/>
  <c r="AZ522" i="12"/>
  <c r="AY522" i="12"/>
  <c r="AX522" i="12"/>
  <c r="AW522" i="12"/>
  <c r="AV522" i="12"/>
  <c r="AZ521" i="12"/>
  <c r="AY521" i="12"/>
  <c r="AX521" i="12"/>
  <c r="AW521" i="12"/>
  <c r="AV521" i="12"/>
  <c r="AZ520" i="12"/>
  <c r="AY520" i="12"/>
  <c r="AX520" i="12"/>
  <c r="AW520" i="12"/>
  <c r="AV520" i="12"/>
  <c r="AZ519" i="12"/>
  <c r="AY519" i="12"/>
  <c r="AX519" i="12"/>
  <c r="AW519" i="12"/>
  <c r="AV519" i="12"/>
  <c r="AZ518" i="12"/>
  <c r="AY518" i="12"/>
  <c r="AX518" i="12"/>
  <c r="AW518" i="12"/>
  <c r="AV518" i="12"/>
  <c r="AZ517" i="12"/>
  <c r="AY517" i="12"/>
  <c r="AX517" i="12"/>
  <c r="AW517" i="12"/>
  <c r="AV517" i="12"/>
  <c r="AZ516" i="12"/>
  <c r="AY516" i="12"/>
  <c r="AX516" i="12"/>
  <c r="AW516" i="12"/>
  <c r="AV516" i="12"/>
  <c r="AZ515" i="12"/>
  <c r="AY515" i="12"/>
  <c r="AX515" i="12"/>
  <c r="AW515" i="12"/>
  <c r="AV515" i="12"/>
  <c r="AZ514" i="12"/>
  <c r="AY514" i="12"/>
  <c r="AX514" i="12"/>
  <c r="AW514" i="12"/>
  <c r="AV514" i="12"/>
  <c r="AZ513" i="12"/>
  <c r="AY513" i="12"/>
  <c r="AX513" i="12"/>
  <c r="AW513" i="12"/>
  <c r="AV513" i="12"/>
  <c r="AZ512" i="12"/>
  <c r="AY512" i="12"/>
  <c r="AX512" i="12"/>
  <c r="AW512" i="12"/>
  <c r="AV512" i="12"/>
  <c r="AZ511" i="12"/>
  <c r="AY511" i="12"/>
  <c r="AX511" i="12"/>
  <c r="AW511" i="12"/>
  <c r="AV511" i="12"/>
  <c r="AZ510" i="12"/>
  <c r="AY510" i="12"/>
  <c r="AX510" i="12"/>
  <c r="AW510" i="12"/>
  <c r="AV510" i="12"/>
  <c r="AZ509" i="12"/>
  <c r="AY509" i="12"/>
  <c r="AX509" i="12"/>
  <c r="AW509" i="12"/>
  <c r="AV509" i="12"/>
  <c r="AZ508" i="12"/>
  <c r="AY508" i="12"/>
  <c r="AX508" i="12"/>
  <c r="AW508" i="12"/>
  <c r="AV508" i="12"/>
  <c r="AZ507" i="12"/>
  <c r="AY507" i="12"/>
  <c r="AX507" i="12"/>
  <c r="AW507" i="12"/>
  <c r="AV507" i="12"/>
  <c r="AZ506" i="12"/>
  <c r="AY506" i="12"/>
  <c r="AX506" i="12"/>
  <c r="AW506" i="12"/>
  <c r="AV506" i="12"/>
  <c r="AZ505" i="12"/>
  <c r="AY505" i="12"/>
  <c r="AX505" i="12"/>
  <c r="AW505" i="12"/>
  <c r="AV505" i="12"/>
  <c r="AZ504" i="12"/>
  <c r="AY504" i="12"/>
  <c r="AX504" i="12"/>
  <c r="AW504" i="12"/>
  <c r="AV504" i="12"/>
  <c r="AZ503" i="12"/>
  <c r="AY503" i="12"/>
  <c r="AX503" i="12"/>
  <c r="AW503" i="12"/>
  <c r="AV503" i="12"/>
  <c r="AZ502" i="12"/>
  <c r="AY502" i="12"/>
  <c r="AX502" i="12"/>
  <c r="AW502" i="12"/>
  <c r="AV502" i="12"/>
  <c r="AZ501" i="12"/>
  <c r="AY501" i="12"/>
  <c r="AX501" i="12"/>
  <c r="AW501" i="12"/>
  <c r="AV501" i="12"/>
  <c r="AZ500" i="12"/>
  <c r="AY500" i="12"/>
  <c r="AX500" i="12"/>
  <c r="AW500" i="12"/>
  <c r="AV500" i="12"/>
  <c r="AZ499" i="12"/>
  <c r="AY499" i="12"/>
  <c r="AX499" i="12"/>
  <c r="AW499" i="12"/>
  <c r="AV499" i="12"/>
  <c r="AZ498" i="12"/>
  <c r="AY498" i="12"/>
  <c r="AX498" i="12"/>
  <c r="AW498" i="12"/>
  <c r="AV498" i="12"/>
  <c r="AZ497" i="12"/>
  <c r="AY497" i="12"/>
  <c r="AX497" i="12"/>
  <c r="AW497" i="12"/>
  <c r="AV497" i="12"/>
  <c r="AZ496" i="12"/>
  <c r="AY496" i="12"/>
  <c r="AX496" i="12"/>
  <c r="AW496" i="12"/>
  <c r="AV496" i="12"/>
  <c r="AZ495" i="12"/>
  <c r="AY495" i="12"/>
  <c r="AX495" i="12"/>
  <c r="AW495" i="12"/>
  <c r="AV495" i="12"/>
  <c r="AZ494" i="12"/>
  <c r="AY494" i="12"/>
  <c r="AX494" i="12"/>
  <c r="AW494" i="12"/>
  <c r="AV494" i="12"/>
  <c r="AZ493" i="12"/>
  <c r="AY493" i="12"/>
  <c r="AX493" i="12"/>
  <c r="AW493" i="12"/>
  <c r="AV493" i="12"/>
  <c r="AZ492" i="12"/>
  <c r="AY492" i="12"/>
  <c r="AX492" i="12"/>
  <c r="AW492" i="12"/>
  <c r="AV492" i="12"/>
  <c r="AZ491" i="12"/>
  <c r="AY491" i="12"/>
  <c r="AX491" i="12"/>
  <c r="AW491" i="12"/>
  <c r="AV491" i="12"/>
  <c r="AZ490" i="12"/>
  <c r="AY490" i="12"/>
  <c r="AX490" i="12"/>
  <c r="AW490" i="12"/>
  <c r="AV490" i="12"/>
  <c r="AZ489" i="12"/>
  <c r="AY489" i="12"/>
  <c r="AX489" i="12"/>
  <c r="AW489" i="12"/>
  <c r="AV489" i="12"/>
  <c r="AZ488" i="12"/>
  <c r="AY488" i="12"/>
  <c r="AX488" i="12"/>
  <c r="AW488" i="12"/>
  <c r="AV488" i="12"/>
  <c r="AZ487" i="12"/>
  <c r="AY487" i="12"/>
  <c r="AX487" i="12"/>
  <c r="AW487" i="12"/>
  <c r="AV487" i="12"/>
  <c r="AZ486" i="12"/>
  <c r="AY486" i="12"/>
  <c r="AX486" i="12"/>
  <c r="AW486" i="12"/>
  <c r="AV486" i="12"/>
  <c r="AZ485" i="12"/>
  <c r="AY485" i="12"/>
  <c r="AX485" i="12"/>
  <c r="AW485" i="12"/>
  <c r="AV485" i="12"/>
  <c r="AZ484" i="12"/>
  <c r="AY484" i="12"/>
  <c r="AX484" i="12"/>
  <c r="AW484" i="12"/>
  <c r="AV484" i="12"/>
  <c r="AZ483" i="12"/>
  <c r="AY483" i="12"/>
  <c r="AX483" i="12"/>
  <c r="AW483" i="12"/>
  <c r="AV483" i="12"/>
  <c r="AZ482" i="12"/>
  <c r="AY482" i="12"/>
  <c r="AX482" i="12"/>
  <c r="AW482" i="12"/>
  <c r="AV482" i="12"/>
  <c r="AZ481" i="12"/>
  <c r="AY481" i="12"/>
  <c r="AX481" i="12"/>
  <c r="AW481" i="12"/>
  <c r="AV481" i="12"/>
  <c r="AZ480" i="12"/>
  <c r="AY480" i="12"/>
  <c r="AX480" i="12"/>
  <c r="AW480" i="12"/>
  <c r="AV480" i="12"/>
  <c r="AZ479" i="12"/>
  <c r="AY479" i="12"/>
  <c r="AX479" i="12"/>
  <c r="AW479" i="12"/>
  <c r="AV479" i="12"/>
  <c r="AZ478" i="12"/>
  <c r="AY478" i="12"/>
  <c r="AX478" i="12"/>
  <c r="AW478" i="12"/>
  <c r="AV478" i="12"/>
  <c r="AZ477" i="12"/>
  <c r="AY477" i="12"/>
  <c r="AX477" i="12"/>
  <c r="AW477" i="12"/>
  <c r="AV477" i="12"/>
  <c r="AZ476" i="12"/>
  <c r="AY476" i="12"/>
  <c r="AX476" i="12"/>
  <c r="AW476" i="12"/>
  <c r="AV476" i="12"/>
  <c r="AZ475" i="12"/>
  <c r="AY475" i="12"/>
  <c r="AX475" i="12"/>
  <c r="AW475" i="12"/>
  <c r="AV475" i="12"/>
  <c r="AZ474" i="12"/>
  <c r="AY474" i="12"/>
  <c r="AX474" i="12"/>
  <c r="AW474" i="12"/>
  <c r="AV474" i="12"/>
  <c r="AZ473" i="12"/>
  <c r="AY473" i="12"/>
  <c r="AX473" i="12"/>
  <c r="AW473" i="12"/>
  <c r="AV473" i="12"/>
  <c r="AZ472" i="12"/>
  <c r="AY472" i="12"/>
  <c r="AX472" i="12"/>
  <c r="AW472" i="12"/>
  <c r="AV472" i="12"/>
  <c r="AZ471" i="12"/>
  <c r="AY471" i="12"/>
  <c r="AX471" i="12"/>
  <c r="AW471" i="12"/>
  <c r="AV471" i="12"/>
  <c r="AZ470" i="12"/>
  <c r="AY470" i="12"/>
  <c r="AX470" i="12"/>
  <c r="AW470" i="12"/>
  <c r="AV470" i="12"/>
  <c r="AZ469" i="12"/>
  <c r="AY469" i="12"/>
  <c r="AX469" i="12"/>
  <c r="AW469" i="12"/>
  <c r="AV469" i="12"/>
  <c r="AZ468" i="12"/>
  <c r="AY468" i="12"/>
  <c r="AX468" i="12"/>
  <c r="AW468" i="12"/>
  <c r="AV468" i="12"/>
  <c r="AZ467" i="12"/>
  <c r="AY467" i="12"/>
  <c r="AX467" i="12"/>
  <c r="AW467" i="12"/>
  <c r="AV467" i="12"/>
  <c r="AZ466" i="12"/>
  <c r="AY466" i="12"/>
  <c r="AX466" i="12"/>
  <c r="AW466" i="12"/>
  <c r="AV466" i="12"/>
  <c r="AZ465" i="12"/>
  <c r="AY465" i="12"/>
  <c r="AX465" i="12"/>
  <c r="AW465" i="12"/>
  <c r="AV465" i="12"/>
  <c r="AZ464" i="12"/>
  <c r="AY464" i="12"/>
  <c r="AX464" i="12"/>
  <c r="AW464" i="12"/>
  <c r="AV464" i="12"/>
  <c r="AZ463" i="12"/>
  <c r="AY463" i="12"/>
  <c r="AX463" i="12"/>
  <c r="AW463" i="12"/>
  <c r="AV463" i="12"/>
  <c r="AZ462" i="12"/>
  <c r="AY462" i="12"/>
  <c r="AX462" i="12"/>
  <c r="AW462" i="12"/>
  <c r="AV462" i="12"/>
  <c r="AZ461" i="12"/>
  <c r="AY461" i="12"/>
  <c r="AX461" i="12"/>
  <c r="AW461" i="12"/>
  <c r="AV461" i="12"/>
  <c r="AZ460" i="12"/>
  <c r="AY460" i="12"/>
  <c r="AX460" i="12"/>
  <c r="AW460" i="12"/>
  <c r="AV460" i="12"/>
  <c r="AZ459" i="12"/>
  <c r="AY459" i="12"/>
  <c r="AX459" i="12"/>
  <c r="AW459" i="12"/>
  <c r="AV459" i="12"/>
  <c r="AZ458" i="12"/>
  <c r="AY458" i="12"/>
  <c r="AX458" i="12"/>
  <c r="AW458" i="12"/>
  <c r="AV458" i="12"/>
  <c r="AZ457" i="12"/>
  <c r="AY457" i="12"/>
  <c r="AX457" i="12"/>
  <c r="AW457" i="12"/>
  <c r="AV457" i="12"/>
  <c r="AZ456" i="12"/>
  <c r="AY456" i="12"/>
  <c r="AX456" i="12"/>
  <c r="AW456" i="12"/>
  <c r="AV456" i="12"/>
  <c r="AZ455" i="12"/>
  <c r="AY455" i="12"/>
  <c r="AX455" i="12"/>
  <c r="AW455" i="12"/>
  <c r="AV455" i="12"/>
  <c r="AZ454" i="12"/>
  <c r="AY454" i="12"/>
  <c r="AX454" i="12"/>
  <c r="AW454" i="12"/>
  <c r="AV454" i="12"/>
  <c r="AZ453" i="12"/>
  <c r="AY453" i="12"/>
  <c r="AX453" i="12"/>
  <c r="AW453" i="12"/>
  <c r="AV453" i="12"/>
  <c r="AZ452" i="12"/>
  <c r="AY452" i="12"/>
  <c r="AX452" i="12"/>
  <c r="AW452" i="12"/>
  <c r="AV452" i="12"/>
  <c r="AZ451" i="12"/>
  <c r="AY451" i="12"/>
  <c r="AX451" i="12"/>
  <c r="AW451" i="12"/>
  <c r="AV451" i="12"/>
  <c r="AZ450" i="12"/>
  <c r="AY450" i="12"/>
  <c r="AX450" i="12"/>
  <c r="AW450" i="12"/>
  <c r="AV450" i="12"/>
  <c r="AZ449" i="12"/>
  <c r="AY449" i="12"/>
  <c r="AX449" i="12"/>
  <c r="AW449" i="12"/>
  <c r="AV449" i="12"/>
  <c r="AZ448" i="12"/>
  <c r="AY448" i="12"/>
  <c r="AX448" i="12"/>
  <c r="AW448" i="12"/>
  <c r="AV448" i="12"/>
  <c r="AZ447" i="12"/>
  <c r="AY447" i="12"/>
  <c r="AX447" i="12"/>
  <c r="AW447" i="12"/>
  <c r="AV447" i="12"/>
  <c r="AZ446" i="12"/>
  <c r="AY446" i="12"/>
  <c r="AX446" i="12"/>
  <c r="AW446" i="12"/>
  <c r="AV446" i="12"/>
  <c r="AZ445" i="12"/>
  <c r="AY445" i="12"/>
  <c r="AX445" i="12"/>
  <c r="AW445" i="12"/>
  <c r="AV445" i="12"/>
  <c r="AZ444" i="12"/>
  <c r="AY444" i="12"/>
  <c r="AX444" i="12"/>
  <c r="AW444" i="12"/>
  <c r="AV444" i="12"/>
  <c r="AZ443" i="12"/>
  <c r="AY443" i="12"/>
  <c r="AX443" i="12"/>
  <c r="AW443" i="12"/>
  <c r="AV443" i="12"/>
  <c r="AZ442" i="12"/>
  <c r="AY442" i="12"/>
  <c r="AX442" i="12"/>
  <c r="AW442" i="12"/>
  <c r="AV442" i="12"/>
  <c r="AZ441" i="12"/>
  <c r="AY441" i="12"/>
  <c r="AX441" i="12"/>
  <c r="AW441" i="12"/>
  <c r="AV441" i="12"/>
  <c r="AZ440" i="12"/>
  <c r="AY440" i="12"/>
  <c r="AX440" i="12"/>
  <c r="AW440" i="12"/>
  <c r="AV440" i="12"/>
  <c r="AZ439" i="12"/>
  <c r="AY439" i="12"/>
  <c r="AX439" i="12"/>
  <c r="AW439" i="12"/>
  <c r="AV439" i="12"/>
  <c r="AZ438" i="12"/>
  <c r="AY438" i="12"/>
  <c r="AX438" i="12"/>
  <c r="AW438" i="12"/>
  <c r="AV438" i="12"/>
  <c r="AZ437" i="12"/>
  <c r="AY437" i="12"/>
  <c r="AX437" i="12"/>
  <c r="AW437" i="12"/>
  <c r="AV437" i="12"/>
  <c r="AZ436" i="12"/>
  <c r="AY436" i="12"/>
  <c r="AX436" i="12"/>
  <c r="AW436" i="12"/>
  <c r="AV436" i="12"/>
  <c r="AZ435" i="12"/>
  <c r="AY435" i="12"/>
  <c r="AX435" i="12"/>
  <c r="AW435" i="12"/>
  <c r="AV435" i="12"/>
  <c r="AZ434" i="12"/>
  <c r="AY434" i="12"/>
  <c r="AX434" i="12"/>
  <c r="AW434" i="12"/>
  <c r="AV434" i="12"/>
  <c r="AZ433" i="12"/>
  <c r="AY433" i="12"/>
  <c r="AX433" i="12"/>
  <c r="AW433" i="12"/>
  <c r="AV433" i="12"/>
  <c r="AZ432" i="12"/>
  <c r="AY432" i="12"/>
  <c r="AX432" i="12"/>
  <c r="AW432" i="12"/>
  <c r="AV432" i="12"/>
  <c r="AZ431" i="12"/>
  <c r="AY431" i="12"/>
  <c r="AX431" i="12"/>
  <c r="AW431" i="12"/>
  <c r="AV431" i="12"/>
  <c r="AZ430" i="12"/>
  <c r="AY430" i="12"/>
  <c r="AX430" i="12"/>
  <c r="AW430" i="12"/>
  <c r="AV430" i="12"/>
  <c r="AZ429" i="12"/>
  <c r="AY429" i="12"/>
  <c r="AX429" i="12"/>
  <c r="AW429" i="12"/>
  <c r="AV429" i="12"/>
  <c r="AZ428" i="12"/>
  <c r="AY428" i="12"/>
  <c r="AX428" i="12"/>
  <c r="AW428" i="12"/>
  <c r="AV428" i="12"/>
  <c r="AZ427" i="12"/>
  <c r="AY427" i="12"/>
  <c r="AX427" i="12"/>
  <c r="AW427" i="12"/>
  <c r="AV427" i="12"/>
  <c r="AZ426" i="12"/>
  <c r="AY426" i="12"/>
  <c r="AX426" i="12"/>
  <c r="AW426" i="12"/>
  <c r="AV426" i="12"/>
  <c r="AZ425" i="12"/>
  <c r="AY425" i="12"/>
  <c r="AX425" i="12"/>
  <c r="AW425" i="12"/>
  <c r="AV425" i="12"/>
  <c r="AZ424" i="12"/>
  <c r="AY424" i="12"/>
  <c r="AX424" i="12"/>
  <c r="AW424" i="12"/>
  <c r="AV424" i="12"/>
  <c r="AZ423" i="12"/>
  <c r="AY423" i="12"/>
  <c r="AX423" i="12"/>
  <c r="AW423" i="12"/>
  <c r="AV423" i="12"/>
  <c r="AZ422" i="12"/>
  <c r="AY422" i="12"/>
  <c r="AX422" i="12"/>
  <c r="AW422" i="12"/>
  <c r="AV422" i="12"/>
  <c r="AZ421" i="12"/>
  <c r="AY421" i="12"/>
  <c r="AX421" i="12"/>
  <c r="AW421" i="12"/>
  <c r="AV421" i="12"/>
  <c r="AZ420" i="12"/>
  <c r="AY420" i="12"/>
  <c r="AX420" i="12"/>
  <c r="AW420" i="12"/>
  <c r="AV420" i="12"/>
  <c r="AZ419" i="12"/>
  <c r="AY419" i="12"/>
  <c r="AX419" i="12"/>
  <c r="AW419" i="12"/>
  <c r="AV419" i="12"/>
  <c r="AZ418" i="12"/>
  <c r="AY418" i="12"/>
  <c r="AX418" i="12"/>
  <c r="AW418" i="12"/>
  <c r="AV418" i="12"/>
  <c r="AZ417" i="12"/>
  <c r="AY417" i="12"/>
  <c r="AX417" i="12"/>
  <c r="AW417" i="12"/>
  <c r="AV417" i="12"/>
  <c r="AZ416" i="12"/>
  <c r="AY416" i="12"/>
  <c r="AX416" i="12"/>
  <c r="AW416" i="12"/>
  <c r="AV416" i="12"/>
  <c r="AZ415" i="12"/>
  <c r="AY415" i="12"/>
  <c r="AX415" i="12"/>
  <c r="AW415" i="12"/>
  <c r="AV415" i="12"/>
  <c r="AZ414" i="12"/>
  <c r="AY414" i="12"/>
  <c r="AX414" i="12"/>
  <c r="AW414" i="12"/>
  <c r="AV414" i="12"/>
  <c r="AZ413" i="12"/>
  <c r="AY413" i="12"/>
  <c r="AX413" i="12"/>
  <c r="AW413" i="12"/>
  <c r="AV413" i="12"/>
  <c r="AZ412" i="12"/>
  <c r="AY412" i="12"/>
  <c r="AX412" i="12"/>
  <c r="AW412" i="12"/>
  <c r="AV412" i="12"/>
  <c r="AZ411" i="12"/>
  <c r="AY411" i="12"/>
  <c r="AX411" i="12"/>
  <c r="AW411" i="12"/>
  <c r="AV411" i="12"/>
  <c r="AZ410" i="12"/>
  <c r="AY410" i="12"/>
  <c r="AX410" i="12"/>
  <c r="AW410" i="12"/>
  <c r="AV410" i="12"/>
  <c r="AZ409" i="12"/>
  <c r="AY409" i="12"/>
  <c r="AX409" i="12"/>
  <c r="AW409" i="12"/>
  <c r="AV409" i="12"/>
  <c r="AZ408" i="12"/>
  <c r="AY408" i="12"/>
  <c r="AX408" i="12"/>
  <c r="AW408" i="12"/>
  <c r="AV408" i="12"/>
  <c r="AZ407" i="12"/>
  <c r="AY407" i="12"/>
  <c r="AX407" i="12"/>
  <c r="AW407" i="12"/>
  <c r="AV407" i="12"/>
  <c r="AZ406" i="12"/>
  <c r="AY406" i="12"/>
  <c r="AX406" i="12"/>
  <c r="AW406" i="12"/>
  <c r="AV406" i="12"/>
  <c r="AZ405" i="12"/>
  <c r="AY405" i="12"/>
  <c r="AX405" i="12"/>
  <c r="AW405" i="12"/>
  <c r="AV405" i="12"/>
  <c r="AZ404" i="12"/>
  <c r="AY404" i="12"/>
  <c r="AX404" i="12"/>
  <c r="AW404" i="12"/>
  <c r="AV404" i="12"/>
  <c r="AZ403" i="12"/>
  <c r="AY403" i="12"/>
  <c r="AX403" i="12"/>
  <c r="AW403" i="12"/>
  <c r="AV403" i="12"/>
  <c r="AZ402" i="12"/>
  <c r="AY402" i="12"/>
  <c r="AX402" i="12"/>
  <c r="AW402" i="12"/>
  <c r="AV402" i="12"/>
  <c r="AZ401" i="12"/>
  <c r="AY401" i="12"/>
  <c r="AX401" i="12"/>
  <c r="AW401" i="12"/>
  <c r="AV401" i="12"/>
  <c r="AZ400" i="12"/>
  <c r="AY400" i="12"/>
  <c r="AX400" i="12"/>
  <c r="AW400" i="12"/>
  <c r="AV400" i="12"/>
  <c r="AZ399" i="12"/>
  <c r="AY399" i="12"/>
  <c r="AX399" i="12"/>
  <c r="AW399" i="12"/>
  <c r="AV399" i="12"/>
  <c r="AZ398" i="12"/>
  <c r="AY398" i="12"/>
  <c r="AX398" i="12"/>
  <c r="AW398" i="12"/>
  <c r="AV398" i="12"/>
  <c r="AZ397" i="12"/>
  <c r="AY397" i="12"/>
  <c r="AX397" i="12"/>
  <c r="AW397" i="12"/>
  <c r="AV397" i="12"/>
  <c r="AZ396" i="12"/>
  <c r="AY396" i="12"/>
  <c r="AX396" i="12"/>
  <c r="AW396" i="12"/>
  <c r="AV396" i="12"/>
  <c r="AZ395" i="12"/>
  <c r="AY395" i="12"/>
  <c r="AX395" i="12"/>
  <c r="AW395" i="12"/>
  <c r="AV395" i="12"/>
  <c r="AZ394" i="12"/>
  <c r="AY394" i="12"/>
  <c r="AX394" i="12"/>
  <c r="AW394" i="12"/>
  <c r="AV394" i="12"/>
  <c r="AZ393" i="12"/>
  <c r="AY393" i="12"/>
  <c r="AX393" i="12"/>
  <c r="AW393" i="12"/>
  <c r="AV393" i="12"/>
  <c r="AZ392" i="12"/>
  <c r="AY392" i="12"/>
  <c r="AX392" i="12"/>
  <c r="AW392" i="12"/>
  <c r="AV392" i="12"/>
  <c r="AZ391" i="12"/>
  <c r="AY391" i="12"/>
  <c r="AX391" i="12"/>
  <c r="AW391" i="12"/>
  <c r="AV391" i="12"/>
  <c r="AZ390" i="12"/>
  <c r="AY390" i="12"/>
  <c r="AX390" i="12"/>
  <c r="AW390" i="12"/>
  <c r="AV390" i="12"/>
  <c r="AZ389" i="12"/>
  <c r="AY389" i="12"/>
  <c r="AX389" i="12"/>
  <c r="AW389" i="12"/>
  <c r="AV389" i="12"/>
  <c r="AZ388" i="12"/>
  <c r="AY388" i="12"/>
  <c r="AX388" i="12"/>
  <c r="AW388" i="12"/>
  <c r="AV388" i="12"/>
  <c r="AZ387" i="12"/>
  <c r="AY387" i="12"/>
  <c r="AX387" i="12"/>
  <c r="AW387" i="12"/>
  <c r="AV387" i="12"/>
  <c r="AZ386" i="12"/>
  <c r="AY386" i="12"/>
  <c r="AX386" i="12"/>
  <c r="AW386" i="12"/>
  <c r="AV386" i="12"/>
  <c r="AZ385" i="12"/>
  <c r="AY385" i="12"/>
  <c r="AX385" i="12"/>
  <c r="AW385" i="12"/>
  <c r="AV385" i="12"/>
  <c r="AZ384" i="12"/>
  <c r="AY384" i="12"/>
  <c r="AX384" i="12"/>
  <c r="AW384" i="12"/>
  <c r="AV384" i="12"/>
  <c r="AZ383" i="12"/>
  <c r="AY383" i="12"/>
  <c r="AX383" i="12"/>
  <c r="AW383" i="12"/>
  <c r="AV383" i="12"/>
  <c r="AZ382" i="12"/>
  <c r="AY382" i="12"/>
  <c r="AX382" i="12"/>
  <c r="AW382" i="12"/>
  <c r="AV382" i="12"/>
  <c r="AZ381" i="12"/>
  <c r="AY381" i="12"/>
  <c r="AX381" i="12"/>
  <c r="AW381" i="12"/>
  <c r="AV381" i="12"/>
  <c r="AZ380" i="12"/>
  <c r="AY380" i="12"/>
  <c r="AX380" i="12"/>
  <c r="AW380" i="12"/>
  <c r="AV380" i="12"/>
  <c r="AZ379" i="12"/>
  <c r="AY379" i="12"/>
  <c r="AX379" i="12"/>
  <c r="AW379" i="12"/>
  <c r="AV379" i="12"/>
  <c r="AZ378" i="12"/>
  <c r="AY378" i="12"/>
  <c r="AX378" i="12"/>
  <c r="AW378" i="12"/>
  <c r="AV378" i="12"/>
  <c r="AZ377" i="12"/>
  <c r="AY377" i="12"/>
  <c r="AX377" i="12"/>
  <c r="AW377" i="12"/>
  <c r="AV377" i="12"/>
  <c r="AZ376" i="12"/>
  <c r="AY376" i="12"/>
  <c r="AX376" i="12"/>
  <c r="AW376" i="12"/>
  <c r="AV376" i="12"/>
  <c r="AZ375" i="12"/>
  <c r="AY375" i="12"/>
  <c r="AX375" i="12"/>
  <c r="AW375" i="12"/>
  <c r="AV375" i="12"/>
  <c r="AZ374" i="12"/>
  <c r="AY374" i="12"/>
  <c r="AX374" i="12"/>
  <c r="AW374" i="12"/>
  <c r="AV374" i="12"/>
  <c r="AZ373" i="12"/>
  <c r="AY373" i="12"/>
  <c r="AX373" i="12"/>
  <c r="AW373" i="12"/>
  <c r="AV373" i="12"/>
  <c r="AZ372" i="12"/>
  <c r="AY372" i="12"/>
  <c r="AX372" i="12"/>
  <c r="AW372" i="12"/>
  <c r="AV372" i="12"/>
  <c r="AZ371" i="12"/>
  <c r="AY371" i="12"/>
  <c r="AX371" i="12"/>
  <c r="AW371" i="12"/>
  <c r="AV371" i="12"/>
  <c r="AZ370" i="12"/>
  <c r="AY370" i="12"/>
  <c r="AX370" i="12"/>
  <c r="AW370" i="12"/>
  <c r="AV370" i="12"/>
  <c r="AZ369" i="12"/>
  <c r="AY369" i="12"/>
  <c r="AX369" i="12"/>
  <c r="AW369" i="12"/>
  <c r="AV369" i="12"/>
  <c r="AZ368" i="12"/>
  <c r="AY368" i="12"/>
  <c r="AX368" i="12"/>
  <c r="AW368" i="12"/>
  <c r="AV368" i="12"/>
  <c r="AZ367" i="12"/>
  <c r="AY367" i="12"/>
  <c r="AX367" i="12"/>
  <c r="AW367" i="12"/>
  <c r="AV367" i="12"/>
  <c r="AZ366" i="12"/>
  <c r="AY366" i="12"/>
  <c r="AX366" i="12"/>
  <c r="AW366" i="12"/>
  <c r="AV366" i="12"/>
  <c r="AZ365" i="12"/>
  <c r="AY365" i="12"/>
  <c r="AX365" i="12"/>
  <c r="AW365" i="12"/>
  <c r="AV365" i="12"/>
  <c r="AZ364" i="12"/>
  <c r="AY364" i="12"/>
  <c r="AX364" i="12"/>
  <c r="AW364" i="12"/>
  <c r="AV364" i="12"/>
  <c r="AZ363" i="12"/>
  <c r="AY363" i="12"/>
  <c r="AX363" i="12"/>
  <c r="AW363" i="12"/>
  <c r="AV363" i="12"/>
  <c r="AZ362" i="12"/>
  <c r="AY362" i="12"/>
  <c r="AX362" i="12"/>
  <c r="AW362" i="12"/>
  <c r="AV362" i="12"/>
  <c r="AZ361" i="12"/>
  <c r="AY361" i="12"/>
  <c r="AX361" i="12"/>
  <c r="AW361" i="12"/>
  <c r="AV361" i="12"/>
  <c r="AZ360" i="12"/>
  <c r="AY360" i="12"/>
  <c r="AX360" i="12"/>
  <c r="AW360" i="12"/>
  <c r="AV360" i="12"/>
  <c r="AZ359" i="12"/>
  <c r="AY359" i="12"/>
  <c r="AX359" i="12"/>
  <c r="AW359" i="12"/>
  <c r="AV359" i="12"/>
  <c r="AZ358" i="12"/>
  <c r="AY358" i="12"/>
  <c r="AX358" i="12"/>
  <c r="AW358" i="12"/>
  <c r="AV358" i="12"/>
  <c r="AZ357" i="12"/>
  <c r="AY357" i="12"/>
  <c r="AX357" i="12"/>
  <c r="AW357" i="12"/>
  <c r="AV357" i="12"/>
  <c r="AZ356" i="12"/>
  <c r="AY356" i="12"/>
  <c r="AX356" i="12"/>
  <c r="AW356" i="12"/>
  <c r="AV356" i="12"/>
  <c r="AZ355" i="12"/>
  <c r="AY355" i="12"/>
  <c r="AX355" i="12"/>
  <c r="AW355" i="12"/>
  <c r="AV355" i="12"/>
  <c r="AZ354" i="12"/>
  <c r="AY354" i="12"/>
  <c r="AX354" i="12"/>
  <c r="AW354" i="12"/>
  <c r="AV354" i="12"/>
  <c r="AZ353" i="12"/>
  <c r="AY353" i="12"/>
  <c r="AX353" i="12"/>
  <c r="AW353" i="12"/>
  <c r="AV353" i="12"/>
  <c r="AZ352" i="12"/>
  <c r="AY352" i="12"/>
  <c r="AX352" i="12"/>
  <c r="AW352" i="12"/>
  <c r="AV352" i="12"/>
  <c r="AZ351" i="12"/>
  <c r="AY351" i="12"/>
  <c r="AX351" i="12"/>
  <c r="AW351" i="12"/>
  <c r="AV351" i="12"/>
  <c r="AZ350" i="12"/>
  <c r="AY350" i="12"/>
  <c r="AX350" i="12"/>
  <c r="AW350" i="12"/>
  <c r="AV350" i="12"/>
  <c r="AZ349" i="12"/>
  <c r="AY349" i="12"/>
  <c r="AX349" i="12"/>
  <c r="AW349" i="12"/>
  <c r="AV349" i="12"/>
  <c r="AZ348" i="12"/>
  <c r="AY348" i="12"/>
  <c r="AX348" i="12"/>
  <c r="AW348" i="12"/>
  <c r="AV348" i="12"/>
  <c r="AZ347" i="12"/>
  <c r="AY347" i="12"/>
  <c r="AX347" i="12"/>
  <c r="AW347" i="12"/>
  <c r="AV347" i="12"/>
  <c r="AZ346" i="12"/>
  <c r="AY346" i="12"/>
  <c r="AX346" i="12"/>
  <c r="AW346" i="12"/>
  <c r="AV346" i="12"/>
  <c r="AZ345" i="12"/>
  <c r="AY345" i="12"/>
  <c r="AX345" i="12"/>
  <c r="AW345" i="12"/>
  <c r="AV345" i="12"/>
  <c r="AZ344" i="12"/>
  <c r="AY344" i="12"/>
  <c r="AX344" i="12"/>
  <c r="AW344" i="12"/>
  <c r="AV344" i="12"/>
  <c r="AZ343" i="12"/>
  <c r="AY343" i="12"/>
  <c r="AX343" i="12"/>
  <c r="AW343" i="12"/>
  <c r="AV343" i="12"/>
  <c r="AZ342" i="12"/>
  <c r="AY342" i="12"/>
  <c r="AX342" i="12"/>
  <c r="AW342" i="12"/>
  <c r="AV342" i="12"/>
  <c r="AZ341" i="12"/>
  <c r="AY341" i="12"/>
  <c r="AX341" i="12"/>
  <c r="AW341" i="12"/>
  <c r="AV341" i="12"/>
  <c r="AZ340" i="12"/>
  <c r="AY340" i="12"/>
  <c r="AX340" i="12"/>
  <c r="AW340" i="12"/>
  <c r="AV340" i="12"/>
  <c r="AZ339" i="12"/>
  <c r="AY339" i="12"/>
  <c r="AX339" i="12"/>
  <c r="AW339" i="12"/>
  <c r="AV339" i="12"/>
  <c r="AZ338" i="12"/>
  <c r="AY338" i="12"/>
  <c r="AX338" i="12"/>
  <c r="AW338" i="12"/>
  <c r="AV338" i="12"/>
  <c r="AZ337" i="12"/>
  <c r="AY337" i="12"/>
  <c r="AX337" i="12"/>
  <c r="AW337" i="12"/>
  <c r="AV337" i="12"/>
  <c r="AZ336" i="12"/>
  <c r="AY336" i="12"/>
  <c r="AX336" i="12"/>
  <c r="AW336" i="12"/>
  <c r="AV336" i="12"/>
  <c r="AZ335" i="12"/>
  <c r="AY335" i="12"/>
  <c r="AX335" i="12"/>
  <c r="AW335" i="12"/>
  <c r="AV335" i="12"/>
  <c r="AZ334" i="12"/>
  <c r="AY334" i="12"/>
  <c r="AX334" i="12"/>
  <c r="AW334" i="12"/>
  <c r="AV334" i="12"/>
  <c r="AZ333" i="12"/>
  <c r="AY333" i="12"/>
  <c r="AX333" i="12"/>
  <c r="AW333" i="12"/>
  <c r="AV333" i="12"/>
  <c r="AZ332" i="12"/>
  <c r="AY332" i="12"/>
  <c r="AX332" i="12"/>
  <c r="AW332" i="12"/>
  <c r="AV332" i="12"/>
  <c r="AZ331" i="12"/>
  <c r="AY331" i="12"/>
  <c r="AX331" i="12"/>
  <c r="AW331" i="12"/>
  <c r="AV331" i="12"/>
  <c r="AZ330" i="12"/>
  <c r="AY330" i="12"/>
  <c r="AX330" i="12"/>
  <c r="AW330" i="12"/>
  <c r="AV330" i="12"/>
  <c r="AZ329" i="12"/>
  <c r="AY329" i="12"/>
  <c r="AX329" i="12"/>
  <c r="AW329" i="12"/>
  <c r="AV329" i="12"/>
  <c r="AZ328" i="12"/>
  <c r="AY328" i="12"/>
  <c r="AX328" i="12"/>
  <c r="AW328" i="12"/>
  <c r="AV328" i="12"/>
  <c r="AZ327" i="12"/>
  <c r="AY327" i="12"/>
  <c r="AX327" i="12"/>
  <c r="AW327" i="12"/>
  <c r="AV327" i="12"/>
  <c r="AZ326" i="12"/>
  <c r="AY326" i="12"/>
  <c r="AX326" i="12"/>
  <c r="AW326" i="12"/>
  <c r="AV326" i="12"/>
  <c r="AZ325" i="12"/>
  <c r="AY325" i="12"/>
  <c r="AX325" i="12"/>
  <c r="AW325" i="12"/>
  <c r="AV325" i="12"/>
  <c r="AZ324" i="12"/>
  <c r="AY324" i="12"/>
  <c r="AX324" i="12"/>
  <c r="AW324" i="12"/>
  <c r="AV324" i="12"/>
  <c r="AZ323" i="12"/>
  <c r="AY323" i="12"/>
  <c r="AX323" i="12"/>
  <c r="AW323" i="12"/>
  <c r="AV323" i="12"/>
  <c r="AZ322" i="12"/>
  <c r="AY322" i="12"/>
  <c r="AX322" i="12"/>
  <c r="AW322" i="12"/>
  <c r="AV322" i="12"/>
  <c r="AZ321" i="12"/>
  <c r="AY321" i="12"/>
  <c r="AX321" i="12"/>
  <c r="AW321" i="12"/>
  <c r="AV321" i="12"/>
  <c r="AZ320" i="12"/>
  <c r="AY320" i="12"/>
  <c r="AX320" i="12"/>
  <c r="AW320" i="12"/>
  <c r="AV320" i="12"/>
  <c r="AZ319" i="12"/>
  <c r="AY319" i="12"/>
  <c r="AX319" i="12"/>
  <c r="AW319" i="12"/>
  <c r="AV319" i="12"/>
  <c r="AZ318" i="12"/>
  <c r="AY318" i="12"/>
  <c r="AX318" i="12"/>
  <c r="AW318" i="12"/>
  <c r="AV318" i="12"/>
  <c r="AZ317" i="12"/>
  <c r="AY317" i="12"/>
  <c r="AX317" i="12"/>
  <c r="AW317" i="12"/>
  <c r="AV317" i="12"/>
  <c r="AZ316" i="12"/>
  <c r="AY316" i="12"/>
  <c r="AX316" i="12"/>
  <c r="AW316" i="12"/>
  <c r="AV316" i="12"/>
  <c r="AZ315" i="12"/>
  <c r="AY315" i="12"/>
  <c r="AX315" i="12"/>
  <c r="AW315" i="12"/>
  <c r="AV315" i="12"/>
  <c r="AZ314" i="12"/>
  <c r="AY314" i="12"/>
  <c r="AX314" i="12"/>
  <c r="AW314" i="12"/>
  <c r="AV314" i="12"/>
  <c r="AZ313" i="12"/>
  <c r="AY313" i="12"/>
  <c r="AX313" i="12"/>
  <c r="AW313" i="12"/>
  <c r="AV313" i="12"/>
  <c r="AZ312" i="12"/>
  <c r="AY312" i="12"/>
  <c r="AX312" i="12"/>
  <c r="AW312" i="12"/>
  <c r="AV312" i="12"/>
  <c r="AZ311" i="12"/>
  <c r="AY311" i="12"/>
  <c r="AX311" i="12"/>
  <c r="AW311" i="12"/>
  <c r="AV311" i="12"/>
  <c r="AZ310" i="12"/>
  <c r="AY310" i="12"/>
  <c r="AX310" i="12"/>
  <c r="AW310" i="12"/>
  <c r="AV310" i="12"/>
  <c r="AZ309" i="12"/>
  <c r="AY309" i="12"/>
  <c r="AX309" i="12"/>
  <c r="AW309" i="12"/>
  <c r="AV309" i="12"/>
  <c r="AZ308" i="12"/>
  <c r="AY308" i="12"/>
  <c r="AX308" i="12"/>
  <c r="AW308" i="12"/>
  <c r="AV308" i="12"/>
  <c r="AZ307" i="12"/>
  <c r="AY307" i="12"/>
  <c r="AX307" i="12"/>
  <c r="AW307" i="12"/>
  <c r="AV307" i="12"/>
  <c r="AZ306" i="12"/>
  <c r="AY306" i="12"/>
  <c r="AX306" i="12"/>
  <c r="AW306" i="12"/>
  <c r="AV306" i="12"/>
  <c r="AZ305" i="12"/>
  <c r="AY305" i="12"/>
  <c r="AX305" i="12"/>
  <c r="AW305" i="12"/>
  <c r="AV305" i="12"/>
  <c r="AZ304" i="12"/>
  <c r="AY304" i="12"/>
  <c r="AX304" i="12"/>
  <c r="AW304" i="12"/>
  <c r="AV304" i="12"/>
  <c r="AZ303" i="12"/>
  <c r="AY303" i="12"/>
  <c r="AX303" i="12"/>
  <c r="AW303" i="12"/>
  <c r="AV303" i="12"/>
  <c r="AZ302" i="12"/>
  <c r="AY302" i="12"/>
  <c r="AX302" i="12"/>
  <c r="AW302" i="12"/>
  <c r="AV302" i="12"/>
  <c r="AZ301" i="12"/>
  <c r="AY301" i="12"/>
  <c r="AX301" i="12"/>
  <c r="AW301" i="12"/>
  <c r="AV301" i="12"/>
  <c r="AZ300" i="12"/>
  <c r="AY300" i="12"/>
  <c r="AX300" i="12"/>
  <c r="AW300" i="12"/>
  <c r="AV300" i="12"/>
  <c r="AZ299" i="12"/>
  <c r="AY299" i="12"/>
  <c r="AX299" i="12"/>
  <c r="AW299" i="12"/>
  <c r="AV299" i="12"/>
  <c r="AZ298" i="12"/>
  <c r="AY298" i="12"/>
  <c r="AX298" i="12"/>
  <c r="AW298" i="12"/>
  <c r="AV298" i="12"/>
  <c r="AZ297" i="12"/>
  <c r="AY297" i="12"/>
  <c r="AX297" i="12"/>
  <c r="AW297" i="12"/>
  <c r="AV297" i="12"/>
  <c r="AZ296" i="12"/>
  <c r="AY296" i="12"/>
  <c r="AX296" i="12"/>
  <c r="AW296" i="12"/>
  <c r="AV296" i="12"/>
  <c r="AZ295" i="12"/>
  <c r="AY295" i="12"/>
  <c r="AX295" i="12"/>
  <c r="AW295" i="12"/>
  <c r="AV295" i="12"/>
  <c r="AZ294" i="12"/>
  <c r="AY294" i="12"/>
  <c r="AX294" i="12"/>
  <c r="AW294" i="12"/>
  <c r="AV294" i="12"/>
  <c r="AZ293" i="12"/>
  <c r="AY293" i="12"/>
  <c r="AX293" i="12"/>
  <c r="AW293" i="12"/>
  <c r="AV293" i="12"/>
  <c r="AZ292" i="12"/>
  <c r="AY292" i="12"/>
  <c r="AX292" i="12"/>
  <c r="AW292" i="12"/>
  <c r="AV292" i="12"/>
  <c r="AZ291" i="12"/>
  <c r="AY291" i="12"/>
  <c r="AX291" i="12"/>
  <c r="AW291" i="12"/>
  <c r="AV291" i="12"/>
  <c r="AZ290" i="12"/>
  <c r="AY290" i="12"/>
  <c r="AX290" i="12"/>
  <c r="AW290" i="12"/>
  <c r="AV290" i="12"/>
  <c r="AZ289" i="12"/>
  <c r="AY289" i="12"/>
  <c r="AX289" i="12"/>
  <c r="AW289" i="12"/>
  <c r="AV289" i="12"/>
  <c r="AZ288" i="12"/>
  <c r="AY288" i="12"/>
  <c r="AX288" i="12"/>
  <c r="AW288" i="12"/>
  <c r="AV288" i="12"/>
  <c r="AZ287" i="12"/>
  <c r="AY287" i="12"/>
  <c r="AX287" i="12"/>
  <c r="AW287" i="12"/>
  <c r="AV287" i="12"/>
  <c r="AZ286" i="12"/>
  <c r="AY286" i="12"/>
  <c r="AX286" i="12"/>
  <c r="AW286" i="12"/>
  <c r="AV286" i="12"/>
  <c r="AZ285" i="12"/>
  <c r="AY285" i="12"/>
  <c r="AX285" i="12"/>
  <c r="AW285" i="12"/>
  <c r="AV285" i="12"/>
  <c r="AZ284" i="12"/>
  <c r="AY284" i="12"/>
  <c r="AX284" i="12"/>
  <c r="AW284" i="12"/>
  <c r="AV284" i="12"/>
  <c r="AZ283" i="12"/>
  <c r="AY283" i="12"/>
  <c r="AX283" i="12"/>
  <c r="AW283" i="12"/>
  <c r="AV283" i="12"/>
  <c r="AZ282" i="12"/>
  <c r="AY282" i="12"/>
  <c r="AX282" i="12"/>
  <c r="AW282" i="12"/>
  <c r="AV282" i="12"/>
  <c r="AZ281" i="12"/>
  <c r="AY281" i="12"/>
  <c r="AX281" i="12"/>
  <c r="AW281" i="12"/>
  <c r="AV281" i="12"/>
  <c r="AZ280" i="12"/>
  <c r="AY280" i="12"/>
  <c r="AX280" i="12"/>
  <c r="AW280" i="12"/>
  <c r="AV280" i="12"/>
  <c r="AZ279" i="12"/>
  <c r="AY279" i="12"/>
  <c r="AX279" i="12"/>
  <c r="AW279" i="12"/>
  <c r="AV279" i="12"/>
  <c r="AZ278" i="12"/>
  <c r="AY278" i="12"/>
  <c r="AX278" i="12"/>
  <c r="AW278" i="12"/>
  <c r="AV278" i="12"/>
  <c r="AZ277" i="12"/>
  <c r="AY277" i="12"/>
  <c r="AX277" i="12"/>
  <c r="AW277" i="12"/>
  <c r="AV277" i="12"/>
  <c r="AZ276" i="12"/>
  <c r="AY276" i="12"/>
  <c r="AX276" i="12"/>
  <c r="AW276" i="12"/>
  <c r="AV276" i="12"/>
  <c r="AZ275" i="12"/>
  <c r="AY275" i="12"/>
  <c r="AX275" i="12"/>
  <c r="AW275" i="12"/>
  <c r="AV275" i="12"/>
  <c r="AZ274" i="12"/>
  <c r="AY274" i="12"/>
  <c r="AX274" i="12"/>
  <c r="AW274" i="12"/>
  <c r="AV274" i="12"/>
  <c r="AZ273" i="12"/>
  <c r="AY273" i="12"/>
  <c r="AX273" i="12"/>
  <c r="AW273" i="12"/>
  <c r="AV273" i="12"/>
  <c r="AZ272" i="12"/>
  <c r="AY272" i="12"/>
  <c r="AX272" i="12"/>
  <c r="AW272" i="12"/>
  <c r="AV272" i="12"/>
  <c r="AZ271" i="12"/>
  <c r="AY271" i="12"/>
  <c r="AX271" i="12"/>
  <c r="AW271" i="12"/>
  <c r="AV271" i="12"/>
  <c r="AZ270" i="12"/>
  <c r="AY270" i="12"/>
  <c r="AX270" i="12"/>
  <c r="AW270" i="12"/>
  <c r="AV270" i="12"/>
  <c r="AZ269" i="12"/>
  <c r="AY269" i="12"/>
  <c r="AX269" i="12"/>
  <c r="AW269" i="12"/>
  <c r="AV269" i="12"/>
  <c r="AZ268" i="12"/>
  <c r="AY268" i="12"/>
  <c r="AX268" i="12"/>
  <c r="AW268" i="12"/>
  <c r="AV268" i="12"/>
  <c r="AZ267" i="12"/>
  <c r="AY267" i="12"/>
  <c r="AX267" i="12"/>
  <c r="AW267" i="12"/>
  <c r="AV267" i="12"/>
  <c r="AZ266" i="12"/>
  <c r="AY266" i="12"/>
  <c r="AX266" i="12"/>
  <c r="AW266" i="12"/>
  <c r="AV266" i="12"/>
  <c r="AZ265" i="12"/>
  <c r="AY265" i="12"/>
  <c r="AX265" i="12"/>
  <c r="AW265" i="12"/>
  <c r="AV265" i="12"/>
  <c r="AZ264" i="12"/>
  <c r="AY264" i="12"/>
  <c r="AX264" i="12"/>
  <c r="AW264" i="12"/>
  <c r="AV264" i="12"/>
  <c r="AZ263" i="12"/>
  <c r="AY263" i="12"/>
  <c r="AX263" i="12"/>
  <c r="AW263" i="12"/>
  <c r="AV263" i="12"/>
  <c r="AZ262" i="12"/>
  <c r="AY262" i="12"/>
  <c r="AX262" i="12"/>
  <c r="AW262" i="12"/>
  <c r="AV262" i="12"/>
  <c r="AZ261" i="12"/>
  <c r="AY261" i="12"/>
  <c r="AX261" i="12"/>
  <c r="AW261" i="12"/>
  <c r="AV261" i="12"/>
  <c r="AZ260" i="12"/>
  <c r="AY260" i="12"/>
  <c r="AX260" i="12"/>
  <c r="AW260" i="12"/>
  <c r="AV260" i="12"/>
  <c r="AZ259" i="12"/>
  <c r="AY259" i="12"/>
  <c r="AX259" i="12"/>
  <c r="AW259" i="12"/>
  <c r="AV259" i="12"/>
  <c r="AZ258" i="12"/>
  <c r="AY258" i="12"/>
  <c r="AX258" i="12"/>
  <c r="AW258" i="12"/>
  <c r="AV258" i="12"/>
  <c r="AZ257" i="12"/>
  <c r="AY257" i="12"/>
  <c r="AX257" i="12"/>
  <c r="AW257" i="12"/>
  <c r="AV257" i="12"/>
  <c r="AZ256" i="12"/>
  <c r="AY256" i="12"/>
  <c r="AX256" i="12"/>
  <c r="AW256" i="12"/>
  <c r="AV256" i="12"/>
  <c r="AZ255" i="12"/>
  <c r="AY255" i="12"/>
  <c r="AX255" i="12"/>
  <c r="AW255" i="12"/>
  <c r="AV255" i="12"/>
  <c r="AZ254" i="12"/>
  <c r="AY254" i="12"/>
  <c r="AX254" i="12"/>
  <c r="AW254" i="12"/>
  <c r="AV254" i="12"/>
  <c r="AZ253" i="12"/>
  <c r="AY253" i="12"/>
  <c r="AX253" i="12"/>
  <c r="AW253" i="12"/>
  <c r="AV253" i="12"/>
  <c r="AZ252" i="12"/>
  <c r="AY252" i="12"/>
  <c r="AX252" i="12"/>
  <c r="AW252" i="12"/>
  <c r="AV252" i="12"/>
  <c r="AZ251" i="12"/>
  <c r="AY251" i="12"/>
  <c r="AX251" i="12"/>
  <c r="AW251" i="12"/>
  <c r="AV251" i="12"/>
  <c r="AZ250" i="12"/>
  <c r="AY250" i="12"/>
  <c r="AX250" i="12"/>
  <c r="AW250" i="12"/>
  <c r="AV250" i="12"/>
  <c r="AZ249" i="12"/>
  <c r="AY249" i="12"/>
  <c r="AX249" i="12"/>
  <c r="AW249" i="12"/>
  <c r="AV249" i="12"/>
  <c r="AZ248" i="12"/>
  <c r="AY248" i="12"/>
  <c r="AX248" i="12"/>
  <c r="AW248" i="12"/>
  <c r="AV248" i="12"/>
  <c r="AZ247" i="12"/>
  <c r="AY247" i="12"/>
  <c r="AX247" i="12"/>
  <c r="AW247" i="12"/>
  <c r="AV247" i="12"/>
  <c r="AZ246" i="12"/>
  <c r="AY246" i="12"/>
  <c r="AX246" i="12"/>
  <c r="AW246" i="12"/>
  <c r="AV246" i="12"/>
  <c r="AZ245" i="12"/>
  <c r="AY245" i="12"/>
  <c r="AX245" i="12"/>
  <c r="AW245" i="12"/>
  <c r="AV245" i="12"/>
  <c r="AZ244" i="12"/>
  <c r="AY244" i="12"/>
  <c r="AX244" i="12"/>
  <c r="AW244" i="12"/>
  <c r="AV244" i="12"/>
  <c r="AZ243" i="12"/>
  <c r="AY243" i="12"/>
  <c r="AX243" i="12"/>
  <c r="AW243" i="12"/>
  <c r="AV243" i="12"/>
  <c r="AZ242" i="12"/>
  <c r="AY242" i="12"/>
  <c r="AX242" i="12"/>
  <c r="AW242" i="12"/>
  <c r="AV242" i="12"/>
  <c r="AZ241" i="12"/>
  <c r="AY241" i="12"/>
  <c r="AX241" i="12"/>
  <c r="AW241" i="12"/>
  <c r="AV241" i="12"/>
  <c r="AZ240" i="12"/>
  <c r="AY240" i="12"/>
  <c r="AX240" i="12"/>
  <c r="AW240" i="12"/>
  <c r="AV240" i="12"/>
  <c r="AZ239" i="12"/>
  <c r="AY239" i="12"/>
  <c r="AX239" i="12"/>
  <c r="AW239" i="12"/>
  <c r="AV239" i="12"/>
  <c r="AZ238" i="12"/>
  <c r="AY238" i="12"/>
  <c r="AX238" i="12"/>
  <c r="AW238" i="12"/>
  <c r="AV238" i="12"/>
  <c r="AZ237" i="12"/>
  <c r="AY237" i="12"/>
  <c r="AX237" i="12"/>
  <c r="AW237" i="12"/>
  <c r="AV237" i="12"/>
  <c r="AZ236" i="12"/>
  <c r="AY236" i="12"/>
  <c r="AX236" i="12"/>
  <c r="AW236" i="12"/>
  <c r="AV236" i="12"/>
  <c r="AZ235" i="12"/>
  <c r="AY235" i="12"/>
  <c r="AX235" i="12"/>
  <c r="AW235" i="12"/>
  <c r="AV235" i="12"/>
  <c r="AZ234" i="12"/>
  <c r="AY234" i="12"/>
  <c r="AX234" i="12"/>
  <c r="AW234" i="12"/>
  <c r="AV234" i="12"/>
  <c r="AZ233" i="12"/>
  <c r="AY233" i="12"/>
  <c r="AX233" i="12"/>
  <c r="AW233" i="12"/>
  <c r="AV233" i="12"/>
  <c r="AZ232" i="12"/>
  <c r="AY232" i="12"/>
  <c r="AX232" i="12"/>
  <c r="AW232" i="12"/>
  <c r="AV232" i="12"/>
  <c r="AZ231" i="12"/>
  <c r="AY231" i="12"/>
  <c r="AX231" i="12"/>
  <c r="AW231" i="12"/>
  <c r="AV231" i="12"/>
  <c r="AZ230" i="12"/>
  <c r="AY230" i="12"/>
  <c r="AX230" i="12"/>
  <c r="AW230" i="12"/>
  <c r="AV230" i="12"/>
  <c r="AZ229" i="12"/>
  <c r="AY229" i="12"/>
  <c r="AX229" i="12"/>
  <c r="AW229" i="12"/>
  <c r="AV229" i="12"/>
  <c r="AZ228" i="12"/>
  <c r="AY228" i="12"/>
  <c r="AX228" i="12"/>
  <c r="AW228" i="12"/>
  <c r="AV228" i="12"/>
  <c r="AZ227" i="12"/>
  <c r="AY227" i="12"/>
  <c r="AX227" i="12"/>
  <c r="AW227" i="12"/>
  <c r="AV227" i="12"/>
  <c r="AZ226" i="12"/>
  <c r="AY226" i="12"/>
  <c r="AX226" i="12"/>
  <c r="AW226" i="12"/>
  <c r="AV226" i="12"/>
  <c r="AZ225" i="12"/>
  <c r="AY225" i="12"/>
  <c r="AX225" i="12"/>
  <c r="AW225" i="12"/>
  <c r="AV225" i="12"/>
  <c r="AZ224" i="12"/>
  <c r="AY224" i="12"/>
  <c r="AX224" i="12"/>
  <c r="AW224" i="12"/>
  <c r="AV224" i="12"/>
  <c r="AZ223" i="12"/>
  <c r="AY223" i="12"/>
  <c r="AX223" i="12"/>
  <c r="AW223" i="12"/>
  <c r="AV223" i="12"/>
  <c r="AZ222" i="12"/>
  <c r="AY222" i="12"/>
  <c r="AX222" i="12"/>
  <c r="AW222" i="12"/>
  <c r="AV222" i="12"/>
  <c r="AZ221" i="12"/>
  <c r="AY221" i="12"/>
  <c r="AX221" i="12"/>
  <c r="AW221" i="12"/>
  <c r="AV221" i="12"/>
  <c r="AZ220" i="12"/>
  <c r="AY220" i="12"/>
  <c r="AX220" i="12"/>
  <c r="AW220" i="12"/>
  <c r="AV220" i="12"/>
  <c r="AZ219" i="12"/>
  <c r="AY219" i="12"/>
  <c r="AX219" i="12"/>
  <c r="AW219" i="12"/>
  <c r="AV219" i="12"/>
  <c r="AZ218" i="12"/>
  <c r="AY218" i="12"/>
  <c r="AX218" i="12"/>
  <c r="AW218" i="12"/>
  <c r="AV218" i="12"/>
  <c r="AZ217" i="12"/>
  <c r="AY217" i="12"/>
  <c r="AX217" i="12"/>
  <c r="AW217" i="12"/>
  <c r="AV217" i="12"/>
  <c r="AZ216" i="12"/>
  <c r="AY216" i="12"/>
  <c r="AX216" i="12"/>
  <c r="AW216" i="12"/>
  <c r="AV216" i="12"/>
  <c r="AZ215" i="12"/>
  <c r="AY215" i="12"/>
  <c r="AX215" i="12"/>
  <c r="AW215" i="12"/>
  <c r="AV215" i="12"/>
  <c r="AZ214" i="12"/>
  <c r="AY214" i="12"/>
  <c r="AX214" i="12"/>
  <c r="AW214" i="12"/>
  <c r="AV214" i="12"/>
  <c r="AZ213" i="12"/>
  <c r="AY213" i="12"/>
  <c r="AX213" i="12"/>
  <c r="AW213" i="12"/>
  <c r="AV213" i="12"/>
  <c r="AZ212" i="12"/>
  <c r="AY212" i="12"/>
  <c r="AX212" i="12"/>
  <c r="AW212" i="12"/>
  <c r="AV212" i="12"/>
  <c r="AZ211" i="12"/>
  <c r="AY211" i="12"/>
  <c r="AX211" i="12"/>
  <c r="AW211" i="12"/>
  <c r="AV211" i="12"/>
  <c r="AZ210" i="12"/>
  <c r="AY210" i="12"/>
  <c r="AX210" i="12"/>
  <c r="AW210" i="12"/>
  <c r="AV210" i="12"/>
  <c r="AZ209" i="12"/>
  <c r="AY209" i="12"/>
  <c r="AX209" i="12"/>
  <c r="AW209" i="12"/>
  <c r="AV209" i="12"/>
  <c r="AZ208" i="12"/>
  <c r="AY208" i="12"/>
  <c r="AX208" i="12"/>
  <c r="AW208" i="12"/>
  <c r="AV208" i="12"/>
  <c r="AZ207" i="12"/>
  <c r="AY207" i="12"/>
  <c r="AX207" i="12"/>
  <c r="AW207" i="12"/>
  <c r="AV207" i="12"/>
  <c r="AZ206" i="12"/>
  <c r="AY206" i="12"/>
  <c r="AX206" i="12"/>
  <c r="AW206" i="12"/>
  <c r="AV206" i="12"/>
  <c r="AZ205" i="12"/>
  <c r="AY205" i="12"/>
  <c r="AX205" i="12"/>
  <c r="AW205" i="12"/>
  <c r="AV205" i="12"/>
  <c r="AZ204" i="12"/>
  <c r="AY204" i="12"/>
  <c r="AX204" i="12"/>
  <c r="AW204" i="12"/>
  <c r="AV204" i="12"/>
  <c r="AZ203" i="12"/>
  <c r="AY203" i="12"/>
  <c r="AX203" i="12"/>
  <c r="AW203" i="12"/>
  <c r="AV203" i="12"/>
  <c r="AZ202" i="12"/>
  <c r="AY202" i="12"/>
  <c r="AX202" i="12"/>
  <c r="AW202" i="12"/>
  <c r="AV202" i="12"/>
  <c r="AZ201" i="12"/>
  <c r="AY201" i="12"/>
  <c r="AX201" i="12"/>
  <c r="AW201" i="12"/>
  <c r="AV201" i="12"/>
  <c r="AZ200" i="12"/>
  <c r="AY200" i="12"/>
  <c r="AX200" i="12"/>
  <c r="AW200" i="12"/>
  <c r="AV200" i="12"/>
  <c r="AZ199" i="12"/>
  <c r="AY199" i="12"/>
  <c r="AX199" i="12"/>
  <c r="AW199" i="12"/>
  <c r="AV199" i="12"/>
  <c r="AZ198" i="12"/>
  <c r="AY198" i="12"/>
  <c r="AX198" i="12"/>
  <c r="AW198" i="12"/>
  <c r="AV198" i="12"/>
  <c r="AZ197" i="12"/>
  <c r="AY197" i="12"/>
  <c r="AX197" i="12"/>
  <c r="AW197" i="12"/>
  <c r="AV197" i="12"/>
  <c r="AZ196" i="12"/>
  <c r="AY196" i="12"/>
  <c r="AX196" i="12"/>
  <c r="AW196" i="12"/>
  <c r="AV196" i="12"/>
  <c r="AZ195" i="12"/>
  <c r="AY195" i="12"/>
  <c r="AX195" i="12"/>
  <c r="AW195" i="12"/>
  <c r="AV195" i="12"/>
  <c r="AZ194" i="12"/>
  <c r="AY194" i="12"/>
  <c r="AX194" i="12"/>
  <c r="AW194" i="12"/>
  <c r="AV194" i="12"/>
  <c r="AZ193" i="12"/>
  <c r="AY193" i="12"/>
  <c r="AX193" i="12"/>
  <c r="AW193" i="12"/>
  <c r="AV193" i="12"/>
  <c r="AZ192" i="12"/>
  <c r="AY192" i="12"/>
  <c r="AX192" i="12"/>
  <c r="AW192" i="12"/>
  <c r="AV192" i="12"/>
  <c r="AZ191" i="12"/>
  <c r="AY191" i="12"/>
  <c r="AX191" i="12"/>
  <c r="AW191" i="12"/>
  <c r="AV191" i="12"/>
  <c r="AZ190" i="12"/>
  <c r="AY190" i="12"/>
  <c r="AX190" i="12"/>
  <c r="AW190" i="12"/>
  <c r="AV190" i="12"/>
  <c r="AZ189" i="12"/>
  <c r="AY189" i="12"/>
  <c r="AX189" i="12"/>
  <c r="AW189" i="12"/>
  <c r="AV189" i="12"/>
  <c r="AZ188" i="12"/>
  <c r="AY188" i="12"/>
  <c r="AX188" i="12"/>
  <c r="AW188" i="12"/>
  <c r="AV188" i="12"/>
  <c r="AZ187" i="12"/>
  <c r="AY187" i="12"/>
  <c r="AX187" i="12"/>
  <c r="AW187" i="12"/>
  <c r="AV187" i="12"/>
  <c r="AZ186" i="12"/>
  <c r="AY186" i="12"/>
  <c r="AX186" i="12"/>
  <c r="AW186" i="12"/>
  <c r="AV186" i="12"/>
  <c r="AZ185" i="12"/>
  <c r="AY185" i="12"/>
  <c r="AX185" i="12"/>
  <c r="AW185" i="12"/>
  <c r="AV185" i="12"/>
  <c r="AZ184" i="12"/>
  <c r="AY184" i="12"/>
  <c r="AX184" i="12"/>
  <c r="AW184" i="12"/>
  <c r="AV184" i="12"/>
  <c r="AZ183" i="12"/>
  <c r="AY183" i="12"/>
  <c r="AX183" i="12"/>
  <c r="AW183" i="12"/>
  <c r="AV183" i="12"/>
  <c r="AZ182" i="12"/>
  <c r="AY182" i="12"/>
  <c r="AX182" i="12"/>
  <c r="AW182" i="12"/>
  <c r="AV182" i="12"/>
  <c r="AZ181" i="12"/>
  <c r="AY181" i="12"/>
  <c r="AX181" i="12"/>
  <c r="AW181" i="12"/>
  <c r="AV181" i="12"/>
  <c r="AZ180" i="12"/>
  <c r="AY180" i="12"/>
  <c r="AX180" i="12"/>
  <c r="AW180" i="12"/>
  <c r="AV180" i="12"/>
  <c r="AZ179" i="12"/>
  <c r="AY179" i="12"/>
  <c r="AX179" i="12"/>
  <c r="AW179" i="12"/>
  <c r="AV179" i="12"/>
  <c r="AZ178" i="12"/>
  <c r="AY178" i="12"/>
  <c r="AX178" i="12"/>
  <c r="AW178" i="12"/>
  <c r="AV178" i="12"/>
  <c r="AZ177" i="12"/>
  <c r="AY177" i="12"/>
  <c r="AX177" i="12"/>
  <c r="AW177" i="12"/>
  <c r="AV177" i="12"/>
  <c r="AZ176" i="12"/>
  <c r="AY176" i="12"/>
  <c r="AX176" i="12"/>
  <c r="AW176" i="12"/>
  <c r="AV176" i="12"/>
  <c r="AZ175" i="12"/>
  <c r="AY175" i="12"/>
  <c r="AX175" i="12"/>
  <c r="AW175" i="12"/>
  <c r="AV175" i="12"/>
  <c r="AZ174" i="12"/>
  <c r="AY174" i="12"/>
  <c r="AX174" i="12"/>
  <c r="AW174" i="12"/>
  <c r="AV174" i="12"/>
  <c r="AZ173" i="12"/>
  <c r="AY173" i="12"/>
  <c r="AX173" i="12"/>
  <c r="AW173" i="12"/>
  <c r="AV173" i="12"/>
  <c r="AZ172" i="12"/>
  <c r="AY172" i="12"/>
  <c r="AX172" i="12"/>
  <c r="AW172" i="12"/>
  <c r="AV172" i="12"/>
  <c r="AZ171" i="12"/>
  <c r="AY171" i="12"/>
  <c r="AX171" i="12"/>
  <c r="AW171" i="12"/>
  <c r="AV171" i="12"/>
  <c r="AZ170" i="12"/>
  <c r="AY170" i="12"/>
  <c r="AX170" i="12"/>
  <c r="AW170" i="12"/>
  <c r="AV170" i="12"/>
  <c r="AZ169" i="12"/>
  <c r="AY169" i="12"/>
  <c r="AX169" i="12"/>
  <c r="AW169" i="12"/>
  <c r="AV169" i="12"/>
  <c r="AZ168" i="12"/>
  <c r="AY168" i="12"/>
  <c r="AX168" i="12"/>
  <c r="AW168" i="12"/>
  <c r="AV168" i="12"/>
  <c r="AZ167" i="12"/>
  <c r="AY167" i="12"/>
  <c r="AX167" i="12"/>
  <c r="AW167" i="12"/>
  <c r="AV167" i="12"/>
  <c r="AZ166" i="12"/>
  <c r="AY166" i="12"/>
  <c r="AX166" i="12"/>
  <c r="AW166" i="12"/>
  <c r="AV166" i="12"/>
  <c r="AZ165" i="12"/>
  <c r="AY165" i="12"/>
  <c r="AX165" i="12"/>
  <c r="AW165" i="12"/>
  <c r="AV165" i="12"/>
  <c r="AZ164" i="12"/>
  <c r="AY164" i="12"/>
  <c r="AX164" i="12"/>
  <c r="AW164" i="12"/>
  <c r="AV164" i="12"/>
  <c r="AZ163" i="12"/>
  <c r="AY163" i="12"/>
  <c r="AX163" i="12"/>
  <c r="AW163" i="12"/>
  <c r="AV163" i="12"/>
  <c r="AZ162" i="12"/>
  <c r="AY162" i="12"/>
  <c r="AX162" i="12"/>
  <c r="AW162" i="12"/>
  <c r="AV162" i="12"/>
  <c r="AZ161" i="12"/>
  <c r="AY161" i="12"/>
  <c r="AX161" i="12"/>
  <c r="AW161" i="12"/>
  <c r="AV161" i="12"/>
  <c r="AZ160" i="12"/>
  <c r="AY160" i="12"/>
  <c r="AX160" i="12"/>
  <c r="AW160" i="12"/>
  <c r="AV160" i="12"/>
  <c r="AZ159" i="12"/>
  <c r="AY159" i="12"/>
  <c r="AX159" i="12"/>
  <c r="AW159" i="12"/>
  <c r="AV159" i="12"/>
  <c r="AZ158" i="12"/>
  <c r="AY158" i="12"/>
  <c r="AX158" i="12"/>
  <c r="AW158" i="12"/>
  <c r="AV158" i="12"/>
  <c r="AZ157" i="12"/>
  <c r="AY157" i="12"/>
  <c r="AX157" i="12"/>
  <c r="AW157" i="12"/>
  <c r="AV157" i="12"/>
  <c r="AZ156" i="12"/>
  <c r="AY156" i="12"/>
  <c r="AX156" i="12"/>
  <c r="AW156" i="12"/>
  <c r="AV156" i="12"/>
  <c r="AZ155" i="12"/>
  <c r="AY155" i="12"/>
  <c r="AX155" i="12"/>
  <c r="AW155" i="12"/>
  <c r="AV155" i="12"/>
  <c r="AZ154" i="12"/>
  <c r="AY154" i="12"/>
  <c r="AX154" i="12"/>
  <c r="AW154" i="12"/>
  <c r="AV154" i="12"/>
  <c r="AZ153" i="12"/>
  <c r="AY153" i="12"/>
  <c r="AX153" i="12"/>
  <c r="AW153" i="12"/>
  <c r="AV153" i="12"/>
  <c r="AZ152" i="12"/>
  <c r="AY152" i="12"/>
  <c r="AX152" i="12"/>
  <c r="AW152" i="12"/>
  <c r="AV152" i="12"/>
  <c r="AZ151" i="12"/>
  <c r="AY151" i="12"/>
  <c r="AX151" i="12"/>
  <c r="AW151" i="12"/>
  <c r="AV151" i="12"/>
  <c r="AZ150" i="12"/>
  <c r="AY150" i="12"/>
  <c r="AX150" i="12"/>
  <c r="AW150" i="12"/>
  <c r="AV150" i="12"/>
  <c r="AZ149" i="12"/>
  <c r="AY149" i="12"/>
  <c r="AX149" i="12"/>
  <c r="AW149" i="12"/>
  <c r="AV149" i="12"/>
  <c r="AZ148" i="12"/>
  <c r="AY148" i="12"/>
  <c r="AX148" i="12"/>
  <c r="AW148" i="12"/>
  <c r="AV148" i="12"/>
  <c r="AZ147" i="12"/>
  <c r="AY147" i="12"/>
  <c r="AX147" i="12"/>
  <c r="AW147" i="12"/>
  <c r="AV147" i="12"/>
  <c r="AZ146" i="12"/>
  <c r="AY146" i="12"/>
  <c r="AX146" i="12"/>
  <c r="AW146" i="12"/>
  <c r="AV146" i="12"/>
  <c r="AZ145" i="12"/>
  <c r="AY145" i="12"/>
  <c r="AX145" i="12"/>
  <c r="AW145" i="12"/>
  <c r="AV145" i="12"/>
  <c r="AZ144" i="12"/>
  <c r="AY144" i="12"/>
  <c r="AX144" i="12"/>
  <c r="AW144" i="12"/>
  <c r="AV144" i="12"/>
  <c r="AZ143" i="12"/>
  <c r="AY143" i="12"/>
  <c r="AX143" i="12"/>
  <c r="AW143" i="12"/>
  <c r="AV143" i="12"/>
  <c r="AZ142" i="12"/>
  <c r="AY142" i="12"/>
  <c r="AX142" i="12"/>
  <c r="AW142" i="12"/>
  <c r="AV142" i="12"/>
  <c r="AZ141" i="12"/>
  <c r="AY141" i="12"/>
  <c r="AX141" i="12"/>
  <c r="AW141" i="12"/>
  <c r="AV141" i="12"/>
  <c r="AZ140" i="12"/>
  <c r="AY140" i="12"/>
  <c r="AX140" i="12"/>
  <c r="AW140" i="12"/>
  <c r="AV140" i="12"/>
  <c r="AZ139" i="12"/>
  <c r="AY139" i="12"/>
  <c r="AX139" i="12"/>
  <c r="AW139" i="12"/>
  <c r="AV139" i="12"/>
  <c r="AZ138" i="12"/>
  <c r="AY138" i="12"/>
  <c r="AX138" i="12"/>
  <c r="AW138" i="12"/>
  <c r="AV138" i="12"/>
  <c r="AZ137" i="12"/>
  <c r="AY137" i="12"/>
  <c r="AX137" i="12"/>
  <c r="AW137" i="12"/>
  <c r="AV137" i="12"/>
  <c r="AZ136" i="12"/>
  <c r="AY136" i="12"/>
  <c r="AX136" i="12"/>
  <c r="AW136" i="12"/>
  <c r="AV136" i="12"/>
  <c r="AZ135" i="12"/>
  <c r="AY135" i="12"/>
  <c r="AX135" i="12"/>
  <c r="AW135" i="12"/>
  <c r="AV135" i="12"/>
  <c r="AZ134" i="12"/>
  <c r="AY134" i="12"/>
  <c r="AX134" i="12"/>
  <c r="AW134" i="12"/>
  <c r="AV134" i="12"/>
  <c r="AZ133" i="12"/>
  <c r="AY133" i="12"/>
  <c r="AX133" i="12"/>
  <c r="AW133" i="12"/>
  <c r="AV133" i="12"/>
  <c r="AZ132" i="12"/>
  <c r="AY132" i="12"/>
  <c r="AX132" i="12"/>
  <c r="AW132" i="12"/>
  <c r="AV132" i="12"/>
  <c r="AZ131" i="12"/>
  <c r="AY131" i="12"/>
  <c r="AX131" i="12"/>
  <c r="AW131" i="12"/>
  <c r="AV131" i="12"/>
  <c r="AZ130" i="12"/>
  <c r="AY130" i="12"/>
  <c r="AX130" i="12"/>
  <c r="AW130" i="12"/>
  <c r="AV130" i="12"/>
  <c r="AZ129" i="12"/>
  <c r="AY129" i="12"/>
  <c r="AX129" i="12"/>
  <c r="AW129" i="12"/>
  <c r="AV129" i="12"/>
  <c r="AZ128" i="12"/>
  <c r="AY128" i="12"/>
  <c r="AX128" i="12"/>
  <c r="AW128" i="12"/>
  <c r="AV128" i="12"/>
  <c r="AZ127" i="12"/>
  <c r="AY127" i="12"/>
  <c r="AX127" i="12"/>
  <c r="AW127" i="12"/>
  <c r="AV127" i="12"/>
  <c r="AZ126" i="12"/>
  <c r="AY126" i="12"/>
  <c r="AX126" i="12"/>
  <c r="AW126" i="12"/>
  <c r="AV126" i="12"/>
  <c r="AZ125" i="12"/>
  <c r="AY125" i="12"/>
  <c r="AX125" i="12"/>
  <c r="AW125" i="12"/>
  <c r="AV125" i="12"/>
  <c r="AZ124" i="12"/>
  <c r="AY124" i="12"/>
  <c r="AX124" i="12"/>
  <c r="AW124" i="12"/>
  <c r="AV124" i="12"/>
  <c r="AZ123" i="12"/>
  <c r="AY123" i="12"/>
  <c r="AX123" i="12"/>
  <c r="AW123" i="12"/>
  <c r="AV123" i="12"/>
  <c r="AZ122" i="12"/>
  <c r="AY122" i="12"/>
  <c r="AX122" i="12"/>
  <c r="AW122" i="12"/>
  <c r="AV122" i="12"/>
  <c r="AZ121" i="12"/>
  <c r="AY121" i="12"/>
  <c r="AX121" i="12"/>
  <c r="AW121" i="12"/>
  <c r="AV121" i="12"/>
  <c r="AZ120" i="12"/>
  <c r="AY120" i="12"/>
  <c r="AX120" i="12"/>
  <c r="AW120" i="12"/>
  <c r="AV120" i="12"/>
  <c r="AZ119" i="12"/>
  <c r="AY119" i="12"/>
  <c r="AX119" i="12"/>
  <c r="AW119" i="12"/>
  <c r="AV119" i="12"/>
  <c r="AZ118" i="12"/>
  <c r="AY118" i="12"/>
  <c r="AX118" i="12"/>
  <c r="AW118" i="12"/>
  <c r="AV118" i="12"/>
  <c r="AZ117" i="12"/>
  <c r="AY117" i="12"/>
  <c r="AX117" i="12"/>
  <c r="AW117" i="12"/>
  <c r="AV117" i="12"/>
  <c r="AZ116" i="12"/>
  <c r="AY116" i="12"/>
  <c r="AX116" i="12"/>
  <c r="AW116" i="12"/>
  <c r="AV116" i="12"/>
  <c r="AZ115" i="12"/>
  <c r="AY115" i="12"/>
  <c r="AX115" i="12"/>
  <c r="AW115" i="12"/>
  <c r="AV115" i="12"/>
  <c r="AZ114" i="12"/>
  <c r="AY114" i="12"/>
  <c r="AX114" i="12"/>
  <c r="AW114" i="12"/>
  <c r="AV114" i="12"/>
  <c r="AZ113" i="12"/>
  <c r="AY113" i="12"/>
  <c r="AX113" i="12"/>
  <c r="AW113" i="12"/>
  <c r="AV113" i="12"/>
  <c r="AZ112" i="12"/>
  <c r="AY112" i="12"/>
  <c r="AX112" i="12"/>
  <c r="AW112" i="12"/>
  <c r="AV112" i="12"/>
  <c r="AZ111" i="12"/>
  <c r="AY111" i="12"/>
  <c r="AX111" i="12"/>
  <c r="AW111" i="12"/>
  <c r="AV111" i="12"/>
  <c r="AZ110" i="12"/>
  <c r="AY110" i="12"/>
  <c r="AX110" i="12"/>
  <c r="AW110" i="12"/>
  <c r="AV110" i="12"/>
  <c r="AZ109" i="12"/>
  <c r="AY109" i="12"/>
  <c r="AX109" i="12"/>
  <c r="AW109" i="12"/>
  <c r="AV109" i="12"/>
  <c r="AZ108" i="12"/>
  <c r="AY108" i="12"/>
  <c r="AX108" i="12"/>
  <c r="AW108" i="12"/>
  <c r="AV108" i="12"/>
  <c r="AZ107" i="12"/>
  <c r="AY107" i="12"/>
  <c r="AX107" i="12"/>
  <c r="AW107" i="12"/>
  <c r="AV107" i="12"/>
  <c r="AZ106" i="12"/>
  <c r="AY106" i="12"/>
  <c r="AX106" i="12"/>
  <c r="AW106" i="12"/>
  <c r="AV106" i="12"/>
  <c r="AZ105" i="12"/>
  <c r="AY105" i="12"/>
  <c r="AX105" i="12"/>
  <c r="AW105" i="12"/>
  <c r="AV105" i="12"/>
  <c r="AZ104" i="12"/>
  <c r="AY104" i="12"/>
  <c r="AX104" i="12"/>
  <c r="AW104" i="12"/>
  <c r="AV104" i="12"/>
  <c r="AZ103" i="12"/>
  <c r="AY103" i="12"/>
  <c r="AX103" i="12"/>
  <c r="AW103" i="12"/>
  <c r="AV103" i="12"/>
  <c r="AZ102" i="12"/>
  <c r="AY102" i="12"/>
  <c r="AX102" i="12"/>
  <c r="AW102" i="12"/>
  <c r="AV102" i="12"/>
  <c r="AZ101" i="12"/>
  <c r="AY101" i="12"/>
  <c r="AX101" i="12"/>
  <c r="AW101" i="12"/>
  <c r="AV101" i="12"/>
  <c r="AZ100" i="12"/>
  <c r="AY100" i="12"/>
  <c r="AX100" i="12"/>
  <c r="AW100" i="12"/>
  <c r="AV100" i="12"/>
  <c r="AZ99" i="12"/>
  <c r="AY99" i="12"/>
  <c r="AX99" i="12"/>
  <c r="AW99" i="12"/>
  <c r="AV99" i="12"/>
  <c r="AZ98" i="12"/>
  <c r="AY98" i="12"/>
  <c r="AX98" i="12"/>
  <c r="AW98" i="12"/>
  <c r="AV98" i="12"/>
  <c r="AZ97" i="12"/>
  <c r="AY97" i="12"/>
  <c r="AX97" i="12"/>
  <c r="AW97" i="12"/>
  <c r="AV97" i="12"/>
  <c r="AZ96" i="12"/>
  <c r="AY96" i="12"/>
  <c r="AX96" i="12"/>
  <c r="AW96" i="12"/>
  <c r="AV96" i="12"/>
  <c r="AZ95" i="12"/>
  <c r="AY95" i="12"/>
  <c r="AX95" i="12"/>
  <c r="AW95" i="12"/>
  <c r="AV95" i="12"/>
  <c r="AZ94" i="12"/>
  <c r="AY94" i="12"/>
  <c r="AX94" i="12"/>
  <c r="AW94" i="12"/>
  <c r="AV94" i="12"/>
  <c r="AZ93" i="12"/>
  <c r="AY93" i="12"/>
  <c r="AX93" i="12"/>
  <c r="AW93" i="12"/>
  <c r="AV93" i="12"/>
  <c r="AZ92" i="12"/>
  <c r="AY92" i="12"/>
  <c r="AX92" i="12"/>
  <c r="AW92" i="12"/>
  <c r="AV92" i="12"/>
  <c r="AZ91" i="12"/>
  <c r="AY91" i="12"/>
  <c r="AX91" i="12"/>
  <c r="AW91" i="12"/>
  <c r="AV91" i="12"/>
  <c r="AZ90" i="12"/>
  <c r="AY90" i="12"/>
  <c r="AX90" i="12"/>
  <c r="AW90" i="12"/>
  <c r="AV90" i="12"/>
  <c r="AZ89" i="12"/>
  <c r="AY89" i="12"/>
  <c r="AX89" i="12"/>
  <c r="AW89" i="12"/>
  <c r="AV89" i="12"/>
  <c r="AZ88" i="12"/>
  <c r="AY88" i="12"/>
  <c r="AX88" i="12"/>
  <c r="AW88" i="12"/>
  <c r="AV88" i="12"/>
  <c r="AZ87" i="12"/>
  <c r="AY87" i="12"/>
  <c r="AX87" i="12"/>
  <c r="AW87" i="12"/>
  <c r="AV87" i="12"/>
  <c r="AZ86" i="12"/>
  <c r="AY86" i="12"/>
  <c r="AX86" i="12"/>
  <c r="AW86" i="12"/>
  <c r="AV86" i="12"/>
  <c r="AZ85" i="12"/>
  <c r="AY85" i="12"/>
  <c r="AX85" i="12"/>
  <c r="AW85" i="12"/>
  <c r="AV85" i="12"/>
  <c r="AZ84" i="12"/>
  <c r="AY84" i="12"/>
  <c r="AX84" i="12"/>
  <c r="AW84" i="12"/>
  <c r="AV84" i="12"/>
  <c r="AZ83" i="12"/>
  <c r="AY83" i="12"/>
  <c r="AX83" i="12"/>
  <c r="AW83" i="12"/>
  <c r="AV83" i="12"/>
  <c r="AZ82" i="12"/>
  <c r="AY82" i="12"/>
  <c r="AX82" i="12"/>
  <c r="AW82" i="12"/>
  <c r="AV82" i="12"/>
  <c r="AZ81" i="12"/>
  <c r="AY81" i="12"/>
  <c r="AX81" i="12"/>
  <c r="AW81" i="12"/>
  <c r="AV81" i="12"/>
  <c r="AZ80" i="12"/>
  <c r="AY80" i="12"/>
  <c r="AX80" i="12"/>
  <c r="AW80" i="12"/>
  <c r="AV80" i="12"/>
  <c r="AZ79" i="12"/>
  <c r="AY79" i="12"/>
  <c r="AX79" i="12"/>
  <c r="AW79" i="12"/>
  <c r="AV79" i="12"/>
  <c r="AZ78" i="12"/>
  <c r="AY78" i="12"/>
  <c r="AX78" i="12"/>
  <c r="AW78" i="12"/>
  <c r="AV78" i="12"/>
  <c r="AZ77" i="12"/>
  <c r="AY77" i="12"/>
  <c r="AX77" i="12"/>
  <c r="AW77" i="12"/>
  <c r="AV77" i="12"/>
  <c r="AZ76" i="12"/>
  <c r="AY76" i="12"/>
  <c r="AX76" i="12"/>
  <c r="AW76" i="12"/>
  <c r="AV76" i="12"/>
  <c r="AZ75" i="12"/>
  <c r="AY75" i="12"/>
  <c r="AX75" i="12"/>
  <c r="AW75" i="12"/>
  <c r="AV75" i="12"/>
  <c r="AZ74" i="12"/>
  <c r="AY74" i="12"/>
  <c r="AX74" i="12"/>
  <c r="AW74" i="12"/>
  <c r="AV74" i="12"/>
  <c r="AZ73" i="12"/>
  <c r="AY73" i="12"/>
  <c r="AX73" i="12"/>
  <c r="AW73" i="12"/>
  <c r="AV73" i="12"/>
  <c r="AZ72" i="12"/>
  <c r="AY72" i="12"/>
  <c r="AX72" i="12"/>
  <c r="AW72" i="12"/>
  <c r="AV72" i="12"/>
  <c r="AZ71" i="12"/>
  <c r="AY71" i="12"/>
  <c r="AX71" i="12"/>
  <c r="AW71" i="12"/>
  <c r="AV71" i="12"/>
  <c r="AZ70" i="12"/>
  <c r="AY70" i="12"/>
  <c r="AX70" i="12"/>
  <c r="AW70" i="12"/>
  <c r="AV70" i="12"/>
  <c r="AZ69" i="12"/>
  <c r="AY69" i="12"/>
  <c r="AX69" i="12"/>
  <c r="AW69" i="12"/>
  <c r="AV69" i="12"/>
  <c r="AZ68" i="12"/>
  <c r="AY68" i="12"/>
  <c r="AX68" i="12"/>
  <c r="AW68" i="12"/>
  <c r="AV68" i="12"/>
  <c r="AZ67" i="12"/>
  <c r="AY67" i="12"/>
  <c r="AX67" i="12"/>
  <c r="AW67" i="12"/>
  <c r="AV67" i="12"/>
  <c r="AZ66" i="12"/>
  <c r="AY66" i="12"/>
  <c r="AX66" i="12"/>
  <c r="AW66" i="12"/>
  <c r="AV66" i="12"/>
  <c r="AZ65" i="12"/>
  <c r="AY65" i="12"/>
  <c r="AX65" i="12"/>
  <c r="AW65" i="12"/>
  <c r="AV65" i="12"/>
  <c r="AZ64" i="12"/>
  <c r="AY64" i="12"/>
  <c r="AX64" i="12"/>
  <c r="AW64" i="12"/>
  <c r="AV64" i="12"/>
  <c r="AZ63" i="12"/>
  <c r="AY63" i="12"/>
  <c r="AX63" i="12"/>
  <c r="AW63" i="12"/>
  <c r="AV63" i="12"/>
  <c r="AZ62" i="12"/>
  <c r="AY62" i="12"/>
  <c r="AX62" i="12"/>
  <c r="AW62" i="12"/>
  <c r="AV62" i="12"/>
  <c r="AZ61" i="12"/>
  <c r="AY61" i="12"/>
  <c r="AX61" i="12"/>
  <c r="AW61" i="12"/>
  <c r="AV61" i="12"/>
  <c r="AZ60" i="12"/>
  <c r="AY60" i="12"/>
  <c r="AX60" i="12"/>
  <c r="AW60" i="12"/>
  <c r="AV60" i="12"/>
  <c r="AZ59" i="12"/>
  <c r="AY59" i="12"/>
  <c r="AX59" i="12"/>
  <c r="AW59" i="12"/>
  <c r="AV59" i="12"/>
  <c r="AZ58" i="12"/>
  <c r="AY58" i="12"/>
  <c r="AX58" i="12"/>
  <c r="AW58" i="12"/>
  <c r="AV58" i="12"/>
  <c r="AZ57" i="12"/>
  <c r="AY57" i="12"/>
  <c r="AX57" i="12"/>
  <c r="AW57" i="12"/>
  <c r="AV57" i="12"/>
  <c r="AZ56" i="12"/>
  <c r="AY56" i="12"/>
  <c r="AX56" i="12"/>
  <c r="AW56" i="12"/>
  <c r="AV56" i="12"/>
  <c r="AZ55" i="12"/>
  <c r="AY55" i="12"/>
  <c r="AX55" i="12"/>
  <c r="AW55" i="12"/>
  <c r="AV55" i="12"/>
  <c r="AZ54" i="12"/>
  <c r="AY54" i="12"/>
  <c r="AX54" i="12"/>
  <c r="AW54" i="12"/>
  <c r="AV54" i="12"/>
  <c r="AZ53" i="12"/>
  <c r="AY53" i="12"/>
  <c r="AX53" i="12"/>
  <c r="AW53" i="12"/>
  <c r="AV53" i="12"/>
  <c r="AZ52" i="12"/>
  <c r="AY52" i="12"/>
  <c r="AX52" i="12"/>
  <c r="AW52" i="12"/>
  <c r="AV52" i="12"/>
  <c r="AZ51" i="12"/>
  <c r="AY51" i="12"/>
  <c r="AX51" i="12"/>
  <c r="AW51" i="12"/>
  <c r="AV51" i="12"/>
  <c r="AZ50" i="12"/>
  <c r="AY50" i="12"/>
  <c r="AX50" i="12"/>
  <c r="AW50" i="12"/>
  <c r="AV50" i="12"/>
  <c r="AZ49" i="12"/>
  <c r="AY49" i="12"/>
  <c r="AX49" i="12"/>
  <c r="AW49" i="12"/>
  <c r="AV49" i="12"/>
  <c r="AZ48" i="12"/>
  <c r="AY48" i="12"/>
  <c r="AX48" i="12"/>
  <c r="AW48" i="12"/>
  <c r="AV48" i="12"/>
  <c r="AZ47" i="12"/>
  <c r="AY47" i="12"/>
  <c r="AX47" i="12"/>
  <c r="AW47" i="12"/>
  <c r="AV47" i="12"/>
  <c r="AZ46" i="12"/>
  <c r="AY46" i="12"/>
  <c r="AX46" i="12"/>
  <c r="AW46" i="12"/>
  <c r="AV46" i="12"/>
  <c r="AZ45" i="12"/>
  <c r="AY45" i="12"/>
  <c r="AX45" i="12"/>
  <c r="AW45" i="12"/>
  <c r="AV45" i="12"/>
  <c r="AZ44" i="12"/>
  <c r="AY44" i="12"/>
  <c r="AX44" i="12"/>
  <c r="AW44" i="12"/>
  <c r="AV44" i="12"/>
  <c r="AZ43" i="12"/>
  <c r="AY43" i="12"/>
  <c r="AX43" i="12"/>
  <c r="AW43" i="12"/>
  <c r="AV43" i="12"/>
  <c r="AZ42" i="12"/>
  <c r="AY42" i="12"/>
  <c r="AX42" i="12"/>
  <c r="AW42" i="12"/>
  <c r="AV42" i="12"/>
  <c r="AZ41" i="12"/>
  <c r="AY41" i="12"/>
  <c r="AX41" i="12"/>
  <c r="AW41" i="12"/>
  <c r="AV41" i="12"/>
  <c r="AZ40" i="12"/>
  <c r="AY40" i="12"/>
  <c r="AX40" i="12"/>
  <c r="AW40" i="12"/>
  <c r="AV40" i="12"/>
  <c r="AZ39" i="12"/>
  <c r="AY39" i="12"/>
  <c r="AX39" i="12"/>
  <c r="AW39" i="12"/>
  <c r="AV39" i="12"/>
  <c r="AZ38" i="12"/>
  <c r="AY38" i="12"/>
  <c r="AX38" i="12"/>
  <c r="AW38" i="12"/>
  <c r="AV38" i="12"/>
  <c r="AZ37" i="12"/>
  <c r="AY37" i="12"/>
  <c r="AX37" i="12"/>
  <c r="AW37" i="12"/>
  <c r="AV37" i="12"/>
  <c r="AZ36" i="12"/>
  <c r="AY36" i="12"/>
  <c r="AX36" i="12"/>
  <c r="AW36" i="12"/>
  <c r="AV36" i="12"/>
  <c r="AZ35" i="12"/>
  <c r="AY35" i="12"/>
  <c r="AX35" i="12"/>
  <c r="AW35" i="12"/>
  <c r="AV35" i="12"/>
  <c r="AZ34" i="12"/>
  <c r="AY34" i="12"/>
  <c r="AX34" i="12"/>
  <c r="AW34" i="12"/>
  <c r="AV34" i="12"/>
  <c r="AZ33" i="12"/>
  <c r="AY33" i="12"/>
  <c r="AX33" i="12"/>
  <c r="AW33" i="12"/>
  <c r="AV33" i="12"/>
  <c r="AZ32" i="12"/>
  <c r="AY32" i="12"/>
  <c r="AX32" i="12"/>
  <c r="AW32" i="12"/>
  <c r="AV32" i="12"/>
  <c r="AZ31" i="12"/>
  <c r="AY31" i="12"/>
  <c r="AX31" i="12"/>
  <c r="AW31" i="12"/>
  <c r="AV31" i="12"/>
  <c r="AZ30" i="12"/>
  <c r="AY30" i="12"/>
  <c r="AX30" i="12"/>
  <c r="AW30" i="12"/>
  <c r="AV30" i="12"/>
  <c r="AZ29" i="12"/>
  <c r="AY29" i="12"/>
  <c r="AX29" i="12"/>
  <c r="AW29" i="12"/>
  <c r="AV29" i="12"/>
  <c r="AZ28" i="12"/>
  <c r="AY28" i="12"/>
  <c r="AX28" i="12"/>
  <c r="AW28" i="12"/>
  <c r="AV28" i="12"/>
  <c r="AZ27" i="12"/>
  <c r="AY27" i="12"/>
  <c r="AX27" i="12"/>
  <c r="AW27" i="12"/>
  <c r="AV27" i="12"/>
  <c r="AZ26" i="12"/>
  <c r="AY26" i="12"/>
  <c r="AX26" i="12"/>
  <c r="AW26" i="12"/>
  <c r="AV26" i="12"/>
  <c r="AZ25" i="12"/>
  <c r="AY25" i="12"/>
  <c r="AX25" i="12"/>
  <c r="AW25" i="12"/>
  <c r="AV25" i="12"/>
  <c r="AZ24" i="12"/>
  <c r="AY24" i="12"/>
  <c r="AX24" i="12"/>
  <c r="AW24" i="12"/>
  <c r="AV24" i="12"/>
  <c r="AZ23" i="12"/>
  <c r="AY23" i="12"/>
  <c r="AX23" i="12"/>
  <c r="AW23" i="12"/>
  <c r="AV23" i="12"/>
  <c r="AZ22" i="12"/>
  <c r="AY22" i="12"/>
  <c r="AX22" i="12"/>
  <c r="AW22" i="12"/>
  <c r="AV22" i="12"/>
  <c r="AZ21" i="12"/>
  <c r="AY21" i="12"/>
  <c r="AX21" i="12"/>
  <c r="AW21" i="12"/>
  <c r="AV21" i="12"/>
  <c r="AZ20" i="12"/>
  <c r="AY20" i="12"/>
  <c r="AX20" i="12"/>
  <c r="AW20" i="12"/>
  <c r="AV20" i="12"/>
  <c r="AZ19" i="12"/>
  <c r="AY19" i="12"/>
  <c r="AX19" i="12"/>
  <c r="AW19" i="12"/>
  <c r="AV19" i="12"/>
  <c r="AZ18" i="12"/>
  <c r="AY18" i="12"/>
  <c r="AX18" i="12"/>
  <c r="AW18" i="12"/>
  <c r="AV18" i="12"/>
  <c r="AZ17" i="12"/>
  <c r="AY17" i="12"/>
  <c r="AX17" i="12"/>
  <c r="AW17" i="12"/>
  <c r="AV17" i="12"/>
  <c r="AZ16" i="12"/>
  <c r="AY16" i="12"/>
  <c r="AX16" i="12"/>
  <c r="AW16" i="12"/>
  <c r="AV16" i="12"/>
  <c r="AZ15" i="12"/>
  <c r="AY15" i="12"/>
  <c r="AX15" i="12"/>
  <c r="AW15" i="12"/>
  <c r="AV15" i="12"/>
  <c r="AZ14" i="12"/>
  <c r="AY14" i="12"/>
  <c r="AX14" i="12"/>
  <c r="AW14" i="12"/>
  <c r="AV14" i="12"/>
  <c r="AZ13" i="12"/>
  <c r="AY13" i="12"/>
  <c r="AX13" i="12"/>
  <c r="AW13" i="12"/>
  <c r="AV13" i="12"/>
  <c r="AZ12" i="12"/>
  <c r="AY12" i="12"/>
  <c r="AX12" i="12"/>
  <c r="AW12" i="12"/>
  <c r="AV12" i="12"/>
  <c r="AZ11" i="12"/>
  <c r="AY11" i="12"/>
  <c r="AX11" i="12"/>
  <c r="AW11" i="12"/>
  <c r="AV11" i="12"/>
  <c r="AZ10" i="12"/>
  <c r="AY10" i="12"/>
  <c r="AX10" i="12"/>
  <c r="AW10" i="12"/>
  <c r="AV10" i="12"/>
  <c r="AZ9" i="12"/>
  <c r="AY9" i="12"/>
  <c r="AX9" i="12"/>
  <c r="AW9" i="12"/>
  <c r="AV9" i="12"/>
  <c r="AZ8" i="12"/>
  <c r="AY8" i="12"/>
  <c r="AX8" i="12"/>
  <c r="AW8" i="12"/>
  <c r="AV8" i="12"/>
  <c r="AZ7" i="12"/>
  <c r="AY7" i="12"/>
  <c r="AX7" i="12"/>
  <c r="AW7" i="12"/>
  <c r="AV7" i="12"/>
  <c r="AZ6" i="12"/>
  <c r="AY6" i="12"/>
  <c r="AX6" i="12"/>
  <c r="AW6" i="12"/>
  <c r="AV6" i="12"/>
  <c r="AZ5" i="12"/>
  <c r="AY5" i="12"/>
  <c r="AX5" i="12"/>
  <c r="AW5" i="12"/>
  <c r="AV5" i="12"/>
  <c r="AZ4" i="12"/>
  <c r="AY4" i="12"/>
  <c r="AX4" i="12"/>
  <c r="AW4" i="12"/>
  <c r="AV4" i="12"/>
  <c r="AZ3" i="12"/>
  <c r="AY3" i="12"/>
  <c r="AX3" i="12"/>
  <c r="AW3" i="12"/>
  <c r="AV3" i="12"/>
  <c r="AZ2" i="12"/>
  <c r="AY2" i="12"/>
  <c r="AX2" i="12"/>
  <c r="AW2" i="12"/>
  <c r="AV2" i="12"/>
  <c r="AI3" i="12"/>
  <c r="AJ3" i="12"/>
  <c r="AK3" i="12"/>
  <c r="AL3" i="12"/>
  <c r="AM3" i="12"/>
  <c r="AI4" i="12"/>
  <c r="AJ4" i="12"/>
  <c r="AK4" i="12"/>
  <c r="AL4" i="12"/>
  <c r="AM4" i="12"/>
  <c r="AI5" i="12"/>
  <c r="AJ5" i="12"/>
  <c r="AK5" i="12"/>
  <c r="AL5" i="12"/>
  <c r="AM5" i="12"/>
  <c r="AI6" i="12"/>
  <c r="AJ6" i="12"/>
  <c r="AK6" i="12"/>
  <c r="AL6" i="12"/>
  <c r="AM6" i="12"/>
  <c r="AI7" i="12"/>
  <c r="AJ7" i="12"/>
  <c r="AK7" i="12"/>
  <c r="AL7" i="12"/>
  <c r="AM7" i="12"/>
  <c r="AI8" i="12"/>
  <c r="AJ8" i="12"/>
  <c r="AK8" i="12"/>
  <c r="AL8" i="12"/>
  <c r="AM8" i="12"/>
  <c r="AI9" i="12"/>
  <c r="AJ9" i="12"/>
  <c r="AK9" i="12"/>
  <c r="AL9" i="12"/>
  <c r="AM9" i="12"/>
  <c r="AI10" i="12"/>
  <c r="AJ10" i="12"/>
  <c r="AK10" i="12"/>
  <c r="AL10" i="12"/>
  <c r="AM10" i="12"/>
  <c r="AI11" i="12"/>
  <c r="AJ11" i="12"/>
  <c r="AK11" i="12"/>
  <c r="AL11" i="12"/>
  <c r="AM11" i="12"/>
  <c r="AI12" i="12"/>
  <c r="AJ12" i="12"/>
  <c r="AK12" i="12"/>
  <c r="AL12" i="12"/>
  <c r="AM12" i="12"/>
  <c r="AI13" i="12"/>
  <c r="AJ13" i="12"/>
  <c r="AK13" i="12"/>
  <c r="AL13" i="12"/>
  <c r="AM13" i="12"/>
  <c r="AI14" i="12"/>
  <c r="AJ14" i="12"/>
  <c r="AK14" i="12"/>
  <c r="AL14" i="12"/>
  <c r="AM14" i="12"/>
  <c r="AI15" i="12"/>
  <c r="AJ15" i="12"/>
  <c r="AK15" i="12"/>
  <c r="AL15" i="12"/>
  <c r="AM15" i="12"/>
  <c r="AI16" i="12"/>
  <c r="AJ16" i="12"/>
  <c r="AK16" i="12"/>
  <c r="AL16" i="12"/>
  <c r="AM16" i="12"/>
  <c r="AI17" i="12"/>
  <c r="AJ17" i="12"/>
  <c r="AK17" i="12"/>
  <c r="AL17" i="12"/>
  <c r="AM17" i="12"/>
  <c r="AI18" i="12"/>
  <c r="AJ18" i="12"/>
  <c r="AK18" i="12"/>
  <c r="AL18" i="12"/>
  <c r="AM18" i="12"/>
  <c r="AI19" i="12"/>
  <c r="AJ19" i="12"/>
  <c r="AK19" i="12"/>
  <c r="AL19" i="12"/>
  <c r="AM19" i="12"/>
  <c r="AI20" i="12"/>
  <c r="AJ20" i="12"/>
  <c r="AK20" i="12"/>
  <c r="AL20" i="12"/>
  <c r="AM20" i="12"/>
  <c r="AI21" i="12"/>
  <c r="AJ21" i="12"/>
  <c r="AK21" i="12"/>
  <c r="AL21" i="12"/>
  <c r="AM21" i="12"/>
  <c r="AI22" i="12"/>
  <c r="AJ22" i="12"/>
  <c r="AK22" i="12"/>
  <c r="AL22" i="12"/>
  <c r="AM22" i="12"/>
  <c r="AI23" i="12"/>
  <c r="AJ23" i="12"/>
  <c r="AK23" i="12"/>
  <c r="AL23" i="12"/>
  <c r="AM23" i="12"/>
  <c r="AI24" i="12"/>
  <c r="AJ24" i="12"/>
  <c r="AK24" i="12"/>
  <c r="AL24" i="12"/>
  <c r="AM24" i="12"/>
  <c r="AI25" i="12"/>
  <c r="AJ25" i="12"/>
  <c r="AK25" i="12"/>
  <c r="AL25" i="12"/>
  <c r="AM25" i="12"/>
  <c r="AI26" i="12"/>
  <c r="AJ26" i="12"/>
  <c r="AK26" i="12"/>
  <c r="AL26" i="12"/>
  <c r="AM26" i="12"/>
  <c r="AI27" i="12"/>
  <c r="AJ27" i="12"/>
  <c r="AK27" i="12"/>
  <c r="AL27" i="12"/>
  <c r="AM27" i="12"/>
  <c r="AI28" i="12"/>
  <c r="AJ28" i="12"/>
  <c r="AK28" i="12"/>
  <c r="AL28" i="12"/>
  <c r="AM28" i="12"/>
  <c r="AI29" i="12"/>
  <c r="AJ29" i="12"/>
  <c r="AK29" i="12"/>
  <c r="AL29" i="12"/>
  <c r="AM29" i="12"/>
  <c r="AI30" i="12"/>
  <c r="AJ30" i="12"/>
  <c r="AK30" i="12"/>
  <c r="AL30" i="12"/>
  <c r="AM30" i="12"/>
  <c r="AI31" i="12"/>
  <c r="AJ31" i="12"/>
  <c r="AK31" i="12"/>
  <c r="AL31" i="12"/>
  <c r="AM31" i="12"/>
  <c r="AI32" i="12"/>
  <c r="AJ32" i="12"/>
  <c r="AK32" i="12"/>
  <c r="AL32" i="12"/>
  <c r="AM32" i="12"/>
  <c r="AI33" i="12"/>
  <c r="AJ33" i="12"/>
  <c r="AK33" i="12"/>
  <c r="AL33" i="12"/>
  <c r="AM33" i="12"/>
  <c r="AI34" i="12"/>
  <c r="AJ34" i="12"/>
  <c r="AK34" i="12"/>
  <c r="AL34" i="12"/>
  <c r="AM34" i="12"/>
  <c r="AI35" i="12"/>
  <c r="AJ35" i="12"/>
  <c r="AK35" i="12"/>
  <c r="AL35" i="12"/>
  <c r="AM35" i="12"/>
  <c r="AI36" i="12"/>
  <c r="AJ36" i="12"/>
  <c r="AK36" i="12"/>
  <c r="AL36" i="12"/>
  <c r="AM36" i="12"/>
  <c r="AI37" i="12"/>
  <c r="AJ37" i="12"/>
  <c r="AK37" i="12"/>
  <c r="AL37" i="12"/>
  <c r="AM37" i="12"/>
  <c r="AI38" i="12"/>
  <c r="AJ38" i="12"/>
  <c r="AK38" i="12"/>
  <c r="AL38" i="12"/>
  <c r="AM38" i="12"/>
  <c r="AI39" i="12"/>
  <c r="AJ39" i="12"/>
  <c r="AK39" i="12"/>
  <c r="AL39" i="12"/>
  <c r="AM39" i="12"/>
  <c r="AI40" i="12"/>
  <c r="AJ40" i="12"/>
  <c r="AK40" i="12"/>
  <c r="AL40" i="12"/>
  <c r="AM40" i="12"/>
  <c r="AI41" i="12"/>
  <c r="AJ41" i="12"/>
  <c r="AK41" i="12"/>
  <c r="AL41" i="12"/>
  <c r="AM41" i="12"/>
  <c r="AI42" i="12"/>
  <c r="AJ42" i="12"/>
  <c r="AK42" i="12"/>
  <c r="AL42" i="12"/>
  <c r="AM42" i="12"/>
  <c r="AI43" i="12"/>
  <c r="AJ43" i="12"/>
  <c r="AK43" i="12"/>
  <c r="AL43" i="12"/>
  <c r="AM43" i="12"/>
  <c r="AI44" i="12"/>
  <c r="AJ44" i="12"/>
  <c r="AK44" i="12"/>
  <c r="AL44" i="12"/>
  <c r="AM44" i="12"/>
  <c r="AI45" i="12"/>
  <c r="AJ45" i="12"/>
  <c r="AK45" i="12"/>
  <c r="AL45" i="12"/>
  <c r="AM45" i="12"/>
  <c r="AI46" i="12"/>
  <c r="AJ46" i="12"/>
  <c r="AK46" i="12"/>
  <c r="AL46" i="12"/>
  <c r="AM46" i="12"/>
  <c r="AI47" i="12"/>
  <c r="AJ47" i="12"/>
  <c r="AK47" i="12"/>
  <c r="AL47" i="12"/>
  <c r="AM47" i="12"/>
  <c r="AI48" i="12"/>
  <c r="AJ48" i="12"/>
  <c r="AK48" i="12"/>
  <c r="AL48" i="12"/>
  <c r="AM48" i="12"/>
  <c r="AI49" i="12"/>
  <c r="AJ49" i="12"/>
  <c r="AK49" i="12"/>
  <c r="AL49" i="12"/>
  <c r="AM49" i="12"/>
  <c r="AI50" i="12"/>
  <c r="AJ50" i="12"/>
  <c r="AK50" i="12"/>
  <c r="AL50" i="12"/>
  <c r="AM50" i="12"/>
  <c r="AI51" i="12"/>
  <c r="AJ51" i="12"/>
  <c r="AK51" i="12"/>
  <c r="AL51" i="12"/>
  <c r="AM51" i="12"/>
  <c r="AI52" i="12"/>
  <c r="AJ52" i="12"/>
  <c r="AK52" i="12"/>
  <c r="AL52" i="12"/>
  <c r="AM52" i="12"/>
  <c r="AI53" i="12"/>
  <c r="AJ53" i="12"/>
  <c r="AK53" i="12"/>
  <c r="AL53" i="12"/>
  <c r="AM53" i="12"/>
  <c r="AI54" i="12"/>
  <c r="AJ54" i="12"/>
  <c r="AK54" i="12"/>
  <c r="AL54" i="12"/>
  <c r="AM54" i="12"/>
  <c r="AI55" i="12"/>
  <c r="AJ55" i="12"/>
  <c r="AK55" i="12"/>
  <c r="AL55" i="12"/>
  <c r="AM55" i="12"/>
  <c r="AI56" i="12"/>
  <c r="AJ56" i="12"/>
  <c r="AK56" i="12"/>
  <c r="AL56" i="12"/>
  <c r="AM56" i="12"/>
  <c r="AI57" i="12"/>
  <c r="AJ57" i="12"/>
  <c r="AK57" i="12"/>
  <c r="AL57" i="12"/>
  <c r="AM57" i="12"/>
  <c r="AI58" i="12"/>
  <c r="AJ58" i="12"/>
  <c r="AK58" i="12"/>
  <c r="AL58" i="12"/>
  <c r="AM58" i="12"/>
  <c r="AI59" i="12"/>
  <c r="AJ59" i="12"/>
  <c r="AK59" i="12"/>
  <c r="AL59" i="12"/>
  <c r="AM59" i="12"/>
  <c r="AI60" i="12"/>
  <c r="AJ60" i="12"/>
  <c r="AK60" i="12"/>
  <c r="AL60" i="12"/>
  <c r="AM60" i="12"/>
  <c r="AI61" i="12"/>
  <c r="AJ61" i="12"/>
  <c r="AK61" i="12"/>
  <c r="AL61" i="12"/>
  <c r="AM61" i="12"/>
  <c r="AI62" i="12"/>
  <c r="AJ62" i="12"/>
  <c r="AK62" i="12"/>
  <c r="AL62" i="12"/>
  <c r="AM62" i="12"/>
  <c r="AI63" i="12"/>
  <c r="AJ63" i="12"/>
  <c r="AK63" i="12"/>
  <c r="AL63" i="12"/>
  <c r="AM63" i="12"/>
  <c r="AI64" i="12"/>
  <c r="AJ64" i="12"/>
  <c r="AK64" i="12"/>
  <c r="AL64" i="12"/>
  <c r="AM64" i="12"/>
  <c r="AI65" i="12"/>
  <c r="AJ65" i="12"/>
  <c r="AK65" i="12"/>
  <c r="AL65" i="12"/>
  <c r="AM65" i="12"/>
  <c r="AI66" i="12"/>
  <c r="AJ66" i="12"/>
  <c r="AK66" i="12"/>
  <c r="AL66" i="12"/>
  <c r="AM66" i="12"/>
  <c r="AI67" i="12"/>
  <c r="AJ67" i="12"/>
  <c r="AK67" i="12"/>
  <c r="AL67" i="12"/>
  <c r="AM67" i="12"/>
  <c r="AI68" i="12"/>
  <c r="AJ68" i="12"/>
  <c r="AK68" i="12"/>
  <c r="AL68" i="12"/>
  <c r="AM68" i="12"/>
  <c r="AI69" i="12"/>
  <c r="AJ69" i="12"/>
  <c r="AK69" i="12"/>
  <c r="AL69" i="12"/>
  <c r="AM69" i="12"/>
  <c r="AI70" i="12"/>
  <c r="AJ70" i="12"/>
  <c r="AK70" i="12"/>
  <c r="AL70" i="12"/>
  <c r="AM70" i="12"/>
  <c r="AI71" i="12"/>
  <c r="AJ71" i="12"/>
  <c r="AK71" i="12"/>
  <c r="AL71" i="12"/>
  <c r="AM71" i="12"/>
  <c r="AI72" i="12"/>
  <c r="AJ72" i="12"/>
  <c r="AK72" i="12"/>
  <c r="AL72" i="12"/>
  <c r="AM72" i="12"/>
  <c r="AI73" i="12"/>
  <c r="AJ73" i="12"/>
  <c r="AK73" i="12"/>
  <c r="AL73" i="12"/>
  <c r="AM73" i="12"/>
  <c r="AI74" i="12"/>
  <c r="AJ74" i="12"/>
  <c r="AK74" i="12"/>
  <c r="AL74" i="12"/>
  <c r="AM74" i="12"/>
  <c r="AI75" i="12"/>
  <c r="AJ75" i="12"/>
  <c r="AK75" i="12"/>
  <c r="AL75" i="12"/>
  <c r="AM75" i="12"/>
  <c r="AI76" i="12"/>
  <c r="AJ76" i="12"/>
  <c r="AK76" i="12"/>
  <c r="AL76" i="12"/>
  <c r="AM76" i="12"/>
  <c r="AI77" i="12"/>
  <c r="AJ77" i="12"/>
  <c r="AK77" i="12"/>
  <c r="AL77" i="12"/>
  <c r="AM77" i="12"/>
  <c r="AI78" i="12"/>
  <c r="AJ78" i="12"/>
  <c r="AK78" i="12"/>
  <c r="AL78" i="12"/>
  <c r="AM78" i="12"/>
  <c r="AI79" i="12"/>
  <c r="AJ79" i="12"/>
  <c r="AK79" i="12"/>
  <c r="AL79" i="12"/>
  <c r="AM79" i="12"/>
  <c r="AI80" i="12"/>
  <c r="AJ80" i="12"/>
  <c r="AK80" i="12"/>
  <c r="AL80" i="12"/>
  <c r="AM80" i="12"/>
  <c r="AI81" i="12"/>
  <c r="AJ81" i="12"/>
  <c r="AK81" i="12"/>
  <c r="AL81" i="12"/>
  <c r="AM81" i="12"/>
  <c r="AI82" i="12"/>
  <c r="AJ82" i="12"/>
  <c r="AK82" i="12"/>
  <c r="AL82" i="12"/>
  <c r="AM82" i="12"/>
  <c r="AI83" i="12"/>
  <c r="AJ83" i="12"/>
  <c r="AK83" i="12"/>
  <c r="AL83" i="12"/>
  <c r="AM83" i="12"/>
  <c r="AI84" i="12"/>
  <c r="AJ84" i="12"/>
  <c r="AK84" i="12"/>
  <c r="AL84" i="12"/>
  <c r="AM84" i="12"/>
  <c r="AI85" i="12"/>
  <c r="AJ85" i="12"/>
  <c r="AK85" i="12"/>
  <c r="AL85" i="12"/>
  <c r="AM85" i="12"/>
  <c r="AI86" i="12"/>
  <c r="AJ86" i="12"/>
  <c r="AK86" i="12"/>
  <c r="AL86" i="12"/>
  <c r="AM86" i="12"/>
  <c r="AI87" i="12"/>
  <c r="AJ87" i="12"/>
  <c r="AK87" i="12"/>
  <c r="AL87" i="12"/>
  <c r="AM87" i="12"/>
  <c r="AI88" i="12"/>
  <c r="AJ88" i="12"/>
  <c r="AK88" i="12"/>
  <c r="AL88" i="12"/>
  <c r="AM88" i="12"/>
  <c r="AI89" i="12"/>
  <c r="AJ89" i="12"/>
  <c r="AK89" i="12"/>
  <c r="AL89" i="12"/>
  <c r="AM89" i="12"/>
  <c r="AI90" i="12"/>
  <c r="AJ90" i="12"/>
  <c r="AK90" i="12"/>
  <c r="AL90" i="12"/>
  <c r="AM90" i="12"/>
  <c r="AI91" i="12"/>
  <c r="AJ91" i="12"/>
  <c r="AK91" i="12"/>
  <c r="AL91" i="12"/>
  <c r="AM91" i="12"/>
  <c r="AI92" i="12"/>
  <c r="AJ92" i="12"/>
  <c r="AK92" i="12"/>
  <c r="AL92" i="12"/>
  <c r="AM92" i="12"/>
  <c r="AI93" i="12"/>
  <c r="AJ93" i="12"/>
  <c r="AK93" i="12"/>
  <c r="AL93" i="12"/>
  <c r="AM93" i="12"/>
  <c r="AI94" i="12"/>
  <c r="AJ94" i="12"/>
  <c r="AK94" i="12"/>
  <c r="AL94" i="12"/>
  <c r="AM94" i="12"/>
  <c r="AI95" i="12"/>
  <c r="AJ95" i="12"/>
  <c r="AK95" i="12"/>
  <c r="AL95" i="12"/>
  <c r="AM95" i="12"/>
  <c r="AI96" i="12"/>
  <c r="AJ96" i="12"/>
  <c r="AK96" i="12"/>
  <c r="AL96" i="12"/>
  <c r="AM96" i="12"/>
  <c r="AI97" i="12"/>
  <c r="AJ97" i="12"/>
  <c r="AK97" i="12"/>
  <c r="AL97" i="12"/>
  <c r="AM97" i="12"/>
  <c r="AI98" i="12"/>
  <c r="AJ98" i="12"/>
  <c r="AK98" i="12"/>
  <c r="AL98" i="12"/>
  <c r="AM98" i="12"/>
  <c r="AI99" i="12"/>
  <c r="AJ99" i="12"/>
  <c r="AK99" i="12"/>
  <c r="AL99" i="12"/>
  <c r="AM99" i="12"/>
  <c r="AI100" i="12"/>
  <c r="AJ100" i="12"/>
  <c r="AK100" i="12"/>
  <c r="AL100" i="12"/>
  <c r="AM100" i="12"/>
  <c r="AI101" i="12"/>
  <c r="AJ101" i="12"/>
  <c r="AK101" i="12"/>
  <c r="AL101" i="12"/>
  <c r="AM101" i="12"/>
  <c r="AI102" i="12"/>
  <c r="AJ102" i="12"/>
  <c r="AK102" i="12"/>
  <c r="AL102" i="12"/>
  <c r="AM102" i="12"/>
  <c r="AI103" i="12"/>
  <c r="AJ103" i="12"/>
  <c r="AK103" i="12"/>
  <c r="AL103" i="12"/>
  <c r="AM103" i="12"/>
  <c r="AI104" i="12"/>
  <c r="AJ104" i="12"/>
  <c r="AK104" i="12"/>
  <c r="AL104" i="12"/>
  <c r="AM104" i="12"/>
  <c r="AI105" i="12"/>
  <c r="AJ105" i="12"/>
  <c r="AK105" i="12"/>
  <c r="AL105" i="12"/>
  <c r="AM105" i="12"/>
  <c r="AI106" i="12"/>
  <c r="AJ106" i="12"/>
  <c r="AK106" i="12"/>
  <c r="AL106" i="12"/>
  <c r="AM106" i="12"/>
  <c r="AI107" i="12"/>
  <c r="AJ107" i="12"/>
  <c r="AK107" i="12"/>
  <c r="AL107" i="12"/>
  <c r="AM107" i="12"/>
  <c r="AI108" i="12"/>
  <c r="AJ108" i="12"/>
  <c r="AK108" i="12"/>
  <c r="AL108" i="12"/>
  <c r="AM108" i="12"/>
  <c r="AI109" i="12"/>
  <c r="AJ109" i="12"/>
  <c r="AK109" i="12"/>
  <c r="AL109" i="12"/>
  <c r="AM109" i="12"/>
  <c r="AI110" i="12"/>
  <c r="AJ110" i="12"/>
  <c r="AK110" i="12"/>
  <c r="AL110" i="12"/>
  <c r="AM110" i="12"/>
  <c r="AI111" i="12"/>
  <c r="AJ111" i="12"/>
  <c r="AK111" i="12"/>
  <c r="AL111" i="12"/>
  <c r="AM111" i="12"/>
  <c r="AI112" i="12"/>
  <c r="AJ112" i="12"/>
  <c r="AK112" i="12"/>
  <c r="AL112" i="12"/>
  <c r="AM112" i="12"/>
  <c r="AI113" i="12"/>
  <c r="AJ113" i="12"/>
  <c r="AK113" i="12"/>
  <c r="AL113" i="12"/>
  <c r="AM113" i="12"/>
  <c r="AI114" i="12"/>
  <c r="AJ114" i="12"/>
  <c r="AK114" i="12"/>
  <c r="AL114" i="12"/>
  <c r="AM114" i="12"/>
  <c r="AI115" i="12"/>
  <c r="AJ115" i="12"/>
  <c r="AK115" i="12"/>
  <c r="AL115" i="12"/>
  <c r="AM115" i="12"/>
  <c r="AI116" i="12"/>
  <c r="AJ116" i="12"/>
  <c r="AK116" i="12"/>
  <c r="AL116" i="12"/>
  <c r="AM116" i="12"/>
  <c r="AI117" i="12"/>
  <c r="AJ117" i="12"/>
  <c r="AK117" i="12"/>
  <c r="AL117" i="12"/>
  <c r="AM117" i="12"/>
  <c r="AI118" i="12"/>
  <c r="AJ118" i="12"/>
  <c r="AK118" i="12"/>
  <c r="AL118" i="12"/>
  <c r="AM118" i="12"/>
  <c r="AI119" i="12"/>
  <c r="AJ119" i="12"/>
  <c r="AK119" i="12"/>
  <c r="AL119" i="12"/>
  <c r="AM119" i="12"/>
  <c r="AI120" i="12"/>
  <c r="AJ120" i="12"/>
  <c r="AK120" i="12"/>
  <c r="AL120" i="12"/>
  <c r="AM120" i="12"/>
  <c r="AI121" i="12"/>
  <c r="AJ121" i="12"/>
  <c r="AK121" i="12"/>
  <c r="AL121" i="12"/>
  <c r="AM121" i="12"/>
  <c r="AI122" i="12"/>
  <c r="AJ122" i="12"/>
  <c r="AK122" i="12"/>
  <c r="AL122" i="12"/>
  <c r="AM122" i="12"/>
  <c r="AI123" i="12"/>
  <c r="AJ123" i="12"/>
  <c r="AK123" i="12"/>
  <c r="AL123" i="12"/>
  <c r="AM123" i="12"/>
  <c r="AI124" i="12"/>
  <c r="AJ124" i="12"/>
  <c r="AK124" i="12"/>
  <c r="AL124" i="12"/>
  <c r="AM124" i="12"/>
  <c r="AI125" i="12"/>
  <c r="AJ125" i="12"/>
  <c r="AK125" i="12"/>
  <c r="AL125" i="12"/>
  <c r="AM125" i="12"/>
  <c r="AI126" i="12"/>
  <c r="AJ126" i="12"/>
  <c r="AK126" i="12"/>
  <c r="AL126" i="12"/>
  <c r="AM126" i="12"/>
  <c r="AI127" i="12"/>
  <c r="AJ127" i="12"/>
  <c r="AK127" i="12"/>
  <c r="AL127" i="12"/>
  <c r="AM127" i="12"/>
  <c r="AI128" i="12"/>
  <c r="AJ128" i="12"/>
  <c r="AK128" i="12"/>
  <c r="AL128" i="12"/>
  <c r="AM128" i="12"/>
  <c r="AI129" i="12"/>
  <c r="AJ129" i="12"/>
  <c r="AK129" i="12"/>
  <c r="AL129" i="12"/>
  <c r="AM129" i="12"/>
  <c r="AI130" i="12"/>
  <c r="AJ130" i="12"/>
  <c r="AK130" i="12"/>
  <c r="AL130" i="12"/>
  <c r="AM130" i="12"/>
  <c r="AI131" i="12"/>
  <c r="AJ131" i="12"/>
  <c r="AK131" i="12"/>
  <c r="AL131" i="12"/>
  <c r="AM131" i="12"/>
  <c r="AI132" i="12"/>
  <c r="AJ132" i="12"/>
  <c r="AK132" i="12"/>
  <c r="AL132" i="12"/>
  <c r="AM132" i="12"/>
  <c r="AI133" i="12"/>
  <c r="AJ133" i="12"/>
  <c r="AK133" i="12"/>
  <c r="AL133" i="12"/>
  <c r="AM133" i="12"/>
  <c r="AI134" i="12"/>
  <c r="AJ134" i="12"/>
  <c r="AK134" i="12"/>
  <c r="AL134" i="12"/>
  <c r="AM134" i="12"/>
  <c r="AI135" i="12"/>
  <c r="AJ135" i="12"/>
  <c r="AK135" i="12"/>
  <c r="AL135" i="12"/>
  <c r="AM135" i="12"/>
  <c r="AI136" i="12"/>
  <c r="AJ136" i="12"/>
  <c r="AK136" i="12"/>
  <c r="AL136" i="12"/>
  <c r="AM136" i="12"/>
  <c r="AI137" i="12"/>
  <c r="AJ137" i="12"/>
  <c r="AK137" i="12"/>
  <c r="AL137" i="12"/>
  <c r="AM137" i="12"/>
  <c r="AI138" i="12"/>
  <c r="AJ138" i="12"/>
  <c r="AK138" i="12"/>
  <c r="AL138" i="12"/>
  <c r="AM138" i="12"/>
  <c r="AI139" i="12"/>
  <c r="AJ139" i="12"/>
  <c r="AK139" i="12"/>
  <c r="AL139" i="12"/>
  <c r="AM139" i="12"/>
  <c r="AI140" i="12"/>
  <c r="AJ140" i="12"/>
  <c r="AK140" i="12"/>
  <c r="AL140" i="12"/>
  <c r="AM140" i="12"/>
  <c r="AI141" i="12"/>
  <c r="AJ141" i="12"/>
  <c r="AK141" i="12"/>
  <c r="AL141" i="12"/>
  <c r="AM141" i="12"/>
  <c r="AI142" i="12"/>
  <c r="AJ142" i="12"/>
  <c r="AK142" i="12"/>
  <c r="AL142" i="12"/>
  <c r="AM142" i="12"/>
  <c r="AI143" i="12"/>
  <c r="AJ143" i="12"/>
  <c r="AK143" i="12"/>
  <c r="AL143" i="12"/>
  <c r="AM143" i="12"/>
  <c r="AI144" i="12"/>
  <c r="AJ144" i="12"/>
  <c r="AK144" i="12"/>
  <c r="AL144" i="12"/>
  <c r="AM144" i="12"/>
  <c r="AI145" i="12"/>
  <c r="AJ145" i="12"/>
  <c r="AK145" i="12"/>
  <c r="AL145" i="12"/>
  <c r="AM145" i="12"/>
  <c r="AI146" i="12"/>
  <c r="AJ146" i="12"/>
  <c r="AK146" i="12"/>
  <c r="AL146" i="12"/>
  <c r="AM146" i="12"/>
  <c r="AI147" i="12"/>
  <c r="AJ147" i="12"/>
  <c r="AK147" i="12"/>
  <c r="AL147" i="12"/>
  <c r="AM147" i="12"/>
  <c r="AI148" i="12"/>
  <c r="AJ148" i="12"/>
  <c r="AK148" i="12"/>
  <c r="AL148" i="12"/>
  <c r="AM148" i="12"/>
  <c r="AI149" i="12"/>
  <c r="AJ149" i="12"/>
  <c r="AK149" i="12"/>
  <c r="AL149" i="12"/>
  <c r="AM149" i="12"/>
  <c r="AI150" i="12"/>
  <c r="AJ150" i="12"/>
  <c r="AK150" i="12"/>
  <c r="AL150" i="12"/>
  <c r="AM150" i="12"/>
  <c r="AI151" i="12"/>
  <c r="AJ151" i="12"/>
  <c r="AK151" i="12"/>
  <c r="AL151" i="12"/>
  <c r="AM151" i="12"/>
  <c r="AI152" i="12"/>
  <c r="AJ152" i="12"/>
  <c r="AK152" i="12"/>
  <c r="AL152" i="12"/>
  <c r="AM152" i="12"/>
  <c r="AI153" i="12"/>
  <c r="AJ153" i="12"/>
  <c r="AK153" i="12"/>
  <c r="AL153" i="12"/>
  <c r="AM153" i="12"/>
  <c r="AI154" i="12"/>
  <c r="AJ154" i="12"/>
  <c r="AK154" i="12"/>
  <c r="AL154" i="12"/>
  <c r="AM154" i="12"/>
  <c r="AI155" i="12"/>
  <c r="AJ155" i="12"/>
  <c r="AK155" i="12"/>
  <c r="AL155" i="12"/>
  <c r="AM155" i="12"/>
  <c r="AI156" i="12"/>
  <c r="AJ156" i="12"/>
  <c r="AK156" i="12"/>
  <c r="AL156" i="12"/>
  <c r="AM156" i="12"/>
  <c r="AI157" i="12"/>
  <c r="AJ157" i="12"/>
  <c r="AK157" i="12"/>
  <c r="AL157" i="12"/>
  <c r="AM157" i="12"/>
  <c r="AI158" i="12"/>
  <c r="AJ158" i="12"/>
  <c r="AK158" i="12"/>
  <c r="AL158" i="12"/>
  <c r="AM158" i="12"/>
  <c r="AI159" i="12"/>
  <c r="AJ159" i="12"/>
  <c r="AK159" i="12"/>
  <c r="AL159" i="12"/>
  <c r="AM159" i="12"/>
  <c r="AI160" i="12"/>
  <c r="AJ160" i="12"/>
  <c r="AK160" i="12"/>
  <c r="AL160" i="12"/>
  <c r="AM160" i="12"/>
  <c r="AI161" i="12"/>
  <c r="AJ161" i="12"/>
  <c r="AK161" i="12"/>
  <c r="AL161" i="12"/>
  <c r="AM161" i="12"/>
  <c r="AI162" i="12"/>
  <c r="AJ162" i="12"/>
  <c r="AK162" i="12"/>
  <c r="AL162" i="12"/>
  <c r="AM162" i="12"/>
  <c r="AI163" i="12"/>
  <c r="AJ163" i="12"/>
  <c r="AK163" i="12"/>
  <c r="AL163" i="12"/>
  <c r="AM163" i="12"/>
  <c r="AI164" i="12"/>
  <c r="AJ164" i="12"/>
  <c r="AK164" i="12"/>
  <c r="AL164" i="12"/>
  <c r="AM164" i="12"/>
  <c r="AI165" i="12"/>
  <c r="AJ165" i="12"/>
  <c r="AK165" i="12"/>
  <c r="AL165" i="12"/>
  <c r="AM165" i="12"/>
  <c r="AI166" i="12"/>
  <c r="AJ166" i="12"/>
  <c r="AK166" i="12"/>
  <c r="AL166" i="12"/>
  <c r="AM166" i="12"/>
  <c r="AI167" i="12"/>
  <c r="AJ167" i="12"/>
  <c r="AK167" i="12"/>
  <c r="AL167" i="12"/>
  <c r="AM167" i="12"/>
  <c r="AI168" i="12"/>
  <c r="AJ168" i="12"/>
  <c r="AK168" i="12"/>
  <c r="AL168" i="12"/>
  <c r="AM168" i="12"/>
  <c r="AI169" i="12"/>
  <c r="AJ169" i="12"/>
  <c r="AK169" i="12"/>
  <c r="AL169" i="12"/>
  <c r="AM169" i="12"/>
  <c r="AI170" i="12"/>
  <c r="AJ170" i="12"/>
  <c r="AK170" i="12"/>
  <c r="AL170" i="12"/>
  <c r="AM170" i="12"/>
  <c r="AI171" i="12"/>
  <c r="AJ171" i="12"/>
  <c r="AK171" i="12"/>
  <c r="AL171" i="12"/>
  <c r="AM171" i="12"/>
  <c r="AI172" i="12"/>
  <c r="AJ172" i="12"/>
  <c r="AK172" i="12"/>
  <c r="AL172" i="12"/>
  <c r="AM172" i="12"/>
  <c r="AI173" i="12"/>
  <c r="AJ173" i="12"/>
  <c r="AK173" i="12"/>
  <c r="AL173" i="12"/>
  <c r="AM173" i="12"/>
  <c r="AI174" i="12"/>
  <c r="AJ174" i="12"/>
  <c r="AK174" i="12"/>
  <c r="AL174" i="12"/>
  <c r="AM174" i="12"/>
  <c r="AI175" i="12"/>
  <c r="AJ175" i="12"/>
  <c r="AK175" i="12"/>
  <c r="AL175" i="12"/>
  <c r="AM175" i="12"/>
  <c r="AI176" i="12"/>
  <c r="AJ176" i="12"/>
  <c r="AK176" i="12"/>
  <c r="AL176" i="12"/>
  <c r="AM176" i="12"/>
  <c r="AI177" i="12"/>
  <c r="AJ177" i="12"/>
  <c r="AK177" i="12"/>
  <c r="AL177" i="12"/>
  <c r="AM177" i="12"/>
  <c r="AI178" i="12"/>
  <c r="AJ178" i="12"/>
  <c r="AK178" i="12"/>
  <c r="AL178" i="12"/>
  <c r="AM178" i="12"/>
  <c r="AI179" i="12"/>
  <c r="AJ179" i="12"/>
  <c r="AK179" i="12"/>
  <c r="AL179" i="12"/>
  <c r="AM179" i="12"/>
  <c r="AI180" i="12"/>
  <c r="AJ180" i="12"/>
  <c r="AK180" i="12"/>
  <c r="AL180" i="12"/>
  <c r="AM180" i="12"/>
  <c r="AI181" i="12"/>
  <c r="AJ181" i="12"/>
  <c r="AK181" i="12"/>
  <c r="AL181" i="12"/>
  <c r="AM181" i="12"/>
  <c r="AI182" i="12"/>
  <c r="AJ182" i="12"/>
  <c r="AK182" i="12"/>
  <c r="AL182" i="12"/>
  <c r="AM182" i="12"/>
  <c r="AI183" i="12"/>
  <c r="AJ183" i="12"/>
  <c r="AK183" i="12"/>
  <c r="AL183" i="12"/>
  <c r="AM183" i="12"/>
  <c r="AI184" i="12"/>
  <c r="AJ184" i="12"/>
  <c r="AK184" i="12"/>
  <c r="AL184" i="12"/>
  <c r="AM184" i="12"/>
  <c r="AI185" i="12"/>
  <c r="AJ185" i="12"/>
  <c r="AK185" i="12"/>
  <c r="AL185" i="12"/>
  <c r="AM185" i="12"/>
  <c r="AI186" i="12"/>
  <c r="AJ186" i="12"/>
  <c r="AK186" i="12"/>
  <c r="AL186" i="12"/>
  <c r="AM186" i="12"/>
  <c r="AI187" i="12"/>
  <c r="AJ187" i="12"/>
  <c r="AK187" i="12"/>
  <c r="AL187" i="12"/>
  <c r="AM187" i="12"/>
  <c r="AI188" i="12"/>
  <c r="AJ188" i="12"/>
  <c r="AK188" i="12"/>
  <c r="AL188" i="12"/>
  <c r="AM188" i="12"/>
  <c r="AI189" i="12"/>
  <c r="AJ189" i="12"/>
  <c r="AK189" i="12"/>
  <c r="AL189" i="12"/>
  <c r="AM189" i="12"/>
  <c r="AI190" i="12"/>
  <c r="AJ190" i="12"/>
  <c r="AK190" i="12"/>
  <c r="AL190" i="12"/>
  <c r="AM190" i="12"/>
  <c r="AI191" i="12"/>
  <c r="AJ191" i="12"/>
  <c r="AK191" i="12"/>
  <c r="AL191" i="12"/>
  <c r="AM191" i="12"/>
  <c r="AI192" i="12"/>
  <c r="AJ192" i="12"/>
  <c r="AK192" i="12"/>
  <c r="AL192" i="12"/>
  <c r="AM192" i="12"/>
  <c r="AI193" i="12"/>
  <c r="AJ193" i="12"/>
  <c r="AK193" i="12"/>
  <c r="AL193" i="12"/>
  <c r="AM193" i="12"/>
  <c r="AI194" i="12"/>
  <c r="AJ194" i="12"/>
  <c r="AK194" i="12"/>
  <c r="AL194" i="12"/>
  <c r="AM194" i="12"/>
  <c r="AI195" i="12"/>
  <c r="AJ195" i="12"/>
  <c r="AK195" i="12"/>
  <c r="AL195" i="12"/>
  <c r="AM195" i="12"/>
  <c r="AI196" i="12"/>
  <c r="AJ196" i="12"/>
  <c r="AK196" i="12"/>
  <c r="AL196" i="12"/>
  <c r="AM196" i="12"/>
  <c r="AI197" i="12"/>
  <c r="AJ197" i="12"/>
  <c r="AK197" i="12"/>
  <c r="AL197" i="12"/>
  <c r="AM197" i="12"/>
  <c r="AI198" i="12"/>
  <c r="AJ198" i="12"/>
  <c r="AK198" i="12"/>
  <c r="AL198" i="12"/>
  <c r="AM198" i="12"/>
  <c r="AI199" i="12"/>
  <c r="AJ199" i="12"/>
  <c r="AK199" i="12"/>
  <c r="AL199" i="12"/>
  <c r="AM199" i="12"/>
  <c r="AI200" i="12"/>
  <c r="AJ200" i="12"/>
  <c r="AK200" i="12"/>
  <c r="AL200" i="12"/>
  <c r="AM200" i="12"/>
  <c r="AI201" i="12"/>
  <c r="AJ201" i="12"/>
  <c r="AK201" i="12"/>
  <c r="AL201" i="12"/>
  <c r="AM201" i="12"/>
  <c r="AI202" i="12"/>
  <c r="AJ202" i="12"/>
  <c r="AK202" i="12"/>
  <c r="AL202" i="12"/>
  <c r="AM202" i="12"/>
  <c r="AI203" i="12"/>
  <c r="AJ203" i="12"/>
  <c r="AK203" i="12"/>
  <c r="AL203" i="12"/>
  <c r="AM203" i="12"/>
  <c r="AI204" i="12"/>
  <c r="AJ204" i="12"/>
  <c r="AK204" i="12"/>
  <c r="AL204" i="12"/>
  <c r="AM204" i="12"/>
  <c r="AI205" i="12"/>
  <c r="AJ205" i="12"/>
  <c r="AK205" i="12"/>
  <c r="AL205" i="12"/>
  <c r="AM205" i="12"/>
  <c r="AI206" i="12"/>
  <c r="AJ206" i="12"/>
  <c r="AK206" i="12"/>
  <c r="AL206" i="12"/>
  <c r="AM206" i="12"/>
  <c r="AI207" i="12"/>
  <c r="AJ207" i="12"/>
  <c r="AK207" i="12"/>
  <c r="AL207" i="12"/>
  <c r="AM207" i="12"/>
  <c r="AI208" i="12"/>
  <c r="AJ208" i="12"/>
  <c r="AK208" i="12"/>
  <c r="AL208" i="12"/>
  <c r="AM208" i="12"/>
  <c r="AI209" i="12"/>
  <c r="AJ209" i="12"/>
  <c r="AK209" i="12"/>
  <c r="AL209" i="12"/>
  <c r="AM209" i="12"/>
  <c r="AI210" i="12"/>
  <c r="AJ210" i="12"/>
  <c r="AK210" i="12"/>
  <c r="AL210" i="12"/>
  <c r="AM210" i="12"/>
  <c r="AI211" i="12"/>
  <c r="AJ211" i="12"/>
  <c r="AK211" i="12"/>
  <c r="AL211" i="12"/>
  <c r="AM211" i="12"/>
  <c r="AI212" i="12"/>
  <c r="AJ212" i="12"/>
  <c r="AK212" i="12"/>
  <c r="AL212" i="12"/>
  <c r="AM212" i="12"/>
  <c r="AI213" i="12"/>
  <c r="AJ213" i="12"/>
  <c r="AK213" i="12"/>
  <c r="AL213" i="12"/>
  <c r="AM213" i="12"/>
  <c r="AI214" i="12"/>
  <c r="AJ214" i="12"/>
  <c r="AK214" i="12"/>
  <c r="AL214" i="12"/>
  <c r="AM214" i="12"/>
  <c r="AI215" i="12"/>
  <c r="AJ215" i="12"/>
  <c r="AK215" i="12"/>
  <c r="AL215" i="12"/>
  <c r="AM215" i="12"/>
  <c r="AI216" i="12"/>
  <c r="AJ216" i="12"/>
  <c r="AK216" i="12"/>
  <c r="AL216" i="12"/>
  <c r="AM216" i="12"/>
  <c r="AI217" i="12"/>
  <c r="AJ217" i="12"/>
  <c r="AK217" i="12"/>
  <c r="AL217" i="12"/>
  <c r="AM217" i="12"/>
  <c r="AI218" i="12"/>
  <c r="AJ218" i="12"/>
  <c r="AK218" i="12"/>
  <c r="AL218" i="12"/>
  <c r="AM218" i="12"/>
  <c r="AI219" i="12"/>
  <c r="AJ219" i="12"/>
  <c r="AK219" i="12"/>
  <c r="AL219" i="12"/>
  <c r="AM219" i="12"/>
  <c r="AI220" i="12"/>
  <c r="AJ220" i="12"/>
  <c r="AK220" i="12"/>
  <c r="AL220" i="12"/>
  <c r="AM220" i="12"/>
  <c r="AI221" i="12"/>
  <c r="AJ221" i="12"/>
  <c r="AK221" i="12"/>
  <c r="AL221" i="12"/>
  <c r="AM221" i="12"/>
  <c r="AI222" i="12"/>
  <c r="AJ222" i="12"/>
  <c r="AK222" i="12"/>
  <c r="AL222" i="12"/>
  <c r="AM222" i="12"/>
  <c r="AI223" i="12"/>
  <c r="AJ223" i="12"/>
  <c r="AK223" i="12"/>
  <c r="AL223" i="12"/>
  <c r="AM223" i="12"/>
  <c r="AI224" i="12"/>
  <c r="AJ224" i="12"/>
  <c r="AK224" i="12"/>
  <c r="AL224" i="12"/>
  <c r="AM224" i="12"/>
  <c r="AI225" i="12"/>
  <c r="AJ225" i="12"/>
  <c r="AK225" i="12"/>
  <c r="AL225" i="12"/>
  <c r="AM225" i="12"/>
  <c r="AI226" i="12"/>
  <c r="AJ226" i="12"/>
  <c r="AK226" i="12"/>
  <c r="AL226" i="12"/>
  <c r="AM226" i="12"/>
  <c r="AI227" i="12"/>
  <c r="AJ227" i="12"/>
  <c r="AK227" i="12"/>
  <c r="AL227" i="12"/>
  <c r="AM227" i="12"/>
  <c r="AI228" i="12"/>
  <c r="AJ228" i="12"/>
  <c r="AK228" i="12"/>
  <c r="AL228" i="12"/>
  <c r="AM228" i="12"/>
  <c r="AI229" i="12"/>
  <c r="AJ229" i="12"/>
  <c r="AK229" i="12"/>
  <c r="AL229" i="12"/>
  <c r="AM229" i="12"/>
  <c r="AI230" i="12"/>
  <c r="AJ230" i="12"/>
  <c r="AK230" i="12"/>
  <c r="AL230" i="12"/>
  <c r="AM230" i="12"/>
  <c r="AI231" i="12"/>
  <c r="AJ231" i="12"/>
  <c r="AK231" i="12"/>
  <c r="AL231" i="12"/>
  <c r="AM231" i="12"/>
  <c r="AI232" i="12"/>
  <c r="AJ232" i="12"/>
  <c r="AK232" i="12"/>
  <c r="AL232" i="12"/>
  <c r="AM232" i="12"/>
  <c r="AI233" i="12"/>
  <c r="AJ233" i="12"/>
  <c r="AK233" i="12"/>
  <c r="AL233" i="12"/>
  <c r="AM233" i="12"/>
  <c r="AI234" i="12"/>
  <c r="AJ234" i="12"/>
  <c r="AK234" i="12"/>
  <c r="AL234" i="12"/>
  <c r="AM234" i="12"/>
  <c r="AI235" i="12"/>
  <c r="AJ235" i="12"/>
  <c r="AK235" i="12"/>
  <c r="AL235" i="12"/>
  <c r="AM235" i="12"/>
  <c r="AI236" i="12"/>
  <c r="AJ236" i="12"/>
  <c r="AK236" i="12"/>
  <c r="AL236" i="12"/>
  <c r="AM236" i="12"/>
  <c r="AI237" i="12"/>
  <c r="AJ237" i="12"/>
  <c r="AK237" i="12"/>
  <c r="AL237" i="12"/>
  <c r="AM237" i="12"/>
  <c r="AI238" i="12"/>
  <c r="AJ238" i="12"/>
  <c r="AK238" i="12"/>
  <c r="AL238" i="12"/>
  <c r="AM238" i="12"/>
  <c r="AI239" i="12"/>
  <c r="AJ239" i="12"/>
  <c r="AK239" i="12"/>
  <c r="AL239" i="12"/>
  <c r="AM239" i="12"/>
  <c r="AI240" i="12"/>
  <c r="AJ240" i="12"/>
  <c r="AK240" i="12"/>
  <c r="AL240" i="12"/>
  <c r="AM240" i="12"/>
  <c r="AI241" i="12"/>
  <c r="AJ241" i="12"/>
  <c r="AK241" i="12"/>
  <c r="AL241" i="12"/>
  <c r="AM241" i="12"/>
  <c r="AI242" i="12"/>
  <c r="AJ242" i="12"/>
  <c r="AK242" i="12"/>
  <c r="AL242" i="12"/>
  <c r="AM242" i="12"/>
  <c r="AI243" i="12"/>
  <c r="AJ243" i="12"/>
  <c r="AK243" i="12"/>
  <c r="AL243" i="12"/>
  <c r="AM243" i="12"/>
  <c r="AI244" i="12"/>
  <c r="AJ244" i="12"/>
  <c r="AK244" i="12"/>
  <c r="AL244" i="12"/>
  <c r="AM244" i="12"/>
  <c r="AI245" i="12"/>
  <c r="AJ245" i="12"/>
  <c r="AK245" i="12"/>
  <c r="AL245" i="12"/>
  <c r="AM245" i="12"/>
  <c r="AI246" i="12"/>
  <c r="AJ246" i="12"/>
  <c r="AK246" i="12"/>
  <c r="AL246" i="12"/>
  <c r="AM246" i="12"/>
  <c r="AI247" i="12"/>
  <c r="AJ247" i="12"/>
  <c r="AK247" i="12"/>
  <c r="AL247" i="12"/>
  <c r="AM247" i="12"/>
  <c r="AI248" i="12"/>
  <c r="AJ248" i="12"/>
  <c r="AK248" i="12"/>
  <c r="AL248" i="12"/>
  <c r="AM248" i="12"/>
  <c r="AI249" i="12"/>
  <c r="AJ249" i="12"/>
  <c r="AK249" i="12"/>
  <c r="AL249" i="12"/>
  <c r="AM249" i="12"/>
  <c r="AI250" i="12"/>
  <c r="AJ250" i="12"/>
  <c r="AK250" i="12"/>
  <c r="AL250" i="12"/>
  <c r="AM250" i="12"/>
  <c r="AI251" i="12"/>
  <c r="AJ251" i="12"/>
  <c r="AK251" i="12"/>
  <c r="AL251" i="12"/>
  <c r="AM251" i="12"/>
  <c r="AI252" i="12"/>
  <c r="AJ252" i="12"/>
  <c r="AK252" i="12"/>
  <c r="AL252" i="12"/>
  <c r="AM252" i="12"/>
  <c r="AI253" i="12"/>
  <c r="AJ253" i="12"/>
  <c r="AK253" i="12"/>
  <c r="AL253" i="12"/>
  <c r="AM253" i="12"/>
  <c r="AI254" i="12"/>
  <c r="AJ254" i="12"/>
  <c r="AK254" i="12"/>
  <c r="AL254" i="12"/>
  <c r="AM254" i="12"/>
  <c r="AI255" i="12"/>
  <c r="AJ255" i="12"/>
  <c r="AK255" i="12"/>
  <c r="AL255" i="12"/>
  <c r="AM255" i="12"/>
  <c r="AI256" i="12"/>
  <c r="AJ256" i="12"/>
  <c r="AK256" i="12"/>
  <c r="AL256" i="12"/>
  <c r="AM256" i="12"/>
  <c r="AI257" i="12"/>
  <c r="AJ257" i="12"/>
  <c r="AK257" i="12"/>
  <c r="AL257" i="12"/>
  <c r="AM257" i="12"/>
  <c r="AI258" i="12"/>
  <c r="AJ258" i="12"/>
  <c r="AK258" i="12"/>
  <c r="AL258" i="12"/>
  <c r="AM258" i="12"/>
  <c r="AI259" i="12"/>
  <c r="AJ259" i="12"/>
  <c r="AK259" i="12"/>
  <c r="AL259" i="12"/>
  <c r="AM259" i="12"/>
  <c r="AI260" i="12"/>
  <c r="AJ260" i="12"/>
  <c r="AK260" i="12"/>
  <c r="AL260" i="12"/>
  <c r="AM260" i="12"/>
  <c r="AI261" i="12"/>
  <c r="AJ261" i="12"/>
  <c r="AK261" i="12"/>
  <c r="AL261" i="12"/>
  <c r="AM261" i="12"/>
  <c r="AI262" i="12"/>
  <c r="AJ262" i="12"/>
  <c r="AK262" i="12"/>
  <c r="AL262" i="12"/>
  <c r="AM262" i="12"/>
  <c r="AI263" i="12"/>
  <c r="AJ263" i="12"/>
  <c r="AK263" i="12"/>
  <c r="AL263" i="12"/>
  <c r="AM263" i="12"/>
  <c r="AI264" i="12"/>
  <c r="AJ264" i="12"/>
  <c r="AK264" i="12"/>
  <c r="AL264" i="12"/>
  <c r="AM264" i="12"/>
  <c r="AI265" i="12"/>
  <c r="AJ265" i="12"/>
  <c r="AK265" i="12"/>
  <c r="AL265" i="12"/>
  <c r="AM265" i="12"/>
  <c r="AI266" i="12"/>
  <c r="AJ266" i="12"/>
  <c r="AK266" i="12"/>
  <c r="AL266" i="12"/>
  <c r="AM266" i="12"/>
  <c r="AI267" i="12"/>
  <c r="AJ267" i="12"/>
  <c r="AK267" i="12"/>
  <c r="AL267" i="12"/>
  <c r="AM267" i="12"/>
  <c r="AI268" i="12"/>
  <c r="AJ268" i="12"/>
  <c r="AK268" i="12"/>
  <c r="AL268" i="12"/>
  <c r="AM268" i="12"/>
  <c r="AI269" i="12"/>
  <c r="AJ269" i="12"/>
  <c r="AK269" i="12"/>
  <c r="AL269" i="12"/>
  <c r="AM269" i="12"/>
  <c r="AI270" i="12"/>
  <c r="AJ270" i="12"/>
  <c r="AK270" i="12"/>
  <c r="AL270" i="12"/>
  <c r="AM270" i="12"/>
  <c r="AI271" i="12"/>
  <c r="AJ271" i="12"/>
  <c r="AK271" i="12"/>
  <c r="AL271" i="12"/>
  <c r="AM271" i="12"/>
  <c r="AI272" i="12"/>
  <c r="AJ272" i="12"/>
  <c r="AK272" i="12"/>
  <c r="AL272" i="12"/>
  <c r="AM272" i="12"/>
  <c r="AI273" i="12"/>
  <c r="AJ273" i="12"/>
  <c r="AK273" i="12"/>
  <c r="AL273" i="12"/>
  <c r="AM273" i="12"/>
  <c r="AI274" i="12"/>
  <c r="AJ274" i="12"/>
  <c r="AK274" i="12"/>
  <c r="AL274" i="12"/>
  <c r="AM274" i="12"/>
  <c r="AI275" i="12"/>
  <c r="AJ275" i="12"/>
  <c r="AK275" i="12"/>
  <c r="AL275" i="12"/>
  <c r="AM275" i="12"/>
  <c r="AI276" i="12"/>
  <c r="AJ276" i="12"/>
  <c r="AK276" i="12"/>
  <c r="AL276" i="12"/>
  <c r="AM276" i="12"/>
  <c r="AI277" i="12"/>
  <c r="AJ277" i="12"/>
  <c r="AK277" i="12"/>
  <c r="AL277" i="12"/>
  <c r="AM277" i="12"/>
  <c r="AI278" i="12"/>
  <c r="AJ278" i="12"/>
  <c r="AK278" i="12"/>
  <c r="AL278" i="12"/>
  <c r="AM278" i="12"/>
  <c r="AI279" i="12"/>
  <c r="AJ279" i="12"/>
  <c r="AK279" i="12"/>
  <c r="AL279" i="12"/>
  <c r="AM279" i="12"/>
  <c r="AI280" i="12"/>
  <c r="AJ280" i="12"/>
  <c r="AK280" i="12"/>
  <c r="AL280" i="12"/>
  <c r="AM280" i="12"/>
  <c r="AI281" i="12"/>
  <c r="AJ281" i="12"/>
  <c r="AK281" i="12"/>
  <c r="AL281" i="12"/>
  <c r="AM281" i="12"/>
  <c r="AI282" i="12"/>
  <c r="AJ282" i="12"/>
  <c r="AK282" i="12"/>
  <c r="AL282" i="12"/>
  <c r="AM282" i="12"/>
  <c r="AI283" i="12"/>
  <c r="AJ283" i="12"/>
  <c r="AK283" i="12"/>
  <c r="AL283" i="12"/>
  <c r="AM283" i="12"/>
  <c r="AI284" i="12"/>
  <c r="AJ284" i="12"/>
  <c r="AK284" i="12"/>
  <c r="AL284" i="12"/>
  <c r="AM284" i="12"/>
  <c r="AI285" i="12"/>
  <c r="AJ285" i="12"/>
  <c r="AK285" i="12"/>
  <c r="AL285" i="12"/>
  <c r="AM285" i="12"/>
  <c r="AI286" i="12"/>
  <c r="AJ286" i="12"/>
  <c r="AK286" i="12"/>
  <c r="AL286" i="12"/>
  <c r="AM286" i="12"/>
  <c r="AI287" i="12"/>
  <c r="AJ287" i="12"/>
  <c r="AK287" i="12"/>
  <c r="AL287" i="12"/>
  <c r="AM287" i="12"/>
  <c r="AI288" i="12"/>
  <c r="AJ288" i="12"/>
  <c r="AK288" i="12"/>
  <c r="AL288" i="12"/>
  <c r="AM288" i="12"/>
  <c r="AI289" i="12"/>
  <c r="AJ289" i="12"/>
  <c r="AK289" i="12"/>
  <c r="AL289" i="12"/>
  <c r="AM289" i="12"/>
  <c r="AI290" i="12"/>
  <c r="AJ290" i="12"/>
  <c r="AK290" i="12"/>
  <c r="AL290" i="12"/>
  <c r="AM290" i="12"/>
  <c r="AI291" i="12"/>
  <c r="AJ291" i="12"/>
  <c r="AK291" i="12"/>
  <c r="AL291" i="12"/>
  <c r="AM291" i="12"/>
  <c r="AI292" i="12"/>
  <c r="AJ292" i="12"/>
  <c r="AK292" i="12"/>
  <c r="AL292" i="12"/>
  <c r="AM292" i="12"/>
  <c r="AI293" i="12"/>
  <c r="AJ293" i="12"/>
  <c r="AK293" i="12"/>
  <c r="AL293" i="12"/>
  <c r="AM293" i="12"/>
  <c r="AI294" i="12"/>
  <c r="AJ294" i="12"/>
  <c r="AK294" i="12"/>
  <c r="AL294" i="12"/>
  <c r="AM294" i="12"/>
  <c r="AI295" i="12"/>
  <c r="AJ295" i="12"/>
  <c r="AK295" i="12"/>
  <c r="AL295" i="12"/>
  <c r="AM295" i="12"/>
  <c r="AI296" i="12"/>
  <c r="AJ296" i="12"/>
  <c r="AK296" i="12"/>
  <c r="AL296" i="12"/>
  <c r="AM296" i="12"/>
  <c r="AI297" i="12"/>
  <c r="AJ297" i="12"/>
  <c r="AK297" i="12"/>
  <c r="AL297" i="12"/>
  <c r="AM297" i="12"/>
  <c r="AI298" i="12"/>
  <c r="AJ298" i="12"/>
  <c r="AK298" i="12"/>
  <c r="AL298" i="12"/>
  <c r="AM298" i="12"/>
  <c r="AI299" i="12"/>
  <c r="AJ299" i="12"/>
  <c r="AK299" i="12"/>
  <c r="AL299" i="12"/>
  <c r="AM299" i="12"/>
  <c r="AI300" i="12"/>
  <c r="AJ300" i="12"/>
  <c r="AK300" i="12"/>
  <c r="AL300" i="12"/>
  <c r="AM300" i="12"/>
  <c r="AI301" i="12"/>
  <c r="AJ301" i="12"/>
  <c r="AK301" i="12"/>
  <c r="AL301" i="12"/>
  <c r="AM301" i="12"/>
  <c r="AI302" i="12"/>
  <c r="AJ302" i="12"/>
  <c r="AK302" i="12"/>
  <c r="AL302" i="12"/>
  <c r="AM302" i="12"/>
  <c r="AI303" i="12"/>
  <c r="AJ303" i="12"/>
  <c r="AK303" i="12"/>
  <c r="AL303" i="12"/>
  <c r="AM303" i="12"/>
  <c r="AI304" i="12"/>
  <c r="AJ304" i="12"/>
  <c r="AK304" i="12"/>
  <c r="AL304" i="12"/>
  <c r="AM304" i="12"/>
  <c r="AI305" i="12"/>
  <c r="AJ305" i="12"/>
  <c r="AK305" i="12"/>
  <c r="AL305" i="12"/>
  <c r="AM305" i="12"/>
  <c r="AI306" i="12"/>
  <c r="AJ306" i="12"/>
  <c r="AK306" i="12"/>
  <c r="AL306" i="12"/>
  <c r="AM306" i="12"/>
  <c r="AI307" i="12"/>
  <c r="AJ307" i="12"/>
  <c r="AK307" i="12"/>
  <c r="AL307" i="12"/>
  <c r="AM307" i="12"/>
  <c r="AI308" i="12"/>
  <c r="AJ308" i="12"/>
  <c r="AK308" i="12"/>
  <c r="AL308" i="12"/>
  <c r="AM308" i="12"/>
  <c r="AI309" i="12"/>
  <c r="AJ309" i="12"/>
  <c r="AK309" i="12"/>
  <c r="AL309" i="12"/>
  <c r="AM309" i="12"/>
  <c r="AI310" i="12"/>
  <c r="AJ310" i="12"/>
  <c r="AK310" i="12"/>
  <c r="AL310" i="12"/>
  <c r="AM310" i="12"/>
  <c r="AI311" i="12"/>
  <c r="AJ311" i="12"/>
  <c r="AK311" i="12"/>
  <c r="AL311" i="12"/>
  <c r="AM311" i="12"/>
  <c r="AI312" i="12"/>
  <c r="AJ312" i="12"/>
  <c r="AK312" i="12"/>
  <c r="AL312" i="12"/>
  <c r="AM312" i="12"/>
  <c r="AI313" i="12"/>
  <c r="AJ313" i="12"/>
  <c r="AK313" i="12"/>
  <c r="AL313" i="12"/>
  <c r="AM313" i="12"/>
  <c r="AI314" i="12"/>
  <c r="AJ314" i="12"/>
  <c r="AK314" i="12"/>
  <c r="AL314" i="12"/>
  <c r="AM314" i="12"/>
  <c r="AI315" i="12"/>
  <c r="AJ315" i="12"/>
  <c r="AK315" i="12"/>
  <c r="AL315" i="12"/>
  <c r="AM315" i="12"/>
  <c r="AI316" i="12"/>
  <c r="AJ316" i="12"/>
  <c r="AK316" i="12"/>
  <c r="AL316" i="12"/>
  <c r="AM316" i="12"/>
  <c r="AI317" i="12"/>
  <c r="AJ317" i="12"/>
  <c r="AK317" i="12"/>
  <c r="AL317" i="12"/>
  <c r="AM317" i="12"/>
  <c r="AI318" i="12"/>
  <c r="AJ318" i="12"/>
  <c r="AK318" i="12"/>
  <c r="AL318" i="12"/>
  <c r="AM318" i="12"/>
  <c r="AI319" i="12"/>
  <c r="AJ319" i="12"/>
  <c r="AK319" i="12"/>
  <c r="AL319" i="12"/>
  <c r="AM319" i="12"/>
  <c r="AI320" i="12"/>
  <c r="AJ320" i="12"/>
  <c r="AK320" i="12"/>
  <c r="AL320" i="12"/>
  <c r="AM320" i="12"/>
  <c r="AI321" i="12"/>
  <c r="AJ321" i="12"/>
  <c r="AK321" i="12"/>
  <c r="AL321" i="12"/>
  <c r="AM321" i="12"/>
  <c r="AI322" i="12"/>
  <c r="AJ322" i="12"/>
  <c r="AK322" i="12"/>
  <c r="AL322" i="12"/>
  <c r="AM322" i="12"/>
  <c r="AI323" i="12"/>
  <c r="AJ323" i="12"/>
  <c r="AK323" i="12"/>
  <c r="AL323" i="12"/>
  <c r="AM323" i="12"/>
  <c r="AI324" i="12"/>
  <c r="AJ324" i="12"/>
  <c r="AK324" i="12"/>
  <c r="AL324" i="12"/>
  <c r="AM324" i="12"/>
  <c r="AI325" i="12"/>
  <c r="AJ325" i="12"/>
  <c r="AK325" i="12"/>
  <c r="AL325" i="12"/>
  <c r="AM325" i="12"/>
  <c r="AI326" i="12"/>
  <c r="AJ326" i="12"/>
  <c r="AK326" i="12"/>
  <c r="AL326" i="12"/>
  <c r="AM326" i="12"/>
  <c r="AI327" i="12"/>
  <c r="AJ327" i="12"/>
  <c r="AK327" i="12"/>
  <c r="AL327" i="12"/>
  <c r="AM327" i="12"/>
  <c r="AI328" i="12"/>
  <c r="AJ328" i="12"/>
  <c r="AK328" i="12"/>
  <c r="AL328" i="12"/>
  <c r="AM328" i="12"/>
  <c r="AI329" i="12"/>
  <c r="AJ329" i="12"/>
  <c r="AK329" i="12"/>
  <c r="AL329" i="12"/>
  <c r="AM329" i="12"/>
  <c r="AI330" i="12"/>
  <c r="AJ330" i="12"/>
  <c r="AK330" i="12"/>
  <c r="AL330" i="12"/>
  <c r="AM330" i="12"/>
  <c r="AI331" i="12"/>
  <c r="AJ331" i="12"/>
  <c r="AK331" i="12"/>
  <c r="AL331" i="12"/>
  <c r="AM331" i="12"/>
  <c r="AI332" i="12"/>
  <c r="AJ332" i="12"/>
  <c r="AK332" i="12"/>
  <c r="AL332" i="12"/>
  <c r="AM332" i="12"/>
  <c r="AI333" i="12"/>
  <c r="AJ333" i="12"/>
  <c r="AK333" i="12"/>
  <c r="AL333" i="12"/>
  <c r="AM333" i="12"/>
  <c r="AI334" i="12"/>
  <c r="AJ334" i="12"/>
  <c r="AK334" i="12"/>
  <c r="AL334" i="12"/>
  <c r="AM334" i="12"/>
  <c r="AI335" i="12"/>
  <c r="AJ335" i="12"/>
  <c r="AK335" i="12"/>
  <c r="AL335" i="12"/>
  <c r="AM335" i="12"/>
  <c r="AI336" i="12"/>
  <c r="AJ336" i="12"/>
  <c r="AK336" i="12"/>
  <c r="AL336" i="12"/>
  <c r="AM336" i="12"/>
  <c r="AI337" i="12"/>
  <c r="AJ337" i="12"/>
  <c r="AK337" i="12"/>
  <c r="AL337" i="12"/>
  <c r="AM337" i="12"/>
  <c r="AI338" i="12"/>
  <c r="AJ338" i="12"/>
  <c r="AK338" i="12"/>
  <c r="AL338" i="12"/>
  <c r="AM338" i="12"/>
  <c r="AI339" i="12"/>
  <c r="AJ339" i="12"/>
  <c r="AK339" i="12"/>
  <c r="AL339" i="12"/>
  <c r="AM339" i="12"/>
  <c r="AI340" i="12"/>
  <c r="AJ340" i="12"/>
  <c r="AK340" i="12"/>
  <c r="AL340" i="12"/>
  <c r="AM340" i="12"/>
  <c r="AI341" i="12"/>
  <c r="AJ341" i="12"/>
  <c r="AK341" i="12"/>
  <c r="AL341" i="12"/>
  <c r="AM341" i="12"/>
  <c r="AI342" i="12"/>
  <c r="AJ342" i="12"/>
  <c r="AK342" i="12"/>
  <c r="AL342" i="12"/>
  <c r="AM342" i="12"/>
  <c r="AI343" i="12"/>
  <c r="AJ343" i="12"/>
  <c r="AK343" i="12"/>
  <c r="AL343" i="12"/>
  <c r="AM343" i="12"/>
  <c r="AI344" i="12"/>
  <c r="AJ344" i="12"/>
  <c r="AK344" i="12"/>
  <c r="AL344" i="12"/>
  <c r="AM344" i="12"/>
  <c r="AI345" i="12"/>
  <c r="AJ345" i="12"/>
  <c r="AK345" i="12"/>
  <c r="AL345" i="12"/>
  <c r="AM345" i="12"/>
  <c r="AI346" i="12"/>
  <c r="AJ346" i="12"/>
  <c r="AK346" i="12"/>
  <c r="AL346" i="12"/>
  <c r="AM346" i="12"/>
  <c r="AI347" i="12"/>
  <c r="AJ347" i="12"/>
  <c r="AK347" i="12"/>
  <c r="AL347" i="12"/>
  <c r="AM347" i="12"/>
  <c r="AI348" i="12"/>
  <c r="AJ348" i="12"/>
  <c r="AK348" i="12"/>
  <c r="AL348" i="12"/>
  <c r="AM348" i="12"/>
  <c r="AI349" i="12"/>
  <c r="AJ349" i="12"/>
  <c r="AK349" i="12"/>
  <c r="AL349" i="12"/>
  <c r="AM349" i="12"/>
  <c r="AI350" i="12"/>
  <c r="AJ350" i="12"/>
  <c r="AK350" i="12"/>
  <c r="AL350" i="12"/>
  <c r="AM350" i="12"/>
  <c r="AI351" i="12"/>
  <c r="AJ351" i="12"/>
  <c r="AK351" i="12"/>
  <c r="AL351" i="12"/>
  <c r="AM351" i="12"/>
  <c r="AI352" i="12"/>
  <c r="AJ352" i="12"/>
  <c r="AK352" i="12"/>
  <c r="AL352" i="12"/>
  <c r="AM352" i="12"/>
  <c r="AI353" i="12"/>
  <c r="AJ353" i="12"/>
  <c r="AK353" i="12"/>
  <c r="AL353" i="12"/>
  <c r="AM353" i="12"/>
  <c r="AI354" i="12"/>
  <c r="AJ354" i="12"/>
  <c r="AK354" i="12"/>
  <c r="AL354" i="12"/>
  <c r="AM354" i="12"/>
  <c r="AI355" i="12"/>
  <c r="AJ355" i="12"/>
  <c r="AK355" i="12"/>
  <c r="AL355" i="12"/>
  <c r="AM355" i="12"/>
  <c r="AI356" i="12"/>
  <c r="AJ356" i="12"/>
  <c r="AK356" i="12"/>
  <c r="AL356" i="12"/>
  <c r="AM356" i="12"/>
  <c r="AI357" i="12"/>
  <c r="AJ357" i="12"/>
  <c r="AK357" i="12"/>
  <c r="AL357" i="12"/>
  <c r="AM357" i="12"/>
  <c r="AI358" i="12"/>
  <c r="AJ358" i="12"/>
  <c r="AK358" i="12"/>
  <c r="AL358" i="12"/>
  <c r="AM358" i="12"/>
  <c r="AI359" i="12"/>
  <c r="AJ359" i="12"/>
  <c r="AK359" i="12"/>
  <c r="AL359" i="12"/>
  <c r="AM359" i="12"/>
  <c r="AI360" i="12"/>
  <c r="AJ360" i="12"/>
  <c r="AK360" i="12"/>
  <c r="AL360" i="12"/>
  <c r="AM360" i="12"/>
  <c r="AI361" i="12"/>
  <c r="AJ361" i="12"/>
  <c r="AK361" i="12"/>
  <c r="AL361" i="12"/>
  <c r="AM361" i="12"/>
  <c r="AI362" i="12"/>
  <c r="AJ362" i="12"/>
  <c r="AK362" i="12"/>
  <c r="AL362" i="12"/>
  <c r="AM362" i="12"/>
  <c r="AI363" i="12"/>
  <c r="AJ363" i="12"/>
  <c r="AK363" i="12"/>
  <c r="AL363" i="12"/>
  <c r="AM363" i="12"/>
  <c r="AI364" i="12"/>
  <c r="AJ364" i="12"/>
  <c r="AK364" i="12"/>
  <c r="AL364" i="12"/>
  <c r="AM364" i="12"/>
  <c r="AI365" i="12"/>
  <c r="AJ365" i="12"/>
  <c r="AK365" i="12"/>
  <c r="AL365" i="12"/>
  <c r="AM365" i="12"/>
  <c r="AI366" i="12"/>
  <c r="AJ366" i="12"/>
  <c r="AK366" i="12"/>
  <c r="AL366" i="12"/>
  <c r="AM366" i="12"/>
  <c r="AI367" i="12"/>
  <c r="AJ367" i="12"/>
  <c r="AK367" i="12"/>
  <c r="AL367" i="12"/>
  <c r="AM367" i="12"/>
  <c r="AI368" i="12"/>
  <c r="AJ368" i="12"/>
  <c r="AK368" i="12"/>
  <c r="AL368" i="12"/>
  <c r="AM368" i="12"/>
  <c r="AI369" i="12"/>
  <c r="AJ369" i="12"/>
  <c r="AK369" i="12"/>
  <c r="AL369" i="12"/>
  <c r="AM369" i="12"/>
  <c r="AI370" i="12"/>
  <c r="AJ370" i="12"/>
  <c r="AK370" i="12"/>
  <c r="AL370" i="12"/>
  <c r="AM370" i="12"/>
  <c r="AI371" i="12"/>
  <c r="AJ371" i="12"/>
  <c r="AK371" i="12"/>
  <c r="AL371" i="12"/>
  <c r="AM371" i="12"/>
  <c r="AI372" i="12"/>
  <c r="AJ372" i="12"/>
  <c r="AK372" i="12"/>
  <c r="AL372" i="12"/>
  <c r="AM372" i="12"/>
  <c r="AI373" i="12"/>
  <c r="AJ373" i="12"/>
  <c r="AK373" i="12"/>
  <c r="AL373" i="12"/>
  <c r="AM373" i="12"/>
  <c r="AI374" i="12"/>
  <c r="AJ374" i="12"/>
  <c r="AK374" i="12"/>
  <c r="AL374" i="12"/>
  <c r="AM374" i="12"/>
  <c r="AI375" i="12"/>
  <c r="AJ375" i="12"/>
  <c r="AK375" i="12"/>
  <c r="AL375" i="12"/>
  <c r="AM375" i="12"/>
  <c r="AI376" i="12"/>
  <c r="AJ376" i="12"/>
  <c r="AK376" i="12"/>
  <c r="AL376" i="12"/>
  <c r="AM376" i="12"/>
  <c r="AI377" i="12"/>
  <c r="AJ377" i="12"/>
  <c r="AK377" i="12"/>
  <c r="AL377" i="12"/>
  <c r="AM377" i="12"/>
  <c r="AI378" i="12"/>
  <c r="AJ378" i="12"/>
  <c r="AK378" i="12"/>
  <c r="AL378" i="12"/>
  <c r="AM378" i="12"/>
  <c r="AI379" i="12"/>
  <c r="AJ379" i="12"/>
  <c r="AK379" i="12"/>
  <c r="AL379" i="12"/>
  <c r="AM379" i="12"/>
  <c r="AI380" i="12"/>
  <c r="AJ380" i="12"/>
  <c r="AK380" i="12"/>
  <c r="AL380" i="12"/>
  <c r="AM380" i="12"/>
  <c r="AI381" i="12"/>
  <c r="AJ381" i="12"/>
  <c r="AK381" i="12"/>
  <c r="AL381" i="12"/>
  <c r="AM381" i="12"/>
  <c r="AI382" i="12"/>
  <c r="AJ382" i="12"/>
  <c r="AK382" i="12"/>
  <c r="AL382" i="12"/>
  <c r="AM382" i="12"/>
  <c r="AI383" i="12"/>
  <c r="AJ383" i="12"/>
  <c r="AK383" i="12"/>
  <c r="AL383" i="12"/>
  <c r="AM383" i="12"/>
  <c r="AI384" i="12"/>
  <c r="AJ384" i="12"/>
  <c r="AK384" i="12"/>
  <c r="AL384" i="12"/>
  <c r="AM384" i="12"/>
  <c r="AI385" i="12"/>
  <c r="AJ385" i="12"/>
  <c r="AK385" i="12"/>
  <c r="AL385" i="12"/>
  <c r="AM385" i="12"/>
  <c r="AI386" i="12"/>
  <c r="AJ386" i="12"/>
  <c r="AK386" i="12"/>
  <c r="AL386" i="12"/>
  <c r="AM386" i="12"/>
  <c r="AI387" i="12"/>
  <c r="AJ387" i="12"/>
  <c r="AK387" i="12"/>
  <c r="AL387" i="12"/>
  <c r="AM387" i="12"/>
  <c r="AI388" i="12"/>
  <c r="AJ388" i="12"/>
  <c r="AK388" i="12"/>
  <c r="AL388" i="12"/>
  <c r="AM388" i="12"/>
  <c r="AI389" i="12"/>
  <c r="AJ389" i="12"/>
  <c r="AK389" i="12"/>
  <c r="AL389" i="12"/>
  <c r="AM389" i="12"/>
  <c r="AI390" i="12"/>
  <c r="AJ390" i="12"/>
  <c r="AK390" i="12"/>
  <c r="AL390" i="12"/>
  <c r="AM390" i="12"/>
  <c r="AI391" i="12"/>
  <c r="AJ391" i="12"/>
  <c r="AK391" i="12"/>
  <c r="AL391" i="12"/>
  <c r="AM391" i="12"/>
  <c r="AI392" i="12"/>
  <c r="AJ392" i="12"/>
  <c r="AK392" i="12"/>
  <c r="AL392" i="12"/>
  <c r="AM392" i="12"/>
  <c r="AI393" i="12"/>
  <c r="AJ393" i="12"/>
  <c r="AK393" i="12"/>
  <c r="AL393" i="12"/>
  <c r="AM393" i="12"/>
  <c r="AI394" i="12"/>
  <c r="AJ394" i="12"/>
  <c r="AK394" i="12"/>
  <c r="AL394" i="12"/>
  <c r="AM394" i="12"/>
  <c r="AI395" i="12"/>
  <c r="AJ395" i="12"/>
  <c r="AK395" i="12"/>
  <c r="AL395" i="12"/>
  <c r="AM395" i="12"/>
  <c r="AI396" i="12"/>
  <c r="AJ396" i="12"/>
  <c r="AK396" i="12"/>
  <c r="AL396" i="12"/>
  <c r="AM396" i="12"/>
  <c r="AI397" i="12"/>
  <c r="AJ397" i="12"/>
  <c r="AK397" i="12"/>
  <c r="AL397" i="12"/>
  <c r="AM397" i="12"/>
  <c r="AI398" i="12"/>
  <c r="AJ398" i="12"/>
  <c r="AK398" i="12"/>
  <c r="AL398" i="12"/>
  <c r="AM398" i="12"/>
  <c r="AI399" i="12"/>
  <c r="AJ399" i="12"/>
  <c r="AK399" i="12"/>
  <c r="AL399" i="12"/>
  <c r="AM399" i="12"/>
  <c r="AI400" i="12"/>
  <c r="AJ400" i="12"/>
  <c r="AK400" i="12"/>
  <c r="AL400" i="12"/>
  <c r="AM400" i="12"/>
  <c r="AI401" i="12"/>
  <c r="AJ401" i="12"/>
  <c r="AK401" i="12"/>
  <c r="AL401" i="12"/>
  <c r="AM401" i="12"/>
  <c r="AI402" i="12"/>
  <c r="AJ402" i="12"/>
  <c r="AK402" i="12"/>
  <c r="AL402" i="12"/>
  <c r="AM402" i="12"/>
  <c r="AI403" i="12"/>
  <c r="AJ403" i="12"/>
  <c r="AK403" i="12"/>
  <c r="AL403" i="12"/>
  <c r="AM403" i="12"/>
  <c r="AI404" i="12"/>
  <c r="AJ404" i="12"/>
  <c r="AK404" i="12"/>
  <c r="AL404" i="12"/>
  <c r="AM404" i="12"/>
  <c r="AI405" i="12"/>
  <c r="AJ405" i="12"/>
  <c r="AK405" i="12"/>
  <c r="AL405" i="12"/>
  <c r="AM405" i="12"/>
  <c r="AI406" i="12"/>
  <c r="AJ406" i="12"/>
  <c r="AK406" i="12"/>
  <c r="AL406" i="12"/>
  <c r="AM406" i="12"/>
  <c r="AI407" i="12"/>
  <c r="AJ407" i="12"/>
  <c r="AK407" i="12"/>
  <c r="AL407" i="12"/>
  <c r="AM407" i="12"/>
  <c r="AI408" i="12"/>
  <c r="AJ408" i="12"/>
  <c r="AK408" i="12"/>
  <c r="AL408" i="12"/>
  <c r="AM408" i="12"/>
  <c r="AI409" i="12"/>
  <c r="AJ409" i="12"/>
  <c r="AK409" i="12"/>
  <c r="AL409" i="12"/>
  <c r="AM409" i="12"/>
  <c r="AI410" i="12"/>
  <c r="AJ410" i="12"/>
  <c r="AK410" i="12"/>
  <c r="AL410" i="12"/>
  <c r="AM410" i="12"/>
  <c r="AI411" i="12"/>
  <c r="AJ411" i="12"/>
  <c r="AK411" i="12"/>
  <c r="AL411" i="12"/>
  <c r="AM411" i="12"/>
  <c r="AI412" i="12"/>
  <c r="AJ412" i="12"/>
  <c r="AK412" i="12"/>
  <c r="AL412" i="12"/>
  <c r="AM412" i="12"/>
  <c r="AI413" i="12"/>
  <c r="AJ413" i="12"/>
  <c r="AK413" i="12"/>
  <c r="AL413" i="12"/>
  <c r="AM413" i="12"/>
  <c r="AI414" i="12"/>
  <c r="AJ414" i="12"/>
  <c r="AK414" i="12"/>
  <c r="AL414" i="12"/>
  <c r="AM414" i="12"/>
  <c r="AI415" i="12"/>
  <c r="AJ415" i="12"/>
  <c r="AK415" i="12"/>
  <c r="AL415" i="12"/>
  <c r="AM415" i="12"/>
  <c r="AI416" i="12"/>
  <c r="AJ416" i="12"/>
  <c r="AK416" i="12"/>
  <c r="AL416" i="12"/>
  <c r="AM416" i="12"/>
  <c r="AI417" i="12"/>
  <c r="AJ417" i="12"/>
  <c r="AK417" i="12"/>
  <c r="AL417" i="12"/>
  <c r="AM417" i="12"/>
  <c r="AI418" i="12"/>
  <c r="AJ418" i="12"/>
  <c r="AK418" i="12"/>
  <c r="AL418" i="12"/>
  <c r="AM418" i="12"/>
  <c r="AI419" i="12"/>
  <c r="AJ419" i="12"/>
  <c r="AK419" i="12"/>
  <c r="AL419" i="12"/>
  <c r="AM419" i="12"/>
  <c r="AI420" i="12"/>
  <c r="AJ420" i="12"/>
  <c r="AK420" i="12"/>
  <c r="AL420" i="12"/>
  <c r="AM420" i="12"/>
  <c r="AI421" i="12"/>
  <c r="AJ421" i="12"/>
  <c r="AK421" i="12"/>
  <c r="AL421" i="12"/>
  <c r="AM421" i="12"/>
  <c r="AI422" i="12"/>
  <c r="AJ422" i="12"/>
  <c r="AK422" i="12"/>
  <c r="AL422" i="12"/>
  <c r="AM422" i="12"/>
  <c r="AI423" i="12"/>
  <c r="AJ423" i="12"/>
  <c r="AK423" i="12"/>
  <c r="AL423" i="12"/>
  <c r="AM423" i="12"/>
  <c r="AI424" i="12"/>
  <c r="AJ424" i="12"/>
  <c r="AK424" i="12"/>
  <c r="AL424" i="12"/>
  <c r="AM424" i="12"/>
  <c r="AI425" i="12"/>
  <c r="AJ425" i="12"/>
  <c r="AK425" i="12"/>
  <c r="AL425" i="12"/>
  <c r="AM425" i="12"/>
  <c r="AI426" i="12"/>
  <c r="AJ426" i="12"/>
  <c r="AK426" i="12"/>
  <c r="AL426" i="12"/>
  <c r="AM426" i="12"/>
  <c r="AI427" i="12"/>
  <c r="AJ427" i="12"/>
  <c r="AK427" i="12"/>
  <c r="AL427" i="12"/>
  <c r="AM427" i="12"/>
  <c r="AI428" i="12"/>
  <c r="AJ428" i="12"/>
  <c r="AK428" i="12"/>
  <c r="AL428" i="12"/>
  <c r="AM428" i="12"/>
  <c r="AI429" i="12"/>
  <c r="AJ429" i="12"/>
  <c r="AK429" i="12"/>
  <c r="AL429" i="12"/>
  <c r="AM429" i="12"/>
  <c r="AI430" i="12"/>
  <c r="AJ430" i="12"/>
  <c r="AK430" i="12"/>
  <c r="AL430" i="12"/>
  <c r="AM430" i="12"/>
  <c r="AI431" i="12"/>
  <c r="AJ431" i="12"/>
  <c r="AK431" i="12"/>
  <c r="AL431" i="12"/>
  <c r="AM431" i="12"/>
  <c r="AI432" i="12"/>
  <c r="AJ432" i="12"/>
  <c r="AK432" i="12"/>
  <c r="AL432" i="12"/>
  <c r="AM432" i="12"/>
  <c r="AI433" i="12"/>
  <c r="AJ433" i="12"/>
  <c r="AK433" i="12"/>
  <c r="AL433" i="12"/>
  <c r="AM433" i="12"/>
  <c r="AI434" i="12"/>
  <c r="AJ434" i="12"/>
  <c r="AK434" i="12"/>
  <c r="AL434" i="12"/>
  <c r="AM434" i="12"/>
  <c r="AI435" i="12"/>
  <c r="AJ435" i="12"/>
  <c r="AK435" i="12"/>
  <c r="AL435" i="12"/>
  <c r="AM435" i="12"/>
  <c r="AI436" i="12"/>
  <c r="AJ436" i="12"/>
  <c r="AK436" i="12"/>
  <c r="AL436" i="12"/>
  <c r="AM436" i="12"/>
  <c r="AI437" i="12"/>
  <c r="AJ437" i="12"/>
  <c r="AK437" i="12"/>
  <c r="AL437" i="12"/>
  <c r="AM437" i="12"/>
  <c r="AI438" i="12"/>
  <c r="AJ438" i="12"/>
  <c r="AK438" i="12"/>
  <c r="AL438" i="12"/>
  <c r="AM438" i="12"/>
  <c r="AI439" i="12"/>
  <c r="AJ439" i="12"/>
  <c r="AK439" i="12"/>
  <c r="AL439" i="12"/>
  <c r="AM439" i="12"/>
  <c r="AI440" i="12"/>
  <c r="AJ440" i="12"/>
  <c r="AK440" i="12"/>
  <c r="AL440" i="12"/>
  <c r="AM440" i="12"/>
  <c r="AI441" i="12"/>
  <c r="AJ441" i="12"/>
  <c r="AK441" i="12"/>
  <c r="AL441" i="12"/>
  <c r="AM441" i="12"/>
  <c r="AI442" i="12"/>
  <c r="AJ442" i="12"/>
  <c r="AK442" i="12"/>
  <c r="AL442" i="12"/>
  <c r="AM442" i="12"/>
  <c r="AI443" i="12"/>
  <c r="AJ443" i="12"/>
  <c r="AK443" i="12"/>
  <c r="AL443" i="12"/>
  <c r="AM443" i="12"/>
  <c r="AI444" i="12"/>
  <c r="AJ444" i="12"/>
  <c r="AK444" i="12"/>
  <c r="AL444" i="12"/>
  <c r="AM444" i="12"/>
  <c r="AI445" i="12"/>
  <c r="AJ445" i="12"/>
  <c r="AK445" i="12"/>
  <c r="AL445" i="12"/>
  <c r="AM445" i="12"/>
  <c r="AI446" i="12"/>
  <c r="AJ446" i="12"/>
  <c r="AK446" i="12"/>
  <c r="AL446" i="12"/>
  <c r="AM446" i="12"/>
  <c r="AI447" i="12"/>
  <c r="AJ447" i="12"/>
  <c r="AK447" i="12"/>
  <c r="AL447" i="12"/>
  <c r="AM447" i="12"/>
  <c r="AI448" i="12"/>
  <c r="AJ448" i="12"/>
  <c r="AK448" i="12"/>
  <c r="AL448" i="12"/>
  <c r="AM448" i="12"/>
  <c r="AI449" i="12"/>
  <c r="AJ449" i="12"/>
  <c r="AK449" i="12"/>
  <c r="AL449" i="12"/>
  <c r="AM449" i="12"/>
  <c r="AI450" i="12"/>
  <c r="AJ450" i="12"/>
  <c r="AK450" i="12"/>
  <c r="AL450" i="12"/>
  <c r="AM450" i="12"/>
  <c r="AI451" i="12"/>
  <c r="AJ451" i="12"/>
  <c r="AK451" i="12"/>
  <c r="AL451" i="12"/>
  <c r="AM451" i="12"/>
  <c r="AI452" i="12"/>
  <c r="AJ452" i="12"/>
  <c r="AK452" i="12"/>
  <c r="AL452" i="12"/>
  <c r="AM452" i="12"/>
  <c r="AI453" i="12"/>
  <c r="AJ453" i="12"/>
  <c r="AK453" i="12"/>
  <c r="AL453" i="12"/>
  <c r="AM453" i="12"/>
  <c r="AI454" i="12"/>
  <c r="AJ454" i="12"/>
  <c r="AK454" i="12"/>
  <c r="AL454" i="12"/>
  <c r="AM454" i="12"/>
  <c r="AI455" i="12"/>
  <c r="AJ455" i="12"/>
  <c r="AK455" i="12"/>
  <c r="AL455" i="12"/>
  <c r="AM455" i="12"/>
  <c r="AI456" i="12"/>
  <c r="AJ456" i="12"/>
  <c r="AK456" i="12"/>
  <c r="AL456" i="12"/>
  <c r="AM456" i="12"/>
  <c r="AI457" i="12"/>
  <c r="AJ457" i="12"/>
  <c r="AK457" i="12"/>
  <c r="AL457" i="12"/>
  <c r="AM457" i="12"/>
  <c r="AI458" i="12"/>
  <c r="AJ458" i="12"/>
  <c r="AK458" i="12"/>
  <c r="AL458" i="12"/>
  <c r="AM458" i="12"/>
  <c r="AI459" i="12"/>
  <c r="AJ459" i="12"/>
  <c r="AK459" i="12"/>
  <c r="AL459" i="12"/>
  <c r="AM459" i="12"/>
  <c r="AI460" i="12"/>
  <c r="AJ460" i="12"/>
  <c r="AK460" i="12"/>
  <c r="AL460" i="12"/>
  <c r="AM460" i="12"/>
  <c r="AI461" i="12"/>
  <c r="AJ461" i="12"/>
  <c r="AK461" i="12"/>
  <c r="AL461" i="12"/>
  <c r="AM461" i="12"/>
  <c r="AI462" i="12"/>
  <c r="AJ462" i="12"/>
  <c r="AK462" i="12"/>
  <c r="AL462" i="12"/>
  <c r="AM462" i="12"/>
  <c r="AI463" i="12"/>
  <c r="AJ463" i="12"/>
  <c r="AK463" i="12"/>
  <c r="AL463" i="12"/>
  <c r="AM463" i="12"/>
  <c r="AI464" i="12"/>
  <c r="AJ464" i="12"/>
  <c r="AK464" i="12"/>
  <c r="AL464" i="12"/>
  <c r="AM464" i="12"/>
  <c r="AI465" i="12"/>
  <c r="AJ465" i="12"/>
  <c r="AK465" i="12"/>
  <c r="AL465" i="12"/>
  <c r="AM465" i="12"/>
  <c r="AI466" i="12"/>
  <c r="AJ466" i="12"/>
  <c r="AK466" i="12"/>
  <c r="AL466" i="12"/>
  <c r="AM466" i="12"/>
  <c r="AI467" i="12"/>
  <c r="AJ467" i="12"/>
  <c r="AK467" i="12"/>
  <c r="AL467" i="12"/>
  <c r="AM467" i="12"/>
  <c r="AI468" i="12"/>
  <c r="AJ468" i="12"/>
  <c r="AK468" i="12"/>
  <c r="AL468" i="12"/>
  <c r="AM468" i="12"/>
  <c r="AI469" i="12"/>
  <c r="AJ469" i="12"/>
  <c r="AK469" i="12"/>
  <c r="AL469" i="12"/>
  <c r="AM469" i="12"/>
  <c r="AI470" i="12"/>
  <c r="AJ470" i="12"/>
  <c r="AK470" i="12"/>
  <c r="AL470" i="12"/>
  <c r="AM470" i="12"/>
  <c r="AI471" i="12"/>
  <c r="AJ471" i="12"/>
  <c r="AK471" i="12"/>
  <c r="AL471" i="12"/>
  <c r="AM471" i="12"/>
  <c r="AI472" i="12"/>
  <c r="AJ472" i="12"/>
  <c r="AK472" i="12"/>
  <c r="AL472" i="12"/>
  <c r="AM472" i="12"/>
  <c r="AI473" i="12"/>
  <c r="AJ473" i="12"/>
  <c r="AK473" i="12"/>
  <c r="AL473" i="12"/>
  <c r="AM473" i="12"/>
  <c r="AI474" i="12"/>
  <c r="AJ474" i="12"/>
  <c r="AK474" i="12"/>
  <c r="AL474" i="12"/>
  <c r="AM474" i="12"/>
  <c r="AI475" i="12"/>
  <c r="AJ475" i="12"/>
  <c r="AK475" i="12"/>
  <c r="AL475" i="12"/>
  <c r="AM475" i="12"/>
  <c r="AI476" i="12"/>
  <c r="AJ476" i="12"/>
  <c r="AK476" i="12"/>
  <c r="AL476" i="12"/>
  <c r="AM476" i="12"/>
  <c r="AI477" i="12"/>
  <c r="AJ477" i="12"/>
  <c r="AK477" i="12"/>
  <c r="AL477" i="12"/>
  <c r="AM477" i="12"/>
  <c r="AI478" i="12"/>
  <c r="AJ478" i="12"/>
  <c r="AK478" i="12"/>
  <c r="AL478" i="12"/>
  <c r="AM478" i="12"/>
  <c r="AI479" i="12"/>
  <c r="AJ479" i="12"/>
  <c r="AK479" i="12"/>
  <c r="AL479" i="12"/>
  <c r="AM479" i="12"/>
  <c r="AI480" i="12"/>
  <c r="AJ480" i="12"/>
  <c r="AK480" i="12"/>
  <c r="AL480" i="12"/>
  <c r="AM480" i="12"/>
  <c r="AI481" i="12"/>
  <c r="AJ481" i="12"/>
  <c r="AK481" i="12"/>
  <c r="AL481" i="12"/>
  <c r="AM481" i="12"/>
  <c r="AI482" i="12"/>
  <c r="AJ482" i="12"/>
  <c r="AK482" i="12"/>
  <c r="AL482" i="12"/>
  <c r="AM482" i="12"/>
  <c r="AI483" i="12"/>
  <c r="AJ483" i="12"/>
  <c r="AK483" i="12"/>
  <c r="AL483" i="12"/>
  <c r="AM483" i="12"/>
  <c r="AI484" i="12"/>
  <c r="AJ484" i="12"/>
  <c r="AK484" i="12"/>
  <c r="AL484" i="12"/>
  <c r="AM484" i="12"/>
  <c r="AI485" i="12"/>
  <c r="AJ485" i="12"/>
  <c r="AK485" i="12"/>
  <c r="AL485" i="12"/>
  <c r="AM485" i="12"/>
  <c r="AI486" i="12"/>
  <c r="AJ486" i="12"/>
  <c r="AK486" i="12"/>
  <c r="AL486" i="12"/>
  <c r="AM486" i="12"/>
  <c r="AI487" i="12"/>
  <c r="AJ487" i="12"/>
  <c r="AK487" i="12"/>
  <c r="AL487" i="12"/>
  <c r="AM487" i="12"/>
  <c r="AI488" i="12"/>
  <c r="AJ488" i="12"/>
  <c r="AK488" i="12"/>
  <c r="AL488" i="12"/>
  <c r="AM488" i="12"/>
  <c r="AI489" i="12"/>
  <c r="AJ489" i="12"/>
  <c r="AK489" i="12"/>
  <c r="AL489" i="12"/>
  <c r="AM489" i="12"/>
  <c r="AI490" i="12"/>
  <c r="AJ490" i="12"/>
  <c r="AK490" i="12"/>
  <c r="AL490" i="12"/>
  <c r="AM490" i="12"/>
  <c r="AI491" i="12"/>
  <c r="AJ491" i="12"/>
  <c r="AK491" i="12"/>
  <c r="AL491" i="12"/>
  <c r="AM491" i="12"/>
  <c r="AI492" i="12"/>
  <c r="AJ492" i="12"/>
  <c r="AK492" i="12"/>
  <c r="AL492" i="12"/>
  <c r="AM492" i="12"/>
  <c r="AI493" i="12"/>
  <c r="AJ493" i="12"/>
  <c r="AK493" i="12"/>
  <c r="AL493" i="12"/>
  <c r="AM493" i="12"/>
  <c r="AI494" i="12"/>
  <c r="AJ494" i="12"/>
  <c r="AK494" i="12"/>
  <c r="AL494" i="12"/>
  <c r="AM494" i="12"/>
  <c r="AI495" i="12"/>
  <c r="AJ495" i="12"/>
  <c r="AK495" i="12"/>
  <c r="AL495" i="12"/>
  <c r="AM495" i="12"/>
  <c r="AI496" i="12"/>
  <c r="AJ496" i="12"/>
  <c r="AK496" i="12"/>
  <c r="AL496" i="12"/>
  <c r="AM496" i="12"/>
  <c r="AI497" i="12"/>
  <c r="AJ497" i="12"/>
  <c r="AK497" i="12"/>
  <c r="AL497" i="12"/>
  <c r="AM497" i="12"/>
  <c r="AI498" i="12"/>
  <c r="AJ498" i="12"/>
  <c r="AK498" i="12"/>
  <c r="AL498" i="12"/>
  <c r="AM498" i="12"/>
  <c r="AI499" i="12"/>
  <c r="AJ499" i="12"/>
  <c r="AK499" i="12"/>
  <c r="AL499" i="12"/>
  <c r="AM499" i="12"/>
  <c r="AI500" i="12"/>
  <c r="AJ500" i="12"/>
  <c r="AK500" i="12"/>
  <c r="AL500" i="12"/>
  <c r="AM500" i="12"/>
  <c r="AI501" i="12"/>
  <c r="AJ501" i="12"/>
  <c r="AK501" i="12"/>
  <c r="AL501" i="12"/>
  <c r="AM501" i="12"/>
  <c r="AI502" i="12"/>
  <c r="AJ502" i="12"/>
  <c r="AK502" i="12"/>
  <c r="AL502" i="12"/>
  <c r="AM502" i="12"/>
  <c r="AI503" i="12"/>
  <c r="AJ503" i="12"/>
  <c r="AK503" i="12"/>
  <c r="AL503" i="12"/>
  <c r="AM503" i="12"/>
  <c r="AI504" i="12"/>
  <c r="AJ504" i="12"/>
  <c r="AK504" i="12"/>
  <c r="AL504" i="12"/>
  <c r="AM504" i="12"/>
  <c r="AI505" i="12"/>
  <c r="AJ505" i="12"/>
  <c r="AK505" i="12"/>
  <c r="AL505" i="12"/>
  <c r="AM505" i="12"/>
  <c r="AI506" i="12"/>
  <c r="AJ506" i="12"/>
  <c r="AK506" i="12"/>
  <c r="AL506" i="12"/>
  <c r="AM506" i="12"/>
  <c r="AI507" i="12"/>
  <c r="AJ507" i="12"/>
  <c r="AK507" i="12"/>
  <c r="AL507" i="12"/>
  <c r="AM507" i="12"/>
  <c r="AI508" i="12"/>
  <c r="AJ508" i="12"/>
  <c r="AK508" i="12"/>
  <c r="AL508" i="12"/>
  <c r="AM508" i="12"/>
  <c r="AI509" i="12"/>
  <c r="AJ509" i="12"/>
  <c r="AK509" i="12"/>
  <c r="AL509" i="12"/>
  <c r="AM509" i="12"/>
  <c r="AI510" i="12"/>
  <c r="AJ510" i="12"/>
  <c r="AK510" i="12"/>
  <c r="AL510" i="12"/>
  <c r="AM510" i="12"/>
  <c r="AI511" i="12"/>
  <c r="AJ511" i="12"/>
  <c r="AK511" i="12"/>
  <c r="AL511" i="12"/>
  <c r="AM511" i="12"/>
  <c r="AI512" i="12"/>
  <c r="AJ512" i="12"/>
  <c r="AK512" i="12"/>
  <c r="AL512" i="12"/>
  <c r="AM512" i="12"/>
  <c r="AI513" i="12"/>
  <c r="AJ513" i="12"/>
  <c r="AK513" i="12"/>
  <c r="AL513" i="12"/>
  <c r="AM513" i="12"/>
  <c r="AI514" i="12"/>
  <c r="AJ514" i="12"/>
  <c r="AK514" i="12"/>
  <c r="AL514" i="12"/>
  <c r="AM514" i="12"/>
  <c r="AI515" i="12"/>
  <c r="AJ515" i="12"/>
  <c r="AK515" i="12"/>
  <c r="AL515" i="12"/>
  <c r="AM515" i="12"/>
  <c r="AI516" i="12"/>
  <c r="AJ516" i="12"/>
  <c r="AK516" i="12"/>
  <c r="AL516" i="12"/>
  <c r="AM516" i="12"/>
  <c r="AI517" i="12"/>
  <c r="AJ517" i="12"/>
  <c r="AK517" i="12"/>
  <c r="AL517" i="12"/>
  <c r="AM517" i="12"/>
  <c r="AI518" i="12"/>
  <c r="AJ518" i="12"/>
  <c r="AK518" i="12"/>
  <c r="AL518" i="12"/>
  <c r="AM518" i="12"/>
  <c r="AI519" i="12"/>
  <c r="AJ519" i="12"/>
  <c r="AK519" i="12"/>
  <c r="AL519" i="12"/>
  <c r="AM519" i="12"/>
  <c r="AI520" i="12"/>
  <c r="AJ520" i="12"/>
  <c r="AK520" i="12"/>
  <c r="AL520" i="12"/>
  <c r="AM520" i="12"/>
  <c r="AI521" i="12"/>
  <c r="AJ521" i="12"/>
  <c r="AK521" i="12"/>
  <c r="AL521" i="12"/>
  <c r="AM521" i="12"/>
  <c r="AI522" i="12"/>
  <c r="AJ522" i="12"/>
  <c r="AK522" i="12"/>
  <c r="AL522" i="12"/>
  <c r="AM522" i="12"/>
  <c r="AI523" i="12"/>
  <c r="AJ523" i="12"/>
  <c r="AK523" i="12"/>
  <c r="AL523" i="12"/>
  <c r="AM523" i="12"/>
  <c r="AI524" i="12"/>
  <c r="AJ524" i="12"/>
  <c r="AK524" i="12"/>
  <c r="AL524" i="12"/>
  <c r="AM524" i="12"/>
  <c r="AI525" i="12"/>
  <c r="AJ525" i="12"/>
  <c r="AK525" i="12"/>
  <c r="AL525" i="12"/>
  <c r="AM525" i="12"/>
  <c r="AI526" i="12"/>
  <c r="AJ526" i="12"/>
  <c r="AK526" i="12"/>
  <c r="AL526" i="12"/>
  <c r="AM526" i="12"/>
  <c r="AI527" i="12"/>
  <c r="AJ527" i="12"/>
  <c r="AK527" i="12"/>
  <c r="AL527" i="12"/>
  <c r="AM527" i="12"/>
  <c r="AI528" i="12"/>
  <c r="AJ528" i="12"/>
  <c r="AK528" i="12"/>
  <c r="AL528" i="12"/>
  <c r="AM528" i="12"/>
  <c r="AI529" i="12"/>
  <c r="AJ529" i="12"/>
  <c r="AK529" i="12"/>
  <c r="AL529" i="12"/>
  <c r="AM529" i="12"/>
  <c r="AI530" i="12"/>
  <c r="AJ530" i="12"/>
  <c r="AK530" i="12"/>
  <c r="AL530" i="12"/>
  <c r="AM530" i="12"/>
  <c r="AI531" i="12"/>
  <c r="AJ531" i="12"/>
  <c r="AK531" i="12"/>
  <c r="AL531" i="12"/>
  <c r="AM531" i="12"/>
  <c r="AI532" i="12"/>
  <c r="AJ532" i="12"/>
  <c r="AK532" i="12"/>
  <c r="AL532" i="12"/>
  <c r="AM532" i="12"/>
  <c r="AI533" i="12"/>
  <c r="AJ533" i="12"/>
  <c r="AK533" i="12"/>
  <c r="AL533" i="12"/>
  <c r="AM533" i="12"/>
  <c r="AM2" i="12"/>
  <c r="AL2" i="12"/>
  <c r="AK2" i="12"/>
  <c r="AJ2" i="12"/>
  <c r="AI2" i="12"/>
  <c r="V3" i="12"/>
  <c r="W3" i="12"/>
  <c r="X3" i="12"/>
  <c r="Y3" i="12"/>
  <c r="Z3" i="12"/>
  <c r="V4" i="12"/>
  <c r="W4" i="12"/>
  <c r="X4" i="12"/>
  <c r="Y4" i="12"/>
  <c r="Z4" i="12"/>
  <c r="V5" i="12"/>
  <c r="W5" i="12"/>
  <c r="X5" i="12"/>
  <c r="Y5" i="12"/>
  <c r="Z5" i="12"/>
  <c r="V6" i="12"/>
  <c r="W6" i="12"/>
  <c r="X6" i="12"/>
  <c r="Y6" i="12"/>
  <c r="Z6" i="12"/>
  <c r="V7" i="12"/>
  <c r="W7" i="12"/>
  <c r="X7" i="12"/>
  <c r="Y7" i="12"/>
  <c r="Z7" i="12"/>
  <c r="V8" i="12"/>
  <c r="W8" i="12"/>
  <c r="X8" i="12"/>
  <c r="Y8" i="12"/>
  <c r="Z8" i="12"/>
  <c r="V9" i="12"/>
  <c r="W9" i="12"/>
  <c r="X9" i="12"/>
  <c r="Y9" i="12"/>
  <c r="Z9" i="12"/>
  <c r="V10" i="12"/>
  <c r="W10" i="12"/>
  <c r="X10" i="12"/>
  <c r="Y10" i="12"/>
  <c r="Z10" i="12"/>
  <c r="V11" i="12"/>
  <c r="W11" i="12"/>
  <c r="X11" i="12"/>
  <c r="Y11" i="12"/>
  <c r="Z11" i="12"/>
  <c r="V12" i="12"/>
  <c r="W12" i="12"/>
  <c r="X12" i="12"/>
  <c r="Y12" i="12"/>
  <c r="Z12" i="12"/>
  <c r="V13" i="12"/>
  <c r="W13" i="12"/>
  <c r="X13" i="12"/>
  <c r="Y13" i="12"/>
  <c r="Z13" i="12"/>
  <c r="V14" i="12"/>
  <c r="W14" i="12"/>
  <c r="X14" i="12"/>
  <c r="Y14" i="12"/>
  <c r="Z14" i="12"/>
  <c r="V15" i="12"/>
  <c r="W15" i="12"/>
  <c r="X15" i="12"/>
  <c r="Y15" i="12"/>
  <c r="Z15" i="12"/>
  <c r="V16" i="12"/>
  <c r="W16" i="12"/>
  <c r="X16" i="12"/>
  <c r="Y16" i="12"/>
  <c r="Z16" i="12"/>
  <c r="V17" i="12"/>
  <c r="W17" i="12"/>
  <c r="X17" i="12"/>
  <c r="Y17" i="12"/>
  <c r="Z17" i="12"/>
  <c r="V18" i="12"/>
  <c r="W18" i="12"/>
  <c r="X18" i="12"/>
  <c r="Y18" i="12"/>
  <c r="Z18" i="12"/>
  <c r="V19" i="12"/>
  <c r="W19" i="12"/>
  <c r="X19" i="12"/>
  <c r="Y19" i="12"/>
  <c r="Z19" i="12"/>
  <c r="V20" i="12"/>
  <c r="W20" i="12"/>
  <c r="X20" i="12"/>
  <c r="Y20" i="12"/>
  <c r="Z20" i="12"/>
  <c r="V21" i="12"/>
  <c r="W21" i="12"/>
  <c r="X21" i="12"/>
  <c r="Y21" i="12"/>
  <c r="Z21" i="12"/>
  <c r="V22" i="12"/>
  <c r="W22" i="12"/>
  <c r="X22" i="12"/>
  <c r="Y22" i="12"/>
  <c r="Z22" i="12"/>
  <c r="V23" i="12"/>
  <c r="W23" i="12"/>
  <c r="X23" i="12"/>
  <c r="Y23" i="12"/>
  <c r="Z23" i="12"/>
  <c r="V24" i="12"/>
  <c r="W24" i="12"/>
  <c r="X24" i="12"/>
  <c r="Y24" i="12"/>
  <c r="Z24" i="12"/>
  <c r="V25" i="12"/>
  <c r="W25" i="12"/>
  <c r="X25" i="12"/>
  <c r="Y25" i="12"/>
  <c r="Z25" i="12"/>
  <c r="V26" i="12"/>
  <c r="W26" i="12"/>
  <c r="X26" i="12"/>
  <c r="Y26" i="12"/>
  <c r="Z26" i="12"/>
  <c r="V27" i="12"/>
  <c r="W27" i="12"/>
  <c r="X27" i="12"/>
  <c r="Y27" i="12"/>
  <c r="Z27" i="12"/>
  <c r="V28" i="12"/>
  <c r="W28" i="12"/>
  <c r="X28" i="12"/>
  <c r="Y28" i="12"/>
  <c r="Z28" i="12"/>
  <c r="V29" i="12"/>
  <c r="W29" i="12"/>
  <c r="X29" i="12"/>
  <c r="Y29" i="12"/>
  <c r="Z29" i="12"/>
  <c r="V30" i="12"/>
  <c r="W30" i="12"/>
  <c r="X30" i="12"/>
  <c r="Y30" i="12"/>
  <c r="Z30" i="12"/>
  <c r="V31" i="12"/>
  <c r="W31" i="12"/>
  <c r="X31" i="12"/>
  <c r="Y31" i="12"/>
  <c r="Z31" i="12"/>
  <c r="V32" i="12"/>
  <c r="W32" i="12"/>
  <c r="X32" i="12"/>
  <c r="Y32" i="12"/>
  <c r="Z32" i="12"/>
  <c r="V33" i="12"/>
  <c r="W33" i="12"/>
  <c r="X33" i="12"/>
  <c r="Y33" i="12"/>
  <c r="Z33" i="12"/>
  <c r="V34" i="12"/>
  <c r="W34" i="12"/>
  <c r="X34" i="12"/>
  <c r="Y34" i="12"/>
  <c r="Z34" i="12"/>
  <c r="V35" i="12"/>
  <c r="W35" i="12"/>
  <c r="X35" i="12"/>
  <c r="Y35" i="12"/>
  <c r="Z35" i="12"/>
  <c r="V36" i="12"/>
  <c r="W36" i="12"/>
  <c r="X36" i="12"/>
  <c r="Y36" i="12"/>
  <c r="Z36" i="12"/>
  <c r="V37" i="12"/>
  <c r="W37" i="12"/>
  <c r="X37" i="12"/>
  <c r="Y37" i="12"/>
  <c r="Z37" i="12"/>
  <c r="V38" i="12"/>
  <c r="W38" i="12"/>
  <c r="X38" i="12"/>
  <c r="Y38" i="12"/>
  <c r="Z38" i="12"/>
  <c r="V39" i="12"/>
  <c r="W39" i="12"/>
  <c r="X39" i="12"/>
  <c r="Y39" i="12"/>
  <c r="Z39" i="12"/>
  <c r="V40" i="12"/>
  <c r="W40" i="12"/>
  <c r="X40" i="12"/>
  <c r="Y40" i="12"/>
  <c r="Z40" i="12"/>
  <c r="V41" i="12"/>
  <c r="W41" i="12"/>
  <c r="X41" i="12"/>
  <c r="Y41" i="12"/>
  <c r="Z41" i="12"/>
  <c r="V42" i="12"/>
  <c r="W42" i="12"/>
  <c r="X42" i="12"/>
  <c r="Y42" i="12"/>
  <c r="Z42" i="12"/>
  <c r="V43" i="12"/>
  <c r="W43" i="12"/>
  <c r="X43" i="12"/>
  <c r="Y43" i="12"/>
  <c r="Z43" i="12"/>
  <c r="V44" i="12"/>
  <c r="W44" i="12"/>
  <c r="X44" i="12"/>
  <c r="Y44" i="12"/>
  <c r="Z44" i="12"/>
  <c r="V45" i="12"/>
  <c r="W45" i="12"/>
  <c r="X45" i="12"/>
  <c r="Y45" i="12"/>
  <c r="Z45" i="12"/>
  <c r="V46" i="12"/>
  <c r="W46" i="12"/>
  <c r="X46" i="12"/>
  <c r="Y46" i="12"/>
  <c r="Z46" i="12"/>
  <c r="V47" i="12"/>
  <c r="W47" i="12"/>
  <c r="X47" i="12"/>
  <c r="Y47" i="12"/>
  <c r="Z47" i="12"/>
  <c r="V48" i="12"/>
  <c r="W48" i="12"/>
  <c r="X48" i="12"/>
  <c r="Y48" i="12"/>
  <c r="Z48" i="12"/>
  <c r="V49" i="12"/>
  <c r="W49" i="12"/>
  <c r="X49" i="12"/>
  <c r="Y49" i="12"/>
  <c r="Z49" i="12"/>
  <c r="V50" i="12"/>
  <c r="W50" i="12"/>
  <c r="X50" i="12"/>
  <c r="Y50" i="12"/>
  <c r="Z50" i="12"/>
  <c r="V51" i="12"/>
  <c r="W51" i="12"/>
  <c r="X51" i="12"/>
  <c r="Y51" i="12"/>
  <c r="Z51" i="12"/>
  <c r="V52" i="12"/>
  <c r="W52" i="12"/>
  <c r="X52" i="12"/>
  <c r="Y52" i="12"/>
  <c r="Z52" i="12"/>
  <c r="V53" i="12"/>
  <c r="W53" i="12"/>
  <c r="X53" i="12"/>
  <c r="Y53" i="12"/>
  <c r="Z53" i="12"/>
  <c r="V54" i="12"/>
  <c r="W54" i="12"/>
  <c r="X54" i="12"/>
  <c r="Y54" i="12"/>
  <c r="Z54" i="12"/>
  <c r="V55" i="12"/>
  <c r="W55" i="12"/>
  <c r="X55" i="12"/>
  <c r="Y55" i="12"/>
  <c r="Z55" i="12"/>
  <c r="V56" i="12"/>
  <c r="W56" i="12"/>
  <c r="X56" i="12"/>
  <c r="Y56" i="12"/>
  <c r="Z56" i="12"/>
  <c r="V57" i="12"/>
  <c r="W57" i="12"/>
  <c r="X57" i="12"/>
  <c r="Y57" i="12"/>
  <c r="Z57" i="12"/>
  <c r="V58" i="12"/>
  <c r="W58" i="12"/>
  <c r="X58" i="12"/>
  <c r="Y58" i="12"/>
  <c r="Z58" i="12"/>
  <c r="V59" i="12"/>
  <c r="W59" i="12"/>
  <c r="X59" i="12"/>
  <c r="Y59" i="12"/>
  <c r="Z59" i="12"/>
  <c r="V60" i="12"/>
  <c r="W60" i="12"/>
  <c r="X60" i="12"/>
  <c r="Y60" i="12"/>
  <c r="Z60" i="12"/>
  <c r="V61" i="12"/>
  <c r="W61" i="12"/>
  <c r="X61" i="12"/>
  <c r="Y61" i="12"/>
  <c r="Z61" i="12"/>
  <c r="V62" i="12"/>
  <c r="W62" i="12"/>
  <c r="X62" i="12"/>
  <c r="Y62" i="12"/>
  <c r="Z62" i="12"/>
  <c r="V63" i="12"/>
  <c r="W63" i="12"/>
  <c r="X63" i="12"/>
  <c r="Y63" i="12"/>
  <c r="Z63" i="12"/>
  <c r="V64" i="12"/>
  <c r="W64" i="12"/>
  <c r="X64" i="12"/>
  <c r="Y64" i="12"/>
  <c r="Z64" i="12"/>
  <c r="V65" i="12"/>
  <c r="W65" i="12"/>
  <c r="X65" i="12"/>
  <c r="Y65" i="12"/>
  <c r="Z65" i="12"/>
  <c r="V66" i="12"/>
  <c r="W66" i="12"/>
  <c r="X66" i="12"/>
  <c r="Y66" i="12"/>
  <c r="Z66" i="12"/>
  <c r="V67" i="12"/>
  <c r="W67" i="12"/>
  <c r="X67" i="12"/>
  <c r="Y67" i="12"/>
  <c r="Z67" i="12"/>
  <c r="V68" i="12"/>
  <c r="W68" i="12"/>
  <c r="X68" i="12"/>
  <c r="Y68" i="12"/>
  <c r="Z68" i="12"/>
  <c r="V69" i="12"/>
  <c r="W69" i="12"/>
  <c r="X69" i="12"/>
  <c r="Y69" i="12"/>
  <c r="Z69" i="12"/>
  <c r="V70" i="12"/>
  <c r="W70" i="12"/>
  <c r="X70" i="12"/>
  <c r="Y70" i="12"/>
  <c r="Z70" i="12"/>
  <c r="V71" i="12"/>
  <c r="W71" i="12"/>
  <c r="X71" i="12"/>
  <c r="Y71" i="12"/>
  <c r="Z71" i="12"/>
  <c r="V72" i="12"/>
  <c r="W72" i="12"/>
  <c r="X72" i="12"/>
  <c r="Y72" i="12"/>
  <c r="Z72" i="12"/>
  <c r="V73" i="12"/>
  <c r="W73" i="12"/>
  <c r="X73" i="12"/>
  <c r="Y73" i="12"/>
  <c r="Z73" i="12"/>
  <c r="V74" i="12"/>
  <c r="W74" i="12"/>
  <c r="X74" i="12"/>
  <c r="Y74" i="12"/>
  <c r="Z74" i="12"/>
  <c r="V75" i="12"/>
  <c r="W75" i="12"/>
  <c r="X75" i="12"/>
  <c r="Y75" i="12"/>
  <c r="Z75" i="12"/>
  <c r="V76" i="12"/>
  <c r="W76" i="12"/>
  <c r="X76" i="12"/>
  <c r="Y76" i="12"/>
  <c r="Z76" i="12"/>
  <c r="V77" i="12"/>
  <c r="W77" i="12"/>
  <c r="X77" i="12"/>
  <c r="Y77" i="12"/>
  <c r="Z77" i="12"/>
  <c r="V78" i="12"/>
  <c r="W78" i="12"/>
  <c r="X78" i="12"/>
  <c r="Y78" i="12"/>
  <c r="Z78" i="12"/>
  <c r="V79" i="12"/>
  <c r="W79" i="12"/>
  <c r="X79" i="12"/>
  <c r="Y79" i="12"/>
  <c r="Z79" i="12"/>
  <c r="V80" i="12"/>
  <c r="W80" i="12"/>
  <c r="X80" i="12"/>
  <c r="Y80" i="12"/>
  <c r="Z80" i="12"/>
  <c r="V81" i="12"/>
  <c r="W81" i="12"/>
  <c r="X81" i="12"/>
  <c r="Y81" i="12"/>
  <c r="Z81" i="12"/>
  <c r="V82" i="12"/>
  <c r="W82" i="12"/>
  <c r="X82" i="12"/>
  <c r="Y82" i="12"/>
  <c r="Z82" i="12"/>
  <c r="V83" i="12"/>
  <c r="W83" i="12"/>
  <c r="X83" i="12"/>
  <c r="Y83" i="12"/>
  <c r="Z83" i="12"/>
  <c r="V84" i="12"/>
  <c r="W84" i="12"/>
  <c r="X84" i="12"/>
  <c r="Y84" i="12"/>
  <c r="Z84" i="12"/>
  <c r="V85" i="12"/>
  <c r="W85" i="12"/>
  <c r="X85" i="12"/>
  <c r="Y85" i="12"/>
  <c r="Z85" i="12"/>
  <c r="V86" i="12"/>
  <c r="W86" i="12"/>
  <c r="X86" i="12"/>
  <c r="Y86" i="12"/>
  <c r="Z86" i="12"/>
  <c r="V87" i="12"/>
  <c r="W87" i="12"/>
  <c r="X87" i="12"/>
  <c r="Y87" i="12"/>
  <c r="Z87" i="12"/>
  <c r="V88" i="12"/>
  <c r="W88" i="12"/>
  <c r="X88" i="12"/>
  <c r="Y88" i="12"/>
  <c r="Z88" i="12"/>
  <c r="V89" i="12"/>
  <c r="W89" i="12"/>
  <c r="X89" i="12"/>
  <c r="Y89" i="12"/>
  <c r="Z89" i="12"/>
  <c r="V90" i="12"/>
  <c r="W90" i="12"/>
  <c r="X90" i="12"/>
  <c r="Y90" i="12"/>
  <c r="Z90" i="12"/>
  <c r="V91" i="12"/>
  <c r="W91" i="12"/>
  <c r="X91" i="12"/>
  <c r="Y91" i="12"/>
  <c r="Z91" i="12"/>
  <c r="V92" i="12"/>
  <c r="W92" i="12"/>
  <c r="X92" i="12"/>
  <c r="Y92" i="12"/>
  <c r="Z92" i="12"/>
  <c r="V93" i="12"/>
  <c r="W93" i="12"/>
  <c r="X93" i="12"/>
  <c r="Y93" i="12"/>
  <c r="Z93" i="12"/>
  <c r="V94" i="12"/>
  <c r="W94" i="12"/>
  <c r="X94" i="12"/>
  <c r="Y94" i="12"/>
  <c r="Z94" i="12"/>
  <c r="V95" i="12"/>
  <c r="W95" i="12"/>
  <c r="X95" i="12"/>
  <c r="Y95" i="12"/>
  <c r="Z95" i="12"/>
  <c r="V96" i="12"/>
  <c r="W96" i="12"/>
  <c r="X96" i="12"/>
  <c r="Y96" i="12"/>
  <c r="Z96" i="12"/>
  <c r="V97" i="12"/>
  <c r="W97" i="12"/>
  <c r="X97" i="12"/>
  <c r="Y97" i="12"/>
  <c r="Z97" i="12"/>
  <c r="V98" i="12"/>
  <c r="W98" i="12"/>
  <c r="X98" i="12"/>
  <c r="Y98" i="12"/>
  <c r="Z98" i="12"/>
  <c r="V99" i="12"/>
  <c r="W99" i="12"/>
  <c r="X99" i="12"/>
  <c r="Y99" i="12"/>
  <c r="Z99" i="12"/>
  <c r="V100" i="12"/>
  <c r="W100" i="12"/>
  <c r="X100" i="12"/>
  <c r="Y100" i="12"/>
  <c r="Z100" i="12"/>
  <c r="V101" i="12"/>
  <c r="W101" i="12"/>
  <c r="X101" i="12"/>
  <c r="Y101" i="12"/>
  <c r="Z101" i="12"/>
  <c r="V102" i="12"/>
  <c r="W102" i="12"/>
  <c r="X102" i="12"/>
  <c r="Y102" i="12"/>
  <c r="Z102" i="12"/>
  <c r="V103" i="12"/>
  <c r="W103" i="12"/>
  <c r="X103" i="12"/>
  <c r="Y103" i="12"/>
  <c r="Z103" i="12"/>
  <c r="V104" i="12"/>
  <c r="W104" i="12"/>
  <c r="X104" i="12"/>
  <c r="Y104" i="12"/>
  <c r="Z104" i="12"/>
  <c r="V105" i="12"/>
  <c r="W105" i="12"/>
  <c r="X105" i="12"/>
  <c r="Y105" i="12"/>
  <c r="Z105" i="12"/>
  <c r="V106" i="12"/>
  <c r="W106" i="12"/>
  <c r="X106" i="12"/>
  <c r="Y106" i="12"/>
  <c r="Z106" i="12"/>
  <c r="V107" i="12"/>
  <c r="W107" i="12"/>
  <c r="X107" i="12"/>
  <c r="Y107" i="12"/>
  <c r="Z107" i="12"/>
  <c r="V108" i="12"/>
  <c r="W108" i="12"/>
  <c r="X108" i="12"/>
  <c r="Y108" i="12"/>
  <c r="Z108" i="12"/>
  <c r="V109" i="12"/>
  <c r="W109" i="12"/>
  <c r="X109" i="12"/>
  <c r="Y109" i="12"/>
  <c r="Z109" i="12"/>
  <c r="V110" i="12"/>
  <c r="W110" i="12"/>
  <c r="X110" i="12"/>
  <c r="Y110" i="12"/>
  <c r="Z110" i="12"/>
  <c r="V111" i="12"/>
  <c r="W111" i="12"/>
  <c r="X111" i="12"/>
  <c r="Y111" i="12"/>
  <c r="Z111" i="12"/>
  <c r="V112" i="12"/>
  <c r="W112" i="12"/>
  <c r="X112" i="12"/>
  <c r="Y112" i="12"/>
  <c r="Z112" i="12"/>
  <c r="V113" i="12"/>
  <c r="W113" i="12"/>
  <c r="X113" i="12"/>
  <c r="Y113" i="12"/>
  <c r="Z113" i="12"/>
  <c r="V114" i="12"/>
  <c r="W114" i="12"/>
  <c r="X114" i="12"/>
  <c r="Y114" i="12"/>
  <c r="Z114" i="12"/>
  <c r="V115" i="12"/>
  <c r="W115" i="12"/>
  <c r="X115" i="12"/>
  <c r="Y115" i="12"/>
  <c r="Z115" i="12"/>
  <c r="V116" i="12"/>
  <c r="W116" i="12"/>
  <c r="X116" i="12"/>
  <c r="Y116" i="12"/>
  <c r="Z116" i="12"/>
  <c r="V117" i="12"/>
  <c r="W117" i="12"/>
  <c r="X117" i="12"/>
  <c r="Y117" i="12"/>
  <c r="Z117" i="12"/>
  <c r="V118" i="12"/>
  <c r="W118" i="12"/>
  <c r="X118" i="12"/>
  <c r="Y118" i="12"/>
  <c r="Z118" i="12"/>
  <c r="V119" i="12"/>
  <c r="W119" i="12"/>
  <c r="X119" i="12"/>
  <c r="Y119" i="12"/>
  <c r="Z119" i="12"/>
  <c r="V120" i="12"/>
  <c r="W120" i="12"/>
  <c r="X120" i="12"/>
  <c r="Y120" i="12"/>
  <c r="Z120" i="12"/>
  <c r="V121" i="12"/>
  <c r="W121" i="12"/>
  <c r="X121" i="12"/>
  <c r="Y121" i="12"/>
  <c r="Z121" i="12"/>
  <c r="V122" i="12"/>
  <c r="W122" i="12"/>
  <c r="X122" i="12"/>
  <c r="Y122" i="12"/>
  <c r="Z122" i="12"/>
  <c r="V123" i="12"/>
  <c r="W123" i="12"/>
  <c r="X123" i="12"/>
  <c r="Y123" i="12"/>
  <c r="Z123" i="12"/>
  <c r="V124" i="12"/>
  <c r="W124" i="12"/>
  <c r="X124" i="12"/>
  <c r="Y124" i="12"/>
  <c r="Z124" i="12"/>
  <c r="V125" i="12"/>
  <c r="W125" i="12"/>
  <c r="X125" i="12"/>
  <c r="Y125" i="12"/>
  <c r="Z125" i="12"/>
  <c r="V126" i="12"/>
  <c r="W126" i="12"/>
  <c r="X126" i="12"/>
  <c r="Y126" i="12"/>
  <c r="Z126" i="12"/>
  <c r="V127" i="12"/>
  <c r="W127" i="12"/>
  <c r="X127" i="12"/>
  <c r="Y127" i="12"/>
  <c r="Z127" i="12"/>
  <c r="V128" i="12"/>
  <c r="W128" i="12"/>
  <c r="X128" i="12"/>
  <c r="Y128" i="12"/>
  <c r="Z128" i="12"/>
  <c r="V129" i="12"/>
  <c r="W129" i="12"/>
  <c r="X129" i="12"/>
  <c r="Y129" i="12"/>
  <c r="Z129" i="12"/>
  <c r="V130" i="12"/>
  <c r="W130" i="12"/>
  <c r="X130" i="12"/>
  <c r="Y130" i="12"/>
  <c r="Z130" i="12"/>
  <c r="V131" i="12"/>
  <c r="W131" i="12"/>
  <c r="X131" i="12"/>
  <c r="Y131" i="12"/>
  <c r="Z131" i="12"/>
  <c r="V132" i="12"/>
  <c r="W132" i="12"/>
  <c r="X132" i="12"/>
  <c r="Y132" i="12"/>
  <c r="Z132" i="12"/>
  <c r="V133" i="12"/>
  <c r="W133" i="12"/>
  <c r="X133" i="12"/>
  <c r="Y133" i="12"/>
  <c r="Z133" i="12"/>
  <c r="V134" i="12"/>
  <c r="W134" i="12"/>
  <c r="X134" i="12"/>
  <c r="Y134" i="12"/>
  <c r="Z134" i="12"/>
  <c r="V135" i="12"/>
  <c r="W135" i="12"/>
  <c r="X135" i="12"/>
  <c r="Y135" i="12"/>
  <c r="Z135" i="12"/>
  <c r="V136" i="12"/>
  <c r="W136" i="12"/>
  <c r="X136" i="12"/>
  <c r="Y136" i="12"/>
  <c r="Z136" i="12"/>
  <c r="V137" i="12"/>
  <c r="W137" i="12"/>
  <c r="X137" i="12"/>
  <c r="Y137" i="12"/>
  <c r="Z137" i="12"/>
  <c r="V138" i="12"/>
  <c r="W138" i="12"/>
  <c r="X138" i="12"/>
  <c r="Y138" i="12"/>
  <c r="Z138" i="12"/>
  <c r="V139" i="12"/>
  <c r="W139" i="12"/>
  <c r="X139" i="12"/>
  <c r="Y139" i="12"/>
  <c r="Z139" i="12"/>
  <c r="V140" i="12"/>
  <c r="W140" i="12"/>
  <c r="X140" i="12"/>
  <c r="Y140" i="12"/>
  <c r="Z140" i="12"/>
  <c r="V141" i="12"/>
  <c r="W141" i="12"/>
  <c r="X141" i="12"/>
  <c r="Y141" i="12"/>
  <c r="Z141" i="12"/>
  <c r="V142" i="12"/>
  <c r="W142" i="12"/>
  <c r="X142" i="12"/>
  <c r="Y142" i="12"/>
  <c r="Z142" i="12"/>
  <c r="V143" i="12"/>
  <c r="W143" i="12"/>
  <c r="X143" i="12"/>
  <c r="Y143" i="12"/>
  <c r="Z143" i="12"/>
  <c r="V144" i="12"/>
  <c r="W144" i="12"/>
  <c r="X144" i="12"/>
  <c r="Y144" i="12"/>
  <c r="Z144" i="12"/>
  <c r="V145" i="12"/>
  <c r="W145" i="12"/>
  <c r="X145" i="12"/>
  <c r="Y145" i="12"/>
  <c r="Z145" i="12"/>
  <c r="V146" i="12"/>
  <c r="W146" i="12"/>
  <c r="X146" i="12"/>
  <c r="Y146" i="12"/>
  <c r="Z146" i="12"/>
  <c r="V147" i="12"/>
  <c r="W147" i="12"/>
  <c r="X147" i="12"/>
  <c r="Y147" i="12"/>
  <c r="Z147" i="12"/>
  <c r="V148" i="12"/>
  <c r="W148" i="12"/>
  <c r="X148" i="12"/>
  <c r="Y148" i="12"/>
  <c r="Z148" i="12"/>
  <c r="V149" i="12"/>
  <c r="W149" i="12"/>
  <c r="X149" i="12"/>
  <c r="Y149" i="12"/>
  <c r="Z149" i="12"/>
  <c r="V150" i="12"/>
  <c r="W150" i="12"/>
  <c r="X150" i="12"/>
  <c r="Y150" i="12"/>
  <c r="Z150" i="12"/>
  <c r="V151" i="12"/>
  <c r="W151" i="12"/>
  <c r="X151" i="12"/>
  <c r="Y151" i="12"/>
  <c r="Z151" i="12"/>
  <c r="V152" i="12"/>
  <c r="W152" i="12"/>
  <c r="X152" i="12"/>
  <c r="Y152" i="12"/>
  <c r="Z152" i="12"/>
  <c r="V153" i="12"/>
  <c r="W153" i="12"/>
  <c r="X153" i="12"/>
  <c r="Y153" i="12"/>
  <c r="Z153" i="12"/>
  <c r="V154" i="12"/>
  <c r="W154" i="12"/>
  <c r="X154" i="12"/>
  <c r="Y154" i="12"/>
  <c r="Z154" i="12"/>
  <c r="V155" i="12"/>
  <c r="W155" i="12"/>
  <c r="X155" i="12"/>
  <c r="Y155" i="12"/>
  <c r="Z155" i="12"/>
  <c r="V156" i="12"/>
  <c r="W156" i="12"/>
  <c r="X156" i="12"/>
  <c r="Y156" i="12"/>
  <c r="Z156" i="12"/>
  <c r="V157" i="12"/>
  <c r="W157" i="12"/>
  <c r="X157" i="12"/>
  <c r="Y157" i="12"/>
  <c r="Z157" i="12"/>
  <c r="V158" i="12"/>
  <c r="W158" i="12"/>
  <c r="X158" i="12"/>
  <c r="Y158" i="12"/>
  <c r="Z158" i="12"/>
  <c r="V159" i="12"/>
  <c r="W159" i="12"/>
  <c r="X159" i="12"/>
  <c r="Y159" i="12"/>
  <c r="Z159" i="12"/>
  <c r="V160" i="12"/>
  <c r="W160" i="12"/>
  <c r="X160" i="12"/>
  <c r="Y160" i="12"/>
  <c r="Z160" i="12"/>
  <c r="V161" i="12"/>
  <c r="W161" i="12"/>
  <c r="X161" i="12"/>
  <c r="Y161" i="12"/>
  <c r="Z161" i="12"/>
  <c r="V162" i="12"/>
  <c r="W162" i="12"/>
  <c r="X162" i="12"/>
  <c r="Y162" i="12"/>
  <c r="Z162" i="12"/>
  <c r="V163" i="12"/>
  <c r="W163" i="12"/>
  <c r="X163" i="12"/>
  <c r="Y163" i="12"/>
  <c r="Z163" i="12"/>
  <c r="V164" i="12"/>
  <c r="W164" i="12"/>
  <c r="X164" i="12"/>
  <c r="Y164" i="12"/>
  <c r="Z164" i="12"/>
  <c r="V165" i="12"/>
  <c r="W165" i="12"/>
  <c r="X165" i="12"/>
  <c r="Y165" i="12"/>
  <c r="Z165" i="12"/>
  <c r="V166" i="12"/>
  <c r="W166" i="12"/>
  <c r="X166" i="12"/>
  <c r="Y166" i="12"/>
  <c r="Z166" i="12"/>
  <c r="V167" i="12"/>
  <c r="W167" i="12"/>
  <c r="X167" i="12"/>
  <c r="Y167" i="12"/>
  <c r="Z167" i="12"/>
  <c r="V168" i="12"/>
  <c r="W168" i="12"/>
  <c r="X168" i="12"/>
  <c r="Y168" i="12"/>
  <c r="Z168" i="12"/>
  <c r="V169" i="12"/>
  <c r="W169" i="12"/>
  <c r="X169" i="12"/>
  <c r="Y169" i="12"/>
  <c r="Z169" i="12"/>
  <c r="V170" i="12"/>
  <c r="W170" i="12"/>
  <c r="X170" i="12"/>
  <c r="Y170" i="12"/>
  <c r="Z170" i="12"/>
  <c r="V171" i="12"/>
  <c r="W171" i="12"/>
  <c r="X171" i="12"/>
  <c r="Y171" i="12"/>
  <c r="Z171" i="12"/>
  <c r="V172" i="12"/>
  <c r="W172" i="12"/>
  <c r="X172" i="12"/>
  <c r="Y172" i="12"/>
  <c r="Z172" i="12"/>
  <c r="V173" i="12"/>
  <c r="W173" i="12"/>
  <c r="X173" i="12"/>
  <c r="Y173" i="12"/>
  <c r="Z173" i="12"/>
  <c r="V174" i="12"/>
  <c r="W174" i="12"/>
  <c r="X174" i="12"/>
  <c r="Y174" i="12"/>
  <c r="Z174" i="12"/>
  <c r="V175" i="12"/>
  <c r="W175" i="12"/>
  <c r="X175" i="12"/>
  <c r="Y175" i="12"/>
  <c r="Z175" i="12"/>
  <c r="V176" i="12"/>
  <c r="W176" i="12"/>
  <c r="X176" i="12"/>
  <c r="Y176" i="12"/>
  <c r="Z176" i="12"/>
  <c r="V177" i="12"/>
  <c r="W177" i="12"/>
  <c r="X177" i="12"/>
  <c r="Y177" i="12"/>
  <c r="Z177" i="12"/>
  <c r="V178" i="12"/>
  <c r="W178" i="12"/>
  <c r="X178" i="12"/>
  <c r="Y178" i="12"/>
  <c r="Z178" i="12"/>
  <c r="V179" i="12"/>
  <c r="W179" i="12"/>
  <c r="X179" i="12"/>
  <c r="Y179" i="12"/>
  <c r="Z179" i="12"/>
  <c r="V180" i="12"/>
  <c r="W180" i="12"/>
  <c r="X180" i="12"/>
  <c r="Y180" i="12"/>
  <c r="Z180" i="12"/>
  <c r="V181" i="12"/>
  <c r="W181" i="12"/>
  <c r="X181" i="12"/>
  <c r="Y181" i="12"/>
  <c r="Z181" i="12"/>
  <c r="V182" i="12"/>
  <c r="W182" i="12"/>
  <c r="X182" i="12"/>
  <c r="Y182" i="12"/>
  <c r="Z182" i="12"/>
  <c r="V183" i="12"/>
  <c r="W183" i="12"/>
  <c r="X183" i="12"/>
  <c r="Y183" i="12"/>
  <c r="Z183" i="12"/>
  <c r="V184" i="12"/>
  <c r="W184" i="12"/>
  <c r="X184" i="12"/>
  <c r="Y184" i="12"/>
  <c r="Z184" i="12"/>
  <c r="V185" i="12"/>
  <c r="W185" i="12"/>
  <c r="X185" i="12"/>
  <c r="Y185" i="12"/>
  <c r="Z185" i="12"/>
  <c r="V186" i="12"/>
  <c r="W186" i="12"/>
  <c r="X186" i="12"/>
  <c r="Y186" i="12"/>
  <c r="Z186" i="12"/>
  <c r="V187" i="12"/>
  <c r="W187" i="12"/>
  <c r="X187" i="12"/>
  <c r="Y187" i="12"/>
  <c r="Z187" i="12"/>
  <c r="V188" i="12"/>
  <c r="W188" i="12"/>
  <c r="X188" i="12"/>
  <c r="Y188" i="12"/>
  <c r="Z188" i="12"/>
  <c r="V189" i="12"/>
  <c r="W189" i="12"/>
  <c r="X189" i="12"/>
  <c r="Y189" i="12"/>
  <c r="Z189" i="12"/>
  <c r="V190" i="12"/>
  <c r="W190" i="12"/>
  <c r="X190" i="12"/>
  <c r="Y190" i="12"/>
  <c r="Z190" i="12"/>
  <c r="V191" i="12"/>
  <c r="W191" i="12"/>
  <c r="X191" i="12"/>
  <c r="Y191" i="12"/>
  <c r="Z191" i="12"/>
  <c r="V192" i="12"/>
  <c r="W192" i="12"/>
  <c r="X192" i="12"/>
  <c r="Y192" i="12"/>
  <c r="Z192" i="12"/>
  <c r="V193" i="12"/>
  <c r="W193" i="12"/>
  <c r="X193" i="12"/>
  <c r="Y193" i="12"/>
  <c r="Z193" i="12"/>
  <c r="V194" i="12"/>
  <c r="W194" i="12"/>
  <c r="X194" i="12"/>
  <c r="Y194" i="12"/>
  <c r="Z194" i="12"/>
  <c r="V195" i="12"/>
  <c r="W195" i="12"/>
  <c r="X195" i="12"/>
  <c r="Y195" i="12"/>
  <c r="Z195" i="12"/>
  <c r="V196" i="12"/>
  <c r="W196" i="12"/>
  <c r="X196" i="12"/>
  <c r="Y196" i="12"/>
  <c r="Z196" i="12"/>
  <c r="V197" i="12"/>
  <c r="W197" i="12"/>
  <c r="X197" i="12"/>
  <c r="Y197" i="12"/>
  <c r="Z197" i="12"/>
  <c r="V198" i="12"/>
  <c r="W198" i="12"/>
  <c r="X198" i="12"/>
  <c r="Y198" i="12"/>
  <c r="Z198" i="12"/>
  <c r="V199" i="12"/>
  <c r="W199" i="12"/>
  <c r="X199" i="12"/>
  <c r="Y199" i="12"/>
  <c r="Z199" i="12"/>
  <c r="V200" i="12"/>
  <c r="W200" i="12"/>
  <c r="X200" i="12"/>
  <c r="Y200" i="12"/>
  <c r="Z200" i="12"/>
  <c r="V201" i="12"/>
  <c r="W201" i="12"/>
  <c r="X201" i="12"/>
  <c r="Y201" i="12"/>
  <c r="Z201" i="12"/>
  <c r="V202" i="12"/>
  <c r="W202" i="12"/>
  <c r="X202" i="12"/>
  <c r="Y202" i="12"/>
  <c r="Z202" i="12"/>
  <c r="V203" i="12"/>
  <c r="W203" i="12"/>
  <c r="X203" i="12"/>
  <c r="Y203" i="12"/>
  <c r="Z203" i="12"/>
  <c r="V204" i="12"/>
  <c r="W204" i="12"/>
  <c r="X204" i="12"/>
  <c r="Y204" i="12"/>
  <c r="Z204" i="12"/>
  <c r="V205" i="12"/>
  <c r="W205" i="12"/>
  <c r="X205" i="12"/>
  <c r="Y205" i="12"/>
  <c r="Z205" i="12"/>
  <c r="V206" i="12"/>
  <c r="W206" i="12"/>
  <c r="X206" i="12"/>
  <c r="Y206" i="12"/>
  <c r="Z206" i="12"/>
  <c r="V207" i="12"/>
  <c r="W207" i="12"/>
  <c r="X207" i="12"/>
  <c r="Y207" i="12"/>
  <c r="Z207" i="12"/>
  <c r="V208" i="12"/>
  <c r="W208" i="12"/>
  <c r="X208" i="12"/>
  <c r="Y208" i="12"/>
  <c r="Z208" i="12"/>
  <c r="V209" i="12"/>
  <c r="W209" i="12"/>
  <c r="X209" i="12"/>
  <c r="Y209" i="12"/>
  <c r="Z209" i="12"/>
  <c r="V210" i="12"/>
  <c r="W210" i="12"/>
  <c r="X210" i="12"/>
  <c r="Y210" i="12"/>
  <c r="Z210" i="12"/>
  <c r="V211" i="12"/>
  <c r="W211" i="12"/>
  <c r="X211" i="12"/>
  <c r="Y211" i="12"/>
  <c r="Z211" i="12"/>
  <c r="V212" i="12"/>
  <c r="W212" i="12"/>
  <c r="X212" i="12"/>
  <c r="Y212" i="12"/>
  <c r="Z212" i="12"/>
  <c r="V213" i="12"/>
  <c r="W213" i="12"/>
  <c r="X213" i="12"/>
  <c r="Y213" i="12"/>
  <c r="Z213" i="12"/>
  <c r="V214" i="12"/>
  <c r="W214" i="12"/>
  <c r="X214" i="12"/>
  <c r="Y214" i="12"/>
  <c r="Z214" i="12"/>
  <c r="V215" i="12"/>
  <c r="W215" i="12"/>
  <c r="X215" i="12"/>
  <c r="Y215" i="12"/>
  <c r="Z215" i="12"/>
  <c r="V216" i="12"/>
  <c r="W216" i="12"/>
  <c r="X216" i="12"/>
  <c r="Y216" i="12"/>
  <c r="Z216" i="12"/>
  <c r="V217" i="12"/>
  <c r="W217" i="12"/>
  <c r="X217" i="12"/>
  <c r="Y217" i="12"/>
  <c r="Z217" i="12"/>
  <c r="V218" i="12"/>
  <c r="W218" i="12"/>
  <c r="X218" i="12"/>
  <c r="Y218" i="12"/>
  <c r="Z218" i="12"/>
  <c r="V219" i="12"/>
  <c r="W219" i="12"/>
  <c r="X219" i="12"/>
  <c r="Y219" i="12"/>
  <c r="Z219" i="12"/>
  <c r="V220" i="12"/>
  <c r="W220" i="12"/>
  <c r="X220" i="12"/>
  <c r="Y220" i="12"/>
  <c r="Z220" i="12"/>
  <c r="V221" i="12"/>
  <c r="W221" i="12"/>
  <c r="X221" i="12"/>
  <c r="Y221" i="12"/>
  <c r="Z221" i="12"/>
  <c r="V222" i="12"/>
  <c r="W222" i="12"/>
  <c r="X222" i="12"/>
  <c r="Y222" i="12"/>
  <c r="Z222" i="12"/>
  <c r="V223" i="12"/>
  <c r="W223" i="12"/>
  <c r="X223" i="12"/>
  <c r="Y223" i="12"/>
  <c r="Z223" i="12"/>
  <c r="V224" i="12"/>
  <c r="W224" i="12"/>
  <c r="X224" i="12"/>
  <c r="Y224" i="12"/>
  <c r="Z224" i="12"/>
  <c r="V225" i="12"/>
  <c r="W225" i="12"/>
  <c r="X225" i="12"/>
  <c r="Y225" i="12"/>
  <c r="Z225" i="12"/>
  <c r="V226" i="12"/>
  <c r="W226" i="12"/>
  <c r="X226" i="12"/>
  <c r="Y226" i="12"/>
  <c r="Z226" i="12"/>
  <c r="V227" i="12"/>
  <c r="W227" i="12"/>
  <c r="X227" i="12"/>
  <c r="Y227" i="12"/>
  <c r="Z227" i="12"/>
  <c r="V228" i="12"/>
  <c r="W228" i="12"/>
  <c r="X228" i="12"/>
  <c r="Y228" i="12"/>
  <c r="Z228" i="12"/>
  <c r="V229" i="12"/>
  <c r="W229" i="12"/>
  <c r="X229" i="12"/>
  <c r="Y229" i="12"/>
  <c r="Z229" i="12"/>
  <c r="V230" i="12"/>
  <c r="W230" i="12"/>
  <c r="X230" i="12"/>
  <c r="Y230" i="12"/>
  <c r="Z230" i="12"/>
  <c r="V231" i="12"/>
  <c r="W231" i="12"/>
  <c r="X231" i="12"/>
  <c r="Y231" i="12"/>
  <c r="Z231" i="12"/>
  <c r="V232" i="12"/>
  <c r="W232" i="12"/>
  <c r="X232" i="12"/>
  <c r="Y232" i="12"/>
  <c r="Z232" i="12"/>
  <c r="V233" i="12"/>
  <c r="W233" i="12"/>
  <c r="X233" i="12"/>
  <c r="Y233" i="12"/>
  <c r="Z233" i="12"/>
  <c r="V234" i="12"/>
  <c r="W234" i="12"/>
  <c r="X234" i="12"/>
  <c r="Y234" i="12"/>
  <c r="Z234" i="12"/>
  <c r="V235" i="12"/>
  <c r="W235" i="12"/>
  <c r="X235" i="12"/>
  <c r="Y235" i="12"/>
  <c r="Z235" i="12"/>
  <c r="V236" i="12"/>
  <c r="W236" i="12"/>
  <c r="X236" i="12"/>
  <c r="Y236" i="12"/>
  <c r="Z236" i="12"/>
  <c r="V237" i="12"/>
  <c r="W237" i="12"/>
  <c r="X237" i="12"/>
  <c r="Y237" i="12"/>
  <c r="Z237" i="12"/>
  <c r="V238" i="12"/>
  <c r="W238" i="12"/>
  <c r="X238" i="12"/>
  <c r="Y238" i="12"/>
  <c r="Z238" i="12"/>
  <c r="V239" i="12"/>
  <c r="W239" i="12"/>
  <c r="X239" i="12"/>
  <c r="Y239" i="12"/>
  <c r="Z239" i="12"/>
  <c r="V240" i="12"/>
  <c r="W240" i="12"/>
  <c r="X240" i="12"/>
  <c r="Y240" i="12"/>
  <c r="Z240" i="12"/>
  <c r="V241" i="12"/>
  <c r="W241" i="12"/>
  <c r="X241" i="12"/>
  <c r="Y241" i="12"/>
  <c r="Z241" i="12"/>
  <c r="V242" i="12"/>
  <c r="W242" i="12"/>
  <c r="X242" i="12"/>
  <c r="Y242" i="12"/>
  <c r="Z242" i="12"/>
  <c r="V243" i="12"/>
  <c r="W243" i="12"/>
  <c r="X243" i="12"/>
  <c r="Y243" i="12"/>
  <c r="Z243" i="12"/>
  <c r="V244" i="12"/>
  <c r="W244" i="12"/>
  <c r="X244" i="12"/>
  <c r="Y244" i="12"/>
  <c r="Z244" i="12"/>
  <c r="W2" i="12"/>
  <c r="X2" i="12"/>
  <c r="Y2" i="12"/>
  <c r="Z2" i="12"/>
  <c r="V2" i="12"/>
  <c r="H3" i="12" l="1"/>
  <c r="I3" i="12"/>
  <c r="J3" i="12"/>
  <c r="K3" i="12"/>
  <c r="L3" i="12"/>
  <c r="H4" i="12"/>
  <c r="I4" i="12"/>
  <c r="J4" i="12"/>
  <c r="K4" i="12"/>
  <c r="L4" i="12"/>
  <c r="H5" i="12"/>
  <c r="I5" i="12"/>
  <c r="J5" i="12"/>
  <c r="K5" i="12"/>
  <c r="L5" i="12"/>
  <c r="H6" i="12"/>
  <c r="I6" i="12"/>
  <c r="J6" i="12"/>
  <c r="K6" i="12"/>
  <c r="L6" i="12"/>
  <c r="H7" i="12"/>
  <c r="I7" i="12"/>
  <c r="J7" i="12"/>
  <c r="K7" i="12"/>
  <c r="L7" i="12"/>
  <c r="H8" i="12"/>
  <c r="I8" i="12"/>
  <c r="J8" i="12"/>
  <c r="K8" i="12"/>
  <c r="L8" i="12"/>
  <c r="H9" i="12"/>
  <c r="I9" i="12"/>
  <c r="J9" i="12"/>
  <c r="K9" i="12"/>
  <c r="L9" i="12"/>
  <c r="H10" i="12"/>
  <c r="I10" i="12"/>
  <c r="J10" i="12"/>
  <c r="K10" i="12"/>
  <c r="L10" i="12"/>
  <c r="H11" i="12"/>
  <c r="I11" i="12"/>
  <c r="J11" i="12"/>
  <c r="K11" i="12"/>
  <c r="L11" i="12"/>
  <c r="H12" i="12"/>
  <c r="I12" i="12"/>
  <c r="J12" i="12"/>
  <c r="K12" i="12"/>
  <c r="L12" i="12"/>
  <c r="H13" i="12"/>
  <c r="I13" i="12"/>
  <c r="J13" i="12"/>
  <c r="K13" i="12"/>
  <c r="L13" i="12"/>
  <c r="H14" i="12"/>
  <c r="I14" i="12"/>
  <c r="J14" i="12"/>
  <c r="K14" i="12"/>
  <c r="L14" i="12"/>
  <c r="H15" i="12"/>
  <c r="I15" i="12"/>
  <c r="J15" i="12"/>
  <c r="K15" i="12"/>
  <c r="L15" i="12"/>
  <c r="H16" i="12"/>
  <c r="I16" i="12"/>
  <c r="J16" i="12"/>
  <c r="K16" i="12"/>
  <c r="L16" i="12"/>
  <c r="H17" i="12"/>
  <c r="I17" i="12"/>
  <c r="J17" i="12"/>
  <c r="K17" i="12"/>
  <c r="L17" i="12"/>
  <c r="H18" i="12"/>
  <c r="I18" i="12"/>
  <c r="J18" i="12"/>
  <c r="K18" i="12"/>
  <c r="L18" i="12"/>
  <c r="H19" i="12"/>
  <c r="I19" i="12"/>
  <c r="J19" i="12"/>
  <c r="K19" i="12"/>
  <c r="L19" i="12"/>
  <c r="H20" i="12"/>
  <c r="I20" i="12"/>
  <c r="J20" i="12"/>
  <c r="K20" i="12"/>
  <c r="L20" i="12"/>
  <c r="H21" i="12"/>
  <c r="I21" i="12"/>
  <c r="J21" i="12"/>
  <c r="K21" i="12"/>
  <c r="L21" i="12"/>
  <c r="H22" i="12"/>
  <c r="I22" i="12"/>
  <c r="J22" i="12"/>
  <c r="K22" i="12"/>
  <c r="L22" i="12"/>
  <c r="H23" i="12"/>
  <c r="I23" i="12"/>
  <c r="J23" i="12"/>
  <c r="K23" i="12"/>
  <c r="L23" i="12"/>
  <c r="H24" i="12"/>
  <c r="I24" i="12"/>
  <c r="J24" i="12"/>
  <c r="K24" i="12"/>
  <c r="L24" i="12"/>
  <c r="H25" i="12"/>
  <c r="I25" i="12"/>
  <c r="J25" i="12"/>
  <c r="K25" i="12"/>
  <c r="L25" i="12"/>
  <c r="H26" i="12"/>
  <c r="I26" i="12"/>
  <c r="J26" i="12"/>
  <c r="K26" i="12"/>
  <c r="L26" i="12"/>
  <c r="H27" i="12"/>
  <c r="I27" i="12"/>
  <c r="J27" i="12"/>
  <c r="K27" i="12"/>
  <c r="L27" i="12"/>
  <c r="H28" i="12"/>
  <c r="I28" i="12"/>
  <c r="J28" i="12"/>
  <c r="K28" i="12"/>
  <c r="L28" i="12"/>
  <c r="H29" i="12"/>
  <c r="I29" i="12"/>
  <c r="J29" i="12"/>
  <c r="K29" i="12"/>
  <c r="L29" i="12"/>
  <c r="H30" i="12"/>
  <c r="I30" i="12"/>
  <c r="J30" i="12"/>
  <c r="K30" i="12"/>
  <c r="L30" i="12"/>
  <c r="H31" i="12"/>
  <c r="I31" i="12"/>
  <c r="J31" i="12"/>
  <c r="K31" i="12"/>
  <c r="L31" i="12"/>
  <c r="H32" i="12"/>
  <c r="I32" i="12"/>
  <c r="J32" i="12"/>
  <c r="K32" i="12"/>
  <c r="L32" i="12"/>
  <c r="H33" i="12"/>
  <c r="I33" i="12"/>
  <c r="J33" i="12"/>
  <c r="K33" i="12"/>
  <c r="L33" i="12"/>
  <c r="H34" i="12"/>
  <c r="I34" i="12"/>
  <c r="J34" i="12"/>
  <c r="K34" i="12"/>
  <c r="L34" i="12"/>
  <c r="H35" i="12"/>
  <c r="I35" i="12"/>
  <c r="J35" i="12"/>
  <c r="K35" i="12"/>
  <c r="L35" i="12"/>
  <c r="H36" i="12"/>
  <c r="I36" i="12"/>
  <c r="J36" i="12"/>
  <c r="K36" i="12"/>
  <c r="L36" i="12"/>
  <c r="H37" i="12"/>
  <c r="I37" i="12"/>
  <c r="J37" i="12"/>
  <c r="K37" i="12"/>
  <c r="L37" i="12"/>
  <c r="H38" i="12"/>
  <c r="I38" i="12"/>
  <c r="J38" i="12"/>
  <c r="K38" i="12"/>
  <c r="L38" i="12"/>
  <c r="H39" i="12"/>
  <c r="I39" i="12"/>
  <c r="J39" i="12"/>
  <c r="K39" i="12"/>
  <c r="L39" i="12"/>
  <c r="H40" i="12"/>
  <c r="I40" i="12"/>
  <c r="J40" i="12"/>
  <c r="K40" i="12"/>
  <c r="L40" i="12"/>
  <c r="H41" i="12"/>
  <c r="I41" i="12"/>
  <c r="J41" i="12"/>
  <c r="K41" i="12"/>
  <c r="L41" i="12"/>
  <c r="H42" i="12"/>
  <c r="I42" i="12"/>
  <c r="J42" i="12"/>
  <c r="K42" i="12"/>
  <c r="L42" i="12"/>
  <c r="H43" i="12"/>
  <c r="I43" i="12"/>
  <c r="J43" i="12"/>
  <c r="K43" i="12"/>
  <c r="L43" i="12"/>
  <c r="H44" i="12"/>
  <c r="I44" i="12"/>
  <c r="J44" i="12"/>
  <c r="K44" i="12"/>
  <c r="L44" i="12"/>
  <c r="H45" i="12"/>
  <c r="I45" i="12"/>
  <c r="J45" i="12"/>
  <c r="K45" i="12"/>
  <c r="L45" i="12"/>
  <c r="H46" i="12"/>
  <c r="I46" i="12"/>
  <c r="J46" i="12"/>
  <c r="K46" i="12"/>
  <c r="L46" i="12"/>
  <c r="H47" i="12"/>
  <c r="I47" i="12"/>
  <c r="J47" i="12"/>
  <c r="K47" i="12"/>
  <c r="L47" i="12"/>
  <c r="H48" i="12"/>
  <c r="I48" i="12"/>
  <c r="J48" i="12"/>
  <c r="K48" i="12"/>
  <c r="L48" i="12"/>
  <c r="H49" i="12"/>
  <c r="I49" i="12"/>
  <c r="J49" i="12"/>
  <c r="K49" i="12"/>
  <c r="L49" i="12"/>
  <c r="H50" i="12"/>
  <c r="I50" i="12"/>
  <c r="J50" i="12"/>
  <c r="K50" i="12"/>
  <c r="L50" i="12"/>
  <c r="H51" i="12"/>
  <c r="I51" i="12"/>
  <c r="J51" i="12"/>
  <c r="K51" i="12"/>
  <c r="L51" i="12"/>
  <c r="H52" i="12"/>
  <c r="I52" i="12"/>
  <c r="J52" i="12"/>
  <c r="K52" i="12"/>
  <c r="L52" i="12"/>
  <c r="H53" i="12"/>
  <c r="I53" i="12"/>
  <c r="J53" i="12"/>
  <c r="K53" i="12"/>
  <c r="L53" i="12"/>
  <c r="H54" i="12"/>
  <c r="I54" i="12"/>
  <c r="J54" i="12"/>
  <c r="K54" i="12"/>
  <c r="L54" i="12"/>
  <c r="H55" i="12"/>
  <c r="I55" i="12"/>
  <c r="J55" i="12"/>
  <c r="K55" i="12"/>
  <c r="L55" i="12"/>
  <c r="H56" i="12"/>
  <c r="I56" i="12"/>
  <c r="J56" i="12"/>
  <c r="K56" i="12"/>
  <c r="L56" i="12"/>
  <c r="H57" i="12"/>
  <c r="I57" i="12"/>
  <c r="J57" i="12"/>
  <c r="K57" i="12"/>
  <c r="L57" i="12"/>
  <c r="H58" i="12"/>
  <c r="I58" i="12"/>
  <c r="J58" i="12"/>
  <c r="K58" i="12"/>
  <c r="L58" i="12"/>
  <c r="H59" i="12"/>
  <c r="I59" i="12"/>
  <c r="J59" i="12"/>
  <c r="K59" i="12"/>
  <c r="L59" i="12"/>
  <c r="H60" i="12"/>
  <c r="I60" i="12"/>
  <c r="J60" i="12"/>
  <c r="K60" i="12"/>
  <c r="L60" i="12"/>
  <c r="H61" i="12"/>
  <c r="I61" i="12"/>
  <c r="J61" i="12"/>
  <c r="K61" i="12"/>
  <c r="L61" i="12"/>
  <c r="H62" i="12"/>
  <c r="I62" i="12"/>
  <c r="J62" i="12"/>
  <c r="K62" i="12"/>
  <c r="L62" i="12"/>
  <c r="H63" i="12"/>
  <c r="I63" i="12"/>
  <c r="J63" i="12"/>
  <c r="K63" i="12"/>
  <c r="L63" i="12"/>
  <c r="H64" i="12"/>
  <c r="I64" i="12"/>
  <c r="J64" i="12"/>
  <c r="K64" i="12"/>
  <c r="L64" i="12"/>
  <c r="H65" i="12"/>
  <c r="I65" i="12"/>
  <c r="J65" i="12"/>
  <c r="K65" i="12"/>
  <c r="L65" i="12"/>
  <c r="H66" i="12"/>
  <c r="I66" i="12"/>
  <c r="J66" i="12"/>
  <c r="K66" i="12"/>
  <c r="L66" i="12"/>
  <c r="H67" i="12"/>
  <c r="I67" i="12"/>
  <c r="J67" i="12"/>
  <c r="K67" i="12"/>
  <c r="L67" i="12"/>
  <c r="H68" i="12"/>
  <c r="I68" i="12"/>
  <c r="J68" i="12"/>
  <c r="K68" i="12"/>
  <c r="L68" i="12"/>
  <c r="H69" i="12"/>
  <c r="I69" i="12"/>
  <c r="J69" i="12"/>
  <c r="K69" i="12"/>
  <c r="L69" i="12"/>
  <c r="H70" i="12"/>
  <c r="I70" i="12"/>
  <c r="J70" i="12"/>
  <c r="K70" i="12"/>
  <c r="L70" i="12"/>
  <c r="H71" i="12"/>
  <c r="I71" i="12"/>
  <c r="J71" i="12"/>
  <c r="K71" i="12"/>
  <c r="L71" i="12"/>
  <c r="H72" i="12"/>
  <c r="I72" i="12"/>
  <c r="J72" i="12"/>
  <c r="K72" i="12"/>
  <c r="L72" i="12"/>
  <c r="H73" i="12"/>
  <c r="I73" i="12"/>
  <c r="J73" i="12"/>
  <c r="K73" i="12"/>
  <c r="L73" i="12"/>
  <c r="H74" i="12"/>
  <c r="I74" i="12"/>
  <c r="J74" i="12"/>
  <c r="K74" i="12"/>
  <c r="L74" i="12"/>
  <c r="H75" i="12"/>
  <c r="I75" i="12"/>
  <c r="J75" i="12"/>
  <c r="K75" i="12"/>
  <c r="L75" i="12"/>
  <c r="H76" i="12"/>
  <c r="I76" i="12"/>
  <c r="J76" i="12"/>
  <c r="K76" i="12"/>
  <c r="L76" i="12"/>
  <c r="H77" i="12"/>
  <c r="I77" i="12"/>
  <c r="J77" i="12"/>
  <c r="K77" i="12"/>
  <c r="L77" i="12"/>
  <c r="H78" i="12"/>
  <c r="I78" i="12"/>
  <c r="J78" i="12"/>
  <c r="K78" i="12"/>
  <c r="L78" i="12"/>
  <c r="H79" i="12"/>
  <c r="I79" i="12"/>
  <c r="J79" i="12"/>
  <c r="K79" i="12"/>
  <c r="L79" i="12"/>
  <c r="H80" i="12"/>
  <c r="I80" i="12"/>
  <c r="J80" i="12"/>
  <c r="K80" i="12"/>
  <c r="L80" i="12"/>
  <c r="H81" i="12"/>
  <c r="I81" i="12"/>
  <c r="J81" i="12"/>
  <c r="K81" i="12"/>
  <c r="L81" i="12"/>
  <c r="H82" i="12"/>
  <c r="I82" i="12"/>
  <c r="J82" i="12"/>
  <c r="K82" i="12"/>
  <c r="L82" i="12"/>
  <c r="H83" i="12"/>
  <c r="I83" i="12"/>
  <c r="J83" i="12"/>
  <c r="K83" i="12"/>
  <c r="L83" i="12"/>
  <c r="H84" i="12"/>
  <c r="I84" i="12"/>
  <c r="J84" i="12"/>
  <c r="K84" i="12"/>
  <c r="L84" i="12"/>
  <c r="H85" i="12"/>
  <c r="I85" i="12"/>
  <c r="J85" i="12"/>
  <c r="K85" i="12"/>
  <c r="L85" i="12"/>
  <c r="H86" i="12"/>
  <c r="I86" i="12"/>
  <c r="J86" i="12"/>
  <c r="K86" i="12"/>
  <c r="L86" i="12"/>
  <c r="H87" i="12"/>
  <c r="I87" i="12"/>
  <c r="J87" i="12"/>
  <c r="K87" i="12"/>
  <c r="L87" i="12"/>
  <c r="H88" i="12"/>
  <c r="I88" i="12"/>
  <c r="J88" i="12"/>
  <c r="K88" i="12"/>
  <c r="L88" i="12"/>
  <c r="H89" i="12"/>
  <c r="I89" i="12"/>
  <c r="J89" i="12"/>
  <c r="K89" i="12"/>
  <c r="L89" i="12"/>
  <c r="H90" i="12"/>
  <c r="I90" i="12"/>
  <c r="J90" i="12"/>
  <c r="K90" i="12"/>
  <c r="L90" i="12"/>
  <c r="H91" i="12"/>
  <c r="I91" i="12"/>
  <c r="J91" i="12"/>
  <c r="K91" i="12"/>
  <c r="L91" i="12"/>
  <c r="H92" i="12"/>
  <c r="I92" i="12"/>
  <c r="J92" i="12"/>
  <c r="K92" i="12"/>
  <c r="L92" i="12"/>
  <c r="H93" i="12"/>
  <c r="I93" i="12"/>
  <c r="J93" i="12"/>
  <c r="K93" i="12"/>
  <c r="L93" i="12"/>
  <c r="H94" i="12"/>
  <c r="I94" i="12"/>
  <c r="J94" i="12"/>
  <c r="K94" i="12"/>
  <c r="L94" i="12"/>
  <c r="H95" i="12"/>
  <c r="I95" i="12"/>
  <c r="J95" i="12"/>
  <c r="K95" i="12"/>
  <c r="L95" i="12"/>
  <c r="H96" i="12"/>
  <c r="I96" i="12"/>
  <c r="J96" i="12"/>
  <c r="K96" i="12"/>
  <c r="L96" i="12"/>
  <c r="H97" i="12"/>
  <c r="I97" i="12"/>
  <c r="J97" i="12"/>
  <c r="K97" i="12"/>
  <c r="L97" i="12"/>
  <c r="H98" i="12"/>
  <c r="I98" i="12"/>
  <c r="J98" i="12"/>
  <c r="K98" i="12"/>
  <c r="L98" i="12"/>
  <c r="H99" i="12"/>
  <c r="I99" i="12"/>
  <c r="J99" i="12"/>
  <c r="K99" i="12"/>
  <c r="L99" i="12"/>
  <c r="H100" i="12"/>
  <c r="I100" i="12"/>
  <c r="J100" i="12"/>
  <c r="K100" i="12"/>
  <c r="L100" i="12"/>
  <c r="H101" i="12"/>
  <c r="I101" i="12"/>
  <c r="J101" i="12"/>
  <c r="K101" i="12"/>
  <c r="L101" i="12"/>
  <c r="H102" i="12"/>
  <c r="I102" i="12"/>
  <c r="J102" i="12"/>
  <c r="K102" i="12"/>
  <c r="L102" i="12"/>
  <c r="H103" i="12"/>
  <c r="I103" i="12"/>
  <c r="J103" i="12"/>
  <c r="K103" i="12"/>
  <c r="L103" i="12"/>
  <c r="H104" i="12"/>
  <c r="I104" i="12"/>
  <c r="J104" i="12"/>
  <c r="K104" i="12"/>
  <c r="L104" i="12"/>
  <c r="H105" i="12"/>
  <c r="I105" i="12"/>
  <c r="J105" i="12"/>
  <c r="K105" i="12"/>
  <c r="L105" i="12"/>
  <c r="H106" i="12"/>
  <c r="I106" i="12"/>
  <c r="J106" i="12"/>
  <c r="K106" i="12"/>
  <c r="L106" i="12"/>
  <c r="H107" i="12"/>
  <c r="I107" i="12"/>
  <c r="J107" i="12"/>
  <c r="K107" i="12"/>
  <c r="L107" i="12"/>
  <c r="H108" i="12"/>
  <c r="I108" i="12"/>
  <c r="J108" i="12"/>
  <c r="K108" i="12"/>
  <c r="L108" i="12"/>
  <c r="H109" i="12"/>
  <c r="I109" i="12"/>
  <c r="J109" i="12"/>
  <c r="K109" i="12"/>
  <c r="L109" i="12"/>
  <c r="H110" i="12"/>
  <c r="I110" i="12"/>
  <c r="J110" i="12"/>
  <c r="K110" i="12"/>
  <c r="L110" i="12"/>
  <c r="H111" i="12"/>
  <c r="I111" i="12"/>
  <c r="J111" i="12"/>
  <c r="K111" i="12"/>
  <c r="L111" i="12"/>
  <c r="H112" i="12"/>
  <c r="I112" i="12"/>
  <c r="J112" i="12"/>
  <c r="K112" i="12"/>
  <c r="L112" i="12"/>
  <c r="H113" i="12"/>
  <c r="I113" i="12"/>
  <c r="J113" i="12"/>
  <c r="K113" i="12"/>
  <c r="L113" i="12"/>
  <c r="H114" i="12"/>
  <c r="I114" i="12"/>
  <c r="J114" i="12"/>
  <c r="K114" i="12"/>
  <c r="L114" i="12"/>
  <c r="H115" i="12"/>
  <c r="I115" i="12"/>
  <c r="J115" i="12"/>
  <c r="K115" i="12"/>
  <c r="L115" i="12"/>
  <c r="H116" i="12"/>
  <c r="I116" i="12"/>
  <c r="J116" i="12"/>
  <c r="K116" i="12"/>
  <c r="L116" i="12"/>
  <c r="H117" i="12"/>
  <c r="I117" i="12"/>
  <c r="J117" i="12"/>
  <c r="K117" i="12"/>
  <c r="L117" i="12"/>
  <c r="H118" i="12"/>
  <c r="I118" i="12"/>
  <c r="J118" i="12"/>
  <c r="K118" i="12"/>
  <c r="L118" i="12"/>
  <c r="H119" i="12"/>
  <c r="I119" i="12"/>
  <c r="J119" i="12"/>
  <c r="K119" i="12"/>
  <c r="L119" i="12"/>
  <c r="H120" i="12"/>
  <c r="I120" i="12"/>
  <c r="J120" i="12"/>
  <c r="K120" i="12"/>
  <c r="L120" i="12"/>
  <c r="H121" i="12"/>
  <c r="I121" i="12"/>
  <c r="J121" i="12"/>
  <c r="K121" i="12"/>
  <c r="L121" i="12"/>
  <c r="H122" i="12"/>
  <c r="I122" i="12"/>
  <c r="J122" i="12"/>
  <c r="K122" i="12"/>
  <c r="L122" i="12"/>
  <c r="H123" i="12"/>
  <c r="I123" i="12"/>
  <c r="J123" i="12"/>
  <c r="K123" i="12"/>
  <c r="L123" i="12"/>
  <c r="H124" i="12"/>
  <c r="I124" i="12"/>
  <c r="J124" i="12"/>
  <c r="K124" i="12"/>
  <c r="L124" i="12"/>
  <c r="H125" i="12"/>
  <c r="I125" i="12"/>
  <c r="J125" i="12"/>
  <c r="K125" i="12"/>
  <c r="L125" i="12"/>
  <c r="H126" i="12"/>
  <c r="I126" i="12"/>
  <c r="J126" i="12"/>
  <c r="K126" i="12"/>
  <c r="L126" i="12"/>
  <c r="H127" i="12"/>
  <c r="I127" i="12"/>
  <c r="J127" i="12"/>
  <c r="K127" i="12"/>
  <c r="L127" i="12"/>
  <c r="H128" i="12"/>
  <c r="I128" i="12"/>
  <c r="J128" i="12"/>
  <c r="K128" i="12"/>
  <c r="L128" i="12"/>
  <c r="H129" i="12"/>
  <c r="I129" i="12"/>
  <c r="J129" i="12"/>
  <c r="K129" i="12"/>
  <c r="L129" i="12"/>
  <c r="H130" i="12"/>
  <c r="I130" i="12"/>
  <c r="J130" i="12"/>
  <c r="K130" i="12"/>
  <c r="L130" i="12"/>
  <c r="H131" i="12"/>
  <c r="I131" i="12"/>
  <c r="J131" i="12"/>
  <c r="K131" i="12"/>
  <c r="L131" i="12"/>
  <c r="H132" i="12"/>
  <c r="I132" i="12"/>
  <c r="J132" i="12"/>
  <c r="K132" i="12"/>
  <c r="L132" i="12"/>
  <c r="H133" i="12"/>
  <c r="I133" i="12"/>
  <c r="J133" i="12"/>
  <c r="K133" i="12"/>
  <c r="L133" i="12"/>
  <c r="H134" i="12"/>
  <c r="I134" i="12"/>
  <c r="J134" i="12"/>
  <c r="K134" i="12"/>
  <c r="L134" i="12"/>
  <c r="H135" i="12"/>
  <c r="I135" i="12"/>
  <c r="J135" i="12"/>
  <c r="K135" i="12"/>
  <c r="L135" i="12"/>
  <c r="H136" i="12"/>
  <c r="I136" i="12"/>
  <c r="J136" i="12"/>
  <c r="K136" i="12"/>
  <c r="L136" i="12"/>
  <c r="H137" i="12"/>
  <c r="I137" i="12"/>
  <c r="J137" i="12"/>
  <c r="K137" i="12"/>
  <c r="L137" i="12"/>
  <c r="H138" i="12"/>
  <c r="I138" i="12"/>
  <c r="J138" i="12"/>
  <c r="K138" i="12"/>
  <c r="L138" i="12"/>
  <c r="H139" i="12"/>
  <c r="I139" i="12"/>
  <c r="J139" i="12"/>
  <c r="K139" i="12"/>
  <c r="L139" i="12"/>
  <c r="H140" i="12"/>
  <c r="I140" i="12"/>
  <c r="J140" i="12"/>
  <c r="K140" i="12"/>
  <c r="L140" i="12"/>
  <c r="H141" i="12"/>
  <c r="I141" i="12"/>
  <c r="J141" i="12"/>
  <c r="K141" i="12"/>
  <c r="L141" i="12"/>
  <c r="H142" i="12"/>
  <c r="I142" i="12"/>
  <c r="J142" i="12"/>
  <c r="K142" i="12"/>
  <c r="L142" i="12"/>
  <c r="H143" i="12"/>
  <c r="I143" i="12"/>
  <c r="J143" i="12"/>
  <c r="K143" i="12"/>
  <c r="L143" i="12"/>
  <c r="H144" i="12"/>
  <c r="I144" i="12"/>
  <c r="J144" i="12"/>
  <c r="K144" i="12"/>
  <c r="L144" i="12"/>
  <c r="H145" i="12"/>
  <c r="I145" i="12"/>
  <c r="J145" i="12"/>
  <c r="K145" i="12"/>
  <c r="L145" i="12"/>
  <c r="H146" i="12"/>
  <c r="I146" i="12"/>
  <c r="J146" i="12"/>
  <c r="K146" i="12"/>
  <c r="L146" i="12"/>
  <c r="H147" i="12"/>
  <c r="I147" i="12"/>
  <c r="J147" i="12"/>
  <c r="K147" i="12"/>
  <c r="L147" i="12"/>
  <c r="H148" i="12"/>
  <c r="I148" i="12"/>
  <c r="J148" i="12"/>
  <c r="K148" i="12"/>
  <c r="L148" i="12"/>
  <c r="H149" i="12"/>
  <c r="I149" i="12"/>
  <c r="J149" i="12"/>
  <c r="K149" i="12"/>
  <c r="L149" i="12"/>
  <c r="H150" i="12"/>
  <c r="I150" i="12"/>
  <c r="J150" i="12"/>
  <c r="K150" i="12"/>
  <c r="L150" i="12"/>
  <c r="H151" i="12"/>
  <c r="I151" i="12"/>
  <c r="J151" i="12"/>
  <c r="K151" i="12"/>
  <c r="L151" i="12"/>
  <c r="H152" i="12"/>
  <c r="I152" i="12"/>
  <c r="J152" i="12"/>
  <c r="K152" i="12"/>
  <c r="L152" i="12"/>
  <c r="H153" i="12"/>
  <c r="I153" i="12"/>
  <c r="J153" i="12"/>
  <c r="K153" i="12"/>
  <c r="L153" i="12"/>
  <c r="H154" i="12"/>
  <c r="I154" i="12"/>
  <c r="J154" i="12"/>
  <c r="K154" i="12"/>
  <c r="L154" i="12"/>
  <c r="H155" i="12"/>
  <c r="I155" i="12"/>
  <c r="J155" i="12"/>
  <c r="K155" i="12"/>
  <c r="L155" i="12"/>
  <c r="H156" i="12"/>
  <c r="I156" i="12"/>
  <c r="J156" i="12"/>
  <c r="K156" i="12"/>
  <c r="L156" i="12"/>
  <c r="H157" i="12"/>
  <c r="I157" i="12"/>
  <c r="J157" i="12"/>
  <c r="K157" i="12"/>
  <c r="L157" i="12"/>
  <c r="H158" i="12"/>
  <c r="I158" i="12"/>
  <c r="J158" i="12"/>
  <c r="K158" i="12"/>
  <c r="L158" i="12"/>
  <c r="H159" i="12"/>
  <c r="I159" i="12"/>
  <c r="J159" i="12"/>
  <c r="K159" i="12"/>
  <c r="L159" i="12"/>
  <c r="H160" i="12"/>
  <c r="I160" i="12"/>
  <c r="J160" i="12"/>
  <c r="K160" i="12"/>
  <c r="L160" i="12"/>
  <c r="H161" i="12"/>
  <c r="I161" i="12"/>
  <c r="J161" i="12"/>
  <c r="K161" i="12"/>
  <c r="L161" i="12"/>
  <c r="H162" i="12"/>
  <c r="I162" i="12"/>
  <c r="J162" i="12"/>
  <c r="K162" i="12"/>
  <c r="L162" i="12"/>
  <c r="H163" i="12"/>
  <c r="I163" i="12"/>
  <c r="J163" i="12"/>
  <c r="K163" i="12"/>
  <c r="L163" i="12"/>
  <c r="H164" i="12"/>
  <c r="I164" i="12"/>
  <c r="J164" i="12"/>
  <c r="K164" i="12"/>
  <c r="L164" i="12"/>
  <c r="H165" i="12"/>
  <c r="I165" i="12"/>
  <c r="J165" i="12"/>
  <c r="K165" i="12"/>
  <c r="L165" i="12"/>
  <c r="H166" i="12"/>
  <c r="I166" i="12"/>
  <c r="J166" i="12"/>
  <c r="K166" i="12"/>
  <c r="L166" i="12"/>
  <c r="H167" i="12"/>
  <c r="I167" i="12"/>
  <c r="J167" i="12"/>
  <c r="K167" i="12"/>
  <c r="L167" i="12"/>
  <c r="H168" i="12"/>
  <c r="I168" i="12"/>
  <c r="J168" i="12"/>
  <c r="K168" i="12"/>
  <c r="L168" i="12"/>
  <c r="H169" i="12"/>
  <c r="I169" i="12"/>
  <c r="J169" i="12"/>
  <c r="K169" i="12"/>
  <c r="L169" i="12"/>
  <c r="H170" i="12"/>
  <c r="I170" i="12"/>
  <c r="J170" i="12"/>
  <c r="K170" i="12"/>
  <c r="L170" i="12"/>
  <c r="H171" i="12"/>
  <c r="I171" i="12"/>
  <c r="J171" i="12"/>
  <c r="K171" i="12"/>
  <c r="L171" i="12"/>
  <c r="H172" i="12"/>
  <c r="I172" i="12"/>
  <c r="J172" i="12"/>
  <c r="K172" i="12"/>
  <c r="L172" i="12"/>
  <c r="H173" i="12"/>
  <c r="I173" i="12"/>
  <c r="J173" i="12"/>
  <c r="K173" i="12"/>
  <c r="L173" i="12"/>
  <c r="H174" i="12"/>
  <c r="I174" i="12"/>
  <c r="J174" i="12"/>
  <c r="K174" i="12"/>
  <c r="L174" i="12"/>
  <c r="H175" i="12"/>
  <c r="I175" i="12"/>
  <c r="J175" i="12"/>
  <c r="K175" i="12"/>
  <c r="L175" i="12"/>
  <c r="H176" i="12"/>
  <c r="I176" i="12"/>
  <c r="J176" i="12"/>
  <c r="K176" i="12"/>
  <c r="L176" i="12"/>
  <c r="H177" i="12"/>
  <c r="I177" i="12"/>
  <c r="J177" i="12"/>
  <c r="K177" i="12"/>
  <c r="L177" i="12"/>
  <c r="H178" i="12"/>
  <c r="I178" i="12"/>
  <c r="J178" i="12"/>
  <c r="K178" i="12"/>
  <c r="L178" i="12"/>
  <c r="H179" i="12"/>
  <c r="I179" i="12"/>
  <c r="J179" i="12"/>
  <c r="K179" i="12"/>
  <c r="L179" i="12"/>
  <c r="H180" i="12"/>
  <c r="I180" i="12"/>
  <c r="J180" i="12"/>
  <c r="K180" i="12"/>
  <c r="L180" i="12"/>
  <c r="H181" i="12"/>
  <c r="I181" i="12"/>
  <c r="J181" i="12"/>
  <c r="K181" i="12"/>
  <c r="L181" i="12"/>
  <c r="H182" i="12"/>
  <c r="I182" i="12"/>
  <c r="J182" i="12"/>
  <c r="K182" i="12"/>
  <c r="L182" i="12"/>
  <c r="H183" i="12"/>
  <c r="I183" i="12"/>
  <c r="J183" i="12"/>
  <c r="K183" i="12"/>
  <c r="L183" i="12"/>
  <c r="H184" i="12"/>
  <c r="I184" i="12"/>
  <c r="J184" i="12"/>
  <c r="K184" i="12"/>
  <c r="L184" i="12"/>
  <c r="H185" i="12"/>
  <c r="I185" i="12"/>
  <c r="J185" i="12"/>
  <c r="K185" i="12"/>
  <c r="L185" i="12"/>
  <c r="H186" i="12"/>
  <c r="I186" i="12"/>
  <c r="J186" i="12"/>
  <c r="K186" i="12"/>
  <c r="L186" i="12"/>
  <c r="H187" i="12"/>
  <c r="I187" i="12"/>
  <c r="J187" i="12"/>
  <c r="K187" i="12"/>
  <c r="L187" i="12"/>
  <c r="H188" i="12"/>
  <c r="I188" i="12"/>
  <c r="J188" i="12"/>
  <c r="K188" i="12"/>
  <c r="L188" i="12"/>
  <c r="H189" i="12"/>
  <c r="I189" i="12"/>
  <c r="J189" i="12"/>
  <c r="K189" i="12"/>
  <c r="L189" i="12"/>
  <c r="H190" i="12"/>
  <c r="I190" i="12"/>
  <c r="J190" i="12"/>
  <c r="K190" i="12"/>
  <c r="L190" i="12"/>
  <c r="H191" i="12"/>
  <c r="I191" i="12"/>
  <c r="J191" i="12"/>
  <c r="K191" i="12"/>
  <c r="L191" i="12"/>
  <c r="H192" i="12"/>
  <c r="I192" i="12"/>
  <c r="J192" i="12"/>
  <c r="K192" i="12"/>
  <c r="L192" i="12"/>
  <c r="H193" i="12"/>
  <c r="I193" i="12"/>
  <c r="J193" i="12"/>
  <c r="K193" i="12"/>
  <c r="L193" i="12"/>
  <c r="H194" i="12"/>
  <c r="I194" i="12"/>
  <c r="J194" i="12"/>
  <c r="K194" i="12"/>
  <c r="L194" i="12"/>
  <c r="H195" i="12"/>
  <c r="I195" i="12"/>
  <c r="J195" i="12"/>
  <c r="K195" i="12"/>
  <c r="L195" i="12"/>
  <c r="H196" i="12"/>
  <c r="I196" i="12"/>
  <c r="J196" i="12"/>
  <c r="K196" i="12"/>
  <c r="L196" i="12"/>
  <c r="H197" i="12"/>
  <c r="I197" i="12"/>
  <c r="J197" i="12"/>
  <c r="K197" i="12"/>
  <c r="L197" i="12"/>
  <c r="H198" i="12"/>
  <c r="I198" i="12"/>
  <c r="J198" i="12"/>
  <c r="K198" i="12"/>
  <c r="L198" i="12"/>
  <c r="H199" i="12"/>
  <c r="I199" i="12"/>
  <c r="J199" i="12"/>
  <c r="K199" i="12"/>
  <c r="L199" i="12"/>
  <c r="H200" i="12"/>
  <c r="I200" i="12"/>
  <c r="J200" i="12"/>
  <c r="K200" i="12"/>
  <c r="L200" i="12"/>
  <c r="H201" i="12"/>
  <c r="I201" i="12"/>
  <c r="J201" i="12"/>
  <c r="K201" i="12"/>
  <c r="L201" i="12"/>
  <c r="H202" i="12"/>
  <c r="I202" i="12"/>
  <c r="J202" i="12"/>
  <c r="K202" i="12"/>
  <c r="L202" i="12"/>
  <c r="H203" i="12"/>
  <c r="I203" i="12"/>
  <c r="J203" i="12"/>
  <c r="K203" i="12"/>
  <c r="L203" i="12"/>
  <c r="H204" i="12"/>
  <c r="I204" i="12"/>
  <c r="J204" i="12"/>
  <c r="K204" i="12"/>
  <c r="L204" i="12"/>
  <c r="H205" i="12"/>
  <c r="I205" i="12"/>
  <c r="J205" i="12"/>
  <c r="K205" i="12"/>
  <c r="L205" i="12"/>
  <c r="H206" i="12"/>
  <c r="I206" i="12"/>
  <c r="J206" i="12"/>
  <c r="K206" i="12"/>
  <c r="L206" i="12"/>
  <c r="H207" i="12"/>
  <c r="I207" i="12"/>
  <c r="J207" i="12"/>
  <c r="K207" i="12"/>
  <c r="L207" i="12"/>
  <c r="H208" i="12"/>
  <c r="I208" i="12"/>
  <c r="J208" i="12"/>
  <c r="K208" i="12"/>
  <c r="L208" i="12"/>
  <c r="H209" i="12"/>
  <c r="I209" i="12"/>
  <c r="J209" i="12"/>
  <c r="K209" i="12"/>
  <c r="L209" i="12"/>
  <c r="H210" i="12"/>
  <c r="I210" i="12"/>
  <c r="J210" i="12"/>
  <c r="K210" i="12"/>
  <c r="L210" i="12"/>
  <c r="H211" i="12"/>
  <c r="I211" i="12"/>
  <c r="J211" i="12"/>
  <c r="K211" i="12"/>
  <c r="L211" i="12"/>
  <c r="H212" i="12"/>
  <c r="I212" i="12"/>
  <c r="J212" i="12"/>
  <c r="K212" i="12"/>
  <c r="L212" i="12"/>
  <c r="H213" i="12"/>
  <c r="I213" i="12"/>
  <c r="J213" i="12"/>
  <c r="K213" i="12"/>
  <c r="L213" i="12"/>
  <c r="H214" i="12"/>
  <c r="I214" i="12"/>
  <c r="J214" i="12"/>
  <c r="K214" i="12"/>
  <c r="L214" i="12"/>
  <c r="H215" i="12"/>
  <c r="I215" i="12"/>
  <c r="J215" i="12"/>
  <c r="K215" i="12"/>
  <c r="L215" i="12"/>
  <c r="H216" i="12"/>
  <c r="I216" i="12"/>
  <c r="J216" i="12"/>
  <c r="K216" i="12"/>
  <c r="L216" i="12"/>
  <c r="H217" i="12"/>
  <c r="I217" i="12"/>
  <c r="J217" i="12"/>
  <c r="K217" i="12"/>
  <c r="L217" i="12"/>
  <c r="H218" i="12"/>
  <c r="I218" i="12"/>
  <c r="J218" i="12"/>
  <c r="K218" i="12"/>
  <c r="L218" i="12"/>
  <c r="H219" i="12"/>
  <c r="I219" i="12"/>
  <c r="J219" i="12"/>
  <c r="K219" i="12"/>
  <c r="L219" i="12"/>
  <c r="H220" i="12"/>
  <c r="I220" i="12"/>
  <c r="J220" i="12"/>
  <c r="K220" i="12"/>
  <c r="L220" i="12"/>
  <c r="H221" i="12"/>
  <c r="I221" i="12"/>
  <c r="J221" i="12"/>
  <c r="K221" i="12"/>
  <c r="L221" i="12"/>
  <c r="H222" i="12"/>
  <c r="I222" i="12"/>
  <c r="J222" i="12"/>
  <c r="K222" i="12"/>
  <c r="L222" i="12"/>
  <c r="H223" i="12"/>
  <c r="I223" i="12"/>
  <c r="J223" i="12"/>
  <c r="K223" i="12"/>
  <c r="L223" i="12"/>
  <c r="H224" i="12"/>
  <c r="I224" i="12"/>
  <c r="J224" i="12"/>
  <c r="K224" i="12"/>
  <c r="L224" i="12"/>
  <c r="H225" i="12"/>
  <c r="I225" i="12"/>
  <c r="J225" i="12"/>
  <c r="K225" i="12"/>
  <c r="L225" i="12"/>
  <c r="H226" i="12"/>
  <c r="I226" i="12"/>
  <c r="J226" i="12"/>
  <c r="K226" i="12"/>
  <c r="L226" i="12"/>
  <c r="H227" i="12"/>
  <c r="I227" i="12"/>
  <c r="J227" i="12"/>
  <c r="K227" i="12"/>
  <c r="L227" i="12"/>
  <c r="H228" i="12"/>
  <c r="I228" i="12"/>
  <c r="J228" i="12"/>
  <c r="K228" i="12"/>
  <c r="L228" i="12"/>
  <c r="H229" i="12"/>
  <c r="I229" i="12"/>
  <c r="J229" i="12"/>
  <c r="K229" i="12"/>
  <c r="L229" i="12"/>
  <c r="H230" i="12"/>
  <c r="I230" i="12"/>
  <c r="J230" i="12"/>
  <c r="K230" i="12"/>
  <c r="L230" i="12"/>
  <c r="H231" i="12"/>
  <c r="I231" i="12"/>
  <c r="J231" i="12"/>
  <c r="K231" i="12"/>
  <c r="L231" i="12"/>
  <c r="H232" i="12"/>
  <c r="I232" i="12"/>
  <c r="J232" i="12"/>
  <c r="K232" i="12"/>
  <c r="L232" i="12"/>
  <c r="H233" i="12"/>
  <c r="I233" i="12"/>
  <c r="J233" i="12"/>
  <c r="K233" i="12"/>
  <c r="L233" i="12"/>
  <c r="H234" i="12"/>
  <c r="I234" i="12"/>
  <c r="J234" i="12"/>
  <c r="K234" i="12"/>
  <c r="L234" i="12"/>
  <c r="H235" i="12"/>
  <c r="I235" i="12"/>
  <c r="J235" i="12"/>
  <c r="K235" i="12"/>
  <c r="L235" i="12"/>
  <c r="H236" i="12"/>
  <c r="I236" i="12"/>
  <c r="J236" i="12"/>
  <c r="K236" i="12"/>
  <c r="L236" i="12"/>
  <c r="H237" i="12"/>
  <c r="I237" i="12"/>
  <c r="J237" i="12"/>
  <c r="K237" i="12"/>
  <c r="L237" i="12"/>
  <c r="H238" i="12"/>
  <c r="I238" i="12"/>
  <c r="J238" i="12"/>
  <c r="K238" i="12"/>
  <c r="L238" i="12"/>
  <c r="H239" i="12"/>
  <c r="I239" i="12"/>
  <c r="J239" i="12"/>
  <c r="K239" i="12"/>
  <c r="L239" i="12"/>
  <c r="H240" i="12"/>
  <c r="I240" i="12"/>
  <c r="J240" i="12"/>
  <c r="K240" i="12"/>
  <c r="L240" i="12"/>
  <c r="H241" i="12"/>
  <c r="I241" i="12"/>
  <c r="J241" i="12"/>
  <c r="K241" i="12"/>
  <c r="L241" i="12"/>
  <c r="H242" i="12"/>
  <c r="I242" i="12"/>
  <c r="J242" i="12"/>
  <c r="K242" i="12"/>
  <c r="L242" i="12"/>
  <c r="H243" i="12"/>
  <c r="I243" i="12"/>
  <c r="J243" i="12"/>
  <c r="K243" i="12"/>
  <c r="L243" i="12"/>
  <c r="H244" i="12"/>
  <c r="I244" i="12"/>
  <c r="J244" i="12"/>
  <c r="K244" i="12"/>
  <c r="L244" i="12"/>
  <c r="H245" i="12"/>
  <c r="I245" i="12"/>
  <c r="J245" i="12"/>
  <c r="K245" i="12"/>
  <c r="L245" i="12"/>
  <c r="H246" i="12"/>
  <c r="I246" i="12"/>
  <c r="J246" i="12"/>
  <c r="K246" i="12"/>
  <c r="L246" i="12"/>
  <c r="H247" i="12"/>
  <c r="I247" i="12"/>
  <c r="J247" i="12"/>
  <c r="K247" i="12"/>
  <c r="L247" i="12"/>
  <c r="H248" i="12"/>
  <c r="I248" i="12"/>
  <c r="J248" i="12"/>
  <c r="K248" i="12"/>
  <c r="L248" i="12"/>
  <c r="H249" i="12"/>
  <c r="I249" i="12"/>
  <c r="J249" i="12"/>
  <c r="K249" i="12"/>
  <c r="L249" i="12"/>
  <c r="H250" i="12"/>
  <c r="I250" i="12"/>
  <c r="J250" i="12"/>
  <c r="K250" i="12"/>
  <c r="L250" i="12"/>
  <c r="H251" i="12"/>
  <c r="I251" i="12"/>
  <c r="J251" i="12"/>
  <c r="K251" i="12"/>
  <c r="L251" i="12"/>
  <c r="H252" i="12"/>
  <c r="I252" i="12"/>
  <c r="J252" i="12"/>
  <c r="K252" i="12"/>
  <c r="L252" i="12"/>
  <c r="H253" i="12"/>
  <c r="I253" i="12"/>
  <c r="J253" i="12"/>
  <c r="K253" i="12"/>
  <c r="L253" i="12"/>
  <c r="H254" i="12"/>
  <c r="I254" i="12"/>
  <c r="J254" i="12"/>
  <c r="K254" i="12"/>
  <c r="L254" i="12"/>
  <c r="H255" i="12"/>
  <c r="I255" i="12"/>
  <c r="J255" i="12"/>
  <c r="K255" i="12"/>
  <c r="L255" i="12"/>
  <c r="H256" i="12"/>
  <c r="I256" i="12"/>
  <c r="J256" i="12"/>
  <c r="K256" i="12"/>
  <c r="L256" i="12"/>
  <c r="H257" i="12"/>
  <c r="I257" i="12"/>
  <c r="J257" i="12"/>
  <c r="K257" i="12"/>
  <c r="L257" i="12"/>
  <c r="H258" i="12"/>
  <c r="I258" i="12"/>
  <c r="J258" i="12"/>
  <c r="K258" i="12"/>
  <c r="L258" i="12"/>
  <c r="H259" i="12"/>
  <c r="I259" i="12"/>
  <c r="J259" i="12"/>
  <c r="K259" i="12"/>
  <c r="L259" i="12"/>
  <c r="H260" i="12"/>
  <c r="I260" i="12"/>
  <c r="J260" i="12"/>
  <c r="K260" i="12"/>
  <c r="L260" i="12"/>
  <c r="H261" i="12"/>
  <c r="I261" i="12"/>
  <c r="J261" i="12"/>
  <c r="K261" i="12"/>
  <c r="L261" i="12"/>
  <c r="H262" i="12"/>
  <c r="I262" i="12"/>
  <c r="J262" i="12"/>
  <c r="K262" i="12"/>
  <c r="L262" i="12"/>
  <c r="H263" i="12"/>
  <c r="I263" i="12"/>
  <c r="J263" i="12"/>
  <c r="K263" i="12"/>
  <c r="L263" i="12"/>
  <c r="H264" i="12"/>
  <c r="I264" i="12"/>
  <c r="J264" i="12"/>
  <c r="K264" i="12"/>
  <c r="L264" i="12"/>
  <c r="H265" i="12"/>
  <c r="I265" i="12"/>
  <c r="J265" i="12"/>
  <c r="K265" i="12"/>
  <c r="L265" i="12"/>
  <c r="H266" i="12"/>
  <c r="I266" i="12"/>
  <c r="J266" i="12"/>
  <c r="K266" i="12"/>
  <c r="L266" i="12"/>
  <c r="H267" i="12"/>
  <c r="I267" i="12"/>
  <c r="J267" i="12"/>
  <c r="K267" i="12"/>
  <c r="L267" i="12"/>
  <c r="H268" i="12"/>
  <c r="I268" i="12"/>
  <c r="J268" i="12"/>
  <c r="K268" i="12"/>
  <c r="L268" i="12"/>
  <c r="H269" i="12"/>
  <c r="I269" i="12"/>
  <c r="J269" i="12"/>
  <c r="K269" i="12"/>
  <c r="L269" i="12"/>
  <c r="H270" i="12"/>
  <c r="I270" i="12"/>
  <c r="J270" i="12"/>
  <c r="K270" i="12"/>
  <c r="L270" i="12"/>
  <c r="H271" i="12"/>
  <c r="I271" i="12"/>
  <c r="J271" i="12"/>
  <c r="K271" i="12"/>
  <c r="L271" i="12"/>
  <c r="H272" i="12"/>
  <c r="I272" i="12"/>
  <c r="J272" i="12"/>
  <c r="K272" i="12"/>
  <c r="L272" i="12"/>
  <c r="H273" i="12"/>
  <c r="I273" i="12"/>
  <c r="J273" i="12"/>
  <c r="K273" i="12"/>
  <c r="L273" i="12"/>
  <c r="H274" i="12"/>
  <c r="I274" i="12"/>
  <c r="J274" i="12"/>
  <c r="K274" i="12"/>
  <c r="L274" i="12"/>
  <c r="H275" i="12"/>
  <c r="I275" i="12"/>
  <c r="J275" i="12"/>
  <c r="K275" i="12"/>
  <c r="L275" i="12"/>
  <c r="H276" i="12"/>
  <c r="I276" i="12"/>
  <c r="J276" i="12"/>
  <c r="K276" i="12"/>
  <c r="L276" i="12"/>
  <c r="H277" i="12"/>
  <c r="I277" i="12"/>
  <c r="J277" i="12"/>
  <c r="K277" i="12"/>
  <c r="L277" i="12"/>
  <c r="H278" i="12"/>
  <c r="I278" i="12"/>
  <c r="J278" i="12"/>
  <c r="K278" i="12"/>
  <c r="L278" i="12"/>
  <c r="H279" i="12"/>
  <c r="I279" i="12"/>
  <c r="J279" i="12"/>
  <c r="K279" i="12"/>
  <c r="L279" i="12"/>
  <c r="H280" i="12"/>
  <c r="I280" i="12"/>
  <c r="J280" i="12"/>
  <c r="K280" i="12"/>
  <c r="L280" i="12"/>
  <c r="H281" i="12"/>
  <c r="I281" i="12"/>
  <c r="J281" i="12"/>
  <c r="K281" i="12"/>
  <c r="L281" i="12"/>
  <c r="H282" i="12"/>
  <c r="I282" i="12"/>
  <c r="J282" i="12"/>
  <c r="K282" i="12"/>
  <c r="L282" i="12"/>
  <c r="H283" i="12"/>
  <c r="I283" i="12"/>
  <c r="J283" i="12"/>
  <c r="K283" i="12"/>
  <c r="L283" i="12"/>
  <c r="H284" i="12"/>
  <c r="I284" i="12"/>
  <c r="J284" i="12"/>
  <c r="K284" i="12"/>
  <c r="L284" i="12"/>
  <c r="H285" i="12"/>
  <c r="I285" i="12"/>
  <c r="J285" i="12"/>
  <c r="K285" i="12"/>
  <c r="L285" i="12"/>
  <c r="H286" i="12"/>
  <c r="I286" i="12"/>
  <c r="J286" i="12"/>
  <c r="K286" i="12"/>
  <c r="L286" i="12"/>
  <c r="H287" i="12"/>
  <c r="I287" i="12"/>
  <c r="J287" i="12"/>
  <c r="K287" i="12"/>
  <c r="L287" i="12"/>
  <c r="H288" i="12"/>
  <c r="I288" i="12"/>
  <c r="J288" i="12"/>
  <c r="K288" i="12"/>
  <c r="L288" i="12"/>
  <c r="H289" i="12"/>
  <c r="I289" i="12"/>
  <c r="J289" i="12"/>
  <c r="K289" i="12"/>
  <c r="L289" i="12"/>
  <c r="H290" i="12"/>
  <c r="I290" i="12"/>
  <c r="J290" i="12"/>
  <c r="K290" i="12"/>
  <c r="L290" i="12"/>
  <c r="H291" i="12"/>
  <c r="I291" i="12"/>
  <c r="J291" i="12"/>
  <c r="K291" i="12"/>
  <c r="L291" i="12"/>
  <c r="H292" i="12"/>
  <c r="I292" i="12"/>
  <c r="J292" i="12"/>
  <c r="K292" i="12"/>
  <c r="L292" i="12"/>
  <c r="H293" i="12"/>
  <c r="I293" i="12"/>
  <c r="J293" i="12"/>
  <c r="K293" i="12"/>
  <c r="L293" i="12"/>
  <c r="H294" i="12"/>
  <c r="I294" i="12"/>
  <c r="J294" i="12"/>
  <c r="K294" i="12"/>
  <c r="L294" i="12"/>
  <c r="H295" i="12"/>
  <c r="I295" i="12"/>
  <c r="J295" i="12"/>
  <c r="K295" i="12"/>
  <c r="L295" i="12"/>
  <c r="H296" i="12"/>
  <c r="I296" i="12"/>
  <c r="J296" i="12"/>
  <c r="K296" i="12"/>
  <c r="L296" i="12"/>
  <c r="H297" i="12"/>
  <c r="I297" i="12"/>
  <c r="J297" i="12"/>
  <c r="K297" i="12"/>
  <c r="L297" i="12"/>
  <c r="H298" i="12"/>
  <c r="I298" i="12"/>
  <c r="J298" i="12"/>
  <c r="K298" i="12"/>
  <c r="L298" i="12"/>
  <c r="H299" i="12"/>
  <c r="I299" i="12"/>
  <c r="J299" i="12"/>
  <c r="K299" i="12"/>
  <c r="L299" i="12"/>
  <c r="H300" i="12"/>
  <c r="I300" i="12"/>
  <c r="J300" i="12"/>
  <c r="K300" i="12"/>
  <c r="L300" i="12"/>
  <c r="H301" i="12"/>
  <c r="I301" i="12"/>
  <c r="J301" i="12"/>
  <c r="K301" i="12"/>
  <c r="L301" i="12"/>
  <c r="H302" i="12"/>
  <c r="I302" i="12"/>
  <c r="J302" i="12"/>
  <c r="K302" i="12"/>
  <c r="L302" i="12"/>
  <c r="H303" i="12"/>
  <c r="I303" i="12"/>
  <c r="J303" i="12"/>
  <c r="K303" i="12"/>
  <c r="L303" i="12"/>
  <c r="H304" i="12"/>
  <c r="I304" i="12"/>
  <c r="J304" i="12"/>
  <c r="K304" i="12"/>
  <c r="L304" i="12"/>
  <c r="H305" i="12"/>
  <c r="I305" i="12"/>
  <c r="J305" i="12"/>
  <c r="K305" i="12"/>
  <c r="L305" i="12"/>
  <c r="H306" i="12"/>
  <c r="I306" i="12"/>
  <c r="J306" i="12"/>
  <c r="K306" i="12"/>
  <c r="L306" i="12"/>
  <c r="H307" i="12"/>
  <c r="I307" i="12"/>
  <c r="J307" i="12"/>
  <c r="K307" i="12"/>
  <c r="L307" i="12"/>
  <c r="H308" i="12"/>
  <c r="I308" i="12"/>
  <c r="J308" i="12"/>
  <c r="K308" i="12"/>
  <c r="L308" i="12"/>
  <c r="H309" i="12"/>
  <c r="I309" i="12"/>
  <c r="J309" i="12"/>
  <c r="K309" i="12"/>
  <c r="L309" i="12"/>
  <c r="H310" i="12"/>
  <c r="I310" i="12"/>
  <c r="J310" i="12"/>
  <c r="K310" i="12"/>
  <c r="L310" i="12"/>
  <c r="H311" i="12"/>
  <c r="I311" i="12"/>
  <c r="J311" i="12"/>
  <c r="K311" i="12"/>
  <c r="L311" i="12"/>
  <c r="H312" i="12"/>
  <c r="I312" i="12"/>
  <c r="J312" i="12"/>
  <c r="K312" i="12"/>
  <c r="L312" i="12"/>
  <c r="H313" i="12"/>
  <c r="I313" i="12"/>
  <c r="J313" i="12"/>
  <c r="K313" i="12"/>
  <c r="L313" i="12"/>
  <c r="H314" i="12"/>
  <c r="I314" i="12"/>
  <c r="J314" i="12"/>
  <c r="K314" i="12"/>
  <c r="L314" i="12"/>
  <c r="H315" i="12"/>
  <c r="I315" i="12"/>
  <c r="J315" i="12"/>
  <c r="K315" i="12"/>
  <c r="L315" i="12"/>
  <c r="H316" i="12"/>
  <c r="I316" i="12"/>
  <c r="J316" i="12"/>
  <c r="K316" i="12"/>
  <c r="L316" i="12"/>
  <c r="H317" i="12"/>
  <c r="I317" i="12"/>
  <c r="J317" i="12"/>
  <c r="K317" i="12"/>
  <c r="L317" i="12"/>
  <c r="H318" i="12"/>
  <c r="I318" i="12"/>
  <c r="J318" i="12"/>
  <c r="K318" i="12"/>
  <c r="L318" i="12"/>
  <c r="H319" i="12"/>
  <c r="I319" i="12"/>
  <c r="J319" i="12"/>
  <c r="K319" i="12"/>
  <c r="L319" i="12"/>
  <c r="H320" i="12"/>
  <c r="I320" i="12"/>
  <c r="J320" i="12"/>
  <c r="K320" i="12"/>
  <c r="L320" i="12"/>
  <c r="H321" i="12"/>
  <c r="I321" i="12"/>
  <c r="J321" i="12"/>
  <c r="K321" i="12"/>
  <c r="L321" i="12"/>
  <c r="H322" i="12"/>
  <c r="I322" i="12"/>
  <c r="J322" i="12"/>
  <c r="K322" i="12"/>
  <c r="L322" i="12"/>
  <c r="H323" i="12"/>
  <c r="I323" i="12"/>
  <c r="J323" i="12"/>
  <c r="K323" i="12"/>
  <c r="L323" i="12"/>
  <c r="H324" i="12"/>
  <c r="I324" i="12"/>
  <c r="J324" i="12"/>
  <c r="K324" i="12"/>
  <c r="L324" i="12"/>
  <c r="H325" i="12"/>
  <c r="I325" i="12"/>
  <c r="J325" i="12"/>
  <c r="K325" i="12"/>
  <c r="L325" i="12"/>
  <c r="H326" i="12"/>
  <c r="I326" i="12"/>
  <c r="J326" i="12"/>
  <c r="K326" i="12"/>
  <c r="L326" i="12"/>
  <c r="H327" i="12"/>
  <c r="I327" i="12"/>
  <c r="J327" i="12"/>
  <c r="K327" i="12"/>
  <c r="L327" i="12"/>
  <c r="H328" i="12"/>
  <c r="I328" i="12"/>
  <c r="J328" i="12"/>
  <c r="K328" i="12"/>
  <c r="L328" i="12"/>
  <c r="H329" i="12"/>
  <c r="I329" i="12"/>
  <c r="J329" i="12"/>
  <c r="K329" i="12"/>
  <c r="L329" i="12"/>
  <c r="H330" i="12"/>
  <c r="I330" i="12"/>
  <c r="J330" i="12"/>
  <c r="K330" i="12"/>
  <c r="L330" i="12"/>
  <c r="H331" i="12"/>
  <c r="I331" i="12"/>
  <c r="J331" i="12"/>
  <c r="K331" i="12"/>
  <c r="L331" i="12"/>
  <c r="H332" i="12"/>
  <c r="I332" i="12"/>
  <c r="J332" i="12"/>
  <c r="K332" i="12"/>
  <c r="L332" i="12"/>
  <c r="H333" i="12"/>
  <c r="I333" i="12"/>
  <c r="J333" i="12"/>
  <c r="K333" i="12"/>
  <c r="L333" i="12"/>
  <c r="H334" i="12"/>
  <c r="I334" i="12"/>
  <c r="J334" i="12"/>
  <c r="K334" i="12"/>
  <c r="L334" i="12"/>
  <c r="H335" i="12"/>
  <c r="I335" i="12"/>
  <c r="J335" i="12"/>
  <c r="K335" i="12"/>
  <c r="L335" i="12"/>
  <c r="H336" i="12"/>
  <c r="I336" i="12"/>
  <c r="J336" i="12"/>
  <c r="K336" i="12"/>
  <c r="L336" i="12"/>
  <c r="H337" i="12"/>
  <c r="I337" i="12"/>
  <c r="J337" i="12"/>
  <c r="K337" i="12"/>
  <c r="L337" i="12"/>
  <c r="H338" i="12"/>
  <c r="I338" i="12"/>
  <c r="J338" i="12"/>
  <c r="K338" i="12"/>
  <c r="L338" i="12"/>
  <c r="H339" i="12"/>
  <c r="I339" i="12"/>
  <c r="J339" i="12"/>
  <c r="K339" i="12"/>
  <c r="L339" i="12"/>
  <c r="H340" i="12"/>
  <c r="I340" i="12"/>
  <c r="J340" i="12"/>
  <c r="K340" i="12"/>
  <c r="L340" i="12"/>
  <c r="H341" i="12"/>
  <c r="I341" i="12"/>
  <c r="J341" i="12"/>
  <c r="K341" i="12"/>
  <c r="L341" i="12"/>
  <c r="H342" i="12"/>
  <c r="I342" i="12"/>
  <c r="J342" i="12"/>
  <c r="K342" i="12"/>
  <c r="L342" i="12"/>
  <c r="H343" i="12"/>
  <c r="I343" i="12"/>
  <c r="J343" i="12"/>
  <c r="K343" i="12"/>
  <c r="L343" i="12"/>
  <c r="H344" i="12"/>
  <c r="I344" i="12"/>
  <c r="J344" i="12"/>
  <c r="K344" i="12"/>
  <c r="L344" i="12"/>
  <c r="H345" i="12"/>
  <c r="I345" i="12"/>
  <c r="J345" i="12"/>
  <c r="K345" i="12"/>
  <c r="L345" i="12"/>
  <c r="H346" i="12"/>
  <c r="I346" i="12"/>
  <c r="J346" i="12"/>
  <c r="K346" i="12"/>
  <c r="L346" i="12"/>
  <c r="H347" i="12"/>
  <c r="I347" i="12"/>
  <c r="J347" i="12"/>
  <c r="K347" i="12"/>
  <c r="L347" i="12"/>
  <c r="H348" i="12"/>
  <c r="I348" i="12"/>
  <c r="J348" i="12"/>
  <c r="K348" i="12"/>
  <c r="L348" i="12"/>
  <c r="H349" i="12"/>
  <c r="I349" i="12"/>
  <c r="J349" i="12"/>
  <c r="K349" i="12"/>
  <c r="L349" i="12"/>
  <c r="H350" i="12"/>
  <c r="I350" i="12"/>
  <c r="J350" i="12"/>
  <c r="K350" i="12"/>
  <c r="L350" i="12"/>
  <c r="H351" i="12"/>
  <c r="I351" i="12"/>
  <c r="J351" i="12"/>
  <c r="K351" i="12"/>
  <c r="L351" i="12"/>
  <c r="H352" i="12"/>
  <c r="I352" i="12"/>
  <c r="J352" i="12"/>
  <c r="K352" i="12"/>
  <c r="L352" i="12"/>
  <c r="H353" i="12"/>
  <c r="I353" i="12"/>
  <c r="J353" i="12"/>
  <c r="K353" i="12"/>
  <c r="L353" i="12"/>
  <c r="H354" i="12"/>
  <c r="I354" i="12"/>
  <c r="J354" i="12"/>
  <c r="K354" i="12"/>
  <c r="L354" i="12"/>
  <c r="H355" i="12"/>
  <c r="I355" i="12"/>
  <c r="J355" i="12"/>
  <c r="K355" i="12"/>
  <c r="L355" i="12"/>
  <c r="H356" i="12"/>
  <c r="I356" i="12"/>
  <c r="J356" i="12"/>
  <c r="K356" i="12"/>
  <c r="L356" i="12"/>
  <c r="H357" i="12"/>
  <c r="I357" i="12"/>
  <c r="J357" i="12"/>
  <c r="K357" i="12"/>
  <c r="L357" i="12"/>
  <c r="H358" i="12"/>
  <c r="I358" i="12"/>
  <c r="J358" i="12"/>
  <c r="K358" i="12"/>
  <c r="L358" i="12"/>
  <c r="H359" i="12"/>
  <c r="I359" i="12"/>
  <c r="J359" i="12"/>
  <c r="K359" i="12"/>
  <c r="L359" i="12"/>
  <c r="H360" i="12"/>
  <c r="I360" i="12"/>
  <c r="J360" i="12"/>
  <c r="K360" i="12"/>
  <c r="L360" i="12"/>
  <c r="H361" i="12"/>
  <c r="I361" i="12"/>
  <c r="J361" i="12"/>
  <c r="K361" i="12"/>
  <c r="L361" i="12"/>
  <c r="H362" i="12"/>
  <c r="I362" i="12"/>
  <c r="J362" i="12"/>
  <c r="K362" i="12"/>
  <c r="L362" i="12"/>
  <c r="H363" i="12"/>
  <c r="I363" i="12"/>
  <c r="J363" i="12"/>
  <c r="K363" i="12"/>
  <c r="L363" i="12"/>
  <c r="H364" i="12"/>
  <c r="I364" i="12"/>
  <c r="J364" i="12"/>
  <c r="K364" i="12"/>
  <c r="L364" i="12"/>
  <c r="H365" i="12"/>
  <c r="I365" i="12"/>
  <c r="J365" i="12"/>
  <c r="K365" i="12"/>
  <c r="L365" i="12"/>
  <c r="H366" i="12"/>
  <c r="I366" i="12"/>
  <c r="J366" i="12"/>
  <c r="K366" i="12"/>
  <c r="L366" i="12"/>
  <c r="H367" i="12"/>
  <c r="I367" i="12"/>
  <c r="J367" i="12"/>
  <c r="K367" i="12"/>
  <c r="L367" i="12"/>
  <c r="H368" i="12"/>
  <c r="I368" i="12"/>
  <c r="J368" i="12"/>
  <c r="K368" i="12"/>
  <c r="L368" i="12"/>
  <c r="H369" i="12"/>
  <c r="I369" i="12"/>
  <c r="J369" i="12"/>
  <c r="K369" i="12"/>
  <c r="L369" i="12"/>
  <c r="H370" i="12"/>
  <c r="I370" i="12"/>
  <c r="J370" i="12"/>
  <c r="K370" i="12"/>
  <c r="L370" i="12"/>
  <c r="H371" i="12"/>
  <c r="I371" i="12"/>
  <c r="J371" i="12"/>
  <c r="K371" i="12"/>
  <c r="L371" i="12"/>
  <c r="H372" i="12"/>
  <c r="I372" i="12"/>
  <c r="J372" i="12"/>
  <c r="K372" i="12"/>
  <c r="L372" i="12"/>
  <c r="H373" i="12"/>
  <c r="I373" i="12"/>
  <c r="J373" i="12"/>
  <c r="K373" i="12"/>
  <c r="L373" i="12"/>
  <c r="H374" i="12"/>
  <c r="I374" i="12"/>
  <c r="J374" i="12"/>
  <c r="K374" i="12"/>
  <c r="L374" i="12"/>
  <c r="H375" i="12"/>
  <c r="I375" i="12"/>
  <c r="J375" i="12"/>
  <c r="K375" i="12"/>
  <c r="L375" i="12"/>
  <c r="H376" i="12"/>
  <c r="I376" i="12"/>
  <c r="J376" i="12"/>
  <c r="K376" i="12"/>
  <c r="L376" i="12"/>
  <c r="H377" i="12"/>
  <c r="I377" i="12"/>
  <c r="J377" i="12"/>
  <c r="K377" i="12"/>
  <c r="L377" i="12"/>
  <c r="H378" i="12"/>
  <c r="I378" i="12"/>
  <c r="J378" i="12"/>
  <c r="K378" i="12"/>
  <c r="L378" i="12"/>
  <c r="H379" i="12"/>
  <c r="I379" i="12"/>
  <c r="J379" i="12"/>
  <c r="K379" i="12"/>
  <c r="L379" i="12"/>
  <c r="H380" i="12"/>
  <c r="I380" i="12"/>
  <c r="J380" i="12"/>
  <c r="K380" i="12"/>
  <c r="L380" i="12"/>
  <c r="H381" i="12"/>
  <c r="I381" i="12"/>
  <c r="J381" i="12"/>
  <c r="K381" i="12"/>
  <c r="L381" i="12"/>
  <c r="H382" i="12"/>
  <c r="I382" i="12"/>
  <c r="J382" i="12"/>
  <c r="K382" i="12"/>
  <c r="L382" i="12"/>
  <c r="H383" i="12"/>
  <c r="I383" i="12"/>
  <c r="J383" i="12"/>
  <c r="K383" i="12"/>
  <c r="L383" i="12"/>
  <c r="H384" i="12"/>
  <c r="I384" i="12"/>
  <c r="J384" i="12"/>
  <c r="K384" i="12"/>
  <c r="L384" i="12"/>
  <c r="H385" i="12"/>
  <c r="I385" i="12"/>
  <c r="J385" i="12"/>
  <c r="K385" i="12"/>
  <c r="L385" i="12"/>
  <c r="H386" i="12"/>
  <c r="I386" i="12"/>
  <c r="J386" i="12"/>
  <c r="K386" i="12"/>
  <c r="L386" i="12"/>
  <c r="H387" i="12"/>
  <c r="I387" i="12"/>
  <c r="J387" i="12"/>
  <c r="K387" i="12"/>
  <c r="L387" i="12"/>
  <c r="H388" i="12"/>
  <c r="I388" i="12"/>
  <c r="J388" i="12"/>
  <c r="K388" i="12"/>
  <c r="L388" i="12"/>
  <c r="H389" i="12"/>
  <c r="I389" i="12"/>
  <c r="J389" i="12"/>
  <c r="K389" i="12"/>
  <c r="L389" i="12"/>
  <c r="H390" i="12"/>
  <c r="I390" i="12"/>
  <c r="J390" i="12"/>
  <c r="K390" i="12"/>
  <c r="L390" i="12"/>
  <c r="H391" i="12"/>
  <c r="I391" i="12"/>
  <c r="J391" i="12"/>
  <c r="K391" i="12"/>
  <c r="L391" i="12"/>
  <c r="H392" i="12"/>
  <c r="I392" i="12"/>
  <c r="J392" i="12"/>
  <c r="K392" i="12"/>
  <c r="L392" i="12"/>
  <c r="H393" i="12"/>
  <c r="I393" i="12"/>
  <c r="J393" i="12"/>
  <c r="K393" i="12"/>
  <c r="L393" i="12"/>
  <c r="H394" i="12"/>
  <c r="I394" i="12"/>
  <c r="J394" i="12"/>
  <c r="K394" i="12"/>
  <c r="L394" i="12"/>
  <c r="H395" i="12"/>
  <c r="I395" i="12"/>
  <c r="J395" i="12"/>
  <c r="K395" i="12"/>
  <c r="L395" i="12"/>
  <c r="H396" i="12"/>
  <c r="I396" i="12"/>
  <c r="J396" i="12"/>
  <c r="K396" i="12"/>
  <c r="L396" i="12"/>
  <c r="H397" i="12"/>
  <c r="I397" i="12"/>
  <c r="J397" i="12"/>
  <c r="K397" i="12"/>
  <c r="L397" i="12"/>
  <c r="H398" i="12"/>
  <c r="I398" i="12"/>
  <c r="J398" i="12"/>
  <c r="K398" i="12"/>
  <c r="L398" i="12"/>
  <c r="H399" i="12"/>
  <c r="I399" i="12"/>
  <c r="J399" i="12"/>
  <c r="K399" i="12"/>
  <c r="L399" i="12"/>
  <c r="H400" i="12"/>
  <c r="I400" i="12"/>
  <c r="J400" i="12"/>
  <c r="K400" i="12"/>
  <c r="L400" i="12"/>
  <c r="H401" i="12"/>
  <c r="I401" i="12"/>
  <c r="J401" i="12"/>
  <c r="K401" i="12"/>
  <c r="L401" i="12"/>
  <c r="H402" i="12"/>
  <c r="I402" i="12"/>
  <c r="J402" i="12"/>
  <c r="K402" i="12"/>
  <c r="L402" i="12"/>
  <c r="H403" i="12"/>
  <c r="I403" i="12"/>
  <c r="J403" i="12"/>
  <c r="K403" i="12"/>
  <c r="L403" i="12"/>
  <c r="H404" i="12"/>
  <c r="I404" i="12"/>
  <c r="J404" i="12"/>
  <c r="K404" i="12"/>
  <c r="L404" i="12"/>
  <c r="H405" i="12"/>
  <c r="I405" i="12"/>
  <c r="J405" i="12"/>
  <c r="K405" i="12"/>
  <c r="L405" i="12"/>
  <c r="H406" i="12"/>
  <c r="I406" i="12"/>
  <c r="J406" i="12"/>
  <c r="K406" i="12"/>
  <c r="L406" i="12"/>
  <c r="H407" i="12"/>
  <c r="I407" i="12"/>
  <c r="J407" i="12"/>
  <c r="K407" i="12"/>
  <c r="L407" i="12"/>
  <c r="H408" i="12"/>
  <c r="I408" i="12"/>
  <c r="J408" i="12"/>
  <c r="K408" i="12"/>
  <c r="L408" i="12"/>
  <c r="H409" i="12"/>
  <c r="I409" i="12"/>
  <c r="J409" i="12"/>
  <c r="K409" i="12"/>
  <c r="L409" i="12"/>
  <c r="H410" i="12"/>
  <c r="I410" i="12"/>
  <c r="J410" i="12"/>
  <c r="K410" i="12"/>
  <c r="L410" i="12"/>
  <c r="H411" i="12"/>
  <c r="I411" i="12"/>
  <c r="J411" i="12"/>
  <c r="K411" i="12"/>
  <c r="L411" i="12"/>
  <c r="H412" i="12"/>
  <c r="I412" i="12"/>
  <c r="J412" i="12"/>
  <c r="K412" i="12"/>
  <c r="L412" i="12"/>
  <c r="H413" i="12"/>
  <c r="I413" i="12"/>
  <c r="J413" i="12"/>
  <c r="K413" i="12"/>
  <c r="L413" i="12"/>
  <c r="H414" i="12"/>
  <c r="I414" i="12"/>
  <c r="J414" i="12"/>
  <c r="K414" i="12"/>
  <c r="L414" i="12"/>
  <c r="H415" i="12"/>
  <c r="I415" i="12"/>
  <c r="J415" i="12"/>
  <c r="K415" i="12"/>
  <c r="L415" i="12"/>
  <c r="H416" i="12"/>
  <c r="I416" i="12"/>
  <c r="J416" i="12"/>
  <c r="K416" i="12"/>
  <c r="L416" i="12"/>
  <c r="H417" i="12"/>
  <c r="I417" i="12"/>
  <c r="J417" i="12"/>
  <c r="K417" i="12"/>
  <c r="L417" i="12"/>
  <c r="H418" i="12"/>
  <c r="I418" i="12"/>
  <c r="J418" i="12"/>
  <c r="K418" i="12"/>
  <c r="L418" i="12"/>
  <c r="H419" i="12"/>
  <c r="I419" i="12"/>
  <c r="J419" i="12"/>
  <c r="K419" i="12"/>
  <c r="L419" i="12"/>
  <c r="H420" i="12"/>
  <c r="I420" i="12"/>
  <c r="J420" i="12"/>
  <c r="K420" i="12"/>
  <c r="L420" i="12"/>
  <c r="H421" i="12"/>
  <c r="I421" i="12"/>
  <c r="J421" i="12"/>
  <c r="K421" i="12"/>
  <c r="L421" i="12"/>
  <c r="H422" i="12"/>
  <c r="I422" i="12"/>
  <c r="J422" i="12"/>
  <c r="K422" i="12"/>
  <c r="L422" i="12"/>
  <c r="H423" i="12"/>
  <c r="I423" i="12"/>
  <c r="J423" i="12"/>
  <c r="K423" i="12"/>
  <c r="L423" i="12"/>
  <c r="H424" i="12"/>
  <c r="I424" i="12"/>
  <c r="J424" i="12"/>
  <c r="K424" i="12"/>
  <c r="L424" i="12"/>
  <c r="H425" i="12"/>
  <c r="I425" i="12"/>
  <c r="J425" i="12"/>
  <c r="K425" i="12"/>
  <c r="L425" i="12"/>
  <c r="H426" i="12"/>
  <c r="I426" i="12"/>
  <c r="J426" i="12"/>
  <c r="K426" i="12"/>
  <c r="L426" i="12"/>
  <c r="H427" i="12"/>
  <c r="I427" i="12"/>
  <c r="J427" i="12"/>
  <c r="K427" i="12"/>
  <c r="L427" i="12"/>
  <c r="H428" i="12"/>
  <c r="I428" i="12"/>
  <c r="J428" i="12"/>
  <c r="K428" i="12"/>
  <c r="L428" i="12"/>
  <c r="H429" i="12"/>
  <c r="I429" i="12"/>
  <c r="J429" i="12"/>
  <c r="K429" i="12"/>
  <c r="L429" i="12"/>
  <c r="H430" i="12"/>
  <c r="I430" i="12"/>
  <c r="J430" i="12"/>
  <c r="K430" i="12"/>
  <c r="L430" i="12"/>
  <c r="H431" i="12"/>
  <c r="I431" i="12"/>
  <c r="J431" i="12"/>
  <c r="K431" i="12"/>
  <c r="L431" i="12"/>
  <c r="H432" i="12"/>
  <c r="I432" i="12"/>
  <c r="J432" i="12"/>
  <c r="K432" i="12"/>
  <c r="L432" i="12"/>
  <c r="H433" i="12"/>
  <c r="I433" i="12"/>
  <c r="J433" i="12"/>
  <c r="K433" i="12"/>
  <c r="L433" i="12"/>
  <c r="H434" i="12"/>
  <c r="I434" i="12"/>
  <c r="J434" i="12"/>
  <c r="K434" i="12"/>
  <c r="L434" i="12"/>
  <c r="H435" i="12"/>
  <c r="I435" i="12"/>
  <c r="J435" i="12"/>
  <c r="K435" i="12"/>
  <c r="L435" i="12"/>
  <c r="H436" i="12"/>
  <c r="I436" i="12"/>
  <c r="J436" i="12"/>
  <c r="K436" i="12"/>
  <c r="L436" i="12"/>
  <c r="H437" i="12"/>
  <c r="I437" i="12"/>
  <c r="J437" i="12"/>
  <c r="K437" i="12"/>
  <c r="L437" i="12"/>
  <c r="H438" i="12"/>
  <c r="I438" i="12"/>
  <c r="J438" i="12"/>
  <c r="K438" i="12"/>
  <c r="L438" i="12"/>
  <c r="H439" i="12"/>
  <c r="I439" i="12"/>
  <c r="J439" i="12"/>
  <c r="K439" i="12"/>
  <c r="L439" i="12"/>
  <c r="H440" i="12"/>
  <c r="I440" i="12"/>
  <c r="J440" i="12"/>
  <c r="K440" i="12"/>
  <c r="L440" i="12"/>
  <c r="H441" i="12"/>
  <c r="I441" i="12"/>
  <c r="J441" i="12"/>
  <c r="K441" i="12"/>
  <c r="L441" i="12"/>
  <c r="H442" i="12"/>
  <c r="I442" i="12"/>
  <c r="J442" i="12"/>
  <c r="K442" i="12"/>
  <c r="L442" i="12"/>
  <c r="H443" i="12"/>
  <c r="I443" i="12"/>
  <c r="J443" i="12"/>
  <c r="K443" i="12"/>
  <c r="L443" i="12"/>
  <c r="H444" i="12"/>
  <c r="I444" i="12"/>
  <c r="J444" i="12"/>
  <c r="K444" i="12"/>
  <c r="L444" i="12"/>
  <c r="H445" i="12"/>
  <c r="I445" i="12"/>
  <c r="J445" i="12"/>
  <c r="K445" i="12"/>
  <c r="L445" i="12"/>
  <c r="H446" i="12"/>
  <c r="I446" i="12"/>
  <c r="J446" i="12"/>
  <c r="K446" i="12"/>
  <c r="L446" i="12"/>
  <c r="H447" i="12"/>
  <c r="I447" i="12"/>
  <c r="J447" i="12"/>
  <c r="K447" i="12"/>
  <c r="L447" i="12"/>
  <c r="H448" i="12"/>
  <c r="I448" i="12"/>
  <c r="J448" i="12"/>
  <c r="K448" i="12"/>
  <c r="L448" i="12"/>
  <c r="H449" i="12"/>
  <c r="I449" i="12"/>
  <c r="J449" i="12"/>
  <c r="K449" i="12"/>
  <c r="L449" i="12"/>
  <c r="H450" i="12"/>
  <c r="I450" i="12"/>
  <c r="J450" i="12"/>
  <c r="K450" i="12"/>
  <c r="L450" i="12"/>
  <c r="H451" i="12"/>
  <c r="I451" i="12"/>
  <c r="J451" i="12"/>
  <c r="K451" i="12"/>
  <c r="L451" i="12"/>
  <c r="H452" i="12"/>
  <c r="I452" i="12"/>
  <c r="J452" i="12"/>
  <c r="K452" i="12"/>
  <c r="L452" i="12"/>
  <c r="H453" i="12"/>
  <c r="I453" i="12"/>
  <c r="J453" i="12"/>
  <c r="K453" i="12"/>
  <c r="L453" i="12"/>
  <c r="H454" i="12"/>
  <c r="I454" i="12"/>
  <c r="J454" i="12"/>
  <c r="K454" i="12"/>
  <c r="L454" i="12"/>
  <c r="H455" i="12"/>
  <c r="I455" i="12"/>
  <c r="J455" i="12"/>
  <c r="K455" i="12"/>
  <c r="L455" i="12"/>
  <c r="H456" i="12"/>
  <c r="I456" i="12"/>
  <c r="J456" i="12"/>
  <c r="K456" i="12"/>
  <c r="L456" i="12"/>
  <c r="H457" i="12"/>
  <c r="I457" i="12"/>
  <c r="J457" i="12"/>
  <c r="K457" i="12"/>
  <c r="L457" i="12"/>
  <c r="H458" i="12"/>
  <c r="I458" i="12"/>
  <c r="J458" i="12"/>
  <c r="K458" i="12"/>
  <c r="L458" i="12"/>
  <c r="H459" i="12"/>
  <c r="I459" i="12"/>
  <c r="J459" i="12"/>
  <c r="K459" i="12"/>
  <c r="L459" i="12"/>
  <c r="H460" i="12"/>
  <c r="I460" i="12"/>
  <c r="J460" i="12"/>
  <c r="K460" i="12"/>
  <c r="L460" i="12"/>
  <c r="H461" i="12"/>
  <c r="I461" i="12"/>
  <c r="J461" i="12"/>
  <c r="K461" i="12"/>
  <c r="L461" i="12"/>
  <c r="H462" i="12"/>
  <c r="I462" i="12"/>
  <c r="J462" i="12"/>
  <c r="K462" i="12"/>
  <c r="L462" i="12"/>
  <c r="H463" i="12"/>
  <c r="I463" i="12"/>
  <c r="J463" i="12"/>
  <c r="K463" i="12"/>
  <c r="L463" i="12"/>
  <c r="H464" i="12"/>
  <c r="I464" i="12"/>
  <c r="J464" i="12"/>
  <c r="K464" i="12"/>
  <c r="L464" i="12"/>
  <c r="H465" i="12"/>
  <c r="I465" i="12"/>
  <c r="J465" i="12"/>
  <c r="K465" i="12"/>
  <c r="L465" i="12"/>
  <c r="H466" i="12"/>
  <c r="I466" i="12"/>
  <c r="J466" i="12"/>
  <c r="K466" i="12"/>
  <c r="L466" i="12"/>
  <c r="H467" i="12"/>
  <c r="I467" i="12"/>
  <c r="J467" i="12"/>
  <c r="K467" i="12"/>
  <c r="L467" i="12"/>
  <c r="H468" i="12"/>
  <c r="I468" i="12"/>
  <c r="J468" i="12"/>
  <c r="K468" i="12"/>
  <c r="L468" i="12"/>
  <c r="H469" i="12"/>
  <c r="I469" i="12"/>
  <c r="J469" i="12"/>
  <c r="K469" i="12"/>
  <c r="L469" i="12"/>
  <c r="H470" i="12"/>
  <c r="I470" i="12"/>
  <c r="J470" i="12"/>
  <c r="K470" i="12"/>
  <c r="L470" i="12"/>
  <c r="H471" i="12"/>
  <c r="I471" i="12"/>
  <c r="J471" i="12"/>
  <c r="K471" i="12"/>
  <c r="L471" i="12"/>
  <c r="H472" i="12"/>
  <c r="I472" i="12"/>
  <c r="J472" i="12"/>
  <c r="K472" i="12"/>
  <c r="L472" i="12"/>
  <c r="H473" i="12"/>
  <c r="I473" i="12"/>
  <c r="J473" i="12"/>
  <c r="K473" i="12"/>
  <c r="L473" i="12"/>
  <c r="H474" i="12"/>
  <c r="I474" i="12"/>
  <c r="J474" i="12"/>
  <c r="K474" i="12"/>
  <c r="L474" i="12"/>
  <c r="H475" i="12"/>
  <c r="I475" i="12"/>
  <c r="J475" i="12"/>
  <c r="K475" i="12"/>
  <c r="L475" i="12"/>
  <c r="H476" i="12"/>
  <c r="I476" i="12"/>
  <c r="J476" i="12"/>
  <c r="K476" i="12"/>
  <c r="L476" i="12"/>
  <c r="H477" i="12"/>
  <c r="I477" i="12"/>
  <c r="J477" i="12"/>
  <c r="K477" i="12"/>
  <c r="L477" i="12"/>
  <c r="H478" i="12"/>
  <c r="I478" i="12"/>
  <c r="J478" i="12"/>
  <c r="K478" i="12"/>
  <c r="L478" i="12"/>
  <c r="H479" i="12"/>
  <c r="I479" i="12"/>
  <c r="J479" i="12"/>
  <c r="K479" i="12"/>
  <c r="L479" i="12"/>
  <c r="H480" i="12"/>
  <c r="I480" i="12"/>
  <c r="J480" i="12"/>
  <c r="K480" i="12"/>
  <c r="L480" i="12"/>
  <c r="H481" i="12"/>
  <c r="I481" i="12"/>
  <c r="J481" i="12"/>
  <c r="K481" i="12"/>
  <c r="L481" i="12"/>
  <c r="H482" i="12"/>
  <c r="I482" i="12"/>
  <c r="J482" i="12"/>
  <c r="K482" i="12"/>
  <c r="L482" i="12"/>
  <c r="H483" i="12"/>
  <c r="I483" i="12"/>
  <c r="J483" i="12"/>
  <c r="K483" i="12"/>
  <c r="L483" i="12"/>
  <c r="H484" i="12"/>
  <c r="I484" i="12"/>
  <c r="J484" i="12"/>
  <c r="K484" i="12"/>
  <c r="L484" i="12"/>
  <c r="H485" i="12"/>
  <c r="I485" i="12"/>
  <c r="J485" i="12"/>
  <c r="K485" i="12"/>
  <c r="L485" i="12"/>
  <c r="H486" i="12"/>
  <c r="I486" i="12"/>
  <c r="J486" i="12"/>
  <c r="K486" i="12"/>
  <c r="L486" i="12"/>
  <c r="H487" i="12"/>
  <c r="I487" i="12"/>
  <c r="J487" i="12"/>
  <c r="K487" i="12"/>
  <c r="L487" i="12"/>
  <c r="H488" i="12"/>
  <c r="I488" i="12"/>
  <c r="J488" i="12"/>
  <c r="K488" i="12"/>
  <c r="L488" i="12"/>
  <c r="H489" i="12"/>
  <c r="I489" i="12"/>
  <c r="J489" i="12"/>
  <c r="K489" i="12"/>
  <c r="L489" i="12"/>
  <c r="H490" i="12"/>
  <c r="I490" i="12"/>
  <c r="J490" i="12"/>
  <c r="K490" i="12"/>
  <c r="L490" i="12"/>
  <c r="H491" i="12"/>
  <c r="I491" i="12"/>
  <c r="J491" i="12"/>
  <c r="K491" i="12"/>
  <c r="L491" i="12"/>
  <c r="H492" i="12"/>
  <c r="I492" i="12"/>
  <c r="J492" i="12"/>
  <c r="K492" i="12"/>
  <c r="L492" i="12"/>
  <c r="H493" i="12"/>
  <c r="I493" i="12"/>
  <c r="J493" i="12"/>
  <c r="K493" i="12"/>
  <c r="L493" i="12"/>
  <c r="H494" i="12"/>
  <c r="I494" i="12"/>
  <c r="J494" i="12"/>
  <c r="K494" i="12"/>
  <c r="L494" i="12"/>
  <c r="H495" i="12"/>
  <c r="I495" i="12"/>
  <c r="J495" i="12"/>
  <c r="K495" i="12"/>
  <c r="L495" i="12"/>
  <c r="H496" i="12"/>
  <c r="I496" i="12"/>
  <c r="J496" i="12"/>
  <c r="K496" i="12"/>
  <c r="L496" i="12"/>
  <c r="H497" i="12"/>
  <c r="I497" i="12"/>
  <c r="J497" i="12"/>
  <c r="K497" i="12"/>
  <c r="L497" i="12"/>
  <c r="H498" i="12"/>
  <c r="I498" i="12"/>
  <c r="J498" i="12"/>
  <c r="K498" i="12"/>
  <c r="L498" i="12"/>
  <c r="H499" i="12"/>
  <c r="I499" i="12"/>
  <c r="J499" i="12"/>
  <c r="K499" i="12"/>
  <c r="L499" i="12"/>
  <c r="H500" i="12"/>
  <c r="I500" i="12"/>
  <c r="J500" i="12"/>
  <c r="K500" i="12"/>
  <c r="L500" i="12"/>
  <c r="H501" i="12"/>
  <c r="I501" i="12"/>
  <c r="J501" i="12"/>
  <c r="K501" i="12"/>
  <c r="L501" i="12"/>
  <c r="H502" i="12"/>
  <c r="I502" i="12"/>
  <c r="J502" i="12"/>
  <c r="K502" i="12"/>
  <c r="L502" i="12"/>
  <c r="H503" i="12"/>
  <c r="I503" i="12"/>
  <c r="J503" i="12"/>
  <c r="K503" i="12"/>
  <c r="L503" i="12"/>
  <c r="H504" i="12"/>
  <c r="I504" i="12"/>
  <c r="J504" i="12"/>
  <c r="K504" i="12"/>
  <c r="L504" i="12"/>
  <c r="H505" i="12"/>
  <c r="I505" i="12"/>
  <c r="J505" i="12"/>
  <c r="K505" i="12"/>
  <c r="L505" i="12"/>
  <c r="H506" i="12"/>
  <c r="I506" i="12"/>
  <c r="J506" i="12"/>
  <c r="K506" i="12"/>
  <c r="L506" i="12"/>
  <c r="H507" i="12"/>
  <c r="I507" i="12"/>
  <c r="J507" i="12"/>
  <c r="K507" i="12"/>
  <c r="L507" i="12"/>
  <c r="H508" i="12"/>
  <c r="I508" i="12"/>
  <c r="J508" i="12"/>
  <c r="K508" i="12"/>
  <c r="L508" i="12"/>
  <c r="H509" i="12"/>
  <c r="I509" i="12"/>
  <c r="J509" i="12"/>
  <c r="K509" i="12"/>
  <c r="L509" i="12"/>
  <c r="H510" i="12"/>
  <c r="I510" i="12"/>
  <c r="J510" i="12"/>
  <c r="K510" i="12"/>
  <c r="L510" i="12"/>
  <c r="H511" i="12"/>
  <c r="I511" i="12"/>
  <c r="J511" i="12"/>
  <c r="K511" i="12"/>
  <c r="L511" i="12"/>
  <c r="H512" i="12"/>
  <c r="I512" i="12"/>
  <c r="J512" i="12"/>
  <c r="K512" i="12"/>
  <c r="L512" i="12"/>
  <c r="H513" i="12"/>
  <c r="I513" i="12"/>
  <c r="J513" i="12"/>
  <c r="K513" i="12"/>
  <c r="L513" i="12"/>
  <c r="H514" i="12"/>
  <c r="I514" i="12"/>
  <c r="J514" i="12"/>
  <c r="K514" i="12"/>
  <c r="L514" i="12"/>
  <c r="H515" i="12"/>
  <c r="I515" i="12"/>
  <c r="J515" i="12"/>
  <c r="K515" i="12"/>
  <c r="L515" i="12"/>
  <c r="H516" i="12"/>
  <c r="I516" i="12"/>
  <c r="J516" i="12"/>
  <c r="K516" i="12"/>
  <c r="L516" i="12"/>
  <c r="H517" i="12"/>
  <c r="I517" i="12"/>
  <c r="J517" i="12"/>
  <c r="K517" i="12"/>
  <c r="L517" i="12"/>
  <c r="H518" i="12"/>
  <c r="I518" i="12"/>
  <c r="J518" i="12"/>
  <c r="K518" i="12"/>
  <c r="L518" i="12"/>
  <c r="H519" i="12"/>
  <c r="I519" i="12"/>
  <c r="J519" i="12"/>
  <c r="K519" i="12"/>
  <c r="L519" i="12"/>
  <c r="H520" i="12"/>
  <c r="I520" i="12"/>
  <c r="J520" i="12"/>
  <c r="K520" i="12"/>
  <c r="L520" i="12"/>
  <c r="H521" i="12"/>
  <c r="I521" i="12"/>
  <c r="J521" i="12"/>
  <c r="K521" i="12"/>
  <c r="L521" i="12"/>
  <c r="H522" i="12"/>
  <c r="I522" i="12"/>
  <c r="J522" i="12"/>
  <c r="K522" i="12"/>
  <c r="L522" i="12"/>
  <c r="H523" i="12"/>
  <c r="I523" i="12"/>
  <c r="J523" i="12"/>
  <c r="K523" i="12"/>
  <c r="L523" i="12"/>
  <c r="H524" i="12"/>
  <c r="I524" i="12"/>
  <c r="J524" i="12"/>
  <c r="K524" i="12"/>
  <c r="L524" i="12"/>
  <c r="H525" i="12"/>
  <c r="I525" i="12"/>
  <c r="J525" i="12"/>
  <c r="K525" i="12"/>
  <c r="L525" i="12"/>
  <c r="H526" i="12"/>
  <c r="I526" i="12"/>
  <c r="J526" i="12"/>
  <c r="K526" i="12"/>
  <c r="L526" i="12"/>
  <c r="H527" i="12"/>
  <c r="I527" i="12"/>
  <c r="J527" i="12"/>
  <c r="K527" i="12"/>
  <c r="L527" i="12"/>
  <c r="H528" i="12"/>
  <c r="I528" i="12"/>
  <c r="J528" i="12"/>
  <c r="K528" i="12"/>
  <c r="L528" i="12"/>
  <c r="H529" i="12"/>
  <c r="I529" i="12"/>
  <c r="J529" i="12"/>
  <c r="K529" i="12"/>
  <c r="L529" i="12"/>
  <c r="H530" i="12"/>
  <c r="I530" i="12"/>
  <c r="J530" i="12"/>
  <c r="K530" i="12"/>
  <c r="L530" i="12"/>
  <c r="H531" i="12"/>
  <c r="I531" i="12"/>
  <c r="J531" i="12"/>
  <c r="K531" i="12"/>
  <c r="L531" i="12"/>
  <c r="H532" i="12"/>
  <c r="I532" i="12"/>
  <c r="J532" i="12"/>
  <c r="K532" i="12"/>
  <c r="L532" i="12"/>
  <c r="H533" i="12"/>
  <c r="I533" i="12"/>
  <c r="J533" i="12"/>
  <c r="K533" i="12"/>
  <c r="L533" i="12"/>
  <c r="H534" i="12"/>
  <c r="I534" i="12"/>
  <c r="J534" i="12"/>
  <c r="K534" i="12"/>
  <c r="L534" i="12"/>
  <c r="H535" i="12"/>
  <c r="I535" i="12"/>
  <c r="J535" i="12"/>
  <c r="K535" i="12"/>
  <c r="L535" i="12"/>
  <c r="H536" i="12"/>
  <c r="I536" i="12"/>
  <c r="J536" i="12"/>
  <c r="K536" i="12"/>
  <c r="L536" i="12"/>
  <c r="H537" i="12"/>
  <c r="I537" i="12"/>
  <c r="J537" i="12"/>
  <c r="K537" i="12"/>
  <c r="L537" i="12"/>
  <c r="H538" i="12"/>
  <c r="I538" i="12"/>
  <c r="J538" i="12"/>
  <c r="K538" i="12"/>
  <c r="L538" i="12"/>
  <c r="H539" i="12"/>
  <c r="I539" i="12"/>
  <c r="J539" i="12"/>
  <c r="K539" i="12"/>
  <c r="L539" i="12"/>
  <c r="H540" i="12"/>
  <c r="I540" i="12"/>
  <c r="J540" i="12"/>
  <c r="K540" i="12"/>
  <c r="L540" i="12"/>
  <c r="H541" i="12"/>
  <c r="I541" i="12"/>
  <c r="J541" i="12"/>
  <c r="K541" i="12"/>
  <c r="L541" i="12"/>
  <c r="H542" i="12"/>
  <c r="I542" i="12"/>
  <c r="J542" i="12"/>
  <c r="K542" i="12"/>
  <c r="L542" i="12"/>
  <c r="H543" i="12"/>
  <c r="I543" i="12"/>
  <c r="J543" i="12"/>
  <c r="K543" i="12"/>
  <c r="L543" i="12"/>
  <c r="H544" i="12"/>
  <c r="I544" i="12"/>
  <c r="J544" i="12"/>
  <c r="K544" i="12"/>
  <c r="L544" i="12"/>
  <c r="H545" i="12"/>
  <c r="I545" i="12"/>
  <c r="J545" i="12"/>
  <c r="K545" i="12"/>
  <c r="L545" i="12"/>
  <c r="H546" i="12"/>
  <c r="I546" i="12"/>
  <c r="J546" i="12"/>
  <c r="K546" i="12"/>
  <c r="L546" i="12"/>
  <c r="H547" i="12"/>
  <c r="I547" i="12"/>
  <c r="J547" i="12"/>
  <c r="K547" i="12"/>
  <c r="L547" i="12"/>
  <c r="H548" i="12"/>
  <c r="I548" i="12"/>
  <c r="J548" i="12"/>
  <c r="K548" i="12"/>
  <c r="L548" i="12"/>
  <c r="H549" i="12"/>
  <c r="I549" i="12"/>
  <c r="J549" i="12"/>
  <c r="K549" i="12"/>
  <c r="L549" i="12"/>
  <c r="H550" i="12"/>
  <c r="I550" i="12"/>
  <c r="J550" i="12"/>
  <c r="K550" i="12"/>
  <c r="L550" i="12"/>
  <c r="H551" i="12"/>
  <c r="I551" i="12"/>
  <c r="J551" i="12"/>
  <c r="K551" i="12"/>
  <c r="L551" i="12"/>
  <c r="H552" i="12"/>
  <c r="I552" i="12"/>
  <c r="J552" i="12"/>
  <c r="K552" i="12"/>
  <c r="L552" i="12"/>
  <c r="H553" i="12"/>
  <c r="I553" i="12"/>
  <c r="J553" i="12"/>
  <c r="K553" i="12"/>
  <c r="L553" i="12"/>
  <c r="H554" i="12"/>
  <c r="I554" i="12"/>
  <c r="J554" i="12"/>
  <c r="K554" i="12"/>
  <c r="L554" i="12"/>
  <c r="H555" i="12"/>
  <c r="I555" i="12"/>
  <c r="J555" i="12"/>
  <c r="K555" i="12"/>
  <c r="L555" i="12"/>
  <c r="H556" i="12"/>
  <c r="I556" i="12"/>
  <c r="J556" i="12"/>
  <c r="K556" i="12"/>
  <c r="L556" i="12"/>
  <c r="H557" i="12"/>
  <c r="I557" i="12"/>
  <c r="J557" i="12"/>
  <c r="K557" i="12"/>
  <c r="L557" i="12"/>
  <c r="H558" i="12"/>
  <c r="I558" i="12"/>
  <c r="J558" i="12"/>
  <c r="K558" i="12"/>
  <c r="L558" i="12"/>
  <c r="H559" i="12"/>
  <c r="I559" i="12"/>
  <c r="J559" i="12"/>
  <c r="K559" i="12"/>
  <c r="L559" i="12"/>
  <c r="H560" i="12"/>
  <c r="I560" i="12"/>
  <c r="J560" i="12"/>
  <c r="K560" i="12"/>
  <c r="L560" i="12"/>
  <c r="H561" i="12"/>
  <c r="I561" i="12"/>
  <c r="J561" i="12"/>
  <c r="K561" i="12"/>
  <c r="L561" i="12"/>
  <c r="H562" i="12"/>
  <c r="I562" i="12"/>
  <c r="J562" i="12"/>
  <c r="K562" i="12"/>
  <c r="L562" i="12"/>
  <c r="H563" i="12"/>
  <c r="I563" i="12"/>
  <c r="J563" i="12"/>
  <c r="K563" i="12"/>
  <c r="L563" i="12"/>
  <c r="H564" i="12"/>
  <c r="I564" i="12"/>
  <c r="J564" i="12"/>
  <c r="K564" i="12"/>
  <c r="L564" i="12"/>
  <c r="H565" i="12"/>
  <c r="I565" i="12"/>
  <c r="J565" i="12"/>
  <c r="K565" i="12"/>
  <c r="L565" i="12"/>
  <c r="H566" i="12"/>
  <c r="I566" i="12"/>
  <c r="J566" i="12"/>
  <c r="K566" i="12"/>
  <c r="L566" i="12"/>
  <c r="H567" i="12"/>
  <c r="I567" i="12"/>
  <c r="J567" i="12"/>
  <c r="K567" i="12"/>
  <c r="L567" i="12"/>
  <c r="H568" i="12"/>
  <c r="I568" i="12"/>
  <c r="J568" i="12"/>
  <c r="K568" i="12"/>
  <c r="L568" i="12"/>
  <c r="H569" i="12"/>
  <c r="I569" i="12"/>
  <c r="J569" i="12"/>
  <c r="K569" i="12"/>
  <c r="L569" i="12"/>
  <c r="H570" i="12"/>
  <c r="I570" i="12"/>
  <c r="J570" i="12"/>
  <c r="K570" i="12"/>
  <c r="L570" i="12"/>
  <c r="H571" i="12"/>
  <c r="I571" i="12"/>
  <c r="J571" i="12"/>
  <c r="K571" i="12"/>
  <c r="L571" i="12"/>
  <c r="H572" i="12"/>
  <c r="I572" i="12"/>
  <c r="J572" i="12"/>
  <c r="K572" i="12"/>
  <c r="L572" i="12"/>
  <c r="H573" i="12"/>
  <c r="I573" i="12"/>
  <c r="J573" i="12"/>
  <c r="K573" i="12"/>
  <c r="L573" i="12"/>
  <c r="H574" i="12"/>
  <c r="I574" i="12"/>
  <c r="J574" i="12"/>
  <c r="K574" i="12"/>
  <c r="L574" i="12"/>
  <c r="H575" i="12"/>
  <c r="I575" i="12"/>
  <c r="J575" i="12"/>
  <c r="K575" i="12"/>
  <c r="L575" i="12"/>
  <c r="H576" i="12"/>
  <c r="I576" i="12"/>
  <c r="J576" i="12"/>
  <c r="K576" i="12"/>
  <c r="L576" i="12"/>
  <c r="H577" i="12"/>
  <c r="I577" i="12"/>
  <c r="J577" i="12"/>
  <c r="K577" i="12"/>
  <c r="L577" i="12"/>
  <c r="H578" i="12"/>
  <c r="I578" i="12"/>
  <c r="J578" i="12"/>
  <c r="K578" i="12"/>
  <c r="L578" i="12"/>
  <c r="H579" i="12"/>
  <c r="I579" i="12"/>
  <c r="J579" i="12"/>
  <c r="K579" i="12"/>
  <c r="L579" i="12"/>
  <c r="H580" i="12"/>
  <c r="I580" i="12"/>
  <c r="J580" i="12"/>
  <c r="K580" i="12"/>
  <c r="L580" i="12"/>
  <c r="H581" i="12"/>
  <c r="I581" i="12"/>
  <c r="J581" i="12"/>
  <c r="K581" i="12"/>
  <c r="L581" i="12"/>
  <c r="H582" i="12"/>
  <c r="I582" i="12"/>
  <c r="J582" i="12"/>
  <c r="K582" i="12"/>
  <c r="L582" i="12"/>
  <c r="H583" i="12"/>
  <c r="I583" i="12"/>
  <c r="J583" i="12"/>
  <c r="K583" i="12"/>
  <c r="L583" i="12"/>
  <c r="H584" i="12"/>
  <c r="I584" i="12"/>
  <c r="J584" i="12"/>
  <c r="K584" i="12"/>
  <c r="L584" i="12"/>
  <c r="H585" i="12"/>
  <c r="I585" i="12"/>
  <c r="J585" i="12"/>
  <c r="K585" i="12"/>
  <c r="L585" i="12"/>
  <c r="H586" i="12"/>
  <c r="I586" i="12"/>
  <c r="J586" i="12"/>
  <c r="K586" i="12"/>
  <c r="L586" i="12"/>
  <c r="H587" i="12"/>
  <c r="I587" i="12"/>
  <c r="J587" i="12"/>
  <c r="K587" i="12"/>
  <c r="L587" i="12"/>
  <c r="H588" i="12"/>
  <c r="I588" i="12"/>
  <c r="J588" i="12"/>
  <c r="K588" i="12"/>
  <c r="L588" i="12"/>
  <c r="H589" i="12"/>
  <c r="I589" i="12"/>
  <c r="J589" i="12"/>
  <c r="K589" i="12"/>
  <c r="L589" i="12"/>
  <c r="H590" i="12"/>
  <c r="I590" i="12"/>
  <c r="J590" i="12"/>
  <c r="K590" i="12"/>
  <c r="L590" i="12"/>
  <c r="H591" i="12"/>
  <c r="I591" i="12"/>
  <c r="J591" i="12"/>
  <c r="K591" i="12"/>
  <c r="L591" i="12"/>
  <c r="H592" i="12"/>
  <c r="I592" i="12"/>
  <c r="J592" i="12"/>
  <c r="K592" i="12"/>
  <c r="L592" i="12"/>
  <c r="H593" i="12"/>
  <c r="I593" i="12"/>
  <c r="J593" i="12"/>
  <c r="K593" i="12"/>
  <c r="L593" i="12"/>
  <c r="H594" i="12"/>
  <c r="I594" i="12"/>
  <c r="J594" i="12"/>
  <c r="K594" i="12"/>
  <c r="L594" i="12"/>
  <c r="H595" i="12"/>
  <c r="I595" i="12"/>
  <c r="J595" i="12"/>
  <c r="K595" i="12"/>
  <c r="L595" i="12"/>
  <c r="H596" i="12"/>
  <c r="I596" i="12"/>
  <c r="J596" i="12"/>
  <c r="K596" i="12"/>
  <c r="L596" i="12"/>
  <c r="H597" i="12"/>
  <c r="I597" i="12"/>
  <c r="J597" i="12"/>
  <c r="K597" i="12"/>
  <c r="L597" i="12"/>
  <c r="H598" i="12"/>
  <c r="I598" i="12"/>
  <c r="J598" i="12"/>
  <c r="K598" i="12"/>
  <c r="L598" i="12"/>
  <c r="H599" i="12"/>
  <c r="I599" i="12"/>
  <c r="J599" i="12"/>
  <c r="K599" i="12"/>
  <c r="L599" i="12"/>
  <c r="H600" i="12"/>
  <c r="I600" i="12"/>
  <c r="J600" i="12"/>
  <c r="K600" i="12"/>
  <c r="L600" i="12"/>
  <c r="H601" i="12"/>
  <c r="I601" i="12"/>
  <c r="J601" i="12"/>
  <c r="K601" i="12"/>
  <c r="L601" i="12"/>
  <c r="H602" i="12"/>
  <c r="I602" i="12"/>
  <c r="J602" i="12"/>
  <c r="K602" i="12"/>
  <c r="L602" i="12"/>
  <c r="H603" i="12"/>
  <c r="I603" i="12"/>
  <c r="J603" i="12"/>
  <c r="K603" i="12"/>
  <c r="L603" i="12"/>
  <c r="H604" i="12"/>
  <c r="I604" i="12"/>
  <c r="J604" i="12"/>
  <c r="K604" i="12"/>
  <c r="L604" i="12"/>
  <c r="H605" i="12"/>
  <c r="I605" i="12"/>
  <c r="J605" i="12"/>
  <c r="K605" i="12"/>
  <c r="L605" i="12"/>
  <c r="H606" i="12"/>
  <c r="I606" i="12"/>
  <c r="J606" i="12"/>
  <c r="K606" i="12"/>
  <c r="L606" i="12"/>
  <c r="H607" i="12"/>
  <c r="I607" i="12"/>
  <c r="J607" i="12"/>
  <c r="K607" i="12"/>
  <c r="L607" i="12"/>
  <c r="H608" i="12"/>
  <c r="I608" i="12"/>
  <c r="J608" i="12"/>
  <c r="K608" i="12"/>
  <c r="L608" i="12"/>
  <c r="H609" i="12"/>
  <c r="I609" i="12"/>
  <c r="J609" i="12"/>
  <c r="K609" i="12"/>
  <c r="L609" i="12"/>
  <c r="H610" i="12"/>
  <c r="I610" i="12"/>
  <c r="J610" i="12"/>
  <c r="K610" i="12"/>
  <c r="L610" i="12"/>
  <c r="H611" i="12"/>
  <c r="I611" i="12"/>
  <c r="J611" i="12"/>
  <c r="K611" i="12"/>
  <c r="L611" i="12"/>
  <c r="H612" i="12"/>
  <c r="I612" i="12"/>
  <c r="J612" i="12"/>
  <c r="K612" i="12"/>
  <c r="L612" i="12"/>
  <c r="H613" i="12"/>
  <c r="I613" i="12"/>
  <c r="J613" i="12"/>
  <c r="K613" i="12"/>
  <c r="L613" i="12"/>
  <c r="H614" i="12"/>
  <c r="I614" i="12"/>
  <c r="J614" i="12"/>
  <c r="K614" i="12"/>
  <c r="L614" i="12"/>
  <c r="H615" i="12"/>
  <c r="I615" i="12"/>
  <c r="J615" i="12"/>
  <c r="K615" i="12"/>
  <c r="L615" i="12"/>
  <c r="H616" i="12"/>
  <c r="I616" i="12"/>
  <c r="J616" i="12"/>
  <c r="K616" i="12"/>
  <c r="L616" i="12"/>
  <c r="H617" i="12"/>
  <c r="I617" i="12"/>
  <c r="J617" i="12"/>
  <c r="K617" i="12"/>
  <c r="L617" i="12"/>
  <c r="H618" i="12"/>
  <c r="I618" i="12"/>
  <c r="J618" i="12"/>
  <c r="K618" i="12"/>
  <c r="L618" i="12"/>
  <c r="H619" i="12"/>
  <c r="I619" i="12"/>
  <c r="J619" i="12"/>
  <c r="K619" i="12"/>
  <c r="L619" i="12"/>
  <c r="H620" i="12"/>
  <c r="I620" i="12"/>
  <c r="J620" i="12"/>
  <c r="K620" i="12"/>
  <c r="L620" i="12"/>
  <c r="H621" i="12"/>
  <c r="I621" i="12"/>
  <c r="J621" i="12"/>
  <c r="K621" i="12"/>
  <c r="L621" i="12"/>
  <c r="H622" i="12"/>
  <c r="I622" i="12"/>
  <c r="J622" i="12"/>
  <c r="K622" i="12"/>
  <c r="L622" i="12"/>
  <c r="H623" i="12"/>
  <c r="I623" i="12"/>
  <c r="J623" i="12"/>
  <c r="K623" i="12"/>
  <c r="L623" i="12"/>
  <c r="H624" i="12"/>
  <c r="I624" i="12"/>
  <c r="J624" i="12"/>
  <c r="K624" i="12"/>
  <c r="L624" i="12"/>
  <c r="H625" i="12"/>
  <c r="I625" i="12"/>
  <c r="J625" i="12"/>
  <c r="K625" i="12"/>
  <c r="L625" i="12"/>
  <c r="H626" i="12"/>
  <c r="I626" i="12"/>
  <c r="J626" i="12"/>
  <c r="K626" i="12"/>
  <c r="L626" i="12"/>
  <c r="H627" i="12"/>
  <c r="I627" i="12"/>
  <c r="J627" i="12"/>
  <c r="K627" i="12"/>
  <c r="L627" i="12"/>
  <c r="H628" i="12"/>
  <c r="I628" i="12"/>
  <c r="J628" i="12"/>
  <c r="K628" i="12"/>
  <c r="L628" i="12"/>
  <c r="H629" i="12"/>
  <c r="I629" i="12"/>
  <c r="J629" i="12"/>
  <c r="K629" i="12"/>
  <c r="L629" i="12"/>
  <c r="H630" i="12"/>
  <c r="I630" i="12"/>
  <c r="J630" i="12"/>
  <c r="K630" i="12"/>
  <c r="L630" i="12"/>
  <c r="H631" i="12"/>
  <c r="I631" i="12"/>
  <c r="J631" i="12"/>
  <c r="K631" i="12"/>
  <c r="L631" i="12"/>
  <c r="H632" i="12"/>
  <c r="I632" i="12"/>
  <c r="J632" i="12"/>
  <c r="K632" i="12"/>
  <c r="L632" i="12"/>
  <c r="H633" i="12"/>
  <c r="I633" i="12"/>
  <c r="J633" i="12"/>
  <c r="K633" i="12"/>
  <c r="L633" i="12"/>
  <c r="H634" i="12"/>
  <c r="I634" i="12"/>
  <c r="J634" i="12"/>
  <c r="K634" i="12"/>
  <c r="L634" i="12"/>
  <c r="H635" i="12"/>
  <c r="I635" i="12"/>
  <c r="J635" i="12"/>
  <c r="K635" i="12"/>
  <c r="L635" i="12"/>
  <c r="H636" i="12"/>
  <c r="I636" i="12"/>
  <c r="J636" i="12"/>
  <c r="K636" i="12"/>
  <c r="L636" i="12"/>
  <c r="H637" i="12"/>
  <c r="I637" i="12"/>
  <c r="J637" i="12"/>
  <c r="K637" i="12"/>
  <c r="L637" i="12"/>
  <c r="H638" i="12"/>
  <c r="I638" i="12"/>
  <c r="J638" i="12"/>
  <c r="K638" i="12"/>
  <c r="L638" i="12"/>
  <c r="H639" i="12"/>
  <c r="I639" i="12"/>
  <c r="J639" i="12"/>
  <c r="K639" i="12"/>
  <c r="L639" i="12"/>
  <c r="H640" i="12"/>
  <c r="I640" i="12"/>
  <c r="J640" i="12"/>
  <c r="K640" i="12"/>
  <c r="L640" i="12"/>
  <c r="H641" i="12"/>
  <c r="I641" i="12"/>
  <c r="J641" i="12"/>
  <c r="K641" i="12"/>
  <c r="L641" i="12"/>
  <c r="H642" i="12"/>
  <c r="I642" i="12"/>
  <c r="J642" i="12"/>
  <c r="K642" i="12"/>
  <c r="L642" i="12"/>
  <c r="H643" i="12"/>
  <c r="I643" i="12"/>
  <c r="J643" i="12"/>
  <c r="K643" i="12"/>
  <c r="L643" i="12"/>
  <c r="H644" i="12"/>
  <c r="I644" i="12"/>
  <c r="J644" i="12"/>
  <c r="K644" i="12"/>
  <c r="L644" i="12"/>
  <c r="H645" i="12"/>
  <c r="I645" i="12"/>
  <c r="J645" i="12"/>
  <c r="K645" i="12"/>
  <c r="L645" i="12"/>
  <c r="H646" i="12"/>
  <c r="I646" i="12"/>
  <c r="J646" i="12"/>
  <c r="K646" i="12"/>
  <c r="L646" i="12"/>
  <c r="H647" i="12"/>
  <c r="I647" i="12"/>
  <c r="J647" i="12"/>
  <c r="K647" i="12"/>
  <c r="L647" i="12"/>
  <c r="H648" i="12"/>
  <c r="I648" i="12"/>
  <c r="J648" i="12"/>
  <c r="K648" i="12"/>
  <c r="L648" i="12"/>
  <c r="H649" i="12"/>
  <c r="I649" i="12"/>
  <c r="J649" i="12"/>
  <c r="K649" i="12"/>
  <c r="L649" i="12"/>
  <c r="H650" i="12"/>
  <c r="I650" i="12"/>
  <c r="J650" i="12"/>
  <c r="K650" i="12"/>
  <c r="L650" i="12"/>
  <c r="H651" i="12"/>
  <c r="I651" i="12"/>
  <c r="J651" i="12"/>
  <c r="K651" i="12"/>
  <c r="L651" i="12"/>
  <c r="H652" i="12"/>
  <c r="I652" i="12"/>
  <c r="J652" i="12"/>
  <c r="K652" i="12"/>
  <c r="L652" i="12"/>
  <c r="H653" i="12"/>
  <c r="I653" i="12"/>
  <c r="J653" i="12"/>
  <c r="K653" i="12"/>
  <c r="L653" i="12"/>
  <c r="H654" i="12"/>
  <c r="I654" i="12"/>
  <c r="J654" i="12"/>
  <c r="K654" i="12"/>
  <c r="L654" i="12"/>
  <c r="H655" i="12"/>
  <c r="I655" i="12"/>
  <c r="J655" i="12"/>
  <c r="K655" i="12"/>
  <c r="L655" i="12"/>
  <c r="H656" i="12"/>
  <c r="I656" i="12"/>
  <c r="J656" i="12"/>
  <c r="K656" i="12"/>
  <c r="L656" i="12"/>
  <c r="H657" i="12"/>
  <c r="I657" i="12"/>
  <c r="J657" i="12"/>
  <c r="K657" i="12"/>
  <c r="L657" i="12"/>
  <c r="H658" i="12"/>
  <c r="I658" i="12"/>
  <c r="J658" i="12"/>
  <c r="K658" i="12"/>
  <c r="L658" i="12"/>
  <c r="H659" i="12"/>
  <c r="I659" i="12"/>
  <c r="J659" i="12"/>
  <c r="K659" i="12"/>
  <c r="L659" i="12"/>
  <c r="H660" i="12"/>
  <c r="I660" i="12"/>
  <c r="J660" i="12"/>
  <c r="K660" i="12"/>
  <c r="L660" i="12"/>
  <c r="H661" i="12"/>
  <c r="I661" i="12"/>
  <c r="J661" i="12"/>
  <c r="K661" i="12"/>
  <c r="L661" i="12"/>
  <c r="H662" i="12"/>
  <c r="I662" i="12"/>
  <c r="J662" i="12"/>
  <c r="K662" i="12"/>
  <c r="L662" i="12"/>
  <c r="H663" i="12"/>
  <c r="I663" i="12"/>
  <c r="J663" i="12"/>
  <c r="K663" i="12"/>
  <c r="L663" i="12"/>
  <c r="H664" i="12"/>
  <c r="I664" i="12"/>
  <c r="J664" i="12"/>
  <c r="K664" i="12"/>
  <c r="L664" i="12"/>
  <c r="H665" i="12"/>
  <c r="I665" i="12"/>
  <c r="J665" i="12"/>
  <c r="K665" i="12"/>
  <c r="L665" i="12"/>
  <c r="H666" i="12"/>
  <c r="I666" i="12"/>
  <c r="J666" i="12"/>
  <c r="K666" i="12"/>
  <c r="L666" i="12"/>
  <c r="H667" i="12"/>
  <c r="I667" i="12"/>
  <c r="J667" i="12"/>
  <c r="K667" i="12"/>
  <c r="L667" i="12"/>
  <c r="H668" i="12"/>
  <c r="I668" i="12"/>
  <c r="J668" i="12"/>
  <c r="K668" i="12"/>
  <c r="L668" i="12"/>
  <c r="H669" i="12"/>
  <c r="I669" i="12"/>
  <c r="J669" i="12"/>
  <c r="K669" i="12"/>
  <c r="L669" i="12"/>
  <c r="H670" i="12"/>
  <c r="I670" i="12"/>
  <c r="J670" i="12"/>
  <c r="K670" i="12"/>
  <c r="L670" i="12"/>
  <c r="H671" i="12"/>
  <c r="I671" i="12"/>
  <c r="J671" i="12"/>
  <c r="K671" i="12"/>
  <c r="L671" i="12"/>
  <c r="H672" i="12"/>
  <c r="I672" i="12"/>
  <c r="J672" i="12"/>
  <c r="K672" i="12"/>
  <c r="L672" i="12"/>
  <c r="H673" i="12"/>
  <c r="I673" i="12"/>
  <c r="J673" i="12"/>
  <c r="K673" i="12"/>
  <c r="L673" i="12"/>
  <c r="H674" i="12"/>
  <c r="I674" i="12"/>
  <c r="J674" i="12"/>
  <c r="K674" i="12"/>
  <c r="L674" i="12"/>
  <c r="H675" i="12"/>
  <c r="I675" i="12"/>
  <c r="J675" i="12"/>
  <c r="K675" i="12"/>
  <c r="L675" i="12"/>
  <c r="H676" i="12"/>
  <c r="I676" i="12"/>
  <c r="J676" i="12"/>
  <c r="K676" i="12"/>
  <c r="L676" i="12"/>
  <c r="H677" i="12"/>
  <c r="I677" i="12"/>
  <c r="J677" i="12"/>
  <c r="K677" i="12"/>
  <c r="L677" i="12"/>
  <c r="H678" i="12"/>
  <c r="I678" i="12"/>
  <c r="J678" i="12"/>
  <c r="K678" i="12"/>
  <c r="L678" i="12"/>
  <c r="H679" i="12"/>
  <c r="I679" i="12"/>
  <c r="J679" i="12"/>
  <c r="K679" i="12"/>
  <c r="L679" i="12"/>
  <c r="H680" i="12"/>
  <c r="I680" i="12"/>
  <c r="J680" i="12"/>
  <c r="K680" i="12"/>
  <c r="L680" i="12"/>
  <c r="H681" i="12"/>
  <c r="I681" i="12"/>
  <c r="J681" i="12"/>
  <c r="K681" i="12"/>
  <c r="L681" i="12"/>
  <c r="H682" i="12"/>
  <c r="I682" i="12"/>
  <c r="J682" i="12"/>
  <c r="K682" i="12"/>
  <c r="L682" i="12"/>
  <c r="H683" i="12"/>
  <c r="I683" i="12"/>
  <c r="J683" i="12"/>
  <c r="K683" i="12"/>
  <c r="L683" i="12"/>
  <c r="H684" i="12"/>
  <c r="I684" i="12"/>
  <c r="J684" i="12"/>
  <c r="K684" i="12"/>
  <c r="L684" i="12"/>
  <c r="H685" i="12"/>
  <c r="I685" i="12"/>
  <c r="J685" i="12"/>
  <c r="K685" i="12"/>
  <c r="L685" i="12"/>
  <c r="H686" i="12"/>
  <c r="I686" i="12"/>
  <c r="J686" i="12"/>
  <c r="K686" i="12"/>
  <c r="L686" i="12"/>
  <c r="H687" i="12"/>
  <c r="I687" i="12"/>
  <c r="J687" i="12"/>
  <c r="K687" i="12"/>
  <c r="L687" i="12"/>
  <c r="H688" i="12"/>
  <c r="I688" i="12"/>
  <c r="J688" i="12"/>
  <c r="K688" i="12"/>
  <c r="L688" i="12"/>
  <c r="H689" i="12"/>
  <c r="I689" i="12"/>
  <c r="J689" i="12"/>
  <c r="K689" i="12"/>
  <c r="L689" i="12"/>
  <c r="H690" i="12"/>
  <c r="I690" i="12"/>
  <c r="J690" i="12"/>
  <c r="K690" i="12"/>
  <c r="L690" i="12"/>
  <c r="H691" i="12"/>
  <c r="I691" i="12"/>
  <c r="J691" i="12"/>
  <c r="K691" i="12"/>
  <c r="L691" i="12"/>
  <c r="H692" i="12"/>
  <c r="I692" i="12"/>
  <c r="J692" i="12"/>
  <c r="K692" i="12"/>
  <c r="L692" i="12"/>
  <c r="H693" i="12"/>
  <c r="I693" i="12"/>
  <c r="J693" i="12"/>
  <c r="K693" i="12"/>
  <c r="L693" i="12"/>
  <c r="H694" i="12"/>
  <c r="I694" i="12"/>
  <c r="J694" i="12"/>
  <c r="K694" i="12"/>
  <c r="L694" i="12"/>
  <c r="H695" i="12"/>
  <c r="I695" i="12"/>
  <c r="J695" i="12"/>
  <c r="K695" i="12"/>
  <c r="L695" i="12"/>
  <c r="H696" i="12"/>
  <c r="I696" i="12"/>
  <c r="J696" i="12"/>
  <c r="K696" i="12"/>
  <c r="L696" i="12"/>
  <c r="H697" i="12"/>
  <c r="I697" i="12"/>
  <c r="J697" i="12"/>
  <c r="K697" i="12"/>
  <c r="L697" i="12"/>
  <c r="H698" i="12"/>
  <c r="I698" i="12"/>
  <c r="J698" i="12"/>
  <c r="K698" i="12"/>
  <c r="L698" i="12"/>
  <c r="H699" i="12"/>
  <c r="I699" i="12"/>
  <c r="J699" i="12"/>
  <c r="K699" i="12"/>
  <c r="L699" i="12"/>
  <c r="H700" i="12"/>
  <c r="I700" i="12"/>
  <c r="J700" i="12"/>
  <c r="K700" i="12"/>
  <c r="L700" i="12"/>
  <c r="H701" i="12"/>
  <c r="I701" i="12"/>
  <c r="J701" i="12"/>
  <c r="K701" i="12"/>
  <c r="L701" i="12"/>
  <c r="H702" i="12"/>
  <c r="I702" i="12"/>
  <c r="J702" i="12"/>
  <c r="K702" i="12"/>
  <c r="L702" i="12"/>
  <c r="H703" i="12"/>
  <c r="I703" i="12"/>
  <c r="J703" i="12"/>
  <c r="K703" i="12"/>
  <c r="L703" i="12"/>
  <c r="H704" i="12"/>
  <c r="I704" i="12"/>
  <c r="J704" i="12"/>
  <c r="K704" i="12"/>
  <c r="L704" i="12"/>
  <c r="H705" i="12"/>
  <c r="I705" i="12"/>
  <c r="J705" i="12"/>
  <c r="K705" i="12"/>
  <c r="L705" i="12"/>
  <c r="H706" i="12"/>
  <c r="I706" i="12"/>
  <c r="J706" i="12"/>
  <c r="K706" i="12"/>
  <c r="L706" i="12"/>
  <c r="H707" i="12"/>
  <c r="I707" i="12"/>
  <c r="J707" i="12"/>
  <c r="K707" i="12"/>
  <c r="L707" i="12"/>
  <c r="H708" i="12"/>
  <c r="I708" i="12"/>
  <c r="J708" i="12"/>
  <c r="K708" i="12"/>
  <c r="L708" i="12"/>
  <c r="H709" i="12"/>
  <c r="I709" i="12"/>
  <c r="J709" i="12"/>
  <c r="K709" i="12"/>
  <c r="L709" i="12"/>
  <c r="H710" i="12"/>
  <c r="I710" i="12"/>
  <c r="J710" i="12"/>
  <c r="K710" i="12"/>
  <c r="L710" i="12"/>
  <c r="H711" i="12"/>
  <c r="I711" i="12"/>
  <c r="J711" i="12"/>
  <c r="K711" i="12"/>
  <c r="L711" i="12"/>
  <c r="H712" i="12"/>
  <c r="I712" i="12"/>
  <c r="J712" i="12"/>
  <c r="K712" i="12"/>
  <c r="L712" i="12"/>
  <c r="H713" i="12"/>
  <c r="I713" i="12"/>
  <c r="J713" i="12"/>
  <c r="K713" i="12"/>
  <c r="L713" i="12"/>
  <c r="H714" i="12"/>
  <c r="I714" i="12"/>
  <c r="J714" i="12"/>
  <c r="K714" i="12"/>
  <c r="L714" i="12"/>
  <c r="H715" i="12"/>
  <c r="I715" i="12"/>
  <c r="J715" i="12"/>
  <c r="K715" i="12"/>
  <c r="L715" i="12"/>
  <c r="H716" i="12"/>
  <c r="I716" i="12"/>
  <c r="J716" i="12"/>
  <c r="K716" i="12"/>
  <c r="L716" i="12"/>
  <c r="H717" i="12"/>
  <c r="I717" i="12"/>
  <c r="J717" i="12"/>
  <c r="K717" i="12"/>
  <c r="L717" i="12"/>
  <c r="H718" i="12"/>
  <c r="I718" i="12"/>
  <c r="J718" i="12"/>
  <c r="K718" i="12"/>
  <c r="L718" i="12"/>
  <c r="H719" i="12"/>
  <c r="I719" i="12"/>
  <c r="J719" i="12"/>
  <c r="K719" i="12"/>
  <c r="L719" i="12"/>
  <c r="H720" i="12"/>
  <c r="I720" i="12"/>
  <c r="J720" i="12"/>
  <c r="K720" i="12"/>
  <c r="L720" i="12"/>
  <c r="H721" i="12"/>
  <c r="I721" i="12"/>
  <c r="J721" i="12"/>
  <c r="K721" i="12"/>
  <c r="L721" i="12"/>
  <c r="H722" i="12"/>
  <c r="I722" i="12"/>
  <c r="J722" i="12"/>
  <c r="K722" i="12"/>
  <c r="L722" i="12"/>
  <c r="H723" i="12"/>
  <c r="I723" i="12"/>
  <c r="J723" i="12"/>
  <c r="K723" i="12"/>
  <c r="L723" i="12"/>
  <c r="H724" i="12"/>
  <c r="I724" i="12"/>
  <c r="J724" i="12"/>
  <c r="K724" i="12"/>
  <c r="L724" i="12"/>
  <c r="H725" i="12"/>
  <c r="I725" i="12"/>
  <c r="J725" i="12"/>
  <c r="K725" i="12"/>
  <c r="L725" i="12"/>
  <c r="H726" i="12"/>
  <c r="I726" i="12"/>
  <c r="J726" i="12"/>
  <c r="K726" i="12"/>
  <c r="L726" i="12"/>
  <c r="H727" i="12"/>
  <c r="I727" i="12"/>
  <c r="J727" i="12"/>
  <c r="K727" i="12"/>
  <c r="L727" i="12"/>
  <c r="H728" i="12"/>
  <c r="I728" i="12"/>
  <c r="J728" i="12"/>
  <c r="K728" i="12"/>
  <c r="L728" i="12"/>
  <c r="H729" i="12"/>
  <c r="I729" i="12"/>
  <c r="J729" i="12"/>
  <c r="K729" i="12"/>
  <c r="L729" i="12"/>
  <c r="H730" i="12"/>
  <c r="I730" i="12"/>
  <c r="J730" i="12"/>
  <c r="K730" i="12"/>
  <c r="L730" i="12"/>
  <c r="H731" i="12"/>
  <c r="I731" i="12"/>
  <c r="J731" i="12"/>
  <c r="K731" i="12"/>
  <c r="L731" i="12"/>
  <c r="H732" i="12"/>
  <c r="I732" i="12"/>
  <c r="J732" i="12"/>
  <c r="K732" i="12"/>
  <c r="L732" i="12"/>
  <c r="H733" i="12"/>
  <c r="I733" i="12"/>
  <c r="J733" i="12"/>
  <c r="K733" i="12"/>
  <c r="L733" i="12"/>
  <c r="H734" i="12"/>
  <c r="I734" i="12"/>
  <c r="J734" i="12"/>
  <c r="K734" i="12"/>
  <c r="L734" i="12"/>
  <c r="H735" i="12"/>
  <c r="I735" i="12"/>
  <c r="J735" i="12"/>
  <c r="K735" i="12"/>
  <c r="L735" i="12"/>
  <c r="H736" i="12"/>
  <c r="I736" i="12"/>
  <c r="J736" i="12"/>
  <c r="K736" i="12"/>
  <c r="L736" i="12"/>
  <c r="H737" i="12"/>
  <c r="I737" i="12"/>
  <c r="J737" i="12"/>
  <c r="K737" i="12"/>
  <c r="L737" i="12"/>
  <c r="H738" i="12"/>
  <c r="I738" i="12"/>
  <c r="J738" i="12"/>
  <c r="K738" i="12"/>
  <c r="L738" i="12"/>
  <c r="H739" i="12"/>
  <c r="I739" i="12"/>
  <c r="J739" i="12"/>
  <c r="K739" i="12"/>
  <c r="L739" i="12"/>
  <c r="H740" i="12"/>
  <c r="I740" i="12"/>
  <c r="J740" i="12"/>
  <c r="K740" i="12"/>
  <c r="L740" i="12"/>
  <c r="H741" i="12"/>
  <c r="I741" i="12"/>
  <c r="J741" i="12"/>
  <c r="K741" i="12"/>
  <c r="L741" i="12"/>
  <c r="H742" i="12"/>
  <c r="I742" i="12"/>
  <c r="J742" i="12"/>
  <c r="K742" i="12"/>
  <c r="L742" i="12"/>
  <c r="H743" i="12"/>
  <c r="I743" i="12"/>
  <c r="J743" i="12"/>
  <c r="K743" i="12"/>
  <c r="L743" i="12"/>
  <c r="H744" i="12"/>
  <c r="I744" i="12"/>
  <c r="J744" i="12"/>
  <c r="K744" i="12"/>
  <c r="L744" i="12"/>
  <c r="H745" i="12"/>
  <c r="I745" i="12"/>
  <c r="J745" i="12"/>
  <c r="K745" i="12"/>
  <c r="L745" i="12"/>
  <c r="H746" i="12"/>
  <c r="I746" i="12"/>
  <c r="J746" i="12"/>
  <c r="K746" i="12"/>
  <c r="L746" i="12"/>
  <c r="H747" i="12"/>
  <c r="I747" i="12"/>
  <c r="J747" i="12"/>
  <c r="K747" i="12"/>
  <c r="L747" i="12"/>
  <c r="H748" i="12"/>
  <c r="I748" i="12"/>
  <c r="J748" i="12"/>
  <c r="K748" i="12"/>
  <c r="L748" i="12"/>
  <c r="H749" i="12"/>
  <c r="I749" i="12"/>
  <c r="J749" i="12"/>
  <c r="K749" i="12"/>
  <c r="L749" i="12"/>
  <c r="H750" i="12"/>
  <c r="I750" i="12"/>
  <c r="J750" i="12"/>
  <c r="K750" i="12"/>
  <c r="L750" i="12"/>
  <c r="H751" i="12"/>
  <c r="I751" i="12"/>
  <c r="J751" i="12"/>
  <c r="K751" i="12"/>
  <c r="L751" i="12"/>
  <c r="H752" i="12"/>
  <c r="I752" i="12"/>
  <c r="J752" i="12"/>
  <c r="K752" i="12"/>
  <c r="L752" i="12"/>
  <c r="H753" i="12"/>
  <c r="I753" i="12"/>
  <c r="J753" i="12"/>
  <c r="K753" i="12"/>
  <c r="L753" i="12"/>
  <c r="H754" i="12"/>
  <c r="I754" i="12"/>
  <c r="J754" i="12"/>
  <c r="K754" i="12"/>
  <c r="L754" i="12"/>
  <c r="H755" i="12"/>
  <c r="I755" i="12"/>
  <c r="J755" i="12"/>
  <c r="K755" i="12"/>
  <c r="L755" i="12"/>
  <c r="H756" i="12"/>
  <c r="I756" i="12"/>
  <c r="J756" i="12"/>
  <c r="K756" i="12"/>
  <c r="L756" i="12"/>
  <c r="H757" i="12"/>
  <c r="I757" i="12"/>
  <c r="J757" i="12"/>
  <c r="K757" i="12"/>
  <c r="L757" i="12"/>
  <c r="H758" i="12"/>
  <c r="I758" i="12"/>
  <c r="J758" i="12"/>
  <c r="K758" i="12"/>
  <c r="L758" i="12"/>
  <c r="H759" i="12"/>
  <c r="I759" i="12"/>
  <c r="J759" i="12"/>
  <c r="K759" i="12"/>
  <c r="L759" i="12"/>
  <c r="H760" i="12"/>
  <c r="I760" i="12"/>
  <c r="J760" i="12"/>
  <c r="K760" i="12"/>
  <c r="L760" i="12"/>
  <c r="H761" i="12"/>
  <c r="I761" i="12"/>
  <c r="J761" i="12"/>
  <c r="K761" i="12"/>
  <c r="L761" i="12"/>
  <c r="H762" i="12"/>
  <c r="I762" i="12"/>
  <c r="J762" i="12"/>
  <c r="K762" i="12"/>
  <c r="L762" i="12"/>
  <c r="H763" i="12"/>
  <c r="I763" i="12"/>
  <c r="J763" i="12"/>
  <c r="K763" i="12"/>
  <c r="L763" i="12"/>
  <c r="H764" i="12"/>
  <c r="I764" i="12"/>
  <c r="J764" i="12"/>
  <c r="K764" i="12"/>
  <c r="L764" i="12"/>
  <c r="H765" i="12"/>
  <c r="I765" i="12"/>
  <c r="J765" i="12"/>
  <c r="K765" i="12"/>
  <c r="L765" i="12"/>
  <c r="H766" i="12"/>
  <c r="I766" i="12"/>
  <c r="J766" i="12"/>
  <c r="K766" i="12"/>
  <c r="L766" i="12"/>
  <c r="H767" i="12"/>
  <c r="I767" i="12"/>
  <c r="J767" i="12"/>
  <c r="K767" i="12"/>
  <c r="L767" i="12"/>
  <c r="H768" i="12"/>
  <c r="I768" i="12"/>
  <c r="J768" i="12"/>
  <c r="K768" i="12"/>
  <c r="L768" i="12"/>
  <c r="H769" i="12"/>
  <c r="I769" i="12"/>
  <c r="J769" i="12"/>
  <c r="K769" i="12"/>
  <c r="L769" i="12"/>
  <c r="H770" i="12"/>
  <c r="I770" i="12"/>
  <c r="J770" i="12"/>
  <c r="K770" i="12"/>
  <c r="L770" i="12"/>
  <c r="H771" i="12"/>
  <c r="I771" i="12"/>
  <c r="J771" i="12"/>
  <c r="K771" i="12"/>
  <c r="L771" i="12"/>
  <c r="H772" i="12"/>
  <c r="I772" i="12"/>
  <c r="J772" i="12"/>
  <c r="K772" i="12"/>
  <c r="L772" i="12"/>
  <c r="H773" i="12"/>
  <c r="I773" i="12"/>
  <c r="J773" i="12"/>
  <c r="K773" i="12"/>
  <c r="L773" i="12"/>
  <c r="H774" i="12"/>
  <c r="I774" i="12"/>
  <c r="J774" i="12"/>
  <c r="K774" i="12"/>
  <c r="L774" i="12"/>
  <c r="H775" i="12"/>
  <c r="I775" i="12"/>
  <c r="J775" i="12"/>
  <c r="K775" i="12"/>
  <c r="L775" i="12"/>
  <c r="H776" i="12"/>
  <c r="I776" i="12"/>
  <c r="J776" i="12"/>
  <c r="K776" i="12"/>
  <c r="L776" i="12"/>
  <c r="H777" i="12"/>
  <c r="I777" i="12"/>
  <c r="J777" i="12"/>
  <c r="K777" i="12"/>
  <c r="L777" i="12"/>
  <c r="H778" i="12"/>
  <c r="I778" i="12"/>
  <c r="J778" i="12"/>
  <c r="K778" i="12"/>
  <c r="L778" i="12"/>
  <c r="H779" i="12"/>
  <c r="I779" i="12"/>
  <c r="J779" i="12"/>
  <c r="K779" i="12"/>
  <c r="L779" i="12"/>
  <c r="H780" i="12"/>
  <c r="I780" i="12"/>
  <c r="J780" i="12"/>
  <c r="K780" i="12"/>
  <c r="L780" i="12"/>
  <c r="H781" i="12"/>
  <c r="I781" i="12"/>
  <c r="J781" i="12"/>
  <c r="K781" i="12"/>
  <c r="L781" i="12"/>
  <c r="H782" i="12"/>
  <c r="I782" i="12"/>
  <c r="J782" i="12"/>
  <c r="K782" i="12"/>
  <c r="L782" i="12"/>
  <c r="H783" i="12"/>
  <c r="I783" i="12"/>
  <c r="J783" i="12"/>
  <c r="K783" i="12"/>
  <c r="L783" i="12"/>
  <c r="H784" i="12"/>
  <c r="I784" i="12"/>
  <c r="J784" i="12"/>
  <c r="K784" i="12"/>
  <c r="L784" i="12"/>
  <c r="H785" i="12"/>
  <c r="I785" i="12"/>
  <c r="J785" i="12"/>
  <c r="K785" i="12"/>
  <c r="L785" i="12"/>
  <c r="H786" i="12"/>
  <c r="I786" i="12"/>
  <c r="J786" i="12"/>
  <c r="K786" i="12"/>
  <c r="L786" i="12"/>
  <c r="H787" i="12"/>
  <c r="I787" i="12"/>
  <c r="J787" i="12"/>
  <c r="K787" i="12"/>
  <c r="L787" i="12"/>
  <c r="H788" i="12"/>
  <c r="I788" i="12"/>
  <c r="J788" i="12"/>
  <c r="K788" i="12"/>
  <c r="L788" i="12"/>
  <c r="H789" i="12"/>
  <c r="I789" i="12"/>
  <c r="J789" i="12"/>
  <c r="K789" i="12"/>
  <c r="L789" i="12"/>
  <c r="H790" i="12"/>
  <c r="I790" i="12"/>
  <c r="J790" i="12"/>
  <c r="K790" i="12"/>
  <c r="L790" i="12"/>
  <c r="H791" i="12"/>
  <c r="I791" i="12"/>
  <c r="J791" i="12"/>
  <c r="K791" i="12"/>
  <c r="L791" i="12"/>
  <c r="H792" i="12"/>
  <c r="I792" i="12"/>
  <c r="J792" i="12"/>
  <c r="K792" i="12"/>
  <c r="L792" i="12"/>
  <c r="H793" i="12"/>
  <c r="I793" i="12"/>
  <c r="J793" i="12"/>
  <c r="K793" i="12"/>
  <c r="L793" i="12"/>
  <c r="H794" i="12"/>
  <c r="I794" i="12"/>
  <c r="J794" i="12"/>
  <c r="K794" i="12"/>
  <c r="L794" i="12"/>
  <c r="H795" i="12"/>
  <c r="I795" i="12"/>
  <c r="J795" i="12"/>
  <c r="K795" i="12"/>
  <c r="L795" i="12"/>
  <c r="H796" i="12"/>
  <c r="I796" i="12"/>
  <c r="J796" i="12"/>
  <c r="K796" i="12"/>
  <c r="L796" i="12"/>
  <c r="H797" i="12"/>
  <c r="I797" i="12"/>
  <c r="J797" i="12"/>
  <c r="K797" i="12"/>
  <c r="L797" i="12"/>
  <c r="H798" i="12"/>
  <c r="I798" i="12"/>
  <c r="J798" i="12"/>
  <c r="K798" i="12"/>
  <c r="L798" i="12"/>
  <c r="H799" i="12"/>
  <c r="I799" i="12"/>
  <c r="J799" i="12"/>
  <c r="K799" i="12"/>
  <c r="L799" i="12"/>
  <c r="H800" i="12"/>
  <c r="I800" i="12"/>
  <c r="J800" i="12"/>
  <c r="K800" i="12"/>
  <c r="L800" i="12"/>
  <c r="H801" i="12"/>
  <c r="I801" i="12"/>
  <c r="J801" i="12"/>
  <c r="K801" i="12"/>
  <c r="L801" i="12"/>
  <c r="H802" i="12"/>
  <c r="I802" i="12"/>
  <c r="J802" i="12"/>
  <c r="K802" i="12"/>
  <c r="L802" i="12"/>
  <c r="H803" i="12"/>
  <c r="I803" i="12"/>
  <c r="J803" i="12"/>
  <c r="K803" i="12"/>
  <c r="L803" i="12"/>
  <c r="H804" i="12"/>
  <c r="I804" i="12"/>
  <c r="J804" i="12"/>
  <c r="K804" i="12"/>
  <c r="L804" i="12"/>
  <c r="H805" i="12"/>
  <c r="I805" i="12"/>
  <c r="J805" i="12"/>
  <c r="K805" i="12"/>
  <c r="L805" i="12"/>
  <c r="H806" i="12"/>
  <c r="I806" i="12"/>
  <c r="J806" i="12"/>
  <c r="K806" i="12"/>
  <c r="L806" i="12"/>
  <c r="H807" i="12"/>
  <c r="I807" i="12"/>
  <c r="J807" i="12"/>
  <c r="K807" i="12"/>
  <c r="L807" i="12"/>
  <c r="H808" i="12"/>
  <c r="I808" i="12"/>
  <c r="J808" i="12"/>
  <c r="K808" i="12"/>
  <c r="L808" i="12"/>
  <c r="H809" i="12"/>
  <c r="I809" i="12"/>
  <c r="J809" i="12"/>
  <c r="K809" i="12"/>
  <c r="L809" i="12"/>
  <c r="H810" i="12"/>
  <c r="I810" i="12"/>
  <c r="J810" i="12"/>
  <c r="K810" i="12"/>
  <c r="L810" i="12"/>
  <c r="H811" i="12"/>
  <c r="I811" i="12"/>
  <c r="J811" i="12"/>
  <c r="K811" i="12"/>
  <c r="L811" i="12"/>
  <c r="H812" i="12"/>
  <c r="I812" i="12"/>
  <c r="J812" i="12"/>
  <c r="K812" i="12"/>
  <c r="L812" i="12"/>
  <c r="H813" i="12"/>
  <c r="I813" i="12"/>
  <c r="J813" i="12"/>
  <c r="K813" i="12"/>
  <c r="L813" i="12"/>
  <c r="H814" i="12"/>
  <c r="I814" i="12"/>
  <c r="J814" i="12"/>
  <c r="K814" i="12"/>
  <c r="L814" i="12"/>
  <c r="H815" i="12"/>
  <c r="I815" i="12"/>
  <c r="J815" i="12"/>
  <c r="K815" i="12"/>
  <c r="L815" i="12"/>
  <c r="H816" i="12"/>
  <c r="I816" i="12"/>
  <c r="J816" i="12"/>
  <c r="K816" i="12"/>
  <c r="L816" i="12"/>
  <c r="H817" i="12"/>
  <c r="I817" i="12"/>
  <c r="J817" i="12"/>
  <c r="K817" i="12"/>
  <c r="L817" i="12"/>
  <c r="H818" i="12"/>
  <c r="I818" i="12"/>
  <c r="J818" i="12"/>
  <c r="K818" i="12"/>
  <c r="L818" i="12"/>
  <c r="H819" i="12"/>
  <c r="I819" i="12"/>
  <c r="J819" i="12"/>
  <c r="K819" i="12"/>
  <c r="L819" i="12"/>
  <c r="H820" i="12"/>
  <c r="I820" i="12"/>
  <c r="J820" i="12"/>
  <c r="K820" i="12"/>
  <c r="L820" i="12"/>
  <c r="H821" i="12"/>
  <c r="I821" i="12"/>
  <c r="J821" i="12"/>
  <c r="K821" i="12"/>
  <c r="L821" i="12"/>
  <c r="H822" i="12"/>
  <c r="I822" i="12"/>
  <c r="J822" i="12"/>
  <c r="K822" i="12"/>
  <c r="L822" i="12"/>
  <c r="H823" i="12"/>
  <c r="I823" i="12"/>
  <c r="J823" i="12"/>
  <c r="K823" i="12"/>
  <c r="L823" i="12"/>
  <c r="H824" i="12"/>
  <c r="I824" i="12"/>
  <c r="J824" i="12"/>
  <c r="K824" i="12"/>
  <c r="L824" i="12"/>
  <c r="H825" i="12"/>
  <c r="I825" i="12"/>
  <c r="J825" i="12"/>
  <c r="K825" i="12"/>
  <c r="L825" i="12"/>
  <c r="H826" i="12"/>
  <c r="I826" i="12"/>
  <c r="J826" i="12"/>
  <c r="K826" i="12"/>
  <c r="L826" i="12"/>
  <c r="H827" i="12"/>
  <c r="I827" i="12"/>
  <c r="J827" i="12"/>
  <c r="K827" i="12"/>
  <c r="L827" i="12"/>
  <c r="H828" i="12"/>
  <c r="I828" i="12"/>
  <c r="J828" i="12"/>
  <c r="K828" i="12"/>
  <c r="L828" i="12"/>
  <c r="H829" i="12"/>
  <c r="I829" i="12"/>
  <c r="J829" i="12"/>
  <c r="K829" i="12"/>
  <c r="L829" i="12"/>
  <c r="H830" i="12"/>
  <c r="I830" i="12"/>
  <c r="J830" i="12"/>
  <c r="K830" i="12"/>
  <c r="L830" i="12"/>
  <c r="H831" i="12"/>
  <c r="I831" i="12"/>
  <c r="J831" i="12"/>
  <c r="K831" i="12"/>
  <c r="L831" i="12"/>
  <c r="H832" i="12"/>
  <c r="I832" i="12"/>
  <c r="J832" i="12"/>
  <c r="K832" i="12"/>
  <c r="L832" i="12"/>
  <c r="H833" i="12"/>
  <c r="I833" i="12"/>
  <c r="J833" i="12"/>
  <c r="K833" i="12"/>
  <c r="L833" i="12"/>
  <c r="H834" i="12"/>
  <c r="I834" i="12"/>
  <c r="J834" i="12"/>
  <c r="K834" i="12"/>
  <c r="L834" i="12"/>
  <c r="H835" i="12"/>
  <c r="I835" i="12"/>
  <c r="J835" i="12"/>
  <c r="K835" i="12"/>
  <c r="L835" i="12"/>
  <c r="H836" i="12"/>
  <c r="I836" i="12"/>
  <c r="J836" i="12"/>
  <c r="K836" i="12"/>
  <c r="L836" i="12"/>
  <c r="H837" i="12"/>
  <c r="I837" i="12"/>
  <c r="J837" i="12"/>
  <c r="K837" i="12"/>
  <c r="L837" i="12"/>
  <c r="H838" i="12"/>
  <c r="I838" i="12"/>
  <c r="J838" i="12"/>
  <c r="K838" i="12"/>
  <c r="L838" i="12"/>
  <c r="H839" i="12"/>
  <c r="I839" i="12"/>
  <c r="J839" i="12"/>
  <c r="K839" i="12"/>
  <c r="L839" i="12"/>
  <c r="H840" i="12"/>
  <c r="I840" i="12"/>
  <c r="J840" i="12"/>
  <c r="K840" i="12"/>
  <c r="L840" i="12"/>
  <c r="H841" i="12"/>
  <c r="I841" i="12"/>
  <c r="J841" i="12"/>
  <c r="K841" i="12"/>
  <c r="L841" i="12"/>
  <c r="H842" i="12"/>
  <c r="I842" i="12"/>
  <c r="J842" i="12"/>
  <c r="K842" i="12"/>
  <c r="L842" i="12"/>
  <c r="H843" i="12"/>
  <c r="I843" i="12"/>
  <c r="J843" i="12"/>
  <c r="K843" i="12"/>
  <c r="L843" i="12"/>
  <c r="H844" i="12"/>
  <c r="I844" i="12"/>
  <c r="J844" i="12"/>
  <c r="K844" i="12"/>
  <c r="L844" i="12"/>
  <c r="H845" i="12"/>
  <c r="I845" i="12"/>
  <c r="J845" i="12"/>
  <c r="K845" i="12"/>
  <c r="L845" i="12"/>
  <c r="H846" i="12"/>
  <c r="I846" i="12"/>
  <c r="J846" i="12"/>
  <c r="K846" i="12"/>
  <c r="L846" i="12"/>
  <c r="H847" i="12"/>
  <c r="I847" i="12"/>
  <c r="J847" i="12"/>
  <c r="K847" i="12"/>
  <c r="L847" i="12"/>
  <c r="H848" i="12"/>
  <c r="I848" i="12"/>
  <c r="J848" i="12"/>
  <c r="K848" i="12"/>
  <c r="L848" i="12"/>
  <c r="H849" i="12"/>
  <c r="I849" i="12"/>
  <c r="J849" i="12"/>
  <c r="K849" i="12"/>
  <c r="L849" i="12"/>
  <c r="H850" i="12"/>
  <c r="I850" i="12"/>
  <c r="J850" i="12"/>
  <c r="K850" i="12"/>
  <c r="L850" i="12"/>
  <c r="H851" i="12"/>
  <c r="I851" i="12"/>
  <c r="J851" i="12"/>
  <c r="K851" i="12"/>
  <c r="L851" i="12"/>
  <c r="H852" i="12"/>
  <c r="I852" i="12"/>
  <c r="J852" i="12"/>
  <c r="K852" i="12"/>
  <c r="L852" i="12"/>
  <c r="H853" i="12"/>
  <c r="I853" i="12"/>
  <c r="J853" i="12"/>
  <c r="K853" i="12"/>
  <c r="L853" i="12"/>
  <c r="H854" i="12"/>
  <c r="I854" i="12"/>
  <c r="J854" i="12"/>
  <c r="K854" i="12"/>
  <c r="L854" i="12"/>
  <c r="H855" i="12"/>
  <c r="I855" i="12"/>
  <c r="J855" i="12"/>
  <c r="K855" i="12"/>
  <c r="L855" i="12"/>
  <c r="H856" i="12"/>
  <c r="I856" i="12"/>
  <c r="J856" i="12"/>
  <c r="K856" i="12"/>
  <c r="L856" i="12"/>
  <c r="H857" i="12"/>
  <c r="I857" i="12"/>
  <c r="J857" i="12"/>
  <c r="K857" i="12"/>
  <c r="L857" i="12"/>
  <c r="H858" i="12"/>
  <c r="I858" i="12"/>
  <c r="J858" i="12"/>
  <c r="K858" i="12"/>
  <c r="L858" i="12"/>
  <c r="H859" i="12"/>
  <c r="I859" i="12"/>
  <c r="J859" i="12"/>
  <c r="K859" i="12"/>
  <c r="L859" i="12"/>
  <c r="H860" i="12"/>
  <c r="I860" i="12"/>
  <c r="J860" i="12"/>
  <c r="K860" i="12"/>
  <c r="L860" i="12"/>
  <c r="H861" i="12"/>
  <c r="I861" i="12"/>
  <c r="J861" i="12"/>
  <c r="K861" i="12"/>
  <c r="L861" i="12"/>
  <c r="H862" i="12"/>
  <c r="I862" i="12"/>
  <c r="J862" i="12"/>
  <c r="K862" i="12"/>
  <c r="L862" i="12"/>
  <c r="H863" i="12"/>
  <c r="I863" i="12"/>
  <c r="J863" i="12"/>
  <c r="K863" i="12"/>
  <c r="L863" i="12"/>
  <c r="H864" i="12"/>
  <c r="I864" i="12"/>
  <c r="J864" i="12"/>
  <c r="K864" i="12"/>
  <c r="L864" i="12"/>
  <c r="H865" i="12"/>
  <c r="I865" i="12"/>
  <c r="J865" i="12"/>
  <c r="K865" i="12"/>
  <c r="L865" i="12"/>
  <c r="H866" i="12"/>
  <c r="I866" i="12"/>
  <c r="J866" i="12"/>
  <c r="K866" i="12"/>
  <c r="L866" i="12"/>
  <c r="H867" i="12"/>
  <c r="I867" i="12"/>
  <c r="J867" i="12"/>
  <c r="K867" i="12"/>
  <c r="L867" i="12"/>
  <c r="H868" i="12"/>
  <c r="I868" i="12"/>
  <c r="J868" i="12"/>
  <c r="K868" i="12"/>
  <c r="L868" i="12"/>
  <c r="H869" i="12"/>
  <c r="I869" i="12"/>
  <c r="J869" i="12"/>
  <c r="K869" i="12"/>
  <c r="L869" i="12"/>
  <c r="H870" i="12"/>
  <c r="I870" i="12"/>
  <c r="J870" i="12"/>
  <c r="K870" i="12"/>
  <c r="L870" i="12"/>
  <c r="H871" i="12"/>
  <c r="I871" i="12"/>
  <c r="J871" i="12"/>
  <c r="K871" i="12"/>
  <c r="L871" i="12"/>
  <c r="H872" i="12"/>
  <c r="I872" i="12"/>
  <c r="J872" i="12"/>
  <c r="K872" i="12"/>
  <c r="L872" i="12"/>
  <c r="H873" i="12"/>
  <c r="I873" i="12"/>
  <c r="J873" i="12"/>
  <c r="K873" i="12"/>
  <c r="L873" i="12"/>
  <c r="H874" i="12"/>
  <c r="I874" i="12"/>
  <c r="J874" i="12"/>
  <c r="K874" i="12"/>
  <c r="L874" i="12"/>
  <c r="H875" i="12"/>
  <c r="I875" i="12"/>
  <c r="J875" i="12"/>
  <c r="K875" i="12"/>
  <c r="L875" i="12"/>
  <c r="H876" i="12"/>
  <c r="I876" i="12"/>
  <c r="J876" i="12"/>
  <c r="K876" i="12"/>
  <c r="L876" i="12"/>
  <c r="H877" i="12"/>
  <c r="I877" i="12"/>
  <c r="J877" i="12"/>
  <c r="K877" i="12"/>
  <c r="L877" i="12"/>
  <c r="H878" i="12"/>
  <c r="I878" i="12"/>
  <c r="J878" i="12"/>
  <c r="K878" i="12"/>
  <c r="L878" i="12"/>
  <c r="H879" i="12"/>
  <c r="I879" i="12"/>
  <c r="J879" i="12"/>
  <c r="K879" i="12"/>
  <c r="L879" i="12"/>
  <c r="H880" i="12"/>
  <c r="I880" i="12"/>
  <c r="J880" i="12"/>
  <c r="K880" i="12"/>
  <c r="L880" i="12"/>
  <c r="H881" i="12"/>
  <c r="I881" i="12"/>
  <c r="J881" i="12"/>
  <c r="K881" i="12"/>
  <c r="L881" i="12"/>
  <c r="H882" i="12"/>
  <c r="I882" i="12"/>
  <c r="J882" i="12"/>
  <c r="K882" i="12"/>
  <c r="L882" i="12"/>
  <c r="H883" i="12"/>
  <c r="I883" i="12"/>
  <c r="J883" i="12"/>
  <c r="K883" i="12"/>
  <c r="L883" i="12"/>
  <c r="H884" i="12"/>
  <c r="I884" i="12"/>
  <c r="J884" i="12"/>
  <c r="K884" i="12"/>
  <c r="L884" i="12"/>
  <c r="H885" i="12"/>
  <c r="I885" i="12"/>
  <c r="J885" i="12"/>
  <c r="K885" i="12"/>
  <c r="L885" i="12"/>
  <c r="H886" i="12"/>
  <c r="I886" i="12"/>
  <c r="J886" i="12"/>
  <c r="K886" i="12"/>
  <c r="L886" i="12"/>
  <c r="H887" i="12"/>
  <c r="I887" i="12"/>
  <c r="J887" i="12"/>
  <c r="K887" i="12"/>
  <c r="L887" i="12"/>
  <c r="H888" i="12"/>
  <c r="I888" i="12"/>
  <c r="J888" i="12"/>
  <c r="K888" i="12"/>
  <c r="L888" i="12"/>
  <c r="H889" i="12"/>
  <c r="I889" i="12"/>
  <c r="J889" i="12"/>
  <c r="K889" i="12"/>
  <c r="L889" i="12"/>
  <c r="H890" i="12"/>
  <c r="I890" i="12"/>
  <c r="J890" i="12"/>
  <c r="K890" i="12"/>
  <c r="L890" i="12"/>
  <c r="H891" i="12"/>
  <c r="I891" i="12"/>
  <c r="J891" i="12"/>
  <c r="K891" i="12"/>
  <c r="L891" i="12"/>
  <c r="H892" i="12"/>
  <c r="I892" i="12"/>
  <c r="J892" i="12"/>
  <c r="K892" i="12"/>
  <c r="L892" i="12"/>
  <c r="H893" i="12"/>
  <c r="I893" i="12"/>
  <c r="J893" i="12"/>
  <c r="K893" i="12"/>
  <c r="L893" i="12"/>
  <c r="H894" i="12"/>
  <c r="I894" i="12"/>
  <c r="J894" i="12"/>
  <c r="K894" i="12"/>
  <c r="L894" i="12"/>
  <c r="H895" i="12"/>
  <c r="I895" i="12"/>
  <c r="J895" i="12"/>
  <c r="K895" i="12"/>
  <c r="L895" i="12"/>
  <c r="H896" i="12"/>
  <c r="I896" i="12"/>
  <c r="J896" i="12"/>
  <c r="K896" i="12"/>
  <c r="L896" i="12"/>
  <c r="H897" i="12"/>
  <c r="I897" i="12"/>
  <c r="J897" i="12"/>
  <c r="K897" i="12"/>
  <c r="L897" i="12"/>
  <c r="H898" i="12"/>
  <c r="I898" i="12"/>
  <c r="J898" i="12"/>
  <c r="K898" i="12"/>
  <c r="L898" i="12"/>
  <c r="H899" i="12"/>
  <c r="I899" i="12"/>
  <c r="J899" i="12"/>
  <c r="K899" i="12"/>
  <c r="L899" i="12"/>
  <c r="H900" i="12"/>
  <c r="I900" i="12"/>
  <c r="J900" i="12"/>
  <c r="K900" i="12"/>
  <c r="L900" i="12"/>
  <c r="H901" i="12"/>
  <c r="I901" i="12"/>
  <c r="J901" i="12"/>
  <c r="K901" i="12"/>
  <c r="L901" i="12"/>
  <c r="H902" i="12"/>
  <c r="I902" i="12"/>
  <c r="J902" i="12"/>
  <c r="K902" i="12"/>
  <c r="L902" i="12"/>
  <c r="H903" i="12"/>
  <c r="I903" i="12"/>
  <c r="J903" i="12"/>
  <c r="K903" i="12"/>
  <c r="L903" i="12"/>
  <c r="H904" i="12"/>
  <c r="I904" i="12"/>
  <c r="J904" i="12"/>
  <c r="K904" i="12"/>
  <c r="L904" i="12"/>
  <c r="H905" i="12"/>
  <c r="I905" i="12"/>
  <c r="J905" i="12"/>
  <c r="K905" i="12"/>
  <c r="L905" i="12"/>
  <c r="H906" i="12"/>
  <c r="I906" i="12"/>
  <c r="J906" i="12"/>
  <c r="K906" i="12"/>
  <c r="L906" i="12"/>
  <c r="H907" i="12"/>
  <c r="I907" i="12"/>
  <c r="J907" i="12"/>
  <c r="K907" i="12"/>
  <c r="L907" i="12"/>
  <c r="H908" i="12"/>
  <c r="I908" i="12"/>
  <c r="J908" i="12"/>
  <c r="K908" i="12"/>
  <c r="L908" i="12"/>
  <c r="H909" i="12"/>
  <c r="I909" i="12"/>
  <c r="J909" i="12"/>
  <c r="K909" i="12"/>
  <c r="L909" i="12"/>
  <c r="H910" i="12"/>
  <c r="I910" i="12"/>
  <c r="J910" i="12"/>
  <c r="K910" i="12"/>
  <c r="L910" i="12"/>
  <c r="H911" i="12"/>
  <c r="I911" i="12"/>
  <c r="J911" i="12"/>
  <c r="K911" i="12"/>
  <c r="L911" i="12"/>
  <c r="H912" i="12"/>
  <c r="I912" i="12"/>
  <c r="J912" i="12"/>
  <c r="K912" i="12"/>
  <c r="L912" i="12"/>
  <c r="H913" i="12"/>
  <c r="I913" i="12"/>
  <c r="J913" i="12"/>
  <c r="K913" i="12"/>
  <c r="L913" i="12"/>
  <c r="H914" i="12"/>
  <c r="I914" i="12"/>
  <c r="J914" i="12"/>
  <c r="K914" i="12"/>
  <c r="L914" i="12"/>
  <c r="H915" i="12"/>
  <c r="I915" i="12"/>
  <c r="J915" i="12"/>
  <c r="K915" i="12"/>
  <c r="L915" i="12"/>
  <c r="H916" i="12"/>
  <c r="I916" i="12"/>
  <c r="J916" i="12"/>
  <c r="K916" i="12"/>
  <c r="L916" i="12"/>
  <c r="H917" i="12"/>
  <c r="I917" i="12"/>
  <c r="J917" i="12"/>
  <c r="K917" i="12"/>
  <c r="L917" i="12"/>
  <c r="H918" i="12"/>
  <c r="I918" i="12"/>
  <c r="J918" i="12"/>
  <c r="K918" i="12"/>
  <c r="L918" i="12"/>
  <c r="H919" i="12"/>
  <c r="I919" i="12"/>
  <c r="J919" i="12"/>
  <c r="K919" i="12"/>
  <c r="L919" i="12"/>
  <c r="H920" i="12"/>
  <c r="I920" i="12"/>
  <c r="J920" i="12"/>
  <c r="K920" i="12"/>
  <c r="L920" i="12"/>
  <c r="H921" i="12"/>
  <c r="I921" i="12"/>
  <c r="J921" i="12"/>
  <c r="K921" i="12"/>
  <c r="L921" i="12"/>
  <c r="H922" i="12"/>
  <c r="I922" i="12"/>
  <c r="J922" i="12"/>
  <c r="K922" i="12"/>
  <c r="L922" i="12"/>
  <c r="H923" i="12"/>
  <c r="I923" i="12"/>
  <c r="J923" i="12"/>
  <c r="K923" i="12"/>
  <c r="L923" i="12"/>
  <c r="H924" i="12"/>
  <c r="I924" i="12"/>
  <c r="J924" i="12"/>
  <c r="K924" i="12"/>
  <c r="L924" i="12"/>
  <c r="H925" i="12"/>
  <c r="I925" i="12"/>
  <c r="J925" i="12"/>
  <c r="K925" i="12"/>
  <c r="L925" i="12"/>
  <c r="H926" i="12"/>
  <c r="I926" i="12"/>
  <c r="J926" i="12"/>
  <c r="K926" i="12"/>
  <c r="L926" i="12"/>
  <c r="H927" i="12"/>
  <c r="I927" i="12"/>
  <c r="J927" i="12"/>
  <c r="K927" i="12"/>
  <c r="L927" i="12"/>
  <c r="H928" i="12"/>
  <c r="I928" i="12"/>
  <c r="J928" i="12"/>
  <c r="K928" i="12"/>
  <c r="L928" i="12"/>
  <c r="H929" i="12"/>
  <c r="I929" i="12"/>
  <c r="J929" i="12"/>
  <c r="K929" i="12"/>
  <c r="L929" i="12"/>
  <c r="H930" i="12"/>
  <c r="I930" i="12"/>
  <c r="J930" i="12"/>
  <c r="K930" i="12"/>
  <c r="L930" i="12"/>
  <c r="H931" i="12"/>
  <c r="I931" i="12"/>
  <c r="J931" i="12"/>
  <c r="K931" i="12"/>
  <c r="L931" i="12"/>
  <c r="H932" i="12"/>
  <c r="I932" i="12"/>
  <c r="J932" i="12"/>
  <c r="K932" i="12"/>
  <c r="L932" i="12"/>
  <c r="H933" i="12"/>
  <c r="I933" i="12"/>
  <c r="J933" i="12"/>
  <c r="K933" i="12"/>
  <c r="L933" i="12"/>
  <c r="H934" i="12"/>
  <c r="I934" i="12"/>
  <c r="J934" i="12"/>
  <c r="K934" i="12"/>
  <c r="L934" i="12"/>
  <c r="H935" i="12"/>
  <c r="I935" i="12"/>
  <c r="J935" i="12"/>
  <c r="K935" i="12"/>
  <c r="L935" i="12"/>
  <c r="H936" i="12"/>
  <c r="I936" i="12"/>
  <c r="J936" i="12"/>
  <c r="K936" i="12"/>
  <c r="L936" i="12"/>
  <c r="H937" i="12"/>
  <c r="I937" i="12"/>
  <c r="J937" i="12"/>
  <c r="K937" i="12"/>
  <c r="L937" i="12"/>
  <c r="H938" i="12"/>
  <c r="I938" i="12"/>
  <c r="J938" i="12"/>
  <c r="K938" i="12"/>
  <c r="L938" i="12"/>
  <c r="H939" i="12"/>
  <c r="I939" i="12"/>
  <c r="J939" i="12"/>
  <c r="K939" i="12"/>
  <c r="L939" i="12"/>
  <c r="H940" i="12"/>
  <c r="I940" i="12"/>
  <c r="J940" i="12"/>
  <c r="K940" i="12"/>
  <c r="L940" i="12"/>
  <c r="H941" i="12"/>
  <c r="I941" i="12"/>
  <c r="J941" i="12"/>
  <c r="K941" i="12"/>
  <c r="L941" i="12"/>
  <c r="H942" i="12"/>
  <c r="I942" i="12"/>
  <c r="J942" i="12"/>
  <c r="K942" i="12"/>
  <c r="L942" i="12"/>
  <c r="H943" i="12"/>
  <c r="I943" i="12"/>
  <c r="J943" i="12"/>
  <c r="K943" i="12"/>
  <c r="L943" i="12"/>
  <c r="H944" i="12"/>
  <c r="I944" i="12"/>
  <c r="J944" i="12"/>
  <c r="K944" i="12"/>
  <c r="L944" i="12"/>
  <c r="H945" i="12"/>
  <c r="I945" i="12"/>
  <c r="J945" i="12"/>
  <c r="K945" i="12"/>
  <c r="L945" i="12"/>
  <c r="H946" i="12"/>
  <c r="I946" i="12"/>
  <c r="J946" i="12"/>
  <c r="K946" i="12"/>
  <c r="L946" i="12"/>
  <c r="H947" i="12"/>
  <c r="I947" i="12"/>
  <c r="J947" i="12"/>
  <c r="K947" i="12"/>
  <c r="L947" i="12"/>
  <c r="H948" i="12"/>
  <c r="I948" i="12"/>
  <c r="J948" i="12"/>
  <c r="K948" i="12"/>
  <c r="L948" i="12"/>
  <c r="H949" i="12"/>
  <c r="I949" i="12"/>
  <c r="J949" i="12"/>
  <c r="K949" i="12"/>
  <c r="L949" i="12"/>
  <c r="H950" i="12"/>
  <c r="I950" i="12"/>
  <c r="J950" i="12"/>
  <c r="K950" i="12"/>
  <c r="L950" i="12"/>
  <c r="H951" i="12"/>
  <c r="I951" i="12"/>
  <c r="J951" i="12"/>
  <c r="K951" i="12"/>
  <c r="L951" i="12"/>
  <c r="H952" i="12"/>
  <c r="I952" i="12"/>
  <c r="J952" i="12"/>
  <c r="K952" i="12"/>
  <c r="L952" i="12"/>
  <c r="H953" i="12"/>
  <c r="I953" i="12"/>
  <c r="J953" i="12"/>
  <c r="K953" i="12"/>
  <c r="L953" i="12"/>
  <c r="H954" i="12"/>
  <c r="I954" i="12"/>
  <c r="J954" i="12"/>
  <c r="K954" i="12"/>
  <c r="L954" i="12"/>
  <c r="H955" i="12"/>
  <c r="I955" i="12"/>
  <c r="J955" i="12"/>
  <c r="K955" i="12"/>
  <c r="L955" i="12"/>
  <c r="H956" i="12"/>
  <c r="I956" i="12"/>
  <c r="J956" i="12"/>
  <c r="K956" i="12"/>
  <c r="L956" i="12"/>
  <c r="H957" i="12"/>
  <c r="I957" i="12"/>
  <c r="J957" i="12"/>
  <c r="K957" i="12"/>
  <c r="L957" i="12"/>
  <c r="H958" i="12"/>
  <c r="I958" i="12"/>
  <c r="J958" i="12"/>
  <c r="K958" i="12"/>
  <c r="L958" i="12"/>
  <c r="H959" i="12"/>
  <c r="I959" i="12"/>
  <c r="J959" i="12"/>
  <c r="K959" i="12"/>
  <c r="L959" i="12"/>
  <c r="H960" i="12"/>
  <c r="I960" i="12"/>
  <c r="J960" i="12"/>
  <c r="K960" i="12"/>
  <c r="L960" i="12"/>
  <c r="H961" i="12"/>
  <c r="I961" i="12"/>
  <c r="J961" i="12"/>
  <c r="K961" i="12"/>
  <c r="L961" i="12"/>
  <c r="H962" i="12"/>
  <c r="I962" i="12"/>
  <c r="J962" i="12"/>
  <c r="K962" i="12"/>
  <c r="L962" i="12"/>
  <c r="H963" i="12"/>
  <c r="I963" i="12"/>
  <c r="J963" i="12"/>
  <c r="K963" i="12"/>
  <c r="L963" i="12"/>
  <c r="H964" i="12"/>
  <c r="I964" i="12"/>
  <c r="J964" i="12"/>
  <c r="K964" i="12"/>
  <c r="L964" i="12"/>
  <c r="H965" i="12"/>
  <c r="I965" i="12"/>
  <c r="J965" i="12"/>
  <c r="K965" i="12"/>
  <c r="L965" i="12"/>
  <c r="H966" i="12"/>
  <c r="I966" i="12"/>
  <c r="J966" i="12"/>
  <c r="K966" i="12"/>
  <c r="L966" i="12"/>
  <c r="H967" i="12"/>
  <c r="I967" i="12"/>
  <c r="J967" i="12"/>
  <c r="K967" i="12"/>
  <c r="L967" i="12"/>
  <c r="H968" i="12"/>
  <c r="I968" i="12"/>
  <c r="J968" i="12"/>
  <c r="K968" i="12"/>
  <c r="L968" i="12"/>
  <c r="H969" i="12"/>
  <c r="I969" i="12"/>
  <c r="J969" i="12"/>
  <c r="K969" i="12"/>
  <c r="L969" i="12"/>
  <c r="H970" i="12"/>
  <c r="I970" i="12"/>
  <c r="J970" i="12"/>
  <c r="K970" i="12"/>
  <c r="L970" i="12"/>
  <c r="H971" i="12"/>
  <c r="I971" i="12"/>
  <c r="J971" i="12"/>
  <c r="K971" i="12"/>
  <c r="L971" i="12"/>
  <c r="H972" i="12"/>
  <c r="I972" i="12"/>
  <c r="J972" i="12"/>
  <c r="K972" i="12"/>
  <c r="L972" i="12"/>
  <c r="H973" i="12"/>
  <c r="I973" i="12"/>
  <c r="J973" i="12"/>
  <c r="K973" i="12"/>
  <c r="L973" i="12"/>
  <c r="H974" i="12"/>
  <c r="I974" i="12"/>
  <c r="J974" i="12"/>
  <c r="K974" i="12"/>
  <c r="L974" i="12"/>
  <c r="H975" i="12"/>
  <c r="I975" i="12"/>
  <c r="J975" i="12"/>
  <c r="K975" i="12"/>
  <c r="L975" i="12"/>
  <c r="H976" i="12"/>
  <c r="I976" i="12"/>
  <c r="J976" i="12"/>
  <c r="K976" i="12"/>
  <c r="L976" i="12"/>
  <c r="H977" i="12"/>
  <c r="I977" i="12"/>
  <c r="J977" i="12"/>
  <c r="K977" i="12"/>
  <c r="L977" i="12"/>
  <c r="H978" i="12"/>
  <c r="I978" i="12"/>
  <c r="J978" i="12"/>
  <c r="K978" i="12"/>
  <c r="L978" i="12"/>
  <c r="H979" i="12"/>
  <c r="I979" i="12"/>
  <c r="J979" i="12"/>
  <c r="K979" i="12"/>
  <c r="L979" i="12"/>
  <c r="H980" i="12"/>
  <c r="I980" i="12"/>
  <c r="J980" i="12"/>
  <c r="K980" i="12"/>
  <c r="L980" i="12"/>
  <c r="H981" i="12"/>
  <c r="I981" i="12"/>
  <c r="J981" i="12"/>
  <c r="K981" i="12"/>
  <c r="L981" i="12"/>
  <c r="H982" i="12"/>
  <c r="I982" i="12"/>
  <c r="J982" i="12"/>
  <c r="K982" i="12"/>
  <c r="L982" i="12"/>
  <c r="H983" i="12"/>
  <c r="I983" i="12"/>
  <c r="J983" i="12"/>
  <c r="K983" i="12"/>
  <c r="L983" i="12"/>
  <c r="H984" i="12"/>
  <c r="I984" i="12"/>
  <c r="J984" i="12"/>
  <c r="K984" i="12"/>
  <c r="L984" i="12"/>
  <c r="H985" i="12"/>
  <c r="I985" i="12"/>
  <c r="J985" i="12"/>
  <c r="K985" i="12"/>
  <c r="L985" i="12"/>
  <c r="H986" i="12"/>
  <c r="I986" i="12"/>
  <c r="J986" i="12"/>
  <c r="K986" i="12"/>
  <c r="L986" i="12"/>
  <c r="H987" i="12"/>
  <c r="I987" i="12"/>
  <c r="J987" i="12"/>
  <c r="K987" i="12"/>
  <c r="L987" i="12"/>
  <c r="H988" i="12"/>
  <c r="I988" i="12"/>
  <c r="J988" i="12"/>
  <c r="K988" i="12"/>
  <c r="L988" i="12"/>
  <c r="H989" i="12"/>
  <c r="I989" i="12"/>
  <c r="J989" i="12"/>
  <c r="K989" i="12"/>
  <c r="L989" i="12"/>
  <c r="H990" i="12"/>
  <c r="I990" i="12"/>
  <c r="J990" i="12"/>
  <c r="K990" i="12"/>
  <c r="L990" i="12"/>
  <c r="H991" i="12"/>
  <c r="I991" i="12"/>
  <c r="J991" i="12"/>
  <c r="K991" i="12"/>
  <c r="L991" i="12"/>
  <c r="H992" i="12"/>
  <c r="I992" i="12"/>
  <c r="J992" i="12"/>
  <c r="K992" i="12"/>
  <c r="L992" i="12"/>
  <c r="H993" i="12"/>
  <c r="I993" i="12"/>
  <c r="J993" i="12"/>
  <c r="K993" i="12"/>
  <c r="L993" i="12"/>
  <c r="H994" i="12"/>
  <c r="I994" i="12"/>
  <c r="J994" i="12"/>
  <c r="K994" i="12"/>
  <c r="L994" i="12"/>
  <c r="H995" i="12"/>
  <c r="I995" i="12"/>
  <c r="J995" i="12"/>
  <c r="K995" i="12"/>
  <c r="L995" i="12"/>
  <c r="H996" i="12"/>
  <c r="I996" i="12"/>
  <c r="J996" i="12"/>
  <c r="K996" i="12"/>
  <c r="L996" i="12"/>
  <c r="H997" i="12"/>
  <c r="I997" i="12"/>
  <c r="J997" i="12"/>
  <c r="K997" i="12"/>
  <c r="L997" i="12"/>
  <c r="H998" i="12"/>
  <c r="I998" i="12"/>
  <c r="J998" i="12"/>
  <c r="K998" i="12"/>
  <c r="L998" i="12"/>
  <c r="H999" i="12"/>
  <c r="I999" i="12"/>
  <c r="J999" i="12"/>
  <c r="K999" i="12"/>
  <c r="L999" i="12"/>
  <c r="H1000" i="12"/>
  <c r="I1000" i="12"/>
  <c r="J1000" i="12"/>
  <c r="K1000" i="12"/>
  <c r="L1000" i="12"/>
  <c r="H1001" i="12"/>
  <c r="I1001" i="12"/>
  <c r="J1001" i="12"/>
  <c r="K1001" i="12"/>
  <c r="L1001" i="12"/>
  <c r="H1002" i="12"/>
  <c r="I1002" i="12"/>
  <c r="J1002" i="12"/>
  <c r="K1002" i="12"/>
  <c r="L1002" i="12"/>
  <c r="H1003" i="12"/>
  <c r="I1003" i="12"/>
  <c r="J1003" i="12"/>
  <c r="K1003" i="12"/>
  <c r="L1003" i="12"/>
  <c r="H1004" i="12"/>
  <c r="I1004" i="12"/>
  <c r="J1004" i="12"/>
  <c r="K1004" i="12"/>
  <c r="L1004" i="12"/>
  <c r="H1005" i="12"/>
  <c r="I1005" i="12"/>
  <c r="J1005" i="12"/>
  <c r="K1005" i="12"/>
  <c r="L1005" i="12"/>
  <c r="H1006" i="12"/>
  <c r="I1006" i="12"/>
  <c r="J1006" i="12"/>
  <c r="K1006" i="12"/>
  <c r="L1006" i="12"/>
  <c r="H1007" i="12"/>
  <c r="I1007" i="12"/>
  <c r="J1007" i="12"/>
  <c r="K1007" i="12"/>
  <c r="L1007" i="12"/>
  <c r="H1008" i="12"/>
  <c r="I1008" i="12"/>
  <c r="J1008" i="12"/>
  <c r="K1008" i="12"/>
  <c r="L1008" i="12"/>
  <c r="H1009" i="12"/>
  <c r="I1009" i="12"/>
  <c r="J1009" i="12"/>
  <c r="K1009" i="12"/>
  <c r="L1009" i="12"/>
  <c r="H1010" i="12"/>
  <c r="I1010" i="12"/>
  <c r="J1010" i="12"/>
  <c r="K1010" i="12"/>
  <c r="L1010" i="12"/>
  <c r="H1011" i="12"/>
  <c r="I1011" i="12"/>
  <c r="J1011" i="12"/>
  <c r="K1011" i="12"/>
  <c r="L1011" i="12"/>
  <c r="H1012" i="12"/>
  <c r="I1012" i="12"/>
  <c r="J1012" i="12"/>
  <c r="K1012" i="12"/>
  <c r="L1012" i="12"/>
  <c r="H1013" i="12"/>
  <c r="I1013" i="12"/>
  <c r="J1013" i="12"/>
  <c r="K1013" i="12"/>
  <c r="L1013" i="12"/>
  <c r="H1014" i="12"/>
  <c r="I1014" i="12"/>
  <c r="J1014" i="12"/>
  <c r="K1014" i="12"/>
  <c r="L1014" i="12"/>
  <c r="H1015" i="12"/>
  <c r="I1015" i="12"/>
  <c r="J1015" i="12"/>
  <c r="K1015" i="12"/>
  <c r="L1015" i="12"/>
  <c r="H1016" i="12"/>
  <c r="I1016" i="12"/>
  <c r="J1016" i="12"/>
  <c r="K1016" i="12"/>
  <c r="L1016" i="12"/>
  <c r="H1017" i="12"/>
  <c r="I1017" i="12"/>
  <c r="J1017" i="12"/>
  <c r="K1017" i="12"/>
  <c r="L1017" i="12"/>
  <c r="H1018" i="12"/>
  <c r="I1018" i="12"/>
  <c r="J1018" i="12"/>
  <c r="K1018" i="12"/>
  <c r="L1018" i="12"/>
  <c r="H1019" i="12"/>
  <c r="I1019" i="12"/>
  <c r="J1019" i="12"/>
  <c r="K1019" i="12"/>
  <c r="L1019" i="12"/>
  <c r="H1020" i="12"/>
  <c r="I1020" i="12"/>
  <c r="J1020" i="12"/>
  <c r="K1020" i="12"/>
  <c r="L1020" i="12"/>
  <c r="H1021" i="12"/>
  <c r="I1021" i="12"/>
  <c r="J1021" i="12"/>
  <c r="K1021" i="12"/>
  <c r="L1021" i="12"/>
  <c r="H1022" i="12"/>
  <c r="I1022" i="12"/>
  <c r="J1022" i="12"/>
  <c r="K1022" i="12"/>
  <c r="L1022" i="12"/>
  <c r="H1023" i="12"/>
  <c r="I1023" i="12"/>
  <c r="J1023" i="12"/>
  <c r="K1023" i="12"/>
  <c r="L1023" i="12"/>
  <c r="H1024" i="12"/>
  <c r="I1024" i="12"/>
  <c r="J1024" i="12"/>
  <c r="K1024" i="12"/>
  <c r="L1024" i="12"/>
  <c r="H1025" i="12"/>
  <c r="I1025" i="12"/>
  <c r="J1025" i="12"/>
  <c r="K1025" i="12"/>
  <c r="L1025" i="12"/>
  <c r="H1026" i="12"/>
  <c r="I1026" i="12"/>
  <c r="J1026" i="12"/>
  <c r="K1026" i="12"/>
  <c r="L1026" i="12"/>
  <c r="H1027" i="12"/>
  <c r="I1027" i="12"/>
  <c r="J1027" i="12"/>
  <c r="K1027" i="12"/>
  <c r="L1027" i="12"/>
  <c r="H1028" i="12"/>
  <c r="I1028" i="12"/>
  <c r="J1028" i="12"/>
  <c r="K1028" i="12"/>
  <c r="L1028" i="12"/>
  <c r="H1029" i="12"/>
  <c r="I1029" i="12"/>
  <c r="J1029" i="12"/>
  <c r="K1029" i="12"/>
  <c r="L1029" i="12"/>
  <c r="H1030" i="12"/>
  <c r="I1030" i="12"/>
  <c r="J1030" i="12"/>
  <c r="K1030" i="12"/>
  <c r="L1030" i="12"/>
  <c r="H1031" i="12"/>
  <c r="I1031" i="12"/>
  <c r="J1031" i="12"/>
  <c r="K1031" i="12"/>
  <c r="L1031" i="12"/>
  <c r="H1032" i="12"/>
  <c r="I1032" i="12"/>
  <c r="J1032" i="12"/>
  <c r="K1032" i="12"/>
  <c r="L1032" i="12"/>
  <c r="H1033" i="12"/>
  <c r="I1033" i="12"/>
  <c r="J1033" i="12"/>
  <c r="K1033" i="12"/>
  <c r="L1033" i="12"/>
  <c r="H1034" i="12"/>
  <c r="I1034" i="12"/>
  <c r="J1034" i="12"/>
  <c r="K1034" i="12"/>
  <c r="L1034" i="12"/>
  <c r="H1035" i="12"/>
  <c r="I1035" i="12"/>
  <c r="J1035" i="12"/>
  <c r="K1035" i="12"/>
  <c r="L1035" i="12"/>
  <c r="H1036" i="12"/>
  <c r="I1036" i="12"/>
  <c r="J1036" i="12"/>
  <c r="K1036" i="12"/>
  <c r="L1036" i="12"/>
  <c r="H1037" i="12"/>
  <c r="I1037" i="12"/>
  <c r="J1037" i="12"/>
  <c r="K1037" i="12"/>
  <c r="L1037" i="12"/>
  <c r="H1038" i="12"/>
  <c r="I1038" i="12"/>
  <c r="J1038" i="12"/>
  <c r="K1038" i="12"/>
  <c r="L1038" i="12"/>
  <c r="H1039" i="12"/>
  <c r="I1039" i="12"/>
  <c r="J1039" i="12"/>
  <c r="K1039" i="12"/>
  <c r="L1039" i="12"/>
  <c r="H1040" i="12"/>
  <c r="I1040" i="12"/>
  <c r="J1040" i="12"/>
  <c r="K1040" i="12"/>
  <c r="L1040" i="12"/>
  <c r="H1041" i="12"/>
  <c r="I1041" i="12"/>
  <c r="J1041" i="12"/>
  <c r="K1041" i="12"/>
  <c r="L1041" i="12"/>
  <c r="H1042" i="12"/>
  <c r="I1042" i="12"/>
  <c r="J1042" i="12"/>
  <c r="K1042" i="12"/>
  <c r="L1042" i="12"/>
  <c r="H1043" i="12"/>
  <c r="I1043" i="12"/>
  <c r="J1043" i="12"/>
  <c r="K1043" i="12"/>
  <c r="L1043" i="12"/>
  <c r="H1044" i="12"/>
  <c r="I1044" i="12"/>
  <c r="J1044" i="12"/>
  <c r="K1044" i="12"/>
  <c r="L1044" i="12"/>
  <c r="H1045" i="12"/>
  <c r="I1045" i="12"/>
  <c r="J1045" i="12"/>
  <c r="K1045" i="12"/>
  <c r="L1045" i="12"/>
  <c r="H1046" i="12"/>
  <c r="I1046" i="12"/>
  <c r="J1046" i="12"/>
  <c r="K1046" i="12"/>
  <c r="L1046" i="12"/>
  <c r="H1047" i="12"/>
  <c r="I1047" i="12"/>
  <c r="J1047" i="12"/>
  <c r="K1047" i="12"/>
  <c r="L1047" i="12"/>
  <c r="H1048" i="12"/>
  <c r="I1048" i="12"/>
  <c r="J1048" i="12"/>
  <c r="K1048" i="12"/>
  <c r="L1048" i="12"/>
  <c r="H1049" i="12"/>
  <c r="I1049" i="12"/>
  <c r="J1049" i="12"/>
  <c r="K1049" i="12"/>
  <c r="L1049" i="12"/>
  <c r="H1050" i="12"/>
  <c r="I1050" i="12"/>
  <c r="J1050" i="12"/>
  <c r="K1050" i="12"/>
  <c r="L1050" i="12"/>
  <c r="H1051" i="12"/>
  <c r="I1051" i="12"/>
  <c r="J1051" i="12"/>
  <c r="K1051" i="12"/>
  <c r="L1051" i="12"/>
  <c r="H1052" i="12"/>
  <c r="I1052" i="12"/>
  <c r="J1052" i="12"/>
  <c r="K1052" i="12"/>
  <c r="L1052" i="12"/>
  <c r="H1053" i="12"/>
  <c r="I1053" i="12"/>
  <c r="J1053" i="12"/>
  <c r="K1053" i="12"/>
  <c r="L1053" i="12"/>
  <c r="H1054" i="12"/>
  <c r="I1054" i="12"/>
  <c r="J1054" i="12"/>
  <c r="K1054" i="12"/>
  <c r="L1054" i="12"/>
  <c r="H1055" i="12"/>
  <c r="I1055" i="12"/>
  <c r="J1055" i="12"/>
  <c r="K1055" i="12"/>
  <c r="L1055" i="12"/>
  <c r="H1056" i="12"/>
  <c r="I1056" i="12"/>
  <c r="J1056" i="12"/>
  <c r="K1056" i="12"/>
  <c r="L1056" i="12"/>
  <c r="H1057" i="12"/>
  <c r="I1057" i="12"/>
  <c r="J1057" i="12"/>
  <c r="K1057" i="12"/>
  <c r="L1057" i="12"/>
  <c r="H1058" i="12"/>
  <c r="I1058" i="12"/>
  <c r="J1058" i="12"/>
  <c r="K1058" i="12"/>
  <c r="L1058" i="12"/>
  <c r="H1059" i="12"/>
  <c r="I1059" i="12"/>
  <c r="J1059" i="12"/>
  <c r="K1059" i="12"/>
  <c r="L1059" i="12"/>
  <c r="H1060" i="12"/>
  <c r="I1060" i="12"/>
  <c r="J1060" i="12"/>
  <c r="K1060" i="12"/>
  <c r="L1060" i="12"/>
  <c r="H1061" i="12"/>
  <c r="I1061" i="12"/>
  <c r="J1061" i="12"/>
  <c r="K1061" i="12"/>
  <c r="L1061" i="12"/>
  <c r="H1062" i="12"/>
  <c r="I1062" i="12"/>
  <c r="J1062" i="12"/>
  <c r="K1062" i="12"/>
  <c r="L1062" i="12"/>
  <c r="H1063" i="12"/>
  <c r="I1063" i="12"/>
  <c r="J1063" i="12"/>
  <c r="K1063" i="12"/>
  <c r="L1063" i="12"/>
  <c r="H1064" i="12"/>
  <c r="I1064" i="12"/>
  <c r="J1064" i="12"/>
  <c r="K1064" i="12"/>
  <c r="L1064" i="12"/>
  <c r="H1065" i="12"/>
  <c r="I1065" i="12"/>
  <c r="J1065" i="12"/>
  <c r="K1065" i="12"/>
  <c r="L1065" i="12"/>
  <c r="H1066" i="12"/>
  <c r="I1066" i="12"/>
  <c r="J1066" i="12"/>
  <c r="K1066" i="12"/>
  <c r="L1066" i="12"/>
  <c r="H1067" i="12"/>
  <c r="I1067" i="12"/>
  <c r="J1067" i="12"/>
  <c r="K1067" i="12"/>
  <c r="L1067" i="12"/>
  <c r="H1068" i="12"/>
  <c r="I1068" i="12"/>
  <c r="J1068" i="12"/>
  <c r="K1068" i="12"/>
  <c r="L1068" i="12"/>
  <c r="H1069" i="12"/>
  <c r="I1069" i="12"/>
  <c r="J1069" i="12"/>
  <c r="K1069" i="12"/>
  <c r="L1069" i="12"/>
  <c r="H1070" i="12"/>
  <c r="I1070" i="12"/>
  <c r="J1070" i="12"/>
  <c r="K1070" i="12"/>
  <c r="L1070" i="12"/>
  <c r="H1071" i="12"/>
  <c r="I1071" i="12"/>
  <c r="J1071" i="12"/>
  <c r="K1071" i="12"/>
  <c r="L1071" i="12"/>
  <c r="H1072" i="12"/>
  <c r="I1072" i="12"/>
  <c r="J1072" i="12"/>
  <c r="K1072" i="12"/>
  <c r="L1072" i="12"/>
  <c r="H1073" i="12"/>
  <c r="I1073" i="12"/>
  <c r="J1073" i="12"/>
  <c r="K1073" i="12"/>
  <c r="L1073" i="12"/>
  <c r="H1074" i="12"/>
  <c r="I1074" i="12"/>
  <c r="J1074" i="12"/>
  <c r="K1074" i="12"/>
  <c r="L1074" i="12"/>
  <c r="H1075" i="12"/>
  <c r="I1075" i="12"/>
  <c r="J1075" i="12"/>
  <c r="K1075" i="12"/>
  <c r="L1075" i="12"/>
  <c r="H1076" i="12"/>
  <c r="I1076" i="12"/>
  <c r="J1076" i="12"/>
  <c r="K1076" i="12"/>
  <c r="L1076" i="12"/>
  <c r="H1077" i="12"/>
  <c r="I1077" i="12"/>
  <c r="J1077" i="12"/>
  <c r="K1077" i="12"/>
  <c r="L1077" i="12"/>
  <c r="H1078" i="12"/>
  <c r="I1078" i="12"/>
  <c r="J1078" i="12"/>
  <c r="K1078" i="12"/>
  <c r="L1078" i="12"/>
  <c r="H1079" i="12"/>
  <c r="I1079" i="12"/>
  <c r="J1079" i="12"/>
  <c r="K1079" i="12"/>
  <c r="L1079" i="12"/>
  <c r="H1080" i="12"/>
  <c r="I1080" i="12"/>
  <c r="J1080" i="12"/>
  <c r="K1080" i="12"/>
  <c r="L1080" i="12"/>
  <c r="H1081" i="12"/>
  <c r="I1081" i="12"/>
  <c r="J1081" i="12"/>
  <c r="K1081" i="12"/>
  <c r="L1081" i="12"/>
  <c r="H1082" i="12"/>
  <c r="I1082" i="12"/>
  <c r="J1082" i="12"/>
  <c r="K1082" i="12"/>
  <c r="L1082" i="12"/>
  <c r="H1083" i="12"/>
  <c r="I1083" i="12"/>
  <c r="J1083" i="12"/>
  <c r="K1083" i="12"/>
  <c r="L1083" i="12"/>
  <c r="H1084" i="12"/>
  <c r="I1084" i="12"/>
  <c r="J1084" i="12"/>
  <c r="K1084" i="12"/>
  <c r="L1084" i="12"/>
  <c r="H1085" i="12"/>
  <c r="I1085" i="12"/>
  <c r="J1085" i="12"/>
  <c r="K1085" i="12"/>
  <c r="L1085" i="12"/>
  <c r="H1086" i="12"/>
  <c r="I1086" i="12"/>
  <c r="J1086" i="12"/>
  <c r="K1086" i="12"/>
  <c r="L1086" i="12"/>
  <c r="H1087" i="12"/>
  <c r="I1087" i="12"/>
  <c r="J1087" i="12"/>
  <c r="K1087" i="12"/>
  <c r="L1087" i="12"/>
  <c r="H1088" i="12"/>
  <c r="I1088" i="12"/>
  <c r="J1088" i="12"/>
  <c r="K1088" i="12"/>
  <c r="L1088" i="12"/>
  <c r="H1089" i="12"/>
  <c r="I1089" i="12"/>
  <c r="J1089" i="12"/>
  <c r="K1089" i="12"/>
  <c r="L1089" i="12"/>
  <c r="H1090" i="12"/>
  <c r="I1090" i="12"/>
  <c r="J1090" i="12"/>
  <c r="K1090" i="12"/>
  <c r="L1090" i="12"/>
  <c r="H1091" i="12"/>
  <c r="I1091" i="12"/>
  <c r="J1091" i="12"/>
  <c r="K1091" i="12"/>
  <c r="L1091" i="12"/>
  <c r="H1092" i="12"/>
  <c r="I1092" i="12"/>
  <c r="J1092" i="12"/>
  <c r="K1092" i="12"/>
  <c r="L1092" i="12"/>
  <c r="H1093" i="12"/>
  <c r="I1093" i="12"/>
  <c r="J1093" i="12"/>
  <c r="K1093" i="12"/>
  <c r="L1093" i="12"/>
  <c r="H1094" i="12"/>
  <c r="I1094" i="12"/>
  <c r="J1094" i="12"/>
  <c r="K1094" i="12"/>
  <c r="L1094" i="12"/>
  <c r="H1095" i="12"/>
  <c r="I1095" i="12"/>
  <c r="J1095" i="12"/>
  <c r="K1095" i="12"/>
  <c r="L1095" i="12"/>
  <c r="H1096" i="12"/>
  <c r="I1096" i="12"/>
  <c r="J1096" i="12"/>
  <c r="K1096" i="12"/>
  <c r="L1096" i="12"/>
  <c r="H1097" i="12"/>
  <c r="I1097" i="12"/>
  <c r="J1097" i="12"/>
  <c r="K1097" i="12"/>
  <c r="L1097" i="12"/>
  <c r="H1098" i="12"/>
  <c r="I1098" i="12"/>
  <c r="J1098" i="12"/>
  <c r="K1098" i="12"/>
  <c r="L1098" i="12"/>
  <c r="H1099" i="12"/>
  <c r="I1099" i="12"/>
  <c r="J1099" i="12"/>
  <c r="K1099" i="12"/>
  <c r="L1099" i="12"/>
  <c r="H1100" i="12"/>
  <c r="I1100" i="12"/>
  <c r="J1100" i="12"/>
  <c r="K1100" i="12"/>
  <c r="L1100" i="12"/>
  <c r="H1101" i="12"/>
  <c r="I1101" i="12"/>
  <c r="J1101" i="12"/>
  <c r="K1101" i="12"/>
  <c r="L1101" i="12"/>
  <c r="H1102" i="12"/>
  <c r="I1102" i="12"/>
  <c r="J1102" i="12"/>
  <c r="K1102" i="12"/>
  <c r="L1102" i="12"/>
  <c r="H1103" i="12"/>
  <c r="I1103" i="12"/>
  <c r="J1103" i="12"/>
  <c r="K1103" i="12"/>
  <c r="L1103" i="12"/>
  <c r="H1104" i="12"/>
  <c r="I1104" i="12"/>
  <c r="J1104" i="12"/>
  <c r="K1104" i="12"/>
  <c r="L1104" i="12"/>
  <c r="H1105" i="12"/>
  <c r="I1105" i="12"/>
  <c r="J1105" i="12"/>
  <c r="K1105" i="12"/>
  <c r="L1105" i="12"/>
  <c r="H1106" i="12"/>
  <c r="I1106" i="12"/>
  <c r="J1106" i="12"/>
  <c r="K1106" i="12"/>
  <c r="L1106" i="12"/>
  <c r="H1107" i="12"/>
  <c r="I1107" i="12"/>
  <c r="J1107" i="12"/>
  <c r="K1107" i="12"/>
  <c r="L1107" i="12"/>
  <c r="H1108" i="12"/>
  <c r="I1108" i="12"/>
  <c r="J1108" i="12"/>
  <c r="K1108" i="12"/>
  <c r="L1108" i="12"/>
  <c r="H1109" i="12"/>
  <c r="I1109" i="12"/>
  <c r="J1109" i="12"/>
  <c r="K1109" i="12"/>
  <c r="L1109" i="12"/>
  <c r="H1110" i="12"/>
  <c r="I1110" i="12"/>
  <c r="J1110" i="12"/>
  <c r="K1110" i="12"/>
  <c r="L1110" i="12"/>
  <c r="H1111" i="12"/>
  <c r="I1111" i="12"/>
  <c r="J1111" i="12"/>
  <c r="K1111" i="12"/>
  <c r="L1111" i="12"/>
  <c r="H1112" i="12"/>
  <c r="I1112" i="12"/>
  <c r="J1112" i="12"/>
  <c r="K1112" i="12"/>
  <c r="L1112" i="12"/>
  <c r="H1113" i="12"/>
  <c r="I1113" i="12"/>
  <c r="J1113" i="12"/>
  <c r="K1113" i="12"/>
  <c r="L1113" i="12"/>
  <c r="H1114" i="12"/>
  <c r="I1114" i="12"/>
  <c r="J1114" i="12"/>
  <c r="K1114" i="12"/>
  <c r="L1114" i="12"/>
  <c r="H1115" i="12"/>
  <c r="I1115" i="12"/>
  <c r="J1115" i="12"/>
  <c r="K1115" i="12"/>
  <c r="L1115" i="12"/>
  <c r="H1116" i="12"/>
  <c r="I1116" i="12"/>
  <c r="J1116" i="12"/>
  <c r="K1116" i="12"/>
  <c r="L1116" i="12"/>
  <c r="H1117" i="12"/>
  <c r="I1117" i="12"/>
  <c r="J1117" i="12"/>
  <c r="K1117" i="12"/>
  <c r="L1117" i="12"/>
  <c r="H1118" i="12"/>
  <c r="I1118" i="12"/>
  <c r="J1118" i="12"/>
  <c r="K1118" i="12"/>
  <c r="L1118" i="12"/>
  <c r="H1119" i="12"/>
  <c r="I1119" i="12"/>
  <c r="J1119" i="12"/>
  <c r="K1119" i="12"/>
  <c r="L1119" i="12"/>
  <c r="H1120" i="12"/>
  <c r="I1120" i="12"/>
  <c r="J1120" i="12"/>
  <c r="K1120" i="12"/>
  <c r="L1120" i="12"/>
  <c r="H1121" i="12"/>
  <c r="I1121" i="12"/>
  <c r="J1121" i="12"/>
  <c r="K1121" i="12"/>
  <c r="L1121" i="12"/>
  <c r="H1122" i="12"/>
  <c r="I1122" i="12"/>
  <c r="J1122" i="12"/>
  <c r="K1122" i="12"/>
  <c r="L1122" i="12"/>
  <c r="H1123" i="12"/>
  <c r="I1123" i="12"/>
  <c r="J1123" i="12"/>
  <c r="K1123" i="12"/>
  <c r="L1123" i="12"/>
  <c r="H1124" i="12"/>
  <c r="I1124" i="12"/>
  <c r="J1124" i="12"/>
  <c r="K1124" i="12"/>
  <c r="L1124" i="12"/>
  <c r="H1125" i="12"/>
  <c r="I1125" i="12"/>
  <c r="J1125" i="12"/>
  <c r="K1125" i="12"/>
  <c r="L1125" i="12"/>
  <c r="H1126" i="12"/>
  <c r="I1126" i="12"/>
  <c r="J1126" i="12"/>
  <c r="K1126" i="12"/>
  <c r="L1126" i="12"/>
  <c r="H1127" i="12"/>
  <c r="I1127" i="12"/>
  <c r="J1127" i="12"/>
  <c r="K1127" i="12"/>
  <c r="L1127" i="12"/>
  <c r="H1128" i="12"/>
  <c r="I1128" i="12"/>
  <c r="J1128" i="12"/>
  <c r="K1128" i="12"/>
  <c r="L1128" i="12"/>
  <c r="H1129" i="12"/>
  <c r="I1129" i="12"/>
  <c r="J1129" i="12"/>
  <c r="K1129" i="12"/>
  <c r="L1129" i="12"/>
  <c r="H1130" i="12"/>
  <c r="I1130" i="12"/>
  <c r="J1130" i="12"/>
  <c r="K1130" i="12"/>
  <c r="L1130" i="12"/>
  <c r="H1131" i="12"/>
  <c r="I1131" i="12"/>
  <c r="J1131" i="12"/>
  <c r="K1131" i="12"/>
  <c r="L1131" i="12"/>
  <c r="H1132" i="12"/>
  <c r="I1132" i="12"/>
  <c r="J1132" i="12"/>
  <c r="K1132" i="12"/>
  <c r="L1132" i="12"/>
  <c r="H1133" i="12"/>
  <c r="I1133" i="12"/>
  <c r="J1133" i="12"/>
  <c r="K1133" i="12"/>
  <c r="L1133" i="12"/>
  <c r="H1134" i="12"/>
  <c r="I1134" i="12"/>
  <c r="J1134" i="12"/>
  <c r="K1134" i="12"/>
  <c r="L1134" i="12"/>
  <c r="H1135" i="12"/>
  <c r="I1135" i="12"/>
  <c r="J1135" i="12"/>
  <c r="K1135" i="12"/>
  <c r="L1135" i="12"/>
  <c r="H1136" i="12"/>
  <c r="I1136" i="12"/>
  <c r="J1136" i="12"/>
  <c r="K1136" i="12"/>
  <c r="L1136" i="12"/>
  <c r="H1137" i="12"/>
  <c r="I1137" i="12"/>
  <c r="J1137" i="12"/>
  <c r="K1137" i="12"/>
  <c r="L1137" i="12"/>
  <c r="H1138" i="12"/>
  <c r="I1138" i="12"/>
  <c r="J1138" i="12"/>
  <c r="K1138" i="12"/>
  <c r="L1138" i="12"/>
  <c r="H1139" i="12"/>
  <c r="I1139" i="12"/>
  <c r="J1139" i="12"/>
  <c r="K1139" i="12"/>
  <c r="L1139" i="12"/>
  <c r="H1140" i="12"/>
  <c r="I1140" i="12"/>
  <c r="J1140" i="12"/>
  <c r="K1140" i="12"/>
  <c r="L1140" i="12"/>
  <c r="H1141" i="12"/>
  <c r="I1141" i="12"/>
  <c r="J1141" i="12"/>
  <c r="K1141" i="12"/>
  <c r="L1141" i="12"/>
  <c r="H1142" i="12"/>
  <c r="I1142" i="12"/>
  <c r="J1142" i="12"/>
  <c r="K1142" i="12"/>
  <c r="L1142" i="12"/>
  <c r="H1143" i="12"/>
  <c r="I1143" i="12"/>
  <c r="J1143" i="12"/>
  <c r="K1143" i="12"/>
  <c r="L1143" i="12"/>
  <c r="H1144" i="12"/>
  <c r="I1144" i="12"/>
  <c r="J1144" i="12"/>
  <c r="K1144" i="12"/>
  <c r="L1144" i="12"/>
  <c r="H1145" i="12"/>
  <c r="I1145" i="12"/>
  <c r="J1145" i="12"/>
  <c r="K1145" i="12"/>
  <c r="L1145" i="12"/>
  <c r="H1146" i="12"/>
  <c r="I1146" i="12"/>
  <c r="J1146" i="12"/>
  <c r="K1146" i="12"/>
  <c r="L1146" i="12"/>
  <c r="H1147" i="12"/>
  <c r="I1147" i="12"/>
  <c r="J1147" i="12"/>
  <c r="K1147" i="12"/>
  <c r="L1147" i="12"/>
  <c r="H1148" i="12"/>
  <c r="I1148" i="12"/>
  <c r="J1148" i="12"/>
  <c r="K1148" i="12"/>
  <c r="L1148" i="12"/>
  <c r="H1149" i="12"/>
  <c r="I1149" i="12"/>
  <c r="J1149" i="12"/>
  <c r="K1149" i="12"/>
  <c r="L1149" i="12"/>
  <c r="H1150" i="12"/>
  <c r="I1150" i="12"/>
  <c r="J1150" i="12"/>
  <c r="K1150" i="12"/>
  <c r="L1150" i="12"/>
  <c r="H1151" i="12"/>
  <c r="I1151" i="12"/>
  <c r="J1151" i="12"/>
  <c r="K1151" i="12"/>
  <c r="L1151" i="12"/>
  <c r="H1152" i="12"/>
  <c r="I1152" i="12"/>
  <c r="J1152" i="12"/>
  <c r="K1152" i="12"/>
  <c r="L1152" i="12"/>
  <c r="H1153" i="12"/>
  <c r="I1153" i="12"/>
  <c r="J1153" i="12"/>
  <c r="K1153" i="12"/>
  <c r="L1153" i="12"/>
  <c r="H1154" i="12"/>
  <c r="I1154" i="12"/>
  <c r="J1154" i="12"/>
  <c r="K1154" i="12"/>
  <c r="L1154" i="12"/>
  <c r="H1155" i="12"/>
  <c r="I1155" i="12"/>
  <c r="J1155" i="12"/>
  <c r="K1155" i="12"/>
  <c r="L1155" i="12"/>
  <c r="H1156" i="12"/>
  <c r="I1156" i="12"/>
  <c r="J1156" i="12"/>
  <c r="K1156" i="12"/>
  <c r="L1156" i="12"/>
  <c r="H1157" i="12"/>
  <c r="I1157" i="12"/>
  <c r="J1157" i="12"/>
  <c r="K1157" i="12"/>
  <c r="L1157" i="12"/>
  <c r="H1158" i="12"/>
  <c r="I1158" i="12"/>
  <c r="J1158" i="12"/>
  <c r="K1158" i="12"/>
  <c r="L1158" i="12"/>
  <c r="H1159" i="12"/>
  <c r="I1159" i="12"/>
  <c r="J1159" i="12"/>
  <c r="K1159" i="12"/>
  <c r="L1159" i="12"/>
  <c r="H1160" i="12"/>
  <c r="I1160" i="12"/>
  <c r="J1160" i="12"/>
  <c r="K1160" i="12"/>
  <c r="L1160" i="12"/>
  <c r="H1161" i="12"/>
  <c r="I1161" i="12"/>
  <c r="J1161" i="12"/>
  <c r="K1161" i="12"/>
  <c r="L1161" i="12"/>
  <c r="H1162" i="12"/>
  <c r="I1162" i="12"/>
  <c r="J1162" i="12"/>
  <c r="K1162" i="12"/>
  <c r="L1162" i="12"/>
  <c r="H1163" i="12"/>
  <c r="I1163" i="12"/>
  <c r="J1163" i="12"/>
  <c r="K1163" i="12"/>
  <c r="L1163" i="12"/>
  <c r="H1164" i="12"/>
  <c r="I1164" i="12"/>
  <c r="J1164" i="12"/>
  <c r="K1164" i="12"/>
  <c r="L1164" i="12"/>
  <c r="H1165" i="12"/>
  <c r="I1165" i="12"/>
  <c r="J1165" i="12"/>
  <c r="K1165" i="12"/>
  <c r="L1165" i="12"/>
  <c r="H1166" i="12"/>
  <c r="I1166" i="12"/>
  <c r="J1166" i="12"/>
  <c r="K1166" i="12"/>
  <c r="L1166" i="12"/>
  <c r="H1167" i="12"/>
  <c r="I1167" i="12"/>
  <c r="J1167" i="12"/>
  <c r="K1167" i="12"/>
  <c r="L1167" i="12"/>
  <c r="H1168" i="12"/>
  <c r="I1168" i="12"/>
  <c r="J1168" i="12"/>
  <c r="K1168" i="12"/>
  <c r="L1168" i="12"/>
  <c r="H1169" i="12"/>
  <c r="I1169" i="12"/>
  <c r="J1169" i="12"/>
  <c r="K1169" i="12"/>
  <c r="L1169" i="12"/>
  <c r="H1170" i="12"/>
  <c r="I1170" i="12"/>
  <c r="J1170" i="12"/>
  <c r="K1170" i="12"/>
  <c r="L1170" i="12"/>
  <c r="H1171" i="12"/>
  <c r="I1171" i="12"/>
  <c r="J1171" i="12"/>
  <c r="K1171" i="12"/>
  <c r="L1171" i="12"/>
  <c r="H1172" i="12"/>
  <c r="I1172" i="12"/>
  <c r="J1172" i="12"/>
  <c r="K1172" i="12"/>
  <c r="L1172" i="12"/>
  <c r="H1173" i="12"/>
  <c r="I1173" i="12"/>
  <c r="J1173" i="12"/>
  <c r="K1173" i="12"/>
  <c r="L1173" i="12"/>
  <c r="H1174" i="12"/>
  <c r="I1174" i="12"/>
  <c r="J1174" i="12"/>
  <c r="K1174" i="12"/>
  <c r="L1174" i="12"/>
  <c r="H1175" i="12"/>
  <c r="I1175" i="12"/>
  <c r="J1175" i="12"/>
  <c r="K1175" i="12"/>
  <c r="L1175" i="12"/>
  <c r="H1176" i="12"/>
  <c r="I1176" i="12"/>
  <c r="J1176" i="12"/>
  <c r="K1176" i="12"/>
  <c r="L1176" i="12"/>
  <c r="H1177" i="12"/>
  <c r="I1177" i="12"/>
  <c r="J1177" i="12"/>
  <c r="K1177" i="12"/>
  <c r="L1177" i="12"/>
  <c r="H1178" i="12"/>
  <c r="I1178" i="12"/>
  <c r="J1178" i="12"/>
  <c r="K1178" i="12"/>
  <c r="L1178" i="12"/>
  <c r="H1179" i="12"/>
  <c r="I1179" i="12"/>
  <c r="J1179" i="12"/>
  <c r="K1179" i="12"/>
  <c r="L1179" i="12"/>
  <c r="H1180" i="12"/>
  <c r="I1180" i="12"/>
  <c r="J1180" i="12"/>
  <c r="K1180" i="12"/>
  <c r="L1180" i="12"/>
  <c r="H1181" i="12"/>
  <c r="I1181" i="12"/>
  <c r="J1181" i="12"/>
  <c r="K1181" i="12"/>
  <c r="L1181" i="12"/>
  <c r="H1182" i="12"/>
  <c r="I1182" i="12"/>
  <c r="J1182" i="12"/>
  <c r="K1182" i="12"/>
  <c r="L1182" i="12"/>
  <c r="H1183" i="12"/>
  <c r="I1183" i="12"/>
  <c r="J1183" i="12"/>
  <c r="K1183" i="12"/>
  <c r="L1183" i="12"/>
  <c r="H1184" i="12"/>
  <c r="I1184" i="12"/>
  <c r="J1184" i="12"/>
  <c r="K1184" i="12"/>
  <c r="L1184" i="12"/>
  <c r="H1185" i="12"/>
  <c r="I1185" i="12"/>
  <c r="J1185" i="12"/>
  <c r="K1185" i="12"/>
  <c r="L1185" i="12"/>
  <c r="H1186" i="12"/>
  <c r="I1186" i="12"/>
  <c r="J1186" i="12"/>
  <c r="K1186" i="12"/>
  <c r="L1186" i="12"/>
  <c r="H1187" i="12"/>
  <c r="I1187" i="12"/>
  <c r="J1187" i="12"/>
  <c r="K1187" i="12"/>
  <c r="L1187" i="12"/>
  <c r="H1188" i="12"/>
  <c r="I1188" i="12"/>
  <c r="J1188" i="12"/>
  <c r="K1188" i="12"/>
  <c r="L1188" i="12"/>
  <c r="H1189" i="12"/>
  <c r="I1189" i="12"/>
  <c r="J1189" i="12"/>
  <c r="K1189" i="12"/>
  <c r="L1189" i="12"/>
  <c r="H1190" i="12"/>
  <c r="I1190" i="12"/>
  <c r="J1190" i="12"/>
  <c r="K1190" i="12"/>
  <c r="L1190" i="12"/>
  <c r="H1191" i="12"/>
  <c r="I1191" i="12"/>
  <c r="J1191" i="12"/>
  <c r="K1191" i="12"/>
  <c r="L1191" i="12"/>
  <c r="H1192" i="12"/>
  <c r="I1192" i="12"/>
  <c r="J1192" i="12"/>
  <c r="K1192" i="12"/>
  <c r="L1192" i="12"/>
  <c r="H1193" i="12"/>
  <c r="I1193" i="12"/>
  <c r="J1193" i="12"/>
  <c r="K1193" i="12"/>
  <c r="L1193" i="12"/>
  <c r="H1194" i="12"/>
  <c r="I1194" i="12"/>
  <c r="J1194" i="12"/>
  <c r="K1194" i="12"/>
  <c r="L1194" i="12"/>
  <c r="H1195" i="12"/>
  <c r="I1195" i="12"/>
  <c r="J1195" i="12"/>
  <c r="K1195" i="12"/>
  <c r="L1195" i="12"/>
  <c r="H1196" i="12"/>
  <c r="I1196" i="12"/>
  <c r="J1196" i="12"/>
  <c r="K1196" i="12"/>
  <c r="L1196" i="12"/>
  <c r="H1197" i="12"/>
  <c r="I1197" i="12"/>
  <c r="J1197" i="12"/>
  <c r="K1197" i="12"/>
  <c r="L1197" i="12"/>
  <c r="H1198" i="12"/>
  <c r="I1198" i="12"/>
  <c r="J1198" i="12"/>
  <c r="K1198" i="12"/>
  <c r="L1198" i="12"/>
  <c r="H1199" i="12"/>
  <c r="I1199" i="12"/>
  <c r="J1199" i="12"/>
  <c r="K1199" i="12"/>
  <c r="L1199" i="12"/>
  <c r="H1200" i="12"/>
  <c r="I1200" i="12"/>
  <c r="J1200" i="12"/>
  <c r="K1200" i="12"/>
  <c r="L1200" i="12"/>
  <c r="H1201" i="12"/>
  <c r="I1201" i="12"/>
  <c r="J1201" i="12"/>
  <c r="K1201" i="12"/>
  <c r="L1201" i="12"/>
  <c r="H1202" i="12"/>
  <c r="I1202" i="12"/>
  <c r="J1202" i="12"/>
  <c r="K1202" i="12"/>
  <c r="L1202" i="12"/>
  <c r="H1203" i="12"/>
  <c r="I1203" i="12"/>
  <c r="J1203" i="12"/>
  <c r="K1203" i="12"/>
  <c r="L1203" i="12"/>
  <c r="H1204" i="12"/>
  <c r="I1204" i="12"/>
  <c r="J1204" i="12"/>
  <c r="K1204" i="12"/>
  <c r="L1204" i="12"/>
  <c r="H1205" i="12"/>
  <c r="I1205" i="12"/>
  <c r="J1205" i="12"/>
  <c r="K1205" i="12"/>
  <c r="L1205" i="12"/>
  <c r="H1206" i="12"/>
  <c r="I1206" i="12"/>
  <c r="J1206" i="12"/>
  <c r="K1206" i="12"/>
  <c r="L1206" i="12"/>
  <c r="H1207" i="12"/>
  <c r="I1207" i="12"/>
  <c r="J1207" i="12"/>
  <c r="K1207" i="12"/>
  <c r="L1207" i="12"/>
  <c r="H1208" i="12"/>
  <c r="I1208" i="12"/>
  <c r="J1208" i="12"/>
  <c r="K1208" i="12"/>
  <c r="L1208" i="12"/>
  <c r="H1209" i="12"/>
  <c r="I1209" i="12"/>
  <c r="J1209" i="12"/>
  <c r="K1209" i="12"/>
  <c r="L1209" i="12"/>
  <c r="H1210" i="12"/>
  <c r="I1210" i="12"/>
  <c r="J1210" i="12"/>
  <c r="K1210" i="12"/>
  <c r="L1210" i="12"/>
  <c r="H1211" i="12"/>
  <c r="I1211" i="12"/>
  <c r="J1211" i="12"/>
  <c r="K1211" i="12"/>
  <c r="L1211" i="12"/>
  <c r="H1212" i="12"/>
  <c r="I1212" i="12"/>
  <c r="J1212" i="12"/>
  <c r="K1212" i="12"/>
  <c r="L1212" i="12"/>
  <c r="H1213" i="12"/>
  <c r="I1213" i="12"/>
  <c r="J1213" i="12"/>
  <c r="K1213" i="12"/>
  <c r="L1213" i="12"/>
  <c r="H1214" i="12"/>
  <c r="I1214" i="12"/>
  <c r="J1214" i="12"/>
  <c r="K1214" i="12"/>
  <c r="L1214" i="12"/>
  <c r="H1215" i="12"/>
  <c r="I1215" i="12"/>
  <c r="J1215" i="12"/>
  <c r="K1215" i="12"/>
  <c r="L1215" i="12"/>
  <c r="H1216" i="12"/>
  <c r="I1216" i="12"/>
  <c r="J1216" i="12"/>
  <c r="K1216" i="12"/>
  <c r="L1216" i="12"/>
  <c r="H1217" i="12"/>
  <c r="I1217" i="12"/>
  <c r="J1217" i="12"/>
  <c r="K1217" i="12"/>
  <c r="L1217" i="12"/>
  <c r="H1218" i="12"/>
  <c r="I1218" i="12"/>
  <c r="J1218" i="12"/>
  <c r="K1218" i="12"/>
  <c r="L1218" i="12"/>
  <c r="H1219" i="12"/>
  <c r="I1219" i="12"/>
  <c r="J1219" i="12"/>
  <c r="K1219" i="12"/>
  <c r="L1219" i="12"/>
  <c r="H1220" i="12"/>
  <c r="I1220" i="12"/>
  <c r="J1220" i="12"/>
  <c r="K1220" i="12"/>
  <c r="L1220" i="12"/>
  <c r="H1221" i="12"/>
  <c r="I1221" i="12"/>
  <c r="J1221" i="12"/>
  <c r="K1221" i="12"/>
  <c r="L1221" i="12"/>
  <c r="H1222" i="12"/>
  <c r="I1222" i="12"/>
  <c r="J1222" i="12"/>
  <c r="K1222" i="12"/>
  <c r="L1222" i="12"/>
  <c r="H1223" i="12"/>
  <c r="I1223" i="12"/>
  <c r="J1223" i="12"/>
  <c r="K1223" i="12"/>
  <c r="L1223" i="12"/>
  <c r="H1224" i="12"/>
  <c r="I1224" i="12"/>
  <c r="J1224" i="12"/>
  <c r="K1224" i="12"/>
  <c r="L1224" i="12"/>
  <c r="H1225" i="12"/>
  <c r="I1225" i="12"/>
  <c r="J1225" i="12"/>
  <c r="K1225" i="12"/>
  <c r="L1225" i="12"/>
  <c r="H1226" i="12"/>
  <c r="I1226" i="12"/>
  <c r="J1226" i="12"/>
  <c r="K1226" i="12"/>
  <c r="L1226" i="12"/>
  <c r="H1227" i="12"/>
  <c r="I1227" i="12"/>
  <c r="J1227" i="12"/>
  <c r="K1227" i="12"/>
  <c r="L1227" i="12"/>
  <c r="H1228" i="12"/>
  <c r="I1228" i="12"/>
  <c r="J1228" i="12"/>
  <c r="K1228" i="12"/>
  <c r="L1228" i="12"/>
  <c r="H1229" i="12"/>
  <c r="I1229" i="12"/>
  <c r="J1229" i="12"/>
  <c r="K1229" i="12"/>
  <c r="L1229" i="12"/>
  <c r="H1230" i="12"/>
  <c r="I1230" i="12"/>
  <c r="J1230" i="12"/>
  <c r="K1230" i="12"/>
  <c r="L1230" i="12"/>
  <c r="H1231" i="12"/>
  <c r="I1231" i="12"/>
  <c r="J1231" i="12"/>
  <c r="K1231" i="12"/>
  <c r="L1231" i="12"/>
  <c r="H1232" i="12"/>
  <c r="I1232" i="12"/>
  <c r="J1232" i="12"/>
  <c r="K1232" i="12"/>
  <c r="L1232" i="12"/>
  <c r="H1233" i="12"/>
  <c r="I1233" i="12"/>
  <c r="J1233" i="12"/>
  <c r="K1233" i="12"/>
  <c r="L1233" i="12"/>
  <c r="H1234" i="12"/>
  <c r="I1234" i="12"/>
  <c r="J1234" i="12"/>
  <c r="K1234" i="12"/>
  <c r="L1234" i="12"/>
  <c r="H1235" i="12"/>
  <c r="I1235" i="12"/>
  <c r="J1235" i="12"/>
  <c r="K1235" i="12"/>
  <c r="L1235" i="12"/>
  <c r="H1236" i="12"/>
  <c r="I1236" i="12"/>
  <c r="J1236" i="12"/>
  <c r="K1236" i="12"/>
  <c r="L1236" i="12"/>
  <c r="H1237" i="12"/>
  <c r="I1237" i="12"/>
  <c r="J1237" i="12"/>
  <c r="K1237" i="12"/>
  <c r="L1237" i="12"/>
  <c r="H1238" i="12"/>
  <c r="I1238" i="12"/>
  <c r="J1238" i="12"/>
  <c r="K1238" i="12"/>
  <c r="L1238" i="12"/>
  <c r="H1239" i="12"/>
  <c r="I1239" i="12"/>
  <c r="J1239" i="12"/>
  <c r="K1239" i="12"/>
  <c r="L1239" i="12"/>
  <c r="H1240" i="12"/>
  <c r="I1240" i="12"/>
  <c r="J1240" i="12"/>
  <c r="K1240" i="12"/>
  <c r="L1240" i="12"/>
  <c r="H1241" i="12"/>
  <c r="I1241" i="12"/>
  <c r="J1241" i="12"/>
  <c r="K1241" i="12"/>
  <c r="L1241" i="12"/>
  <c r="H1242" i="12"/>
  <c r="I1242" i="12"/>
  <c r="J1242" i="12"/>
  <c r="K1242" i="12"/>
  <c r="L1242" i="12"/>
  <c r="H1243" i="12"/>
  <c r="I1243" i="12"/>
  <c r="J1243" i="12"/>
  <c r="K1243" i="12"/>
  <c r="L1243" i="12"/>
  <c r="H1244" i="12"/>
  <c r="I1244" i="12"/>
  <c r="J1244" i="12"/>
  <c r="K1244" i="12"/>
  <c r="L1244" i="12"/>
  <c r="H1245" i="12"/>
  <c r="I1245" i="12"/>
  <c r="J1245" i="12"/>
  <c r="K1245" i="12"/>
  <c r="L1245" i="12"/>
  <c r="H1246" i="12"/>
  <c r="I1246" i="12"/>
  <c r="J1246" i="12"/>
  <c r="K1246" i="12"/>
  <c r="L1246" i="12"/>
  <c r="H1247" i="12"/>
  <c r="I1247" i="12"/>
  <c r="J1247" i="12"/>
  <c r="K1247" i="12"/>
  <c r="L1247" i="12"/>
  <c r="H1248" i="12"/>
  <c r="I1248" i="12"/>
  <c r="J1248" i="12"/>
  <c r="K1248" i="12"/>
  <c r="L1248" i="12"/>
  <c r="H1249" i="12"/>
  <c r="I1249" i="12"/>
  <c r="J1249" i="12"/>
  <c r="K1249" i="12"/>
  <c r="L1249" i="12"/>
  <c r="H1250" i="12"/>
  <c r="I1250" i="12"/>
  <c r="J1250" i="12"/>
  <c r="K1250" i="12"/>
  <c r="L1250" i="12"/>
  <c r="H1251" i="12"/>
  <c r="I1251" i="12"/>
  <c r="J1251" i="12"/>
  <c r="K1251" i="12"/>
  <c r="L1251" i="12"/>
  <c r="H1252" i="12"/>
  <c r="I1252" i="12"/>
  <c r="J1252" i="12"/>
  <c r="K1252" i="12"/>
  <c r="L1252" i="12"/>
  <c r="H1253" i="12"/>
  <c r="I1253" i="12"/>
  <c r="J1253" i="12"/>
  <c r="K1253" i="12"/>
  <c r="L1253" i="12"/>
  <c r="H1254" i="12"/>
  <c r="I1254" i="12"/>
  <c r="J1254" i="12"/>
  <c r="K1254" i="12"/>
  <c r="L1254" i="12"/>
  <c r="H1255" i="12"/>
  <c r="I1255" i="12"/>
  <c r="J1255" i="12"/>
  <c r="K1255" i="12"/>
  <c r="L1255" i="12"/>
  <c r="H1256" i="12"/>
  <c r="I1256" i="12"/>
  <c r="J1256" i="12"/>
  <c r="K1256" i="12"/>
  <c r="L1256" i="12"/>
  <c r="H1257" i="12"/>
  <c r="I1257" i="12"/>
  <c r="J1257" i="12"/>
  <c r="K1257" i="12"/>
  <c r="L1257" i="12"/>
  <c r="H1258" i="12"/>
  <c r="I1258" i="12"/>
  <c r="J1258" i="12"/>
  <c r="K1258" i="12"/>
  <c r="L1258" i="12"/>
  <c r="H1259" i="12"/>
  <c r="I1259" i="12"/>
  <c r="J1259" i="12"/>
  <c r="K1259" i="12"/>
  <c r="L1259" i="12"/>
  <c r="H1260" i="12"/>
  <c r="I1260" i="12"/>
  <c r="J1260" i="12"/>
  <c r="K1260" i="12"/>
  <c r="L1260" i="12"/>
  <c r="H1261" i="12"/>
  <c r="I1261" i="12"/>
  <c r="J1261" i="12"/>
  <c r="K1261" i="12"/>
  <c r="L1261" i="12"/>
  <c r="H1262" i="12"/>
  <c r="I1262" i="12"/>
  <c r="J1262" i="12"/>
  <c r="K1262" i="12"/>
  <c r="L1262" i="12"/>
  <c r="H1263" i="12"/>
  <c r="I1263" i="12"/>
  <c r="J1263" i="12"/>
  <c r="K1263" i="12"/>
  <c r="L1263" i="12"/>
  <c r="H1264" i="12"/>
  <c r="I1264" i="12"/>
  <c r="J1264" i="12"/>
  <c r="K1264" i="12"/>
  <c r="L1264" i="12"/>
  <c r="H1265" i="12"/>
  <c r="I1265" i="12"/>
  <c r="J1265" i="12"/>
  <c r="K1265" i="12"/>
  <c r="L1265" i="12"/>
  <c r="H1266" i="12"/>
  <c r="I1266" i="12"/>
  <c r="J1266" i="12"/>
  <c r="K1266" i="12"/>
  <c r="L1266" i="12"/>
  <c r="H1267" i="12"/>
  <c r="I1267" i="12"/>
  <c r="J1267" i="12"/>
  <c r="K1267" i="12"/>
  <c r="L1267" i="12"/>
  <c r="H1268" i="12"/>
  <c r="I1268" i="12"/>
  <c r="J1268" i="12"/>
  <c r="K1268" i="12"/>
  <c r="L1268" i="12"/>
  <c r="H1269" i="12"/>
  <c r="I1269" i="12"/>
  <c r="J1269" i="12"/>
  <c r="K1269" i="12"/>
  <c r="L1269" i="12"/>
  <c r="H1270" i="12"/>
  <c r="I1270" i="12"/>
  <c r="J1270" i="12"/>
  <c r="K1270" i="12"/>
  <c r="L1270" i="12"/>
  <c r="H1271" i="12"/>
  <c r="I1271" i="12"/>
  <c r="J1271" i="12"/>
  <c r="K1271" i="12"/>
  <c r="L1271" i="12"/>
  <c r="H1272" i="12"/>
  <c r="I1272" i="12"/>
  <c r="J1272" i="12"/>
  <c r="K1272" i="12"/>
  <c r="L1272" i="12"/>
  <c r="H1273" i="12"/>
  <c r="I1273" i="12"/>
  <c r="J1273" i="12"/>
  <c r="K1273" i="12"/>
  <c r="L1273" i="12"/>
  <c r="H1274" i="12"/>
  <c r="I1274" i="12"/>
  <c r="J1274" i="12"/>
  <c r="K1274" i="12"/>
  <c r="L1274" i="12"/>
  <c r="H1275" i="12"/>
  <c r="I1275" i="12"/>
  <c r="J1275" i="12"/>
  <c r="K1275" i="12"/>
  <c r="L1275" i="12"/>
  <c r="H1276" i="12"/>
  <c r="I1276" i="12"/>
  <c r="J1276" i="12"/>
  <c r="K1276" i="12"/>
  <c r="L1276" i="12"/>
  <c r="H1277" i="12"/>
  <c r="I1277" i="12"/>
  <c r="J1277" i="12"/>
  <c r="K1277" i="12"/>
  <c r="L1277" i="12"/>
  <c r="H1278" i="12"/>
  <c r="I1278" i="12"/>
  <c r="J1278" i="12"/>
  <c r="K1278" i="12"/>
  <c r="L1278" i="12"/>
  <c r="H1279" i="12"/>
  <c r="I1279" i="12"/>
  <c r="J1279" i="12"/>
  <c r="K1279" i="12"/>
  <c r="L1279" i="12"/>
  <c r="H1280" i="12"/>
  <c r="I1280" i="12"/>
  <c r="J1280" i="12"/>
  <c r="K1280" i="12"/>
  <c r="L1280" i="12"/>
  <c r="H1281" i="12"/>
  <c r="I1281" i="12"/>
  <c r="J1281" i="12"/>
  <c r="K1281" i="12"/>
  <c r="L1281" i="12"/>
  <c r="H1282" i="12"/>
  <c r="I1282" i="12"/>
  <c r="J1282" i="12"/>
  <c r="K1282" i="12"/>
  <c r="L1282" i="12"/>
  <c r="H1283" i="12"/>
  <c r="I1283" i="12"/>
  <c r="J1283" i="12"/>
  <c r="K1283" i="12"/>
  <c r="L1283" i="12"/>
  <c r="H1284" i="12"/>
  <c r="I1284" i="12"/>
  <c r="J1284" i="12"/>
  <c r="K1284" i="12"/>
  <c r="L1284" i="12"/>
  <c r="H1285" i="12"/>
  <c r="I1285" i="12"/>
  <c r="J1285" i="12"/>
  <c r="K1285" i="12"/>
  <c r="L1285" i="12"/>
  <c r="H1286" i="12"/>
  <c r="I1286" i="12"/>
  <c r="J1286" i="12"/>
  <c r="K1286" i="12"/>
  <c r="L1286" i="12"/>
  <c r="H1287" i="12"/>
  <c r="I1287" i="12"/>
  <c r="J1287" i="12"/>
  <c r="K1287" i="12"/>
  <c r="L1287" i="12"/>
  <c r="H1288" i="12"/>
  <c r="I1288" i="12"/>
  <c r="J1288" i="12"/>
  <c r="K1288" i="12"/>
  <c r="L1288" i="12"/>
  <c r="H1289" i="12"/>
  <c r="I1289" i="12"/>
  <c r="J1289" i="12"/>
  <c r="K1289" i="12"/>
  <c r="L1289" i="12"/>
  <c r="H1290" i="12"/>
  <c r="I1290" i="12"/>
  <c r="J1290" i="12"/>
  <c r="K1290" i="12"/>
  <c r="L1290" i="12"/>
  <c r="H1291" i="12"/>
  <c r="I1291" i="12"/>
  <c r="J1291" i="12"/>
  <c r="K1291" i="12"/>
  <c r="L1291" i="12"/>
  <c r="H1292" i="12"/>
  <c r="I1292" i="12"/>
  <c r="J1292" i="12"/>
  <c r="K1292" i="12"/>
  <c r="L1292" i="12"/>
  <c r="H1293" i="12"/>
  <c r="I1293" i="12"/>
  <c r="J1293" i="12"/>
  <c r="K1293" i="12"/>
  <c r="L1293" i="12"/>
  <c r="H1294" i="12"/>
  <c r="I1294" i="12"/>
  <c r="J1294" i="12"/>
  <c r="K1294" i="12"/>
  <c r="L1294" i="12"/>
  <c r="H1295" i="12"/>
  <c r="I1295" i="12"/>
  <c r="J1295" i="12"/>
  <c r="K1295" i="12"/>
  <c r="L1295" i="12"/>
  <c r="H1296" i="12"/>
  <c r="I1296" i="12"/>
  <c r="J1296" i="12"/>
  <c r="K1296" i="12"/>
  <c r="L1296" i="12"/>
  <c r="H1297" i="12"/>
  <c r="I1297" i="12"/>
  <c r="J1297" i="12"/>
  <c r="K1297" i="12"/>
  <c r="L1297" i="12"/>
  <c r="H1298" i="12"/>
  <c r="I1298" i="12"/>
  <c r="J1298" i="12"/>
  <c r="K1298" i="12"/>
  <c r="L1298" i="12"/>
  <c r="H1299" i="12"/>
  <c r="I1299" i="12"/>
  <c r="J1299" i="12"/>
  <c r="K1299" i="12"/>
  <c r="L1299" i="12"/>
  <c r="H1300" i="12"/>
  <c r="I1300" i="12"/>
  <c r="J1300" i="12"/>
  <c r="K1300" i="12"/>
  <c r="L1300" i="12"/>
  <c r="H1301" i="12"/>
  <c r="I1301" i="12"/>
  <c r="J1301" i="12"/>
  <c r="K1301" i="12"/>
  <c r="L1301" i="12"/>
  <c r="H1302" i="12"/>
  <c r="I1302" i="12"/>
  <c r="J1302" i="12"/>
  <c r="K1302" i="12"/>
  <c r="L1302" i="12"/>
  <c r="H1303" i="12"/>
  <c r="I1303" i="12"/>
  <c r="J1303" i="12"/>
  <c r="K1303" i="12"/>
  <c r="L1303" i="12"/>
  <c r="H1304" i="12"/>
  <c r="I1304" i="12"/>
  <c r="J1304" i="12"/>
  <c r="K1304" i="12"/>
  <c r="L1304" i="12"/>
  <c r="H1305" i="12"/>
  <c r="I1305" i="12"/>
  <c r="J1305" i="12"/>
  <c r="K1305" i="12"/>
  <c r="L1305" i="12"/>
  <c r="H1306" i="12"/>
  <c r="I1306" i="12"/>
  <c r="J1306" i="12"/>
  <c r="K1306" i="12"/>
  <c r="L1306" i="12"/>
  <c r="H1307" i="12"/>
  <c r="I1307" i="12"/>
  <c r="J1307" i="12"/>
  <c r="K1307" i="12"/>
  <c r="L1307" i="12"/>
  <c r="H1308" i="12"/>
  <c r="I1308" i="12"/>
  <c r="J1308" i="12"/>
  <c r="K1308" i="12"/>
  <c r="L1308" i="12"/>
  <c r="H1309" i="12"/>
  <c r="I1309" i="12"/>
  <c r="J1309" i="12"/>
  <c r="K1309" i="12"/>
  <c r="L1309" i="12"/>
  <c r="H1310" i="12"/>
  <c r="I1310" i="12"/>
  <c r="J1310" i="12"/>
  <c r="K1310" i="12"/>
  <c r="L1310" i="12"/>
  <c r="H1311" i="12"/>
  <c r="I1311" i="12"/>
  <c r="J1311" i="12"/>
  <c r="K1311" i="12"/>
  <c r="L1311" i="12"/>
  <c r="H1312" i="12"/>
  <c r="I1312" i="12"/>
  <c r="J1312" i="12"/>
  <c r="K1312" i="12"/>
  <c r="L1312" i="12"/>
  <c r="H1313" i="12"/>
  <c r="I1313" i="12"/>
  <c r="J1313" i="12"/>
  <c r="K1313" i="12"/>
  <c r="L1313" i="12"/>
  <c r="H1314" i="12"/>
  <c r="I1314" i="12"/>
  <c r="J1314" i="12"/>
  <c r="K1314" i="12"/>
  <c r="L1314" i="12"/>
  <c r="H1315" i="12"/>
  <c r="I1315" i="12"/>
  <c r="J1315" i="12"/>
  <c r="K1315" i="12"/>
  <c r="L1315" i="12"/>
  <c r="H1316" i="12"/>
  <c r="I1316" i="12"/>
  <c r="J1316" i="12"/>
  <c r="K1316" i="12"/>
  <c r="L1316" i="12"/>
  <c r="H1317" i="12"/>
  <c r="I1317" i="12"/>
  <c r="J1317" i="12"/>
  <c r="K1317" i="12"/>
  <c r="L1317" i="12"/>
  <c r="H1318" i="12"/>
  <c r="I1318" i="12"/>
  <c r="J1318" i="12"/>
  <c r="K1318" i="12"/>
  <c r="L1318" i="12"/>
  <c r="H1319" i="12"/>
  <c r="I1319" i="12"/>
  <c r="J1319" i="12"/>
  <c r="K1319" i="12"/>
  <c r="L1319" i="12"/>
  <c r="H1320" i="12"/>
  <c r="I1320" i="12"/>
  <c r="J1320" i="12"/>
  <c r="K1320" i="12"/>
  <c r="L1320" i="12"/>
  <c r="H1321" i="12"/>
  <c r="I1321" i="12"/>
  <c r="J1321" i="12"/>
  <c r="K1321" i="12"/>
  <c r="L1321" i="12"/>
  <c r="H1322" i="12"/>
  <c r="I1322" i="12"/>
  <c r="J1322" i="12"/>
  <c r="K1322" i="12"/>
  <c r="L1322" i="12"/>
  <c r="H1323" i="12"/>
  <c r="I1323" i="12"/>
  <c r="J1323" i="12"/>
  <c r="K1323" i="12"/>
  <c r="L1323" i="12"/>
  <c r="H1324" i="12"/>
  <c r="I1324" i="12"/>
  <c r="J1324" i="12"/>
  <c r="K1324" i="12"/>
  <c r="L1324" i="12"/>
  <c r="H1325" i="12"/>
  <c r="I1325" i="12"/>
  <c r="J1325" i="12"/>
  <c r="K1325" i="12"/>
  <c r="L1325" i="12"/>
  <c r="H1326" i="12"/>
  <c r="I1326" i="12"/>
  <c r="J1326" i="12"/>
  <c r="K1326" i="12"/>
  <c r="L1326" i="12"/>
  <c r="H1327" i="12"/>
  <c r="I1327" i="12"/>
  <c r="J1327" i="12"/>
  <c r="K1327" i="12"/>
  <c r="L1327" i="12"/>
  <c r="H1328" i="12"/>
  <c r="I1328" i="12"/>
  <c r="J1328" i="12"/>
  <c r="K1328" i="12"/>
  <c r="L1328" i="12"/>
  <c r="H1329" i="12"/>
  <c r="I1329" i="12"/>
  <c r="J1329" i="12"/>
  <c r="K1329" i="12"/>
  <c r="L1329" i="12"/>
  <c r="H1330" i="12"/>
  <c r="I1330" i="12"/>
  <c r="J1330" i="12"/>
  <c r="K1330" i="12"/>
  <c r="L1330" i="12"/>
  <c r="H1331" i="12"/>
  <c r="I1331" i="12"/>
  <c r="J1331" i="12"/>
  <c r="K1331" i="12"/>
  <c r="L1331" i="12"/>
  <c r="H1332" i="12"/>
  <c r="I1332" i="12"/>
  <c r="J1332" i="12"/>
  <c r="K1332" i="12"/>
  <c r="L1332" i="12"/>
  <c r="H1333" i="12"/>
  <c r="I1333" i="12"/>
  <c r="J1333" i="12"/>
  <c r="K1333" i="12"/>
  <c r="L1333" i="12"/>
  <c r="H1334" i="12"/>
  <c r="I1334" i="12"/>
  <c r="J1334" i="12"/>
  <c r="K1334" i="12"/>
  <c r="L1334" i="12"/>
  <c r="H1335" i="12"/>
  <c r="I1335" i="12"/>
  <c r="J1335" i="12"/>
  <c r="K1335" i="12"/>
  <c r="L1335" i="12"/>
  <c r="H1336" i="12"/>
  <c r="I1336" i="12"/>
  <c r="J1336" i="12"/>
  <c r="K1336" i="12"/>
  <c r="L1336" i="12"/>
  <c r="H1337" i="12"/>
  <c r="I1337" i="12"/>
  <c r="J1337" i="12"/>
  <c r="K1337" i="12"/>
  <c r="L1337" i="12"/>
  <c r="H1338" i="12"/>
  <c r="I1338" i="12"/>
  <c r="J1338" i="12"/>
  <c r="K1338" i="12"/>
  <c r="L1338" i="12"/>
  <c r="H1339" i="12"/>
  <c r="I1339" i="12"/>
  <c r="J1339" i="12"/>
  <c r="K1339" i="12"/>
  <c r="L1339" i="12"/>
  <c r="H1340" i="12"/>
  <c r="I1340" i="12"/>
  <c r="J1340" i="12"/>
  <c r="K1340" i="12"/>
  <c r="L1340" i="12"/>
  <c r="H1341" i="12"/>
  <c r="I1341" i="12"/>
  <c r="J1341" i="12"/>
  <c r="K1341" i="12"/>
  <c r="L1341" i="12"/>
  <c r="H1342" i="12"/>
  <c r="I1342" i="12"/>
  <c r="J1342" i="12"/>
  <c r="K1342" i="12"/>
  <c r="L1342" i="12"/>
  <c r="H1343" i="12"/>
  <c r="I1343" i="12"/>
  <c r="J1343" i="12"/>
  <c r="K1343" i="12"/>
  <c r="L1343" i="12"/>
  <c r="H1344" i="12"/>
  <c r="I1344" i="12"/>
  <c r="J1344" i="12"/>
  <c r="K1344" i="12"/>
  <c r="L1344" i="12"/>
  <c r="H1345" i="12"/>
  <c r="I1345" i="12"/>
  <c r="J1345" i="12"/>
  <c r="K1345" i="12"/>
  <c r="L1345" i="12"/>
  <c r="H1346" i="12"/>
  <c r="I1346" i="12"/>
  <c r="J1346" i="12"/>
  <c r="K1346" i="12"/>
  <c r="L1346" i="12"/>
  <c r="H1347" i="12"/>
  <c r="I1347" i="12"/>
  <c r="J1347" i="12"/>
  <c r="K1347" i="12"/>
  <c r="L1347" i="12"/>
  <c r="H1348" i="12"/>
  <c r="I1348" i="12"/>
  <c r="J1348" i="12"/>
  <c r="K1348" i="12"/>
  <c r="L1348" i="12"/>
  <c r="H1349" i="12"/>
  <c r="I1349" i="12"/>
  <c r="J1349" i="12"/>
  <c r="K1349" i="12"/>
  <c r="L1349" i="12"/>
  <c r="H1350" i="12"/>
  <c r="I1350" i="12"/>
  <c r="J1350" i="12"/>
  <c r="K1350" i="12"/>
  <c r="L1350" i="12"/>
  <c r="H1351" i="12"/>
  <c r="I1351" i="12"/>
  <c r="J1351" i="12"/>
  <c r="K1351" i="12"/>
  <c r="L1351" i="12"/>
  <c r="H1352" i="12"/>
  <c r="I1352" i="12"/>
  <c r="J1352" i="12"/>
  <c r="K1352" i="12"/>
  <c r="L1352" i="12"/>
  <c r="H1353" i="12"/>
  <c r="I1353" i="12"/>
  <c r="J1353" i="12"/>
  <c r="K1353" i="12"/>
  <c r="L1353" i="12"/>
  <c r="H1354" i="12"/>
  <c r="I1354" i="12"/>
  <c r="J1354" i="12"/>
  <c r="K1354" i="12"/>
  <c r="L1354" i="12"/>
  <c r="H1355" i="12"/>
  <c r="I1355" i="12"/>
  <c r="J1355" i="12"/>
  <c r="K1355" i="12"/>
  <c r="L1355" i="12"/>
  <c r="H1356" i="12"/>
  <c r="I1356" i="12"/>
  <c r="J1356" i="12"/>
  <c r="K1356" i="12"/>
  <c r="L1356" i="12"/>
  <c r="H1357" i="12"/>
  <c r="I1357" i="12"/>
  <c r="J1357" i="12"/>
  <c r="K1357" i="12"/>
  <c r="L1357" i="12"/>
  <c r="H1358" i="12"/>
  <c r="I1358" i="12"/>
  <c r="J1358" i="12"/>
  <c r="K1358" i="12"/>
  <c r="L1358" i="12"/>
  <c r="H1359" i="12"/>
  <c r="I1359" i="12"/>
  <c r="J1359" i="12"/>
  <c r="K1359" i="12"/>
  <c r="L1359" i="12"/>
  <c r="H1360" i="12"/>
  <c r="I1360" i="12"/>
  <c r="J1360" i="12"/>
  <c r="K1360" i="12"/>
  <c r="L1360" i="12"/>
  <c r="H1361" i="12"/>
  <c r="I1361" i="12"/>
  <c r="J1361" i="12"/>
  <c r="K1361" i="12"/>
  <c r="L1361" i="12"/>
  <c r="H1362" i="12"/>
  <c r="I1362" i="12"/>
  <c r="J1362" i="12"/>
  <c r="K1362" i="12"/>
  <c r="L1362" i="12"/>
  <c r="H1363" i="12"/>
  <c r="I1363" i="12"/>
  <c r="J1363" i="12"/>
  <c r="K1363" i="12"/>
  <c r="L1363" i="12"/>
  <c r="H1364" i="12"/>
  <c r="I1364" i="12"/>
  <c r="J1364" i="12"/>
  <c r="K1364" i="12"/>
  <c r="L1364" i="12"/>
  <c r="H1365" i="12"/>
  <c r="I1365" i="12"/>
  <c r="J1365" i="12"/>
  <c r="K1365" i="12"/>
  <c r="L1365" i="12"/>
  <c r="H1366" i="12"/>
  <c r="I1366" i="12"/>
  <c r="J1366" i="12"/>
  <c r="K1366" i="12"/>
  <c r="L1366" i="12"/>
  <c r="H1367" i="12"/>
  <c r="I1367" i="12"/>
  <c r="J1367" i="12"/>
  <c r="K1367" i="12"/>
  <c r="L1367" i="12"/>
  <c r="H1368" i="12"/>
  <c r="I1368" i="12"/>
  <c r="J1368" i="12"/>
  <c r="K1368" i="12"/>
  <c r="L1368" i="12"/>
  <c r="H1369" i="12"/>
  <c r="I1369" i="12"/>
  <c r="J1369" i="12"/>
  <c r="K1369" i="12"/>
  <c r="L1369" i="12"/>
  <c r="H1370" i="12"/>
  <c r="I1370" i="12"/>
  <c r="J1370" i="12"/>
  <c r="K1370" i="12"/>
  <c r="L1370" i="12"/>
  <c r="H1371" i="12"/>
  <c r="I1371" i="12"/>
  <c r="J1371" i="12"/>
  <c r="K1371" i="12"/>
  <c r="L1371" i="12"/>
  <c r="H1372" i="12"/>
  <c r="I1372" i="12"/>
  <c r="J1372" i="12"/>
  <c r="K1372" i="12"/>
  <c r="L1372" i="12"/>
  <c r="H1373" i="12"/>
  <c r="I1373" i="12"/>
  <c r="J1373" i="12"/>
  <c r="K1373" i="12"/>
  <c r="L1373" i="12"/>
  <c r="H1374" i="12"/>
  <c r="I1374" i="12"/>
  <c r="J1374" i="12"/>
  <c r="K1374" i="12"/>
  <c r="L1374" i="12"/>
  <c r="H1375" i="12"/>
  <c r="I1375" i="12"/>
  <c r="J1375" i="12"/>
  <c r="K1375" i="12"/>
  <c r="L1375" i="12"/>
  <c r="H1376" i="12"/>
  <c r="I1376" i="12"/>
  <c r="J1376" i="12"/>
  <c r="K1376" i="12"/>
  <c r="L1376" i="12"/>
  <c r="H1377" i="12"/>
  <c r="I1377" i="12"/>
  <c r="J1377" i="12"/>
  <c r="K1377" i="12"/>
  <c r="L1377" i="12"/>
  <c r="H1378" i="12"/>
  <c r="I1378" i="12"/>
  <c r="J1378" i="12"/>
  <c r="K1378" i="12"/>
  <c r="L1378" i="12"/>
  <c r="H1379" i="12"/>
  <c r="I1379" i="12"/>
  <c r="J1379" i="12"/>
  <c r="K1379" i="12"/>
  <c r="L1379" i="12"/>
  <c r="H1380" i="12"/>
  <c r="I1380" i="12"/>
  <c r="J1380" i="12"/>
  <c r="K1380" i="12"/>
  <c r="L1380" i="12"/>
  <c r="H1381" i="12"/>
  <c r="I1381" i="12"/>
  <c r="J1381" i="12"/>
  <c r="K1381" i="12"/>
  <c r="L1381" i="12"/>
  <c r="H1382" i="12"/>
  <c r="I1382" i="12"/>
  <c r="J1382" i="12"/>
  <c r="K1382" i="12"/>
  <c r="L1382" i="12"/>
  <c r="H1383" i="12"/>
  <c r="I1383" i="12"/>
  <c r="J1383" i="12"/>
  <c r="K1383" i="12"/>
  <c r="L1383" i="12"/>
  <c r="H1384" i="12"/>
  <c r="I1384" i="12"/>
  <c r="J1384" i="12"/>
  <c r="K1384" i="12"/>
  <c r="L1384" i="12"/>
  <c r="H1385" i="12"/>
  <c r="I1385" i="12"/>
  <c r="J1385" i="12"/>
  <c r="K1385" i="12"/>
  <c r="L1385" i="12"/>
  <c r="H1386" i="12"/>
  <c r="I1386" i="12"/>
  <c r="J1386" i="12"/>
  <c r="K1386" i="12"/>
  <c r="L1386" i="12"/>
  <c r="H1387" i="12"/>
  <c r="I1387" i="12"/>
  <c r="J1387" i="12"/>
  <c r="K1387" i="12"/>
  <c r="L1387" i="12"/>
  <c r="H1388" i="12"/>
  <c r="I1388" i="12"/>
  <c r="J1388" i="12"/>
  <c r="K1388" i="12"/>
  <c r="L1388" i="12"/>
  <c r="H1389" i="12"/>
  <c r="I1389" i="12"/>
  <c r="J1389" i="12"/>
  <c r="K1389" i="12"/>
  <c r="L1389" i="12"/>
  <c r="H1390" i="12"/>
  <c r="I1390" i="12"/>
  <c r="J1390" i="12"/>
  <c r="K1390" i="12"/>
  <c r="L1390" i="12"/>
  <c r="H1391" i="12"/>
  <c r="I1391" i="12"/>
  <c r="J1391" i="12"/>
  <c r="K1391" i="12"/>
  <c r="L1391" i="12"/>
  <c r="H1392" i="12"/>
  <c r="I1392" i="12"/>
  <c r="J1392" i="12"/>
  <c r="K1392" i="12"/>
  <c r="L1392" i="12"/>
  <c r="H1393" i="12"/>
  <c r="I1393" i="12"/>
  <c r="J1393" i="12"/>
  <c r="K1393" i="12"/>
  <c r="L1393" i="12"/>
  <c r="H1394" i="12"/>
  <c r="I1394" i="12"/>
  <c r="J1394" i="12"/>
  <c r="K1394" i="12"/>
  <c r="L1394" i="12"/>
  <c r="H1395" i="12"/>
  <c r="I1395" i="12"/>
  <c r="J1395" i="12"/>
  <c r="K1395" i="12"/>
  <c r="L1395" i="12"/>
  <c r="H1396" i="12"/>
  <c r="I1396" i="12"/>
  <c r="J1396" i="12"/>
  <c r="K1396" i="12"/>
  <c r="L1396" i="12"/>
  <c r="H1397" i="12"/>
  <c r="I1397" i="12"/>
  <c r="J1397" i="12"/>
  <c r="K1397" i="12"/>
  <c r="L1397" i="12"/>
  <c r="H1398" i="12"/>
  <c r="I1398" i="12"/>
  <c r="J1398" i="12"/>
  <c r="K1398" i="12"/>
  <c r="L1398" i="12"/>
  <c r="H1399" i="12"/>
  <c r="I1399" i="12"/>
  <c r="J1399" i="12"/>
  <c r="K1399" i="12"/>
  <c r="L1399" i="12"/>
  <c r="H1400" i="12"/>
  <c r="I1400" i="12"/>
  <c r="J1400" i="12"/>
  <c r="K1400" i="12"/>
  <c r="L1400" i="12"/>
  <c r="H1401" i="12"/>
  <c r="I1401" i="12"/>
  <c r="J1401" i="12"/>
  <c r="K1401" i="12"/>
  <c r="L1401" i="12"/>
  <c r="H1402" i="12"/>
  <c r="I1402" i="12"/>
  <c r="J1402" i="12"/>
  <c r="K1402" i="12"/>
  <c r="L1402" i="12"/>
  <c r="H1403" i="12"/>
  <c r="I1403" i="12"/>
  <c r="J1403" i="12"/>
  <c r="K1403" i="12"/>
  <c r="L1403" i="12"/>
  <c r="H1404" i="12"/>
  <c r="I1404" i="12"/>
  <c r="J1404" i="12"/>
  <c r="K1404" i="12"/>
  <c r="L1404" i="12"/>
  <c r="H1405" i="12"/>
  <c r="I1405" i="12"/>
  <c r="J1405" i="12"/>
  <c r="K1405" i="12"/>
  <c r="L1405" i="12"/>
  <c r="H1406" i="12"/>
  <c r="I1406" i="12"/>
  <c r="J1406" i="12"/>
  <c r="K1406" i="12"/>
  <c r="L1406" i="12"/>
  <c r="H1407" i="12"/>
  <c r="I1407" i="12"/>
  <c r="J1407" i="12"/>
  <c r="K1407" i="12"/>
  <c r="L1407" i="12"/>
  <c r="H1408" i="12"/>
  <c r="I1408" i="12"/>
  <c r="J1408" i="12"/>
  <c r="K1408" i="12"/>
  <c r="L1408" i="12"/>
  <c r="H1409" i="12"/>
  <c r="I1409" i="12"/>
  <c r="J1409" i="12"/>
  <c r="K1409" i="12"/>
  <c r="L1409" i="12"/>
  <c r="H1410" i="12"/>
  <c r="I1410" i="12"/>
  <c r="J1410" i="12"/>
  <c r="K1410" i="12"/>
  <c r="L1410" i="12"/>
  <c r="H1411" i="12"/>
  <c r="I1411" i="12"/>
  <c r="J1411" i="12"/>
  <c r="K1411" i="12"/>
  <c r="L1411" i="12"/>
  <c r="H1412" i="12"/>
  <c r="I1412" i="12"/>
  <c r="J1412" i="12"/>
  <c r="K1412" i="12"/>
  <c r="L1412" i="12"/>
  <c r="H1413" i="12"/>
  <c r="I1413" i="12"/>
  <c r="J1413" i="12"/>
  <c r="K1413" i="12"/>
  <c r="L1413" i="12"/>
  <c r="H1414" i="12"/>
  <c r="I1414" i="12"/>
  <c r="J1414" i="12"/>
  <c r="K1414" i="12"/>
  <c r="L1414" i="12"/>
  <c r="H1415" i="12"/>
  <c r="I1415" i="12"/>
  <c r="J1415" i="12"/>
  <c r="K1415" i="12"/>
  <c r="L1415" i="12"/>
  <c r="H1416" i="12"/>
  <c r="I1416" i="12"/>
  <c r="J1416" i="12"/>
  <c r="K1416" i="12"/>
  <c r="L1416" i="12"/>
  <c r="H1417" i="12"/>
  <c r="I1417" i="12"/>
  <c r="J1417" i="12"/>
  <c r="K1417" i="12"/>
  <c r="L1417" i="12"/>
  <c r="H1418" i="12"/>
  <c r="I1418" i="12"/>
  <c r="J1418" i="12"/>
  <c r="K1418" i="12"/>
  <c r="L1418" i="12"/>
  <c r="H1419" i="12"/>
  <c r="I1419" i="12"/>
  <c r="J1419" i="12"/>
  <c r="K1419" i="12"/>
  <c r="L1419" i="12"/>
  <c r="H1420" i="12"/>
  <c r="I1420" i="12"/>
  <c r="J1420" i="12"/>
  <c r="K1420" i="12"/>
  <c r="L1420" i="12"/>
  <c r="H1421" i="12"/>
  <c r="I1421" i="12"/>
  <c r="J1421" i="12"/>
  <c r="K1421" i="12"/>
  <c r="L1421" i="12"/>
  <c r="H1422" i="12"/>
  <c r="I1422" i="12"/>
  <c r="J1422" i="12"/>
  <c r="K1422" i="12"/>
  <c r="L1422" i="12"/>
  <c r="H1423" i="12"/>
  <c r="I1423" i="12"/>
  <c r="J1423" i="12"/>
  <c r="K1423" i="12"/>
  <c r="L1423" i="12"/>
  <c r="H1424" i="12"/>
  <c r="I1424" i="12"/>
  <c r="J1424" i="12"/>
  <c r="K1424" i="12"/>
  <c r="L1424" i="12"/>
  <c r="H1425" i="12"/>
  <c r="I1425" i="12"/>
  <c r="J1425" i="12"/>
  <c r="K1425" i="12"/>
  <c r="L1425" i="12"/>
  <c r="H1426" i="12"/>
  <c r="I1426" i="12"/>
  <c r="J1426" i="12"/>
  <c r="K1426" i="12"/>
  <c r="L1426" i="12"/>
  <c r="H1427" i="12"/>
  <c r="I1427" i="12"/>
  <c r="J1427" i="12"/>
  <c r="K1427" i="12"/>
  <c r="L1427" i="12"/>
  <c r="H1428" i="12"/>
  <c r="I1428" i="12"/>
  <c r="J1428" i="12"/>
  <c r="K1428" i="12"/>
  <c r="L1428" i="12"/>
  <c r="H1429" i="12"/>
  <c r="I1429" i="12"/>
  <c r="J1429" i="12"/>
  <c r="K1429" i="12"/>
  <c r="L1429" i="12"/>
  <c r="H1430" i="12"/>
  <c r="I1430" i="12"/>
  <c r="J1430" i="12"/>
  <c r="K1430" i="12"/>
  <c r="L1430" i="12"/>
  <c r="H1431" i="12"/>
  <c r="I1431" i="12"/>
  <c r="J1431" i="12"/>
  <c r="K1431" i="12"/>
  <c r="L1431" i="12"/>
  <c r="H1432" i="12"/>
  <c r="I1432" i="12"/>
  <c r="J1432" i="12"/>
  <c r="K1432" i="12"/>
  <c r="L1432" i="12"/>
  <c r="H1433" i="12"/>
  <c r="I1433" i="12"/>
  <c r="J1433" i="12"/>
  <c r="K1433" i="12"/>
  <c r="L1433" i="12"/>
  <c r="H1434" i="12"/>
  <c r="I1434" i="12"/>
  <c r="J1434" i="12"/>
  <c r="K1434" i="12"/>
  <c r="L1434" i="12"/>
  <c r="H1435" i="12"/>
  <c r="I1435" i="12"/>
  <c r="J1435" i="12"/>
  <c r="K1435" i="12"/>
  <c r="L1435" i="12"/>
  <c r="H1436" i="12"/>
  <c r="I1436" i="12"/>
  <c r="J1436" i="12"/>
  <c r="K1436" i="12"/>
  <c r="L1436" i="12"/>
  <c r="H1437" i="12"/>
  <c r="I1437" i="12"/>
  <c r="J1437" i="12"/>
  <c r="K1437" i="12"/>
  <c r="L1437" i="12"/>
  <c r="H1438" i="12"/>
  <c r="I1438" i="12"/>
  <c r="J1438" i="12"/>
  <c r="K1438" i="12"/>
  <c r="L1438" i="12"/>
  <c r="H1439" i="12"/>
  <c r="I1439" i="12"/>
  <c r="J1439" i="12"/>
  <c r="K1439" i="12"/>
  <c r="L1439" i="12"/>
  <c r="H1440" i="12"/>
  <c r="I1440" i="12"/>
  <c r="J1440" i="12"/>
  <c r="K1440" i="12"/>
  <c r="L1440" i="12"/>
  <c r="H1441" i="12"/>
  <c r="I1441" i="12"/>
  <c r="J1441" i="12"/>
  <c r="K1441" i="12"/>
  <c r="L1441" i="12"/>
  <c r="H1442" i="12"/>
  <c r="I1442" i="12"/>
  <c r="J1442" i="12"/>
  <c r="K1442" i="12"/>
  <c r="L1442" i="12"/>
  <c r="H1443" i="12"/>
  <c r="I1443" i="12"/>
  <c r="J1443" i="12"/>
  <c r="K1443" i="12"/>
  <c r="L1443" i="12"/>
  <c r="H1444" i="12"/>
  <c r="I1444" i="12"/>
  <c r="J1444" i="12"/>
  <c r="K1444" i="12"/>
  <c r="L1444" i="12"/>
  <c r="H1445" i="12"/>
  <c r="I1445" i="12"/>
  <c r="J1445" i="12"/>
  <c r="K1445" i="12"/>
  <c r="L1445" i="12"/>
  <c r="H1446" i="12"/>
  <c r="I1446" i="12"/>
  <c r="J1446" i="12"/>
  <c r="K1446" i="12"/>
  <c r="L1446" i="12"/>
  <c r="H1447" i="12"/>
  <c r="I1447" i="12"/>
  <c r="J1447" i="12"/>
  <c r="K1447" i="12"/>
  <c r="L1447" i="12"/>
  <c r="H1448" i="12"/>
  <c r="I1448" i="12"/>
  <c r="J1448" i="12"/>
  <c r="K1448" i="12"/>
  <c r="L1448" i="12"/>
  <c r="H1449" i="12"/>
  <c r="I1449" i="12"/>
  <c r="J1449" i="12"/>
  <c r="K1449" i="12"/>
  <c r="L1449" i="12"/>
  <c r="H1450" i="12"/>
  <c r="I1450" i="12"/>
  <c r="J1450" i="12"/>
  <c r="K1450" i="12"/>
  <c r="L1450" i="12"/>
  <c r="H1451" i="12"/>
  <c r="I1451" i="12"/>
  <c r="J1451" i="12"/>
  <c r="K1451" i="12"/>
  <c r="L1451" i="12"/>
  <c r="H1452" i="12"/>
  <c r="I1452" i="12"/>
  <c r="J1452" i="12"/>
  <c r="K1452" i="12"/>
  <c r="L1452" i="12"/>
  <c r="H1453" i="12"/>
  <c r="I1453" i="12"/>
  <c r="J1453" i="12"/>
  <c r="K1453" i="12"/>
  <c r="L1453" i="12"/>
  <c r="H1454" i="12"/>
  <c r="I1454" i="12"/>
  <c r="J1454" i="12"/>
  <c r="K1454" i="12"/>
  <c r="L1454" i="12"/>
  <c r="H1455" i="12"/>
  <c r="I1455" i="12"/>
  <c r="J1455" i="12"/>
  <c r="K1455" i="12"/>
  <c r="L1455" i="12"/>
  <c r="H1456" i="12"/>
  <c r="I1456" i="12"/>
  <c r="J1456" i="12"/>
  <c r="K1456" i="12"/>
  <c r="L1456" i="12"/>
  <c r="H1457" i="12"/>
  <c r="I1457" i="12"/>
  <c r="J1457" i="12"/>
  <c r="K1457" i="12"/>
  <c r="L1457" i="12"/>
  <c r="H1458" i="12"/>
  <c r="I1458" i="12"/>
  <c r="J1458" i="12"/>
  <c r="K1458" i="12"/>
  <c r="L1458" i="12"/>
  <c r="H1459" i="12"/>
  <c r="I1459" i="12"/>
  <c r="J1459" i="12"/>
  <c r="K1459" i="12"/>
  <c r="L1459" i="12"/>
  <c r="H1460" i="12"/>
  <c r="I1460" i="12"/>
  <c r="J1460" i="12"/>
  <c r="K1460" i="12"/>
  <c r="L1460" i="12"/>
  <c r="H1461" i="12"/>
  <c r="I1461" i="12"/>
  <c r="J1461" i="12"/>
  <c r="K1461" i="12"/>
  <c r="L1461" i="12"/>
  <c r="H1462" i="12"/>
  <c r="I1462" i="12"/>
  <c r="J1462" i="12"/>
  <c r="K1462" i="12"/>
  <c r="L1462" i="12"/>
  <c r="H1463" i="12"/>
  <c r="I1463" i="12"/>
  <c r="J1463" i="12"/>
  <c r="K1463" i="12"/>
  <c r="L1463" i="12"/>
  <c r="H1464" i="12"/>
  <c r="I1464" i="12"/>
  <c r="J1464" i="12"/>
  <c r="K1464" i="12"/>
  <c r="L1464" i="12"/>
  <c r="H1465" i="12"/>
  <c r="I1465" i="12"/>
  <c r="J1465" i="12"/>
  <c r="K1465" i="12"/>
  <c r="L1465" i="12"/>
  <c r="H1466" i="12"/>
  <c r="I1466" i="12"/>
  <c r="J1466" i="12"/>
  <c r="K1466" i="12"/>
  <c r="L1466" i="12"/>
  <c r="H1467" i="12"/>
  <c r="I1467" i="12"/>
  <c r="J1467" i="12"/>
  <c r="K1467" i="12"/>
  <c r="L1467" i="12"/>
  <c r="H1468" i="12"/>
  <c r="I1468" i="12"/>
  <c r="J1468" i="12"/>
  <c r="K1468" i="12"/>
  <c r="L1468" i="12"/>
  <c r="H1469" i="12"/>
  <c r="I1469" i="12"/>
  <c r="J1469" i="12"/>
  <c r="K1469" i="12"/>
  <c r="L1469" i="12"/>
  <c r="H1470" i="12"/>
  <c r="I1470" i="12"/>
  <c r="J1470" i="12"/>
  <c r="K1470" i="12"/>
  <c r="L1470" i="12"/>
  <c r="H1471" i="12"/>
  <c r="I1471" i="12"/>
  <c r="J1471" i="12"/>
  <c r="K1471" i="12"/>
  <c r="L1471" i="12"/>
  <c r="H1472" i="12"/>
  <c r="I1472" i="12"/>
  <c r="J1472" i="12"/>
  <c r="K1472" i="12"/>
  <c r="L1472" i="12"/>
  <c r="H1473" i="12"/>
  <c r="I1473" i="12"/>
  <c r="J1473" i="12"/>
  <c r="K1473" i="12"/>
  <c r="L1473" i="12"/>
  <c r="H1474" i="12"/>
  <c r="I1474" i="12"/>
  <c r="J1474" i="12"/>
  <c r="K1474" i="12"/>
  <c r="L1474" i="12"/>
  <c r="H1475" i="12"/>
  <c r="I1475" i="12"/>
  <c r="J1475" i="12"/>
  <c r="K1475" i="12"/>
  <c r="L1475" i="12"/>
  <c r="H1476" i="12"/>
  <c r="I1476" i="12"/>
  <c r="J1476" i="12"/>
  <c r="K1476" i="12"/>
  <c r="L1476" i="12"/>
  <c r="H1477" i="12"/>
  <c r="I1477" i="12"/>
  <c r="J1477" i="12"/>
  <c r="K1477" i="12"/>
  <c r="L1477" i="12"/>
  <c r="H1478" i="12"/>
  <c r="I1478" i="12"/>
  <c r="J1478" i="12"/>
  <c r="K1478" i="12"/>
  <c r="L1478" i="12"/>
  <c r="H1479" i="12"/>
  <c r="I1479" i="12"/>
  <c r="J1479" i="12"/>
  <c r="K1479" i="12"/>
  <c r="L1479" i="12"/>
  <c r="H1480" i="12"/>
  <c r="I1480" i="12"/>
  <c r="J1480" i="12"/>
  <c r="K1480" i="12"/>
  <c r="L1480" i="12"/>
  <c r="H1481" i="12"/>
  <c r="I1481" i="12"/>
  <c r="J1481" i="12"/>
  <c r="K1481" i="12"/>
  <c r="L1481" i="12"/>
  <c r="H1482" i="12"/>
  <c r="I1482" i="12"/>
  <c r="J1482" i="12"/>
  <c r="K1482" i="12"/>
  <c r="L1482" i="12"/>
  <c r="H1483" i="12"/>
  <c r="I1483" i="12"/>
  <c r="J1483" i="12"/>
  <c r="K1483" i="12"/>
  <c r="L1483" i="12"/>
  <c r="H1484" i="12"/>
  <c r="I1484" i="12"/>
  <c r="J1484" i="12"/>
  <c r="K1484" i="12"/>
  <c r="L1484" i="12"/>
  <c r="H1485" i="12"/>
  <c r="I1485" i="12"/>
  <c r="J1485" i="12"/>
  <c r="K1485" i="12"/>
  <c r="L1485" i="12"/>
  <c r="H1486" i="12"/>
  <c r="I1486" i="12"/>
  <c r="J1486" i="12"/>
  <c r="K1486" i="12"/>
  <c r="L1486" i="12"/>
  <c r="H1487" i="12"/>
  <c r="I1487" i="12"/>
  <c r="J1487" i="12"/>
  <c r="K1487" i="12"/>
  <c r="L1487" i="12"/>
  <c r="H1488" i="12"/>
  <c r="I1488" i="12"/>
  <c r="J1488" i="12"/>
  <c r="K1488" i="12"/>
  <c r="L1488" i="12"/>
  <c r="H1489" i="12"/>
  <c r="I1489" i="12"/>
  <c r="J1489" i="12"/>
  <c r="K1489" i="12"/>
  <c r="L1489" i="12"/>
  <c r="H1490" i="12"/>
  <c r="I1490" i="12"/>
  <c r="J1490" i="12"/>
  <c r="K1490" i="12"/>
  <c r="L1490" i="12"/>
  <c r="H1491" i="12"/>
  <c r="I1491" i="12"/>
  <c r="J1491" i="12"/>
  <c r="K1491" i="12"/>
  <c r="L1491" i="12"/>
  <c r="H1492" i="12"/>
  <c r="I1492" i="12"/>
  <c r="J1492" i="12"/>
  <c r="K1492" i="12"/>
  <c r="L1492" i="12"/>
  <c r="H1493" i="12"/>
  <c r="I1493" i="12"/>
  <c r="J1493" i="12"/>
  <c r="K1493" i="12"/>
  <c r="L1493" i="12"/>
  <c r="H1494" i="12"/>
  <c r="I1494" i="12"/>
  <c r="J1494" i="12"/>
  <c r="K1494" i="12"/>
  <c r="L1494" i="12"/>
  <c r="H1495" i="12"/>
  <c r="I1495" i="12"/>
  <c r="J1495" i="12"/>
  <c r="K1495" i="12"/>
  <c r="L1495" i="12"/>
  <c r="H1496" i="12"/>
  <c r="I1496" i="12"/>
  <c r="J1496" i="12"/>
  <c r="K1496" i="12"/>
  <c r="L1496" i="12"/>
  <c r="H1497" i="12"/>
  <c r="I1497" i="12"/>
  <c r="J1497" i="12"/>
  <c r="K1497" i="12"/>
  <c r="L1497" i="12"/>
  <c r="H1498" i="12"/>
  <c r="I1498" i="12"/>
  <c r="J1498" i="12"/>
  <c r="K1498" i="12"/>
  <c r="L1498" i="12"/>
  <c r="H1499" i="12"/>
  <c r="I1499" i="12"/>
  <c r="J1499" i="12"/>
  <c r="K1499" i="12"/>
  <c r="L1499" i="12"/>
  <c r="H1500" i="12"/>
  <c r="I1500" i="12"/>
  <c r="J1500" i="12"/>
  <c r="K1500" i="12"/>
  <c r="L1500" i="12"/>
  <c r="H1501" i="12"/>
  <c r="I1501" i="12"/>
  <c r="J1501" i="12"/>
  <c r="K1501" i="12"/>
  <c r="L1501" i="12"/>
  <c r="H1502" i="12"/>
  <c r="I1502" i="12"/>
  <c r="J1502" i="12"/>
  <c r="K1502" i="12"/>
  <c r="L1502" i="12"/>
  <c r="H1503" i="12"/>
  <c r="I1503" i="12"/>
  <c r="J1503" i="12"/>
  <c r="K1503" i="12"/>
  <c r="L1503" i="12"/>
  <c r="H1504" i="12"/>
  <c r="I1504" i="12"/>
  <c r="J1504" i="12"/>
  <c r="K1504" i="12"/>
  <c r="L1504" i="12"/>
  <c r="H1505" i="12"/>
  <c r="I1505" i="12"/>
  <c r="J1505" i="12"/>
  <c r="K1505" i="12"/>
  <c r="L1505" i="12"/>
  <c r="H1506" i="12"/>
  <c r="I1506" i="12"/>
  <c r="J1506" i="12"/>
  <c r="K1506" i="12"/>
  <c r="L1506" i="12"/>
  <c r="H1507" i="12"/>
  <c r="I1507" i="12"/>
  <c r="J1507" i="12"/>
  <c r="K1507" i="12"/>
  <c r="L1507" i="12"/>
  <c r="H1508" i="12"/>
  <c r="I1508" i="12"/>
  <c r="J1508" i="12"/>
  <c r="K1508" i="12"/>
  <c r="L1508" i="12"/>
  <c r="H1509" i="12"/>
  <c r="I1509" i="12"/>
  <c r="J1509" i="12"/>
  <c r="K1509" i="12"/>
  <c r="L1509" i="12"/>
  <c r="H1510" i="12"/>
  <c r="I1510" i="12"/>
  <c r="J1510" i="12"/>
  <c r="K1510" i="12"/>
  <c r="L1510" i="12"/>
  <c r="H1511" i="12"/>
  <c r="I1511" i="12"/>
  <c r="J1511" i="12"/>
  <c r="K1511" i="12"/>
  <c r="L1511" i="12"/>
  <c r="H1512" i="12"/>
  <c r="I1512" i="12"/>
  <c r="J1512" i="12"/>
  <c r="K1512" i="12"/>
  <c r="L1512" i="12"/>
  <c r="H1513" i="12"/>
  <c r="I1513" i="12"/>
  <c r="J1513" i="12"/>
  <c r="K1513" i="12"/>
  <c r="L1513" i="12"/>
  <c r="H1514" i="12"/>
  <c r="I1514" i="12"/>
  <c r="J1514" i="12"/>
  <c r="K1514" i="12"/>
  <c r="L1514" i="12"/>
  <c r="H1515" i="12"/>
  <c r="I1515" i="12"/>
  <c r="J1515" i="12"/>
  <c r="K1515" i="12"/>
  <c r="L1515" i="12"/>
  <c r="H1516" i="12"/>
  <c r="I1516" i="12"/>
  <c r="J1516" i="12"/>
  <c r="K1516" i="12"/>
  <c r="L1516" i="12"/>
  <c r="H1517" i="12"/>
  <c r="I1517" i="12"/>
  <c r="J1517" i="12"/>
  <c r="K1517" i="12"/>
  <c r="L1517" i="12"/>
  <c r="H1518" i="12"/>
  <c r="I1518" i="12"/>
  <c r="J1518" i="12"/>
  <c r="K1518" i="12"/>
  <c r="L1518" i="12"/>
  <c r="H1519" i="12"/>
  <c r="I1519" i="12"/>
  <c r="J1519" i="12"/>
  <c r="K1519" i="12"/>
  <c r="L1519" i="12"/>
  <c r="H1520" i="12"/>
  <c r="I1520" i="12"/>
  <c r="J1520" i="12"/>
  <c r="K1520" i="12"/>
  <c r="L1520" i="12"/>
  <c r="H1521" i="12"/>
  <c r="I1521" i="12"/>
  <c r="J1521" i="12"/>
  <c r="K1521" i="12"/>
  <c r="L1521" i="12"/>
  <c r="H1522" i="12"/>
  <c r="I1522" i="12"/>
  <c r="J1522" i="12"/>
  <c r="K1522" i="12"/>
  <c r="L1522" i="12"/>
  <c r="H1523" i="12"/>
  <c r="I1523" i="12"/>
  <c r="J1523" i="12"/>
  <c r="K1523" i="12"/>
  <c r="L1523" i="12"/>
  <c r="H1524" i="12"/>
  <c r="I1524" i="12"/>
  <c r="J1524" i="12"/>
  <c r="K1524" i="12"/>
  <c r="L1524" i="12"/>
  <c r="H1525" i="12"/>
  <c r="I1525" i="12"/>
  <c r="J1525" i="12"/>
  <c r="K1525" i="12"/>
  <c r="L1525" i="12"/>
  <c r="H1526" i="12"/>
  <c r="I1526" i="12"/>
  <c r="J1526" i="12"/>
  <c r="K1526" i="12"/>
  <c r="L1526" i="12"/>
  <c r="H1527" i="12"/>
  <c r="I1527" i="12"/>
  <c r="J1527" i="12"/>
  <c r="K1527" i="12"/>
  <c r="L1527" i="12"/>
  <c r="H1528" i="12"/>
  <c r="I1528" i="12"/>
  <c r="J1528" i="12"/>
  <c r="K1528" i="12"/>
  <c r="L1528" i="12"/>
  <c r="H1529" i="12"/>
  <c r="I1529" i="12"/>
  <c r="J1529" i="12"/>
  <c r="K1529" i="12"/>
  <c r="L1529" i="12"/>
  <c r="H1530" i="12"/>
  <c r="I1530" i="12"/>
  <c r="J1530" i="12"/>
  <c r="K1530" i="12"/>
  <c r="L1530" i="12"/>
  <c r="H1531" i="12"/>
  <c r="I1531" i="12"/>
  <c r="J1531" i="12"/>
  <c r="K1531" i="12"/>
  <c r="L1531" i="12"/>
  <c r="H1532" i="12"/>
  <c r="I1532" i="12"/>
  <c r="J1532" i="12"/>
  <c r="K1532" i="12"/>
  <c r="L1532" i="12"/>
  <c r="H1533" i="12"/>
  <c r="I1533" i="12"/>
  <c r="J1533" i="12"/>
  <c r="K1533" i="12"/>
  <c r="L1533" i="12"/>
  <c r="H1534" i="12"/>
  <c r="I1534" i="12"/>
  <c r="J1534" i="12"/>
  <c r="K1534" i="12"/>
  <c r="L1534" i="12"/>
  <c r="H1535" i="12"/>
  <c r="I1535" i="12"/>
  <c r="J1535" i="12"/>
  <c r="K1535" i="12"/>
  <c r="L1535" i="12"/>
  <c r="H1536" i="12"/>
  <c r="I1536" i="12"/>
  <c r="J1536" i="12"/>
  <c r="K1536" i="12"/>
  <c r="L1536" i="12"/>
  <c r="H1537" i="12"/>
  <c r="I1537" i="12"/>
  <c r="J1537" i="12"/>
  <c r="K1537" i="12"/>
  <c r="L1537" i="12"/>
  <c r="H1538" i="12"/>
  <c r="I1538" i="12"/>
  <c r="J1538" i="12"/>
  <c r="K1538" i="12"/>
  <c r="L1538" i="12"/>
  <c r="H1539" i="12"/>
  <c r="I1539" i="12"/>
  <c r="J1539" i="12"/>
  <c r="K1539" i="12"/>
  <c r="L1539" i="12"/>
  <c r="H1540" i="12"/>
  <c r="I1540" i="12"/>
  <c r="J1540" i="12"/>
  <c r="K1540" i="12"/>
  <c r="L1540" i="12"/>
  <c r="H1541" i="12"/>
  <c r="I1541" i="12"/>
  <c r="J1541" i="12"/>
  <c r="K1541" i="12"/>
  <c r="L1541" i="12"/>
  <c r="H1542" i="12"/>
  <c r="I1542" i="12"/>
  <c r="J1542" i="12"/>
  <c r="K1542" i="12"/>
  <c r="L1542" i="12"/>
  <c r="H1543" i="12"/>
  <c r="I1543" i="12"/>
  <c r="J1543" i="12"/>
  <c r="K1543" i="12"/>
  <c r="L1543" i="12"/>
  <c r="H1544" i="12"/>
  <c r="I1544" i="12"/>
  <c r="J1544" i="12"/>
  <c r="K1544" i="12"/>
  <c r="L1544" i="12"/>
  <c r="H1545" i="12"/>
  <c r="I1545" i="12"/>
  <c r="J1545" i="12"/>
  <c r="K1545" i="12"/>
  <c r="L1545" i="12"/>
  <c r="H1546" i="12"/>
  <c r="I1546" i="12"/>
  <c r="J1546" i="12"/>
  <c r="K1546" i="12"/>
  <c r="L1546" i="12"/>
  <c r="H1547" i="12"/>
  <c r="I1547" i="12"/>
  <c r="J1547" i="12"/>
  <c r="K1547" i="12"/>
  <c r="L1547" i="12"/>
  <c r="H1548" i="12"/>
  <c r="I1548" i="12"/>
  <c r="J1548" i="12"/>
  <c r="K1548" i="12"/>
  <c r="L1548" i="12"/>
  <c r="H1549" i="12"/>
  <c r="I1549" i="12"/>
  <c r="J1549" i="12"/>
  <c r="K1549" i="12"/>
  <c r="L1549" i="12"/>
  <c r="H1550" i="12"/>
  <c r="I1550" i="12"/>
  <c r="J1550" i="12"/>
  <c r="K1550" i="12"/>
  <c r="L1550" i="12"/>
  <c r="H1551" i="12"/>
  <c r="I1551" i="12"/>
  <c r="J1551" i="12"/>
  <c r="K1551" i="12"/>
  <c r="L1551" i="12"/>
  <c r="H1552" i="12"/>
  <c r="I1552" i="12"/>
  <c r="J1552" i="12"/>
  <c r="K1552" i="12"/>
  <c r="L1552" i="12"/>
  <c r="H1553" i="12"/>
  <c r="I1553" i="12"/>
  <c r="J1553" i="12"/>
  <c r="K1553" i="12"/>
  <c r="L1553" i="12"/>
  <c r="H1554" i="12"/>
  <c r="I1554" i="12"/>
  <c r="J1554" i="12"/>
  <c r="K1554" i="12"/>
  <c r="L1554" i="12"/>
  <c r="H1555" i="12"/>
  <c r="I1555" i="12"/>
  <c r="J1555" i="12"/>
  <c r="K1555" i="12"/>
  <c r="L1555" i="12"/>
  <c r="H1556" i="12"/>
  <c r="I1556" i="12"/>
  <c r="J1556" i="12"/>
  <c r="K1556" i="12"/>
  <c r="L1556" i="12"/>
  <c r="H1557" i="12"/>
  <c r="I1557" i="12"/>
  <c r="J1557" i="12"/>
  <c r="K1557" i="12"/>
  <c r="L1557" i="12"/>
  <c r="H1558" i="12"/>
  <c r="I1558" i="12"/>
  <c r="J1558" i="12"/>
  <c r="K1558" i="12"/>
  <c r="L1558" i="12"/>
  <c r="H1559" i="12"/>
  <c r="I1559" i="12"/>
  <c r="J1559" i="12"/>
  <c r="K1559" i="12"/>
  <c r="L1559" i="12"/>
  <c r="H1560" i="12"/>
  <c r="I1560" i="12"/>
  <c r="J1560" i="12"/>
  <c r="K1560" i="12"/>
  <c r="L1560" i="12"/>
  <c r="H1561" i="12"/>
  <c r="I1561" i="12"/>
  <c r="J1561" i="12"/>
  <c r="K1561" i="12"/>
  <c r="L1561" i="12"/>
  <c r="H1562" i="12"/>
  <c r="I1562" i="12"/>
  <c r="J1562" i="12"/>
  <c r="K1562" i="12"/>
  <c r="L1562" i="12"/>
  <c r="H1563" i="12"/>
  <c r="I1563" i="12"/>
  <c r="J1563" i="12"/>
  <c r="K1563" i="12"/>
  <c r="L1563" i="12"/>
  <c r="H1564" i="12"/>
  <c r="I1564" i="12"/>
  <c r="J1564" i="12"/>
  <c r="K1564" i="12"/>
  <c r="L1564" i="12"/>
  <c r="H1565" i="12"/>
  <c r="I1565" i="12"/>
  <c r="J1565" i="12"/>
  <c r="K1565" i="12"/>
  <c r="L1565" i="12"/>
  <c r="H1566" i="12"/>
  <c r="I1566" i="12"/>
  <c r="J1566" i="12"/>
  <c r="K1566" i="12"/>
  <c r="L1566" i="12"/>
  <c r="H1567" i="12"/>
  <c r="I1567" i="12"/>
  <c r="J1567" i="12"/>
  <c r="K1567" i="12"/>
  <c r="L1567" i="12"/>
  <c r="H1568" i="12"/>
  <c r="I1568" i="12"/>
  <c r="J1568" i="12"/>
  <c r="K1568" i="12"/>
  <c r="L1568" i="12"/>
  <c r="H1569" i="12"/>
  <c r="I1569" i="12"/>
  <c r="J1569" i="12"/>
  <c r="K1569" i="12"/>
  <c r="L1569" i="12"/>
  <c r="H1570" i="12"/>
  <c r="I1570" i="12"/>
  <c r="J1570" i="12"/>
  <c r="K1570" i="12"/>
  <c r="L1570" i="12"/>
  <c r="H1571" i="12"/>
  <c r="I1571" i="12"/>
  <c r="J1571" i="12"/>
  <c r="K1571" i="12"/>
  <c r="L1571" i="12"/>
  <c r="H1572" i="12"/>
  <c r="I1572" i="12"/>
  <c r="J1572" i="12"/>
  <c r="K1572" i="12"/>
  <c r="L1572" i="12"/>
  <c r="H1573" i="12"/>
  <c r="I1573" i="12"/>
  <c r="J1573" i="12"/>
  <c r="K1573" i="12"/>
  <c r="L1573" i="12"/>
  <c r="H1574" i="12"/>
  <c r="I1574" i="12"/>
  <c r="J1574" i="12"/>
  <c r="K1574" i="12"/>
  <c r="L1574" i="12"/>
  <c r="H1575" i="12"/>
  <c r="I1575" i="12"/>
  <c r="J1575" i="12"/>
  <c r="K1575" i="12"/>
  <c r="L1575" i="12"/>
  <c r="H1576" i="12"/>
  <c r="I1576" i="12"/>
  <c r="J1576" i="12"/>
  <c r="K1576" i="12"/>
  <c r="L1576" i="12"/>
  <c r="H1577" i="12"/>
  <c r="I1577" i="12"/>
  <c r="J1577" i="12"/>
  <c r="K1577" i="12"/>
  <c r="L1577" i="12"/>
  <c r="H1578" i="12"/>
  <c r="I1578" i="12"/>
  <c r="J1578" i="12"/>
  <c r="K1578" i="12"/>
  <c r="L1578" i="12"/>
  <c r="H1579" i="12"/>
  <c r="I1579" i="12"/>
  <c r="J1579" i="12"/>
  <c r="K1579" i="12"/>
  <c r="L1579" i="12"/>
  <c r="H1580" i="12"/>
  <c r="I1580" i="12"/>
  <c r="J1580" i="12"/>
  <c r="K1580" i="12"/>
  <c r="L1580" i="12"/>
  <c r="H1581" i="12"/>
  <c r="I1581" i="12"/>
  <c r="J1581" i="12"/>
  <c r="K1581" i="12"/>
  <c r="L1581" i="12"/>
  <c r="H1582" i="12"/>
  <c r="I1582" i="12"/>
  <c r="J1582" i="12"/>
  <c r="K1582" i="12"/>
  <c r="L1582" i="12"/>
  <c r="H1583" i="12"/>
  <c r="I1583" i="12"/>
  <c r="J1583" i="12"/>
  <c r="K1583" i="12"/>
  <c r="L1583" i="12"/>
  <c r="H1584" i="12"/>
  <c r="I1584" i="12"/>
  <c r="J1584" i="12"/>
  <c r="K1584" i="12"/>
  <c r="L1584" i="12"/>
  <c r="H1585" i="12"/>
  <c r="I1585" i="12"/>
  <c r="J1585" i="12"/>
  <c r="K1585" i="12"/>
  <c r="L1585" i="12"/>
  <c r="H1586" i="12"/>
  <c r="I1586" i="12"/>
  <c r="J1586" i="12"/>
  <c r="K1586" i="12"/>
  <c r="L1586" i="12"/>
  <c r="H1587" i="12"/>
  <c r="I1587" i="12"/>
  <c r="J1587" i="12"/>
  <c r="K1587" i="12"/>
  <c r="L1587" i="12"/>
  <c r="H1588" i="12"/>
  <c r="I1588" i="12"/>
  <c r="J1588" i="12"/>
  <c r="K1588" i="12"/>
  <c r="L1588" i="12"/>
  <c r="H1589" i="12"/>
  <c r="I1589" i="12"/>
  <c r="J1589" i="12"/>
  <c r="K1589" i="12"/>
  <c r="L1589" i="12"/>
  <c r="H1590" i="12"/>
  <c r="I1590" i="12"/>
  <c r="J1590" i="12"/>
  <c r="K1590" i="12"/>
  <c r="L1590" i="12"/>
  <c r="H1591" i="12"/>
  <c r="I1591" i="12"/>
  <c r="J1591" i="12"/>
  <c r="K1591" i="12"/>
  <c r="L1591" i="12"/>
  <c r="H1592" i="12"/>
  <c r="I1592" i="12"/>
  <c r="J1592" i="12"/>
  <c r="K1592" i="12"/>
  <c r="L1592" i="12"/>
  <c r="H1593" i="12"/>
  <c r="I1593" i="12"/>
  <c r="J1593" i="12"/>
  <c r="K1593" i="12"/>
  <c r="L1593" i="12"/>
  <c r="H1594" i="12"/>
  <c r="I1594" i="12"/>
  <c r="J1594" i="12"/>
  <c r="K1594" i="12"/>
  <c r="L1594" i="12"/>
  <c r="H1595" i="12"/>
  <c r="I1595" i="12"/>
  <c r="J1595" i="12"/>
  <c r="K1595" i="12"/>
  <c r="L1595" i="12"/>
  <c r="H1596" i="12"/>
  <c r="I1596" i="12"/>
  <c r="J1596" i="12"/>
  <c r="K1596" i="12"/>
  <c r="L1596" i="12"/>
  <c r="H1597" i="12"/>
  <c r="I1597" i="12"/>
  <c r="J1597" i="12"/>
  <c r="K1597" i="12"/>
  <c r="L1597" i="12"/>
  <c r="H1598" i="12"/>
  <c r="I1598" i="12"/>
  <c r="J1598" i="12"/>
  <c r="K1598" i="12"/>
  <c r="L1598" i="12"/>
  <c r="H1599" i="12"/>
  <c r="I1599" i="12"/>
  <c r="J1599" i="12"/>
  <c r="K1599" i="12"/>
  <c r="L1599" i="12"/>
  <c r="H1600" i="12"/>
  <c r="I1600" i="12"/>
  <c r="J1600" i="12"/>
  <c r="K1600" i="12"/>
  <c r="L1600" i="12"/>
  <c r="H1601" i="12"/>
  <c r="I1601" i="12"/>
  <c r="J1601" i="12"/>
  <c r="K1601" i="12"/>
  <c r="L1601" i="12"/>
  <c r="H1602" i="12"/>
  <c r="I1602" i="12"/>
  <c r="J1602" i="12"/>
  <c r="K1602" i="12"/>
  <c r="L1602" i="12"/>
  <c r="H1603" i="12"/>
  <c r="I1603" i="12"/>
  <c r="J1603" i="12"/>
  <c r="K1603" i="12"/>
  <c r="L1603" i="12"/>
  <c r="H1604" i="12"/>
  <c r="I1604" i="12"/>
  <c r="J1604" i="12"/>
  <c r="K1604" i="12"/>
  <c r="L1604" i="12"/>
  <c r="H1605" i="12"/>
  <c r="I1605" i="12"/>
  <c r="J1605" i="12"/>
  <c r="K1605" i="12"/>
  <c r="L1605" i="12"/>
  <c r="H1606" i="12"/>
  <c r="I1606" i="12"/>
  <c r="J1606" i="12"/>
  <c r="K1606" i="12"/>
  <c r="L1606" i="12"/>
  <c r="H1607" i="12"/>
  <c r="I1607" i="12"/>
  <c r="J1607" i="12"/>
  <c r="K1607" i="12"/>
  <c r="L1607" i="12"/>
  <c r="H1608" i="12"/>
  <c r="I1608" i="12"/>
  <c r="J1608" i="12"/>
  <c r="K1608" i="12"/>
  <c r="L1608" i="12"/>
  <c r="H1609" i="12"/>
  <c r="I1609" i="12"/>
  <c r="J1609" i="12"/>
  <c r="K1609" i="12"/>
  <c r="L1609" i="12"/>
  <c r="H1610" i="12"/>
  <c r="I1610" i="12"/>
  <c r="J1610" i="12"/>
  <c r="K1610" i="12"/>
  <c r="L1610" i="12"/>
  <c r="H1611" i="12"/>
  <c r="I1611" i="12"/>
  <c r="J1611" i="12"/>
  <c r="K1611" i="12"/>
  <c r="L1611" i="12"/>
  <c r="H1612" i="12"/>
  <c r="I1612" i="12"/>
  <c r="J1612" i="12"/>
  <c r="K1612" i="12"/>
  <c r="L1612" i="12"/>
  <c r="H1613" i="12"/>
  <c r="I1613" i="12"/>
  <c r="J1613" i="12"/>
  <c r="K1613" i="12"/>
  <c r="L1613" i="12"/>
  <c r="H1614" i="12"/>
  <c r="I1614" i="12"/>
  <c r="J1614" i="12"/>
  <c r="K1614" i="12"/>
  <c r="L1614" i="12"/>
  <c r="H1615" i="12"/>
  <c r="I1615" i="12"/>
  <c r="J1615" i="12"/>
  <c r="K1615" i="12"/>
  <c r="L1615" i="12"/>
  <c r="H1616" i="12"/>
  <c r="I1616" i="12"/>
  <c r="J1616" i="12"/>
  <c r="K1616" i="12"/>
  <c r="L1616" i="12"/>
  <c r="H1617" i="12"/>
  <c r="I1617" i="12"/>
  <c r="J1617" i="12"/>
  <c r="K1617" i="12"/>
  <c r="L1617" i="12"/>
  <c r="H1618" i="12"/>
  <c r="I1618" i="12"/>
  <c r="J1618" i="12"/>
  <c r="K1618" i="12"/>
  <c r="L1618" i="12"/>
  <c r="H1619" i="12"/>
  <c r="I1619" i="12"/>
  <c r="J1619" i="12"/>
  <c r="K1619" i="12"/>
  <c r="L1619" i="12"/>
  <c r="H1620" i="12"/>
  <c r="I1620" i="12"/>
  <c r="J1620" i="12"/>
  <c r="K1620" i="12"/>
  <c r="L1620" i="12"/>
  <c r="H1621" i="12"/>
  <c r="I1621" i="12"/>
  <c r="J1621" i="12"/>
  <c r="K1621" i="12"/>
  <c r="L1621" i="12"/>
  <c r="H1622" i="12"/>
  <c r="I1622" i="12"/>
  <c r="J1622" i="12"/>
  <c r="K1622" i="12"/>
  <c r="L1622" i="12"/>
  <c r="H1623" i="12"/>
  <c r="I1623" i="12"/>
  <c r="J1623" i="12"/>
  <c r="K1623" i="12"/>
  <c r="L1623" i="12"/>
  <c r="H1624" i="12"/>
  <c r="I1624" i="12"/>
  <c r="J1624" i="12"/>
  <c r="K1624" i="12"/>
  <c r="L1624" i="12"/>
  <c r="H1625" i="12"/>
  <c r="I1625" i="12"/>
  <c r="J1625" i="12"/>
  <c r="K1625" i="12"/>
  <c r="L1625" i="12"/>
  <c r="H1626" i="12"/>
  <c r="I1626" i="12"/>
  <c r="J1626" i="12"/>
  <c r="K1626" i="12"/>
  <c r="L1626" i="12"/>
  <c r="H1627" i="12"/>
  <c r="I1627" i="12"/>
  <c r="J1627" i="12"/>
  <c r="K1627" i="12"/>
  <c r="L1627" i="12"/>
  <c r="H1628" i="12"/>
  <c r="I1628" i="12"/>
  <c r="J1628" i="12"/>
  <c r="K1628" i="12"/>
  <c r="L1628" i="12"/>
  <c r="H1629" i="12"/>
  <c r="I1629" i="12"/>
  <c r="J1629" i="12"/>
  <c r="K1629" i="12"/>
  <c r="L1629" i="12"/>
  <c r="H1630" i="12"/>
  <c r="I1630" i="12"/>
  <c r="J1630" i="12"/>
  <c r="K1630" i="12"/>
  <c r="L1630" i="12"/>
  <c r="H1631" i="12"/>
  <c r="I1631" i="12"/>
  <c r="J1631" i="12"/>
  <c r="K1631" i="12"/>
  <c r="L1631" i="12"/>
  <c r="H1632" i="12"/>
  <c r="I1632" i="12"/>
  <c r="J1632" i="12"/>
  <c r="K1632" i="12"/>
  <c r="L1632" i="12"/>
  <c r="H1633" i="12"/>
  <c r="I1633" i="12"/>
  <c r="J1633" i="12"/>
  <c r="K1633" i="12"/>
  <c r="L1633" i="12"/>
  <c r="H1634" i="12"/>
  <c r="I1634" i="12"/>
  <c r="J1634" i="12"/>
  <c r="K1634" i="12"/>
  <c r="L1634" i="12"/>
  <c r="H1635" i="12"/>
  <c r="I1635" i="12"/>
  <c r="J1635" i="12"/>
  <c r="K1635" i="12"/>
  <c r="L1635" i="12"/>
  <c r="H1636" i="12"/>
  <c r="I1636" i="12"/>
  <c r="J1636" i="12"/>
  <c r="K1636" i="12"/>
  <c r="L1636" i="12"/>
  <c r="H1637" i="12"/>
  <c r="I1637" i="12"/>
  <c r="J1637" i="12"/>
  <c r="K1637" i="12"/>
  <c r="L1637" i="12"/>
  <c r="H1638" i="12"/>
  <c r="I1638" i="12"/>
  <c r="J1638" i="12"/>
  <c r="K1638" i="12"/>
  <c r="L1638" i="12"/>
  <c r="H1639" i="12"/>
  <c r="I1639" i="12"/>
  <c r="J1639" i="12"/>
  <c r="K1639" i="12"/>
  <c r="L1639" i="12"/>
  <c r="H1640" i="12"/>
  <c r="I1640" i="12"/>
  <c r="J1640" i="12"/>
  <c r="K1640" i="12"/>
  <c r="L1640" i="12"/>
  <c r="H1641" i="12"/>
  <c r="I1641" i="12"/>
  <c r="J1641" i="12"/>
  <c r="K1641" i="12"/>
  <c r="L1641" i="12"/>
  <c r="H1642" i="12"/>
  <c r="I1642" i="12"/>
  <c r="J1642" i="12"/>
  <c r="K1642" i="12"/>
  <c r="L1642" i="12"/>
  <c r="H1643" i="12"/>
  <c r="I1643" i="12"/>
  <c r="J1643" i="12"/>
  <c r="K1643" i="12"/>
  <c r="L1643" i="12"/>
  <c r="H1644" i="12"/>
  <c r="I1644" i="12"/>
  <c r="J1644" i="12"/>
  <c r="K1644" i="12"/>
  <c r="L1644" i="12"/>
  <c r="H1645" i="12"/>
  <c r="I1645" i="12"/>
  <c r="J1645" i="12"/>
  <c r="K1645" i="12"/>
  <c r="L1645" i="12"/>
  <c r="H1646" i="12"/>
  <c r="I1646" i="12"/>
  <c r="J1646" i="12"/>
  <c r="K1646" i="12"/>
  <c r="L1646" i="12"/>
  <c r="H1647" i="12"/>
  <c r="I1647" i="12"/>
  <c r="J1647" i="12"/>
  <c r="K1647" i="12"/>
  <c r="L1647" i="12"/>
  <c r="H1648" i="12"/>
  <c r="I1648" i="12"/>
  <c r="J1648" i="12"/>
  <c r="K1648" i="12"/>
  <c r="L1648" i="12"/>
  <c r="H1649" i="12"/>
  <c r="I1649" i="12"/>
  <c r="J1649" i="12"/>
  <c r="K1649" i="12"/>
  <c r="L1649" i="12"/>
  <c r="H1650" i="12"/>
  <c r="I1650" i="12"/>
  <c r="J1650" i="12"/>
  <c r="K1650" i="12"/>
  <c r="L1650" i="12"/>
  <c r="H1651" i="12"/>
  <c r="I1651" i="12"/>
  <c r="J1651" i="12"/>
  <c r="K1651" i="12"/>
  <c r="L1651" i="12"/>
  <c r="H1652" i="12"/>
  <c r="I1652" i="12"/>
  <c r="J1652" i="12"/>
  <c r="K1652" i="12"/>
  <c r="L1652" i="12"/>
  <c r="H1653" i="12"/>
  <c r="I1653" i="12"/>
  <c r="J1653" i="12"/>
  <c r="K1653" i="12"/>
  <c r="L1653" i="12"/>
  <c r="H1654" i="12"/>
  <c r="I1654" i="12"/>
  <c r="J1654" i="12"/>
  <c r="K1654" i="12"/>
  <c r="L1654" i="12"/>
  <c r="H1655" i="12"/>
  <c r="I1655" i="12"/>
  <c r="J1655" i="12"/>
  <c r="K1655" i="12"/>
  <c r="L1655" i="12"/>
  <c r="H1656" i="12"/>
  <c r="I1656" i="12"/>
  <c r="J1656" i="12"/>
  <c r="K1656" i="12"/>
  <c r="L1656" i="12"/>
  <c r="H1657" i="12"/>
  <c r="I1657" i="12"/>
  <c r="J1657" i="12"/>
  <c r="K1657" i="12"/>
  <c r="L1657" i="12"/>
  <c r="H1658" i="12"/>
  <c r="I1658" i="12"/>
  <c r="J1658" i="12"/>
  <c r="K1658" i="12"/>
  <c r="L1658" i="12"/>
  <c r="H1659" i="12"/>
  <c r="I1659" i="12"/>
  <c r="J1659" i="12"/>
  <c r="K1659" i="12"/>
  <c r="L1659" i="12"/>
  <c r="H1660" i="12"/>
  <c r="I1660" i="12"/>
  <c r="J1660" i="12"/>
  <c r="K1660" i="12"/>
  <c r="L1660" i="12"/>
  <c r="H1661" i="12"/>
  <c r="I1661" i="12"/>
  <c r="J1661" i="12"/>
  <c r="K1661" i="12"/>
  <c r="L1661" i="12"/>
  <c r="H1662" i="12"/>
  <c r="I1662" i="12"/>
  <c r="J1662" i="12"/>
  <c r="K1662" i="12"/>
  <c r="L1662" i="12"/>
  <c r="H1663" i="12"/>
  <c r="I1663" i="12"/>
  <c r="J1663" i="12"/>
  <c r="K1663" i="12"/>
  <c r="L1663" i="12"/>
  <c r="H1664" i="12"/>
  <c r="I1664" i="12"/>
  <c r="J1664" i="12"/>
  <c r="K1664" i="12"/>
  <c r="L1664" i="12"/>
  <c r="H1665" i="12"/>
  <c r="I1665" i="12"/>
  <c r="J1665" i="12"/>
  <c r="K1665" i="12"/>
  <c r="L1665" i="12"/>
  <c r="H1666" i="12"/>
  <c r="I1666" i="12"/>
  <c r="J1666" i="12"/>
  <c r="K1666" i="12"/>
  <c r="L1666" i="12"/>
  <c r="H1667" i="12"/>
  <c r="I1667" i="12"/>
  <c r="J1667" i="12"/>
  <c r="K1667" i="12"/>
  <c r="L1667" i="12"/>
  <c r="H1668" i="12"/>
  <c r="I1668" i="12"/>
  <c r="J1668" i="12"/>
  <c r="K1668" i="12"/>
  <c r="L1668" i="12"/>
  <c r="H1669" i="12"/>
  <c r="I1669" i="12"/>
  <c r="J1669" i="12"/>
  <c r="K1669" i="12"/>
  <c r="L1669" i="12"/>
  <c r="H1670" i="12"/>
  <c r="I1670" i="12"/>
  <c r="J1670" i="12"/>
  <c r="K1670" i="12"/>
  <c r="L1670" i="12"/>
  <c r="H1671" i="12"/>
  <c r="I1671" i="12"/>
  <c r="J1671" i="12"/>
  <c r="K1671" i="12"/>
  <c r="L1671" i="12"/>
  <c r="H1672" i="12"/>
  <c r="I1672" i="12"/>
  <c r="J1672" i="12"/>
  <c r="K1672" i="12"/>
  <c r="L1672" i="12"/>
  <c r="H1673" i="12"/>
  <c r="I1673" i="12"/>
  <c r="J1673" i="12"/>
  <c r="K1673" i="12"/>
  <c r="L1673" i="12"/>
  <c r="H1674" i="12"/>
  <c r="I1674" i="12"/>
  <c r="J1674" i="12"/>
  <c r="K1674" i="12"/>
  <c r="L1674" i="12"/>
  <c r="H1675" i="12"/>
  <c r="I1675" i="12"/>
  <c r="J1675" i="12"/>
  <c r="K1675" i="12"/>
  <c r="L1675" i="12"/>
  <c r="H1676" i="12"/>
  <c r="I1676" i="12"/>
  <c r="J1676" i="12"/>
  <c r="K1676" i="12"/>
  <c r="L1676" i="12"/>
  <c r="H1677" i="12"/>
  <c r="I1677" i="12"/>
  <c r="J1677" i="12"/>
  <c r="K1677" i="12"/>
  <c r="L1677" i="12"/>
  <c r="H1678" i="12"/>
  <c r="I1678" i="12"/>
  <c r="J1678" i="12"/>
  <c r="K1678" i="12"/>
  <c r="L1678" i="12"/>
  <c r="H1679" i="12"/>
  <c r="I1679" i="12"/>
  <c r="J1679" i="12"/>
  <c r="K1679" i="12"/>
  <c r="L1679" i="12"/>
  <c r="H1680" i="12"/>
  <c r="I1680" i="12"/>
  <c r="J1680" i="12"/>
  <c r="K1680" i="12"/>
  <c r="L1680" i="12"/>
  <c r="H1681" i="12"/>
  <c r="I1681" i="12"/>
  <c r="J1681" i="12"/>
  <c r="K1681" i="12"/>
  <c r="L1681" i="12"/>
  <c r="H1682" i="12"/>
  <c r="I1682" i="12"/>
  <c r="J1682" i="12"/>
  <c r="K1682" i="12"/>
  <c r="L1682" i="12"/>
  <c r="H1683" i="12"/>
  <c r="I1683" i="12"/>
  <c r="J1683" i="12"/>
  <c r="K1683" i="12"/>
  <c r="L1683" i="12"/>
  <c r="H1684" i="12"/>
  <c r="I1684" i="12"/>
  <c r="J1684" i="12"/>
  <c r="K1684" i="12"/>
  <c r="L1684" i="12"/>
  <c r="H1685" i="12"/>
  <c r="I1685" i="12"/>
  <c r="J1685" i="12"/>
  <c r="K1685" i="12"/>
  <c r="L1685" i="12"/>
  <c r="H1686" i="12"/>
  <c r="I1686" i="12"/>
  <c r="J1686" i="12"/>
  <c r="K1686" i="12"/>
  <c r="L1686" i="12"/>
  <c r="H1687" i="12"/>
  <c r="I1687" i="12"/>
  <c r="J1687" i="12"/>
  <c r="K1687" i="12"/>
  <c r="L1687" i="12"/>
  <c r="H1688" i="12"/>
  <c r="I1688" i="12"/>
  <c r="J1688" i="12"/>
  <c r="K1688" i="12"/>
  <c r="L1688" i="12"/>
  <c r="H1689" i="12"/>
  <c r="I1689" i="12"/>
  <c r="J1689" i="12"/>
  <c r="K1689" i="12"/>
  <c r="L1689" i="12"/>
  <c r="H1690" i="12"/>
  <c r="I1690" i="12"/>
  <c r="J1690" i="12"/>
  <c r="K1690" i="12"/>
  <c r="L1690" i="12"/>
  <c r="H1691" i="12"/>
  <c r="I1691" i="12"/>
  <c r="J1691" i="12"/>
  <c r="K1691" i="12"/>
  <c r="L1691" i="12"/>
  <c r="H1692" i="12"/>
  <c r="I1692" i="12"/>
  <c r="J1692" i="12"/>
  <c r="K1692" i="12"/>
  <c r="L1692" i="12"/>
  <c r="H1693" i="12"/>
  <c r="I1693" i="12"/>
  <c r="J1693" i="12"/>
  <c r="K1693" i="12"/>
  <c r="L1693" i="12"/>
  <c r="H1694" i="12"/>
  <c r="I1694" i="12"/>
  <c r="J1694" i="12"/>
  <c r="K1694" i="12"/>
  <c r="L1694" i="12"/>
  <c r="H1695" i="12"/>
  <c r="I1695" i="12"/>
  <c r="J1695" i="12"/>
  <c r="K1695" i="12"/>
  <c r="L1695" i="12"/>
  <c r="H1696" i="12"/>
  <c r="I1696" i="12"/>
  <c r="J1696" i="12"/>
  <c r="K1696" i="12"/>
  <c r="L1696" i="12"/>
  <c r="H1697" i="12"/>
  <c r="I1697" i="12"/>
  <c r="J1697" i="12"/>
  <c r="K1697" i="12"/>
  <c r="L1697" i="12"/>
  <c r="H1698" i="12"/>
  <c r="I1698" i="12"/>
  <c r="J1698" i="12"/>
  <c r="K1698" i="12"/>
  <c r="L1698" i="12"/>
  <c r="H1699" i="12"/>
  <c r="I1699" i="12"/>
  <c r="J1699" i="12"/>
  <c r="K1699" i="12"/>
  <c r="L1699" i="12"/>
  <c r="H1700" i="12"/>
  <c r="I1700" i="12"/>
  <c r="J1700" i="12"/>
  <c r="K1700" i="12"/>
  <c r="L1700" i="12"/>
  <c r="H1701" i="12"/>
  <c r="I1701" i="12"/>
  <c r="J1701" i="12"/>
  <c r="K1701" i="12"/>
  <c r="L1701" i="12"/>
  <c r="H1702" i="12"/>
  <c r="I1702" i="12"/>
  <c r="J1702" i="12"/>
  <c r="K1702" i="12"/>
  <c r="L1702" i="12"/>
  <c r="H1703" i="12"/>
  <c r="I1703" i="12"/>
  <c r="J1703" i="12"/>
  <c r="K1703" i="12"/>
  <c r="L1703" i="12"/>
  <c r="H1704" i="12"/>
  <c r="I1704" i="12"/>
  <c r="J1704" i="12"/>
  <c r="K1704" i="12"/>
  <c r="L1704" i="12"/>
  <c r="H1705" i="12"/>
  <c r="I1705" i="12"/>
  <c r="J1705" i="12"/>
  <c r="K1705" i="12"/>
  <c r="L1705" i="12"/>
  <c r="H1706" i="12"/>
  <c r="I1706" i="12"/>
  <c r="J1706" i="12"/>
  <c r="K1706" i="12"/>
  <c r="L1706" i="12"/>
  <c r="H1707" i="12"/>
  <c r="I1707" i="12"/>
  <c r="J1707" i="12"/>
  <c r="K1707" i="12"/>
  <c r="L1707" i="12"/>
  <c r="H1708" i="12"/>
  <c r="I1708" i="12"/>
  <c r="J1708" i="12"/>
  <c r="K1708" i="12"/>
  <c r="L1708" i="12"/>
  <c r="H1709" i="12"/>
  <c r="I1709" i="12"/>
  <c r="J1709" i="12"/>
  <c r="K1709" i="12"/>
  <c r="L1709" i="12"/>
  <c r="H1710" i="12"/>
  <c r="I1710" i="12"/>
  <c r="J1710" i="12"/>
  <c r="K1710" i="12"/>
  <c r="L1710" i="12"/>
  <c r="H1711" i="12"/>
  <c r="I1711" i="12"/>
  <c r="J1711" i="12"/>
  <c r="K1711" i="12"/>
  <c r="L1711" i="12"/>
  <c r="H1712" i="12"/>
  <c r="I1712" i="12"/>
  <c r="J1712" i="12"/>
  <c r="K1712" i="12"/>
  <c r="L1712" i="12"/>
  <c r="H1713" i="12"/>
  <c r="I1713" i="12"/>
  <c r="J1713" i="12"/>
  <c r="K1713" i="12"/>
  <c r="L1713" i="12"/>
  <c r="H1714" i="12"/>
  <c r="I1714" i="12"/>
  <c r="J1714" i="12"/>
  <c r="K1714" i="12"/>
  <c r="L1714" i="12"/>
  <c r="H1715" i="12"/>
  <c r="I1715" i="12"/>
  <c r="J1715" i="12"/>
  <c r="K1715" i="12"/>
  <c r="L1715" i="12"/>
  <c r="H1716" i="12"/>
  <c r="I1716" i="12"/>
  <c r="J1716" i="12"/>
  <c r="K1716" i="12"/>
  <c r="L1716" i="12"/>
  <c r="H1717" i="12"/>
  <c r="I1717" i="12"/>
  <c r="J1717" i="12"/>
  <c r="K1717" i="12"/>
  <c r="L1717" i="12"/>
  <c r="H1718" i="12"/>
  <c r="I1718" i="12"/>
  <c r="J1718" i="12"/>
  <c r="K1718" i="12"/>
  <c r="L1718" i="12"/>
  <c r="H1719" i="12"/>
  <c r="I1719" i="12"/>
  <c r="J1719" i="12"/>
  <c r="K1719" i="12"/>
  <c r="L1719" i="12"/>
  <c r="H1720" i="12"/>
  <c r="I1720" i="12"/>
  <c r="J1720" i="12"/>
  <c r="K1720" i="12"/>
  <c r="L1720" i="12"/>
  <c r="H1721" i="12"/>
  <c r="I1721" i="12"/>
  <c r="J1721" i="12"/>
  <c r="K1721" i="12"/>
  <c r="L1721" i="12"/>
  <c r="H1722" i="12"/>
  <c r="I1722" i="12"/>
  <c r="J1722" i="12"/>
  <c r="K1722" i="12"/>
  <c r="L1722" i="12"/>
  <c r="H1723" i="12"/>
  <c r="I1723" i="12"/>
  <c r="J1723" i="12"/>
  <c r="K1723" i="12"/>
  <c r="L1723" i="12"/>
  <c r="H1724" i="12"/>
  <c r="I1724" i="12"/>
  <c r="J1724" i="12"/>
  <c r="K1724" i="12"/>
  <c r="L1724" i="12"/>
  <c r="H1725" i="12"/>
  <c r="I1725" i="12"/>
  <c r="J1725" i="12"/>
  <c r="K1725" i="12"/>
  <c r="L1725" i="12"/>
  <c r="H1726" i="12"/>
  <c r="I1726" i="12"/>
  <c r="J1726" i="12"/>
  <c r="K1726" i="12"/>
  <c r="L1726" i="12"/>
  <c r="H1727" i="12"/>
  <c r="I1727" i="12"/>
  <c r="J1727" i="12"/>
  <c r="K1727" i="12"/>
  <c r="L1727" i="12"/>
  <c r="H1728" i="12"/>
  <c r="I1728" i="12"/>
  <c r="J1728" i="12"/>
  <c r="K1728" i="12"/>
  <c r="L1728" i="12"/>
  <c r="H1729" i="12"/>
  <c r="I1729" i="12"/>
  <c r="J1729" i="12"/>
  <c r="K1729" i="12"/>
  <c r="L1729" i="12"/>
  <c r="H1730" i="12"/>
  <c r="I1730" i="12"/>
  <c r="J1730" i="12"/>
  <c r="K1730" i="12"/>
  <c r="L1730" i="12"/>
  <c r="H1731" i="12"/>
  <c r="I1731" i="12"/>
  <c r="J1731" i="12"/>
  <c r="K1731" i="12"/>
  <c r="L1731" i="12"/>
  <c r="H1732" i="12"/>
  <c r="I1732" i="12"/>
  <c r="J1732" i="12"/>
  <c r="K1732" i="12"/>
  <c r="L1732" i="12"/>
  <c r="H1733" i="12"/>
  <c r="I1733" i="12"/>
  <c r="J1733" i="12"/>
  <c r="K1733" i="12"/>
  <c r="L1733" i="12"/>
  <c r="H1734" i="12"/>
  <c r="I1734" i="12"/>
  <c r="J1734" i="12"/>
  <c r="K1734" i="12"/>
  <c r="L1734" i="12"/>
  <c r="H1735" i="12"/>
  <c r="I1735" i="12"/>
  <c r="J1735" i="12"/>
  <c r="K1735" i="12"/>
  <c r="L1735" i="12"/>
  <c r="H1736" i="12"/>
  <c r="I1736" i="12"/>
  <c r="J1736" i="12"/>
  <c r="K1736" i="12"/>
  <c r="L1736" i="12"/>
  <c r="H1737" i="12"/>
  <c r="I1737" i="12"/>
  <c r="J1737" i="12"/>
  <c r="K1737" i="12"/>
  <c r="L1737" i="12"/>
  <c r="H1738" i="12"/>
  <c r="I1738" i="12"/>
  <c r="J1738" i="12"/>
  <c r="K1738" i="12"/>
  <c r="L1738" i="12"/>
  <c r="H1739" i="12"/>
  <c r="I1739" i="12"/>
  <c r="J1739" i="12"/>
  <c r="K1739" i="12"/>
  <c r="L1739" i="12"/>
  <c r="H1740" i="12"/>
  <c r="I1740" i="12"/>
  <c r="J1740" i="12"/>
  <c r="K1740" i="12"/>
  <c r="L1740" i="12"/>
  <c r="H1741" i="12"/>
  <c r="I1741" i="12"/>
  <c r="J1741" i="12"/>
  <c r="K1741" i="12"/>
  <c r="L1741" i="12"/>
  <c r="H1742" i="12"/>
  <c r="I1742" i="12"/>
  <c r="J1742" i="12"/>
  <c r="K1742" i="12"/>
  <c r="L1742" i="12"/>
  <c r="H1743" i="12"/>
  <c r="I1743" i="12"/>
  <c r="J1743" i="12"/>
  <c r="K1743" i="12"/>
  <c r="L1743" i="12"/>
  <c r="H1744" i="12"/>
  <c r="I1744" i="12"/>
  <c r="J1744" i="12"/>
  <c r="K1744" i="12"/>
  <c r="L1744" i="12"/>
  <c r="H1745" i="12"/>
  <c r="I1745" i="12"/>
  <c r="J1745" i="12"/>
  <c r="K1745" i="12"/>
  <c r="L1745" i="12"/>
  <c r="H1746" i="12"/>
  <c r="I1746" i="12"/>
  <c r="J1746" i="12"/>
  <c r="K1746" i="12"/>
  <c r="L1746" i="12"/>
  <c r="H1747" i="12"/>
  <c r="I1747" i="12"/>
  <c r="J1747" i="12"/>
  <c r="K1747" i="12"/>
  <c r="L1747" i="12"/>
  <c r="H1748" i="12"/>
  <c r="I1748" i="12"/>
  <c r="J1748" i="12"/>
  <c r="K1748" i="12"/>
  <c r="L1748" i="12"/>
  <c r="H1749" i="12"/>
  <c r="I1749" i="12"/>
  <c r="J1749" i="12"/>
  <c r="K1749" i="12"/>
  <c r="L1749" i="12"/>
  <c r="H1750" i="12"/>
  <c r="I1750" i="12"/>
  <c r="J1750" i="12"/>
  <c r="K1750" i="12"/>
  <c r="L1750" i="12"/>
  <c r="H1751" i="12"/>
  <c r="I1751" i="12"/>
  <c r="J1751" i="12"/>
  <c r="K1751" i="12"/>
  <c r="L1751" i="12"/>
  <c r="H1752" i="12"/>
  <c r="I1752" i="12"/>
  <c r="J1752" i="12"/>
  <c r="K1752" i="12"/>
  <c r="L1752" i="12"/>
  <c r="H1753" i="12"/>
  <c r="I1753" i="12"/>
  <c r="J1753" i="12"/>
  <c r="K1753" i="12"/>
  <c r="L1753" i="12"/>
  <c r="H1754" i="12"/>
  <c r="I1754" i="12"/>
  <c r="J1754" i="12"/>
  <c r="K1754" i="12"/>
  <c r="L1754" i="12"/>
  <c r="H1755" i="12"/>
  <c r="I1755" i="12"/>
  <c r="J1755" i="12"/>
  <c r="K1755" i="12"/>
  <c r="L1755" i="12"/>
  <c r="H1756" i="12"/>
  <c r="I1756" i="12"/>
  <c r="J1756" i="12"/>
  <c r="K1756" i="12"/>
  <c r="L1756" i="12"/>
  <c r="H1757" i="12"/>
  <c r="I1757" i="12"/>
  <c r="J1757" i="12"/>
  <c r="K1757" i="12"/>
  <c r="L1757" i="12"/>
  <c r="H1758" i="12"/>
  <c r="I1758" i="12"/>
  <c r="J1758" i="12"/>
  <c r="K1758" i="12"/>
  <c r="L1758" i="12"/>
  <c r="H1759" i="12"/>
  <c r="I1759" i="12"/>
  <c r="J1759" i="12"/>
  <c r="K1759" i="12"/>
  <c r="L1759" i="12"/>
  <c r="H1760" i="12"/>
  <c r="I1760" i="12"/>
  <c r="J1760" i="12"/>
  <c r="K1760" i="12"/>
  <c r="L1760" i="12"/>
  <c r="H1761" i="12"/>
  <c r="I1761" i="12"/>
  <c r="J1761" i="12"/>
  <c r="K1761" i="12"/>
  <c r="L1761" i="12"/>
  <c r="H1762" i="12"/>
  <c r="I1762" i="12"/>
  <c r="J1762" i="12"/>
  <c r="K1762" i="12"/>
  <c r="L1762" i="12"/>
  <c r="H1763" i="12"/>
  <c r="I1763" i="12"/>
  <c r="J1763" i="12"/>
  <c r="K1763" i="12"/>
  <c r="L1763" i="12"/>
  <c r="H1764" i="12"/>
  <c r="I1764" i="12"/>
  <c r="J1764" i="12"/>
  <c r="K1764" i="12"/>
  <c r="L1764" i="12"/>
  <c r="H1765" i="12"/>
  <c r="I1765" i="12"/>
  <c r="J1765" i="12"/>
  <c r="K1765" i="12"/>
  <c r="L1765" i="12"/>
  <c r="H1766" i="12"/>
  <c r="I1766" i="12"/>
  <c r="J1766" i="12"/>
  <c r="K1766" i="12"/>
  <c r="L1766" i="12"/>
  <c r="H1767" i="12"/>
  <c r="I1767" i="12"/>
  <c r="J1767" i="12"/>
  <c r="K1767" i="12"/>
  <c r="L1767" i="12"/>
  <c r="H1768" i="12"/>
  <c r="I1768" i="12"/>
  <c r="J1768" i="12"/>
  <c r="K1768" i="12"/>
  <c r="L1768" i="12"/>
  <c r="H1769" i="12"/>
  <c r="I1769" i="12"/>
  <c r="J1769" i="12"/>
  <c r="K1769" i="12"/>
  <c r="L1769" i="12"/>
  <c r="H1770" i="12"/>
  <c r="I1770" i="12"/>
  <c r="J1770" i="12"/>
  <c r="K1770" i="12"/>
  <c r="L1770" i="12"/>
  <c r="H1771" i="12"/>
  <c r="I1771" i="12"/>
  <c r="J1771" i="12"/>
  <c r="K1771" i="12"/>
  <c r="L1771" i="12"/>
  <c r="H1772" i="12"/>
  <c r="I1772" i="12"/>
  <c r="J1772" i="12"/>
  <c r="K1772" i="12"/>
  <c r="L1772" i="12"/>
  <c r="H1773" i="12"/>
  <c r="I1773" i="12"/>
  <c r="J1773" i="12"/>
  <c r="K1773" i="12"/>
  <c r="L1773" i="12"/>
  <c r="H1774" i="12"/>
  <c r="I1774" i="12"/>
  <c r="J1774" i="12"/>
  <c r="K1774" i="12"/>
  <c r="L1774" i="12"/>
  <c r="H1775" i="12"/>
  <c r="I1775" i="12"/>
  <c r="J1775" i="12"/>
  <c r="K1775" i="12"/>
  <c r="L1775" i="12"/>
  <c r="H1776" i="12"/>
  <c r="I1776" i="12"/>
  <c r="J1776" i="12"/>
  <c r="K1776" i="12"/>
  <c r="L1776" i="12"/>
  <c r="H1777" i="12"/>
  <c r="I1777" i="12"/>
  <c r="J1777" i="12"/>
  <c r="K1777" i="12"/>
  <c r="L1777" i="12"/>
  <c r="H1778" i="12"/>
  <c r="I1778" i="12"/>
  <c r="J1778" i="12"/>
  <c r="K1778" i="12"/>
  <c r="L1778" i="12"/>
  <c r="H1779" i="12"/>
  <c r="I1779" i="12"/>
  <c r="J1779" i="12"/>
  <c r="K1779" i="12"/>
  <c r="L1779" i="12"/>
  <c r="H1780" i="12"/>
  <c r="I1780" i="12"/>
  <c r="J1780" i="12"/>
  <c r="K1780" i="12"/>
  <c r="L1780" i="12"/>
  <c r="H1781" i="12"/>
  <c r="I1781" i="12"/>
  <c r="J1781" i="12"/>
  <c r="K1781" i="12"/>
  <c r="L1781" i="12"/>
  <c r="H1782" i="12"/>
  <c r="I1782" i="12"/>
  <c r="J1782" i="12"/>
  <c r="K1782" i="12"/>
  <c r="L1782" i="12"/>
  <c r="H1783" i="12"/>
  <c r="I1783" i="12"/>
  <c r="J1783" i="12"/>
  <c r="K1783" i="12"/>
  <c r="L1783" i="12"/>
  <c r="H1784" i="12"/>
  <c r="I1784" i="12"/>
  <c r="J1784" i="12"/>
  <c r="K1784" i="12"/>
  <c r="L1784" i="12"/>
  <c r="H1785" i="12"/>
  <c r="I1785" i="12"/>
  <c r="J1785" i="12"/>
  <c r="K1785" i="12"/>
  <c r="L1785" i="12"/>
  <c r="H1786" i="12"/>
  <c r="I1786" i="12"/>
  <c r="J1786" i="12"/>
  <c r="K1786" i="12"/>
  <c r="L1786" i="12"/>
  <c r="H1787" i="12"/>
  <c r="I1787" i="12"/>
  <c r="J1787" i="12"/>
  <c r="K1787" i="12"/>
  <c r="L1787" i="12"/>
  <c r="H1788" i="12"/>
  <c r="I1788" i="12"/>
  <c r="J1788" i="12"/>
  <c r="K1788" i="12"/>
  <c r="L1788" i="12"/>
  <c r="H1789" i="12"/>
  <c r="I1789" i="12"/>
  <c r="J1789" i="12"/>
  <c r="K1789" i="12"/>
  <c r="L1789" i="12"/>
  <c r="H1790" i="12"/>
  <c r="I1790" i="12"/>
  <c r="J1790" i="12"/>
  <c r="K1790" i="12"/>
  <c r="L1790" i="12"/>
  <c r="H1791" i="12"/>
  <c r="I1791" i="12"/>
  <c r="J1791" i="12"/>
  <c r="K1791" i="12"/>
  <c r="L1791" i="12"/>
  <c r="H1792" i="12"/>
  <c r="I1792" i="12"/>
  <c r="J1792" i="12"/>
  <c r="K1792" i="12"/>
  <c r="L1792" i="12"/>
  <c r="H1793" i="12"/>
  <c r="I1793" i="12"/>
  <c r="J1793" i="12"/>
  <c r="K1793" i="12"/>
  <c r="L1793" i="12"/>
  <c r="H1794" i="12"/>
  <c r="I1794" i="12"/>
  <c r="J1794" i="12"/>
  <c r="K1794" i="12"/>
  <c r="L1794" i="12"/>
  <c r="H1795" i="12"/>
  <c r="I1795" i="12"/>
  <c r="J1795" i="12"/>
  <c r="K1795" i="12"/>
  <c r="L1795" i="12"/>
  <c r="H1796" i="12"/>
  <c r="I1796" i="12"/>
  <c r="J1796" i="12"/>
  <c r="K1796" i="12"/>
  <c r="L1796" i="12"/>
  <c r="H1797" i="12"/>
  <c r="I1797" i="12"/>
  <c r="J1797" i="12"/>
  <c r="K1797" i="12"/>
  <c r="L1797" i="12"/>
  <c r="H1798" i="12"/>
  <c r="I1798" i="12"/>
  <c r="J1798" i="12"/>
  <c r="K1798" i="12"/>
  <c r="L1798" i="12"/>
  <c r="H1799" i="12"/>
  <c r="I1799" i="12"/>
  <c r="J1799" i="12"/>
  <c r="K1799" i="12"/>
  <c r="L1799" i="12"/>
  <c r="H1800" i="12"/>
  <c r="I1800" i="12"/>
  <c r="J1800" i="12"/>
  <c r="K1800" i="12"/>
  <c r="L1800" i="12"/>
  <c r="H1801" i="12"/>
  <c r="I1801" i="12"/>
  <c r="J1801" i="12"/>
  <c r="K1801" i="12"/>
  <c r="L1801" i="12"/>
  <c r="H1802" i="12"/>
  <c r="I1802" i="12"/>
  <c r="J1802" i="12"/>
  <c r="K1802" i="12"/>
  <c r="L1802" i="12"/>
  <c r="H1803" i="12"/>
  <c r="I1803" i="12"/>
  <c r="J1803" i="12"/>
  <c r="K1803" i="12"/>
  <c r="L1803" i="12"/>
  <c r="H1804" i="12"/>
  <c r="I1804" i="12"/>
  <c r="J1804" i="12"/>
  <c r="K1804" i="12"/>
  <c r="L1804" i="12"/>
  <c r="H1805" i="12"/>
  <c r="I1805" i="12"/>
  <c r="J1805" i="12"/>
  <c r="K1805" i="12"/>
  <c r="L1805" i="12"/>
  <c r="H1806" i="12"/>
  <c r="I1806" i="12"/>
  <c r="J1806" i="12"/>
  <c r="K1806" i="12"/>
  <c r="L1806" i="12"/>
  <c r="H1807" i="12"/>
  <c r="I1807" i="12"/>
  <c r="J1807" i="12"/>
  <c r="K1807" i="12"/>
  <c r="L1807" i="12"/>
  <c r="H1808" i="12"/>
  <c r="I1808" i="12"/>
  <c r="J1808" i="12"/>
  <c r="K1808" i="12"/>
  <c r="L1808" i="12"/>
  <c r="H1809" i="12"/>
  <c r="I1809" i="12"/>
  <c r="J1809" i="12"/>
  <c r="K1809" i="12"/>
  <c r="L1809" i="12"/>
  <c r="H1810" i="12"/>
  <c r="I1810" i="12"/>
  <c r="J1810" i="12"/>
  <c r="K1810" i="12"/>
  <c r="L1810" i="12"/>
  <c r="H1811" i="12"/>
  <c r="I1811" i="12"/>
  <c r="J1811" i="12"/>
  <c r="K1811" i="12"/>
  <c r="L1811" i="12"/>
  <c r="H1812" i="12"/>
  <c r="I1812" i="12"/>
  <c r="J1812" i="12"/>
  <c r="K1812" i="12"/>
  <c r="L1812" i="12"/>
  <c r="H1813" i="12"/>
  <c r="I1813" i="12"/>
  <c r="J1813" i="12"/>
  <c r="K1813" i="12"/>
  <c r="L1813" i="12"/>
  <c r="H1814" i="12"/>
  <c r="I1814" i="12"/>
  <c r="J1814" i="12"/>
  <c r="K1814" i="12"/>
  <c r="L1814" i="12"/>
  <c r="H1815" i="12"/>
  <c r="I1815" i="12"/>
  <c r="J1815" i="12"/>
  <c r="K1815" i="12"/>
  <c r="L1815" i="12"/>
  <c r="H1816" i="12"/>
  <c r="I1816" i="12"/>
  <c r="J1816" i="12"/>
  <c r="K1816" i="12"/>
  <c r="L1816" i="12"/>
  <c r="H1817" i="12"/>
  <c r="I1817" i="12"/>
  <c r="J1817" i="12"/>
  <c r="K1817" i="12"/>
  <c r="L1817" i="12"/>
  <c r="H1818" i="12"/>
  <c r="I1818" i="12"/>
  <c r="J1818" i="12"/>
  <c r="K1818" i="12"/>
  <c r="L1818" i="12"/>
  <c r="H1819" i="12"/>
  <c r="I1819" i="12"/>
  <c r="J1819" i="12"/>
  <c r="K1819" i="12"/>
  <c r="L1819" i="12"/>
  <c r="H1820" i="12"/>
  <c r="I1820" i="12"/>
  <c r="J1820" i="12"/>
  <c r="K1820" i="12"/>
  <c r="L1820" i="12"/>
  <c r="H1821" i="12"/>
  <c r="I1821" i="12"/>
  <c r="J1821" i="12"/>
  <c r="K1821" i="12"/>
  <c r="L1821" i="12"/>
  <c r="H1822" i="12"/>
  <c r="I1822" i="12"/>
  <c r="J1822" i="12"/>
  <c r="K1822" i="12"/>
  <c r="L1822" i="12"/>
  <c r="H1823" i="12"/>
  <c r="I1823" i="12"/>
  <c r="J1823" i="12"/>
  <c r="K1823" i="12"/>
  <c r="L1823" i="12"/>
  <c r="H1824" i="12"/>
  <c r="I1824" i="12"/>
  <c r="J1824" i="12"/>
  <c r="K1824" i="12"/>
  <c r="L1824" i="12"/>
  <c r="H1825" i="12"/>
  <c r="I1825" i="12"/>
  <c r="J1825" i="12"/>
  <c r="K1825" i="12"/>
  <c r="L1825" i="12"/>
  <c r="H1826" i="12"/>
  <c r="I1826" i="12"/>
  <c r="J1826" i="12"/>
  <c r="K1826" i="12"/>
  <c r="L1826" i="12"/>
  <c r="H1827" i="12"/>
  <c r="I1827" i="12"/>
  <c r="J1827" i="12"/>
  <c r="K1827" i="12"/>
  <c r="L1827" i="12"/>
  <c r="H1828" i="12"/>
  <c r="I1828" i="12"/>
  <c r="J1828" i="12"/>
  <c r="K1828" i="12"/>
  <c r="L1828" i="12"/>
  <c r="H1829" i="12"/>
  <c r="I1829" i="12"/>
  <c r="J1829" i="12"/>
  <c r="K1829" i="12"/>
  <c r="L1829" i="12"/>
  <c r="H1830" i="12"/>
  <c r="I1830" i="12"/>
  <c r="J1830" i="12"/>
  <c r="K1830" i="12"/>
  <c r="L1830" i="12"/>
  <c r="H1831" i="12"/>
  <c r="I1831" i="12"/>
  <c r="J1831" i="12"/>
  <c r="K1831" i="12"/>
  <c r="L1831" i="12"/>
  <c r="H1832" i="12"/>
  <c r="I1832" i="12"/>
  <c r="J1832" i="12"/>
  <c r="K1832" i="12"/>
  <c r="L1832" i="12"/>
  <c r="H1833" i="12"/>
  <c r="I1833" i="12"/>
  <c r="J1833" i="12"/>
  <c r="K1833" i="12"/>
  <c r="L1833" i="12"/>
  <c r="H1834" i="12"/>
  <c r="I1834" i="12"/>
  <c r="J1834" i="12"/>
  <c r="K1834" i="12"/>
  <c r="L1834" i="12"/>
  <c r="H1835" i="12"/>
  <c r="I1835" i="12"/>
  <c r="J1835" i="12"/>
  <c r="K1835" i="12"/>
  <c r="L1835" i="12"/>
  <c r="H1836" i="12"/>
  <c r="I1836" i="12"/>
  <c r="J1836" i="12"/>
  <c r="K1836" i="12"/>
  <c r="L1836" i="12"/>
  <c r="H1837" i="12"/>
  <c r="I1837" i="12"/>
  <c r="J1837" i="12"/>
  <c r="K1837" i="12"/>
  <c r="L1837" i="12"/>
  <c r="H1838" i="12"/>
  <c r="I1838" i="12"/>
  <c r="J1838" i="12"/>
  <c r="K1838" i="12"/>
  <c r="L1838" i="12"/>
  <c r="H1839" i="12"/>
  <c r="I1839" i="12"/>
  <c r="J1839" i="12"/>
  <c r="K1839" i="12"/>
  <c r="L1839" i="12"/>
  <c r="H1840" i="12"/>
  <c r="I1840" i="12"/>
  <c r="J1840" i="12"/>
  <c r="K1840" i="12"/>
  <c r="L1840" i="12"/>
  <c r="H1841" i="12"/>
  <c r="I1841" i="12"/>
  <c r="J1841" i="12"/>
  <c r="K1841" i="12"/>
  <c r="L1841" i="12"/>
  <c r="H1842" i="12"/>
  <c r="I1842" i="12"/>
  <c r="J1842" i="12"/>
  <c r="K1842" i="12"/>
  <c r="L1842" i="12"/>
  <c r="H1843" i="12"/>
  <c r="I1843" i="12"/>
  <c r="J1843" i="12"/>
  <c r="K1843" i="12"/>
  <c r="L1843" i="12"/>
  <c r="H1844" i="12"/>
  <c r="I1844" i="12"/>
  <c r="J1844" i="12"/>
  <c r="K1844" i="12"/>
  <c r="L1844" i="12"/>
  <c r="H1845" i="12"/>
  <c r="I1845" i="12"/>
  <c r="J1845" i="12"/>
  <c r="K1845" i="12"/>
  <c r="L1845" i="12"/>
  <c r="H1846" i="12"/>
  <c r="I1846" i="12"/>
  <c r="J1846" i="12"/>
  <c r="K1846" i="12"/>
  <c r="L1846" i="12"/>
  <c r="H1847" i="12"/>
  <c r="I1847" i="12"/>
  <c r="J1847" i="12"/>
  <c r="K1847" i="12"/>
  <c r="L1847" i="12"/>
  <c r="H1848" i="12"/>
  <c r="I1848" i="12"/>
  <c r="J1848" i="12"/>
  <c r="K1848" i="12"/>
  <c r="L1848" i="12"/>
  <c r="H1849" i="12"/>
  <c r="I1849" i="12"/>
  <c r="J1849" i="12"/>
  <c r="K1849" i="12"/>
  <c r="L1849" i="12"/>
  <c r="H1850" i="12"/>
  <c r="I1850" i="12"/>
  <c r="J1850" i="12"/>
  <c r="K1850" i="12"/>
  <c r="L1850" i="12"/>
  <c r="H1851" i="12"/>
  <c r="I1851" i="12"/>
  <c r="J1851" i="12"/>
  <c r="K1851" i="12"/>
  <c r="L1851" i="12"/>
  <c r="H1852" i="12"/>
  <c r="I1852" i="12"/>
  <c r="J1852" i="12"/>
  <c r="K1852" i="12"/>
  <c r="L1852" i="12"/>
  <c r="H1853" i="12"/>
  <c r="I1853" i="12"/>
  <c r="J1853" i="12"/>
  <c r="K1853" i="12"/>
  <c r="L1853" i="12"/>
  <c r="H1854" i="12"/>
  <c r="I1854" i="12"/>
  <c r="J1854" i="12"/>
  <c r="K1854" i="12"/>
  <c r="L1854" i="12"/>
  <c r="H1855" i="12"/>
  <c r="I1855" i="12"/>
  <c r="J1855" i="12"/>
  <c r="K1855" i="12"/>
  <c r="L1855" i="12"/>
  <c r="H1856" i="12"/>
  <c r="I1856" i="12"/>
  <c r="J1856" i="12"/>
  <c r="K1856" i="12"/>
  <c r="L1856" i="12"/>
  <c r="H1857" i="12"/>
  <c r="I1857" i="12"/>
  <c r="J1857" i="12"/>
  <c r="K1857" i="12"/>
  <c r="L1857" i="12"/>
  <c r="H1858" i="12"/>
  <c r="I1858" i="12"/>
  <c r="J1858" i="12"/>
  <c r="K1858" i="12"/>
  <c r="L1858" i="12"/>
  <c r="H1859" i="12"/>
  <c r="I1859" i="12"/>
  <c r="J1859" i="12"/>
  <c r="K1859" i="12"/>
  <c r="L1859" i="12"/>
  <c r="H1860" i="12"/>
  <c r="I1860" i="12"/>
  <c r="J1860" i="12"/>
  <c r="K1860" i="12"/>
  <c r="L1860" i="12"/>
  <c r="H1861" i="12"/>
  <c r="I1861" i="12"/>
  <c r="J1861" i="12"/>
  <c r="K1861" i="12"/>
  <c r="L1861" i="12"/>
  <c r="H1862" i="12"/>
  <c r="I1862" i="12"/>
  <c r="J1862" i="12"/>
  <c r="K1862" i="12"/>
  <c r="L1862" i="12"/>
  <c r="H1863" i="12"/>
  <c r="I1863" i="12"/>
  <c r="J1863" i="12"/>
  <c r="K1863" i="12"/>
  <c r="L1863" i="12"/>
  <c r="H1864" i="12"/>
  <c r="I1864" i="12"/>
  <c r="J1864" i="12"/>
  <c r="K1864" i="12"/>
  <c r="L1864" i="12"/>
  <c r="H1865" i="12"/>
  <c r="I1865" i="12"/>
  <c r="J1865" i="12"/>
  <c r="K1865" i="12"/>
  <c r="L1865" i="12"/>
  <c r="H1866" i="12"/>
  <c r="I1866" i="12"/>
  <c r="J1866" i="12"/>
  <c r="K1866" i="12"/>
  <c r="L1866" i="12"/>
  <c r="H1867" i="12"/>
  <c r="I1867" i="12"/>
  <c r="J1867" i="12"/>
  <c r="K1867" i="12"/>
  <c r="L1867" i="12"/>
  <c r="H1868" i="12"/>
  <c r="I1868" i="12"/>
  <c r="J1868" i="12"/>
  <c r="K1868" i="12"/>
  <c r="L1868" i="12"/>
  <c r="H1869" i="12"/>
  <c r="I1869" i="12"/>
  <c r="J1869" i="12"/>
  <c r="K1869" i="12"/>
  <c r="L1869" i="12"/>
  <c r="H1870" i="12"/>
  <c r="I1870" i="12"/>
  <c r="J1870" i="12"/>
  <c r="K1870" i="12"/>
  <c r="L1870" i="12"/>
  <c r="H1871" i="12"/>
  <c r="I1871" i="12"/>
  <c r="J1871" i="12"/>
  <c r="K1871" i="12"/>
  <c r="L1871" i="12"/>
  <c r="H1872" i="12"/>
  <c r="I1872" i="12"/>
  <c r="J1872" i="12"/>
  <c r="K1872" i="12"/>
  <c r="L1872" i="12"/>
  <c r="H1873" i="12"/>
  <c r="I1873" i="12"/>
  <c r="J1873" i="12"/>
  <c r="K1873" i="12"/>
  <c r="L1873" i="12"/>
  <c r="H1874" i="12"/>
  <c r="I1874" i="12"/>
  <c r="J1874" i="12"/>
  <c r="K1874" i="12"/>
  <c r="L1874" i="12"/>
  <c r="H1875" i="12"/>
  <c r="I1875" i="12"/>
  <c r="J1875" i="12"/>
  <c r="K1875" i="12"/>
  <c r="L1875" i="12"/>
  <c r="H1876" i="12"/>
  <c r="I1876" i="12"/>
  <c r="J1876" i="12"/>
  <c r="K1876" i="12"/>
  <c r="L1876" i="12"/>
  <c r="H1877" i="12"/>
  <c r="I1877" i="12"/>
  <c r="J1877" i="12"/>
  <c r="K1877" i="12"/>
  <c r="L1877" i="12"/>
  <c r="H1878" i="12"/>
  <c r="I1878" i="12"/>
  <c r="J1878" i="12"/>
  <c r="K1878" i="12"/>
  <c r="L1878" i="12"/>
  <c r="H1879" i="12"/>
  <c r="I1879" i="12"/>
  <c r="J1879" i="12"/>
  <c r="K1879" i="12"/>
  <c r="L1879" i="12"/>
  <c r="H1880" i="12"/>
  <c r="I1880" i="12"/>
  <c r="J1880" i="12"/>
  <c r="K1880" i="12"/>
  <c r="L1880" i="12"/>
  <c r="H1881" i="12"/>
  <c r="I1881" i="12"/>
  <c r="J1881" i="12"/>
  <c r="K1881" i="12"/>
  <c r="L1881" i="12"/>
  <c r="H1882" i="12"/>
  <c r="I1882" i="12"/>
  <c r="J1882" i="12"/>
  <c r="K1882" i="12"/>
  <c r="L1882" i="12"/>
  <c r="H1883" i="12"/>
  <c r="I1883" i="12"/>
  <c r="J1883" i="12"/>
  <c r="K1883" i="12"/>
  <c r="L1883" i="12"/>
  <c r="H1884" i="12"/>
  <c r="I1884" i="12"/>
  <c r="J1884" i="12"/>
  <c r="K1884" i="12"/>
  <c r="L1884" i="12"/>
  <c r="H1885" i="12"/>
  <c r="I1885" i="12"/>
  <c r="J1885" i="12"/>
  <c r="K1885" i="12"/>
  <c r="L1885" i="12"/>
  <c r="H1886" i="12"/>
  <c r="I1886" i="12"/>
  <c r="J1886" i="12"/>
  <c r="K1886" i="12"/>
  <c r="L1886" i="12"/>
  <c r="H1887" i="12"/>
  <c r="I1887" i="12"/>
  <c r="J1887" i="12"/>
  <c r="K1887" i="12"/>
  <c r="L1887" i="12"/>
  <c r="H1888" i="12"/>
  <c r="I1888" i="12"/>
  <c r="J1888" i="12"/>
  <c r="K1888" i="12"/>
  <c r="L1888" i="12"/>
  <c r="H1889" i="12"/>
  <c r="I1889" i="12"/>
  <c r="J1889" i="12"/>
  <c r="K1889" i="12"/>
  <c r="L1889" i="12"/>
  <c r="H1890" i="12"/>
  <c r="I1890" i="12"/>
  <c r="J1890" i="12"/>
  <c r="K1890" i="12"/>
  <c r="L1890" i="12"/>
  <c r="H1891" i="12"/>
  <c r="I1891" i="12"/>
  <c r="J1891" i="12"/>
  <c r="K1891" i="12"/>
  <c r="L1891" i="12"/>
  <c r="H1892" i="12"/>
  <c r="I1892" i="12"/>
  <c r="J1892" i="12"/>
  <c r="K1892" i="12"/>
  <c r="L1892" i="12"/>
  <c r="H1893" i="12"/>
  <c r="I1893" i="12"/>
  <c r="J1893" i="12"/>
  <c r="K1893" i="12"/>
  <c r="L1893" i="12"/>
  <c r="H1894" i="12"/>
  <c r="I1894" i="12"/>
  <c r="J1894" i="12"/>
  <c r="K1894" i="12"/>
  <c r="L1894" i="12"/>
  <c r="H1895" i="12"/>
  <c r="I1895" i="12"/>
  <c r="J1895" i="12"/>
  <c r="K1895" i="12"/>
  <c r="L1895" i="12"/>
  <c r="H1896" i="12"/>
  <c r="I1896" i="12"/>
  <c r="J1896" i="12"/>
  <c r="K1896" i="12"/>
  <c r="L1896" i="12"/>
  <c r="H1897" i="12"/>
  <c r="I1897" i="12"/>
  <c r="J1897" i="12"/>
  <c r="K1897" i="12"/>
  <c r="L1897" i="12"/>
  <c r="H1898" i="12"/>
  <c r="I1898" i="12"/>
  <c r="J1898" i="12"/>
  <c r="K1898" i="12"/>
  <c r="L1898" i="12"/>
  <c r="H1899" i="12"/>
  <c r="I1899" i="12"/>
  <c r="J1899" i="12"/>
  <c r="K1899" i="12"/>
  <c r="L1899" i="12"/>
  <c r="H1900" i="12"/>
  <c r="I1900" i="12"/>
  <c r="J1900" i="12"/>
  <c r="K1900" i="12"/>
  <c r="L1900" i="12"/>
  <c r="H1901" i="12"/>
  <c r="I1901" i="12"/>
  <c r="J1901" i="12"/>
  <c r="K1901" i="12"/>
  <c r="L1901" i="12"/>
  <c r="H1902" i="12"/>
  <c r="I1902" i="12"/>
  <c r="J1902" i="12"/>
  <c r="K1902" i="12"/>
  <c r="L1902" i="12"/>
  <c r="H1903" i="12"/>
  <c r="I1903" i="12"/>
  <c r="J1903" i="12"/>
  <c r="K1903" i="12"/>
  <c r="L1903" i="12"/>
  <c r="H1904" i="12"/>
  <c r="I1904" i="12"/>
  <c r="J1904" i="12"/>
  <c r="K1904" i="12"/>
  <c r="L1904" i="12"/>
  <c r="H1905" i="12"/>
  <c r="I1905" i="12"/>
  <c r="J1905" i="12"/>
  <c r="K1905" i="12"/>
  <c r="L1905" i="12"/>
  <c r="H1906" i="12"/>
  <c r="I1906" i="12"/>
  <c r="J1906" i="12"/>
  <c r="K1906" i="12"/>
  <c r="L1906" i="12"/>
  <c r="H1907" i="12"/>
  <c r="I1907" i="12"/>
  <c r="J1907" i="12"/>
  <c r="K1907" i="12"/>
  <c r="L1907" i="12"/>
  <c r="H1908" i="12"/>
  <c r="I1908" i="12"/>
  <c r="J1908" i="12"/>
  <c r="K1908" i="12"/>
  <c r="L1908" i="12"/>
  <c r="H1909" i="12"/>
  <c r="I1909" i="12"/>
  <c r="J1909" i="12"/>
  <c r="K1909" i="12"/>
  <c r="L1909" i="12"/>
  <c r="H1910" i="12"/>
  <c r="I1910" i="12"/>
  <c r="J1910" i="12"/>
  <c r="K1910" i="12"/>
  <c r="L1910" i="12"/>
  <c r="H1911" i="12"/>
  <c r="I1911" i="12"/>
  <c r="J1911" i="12"/>
  <c r="K1911" i="12"/>
  <c r="L1911" i="12"/>
  <c r="H1912" i="12"/>
  <c r="I1912" i="12"/>
  <c r="J1912" i="12"/>
  <c r="K1912" i="12"/>
  <c r="L1912" i="12"/>
  <c r="H1913" i="12"/>
  <c r="I1913" i="12"/>
  <c r="J1913" i="12"/>
  <c r="K1913" i="12"/>
  <c r="L1913" i="12"/>
  <c r="H1914" i="12"/>
  <c r="I1914" i="12"/>
  <c r="J1914" i="12"/>
  <c r="K1914" i="12"/>
  <c r="L1914" i="12"/>
  <c r="H1915" i="12"/>
  <c r="I1915" i="12"/>
  <c r="J1915" i="12"/>
  <c r="K1915" i="12"/>
  <c r="L1915" i="12"/>
  <c r="H1916" i="12"/>
  <c r="I1916" i="12"/>
  <c r="J1916" i="12"/>
  <c r="K1916" i="12"/>
  <c r="L1916" i="12"/>
  <c r="H1917" i="12"/>
  <c r="I1917" i="12"/>
  <c r="J1917" i="12"/>
  <c r="K1917" i="12"/>
  <c r="L1917" i="12"/>
  <c r="H1918" i="12"/>
  <c r="I1918" i="12"/>
  <c r="J1918" i="12"/>
  <c r="K1918" i="12"/>
  <c r="L1918" i="12"/>
  <c r="H1919" i="12"/>
  <c r="I1919" i="12"/>
  <c r="J1919" i="12"/>
  <c r="K1919" i="12"/>
  <c r="L1919" i="12"/>
  <c r="H1920" i="12"/>
  <c r="I1920" i="12"/>
  <c r="J1920" i="12"/>
  <c r="K1920" i="12"/>
  <c r="L1920" i="12"/>
  <c r="H1921" i="12"/>
  <c r="I1921" i="12"/>
  <c r="J1921" i="12"/>
  <c r="K1921" i="12"/>
  <c r="L1921" i="12"/>
  <c r="H1922" i="12"/>
  <c r="I1922" i="12"/>
  <c r="J1922" i="12"/>
  <c r="K1922" i="12"/>
  <c r="L1922" i="12"/>
  <c r="H1923" i="12"/>
  <c r="I1923" i="12"/>
  <c r="J1923" i="12"/>
  <c r="K1923" i="12"/>
  <c r="L1923" i="12"/>
  <c r="H1924" i="12"/>
  <c r="I1924" i="12"/>
  <c r="J1924" i="12"/>
  <c r="K1924" i="12"/>
  <c r="L1924" i="12"/>
  <c r="H1925" i="12"/>
  <c r="I1925" i="12"/>
  <c r="J1925" i="12"/>
  <c r="K1925" i="12"/>
  <c r="L1925" i="12"/>
  <c r="H1926" i="12"/>
  <c r="I1926" i="12"/>
  <c r="J1926" i="12"/>
  <c r="K1926" i="12"/>
  <c r="L1926" i="12"/>
  <c r="H1927" i="12"/>
  <c r="I1927" i="12"/>
  <c r="J1927" i="12"/>
  <c r="K1927" i="12"/>
  <c r="L1927" i="12"/>
  <c r="H1928" i="12"/>
  <c r="I1928" i="12"/>
  <c r="J1928" i="12"/>
  <c r="K1928" i="12"/>
  <c r="L1928" i="12"/>
  <c r="H1929" i="12"/>
  <c r="I1929" i="12"/>
  <c r="J1929" i="12"/>
  <c r="K1929" i="12"/>
  <c r="L1929" i="12"/>
  <c r="H1930" i="12"/>
  <c r="I1930" i="12"/>
  <c r="J1930" i="12"/>
  <c r="K1930" i="12"/>
  <c r="L1930" i="12"/>
  <c r="H1931" i="12"/>
  <c r="I1931" i="12"/>
  <c r="J1931" i="12"/>
  <c r="K1931" i="12"/>
  <c r="L1931" i="12"/>
  <c r="H1932" i="12"/>
  <c r="I1932" i="12"/>
  <c r="J1932" i="12"/>
  <c r="K1932" i="12"/>
  <c r="L1932" i="12"/>
  <c r="H1933" i="12"/>
  <c r="I1933" i="12"/>
  <c r="J1933" i="12"/>
  <c r="K1933" i="12"/>
  <c r="L1933" i="12"/>
  <c r="H1934" i="12"/>
  <c r="I1934" i="12"/>
  <c r="J1934" i="12"/>
  <c r="K1934" i="12"/>
  <c r="L1934" i="12"/>
  <c r="H1935" i="12"/>
  <c r="I1935" i="12"/>
  <c r="J1935" i="12"/>
  <c r="K1935" i="12"/>
  <c r="L1935" i="12"/>
  <c r="H1936" i="12"/>
  <c r="I1936" i="12"/>
  <c r="J1936" i="12"/>
  <c r="K1936" i="12"/>
  <c r="L1936" i="12"/>
  <c r="H1937" i="12"/>
  <c r="I1937" i="12"/>
  <c r="J1937" i="12"/>
  <c r="K1937" i="12"/>
  <c r="L1937" i="12"/>
  <c r="H1938" i="12"/>
  <c r="I1938" i="12"/>
  <c r="J1938" i="12"/>
  <c r="K1938" i="12"/>
  <c r="L1938" i="12"/>
  <c r="H1939" i="12"/>
  <c r="I1939" i="12"/>
  <c r="J1939" i="12"/>
  <c r="K1939" i="12"/>
  <c r="L1939" i="12"/>
  <c r="H1940" i="12"/>
  <c r="I1940" i="12"/>
  <c r="J1940" i="12"/>
  <c r="K1940" i="12"/>
  <c r="L1940" i="12"/>
  <c r="H1941" i="12"/>
  <c r="I1941" i="12"/>
  <c r="J1941" i="12"/>
  <c r="K1941" i="12"/>
  <c r="L1941" i="12"/>
  <c r="H1942" i="12"/>
  <c r="I1942" i="12"/>
  <c r="J1942" i="12"/>
  <c r="K1942" i="12"/>
  <c r="L1942" i="12"/>
  <c r="H1943" i="12"/>
  <c r="I1943" i="12"/>
  <c r="J1943" i="12"/>
  <c r="K1943" i="12"/>
  <c r="L1943" i="12"/>
  <c r="H1944" i="12"/>
  <c r="I1944" i="12"/>
  <c r="J1944" i="12"/>
  <c r="K1944" i="12"/>
  <c r="L1944" i="12"/>
  <c r="H1945" i="12"/>
  <c r="I1945" i="12"/>
  <c r="J1945" i="12"/>
  <c r="K1945" i="12"/>
  <c r="L1945" i="12"/>
  <c r="H1946" i="12"/>
  <c r="I1946" i="12"/>
  <c r="J1946" i="12"/>
  <c r="K1946" i="12"/>
  <c r="L1946" i="12"/>
  <c r="H1947" i="12"/>
  <c r="I1947" i="12"/>
  <c r="J1947" i="12"/>
  <c r="K1947" i="12"/>
  <c r="L1947" i="12"/>
  <c r="H1948" i="12"/>
  <c r="I1948" i="12"/>
  <c r="J1948" i="12"/>
  <c r="K1948" i="12"/>
  <c r="L1948" i="12"/>
  <c r="H1949" i="12"/>
  <c r="I1949" i="12"/>
  <c r="J1949" i="12"/>
  <c r="K1949" i="12"/>
  <c r="L1949" i="12"/>
  <c r="H1950" i="12"/>
  <c r="I1950" i="12"/>
  <c r="J1950" i="12"/>
  <c r="K1950" i="12"/>
  <c r="L1950" i="12"/>
  <c r="H1951" i="12"/>
  <c r="I1951" i="12"/>
  <c r="J1951" i="12"/>
  <c r="K1951" i="12"/>
  <c r="L1951" i="12"/>
  <c r="H1952" i="12"/>
  <c r="I1952" i="12"/>
  <c r="J1952" i="12"/>
  <c r="K1952" i="12"/>
  <c r="L1952" i="12"/>
  <c r="H1953" i="12"/>
  <c r="I1953" i="12"/>
  <c r="J1953" i="12"/>
  <c r="K1953" i="12"/>
  <c r="L1953" i="12"/>
  <c r="H1954" i="12"/>
  <c r="I1954" i="12"/>
  <c r="J1954" i="12"/>
  <c r="K1954" i="12"/>
  <c r="L1954" i="12"/>
  <c r="H1955" i="12"/>
  <c r="I1955" i="12"/>
  <c r="J1955" i="12"/>
  <c r="K1955" i="12"/>
  <c r="L1955" i="12"/>
  <c r="H1956" i="12"/>
  <c r="I1956" i="12"/>
  <c r="J1956" i="12"/>
  <c r="K1956" i="12"/>
  <c r="L1956" i="12"/>
  <c r="H1957" i="12"/>
  <c r="I1957" i="12"/>
  <c r="J1957" i="12"/>
  <c r="K1957" i="12"/>
  <c r="L1957" i="12"/>
  <c r="H1958" i="12"/>
  <c r="I1958" i="12"/>
  <c r="J1958" i="12"/>
  <c r="K1958" i="12"/>
  <c r="L1958" i="12"/>
  <c r="H1959" i="12"/>
  <c r="I1959" i="12"/>
  <c r="J1959" i="12"/>
  <c r="K1959" i="12"/>
  <c r="L1959" i="12"/>
  <c r="H1960" i="12"/>
  <c r="I1960" i="12"/>
  <c r="J1960" i="12"/>
  <c r="K1960" i="12"/>
  <c r="L1960" i="12"/>
  <c r="H1961" i="12"/>
  <c r="I1961" i="12"/>
  <c r="J1961" i="12"/>
  <c r="K1961" i="12"/>
  <c r="L1961" i="12"/>
  <c r="H1962" i="12"/>
  <c r="I1962" i="12"/>
  <c r="J1962" i="12"/>
  <c r="K1962" i="12"/>
  <c r="L1962" i="12"/>
  <c r="H1963" i="12"/>
  <c r="I1963" i="12"/>
  <c r="J1963" i="12"/>
  <c r="K1963" i="12"/>
  <c r="L1963" i="12"/>
  <c r="H1964" i="12"/>
  <c r="I1964" i="12"/>
  <c r="J1964" i="12"/>
  <c r="K1964" i="12"/>
  <c r="L1964" i="12"/>
  <c r="H1965" i="12"/>
  <c r="I1965" i="12"/>
  <c r="J1965" i="12"/>
  <c r="K1965" i="12"/>
  <c r="L1965" i="12"/>
  <c r="H1966" i="12"/>
  <c r="I1966" i="12"/>
  <c r="J1966" i="12"/>
  <c r="K1966" i="12"/>
  <c r="L1966" i="12"/>
  <c r="H1967" i="12"/>
  <c r="I1967" i="12"/>
  <c r="J1967" i="12"/>
  <c r="K1967" i="12"/>
  <c r="L1967" i="12"/>
  <c r="H1968" i="12"/>
  <c r="I1968" i="12"/>
  <c r="J1968" i="12"/>
  <c r="K1968" i="12"/>
  <c r="L1968" i="12"/>
  <c r="H1969" i="12"/>
  <c r="I1969" i="12"/>
  <c r="J1969" i="12"/>
  <c r="K1969" i="12"/>
  <c r="L1969" i="12"/>
  <c r="H1970" i="12"/>
  <c r="I1970" i="12"/>
  <c r="J1970" i="12"/>
  <c r="K1970" i="12"/>
  <c r="L1970" i="12"/>
  <c r="H1971" i="12"/>
  <c r="I1971" i="12"/>
  <c r="J1971" i="12"/>
  <c r="K1971" i="12"/>
  <c r="L1971" i="12"/>
  <c r="H1972" i="12"/>
  <c r="I1972" i="12"/>
  <c r="J1972" i="12"/>
  <c r="K1972" i="12"/>
  <c r="L1972" i="12"/>
  <c r="H1973" i="12"/>
  <c r="I1973" i="12"/>
  <c r="J1973" i="12"/>
  <c r="K1973" i="12"/>
  <c r="L1973" i="12"/>
  <c r="H1974" i="12"/>
  <c r="I1974" i="12"/>
  <c r="J1974" i="12"/>
  <c r="K1974" i="12"/>
  <c r="L1974" i="12"/>
  <c r="H1975" i="12"/>
  <c r="I1975" i="12"/>
  <c r="J1975" i="12"/>
  <c r="K1975" i="12"/>
  <c r="L1975" i="12"/>
  <c r="H1976" i="12"/>
  <c r="I1976" i="12"/>
  <c r="J1976" i="12"/>
  <c r="K1976" i="12"/>
  <c r="L1976" i="12"/>
  <c r="H1977" i="12"/>
  <c r="I1977" i="12"/>
  <c r="J1977" i="12"/>
  <c r="K1977" i="12"/>
  <c r="L1977" i="12"/>
  <c r="H1978" i="12"/>
  <c r="I1978" i="12"/>
  <c r="J1978" i="12"/>
  <c r="K1978" i="12"/>
  <c r="L1978" i="12"/>
  <c r="H1979" i="12"/>
  <c r="I1979" i="12"/>
  <c r="J1979" i="12"/>
  <c r="K1979" i="12"/>
  <c r="L1979" i="12"/>
  <c r="H1980" i="12"/>
  <c r="I1980" i="12"/>
  <c r="J1980" i="12"/>
  <c r="K1980" i="12"/>
  <c r="L1980" i="12"/>
  <c r="H1981" i="12"/>
  <c r="I1981" i="12"/>
  <c r="J1981" i="12"/>
  <c r="K1981" i="12"/>
  <c r="L1981" i="12"/>
  <c r="H1982" i="12"/>
  <c r="I1982" i="12"/>
  <c r="J1982" i="12"/>
  <c r="K1982" i="12"/>
  <c r="L1982" i="12"/>
  <c r="H1983" i="12"/>
  <c r="I1983" i="12"/>
  <c r="J1983" i="12"/>
  <c r="K1983" i="12"/>
  <c r="L1983" i="12"/>
  <c r="H1984" i="12"/>
  <c r="I1984" i="12"/>
  <c r="J1984" i="12"/>
  <c r="K1984" i="12"/>
  <c r="L1984" i="12"/>
  <c r="H1985" i="12"/>
  <c r="I1985" i="12"/>
  <c r="J1985" i="12"/>
  <c r="K1985" i="12"/>
  <c r="L1985" i="12"/>
  <c r="H1986" i="12"/>
  <c r="I1986" i="12"/>
  <c r="J1986" i="12"/>
  <c r="K1986" i="12"/>
  <c r="L1986" i="12"/>
  <c r="H1987" i="12"/>
  <c r="I1987" i="12"/>
  <c r="J1987" i="12"/>
  <c r="K1987" i="12"/>
  <c r="L1987" i="12"/>
  <c r="H1988" i="12"/>
  <c r="I1988" i="12"/>
  <c r="J1988" i="12"/>
  <c r="K1988" i="12"/>
  <c r="L1988" i="12"/>
  <c r="H1989" i="12"/>
  <c r="I1989" i="12"/>
  <c r="J1989" i="12"/>
  <c r="K1989" i="12"/>
  <c r="L1989" i="12"/>
  <c r="H1990" i="12"/>
  <c r="I1990" i="12"/>
  <c r="J1990" i="12"/>
  <c r="K1990" i="12"/>
  <c r="L1990" i="12"/>
  <c r="H1991" i="12"/>
  <c r="I1991" i="12"/>
  <c r="J1991" i="12"/>
  <c r="K1991" i="12"/>
  <c r="L1991" i="12"/>
  <c r="H1992" i="12"/>
  <c r="I1992" i="12"/>
  <c r="J1992" i="12"/>
  <c r="K1992" i="12"/>
  <c r="L1992" i="12"/>
  <c r="H1993" i="12"/>
  <c r="I1993" i="12"/>
  <c r="J1993" i="12"/>
  <c r="K1993" i="12"/>
  <c r="L1993" i="12"/>
  <c r="H1994" i="12"/>
  <c r="I1994" i="12"/>
  <c r="J1994" i="12"/>
  <c r="K1994" i="12"/>
  <c r="L1994" i="12"/>
  <c r="H1995" i="12"/>
  <c r="I1995" i="12"/>
  <c r="J1995" i="12"/>
  <c r="K1995" i="12"/>
  <c r="L1995" i="12"/>
  <c r="H1996" i="12"/>
  <c r="I1996" i="12"/>
  <c r="J1996" i="12"/>
  <c r="K1996" i="12"/>
  <c r="L1996" i="12"/>
  <c r="H1997" i="12"/>
  <c r="I1997" i="12"/>
  <c r="J1997" i="12"/>
  <c r="K1997" i="12"/>
  <c r="L1997" i="12"/>
  <c r="H1998" i="12"/>
  <c r="I1998" i="12"/>
  <c r="J1998" i="12"/>
  <c r="K1998" i="12"/>
  <c r="L1998" i="12"/>
  <c r="H1999" i="12"/>
  <c r="I1999" i="12"/>
  <c r="J1999" i="12"/>
  <c r="K1999" i="12"/>
  <c r="L1999" i="12"/>
  <c r="H2000" i="12"/>
  <c r="I2000" i="12"/>
  <c r="J2000" i="12"/>
  <c r="K2000" i="12"/>
  <c r="L2000" i="12"/>
  <c r="H2001" i="12"/>
  <c r="I2001" i="12"/>
  <c r="J2001" i="12"/>
  <c r="K2001" i="12"/>
  <c r="L2001" i="12"/>
  <c r="H2002" i="12"/>
  <c r="I2002" i="12"/>
  <c r="J2002" i="12"/>
  <c r="K2002" i="12"/>
  <c r="L2002" i="12"/>
  <c r="H2003" i="12"/>
  <c r="I2003" i="12"/>
  <c r="J2003" i="12"/>
  <c r="K2003" i="12"/>
  <c r="L2003" i="12"/>
  <c r="H2004" i="12"/>
  <c r="I2004" i="12"/>
  <c r="J2004" i="12"/>
  <c r="K2004" i="12"/>
  <c r="L2004" i="12"/>
  <c r="H2005" i="12"/>
  <c r="I2005" i="12"/>
  <c r="J2005" i="12"/>
  <c r="K2005" i="12"/>
  <c r="L2005" i="12"/>
  <c r="H2006" i="12"/>
  <c r="I2006" i="12"/>
  <c r="J2006" i="12"/>
  <c r="K2006" i="12"/>
  <c r="L2006" i="12"/>
  <c r="H2007" i="12"/>
  <c r="I2007" i="12"/>
  <c r="J2007" i="12"/>
  <c r="K2007" i="12"/>
  <c r="L2007" i="12"/>
  <c r="H2008" i="12"/>
  <c r="I2008" i="12"/>
  <c r="J2008" i="12"/>
  <c r="K2008" i="12"/>
  <c r="L2008" i="12"/>
  <c r="H2009" i="12"/>
  <c r="I2009" i="12"/>
  <c r="J2009" i="12"/>
  <c r="K2009" i="12"/>
  <c r="L2009" i="12"/>
  <c r="H2010" i="12"/>
  <c r="I2010" i="12"/>
  <c r="J2010" i="12"/>
  <c r="K2010" i="12"/>
  <c r="L2010" i="12"/>
  <c r="H2011" i="12"/>
  <c r="I2011" i="12"/>
  <c r="J2011" i="12"/>
  <c r="K2011" i="12"/>
  <c r="L2011" i="12"/>
  <c r="H2012" i="12"/>
  <c r="I2012" i="12"/>
  <c r="J2012" i="12"/>
  <c r="K2012" i="12"/>
  <c r="L2012" i="12"/>
  <c r="H2013" i="12"/>
  <c r="I2013" i="12"/>
  <c r="J2013" i="12"/>
  <c r="K2013" i="12"/>
  <c r="L2013" i="12"/>
  <c r="H2014" i="12"/>
  <c r="I2014" i="12"/>
  <c r="J2014" i="12"/>
  <c r="K2014" i="12"/>
  <c r="L2014" i="12"/>
  <c r="H2015" i="12"/>
  <c r="I2015" i="12"/>
  <c r="J2015" i="12"/>
  <c r="K2015" i="12"/>
  <c r="L2015" i="12"/>
  <c r="H2016" i="12"/>
  <c r="I2016" i="12"/>
  <c r="J2016" i="12"/>
  <c r="K2016" i="12"/>
  <c r="L2016" i="12"/>
  <c r="H2017" i="12"/>
  <c r="I2017" i="12"/>
  <c r="J2017" i="12"/>
  <c r="K2017" i="12"/>
  <c r="L2017" i="12"/>
  <c r="H2018" i="12"/>
  <c r="I2018" i="12"/>
  <c r="J2018" i="12"/>
  <c r="K2018" i="12"/>
  <c r="L2018" i="12"/>
  <c r="H2019" i="12"/>
  <c r="I2019" i="12"/>
  <c r="J2019" i="12"/>
  <c r="K2019" i="12"/>
  <c r="L2019" i="12"/>
  <c r="H2020" i="12"/>
  <c r="I2020" i="12"/>
  <c r="J2020" i="12"/>
  <c r="K2020" i="12"/>
  <c r="L2020" i="12"/>
  <c r="H2021" i="12"/>
  <c r="I2021" i="12"/>
  <c r="J2021" i="12"/>
  <c r="K2021" i="12"/>
  <c r="L2021" i="12"/>
  <c r="H2022" i="12"/>
  <c r="I2022" i="12"/>
  <c r="J2022" i="12"/>
  <c r="K2022" i="12"/>
  <c r="L2022" i="12"/>
  <c r="H2023" i="12"/>
  <c r="I2023" i="12"/>
  <c r="J2023" i="12"/>
  <c r="K2023" i="12"/>
  <c r="L2023" i="12"/>
  <c r="H2024" i="12"/>
  <c r="I2024" i="12"/>
  <c r="J2024" i="12"/>
  <c r="K2024" i="12"/>
  <c r="L2024" i="12"/>
  <c r="H2025" i="12"/>
  <c r="I2025" i="12"/>
  <c r="J2025" i="12"/>
  <c r="K2025" i="12"/>
  <c r="L2025" i="12"/>
  <c r="H2026" i="12"/>
  <c r="I2026" i="12"/>
  <c r="J2026" i="12"/>
  <c r="K2026" i="12"/>
  <c r="L2026" i="12"/>
  <c r="H2027" i="12"/>
  <c r="I2027" i="12"/>
  <c r="J2027" i="12"/>
  <c r="K2027" i="12"/>
  <c r="L2027" i="12"/>
  <c r="H2028" i="12"/>
  <c r="I2028" i="12"/>
  <c r="J2028" i="12"/>
  <c r="K2028" i="12"/>
  <c r="L2028" i="12"/>
  <c r="H2029" i="12"/>
  <c r="I2029" i="12"/>
  <c r="J2029" i="12"/>
  <c r="K2029" i="12"/>
  <c r="L2029" i="12"/>
  <c r="H2030" i="12"/>
  <c r="I2030" i="12"/>
  <c r="J2030" i="12"/>
  <c r="K2030" i="12"/>
  <c r="L2030" i="12"/>
  <c r="H2031" i="12"/>
  <c r="I2031" i="12"/>
  <c r="J2031" i="12"/>
  <c r="K2031" i="12"/>
  <c r="L2031" i="12"/>
  <c r="H2032" i="12"/>
  <c r="I2032" i="12"/>
  <c r="J2032" i="12"/>
  <c r="K2032" i="12"/>
  <c r="L2032" i="12"/>
  <c r="H2033" i="12"/>
  <c r="I2033" i="12"/>
  <c r="J2033" i="12"/>
  <c r="K2033" i="12"/>
  <c r="L2033" i="12"/>
  <c r="H2034" i="12"/>
  <c r="I2034" i="12"/>
  <c r="J2034" i="12"/>
  <c r="K2034" i="12"/>
  <c r="L2034" i="12"/>
  <c r="H2035" i="12"/>
  <c r="I2035" i="12"/>
  <c r="J2035" i="12"/>
  <c r="K2035" i="12"/>
  <c r="L2035" i="12"/>
  <c r="H2036" i="12"/>
  <c r="I2036" i="12"/>
  <c r="J2036" i="12"/>
  <c r="K2036" i="12"/>
  <c r="L2036" i="12"/>
  <c r="H2037" i="12"/>
  <c r="I2037" i="12"/>
  <c r="J2037" i="12"/>
  <c r="K2037" i="12"/>
  <c r="L2037" i="12"/>
  <c r="H2038" i="12"/>
  <c r="I2038" i="12"/>
  <c r="J2038" i="12"/>
  <c r="K2038" i="12"/>
  <c r="L2038" i="12"/>
  <c r="H2039" i="12"/>
  <c r="I2039" i="12"/>
  <c r="J2039" i="12"/>
  <c r="K2039" i="12"/>
  <c r="L2039" i="12"/>
  <c r="H2040" i="12"/>
  <c r="I2040" i="12"/>
  <c r="J2040" i="12"/>
  <c r="K2040" i="12"/>
  <c r="L2040" i="12"/>
  <c r="H2041" i="12"/>
  <c r="I2041" i="12"/>
  <c r="J2041" i="12"/>
  <c r="K2041" i="12"/>
  <c r="L2041" i="12"/>
  <c r="H2042" i="12"/>
  <c r="I2042" i="12"/>
  <c r="J2042" i="12"/>
  <c r="K2042" i="12"/>
  <c r="L2042" i="12"/>
  <c r="H2043" i="12"/>
  <c r="I2043" i="12"/>
  <c r="J2043" i="12"/>
  <c r="K2043" i="12"/>
  <c r="L2043" i="12"/>
  <c r="H2044" i="12"/>
  <c r="I2044" i="12"/>
  <c r="J2044" i="12"/>
  <c r="K2044" i="12"/>
  <c r="L2044" i="12"/>
  <c r="H2045" i="12"/>
  <c r="I2045" i="12"/>
  <c r="J2045" i="12"/>
  <c r="K2045" i="12"/>
  <c r="L2045" i="12"/>
  <c r="H2046" i="12"/>
  <c r="I2046" i="12"/>
  <c r="J2046" i="12"/>
  <c r="K2046" i="12"/>
  <c r="L2046" i="12"/>
  <c r="H2047" i="12"/>
  <c r="I2047" i="12"/>
  <c r="J2047" i="12"/>
  <c r="K2047" i="12"/>
  <c r="L2047" i="12"/>
  <c r="H2048" i="12"/>
  <c r="I2048" i="12"/>
  <c r="J2048" i="12"/>
  <c r="K2048" i="12"/>
  <c r="L2048" i="12"/>
  <c r="H2049" i="12"/>
  <c r="I2049" i="12"/>
  <c r="J2049" i="12"/>
  <c r="K2049" i="12"/>
  <c r="L2049" i="12"/>
  <c r="H2050" i="12"/>
  <c r="I2050" i="12"/>
  <c r="J2050" i="12"/>
  <c r="K2050" i="12"/>
  <c r="L2050" i="12"/>
  <c r="H2051" i="12"/>
  <c r="I2051" i="12"/>
  <c r="J2051" i="12"/>
  <c r="K2051" i="12"/>
  <c r="L2051" i="12"/>
  <c r="H2052" i="12"/>
  <c r="I2052" i="12"/>
  <c r="J2052" i="12"/>
  <c r="K2052" i="12"/>
  <c r="L2052" i="12"/>
  <c r="H2053" i="12"/>
  <c r="I2053" i="12"/>
  <c r="J2053" i="12"/>
  <c r="K2053" i="12"/>
  <c r="L2053" i="12"/>
  <c r="H2054" i="12"/>
  <c r="I2054" i="12"/>
  <c r="J2054" i="12"/>
  <c r="K2054" i="12"/>
  <c r="L2054" i="12"/>
  <c r="H2055" i="12"/>
  <c r="I2055" i="12"/>
  <c r="J2055" i="12"/>
  <c r="K2055" i="12"/>
  <c r="L2055" i="12"/>
  <c r="H2056" i="12"/>
  <c r="I2056" i="12"/>
  <c r="J2056" i="12"/>
  <c r="K2056" i="12"/>
  <c r="L2056" i="12"/>
  <c r="H2057" i="12"/>
  <c r="I2057" i="12"/>
  <c r="J2057" i="12"/>
  <c r="K2057" i="12"/>
  <c r="L2057" i="12"/>
  <c r="H2058" i="12"/>
  <c r="I2058" i="12"/>
  <c r="J2058" i="12"/>
  <c r="K2058" i="12"/>
  <c r="L2058" i="12"/>
  <c r="H2059" i="12"/>
  <c r="I2059" i="12"/>
  <c r="J2059" i="12"/>
  <c r="K2059" i="12"/>
  <c r="L2059" i="12"/>
  <c r="H2060" i="12"/>
  <c r="I2060" i="12"/>
  <c r="J2060" i="12"/>
  <c r="K2060" i="12"/>
  <c r="L2060" i="12"/>
  <c r="H2061" i="12"/>
  <c r="I2061" i="12"/>
  <c r="J2061" i="12"/>
  <c r="K2061" i="12"/>
  <c r="L2061" i="12"/>
  <c r="H2062" i="12"/>
  <c r="I2062" i="12"/>
  <c r="J2062" i="12"/>
  <c r="K2062" i="12"/>
  <c r="L2062" i="12"/>
  <c r="H2063" i="12"/>
  <c r="I2063" i="12"/>
  <c r="J2063" i="12"/>
  <c r="K2063" i="12"/>
  <c r="L2063" i="12"/>
  <c r="H2064" i="12"/>
  <c r="I2064" i="12"/>
  <c r="J2064" i="12"/>
  <c r="K2064" i="12"/>
  <c r="L2064" i="12"/>
  <c r="H2065" i="12"/>
  <c r="I2065" i="12"/>
  <c r="J2065" i="12"/>
  <c r="K2065" i="12"/>
  <c r="L2065" i="12"/>
  <c r="H2066" i="12"/>
  <c r="I2066" i="12"/>
  <c r="J2066" i="12"/>
  <c r="K2066" i="12"/>
  <c r="L2066" i="12"/>
  <c r="H2067" i="12"/>
  <c r="I2067" i="12"/>
  <c r="J2067" i="12"/>
  <c r="K2067" i="12"/>
  <c r="L2067" i="12"/>
  <c r="H2068" i="12"/>
  <c r="I2068" i="12"/>
  <c r="J2068" i="12"/>
  <c r="K2068" i="12"/>
  <c r="L2068" i="12"/>
  <c r="H2069" i="12"/>
  <c r="I2069" i="12"/>
  <c r="J2069" i="12"/>
  <c r="K2069" i="12"/>
  <c r="L2069" i="12"/>
  <c r="H2070" i="12"/>
  <c r="I2070" i="12"/>
  <c r="J2070" i="12"/>
  <c r="K2070" i="12"/>
  <c r="L2070" i="12"/>
  <c r="H2071" i="12"/>
  <c r="I2071" i="12"/>
  <c r="J2071" i="12"/>
  <c r="K2071" i="12"/>
  <c r="L2071" i="12"/>
  <c r="H2072" i="12"/>
  <c r="I2072" i="12"/>
  <c r="J2072" i="12"/>
  <c r="K2072" i="12"/>
  <c r="L2072" i="12"/>
  <c r="H2073" i="12"/>
  <c r="I2073" i="12"/>
  <c r="J2073" i="12"/>
  <c r="K2073" i="12"/>
  <c r="L2073" i="12"/>
  <c r="H2074" i="12"/>
  <c r="I2074" i="12"/>
  <c r="J2074" i="12"/>
  <c r="K2074" i="12"/>
  <c r="L2074" i="12"/>
  <c r="H2075" i="12"/>
  <c r="I2075" i="12"/>
  <c r="J2075" i="12"/>
  <c r="K2075" i="12"/>
  <c r="L2075" i="12"/>
  <c r="H2076" i="12"/>
  <c r="I2076" i="12"/>
  <c r="J2076" i="12"/>
  <c r="K2076" i="12"/>
  <c r="L2076" i="12"/>
  <c r="H2077" i="12"/>
  <c r="I2077" i="12"/>
  <c r="J2077" i="12"/>
  <c r="K2077" i="12"/>
  <c r="L2077" i="12"/>
  <c r="H2078" i="12"/>
  <c r="I2078" i="12"/>
  <c r="J2078" i="12"/>
  <c r="K2078" i="12"/>
  <c r="L2078" i="12"/>
  <c r="H2079" i="12"/>
  <c r="I2079" i="12"/>
  <c r="J2079" i="12"/>
  <c r="K2079" i="12"/>
  <c r="L2079" i="12"/>
  <c r="H2080" i="12"/>
  <c r="I2080" i="12"/>
  <c r="J2080" i="12"/>
  <c r="K2080" i="12"/>
  <c r="L2080" i="12"/>
  <c r="H2081" i="12"/>
  <c r="I2081" i="12"/>
  <c r="J2081" i="12"/>
  <c r="K2081" i="12"/>
  <c r="L2081" i="12"/>
  <c r="H2082" i="12"/>
  <c r="I2082" i="12"/>
  <c r="J2082" i="12"/>
  <c r="K2082" i="12"/>
  <c r="L2082" i="12"/>
  <c r="H2083" i="12"/>
  <c r="I2083" i="12"/>
  <c r="J2083" i="12"/>
  <c r="K2083" i="12"/>
  <c r="L2083" i="12"/>
  <c r="H2084" i="12"/>
  <c r="I2084" i="12"/>
  <c r="J2084" i="12"/>
  <c r="K2084" i="12"/>
  <c r="L2084" i="12"/>
  <c r="H2085" i="12"/>
  <c r="I2085" i="12"/>
  <c r="J2085" i="12"/>
  <c r="K2085" i="12"/>
  <c r="L2085" i="12"/>
  <c r="H2086" i="12"/>
  <c r="I2086" i="12"/>
  <c r="J2086" i="12"/>
  <c r="K2086" i="12"/>
  <c r="L2086" i="12"/>
  <c r="H2087" i="12"/>
  <c r="I2087" i="12"/>
  <c r="J2087" i="12"/>
  <c r="K2087" i="12"/>
  <c r="L2087" i="12"/>
  <c r="H2088" i="12"/>
  <c r="I2088" i="12"/>
  <c r="J2088" i="12"/>
  <c r="K2088" i="12"/>
  <c r="L2088" i="12"/>
  <c r="H2089" i="12"/>
  <c r="I2089" i="12"/>
  <c r="J2089" i="12"/>
  <c r="K2089" i="12"/>
  <c r="L2089" i="12"/>
  <c r="H2090" i="12"/>
  <c r="I2090" i="12"/>
  <c r="J2090" i="12"/>
  <c r="K2090" i="12"/>
  <c r="L2090" i="12"/>
  <c r="H2091" i="12"/>
  <c r="I2091" i="12"/>
  <c r="J2091" i="12"/>
  <c r="K2091" i="12"/>
  <c r="L2091" i="12"/>
  <c r="H2092" i="12"/>
  <c r="I2092" i="12"/>
  <c r="J2092" i="12"/>
  <c r="K2092" i="12"/>
  <c r="L2092" i="12"/>
  <c r="H2093" i="12"/>
  <c r="I2093" i="12"/>
  <c r="J2093" i="12"/>
  <c r="K2093" i="12"/>
  <c r="L2093" i="12"/>
  <c r="H2094" i="12"/>
  <c r="I2094" i="12"/>
  <c r="J2094" i="12"/>
  <c r="K2094" i="12"/>
  <c r="L2094" i="12"/>
  <c r="H2095" i="12"/>
  <c r="I2095" i="12"/>
  <c r="J2095" i="12"/>
  <c r="K2095" i="12"/>
  <c r="L2095" i="12"/>
  <c r="H2096" i="12"/>
  <c r="I2096" i="12"/>
  <c r="J2096" i="12"/>
  <c r="K2096" i="12"/>
  <c r="L2096" i="12"/>
  <c r="H2097" i="12"/>
  <c r="I2097" i="12"/>
  <c r="J2097" i="12"/>
  <c r="K2097" i="12"/>
  <c r="L2097" i="12"/>
  <c r="H2098" i="12"/>
  <c r="I2098" i="12"/>
  <c r="J2098" i="12"/>
  <c r="K2098" i="12"/>
  <c r="L2098" i="12"/>
  <c r="H2099" i="12"/>
  <c r="I2099" i="12"/>
  <c r="J2099" i="12"/>
  <c r="K2099" i="12"/>
  <c r="L2099" i="12"/>
  <c r="H2100" i="12"/>
  <c r="I2100" i="12"/>
  <c r="J2100" i="12"/>
  <c r="K2100" i="12"/>
  <c r="L2100" i="12"/>
  <c r="H2101" i="12"/>
  <c r="I2101" i="12"/>
  <c r="J2101" i="12"/>
  <c r="K2101" i="12"/>
  <c r="L2101" i="12"/>
  <c r="H2102" i="12"/>
  <c r="I2102" i="12"/>
  <c r="J2102" i="12"/>
  <c r="K2102" i="12"/>
  <c r="L2102" i="12"/>
  <c r="H2103" i="12"/>
  <c r="I2103" i="12"/>
  <c r="J2103" i="12"/>
  <c r="K2103" i="12"/>
  <c r="L2103" i="12"/>
  <c r="H2104" i="12"/>
  <c r="I2104" i="12"/>
  <c r="J2104" i="12"/>
  <c r="K2104" i="12"/>
  <c r="L2104" i="12"/>
  <c r="H2105" i="12"/>
  <c r="I2105" i="12"/>
  <c r="J2105" i="12"/>
  <c r="K2105" i="12"/>
  <c r="L2105" i="12"/>
  <c r="H2106" i="12"/>
  <c r="I2106" i="12"/>
  <c r="J2106" i="12"/>
  <c r="K2106" i="12"/>
  <c r="L2106" i="12"/>
  <c r="H2107" i="12"/>
  <c r="I2107" i="12"/>
  <c r="J2107" i="12"/>
  <c r="K2107" i="12"/>
  <c r="L2107" i="12"/>
  <c r="H2108" i="12"/>
  <c r="I2108" i="12"/>
  <c r="J2108" i="12"/>
  <c r="K2108" i="12"/>
  <c r="L2108" i="12"/>
  <c r="H2109" i="12"/>
  <c r="I2109" i="12"/>
  <c r="J2109" i="12"/>
  <c r="K2109" i="12"/>
  <c r="L2109" i="12"/>
  <c r="H2110" i="12"/>
  <c r="I2110" i="12"/>
  <c r="J2110" i="12"/>
  <c r="K2110" i="12"/>
  <c r="L2110" i="12"/>
  <c r="H2111" i="12"/>
  <c r="I2111" i="12"/>
  <c r="J2111" i="12"/>
  <c r="K2111" i="12"/>
  <c r="L2111" i="12"/>
  <c r="H2112" i="12"/>
  <c r="I2112" i="12"/>
  <c r="J2112" i="12"/>
  <c r="K2112" i="12"/>
  <c r="L2112" i="12"/>
  <c r="H2113" i="12"/>
  <c r="I2113" i="12"/>
  <c r="J2113" i="12"/>
  <c r="K2113" i="12"/>
  <c r="L2113" i="12"/>
  <c r="H2114" i="12"/>
  <c r="I2114" i="12"/>
  <c r="J2114" i="12"/>
  <c r="K2114" i="12"/>
  <c r="L2114" i="12"/>
  <c r="H2115" i="12"/>
  <c r="I2115" i="12"/>
  <c r="J2115" i="12"/>
  <c r="K2115" i="12"/>
  <c r="L2115" i="12"/>
  <c r="H2116" i="12"/>
  <c r="I2116" i="12"/>
  <c r="J2116" i="12"/>
  <c r="K2116" i="12"/>
  <c r="L2116" i="12"/>
  <c r="H2117" i="12"/>
  <c r="I2117" i="12"/>
  <c r="J2117" i="12"/>
  <c r="K2117" i="12"/>
  <c r="L2117" i="12"/>
  <c r="H2118" i="12"/>
  <c r="I2118" i="12"/>
  <c r="J2118" i="12"/>
  <c r="K2118" i="12"/>
  <c r="L2118" i="12"/>
  <c r="H2119" i="12"/>
  <c r="I2119" i="12"/>
  <c r="J2119" i="12"/>
  <c r="K2119" i="12"/>
  <c r="L2119" i="12"/>
  <c r="H2120" i="12"/>
  <c r="I2120" i="12"/>
  <c r="J2120" i="12"/>
  <c r="K2120" i="12"/>
  <c r="L2120" i="12"/>
  <c r="H2121" i="12"/>
  <c r="I2121" i="12"/>
  <c r="J2121" i="12"/>
  <c r="K2121" i="12"/>
  <c r="L2121" i="12"/>
  <c r="H2122" i="12"/>
  <c r="I2122" i="12"/>
  <c r="J2122" i="12"/>
  <c r="K2122" i="12"/>
  <c r="L2122" i="12"/>
  <c r="H2123" i="12"/>
  <c r="I2123" i="12"/>
  <c r="J2123" i="12"/>
  <c r="K2123" i="12"/>
  <c r="L2123" i="12"/>
  <c r="H2124" i="12"/>
  <c r="I2124" i="12"/>
  <c r="J2124" i="12"/>
  <c r="K2124" i="12"/>
  <c r="L2124" i="12"/>
  <c r="H2125" i="12"/>
  <c r="I2125" i="12"/>
  <c r="J2125" i="12"/>
  <c r="K2125" i="12"/>
  <c r="L2125" i="12"/>
  <c r="H2126" i="12"/>
  <c r="I2126" i="12"/>
  <c r="J2126" i="12"/>
  <c r="K2126" i="12"/>
  <c r="L2126" i="12"/>
  <c r="H2127" i="12"/>
  <c r="I2127" i="12"/>
  <c r="J2127" i="12"/>
  <c r="K2127" i="12"/>
  <c r="L2127" i="12"/>
  <c r="H2128" i="12"/>
  <c r="I2128" i="12"/>
  <c r="J2128" i="12"/>
  <c r="K2128" i="12"/>
  <c r="L2128" i="12"/>
  <c r="H2129" i="12"/>
  <c r="I2129" i="12"/>
  <c r="J2129" i="12"/>
  <c r="K2129" i="12"/>
  <c r="L2129" i="12"/>
  <c r="H2130" i="12"/>
  <c r="I2130" i="12"/>
  <c r="J2130" i="12"/>
  <c r="K2130" i="12"/>
  <c r="L2130" i="12"/>
  <c r="H2131" i="12"/>
  <c r="I2131" i="12"/>
  <c r="J2131" i="12"/>
  <c r="K2131" i="12"/>
  <c r="L2131" i="12"/>
  <c r="H2132" i="12"/>
  <c r="I2132" i="12"/>
  <c r="J2132" i="12"/>
  <c r="K2132" i="12"/>
  <c r="L2132" i="12"/>
  <c r="H2133" i="12"/>
  <c r="I2133" i="12"/>
  <c r="J2133" i="12"/>
  <c r="K2133" i="12"/>
  <c r="L2133" i="12"/>
  <c r="H2134" i="12"/>
  <c r="I2134" i="12"/>
  <c r="J2134" i="12"/>
  <c r="K2134" i="12"/>
  <c r="L2134" i="12"/>
  <c r="H2135" i="12"/>
  <c r="I2135" i="12"/>
  <c r="J2135" i="12"/>
  <c r="K2135" i="12"/>
  <c r="L2135" i="12"/>
  <c r="H2136" i="12"/>
  <c r="I2136" i="12"/>
  <c r="J2136" i="12"/>
  <c r="K2136" i="12"/>
  <c r="L2136" i="12"/>
  <c r="H2137" i="12"/>
  <c r="I2137" i="12"/>
  <c r="J2137" i="12"/>
  <c r="K2137" i="12"/>
  <c r="L2137" i="12"/>
  <c r="H2138" i="12"/>
  <c r="I2138" i="12"/>
  <c r="J2138" i="12"/>
  <c r="K2138" i="12"/>
  <c r="L2138" i="12"/>
  <c r="H2139" i="12"/>
  <c r="I2139" i="12"/>
  <c r="J2139" i="12"/>
  <c r="K2139" i="12"/>
  <c r="L2139" i="12"/>
  <c r="H2140" i="12"/>
  <c r="I2140" i="12"/>
  <c r="J2140" i="12"/>
  <c r="K2140" i="12"/>
  <c r="L2140" i="12"/>
  <c r="H2141" i="12"/>
  <c r="I2141" i="12"/>
  <c r="J2141" i="12"/>
  <c r="K2141" i="12"/>
  <c r="L2141" i="12"/>
  <c r="H2142" i="12"/>
  <c r="I2142" i="12"/>
  <c r="J2142" i="12"/>
  <c r="K2142" i="12"/>
  <c r="L2142" i="12"/>
  <c r="H2143" i="12"/>
  <c r="I2143" i="12"/>
  <c r="J2143" i="12"/>
  <c r="K2143" i="12"/>
  <c r="L2143" i="12"/>
  <c r="H2144" i="12"/>
  <c r="I2144" i="12"/>
  <c r="J2144" i="12"/>
  <c r="K2144" i="12"/>
  <c r="L2144" i="12"/>
  <c r="H2145" i="12"/>
  <c r="I2145" i="12"/>
  <c r="J2145" i="12"/>
  <c r="K2145" i="12"/>
  <c r="L2145" i="12"/>
  <c r="H2146" i="12"/>
  <c r="I2146" i="12"/>
  <c r="J2146" i="12"/>
  <c r="K2146" i="12"/>
  <c r="L2146" i="12"/>
  <c r="H2147" i="12"/>
  <c r="I2147" i="12"/>
  <c r="J2147" i="12"/>
  <c r="K2147" i="12"/>
  <c r="L2147" i="12"/>
  <c r="H2148" i="12"/>
  <c r="I2148" i="12"/>
  <c r="J2148" i="12"/>
  <c r="K2148" i="12"/>
  <c r="L2148" i="12"/>
  <c r="H2149" i="12"/>
  <c r="I2149" i="12"/>
  <c r="J2149" i="12"/>
  <c r="K2149" i="12"/>
  <c r="L2149" i="12"/>
  <c r="H2150" i="12"/>
  <c r="I2150" i="12"/>
  <c r="J2150" i="12"/>
  <c r="K2150" i="12"/>
  <c r="L2150" i="12"/>
  <c r="H2151" i="12"/>
  <c r="I2151" i="12"/>
  <c r="J2151" i="12"/>
  <c r="K2151" i="12"/>
  <c r="L2151" i="12"/>
  <c r="H2152" i="12"/>
  <c r="I2152" i="12"/>
  <c r="J2152" i="12"/>
  <c r="K2152" i="12"/>
  <c r="L2152" i="12"/>
  <c r="H2153" i="12"/>
  <c r="I2153" i="12"/>
  <c r="J2153" i="12"/>
  <c r="K2153" i="12"/>
  <c r="L2153" i="12"/>
  <c r="H2154" i="12"/>
  <c r="I2154" i="12"/>
  <c r="J2154" i="12"/>
  <c r="K2154" i="12"/>
  <c r="L2154" i="12"/>
  <c r="H2155" i="12"/>
  <c r="I2155" i="12"/>
  <c r="J2155" i="12"/>
  <c r="K2155" i="12"/>
  <c r="L2155" i="12"/>
  <c r="H2156" i="12"/>
  <c r="I2156" i="12"/>
  <c r="J2156" i="12"/>
  <c r="K2156" i="12"/>
  <c r="L2156" i="12"/>
  <c r="H2157" i="12"/>
  <c r="I2157" i="12"/>
  <c r="J2157" i="12"/>
  <c r="K2157" i="12"/>
  <c r="L2157" i="12"/>
  <c r="H2158" i="12"/>
  <c r="I2158" i="12"/>
  <c r="J2158" i="12"/>
  <c r="K2158" i="12"/>
  <c r="L2158" i="12"/>
  <c r="H2159" i="12"/>
  <c r="I2159" i="12"/>
  <c r="J2159" i="12"/>
  <c r="K2159" i="12"/>
  <c r="L2159" i="12"/>
  <c r="H2160" i="12"/>
  <c r="I2160" i="12"/>
  <c r="J2160" i="12"/>
  <c r="K2160" i="12"/>
  <c r="L2160" i="12"/>
  <c r="H2161" i="12"/>
  <c r="I2161" i="12"/>
  <c r="J2161" i="12"/>
  <c r="K2161" i="12"/>
  <c r="L2161" i="12"/>
  <c r="H2162" i="12"/>
  <c r="I2162" i="12"/>
  <c r="J2162" i="12"/>
  <c r="K2162" i="12"/>
  <c r="L2162" i="12"/>
  <c r="H2163" i="12"/>
  <c r="I2163" i="12"/>
  <c r="J2163" i="12"/>
  <c r="K2163" i="12"/>
  <c r="L2163" i="12"/>
  <c r="H2164" i="12"/>
  <c r="I2164" i="12"/>
  <c r="J2164" i="12"/>
  <c r="K2164" i="12"/>
  <c r="L2164" i="12"/>
  <c r="H2165" i="12"/>
  <c r="I2165" i="12"/>
  <c r="J2165" i="12"/>
  <c r="K2165" i="12"/>
  <c r="L2165" i="12"/>
  <c r="H2166" i="12"/>
  <c r="I2166" i="12"/>
  <c r="J2166" i="12"/>
  <c r="K2166" i="12"/>
  <c r="L2166" i="12"/>
  <c r="H2167" i="12"/>
  <c r="I2167" i="12"/>
  <c r="J2167" i="12"/>
  <c r="K2167" i="12"/>
  <c r="L2167" i="12"/>
  <c r="H2168" i="12"/>
  <c r="I2168" i="12"/>
  <c r="J2168" i="12"/>
  <c r="K2168" i="12"/>
  <c r="L2168" i="12"/>
  <c r="H2169" i="12"/>
  <c r="I2169" i="12"/>
  <c r="J2169" i="12"/>
  <c r="K2169" i="12"/>
  <c r="L2169" i="12"/>
  <c r="H2170" i="12"/>
  <c r="I2170" i="12"/>
  <c r="J2170" i="12"/>
  <c r="K2170" i="12"/>
  <c r="L2170" i="12"/>
  <c r="H2171" i="12"/>
  <c r="I2171" i="12"/>
  <c r="J2171" i="12"/>
  <c r="K2171" i="12"/>
  <c r="L2171" i="12"/>
  <c r="H2172" i="12"/>
  <c r="I2172" i="12"/>
  <c r="J2172" i="12"/>
  <c r="K2172" i="12"/>
  <c r="L2172" i="12"/>
  <c r="H2173" i="12"/>
  <c r="I2173" i="12"/>
  <c r="J2173" i="12"/>
  <c r="K2173" i="12"/>
  <c r="L2173" i="12"/>
  <c r="H2174" i="12"/>
  <c r="I2174" i="12"/>
  <c r="J2174" i="12"/>
  <c r="K2174" i="12"/>
  <c r="L2174" i="12"/>
  <c r="H2175" i="12"/>
  <c r="I2175" i="12"/>
  <c r="J2175" i="12"/>
  <c r="K2175" i="12"/>
  <c r="L2175" i="12"/>
  <c r="H2176" i="12"/>
  <c r="I2176" i="12"/>
  <c r="J2176" i="12"/>
  <c r="K2176" i="12"/>
  <c r="L2176" i="12"/>
  <c r="H2177" i="12"/>
  <c r="I2177" i="12"/>
  <c r="J2177" i="12"/>
  <c r="K2177" i="12"/>
  <c r="L2177" i="12"/>
  <c r="H2178" i="12"/>
  <c r="I2178" i="12"/>
  <c r="J2178" i="12"/>
  <c r="K2178" i="12"/>
  <c r="L2178" i="12"/>
  <c r="H2179" i="12"/>
  <c r="I2179" i="12"/>
  <c r="J2179" i="12"/>
  <c r="K2179" i="12"/>
  <c r="L2179" i="12"/>
  <c r="H2180" i="12"/>
  <c r="I2180" i="12"/>
  <c r="J2180" i="12"/>
  <c r="K2180" i="12"/>
  <c r="L2180" i="12"/>
  <c r="H2181" i="12"/>
  <c r="I2181" i="12"/>
  <c r="J2181" i="12"/>
  <c r="K2181" i="12"/>
  <c r="L2181" i="12"/>
  <c r="H2182" i="12"/>
  <c r="I2182" i="12"/>
  <c r="J2182" i="12"/>
  <c r="K2182" i="12"/>
  <c r="L2182" i="12"/>
  <c r="H2183" i="12"/>
  <c r="I2183" i="12"/>
  <c r="J2183" i="12"/>
  <c r="K2183" i="12"/>
  <c r="L2183" i="12"/>
  <c r="H2184" i="12"/>
  <c r="I2184" i="12"/>
  <c r="J2184" i="12"/>
  <c r="K2184" i="12"/>
  <c r="L2184" i="12"/>
  <c r="H2185" i="12"/>
  <c r="I2185" i="12"/>
  <c r="J2185" i="12"/>
  <c r="K2185" i="12"/>
  <c r="L2185" i="12"/>
  <c r="H2186" i="12"/>
  <c r="I2186" i="12"/>
  <c r="J2186" i="12"/>
  <c r="K2186" i="12"/>
  <c r="L2186" i="12"/>
  <c r="H2187" i="12"/>
  <c r="I2187" i="12"/>
  <c r="J2187" i="12"/>
  <c r="K2187" i="12"/>
  <c r="L2187" i="12"/>
  <c r="H2188" i="12"/>
  <c r="I2188" i="12"/>
  <c r="J2188" i="12"/>
  <c r="K2188" i="12"/>
  <c r="L2188" i="12"/>
  <c r="H2189" i="12"/>
  <c r="I2189" i="12"/>
  <c r="J2189" i="12"/>
  <c r="K2189" i="12"/>
  <c r="L2189" i="12"/>
  <c r="H2190" i="12"/>
  <c r="I2190" i="12"/>
  <c r="J2190" i="12"/>
  <c r="K2190" i="12"/>
  <c r="L2190" i="12"/>
  <c r="H2191" i="12"/>
  <c r="I2191" i="12"/>
  <c r="J2191" i="12"/>
  <c r="K2191" i="12"/>
  <c r="L2191" i="12"/>
  <c r="H2192" i="12"/>
  <c r="I2192" i="12"/>
  <c r="J2192" i="12"/>
  <c r="K2192" i="12"/>
  <c r="L2192" i="12"/>
  <c r="H2193" i="12"/>
  <c r="I2193" i="12"/>
  <c r="J2193" i="12"/>
  <c r="K2193" i="12"/>
  <c r="L2193" i="12"/>
  <c r="H2194" i="12"/>
  <c r="I2194" i="12"/>
  <c r="J2194" i="12"/>
  <c r="K2194" i="12"/>
  <c r="L2194" i="12"/>
  <c r="H2195" i="12"/>
  <c r="I2195" i="12"/>
  <c r="J2195" i="12"/>
  <c r="K2195" i="12"/>
  <c r="L2195" i="12"/>
  <c r="H2196" i="12"/>
  <c r="I2196" i="12"/>
  <c r="J2196" i="12"/>
  <c r="K2196" i="12"/>
  <c r="L2196" i="12"/>
  <c r="H2197" i="12"/>
  <c r="I2197" i="12"/>
  <c r="J2197" i="12"/>
  <c r="K2197" i="12"/>
  <c r="L2197" i="12"/>
  <c r="H2198" i="12"/>
  <c r="I2198" i="12"/>
  <c r="J2198" i="12"/>
  <c r="K2198" i="12"/>
  <c r="L2198" i="12"/>
  <c r="H2199" i="12"/>
  <c r="I2199" i="12"/>
  <c r="J2199" i="12"/>
  <c r="K2199" i="12"/>
  <c r="L2199" i="12"/>
  <c r="H2200" i="12"/>
  <c r="I2200" i="12"/>
  <c r="J2200" i="12"/>
  <c r="K2200" i="12"/>
  <c r="L2200" i="12"/>
  <c r="H2201" i="12"/>
  <c r="I2201" i="12"/>
  <c r="J2201" i="12"/>
  <c r="K2201" i="12"/>
  <c r="L2201" i="12"/>
  <c r="H2202" i="12"/>
  <c r="I2202" i="12"/>
  <c r="J2202" i="12"/>
  <c r="K2202" i="12"/>
  <c r="L2202" i="12"/>
  <c r="H2203" i="12"/>
  <c r="I2203" i="12"/>
  <c r="J2203" i="12"/>
  <c r="K2203" i="12"/>
  <c r="L2203" i="12"/>
  <c r="H2204" i="12"/>
  <c r="I2204" i="12"/>
  <c r="J2204" i="12"/>
  <c r="K2204" i="12"/>
  <c r="L2204" i="12"/>
  <c r="H2205" i="12"/>
  <c r="I2205" i="12"/>
  <c r="J2205" i="12"/>
  <c r="K2205" i="12"/>
  <c r="L2205" i="12"/>
  <c r="H2206" i="12"/>
  <c r="I2206" i="12"/>
  <c r="J2206" i="12"/>
  <c r="K2206" i="12"/>
  <c r="L2206" i="12"/>
  <c r="H2207" i="12"/>
  <c r="I2207" i="12"/>
  <c r="J2207" i="12"/>
  <c r="K2207" i="12"/>
  <c r="L2207" i="12"/>
  <c r="H2208" i="12"/>
  <c r="I2208" i="12"/>
  <c r="J2208" i="12"/>
  <c r="K2208" i="12"/>
  <c r="L2208" i="12"/>
  <c r="H2209" i="12"/>
  <c r="I2209" i="12"/>
  <c r="J2209" i="12"/>
  <c r="K2209" i="12"/>
  <c r="L2209" i="12"/>
  <c r="H2210" i="12"/>
  <c r="I2210" i="12"/>
  <c r="J2210" i="12"/>
  <c r="K2210" i="12"/>
  <c r="L2210" i="12"/>
  <c r="H2211" i="12"/>
  <c r="I2211" i="12"/>
  <c r="J2211" i="12"/>
  <c r="K2211" i="12"/>
  <c r="L2211" i="12"/>
  <c r="H2212" i="12"/>
  <c r="I2212" i="12"/>
  <c r="J2212" i="12"/>
  <c r="K2212" i="12"/>
  <c r="L2212" i="12"/>
  <c r="H2213" i="12"/>
  <c r="I2213" i="12"/>
  <c r="J2213" i="12"/>
  <c r="K2213" i="12"/>
  <c r="L2213" i="12"/>
  <c r="H2214" i="12"/>
  <c r="I2214" i="12"/>
  <c r="J2214" i="12"/>
  <c r="K2214" i="12"/>
  <c r="L2214" i="12"/>
  <c r="H2215" i="12"/>
  <c r="I2215" i="12"/>
  <c r="J2215" i="12"/>
  <c r="K2215" i="12"/>
  <c r="L2215" i="12"/>
  <c r="H2216" i="12"/>
  <c r="I2216" i="12"/>
  <c r="J2216" i="12"/>
  <c r="K2216" i="12"/>
  <c r="L2216" i="12"/>
  <c r="H2217" i="12"/>
  <c r="I2217" i="12"/>
  <c r="J2217" i="12"/>
  <c r="K2217" i="12"/>
  <c r="L2217" i="12"/>
  <c r="H2218" i="12"/>
  <c r="I2218" i="12"/>
  <c r="J2218" i="12"/>
  <c r="K2218" i="12"/>
  <c r="L2218" i="12"/>
  <c r="H2219" i="12"/>
  <c r="I2219" i="12"/>
  <c r="J2219" i="12"/>
  <c r="K2219" i="12"/>
  <c r="L2219" i="12"/>
  <c r="H2220" i="12"/>
  <c r="I2220" i="12"/>
  <c r="J2220" i="12"/>
  <c r="K2220" i="12"/>
  <c r="L2220" i="12"/>
  <c r="H2221" i="12"/>
  <c r="I2221" i="12"/>
  <c r="J2221" i="12"/>
  <c r="K2221" i="12"/>
  <c r="L2221" i="12"/>
  <c r="H2222" i="12"/>
  <c r="I2222" i="12"/>
  <c r="J2222" i="12"/>
  <c r="K2222" i="12"/>
  <c r="L2222" i="12"/>
  <c r="H2223" i="12"/>
  <c r="I2223" i="12"/>
  <c r="J2223" i="12"/>
  <c r="K2223" i="12"/>
  <c r="L2223" i="12"/>
  <c r="H2224" i="12"/>
  <c r="I2224" i="12"/>
  <c r="J2224" i="12"/>
  <c r="K2224" i="12"/>
  <c r="L2224" i="12"/>
  <c r="H2225" i="12"/>
  <c r="I2225" i="12"/>
  <c r="J2225" i="12"/>
  <c r="K2225" i="12"/>
  <c r="L2225" i="12"/>
  <c r="H2226" i="12"/>
  <c r="I2226" i="12"/>
  <c r="J2226" i="12"/>
  <c r="K2226" i="12"/>
  <c r="L2226" i="12"/>
  <c r="H2227" i="12"/>
  <c r="I2227" i="12"/>
  <c r="J2227" i="12"/>
  <c r="K2227" i="12"/>
  <c r="L2227" i="12"/>
  <c r="H2228" i="12"/>
  <c r="I2228" i="12"/>
  <c r="J2228" i="12"/>
  <c r="K2228" i="12"/>
  <c r="L2228" i="12"/>
  <c r="H2229" i="12"/>
  <c r="I2229" i="12"/>
  <c r="J2229" i="12"/>
  <c r="K2229" i="12"/>
  <c r="L2229" i="12"/>
  <c r="H2230" i="12"/>
  <c r="I2230" i="12"/>
  <c r="J2230" i="12"/>
  <c r="K2230" i="12"/>
  <c r="L2230" i="12"/>
  <c r="H2231" i="12"/>
  <c r="I2231" i="12"/>
  <c r="J2231" i="12"/>
  <c r="K2231" i="12"/>
  <c r="L2231" i="12"/>
  <c r="H2232" i="12"/>
  <c r="I2232" i="12"/>
  <c r="J2232" i="12"/>
  <c r="K2232" i="12"/>
  <c r="L2232" i="12"/>
  <c r="H2233" i="12"/>
  <c r="I2233" i="12"/>
  <c r="J2233" i="12"/>
  <c r="K2233" i="12"/>
  <c r="L2233" i="12"/>
  <c r="H2234" i="12"/>
  <c r="I2234" i="12"/>
  <c r="J2234" i="12"/>
  <c r="K2234" i="12"/>
  <c r="L2234" i="12"/>
  <c r="H2235" i="12"/>
  <c r="I2235" i="12"/>
  <c r="J2235" i="12"/>
  <c r="K2235" i="12"/>
  <c r="L2235" i="12"/>
  <c r="H2236" i="12"/>
  <c r="I2236" i="12"/>
  <c r="J2236" i="12"/>
  <c r="K2236" i="12"/>
  <c r="L2236" i="12"/>
  <c r="H2237" i="12"/>
  <c r="I2237" i="12"/>
  <c r="J2237" i="12"/>
  <c r="K2237" i="12"/>
  <c r="L2237" i="12"/>
  <c r="H2238" i="12"/>
  <c r="I2238" i="12"/>
  <c r="J2238" i="12"/>
  <c r="K2238" i="12"/>
  <c r="L2238" i="12"/>
  <c r="H2239" i="12"/>
  <c r="I2239" i="12"/>
  <c r="J2239" i="12"/>
  <c r="K2239" i="12"/>
  <c r="L2239" i="12"/>
  <c r="H2240" i="12"/>
  <c r="I2240" i="12"/>
  <c r="J2240" i="12"/>
  <c r="K2240" i="12"/>
  <c r="L2240" i="12"/>
  <c r="H2241" i="12"/>
  <c r="I2241" i="12"/>
  <c r="J2241" i="12"/>
  <c r="K2241" i="12"/>
  <c r="L2241" i="12"/>
  <c r="H2242" i="12"/>
  <c r="I2242" i="12"/>
  <c r="J2242" i="12"/>
  <c r="K2242" i="12"/>
  <c r="L2242" i="12"/>
  <c r="H2243" i="12"/>
  <c r="I2243" i="12"/>
  <c r="J2243" i="12"/>
  <c r="K2243" i="12"/>
  <c r="L2243" i="12"/>
  <c r="H2244" i="12"/>
  <c r="I2244" i="12"/>
  <c r="J2244" i="12"/>
  <c r="K2244" i="12"/>
  <c r="L2244" i="12"/>
  <c r="H2245" i="12"/>
  <c r="I2245" i="12"/>
  <c r="J2245" i="12"/>
  <c r="K2245" i="12"/>
  <c r="L2245" i="12"/>
  <c r="H2246" i="12"/>
  <c r="I2246" i="12"/>
  <c r="J2246" i="12"/>
  <c r="K2246" i="12"/>
  <c r="L2246" i="12"/>
  <c r="H2247" i="12"/>
  <c r="I2247" i="12"/>
  <c r="J2247" i="12"/>
  <c r="K2247" i="12"/>
  <c r="L2247" i="12"/>
  <c r="H2248" i="12"/>
  <c r="I2248" i="12"/>
  <c r="J2248" i="12"/>
  <c r="K2248" i="12"/>
  <c r="L2248" i="12"/>
  <c r="H2249" i="12"/>
  <c r="I2249" i="12"/>
  <c r="J2249" i="12"/>
  <c r="K2249" i="12"/>
  <c r="L2249" i="12"/>
  <c r="H2250" i="12"/>
  <c r="I2250" i="12"/>
  <c r="J2250" i="12"/>
  <c r="K2250" i="12"/>
  <c r="L2250" i="12"/>
  <c r="H2251" i="12"/>
  <c r="I2251" i="12"/>
  <c r="J2251" i="12"/>
  <c r="K2251" i="12"/>
  <c r="L2251" i="12"/>
  <c r="H2252" i="12"/>
  <c r="I2252" i="12"/>
  <c r="J2252" i="12"/>
  <c r="K2252" i="12"/>
  <c r="L2252" i="12"/>
  <c r="H2253" i="12"/>
  <c r="I2253" i="12"/>
  <c r="J2253" i="12"/>
  <c r="K2253" i="12"/>
  <c r="L2253" i="12"/>
  <c r="H2254" i="12"/>
  <c r="I2254" i="12"/>
  <c r="J2254" i="12"/>
  <c r="K2254" i="12"/>
  <c r="L2254" i="12"/>
  <c r="H2255" i="12"/>
  <c r="I2255" i="12"/>
  <c r="J2255" i="12"/>
  <c r="K2255" i="12"/>
  <c r="L2255" i="12"/>
  <c r="H2256" i="12"/>
  <c r="I2256" i="12"/>
  <c r="J2256" i="12"/>
  <c r="K2256" i="12"/>
  <c r="L2256" i="12"/>
  <c r="H2257" i="12"/>
  <c r="I2257" i="12"/>
  <c r="J2257" i="12"/>
  <c r="K2257" i="12"/>
  <c r="L2257" i="12"/>
  <c r="H2258" i="12"/>
  <c r="I2258" i="12"/>
  <c r="J2258" i="12"/>
  <c r="K2258" i="12"/>
  <c r="L2258" i="12"/>
  <c r="H2259" i="12"/>
  <c r="I2259" i="12"/>
  <c r="J2259" i="12"/>
  <c r="K2259" i="12"/>
  <c r="L2259" i="12"/>
  <c r="H2260" i="12"/>
  <c r="I2260" i="12"/>
  <c r="J2260" i="12"/>
  <c r="K2260" i="12"/>
  <c r="L2260" i="12"/>
  <c r="H2261" i="12"/>
  <c r="I2261" i="12"/>
  <c r="J2261" i="12"/>
  <c r="K2261" i="12"/>
  <c r="L2261" i="12"/>
  <c r="H2262" i="12"/>
  <c r="I2262" i="12"/>
  <c r="J2262" i="12"/>
  <c r="K2262" i="12"/>
  <c r="L2262" i="12"/>
  <c r="H2263" i="12"/>
  <c r="I2263" i="12"/>
  <c r="J2263" i="12"/>
  <c r="K2263" i="12"/>
  <c r="L2263" i="12"/>
  <c r="H2264" i="12"/>
  <c r="I2264" i="12"/>
  <c r="J2264" i="12"/>
  <c r="K2264" i="12"/>
  <c r="L2264" i="12"/>
  <c r="H2265" i="12"/>
  <c r="I2265" i="12"/>
  <c r="J2265" i="12"/>
  <c r="K2265" i="12"/>
  <c r="L2265" i="12"/>
  <c r="H2266" i="12"/>
  <c r="I2266" i="12"/>
  <c r="J2266" i="12"/>
  <c r="K2266" i="12"/>
  <c r="L2266" i="12"/>
  <c r="H2267" i="12"/>
  <c r="I2267" i="12"/>
  <c r="J2267" i="12"/>
  <c r="K2267" i="12"/>
  <c r="L2267" i="12"/>
  <c r="H2268" i="12"/>
  <c r="I2268" i="12"/>
  <c r="J2268" i="12"/>
  <c r="K2268" i="12"/>
  <c r="L2268" i="12"/>
  <c r="H2269" i="12"/>
  <c r="I2269" i="12"/>
  <c r="J2269" i="12"/>
  <c r="K2269" i="12"/>
  <c r="L2269" i="12"/>
  <c r="H2270" i="12"/>
  <c r="I2270" i="12"/>
  <c r="J2270" i="12"/>
  <c r="K2270" i="12"/>
  <c r="L2270" i="12"/>
  <c r="H2271" i="12"/>
  <c r="I2271" i="12"/>
  <c r="J2271" i="12"/>
  <c r="K2271" i="12"/>
  <c r="L2271" i="12"/>
  <c r="H2272" i="12"/>
  <c r="I2272" i="12"/>
  <c r="J2272" i="12"/>
  <c r="K2272" i="12"/>
  <c r="L2272" i="12"/>
  <c r="H2273" i="12"/>
  <c r="I2273" i="12"/>
  <c r="J2273" i="12"/>
  <c r="K2273" i="12"/>
  <c r="L2273" i="12"/>
  <c r="H2274" i="12"/>
  <c r="I2274" i="12"/>
  <c r="J2274" i="12"/>
  <c r="K2274" i="12"/>
  <c r="L2274" i="12"/>
  <c r="H2275" i="12"/>
  <c r="I2275" i="12"/>
  <c r="J2275" i="12"/>
  <c r="K2275" i="12"/>
  <c r="L2275" i="12"/>
  <c r="H2276" i="12"/>
  <c r="I2276" i="12"/>
  <c r="J2276" i="12"/>
  <c r="K2276" i="12"/>
  <c r="L2276" i="12"/>
  <c r="H2277" i="12"/>
  <c r="I2277" i="12"/>
  <c r="J2277" i="12"/>
  <c r="K2277" i="12"/>
  <c r="L2277" i="12"/>
  <c r="H2278" i="12"/>
  <c r="I2278" i="12"/>
  <c r="J2278" i="12"/>
  <c r="K2278" i="12"/>
  <c r="L2278" i="12"/>
  <c r="H2279" i="12"/>
  <c r="I2279" i="12"/>
  <c r="J2279" i="12"/>
  <c r="K2279" i="12"/>
  <c r="L2279" i="12"/>
  <c r="H2280" i="12"/>
  <c r="I2280" i="12"/>
  <c r="J2280" i="12"/>
  <c r="K2280" i="12"/>
  <c r="L2280" i="12"/>
  <c r="H2281" i="12"/>
  <c r="I2281" i="12"/>
  <c r="J2281" i="12"/>
  <c r="K2281" i="12"/>
  <c r="L2281" i="12"/>
  <c r="H2282" i="12"/>
  <c r="I2282" i="12"/>
  <c r="J2282" i="12"/>
  <c r="K2282" i="12"/>
  <c r="L2282" i="12"/>
  <c r="H2283" i="12"/>
  <c r="I2283" i="12"/>
  <c r="J2283" i="12"/>
  <c r="K2283" i="12"/>
  <c r="L2283" i="12"/>
  <c r="H2284" i="12"/>
  <c r="I2284" i="12"/>
  <c r="J2284" i="12"/>
  <c r="K2284" i="12"/>
  <c r="L2284" i="12"/>
  <c r="H2285" i="12"/>
  <c r="I2285" i="12"/>
  <c r="J2285" i="12"/>
  <c r="K2285" i="12"/>
  <c r="L2285" i="12"/>
  <c r="H2286" i="12"/>
  <c r="I2286" i="12"/>
  <c r="J2286" i="12"/>
  <c r="K2286" i="12"/>
  <c r="L2286" i="12"/>
  <c r="H2287" i="12"/>
  <c r="I2287" i="12"/>
  <c r="J2287" i="12"/>
  <c r="K2287" i="12"/>
  <c r="L2287" i="12"/>
  <c r="H2288" i="12"/>
  <c r="I2288" i="12"/>
  <c r="J2288" i="12"/>
  <c r="K2288" i="12"/>
  <c r="L2288" i="12"/>
  <c r="H2289" i="12"/>
  <c r="I2289" i="12"/>
  <c r="J2289" i="12"/>
  <c r="K2289" i="12"/>
  <c r="L2289" i="12"/>
  <c r="H2290" i="12"/>
  <c r="I2290" i="12"/>
  <c r="J2290" i="12"/>
  <c r="K2290" i="12"/>
  <c r="L2290" i="12"/>
  <c r="H2291" i="12"/>
  <c r="I2291" i="12"/>
  <c r="J2291" i="12"/>
  <c r="K2291" i="12"/>
  <c r="L2291" i="12"/>
  <c r="H2292" i="12"/>
  <c r="I2292" i="12"/>
  <c r="J2292" i="12"/>
  <c r="K2292" i="12"/>
  <c r="L2292" i="12"/>
  <c r="H2293" i="12"/>
  <c r="I2293" i="12"/>
  <c r="J2293" i="12"/>
  <c r="K2293" i="12"/>
  <c r="L2293" i="12"/>
  <c r="H2294" i="12"/>
  <c r="I2294" i="12"/>
  <c r="J2294" i="12"/>
  <c r="K2294" i="12"/>
  <c r="L2294" i="12"/>
  <c r="H2295" i="12"/>
  <c r="I2295" i="12"/>
  <c r="J2295" i="12"/>
  <c r="K2295" i="12"/>
  <c r="L2295" i="12"/>
  <c r="H2296" i="12"/>
  <c r="I2296" i="12"/>
  <c r="J2296" i="12"/>
  <c r="K2296" i="12"/>
  <c r="L2296" i="12"/>
  <c r="H2297" i="12"/>
  <c r="I2297" i="12"/>
  <c r="J2297" i="12"/>
  <c r="K2297" i="12"/>
  <c r="L2297" i="12"/>
  <c r="H2298" i="12"/>
  <c r="I2298" i="12"/>
  <c r="J2298" i="12"/>
  <c r="K2298" i="12"/>
  <c r="L2298" i="12"/>
  <c r="H2299" i="12"/>
  <c r="I2299" i="12"/>
  <c r="J2299" i="12"/>
  <c r="K2299" i="12"/>
  <c r="L2299" i="12"/>
  <c r="H2300" i="12"/>
  <c r="I2300" i="12"/>
  <c r="J2300" i="12"/>
  <c r="K2300" i="12"/>
  <c r="L2300" i="12"/>
  <c r="H2301" i="12"/>
  <c r="I2301" i="12"/>
  <c r="J2301" i="12"/>
  <c r="K2301" i="12"/>
  <c r="L2301" i="12"/>
  <c r="H2302" i="12"/>
  <c r="I2302" i="12"/>
  <c r="J2302" i="12"/>
  <c r="K2302" i="12"/>
  <c r="L2302" i="12"/>
  <c r="H2303" i="12"/>
  <c r="I2303" i="12"/>
  <c r="J2303" i="12"/>
  <c r="K2303" i="12"/>
  <c r="L2303" i="12"/>
  <c r="H2304" i="12"/>
  <c r="I2304" i="12"/>
  <c r="J2304" i="12"/>
  <c r="K2304" i="12"/>
  <c r="L2304" i="12"/>
  <c r="H2305" i="12"/>
  <c r="I2305" i="12"/>
  <c r="J2305" i="12"/>
  <c r="K2305" i="12"/>
  <c r="L2305" i="12"/>
  <c r="H2306" i="12"/>
  <c r="I2306" i="12"/>
  <c r="J2306" i="12"/>
  <c r="K2306" i="12"/>
  <c r="L2306" i="12"/>
  <c r="H2307" i="12"/>
  <c r="I2307" i="12"/>
  <c r="J2307" i="12"/>
  <c r="K2307" i="12"/>
  <c r="L2307" i="12"/>
  <c r="H2308" i="12"/>
  <c r="I2308" i="12"/>
  <c r="J2308" i="12"/>
  <c r="K2308" i="12"/>
  <c r="L2308" i="12"/>
  <c r="H2309" i="12"/>
  <c r="I2309" i="12"/>
  <c r="J2309" i="12"/>
  <c r="K2309" i="12"/>
  <c r="L2309" i="12"/>
  <c r="H2310" i="12"/>
  <c r="I2310" i="12"/>
  <c r="J2310" i="12"/>
  <c r="K2310" i="12"/>
  <c r="L2310" i="12"/>
  <c r="H2311" i="12"/>
  <c r="I2311" i="12"/>
  <c r="J2311" i="12"/>
  <c r="K2311" i="12"/>
  <c r="L2311" i="12"/>
  <c r="H2312" i="12"/>
  <c r="I2312" i="12"/>
  <c r="J2312" i="12"/>
  <c r="K2312" i="12"/>
  <c r="L2312" i="12"/>
  <c r="H2313" i="12"/>
  <c r="I2313" i="12"/>
  <c r="J2313" i="12"/>
  <c r="K2313" i="12"/>
  <c r="L2313" i="12"/>
  <c r="H2314" i="12"/>
  <c r="I2314" i="12"/>
  <c r="J2314" i="12"/>
  <c r="K2314" i="12"/>
  <c r="L2314" i="12"/>
  <c r="H2315" i="12"/>
  <c r="I2315" i="12"/>
  <c r="J2315" i="12"/>
  <c r="K2315" i="12"/>
  <c r="L2315" i="12"/>
  <c r="H2316" i="12"/>
  <c r="I2316" i="12"/>
  <c r="J2316" i="12"/>
  <c r="K2316" i="12"/>
  <c r="L2316" i="12"/>
  <c r="H2317" i="12"/>
  <c r="I2317" i="12"/>
  <c r="J2317" i="12"/>
  <c r="K2317" i="12"/>
  <c r="L2317" i="12"/>
  <c r="H2318" i="12"/>
  <c r="I2318" i="12"/>
  <c r="J2318" i="12"/>
  <c r="K2318" i="12"/>
  <c r="L2318" i="12"/>
  <c r="H2319" i="12"/>
  <c r="I2319" i="12"/>
  <c r="J2319" i="12"/>
  <c r="K2319" i="12"/>
  <c r="L2319" i="12"/>
  <c r="H2320" i="12"/>
  <c r="I2320" i="12"/>
  <c r="J2320" i="12"/>
  <c r="K2320" i="12"/>
  <c r="L2320" i="12"/>
  <c r="H2321" i="12"/>
  <c r="I2321" i="12"/>
  <c r="J2321" i="12"/>
  <c r="K2321" i="12"/>
  <c r="L2321" i="12"/>
  <c r="H2322" i="12"/>
  <c r="I2322" i="12"/>
  <c r="J2322" i="12"/>
  <c r="K2322" i="12"/>
  <c r="L2322" i="12"/>
  <c r="H2323" i="12"/>
  <c r="I2323" i="12"/>
  <c r="J2323" i="12"/>
  <c r="K2323" i="12"/>
  <c r="L2323" i="12"/>
  <c r="H2324" i="12"/>
  <c r="I2324" i="12"/>
  <c r="J2324" i="12"/>
  <c r="K2324" i="12"/>
  <c r="L2324" i="12"/>
  <c r="H2325" i="12"/>
  <c r="I2325" i="12"/>
  <c r="J2325" i="12"/>
  <c r="K2325" i="12"/>
  <c r="L2325" i="12"/>
  <c r="H2326" i="12"/>
  <c r="I2326" i="12"/>
  <c r="J2326" i="12"/>
  <c r="K2326" i="12"/>
  <c r="L2326" i="12"/>
  <c r="H2327" i="12"/>
  <c r="I2327" i="12"/>
  <c r="J2327" i="12"/>
  <c r="K2327" i="12"/>
  <c r="L2327" i="12"/>
  <c r="H2328" i="12"/>
  <c r="I2328" i="12"/>
  <c r="J2328" i="12"/>
  <c r="K2328" i="12"/>
  <c r="L2328" i="12"/>
  <c r="H2329" i="12"/>
  <c r="I2329" i="12"/>
  <c r="J2329" i="12"/>
  <c r="K2329" i="12"/>
  <c r="L2329" i="12"/>
  <c r="H2330" i="12"/>
  <c r="I2330" i="12"/>
  <c r="J2330" i="12"/>
  <c r="K2330" i="12"/>
  <c r="L2330" i="12"/>
  <c r="H2331" i="12"/>
  <c r="I2331" i="12"/>
  <c r="J2331" i="12"/>
  <c r="K2331" i="12"/>
  <c r="L2331" i="12"/>
  <c r="H2332" i="12"/>
  <c r="I2332" i="12"/>
  <c r="J2332" i="12"/>
  <c r="K2332" i="12"/>
  <c r="L2332" i="12"/>
  <c r="H2333" i="12"/>
  <c r="I2333" i="12"/>
  <c r="J2333" i="12"/>
  <c r="K2333" i="12"/>
  <c r="L2333" i="12"/>
  <c r="H2334" i="12"/>
  <c r="I2334" i="12"/>
  <c r="J2334" i="12"/>
  <c r="K2334" i="12"/>
  <c r="L2334" i="12"/>
  <c r="H2335" i="12"/>
  <c r="I2335" i="12"/>
  <c r="J2335" i="12"/>
  <c r="K2335" i="12"/>
  <c r="L2335" i="12"/>
  <c r="H2336" i="12"/>
  <c r="I2336" i="12"/>
  <c r="J2336" i="12"/>
  <c r="K2336" i="12"/>
  <c r="L2336" i="12"/>
  <c r="H2337" i="12"/>
  <c r="I2337" i="12"/>
  <c r="J2337" i="12"/>
  <c r="K2337" i="12"/>
  <c r="L2337" i="12"/>
  <c r="H2338" i="12"/>
  <c r="I2338" i="12"/>
  <c r="J2338" i="12"/>
  <c r="K2338" i="12"/>
  <c r="L2338" i="12"/>
  <c r="H2339" i="12"/>
  <c r="I2339" i="12"/>
  <c r="J2339" i="12"/>
  <c r="K2339" i="12"/>
  <c r="L2339" i="12"/>
  <c r="H2340" i="12"/>
  <c r="I2340" i="12"/>
  <c r="J2340" i="12"/>
  <c r="K2340" i="12"/>
  <c r="L2340" i="12"/>
  <c r="H2341" i="12"/>
  <c r="I2341" i="12"/>
  <c r="J2341" i="12"/>
  <c r="K2341" i="12"/>
  <c r="L2341" i="12"/>
  <c r="H2342" i="12"/>
  <c r="I2342" i="12"/>
  <c r="J2342" i="12"/>
  <c r="K2342" i="12"/>
  <c r="L2342" i="12"/>
  <c r="H2343" i="12"/>
  <c r="I2343" i="12"/>
  <c r="J2343" i="12"/>
  <c r="K2343" i="12"/>
  <c r="L2343" i="12"/>
  <c r="H2344" i="12"/>
  <c r="I2344" i="12"/>
  <c r="J2344" i="12"/>
  <c r="K2344" i="12"/>
  <c r="L2344" i="12"/>
  <c r="H2345" i="12"/>
  <c r="I2345" i="12"/>
  <c r="J2345" i="12"/>
  <c r="K2345" i="12"/>
  <c r="L2345" i="12"/>
  <c r="H2346" i="12"/>
  <c r="I2346" i="12"/>
  <c r="J2346" i="12"/>
  <c r="K2346" i="12"/>
  <c r="L2346" i="12"/>
  <c r="H2347" i="12"/>
  <c r="I2347" i="12"/>
  <c r="J2347" i="12"/>
  <c r="K2347" i="12"/>
  <c r="L2347" i="12"/>
  <c r="H2348" i="12"/>
  <c r="I2348" i="12"/>
  <c r="J2348" i="12"/>
  <c r="K2348" i="12"/>
  <c r="L2348" i="12"/>
  <c r="H2349" i="12"/>
  <c r="I2349" i="12"/>
  <c r="J2349" i="12"/>
  <c r="K2349" i="12"/>
  <c r="L2349" i="12"/>
  <c r="H2350" i="12"/>
  <c r="I2350" i="12"/>
  <c r="J2350" i="12"/>
  <c r="K2350" i="12"/>
  <c r="L2350" i="12"/>
  <c r="H2351" i="12"/>
  <c r="I2351" i="12"/>
  <c r="J2351" i="12"/>
  <c r="K2351" i="12"/>
  <c r="L2351" i="12"/>
  <c r="H2352" i="12"/>
  <c r="I2352" i="12"/>
  <c r="J2352" i="12"/>
  <c r="K2352" i="12"/>
  <c r="L2352" i="12"/>
  <c r="H2353" i="12"/>
  <c r="I2353" i="12"/>
  <c r="J2353" i="12"/>
  <c r="K2353" i="12"/>
  <c r="L2353" i="12"/>
  <c r="H2354" i="12"/>
  <c r="I2354" i="12"/>
  <c r="J2354" i="12"/>
  <c r="K2354" i="12"/>
  <c r="L2354" i="12"/>
  <c r="H2355" i="12"/>
  <c r="I2355" i="12"/>
  <c r="J2355" i="12"/>
  <c r="K2355" i="12"/>
  <c r="L2355" i="12"/>
  <c r="H2356" i="12"/>
  <c r="I2356" i="12"/>
  <c r="J2356" i="12"/>
  <c r="K2356" i="12"/>
  <c r="L2356" i="12"/>
  <c r="H2357" i="12"/>
  <c r="I2357" i="12"/>
  <c r="J2357" i="12"/>
  <c r="K2357" i="12"/>
  <c r="L2357" i="12"/>
  <c r="H2358" i="12"/>
  <c r="I2358" i="12"/>
  <c r="J2358" i="12"/>
  <c r="K2358" i="12"/>
  <c r="L2358" i="12"/>
  <c r="H2359" i="12"/>
  <c r="I2359" i="12"/>
  <c r="J2359" i="12"/>
  <c r="K2359" i="12"/>
  <c r="L2359" i="12"/>
  <c r="H2360" i="12"/>
  <c r="I2360" i="12"/>
  <c r="J2360" i="12"/>
  <c r="K2360" i="12"/>
  <c r="L2360" i="12"/>
  <c r="H2361" i="12"/>
  <c r="I2361" i="12"/>
  <c r="J2361" i="12"/>
  <c r="K2361" i="12"/>
  <c r="L2361" i="12"/>
  <c r="H2362" i="12"/>
  <c r="I2362" i="12"/>
  <c r="J2362" i="12"/>
  <c r="K2362" i="12"/>
  <c r="L2362" i="12"/>
  <c r="H2363" i="12"/>
  <c r="I2363" i="12"/>
  <c r="J2363" i="12"/>
  <c r="K2363" i="12"/>
  <c r="L2363" i="12"/>
  <c r="H2364" i="12"/>
  <c r="I2364" i="12"/>
  <c r="J2364" i="12"/>
  <c r="K2364" i="12"/>
  <c r="L2364" i="12"/>
  <c r="H2365" i="12"/>
  <c r="I2365" i="12"/>
  <c r="J2365" i="12"/>
  <c r="K2365" i="12"/>
  <c r="L2365" i="12"/>
  <c r="H2366" i="12"/>
  <c r="I2366" i="12"/>
  <c r="J2366" i="12"/>
  <c r="K2366" i="12"/>
  <c r="L2366" i="12"/>
  <c r="H2367" i="12"/>
  <c r="I2367" i="12"/>
  <c r="J2367" i="12"/>
  <c r="K2367" i="12"/>
  <c r="L2367" i="12"/>
  <c r="H2368" i="12"/>
  <c r="I2368" i="12"/>
  <c r="J2368" i="12"/>
  <c r="K2368" i="12"/>
  <c r="L2368" i="12"/>
  <c r="H2369" i="12"/>
  <c r="I2369" i="12"/>
  <c r="J2369" i="12"/>
  <c r="K2369" i="12"/>
  <c r="L2369" i="12"/>
  <c r="H2370" i="12"/>
  <c r="I2370" i="12"/>
  <c r="J2370" i="12"/>
  <c r="K2370" i="12"/>
  <c r="L2370" i="12"/>
  <c r="H2371" i="12"/>
  <c r="I2371" i="12"/>
  <c r="J2371" i="12"/>
  <c r="K2371" i="12"/>
  <c r="L2371" i="12"/>
  <c r="H2372" i="12"/>
  <c r="I2372" i="12"/>
  <c r="J2372" i="12"/>
  <c r="K2372" i="12"/>
  <c r="L2372" i="12"/>
  <c r="H2373" i="12"/>
  <c r="I2373" i="12"/>
  <c r="J2373" i="12"/>
  <c r="K2373" i="12"/>
  <c r="L2373" i="12"/>
  <c r="H2374" i="12"/>
  <c r="I2374" i="12"/>
  <c r="J2374" i="12"/>
  <c r="K2374" i="12"/>
  <c r="L2374" i="12"/>
  <c r="H2375" i="12"/>
  <c r="I2375" i="12"/>
  <c r="J2375" i="12"/>
  <c r="K2375" i="12"/>
  <c r="L2375" i="12"/>
  <c r="H2376" i="12"/>
  <c r="I2376" i="12"/>
  <c r="J2376" i="12"/>
  <c r="K2376" i="12"/>
  <c r="L2376" i="12"/>
  <c r="H2377" i="12"/>
  <c r="I2377" i="12"/>
  <c r="J2377" i="12"/>
  <c r="K2377" i="12"/>
  <c r="L2377" i="12"/>
  <c r="H2378" i="12"/>
  <c r="I2378" i="12"/>
  <c r="J2378" i="12"/>
  <c r="K2378" i="12"/>
  <c r="L2378" i="12"/>
  <c r="H2379" i="12"/>
  <c r="I2379" i="12"/>
  <c r="J2379" i="12"/>
  <c r="K2379" i="12"/>
  <c r="L2379" i="12"/>
  <c r="H2380" i="12"/>
  <c r="I2380" i="12"/>
  <c r="J2380" i="12"/>
  <c r="K2380" i="12"/>
  <c r="L2380" i="12"/>
  <c r="H2381" i="12"/>
  <c r="I2381" i="12"/>
  <c r="J2381" i="12"/>
  <c r="K2381" i="12"/>
  <c r="L2381" i="12"/>
  <c r="H2382" i="12"/>
  <c r="I2382" i="12"/>
  <c r="J2382" i="12"/>
  <c r="K2382" i="12"/>
  <c r="L2382" i="12"/>
  <c r="H2383" i="12"/>
  <c r="I2383" i="12"/>
  <c r="J2383" i="12"/>
  <c r="K2383" i="12"/>
  <c r="L2383" i="12"/>
  <c r="H2384" i="12"/>
  <c r="I2384" i="12"/>
  <c r="J2384" i="12"/>
  <c r="K2384" i="12"/>
  <c r="L2384" i="12"/>
  <c r="H2385" i="12"/>
  <c r="I2385" i="12"/>
  <c r="J2385" i="12"/>
  <c r="K2385" i="12"/>
  <c r="L2385" i="12"/>
  <c r="H2386" i="12"/>
  <c r="I2386" i="12"/>
  <c r="J2386" i="12"/>
  <c r="K2386" i="12"/>
  <c r="L2386" i="12"/>
  <c r="H2387" i="12"/>
  <c r="I2387" i="12"/>
  <c r="J2387" i="12"/>
  <c r="K2387" i="12"/>
  <c r="L2387" i="12"/>
  <c r="H2388" i="12"/>
  <c r="I2388" i="12"/>
  <c r="J2388" i="12"/>
  <c r="K2388" i="12"/>
  <c r="L2388" i="12"/>
  <c r="H2389" i="12"/>
  <c r="I2389" i="12"/>
  <c r="J2389" i="12"/>
  <c r="K2389" i="12"/>
  <c r="L2389" i="12"/>
  <c r="H2390" i="12"/>
  <c r="I2390" i="12"/>
  <c r="J2390" i="12"/>
  <c r="K2390" i="12"/>
  <c r="L2390" i="12"/>
  <c r="H2391" i="12"/>
  <c r="I2391" i="12"/>
  <c r="J2391" i="12"/>
  <c r="K2391" i="12"/>
  <c r="L2391" i="12"/>
  <c r="H2392" i="12"/>
  <c r="I2392" i="12"/>
  <c r="J2392" i="12"/>
  <c r="K2392" i="12"/>
  <c r="L2392" i="12"/>
  <c r="H2393" i="12"/>
  <c r="I2393" i="12"/>
  <c r="J2393" i="12"/>
  <c r="K2393" i="12"/>
  <c r="L2393" i="12"/>
  <c r="H2394" i="12"/>
  <c r="I2394" i="12"/>
  <c r="J2394" i="12"/>
  <c r="K2394" i="12"/>
  <c r="L2394" i="12"/>
  <c r="H2395" i="12"/>
  <c r="I2395" i="12"/>
  <c r="J2395" i="12"/>
  <c r="K2395" i="12"/>
  <c r="L2395" i="12"/>
  <c r="H2396" i="12"/>
  <c r="I2396" i="12"/>
  <c r="J2396" i="12"/>
  <c r="K2396" i="12"/>
  <c r="L2396" i="12"/>
  <c r="H2397" i="12"/>
  <c r="I2397" i="12"/>
  <c r="J2397" i="12"/>
  <c r="K2397" i="12"/>
  <c r="L2397" i="12"/>
  <c r="H2398" i="12"/>
  <c r="I2398" i="12"/>
  <c r="J2398" i="12"/>
  <c r="K2398" i="12"/>
  <c r="L2398" i="12"/>
  <c r="H2399" i="12"/>
  <c r="I2399" i="12"/>
  <c r="J2399" i="12"/>
  <c r="K2399" i="12"/>
  <c r="L2399" i="12"/>
  <c r="H2400" i="12"/>
  <c r="I2400" i="12"/>
  <c r="J2400" i="12"/>
  <c r="K2400" i="12"/>
  <c r="L2400" i="12"/>
  <c r="H2401" i="12"/>
  <c r="I2401" i="12"/>
  <c r="J2401" i="12"/>
  <c r="K2401" i="12"/>
  <c r="L2401" i="12"/>
  <c r="H2402" i="12"/>
  <c r="I2402" i="12"/>
  <c r="J2402" i="12"/>
  <c r="K2402" i="12"/>
  <c r="L2402" i="12"/>
  <c r="H2403" i="12"/>
  <c r="I2403" i="12"/>
  <c r="J2403" i="12"/>
  <c r="K2403" i="12"/>
  <c r="L2403" i="12"/>
  <c r="H2404" i="12"/>
  <c r="I2404" i="12"/>
  <c r="J2404" i="12"/>
  <c r="K2404" i="12"/>
  <c r="L2404" i="12"/>
  <c r="H2405" i="12"/>
  <c r="I2405" i="12"/>
  <c r="J2405" i="12"/>
  <c r="K2405" i="12"/>
  <c r="L2405" i="12"/>
  <c r="H2406" i="12"/>
  <c r="I2406" i="12"/>
  <c r="J2406" i="12"/>
  <c r="K2406" i="12"/>
  <c r="L2406" i="12"/>
  <c r="H2407" i="12"/>
  <c r="I2407" i="12"/>
  <c r="J2407" i="12"/>
  <c r="K2407" i="12"/>
  <c r="L2407" i="12"/>
  <c r="H2408" i="12"/>
  <c r="I2408" i="12"/>
  <c r="J2408" i="12"/>
  <c r="K2408" i="12"/>
  <c r="L2408" i="12"/>
  <c r="H2409" i="12"/>
  <c r="I2409" i="12"/>
  <c r="J2409" i="12"/>
  <c r="K2409" i="12"/>
  <c r="L2409" i="12"/>
  <c r="H2410" i="12"/>
  <c r="I2410" i="12"/>
  <c r="J2410" i="12"/>
  <c r="K2410" i="12"/>
  <c r="L2410" i="12"/>
  <c r="H2411" i="12"/>
  <c r="I2411" i="12"/>
  <c r="J2411" i="12"/>
  <c r="K2411" i="12"/>
  <c r="L2411" i="12"/>
  <c r="H2412" i="12"/>
  <c r="I2412" i="12"/>
  <c r="J2412" i="12"/>
  <c r="K2412" i="12"/>
  <c r="L2412" i="12"/>
  <c r="H2413" i="12"/>
  <c r="I2413" i="12"/>
  <c r="J2413" i="12"/>
  <c r="K2413" i="12"/>
  <c r="L2413" i="12"/>
  <c r="H2414" i="12"/>
  <c r="I2414" i="12"/>
  <c r="J2414" i="12"/>
  <c r="K2414" i="12"/>
  <c r="L2414" i="12"/>
  <c r="H2415" i="12"/>
  <c r="I2415" i="12"/>
  <c r="J2415" i="12"/>
  <c r="K2415" i="12"/>
  <c r="L2415" i="12"/>
  <c r="H2416" i="12"/>
  <c r="I2416" i="12"/>
  <c r="J2416" i="12"/>
  <c r="K2416" i="12"/>
  <c r="L2416" i="12"/>
  <c r="H2417" i="12"/>
  <c r="I2417" i="12"/>
  <c r="J2417" i="12"/>
  <c r="K2417" i="12"/>
  <c r="L2417" i="12"/>
  <c r="H2418" i="12"/>
  <c r="I2418" i="12"/>
  <c r="J2418" i="12"/>
  <c r="K2418" i="12"/>
  <c r="L2418" i="12"/>
  <c r="H2419" i="12"/>
  <c r="I2419" i="12"/>
  <c r="J2419" i="12"/>
  <c r="K2419" i="12"/>
  <c r="L2419" i="12"/>
  <c r="H2420" i="12"/>
  <c r="I2420" i="12"/>
  <c r="J2420" i="12"/>
  <c r="K2420" i="12"/>
  <c r="L2420" i="12"/>
  <c r="H2421" i="12"/>
  <c r="I2421" i="12"/>
  <c r="J2421" i="12"/>
  <c r="K2421" i="12"/>
  <c r="L2421" i="12"/>
  <c r="H2422" i="12"/>
  <c r="I2422" i="12"/>
  <c r="J2422" i="12"/>
  <c r="K2422" i="12"/>
  <c r="L2422" i="12"/>
  <c r="H2423" i="12"/>
  <c r="I2423" i="12"/>
  <c r="J2423" i="12"/>
  <c r="K2423" i="12"/>
  <c r="L2423" i="12"/>
  <c r="H2424" i="12"/>
  <c r="I2424" i="12"/>
  <c r="J2424" i="12"/>
  <c r="K2424" i="12"/>
  <c r="L2424" i="12"/>
  <c r="H2425" i="12"/>
  <c r="I2425" i="12"/>
  <c r="J2425" i="12"/>
  <c r="K2425" i="12"/>
  <c r="L2425" i="12"/>
  <c r="H2426" i="12"/>
  <c r="I2426" i="12"/>
  <c r="J2426" i="12"/>
  <c r="K2426" i="12"/>
  <c r="L2426" i="12"/>
  <c r="H2427" i="12"/>
  <c r="I2427" i="12"/>
  <c r="J2427" i="12"/>
  <c r="K2427" i="12"/>
  <c r="L2427" i="12"/>
  <c r="H2428" i="12"/>
  <c r="I2428" i="12"/>
  <c r="J2428" i="12"/>
  <c r="K2428" i="12"/>
  <c r="L2428" i="12"/>
  <c r="H2429" i="12"/>
  <c r="I2429" i="12"/>
  <c r="J2429" i="12"/>
  <c r="K2429" i="12"/>
  <c r="L2429" i="12"/>
  <c r="H2430" i="12"/>
  <c r="I2430" i="12"/>
  <c r="J2430" i="12"/>
  <c r="K2430" i="12"/>
  <c r="L2430" i="12"/>
  <c r="H2431" i="12"/>
  <c r="I2431" i="12"/>
  <c r="J2431" i="12"/>
  <c r="K2431" i="12"/>
  <c r="L2431" i="12"/>
  <c r="H2432" i="12"/>
  <c r="I2432" i="12"/>
  <c r="J2432" i="12"/>
  <c r="K2432" i="12"/>
  <c r="L2432" i="12"/>
  <c r="H2433" i="12"/>
  <c r="I2433" i="12"/>
  <c r="J2433" i="12"/>
  <c r="K2433" i="12"/>
  <c r="L2433" i="12"/>
  <c r="H2434" i="12"/>
  <c r="I2434" i="12"/>
  <c r="J2434" i="12"/>
  <c r="K2434" i="12"/>
  <c r="L2434" i="12"/>
  <c r="H2435" i="12"/>
  <c r="I2435" i="12"/>
  <c r="J2435" i="12"/>
  <c r="K2435" i="12"/>
  <c r="L2435" i="12"/>
  <c r="H2436" i="12"/>
  <c r="I2436" i="12"/>
  <c r="J2436" i="12"/>
  <c r="K2436" i="12"/>
  <c r="L2436" i="12"/>
  <c r="H2437" i="12"/>
  <c r="I2437" i="12"/>
  <c r="J2437" i="12"/>
  <c r="K2437" i="12"/>
  <c r="L2437" i="12"/>
  <c r="H2438" i="12"/>
  <c r="I2438" i="12"/>
  <c r="J2438" i="12"/>
  <c r="K2438" i="12"/>
  <c r="L2438" i="12"/>
  <c r="H2439" i="12"/>
  <c r="I2439" i="12"/>
  <c r="J2439" i="12"/>
  <c r="K2439" i="12"/>
  <c r="L2439" i="12"/>
  <c r="H2440" i="12"/>
  <c r="I2440" i="12"/>
  <c r="J2440" i="12"/>
  <c r="K2440" i="12"/>
  <c r="L2440" i="12"/>
  <c r="H2441" i="12"/>
  <c r="I2441" i="12"/>
  <c r="J2441" i="12"/>
  <c r="K2441" i="12"/>
  <c r="L2441" i="12"/>
  <c r="H2442" i="12"/>
  <c r="I2442" i="12"/>
  <c r="J2442" i="12"/>
  <c r="K2442" i="12"/>
  <c r="L2442" i="12"/>
  <c r="H2443" i="12"/>
  <c r="I2443" i="12"/>
  <c r="J2443" i="12"/>
  <c r="K2443" i="12"/>
  <c r="L2443" i="12"/>
  <c r="H2444" i="12"/>
  <c r="I2444" i="12"/>
  <c r="J2444" i="12"/>
  <c r="K2444" i="12"/>
  <c r="L2444" i="12"/>
  <c r="H2445" i="12"/>
  <c r="I2445" i="12"/>
  <c r="J2445" i="12"/>
  <c r="K2445" i="12"/>
  <c r="L2445" i="12"/>
  <c r="H2446" i="12"/>
  <c r="I2446" i="12"/>
  <c r="J2446" i="12"/>
  <c r="K2446" i="12"/>
  <c r="L2446" i="12"/>
  <c r="H2447" i="12"/>
  <c r="I2447" i="12"/>
  <c r="J2447" i="12"/>
  <c r="K2447" i="12"/>
  <c r="L2447" i="12"/>
  <c r="H2448" i="12"/>
  <c r="I2448" i="12"/>
  <c r="J2448" i="12"/>
  <c r="K2448" i="12"/>
  <c r="L2448" i="12"/>
  <c r="H2449" i="12"/>
  <c r="I2449" i="12"/>
  <c r="J2449" i="12"/>
  <c r="K2449" i="12"/>
  <c r="L2449" i="12"/>
  <c r="H2450" i="12"/>
  <c r="I2450" i="12"/>
  <c r="J2450" i="12"/>
  <c r="K2450" i="12"/>
  <c r="L2450" i="12"/>
  <c r="H2451" i="12"/>
  <c r="I2451" i="12"/>
  <c r="J2451" i="12"/>
  <c r="K2451" i="12"/>
  <c r="L2451" i="12"/>
  <c r="H2452" i="12"/>
  <c r="I2452" i="12"/>
  <c r="J2452" i="12"/>
  <c r="K2452" i="12"/>
  <c r="L2452" i="12"/>
  <c r="H2453" i="12"/>
  <c r="I2453" i="12"/>
  <c r="J2453" i="12"/>
  <c r="K2453" i="12"/>
  <c r="L2453" i="12"/>
  <c r="H2454" i="12"/>
  <c r="I2454" i="12"/>
  <c r="J2454" i="12"/>
  <c r="K2454" i="12"/>
  <c r="L2454" i="12"/>
  <c r="H2455" i="12"/>
  <c r="I2455" i="12"/>
  <c r="J2455" i="12"/>
  <c r="K2455" i="12"/>
  <c r="L2455" i="12"/>
  <c r="H2456" i="12"/>
  <c r="I2456" i="12"/>
  <c r="J2456" i="12"/>
  <c r="K2456" i="12"/>
  <c r="L2456" i="12"/>
  <c r="H2457" i="12"/>
  <c r="I2457" i="12"/>
  <c r="J2457" i="12"/>
  <c r="K2457" i="12"/>
  <c r="L2457" i="12"/>
  <c r="H2458" i="12"/>
  <c r="I2458" i="12"/>
  <c r="J2458" i="12"/>
  <c r="K2458" i="12"/>
  <c r="L2458" i="12"/>
  <c r="H2459" i="12"/>
  <c r="I2459" i="12"/>
  <c r="J2459" i="12"/>
  <c r="K2459" i="12"/>
  <c r="L2459" i="12"/>
  <c r="H2460" i="12"/>
  <c r="I2460" i="12"/>
  <c r="J2460" i="12"/>
  <c r="K2460" i="12"/>
  <c r="L2460" i="12"/>
  <c r="H2461" i="12"/>
  <c r="I2461" i="12"/>
  <c r="J2461" i="12"/>
  <c r="K2461" i="12"/>
  <c r="L2461" i="12"/>
  <c r="H2462" i="12"/>
  <c r="I2462" i="12"/>
  <c r="J2462" i="12"/>
  <c r="K2462" i="12"/>
  <c r="L2462" i="12"/>
  <c r="H2463" i="12"/>
  <c r="I2463" i="12"/>
  <c r="J2463" i="12"/>
  <c r="K2463" i="12"/>
  <c r="L2463" i="12"/>
  <c r="H2464" i="12"/>
  <c r="I2464" i="12"/>
  <c r="J2464" i="12"/>
  <c r="K2464" i="12"/>
  <c r="L2464" i="12"/>
  <c r="H2465" i="12"/>
  <c r="I2465" i="12"/>
  <c r="J2465" i="12"/>
  <c r="K2465" i="12"/>
  <c r="L2465" i="12"/>
  <c r="H2466" i="12"/>
  <c r="I2466" i="12"/>
  <c r="J2466" i="12"/>
  <c r="K2466" i="12"/>
  <c r="L2466" i="12"/>
  <c r="H2467" i="12"/>
  <c r="I2467" i="12"/>
  <c r="J2467" i="12"/>
  <c r="K2467" i="12"/>
  <c r="L2467" i="12"/>
  <c r="H2468" i="12"/>
  <c r="I2468" i="12"/>
  <c r="J2468" i="12"/>
  <c r="K2468" i="12"/>
  <c r="L2468" i="12"/>
  <c r="H2469" i="12"/>
  <c r="I2469" i="12"/>
  <c r="J2469" i="12"/>
  <c r="K2469" i="12"/>
  <c r="L2469" i="12"/>
  <c r="H2470" i="12"/>
  <c r="I2470" i="12"/>
  <c r="J2470" i="12"/>
  <c r="K2470" i="12"/>
  <c r="L2470" i="12"/>
  <c r="H2471" i="12"/>
  <c r="I2471" i="12"/>
  <c r="J2471" i="12"/>
  <c r="K2471" i="12"/>
  <c r="L2471" i="12"/>
  <c r="H2472" i="12"/>
  <c r="I2472" i="12"/>
  <c r="J2472" i="12"/>
  <c r="K2472" i="12"/>
  <c r="L2472" i="12"/>
  <c r="H2473" i="12"/>
  <c r="I2473" i="12"/>
  <c r="J2473" i="12"/>
  <c r="K2473" i="12"/>
  <c r="L2473" i="12"/>
  <c r="H2474" i="12"/>
  <c r="I2474" i="12"/>
  <c r="J2474" i="12"/>
  <c r="K2474" i="12"/>
  <c r="L2474" i="12"/>
  <c r="H2475" i="12"/>
  <c r="I2475" i="12"/>
  <c r="J2475" i="12"/>
  <c r="K2475" i="12"/>
  <c r="L2475" i="12"/>
  <c r="H2476" i="12"/>
  <c r="I2476" i="12"/>
  <c r="J2476" i="12"/>
  <c r="K2476" i="12"/>
  <c r="L2476" i="12"/>
  <c r="H2477" i="12"/>
  <c r="I2477" i="12"/>
  <c r="J2477" i="12"/>
  <c r="K2477" i="12"/>
  <c r="L2477" i="12"/>
  <c r="H2478" i="12"/>
  <c r="I2478" i="12"/>
  <c r="J2478" i="12"/>
  <c r="K2478" i="12"/>
  <c r="L2478" i="12"/>
  <c r="H2479" i="12"/>
  <c r="I2479" i="12"/>
  <c r="J2479" i="12"/>
  <c r="K2479" i="12"/>
  <c r="L2479" i="12"/>
  <c r="H2480" i="12"/>
  <c r="I2480" i="12"/>
  <c r="J2480" i="12"/>
  <c r="K2480" i="12"/>
  <c r="L2480" i="12"/>
  <c r="H2481" i="12"/>
  <c r="I2481" i="12"/>
  <c r="J2481" i="12"/>
  <c r="K2481" i="12"/>
  <c r="L2481" i="12"/>
  <c r="H2482" i="12"/>
  <c r="I2482" i="12"/>
  <c r="J2482" i="12"/>
  <c r="K2482" i="12"/>
  <c r="L2482" i="12"/>
  <c r="H2483" i="12"/>
  <c r="I2483" i="12"/>
  <c r="J2483" i="12"/>
  <c r="K2483" i="12"/>
  <c r="L2483" i="12"/>
  <c r="H2484" i="12"/>
  <c r="I2484" i="12"/>
  <c r="J2484" i="12"/>
  <c r="K2484" i="12"/>
  <c r="L2484" i="12"/>
  <c r="H2485" i="12"/>
  <c r="I2485" i="12"/>
  <c r="J2485" i="12"/>
  <c r="K2485" i="12"/>
  <c r="L2485" i="12"/>
  <c r="H2486" i="12"/>
  <c r="I2486" i="12"/>
  <c r="J2486" i="12"/>
  <c r="K2486" i="12"/>
  <c r="L2486" i="12"/>
  <c r="H2487" i="12"/>
  <c r="I2487" i="12"/>
  <c r="J2487" i="12"/>
  <c r="K2487" i="12"/>
  <c r="L2487" i="12"/>
  <c r="H2488" i="12"/>
  <c r="I2488" i="12"/>
  <c r="J2488" i="12"/>
  <c r="K2488" i="12"/>
  <c r="L2488" i="12"/>
  <c r="H2489" i="12"/>
  <c r="I2489" i="12"/>
  <c r="J2489" i="12"/>
  <c r="K2489" i="12"/>
  <c r="L2489" i="12"/>
  <c r="H2490" i="12"/>
  <c r="I2490" i="12"/>
  <c r="J2490" i="12"/>
  <c r="K2490" i="12"/>
  <c r="L2490" i="12"/>
  <c r="H2491" i="12"/>
  <c r="I2491" i="12"/>
  <c r="J2491" i="12"/>
  <c r="K2491" i="12"/>
  <c r="L2491" i="12"/>
  <c r="H2492" i="12"/>
  <c r="I2492" i="12"/>
  <c r="J2492" i="12"/>
  <c r="K2492" i="12"/>
  <c r="L2492" i="12"/>
  <c r="H2493" i="12"/>
  <c r="I2493" i="12"/>
  <c r="J2493" i="12"/>
  <c r="K2493" i="12"/>
  <c r="L2493" i="12"/>
  <c r="H2494" i="12"/>
  <c r="I2494" i="12"/>
  <c r="J2494" i="12"/>
  <c r="K2494" i="12"/>
  <c r="L2494" i="12"/>
  <c r="H2495" i="12"/>
  <c r="I2495" i="12"/>
  <c r="J2495" i="12"/>
  <c r="K2495" i="12"/>
  <c r="L2495" i="12"/>
  <c r="H2496" i="12"/>
  <c r="I2496" i="12"/>
  <c r="J2496" i="12"/>
  <c r="K2496" i="12"/>
  <c r="L2496" i="12"/>
  <c r="H2497" i="12"/>
  <c r="I2497" i="12"/>
  <c r="J2497" i="12"/>
  <c r="K2497" i="12"/>
  <c r="L2497" i="12"/>
  <c r="H2498" i="12"/>
  <c r="I2498" i="12"/>
  <c r="J2498" i="12"/>
  <c r="K2498" i="12"/>
  <c r="L2498" i="12"/>
  <c r="H2499" i="12"/>
  <c r="I2499" i="12"/>
  <c r="J2499" i="12"/>
  <c r="K2499" i="12"/>
  <c r="L2499" i="12"/>
  <c r="H2500" i="12"/>
  <c r="I2500" i="12"/>
  <c r="J2500" i="12"/>
  <c r="K2500" i="12"/>
  <c r="L2500" i="12"/>
  <c r="H2501" i="12"/>
  <c r="I2501" i="12"/>
  <c r="J2501" i="12"/>
  <c r="K2501" i="12"/>
  <c r="L2501" i="12"/>
  <c r="H2502" i="12"/>
  <c r="I2502" i="12"/>
  <c r="J2502" i="12"/>
  <c r="K2502" i="12"/>
  <c r="L2502" i="12"/>
  <c r="H2503" i="12"/>
  <c r="I2503" i="12"/>
  <c r="J2503" i="12"/>
  <c r="K2503" i="12"/>
  <c r="L2503" i="12"/>
  <c r="H2504" i="12"/>
  <c r="I2504" i="12"/>
  <c r="J2504" i="12"/>
  <c r="K2504" i="12"/>
  <c r="L2504" i="12"/>
  <c r="H2505" i="12"/>
  <c r="I2505" i="12"/>
  <c r="J2505" i="12"/>
  <c r="K2505" i="12"/>
  <c r="L2505" i="12"/>
  <c r="H2506" i="12"/>
  <c r="I2506" i="12"/>
  <c r="J2506" i="12"/>
  <c r="K2506" i="12"/>
  <c r="L2506" i="12"/>
  <c r="H2507" i="12"/>
  <c r="I2507" i="12"/>
  <c r="J2507" i="12"/>
  <c r="K2507" i="12"/>
  <c r="L2507" i="12"/>
  <c r="H2508" i="12"/>
  <c r="I2508" i="12"/>
  <c r="J2508" i="12"/>
  <c r="K2508" i="12"/>
  <c r="L2508" i="12"/>
  <c r="H2509" i="12"/>
  <c r="I2509" i="12"/>
  <c r="J2509" i="12"/>
  <c r="K2509" i="12"/>
  <c r="L2509" i="12"/>
  <c r="H2510" i="12"/>
  <c r="I2510" i="12"/>
  <c r="J2510" i="12"/>
  <c r="K2510" i="12"/>
  <c r="L2510" i="12"/>
  <c r="H2511" i="12"/>
  <c r="I2511" i="12"/>
  <c r="J2511" i="12"/>
  <c r="K2511" i="12"/>
  <c r="L2511" i="12"/>
  <c r="H2512" i="12"/>
  <c r="I2512" i="12"/>
  <c r="J2512" i="12"/>
  <c r="K2512" i="12"/>
  <c r="L2512" i="12"/>
  <c r="H2513" i="12"/>
  <c r="I2513" i="12"/>
  <c r="J2513" i="12"/>
  <c r="K2513" i="12"/>
  <c r="L2513" i="12"/>
  <c r="H2514" i="12"/>
  <c r="I2514" i="12"/>
  <c r="J2514" i="12"/>
  <c r="K2514" i="12"/>
  <c r="L2514" i="12"/>
  <c r="H2515" i="12"/>
  <c r="I2515" i="12"/>
  <c r="J2515" i="12"/>
  <c r="K2515" i="12"/>
  <c r="L2515" i="12"/>
  <c r="H2516" i="12"/>
  <c r="I2516" i="12"/>
  <c r="J2516" i="12"/>
  <c r="K2516" i="12"/>
  <c r="L2516" i="12"/>
  <c r="H2517" i="12"/>
  <c r="I2517" i="12"/>
  <c r="J2517" i="12"/>
  <c r="K2517" i="12"/>
  <c r="L2517" i="12"/>
  <c r="H2518" i="12"/>
  <c r="I2518" i="12"/>
  <c r="J2518" i="12"/>
  <c r="K2518" i="12"/>
  <c r="L2518" i="12"/>
  <c r="H2519" i="12"/>
  <c r="I2519" i="12"/>
  <c r="J2519" i="12"/>
  <c r="K2519" i="12"/>
  <c r="L2519" i="12"/>
  <c r="H2520" i="12"/>
  <c r="I2520" i="12"/>
  <c r="J2520" i="12"/>
  <c r="K2520" i="12"/>
  <c r="L2520" i="12"/>
  <c r="H2521" i="12"/>
  <c r="I2521" i="12"/>
  <c r="J2521" i="12"/>
  <c r="K2521" i="12"/>
  <c r="L2521" i="12"/>
  <c r="H2522" i="12"/>
  <c r="I2522" i="12"/>
  <c r="J2522" i="12"/>
  <c r="K2522" i="12"/>
  <c r="L2522" i="12"/>
  <c r="H2523" i="12"/>
  <c r="I2523" i="12"/>
  <c r="J2523" i="12"/>
  <c r="K2523" i="12"/>
  <c r="L2523" i="12"/>
  <c r="H2524" i="12"/>
  <c r="I2524" i="12"/>
  <c r="J2524" i="12"/>
  <c r="K2524" i="12"/>
  <c r="L2524" i="12"/>
  <c r="H2525" i="12"/>
  <c r="I2525" i="12"/>
  <c r="J2525" i="12"/>
  <c r="K2525" i="12"/>
  <c r="L2525" i="12"/>
  <c r="H2526" i="12"/>
  <c r="I2526" i="12"/>
  <c r="J2526" i="12"/>
  <c r="K2526" i="12"/>
  <c r="L2526" i="12"/>
  <c r="H2527" i="12"/>
  <c r="I2527" i="12"/>
  <c r="J2527" i="12"/>
  <c r="K2527" i="12"/>
  <c r="L2527" i="12"/>
  <c r="H2528" i="12"/>
  <c r="I2528" i="12"/>
  <c r="J2528" i="12"/>
  <c r="K2528" i="12"/>
  <c r="L2528" i="12"/>
  <c r="H2529" i="12"/>
  <c r="I2529" i="12"/>
  <c r="J2529" i="12"/>
  <c r="K2529" i="12"/>
  <c r="L2529" i="12"/>
  <c r="H2530" i="12"/>
  <c r="I2530" i="12"/>
  <c r="J2530" i="12"/>
  <c r="K2530" i="12"/>
  <c r="L2530" i="12"/>
  <c r="H2531" i="12"/>
  <c r="I2531" i="12"/>
  <c r="J2531" i="12"/>
  <c r="K2531" i="12"/>
  <c r="L2531" i="12"/>
  <c r="H2532" i="12"/>
  <c r="I2532" i="12"/>
  <c r="J2532" i="12"/>
  <c r="K2532" i="12"/>
  <c r="L2532" i="12"/>
  <c r="H2533" i="12"/>
  <c r="I2533" i="12"/>
  <c r="J2533" i="12"/>
  <c r="K2533" i="12"/>
  <c r="L2533" i="12"/>
  <c r="H2534" i="12"/>
  <c r="I2534" i="12"/>
  <c r="J2534" i="12"/>
  <c r="K2534" i="12"/>
  <c r="L2534" i="12"/>
  <c r="H2535" i="12"/>
  <c r="I2535" i="12"/>
  <c r="J2535" i="12"/>
  <c r="K2535" i="12"/>
  <c r="L2535" i="12"/>
  <c r="H2536" i="12"/>
  <c r="I2536" i="12"/>
  <c r="J2536" i="12"/>
  <c r="K2536" i="12"/>
  <c r="L2536" i="12"/>
  <c r="H2537" i="12"/>
  <c r="I2537" i="12"/>
  <c r="J2537" i="12"/>
  <c r="K2537" i="12"/>
  <c r="L2537" i="12"/>
  <c r="H2538" i="12"/>
  <c r="I2538" i="12"/>
  <c r="J2538" i="12"/>
  <c r="K2538" i="12"/>
  <c r="L2538" i="12"/>
  <c r="H2539" i="12"/>
  <c r="I2539" i="12"/>
  <c r="J2539" i="12"/>
  <c r="K2539" i="12"/>
  <c r="L2539" i="12"/>
  <c r="H2540" i="12"/>
  <c r="I2540" i="12"/>
  <c r="J2540" i="12"/>
  <c r="K2540" i="12"/>
  <c r="L2540" i="12"/>
  <c r="H2541" i="12"/>
  <c r="I2541" i="12"/>
  <c r="J2541" i="12"/>
  <c r="K2541" i="12"/>
  <c r="L2541" i="12"/>
  <c r="H2542" i="12"/>
  <c r="I2542" i="12"/>
  <c r="J2542" i="12"/>
  <c r="K2542" i="12"/>
  <c r="L2542" i="12"/>
  <c r="H2543" i="12"/>
  <c r="I2543" i="12"/>
  <c r="J2543" i="12"/>
  <c r="K2543" i="12"/>
  <c r="L2543" i="12"/>
  <c r="H2544" i="12"/>
  <c r="I2544" i="12"/>
  <c r="J2544" i="12"/>
  <c r="K2544" i="12"/>
  <c r="L2544" i="12"/>
  <c r="H2545" i="12"/>
  <c r="I2545" i="12"/>
  <c r="J2545" i="12"/>
  <c r="K2545" i="12"/>
  <c r="L2545" i="12"/>
  <c r="H2546" i="12"/>
  <c r="I2546" i="12"/>
  <c r="J2546" i="12"/>
  <c r="K2546" i="12"/>
  <c r="L2546" i="12"/>
  <c r="H2547" i="12"/>
  <c r="I2547" i="12"/>
  <c r="J2547" i="12"/>
  <c r="K2547" i="12"/>
  <c r="L2547" i="12"/>
  <c r="H2548" i="12"/>
  <c r="I2548" i="12"/>
  <c r="J2548" i="12"/>
  <c r="K2548" i="12"/>
  <c r="L2548" i="12"/>
  <c r="H2549" i="12"/>
  <c r="I2549" i="12"/>
  <c r="J2549" i="12"/>
  <c r="K2549" i="12"/>
  <c r="L2549" i="12"/>
  <c r="H2550" i="12"/>
  <c r="I2550" i="12"/>
  <c r="J2550" i="12"/>
  <c r="K2550" i="12"/>
  <c r="L2550" i="12"/>
  <c r="H2551" i="12"/>
  <c r="I2551" i="12"/>
  <c r="J2551" i="12"/>
  <c r="K2551" i="12"/>
  <c r="L2551" i="12"/>
  <c r="H2552" i="12"/>
  <c r="I2552" i="12"/>
  <c r="J2552" i="12"/>
  <c r="K2552" i="12"/>
  <c r="L2552" i="12"/>
  <c r="H2553" i="12"/>
  <c r="I2553" i="12"/>
  <c r="J2553" i="12"/>
  <c r="K2553" i="12"/>
  <c r="L2553" i="12"/>
  <c r="H2554" i="12"/>
  <c r="I2554" i="12"/>
  <c r="J2554" i="12"/>
  <c r="K2554" i="12"/>
  <c r="L2554" i="12"/>
  <c r="H2555" i="12"/>
  <c r="I2555" i="12"/>
  <c r="J2555" i="12"/>
  <c r="K2555" i="12"/>
  <c r="L2555" i="12"/>
  <c r="H2556" i="12"/>
  <c r="I2556" i="12"/>
  <c r="J2556" i="12"/>
  <c r="K2556" i="12"/>
  <c r="L2556" i="12"/>
  <c r="H2557" i="12"/>
  <c r="I2557" i="12"/>
  <c r="J2557" i="12"/>
  <c r="K2557" i="12"/>
  <c r="L2557" i="12"/>
  <c r="H2558" i="12"/>
  <c r="I2558" i="12"/>
  <c r="J2558" i="12"/>
  <c r="K2558" i="12"/>
  <c r="L2558" i="12"/>
  <c r="H2559" i="12"/>
  <c r="I2559" i="12"/>
  <c r="J2559" i="12"/>
  <c r="K2559" i="12"/>
  <c r="L2559" i="12"/>
  <c r="H2560" i="12"/>
  <c r="I2560" i="12"/>
  <c r="J2560" i="12"/>
  <c r="K2560" i="12"/>
  <c r="L2560" i="12"/>
  <c r="H2561" i="12"/>
  <c r="I2561" i="12"/>
  <c r="J2561" i="12"/>
  <c r="K2561" i="12"/>
  <c r="L2561" i="12"/>
  <c r="H2562" i="12"/>
  <c r="I2562" i="12"/>
  <c r="J2562" i="12"/>
  <c r="K2562" i="12"/>
  <c r="L2562" i="12"/>
  <c r="H2563" i="12"/>
  <c r="I2563" i="12"/>
  <c r="J2563" i="12"/>
  <c r="K2563" i="12"/>
  <c r="L2563" i="12"/>
  <c r="H2564" i="12"/>
  <c r="I2564" i="12"/>
  <c r="J2564" i="12"/>
  <c r="K2564" i="12"/>
  <c r="L2564" i="12"/>
  <c r="H2565" i="12"/>
  <c r="I2565" i="12"/>
  <c r="J2565" i="12"/>
  <c r="K2565" i="12"/>
  <c r="L2565" i="12"/>
  <c r="H2566" i="12"/>
  <c r="I2566" i="12"/>
  <c r="J2566" i="12"/>
  <c r="K2566" i="12"/>
  <c r="L2566" i="12"/>
  <c r="H2567" i="12"/>
  <c r="I2567" i="12"/>
  <c r="J2567" i="12"/>
  <c r="K2567" i="12"/>
  <c r="L2567" i="12"/>
  <c r="H2568" i="12"/>
  <c r="I2568" i="12"/>
  <c r="J2568" i="12"/>
  <c r="K2568" i="12"/>
  <c r="L2568" i="12"/>
  <c r="H2569" i="12"/>
  <c r="I2569" i="12"/>
  <c r="J2569" i="12"/>
  <c r="K2569" i="12"/>
  <c r="L2569" i="12"/>
  <c r="H2570" i="12"/>
  <c r="I2570" i="12"/>
  <c r="J2570" i="12"/>
  <c r="K2570" i="12"/>
  <c r="L2570" i="12"/>
  <c r="H2571" i="12"/>
  <c r="I2571" i="12"/>
  <c r="J2571" i="12"/>
  <c r="K2571" i="12"/>
  <c r="L2571" i="12"/>
  <c r="H2572" i="12"/>
  <c r="I2572" i="12"/>
  <c r="J2572" i="12"/>
  <c r="K2572" i="12"/>
  <c r="L2572" i="12"/>
  <c r="H2573" i="12"/>
  <c r="I2573" i="12"/>
  <c r="J2573" i="12"/>
  <c r="K2573" i="12"/>
  <c r="L2573" i="12"/>
  <c r="H2574" i="12"/>
  <c r="I2574" i="12"/>
  <c r="J2574" i="12"/>
  <c r="K2574" i="12"/>
  <c r="L2574" i="12"/>
  <c r="H2575" i="12"/>
  <c r="I2575" i="12"/>
  <c r="J2575" i="12"/>
  <c r="K2575" i="12"/>
  <c r="L2575" i="12"/>
  <c r="H2576" i="12"/>
  <c r="I2576" i="12"/>
  <c r="J2576" i="12"/>
  <c r="K2576" i="12"/>
  <c r="L2576" i="12"/>
  <c r="H2577" i="12"/>
  <c r="I2577" i="12"/>
  <c r="J2577" i="12"/>
  <c r="K2577" i="12"/>
  <c r="L2577" i="12"/>
  <c r="H2578" i="12"/>
  <c r="I2578" i="12"/>
  <c r="J2578" i="12"/>
  <c r="K2578" i="12"/>
  <c r="L2578" i="12"/>
  <c r="H2579" i="12"/>
  <c r="I2579" i="12"/>
  <c r="J2579" i="12"/>
  <c r="K2579" i="12"/>
  <c r="L2579" i="12"/>
  <c r="H2580" i="12"/>
  <c r="I2580" i="12"/>
  <c r="J2580" i="12"/>
  <c r="K2580" i="12"/>
  <c r="L2580" i="12"/>
  <c r="H2581" i="12"/>
  <c r="I2581" i="12"/>
  <c r="J2581" i="12"/>
  <c r="K2581" i="12"/>
  <c r="L2581" i="12"/>
  <c r="H2582" i="12"/>
  <c r="I2582" i="12"/>
  <c r="J2582" i="12"/>
  <c r="K2582" i="12"/>
  <c r="L2582" i="12"/>
  <c r="H2583" i="12"/>
  <c r="I2583" i="12"/>
  <c r="J2583" i="12"/>
  <c r="K2583" i="12"/>
  <c r="L2583" i="12"/>
  <c r="H2584" i="12"/>
  <c r="I2584" i="12"/>
  <c r="J2584" i="12"/>
  <c r="K2584" i="12"/>
  <c r="L2584" i="12"/>
  <c r="H2585" i="12"/>
  <c r="I2585" i="12"/>
  <c r="J2585" i="12"/>
  <c r="K2585" i="12"/>
  <c r="L2585" i="12"/>
  <c r="H2586" i="12"/>
  <c r="I2586" i="12"/>
  <c r="J2586" i="12"/>
  <c r="K2586" i="12"/>
  <c r="L2586" i="12"/>
  <c r="H2587" i="12"/>
  <c r="I2587" i="12"/>
  <c r="J2587" i="12"/>
  <c r="K2587" i="12"/>
  <c r="L2587" i="12"/>
  <c r="H2588" i="12"/>
  <c r="I2588" i="12"/>
  <c r="J2588" i="12"/>
  <c r="K2588" i="12"/>
  <c r="L2588" i="12"/>
  <c r="H2589" i="12"/>
  <c r="I2589" i="12"/>
  <c r="J2589" i="12"/>
  <c r="K2589" i="12"/>
  <c r="L2589" i="12"/>
  <c r="H2590" i="12"/>
  <c r="I2590" i="12"/>
  <c r="J2590" i="12"/>
  <c r="K2590" i="12"/>
  <c r="L2590" i="12"/>
  <c r="H2591" i="12"/>
  <c r="I2591" i="12"/>
  <c r="J2591" i="12"/>
  <c r="K2591" i="12"/>
  <c r="L2591" i="12"/>
  <c r="H2592" i="12"/>
  <c r="I2592" i="12"/>
  <c r="J2592" i="12"/>
  <c r="K2592" i="12"/>
  <c r="L2592" i="12"/>
  <c r="H2593" i="12"/>
  <c r="I2593" i="12"/>
  <c r="J2593" i="12"/>
  <c r="K2593" i="12"/>
  <c r="L2593" i="12"/>
  <c r="H2594" i="12"/>
  <c r="I2594" i="12"/>
  <c r="J2594" i="12"/>
  <c r="K2594" i="12"/>
  <c r="L2594" i="12"/>
  <c r="H2595" i="12"/>
  <c r="I2595" i="12"/>
  <c r="J2595" i="12"/>
  <c r="K2595" i="12"/>
  <c r="L2595" i="12"/>
  <c r="H2596" i="12"/>
  <c r="I2596" i="12"/>
  <c r="J2596" i="12"/>
  <c r="K2596" i="12"/>
  <c r="L2596" i="12"/>
  <c r="H2597" i="12"/>
  <c r="I2597" i="12"/>
  <c r="J2597" i="12"/>
  <c r="K2597" i="12"/>
  <c r="L2597" i="12"/>
  <c r="H2598" i="12"/>
  <c r="I2598" i="12"/>
  <c r="J2598" i="12"/>
  <c r="K2598" i="12"/>
  <c r="L2598" i="12"/>
  <c r="H2599" i="12"/>
  <c r="I2599" i="12"/>
  <c r="J2599" i="12"/>
  <c r="K2599" i="12"/>
  <c r="L2599" i="12"/>
  <c r="H2600" i="12"/>
  <c r="I2600" i="12"/>
  <c r="J2600" i="12"/>
  <c r="K2600" i="12"/>
  <c r="L2600" i="12"/>
  <c r="H2601" i="12"/>
  <c r="I2601" i="12"/>
  <c r="J2601" i="12"/>
  <c r="K2601" i="12"/>
  <c r="L2601" i="12"/>
  <c r="H2602" i="12"/>
  <c r="I2602" i="12"/>
  <c r="J2602" i="12"/>
  <c r="K2602" i="12"/>
  <c r="L2602" i="12"/>
  <c r="H2603" i="12"/>
  <c r="I2603" i="12"/>
  <c r="J2603" i="12"/>
  <c r="K2603" i="12"/>
  <c r="L2603" i="12"/>
  <c r="H2604" i="12"/>
  <c r="I2604" i="12"/>
  <c r="J2604" i="12"/>
  <c r="K2604" i="12"/>
  <c r="L2604" i="12"/>
  <c r="H2605" i="12"/>
  <c r="I2605" i="12"/>
  <c r="J2605" i="12"/>
  <c r="K2605" i="12"/>
  <c r="L2605" i="12"/>
  <c r="H2606" i="12"/>
  <c r="I2606" i="12"/>
  <c r="J2606" i="12"/>
  <c r="K2606" i="12"/>
  <c r="L2606" i="12"/>
  <c r="H2607" i="12"/>
  <c r="I2607" i="12"/>
  <c r="J2607" i="12"/>
  <c r="K2607" i="12"/>
  <c r="L2607" i="12"/>
  <c r="H2608" i="12"/>
  <c r="I2608" i="12"/>
  <c r="J2608" i="12"/>
  <c r="K2608" i="12"/>
  <c r="L2608" i="12"/>
  <c r="H2609" i="12"/>
  <c r="I2609" i="12"/>
  <c r="J2609" i="12"/>
  <c r="K2609" i="12"/>
  <c r="L2609" i="12"/>
  <c r="H2610" i="12"/>
  <c r="I2610" i="12"/>
  <c r="J2610" i="12"/>
  <c r="K2610" i="12"/>
  <c r="L2610" i="12"/>
  <c r="H2611" i="12"/>
  <c r="I2611" i="12"/>
  <c r="J2611" i="12"/>
  <c r="K2611" i="12"/>
  <c r="L2611" i="12"/>
  <c r="H2612" i="12"/>
  <c r="I2612" i="12"/>
  <c r="J2612" i="12"/>
  <c r="K2612" i="12"/>
  <c r="L2612" i="12"/>
  <c r="H2613" i="12"/>
  <c r="I2613" i="12"/>
  <c r="J2613" i="12"/>
  <c r="K2613" i="12"/>
  <c r="L2613" i="12"/>
  <c r="H2614" i="12"/>
  <c r="I2614" i="12"/>
  <c r="J2614" i="12"/>
  <c r="K2614" i="12"/>
  <c r="L2614" i="12"/>
  <c r="H2615" i="12"/>
  <c r="I2615" i="12"/>
  <c r="J2615" i="12"/>
  <c r="K2615" i="12"/>
  <c r="L2615" i="12"/>
  <c r="H2616" i="12"/>
  <c r="I2616" i="12"/>
  <c r="J2616" i="12"/>
  <c r="K2616" i="12"/>
  <c r="L2616" i="12"/>
  <c r="H2617" i="12"/>
  <c r="I2617" i="12"/>
  <c r="J2617" i="12"/>
  <c r="K2617" i="12"/>
  <c r="L2617" i="12"/>
  <c r="H2618" i="12"/>
  <c r="I2618" i="12"/>
  <c r="J2618" i="12"/>
  <c r="K2618" i="12"/>
  <c r="L2618" i="12"/>
  <c r="H2619" i="12"/>
  <c r="I2619" i="12"/>
  <c r="J2619" i="12"/>
  <c r="K2619" i="12"/>
  <c r="L2619" i="12"/>
  <c r="H2620" i="12"/>
  <c r="I2620" i="12"/>
  <c r="J2620" i="12"/>
  <c r="K2620" i="12"/>
  <c r="L2620" i="12"/>
  <c r="H2621" i="12"/>
  <c r="I2621" i="12"/>
  <c r="J2621" i="12"/>
  <c r="K2621" i="12"/>
  <c r="L2621" i="12"/>
  <c r="H2622" i="12"/>
  <c r="I2622" i="12"/>
  <c r="J2622" i="12"/>
  <c r="K2622" i="12"/>
  <c r="L2622" i="12"/>
  <c r="H2623" i="12"/>
  <c r="I2623" i="12"/>
  <c r="J2623" i="12"/>
  <c r="K2623" i="12"/>
  <c r="L2623" i="12"/>
  <c r="H2624" i="12"/>
  <c r="I2624" i="12"/>
  <c r="J2624" i="12"/>
  <c r="K2624" i="12"/>
  <c r="L2624" i="12"/>
  <c r="H2625" i="12"/>
  <c r="I2625" i="12"/>
  <c r="J2625" i="12"/>
  <c r="K2625" i="12"/>
  <c r="L2625" i="12"/>
  <c r="H2626" i="12"/>
  <c r="I2626" i="12"/>
  <c r="J2626" i="12"/>
  <c r="K2626" i="12"/>
  <c r="L2626" i="12"/>
  <c r="H2627" i="12"/>
  <c r="I2627" i="12"/>
  <c r="J2627" i="12"/>
  <c r="K2627" i="12"/>
  <c r="L2627" i="12"/>
  <c r="H2628" i="12"/>
  <c r="I2628" i="12"/>
  <c r="J2628" i="12"/>
  <c r="K2628" i="12"/>
  <c r="L2628" i="12"/>
  <c r="H2629" i="12"/>
  <c r="I2629" i="12"/>
  <c r="J2629" i="12"/>
  <c r="K2629" i="12"/>
  <c r="L2629" i="12"/>
  <c r="H2630" i="12"/>
  <c r="I2630" i="12"/>
  <c r="J2630" i="12"/>
  <c r="K2630" i="12"/>
  <c r="L2630" i="12"/>
  <c r="H2631" i="12"/>
  <c r="I2631" i="12"/>
  <c r="J2631" i="12"/>
  <c r="K2631" i="12"/>
  <c r="L2631" i="12"/>
  <c r="H2632" i="12"/>
  <c r="I2632" i="12"/>
  <c r="J2632" i="12"/>
  <c r="K2632" i="12"/>
  <c r="L2632" i="12"/>
  <c r="H2633" i="12"/>
  <c r="I2633" i="12"/>
  <c r="J2633" i="12"/>
  <c r="K2633" i="12"/>
  <c r="L2633" i="12"/>
  <c r="H2634" i="12"/>
  <c r="I2634" i="12"/>
  <c r="J2634" i="12"/>
  <c r="K2634" i="12"/>
  <c r="L2634" i="12"/>
  <c r="H2635" i="12"/>
  <c r="I2635" i="12"/>
  <c r="J2635" i="12"/>
  <c r="K2635" i="12"/>
  <c r="L2635" i="12"/>
  <c r="H2636" i="12"/>
  <c r="I2636" i="12"/>
  <c r="J2636" i="12"/>
  <c r="K2636" i="12"/>
  <c r="L2636" i="12"/>
  <c r="H2637" i="12"/>
  <c r="I2637" i="12"/>
  <c r="J2637" i="12"/>
  <c r="K2637" i="12"/>
  <c r="L2637" i="12"/>
  <c r="H2638" i="12"/>
  <c r="I2638" i="12"/>
  <c r="J2638" i="12"/>
  <c r="K2638" i="12"/>
  <c r="L2638" i="12"/>
  <c r="H2639" i="12"/>
  <c r="I2639" i="12"/>
  <c r="J2639" i="12"/>
  <c r="K2639" i="12"/>
  <c r="L2639" i="12"/>
  <c r="H2640" i="12"/>
  <c r="I2640" i="12"/>
  <c r="J2640" i="12"/>
  <c r="K2640" i="12"/>
  <c r="L2640" i="12"/>
  <c r="H2641" i="12"/>
  <c r="I2641" i="12"/>
  <c r="J2641" i="12"/>
  <c r="K2641" i="12"/>
  <c r="L2641" i="12"/>
  <c r="H2642" i="12"/>
  <c r="I2642" i="12"/>
  <c r="J2642" i="12"/>
  <c r="K2642" i="12"/>
  <c r="L2642" i="12"/>
  <c r="H2643" i="12"/>
  <c r="I2643" i="12"/>
  <c r="J2643" i="12"/>
  <c r="K2643" i="12"/>
  <c r="L2643" i="12"/>
  <c r="H2644" i="12"/>
  <c r="I2644" i="12"/>
  <c r="J2644" i="12"/>
  <c r="K2644" i="12"/>
  <c r="L2644" i="12"/>
  <c r="H2645" i="12"/>
  <c r="I2645" i="12"/>
  <c r="J2645" i="12"/>
  <c r="K2645" i="12"/>
  <c r="L2645" i="12"/>
  <c r="H2646" i="12"/>
  <c r="I2646" i="12"/>
  <c r="J2646" i="12"/>
  <c r="K2646" i="12"/>
  <c r="L2646" i="12"/>
  <c r="H2647" i="12"/>
  <c r="I2647" i="12"/>
  <c r="J2647" i="12"/>
  <c r="K2647" i="12"/>
  <c r="L2647" i="12"/>
  <c r="H2648" i="12"/>
  <c r="I2648" i="12"/>
  <c r="J2648" i="12"/>
  <c r="K2648" i="12"/>
  <c r="L2648" i="12"/>
  <c r="H2649" i="12"/>
  <c r="I2649" i="12"/>
  <c r="J2649" i="12"/>
  <c r="K2649" i="12"/>
  <c r="L2649" i="12"/>
  <c r="H2650" i="12"/>
  <c r="I2650" i="12"/>
  <c r="J2650" i="12"/>
  <c r="K2650" i="12"/>
  <c r="L2650" i="12"/>
  <c r="H2651" i="12"/>
  <c r="I2651" i="12"/>
  <c r="J2651" i="12"/>
  <c r="K2651" i="12"/>
  <c r="L2651" i="12"/>
  <c r="H2652" i="12"/>
  <c r="I2652" i="12"/>
  <c r="J2652" i="12"/>
  <c r="K2652" i="12"/>
  <c r="L2652" i="12"/>
  <c r="H2653" i="12"/>
  <c r="I2653" i="12"/>
  <c r="J2653" i="12"/>
  <c r="K2653" i="12"/>
  <c r="L2653" i="12"/>
  <c r="H2654" i="12"/>
  <c r="I2654" i="12"/>
  <c r="J2654" i="12"/>
  <c r="K2654" i="12"/>
  <c r="L2654" i="12"/>
  <c r="H2655" i="12"/>
  <c r="I2655" i="12"/>
  <c r="J2655" i="12"/>
  <c r="K2655" i="12"/>
  <c r="L2655" i="12"/>
  <c r="H2656" i="12"/>
  <c r="I2656" i="12"/>
  <c r="J2656" i="12"/>
  <c r="K2656" i="12"/>
  <c r="L2656" i="12"/>
  <c r="H2657" i="12"/>
  <c r="I2657" i="12"/>
  <c r="J2657" i="12"/>
  <c r="K2657" i="12"/>
  <c r="L2657" i="12"/>
  <c r="H2658" i="12"/>
  <c r="I2658" i="12"/>
  <c r="J2658" i="12"/>
  <c r="K2658" i="12"/>
  <c r="L2658" i="12"/>
  <c r="H2659" i="12"/>
  <c r="I2659" i="12"/>
  <c r="J2659" i="12"/>
  <c r="K2659" i="12"/>
  <c r="L2659" i="12"/>
  <c r="H2660" i="12"/>
  <c r="I2660" i="12"/>
  <c r="J2660" i="12"/>
  <c r="K2660" i="12"/>
  <c r="L2660" i="12"/>
  <c r="H2661" i="12"/>
  <c r="I2661" i="12"/>
  <c r="J2661" i="12"/>
  <c r="K2661" i="12"/>
  <c r="L2661" i="12"/>
  <c r="H2662" i="12"/>
  <c r="I2662" i="12"/>
  <c r="J2662" i="12"/>
  <c r="K2662" i="12"/>
  <c r="L2662" i="12"/>
  <c r="H2663" i="12"/>
  <c r="I2663" i="12"/>
  <c r="J2663" i="12"/>
  <c r="K2663" i="12"/>
  <c r="L2663" i="12"/>
  <c r="H2664" i="12"/>
  <c r="I2664" i="12"/>
  <c r="J2664" i="12"/>
  <c r="K2664" i="12"/>
  <c r="L2664" i="12"/>
  <c r="H2665" i="12"/>
  <c r="I2665" i="12"/>
  <c r="J2665" i="12"/>
  <c r="K2665" i="12"/>
  <c r="L2665" i="12"/>
  <c r="H2666" i="12"/>
  <c r="I2666" i="12"/>
  <c r="J2666" i="12"/>
  <c r="K2666" i="12"/>
  <c r="L2666" i="12"/>
  <c r="H2667" i="12"/>
  <c r="I2667" i="12"/>
  <c r="J2667" i="12"/>
  <c r="K2667" i="12"/>
  <c r="L2667" i="12"/>
  <c r="H2668" i="12"/>
  <c r="I2668" i="12"/>
  <c r="J2668" i="12"/>
  <c r="K2668" i="12"/>
  <c r="L2668" i="12"/>
  <c r="H2669" i="12"/>
  <c r="I2669" i="12"/>
  <c r="J2669" i="12"/>
  <c r="K2669" i="12"/>
  <c r="L2669" i="12"/>
  <c r="H2670" i="12"/>
  <c r="I2670" i="12"/>
  <c r="J2670" i="12"/>
  <c r="K2670" i="12"/>
  <c r="L2670" i="12"/>
  <c r="H2671" i="12"/>
  <c r="I2671" i="12"/>
  <c r="J2671" i="12"/>
  <c r="K2671" i="12"/>
  <c r="L2671" i="12"/>
  <c r="H2672" i="12"/>
  <c r="I2672" i="12"/>
  <c r="J2672" i="12"/>
  <c r="K2672" i="12"/>
  <c r="L2672" i="12"/>
  <c r="H2673" i="12"/>
  <c r="I2673" i="12"/>
  <c r="J2673" i="12"/>
  <c r="K2673" i="12"/>
  <c r="L2673" i="12"/>
  <c r="H2674" i="12"/>
  <c r="I2674" i="12"/>
  <c r="J2674" i="12"/>
  <c r="K2674" i="12"/>
  <c r="L2674" i="12"/>
  <c r="H2675" i="12"/>
  <c r="I2675" i="12"/>
  <c r="J2675" i="12"/>
  <c r="K2675" i="12"/>
  <c r="L2675" i="12"/>
  <c r="H2676" i="12"/>
  <c r="I2676" i="12"/>
  <c r="J2676" i="12"/>
  <c r="K2676" i="12"/>
  <c r="L2676" i="12"/>
  <c r="H2677" i="12"/>
  <c r="I2677" i="12"/>
  <c r="J2677" i="12"/>
  <c r="K2677" i="12"/>
  <c r="L2677" i="12"/>
  <c r="H2678" i="12"/>
  <c r="I2678" i="12"/>
  <c r="J2678" i="12"/>
  <c r="K2678" i="12"/>
  <c r="L2678" i="12"/>
  <c r="H2679" i="12"/>
  <c r="I2679" i="12"/>
  <c r="J2679" i="12"/>
  <c r="K2679" i="12"/>
  <c r="L2679" i="12"/>
  <c r="H2680" i="12"/>
  <c r="I2680" i="12"/>
  <c r="J2680" i="12"/>
  <c r="K2680" i="12"/>
  <c r="L2680" i="12"/>
  <c r="H2681" i="12"/>
  <c r="I2681" i="12"/>
  <c r="J2681" i="12"/>
  <c r="K2681" i="12"/>
  <c r="L2681" i="12"/>
  <c r="H2682" i="12"/>
  <c r="I2682" i="12"/>
  <c r="J2682" i="12"/>
  <c r="K2682" i="12"/>
  <c r="L2682" i="12"/>
  <c r="H2683" i="12"/>
  <c r="I2683" i="12"/>
  <c r="J2683" i="12"/>
  <c r="K2683" i="12"/>
  <c r="L2683" i="12"/>
  <c r="H2684" i="12"/>
  <c r="I2684" i="12"/>
  <c r="J2684" i="12"/>
  <c r="K2684" i="12"/>
  <c r="L2684" i="12"/>
  <c r="H2685" i="12"/>
  <c r="I2685" i="12"/>
  <c r="J2685" i="12"/>
  <c r="K2685" i="12"/>
  <c r="L2685" i="12"/>
  <c r="H2686" i="12"/>
  <c r="I2686" i="12"/>
  <c r="J2686" i="12"/>
  <c r="K2686" i="12"/>
  <c r="L2686" i="12"/>
  <c r="H2687" i="12"/>
  <c r="I2687" i="12"/>
  <c r="J2687" i="12"/>
  <c r="K2687" i="12"/>
  <c r="L2687" i="12"/>
  <c r="H2688" i="12"/>
  <c r="I2688" i="12"/>
  <c r="J2688" i="12"/>
  <c r="K2688" i="12"/>
  <c r="L2688" i="12"/>
  <c r="H2689" i="12"/>
  <c r="I2689" i="12"/>
  <c r="J2689" i="12"/>
  <c r="K2689" i="12"/>
  <c r="L2689" i="12"/>
  <c r="H2690" i="12"/>
  <c r="I2690" i="12"/>
  <c r="J2690" i="12"/>
  <c r="K2690" i="12"/>
  <c r="L2690" i="12"/>
  <c r="H2691" i="12"/>
  <c r="I2691" i="12"/>
  <c r="J2691" i="12"/>
  <c r="K2691" i="12"/>
  <c r="L2691" i="12"/>
  <c r="H2692" i="12"/>
  <c r="I2692" i="12"/>
  <c r="J2692" i="12"/>
  <c r="K2692" i="12"/>
  <c r="L2692" i="12"/>
  <c r="H2693" i="12"/>
  <c r="I2693" i="12"/>
  <c r="J2693" i="12"/>
  <c r="K2693" i="12"/>
  <c r="L2693" i="12"/>
  <c r="H2694" i="12"/>
  <c r="I2694" i="12"/>
  <c r="J2694" i="12"/>
  <c r="K2694" i="12"/>
  <c r="L2694" i="12"/>
  <c r="H2695" i="12"/>
  <c r="I2695" i="12"/>
  <c r="J2695" i="12"/>
  <c r="K2695" i="12"/>
  <c r="L2695" i="12"/>
  <c r="H2696" i="12"/>
  <c r="I2696" i="12"/>
  <c r="J2696" i="12"/>
  <c r="K2696" i="12"/>
  <c r="L2696" i="12"/>
  <c r="H2697" i="12"/>
  <c r="I2697" i="12"/>
  <c r="J2697" i="12"/>
  <c r="K2697" i="12"/>
  <c r="L2697" i="12"/>
  <c r="H2698" i="12"/>
  <c r="I2698" i="12"/>
  <c r="J2698" i="12"/>
  <c r="K2698" i="12"/>
  <c r="L2698" i="12"/>
  <c r="H2699" i="12"/>
  <c r="I2699" i="12"/>
  <c r="J2699" i="12"/>
  <c r="K2699" i="12"/>
  <c r="L2699" i="12"/>
  <c r="H2700" i="12"/>
  <c r="I2700" i="12"/>
  <c r="J2700" i="12"/>
  <c r="K2700" i="12"/>
  <c r="L2700" i="12"/>
  <c r="H2701" i="12"/>
  <c r="I2701" i="12"/>
  <c r="J2701" i="12"/>
  <c r="K2701" i="12"/>
  <c r="L2701" i="12"/>
  <c r="H2702" i="12"/>
  <c r="I2702" i="12"/>
  <c r="J2702" i="12"/>
  <c r="K2702" i="12"/>
  <c r="L2702" i="12"/>
  <c r="H2703" i="12"/>
  <c r="I2703" i="12"/>
  <c r="J2703" i="12"/>
  <c r="K2703" i="12"/>
  <c r="L2703" i="12"/>
  <c r="H2704" i="12"/>
  <c r="I2704" i="12"/>
  <c r="J2704" i="12"/>
  <c r="K2704" i="12"/>
  <c r="L2704" i="12"/>
  <c r="H2705" i="12"/>
  <c r="I2705" i="12"/>
  <c r="J2705" i="12"/>
  <c r="K2705" i="12"/>
  <c r="L2705" i="12"/>
  <c r="H2706" i="12"/>
  <c r="I2706" i="12"/>
  <c r="J2706" i="12"/>
  <c r="K2706" i="12"/>
  <c r="L2706" i="12"/>
  <c r="H2707" i="12"/>
  <c r="I2707" i="12"/>
  <c r="J2707" i="12"/>
  <c r="K2707" i="12"/>
  <c r="L2707" i="12"/>
  <c r="H2708" i="12"/>
  <c r="I2708" i="12"/>
  <c r="J2708" i="12"/>
  <c r="K2708" i="12"/>
  <c r="L2708" i="12"/>
  <c r="H2709" i="12"/>
  <c r="I2709" i="12"/>
  <c r="J2709" i="12"/>
  <c r="K2709" i="12"/>
  <c r="L2709" i="12"/>
  <c r="H2710" i="12"/>
  <c r="I2710" i="12"/>
  <c r="J2710" i="12"/>
  <c r="K2710" i="12"/>
  <c r="L2710" i="12"/>
  <c r="H2711" i="12"/>
  <c r="I2711" i="12"/>
  <c r="J2711" i="12"/>
  <c r="K2711" i="12"/>
  <c r="L2711" i="12"/>
  <c r="H2712" i="12"/>
  <c r="I2712" i="12"/>
  <c r="J2712" i="12"/>
  <c r="K2712" i="12"/>
  <c r="L2712" i="12"/>
  <c r="H2713" i="12"/>
  <c r="I2713" i="12"/>
  <c r="J2713" i="12"/>
  <c r="K2713" i="12"/>
  <c r="L2713" i="12"/>
  <c r="H2714" i="12"/>
  <c r="I2714" i="12"/>
  <c r="J2714" i="12"/>
  <c r="K2714" i="12"/>
  <c r="L2714" i="12"/>
  <c r="H2715" i="12"/>
  <c r="I2715" i="12"/>
  <c r="J2715" i="12"/>
  <c r="K2715" i="12"/>
  <c r="L2715" i="12"/>
  <c r="H2716" i="12"/>
  <c r="I2716" i="12"/>
  <c r="J2716" i="12"/>
  <c r="K2716" i="12"/>
  <c r="L2716" i="12"/>
  <c r="H2717" i="12"/>
  <c r="I2717" i="12"/>
  <c r="J2717" i="12"/>
  <c r="K2717" i="12"/>
  <c r="L2717" i="12"/>
  <c r="H2718" i="12"/>
  <c r="I2718" i="12"/>
  <c r="J2718" i="12"/>
  <c r="K2718" i="12"/>
  <c r="L2718" i="12"/>
  <c r="H2719" i="12"/>
  <c r="I2719" i="12"/>
  <c r="J2719" i="12"/>
  <c r="K2719" i="12"/>
  <c r="L2719" i="12"/>
  <c r="H2720" i="12"/>
  <c r="I2720" i="12"/>
  <c r="J2720" i="12"/>
  <c r="K2720" i="12"/>
  <c r="L2720" i="12"/>
  <c r="H2721" i="12"/>
  <c r="I2721" i="12"/>
  <c r="J2721" i="12"/>
  <c r="K2721" i="12"/>
  <c r="L2721" i="12"/>
  <c r="H2722" i="12"/>
  <c r="I2722" i="12"/>
  <c r="J2722" i="12"/>
  <c r="K2722" i="12"/>
  <c r="L2722" i="12"/>
  <c r="H2723" i="12"/>
  <c r="I2723" i="12"/>
  <c r="J2723" i="12"/>
  <c r="K2723" i="12"/>
  <c r="L2723" i="12"/>
  <c r="H2724" i="12"/>
  <c r="I2724" i="12"/>
  <c r="J2724" i="12"/>
  <c r="K2724" i="12"/>
  <c r="L2724" i="12"/>
  <c r="H2725" i="12"/>
  <c r="I2725" i="12"/>
  <c r="J2725" i="12"/>
  <c r="K2725" i="12"/>
  <c r="L2725" i="12"/>
  <c r="H2726" i="12"/>
  <c r="I2726" i="12"/>
  <c r="J2726" i="12"/>
  <c r="K2726" i="12"/>
  <c r="L2726" i="12"/>
  <c r="H2727" i="12"/>
  <c r="I2727" i="12"/>
  <c r="J2727" i="12"/>
  <c r="K2727" i="12"/>
  <c r="L2727" i="12"/>
  <c r="H2728" i="12"/>
  <c r="I2728" i="12"/>
  <c r="J2728" i="12"/>
  <c r="K2728" i="12"/>
  <c r="L2728" i="12"/>
  <c r="H2729" i="12"/>
  <c r="I2729" i="12"/>
  <c r="J2729" i="12"/>
  <c r="K2729" i="12"/>
  <c r="L2729" i="12"/>
  <c r="H2730" i="12"/>
  <c r="I2730" i="12"/>
  <c r="J2730" i="12"/>
  <c r="K2730" i="12"/>
  <c r="L2730" i="12"/>
  <c r="H2731" i="12"/>
  <c r="I2731" i="12"/>
  <c r="J2731" i="12"/>
  <c r="K2731" i="12"/>
  <c r="L2731" i="12"/>
  <c r="H2732" i="12"/>
  <c r="I2732" i="12"/>
  <c r="J2732" i="12"/>
  <c r="K2732" i="12"/>
  <c r="L2732" i="12"/>
  <c r="H2733" i="12"/>
  <c r="I2733" i="12"/>
  <c r="J2733" i="12"/>
  <c r="K2733" i="12"/>
  <c r="L2733" i="12"/>
  <c r="H2734" i="12"/>
  <c r="I2734" i="12"/>
  <c r="J2734" i="12"/>
  <c r="K2734" i="12"/>
  <c r="L2734" i="12"/>
  <c r="H2735" i="12"/>
  <c r="I2735" i="12"/>
  <c r="J2735" i="12"/>
  <c r="K2735" i="12"/>
  <c r="L2735" i="12"/>
  <c r="H2736" i="12"/>
  <c r="I2736" i="12"/>
  <c r="J2736" i="12"/>
  <c r="K2736" i="12"/>
  <c r="L2736" i="12"/>
  <c r="H2737" i="12"/>
  <c r="I2737" i="12"/>
  <c r="J2737" i="12"/>
  <c r="K2737" i="12"/>
  <c r="L2737" i="12"/>
  <c r="H2738" i="12"/>
  <c r="I2738" i="12"/>
  <c r="J2738" i="12"/>
  <c r="K2738" i="12"/>
  <c r="L2738" i="12"/>
  <c r="H2739" i="12"/>
  <c r="I2739" i="12"/>
  <c r="J2739" i="12"/>
  <c r="K2739" i="12"/>
  <c r="L2739" i="12"/>
  <c r="H2740" i="12"/>
  <c r="I2740" i="12"/>
  <c r="J2740" i="12"/>
  <c r="K2740" i="12"/>
  <c r="L2740" i="12"/>
  <c r="H2741" i="12"/>
  <c r="I2741" i="12"/>
  <c r="J2741" i="12"/>
  <c r="K2741" i="12"/>
  <c r="L2741" i="12"/>
  <c r="H2742" i="12"/>
  <c r="I2742" i="12"/>
  <c r="J2742" i="12"/>
  <c r="K2742" i="12"/>
  <c r="L2742" i="12"/>
  <c r="H2743" i="12"/>
  <c r="I2743" i="12"/>
  <c r="J2743" i="12"/>
  <c r="K2743" i="12"/>
  <c r="L2743" i="12"/>
  <c r="H2744" i="12"/>
  <c r="I2744" i="12"/>
  <c r="J2744" i="12"/>
  <c r="K2744" i="12"/>
  <c r="L2744" i="12"/>
  <c r="H2745" i="12"/>
  <c r="I2745" i="12"/>
  <c r="J2745" i="12"/>
  <c r="K2745" i="12"/>
  <c r="L2745" i="12"/>
  <c r="H2746" i="12"/>
  <c r="I2746" i="12"/>
  <c r="J2746" i="12"/>
  <c r="K2746" i="12"/>
  <c r="L2746" i="12"/>
  <c r="H2747" i="12"/>
  <c r="I2747" i="12"/>
  <c r="J2747" i="12"/>
  <c r="K2747" i="12"/>
  <c r="L2747" i="12"/>
  <c r="H2748" i="12"/>
  <c r="I2748" i="12"/>
  <c r="J2748" i="12"/>
  <c r="K2748" i="12"/>
  <c r="L2748" i="12"/>
  <c r="H2749" i="12"/>
  <c r="I2749" i="12"/>
  <c r="J2749" i="12"/>
  <c r="K2749" i="12"/>
  <c r="L2749" i="12"/>
  <c r="H2750" i="12"/>
  <c r="I2750" i="12"/>
  <c r="J2750" i="12"/>
  <c r="K2750" i="12"/>
  <c r="L2750" i="12"/>
  <c r="H2751" i="12"/>
  <c r="I2751" i="12"/>
  <c r="J2751" i="12"/>
  <c r="K2751" i="12"/>
  <c r="L2751" i="12"/>
  <c r="H2752" i="12"/>
  <c r="I2752" i="12"/>
  <c r="J2752" i="12"/>
  <c r="K2752" i="12"/>
  <c r="L2752" i="12"/>
  <c r="H2753" i="12"/>
  <c r="I2753" i="12"/>
  <c r="J2753" i="12"/>
  <c r="K2753" i="12"/>
  <c r="L2753" i="12"/>
  <c r="H2754" i="12"/>
  <c r="I2754" i="12"/>
  <c r="J2754" i="12"/>
  <c r="K2754" i="12"/>
  <c r="L2754" i="12"/>
  <c r="H2755" i="12"/>
  <c r="I2755" i="12"/>
  <c r="J2755" i="12"/>
  <c r="K2755" i="12"/>
  <c r="L2755" i="12"/>
  <c r="H2756" i="12"/>
  <c r="I2756" i="12"/>
  <c r="J2756" i="12"/>
  <c r="K2756" i="12"/>
  <c r="L2756" i="12"/>
  <c r="H2757" i="12"/>
  <c r="I2757" i="12"/>
  <c r="J2757" i="12"/>
  <c r="K2757" i="12"/>
  <c r="L2757" i="12"/>
  <c r="H2758" i="12"/>
  <c r="I2758" i="12"/>
  <c r="J2758" i="12"/>
  <c r="K2758" i="12"/>
  <c r="L2758" i="12"/>
  <c r="H2759" i="12"/>
  <c r="I2759" i="12"/>
  <c r="J2759" i="12"/>
  <c r="K2759" i="12"/>
  <c r="L2759" i="12"/>
  <c r="H2760" i="12"/>
  <c r="I2760" i="12"/>
  <c r="J2760" i="12"/>
  <c r="K2760" i="12"/>
  <c r="L2760" i="12"/>
  <c r="H2761" i="12"/>
  <c r="I2761" i="12"/>
  <c r="J2761" i="12"/>
  <c r="K2761" i="12"/>
  <c r="L2761" i="12"/>
  <c r="H2762" i="12"/>
  <c r="I2762" i="12"/>
  <c r="J2762" i="12"/>
  <c r="K2762" i="12"/>
  <c r="L2762" i="12"/>
  <c r="H2763" i="12"/>
  <c r="I2763" i="12"/>
  <c r="J2763" i="12"/>
  <c r="K2763" i="12"/>
  <c r="L2763" i="12"/>
  <c r="H2764" i="12"/>
  <c r="I2764" i="12"/>
  <c r="J2764" i="12"/>
  <c r="K2764" i="12"/>
  <c r="L2764" i="12"/>
  <c r="H2765" i="12"/>
  <c r="I2765" i="12"/>
  <c r="J2765" i="12"/>
  <c r="K2765" i="12"/>
  <c r="L2765" i="12"/>
  <c r="H2766" i="12"/>
  <c r="I2766" i="12"/>
  <c r="J2766" i="12"/>
  <c r="K2766" i="12"/>
  <c r="L2766" i="12"/>
  <c r="H2767" i="12"/>
  <c r="I2767" i="12"/>
  <c r="J2767" i="12"/>
  <c r="K2767" i="12"/>
  <c r="L2767" i="12"/>
  <c r="H2768" i="12"/>
  <c r="I2768" i="12"/>
  <c r="J2768" i="12"/>
  <c r="K2768" i="12"/>
  <c r="L2768" i="12"/>
  <c r="H2769" i="12"/>
  <c r="I2769" i="12"/>
  <c r="J2769" i="12"/>
  <c r="K2769" i="12"/>
  <c r="L2769" i="12"/>
  <c r="H2770" i="12"/>
  <c r="I2770" i="12"/>
  <c r="J2770" i="12"/>
  <c r="K2770" i="12"/>
  <c r="L2770" i="12"/>
  <c r="H2771" i="12"/>
  <c r="I2771" i="12"/>
  <c r="J2771" i="12"/>
  <c r="K2771" i="12"/>
  <c r="L2771" i="12"/>
  <c r="H2772" i="12"/>
  <c r="I2772" i="12"/>
  <c r="J2772" i="12"/>
  <c r="K2772" i="12"/>
  <c r="L2772" i="12"/>
  <c r="H2773" i="12"/>
  <c r="I2773" i="12"/>
  <c r="J2773" i="12"/>
  <c r="K2773" i="12"/>
  <c r="L2773" i="12"/>
  <c r="H2774" i="12"/>
  <c r="I2774" i="12"/>
  <c r="J2774" i="12"/>
  <c r="K2774" i="12"/>
  <c r="L2774" i="12"/>
  <c r="H2775" i="12"/>
  <c r="I2775" i="12"/>
  <c r="J2775" i="12"/>
  <c r="K2775" i="12"/>
  <c r="L2775" i="12"/>
  <c r="H2776" i="12"/>
  <c r="I2776" i="12"/>
  <c r="J2776" i="12"/>
  <c r="K2776" i="12"/>
  <c r="L2776" i="12"/>
  <c r="H2777" i="12"/>
  <c r="I2777" i="12"/>
  <c r="J2777" i="12"/>
  <c r="K2777" i="12"/>
  <c r="L2777" i="12"/>
  <c r="H2778" i="12"/>
  <c r="I2778" i="12"/>
  <c r="J2778" i="12"/>
  <c r="K2778" i="12"/>
  <c r="L2778" i="12"/>
  <c r="H2779" i="12"/>
  <c r="I2779" i="12"/>
  <c r="J2779" i="12"/>
  <c r="K2779" i="12"/>
  <c r="L2779" i="12"/>
  <c r="H2780" i="12"/>
  <c r="I2780" i="12"/>
  <c r="J2780" i="12"/>
  <c r="K2780" i="12"/>
  <c r="L2780" i="12"/>
  <c r="H2781" i="12"/>
  <c r="I2781" i="12"/>
  <c r="J2781" i="12"/>
  <c r="K2781" i="12"/>
  <c r="L2781" i="12"/>
  <c r="H2782" i="12"/>
  <c r="I2782" i="12"/>
  <c r="J2782" i="12"/>
  <c r="K2782" i="12"/>
  <c r="L2782" i="12"/>
  <c r="H2783" i="12"/>
  <c r="I2783" i="12"/>
  <c r="J2783" i="12"/>
  <c r="K2783" i="12"/>
  <c r="L2783" i="12"/>
  <c r="H2784" i="12"/>
  <c r="I2784" i="12"/>
  <c r="J2784" i="12"/>
  <c r="K2784" i="12"/>
  <c r="L2784" i="12"/>
  <c r="H2785" i="12"/>
  <c r="I2785" i="12"/>
  <c r="J2785" i="12"/>
  <c r="K2785" i="12"/>
  <c r="L2785" i="12"/>
  <c r="H2786" i="12"/>
  <c r="I2786" i="12"/>
  <c r="J2786" i="12"/>
  <c r="K2786" i="12"/>
  <c r="L2786" i="12"/>
  <c r="H2787" i="12"/>
  <c r="I2787" i="12"/>
  <c r="J2787" i="12"/>
  <c r="K2787" i="12"/>
  <c r="L2787" i="12"/>
  <c r="H2788" i="12"/>
  <c r="I2788" i="12"/>
  <c r="J2788" i="12"/>
  <c r="K2788" i="12"/>
  <c r="L2788" i="12"/>
  <c r="H2789" i="12"/>
  <c r="I2789" i="12"/>
  <c r="J2789" i="12"/>
  <c r="K2789" i="12"/>
  <c r="L2789" i="12"/>
  <c r="H2790" i="12"/>
  <c r="I2790" i="12"/>
  <c r="J2790" i="12"/>
  <c r="K2790" i="12"/>
  <c r="L2790" i="12"/>
  <c r="H2791" i="12"/>
  <c r="I2791" i="12"/>
  <c r="J2791" i="12"/>
  <c r="K2791" i="12"/>
  <c r="L2791" i="12"/>
  <c r="H2792" i="12"/>
  <c r="I2792" i="12"/>
  <c r="J2792" i="12"/>
  <c r="K2792" i="12"/>
  <c r="L2792" i="12"/>
  <c r="H2793" i="12"/>
  <c r="I2793" i="12"/>
  <c r="J2793" i="12"/>
  <c r="K2793" i="12"/>
  <c r="L2793" i="12"/>
  <c r="H2794" i="12"/>
  <c r="I2794" i="12"/>
  <c r="J2794" i="12"/>
  <c r="K2794" i="12"/>
  <c r="L2794" i="12"/>
  <c r="H2795" i="12"/>
  <c r="I2795" i="12"/>
  <c r="J2795" i="12"/>
  <c r="K2795" i="12"/>
  <c r="L2795" i="12"/>
  <c r="H2796" i="12"/>
  <c r="I2796" i="12"/>
  <c r="J2796" i="12"/>
  <c r="K2796" i="12"/>
  <c r="L2796" i="12"/>
  <c r="H2797" i="12"/>
  <c r="I2797" i="12"/>
  <c r="J2797" i="12"/>
  <c r="K2797" i="12"/>
  <c r="L2797" i="12"/>
  <c r="H2798" i="12"/>
  <c r="I2798" i="12"/>
  <c r="J2798" i="12"/>
  <c r="K2798" i="12"/>
  <c r="L2798" i="12"/>
  <c r="H2799" i="12"/>
  <c r="I2799" i="12"/>
  <c r="J2799" i="12"/>
  <c r="K2799" i="12"/>
  <c r="L2799" i="12"/>
  <c r="H2800" i="12"/>
  <c r="I2800" i="12"/>
  <c r="J2800" i="12"/>
  <c r="K2800" i="12"/>
  <c r="L2800" i="12"/>
  <c r="H2801" i="12"/>
  <c r="I2801" i="12"/>
  <c r="J2801" i="12"/>
  <c r="K2801" i="12"/>
  <c r="L2801" i="12"/>
  <c r="H2802" i="12"/>
  <c r="I2802" i="12"/>
  <c r="J2802" i="12"/>
  <c r="K2802" i="12"/>
  <c r="L2802" i="12"/>
  <c r="H2803" i="12"/>
  <c r="I2803" i="12"/>
  <c r="J2803" i="12"/>
  <c r="K2803" i="12"/>
  <c r="L2803" i="12"/>
  <c r="H2804" i="12"/>
  <c r="I2804" i="12"/>
  <c r="J2804" i="12"/>
  <c r="K2804" i="12"/>
  <c r="L2804" i="12"/>
  <c r="H2805" i="12"/>
  <c r="I2805" i="12"/>
  <c r="J2805" i="12"/>
  <c r="K2805" i="12"/>
  <c r="L2805" i="12"/>
  <c r="H2806" i="12"/>
  <c r="I2806" i="12"/>
  <c r="J2806" i="12"/>
  <c r="K2806" i="12"/>
  <c r="L2806" i="12"/>
  <c r="H2807" i="12"/>
  <c r="I2807" i="12"/>
  <c r="J2807" i="12"/>
  <c r="K2807" i="12"/>
  <c r="L2807" i="12"/>
  <c r="H2808" i="12"/>
  <c r="I2808" i="12"/>
  <c r="J2808" i="12"/>
  <c r="K2808" i="12"/>
  <c r="L2808" i="12"/>
  <c r="H2809" i="12"/>
  <c r="I2809" i="12"/>
  <c r="J2809" i="12"/>
  <c r="K2809" i="12"/>
  <c r="L2809" i="12"/>
  <c r="H2810" i="12"/>
  <c r="I2810" i="12"/>
  <c r="J2810" i="12"/>
  <c r="K2810" i="12"/>
  <c r="L2810" i="12"/>
  <c r="H2811" i="12"/>
  <c r="I2811" i="12"/>
  <c r="J2811" i="12"/>
  <c r="K2811" i="12"/>
  <c r="L2811" i="12"/>
  <c r="H2812" i="12"/>
  <c r="I2812" i="12"/>
  <c r="J2812" i="12"/>
  <c r="K2812" i="12"/>
  <c r="L2812" i="12"/>
  <c r="H2813" i="12"/>
  <c r="I2813" i="12"/>
  <c r="J2813" i="12"/>
  <c r="K2813" i="12"/>
  <c r="L2813" i="12"/>
  <c r="H2814" i="12"/>
  <c r="I2814" i="12"/>
  <c r="J2814" i="12"/>
  <c r="K2814" i="12"/>
  <c r="L2814" i="12"/>
  <c r="H2815" i="12"/>
  <c r="I2815" i="12"/>
  <c r="J2815" i="12"/>
  <c r="K2815" i="12"/>
  <c r="L2815" i="12"/>
  <c r="H2816" i="12"/>
  <c r="I2816" i="12"/>
  <c r="J2816" i="12"/>
  <c r="K2816" i="12"/>
  <c r="L2816" i="12"/>
  <c r="H2817" i="12"/>
  <c r="I2817" i="12"/>
  <c r="J2817" i="12"/>
  <c r="K2817" i="12"/>
  <c r="L2817" i="12"/>
  <c r="H2818" i="12"/>
  <c r="I2818" i="12"/>
  <c r="J2818" i="12"/>
  <c r="K2818" i="12"/>
  <c r="L2818" i="12"/>
  <c r="H2819" i="12"/>
  <c r="I2819" i="12"/>
  <c r="J2819" i="12"/>
  <c r="K2819" i="12"/>
  <c r="L2819" i="12"/>
  <c r="H2820" i="12"/>
  <c r="I2820" i="12"/>
  <c r="J2820" i="12"/>
  <c r="K2820" i="12"/>
  <c r="L2820" i="12"/>
  <c r="H2821" i="12"/>
  <c r="I2821" i="12"/>
  <c r="J2821" i="12"/>
  <c r="K2821" i="12"/>
  <c r="L2821" i="12"/>
  <c r="H2822" i="12"/>
  <c r="I2822" i="12"/>
  <c r="J2822" i="12"/>
  <c r="K2822" i="12"/>
  <c r="L2822" i="12"/>
  <c r="H2823" i="12"/>
  <c r="I2823" i="12"/>
  <c r="J2823" i="12"/>
  <c r="K2823" i="12"/>
  <c r="L2823" i="12"/>
  <c r="H2824" i="12"/>
  <c r="I2824" i="12"/>
  <c r="J2824" i="12"/>
  <c r="K2824" i="12"/>
  <c r="L2824" i="12"/>
  <c r="H2825" i="12"/>
  <c r="I2825" i="12"/>
  <c r="J2825" i="12"/>
  <c r="K2825" i="12"/>
  <c r="L2825" i="12"/>
  <c r="H2826" i="12"/>
  <c r="I2826" i="12"/>
  <c r="J2826" i="12"/>
  <c r="K2826" i="12"/>
  <c r="L2826" i="12"/>
  <c r="H2827" i="12"/>
  <c r="I2827" i="12"/>
  <c r="J2827" i="12"/>
  <c r="K2827" i="12"/>
  <c r="L2827" i="12"/>
  <c r="H2828" i="12"/>
  <c r="I2828" i="12"/>
  <c r="J2828" i="12"/>
  <c r="K2828" i="12"/>
  <c r="L2828" i="12"/>
  <c r="H2829" i="12"/>
  <c r="I2829" i="12"/>
  <c r="J2829" i="12"/>
  <c r="K2829" i="12"/>
  <c r="L2829" i="12"/>
  <c r="H2830" i="12"/>
  <c r="I2830" i="12"/>
  <c r="J2830" i="12"/>
  <c r="K2830" i="12"/>
  <c r="L2830" i="12"/>
  <c r="H2831" i="12"/>
  <c r="I2831" i="12"/>
  <c r="J2831" i="12"/>
  <c r="K2831" i="12"/>
  <c r="L2831" i="12"/>
  <c r="H2832" i="12"/>
  <c r="I2832" i="12"/>
  <c r="J2832" i="12"/>
  <c r="K2832" i="12"/>
  <c r="L2832" i="12"/>
  <c r="H2833" i="12"/>
  <c r="I2833" i="12"/>
  <c r="J2833" i="12"/>
  <c r="K2833" i="12"/>
  <c r="L2833" i="12"/>
  <c r="H2834" i="12"/>
  <c r="I2834" i="12"/>
  <c r="J2834" i="12"/>
  <c r="K2834" i="12"/>
  <c r="L2834" i="12"/>
  <c r="H2835" i="12"/>
  <c r="I2835" i="12"/>
  <c r="J2835" i="12"/>
  <c r="K2835" i="12"/>
  <c r="L2835" i="12"/>
  <c r="H2836" i="12"/>
  <c r="I2836" i="12"/>
  <c r="J2836" i="12"/>
  <c r="K2836" i="12"/>
  <c r="L2836" i="12"/>
  <c r="H2837" i="12"/>
  <c r="I2837" i="12"/>
  <c r="J2837" i="12"/>
  <c r="K2837" i="12"/>
  <c r="L2837" i="12"/>
  <c r="H2838" i="12"/>
  <c r="I2838" i="12"/>
  <c r="J2838" i="12"/>
  <c r="K2838" i="12"/>
  <c r="L2838" i="12"/>
  <c r="H2839" i="12"/>
  <c r="I2839" i="12"/>
  <c r="J2839" i="12"/>
  <c r="K2839" i="12"/>
  <c r="L2839" i="12"/>
  <c r="H2840" i="12"/>
  <c r="I2840" i="12"/>
  <c r="J2840" i="12"/>
  <c r="K2840" i="12"/>
  <c r="L2840" i="12"/>
  <c r="H2841" i="12"/>
  <c r="I2841" i="12"/>
  <c r="J2841" i="12"/>
  <c r="K2841" i="12"/>
  <c r="L2841" i="12"/>
  <c r="H2842" i="12"/>
  <c r="I2842" i="12"/>
  <c r="J2842" i="12"/>
  <c r="K2842" i="12"/>
  <c r="L2842" i="12"/>
  <c r="H2843" i="12"/>
  <c r="I2843" i="12"/>
  <c r="J2843" i="12"/>
  <c r="K2843" i="12"/>
  <c r="L2843" i="12"/>
  <c r="H2844" i="12"/>
  <c r="I2844" i="12"/>
  <c r="J2844" i="12"/>
  <c r="K2844" i="12"/>
  <c r="L2844" i="12"/>
  <c r="H2845" i="12"/>
  <c r="I2845" i="12"/>
  <c r="J2845" i="12"/>
  <c r="K2845" i="12"/>
  <c r="L2845" i="12"/>
  <c r="H2846" i="12"/>
  <c r="I2846" i="12"/>
  <c r="J2846" i="12"/>
  <c r="K2846" i="12"/>
  <c r="L2846" i="12"/>
  <c r="H2847" i="12"/>
  <c r="I2847" i="12"/>
  <c r="J2847" i="12"/>
  <c r="K2847" i="12"/>
  <c r="L2847" i="12"/>
  <c r="H2848" i="12"/>
  <c r="I2848" i="12"/>
  <c r="J2848" i="12"/>
  <c r="K2848" i="12"/>
  <c r="L2848" i="12"/>
  <c r="H2849" i="12"/>
  <c r="I2849" i="12"/>
  <c r="J2849" i="12"/>
  <c r="K2849" i="12"/>
  <c r="L2849" i="12"/>
  <c r="H2850" i="12"/>
  <c r="I2850" i="12"/>
  <c r="J2850" i="12"/>
  <c r="K2850" i="12"/>
  <c r="L2850" i="12"/>
  <c r="H2851" i="12"/>
  <c r="I2851" i="12"/>
  <c r="J2851" i="12"/>
  <c r="K2851" i="12"/>
  <c r="L2851" i="12"/>
  <c r="H2852" i="12"/>
  <c r="I2852" i="12"/>
  <c r="J2852" i="12"/>
  <c r="K2852" i="12"/>
  <c r="L2852" i="12"/>
  <c r="H2853" i="12"/>
  <c r="I2853" i="12"/>
  <c r="J2853" i="12"/>
  <c r="K2853" i="12"/>
  <c r="L2853" i="12"/>
  <c r="H2854" i="12"/>
  <c r="I2854" i="12"/>
  <c r="J2854" i="12"/>
  <c r="K2854" i="12"/>
  <c r="L2854" i="12"/>
  <c r="H2855" i="12"/>
  <c r="I2855" i="12"/>
  <c r="J2855" i="12"/>
  <c r="K2855" i="12"/>
  <c r="L2855" i="12"/>
  <c r="H2856" i="12"/>
  <c r="I2856" i="12"/>
  <c r="J2856" i="12"/>
  <c r="K2856" i="12"/>
  <c r="L2856" i="12"/>
  <c r="H2857" i="12"/>
  <c r="I2857" i="12"/>
  <c r="J2857" i="12"/>
  <c r="K2857" i="12"/>
  <c r="L2857" i="12"/>
  <c r="H2858" i="12"/>
  <c r="I2858" i="12"/>
  <c r="J2858" i="12"/>
  <c r="K2858" i="12"/>
  <c r="L2858" i="12"/>
  <c r="H2859" i="12"/>
  <c r="I2859" i="12"/>
  <c r="J2859" i="12"/>
  <c r="K2859" i="12"/>
  <c r="L2859" i="12"/>
  <c r="H2860" i="12"/>
  <c r="I2860" i="12"/>
  <c r="J2860" i="12"/>
  <c r="K2860" i="12"/>
  <c r="L2860" i="12"/>
  <c r="H2861" i="12"/>
  <c r="I2861" i="12"/>
  <c r="J2861" i="12"/>
  <c r="K2861" i="12"/>
  <c r="L2861" i="12"/>
  <c r="H2862" i="12"/>
  <c r="I2862" i="12"/>
  <c r="J2862" i="12"/>
  <c r="K2862" i="12"/>
  <c r="L2862" i="12"/>
  <c r="H2863" i="12"/>
  <c r="I2863" i="12"/>
  <c r="J2863" i="12"/>
  <c r="K2863" i="12"/>
  <c r="L2863" i="12"/>
  <c r="H2864" i="12"/>
  <c r="I2864" i="12"/>
  <c r="J2864" i="12"/>
  <c r="K2864" i="12"/>
  <c r="L2864" i="12"/>
  <c r="H2865" i="12"/>
  <c r="I2865" i="12"/>
  <c r="J2865" i="12"/>
  <c r="K2865" i="12"/>
  <c r="L2865" i="12"/>
  <c r="H2866" i="12"/>
  <c r="I2866" i="12"/>
  <c r="J2866" i="12"/>
  <c r="K2866" i="12"/>
  <c r="L2866" i="12"/>
  <c r="H2867" i="12"/>
  <c r="I2867" i="12"/>
  <c r="J2867" i="12"/>
  <c r="K2867" i="12"/>
  <c r="L2867" i="12"/>
  <c r="H2868" i="12"/>
  <c r="I2868" i="12"/>
  <c r="J2868" i="12"/>
  <c r="K2868" i="12"/>
  <c r="L2868" i="12"/>
  <c r="H2869" i="12"/>
  <c r="I2869" i="12"/>
  <c r="J2869" i="12"/>
  <c r="K2869" i="12"/>
  <c r="L2869" i="12"/>
  <c r="H2870" i="12"/>
  <c r="I2870" i="12"/>
  <c r="J2870" i="12"/>
  <c r="K2870" i="12"/>
  <c r="L2870" i="12"/>
  <c r="H2871" i="12"/>
  <c r="I2871" i="12"/>
  <c r="J2871" i="12"/>
  <c r="K2871" i="12"/>
  <c r="L2871" i="12"/>
  <c r="H2872" i="12"/>
  <c r="I2872" i="12"/>
  <c r="J2872" i="12"/>
  <c r="K2872" i="12"/>
  <c r="L2872" i="12"/>
  <c r="H2873" i="12"/>
  <c r="I2873" i="12"/>
  <c r="J2873" i="12"/>
  <c r="K2873" i="12"/>
  <c r="L2873" i="12"/>
  <c r="H2874" i="12"/>
  <c r="I2874" i="12"/>
  <c r="J2874" i="12"/>
  <c r="K2874" i="12"/>
  <c r="L2874" i="12"/>
  <c r="H2875" i="12"/>
  <c r="I2875" i="12"/>
  <c r="J2875" i="12"/>
  <c r="K2875" i="12"/>
  <c r="L2875" i="12"/>
  <c r="H2876" i="12"/>
  <c r="I2876" i="12"/>
  <c r="J2876" i="12"/>
  <c r="K2876" i="12"/>
  <c r="L2876" i="12"/>
  <c r="H2877" i="12"/>
  <c r="I2877" i="12"/>
  <c r="J2877" i="12"/>
  <c r="K2877" i="12"/>
  <c r="L2877" i="12"/>
  <c r="H2878" i="12"/>
  <c r="I2878" i="12"/>
  <c r="J2878" i="12"/>
  <c r="K2878" i="12"/>
  <c r="L2878" i="12"/>
  <c r="H2879" i="12"/>
  <c r="I2879" i="12"/>
  <c r="J2879" i="12"/>
  <c r="K2879" i="12"/>
  <c r="L2879" i="12"/>
  <c r="H2880" i="12"/>
  <c r="I2880" i="12"/>
  <c r="J2880" i="12"/>
  <c r="K2880" i="12"/>
  <c r="L2880" i="12"/>
  <c r="H2881" i="12"/>
  <c r="I2881" i="12"/>
  <c r="J2881" i="12"/>
  <c r="K2881" i="12"/>
  <c r="L2881" i="12"/>
  <c r="H2882" i="12"/>
  <c r="I2882" i="12"/>
  <c r="J2882" i="12"/>
  <c r="K2882" i="12"/>
  <c r="L2882" i="12"/>
  <c r="H2883" i="12"/>
  <c r="I2883" i="12"/>
  <c r="J2883" i="12"/>
  <c r="K2883" i="12"/>
  <c r="L2883" i="12"/>
  <c r="H2884" i="12"/>
  <c r="I2884" i="12"/>
  <c r="J2884" i="12"/>
  <c r="K2884" i="12"/>
  <c r="L2884" i="12"/>
  <c r="H2885" i="12"/>
  <c r="I2885" i="12"/>
  <c r="J2885" i="12"/>
  <c r="K2885" i="12"/>
  <c r="L2885" i="12"/>
  <c r="H2886" i="12"/>
  <c r="I2886" i="12"/>
  <c r="J2886" i="12"/>
  <c r="K2886" i="12"/>
  <c r="L2886" i="12"/>
  <c r="H2887" i="12"/>
  <c r="I2887" i="12"/>
  <c r="J2887" i="12"/>
  <c r="K2887" i="12"/>
  <c r="L2887" i="12"/>
  <c r="H2888" i="12"/>
  <c r="I2888" i="12"/>
  <c r="J2888" i="12"/>
  <c r="K2888" i="12"/>
  <c r="L2888" i="12"/>
  <c r="H2889" i="12"/>
  <c r="I2889" i="12"/>
  <c r="J2889" i="12"/>
  <c r="K2889" i="12"/>
  <c r="L2889" i="12"/>
  <c r="H2890" i="12"/>
  <c r="I2890" i="12"/>
  <c r="J2890" i="12"/>
  <c r="K2890" i="12"/>
  <c r="L2890" i="12"/>
  <c r="H2891" i="12"/>
  <c r="I2891" i="12"/>
  <c r="J2891" i="12"/>
  <c r="K2891" i="12"/>
  <c r="L2891" i="12"/>
  <c r="H2892" i="12"/>
  <c r="I2892" i="12"/>
  <c r="J2892" i="12"/>
  <c r="K2892" i="12"/>
  <c r="L2892" i="12"/>
  <c r="H2893" i="12"/>
  <c r="I2893" i="12"/>
  <c r="J2893" i="12"/>
  <c r="K2893" i="12"/>
  <c r="L2893" i="12"/>
  <c r="H2894" i="12"/>
  <c r="I2894" i="12"/>
  <c r="J2894" i="12"/>
  <c r="K2894" i="12"/>
  <c r="L2894" i="12"/>
  <c r="H2895" i="12"/>
  <c r="I2895" i="12"/>
  <c r="J2895" i="12"/>
  <c r="K2895" i="12"/>
  <c r="L2895" i="12"/>
  <c r="H2896" i="12"/>
  <c r="I2896" i="12"/>
  <c r="J2896" i="12"/>
  <c r="K2896" i="12"/>
  <c r="L2896" i="12"/>
  <c r="H2897" i="12"/>
  <c r="I2897" i="12"/>
  <c r="J2897" i="12"/>
  <c r="K2897" i="12"/>
  <c r="L2897" i="12"/>
  <c r="H2898" i="12"/>
  <c r="I2898" i="12"/>
  <c r="J2898" i="12"/>
  <c r="K2898" i="12"/>
  <c r="L2898" i="12"/>
  <c r="H2899" i="12"/>
  <c r="I2899" i="12"/>
  <c r="J2899" i="12"/>
  <c r="K2899" i="12"/>
  <c r="L2899" i="12"/>
  <c r="H2900" i="12"/>
  <c r="I2900" i="12"/>
  <c r="J2900" i="12"/>
  <c r="K2900" i="12"/>
  <c r="L2900" i="12"/>
  <c r="H2901" i="12"/>
  <c r="I2901" i="12"/>
  <c r="J2901" i="12"/>
  <c r="K2901" i="12"/>
  <c r="L2901" i="12"/>
  <c r="H2902" i="12"/>
  <c r="I2902" i="12"/>
  <c r="J2902" i="12"/>
  <c r="K2902" i="12"/>
  <c r="L2902" i="12"/>
  <c r="H2903" i="12"/>
  <c r="I2903" i="12"/>
  <c r="J2903" i="12"/>
  <c r="K2903" i="12"/>
  <c r="L2903" i="12"/>
  <c r="H2904" i="12"/>
  <c r="I2904" i="12"/>
  <c r="J2904" i="12"/>
  <c r="K2904" i="12"/>
  <c r="L2904" i="12"/>
  <c r="H2905" i="12"/>
  <c r="I2905" i="12"/>
  <c r="J2905" i="12"/>
  <c r="K2905" i="12"/>
  <c r="L2905" i="12"/>
  <c r="H2906" i="12"/>
  <c r="I2906" i="12"/>
  <c r="J2906" i="12"/>
  <c r="K2906" i="12"/>
  <c r="L2906" i="12"/>
  <c r="H2907" i="12"/>
  <c r="I2907" i="12"/>
  <c r="J2907" i="12"/>
  <c r="K2907" i="12"/>
  <c r="L2907" i="12"/>
  <c r="H2908" i="12"/>
  <c r="I2908" i="12"/>
  <c r="J2908" i="12"/>
  <c r="K2908" i="12"/>
  <c r="L2908" i="12"/>
  <c r="H2909" i="12"/>
  <c r="I2909" i="12"/>
  <c r="J2909" i="12"/>
  <c r="K2909" i="12"/>
  <c r="L2909" i="12"/>
  <c r="H2910" i="12"/>
  <c r="I2910" i="12"/>
  <c r="J2910" i="12"/>
  <c r="K2910" i="12"/>
  <c r="L2910" i="12"/>
  <c r="H2911" i="12"/>
  <c r="I2911" i="12"/>
  <c r="J2911" i="12"/>
  <c r="K2911" i="12"/>
  <c r="L2911" i="12"/>
  <c r="H2912" i="12"/>
  <c r="I2912" i="12"/>
  <c r="J2912" i="12"/>
  <c r="K2912" i="12"/>
  <c r="L2912" i="12"/>
  <c r="H2913" i="12"/>
  <c r="I2913" i="12"/>
  <c r="J2913" i="12"/>
  <c r="K2913" i="12"/>
  <c r="L2913" i="12"/>
  <c r="H2914" i="12"/>
  <c r="I2914" i="12"/>
  <c r="J2914" i="12"/>
  <c r="K2914" i="12"/>
  <c r="L2914" i="12"/>
  <c r="H2915" i="12"/>
  <c r="I2915" i="12"/>
  <c r="J2915" i="12"/>
  <c r="K2915" i="12"/>
  <c r="L2915" i="12"/>
  <c r="H2916" i="12"/>
  <c r="I2916" i="12"/>
  <c r="J2916" i="12"/>
  <c r="K2916" i="12"/>
  <c r="L2916" i="12"/>
  <c r="H2917" i="12"/>
  <c r="I2917" i="12"/>
  <c r="J2917" i="12"/>
  <c r="K2917" i="12"/>
  <c r="L2917" i="12"/>
  <c r="H2918" i="12"/>
  <c r="I2918" i="12"/>
  <c r="J2918" i="12"/>
  <c r="K2918" i="12"/>
  <c r="L2918" i="12"/>
  <c r="H2919" i="12"/>
  <c r="I2919" i="12"/>
  <c r="J2919" i="12"/>
  <c r="K2919" i="12"/>
  <c r="L2919" i="12"/>
  <c r="H2920" i="12"/>
  <c r="I2920" i="12"/>
  <c r="J2920" i="12"/>
  <c r="K2920" i="12"/>
  <c r="L2920" i="12"/>
  <c r="H2921" i="12"/>
  <c r="I2921" i="12"/>
  <c r="J2921" i="12"/>
  <c r="K2921" i="12"/>
  <c r="L2921" i="12"/>
  <c r="H2922" i="12"/>
  <c r="I2922" i="12"/>
  <c r="J2922" i="12"/>
  <c r="K2922" i="12"/>
  <c r="L2922" i="12"/>
  <c r="H2923" i="12"/>
  <c r="I2923" i="12"/>
  <c r="J2923" i="12"/>
  <c r="K2923" i="12"/>
  <c r="L2923" i="12"/>
  <c r="H2924" i="12"/>
  <c r="I2924" i="12"/>
  <c r="J2924" i="12"/>
  <c r="K2924" i="12"/>
  <c r="L2924" i="12"/>
  <c r="H2925" i="12"/>
  <c r="I2925" i="12"/>
  <c r="J2925" i="12"/>
  <c r="K2925" i="12"/>
  <c r="L2925" i="12"/>
  <c r="H2926" i="12"/>
  <c r="I2926" i="12"/>
  <c r="J2926" i="12"/>
  <c r="K2926" i="12"/>
  <c r="L2926" i="12"/>
  <c r="H2927" i="12"/>
  <c r="I2927" i="12"/>
  <c r="J2927" i="12"/>
  <c r="K2927" i="12"/>
  <c r="L2927" i="12"/>
  <c r="H2928" i="12"/>
  <c r="I2928" i="12"/>
  <c r="J2928" i="12"/>
  <c r="K2928" i="12"/>
  <c r="L2928" i="12"/>
  <c r="H2929" i="12"/>
  <c r="I2929" i="12"/>
  <c r="J2929" i="12"/>
  <c r="K2929" i="12"/>
  <c r="L2929" i="12"/>
  <c r="H2930" i="12"/>
  <c r="I2930" i="12"/>
  <c r="J2930" i="12"/>
  <c r="K2930" i="12"/>
  <c r="L2930" i="12"/>
  <c r="H2931" i="12"/>
  <c r="I2931" i="12"/>
  <c r="J2931" i="12"/>
  <c r="K2931" i="12"/>
  <c r="L2931" i="12"/>
  <c r="H2932" i="12"/>
  <c r="I2932" i="12"/>
  <c r="J2932" i="12"/>
  <c r="K2932" i="12"/>
  <c r="L2932" i="12"/>
  <c r="H2933" i="12"/>
  <c r="I2933" i="12"/>
  <c r="J2933" i="12"/>
  <c r="K2933" i="12"/>
  <c r="L2933" i="12"/>
  <c r="H2934" i="12"/>
  <c r="I2934" i="12"/>
  <c r="J2934" i="12"/>
  <c r="K2934" i="12"/>
  <c r="L2934" i="12"/>
  <c r="H2935" i="12"/>
  <c r="I2935" i="12"/>
  <c r="J2935" i="12"/>
  <c r="K2935" i="12"/>
  <c r="L2935" i="12"/>
  <c r="H2936" i="12"/>
  <c r="I2936" i="12"/>
  <c r="J2936" i="12"/>
  <c r="K2936" i="12"/>
  <c r="L2936" i="12"/>
  <c r="H2937" i="12"/>
  <c r="I2937" i="12"/>
  <c r="J2937" i="12"/>
  <c r="K2937" i="12"/>
  <c r="L2937" i="12"/>
  <c r="H2938" i="12"/>
  <c r="I2938" i="12"/>
  <c r="J2938" i="12"/>
  <c r="K2938" i="12"/>
  <c r="L2938" i="12"/>
  <c r="H2939" i="12"/>
  <c r="I2939" i="12"/>
  <c r="J2939" i="12"/>
  <c r="K2939" i="12"/>
  <c r="L2939" i="12"/>
  <c r="H2940" i="12"/>
  <c r="I2940" i="12"/>
  <c r="J2940" i="12"/>
  <c r="K2940" i="12"/>
  <c r="L2940" i="12"/>
  <c r="H2941" i="12"/>
  <c r="I2941" i="12"/>
  <c r="J2941" i="12"/>
  <c r="K2941" i="12"/>
  <c r="L2941" i="12"/>
  <c r="H2942" i="12"/>
  <c r="I2942" i="12"/>
  <c r="J2942" i="12"/>
  <c r="K2942" i="12"/>
  <c r="L2942" i="12"/>
  <c r="I2" i="12"/>
  <c r="J2" i="12"/>
  <c r="K2" i="12"/>
  <c r="L2" i="12"/>
  <c r="H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" i="12"/>
  <c r="Z36" i="11" l="1"/>
  <c r="AA35" i="11"/>
  <c r="AA34" i="11"/>
  <c r="AA41" i="11"/>
  <c r="AB42" i="11"/>
  <c r="V2" i="11"/>
  <c r="W2" i="11" s="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O118" i="11" s="1"/>
  <c r="N119" i="11"/>
  <c r="N120" i="11"/>
  <c r="O120" i="11" s="1"/>
  <c r="N121" i="11"/>
  <c r="N122" i="11"/>
  <c r="O122" i="11" s="1"/>
  <c r="N2" i="11"/>
  <c r="O2" i="11" s="1"/>
  <c r="AA5" i="11"/>
  <c r="AB5" i="11"/>
  <c r="Z5" i="11"/>
  <c r="F3" i="11"/>
  <c r="G3" i="11" s="1"/>
  <c r="F4" i="11"/>
  <c r="G4" i="11" s="1"/>
  <c r="F5" i="11"/>
  <c r="G5" i="11" s="1"/>
  <c r="F6" i="11"/>
  <c r="G6" i="11" s="1"/>
  <c r="F7" i="11"/>
  <c r="G7" i="11" s="1"/>
  <c r="F8" i="11"/>
  <c r="G8" i="11" s="1"/>
  <c r="F9" i="11"/>
  <c r="G9" i="11" s="1"/>
  <c r="F10" i="11"/>
  <c r="G10" i="11" s="1"/>
  <c r="F11" i="11"/>
  <c r="G11" i="11" s="1"/>
  <c r="F12" i="11"/>
  <c r="G12" i="11" s="1"/>
  <c r="F13" i="11"/>
  <c r="G13" i="11" s="1"/>
  <c r="F14" i="11"/>
  <c r="G14" i="11" s="1"/>
  <c r="F15" i="11"/>
  <c r="G15" i="11" s="1"/>
  <c r="F16" i="11"/>
  <c r="G16" i="11" s="1"/>
  <c r="F17" i="11"/>
  <c r="G17" i="11" s="1"/>
  <c r="F18" i="11"/>
  <c r="G18" i="11" s="1"/>
  <c r="F19" i="11"/>
  <c r="G19" i="11" s="1"/>
  <c r="F20" i="11"/>
  <c r="G20" i="11" s="1"/>
  <c r="F21" i="11"/>
  <c r="G21" i="11" s="1"/>
  <c r="F22" i="11"/>
  <c r="G22" i="11" s="1"/>
  <c r="F23" i="11"/>
  <c r="G23" i="11" s="1"/>
  <c r="F24" i="11"/>
  <c r="G24" i="11" s="1"/>
  <c r="F25" i="11"/>
  <c r="G25" i="11" s="1"/>
  <c r="F26" i="11"/>
  <c r="G26" i="11" s="1"/>
  <c r="F27" i="11"/>
  <c r="G27" i="11" s="1"/>
  <c r="F28" i="11"/>
  <c r="G28" i="11" s="1"/>
  <c r="F29" i="11"/>
  <c r="G29" i="11" s="1"/>
  <c r="F30" i="11"/>
  <c r="G30" i="11" s="1"/>
  <c r="F31" i="11"/>
  <c r="G31" i="11" s="1"/>
  <c r="F32" i="11"/>
  <c r="G32" i="11" s="1"/>
  <c r="F33" i="11"/>
  <c r="G33" i="11" s="1"/>
  <c r="F34" i="11"/>
  <c r="G34" i="11" s="1"/>
  <c r="F35" i="11"/>
  <c r="G35" i="11" s="1"/>
  <c r="F36" i="11"/>
  <c r="G36" i="11" s="1"/>
  <c r="F37" i="11"/>
  <c r="G37" i="11" s="1"/>
  <c r="F38" i="11"/>
  <c r="G38" i="11" s="1"/>
  <c r="F39" i="11"/>
  <c r="G39" i="11" s="1"/>
  <c r="F40" i="11"/>
  <c r="G40" i="11" s="1"/>
  <c r="F41" i="11"/>
  <c r="G41" i="11" s="1"/>
  <c r="F42" i="11"/>
  <c r="G42" i="11" s="1"/>
  <c r="F43" i="11"/>
  <c r="G43" i="11" s="1"/>
  <c r="F44" i="11"/>
  <c r="G44" i="11" s="1"/>
  <c r="F45" i="11"/>
  <c r="G45" i="11" s="1"/>
  <c r="F46" i="11"/>
  <c r="G46" i="11" s="1"/>
  <c r="F47" i="11"/>
  <c r="G47" i="11" s="1"/>
  <c r="F48" i="11"/>
  <c r="G48" i="11" s="1"/>
  <c r="F49" i="11"/>
  <c r="G49" i="11" s="1"/>
  <c r="F50" i="11"/>
  <c r="G50" i="11" s="1"/>
  <c r="F51" i="11"/>
  <c r="G51" i="11" s="1"/>
  <c r="F52" i="11"/>
  <c r="G52" i="11" s="1"/>
  <c r="F53" i="11"/>
  <c r="G53" i="11" s="1"/>
  <c r="F54" i="11"/>
  <c r="G54" i="11" s="1"/>
  <c r="F55" i="11"/>
  <c r="G55" i="11" s="1"/>
  <c r="F56" i="11"/>
  <c r="G56" i="11" s="1"/>
  <c r="F57" i="11"/>
  <c r="G57" i="11" s="1"/>
  <c r="F58" i="11"/>
  <c r="G58" i="11" s="1"/>
  <c r="F59" i="11"/>
  <c r="G59" i="11" s="1"/>
  <c r="F60" i="11"/>
  <c r="G60" i="11" s="1"/>
  <c r="F61" i="11"/>
  <c r="G61" i="11" s="1"/>
  <c r="F62" i="11"/>
  <c r="G62" i="11" s="1"/>
  <c r="F63" i="11"/>
  <c r="G63" i="11" s="1"/>
  <c r="F64" i="11"/>
  <c r="G64" i="11" s="1"/>
  <c r="F65" i="11"/>
  <c r="G65" i="11" s="1"/>
  <c r="F66" i="11"/>
  <c r="G66" i="11" s="1"/>
  <c r="F67" i="11"/>
  <c r="G67" i="11" s="1"/>
  <c r="F68" i="11"/>
  <c r="G68" i="11" s="1"/>
  <c r="F69" i="11"/>
  <c r="G69" i="11" s="1"/>
  <c r="F70" i="11"/>
  <c r="G70" i="11" s="1"/>
  <c r="F71" i="11"/>
  <c r="G71" i="11" s="1"/>
  <c r="F72" i="11"/>
  <c r="G72" i="11" s="1"/>
  <c r="F73" i="11"/>
  <c r="G73" i="11" s="1"/>
  <c r="F74" i="11"/>
  <c r="G74" i="11" s="1"/>
  <c r="F75" i="11"/>
  <c r="G75" i="11" s="1"/>
  <c r="F76" i="11"/>
  <c r="G76" i="11" s="1"/>
  <c r="F77" i="11"/>
  <c r="G77" i="11" s="1"/>
  <c r="F78" i="11"/>
  <c r="G78" i="11" s="1"/>
  <c r="F79" i="11"/>
  <c r="G79" i="11" s="1"/>
  <c r="F80" i="11"/>
  <c r="G80" i="11" s="1"/>
  <c r="F81" i="11"/>
  <c r="G81" i="11" s="1"/>
  <c r="F82" i="11"/>
  <c r="G82" i="11" s="1"/>
  <c r="F83" i="11"/>
  <c r="G83" i="11" s="1"/>
  <c r="F84" i="11"/>
  <c r="G84" i="11" s="1"/>
  <c r="F85" i="11"/>
  <c r="G85" i="11" s="1"/>
  <c r="F86" i="11"/>
  <c r="G86" i="11" s="1"/>
  <c r="F87" i="11"/>
  <c r="G87" i="11" s="1"/>
  <c r="F88" i="11"/>
  <c r="G88" i="11" s="1"/>
  <c r="F89" i="11"/>
  <c r="G89" i="11" s="1"/>
  <c r="F90" i="11"/>
  <c r="G90" i="11" s="1"/>
  <c r="F91" i="11"/>
  <c r="G91" i="11" s="1"/>
  <c r="F92" i="11"/>
  <c r="G92" i="11" s="1"/>
  <c r="F93" i="11"/>
  <c r="G93" i="11" s="1"/>
  <c r="F94" i="11"/>
  <c r="G94" i="11" s="1"/>
  <c r="F95" i="11"/>
  <c r="G95" i="11" s="1"/>
  <c r="F96" i="11"/>
  <c r="G96" i="11" s="1"/>
  <c r="F97" i="11"/>
  <c r="G97" i="11" s="1"/>
  <c r="F98" i="11"/>
  <c r="G98" i="11" s="1"/>
  <c r="F99" i="11"/>
  <c r="G99" i="11" s="1"/>
  <c r="F100" i="11"/>
  <c r="G100" i="11" s="1"/>
  <c r="F101" i="11"/>
  <c r="G101" i="11" s="1"/>
  <c r="F102" i="11"/>
  <c r="G102" i="11" s="1"/>
  <c r="F103" i="11"/>
  <c r="G103" i="11" s="1"/>
  <c r="F104" i="11"/>
  <c r="G104" i="11" s="1"/>
  <c r="F105" i="11"/>
  <c r="G105" i="11" s="1"/>
  <c r="F106" i="11"/>
  <c r="G106" i="11" s="1"/>
  <c r="F107" i="11"/>
  <c r="G107" i="11" s="1"/>
  <c r="F108" i="11"/>
  <c r="G108" i="11" s="1"/>
  <c r="F109" i="11"/>
  <c r="G109" i="11" s="1"/>
  <c r="F110" i="11"/>
  <c r="G110" i="11" s="1"/>
  <c r="F111" i="11"/>
  <c r="G111" i="11" s="1"/>
  <c r="F112" i="11"/>
  <c r="G112" i="11" s="1"/>
  <c r="F113" i="11"/>
  <c r="G113" i="11" s="1"/>
  <c r="F114" i="11"/>
  <c r="G114" i="11" s="1"/>
  <c r="F115" i="11"/>
  <c r="G115" i="11" s="1"/>
  <c r="F116" i="11"/>
  <c r="G116" i="11" s="1"/>
  <c r="F117" i="11"/>
  <c r="G117" i="11" s="1"/>
  <c r="F118" i="11"/>
  <c r="G118" i="11" s="1"/>
  <c r="F119" i="11"/>
  <c r="G119" i="11" s="1"/>
  <c r="F120" i="11"/>
  <c r="G120" i="11" s="1"/>
  <c r="F121" i="11"/>
  <c r="G121" i="11" s="1"/>
  <c r="F122" i="11"/>
  <c r="G122" i="11" s="1"/>
  <c r="G2" i="11"/>
  <c r="F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9" i="11"/>
  <c r="O121" i="1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V3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U122" i="11"/>
  <c r="T122" i="11"/>
  <c r="U121" i="11"/>
  <c r="T121" i="11"/>
  <c r="U120" i="11"/>
  <c r="T120" i="11"/>
  <c r="U119" i="11"/>
  <c r="T119" i="11"/>
  <c r="U118" i="11"/>
  <c r="T118" i="11"/>
  <c r="U117" i="11"/>
  <c r="T117" i="11"/>
  <c r="U116" i="11"/>
  <c r="T116" i="11"/>
  <c r="U115" i="11"/>
  <c r="T115" i="11"/>
  <c r="U114" i="11"/>
  <c r="T114" i="11"/>
  <c r="U113" i="11"/>
  <c r="T113" i="11"/>
  <c r="U112" i="11"/>
  <c r="T112" i="11"/>
  <c r="U111" i="11"/>
  <c r="T111" i="11"/>
  <c r="U110" i="11"/>
  <c r="T110" i="11"/>
  <c r="U109" i="11"/>
  <c r="T109" i="11"/>
  <c r="U108" i="11"/>
  <c r="T108" i="11"/>
  <c r="U107" i="11"/>
  <c r="T107" i="11"/>
  <c r="U106" i="11"/>
  <c r="T106" i="11"/>
  <c r="U105" i="11"/>
  <c r="T105" i="11"/>
  <c r="U104" i="11"/>
  <c r="T104" i="11"/>
  <c r="U103" i="11"/>
  <c r="T103" i="11"/>
  <c r="U102" i="11"/>
  <c r="T102" i="11"/>
  <c r="U101" i="11"/>
  <c r="T101" i="11"/>
  <c r="U100" i="11"/>
  <c r="T100" i="11"/>
  <c r="U99" i="11"/>
  <c r="T99" i="11"/>
  <c r="U98" i="11"/>
  <c r="T98" i="11"/>
  <c r="U97" i="11"/>
  <c r="T97" i="11"/>
  <c r="U96" i="11"/>
  <c r="T96" i="11"/>
  <c r="U95" i="11"/>
  <c r="T95" i="11"/>
  <c r="U94" i="11"/>
  <c r="T94" i="11"/>
  <c r="U93" i="11"/>
  <c r="T93" i="11"/>
  <c r="U92" i="11"/>
  <c r="T92" i="11"/>
  <c r="U91" i="11"/>
  <c r="T91" i="11"/>
  <c r="U90" i="11"/>
  <c r="T90" i="11"/>
  <c r="U89" i="11"/>
  <c r="T89" i="11"/>
  <c r="U88" i="11"/>
  <c r="T88" i="11"/>
  <c r="U87" i="11"/>
  <c r="T87" i="11"/>
  <c r="U86" i="11"/>
  <c r="T86" i="11"/>
  <c r="U85" i="11"/>
  <c r="T85" i="11"/>
  <c r="U84" i="11"/>
  <c r="T84" i="11"/>
  <c r="U83" i="11"/>
  <c r="T83" i="11"/>
  <c r="U82" i="11"/>
  <c r="T82" i="11"/>
  <c r="U81" i="11"/>
  <c r="T81" i="11"/>
  <c r="U80" i="11"/>
  <c r="T80" i="11"/>
  <c r="U79" i="11"/>
  <c r="T79" i="11"/>
  <c r="U78" i="11"/>
  <c r="T78" i="11"/>
  <c r="U77" i="11"/>
  <c r="T77" i="11"/>
  <c r="U76" i="11"/>
  <c r="T76" i="11"/>
  <c r="U75" i="11"/>
  <c r="T75" i="11"/>
  <c r="U74" i="11"/>
  <c r="T74" i="11"/>
  <c r="U73" i="11"/>
  <c r="T73" i="11"/>
  <c r="U72" i="11"/>
  <c r="T72" i="11"/>
  <c r="U71" i="11"/>
  <c r="T71" i="11"/>
  <c r="U70" i="11"/>
  <c r="T70" i="11"/>
  <c r="U69" i="11"/>
  <c r="T69" i="11"/>
  <c r="U68" i="11"/>
  <c r="T68" i="11"/>
  <c r="U67" i="11"/>
  <c r="T67" i="11"/>
  <c r="U66" i="11"/>
  <c r="T66" i="11"/>
  <c r="U65" i="11"/>
  <c r="T65" i="11"/>
  <c r="U64" i="11"/>
  <c r="T64" i="11"/>
  <c r="U63" i="11"/>
  <c r="T63" i="11"/>
  <c r="U62" i="11"/>
  <c r="T62" i="11"/>
  <c r="U61" i="11"/>
  <c r="T61" i="11"/>
  <c r="U60" i="11"/>
  <c r="T60" i="11"/>
  <c r="U59" i="11"/>
  <c r="T59" i="11"/>
  <c r="U58" i="11"/>
  <c r="T58" i="11"/>
  <c r="U57" i="11"/>
  <c r="T57" i="11"/>
  <c r="U56" i="11"/>
  <c r="T56" i="11"/>
  <c r="U55" i="11"/>
  <c r="T55" i="11"/>
  <c r="U54" i="11"/>
  <c r="T54" i="11"/>
  <c r="U53" i="11"/>
  <c r="T53" i="11"/>
  <c r="U52" i="11"/>
  <c r="T52" i="11"/>
  <c r="U51" i="11"/>
  <c r="T51" i="11"/>
  <c r="U50" i="11"/>
  <c r="T50" i="11"/>
  <c r="U49" i="11"/>
  <c r="T49" i="11"/>
  <c r="U48" i="11"/>
  <c r="T48" i="11"/>
  <c r="U47" i="11"/>
  <c r="T47" i="11"/>
  <c r="U46" i="11"/>
  <c r="T46" i="11"/>
  <c r="U45" i="11"/>
  <c r="T45" i="11"/>
  <c r="U44" i="11"/>
  <c r="T44" i="11"/>
  <c r="U43" i="11"/>
  <c r="T43" i="11"/>
  <c r="U42" i="11"/>
  <c r="T42" i="11"/>
  <c r="U41" i="11"/>
  <c r="T41" i="11"/>
  <c r="U40" i="11"/>
  <c r="T40" i="11"/>
  <c r="U39" i="11"/>
  <c r="T39" i="11"/>
  <c r="U38" i="11"/>
  <c r="T38" i="11"/>
  <c r="U37" i="11"/>
  <c r="T37" i="11"/>
  <c r="U36" i="11"/>
  <c r="T36" i="11"/>
  <c r="U35" i="11"/>
  <c r="T35" i="11"/>
  <c r="U34" i="11"/>
  <c r="T34" i="11"/>
  <c r="U33" i="11"/>
  <c r="T33" i="11"/>
  <c r="U32" i="11"/>
  <c r="T32" i="11"/>
  <c r="U31" i="11"/>
  <c r="T31" i="11"/>
  <c r="U30" i="11"/>
  <c r="T30" i="11"/>
  <c r="U29" i="11"/>
  <c r="T29" i="11"/>
  <c r="U28" i="11"/>
  <c r="T28" i="11"/>
  <c r="U27" i="11"/>
  <c r="T27" i="11"/>
  <c r="U26" i="11"/>
  <c r="T26" i="11"/>
  <c r="U25" i="11"/>
  <c r="T25" i="11"/>
  <c r="U24" i="11"/>
  <c r="T24" i="11"/>
  <c r="U23" i="11"/>
  <c r="T23" i="11"/>
  <c r="U22" i="11"/>
  <c r="T22" i="11"/>
  <c r="U21" i="11"/>
  <c r="T21" i="11"/>
  <c r="U20" i="11"/>
  <c r="T20" i="11"/>
  <c r="U19" i="11"/>
  <c r="T19" i="11"/>
  <c r="U18" i="11"/>
  <c r="T18" i="11"/>
  <c r="U17" i="11"/>
  <c r="T17" i="11"/>
  <c r="U16" i="11"/>
  <c r="T16" i="11"/>
  <c r="U15" i="11"/>
  <c r="T15" i="11"/>
  <c r="U14" i="11"/>
  <c r="T14" i="11"/>
  <c r="U13" i="11"/>
  <c r="T13" i="11"/>
  <c r="U12" i="11"/>
  <c r="T12" i="11"/>
  <c r="U11" i="11"/>
  <c r="T11" i="11"/>
  <c r="U10" i="11"/>
  <c r="T10" i="11"/>
  <c r="U9" i="11"/>
  <c r="T9" i="11"/>
  <c r="U8" i="11"/>
  <c r="T8" i="11"/>
  <c r="U7" i="11"/>
  <c r="T7" i="11"/>
  <c r="U6" i="11"/>
  <c r="T6" i="11"/>
  <c r="U5" i="11"/>
  <c r="T5" i="11"/>
  <c r="U4" i="11"/>
  <c r="T4" i="11"/>
  <c r="U3" i="11"/>
  <c r="T3" i="11"/>
  <c r="U2" i="11"/>
  <c r="T2" i="11"/>
  <c r="M122" i="11"/>
  <c r="L122" i="11"/>
  <c r="M121" i="11"/>
  <c r="L121" i="11"/>
  <c r="M120" i="11"/>
  <c r="L120" i="11"/>
  <c r="M119" i="11"/>
  <c r="L119" i="11"/>
  <c r="M118" i="11"/>
  <c r="L118" i="11"/>
  <c r="M117" i="11"/>
  <c r="L117" i="11"/>
  <c r="M116" i="11"/>
  <c r="L116" i="11"/>
  <c r="M115" i="11"/>
  <c r="L115" i="11"/>
  <c r="M114" i="11"/>
  <c r="L114" i="11"/>
  <c r="M113" i="11"/>
  <c r="L113" i="11"/>
  <c r="M112" i="11"/>
  <c r="L112" i="11"/>
  <c r="M111" i="11"/>
  <c r="L111" i="11"/>
  <c r="M110" i="11"/>
  <c r="L110" i="11"/>
  <c r="M109" i="11"/>
  <c r="L109" i="11"/>
  <c r="M108" i="11"/>
  <c r="L108" i="11"/>
  <c r="M107" i="11"/>
  <c r="L107" i="11"/>
  <c r="M106" i="11"/>
  <c r="L106" i="11"/>
  <c r="M105" i="11"/>
  <c r="L105" i="11"/>
  <c r="M104" i="11"/>
  <c r="L104" i="11"/>
  <c r="M103" i="11"/>
  <c r="L103" i="11"/>
  <c r="M102" i="11"/>
  <c r="L102" i="11"/>
  <c r="M101" i="11"/>
  <c r="L101" i="11"/>
  <c r="M100" i="11"/>
  <c r="L100" i="11"/>
  <c r="M99" i="11"/>
  <c r="L99" i="11"/>
  <c r="M98" i="11"/>
  <c r="L98" i="11"/>
  <c r="M97" i="11"/>
  <c r="L97" i="11"/>
  <c r="M96" i="11"/>
  <c r="L96" i="11"/>
  <c r="M95" i="11"/>
  <c r="L95" i="11"/>
  <c r="M94" i="11"/>
  <c r="L94" i="11"/>
  <c r="M93" i="11"/>
  <c r="L93" i="11"/>
  <c r="M92" i="11"/>
  <c r="L92" i="11"/>
  <c r="M91" i="11"/>
  <c r="L91" i="11"/>
  <c r="M90" i="11"/>
  <c r="L90" i="11"/>
  <c r="M89" i="11"/>
  <c r="L89" i="11"/>
  <c r="M88" i="11"/>
  <c r="L88" i="11"/>
  <c r="M87" i="11"/>
  <c r="L87" i="11"/>
  <c r="M86" i="11"/>
  <c r="L86" i="11"/>
  <c r="M85" i="11"/>
  <c r="L85" i="11"/>
  <c r="M84" i="11"/>
  <c r="L84" i="11"/>
  <c r="M83" i="11"/>
  <c r="L83" i="11"/>
  <c r="M82" i="11"/>
  <c r="L82" i="11"/>
  <c r="M81" i="11"/>
  <c r="L81" i="11"/>
  <c r="M80" i="11"/>
  <c r="L80" i="11"/>
  <c r="M79" i="11"/>
  <c r="L79" i="11"/>
  <c r="M78" i="11"/>
  <c r="L78" i="11"/>
  <c r="M77" i="11"/>
  <c r="L77" i="11"/>
  <c r="M76" i="11"/>
  <c r="L76" i="11"/>
  <c r="M75" i="11"/>
  <c r="L75" i="11"/>
  <c r="M74" i="11"/>
  <c r="L74" i="11"/>
  <c r="M73" i="11"/>
  <c r="L73" i="11"/>
  <c r="M72" i="11"/>
  <c r="L72" i="11"/>
  <c r="M71" i="11"/>
  <c r="L71" i="11"/>
  <c r="M70" i="11"/>
  <c r="L70" i="11"/>
  <c r="M69" i="11"/>
  <c r="L69" i="11"/>
  <c r="M68" i="11"/>
  <c r="L68" i="11"/>
  <c r="M67" i="11"/>
  <c r="L67" i="11"/>
  <c r="M66" i="11"/>
  <c r="L66" i="11"/>
  <c r="M65" i="11"/>
  <c r="L65" i="11"/>
  <c r="M64" i="11"/>
  <c r="L64" i="11"/>
  <c r="M63" i="11"/>
  <c r="L63" i="11"/>
  <c r="M62" i="11"/>
  <c r="L62" i="11"/>
  <c r="M61" i="11"/>
  <c r="L61" i="11"/>
  <c r="M60" i="11"/>
  <c r="L60" i="11"/>
  <c r="M59" i="11"/>
  <c r="L59" i="11"/>
  <c r="M58" i="11"/>
  <c r="L58" i="11"/>
  <c r="M57" i="11"/>
  <c r="L57" i="11"/>
  <c r="M56" i="11"/>
  <c r="L56" i="11"/>
  <c r="M55" i="11"/>
  <c r="L55" i="11"/>
  <c r="M54" i="11"/>
  <c r="L54" i="11"/>
  <c r="M53" i="11"/>
  <c r="L53" i="11"/>
  <c r="M52" i="11"/>
  <c r="L52" i="11"/>
  <c r="M51" i="11"/>
  <c r="L51" i="11"/>
  <c r="M50" i="11"/>
  <c r="L50" i="11"/>
  <c r="M49" i="11"/>
  <c r="L49" i="11"/>
  <c r="M48" i="11"/>
  <c r="L48" i="11"/>
  <c r="M47" i="11"/>
  <c r="L47" i="11"/>
  <c r="M46" i="11"/>
  <c r="L46" i="11"/>
  <c r="M45" i="11"/>
  <c r="L45" i="11"/>
  <c r="M44" i="11"/>
  <c r="L44" i="11"/>
  <c r="M43" i="11"/>
  <c r="L43" i="11"/>
  <c r="M42" i="11"/>
  <c r="L42" i="11"/>
  <c r="M41" i="11"/>
  <c r="L41" i="11"/>
  <c r="M40" i="11"/>
  <c r="L40" i="11"/>
  <c r="M39" i="11"/>
  <c r="L39" i="11"/>
  <c r="M38" i="11"/>
  <c r="L38" i="11"/>
  <c r="M37" i="11"/>
  <c r="L37" i="11"/>
  <c r="M36" i="11"/>
  <c r="L36" i="11"/>
  <c r="M35" i="11"/>
  <c r="L35" i="11"/>
  <c r="M34" i="11"/>
  <c r="L34" i="11"/>
  <c r="M33" i="11"/>
  <c r="L33" i="11"/>
  <c r="M32" i="11"/>
  <c r="L32" i="11"/>
  <c r="M31" i="11"/>
  <c r="L31" i="11"/>
  <c r="M30" i="11"/>
  <c r="L30" i="11"/>
  <c r="M29" i="11"/>
  <c r="L29" i="11"/>
  <c r="M28" i="11"/>
  <c r="L28" i="11"/>
  <c r="M27" i="11"/>
  <c r="L27" i="11"/>
  <c r="M26" i="11"/>
  <c r="L26" i="11"/>
  <c r="M25" i="11"/>
  <c r="L25" i="11"/>
  <c r="M24" i="11"/>
  <c r="L24" i="11"/>
  <c r="M23" i="11"/>
  <c r="L23" i="11"/>
  <c r="M22" i="11"/>
  <c r="L22" i="11"/>
  <c r="M21" i="11"/>
  <c r="L21" i="11"/>
  <c r="M20" i="11"/>
  <c r="L20" i="11"/>
  <c r="M19" i="11"/>
  <c r="L19" i="11"/>
  <c r="M18" i="11"/>
  <c r="L18" i="11"/>
  <c r="M17" i="11"/>
  <c r="L17" i="11"/>
  <c r="M16" i="11"/>
  <c r="L16" i="11"/>
  <c r="M15" i="11"/>
  <c r="L15" i="11"/>
  <c r="M14" i="11"/>
  <c r="L14" i="11"/>
  <c r="M13" i="11"/>
  <c r="L13" i="11"/>
  <c r="M12" i="11"/>
  <c r="L12" i="11"/>
  <c r="M11" i="11"/>
  <c r="L11" i="11"/>
  <c r="M10" i="11"/>
  <c r="L10" i="11"/>
  <c r="M9" i="11"/>
  <c r="L9" i="11"/>
  <c r="M8" i="11"/>
  <c r="L8" i="11"/>
  <c r="M7" i="11"/>
  <c r="L7" i="11"/>
  <c r="M6" i="11"/>
  <c r="L6" i="11"/>
  <c r="M5" i="11"/>
  <c r="L5" i="11"/>
  <c r="M4" i="11"/>
  <c r="L4" i="11"/>
  <c r="M3" i="11"/>
  <c r="L3" i="11"/>
  <c r="M2" i="11"/>
  <c r="L2" i="11"/>
  <c r="D4" i="11"/>
  <c r="E4" i="11"/>
  <c r="D5" i="11"/>
  <c r="E5" i="11"/>
  <c r="D6" i="11"/>
  <c r="E6" i="11"/>
  <c r="D7" i="11"/>
  <c r="E7" i="11"/>
  <c r="D8" i="11"/>
  <c r="E8" i="11"/>
  <c r="D9" i="11"/>
  <c r="E9" i="11"/>
  <c r="D10" i="11"/>
  <c r="E10" i="11"/>
  <c r="D11" i="11"/>
  <c r="E11" i="11"/>
  <c r="D12" i="11"/>
  <c r="E12" i="11"/>
  <c r="D13" i="11"/>
  <c r="E13" i="11"/>
  <c r="D14" i="11"/>
  <c r="E14" i="11"/>
  <c r="D15" i="11"/>
  <c r="E15" i="11"/>
  <c r="D16" i="11"/>
  <c r="E16" i="11"/>
  <c r="D17" i="11"/>
  <c r="E17" i="11"/>
  <c r="D18" i="11"/>
  <c r="E18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E109" i="11"/>
  <c r="D110" i="11"/>
  <c r="E110" i="11"/>
  <c r="D111" i="11"/>
  <c r="E111" i="11"/>
  <c r="D112" i="11"/>
  <c r="E112" i="11"/>
  <c r="D113" i="11"/>
  <c r="E113" i="11"/>
  <c r="D114" i="11"/>
  <c r="E114" i="11"/>
  <c r="D115" i="11"/>
  <c r="E115" i="11"/>
  <c r="D116" i="11"/>
  <c r="E116" i="11"/>
  <c r="D117" i="11"/>
  <c r="E117" i="11"/>
  <c r="D118" i="11"/>
  <c r="E118" i="11"/>
  <c r="D119" i="11"/>
  <c r="E119" i="11"/>
  <c r="D120" i="11"/>
  <c r="E120" i="11"/>
  <c r="D121" i="11"/>
  <c r="E121" i="11"/>
  <c r="D122" i="11"/>
  <c r="E122" i="11"/>
  <c r="D3" i="11"/>
  <c r="E3" i="11"/>
  <c r="E2" i="11"/>
  <c r="D2" i="11"/>
  <c r="Z7" i="11" l="1"/>
  <c r="Z6" i="11"/>
  <c r="S122" i="11"/>
  <c r="R122" i="11"/>
  <c r="S121" i="11"/>
  <c r="R121" i="11"/>
  <c r="S120" i="11"/>
  <c r="R120" i="11"/>
  <c r="S119" i="11"/>
  <c r="R119" i="11"/>
  <c r="S118" i="11"/>
  <c r="R118" i="11"/>
  <c r="S117" i="11"/>
  <c r="R117" i="11"/>
  <c r="S116" i="11"/>
  <c r="R116" i="11"/>
  <c r="S115" i="11"/>
  <c r="R115" i="11"/>
  <c r="S114" i="11"/>
  <c r="R114" i="11"/>
  <c r="S113" i="11"/>
  <c r="R113" i="11"/>
  <c r="S112" i="11"/>
  <c r="R112" i="11"/>
  <c r="S111" i="11"/>
  <c r="R111" i="11"/>
  <c r="S110" i="11"/>
  <c r="R110" i="11"/>
  <c r="S109" i="11"/>
  <c r="R109" i="11"/>
  <c r="S108" i="11"/>
  <c r="R108" i="11"/>
  <c r="S107" i="11"/>
  <c r="R107" i="11"/>
  <c r="S106" i="11"/>
  <c r="R106" i="11"/>
  <c r="S105" i="11"/>
  <c r="R105" i="11"/>
  <c r="S104" i="11"/>
  <c r="R104" i="11"/>
  <c r="S103" i="11"/>
  <c r="R103" i="11"/>
  <c r="S102" i="11"/>
  <c r="R102" i="11"/>
  <c r="S101" i="11"/>
  <c r="R101" i="11"/>
  <c r="S100" i="11"/>
  <c r="R100" i="11"/>
  <c r="S99" i="11"/>
  <c r="R99" i="11"/>
  <c r="S98" i="11"/>
  <c r="R98" i="11"/>
  <c r="S97" i="11"/>
  <c r="R97" i="11"/>
  <c r="S96" i="11"/>
  <c r="R96" i="11"/>
  <c r="S95" i="11"/>
  <c r="R95" i="11"/>
  <c r="S94" i="11"/>
  <c r="R94" i="11"/>
  <c r="S93" i="11"/>
  <c r="R93" i="11"/>
  <c r="S92" i="11"/>
  <c r="R92" i="11"/>
  <c r="S91" i="11"/>
  <c r="R91" i="11"/>
  <c r="S90" i="11"/>
  <c r="R90" i="11"/>
  <c r="S89" i="11"/>
  <c r="R89" i="11"/>
  <c r="S88" i="11"/>
  <c r="R88" i="11"/>
  <c r="S87" i="11"/>
  <c r="R87" i="11"/>
  <c r="S86" i="11"/>
  <c r="R86" i="11"/>
  <c r="S85" i="11"/>
  <c r="R85" i="11"/>
  <c r="S84" i="11"/>
  <c r="R84" i="11"/>
  <c r="S83" i="11"/>
  <c r="R83" i="11"/>
  <c r="S82" i="11"/>
  <c r="R82" i="11"/>
  <c r="S81" i="11"/>
  <c r="R81" i="11"/>
  <c r="S80" i="11"/>
  <c r="R80" i="11"/>
  <c r="S79" i="11"/>
  <c r="R79" i="11"/>
  <c r="S78" i="11"/>
  <c r="R78" i="11"/>
  <c r="S77" i="11"/>
  <c r="R77" i="11"/>
  <c r="S76" i="11"/>
  <c r="R76" i="11"/>
  <c r="S75" i="11"/>
  <c r="R75" i="11"/>
  <c r="S74" i="11"/>
  <c r="R74" i="11"/>
  <c r="S73" i="11"/>
  <c r="R73" i="11"/>
  <c r="S72" i="11"/>
  <c r="R72" i="11"/>
  <c r="S71" i="11"/>
  <c r="R71" i="11"/>
  <c r="S70" i="11"/>
  <c r="R70" i="11"/>
  <c r="S69" i="11"/>
  <c r="R69" i="11"/>
  <c r="S68" i="11"/>
  <c r="R68" i="11"/>
  <c r="S67" i="11"/>
  <c r="R67" i="11"/>
  <c r="S66" i="11"/>
  <c r="R66" i="11"/>
  <c r="S65" i="11"/>
  <c r="R65" i="11"/>
  <c r="S64" i="11"/>
  <c r="R64" i="11"/>
  <c r="S63" i="11"/>
  <c r="R63" i="11"/>
  <c r="S62" i="11"/>
  <c r="R62" i="11"/>
  <c r="S61" i="11"/>
  <c r="R61" i="11"/>
  <c r="S60" i="11"/>
  <c r="R60" i="11"/>
  <c r="S59" i="11"/>
  <c r="R59" i="11"/>
  <c r="S58" i="11"/>
  <c r="R58" i="11"/>
  <c r="S57" i="11"/>
  <c r="R57" i="11"/>
  <c r="S56" i="11"/>
  <c r="R56" i="11"/>
  <c r="S55" i="11"/>
  <c r="R55" i="11"/>
  <c r="S54" i="11"/>
  <c r="R54" i="11"/>
  <c r="S53" i="11"/>
  <c r="R53" i="11"/>
  <c r="S52" i="11"/>
  <c r="R52" i="11"/>
  <c r="S51" i="11"/>
  <c r="R51" i="11"/>
  <c r="S50" i="11"/>
  <c r="R50" i="11"/>
  <c r="S49" i="11"/>
  <c r="R49" i="11"/>
  <c r="S48" i="11"/>
  <c r="R48" i="11"/>
  <c r="S47" i="11"/>
  <c r="R47" i="11"/>
  <c r="S46" i="11"/>
  <c r="R46" i="11"/>
  <c r="S45" i="11"/>
  <c r="R45" i="11"/>
  <c r="S44" i="11"/>
  <c r="R44" i="11"/>
  <c r="S43" i="11"/>
  <c r="R43" i="11"/>
  <c r="S42" i="11"/>
  <c r="R42" i="11"/>
  <c r="S41" i="11"/>
  <c r="R41" i="11"/>
  <c r="S40" i="11"/>
  <c r="R40" i="11"/>
  <c r="S39" i="11"/>
  <c r="R39" i="11"/>
  <c r="S38" i="11"/>
  <c r="R38" i="11"/>
  <c r="S37" i="11"/>
  <c r="R37" i="11"/>
  <c r="S36" i="11"/>
  <c r="R36" i="11"/>
  <c r="S35" i="11"/>
  <c r="R35" i="11"/>
  <c r="S34" i="11"/>
  <c r="R34" i="11"/>
  <c r="S33" i="11"/>
  <c r="R33" i="11"/>
  <c r="S32" i="11"/>
  <c r="R32" i="11"/>
  <c r="S31" i="11"/>
  <c r="R31" i="11"/>
  <c r="S30" i="11"/>
  <c r="R30" i="11"/>
  <c r="S29" i="11"/>
  <c r="R29" i="11"/>
  <c r="S28" i="11"/>
  <c r="R28" i="11"/>
  <c r="S27" i="11"/>
  <c r="R27" i="11"/>
  <c r="S26" i="11"/>
  <c r="R26" i="11"/>
  <c r="S25" i="11"/>
  <c r="R25" i="11"/>
  <c r="S24" i="11"/>
  <c r="R24" i="11"/>
  <c r="S23" i="11"/>
  <c r="R23" i="11"/>
  <c r="S22" i="11"/>
  <c r="R22" i="11"/>
  <c r="S21" i="11"/>
  <c r="R21" i="11"/>
  <c r="S20" i="11"/>
  <c r="R20" i="11"/>
  <c r="S19" i="11"/>
  <c r="R19" i="11"/>
  <c r="S18" i="11"/>
  <c r="R18" i="11"/>
  <c r="S17" i="11"/>
  <c r="R17" i="11"/>
  <c r="S16" i="11"/>
  <c r="R16" i="11"/>
  <c r="S15" i="11"/>
  <c r="R15" i="11"/>
  <c r="S14" i="11"/>
  <c r="R14" i="11"/>
  <c r="S13" i="11"/>
  <c r="R13" i="11"/>
  <c r="S12" i="11"/>
  <c r="R12" i="11"/>
  <c r="S11" i="11"/>
  <c r="R11" i="11"/>
  <c r="S10" i="11"/>
  <c r="R10" i="11"/>
  <c r="S9" i="11"/>
  <c r="R9" i="11"/>
  <c r="S8" i="11"/>
  <c r="R8" i="11"/>
  <c r="S7" i="11"/>
  <c r="R7" i="11"/>
  <c r="S6" i="11"/>
  <c r="R6" i="11"/>
  <c r="S5" i="11"/>
  <c r="R5" i="11"/>
  <c r="S4" i="11"/>
  <c r="R4" i="11"/>
  <c r="S3" i="11"/>
  <c r="R3" i="11"/>
  <c r="S2" i="11"/>
  <c r="R2" i="11"/>
  <c r="K122" i="11"/>
  <c r="J122" i="11"/>
  <c r="K121" i="11"/>
  <c r="J121" i="11"/>
  <c r="K120" i="11"/>
  <c r="J120" i="11"/>
  <c r="K119" i="11"/>
  <c r="J119" i="11"/>
  <c r="K118" i="11"/>
  <c r="J118" i="11"/>
  <c r="K117" i="11"/>
  <c r="J117" i="11"/>
  <c r="K116" i="11"/>
  <c r="J116" i="11"/>
  <c r="K115" i="11"/>
  <c r="J115" i="11"/>
  <c r="K114" i="11"/>
  <c r="J114" i="11"/>
  <c r="K113" i="11"/>
  <c r="J113" i="11"/>
  <c r="K112" i="11"/>
  <c r="J112" i="11"/>
  <c r="K111" i="11"/>
  <c r="J111" i="11"/>
  <c r="K110" i="11"/>
  <c r="J110" i="11"/>
  <c r="K109" i="11"/>
  <c r="J109" i="11"/>
  <c r="K108" i="11"/>
  <c r="J108" i="11"/>
  <c r="K107" i="11"/>
  <c r="J107" i="11"/>
  <c r="K106" i="11"/>
  <c r="J106" i="11"/>
  <c r="K105" i="11"/>
  <c r="J105" i="11"/>
  <c r="K104" i="11"/>
  <c r="J104" i="11"/>
  <c r="K103" i="11"/>
  <c r="J103" i="11"/>
  <c r="K102" i="11"/>
  <c r="J102" i="11"/>
  <c r="K101" i="11"/>
  <c r="J101" i="11"/>
  <c r="K100" i="11"/>
  <c r="J100" i="11"/>
  <c r="K99" i="11"/>
  <c r="J99" i="11"/>
  <c r="K98" i="11"/>
  <c r="J98" i="11"/>
  <c r="K97" i="11"/>
  <c r="J97" i="11"/>
  <c r="K96" i="11"/>
  <c r="J96" i="11"/>
  <c r="K95" i="11"/>
  <c r="J95" i="11"/>
  <c r="K94" i="11"/>
  <c r="J94" i="11"/>
  <c r="K93" i="11"/>
  <c r="J93" i="11"/>
  <c r="K92" i="11"/>
  <c r="J92" i="11"/>
  <c r="K91" i="11"/>
  <c r="J91" i="11"/>
  <c r="K90" i="11"/>
  <c r="J90" i="11"/>
  <c r="K89" i="11"/>
  <c r="J89" i="11"/>
  <c r="K88" i="11"/>
  <c r="J88" i="11"/>
  <c r="K87" i="11"/>
  <c r="J87" i="11"/>
  <c r="K86" i="11"/>
  <c r="J86" i="11"/>
  <c r="K85" i="11"/>
  <c r="J85" i="11"/>
  <c r="K84" i="11"/>
  <c r="J84" i="11"/>
  <c r="K83" i="11"/>
  <c r="J83" i="11"/>
  <c r="K82" i="11"/>
  <c r="J82" i="11"/>
  <c r="K81" i="11"/>
  <c r="J81" i="11"/>
  <c r="K80" i="11"/>
  <c r="J80" i="11"/>
  <c r="K79" i="11"/>
  <c r="J79" i="11"/>
  <c r="K78" i="11"/>
  <c r="J78" i="11"/>
  <c r="K77" i="11"/>
  <c r="J77" i="11"/>
  <c r="K76" i="11"/>
  <c r="J76" i="11"/>
  <c r="K75" i="11"/>
  <c r="J75" i="11"/>
  <c r="K74" i="11"/>
  <c r="J74" i="11"/>
  <c r="K73" i="11"/>
  <c r="J73" i="11"/>
  <c r="K72" i="11"/>
  <c r="J72" i="11"/>
  <c r="K71" i="11"/>
  <c r="J71" i="11"/>
  <c r="K70" i="11"/>
  <c r="J70" i="11"/>
  <c r="K69" i="11"/>
  <c r="J69" i="11"/>
  <c r="K68" i="11"/>
  <c r="J68" i="11"/>
  <c r="K67" i="11"/>
  <c r="J67" i="11"/>
  <c r="K66" i="11"/>
  <c r="J66" i="11"/>
  <c r="K65" i="11"/>
  <c r="J65" i="11"/>
  <c r="K64" i="11"/>
  <c r="J64" i="11"/>
  <c r="K63" i="11"/>
  <c r="J63" i="11"/>
  <c r="K62" i="11"/>
  <c r="J62" i="11"/>
  <c r="K61" i="11"/>
  <c r="J61" i="11"/>
  <c r="K60" i="11"/>
  <c r="J60" i="11"/>
  <c r="K59" i="11"/>
  <c r="J59" i="11"/>
  <c r="K58" i="11"/>
  <c r="J58" i="11"/>
  <c r="K57" i="11"/>
  <c r="J57" i="11"/>
  <c r="K56" i="11"/>
  <c r="J56" i="11"/>
  <c r="K55" i="11"/>
  <c r="J55" i="11"/>
  <c r="K54" i="11"/>
  <c r="J54" i="11"/>
  <c r="K53" i="11"/>
  <c r="J53" i="11"/>
  <c r="K52" i="11"/>
  <c r="J52" i="11"/>
  <c r="K51" i="11"/>
  <c r="J51" i="11"/>
  <c r="K50" i="11"/>
  <c r="J50" i="11"/>
  <c r="K49" i="11"/>
  <c r="J49" i="11"/>
  <c r="K48" i="11"/>
  <c r="J48" i="11"/>
  <c r="K47" i="11"/>
  <c r="J47" i="11"/>
  <c r="K46" i="11"/>
  <c r="J46" i="11"/>
  <c r="K45" i="11"/>
  <c r="J45" i="11"/>
  <c r="K44" i="11"/>
  <c r="J44" i="11"/>
  <c r="K43" i="11"/>
  <c r="J43" i="11"/>
  <c r="K42" i="11"/>
  <c r="J42" i="11"/>
  <c r="K41" i="11"/>
  <c r="J41" i="11"/>
  <c r="K40" i="11"/>
  <c r="J40" i="11"/>
  <c r="K39" i="11"/>
  <c r="J39" i="11"/>
  <c r="K38" i="11"/>
  <c r="J38" i="11"/>
  <c r="K37" i="11"/>
  <c r="J37" i="11"/>
  <c r="K36" i="11"/>
  <c r="J36" i="11"/>
  <c r="K35" i="11"/>
  <c r="J35" i="11"/>
  <c r="K34" i="11"/>
  <c r="J34" i="11"/>
  <c r="K33" i="11"/>
  <c r="J33" i="11"/>
  <c r="K32" i="11"/>
  <c r="J32" i="11"/>
  <c r="K31" i="11"/>
  <c r="J31" i="11"/>
  <c r="K30" i="11"/>
  <c r="J30" i="11"/>
  <c r="K29" i="11"/>
  <c r="J29" i="11"/>
  <c r="K28" i="11"/>
  <c r="J28" i="11"/>
  <c r="K27" i="11"/>
  <c r="J27" i="11"/>
  <c r="K26" i="11"/>
  <c r="J26" i="11"/>
  <c r="K25" i="11"/>
  <c r="J25" i="11"/>
  <c r="K24" i="11"/>
  <c r="J24" i="11"/>
  <c r="K23" i="11"/>
  <c r="J23" i="11"/>
  <c r="K22" i="11"/>
  <c r="J22" i="11"/>
  <c r="K21" i="11"/>
  <c r="J21" i="11"/>
  <c r="K20" i="11"/>
  <c r="J20" i="11"/>
  <c r="K19" i="11"/>
  <c r="J19" i="11"/>
  <c r="K18" i="11"/>
  <c r="J18" i="11"/>
  <c r="K17" i="11"/>
  <c r="J17" i="11"/>
  <c r="K16" i="11"/>
  <c r="J16" i="11"/>
  <c r="K15" i="11"/>
  <c r="J15" i="11"/>
  <c r="K14" i="11"/>
  <c r="J14" i="11"/>
  <c r="K13" i="11"/>
  <c r="J13" i="11"/>
  <c r="K12" i="11"/>
  <c r="J12" i="11"/>
  <c r="K11" i="11"/>
  <c r="J11" i="11"/>
  <c r="K10" i="11"/>
  <c r="J10" i="11"/>
  <c r="K9" i="11"/>
  <c r="J9" i="11"/>
  <c r="K8" i="11"/>
  <c r="J8" i="11"/>
  <c r="K7" i="11"/>
  <c r="J7" i="11"/>
  <c r="K6" i="11"/>
  <c r="J6" i="11"/>
  <c r="K5" i="11"/>
  <c r="J5" i="11"/>
  <c r="K4" i="11"/>
  <c r="J4" i="11"/>
  <c r="K3" i="11"/>
  <c r="J3" i="11"/>
  <c r="K2" i="11"/>
  <c r="J2" i="11"/>
  <c r="C122" i="11"/>
  <c r="B122" i="11"/>
  <c r="C121" i="11"/>
  <c r="B121" i="11"/>
  <c r="C120" i="11"/>
  <c r="B120" i="11"/>
  <c r="C119" i="11"/>
  <c r="B119" i="11"/>
  <c r="C118" i="11"/>
  <c r="B118" i="11"/>
  <c r="C117" i="11"/>
  <c r="B117" i="11"/>
  <c r="C116" i="11"/>
  <c r="B116" i="11"/>
  <c r="C115" i="11"/>
  <c r="B115" i="11"/>
  <c r="C114" i="11"/>
  <c r="B114" i="11"/>
  <c r="C113" i="11"/>
  <c r="B113" i="11"/>
  <c r="C112" i="11"/>
  <c r="B112" i="11"/>
  <c r="C111" i="11"/>
  <c r="B111" i="11"/>
  <c r="C110" i="11"/>
  <c r="B110" i="11"/>
  <c r="C109" i="11"/>
  <c r="B109" i="11"/>
  <c r="C108" i="11"/>
  <c r="B108" i="11"/>
  <c r="C107" i="11"/>
  <c r="B107" i="11"/>
  <c r="C106" i="11"/>
  <c r="B106" i="11"/>
  <c r="C105" i="11"/>
  <c r="B105" i="11"/>
  <c r="C104" i="11"/>
  <c r="B104" i="11"/>
  <c r="C103" i="11"/>
  <c r="B103" i="11"/>
  <c r="C102" i="11"/>
  <c r="B102" i="11"/>
  <c r="C101" i="11"/>
  <c r="B101" i="11"/>
  <c r="C100" i="11"/>
  <c r="B100" i="11"/>
  <c r="C99" i="11"/>
  <c r="B99" i="11"/>
  <c r="C98" i="11"/>
  <c r="B98" i="11"/>
  <c r="C97" i="11"/>
  <c r="B97" i="11"/>
  <c r="C96" i="11"/>
  <c r="B96" i="11"/>
  <c r="C95" i="11"/>
  <c r="B95" i="11"/>
  <c r="C94" i="11"/>
  <c r="B94" i="11"/>
  <c r="C93" i="11"/>
  <c r="B93" i="11"/>
  <c r="C92" i="11"/>
  <c r="B92" i="11"/>
  <c r="C91" i="11"/>
  <c r="B91" i="11"/>
  <c r="C90" i="11"/>
  <c r="B90" i="11"/>
  <c r="C89" i="11"/>
  <c r="B89" i="11"/>
  <c r="C88" i="11"/>
  <c r="B88" i="11"/>
  <c r="C87" i="11"/>
  <c r="B87" i="11"/>
  <c r="C86" i="11"/>
  <c r="B86" i="11"/>
  <c r="C85" i="11"/>
  <c r="B85" i="11"/>
  <c r="C84" i="11"/>
  <c r="B84" i="11"/>
  <c r="C83" i="11"/>
  <c r="B83" i="11"/>
  <c r="C82" i="11"/>
  <c r="B82" i="11"/>
  <c r="C81" i="11"/>
  <c r="B81" i="11"/>
  <c r="C80" i="11"/>
  <c r="B80" i="11"/>
  <c r="C79" i="11"/>
  <c r="B79" i="11"/>
  <c r="C78" i="11"/>
  <c r="B78" i="11"/>
  <c r="C77" i="11"/>
  <c r="B77" i="11"/>
  <c r="C76" i="11"/>
  <c r="B76" i="11"/>
  <c r="C75" i="11"/>
  <c r="B75" i="11"/>
  <c r="C74" i="11"/>
  <c r="B74" i="11"/>
  <c r="C73" i="11"/>
  <c r="B73" i="11"/>
  <c r="C72" i="11"/>
  <c r="B72" i="11"/>
  <c r="C71" i="11"/>
  <c r="B71" i="11"/>
  <c r="C70" i="11"/>
  <c r="B70" i="11"/>
  <c r="C69" i="11"/>
  <c r="B69" i="11"/>
  <c r="C68" i="11"/>
  <c r="B68" i="11"/>
  <c r="C67" i="11"/>
  <c r="B67" i="11"/>
  <c r="C66" i="11"/>
  <c r="B66" i="11"/>
  <c r="C65" i="11"/>
  <c r="B65" i="11"/>
  <c r="C64" i="11"/>
  <c r="B64" i="11"/>
  <c r="C63" i="11"/>
  <c r="B63" i="11"/>
  <c r="C62" i="11"/>
  <c r="B62" i="11"/>
  <c r="C61" i="11"/>
  <c r="B61" i="11"/>
  <c r="C60" i="11"/>
  <c r="B60" i="11"/>
  <c r="C59" i="11"/>
  <c r="B59" i="11"/>
  <c r="C58" i="11"/>
  <c r="B58" i="11"/>
  <c r="C57" i="11"/>
  <c r="B57" i="11"/>
  <c r="C56" i="11"/>
  <c r="B56" i="11"/>
  <c r="C55" i="11"/>
  <c r="B55" i="11"/>
  <c r="C54" i="11"/>
  <c r="B54" i="11"/>
  <c r="C53" i="11"/>
  <c r="B53" i="11"/>
  <c r="C52" i="11"/>
  <c r="B52" i="11"/>
  <c r="C51" i="11"/>
  <c r="B51" i="11"/>
  <c r="C50" i="11"/>
  <c r="B50" i="11"/>
  <c r="C49" i="11"/>
  <c r="B49" i="11"/>
  <c r="C48" i="11"/>
  <c r="B48" i="11"/>
  <c r="C47" i="11"/>
  <c r="B47" i="11"/>
  <c r="C46" i="11"/>
  <c r="B46" i="11"/>
  <c r="C45" i="11"/>
  <c r="B45" i="11"/>
  <c r="C44" i="11"/>
  <c r="B44" i="11"/>
  <c r="C43" i="11"/>
  <c r="B43" i="11"/>
  <c r="C42" i="11"/>
  <c r="B42" i="11"/>
  <c r="C41" i="11"/>
  <c r="B41" i="11"/>
  <c r="C40" i="11"/>
  <c r="B40" i="11"/>
  <c r="C39" i="11"/>
  <c r="B39" i="11"/>
  <c r="C38" i="11"/>
  <c r="B38" i="11"/>
  <c r="C37" i="11"/>
  <c r="B37" i="11"/>
  <c r="C36" i="11"/>
  <c r="B36" i="11"/>
  <c r="C35" i="11"/>
  <c r="B35" i="11"/>
  <c r="C34" i="11"/>
  <c r="B34" i="11"/>
  <c r="C33" i="11"/>
  <c r="B33" i="11"/>
  <c r="C32" i="11"/>
  <c r="B32" i="11"/>
  <c r="C31" i="11"/>
  <c r="B31" i="11"/>
  <c r="C30" i="11"/>
  <c r="B30" i="11"/>
  <c r="C29" i="11"/>
  <c r="B29" i="11"/>
  <c r="C28" i="11"/>
  <c r="B28" i="11"/>
  <c r="C27" i="11"/>
  <c r="B27" i="11"/>
  <c r="C26" i="11"/>
  <c r="B26" i="11"/>
  <c r="C25" i="11"/>
  <c r="B25" i="11"/>
  <c r="C24" i="11"/>
  <c r="B24" i="11"/>
  <c r="C23" i="11"/>
  <c r="B23" i="11"/>
  <c r="C22" i="11"/>
  <c r="B22" i="11"/>
  <c r="C21" i="11"/>
  <c r="B21" i="11"/>
  <c r="C20" i="11"/>
  <c r="B20" i="11"/>
  <c r="C19" i="11"/>
  <c r="B19" i="11"/>
  <c r="C18" i="11"/>
  <c r="B18" i="11"/>
  <c r="C17" i="11"/>
  <c r="B17" i="11"/>
  <c r="C16" i="11"/>
  <c r="B16" i="11"/>
  <c r="C15" i="11"/>
  <c r="B15" i="11"/>
  <c r="C14" i="11"/>
  <c r="B14" i="11"/>
  <c r="C13" i="11"/>
  <c r="B13" i="11"/>
  <c r="C12" i="11"/>
  <c r="B12" i="11"/>
  <c r="C11" i="11"/>
  <c r="B11" i="11"/>
  <c r="C10" i="11"/>
  <c r="B10" i="11"/>
  <c r="C9" i="11"/>
  <c r="B9" i="11"/>
  <c r="C8" i="11"/>
  <c r="B8" i="11"/>
  <c r="C7" i="11"/>
  <c r="B7" i="11"/>
  <c r="C6" i="11"/>
  <c r="B6" i="11"/>
  <c r="C5" i="11"/>
  <c r="B5" i="11"/>
  <c r="C4" i="11"/>
  <c r="B4" i="11"/>
  <c r="C3" i="11"/>
  <c r="B3" i="11"/>
  <c r="C2" i="11"/>
  <c r="B2" i="11"/>
  <c r="AE33" i="11"/>
  <c r="AD33" i="11"/>
  <c r="AC33" i="11"/>
  <c r="AE4" i="11"/>
  <c r="AD4" i="11"/>
  <c r="AC4" i="11"/>
  <c r="AB7" i="11"/>
  <c r="AA36" i="11"/>
  <c r="AB6" i="11"/>
  <c r="AB35" i="11"/>
  <c r="N12" i="6"/>
  <c r="O12" i="6"/>
  <c r="P12" i="6"/>
  <c r="M23" i="6" s="1"/>
  <c r="N13" i="6"/>
  <c r="O13" i="6"/>
  <c r="M22" i="6" s="1"/>
  <c r="P13" i="6"/>
  <c r="N14" i="6"/>
  <c r="M21" i="6" s="1"/>
  <c r="O14" i="6"/>
  <c r="P14" i="6"/>
  <c r="M13" i="6"/>
  <c r="M14" i="6"/>
  <c r="M12" i="6"/>
  <c r="AB36" i="11" l="1"/>
  <c r="AB34" i="11"/>
  <c r="AB13" i="11"/>
  <c r="AA6" i="11"/>
  <c r="AA7" i="11"/>
  <c r="AD7" i="11" s="1"/>
  <c r="Z34" i="11"/>
  <c r="Z35" i="11"/>
  <c r="M20" i="6"/>
  <c r="N22" i="6" s="1"/>
  <c r="N20" i="6"/>
  <c r="AB41" i="11" l="1"/>
  <c r="AE7" i="11"/>
  <c r="AC7" i="11"/>
  <c r="AE5" i="11"/>
  <c r="AD5" i="11"/>
  <c r="AE35" i="11"/>
  <c r="AC35" i="11"/>
  <c r="AD35" i="11"/>
  <c r="AA13" i="11"/>
  <c r="AC5" i="11"/>
  <c r="AE34" i="11"/>
  <c r="AC34" i="11"/>
  <c r="Z41" i="11"/>
  <c r="AD34" i="11"/>
  <c r="AE36" i="11"/>
  <c r="AC36" i="11"/>
  <c r="AD36" i="11"/>
  <c r="AD6" i="11"/>
  <c r="AE6" i="11"/>
  <c r="AC6" i="11"/>
  <c r="Z13" i="11"/>
  <c r="Z14" i="11" s="1"/>
  <c r="N23" i="6"/>
  <c r="N21" i="6"/>
  <c r="AB14" i="11" l="1"/>
  <c r="Z42" i="11"/>
  <c r="AA14" i="11"/>
  <c r="AA42" i="11"/>
  <c r="Q13" i="6" l="1"/>
  <c r="S13" i="6"/>
  <c r="Q14" i="6"/>
  <c r="Q12" i="6"/>
  <c r="Q6" i="6"/>
  <c r="R6" i="6"/>
  <c r="S6" i="6"/>
  <c r="T6" i="6"/>
  <c r="Q7" i="6"/>
  <c r="R7" i="6"/>
  <c r="S7" i="6"/>
  <c r="T7" i="6"/>
  <c r="R5" i="6"/>
  <c r="S5" i="6"/>
  <c r="T5" i="6"/>
  <c r="Q5" i="6"/>
  <c r="N6" i="6"/>
  <c r="O6" i="6"/>
  <c r="P6" i="6"/>
  <c r="N7" i="6"/>
  <c r="O7" i="6"/>
  <c r="P7" i="6"/>
  <c r="M7" i="6"/>
  <c r="M6" i="6"/>
  <c r="N5" i="6"/>
  <c r="O5" i="6"/>
  <c r="P5" i="6"/>
  <c r="B34" i="6"/>
  <c r="C34" i="6"/>
  <c r="D34" i="6"/>
  <c r="E34" i="6"/>
  <c r="F34" i="6" s="1"/>
  <c r="G34" i="6"/>
  <c r="H34" i="6"/>
  <c r="I34" i="6"/>
  <c r="J34" i="6" s="1"/>
  <c r="B35" i="6"/>
  <c r="C35" i="6"/>
  <c r="D35" i="6"/>
  <c r="E35" i="6"/>
  <c r="F35" i="6"/>
  <c r="G35" i="6"/>
  <c r="H35" i="6" s="1"/>
  <c r="I35" i="6"/>
  <c r="J35" i="6" s="1"/>
  <c r="B36" i="6"/>
  <c r="C36" i="6"/>
  <c r="D36" i="6"/>
  <c r="E36" i="6"/>
  <c r="F36" i="6"/>
  <c r="G36" i="6"/>
  <c r="H36" i="6" s="1"/>
  <c r="I36" i="6"/>
  <c r="J36" i="6" s="1"/>
  <c r="B37" i="6"/>
  <c r="C37" i="6"/>
  <c r="D37" i="6"/>
  <c r="E37" i="6"/>
  <c r="F37" i="6" s="1"/>
  <c r="G37" i="6"/>
  <c r="H37" i="6"/>
  <c r="I37" i="6"/>
  <c r="J37" i="6" s="1"/>
  <c r="B38" i="6"/>
  <c r="C38" i="6"/>
  <c r="D38" i="6"/>
  <c r="E38" i="6"/>
  <c r="F38" i="6" s="1"/>
  <c r="G38" i="6"/>
  <c r="H38" i="6"/>
  <c r="I38" i="6"/>
  <c r="J38" i="6" s="1"/>
  <c r="B39" i="6"/>
  <c r="C39" i="6"/>
  <c r="D39" i="6"/>
  <c r="E39" i="6"/>
  <c r="F39" i="6"/>
  <c r="G39" i="6"/>
  <c r="H39" i="6" s="1"/>
  <c r="I39" i="6"/>
  <c r="J39" i="6"/>
  <c r="B40" i="6"/>
  <c r="C40" i="6"/>
  <c r="D40" i="6"/>
  <c r="E40" i="6"/>
  <c r="F40" i="6"/>
  <c r="G40" i="6"/>
  <c r="H40" i="6" s="1"/>
  <c r="I40" i="6"/>
  <c r="J40" i="6"/>
  <c r="B41" i="6"/>
  <c r="C41" i="6"/>
  <c r="D41" i="6"/>
  <c r="E41" i="6"/>
  <c r="F41" i="6" s="1"/>
  <c r="G41" i="6"/>
  <c r="H41" i="6"/>
  <c r="I41" i="6"/>
  <c r="J41" i="6" s="1"/>
  <c r="B42" i="6"/>
  <c r="C42" i="6"/>
  <c r="D42" i="6"/>
  <c r="E42" i="6"/>
  <c r="F42" i="6" s="1"/>
  <c r="G42" i="6"/>
  <c r="H42" i="6"/>
  <c r="I42" i="6"/>
  <c r="J42" i="6" s="1"/>
  <c r="B43" i="6"/>
  <c r="C43" i="6"/>
  <c r="D43" i="6"/>
  <c r="E43" i="6"/>
  <c r="F43" i="6"/>
  <c r="G43" i="6"/>
  <c r="H43" i="6" s="1"/>
  <c r="I43" i="6"/>
  <c r="J43" i="6"/>
  <c r="B44" i="6"/>
  <c r="C44" i="6"/>
  <c r="D44" i="6"/>
  <c r="E44" i="6"/>
  <c r="F44" i="6"/>
  <c r="G44" i="6"/>
  <c r="H44" i="6" s="1"/>
  <c r="I44" i="6"/>
  <c r="J44" i="6"/>
  <c r="B45" i="6"/>
  <c r="C45" i="6"/>
  <c r="D45" i="6"/>
  <c r="E45" i="6"/>
  <c r="F45" i="6" s="1"/>
  <c r="G45" i="6"/>
  <c r="H45" i="6"/>
  <c r="I45" i="6"/>
  <c r="J45" i="6" s="1"/>
  <c r="B46" i="6"/>
  <c r="C46" i="6"/>
  <c r="D46" i="6"/>
  <c r="E46" i="6"/>
  <c r="F46" i="6" s="1"/>
  <c r="G46" i="6"/>
  <c r="H46" i="6"/>
  <c r="I46" i="6"/>
  <c r="J46" i="6" s="1"/>
  <c r="B47" i="6"/>
  <c r="C47" i="6"/>
  <c r="D47" i="6"/>
  <c r="E47" i="6"/>
  <c r="F47" i="6"/>
  <c r="G47" i="6"/>
  <c r="H47" i="6" s="1"/>
  <c r="I47" i="6"/>
  <c r="J47" i="6"/>
  <c r="B48" i="6"/>
  <c r="C48" i="6"/>
  <c r="D48" i="6"/>
  <c r="E48" i="6"/>
  <c r="F48" i="6"/>
  <c r="G48" i="6"/>
  <c r="H48" i="6" s="1"/>
  <c r="I48" i="6"/>
  <c r="J48" i="6"/>
  <c r="B49" i="6"/>
  <c r="C49" i="6"/>
  <c r="D49" i="6"/>
  <c r="E49" i="6"/>
  <c r="F49" i="6" s="1"/>
  <c r="G49" i="6"/>
  <c r="H49" i="6"/>
  <c r="I49" i="6"/>
  <c r="J49" i="6" s="1"/>
  <c r="B50" i="6"/>
  <c r="C50" i="6"/>
  <c r="D50" i="6"/>
  <c r="E50" i="6"/>
  <c r="F50" i="6" s="1"/>
  <c r="G50" i="6"/>
  <c r="H50" i="6"/>
  <c r="I50" i="6"/>
  <c r="J50" i="6" s="1"/>
  <c r="B51" i="6"/>
  <c r="C51" i="6"/>
  <c r="D51" i="6"/>
  <c r="E51" i="6"/>
  <c r="F51" i="6"/>
  <c r="G51" i="6"/>
  <c r="H51" i="6" s="1"/>
  <c r="I51" i="6"/>
  <c r="J51" i="6"/>
  <c r="B52" i="6"/>
  <c r="C52" i="6"/>
  <c r="D52" i="6"/>
  <c r="E52" i="6"/>
  <c r="F52" i="6"/>
  <c r="G52" i="6"/>
  <c r="H52" i="6" s="1"/>
  <c r="I52" i="6"/>
  <c r="J52" i="6"/>
  <c r="B53" i="6"/>
  <c r="C53" i="6"/>
  <c r="D53" i="6"/>
  <c r="E53" i="6"/>
  <c r="F53" i="6" s="1"/>
  <c r="G53" i="6"/>
  <c r="H53" i="6"/>
  <c r="I53" i="6"/>
  <c r="J53" i="6" s="1"/>
  <c r="B54" i="6"/>
  <c r="C54" i="6"/>
  <c r="D54" i="6"/>
  <c r="E54" i="6"/>
  <c r="F54" i="6" s="1"/>
  <c r="G54" i="6"/>
  <c r="H54" i="6"/>
  <c r="I54" i="6"/>
  <c r="J54" i="6" s="1"/>
  <c r="B55" i="6"/>
  <c r="C55" i="6"/>
  <c r="D55" i="6"/>
  <c r="E55" i="6"/>
  <c r="F55" i="6"/>
  <c r="G55" i="6"/>
  <c r="H55" i="6" s="1"/>
  <c r="I55" i="6"/>
  <c r="J55" i="6" s="1"/>
  <c r="B56" i="6"/>
  <c r="C56" i="6"/>
  <c r="D56" i="6"/>
  <c r="E56" i="6"/>
  <c r="F56" i="6"/>
  <c r="G56" i="6"/>
  <c r="H56" i="6" s="1"/>
  <c r="I56" i="6"/>
  <c r="J56" i="6"/>
  <c r="B57" i="6"/>
  <c r="C57" i="6"/>
  <c r="D57" i="6"/>
  <c r="E57" i="6"/>
  <c r="F57" i="6" s="1"/>
  <c r="G57" i="6"/>
  <c r="H57" i="6"/>
  <c r="I57" i="6"/>
  <c r="J57" i="6" s="1"/>
  <c r="B58" i="6"/>
  <c r="C58" i="6"/>
  <c r="D58" i="6"/>
  <c r="E58" i="6"/>
  <c r="F58" i="6" s="1"/>
  <c r="G58" i="6"/>
  <c r="H58" i="6"/>
  <c r="I58" i="6"/>
  <c r="J58" i="6" s="1"/>
  <c r="B59" i="6"/>
  <c r="C59" i="6"/>
  <c r="D59" i="6"/>
  <c r="E59" i="6"/>
  <c r="F59" i="6"/>
  <c r="G59" i="6"/>
  <c r="H59" i="6" s="1"/>
  <c r="I59" i="6"/>
  <c r="J59" i="6" s="1"/>
  <c r="B60" i="6"/>
  <c r="C60" i="6"/>
  <c r="D60" i="6"/>
  <c r="E60" i="6"/>
  <c r="F60" i="6"/>
  <c r="G60" i="6"/>
  <c r="H60" i="6" s="1"/>
  <c r="I60" i="6"/>
  <c r="J60" i="6"/>
  <c r="B61" i="6"/>
  <c r="C61" i="6"/>
  <c r="D61" i="6"/>
  <c r="E61" i="6"/>
  <c r="F61" i="6" s="1"/>
  <c r="G61" i="6"/>
  <c r="H61" i="6"/>
  <c r="I61" i="6"/>
  <c r="J61" i="6" s="1"/>
  <c r="B62" i="6"/>
  <c r="C62" i="6"/>
  <c r="D62" i="6"/>
  <c r="E62" i="6"/>
  <c r="F62" i="6" s="1"/>
  <c r="G62" i="6"/>
  <c r="H62" i="6"/>
  <c r="I62" i="6"/>
  <c r="J62" i="6" s="1"/>
  <c r="B63" i="6"/>
  <c r="C63" i="6"/>
  <c r="D63" i="6"/>
  <c r="E63" i="6"/>
  <c r="F63" i="6"/>
  <c r="G63" i="6"/>
  <c r="H63" i="6" s="1"/>
  <c r="I63" i="6"/>
  <c r="J63" i="6" s="1"/>
  <c r="B64" i="6"/>
  <c r="C64" i="6"/>
  <c r="D64" i="6"/>
  <c r="E64" i="6"/>
  <c r="F64" i="6"/>
  <c r="G64" i="6"/>
  <c r="H64" i="6" s="1"/>
  <c r="I64" i="6"/>
  <c r="J64" i="6"/>
  <c r="B65" i="6"/>
  <c r="C65" i="6"/>
  <c r="D65" i="6"/>
  <c r="E65" i="6"/>
  <c r="F65" i="6" s="1"/>
  <c r="G65" i="6"/>
  <c r="H65" i="6"/>
  <c r="I65" i="6"/>
  <c r="J65" i="6" s="1"/>
  <c r="B66" i="6"/>
  <c r="C66" i="6"/>
  <c r="D66" i="6"/>
  <c r="E66" i="6"/>
  <c r="F66" i="6" s="1"/>
  <c r="G66" i="6"/>
  <c r="H66" i="6"/>
  <c r="I66" i="6"/>
  <c r="J66" i="6" s="1"/>
  <c r="B67" i="6"/>
  <c r="C67" i="6"/>
  <c r="D67" i="6"/>
  <c r="E67" i="6"/>
  <c r="F67" i="6"/>
  <c r="G67" i="6"/>
  <c r="H67" i="6" s="1"/>
  <c r="I67" i="6"/>
  <c r="J67" i="6" s="1"/>
  <c r="B68" i="6"/>
  <c r="C68" i="6"/>
  <c r="D68" i="6"/>
  <c r="E68" i="6"/>
  <c r="F68" i="6"/>
  <c r="G68" i="6"/>
  <c r="H68" i="6" s="1"/>
  <c r="I68" i="6"/>
  <c r="J68" i="6"/>
  <c r="B69" i="6"/>
  <c r="C69" i="6"/>
  <c r="D69" i="6"/>
  <c r="E69" i="6"/>
  <c r="F69" i="6" s="1"/>
  <c r="G69" i="6"/>
  <c r="H69" i="6"/>
  <c r="I69" i="6"/>
  <c r="J69" i="6" s="1"/>
  <c r="B70" i="6"/>
  <c r="C70" i="6"/>
  <c r="D70" i="6"/>
  <c r="E70" i="6"/>
  <c r="F70" i="6" s="1"/>
  <c r="G70" i="6"/>
  <c r="H70" i="6"/>
  <c r="I70" i="6"/>
  <c r="J70" i="6" s="1"/>
  <c r="B71" i="6"/>
  <c r="C71" i="6"/>
  <c r="D71" i="6"/>
  <c r="E71" i="6"/>
  <c r="F71" i="6"/>
  <c r="G71" i="6"/>
  <c r="H71" i="6" s="1"/>
  <c r="I71" i="6"/>
  <c r="J71" i="6" s="1"/>
  <c r="B72" i="6"/>
  <c r="C72" i="6"/>
  <c r="D72" i="6"/>
  <c r="E72" i="6"/>
  <c r="F72" i="6"/>
  <c r="G72" i="6"/>
  <c r="H72" i="6" s="1"/>
  <c r="I72" i="6"/>
  <c r="J72" i="6"/>
  <c r="B73" i="6"/>
  <c r="C73" i="6"/>
  <c r="D73" i="6"/>
  <c r="E73" i="6"/>
  <c r="F73" i="6" s="1"/>
  <c r="G73" i="6"/>
  <c r="H73" i="6"/>
  <c r="I73" i="6"/>
  <c r="J73" i="6" s="1"/>
  <c r="B74" i="6"/>
  <c r="C74" i="6"/>
  <c r="D74" i="6"/>
  <c r="E74" i="6"/>
  <c r="F74" i="6" s="1"/>
  <c r="G74" i="6"/>
  <c r="H74" i="6"/>
  <c r="I74" i="6"/>
  <c r="J74" i="6" s="1"/>
  <c r="B75" i="6"/>
  <c r="C75" i="6"/>
  <c r="D75" i="6"/>
  <c r="E75" i="6"/>
  <c r="F75" i="6"/>
  <c r="G75" i="6"/>
  <c r="H75" i="6" s="1"/>
  <c r="I75" i="6"/>
  <c r="J75" i="6" s="1"/>
  <c r="B76" i="6"/>
  <c r="C76" i="6"/>
  <c r="D76" i="6"/>
  <c r="E76" i="6"/>
  <c r="F76" i="6"/>
  <c r="G76" i="6"/>
  <c r="H76" i="6" s="1"/>
  <c r="I76" i="6"/>
  <c r="J76" i="6"/>
  <c r="B77" i="6"/>
  <c r="C77" i="6"/>
  <c r="D77" i="6"/>
  <c r="E77" i="6"/>
  <c r="F77" i="6" s="1"/>
  <c r="G77" i="6"/>
  <c r="H77" i="6"/>
  <c r="I77" i="6"/>
  <c r="J77" i="6" s="1"/>
  <c r="B78" i="6"/>
  <c r="C78" i="6"/>
  <c r="D78" i="6"/>
  <c r="E78" i="6"/>
  <c r="F78" i="6" s="1"/>
  <c r="G78" i="6"/>
  <c r="H78" i="6"/>
  <c r="I78" i="6"/>
  <c r="J78" i="6" s="1"/>
  <c r="B79" i="6"/>
  <c r="C79" i="6"/>
  <c r="D79" i="6"/>
  <c r="E79" i="6"/>
  <c r="F79" i="6"/>
  <c r="G79" i="6"/>
  <c r="H79" i="6" s="1"/>
  <c r="I79" i="6"/>
  <c r="J79" i="6" s="1"/>
  <c r="B80" i="6"/>
  <c r="C80" i="6"/>
  <c r="D80" i="6"/>
  <c r="E80" i="6"/>
  <c r="F80" i="6"/>
  <c r="G80" i="6"/>
  <c r="H80" i="6" s="1"/>
  <c r="I80" i="6"/>
  <c r="J80" i="6"/>
  <c r="B81" i="6"/>
  <c r="C81" i="6"/>
  <c r="D81" i="6"/>
  <c r="E81" i="6"/>
  <c r="F81" i="6" s="1"/>
  <c r="G81" i="6"/>
  <c r="H81" i="6"/>
  <c r="I81" i="6"/>
  <c r="J81" i="6" s="1"/>
  <c r="B82" i="6"/>
  <c r="C82" i="6"/>
  <c r="D82" i="6"/>
  <c r="E82" i="6"/>
  <c r="F82" i="6" s="1"/>
  <c r="G82" i="6"/>
  <c r="H82" i="6"/>
  <c r="I82" i="6"/>
  <c r="J82" i="6" s="1"/>
  <c r="B83" i="6"/>
  <c r="C83" i="6"/>
  <c r="D83" i="6"/>
  <c r="E83" i="6"/>
  <c r="F83" i="6"/>
  <c r="G83" i="6"/>
  <c r="H83" i="6" s="1"/>
  <c r="I83" i="6"/>
  <c r="J83" i="6" s="1"/>
  <c r="B84" i="6"/>
  <c r="C84" i="6"/>
  <c r="D84" i="6"/>
  <c r="E84" i="6"/>
  <c r="F84" i="6"/>
  <c r="G84" i="6"/>
  <c r="H84" i="6" s="1"/>
  <c r="I84" i="6"/>
  <c r="J84" i="6"/>
  <c r="B85" i="6"/>
  <c r="C85" i="6"/>
  <c r="D85" i="6"/>
  <c r="E85" i="6"/>
  <c r="F85" i="6" s="1"/>
  <c r="G85" i="6"/>
  <c r="H85" i="6"/>
  <c r="I85" i="6"/>
  <c r="J85" i="6" s="1"/>
  <c r="B86" i="6"/>
  <c r="C86" i="6"/>
  <c r="D86" i="6"/>
  <c r="E86" i="6"/>
  <c r="F86" i="6" s="1"/>
  <c r="G86" i="6"/>
  <c r="H86" i="6"/>
  <c r="I86" i="6"/>
  <c r="J86" i="6" s="1"/>
  <c r="B87" i="6"/>
  <c r="C87" i="6"/>
  <c r="D87" i="6"/>
  <c r="E87" i="6"/>
  <c r="F87" i="6"/>
  <c r="G87" i="6"/>
  <c r="H87" i="6" s="1"/>
  <c r="I87" i="6"/>
  <c r="J87" i="6" s="1"/>
  <c r="B88" i="6"/>
  <c r="C88" i="6"/>
  <c r="D88" i="6"/>
  <c r="E88" i="6"/>
  <c r="F88" i="6"/>
  <c r="G88" i="6"/>
  <c r="H88" i="6" s="1"/>
  <c r="I88" i="6"/>
  <c r="J88" i="6"/>
  <c r="B89" i="6"/>
  <c r="C89" i="6"/>
  <c r="D89" i="6"/>
  <c r="E89" i="6"/>
  <c r="F89" i="6" s="1"/>
  <c r="G89" i="6"/>
  <c r="H89" i="6"/>
  <c r="I89" i="6"/>
  <c r="J89" i="6" s="1"/>
  <c r="B90" i="6"/>
  <c r="C90" i="6"/>
  <c r="D90" i="6"/>
  <c r="E90" i="6"/>
  <c r="F90" i="6" s="1"/>
  <c r="G90" i="6"/>
  <c r="H90" i="6"/>
  <c r="I90" i="6"/>
  <c r="J90" i="6" s="1"/>
  <c r="B91" i="6"/>
  <c r="C91" i="6"/>
  <c r="D91" i="6"/>
  <c r="E91" i="6"/>
  <c r="F91" i="6"/>
  <c r="G91" i="6"/>
  <c r="H91" i="6" s="1"/>
  <c r="I91" i="6"/>
  <c r="J91" i="6" s="1"/>
  <c r="B92" i="6"/>
  <c r="C92" i="6"/>
  <c r="D92" i="6"/>
  <c r="E92" i="6"/>
  <c r="F92" i="6"/>
  <c r="G92" i="6"/>
  <c r="H92" i="6" s="1"/>
  <c r="I92" i="6"/>
  <c r="J92" i="6"/>
  <c r="B93" i="6"/>
  <c r="C93" i="6"/>
  <c r="D93" i="6"/>
  <c r="E93" i="6"/>
  <c r="F93" i="6" s="1"/>
  <c r="G93" i="6"/>
  <c r="H93" i="6"/>
  <c r="I93" i="6"/>
  <c r="J93" i="6" s="1"/>
  <c r="B94" i="6"/>
  <c r="C94" i="6"/>
  <c r="D94" i="6"/>
  <c r="E94" i="6"/>
  <c r="F94" i="6" s="1"/>
  <c r="G94" i="6"/>
  <c r="H94" i="6"/>
  <c r="I94" i="6"/>
  <c r="J94" i="6" s="1"/>
  <c r="B95" i="6"/>
  <c r="C95" i="6"/>
  <c r="D95" i="6"/>
  <c r="E95" i="6"/>
  <c r="F95" i="6"/>
  <c r="G95" i="6"/>
  <c r="H95" i="6" s="1"/>
  <c r="I95" i="6"/>
  <c r="J95" i="6" s="1"/>
  <c r="B96" i="6"/>
  <c r="C96" i="6"/>
  <c r="D96" i="6"/>
  <c r="E96" i="6"/>
  <c r="F96" i="6"/>
  <c r="G96" i="6"/>
  <c r="H96" i="6" s="1"/>
  <c r="I96" i="6"/>
  <c r="J96" i="6"/>
  <c r="B97" i="6"/>
  <c r="C97" i="6"/>
  <c r="D97" i="6"/>
  <c r="E97" i="6"/>
  <c r="F97" i="6" s="1"/>
  <c r="G97" i="6"/>
  <c r="H97" i="6"/>
  <c r="I97" i="6"/>
  <c r="J97" i="6" s="1"/>
  <c r="B98" i="6"/>
  <c r="C98" i="6"/>
  <c r="D98" i="6"/>
  <c r="E98" i="6"/>
  <c r="F98" i="6" s="1"/>
  <c r="G98" i="6"/>
  <c r="H98" i="6"/>
  <c r="I98" i="6"/>
  <c r="J98" i="6" s="1"/>
  <c r="B99" i="6"/>
  <c r="C99" i="6"/>
  <c r="D99" i="6"/>
  <c r="E99" i="6"/>
  <c r="F99" i="6"/>
  <c r="G99" i="6"/>
  <c r="H99" i="6" s="1"/>
  <c r="I99" i="6"/>
  <c r="J99" i="6" s="1"/>
  <c r="B100" i="6"/>
  <c r="C100" i="6"/>
  <c r="D100" i="6"/>
  <c r="E100" i="6"/>
  <c r="F100" i="6"/>
  <c r="G100" i="6"/>
  <c r="H100" i="6" s="1"/>
  <c r="I100" i="6"/>
  <c r="J100" i="6"/>
  <c r="B101" i="6"/>
  <c r="C101" i="6"/>
  <c r="D101" i="6"/>
  <c r="E101" i="6"/>
  <c r="F101" i="6" s="1"/>
  <c r="G101" i="6"/>
  <c r="H101" i="6"/>
  <c r="I101" i="6"/>
  <c r="J101" i="6" s="1"/>
  <c r="B102" i="6"/>
  <c r="C102" i="6"/>
  <c r="D102" i="6"/>
  <c r="E102" i="6"/>
  <c r="F102" i="6" s="1"/>
  <c r="G102" i="6"/>
  <c r="H102" i="6"/>
  <c r="I102" i="6"/>
  <c r="J102" i="6" s="1"/>
  <c r="B103" i="6"/>
  <c r="C103" i="6"/>
  <c r="D103" i="6"/>
  <c r="E103" i="6"/>
  <c r="F103" i="6"/>
  <c r="G103" i="6"/>
  <c r="H103" i="6" s="1"/>
  <c r="I103" i="6"/>
  <c r="J103" i="6" s="1"/>
  <c r="B104" i="6"/>
  <c r="C104" i="6"/>
  <c r="D104" i="6"/>
  <c r="E104" i="6"/>
  <c r="F104" i="6"/>
  <c r="G104" i="6"/>
  <c r="H104" i="6" s="1"/>
  <c r="I104" i="6"/>
  <c r="J104" i="6"/>
  <c r="B105" i="6"/>
  <c r="C105" i="6"/>
  <c r="D105" i="6"/>
  <c r="E105" i="6"/>
  <c r="F105" i="6" s="1"/>
  <c r="G105" i="6"/>
  <c r="H105" i="6"/>
  <c r="I105" i="6"/>
  <c r="J105" i="6" s="1"/>
  <c r="B106" i="6"/>
  <c r="C106" i="6"/>
  <c r="D106" i="6"/>
  <c r="E106" i="6"/>
  <c r="F106" i="6" s="1"/>
  <c r="G106" i="6"/>
  <c r="H106" i="6"/>
  <c r="I106" i="6"/>
  <c r="J106" i="6" s="1"/>
  <c r="B107" i="6"/>
  <c r="C107" i="6"/>
  <c r="D107" i="6"/>
  <c r="E107" i="6"/>
  <c r="F107" i="6"/>
  <c r="G107" i="6"/>
  <c r="H107" i="6" s="1"/>
  <c r="I107" i="6"/>
  <c r="J107" i="6" s="1"/>
  <c r="B108" i="6"/>
  <c r="C108" i="6"/>
  <c r="D108" i="6"/>
  <c r="E108" i="6"/>
  <c r="F108" i="6"/>
  <c r="G108" i="6"/>
  <c r="H108" i="6" s="1"/>
  <c r="I108" i="6"/>
  <c r="J108" i="6"/>
  <c r="B109" i="6"/>
  <c r="C109" i="6"/>
  <c r="D109" i="6"/>
  <c r="E109" i="6"/>
  <c r="F109" i="6" s="1"/>
  <c r="G109" i="6"/>
  <c r="H109" i="6"/>
  <c r="I109" i="6"/>
  <c r="J109" i="6" s="1"/>
  <c r="B110" i="6"/>
  <c r="C110" i="6"/>
  <c r="D110" i="6"/>
  <c r="E110" i="6"/>
  <c r="F110" i="6" s="1"/>
  <c r="G110" i="6"/>
  <c r="H110" i="6"/>
  <c r="I110" i="6"/>
  <c r="J110" i="6" s="1"/>
  <c r="B111" i="6"/>
  <c r="C111" i="6"/>
  <c r="D111" i="6"/>
  <c r="E111" i="6"/>
  <c r="F111" i="6"/>
  <c r="G111" i="6"/>
  <c r="H111" i="6" s="1"/>
  <c r="I111" i="6"/>
  <c r="J111" i="6" s="1"/>
  <c r="B112" i="6"/>
  <c r="M5" i="6" s="1"/>
  <c r="C112" i="6"/>
  <c r="D112" i="6"/>
  <c r="E112" i="6"/>
  <c r="F112" i="6"/>
  <c r="G112" i="6"/>
  <c r="H112" i="6" s="1"/>
  <c r="I112" i="6"/>
  <c r="J112" i="6"/>
  <c r="B113" i="6"/>
  <c r="C113" i="6"/>
  <c r="D113" i="6"/>
  <c r="E113" i="6"/>
  <c r="F113" i="6" s="1"/>
  <c r="G113" i="6"/>
  <c r="H113" i="6"/>
  <c r="I113" i="6"/>
  <c r="J113" i="6" s="1"/>
  <c r="B114" i="6"/>
  <c r="C114" i="6"/>
  <c r="D114" i="6"/>
  <c r="E114" i="6"/>
  <c r="F114" i="6" s="1"/>
  <c r="G114" i="6"/>
  <c r="H114" i="6"/>
  <c r="I114" i="6"/>
  <c r="J114" i="6" s="1"/>
  <c r="B115" i="6"/>
  <c r="C115" i="6"/>
  <c r="D115" i="6"/>
  <c r="E115" i="6"/>
  <c r="F115" i="6"/>
  <c r="G115" i="6"/>
  <c r="H115" i="6" s="1"/>
  <c r="I115" i="6"/>
  <c r="J115" i="6" s="1"/>
  <c r="B116" i="6"/>
  <c r="C116" i="6"/>
  <c r="D116" i="6"/>
  <c r="E116" i="6"/>
  <c r="F116" i="6"/>
  <c r="G116" i="6"/>
  <c r="H116" i="6" s="1"/>
  <c r="I116" i="6"/>
  <c r="J116" i="6"/>
  <c r="B117" i="6"/>
  <c r="C117" i="6"/>
  <c r="D117" i="6"/>
  <c r="E117" i="6"/>
  <c r="F117" i="6" s="1"/>
  <c r="G117" i="6"/>
  <c r="H117" i="6"/>
  <c r="I117" i="6"/>
  <c r="J117" i="6" s="1"/>
  <c r="B118" i="6"/>
  <c r="C118" i="6"/>
  <c r="D118" i="6"/>
  <c r="E118" i="6"/>
  <c r="F118" i="6" s="1"/>
  <c r="G118" i="6"/>
  <c r="H118" i="6"/>
  <c r="I118" i="6"/>
  <c r="J118" i="6" s="1"/>
  <c r="B119" i="6"/>
  <c r="C119" i="6"/>
  <c r="D119" i="6"/>
  <c r="E119" i="6"/>
  <c r="F119" i="6"/>
  <c r="G119" i="6"/>
  <c r="H119" i="6" s="1"/>
  <c r="I119" i="6"/>
  <c r="J119" i="6" s="1"/>
  <c r="B120" i="6"/>
  <c r="C120" i="6"/>
  <c r="D120" i="6"/>
  <c r="E120" i="6"/>
  <c r="F120" i="6"/>
  <c r="G120" i="6"/>
  <c r="H120" i="6" s="1"/>
  <c r="I120" i="6"/>
  <c r="J120" i="6"/>
  <c r="B121" i="6"/>
  <c r="C121" i="6"/>
  <c r="D121" i="6"/>
  <c r="E121" i="6"/>
  <c r="F121" i="6" s="1"/>
  <c r="G121" i="6"/>
  <c r="H121" i="6"/>
  <c r="I121" i="6"/>
  <c r="J121" i="6" s="1"/>
  <c r="B122" i="6"/>
  <c r="C122" i="6"/>
  <c r="D122" i="6"/>
  <c r="E122" i="6"/>
  <c r="F122" i="6" s="1"/>
  <c r="G122" i="6"/>
  <c r="H122" i="6"/>
  <c r="I122" i="6"/>
  <c r="J122" i="6" s="1"/>
  <c r="E3" i="6"/>
  <c r="F3" i="6" s="1"/>
  <c r="G3" i="6"/>
  <c r="H3" i="6"/>
  <c r="I3" i="6"/>
  <c r="J3" i="6" s="1"/>
  <c r="E4" i="6"/>
  <c r="F4" i="6" s="1"/>
  <c r="G4" i="6"/>
  <c r="H4" i="6" s="1"/>
  <c r="I4" i="6"/>
  <c r="J4" i="6" s="1"/>
  <c r="E5" i="6"/>
  <c r="F5" i="6" s="1"/>
  <c r="G5" i="6"/>
  <c r="H5" i="6" s="1"/>
  <c r="I5" i="6"/>
  <c r="J5" i="6" s="1"/>
  <c r="E6" i="6"/>
  <c r="F6" i="6"/>
  <c r="G6" i="6"/>
  <c r="H6" i="6" s="1"/>
  <c r="I6" i="6"/>
  <c r="J6" i="6" s="1"/>
  <c r="E7" i="6"/>
  <c r="F7" i="6" s="1"/>
  <c r="G7" i="6"/>
  <c r="H7" i="6" s="1"/>
  <c r="I7" i="6"/>
  <c r="J7" i="6" s="1"/>
  <c r="E8" i="6"/>
  <c r="F8" i="6" s="1"/>
  <c r="G8" i="6"/>
  <c r="H8" i="6" s="1"/>
  <c r="I8" i="6"/>
  <c r="J8" i="6"/>
  <c r="E9" i="6"/>
  <c r="F9" i="6" s="1"/>
  <c r="G9" i="6"/>
  <c r="H9" i="6" s="1"/>
  <c r="I9" i="6"/>
  <c r="J9" i="6" s="1"/>
  <c r="E10" i="6"/>
  <c r="F10" i="6" s="1"/>
  <c r="G10" i="6"/>
  <c r="H10" i="6" s="1"/>
  <c r="I10" i="6"/>
  <c r="J10" i="6" s="1"/>
  <c r="E11" i="6"/>
  <c r="F11" i="6" s="1"/>
  <c r="G11" i="6"/>
  <c r="H11" i="6"/>
  <c r="I11" i="6"/>
  <c r="J11" i="6" s="1"/>
  <c r="E12" i="6"/>
  <c r="F12" i="6" s="1"/>
  <c r="G12" i="6"/>
  <c r="H12" i="6" s="1"/>
  <c r="I12" i="6"/>
  <c r="J12" i="6" s="1"/>
  <c r="E13" i="6"/>
  <c r="F13" i="6" s="1"/>
  <c r="G13" i="6"/>
  <c r="H13" i="6" s="1"/>
  <c r="I13" i="6"/>
  <c r="J13" i="6" s="1"/>
  <c r="E14" i="6"/>
  <c r="F14" i="6"/>
  <c r="G14" i="6"/>
  <c r="H14" i="6" s="1"/>
  <c r="I14" i="6"/>
  <c r="J14" i="6" s="1"/>
  <c r="E15" i="6"/>
  <c r="F15" i="6" s="1"/>
  <c r="G15" i="6"/>
  <c r="H15" i="6" s="1"/>
  <c r="I15" i="6"/>
  <c r="J15" i="6" s="1"/>
  <c r="E16" i="6"/>
  <c r="F16" i="6" s="1"/>
  <c r="G16" i="6"/>
  <c r="H16" i="6" s="1"/>
  <c r="I16" i="6"/>
  <c r="J16" i="6"/>
  <c r="E17" i="6"/>
  <c r="F17" i="6" s="1"/>
  <c r="G17" i="6"/>
  <c r="H17" i="6" s="1"/>
  <c r="I17" i="6"/>
  <c r="J17" i="6" s="1"/>
  <c r="E18" i="6"/>
  <c r="F18" i="6" s="1"/>
  <c r="G18" i="6"/>
  <c r="H18" i="6" s="1"/>
  <c r="I18" i="6"/>
  <c r="J18" i="6" s="1"/>
  <c r="E19" i="6"/>
  <c r="F19" i="6" s="1"/>
  <c r="G19" i="6"/>
  <c r="H19" i="6"/>
  <c r="I19" i="6"/>
  <c r="J19" i="6" s="1"/>
  <c r="E20" i="6"/>
  <c r="F20" i="6" s="1"/>
  <c r="G20" i="6"/>
  <c r="H20" i="6" s="1"/>
  <c r="I20" i="6"/>
  <c r="J20" i="6" s="1"/>
  <c r="E21" i="6"/>
  <c r="F21" i="6" s="1"/>
  <c r="G21" i="6"/>
  <c r="H21" i="6" s="1"/>
  <c r="I21" i="6"/>
  <c r="J21" i="6" s="1"/>
  <c r="E22" i="6"/>
  <c r="F22" i="6"/>
  <c r="G22" i="6"/>
  <c r="H22" i="6" s="1"/>
  <c r="I22" i="6"/>
  <c r="J22" i="6" s="1"/>
  <c r="E23" i="6"/>
  <c r="F23" i="6" s="1"/>
  <c r="G23" i="6"/>
  <c r="H23" i="6" s="1"/>
  <c r="I23" i="6"/>
  <c r="J23" i="6" s="1"/>
  <c r="E24" i="6"/>
  <c r="F24" i="6" s="1"/>
  <c r="G24" i="6"/>
  <c r="H24" i="6" s="1"/>
  <c r="I24" i="6"/>
  <c r="J24" i="6"/>
  <c r="E25" i="6"/>
  <c r="F25" i="6" s="1"/>
  <c r="G25" i="6"/>
  <c r="H25" i="6" s="1"/>
  <c r="I25" i="6"/>
  <c r="J25" i="6" s="1"/>
  <c r="E26" i="6"/>
  <c r="F26" i="6" s="1"/>
  <c r="G26" i="6"/>
  <c r="H26" i="6" s="1"/>
  <c r="I26" i="6"/>
  <c r="J26" i="6" s="1"/>
  <c r="E27" i="6"/>
  <c r="F27" i="6" s="1"/>
  <c r="G27" i="6"/>
  <c r="H27" i="6"/>
  <c r="I27" i="6"/>
  <c r="J27" i="6" s="1"/>
  <c r="E28" i="6"/>
  <c r="F28" i="6" s="1"/>
  <c r="G28" i="6"/>
  <c r="H28" i="6" s="1"/>
  <c r="I28" i="6"/>
  <c r="J28" i="6" s="1"/>
  <c r="E29" i="6"/>
  <c r="F29" i="6" s="1"/>
  <c r="G29" i="6"/>
  <c r="H29" i="6" s="1"/>
  <c r="I29" i="6"/>
  <c r="J29" i="6" s="1"/>
  <c r="E30" i="6"/>
  <c r="F30" i="6"/>
  <c r="G30" i="6"/>
  <c r="H30" i="6" s="1"/>
  <c r="I30" i="6"/>
  <c r="J30" i="6" s="1"/>
  <c r="E31" i="6"/>
  <c r="F31" i="6" s="1"/>
  <c r="G31" i="6"/>
  <c r="H31" i="6" s="1"/>
  <c r="I31" i="6"/>
  <c r="J31" i="6" s="1"/>
  <c r="E32" i="6"/>
  <c r="F32" i="6" s="1"/>
  <c r="G32" i="6"/>
  <c r="H32" i="6" s="1"/>
  <c r="I32" i="6"/>
  <c r="J32" i="6"/>
  <c r="E33" i="6"/>
  <c r="F33" i="6" s="1"/>
  <c r="G33" i="6"/>
  <c r="H33" i="6" s="1"/>
  <c r="I33" i="6"/>
  <c r="J33" i="6" s="1"/>
  <c r="G2" i="6"/>
  <c r="H2" i="6" s="1"/>
  <c r="I2" i="6"/>
  <c r="J2" i="6" s="1"/>
  <c r="E2" i="6"/>
  <c r="F2" i="6" s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B3" i="6"/>
  <c r="C3" i="6"/>
  <c r="B4" i="6"/>
  <c r="C4" i="6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D2" i="6"/>
  <c r="O11" i="8"/>
  <c r="O13" i="8"/>
  <c r="O21" i="8"/>
  <c r="O25" i="8"/>
  <c r="O26" i="8"/>
  <c r="O22" i="8"/>
  <c r="O14" i="8"/>
  <c r="O19" i="8"/>
  <c r="O38" i="8"/>
  <c r="O32" i="8"/>
  <c r="O42" i="8"/>
  <c r="O64" i="8"/>
  <c r="O30" i="8"/>
  <c r="O70" i="8"/>
  <c r="O45" i="8"/>
  <c r="O54" i="8"/>
  <c r="O68" i="8"/>
  <c r="O74" i="8"/>
  <c r="O73" i="8"/>
  <c r="O94" i="8"/>
  <c r="O84" i="8"/>
  <c r="O111" i="8"/>
  <c r="O72" i="8"/>
  <c r="O105" i="8"/>
  <c r="O89" i="8"/>
  <c r="O75" i="8"/>
  <c r="O78" i="8"/>
  <c r="O88" i="8"/>
  <c r="O96" i="8"/>
  <c r="O112" i="8"/>
  <c r="O106" i="8"/>
  <c r="O118" i="8"/>
  <c r="O102" i="8"/>
  <c r="O113" i="8"/>
  <c r="O108" i="8"/>
  <c r="O107" i="8"/>
  <c r="O119" i="8"/>
  <c r="O114" i="8"/>
  <c r="O115" i="8"/>
  <c r="O120" i="8"/>
  <c r="O121" i="8"/>
  <c r="O117" i="8"/>
  <c r="O2" i="8"/>
  <c r="O3" i="8"/>
  <c r="O4" i="8"/>
  <c r="O5" i="8"/>
  <c r="O7" i="8"/>
  <c r="O6" i="8"/>
  <c r="O9" i="8"/>
  <c r="O16" i="8"/>
  <c r="O8" i="8"/>
  <c r="O18" i="8"/>
  <c r="O15" i="8"/>
  <c r="O12" i="8"/>
  <c r="O17" i="8"/>
  <c r="O40" i="8"/>
  <c r="O24" i="8"/>
  <c r="O20" i="8"/>
  <c r="O23" i="8"/>
  <c r="O35" i="8"/>
  <c r="O29" i="8"/>
  <c r="O27" i="8"/>
  <c r="O28" i="8"/>
  <c r="O36" i="8"/>
  <c r="O43" i="8"/>
  <c r="O33" i="8"/>
  <c r="O37" i="8"/>
  <c r="O55" i="8"/>
  <c r="O34" i="8"/>
  <c r="O39" i="8"/>
  <c r="O31" i="8"/>
  <c r="O44" i="8"/>
  <c r="O41" i="8"/>
  <c r="O47" i="8"/>
  <c r="O46" i="8"/>
  <c r="O48" i="8"/>
  <c r="O58" i="8"/>
  <c r="O50" i="8"/>
  <c r="O51" i="8"/>
  <c r="O65" i="8"/>
  <c r="O49" i="8"/>
  <c r="O52" i="8"/>
  <c r="O60" i="8"/>
  <c r="O56" i="8"/>
  <c r="O53" i="8"/>
  <c r="O59" i="8"/>
  <c r="O62" i="8"/>
  <c r="O61" i="8"/>
  <c r="O57" i="8"/>
  <c r="O69" i="8"/>
  <c r="O63" i="8"/>
  <c r="O66" i="8"/>
  <c r="O87" i="8"/>
  <c r="O67" i="8"/>
  <c r="O81" i="8"/>
  <c r="O71" i="8"/>
  <c r="O92" i="8"/>
  <c r="O77" i="8"/>
  <c r="O76" i="8"/>
  <c r="O79" i="8"/>
  <c r="O82" i="8"/>
  <c r="O80" i="8"/>
  <c r="O85" i="8"/>
  <c r="O83" i="8"/>
  <c r="O90" i="8"/>
  <c r="O86" i="8"/>
  <c r="O101" i="8"/>
  <c r="O93" i="8"/>
  <c r="O91" i="8"/>
  <c r="O95" i="8"/>
  <c r="O103" i="8"/>
  <c r="O99" i="8"/>
  <c r="O97" i="8"/>
  <c r="O98" i="8"/>
  <c r="O104" i="8"/>
  <c r="O100" i="8"/>
  <c r="O116" i="8"/>
  <c r="O109" i="8"/>
  <c r="O110" i="8"/>
  <c r="O122" i="8"/>
  <c r="C2" i="6"/>
  <c r="B2" i="6"/>
  <c r="H13" i="8"/>
  <c r="H10" i="8"/>
  <c r="H4" i="8"/>
  <c r="H5" i="8"/>
  <c r="H14" i="8"/>
  <c r="H9" i="8"/>
  <c r="H28" i="8"/>
  <c r="H23" i="8"/>
  <c r="H11" i="8"/>
  <c r="H17" i="8"/>
  <c r="H18" i="8"/>
  <c r="H15" i="8"/>
  <c r="H41" i="8"/>
  <c r="H22" i="8"/>
  <c r="H36" i="8"/>
  <c r="H31" i="8"/>
  <c r="H33" i="8"/>
  <c r="H29" i="8"/>
  <c r="H44" i="8"/>
  <c r="H35" i="8"/>
  <c r="H38" i="8"/>
  <c r="H37" i="8"/>
  <c r="H65" i="8"/>
  <c r="H49" i="8"/>
  <c r="H45" i="8"/>
  <c r="H67" i="8"/>
  <c r="H70" i="8"/>
  <c r="H66" i="8"/>
  <c r="H71" i="8"/>
  <c r="H88" i="8"/>
  <c r="H82" i="8"/>
  <c r="H78" i="8"/>
  <c r="H79" i="8"/>
  <c r="H91" i="8"/>
  <c r="H100" i="8"/>
  <c r="H106" i="8"/>
  <c r="H112" i="8"/>
  <c r="H104" i="8"/>
  <c r="H105" i="8"/>
  <c r="H113" i="8"/>
  <c r="H114" i="8"/>
  <c r="H115" i="8"/>
  <c r="H7" i="8"/>
  <c r="H2" i="8"/>
  <c r="H32" i="8"/>
  <c r="H16" i="8"/>
  <c r="H6" i="8"/>
  <c r="H20" i="8"/>
  <c r="H21" i="8"/>
  <c r="H12" i="8"/>
  <c r="H48" i="8"/>
  <c r="H8" i="8"/>
  <c r="H26" i="8"/>
  <c r="H54" i="8"/>
  <c r="H63" i="8"/>
  <c r="H19" i="8"/>
  <c r="H30" i="8"/>
  <c r="H52" i="8"/>
  <c r="H51" i="8"/>
  <c r="H25" i="8"/>
  <c r="H34" i="8"/>
  <c r="H50" i="8"/>
  <c r="H64" i="8"/>
  <c r="H53" i="8"/>
  <c r="H27" i="8"/>
  <c r="H47" i="8"/>
  <c r="H40" i="8"/>
  <c r="H24" i="8"/>
  <c r="H62" i="8"/>
  <c r="H42" i="8"/>
  <c r="H76" i="8"/>
  <c r="H43" i="8"/>
  <c r="H74" i="8"/>
  <c r="H75" i="8"/>
  <c r="H87" i="8"/>
  <c r="H59" i="8"/>
  <c r="H39" i="8"/>
  <c r="H55" i="8"/>
  <c r="H61" i="8"/>
  <c r="H56" i="8"/>
  <c r="H77" i="8"/>
  <c r="H73" i="8"/>
  <c r="H46" i="8"/>
  <c r="H58" i="8"/>
  <c r="H83" i="8"/>
  <c r="H68" i="8"/>
  <c r="H69" i="8"/>
  <c r="H81" i="8"/>
  <c r="H117" i="8"/>
  <c r="H80" i="8"/>
  <c r="H90" i="8"/>
  <c r="H89" i="8"/>
  <c r="H57" i="8"/>
  <c r="H98" i="8"/>
  <c r="H72" i="8"/>
  <c r="H101" i="8"/>
  <c r="H60" i="8"/>
  <c r="H84" i="8"/>
  <c r="H102" i="8"/>
  <c r="H93" i="8"/>
  <c r="H94" i="8"/>
  <c r="H107" i="8"/>
  <c r="H95" i="8"/>
  <c r="H103" i="8"/>
  <c r="H86" i="8"/>
  <c r="H108" i="8"/>
  <c r="H85" i="8"/>
  <c r="H99" i="8"/>
  <c r="H109" i="8"/>
  <c r="H118" i="8"/>
  <c r="H92" i="8"/>
  <c r="H116" i="8"/>
  <c r="H110" i="8"/>
  <c r="H120" i="8"/>
  <c r="H96" i="8"/>
  <c r="H121" i="8"/>
  <c r="H97" i="8"/>
  <c r="H119" i="8"/>
  <c r="H122" i="8"/>
  <c r="H111" i="8"/>
  <c r="H3" i="8"/>
  <c r="I13" i="8"/>
  <c r="I10" i="8"/>
  <c r="I4" i="8"/>
  <c r="I5" i="8"/>
  <c r="I14" i="8"/>
  <c r="I9" i="8"/>
  <c r="I28" i="8"/>
  <c r="I23" i="8"/>
  <c r="I11" i="8"/>
  <c r="I17" i="8"/>
  <c r="I18" i="8"/>
  <c r="I15" i="8"/>
  <c r="I41" i="8"/>
  <c r="I22" i="8"/>
  <c r="I36" i="8"/>
  <c r="I31" i="8"/>
  <c r="I33" i="8"/>
  <c r="I29" i="8"/>
  <c r="I44" i="8"/>
  <c r="I35" i="8"/>
  <c r="I38" i="8"/>
  <c r="I37" i="8"/>
  <c r="I65" i="8"/>
  <c r="I49" i="8"/>
  <c r="I45" i="8"/>
  <c r="I67" i="8"/>
  <c r="I70" i="8"/>
  <c r="I66" i="8"/>
  <c r="I71" i="8"/>
  <c r="I88" i="8"/>
  <c r="I82" i="8"/>
  <c r="I78" i="8"/>
  <c r="I79" i="8"/>
  <c r="I91" i="8"/>
  <c r="I100" i="8"/>
  <c r="I106" i="8"/>
  <c r="I112" i="8"/>
  <c r="I104" i="8"/>
  <c r="I105" i="8"/>
  <c r="I113" i="8"/>
  <c r="I114" i="8"/>
  <c r="I115" i="8"/>
  <c r="I7" i="8"/>
  <c r="I2" i="8"/>
  <c r="I32" i="8"/>
  <c r="I16" i="8"/>
  <c r="I6" i="8"/>
  <c r="I20" i="8"/>
  <c r="I21" i="8"/>
  <c r="I12" i="8"/>
  <c r="I48" i="8"/>
  <c r="I8" i="8"/>
  <c r="I26" i="8"/>
  <c r="I54" i="8"/>
  <c r="I63" i="8"/>
  <c r="I19" i="8"/>
  <c r="I30" i="8"/>
  <c r="I52" i="8"/>
  <c r="I51" i="8"/>
  <c r="I25" i="8"/>
  <c r="I34" i="8"/>
  <c r="I50" i="8"/>
  <c r="I64" i="8"/>
  <c r="I53" i="8"/>
  <c r="I27" i="8"/>
  <c r="I47" i="8"/>
  <c r="I40" i="8"/>
  <c r="I24" i="8"/>
  <c r="I62" i="8"/>
  <c r="I42" i="8"/>
  <c r="I76" i="8"/>
  <c r="I43" i="8"/>
  <c r="I74" i="8"/>
  <c r="I75" i="8"/>
  <c r="I87" i="8"/>
  <c r="I59" i="8"/>
  <c r="I39" i="8"/>
  <c r="I55" i="8"/>
  <c r="I61" i="8"/>
  <c r="I56" i="8"/>
  <c r="I77" i="8"/>
  <c r="I73" i="8"/>
  <c r="I46" i="8"/>
  <c r="I58" i="8"/>
  <c r="I83" i="8"/>
  <c r="I68" i="8"/>
  <c r="I69" i="8"/>
  <c r="I81" i="8"/>
  <c r="I117" i="8"/>
  <c r="I80" i="8"/>
  <c r="I90" i="8"/>
  <c r="I89" i="8"/>
  <c r="I57" i="8"/>
  <c r="I98" i="8"/>
  <c r="I72" i="8"/>
  <c r="I101" i="8"/>
  <c r="I60" i="8"/>
  <c r="I84" i="8"/>
  <c r="I102" i="8"/>
  <c r="I93" i="8"/>
  <c r="I94" i="8"/>
  <c r="I107" i="8"/>
  <c r="I95" i="8"/>
  <c r="I103" i="8"/>
  <c r="I86" i="8"/>
  <c r="I108" i="8"/>
  <c r="I85" i="8"/>
  <c r="I99" i="8"/>
  <c r="I109" i="8"/>
  <c r="I118" i="8"/>
  <c r="I92" i="8"/>
  <c r="I116" i="8"/>
  <c r="I110" i="8"/>
  <c r="I120" i="8"/>
  <c r="I96" i="8"/>
  <c r="I121" i="8"/>
  <c r="I97" i="8"/>
  <c r="I119" i="8"/>
  <c r="I122" i="8"/>
  <c r="I111" i="8"/>
  <c r="I3" i="8"/>
  <c r="J3" i="8"/>
  <c r="O10" i="8"/>
  <c r="J13" i="8"/>
  <c r="J10" i="8"/>
  <c r="J4" i="8"/>
  <c r="J5" i="8"/>
  <c r="J14" i="8"/>
  <c r="J9" i="8"/>
  <c r="J28" i="8"/>
  <c r="J23" i="8"/>
  <c r="J11" i="8"/>
  <c r="J17" i="8"/>
  <c r="J18" i="8"/>
  <c r="J15" i="8"/>
  <c r="J41" i="8"/>
  <c r="J22" i="8"/>
  <c r="J36" i="8"/>
  <c r="J31" i="8"/>
  <c r="J33" i="8"/>
  <c r="J29" i="8"/>
  <c r="J44" i="8"/>
  <c r="J35" i="8"/>
  <c r="J38" i="8"/>
  <c r="J37" i="8"/>
  <c r="J65" i="8"/>
  <c r="J49" i="8"/>
  <c r="J45" i="8"/>
  <c r="J67" i="8"/>
  <c r="J70" i="8"/>
  <c r="J66" i="8"/>
  <c r="J71" i="8"/>
  <c r="J88" i="8"/>
  <c r="J82" i="8"/>
  <c r="J78" i="8"/>
  <c r="J79" i="8"/>
  <c r="J91" i="8"/>
  <c r="J100" i="8"/>
  <c r="J106" i="8"/>
  <c r="J112" i="8"/>
  <c r="J104" i="8"/>
  <c r="J105" i="8"/>
  <c r="J113" i="8"/>
  <c r="J114" i="8"/>
  <c r="J115" i="8"/>
  <c r="J7" i="8"/>
  <c r="J2" i="8"/>
  <c r="J32" i="8"/>
  <c r="J16" i="8"/>
  <c r="J6" i="8"/>
  <c r="J20" i="8"/>
  <c r="J21" i="8"/>
  <c r="J12" i="8"/>
  <c r="J48" i="8"/>
  <c r="J8" i="8"/>
  <c r="J26" i="8"/>
  <c r="J54" i="8"/>
  <c r="J63" i="8"/>
  <c r="J19" i="8"/>
  <c r="J30" i="8"/>
  <c r="J52" i="8"/>
  <c r="J51" i="8"/>
  <c r="J25" i="8"/>
  <c r="J34" i="8"/>
  <c r="J50" i="8"/>
  <c r="J64" i="8"/>
  <c r="J53" i="8"/>
  <c r="J27" i="8"/>
  <c r="J47" i="8"/>
  <c r="J40" i="8"/>
  <c r="J24" i="8"/>
  <c r="J62" i="8"/>
  <c r="J42" i="8"/>
  <c r="J76" i="8"/>
  <c r="J43" i="8"/>
  <c r="J74" i="8"/>
  <c r="J75" i="8"/>
  <c r="J87" i="8"/>
  <c r="J59" i="8"/>
  <c r="J39" i="8"/>
  <c r="J55" i="8"/>
  <c r="J61" i="8"/>
  <c r="J56" i="8"/>
  <c r="J77" i="8"/>
  <c r="J73" i="8"/>
  <c r="J46" i="8"/>
  <c r="J58" i="8"/>
  <c r="J83" i="8"/>
  <c r="J68" i="8"/>
  <c r="J69" i="8"/>
  <c r="J81" i="8"/>
  <c r="J117" i="8"/>
  <c r="J80" i="8"/>
  <c r="J90" i="8"/>
  <c r="J89" i="8"/>
  <c r="J57" i="8"/>
  <c r="J98" i="8"/>
  <c r="J72" i="8"/>
  <c r="J101" i="8"/>
  <c r="J60" i="8"/>
  <c r="J84" i="8"/>
  <c r="J102" i="8"/>
  <c r="J93" i="8"/>
  <c r="J94" i="8"/>
  <c r="J107" i="8"/>
  <c r="J95" i="8"/>
  <c r="J103" i="8"/>
  <c r="J86" i="8"/>
  <c r="J108" i="8"/>
  <c r="J85" i="8"/>
  <c r="J99" i="8"/>
  <c r="J109" i="8"/>
  <c r="J118" i="8"/>
  <c r="J92" i="8"/>
  <c r="J116" i="8"/>
  <c r="J110" i="8"/>
  <c r="J120" i="8"/>
  <c r="J96" i="8"/>
  <c r="J121" i="8"/>
  <c r="J97" i="8"/>
  <c r="J119" i="8"/>
  <c r="J122" i="8"/>
  <c r="J111" i="8"/>
  <c r="D27" i="8"/>
  <c r="D11" i="8"/>
  <c r="D4" i="8"/>
  <c r="D13" i="8"/>
  <c r="D6" i="8"/>
  <c r="D21" i="8"/>
  <c r="D35" i="8"/>
  <c r="D33" i="8"/>
  <c r="D25" i="8"/>
  <c r="D14" i="8"/>
  <c r="D19" i="8"/>
  <c r="D5" i="8"/>
  <c r="D69" i="8"/>
  <c r="D8" i="8"/>
  <c r="D30" i="8"/>
  <c r="D10" i="8"/>
  <c r="D22" i="8"/>
  <c r="D28" i="8"/>
  <c r="D17" i="8"/>
  <c r="D18" i="8"/>
  <c r="D20" i="8"/>
  <c r="D12" i="8"/>
  <c r="D40" i="8"/>
  <c r="D29" i="8"/>
  <c r="D43" i="8"/>
  <c r="D63" i="8"/>
  <c r="D58" i="8"/>
  <c r="D52" i="8"/>
  <c r="D46" i="8"/>
  <c r="D31" i="8"/>
  <c r="D41" i="8"/>
  <c r="D42" i="8"/>
  <c r="D70" i="8"/>
  <c r="D59" i="8"/>
  <c r="D77" i="8"/>
  <c r="D108" i="8"/>
  <c r="D64" i="8"/>
  <c r="D89" i="8"/>
  <c r="D90" i="8"/>
  <c r="D78" i="8"/>
  <c r="D91" i="8"/>
  <c r="D109" i="8"/>
  <c r="D16" i="8"/>
  <c r="D2" i="8"/>
  <c r="D71" i="8"/>
  <c r="D49" i="8"/>
  <c r="D9" i="8"/>
  <c r="D32" i="8"/>
  <c r="D44" i="8"/>
  <c r="D7" i="8"/>
  <c r="D92" i="8"/>
  <c r="D26" i="8"/>
  <c r="D45" i="8"/>
  <c r="D72" i="8"/>
  <c r="D79" i="8"/>
  <c r="D23" i="8"/>
  <c r="D73" i="8"/>
  <c r="D80" i="8"/>
  <c r="D74" i="8"/>
  <c r="D38" i="8"/>
  <c r="D50" i="8"/>
  <c r="D60" i="8"/>
  <c r="D81" i="8"/>
  <c r="D39" i="8"/>
  <c r="D54" i="8"/>
  <c r="D65" i="8"/>
  <c r="D61" i="8"/>
  <c r="D15" i="8"/>
  <c r="D66" i="8"/>
  <c r="D55" i="8"/>
  <c r="D93" i="8"/>
  <c r="D67" i="8"/>
  <c r="D82" i="8"/>
  <c r="D83" i="8"/>
  <c r="D110" i="8"/>
  <c r="D84" i="8"/>
  <c r="D36" i="8"/>
  <c r="D75" i="8"/>
  <c r="D56" i="8"/>
  <c r="D24" i="8"/>
  <c r="D111" i="8"/>
  <c r="D53" i="8"/>
  <c r="D47" i="8"/>
  <c r="D57" i="8"/>
  <c r="D68" i="8"/>
  <c r="D94" i="8"/>
  <c r="D95" i="8"/>
  <c r="D62" i="8"/>
  <c r="D96" i="8"/>
  <c r="D48" i="8"/>
  <c r="D97" i="8"/>
  <c r="D85" i="8"/>
  <c r="D34" i="8"/>
  <c r="D112" i="8"/>
  <c r="D37" i="8"/>
  <c r="D98" i="8"/>
  <c r="D51" i="8"/>
  <c r="D86" i="8"/>
  <c r="D99" i="8"/>
  <c r="D100" i="8"/>
  <c r="D101" i="8"/>
  <c r="D113" i="8"/>
  <c r="D102" i="8"/>
  <c r="D114" i="8"/>
  <c r="D103" i="8"/>
  <c r="D115" i="8"/>
  <c r="D87" i="8"/>
  <c r="D116" i="8"/>
  <c r="D117" i="8"/>
  <c r="D104" i="8"/>
  <c r="D76" i="8"/>
  <c r="D88" i="8"/>
  <c r="D118" i="8"/>
  <c r="D119" i="8"/>
  <c r="D105" i="8"/>
  <c r="D120" i="8"/>
  <c r="D106" i="8"/>
  <c r="D107" i="8"/>
  <c r="D121" i="8"/>
  <c r="D122" i="8"/>
  <c r="D3" i="8"/>
  <c r="B27" i="8"/>
  <c r="C27" i="8"/>
  <c r="B11" i="8"/>
  <c r="C11" i="8"/>
  <c r="B4" i="8"/>
  <c r="C4" i="8"/>
  <c r="B13" i="8"/>
  <c r="C13" i="8"/>
  <c r="B6" i="8"/>
  <c r="C6" i="8"/>
  <c r="B21" i="8"/>
  <c r="C21" i="8"/>
  <c r="B35" i="8"/>
  <c r="C35" i="8"/>
  <c r="B33" i="8"/>
  <c r="C33" i="8"/>
  <c r="B25" i="8"/>
  <c r="C25" i="8"/>
  <c r="B14" i="8"/>
  <c r="C14" i="8"/>
  <c r="B19" i="8"/>
  <c r="C19" i="8"/>
  <c r="B5" i="8"/>
  <c r="C5" i="8"/>
  <c r="B69" i="8"/>
  <c r="C69" i="8"/>
  <c r="B8" i="8"/>
  <c r="C8" i="8"/>
  <c r="B30" i="8"/>
  <c r="C30" i="8"/>
  <c r="B10" i="8"/>
  <c r="C10" i="8"/>
  <c r="B22" i="8"/>
  <c r="C22" i="8"/>
  <c r="B28" i="8"/>
  <c r="C28" i="8"/>
  <c r="B17" i="8"/>
  <c r="C17" i="8"/>
  <c r="B18" i="8"/>
  <c r="C18" i="8"/>
  <c r="B20" i="8"/>
  <c r="C20" i="8"/>
  <c r="B12" i="8"/>
  <c r="C12" i="8"/>
  <c r="B40" i="8"/>
  <c r="C40" i="8"/>
  <c r="B29" i="8"/>
  <c r="C29" i="8"/>
  <c r="B43" i="8"/>
  <c r="C43" i="8"/>
  <c r="B63" i="8"/>
  <c r="C63" i="8"/>
  <c r="B58" i="8"/>
  <c r="C58" i="8"/>
  <c r="B52" i="8"/>
  <c r="C52" i="8"/>
  <c r="B46" i="8"/>
  <c r="C46" i="8"/>
  <c r="B31" i="8"/>
  <c r="C31" i="8"/>
  <c r="B41" i="8"/>
  <c r="C41" i="8"/>
  <c r="B42" i="8"/>
  <c r="C42" i="8"/>
  <c r="B70" i="8"/>
  <c r="C70" i="8"/>
  <c r="B59" i="8"/>
  <c r="C59" i="8"/>
  <c r="B77" i="8"/>
  <c r="C77" i="8"/>
  <c r="B108" i="8"/>
  <c r="C108" i="8"/>
  <c r="B64" i="8"/>
  <c r="C64" i="8"/>
  <c r="B89" i="8"/>
  <c r="C89" i="8"/>
  <c r="B90" i="8"/>
  <c r="C90" i="8"/>
  <c r="B78" i="8"/>
  <c r="C78" i="8"/>
  <c r="B91" i="8"/>
  <c r="C91" i="8"/>
  <c r="B109" i="8"/>
  <c r="C109" i="8"/>
  <c r="B16" i="8"/>
  <c r="C16" i="8"/>
  <c r="B2" i="8"/>
  <c r="C2" i="8"/>
  <c r="B71" i="8"/>
  <c r="C71" i="8"/>
  <c r="B49" i="8"/>
  <c r="C49" i="8"/>
  <c r="B9" i="8"/>
  <c r="C9" i="8"/>
  <c r="B32" i="8"/>
  <c r="C32" i="8"/>
  <c r="B44" i="8"/>
  <c r="C44" i="8"/>
  <c r="B7" i="8"/>
  <c r="C7" i="8"/>
  <c r="B92" i="8"/>
  <c r="C92" i="8"/>
  <c r="B26" i="8"/>
  <c r="C26" i="8"/>
  <c r="B45" i="8"/>
  <c r="C45" i="8"/>
  <c r="B72" i="8"/>
  <c r="C72" i="8"/>
  <c r="B79" i="8"/>
  <c r="C79" i="8"/>
  <c r="B23" i="8"/>
  <c r="C23" i="8"/>
  <c r="B73" i="8"/>
  <c r="C73" i="8"/>
  <c r="B80" i="8"/>
  <c r="C80" i="8"/>
  <c r="B74" i="8"/>
  <c r="C74" i="8"/>
  <c r="B38" i="8"/>
  <c r="C38" i="8"/>
  <c r="B50" i="8"/>
  <c r="C50" i="8"/>
  <c r="B60" i="8"/>
  <c r="C60" i="8"/>
  <c r="B81" i="8"/>
  <c r="C81" i="8"/>
  <c r="B39" i="8"/>
  <c r="C39" i="8"/>
  <c r="B54" i="8"/>
  <c r="C54" i="8"/>
  <c r="B65" i="8"/>
  <c r="C65" i="8"/>
  <c r="B61" i="8"/>
  <c r="C61" i="8"/>
  <c r="B15" i="8"/>
  <c r="C15" i="8"/>
  <c r="B66" i="8"/>
  <c r="C66" i="8"/>
  <c r="B55" i="8"/>
  <c r="C55" i="8"/>
  <c r="B93" i="8"/>
  <c r="C93" i="8"/>
  <c r="B67" i="8"/>
  <c r="C67" i="8"/>
  <c r="B82" i="8"/>
  <c r="C82" i="8"/>
  <c r="B83" i="8"/>
  <c r="C83" i="8"/>
  <c r="B110" i="8"/>
  <c r="C110" i="8"/>
  <c r="B84" i="8"/>
  <c r="C84" i="8"/>
  <c r="B36" i="8"/>
  <c r="C36" i="8"/>
  <c r="B75" i="8"/>
  <c r="C75" i="8"/>
  <c r="B56" i="8"/>
  <c r="C56" i="8"/>
  <c r="B24" i="8"/>
  <c r="C24" i="8"/>
  <c r="B111" i="8"/>
  <c r="C111" i="8"/>
  <c r="B53" i="8"/>
  <c r="C53" i="8"/>
  <c r="B47" i="8"/>
  <c r="C47" i="8"/>
  <c r="B57" i="8"/>
  <c r="C57" i="8"/>
  <c r="B68" i="8"/>
  <c r="C68" i="8"/>
  <c r="B94" i="8"/>
  <c r="C94" i="8"/>
  <c r="B95" i="8"/>
  <c r="C95" i="8"/>
  <c r="B62" i="8"/>
  <c r="C62" i="8"/>
  <c r="B96" i="8"/>
  <c r="C96" i="8"/>
  <c r="B48" i="8"/>
  <c r="C48" i="8"/>
  <c r="B97" i="8"/>
  <c r="C97" i="8"/>
  <c r="B85" i="8"/>
  <c r="C85" i="8"/>
  <c r="B34" i="8"/>
  <c r="C34" i="8"/>
  <c r="B112" i="8"/>
  <c r="C112" i="8"/>
  <c r="B37" i="8"/>
  <c r="C37" i="8"/>
  <c r="B98" i="8"/>
  <c r="C98" i="8"/>
  <c r="B51" i="8"/>
  <c r="C51" i="8"/>
  <c r="B86" i="8"/>
  <c r="C86" i="8"/>
  <c r="B99" i="8"/>
  <c r="C99" i="8"/>
  <c r="B100" i="8"/>
  <c r="C100" i="8"/>
  <c r="B101" i="8"/>
  <c r="C101" i="8"/>
  <c r="B113" i="8"/>
  <c r="C113" i="8"/>
  <c r="B102" i="8"/>
  <c r="C102" i="8"/>
  <c r="B114" i="8"/>
  <c r="C114" i="8"/>
  <c r="B103" i="8"/>
  <c r="C103" i="8"/>
  <c r="B115" i="8"/>
  <c r="C115" i="8"/>
  <c r="B87" i="8"/>
  <c r="C87" i="8"/>
  <c r="B116" i="8"/>
  <c r="C116" i="8"/>
  <c r="B117" i="8"/>
  <c r="C117" i="8"/>
  <c r="B104" i="8"/>
  <c r="C104" i="8"/>
  <c r="B76" i="8"/>
  <c r="C76" i="8"/>
  <c r="B88" i="8"/>
  <c r="C88" i="8"/>
  <c r="B118" i="8"/>
  <c r="C118" i="8"/>
  <c r="B119" i="8"/>
  <c r="C119" i="8"/>
  <c r="B105" i="8"/>
  <c r="C105" i="8"/>
  <c r="B120" i="8"/>
  <c r="C120" i="8"/>
  <c r="B106" i="8"/>
  <c r="C106" i="8"/>
  <c r="B107" i="8"/>
  <c r="C107" i="8"/>
  <c r="B121" i="8"/>
  <c r="C121" i="8"/>
  <c r="B122" i="8"/>
  <c r="C122" i="8"/>
  <c r="C3" i="8"/>
  <c r="B3" i="8"/>
  <c r="F3" i="3"/>
  <c r="H3" i="3"/>
  <c r="F4" i="3"/>
  <c r="H4" i="3"/>
  <c r="F5" i="3"/>
  <c r="H5" i="3"/>
  <c r="F6" i="3"/>
  <c r="H6" i="3"/>
  <c r="F7" i="3"/>
  <c r="H7" i="3"/>
  <c r="F8" i="3"/>
  <c r="H8" i="3"/>
  <c r="F9" i="3"/>
  <c r="H9" i="3"/>
  <c r="F10" i="3"/>
  <c r="H10" i="3"/>
  <c r="F11" i="3"/>
  <c r="H11" i="3"/>
  <c r="F12" i="3"/>
  <c r="H12" i="3"/>
  <c r="F13" i="3"/>
  <c r="H13" i="3"/>
  <c r="F14" i="3"/>
  <c r="H14" i="3"/>
  <c r="F15" i="3"/>
  <c r="H15" i="3"/>
  <c r="F16" i="3"/>
  <c r="H16" i="3"/>
  <c r="F17" i="3"/>
  <c r="H17" i="3"/>
  <c r="F18" i="3"/>
  <c r="H18" i="3"/>
  <c r="F19" i="3"/>
  <c r="H19" i="3"/>
  <c r="F20" i="3"/>
  <c r="H20" i="3"/>
  <c r="F21" i="3"/>
  <c r="H21" i="3"/>
  <c r="F22" i="3"/>
  <c r="H22" i="3"/>
  <c r="F23" i="3"/>
  <c r="H23" i="3"/>
  <c r="F24" i="3"/>
  <c r="H24" i="3"/>
  <c r="F25" i="3"/>
  <c r="H25" i="3"/>
  <c r="F26" i="3"/>
  <c r="H26" i="3"/>
  <c r="F27" i="3"/>
  <c r="H27" i="3"/>
  <c r="F28" i="3"/>
  <c r="H28" i="3"/>
  <c r="F29" i="3"/>
  <c r="H29" i="3"/>
  <c r="F30" i="3"/>
  <c r="H30" i="3"/>
  <c r="F31" i="3"/>
  <c r="H31" i="3"/>
  <c r="F32" i="3"/>
  <c r="H32" i="3"/>
  <c r="F33" i="3"/>
  <c r="H33" i="3"/>
  <c r="F34" i="3"/>
  <c r="H34" i="3"/>
  <c r="F35" i="3"/>
  <c r="H35" i="3"/>
  <c r="F36" i="3"/>
  <c r="H36" i="3"/>
  <c r="F37" i="3"/>
  <c r="H37" i="3"/>
  <c r="F38" i="3"/>
  <c r="H38" i="3"/>
  <c r="F39" i="3"/>
  <c r="H39" i="3"/>
  <c r="F40" i="3"/>
  <c r="H40" i="3"/>
  <c r="F41" i="3"/>
  <c r="H41" i="3"/>
  <c r="F42" i="3"/>
  <c r="H42" i="3"/>
  <c r="F43" i="3"/>
  <c r="H43" i="3"/>
  <c r="F44" i="3"/>
  <c r="H44" i="3"/>
  <c r="F45" i="3"/>
  <c r="H45" i="3"/>
  <c r="F46" i="3"/>
  <c r="H46" i="3"/>
  <c r="F47" i="3"/>
  <c r="H47" i="3"/>
  <c r="F48" i="3"/>
  <c r="H48" i="3"/>
  <c r="F49" i="3"/>
  <c r="H49" i="3"/>
  <c r="F50" i="3"/>
  <c r="H50" i="3"/>
  <c r="F51" i="3"/>
  <c r="H51" i="3"/>
  <c r="F52" i="3"/>
  <c r="H52" i="3"/>
  <c r="F53" i="3"/>
  <c r="H53" i="3"/>
  <c r="F54" i="3"/>
  <c r="H54" i="3"/>
  <c r="F55" i="3"/>
  <c r="H55" i="3"/>
  <c r="F56" i="3"/>
  <c r="H56" i="3"/>
  <c r="F57" i="3"/>
  <c r="H57" i="3"/>
  <c r="F58" i="3"/>
  <c r="H58" i="3"/>
  <c r="F59" i="3"/>
  <c r="H59" i="3"/>
  <c r="F60" i="3"/>
  <c r="H60" i="3"/>
  <c r="F61" i="3"/>
  <c r="H61" i="3"/>
  <c r="F62" i="3"/>
  <c r="H62" i="3"/>
  <c r="F63" i="3"/>
  <c r="H63" i="3"/>
  <c r="F64" i="3"/>
  <c r="H64" i="3"/>
  <c r="F65" i="3"/>
  <c r="H65" i="3"/>
  <c r="F66" i="3"/>
  <c r="H66" i="3"/>
  <c r="F67" i="3"/>
  <c r="H67" i="3"/>
  <c r="F68" i="3"/>
  <c r="H68" i="3"/>
  <c r="F69" i="3"/>
  <c r="H69" i="3"/>
  <c r="F70" i="3"/>
  <c r="H70" i="3"/>
  <c r="F71" i="3"/>
  <c r="H71" i="3"/>
  <c r="F72" i="3"/>
  <c r="H72" i="3"/>
  <c r="F73" i="3"/>
  <c r="H73" i="3"/>
  <c r="F74" i="3"/>
  <c r="H74" i="3"/>
  <c r="F75" i="3"/>
  <c r="H75" i="3"/>
  <c r="F76" i="3"/>
  <c r="H76" i="3"/>
  <c r="F77" i="3"/>
  <c r="H77" i="3"/>
  <c r="F78" i="3"/>
  <c r="H78" i="3"/>
  <c r="F79" i="3"/>
  <c r="H79" i="3"/>
  <c r="F80" i="3"/>
  <c r="H80" i="3"/>
  <c r="F81" i="3"/>
  <c r="H81" i="3"/>
  <c r="F82" i="3"/>
  <c r="H82" i="3"/>
  <c r="F83" i="3"/>
  <c r="H83" i="3"/>
  <c r="F84" i="3"/>
  <c r="H84" i="3"/>
  <c r="F85" i="3"/>
  <c r="H85" i="3"/>
  <c r="F86" i="3"/>
  <c r="H86" i="3"/>
  <c r="F87" i="3"/>
  <c r="H87" i="3"/>
  <c r="F88" i="3"/>
  <c r="H88" i="3"/>
  <c r="F89" i="3"/>
  <c r="H89" i="3"/>
  <c r="F90" i="3"/>
  <c r="H90" i="3"/>
  <c r="F91" i="3"/>
  <c r="H91" i="3"/>
  <c r="F92" i="3"/>
  <c r="H92" i="3"/>
  <c r="F93" i="3"/>
  <c r="H93" i="3"/>
  <c r="F94" i="3"/>
  <c r="H94" i="3"/>
  <c r="F95" i="3"/>
  <c r="H95" i="3"/>
  <c r="F96" i="3"/>
  <c r="H96" i="3"/>
  <c r="F97" i="3"/>
  <c r="H97" i="3"/>
  <c r="F98" i="3"/>
  <c r="H98" i="3"/>
  <c r="F99" i="3"/>
  <c r="H99" i="3"/>
  <c r="F100" i="3"/>
  <c r="H100" i="3"/>
  <c r="F101" i="3"/>
  <c r="H101" i="3"/>
  <c r="F102" i="3"/>
  <c r="H102" i="3"/>
  <c r="F103" i="3"/>
  <c r="H103" i="3"/>
  <c r="F104" i="3"/>
  <c r="H104" i="3"/>
  <c r="F105" i="3"/>
  <c r="H105" i="3"/>
  <c r="F106" i="3"/>
  <c r="H106" i="3"/>
  <c r="F107" i="3"/>
  <c r="H107" i="3"/>
  <c r="F108" i="3"/>
  <c r="H108" i="3"/>
  <c r="F109" i="3"/>
  <c r="H109" i="3"/>
  <c r="F110" i="3"/>
  <c r="H110" i="3"/>
  <c r="F111" i="3"/>
  <c r="H111" i="3"/>
  <c r="F112" i="3"/>
  <c r="H112" i="3"/>
  <c r="F113" i="3"/>
  <c r="H113" i="3"/>
  <c r="F114" i="3"/>
  <c r="H114" i="3"/>
  <c r="F115" i="3"/>
  <c r="H115" i="3"/>
  <c r="F116" i="3"/>
  <c r="H116" i="3"/>
  <c r="F117" i="3"/>
  <c r="H117" i="3"/>
  <c r="F118" i="3"/>
  <c r="H118" i="3"/>
  <c r="F119" i="3"/>
  <c r="H119" i="3"/>
  <c r="F120" i="3"/>
  <c r="H120" i="3"/>
  <c r="F121" i="3"/>
  <c r="H121" i="3"/>
  <c r="F122" i="3"/>
  <c r="H122" i="3"/>
  <c r="H2" i="3"/>
  <c r="F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2" i="3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C2" i="3"/>
  <c r="B2" i="3"/>
  <c r="B90" i="2"/>
  <c r="B33" i="2"/>
  <c r="B20" i="2"/>
  <c r="B103" i="2"/>
  <c r="B118" i="2"/>
  <c r="B11" i="2"/>
  <c r="B9" i="2"/>
  <c r="B88" i="2"/>
  <c r="B14" i="2"/>
  <c r="B71" i="2"/>
  <c r="B58" i="2"/>
  <c r="B78" i="2"/>
  <c r="B26" i="2"/>
  <c r="B70" i="2"/>
  <c r="B67" i="2"/>
  <c r="B28" i="2"/>
  <c r="B3" i="2"/>
  <c r="B24" i="2"/>
  <c r="B92" i="2"/>
  <c r="B10" i="2"/>
  <c r="B45" i="2"/>
  <c r="B46" i="2"/>
  <c r="B119" i="2"/>
  <c r="B75" i="2"/>
  <c r="B7" i="2"/>
  <c r="B106" i="2"/>
  <c r="B125" i="2"/>
  <c r="B29" i="2"/>
  <c r="B83" i="2"/>
  <c r="B48" i="2"/>
  <c r="B27" i="2"/>
  <c r="B176" i="2"/>
  <c r="B15" i="2"/>
  <c r="B18" i="2"/>
  <c r="B131" i="2"/>
  <c r="B146" i="2"/>
  <c r="B22" i="2"/>
  <c r="B86" i="2"/>
  <c r="B65" i="2"/>
  <c r="B23" i="2"/>
  <c r="B35" i="2"/>
  <c r="B66" i="2"/>
  <c r="B195" i="2"/>
  <c r="B31" i="2"/>
  <c r="B52" i="2"/>
  <c r="B93" i="2"/>
  <c r="B172" i="2"/>
  <c r="B128" i="2"/>
  <c r="B72" i="2"/>
  <c r="B61" i="2"/>
  <c r="B180" i="2"/>
  <c r="B98" i="2"/>
  <c r="B127" i="2"/>
  <c r="B94" i="2"/>
  <c r="B2" i="2"/>
  <c r="B85" i="2"/>
  <c r="B102" i="2"/>
  <c r="B80" i="2"/>
  <c r="B100" i="2"/>
  <c r="B60" i="2"/>
  <c r="B84" i="2"/>
  <c r="B30" i="2"/>
  <c r="B96" i="2"/>
  <c r="B8" i="2"/>
  <c r="B41" i="2"/>
  <c r="B59" i="2"/>
  <c r="B25" i="2"/>
  <c r="B105" i="2"/>
  <c r="B37" i="2"/>
  <c r="B79" i="2"/>
  <c r="B49" i="2"/>
  <c r="B32" i="2"/>
  <c r="B38" i="2"/>
  <c r="B76" i="2"/>
  <c r="B44" i="2"/>
  <c r="B57" i="2"/>
  <c r="B139" i="2"/>
  <c r="B82" i="2"/>
  <c r="B13" i="2"/>
  <c r="B54" i="2"/>
  <c r="B55" i="2"/>
  <c r="B87" i="2"/>
  <c r="B81" i="2"/>
  <c r="B117" i="2"/>
  <c r="B63" i="2"/>
  <c r="B123" i="2"/>
  <c r="B17" i="2"/>
  <c r="B99" i="2"/>
  <c r="B186" i="2"/>
  <c r="B95" i="2"/>
  <c r="B5" i="2"/>
  <c r="B34" i="2"/>
  <c r="B185" i="2"/>
  <c r="B12" i="2"/>
  <c r="B101" i="2"/>
  <c r="B165" i="2"/>
  <c r="B171" i="2"/>
  <c r="B6" i="2"/>
  <c r="B149" i="2"/>
  <c r="B62" i="2"/>
  <c r="B147" i="2"/>
  <c r="B36" i="2"/>
  <c r="B39" i="2"/>
  <c r="B97" i="2"/>
  <c r="B69" i="2"/>
  <c r="B109" i="2"/>
  <c r="B111" i="2"/>
  <c r="B121" i="2"/>
  <c r="B53" i="2"/>
  <c r="B143" i="2"/>
  <c r="B164" i="2"/>
  <c r="B126" i="2"/>
  <c r="B77" i="2"/>
  <c r="B112" i="2"/>
  <c r="B56" i="2"/>
  <c r="B74" i="2"/>
  <c r="B91" i="2"/>
  <c r="B114" i="2"/>
  <c r="B133" i="2"/>
  <c r="B19" i="2"/>
  <c r="B108" i="2"/>
  <c r="B144" i="2"/>
  <c r="B134" i="2"/>
  <c r="B177" i="2"/>
  <c r="B107" i="2"/>
  <c r="B113" i="2"/>
  <c r="B137" i="2"/>
  <c r="B159" i="2"/>
  <c r="B193" i="2"/>
  <c r="B64" i="2"/>
  <c r="B138" i="2"/>
  <c r="B153" i="2"/>
  <c r="B158" i="2"/>
  <c r="B168" i="2"/>
  <c r="B187" i="2"/>
  <c r="B89" i="2"/>
  <c r="B124" i="2"/>
  <c r="B130" i="2"/>
  <c r="B132" i="2"/>
  <c r="B184" i="2"/>
  <c r="B181" i="2"/>
  <c r="B188" i="2"/>
  <c r="B68" i="2"/>
  <c r="B50" i="2"/>
  <c r="B142" i="2"/>
  <c r="B155" i="2"/>
  <c r="B141" i="2"/>
  <c r="B174" i="2"/>
  <c r="B16" i="2"/>
  <c r="B42" i="2"/>
  <c r="B40" i="2"/>
  <c r="B4" i="2"/>
  <c r="B43" i="2"/>
  <c r="B115" i="2"/>
  <c r="B120" i="2"/>
  <c r="B163" i="2"/>
  <c r="B157" i="2"/>
  <c r="B140" i="2"/>
  <c r="B166" i="2"/>
  <c r="B148" i="2"/>
  <c r="B169" i="2"/>
  <c r="B191" i="2"/>
  <c r="B21" i="2"/>
  <c r="B104" i="2"/>
  <c r="B116" i="2"/>
  <c r="B150" i="2"/>
  <c r="B129" i="2"/>
  <c r="B145" i="2"/>
  <c r="B154" i="2"/>
  <c r="B151" i="2"/>
  <c r="B161" i="2"/>
  <c r="B162" i="2"/>
  <c r="B167" i="2"/>
  <c r="B170" i="2"/>
  <c r="B173" i="2"/>
  <c r="B182" i="2"/>
  <c r="B194" i="2"/>
  <c r="B47" i="2"/>
  <c r="B51" i="2"/>
  <c r="B110" i="2"/>
  <c r="B122" i="2"/>
  <c r="B136" i="2"/>
  <c r="B152" i="2"/>
  <c r="B135" i="2"/>
  <c r="B160" i="2"/>
  <c r="B156" i="2"/>
  <c r="B175" i="2"/>
  <c r="B179" i="2"/>
  <c r="B178" i="2"/>
  <c r="B183" i="2"/>
  <c r="B196" i="2"/>
  <c r="B190" i="2"/>
  <c r="B197" i="2"/>
  <c r="B189" i="2"/>
  <c r="B192" i="2"/>
  <c r="B73" i="2"/>
  <c r="C44" i="2"/>
  <c r="D44" i="2"/>
  <c r="C148" i="2"/>
  <c r="D148" i="2"/>
  <c r="C175" i="2"/>
  <c r="D175" i="2"/>
  <c r="C142" i="2"/>
  <c r="D142" i="2"/>
  <c r="C196" i="2"/>
  <c r="D196" i="2"/>
  <c r="C193" i="2"/>
  <c r="D193" i="2"/>
  <c r="C190" i="2"/>
  <c r="D190" i="2"/>
  <c r="C158" i="2"/>
  <c r="D158" i="2"/>
  <c r="C162" i="2"/>
  <c r="D162" i="2"/>
  <c r="C182" i="2"/>
  <c r="D182" i="2"/>
  <c r="C183" i="2"/>
  <c r="D183" i="2"/>
  <c r="C135" i="2"/>
  <c r="D135" i="2"/>
  <c r="C181" i="2"/>
  <c r="D181" i="2"/>
  <c r="C179" i="2"/>
  <c r="D179" i="2"/>
  <c r="C169" i="2"/>
  <c r="D169" i="2"/>
  <c r="C160" i="2"/>
  <c r="D160" i="2"/>
  <c r="C187" i="2"/>
  <c r="D187" i="2"/>
  <c r="C156" i="2"/>
  <c r="D156" i="2"/>
  <c r="C192" i="2"/>
  <c r="D192" i="2"/>
  <c r="C155" i="2"/>
  <c r="D155" i="2"/>
  <c r="C147" i="2"/>
  <c r="D147" i="2"/>
  <c r="C140" i="2"/>
  <c r="D140" i="2"/>
  <c r="C154" i="2"/>
  <c r="D154" i="2"/>
  <c r="C189" i="2"/>
  <c r="D189" i="2"/>
  <c r="C173" i="2"/>
  <c r="D173" i="2"/>
  <c r="C157" i="2"/>
  <c r="D157" i="2"/>
  <c r="C122" i="2"/>
  <c r="D122" i="2"/>
  <c r="C43" i="2"/>
  <c r="D43" i="2"/>
  <c r="C178" i="2"/>
  <c r="D178" i="2"/>
  <c r="C166" i="2"/>
  <c r="D166" i="2"/>
  <c r="C161" i="2"/>
  <c r="D161" i="2"/>
  <c r="C194" i="2"/>
  <c r="D194" i="2"/>
  <c r="C3" i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E2" i="1"/>
  <c r="D2" i="1"/>
  <c r="C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2" i="1"/>
  <c r="C46" i="2"/>
  <c r="D46" i="2"/>
  <c r="C13" i="2"/>
  <c r="D13" i="2"/>
  <c r="C7" i="2"/>
  <c r="D7" i="2"/>
  <c r="C70" i="2"/>
  <c r="D70" i="2"/>
  <c r="C2" i="2"/>
  <c r="D2" i="2"/>
  <c r="C96" i="2"/>
  <c r="D96" i="2"/>
  <c r="C12" i="2"/>
  <c r="D12" i="2"/>
  <c r="C5" i="2"/>
  <c r="D5" i="2"/>
  <c r="C58" i="2"/>
  <c r="D58" i="2"/>
  <c r="C10" i="2"/>
  <c r="D10" i="2"/>
  <c r="C17" i="2"/>
  <c r="D17" i="2"/>
  <c r="C94" i="2"/>
  <c r="D94" i="2"/>
  <c r="C6" i="2"/>
  <c r="D6" i="2"/>
  <c r="C59" i="2"/>
  <c r="D59" i="2"/>
  <c r="C54" i="2"/>
  <c r="D54" i="2"/>
  <c r="C49" i="2"/>
  <c r="D49" i="2"/>
  <c r="C8" i="2"/>
  <c r="D8" i="2"/>
  <c r="C93" i="2"/>
  <c r="D93" i="2"/>
  <c r="C15" i="2"/>
  <c r="D15" i="2"/>
  <c r="C55" i="2"/>
  <c r="D55" i="2"/>
  <c r="C67" i="2"/>
  <c r="D67" i="2"/>
  <c r="C69" i="2"/>
  <c r="D69" i="2"/>
  <c r="C31" i="2"/>
  <c r="D31" i="2"/>
  <c r="C45" i="2"/>
  <c r="D45" i="2"/>
  <c r="C61" i="2"/>
  <c r="D61" i="2"/>
  <c r="C19" i="2"/>
  <c r="D19" i="2"/>
  <c r="C62" i="2"/>
  <c r="D62" i="2"/>
  <c r="C21" i="2"/>
  <c r="D21" i="2"/>
  <c r="C52" i="2"/>
  <c r="D52" i="2"/>
  <c r="C64" i="2"/>
  <c r="D64" i="2"/>
  <c r="C47" i="2"/>
  <c r="D47" i="2"/>
  <c r="C68" i="2"/>
  <c r="D68" i="2"/>
  <c r="C4" i="2"/>
  <c r="D4" i="2"/>
  <c r="C16" i="2"/>
  <c r="D16" i="2"/>
  <c r="C14" i="2"/>
  <c r="D14" i="2"/>
  <c r="C3" i="2"/>
  <c r="D3" i="2"/>
  <c r="C51" i="2"/>
  <c r="D51" i="2"/>
  <c r="C29" i="2"/>
  <c r="D29" i="2"/>
  <c r="C11" i="2"/>
  <c r="D11" i="2"/>
  <c r="C50" i="2"/>
  <c r="D50" i="2"/>
  <c r="C9" i="2"/>
  <c r="D9" i="2"/>
  <c r="C63" i="2"/>
  <c r="D63" i="2"/>
  <c r="C171" i="2"/>
  <c r="D171" i="2"/>
  <c r="C66" i="2"/>
  <c r="D66" i="2"/>
  <c r="C92" i="2"/>
  <c r="D92" i="2"/>
  <c r="C57" i="2"/>
  <c r="D57" i="2"/>
  <c r="C26" i="2"/>
  <c r="D26" i="2"/>
  <c r="C20" i="2"/>
  <c r="D20" i="2"/>
  <c r="C18" i="2"/>
  <c r="D18" i="2"/>
  <c r="C65" i="2"/>
  <c r="D65" i="2"/>
  <c r="C48" i="2"/>
  <c r="D48" i="2"/>
  <c r="C87" i="2"/>
  <c r="D87" i="2"/>
  <c r="C76" i="2"/>
  <c r="D76" i="2"/>
  <c r="C98" i="2"/>
  <c r="D98" i="2"/>
  <c r="C78" i="2"/>
  <c r="D78" i="2"/>
  <c r="C90" i="2"/>
  <c r="D90" i="2"/>
  <c r="C85" i="2"/>
  <c r="D85" i="2"/>
  <c r="C72" i="2"/>
  <c r="D72" i="2"/>
  <c r="C27" i="2"/>
  <c r="D27" i="2"/>
  <c r="C79" i="2"/>
  <c r="D79" i="2"/>
  <c r="C89" i="2"/>
  <c r="D89" i="2"/>
  <c r="C125" i="2"/>
  <c r="D125" i="2"/>
  <c r="C109" i="2"/>
  <c r="D109" i="2"/>
  <c r="C123" i="2"/>
  <c r="D123" i="2"/>
  <c r="C127" i="2"/>
  <c r="D127" i="2"/>
  <c r="C75" i="2"/>
  <c r="D75" i="2"/>
  <c r="C86" i="2"/>
  <c r="D86" i="2"/>
  <c r="C81" i="2"/>
  <c r="D81" i="2"/>
  <c r="C25" i="2"/>
  <c r="D25" i="2"/>
  <c r="C24" i="2"/>
  <c r="D24" i="2"/>
  <c r="C37" i="2"/>
  <c r="D37" i="2"/>
  <c r="C32" i="2"/>
  <c r="D32" i="2"/>
  <c r="C53" i="2"/>
  <c r="D53" i="2"/>
  <c r="C22" i="2"/>
  <c r="D22" i="2"/>
  <c r="C33" i="2"/>
  <c r="D33" i="2"/>
  <c r="C34" i="2"/>
  <c r="D34" i="2"/>
  <c r="C119" i="2"/>
  <c r="D119" i="2"/>
  <c r="C146" i="2"/>
  <c r="D146" i="2"/>
  <c r="C82" i="2"/>
  <c r="D82" i="2"/>
  <c r="C84" i="2"/>
  <c r="D84" i="2"/>
  <c r="C71" i="2"/>
  <c r="D71" i="2"/>
  <c r="C103" i="2"/>
  <c r="D103" i="2"/>
  <c r="C95" i="2"/>
  <c r="D95" i="2"/>
  <c r="C102" i="2"/>
  <c r="D102" i="2"/>
  <c r="C80" i="2"/>
  <c r="D80" i="2"/>
  <c r="C74" i="2"/>
  <c r="D74" i="2"/>
  <c r="C30" i="2"/>
  <c r="D30" i="2"/>
  <c r="C35" i="2"/>
  <c r="D35" i="2"/>
  <c r="C60" i="2"/>
  <c r="D60" i="2"/>
  <c r="C23" i="2"/>
  <c r="D23" i="2"/>
  <c r="C83" i="2"/>
  <c r="D83" i="2"/>
  <c r="C56" i="2"/>
  <c r="D56" i="2"/>
  <c r="C73" i="2"/>
  <c r="D73" i="2"/>
  <c r="C91" i="2"/>
  <c r="D91" i="2"/>
  <c r="C101" i="2"/>
  <c r="D101" i="2"/>
  <c r="C176" i="2"/>
  <c r="D176" i="2"/>
  <c r="C172" i="2"/>
  <c r="D172" i="2"/>
  <c r="C186" i="2"/>
  <c r="D186" i="2"/>
  <c r="C195" i="2"/>
  <c r="D195" i="2"/>
  <c r="C185" i="2"/>
  <c r="D185" i="2"/>
  <c r="C108" i="2"/>
  <c r="D108" i="2"/>
  <c r="C165" i="2"/>
  <c r="D165" i="2"/>
  <c r="C180" i="2"/>
  <c r="D180" i="2"/>
  <c r="C106" i="2"/>
  <c r="D106" i="2"/>
  <c r="C128" i="2"/>
  <c r="D128" i="2"/>
  <c r="C40" i="2"/>
  <c r="D40" i="2"/>
  <c r="C100" i="2"/>
  <c r="D100" i="2"/>
  <c r="C105" i="2"/>
  <c r="D105" i="2"/>
  <c r="C99" i="2"/>
  <c r="D99" i="2"/>
  <c r="C88" i="2"/>
  <c r="D88" i="2"/>
  <c r="C129" i="2"/>
  <c r="D129" i="2"/>
  <c r="C149" i="2"/>
  <c r="D149" i="2"/>
  <c r="C111" i="2"/>
  <c r="D111" i="2"/>
  <c r="C77" i="2"/>
  <c r="D77" i="2"/>
  <c r="C114" i="2"/>
  <c r="D114" i="2"/>
  <c r="C118" i="2"/>
  <c r="D118" i="2"/>
  <c r="C97" i="2"/>
  <c r="D97" i="2"/>
  <c r="C136" i="2"/>
  <c r="D136" i="2"/>
  <c r="C117" i="2"/>
  <c r="D117" i="2"/>
  <c r="C112" i="2"/>
  <c r="D112" i="2"/>
  <c r="C36" i="2"/>
  <c r="D36" i="2"/>
  <c r="C131" i="2"/>
  <c r="D131" i="2"/>
  <c r="C139" i="2"/>
  <c r="D139" i="2"/>
  <c r="C174" i="2"/>
  <c r="D174" i="2"/>
  <c r="C38" i="2"/>
  <c r="D38" i="2"/>
  <c r="C197" i="2"/>
  <c r="D197" i="2"/>
  <c r="C124" i="2"/>
  <c r="D124" i="2"/>
  <c r="C39" i="2"/>
  <c r="D39" i="2"/>
  <c r="C130" i="2"/>
  <c r="D130" i="2"/>
  <c r="C138" i="2"/>
  <c r="D138" i="2"/>
  <c r="C110" i="2"/>
  <c r="D110" i="2"/>
  <c r="C134" i="2"/>
  <c r="D134" i="2"/>
  <c r="C107" i="2"/>
  <c r="D107" i="2"/>
  <c r="C120" i="2"/>
  <c r="D120" i="2"/>
  <c r="C177" i="2"/>
  <c r="D177" i="2"/>
  <c r="C153" i="2"/>
  <c r="D153" i="2"/>
  <c r="C104" i="2"/>
  <c r="D104" i="2"/>
  <c r="C42" i="2"/>
  <c r="D42" i="2"/>
  <c r="C126" i="2"/>
  <c r="D126" i="2"/>
  <c r="C144" i="2"/>
  <c r="D144" i="2"/>
  <c r="C133" i="2"/>
  <c r="D133" i="2"/>
  <c r="C132" i="2"/>
  <c r="D132" i="2"/>
  <c r="C168" i="2"/>
  <c r="D168" i="2"/>
  <c r="C167" i="2"/>
  <c r="D167" i="2"/>
  <c r="C115" i="2"/>
  <c r="D115" i="2"/>
  <c r="C113" i="2"/>
  <c r="D113" i="2"/>
  <c r="C41" i="2"/>
  <c r="D41" i="2"/>
  <c r="C137" i="2"/>
  <c r="D137" i="2"/>
  <c r="C170" i="2"/>
  <c r="D170" i="2"/>
  <c r="C121" i="2"/>
  <c r="D121" i="2"/>
  <c r="C152" i="2"/>
  <c r="D152" i="2"/>
  <c r="C191" i="2"/>
  <c r="D191" i="2"/>
  <c r="C141" i="2"/>
  <c r="D141" i="2"/>
  <c r="C151" i="2"/>
  <c r="D151" i="2"/>
  <c r="C116" i="2"/>
  <c r="D116" i="2"/>
  <c r="C143" i="2"/>
  <c r="D143" i="2"/>
  <c r="C159" i="2"/>
  <c r="D159" i="2"/>
  <c r="C145" i="2"/>
  <c r="D145" i="2"/>
  <c r="C150" i="2"/>
  <c r="D150" i="2"/>
  <c r="C164" i="2"/>
  <c r="D164" i="2"/>
  <c r="C184" i="2"/>
  <c r="D184" i="2"/>
  <c r="C188" i="2"/>
  <c r="D188" i="2"/>
  <c r="C163" i="2"/>
  <c r="D163" i="2"/>
  <c r="D28" i="2"/>
  <c r="C28" i="2"/>
  <c r="S12" i="6" l="1"/>
  <c r="R14" i="6"/>
  <c r="R13" i="6"/>
  <c r="T13" i="6"/>
  <c r="T14" i="6"/>
  <c r="S14" i="6"/>
  <c r="R12" i="6"/>
  <c r="T12" i="6"/>
  <c r="I6" i="1"/>
  <c r="G26" i="3" s="1"/>
  <c r="I5" i="1"/>
  <c r="I7" i="1"/>
  <c r="I70" i="3" s="1"/>
  <c r="E110" i="3" l="1"/>
  <c r="E118" i="3"/>
  <c r="E107" i="3"/>
  <c r="E115" i="3"/>
  <c r="E2" i="3"/>
  <c r="E106" i="3"/>
  <c r="E114" i="3"/>
  <c r="E122" i="3"/>
  <c r="J122" i="3" s="1"/>
  <c r="E111" i="3"/>
  <c r="E119" i="3"/>
  <c r="E120" i="3"/>
  <c r="E104" i="3"/>
  <c r="E88" i="3"/>
  <c r="E72" i="3"/>
  <c r="E56" i="3"/>
  <c r="E40" i="3"/>
  <c r="E24" i="3"/>
  <c r="E8" i="3"/>
  <c r="E91" i="3"/>
  <c r="E75" i="3"/>
  <c r="J75" i="3" s="1"/>
  <c r="E59" i="3"/>
  <c r="E43" i="3"/>
  <c r="E27" i="3"/>
  <c r="E90" i="3"/>
  <c r="E74" i="3"/>
  <c r="E58" i="3"/>
  <c r="E42" i="3"/>
  <c r="E26" i="3"/>
  <c r="J26" i="3" s="1"/>
  <c r="E10" i="3"/>
  <c r="E113" i="3"/>
  <c r="E97" i="3"/>
  <c r="E81" i="3"/>
  <c r="J81" i="3" s="1"/>
  <c r="E65" i="3"/>
  <c r="E49" i="3"/>
  <c r="E29" i="3"/>
  <c r="E19" i="3"/>
  <c r="E13" i="3"/>
  <c r="E116" i="3"/>
  <c r="E100" i="3"/>
  <c r="E84" i="3"/>
  <c r="E68" i="3"/>
  <c r="E52" i="3"/>
  <c r="E36" i="3"/>
  <c r="E20" i="3"/>
  <c r="J20" i="3" s="1"/>
  <c r="E4" i="3"/>
  <c r="E103" i="3"/>
  <c r="E87" i="3"/>
  <c r="E71" i="3"/>
  <c r="E55" i="3"/>
  <c r="E39" i="3"/>
  <c r="E15" i="3"/>
  <c r="E102" i="3"/>
  <c r="J102" i="3" s="1"/>
  <c r="E86" i="3"/>
  <c r="E70" i="3"/>
  <c r="E54" i="3"/>
  <c r="E38" i="3"/>
  <c r="J38" i="3" s="1"/>
  <c r="E22" i="3"/>
  <c r="E6" i="3"/>
  <c r="E109" i="3"/>
  <c r="E93" i="3"/>
  <c r="J93" i="3" s="1"/>
  <c r="E77" i="3"/>
  <c r="E61" i="3"/>
  <c r="E45" i="3"/>
  <c r="E21" i="3"/>
  <c r="E11" i="3"/>
  <c r="E33" i="3"/>
  <c r="E9" i="3"/>
  <c r="E121" i="8"/>
  <c r="E102" i="8"/>
  <c r="E95" i="8"/>
  <c r="E93" i="8"/>
  <c r="E112" i="3"/>
  <c r="E96" i="3"/>
  <c r="E80" i="3"/>
  <c r="J80" i="3" s="1"/>
  <c r="E64" i="3"/>
  <c r="E48" i="3"/>
  <c r="E32" i="3"/>
  <c r="E16" i="3"/>
  <c r="E99" i="3"/>
  <c r="E83" i="3"/>
  <c r="E67" i="3"/>
  <c r="E51" i="3"/>
  <c r="J51" i="3" s="1"/>
  <c r="E35" i="3"/>
  <c r="E98" i="3"/>
  <c r="E82" i="3"/>
  <c r="E66" i="3"/>
  <c r="E50" i="3"/>
  <c r="E34" i="3"/>
  <c r="E18" i="3"/>
  <c r="E121" i="3"/>
  <c r="E105" i="3"/>
  <c r="E89" i="3"/>
  <c r="E73" i="3"/>
  <c r="E57" i="3"/>
  <c r="J57" i="3" s="1"/>
  <c r="E41" i="3"/>
  <c r="E7" i="3"/>
  <c r="E25" i="3"/>
  <c r="E5" i="3"/>
  <c r="J5" i="3" s="1"/>
  <c r="E105" i="8"/>
  <c r="E99" i="8"/>
  <c r="E47" i="8"/>
  <c r="E61" i="8"/>
  <c r="E108" i="3"/>
  <c r="E44" i="3"/>
  <c r="E95" i="3"/>
  <c r="E31" i="3"/>
  <c r="E62" i="3"/>
  <c r="E69" i="3"/>
  <c r="E17" i="3"/>
  <c r="E87" i="8"/>
  <c r="E110" i="8"/>
  <c r="E104" i="8"/>
  <c r="E112" i="8"/>
  <c r="E75" i="8"/>
  <c r="E60" i="8"/>
  <c r="E117" i="8"/>
  <c r="E34" i="8"/>
  <c r="E36" i="8"/>
  <c r="E50" i="8"/>
  <c r="E71" i="8"/>
  <c r="E88" i="8"/>
  <c r="E98" i="8"/>
  <c r="E24" i="8"/>
  <c r="E39" i="8"/>
  <c r="E32" i="8"/>
  <c r="E42" i="8"/>
  <c r="E10" i="8"/>
  <c r="E79" i="8"/>
  <c r="E90" i="8"/>
  <c r="E40" i="8"/>
  <c r="E35" i="8"/>
  <c r="E49" i="8"/>
  <c r="E31" i="8"/>
  <c r="E8" i="8"/>
  <c r="E20" i="8"/>
  <c r="E92" i="3"/>
  <c r="E28" i="3"/>
  <c r="J28" i="3" s="1"/>
  <c r="E79" i="3"/>
  <c r="E46" i="3"/>
  <c r="E117" i="3"/>
  <c r="E53" i="3"/>
  <c r="E23" i="3"/>
  <c r="E37" i="8"/>
  <c r="E81" i="8"/>
  <c r="E115" i="8"/>
  <c r="E48" i="8"/>
  <c r="E83" i="8"/>
  <c r="E80" i="8"/>
  <c r="E103" i="8"/>
  <c r="E96" i="8"/>
  <c r="E82" i="8"/>
  <c r="E73" i="8"/>
  <c r="E91" i="8"/>
  <c r="E116" i="8"/>
  <c r="E85" i="8"/>
  <c r="E84" i="8"/>
  <c r="E38" i="8"/>
  <c r="E2" i="8"/>
  <c r="E52" i="8"/>
  <c r="E5" i="8"/>
  <c r="E92" i="8"/>
  <c r="E77" i="8"/>
  <c r="E17" i="8"/>
  <c r="E4" i="8"/>
  <c r="E109" i="8"/>
  <c r="E63" i="8"/>
  <c r="E14" i="8"/>
  <c r="E70" i="8"/>
  <c r="E22" i="8"/>
  <c r="E60" i="3"/>
  <c r="E47" i="3"/>
  <c r="E78" i="3"/>
  <c r="E14" i="3"/>
  <c r="E85" i="3"/>
  <c r="E76" i="8"/>
  <c r="E56" i="8"/>
  <c r="E119" i="8"/>
  <c r="E86" i="8"/>
  <c r="E53" i="8"/>
  <c r="E65" i="8"/>
  <c r="E118" i="8"/>
  <c r="E51" i="8"/>
  <c r="E111" i="8"/>
  <c r="E54" i="8"/>
  <c r="E44" i="8"/>
  <c r="E120" i="8"/>
  <c r="E100" i="8"/>
  <c r="E57" i="8"/>
  <c r="E15" i="8"/>
  <c r="E26" i="8"/>
  <c r="E108" i="8"/>
  <c r="E18" i="8"/>
  <c r="E13" i="8"/>
  <c r="E16" i="8"/>
  <c r="E58" i="8"/>
  <c r="E19" i="8"/>
  <c r="E7" i="8"/>
  <c r="E59" i="8"/>
  <c r="E28" i="8"/>
  <c r="E11" i="8"/>
  <c r="K15" i="8"/>
  <c r="K66" i="8"/>
  <c r="K2" i="8"/>
  <c r="K25" i="8"/>
  <c r="K59" i="8"/>
  <c r="K89" i="8"/>
  <c r="K13" i="8"/>
  <c r="K33" i="8"/>
  <c r="K79" i="8"/>
  <c r="K21" i="8"/>
  <c r="K27" i="8"/>
  <c r="K77" i="8"/>
  <c r="K60" i="8"/>
  <c r="K110" i="8"/>
  <c r="E25" i="8"/>
  <c r="K88" i="8"/>
  <c r="K98" i="8"/>
  <c r="E89" i="8"/>
  <c r="K65" i="8"/>
  <c r="K69" i="8"/>
  <c r="E41" i="8"/>
  <c r="E33" i="8"/>
  <c r="E67" i="8"/>
  <c r="E68" i="8"/>
  <c r="I23" i="3"/>
  <c r="E94" i="8"/>
  <c r="I3" i="3"/>
  <c r="I31" i="3"/>
  <c r="E3" i="3"/>
  <c r="E101" i="3"/>
  <c r="E63" i="3"/>
  <c r="G2" i="3"/>
  <c r="G117" i="3"/>
  <c r="G104" i="3"/>
  <c r="G88" i="3"/>
  <c r="G72" i="3"/>
  <c r="G56" i="3"/>
  <c r="G116" i="3"/>
  <c r="G97" i="3"/>
  <c r="G65" i="3"/>
  <c r="G122" i="3"/>
  <c r="G99" i="3"/>
  <c r="G90" i="3"/>
  <c r="G67" i="3"/>
  <c r="G58" i="3"/>
  <c r="G101" i="3"/>
  <c r="G69" i="3"/>
  <c r="G28" i="3"/>
  <c r="G119" i="3"/>
  <c r="G110" i="3"/>
  <c r="G87" i="3"/>
  <c r="G78" i="3"/>
  <c r="G55" i="3"/>
  <c r="G46" i="3"/>
  <c r="G31" i="3"/>
  <c r="G25" i="3"/>
  <c r="G112" i="3"/>
  <c r="G100" i="3"/>
  <c r="G84" i="3"/>
  <c r="G68" i="3"/>
  <c r="G105" i="3"/>
  <c r="G73" i="3"/>
  <c r="G41" i="3"/>
  <c r="G107" i="3"/>
  <c r="G98" i="3"/>
  <c r="G75" i="3"/>
  <c r="G66" i="3"/>
  <c r="G30" i="3"/>
  <c r="G77" i="3"/>
  <c r="G45" i="3"/>
  <c r="G16" i="3"/>
  <c r="G118" i="3"/>
  <c r="G95" i="3"/>
  <c r="G86" i="3"/>
  <c r="G63" i="3"/>
  <c r="G54" i="3"/>
  <c r="G23" i="3"/>
  <c r="G33" i="3"/>
  <c r="G11" i="3"/>
  <c r="G120" i="3"/>
  <c r="G96" i="3"/>
  <c r="G80" i="3"/>
  <c r="G64" i="3"/>
  <c r="G113" i="3"/>
  <c r="G81" i="3"/>
  <c r="G49" i="3"/>
  <c r="G17" i="3"/>
  <c r="G115" i="3"/>
  <c r="G106" i="3"/>
  <c r="G83" i="3"/>
  <c r="G74" i="3"/>
  <c r="G51" i="3"/>
  <c r="G39" i="3"/>
  <c r="G10" i="3"/>
  <c r="G85" i="3"/>
  <c r="G53" i="3"/>
  <c r="G103" i="3"/>
  <c r="G94" i="3"/>
  <c r="G71" i="3"/>
  <c r="G62" i="3"/>
  <c r="G38" i="3"/>
  <c r="G19" i="3"/>
  <c r="G9" i="3"/>
  <c r="G43" i="3"/>
  <c r="G34" i="3"/>
  <c r="G76" i="3"/>
  <c r="G108" i="3"/>
  <c r="G59" i="3"/>
  <c r="G61" i="3"/>
  <c r="G47" i="3"/>
  <c r="G18" i="3"/>
  <c r="G20" i="3"/>
  <c r="G29" i="3"/>
  <c r="G5" i="3"/>
  <c r="G7" i="3"/>
  <c r="K111" i="8"/>
  <c r="K92" i="8"/>
  <c r="K72" i="8"/>
  <c r="K61" i="8"/>
  <c r="K64" i="8"/>
  <c r="K6" i="8"/>
  <c r="K82" i="8"/>
  <c r="K36" i="8"/>
  <c r="K119" i="8"/>
  <c r="K107" i="8"/>
  <c r="K68" i="8"/>
  <c r="K42" i="8"/>
  <c r="K54" i="8"/>
  <c r="K104" i="8"/>
  <c r="K37" i="8"/>
  <c r="K9" i="8"/>
  <c r="G60" i="3"/>
  <c r="G57" i="3"/>
  <c r="G91" i="3"/>
  <c r="G50" i="3"/>
  <c r="G93" i="3"/>
  <c r="G79" i="3"/>
  <c r="G8" i="3"/>
  <c r="G42" i="3"/>
  <c r="G27" i="3"/>
  <c r="G3" i="3"/>
  <c r="G15" i="3"/>
  <c r="G4" i="3"/>
  <c r="G6" i="3"/>
  <c r="K121" i="8"/>
  <c r="K85" i="8"/>
  <c r="K90" i="8"/>
  <c r="K87" i="8"/>
  <c r="K51" i="8"/>
  <c r="K7" i="8"/>
  <c r="K70" i="8"/>
  <c r="K18" i="8"/>
  <c r="K120" i="8"/>
  <c r="K84" i="8"/>
  <c r="K73" i="8"/>
  <c r="K47" i="8"/>
  <c r="K12" i="8"/>
  <c r="K91" i="8"/>
  <c r="K29" i="8"/>
  <c r="K10" i="8"/>
  <c r="G92" i="3"/>
  <c r="G121" i="3"/>
  <c r="G36" i="3"/>
  <c r="G114" i="3"/>
  <c r="G22" i="3"/>
  <c r="G102" i="3"/>
  <c r="G35" i="3"/>
  <c r="G12" i="3"/>
  <c r="G21" i="3"/>
  <c r="K3" i="8"/>
  <c r="K99" i="8"/>
  <c r="K96" i="8"/>
  <c r="K102" i="8"/>
  <c r="K46" i="8"/>
  <c r="K40" i="8"/>
  <c r="K48" i="8"/>
  <c r="K100" i="8"/>
  <c r="K44" i="8"/>
  <c r="K4" i="8"/>
  <c r="K108" i="8"/>
  <c r="K80" i="8"/>
  <c r="K75" i="8"/>
  <c r="K52" i="8"/>
  <c r="K115" i="8"/>
  <c r="K67" i="8"/>
  <c r="K17" i="8"/>
  <c r="K31" i="8"/>
  <c r="K78" i="8"/>
  <c r="K20" i="8"/>
  <c r="K53" i="8"/>
  <c r="K56" i="8"/>
  <c r="K101" i="8"/>
  <c r="K14" i="8"/>
  <c r="K38" i="8"/>
  <c r="K112" i="8"/>
  <c r="K26" i="8"/>
  <c r="K62" i="8"/>
  <c r="K83" i="8"/>
  <c r="K94" i="8"/>
  <c r="K97" i="8"/>
  <c r="E69" i="8"/>
  <c r="K16" i="8"/>
  <c r="K118" i="8"/>
  <c r="K105" i="8"/>
  <c r="K95" i="8"/>
  <c r="E9" i="8"/>
  <c r="E29" i="8"/>
  <c r="E62" i="8"/>
  <c r="E64" i="8"/>
  <c r="E101" i="8"/>
  <c r="E113" i="8"/>
  <c r="I37" i="3"/>
  <c r="I36" i="3"/>
  <c r="I80" i="3"/>
  <c r="I44" i="3"/>
  <c r="E30" i="3"/>
  <c r="K5" i="8"/>
  <c r="K35" i="8"/>
  <c r="K106" i="8"/>
  <c r="K8" i="8"/>
  <c r="K24" i="8"/>
  <c r="K58" i="8"/>
  <c r="K93" i="8"/>
  <c r="K11" i="8"/>
  <c r="K45" i="8"/>
  <c r="K114" i="8"/>
  <c r="K30" i="8"/>
  <c r="K74" i="8"/>
  <c r="K117" i="8"/>
  <c r="K86" i="8"/>
  <c r="E27" i="8"/>
  <c r="E43" i="8"/>
  <c r="K50" i="8"/>
  <c r="E21" i="8"/>
  <c r="K63" i="8"/>
  <c r="K122" i="8"/>
  <c r="E78" i="8"/>
  <c r="E114" i="8"/>
  <c r="E45" i="8"/>
  <c r="E106" i="8"/>
  <c r="E72" i="8"/>
  <c r="E107" i="8"/>
  <c r="E74" i="8"/>
  <c r="G70" i="3"/>
  <c r="G37" i="3"/>
  <c r="G89" i="3"/>
  <c r="E94" i="3"/>
  <c r="J94" i="3" s="1"/>
  <c r="E12" i="3"/>
  <c r="I2" i="3"/>
  <c r="I112" i="3"/>
  <c r="I98" i="3"/>
  <c r="I82" i="3"/>
  <c r="I66" i="3"/>
  <c r="I50" i="3"/>
  <c r="I111" i="3"/>
  <c r="I106" i="3"/>
  <c r="I84" i="3"/>
  <c r="I75" i="3"/>
  <c r="I52" i="3"/>
  <c r="I43" i="3"/>
  <c r="I30" i="3"/>
  <c r="I8" i="3"/>
  <c r="I109" i="3"/>
  <c r="I77" i="3"/>
  <c r="I45" i="3"/>
  <c r="I33" i="3"/>
  <c r="I18" i="3"/>
  <c r="I88" i="3"/>
  <c r="I79" i="3"/>
  <c r="I56" i="3"/>
  <c r="I47" i="3"/>
  <c r="I9" i="3"/>
  <c r="I97" i="3"/>
  <c r="I65" i="3"/>
  <c r="I35" i="3"/>
  <c r="I13" i="3"/>
  <c r="I107" i="3"/>
  <c r="I94" i="3"/>
  <c r="I78" i="3"/>
  <c r="I62" i="3"/>
  <c r="I108" i="3"/>
  <c r="I114" i="3"/>
  <c r="I92" i="3"/>
  <c r="I83" i="3"/>
  <c r="I60" i="3"/>
  <c r="I51" i="3"/>
  <c r="I22" i="3"/>
  <c r="I6" i="3"/>
  <c r="I117" i="3"/>
  <c r="I85" i="3"/>
  <c r="I53" i="3"/>
  <c r="I40" i="3"/>
  <c r="I16" i="3"/>
  <c r="I96" i="3"/>
  <c r="I87" i="3"/>
  <c r="I64" i="3"/>
  <c r="I55" i="3"/>
  <c r="I105" i="3"/>
  <c r="I73" i="3"/>
  <c r="I41" i="3"/>
  <c r="I20" i="3"/>
  <c r="I120" i="3"/>
  <c r="I104" i="3"/>
  <c r="I90" i="3"/>
  <c r="I74" i="3"/>
  <c r="I58" i="3"/>
  <c r="I110" i="3"/>
  <c r="I119" i="3"/>
  <c r="I122" i="3"/>
  <c r="I100" i="3"/>
  <c r="I91" i="3"/>
  <c r="I68" i="3"/>
  <c r="I59" i="3"/>
  <c r="I39" i="3"/>
  <c r="I4" i="3"/>
  <c r="I93" i="3"/>
  <c r="I61" i="3"/>
  <c r="I25" i="3"/>
  <c r="I95" i="3"/>
  <c r="I72" i="3"/>
  <c r="I63" i="3"/>
  <c r="I38" i="3"/>
  <c r="I14" i="3"/>
  <c r="I113" i="3"/>
  <c r="I81" i="3"/>
  <c r="I49" i="3"/>
  <c r="I19" i="3"/>
  <c r="I28" i="3"/>
  <c r="I102" i="3"/>
  <c r="I116" i="3"/>
  <c r="I67" i="3"/>
  <c r="I10" i="3"/>
  <c r="I101" i="3"/>
  <c r="I103" i="3"/>
  <c r="I89" i="3"/>
  <c r="I29" i="3"/>
  <c r="I5" i="3"/>
  <c r="I17" i="3"/>
  <c r="I86" i="3"/>
  <c r="I118" i="3"/>
  <c r="I99" i="3"/>
  <c r="I48" i="3"/>
  <c r="I121" i="3"/>
  <c r="I32" i="3"/>
  <c r="I15" i="3"/>
  <c r="I24" i="3"/>
  <c r="I115" i="3"/>
  <c r="I54" i="3"/>
  <c r="I76" i="3"/>
  <c r="I69" i="3"/>
  <c r="I71" i="3"/>
  <c r="I11" i="3"/>
  <c r="I57" i="3"/>
  <c r="I27" i="3"/>
  <c r="I21" i="3"/>
  <c r="I7" i="3"/>
  <c r="K23" i="8"/>
  <c r="K49" i="8"/>
  <c r="K113" i="8"/>
  <c r="K19" i="8"/>
  <c r="K43" i="8"/>
  <c r="K81" i="8"/>
  <c r="K103" i="8"/>
  <c r="K41" i="8"/>
  <c r="K71" i="8"/>
  <c r="K32" i="8"/>
  <c r="K34" i="8"/>
  <c r="K39" i="8"/>
  <c r="K57" i="8"/>
  <c r="K109" i="8"/>
  <c r="E6" i="8"/>
  <c r="E46" i="8"/>
  <c r="K22" i="8"/>
  <c r="K55" i="8"/>
  <c r="E12" i="8"/>
  <c r="K28" i="8"/>
  <c r="K76" i="8"/>
  <c r="E30" i="8"/>
  <c r="K116" i="8"/>
  <c r="E23" i="8"/>
  <c r="E122" i="8"/>
  <c r="E66" i="8"/>
  <c r="G14" i="3"/>
  <c r="E55" i="8"/>
  <c r="G13" i="3"/>
  <c r="E97" i="8"/>
  <c r="G111" i="3"/>
  <c r="G82" i="3"/>
  <c r="E37" i="3"/>
  <c r="J37" i="3" s="1"/>
  <c r="G109" i="3"/>
  <c r="E76" i="3"/>
  <c r="I12" i="3"/>
  <c r="I42" i="3"/>
  <c r="I26" i="3"/>
  <c r="I34" i="3"/>
  <c r="I46" i="3"/>
  <c r="E3" i="8"/>
  <c r="G48" i="3"/>
  <c r="G40" i="3"/>
  <c r="G44" i="3"/>
  <c r="G52" i="3"/>
  <c r="G24" i="3"/>
  <c r="G32" i="3"/>
  <c r="J6" i="1"/>
  <c r="I2" i="1"/>
  <c r="J7" i="1" s="1"/>
  <c r="J63" i="3" l="1"/>
  <c r="J47" i="3"/>
  <c r="J17" i="3"/>
  <c r="J95" i="3"/>
  <c r="J121" i="3"/>
  <c r="J66" i="3"/>
  <c r="J16" i="3"/>
  <c r="J21" i="3"/>
  <c r="J71" i="3"/>
  <c r="J84" i="3"/>
  <c r="J19" i="3"/>
  <c r="J90" i="3"/>
  <c r="J40" i="3"/>
  <c r="J104" i="3"/>
  <c r="J115" i="3"/>
  <c r="J76" i="3"/>
  <c r="J30" i="3"/>
  <c r="J101" i="3"/>
  <c r="J85" i="3"/>
  <c r="J60" i="3"/>
  <c r="J117" i="3"/>
  <c r="J92" i="3"/>
  <c r="J69" i="3"/>
  <c r="J44" i="3"/>
  <c r="J25" i="3"/>
  <c r="J73" i="3"/>
  <c r="J18" i="3"/>
  <c r="J82" i="3"/>
  <c r="J67" i="3"/>
  <c r="J32" i="3"/>
  <c r="J96" i="3"/>
  <c r="J9" i="3"/>
  <c r="J45" i="3"/>
  <c r="J109" i="3"/>
  <c r="J54" i="3"/>
  <c r="J15" i="3"/>
  <c r="J87" i="3"/>
  <c r="J36" i="3"/>
  <c r="J100" i="3"/>
  <c r="J29" i="3"/>
  <c r="J97" i="3"/>
  <c r="J42" i="3"/>
  <c r="J27" i="3"/>
  <c r="J91" i="3"/>
  <c r="J56" i="3"/>
  <c r="J120" i="3"/>
  <c r="J114" i="3"/>
  <c r="J107" i="3"/>
  <c r="J53" i="3"/>
  <c r="J3" i="3"/>
  <c r="J14" i="3"/>
  <c r="J46" i="3"/>
  <c r="J62" i="3"/>
  <c r="J108" i="3"/>
  <c r="J7" i="3"/>
  <c r="J89" i="3"/>
  <c r="J34" i="3"/>
  <c r="J98" i="3"/>
  <c r="J83" i="3"/>
  <c r="J48" i="3"/>
  <c r="J112" i="3"/>
  <c r="J33" i="3"/>
  <c r="J61" i="3"/>
  <c r="J6" i="3"/>
  <c r="J70" i="3"/>
  <c r="J39" i="3"/>
  <c r="J103" i="3"/>
  <c r="J52" i="3"/>
  <c r="J116" i="3"/>
  <c r="J49" i="3"/>
  <c r="J113" i="3"/>
  <c r="J58" i="3"/>
  <c r="J43" i="3"/>
  <c r="J8" i="3"/>
  <c r="J72" i="3"/>
  <c r="J119" i="3"/>
  <c r="J106" i="3"/>
  <c r="J118" i="3"/>
  <c r="J12" i="3"/>
  <c r="J78" i="3"/>
  <c r="J23" i="3"/>
  <c r="J79" i="3"/>
  <c r="J31" i="3"/>
  <c r="J41" i="3"/>
  <c r="J105" i="3"/>
  <c r="J50" i="3"/>
  <c r="J35" i="3"/>
  <c r="J99" i="3"/>
  <c r="J64" i="3"/>
  <c r="J11" i="3"/>
  <c r="J77" i="3"/>
  <c r="J22" i="3"/>
  <c r="J86" i="3"/>
  <c r="J55" i="3"/>
  <c r="J4" i="3"/>
  <c r="J68" i="3"/>
  <c r="J13" i="3"/>
  <c r="J65" i="3"/>
  <c r="J10" i="3"/>
  <c r="J74" i="3"/>
  <c r="J59" i="3"/>
  <c r="J24" i="3"/>
  <c r="J88" i="3"/>
  <c r="J111" i="3"/>
  <c r="J2" i="3"/>
  <c r="J110" i="3"/>
  <c r="J5" i="1"/>
</calcChain>
</file>

<file path=xl/sharedStrings.xml><?xml version="1.0" encoding="utf-8"?>
<sst xmlns="http://schemas.openxmlformats.org/spreadsheetml/2006/main" count="6101" uniqueCount="3194">
  <si>
    <t>玩家id</t>
    <phoneticPr fontId="1" type="noConversion"/>
  </si>
  <si>
    <t>付费深度</t>
    <phoneticPr fontId="1" type="noConversion"/>
  </si>
  <si>
    <t>card_id</t>
  </si>
  <si>
    <t>使用人数</t>
    <phoneticPr fontId="1" type="noConversion"/>
  </si>
  <si>
    <t>卡牌品质</t>
    <phoneticPr fontId="1" type="noConversion"/>
  </si>
  <si>
    <t>卡牌名称</t>
    <phoneticPr fontId="1" type="noConversion"/>
  </si>
  <si>
    <t>传承孙尚香</t>
  </si>
  <si>
    <t>传承张角</t>
  </si>
  <si>
    <t>传承赵云</t>
  </si>
  <si>
    <t>传承太史慈</t>
  </si>
  <si>
    <t>疾风魏延</t>
  </si>
  <si>
    <t>固守颜良</t>
  </si>
  <si>
    <t>传承孙策</t>
  </si>
  <si>
    <t>传承曹丕</t>
  </si>
  <si>
    <t>传承蔡文姬</t>
  </si>
  <si>
    <t>传承张郃</t>
  </si>
  <si>
    <t>传承关索</t>
  </si>
  <si>
    <t>传承张绣</t>
  </si>
  <si>
    <t>曹操</t>
  </si>
  <si>
    <t>司马懿</t>
  </si>
  <si>
    <t>夏侯惇</t>
  </si>
  <si>
    <t>郭嘉</t>
  </si>
  <si>
    <t>曹仁</t>
  </si>
  <si>
    <t>曹丕</t>
  </si>
  <si>
    <t>甄姬</t>
  </si>
  <si>
    <t>刘备</t>
  </si>
  <si>
    <t>张飞</t>
  </si>
  <si>
    <t>关羽</t>
  </si>
  <si>
    <t>诸葛亮</t>
  </si>
  <si>
    <t>黄月英</t>
  </si>
  <si>
    <t>赵云</t>
  </si>
  <si>
    <t>马超</t>
  </si>
  <si>
    <t>孙权</t>
  </si>
  <si>
    <t>周瑜</t>
  </si>
  <si>
    <t>孙策</t>
  </si>
  <si>
    <t>孙尚香</t>
  </si>
  <si>
    <t>陆逊</t>
  </si>
  <si>
    <t>太史慈</t>
  </si>
  <si>
    <t>吕蒙</t>
  </si>
  <si>
    <t>吕布</t>
  </si>
  <si>
    <t>董卓</t>
  </si>
  <si>
    <t>貂蝉</t>
  </si>
  <si>
    <t>张角</t>
  </si>
  <si>
    <t>文丑</t>
  </si>
  <si>
    <t>颜良</t>
  </si>
  <si>
    <t>左慈</t>
  </si>
  <si>
    <t>荀彧</t>
  </si>
  <si>
    <t>吕姬</t>
  </si>
  <si>
    <t>祝融</t>
  </si>
  <si>
    <t>张郃</t>
  </si>
  <si>
    <t>庞统</t>
  </si>
  <si>
    <t>徐晃</t>
  </si>
  <si>
    <t>张星彩</t>
  </si>
  <si>
    <t>许褚</t>
  </si>
  <si>
    <t>典韦</t>
  </si>
  <si>
    <t>郭女王</t>
  </si>
  <si>
    <t>曹洪</t>
  </si>
  <si>
    <t>马云禄</t>
  </si>
  <si>
    <t>魏延</t>
  </si>
  <si>
    <t>鲁肃</t>
  </si>
  <si>
    <t>周泰</t>
  </si>
  <si>
    <t>马岱</t>
  </si>
  <si>
    <t>黄忠</t>
  </si>
  <si>
    <t>吴夫人</t>
  </si>
  <si>
    <t>张辽</t>
  </si>
  <si>
    <t>卞夫人</t>
  </si>
  <si>
    <t>严颜</t>
  </si>
  <si>
    <t>姜维</t>
  </si>
  <si>
    <t>孙大虎</t>
  </si>
  <si>
    <t>甘宁</t>
  </si>
  <si>
    <t>孙小虎</t>
  </si>
  <si>
    <t>凌统</t>
  </si>
  <si>
    <t>大乔</t>
  </si>
  <si>
    <t>小乔</t>
  </si>
  <si>
    <t>严白虎</t>
  </si>
  <si>
    <t>袁绍</t>
  </si>
  <si>
    <t>糜夫人</t>
  </si>
  <si>
    <t>孟获</t>
  </si>
  <si>
    <t>袁术</t>
  </si>
  <si>
    <t>蔡文姬</t>
  </si>
  <si>
    <t>华佗</t>
  </si>
  <si>
    <t>萝莉貂蝉</t>
  </si>
  <si>
    <t>张绣</t>
  </si>
  <si>
    <t>孙桓</t>
  </si>
  <si>
    <t>黄盖</t>
  </si>
  <si>
    <t>关索</t>
  </si>
  <si>
    <t>鲍三娘</t>
  </si>
  <si>
    <t>孙坚</t>
  </si>
  <si>
    <t>贾诩</t>
  </si>
  <si>
    <t>关平</t>
  </si>
  <si>
    <t>乐进</t>
  </si>
  <si>
    <t>夏侯渊</t>
  </si>
  <si>
    <t>于吉</t>
  </si>
  <si>
    <t>张春华</t>
  </si>
  <si>
    <t>富商</t>
  </si>
  <si>
    <t>庞德</t>
  </si>
  <si>
    <t>曹真</t>
  </si>
  <si>
    <t>杨修</t>
  </si>
  <si>
    <t>司马昭</t>
  </si>
  <si>
    <t>李典</t>
  </si>
  <si>
    <t>陈群</t>
  </si>
  <si>
    <t>邓艾</t>
  </si>
  <si>
    <t>钟会</t>
  </si>
  <si>
    <t>曹彰</t>
  </si>
  <si>
    <t>周仓</t>
  </si>
  <si>
    <t>关兴</t>
  </si>
  <si>
    <t>徐庶</t>
  </si>
  <si>
    <t>张苞</t>
  </si>
  <si>
    <t>马良</t>
  </si>
  <si>
    <t>关凤</t>
  </si>
  <si>
    <t>马谡</t>
  </si>
  <si>
    <t>王平</t>
  </si>
  <si>
    <t>张昭</t>
  </si>
  <si>
    <t>张纮</t>
  </si>
  <si>
    <t>陆抗</t>
  </si>
  <si>
    <t>潘璋</t>
  </si>
  <si>
    <t>韩当</t>
  </si>
  <si>
    <t>凌操</t>
  </si>
  <si>
    <t>程普</t>
  </si>
  <si>
    <t>虞翻</t>
  </si>
  <si>
    <t>步练师</t>
  </si>
  <si>
    <t>潘凤</t>
  </si>
  <si>
    <t>华雄</t>
  </si>
  <si>
    <t>李傕</t>
  </si>
  <si>
    <t>郭汜</t>
  </si>
  <si>
    <t>何太后</t>
  </si>
  <si>
    <t>公孙瓒</t>
  </si>
  <si>
    <t>张宝</t>
  </si>
  <si>
    <t>张梁</t>
  </si>
  <si>
    <t>陈宫</t>
  </si>
  <si>
    <t>高顺</t>
  </si>
  <si>
    <t>董白</t>
  </si>
  <si>
    <t>田丰</t>
  </si>
  <si>
    <t>魏大黑</t>
  </si>
  <si>
    <t>少年曹操</t>
  </si>
  <si>
    <t>少年董卓</t>
  </si>
  <si>
    <t>少年刘备</t>
  </si>
  <si>
    <t>少年孙权</t>
  </si>
  <si>
    <t>黄月华</t>
  </si>
  <si>
    <t>何进</t>
  </si>
  <si>
    <t>文聘</t>
  </si>
  <si>
    <t>夏侯霸</t>
  </si>
  <si>
    <t>王双</t>
  </si>
  <si>
    <t>吴懿</t>
  </si>
  <si>
    <t>法正</t>
  </si>
  <si>
    <t>邓芝</t>
  </si>
  <si>
    <t>马忠</t>
  </si>
  <si>
    <t>徐盛</t>
  </si>
  <si>
    <t>丁奉</t>
  </si>
  <si>
    <t>高览</t>
  </si>
  <si>
    <t>皇甫嵩</t>
  </si>
  <si>
    <t>徐荣</t>
  </si>
  <si>
    <t>鲍信</t>
  </si>
  <si>
    <t>孔融</t>
  </si>
  <si>
    <t>糜竺</t>
  </si>
  <si>
    <t>诸葛恪</t>
  </si>
  <si>
    <t>黄祖</t>
  </si>
  <si>
    <t>张燕</t>
  </si>
  <si>
    <t>黄巾策士</t>
  </si>
  <si>
    <t>黄巾莽夫</t>
  </si>
  <si>
    <t>南蛮勇士</t>
  </si>
  <si>
    <t>南蛮巫师</t>
  </si>
  <si>
    <t>御林军策士</t>
  </si>
  <si>
    <t>御林军女将</t>
  </si>
  <si>
    <t>御林军勇将</t>
  </si>
  <si>
    <t>江东水军</t>
  </si>
  <si>
    <t>江东勇士</t>
  </si>
  <si>
    <t>西凉谋士</t>
  </si>
  <si>
    <t>西凉勇士</t>
  </si>
  <si>
    <t>汉军枪兵</t>
  </si>
  <si>
    <t>玩家总数</t>
    <phoneticPr fontId="1" type="noConversion"/>
  </si>
  <si>
    <t>占比</t>
    <phoneticPr fontId="1" type="noConversion"/>
  </si>
  <si>
    <t>人数</t>
    <phoneticPr fontId="1" type="noConversion"/>
  </si>
  <si>
    <t>突破平均等级</t>
    <phoneticPr fontId="1" type="noConversion"/>
  </si>
  <si>
    <t>御魂平均等级</t>
    <phoneticPr fontId="1" type="noConversion"/>
  </si>
  <si>
    <t>阵营</t>
    <phoneticPr fontId="1" type="noConversion"/>
  </si>
  <si>
    <t>玩家类型</t>
    <phoneticPr fontId="1" type="noConversion"/>
  </si>
  <si>
    <t>品质5武将分布情况</t>
    <phoneticPr fontId="1" type="noConversion"/>
  </si>
  <si>
    <t>1：魏|2：蜀|3：吴|4：群</t>
  </si>
  <si>
    <t>品质4武将分布情况</t>
    <phoneticPr fontId="1" type="noConversion"/>
  </si>
  <si>
    <t>整体武将阵营分布情况</t>
    <phoneticPr fontId="1" type="noConversion"/>
  </si>
  <si>
    <t>魏国</t>
  </si>
  <si>
    <t>蜀国</t>
  </si>
  <si>
    <t>吴国</t>
  </si>
  <si>
    <t>群雄</t>
  </si>
  <si>
    <t>魏国占比</t>
    <phoneticPr fontId="1" type="noConversion"/>
  </si>
  <si>
    <t>蜀国占比</t>
    <phoneticPr fontId="1" type="noConversion"/>
  </si>
  <si>
    <t>吴国占比</t>
    <phoneticPr fontId="1" type="noConversion"/>
  </si>
  <si>
    <t>群雄占比</t>
    <phoneticPr fontId="1" type="noConversion"/>
  </si>
  <si>
    <t>大R_使用数量</t>
  </si>
  <si>
    <t>在大R群体中使用占比</t>
  </si>
  <si>
    <t>大R</t>
  </si>
  <si>
    <t>大R玩家</t>
  </si>
  <si>
    <t>中R玩家</t>
  </si>
  <si>
    <t>中R_使用数量</t>
  </si>
  <si>
    <t>在中R群体中使用占比</t>
  </si>
  <si>
    <t>中R</t>
  </si>
  <si>
    <t>小R_使用数量</t>
  </si>
  <si>
    <t>在小R群体中使用占比</t>
  </si>
  <si>
    <t>小R</t>
  </si>
  <si>
    <t>小R玩家</t>
  </si>
  <si>
    <t>player_id</t>
    <phoneticPr fontId="1" type="noConversion"/>
  </si>
  <si>
    <t>name</t>
    <phoneticPr fontId="1" type="noConversion"/>
  </si>
  <si>
    <t>serial_id</t>
    <phoneticPr fontId="1" type="noConversion"/>
  </si>
  <si>
    <t>card_position</t>
    <phoneticPr fontId="1" type="noConversion"/>
  </si>
  <si>
    <t>card_id</t>
    <phoneticPr fontId="1" type="noConversion"/>
  </si>
  <si>
    <t>card_quality</t>
    <phoneticPr fontId="1" type="noConversion"/>
  </si>
  <si>
    <t>card_lvl</t>
    <phoneticPr fontId="1" type="noConversion"/>
  </si>
  <si>
    <t>card_adv</t>
    <phoneticPr fontId="1" type="noConversion"/>
  </si>
  <si>
    <t>card_break</t>
    <phoneticPr fontId="1" type="noConversion"/>
  </si>
  <si>
    <t>card_yuhun</t>
    <phoneticPr fontId="1" type="noConversion"/>
  </si>
  <si>
    <t>server_id</t>
    <phoneticPr fontId="1" type="noConversion"/>
  </si>
  <si>
    <t>进阶平均等级</t>
    <phoneticPr fontId="1" type="noConversion"/>
  </si>
  <si>
    <t>小乔</t>
    <phoneticPr fontId="1" type="noConversion"/>
  </si>
  <si>
    <t>大R需求度</t>
    <phoneticPr fontId="1" type="noConversion"/>
  </si>
  <si>
    <t>武将名称1</t>
    <phoneticPr fontId="1" type="noConversion"/>
  </si>
  <si>
    <t>武将名称2</t>
  </si>
  <si>
    <t>武将名称3</t>
  </si>
  <si>
    <t>武将名称4</t>
  </si>
  <si>
    <t>武将名称5</t>
  </si>
  <si>
    <t>吕布</t>
    <phoneticPr fontId="1" type="noConversion"/>
  </si>
  <si>
    <t>武将名称6</t>
  </si>
  <si>
    <t>武将名称7</t>
  </si>
  <si>
    <t>武将名称8</t>
  </si>
  <si>
    <t>武将名称9</t>
  </si>
  <si>
    <t>武将名称10</t>
  </si>
  <si>
    <t>武将名称11</t>
  </si>
  <si>
    <t>武将名称12</t>
  </si>
  <si>
    <t>武将名称13</t>
  </si>
  <si>
    <t>中R需求度</t>
    <phoneticPr fontId="1" type="noConversion"/>
  </si>
  <si>
    <t>小R需求度</t>
    <phoneticPr fontId="1" type="noConversion"/>
  </si>
  <si>
    <t>有4个阵营，因此以25%为基本，高于25%的为核心需求武将</t>
    <phoneticPr fontId="1" type="noConversion"/>
  </si>
  <si>
    <t>15%-25%之间的为次要需求武将</t>
    <phoneticPr fontId="1" type="noConversion"/>
  </si>
  <si>
    <t>15%以下为通用型需求武将</t>
    <phoneticPr fontId="1" type="noConversion"/>
  </si>
  <si>
    <t>由此表可见：</t>
    <phoneticPr fontId="1" type="noConversion"/>
  </si>
  <si>
    <t>在三种玩家中的平均使用率</t>
    <phoneticPr fontId="1" type="noConversion"/>
  </si>
  <si>
    <t>五星卡的使用总人数才72人</t>
    <phoneticPr fontId="1" type="noConversion"/>
  </si>
  <si>
    <t>由此可见，五星卡相对于大R来说，定位有以下几种可能：</t>
    <phoneticPr fontId="1" type="noConversion"/>
  </si>
  <si>
    <t>属性强，性价比高，但是获取难度大</t>
    <phoneticPr fontId="1" type="noConversion"/>
  </si>
  <si>
    <t>性价比一般，且获取难度较大，大R不优先追求</t>
    <phoneticPr fontId="1" type="noConversion"/>
  </si>
  <si>
    <t>序号</t>
  </si>
  <si>
    <t>姓名</t>
  </si>
  <si>
    <t>姓</t>
  </si>
  <si>
    <t>索引（不超过511）</t>
  </si>
  <si>
    <t>卡册和图鉴中是否显示</t>
  </si>
  <si>
    <t>对应将魂id</t>
  </si>
  <si>
    <t>品质</t>
  </si>
  <si>
    <t>觉醒</t>
  </si>
  <si>
    <t>富商卡</t>
  </si>
  <si>
    <t>筛选类型</t>
  </si>
  <si>
    <t>互斥分组</t>
  </si>
  <si>
    <t>兵种 1:枪|2:弓|3:骑</t>
  </si>
  <si>
    <t>职业</t>
  </si>
  <si>
    <t>国家 1：魏|2：蜀|3：吴|4：群</t>
  </si>
  <si>
    <t>性别</t>
  </si>
  <si>
    <t>武力</t>
  </si>
  <si>
    <t>智力</t>
  </si>
  <si>
    <t>兵力</t>
  </si>
  <si>
    <t>战法</t>
  </si>
  <si>
    <t>兵装索引</t>
  </si>
  <si>
    <t>高级兵装索引(适用于五星卡)</t>
  </si>
  <si>
    <t>武力评级[1-D 2-C 3-B 4-A 5-S]</t>
  </si>
  <si>
    <t>智力评级</t>
  </si>
  <si>
    <t>兵力评级</t>
  </si>
  <si>
    <t>分解获得铜币数量</t>
  </si>
  <si>
    <t>分解获得材料</t>
  </si>
  <si>
    <t>分解获得其他材料(用空格分隔，要修改ID需修改代码)</t>
  </si>
  <si>
    <t>联协名称1</t>
  </si>
  <si>
    <t>联协武将1(-1无效)</t>
  </si>
  <si>
    <t>联协名称2</t>
  </si>
  <si>
    <t>联协武将2</t>
  </si>
  <si>
    <t>联协名称3</t>
  </si>
  <si>
    <t>联协武将3</t>
  </si>
  <si>
    <t>联协名称4</t>
  </si>
  <si>
    <t>联协武将4</t>
  </si>
  <si>
    <t>联协名称5</t>
  </si>
  <si>
    <t>联协武将5</t>
  </si>
  <si>
    <t>联协名称6</t>
  </si>
  <si>
    <t>联协武将6</t>
  </si>
  <si>
    <t>联协名称7</t>
  </si>
  <si>
    <t>联协武将7</t>
  </si>
  <si>
    <t>普卡技能</t>
  </si>
  <si>
    <t>真卡技能</t>
  </si>
  <si>
    <t>鬼卡技能</t>
  </si>
  <si>
    <t>神卡技能</t>
  </si>
  <si>
    <t>天卡技能</t>
  </si>
  <si>
    <t>初始特性(使用空格分割，索引CSVFeature.csv)</t>
  </si>
  <si>
    <t>随机特性(使用空格分割，索引CSVFeature.csv)</t>
  </si>
  <si>
    <t>小图片sprite</t>
  </si>
  <si>
    <t>大图片</t>
  </si>
  <si>
    <t>半身像</t>
  </si>
  <si>
    <t>技能语音</t>
  </si>
  <si>
    <t>死亡语音</t>
  </si>
  <si>
    <t>招募语音</t>
  </si>
  <si>
    <t>4选1语音</t>
  </si>
  <si>
    <t>介绍</t>
  </si>
  <si>
    <t>定位介绍</t>
  </si>
  <si>
    <t>定位类型介绍（肉盾，输出，辅助，核心，召唤）</t>
  </si>
  <si>
    <t>资质</t>
  </si>
  <si>
    <t>驭魂索引</t>
  </si>
  <si>
    <t>子兵种（1：高级枪兵  2：高级弓兵  3：高级骑兵  4：虎骑兵  5：连弩兵 6：盾兵 7：藤甲兵 8：弓骑兵 9：大锤兵 10：妖术兵）</t>
  </si>
  <si>
    <t>钻石卡类型（1：传承系列  2：疾风系列 3:固守系列 4：鬼谋系列）</t>
  </si>
  <si>
    <t>id</t>
  </si>
  <si>
    <t>strName</t>
  </si>
  <si>
    <t>strFirstName</t>
  </si>
  <si>
    <t>nIndex</t>
  </si>
  <si>
    <t>bShowInManual</t>
  </si>
  <si>
    <t>nSoulId</t>
  </si>
  <si>
    <t>nQuality</t>
  </si>
  <si>
    <t>nDisillusion</t>
  </si>
  <si>
    <t>richDegree</t>
  </si>
  <si>
    <t>nFilterType</t>
  </si>
  <si>
    <t>nExcludeGroup</t>
  </si>
  <si>
    <t>nMiliType</t>
  </si>
  <si>
    <t>nStyle</t>
  </si>
  <si>
    <t>nCountry</t>
  </si>
  <si>
    <t>nGender</t>
  </si>
  <si>
    <t>fForce</t>
  </si>
  <si>
    <t>fIntelligence</t>
  </si>
  <si>
    <t>fTroops</t>
  </si>
  <si>
    <t>nZhanfa</t>
  </si>
  <si>
    <t>nSoldierEquipId</t>
  </si>
  <si>
    <t>nDiamondEquipID</t>
  </si>
  <si>
    <t>ForceGrade</t>
  </si>
  <si>
    <t>IntelligenceGrade</t>
  </si>
  <si>
    <t>TroopsGrade</t>
  </si>
  <si>
    <t>nDecomposeCoin</t>
  </si>
  <si>
    <t>strDecompose</t>
  </si>
  <si>
    <t>strDecompseExtra</t>
  </si>
  <si>
    <t>coopBonus.coopName1</t>
  </si>
  <si>
    <t>coopBonus.coopCardID1</t>
  </si>
  <si>
    <t>coopBonus.coopName2</t>
  </si>
  <si>
    <t>coopBonus.coopCardID2</t>
  </si>
  <si>
    <t>coopBonus.coopName3</t>
  </si>
  <si>
    <t>coopBonus.coopCardID3</t>
  </si>
  <si>
    <t>coopBonus.coopName4</t>
  </si>
  <si>
    <t>coopBonus.coopCardID4</t>
  </si>
  <si>
    <t>coopBonus.coopName5</t>
  </si>
  <si>
    <t>coopBonus.coopCardID5</t>
  </si>
  <si>
    <t>coopBonus.coopName6</t>
  </si>
  <si>
    <t>coopBonus.coopCardID6</t>
  </si>
  <si>
    <t>coopBonus.coopName7</t>
  </si>
  <si>
    <t>coopBonus.coopCardID7</t>
  </si>
  <si>
    <t>nSkill.1</t>
  </si>
  <si>
    <t>nSkill.2</t>
  </si>
  <si>
    <t>nSkill.3</t>
  </si>
  <si>
    <t>nSkill.4</t>
  </si>
  <si>
    <t>nSkill.5</t>
  </si>
  <si>
    <t>nSkill.6</t>
  </si>
  <si>
    <t>nSkill.7</t>
  </si>
  <si>
    <t>nSkill.8</t>
  </si>
  <si>
    <t>nSkill.9</t>
  </si>
  <si>
    <t>nSkill.10</t>
  </si>
  <si>
    <t>nSkill.11</t>
  </si>
  <si>
    <t>strDefaultFeatures</t>
  </si>
  <si>
    <t>strFeaturePool</t>
  </si>
  <si>
    <t>strSprite</t>
  </si>
  <si>
    <t>strCard</t>
  </si>
  <si>
    <t>strPortrait</t>
  </si>
  <si>
    <t>strSkillVoice.1</t>
  </si>
  <si>
    <t>strSkillVoice.2</t>
  </si>
  <si>
    <t>strSkillVoice.3</t>
  </si>
  <si>
    <t>strDeathVoice.1</t>
  </si>
  <si>
    <t>strDeathVoice.2</t>
  </si>
  <si>
    <t>strLotteryVoice</t>
  </si>
  <si>
    <t>strSelectVoice</t>
  </si>
  <si>
    <t>strDesc</t>
  </si>
  <si>
    <t>strLocationDesc</t>
  </si>
  <si>
    <t>strLocationTypeDesc</t>
  </si>
  <si>
    <t>fPotential</t>
  </si>
  <si>
    <t>nCardSoulId</t>
  </si>
  <si>
    <t>nSubMilitype</t>
  </si>
  <si>
    <t>nDiamondType</t>
  </si>
  <si>
    <t>int</t>
  </si>
  <si>
    <t>string</t>
  </si>
  <si>
    <t>bool</t>
  </si>
  <si>
    <t>float</t>
  </si>
  <si>
    <t>传承曹操</t>
  </si>
  <si>
    <t>曹</t>
  </si>
  <si>
    <t>308|309|310|311</t>
  </si>
  <si>
    <t>101 100 10</t>
  </si>
  <si>
    <t>101 501001 15</t>
  </si>
  <si>
    <t>叹兮无双</t>
  </si>
  <si>
    <t>继兮吾子</t>
  </si>
  <si>
    <t>痛兮祭酒</t>
  </si>
  <si>
    <t>爱兮知己</t>
  </si>
  <si>
    <t>忌兮双雄</t>
  </si>
  <si>
    <t>慕兮武圣</t>
  </si>
  <si>
    <t>勇兮良将</t>
  </si>
  <si>
    <t>10051 20011 10041</t>
  </si>
  <si>
    <t>UI/Texture/Character/SmallCard/Scard5001</t>
  </si>
  <si>
    <t>UI/Texture/Character/Card/Card5001</t>
  </si>
  <si>
    <t>UI/Texture/Character/NPC/NPC_5001</t>
  </si>
  <si>
    <t>Audio/Warrior/5001S</t>
  </si>
  <si>
    <t>Audio/Warrior/5001D</t>
  </si>
  <si>
    <t>Audio/Warrior/1001C</t>
  </si>
  <si>
    <t>Audio/Warrior/1001S_01</t>
  </si>
  <si>
    <t>[YELLOW]乱世的奸雄</t>
  </si>
  <si>
    <t>前排[GREEN]回血型[-][PINK]肉盾[-]</t>
  </si>
  <si>
    <t>核心</t>
  </si>
  <si>
    <t>传承夏侯惇</t>
  </si>
  <si>
    <t>惇</t>
  </si>
  <si>
    <t>101 501003 15</t>
  </si>
  <si>
    <t>曹魏的忠魂</t>
  </si>
  <si>
    <t>二虎不相容</t>
  </si>
  <si>
    <t>魏武的栋梁</t>
  </si>
  <si>
    <t>并肩的辅佐</t>
  </si>
  <si>
    <t>马上的战神</t>
  </si>
  <si>
    <t>魏国的双雄</t>
  </si>
  <si>
    <t>NULL</t>
  </si>
  <si>
    <t>10021 10091 10061</t>
  </si>
  <si>
    <t>UI/Texture/Character/SmallCard/Scard5002</t>
  </si>
  <si>
    <t>UI/Texture/Character/Card/Card5002</t>
  </si>
  <si>
    <t>UI/Texture/Character/NPC/NPC_5002</t>
  </si>
  <si>
    <t>Audio/Warrior/5002S</t>
  </si>
  <si>
    <t>Audio/Warrior/5002D</t>
  </si>
  <si>
    <t>Audio/Warrior/1003C</t>
  </si>
  <si>
    <t>Audio/Warrior/1003S_01</t>
  </si>
  <si>
    <t>独眼猛将，曾在战中拔箭食眼，令敌军胆寒</t>
  </si>
  <si>
    <t>普攻伤害[RED]极高[-]</t>
  </si>
  <si>
    <t>输出</t>
  </si>
  <si>
    <t>传承刘备</t>
  </si>
  <si>
    <t>刘</t>
  </si>
  <si>
    <t>102|103</t>
  </si>
  <si>
    <t>101 501008 15</t>
  </si>
  <si>
    <t>桃园结义</t>
  </si>
  <si>
    <t>白龙之主</t>
  </si>
  <si>
    <t>刁蛮郡主</t>
  </si>
  <si>
    <t>蜀相</t>
  </si>
  <si>
    <t>结发之妻</t>
  </si>
  <si>
    <t>引荐之功</t>
  </si>
  <si>
    <t>10011 20021 10041</t>
  </si>
  <si>
    <t>UI/Texture/Character/SmallCard/Scard5003</t>
  </si>
  <si>
    <t>UI/Texture/Character/Card/Card5003</t>
  </si>
  <si>
    <t>UI/Texture/Character/NPC/NPC_5003</t>
  </si>
  <si>
    <t>Audio/Warrior/5003S</t>
  </si>
  <si>
    <t>Audio/Warrior/5003D</t>
  </si>
  <si>
    <t>Audio/Warrior/1008C</t>
  </si>
  <si>
    <t>Audio/Warrior/1008S_01</t>
  </si>
  <si>
    <t>[YELLOW]惟贤惟德，能服于人</t>
  </si>
  <si>
    <t>传承关羽</t>
  </si>
  <si>
    <t>关</t>
  </si>
  <si>
    <t>101 501010 15</t>
  </si>
  <si>
    <t>真龙吾兄</t>
  </si>
  <si>
    <t>蜀汉精神</t>
  </si>
  <si>
    <t>刮骨之恩</t>
  </si>
  <si>
    <t>花之夫妇</t>
  </si>
  <si>
    <t>追随者</t>
  </si>
  <si>
    <t>10021 10011 10091</t>
  </si>
  <si>
    <t>UI/Texture/Character/SmallCard/Scard5004</t>
  </si>
  <si>
    <t>UI/Texture/Character/Card/Card5004</t>
  </si>
  <si>
    <t>UI/Texture/Character/NPC/NPC_5004</t>
  </si>
  <si>
    <t>Audio/Warrior/5004S</t>
  </si>
  <si>
    <t>Audio/Warrior/5004D</t>
  </si>
  <si>
    <t>Audio/Warrior/1010C</t>
  </si>
  <si>
    <t>Audio/Warrior/1010S_01</t>
  </si>
  <si>
    <t>[YELLOW]他回来了，以武圣之名</t>
  </si>
  <si>
    <t>[PINK]辅助枪兵[-]的前排[RED]输出[-]</t>
  </si>
  <si>
    <t>传承孙权</t>
  </si>
  <si>
    <t>权</t>
  </si>
  <si>
    <t>204|205</t>
  </si>
  <si>
    <t>101 501015 15</t>
  </si>
  <si>
    <t>霸王吾兄</t>
  </si>
  <si>
    <t>都督一代目</t>
  </si>
  <si>
    <t>联姻西蜀</t>
  </si>
  <si>
    <t>征吴之敌</t>
  </si>
  <si>
    <t>虎之长女</t>
  </si>
  <si>
    <t>父如猛虎</t>
  </si>
  <si>
    <t>老臣</t>
  </si>
  <si>
    <t>10041 10051 20021</t>
  </si>
  <si>
    <t>UI/Texture/Character/SmallCard/Scard5005</t>
  </si>
  <si>
    <t>UI/Texture/Character/Card/Card5005</t>
  </si>
  <si>
    <t>UI/Texture/Character/NPC/NPC_5005</t>
  </si>
  <si>
    <t>Audio/Warrior/5005S</t>
  </si>
  <si>
    <t>Audio/Warrior/5005D</t>
  </si>
  <si>
    <t>Audio/Warrior/1015C</t>
  </si>
  <si>
    <t>Audio/Warrior/1015S_01</t>
  </si>
  <si>
    <t>[YELLOW]犯我江东者，虽远必诛</t>
  </si>
  <si>
    <t>吴国[ORANGE]后排辅助[-]</t>
  </si>
  <si>
    <t>香</t>
  </si>
  <si>
    <t>101 501018 15</t>
  </si>
  <si>
    <t>夫君出去</t>
  </si>
  <si>
    <t>贤良之母</t>
  </si>
  <si>
    <t>狡黠蜀相</t>
  </si>
  <si>
    <t>不跟你回去</t>
  </si>
  <si>
    <t>吴国老将</t>
  </si>
  <si>
    <t>10071 10061 10081</t>
  </si>
  <si>
    <t>UI/Texture/Character/SmallCard/Scard5006</t>
  </si>
  <si>
    <t>UI/Texture/Character/Card/Card5006</t>
  </si>
  <si>
    <t>UI/Texture/Character/NPC/NPC_5006</t>
  </si>
  <si>
    <t>Audio/Warrior/5006S</t>
  </si>
  <si>
    <t>Audio/Warrior/5006D</t>
  </si>
  <si>
    <t>[YELLOW]闪耀江东的明珠</t>
  </si>
  <si>
    <t>后排战法型[RED]输出[-]</t>
  </si>
  <si>
    <t>辅助</t>
  </si>
  <si>
    <t>传承吕布</t>
  </si>
  <si>
    <t>吕</t>
  </si>
  <si>
    <t>101 501022 15</t>
  </si>
  <si>
    <t>凤仪相思苦</t>
  </si>
  <si>
    <t>善变父子情</t>
  </si>
  <si>
    <t>殒命白门楼</t>
  </si>
  <si>
    <t>白马旧主义</t>
  </si>
  <si>
    <t>三姓弃忠义</t>
  </si>
  <si>
    <t>三国之武神</t>
  </si>
  <si>
    <t>10011 10091 10021</t>
  </si>
  <si>
    <t>UI/Texture/Character/SmallCard/Scard5007</t>
  </si>
  <si>
    <t>UI/Texture/Character/Card/Card5007</t>
  </si>
  <si>
    <t>UI/Texture/Character/NPC/NPC_5007</t>
  </si>
  <si>
    <t>Audio/Warrior/5007S</t>
  </si>
  <si>
    <t>Audio/Warrior/5007D</t>
  </si>
  <si>
    <t>Audio/Warrior/1022C</t>
  </si>
  <si>
    <t>Audio/Warrior/1022S_01</t>
  </si>
  <si>
    <t>三国第一猛将，为人反复无常，武艺有余而智谋不足</t>
  </si>
  <si>
    <t>克制肉盾的前排[RED]输出[-]</t>
  </si>
  <si>
    <t>角</t>
  </si>
  <si>
    <t>101 501025 15</t>
  </si>
  <si>
    <t>当世枭雄</t>
  </si>
  <si>
    <t>篡汉之心</t>
  </si>
  <si>
    <t>神棍联盟</t>
  </si>
  <si>
    <t>卧龙天降</t>
  </si>
  <si>
    <t>地宫将军</t>
  </si>
  <si>
    <t>人宫将军</t>
  </si>
  <si>
    <t>10041 10031 20031</t>
  </si>
  <si>
    <t>UI/Texture/Character/SmallCard/Scard5008</t>
  </si>
  <si>
    <t>UI/Texture/Character/Card/Card5008</t>
  </si>
  <si>
    <t>UI/Texture/Character/NPC/NPC_5008</t>
  </si>
  <si>
    <t>Audio/Warrior/5008S</t>
  </si>
  <si>
    <t>Audio/Warrior/5008D</t>
  </si>
  <si>
    <t>Audio/Warrior/1025C</t>
  </si>
  <si>
    <t>Audio/Warrior/1025S_01</t>
  </si>
  <si>
    <t>[YELLOW]黄天，终将替代苍天</t>
  </si>
  <si>
    <t>后排闪电法术[RED]输出[-]</t>
  </si>
  <si>
    <t>汉献帝</t>
  </si>
  <si>
    <t>汉</t>
  </si>
  <si>
    <t xml:space="preserve"> </t>
  </si>
  <si>
    <t>UI/Texture/Character/SmallCard/Scard5009</t>
  </si>
  <si>
    <t>UI/Texture/Character/Card/Card5009</t>
  </si>
  <si>
    <t>UI/Texture/Character/NPC/NPC_1010</t>
  </si>
  <si>
    <t>Audio/Warrior/1025S_02</t>
  </si>
  <si>
    <t>Audio/Warrior/1025S_03</t>
  </si>
  <si>
    <t>Audio/Warrior/1025D_01</t>
  </si>
  <si>
    <t>Audio/Warrior/1025D_02</t>
  </si>
  <si>
    <t>真是惨惨惨！</t>
  </si>
  <si>
    <t>东汉末年最后一位皇帝，惨。</t>
  </si>
  <si>
    <t>你猜</t>
  </si>
  <si>
    <t>传承司马懿</t>
  </si>
  <si>
    <t>懿</t>
  </si>
  <si>
    <t>101 501002 15</t>
  </si>
  <si>
    <t>狼顾之忌</t>
  </si>
  <si>
    <t>魏蜀双星</t>
  </si>
  <si>
    <t>魏之忠魂</t>
  </si>
  <si>
    <t>一生相佐</t>
  </si>
  <si>
    <t>杀婢狠妻</t>
  </si>
  <si>
    <t>野心之子</t>
  </si>
  <si>
    <t>10031 10051 20031</t>
  </si>
  <si>
    <t>UI/Texture/Character/SmallCard/Scard5010</t>
  </si>
  <si>
    <t>UI/Texture/Character/Card/Card5010</t>
  </si>
  <si>
    <t>UI/Texture/Character/NPC/NPC_5010</t>
  </si>
  <si>
    <t>Audio/Warrior/5010S</t>
  </si>
  <si>
    <t>Audio/Warrior/5010D</t>
  </si>
  <si>
    <t>Audio/Warrior/1002C</t>
  </si>
  <si>
    <t>Audio/Warrior/1002S_01</t>
  </si>
  <si>
    <t>[YELLOW]看透未来的狼顾之眼</t>
  </si>
  <si>
    <t>前排[BLUE]法术输出[-]</t>
  </si>
  <si>
    <t>传承张辽</t>
  </si>
  <si>
    <t>辽</t>
  </si>
  <si>
    <t>101 501047 15</t>
  </si>
  <si>
    <t>魏之明主</t>
  </si>
  <si>
    <t>魏之新主</t>
  </si>
  <si>
    <t>魏之新后</t>
  </si>
  <si>
    <t>魏之勇将</t>
  </si>
  <si>
    <t>旧日同僚</t>
  </si>
  <si>
    <t>10011 10051 10041</t>
  </si>
  <si>
    <t>UI/Texture/Character/SmallCard/Scard5011</t>
  </si>
  <si>
    <t>UI/Texture/Character/Card/Card5011</t>
  </si>
  <si>
    <t>UI/Texture/Character/NPC/NPC_5011</t>
  </si>
  <si>
    <t>Audio/Warrior/5011S</t>
  </si>
  <si>
    <t>Audio/Warrior/5011D</t>
  </si>
  <si>
    <t>[YELLOW]信服于霸者的雄狮</t>
  </si>
  <si>
    <t>[YELLOW]无视防御[-]的前排[RED]输出[-]</t>
  </si>
  <si>
    <t>赵</t>
  </si>
  <si>
    <t>101 501013 15</t>
  </si>
  <si>
    <t>忠心不二</t>
  </si>
  <si>
    <t>第一勇将？</t>
  </si>
  <si>
    <t>白龙与狮子</t>
  </si>
  <si>
    <t>长坂坡之怒</t>
  </si>
  <si>
    <t>长坂坡救子</t>
  </si>
  <si>
    <t>蜀国老臣</t>
  </si>
  <si>
    <t>10091 10011 10051</t>
  </si>
  <si>
    <t>UI/Texture/Character/SmallCard/Scard5012</t>
  </si>
  <si>
    <t>UI/Texture/Character/Card/Card5012</t>
  </si>
  <si>
    <t>UI/Texture/Character/NPC/NPC_5012</t>
  </si>
  <si>
    <t>Audio/Warrior/5012S</t>
  </si>
  <si>
    <t>Audio/Warrior/5012D</t>
  </si>
  <si>
    <t>[YELLOW]忠心护主的白龙</t>
  </si>
  <si>
    <t>[YELLOW]护盾型[-]的前排[PINK]肉盾[-]</t>
  </si>
  <si>
    <t>肉盾</t>
  </si>
  <si>
    <t>传承诸葛亮</t>
  </si>
  <si>
    <t>诸</t>
  </si>
  <si>
    <t>101 501011 15</t>
  </si>
  <si>
    <t>三顾之恩</t>
  </si>
  <si>
    <t>一时亮瑜</t>
  </si>
  <si>
    <t>亦敌亦友</t>
  </si>
  <si>
    <t>黄毛丑妻</t>
  </si>
  <si>
    <t>泣斩马谡</t>
  </si>
  <si>
    <t>引荐者</t>
  </si>
  <si>
    <t>10041 10061 20031</t>
  </si>
  <si>
    <t>UI/Texture/Character/SmallCard/Scard5013</t>
  </si>
  <si>
    <t>UI/Texture/Character/Card/Card5013</t>
  </si>
  <si>
    <t>UI/Texture/Character/NPC/NPC_5013</t>
  </si>
  <si>
    <t>Audio/Warrior/5013S</t>
  </si>
  <si>
    <t>Audio/Warrior/5013D</t>
  </si>
  <si>
    <t>Audio/Warrior/1011C</t>
  </si>
  <si>
    <t>Audio/Warrior/1011S_01</t>
  </si>
  <si>
    <t>[YELLOW]扛起蜀汉未来的贤相</t>
  </si>
  <si>
    <t>与[PINK]黄月英[-]搭配[BLUE]法术输出[-]</t>
  </si>
  <si>
    <t>传承周瑜</t>
  </si>
  <si>
    <t>周</t>
  </si>
  <si>
    <t>101 501016 15</t>
  </si>
  <si>
    <t>霸王与琴音</t>
  </si>
  <si>
    <t>吴之皇帝</t>
  </si>
  <si>
    <t>天香之姿</t>
  </si>
  <si>
    <t>一时瑜亮</t>
  </si>
  <si>
    <t>苦肉之计</t>
  </si>
  <si>
    <t>UI/Texture/Character/SmallCard/Scard5014</t>
  </si>
  <si>
    <t>UI/Texture/Character/Card/Card5014</t>
  </si>
  <si>
    <t>UI/Texture/Character/NPC/NPC_5014</t>
  </si>
  <si>
    <t>Audio/Warrior/5014S</t>
  </si>
  <si>
    <t>Audio/Warrior/5014D</t>
  </si>
  <si>
    <t>Audio/Warrior/1016C</t>
  </si>
  <si>
    <t>Audio/Warrior/1016S_01</t>
  </si>
  <si>
    <t>[YELLOW]誓守十年江东故土</t>
  </si>
  <si>
    <t>与[PINK]小乔[-]搭配的[BLUE]法术输出[-]</t>
  </si>
  <si>
    <t>太</t>
  </si>
  <si>
    <t>101 501020 15</t>
  </si>
  <si>
    <t>猛虎降临</t>
  </si>
  <si>
    <t>霸王</t>
  </si>
  <si>
    <t>万箭穿心</t>
  </si>
  <si>
    <t>一左一右</t>
  </si>
  <si>
    <t>全公主</t>
  </si>
  <si>
    <t>射手</t>
  </si>
  <si>
    <t>10011 10071 10061</t>
  </si>
  <si>
    <t>UI/Texture/Character/SmallCard/Scard5015</t>
  </si>
  <si>
    <t>UI/Texture/Character/Card/Card5015</t>
  </si>
  <si>
    <t>UI/Texture/Character/NPC/NPC_5015</t>
  </si>
  <si>
    <t>Audio/Warrior/5015S</t>
  </si>
  <si>
    <t>Audio/Warrior/5015D</t>
  </si>
  <si>
    <t>Audio/Warrior/1020C</t>
  </si>
  <si>
    <t>Audio/Warrior/1020S_01</t>
  </si>
  <si>
    <t>[YELLOW]大丈夫立于世</t>
  </si>
  <si>
    <t>后期普攻伤害[RED]极高[-]</t>
  </si>
  <si>
    <t>传承董卓</t>
  </si>
  <si>
    <t>董</t>
  </si>
  <si>
    <t>101 501023 15</t>
  </si>
  <si>
    <t>吾儿奉先</t>
  </si>
  <si>
    <t>刺杀者</t>
  </si>
  <si>
    <t>臭农民</t>
  </si>
  <si>
    <t>美人儿</t>
  </si>
  <si>
    <t>汉室后裔</t>
  </si>
  <si>
    <t>西凉悍将</t>
  </si>
  <si>
    <t>10051 20021</t>
  </si>
  <si>
    <t>UI/Texture/Character/SmallCard/Scard5016</t>
  </si>
  <si>
    <t>UI/Texture/Character/Card/Card5016</t>
  </si>
  <si>
    <t>UI/Texture/Character/NPC/NPC_5016</t>
  </si>
  <si>
    <t>Audio/Warrior/5016S</t>
  </si>
  <si>
    <t>Audio/Warrior/5016D</t>
  </si>
  <si>
    <t>Audio/Warrior/1023C</t>
  </si>
  <si>
    <t>Audio/Warrior/1023S_01</t>
  </si>
  <si>
    <t>[YELLOW]毁灭，只为新生</t>
  </si>
  <si>
    <t>[ORANGE]辅助[-]型[PINK]肉盾[-]</t>
  </si>
  <si>
    <t>传承貂蝉</t>
  </si>
  <si>
    <t>貂</t>
  </si>
  <si>
    <t>101 501024 15</t>
  </si>
  <si>
    <t>献身</t>
  </si>
  <si>
    <t>莫说无情</t>
  </si>
  <si>
    <t>心系武神</t>
  </si>
  <si>
    <t>惯坏了</t>
  </si>
  <si>
    <t>西凉莽夫</t>
  </si>
  <si>
    <t>西凉蛮子</t>
  </si>
  <si>
    <t>10041 10021 10081</t>
  </si>
  <si>
    <t>UI/Texture/Character/SmallCard/Scard5017</t>
  </si>
  <si>
    <t>UI/Texture/Character/Card/Card5017</t>
  </si>
  <si>
    <t>UI/Texture/Character/NPC/NPC_5017</t>
  </si>
  <si>
    <t>Audio/Warrior/5017S</t>
  </si>
  <si>
    <t>Audio/Warrior/5017D</t>
  </si>
  <si>
    <t>Audio/Warrior/1024C</t>
  </si>
  <si>
    <t>Audio/Warrior/1024S_01</t>
  </si>
  <si>
    <t>古代四大美人之一，有闭月之貌，引得董卓与吕布自相残杀</t>
  </si>
  <si>
    <t>后排[BLUE]法系输出[-]，[ORANGE]辅助弱化[-]</t>
  </si>
  <si>
    <t>传承魏延</t>
  </si>
  <si>
    <t>魏</t>
  </si>
  <si>
    <t>101 501041 15</t>
  </si>
  <si>
    <t>反骨的诅咒</t>
  </si>
  <si>
    <t>最终的克星</t>
  </si>
  <si>
    <t>老当益壮</t>
  </si>
  <si>
    <t>智慧的女人</t>
  </si>
  <si>
    <t>阵前抵御</t>
  </si>
  <si>
    <t>UI/Texture/Character/SmallCard/Scard5018</t>
  </si>
  <si>
    <t>UI/Texture/Character/Card/Card5018</t>
  </si>
  <si>
    <t>UI/Texture/Character/NPC/NPC_5018</t>
  </si>
  <si>
    <t>Audio/Warrior/5018S</t>
  </si>
  <si>
    <t>Audio/Warrior/5018D</t>
  </si>
  <si>
    <t>[YELLOW]镇守汉中的坚韧之骨</t>
  </si>
  <si>
    <t>击退型[RED]输出[-]</t>
  </si>
  <si>
    <t>传承甄姬</t>
  </si>
  <si>
    <t>甄</t>
  </si>
  <si>
    <t>101 501007 15</t>
  </si>
  <si>
    <t>娥皇女英</t>
  </si>
  <si>
    <t>女神绝响</t>
  </si>
  <si>
    <t>身所属</t>
  </si>
  <si>
    <t>魏之功臣</t>
  </si>
  <si>
    <t>贤良德女</t>
  </si>
  <si>
    <t>聪明人</t>
  </si>
  <si>
    <t>保镖</t>
  </si>
  <si>
    <t>10051 10041 20031</t>
  </si>
  <si>
    <t>UI/Texture/Character/SmallCard/Scard5019</t>
  </si>
  <si>
    <t>UI/Texture/Character/Card/Card5019</t>
  </si>
  <si>
    <t>UI/Texture/Character/NPC/NPC_5019</t>
  </si>
  <si>
    <t>Audio/Warrior/1007S_01</t>
  </si>
  <si>
    <t>Audio/Warrior/1007S_02</t>
  </si>
  <si>
    <t>Audio/Warrior/1007S_03</t>
  </si>
  <si>
    <t>Audio/Warrior/1007D_01</t>
  </si>
  <si>
    <t>Audio/Warrior/1007D_02</t>
  </si>
  <si>
    <t>Audio/Warrior/1007C</t>
  </si>
  <si>
    <t>姿貌绝伦，后改嫁曹丕，洛神赋中的女主角</t>
  </si>
  <si>
    <t>后排[ORANGE]回血型辅助[-]</t>
  </si>
  <si>
    <t>疾风孙尚香</t>
  </si>
  <si>
    <t>202|203</t>
  </si>
  <si>
    <t>甘露招亲</t>
  </si>
  <si>
    <t>江东的弓神</t>
  </si>
  <si>
    <t>UI/Texture/Character/SmallCard/Scard5021</t>
  </si>
  <si>
    <t>UI/Texture/Character/Card/Card5021</t>
  </si>
  <si>
    <t>UI/Texture/Character/NPC/NPC_5021</t>
  </si>
  <si>
    <t>Audio/Warrior/5021S_01</t>
  </si>
  <si>
    <t>Audio/Warrior/5021S_02</t>
  </si>
  <si>
    <t>Audio/Warrior/5021S_03</t>
  </si>
  <si>
    <t>Audio/Warrior/5021D_01</t>
  </si>
  <si>
    <t>Audio/Warrior/5021D_02</t>
  </si>
  <si>
    <t>Audio/Warrior/5021C</t>
  </si>
  <si>
    <t>[YELLOW]疾箭如骤雨</t>
  </si>
  <si>
    <t>召唤型[RED]输出[-]</t>
  </si>
  <si>
    <t>疾风赵云</t>
  </si>
  <si>
    <t>304|305|306|307</t>
  </si>
  <si>
    <t>神神叨叨</t>
  </si>
  <si>
    <t>快乐风男</t>
  </si>
  <si>
    <t>UI/Texture/Character/SmallCard/Scard5022</t>
  </si>
  <si>
    <t>UI/Texture/Character/Card/Card5022</t>
  </si>
  <si>
    <t>UI/Texture/Character/NPC/NPC_5022</t>
  </si>
  <si>
    <t>Audio/Warrior/5022S_01</t>
  </si>
  <si>
    <t>Audio/Warrior/5022S_02</t>
  </si>
  <si>
    <t>Audio/Warrior/5022S_03</t>
  </si>
  <si>
    <t>Audio/Warrior/5022D_01</t>
  </si>
  <si>
    <t>Audio/Warrior/5022D_02</t>
  </si>
  <si>
    <t>Audio/Warrior/5022C</t>
  </si>
  <si>
    <t>[YELLOW]不灭的白龙</t>
  </si>
  <si>
    <t>[YELLOW]冲锋型[-]前排输出</t>
  </si>
  <si>
    <t>疾风吕姬</t>
  </si>
  <si>
    <t>姬</t>
  </si>
  <si>
    <t>101 501030 15</t>
  </si>
  <si>
    <t>以父之名</t>
  </si>
  <si>
    <t>听妈妈的话</t>
  </si>
  <si>
    <t>西凉之主</t>
  </si>
  <si>
    <t>策马奔腾</t>
  </si>
  <si>
    <t>西凉双将</t>
  </si>
  <si>
    <t>UI/Texture/Character/SmallCard/Scard5023</t>
  </si>
  <si>
    <t>UI/Texture/Character/Card/Card5023</t>
  </si>
  <si>
    <t>UI/Texture/Character/NPC/NPC_5023</t>
  </si>
  <si>
    <t>Audio/Warrior/5023S_01</t>
  </si>
  <si>
    <t>Audio/Warrior/5023S_02</t>
  </si>
  <si>
    <t>Audio/Warrior/5023S_03</t>
  </si>
  <si>
    <t>Audio/Warrior/5023D_01</t>
  </si>
  <si>
    <t>Audio/Warrior/5023D_02</t>
  </si>
  <si>
    <t>Audio/Warrior/5023C</t>
  </si>
  <si>
    <t>[YELLOW]侵略天下的无双血脉</t>
  </si>
  <si>
    <t>[YELLOW]后排打断型[-][RED]输出[-]</t>
  </si>
  <si>
    <t>疾风马超</t>
  </si>
  <si>
    <t>马</t>
  </si>
  <si>
    <t>101 501014 15</t>
  </si>
  <si>
    <t>贼子休走</t>
  </si>
  <si>
    <t>马氏兄弟</t>
  </si>
  <si>
    <t>裸衣相斗</t>
  </si>
  <si>
    <t>火凤凰</t>
  </si>
  <si>
    <t>马氏兄妹</t>
  </si>
  <si>
    <t>西凉同乡</t>
  </si>
  <si>
    <t>UI/Texture/Character/SmallCard/Scard5024</t>
  </si>
  <si>
    <t>UI/Texture/Character/Card/Card5024</t>
  </si>
  <si>
    <t>UI/Texture/Character/NPC/NPC_5024</t>
  </si>
  <si>
    <t>Audio/Warrior/5024S_01</t>
  </si>
  <si>
    <t>Audio/Warrior/5024S_02</t>
  </si>
  <si>
    <t>Audio/Warrior/5024S_03</t>
  </si>
  <si>
    <t>Audio/Warrior/5024D_01</t>
  </si>
  <si>
    <t>Audio/Warrior/5024D_02</t>
  </si>
  <si>
    <t>Audio/Warrior/5024C</t>
  </si>
  <si>
    <t>[YELLOW]踏遍天下的西凉骏马</t>
  </si>
  <si>
    <t>[PINK]法师杀手[-]，击退型[RED]输出[-]</t>
  </si>
  <si>
    <t>疾风周瑜</t>
  </si>
  <si>
    <t>312|313</t>
  </si>
  <si>
    <t>魏国双雄</t>
  </si>
  <si>
    <t>天生鬼才</t>
  </si>
  <si>
    <t>旧臣之义</t>
  </si>
  <si>
    <t>昔日战友</t>
  </si>
  <si>
    <t>UI/Texture/Character/SmallCard/Scard5025</t>
  </si>
  <si>
    <t>UI/Texture/Character/Card/Card5025</t>
  </si>
  <si>
    <t>UI/Texture/Character/NPC/NPC_5025</t>
  </si>
  <si>
    <t>Audio/Warrior/5025S_01</t>
  </si>
  <si>
    <t>Audio/Warrior/5025S_02</t>
  </si>
  <si>
    <t>Audio/Warrior/5025S_03</t>
  </si>
  <si>
    <t>Audio/Warrior/5025D_01</t>
  </si>
  <si>
    <t>Audio/Warrior/5025D_02</t>
  </si>
  <si>
    <t>Audio/Warrior/5025C</t>
  </si>
  <si>
    <t>五子良将之一，人称古之召虎，其名号能让小朋友不敢啼哭</t>
  </si>
  <si>
    <t>蜀汉老将</t>
  </si>
  <si>
    <t>追随蜀帝</t>
  </si>
  <si>
    <t>UI/Texture/Character/SmallCard/Scard5026</t>
  </si>
  <si>
    <t>UI/Texture/Character/Card/Card5026</t>
  </si>
  <si>
    <t>UI/Texture/Character/NPC/NPC_5026</t>
  </si>
  <si>
    <t>Audio/Warrior/5026S_01</t>
  </si>
  <si>
    <t>Audio/Warrior/5026S_02</t>
  </si>
  <si>
    <t>Audio/Warrior/5026S_03</t>
  </si>
  <si>
    <t>Audio/Warrior/5026D_01</t>
  </si>
  <si>
    <t>Audio/Warrior/5026D_02</t>
  </si>
  <si>
    <t>Audio/Warrior/5026C</t>
  </si>
  <si>
    <t>[YELLOW]有我在，蜀汉就在</t>
  </si>
  <si>
    <t>带领[YELLOW]蜀国枪骑[-]的队长</t>
  </si>
  <si>
    <t>疾风张辽</t>
  </si>
  <si>
    <t>旧主</t>
  </si>
  <si>
    <t>纯粹的强者</t>
  </si>
  <si>
    <t>无双的后人</t>
  </si>
  <si>
    <t>悲运的美人</t>
  </si>
  <si>
    <t>乱武天下</t>
  </si>
  <si>
    <t>UI/Texture/Character/SmallCard/Scard5027</t>
  </si>
  <si>
    <t>UI/Texture/Character/Card/Card5027</t>
  </si>
  <si>
    <t>UI/Texture/Character/NPC/NPC_5027</t>
  </si>
  <si>
    <t>Audio/Warrior/1047S_01</t>
  </si>
  <si>
    <t>Audio/Warrior/1047S_02</t>
  </si>
  <si>
    <t>Audio/Warrior/1047S_03</t>
  </si>
  <si>
    <t>Audio/Warrior/1047D_01</t>
  </si>
  <si>
    <t>Audio/Warrior/1047D_02</t>
  </si>
  <si>
    <t>Audio/Warrior/1047C</t>
  </si>
  <si>
    <t>[YELLOW]恣意妄为的野马</t>
  </si>
  <si>
    <t>号令群雄骑兵冲锋的[PINK]肉盾[-]</t>
  </si>
  <si>
    <t>颜</t>
  </si>
  <si>
    <t>104|105</t>
  </si>
  <si>
    <t>101 501027 15</t>
  </si>
  <si>
    <t>河北名将</t>
  </si>
  <si>
    <t>武神</t>
  </si>
  <si>
    <t>名门之主</t>
  </si>
  <si>
    <t>反黄巾首领</t>
  </si>
  <si>
    <t>炮灰联盟</t>
  </si>
  <si>
    <t>UI/Texture/Character/SmallCard/Scard5028</t>
  </si>
  <si>
    <t>UI/Texture/Character/Card/Card5028</t>
  </si>
  <si>
    <t>UI/Texture/Character/NPC/NPC_5028</t>
  </si>
  <si>
    <t>Audio/Warrior/1027S_01</t>
  </si>
  <si>
    <t>Audio/Warrior/1027S_02</t>
  </si>
  <si>
    <t>Audio/Warrior/1027S_03</t>
  </si>
  <si>
    <t>Audio/Warrior/1027D_01</t>
  </si>
  <si>
    <t>Audio/Warrior/1027D_02</t>
  </si>
  <si>
    <t>Audio/Warrior/1027C</t>
  </si>
  <si>
    <t>[YELLOW]守卫袁氏的荣耀</t>
  </si>
  <si>
    <t>群雄辅助型[PINK]肉盾[-]</t>
  </si>
  <si>
    <t>固守祝融</t>
  </si>
  <si>
    <t>祝</t>
  </si>
  <si>
    <t>106|107</t>
  </si>
  <si>
    <t>101 501031 15</t>
  </si>
  <si>
    <t>阵前活捉</t>
  </si>
  <si>
    <t>阵前挑衅</t>
  </si>
  <si>
    <t>南蛮夫妻</t>
  </si>
  <si>
    <t>强悍的妻子</t>
  </si>
  <si>
    <t>诱敌设伏</t>
  </si>
  <si>
    <t>UI/Texture/Character/SmallCard/Scard5029</t>
  </si>
  <si>
    <t>UI/Texture/Character/Card/Card5029</t>
  </si>
  <si>
    <t>UI/Texture/Character/NPC/NPC_5029</t>
  </si>
  <si>
    <t>Audio/Warrior/1031S_01</t>
  </si>
  <si>
    <t>Audio/Warrior/1031S_02</t>
  </si>
  <si>
    <t>Audio/Warrior/1031S_03</t>
  </si>
  <si>
    <t>Audio/Warrior/1031D_01</t>
  </si>
  <si>
    <t>Audio/Warrior/1031D_02</t>
  </si>
  <si>
    <t>Audio/Warrior/1031C</t>
  </si>
  <si>
    <t>[YELLOW]死守蜀汉边境</t>
  </si>
  <si>
    <t>专职保护法系的[PINK]肉盾[-]</t>
  </si>
  <si>
    <t>固守周泰</t>
  </si>
  <si>
    <t>泰</t>
  </si>
  <si>
    <t>101 501043 15</t>
  </si>
  <si>
    <t>不屈的战魂</t>
  </si>
  <si>
    <t>不灭的战意</t>
  </si>
  <si>
    <t>轻侠胆气</t>
  </si>
  <si>
    <t>坚守东吴</t>
  </si>
  <si>
    <t>东吴德王</t>
  </si>
  <si>
    <t>不朽的忠魂</t>
  </si>
  <si>
    <t>UI/Texture/Character/SmallCard/Scard5030</t>
  </si>
  <si>
    <t>UI/Texture/Character/Card/Card5030</t>
  </si>
  <si>
    <t>UI/Texture/Character/NPC/NPC_5030</t>
  </si>
  <si>
    <t>Audio/Warrior/1043S_01</t>
  </si>
  <si>
    <t>Audio/Warrior/1043S_02</t>
  </si>
  <si>
    <t>Audio/Warrior/1043S_03</t>
  </si>
  <si>
    <t>Audio/Warrior/1043D_01</t>
  </si>
  <si>
    <t>Audio/Warrior/1043D_02</t>
  </si>
  <si>
    <t>Audio/Warrior/1043C</t>
  </si>
  <si>
    <t>[YELLOW]东吴的血肉赤壁</t>
  </si>
  <si>
    <t>能够输出的[PINK]肉盾[-]</t>
  </si>
  <si>
    <t>固守许褚</t>
  </si>
  <si>
    <t>许</t>
  </si>
  <si>
    <t>101 501036 15</t>
  </si>
  <si>
    <t>全心守卫</t>
  </si>
  <si>
    <t>点拨之恩</t>
  </si>
  <si>
    <t>魏之猛将</t>
  </si>
  <si>
    <t>强弱难分</t>
  </si>
  <si>
    <t>曹魏勇将</t>
  </si>
  <si>
    <t>UI/Texture/Character/SmallCard/Scard5031</t>
  </si>
  <si>
    <t>UI/Texture/Character/Card/Card5031</t>
  </si>
  <si>
    <t>UI/Texture/Character/NPC/NPC_5031</t>
  </si>
  <si>
    <t>Audio/Warrior/1036S_01</t>
  </si>
  <si>
    <t>Audio/Warrior/1036S_02</t>
  </si>
  <si>
    <t>Audio/Warrior/1036S_03</t>
  </si>
  <si>
    <t>Audio/Warrior/1036D_01</t>
  </si>
  <si>
    <t>Audio/Warrior/1036D_02</t>
  </si>
  <si>
    <t>Audio/Warrior/1036C</t>
  </si>
  <si>
    <t>[YELLOW]誓守曹魏至死</t>
  </si>
  <si>
    <t>专治冲锋武将的[PINK]肉盾[-]</t>
  </si>
  <si>
    <t>策</t>
  </si>
  <si>
    <t>101 501017 15</t>
  </si>
  <si>
    <t>东吴之盾</t>
  </si>
  <si>
    <t>江东绝色</t>
  </si>
  <si>
    <t>东吴明珠</t>
  </si>
  <si>
    <t>酣战挚交</t>
  </si>
  <si>
    <t>好助手</t>
  </si>
  <si>
    <t>10011 10051 10091</t>
  </si>
  <si>
    <t>UI/Texture/Character/SmallCard/Scard5032</t>
  </si>
  <si>
    <t>UI/Texture/Character/Card/Card5032</t>
  </si>
  <si>
    <t>UI/Texture/Character/NPC/NPC_5032</t>
  </si>
  <si>
    <t>Audio/Warrior/1017S_01</t>
  </si>
  <si>
    <t>Audio/Warrior/1017S_02</t>
  </si>
  <si>
    <t>Audio/Warrior/1017S_03</t>
  </si>
  <si>
    <t>Audio/Warrior/1017D_01</t>
  </si>
  <si>
    <t>Audio/Warrior/1017D_02</t>
  </si>
  <si>
    <t>Audio/Warrior/1017C</t>
  </si>
  <si>
    <t>[YELLOW]一肩之力扛起江东</t>
  </si>
  <si>
    <t>[RED]弱化型输出[-]</t>
  </si>
  <si>
    <t>疾风孙策</t>
  </si>
  <si>
    <t>108|109</t>
  </si>
  <si>
    <t>猛虎的传承</t>
  </si>
  <si>
    <t>UI/Texture/Character/SmallCard/Scard5033</t>
  </si>
  <si>
    <t>UI/Texture/Character/Card/Card5033</t>
  </si>
  <si>
    <t>UI/Texture/Character/NPC/NPC_5033</t>
  </si>
  <si>
    <t>[YELLOW]驰骋天下的小霸王</t>
  </si>
  <si>
    <t>[RED]高输出[-]前排</t>
  </si>
  <si>
    <t>丕</t>
  </si>
  <si>
    <t>101 501006 15</t>
  </si>
  <si>
    <t>朝游高台观</t>
  </si>
  <si>
    <t>长戟十万队</t>
  </si>
  <si>
    <t>双飞翔北林</t>
  </si>
  <si>
    <t>眼中无故人</t>
  </si>
  <si>
    <t>征人伐金鼓</t>
  </si>
  <si>
    <t>烈烈北风凉</t>
  </si>
  <si>
    <t>10051 10021 20031</t>
  </si>
  <si>
    <t>UI/Texture/Character/SmallCard/Scard5034</t>
  </si>
  <si>
    <t>UI/Texture/Character/Card/Card5034</t>
  </si>
  <si>
    <t>UI/Texture/Character/NPC/NPC_5034</t>
  </si>
  <si>
    <t>Audio/Warrior/1006S_01</t>
  </si>
  <si>
    <t>Audio/Warrior/1006S_02</t>
  </si>
  <si>
    <t>Audio/Warrior/1006S_03</t>
  </si>
  <si>
    <t>Audio/Warrior/1006D_01</t>
  </si>
  <si>
    <t>Audio/Warrior/1006D_02</t>
  </si>
  <si>
    <t>Audio/Warrior/1006C</t>
  </si>
  <si>
    <t>[YELLOW]韬光养晦的真龙天子</t>
  </si>
  <si>
    <t>残局收割王，[ORANGE]物理系辅助[-]</t>
  </si>
  <si>
    <t>蔡</t>
  </si>
  <si>
    <t>101 501062 15</t>
  </si>
  <si>
    <t>心仪的知己</t>
  </si>
  <si>
    <t>乱世烈女</t>
  </si>
  <si>
    <t>赤胆忠心</t>
  </si>
  <si>
    <t>尽心辅佐</t>
  </si>
  <si>
    <t>乱世贤女</t>
  </si>
  <si>
    <t>作乱关中</t>
  </si>
  <si>
    <t>10041 20031</t>
  </si>
  <si>
    <t>UI/Texture/Character/SmallCard/Scard5035</t>
  </si>
  <si>
    <t>UI/Texture/Character/Card/Card5035</t>
  </si>
  <si>
    <t>UI/Texture/Character/NPC/NPC_5035</t>
  </si>
  <si>
    <t>Audio/Warrior/1062S_01</t>
  </si>
  <si>
    <t>Audio/Warrior/1062S_02</t>
  </si>
  <si>
    <t>Audio/Warrior/1062S_03</t>
  </si>
  <si>
    <t>Audio/Warrior/1062D_01</t>
  </si>
  <si>
    <t>Audio/Warrior/1062D_02</t>
  </si>
  <si>
    <t>Audio/Warrior/1062C</t>
  </si>
  <si>
    <t>[YELLOW]用悲苦的琴音呼唤黎明</t>
  </si>
  <si>
    <t>每个群雄死亡，[BLUE]弱化[-]敌人</t>
  </si>
  <si>
    <t>传承郭嘉</t>
  </si>
  <si>
    <t>郭</t>
  </si>
  <si>
    <t>101 501004 15</t>
  </si>
  <si>
    <t>天命所忠</t>
  </si>
  <si>
    <t>并肩辅佐</t>
  </si>
  <si>
    <t>死生相继</t>
  </si>
  <si>
    <t>蜀之猛将</t>
  </si>
  <si>
    <t>红颜薄命</t>
  </si>
  <si>
    <t>你又怼我</t>
  </si>
  <si>
    <t>曹魏儒将</t>
  </si>
  <si>
    <t>10021 10021 20021</t>
  </si>
  <si>
    <t>UI/Texture/Character/SmallCard/Scard5036</t>
  </si>
  <si>
    <t>UI/Texture/Character/Card/Card5036</t>
  </si>
  <si>
    <t>UI/Texture/Character/NPC/NPC_5036</t>
  </si>
  <si>
    <t>Audio/Warrior/1004S_01</t>
  </si>
  <si>
    <t>Audio/Warrior/1004S_02</t>
  </si>
  <si>
    <t>Audio/Warrior/1004S_03</t>
  </si>
  <si>
    <t>Audio/Warrior/1004D_01</t>
  </si>
  <si>
    <t>Audio/Warrior/1004D_02</t>
  </si>
  <si>
    <t>Audio/Warrior/1004C</t>
  </si>
  <si>
    <t>[YELLOW]等待能够终结乱世的主人</t>
  </si>
  <si>
    <t>前排[ORANGE]法系辅助[-]</t>
  </si>
  <si>
    <t>传承黄忠</t>
  </si>
  <si>
    <t>黄</t>
  </si>
  <si>
    <t>101 501045 15</t>
  </si>
  <si>
    <t>蜀中大将</t>
  </si>
  <si>
    <t>老臣相知</t>
  </si>
  <si>
    <t>五虎上将</t>
  </si>
  <si>
    <t>蜀帝</t>
  </si>
  <si>
    <t>蜀汉后继</t>
  </si>
  <si>
    <t>10081 10021 20011</t>
  </si>
  <si>
    <t>UI/Texture/Character/SmallCard/Scard5037</t>
  </si>
  <si>
    <t>UI/Texture/Character/Card/Card5037</t>
  </si>
  <si>
    <t>UI/Texture/Character/NPC/NPC_5037</t>
  </si>
  <si>
    <t>Audio/Warrior/1045S_01</t>
  </si>
  <si>
    <t>Audio/Warrior/1045S_02</t>
  </si>
  <si>
    <t>Audio/Warrior/1045S_03</t>
  </si>
  <si>
    <t>Audio/Warrior/1045D_01</t>
  </si>
  <si>
    <t>Audio/Warrior/1045D_02</t>
  </si>
  <si>
    <t>Audio/Warrior/1045C</t>
  </si>
  <si>
    <t>[YELLOW]老当益壮，绝不退让</t>
  </si>
  <si>
    <t>距离越远，[RED]伤害[-]越高</t>
  </si>
  <si>
    <t>疾风关羽</t>
  </si>
  <si>
    <t>护送嫂嫂</t>
  </si>
  <si>
    <t>忠于欲望</t>
  </si>
  <si>
    <t>降将说服</t>
  </si>
  <si>
    <t>斩颜良</t>
  </si>
  <si>
    <t>诛文丑</t>
  </si>
  <si>
    <t>温酒斩华雄</t>
  </si>
  <si>
    <t>10011 10091</t>
  </si>
  <si>
    <t>UI/Texture/Character/SmallCard/Scard5038</t>
  </si>
  <si>
    <t>UI/Texture/Character/Card/Card5038</t>
  </si>
  <si>
    <t>UI/Texture/Character/NPC/NPC_5038</t>
  </si>
  <si>
    <t>Audio/Warrior/1010S_02</t>
  </si>
  <si>
    <t>Audio/Warrior/1010S_03</t>
  </si>
  <si>
    <t>Audio/Warrior/1010D_01</t>
  </si>
  <si>
    <t>Audio/Warrior/1010D_02</t>
  </si>
  <si>
    <t>五虎上将之首，勇如一国，可敌万人，被后世尊为武圣</t>
  </si>
  <si>
    <t>专杀群雄的[PINK]武圣[-]</t>
  </si>
  <si>
    <t>疾风张郃</t>
  </si>
  <si>
    <t>郃</t>
  </si>
  <si>
    <t>101 501032 15</t>
  </si>
  <si>
    <t>五子良将</t>
  </si>
  <si>
    <t>奇谋百出</t>
  </si>
  <si>
    <t>魏之女神</t>
  </si>
  <si>
    <t>大破敌军</t>
  </si>
  <si>
    <t>UI/Texture/Character/SmallCard/Scard5039</t>
  </si>
  <si>
    <t>UI/Texture/Character/Card/Card5039</t>
  </si>
  <si>
    <t>UI/Texture/Character/NPC/NPC_5039</t>
  </si>
  <si>
    <t>Audio/Warrior/1032S_01</t>
  </si>
  <si>
    <t>Audio/Warrior/1032S_02</t>
  </si>
  <si>
    <t>Audio/Warrior/1032S_03</t>
  </si>
  <si>
    <t>Audio/Warrior/1032D_01</t>
  </si>
  <si>
    <t>Audio/Warrior/1032D_02</t>
  </si>
  <si>
    <t>Audio/Warrior/1032C</t>
  </si>
  <si>
    <t>五子良将之一，官渡之后归降曹操，在与蜀汉战争中立下汗马功劳</t>
  </si>
  <si>
    <t>[YELLOW]护盾型[-][ORANGE]辅助[-]骑兵</t>
  </si>
  <si>
    <t>狼顾之谋</t>
  </si>
  <si>
    <t>阵前败将</t>
  </si>
  <si>
    <t>UI/Texture/Character/SmallCard/Scard5040</t>
  </si>
  <si>
    <t>UI/Texture/Character/Card/Card5040</t>
  </si>
  <si>
    <t>UI/Texture/Character/NPC/NPC_5040</t>
  </si>
  <si>
    <t>[YELLOW]曹魏最尖锐的矛</t>
  </si>
  <si>
    <t>骑兵[ORANGE]辅助[-]，暴击型[RED]输出[-]</t>
  </si>
  <si>
    <t>固守姜维</t>
  </si>
  <si>
    <t>姜</t>
  </si>
  <si>
    <t>101 501050 15</t>
  </si>
  <si>
    <t>蜀汉之主</t>
  </si>
  <si>
    <t>蜀汉支柱</t>
  </si>
  <si>
    <t>师父</t>
  </si>
  <si>
    <t>师母</t>
  </si>
  <si>
    <t>最后的挣扎</t>
  </si>
  <si>
    <t>老对手</t>
  </si>
  <si>
    <t>UI/Texture/Character/SmallCard/Scard1050</t>
  </si>
  <si>
    <t>UI/Texture/Character/Card/Card1050</t>
  </si>
  <si>
    <t>UI/Texture/Character/NPC/NPC_1050</t>
  </si>
  <si>
    <t>Audio/Warrior/1050S_01</t>
  </si>
  <si>
    <t>Audio/Warrior/1050S_02</t>
  </si>
  <si>
    <t>Audio/Warrior/1050S_03</t>
  </si>
  <si>
    <t>Audio/Warrior/1050D_01</t>
  </si>
  <si>
    <t>Audio/Warrior/1050D_02</t>
  </si>
  <si>
    <t>Audio/Warrior/1050C</t>
  </si>
  <si>
    <t>蜀汉末期大将，承接诸葛亮遗志北伐曹魏，然大势已去终不得成</t>
  </si>
  <si>
    <t>强化蜀国弓兵的[PINK]肉盾[-]</t>
  </si>
  <si>
    <t>疾风太史慈</t>
  </si>
  <si>
    <t>擒获武神</t>
  </si>
  <si>
    <t>10011 10021 20011</t>
  </si>
  <si>
    <t>UI/Texture/Character/SmallCard/Scard1020</t>
  </si>
  <si>
    <t>UI/Texture/Character/Card/Card1020</t>
  </si>
  <si>
    <t>UI/Texture/Character/NPC/NPC_1020</t>
  </si>
  <si>
    <t>Audio/Warrior/1020S_02</t>
  </si>
  <si>
    <t>Audio/Warrior/1020S_03</t>
  </si>
  <si>
    <t>Audio/Warrior/1020D_01</t>
  </si>
  <si>
    <t>Audio/Warrior/1020D_02</t>
  </si>
  <si>
    <t>东吴神射手，以笃烈信义著称，跟随孙策屡立战功</t>
  </si>
  <si>
    <t>攻击单个目标，[RED]伤害[-]爆炸</t>
  </si>
  <si>
    <t>疾风黄忠</t>
  </si>
  <si>
    <t>UI/Texture/Character/SmallCard/Scard1045</t>
  </si>
  <si>
    <t>UI/Texture/Character/Card/Card1045</t>
  </si>
  <si>
    <t>UI/Texture/Character/NPC/NPC_1045</t>
  </si>
  <si>
    <t>五虎上将之一，老而弥坚，跟随刘备入川作战，屡立战功</t>
  </si>
  <si>
    <t>疾风严颜</t>
  </si>
  <si>
    <t>严</t>
  </si>
  <si>
    <t>101 501049 15</t>
  </si>
  <si>
    <t>义释之恩</t>
  </si>
  <si>
    <t>当阵之敌</t>
  </si>
  <si>
    <t>忠义之名</t>
  </si>
  <si>
    <t>降于雒城</t>
  </si>
  <si>
    <t>UI/Texture/Character/SmallCard/Scard1049</t>
  </si>
  <si>
    <t>UI/Texture/Character/Card/Card1049</t>
  </si>
  <si>
    <t>UI/Texture/Character/NPC/NPC_1049</t>
  </si>
  <si>
    <t>Audio/Warrior/10S_01</t>
  </si>
  <si>
    <t>Audio/Warrior/10S_06</t>
  </si>
  <si>
    <t>Audio/Warrior/107S_28</t>
  </si>
  <si>
    <t>Audio/Warrior/MM_2104D</t>
  </si>
  <si>
    <t>Audio/Warrior/MO_2002D</t>
  </si>
  <si>
    <t>Audio/Warrior/106C_07</t>
  </si>
  <si>
    <t>曾经是刘璋的部下，在刘备进攻江州时战败被俘，却和张飞惺惺相惜，被张飞释放又奉为宾客。</t>
  </si>
  <si>
    <t>远程双目标[RED]输出[-]</t>
  </si>
  <si>
    <t>传承马超</t>
  </si>
  <si>
    <t>[PINK]法师杀手[-]，眩晕型[RED]输出[-]</t>
  </si>
  <si>
    <t>传承袁术</t>
  </si>
  <si>
    <t>袁</t>
  </si>
  <si>
    <t>101 501061 15</t>
  </si>
  <si>
    <t>袁家兄弟</t>
  </si>
  <si>
    <t>猛虎之子</t>
  </si>
  <si>
    <t>联姻失败</t>
  </si>
  <si>
    <t>误而杀之</t>
  </si>
  <si>
    <t>UI/Texture/Character/SmallCard/Scard1061</t>
  </si>
  <si>
    <t>UI/Texture/Character/Card/Card1061</t>
  </si>
  <si>
    <t>UI/Texture/Character/NPC/NPC_1061</t>
  </si>
  <si>
    <t>Audio/Warrior/1061S_01</t>
  </si>
  <si>
    <t>Audio/Warrior/1061S_02</t>
  </si>
  <si>
    <t>Audio/Warrior/1061S_03</t>
  </si>
  <si>
    <t>Audio/Warrior/1061D_01</t>
  </si>
  <si>
    <t>Audio/Warrior/1061D_02</t>
  </si>
  <si>
    <t>Audio/Warrior/1061C</t>
  </si>
  <si>
    <t>袁绍之弟，割据扬州，妄图称帝，先后被吕布、曹操击败</t>
  </si>
  <si>
    <t>势力越多，技能效果越强</t>
  </si>
  <si>
    <t>固守曹仁</t>
  </si>
  <si>
    <t>仁</t>
  </si>
  <si>
    <t>101 501005 15</t>
  </si>
  <si>
    <t>追随从兄</t>
  </si>
  <si>
    <t>魏武悍将</t>
  </si>
  <si>
    <t>据守樊城</t>
  </si>
  <si>
    <t>白马将军</t>
  </si>
  <si>
    <t>黄须儿</t>
  </si>
  <si>
    <t>10041 10091</t>
  </si>
  <si>
    <t>UI/Texture/Character/SmallCard/Scard5047</t>
  </si>
  <si>
    <t>UI/Texture/Character/Card/Card5047</t>
  </si>
  <si>
    <t>UI/Texture/Character/NPC/NPC_5047</t>
  </si>
  <si>
    <t>Audio/Warrior/1005S_01</t>
  </si>
  <si>
    <t>Audio/Warrior/1005S_02</t>
  </si>
  <si>
    <t>Audio/Warrior/1005S_03</t>
  </si>
  <si>
    <t>Audio/Warrior/1005D_01</t>
  </si>
  <si>
    <t>Audio/Warrior/1005D_02</t>
  </si>
  <si>
    <t>Audio/Warrior/1005C</t>
  </si>
  <si>
    <t>[YELLOW]将军真天人也！</t>
  </si>
  <si>
    <t>能当输出的[PINK]肉盾[-]</t>
  </si>
  <si>
    <t>索</t>
  </si>
  <si>
    <t>101 501069 15</t>
  </si>
  <si>
    <t>武圣的传人</t>
  </si>
  <si>
    <t>偶像力量</t>
  </si>
  <si>
    <t>蜀中麒麟</t>
  </si>
  <si>
    <t>兄弟齐心</t>
  </si>
  <si>
    <t>10091 10091</t>
  </si>
  <si>
    <t>UI/Texture/Character/SmallCard/Scard5048</t>
  </si>
  <si>
    <t>UI/Texture/Character/Card/Card5048</t>
  </si>
  <si>
    <t>UI/Texture/Character/NPC/NPC_5048</t>
  </si>
  <si>
    <t>Audio/Warrior/1065S_01</t>
  </si>
  <si>
    <t>Audio/Warrior/1069S_02</t>
  </si>
  <si>
    <t>Audio/Warrior/1069D_01</t>
  </si>
  <si>
    <t>Audio/Warrior/1069D_02</t>
  </si>
  <si>
    <t>Audio/Warrior/1069C</t>
  </si>
  <si>
    <t>Audio/Warrior/1069S_01</t>
  </si>
  <si>
    <t>[YELLOW]武魂的继承者</t>
  </si>
  <si>
    <t>[PINK]跟随型[-]冲锋，[BLUE]冲锋型[-]输出</t>
  </si>
  <si>
    <t>疾风陆逊</t>
  </si>
  <si>
    <t>陆</t>
  </si>
  <si>
    <t>101 501019 15</t>
  </si>
  <si>
    <t>都督三代目</t>
  </si>
  <si>
    <t>江东霸王</t>
  </si>
  <si>
    <t>朱公主</t>
  </si>
  <si>
    <t>引荐</t>
  </si>
  <si>
    <t>10021 20031 20031</t>
  </si>
  <si>
    <t>UI/Texture/Character/SmallCard/Scard5049</t>
  </si>
  <si>
    <t>UI/Texture/Character/Card/Card5049</t>
  </si>
  <si>
    <t>UI/Texture/Character/NPC/NPC_5049</t>
  </si>
  <si>
    <t>Audio/Warrior/1019S_01</t>
  </si>
  <si>
    <t>Audio/Warrior/1019S_02</t>
  </si>
  <si>
    <t>Audio/Warrior/1019S_03</t>
  </si>
  <si>
    <t>Audio/Warrior/1019D_01</t>
  </si>
  <si>
    <t>Audio/Warrior/1019D_02</t>
  </si>
  <si>
    <t>Audio/Warrior/1019C</t>
  </si>
  <si>
    <t>[YELLOW]只为实现东吴的华胥之梦</t>
  </si>
  <si>
    <t>火焰溅射型[BLUE]法系输出[-]</t>
  </si>
  <si>
    <t>绣</t>
  </si>
  <si>
    <t>101 501066 15</t>
  </si>
  <si>
    <t>奸雄</t>
  </si>
  <si>
    <t>忠魂</t>
  </si>
  <si>
    <t>乱武</t>
  </si>
  <si>
    <t>名将</t>
  </si>
  <si>
    <t>美人</t>
  </si>
  <si>
    <t>马贼</t>
  </si>
  <si>
    <t>UI/Texture/Character/SmallCard/Scard5050</t>
  </si>
  <si>
    <t>UI/Texture/Character/Card/Card5050</t>
  </si>
  <si>
    <t>UI/Texture/Character/NPC/NPC_5050</t>
  </si>
  <si>
    <t>Audio/Warrior/1066S_01</t>
  </si>
  <si>
    <t>Audio/Warrior/1066S_02</t>
  </si>
  <si>
    <t>Audio/Warrior/1066S_03</t>
  </si>
  <si>
    <t>Audio/Warrior/1066D_01</t>
  </si>
  <si>
    <t>Audio/Warrior/1066D_02</t>
  </si>
  <si>
    <t>Audio/Warrior/1066C</t>
  </si>
  <si>
    <t>[YELLOW]义气为先的乱世豪杰</t>
  </si>
  <si>
    <t>近战[RED]技能型输出[-]</t>
  </si>
  <si>
    <t>传承严颜</t>
  </si>
  <si>
    <t>凤雏</t>
  </si>
  <si>
    <t>UI/Texture/Character/SmallCard/Scard5051</t>
  </si>
  <si>
    <t>UI/Texture/Character/Card/Card5051</t>
  </si>
  <si>
    <t>UI/Texture/Character/NPC/NPC_5051</t>
  </si>
  <si>
    <t>传承贾诩</t>
  </si>
  <si>
    <t>贾</t>
  </si>
  <si>
    <t>101 501072 15</t>
  </si>
  <si>
    <t>乱世魔王</t>
  </si>
  <si>
    <t>乱世风云起</t>
  </si>
  <si>
    <t>离间破之</t>
  </si>
  <si>
    <t>劝降明主</t>
  </si>
  <si>
    <t>无双后继</t>
  </si>
  <si>
    <t>乱武长安</t>
  </si>
  <si>
    <t>UI/Texture/Character/SmallCard/Scard5052</t>
  </si>
  <si>
    <t>UI/Texture/Character/Card/Card5052</t>
  </si>
  <si>
    <t>UI/Texture/Character/NPC/NPC_5052</t>
  </si>
  <si>
    <t>Audio/Warrior/1072S_01</t>
  </si>
  <si>
    <t>Audio/Warrior/1072S_02</t>
  </si>
  <si>
    <t>Audio/Warrior/1072S_03</t>
  </si>
  <si>
    <t>Audio/Warrior/1072D_01</t>
  </si>
  <si>
    <t>Audio/Warrior/1072D_02</t>
  </si>
  <si>
    <t>Audio/Warrior/1072C</t>
  </si>
  <si>
    <t>精通兵法，神机妙算，唯恐天下不乱，以三寸不烂之舌一度祸乱长安，却是三国时期最懂得明哲保身一个人。</t>
  </si>
  <si>
    <t>弱化型[RED]辅助[-]</t>
  </si>
  <si>
    <t>传承鲁肃</t>
  </si>
  <si>
    <t>鲁</t>
  </si>
  <si>
    <t>101 501042 15</t>
  </si>
  <si>
    <t>都督四代目</t>
  </si>
  <si>
    <t>后起之秀</t>
  </si>
  <si>
    <t>共守东吴</t>
  </si>
  <si>
    <t>10051 20031</t>
  </si>
  <si>
    <t>UI/Texture/Character/SmallCard/Scard5053</t>
  </si>
  <si>
    <t>UI/Texture/Character/Card/Card5053</t>
  </si>
  <si>
    <t>UI/Texture/Character/NPC/NPC_5053</t>
  </si>
  <si>
    <t>Audio/Warrior/1042S_01</t>
  </si>
  <si>
    <t>Audio/Warrior/1042S_02</t>
  </si>
  <si>
    <t>Audio/Warrior/1042S_03</t>
  </si>
  <si>
    <t>Audio/Warrior/1042D_01</t>
  </si>
  <si>
    <t>Audio/Warrior/1042D_02</t>
  </si>
  <si>
    <t>Audio/Warrior/1042C</t>
  </si>
  <si>
    <t>外交名家，谋划联刘抗曹大计，深受孙权器重</t>
  </si>
  <si>
    <t>会使用治疗链的辅助</t>
  </si>
  <si>
    <t>鬼谋司马懿</t>
  </si>
  <si>
    <t>207|208</t>
  </si>
  <si>
    <t>10051 20031 20031</t>
  </si>
  <si>
    <t>UI/Texture/Character/SmallCard/Scard5054</t>
  </si>
  <si>
    <t>UI/Texture/Character/Card/Card5054</t>
  </si>
  <si>
    <t>UI/Texture/Character/NPC/NPC_5054</t>
  </si>
  <si>
    <t>Audio/Warrior/1002S_02</t>
  </si>
  <si>
    <t>Audio/Warrior/1002S_03</t>
  </si>
  <si>
    <t>Audio/Warrior/1002D_01</t>
  </si>
  <si>
    <t>Audio/Warrior/1002D_02</t>
  </si>
  <si>
    <t>智谋不输于诸葛亮，虽有狼顾之相，却擅于隐忍，掌控朝政</t>
  </si>
  <si>
    <t>杀伤前排的法系[RED]输出[-]</t>
  </si>
  <si>
    <t>鬼谋孙小虎</t>
  </si>
  <si>
    <t>孙</t>
  </si>
  <si>
    <t>101 501053 15</t>
  </si>
  <si>
    <t>严父</t>
  </si>
  <si>
    <t>双生女</t>
  </si>
  <si>
    <t>射手顶峰</t>
  </si>
  <si>
    <t>明于事势</t>
  </si>
  <si>
    <t>忠壮之烈</t>
  </si>
  <si>
    <t>慈母</t>
  </si>
  <si>
    <t>UI/Texture/Character/SmallCard/Scard1053</t>
  </si>
  <si>
    <t>UI/Texture/Character/Card/Card1053</t>
  </si>
  <si>
    <t>UI/Texture/Character/NPC/NPC_1053</t>
  </si>
  <si>
    <t>Audio/Warrior/1053S_01</t>
  </si>
  <si>
    <t>Audio/Warrior/1053S_02</t>
  </si>
  <si>
    <t>Audio/Warrior/1053S_03</t>
  </si>
  <si>
    <t>Audio/Warrior/1053D_01</t>
  </si>
  <si>
    <t>Audio/Warrior/1053D_02</t>
  </si>
  <si>
    <t>Audio/Warrior/1053C</t>
  </si>
  <si>
    <t>博学多才，精通音律，曹操将其从匈奴赎回，故有文姬归汉</t>
  </si>
  <si>
    <t>鬼谋郭嘉</t>
  </si>
  <si>
    <t>预料刺逝</t>
  </si>
  <si>
    <t>鬼谋毒士</t>
  </si>
  <si>
    <t>UI/Texture/Character/SmallCard/Scard1004</t>
  </si>
  <si>
    <t>UI/Texture/Character/Card/Card1004</t>
  </si>
  <si>
    <t>UI/Texture/Character/NPC/NPC_1004</t>
  </si>
  <si>
    <t>曹操最为信任的谋士，才识卓著却英年早逝，以《十胜十败》流传于后世</t>
  </si>
  <si>
    <t>传承华佗</t>
  </si>
  <si>
    <t>华</t>
  </si>
  <si>
    <t>101 501063 15</t>
  </si>
  <si>
    <t>刮骨之勇</t>
  </si>
  <si>
    <t>乱世流浪者</t>
  </si>
  <si>
    <t>患有脑疾</t>
  </si>
  <si>
    <t>传说中的人</t>
  </si>
  <si>
    <t>迷之关系</t>
  </si>
  <si>
    <t>UI/Texture/Character/SmallCard/Scard5057</t>
  </si>
  <si>
    <t>UI/Texture/Character/Card/Card5057</t>
  </si>
  <si>
    <t>UI/Texture/Character/NPC/NPC_5057</t>
  </si>
  <si>
    <t>Audio/Warrior/MM_1204S</t>
  </si>
  <si>
    <t>Audio/Warrior/MM_1201S</t>
  </si>
  <si>
    <t>Audio/Warrior/MM_1109S</t>
  </si>
  <si>
    <t>Audio/Warrior/MM_1205D</t>
  </si>
  <si>
    <t>Audio/Warrior/MM_1206D</t>
  </si>
  <si>
    <t>Audio/Warrior/106C_05</t>
  </si>
  <si>
    <t>当世神医，擅长手术针灸，因曹操猜忌入狱而死</t>
  </si>
  <si>
    <t>后排[GREEN]回血[-]型[ORANGE]辅助[-]</t>
  </si>
  <si>
    <t>贺舞步练师</t>
  </si>
  <si>
    <t>步</t>
  </si>
  <si>
    <t>101 94 10</t>
  </si>
  <si>
    <t>101 502030 5</t>
  </si>
  <si>
    <t>东吴大帝</t>
  </si>
  <si>
    <t>枭姬</t>
  </si>
  <si>
    <t>东吴的支柱</t>
  </si>
  <si>
    <t>20021 10081</t>
  </si>
  <si>
    <t>UI/Texture/Character/SmallCard/Scard5058</t>
  </si>
  <si>
    <t>UI/Texture/Character/Card/Card5058</t>
  </si>
  <si>
    <t>UI/Texture/Character/NPC/NPC_5058</t>
  </si>
  <si>
    <t>Audio/Warrior/2030S_01</t>
  </si>
  <si>
    <t>Audio/Warrior/2030S_02</t>
  </si>
  <si>
    <t>Audio/Warrior/2030S_03</t>
  </si>
  <si>
    <t>Audio/Warrior/2030D_01</t>
  </si>
  <si>
    <t>Audio/Warrior/2030D_02</t>
  </si>
  <si>
    <t>Audio/Warrior/2030C</t>
  </si>
  <si>
    <t>孙权宠妃，宫中视其与皇后一般，生有两位公主</t>
  </si>
  <si>
    <t>女将队[PINK]核心[-]</t>
  </si>
  <si>
    <t>疾风典韦</t>
  </si>
  <si>
    <t>典</t>
  </si>
  <si>
    <t>101 501037 15</t>
  </si>
  <si>
    <t>宛城忠魂</t>
  </si>
  <si>
    <t>接班人</t>
  </si>
  <si>
    <t>呜呼哀哉</t>
  </si>
  <si>
    <t>魏之贤后</t>
  </si>
  <si>
    <t>宛城苦战</t>
  </si>
  <si>
    <t>UI/Texture/Character/SmallCard/Scard1037</t>
  </si>
  <si>
    <t>UI/Texture/Character/Card/Card1037</t>
  </si>
  <si>
    <t>UI/Texture/Character/NPC/NPC_1037</t>
  </si>
  <si>
    <t>Audio/Warrior/1037S_01</t>
  </si>
  <si>
    <t>Audio/Warrior/1037S_02</t>
  </si>
  <si>
    <t>Audio/Warrior/1037S_03</t>
  </si>
  <si>
    <t>Audio/Warrior/1037D_01</t>
  </si>
  <si>
    <t>Audio/Warrior/1037D_02</t>
  </si>
  <si>
    <t>Audio/Warrior/1037C</t>
  </si>
  <si>
    <t>镇守中军帐，勇武过人，被曹操赞为“古之恶来”</t>
  </si>
  <si>
    <t>单挑之王，物理[RED]输出[-]</t>
  </si>
  <si>
    <t>固守孙策</t>
  </si>
  <si>
    <t>314|315</t>
  </si>
  <si>
    <t>300|301|302|303</t>
  </si>
  <si>
    <t>奇兮黄须儿</t>
  </si>
  <si>
    <t>10041 10051</t>
  </si>
  <si>
    <t>UI/Texture/Character/SmallCard/Scard1001</t>
  </si>
  <si>
    <t>UI/Texture/Character/Card/Card1001</t>
  </si>
  <si>
    <t>UI/Texture/Character/NPC/NPC_1001</t>
  </si>
  <si>
    <t>Audio/Warrior/1001S_02</t>
  </si>
  <si>
    <t>Audio/Warrior/1001S_03</t>
  </si>
  <si>
    <t>Audio/Warrior/1001D_01</t>
  </si>
  <si>
    <t>Audio/Warrior/1001D_02</t>
  </si>
  <si>
    <t>“治世之能臣，乱世之奸雄”，一统北方，缔造曹魏政权</t>
  </si>
  <si>
    <t>UI/Texture/Character/SmallCard/Scard1002</t>
  </si>
  <si>
    <t>UI/Texture/Character/Card/Card1002</t>
  </si>
  <si>
    <t>UI/Texture/Character/NPC/NPC_1002</t>
  </si>
  <si>
    <t>全体毒伤的前排[RED]输出[-]</t>
  </si>
  <si>
    <t>魏武的老将</t>
  </si>
  <si>
    <t>曹魏的儒将</t>
  </si>
  <si>
    <t>冲锋的白马</t>
  </si>
  <si>
    <t>10021 10061</t>
  </si>
  <si>
    <t>UI/Texture/Character/SmallCard/Scard1003</t>
  </si>
  <si>
    <t>UI/Texture/Character/Card/Card1003</t>
  </si>
  <si>
    <t>UI/Texture/Character/NPC/NPC_1003</t>
  </si>
  <si>
    <t>Audio/Warrior/1003S_02</t>
  </si>
  <si>
    <t>Audio/Warrior/1003S_03</t>
  </si>
  <si>
    <t>Audio/Warrior/1003D_01</t>
  </si>
  <si>
    <t>Audio/Warrior/1003D_02</t>
  </si>
  <si>
    <t>前排物理系[RED]爆炸输出[-]</t>
  </si>
  <si>
    <t>UI/Texture/Character/SmallCard/Scard1005</t>
  </si>
  <si>
    <t>UI/Texture/Character/Card/Card1005</t>
  </si>
  <si>
    <t>UI/Texture/Character/NPC/NPC_1005</t>
  </si>
  <si>
    <t>曹操从弟，历经战役无数，奉公执法，得号“忠”</t>
  </si>
  <si>
    <t>能当[PINK]肉盾[-]，能当[RED]输出[-]</t>
  </si>
  <si>
    <t>方舟戏长水</t>
  </si>
  <si>
    <t>UI/Texture/Character/SmallCard/Scard1006</t>
  </si>
  <si>
    <t>UI/Texture/Character/Card/Card1006</t>
  </si>
  <si>
    <t>UI/Texture/Character/NPC/NPC_1006</t>
  </si>
  <si>
    <t>曹操次子，曹魏开国皇帝。刚愎自用，数次伐吴失败</t>
  </si>
  <si>
    <t>200|201</t>
  </si>
  <si>
    <t>UI/Texture/Character/SmallCard/Scard1007</t>
  </si>
  <si>
    <t>UI/Texture/Character/Card/Card1007</t>
  </si>
  <si>
    <t>UI/Texture/Character/NPC/NPC_1007</t>
  </si>
  <si>
    <t>100|101</t>
  </si>
  <si>
    <t>白眉辅佐</t>
  </si>
  <si>
    <t>10011 10041</t>
  </si>
  <si>
    <t>UI/Texture/Character/SmallCard/Scard1008</t>
  </si>
  <si>
    <t>UI/Texture/Character/Card/Card1008</t>
  </si>
  <si>
    <t>UI/Texture/Character/NPC/NPC_1008</t>
  </si>
  <si>
    <t>Audio/Warrior/1008S_02</t>
  </si>
  <si>
    <t>Audio/Warrior/1008S_03</t>
  </si>
  <si>
    <t>Audio/Warrior/1008D_01</t>
  </si>
  <si>
    <t>Audio/Warrior/1008D_02</t>
  </si>
  <si>
    <t>一生为匡复汉室而奔走，虽易感情用事，却是位不可多得的仁主</t>
  </si>
  <si>
    <t>张</t>
  </si>
  <si>
    <t>101 501009 15</t>
  </si>
  <si>
    <t>要汝头盔否</t>
  </si>
  <si>
    <t>爱女</t>
  </si>
  <si>
    <t>爱子</t>
  </si>
  <si>
    <t>蜀将后继</t>
  </si>
  <si>
    <t>UI/Texture/Character/SmallCard/Scard1009</t>
  </si>
  <si>
    <t>UI/Texture/Character/Card/Card1009</t>
  </si>
  <si>
    <t>UI/Texture/Character/NPC/NPC_1009</t>
  </si>
  <si>
    <t>Audio/Warrior/1009S_01</t>
  </si>
  <si>
    <t>Audio/Warrior/1009S_02</t>
  </si>
  <si>
    <t>Audio/Warrior/1009S_03</t>
  </si>
  <si>
    <t>Audio/Warrior/1009D_01</t>
  </si>
  <si>
    <t>Audio/Warrior/1009D_02</t>
  </si>
  <si>
    <t>Audio/Warrior/1009C</t>
  </si>
  <si>
    <t>五虎上将之一，鲁莽却不失勇武，以当阳桥上一声吼传名于后世</t>
  </si>
  <si>
    <t>能够[RED]斩杀[-]低血量武将</t>
  </si>
  <si>
    <t>虎女</t>
  </si>
  <si>
    <t>UI/Texture/Character/SmallCard/Scard1010</t>
  </si>
  <si>
    <t>UI/Texture/Character/Card/Card1010</t>
  </si>
  <si>
    <t>[RED]克制[-]所有兵种的[PINK]武圣[-]</t>
  </si>
  <si>
    <t>敬服蜀相</t>
  </si>
  <si>
    <t>10041 10061</t>
  </si>
  <si>
    <t>UI/Texture/Character/SmallCard/Scard1011</t>
  </si>
  <si>
    <t>UI/Texture/Character/Card/Card1011</t>
  </si>
  <si>
    <t>UI/Texture/Character/NPC/NPC_1011</t>
  </si>
  <si>
    <t>Audio/Warrior/1011S_02</t>
  </si>
  <si>
    <t>Audio/Warrior/1011S_03</t>
  </si>
  <si>
    <t>Audio/Warrior/1011D_01</t>
  </si>
  <si>
    <t>Audio/Warrior/1011D_02</t>
  </si>
  <si>
    <t>卧龙先生，运筹帷幄。周旋于三国乱世，为蜀汉鞠躬尽瘁</t>
  </si>
  <si>
    <t>月</t>
  </si>
  <si>
    <t>101 501012 15</t>
  </si>
  <si>
    <t>白龙之勇</t>
  </si>
  <si>
    <t>主公大人</t>
  </si>
  <si>
    <t>黄家姐妹</t>
  </si>
  <si>
    <t>夸夸其谈</t>
  </si>
  <si>
    <t>10081 10081 10061</t>
  </si>
  <si>
    <t>UI/Texture/Character/SmallCard/Scard1012</t>
  </si>
  <si>
    <t>UI/Texture/Character/Card/Card1012</t>
  </si>
  <si>
    <t>UI/Texture/Character/NPC/NPC_1012</t>
  </si>
  <si>
    <t>Audio/Warrior/1012S_01</t>
  </si>
  <si>
    <t>Audio/Warrior/1012S_02</t>
  </si>
  <si>
    <t>Audio/Warrior/1012S_03</t>
  </si>
  <si>
    <t>Audio/Warrior/1012D_01</t>
  </si>
  <si>
    <t>Audio/Warrior/1012D_02</t>
  </si>
  <si>
    <t>Audio/Warrior/1012C</t>
  </si>
  <si>
    <t>诸葛亮之妻，多才多艺，擅长机关之术</t>
  </si>
  <si>
    <t>爆发型法系[ORANGE]辅助[-]</t>
  </si>
  <si>
    <t>灭蜀之人</t>
  </si>
  <si>
    <t>10011 10061 20011</t>
  </si>
  <si>
    <t>UI/Texture/Character/SmallCard/Scard1013</t>
  </si>
  <si>
    <t>UI/Texture/Character/Card/Card1013</t>
  </si>
  <si>
    <t>UI/Texture/Character/NPC/NPC_1013</t>
  </si>
  <si>
    <t>Audio/Warrior/1013S_01</t>
  </si>
  <si>
    <t>Audio/Warrior/1013S_02</t>
  </si>
  <si>
    <t>Audio/Warrior/1013S_03</t>
  </si>
  <si>
    <t>Audio/Warrior/1013D_01</t>
  </si>
  <si>
    <t>Audio/Warrior/1013D_02</t>
  </si>
  <si>
    <t>Audio/Warrior/1013C</t>
  </si>
  <si>
    <t>五虎上将之一，白马银枪俊儿郎，身经百战未尝败</t>
  </si>
  <si>
    <t>血量越低，伤害越高的[RED]输出[-]</t>
  </si>
  <si>
    <t>蜀之皇帝</t>
  </si>
  <si>
    <t>要汝头巾否</t>
  </si>
  <si>
    <t>10021 10041</t>
  </si>
  <si>
    <t>UI/Texture/Character/SmallCard/Scard1014</t>
  </si>
  <si>
    <t>UI/Texture/Character/Card/Card1014</t>
  </si>
  <si>
    <t>UI/Texture/Character/NPC/NPC_1014</t>
  </si>
  <si>
    <t>Audio/Warrior/1014S_01</t>
  </si>
  <si>
    <t>Audio/Warrior/1014S_02</t>
  </si>
  <si>
    <t>Audio/Warrior/1014S_03</t>
  </si>
  <si>
    <t>Audio/Warrior/1014D_01</t>
  </si>
  <si>
    <t>Audio/Warrior/1014D_02</t>
  </si>
  <si>
    <t>Audio/Warrior/1014C</t>
  </si>
  <si>
    <t>神威天将军，杀得曹操割须弃袍，后归附刘备，镇守西平关</t>
  </si>
  <si>
    <t>[PINK]法师杀手[-]，战法型[RED]输出[-]</t>
  </si>
  <si>
    <t>爱妻</t>
  </si>
  <si>
    <t>10041 20031 20021</t>
  </si>
  <si>
    <t>UI/Texture/Character/SmallCard/Scard1015</t>
  </si>
  <si>
    <t>UI/Texture/Character/Card/Card1015</t>
  </si>
  <si>
    <t>UI/Texture/Character/NPC/NPC_1015</t>
  </si>
  <si>
    <t>Audio/Warrior/1015S_02</t>
  </si>
  <si>
    <t>Audio/Warrior/1015S_03</t>
  </si>
  <si>
    <t>Audio/Warrior/1015D_01</t>
  </si>
  <si>
    <t>Audio/Warrior/1015D_02</t>
  </si>
  <si>
    <t>继承父兄之业，雄踞江东，建立孙吴王朝</t>
  </si>
  <si>
    <t>推荐二张</t>
  </si>
  <si>
    <t>推荐之功</t>
  </si>
  <si>
    <t>10031 10041 20031</t>
  </si>
  <si>
    <t>UI/Texture/Character/SmallCard/Scard1016</t>
  </si>
  <si>
    <t>UI/Texture/Character/Card/Card1016</t>
  </si>
  <si>
    <t>UI/Texture/Character/NPC/NPC_1016</t>
  </si>
  <si>
    <t>Audio/Warrior/1016S_02</t>
  </si>
  <si>
    <t>Audio/Warrior/1016S_03</t>
  </si>
  <si>
    <t>Audio/Warrior/1016D_01</t>
  </si>
  <si>
    <t>Audio/Warrior/1016D_02</t>
  </si>
  <si>
    <t>东吴智谋担当，不逊于诸葛亮。通晓曲艺词赋，为当世风流才子</t>
  </si>
  <si>
    <t>克制聚堆阵型的[RED]输出[-]</t>
  </si>
  <si>
    <t>UI/Texture/Character/SmallCard/Scard1017</t>
  </si>
  <si>
    <t>UI/Texture/Character/Card/Card1017</t>
  </si>
  <si>
    <t>UI/Texture/Character/NPC/NPC_1017</t>
  </si>
  <si>
    <t>江东小霸王，十余年间建立大业，开创孙吴政权</t>
  </si>
  <si>
    <t>嫂嫂真美</t>
  </si>
  <si>
    <t>10081 10051</t>
  </si>
  <si>
    <t>UI/Texture/Character/SmallCard/Scard1018</t>
  </si>
  <si>
    <t>UI/Texture/Character/Card/Card1018</t>
  </si>
  <si>
    <t>UI/Texture/Character/NPC/NPC_1018</t>
  </si>
  <si>
    <t>Audio/Warrior/1018S_01</t>
  </si>
  <si>
    <t>Audio/Warrior/1018S_02</t>
  </si>
  <si>
    <t>Audio/Warrior/1018S_03</t>
  </si>
  <si>
    <t>Audio/Warrior/1018D_01</t>
  </si>
  <si>
    <t>Audio/Warrior/1018D_02</t>
  </si>
  <si>
    <t>Audio/Warrior/1018C</t>
  </si>
  <si>
    <t>孙权之妹，后入嫁蜀国，人称“弓腰姬”，身负不凡武艺</t>
  </si>
  <si>
    <t>后排物理系弓兵型[RED]输出[-]</t>
  </si>
  <si>
    <t>次子</t>
  </si>
  <si>
    <t>UI/Texture/Character/SmallCard/Scard1019</t>
  </si>
  <si>
    <t>UI/Texture/Character/Card/Card1019</t>
  </si>
  <si>
    <t>UI/Texture/Character/NPC/NPC_1019</t>
  </si>
  <si>
    <t>周瑜之后东吴第一策士，火烧连营一战成名，拜为上将军</t>
  </si>
  <si>
    <t>蒙</t>
  </si>
  <si>
    <t>101 501021 15</t>
  </si>
  <si>
    <t>击败武神</t>
  </si>
  <si>
    <t>10081 20031 20011</t>
  </si>
  <si>
    <t>UI/Texture/Character/SmallCard/Scard1021</t>
  </si>
  <si>
    <t>UI/Texture/Character/Card/Card1021</t>
  </si>
  <si>
    <t>UI/Texture/Character/NPC/NPC_1021</t>
  </si>
  <si>
    <t>Audio/Warrior/1021S_01</t>
  </si>
  <si>
    <t>Audio/Warrior/1021S_02</t>
  </si>
  <si>
    <t>Audio/Warrior/1021S_03</t>
  </si>
  <si>
    <t>Audio/Warrior/1021D_01</t>
  </si>
  <si>
    <t>Audio/Warrior/1021D_02</t>
  </si>
  <si>
    <t>Audio/Warrior/1021C</t>
  </si>
  <si>
    <t>少年从军，累立战功，曾发奋学习，流传吴下阿蒙之轶事</t>
  </si>
  <si>
    <t>能指挥弓兵齐射的[ORANGE]辅助[-]</t>
  </si>
  <si>
    <t>你是白龙？</t>
  </si>
  <si>
    <t>义父</t>
  </si>
  <si>
    <t>旧部下</t>
  </si>
  <si>
    <t>英雄美人</t>
  </si>
  <si>
    <t>弱者</t>
  </si>
  <si>
    <t>UI/Texture/Character/SmallCard/Scard1022</t>
  </si>
  <si>
    <t>UI/Texture/Character/Card/Card1022</t>
  </si>
  <si>
    <t>UI/Texture/Character/NPC/NPC_1022</t>
  </si>
  <si>
    <t>Audio/Warrior/1022S_02</t>
  </si>
  <si>
    <t>Audio/Warrior/1022S_03</t>
  </si>
  <si>
    <t>Audio/Warrior/1022D_01</t>
  </si>
  <si>
    <t>Audio/Warrior/1022D_02</t>
  </si>
  <si>
    <t>爆发性[RED]物理输出[-]</t>
  </si>
  <si>
    <t>西凉猛将</t>
  </si>
  <si>
    <t>UI/Texture/Character/SmallCard/Scard1023</t>
  </si>
  <si>
    <t>UI/Texture/Character/Card/Card1023</t>
  </si>
  <si>
    <t>UI/Texture/Character/NPC/NPC_1023</t>
  </si>
  <si>
    <t>Audio/Warrior/1023S_02</t>
  </si>
  <si>
    <t>Audio/Warrior/1023S_03</t>
  </si>
  <si>
    <t>Audio/Warrior/1023D_01</t>
  </si>
  <si>
    <t>Audio/Warrior/1023D_02</t>
  </si>
  <si>
    <t>东汉末年篡夺朝政的暴君，最终被王允设计诛杀</t>
  </si>
  <si>
    <t>10041 10021</t>
  </si>
  <si>
    <t>UI/Texture/Character/SmallCard/Scard1024</t>
  </si>
  <si>
    <t>UI/Texture/Character/Card/Card1024</t>
  </si>
  <si>
    <t>UI/Texture/Character/NPC/NPC_1024</t>
  </si>
  <si>
    <t>Audio/Warrior/1024S_02</t>
  </si>
  <si>
    <t>Audio/Warrior/1024S_03</t>
  </si>
  <si>
    <t>Audio/Warrior/1024D_01</t>
  </si>
  <si>
    <t>Audio/Warrior/1024D_02</t>
  </si>
  <si>
    <t>10041 10051 20031</t>
  </si>
  <si>
    <t>UI/Texture/Character/SmallCard/Scard1025</t>
  </si>
  <si>
    <t>UI/Texture/Character/Card/Card1025</t>
  </si>
  <si>
    <t>UI/Texture/Character/NPC/NPC_1025</t>
  </si>
  <si>
    <t>黄巾首领，创立太平道，蛊惑民众为祸一方</t>
  </si>
  <si>
    <t>文</t>
  </si>
  <si>
    <t>101 501026 15</t>
  </si>
  <si>
    <t>10011 20011 20021</t>
  </si>
  <si>
    <t>UI/Texture/Character/SmallCard/Scard1026</t>
  </si>
  <si>
    <t>UI/Texture/Character/Card/Card1026</t>
  </si>
  <si>
    <t>UI/Texture/Character/NPC/NPC_1026</t>
  </si>
  <si>
    <t>Audio/Warrior/1026S_01</t>
  </si>
  <si>
    <t>Audio/Warrior/1026S_02</t>
  </si>
  <si>
    <t>Audio/Warrior/1026S_03</t>
  </si>
  <si>
    <t>Audio/Warrior/1026D_01</t>
  </si>
  <si>
    <t>Audio/Warrior/1026D_02</t>
  </si>
  <si>
    <t>Audio/Warrior/1026C</t>
  </si>
  <si>
    <t>袁绍麾下大将，与颜良齐名，与赵云大战数十回合不分胜负</t>
  </si>
  <si>
    <t>牺牲血量换来爆炸[RED]输出[-]</t>
  </si>
  <si>
    <t>10051 20011</t>
  </si>
  <si>
    <t>UI/Texture/Character/SmallCard/Scard1027</t>
  </si>
  <si>
    <t>UI/Texture/Character/Card/Card1027</t>
  </si>
  <si>
    <t>UI/Texture/Character/NPC/NPC_1027</t>
  </si>
  <si>
    <t>袁绍麾下猛将，力战徐晃，终被关羽斩于马下</t>
  </si>
  <si>
    <t>左</t>
  </si>
  <si>
    <t>101 501028 15</t>
  </si>
  <si>
    <t>未来之主</t>
  </si>
  <si>
    <t>未来之皇</t>
  </si>
  <si>
    <t>乱武的棋子</t>
  </si>
  <si>
    <t>UI/Texture/Character/SmallCard/Scard1028</t>
  </si>
  <si>
    <t>UI/Texture/Character/Card/Card1028</t>
  </si>
  <si>
    <t>UI/Texture/Character/NPC/NPC_1028</t>
  </si>
  <si>
    <t>Audio/Warrior/1028S_01</t>
  </si>
  <si>
    <t>Audio/Warrior/1028S_02</t>
  </si>
  <si>
    <t>Audio/Warrior/1028S_03</t>
  </si>
  <si>
    <t>Audio/Warrior/1028D_01</t>
  </si>
  <si>
    <t>Audio/Warrior/1028D_02</t>
  </si>
  <si>
    <t>Audio/Warrior/1028C</t>
  </si>
  <si>
    <t>道号乌角先生，以方术闻名当世，役使鬼神，好戏弄诸侯</t>
  </si>
  <si>
    <t>后排召唤型[BLUE]法师[-]</t>
  </si>
  <si>
    <t>召唤</t>
  </si>
  <si>
    <t>荀</t>
  </si>
  <si>
    <t>101 501029 15</t>
  </si>
  <si>
    <t>君臣之义</t>
  </si>
  <si>
    <t>魏国栋梁</t>
  </si>
  <si>
    <t>心系汉</t>
  </si>
  <si>
    <t>举荐人才</t>
  </si>
  <si>
    <t>斗智两岸</t>
  </si>
  <si>
    <t>10031 10041</t>
  </si>
  <si>
    <t>UI/Texture/Character/SmallCard/Scard1029</t>
  </si>
  <si>
    <t>UI/Texture/Character/Card/Card1029</t>
  </si>
  <si>
    <t>UI/Texture/Character/NPC/NPC_1029</t>
  </si>
  <si>
    <t>Audio/Warrior/1029S_01</t>
  </si>
  <si>
    <t>Audio/Warrior/1029S_02</t>
  </si>
  <si>
    <t>Audio/Warrior/1029S_03</t>
  </si>
  <si>
    <t>Audio/Warrior/1029D_01</t>
  </si>
  <si>
    <t>Audio/Warrior/1029D_02</t>
  </si>
  <si>
    <t>Audio/Warrior/1029C</t>
  </si>
  <si>
    <t>协助曹操统一北方的首席谋臣，举荐众多人才，被敬称为“荀令君”</t>
  </si>
  <si>
    <t>克制蜀国的[ORANGE]弱化辅助[-]</t>
  </si>
  <si>
    <t>无双之女</t>
  </si>
  <si>
    <t>女中烈焰</t>
  </si>
  <si>
    <t>UI/Texture/Character/SmallCard/Scard1030</t>
  </si>
  <si>
    <t>UI/Texture/Character/Card/Card1030</t>
  </si>
  <si>
    <t>UI/Texture/Character/NPC/NPC_1030</t>
  </si>
  <si>
    <t>Audio/Warrior/WM_1101S</t>
  </si>
  <si>
    <t>Audio/Warrior/WM_1102S</t>
  </si>
  <si>
    <t>Audio/Warrior/WM_1103S</t>
  </si>
  <si>
    <t>Audio/Warrior/WM_1101D</t>
  </si>
  <si>
    <t>Audio/Warrior/WM_1102D</t>
  </si>
  <si>
    <t>Audio/Warrior/109C_07</t>
  </si>
  <si>
    <t>吕布之女，作为筹码嫁给袁术之子，但被曹操阻拦</t>
  </si>
  <si>
    <t>UI/Texture/Character/SmallCard/Scard1031</t>
  </si>
  <si>
    <t>UI/Texture/Character/Card/Card1031</t>
  </si>
  <si>
    <t>UI/Texture/Character/NPC/NPC_1031</t>
  </si>
  <si>
    <t>孟获之妻，善使飞刀，在诸葛亮七擒七纵之后归附蜀汉</t>
  </si>
  <si>
    <t>克制回血，[RED]物理输出[-]</t>
  </si>
  <si>
    <t>UI/Texture/Character/SmallCard/Scard1032</t>
  </si>
  <si>
    <t>UI/Texture/Character/Card/Card1032</t>
  </si>
  <si>
    <t>UI/Texture/Character/NPC/NPC_1032</t>
  </si>
  <si>
    <t>庞</t>
  </si>
  <si>
    <t>101 501033 15</t>
  </si>
  <si>
    <t>龙凤佑蜀</t>
  </si>
  <si>
    <t>送丧之途</t>
  </si>
  <si>
    <t>蜀汉之将</t>
  </si>
  <si>
    <t>知遇之恩</t>
  </si>
  <si>
    <t>10081 10081 10081</t>
  </si>
  <si>
    <t>UI/Texture/Character/SmallCard/Scard1033</t>
  </si>
  <si>
    <t>UI/Texture/Character/Card/Card1033</t>
  </si>
  <si>
    <t>UI/Texture/Character/NPC/NPC_1033</t>
  </si>
  <si>
    <t>Audio/Warrior/1033S_01</t>
  </si>
  <si>
    <t>Audio/Warrior/1033S_02</t>
  </si>
  <si>
    <t>Audio/Warrior/1033S_03</t>
  </si>
  <si>
    <t>Audio/Warrior/1033D_01</t>
  </si>
  <si>
    <t>Audio/Warrior/1033D_02</t>
  </si>
  <si>
    <t>与诸葛亮齐名的谋士，人称“凤雏”，曾为刘备献出上中下三计</t>
  </si>
  <si>
    <t>后排冰系法术[RED]输出[-]</t>
  </si>
  <si>
    <t>晃</t>
  </si>
  <si>
    <t>101 501034 15</t>
  </si>
  <si>
    <t>援军来到</t>
  </si>
  <si>
    <t>支援樊城</t>
  </si>
  <si>
    <t>共围南郡</t>
  </si>
  <si>
    <t>10031 20031</t>
  </si>
  <si>
    <t>UI/Texture/Character/SmallCard/Scard1034</t>
  </si>
  <si>
    <t>UI/Texture/Character/Card/Card1034</t>
  </si>
  <si>
    <t>UI/Texture/Character/NPC/NPC_1034</t>
  </si>
  <si>
    <t>Audio/Warrior/107S_01</t>
  </si>
  <si>
    <t>Audio/Warrior/107S_25</t>
  </si>
  <si>
    <t>Audio/Warrior/108S_05</t>
  </si>
  <si>
    <t>Audio/Warrior/106D_11</t>
  </si>
  <si>
    <t>Audio/Warrior/106D_08</t>
  </si>
  <si>
    <t>Audio/Warrior/107C_17</t>
  </si>
  <si>
    <t>曹操手下五子良将之一，参与过官渡、赤壁、关中征伐、汉中征伐等重大战役，战功卓著，被曹操称赞“有周亚夫之风”。</t>
  </si>
  <si>
    <t>[YELLOW]护盾型[-]肉盾</t>
  </si>
  <si>
    <t>彩</t>
  </si>
  <si>
    <t>101 501035 15</t>
  </si>
  <si>
    <t>伟大的父亲</t>
  </si>
  <si>
    <t>崇敬的武圣</t>
  </si>
  <si>
    <t>效忠蜀汉</t>
  </si>
  <si>
    <t>长兄</t>
  </si>
  <si>
    <t>蜀汉小姐妹</t>
  </si>
  <si>
    <t>UI/Texture/Character/SmallCard/Scard1035</t>
  </si>
  <si>
    <t>UI/Texture/Character/Card/Card1035</t>
  </si>
  <si>
    <t>UI/Texture/Character/NPC/NPC_1035</t>
  </si>
  <si>
    <t>Audio/Warrior/1035S_01</t>
  </si>
  <si>
    <t>Audio/Warrior/1035S_02</t>
  </si>
  <si>
    <t>Audio/Warrior/1035S_03</t>
  </si>
  <si>
    <t>Audio/Warrior/1035D_01</t>
  </si>
  <si>
    <t>Audio/Warrior/1035D_02</t>
  </si>
  <si>
    <t>Audio/Warrior/1035C</t>
  </si>
  <si>
    <t>张飞之女，继承了勇武的血脉，却也不乏冷静谨慎</t>
  </si>
  <si>
    <t>自杀型物理[ORANGE]辅助[-]</t>
  </si>
  <si>
    <t>10051 10021</t>
  </si>
  <si>
    <t>UI/Texture/Character/SmallCard/Scard1036</t>
  </si>
  <si>
    <t>UI/Texture/Character/Card/Card1036</t>
  </si>
  <si>
    <t>UI/Texture/Character/NPC/NPC_1036</t>
  </si>
  <si>
    <t>曹操近卫，数次救驾立功，因吓退马超被称为“虎痴”</t>
  </si>
  <si>
    <t>[RED]保镖队[-]大队长</t>
  </si>
  <si>
    <t>101 501038 15</t>
  </si>
  <si>
    <t>我们是真爱</t>
  </si>
  <si>
    <t>真正的女王</t>
  </si>
  <si>
    <t>UI/Texture/Character/SmallCard/Scard1038</t>
  </si>
  <si>
    <t>UI/Texture/Character/Card/Card1038</t>
  </si>
  <si>
    <t>UI/Texture/Character/NPC/NPC_1038</t>
  </si>
  <si>
    <t>Audio/Warrior/WM_1104S</t>
  </si>
  <si>
    <t>Audio/Warrior/WM_1105S</t>
  </si>
  <si>
    <t>Audio/Warrior/WM_1108S</t>
  </si>
  <si>
    <t>Audio/Warrior/WM_1108D</t>
  </si>
  <si>
    <t>Audio/Warrior/WM_1109D</t>
  </si>
  <si>
    <t>Audio/Warrior/109C_09</t>
  </si>
  <si>
    <t>曹丕之妻，后被册封为皇后，曾为争宠逼死甄姬</t>
  </si>
  <si>
    <t>弱化[ORANGE]辅助[-]，骑兵[ORANGE]辅助[-]</t>
  </si>
  <si>
    <t>洪</t>
  </si>
  <si>
    <t>101 501039 15</t>
  </si>
  <si>
    <t>古之恶来</t>
  </si>
  <si>
    <t>镇西将军</t>
  </si>
  <si>
    <t>迎战叛敌</t>
  </si>
  <si>
    <t>UI/Texture/Character/SmallCard/Scard1039</t>
  </si>
  <si>
    <t>UI/Texture/Character/Card/Card1039</t>
  </si>
  <si>
    <t>UI/Texture/Character/NPC/NPC_1039</t>
  </si>
  <si>
    <t>Audio/Warrior/MY_3102S</t>
  </si>
  <si>
    <t>Audio/Warrior/MY_3103S</t>
  </si>
  <si>
    <t>Audio/Warrior/MY_3004S</t>
  </si>
  <si>
    <t>Audio/Warrior/MY_3103D</t>
  </si>
  <si>
    <t>Audio/Warrior/MY_3101D</t>
  </si>
  <si>
    <t>Audio/Warrior/2019C</t>
  </si>
  <si>
    <t>随曹操骑兵讨伐董卓时，曾舍命献马保护曹操于危难，对曹魏极为忠心，随军征伐，立下许多战功。</t>
  </si>
  <si>
    <t>魏国法师队肉盾</t>
  </si>
  <si>
    <t>101 501040 15</t>
  </si>
  <si>
    <t>马家荣光</t>
  </si>
  <si>
    <t>娘子军</t>
  </si>
  <si>
    <t>蜀之虎女</t>
  </si>
  <si>
    <t>同道而分</t>
  </si>
  <si>
    <t>UI/Texture/Character/SmallCard/Scard1040</t>
  </si>
  <si>
    <t>UI/Texture/Character/Card/Card1040</t>
  </si>
  <si>
    <t>UI/Texture/Character/NPC/NPC_1040</t>
  </si>
  <si>
    <t>Audio/Warrior/1040S_01</t>
  </si>
  <si>
    <t>Audio/Warrior/1040S_02</t>
  </si>
  <si>
    <t>Audio/Warrior/1040S_03</t>
  </si>
  <si>
    <t>Audio/Warrior/1040D_01</t>
  </si>
  <si>
    <t>Audio/Warrior/1040D_02</t>
  </si>
  <si>
    <t>Audio/Warrior/1040C</t>
  </si>
  <si>
    <t>马超之妹，自幼习武，与赵云一见钟情，共同为蜀汉奋战沙场</t>
  </si>
  <si>
    <t>法师克星，战法型[RED]输出[-]</t>
  </si>
  <si>
    <t>斩于马下</t>
  </si>
  <si>
    <t>阳溪大胜</t>
  </si>
  <si>
    <t>10011 20011</t>
  </si>
  <si>
    <t>UI/Texture/Character/SmallCard/Scard1041</t>
  </si>
  <si>
    <t>UI/Texture/Character/Card/Card1041</t>
  </si>
  <si>
    <t>UI/Texture/Character/NPC/NPC_1041</t>
  </si>
  <si>
    <t>Audio/Warrior/1041S_01</t>
  </si>
  <si>
    <t>Audio/Warrior/1041S_02</t>
  </si>
  <si>
    <t>Audio/Warrior/1041S_03</t>
  </si>
  <si>
    <t>Audio/Warrior/1041D_01</t>
  </si>
  <si>
    <t>Audio/Warrior/1041D_02</t>
  </si>
  <si>
    <t>Audio/Warrior/1041C</t>
  </si>
  <si>
    <t>蜀汉大将，性情高傲，难以与同僚公事，终因反叛被斩</t>
  </si>
  <si>
    <t>攻击吸血，擅长持久战</t>
  </si>
  <si>
    <t>UI/Texture/Character/SmallCard/Scard1042</t>
  </si>
  <si>
    <t>UI/Texture/Character/Card/Card1042</t>
  </si>
  <si>
    <t>UI/Texture/Character/NPC/NPC_1042</t>
  </si>
  <si>
    <t>10051 10051 20011</t>
  </si>
  <si>
    <t>UI/Texture/Character/SmallCard/Scard1043</t>
  </si>
  <si>
    <t>UI/Texture/Character/Card/Card1043</t>
  </si>
  <si>
    <t>UI/Texture/Character/NPC/NPC_1043</t>
  </si>
  <si>
    <t>江东虎将，为孙权出生入死，受赐青罗伞盖</t>
  </si>
  <si>
    <t>物理系[PINK]肉盾[-]，嘲讽骑兵</t>
  </si>
  <si>
    <t>岱</t>
  </si>
  <si>
    <t>101 501044 15</t>
  </si>
  <si>
    <t>秘密武器</t>
  </si>
  <si>
    <t>堂兄共战</t>
  </si>
  <si>
    <t>我叫马丁啉</t>
  </si>
  <si>
    <t>共克反骨</t>
  </si>
  <si>
    <t>佩服不已</t>
  </si>
  <si>
    <t>UI/Texture/Character/SmallCard/Scard1044</t>
  </si>
  <si>
    <t>UI/Texture/Character/Card/Card1044</t>
  </si>
  <si>
    <t>UI/Texture/Character/NPC/NPC_1044</t>
  </si>
  <si>
    <t>Audio/Warrior/1044S_01</t>
  </si>
  <si>
    <t>Audio/Warrior/1044S_02</t>
  </si>
  <si>
    <t>Audio/Warrior/1044S_03</t>
  </si>
  <si>
    <t>Audio/Warrior/1044D_01</t>
  </si>
  <si>
    <t>Audio/Warrior/1044D_02</t>
  </si>
  <si>
    <t>Audio/Warrior/1044C</t>
  </si>
  <si>
    <t>马岱，马超的从弟，和马超一起为蜀汉立下了许多功劳，更为知名的事是，他字丁啉，专治胃炎。</t>
  </si>
  <si>
    <t>蜀国骑兵[PINK]肉盾[-]，开场提速</t>
  </si>
  <si>
    <t>吴</t>
  </si>
  <si>
    <t>101 501046 15</t>
  </si>
  <si>
    <t>梦怀日月</t>
  </si>
  <si>
    <t>骄傲的女儿</t>
  </si>
  <si>
    <t>东吴的老臣</t>
  </si>
  <si>
    <t>10031 20021</t>
  </si>
  <si>
    <t>UI/Texture/Character/SmallCard/Scard1046</t>
  </si>
  <si>
    <t>UI/Texture/Character/Card/Card1046</t>
  </si>
  <si>
    <t>UI/Texture/Character/NPC/NPC_1046</t>
  </si>
  <si>
    <t>Audio/Warrior/1046S_01</t>
  </si>
  <si>
    <t>Audio/Warrior/1046S_02</t>
  </si>
  <si>
    <t>Audio/Warrior/1046S_03</t>
  </si>
  <si>
    <t>Audio/Warrior/1046D_01</t>
  </si>
  <si>
    <t>Audio/Warrior/1046D_02</t>
  </si>
  <si>
    <t>Audio/Warrior/1046C</t>
  </si>
  <si>
    <t>孙坚之妻，辅佐孙策、孙权治理军国大事，深受众人尊敬</t>
  </si>
  <si>
    <t>后排火焰法术[RED]输出[-]</t>
  </si>
  <si>
    <t>10011 10051</t>
  </si>
  <si>
    <t>UI/Texture/Character/SmallCard/Scard1047</t>
  </si>
  <si>
    <t>UI/Texture/Character/Card/Card1047</t>
  </si>
  <si>
    <t>UI/Texture/Character/NPC/NPC_1047</t>
  </si>
  <si>
    <t>卞</t>
  </si>
  <si>
    <t>101 501048 15</t>
  </si>
  <si>
    <t>夫君</t>
  </si>
  <si>
    <t>红颜</t>
  </si>
  <si>
    <t>UI/Texture/Character/SmallCard/Scard1048</t>
  </si>
  <si>
    <t>UI/Texture/Character/Card/Card1048</t>
  </si>
  <si>
    <t>UI/Texture/Character/NPC/NPC_1048</t>
  </si>
  <si>
    <t>歌舞伎出身，后成为曹操正室，生性节俭，素有美誉</t>
  </si>
  <si>
    <t>能够给魏国增加[YELLOW]护盾[-]</t>
  </si>
  <si>
    <t>能[GREEN]恢复[-]蜀国血量的前排</t>
  </si>
  <si>
    <t>101 501051 15</t>
  </si>
  <si>
    <t>结亲</t>
  </si>
  <si>
    <t>UI/Texture/Character/SmallCard/Scard1051</t>
  </si>
  <si>
    <t>UI/Texture/Character/Card/Card1051</t>
  </si>
  <si>
    <t>UI/Texture/Character/NPC/NPC_1051</t>
  </si>
  <si>
    <t>Audio/Warrior/1051S_01</t>
  </si>
  <si>
    <t>Audio/Warrior/1051S_02</t>
  </si>
  <si>
    <t>Audio/Warrior/1051S_03</t>
  </si>
  <si>
    <t>Audio/Warrior/1051D_01</t>
  </si>
  <si>
    <t>Audio/Warrior/1051D_02</t>
  </si>
  <si>
    <t>Audio/Warrior/1051C</t>
  </si>
  <si>
    <t>孙权与步练师的长女，人称“全公主”，因参与篡位而不得善终。比起沉静乖巧的妹妹，姐姐显然更有心机。</t>
  </si>
  <si>
    <t>专业[BLUE]弱化[-]骑兵</t>
  </si>
  <si>
    <t>甘</t>
  </si>
  <si>
    <t>101 501052 15</t>
  </si>
  <si>
    <t>少主知遇</t>
  </si>
  <si>
    <t>知己与世仇</t>
  </si>
  <si>
    <t>一箭之仇</t>
  </si>
  <si>
    <t>江表虎臣</t>
  </si>
  <si>
    <t>UI/Texture/Character/SmallCard/Scard1052</t>
  </si>
  <si>
    <t>UI/Texture/Character/Card/Card1052</t>
  </si>
  <si>
    <t>UI/Texture/Character/NPC/NPC_1052</t>
  </si>
  <si>
    <t>Audio/Warrior/1052S_01</t>
  </si>
  <si>
    <t>Audio/Warrior/1052S_02</t>
  </si>
  <si>
    <t>Audio/Warrior/1052S_03</t>
  </si>
  <si>
    <t>Audio/Warrior/1052D_01</t>
  </si>
  <si>
    <t>Audio/Warrior/1052D_02</t>
  </si>
  <si>
    <t>Audio/Warrior/1052C</t>
  </si>
  <si>
    <t>东吴名将，性情豪爽，足智多谋。孙权赞其可与张辽匹敌</t>
  </si>
  <si>
    <t>能攻击[RED]多个目标[-]的弓将</t>
  </si>
  <si>
    <t>牺牲者</t>
  </si>
  <si>
    <t>江东守护神</t>
  </si>
  <si>
    <t>Audio/Warrior/WM_1110S</t>
  </si>
  <si>
    <t>孙权与步练师的长女，人称“朱公主”，被诬陷谋反而惨遭杀害。</t>
  </si>
  <si>
    <t>吴国回血辅助</t>
  </si>
  <si>
    <t>凌</t>
  </si>
  <si>
    <t>101 501054 15</t>
  </si>
  <si>
    <t>江东望族</t>
  </si>
  <si>
    <t>跟随出战</t>
  </si>
  <si>
    <t>世仇与知己</t>
  </si>
  <si>
    <t>胆气血脉</t>
  </si>
  <si>
    <t>10091 10091 20021</t>
  </si>
  <si>
    <t>UI/Texture/Character/SmallCard/Scard1054</t>
  </si>
  <si>
    <t>UI/Texture/Character/Card/Card1054</t>
  </si>
  <si>
    <t>UI/Texture/Character/NPC/NPC_1054</t>
  </si>
  <si>
    <t>Audio/Warrior/1054S_01</t>
  </si>
  <si>
    <t>Audio/Warrior/1054S_02</t>
  </si>
  <si>
    <t>Audio/Warrior/1054S_03</t>
  </si>
  <si>
    <t>Audio/Warrior/1054D_01</t>
  </si>
  <si>
    <t>Audio/Warrior/1054D_02</t>
  </si>
  <si>
    <t>Audio/Warrior/1054C</t>
  </si>
  <si>
    <t>凌操之子，有国士之风，逍遥津之战护孙权脱险</t>
  </si>
  <si>
    <t>乔</t>
  </si>
  <si>
    <t>101 501055 15</t>
  </si>
  <si>
    <t>如意郎君</t>
  </si>
  <si>
    <t>妹夫聪明</t>
  </si>
  <si>
    <t>江东双乔</t>
  </si>
  <si>
    <t>乱世孤女</t>
  </si>
  <si>
    <t>UI/Texture/Character/SmallCard/Scard1055</t>
  </si>
  <si>
    <t>UI/Texture/Character/Card/Card1055</t>
  </si>
  <si>
    <t>UI/Texture/Character/NPC/NPC_1055</t>
  </si>
  <si>
    <t>Audio/Warrior/1055S_01</t>
  </si>
  <si>
    <t>Audio/Warrior/1055S_02</t>
  </si>
  <si>
    <t>Audio/Warrior/1055S_03</t>
  </si>
  <si>
    <t>Audio/Warrior/1055D_01</t>
  </si>
  <si>
    <t>Audio/Warrior/1055D_02</t>
  </si>
  <si>
    <t>Audio/Warrior/1055C</t>
  </si>
  <si>
    <t>孙策之妾，美貌绝伦，与小乔并称为“江东二乔”</t>
  </si>
  <si>
    <t>物理系第一[ORANGE]辅助[-]</t>
  </si>
  <si>
    <t>101 501056 15</t>
  </si>
  <si>
    <t>周郎至爱</t>
  </si>
  <si>
    <t>姐夫威武</t>
  </si>
  <si>
    <t>10021 20031</t>
  </si>
  <si>
    <t>UI/Texture/Character/SmallCard/Scard1056</t>
  </si>
  <si>
    <t>UI/Texture/Character/Card/Card1056</t>
  </si>
  <si>
    <t>UI/Texture/Character/NPC/NPC_1056</t>
  </si>
  <si>
    <t>Audio/Warrior/1056S_01</t>
  </si>
  <si>
    <t>Audio/Warrior/1056S_02</t>
  </si>
  <si>
    <t>Audio/Warrior/1056S_03</t>
  </si>
  <si>
    <t>Audio/Warrior/1056D_01</t>
  </si>
  <si>
    <t>Audio/Warrior/1056D_02</t>
  </si>
  <si>
    <t>Audio/Warrior/1056C</t>
  </si>
  <si>
    <t>周瑜之妾，堪称国色，与翩翩才子周瑜可谓天作之合</t>
  </si>
  <si>
    <t>法术系第一[ORANGE]辅助[-]</t>
  </si>
  <si>
    <t>101 501057 15</t>
  </si>
  <si>
    <t>江东之霸</t>
  </si>
  <si>
    <t>江东意志</t>
  </si>
  <si>
    <t>锦帆水贼</t>
  </si>
  <si>
    <t>东吴老将</t>
  </si>
  <si>
    <t>UI/Texture/Character/SmallCard/Scard1057</t>
  </si>
  <si>
    <t>UI/Texture/Character/Card/Card1057</t>
  </si>
  <si>
    <t>UI/Texture/Character/NPC/NPC_1057</t>
  </si>
  <si>
    <t>Audio/Warrior/1057S_01</t>
  </si>
  <si>
    <t>Audio/Warrior/1057S_02</t>
  </si>
  <si>
    <t>Audio/Warrior/1057S_03</t>
  </si>
  <si>
    <t>Audio/Warrior/1057D_01</t>
  </si>
  <si>
    <t>Audio/Warrior/1057D_02</t>
  </si>
  <si>
    <t>Audio/Warrior/1057C</t>
  </si>
  <si>
    <t>吴郡豪族，别号“白虎”，东汉末年盘据吴郡一带的地方豪帅。具有“东吴德王”的称号</t>
  </si>
  <si>
    <t>[YELLOW]群雄号令型[-]辅助肉盾</t>
  </si>
  <si>
    <t>101 501058 15</t>
  </si>
  <si>
    <t>门下真龙</t>
  </si>
  <si>
    <t>帐下勇将</t>
  </si>
  <si>
    <t>官渡之敌</t>
  </si>
  <si>
    <t>直言忠臣</t>
  </si>
  <si>
    <t>10021 10041 10051</t>
  </si>
  <si>
    <t>UI/Texture/Character/SmallCard/Scard1058</t>
  </si>
  <si>
    <t>UI/Texture/Character/Card/Card1058</t>
  </si>
  <si>
    <t>UI/Texture/Character/NPC/NPC_1058</t>
  </si>
  <si>
    <t>Audio/Warrior/1058S_01</t>
  </si>
  <si>
    <t>Audio/Warrior/1058S_02</t>
  </si>
  <si>
    <t>Audio/Warrior/1058S_03</t>
  </si>
  <si>
    <t>Audio/Warrior/1058D_01</t>
  </si>
  <si>
    <t>Audio/Warrior/1058D_02</t>
  </si>
  <si>
    <t>Audio/Warrior/1058C</t>
  </si>
  <si>
    <t>汉末军阀，出身名门，一度统一河北，后在官渡之战中败于曹操</t>
  </si>
  <si>
    <t>糜</t>
  </si>
  <si>
    <t>101 501059 15</t>
  </si>
  <si>
    <t>千里护送</t>
  </si>
  <si>
    <t>霸者之妻</t>
  </si>
  <si>
    <t>帝者之妻</t>
  </si>
  <si>
    <t>UI/Texture/Character/SmallCard/Scard1059</t>
  </si>
  <si>
    <t>UI/Texture/Character/Card/Card1059</t>
  </si>
  <si>
    <t>UI/Texture/Character/NPC/NPC_1059</t>
  </si>
  <si>
    <t>Audio/Warrior/1059S_01</t>
  </si>
  <si>
    <t>Audio/Warrior/1059S_02</t>
  </si>
  <si>
    <t>Audio/Warrior/1059S_03</t>
  </si>
  <si>
    <t>Audio/Warrior/1059D_01</t>
  </si>
  <si>
    <t>Audio/Warrior/1059D_02</t>
  </si>
  <si>
    <t>Audio/Warrior/1059C</t>
  </si>
  <si>
    <t>刘备的夫人，长坂兵败，她怀抱年仅两岁的刘禅在乱军中走散，被赵云发现；但糜夫人因为赵云只有一匹马，不肯上马，在将阿斗托付给赵云后投井而亡。</t>
  </si>
  <si>
    <t>专业[BLUE]弱化[-]敌方策士</t>
  </si>
  <si>
    <t>孟</t>
  </si>
  <si>
    <t>101 501060 15</t>
  </si>
  <si>
    <t>七擒七纵</t>
  </si>
  <si>
    <t>蛮子夫妇</t>
  </si>
  <si>
    <t>峡谷酣战</t>
  </si>
  <si>
    <t>10091 10011 10061</t>
  </si>
  <si>
    <t>UI/Texture/Character/SmallCard/Scard1060</t>
  </si>
  <si>
    <t>UI/Texture/Character/Card/Card1060</t>
  </si>
  <si>
    <t>UI/Texture/Character/NPC/NPC_1060</t>
  </si>
  <si>
    <t>Audio/Warrior/1060S_01</t>
  </si>
  <si>
    <t>Audio/Warrior/1060S_02</t>
  </si>
  <si>
    <t>Audio/Warrior/1060S_03</t>
  </si>
  <si>
    <t>Audio/Warrior/1060D_01</t>
  </si>
  <si>
    <t>Audio/Warrior/1060D_02</t>
  </si>
  <si>
    <t>Audio/Warrior/1060C</t>
  </si>
  <si>
    <t>身为南蛮王，与诸葛亮交战中被七擒七纵，心服口服归顺蜀汉</t>
  </si>
  <si>
    <t>血量越低，回血越多的[PINK]肉盾[-]</t>
  </si>
  <si>
    <t>UI/Texture/Character/SmallCard/Scard1062</t>
  </si>
  <si>
    <t>UI/Texture/Character/Card/Card1062</t>
  </si>
  <si>
    <t>UI/Texture/Character/NPC/NPC_1062</t>
  </si>
  <si>
    <t>UI/Texture/Character/SmallCard/Scard1063</t>
  </si>
  <si>
    <t>UI/Texture/Character/Card/Card1063</t>
  </si>
  <si>
    <t>UI/Texture/Character/NPC/NPC_1063</t>
  </si>
  <si>
    <t>UI/Texture/Character/SmallCard/Scard1064</t>
  </si>
  <si>
    <t>UI/Texture/Character/Card/Card1064</t>
  </si>
  <si>
    <t>UI/Texture/Character/NPC/NPC_1064</t>
  </si>
  <si>
    <t>Audio/Warrior/1064S_01</t>
  </si>
  <si>
    <t>Audio/Warrior/1064S_02</t>
  </si>
  <si>
    <t>Audio/Warrior/1064S_03</t>
  </si>
  <si>
    <t>Audio/Warrior/1064D_01</t>
  </si>
  <si>
    <t>Audio/Warrior/1064D_02</t>
  </si>
  <si>
    <t>Audio/Warrior/1064C</t>
  </si>
  <si>
    <t>你无法抽到此武将</t>
  </si>
  <si>
    <t>贺喜张飞</t>
  </si>
  <si>
    <t>UI/Texture/Character/SmallCard/Scard1065</t>
  </si>
  <si>
    <t>UI/Texture/Character/Card/Card1065</t>
  </si>
  <si>
    <t>UI/Texture/Character/NPC/NPC_1065</t>
  </si>
  <si>
    <t>Audio/Warrior/1065S_02</t>
  </si>
  <si>
    <t>Audio/Warrior/1065S_03</t>
  </si>
  <si>
    <t>Audio/Warrior/1065D_01</t>
  </si>
  <si>
    <t>Audio/Warrior/1065D_02</t>
  </si>
  <si>
    <t>Audio/Warrior/1065C</t>
  </si>
  <si>
    <t>UI/Texture/Character/SmallCard/Scard1066</t>
  </si>
  <si>
    <t>UI/Texture/Character/Card/Card1066</t>
  </si>
  <si>
    <t>UI/Texture/Character/NPC/NPC_1066</t>
  </si>
  <si>
    <t>汉末群雄之一，曾经投降曹操，又因为众所周知的原因而在宛城密谋偷袭曹操，以至于曹操损失了长子和爱将，最后听从贾诩建议又一次投降曹操。</t>
  </si>
  <si>
    <t>桓</t>
  </si>
  <si>
    <t>101 501067 15</t>
  </si>
  <si>
    <t>江东小霸王</t>
  </si>
  <si>
    <t>江东猛虎</t>
  </si>
  <si>
    <t>东吴枭姬</t>
  </si>
  <si>
    <t>最后的名将</t>
  </si>
  <si>
    <t>UI/Texture/Character/SmallCard/Scard1067</t>
  </si>
  <si>
    <t>UI/Texture/Character/Card/Card1067</t>
  </si>
  <si>
    <t>UI/Texture/Character/NPC/NPC_1067</t>
  </si>
  <si>
    <t>Audio/Warrior/1067S_01</t>
  </si>
  <si>
    <t>Audio/Warrior/1067S_02</t>
  </si>
  <si>
    <t>Audio/Warrior/1067S_03</t>
  </si>
  <si>
    <t>Audio/Warrior/1067D_01</t>
  </si>
  <si>
    <t>Audio/Warrior/1067D_02</t>
  </si>
  <si>
    <t>Audio/Warrior/1067C</t>
  </si>
  <si>
    <t>孙河的儿子，吴国的建武将军，有勇有谋有智慧被孙权成为“宗室颜渊”。</t>
  </si>
  <si>
    <t>盖</t>
  </si>
  <si>
    <t>101 501068 15</t>
  </si>
  <si>
    <t>诈降赤壁</t>
  </si>
  <si>
    <t>三任老臣</t>
  </si>
  <si>
    <t>救命之恩</t>
  </si>
  <si>
    <t>UI/Texture/Character/SmallCard/Scard1068</t>
  </si>
  <si>
    <t>UI/Texture/Character/Card/Card1068</t>
  </si>
  <si>
    <t>UI/Texture/Character/NPC/NPC_1068</t>
  </si>
  <si>
    <t>Audio/Warrior/MM_2102S</t>
  </si>
  <si>
    <t>Audio/Warrior/MM_2006S</t>
  </si>
  <si>
    <t>Audio/Warrior/MM_1111S</t>
  </si>
  <si>
    <t>Audio/Warrior/106D_04</t>
  </si>
  <si>
    <t>Audio/Warrior/106C_02</t>
  </si>
  <si>
    <t>东吴的老将，对别人狠，对自己更狠，让周瑜把自己揍到皮开肉绽之后诈降曹营，为赤壁一战做出了巨大的贡献。</t>
  </si>
  <si>
    <t>吴国肉盾，暴力弱化魏国[-]</t>
  </si>
  <si>
    <t>UI/Texture/Character/SmallCard/Scard1069</t>
  </si>
  <si>
    <t>UI/Texture/Character/Card/Card1069</t>
  </si>
  <si>
    <t>UI/Texture/Character/NPC/NPC_1069</t>
  </si>
  <si>
    <t>关羽的三子，小时候就与父亲失散流落在外，伤愈之后带着新娶的媳妇千里认父，此后一直为蜀汉效力。</t>
  </si>
  <si>
    <t>鲍</t>
  </si>
  <si>
    <t>101 501070 15</t>
  </si>
  <si>
    <t>蜀地铁娘子</t>
  </si>
  <si>
    <t>关家女子</t>
  </si>
  <si>
    <t>UI/Texture/Character/SmallCard/Scard1070</t>
  </si>
  <si>
    <t>UI/Texture/Character/Card/Card1070</t>
  </si>
  <si>
    <t>UI/Texture/Character/NPC/NPC_1070</t>
  </si>
  <si>
    <t>Audio/Warrior/WM_1109S</t>
  </si>
  <si>
    <t>Audio/Warrior/WM_1111D</t>
  </si>
  <si>
    <t>Audio/Warrior/WM_1112D</t>
  </si>
  <si>
    <t>Audio/Warrior/WM_1112S</t>
  </si>
  <si>
    <t>从小在鲍家庄长大，收留关索之后二人情投意合结为夫妇，一起投奔蜀汉，并得到了关羽亲传武艺。</t>
  </si>
  <si>
    <t>击退型[RED]肉盾[-]</t>
  </si>
  <si>
    <t>坚</t>
  </si>
  <si>
    <t>101 501071 15</t>
  </si>
  <si>
    <t>风云动</t>
  </si>
  <si>
    <t>呼声起</t>
  </si>
  <si>
    <t>黄天变</t>
  </si>
  <si>
    <t>贤内助</t>
  </si>
  <si>
    <t>儿如虎</t>
  </si>
  <si>
    <t>敌将斩</t>
  </si>
  <si>
    <t>UI/Texture/Character/SmallCard/Scard1071</t>
  </si>
  <si>
    <t>UI/Texture/Character/Card/Card1071</t>
  </si>
  <si>
    <t>UI/Texture/Character/NPC/NPC_1071</t>
  </si>
  <si>
    <t>Audio/Warrior/MM_1110S</t>
  </si>
  <si>
    <t>Audio/Warrior/MM_1205S</t>
  </si>
  <si>
    <t>Audio/Warrior/MM_2001D</t>
  </si>
  <si>
    <t>没错，他就是江东之虎！！一生斩敌无数，威名赫赫，把黄巾军和董卓乱党打得屁滚尿流，而他的后代更是将他的基业发扬光大，建立了东吴位列三国。</t>
  </si>
  <si>
    <t>吴国肉盾，吴国[RED]核心[-]</t>
  </si>
  <si>
    <t>UI/Texture/Character/SmallCard/Scard1072</t>
  </si>
  <si>
    <t>UI/Texture/Character/Card/Card1072</t>
  </si>
  <si>
    <t>UI/Texture/Character/NPC/NPC_1072</t>
  </si>
  <si>
    <t>平</t>
  </si>
  <si>
    <t>101 501073 15</t>
  </si>
  <si>
    <t>父亲</t>
  </si>
  <si>
    <t>老将</t>
  </si>
  <si>
    <t>弟弟</t>
  </si>
  <si>
    <t>妹妹</t>
  </si>
  <si>
    <t>UI/Texture/Character/SmallCard/Scard1073</t>
  </si>
  <si>
    <t>UI/Texture/Character/Card/Card1073</t>
  </si>
  <si>
    <t>UI/Texture/Character/NPC/NPC_1073</t>
  </si>
  <si>
    <t>Audio/Warrior/3010S_01</t>
  </si>
  <si>
    <t>Audio/Warrior/3010S_02</t>
  </si>
  <si>
    <t>Audio/Warrior/3010S_03</t>
  </si>
  <si>
    <t>Audio/Warrior/3010D_01</t>
  </si>
  <si>
    <t>Audio/Warrior/3010D_02</t>
  </si>
  <si>
    <t>原为冀州关家庄庄主关定之子，关羽过五关时被收为义子，从此作为关羽副将，随关羽南征北战，屡立功劳。之后逐渐成长为一员大将，曾与庞德大战三十合，不分胜负</t>
  </si>
  <si>
    <t>指挥冲锋，近战[RED]输出[-]</t>
  </si>
  <si>
    <t>乐</t>
  </si>
  <si>
    <t>101 501074 15</t>
  </si>
  <si>
    <t>解围樊城</t>
  </si>
  <si>
    <t>奇守合肥</t>
  </si>
  <si>
    <t>王佐之才</t>
  </si>
  <si>
    <t>魏之女王</t>
  </si>
  <si>
    <t>UI/Texture/Character/SmallCard/Scard1074</t>
  </si>
  <si>
    <t>UI/Texture/Character/Card/Card1074</t>
  </si>
  <si>
    <t>UI/Texture/Character/NPC/NPC_1074</t>
  </si>
  <si>
    <t>Audio/Warrior/MY_1001S</t>
  </si>
  <si>
    <t>Audio/Warrior/MY_1002S</t>
  </si>
  <si>
    <t>Audio/Warrior/MY_1004S</t>
  </si>
  <si>
    <t>Audio/Warrior/MY_1002D</t>
  </si>
  <si>
    <t>Audio/Warrior/MY_1003D</t>
  </si>
  <si>
    <t>东汉末年名将。以胆识英烈而从曹操，随军多年，南征北讨，战功无数</t>
  </si>
  <si>
    <t>后排杀手</t>
  </si>
  <si>
    <t>渊</t>
  </si>
  <si>
    <t>101 501075 15</t>
  </si>
  <si>
    <t>弓神</t>
  </si>
  <si>
    <t>魏之忠将</t>
  </si>
  <si>
    <t>UI/Texture/Character/SmallCard/Scard1075</t>
  </si>
  <si>
    <t>UI/Texture/Character/Card/Card1075</t>
  </si>
  <si>
    <t>UI/Texture/Character/NPC/NPC_1075</t>
  </si>
  <si>
    <t>Audio/Warrior/MO_2001S</t>
  </si>
  <si>
    <t>Audio/Warrior/MO_2003S</t>
  </si>
  <si>
    <t>Audio/Warrior/MO_2004S</t>
  </si>
  <si>
    <t>Audio/Warrior/MO_2001D</t>
  </si>
  <si>
    <t>东汉末年名将，擅长千里奔袭作战。张鲁降曹操后，夏侯渊留守汉中，与刘备相拒逾年，于定军山被刘备部将黄忠所袭，战死</t>
  </si>
  <si>
    <t>残血[RED]杀手[-]</t>
  </si>
  <si>
    <t>于禁</t>
  </si>
  <si>
    <t>禁</t>
  </si>
  <si>
    <t>101 501076 15</t>
  </si>
  <si>
    <t>魏之虎将</t>
  </si>
  <si>
    <t>抬棺死战</t>
  </si>
  <si>
    <t>三国时期魏国武将。本为鲍信部将，后属曹操。襄樊之战中，于禁在败给关羽后投降，致使晚节不保。关羽败亡后，于禁从荆州获释到了吴国</t>
  </si>
  <si>
    <t>吉</t>
  </si>
  <si>
    <t>101 501077 15</t>
  </si>
  <si>
    <t>凶手</t>
  </si>
  <si>
    <t>倾国</t>
  </si>
  <si>
    <t>多计</t>
  </si>
  <si>
    <t>大将军</t>
  </si>
  <si>
    <t>UI/Texture/Character/SmallCard/Scard1077</t>
  </si>
  <si>
    <t>UI/Texture/Character/Card/Card1077</t>
  </si>
  <si>
    <t>UI/Texture/Character/NPC/NPC_1077</t>
  </si>
  <si>
    <t>Audio/Warrior/MO_1001S</t>
  </si>
  <si>
    <t>Audio/Warrior/MO_1004S</t>
  </si>
  <si>
    <t>Audio/Warrior/MO_1005S</t>
  </si>
  <si>
    <t>Audio/Warrior/MO_1002D</t>
  </si>
  <si>
    <t>Audio/Warrior/MO_1005D</t>
  </si>
  <si>
    <t>Audio/Warrior/MO_1003S</t>
  </si>
  <si>
    <t>东汉末年黄老道代表人物之一。《太平经》作者。在东吴治病救人，在百姓心中名望极高</t>
  </si>
  <si>
    <t>聚堆型[RED]法师输出[-]</t>
  </si>
  <si>
    <t>101 502001 5</t>
  </si>
  <si>
    <t>马上双雄</t>
  </si>
  <si>
    <t>魏之干将</t>
  </si>
  <si>
    <t>10061 10071</t>
  </si>
  <si>
    <t>UI/Texture/Character/SmallCard/Scard2001</t>
  </si>
  <si>
    <t>UI/Texture/Character/Card/Card2001</t>
  </si>
  <si>
    <t>UI/Texture/Character/NPC/NPC_2001</t>
  </si>
  <si>
    <t>Audio/Warrior/2001S_01</t>
  </si>
  <si>
    <t>Audio/Warrior/2001S_02</t>
  </si>
  <si>
    <t>Audio/Warrior/2001S_03</t>
  </si>
  <si>
    <t>Audio/Warrior/2001D_01</t>
  </si>
  <si>
    <t>Audio/Warrior/2001D_02</t>
  </si>
  <si>
    <t>Audio/Warrior/2001C</t>
  </si>
  <si>
    <t>白马将军，勇冠凉州三军，后归降曹操，与关羽对阵数次</t>
  </si>
  <si>
    <t>冲锋法师的前排[RED]输出[-]</t>
  </si>
  <si>
    <t>101 502002 5</t>
  </si>
  <si>
    <t>忠心辅佐</t>
  </si>
  <si>
    <t>大举攻吴</t>
  </si>
  <si>
    <t>受诏辅政</t>
  </si>
  <si>
    <t>子午道先锋</t>
  </si>
  <si>
    <t>10061 10011</t>
  </si>
  <si>
    <t>UI/Texture/Character/SmallCard/Scard2002</t>
  </si>
  <si>
    <t>UI/Texture/Character/Card/Card2002</t>
  </si>
  <si>
    <t>UI/Texture/Character/NPC/NPC_2002</t>
  </si>
  <si>
    <t>Audio/Warrior/2002S_01</t>
  </si>
  <si>
    <t>Audio/Warrior/2002S_02</t>
  </si>
  <si>
    <t>Audio/Warrior/2002S_03</t>
  </si>
  <si>
    <t>Audio/Warrior/2002D_01</t>
  </si>
  <si>
    <t>Audio/Warrior/2002D_02</t>
  </si>
  <si>
    <t>Audio/Warrior/2002C</t>
  </si>
  <si>
    <t>曹操养子，率军抵御诸葛亮北伐，官至大司马，位极人臣</t>
  </si>
  <si>
    <t>前排弱化型[ORANGE]辅助[-]</t>
  </si>
  <si>
    <t>杨</t>
  </si>
  <si>
    <t>101 502003 5</t>
  </si>
  <si>
    <t>夺嫡之争</t>
  </si>
  <si>
    <t>20031 20031</t>
  </si>
  <si>
    <t>UI/Texture/Character/SmallCard/Scard2003</t>
  </si>
  <si>
    <t>UI/Texture/Character/Card/Card2003</t>
  </si>
  <si>
    <t>UI/Texture/Character/NPC/NPC_2003</t>
  </si>
  <si>
    <t>Audio/Warrior/2003S_01</t>
  </si>
  <si>
    <t>Audio/Warrior/2003S_02</t>
  </si>
  <si>
    <t>Audio/Warrior/2003S_03</t>
  </si>
  <si>
    <t>Audio/Warrior/2003D_01</t>
  </si>
  <si>
    <t>Audio/Warrior/2003D_02</t>
  </si>
  <si>
    <t>Audio/Warrior/2003C</t>
  </si>
  <si>
    <t>曹操主簿，恃才放旷，因鸡肋之事受曹操猜忌被杀</t>
  </si>
  <si>
    <t>后排弱化型[ORANGE]辅助[-]</t>
  </si>
  <si>
    <t>101 502004 15</t>
  </si>
  <si>
    <t>小东西</t>
  </si>
  <si>
    <t>聪明女人</t>
  </si>
  <si>
    <t>20031 10011</t>
  </si>
  <si>
    <t>UI/Texture/Character/SmallCard/Scard2004</t>
  </si>
  <si>
    <t>UI/Texture/Character/Card/Card2004</t>
  </si>
  <si>
    <t>UI/Texture/Character/NPC/NPC_2004</t>
  </si>
  <si>
    <t>Audio/Warrior/2004S_01</t>
  </si>
  <si>
    <t>Audio/Warrior/2004S_02</t>
  </si>
  <si>
    <t>Audio/Warrior/2004S_03</t>
  </si>
  <si>
    <t>Audio/Warrior/2004D_01</t>
  </si>
  <si>
    <t>Audio/Warrior/2004D_02</t>
  </si>
  <si>
    <t>Audio/Warrior/2004C</t>
  </si>
  <si>
    <t>司马懿之妻，智识过人，可谓贤内助</t>
  </si>
  <si>
    <t>司</t>
  </si>
  <si>
    <t>101 502005 5</t>
  </si>
  <si>
    <t>母亲大人</t>
  </si>
  <si>
    <t>背叛者</t>
  </si>
  <si>
    <t>20021 10091</t>
  </si>
  <si>
    <t>UI/Texture/Character/SmallCard/Scard2005</t>
  </si>
  <si>
    <t>UI/Texture/Character/Card/Card2005</t>
  </si>
  <si>
    <t>UI/Texture/Character/NPC/NPC_2005</t>
  </si>
  <si>
    <t>Audio/Warrior/2005S_01</t>
  </si>
  <si>
    <t>Audio/Warrior/2005S_02</t>
  </si>
  <si>
    <t>Audio/Warrior/2005S_03</t>
  </si>
  <si>
    <t>Audio/Warrior/2005D_01</t>
  </si>
  <si>
    <t>Audio/Warrior/2005D_02</t>
  </si>
  <si>
    <t>Audio/Warrior/2005C</t>
  </si>
  <si>
    <t>魏国权臣，觊觎皇位公然弑主，可谓不择手段</t>
  </si>
  <si>
    <t>后排[BLUE]法术输出[-]</t>
  </si>
  <si>
    <t>李</t>
  </si>
  <si>
    <t>101 502006 5</t>
  </si>
  <si>
    <t>黄须猛将</t>
  </si>
  <si>
    <t>击退叛军</t>
  </si>
  <si>
    <t>曹魏猛将</t>
  </si>
  <si>
    <t>10021 10091</t>
  </si>
  <si>
    <t>UI/Texture/Character/SmallCard/Scard2006</t>
  </si>
  <si>
    <t>UI/Texture/Character/Card/Card2006</t>
  </si>
  <si>
    <t>UI/Texture/Character/NPC/NPC_2006</t>
  </si>
  <si>
    <t>Audio/Warrior/2006S_01</t>
  </si>
  <si>
    <t>Audio/Warrior/2006S_02</t>
  </si>
  <si>
    <t>Audio/Warrior/2006S_03</t>
  </si>
  <si>
    <t>Audio/Warrior/2006D_01</t>
  </si>
  <si>
    <t>Audio/Warrior/2006D_02</t>
  </si>
  <si>
    <t>Audio/Warrior/2006C</t>
  </si>
  <si>
    <t>曹魏大将，少有的博学儒雅之士，被称为军中长者</t>
  </si>
  <si>
    <t>前排[RED]技能型输出[-]</t>
  </si>
  <si>
    <t>陈</t>
  </si>
  <si>
    <t>101 502007 5</t>
  </si>
  <si>
    <t>曹魏防线</t>
  </si>
  <si>
    <t>20021 20021</t>
  </si>
  <si>
    <t>UI/Texture/Character/SmallCard/Scard2007</t>
  </si>
  <si>
    <t>UI/Texture/Character/Card/Card2007</t>
  </si>
  <si>
    <t>UI/Texture/Character/NPC/NPC_2007</t>
  </si>
  <si>
    <t>Audio/Warrior/2007S_01</t>
  </si>
  <si>
    <t>Audio/Warrior/2007S_02</t>
  </si>
  <si>
    <t>Audio/Warrior/2007S_03</t>
  </si>
  <si>
    <t>Audio/Warrior/2007D_01</t>
  </si>
  <si>
    <t>Audio/Warrior/2007D_02</t>
  </si>
  <si>
    <t>Audio/Warrior/2007C</t>
  </si>
  <si>
    <t>曹魏之重臣，制定法度，《魏律》的主要创始人</t>
  </si>
  <si>
    <t>后排强化型[ORANGE]辅助[-]</t>
  </si>
  <si>
    <t>邓</t>
  </si>
  <si>
    <t>101 502008 5</t>
  </si>
  <si>
    <t>大将相敌</t>
  </si>
  <si>
    <t>阴谋与叛乱</t>
  </si>
  <si>
    <t>晋国之君</t>
  </si>
  <si>
    <t>UI/Texture/Character/SmallCard/Scard2008</t>
  </si>
  <si>
    <t>UI/Texture/Character/Card/Card2008</t>
  </si>
  <si>
    <t>UI/Texture/Character/NPC/NPC_2008</t>
  </si>
  <si>
    <t>Audio/Warrior/2008S_01</t>
  </si>
  <si>
    <t>Audio/Warrior/2008S_02</t>
  </si>
  <si>
    <t>Audio/Warrior/2008S_03</t>
  </si>
  <si>
    <t>Audio/Warrior/2008D_01</t>
  </si>
  <si>
    <t>Audio/Warrior/2008D_02</t>
  </si>
  <si>
    <t>Audio/Warrior/2008C</t>
  </si>
  <si>
    <t>擅长筹划用兵，与姜维交战未尝败绩，攻破蜀汉后因被陷害而亡</t>
  </si>
  <si>
    <t>钟</t>
  </si>
  <si>
    <t>101 502009 5</t>
  </si>
  <si>
    <t>终结蜀国</t>
  </si>
  <si>
    <t>蜀汉忠将</t>
  </si>
  <si>
    <t>UI/Texture/Character/SmallCard/Scard2009</t>
  </si>
  <si>
    <t>UI/Texture/Character/Card/Card2009</t>
  </si>
  <si>
    <t>UI/Texture/Character/NPC/NPC_2009</t>
  </si>
  <si>
    <t>Audio/Warrior/2009S_01</t>
  </si>
  <si>
    <t>Audio/Warrior/2009S_02</t>
  </si>
  <si>
    <t>Audio/Warrior/2009S_03</t>
  </si>
  <si>
    <t>Audio/Warrior/2009D_01</t>
  </si>
  <si>
    <t>Audio/Warrior/2009D_02</t>
  </si>
  <si>
    <t>Audio/Warrior/2009C</t>
  </si>
  <si>
    <t>镇西将军，主持伐蜀事宜，破蜀后谋划反叛失败而亡</t>
  </si>
  <si>
    <t>前排物理[RED]输出[-]</t>
  </si>
  <si>
    <t>101 502010 5</t>
  </si>
  <si>
    <t>兄长</t>
  </si>
  <si>
    <t>油嘴滑舌</t>
  </si>
  <si>
    <t>UI/Texture/Character/SmallCard/Scard2010</t>
  </si>
  <si>
    <t>UI/Texture/Character/Card/Card2010</t>
  </si>
  <si>
    <t>UI/Texture/Character/NPC/NPC_2010</t>
  </si>
  <si>
    <t>Audio/Warrior/2010S_01</t>
  </si>
  <si>
    <t>Audio/Warrior/2010S_02</t>
  </si>
  <si>
    <t>Audio/Warrior/2010S_03</t>
  </si>
  <si>
    <t>Audio/Warrior/2010D_01</t>
  </si>
  <si>
    <t>Audio/Warrior/2010D_02</t>
  </si>
  <si>
    <t>Audio/Warrior/2010C</t>
  </si>
  <si>
    <t>曹操之子，人称黄须儿。征讨乌桓，降服鲜卑，被封任城王</t>
  </si>
  <si>
    <t>101 502011 5</t>
  </si>
  <si>
    <t>誓死追随</t>
  </si>
  <si>
    <t>老领导</t>
  </si>
  <si>
    <t>老首长</t>
  </si>
  <si>
    <t>老同事</t>
  </si>
  <si>
    <t>UI/Texture/Character/SmallCard/Scard2011</t>
  </si>
  <si>
    <t>UI/Texture/Character/Card/Card2011</t>
  </si>
  <si>
    <t>UI/Texture/Character/NPC/NPC_2011</t>
  </si>
  <si>
    <t>Audio/Warrior/2011S_01</t>
  </si>
  <si>
    <t>Audio/Warrior/2011S_02</t>
  </si>
  <si>
    <t>Audio/Warrior/2011S_03</t>
  </si>
  <si>
    <t>Audio/Warrior/2011D_01</t>
  </si>
  <si>
    <t>Audio/Warrior/2011D_02</t>
  </si>
  <si>
    <t>Audio/Warrior/2011C</t>
  </si>
  <si>
    <t>黄巾军出身，投奔关羽后成为其贴身护卫，被赞为“天下忠心第一人”</t>
  </si>
  <si>
    <t>前排强化型[ORANGE]辅助[-]</t>
  </si>
  <si>
    <t>101 502012 5</t>
  </si>
  <si>
    <t>虎虎生风</t>
  </si>
  <si>
    <t>龙争虎斗</t>
  </si>
  <si>
    <t>蜀汉谋士</t>
  </si>
  <si>
    <t>UI/Texture/Character/SmallCard/Scard2012</t>
  </si>
  <si>
    <t>UI/Texture/Character/Card/Card2012</t>
  </si>
  <si>
    <t>UI/Texture/Character/NPC/NPC_2012</t>
  </si>
  <si>
    <t>Audio/Warrior/2012S_01</t>
  </si>
  <si>
    <t>Audio/Warrior/2012S_02</t>
  </si>
  <si>
    <t>Audio/Warrior/2012S_03</t>
  </si>
  <si>
    <t>Audio/Warrior/2012D_01</t>
  </si>
  <si>
    <t>Audio/Warrior/2012D_02</t>
  </si>
  <si>
    <t>Audio/Warrior/2012C</t>
  </si>
  <si>
    <t>关羽次子，北伐曹魏主将之一，深受诸葛亮器重</t>
  </si>
  <si>
    <t>徐</t>
  </si>
  <si>
    <t>101 502013 5</t>
  </si>
  <si>
    <t>乱世的智慧</t>
  </si>
  <si>
    <t>20031 20031 10031</t>
  </si>
  <si>
    <t>UI/Texture/Character/SmallCard/Scard2013</t>
  </si>
  <si>
    <t>UI/Texture/Character/Card/Card2013</t>
  </si>
  <si>
    <t>UI/Texture/Character/NPC/NPC_2013</t>
  </si>
  <si>
    <t>Audio/Warrior/2013S_01</t>
  </si>
  <si>
    <t>Audio/Warrior/2013S_02</t>
  </si>
  <si>
    <t>Audio/Warrior/2013S_03</t>
  </si>
  <si>
    <t>Audio/Warrior/2013D_01</t>
  </si>
  <si>
    <t>Audio/Warrior/2013D_02</t>
  </si>
  <si>
    <t>Audio/Warrior/2013C</t>
  </si>
  <si>
    <t>曾为刘备军师，举荐诸葛亮，身陷曹营却仍心系蜀汉</t>
  </si>
  <si>
    <t>101 502015 5</t>
  </si>
  <si>
    <t>10051 10011</t>
  </si>
  <si>
    <t>UI/Texture/Character/SmallCard/Scard2015</t>
  </si>
  <si>
    <t>UI/Texture/Character/Card/Card2015</t>
  </si>
  <si>
    <t>UI/Texture/Character/NPC/NPC_2015</t>
  </si>
  <si>
    <t>Audio/Warrior/2015S_01</t>
  </si>
  <si>
    <t>Audio/Warrior/2015S_02</t>
  </si>
  <si>
    <t>Audio/Warrior/2015S_03</t>
  </si>
  <si>
    <t>Audio/Warrior/2015D_01</t>
  </si>
  <si>
    <t>Audio/Warrior/2015C</t>
  </si>
  <si>
    <t>张飞长子，与关兴并称为“小关张”，英勇不输其父</t>
  </si>
  <si>
    <t>101 502016 5</t>
  </si>
  <si>
    <t>马氏五常</t>
  </si>
  <si>
    <t>蜀汉大将</t>
  </si>
  <si>
    <t>20031 20031 10081</t>
  </si>
  <si>
    <t>UI/Texture/Character/SmallCard/Scard2016</t>
  </si>
  <si>
    <t>UI/Texture/Character/Card/Card2016</t>
  </si>
  <si>
    <t>UI/Texture/Character/NPC/NPC_2016</t>
  </si>
  <si>
    <t>Audio/Warrior/2016S_01</t>
  </si>
  <si>
    <t>Audio/Warrior/2016S_02</t>
  </si>
  <si>
    <t>Audio/Warrior/2016S_03</t>
  </si>
  <si>
    <t>Audio/Warrior/2016D_01</t>
  </si>
  <si>
    <t>Audio/Warrior/2016D_02</t>
  </si>
  <si>
    <t>Audio/Warrior/2016C</t>
  </si>
  <si>
    <t>白眉马良，在五兄弟中最为出色，出使东吴深受孙权敬重</t>
  </si>
  <si>
    <t>后排恢复型[ORANGE]辅助[-]</t>
  </si>
  <si>
    <t>101 502017 5</t>
  </si>
  <si>
    <t>大哥哥</t>
  </si>
  <si>
    <t>小哥哥</t>
  </si>
  <si>
    <t>10091 10061</t>
  </si>
  <si>
    <t>UI/Texture/Character/SmallCard/Scard2017</t>
  </si>
  <si>
    <t>UI/Texture/Character/Card/Card2017</t>
  </si>
  <si>
    <t>UI/Texture/Character/NPC/NPC_2017</t>
  </si>
  <si>
    <t>Audio/Warrior/2017S_01</t>
  </si>
  <si>
    <t>Audio/Warrior/2017S_02</t>
  </si>
  <si>
    <t>Audio/Warrior/2017S_03</t>
  </si>
  <si>
    <t>Audio/Warrior/2017D_01</t>
  </si>
  <si>
    <t>Audio/Warrior/2017D_02</t>
  </si>
  <si>
    <t>Audio/Warrior/2017C</t>
  </si>
  <si>
    <t>关羽之女，武艺高超，与马谡情投意合结为夫妻</t>
  </si>
  <si>
    <t>101 502019 5</t>
  </si>
  <si>
    <t>白眉最良</t>
  </si>
  <si>
    <t>20021 20011</t>
  </si>
  <si>
    <t>UI/Texture/Character/SmallCard/Scard10028</t>
  </si>
  <si>
    <t>UI/Texture/Character/Card/Card10028</t>
  </si>
  <si>
    <t>UI/Texture/Character/NPC/NPC_10028</t>
  </si>
  <si>
    <t>Audio/Warrior/2019S_01</t>
  </si>
  <si>
    <t>Audio/Warrior/2019S_02</t>
  </si>
  <si>
    <t>Audio/Warrior/2019S_03</t>
  </si>
  <si>
    <t>Audio/Warrior/2019D_01</t>
  </si>
  <si>
    <t>Audio/Warrior/2019D_02</t>
  </si>
  <si>
    <t>蜀汉名将，虽有才识却妄自尊大，终因失守街亭被斩</t>
  </si>
  <si>
    <t>王</t>
  </si>
  <si>
    <t>101 502020 5</t>
  </si>
  <si>
    <t>不可信任</t>
  </si>
  <si>
    <t>不分胜负</t>
  </si>
  <si>
    <t>10011 10011</t>
  </si>
  <si>
    <t>UI/Texture/Character/SmallCard/Scard2020</t>
  </si>
  <si>
    <t>UI/Texture/Character/Card/Card2020</t>
  </si>
  <si>
    <t>UI/Texture/Character/NPC/NPC_2020</t>
  </si>
  <si>
    <t>Audio/Warrior/2020S_01</t>
  </si>
  <si>
    <t>Audio/Warrior/2020S_02</t>
  </si>
  <si>
    <t>Audio/Warrior/2020S_03</t>
  </si>
  <si>
    <t>Audio/Warrior/2020D_01</t>
  </si>
  <si>
    <t>Audio/Warrior/2020D_02</t>
  </si>
  <si>
    <t>Audio/Warrior/2020C</t>
  </si>
  <si>
    <t>先助刘备夺取汉中，后随诸葛亮征伐南蛮，有大将之略</t>
  </si>
  <si>
    <t>后排兵种强化型[ORANGE]辅助[-]</t>
  </si>
  <si>
    <t>101 502021 5</t>
  </si>
  <si>
    <t>二张</t>
  </si>
  <si>
    <t>东吴的礼教</t>
  </si>
  <si>
    <t>东吴的气节</t>
  </si>
  <si>
    <t>东吴的大敌</t>
  </si>
  <si>
    <t>20021 20031</t>
  </si>
  <si>
    <t>UI/Texture/Character/SmallCard/Scard2021</t>
  </si>
  <si>
    <t>UI/Texture/Character/Card/Card2021</t>
  </si>
  <si>
    <t>UI/Texture/Character/NPC/NPC_2021</t>
  </si>
  <si>
    <t>Audio/Warrior/2021S_01</t>
  </si>
  <si>
    <t>Audio/Warrior/2021S_02</t>
  </si>
  <si>
    <t>Audio/Warrior/2021S_03</t>
  </si>
  <si>
    <t>Audio/Warrior/2021D_01</t>
  </si>
  <si>
    <t>Audio/Warrior/2021D_02</t>
  </si>
  <si>
    <t>Audio/Warrior/2021C</t>
  </si>
  <si>
    <t>孙吴重臣，辅佐年幼孙权稳定江东，老成持重</t>
  </si>
  <si>
    <t>101 502022 5</t>
  </si>
  <si>
    <t>UI/Texture/Character/SmallCard/Scard2022</t>
  </si>
  <si>
    <t>UI/Texture/Character/Card/Card2022</t>
  </si>
  <si>
    <t>UI/Texture/Character/NPC/NPC_2022</t>
  </si>
  <si>
    <t>Audio/Warrior/2022S_01</t>
  </si>
  <si>
    <t>Audio/Warrior/2022S_02</t>
  </si>
  <si>
    <t>Audio/Warrior/2022S_03</t>
  </si>
  <si>
    <t>Audio/Warrior/2022D_01</t>
  </si>
  <si>
    <t>Audio/Warrior/2022D_02</t>
  </si>
  <si>
    <t>Audio/Warrior/2022C</t>
  </si>
  <si>
    <t>被孙策亲自请出为官，与张昭并称“二张”，共同出力平定江东</t>
  </si>
  <si>
    <t>101 502023 5</t>
  </si>
  <si>
    <t>东吴的弓王</t>
  </si>
  <si>
    <t>10091 10021</t>
  </si>
  <si>
    <t>UI/Texture/Character/SmallCard/Scard2023</t>
  </si>
  <si>
    <t>UI/Texture/Character/Card/Card2023</t>
  </si>
  <si>
    <t>UI/Texture/Character/NPC/NPC_2023</t>
  </si>
  <si>
    <t>Audio/Warrior/2023S_01</t>
  </si>
  <si>
    <t>Audio/Warrior/2023S_02</t>
  </si>
  <si>
    <t>Audio/Warrior/2023S_03</t>
  </si>
  <si>
    <t>Audio/Warrior/2023D_01</t>
  </si>
  <si>
    <t>Audio/Warrior/2023D_02</t>
  </si>
  <si>
    <t>Audio/Warrior/2023C</t>
  </si>
  <si>
    <t>孙吴中流砥柱，击退晋军，攻杀叛敌，被誉为吴国最后的名将</t>
  </si>
  <si>
    <t>潘</t>
  </si>
  <si>
    <t>101 502024 5</t>
  </si>
  <si>
    <t>曹家养子</t>
  </si>
  <si>
    <t>为父寻仇</t>
  </si>
  <si>
    <t>麾下悍将</t>
  </si>
  <si>
    <t>UI/Texture/Character/SmallCard/Scard2024</t>
  </si>
  <si>
    <t>UI/Texture/Character/Card/Card2024</t>
  </si>
  <si>
    <t>UI/Texture/Character/NPC/NPC_2024</t>
  </si>
  <si>
    <t>Audio/Warrior/2024S_01</t>
  </si>
  <si>
    <t>Audio/Warrior/2024S_02</t>
  </si>
  <si>
    <t>Audio/Warrior/2024S_03</t>
  </si>
  <si>
    <t>Audio/Warrior/2024D_01</t>
  </si>
  <si>
    <t>Audio/Warrior/2024D_02</t>
  </si>
  <si>
    <t>Audio/Warrior/2024C</t>
  </si>
  <si>
    <t>一生为孙权东征西讨，生擒关羽并夺得其青龙偃月刀</t>
  </si>
  <si>
    <t>韩</t>
  </si>
  <si>
    <t>101 502025 5</t>
  </si>
  <si>
    <t>UI/Texture/Character/SmallCard/Scard2025</t>
  </si>
  <si>
    <t>UI/Texture/Character/Card/Card2025</t>
  </si>
  <si>
    <t>UI/Texture/Character/NPC/NPC_2025</t>
  </si>
  <si>
    <t>Audio/Warrior/2025S_01</t>
  </si>
  <si>
    <t>Audio/Warrior/2025S_02</t>
  </si>
  <si>
    <t>Audio/Warrior/2025S_03</t>
  </si>
  <si>
    <t>Audio/Warrior/2025D_01</t>
  </si>
  <si>
    <t>Audio/Warrior/2025D_02</t>
  </si>
  <si>
    <t>Audio/Warrior/2025C</t>
  </si>
  <si>
    <t>长于骑射，膂力过人。以身作则，遵行法令，深得孙权称赞</t>
  </si>
  <si>
    <t>101 502026 5</t>
  </si>
  <si>
    <t>10091 20011</t>
  </si>
  <si>
    <t>UI/Texture/Character/SmallCard/Scard2026</t>
  </si>
  <si>
    <t>UI/Texture/Character/Card/Card2026</t>
  </si>
  <si>
    <t>UI/Texture/Character/NPC/NPC_2026</t>
  </si>
  <si>
    <t>Audio/Warrior/2026S_01</t>
  </si>
  <si>
    <t>Audio/Warrior/2026S_02</t>
  </si>
  <si>
    <t>Audio/Warrior/2026S_03</t>
  </si>
  <si>
    <t>Audio/Warrior/2026D_01</t>
  </si>
  <si>
    <t>Audio/Warrior/2026D_02</t>
  </si>
  <si>
    <t>Audio/Warrior/2026C</t>
  </si>
  <si>
    <t>凌统之父，早年跟随孙策转战江东，征伐黄祖时不慎被甘宁射杀</t>
  </si>
  <si>
    <t>程</t>
  </si>
  <si>
    <t>101 502028 5</t>
  </si>
  <si>
    <t>二张老臣</t>
  </si>
  <si>
    <t>10071 20021</t>
  </si>
  <si>
    <t>UI/Texture/Character/SmallCard/Scard2028</t>
  </si>
  <si>
    <t>UI/Texture/Character/Card/Card2028</t>
  </si>
  <si>
    <t>UI/Texture/Character/NPC/NPC_2028</t>
  </si>
  <si>
    <t>Audio/Warrior/2028S_01</t>
  </si>
  <si>
    <t>Audio/Warrior/2028S_02</t>
  </si>
  <si>
    <t>Audio/Warrior/2028S_03</t>
  </si>
  <si>
    <t>Audio/Warrior/2028D_01</t>
  </si>
  <si>
    <t>Audio/Warrior/2028D_02</t>
  </si>
  <si>
    <t>Audio/Warrior/2028C</t>
  </si>
  <si>
    <t>辅佐孙氏三代，喜好结交名士，被尊称为“程公”</t>
  </si>
  <si>
    <t>前排恢复型[PINK]肉盾[-]</t>
  </si>
  <si>
    <t>虞</t>
  </si>
  <si>
    <t>101 502029 5</t>
  </si>
  <si>
    <t>UI/Texture/Character/SmallCard/Scard2029</t>
  </si>
  <si>
    <t>UI/Texture/Character/Card/Card2029</t>
  </si>
  <si>
    <t>UI/Texture/Character/NPC/NPC_2029</t>
  </si>
  <si>
    <t>Audio/Warrior/2029S_01</t>
  </si>
  <si>
    <t>Audio/Warrior/2029S_02</t>
  </si>
  <si>
    <t>Audio/Warrior/2029S_03</t>
  </si>
  <si>
    <t>Audio/Warrior/2029D_01</t>
  </si>
  <si>
    <t>Audio/Warrior/2029D_02</t>
  </si>
  <si>
    <t>Audio/Warrior/2029C</t>
  </si>
  <si>
    <t>性情率直，口无遮拦，因冒犯孙权被贬，后潜心研究易学</t>
  </si>
  <si>
    <t>狡猾女人</t>
  </si>
  <si>
    <t>UI/Texture/Character/SmallCard/Scard2030</t>
  </si>
  <si>
    <t>UI/Texture/Character/Card/Card2030</t>
  </si>
  <si>
    <t>UI/Texture/Character/NPC/NPC_2030</t>
  </si>
  <si>
    <t>101 502031 5</t>
  </si>
  <si>
    <t>你给我让开</t>
  </si>
  <si>
    <t>敌方大小姐</t>
  </si>
  <si>
    <t>联军同僚</t>
  </si>
  <si>
    <t>敌军大将</t>
  </si>
  <si>
    <t>UI/Texture/Character/SmallCard/Scard2031</t>
  </si>
  <si>
    <t>UI/Texture/Character/Card/Card2031</t>
  </si>
  <si>
    <t>UI/Texture/Character/NPC/NPC_2031</t>
  </si>
  <si>
    <t>Audio/Warrior/2031S_01</t>
  </si>
  <si>
    <t>Audio/Warrior/2031S_02</t>
  </si>
  <si>
    <t>Audio/Warrior/2031S_03</t>
  </si>
  <si>
    <t>Audio/Warrior/2031D_01</t>
  </si>
  <si>
    <t>Audio/Warrior/2031D_02</t>
  </si>
  <si>
    <t>Audio/Warrior/2031C</t>
  </si>
  <si>
    <t>虽被称作“上将潘凤”，结果与华雄交战没几回合就被斩了</t>
  </si>
  <si>
    <t>前排物理系[RED]输出[-]</t>
  </si>
  <si>
    <t>101 502032 5</t>
  </si>
  <si>
    <t>一个笑柄</t>
  </si>
  <si>
    <t>吴国敌将</t>
  </si>
  <si>
    <t>大小姐</t>
  </si>
  <si>
    <t>营中同僚</t>
  </si>
  <si>
    <t>10021 10051</t>
  </si>
  <si>
    <t>UI/Texture/Character/SmallCard/Scard2032</t>
  </si>
  <si>
    <t>UI/Texture/Character/Card/Card2032</t>
  </si>
  <si>
    <t>UI/Texture/Character/NPC/NPC_2032</t>
  </si>
  <si>
    <t>Audio/Warrior/2032S_01</t>
  </si>
  <si>
    <t>Audio/Warrior/2032S_02</t>
  </si>
  <si>
    <t>Audio/Warrior/2032S_03</t>
  </si>
  <si>
    <t>Audio/Warrior/2032D_01</t>
  </si>
  <si>
    <t>Audio/Warrior/2032D_02</t>
  </si>
  <si>
    <t>Audio/Warrior/2032C</t>
  </si>
  <si>
    <t>董卓帐下大将，斩杀联军数名好手，还未得意多久就被关羽砍了</t>
  </si>
  <si>
    <t>101 502033 5</t>
  </si>
  <si>
    <t>同谋</t>
  </si>
  <si>
    <t>绊脚石</t>
  </si>
  <si>
    <t>UI/Texture/Character/SmallCard/Scard2033</t>
  </si>
  <si>
    <t>UI/Texture/Character/Card/Card2033</t>
  </si>
  <si>
    <t>UI/Texture/Character/NPC/NPC_2033</t>
  </si>
  <si>
    <t>Audio/Warrior/2033S_01</t>
  </si>
  <si>
    <t>Audio/Warrior/2033S_02</t>
  </si>
  <si>
    <t>Audio/Warrior/2033S_03</t>
  </si>
  <si>
    <t>Audio/Warrior/2033D_01</t>
  </si>
  <si>
    <t>Audio/Warrior/2033D_02</t>
  </si>
  <si>
    <t>Audio/Warrior/2033C</t>
  </si>
  <si>
    <t>统领飞熊军，董卓手下第一大将， 被曹操召集人马击败</t>
  </si>
  <si>
    <t>101 502034 5</t>
  </si>
  <si>
    <t>20021 10011</t>
  </si>
  <si>
    <t>UI/Texture/Character/SmallCard/Scard2034</t>
  </si>
  <si>
    <t>UI/Texture/Character/Card/Card2034</t>
  </si>
  <si>
    <t>UI/Texture/Character/NPC/NPC_2034</t>
  </si>
  <si>
    <t>Audio/Warrior/2034S_01</t>
  </si>
  <si>
    <t>Audio/Warrior/2034S_02</t>
  </si>
  <si>
    <t>Audio/Warrior/2034S_03</t>
  </si>
  <si>
    <t>Audio/Warrior/2034D_01</t>
  </si>
  <si>
    <t>Audio/Warrior/2034D_02</t>
  </si>
  <si>
    <t>Audio/Warrior/2034C</t>
  </si>
  <si>
    <t>采用贾诩计谋反攻长安，击败吕布后把持数年朝廷大权</t>
  </si>
  <si>
    <t>前排势力强化型[ORANGE]辅助[-]</t>
  </si>
  <si>
    <t>何</t>
  </si>
  <si>
    <t>101 502035 5</t>
  </si>
  <si>
    <t>兄妹</t>
  </si>
  <si>
    <t>汉之重臣</t>
  </si>
  <si>
    <t>UI/Texture/Character/SmallCard/Scard10003</t>
  </si>
  <si>
    <t>UI/Texture/Character/Card/Card10003</t>
  </si>
  <si>
    <t>UI/Texture/Character/NPC/NPC_10003</t>
  </si>
  <si>
    <t>Audio/Warrior/2035S_01</t>
  </si>
  <si>
    <t>Audio/Warrior/2035S_02</t>
  </si>
  <si>
    <t>Audio/Warrior/2035S_03</t>
  </si>
  <si>
    <t>Audio/Warrior/2035D_01</t>
  </si>
  <si>
    <t>Audio/Warrior/2035D_02</t>
  </si>
  <si>
    <t>Audio/Warrior/2035C</t>
  </si>
  <si>
    <t>出身寒门，选入后宫后生下汉少帝，后惨遭董卓毒手</t>
  </si>
  <si>
    <t>公</t>
  </si>
  <si>
    <t>101 502036 5</t>
  </si>
  <si>
    <t>河北之争</t>
  </si>
  <si>
    <t>大破黄巾</t>
  </si>
  <si>
    <t>10071 10091</t>
  </si>
  <si>
    <t>UI/Texture/Character/SmallCard/Scard2036</t>
  </si>
  <si>
    <t>UI/Texture/Character/Card/Card2036</t>
  </si>
  <si>
    <t>UI/Texture/Character/NPC/NPC_2036</t>
  </si>
  <si>
    <t>Audio/Warrior/2036S_01</t>
  </si>
  <si>
    <t>Audio/Warrior/2036S_02</t>
  </si>
  <si>
    <t>Audio/Warrior/2036S_03</t>
  </si>
  <si>
    <t>Audio/Warrior/2036D_01</t>
  </si>
  <si>
    <t>Audio/Warrior/2036D_02</t>
  </si>
  <si>
    <t>Audio/Warrior/2036C</t>
  </si>
  <si>
    <t>北方最强军阀之一，与袁绍争斗多次后失利，只得引火自焚</t>
  </si>
  <si>
    <t>前排兵种强化型[ORANGE]辅助[-]</t>
  </si>
  <si>
    <t>101 502037 5</t>
  </si>
  <si>
    <t>天公将军</t>
  </si>
  <si>
    <t>人公将军</t>
  </si>
  <si>
    <t>黄巾大将</t>
  </si>
  <si>
    <t>UI/Texture/Character/SmallCard/Scard2037</t>
  </si>
  <si>
    <t>UI/Texture/Character/Card/Card2037</t>
  </si>
  <si>
    <t>UI/Texture/Character/NPC/NPC_2037</t>
  </si>
  <si>
    <t>Audio/Warrior/2037S_01</t>
  </si>
  <si>
    <t>Audio/Warrior/2037S_02</t>
  </si>
  <si>
    <t>Audio/Warrior/2037S_03</t>
  </si>
  <si>
    <t>Audio/Warrior/2037D_01</t>
  </si>
  <si>
    <t>Audio/Warrior/2037D_02</t>
  </si>
  <si>
    <t>Audio/Warrior/2037C</t>
  </si>
  <si>
    <t>黄巾领袖之一，号称“地公将军”，四处煽动民众作乱</t>
  </si>
  <si>
    <t>召唤型前排[PINK]肉盾[-]</t>
  </si>
  <si>
    <t>101 502038 5</t>
  </si>
  <si>
    <t>地公将军</t>
  </si>
  <si>
    <t>10011 10021</t>
  </si>
  <si>
    <t>UI/Texture/Character/SmallCard/Scard2038</t>
  </si>
  <si>
    <t>UI/Texture/Character/Card/Card2038</t>
  </si>
  <si>
    <t>UI/Texture/Character/NPC/NPC_2038</t>
  </si>
  <si>
    <t>Audio/Warrior/2038S_01</t>
  </si>
  <si>
    <t>Audio/Warrior/2038S_02</t>
  </si>
  <si>
    <t>Audio/Warrior/2038S_03</t>
  </si>
  <si>
    <t>Audio/Warrior/2038D_01</t>
  </si>
  <si>
    <t>Audio/Warrior/2038D_02</t>
  </si>
  <si>
    <t>Audio/Warrior/2038C</t>
  </si>
  <si>
    <t>黄巾领袖之一，号称“人公将军”，被皇甫嵩夜袭击杀</t>
  </si>
  <si>
    <t>101 502039 5</t>
  </si>
  <si>
    <t>无德主公</t>
  </si>
  <si>
    <t>值得尊敬</t>
  </si>
  <si>
    <t>奸雄党羽</t>
  </si>
  <si>
    <t>UI/Texture/Character/SmallCard/Scard2039</t>
  </si>
  <si>
    <t>UI/Texture/Character/Card/Card2039</t>
  </si>
  <si>
    <t>UI/Texture/Character/NPC/NPC_2039</t>
  </si>
  <si>
    <t>Audio/Warrior/2039S_01</t>
  </si>
  <si>
    <t>Audio/Warrior/2039S_02</t>
  </si>
  <si>
    <t>Audio/Warrior/2039S_03</t>
  </si>
  <si>
    <t>Audio/Warrior/2039D_01</t>
  </si>
  <si>
    <t>Audio/Warrior/2039D_02</t>
  </si>
  <si>
    <t>Audio/Warrior/2039C</t>
  </si>
  <si>
    <t>为吕布出谋划策，然而未能取得吕布信任，以致下邳兵败</t>
  </si>
  <si>
    <t>高</t>
  </si>
  <si>
    <t>101 502041 5</t>
  </si>
  <si>
    <t>第一勇将</t>
  </si>
  <si>
    <t>陈先生</t>
  </si>
  <si>
    <t>10021 10041 20021</t>
  </si>
  <si>
    <t>UI/Texture/Character/SmallCard/Scard2041</t>
  </si>
  <si>
    <t>UI/Texture/Character/Card/Card2041</t>
  </si>
  <si>
    <t>UI/Texture/Character/NPC/NPC_2041</t>
  </si>
  <si>
    <t>Audio/Warrior/2041S_01</t>
  </si>
  <si>
    <t>Audio/Warrior/2041S_02</t>
  </si>
  <si>
    <t>Audio/Warrior/2041S_03</t>
  </si>
  <si>
    <t>Audio/Warrior/2041D_01</t>
  </si>
  <si>
    <t>Audio/Warrior/2041D_02</t>
  </si>
  <si>
    <t>Audio/Warrior/2041C</t>
  </si>
  <si>
    <t>屡进忠言于吕布，为人清白，统率部队号称“陷阵营”</t>
  </si>
  <si>
    <t>101 502042 5</t>
  </si>
  <si>
    <t>营中大将</t>
  </si>
  <si>
    <t>忠诚的骑士</t>
  </si>
  <si>
    <t>UI/Texture/Character/SmallCard/Scard2042</t>
  </si>
  <si>
    <t>UI/Texture/Character/Card/Card2042</t>
  </si>
  <si>
    <t>UI/Texture/Character/NPC/NPC_2042</t>
  </si>
  <si>
    <t>Audio/Warrior/2042S_01</t>
  </si>
  <si>
    <t>Audio/Warrior/2042S_02</t>
  </si>
  <si>
    <t>Audio/Warrior/2042S_03</t>
  </si>
  <si>
    <t>Audio/Warrior/2042D_01</t>
  </si>
  <si>
    <t>Audio/Warrior/2042D_02</t>
  </si>
  <si>
    <t>Audio/Warrior/2042C</t>
  </si>
  <si>
    <t>董卓孙女，深得其宠爱，尚未及笄即被封为渭阳君</t>
  </si>
  <si>
    <t>田</t>
  </si>
  <si>
    <t>101 502043 5</t>
  </si>
  <si>
    <t>界桥之战</t>
  </si>
  <si>
    <t>敌营的智囊</t>
  </si>
  <si>
    <t>10081 20031</t>
  </si>
  <si>
    <t>UI/Texture/Character/SmallCard/Scard2043</t>
  </si>
  <si>
    <t>UI/Texture/Character/Card/Card2043</t>
  </si>
  <si>
    <t>UI/Texture/Character/NPC/NPC_2043</t>
  </si>
  <si>
    <t>Audio/Warrior/2043S_01</t>
  </si>
  <si>
    <t>Audio/Warrior/2043S_02</t>
  </si>
  <si>
    <t>Audio/Warrior/2043S_03</t>
  </si>
  <si>
    <t>Audio/Warrior/2043D_01</t>
  </si>
  <si>
    <t>Audio/Warrior/2043D_02</t>
  </si>
  <si>
    <t>Audio/Warrior/2043C</t>
  </si>
  <si>
    <t>袁绍帐下谋士，曾多次进言而不被采纳，反遭袁绍怨恨</t>
  </si>
  <si>
    <t>后排法术[ORANGE]辅助[-]</t>
  </si>
  <si>
    <t>101 502044 5</t>
  </si>
  <si>
    <t>比你帅</t>
  </si>
  <si>
    <t>比你酷</t>
  </si>
  <si>
    <t>比你聪明</t>
  </si>
  <si>
    <t>比你仗义</t>
  </si>
  <si>
    <t>比你仁德</t>
  </si>
  <si>
    <t>10011 10061 10071</t>
  </si>
  <si>
    <t>UI/Texture/Character/SmallCard/Scard2044</t>
  </si>
  <si>
    <t>UI/Texture/Character/Card/Card2044</t>
  </si>
  <si>
    <t>UI/Texture/Character/NPC/NPC_2044</t>
  </si>
  <si>
    <t>民间传说中的神秘人物，蜀国的至尊猛将，腰围十丈，膀大腰圆。擅吃羊肉粉，使得两把大勺呼呼生风。并有成名绝技“策划”</t>
  </si>
  <si>
    <t>101 502045 5</t>
  </si>
  <si>
    <t>共创霸业</t>
  </si>
  <si>
    <t>亦师亦友</t>
  </si>
  <si>
    <t>创造者</t>
  </si>
  <si>
    <t>领路人</t>
  </si>
  <si>
    <t>联盟同僚</t>
  </si>
  <si>
    <t>UI/Texture/Character/SmallCard/Scard2045</t>
  </si>
  <si>
    <t>UI/Texture/Character/Card/Card2045</t>
  </si>
  <si>
    <t>UI/Texture/Character/NPC/NPC_2045</t>
  </si>
  <si>
    <t>Audio/Warrior/2045S_01</t>
  </si>
  <si>
    <t>Audio/Warrior/2045S_02</t>
  </si>
  <si>
    <t>Audio/Warrior/2045S_03</t>
  </si>
  <si>
    <t>Audio/Warrior/2045D_01</t>
  </si>
  <si>
    <t>Audio/Warrior/2045D_02</t>
  </si>
  <si>
    <t>Audio/Warrior/2045C</t>
  </si>
  <si>
    <t>Audio/Warrior/2045F</t>
  </si>
  <si>
    <t>范围性强化[ORANGE]辅助[-]，进阶后[RED]弱化型辅助[-]</t>
  </si>
  <si>
    <t>101 502046 5</t>
  </si>
  <si>
    <t>混沌初开</t>
  </si>
  <si>
    <t>汜水猛将</t>
  </si>
  <si>
    <t>UI/Texture/Character/SmallCard/Scard2046</t>
  </si>
  <si>
    <t>UI/Texture/Character/Card/Card2046</t>
  </si>
  <si>
    <t>UI/Texture/Character/NPC/NPC_2046</t>
  </si>
  <si>
    <t>Audio/Warrior/2046S_01</t>
  </si>
  <si>
    <t>Audio/Warrior/2046S_02</t>
  </si>
  <si>
    <t>Audio/Warrior/2046S_03</t>
  </si>
  <si>
    <t>Audio/Warrior/2046D_01</t>
  </si>
  <si>
    <t>Audio/Warrior/2046D_02</t>
  </si>
  <si>
    <t>Audio/Warrior/2046C</t>
  </si>
  <si>
    <t>Audio/Warrior/2046F</t>
  </si>
  <si>
    <t>范围性强化[ORANGE]辅助[-]，进阶后[RED]单体输出[-]</t>
  </si>
  <si>
    <t>101 502047 5</t>
  </si>
  <si>
    <t>初遇白马</t>
  </si>
  <si>
    <t>帐中缺人</t>
  </si>
  <si>
    <t>UI/Texture/Character/SmallCard/Scard2047</t>
  </si>
  <si>
    <t>UI/Texture/Character/Card/Card2047</t>
  </si>
  <si>
    <t>UI/Texture/Character/NPC/NPC_2047</t>
  </si>
  <si>
    <t>Audio/Warrior/2047S_01</t>
  </si>
  <si>
    <t>Audio/Warrior/2047S_02</t>
  </si>
  <si>
    <t>Audio/Warrior/2047S_03</t>
  </si>
  <si>
    <t>Audio/Warrior/2047D_01</t>
  </si>
  <si>
    <t>Audio/Warrior/2047D_02</t>
  </si>
  <si>
    <t>Audio/Warrior/2047C</t>
  </si>
  <si>
    <t>Audio/Warrior/2047F</t>
  </si>
  <si>
    <t>范围性强化[ORANGE]辅助[-],进阶后[GREEN]回血型[-]肉盾</t>
  </si>
  <si>
    <t>101 502048 5</t>
  </si>
  <si>
    <t>兄长带我飞</t>
  </si>
  <si>
    <t>神射手</t>
  </si>
  <si>
    <t>UI/Texture/Character/SmallCard/Scard2048</t>
  </si>
  <si>
    <t>UI/Texture/Character/Card/Card2048</t>
  </si>
  <si>
    <t>UI/Texture/Character/NPC/NPC_2048</t>
  </si>
  <si>
    <t>Audio/Warrior/107S_20</t>
  </si>
  <si>
    <t>Audio/Warrior/2048S_03</t>
  </si>
  <si>
    <t>Audio/Warrior/2048D_01</t>
  </si>
  <si>
    <t>Audio/Warrior/2048D_02</t>
  </si>
  <si>
    <t>Audio/Warrior/2048C</t>
  </si>
  <si>
    <t>Audio/Warrior/2048F</t>
  </si>
  <si>
    <t>范围性强化[ORANGE]辅助[-],进阶后[GREEN]高物防[-]肉盾</t>
  </si>
  <si>
    <t>101 502049 5</t>
  </si>
  <si>
    <t>贤良女人</t>
  </si>
  <si>
    <t>UI/Texture/Character/SmallCard/Scard2049</t>
  </si>
  <si>
    <t>UI/Texture/Character/Card/Card2049</t>
  </si>
  <si>
    <t>UI/Texture/Character/NPC/NPC_2049</t>
  </si>
  <si>
    <t>黄月英之妹，才华不输于姐姐，相传木牛流马出自她手</t>
  </si>
  <si>
    <t>战法型[ORANGE]辅助[-]</t>
  </si>
  <si>
    <t>101 502081 5</t>
  </si>
  <si>
    <t>骑都尉</t>
  </si>
  <si>
    <t>10061 10091</t>
  </si>
  <si>
    <t>UI/Texture/Character/SmallCard/Scard2081</t>
  </si>
  <si>
    <t>UI/Texture/Character/Card/Card2081</t>
  </si>
  <si>
    <t>UI/Texture/Character/NPC/NPC_2081</t>
  </si>
  <si>
    <t>Audio/Warrior/2081S_01</t>
  </si>
  <si>
    <t>Audio/Warrior/2081S_02</t>
  </si>
  <si>
    <t>Audio/Warrior/2081S_03</t>
  </si>
  <si>
    <t>Audio/Warrior/2081D_01</t>
  </si>
  <si>
    <t>Audio/Warrior/2081D_02</t>
  </si>
  <si>
    <t>Audio/Warrior/2081C</t>
  </si>
  <si>
    <t>官至大将军，独揽大权，勾结军阀，事败后遭杀身之祸</t>
  </si>
  <si>
    <t>爆发性物理系[ORANGE]辅助[-]</t>
  </si>
  <si>
    <t>UI/Texture/Character/SmallCard/Scard3001</t>
  </si>
  <si>
    <t>UI/Texture/Character/Card/Card3001</t>
  </si>
  <si>
    <t>UI/Texture/Character/NPC/NPC_3001</t>
  </si>
  <si>
    <t>Audio/Warrior/3001S_01</t>
  </si>
  <si>
    <t>Audio/Warrior/3001S_02</t>
  </si>
  <si>
    <t>Audio/Warrior/3001S_03</t>
  </si>
  <si>
    <t>Audio/Warrior/3001D_01</t>
  </si>
  <si>
    <t>Audio/Warrior/3001D_02</t>
  </si>
  <si>
    <t>Audio/Warrior/3001C</t>
  </si>
  <si>
    <t>原刘表麾下大将，后归降曹操，以忠义闻名</t>
  </si>
  <si>
    <t>前排物理系[ORANGE]辅助[-]</t>
  </si>
  <si>
    <t>夏</t>
  </si>
  <si>
    <t>UI/Texture/Character/SmallCard/Scard3002</t>
  </si>
  <si>
    <t>UI/Texture/Character/Card/Card3002</t>
  </si>
  <si>
    <t>UI/Texture/Character/NPC/NPC_3002</t>
  </si>
  <si>
    <t>Audio/Warrior/3002S_01</t>
  </si>
  <si>
    <t>Audio/Warrior/3002S_02</t>
  </si>
  <si>
    <t>Audio/Warrior/3002S_03</t>
  </si>
  <si>
    <t>Audio/Warrior/3002D_01</t>
  </si>
  <si>
    <t>Audio/Warrior/3002D_02</t>
  </si>
  <si>
    <t>Audio/Warrior/3002C</t>
  </si>
  <si>
    <t>夏侯渊次子，因司马懿诛杀曹爽而投奔蜀汉，多次参与伐魏战役</t>
  </si>
  <si>
    <t>流星铁胎</t>
  </si>
  <si>
    <t>UI/Texture/Character/SmallCard/Scard3003</t>
  </si>
  <si>
    <t>UI/Texture/Character/Card/Card3003</t>
  </si>
  <si>
    <t>UI/Texture/Character/NPC/NPC_3003</t>
  </si>
  <si>
    <t>Audio/Warrior/3003S_01</t>
  </si>
  <si>
    <t>Audio/Warrior/3003S_02</t>
  </si>
  <si>
    <t>Audio/Warrior/3003S_03</t>
  </si>
  <si>
    <t>Audio/Warrior/3003D_01</t>
  </si>
  <si>
    <t>Audio/Warrior/3003D_02</t>
  </si>
  <si>
    <t>Audio/Warrior/3003C</t>
  </si>
  <si>
    <t>擅使流星锤，百发百中，在与诸葛亮作战中斩杀数名蜀将</t>
  </si>
  <si>
    <t>礼法退散</t>
  </si>
  <si>
    <t>UI/Texture/Character/SmallCard/Scard3004</t>
  </si>
  <si>
    <t>UI/Texture/Character/Card/Card3004</t>
  </si>
  <si>
    <t>UI/Texture/Character/NPC/NPC_3004</t>
  </si>
  <si>
    <t>Audio/Warrior/3004S_01</t>
  </si>
  <si>
    <t>Audio/Warrior/3004S_02</t>
  </si>
  <si>
    <t>Audio/Warrior/3004S_03</t>
  </si>
  <si>
    <t>Audio/Warrior/3004D_01</t>
  </si>
  <si>
    <t>Audio/Warrior/3004D_02</t>
  </si>
  <si>
    <t>Audio/Warrior/3004C</t>
  </si>
  <si>
    <t>曾为刘璋部将，被生擒后归降刘备，其妹即是后来的蜀汉穆皇后</t>
  </si>
  <si>
    <t>法</t>
  </si>
  <si>
    <t>10031 10041 10051</t>
  </si>
  <si>
    <t>UI/Texture/Character/SmallCard/Scard3005</t>
  </si>
  <si>
    <t>UI/Texture/Character/Card/Card3005</t>
  </si>
  <si>
    <t>UI/Texture/Character/NPC/NPC_3005</t>
  </si>
  <si>
    <t>Audio/Warrior/3005S_01</t>
  </si>
  <si>
    <t>Audio/Warrior/3005S_02</t>
  </si>
  <si>
    <t>Audio/Warrior/3005S_03</t>
  </si>
  <si>
    <t>Audio/Warrior/3005D_01</t>
  </si>
  <si>
    <t>Audio/Warrior/3005D_02</t>
  </si>
  <si>
    <t>刘备帐下谋士，曾献计斩杀夏侯渊，深受刘备器重</t>
  </si>
  <si>
    <t>蜀汉后五虎</t>
  </si>
  <si>
    <t>UI/Texture/Character/SmallCard/Scard3006</t>
  </si>
  <si>
    <t>UI/Texture/Character/Card/Card3006</t>
  </si>
  <si>
    <t>UI/Texture/Character/NPC/NPC_3006</t>
  </si>
  <si>
    <t>Audio/Warrior/3006S_01</t>
  </si>
  <si>
    <t>Audio/Warrior/3006S_02</t>
  </si>
  <si>
    <t>Audio/Warrior/3006S_03</t>
  </si>
  <si>
    <t>Audio/Warrior/3006D_01</t>
  </si>
  <si>
    <t>Audio/Warrior/3006D_02</t>
  </si>
  <si>
    <t>Audio/Warrior/3006C</t>
  </si>
  <si>
    <t>性格正直，体恤士卒，出使吴国修复吴蜀关系，深受孙权欣赏</t>
  </si>
  <si>
    <t>Audio/Warrior/3007S_01</t>
  </si>
  <si>
    <t>Audio/Warrior/3007S_02</t>
  </si>
  <si>
    <t>Audio/Warrior/3007S_03</t>
  </si>
  <si>
    <t>Audio/Warrior/3007D_01</t>
  </si>
  <si>
    <t>Audio/Warrior/3007D_02</t>
  </si>
  <si>
    <t>Audio/Warrior/3007C</t>
  </si>
  <si>
    <t>潘璋部下司马，曾于麦城之战中擒获蜀将关羽</t>
  </si>
  <si>
    <t>UI/Texture/Character/SmallCard/Scard3008</t>
  </si>
  <si>
    <t>UI/Texture/Character/Card/Card3008</t>
  </si>
  <si>
    <t>UI/Texture/Character/NPC/NPC_3008</t>
  </si>
  <si>
    <t>Audio/Warrior/3008S_01</t>
  </si>
  <si>
    <t>Audio/Warrior/3008S_02</t>
  </si>
  <si>
    <t>Audio/Warrior/3008S_03</t>
  </si>
  <si>
    <t>Audio/Warrior/3008D_01</t>
  </si>
  <si>
    <t>Audio/Warrior/3008D_02</t>
  </si>
  <si>
    <t>Audio/Warrior/3008C</t>
  </si>
  <si>
    <t>吴国大将，胆识过人，以疑城之计逼退曹军，令众人拜服</t>
  </si>
  <si>
    <t>丁</t>
  </si>
  <si>
    <t>随军悍将</t>
  </si>
  <si>
    <t>10011 10061</t>
  </si>
  <si>
    <t>UI/Texture/Character/SmallCard/Scard3009</t>
  </si>
  <si>
    <t>UI/Texture/Character/Card/Card3009</t>
  </si>
  <si>
    <t>UI/Texture/Character/NPC/NPC_3009</t>
  </si>
  <si>
    <t>Audio/Warrior/3009S_01</t>
  </si>
  <si>
    <t>Audio/Warrior/3009S_02</t>
  </si>
  <si>
    <t>Audio/Warrior/3009S_03</t>
  </si>
  <si>
    <t>Audio/Warrior/3009D_01</t>
  </si>
  <si>
    <t>Audio/Warrior/3009D_02</t>
  </si>
  <si>
    <t>Audio/Warrior/3009C</t>
  </si>
  <si>
    <t>一生征战，侍奉吴国四代君主，功勋卓著</t>
  </si>
  <si>
    <t>UI/Texture/Character/SmallCard/Scard3010</t>
  </si>
  <si>
    <t>UI/Texture/Character/Card/Card3010</t>
  </si>
  <si>
    <t>UI/Texture/Character/NPC/NPC_3010</t>
  </si>
  <si>
    <t>Audio/Warrior/3010C</t>
  </si>
  <si>
    <t>河北四庭柱之一，曾与许诸、徐晃大战不分胜负</t>
  </si>
  <si>
    <t>前排技能型[PINK]肉盾[-]</t>
  </si>
  <si>
    <t>皇</t>
  </si>
  <si>
    <t>UI/Texture/Character/SmallCard/Scard3011</t>
  </si>
  <si>
    <t>UI/Texture/Character/Card/Card3011</t>
  </si>
  <si>
    <t>UI/Texture/Character/NPC/NPC_3011</t>
  </si>
  <si>
    <t>Audio/Warrior/3011S_01</t>
  </si>
  <si>
    <t>Audio/Warrior/3011S_02</t>
  </si>
  <si>
    <t>Audio/Warrior/3011S_03</t>
  </si>
  <si>
    <t>Audio/Warrior/3011D_01</t>
  </si>
  <si>
    <t>Audio/Warrior/3011D_02</t>
  </si>
  <si>
    <t>Audio/Warrior/3011C</t>
  </si>
  <si>
    <t>讨伐黄巾战功显赫，董卓掌权后被其陷害入狱</t>
  </si>
  <si>
    <t>娇蛮大小姐</t>
  </si>
  <si>
    <t>UI/Texture/Character/SmallCard/Scard3012</t>
  </si>
  <si>
    <t>UI/Texture/Character/Card/Card3012</t>
  </si>
  <si>
    <t>UI/Texture/Character/NPC/NPC_3012</t>
  </si>
  <si>
    <t>Audio/Warrior/3012S_01</t>
  </si>
  <si>
    <t>Audio/Warrior/3012S_02</t>
  </si>
  <si>
    <t>Audio/Warrior/3012S_03</t>
  </si>
  <si>
    <t>Audio/Warrior/3012D_01</t>
  </si>
  <si>
    <t>Audio/Warrior/3012D_02</t>
  </si>
  <si>
    <t>Audio/Warrior/3012C</t>
  </si>
  <si>
    <t>董卓部将，曾有击退曹操、孙坚的光辉事迹</t>
  </si>
  <si>
    <t>UI/Texture/Character/SmallCard/Scard3013</t>
  </si>
  <si>
    <t>UI/Texture/Character/Card/Card3013</t>
  </si>
  <si>
    <t>UI/Texture/Character/NPC/NPC_3013</t>
  </si>
  <si>
    <t>Audio/Warrior/3013S_01</t>
  </si>
  <si>
    <t>Audio/Warrior/3013S_02</t>
  </si>
  <si>
    <t>Audio/Warrior/3013S_03</t>
  </si>
  <si>
    <t>Audio/Warrior/3013D_01</t>
  </si>
  <si>
    <t>Audio/Warrior/3013D_02</t>
  </si>
  <si>
    <t>Audio/Warrior/3013C</t>
  </si>
  <si>
    <t>曾出兵讨伐董卓，后与黄巾军交战中为救曹操不幸战死</t>
  </si>
  <si>
    <t>牛金</t>
  </si>
  <si>
    <t>牛</t>
  </si>
  <si>
    <t>UI/Texture/Character/SmallCard/Scard3014</t>
  </si>
  <si>
    <t>UI/Texture/Character/Card/Card3014</t>
  </si>
  <si>
    <t>Audio/Warrior/3014S_01</t>
  </si>
  <si>
    <t>Audio/Warrior/3014S_02</t>
  </si>
  <si>
    <t>Audio/Warrior/3014S_03</t>
  </si>
  <si>
    <t>Audio/Warrior/3014D_01</t>
  </si>
  <si>
    <t>Audio/Warrior/3014D_02</t>
  </si>
  <si>
    <t>Audio/Warrior/3014C</t>
  </si>
  <si>
    <t>曹仁麾下部将，受南郡并与周瑜军交战。对决定死守的曹仁说出“不出城一战乃懦夫行为”后出战。但却遭包围，后幸得曹仁相救后反击，成功击退吴军</t>
  </si>
  <si>
    <t>蒋琬</t>
  </si>
  <si>
    <t>蒋</t>
  </si>
  <si>
    <t>UI/Texture/Character/SmallCard/Scard3015</t>
  </si>
  <si>
    <t>UI/Texture/Character/Card/Card3015</t>
  </si>
  <si>
    <t>Audio/Warrior/3015S_01</t>
  </si>
  <si>
    <t>Audio/Warrior/3015S_02</t>
  </si>
  <si>
    <t>Audio/Warrior/3015S_03</t>
  </si>
  <si>
    <t>Audio/Warrior/3015D_01</t>
  </si>
  <si>
    <t>Audio/Warrior/3015D_02</t>
  </si>
  <si>
    <t>Audio/Warrior/3015C</t>
  </si>
  <si>
    <t>著名的政治家。初随刘备入蜀，诸葛亮死后封大将军</t>
  </si>
  <si>
    <t>杨仪</t>
  </si>
  <si>
    <t>UI/Texture/Character/SmallCard/Scard3016</t>
  </si>
  <si>
    <t>UI/Texture/Character/Card/Card3016</t>
  </si>
  <si>
    <t>Audio/Warrior/3016S_01</t>
  </si>
  <si>
    <t>Audio/Warrior/3016S_02</t>
  </si>
  <si>
    <t>Audio/Warrior/3016S_03</t>
  </si>
  <si>
    <t>Audio/Warrior/3016D_01</t>
  </si>
  <si>
    <t>Audio/Warrior/3016D_02</t>
  </si>
  <si>
    <t>Audio/Warrior/3016C</t>
  </si>
  <si>
    <t>初为荆州刺史傅群主簿，后投襄阳太守关羽。蜀国后期魏延强横，朝中纷纷避让，唯杨仪不惧，和魏延正面对抗</t>
  </si>
  <si>
    <t>陈武</t>
  </si>
  <si>
    <t>UI/Texture/Character/SmallCard/Scard3017</t>
  </si>
  <si>
    <t>UI/Texture/Character/Card/Card3017</t>
  </si>
  <si>
    <t>Audio/Warrior/3017S_01</t>
  </si>
  <si>
    <t>Audio/Warrior/3017S_02</t>
  </si>
  <si>
    <t>Audio/Warrior/3017S_03</t>
  </si>
  <si>
    <t>Audio/Warrior/3017D_01</t>
  </si>
  <si>
    <t>Audio/Warrior/3017D_02</t>
  </si>
  <si>
    <t>Audio/Warrior/3017C</t>
  </si>
  <si>
    <t>陈武年轻时仪表堂堂，跟随孙策征战江东，因战功封为别部司马，后来在孙权部下任职。由于陈武仁厚好施，故受到上至孙权，下至乡里的敬爱</t>
  </si>
  <si>
    <t>董袭</t>
  </si>
  <si>
    <t>UI/Texture/Character/SmallCard/Scard3018</t>
  </si>
  <si>
    <t>UI/Texture/Character/Card/Card3018</t>
  </si>
  <si>
    <t>Audio/Warrior/3018S_01</t>
  </si>
  <si>
    <t>Audio/Warrior/3018S_02</t>
  </si>
  <si>
    <t>Audio/Warrior/3018S_03</t>
  </si>
  <si>
    <t>Audio/Warrior/3018D_01</t>
  </si>
  <si>
    <t>Audio/Warrior/3018D_02</t>
  </si>
  <si>
    <t>Audio/Warrior/3018C</t>
  </si>
  <si>
    <t>东汉末年江东孙氏部将。跟随孙策山阴宿贼黄龙罗、周勃等，讨伐黄祖时战死</t>
  </si>
  <si>
    <t>韩遂</t>
  </si>
  <si>
    <t>UI/Texture/Character/SmallCard/Scard3019</t>
  </si>
  <si>
    <t>UI/Texture/Character/Card/Card3019</t>
  </si>
  <si>
    <t>Audio/Warrior/3019S_01</t>
  </si>
  <si>
    <t>Audio/Warrior/3019S_02</t>
  </si>
  <si>
    <t>Audio/Warrior/3019S_03</t>
  </si>
  <si>
    <t>Audio/Warrior/3019D_01</t>
  </si>
  <si>
    <t>Audio/Warrior/3019D_02</t>
  </si>
  <si>
    <t>Audio/Warrior/3019C</t>
  </si>
  <si>
    <t>汉末群雄之一。初闻名于西州，被羌胡叛军劫持并推举为首领。先后击败皇甫嵩、张温、董卓、孙坚等名将，后受朝廷招安</t>
  </si>
  <si>
    <t>孔</t>
  </si>
  <si>
    <t>20011 20021 20031</t>
  </si>
  <si>
    <t>UI/Texture/Character/SmallCard/Scard3022</t>
  </si>
  <si>
    <t>UI/Texture/Character/Card/Card3022</t>
  </si>
  <si>
    <t>UI/Texture/Character/NPC/NPC_3022</t>
  </si>
  <si>
    <t>Audio/Warrior/MY_4003S</t>
  </si>
  <si>
    <t>Audio/Warrior/MM_1201D</t>
  </si>
  <si>
    <t>Audio/Warrior/MM_1202D</t>
  </si>
  <si>
    <t>Audio/Warrior/106C_16</t>
  </si>
  <si>
    <t>东汉名士，能诗善文，常常议论朝政，言辞激烈</t>
  </si>
  <si>
    <t>UI/Texture/Character/SmallCard/Scard3007</t>
  </si>
  <si>
    <t>UI/Texture/Character/Card/Card3007</t>
  </si>
  <si>
    <t>UI/Texture/Character/NPC/NPC_3007</t>
  </si>
  <si>
    <t>Audio/Warrior/MM_1202S</t>
  </si>
  <si>
    <t>Audio/Warrior/MM_1203D</t>
  </si>
  <si>
    <t>Audio/Warrior/MM_1204D</t>
  </si>
  <si>
    <t>Audio/Warrior/107C_05</t>
  </si>
  <si>
    <t>原为徐州富商，给予刘备许多帮助，被拜为上宾</t>
  </si>
  <si>
    <t>UI/Texture/Character/SmallCard/Scard3032</t>
  </si>
  <si>
    <t>UI/Texture/Character/Card/Card3032</t>
  </si>
  <si>
    <t>UI/Texture/Character/NPC/NPC_3032</t>
  </si>
  <si>
    <t>Audio/Warrior/107S_23</t>
  </si>
  <si>
    <t>Audio/Warrior/MY_4001S</t>
  </si>
  <si>
    <t>Audio/Warrior/MY_1003S</t>
  </si>
  <si>
    <t>Audio/Warrior/107C_15</t>
  </si>
  <si>
    <t>诸葛亮之侄，被孙权任命为托孤大臣之首，掌握军政大权</t>
  </si>
  <si>
    <t>UI/Texture/Character/SmallCard/Scard3036</t>
  </si>
  <si>
    <t>UI/Texture/Character/Card/Card3036</t>
  </si>
  <si>
    <t>UI/Texture/Character/NPC/NPC_3036</t>
  </si>
  <si>
    <t>Audio/Warrior/MM_1002S</t>
  </si>
  <si>
    <t>Audio/Warrior/MM_1005S</t>
  </si>
  <si>
    <t>Audio/Warrior/108C_12</t>
  </si>
  <si>
    <t>曾以暗箭射杀孙坚，与孙氏结下仇怨</t>
  </si>
  <si>
    <t>后排兵种型强化[ORANGE]辅助[-]</t>
  </si>
  <si>
    <t>黄大好</t>
  </si>
  <si>
    <t>UI/Texture/Character/SmallCard/Scard3038</t>
  </si>
  <si>
    <t>UI/Texture/Character/Card/Card3038</t>
  </si>
  <si>
    <t>UI/Texture/Character/NPC/NPC_3038</t>
  </si>
  <si>
    <t>Audio/Warrior/108C_24</t>
  </si>
  <si>
    <t>黑山军首领，因骁勇善战被称为“飞燕”</t>
  </si>
  <si>
    <t>前排范围技能型[RED]输出[-]</t>
  </si>
  <si>
    <t>巾</t>
  </si>
  <si>
    <t>UI/Texture/Character/SmallCard/Scard4001</t>
  </si>
  <si>
    <t>UI/Texture/Character/Card/Card4001</t>
  </si>
  <si>
    <t>UI/Texture/Character/NPC/NPC_4001</t>
  </si>
  <si>
    <t>Audio/Warrior/MY_2002S</t>
  </si>
  <si>
    <t>Audio/Warrior/MY_2003S</t>
  </si>
  <si>
    <t>Audio/Warrior/MY_2001S</t>
  </si>
  <si>
    <t>Audio/Warrior/MY_2001D</t>
  </si>
  <si>
    <t>Audio/Warrior/107D_01</t>
  </si>
  <si>
    <t>黄巾军的策士，其实可能是妖道</t>
  </si>
  <si>
    <t>UI/Texture/Character/SmallCard/Scard4002</t>
  </si>
  <si>
    <t>UI/Texture/Character/Card/Card4002</t>
  </si>
  <si>
    <t>UI/Texture/Character/NPC/NPC_4002</t>
  </si>
  <si>
    <t>Audio/Warrior/107S_02</t>
  </si>
  <si>
    <t>Audio/Warrior/107S_05</t>
  </si>
  <si>
    <t>Audio/Warrior/106C_04</t>
  </si>
  <si>
    <t>黄巾军的勇士，但是只会挥刀，没什么招式可言</t>
  </si>
  <si>
    <t>前排[YELLOW]物理型[-]输出</t>
  </si>
  <si>
    <t>蛮</t>
  </si>
  <si>
    <t>UI/Texture/Character/SmallCard/Scard4003</t>
  </si>
  <si>
    <t>UI/Texture/Character/Card/Card4003</t>
  </si>
  <si>
    <t>UI/Texture/Character/NPC/NPC_4003</t>
  </si>
  <si>
    <t>Audio/Warrior/MM_1001S</t>
  </si>
  <si>
    <t>Audio/Warrior/MM_1206S</t>
  </si>
  <si>
    <t>Audio/Warrior/MM_2003S</t>
  </si>
  <si>
    <t>Audio/Warrior/MY_3102D</t>
  </si>
  <si>
    <t>Audio/Warrior/106C_12</t>
  </si>
  <si>
    <t>南蛮勇士，据说块头有熊那么壮</t>
  </si>
  <si>
    <t>前排[YELLOW]技能型[-]范围输出</t>
  </si>
  <si>
    <t>UI/Texture/Character/SmallCard/Scard4004</t>
  </si>
  <si>
    <t>UI/Texture/Character/Card/Card4004</t>
  </si>
  <si>
    <t>UI/Texture/Character/NPC/NPC_4004</t>
  </si>
  <si>
    <t>Audio/Warrior/MM_2002S</t>
  </si>
  <si>
    <t>Audio/Warrior/MM_2005S</t>
  </si>
  <si>
    <t>Audio/Warrior/MM_2003D</t>
  </si>
  <si>
    <t>Audio/Warrior/MM_2102D</t>
  </si>
  <si>
    <t>南蛮巫师，听说会跳草裙舞</t>
  </si>
  <si>
    <t>后排[BLUE]弱化型[-]辅助</t>
  </si>
  <si>
    <t>御</t>
  </si>
  <si>
    <t>UI/Texture/Character/SmallCard/Scard4005</t>
  </si>
  <si>
    <t>UI/Texture/Character/Card/Card4005</t>
  </si>
  <si>
    <t>UI/Texture/Character/NPC/NPC_4005</t>
  </si>
  <si>
    <t>Audio/Warrior/107C_03</t>
  </si>
  <si>
    <t>御林军策士，受过专业的训练，技能不会放歪</t>
  </si>
  <si>
    <t>后排[GREEN]回血型[-]辅助</t>
  </si>
  <si>
    <t>UI/Texture/Character/SmallCard/Scard4006</t>
  </si>
  <si>
    <t>UI/Texture/Character/Card/Card4006</t>
  </si>
  <si>
    <t>UI/Texture/Character/NPC/NPC_4006</t>
  </si>
  <si>
    <t>Audio/Warrior/WM_2001S</t>
  </si>
  <si>
    <t>Audio/Warrior/WM_2002S</t>
  </si>
  <si>
    <t>Audio/Warrior/WM_2003S</t>
  </si>
  <si>
    <t>Audio/Warrior/WM_2002D</t>
  </si>
  <si>
    <t>Audio/Warrior/WM_2003D</t>
  </si>
  <si>
    <t>Audio/Warrior/109C_14</t>
  </si>
  <si>
    <t>御林军女将，打起仗来不输汉子</t>
  </si>
  <si>
    <t>前排[YELLOW]强化型[-]辅助</t>
  </si>
  <si>
    <t>UI/Texture/Character/SmallCard/Scard4007</t>
  </si>
  <si>
    <t>UI/Texture/Character/Card/Card4007</t>
  </si>
  <si>
    <t>UI/Texture/Character/NPC/NPC_4007</t>
  </si>
  <si>
    <t>Audio/Warrior/MY_2005S</t>
  </si>
  <si>
    <t>Audio/Warrior/106C_19</t>
  </si>
  <si>
    <t>御林军勇将，受过专业训练，不会砍歪</t>
  </si>
  <si>
    <t>前排[YELLOW]冲锋型[-]输出</t>
  </si>
  <si>
    <t>江</t>
  </si>
  <si>
    <t>UI/Texture/Character/SmallCard/Scard4008</t>
  </si>
  <si>
    <t>UI/Texture/Character/Card/Card4008</t>
  </si>
  <si>
    <t>UI/Texture/Character/NPC/NPC_4008</t>
  </si>
  <si>
    <t>Audio/Warrior/106C_23</t>
  </si>
  <si>
    <t>江东水军，陆地上也挺厉害</t>
  </si>
  <si>
    <t>后排[YELLOW]强化券[-]辅助</t>
  </si>
  <si>
    <t>UI/Texture/Character/SmallCard/Scard4009</t>
  </si>
  <si>
    <t>UI/Texture/Character/Card/Card4009</t>
  </si>
  <si>
    <t>UI/Texture/Character/NPC/NPC_4009</t>
  </si>
  <si>
    <t>江东勇士，长得非常好看</t>
  </si>
  <si>
    <t>前排[YELLOW]物理型[-]肉盾</t>
  </si>
  <si>
    <t>西</t>
  </si>
  <si>
    <t>UI/Texture/Character/SmallCard/Scard4010</t>
  </si>
  <si>
    <t>UI/Texture/Character/Card/Card4010</t>
  </si>
  <si>
    <t>UI/Texture/Character/NPC/NPC_4010</t>
  </si>
  <si>
    <t>Audio/Warrior/MM_1101D</t>
  </si>
  <si>
    <t>Audio/Warrior/107C_14</t>
  </si>
  <si>
    <t>西凉谋士，非常狡猾</t>
  </si>
  <si>
    <t>后排[YELLOW]强化型[-]辅助</t>
  </si>
  <si>
    <t>UI/Texture/Character/SmallCard/Scard4011</t>
  </si>
  <si>
    <t>UI/Texture/Character/Card/Card4011</t>
  </si>
  <si>
    <t>UI/Texture/Character/NPC/NPC_4011</t>
  </si>
  <si>
    <t>Audio/Warrior/107S_09</t>
  </si>
  <si>
    <t>Audio/Warrior/MM_2101S</t>
  </si>
  <si>
    <t>Audio/Warrior/MM_2005D</t>
  </si>
  <si>
    <t>Audio/Warrior/MM_2004D</t>
  </si>
  <si>
    <t>Audio/Warrior/108C_35</t>
  </si>
  <si>
    <t>西凉勇士，看起来就很能打</t>
  </si>
  <si>
    <t>Audio/Warrior/MM_2103S</t>
  </si>
  <si>
    <t>Audio/Warrior/MM_2105S</t>
  </si>
  <si>
    <t>Audio/Warrior/MM_2105D</t>
  </si>
  <si>
    <t>Audio/Warrior/MM_2101D</t>
  </si>
  <si>
    <t>汉军的士兵，喜欢跟随没有经验的主公</t>
  </si>
  <si>
    <t>前排[YELLOW]技能型[-]输出</t>
  </si>
  <si>
    <t>富</t>
  </si>
  <si>
    <t>101 99 15</t>
  </si>
  <si>
    <t>UI/Texture/Character/SmallCard/Scard2</t>
  </si>
  <si>
    <t>UI/Texture/Character/Card/Card10006</t>
  </si>
  <si>
    <t>UI/Texture/Character/NPC/NPC_jg</t>
  </si>
  <si>
    <t>Audio/Warrior/107C_06</t>
  </si>
  <si>
    <t>东汉商人</t>
  </si>
  <si>
    <t>据说分解后可以获得大量铜币和将魂！</t>
  </si>
  <si>
    <t>商人</t>
  </si>
  <si>
    <t>据说分解后可以获得大量铜币和碧玉！</t>
  </si>
  <si>
    <t>据说分解后可以获得大量铜币和血玉！</t>
  </si>
  <si>
    <t>阵营</t>
    <phoneticPr fontId="1" type="noConversion"/>
  </si>
  <si>
    <t>武将数量</t>
    <phoneticPr fontId="1" type="noConversion"/>
  </si>
  <si>
    <t>占比</t>
    <phoneticPr fontId="1" type="noConversion"/>
  </si>
  <si>
    <t>资质</t>
    <phoneticPr fontId="1" type="noConversion"/>
  </si>
  <si>
    <t>兵种</t>
    <phoneticPr fontId="1" type="noConversion"/>
  </si>
  <si>
    <t>兵种分析概况：</t>
    <phoneticPr fontId="1" type="noConversion"/>
  </si>
  <si>
    <t>枪兵</t>
    <phoneticPr fontId="1" type="noConversion"/>
  </si>
  <si>
    <t>弓兵</t>
    <phoneticPr fontId="1" type="noConversion"/>
  </si>
  <si>
    <t>骑兵</t>
    <phoneticPr fontId="1" type="noConversion"/>
  </si>
  <si>
    <t>总数量</t>
    <phoneticPr fontId="1" type="noConversion"/>
  </si>
  <si>
    <t>总占比</t>
    <phoneticPr fontId="1" type="noConversion"/>
  </si>
  <si>
    <t>武将资质分析概况：</t>
    <phoneticPr fontId="1" type="noConversion"/>
  </si>
  <si>
    <t>在小R群体中，12资源武将是主力，占比最大</t>
    <phoneticPr fontId="1" type="noConversion"/>
  </si>
  <si>
    <t>12资质</t>
    <phoneticPr fontId="1" type="noConversion"/>
  </si>
  <si>
    <t>13资质</t>
    <phoneticPr fontId="1" type="noConversion"/>
  </si>
  <si>
    <t>五星卡</t>
    <phoneticPr fontId="1" type="noConversion"/>
  </si>
  <si>
    <t>武将1</t>
  </si>
  <si>
    <t>武将2</t>
  </si>
  <si>
    <t>武将3</t>
  </si>
  <si>
    <t>武将4</t>
  </si>
  <si>
    <t>武将5</t>
  </si>
  <si>
    <t>使用人数</t>
  </si>
  <si>
    <t>大R</t>
    <phoneticPr fontId="1" type="noConversion"/>
  </si>
  <si>
    <t>中R</t>
    <phoneticPr fontId="1" type="noConversion"/>
  </si>
  <si>
    <t>小R</t>
    <phoneticPr fontId="1" type="noConversion"/>
  </si>
  <si>
    <t xml:space="preserve"> </t>
    <phoneticPr fontId="1" type="noConversion"/>
  </si>
  <si>
    <t>大R的总人数有3775人</t>
    <phoneticPr fontId="1" type="noConversion"/>
  </si>
  <si>
    <t>传承马超</t>
    <phoneticPr fontId="1" type="noConversion"/>
  </si>
  <si>
    <t>传承张辽</t>
    <phoneticPr fontId="1" type="noConversion"/>
  </si>
  <si>
    <t>传承刘备</t>
    <phoneticPr fontId="1" type="noConversion"/>
  </si>
  <si>
    <t>固守祝融</t>
    <phoneticPr fontId="1" type="noConversion"/>
  </si>
  <si>
    <t>传承诸葛亮</t>
    <phoneticPr fontId="1" type="noConversion"/>
  </si>
  <si>
    <t>姜维</t>
    <phoneticPr fontId="1" type="noConversion"/>
  </si>
  <si>
    <t xml:space="preserve">传承司马懿 </t>
    <phoneticPr fontId="1" type="noConversion"/>
  </si>
  <si>
    <t>疾风吕姬</t>
    <phoneticPr fontId="1" type="noConversion"/>
  </si>
  <si>
    <t>传承赵云</t>
    <phoneticPr fontId="1" type="noConversion"/>
  </si>
  <si>
    <t>传承关羽</t>
    <phoneticPr fontId="1" type="noConversion"/>
  </si>
  <si>
    <t>传承曹丕</t>
    <phoneticPr fontId="1" type="noConversion"/>
  </si>
  <si>
    <t>黄月英</t>
    <phoneticPr fontId="1" type="noConversion"/>
  </si>
  <si>
    <t>大乔</t>
    <phoneticPr fontId="1" type="noConversion"/>
  </si>
  <si>
    <t>疾风张郃</t>
    <phoneticPr fontId="1" type="noConversion"/>
  </si>
  <si>
    <t>传承董卓</t>
    <phoneticPr fontId="1" type="noConversion"/>
  </si>
  <si>
    <t>疾风孙尚香</t>
    <phoneticPr fontId="1" type="noConversion"/>
  </si>
  <si>
    <t>周瑜</t>
    <phoneticPr fontId="1" type="noConversion"/>
  </si>
  <si>
    <t>蔡文姬</t>
    <phoneticPr fontId="1" type="noConversion"/>
  </si>
  <si>
    <t>华佗</t>
    <phoneticPr fontId="1" type="noConversion"/>
  </si>
  <si>
    <t>曹仁</t>
    <phoneticPr fontId="1" type="noConversion"/>
  </si>
  <si>
    <t>张飞</t>
    <phoneticPr fontId="1" type="noConversion"/>
  </si>
  <si>
    <t>疾风马超</t>
    <phoneticPr fontId="1" type="noConversion"/>
  </si>
  <si>
    <t>无论大小R，小乔的使用占比都是最高的，可见小乔的技能比较通用且强力，且比较容易获取</t>
    <phoneticPr fontId="1" type="noConversion"/>
  </si>
  <si>
    <t>随着付费能力提升，5星卡的占比逐渐提升，跟期望相符</t>
    <phoneticPr fontId="1" type="noConversion"/>
  </si>
  <si>
    <t>不同的玩家群体，各个兵种的占比不同，</t>
    <phoneticPr fontId="1" type="noConversion"/>
  </si>
  <si>
    <t>付费越多，弓兵占比月底，骑兵占比越高</t>
    <phoneticPr fontId="1" type="noConversion"/>
  </si>
  <si>
    <t>枪兵的占比浮动不大</t>
    <phoneticPr fontId="1" type="noConversion"/>
  </si>
  <si>
    <t>随着付费深度的增加，12资质武将越来越低，中R以上玩家的五星卡占比最高，搞大50%以上，说明对五星卡海慧寺比较认可的</t>
    <phoneticPr fontId="1" type="noConversion"/>
  </si>
  <si>
    <t>整体情况分析，12资质的武将整体占比最高，是因为小R占比太高的缘故</t>
    <phoneticPr fontId="1" type="noConversion"/>
  </si>
  <si>
    <t>13资质卡牌的地位比较尴尬，占比最低，主要可能是因为获取难度大，玩家集中的资源更倾向于收集五星卡</t>
    <phoneticPr fontId="1" type="noConversion"/>
  </si>
  <si>
    <t>情况分析：</t>
    <phoneticPr fontId="1" type="noConversion"/>
  </si>
  <si>
    <t>在五星卡的使用上，中R以上玩家，主要使用的是蜀国阵营，其次是魏国和群雄，吴国占比最低</t>
    <phoneticPr fontId="1" type="noConversion"/>
  </si>
  <si>
    <t>在4星卡的使用上，所有玩家都使用吴国阵容比较高，中R以上玩家的蜀国阵容与吴国阵容比例相当</t>
    <phoneticPr fontId="1" type="noConversion"/>
  </si>
  <si>
    <t>由此可见，玩家的主要追求阵容还是蜀国阵容，玩的越深入，阵营逐渐转化成蜀国，应该是蜀国相较其他国家，实力比较强导致的</t>
    <phoneticPr fontId="1" type="noConversion"/>
  </si>
  <si>
    <t>但是在整体阵营使用上，吴国武将在所有玩家中的占比最高，主要可能是通用型武将，大乔和小乔等均是吴国阵营导致的，因为大小乔在所有玩家中的占比都很高</t>
    <phoneticPr fontId="1" type="noConversion"/>
  </si>
  <si>
    <t>因此建议在各个国家阵容中，都能设计出相当于大小乔地位相当的辅助将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</si>
</sst>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Border="1"/>
    <xf numFmtId="10" fontId="0" fillId="0" borderId="1" xfId="0" applyNumberFormat="1" applyBorder="1"/>
    <xf numFmtId="10" fontId="0" fillId="0" borderId="0" xfId="0" applyNumberFormat="1"/>
    <xf numFmtId="0" fontId="2" fillId="0" borderId="1" xfId="0" applyFont="1" applyBorder="1"/>
    <xf numFmtId="10" fontId="2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0" borderId="1" xfId="0" applyNumberFormat="1" applyFont="1" applyBorder="1"/>
    <xf numFmtId="9" fontId="0" fillId="2" borderId="1" xfId="0" applyNumberFormat="1" applyFill="1" applyBorder="1"/>
    <xf numFmtId="0" fontId="0" fillId="2" borderId="1" xfId="0" applyFill="1" applyBorder="1"/>
    <xf numFmtId="9" fontId="0" fillId="3" borderId="1" xfId="0" applyNumberFormat="1" applyFill="1" applyBorder="1"/>
    <xf numFmtId="0" fontId="0" fillId="3" borderId="1" xfId="0" applyFill="1" applyBorder="1"/>
    <xf numFmtId="9" fontId="0" fillId="4" borderId="1" xfId="0" applyNumberFormat="1" applyFill="1" applyBorder="1"/>
    <xf numFmtId="0" fontId="0" fillId="4" borderId="1" xfId="0" applyFill="1" applyBorder="1"/>
    <xf numFmtId="9" fontId="0" fillId="5" borderId="1" xfId="0" applyNumberFormat="1" applyFill="1" applyBorder="1"/>
    <xf numFmtId="0" fontId="0" fillId="5" borderId="1" xfId="0" applyFill="1" applyBorder="1"/>
    <xf numFmtId="9" fontId="0" fillId="6" borderId="1" xfId="0" applyNumberFormat="1" applyFill="1" applyBorder="1"/>
    <xf numFmtId="0" fontId="0" fillId="6" borderId="1" xfId="0" applyFill="1" applyBorder="1"/>
    <xf numFmtId="9" fontId="0" fillId="7" borderId="1" xfId="0" applyNumberFormat="1" applyFill="1" applyBorder="1"/>
    <xf numFmtId="0" fontId="0" fillId="7" borderId="1" xfId="0" applyFill="1" applyBorder="1"/>
    <xf numFmtId="0" fontId="0" fillId="0" borderId="0" xfId="0" applyAlignment="1">
      <alignment vertical="center"/>
    </xf>
    <xf numFmtId="0" fontId="0" fillId="0" borderId="1" xfId="0" applyNumberFormat="1" applyBorder="1"/>
    <xf numFmtId="0" fontId="0" fillId="0" borderId="0" xfId="0" applyNumberFormat="1"/>
    <xf numFmtId="0" fontId="3" fillId="0" borderId="0" xfId="0" applyFont="1" applyFill="1" applyBorder="1" applyAlignment="1" applyProtection="1"/>
    <xf numFmtId="0" fontId="4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5</a:t>
            </a:r>
            <a:r>
              <a:rPr lang="zh-CN" altLang="en-US"/>
              <a:t>品质卡牌使用人数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总体武将使用情况!$B$1</c:f>
              <c:strCache>
                <c:ptCount val="1"/>
                <c:pt idx="0">
                  <c:v>使用人数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总体武将使用情况!$D$2:$D$44</c:f>
              <c:strCache>
                <c:ptCount val="43"/>
                <c:pt idx="0">
                  <c:v>疾风马超</c:v>
                </c:pt>
                <c:pt idx="1">
                  <c:v>疾风孙尚香</c:v>
                </c:pt>
                <c:pt idx="2">
                  <c:v>疾风吕姬</c:v>
                </c:pt>
                <c:pt idx="3">
                  <c:v>传承张辽</c:v>
                </c:pt>
                <c:pt idx="4">
                  <c:v>传承关羽</c:v>
                </c:pt>
                <c:pt idx="5">
                  <c:v>固守祝融</c:v>
                </c:pt>
                <c:pt idx="6">
                  <c:v>传承魏延</c:v>
                </c:pt>
                <c:pt idx="7">
                  <c:v>传承蔡文姬</c:v>
                </c:pt>
                <c:pt idx="8">
                  <c:v>固守周泰</c:v>
                </c:pt>
                <c:pt idx="9">
                  <c:v>传承赵云</c:v>
                </c:pt>
                <c:pt idx="10">
                  <c:v>传承曹丕</c:v>
                </c:pt>
                <c:pt idx="11">
                  <c:v>传承周瑜</c:v>
                </c:pt>
                <c:pt idx="12">
                  <c:v>传承刘备</c:v>
                </c:pt>
                <c:pt idx="13">
                  <c:v>贺舞步练师</c:v>
                </c:pt>
                <c:pt idx="14">
                  <c:v>传承诸葛亮</c:v>
                </c:pt>
                <c:pt idx="15">
                  <c:v>固守颜良</c:v>
                </c:pt>
                <c:pt idx="16">
                  <c:v>传承司马懿</c:v>
                </c:pt>
                <c:pt idx="17">
                  <c:v>疾风张辽</c:v>
                </c:pt>
                <c:pt idx="18">
                  <c:v>传承张郃</c:v>
                </c:pt>
                <c:pt idx="19">
                  <c:v>疾风张郃</c:v>
                </c:pt>
                <c:pt idx="20">
                  <c:v>传承董卓</c:v>
                </c:pt>
                <c:pt idx="21">
                  <c:v>传承郭嘉</c:v>
                </c:pt>
                <c:pt idx="22">
                  <c:v>疾风赵云</c:v>
                </c:pt>
                <c:pt idx="23">
                  <c:v>疾风魏延</c:v>
                </c:pt>
                <c:pt idx="24">
                  <c:v>传承曹操</c:v>
                </c:pt>
                <c:pt idx="25">
                  <c:v>传承孙权</c:v>
                </c:pt>
                <c:pt idx="26">
                  <c:v>传承孙尚香</c:v>
                </c:pt>
                <c:pt idx="27">
                  <c:v>传承孙策</c:v>
                </c:pt>
                <c:pt idx="28">
                  <c:v>固守许褚</c:v>
                </c:pt>
                <c:pt idx="29">
                  <c:v>传承黄忠</c:v>
                </c:pt>
                <c:pt idx="30">
                  <c:v>传承关索</c:v>
                </c:pt>
                <c:pt idx="31">
                  <c:v>传承鲁肃</c:v>
                </c:pt>
                <c:pt idx="32">
                  <c:v>疾风孙策</c:v>
                </c:pt>
                <c:pt idx="33">
                  <c:v>传承甄姬</c:v>
                </c:pt>
                <c:pt idx="34">
                  <c:v>传承太史慈</c:v>
                </c:pt>
                <c:pt idx="35">
                  <c:v>传承严颜</c:v>
                </c:pt>
                <c:pt idx="36">
                  <c:v>固守曹仁</c:v>
                </c:pt>
                <c:pt idx="37">
                  <c:v>鬼谋郭嘉</c:v>
                </c:pt>
                <c:pt idx="38">
                  <c:v>传承张角</c:v>
                </c:pt>
                <c:pt idx="39">
                  <c:v>疾风陆逊</c:v>
                </c:pt>
                <c:pt idx="40">
                  <c:v>鬼谋司马懿</c:v>
                </c:pt>
                <c:pt idx="41">
                  <c:v>传承张绣</c:v>
                </c:pt>
                <c:pt idx="42">
                  <c:v>传承贾诩</c:v>
                </c:pt>
              </c:strCache>
            </c:strRef>
          </c:cat>
          <c:val>
            <c:numRef>
              <c:f>总体武将使用情况!$B$2:$B$44</c:f>
              <c:numCache>
                <c:formatCode>General</c:formatCode>
                <c:ptCount val="43"/>
                <c:pt idx="0">
                  <c:v>556</c:v>
                </c:pt>
                <c:pt idx="1">
                  <c:v>427</c:v>
                </c:pt>
                <c:pt idx="2">
                  <c:v>400</c:v>
                </c:pt>
                <c:pt idx="3">
                  <c:v>388</c:v>
                </c:pt>
                <c:pt idx="4">
                  <c:v>331</c:v>
                </c:pt>
                <c:pt idx="5">
                  <c:v>315</c:v>
                </c:pt>
                <c:pt idx="6">
                  <c:v>309</c:v>
                </c:pt>
                <c:pt idx="7">
                  <c:v>303</c:v>
                </c:pt>
                <c:pt idx="8">
                  <c:v>281</c:v>
                </c:pt>
                <c:pt idx="9">
                  <c:v>246</c:v>
                </c:pt>
                <c:pt idx="10">
                  <c:v>244</c:v>
                </c:pt>
                <c:pt idx="11">
                  <c:v>207</c:v>
                </c:pt>
                <c:pt idx="12">
                  <c:v>184</c:v>
                </c:pt>
                <c:pt idx="13">
                  <c:v>163</c:v>
                </c:pt>
                <c:pt idx="14">
                  <c:v>143</c:v>
                </c:pt>
                <c:pt idx="15">
                  <c:v>141</c:v>
                </c:pt>
                <c:pt idx="16">
                  <c:v>134</c:v>
                </c:pt>
                <c:pt idx="17">
                  <c:v>98</c:v>
                </c:pt>
                <c:pt idx="18">
                  <c:v>89</c:v>
                </c:pt>
                <c:pt idx="19">
                  <c:v>86</c:v>
                </c:pt>
                <c:pt idx="20">
                  <c:v>74</c:v>
                </c:pt>
                <c:pt idx="21">
                  <c:v>72</c:v>
                </c:pt>
                <c:pt idx="22">
                  <c:v>68</c:v>
                </c:pt>
                <c:pt idx="23">
                  <c:v>56</c:v>
                </c:pt>
                <c:pt idx="24">
                  <c:v>43</c:v>
                </c:pt>
                <c:pt idx="25">
                  <c:v>43</c:v>
                </c:pt>
                <c:pt idx="26">
                  <c:v>43</c:v>
                </c:pt>
                <c:pt idx="27">
                  <c:v>39</c:v>
                </c:pt>
                <c:pt idx="28">
                  <c:v>32</c:v>
                </c:pt>
                <c:pt idx="29">
                  <c:v>28</c:v>
                </c:pt>
                <c:pt idx="30">
                  <c:v>22</c:v>
                </c:pt>
                <c:pt idx="31">
                  <c:v>20</c:v>
                </c:pt>
                <c:pt idx="32">
                  <c:v>18</c:v>
                </c:pt>
                <c:pt idx="33">
                  <c:v>15</c:v>
                </c:pt>
                <c:pt idx="34">
                  <c:v>9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9324240"/>
        <c:axId val="709323848"/>
      </c:barChart>
      <c:catAx>
        <c:axId val="709324240"/>
        <c:scaling>
          <c:orientation val="minMax"/>
        </c:scaling>
        <c:delete val="0"/>
        <c:axPos val="b"/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3848"/>
        <c:crosses val="autoZero"/>
        <c:auto val="1"/>
        <c:lblAlgn val="ctr"/>
        <c:lblOffset val="100"/>
        <c:noMultiLvlLbl val="0"/>
      </c:catAx>
      <c:valAx>
        <c:axId val="7093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4</a:t>
            </a:r>
            <a:r>
              <a:rPr lang="zh-CN" altLang="en-US"/>
              <a:t>品质武将使用人数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总体武将使用情况!$D$45:$D$122</c:f>
              <c:strCache>
                <c:ptCount val="78"/>
                <c:pt idx="0">
                  <c:v>大乔</c:v>
                </c:pt>
                <c:pt idx="1">
                  <c:v>小乔</c:v>
                </c:pt>
                <c:pt idx="2">
                  <c:v>蔡文姬</c:v>
                </c:pt>
                <c:pt idx="3">
                  <c:v>周瑜</c:v>
                </c:pt>
                <c:pt idx="4">
                  <c:v>姜维</c:v>
                </c:pt>
                <c:pt idx="5">
                  <c:v>华佗</c:v>
                </c:pt>
                <c:pt idx="6">
                  <c:v>张飞</c:v>
                </c:pt>
                <c:pt idx="7">
                  <c:v>吕布</c:v>
                </c:pt>
                <c:pt idx="8">
                  <c:v>曹仁</c:v>
                </c:pt>
                <c:pt idx="9">
                  <c:v>刘备</c:v>
                </c:pt>
                <c:pt idx="10">
                  <c:v>张郃</c:v>
                </c:pt>
                <c:pt idx="11">
                  <c:v>吕姬</c:v>
                </c:pt>
                <c:pt idx="12">
                  <c:v>魏延</c:v>
                </c:pt>
                <c:pt idx="13">
                  <c:v>夏侯惇</c:v>
                </c:pt>
                <c:pt idx="14">
                  <c:v>赵云</c:v>
                </c:pt>
                <c:pt idx="15">
                  <c:v>祝融</c:v>
                </c:pt>
                <c:pt idx="16">
                  <c:v>周泰</c:v>
                </c:pt>
                <c:pt idx="17">
                  <c:v>董卓</c:v>
                </c:pt>
                <c:pt idx="18">
                  <c:v>诸葛亮</c:v>
                </c:pt>
                <c:pt idx="19">
                  <c:v>黄忠</c:v>
                </c:pt>
                <c:pt idx="20">
                  <c:v>曹丕</c:v>
                </c:pt>
                <c:pt idx="21">
                  <c:v>马超</c:v>
                </c:pt>
                <c:pt idx="22">
                  <c:v>曹操</c:v>
                </c:pt>
                <c:pt idx="23">
                  <c:v>张星彩</c:v>
                </c:pt>
                <c:pt idx="24">
                  <c:v>张辽</c:v>
                </c:pt>
                <c:pt idx="25">
                  <c:v>黄月英</c:v>
                </c:pt>
                <c:pt idx="26">
                  <c:v>孙尚香</c:v>
                </c:pt>
                <c:pt idx="27">
                  <c:v>吕蒙</c:v>
                </c:pt>
                <c:pt idx="28">
                  <c:v>凌统</c:v>
                </c:pt>
                <c:pt idx="29">
                  <c:v>关羽</c:v>
                </c:pt>
                <c:pt idx="30">
                  <c:v>庞统</c:v>
                </c:pt>
                <c:pt idx="31">
                  <c:v>左慈</c:v>
                </c:pt>
                <c:pt idx="32">
                  <c:v>陆逊</c:v>
                </c:pt>
                <c:pt idx="33">
                  <c:v>甘宁</c:v>
                </c:pt>
                <c:pt idx="34">
                  <c:v>孙坚</c:v>
                </c:pt>
                <c:pt idx="35">
                  <c:v>孙策</c:v>
                </c:pt>
                <c:pt idx="36">
                  <c:v>鲁肃</c:v>
                </c:pt>
                <c:pt idx="37">
                  <c:v>郭嘉</c:v>
                </c:pt>
                <c:pt idx="38">
                  <c:v>颜良</c:v>
                </c:pt>
                <c:pt idx="39">
                  <c:v>司马懿</c:v>
                </c:pt>
                <c:pt idx="40">
                  <c:v>卞夫人</c:v>
                </c:pt>
                <c:pt idx="41">
                  <c:v>孙权</c:v>
                </c:pt>
                <c:pt idx="42">
                  <c:v>袁绍</c:v>
                </c:pt>
                <c:pt idx="43">
                  <c:v>太史慈</c:v>
                </c:pt>
                <c:pt idx="44">
                  <c:v>孙小虎</c:v>
                </c:pt>
                <c:pt idx="45">
                  <c:v>甄姬</c:v>
                </c:pt>
                <c:pt idx="46">
                  <c:v>文丑</c:v>
                </c:pt>
                <c:pt idx="47">
                  <c:v>鲍三娘</c:v>
                </c:pt>
                <c:pt idx="48">
                  <c:v>严颜</c:v>
                </c:pt>
                <c:pt idx="49">
                  <c:v>张角</c:v>
                </c:pt>
                <c:pt idx="50">
                  <c:v>关索</c:v>
                </c:pt>
                <c:pt idx="51">
                  <c:v>郭女王</c:v>
                </c:pt>
                <c:pt idx="52">
                  <c:v>曹洪</c:v>
                </c:pt>
                <c:pt idx="53">
                  <c:v>吴夫人</c:v>
                </c:pt>
                <c:pt idx="54">
                  <c:v>关平</c:v>
                </c:pt>
                <c:pt idx="55">
                  <c:v>张春华</c:v>
                </c:pt>
                <c:pt idx="56">
                  <c:v>张绣</c:v>
                </c:pt>
                <c:pt idx="57">
                  <c:v>马岱</c:v>
                </c:pt>
                <c:pt idx="58">
                  <c:v>贺喜张飞</c:v>
                </c:pt>
                <c:pt idx="59">
                  <c:v>许褚</c:v>
                </c:pt>
                <c:pt idx="60">
                  <c:v>马云禄</c:v>
                </c:pt>
                <c:pt idx="61">
                  <c:v>孙大虎</c:v>
                </c:pt>
                <c:pt idx="62">
                  <c:v>乐进</c:v>
                </c:pt>
                <c:pt idx="63">
                  <c:v>贾诩</c:v>
                </c:pt>
                <c:pt idx="64">
                  <c:v>貂蝉</c:v>
                </c:pt>
                <c:pt idx="65">
                  <c:v>徐晃</c:v>
                </c:pt>
                <c:pt idx="66">
                  <c:v>孟获</c:v>
                </c:pt>
                <c:pt idx="67">
                  <c:v>严白虎</c:v>
                </c:pt>
                <c:pt idx="68">
                  <c:v>于吉</c:v>
                </c:pt>
                <c:pt idx="69">
                  <c:v>典韦</c:v>
                </c:pt>
                <c:pt idx="70">
                  <c:v>袁术</c:v>
                </c:pt>
                <c:pt idx="71">
                  <c:v>孙桓</c:v>
                </c:pt>
                <c:pt idx="72">
                  <c:v>黄盖</c:v>
                </c:pt>
                <c:pt idx="73">
                  <c:v>荀彧</c:v>
                </c:pt>
                <c:pt idx="74">
                  <c:v>萝莉貂蝉</c:v>
                </c:pt>
                <c:pt idx="75">
                  <c:v>富商</c:v>
                </c:pt>
                <c:pt idx="76">
                  <c:v>糜夫人</c:v>
                </c:pt>
                <c:pt idx="77">
                  <c:v>夏侯渊</c:v>
                </c:pt>
              </c:strCache>
            </c:strRef>
          </c:cat>
          <c:val>
            <c:numRef>
              <c:f>总体武将使用情况!$B$45:$B$122</c:f>
              <c:numCache>
                <c:formatCode>General</c:formatCode>
                <c:ptCount val="78"/>
                <c:pt idx="0">
                  <c:v>1153</c:v>
                </c:pt>
                <c:pt idx="1">
                  <c:v>1103</c:v>
                </c:pt>
                <c:pt idx="2">
                  <c:v>782</c:v>
                </c:pt>
                <c:pt idx="3">
                  <c:v>763</c:v>
                </c:pt>
                <c:pt idx="4">
                  <c:v>588</c:v>
                </c:pt>
                <c:pt idx="5">
                  <c:v>579</c:v>
                </c:pt>
                <c:pt idx="6">
                  <c:v>421</c:v>
                </c:pt>
                <c:pt idx="7">
                  <c:v>396</c:v>
                </c:pt>
                <c:pt idx="8">
                  <c:v>381</c:v>
                </c:pt>
                <c:pt idx="9">
                  <c:v>373</c:v>
                </c:pt>
                <c:pt idx="10">
                  <c:v>296</c:v>
                </c:pt>
                <c:pt idx="11">
                  <c:v>287</c:v>
                </c:pt>
                <c:pt idx="12">
                  <c:v>244</c:v>
                </c:pt>
                <c:pt idx="13">
                  <c:v>210</c:v>
                </c:pt>
                <c:pt idx="14">
                  <c:v>201</c:v>
                </c:pt>
                <c:pt idx="15">
                  <c:v>195</c:v>
                </c:pt>
                <c:pt idx="16">
                  <c:v>182</c:v>
                </c:pt>
                <c:pt idx="17">
                  <c:v>181</c:v>
                </c:pt>
                <c:pt idx="18">
                  <c:v>175</c:v>
                </c:pt>
                <c:pt idx="19">
                  <c:v>168</c:v>
                </c:pt>
                <c:pt idx="20">
                  <c:v>159</c:v>
                </c:pt>
                <c:pt idx="21">
                  <c:v>153</c:v>
                </c:pt>
                <c:pt idx="22">
                  <c:v>152</c:v>
                </c:pt>
                <c:pt idx="23">
                  <c:v>152</c:v>
                </c:pt>
                <c:pt idx="24">
                  <c:v>146</c:v>
                </c:pt>
                <c:pt idx="25">
                  <c:v>144</c:v>
                </c:pt>
                <c:pt idx="26">
                  <c:v>144</c:v>
                </c:pt>
                <c:pt idx="27">
                  <c:v>144</c:v>
                </c:pt>
                <c:pt idx="28">
                  <c:v>144</c:v>
                </c:pt>
                <c:pt idx="29">
                  <c:v>130</c:v>
                </c:pt>
                <c:pt idx="30">
                  <c:v>122</c:v>
                </c:pt>
                <c:pt idx="31">
                  <c:v>98</c:v>
                </c:pt>
                <c:pt idx="32">
                  <c:v>97</c:v>
                </c:pt>
                <c:pt idx="33">
                  <c:v>92</c:v>
                </c:pt>
                <c:pt idx="34">
                  <c:v>90</c:v>
                </c:pt>
                <c:pt idx="35">
                  <c:v>86</c:v>
                </c:pt>
                <c:pt idx="36">
                  <c:v>84</c:v>
                </c:pt>
                <c:pt idx="37">
                  <c:v>82</c:v>
                </c:pt>
                <c:pt idx="38">
                  <c:v>82</c:v>
                </c:pt>
                <c:pt idx="39">
                  <c:v>79</c:v>
                </c:pt>
                <c:pt idx="40">
                  <c:v>75</c:v>
                </c:pt>
                <c:pt idx="41">
                  <c:v>74</c:v>
                </c:pt>
                <c:pt idx="42">
                  <c:v>67</c:v>
                </c:pt>
                <c:pt idx="43">
                  <c:v>63</c:v>
                </c:pt>
                <c:pt idx="44">
                  <c:v>59</c:v>
                </c:pt>
                <c:pt idx="45">
                  <c:v>58</c:v>
                </c:pt>
                <c:pt idx="46">
                  <c:v>54</c:v>
                </c:pt>
                <c:pt idx="47">
                  <c:v>50</c:v>
                </c:pt>
                <c:pt idx="48">
                  <c:v>47</c:v>
                </c:pt>
                <c:pt idx="49">
                  <c:v>45</c:v>
                </c:pt>
                <c:pt idx="50">
                  <c:v>42</c:v>
                </c:pt>
                <c:pt idx="51">
                  <c:v>40</c:v>
                </c:pt>
                <c:pt idx="52">
                  <c:v>40</c:v>
                </c:pt>
                <c:pt idx="53">
                  <c:v>37</c:v>
                </c:pt>
                <c:pt idx="54">
                  <c:v>32</c:v>
                </c:pt>
                <c:pt idx="55">
                  <c:v>32</c:v>
                </c:pt>
                <c:pt idx="56">
                  <c:v>30</c:v>
                </c:pt>
                <c:pt idx="57">
                  <c:v>24</c:v>
                </c:pt>
                <c:pt idx="58">
                  <c:v>23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19</c:v>
                </c:pt>
                <c:pt idx="63">
                  <c:v>16</c:v>
                </c:pt>
                <c:pt idx="64">
                  <c:v>15</c:v>
                </c:pt>
                <c:pt idx="65">
                  <c:v>15</c:v>
                </c:pt>
                <c:pt idx="66">
                  <c:v>14</c:v>
                </c:pt>
                <c:pt idx="67">
                  <c:v>12</c:v>
                </c:pt>
                <c:pt idx="68">
                  <c:v>12</c:v>
                </c:pt>
                <c:pt idx="69">
                  <c:v>11</c:v>
                </c:pt>
                <c:pt idx="70">
                  <c:v>11</c:v>
                </c:pt>
                <c:pt idx="71">
                  <c:v>10</c:v>
                </c:pt>
                <c:pt idx="72">
                  <c:v>10</c:v>
                </c:pt>
                <c:pt idx="73">
                  <c:v>9</c:v>
                </c:pt>
                <c:pt idx="74">
                  <c:v>5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323064"/>
        <c:axId val="709322672"/>
      </c:barChart>
      <c:catAx>
        <c:axId val="70932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2672"/>
        <c:crosses val="autoZero"/>
        <c:auto val="1"/>
        <c:lblAlgn val="ctr"/>
        <c:lblOffset val="100"/>
        <c:noMultiLvlLbl val="0"/>
      </c:catAx>
      <c:valAx>
        <c:axId val="7093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3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5</a:t>
            </a:r>
            <a:r>
              <a:rPr lang="zh-CN" altLang="en-US"/>
              <a:t>品质武将在不同付费玩家中的使用情况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武将需求总图!$E$1</c:f>
              <c:strCache>
                <c:ptCount val="1"/>
                <c:pt idx="0">
                  <c:v>在大R群体中使用占比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武将需求总图!$C$2:$C$44</c:f>
              <c:strCache>
                <c:ptCount val="43"/>
                <c:pt idx="0">
                  <c:v>疾风马超</c:v>
                </c:pt>
                <c:pt idx="1">
                  <c:v>疾风孙尚香</c:v>
                </c:pt>
                <c:pt idx="2">
                  <c:v>疾风吕姬</c:v>
                </c:pt>
                <c:pt idx="3">
                  <c:v>传承张辽</c:v>
                </c:pt>
                <c:pt idx="4">
                  <c:v>传承关羽</c:v>
                </c:pt>
                <c:pt idx="5">
                  <c:v>固守祝融</c:v>
                </c:pt>
                <c:pt idx="6">
                  <c:v>传承魏延</c:v>
                </c:pt>
                <c:pt idx="7">
                  <c:v>传承蔡文姬</c:v>
                </c:pt>
                <c:pt idx="8">
                  <c:v>固守周泰</c:v>
                </c:pt>
                <c:pt idx="9">
                  <c:v>传承赵云</c:v>
                </c:pt>
                <c:pt idx="10">
                  <c:v>传承曹丕</c:v>
                </c:pt>
                <c:pt idx="11">
                  <c:v>传承周瑜</c:v>
                </c:pt>
                <c:pt idx="12">
                  <c:v>传承刘备</c:v>
                </c:pt>
                <c:pt idx="13">
                  <c:v>贺舞步练师</c:v>
                </c:pt>
                <c:pt idx="14">
                  <c:v>传承诸葛亮</c:v>
                </c:pt>
                <c:pt idx="15">
                  <c:v>固守颜良</c:v>
                </c:pt>
                <c:pt idx="16">
                  <c:v>传承司马懿</c:v>
                </c:pt>
                <c:pt idx="17">
                  <c:v>疾风张辽</c:v>
                </c:pt>
                <c:pt idx="18">
                  <c:v>传承张郃</c:v>
                </c:pt>
                <c:pt idx="19">
                  <c:v>疾风张郃</c:v>
                </c:pt>
                <c:pt idx="20">
                  <c:v>传承董卓</c:v>
                </c:pt>
                <c:pt idx="21">
                  <c:v>传承郭嘉</c:v>
                </c:pt>
                <c:pt idx="22">
                  <c:v>疾风赵云</c:v>
                </c:pt>
                <c:pt idx="23">
                  <c:v>疾风魏延</c:v>
                </c:pt>
                <c:pt idx="24">
                  <c:v>传承曹操</c:v>
                </c:pt>
                <c:pt idx="25">
                  <c:v>传承孙权</c:v>
                </c:pt>
                <c:pt idx="26">
                  <c:v>传承孙尚香</c:v>
                </c:pt>
                <c:pt idx="27">
                  <c:v>传承孙策</c:v>
                </c:pt>
                <c:pt idx="28">
                  <c:v>固守许褚</c:v>
                </c:pt>
                <c:pt idx="29">
                  <c:v>传承黄忠</c:v>
                </c:pt>
                <c:pt idx="30">
                  <c:v>传承关索</c:v>
                </c:pt>
                <c:pt idx="31">
                  <c:v>传承鲁肃</c:v>
                </c:pt>
                <c:pt idx="32">
                  <c:v>疾风孙策</c:v>
                </c:pt>
                <c:pt idx="33">
                  <c:v>传承甄姬</c:v>
                </c:pt>
                <c:pt idx="34">
                  <c:v>传承太史慈</c:v>
                </c:pt>
                <c:pt idx="35">
                  <c:v>传承严颜</c:v>
                </c:pt>
                <c:pt idx="36">
                  <c:v>固守曹仁</c:v>
                </c:pt>
                <c:pt idx="37">
                  <c:v>鬼谋郭嘉</c:v>
                </c:pt>
                <c:pt idx="38">
                  <c:v>传承张角</c:v>
                </c:pt>
                <c:pt idx="39">
                  <c:v>疾风陆逊</c:v>
                </c:pt>
                <c:pt idx="40">
                  <c:v>鬼谋司马懿</c:v>
                </c:pt>
                <c:pt idx="41">
                  <c:v>传承张绣</c:v>
                </c:pt>
                <c:pt idx="42">
                  <c:v>传承贾诩</c:v>
                </c:pt>
              </c:strCache>
            </c:strRef>
          </c:cat>
          <c:val>
            <c:numRef>
              <c:f>武将需求总图!$E$2:$E$44</c:f>
              <c:numCache>
                <c:formatCode>0.00%</c:formatCode>
                <c:ptCount val="43"/>
                <c:pt idx="0">
                  <c:v>0.24169184290030213</c:v>
                </c:pt>
                <c:pt idx="1">
                  <c:v>7.2507552870090641E-2</c:v>
                </c:pt>
                <c:pt idx="2">
                  <c:v>0.12990936555891239</c:v>
                </c:pt>
                <c:pt idx="3">
                  <c:v>0.22658610271903323</c:v>
                </c:pt>
                <c:pt idx="4">
                  <c:v>0.12688821752265861</c:v>
                </c:pt>
                <c:pt idx="5">
                  <c:v>0.19939577039274925</c:v>
                </c:pt>
                <c:pt idx="6">
                  <c:v>9.0634441087613288E-2</c:v>
                </c:pt>
                <c:pt idx="7">
                  <c:v>4.2296072507552872E-2</c:v>
                </c:pt>
                <c:pt idx="8">
                  <c:v>4.8338368580060423E-2</c:v>
                </c:pt>
                <c:pt idx="9">
                  <c:v>8.1570996978851965E-2</c:v>
                </c:pt>
                <c:pt idx="10">
                  <c:v>0.12084592145015106</c:v>
                </c:pt>
                <c:pt idx="11">
                  <c:v>9.3655589123867067E-2</c:v>
                </c:pt>
                <c:pt idx="12">
                  <c:v>0.20241691842900303</c:v>
                </c:pt>
                <c:pt idx="13">
                  <c:v>9.0634441087613302E-3</c:v>
                </c:pt>
                <c:pt idx="14">
                  <c:v>0.16012084592145015</c:v>
                </c:pt>
                <c:pt idx="15">
                  <c:v>5.1359516616314202E-2</c:v>
                </c:pt>
                <c:pt idx="16">
                  <c:v>0.13293051359516617</c:v>
                </c:pt>
                <c:pt idx="17">
                  <c:v>9.0634441087613288E-2</c:v>
                </c:pt>
                <c:pt idx="18">
                  <c:v>6.9486404833836862E-2</c:v>
                </c:pt>
                <c:pt idx="19">
                  <c:v>0.1027190332326284</c:v>
                </c:pt>
                <c:pt idx="20">
                  <c:v>0.1027190332326284</c:v>
                </c:pt>
                <c:pt idx="21">
                  <c:v>9.3655589123867067E-2</c:v>
                </c:pt>
                <c:pt idx="22">
                  <c:v>0.12990936555891239</c:v>
                </c:pt>
                <c:pt idx="23">
                  <c:v>3.6253776435045321E-2</c:v>
                </c:pt>
                <c:pt idx="24">
                  <c:v>6.3444108761329304E-2</c:v>
                </c:pt>
                <c:pt idx="25">
                  <c:v>3.0211480362537766E-2</c:v>
                </c:pt>
                <c:pt idx="26">
                  <c:v>1.2084592145015106E-2</c:v>
                </c:pt>
                <c:pt idx="27">
                  <c:v>1.5105740181268883E-2</c:v>
                </c:pt>
                <c:pt idx="28">
                  <c:v>2.1148036253776436E-2</c:v>
                </c:pt>
                <c:pt idx="29">
                  <c:v>2.7190332326283987E-2</c:v>
                </c:pt>
                <c:pt idx="30">
                  <c:v>5.1359516616314202E-2</c:v>
                </c:pt>
                <c:pt idx="31">
                  <c:v>3.6253776435045321E-2</c:v>
                </c:pt>
                <c:pt idx="32">
                  <c:v>3.6253776435045321E-2</c:v>
                </c:pt>
                <c:pt idx="33">
                  <c:v>9.0634441087613302E-3</c:v>
                </c:pt>
                <c:pt idx="34">
                  <c:v>1.5105740181268883E-2</c:v>
                </c:pt>
                <c:pt idx="35">
                  <c:v>6.0422960725075529E-3</c:v>
                </c:pt>
                <c:pt idx="36">
                  <c:v>0</c:v>
                </c:pt>
                <c:pt idx="37">
                  <c:v>1.2084592145015106E-2</c:v>
                </c:pt>
                <c:pt idx="38">
                  <c:v>3.0211480362537764E-3</c:v>
                </c:pt>
                <c:pt idx="39">
                  <c:v>3.0211480362537764E-3</c:v>
                </c:pt>
                <c:pt idx="40">
                  <c:v>6.0422960725075529E-3</c:v>
                </c:pt>
                <c:pt idx="41">
                  <c:v>3.0211480362537764E-3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武将需求总图!$G$1</c:f>
              <c:strCache>
                <c:ptCount val="1"/>
                <c:pt idx="0">
                  <c:v>在中R群体中使用占比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武将需求总图!$C$2:$C$44</c:f>
              <c:strCache>
                <c:ptCount val="43"/>
                <c:pt idx="0">
                  <c:v>疾风马超</c:v>
                </c:pt>
                <c:pt idx="1">
                  <c:v>疾风孙尚香</c:v>
                </c:pt>
                <c:pt idx="2">
                  <c:v>疾风吕姬</c:v>
                </c:pt>
                <c:pt idx="3">
                  <c:v>传承张辽</c:v>
                </c:pt>
                <c:pt idx="4">
                  <c:v>传承关羽</c:v>
                </c:pt>
                <c:pt idx="5">
                  <c:v>固守祝融</c:v>
                </c:pt>
                <c:pt idx="6">
                  <c:v>传承魏延</c:v>
                </c:pt>
                <c:pt idx="7">
                  <c:v>传承蔡文姬</c:v>
                </c:pt>
                <c:pt idx="8">
                  <c:v>固守周泰</c:v>
                </c:pt>
                <c:pt idx="9">
                  <c:v>传承赵云</c:v>
                </c:pt>
                <c:pt idx="10">
                  <c:v>传承曹丕</c:v>
                </c:pt>
                <c:pt idx="11">
                  <c:v>传承周瑜</c:v>
                </c:pt>
                <c:pt idx="12">
                  <c:v>传承刘备</c:v>
                </c:pt>
                <c:pt idx="13">
                  <c:v>贺舞步练师</c:v>
                </c:pt>
                <c:pt idx="14">
                  <c:v>传承诸葛亮</c:v>
                </c:pt>
                <c:pt idx="15">
                  <c:v>固守颜良</c:v>
                </c:pt>
                <c:pt idx="16">
                  <c:v>传承司马懿</c:v>
                </c:pt>
                <c:pt idx="17">
                  <c:v>疾风张辽</c:v>
                </c:pt>
                <c:pt idx="18">
                  <c:v>传承张郃</c:v>
                </c:pt>
                <c:pt idx="19">
                  <c:v>疾风张郃</c:v>
                </c:pt>
                <c:pt idx="20">
                  <c:v>传承董卓</c:v>
                </c:pt>
                <c:pt idx="21">
                  <c:v>传承郭嘉</c:v>
                </c:pt>
                <c:pt idx="22">
                  <c:v>疾风赵云</c:v>
                </c:pt>
                <c:pt idx="23">
                  <c:v>疾风魏延</c:v>
                </c:pt>
                <c:pt idx="24">
                  <c:v>传承曹操</c:v>
                </c:pt>
                <c:pt idx="25">
                  <c:v>传承孙权</c:v>
                </c:pt>
                <c:pt idx="26">
                  <c:v>传承孙尚香</c:v>
                </c:pt>
                <c:pt idx="27">
                  <c:v>传承孙策</c:v>
                </c:pt>
                <c:pt idx="28">
                  <c:v>固守许褚</c:v>
                </c:pt>
                <c:pt idx="29">
                  <c:v>传承黄忠</c:v>
                </c:pt>
                <c:pt idx="30">
                  <c:v>传承关索</c:v>
                </c:pt>
                <c:pt idx="31">
                  <c:v>传承鲁肃</c:v>
                </c:pt>
                <c:pt idx="32">
                  <c:v>疾风孙策</c:v>
                </c:pt>
                <c:pt idx="33">
                  <c:v>传承甄姬</c:v>
                </c:pt>
                <c:pt idx="34">
                  <c:v>传承太史慈</c:v>
                </c:pt>
                <c:pt idx="35">
                  <c:v>传承严颜</c:v>
                </c:pt>
                <c:pt idx="36">
                  <c:v>固守曹仁</c:v>
                </c:pt>
                <c:pt idx="37">
                  <c:v>鬼谋郭嘉</c:v>
                </c:pt>
                <c:pt idx="38">
                  <c:v>传承张角</c:v>
                </c:pt>
                <c:pt idx="39">
                  <c:v>疾风陆逊</c:v>
                </c:pt>
                <c:pt idx="40">
                  <c:v>鬼谋司马懿</c:v>
                </c:pt>
                <c:pt idx="41">
                  <c:v>传承张绣</c:v>
                </c:pt>
                <c:pt idx="42">
                  <c:v>传承贾诩</c:v>
                </c:pt>
              </c:strCache>
            </c:strRef>
          </c:cat>
          <c:val>
            <c:numRef>
              <c:f>武将需求总图!$G$2:$G$44</c:f>
              <c:numCache>
                <c:formatCode>0.00%</c:formatCode>
                <c:ptCount val="43"/>
                <c:pt idx="0">
                  <c:v>0.2345505617977528</c:v>
                </c:pt>
                <c:pt idx="1">
                  <c:v>0.13904494382022473</c:v>
                </c:pt>
                <c:pt idx="2">
                  <c:v>0.14606741573033707</c:v>
                </c:pt>
                <c:pt idx="3">
                  <c:v>0.19662921348314608</c:v>
                </c:pt>
                <c:pt idx="4">
                  <c:v>0.19241573033707865</c:v>
                </c:pt>
                <c:pt idx="5">
                  <c:v>0.13764044943820225</c:v>
                </c:pt>
                <c:pt idx="6">
                  <c:v>0.15730337078651685</c:v>
                </c:pt>
                <c:pt idx="7">
                  <c:v>5.758426966292135E-2</c:v>
                </c:pt>
                <c:pt idx="8">
                  <c:v>7.8651685393258425E-2</c:v>
                </c:pt>
                <c:pt idx="9">
                  <c:v>0.14606741573033707</c:v>
                </c:pt>
                <c:pt idx="10">
                  <c:v>9.9719101123595499E-2</c:v>
                </c:pt>
                <c:pt idx="11">
                  <c:v>9.5505617977528087E-2</c:v>
                </c:pt>
                <c:pt idx="12">
                  <c:v>0.10814606741573034</c:v>
                </c:pt>
                <c:pt idx="13">
                  <c:v>3.2303370786516857E-2</c:v>
                </c:pt>
                <c:pt idx="14">
                  <c:v>7.8651685393258425E-2</c:v>
                </c:pt>
                <c:pt idx="15">
                  <c:v>4.0730337078651688E-2</c:v>
                </c:pt>
                <c:pt idx="16">
                  <c:v>4.7752808988764044E-2</c:v>
                </c:pt>
                <c:pt idx="17">
                  <c:v>4.6348314606741575E-2</c:v>
                </c:pt>
                <c:pt idx="18">
                  <c:v>5.3370786516853931E-2</c:v>
                </c:pt>
                <c:pt idx="19">
                  <c:v>2.9494382022471909E-2</c:v>
                </c:pt>
                <c:pt idx="20">
                  <c:v>4.0730337078651688E-2</c:v>
                </c:pt>
                <c:pt idx="21">
                  <c:v>3.3707865168539325E-2</c:v>
                </c:pt>
                <c:pt idx="22">
                  <c:v>3.3707865168539325E-2</c:v>
                </c:pt>
                <c:pt idx="23">
                  <c:v>1.5449438202247191E-2</c:v>
                </c:pt>
                <c:pt idx="24">
                  <c:v>2.3876404494382022E-2</c:v>
                </c:pt>
                <c:pt idx="25">
                  <c:v>2.8089887640449437E-2</c:v>
                </c:pt>
                <c:pt idx="26">
                  <c:v>1.5449438202247191E-2</c:v>
                </c:pt>
                <c:pt idx="27">
                  <c:v>1.4044943820224719E-2</c:v>
                </c:pt>
                <c:pt idx="28">
                  <c:v>1.5449438202247191E-2</c:v>
                </c:pt>
                <c:pt idx="29">
                  <c:v>1.2640449438202247E-2</c:v>
                </c:pt>
                <c:pt idx="30">
                  <c:v>5.6179775280898875E-3</c:v>
                </c:pt>
                <c:pt idx="31">
                  <c:v>7.0224719101123594E-3</c:v>
                </c:pt>
                <c:pt idx="32">
                  <c:v>8.4269662921348312E-3</c:v>
                </c:pt>
                <c:pt idx="33">
                  <c:v>8.4269662921348312E-3</c:v>
                </c:pt>
                <c:pt idx="34">
                  <c:v>4.2134831460674156E-3</c:v>
                </c:pt>
                <c:pt idx="35">
                  <c:v>2.8089887640449437E-3</c:v>
                </c:pt>
                <c:pt idx="36">
                  <c:v>1.4044943820224719E-3</c:v>
                </c:pt>
                <c:pt idx="37">
                  <c:v>0</c:v>
                </c:pt>
                <c:pt idx="38">
                  <c:v>1.4044943820224719E-3</c:v>
                </c:pt>
                <c:pt idx="39">
                  <c:v>1.4044943820224719E-3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武将需求总图!$I$1</c:f>
              <c:strCache>
                <c:ptCount val="1"/>
                <c:pt idx="0">
                  <c:v>在小R群体中使用占比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武将需求总图!$C$2:$C$44</c:f>
              <c:strCache>
                <c:ptCount val="43"/>
                <c:pt idx="0">
                  <c:v>疾风马超</c:v>
                </c:pt>
                <c:pt idx="1">
                  <c:v>疾风孙尚香</c:v>
                </c:pt>
                <c:pt idx="2">
                  <c:v>疾风吕姬</c:v>
                </c:pt>
                <c:pt idx="3">
                  <c:v>传承张辽</c:v>
                </c:pt>
                <c:pt idx="4">
                  <c:v>传承关羽</c:v>
                </c:pt>
                <c:pt idx="5">
                  <c:v>固守祝融</c:v>
                </c:pt>
                <c:pt idx="6">
                  <c:v>传承魏延</c:v>
                </c:pt>
                <c:pt idx="7">
                  <c:v>传承蔡文姬</c:v>
                </c:pt>
                <c:pt idx="8">
                  <c:v>固守周泰</c:v>
                </c:pt>
                <c:pt idx="9">
                  <c:v>传承赵云</c:v>
                </c:pt>
                <c:pt idx="10">
                  <c:v>传承曹丕</c:v>
                </c:pt>
                <c:pt idx="11">
                  <c:v>传承周瑜</c:v>
                </c:pt>
                <c:pt idx="12">
                  <c:v>传承刘备</c:v>
                </c:pt>
                <c:pt idx="13">
                  <c:v>贺舞步练师</c:v>
                </c:pt>
                <c:pt idx="14">
                  <c:v>传承诸葛亮</c:v>
                </c:pt>
                <c:pt idx="15">
                  <c:v>固守颜良</c:v>
                </c:pt>
                <c:pt idx="16">
                  <c:v>传承司马懿</c:v>
                </c:pt>
                <c:pt idx="17">
                  <c:v>疾风张辽</c:v>
                </c:pt>
                <c:pt idx="18">
                  <c:v>传承张郃</c:v>
                </c:pt>
                <c:pt idx="19">
                  <c:v>疾风张郃</c:v>
                </c:pt>
                <c:pt idx="20">
                  <c:v>传承董卓</c:v>
                </c:pt>
                <c:pt idx="21">
                  <c:v>传承郭嘉</c:v>
                </c:pt>
                <c:pt idx="22">
                  <c:v>疾风赵云</c:v>
                </c:pt>
                <c:pt idx="23">
                  <c:v>疾风魏延</c:v>
                </c:pt>
                <c:pt idx="24">
                  <c:v>传承曹操</c:v>
                </c:pt>
                <c:pt idx="25">
                  <c:v>传承孙权</c:v>
                </c:pt>
                <c:pt idx="26">
                  <c:v>传承孙尚香</c:v>
                </c:pt>
                <c:pt idx="27">
                  <c:v>传承孙策</c:v>
                </c:pt>
                <c:pt idx="28">
                  <c:v>固守许褚</c:v>
                </c:pt>
                <c:pt idx="29">
                  <c:v>传承黄忠</c:v>
                </c:pt>
                <c:pt idx="30">
                  <c:v>传承关索</c:v>
                </c:pt>
                <c:pt idx="31">
                  <c:v>传承鲁肃</c:v>
                </c:pt>
                <c:pt idx="32">
                  <c:v>疾风孙策</c:v>
                </c:pt>
                <c:pt idx="33">
                  <c:v>传承甄姬</c:v>
                </c:pt>
                <c:pt idx="34">
                  <c:v>传承太史慈</c:v>
                </c:pt>
                <c:pt idx="35">
                  <c:v>传承严颜</c:v>
                </c:pt>
                <c:pt idx="36">
                  <c:v>固守曹仁</c:v>
                </c:pt>
                <c:pt idx="37">
                  <c:v>鬼谋郭嘉</c:v>
                </c:pt>
                <c:pt idx="38">
                  <c:v>传承张角</c:v>
                </c:pt>
                <c:pt idx="39">
                  <c:v>疾风陆逊</c:v>
                </c:pt>
                <c:pt idx="40">
                  <c:v>鬼谋司马懿</c:v>
                </c:pt>
                <c:pt idx="41">
                  <c:v>传承张绣</c:v>
                </c:pt>
                <c:pt idx="42">
                  <c:v>传承贾诩</c:v>
                </c:pt>
              </c:strCache>
            </c:strRef>
          </c:cat>
          <c:val>
            <c:numRef>
              <c:f>武将需求总图!$I$2:$I$44</c:f>
              <c:numCache>
                <c:formatCode>0.00%</c:formatCode>
                <c:ptCount val="43"/>
                <c:pt idx="0">
                  <c:v>0.11310395314787701</c:v>
                </c:pt>
                <c:pt idx="1">
                  <c:v>0.11127379209370425</c:v>
                </c:pt>
                <c:pt idx="2">
                  <c:v>9.2606149341142016E-2</c:v>
                </c:pt>
                <c:pt idx="3">
                  <c:v>6.332357247437774E-2</c:v>
                </c:pt>
                <c:pt idx="4">
                  <c:v>5.5636896046852125E-2</c:v>
                </c:pt>
                <c:pt idx="5">
                  <c:v>5.5270863836017571E-2</c:v>
                </c:pt>
                <c:pt idx="6">
                  <c:v>6.1127379209370426E-2</c:v>
                </c:pt>
                <c:pt idx="7">
                  <c:v>9.0775988286969256E-2</c:v>
                </c:pt>
                <c:pt idx="8">
                  <c:v>7.6500732064421664E-2</c:v>
                </c:pt>
                <c:pt idx="9">
                  <c:v>4.2093704245973647E-2</c:v>
                </c:pt>
                <c:pt idx="10">
                  <c:v>4.8682284040995609E-2</c:v>
                </c:pt>
                <c:pt idx="11">
                  <c:v>3.9531478770131773E-2</c:v>
                </c:pt>
                <c:pt idx="12">
                  <c:v>1.4641288433382138E-2</c:v>
                </c:pt>
                <c:pt idx="13">
                  <c:v>5.0146412884333823E-2</c:v>
                </c:pt>
                <c:pt idx="14">
                  <c:v>1.2445095168374817E-2</c:v>
                </c:pt>
                <c:pt idx="15">
                  <c:v>3.4773060029282578E-2</c:v>
                </c:pt>
                <c:pt idx="16">
                  <c:v>2.0497803806734993E-2</c:v>
                </c:pt>
                <c:pt idx="17">
                  <c:v>1.2811127379209371E-2</c:v>
                </c:pt>
                <c:pt idx="18">
                  <c:v>1.0248901903367497E-2</c:v>
                </c:pt>
                <c:pt idx="19">
                  <c:v>1.1346998535871157E-2</c:v>
                </c:pt>
                <c:pt idx="20">
                  <c:v>4.026354319180088E-3</c:v>
                </c:pt>
                <c:pt idx="21">
                  <c:v>6.2225475841874087E-3</c:v>
                </c:pt>
                <c:pt idx="22">
                  <c:v>3.6603221083455345E-4</c:v>
                </c:pt>
                <c:pt idx="23">
                  <c:v>1.2079062957540264E-2</c:v>
                </c:pt>
                <c:pt idx="24">
                  <c:v>1.8301610541727673E-3</c:v>
                </c:pt>
                <c:pt idx="25">
                  <c:v>4.7584187408491949E-3</c:v>
                </c:pt>
                <c:pt idx="26">
                  <c:v>1.0248901903367497E-2</c:v>
                </c:pt>
                <c:pt idx="27">
                  <c:v>8.7847730600292828E-3</c:v>
                </c:pt>
                <c:pt idx="28">
                  <c:v>5.1244509516837483E-3</c:v>
                </c:pt>
                <c:pt idx="29">
                  <c:v>3.6603221083455345E-3</c:v>
                </c:pt>
                <c:pt idx="30">
                  <c:v>3.6603221083455345E-4</c:v>
                </c:pt>
                <c:pt idx="31">
                  <c:v>1.0980966325036604E-3</c:v>
                </c:pt>
                <c:pt idx="32">
                  <c:v>0</c:v>
                </c:pt>
                <c:pt idx="33">
                  <c:v>2.1961932650073207E-3</c:v>
                </c:pt>
                <c:pt idx="34">
                  <c:v>3.6603221083455345E-4</c:v>
                </c:pt>
                <c:pt idx="35">
                  <c:v>7.320644216691069E-4</c:v>
                </c:pt>
                <c:pt idx="36">
                  <c:v>1.0980966325036604E-3</c:v>
                </c:pt>
                <c:pt idx="37">
                  <c:v>0</c:v>
                </c:pt>
                <c:pt idx="38">
                  <c:v>3.6603221083455345E-4</c:v>
                </c:pt>
                <c:pt idx="39">
                  <c:v>3.6603221083455345E-4</c:v>
                </c:pt>
                <c:pt idx="40">
                  <c:v>0</c:v>
                </c:pt>
                <c:pt idx="41">
                  <c:v>0</c:v>
                </c:pt>
                <c:pt idx="42">
                  <c:v>3.6603221083455345E-4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321888"/>
        <c:axId val="709321496"/>
      </c:lineChart>
      <c:catAx>
        <c:axId val="7093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1496"/>
        <c:crosses val="autoZero"/>
        <c:auto val="1"/>
        <c:lblAlgn val="ctr"/>
        <c:lblOffset val="100"/>
        <c:noMultiLvlLbl val="0"/>
      </c:catAx>
      <c:valAx>
        <c:axId val="70932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4</a:t>
            </a:r>
            <a:r>
              <a:rPr lang="zh-CN" altLang="zh-CN" sz="1800" b="0" i="0" baseline="0">
                <a:effectLst/>
              </a:rPr>
              <a:t>品质武将在不同付费玩家中的使用情况</a:t>
            </a:r>
            <a:endParaRPr lang="zh-CN" altLang="zh-CN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武将需求总图!$E$1</c:f>
              <c:strCache>
                <c:ptCount val="1"/>
                <c:pt idx="0">
                  <c:v>在大R群体中使用占比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武将需求总图!$C$14:$C$90</c:f>
              <c:strCache>
                <c:ptCount val="77"/>
                <c:pt idx="0">
                  <c:v>传承刘备</c:v>
                </c:pt>
                <c:pt idx="1">
                  <c:v>贺舞步练师</c:v>
                </c:pt>
                <c:pt idx="2">
                  <c:v>传承诸葛亮</c:v>
                </c:pt>
                <c:pt idx="3">
                  <c:v>固守颜良</c:v>
                </c:pt>
                <c:pt idx="4">
                  <c:v>传承司马懿</c:v>
                </c:pt>
                <c:pt idx="5">
                  <c:v>疾风张辽</c:v>
                </c:pt>
                <c:pt idx="6">
                  <c:v>传承张郃</c:v>
                </c:pt>
                <c:pt idx="7">
                  <c:v>疾风张郃</c:v>
                </c:pt>
                <c:pt idx="8">
                  <c:v>传承董卓</c:v>
                </c:pt>
                <c:pt idx="9">
                  <c:v>传承郭嘉</c:v>
                </c:pt>
                <c:pt idx="10">
                  <c:v>疾风赵云</c:v>
                </c:pt>
                <c:pt idx="11">
                  <c:v>疾风魏延</c:v>
                </c:pt>
                <c:pt idx="12">
                  <c:v>传承曹操</c:v>
                </c:pt>
                <c:pt idx="13">
                  <c:v>传承孙权</c:v>
                </c:pt>
                <c:pt idx="14">
                  <c:v>传承孙尚香</c:v>
                </c:pt>
                <c:pt idx="15">
                  <c:v>传承孙策</c:v>
                </c:pt>
                <c:pt idx="16">
                  <c:v>固守许褚</c:v>
                </c:pt>
                <c:pt idx="17">
                  <c:v>传承黄忠</c:v>
                </c:pt>
                <c:pt idx="18">
                  <c:v>传承关索</c:v>
                </c:pt>
                <c:pt idx="19">
                  <c:v>传承鲁肃</c:v>
                </c:pt>
                <c:pt idx="20">
                  <c:v>疾风孙策</c:v>
                </c:pt>
                <c:pt idx="21">
                  <c:v>传承甄姬</c:v>
                </c:pt>
                <c:pt idx="22">
                  <c:v>传承太史慈</c:v>
                </c:pt>
                <c:pt idx="23">
                  <c:v>传承严颜</c:v>
                </c:pt>
                <c:pt idx="24">
                  <c:v>固守曹仁</c:v>
                </c:pt>
                <c:pt idx="25">
                  <c:v>鬼谋郭嘉</c:v>
                </c:pt>
                <c:pt idx="26">
                  <c:v>传承张角</c:v>
                </c:pt>
                <c:pt idx="27">
                  <c:v>疾风陆逊</c:v>
                </c:pt>
                <c:pt idx="28">
                  <c:v>鬼谋司马懿</c:v>
                </c:pt>
                <c:pt idx="29">
                  <c:v>传承张绣</c:v>
                </c:pt>
                <c:pt idx="30">
                  <c:v>传承贾诩</c:v>
                </c:pt>
                <c:pt idx="31">
                  <c:v>大乔</c:v>
                </c:pt>
                <c:pt idx="32">
                  <c:v>小乔</c:v>
                </c:pt>
                <c:pt idx="33">
                  <c:v>蔡文姬</c:v>
                </c:pt>
                <c:pt idx="34">
                  <c:v>周瑜</c:v>
                </c:pt>
                <c:pt idx="35">
                  <c:v>姜维</c:v>
                </c:pt>
                <c:pt idx="36">
                  <c:v>华佗</c:v>
                </c:pt>
                <c:pt idx="37">
                  <c:v>张飞</c:v>
                </c:pt>
                <c:pt idx="38">
                  <c:v>吕布</c:v>
                </c:pt>
                <c:pt idx="39">
                  <c:v>曹仁</c:v>
                </c:pt>
                <c:pt idx="40">
                  <c:v>刘备</c:v>
                </c:pt>
                <c:pt idx="41">
                  <c:v>张郃</c:v>
                </c:pt>
                <c:pt idx="42">
                  <c:v>吕姬</c:v>
                </c:pt>
                <c:pt idx="43">
                  <c:v>魏延</c:v>
                </c:pt>
                <c:pt idx="44">
                  <c:v>夏侯惇</c:v>
                </c:pt>
                <c:pt idx="45">
                  <c:v>赵云</c:v>
                </c:pt>
                <c:pt idx="46">
                  <c:v>祝融</c:v>
                </c:pt>
                <c:pt idx="47">
                  <c:v>周泰</c:v>
                </c:pt>
                <c:pt idx="48">
                  <c:v>董卓</c:v>
                </c:pt>
                <c:pt idx="49">
                  <c:v>诸葛亮</c:v>
                </c:pt>
                <c:pt idx="50">
                  <c:v>黄忠</c:v>
                </c:pt>
                <c:pt idx="51">
                  <c:v>曹丕</c:v>
                </c:pt>
                <c:pt idx="52">
                  <c:v>马超</c:v>
                </c:pt>
                <c:pt idx="53">
                  <c:v>曹操</c:v>
                </c:pt>
                <c:pt idx="54">
                  <c:v>张星彩</c:v>
                </c:pt>
                <c:pt idx="55">
                  <c:v>张辽</c:v>
                </c:pt>
                <c:pt idx="56">
                  <c:v>黄月英</c:v>
                </c:pt>
                <c:pt idx="57">
                  <c:v>孙尚香</c:v>
                </c:pt>
                <c:pt idx="58">
                  <c:v>吕蒙</c:v>
                </c:pt>
                <c:pt idx="59">
                  <c:v>凌统</c:v>
                </c:pt>
                <c:pt idx="60">
                  <c:v>关羽</c:v>
                </c:pt>
                <c:pt idx="61">
                  <c:v>庞统</c:v>
                </c:pt>
                <c:pt idx="62">
                  <c:v>左慈</c:v>
                </c:pt>
                <c:pt idx="63">
                  <c:v>陆逊</c:v>
                </c:pt>
                <c:pt idx="64">
                  <c:v>甘宁</c:v>
                </c:pt>
                <c:pt idx="65">
                  <c:v>孙坚</c:v>
                </c:pt>
                <c:pt idx="66">
                  <c:v>孙策</c:v>
                </c:pt>
                <c:pt idx="67">
                  <c:v>鲁肃</c:v>
                </c:pt>
                <c:pt idx="68">
                  <c:v>郭嘉</c:v>
                </c:pt>
                <c:pt idx="69">
                  <c:v>颜良</c:v>
                </c:pt>
                <c:pt idx="70">
                  <c:v>司马懿</c:v>
                </c:pt>
                <c:pt idx="71">
                  <c:v>卞夫人</c:v>
                </c:pt>
                <c:pt idx="72">
                  <c:v>孙权</c:v>
                </c:pt>
                <c:pt idx="73">
                  <c:v>袁绍</c:v>
                </c:pt>
                <c:pt idx="74">
                  <c:v>太史慈</c:v>
                </c:pt>
                <c:pt idx="75">
                  <c:v>孙小虎</c:v>
                </c:pt>
                <c:pt idx="76">
                  <c:v>甄姬</c:v>
                </c:pt>
              </c:strCache>
            </c:strRef>
          </c:cat>
          <c:val>
            <c:numRef>
              <c:f>武将需求总图!$E$14:$E$90</c:f>
              <c:numCache>
                <c:formatCode>0.00%</c:formatCode>
                <c:ptCount val="77"/>
                <c:pt idx="0">
                  <c:v>0.20241691842900303</c:v>
                </c:pt>
                <c:pt idx="1">
                  <c:v>9.0634441087613302E-3</c:v>
                </c:pt>
                <c:pt idx="2">
                  <c:v>0.16012084592145015</c:v>
                </c:pt>
                <c:pt idx="3">
                  <c:v>5.1359516616314202E-2</c:v>
                </c:pt>
                <c:pt idx="4">
                  <c:v>0.13293051359516617</c:v>
                </c:pt>
                <c:pt idx="5">
                  <c:v>9.0634441087613288E-2</c:v>
                </c:pt>
                <c:pt idx="6">
                  <c:v>6.9486404833836862E-2</c:v>
                </c:pt>
                <c:pt idx="7">
                  <c:v>0.1027190332326284</c:v>
                </c:pt>
                <c:pt idx="8">
                  <c:v>0.1027190332326284</c:v>
                </c:pt>
                <c:pt idx="9">
                  <c:v>9.3655589123867067E-2</c:v>
                </c:pt>
                <c:pt idx="10">
                  <c:v>0.12990936555891239</c:v>
                </c:pt>
                <c:pt idx="11">
                  <c:v>3.6253776435045321E-2</c:v>
                </c:pt>
                <c:pt idx="12">
                  <c:v>6.3444108761329304E-2</c:v>
                </c:pt>
                <c:pt idx="13">
                  <c:v>3.0211480362537766E-2</c:v>
                </c:pt>
                <c:pt idx="14">
                  <c:v>1.2084592145015106E-2</c:v>
                </c:pt>
                <c:pt idx="15">
                  <c:v>1.5105740181268883E-2</c:v>
                </c:pt>
                <c:pt idx="16">
                  <c:v>2.1148036253776436E-2</c:v>
                </c:pt>
                <c:pt idx="17">
                  <c:v>2.7190332326283987E-2</c:v>
                </c:pt>
                <c:pt idx="18">
                  <c:v>5.1359516616314202E-2</c:v>
                </c:pt>
                <c:pt idx="19">
                  <c:v>3.6253776435045321E-2</c:v>
                </c:pt>
                <c:pt idx="20">
                  <c:v>3.6253776435045321E-2</c:v>
                </c:pt>
                <c:pt idx="21">
                  <c:v>9.0634441087613302E-3</c:v>
                </c:pt>
                <c:pt idx="22">
                  <c:v>1.5105740181268883E-2</c:v>
                </c:pt>
                <c:pt idx="23">
                  <c:v>6.0422960725075529E-3</c:v>
                </c:pt>
                <c:pt idx="24">
                  <c:v>0</c:v>
                </c:pt>
                <c:pt idx="25">
                  <c:v>1.2084592145015106E-2</c:v>
                </c:pt>
                <c:pt idx="26">
                  <c:v>3.0211480362537764E-3</c:v>
                </c:pt>
                <c:pt idx="27">
                  <c:v>3.0211480362537764E-3</c:v>
                </c:pt>
                <c:pt idx="28">
                  <c:v>6.0422960725075529E-3</c:v>
                </c:pt>
                <c:pt idx="29">
                  <c:v>3.0211480362537764E-3</c:v>
                </c:pt>
                <c:pt idx="30">
                  <c:v>0</c:v>
                </c:pt>
                <c:pt idx="31">
                  <c:v>0.11178247734138973</c:v>
                </c:pt>
                <c:pt idx="32">
                  <c:v>0.32628398791540786</c:v>
                </c:pt>
                <c:pt idx="33">
                  <c:v>9.0634441087613302E-3</c:v>
                </c:pt>
                <c:pt idx="34">
                  <c:v>2.4169184290030211E-2</c:v>
                </c:pt>
                <c:pt idx="35">
                  <c:v>0.15407854984894259</c:v>
                </c:pt>
                <c:pt idx="36">
                  <c:v>5.1359516616314202E-2</c:v>
                </c:pt>
                <c:pt idx="37">
                  <c:v>3.0211480362537766E-2</c:v>
                </c:pt>
                <c:pt idx="38">
                  <c:v>0.18429003021148035</c:v>
                </c:pt>
                <c:pt idx="39">
                  <c:v>3.0211480362537764E-3</c:v>
                </c:pt>
                <c:pt idx="40">
                  <c:v>7.5528700906344406E-2</c:v>
                </c:pt>
                <c:pt idx="41">
                  <c:v>3.0211480362537766E-2</c:v>
                </c:pt>
                <c:pt idx="42">
                  <c:v>9.0634441087613302E-3</c:v>
                </c:pt>
                <c:pt idx="43">
                  <c:v>6.0422960725075529E-3</c:v>
                </c:pt>
                <c:pt idx="44">
                  <c:v>8.4592145015105744E-2</c:v>
                </c:pt>
                <c:pt idx="45">
                  <c:v>9.0634441087613302E-3</c:v>
                </c:pt>
                <c:pt idx="46">
                  <c:v>6.0422960725075529E-3</c:v>
                </c:pt>
                <c:pt idx="47">
                  <c:v>9.0634441087613302E-3</c:v>
                </c:pt>
                <c:pt idx="48">
                  <c:v>3.9274924471299093E-2</c:v>
                </c:pt>
                <c:pt idx="49">
                  <c:v>2.4169184290030211E-2</c:v>
                </c:pt>
                <c:pt idx="50">
                  <c:v>1.5105740181268883E-2</c:v>
                </c:pt>
                <c:pt idx="51">
                  <c:v>6.0422960725075529E-3</c:v>
                </c:pt>
                <c:pt idx="52">
                  <c:v>3.9274924471299093E-2</c:v>
                </c:pt>
                <c:pt idx="53">
                  <c:v>1.812688821752266E-2</c:v>
                </c:pt>
                <c:pt idx="54">
                  <c:v>1.2084592145015106E-2</c:v>
                </c:pt>
                <c:pt idx="55">
                  <c:v>1.5105740181268883E-2</c:v>
                </c:pt>
                <c:pt idx="56">
                  <c:v>0.11480362537764351</c:v>
                </c:pt>
                <c:pt idx="57">
                  <c:v>1.2084592145015106E-2</c:v>
                </c:pt>
                <c:pt idx="58">
                  <c:v>1.812688821752266E-2</c:v>
                </c:pt>
                <c:pt idx="59">
                  <c:v>3.0211480362537764E-3</c:v>
                </c:pt>
                <c:pt idx="60">
                  <c:v>1.2084592145015106E-2</c:v>
                </c:pt>
                <c:pt idx="61">
                  <c:v>6.0422960725075529E-3</c:v>
                </c:pt>
                <c:pt idx="62">
                  <c:v>6.0422960725075529E-3</c:v>
                </c:pt>
                <c:pt idx="63">
                  <c:v>0</c:v>
                </c:pt>
                <c:pt idx="64">
                  <c:v>6.0422960725075529E-3</c:v>
                </c:pt>
                <c:pt idx="65">
                  <c:v>4.2296072507552872E-2</c:v>
                </c:pt>
                <c:pt idx="66">
                  <c:v>9.0634441087613302E-3</c:v>
                </c:pt>
                <c:pt idx="67">
                  <c:v>1.812688821752266E-2</c:v>
                </c:pt>
                <c:pt idx="68">
                  <c:v>8.4592145015105744E-2</c:v>
                </c:pt>
                <c:pt idx="69">
                  <c:v>0</c:v>
                </c:pt>
                <c:pt idx="70">
                  <c:v>2.1148036253776436E-2</c:v>
                </c:pt>
                <c:pt idx="71">
                  <c:v>2.7190332326283987E-2</c:v>
                </c:pt>
                <c:pt idx="72">
                  <c:v>1.812688821752266E-2</c:v>
                </c:pt>
                <c:pt idx="73">
                  <c:v>1.2084592145015106E-2</c:v>
                </c:pt>
                <c:pt idx="74">
                  <c:v>3.0211480362537764E-3</c:v>
                </c:pt>
                <c:pt idx="75">
                  <c:v>3.0211480362537764E-3</c:v>
                </c:pt>
                <c:pt idx="76">
                  <c:v>1.5105740181268883E-2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武将需求总图!$G$1</c:f>
              <c:strCache>
                <c:ptCount val="1"/>
                <c:pt idx="0">
                  <c:v>在中R群体中使用占比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武将需求总图!$C$14:$C$90</c:f>
              <c:strCache>
                <c:ptCount val="77"/>
                <c:pt idx="0">
                  <c:v>传承刘备</c:v>
                </c:pt>
                <c:pt idx="1">
                  <c:v>贺舞步练师</c:v>
                </c:pt>
                <c:pt idx="2">
                  <c:v>传承诸葛亮</c:v>
                </c:pt>
                <c:pt idx="3">
                  <c:v>固守颜良</c:v>
                </c:pt>
                <c:pt idx="4">
                  <c:v>传承司马懿</c:v>
                </c:pt>
                <c:pt idx="5">
                  <c:v>疾风张辽</c:v>
                </c:pt>
                <c:pt idx="6">
                  <c:v>传承张郃</c:v>
                </c:pt>
                <c:pt idx="7">
                  <c:v>疾风张郃</c:v>
                </c:pt>
                <c:pt idx="8">
                  <c:v>传承董卓</c:v>
                </c:pt>
                <c:pt idx="9">
                  <c:v>传承郭嘉</c:v>
                </c:pt>
                <c:pt idx="10">
                  <c:v>疾风赵云</c:v>
                </c:pt>
                <c:pt idx="11">
                  <c:v>疾风魏延</c:v>
                </c:pt>
                <c:pt idx="12">
                  <c:v>传承曹操</c:v>
                </c:pt>
                <c:pt idx="13">
                  <c:v>传承孙权</c:v>
                </c:pt>
                <c:pt idx="14">
                  <c:v>传承孙尚香</c:v>
                </c:pt>
                <c:pt idx="15">
                  <c:v>传承孙策</c:v>
                </c:pt>
                <c:pt idx="16">
                  <c:v>固守许褚</c:v>
                </c:pt>
                <c:pt idx="17">
                  <c:v>传承黄忠</c:v>
                </c:pt>
                <c:pt idx="18">
                  <c:v>传承关索</c:v>
                </c:pt>
                <c:pt idx="19">
                  <c:v>传承鲁肃</c:v>
                </c:pt>
                <c:pt idx="20">
                  <c:v>疾风孙策</c:v>
                </c:pt>
                <c:pt idx="21">
                  <c:v>传承甄姬</c:v>
                </c:pt>
                <c:pt idx="22">
                  <c:v>传承太史慈</c:v>
                </c:pt>
                <c:pt idx="23">
                  <c:v>传承严颜</c:v>
                </c:pt>
                <c:pt idx="24">
                  <c:v>固守曹仁</c:v>
                </c:pt>
                <c:pt idx="25">
                  <c:v>鬼谋郭嘉</c:v>
                </c:pt>
                <c:pt idx="26">
                  <c:v>传承张角</c:v>
                </c:pt>
                <c:pt idx="27">
                  <c:v>疾风陆逊</c:v>
                </c:pt>
                <c:pt idx="28">
                  <c:v>鬼谋司马懿</c:v>
                </c:pt>
                <c:pt idx="29">
                  <c:v>传承张绣</c:v>
                </c:pt>
                <c:pt idx="30">
                  <c:v>传承贾诩</c:v>
                </c:pt>
                <c:pt idx="31">
                  <c:v>大乔</c:v>
                </c:pt>
                <c:pt idx="32">
                  <c:v>小乔</c:v>
                </c:pt>
                <c:pt idx="33">
                  <c:v>蔡文姬</c:v>
                </c:pt>
                <c:pt idx="34">
                  <c:v>周瑜</c:v>
                </c:pt>
                <c:pt idx="35">
                  <c:v>姜维</c:v>
                </c:pt>
                <c:pt idx="36">
                  <c:v>华佗</c:v>
                </c:pt>
                <c:pt idx="37">
                  <c:v>张飞</c:v>
                </c:pt>
                <c:pt idx="38">
                  <c:v>吕布</c:v>
                </c:pt>
                <c:pt idx="39">
                  <c:v>曹仁</c:v>
                </c:pt>
                <c:pt idx="40">
                  <c:v>刘备</c:v>
                </c:pt>
                <c:pt idx="41">
                  <c:v>张郃</c:v>
                </c:pt>
                <c:pt idx="42">
                  <c:v>吕姬</c:v>
                </c:pt>
                <c:pt idx="43">
                  <c:v>魏延</c:v>
                </c:pt>
                <c:pt idx="44">
                  <c:v>夏侯惇</c:v>
                </c:pt>
                <c:pt idx="45">
                  <c:v>赵云</c:v>
                </c:pt>
                <c:pt idx="46">
                  <c:v>祝融</c:v>
                </c:pt>
                <c:pt idx="47">
                  <c:v>周泰</c:v>
                </c:pt>
                <c:pt idx="48">
                  <c:v>董卓</c:v>
                </c:pt>
                <c:pt idx="49">
                  <c:v>诸葛亮</c:v>
                </c:pt>
                <c:pt idx="50">
                  <c:v>黄忠</c:v>
                </c:pt>
                <c:pt idx="51">
                  <c:v>曹丕</c:v>
                </c:pt>
                <c:pt idx="52">
                  <c:v>马超</c:v>
                </c:pt>
                <c:pt idx="53">
                  <c:v>曹操</c:v>
                </c:pt>
                <c:pt idx="54">
                  <c:v>张星彩</c:v>
                </c:pt>
                <c:pt idx="55">
                  <c:v>张辽</c:v>
                </c:pt>
                <c:pt idx="56">
                  <c:v>黄月英</c:v>
                </c:pt>
                <c:pt idx="57">
                  <c:v>孙尚香</c:v>
                </c:pt>
                <c:pt idx="58">
                  <c:v>吕蒙</c:v>
                </c:pt>
                <c:pt idx="59">
                  <c:v>凌统</c:v>
                </c:pt>
                <c:pt idx="60">
                  <c:v>关羽</c:v>
                </c:pt>
                <c:pt idx="61">
                  <c:v>庞统</c:v>
                </c:pt>
                <c:pt idx="62">
                  <c:v>左慈</c:v>
                </c:pt>
                <c:pt idx="63">
                  <c:v>陆逊</c:v>
                </c:pt>
                <c:pt idx="64">
                  <c:v>甘宁</c:v>
                </c:pt>
                <c:pt idx="65">
                  <c:v>孙坚</c:v>
                </c:pt>
                <c:pt idx="66">
                  <c:v>孙策</c:v>
                </c:pt>
                <c:pt idx="67">
                  <c:v>鲁肃</c:v>
                </c:pt>
                <c:pt idx="68">
                  <c:v>郭嘉</c:v>
                </c:pt>
                <c:pt idx="69">
                  <c:v>颜良</c:v>
                </c:pt>
                <c:pt idx="70">
                  <c:v>司马懿</c:v>
                </c:pt>
                <c:pt idx="71">
                  <c:v>卞夫人</c:v>
                </c:pt>
                <c:pt idx="72">
                  <c:v>孙权</c:v>
                </c:pt>
                <c:pt idx="73">
                  <c:v>袁绍</c:v>
                </c:pt>
                <c:pt idx="74">
                  <c:v>太史慈</c:v>
                </c:pt>
                <c:pt idx="75">
                  <c:v>孙小虎</c:v>
                </c:pt>
                <c:pt idx="76">
                  <c:v>甄姬</c:v>
                </c:pt>
              </c:strCache>
            </c:strRef>
          </c:cat>
          <c:val>
            <c:numRef>
              <c:f>武将需求总图!$G$14:$G$90</c:f>
              <c:numCache>
                <c:formatCode>0.00%</c:formatCode>
                <c:ptCount val="77"/>
                <c:pt idx="0">
                  <c:v>0.10814606741573034</c:v>
                </c:pt>
                <c:pt idx="1">
                  <c:v>3.2303370786516857E-2</c:v>
                </c:pt>
                <c:pt idx="2">
                  <c:v>7.8651685393258425E-2</c:v>
                </c:pt>
                <c:pt idx="3">
                  <c:v>4.0730337078651688E-2</c:v>
                </c:pt>
                <c:pt idx="4">
                  <c:v>4.7752808988764044E-2</c:v>
                </c:pt>
                <c:pt idx="5">
                  <c:v>4.6348314606741575E-2</c:v>
                </c:pt>
                <c:pt idx="6">
                  <c:v>5.3370786516853931E-2</c:v>
                </c:pt>
                <c:pt idx="7">
                  <c:v>2.9494382022471909E-2</c:v>
                </c:pt>
                <c:pt idx="8">
                  <c:v>4.0730337078651688E-2</c:v>
                </c:pt>
                <c:pt idx="9">
                  <c:v>3.3707865168539325E-2</c:v>
                </c:pt>
                <c:pt idx="10">
                  <c:v>3.3707865168539325E-2</c:v>
                </c:pt>
                <c:pt idx="11">
                  <c:v>1.5449438202247191E-2</c:v>
                </c:pt>
                <c:pt idx="12">
                  <c:v>2.3876404494382022E-2</c:v>
                </c:pt>
                <c:pt idx="13">
                  <c:v>2.8089887640449437E-2</c:v>
                </c:pt>
                <c:pt idx="14">
                  <c:v>1.5449438202247191E-2</c:v>
                </c:pt>
                <c:pt idx="15">
                  <c:v>1.4044943820224719E-2</c:v>
                </c:pt>
                <c:pt idx="16">
                  <c:v>1.5449438202247191E-2</c:v>
                </c:pt>
                <c:pt idx="17">
                  <c:v>1.2640449438202247E-2</c:v>
                </c:pt>
                <c:pt idx="18">
                  <c:v>5.6179775280898875E-3</c:v>
                </c:pt>
                <c:pt idx="19">
                  <c:v>7.0224719101123594E-3</c:v>
                </c:pt>
                <c:pt idx="20">
                  <c:v>8.4269662921348312E-3</c:v>
                </c:pt>
                <c:pt idx="21">
                  <c:v>8.4269662921348312E-3</c:v>
                </c:pt>
                <c:pt idx="22">
                  <c:v>4.2134831460674156E-3</c:v>
                </c:pt>
                <c:pt idx="23">
                  <c:v>2.8089887640449437E-3</c:v>
                </c:pt>
                <c:pt idx="24">
                  <c:v>1.4044943820224719E-3</c:v>
                </c:pt>
                <c:pt idx="25">
                  <c:v>0</c:v>
                </c:pt>
                <c:pt idx="26">
                  <c:v>1.4044943820224719E-3</c:v>
                </c:pt>
                <c:pt idx="27">
                  <c:v>1.4044943820224719E-3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0.18398876404494383</c:v>
                </c:pt>
                <c:pt idx="32">
                  <c:v>0.2696629213483146</c:v>
                </c:pt>
                <c:pt idx="33">
                  <c:v>4.7752808988764044E-2</c:v>
                </c:pt>
                <c:pt idx="34">
                  <c:v>0.10674157303370786</c:v>
                </c:pt>
                <c:pt idx="35">
                  <c:v>0.18398876404494383</c:v>
                </c:pt>
                <c:pt idx="36">
                  <c:v>9.1292134831460675E-2</c:v>
                </c:pt>
                <c:pt idx="37">
                  <c:v>8.00561797752809E-2</c:v>
                </c:pt>
                <c:pt idx="38">
                  <c:v>0.14325842696629212</c:v>
                </c:pt>
                <c:pt idx="39">
                  <c:v>2.5280898876404494E-2</c:v>
                </c:pt>
                <c:pt idx="40">
                  <c:v>0.17415730337078653</c:v>
                </c:pt>
                <c:pt idx="41">
                  <c:v>6.0393258426966294E-2</c:v>
                </c:pt>
                <c:pt idx="42">
                  <c:v>2.247191011235955E-2</c:v>
                </c:pt>
                <c:pt idx="43">
                  <c:v>1.6853932584269662E-2</c:v>
                </c:pt>
                <c:pt idx="44">
                  <c:v>9.5505617977528087E-2</c:v>
                </c:pt>
                <c:pt idx="45">
                  <c:v>5.3370786516853931E-2</c:v>
                </c:pt>
                <c:pt idx="46">
                  <c:v>2.3876404494382022E-2</c:v>
                </c:pt>
                <c:pt idx="47">
                  <c:v>2.3876404494382022E-2</c:v>
                </c:pt>
                <c:pt idx="48">
                  <c:v>6.1797752808988762E-2</c:v>
                </c:pt>
                <c:pt idx="49">
                  <c:v>4.2134831460674156E-2</c:v>
                </c:pt>
                <c:pt idx="50">
                  <c:v>2.3876404494382022E-2</c:v>
                </c:pt>
                <c:pt idx="51">
                  <c:v>1.6853932584269662E-2</c:v>
                </c:pt>
                <c:pt idx="52">
                  <c:v>2.247191011235955E-2</c:v>
                </c:pt>
                <c:pt idx="53">
                  <c:v>5.8988764044943819E-2</c:v>
                </c:pt>
                <c:pt idx="54">
                  <c:v>2.5280898876404494E-2</c:v>
                </c:pt>
                <c:pt idx="55">
                  <c:v>3.3707865168539325E-2</c:v>
                </c:pt>
                <c:pt idx="56">
                  <c:v>7.02247191011236E-2</c:v>
                </c:pt>
                <c:pt idx="57">
                  <c:v>1.6853932584269662E-2</c:v>
                </c:pt>
                <c:pt idx="58">
                  <c:v>3.2303370786516857E-2</c:v>
                </c:pt>
                <c:pt idx="59">
                  <c:v>9.8314606741573031E-3</c:v>
                </c:pt>
                <c:pt idx="60">
                  <c:v>3.2303370786516857E-2</c:v>
                </c:pt>
                <c:pt idx="61">
                  <c:v>9.8314606741573031E-3</c:v>
                </c:pt>
                <c:pt idx="62">
                  <c:v>9.8314606741573031E-3</c:v>
                </c:pt>
                <c:pt idx="63">
                  <c:v>7.0224719101123594E-3</c:v>
                </c:pt>
                <c:pt idx="64">
                  <c:v>1.8258426966292134E-2</c:v>
                </c:pt>
                <c:pt idx="65">
                  <c:v>3.3707865168539325E-2</c:v>
                </c:pt>
                <c:pt idx="66">
                  <c:v>2.247191011235955E-2</c:v>
                </c:pt>
                <c:pt idx="67">
                  <c:v>1.6853932584269662E-2</c:v>
                </c:pt>
                <c:pt idx="68">
                  <c:v>2.1067415730337078E-2</c:v>
                </c:pt>
                <c:pt idx="69">
                  <c:v>9.8314606741573031E-3</c:v>
                </c:pt>
                <c:pt idx="70">
                  <c:v>9.8314606741573031E-3</c:v>
                </c:pt>
                <c:pt idx="71">
                  <c:v>2.5280898876404494E-2</c:v>
                </c:pt>
                <c:pt idx="72">
                  <c:v>1.8258426966292134E-2</c:v>
                </c:pt>
                <c:pt idx="73">
                  <c:v>7.0224719101123594E-3</c:v>
                </c:pt>
                <c:pt idx="74">
                  <c:v>1.5449438202247191E-2</c:v>
                </c:pt>
                <c:pt idx="75">
                  <c:v>1.5449438202247191E-2</c:v>
                </c:pt>
                <c:pt idx="76">
                  <c:v>8.4269662921348312E-3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武将需求总图!$I$1</c:f>
              <c:strCache>
                <c:ptCount val="1"/>
                <c:pt idx="0">
                  <c:v>在小R群体中使用占比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武将需求总图!$C$14:$C$90</c:f>
              <c:strCache>
                <c:ptCount val="77"/>
                <c:pt idx="0">
                  <c:v>传承刘备</c:v>
                </c:pt>
                <c:pt idx="1">
                  <c:v>贺舞步练师</c:v>
                </c:pt>
                <c:pt idx="2">
                  <c:v>传承诸葛亮</c:v>
                </c:pt>
                <c:pt idx="3">
                  <c:v>固守颜良</c:v>
                </c:pt>
                <c:pt idx="4">
                  <c:v>传承司马懿</c:v>
                </c:pt>
                <c:pt idx="5">
                  <c:v>疾风张辽</c:v>
                </c:pt>
                <c:pt idx="6">
                  <c:v>传承张郃</c:v>
                </c:pt>
                <c:pt idx="7">
                  <c:v>疾风张郃</c:v>
                </c:pt>
                <c:pt idx="8">
                  <c:v>传承董卓</c:v>
                </c:pt>
                <c:pt idx="9">
                  <c:v>传承郭嘉</c:v>
                </c:pt>
                <c:pt idx="10">
                  <c:v>疾风赵云</c:v>
                </c:pt>
                <c:pt idx="11">
                  <c:v>疾风魏延</c:v>
                </c:pt>
                <c:pt idx="12">
                  <c:v>传承曹操</c:v>
                </c:pt>
                <c:pt idx="13">
                  <c:v>传承孙权</c:v>
                </c:pt>
                <c:pt idx="14">
                  <c:v>传承孙尚香</c:v>
                </c:pt>
                <c:pt idx="15">
                  <c:v>传承孙策</c:v>
                </c:pt>
                <c:pt idx="16">
                  <c:v>固守许褚</c:v>
                </c:pt>
                <c:pt idx="17">
                  <c:v>传承黄忠</c:v>
                </c:pt>
                <c:pt idx="18">
                  <c:v>传承关索</c:v>
                </c:pt>
                <c:pt idx="19">
                  <c:v>传承鲁肃</c:v>
                </c:pt>
                <c:pt idx="20">
                  <c:v>疾风孙策</c:v>
                </c:pt>
                <c:pt idx="21">
                  <c:v>传承甄姬</c:v>
                </c:pt>
                <c:pt idx="22">
                  <c:v>传承太史慈</c:v>
                </c:pt>
                <c:pt idx="23">
                  <c:v>传承严颜</c:v>
                </c:pt>
                <c:pt idx="24">
                  <c:v>固守曹仁</c:v>
                </c:pt>
                <c:pt idx="25">
                  <c:v>鬼谋郭嘉</c:v>
                </c:pt>
                <c:pt idx="26">
                  <c:v>传承张角</c:v>
                </c:pt>
                <c:pt idx="27">
                  <c:v>疾风陆逊</c:v>
                </c:pt>
                <c:pt idx="28">
                  <c:v>鬼谋司马懿</c:v>
                </c:pt>
                <c:pt idx="29">
                  <c:v>传承张绣</c:v>
                </c:pt>
                <c:pt idx="30">
                  <c:v>传承贾诩</c:v>
                </c:pt>
                <c:pt idx="31">
                  <c:v>大乔</c:v>
                </c:pt>
                <c:pt idx="32">
                  <c:v>小乔</c:v>
                </c:pt>
                <c:pt idx="33">
                  <c:v>蔡文姬</c:v>
                </c:pt>
                <c:pt idx="34">
                  <c:v>周瑜</c:v>
                </c:pt>
                <c:pt idx="35">
                  <c:v>姜维</c:v>
                </c:pt>
                <c:pt idx="36">
                  <c:v>华佗</c:v>
                </c:pt>
                <c:pt idx="37">
                  <c:v>张飞</c:v>
                </c:pt>
                <c:pt idx="38">
                  <c:v>吕布</c:v>
                </c:pt>
                <c:pt idx="39">
                  <c:v>曹仁</c:v>
                </c:pt>
                <c:pt idx="40">
                  <c:v>刘备</c:v>
                </c:pt>
                <c:pt idx="41">
                  <c:v>张郃</c:v>
                </c:pt>
                <c:pt idx="42">
                  <c:v>吕姬</c:v>
                </c:pt>
                <c:pt idx="43">
                  <c:v>魏延</c:v>
                </c:pt>
                <c:pt idx="44">
                  <c:v>夏侯惇</c:v>
                </c:pt>
                <c:pt idx="45">
                  <c:v>赵云</c:v>
                </c:pt>
                <c:pt idx="46">
                  <c:v>祝融</c:v>
                </c:pt>
                <c:pt idx="47">
                  <c:v>周泰</c:v>
                </c:pt>
                <c:pt idx="48">
                  <c:v>董卓</c:v>
                </c:pt>
                <c:pt idx="49">
                  <c:v>诸葛亮</c:v>
                </c:pt>
                <c:pt idx="50">
                  <c:v>黄忠</c:v>
                </c:pt>
                <c:pt idx="51">
                  <c:v>曹丕</c:v>
                </c:pt>
                <c:pt idx="52">
                  <c:v>马超</c:v>
                </c:pt>
                <c:pt idx="53">
                  <c:v>曹操</c:v>
                </c:pt>
                <c:pt idx="54">
                  <c:v>张星彩</c:v>
                </c:pt>
                <c:pt idx="55">
                  <c:v>张辽</c:v>
                </c:pt>
                <c:pt idx="56">
                  <c:v>黄月英</c:v>
                </c:pt>
                <c:pt idx="57">
                  <c:v>孙尚香</c:v>
                </c:pt>
                <c:pt idx="58">
                  <c:v>吕蒙</c:v>
                </c:pt>
                <c:pt idx="59">
                  <c:v>凌统</c:v>
                </c:pt>
                <c:pt idx="60">
                  <c:v>关羽</c:v>
                </c:pt>
                <c:pt idx="61">
                  <c:v>庞统</c:v>
                </c:pt>
                <c:pt idx="62">
                  <c:v>左慈</c:v>
                </c:pt>
                <c:pt idx="63">
                  <c:v>陆逊</c:v>
                </c:pt>
                <c:pt idx="64">
                  <c:v>甘宁</c:v>
                </c:pt>
                <c:pt idx="65">
                  <c:v>孙坚</c:v>
                </c:pt>
                <c:pt idx="66">
                  <c:v>孙策</c:v>
                </c:pt>
                <c:pt idx="67">
                  <c:v>鲁肃</c:v>
                </c:pt>
                <c:pt idx="68">
                  <c:v>郭嘉</c:v>
                </c:pt>
                <c:pt idx="69">
                  <c:v>颜良</c:v>
                </c:pt>
                <c:pt idx="70">
                  <c:v>司马懿</c:v>
                </c:pt>
                <c:pt idx="71">
                  <c:v>卞夫人</c:v>
                </c:pt>
                <c:pt idx="72">
                  <c:v>孙权</c:v>
                </c:pt>
                <c:pt idx="73">
                  <c:v>袁绍</c:v>
                </c:pt>
                <c:pt idx="74">
                  <c:v>太史慈</c:v>
                </c:pt>
                <c:pt idx="75">
                  <c:v>孙小虎</c:v>
                </c:pt>
                <c:pt idx="76">
                  <c:v>甄姬</c:v>
                </c:pt>
              </c:strCache>
            </c:strRef>
          </c:cat>
          <c:val>
            <c:numRef>
              <c:f>武将需求总图!$I$14:$I$90</c:f>
              <c:numCache>
                <c:formatCode>0.00%</c:formatCode>
                <c:ptCount val="77"/>
                <c:pt idx="0">
                  <c:v>1.4641288433382138E-2</c:v>
                </c:pt>
                <c:pt idx="1">
                  <c:v>5.0146412884333823E-2</c:v>
                </c:pt>
                <c:pt idx="2">
                  <c:v>1.2445095168374817E-2</c:v>
                </c:pt>
                <c:pt idx="3">
                  <c:v>3.4773060029282578E-2</c:v>
                </c:pt>
                <c:pt idx="4">
                  <c:v>2.0497803806734993E-2</c:v>
                </c:pt>
                <c:pt idx="5">
                  <c:v>1.2811127379209371E-2</c:v>
                </c:pt>
                <c:pt idx="6">
                  <c:v>1.0248901903367497E-2</c:v>
                </c:pt>
                <c:pt idx="7">
                  <c:v>1.1346998535871157E-2</c:v>
                </c:pt>
                <c:pt idx="8">
                  <c:v>4.026354319180088E-3</c:v>
                </c:pt>
                <c:pt idx="9">
                  <c:v>6.2225475841874087E-3</c:v>
                </c:pt>
                <c:pt idx="10">
                  <c:v>3.6603221083455345E-4</c:v>
                </c:pt>
                <c:pt idx="11">
                  <c:v>1.2079062957540264E-2</c:v>
                </c:pt>
                <c:pt idx="12">
                  <c:v>1.8301610541727673E-3</c:v>
                </c:pt>
                <c:pt idx="13">
                  <c:v>4.7584187408491949E-3</c:v>
                </c:pt>
                <c:pt idx="14">
                  <c:v>1.0248901903367497E-2</c:v>
                </c:pt>
                <c:pt idx="15">
                  <c:v>8.7847730600292828E-3</c:v>
                </c:pt>
                <c:pt idx="16">
                  <c:v>5.1244509516837483E-3</c:v>
                </c:pt>
                <c:pt idx="17">
                  <c:v>3.6603221083455345E-3</c:v>
                </c:pt>
                <c:pt idx="18">
                  <c:v>3.6603221083455345E-4</c:v>
                </c:pt>
                <c:pt idx="19">
                  <c:v>1.0980966325036604E-3</c:v>
                </c:pt>
                <c:pt idx="20">
                  <c:v>0</c:v>
                </c:pt>
                <c:pt idx="21">
                  <c:v>2.1961932650073207E-3</c:v>
                </c:pt>
                <c:pt idx="22">
                  <c:v>3.6603221083455345E-4</c:v>
                </c:pt>
                <c:pt idx="23">
                  <c:v>7.320644216691069E-4</c:v>
                </c:pt>
                <c:pt idx="24">
                  <c:v>1.0980966325036604E-3</c:v>
                </c:pt>
                <c:pt idx="25">
                  <c:v>0</c:v>
                </c:pt>
                <c:pt idx="26">
                  <c:v>3.6603221083455345E-4</c:v>
                </c:pt>
                <c:pt idx="27">
                  <c:v>3.6603221083455345E-4</c:v>
                </c:pt>
                <c:pt idx="28">
                  <c:v>0</c:v>
                </c:pt>
                <c:pt idx="29">
                  <c:v>0</c:v>
                </c:pt>
                <c:pt idx="30">
                  <c:v>3.6603221083455345E-4</c:v>
                </c:pt>
                <c:pt idx="31">
                  <c:v>0.36054172767203513</c:v>
                </c:pt>
                <c:pt idx="32">
                  <c:v>0.29392386530014641</c:v>
                </c:pt>
                <c:pt idx="33">
                  <c:v>0.2726939970717423</c:v>
                </c:pt>
                <c:pt idx="34">
                  <c:v>0.24853587115666179</c:v>
                </c:pt>
                <c:pt idx="35">
                  <c:v>0.14860907759882869</c:v>
                </c:pt>
                <c:pt idx="36">
                  <c:v>0.18191800878477307</c:v>
                </c:pt>
                <c:pt idx="37">
                  <c:v>0.12957540263543191</c:v>
                </c:pt>
                <c:pt idx="38">
                  <c:v>8.5285505124450947E-2</c:v>
                </c:pt>
                <c:pt idx="39">
                  <c:v>0.13250366032210834</c:v>
                </c:pt>
                <c:pt idx="40">
                  <c:v>8.1991215226939973E-2</c:v>
                </c:pt>
                <c:pt idx="41">
                  <c:v>8.8945827232796482E-2</c:v>
                </c:pt>
                <c:pt idx="42">
                  <c:v>9.8096632503660325E-2</c:v>
                </c:pt>
                <c:pt idx="43">
                  <c:v>8.4187408491947294E-2</c:v>
                </c:pt>
                <c:pt idx="44">
                  <c:v>4.1727672035139093E-2</c:v>
                </c:pt>
                <c:pt idx="45">
                  <c:v>5.8565153733528552E-2</c:v>
                </c:pt>
                <c:pt idx="46">
                  <c:v>6.4421669106881407E-2</c:v>
                </c:pt>
                <c:pt idx="47">
                  <c:v>5.9297218155197659E-2</c:v>
                </c:pt>
                <c:pt idx="48">
                  <c:v>4.5387994143484628E-2</c:v>
                </c:pt>
                <c:pt idx="49">
                  <c:v>5.0146412884333823E-2</c:v>
                </c:pt>
                <c:pt idx="50">
                  <c:v>5.3440702781844804E-2</c:v>
                </c:pt>
                <c:pt idx="51">
                  <c:v>5.307467057101025E-2</c:v>
                </c:pt>
                <c:pt idx="52">
                  <c:v>4.5387994143484628E-2</c:v>
                </c:pt>
                <c:pt idx="53">
                  <c:v>3.8067349926793559E-2</c:v>
                </c:pt>
                <c:pt idx="54">
                  <c:v>4.7584187408491949E-2</c:v>
                </c:pt>
                <c:pt idx="55">
                  <c:v>4.2825768667642754E-2</c:v>
                </c:pt>
                <c:pt idx="56">
                  <c:v>2.0497803806734993E-2</c:v>
                </c:pt>
                <c:pt idx="57">
                  <c:v>4.6852122986822842E-2</c:v>
                </c:pt>
                <c:pt idx="58">
                  <c:v>4.2093704245973647E-2</c:v>
                </c:pt>
                <c:pt idx="59">
                  <c:v>4.9780380673499269E-2</c:v>
                </c:pt>
                <c:pt idx="60">
                  <c:v>3.7701317715959005E-2</c:v>
                </c:pt>
                <c:pt idx="61">
                  <c:v>4.136163982430454E-2</c:v>
                </c:pt>
                <c:pt idx="62">
                  <c:v>3.2576866764275257E-2</c:v>
                </c:pt>
                <c:pt idx="63">
                  <c:v>3.3674963396778917E-2</c:v>
                </c:pt>
                <c:pt idx="64">
                  <c:v>2.8184480234260616E-2</c:v>
                </c:pt>
                <c:pt idx="65">
                  <c:v>1.9033674963396779E-2</c:v>
                </c:pt>
                <c:pt idx="66">
                  <c:v>2.4524158125915081E-2</c:v>
                </c:pt>
                <c:pt idx="67">
                  <c:v>2.4158125915080528E-2</c:v>
                </c:pt>
                <c:pt idx="68">
                  <c:v>1.4275256222547585E-2</c:v>
                </c:pt>
                <c:pt idx="69">
                  <c:v>2.7452415812591509E-2</c:v>
                </c:pt>
                <c:pt idx="70">
                  <c:v>2.3792093704245974E-2</c:v>
                </c:pt>
                <c:pt idx="71">
                  <c:v>1.7569546120058566E-2</c:v>
                </c:pt>
                <c:pt idx="72">
                  <c:v>2.013177159590044E-2</c:v>
                </c:pt>
                <c:pt idx="73">
                  <c:v>2.12298682284041E-2</c:v>
                </c:pt>
                <c:pt idx="74">
                  <c:v>1.8667642752562226E-2</c:v>
                </c:pt>
                <c:pt idx="75">
                  <c:v>1.7203513909224012E-2</c:v>
                </c:pt>
                <c:pt idx="76">
                  <c:v>1.7203513909224012E-2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320712"/>
        <c:axId val="709320320"/>
      </c:lineChart>
      <c:catAx>
        <c:axId val="70932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0320"/>
        <c:crosses val="autoZero"/>
        <c:auto val="1"/>
        <c:lblAlgn val="ctr"/>
        <c:lblOffset val="100"/>
        <c:noMultiLvlLbl val="0"/>
      </c:catAx>
      <c:valAx>
        <c:axId val="7093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2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武将需求总图!$J$1</c:f>
              <c:strCache>
                <c:ptCount val="1"/>
                <c:pt idx="0">
                  <c:v>在三种玩家中的平均使用率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武将需求总图!$C$2:$C$90</c:f>
              <c:strCache>
                <c:ptCount val="89"/>
                <c:pt idx="0">
                  <c:v>疾风马超</c:v>
                </c:pt>
                <c:pt idx="1">
                  <c:v>疾风孙尚香</c:v>
                </c:pt>
                <c:pt idx="2">
                  <c:v>疾风吕姬</c:v>
                </c:pt>
                <c:pt idx="3">
                  <c:v>传承张辽</c:v>
                </c:pt>
                <c:pt idx="4">
                  <c:v>传承关羽</c:v>
                </c:pt>
                <c:pt idx="5">
                  <c:v>固守祝融</c:v>
                </c:pt>
                <c:pt idx="6">
                  <c:v>传承魏延</c:v>
                </c:pt>
                <c:pt idx="7">
                  <c:v>传承蔡文姬</c:v>
                </c:pt>
                <c:pt idx="8">
                  <c:v>固守周泰</c:v>
                </c:pt>
                <c:pt idx="9">
                  <c:v>传承赵云</c:v>
                </c:pt>
                <c:pt idx="10">
                  <c:v>传承曹丕</c:v>
                </c:pt>
                <c:pt idx="11">
                  <c:v>传承周瑜</c:v>
                </c:pt>
                <c:pt idx="12">
                  <c:v>传承刘备</c:v>
                </c:pt>
                <c:pt idx="13">
                  <c:v>贺舞步练师</c:v>
                </c:pt>
                <c:pt idx="14">
                  <c:v>传承诸葛亮</c:v>
                </c:pt>
                <c:pt idx="15">
                  <c:v>固守颜良</c:v>
                </c:pt>
                <c:pt idx="16">
                  <c:v>传承司马懿</c:v>
                </c:pt>
                <c:pt idx="17">
                  <c:v>疾风张辽</c:v>
                </c:pt>
                <c:pt idx="18">
                  <c:v>传承张郃</c:v>
                </c:pt>
                <c:pt idx="19">
                  <c:v>疾风张郃</c:v>
                </c:pt>
                <c:pt idx="20">
                  <c:v>传承董卓</c:v>
                </c:pt>
                <c:pt idx="21">
                  <c:v>传承郭嘉</c:v>
                </c:pt>
                <c:pt idx="22">
                  <c:v>疾风赵云</c:v>
                </c:pt>
                <c:pt idx="23">
                  <c:v>疾风魏延</c:v>
                </c:pt>
                <c:pt idx="24">
                  <c:v>传承曹操</c:v>
                </c:pt>
                <c:pt idx="25">
                  <c:v>传承孙权</c:v>
                </c:pt>
                <c:pt idx="26">
                  <c:v>传承孙尚香</c:v>
                </c:pt>
                <c:pt idx="27">
                  <c:v>传承孙策</c:v>
                </c:pt>
                <c:pt idx="28">
                  <c:v>固守许褚</c:v>
                </c:pt>
                <c:pt idx="29">
                  <c:v>传承黄忠</c:v>
                </c:pt>
                <c:pt idx="30">
                  <c:v>传承关索</c:v>
                </c:pt>
                <c:pt idx="31">
                  <c:v>传承鲁肃</c:v>
                </c:pt>
                <c:pt idx="32">
                  <c:v>疾风孙策</c:v>
                </c:pt>
                <c:pt idx="33">
                  <c:v>传承甄姬</c:v>
                </c:pt>
                <c:pt idx="34">
                  <c:v>传承太史慈</c:v>
                </c:pt>
                <c:pt idx="35">
                  <c:v>传承严颜</c:v>
                </c:pt>
                <c:pt idx="36">
                  <c:v>固守曹仁</c:v>
                </c:pt>
                <c:pt idx="37">
                  <c:v>鬼谋郭嘉</c:v>
                </c:pt>
                <c:pt idx="38">
                  <c:v>传承张角</c:v>
                </c:pt>
                <c:pt idx="39">
                  <c:v>疾风陆逊</c:v>
                </c:pt>
                <c:pt idx="40">
                  <c:v>鬼谋司马懿</c:v>
                </c:pt>
                <c:pt idx="41">
                  <c:v>传承张绣</c:v>
                </c:pt>
                <c:pt idx="42">
                  <c:v>传承贾诩</c:v>
                </c:pt>
                <c:pt idx="43">
                  <c:v>大乔</c:v>
                </c:pt>
                <c:pt idx="44">
                  <c:v>小乔</c:v>
                </c:pt>
                <c:pt idx="45">
                  <c:v>蔡文姬</c:v>
                </c:pt>
                <c:pt idx="46">
                  <c:v>周瑜</c:v>
                </c:pt>
                <c:pt idx="47">
                  <c:v>姜维</c:v>
                </c:pt>
                <c:pt idx="48">
                  <c:v>华佗</c:v>
                </c:pt>
                <c:pt idx="49">
                  <c:v>张飞</c:v>
                </c:pt>
                <c:pt idx="50">
                  <c:v>吕布</c:v>
                </c:pt>
                <c:pt idx="51">
                  <c:v>曹仁</c:v>
                </c:pt>
                <c:pt idx="52">
                  <c:v>刘备</c:v>
                </c:pt>
                <c:pt idx="53">
                  <c:v>张郃</c:v>
                </c:pt>
                <c:pt idx="54">
                  <c:v>吕姬</c:v>
                </c:pt>
                <c:pt idx="55">
                  <c:v>魏延</c:v>
                </c:pt>
                <c:pt idx="56">
                  <c:v>夏侯惇</c:v>
                </c:pt>
                <c:pt idx="57">
                  <c:v>赵云</c:v>
                </c:pt>
                <c:pt idx="58">
                  <c:v>祝融</c:v>
                </c:pt>
                <c:pt idx="59">
                  <c:v>周泰</c:v>
                </c:pt>
                <c:pt idx="60">
                  <c:v>董卓</c:v>
                </c:pt>
                <c:pt idx="61">
                  <c:v>诸葛亮</c:v>
                </c:pt>
                <c:pt idx="62">
                  <c:v>黄忠</c:v>
                </c:pt>
                <c:pt idx="63">
                  <c:v>曹丕</c:v>
                </c:pt>
                <c:pt idx="64">
                  <c:v>马超</c:v>
                </c:pt>
                <c:pt idx="65">
                  <c:v>曹操</c:v>
                </c:pt>
                <c:pt idx="66">
                  <c:v>张星彩</c:v>
                </c:pt>
                <c:pt idx="67">
                  <c:v>张辽</c:v>
                </c:pt>
                <c:pt idx="68">
                  <c:v>黄月英</c:v>
                </c:pt>
                <c:pt idx="69">
                  <c:v>孙尚香</c:v>
                </c:pt>
                <c:pt idx="70">
                  <c:v>吕蒙</c:v>
                </c:pt>
                <c:pt idx="71">
                  <c:v>凌统</c:v>
                </c:pt>
                <c:pt idx="72">
                  <c:v>关羽</c:v>
                </c:pt>
                <c:pt idx="73">
                  <c:v>庞统</c:v>
                </c:pt>
                <c:pt idx="74">
                  <c:v>左慈</c:v>
                </c:pt>
                <c:pt idx="75">
                  <c:v>陆逊</c:v>
                </c:pt>
                <c:pt idx="76">
                  <c:v>甘宁</c:v>
                </c:pt>
                <c:pt idx="77">
                  <c:v>孙坚</c:v>
                </c:pt>
                <c:pt idx="78">
                  <c:v>孙策</c:v>
                </c:pt>
                <c:pt idx="79">
                  <c:v>鲁肃</c:v>
                </c:pt>
                <c:pt idx="80">
                  <c:v>郭嘉</c:v>
                </c:pt>
                <c:pt idx="81">
                  <c:v>颜良</c:v>
                </c:pt>
                <c:pt idx="82">
                  <c:v>司马懿</c:v>
                </c:pt>
                <c:pt idx="83">
                  <c:v>卞夫人</c:v>
                </c:pt>
                <c:pt idx="84">
                  <c:v>孙权</c:v>
                </c:pt>
                <c:pt idx="85">
                  <c:v>袁绍</c:v>
                </c:pt>
                <c:pt idx="86">
                  <c:v>太史慈</c:v>
                </c:pt>
                <c:pt idx="87">
                  <c:v>孙小虎</c:v>
                </c:pt>
                <c:pt idx="88">
                  <c:v>甄姬</c:v>
                </c:pt>
              </c:strCache>
            </c:strRef>
          </c:cat>
          <c:val>
            <c:numRef>
              <c:f>武将需求总图!$J$2:$J$90</c:f>
              <c:numCache>
                <c:formatCode>0.00%</c:formatCode>
                <c:ptCount val="89"/>
                <c:pt idx="0">
                  <c:v>0.19644878594864398</c:v>
                </c:pt>
                <c:pt idx="1">
                  <c:v>0.10760876292800654</c:v>
                </c:pt>
                <c:pt idx="2">
                  <c:v>0.12286097687679716</c:v>
                </c:pt>
                <c:pt idx="3">
                  <c:v>0.16217962955885237</c:v>
                </c:pt>
                <c:pt idx="4">
                  <c:v>0.12498028130219646</c:v>
                </c:pt>
                <c:pt idx="5">
                  <c:v>0.1307690278889897</c:v>
                </c:pt>
                <c:pt idx="6">
                  <c:v>0.10302173036116685</c:v>
                </c:pt>
                <c:pt idx="7">
                  <c:v>6.3552110152481162E-2</c:v>
                </c:pt>
                <c:pt idx="8">
                  <c:v>6.7830262012580175E-2</c:v>
                </c:pt>
                <c:pt idx="9">
                  <c:v>8.9910705651720893E-2</c:v>
                </c:pt>
                <c:pt idx="10">
                  <c:v>8.9749102204914055E-2</c:v>
                </c:pt>
                <c:pt idx="11">
                  <c:v>7.6230895290508985E-2</c:v>
                </c:pt>
                <c:pt idx="12">
                  <c:v>0.10840142475937183</c:v>
                </c:pt>
                <c:pt idx="13">
                  <c:v>3.0504409259870673E-2</c:v>
                </c:pt>
                <c:pt idx="14">
                  <c:v>8.3739208827694464E-2</c:v>
                </c:pt>
                <c:pt idx="15">
                  <c:v>4.228763790808282E-2</c:v>
                </c:pt>
                <c:pt idx="16">
                  <c:v>6.7060375463555075E-2</c:v>
                </c:pt>
                <c:pt idx="17">
                  <c:v>4.993129435785474E-2</c:v>
                </c:pt>
                <c:pt idx="18">
                  <c:v>4.4368697751352763E-2</c:v>
                </c:pt>
                <c:pt idx="19">
                  <c:v>4.7853471263657153E-2</c:v>
                </c:pt>
                <c:pt idx="20">
                  <c:v>4.9158574876820051E-2</c:v>
                </c:pt>
                <c:pt idx="21">
                  <c:v>4.4528667292197933E-2</c:v>
                </c:pt>
                <c:pt idx="22">
                  <c:v>5.4661087646095424E-2</c:v>
                </c:pt>
                <c:pt idx="23">
                  <c:v>2.1260759198277589E-2</c:v>
                </c:pt>
                <c:pt idx="24">
                  <c:v>2.9716891436628035E-2</c:v>
                </c:pt>
                <c:pt idx="25">
                  <c:v>2.1019928914612129E-2</c:v>
                </c:pt>
                <c:pt idx="26">
                  <c:v>1.2594310750209932E-2</c:v>
                </c:pt>
                <c:pt idx="27">
                  <c:v>1.2645152353840962E-2</c:v>
                </c:pt>
                <c:pt idx="28">
                  <c:v>1.3907308469235791E-2</c:v>
                </c:pt>
                <c:pt idx="29">
                  <c:v>1.4497034624277256E-2</c:v>
                </c:pt>
                <c:pt idx="30">
                  <c:v>1.9114508785079549E-2</c:v>
                </c:pt>
                <c:pt idx="31">
                  <c:v>1.4791448325887115E-2</c:v>
                </c:pt>
                <c:pt idx="32">
                  <c:v>1.4893580909060051E-2</c:v>
                </c:pt>
                <c:pt idx="33">
                  <c:v>6.5622012219678271E-3</c:v>
                </c:pt>
                <c:pt idx="34">
                  <c:v>6.5617518460569513E-3</c:v>
                </c:pt>
                <c:pt idx="35">
                  <c:v>3.1944497527405346E-3</c:v>
                </c:pt>
                <c:pt idx="36">
                  <c:v>8.3419700484204404E-4</c:v>
                </c:pt>
                <c:pt idx="37">
                  <c:v>4.0281973816717019E-3</c:v>
                </c:pt>
                <c:pt idx="38">
                  <c:v>1.5972248763702673E-3</c:v>
                </c:pt>
                <c:pt idx="39">
                  <c:v>1.5972248763702673E-3</c:v>
                </c:pt>
                <c:pt idx="40">
                  <c:v>2.014098690835851E-3</c:v>
                </c:pt>
                <c:pt idx="41">
                  <c:v>1.0070493454179255E-3</c:v>
                </c:pt>
                <c:pt idx="42">
                  <c:v>1.2201073694485115E-4</c:v>
                </c:pt>
                <c:pt idx="43">
                  <c:v>0.21877098968612288</c:v>
                </c:pt>
                <c:pt idx="44">
                  <c:v>0.29662359152128959</c:v>
                </c:pt>
                <c:pt idx="45">
                  <c:v>0.10983675005642256</c:v>
                </c:pt>
                <c:pt idx="46">
                  <c:v>0.12648220949346664</c:v>
                </c:pt>
                <c:pt idx="47">
                  <c:v>0.16222546383090505</c:v>
                </c:pt>
                <c:pt idx="48">
                  <c:v>0.10818988674418266</c:v>
                </c:pt>
                <c:pt idx="49">
                  <c:v>7.9947687591083519E-2</c:v>
                </c:pt>
                <c:pt idx="50">
                  <c:v>0.13761132076740781</c:v>
                </c:pt>
                <c:pt idx="51">
                  <c:v>5.3601902411588874E-2</c:v>
                </c:pt>
                <c:pt idx="52">
                  <c:v>0.11055907316802364</c:v>
                </c:pt>
                <c:pt idx="53">
                  <c:v>5.9850188674100184E-2</c:v>
                </c:pt>
                <c:pt idx="54">
                  <c:v>4.3210662241593735E-2</c:v>
                </c:pt>
                <c:pt idx="55">
                  <c:v>3.5694545716241505E-2</c:v>
                </c:pt>
                <c:pt idx="56">
                  <c:v>7.3941811675924299E-2</c:v>
                </c:pt>
                <c:pt idx="57">
                  <c:v>4.0333128119714602E-2</c:v>
                </c:pt>
                <c:pt idx="58">
                  <c:v>3.1446789891256995E-2</c:v>
                </c:pt>
                <c:pt idx="59">
                  <c:v>3.0745688919447001E-2</c:v>
                </c:pt>
                <c:pt idx="60">
                  <c:v>4.8820223807924161E-2</c:v>
                </c:pt>
                <c:pt idx="61">
                  <c:v>3.881680954501273E-2</c:v>
                </c:pt>
                <c:pt idx="62">
                  <c:v>3.0807615819165236E-2</c:v>
                </c:pt>
                <c:pt idx="63">
                  <c:v>2.5323633075929153E-2</c:v>
                </c:pt>
                <c:pt idx="64">
                  <c:v>3.5711609575714426E-2</c:v>
                </c:pt>
                <c:pt idx="65">
                  <c:v>3.8394334063086677E-2</c:v>
                </c:pt>
                <c:pt idx="66">
                  <c:v>2.8316559476637183E-2</c:v>
                </c:pt>
                <c:pt idx="67">
                  <c:v>3.0546458005816984E-2</c:v>
                </c:pt>
                <c:pt idx="68">
                  <c:v>6.8508716095167357E-2</c:v>
                </c:pt>
                <c:pt idx="69">
                  <c:v>2.5263549238702537E-2</c:v>
                </c:pt>
                <c:pt idx="70">
                  <c:v>3.084132108333772E-2</c:v>
                </c:pt>
                <c:pt idx="71">
                  <c:v>2.0877663127970115E-2</c:v>
                </c:pt>
                <c:pt idx="72">
                  <c:v>2.7363093549163654E-2</c:v>
                </c:pt>
                <c:pt idx="73">
                  <c:v>1.9078465523656465E-2</c:v>
                </c:pt>
                <c:pt idx="74">
                  <c:v>1.6150207836980037E-2</c:v>
                </c:pt>
                <c:pt idx="75">
                  <c:v>1.356581176896376E-2</c:v>
                </c:pt>
                <c:pt idx="76">
                  <c:v>1.7495067757686767E-2</c:v>
                </c:pt>
                <c:pt idx="77">
                  <c:v>3.1679204213162997E-2</c:v>
                </c:pt>
                <c:pt idx="78">
                  <c:v>1.8686504115678654E-2</c:v>
                </c:pt>
                <c:pt idx="79">
                  <c:v>1.9712982238957618E-2</c:v>
                </c:pt>
                <c:pt idx="80">
                  <c:v>3.9978272322663468E-2</c:v>
                </c:pt>
                <c:pt idx="81">
                  <c:v>1.2427958828916272E-2</c:v>
                </c:pt>
                <c:pt idx="82">
                  <c:v>1.8257196877393238E-2</c:v>
                </c:pt>
                <c:pt idx="83">
                  <c:v>2.3346925774249017E-2</c:v>
                </c:pt>
                <c:pt idx="84">
                  <c:v>1.8839028926571747E-2</c:v>
                </c:pt>
                <c:pt idx="85">
                  <c:v>1.3445644094510522E-2</c:v>
                </c:pt>
                <c:pt idx="86">
                  <c:v>1.2379409663687731E-2</c:v>
                </c:pt>
                <c:pt idx="87">
                  <c:v>1.1891366715908326E-2</c:v>
                </c:pt>
                <c:pt idx="88">
                  <c:v>1.3578740127542574E-2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319144"/>
        <c:axId val="709318752"/>
      </c:barChart>
      <c:catAx>
        <c:axId val="70931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8752"/>
        <c:crosses val="autoZero"/>
        <c:auto val="1"/>
        <c:lblAlgn val="ctr"/>
        <c:lblOffset val="100"/>
        <c:noMultiLvlLbl val="0"/>
      </c:catAx>
      <c:valAx>
        <c:axId val="7093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9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大</a:t>
            </a:r>
            <a:r>
              <a:rPr lang="en-US" altLang="zh-CN"/>
              <a:t>R</a:t>
            </a:r>
            <a:r>
              <a:rPr lang="zh-CN" altLang="en-US"/>
              <a:t>玩家武将需求图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各类玩家武将需求!$C$2:$C$90</c:f>
              <c:strCache>
                <c:ptCount val="89"/>
                <c:pt idx="0">
                  <c:v>小乔</c:v>
                </c:pt>
                <c:pt idx="1">
                  <c:v>疾风马超</c:v>
                </c:pt>
                <c:pt idx="2">
                  <c:v>传承张辽</c:v>
                </c:pt>
                <c:pt idx="3">
                  <c:v>传承刘备</c:v>
                </c:pt>
                <c:pt idx="4">
                  <c:v>固守祝融</c:v>
                </c:pt>
                <c:pt idx="5">
                  <c:v>吕布</c:v>
                </c:pt>
                <c:pt idx="6">
                  <c:v>传承诸葛亮</c:v>
                </c:pt>
                <c:pt idx="7">
                  <c:v>姜维</c:v>
                </c:pt>
                <c:pt idx="8">
                  <c:v>传承司马懿</c:v>
                </c:pt>
                <c:pt idx="9">
                  <c:v>疾风吕姬</c:v>
                </c:pt>
                <c:pt idx="10">
                  <c:v>疾风赵云</c:v>
                </c:pt>
                <c:pt idx="11">
                  <c:v>传承关羽</c:v>
                </c:pt>
                <c:pt idx="12">
                  <c:v>传承曹丕</c:v>
                </c:pt>
                <c:pt idx="13">
                  <c:v>黄月英</c:v>
                </c:pt>
                <c:pt idx="14">
                  <c:v>大乔</c:v>
                </c:pt>
                <c:pt idx="15">
                  <c:v>疾风张郃</c:v>
                </c:pt>
                <c:pt idx="16">
                  <c:v>传承董卓</c:v>
                </c:pt>
                <c:pt idx="17">
                  <c:v>传承周瑜</c:v>
                </c:pt>
                <c:pt idx="18">
                  <c:v>传承郭嘉</c:v>
                </c:pt>
                <c:pt idx="19">
                  <c:v>传承魏延</c:v>
                </c:pt>
                <c:pt idx="20">
                  <c:v>疾风张辽</c:v>
                </c:pt>
                <c:pt idx="21">
                  <c:v>夏侯惇</c:v>
                </c:pt>
                <c:pt idx="22">
                  <c:v>郭嘉</c:v>
                </c:pt>
                <c:pt idx="23">
                  <c:v>传承赵云</c:v>
                </c:pt>
                <c:pt idx="24">
                  <c:v>刘备</c:v>
                </c:pt>
                <c:pt idx="25">
                  <c:v>疾风孙尚香</c:v>
                </c:pt>
                <c:pt idx="26">
                  <c:v>传承张郃</c:v>
                </c:pt>
                <c:pt idx="27">
                  <c:v>传承曹操</c:v>
                </c:pt>
                <c:pt idx="28">
                  <c:v>固守颜良</c:v>
                </c:pt>
                <c:pt idx="29">
                  <c:v>传承关索</c:v>
                </c:pt>
                <c:pt idx="30">
                  <c:v>华佗</c:v>
                </c:pt>
                <c:pt idx="31">
                  <c:v>固守周泰</c:v>
                </c:pt>
                <c:pt idx="32">
                  <c:v>关索</c:v>
                </c:pt>
                <c:pt idx="33">
                  <c:v>传承蔡文姬</c:v>
                </c:pt>
                <c:pt idx="34">
                  <c:v>孙坚</c:v>
                </c:pt>
                <c:pt idx="35">
                  <c:v>曹洪</c:v>
                </c:pt>
                <c:pt idx="36">
                  <c:v>董卓</c:v>
                </c:pt>
                <c:pt idx="37">
                  <c:v>马超</c:v>
                </c:pt>
                <c:pt idx="38">
                  <c:v>疾风魏延</c:v>
                </c:pt>
                <c:pt idx="39">
                  <c:v>传承鲁肃</c:v>
                </c:pt>
                <c:pt idx="40">
                  <c:v>疾风孙策</c:v>
                </c:pt>
                <c:pt idx="41">
                  <c:v>传承孙权</c:v>
                </c:pt>
                <c:pt idx="42">
                  <c:v>张飞</c:v>
                </c:pt>
                <c:pt idx="43">
                  <c:v>张郃</c:v>
                </c:pt>
                <c:pt idx="44">
                  <c:v>传承黄忠</c:v>
                </c:pt>
                <c:pt idx="45">
                  <c:v>卞夫人</c:v>
                </c:pt>
                <c:pt idx="46">
                  <c:v>鲍三娘</c:v>
                </c:pt>
                <c:pt idx="47">
                  <c:v>周瑜</c:v>
                </c:pt>
                <c:pt idx="48">
                  <c:v>诸葛亮</c:v>
                </c:pt>
                <c:pt idx="49">
                  <c:v>关平</c:v>
                </c:pt>
                <c:pt idx="50">
                  <c:v>固守许褚</c:v>
                </c:pt>
                <c:pt idx="51">
                  <c:v>司马懿</c:v>
                </c:pt>
                <c:pt idx="52">
                  <c:v>曹操</c:v>
                </c:pt>
                <c:pt idx="53">
                  <c:v>吕蒙</c:v>
                </c:pt>
                <c:pt idx="54">
                  <c:v>鲁肃</c:v>
                </c:pt>
                <c:pt idx="55">
                  <c:v>孙权</c:v>
                </c:pt>
                <c:pt idx="56">
                  <c:v>传承孙策</c:v>
                </c:pt>
                <c:pt idx="57">
                  <c:v>传承太史慈</c:v>
                </c:pt>
                <c:pt idx="58">
                  <c:v>黄忠</c:v>
                </c:pt>
                <c:pt idx="59">
                  <c:v>张辽</c:v>
                </c:pt>
                <c:pt idx="60">
                  <c:v>甄姬</c:v>
                </c:pt>
                <c:pt idx="61">
                  <c:v>传承孙尚香</c:v>
                </c:pt>
                <c:pt idx="62">
                  <c:v>鬼谋郭嘉</c:v>
                </c:pt>
                <c:pt idx="63">
                  <c:v>张星彩</c:v>
                </c:pt>
                <c:pt idx="64">
                  <c:v>孙尚香</c:v>
                </c:pt>
                <c:pt idx="65">
                  <c:v>关羽</c:v>
                </c:pt>
                <c:pt idx="66">
                  <c:v>袁绍</c:v>
                </c:pt>
                <c:pt idx="67">
                  <c:v>贺舞步练师</c:v>
                </c:pt>
                <c:pt idx="68">
                  <c:v>传承甄姬</c:v>
                </c:pt>
                <c:pt idx="69">
                  <c:v>蔡文姬</c:v>
                </c:pt>
                <c:pt idx="70">
                  <c:v>吕姬</c:v>
                </c:pt>
                <c:pt idx="71">
                  <c:v>赵云</c:v>
                </c:pt>
                <c:pt idx="72">
                  <c:v>周泰</c:v>
                </c:pt>
                <c:pt idx="73">
                  <c:v>孙策</c:v>
                </c:pt>
                <c:pt idx="74">
                  <c:v>于吉</c:v>
                </c:pt>
                <c:pt idx="75">
                  <c:v>传承严颜</c:v>
                </c:pt>
                <c:pt idx="76">
                  <c:v>鬼谋司马懿</c:v>
                </c:pt>
                <c:pt idx="77">
                  <c:v>魏延</c:v>
                </c:pt>
                <c:pt idx="78">
                  <c:v>祝融</c:v>
                </c:pt>
                <c:pt idx="79">
                  <c:v>曹丕</c:v>
                </c:pt>
                <c:pt idx="80">
                  <c:v>庞统</c:v>
                </c:pt>
                <c:pt idx="81">
                  <c:v>左慈</c:v>
                </c:pt>
                <c:pt idx="82">
                  <c:v>甘宁</c:v>
                </c:pt>
                <c:pt idx="83">
                  <c:v>张角</c:v>
                </c:pt>
                <c:pt idx="84">
                  <c:v>张春华</c:v>
                </c:pt>
                <c:pt idx="85">
                  <c:v>貂蝉</c:v>
                </c:pt>
                <c:pt idx="86">
                  <c:v>典韦</c:v>
                </c:pt>
                <c:pt idx="87">
                  <c:v>传承张角</c:v>
                </c:pt>
                <c:pt idx="88">
                  <c:v>疾风陆逊</c:v>
                </c:pt>
              </c:strCache>
            </c:strRef>
          </c:cat>
          <c:val>
            <c:numRef>
              <c:f>各类玩家武将需求!$E$2:$E$90</c:f>
              <c:numCache>
                <c:formatCode>0.00%</c:formatCode>
                <c:ptCount val="89"/>
                <c:pt idx="0">
                  <c:v>0.32628398791540786</c:v>
                </c:pt>
                <c:pt idx="1">
                  <c:v>0.24169184290030213</c:v>
                </c:pt>
                <c:pt idx="2">
                  <c:v>0.22658610271903323</c:v>
                </c:pt>
                <c:pt idx="3">
                  <c:v>0.20241691842900303</c:v>
                </c:pt>
                <c:pt idx="4">
                  <c:v>0.19939577039274925</c:v>
                </c:pt>
                <c:pt idx="5">
                  <c:v>0.18429003021148035</c:v>
                </c:pt>
                <c:pt idx="6">
                  <c:v>0.16012084592145015</c:v>
                </c:pt>
                <c:pt idx="7">
                  <c:v>0.15407854984894259</c:v>
                </c:pt>
                <c:pt idx="8">
                  <c:v>0.13293051359516617</c:v>
                </c:pt>
                <c:pt idx="9">
                  <c:v>0.12990936555891239</c:v>
                </c:pt>
                <c:pt idx="10">
                  <c:v>0.12990936555891239</c:v>
                </c:pt>
                <c:pt idx="11">
                  <c:v>0.12688821752265861</c:v>
                </c:pt>
                <c:pt idx="12">
                  <c:v>0.12084592145015106</c:v>
                </c:pt>
                <c:pt idx="13">
                  <c:v>0.11480362537764351</c:v>
                </c:pt>
                <c:pt idx="14">
                  <c:v>0.11178247734138973</c:v>
                </c:pt>
                <c:pt idx="15">
                  <c:v>0.1027190332326284</c:v>
                </c:pt>
                <c:pt idx="16">
                  <c:v>0.1027190332326284</c:v>
                </c:pt>
                <c:pt idx="17">
                  <c:v>9.3655589123867067E-2</c:v>
                </c:pt>
                <c:pt idx="18">
                  <c:v>9.3655589123867067E-2</c:v>
                </c:pt>
                <c:pt idx="19">
                  <c:v>9.0634441087613288E-2</c:v>
                </c:pt>
                <c:pt idx="20">
                  <c:v>9.0634441087613288E-2</c:v>
                </c:pt>
                <c:pt idx="21">
                  <c:v>8.4592145015105744E-2</c:v>
                </c:pt>
                <c:pt idx="22">
                  <c:v>8.4592145015105744E-2</c:v>
                </c:pt>
                <c:pt idx="23">
                  <c:v>8.1570996978851965E-2</c:v>
                </c:pt>
                <c:pt idx="24">
                  <c:v>7.5528700906344406E-2</c:v>
                </c:pt>
                <c:pt idx="25">
                  <c:v>7.2507552870090641E-2</c:v>
                </c:pt>
                <c:pt idx="26">
                  <c:v>6.9486404833836862E-2</c:v>
                </c:pt>
                <c:pt idx="27">
                  <c:v>6.3444108761329304E-2</c:v>
                </c:pt>
                <c:pt idx="28">
                  <c:v>5.1359516616314202E-2</c:v>
                </c:pt>
                <c:pt idx="29">
                  <c:v>5.1359516616314202E-2</c:v>
                </c:pt>
                <c:pt idx="30">
                  <c:v>5.1359516616314202E-2</c:v>
                </c:pt>
                <c:pt idx="31">
                  <c:v>4.8338368580060423E-2</c:v>
                </c:pt>
                <c:pt idx="32">
                  <c:v>4.5317220543806644E-2</c:v>
                </c:pt>
                <c:pt idx="33">
                  <c:v>4.2296072507552872E-2</c:v>
                </c:pt>
                <c:pt idx="34">
                  <c:v>4.2296072507552872E-2</c:v>
                </c:pt>
                <c:pt idx="35">
                  <c:v>4.2296072507552872E-2</c:v>
                </c:pt>
                <c:pt idx="36">
                  <c:v>3.9274924471299093E-2</c:v>
                </c:pt>
                <c:pt idx="37">
                  <c:v>3.9274924471299093E-2</c:v>
                </c:pt>
                <c:pt idx="38">
                  <c:v>3.6253776435045321E-2</c:v>
                </c:pt>
                <c:pt idx="39">
                  <c:v>3.6253776435045321E-2</c:v>
                </c:pt>
                <c:pt idx="40">
                  <c:v>3.6253776435045321E-2</c:v>
                </c:pt>
                <c:pt idx="41">
                  <c:v>3.0211480362537766E-2</c:v>
                </c:pt>
                <c:pt idx="42">
                  <c:v>3.0211480362537766E-2</c:v>
                </c:pt>
                <c:pt idx="43">
                  <c:v>3.0211480362537766E-2</c:v>
                </c:pt>
                <c:pt idx="44">
                  <c:v>2.7190332326283987E-2</c:v>
                </c:pt>
                <c:pt idx="45">
                  <c:v>2.7190332326283987E-2</c:v>
                </c:pt>
                <c:pt idx="46">
                  <c:v>2.7190332326283987E-2</c:v>
                </c:pt>
                <c:pt idx="47">
                  <c:v>2.4169184290030211E-2</c:v>
                </c:pt>
                <c:pt idx="48">
                  <c:v>2.4169184290030211E-2</c:v>
                </c:pt>
                <c:pt idx="49">
                  <c:v>2.4169184290030211E-2</c:v>
                </c:pt>
                <c:pt idx="50">
                  <c:v>2.1148036253776436E-2</c:v>
                </c:pt>
                <c:pt idx="51">
                  <c:v>2.1148036253776436E-2</c:v>
                </c:pt>
                <c:pt idx="52">
                  <c:v>1.812688821752266E-2</c:v>
                </c:pt>
                <c:pt idx="53">
                  <c:v>1.812688821752266E-2</c:v>
                </c:pt>
                <c:pt idx="54">
                  <c:v>1.812688821752266E-2</c:v>
                </c:pt>
                <c:pt idx="55">
                  <c:v>1.812688821752266E-2</c:v>
                </c:pt>
                <c:pt idx="56">
                  <c:v>1.5105740181268883E-2</c:v>
                </c:pt>
                <c:pt idx="57">
                  <c:v>1.5105740181268883E-2</c:v>
                </c:pt>
                <c:pt idx="58">
                  <c:v>1.5105740181268883E-2</c:v>
                </c:pt>
                <c:pt idx="59">
                  <c:v>1.5105740181268883E-2</c:v>
                </c:pt>
                <c:pt idx="60">
                  <c:v>1.5105740181268883E-2</c:v>
                </c:pt>
                <c:pt idx="61">
                  <c:v>1.2084592145015106E-2</c:v>
                </c:pt>
                <c:pt idx="62">
                  <c:v>1.2084592145015106E-2</c:v>
                </c:pt>
                <c:pt idx="63">
                  <c:v>1.2084592145015106E-2</c:v>
                </c:pt>
                <c:pt idx="64">
                  <c:v>1.2084592145015106E-2</c:v>
                </c:pt>
                <c:pt idx="65">
                  <c:v>1.2084592145015106E-2</c:v>
                </c:pt>
                <c:pt idx="66">
                  <c:v>1.2084592145015106E-2</c:v>
                </c:pt>
                <c:pt idx="67">
                  <c:v>9.0634441087613302E-3</c:v>
                </c:pt>
                <c:pt idx="68">
                  <c:v>9.0634441087613302E-3</c:v>
                </c:pt>
                <c:pt idx="69">
                  <c:v>9.0634441087613302E-3</c:v>
                </c:pt>
                <c:pt idx="70">
                  <c:v>9.0634441087613302E-3</c:v>
                </c:pt>
                <c:pt idx="71">
                  <c:v>9.0634441087613302E-3</c:v>
                </c:pt>
                <c:pt idx="72">
                  <c:v>9.0634441087613302E-3</c:v>
                </c:pt>
                <c:pt idx="73">
                  <c:v>9.0634441087613302E-3</c:v>
                </c:pt>
                <c:pt idx="74">
                  <c:v>9.0634441087613302E-3</c:v>
                </c:pt>
                <c:pt idx="75">
                  <c:v>6.0422960725075529E-3</c:v>
                </c:pt>
                <c:pt idx="76">
                  <c:v>6.0422960725075529E-3</c:v>
                </c:pt>
                <c:pt idx="77">
                  <c:v>6.0422960725075529E-3</c:v>
                </c:pt>
                <c:pt idx="78">
                  <c:v>6.0422960725075529E-3</c:v>
                </c:pt>
                <c:pt idx="79">
                  <c:v>6.0422960725075529E-3</c:v>
                </c:pt>
                <c:pt idx="80">
                  <c:v>6.0422960725075529E-3</c:v>
                </c:pt>
                <c:pt idx="81">
                  <c:v>6.0422960725075529E-3</c:v>
                </c:pt>
                <c:pt idx="82">
                  <c:v>6.0422960725075529E-3</c:v>
                </c:pt>
                <c:pt idx="83">
                  <c:v>6.0422960725075529E-3</c:v>
                </c:pt>
                <c:pt idx="84">
                  <c:v>6.0422960725075529E-3</c:v>
                </c:pt>
                <c:pt idx="85">
                  <c:v>6.0422960725075529E-3</c:v>
                </c:pt>
                <c:pt idx="86">
                  <c:v>6.0422960725075529E-3</c:v>
                </c:pt>
                <c:pt idx="87">
                  <c:v>3.0211480362537764E-3</c:v>
                </c:pt>
                <c:pt idx="88">
                  <c:v>3.0211480362537764E-3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317968"/>
        <c:axId val="709317576"/>
      </c:barChart>
      <c:catAx>
        <c:axId val="70931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7576"/>
        <c:crosses val="autoZero"/>
        <c:auto val="1"/>
        <c:lblAlgn val="ctr"/>
        <c:lblOffset val="100"/>
        <c:noMultiLvlLbl val="0"/>
      </c:catAx>
      <c:valAx>
        <c:axId val="70931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中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zh-CN" sz="1800" b="0" i="0" baseline="0">
                <a:effectLst/>
              </a:rPr>
              <a:t>玩家武将需求图</a:t>
            </a:r>
            <a:endParaRPr lang="zh-CN" altLang="zh-CN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各类玩家武将需求!$I$2:$I$90</c:f>
              <c:strCache>
                <c:ptCount val="89"/>
                <c:pt idx="0">
                  <c:v>小乔</c:v>
                </c:pt>
                <c:pt idx="1">
                  <c:v>疾风马超</c:v>
                </c:pt>
                <c:pt idx="2">
                  <c:v>传承张辽</c:v>
                </c:pt>
                <c:pt idx="3">
                  <c:v>传承关羽</c:v>
                </c:pt>
                <c:pt idx="4">
                  <c:v>姜维</c:v>
                </c:pt>
                <c:pt idx="5">
                  <c:v>大乔</c:v>
                </c:pt>
                <c:pt idx="6">
                  <c:v>刘备</c:v>
                </c:pt>
                <c:pt idx="7">
                  <c:v>传承魏延</c:v>
                </c:pt>
                <c:pt idx="8">
                  <c:v>疾风吕姬</c:v>
                </c:pt>
                <c:pt idx="9">
                  <c:v>传承赵云</c:v>
                </c:pt>
                <c:pt idx="10">
                  <c:v>吕布</c:v>
                </c:pt>
                <c:pt idx="11">
                  <c:v>疾风孙尚香</c:v>
                </c:pt>
                <c:pt idx="12">
                  <c:v>固守祝融</c:v>
                </c:pt>
                <c:pt idx="13">
                  <c:v>传承刘备</c:v>
                </c:pt>
                <c:pt idx="14">
                  <c:v>周瑜</c:v>
                </c:pt>
                <c:pt idx="15">
                  <c:v>传承曹丕</c:v>
                </c:pt>
                <c:pt idx="16">
                  <c:v>传承周瑜</c:v>
                </c:pt>
                <c:pt idx="17">
                  <c:v>夏侯惇</c:v>
                </c:pt>
                <c:pt idx="18">
                  <c:v>华佗</c:v>
                </c:pt>
                <c:pt idx="19">
                  <c:v>张飞</c:v>
                </c:pt>
                <c:pt idx="20">
                  <c:v>传承诸葛亮</c:v>
                </c:pt>
                <c:pt idx="21">
                  <c:v>固守周泰</c:v>
                </c:pt>
                <c:pt idx="22">
                  <c:v>黄月英</c:v>
                </c:pt>
                <c:pt idx="23">
                  <c:v>董卓</c:v>
                </c:pt>
                <c:pt idx="24">
                  <c:v>张郃</c:v>
                </c:pt>
                <c:pt idx="25">
                  <c:v>曹操</c:v>
                </c:pt>
                <c:pt idx="26">
                  <c:v>传承蔡文姬</c:v>
                </c:pt>
                <c:pt idx="27">
                  <c:v>传承张郃</c:v>
                </c:pt>
                <c:pt idx="28">
                  <c:v>赵云</c:v>
                </c:pt>
                <c:pt idx="29">
                  <c:v>传承司马懿</c:v>
                </c:pt>
                <c:pt idx="30">
                  <c:v>蔡文姬</c:v>
                </c:pt>
                <c:pt idx="31">
                  <c:v>疾风张辽</c:v>
                </c:pt>
                <c:pt idx="32">
                  <c:v>诸葛亮</c:v>
                </c:pt>
                <c:pt idx="33">
                  <c:v>传承董卓</c:v>
                </c:pt>
                <c:pt idx="34">
                  <c:v>固守颜良</c:v>
                </c:pt>
                <c:pt idx="35">
                  <c:v>疾风赵云</c:v>
                </c:pt>
                <c:pt idx="36">
                  <c:v>传承郭嘉</c:v>
                </c:pt>
                <c:pt idx="37">
                  <c:v>孙坚</c:v>
                </c:pt>
                <c:pt idx="38">
                  <c:v>张辽</c:v>
                </c:pt>
                <c:pt idx="39">
                  <c:v>贺舞步练师</c:v>
                </c:pt>
                <c:pt idx="40">
                  <c:v>吕蒙</c:v>
                </c:pt>
                <c:pt idx="41">
                  <c:v>关羽</c:v>
                </c:pt>
                <c:pt idx="42">
                  <c:v>疾风张郃</c:v>
                </c:pt>
                <c:pt idx="43">
                  <c:v>传承孙权</c:v>
                </c:pt>
                <c:pt idx="44">
                  <c:v>卞夫人</c:v>
                </c:pt>
                <c:pt idx="45">
                  <c:v>张星彩</c:v>
                </c:pt>
                <c:pt idx="46">
                  <c:v>曹仁</c:v>
                </c:pt>
                <c:pt idx="47">
                  <c:v>传承曹操</c:v>
                </c:pt>
                <c:pt idx="48">
                  <c:v>黄忠</c:v>
                </c:pt>
                <c:pt idx="49">
                  <c:v>周泰</c:v>
                </c:pt>
                <c:pt idx="50">
                  <c:v>祝融</c:v>
                </c:pt>
                <c:pt idx="51">
                  <c:v>马超</c:v>
                </c:pt>
                <c:pt idx="52">
                  <c:v>吕姬</c:v>
                </c:pt>
                <c:pt idx="53">
                  <c:v>孙策</c:v>
                </c:pt>
                <c:pt idx="54">
                  <c:v>郭嘉</c:v>
                </c:pt>
                <c:pt idx="55">
                  <c:v>关索</c:v>
                </c:pt>
                <c:pt idx="56">
                  <c:v>孙权</c:v>
                </c:pt>
                <c:pt idx="57">
                  <c:v>甘宁</c:v>
                </c:pt>
                <c:pt idx="58">
                  <c:v>关平</c:v>
                </c:pt>
                <c:pt idx="59">
                  <c:v>鲁肃</c:v>
                </c:pt>
                <c:pt idx="60">
                  <c:v>孙尚香</c:v>
                </c:pt>
                <c:pt idx="61">
                  <c:v>魏延</c:v>
                </c:pt>
                <c:pt idx="62">
                  <c:v>曹丕</c:v>
                </c:pt>
                <c:pt idx="63">
                  <c:v>疾风魏延</c:v>
                </c:pt>
                <c:pt idx="64">
                  <c:v>固守许褚</c:v>
                </c:pt>
                <c:pt idx="65">
                  <c:v>传承孙尚香</c:v>
                </c:pt>
                <c:pt idx="66">
                  <c:v>太史慈</c:v>
                </c:pt>
                <c:pt idx="67">
                  <c:v>孙小虎</c:v>
                </c:pt>
                <c:pt idx="68">
                  <c:v>传承孙策</c:v>
                </c:pt>
                <c:pt idx="69">
                  <c:v>传承黄忠</c:v>
                </c:pt>
                <c:pt idx="70">
                  <c:v>曹洪</c:v>
                </c:pt>
                <c:pt idx="71">
                  <c:v>司马懿</c:v>
                </c:pt>
                <c:pt idx="72">
                  <c:v>庞统</c:v>
                </c:pt>
                <c:pt idx="73">
                  <c:v>左慈</c:v>
                </c:pt>
                <c:pt idx="74">
                  <c:v>凌统</c:v>
                </c:pt>
                <c:pt idx="75">
                  <c:v>颜良</c:v>
                </c:pt>
                <c:pt idx="76">
                  <c:v>疾风孙策</c:v>
                </c:pt>
                <c:pt idx="77">
                  <c:v>传承甄姬</c:v>
                </c:pt>
                <c:pt idx="78">
                  <c:v>鲍三娘</c:v>
                </c:pt>
                <c:pt idx="79">
                  <c:v>甄姬</c:v>
                </c:pt>
                <c:pt idx="80">
                  <c:v>传承鲁肃</c:v>
                </c:pt>
                <c:pt idx="81">
                  <c:v>袁绍</c:v>
                </c:pt>
                <c:pt idx="82">
                  <c:v>张春华</c:v>
                </c:pt>
                <c:pt idx="83">
                  <c:v>貂蝉</c:v>
                </c:pt>
                <c:pt idx="84">
                  <c:v>乐进</c:v>
                </c:pt>
                <c:pt idx="85">
                  <c:v>陆逊</c:v>
                </c:pt>
                <c:pt idx="86">
                  <c:v>传承关索</c:v>
                </c:pt>
                <c:pt idx="87">
                  <c:v>张角</c:v>
                </c:pt>
                <c:pt idx="88">
                  <c:v>严颜</c:v>
                </c:pt>
              </c:strCache>
            </c:strRef>
          </c:cat>
          <c:val>
            <c:numRef>
              <c:f>各类玩家武将需求!$K$2:$K$90</c:f>
              <c:numCache>
                <c:formatCode>0.00%</c:formatCode>
                <c:ptCount val="89"/>
                <c:pt idx="0">
                  <c:v>0.2696629213483146</c:v>
                </c:pt>
                <c:pt idx="1">
                  <c:v>0.2345505617977528</c:v>
                </c:pt>
                <c:pt idx="2">
                  <c:v>0.19662921348314608</c:v>
                </c:pt>
                <c:pt idx="3">
                  <c:v>0.19241573033707865</c:v>
                </c:pt>
                <c:pt idx="4">
                  <c:v>0.18398876404494383</c:v>
                </c:pt>
                <c:pt idx="5">
                  <c:v>0.18398876404494383</c:v>
                </c:pt>
                <c:pt idx="6">
                  <c:v>0.17415730337078653</c:v>
                </c:pt>
                <c:pt idx="7">
                  <c:v>0.15730337078651685</c:v>
                </c:pt>
                <c:pt idx="8">
                  <c:v>0.14606741573033707</c:v>
                </c:pt>
                <c:pt idx="9">
                  <c:v>0.14606741573033707</c:v>
                </c:pt>
                <c:pt idx="10">
                  <c:v>0.14325842696629212</c:v>
                </c:pt>
                <c:pt idx="11">
                  <c:v>0.13904494382022473</c:v>
                </c:pt>
                <c:pt idx="12">
                  <c:v>0.13764044943820225</c:v>
                </c:pt>
                <c:pt idx="13">
                  <c:v>0.10814606741573034</c:v>
                </c:pt>
                <c:pt idx="14">
                  <c:v>0.10674157303370786</c:v>
                </c:pt>
                <c:pt idx="15">
                  <c:v>9.9719101123595499E-2</c:v>
                </c:pt>
                <c:pt idx="16">
                  <c:v>9.5505617977528087E-2</c:v>
                </c:pt>
                <c:pt idx="17">
                  <c:v>9.5505617977528087E-2</c:v>
                </c:pt>
                <c:pt idx="18">
                  <c:v>9.1292134831460675E-2</c:v>
                </c:pt>
                <c:pt idx="19">
                  <c:v>8.00561797752809E-2</c:v>
                </c:pt>
                <c:pt idx="20">
                  <c:v>7.8651685393258425E-2</c:v>
                </c:pt>
                <c:pt idx="21">
                  <c:v>7.8651685393258425E-2</c:v>
                </c:pt>
                <c:pt idx="22">
                  <c:v>7.02247191011236E-2</c:v>
                </c:pt>
                <c:pt idx="23">
                  <c:v>6.1797752808988762E-2</c:v>
                </c:pt>
                <c:pt idx="24">
                  <c:v>6.0393258426966294E-2</c:v>
                </c:pt>
                <c:pt idx="25">
                  <c:v>5.8988764044943819E-2</c:v>
                </c:pt>
                <c:pt idx="26">
                  <c:v>5.758426966292135E-2</c:v>
                </c:pt>
                <c:pt idx="27">
                  <c:v>5.3370786516853931E-2</c:v>
                </c:pt>
                <c:pt idx="28">
                  <c:v>5.3370786516853931E-2</c:v>
                </c:pt>
                <c:pt idx="29">
                  <c:v>4.7752808988764044E-2</c:v>
                </c:pt>
                <c:pt idx="30">
                  <c:v>4.7752808988764044E-2</c:v>
                </c:pt>
                <c:pt idx="31">
                  <c:v>4.6348314606741575E-2</c:v>
                </c:pt>
                <c:pt idx="32">
                  <c:v>4.2134831460674156E-2</c:v>
                </c:pt>
                <c:pt idx="33">
                  <c:v>4.0730337078651688E-2</c:v>
                </c:pt>
                <c:pt idx="34">
                  <c:v>4.0730337078651688E-2</c:v>
                </c:pt>
                <c:pt idx="35">
                  <c:v>3.3707865168539325E-2</c:v>
                </c:pt>
                <c:pt idx="36">
                  <c:v>3.3707865168539325E-2</c:v>
                </c:pt>
                <c:pt idx="37">
                  <c:v>3.3707865168539325E-2</c:v>
                </c:pt>
                <c:pt idx="38">
                  <c:v>3.3707865168539325E-2</c:v>
                </c:pt>
                <c:pt idx="39">
                  <c:v>3.2303370786516857E-2</c:v>
                </c:pt>
                <c:pt idx="40">
                  <c:v>3.2303370786516857E-2</c:v>
                </c:pt>
                <c:pt idx="41">
                  <c:v>3.2303370786516857E-2</c:v>
                </c:pt>
                <c:pt idx="42">
                  <c:v>2.9494382022471909E-2</c:v>
                </c:pt>
                <c:pt idx="43">
                  <c:v>2.8089887640449437E-2</c:v>
                </c:pt>
                <c:pt idx="44">
                  <c:v>2.5280898876404494E-2</c:v>
                </c:pt>
                <c:pt idx="45">
                  <c:v>2.5280898876404494E-2</c:v>
                </c:pt>
                <c:pt idx="46">
                  <c:v>2.5280898876404494E-2</c:v>
                </c:pt>
                <c:pt idx="47">
                  <c:v>2.3876404494382022E-2</c:v>
                </c:pt>
                <c:pt idx="48">
                  <c:v>2.3876404494382022E-2</c:v>
                </c:pt>
                <c:pt idx="49">
                  <c:v>2.3876404494382022E-2</c:v>
                </c:pt>
                <c:pt idx="50">
                  <c:v>2.3876404494382022E-2</c:v>
                </c:pt>
                <c:pt idx="51">
                  <c:v>2.247191011235955E-2</c:v>
                </c:pt>
                <c:pt idx="52">
                  <c:v>2.247191011235955E-2</c:v>
                </c:pt>
                <c:pt idx="53">
                  <c:v>2.247191011235955E-2</c:v>
                </c:pt>
                <c:pt idx="54">
                  <c:v>2.1067415730337078E-2</c:v>
                </c:pt>
                <c:pt idx="55">
                  <c:v>1.8258426966292134E-2</c:v>
                </c:pt>
                <c:pt idx="56">
                  <c:v>1.8258426966292134E-2</c:v>
                </c:pt>
                <c:pt idx="57">
                  <c:v>1.8258426966292134E-2</c:v>
                </c:pt>
                <c:pt idx="58">
                  <c:v>1.6853932584269662E-2</c:v>
                </c:pt>
                <c:pt idx="59">
                  <c:v>1.6853932584269662E-2</c:v>
                </c:pt>
                <c:pt idx="60">
                  <c:v>1.6853932584269662E-2</c:v>
                </c:pt>
                <c:pt idx="61">
                  <c:v>1.6853932584269662E-2</c:v>
                </c:pt>
                <c:pt idx="62">
                  <c:v>1.6853932584269662E-2</c:v>
                </c:pt>
                <c:pt idx="63">
                  <c:v>1.5449438202247191E-2</c:v>
                </c:pt>
                <c:pt idx="64">
                  <c:v>1.5449438202247191E-2</c:v>
                </c:pt>
                <c:pt idx="65">
                  <c:v>1.5449438202247191E-2</c:v>
                </c:pt>
                <c:pt idx="66">
                  <c:v>1.5449438202247191E-2</c:v>
                </c:pt>
                <c:pt idx="67">
                  <c:v>1.5449438202247191E-2</c:v>
                </c:pt>
                <c:pt idx="68">
                  <c:v>1.4044943820224719E-2</c:v>
                </c:pt>
                <c:pt idx="69">
                  <c:v>1.2640449438202247E-2</c:v>
                </c:pt>
                <c:pt idx="70">
                  <c:v>9.8314606741573031E-3</c:v>
                </c:pt>
                <c:pt idx="71">
                  <c:v>9.8314606741573031E-3</c:v>
                </c:pt>
                <c:pt idx="72">
                  <c:v>9.8314606741573031E-3</c:v>
                </c:pt>
                <c:pt idx="73">
                  <c:v>9.8314606741573031E-3</c:v>
                </c:pt>
                <c:pt idx="74">
                  <c:v>9.8314606741573031E-3</c:v>
                </c:pt>
                <c:pt idx="75">
                  <c:v>9.8314606741573031E-3</c:v>
                </c:pt>
                <c:pt idx="76">
                  <c:v>8.4269662921348312E-3</c:v>
                </c:pt>
                <c:pt idx="77">
                  <c:v>8.4269662921348312E-3</c:v>
                </c:pt>
                <c:pt idx="78">
                  <c:v>8.4269662921348312E-3</c:v>
                </c:pt>
                <c:pt idx="79">
                  <c:v>8.4269662921348312E-3</c:v>
                </c:pt>
                <c:pt idx="80">
                  <c:v>7.0224719101123594E-3</c:v>
                </c:pt>
                <c:pt idx="81">
                  <c:v>7.0224719101123594E-3</c:v>
                </c:pt>
                <c:pt idx="82">
                  <c:v>7.0224719101123594E-3</c:v>
                </c:pt>
                <c:pt idx="83">
                  <c:v>7.0224719101123594E-3</c:v>
                </c:pt>
                <c:pt idx="84">
                  <c:v>7.0224719101123594E-3</c:v>
                </c:pt>
                <c:pt idx="85">
                  <c:v>7.0224719101123594E-3</c:v>
                </c:pt>
                <c:pt idx="86">
                  <c:v>5.6179775280898875E-3</c:v>
                </c:pt>
                <c:pt idx="87">
                  <c:v>5.6179775280898875E-3</c:v>
                </c:pt>
                <c:pt idx="88">
                  <c:v>5.6179775280898875E-3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316792"/>
        <c:axId val="709316400"/>
      </c:barChart>
      <c:catAx>
        <c:axId val="70931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6400"/>
        <c:crosses val="autoZero"/>
        <c:auto val="1"/>
        <c:lblAlgn val="ctr"/>
        <c:lblOffset val="100"/>
        <c:noMultiLvlLbl val="0"/>
      </c:catAx>
      <c:valAx>
        <c:axId val="7093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6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小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zh-CN" sz="1800" b="0" i="0" baseline="0">
                <a:effectLst/>
              </a:rPr>
              <a:t>玩家武将需求图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各类玩家武将需求!$O$2:$O$90</c:f>
              <c:strCache>
                <c:ptCount val="89"/>
                <c:pt idx="0">
                  <c:v>大乔</c:v>
                </c:pt>
                <c:pt idx="1">
                  <c:v>小乔</c:v>
                </c:pt>
                <c:pt idx="2">
                  <c:v>蔡文姬</c:v>
                </c:pt>
                <c:pt idx="3">
                  <c:v>周瑜</c:v>
                </c:pt>
                <c:pt idx="4">
                  <c:v>华佗</c:v>
                </c:pt>
                <c:pt idx="5">
                  <c:v>姜维</c:v>
                </c:pt>
                <c:pt idx="6">
                  <c:v>曹仁</c:v>
                </c:pt>
                <c:pt idx="7">
                  <c:v>张飞</c:v>
                </c:pt>
                <c:pt idx="8">
                  <c:v>疾风马超</c:v>
                </c:pt>
                <c:pt idx="9">
                  <c:v>疾风孙尚香</c:v>
                </c:pt>
                <c:pt idx="10">
                  <c:v>吕姬</c:v>
                </c:pt>
                <c:pt idx="11">
                  <c:v>疾风吕姬</c:v>
                </c:pt>
                <c:pt idx="12">
                  <c:v>传承蔡文姬</c:v>
                </c:pt>
                <c:pt idx="13">
                  <c:v>张郃</c:v>
                </c:pt>
                <c:pt idx="14">
                  <c:v>吕布</c:v>
                </c:pt>
                <c:pt idx="15">
                  <c:v>魏延</c:v>
                </c:pt>
                <c:pt idx="16">
                  <c:v>刘备</c:v>
                </c:pt>
                <c:pt idx="17">
                  <c:v>固守周泰</c:v>
                </c:pt>
                <c:pt idx="18">
                  <c:v>祝融</c:v>
                </c:pt>
                <c:pt idx="19">
                  <c:v>传承张辽</c:v>
                </c:pt>
                <c:pt idx="20">
                  <c:v>传承魏延</c:v>
                </c:pt>
                <c:pt idx="21">
                  <c:v>周泰</c:v>
                </c:pt>
                <c:pt idx="22">
                  <c:v>赵云</c:v>
                </c:pt>
                <c:pt idx="23">
                  <c:v>传承关羽</c:v>
                </c:pt>
                <c:pt idx="24">
                  <c:v>固守祝融</c:v>
                </c:pt>
                <c:pt idx="25">
                  <c:v>黄忠</c:v>
                </c:pt>
                <c:pt idx="26">
                  <c:v>曹丕</c:v>
                </c:pt>
                <c:pt idx="27">
                  <c:v>诸葛亮</c:v>
                </c:pt>
                <c:pt idx="28">
                  <c:v>贺舞步练师</c:v>
                </c:pt>
                <c:pt idx="29">
                  <c:v>凌统</c:v>
                </c:pt>
                <c:pt idx="30">
                  <c:v>传承曹丕</c:v>
                </c:pt>
                <c:pt idx="31">
                  <c:v>张星彩</c:v>
                </c:pt>
                <c:pt idx="32">
                  <c:v>孙尚香</c:v>
                </c:pt>
                <c:pt idx="33">
                  <c:v>董卓</c:v>
                </c:pt>
                <c:pt idx="34">
                  <c:v>马超</c:v>
                </c:pt>
                <c:pt idx="35">
                  <c:v>张辽</c:v>
                </c:pt>
                <c:pt idx="36">
                  <c:v>传承赵云</c:v>
                </c:pt>
                <c:pt idx="37">
                  <c:v>吕蒙</c:v>
                </c:pt>
                <c:pt idx="38">
                  <c:v>夏侯惇</c:v>
                </c:pt>
                <c:pt idx="39">
                  <c:v>庞统</c:v>
                </c:pt>
                <c:pt idx="40">
                  <c:v>传承周瑜</c:v>
                </c:pt>
                <c:pt idx="41">
                  <c:v>曹操</c:v>
                </c:pt>
                <c:pt idx="42">
                  <c:v>关羽</c:v>
                </c:pt>
                <c:pt idx="43">
                  <c:v>固守颜良</c:v>
                </c:pt>
                <c:pt idx="44">
                  <c:v>陆逊</c:v>
                </c:pt>
                <c:pt idx="45">
                  <c:v>左慈</c:v>
                </c:pt>
                <c:pt idx="46">
                  <c:v>甘宁</c:v>
                </c:pt>
                <c:pt idx="47">
                  <c:v>颜良</c:v>
                </c:pt>
                <c:pt idx="48">
                  <c:v>孙策</c:v>
                </c:pt>
                <c:pt idx="49">
                  <c:v>鲁肃</c:v>
                </c:pt>
                <c:pt idx="50">
                  <c:v>司马懿</c:v>
                </c:pt>
                <c:pt idx="51">
                  <c:v>袁绍</c:v>
                </c:pt>
                <c:pt idx="52">
                  <c:v>传承司马懿</c:v>
                </c:pt>
                <c:pt idx="53">
                  <c:v>黄月英</c:v>
                </c:pt>
                <c:pt idx="54">
                  <c:v>孙权</c:v>
                </c:pt>
                <c:pt idx="55">
                  <c:v>文丑</c:v>
                </c:pt>
                <c:pt idx="56">
                  <c:v>孙坚</c:v>
                </c:pt>
                <c:pt idx="57">
                  <c:v>太史慈</c:v>
                </c:pt>
                <c:pt idx="58">
                  <c:v>卞夫人</c:v>
                </c:pt>
                <c:pt idx="59">
                  <c:v>甄姬</c:v>
                </c:pt>
                <c:pt idx="60">
                  <c:v>孙小虎</c:v>
                </c:pt>
                <c:pt idx="61">
                  <c:v>严颜</c:v>
                </c:pt>
                <c:pt idx="62">
                  <c:v>传承刘备</c:v>
                </c:pt>
                <c:pt idx="63">
                  <c:v>郭嘉</c:v>
                </c:pt>
                <c:pt idx="64">
                  <c:v>张角</c:v>
                </c:pt>
                <c:pt idx="65">
                  <c:v>郭女王</c:v>
                </c:pt>
                <c:pt idx="66">
                  <c:v>疾风张辽</c:v>
                </c:pt>
                <c:pt idx="67">
                  <c:v>鲍三娘</c:v>
                </c:pt>
                <c:pt idx="68">
                  <c:v>传承诸葛亮</c:v>
                </c:pt>
                <c:pt idx="69">
                  <c:v>吴夫人</c:v>
                </c:pt>
                <c:pt idx="70">
                  <c:v>疾风魏延</c:v>
                </c:pt>
                <c:pt idx="71">
                  <c:v>疾风张郃</c:v>
                </c:pt>
                <c:pt idx="72">
                  <c:v>传承张郃</c:v>
                </c:pt>
                <c:pt idx="73">
                  <c:v>传承孙尚香</c:v>
                </c:pt>
                <c:pt idx="74">
                  <c:v>张绣</c:v>
                </c:pt>
                <c:pt idx="75">
                  <c:v>张春华</c:v>
                </c:pt>
                <c:pt idx="76">
                  <c:v>传承孙策</c:v>
                </c:pt>
                <c:pt idx="77">
                  <c:v>马岱</c:v>
                </c:pt>
                <c:pt idx="78">
                  <c:v>许褚</c:v>
                </c:pt>
                <c:pt idx="79">
                  <c:v>曹洪</c:v>
                </c:pt>
                <c:pt idx="80">
                  <c:v>贺喜张飞</c:v>
                </c:pt>
                <c:pt idx="81">
                  <c:v>孙大虎</c:v>
                </c:pt>
                <c:pt idx="82">
                  <c:v>传承郭嘉</c:v>
                </c:pt>
                <c:pt idx="83">
                  <c:v>马云禄</c:v>
                </c:pt>
                <c:pt idx="84">
                  <c:v>贾诩</c:v>
                </c:pt>
                <c:pt idx="85">
                  <c:v>关索</c:v>
                </c:pt>
                <c:pt idx="86">
                  <c:v>固守许褚</c:v>
                </c:pt>
                <c:pt idx="87">
                  <c:v>传承孙权</c:v>
                </c:pt>
                <c:pt idx="88">
                  <c:v>乐进</c:v>
                </c:pt>
              </c:strCache>
            </c:strRef>
          </c:cat>
          <c:val>
            <c:numRef>
              <c:f>各类玩家武将需求!$Q$2:$Q$90</c:f>
              <c:numCache>
                <c:formatCode>0.00%</c:formatCode>
                <c:ptCount val="89"/>
                <c:pt idx="0">
                  <c:v>0.36054172767203513</c:v>
                </c:pt>
                <c:pt idx="1">
                  <c:v>0.29392386530014641</c:v>
                </c:pt>
                <c:pt idx="2">
                  <c:v>0.2726939970717423</c:v>
                </c:pt>
                <c:pt idx="3">
                  <c:v>0.24853587115666179</c:v>
                </c:pt>
                <c:pt idx="4">
                  <c:v>0.18191800878477307</c:v>
                </c:pt>
                <c:pt idx="5">
                  <c:v>0.14860907759882869</c:v>
                </c:pt>
                <c:pt idx="6">
                  <c:v>0.13250366032210834</c:v>
                </c:pt>
                <c:pt idx="7">
                  <c:v>0.12957540263543191</c:v>
                </c:pt>
                <c:pt idx="8">
                  <c:v>0.11310395314787701</c:v>
                </c:pt>
                <c:pt idx="9">
                  <c:v>0.11127379209370425</c:v>
                </c:pt>
                <c:pt idx="10">
                  <c:v>9.8096632503660325E-2</c:v>
                </c:pt>
                <c:pt idx="11">
                  <c:v>9.2606149341142016E-2</c:v>
                </c:pt>
                <c:pt idx="12">
                  <c:v>9.0775988286969256E-2</c:v>
                </c:pt>
                <c:pt idx="13">
                  <c:v>8.8945827232796482E-2</c:v>
                </c:pt>
                <c:pt idx="14">
                  <c:v>8.5285505124450947E-2</c:v>
                </c:pt>
                <c:pt idx="15">
                  <c:v>8.4187408491947294E-2</c:v>
                </c:pt>
                <c:pt idx="16">
                  <c:v>8.1991215226939973E-2</c:v>
                </c:pt>
                <c:pt idx="17">
                  <c:v>7.6500732064421664E-2</c:v>
                </c:pt>
                <c:pt idx="18">
                  <c:v>6.4421669106881407E-2</c:v>
                </c:pt>
                <c:pt idx="19">
                  <c:v>6.332357247437774E-2</c:v>
                </c:pt>
                <c:pt idx="20">
                  <c:v>6.1127379209370426E-2</c:v>
                </c:pt>
                <c:pt idx="21">
                  <c:v>5.9297218155197659E-2</c:v>
                </c:pt>
                <c:pt idx="22">
                  <c:v>5.8565153733528552E-2</c:v>
                </c:pt>
                <c:pt idx="23">
                  <c:v>5.5636896046852125E-2</c:v>
                </c:pt>
                <c:pt idx="24">
                  <c:v>5.5270863836017571E-2</c:v>
                </c:pt>
                <c:pt idx="25">
                  <c:v>5.3440702781844804E-2</c:v>
                </c:pt>
                <c:pt idx="26">
                  <c:v>5.307467057101025E-2</c:v>
                </c:pt>
                <c:pt idx="27">
                  <c:v>5.0146412884333823E-2</c:v>
                </c:pt>
                <c:pt idx="28">
                  <c:v>5.0146412884333823E-2</c:v>
                </c:pt>
                <c:pt idx="29">
                  <c:v>4.9780380673499269E-2</c:v>
                </c:pt>
                <c:pt idx="30">
                  <c:v>4.8682284040995609E-2</c:v>
                </c:pt>
                <c:pt idx="31">
                  <c:v>4.7584187408491949E-2</c:v>
                </c:pt>
                <c:pt idx="32">
                  <c:v>4.6852122986822842E-2</c:v>
                </c:pt>
                <c:pt idx="33">
                  <c:v>4.5387994143484628E-2</c:v>
                </c:pt>
                <c:pt idx="34">
                  <c:v>4.5387994143484628E-2</c:v>
                </c:pt>
                <c:pt idx="35">
                  <c:v>4.2825768667642754E-2</c:v>
                </c:pt>
                <c:pt idx="36">
                  <c:v>4.2093704245973647E-2</c:v>
                </c:pt>
                <c:pt idx="37">
                  <c:v>4.2093704245973647E-2</c:v>
                </c:pt>
                <c:pt idx="38">
                  <c:v>4.1727672035139093E-2</c:v>
                </c:pt>
                <c:pt idx="39">
                  <c:v>4.136163982430454E-2</c:v>
                </c:pt>
                <c:pt idx="40">
                  <c:v>3.9531478770131773E-2</c:v>
                </c:pt>
                <c:pt idx="41">
                  <c:v>3.8067349926793559E-2</c:v>
                </c:pt>
                <c:pt idx="42">
                  <c:v>3.7701317715959005E-2</c:v>
                </c:pt>
                <c:pt idx="43">
                  <c:v>3.4773060029282578E-2</c:v>
                </c:pt>
                <c:pt idx="44">
                  <c:v>3.3674963396778917E-2</c:v>
                </c:pt>
                <c:pt idx="45">
                  <c:v>3.2576866764275257E-2</c:v>
                </c:pt>
                <c:pt idx="46">
                  <c:v>2.8184480234260616E-2</c:v>
                </c:pt>
                <c:pt idx="47">
                  <c:v>2.7452415812591509E-2</c:v>
                </c:pt>
                <c:pt idx="48">
                  <c:v>2.4524158125915081E-2</c:v>
                </c:pt>
                <c:pt idx="49">
                  <c:v>2.4158125915080528E-2</c:v>
                </c:pt>
                <c:pt idx="50">
                  <c:v>2.3792093704245974E-2</c:v>
                </c:pt>
                <c:pt idx="51">
                  <c:v>2.12298682284041E-2</c:v>
                </c:pt>
                <c:pt idx="52">
                  <c:v>2.0497803806734993E-2</c:v>
                </c:pt>
                <c:pt idx="53">
                  <c:v>2.0497803806734993E-2</c:v>
                </c:pt>
                <c:pt idx="54">
                  <c:v>2.013177159590044E-2</c:v>
                </c:pt>
                <c:pt idx="55">
                  <c:v>1.9399707174231333E-2</c:v>
                </c:pt>
                <c:pt idx="56">
                  <c:v>1.9033674963396779E-2</c:v>
                </c:pt>
                <c:pt idx="57">
                  <c:v>1.8667642752562226E-2</c:v>
                </c:pt>
                <c:pt idx="58">
                  <c:v>1.7569546120058566E-2</c:v>
                </c:pt>
                <c:pt idx="59">
                  <c:v>1.7203513909224012E-2</c:v>
                </c:pt>
                <c:pt idx="60">
                  <c:v>1.7203513909224012E-2</c:v>
                </c:pt>
                <c:pt idx="61">
                  <c:v>1.5373352855051245E-2</c:v>
                </c:pt>
                <c:pt idx="62">
                  <c:v>1.4641288433382138E-2</c:v>
                </c:pt>
                <c:pt idx="63">
                  <c:v>1.4275256222547585E-2</c:v>
                </c:pt>
                <c:pt idx="64">
                  <c:v>1.4275256222547585E-2</c:v>
                </c:pt>
                <c:pt idx="65">
                  <c:v>1.3543191800878478E-2</c:v>
                </c:pt>
                <c:pt idx="66">
                  <c:v>1.2811127379209371E-2</c:v>
                </c:pt>
                <c:pt idx="67">
                  <c:v>1.2811127379209371E-2</c:v>
                </c:pt>
                <c:pt idx="68">
                  <c:v>1.2445095168374817E-2</c:v>
                </c:pt>
                <c:pt idx="69">
                  <c:v>1.2445095168374817E-2</c:v>
                </c:pt>
                <c:pt idx="70">
                  <c:v>1.2079062957540264E-2</c:v>
                </c:pt>
                <c:pt idx="71">
                  <c:v>1.1346998535871157E-2</c:v>
                </c:pt>
                <c:pt idx="72">
                  <c:v>1.0248901903367497E-2</c:v>
                </c:pt>
                <c:pt idx="73">
                  <c:v>1.0248901903367497E-2</c:v>
                </c:pt>
                <c:pt idx="74">
                  <c:v>9.8828696925329432E-3</c:v>
                </c:pt>
                <c:pt idx="75">
                  <c:v>9.1508052708638363E-3</c:v>
                </c:pt>
                <c:pt idx="76">
                  <c:v>8.7847730600292828E-3</c:v>
                </c:pt>
                <c:pt idx="77">
                  <c:v>7.320644216691069E-3</c:v>
                </c:pt>
                <c:pt idx="78">
                  <c:v>7.320644216691069E-3</c:v>
                </c:pt>
                <c:pt idx="79">
                  <c:v>6.9546120058565156E-3</c:v>
                </c:pt>
                <c:pt idx="80">
                  <c:v>6.9546120058565156E-3</c:v>
                </c:pt>
                <c:pt idx="81">
                  <c:v>6.9546120058565156E-3</c:v>
                </c:pt>
                <c:pt idx="82">
                  <c:v>6.2225475841874087E-3</c:v>
                </c:pt>
                <c:pt idx="83">
                  <c:v>6.2225475841874087E-3</c:v>
                </c:pt>
                <c:pt idx="84">
                  <c:v>5.4904831625183018E-3</c:v>
                </c:pt>
                <c:pt idx="85">
                  <c:v>5.1244509516837483E-3</c:v>
                </c:pt>
                <c:pt idx="86">
                  <c:v>5.1244509516837483E-3</c:v>
                </c:pt>
                <c:pt idx="87">
                  <c:v>4.7584187408491949E-3</c:v>
                </c:pt>
                <c:pt idx="88">
                  <c:v>4.7584187408491949E-3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315616"/>
        <c:axId val="709315224"/>
      </c:barChart>
      <c:catAx>
        <c:axId val="70931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5224"/>
        <c:crosses val="autoZero"/>
        <c:auto val="1"/>
        <c:lblAlgn val="ctr"/>
        <c:lblOffset val="100"/>
        <c:noMultiLvlLbl val="0"/>
      </c:catAx>
      <c:valAx>
        <c:axId val="70931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5616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大</a:t>
            </a:r>
            <a:r>
              <a:rPr lang="en-US" altLang="zh-CN"/>
              <a:t>R</a:t>
            </a:r>
            <a:r>
              <a:rPr lang="zh-CN" altLang="en-US"/>
              <a:t>武将阵容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阵营分布情况!$Q$11:$T$11</c:f>
              <c:strCache>
                <c:ptCount val="4"/>
                <c:pt idx="0">
                  <c:v>魏国占比</c:v>
                </c:pt>
                <c:pt idx="1">
                  <c:v>蜀国占比</c:v>
                </c:pt>
                <c:pt idx="2">
                  <c:v>吴国占比</c:v>
                </c:pt>
                <c:pt idx="3">
                  <c:v>群雄占比</c:v>
                </c:pt>
              </c:strCache>
            </c:strRef>
          </c:cat>
          <c:val>
            <c:numRef>
              <c:f>阵营分布情况!$Q$12:$T$12</c:f>
              <c:numCache>
                <c:formatCode>0.00%</c:formatCode>
                <c:ptCount val="4"/>
                <c:pt idx="0">
                  <c:v>0.1875</c:v>
                </c:pt>
                <c:pt idx="1">
                  <c:v>0.31406250000000002</c:v>
                </c:pt>
                <c:pt idx="2">
                  <c:v>0.31562499999999999</c:v>
                </c:pt>
                <c:pt idx="3">
                  <c:v>0.18281249999999999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14440"/>
        <c:axId val="709314048"/>
        <c:axId val="0"/>
      </c:bar3DChart>
      <c:catAx>
        <c:axId val="70931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4048"/>
        <c:crosses val="autoZero"/>
        <c:auto val="1"/>
        <c:lblAlgn val="ctr"/>
        <c:lblOffset val="100"/>
        <c:noMultiLvlLbl val="0"/>
      </c:catAx>
      <c:valAx>
        <c:axId val="7093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中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zh-CN" sz="1800" b="0" i="0" baseline="0">
                <a:effectLst/>
              </a:rPr>
              <a:t>武将阵容</a:t>
            </a:r>
            <a:endParaRPr lang="zh-CN" altLang="zh-CN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阵营分布情况!$Q$11:$T$11</c:f>
              <c:strCache>
                <c:ptCount val="4"/>
                <c:pt idx="0">
                  <c:v>魏国占比</c:v>
                </c:pt>
                <c:pt idx="1">
                  <c:v>蜀国占比</c:v>
                </c:pt>
                <c:pt idx="2">
                  <c:v>吴国占比</c:v>
                </c:pt>
                <c:pt idx="3">
                  <c:v>群雄占比</c:v>
                </c:pt>
              </c:strCache>
            </c:strRef>
          </c:cat>
          <c:val>
            <c:numRef>
              <c:f>阵营分布情况!$Q$13:$T$13</c:f>
              <c:numCache>
                <c:formatCode>0.00%</c:formatCode>
                <c:ptCount val="4"/>
                <c:pt idx="0">
                  <c:v>0.16050808314087761</c:v>
                </c:pt>
                <c:pt idx="1">
                  <c:v>0.32736720554272519</c:v>
                </c:pt>
                <c:pt idx="2">
                  <c:v>0.32909930715935337</c:v>
                </c:pt>
                <c:pt idx="3">
                  <c:v>0.18302540415704388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13264"/>
        <c:axId val="709312872"/>
        <c:axId val="0"/>
      </c:bar3DChart>
      <c:catAx>
        <c:axId val="7093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2872"/>
        <c:crosses val="autoZero"/>
        <c:auto val="1"/>
        <c:lblAlgn val="ctr"/>
        <c:lblOffset val="100"/>
        <c:noMultiLvlLbl val="0"/>
      </c:catAx>
      <c:valAx>
        <c:axId val="7093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小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zh-CN" sz="1800" b="0" i="0" baseline="0">
                <a:effectLst/>
              </a:rPr>
              <a:t>武将阵容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阵营分布情况!$Q$11:$T$11</c:f>
              <c:strCache>
                <c:ptCount val="4"/>
                <c:pt idx="0">
                  <c:v>魏国占比</c:v>
                </c:pt>
                <c:pt idx="1">
                  <c:v>蜀国占比</c:v>
                </c:pt>
                <c:pt idx="2">
                  <c:v>吴国占比</c:v>
                </c:pt>
                <c:pt idx="3">
                  <c:v>群雄占比</c:v>
                </c:pt>
              </c:strCache>
            </c:strRef>
          </c:cat>
          <c:val>
            <c:numRef>
              <c:f>阵营分布情况!$Q$14:$T$14</c:f>
              <c:numCache>
                <c:formatCode>0.00%</c:formatCode>
                <c:ptCount val="4"/>
                <c:pt idx="0">
                  <c:v>0.14562512747297574</c:v>
                </c:pt>
                <c:pt idx="1">
                  <c:v>0.2390373240872935</c:v>
                </c:pt>
                <c:pt idx="2">
                  <c:v>0.36549051601060573</c:v>
                </c:pt>
                <c:pt idx="3">
                  <c:v>0.24984703242912504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19536"/>
        <c:axId val="709312088"/>
        <c:axId val="0"/>
      </c:bar3DChart>
      <c:catAx>
        <c:axId val="70931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2088"/>
        <c:crosses val="autoZero"/>
        <c:auto val="1"/>
        <c:lblAlgn val="ctr"/>
        <c:lblOffset val="100"/>
        <c:noMultiLvlLbl val="0"/>
      </c:catAx>
      <c:valAx>
        <c:axId val="70931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1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各阵营武将</a:t>
            </a:r>
            <a:r>
              <a:rPr lang="zh-CN" altLang="zh-CN" sz="1400" b="0" i="0" u="none" strike="noStrike" baseline="0">
                <a:effectLst/>
              </a:rPr>
              <a:t>总</a:t>
            </a:r>
            <a:r>
              <a:rPr lang="zh-CN" altLang="en-US"/>
              <a:t>量分布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阵营分布情况!$M$19</c:f>
              <c:strCache>
                <c:ptCount val="1"/>
                <c:pt idx="0">
                  <c:v>武将数量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阵营分布情况!$L$20:$L$23</c:f>
              <c:strCache>
                <c:ptCount val="4"/>
                <c:pt idx="0">
                  <c:v>魏国</c:v>
                </c:pt>
                <c:pt idx="1">
                  <c:v>蜀国</c:v>
                </c:pt>
                <c:pt idx="2">
                  <c:v>吴国</c:v>
                </c:pt>
                <c:pt idx="3">
                  <c:v>群雄</c:v>
                </c:pt>
              </c:strCache>
            </c:strRef>
          </c:cat>
          <c:val>
            <c:numRef>
              <c:f>阵营分布情况!$M$20:$M$23</c:f>
              <c:numCache>
                <c:formatCode>General</c:formatCode>
                <c:ptCount val="4"/>
                <c:pt idx="0">
                  <c:v>1826</c:v>
                </c:pt>
                <c:pt idx="1">
                  <c:v>3112</c:v>
                </c:pt>
                <c:pt idx="2">
                  <c:v>4356</c:v>
                </c:pt>
                <c:pt idx="3">
                  <c:v>2884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43056"/>
        <c:axId val="709342664"/>
        <c:axId val="0"/>
      </c:bar3DChart>
      <c:catAx>
        <c:axId val="7093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42664"/>
        <c:crosses val="autoZero"/>
        <c:auto val="1"/>
        <c:lblAlgn val="ctr"/>
        <c:lblOffset val="100"/>
        <c:noMultiLvlLbl val="0"/>
      </c:catAx>
      <c:valAx>
        <c:axId val="70934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4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</a:t>
            </a:r>
            <a:r>
              <a:rPr lang="en-US" altLang="zh-CN"/>
              <a:t>R</a:t>
            </a:r>
            <a:r>
              <a:rPr lang="zh-CN" altLang="en-US"/>
              <a:t>兵种分布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兵种资质分布!$AC$4:$AE$4</c:f>
              <c:strCache>
                <c:ptCount val="3"/>
                <c:pt idx="0">
                  <c:v>枪兵占比</c:v>
                </c:pt>
                <c:pt idx="1">
                  <c:v>弓兵占比</c:v>
                </c:pt>
                <c:pt idx="2">
                  <c:v>骑兵占比</c:v>
                </c:pt>
              </c:strCache>
            </c:strRef>
          </c:cat>
          <c:val>
            <c:numRef>
              <c:f>兵种资质分布!$AC$6:$AE$6</c:f>
              <c:numCache>
                <c:formatCode>0.00%</c:formatCode>
                <c:ptCount val="3"/>
                <c:pt idx="0">
                  <c:v>0.34673366834170855</c:v>
                </c:pt>
                <c:pt idx="1">
                  <c:v>0.31835648832397279</c:v>
                </c:pt>
                <c:pt idx="2">
                  <c:v>0.33490984333431867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41880"/>
        <c:axId val="709341488"/>
        <c:axId val="0"/>
      </c:bar3DChart>
      <c:catAx>
        <c:axId val="70934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41488"/>
        <c:crosses val="autoZero"/>
        <c:auto val="1"/>
        <c:lblAlgn val="ctr"/>
        <c:lblOffset val="100"/>
        <c:noMultiLvlLbl val="0"/>
      </c:catAx>
      <c:valAx>
        <c:axId val="7093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41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大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zh-CN" sz="1800" b="0" i="0" baseline="0">
                <a:effectLst/>
              </a:rPr>
              <a:t>兵种分布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兵种资质分布!$AC$4:$AE$4</c:f>
              <c:strCache>
                <c:ptCount val="3"/>
                <c:pt idx="0">
                  <c:v>枪兵占比</c:v>
                </c:pt>
                <c:pt idx="1">
                  <c:v>弓兵占比</c:v>
                </c:pt>
                <c:pt idx="2">
                  <c:v>骑兵占比</c:v>
                </c:pt>
              </c:strCache>
            </c:strRef>
          </c:cat>
          <c:val>
            <c:numRef>
              <c:f>兵种资质分布!$AC$5:$AE$5</c:f>
              <c:numCache>
                <c:formatCode>0.00%</c:formatCode>
                <c:ptCount val="3"/>
                <c:pt idx="0">
                  <c:v>0.28562691131498469</c:v>
                </c:pt>
                <c:pt idx="1">
                  <c:v>0.27767584097859327</c:v>
                </c:pt>
                <c:pt idx="2">
                  <c:v>0.43669724770642204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39528"/>
        <c:axId val="709339920"/>
        <c:axId val="0"/>
      </c:bar3DChart>
      <c:catAx>
        <c:axId val="70933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39920"/>
        <c:crosses val="autoZero"/>
        <c:auto val="1"/>
        <c:lblAlgn val="ctr"/>
        <c:lblOffset val="100"/>
        <c:noMultiLvlLbl val="0"/>
      </c:catAx>
      <c:valAx>
        <c:axId val="7093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3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小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zh-CN" sz="1800" b="0" i="0" baseline="0">
                <a:effectLst/>
              </a:rPr>
              <a:t>兵种分布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兵种资质分布!$AC$4:$AE$4</c:f>
              <c:strCache>
                <c:ptCount val="3"/>
                <c:pt idx="0">
                  <c:v>枪兵占比</c:v>
                </c:pt>
                <c:pt idx="1">
                  <c:v>弓兵占比</c:v>
                </c:pt>
                <c:pt idx="2">
                  <c:v>骑兵占比</c:v>
                </c:pt>
              </c:strCache>
            </c:strRef>
          </c:cat>
          <c:val>
            <c:numRef>
              <c:f>兵种资质分布!$AC$7:$AE$7</c:f>
              <c:numCache>
                <c:formatCode>0.00%</c:formatCode>
                <c:ptCount val="3"/>
                <c:pt idx="0">
                  <c:v>0.26935133831685554</c:v>
                </c:pt>
                <c:pt idx="1">
                  <c:v>0.47198778233260991</c:v>
                </c:pt>
                <c:pt idx="2">
                  <c:v>0.2586608793505345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37568"/>
        <c:axId val="709338352"/>
        <c:axId val="0"/>
      </c:bar3DChart>
      <c:catAx>
        <c:axId val="70933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38352"/>
        <c:crosses val="autoZero"/>
        <c:auto val="1"/>
        <c:lblAlgn val="ctr"/>
        <c:lblOffset val="100"/>
        <c:noMultiLvlLbl val="0"/>
      </c:catAx>
      <c:valAx>
        <c:axId val="7093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3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兵种总体分布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兵种资质分布!$Z$12:$AB$12</c:f>
              <c:strCache>
                <c:ptCount val="3"/>
                <c:pt idx="0">
                  <c:v>枪兵</c:v>
                </c:pt>
                <c:pt idx="1">
                  <c:v>弓兵</c:v>
                </c:pt>
                <c:pt idx="2">
                  <c:v>骑兵</c:v>
                </c:pt>
              </c:strCache>
            </c:strRef>
          </c:cat>
          <c:val>
            <c:numRef>
              <c:f>兵种资质分布!$Z$14:$AB$14</c:f>
              <c:numCache>
                <c:formatCode>0.00%</c:formatCode>
                <c:ptCount val="3"/>
                <c:pt idx="0">
                  <c:v>0.28586975199037745</c:v>
                </c:pt>
                <c:pt idx="1">
                  <c:v>0.42402199438684918</c:v>
                </c:pt>
                <c:pt idx="2">
                  <c:v>0.29010825362277337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9339136"/>
        <c:axId val="605631088"/>
        <c:axId val="0"/>
      </c:bar3DChart>
      <c:catAx>
        <c:axId val="70933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31088"/>
        <c:crosses val="autoZero"/>
        <c:auto val="1"/>
        <c:lblAlgn val="ctr"/>
        <c:lblOffset val="100"/>
        <c:noMultiLvlLbl val="0"/>
      </c:catAx>
      <c:valAx>
        <c:axId val="6056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33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武将资源总体分布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兵种资质分布!$Z$40:$AB$40</c:f>
              <c:strCache>
                <c:ptCount val="3"/>
                <c:pt idx="0">
                  <c:v>12资质</c:v>
                </c:pt>
                <c:pt idx="1">
                  <c:v>13资质</c:v>
                </c:pt>
                <c:pt idx="2">
                  <c:v>五星卡</c:v>
                </c:pt>
              </c:strCache>
            </c:strRef>
          </c:cat>
          <c:val>
            <c:numRef>
              <c:f>兵种资质分布!$Z$42:$AB$42</c:f>
              <c:numCache>
                <c:formatCode>0.00%</c:formatCode>
                <c:ptCount val="3"/>
                <c:pt idx="0">
                  <c:v>0.34646886992382153</c:v>
                </c:pt>
                <c:pt idx="1">
                  <c:v>0.30958245031215992</c:v>
                </c:pt>
                <c:pt idx="2">
                  <c:v>0.32367260438742196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5660488"/>
        <c:axId val="605660096"/>
        <c:axId val="0"/>
      </c:bar3DChart>
      <c:catAx>
        <c:axId val="60566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60096"/>
        <c:crosses val="autoZero"/>
        <c:auto val="1"/>
        <c:lblAlgn val="ctr"/>
        <c:lblOffset val="100"/>
        <c:noMultiLvlLbl val="0"/>
      </c:catAx>
      <c:valAx>
        <c:axId val="6056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60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0" i="0" baseline="0">
                <a:effectLst/>
              </a:rPr>
              <a:t>大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en-US" sz="1800" b="0" i="0" baseline="0">
                <a:effectLst/>
              </a:rPr>
              <a:t>武将资质</a:t>
            </a:r>
            <a:r>
              <a:rPr lang="zh-CN" altLang="zh-CN" sz="1800" b="0" i="0" baseline="0">
                <a:effectLst/>
              </a:rPr>
              <a:t>分布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兵种资质分布!$AC$33:$AE$33</c:f>
              <c:strCache>
                <c:ptCount val="3"/>
                <c:pt idx="0">
                  <c:v>12资质占比</c:v>
                </c:pt>
                <c:pt idx="1">
                  <c:v>13资质占比</c:v>
                </c:pt>
                <c:pt idx="2">
                  <c:v>五星卡占比</c:v>
                </c:pt>
              </c:strCache>
            </c:strRef>
          </c:cat>
          <c:val>
            <c:numRef>
              <c:f>兵种资质分布!$AC$34:$AE$34</c:f>
              <c:numCache>
                <c:formatCode>0.00%</c:formatCode>
                <c:ptCount val="3"/>
                <c:pt idx="0">
                  <c:v>0.17177522349936142</c:v>
                </c:pt>
                <c:pt idx="1">
                  <c:v>0.19284802043422733</c:v>
                </c:pt>
                <c:pt idx="2">
                  <c:v>0.6353767560664112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5659312"/>
        <c:axId val="605658136"/>
        <c:axId val="0"/>
      </c:bar3DChart>
      <c:catAx>
        <c:axId val="6056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58136"/>
        <c:crosses val="autoZero"/>
        <c:auto val="1"/>
        <c:lblAlgn val="ctr"/>
        <c:lblOffset val="100"/>
        <c:noMultiLvlLbl val="0"/>
      </c:catAx>
      <c:valAx>
        <c:axId val="6056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5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中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en-US" sz="1800" b="0" i="0" baseline="0">
                <a:effectLst/>
              </a:rPr>
              <a:t>武将资质</a:t>
            </a:r>
            <a:r>
              <a:rPr lang="zh-CN" altLang="zh-CN" sz="1800" b="0" i="0" baseline="0">
                <a:effectLst/>
              </a:rPr>
              <a:t>分布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兵种资质分布!$AC$33:$AE$33</c:f>
              <c:strCache>
                <c:ptCount val="3"/>
                <c:pt idx="0">
                  <c:v>12资质占比</c:v>
                </c:pt>
                <c:pt idx="1">
                  <c:v>13资质占比</c:v>
                </c:pt>
                <c:pt idx="2">
                  <c:v>五星卡占比</c:v>
                </c:pt>
              </c:strCache>
            </c:strRef>
          </c:cat>
          <c:val>
            <c:numRef>
              <c:f>兵种资质分布!$AC$35:$AE$35</c:f>
              <c:numCache>
                <c:formatCode>0.00%</c:formatCode>
                <c:ptCount val="3"/>
                <c:pt idx="0">
                  <c:v>0.21952680443246481</c:v>
                </c:pt>
                <c:pt idx="1">
                  <c:v>0.27044025157232704</c:v>
                </c:pt>
                <c:pt idx="2">
                  <c:v>0.51003294399520815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5657352"/>
        <c:axId val="605656960"/>
        <c:axId val="0"/>
      </c:bar3DChart>
      <c:catAx>
        <c:axId val="60565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56960"/>
        <c:crosses val="autoZero"/>
        <c:auto val="1"/>
        <c:lblAlgn val="ctr"/>
        <c:lblOffset val="100"/>
        <c:noMultiLvlLbl val="0"/>
      </c:catAx>
      <c:valAx>
        <c:axId val="6056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57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 b="0" i="0" baseline="0">
                <a:effectLst/>
              </a:rPr>
              <a:t>小</a:t>
            </a:r>
            <a:r>
              <a:rPr lang="en-US" altLang="zh-CN" sz="1800" b="0" i="0" baseline="0">
                <a:effectLst/>
              </a:rPr>
              <a:t>R</a:t>
            </a:r>
            <a:r>
              <a:rPr lang="zh-CN" altLang="en-US" sz="1800" b="0" i="0" baseline="0">
                <a:effectLst/>
              </a:rPr>
              <a:t>武将资质</a:t>
            </a:r>
            <a:r>
              <a:rPr lang="zh-CN" altLang="zh-CN" sz="1800" b="0" i="0" baseline="0">
                <a:effectLst/>
              </a:rPr>
              <a:t>分布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兵种资质分布!$AC$33:$AE$33</c:f>
              <c:strCache>
                <c:ptCount val="3"/>
                <c:pt idx="0">
                  <c:v>12资质占比</c:v>
                </c:pt>
                <c:pt idx="1">
                  <c:v>13资质占比</c:v>
                </c:pt>
                <c:pt idx="2">
                  <c:v>五星卡占比</c:v>
                </c:pt>
              </c:strCache>
            </c:strRef>
          </c:cat>
          <c:val>
            <c:numRef>
              <c:f>兵种资质分布!$AC$36:$AE$36</c:f>
              <c:numCache>
                <c:formatCode>0.00%</c:formatCode>
                <c:ptCount val="3"/>
                <c:pt idx="0">
                  <c:v>0.41368852459016392</c:v>
                </c:pt>
                <c:pt idx="1">
                  <c:v>0.34426229508196721</c:v>
                </c:pt>
                <c:pt idx="2">
                  <c:v>0.24204918032786885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5656176"/>
        <c:axId val="605655784"/>
        <c:axId val="0"/>
      </c:bar3DChart>
      <c:catAx>
        <c:axId val="60565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55784"/>
        <c:crosses val="autoZero"/>
        <c:auto val="1"/>
        <c:lblAlgn val="ctr"/>
        <c:lblOffset val="100"/>
        <c:noMultiLvlLbl val="0"/>
      </c:catAx>
      <c:valAx>
        <c:axId val="60565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565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</xdr:row>
      <xdr:rowOff>47624</xdr:rowOff>
    </xdr:from>
    <xdr:to>
      <xdr:col>26</xdr:col>
      <xdr:colOff>493059</xdr:colOff>
      <xdr:row>32</xdr:row>
      <xdr:rowOff>100851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11203</xdr:colOff>
      <xdr:row>33</xdr:row>
      <xdr:rowOff>31936</xdr:rowOff>
    </xdr:from>
    <xdr:to>
      <xdr:col>63</xdr:col>
      <xdr:colOff>437029</xdr:colOff>
      <xdr:row>94</xdr:row>
      <xdr:rowOff>44823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56028</xdr:colOff>
      <xdr:row>1</xdr:row>
      <xdr:rowOff>78441</xdr:rowOff>
    </xdr:from>
    <xdr:to>
      <xdr:col>34</xdr:col>
      <xdr:colOff>369794</xdr:colOff>
      <xdr:row>28</xdr:row>
      <xdr:rowOff>123264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22410</xdr:colOff>
      <xdr:row>29</xdr:row>
      <xdr:rowOff>4763</xdr:rowOff>
    </xdr:from>
    <xdr:to>
      <xdr:col>34</xdr:col>
      <xdr:colOff>459441</xdr:colOff>
      <xdr:row>64</xdr:row>
      <xdr:rowOff>22412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33618</xdr:colOff>
      <xdr:row>64</xdr:row>
      <xdr:rowOff>90767</xdr:rowOff>
    </xdr:from>
    <xdr:to>
      <xdr:col>34</xdr:col>
      <xdr:colOff>437030</xdr:colOff>
      <xdr:row>100</xdr:row>
      <xdr:rowOff>123264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1</xdr:row>
      <xdr:rowOff>19051</xdr:rowOff>
    </xdr:from>
    <xdr:to>
      <xdr:col>37</xdr:col>
      <xdr:colOff>666750</xdr:colOff>
      <xdr:row>28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219075</xdr:colOff>
      <xdr:row>28</xdr:row>
      <xdr:rowOff>57149</xdr:rowOff>
    </xdr:from>
    <xdr:to>
      <xdr:col>37</xdr:col>
      <xdr:colOff>657225</xdr:colOff>
      <xdr:row>61</xdr:row>
      <xdr:rowOff>47625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266700</xdr:colOff>
      <xdr:row>61</xdr:row>
      <xdr:rowOff>138111</xdr:rowOff>
    </xdr:from>
    <xdr:to>
      <xdr:col>37</xdr:col>
      <xdr:colOff>666750</xdr:colOff>
      <xdr:row>95</xdr:row>
      <xdr:rowOff>9525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100852</xdr:colOff>
      <xdr:row>1</xdr:row>
      <xdr:rowOff>33617</xdr:rowOff>
    </xdr:from>
    <xdr:to>
      <xdr:col>25</xdr:col>
      <xdr:colOff>414617</xdr:colOff>
      <xdr:row>14</xdr:row>
      <xdr:rowOff>122144</xdr:rowOff>
    </xdr:to>
    <xdr:graphicFrame macro="">
      <xdr:nvGraphicFramePr>
        <xdr:cNvPr id="18" name="图表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425822</xdr:colOff>
      <xdr:row>1</xdr:row>
      <xdr:rowOff>22412</xdr:rowOff>
    </xdr:from>
    <xdr:to>
      <xdr:col>31</xdr:col>
      <xdr:colOff>212912</xdr:colOff>
      <xdr:row>14</xdr:row>
      <xdr:rowOff>122144</xdr:rowOff>
    </xdr:to>
    <xdr:graphicFrame macro="">
      <xdr:nvGraphicFramePr>
        <xdr:cNvPr id="19" name="图表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235325</xdr:colOff>
      <xdr:row>1</xdr:row>
      <xdr:rowOff>22411</xdr:rowOff>
    </xdr:from>
    <xdr:to>
      <xdr:col>37</xdr:col>
      <xdr:colOff>168089</xdr:colOff>
      <xdr:row>14</xdr:row>
      <xdr:rowOff>122144</xdr:rowOff>
    </xdr:to>
    <xdr:graphicFrame macro="">
      <xdr:nvGraphicFramePr>
        <xdr:cNvPr id="20" name="图表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78441</xdr:colOff>
      <xdr:row>15</xdr:row>
      <xdr:rowOff>11205</xdr:rowOff>
    </xdr:from>
    <xdr:to>
      <xdr:col>26</xdr:col>
      <xdr:colOff>336177</xdr:colOff>
      <xdr:row>29</xdr:row>
      <xdr:rowOff>88527</xdr:rowOff>
    </xdr:to>
    <xdr:graphicFrame macro="">
      <xdr:nvGraphicFramePr>
        <xdr:cNvPr id="21" name="图表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528638</xdr:colOff>
      <xdr:row>0</xdr:row>
      <xdr:rowOff>9525</xdr:rowOff>
    </xdr:from>
    <xdr:to>
      <xdr:col>40</xdr:col>
      <xdr:colOff>333375</xdr:colOff>
      <xdr:row>14</xdr:row>
      <xdr:rowOff>80963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119062</xdr:colOff>
      <xdr:row>0</xdr:row>
      <xdr:rowOff>28575</xdr:rowOff>
    </xdr:from>
    <xdr:to>
      <xdr:col>35</xdr:col>
      <xdr:colOff>495300</xdr:colOff>
      <xdr:row>14</xdr:row>
      <xdr:rowOff>80963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352424</xdr:colOff>
      <xdr:row>0</xdr:row>
      <xdr:rowOff>0</xdr:rowOff>
    </xdr:from>
    <xdr:to>
      <xdr:col>45</xdr:col>
      <xdr:colOff>266699</xdr:colOff>
      <xdr:row>14</xdr:row>
      <xdr:rowOff>71438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123825</xdr:colOff>
      <xdr:row>14</xdr:row>
      <xdr:rowOff>109537</xdr:rowOff>
    </xdr:from>
    <xdr:to>
      <xdr:col>35</xdr:col>
      <xdr:colOff>495300</xdr:colOff>
      <xdr:row>27</xdr:row>
      <xdr:rowOff>57150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28575</xdr:colOff>
      <xdr:row>42</xdr:row>
      <xdr:rowOff>80962</xdr:rowOff>
    </xdr:from>
    <xdr:to>
      <xdr:col>35</xdr:col>
      <xdr:colOff>542925</xdr:colOff>
      <xdr:row>56</xdr:row>
      <xdr:rowOff>47625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61912</xdr:colOff>
      <xdr:row>28</xdr:row>
      <xdr:rowOff>138112</xdr:rowOff>
    </xdr:from>
    <xdr:to>
      <xdr:col>35</xdr:col>
      <xdr:colOff>523875</xdr:colOff>
      <xdr:row>41</xdr:row>
      <xdr:rowOff>95250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542924</xdr:colOff>
      <xdr:row>28</xdr:row>
      <xdr:rowOff>142875</xdr:rowOff>
    </xdr:from>
    <xdr:to>
      <xdr:col>40</xdr:col>
      <xdr:colOff>438149</xdr:colOff>
      <xdr:row>41</xdr:row>
      <xdr:rowOff>123825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466724</xdr:colOff>
      <xdr:row>28</xdr:row>
      <xdr:rowOff>152400</xdr:rowOff>
    </xdr:from>
    <xdr:to>
      <xdr:col>45</xdr:col>
      <xdr:colOff>400049</xdr:colOff>
      <xdr:row>41</xdr:row>
      <xdr:rowOff>142875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529"/>
  <sheetViews>
    <sheetView workbookViewId="0">
      <selection activeCell="H26" sqref="A26:H26"/>
    </sheetView>
  </sheetViews>
  <sheetFormatPr defaultRowHeight="13.5" x14ac:dyDescent="0.15"/>
  <cols>
    <col min="1" max="1" width="10.5" bestFit="1" customWidth="1"/>
    <col min="2" max="2" width="5.5" bestFit="1" customWidth="1"/>
    <col min="3" max="3" width="10.5" bestFit="1" customWidth="1"/>
    <col min="4" max="4" width="15" bestFit="1" customWidth="1"/>
    <col min="5" max="5" width="8.5" bestFit="1" customWidth="1"/>
    <col min="6" max="6" width="13.875" bestFit="1" customWidth="1"/>
    <col min="7" max="8" width="9.5" bestFit="1" customWidth="1"/>
    <col min="9" max="10" width="11.625" bestFit="1" customWidth="1"/>
    <col min="11" max="11" width="10.5" bestFit="1" customWidth="1"/>
  </cols>
  <sheetData>
    <row r="1" spans="1:11" x14ac:dyDescent="0.15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</row>
    <row r="2" spans="1:11" x14ac:dyDescent="0.15">
      <c r="A2">
        <v>100452</v>
      </c>
      <c r="B2">
        <v>2</v>
      </c>
      <c r="C2">
        <v>1</v>
      </c>
      <c r="D2">
        <v>1</v>
      </c>
      <c r="E2">
        <v>5006</v>
      </c>
      <c r="F2">
        <v>5</v>
      </c>
      <c r="G2">
        <v>79</v>
      </c>
      <c r="H2">
        <v>10</v>
      </c>
      <c r="I2">
        <v>8</v>
      </c>
      <c r="J2">
        <v>9</v>
      </c>
      <c r="K2">
        <v>41003001</v>
      </c>
    </row>
    <row r="3" spans="1:11" x14ac:dyDescent="0.15">
      <c r="A3">
        <v>100452</v>
      </c>
      <c r="B3">
        <v>2</v>
      </c>
      <c r="C3">
        <v>2</v>
      </c>
      <c r="D3">
        <v>1</v>
      </c>
      <c r="E3">
        <v>1056</v>
      </c>
      <c r="F3">
        <v>4</v>
      </c>
      <c r="G3">
        <v>79</v>
      </c>
      <c r="H3">
        <v>10</v>
      </c>
      <c r="I3">
        <v>8</v>
      </c>
      <c r="J3">
        <v>9</v>
      </c>
      <c r="K3">
        <v>41003001</v>
      </c>
    </row>
    <row r="4" spans="1:11" x14ac:dyDescent="0.15">
      <c r="A4">
        <v>100452</v>
      </c>
      <c r="B4">
        <v>2</v>
      </c>
      <c r="C4">
        <v>3</v>
      </c>
      <c r="D4">
        <v>1</v>
      </c>
      <c r="E4">
        <v>5014</v>
      </c>
      <c r="F4">
        <v>5</v>
      </c>
      <c r="G4">
        <v>79</v>
      </c>
      <c r="H4">
        <v>10</v>
      </c>
      <c r="I4">
        <v>9</v>
      </c>
      <c r="J4">
        <v>9</v>
      </c>
      <c r="K4">
        <v>41003001</v>
      </c>
    </row>
    <row r="5" spans="1:11" x14ac:dyDescent="0.15">
      <c r="A5">
        <v>100452</v>
      </c>
      <c r="B5">
        <v>2</v>
      </c>
      <c r="C5">
        <v>4</v>
      </c>
      <c r="D5">
        <v>1</v>
      </c>
      <c r="E5">
        <v>5029</v>
      </c>
      <c r="F5">
        <v>5</v>
      </c>
      <c r="G5">
        <v>79</v>
      </c>
      <c r="H5">
        <v>10</v>
      </c>
      <c r="I5">
        <v>9</v>
      </c>
      <c r="J5">
        <v>9</v>
      </c>
      <c r="K5">
        <v>41003001</v>
      </c>
    </row>
    <row r="6" spans="1:11" x14ac:dyDescent="0.15">
      <c r="A6">
        <v>100452</v>
      </c>
      <c r="B6">
        <v>2</v>
      </c>
      <c r="C6">
        <v>5</v>
      </c>
      <c r="D6">
        <v>1</v>
      </c>
      <c r="E6">
        <v>1012</v>
      </c>
      <c r="F6">
        <v>4</v>
      </c>
      <c r="G6">
        <v>79</v>
      </c>
      <c r="H6">
        <v>10</v>
      </c>
      <c r="I6">
        <v>8</v>
      </c>
      <c r="J6">
        <v>9</v>
      </c>
      <c r="K6">
        <v>41003001</v>
      </c>
    </row>
    <row r="7" spans="1:11" x14ac:dyDescent="0.15">
      <c r="A7">
        <v>100461</v>
      </c>
      <c r="B7">
        <v>1</v>
      </c>
      <c r="C7">
        <v>1</v>
      </c>
      <c r="D7">
        <v>1</v>
      </c>
      <c r="E7">
        <v>5024</v>
      </c>
      <c r="F7">
        <v>5</v>
      </c>
      <c r="G7">
        <v>79</v>
      </c>
      <c r="H7">
        <v>10</v>
      </c>
      <c r="I7">
        <v>9</v>
      </c>
      <c r="J7">
        <v>9</v>
      </c>
      <c r="K7">
        <v>41003001</v>
      </c>
    </row>
    <row r="8" spans="1:11" x14ac:dyDescent="0.15">
      <c r="A8">
        <v>100461</v>
      </c>
      <c r="B8">
        <v>1</v>
      </c>
      <c r="C8">
        <v>2</v>
      </c>
      <c r="D8">
        <v>1</v>
      </c>
      <c r="E8">
        <v>1038</v>
      </c>
      <c r="F8">
        <v>4</v>
      </c>
      <c r="G8">
        <v>79</v>
      </c>
      <c r="H8">
        <v>10</v>
      </c>
      <c r="I8">
        <v>9</v>
      </c>
      <c r="J8">
        <v>9</v>
      </c>
      <c r="K8">
        <v>41003001</v>
      </c>
    </row>
    <row r="9" spans="1:11" x14ac:dyDescent="0.15">
      <c r="A9">
        <v>100461</v>
      </c>
      <c r="B9">
        <v>1</v>
      </c>
      <c r="C9">
        <v>3</v>
      </c>
      <c r="D9">
        <v>1</v>
      </c>
      <c r="E9">
        <v>5034</v>
      </c>
      <c r="F9">
        <v>5</v>
      </c>
      <c r="G9">
        <v>79</v>
      </c>
      <c r="H9">
        <v>10</v>
      </c>
      <c r="I9">
        <v>9</v>
      </c>
      <c r="J9">
        <v>9</v>
      </c>
      <c r="K9">
        <v>41003001</v>
      </c>
    </row>
    <row r="10" spans="1:11" x14ac:dyDescent="0.15">
      <c r="A10">
        <v>100461</v>
      </c>
      <c r="B10">
        <v>1</v>
      </c>
      <c r="C10">
        <v>4</v>
      </c>
      <c r="D10">
        <v>1</v>
      </c>
      <c r="E10">
        <v>5011</v>
      </c>
      <c r="F10">
        <v>5</v>
      </c>
      <c r="G10">
        <v>79</v>
      </c>
      <c r="H10">
        <v>10</v>
      </c>
      <c r="I10">
        <v>9</v>
      </c>
      <c r="J10">
        <v>9</v>
      </c>
      <c r="K10">
        <v>41003001</v>
      </c>
    </row>
    <row r="11" spans="1:11" x14ac:dyDescent="0.15">
      <c r="A11">
        <v>100461</v>
      </c>
      <c r="B11">
        <v>1</v>
      </c>
      <c r="C11">
        <v>5</v>
      </c>
      <c r="D11">
        <v>1</v>
      </c>
      <c r="E11">
        <v>1003</v>
      </c>
      <c r="F11">
        <v>4</v>
      </c>
      <c r="G11">
        <v>79</v>
      </c>
      <c r="H11">
        <v>10</v>
      </c>
      <c r="I11">
        <v>9</v>
      </c>
      <c r="J11">
        <v>9</v>
      </c>
      <c r="K11">
        <v>41003001</v>
      </c>
    </row>
    <row r="12" spans="1:11" x14ac:dyDescent="0.15">
      <c r="A12">
        <v>100495</v>
      </c>
      <c r="B12">
        <v>1</v>
      </c>
      <c r="C12">
        <v>1</v>
      </c>
      <c r="D12">
        <v>1</v>
      </c>
      <c r="E12">
        <v>5024</v>
      </c>
      <c r="F12">
        <v>5</v>
      </c>
      <c r="G12">
        <v>71</v>
      </c>
      <c r="H12">
        <v>10</v>
      </c>
      <c r="I12">
        <v>7</v>
      </c>
      <c r="J12">
        <v>9</v>
      </c>
      <c r="K12">
        <v>41003001</v>
      </c>
    </row>
    <row r="13" spans="1:11" x14ac:dyDescent="0.15">
      <c r="A13">
        <v>100495</v>
      </c>
      <c r="B13">
        <v>1</v>
      </c>
      <c r="C13">
        <v>2</v>
      </c>
      <c r="D13">
        <v>1</v>
      </c>
      <c r="E13">
        <v>5030</v>
      </c>
      <c r="F13">
        <v>5</v>
      </c>
      <c r="G13">
        <v>71</v>
      </c>
      <c r="H13">
        <v>10</v>
      </c>
      <c r="I13">
        <v>7</v>
      </c>
      <c r="J13">
        <v>9</v>
      </c>
      <c r="K13">
        <v>41003001</v>
      </c>
    </row>
    <row r="14" spans="1:11" x14ac:dyDescent="0.15">
      <c r="A14">
        <v>100495</v>
      </c>
      <c r="B14">
        <v>1</v>
      </c>
      <c r="C14">
        <v>3</v>
      </c>
      <c r="D14">
        <v>1</v>
      </c>
      <c r="E14">
        <v>5028</v>
      </c>
      <c r="F14">
        <v>5</v>
      </c>
      <c r="G14">
        <v>71</v>
      </c>
      <c r="H14">
        <v>10</v>
      </c>
      <c r="I14">
        <v>7</v>
      </c>
      <c r="J14">
        <v>9</v>
      </c>
      <c r="K14">
        <v>41003001</v>
      </c>
    </row>
    <row r="15" spans="1:11" x14ac:dyDescent="0.15">
      <c r="A15">
        <v>100495</v>
      </c>
      <c r="B15">
        <v>1</v>
      </c>
      <c r="C15">
        <v>4</v>
      </c>
      <c r="D15">
        <v>1</v>
      </c>
      <c r="E15">
        <v>1025</v>
      </c>
      <c r="F15">
        <v>4</v>
      </c>
      <c r="G15">
        <v>71</v>
      </c>
      <c r="H15">
        <v>10</v>
      </c>
      <c r="I15">
        <v>7</v>
      </c>
      <c r="J15">
        <v>9</v>
      </c>
      <c r="K15">
        <v>41003001</v>
      </c>
    </row>
    <row r="16" spans="1:11" x14ac:dyDescent="0.15">
      <c r="A16">
        <v>100495</v>
      </c>
      <c r="B16">
        <v>1</v>
      </c>
      <c r="C16">
        <v>5</v>
      </c>
      <c r="D16">
        <v>1</v>
      </c>
      <c r="E16">
        <v>1056</v>
      </c>
      <c r="F16">
        <v>4</v>
      </c>
      <c r="G16">
        <v>71</v>
      </c>
      <c r="H16">
        <v>6</v>
      </c>
      <c r="I16">
        <v>7</v>
      </c>
      <c r="J16">
        <v>9</v>
      </c>
      <c r="K16">
        <v>41003001</v>
      </c>
    </row>
    <row r="17" spans="1:11" x14ac:dyDescent="0.15">
      <c r="A17">
        <v>100555</v>
      </c>
      <c r="B17">
        <v>3</v>
      </c>
      <c r="C17">
        <v>1</v>
      </c>
      <c r="D17">
        <v>1</v>
      </c>
      <c r="E17">
        <v>5004</v>
      </c>
      <c r="F17">
        <v>5</v>
      </c>
      <c r="G17">
        <v>73</v>
      </c>
      <c r="H17">
        <v>10</v>
      </c>
      <c r="I17">
        <v>7</v>
      </c>
      <c r="J17">
        <v>5</v>
      </c>
      <c r="K17">
        <v>41003001</v>
      </c>
    </row>
    <row r="18" spans="1:11" x14ac:dyDescent="0.15">
      <c r="A18">
        <v>100555</v>
      </c>
      <c r="B18">
        <v>3</v>
      </c>
      <c r="C18">
        <v>2</v>
      </c>
      <c r="D18">
        <v>1</v>
      </c>
      <c r="E18">
        <v>1013</v>
      </c>
      <c r="F18">
        <v>4</v>
      </c>
      <c r="G18">
        <v>73</v>
      </c>
      <c r="H18">
        <v>10</v>
      </c>
      <c r="I18">
        <v>8</v>
      </c>
      <c r="J18">
        <v>9</v>
      </c>
      <c r="K18">
        <v>41003001</v>
      </c>
    </row>
    <row r="19" spans="1:11" x14ac:dyDescent="0.15">
      <c r="A19">
        <v>100555</v>
      </c>
      <c r="B19">
        <v>3</v>
      </c>
      <c r="C19">
        <v>3</v>
      </c>
      <c r="D19">
        <v>1</v>
      </c>
      <c r="E19">
        <v>1008</v>
      </c>
      <c r="F19">
        <v>4</v>
      </c>
      <c r="G19">
        <v>73</v>
      </c>
      <c r="H19">
        <v>10</v>
      </c>
      <c r="I19">
        <v>7</v>
      </c>
      <c r="J19">
        <v>9</v>
      </c>
      <c r="K19">
        <v>41003001</v>
      </c>
    </row>
    <row r="20" spans="1:11" x14ac:dyDescent="0.15">
      <c r="A20">
        <v>100555</v>
      </c>
      <c r="B20">
        <v>3</v>
      </c>
      <c r="C20">
        <v>4</v>
      </c>
      <c r="D20">
        <v>1</v>
      </c>
      <c r="E20">
        <v>1050</v>
      </c>
      <c r="F20">
        <v>4</v>
      </c>
      <c r="G20">
        <v>73</v>
      </c>
      <c r="H20">
        <v>10</v>
      </c>
      <c r="I20">
        <v>8</v>
      </c>
      <c r="J20">
        <v>9</v>
      </c>
      <c r="K20">
        <v>41003001</v>
      </c>
    </row>
    <row r="21" spans="1:11" x14ac:dyDescent="0.15">
      <c r="A21">
        <v>100555</v>
      </c>
      <c r="B21">
        <v>3</v>
      </c>
      <c r="C21">
        <v>5</v>
      </c>
      <c r="D21">
        <v>1</v>
      </c>
      <c r="E21">
        <v>5018</v>
      </c>
      <c r="F21">
        <v>5</v>
      </c>
      <c r="G21">
        <v>73</v>
      </c>
      <c r="H21">
        <v>10</v>
      </c>
      <c r="I21">
        <v>8</v>
      </c>
      <c r="J21">
        <v>9</v>
      </c>
      <c r="K21">
        <v>41003001</v>
      </c>
    </row>
    <row r="22" spans="1:11" x14ac:dyDescent="0.15">
      <c r="A22">
        <v>100623</v>
      </c>
      <c r="B22">
        <v>1</v>
      </c>
      <c r="C22">
        <v>1</v>
      </c>
      <c r="D22">
        <v>1</v>
      </c>
      <c r="E22">
        <v>1049</v>
      </c>
      <c r="F22">
        <v>4</v>
      </c>
      <c r="G22">
        <v>73</v>
      </c>
      <c r="H22">
        <v>0</v>
      </c>
      <c r="I22">
        <v>0</v>
      </c>
      <c r="J22">
        <v>0</v>
      </c>
      <c r="K22">
        <v>41003001</v>
      </c>
    </row>
    <row r="23" spans="1:11" x14ac:dyDescent="0.15">
      <c r="A23">
        <v>100623</v>
      </c>
      <c r="B23">
        <v>1</v>
      </c>
      <c r="C23">
        <v>2</v>
      </c>
      <c r="D23">
        <v>1</v>
      </c>
      <c r="E23">
        <v>5058</v>
      </c>
      <c r="F23">
        <v>5</v>
      </c>
      <c r="G23">
        <v>1</v>
      </c>
      <c r="H23">
        <v>0</v>
      </c>
      <c r="I23">
        <v>0</v>
      </c>
      <c r="J23">
        <v>0</v>
      </c>
      <c r="K23">
        <v>41003001</v>
      </c>
    </row>
    <row r="24" spans="1:11" x14ac:dyDescent="0.15">
      <c r="A24">
        <v>100716</v>
      </c>
      <c r="B24">
        <v>2</v>
      </c>
      <c r="C24">
        <v>1</v>
      </c>
      <c r="D24">
        <v>1</v>
      </c>
      <c r="E24">
        <v>1003</v>
      </c>
      <c r="F24">
        <v>4</v>
      </c>
      <c r="G24">
        <v>72</v>
      </c>
      <c r="H24">
        <v>10</v>
      </c>
      <c r="I24">
        <v>7</v>
      </c>
      <c r="J24">
        <v>9</v>
      </c>
      <c r="K24">
        <v>41003001</v>
      </c>
    </row>
    <row r="25" spans="1:11" x14ac:dyDescent="0.15">
      <c r="A25">
        <v>100716</v>
      </c>
      <c r="B25">
        <v>2</v>
      </c>
      <c r="C25">
        <v>2</v>
      </c>
      <c r="D25">
        <v>1</v>
      </c>
      <c r="E25">
        <v>1032</v>
      </c>
      <c r="F25">
        <v>4</v>
      </c>
      <c r="G25">
        <v>71</v>
      </c>
      <c r="H25">
        <v>10</v>
      </c>
      <c r="I25">
        <v>7</v>
      </c>
      <c r="J25">
        <v>9</v>
      </c>
      <c r="K25">
        <v>41003001</v>
      </c>
    </row>
    <row r="26" spans="1:11" x14ac:dyDescent="0.15">
      <c r="A26">
        <v>100716</v>
      </c>
      <c r="B26">
        <v>2</v>
      </c>
      <c r="C26">
        <v>3</v>
      </c>
      <c r="D26">
        <v>1</v>
      </c>
      <c r="E26">
        <v>1001</v>
      </c>
      <c r="F26">
        <v>4</v>
      </c>
      <c r="G26">
        <v>71</v>
      </c>
      <c r="H26">
        <v>10</v>
      </c>
      <c r="I26">
        <v>7</v>
      </c>
      <c r="J26">
        <v>5</v>
      </c>
      <c r="K26">
        <v>41003001</v>
      </c>
    </row>
    <row r="27" spans="1:11" x14ac:dyDescent="0.15">
      <c r="A27">
        <v>100716</v>
      </c>
      <c r="B27">
        <v>2</v>
      </c>
      <c r="C27">
        <v>4</v>
      </c>
      <c r="D27">
        <v>1</v>
      </c>
      <c r="E27">
        <v>5011</v>
      </c>
      <c r="F27">
        <v>5</v>
      </c>
      <c r="G27">
        <v>72</v>
      </c>
      <c r="H27">
        <v>10</v>
      </c>
      <c r="I27">
        <v>7</v>
      </c>
      <c r="J27">
        <v>9</v>
      </c>
      <c r="K27">
        <v>41003001</v>
      </c>
    </row>
    <row r="28" spans="1:11" x14ac:dyDescent="0.15">
      <c r="A28">
        <v>100716</v>
      </c>
      <c r="B28">
        <v>2</v>
      </c>
      <c r="C28">
        <v>5</v>
      </c>
      <c r="D28">
        <v>1</v>
      </c>
      <c r="E28">
        <v>5024</v>
      </c>
      <c r="F28">
        <v>5</v>
      </c>
      <c r="G28">
        <v>72</v>
      </c>
      <c r="H28">
        <v>10</v>
      </c>
      <c r="I28">
        <v>7</v>
      </c>
      <c r="J28">
        <v>9</v>
      </c>
      <c r="K28">
        <v>41003001</v>
      </c>
    </row>
    <row r="29" spans="1:11" x14ac:dyDescent="0.15">
      <c r="A29">
        <v>100728</v>
      </c>
      <c r="B29">
        <v>2</v>
      </c>
      <c r="C29">
        <v>1</v>
      </c>
      <c r="D29">
        <v>1</v>
      </c>
      <c r="E29">
        <v>5024</v>
      </c>
      <c r="F29">
        <v>5</v>
      </c>
      <c r="G29">
        <v>71</v>
      </c>
      <c r="H29">
        <v>10</v>
      </c>
      <c r="I29">
        <v>7</v>
      </c>
      <c r="J29">
        <v>9</v>
      </c>
      <c r="K29">
        <v>41003001</v>
      </c>
    </row>
    <row r="30" spans="1:11" x14ac:dyDescent="0.15">
      <c r="A30">
        <v>100728</v>
      </c>
      <c r="B30">
        <v>2</v>
      </c>
      <c r="C30">
        <v>2</v>
      </c>
      <c r="D30">
        <v>1</v>
      </c>
      <c r="E30">
        <v>5034</v>
      </c>
      <c r="F30">
        <v>5</v>
      </c>
      <c r="G30">
        <v>71</v>
      </c>
      <c r="H30">
        <v>10</v>
      </c>
      <c r="I30">
        <v>7</v>
      </c>
      <c r="J30">
        <v>9</v>
      </c>
      <c r="K30">
        <v>41003001</v>
      </c>
    </row>
    <row r="31" spans="1:11" x14ac:dyDescent="0.15">
      <c r="A31">
        <v>100728</v>
      </c>
      <c r="B31">
        <v>2</v>
      </c>
      <c r="C31">
        <v>3</v>
      </c>
      <c r="D31">
        <v>1</v>
      </c>
      <c r="E31">
        <v>1047</v>
      </c>
      <c r="F31">
        <v>4</v>
      </c>
      <c r="G31">
        <v>71</v>
      </c>
      <c r="H31">
        <v>10</v>
      </c>
      <c r="I31">
        <v>7</v>
      </c>
      <c r="J31">
        <v>8</v>
      </c>
      <c r="K31">
        <v>41003001</v>
      </c>
    </row>
    <row r="32" spans="1:11" x14ac:dyDescent="0.15">
      <c r="A32">
        <v>100728</v>
      </c>
      <c r="B32">
        <v>2</v>
      </c>
      <c r="C32">
        <v>4</v>
      </c>
      <c r="D32">
        <v>1</v>
      </c>
      <c r="E32">
        <v>1003</v>
      </c>
      <c r="F32">
        <v>4</v>
      </c>
      <c r="G32">
        <v>71</v>
      </c>
      <c r="H32">
        <v>10</v>
      </c>
      <c r="I32">
        <v>7</v>
      </c>
      <c r="J32">
        <v>0</v>
      </c>
      <c r="K32">
        <v>41003001</v>
      </c>
    </row>
    <row r="33" spans="1:11" x14ac:dyDescent="0.15">
      <c r="A33">
        <v>100728</v>
      </c>
      <c r="B33">
        <v>2</v>
      </c>
      <c r="C33">
        <v>5</v>
      </c>
      <c r="D33">
        <v>1</v>
      </c>
      <c r="E33">
        <v>1032</v>
      </c>
      <c r="F33">
        <v>4</v>
      </c>
      <c r="G33">
        <v>71</v>
      </c>
      <c r="H33">
        <v>10</v>
      </c>
      <c r="I33">
        <v>7</v>
      </c>
      <c r="J33">
        <v>9</v>
      </c>
      <c r="K33">
        <v>41003001</v>
      </c>
    </row>
    <row r="34" spans="1:11" x14ac:dyDescent="0.15">
      <c r="A34">
        <v>100973</v>
      </c>
      <c r="B34">
        <v>2</v>
      </c>
      <c r="C34">
        <v>1</v>
      </c>
      <c r="D34">
        <v>1</v>
      </c>
      <c r="E34">
        <v>5014</v>
      </c>
      <c r="F34">
        <v>5</v>
      </c>
      <c r="G34">
        <v>77</v>
      </c>
      <c r="H34">
        <v>10</v>
      </c>
      <c r="I34">
        <v>9</v>
      </c>
      <c r="J34">
        <v>9</v>
      </c>
      <c r="K34">
        <v>41003001</v>
      </c>
    </row>
    <row r="35" spans="1:11" x14ac:dyDescent="0.15">
      <c r="A35">
        <v>100973</v>
      </c>
      <c r="B35">
        <v>2</v>
      </c>
      <c r="C35">
        <v>2</v>
      </c>
      <c r="D35">
        <v>1</v>
      </c>
      <c r="E35">
        <v>5037</v>
      </c>
      <c r="F35">
        <v>5</v>
      </c>
      <c r="G35">
        <v>77</v>
      </c>
      <c r="H35">
        <v>10</v>
      </c>
      <c r="I35">
        <v>9</v>
      </c>
      <c r="J35">
        <v>9</v>
      </c>
      <c r="K35">
        <v>41003001</v>
      </c>
    </row>
    <row r="36" spans="1:11" x14ac:dyDescent="0.15">
      <c r="A36">
        <v>100973</v>
      </c>
      <c r="B36">
        <v>2</v>
      </c>
      <c r="C36">
        <v>3</v>
      </c>
      <c r="D36">
        <v>1</v>
      </c>
      <c r="E36">
        <v>1055</v>
      </c>
      <c r="F36">
        <v>4</v>
      </c>
      <c r="G36">
        <v>1</v>
      </c>
      <c r="H36">
        <v>0</v>
      </c>
      <c r="I36">
        <v>0</v>
      </c>
      <c r="J36">
        <v>0</v>
      </c>
      <c r="K36">
        <v>41003001</v>
      </c>
    </row>
    <row r="37" spans="1:11" x14ac:dyDescent="0.15">
      <c r="A37">
        <v>100973</v>
      </c>
      <c r="B37">
        <v>2</v>
      </c>
      <c r="C37">
        <v>4</v>
      </c>
      <c r="D37">
        <v>1</v>
      </c>
      <c r="E37">
        <v>1043</v>
      </c>
      <c r="F37">
        <v>4</v>
      </c>
      <c r="G37">
        <v>52</v>
      </c>
      <c r="H37">
        <v>0</v>
      </c>
      <c r="I37">
        <v>3</v>
      </c>
      <c r="J37">
        <v>0</v>
      </c>
      <c r="K37">
        <v>41003001</v>
      </c>
    </row>
    <row r="38" spans="1:11" x14ac:dyDescent="0.15">
      <c r="A38">
        <v>100973</v>
      </c>
      <c r="B38">
        <v>2</v>
      </c>
      <c r="C38">
        <v>5</v>
      </c>
      <c r="D38">
        <v>1</v>
      </c>
      <c r="E38">
        <v>1056</v>
      </c>
      <c r="F38">
        <v>4</v>
      </c>
      <c r="G38">
        <v>1</v>
      </c>
      <c r="H38">
        <v>0</v>
      </c>
      <c r="I38">
        <v>0</v>
      </c>
      <c r="J38">
        <v>0</v>
      </c>
      <c r="K38">
        <v>41003001</v>
      </c>
    </row>
    <row r="39" spans="1:11" x14ac:dyDescent="0.15">
      <c r="A39">
        <v>101057</v>
      </c>
      <c r="B39">
        <v>2</v>
      </c>
      <c r="C39">
        <v>1</v>
      </c>
      <c r="D39">
        <v>1</v>
      </c>
      <c r="E39">
        <v>5027</v>
      </c>
      <c r="F39">
        <v>5</v>
      </c>
      <c r="G39">
        <v>79</v>
      </c>
      <c r="H39">
        <v>6</v>
      </c>
      <c r="I39">
        <v>7</v>
      </c>
      <c r="J39">
        <v>0</v>
      </c>
      <c r="K39">
        <v>41003001</v>
      </c>
    </row>
    <row r="40" spans="1:11" x14ac:dyDescent="0.15">
      <c r="A40">
        <v>101057</v>
      </c>
      <c r="B40">
        <v>2</v>
      </c>
      <c r="C40">
        <v>2</v>
      </c>
      <c r="D40">
        <v>1</v>
      </c>
      <c r="E40">
        <v>5024</v>
      </c>
      <c r="F40">
        <v>5</v>
      </c>
      <c r="G40">
        <v>80</v>
      </c>
      <c r="H40">
        <v>10</v>
      </c>
      <c r="I40">
        <v>9</v>
      </c>
      <c r="J40">
        <v>9</v>
      </c>
      <c r="K40">
        <v>41003001</v>
      </c>
    </row>
    <row r="41" spans="1:11" x14ac:dyDescent="0.15">
      <c r="A41">
        <v>101057</v>
      </c>
      <c r="B41">
        <v>2</v>
      </c>
      <c r="C41">
        <v>3</v>
      </c>
      <c r="D41">
        <v>1</v>
      </c>
      <c r="E41">
        <v>1023</v>
      </c>
      <c r="F41">
        <v>4</v>
      </c>
      <c r="G41">
        <v>80</v>
      </c>
      <c r="H41">
        <v>10</v>
      </c>
      <c r="I41">
        <v>9</v>
      </c>
      <c r="J41">
        <v>9</v>
      </c>
      <c r="K41">
        <v>41003001</v>
      </c>
    </row>
    <row r="42" spans="1:11" x14ac:dyDescent="0.15">
      <c r="A42">
        <v>101057</v>
      </c>
      <c r="B42">
        <v>2</v>
      </c>
      <c r="C42">
        <v>4</v>
      </c>
      <c r="D42">
        <v>1</v>
      </c>
      <c r="E42">
        <v>5039</v>
      </c>
      <c r="F42">
        <v>5</v>
      </c>
      <c r="G42">
        <v>80</v>
      </c>
      <c r="H42">
        <v>10</v>
      </c>
      <c r="I42">
        <v>9</v>
      </c>
      <c r="J42">
        <v>9</v>
      </c>
      <c r="K42">
        <v>41003001</v>
      </c>
    </row>
    <row r="43" spans="1:11" x14ac:dyDescent="0.15">
      <c r="A43">
        <v>101057</v>
      </c>
      <c r="B43">
        <v>2</v>
      </c>
      <c r="C43">
        <v>5</v>
      </c>
      <c r="D43">
        <v>1</v>
      </c>
      <c r="E43">
        <v>1022</v>
      </c>
      <c r="F43">
        <v>4</v>
      </c>
      <c r="G43">
        <v>80</v>
      </c>
      <c r="H43">
        <v>10</v>
      </c>
      <c r="I43">
        <v>9</v>
      </c>
      <c r="J43">
        <v>9</v>
      </c>
      <c r="K43">
        <v>41003001</v>
      </c>
    </row>
    <row r="44" spans="1:11" x14ac:dyDescent="0.15">
      <c r="A44">
        <v>101088</v>
      </c>
      <c r="B44">
        <v>1</v>
      </c>
      <c r="C44">
        <v>1</v>
      </c>
      <c r="D44">
        <v>1</v>
      </c>
      <c r="E44">
        <v>1045</v>
      </c>
      <c r="F44">
        <v>4</v>
      </c>
      <c r="G44">
        <v>71</v>
      </c>
      <c r="H44">
        <v>10</v>
      </c>
      <c r="I44">
        <v>8</v>
      </c>
      <c r="J44">
        <v>9</v>
      </c>
      <c r="K44">
        <v>41003001</v>
      </c>
    </row>
    <row r="45" spans="1:11" x14ac:dyDescent="0.15">
      <c r="A45">
        <v>101088</v>
      </c>
      <c r="B45">
        <v>1</v>
      </c>
      <c r="C45">
        <v>2</v>
      </c>
      <c r="D45">
        <v>1</v>
      </c>
      <c r="E45">
        <v>1055</v>
      </c>
      <c r="F45">
        <v>4</v>
      </c>
      <c r="G45">
        <v>70</v>
      </c>
      <c r="H45">
        <v>6</v>
      </c>
      <c r="I45">
        <v>0</v>
      </c>
      <c r="J45">
        <v>8</v>
      </c>
      <c r="K45">
        <v>41003001</v>
      </c>
    </row>
    <row r="46" spans="1:11" x14ac:dyDescent="0.15">
      <c r="A46">
        <v>101088</v>
      </c>
      <c r="B46">
        <v>1</v>
      </c>
      <c r="C46">
        <v>3</v>
      </c>
      <c r="D46">
        <v>1</v>
      </c>
      <c r="E46">
        <v>1062</v>
      </c>
      <c r="F46">
        <v>4</v>
      </c>
      <c r="G46">
        <v>71</v>
      </c>
      <c r="H46">
        <v>6</v>
      </c>
      <c r="I46">
        <v>0</v>
      </c>
      <c r="J46">
        <v>9</v>
      </c>
      <c r="K46">
        <v>41003001</v>
      </c>
    </row>
    <row r="47" spans="1:11" x14ac:dyDescent="0.15">
      <c r="A47">
        <v>101088</v>
      </c>
      <c r="B47">
        <v>1</v>
      </c>
      <c r="C47">
        <v>4</v>
      </c>
      <c r="D47">
        <v>1</v>
      </c>
      <c r="E47">
        <v>1056</v>
      </c>
      <c r="F47">
        <v>4</v>
      </c>
      <c r="G47">
        <v>71</v>
      </c>
      <c r="H47">
        <v>0</v>
      </c>
      <c r="I47">
        <v>0</v>
      </c>
      <c r="J47">
        <v>9</v>
      </c>
      <c r="K47">
        <v>41003001</v>
      </c>
    </row>
    <row r="48" spans="1:11" x14ac:dyDescent="0.15">
      <c r="A48">
        <v>101088</v>
      </c>
      <c r="B48">
        <v>1</v>
      </c>
      <c r="C48">
        <v>5</v>
      </c>
      <c r="D48">
        <v>1</v>
      </c>
      <c r="E48">
        <v>1035</v>
      </c>
      <c r="F48">
        <v>4</v>
      </c>
      <c r="G48">
        <v>71</v>
      </c>
      <c r="H48">
        <v>3</v>
      </c>
      <c r="I48">
        <v>0</v>
      </c>
      <c r="J48">
        <v>5</v>
      </c>
      <c r="K48">
        <v>41003001</v>
      </c>
    </row>
    <row r="49" spans="1:11" x14ac:dyDescent="0.15">
      <c r="A49">
        <v>101090</v>
      </c>
      <c r="B49">
        <v>2</v>
      </c>
      <c r="C49">
        <v>1</v>
      </c>
      <c r="D49">
        <v>1</v>
      </c>
      <c r="E49">
        <v>5024</v>
      </c>
      <c r="F49">
        <v>5</v>
      </c>
      <c r="G49">
        <v>77</v>
      </c>
      <c r="H49">
        <v>10</v>
      </c>
      <c r="I49">
        <v>9</v>
      </c>
      <c r="J49">
        <v>9</v>
      </c>
      <c r="K49">
        <v>41003001</v>
      </c>
    </row>
    <row r="50" spans="1:11" x14ac:dyDescent="0.15">
      <c r="A50">
        <v>101090</v>
      </c>
      <c r="B50">
        <v>2</v>
      </c>
      <c r="C50">
        <v>2</v>
      </c>
      <c r="D50">
        <v>1</v>
      </c>
      <c r="E50">
        <v>5011</v>
      </c>
      <c r="F50">
        <v>5</v>
      </c>
      <c r="G50">
        <v>77</v>
      </c>
      <c r="H50">
        <v>10</v>
      </c>
      <c r="I50">
        <v>9</v>
      </c>
      <c r="J50">
        <v>9</v>
      </c>
      <c r="K50">
        <v>41003001</v>
      </c>
    </row>
    <row r="51" spans="1:11" x14ac:dyDescent="0.15">
      <c r="A51">
        <v>101090</v>
      </c>
      <c r="B51">
        <v>2</v>
      </c>
      <c r="C51">
        <v>3</v>
      </c>
      <c r="D51">
        <v>1</v>
      </c>
      <c r="E51">
        <v>1003</v>
      </c>
      <c r="F51">
        <v>4</v>
      </c>
      <c r="G51">
        <v>77</v>
      </c>
      <c r="H51">
        <v>10</v>
      </c>
      <c r="I51">
        <v>8</v>
      </c>
      <c r="J51">
        <v>8</v>
      </c>
      <c r="K51">
        <v>41003001</v>
      </c>
    </row>
    <row r="52" spans="1:11" x14ac:dyDescent="0.15">
      <c r="A52">
        <v>101090</v>
      </c>
      <c r="B52">
        <v>2</v>
      </c>
      <c r="C52">
        <v>4</v>
      </c>
      <c r="D52">
        <v>1</v>
      </c>
      <c r="E52">
        <v>5034</v>
      </c>
      <c r="F52">
        <v>5</v>
      </c>
      <c r="G52">
        <v>75</v>
      </c>
      <c r="H52">
        <v>10</v>
      </c>
      <c r="I52">
        <v>8</v>
      </c>
      <c r="J52">
        <v>9</v>
      </c>
      <c r="K52">
        <v>41003001</v>
      </c>
    </row>
    <row r="53" spans="1:11" x14ac:dyDescent="0.15">
      <c r="A53">
        <v>101090</v>
      </c>
      <c r="B53">
        <v>2</v>
      </c>
      <c r="C53">
        <v>5</v>
      </c>
      <c r="D53">
        <v>1</v>
      </c>
      <c r="E53">
        <v>5023</v>
      </c>
      <c r="F53">
        <v>5</v>
      </c>
      <c r="G53">
        <v>77</v>
      </c>
      <c r="H53">
        <v>10</v>
      </c>
      <c r="I53">
        <v>9</v>
      </c>
      <c r="J53">
        <v>9</v>
      </c>
      <c r="K53">
        <v>41003001</v>
      </c>
    </row>
    <row r="54" spans="1:11" x14ac:dyDescent="0.15">
      <c r="A54">
        <v>101211</v>
      </c>
      <c r="B54">
        <v>1</v>
      </c>
      <c r="C54">
        <v>1</v>
      </c>
      <c r="D54">
        <v>1</v>
      </c>
      <c r="E54">
        <v>5011</v>
      </c>
      <c r="F54">
        <v>5</v>
      </c>
      <c r="G54">
        <v>71</v>
      </c>
      <c r="H54">
        <v>10</v>
      </c>
      <c r="I54">
        <v>7</v>
      </c>
      <c r="J54">
        <v>9</v>
      </c>
      <c r="K54">
        <v>41003001</v>
      </c>
    </row>
    <row r="55" spans="1:11" x14ac:dyDescent="0.15">
      <c r="A55">
        <v>101211</v>
      </c>
      <c r="B55">
        <v>1</v>
      </c>
      <c r="C55">
        <v>2</v>
      </c>
      <c r="D55">
        <v>1</v>
      </c>
      <c r="E55">
        <v>1050</v>
      </c>
      <c r="F55">
        <v>4</v>
      </c>
      <c r="G55">
        <v>16</v>
      </c>
      <c r="H55">
        <v>0</v>
      </c>
      <c r="I55">
        <v>0</v>
      </c>
      <c r="J55">
        <v>0</v>
      </c>
      <c r="K55">
        <v>41003001</v>
      </c>
    </row>
    <row r="56" spans="1:11" x14ac:dyDescent="0.15">
      <c r="A56">
        <v>101211</v>
      </c>
      <c r="B56">
        <v>1</v>
      </c>
      <c r="C56">
        <v>3</v>
      </c>
      <c r="D56">
        <v>1</v>
      </c>
      <c r="E56">
        <v>5034</v>
      </c>
      <c r="F56">
        <v>5</v>
      </c>
      <c r="G56">
        <v>71</v>
      </c>
      <c r="H56">
        <v>10</v>
      </c>
      <c r="I56">
        <v>7</v>
      </c>
      <c r="J56">
        <v>9</v>
      </c>
      <c r="K56">
        <v>41003001</v>
      </c>
    </row>
    <row r="57" spans="1:11" x14ac:dyDescent="0.15">
      <c r="A57">
        <v>101211</v>
      </c>
      <c r="B57">
        <v>1</v>
      </c>
      <c r="C57">
        <v>4</v>
      </c>
      <c r="D57">
        <v>1</v>
      </c>
      <c r="E57">
        <v>5011</v>
      </c>
      <c r="F57">
        <v>5</v>
      </c>
      <c r="G57">
        <v>71</v>
      </c>
      <c r="H57">
        <v>10</v>
      </c>
      <c r="I57">
        <v>7</v>
      </c>
      <c r="J57">
        <v>9</v>
      </c>
      <c r="K57">
        <v>41003001</v>
      </c>
    </row>
    <row r="58" spans="1:11" x14ac:dyDescent="0.15">
      <c r="A58">
        <v>101211</v>
      </c>
      <c r="B58">
        <v>1</v>
      </c>
      <c r="C58">
        <v>5</v>
      </c>
      <c r="D58">
        <v>1</v>
      </c>
      <c r="E58">
        <v>1003</v>
      </c>
      <c r="F58">
        <v>4</v>
      </c>
      <c r="G58">
        <v>71</v>
      </c>
      <c r="H58">
        <v>10</v>
      </c>
      <c r="I58">
        <v>7</v>
      </c>
      <c r="J58">
        <v>9</v>
      </c>
      <c r="K58">
        <v>41003001</v>
      </c>
    </row>
    <row r="59" spans="1:11" x14ac:dyDescent="0.15">
      <c r="A59">
        <v>101266</v>
      </c>
      <c r="B59">
        <v>3</v>
      </c>
      <c r="C59">
        <v>1</v>
      </c>
      <c r="D59">
        <v>1</v>
      </c>
      <c r="E59">
        <v>5013</v>
      </c>
      <c r="F59">
        <v>5</v>
      </c>
      <c r="G59">
        <v>81</v>
      </c>
      <c r="H59">
        <v>10</v>
      </c>
      <c r="I59">
        <v>10</v>
      </c>
      <c r="J59">
        <v>9</v>
      </c>
      <c r="K59">
        <v>41003001</v>
      </c>
    </row>
    <row r="60" spans="1:11" x14ac:dyDescent="0.15">
      <c r="A60">
        <v>101266</v>
      </c>
      <c r="B60">
        <v>3</v>
      </c>
      <c r="C60">
        <v>2</v>
      </c>
      <c r="D60">
        <v>1</v>
      </c>
      <c r="E60">
        <v>1056</v>
      </c>
      <c r="F60">
        <v>4</v>
      </c>
      <c r="G60">
        <v>81</v>
      </c>
      <c r="H60">
        <v>10</v>
      </c>
      <c r="I60">
        <v>9</v>
      </c>
      <c r="J60">
        <v>9</v>
      </c>
      <c r="K60">
        <v>41003001</v>
      </c>
    </row>
    <row r="61" spans="1:11" x14ac:dyDescent="0.15">
      <c r="A61">
        <v>101266</v>
      </c>
      <c r="B61">
        <v>3</v>
      </c>
      <c r="C61">
        <v>3</v>
      </c>
      <c r="D61">
        <v>1</v>
      </c>
      <c r="E61">
        <v>1012</v>
      </c>
      <c r="F61">
        <v>4</v>
      </c>
      <c r="G61">
        <v>81</v>
      </c>
      <c r="H61">
        <v>10</v>
      </c>
      <c r="I61">
        <v>9</v>
      </c>
      <c r="J61">
        <v>9</v>
      </c>
      <c r="K61">
        <v>41003001</v>
      </c>
    </row>
    <row r="62" spans="1:11" x14ac:dyDescent="0.15">
      <c r="A62">
        <v>101266</v>
      </c>
      <c r="B62">
        <v>3</v>
      </c>
      <c r="C62">
        <v>4</v>
      </c>
      <c r="D62">
        <v>1</v>
      </c>
      <c r="E62">
        <v>5029</v>
      </c>
      <c r="F62">
        <v>5</v>
      </c>
      <c r="G62">
        <v>81</v>
      </c>
      <c r="H62">
        <v>10</v>
      </c>
      <c r="I62">
        <v>9</v>
      </c>
      <c r="J62">
        <v>9</v>
      </c>
      <c r="K62">
        <v>41003001</v>
      </c>
    </row>
    <row r="63" spans="1:11" x14ac:dyDescent="0.15">
      <c r="A63">
        <v>101266</v>
      </c>
      <c r="B63">
        <v>3</v>
      </c>
      <c r="C63">
        <v>5</v>
      </c>
      <c r="D63">
        <v>1</v>
      </c>
      <c r="E63">
        <v>5003</v>
      </c>
      <c r="F63">
        <v>5</v>
      </c>
      <c r="G63">
        <v>81</v>
      </c>
      <c r="H63">
        <v>10</v>
      </c>
      <c r="I63">
        <v>9</v>
      </c>
      <c r="J63">
        <v>9</v>
      </c>
      <c r="K63">
        <v>41003001</v>
      </c>
    </row>
    <row r="64" spans="1:11" x14ac:dyDescent="0.15">
      <c r="A64">
        <v>101274</v>
      </c>
      <c r="B64">
        <v>1</v>
      </c>
      <c r="C64">
        <v>1</v>
      </c>
      <c r="D64">
        <v>1</v>
      </c>
      <c r="E64">
        <v>1056</v>
      </c>
      <c r="F64">
        <v>4</v>
      </c>
      <c r="G64">
        <v>78</v>
      </c>
      <c r="H64">
        <v>10</v>
      </c>
      <c r="I64">
        <v>9</v>
      </c>
      <c r="J64">
        <v>9</v>
      </c>
      <c r="K64">
        <v>41003001</v>
      </c>
    </row>
    <row r="65" spans="1:11" x14ac:dyDescent="0.15">
      <c r="A65">
        <v>101274</v>
      </c>
      <c r="B65">
        <v>1</v>
      </c>
      <c r="C65">
        <v>2</v>
      </c>
      <c r="D65">
        <v>1</v>
      </c>
      <c r="E65">
        <v>5014</v>
      </c>
      <c r="F65">
        <v>5</v>
      </c>
      <c r="G65">
        <v>78</v>
      </c>
      <c r="H65">
        <v>10</v>
      </c>
      <c r="I65">
        <v>9</v>
      </c>
      <c r="J65">
        <v>9</v>
      </c>
      <c r="K65">
        <v>41003001</v>
      </c>
    </row>
    <row r="66" spans="1:11" x14ac:dyDescent="0.15">
      <c r="A66">
        <v>101274</v>
      </c>
      <c r="B66">
        <v>1</v>
      </c>
      <c r="C66">
        <v>3</v>
      </c>
      <c r="D66">
        <v>1</v>
      </c>
      <c r="E66">
        <v>1055</v>
      </c>
      <c r="F66">
        <v>4</v>
      </c>
      <c r="G66">
        <v>78</v>
      </c>
      <c r="H66">
        <v>10</v>
      </c>
      <c r="I66">
        <v>8</v>
      </c>
      <c r="J66">
        <v>9</v>
      </c>
      <c r="K66">
        <v>41003001</v>
      </c>
    </row>
    <row r="67" spans="1:11" x14ac:dyDescent="0.15">
      <c r="A67">
        <v>101274</v>
      </c>
      <c r="B67">
        <v>1</v>
      </c>
      <c r="C67">
        <v>4</v>
      </c>
      <c r="D67">
        <v>1</v>
      </c>
      <c r="E67">
        <v>5024</v>
      </c>
      <c r="F67">
        <v>5</v>
      </c>
      <c r="G67">
        <v>78</v>
      </c>
      <c r="H67">
        <v>10</v>
      </c>
      <c r="I67">
        <v>9</v>
      </c>
      <c r="J67">
        <v>9</v>
      </c>
      <c r="K67">
        <v>41003001</v>
      </c>
    </row>
    <row r="68" spans="1:11" x14ac:dyDescent="0.15">
      <c r="A68">
        <v>101274</v>
      </c>
      <c r="B68">
        <v>1</v>
      </c>
      <c r="C68">
        <v>5</v>
      </c>
      <c r="D68">
        <v>1</v>
      </c>
      <c r="E68">
        <v>5021</v>
      </c>
      <c r="F68">
        <v>5</v>
      </c>
      <c r="G68">
        <v>78</v>
      </c>
      <c r="H68">
        <v>10</v>
      </c>
      <c r="I68">
        <v>9</v>
      </c>
      <c r="J68">
        <v>9</v>
      </c>
      <c r="K68">
        <v>41003001</v>
      </c>
    </row>
    <row r="69" spans="1:11" x14ac:dyDescent="0.15">
      <c r="A69">
        <v>101282</v>
      </c>
      <c r="B69">
        <v>3</v>
      </c>
      <c r="C69">
        <v>1</v>
      </c>
      <c r="D69">
        <v>1</v>
      </c>
      <c r="E69">
        <v>1008</v>
      </c>
      <c r="F69">
        <v>4</v>
      </c>
      <c r="G69">
        <v>79</v>
      </c>
      <c r="H69">
        <v>10</v>
      </c>
      <c r="I69">
        <v>9</v>
      </c>
      <c r="J69">
        <v>9</v>
      </c>
      <c r="K69">
        <v>41003001</v>
      </c>
    </row>
    <row r="70" spans="1:11" x14ac:dyDescent="0.15">
      <c r="A70">
        <v>101282</v>
      </c>
      <c r="B70">
        <v>3</v>
      </c>
      <c r="C70">
        <v>2</v>
      </c>
      <c r="D70">
        <v>1</v>
      </c>
      <c r="E70">
        <v>5004</v>
      </c>
      <c r="F70">
        <v>5</v>
      </c>
      <c r="G70">
        <v>79</v>
      </c>
      <c r="H70">
        <v>10</v>
      </c>
      <c r="I70">
        <v>9</v>
      </c>
      <c r="J70">
        <v>9</v>
      </c>
      <c r="K70">
        <v>41003001</v>
      </c>
    </row>
    <row r="71" spans="1:11" x14ac:dyDescent="0.15">
      <c r="A71">
        <v>101282</v>
      </c>
      <c r="B71">
        <v>3</v>
      </c>
      <c r="C71">
        <v>3</v>
      </c>
      <c r="D71">
        <v>1</v>
      </c>
      <c r="E71">
        <v>5018</v>
      </c>
      <c r="F71">
        <v>5</v>
      </c>
      <c r="G71">
        <v>79</v>
      </c>
      <c r="H71">
        <v>10</v>
      </c>
      <c r="I71">
        <v>10</v>
      </c>
      <c r="J71">
        <v>9</v>
      </c>
      <c r="K71">
        <v>41003001</v>
      </c>
    </row>
    <row r="72" spans="1:11" x14ac:dyDescent="0.15">
      <c r="A72">
        <v>101282</v>
      </c>
      <c r="B72">
        <v>3</v>
      </c>
      <c r="C72">
        <v>4</v>
      </c>
      <c r="D72">
        <v>1</v>
      </c>
      <c r="E72">
        <v>5029</v>
      </c>
      <c r="F72">
        <v>5</v>
      </c>
      <c r="G72">
        <v>79</v>
      </c>
      <c r="H72">
        <v>10</v>
      </c>
      <c r="I72">
        <v>9</v>
      </c>
      <c r="J72">
        <v>9</v>
      </c>
      <c r="K72">
        <v>41003001</v>
      </c>
    </row>
    <row r="73" spans="1:11" x14ac:dyDescent="0.15">
      <c r="A73">
        <v>101282</v>
      </c>
      <c r="B73">
        <v>3</v>
      </c>
      <c r="C73">
        <v>5</v>
      </c>
      <c r="D73">
        <v>1</v>
      </c>
      <c r="E73">
        <v>1009</v>
      </c>
      <c r="F73">
        <v>4</v>
      </c>
      <c r="G73">
        <v>79</v>
      </c>
      <c r="H73">
        <v>10</v>
      </c>
      <c r="I73">
        <v>9</v>
      </c>
      <c r="J73">
        <v>9</v>
      </c>
      <c r="K73">
        <v>41003001</v>
      </c>
    </row>
    <row r="74" spans="1:11" x14ac:dyDescent="0.15">
      <c r="A74">
        <v>101319</v>
      </c>
      <c r="B74">
        <v>1</v>
      </c>
      <c r="C74">
        <v>1</v>
      </c>
      <c r="D74">
        <v>1</v>
      </c>
      <c r="E74">
        <v>5032</v>
      </c>
      <c r="F74">
        <v>5</v>
      </c>
      <c r="G74">
        <v>78</v>
      </c>
      <c r="H74">
        <v>10</v>
      </c>
      <c r="I74">
        <v>9</v>
      </c>
      <c r="J74">
        <v>9</v>
      </c>
      <c r="K74">
        <v>41003001</v>
      </c>
    </row>
    <row r="75" spans="1:11" x14ac:dyDescent="0.15">
      <c r="A75">
        <v>101319</v>
      </c>
      <c r="B75">
        <v>1</v>
      </c>
      <c r="C75">
        <v>2</v>
      </c>
      <c r="D75">
        <v>1</v>
      </c>
      <c r="E75">
        <v>5030</v>
      </c>
      <c r="F75">
        <v>5</v>
      </c>
      <c r="G75">
        <v>78</v>
      </c>
      <c r="H75">
        <v>10</v>
      </c>
      <c r="I75">
        <v>9</v>
      </c>
      <c r="J75">
        <v>9</v>
      </c>
      <c r="K75">
        <v>41003001</v>
      </c>
    </row>
    <row r="76" spans="1:11" x14ac:dyDescent="0.15">
      <c r="A76">
        <v>101319</v>
      </c>
      <c r="B76">
        <v>1</v>
      </c>
      <c r="C76">
        <v>3</v>
      </c>
      <c r="D76">
        <v>1</v>
      </c>
      <c r="E76">
        <v>5014</v>
      </c>
      <c r="F76">
        <v>5</v>
      </c>
      <c r="G76">
        <v>78</v>
      </c>
      <c r="H76">
        <v>10</v>
      </c>
      <c r="I76">
        <v>9</v>
      </c>
      <c r="J76">
        <v>9</v>
      </c>
      <c r="K76">
        <v>41003001</v>
      </c>
    </row>
    <row r="77" spans="1:11" x14ac:dyDescent="0.15">
      <c r="A77">
        <v>101319</v>
      </c>
      <c r="B77">
        <v>1</v>
      </c>
      <c r="C77">
        <v>4</v>
      </c>
      <c r="D77">
        <v>1</v>
      </c>
      <c r="E77">
        <v>5021</v>
      </c>
      <c r="F77">
        <v>5</v>
      </c>
      <c r="G77">
        <v>78</v>
      </c>
      <c r="H77">
        <v>10</v>
      </c>
      <c r="I77">
        <v>9</v>
      </c>
      <c r="J77">
        <v>9</v>
      </c>
      <c r="K77">
        <v>41003001</v>
      </c>
    </row>
    <row r="78" spans="1:11" x14ac:dyDescent="0.15">
      <c r="A78">
        <v>101319</v>
      </c>
      <c r="B78">
        <v>1</v>
      </c>
      <c r="C78">
        <v>5</v>
      </c>
      <c r="D78">
        <v>1</v>
      </c>
      <c r="E78">
        <v>1056</v>
      </c>
      <c r="F78">
        <v>4</v>
      </c>
      <c r="G78">
        <v>78</v>
      </c>
      <c r="H78">
        <v>10</v>
      </c>
      <c r="I78">
        <v>9</v>
      </c>
      <c r="J78">
        <v>9</v>
      </c>
      <c r="K78">
        <v>41003001</v>
      </c>
    </row>
    <row r="79" spans="1:11" x14ac:dyDescent="0.15">
      <c r="A79">
        <v>101639</v>
      </c>
      <c r="B79">
        <v>3</v>
      </c>
      <c r="C79">
        <v>1</v>
      </c>
      <c r="D79">
        <v>1</v>
      </c>
      <c r="E79">
        <v>5013</v>
      </c>
      <c r="F79">
        <v>5</v>
      </c>
      <c r="G79">
        <v>83</v>
      </c>
      <c r="H79">
        <v>10</v>
      </c>
      <c r="I79">
        <v>10</v>
      </c>
      <c r="J79">
        <v>9</v>
      </c>
      <c r="K79">
        <v>41003001</v>
      </c>
    </row>
    <row r="80" spans="1:11" x14ac:dyDescent="0.15">
      <c r="A80">
        <v>101639</v>
      </c>
      <c r="B80">
        <v>3</v>
      </c>
      <c r="C80">
        <v>2</v>
      </c>
      <c r="D80">
        <v>1</v>
      </c>
      <c r="E80">
        <v>1012</v>
      </c>
      <c r="F80">
        <v>4</v>
      </c>
      <c r="G80">
        <v>83</v>
      </c>
      <c r="H80">
        <v>10</v>
      </c>
      <c r="I80">
        <v>9</v>
      </c>
      <c r="J80">
        <v>9</v>
      </c>
      <c r="K80">
        <v>41003001</v>
      </c>
    </row>
    <row r="81" spans="1:11" x14ac:dyDescent="0.15">
      <c r="A81">
        <v>101639</v>
      </c>
      <c r="B81">
        <v>3</v>
      </c>
      <c r="C81">
        <v>3</v>
      </c>
      <c r="D81">
        <v>1</v>
      </c>
      <c r="E81">
        <v>5003</v>
      </c>
      <c r="F81">
        <v>5</v>
      </c>
      <c r="G81">
        <v>83</v>
      </c>
      <c r="H81">
        <v>10</v>
      </c>
      <c r="I81">
        <v>10</v>
      </c>
      <c r="J81">
        <v>9</v>
      </c>
      <c r="K81">
        <v>41003001</v>
      </c>
    </row>
    <row r="82" spans="1:11" x14ac:dyDescent="0.15">
      <c r="A82">
        <v>101639</v>
      </c>
      <c r="B82">
        <v>3</v>
      </c>
      <c r="C82">
        <v>4</v>
      </c>
      <c r="D82">
        <v>1</v>
      </c>
      <c r="E82">
        <v>5012</v>
      </c>
      <c r="F82">
        <v>5</v>
      </c>
      <c r="G82">
        <v>83</v>
      </c>
      <c r="H82">
        <v>10</v>
      </c>
      <c r="I82">
        <v>9</v>
      </c>
      <c r="J82">
        <v>9</v>
      </c>
      <c r="K82">
        <v>41003001</v>
      </c>
    </row>
    <row r="83" spans="1:11" x14ac:dyDescent="0.15">
      <c r="A83">
        <v>101639</v>
      </c>
      <c r="B83">
        <v>3</v>
      </c>
      <c r="C83">
        <v>5</v>
      </c>
      <c r="D83">
        <v>1</v>
      </c>
      <c r="E83">
        <v>1056</v>
      </c>
      <c r="F83">
        <v>4</v>
      </c>
      <c r="G83">
        <v>83</v>
      </c>
      <c r="H83">
        <v>10</v>
      </c>
      <c r="I83">
        <v>9</v>
      </c>
      <c r="J83">
        <v>9</v>
      </c>
      <c r="K83">
        <v>41003001</v>
      </c>
    </row>
    <row r="84" spans="1:11" x14ac:dyDescent="0.15">
      <c r="A84">
        <v>101670</v>
      </c>
      <c r="B84">
        <v>1</v>
      </c>
      <c r="C84">
        <v>1</v>
      </c>
      <c r="D84">
        <v>1</v>
      </c>
      <c r="E84">
        <v>5004</v>
      </c>
      <c r="F84">
        <v>5</v>
      </c>
      <c r="G84">
        <v>65</v>
      </c>
      <c r="H84">
        <v>10</v>
      </c>
      <c r="I84">
        <v>7</v>
      </c>
      <c r="J84">
        <v>0</v>
      </c>
      <c r="K84">
        <v>41003001</v>
      </c>
    </row>
    <row r="85" spans="1:11" x14ac:dyDescent="0.15">
      <c r="A85">
        <v>101670</v>
      </c>
      <c r="B85">
        <v>1</v>
      </c>
      <c r="C85">
        <v>2</v>
      </c>
      <c r="D85">
        <v>1</v>
      </c>
      <c r="E85">
        <v>1008</v>
      </c>
      <c r="F85">
        <v>4</v>
      </c>
      <c r="G85">
        <v>65</v>
      </c>
      <c r="H85">
        <v>7</v>
      </c>
      <c r="I85">
        <v>7</v>
      </c>
      <c r="J85">
        <v>4</v>
      </c>
      <c r="K85">
        <v>41003001</v>
      </c>
    </row>
    <row r="86" spans="1:11" x14ac:dyDescent="0.15">
      <c r="A86">
        <v>101670</v>
      </c>
      <c r="B86">
        <v>1</v>
      </c>
      <c r="C86">
        <v>3</v>
      </c>
      <c r="D86">
        <v>1</v>
      </c>
      <c r="E86">
        <v>1050</v>
      </c>
      <c r="F86">
        <v>4</v>
      </c>
      <c r="G86">
        <v>65</v>
      </c>
      <c r="H86">
        <v>6</v>
      </c>
      <c r="I86">
        <v>7</v>
      </c>
      <c r="J86">
        <v>9</v>
      </c>
      <c r="K86">
        <v>41003001</v>
      </c>
    </row>
    <row r="87" spans="1:11" x14ac:dyDescent="0.15">
      <c r="A87">
        <v>101670</v>
      </c>
      <c r="B87">
        <v>1</v>
      </c>
      <c r="C87">
        <v>4</v>
      </c>
      <c r="D87">
        <v>1</v>
      </c>
      <c r="E87">
        <v>5012</v>
      </c>
      <c r="F87">
        <v>5</v>
      </c>
      <c r="G87">
        <v>65</v>
      </c>
      <c r="H87">
        <v>9</v>
      </c>
      <c r="I87">
        <v>7</v>
      </c>
      <c r="J87">
        <v>3</v>
      </c>
      <c r="K87">
        <v>41003001</v>
      </c>
    </row>
    <row r="88" spans="1:11" x14ac:dyDescent="0.15">
      <c r="A88">
        <v>101670</v>
      </c>
      <c r="B88">
        <v>1</v>
      </c>
      <c r="C88">
        <v>5</v>
      </c>
      <c r="D88">
        <v>1</v>
      </c>
      <c r="E88">
        <v>5018</v>
      </c>
      <c r="F88">
        <v>5</v>
      </c>
      <c r="G88">
        <v>65</v>
      </c>
      <c r="H88">
        <v>9</v>
      </c>
      <c r="I88">
        <v>6</v>
      </c>
      <c r="J88">
        <v>9</v>
      </c>
      <c r="K88">
        <v>41003001</v>
      </c>
    </row>
    <row r="89" spans="1:11" x14ac:dyDescent="0.15">
      <c r="A89">
        <v>101713</v>
      </c>
      <c r="B89">
        <v>3</v>
      </c>
      <c r="C89">
        <v>1</v>
      </c>
      <c r="D89">
        <v>1</v>
      </c>
      <c r="E89">
        <v>5014</v>
      </c>
      <c r="F89">
        <v>5</v>
      </c>
      <c r="G89">
        <v>79</v>
      </c>
      <c r="H89">
        <v>10</v>
      </c>
      <c r="I89">
        <v>10</v>
      </c>
      <c r="J89">
        <v>9</v>
      </c>
      <c r="K89">
        <v>41003001</v>
      </c>
    </row>
    <row r="90" spans="1:11" x14ac:dyDescent="0.15">
      <c r="A90">
        <v>101713</v>
      </c>
      <c r="B90">
        <v>3</v>
      </c>
      <c r="C90">
        <v>2</v>
      </c>
      <c r="D90">
        <v>1</v>
      </c>
      <c r="E90">
        <v>5037</v>
      </c>
      <c r="F90">
        <v>5</v>
      </c>
      <c r="G90">
        <v>79</v>
      </c>
      <c r="H90">
        <v>10</v>
      </c>
      <c r="I90">
        <v>9</v>
      </c>
      <c r="J90">
        <v>9</v>
      </c>
      <c r="K90">
        <v>41003001</v>
      </c>
    </row>
    <row r="91" spans="1:11" x14ac:dyDescent="0.15">
      <c r="A91">
        <v>101713</v>
      </c>
      <c r="B91">
        <v>3</v>
      </c>
      <c r="C91">
        <v>3</v>
      </c>
      <c r="D91">
        <v>1</v>
      </c>
      <c r="E91">
        <v>1056</v>
      </c>
      <c r="F91">
        <v>4</v>
      </c>
      <c r="G91">
        <v>79</v>
      </c>
      <c r="H91">
        <v>10</v>
      </c>
      <c r="I91">
        <v>9</v>
      </c>
      <c r="J91">
        <v>9</v>
      </c>
      <c r="K91">
        <v>41003001</v>
      </c>
    </row>
    <row r="92" spans="1:11" x14ac:dyDescent="0.15">
      <c r="A92">
        <v>101713</v>
      </c>
      <c r="B92">
        <v>3</v>
      </c>
      <c r="C92">
        <v>4</v>
      </c>
      <c r="D92">
        <v>1</v>
      </c>
      <c r="E92">
        <v>1055</v>
      </c>
      <c r="F92">
        <v>4</v>
      </c>
      <c r="G92">
        <v>79</v>
      </c>
      <c r="H92">
        <v>10</v>
      </c>
      <c r="I92">
        <v>9</v>
      </c>
      <c r="J92">
        <v>9</v>
      </c>
      <c r="K92">
        <v>41003001</v>
      </c>
    </row>
    <row r="93" spans="1:11" x14ac:dyDescent="0.15">
      <c r="A93">
        <v>101713</v>
      </c>
      <c r="B93">
        <v>3</v>
      </c>
      <c r="C93">
        <v>5</v>
      </c>
      <c r="D93">
        <v>1</v>
      </c>
      <c r="E93">
        <v>5029</v>
      </c>
      <c r="F93">
        <v>5</v>
      </c>
      <c r="G93">
        <v>79</v>
      </c>
      <c r="H93">
        <v>10</v>
      </c>
      <c r="I93">
        <v>9</v>
      </c>
      <c r="J93">
        <v>9</v>
      </c>
      <c r="K93">
        <v>41003001</v>
      </c>
    </row>
    <row r="94" spans="1:11" x14ac:dyDescent="0.15">
      <c r="A94">
        <v>101987</v>
      </c>
      <c r="B94">
        <v>1</v>
      </c>
      <c r="C94">
        <v>1</v>
      </c>
      <c r="D94">
        <v>1</v>
      </c>
      <c r="E94">
        <v>5024</v>
      </c>
      <c r="F94">
        <v>5</v>
      </c>
      <c r="G94">
        <v>73</v>
      </c>
      <c r="H94">
        <v>10</v>
      </c>
      <c r="I94">
        <v>8</v>
      </c>
      <c r="J94">
        <v>9</v>
      </c>
      <c r="K94">
        <v>41003001</v>
      </c>
    </row>
    <row r="95" spans="1:11" x14ac:dyDescent="0.15">
      <c r="A95">
        <v>101987</v>
      </c>
      <c r="B95">
        <v>1</v>
      </c>
      <c r="C95">
        <v>2</v>
      </c>
      <c r="D95">
        <v>1</v>
      </c>
      <c r="E95">
        <v>1063</v>
      </c>
      <c r="F95">
        <v>4</v>
      </c>
      <c r="G95">
        <v>73</v>
      </c>
      <c r="H95">
        <v>6</v>
      </c>
      <c r="I95">
        <v>7</v>
      </c>
      <c r="J95">
        <v>9</v>
      </c>
      <c r="K95">
        <v>41003001</v>
      </c>
    </row>
    <row r="96" spans="1:11" x14ac:dyDescent="0.15">
      <c r="A96">
        <v>101987</v>
      </c>
      <c r="B96">
        <v>1</v>
      </c>
      <c r="C96">
        <v>3</v>
      </c>
      <c r="D96">
        <v>1</v>
      </c>
      <c r="E96">
        <v>1055</v>
      </c>
      <c r="F96">
        <v>4</v>
      </c>
      <c r="G96">
        <v>73</v>
      </c>
      <c r="H96">
        <v>6</v>
      </c>
      <c r="I96">
        <v>7</v>
      </c>
      <c r="J96">
        <v>9</v>
      </c>
      <c r="K96">
        <v>41003001</v>
      </c>
    </row>
    <row r="97" spans="1:11" x14ac:dyDescent="0.15">
      <c r="A97">
        <v>101987</v>
      </c>
      <c r="B97">
        <v>1</v>
      </c>
      <c r="C97">
        <v>4</v>
      </c>
      <c r="D97">
        <v>1</v>
      </c>
      <c r="E97">
        <v>5035</v>
      </c>
      <c r="F97">
        <v>5</v>
      </c>
      <c r="G97">
        <v>73</v>
      </c>
      <c r="H97">
        <v>10</v>
      </c>
      <c r="I97">
        <v>7</v>
      </c>
      <c r="J97">
        <v>9</v>
      </c>
      <c r="K97">
        <v>41003001</v>
      </c>
    </row>
    <row r="98" spans="1:11" x14ac:dyDescent="0.15">
      <c r="A98">
        <v>101987</v>
      </c>
      <c r="B98">
        <v>1</v>
      </c>
      <c r="C98">
        <v>5</v>
      </c>
      <c r="D98">
        <v>1</v>
      </c>
      <c r="E98">
        <v>5028</v>
      </c>
      <c r="F98">
        <v>5</v>
      </c>
      <c r="G98">
        <v>73</v>
      </c>
      <c r="H98">
        <v>10</v>
      </c>
      <c r="I98">
        <v>8</v>
      </c>
      <c r="J98">
        <v>9</v>
      </c>
      <c r="K98">
        <v>41003001</v>
      </c>
    </row>
    <row r="99" spans="1:11" x14ac:dyDescent="0.15">
      <c r="A99">
        <v>102178</v>
      </c>
      <c r="B99">
        <v>1</v>
      </c>
      <c r="C99">
        <v>1</v>
      </c>
      <c r="D99">
        <v>1</v>
      </c>
      <c r="E99">
        <v>1008</v>
      </c>
      <c r="F99">
        <v>4</v>
      </c>
      <c r="G99">
        <v>73</v>
      </c>
      <c r="H99">
        <v>10</v>
      </c>
      <c r="I99">
        <v>8</v>
      </c>
      <c r="J99">
        <v>8</v>
      </c>
      <c r="K99">
        <v>41003001</v>
      </c>
    </row>
    <row r="100" spans="1:11" x14ac:dyDescent="0.15">
      <c r="A100">
        <v>102178</v>
      </c>
      <c r="B100">
        <v>1</v>
      </c>
      <c r="C100">
        <v>2</v>
      </c>
      <c r="D100">
        <v>1</v>
      </c>
      <c r="E100">
        <v>1009</v>
      </c>
      <c r="F100">
        <v>4</v>
      </c>
      <c r="G100">
        <v>73</v>
      </c>
      <c r="H100">
        <v>10</v>
      </c>
      <c r="I100">
        <v>8</v>
      </c>
      <c r="J100">
        <v>9</v>
      </c>
      <c r="K100">
        <v>41003001</v>
      </c>
    </row>
    <row r="101" spans="1:11" x14ac:dyDescent="0.15">
      <c r="A101">
        <v>102178</v>
      </c>
      <c r="B101">
        <v>1</v>
      </c>
      <c r="C101">
        <v>3</v>
      </c>
      <c r="D101">
        <v>1</v>
      </c>
      <c r="E101">
        <v>1050</v>
      </c>
      <c r="F101">
        <v>4</v>
      </c>
      <c r="G101">
        <v>73</v>
      </c>
      <c r="H101">
        <v>10</v>
      </c>
      <c r="I101">
        <v>8</v>
      </c>
      <c r="J101">
        <v>9</v>
      </c>
      <c r="K101">
        <v>41003001</v>
      </c>
    </row>
    <row r="102" spans="1:11" x14ac:dyDescent="0.15">
      <c r="A102">
        <v>102178</v>
      </c>
      <c r="B102">
        <v>1</v>
      </c>
      <c r="C102">
        <v>4</v>
      </c>
      <c r="D102">
        <v>1</v>
      </c>
      <c r="E102">
        <v>1011</v>
      </c>
      <c r="F102">
        <v>4</v>
      </c>
      <c r="G102">
        <v>73</v>
      </c>
      <c r="H102">
        <v>10</v>
      </c>
      <c r="I102">
        <v>8</v>
      </c>
      <c r="J102">
        <v>4</v>
      </c>
      <c r="K102">
        <v>41003001</v>
      </c>
    </row>
    <row r="103" spans="1:11" x14ac:dyDescent="0.15">
      <c r="A103">
        <v>102178</v>
      </c>
      <c r="B103">
        <v>1</v>
      </c>
      <c r="C103">
        <v>5</v>
      </c>
      <c r="D103">
        <v>1</v>
      </c>
      <c r="E103">
        <v>1056</v>
      </c>
      <c r="F103">
        <v>4</v>
      </c>
      <c r="G103">
        <v>73</v>
      </c>
      <c r="H103">
        <v>10</v>
      </c>
      <c r="I103">
        <v>8</v>
      </c>
      <c r="J103">
        <v>9</v>
      </c>
      <c r="K103">
        <v>41003001</v>
      </c>
    </row>
    <row r="104" spans="1:11" x14ac:dyDescent="0.15">
      <c r="A104">
        <v>102206</v>
      </c>
      <c r="B104">
        <v>1</v>
      </c>
      <c r="C104">
        <v>1</v>
      </c>
      <c r="D104">
        <v>1</v>
      </c>
      <c r="E104">
        <v>1043</v>
      </c>
      <c r="F104">
        <v>4</v>
      </c>
      <c r="G104">
        <v>60</v>
      </c>
      <c r="H104">
        <v>6</v>
      </c>
      <c r="I104">
        <v>0</v>
      </c>
      <c r="J104">
        <v>1</v>
      </c>
      <c r="K104">
        <v>41003001</v>
      </c>
    </row>
    <row r="105" spans="1:11" x14ac:dyDescent="0.15">
      <c r="A105">
        <v>102206</v>
      </c>
      <c r="B105">
        <v>1</v>
      </c>
      <c r="C105">
        <v>2</v>
      </c>
      <c r="D105">
        <v>1</v>
      </c>
      <c r="E105">
        <v>3013</v>
      </c>
      <c r="F105">
        <v>2</v>
      </c>
      <c r="G105">
        <v>49</v>
      </c>
      <c r="H105">
        <v>10</v>
      </c>
      <c r="I105">
        <v>0</v>
      </c>
      <c r="J105">
        <v>0</v>
      </c>
      <c r="K105">
        <v>41003001</v>
      </c>
    </row>
    <row r="106" spans="1:11" x14ac:dyDescent="0.15">
      <c r="A106">
        <v>102213</v>
      </c>
      <c r="B106">
        <v>2</v>
      </c>
      <c r="C106">
        <v>1</v>
      </c>
      <c r="D106">
        <v>1</v>
      </c>
      <c r="E106">
        <v>5003</v>
      </c>
      <c r="F106">
        <v>5</v>
      </c>
      <c r="G106">
        <v>80</v>
      </c>
      <c r="H106">
        <v>10</v>
      </c>
      <c r="I106">
        <v>9</v>
      </c>
      <c r="J106">
        <v>9</v>
      </c>
      <c r="K106">
        <v>41003001</v>
      </c>
    </row>
    <row r="107" spans="1:11" x14ac:dyDescent="0.15">
      <c r="A107">
        <v>102213</v>
      </c>
      <c r="B107">
        <v>2</v>
      </c>
      <c r="C107">
        <v>2</v>
      </c>
      <c r="D107">
        <v>1</v>
      </c>
      <c r="E107">
        <v>5004</v>
      </c>
      <c r="F107">
        <v>5</v>
      </c>
      <c r="G107">
        <v>80</v>
      </c>
      <c r="H107">
        <v>10</v>
      </c>
      <c r="I107">
        <v>9</v>
      </c>
      <c r="J107">
        <v>9</v>
      </c>
      <c r="K107">
        <v>41003001</v>
      </c>
    </row>
    <row r="108" spans="1:11" x14ac:dyDescent="0.15">
      <c r="A108">
        <v>102213</v>
      </c>
      <c r="B108">
        <v>2</v>
      </c>
      <c r="C108">
        <v>3</v>
      </c>
      <c r="D108">
        <v>1</v>
      </c>
      <c r="E108">
        <v>5012</v>
      </c>
      <c r="F108">
        <v>5</v>
      </c>
      <c r="G108">
        <v>80</v>
      </c>
      <c r="H108">
        <v>10</v>
      </c>
      <c r="I108">
        <v>9</v>
      </c>
      <c r="J108">
        <v>9</v>
      </c>
      <c r="K108">
        <v>41003001</v>
      </c>
    </row>
    <row r="109" spans="1:11" x14ac:dyDescent="0.15">
      <c r="A109">
        <v>102213</v>
      </c>
      <c r="B109">
        <v>2</v>
      </c>
      <c r="C109">
        <v>4</v>
      </c>
      <c r="D109">
        <v>1</v>
      </c>
      <c r="E109">
        <v>5018</v>
      </c>
      <c r="F109">
        <v>5</v>
      </c>
      <c r="G109">
        <v>80</v>
      </c>
      <c r="H109">
        <v>10</v>
      </c>
      <c r="I109">
        <v>9</v>
      </c>
      <c r="J109">
        <v>9</v>
      </c>
      <c r="K109">
        <v>41003001</v>
      </c>
    </row>
    <row r="110" spans="1:11" x14ac:dyDescent="0.15">
      <c r="A110">
        <v>102213</v>
      </c>
      <c r="B110">
        <v>2</v>
      </c>
      <c r="C110">
        <v>5</v>
      </c>
      <c r="D110">
        <v>1</v>
      </c>
      <c r="E110">
        <v>5029</v>
      </c>
      <c r="F110">
        <v>5</v>
      </c>
      <c r="G110">
        <v>80</v>
      </c>
      <c r="H110">
        <v>10</v>
      </c>
      <c r="I110">
        <v>9</v>
      </c>
      <c r="J110">
        <v>9</v>
      </c>
      <c r="K110">
        <v>41003001</v>
      </c>
    </row>
    <row r="111" spans="1:11" x14ac:dyDescent="0.15">
      <c r="A111">
        <v>102219</v>
      </c>
      <c r="B111">
        <v>1</v>
      </c>
      <c r="C111">
        <v>1</v>
      </c>
      <c r="D111">
        <v>1</v>
      </c>
      <c r="E111">
        <v>1009</v>
      </c>
      <c r="F111">
        <v>4</v>
      </c>
      <c r="G111">
        <v>53</v>
      </c>
      <c r="H111">
        <v>5</v>
      </c>
      <c r="I111">
        <v>6</v>
      </c>
      <c r="J111">
        <v>8</v>
      </c>
      <c r="K111">
        <v>41003001</v>
      </c>
    </row>
    <row r="112" spans="1:11" x14ac:dyDescent="0.15">
      <c r="A112">
        <v>102219</v>
      </c>
      <c r="B112">
        <v>1</v>
      </c>
      <c r="C112">
        <v>2</v>
      </c>
      <c r="D112">
        <v>1</v>
      </c>
      <c r="E112">
        <v>1050</v>
      </c>
      <c r="F112">
        <v>4</v>
      </c>
      <c r="G112">
        <v>53</v>
      </c>
      <c r="H112">
        <v>6</v>
      </c>
      <c r="I112">
        <v>6</v>
      </c>
      <c r="J112">
        <v>5</v>
      </c>
      <c r="K112">
        <v>41003001</v>
      </c>
    </row>
    <row r="113" spans="1:11" x14ac:dyDescent="0.15">
      <c r="A113">
        <v>102219</v>
      </c>
      <c r="B113">
        <v>1</v>
      </c>
      <c r="C113">
        <v>3</v>
      </c>
      <c r="D113">
        <v>1</v>
      </c>
      <c r="E113">
        <v>1014</v>
      </c>
      <c r="F113">
        <v>4</v>
      </c>
      <c r="G113">
        <v>53</v>
      </c>
      <c r="H113">
        <v>6</v>
      </c>
      <c r="I113">
        <v>6</v>
      </c>
      <c r="J113">
        <v>1</v>
      </c>
      <c r="K113">
        <v>41003001</v>
      </c>
    </row>
    <row r="114" spans="1:11" x14ac:dyDescent="0.15">
      <c r="A114">
        <v>102219</v>
      </c>
      <c r="B114">
        <v>1</v>
      </c>
      <c r="C114">
        <v>4</v>
      </c>
      <c r="D114">
        <v>1</v>
      </c>
      <c r="E114">
        <v>1070</v>
      </c>
      <c r="F114">
        <v>4</v>
      </c>
      <c r="G114">
        <v>53</v>
      </c>
      <c r="H114">
        <v>3</v>
      </c>
      <c r="I114">
        <v>5</v>
      </c>
      <c r="J114">
        <v>0</v>
      </c>
      <c r="K114">
        <v>41003001</v>
      </c>
    </row>
    <row r="115" spans="1:11" x14ac:dyDescent="0.15">
      <c r="A115">
        <v>102219</v>
      </c>
      <c r="B115">
        <v>1</v>
      </c>
      <c r="C115">
        <v>5</v>
      </c>
      <c r="D115">
        <v>1</v>
      </c>
      <c r="E115">
        <v>1041</v>
      </c>
      <c r="F115">
        <v>4</v>
      </c>
      <c r="G115">
        <v>53</v>
      </c>
      <c r="H115">
        <v>3</v>
      </c>
      <c r="I115">
        <v>6</v>
      </c>
      <c r="J115">
        <v>1</v>
      </c>
      <c r="K115">
        <v>41003001</v>
      </c>
    </row>
    <row r="116" spans="1:11" x14ac:dyDescent="0.15">
      <c r="A116">
        <v>102507</v>
      </c>
      <c r="B116">
        <v>2</v>
      </c>
      <c r="C116">
        <v>1</v>
      </c>
      <c r="D116">
        <v>1</v>
      </c>
      <c r="E116">
        <v>5011</v>
      </c>
      <c r="F116">
        <v>5</v>
      </c>
      <c r="G116">
        <v>79</v>
      </c>
      <c r="H116">
        <v>10</v>
      </c>
      <c r="I116">
        <v>10</v>
      </c>
      <c r="J116">
        <v>9</v>
      </c>
      <c r="K116">
        <v>41003001</v>
      </c>
    </row>
    <row r="117" spans="1:11" x14ac:dyDescent="0.15">
      <c r="A117">
        <v>102507</v>
      </c>
      <c r="B117">
        <v>2</v>
      </c>
      <c r="C117">
        <v>2</v>
      </c>
      <c r="D117">
        <v>1</v>
      </c>
      <c r="E117">
        <v>5001</v>
      </c>
      <c r="F117">
        <v>5</v>
      </c>
      <c r="G117">
        <v>79</v>
      </c>
      <c r="H117">
        <v>10</v>
      </c>
      <c r="I117">
        <v>10</v>
      </c>
      <c r="J117">
        <v>9</v>
      </c>
      <c r="K117">
        <v>41003001</v>
      </c>
    </row>
    <row r="118" spans="1:11" x14ac:dyDescent="0.15">
      <c r="A118">
        <v>102507</v>
      </c>
      <c r="B118">
        <v>2</v>
      </c>
      <c r="C118">
        <v>3</v>
      </c>
      <c r="D118">
        <v>1</v>
      </c>
      <c r="E118">
        <v>5034</v>
      </c>
      <c r="F118">
        <v>5</v>
      </c>
      <c r="G118">
        <v>79</v>
      </c>
      <c r="H118">
        <v>10</v>
      </c>
      <c r="I118">
        <v>10</v>
      </c>
      <c r="J118">
        <v>9</v>
      </c>
      <c r="K118">
        <v>41003001</v>
      </c>
    </row>
    <row r="119" spans="1:11" x14ac:dyDescent="0.15">
      <c r="A119">
        <v>102507</v>
      </c>
      <c r="B119">
        <v>2</v>
      </c>
      <c r="C119">
        <v>4</v>
      </c>
      <c r="D119">
        <v>1</v>
      </c>
      <c r="E119">
        <v>5040</v>
      </c>
      <c r="F119">
        <v>5</v>
      </c>
      <c r="G119">
        <v>79</v>
      </c>
      <c r="H119">
        <v>10</v>
      </c>
      <c r="I119">
        <v>10</v>
      </c>
      <c r="J119">
        <v>9</v>
      </c>
      <c r="K119">
        <v>41003001</v>
      </c>
    </row>
    <row r="120" spans="1:11" x14ac:dyDescent="0.15">
      <c r="A120">
        <v>102507</v>
      </c>
      <c r="B120">
        <v>2</v>
      </c>
      <c r="C120">
        <v>5</v>
      </c>
      <c r="D120">
        <v>1</v>
      </c>
      <c r="E120">
        <v>5010</v>
      </c>
      <c r="F120">
        <v>5</v>
      </c>
      <c r="G120">
        <v>79</v>
      </c>
      <c r="H120">
        <v>10</v>
      </c>
      <c r="I120">
        <v>10</v>
      </c>
      <c r="J120">
        <v>9</v>
      </c>
      <c r="K120">
        <v>41003001</v>
      </c>
    </row>
    <row r="121" spans="1:11" x14ac:dyDescent="0.15">
      <c r="A121">
        <v>102669</v>
      </c>
      <c r="B121">
        <v>2</v>
      </c>
      <c r="C121">
        <v>1</v>
      </c>
      <c r="D121">
        <v>1</v>
      </c>
      <c r="E121">
        <v>1014</v>
      </c>
      <c r="F121">
        <v>4</v>
      </c>
      <c r="G121">
        <v>74</v>
      </c>
      <c r="H121">
        <v>10</v>
      </c>
      <c r="I121">
        <v>2</v>
      </c>
      <c r="J121">
        <v>7</v>
      </c>
      <c r="K121">
        <v>41003001</v>
      </c>
    </row>
    <row r="122" spans="1:11" x14ac:dyDescent="0.15">
      <c r="A122">
        <v>102669</v>
      </c>
      <c r="B122">
        <v>2</v>
      </c>
      <c r="C122">
        <v>2</v>
      </c>
      <c r="D122">
        <v>1</v>
      </c>
      <c r="E122">
        <v>1006</v>
      </c>
      <c r="F122">
        <v>4</v>
      </c>
      <c r="G122">
        <v>74</v>
      </c>
      <c r="H122">
        <v>10</v>
      </c>
      <c r="I122">
        <v>1</v>
      </c>
      <c r="J122">
        <v>0</v>
      </c>
      <c r="K122">
        <v>41003001</v>
      </c>
    </row>
    <row r="123" spans="1:11" x14ac:dyDescent="0.15">
      <c r="A123">
        <v>102669</v>
      </c>
      <c r="B123">
        <v>2</v>
      </c>
      <c r="C123">
        <v>3</v>
      </c>
      <c r="D123">
        <v>1</v>
      </c>
      <c r="E123">
        <v>1047</v>
      </c>
      <c r="F123">
        <v>4</v>
      </c>
      <c r="G123">
        <v>74</v>
      </c>
      <c r="H123">
        <v>10</v>
      </c>
      <c r="I123">
        <v>2</v>
      </c>
      <c r="J123">
        <v>0</v>
      </c>
      <c r="K123">
        <v>41003001</v>
      </c>
    </row>
    <row r="124" spans="1:11" x14ac:dyDescent="0.15">
      <c r="A124">
        <v>102669</v>
      </c>
      <c r="B124">
        <v>2</v>
      </c>
      <c r="C124">
        <v>4</v>
      </c>
      <c r="D124">
        <v>1</v>
      </c>
      <c r="E124">
        <v>1022</v>
      </c>
      <c r="F124">
        <v>4</v>
      </c>
      <c r="G124">
        <v>74</v>
      </c>
      <c r="H124">
        <v>10</v>
      </c>
      <c r="I124">
        <v>2</v>
      </c>
      <c r="J124">
        <v>0</v>
      </c>
      <c r="K124">
        <v>41003001</v>
      </c>
    </row>
    <row r="125" spans="1:11" x14ac:dyDescent="0.15">
      <c r="A125">
        <v>102669</v>
      </c>
      <c r="B125">
        <v>2</v>
      </c>
      <c r="C125">
        <v>5</v>
      </c>
      <c r="D125">
        <v>1</v>
      </c>
      <c r="E125">
        <v>1003</v>
      </c>
      <c r="F125">
        <v>4</v>
      </c>
      <c r="G125">
        <v>74</v>
      </c>
      <c r="H125">
        <v>10</v>
      </c>
      <c r="I125">
        <v>2</v>
      </c>
      <c r="J125">
        <v>1</v>
      </c>
      <c r="K125">
        <v>41003001</v>
      </c>
    </row>
    <row r="126" spans="1:11" x14ac:dyDescent="0.15">
      <c r="A126">
        <v>102820</v>
      </c>
      <c r="B126">
        <v>1</v>
      </c>
      <c r="C126">
        <v>1</v>
      </c>
      <c r="D126">
        <v>1</v>
      </c>
      <c r="E126">
        <v>1013</v>
      </c>
      <c r="F126">
        <v>4</v>
      </c>
      <c r="G126">
        <v>74</v>
      </c>
      <c r="H126">
        <v>10</v>
      </c>
      <c r="I126">
        <v>7</v>
      </c>
      <c r="J126">
        <v>1</v>
      </c>
      <c r="K126">
        <v>41003001</v>
      </c>
    </row>
    <row r="127" spans="1:11" x14ac:dyDescent="0.15">
      <c r="A127">
        <v>102820</v>
      </c>
      <c r="B127">
        <v>1</v>
      </c>
      <c r="C127">
        <v>2</v>
      </c>
      <c r="D127">
        <v>1</v>
      </c>
      <c r="E127">
        <v>1016</v>
      </c>
      <c r="F127">
        <v>4</v>
      </c>
      <c r="G127">
        <v>74</v>
      </c>
      <c r="H127">
        <v>10</v>
      </c>
      <c r="I127">
        <v>6</v>
      </c>
      <c r="J127">
        <v>0</v>
      </c>
      <c r="K127">
        <v>41003001</v>
      </c>
    </row>
    <row r="128" spans="1:11" x14ac:dyDescent="0.15">
      <c r="A128">
        <v>102820</v>
      </c>
      <c r="B128">
        <v>1</v>
      </c>
      <c r="C128">
        <v>3</v>
      </c>
      <c r="D128">
        <v>1</v>
      </c>
      <c r="E128">
        <v>1056</v>
      </c>
      <c r="F128">
        <v>4</v>
      </c>
      <c r="G128">
        <v>74</v>
      </c>
      <c r="H128">
        <v>7</v>
      </c>
      <c r="I128">
        <v>6</v>
      </c>
      <c r="J128">
        <v>9</v>
      </c>
      <c r="K128">
        <v>41003001</v>
      </c>
    </row>
    <row r="129" spans="1:11" x14ac:dyDescent="0.15">
      <c r="A129">
        <v>102820</v>
      </c>
      <c r="B129">
        <v>1</v>
      </c>
      <c r="C129">
        <v>4</v>
      </c>
      <c r="D129">
        <v>1</v>
      </c>
      <c r="E129">
        <v>1062</v>
      </c>
      <c r="F129">
        <v>4</v>
      </c>
      <c r="G129">
        <v>74</v>
      </c>
      <c r="H129">
        <v>8</v>
      </c>
      <c r="I129">
        <v>5</v>
      </c>
      <c r="J129">
        <v>9</v>
      </c>
      <c r="K129">
        <v>41003001</v>
      </c>
    </row>
    <row r="130" spans="1:11" x14ac:dyDescent="0.15">
      <c r="A130">
        <v>102820</v>
      </c>
      <c r="B130">
        <v>1</v>
      </c>
      <c r="C130">
        <v>5</v>
      </c>
      <c r="D130">
        <v>1</v>
      </c>
      <c r="E130">
        <v>1063</v>
      </c>
      <c r="F130">
        <v>4</v>
      </c>
      <c r="G130">
        <v>74</v>
      </c>
      <c r="H130">
        <v>6</v>
      </c>
      <c r="I130">
        <v>6</v>
      </c>
      <c r="J130">
        <v>9</v>
      </c>
      <c r="K130">
        <v>41003001</v>
      </c>
    </row>
    <row r="131" spans="1:11" x14ac:dyDescent="0.15">
      <c r="A131">
        <v>102840</v>
      </c>
      <c r="B131">
        <v>2</v>
      </c>
      <c r="C131">
        <v>1</v>
      </c>
      <c r="D131">
        <v>1</v>
      </c>
      <c r="E131">
        <v>5004</v>
      </c>
      <c r="F131">
        <v>5</v>
      </c>
      <c r="G131">
        <v>72</v>
      </c>
      <c r="H131">
        <v>10</v>
      </c>
      <c r="I131">
        <v>7</v>
      </c>
      <c r="J131">
        <v>4</v>
      </c>
      <c r="K131">
        <v>41003001</v>
      </c>
    </row>
    <row r="132" spans="1:11" x14ac:dyDescent="0.15">
      <c r="A132">
        <v>102840</v>
      </c>
      <c r="B132">
        <v>2</v>
      </c>
      <c r="C132">
        <v>2</v>
      </c>
      <c r="D132">
        <v>1</v>
      </c>
      <c r="E132">
        <v>1050</v>
      </c>
      <c r="F132">
        <v>4</v>
      </c>
      <c r="G132">
        <v>72</v>
      </c>
      <c r="H132">
        <v>10</v>
      </c>
      <c r="I132">
        <v>7</v>
      </c>
      <c r="J132">
        <v>9</v>
      </c>
      <c r="K132">
        <v>41003001</v>
      </c>
    </row>
    <row r="133" spans="1:11" x14ac:dyDescent="0.15">
      <c r="A133">
        <v>102840</v>
      </c>
      <c r="B133">
        <v>2</v>
      </c>
      <c r="C133">
        <v>3</v>
      </c>
      <c r="D133">
        <v>1</v>
      </c>
      <c r="E133">
        <v>1008</v>
      </c>
      <c r="F133">
        <v>4</v>
      </c>
      <c r="G133">
        <v>72</v>
      </c>
      <c r="H133">
        <v>10</v>
      </c>
      <c r="I133">
        <v>7</v>
      </c>
      <c r="J133">
        <v>6</v>
      </c>
      <c r="K133">
        <v>41003001</v>
      </c>
    </row>
    <row r="134" spans="1:11" x14ac:dyDescent="0.15">
      <c r="A134">
        <v>102840</v>
      </c>
      <c r="B134">
        <v>2</v>
      </c>
      <c r="C134">
        <v>4</v>
      </c>
      <c r="D134">
        <v>1</v>
      </c>
      <c r="E134">
        <v>5012</v>
      </c>
      <c r="F134">
        <v>5</v>
      </c>
      <c r="G134">
        <v>72</v>
      </c>
      <c r="H134">
        <v>10</v>
      </c>
      <c r="I134">
        <v>7</v>
      </c>
      <c r="J134">
        <v>9</v>
      </c>
      <c r="K134">
        <v>41003001</v>
      </c>
    </row>
    <row r="135" spans="1:11" x14ac:dyDescent="0.15">
      <c r="A135">
        <v>102840</v>
      </c>
      <c r="B135">
        <v>2</v>
      </c>
      <c r="C135">
        <v>5</v>
      </c>
      <c r="D135">
        <v>1</v>
      </c>
      <c r="E135">
        <v>5018</v>
      </c>
      <c r="F135">
        <v>5</v>
      </c>
      <c r="G135">
        <v>72</v>
      </c>
      <c r="H135">
        <v>10</v>
      </c>
      <c r="I135">
        <v>7</v>
      </c>
      <c r="J135">
        <v>9</v>
      </c>
      <c r="K135">
        <v>41003001</v>
      </c>
    </row>
    <row r="136" spans="1:11" x14ac:dyDescent="0.15">
      <c r="A136">
        <v>102947</v>
      </c>
      <c r="B136">
        <v>1</v>
      </c>
      <c r="C136">
        <v>1</v>
      </c>
      <c r="D136">
        <v>1</v>
      </c>
      <c r="E136">
        <v>5023</v>
      </c>
      <c r="F136">
        <v>5</v>
      </c>
      <c r="G136">
        <v>74</v>
      </c>
      <c r="H136">
        <v>10</v>
      </c>
      <c r="I136">
        <v>8</v>
      </c>
      <c r="J136">
        <v>9</v>
      </c>
      <c r="K136">
        <v>41003001</v>
      </c>
    </row>
    <row r="137" spans="1:11" x14ac:dyDescent="0.15">
      <c r="A137">
        <v>102947</v>
      </c>
      <c r="B137">
        <v>1</v>
      </c>
      <c r="C137">
        <v>2</v>
      </c>
      <c r="D137">
        <v>1</v>
      </c>
      <c r="E137">
        <v>5024</v>
      </c>
      <c r="F137">
        <v>5</v>
      </c>
      <c r="G137">
        <v>74</v>
      </c>
      <c r="H137">
        <v>10</v>
      </c>
      <c r="I137">
        <v>8</v>
      </c>
      <c r="J137">
        <v>9</v>
      </c>
      <c r="K137">
        <v>41003001</v>
      </c>
    </row>
    <row r="138" spans="1:11" x14ac:dyDescent="0.15">
      <c r="A138">
        <v>102947</v>
      </c>
      <c r="B138">
        <v>1</v>
      </c>
      <c r="C138">
        <v>3</v>
      </c>
      <c r="D138">
        <v>1</v>
      </c>
      <c r="E138">
        <v>5028</v>
      </c>
      <c r="F138">
        <v>5</v>
      </c>
      <c r="G138">
        <v>74</v>
      </c>
      <c r="H138">
        <v>10</v>
      </c>
      <c r="I138">
        <v>8</v>
      </c>
      <c r="J138">
        <v>9</v>
      </c>
      <c r="K138">
        <v>41003001</v>
      </c>
    </row>
    <row r="139" spans="1:11" x14ac:dyDescent="0.15">
      <c r="A139">
        <v>102947</v>
      </c>
      <c r="B139">
        <v>1</v>
      </c>
      <c r="C139">
        <v>4</v>
      </c>
      <c r="D139">
        <v>1</v>
      </c>
      <c r="E139">
        <v>5011</v>
      </c>
      <c r="F139">
        <v>5</v>
      </c>
      <c r="G139">
        <v>74</v>
      </c>
      <c r="H139">
        <v>10</v>
      </c>
      <c r="I139">
        <v>8</v>
      </c>
      <c r="J139">
        <v>1</v>
      </c>
      <c r="K139">
        <v>41003001</v>
      </c>
    </row>
    <row r="140" spans="1:11" x14ac:dyDescent="0.15">
      <c r="A140">
        <v>102947</v>
      </c>
      <c r="B140">
        <v>1</v>
      </c>
      <c r="C140">
        <v>5</v>
      </c>
      <c r="D140">
        <v>1</v>
      </c>
      <c r="E140">
        <v>1023</v>
      </c>
      <c r="F140">
        <v>4</v>
      </c>
      <c r="G140">
        <v>74</v>
      </c>
      <c r="H140">
        <v>10</v>
      </c>
      <c r="I140">
        <v>8</v>
      </c>
      <c r="J140">
        <v>8</v>
      </c>
      <c r="K140">
        <v>41003001</v>
      </c>
    </row>
    <row r="141" spans="1:11" x14ac:dyDescent="0.15">
      <c r="A141">
        <v>103142</v>
      </c>
      <c r="B141">
        <v>1</v>
      </c>
      <c r="C141">
        <v>1</v>
      </c>
      <c r="D141">
        <v>1</v>
      </c>
      <c r="E141">
        <v>1016</v>
      </c>
      <c r="F141">
        <v>4</v>
      </c>
      <c r="G141">
        <v>66</v>
      </c>
      <c r="H141">
        <v>4</v>
      </c>
      <c r="I141">
        <v>7</v>
      </c>
      <c r="J141">
        <v>0</v>
      </c>
      <c r="K141">
        <v>41003001</v>
      </c>
    </row>
    <row r="142" spans="1:11" x14ac:dyDescent="0.15">
      <c r="A142">
        <v>103142</v>
      </c>
      <c r="B142">
        <v>1</v>
      </c>
      <c r="C142">
        <v>2</v>
      </c>
      <c r="D142">
        <v>1</v>
      </c>
      <c r="E142">
        <v>1056</v>
      </c>
      <c r="F142">
        <v>4</v>
      </c>
      <c r="G142">
        <v>66</v>
      </c>
      <c r="H142">
        <v>6</v>
      </c>
      <c r="I142">
        <v>7</v>
      </c>
      <c r="J142">
        <v>9</v>
      </c>
      <c r="K142">
        <v>41003001</v>
      </c>
    </row>
    <row r="143" spans="1:11" x14ac:dyDescent="0.15">
      <c r="A143">
        <v>103142</v>
      </c>
      <c r="B143">
        <v>1</v>
      </c>
      <c r="C143">
        <v>3</v>
      </c>
      <c r="D143">
        <v>1</v>
      </c>
      <c r="E143">
        <v>5029</v>
      </c>
      <c r="F143">
        <v>5</v>
      </c>
      <c r="G143">
        <v>66</v>
      </c>
      <c r="H143">
        <v>7</v>
      </c>
      <c r="I143">
        <v>7</v>
      </c>
      <c r="J143">
        <v>9</v>
      </c>
      <c r="K143">
        <v>41003001</v>
      </c>
    </row>
    <row r="144" spans="1:11" x14ac:dyDescent="0.15">
      <c r="A144">
        <v>103142</v>
      </c>
      <c r="B144">
        <v>1</v>
      </c>
      <c r="C144">
        <v>4</v>
      </c>
      <c r="D144">
        <v>1</v>
      </c>
      <c r="E144">
        <v>1062</v>
      </c>
      <c r="F144">
        <v>4</v>
      </c>
      <c r="G144">
        <v>66</v>
      </c>
      <c r="H144">
        <v>3</v>
      </c>
      <c r="I144">
        <v>4</v>
      </c>
      <c r="J144">
        <v>9</v>
      </c>
      <c r="K144">
        <v>41003001</v>
      </c>
    </row>
    <row r="145" spans="1:11" x14ac:dyDescent="0.15">
      <c r="A145">
        <v>103142</v>
      </c>
      <c r="B145">
        <v>1</v>
      </c>
      <c r="C145">
        <v>5</v>
      </c>
      <c r="D145">
        <v>1</v>
      </c>
      <c r="E145">
        <v>1011</v>
      </c>
      <c r="F145">
        <v>4</v>
      </c>
      <c r="G145">
        <v>66</v>
      </c>
      <c r="H145">
        <v>10</v>
      </c>
      <c r="I145">
        <v>7</v>
      </c>
      <c r="J145">
        <v>0</v>
      </c>
      <c r="K145">
        <v>41003001</v>
      </c>
    </row>
    <row r="146" spans="1:11" x14ac:dyDescent="0.15">
      <c r="A146">
        <v>103547</v>
      </c>
      <c r="B146">
        <v>3</v>
      </c>
      <c r="C146">
        <v>1</v>
      </c>
      <c r="D146">
        <v>1</v>
      </c>
      <c r="E146">
        <v>1014</v>
      </c>
      <c r="F146">
        <v>4</v>
      </c>
      <c r="G146">
        <v>66</v>
      </c>
      <c r="H146">
        <v>10</v>
      </c>
      <c r="I146">
        <v>7</v>
      </c>
      <c r="J146">
        <v>9</v>
      </c>
      <c r="K146">
        <v>41003001</v>
      </c>
    </row>
    <row r="147" spans="1:11" x14ac:dyDescent="0.15">
      <c r="A147">
        <v>103547</v>
      </c>
      <c r="B147">
        <v>3</v>
      </c>
      <c r="C147">
        <v>2</v>
      </c>
      <c r="D147">
        <v>1</v>
      </c>
      <c r="E147">
        <v>1058</v>
      </c>
      <c r="F147">
        <v>4</v>
      </c>
      <c r="G147">
        <v>66</v>
      </c>
      <c r="H147">
        <v>1</v>
      </c>
      <c r="I147">
        <v>2</v>
      </c>
      <c r="J147">
        <v>0</v>
      </c>
      <c r="K147">
        <v>41003001</v>
      </c>
    </row>
    <row r="148" spans="1:11" x14ac:dyDescent="0.15">
      <c r="A148">
        <v>103547</v>
      </c>
      <c r="B148">
        <v>3</v>
      </c>
      <c r="C148">
        <v>3</v>
      </c>
      <c r="D148">
        <v>1</v>
      </c>
      <c r="E148">
        <v>1028</v>
      </c>
      <c r="F148">
        <v>4</v>
      </c>
      <c r="G148">
        <v>66</v>
      </c>
      <c r="H148">
        <v>0</v>
      </c>
      <c r="I148">
        <v>0</v>
      </c>
      <c r="J148">
        <v>0</v>
      </c>
      <c r="K148">
        <v>41003001</v>
      </c>
    </row>
    <row r="149" spans="1:11" x14ac:dyDescent="0.15">
      <c r="A149">
        <v>103547</v>
      </c>
      <c r="B149">
        <v>3</v>
      </c>
      <c r="C149">
        <v>4</v>
      </c>
      <c r="D149">
        <v>1</v>
      </c>
      <c r="E149">
        <v>1046</v>
      </c>
      <c r="F149">
        <v>4</v>
      </c>
      <c r="G149">
        <v>66</v>
      </c>
      <c r="H149">
        <v>0</v>
      </c>
      <c r="I149">
        <v>0</v>
      </c>
      <c r="J149">
        <v>0</v>
      </c>
      <c r="K149">
        <v>41003001</v>
      </c>
    </row>
    <row r="150" spans="1:11" x14ac:dyDescent="0.15">
      <c r="A150">
        <v>103547</v>
      </c>
      <c r="B150">
        <v>3</v>
      </c>
      <c r="C150">
        <v>5</v>
      </c>
      <c r="D150">
        <v>1</v>
      </c>
      <c r="E150">
        <v>1056</v>
      </c>
      <c r="F150">
        <v>4</v>
      </c>
      <c r="G150">
        <v>66</v>
      </c>
      <c r="H150">
        <v>0</v>
      </c>
      <c r="I150">
        <v>0</v>
      </c>
      <c r="J150">
        <v>9</v>
      </c>
      <c r="K150">
        <v>41003001</v>
      </c>
    </row>
    <row r="151" spans="1:11" x14ac:dyDescent="0.15">
      <c r="A151">
        <v>103923</v>
      </c>
      <c r="B151">
        <v>2</v>
      </c>
      <c r="C151">
        <v>1</v>
      </c>
      <c r="D151">
        <v>1</v>
      </c>
      <c r="E151">
        <v>1052</v>
      </c>
      <c r="F151">
        <v>4</v>
      </c>
      <c r="G151">
        <v>69</v>
      </c>
      <c r="H151">
        <v>0</v>
      </c>
      <c r="I151">
        <v>0</v>
      </c>
      <c r="J151">
        <v>6</v>
      </c>
      <c r="K151">
        <v>41003001</v>
      </c>
    </row>
    <row r="152" spans="1:11" x14ac:dyDescent="0.15">
      <c r="A152">
        <v>103923</v>
      </c>
      <c r="B152">
        <v>2</v>
      </c>
      <c r="C152">
        <v>2</v>
      </c>
      <c r="D152">
        <v>1</v>
      </c>
      <c r="E152">
        <v>1062</v>
      </c>
      <c r="F152">
        <v>4</v>
      </c>
      <c r="G152">
        <v>69</v>
      </c>
      <c r="H152">
        <v>0</v>
      </c>
      <c r="I152">
        <v>0</v>
      </c>
      <c r="J152">
        <v>0</v>
      </c>
      <c r="K152">
        <v>41003001</v>
      </c>
    </row>
    <row r="153" spans="1:11" x14ac:dyDescent="0.15">
      <c r="A153">
        <v>103923</v>
      </c>
      <c r="B153">
        <v>2</v>
      </c>
      <c r="C153">
        <v>3</v>
      </c>
      <c r="D153">
        <v>1</v>
      </c>
      <c r="E153">
        <v>1007</v>
      </c>
      <c r="F153">
        <v>4</v>
      </c>
      <c r="G153">
        <v>69</v>
      </c>
      <c r="H153">
        <v>0</v>
      </c>
      <c r="I153">
        <v>0</v>
      </c>
      <c r="J153">
        <v>0</v>
      </c>
      <c r="K153">
        <v>41003001</v>
      </c>
    </row>
    <row r="154" spans="1:11" x14ac:dyDescent="0.15">
      <c r="A154">
        <v>103923</v>
      </c>
      <c r="B154">
        <v>2</v>
      </c>
      <c r="C154">
        <v>4</v>
      </c>
      <c r="D154">
        <v>1</v>
      </c>
      <c r="E154">
        <v>1048</v>
      </c>
      <c r="F154">
        <v>4</v>
      </c>
      <c r="G154">
        <v>67</v>
      </c>
      <c r="H154">
        <v>0</v>
      </c>
      <c r="I154">
        <v>0</v>
      </c>
      <c r="J154">
        <v>0</v>
      </c>
      <c r="K154">
        <v>41003001</v>
      </c>
    </row>
    <row r="155" spans="1:11" x14ac:dyDescent="0.15">
      <c r="A155">
        <v>103923</v>
      </c>
      <c r="B155">
        <v>2</v>
      </c>
      <c r="C155">
        <v>5</v>
      </c>
      <c r="D155">
        <v>1</v>
      </c>
      <c r="E155">
        <v>1021</v>
      </c>
      <c r="F155">
        <v>4</v>
      </c>
      <c r="G155">
        <v>63</v>
      </c>
      <c r="H155">
        <v>0</v>
      </c>
      <c r="I155">
        <v>0</v>
      </c>
      <c r="J155">
        <v>0</v>
      </c>
      <c r="K155">
        <v>41003001</v>
      </c>
    </row>
    <row r="156" spans="1:11" x14ac:dyDescent="0.15">
      <c r="A156">
        <v>104052</v>
      </c>
      <c r="B156">
        <v>1</v>
      </c>
      <c r="C156">
        <v>1</v>
      </c>
      <c r="D156">
        <v>1</v>
      </c>
      <c r="E156">
        <v>5014</v>
      </c>
      <c r="F156">
        <v>5</v>
      </c>
      <c r="G156">
        <v>79</v>
      </c>
      <c r="H156">
        <v>10</v>
      </c>
      <c r="I156">
        <v>9</v>
      </c>
      <c r="J156">
        <v>9</v>
      </c>
      <c r="K156">
        <v>41003001</v>
      </c>
    </row>
    <row r="157" spans="1:11" x14ac:dyDescent="0.15">
      <c r="A157">
        <v>104052</v>
      </c>
      <c r="B157">
        <v>1</v>
      </c>
      <c r="C157">
        <v>2</v>
      </c>
      <c r="D157">
        <v>1</v>
      </c>
      <c r="E157">
        <v>5005</v>
      </c>
      <c r="F157">
        <v>5</v>
      </c>
      <c r="G157">
        <v>79</v>
      </c>
      <c r="H157">
        <v>10</v>
      </c>
      <c r="I157">
        <v>9</v>
      </c>
      <c r="J157">
        <v>9</v>
      </c>
      <c r="K157">
        <v>41003001</v>
      </c>
    </row>
    <row r="158" spans="1:11" x14ac:dyDescent="0.15">
      <c r="A158">
        <v>104052</v>
      </c>
      <c r="B158">
        <v>1</v>
      </c>
      <c r="C158">
        <v>3</v>
      </c>
      <c r="D158">
        <v>1</v>
      </c>
      <c r="E158">
        <v>1071</v>
      </c>
      <c r="F158">
        <v>4</v>
      </c>
      <c r="G158">
        <v>79</v>
      </c>
      <c r="H158">
        <v>10</v>
      </c>
      <c r="I158">
        <v>9</v>
      </c>
      <c r="J158">
        <v>8</v>
      </c>
      <c r="K158">
        <v>41003001</v>
      </c>
    </row>
    <row r="159" spans="1:11" x14ac:dyDescent="0.15">
      <c r="A159">
        <v>104052</v>
      </c>
      <c r="B159">
        <v>1</v>
      </c>
      <c r="C159">
        <v>4</v>
      </c>
      <c r="D159">
        <v>1</v>
      </c>
      <c r="E159">
        <v>1053</v>
      </c>
      <c r="F159">
        <v>4</v>
      </c>
      <c r="G159">
        <v>79</v>
      </c>
      <c r="H159">
        <v>10</v>
      </c>
      <c r="I159">
        <v>9</v>
      </c>
      <c r="J159">
        <v>9</v>
      </c>
      <c r="K159">
        <v>41003001</v>
      </c>
    </row>
    <row r="160" spans="1:11" x14ac:dyDescent="0.15">
      <c r="A160">
        <v>104052</v>
      </c>
      <c r="B160">
        <v>1</v>
      </c>
      <c r="C160">
        <v>5</v>
      </c>
      <c r="D160">
        <v>1</v>
      </c>
      <c r="E160">
        <v>5030</v>
      </c>
      <c r="F160">
        <v>5</v>
      </c>
      <c r="G160">
        <v>79</v>
      </c>
      <c r="H160">
        <v>10</v>
      </c>
      <c r="I160">
        <v>9</v>
      </c>
      <c r="J160">
        <v>9</v>
      </c>
      <c r="K160">
        <v>41003001</v>
      </c>
    </row>
    <row r="161" spans="1:11" x14ac:dyDescent="0.15">
      <c r="A161">
        <v>104092</v>
      </c>
      <c r="B161">
        <v>2</v>
      </c>
      <c r="C161">
        <v>1</v>
      </c>
      <c r="D161">
        <v>1</v>
      </c>
      <c r="E161">
        <v>2046</v>
      </c>
      <c r="F161">
        <v>3</v>
      </c>
      <c r="G161">
        <v>76</v>
      </c>
      <c r="H161">
        <v>10</v>
      </c>
      <c r="I161">
        <v>7</v>
      </c>
      <c r="J161">
        <v>6</v>
      </c>
      <c r="K161">
        <v>41003001</v>
      </c>
    </row>
    <row r="162" spans="1:11" x14ac:dyDescent="0.15">
      <c r="A162">
        <v>104092</v>
      </c>
      <c r="B162">
        <v>2</v>
      </c>
      <c r="C162">
        <v>2</v>
      </c>
      <c r="D162">
        <v>1</v>
      </c>
      <c r="E162">
        <v>5027</v>
      </c>
      <c r="F162">
        <v>5</v>
      </c>
      <c r="G162">
        <v>76</v>
      </c>
      <c r="H162">
        <v>8</v>
      </c>
      <c r="I162">
        <v>7</v>
      </c>
      <c r="J162">
        <v>0</v>
      </c>
      <c r="K162">
        <v>41003001</v>
      </c>
    </row>
    <row r="163" spans="1:11" x14ac:dyDescent="0.15">
      <c r="A163">
        <v>104092</v>
      </c>
      <c r="B163">
        <v>2</v>
      </c>
      <c r="C163">
        <v>3</v>
      </c>
      <c r="D163">
        <v>1</v>
      </c>
      <c r="E163">
        <v>5023</v>
      </c>
      <c r="F163">
        <v>5</v>
      </c>
      <c r="G163">
        <v>76</v>
      </c>
      <c r="H163">
        <v>10</v>
      </c>
      <c r="I163">
        <v>7</v>
      </c>
      <c r="J163">
        <v>9</v>
      </c>
      <c r="K163">
        <v>41003001</v>
      </c>
    </row>
    <row r="164" spans="1:11" x14ac:dyDescent="0.15">
      <c r="A164">
        <v>104092</v>
      </c>
      <c r="B164">
        <v>2</v>
      </c>
      <c r="C164">
        <v>4</v>
      </c>
      <c r="D164">
        <v>1</v>
      </c>
      <c r="E164">
        <v>5024</v>
      </c>
      <c r="F164">
        <v>5</v>
      </c>
      <c r="G164">
        <v>76</v>
      </c>
      <c r="H164">
        <v>10</v>
      </c>
      <c r="I164">
        <v>7</v>
      </c>
      <c r="J164">
        <v>9</v>
      </c>
      <c r="K164">
        <v>41003001</v>
      </c>
    </row>
    <row r="165" spans="1:11" x14ac:dyDescent="0.15">
      <c r="A165">
        <v>104092</v>
      </c>
      <c r="B165">
        <v>2</v>
      </c>
      <c r="C165">
        <v>5</v>
      </c>
      <c r="D165">
        <v>1</v>
      </c>
      <c r="E165">
        <v>5034</v>
      </c>
      <c r="F165">
        <v>5</v>
      </c>
      <c r="G165">
        <v>76</v>
      </c>
      <c r="H165">
        <v>10</v>
      </c>
      <c r="I165">
        <v>7</v>
      </c>
      <c r="J165">
        <v>9</v>
      </c>
      <c r="K165">
        <v>41003001</v>
      </c>
    </row>
    <row r="166" spans="1:11" x14ac:dyDescent="0.15">
      <c r="A166">
        <v>104123</v>
      </c>
      <c r="B166">
        <v>2</v>
      </c>
      <c r="C166">
        <v>1</v>
      </c>
      <c r="D166">
        <v>1</v>
      </c>
      <c r="E166">
        <v>1022</v>
      </c>
      <c r="F166">
        <v>4</v>
      </c>
      <c r="G166">
        <v>80</v>
      </c>
      <c r="H166">
        <v>10</v>
      </c>
      <c r="I166">
        <v>9</v>
      </c>
      <c r="J166">
        <v>9</v>
      </c>
      <c r="K166">
        <v>41003001</v>
      </c>
    </row>
    <row r="167" spans="1:11" x14ac:dyDescent="0.15">
      <c r="A167">
        <v>104123</v>
      </c>
      <c r="B167">
        <v>2</v>
      </c>
      <c r="C167">
        <v>2</v>
      </c>
      <c r="D167">
        <v>1</v>
      </c>
      <c r="E167">
        <v>1024</v>
      </c>
      <c r="F167">
        <v>4</v>
      </c>
      <c r="G167">
        <v>80</v>
      </c>
      <c r="H167">
        <v>10</v>
      </c>
      <c r="I167">
        <v>9</v>
      </c>
      <c r="J167">
        <v>9</v>
      </c>
      <c r="K167">
        <v>41003001</v>
      </c>
    </row>
    <row r="168" spans="1:11" x14ac:dyDescent="0.15">
      <c r="A168">
        <v>104123</v>
      </c>
      <c r="B168">
        <v>2</v>
      </c>
      <c r="C168">
        <v>3</v>
      </c>
      <c r="D168">
        <v>1</v>
      </c>
      <c r="E168">
        <v>5028</v>
      </c>
      <c r="F168">
        <v>5</v>
      </c>
      <c r="G168">
        <v>80</v>
      </c>
      <c r="H168">
        <v>10</v>
      </c>
      <c r="I168">
        <v>9</v>
      </c>
      <c r="J168">
        <v>9</v>
      </c>
      <c r="K168">
        <v>41003001</v>
      </c>
    </row>
    <row r="169" spans="1:11" x14ac:dyDescent="0.15">
      <c r="A169">
        <v>104123</v>
      </c>
      <c r="B169">
        <v>2</v>
      </c>
      <c r="C169">
        <v>4</v>
      </c>
      <c r="D169">
        <v>1</v>
      </c>
      <c r="E169">
        <v>1063</v>
      </c>
      <c r="F169">
        <v>4</v>
      </c>
      <c r="G169">
        <v>80</v>
      </c>
      <c r="H169">
        <v>10</v>
      </c>
      <c r="I169">
        <v>9</v>
      </c>
      <c r="J169">
        <v>9</v>
      </c>
      <c r="K169">
        <v>41003001</v>
      </c>
    </row>
    <row r="170" spans="1:11" x14ac:dyDescent="0.15">
      <c r="A170">
        <v>104123</v>
      </c>
      <c r="B170">
        <v>2</v>
      </c>
      <c r="C170">
        <v>5</v>
      </c>
      <c r="D170">
        <v>1</v>
      </c>
      <c r="E170">
        <v>1055</v>
      </c>
      <c r="F170">
        <v>4</v>
      </c>
      <c r="G170">
        <v>80</v>
      </c>
      <c r="H170">
        <v>10</v>
      </c>
      <c r="I170">
        <v>9</v>
      </c>
      <c r="J170">
        <v>9</v>
      </c>
      <c r="K170">
        <v>41003001</v>
      </c>
    </row>
    <row r="171" spans="1:11" x14ac:dyDescent="0.15">
      <c r="A171">
        <v>104130</v>
      </c>
      <c r="B171">
        <v>2</v>
      </c>
      <c r="C171">
        <v>1</v>
      </c>
      <c r="D171">
        <v>1</v>
      </c>
      <c r="E171">
        <v>1021</v>
      </c>
      <c r="F171">
        <v>4</v>
      </c>
      <c r="G171">
        <v>70</v>
      </c>
      <c r="H171">
        <v>10</v>
      </c>
      <c r="I171">
        <v>7</v>
      </c>
      <c r="J171">
        <v>7</v>
      </c>
      <c r="K171">
        <v>41003001</v>
      </c>
    </row>
    <row r="172" spans="1:11" x14ac:dyDescent="0.15">
      <c r="A172">
        <v>104130</v>
      </c>
      <c r="B172">
        <v>2</v>
      </c>
      <c r="C172">
        <v>2</v>
      </c>
      <c r="D172">
        <v>1</v>
      </c>
      <c r="E172">
        <v>5006</v>
      </c>
      <c r="F172">
        <v>5</v>
      </c>
      <c r="G172">
        <v>70</v>
      </c>
      <c r="H172">
        <v>10</v>
      </c>
      <c r="I172">
        <v>7</v>
      </c>
      <c r="J172">
        <v>9</v>
      </c>
      <c r="K172">
        <v>41003001</v>
      </c>
    </row>
    <row r="173" spans="1:11" x14ac:dyDescent="0.15">
      <c r="A173">
        <v>104130</v>
      </c>
      <c r="B173">
        <v>2</v>
      </c>
      <c r="C173">
        <v>3</v>
      </c>
      <c r="D173">
        <v>1</v>
      </c>
      <c r="E173">
        <v>1016</v>
      </c>
      <c r="F173">
        <v>4</v>
      </c>
      <c r="G173">
        <v>70</v>
      </c>
      <c r="H173">
        <v>10</v>
      </c>
      <c r="I173">
        <v>7</v>
      </c>
      <c r="J173">
        <v>3</v>
      </c>
      <c r="K173">
        <v>41003001</v>
      </c>
    </row>
    <row r="174" spans="1:11" x14ac:dyDescent="0.15">
      <c r="A174">
        <v>104130</v>
      </c>
      <c r="B174">
        <v>2</v>
      </c>
      <c r="C174">
        <v>4</v>
      </c>
      <c r="D174">
        <v>1</v>
      </c>
      <c r="E174">
        <v>1055</v>
      </c>
      <c r="F174">
        <v>4</v>
      </c>
      <c r="G174">
        <v>70</v>
      </c>
      <c r="H174">
        <v>7</v>
      </c>
      <c r="I174">
        <v>7</v>
      </c>
      <c r="J174">
        <v>5</v>
      </c>
      <c r="K174">
        <v>41003001</v>
      </c>
    </row>
    <row r="175" spans="1:11" x14ac:dyDescent="0.15">
      <c r="A175">
        <v>104130</v>
      </c>
      <c r="B175">
        <v>2</v>
      </c>
      <c r="C175">
        <v>5</v>
      </c>
      <c r="D175">
        <v>1</v>
      </c>
      <c r="E175">
        <v>1056</v>
      </c>
      <c r="F175">
        <v>4</v>
      </c>
      <c r="G175">
        <v>70</v>
      </c>
      <c r="H175">
        <v>10</v>
      </c>
      <c r="I175">
        <v>7</v>
      </c>
      <c r="J175">
        <v>9</v>
      </c>
      <c r="K175">
        <v>41003001</v>
      </c>
    </row>
    <row r="176" spans="1:11" x14ac:dyDescent="0.15">
      <c r="A176">
        <v>104143</v>
      </c>
      <c r="B176">
        <v>1</v>
      </c>
      <c r="C176">
        <v>1</v>
      </c>
      <c r="D176">
        <v>1</v>
      </c>
      <c r="E176">
        <v>1050</v>
      </c>
      <c r="F176">
        <v>4</v>
      </c>
      <c r="G176">
        <v>38</v>
      </c>
      <c r="H176">
        <v>3</v>
      </c>
      <c r="I176">
        <v>2</v>
      </c>
      <c r="J176">
        <v>0</v>
      </c>
      <c r="K176">
        <v>41003001</v>
      </c>
    </row>
    <row r="177" spans="1:11" x14ac:dyDescent="0.15">
      <c r="A177">
        <v>104143</v>
      </c>
      <c r="B177">
        <v>1</v>
      </c>
      <c r="C177">
        <v>2</v>
      </c>
      <c r="D177">
        <v>1</v>
      </c>
      <c r="E177">
        <v>2047</v>
      </c>
      <c r="F177">
        <v>3</v>
      </c>
      <c r="G177">
        <v>37</v>
      </c>
      <c r="H177">
        <v>3</v>
      </c>
      <c r="I177">
        <v>2</v>
      </c>
      <c r="J177">
        <v>0</v>
      </c>
      <c r="K177">
        <v>41003001</v>
      </c>
    </row>
    <row r="178" spans="1:11" x14ac:dyDescent="0.15">
      <c r="A178">
        <v>104143</v>
      </c>
      <c r="B178">
        <v>1</v>
      </c>
      <c r="C178">
        <v>3</v>
      </c>
      <c r="D178">
        <v>1</v>
      </c>
      <c r="E178">
        <v>2030</v>
      </c>
      <c r="F178">
        <v>3</v>
      </c>
      <c r="G178">
        <v>36</v>
      </c>
      <c r="H178">
        <v>2</v>
      </c>
      <c r="I178">
        <v>2</v>
      </c>
      <c r="J178">
        <v>1</v>
      </c>
      <c r="K178">
        <v>41003001</v>
      </c>
    </row>
    <row r="179" spans="1:11" x14ac:dyDescent="0.15">
      <c r="A179">
        <v>104143</v>
      </c>
      <c r="B179">
        <v>1</v>
      </c>
      <c r="C179">
        <v>4</v>
      </c>
      <c r="D179">
        <v>1</v>
      </c>
      <c r="E179">
        <v>1041</v>
      </c>
      <c r="F179">
        <v>4</v>
      </c>
      <c r="G179">
        <v>38</v>
      </c>
      <c r="H179">
        <v>3</v>
      </c>
      <c r="I179">
        <v>2</v>
      </c>
      <c r="J179">
        <v>2</v>
      </c>
      <c r="K179">
        <v>41003001</v>
      </c>
    </row>
    <row r="180" spans="1:11" x14ac:dyDescent="0.15">
      <c r="A180">
        <v>104143</v>
      </c>
      <c r="B180">
        <v>1</v>
      </c>
      <c r="C180">
        <v>5</v>
      </c>
      <c r="D180">
        <v>1</v>
      </c>
      <c r="E180">
        <v>1062</v>
      </c>
      <c r="F180">
        <v>4</v>
      </c>
      <c r="G180">
        <v>35</v>
      </c>
      <c r="H180">
        <v>1</v>
      </c>
      <c r="I180">
        <v>2</v>
      </c>
      <c r="J180">
        <v>0</v>
      </c>
      <c r="K180">
        <v>41003001</v>
      </c>
    </row>
    <row r="181" spans="1:11" x14ac:dyDescent="0.15">
      <c r="A181">
        <v>104193</v>
      </c>
      <c r="B181">
        <v>2</v>
      </c>
      <c r="C181">
        <v>1</v>
      </c>
      <c r="D181">
        <v>1</v>
      </c>
      <c r="E181">
        <v>1022</v>
      </c>
      <c r="F181">
        <v>4</v>
      </c>
      <c r="G181">
        <v>75</v>
      </c>
      <c r="H181">
        <v>10</v>
      </c>
      <c r="I181">
        <v>8</v>
      </c>
      <c r="J181">
        <v>5</v>
      </c>
      <c r="K181">
        <v>41003001</v>
      </c>
    </row>
    <row r="182" spans="1:11" x14ac:dyDescent="0.15">
      <c r="A182">
        <v>104193</v>
      </c>
      <c r="B182">
        <v>2</v>
      </c>
      <c r="C182">
        <v>2</v>
      </c>
      <c r="D182">
        <v>1</v>
      </c>
      <c r="E182">
        <v>5024</v>
      </c>
      <c r="F182">
        <v>5</v>
      </c>
      <c r="G182">
        <v>75</v>
      </c>
      <c r="H182">
        <v>10</v>
      </c>
      <c r="I182">
        <v>8</v>
      </c>
      <c r="J182">
        <v>9</v>
      </c>
      <c r="K182">
        <v>41003001</v>
      </c>
    </row>
    <row r="183" spans="1:11" x14ac:dyDescent="0.15">
      <c r="A183">
        <v>104193</v>
      </c>
      <c r="B183">
        <v>2</v>
      </c>
      <c r="C183">
        <v>3</v>
      </c>
      <c r="D183">
        <v>1</v>
      </c>
      <c r="E183">
        <v>1055</v>
      </c>
      <c r="F183">
        <v>4</v>
      </c>
      <c r="G183">
        <v>75</v>
      </c>
      <c r="H183">
        <v>9</v>
      </c>
      <c r="I183">
        <v>7</v>
      </c>
      <c r="J183">
        <v>7</v>
      </c>
      <c r="K183">
        <v>41003001</v>
      </c>
    </row>
    <row r="184" spans="1:11" x14ac:dyDescent="0.15">
      <c r="A184">
        <v>104193</v>
      </c>
      <c r="B184">
        <v>2</v>
      </c>
      <c r="C184">
        <v>4</v>
      </c>
      <c r="D184">
        <v>1</v>
      </c>
      <c r="E184">
        <v>1016</v>
      </c>
      <c r="F184">
        <v>4</v>
      </c>
      <c r="G184">
        <v>75</v>
      </c>
      <c r="H184">
        <v>3</v>
      </c>
      <c r="I184">
        <v>6</v>
      </c>
      <c r="J184">
        <v>2</v>
      </c>
      <c r="K184">
        <v>41003001</v>
      </c>
    </row>
    <row r="185" spans="1:11" x14ac:dyDescent="0.15">
      <c r="A185">
        <v>104193</v>
      </c>
      <c r="B185">
        <v>2</v>
      </c>
      <c r="C185">
        <v>5</v>
      </c>
      <c r="D185">
        <v>1</v>
      </c>
      <c r="E185">
        <v>5011</v>
      </c>
      <c r="F185">
        <v>5</v>
      </c>
      <c r="G185">
        <v>75</v>
      </c>
      <c r="H185">
        <v>10</v>
      </c>
      <c r="I185">
        <v>8</v>
      </c>
      <c r="J185">
        <v>1</v>
      </c>
      <c r="K185">
        <v>41003001</v>
      </c>
    </row>
    <row r="186" spans="1:11" x14ac:dyDescent="0.15">
      <c r="A186">
        <v>104242</v>
      </c>
      <c r="B186">
        <v>3</v>
      </c>
      <c r="C186">
        <v>1</v>
      </c>
      <c r="D186">
        <v>1</v>
      </c>
      <c r="E186">
        <v>5037</v>
      </c>
      <c r="F186">
        <v>5</v>
      </c>
      <c r="G186">
        <v>80</v>
      </c>
      <c r="H186">
        <v>10</v>
      </c>
      <c r="I186">
        <v>10</v>
      </c>
      <c r="J186">
        <v>9</v>
      </c>
      <c r="K186">
        <v>41003001</v>
      </c>
    </row>
    <row r="187" spans="1:11" x14ac:dyDescent="0.15">
      <c r="A187">
        <v>104242</v>
      </c>
      <c r="B187">
        <v>3</v>
      </c>
      <c r="C187">
        <v>2</v>
      </c>
      <c r="D187">
        <v>1</v>
      </c>
      <c r="E187">
        <v>5029</v>
      </c>
      <c r="F187">
        <v>5</v>
      </c>
      <c r="G187">
        <v>80</v>
      </c>
      <c r="H187">
        <v>10</v>
      </c>
      <c r="I187">
        <v>10</v>
      </c>
      <c r="J187">
        <v>9</v>
      </c>
      <c r="K187">
        <v>41003001</v>
      </c>
    </row>
    <row r="188" spans="1:11" x14ac:dyDescent="0.15">
      <c r="A188">
        <v>104242</v>
      </c>
      <c r="B188">
        <v>3</v>
      </c>
      <c r="C188">
        <v>3</v>
      </c>
      <c r="D188">
        <v>1</v>
      </c>
      <c r="E188">
        <v>1055</v>
      </c>
      <c r="F188">
        <v>4</v>
      </c>
      <c r="G188">
        <v>80</v>
      </c>
      <c r="H188">
        <v>10</v>
      </c>
      <c r="I188">
        <v>10</v>
      </c>
      <c r="J188">
        <v>9</v>
      </c>
      <c r="K188">
        <v>41003001</v>
      </c>
    </row>
    <row r="189" spans="1:11" x14ac:dyDescent="0.15">
      <c r="A189">
        <v>104242</v>
      </c>
      <c r="B189">
        <v>3</v>
      </c>
      <c r="C189">
        <v>4</v>
      </c>
      <c r="D189">
        <v>1</v>
      </c>
      <c r="E189">
        <v>1056</v>
      </c>
      <c r="F189">
        <v>4</v>
      </c>
      <c r="G189">
        <v>80</v>
      </c>
      <c r="H189">
        <v>10</v>
      </c>
      <c r="I189">
        <v>10</v>
      </c>
      <c r="J189">
        <v>9</v>
      </c>
      <c r="K189">
        <v>41003001</v>
      </c>
    </row>
    <row r="190" spans="1:11" x14ac:dyDescent="0.15">
      <c r="A190">
        <v>104242</v>
      </c>
      <c r="B190">
        <v>3</v>
      </c>
      <c r="C190">
        <v>5</v>
      </c>
      <c r="D190">
        <v>1</v>
      </c>
      <c r="E190">
        <v>5014</v>
      </c>
      <c r="F190">
        <v>5</v>
      </c>
      <c r="G190">
        <v>80</v>
      </c>
      <c r="H190">
        <v>10</v>
      </c>
      <c r="I190">
        <v>10</v>
      </c>
      <c r="J190">
        <v>9</v>
      </c>
      <c r="K190">
        <v>41003001</v>
      </c>
    </row>
    <row r="191" spans="1:11" x14ac:dyDescent="0.15">
      <c r="A191">
        <v>104303</v>
      </c>
      <c r="B191">
        <v>1</v>
      </c>
      <c r="C191">
        <v>1</v>
      </c>
      <c r="D191">
        <v>1</v>
      </c>
      <c r="E191">
        <v>1045</v>
      </c>
      <c r="F191">
        <v>4</v>
      </c>
      <c r="G191">
        <v>54</v>
      </c>
      <c r="H191">
        <v>7</v>
      </c>
      <c r="I191">
        <v>6</v>
      </c>
      <c r="J191">
        <v>2</v>
      </c>
      <c r="K191">
        <v>41003001</v>
      </c>
    </row>
    <row r="192" spans="1:11" x14ac:dyDescent="0.15">
      <c r="A192">
        <v>104303</v>
      </c>
      <c r="B192">
        <v>1</v>
      </c>
      <c r="C192">
        <v>2</v>
      </c>
      <c r="D192">
        <v>1</v>
      </c>
      <c r="E192">
        <v>1050</v>
      </c>
      <c r="F192">
        <v>4</v>
      </c>
      <c r="G192">
        <v>54</v>
      </c>
      <c r="H192">
        <v>5</v>
      </c>
      <c r="I192">
        <v>6</v>
      </c>
      <c r="J192">
        <v>6</v>
      </c>
      <c r="K192">
        <v>41003001</v>
      </c>
    </row>
    <row r="193" spans="1:11" x14ac:dyDescent="0.15">
      <c r="A193">
        <v>104303</v>
      </c>
      <c r="B193">
        <v>1</v>
      </c>
      <c r="C193">
        <v>3</v>
      </c>
      <c r="D193">
        <v>1</v>
      </c>
      <c r="E193">
        <v>1033</v>
      </c>
      <c r="F193">
        <v>4</v>
      </c>
      <c r="G193">
        <v>54</v>
      </c>
      <c r="H193">
        <v>5</v>
      </c>
      <c r="I193">
        <v>6</v>
      </c>
      <c r="J193">
        <v>8</v>
      </c>
      <c r="K193">
        <v>41003001</v>
      </c>
    </row>
    <row r="194" spans="1:11" x14ac:dyDescent="0.15">
      <c r="A194">
        <v>104303</v>
      </c>
      <c r="B194">
        <v>1</v>
      </c>
      <c r="C194">
        <v>4</v>
      </c>
      <c r="D194">
        <v>1</v>
      </c>
      <c r="E194">
        <v>1009</v>
      </c>
      <c r="F194">
        <v>4</v>
      </c>
      <c r="G194">
        <v>54</v>
      </c>
      <c r="H194">
        <v>6</v>
      </c>
      <c r="I194">
        <v>6</v>
      </c>
      <c r="J194">
        <v>7</v>
      </c>
      <c r="K194">
        <v>41003001</v>
      </c>
    </row>
    <row r="195" spans="1:11" x14ac:dyDescent="0.15">
      <c r="A195">
        <v>104303</v>
      </c>
      <c r="B195">
        <v>1</v>
      </c>
      <c r="C195">
        <v>5</v>
      </c>
      <c r="D195">
        <v>1</v>
      </c>
      <c r="E195">
        <v>1035</v>
      </c>
      <c r="F195">
        <v>4</v>
      </c>
      <c r="G195">
        <v>54</v>
      </c>
      <c r="H195">
        <v>4</v>
      </c>
      <c r="I195">
        <v>6</v>
      </c>
      <c r="J195">
        <v>8</v>
      </c>
      <c r="K195">
        <v>41003001</v>
      </c>
    </row>
    <row r="196" spans="1:11" x14ac:dyDescent="0.15">
      <c r="A196">
        <v>104334</v>
      </c>
      <c r="B196">
        <v>1</v>
      </c>
      <c r="C196">
        <v>1</v>
      </c>
      <c r="D196">
        <v>1</v>
      </c>
      <c r="E196">
        <v>5030</v>
      </c>
      <c r="F196">
        <v>5</v>
      </c>
      <c r="G196">
        <v>70</v>
      </c>
      <c r="H196">
        <v>10</v>
      </c>
      <c r="I196">
        <v>7</v>
      </c>
      <c r="J196">
        <v>9</v>
      </c>
      <c r="K196">
        <v>41003001</v>
      </c>
    </row>
    <row r="197" spans="1:11" x14ac:dyDescent="0.15">
      <c r="A197">
        <v>104334</v>
      </c>
      <c r="B197">
        <v>1</v>
      </c>
      <c r="C197">
        <v>2</v>
      </c>
      <c r="D197">
        <v>1</v>
      </c>
      <c r="E197">
        <v>5032</v>
      </c>
      <c r="F197">
        <v>5</v>
      </c>
      <c r="G197">
        <v>70</v>
      </c>
      <c r="H197">
        <v>10</v>
      </c>
      <c r="I197">
        <v>7</v>
      </c>
      <c r="J197">
        <v>6</v>
      </c>
      <c r="K197">
        <v>41003001</v>
      </c>
    </row>
    <row r="198" spans="1:11" x14ac:dyDescent="0.15">
      <c r="A198">
        <v>104334</v>
      </c>
      <c r="B198">
        <v>1</v>
      </c>
      <c r="C198">
        <v>3</v>
      </c>
      <c r="D198">
        <v>1</v>
      </c>
      <c r="E198">
        <v>1021</v>
      </c>
      <c r="F198">
        <v>4</v>
      </c>
      <c r="G198">
        <v>70</v>
      </c>
      <c r="H198">
        <v>10</v>
      </c>
      <c r="I198">
        <v>7</v>
      </c>
      <c r="J198">
        <v>9</v>
      </c>
      <c r="K198">
        <v>41003001</v>
      </c>
    </row>
    <row r="199" spans="1:11" x14ac:dyDescent="0.15">
      <c r="A199">
        <v>104334</v>
      </c>
      <c r="B199">
        <v>1</v>
      </c>
      <c r="C199">
        <v>4</v>
      </c>
      <c r="D199">
        <v>1</v>
      </c>
      <c r="E199">
        <v>1070</v>
      </c>
      <c r="F199">
        <v>4</v>
      </c>
      <c r="G199">
        <v>4</v>
      </c>
      <c r="H199">
        <v>0</v>
      </c>
      <c r="I199">
        <v>1</v>
      </c>
      <c r="J199">
        <v>0</v>
      </c>
      <c r="K199">
        <v>41003001</v>
      </c>
    </row>
    <row r="200" spans="1:11" x14ac:dyDescent="0.15">
      <c r="A200">
        <v>104334</v>
      </c>
      <c r="B200">
        <v>1</v>
      </c>
      <c r="C200">
        <v>5</v>
      </c>
      <c r="D200">
        <v>1</v>
      </c>
      <c r="E200">
        <v>1056</v>
      </c>
      <c r="F200">
        <v>4</v>
      </c>
      <c r="G200">
        <v>70</v>
      </c>
      <c r="H200">
        <v>10</v>
      </c>
      <c r="I200">
        <v>7</v>
      </c>
      <c r="J200">
        <v>9</v>
      </c>
      <c r="K200">
        <v>41003001</v>
      </c>
    </row>
    <row r="201" spans="1:11" x14ac:dyDescent="0.15">
      <c r="A201">
        <v>104421</v>
      </c>
      <c r="B201">
        <v>1</v>
      </c>
      <c r="C201">
        <v>1</v>
      </c>
      <c r="D201">
        <v>1</v>
      </c>
      <c r="E201">
        <v>1056</v>
      </c>
      <c r="F201">
        <v>4</v>
      </c>
      <c r="G201">
        <v>42</v>
      </c>
      <c r="H201">
        <v>1</v>
      </c>
      <c r="I201">
        <v>1</v>
      </c>
      <c r="J201">
        <v>4</v>
      </c>
      <c r="K201">
        <v>41003001</v>
      </c>
    </row>
    <row r="202" spans="1:11" x14ac:dyDescent="0.15">
      <c r="A202">
        <v>104421</v>
      </c>
      <c r="B202">
        <v>1</v>
      </c>
      <c r="C202">
        <v>2</v>
      </c>
      <c r="D202">
        <v>1</v>
      </c>
      <c r="E202">
        <v>1043</v>
      </c>
      <c r="F202">
        <v>4</v>
      </c>
      <c r="G202">
        <v>51</v>
      </c>
      <c r="H202">
        <v>3</v>
      </c>
      <c r="I202">
        <v>0</v>
      </c>
      <c r="J202">
        <v>4</v>
      </c>
      <c r="K202">
        <v>41003001</v>
      </c>
    </row>
    <row r="203" spans="1:11" x14ac:dyDescent="0.15">
      <c r="A203">
        <v>104421</v>
      </c>
      <c r="B203">
        <v>1</v>
      </c>
      <c r="C203">
        <v>3</v>
      </c>
      <c r="D203">
        <v>1</v>
      </c>
      <c r="E203">
        <v>1016</v>
      </c>
      <c r="F203">
        <v>4</v>
      </c>
      <c r="G203">
        <v>51</v>
      </c>
      <c r="H203">
        <v>2</v>
      </c>
      <c r="I203">
        <v>3</v>
      </c>
      <c r="J203">
        <v>0</v>
      </c>
      <c r="K203">
        <v>41003001</v>
      </c>
    </row>
    <row r="204" spans="1:11" x14ac:dyDescent="0.15">
      <c r="A204">
        <v>104421</v>
      </c>
      <c r="B204">
        <v>1</v>
      </c>
      <c r="C204">
        <v>4</v>
      </c>
      <c r="D204">
        <v>1</v>
      </c>
      <c r="E204">
        <v>1015</v>
      </c>
      <c r="F204">
        <v>4</v>
      </c>
      <c r="G204">
        <v>51</v>
      </c>
      <c r="H204">
        <v>3</v>
      </c>
      <c r="I204">
        <v>2</v>
      </c>
      <c r="J204">
        <v>1</v>
      </c>
      <c r="K204">
        <v>41003001</v>
      </c>
    </row>
    <row r="205" spans="1:11" x14ac:dyDescent="0.15">
      <c r="A205">
        <v>104421</v>
      </c>
      <c r="B205">
        <v>1</v>
      </c>
      <c r="C205">
        <v>5</v>
      </c>
      <c r="D205">
        <v>1</v>
      </c>
      <c r="E205">
        <v>1042</v>
      </c>
      <c r="F205">
        <v>4</v>
      </c>
      <c r="G205">
        <v>51</v>
      </c>
      <c r="H205">
        <v>2</v>
      </c>
      <c r="I205">
        <v>3</v>
      </c>
      <c r="J205">
        <v>0</v>
      </c>
      <c r="K205">
        <v>41003001</v>
      </c>
    </row>
    <row r="206" spans="1:11" x14ac:dyDescent="0.15">
      <c r="A206">
        <v>104612</v>
      </c>
      <c r="B206">
        <v>3</v>
      </c>
      <c r="C206">
        <v>1</v>
      </c>
      <c r="D206">
        <v>1</v>
      </c>
      <c r="E206">
        <v>5026</v>
      </c>
      <c r="F206">
        <v>5</v>
      </c>
      <c r="G206">
        <v>82</v>
      </c>
      <c r="H206">
        <v>10</v>
      </c>
      <c r="I206">
        <v>10</v>
      </c>
      <c r="J206">
        <v>9</v>
      </c>
      <c r="K206">
        <v>41003001</v>
      </c>
    </row>
    <row r="207" spans="1:11" x14ac:dyDescent="0.15">
      <c r="A207">
        <v>104612</v>
      </c>
      <c r="B207">
        <v>3</v>
      </c>
      <c r="C207">
        <v>2</v>
      </c>
      <c r="D207">
        <v>1</v>
      </c>
      <c r="E207">
        <v>5022</v>
      </c>
      <c r="F207">
        <v>5</v>
      </c>
      <c r="G207">
        <v>82</v>
      </c>
      <c r="H207">
        <v>10</v>
      </c>
      <c r="I207">
        <v>10</v>
      </c>
      <c r="J207">
        <v>9</v>
      </c>
      <c r="K207">
        <v>41003001</v>
      </c>
    </row>
    <row r="208" spans="1:11" x14ac:dyDescent="0.15">
      <c r="A208">
        <v>104612</v>
      </c>
      <c r="B208">
        <v>3</v>
      </c>
      <c r="C208">
        <v>3</v>
      </c>
      <c r="D208">
        <v>1</v>
      </c>
      <c r="E208">
        <v>5051</v>
      </c>
      <c r="F208">
        <v>5</v>
      </c>
      <c r="G208">
        <v>82</v>
      </c>
      <c r="H208">
        <v>10</v>
      </c>
      <c r="I208">
        <v>10</v>
      </c>
      <c r="J208">
        <v>9</v>
      </c>
      <c r="K208">
        <v>41003001</v>
      </c>
    </row>
    <row r="209" spans="1:11" x14ac:dyDescent="0.15">
      <c r="A209">
        <v>104612</v>
      </c>
      <c r="B209">
        <v>3</v>
      </c>
      <c r="C209">
        <v>4</v>
      </c>
      <c r="D209">
        <v>1</v>
      </c>
      <c r="E209">
        <v>5048</v>
      </c>
      <c r="F209">
        <v>5</v>
      </c>
      <c r="G209">
        <v>82</v>
      </c>
      <c r="H209">
        <v>10</v>
      </c>
      <c r="I209">
        <v>10</v>
      </c>
      <c r="J209">
        <v>9</v>
      </c>
      <c r="K209">
        <v>41003001</v>
      </c>
    </row>
    <row r="210" spans="1:11" x14ac:dyDescent="0.15">
      <c r="A210">
        <v>104612</v>
      </c>
      <c r="B210">
        <v>3</v>
      </c>
      <c r="C210">
        <v>5</v>
      </c>
      <c r="D210">
        <v>1</v>
      </c>
      <c r="E210">
        <v>5003</v>
      </c>
      <c r="F210">
        <v>5</v>
      </c>
      <c r="G210">
        <v>82</v>
      </c>
      <c r="H210">
        <v>10</v>
      </c>
      <c r="I210">
        <v>10</v>
      </c>
      <c r="J210">
        <v>9</v>
      </c>
      <c r="K210">
        <v>41003001</v>
      </c>
    </row>
    <row r="211" spans="1:11" x14ac:dyDescent="0.15">
      <c r="A211">
        <v>104644</v>
      </c>
      <c r="B211">
        <v>1</v>
      </c>
      <c r="C211">
        <v>1</v>
      </c>
      <c r="D211">
        <v>1</v>
      </c>
      <c r="E211">
        <v>1028</v>
      </c>
      <c r="F211">
        <v>4</v>
      </c>
      <c r="G211">
        <v>38</v>
      </c>
      <c r="H211">
        <v>1</v>
      </c>
      <c r="I211">
        <v>3</v>
      </c>
      <c r="J211">
        <v>0</v>
      </c>
      <c r="K211">
        <v>41003001</v>
      </c>
    </row>
    <row r="212" spans="1:11" x14ac:dyDescent="0.15">
      <c r="A212">
        <v>104644</v>
      </c>
      <c r="B212">
        <v>1</v>
      </c>
      <c r="C212">
        <v>2</v>
      </c>
      <c r="D212">
        <v>1</v>
      </c>
      <c r="E212">
        <v>1062</v>
      </c>
      <c r="F212">
        <v>4</v>
      </c>
      <c r="G212">
        <v>36</v>
      </c>
      <c r="H212">
        <v>1</v>
      </c>
      <c r="I212">
        <v>3</v>
      </c>
      <c r="J212">
        <v>3</v>
      </c>
      <c r="K212">
        <v>41003001</v>
      </c>
    </row>
    <row r="213" spans="1:11" x14ac:dyDescent="0.15">
      <c r="A213">
        <v>104644</v>
      </c>
      <c r="B213">
        <v>1</v>
      </c>
      <c r="C213">
        <v>3</v>
      </c>
      <c r="D213">
        <v>1</v>
      </c>
      <c r="E213">
        <v>1056</v>
      </c>
      <c r="F213">
        <v>4</v>
      </c>
      <c r="G213">
        <v>35</v>
      </c>
      <c r="H213">
        <v>1</v>
      </c>
      <c r="I213">
        <v>3</v>
      </c>
      <c r="J213">
        <v>0</v>
      </c>
      <c r="K213">
        <v>41003001</v>
      </c>
    </row>
    <row r="214" spans="1:11" x14ac:dyDescent="0.15">
      <c r="A214">
        <v>104644</v>
      </c>
      <c r="B214">
        <v>1</v>
      </c>
      <c r="C214">
        <v>4</v>
      </c>
      <c r="D214">
        <v>1</v>
      </c>
      <c r="E214">
        <v>1005</v>
      </c>
      <c r="F214">
        <v>4</v>
      </c>
      <c r="G214">
        <v>39</v>
      </c>
      <c r="H214">
        <v>6</v>
      </c>
      <c r="I214">
        <v>4</v>
      </c>
      <c r="J214">
        <v>3</v>
      </c>
      <c r="K214">
        <v>41003001</v>
      </c>
    </row>
    <row r="215" spans="1:11" x14ac:dyDescent="0.15">
      <c r="A215">
        <v>104644</v>
      </c>
      <c r="B215">
        <v>1</v>
      </c>
      <c r="C215">
        <v>5</v>
      </c>
      <c r="D215">
        <v>1</v>
      </c>
      <c r="E215">
        <v>1055</v>
      </c>
      <c r="F215">
        <v>4</v>
      </c>
      <c r="G215">
        <v>35</v>
      </c>
      <c r="H215">
        <v>1</v>
      </c>
      <c r="I215">
        <v>3</v>
      </c>
      <c r="J215">
        <v>0</v>
      </c>
      <c r="K215">
        <v>41003001</v>
      </c>
    </row>
    <row r="216" spans="1:11" x14ac:dyDescent="0.15">
      <c r="A216">
        <v>104763</v>
      </c>
      <c r="B216">
        <v>1</v>
      </c>
      <c r="C216">
        <v>1</v>
      </c>
      <c r="D216">
        <v>1</v>
      </c>
      <c r="E216">
        <v>5024</v>
      </c>
      <c r="F216">
        <v>5</v>
      </c>
      <c r="G216">
        <v>72</v>
      </c>
      <c r="H216">
        <v>7</v>
      </c>
      <c r="I216">
        <v>7</v>
      </c>
      <c r="J216">
        <v>9</v>
      </c>
      <c r="K216">
        <v>41003001</v>
      </c>
    </row>
    <row r="217" spans="1:11" x14ac:dyDescent="0.15">
      <c r="A217">
        <v>104763</v>
      </c>
      <c r="B217">
        <v>1</v>
      </c>
      <c r="C217">
        <v>2</v>
      </c>
      <c r="D217">
        <v>1</v>
      </c>
      <c r="E217">
        <v>5058</v>
      </c>
      <c r="F217">
        <v>5</v>
      </c>
      <c r="G217">
        <v>74</v>
      </c>
      <c r="H217">
        <v>6</v>
      </c>
      <c r="I217">
        <v>7</v>
      </c>
      <c r="J217">
        <v>4</v>
      </c>
      <c r="K217">
        <v>41003001</v>
      </c>
    </row>
    <row r="218" spans="1:11" x14ac:dyDescent="0.15">
      <c r="A218">
        <v>104763</v>
      </c>
      <c r="B218">
        <v>1</v>
      </c>
      <c r="C218">
        <v>3</v>
      </c>
      <c r="D218">
        <v>1</v>
      </c>
      <c r="E218">
        <v>5029</v>
      </c>
      <c r="F218">
        <v>5</v>
      </c>
      <c r="G218">
        <v>74</v>
      </c>
      <c r="H218">
        <v>10</v>
      </c>
      <c r="I218">
        <v>7</v>
      </c>
      <c r="J218">
        <v>9</v>
      </c>
      <c r="K218">
        <v>41003001</v>
      </c>
    </row>
    <row r="219" spans="1:11" x14ac:dyDescent="0.15">
      <c r="A219">
        <v>104763</v>
      </c>
      <c r="B219">
        <v>1</v>
      </c>
      <c r="C219">
        <v>4</v>
      </c>
      <c r="D219">
        <v>1</v>
      </c>
      <c r="E219">
        <v>5035</v>
      </c>
      <c r="F219">
        <v>5</v>
      </c>
      <c r="G219">
        <v>74</v>
      </c>
      <c r="H219">
        <v>6</v>
      </c>
      <c r="I219">
        <v>7</v>
      </c>
      <c r="J219">
        <v>9</v>
      </c>
      <c r="K219">
        <v>41003001</v>
      </c>
    </row>
    <row r="220" spans="1:11" x14ac:dyDescent="0.15">
      <c r="A220">
        <v>104763</v>
      </c>
      <c r="B220">
        <v>1</v>
      </c>
      <c r="C220">
        <v>5</v>
      </c>
      <c r="D220">
        <v>1</v>
      </c>
      <c r="E220">
        <v>5021</v>
      </c>
      <c r="F220">
        <v>5</v>
      </c>
      <c r="G220">
        <v>74</v>
      </c>
      <c r="H220">
        <v>10</v>
      </c>
      <c r="I220">
        <v>8</v>
      </c>
      <c r="J220">
        <v>9</v>
      </c>
      <c r="K220">
        <v>41003001</v>
      </c>
    </row>
    <row r="221" spans="1:11" x14ac:dyDescent="0.15">
      <c r="A221">
        <v>105133</v>
      </c>
      <c r="B221">
        <v>1</v>
      </c>
      <c r="C221">
        <v>1</v>
      </c>
      <c r="D221">
        <v>1</v>
      </c>
      <c r="E221">
        <v>5014</v>
      </c>
      <c r="F221">
        <v>5</v>
      </c>
      <c r="G221">
        <v>78</v>
      </c>
      <c r="H221">
        <v>10</v>
      </c>
      <c r="I221">
        <v>9</v>
      </c>
      <c r="J221">
        <v>9</v>
      </c>
      <c r="K221">
        <v>41003001</v>
      </c>
    </row>
    <row r="222" spans="1:11" x14ac:dyDescent="0.15">
      <c r="A222">
        <v>105133</v>
      </c>
      <c r="B222">
        <v>1</v>
      </c>
      <c r="C222">
        <v>2</v>
      </c>
      <c r="D222">
        <v>1</v>
      </c>
      <c r="E222">
        <v>1056</v>
      </c>
      <c r="F222">
        <v>4</v>
      </c>
      <c r="G222">
        <v>78</v>
      </c>
      <c r="H222">
        <v>10</v>
      </c>
      <c r="I222">
        <v>8</v>
      </c>
      <c r="J222">
        <v>9</v>
      </c>
      <c r="K222">
        <v>41003001</v>
      </c>
    </row>
    <row r="223" spans="1:11" x14ac:dyDescent="0.15">
      <c r="A223">
        <v>105133</v>
      </c>
      <c r="B223">
        <v>1</v>
      </c>
      <c r="C223">
        <v>3</v>
      </c>
      <c r="D223">
        <v>1</v>
      </c>
      <c r="E223">
        <v>5021</v>
      </c>
      <c r="F223">
        <v>5</v>
      </c>
      <c r="G223">
        <v>78</v>
      </c>
      <c r="H223">
        <v>10</v>
      </c>
      <c r="I223">
        <v>9</v>
      </c>
      <c r="J223">
        <v>9</v>
      </c>
      <c r="K223">
        <v>41003001</v>
      </c>
    </row>
    <row r="224" spans="1:11" x14ac:dyDescent="0.15">
      <c r="A224">
        <v>105133</v>
      </c>
      <c r="B224">
        <v>1</v>
      </c>
      <c r="C224">
        <v>4</v>
      </c>
      <c r="D224">
        <v>1</v>
      </c>
      <c r="E224">
        <v>5030</v>
      </c>
      <c r="F224">
        <v>5</v>
      </c>
      <c r="G224">
        <v>78</v>
      </c>
      <c r="H224">
        <v>10</v>
      </c>
      <c r="I224">
        <v>9</v>
      </c>
      <c r="J224">
        <v>9</v>
      </c>
      <c r="K224">
        <v>41003001</v>
      </c>
    </row>
    <row r="225" spans="1:11" x14ac:dyDescent="0.15">
      <c r="A225">
        <v>105133</v>
      </c>
      <c r="B225">
        <v>1</v>
      </c>
      <c r="C225">
        <v>5</v>
      </c>
      <c r="D225">
        <v>1</v>
      </c>
      <c r="E225">
        <v>1071</v>
      </c>
      <c r="F225">
        <v>4</v>
      </c>
      <c r="G225">
        <v>78</v>
      </c>
      <c r="H225">
        <v>10</v>
      </c>
      <c r="I225">
        <v>9</v>
      </c>
      <c r="J225">
        <v>7</v>
      </c>
      <c r="K225">
        <v>41003001</v>
      </c>
    </row>
    <row r="226" spans="1:11" x14ac:dyDescent="0.15">
      <c r="A226">
        <v>105171</v>
      </c>
      <c r="B226">
        <v>2</v>
      </c>
      <c r="C226">
        <v>1</v>
      </c>
      <c r="D226">
        <v>1</v>
      </c>
      <c r="E226">
        <v>5014</v>
      </c>
      <c r="F226">
        <v>5</v>
      </c>
      <c r="G226">
        <v>77</v>
      </c>
      <c r="H226">
        <v>10</v>
      </c>
      <c r="I226">
        <v>8</v>
      </c>
      <c r="J226">
        <v>9</v>
      </c>
      <c r="K226">
        <v>41003001</v>
      </c>
    </row>
    <row r="227" spans="1:11" x14ac:dyDescent="0.15">
      <c r="A227">
        <v>105171</v>
      </c>
      <c r="B227">
        <v>2</v>
      </c>
      <c r="C227">
        <v>2</v>
      </c>
      <c r="D227">
        <v>1</v>
      </c>
      <c r="E227">
        <v>5030</v>
      </c>
      <c r="F227">
        <v>5</v>
      </c>
      <c r="G227">
        <v>77</v>
      </c>
      <c r="H227">
        <v>10</v>
      </c>
      <c r="I227">
        <v>8</v>
      </c>
      <c r="J227">
        <v>9</v>
      </c>
      <c r="K227">
        <v>41003001</v>
      </c>
    </row>
    <row r="228" spans="1:11" x14ac:dyDescent="0.15">
      <c r="A228">
        <v>105171</v>
      </c>
      <c r="B228">
        <v>2</v>
      </c>
      <c r="C228">
        <v>3</v>
      </c>
      <c r="D228">
        <v>1</v>
      </c>
      <c r="E228">
        <v>5005</v>
      </c>
      <c r="F228">
        <v>5</v>
      </c>
      <c r="G228">
        <v>77</v>
      </c>
      <c r="H228">
        <v>10</v>
      </c>
      <c r="I228">
        <v>8</v>
      </c>
      <c r="J228">
        <v>9</v>
      </c>
      <c r="K228">
        <v>41003001</v>
      </c>
    </row>
    <row r="229" spans="1:11" x14ac:dyDescent="0.15">
      <c r="A229">
        <v>105171</v>
      </c>
      <c r="B229">
        <v>2</v>
      </c>
      <c r="C229">
        <v>4</v>
      </c>
      <c r="D229">
        <v>1</v>
      </c>
      <c r="E229">
        <v>5024</v>
      </c>
      <c r="F229">
        <v>5</v>
      </c>
      <c r="G229">
        <v>77</v>
      </c>
      <c r="H229">
        <v>10</v>
      </c>
      <c r="I229">
        <v>8</v>
      </c>
      <c r="J229">
        <v>9</v>
      </c>
      <c r="K229">
        <v>41003001</v>
      </c>
    </row>
    <row r="230" spans="1:11" x14ac:dyDescent="0.15">
      <c r="A230">
        <v>105171</v>
      </c>
      <c r="B230">
        <v>2</v>
      </c>
      <c r="C230">
        <v>5</v>
      </c>
      <c r="D230">
        <v>1</v>
      </c>
      <c r="E230">
        <v>1056</v>
      </c>
      <c r="F230">
        <v>4</v>
      </c>
      <c r="G230">
        <v>77</v>
      </c>
      <c r="H230">
        <v>10</v>
      </c>
      <c r="I230">
        <v>8</v>
      </c>
      <c r="J230">
        <v>9</v>
      </c>
      <c r="K230">
        <v>41003001</v>
      </c>
    </row>
    <row r="231" spans="1:11" x14ac:dyDescent="0.15">
      <c r="A231">
        <v>105239</v>
      </c>
      <c r="B231">
        <v>2</v>
      </c>
      <c r="C231">
        <v>1</v>
      </c>
      <c r="D231">
        <v>1</v>
      </c>
      <c r="E231">
        <v>5027</v>
      </c>
      <c r="F231">
        <v>5</v>
      </c>
      <c r="G231">
        <v>80</v>
      </c>
      <c r="H231">
        <v>10</v>
      </c>
      <c r="I231">
        <v>9</v>
      </c>
      <c r="J231">
        <v>4</v>
      </c>
      <c r="K231">
        <v>41003001</v>
      </c>
    </row>
    <row r="232" spans="1:11" x14ac:dyDescent="0.15">
      <c r="A232">
        <v>105239</v>
      </c>
      <c r="B232">
        <v>2</v>
      </c>
      <c r="C232">
        <v>2</v>
      </c>
      <c r="D232">
        <v>1</v>
      </c>
      <c r="E232">
        <v>5039</v>
      </c>
      <c r="F232">
        <v>5</v>
      </c>
      <c r="G232">
        <v>80</v>
      </c>
      <c r="H232">
        <v>10</v>
      </c>
      <c r="I232">
        <v>9</v>
      </c>
      <c r="J232">
        <v>9</v>
      </c>
      <c r="K232">
        <v>41003001</v>
      </c>
    </row>
    <row r="233" spans="1:11" x14ac:dyDescent="0.15">
      <c r="A233">
        <v>105239</v>
      </c>
      <c r="B233">
        <v>2</v>
      </c>
      <c r="C233">
        <v>3</v>
      </c>
      <c r="D233">
        <v>1</v>
      </c>
      <c r="E233">
        <v>5016</v>
      </c>
      <c r="F233">
        <v>5</v>
      </c>
      <c r="G233">
        <v>80</v>
      </c>
      <c r="H233">
        <v>10</v>
      </c>
      <c r="I233">
        <v>9</v>
      </c>
      <c r="J233">
        <v>9</v>
      </c>
      <c r="K233">
        <v>41003001</v>
      </c>
    </row>
    <row r="234" spans="1:11" x14ac:dyDescent="0.15">
      <c r="A234">
        <v>105239</v>
      </c>
      <c r="B234">
        <v>2</v>
      </c>
      <c r="C234">
        <v>4</v>
      </c>
      <c r="D234">
        <v>1</v>
      </c>
      <c r="E234">
        <v>5024</v>
      </c>
      <c r="F234">
        <v>5</v>
      </c>
      <c r="G234">
        <v>80</v>
      </c>
      <c r="H234">
        <v>10</v>
      </c>
      <c r="I234">
        <v>9</v>
      </c>
      <c r="J234">
        <v>9</v>
      </c>
      <c r="K234">
        <v>41003001</v>
      </c>
    </row>
    <row r="235" spans="1:11" x14ac:dyDescent="0.15">
      <c r="A235">
        <v>105239</v>
      </c>
      <c r="B235">
        <v>2</v>
      </c>
      <c r="C235">
        <v>5</v>
      </c>
      <c r="D235">
        <v>1</v>
      </c>
      <c r="E235">
        <v>1022</v>
      </c>
      <c r="F235">
        <v>4</v>
      </c>
      <c r="G235">
        <v>80</v>
      </c>
      <c r="H235">
        <v>10</v>
      </c>
      <c r="I235">
        <v>9</v>
      </c>
      <c r="J235">
        <v>9</v>
      </c>
      <c r="K235">
        <v>41003001</v>
      </c>
    </row>
    <row r="236" spans="1:11" x14ac:dyDescent="0.15">
      <c r="A236">
        <v>105256</v>
      </c>
      <c r="B236">
        <v>3</v>
      </c>
      <c r="C236">
        <v>1</v>
      </c>
      <c r="D236">
        <v>1</v>
      </c>
      <c r="E236">
        <v>1008</v>
      </c>
      <c r="F236">
        <v>4</v>
      </c>
      <c r="G236">
        <v>71</v>
      </c>
      <c r="H236">
        <v>10</v>
      </c>
      <c r="I236">
        <v>7</v>
      </c>
      <c r="J236">
        <v>9</v>
      </c>
      <c r="K236">
        <v>41003001</v>
      </c>
    </row>
    <row r="237" spans="1:11" x14ac:dyDescent="0.15">
      <c r="A237">
        <v>105256</v>
      </c>
      <c r="B237">
        <v>3</v>
      </c>
      <c r="C237">
        <v>2</v>
      </c>
      <c r="D237">
        <v>1</v>
      </c>
      <c r="E237">
        <v>5012</v>
      </c>
      <c r="F237">
        <v>5</v>
      </c>
      <c r="G237">
        <v>71</v>
      </c>
      <c r="H237">
        <v>10</v>
      </c>
      <c r="I237">
        <v>7</v>
      </c>
      <c r="J237">
        <v>9</v>
      </c>
      <c r="K237">
        <v>41003001</v>
      </c>
    </row>
    <row r="238" spans="1:11" x14ac:dyDescent="0.15">
      <c r="A238">
        <v>105256</v>
      </c>
      <c r="B238">
        <v>3</v>
      </c>
      <c r="C238">
        <v>3</v>
      </c>
      <c r="D238">
        <v>1</v>
      </c>
      <c r="E238">
        <v>5004</v>
      </c>
      <c r="F238">
        <v>5</v>
      </c>
      <c r="G238">
        <v>71</v>
      </c>
      <c r="H238">
        <v>10</v>
      </c>
      <c r="I238">
        <v>7</v>
      </c>
      <c r="J238">
        <v>9</v>
      </c>
      <c r="K238">
        <v>41003001</v>
      </c>
    </row>
    <row r="239" spans="1:11" x14ac:dyDescent="0.15">
      <c r="A239">
        <v>105256</v>
      </c>
      <c r="B239">
        <v>3</v>
      </c>
      <c r="C239">
        <v>4</v>
      </c>
      <c r="D239">
        <v>1</v>
      </c>
      <c r="E239">
        <v>5018</v>
      </c>
      <c r="F239">
        <v>5</v>
      </c>
      <c r="G239">
        <v>71</v>
      </c>
      <c r="H239">
        <v>10</v>
      </c>
      <c r="I239">
        <v>7</v>
      </c>
      <c r="J239">
        <v>9</v>
      </c>
      <c r="K239">
        <v>41003001</v>
      </c>
    </row>
    <row r="240" spans="1:11" x14ac:dyDescent="0.15">
      <c r="A240">
        <v>105256</v>
      </c>
      <c r="B240">
        <v>3</v>
      </c>
      <c r="C240">
        <v>5</v>
      </c>
      <c r="D240">
        <v>1</v>
      </c>
      <c r="E240">
        <v>5024</v>
      </c>
      <c r="F240">
        <v>5</v>
      </c>
      <c r="G240">
        <v>71</v>
      </c>
      <c r="H240">
        <v>10</v>
      </c>
      <c r="I240">
        <v>7</v>
      </c>
      <c r="J240">
        <v>9</v>
      </c>
      <c r="K240">
        <v>41003001</v>
      </c>
    </row>
    <row r="241" spans="1:11" x14ac:dyDescent="0.15">
      <c r="A241">
        <v>105425</v>
      </c>
      <c r="B241">
        <v>3</v>
      </c>
      <c r="C241">
        <v>1</v>
      </c>
      <c r="D241">
        <v>1</v>
      </c>
      <c r="E241">
        <v>5053</v>
      </c>
      <c r="F241">
        <v>5</v>
      </c>
      <c r="G241">
        <v>79</v>
      </c>
      <c r="H241">
        <v>10</v>
      </c>
      <c r="I241">
        <v>7</v>
      </c>
      <c r="J241">
        <v>4</v>
      </c>
      <c r="K241">
        <v>41003001</v>
      </c>
    </row>
    <row r="242" spans="1:11" x14ac:dyDescent="0.15">
      <c r="A242">
        <v>105425</v>
      </c>
      <c r="B242">
        <v>3</v>
      </c>
      <c r="C242">
        <v>2</v>
      </c>
      <c r="D242">
        <v>1</v>
      </c>
      <c r="E242">
        <v>5033</v>
      </c>
      <c r="F242">
        <v>5</v>
      </c>
      <c r="G242">
        <v>79</v>
      </c>
      <c r="H242">
        <v>10</v>
      </c>
      <c r="I242">
        <v>9</v>
      </c>
      <c r="J242">
        <v>9</v>
      </c>
      <c r="K242">
        <v>41003001</v>
      </c>
    </row>
    <row r="243" spans="1:11" x14ac:dyDescent="0.15">
      <c r="A243">
        <v>105425</v>
      </c>
      <c r="B243">
        <v>3</v>
      </c>
      <c r="C243">
        <v>3</v>
      </c>
      <c r="D243">
        <v>1</v>
      </c>
      <c r="E243">
        <v>5014</v>
      </c>
      <c r="F243">
        <v>5</v>
      </c>
      <c r="G243">
        <v>79</v>
      </c>
      <c r="H243">
        <v>10</v>
      </c>
      <c r="I243">
        <v>10</v>
      </c>
      <c r="J243">
        <v>9</v>
      </c>
      <c r="K243">
        <v>41003001</v>
      </c>
    </row>
    <row r="244" spans="1:11" x14ac:dyDescent="0.15">
      <c r="A244">
        <v>105425</v>
      </c>
      <c r="B244">
        <v>3</v>
      </c>
      <c r="C244">
        <v>4</v>
      </c>
      <c r="D244">
        <v>1</v>
      </c>
      <c r="E244">
        <v>5005</v>
      </c>
      <c r="F244">
        <v>5</v>
      </c>
      <c r="G244">
        <v>79</v>
      </c>
      <c r="H244">
        <v>10</v>
      </c>
      <c r="I244">
        <v>9</v>
      </c>
      <c r="J244">
        <v>9</v>
      </c>
      <c r="K244">
        <v>41003001</v>
      </c>
    </row>
    <row r="245" spans="1:11" x14ac:dyDescent="0.15">
      <c r="A245">
        <v>105425</v>
      </c>
      <c r="B245">
        <v>3</v>
      </c>
      <c r="C245">
        <v>5</v>
      </c>
      <c r="D245">
        <v>1</v>
      </c>
      <c r="E245">
        <v>1071</v>
      </c>
      <c r="F245">
        <v>4</v>
      </c>
      <c r="G245">
        <v>79</v>
      </c>
      <c r="H245">
        <v>10</v>
      </c>
      <c r="I245">
        <v>9</v>
      </c>
      <c r="J245">
        <v>9</v>
      </c>
      <c r="K245">
        <v>41003001</v>
      </c>
    </row>
    <row r="246" spans="1:11" x14ac:dyDescent="0.15">
      <c r="A246">
        <v>106455</v>
      </c>
      <c r="B246">
        <v>2</v>
      </c>
      <c r="C246">
        <v>1</v>
      </c>
      <c r="D246">
        <v>1</v>
      </c>
      <c r="E246">
        <v>1021</v>
      </c>
      <c r="F246">
        <v>4</v>
      </c>
      <c r="G246">
        <v>70</v>
      </c>
      <c r="H246">
        <v>10</v>
      </c>
      <c r="I246">
        <v>7</v>
      </c>
      <c r="J246">
        <v>9</v>
      </c>
      <c r="K246">
        <v>41003001</v>
      </c>
    </row>
    <row r="247" spans="1:11" x14ac:dyDescent="0.15">
      <c r="A247">
        <v>106455</v>
      </c>
      <c r="B247">
        <v>2</v>
      </c>
      <c r="C247">
        <v>2</v>
      </c>
      <c r="D247">
        <v>1</v>
      </c>
      <c r="E247">
        <v>5006</v>
      </c>
      <c r="F247">
        <v>5</v>
      </c>
      <c r="G247">
        <v>70</v>
      </c>
      <c r="H247">
        <v>10</v>
      </c>
      <c r="I247">
        <v>7</v>
      </c>
      <c r="J247">
        <v>9</v>
      </c>
      <c r="K247">
        <v>41003001</v>
      </c>
    </row>
    <row r="248" spans="1:11" x14ac:dyDescent="0.15">
      <c r="A248">
        <v>106455</v>
      </c>
      <c r="B248">
        <v>2</v>
      </c>
      <c r="C248">
        <v>3</v>
      </c>
      <c r="D248">
        <v>1</v>
      </c>
      <c r="E248">
        <v>1016</v>
      </c>
      <c r="F248">
        <v>4</v>
      </c>
      <c r="G248">
        <v>70</v>
      </c>
      <c r="H248">
        <v>10</v>
      </c>
      <c r="I248">
        <v>7</v>
      </c>
      <c r="J248">
        <v>5</v>
      </c>
      <c r="K248">
        <v>41003001</v>
      </c>
    </row>
    <row r="249" spans="1:11" x14ac:dyDescent="0.15">
      <c r="A249">
        <v>106455</v>
      </c>
      <c r="B249">
        <v>2</v>
      </c>
      <c r="C249">
        <v>4</v>
      </c>
      <c r="D249">
        <v>1</v>
      </c>
      <c r="E249">
        <v>1055</v>
      </c>
      <c r="F249">
        <v>4</v>
      </c>
      <c r="G249">
        <v>70</v>
      </c>
      <c r="H249">
        <v>9</v>
      </c>
      <c r="I249">
        <v>7</v>
      </c>
      <c r="J249">
        <v>5</v>
      </c>
      <c r="K249">
        <v>41003001</v>
      </c>
    </row>
    <row r="250" spans="1:11" x14ac:dyDescent="0.15">
      <c r="A250">
        <v>106455</v>
      </c>
      <c r="B250">
        <v>2</v>
      </c>
      <c r="C250">
        <v>5</v>
      </c>
      <c r="D250">
        <v>1</v>
      </c>
      <c r="E250">
        <v>1056</v>
      </c>
      <c r="F250">
        <v>4</v>
      </c>
      <c r="G250">
        <v>70</v>
      </c>
      <c r="H250">
        <v>10</v>
      </c>
      <c r="I250">
        <v>7</v>
      </c>
      <c r="J250">
        <v>8</v>
      </c>
      <c r="K250">
        <v>41003001</v>
      </c>
    </row>
    <row r="251" spans="1:11" x14ac:dyDescent="0.15">
      <c r="A251">
        <v>106800</v>
      </c>
      <c r="B251">
        <v>1</v>
      </c>
      <c r="C251">
        <v>1</v>
      </c>
      <c r="D251">
        <v>1</v>
      </c>
      <c r="E251">
        <v>1009</v>
      </c>
      <c r="F251">
        <v>4</v>
      </c>
      <c r="G251">
        <v>17</v>
      </c>
      <c r="H251">
        <v>2</v>
      </c>
      <c r="I251">
        <v>1</v>
      </c>
      <c r="J251">
        <v>0</v>
      </c>
      <c r="K251">
        <v>41003001</v>
      </c>
    </row>
    <row r="252" spans="1:11" x14ac:dyDescent="0.15">
      <c r="A252">
        <v>106800</v>
      </c>
      <c r="B252">
        <v>1</v>
      </c>
      <c r="C252">
        <v>2</v>
      </c>
      <c r="D252">
        <v>1</v>
      </c>
      <c r="E252">
        <v>1055</v>
      </c>
      <c r="F252">
        <v>4</v>
      </c>
      <c r="G252">
        <v>17</v>
      </c>
      <c r="H252">
        <v>0</v>
      </c>
      <c r="I252">
        <v>1</v>
      </c>
      <c r="J252">
        <v>0</v>
      </c>
      <c r="K252">
        <v>41003001</v>
      </c>
    </row>
    <row r="253" spans="1:11" x14ac:dyDescent="0.15">
      <c r="A253">
        <v>106800</v>
      </c>
      <c r="B253">
        <v>1</v>
      </c>
      <c r="C253">
        <v>3</v>
      </c>
      <c r="D253">
        <v>1</v>
      </c>
      <c r="E253">
        <v>1064</v>
      </c>
      <c r="F253">
        <v>4</v>
      </c>
      <c r="G253">
        <v>17</v>
      </c>
      <c r="H253">
        <v>0</v>
      </c>
      <c r="I253">
        <v>1</v>
      </c>
      <c r="J253">
        <v>0</v>
      </c>
      <c r="K253">
        <v>41003001</v>
      </c>
    </row>
    <row r="254" spans="1:11" x14ac:dyDescent="0.15">
      <c r="A254">
        <v>106800</v>
      </c>
      <c r="B254">
        <v>1</v>
      </c>
      <c r="C254">
        <v>4</v>
      </c>
      <c r="D254">
        <v>1</v>
      </c>
      <c r="E254">
        <v>1062</v>
      </c>
      <c r="F254">
        <v>4</v>
      </c>
      <c r="G254">
        <v>17</v>
      </c>
      <c r="H254">
        <v>0</v>
      </c>
      <c r="I254">
        <v>1</v>
      </c>
      <c r="J254">
        <v>0</v>
      </c>
      <c r="K254">
        <v>41003001</v>
      </c>
    </row>
    <row r="255" spans="1:11" x14ac:dyDescent="0.15">
      <c r="A255">
        <v>106800</v>
      </c>
      <c r="B255">
        <v>1</v>
      </c>
      <c r="C255">
        <v>5</v>
      </c>
      <c r="D255">
        <v>1</v>
      </c>
      <c r="E255">
        <v>2016</v>
      </c>
      <c r="F255">
        <v>3</v>
      </c>
      <c r="G255">
        <v>7</v>
      </c>
      <c r="H255">
        <v>0</v>
      </c>
      <c r="I255">
        <v>1</v>
      </c>
      <c r="J255">
        <v>0</v>
      </c>
      <c r="K255">
        <v>41003001</v>
      </c>
    </row>
    <row r="256" spans="1:11" x14ac:dyDescent="0.15">
      <c r="A256">
        <v>106870</v>
      </c>
      <c r="B256">
        <v>2</v>
      </c>
      <c r="C256">
        <v>1</v>
      </c>
      <c r="D256">
        <v>1</v>
      </c>
      <c r="E256">
        <v>5011</v>
      </c>
      <c r="F256">
        <v>5</v>
      </c>
      <c r="G256">
        <v>79</v>
      </c>
      <c r="H256">
        <v>10</v>
      </c>
      <c r="I256">
        <v>10</v>
      </c>
      <c r="J256">
        <v>9</v>
      </c>
      <c r="K256">
        <v>41003001</v>
      </c>
    </row>
    <row r="257" spans="1:11" x14ac:dyDescent="0.15">
      <c r="A257">
        <v>106870</v>
      </c>
      <c r="B257">
        <v>2</v>
      </c>
      <c r="C257">
        <v>2</v>
      </c>
      <c r="D257">
        <v>1</v>
      </c>
      <c r="E257">
        <v>5001</v>
      </c>
      <c r="F257">
        <v>5</v>
      </c>
      <c r="G257">
        <v>79</v>
      </c>
      <c r="H257">
        <v>10</v>
      </c>
      <c r="I257">
        <v>10</v>
      </c>
      <c r="J257">
        <v>9</v>
      </c>
      <c r="K257">
        <v>41003001</v>
      </c>
    </row>
    <row r="258" spans="1:11" x14ac:dyDescent="0.15">
      <c r="A258">
        <v>106870</v>
      </c>
      <c r="B258">
        <v>2</v>
      </c>
      <c r="C258">
        <v>3</v>
      </c>
      <c r="D258">
        <v>1</v>
      </c>
      <c r="E258">
        <v>1056</v>
      </c>
      <c r="F258">
        <v>4</v>
      </c>
      <c r="G258">
        <v>79</v>
      </c>
      <c r="H258">
        <v>10</v>
      </c>
      <c r="I258">
        <v>5</v>
      </c>
      <c r="J258">
        <v>9</v>
      </c>
      <c r="K258">
        <v>41003001</v>
      </c>
    </row>
    <row r="259" spans="1:11" x14ac:dyDescent="0.15">
      <c r="A259">
        <v>106870</v>
      </c>
      <c r="B259">
        <v>2</v>
      </c>
      <c r="C259">
        <v>4</v>
      </c>
      <c r="D259">
        <v>1</v>
      </c>
      <c r="E259">
        <v>1004</v>
      </c>
      <c r="F259">
        <v>4</v>
      </c>
      <c r="G259">
        <v>79</v>
      </c>
      <c r="H259">
        <v>10</v>
      </c>
      <c r="I259">
        <v>8</v>
      </c>
      <c r="J259">
        <v>2</v>
      </c>
      <c r="K259">
        <v>41003001</v>
      </c>
    </row>
    <row r="260" spans="1:11" x14ac:dyDescent="0.15">
      <c r="A260">
        <v>106870</v>
      </c>
      <c r="B260">
        <v>2</v>
      </c>
      <c r="C260">
        <v>5</v>
      </c>
      <c r="D260">
        <v>1</v>
      </c>
      <c r="E260">
        <v>5010</v>
      </c>
      <c r="F260">
        <v>5</v>
      </c>
      <c r="G260">
        <v>79</v>
      </c>
      <c r="H260">
        <v>10</v>
      </c>
      <c r="I260">
        <v>10</v>
      </c>
      <c r="J260">
        <v>3</v>
      </c>
      <c r="K260">
        <v>41003001</v>
      </c>
    </row>
    <row r="261" spans="1:11" x14ac:dyDescent="0.15">
      <c r="A261">
        <v>106954</v>
      </c>
      <c r="B261">
        <v>1</v>
      </c>
      <c r="C261">
        <v>2</v>
      </c>
      <c r="D261">
        <v>1</v>
      </c>
      <c r="E261">
        <v>5011</v>
      </c>
      <c r="F261">
        <v>5</v>
      </c>
      <c r="G261">
        <v>60</v>
      </c>
      <c r="H261">
        <v>9</v>
      </c>
      <c r="I261">
        <v>5</v>
      </c>
      <c r="J261">
        <v>1</v>
      </c>
      <c r="K261">
        <v>41003001</v>
      </c>
    </row>
    <row r="262" spans="1:11" x14ac:dyDescent="0.15">
      <c r="A262">
        <v>106954</v>
      </c>
      <c r="B262">
        <v>1</v>
      </c>
      <c r="C262">
        <v>3</v>
      </c>
      <c r="D262">
        <v>1</v>
      </c>
      <c r="E262">
        <v>1002</v>
      </c>
      <c r="F262">
        <v>4</v>
      </c>
      <c r="G262">
        <v>61</v>
      </c>
      <c r="H262">
        <v>9</v>
      </c>
      <c r="I262">
        <v>5</v>
      </c>
      <c r="J262">
        <v>1</v>
      </c>
      <c r="K262">
        <v>41003001</v>
      </c>
    </row>
    <row r="263" spans="1:11" x14ac:dyDescent="0.15">
      <c r="A263">
        <v>107100</v>
      </c>
      <c r="B263">
        <v>1</v>
      </c>
      <c r="C263">
        <v>1</v>
      </c>
      <c r="D263">
        <v>1</v>
      </c>
      <c r="E263">
        <v>5024</v>
      </c>
      <c r="F263">
        <v>5</v>
      </c>
      <c r="G263">
        <v>73</v>
      </c>
      <c r="H263">
        <v>10</v>
      </c>
      <c r="I263">
        <v>7</v>
      </c>
      <c r="J263">
        <v>9</v>
      </c>
      <c r="K263">
        <v>41003001</v>
      </c>
    </row>
    <row r="264" spans="1:11" x14ac:dyDescent="0.15">
      <c r="A264">
        <v>107100</v>
      </c>
      <c r="B264">
        <v>1</v>
      </c>
      <c r="C264">
        <v>2</v>
      </c>
      <c r="D264">
        <v>1</v>
      </c>
      <c r="E264">
        <v>1001</v>
      </c>
      <c r="F264">
        <v>4</v>
      </c>
      <c r="G264">
        <v>73</v>
      </c>
      <c r="H264">
        <v>10</v>
      </c>
      <c r="I264">
        <v>7</v>
      </c>
      <c r="J264">
        <v>3</v>
      </c>
      <c r="K264">
        <v>41003001</v>
      </c>
    </row>
    <row r="265" spans="1:11" x14ac:dyDescent="0.15">
      <c r="A265">
        <v>107100</v>
      </c>
      <c r="B265">
        <v>1</v>
      </c>
      <c r="C265">
        <v>3</v>
      </c>
      <c r="D265">
        <v>1</v>
      </c>
      <c r="E265">
        <v>1003</v>
      </c>
      <c r="F265">
        <v>4</v>
      </c>
      <c r="G265">
        <v>73</v>
      </c>
      <c r="H265">
        <v>10</v>
      </c>
      <c r="I265">
        <v>7</v>
      </c>
      <c r="J265">
        <v>4</v>
      </c>
      <c r="K265">
        <v>41003001</v>
      </c>
    </row>
    <row r="266" spans="1:11" x14ac:dyDescent="0.15">
      <c r="A266">
        <v>107100</v>
      </c>
      <c r="B266">
        <v>1</v>
      </c>
      <c r="C266">
        <v>4</v>
      </c>
      <c r="D266">
        <v>1</v>
      </c>
      <c r="E266">
        <v>5034</v>
      </c>
      <c r="F266">
        <v>5</v>
      </c>
      <c r="G266">
        <v>73</v>
      </c>
      <c r="H266">
        <v>10</v>
      </c>
      <c r="I266">
        <v>7</v>
      </c>
      <c r="J266">
        <v>9</v>
      </c>
      <c r="K266">
        <v>41003001</v>
      </c>
    </row>
    <row r="267" spans="1:11" x14ac:dyDescent="0.15">
      <c r="A267">
        <v>107100</v>
      </c>
      <c r="B267">
        <v>1</v>
      </c>
      <c r="C267">
        <v>5</v>
      </c>
      <c r="D267">
        <v>1</v>
      </c>
      <c r="E267">
        <v>1032</v>
      </c>
      <c r="F267">
        <v>4</v>
      </c>
      <c r="G267">
        <v>73</v>
      </c>
      <c r="H267">
        <v>10</v>
      </c>
      <c r="I267">
        <v>7</v>
      </c>
      <c r="J267">
        <v>9</v>
      </c>
      <c r="K267">
        <v>41003001</v>
      </c>
    </row>
    <row r="268" spans="1:11" x14ac:dyDescent="0.15">
      <c r="A268">
        <v>107292</v>
      </c>
      <c r="B268">
        <v>1</v>
      </c>
      <c r="C268">
        <v>1</v>
      </c>
      <c r="D268">
        <v>1</v>
      </c>
      <c r="E268">
        <v>1022</v>
      </c>
      <c r="F268">
        <v>4</v>
      </c>
      <c r="G268">
        <v>74</v>
      </c>
      <c r="H268">
        <v>10</v>
      </c>
      <c r="I268">
        <v>8</v>
      </c>
      <c r="J268">
        <v>5</v>
      </c>
      <c r="K268">
        <v>41003001</v>
      </c>
    </row>
    <row r="269" spans="1:11" x14ac:dyDescent="0.15">
      <c r="A269">
        <v>107292</v>
      </c>
      <c r="B269">
        <v>1</v>
      </c>
      <c r="C269">
        <v>2</v>
      </c>
      <c r="D269">
        <v>1</v>
      </c>
      <c r="E269">
        <v>1023</v>
      </c>
      <c r="F269">
        <v>4</v>
      </c>
      <c r="G269">
        <v>74</v>
      </c>
      <c r="H269">
        <v>10</v>
      </c>
      <c r="I269">
        <v>8</v>
      </c>
      <c r="J269">
        <v>9</v>
      </c>
      <c r="K269">
        <v>41003001</v>
      </c>
    </row>
    <row r="270" spans="1:11" x14ac:dyDescent="0.15">
      <c r="A270">
        <v>107292</v>
      </c>
      <c r="B270">
        <v>1</v>
      </c>
      <c r="C270">
        <v>3</v>
      </c>
      <c r="D270">
        <v>1</v>
      </c>
      <c r="E270">
        <v>5028</v>
      </c>
      <c r="F270">
        <v>5</v>
      </c>
      <c r="G270">
        <v>74</v>
      </c>
      <c r="H270">
        <v>10</v>
      </c>
      <c r="I270">
        <v>8</v>
      </c>
      <c r="J270">
        <v>9</v>
      </c>
      <c r="K270">
        <v>41003001</v>
      </c>
    </row>
    <row r="271" spans="1:11" x14ac:dyDescent="0.15">
      <c r="A271">
        <v>107292</v>
      </c>
      <c r="B271">
        <v>1</v>
      </c>
      <c r="C271">
        <v>4</v>
      </c>
      <c r="D271">
        <v>1</v>
      </c>
      <c r="E271">
        <v>1055</v>
      </c>
      <c r="F271">
        <v>4</v>
      </c>
      <c r="G271">
        <v>74</v>
      </c>
      <c r="H271">
        <v>10</v>
      </c>
      <c r="I271">
        <v>7</v>
      </c>
      <c r="J271">
        <v>9</v>
      </c>
      <c r="K271">
        <v>41003001</v>
      </c>
    </row>
    <row r="272" spans="1:11" x14ac:dyDescent="0.15">
      <c r="A272">
        <v>107292</v>
      </c>
      <c r="B272">
        <v>1</v>
      </c>
      <c r="C272">
        <v>5</v>
      </c>
      <c r="D272">
        <v>1</v>
      </c>
      <c r="E272">
        <v>1063</v>
      </c>
      <c r="F272">
        <v>4</v>
      </c>
      <c r="G272">
        <v>74</v>
      </c>
      <c r="H272">
        <v>10</v>
      </c>
      <c r="I272">
        <v>7</v>
      </c>
      <c r="J272">
        <v>9</v>
      </c>
      <c r="K272">
        <v>41003001</v>
      </c>
    </row>
    <row r="273" spans="1:11" x14ac:dyDescent="0.15">
      <c r="A273">
        <v>107412</v>
      </c>
      <c r="B273">
        <v>1</v>
      </c>
      <c r="C273">
        <v>1</v>
      </c>
      <c r="D273">
        <v>1</v>
      </c>
      <c r="E273">
        <v>1055</v>
      </c>
      <c r="F273">
        <v>4</v>
      </c>
      <c r="G273">
        <v>79</v>
      </c>
      <c r="H273">
        <v>10</v>
      </c>
      <c r="I273">
        <v>9</v>
      </c>
      <c r="J273">
        <v>9</v>
      </c>
      <c r="K273">
        <v>41003001</v>
      </c>
    </row>
    <row r="274" spans="1:11" x14ac:dyDescent="0.15">
      <c r="A274">
        <v>107412</v>
      </c>
      <c r="B274">
        <v>1</v>
      </c>
      <c r="C274">
        <v>2</v>
      </c>
      <c r="D274">
        <v>1</v>
      </c>
      <c r="E274">
        <v>1063</v>
      </c>
      <c r="F274">
        <v>4</v>
      </c>
      <c r="G274">
        <v>79</v>
      </c>
      <c r="H274">
        <v>10</v>
      </c>
      <c r="I274">
        <v>9</v>
      </c>
      <c r="J274">
        <v>9</v>
      </c>
      <c r="K274">
        <v>41003001</v>
      </c>
    </row>
    <row r="275" spans="1:11" x14ac:dyDescent="0.15">
      <c r="A275">
        <v>107412</v>
      </c>
      <c r="B275">
        <v>1</v>
      </c>
      <c r="C275">
        <v>3</v>
      </c>
      <c r="D275">
        <v>1</v>
      </c>
      <c r="E275">
        <v>5035</v>
      </c>
      <c r="F275">
        <v>5</v>
      </c>
      <c r="G275">
        <v>79</v>
      </c>
      <c r="H275">
        <v>10</v>
      </c>
      <c r="I275">
        <v>9</v>
      </c>
      <c r="J275">
        <v>9</v>
      </c>
      <c r="K275">
        <v>41003001</v>
      </c>
    </row>
    <row r="276" spans="1:11" x14ac:dyDescent="0.15">
      <c r="A276">
        <v>107412</v>
      </c>
      <c r="B276">
        <v>1</v>
      </c>
      <c r="C276">
        <v>4</v>
      </c>
      <c r="D276">
        <v>1</v>
      </c>
      <c r="E276">
        <v>5028</v>
      </c>
      <c r="F276">
        <v>5</v>
      </c>
      <c r="G276">
        <v>79</v>
      </c>
      <c r="H276">
        <v>10</v>
      </c>
      <c r="I276">
        <v>9</v>
      </c>
      <c r="J276">
        <v>9</v>
      </c>
      <c r="K276">
        <v>41003001</v>
      </c>
    </row>
    <row r="277" spans="1:11" x14ac:dyDescent="0.15">
      <c r="A277">
        <v>107412</v>
      </c>
      <c r="B277">
        <v>1</v>
      </c>
      <c r="C277">
        <v>5</v>
      </c>
      <c r="D277">
        <v>1</v>
      </c>
      <c r="E277">
        <v>5024</v>
      </c>
      <c r="F277">
        <v>5</v>
      </c>
      <c r="G277">
        <v>79</v>
      </c>
      <c r="H277">
        <v>10</v>
      </c>
      <c r="I277">
        <v>10</v>
      </c>
      <c r="J277">
        <v>9</v>
      </c>
      <c r="K277">
        <v>41003001</v>
      </c>
    </row>
    <row r="278" spans="1:11" x14ac:dyDescent="0.15">
      <c r="A278">
        <v>107557</v>
      </c>
      <c r="B278">
        <v>2</v>
      </c>
      <c r="C278">
        <v>1</v>
      </c>
      <c r="D278">
        <v>1</v>
      </c>
      <c r="E278">
        <v>5023</v>
      </c>
      <c r="F278">
        <v>5</v>
      </c>
      <c r="G278">
        <v>79</v>
      </c>
      <c r="H278">
        <v>10</v>
      </c>
      <c r="I278">
        <v>9</v>
      </c>
      <c r="J278">
        <v>9</v>
      </c>
      <c r="K278">
        <v>41003001</v>
      </c>
    </row>
    <row r="279" spans="1:11" x14ac:dyDescent="0.15">
      <c r="A279">
        <v>107557</v>
      </c>
      <c r="B279">
        <v>2</v>
      </c>
      <c r="C279">
        <v>2</v>
      </c>
      <c r="D279">
        <v>1</v>
      </c>
      <c r="E279">
        <v>1047</v>
      </c>
      <c r="F279">
        <v>4</v>
      </c>
      <c r="G279">
        <v>79</v>
      </c>
      <c r="H279">
        <v>10</v>
      </c>
      <c r="I279">
        <v>9</v>
      </c>
      <c r="J279">
        <v>9</v>
      </c>
      <c r="K279">
        <v>41003001</v>
      </c>
    </row>
    <row r="280" spans="1:11" x14ac:dyDescent="0.15">
      <c r="A280">
        <v>107557</v>
      </c>
      <c r="B280">
        <v>2</v>
      </c>
      <c r="C280">
        <v>3</v>
      </c>
      <c r="D280">
        <v>1</v>
      </c>
      <c r="E280">
        <v>5024</v>
      </c>
      <c r="F280">
        <v>5</v>
      </c>
      <c r="G280">
        <v>79</v>
      </c>
      <c r="H280">
        <v>10</v>
      </c>
      <c r="I280">
        <v>9</v>
      </c>
      <c r="J280">
        <v>9</v>
      </c>
      <c r="K280">
        <v>41003001</v>
      </c>
    </row>
    <row r="281" spans="1:11" x14ac:dyDescent="0.15">
      <c r="A281">
        <v>107557</v>
      </c>
      <c r="B281">
        <v>2</v>
      </c>
      <c r="C281">
        <v>4</v>
      </c>
      <c r="D281">
        <v>1</v>
      </c>
      <c r="E281">
        <v>5021</v>
      </c>
      <c r="F281">
        <v>5</v>
      </c>
      <c r="G281">
        <v>79</v>
      </c>
      <c r="H281">
        <v>10</v>
      </c>
      <c r="I281">
        <v>9</v>
      </c>
      <c r="J281">
        <v>9</v>
      </c>
      <c r="K281">
        <v>41003001</v>
      </c>
    </row>
    <row r="282" spans="1:11" x14ac:dyDescent="0.15">
      <c r="A282">
        <v>107557</v>
      </c>
      <c r="B282">
        <v>2</v>
      </c>
      <c r="C282">
        <v>5</v>
      </c>
      <c r="D282">
        <v>1</v>
      </c>
      <c r="E282">
        <v>5039</v>
      </c>
      <c r="F282">
        <v>5</v>
      </c>
      <c r="G282">
        <v>79</v>
      </c>
      <c r="H282">
        <v>10</v>
      </c>
      <c r="I282">
        <v>9</v>
      </c>
      <c r="J282">
        <v>9</v>
      </c>
      <c r="K282">
        <v>41003001</v>
      </c>
    </row>
    <row r="283" spans="1:11" x14ac:dyDescent="0.15">
      <c r="A283">
        <v>107604</v>
      </c>
      <c r="B283">
        <v>3</v>
      </c>
      <c r="C283">
        <v>1</v>
      </c>
      <c r="D283">
        <v>1</v>
      </c>
      <c r="E283">
        <v>5011</v>
      </c>
      <c r="F283">
        <v>5</v>
      </c>
      <c r="G283">
        <v>76</v>
      </c>
      <c r="H283">
        <v>10</v>
      </c>
      <c r="I283">
        <v>9</v>
      </c>
      <c r="J283">
        <v>9</v>
      </c>
      <c r="K283">
        <v>41003001</v>
      </c>
    </row>
    <row r="284" spans="1:11" x14ac:dyDescent="0.15">
      <c r="A284">
        <v>107604</v>
      </c>
      <c r="B284">
        <v>3</v>
      </c>
      <c r="C284">
        <v>2</v>
      </c>
      <c r="D284">
        <v>1</v>
      </c>
      <c r="E284">
        <v>5024</v>
      </c>
      <c r="F284">
        <v>5</v>
      </c>
      <c r="G284">
        <v>76</v>
      </c>
      <c r="H284">
        <v>10</v>
      </c>
      <c r="I284">
        <v>8</v>
      </c>
      <c r="J284">
        <v>9</v>
      </c>
      <c r="K284">
        <v>41003001</v>
      </c>
    </row>
    <row r="285" spans="1:11" x14ac:dyDescent="0.15">
      <c r="A285">
        <v>107604</v>
      </c>
      <c r="B285">
        <v>3</v>
      </c>
      <c r="C285">
        <v>3</v>
      </c>
      <c r="D285">
        <v>1</v>
      </c>
      <c r="E285">
        <v>5028</v>
      </c>
      <c r="F285">
        <v>5</v>
      </c>
      <c r="G285">
        <v>76</v>
      </c>
      <c r="H285">
        <v>10</v>
      </c>
      <c r="I285">
        <v>9</v>
      </c>
      <c r="J285">
        <v>9</v>
      </c>
      <c r="K285">
        <v>41003001</v>
      </c>
    </row>
    <row r="286" spans="1:11" x14ac:dyDescent="0.15">
      <c r="A286">
        <v>107604</v>
      </c>
      <c r="B286">
        <v>3</v>
      </c>
      <c r="C286">
        <v>4</v>
      </c>
      <c r="D286">
        <v>1</v>
      </c>
      <c r="E286">
        <v>1022</v>
      </c>
      <c r="F286">
        <v>4</v>
      </c>
      <c r="G286">
        <v>76</v>
      </c>
      <c r="H286">
        <v>10</v>
      </c>
      <c r="I286">
        <v>9</v>
      </c>
      <c r="J286">
        <v>9</v>
      </c>
      <c r="K286">
        <v>41003001</v>
      </c>
    </row>
    <row r="287" spans="1:11" x14ac:dyDescent="0.15">
      <c r="A287">
        <v>107604</v>
      </c>
      <c r="B287">
        <v>3</v>
      </c>
      <c r="C287">
        <v>5</v>
      </c>
      <c r="D287">
        <v>1</v>
      </c>
      <c r="E287">
        <v>1063</v>
      </c>
      <c r="F287">
        <v>4</v>
      </c>
      <c r="G287">
        <v>76</v>
      </c>
      <c r="H287">
        <v>10</v>
      </c>
      <c r="I287">
        <v>8</v>
      </c>
      <c r="J287">
        <v>9</v>
      </c>
      <c r="K287">
        <v>41003001</v>
      </c>
    </row>
    <row r="288" spans="1:11" x14ac:dyDescent="0.15">
      <c r="A288">
        <v>107705</v>
      </c>
      <c r="B288">
        <v>3</v>
      </c>
      <c r="C288">
        <v>1</v>
      </c>
      <c r="D288">
        <v>1</v>
      </c>
      <c r="E288">
        <v>5010</v>
      </c>
      <c r="F288">
        <v>5</v>
      </c>
      <c r="G288">
        <v>69</v>
      </c>
      <c r="H288">
        <v>10</v>
      </c>
      <c r="I288">
        <v>8</v>
      </c>
      <c r="J288">
        <v>9</v>
      </c>
      <c r="K288">
        <v>41003001</v>
      </c>
    </row>
    <row r="289" spans="1:11" x14ac:dyDescent="0.15">
      <c r="A289">
        <v>107705</v>
      </c>
      <c r="B289">
        <v>3</v>
      </c>
      <c r="C289">
        <v>2</v>
      </c>
      <c r="D289">
        <v>1</v>
      </c>
      <c r="E289">
        <v>1003</v>
      </c>
      <c r="F289">
        <v>4</v>
      </c>
      <c r="G289">
        <v>69</v>
      </c>
      <c r="H289">
        <v>10</v>
      </c>
      <c r="I289">
        <v>8</v>
      </c>
      <c r="J289">
        <v>8</v>
      </c>
      <c r="K289">
        <v>41003001</v>
      </c>
    </row>
    <row r="290" spans="1:11" x14ac:dyDescent="0.15">
      <c r="A290">
        <v>107705</v>
      </c>
      <c r="B290">
        <v>3</v>
      </c>
      <c r="C290">
        <v>3</v>
      </c>
      <c r="D290">
        <v>1</v>
      </c>
      <c r="E290">
        <v>1001</v>
      </c>
      <c r="F290">
        <v>4</v>
      </c>
      <c r="G290">
        <v>69</v>
      </c>
      <c r="H290">
        <v>10</v>
      </c>
      <c r="I290">
        <v>8</v>
      </c>
      <c r="J290">
        <v>9</v>
      </c>
      <c r="K290">
        <v>41003001</v>
      </c>
    </row>
    <row r="291" spans="1:11" x14ac:dyDescent="0.15">
      <c r="A291">
        <v>107705</v>
      </c>
      <c r="B291">
        <v>3</v>
      </c>
      <c r="C291">
        <v>4</v>
      </c>
      <c r="D291">
        <v>1</v>
      </c>
      <c r="E291">
        <v>5034</v>
      </c>
      <c r="F291">
        <v>5</v>
      </c>
      <c r="G291">
        <v>69</v>
      </c>
      <c r="H291">
        <v>10</v>
      </c>
      <c r="I291">
        <v>8</v>
      </c>
      <c r="J291">
        <v>9</v>
      </c>
      <c r="K291">
        <v>41003001</v>
      </c>
    </row>
    <row r="292" spans="1:11" x14ac:dyDescent="0.15">
      <c r="A292">
        <v>107705</v>
      </c>
      <c r="B292">
        <v>3</v>
      </c>
      <c r="C292">
        <v>5</v>
      </c>
      <c r="D292">
        <v>1</v>
      </c>
      <c r="E292">
        <v>5011</v>
      </c>
      <c r="F292">
        <v>5</v>
      </c>
      <c r="G292">
        <v>69</v>
      </c>
      <c r="H292">
        <v>10</v>
      </c>
      <c r="I292">
        <v>8</v>
      </c>
      <c r="J292">
        <v>9</v>
      </c>
      <c r="K292">
        <v>41003001</v>
      </c>
    </row>
    <row r="293" spans="1:11" x14ac:dyDescent="0.15">
      <c r="A293">
        <v>107783</v>
      </c>
      <c r="B293">
        <v>1</v>
      </c>
      <c r="C293">
        <v>1</v>
      </c>
      <c r="D293">
        <v>1</v>
      </c>
      <c r="E293">
        <v>1013</v>
      </c>
      <c r="F293">
        <v>4</v>
      </c>
      <c r="G293">
        <v>68</v>
      </c>
      <c r="H293">
        <v>10</v>
      </c>
      <c r="I293">
        <v>7</v>
      </c>
      <c r="J293">
        <v>9</v>
      </c>
      <c r="K293">
        <v>41003001</v>
      </c>
    </row>
    <row r="294" spans="1:11" x14ac:dyDescent="0.15">
      <c r="A294">
        <v>107783</v>
      </c>
      <c r="B294">
        <v>1</v>
      </c>
      <c r="C294">
        <v>2</v>
      </c>
      <c r="D294">
        <v>1</v>
      </c>
      <c r="E294">
        <v>1018</v>
      </c>
      <c r="F294">
        <v>4</v>
      </c>
      <c r="G294">
        <v>68</v>
      </c>
      <c r="H294">
        <v>6</v>
      </c>
      <c r="I294">
        <v>7</v>
      </c>
      <c r="J294">
        <v>9</v>
      </c>
      <c r="K294">
        <v>41003001</v>
      </c>
    </row>
    <row r="295" spans="1:11" x14ac:dyDescent="0.15">
      <c r="A295">
        <v>107783</v>
      </c>
      <c r="B295">
        <v>1</v>
      </c>
      <c r="C295">
        <v>3</v>
      </c>
      <c r="D295">
        <v>1</v>
      </c>
      <c r="E295">
        <v>1055</v>
      </c>
      <c r="F295">
        <v>4</v>
      </c>
      <c r="G295">
        <v>68</v>
      </c>
      <c r="H295">
        <v>6</v>
      </c>
      <c r="I295">
        <v>7</v>
      </c>
      <c r="J295">
        <v>2</v>
      </c>
      <c r="K295">
        <v>41003001</v>
      </c>
    </row>
    <row r="296" spans="1:11" x14ac:dyDescent="0.15">
      <c r="A296">
        <v>107783</v>
      </c>
      <c r="B296">
        <v>1</v>
      </c>
      <c r="C296">
        <v>4</v>
      </c>
      <c r="D296">
        <v>1</v>
      </c>
      <c r="E296">
        <v>1063</v>
      </c>
      <c r="F296">
        <v>4</v>
      </c>
      <c r="G296">
        <v>68</v>
      </c>
      <c r="H296">
        <v>6</v>
      </c>
      <c r="I296">
        <v>7</v>
      </c>
      <c r="J296">
        <v>9</v>
      </c>
      <c r="K296">
        <v>41003001</v>
      </c>
    </row>
    <row r="297" spans="1:11" x14ac:dyDescent="0.15">
      <c r="A297">
        <v>107783</v>
      </c>
      <c r="B297">
        <v>1</v>
      </c>
      <c r="C297">
        <v>5</v>
      </c>
      <c r="D297">
        <v>1</v>
      </c>
      <c r="E297">
        <v>5035</v>
      </c>
      <c r="F297">
        <v>5</v>
      </c>
      <c r="G297">
        <v>68</v>
      </c>
      <c r="H297">
        <v>6</v>
      </c>
      <c r="I297">
        <v>7</v>
      </c>
      <c r="J297">
        <v>9</v>
      </c>
      <c r="K297">
        <v>41003001</v>
      </c>
    </row>
    <row r="298" spans="1:11" x14ac:dyDescent="0.15">
      <c r="A298">
        <v>107918</v>
      </c>
      <c r="B298">
        <v>1</v>
      </c>
      <c r="C298">
        <v>1</v>
      </c>
      <c r="D298">
        <v>1</v>
      </c>
      <c r="E298">
        <v>5011</v>
      </c>
      <c r="F298">
        <v>5</v>
      </c>
      <c r="G298">
        <v>74</v>
      </c>
      <c r="H298">
        <v>10</v>
      </c>
      <c r="I298">
        <v>8</v>
      </c>
      <c r="J298">
        <v>3</v>
      </c>
      <c r="K298">
        <v>41003001</v>
      </c>
    </row>
    <row r="299" spans="1:11" x14ac:dyDescent="0.15">
      <c r="A299">
        <v>107918</v>
      </c>
      <c r="B299">
        <v>1</v>
      </c>
      <c r="C299">
        <v>2</v>
      </c>
      <c r="D299">
        <v>1</v>
      </c>
      <c r="E299">
        <v>1032</v>
      </c>
      <c r="F299">
        <v>4</v>
      </c>
      <c r="G299">
        <v>74</v>
      </c>
      <c r="H299">
        <v>10</v>
      </c>
      <c r="I299">
        <v>7</v>
      </c>
      <c r="J299">
        <v>9</v>
      </c>
      <c r="K299">
        <v>41003001</v>
      </c>
    </row>
    <row r="300" spans="1:11" x14ac:dyDescent="0.15">
      <c r="A300">
        <v>107918</v>
      </c>
      <c r="B300">
        <v>1</v>
      </c>
      <c r="C300">
        <v>3</v>
      </c>
      <c r="D300">
        <v>1</v>
      </c>
      <c r="E300">
        <v>1003</v>
      </c>
      <c r="F300">
        <v>4</v>
      </c>
      <c r="G300">
        <v>74</v>
      </c>
      <c r="H300">
        <v>10</v>
      </c>
      <c r="I300">
        <v>6</v>
      </c>
      <c r="J300">
        <v>5</v>
      </c>
      <c r="K300">
        <v>41003001</v>
      </c>
    </row>
    <row r="301" spans="1:11" x14ac:dyDescent="0.15">
      <c r="A301">
        <v>107918</v>
      </c>
      <c r="B301">
        <v>1</v>
      </c>
      <c r="C301">
        <v>4</v>
      </c>
      <c r="D301">
        <v>1</v>
      </c>
      <c r="E301">
        <v>1014</v>
      </c>
      <c r="F301">
        <v>4</v>
      </c>
      <c r="G301">
        <v>74</v>
      </c>
      <c r="H301">
        <v>10</v>
      </c>
      <c r="I301">
        <v>8</v>
      </c>
      <c r="J301">
        <v>9</v>
      </c>
      <c r="K301">
        <v>41003001</v>
      </c>
    </row>
    <row r="302" spans="1:11" x14ac:dyDescent="0.15">
      <c r="A302">
        <v>107918</v>
      </c>
      <c r="B302">
        <v>1</v>
      </c>
      <c r="C302">
        <v>5</v>
      </c>
      <c r="D302">
        <v>1</v>
      </c>
      <c r="E302">
        <v>1022</v>
      </c>
      <c r="F302">
        <v>4</v>
      </c>
      <c r="G302">
        <v>74</v>
      </c>
      <c r="H302">
        <v>10</v>
      </c>
      <c r="I302">
        <v>7</v>
      </c>
      <c r="J302">
        <v>4</v>
      </c>
      <c r="K302">
        <v>41003001</v>
      </c>
    </row>
    <row r="303" spans="1:11" x14ac:dyDescent="0.15">
      <c r="A303">
        <v>108072</v>
      </c>
      <c r="B303">
        <v>1</v>
      </c>
      <c r="C303">
        <v>1</v>
      </c>
      <c r="D303">
        <v>1</v>
      </c>
      <c r="E303">
        <v>1050</v>
      </c>
      <c r="F303">
        <v>4</v>
      </c>
      <c r="G303">
        <v>75</v>
      </c>
      <c r="H303">
        <v>10</v>
      </c>
      <c r="I303">
        <v>7</v>
      </c>
      <c r="J303">
        <v>9</v>
      </c>
      <c r="K303">
        <v>41003001</v>
      </c>
    </row>
    <row r="304" spans="1:11" x14ac:dyDescent="0.15">
      <c r="A304">
        <v>108072</v>
      </c>
      <c r="B304">
        <v>1</v>
      </c>
      <c r="C304">
        <v>2</v>
      </c>
      <c r="D304">
        <v>1</v>
      </c>
      <c r="E304">
        <v>5018</v>
      </c>
      <c r="F304">
        <v>5</v>
      </c>
      <c r="G304">
        <v>75</v>
      </c>
      <c r="H304">
        <v>10</v>
      </c>
      <c r="I304">
        <v>8</v>
      </c>
      <c r="J304">
        <v>9</v>
      </c>
      <c r="K304">
        <v>41003001</v>
      </c>
    </row>
    <row r="305" spans="1:11" x14ac:dyDescent="0.15">
      <c r="A305">
        <v>108072</v>
      </c>
      <c r="B305">
        <v>1</v>
      </c>
      <c r="C305">
        <v>3</v>
      </c>
      <c r="D305">
        <v>1</v>
      </c>
      <c r="E305">
        <v>5003</v>
      </c>
      <c r="F305">
        <v>5</v>
      </c>
      <c r="G305">
        <v>75</v>
      </c>
      <c r="H305">
        <v>10</v>
      </c>
      <c r="I305">
        <v>8</v>
      </c>
      <c r="J305">
        <v>9</v>
      </c>
      <c r="K305">
        <v>41003001</v>
      </c>
    </row>
    <row r="306" spans="1:11" x14ac:dyDescent="0.15">
      <c r="A306">
        <v>108072</v>
      </c>
      <c r="B306">
        <v>1</v>
      </c>
      <c r="C306">
        <v>4</v>
      </c>
      <c r="D306">
        <v>1</v>
      </c>
      <c r="E306">
        <v>1009</v>
      </c>
      <c r="F306">
        <v>4</v>
      </c>
      <c r="G306">
        <v>75</v>
      </c>
      <c r="H306">
        <v>10</v>
      </c>
      <c r="I306">
        <v>7</v>
      </c>
      <c r="J306">
        <v>9</v>
      </c>
      <c r="K306">
        <v>41003001</v>
      </c>
    </row>
    <row r="307" spans="1:11" x14ac:dyDescent="0.15">
      <c r="A307">
        <v>108072</v>
      </c>
      <c r="B307">
        <v>1</v>
      </c>
      <c r="C307">
        <v>5</v>
      </c>
      <c r="D307">
        <v>1</v>
      </c>
      <c r="E307">
        <v>5004</v>
      </c>
      <c r="F307">
        <v>5</v>
      </c>
      <c r="G307">
        <v>75</v>
      </c>
      <c r="H307">
        <v>10</v>
      </c>
      <c r="I307">
        <v>8</v>
      </c>
      <c r="J307">
        <v>5</v>
      </c>
      <c r="K307">
        <v>41003001</v>
      </c>
    </row>
    <row r="308" spans="1:11" x14ac:dyDescent="0.15">
      <c r="A308">
        <v>108208</v>
      </c>
      <c r="B308">
        <v>3</v>
      </c>
      <c r="C308">
        <v>1</v>
      </c>
      <c r="D308">
        <v>1</v>
      </c>
      <c r="E308">
        <v>5026</v>
      </c>
      <c r="F308">
        <v>5</v>
      </c>
      <c r="G308">
        <v>74</v>
      </c>
      <c r="H308">
        <v>10</v>
      </c>
      <c r="I308">
        <v>7</v>
      </c>
      <c r="J308">
        <v>9</v>
      </c>
      <c r="K308">
        <v>41003001</v>
      </c>
    </row>
    <row r="309" spans="1:11" x14ac:dyDescent="0.15">
      <c r="A309">
        <v>108208</v>
      </c>
      <c r="B309">
        <v>3</v>
      </c>
      <c r="C309">
        <v>2</v>
      </c>
      <c r="D309">
        <v>1</v>
      </c>
      <c r="E309">
        <v>1008</v>
      </c>
      <c r="F309">
        <v>4</v>
      </c>
      <c r="G309">
        <v>74</v>
      </c>
      <c r="H309">
        <v>10</v>
      </c>
      <c r="I309">
        <v>7</v>
      </c>
      <c r="J309">
        <v>7</v>
      </c>
      <c r="K309">
        <v>41003001</v>
      </c>
    </row>
    <row r="310" spans="1:11" x14ac:dyDescent="0.15">
      <c r="A310">
        <v>108208</v>
      </c>
      <c r="B310">
        <v>3</v>
      </c>
      <c r="C310">
        <v>3</v>
      </c>
      <c r="D310">
        <v>1</v>
      </c>
      <c r="E310">
        <v>1065</v>
      </c>
      <c r="F310">
        <v>4</v>
      </c>
      <c r="G310">
        <v>74</v>
      </c>
      <c r="H310">
        <v>10</v>
      </c>
      <c r="I310">
        <v>7</v>
      </c>
      <c r="J310">
        <v>9</v>
      </c>
      <c r="K310">
        <v>41003001</v>
      </c>
    </row>
    <row r="311" spans="1:11" x14ac:dyDescent="0.15">
      <c r="A311">
        <v>108208</v>
      </c>
      <c r="B311">
        <v>3</v>
      </c>
      <c r="C311">
        <v>4</v>
      </c>
      <c r="D311">
        <v>1</v>
      </c>
      <c r="E311">
        <v>1070</v>
      </c>
      <c r="F311">
        <v>4</v>
      </c>
      <c r="G311">
        <v>74</v>
      </c>
      <c r="H311">
        <v>10</v>
      </c>
      <c r="I311">
        <v>7</v>
      </c>
      <c r="J311">
        <v>9</v>
      </c>
      <c r="K311">
        <v>41003001</v>
      </c>
    </row>
    <row r="312" spans="1:11" x14ac:dyDescent="0.15">
      <c r="A312">
        <v>108208</v>
      </c>
      <c r="B312">
        <v>3</v>
      </c>
      <c r="C312">
        <v>5</v>
      </c>
      <c r="D312">
        <v>1</v>
      </c>
      <c r="E312">
        <v>1069</v>
      </c>
      <c r="F312">
        <v>4</v>
      </c>
      <c r="G312">
        <v>74</v>
      </c>
      <c r="H312">
        <v>10</v>
      </c>
      <c r="I312">
        <v>7</v>
      </c>
      <c r="J312">
        <v>1</v>
      </c>
      <c r="K312">
        <v>41003001</v>
      </c>
    </row>
    <row r="313" spans="1:11" x14ac:dyDescent="0.15">
      <c r="A313">
        <v>108609</v>
      </c>
      <c r="B313">
        <v>1</v>
      </c>
      <c r="C313">
        <v>1</v>
      </c>
      <c r="D313">
        <v>1</v>
      </c>
      <c r="E313">
        <v>1008</v>
      </c>
      <c r="F313">
        <v>4</v>
      </c>
      <c r="G313">
        <v>76</v>
      </c>
      <c r="H313">
        <v>10</v>
      </c>
      <c r="I313">
        <v>8</v>
      </c>
      <c r="J313">
        <v>9</v>
      </c>
      <c r="K313">
        <v>41003001</v>
      </c>
    </row>
    <row r="314" spans="1:11" x14ac:dyDescent="0.15">
      <c r="A314">
        <v>108609</v>
      </c>
      <c r="B314">
        <v>1</v>
      </c>
      <c r="C314">
        <v>2</v>
      </c>
      <c r="D314">
        <v>1</v>
      </c>
      <c r="E314">
        <v>1044</v>
      </c>
      <c r="F314">
        <v>4</v>
      </c>
      <c r="G314">
        <v>74</v>
      </c>
      <c r="H314">
        <v>0</v>
      </c>
      <c r="I314">
        <v>7</v>
      </c>
      <c r="J314">
        <v>9</v>
      </c>
      <c r="K314">
        <v>41003001</v>
      </c>
    </row>
    <row r="315" spans="1:11" x14ac:dyDescent="0.15">
      <c r="A315">
        <v>108609</v>
      </c>
      <c r="B315">
        <v>1</v>
      </c>
      <c r="C315">
        <v>3</v>
      </c>
      <c r="D315">
        <v>1</v>
      </c>
      <c r="E315">
        <v>1063</v>
      </c>
      <c r="F315">
        <v>4</v>
      </c>
      <c r="G315">
        <v>76</v>
      </c>
      <c r="H315">
        <v>7</v>
      </c>
      <c r="I315">
        <v>7</v>
      </c>
      <c r="J315">
        <v>9</v>
      </c>
      <c r="K315">
        <v>41003001</v>
      </c>
    </row>
    <row r="316" spans="1:11" x14ac:dyDescent="0.15">
      <c r="A316">
        <v>108609</v>
      </c>
      <c r="B316">
        <v>1</v>
      </c>
      <c r="C316">
        <v>4</v>
      </c>
      <c r="D316">
        <v>1</v>
      </c>
      <c r="E316">
        <v>1056</v>
      </c>
      <c r="F316">
        <v>4</v>
      </c>
      <c r="G316">
        <v>72</v>
      </c>
      <c r="H316">
        <v>6</v>
      </c>
      <c r="I316">
        <v>7</v>
      </c>
      <c r="J316">
        <v>9</v>
      </c>
      <c r="K316">
        <v>41003001</v>
      </c>
    </row>
    <row r="317" spans="1:11" x14ac:dyDescent="0.15">
      <c r="A317">
        <v>108609</v>
      </c>
      <c r="B317">
        <v>1</v>
      </c>
      <c r="C317">
        <v>5</v>
      </c>
      <c r="D317">
        <v>1</v>
      </c>
      <c r="E317">
        <v>1016</v>
      </c>
      <c r="F317">
        <v>4</v>
      </c>
      <c r="G317">
        <v>76</v>
      </c>
      <c r="H317">
        <v>10</v>
      </c>
      <c r="I317">
        <v>8</v>
      </c>
      <c r="J317">
        <v>9</v>
      </c>
      <c r="K317">
        <v>41003001</v>
      </c>
    </row>
    <row r="318" spans="1:11" x14ac:dyDescent="0.15">
      <c r="A318">
        <v>108724</v>
      </c>
      <c r="B318">
        <v>1</v>
      </c>
      <c r="C318">
        <v>1</v>
      </c>
      <c r="D318">
        <v>1</v>
      </c>
      <c r="E318">
        <v>5030</v>
      </c>
      <c r="F318">
        <v>5</v>
      </c>
      <c r="G318">
        <v>72</v>
      </c>
      <c r="H318">
        <v>10</v>
      </c>
      <c r="I318">
        <v>7</v>
      </c>
      <c r="J318">
        <v>9</v>
      </c>
      <c r="K318">
        <v>41003001</v>
      </c>
    </row>
    <row r="319" spans="1:11" x14ac:dyDescent="0.15">
      <c r="A319">
        <v>108724</v>
      </c>
      <c r="B319">
        <v>1</v>
      </c>
      <c r="C319">
        <v>2</v>
      </c>
      <c r="D319">
        <v>1</v>
      </c>
      <c r="E319">
        <v>5021</v>
      </c>
      <c r="F319">
        <v>5</v>
      </c>
      <c r="G319">
        <v>72</v>
      </c>
      <c r="H319">
        <v>10</v>
      </c>
      <c r="I319">
        <v>7</v>
      </c>
      <c r="J319">
        <v>9</v>
      </c>
      <c r="K319">
        <v>41003001</v>
      </c>
    </row>
    <row r="320" spans="1:11" x14ac:dyDescent="0.15">
      <c r="A320">
        <v>108724</v>
      </c>
      <c r="B320">
        <v>1</v>
      </c>
      <c r="C320">
        <v>3</v>
      </c>
      <c r="D320">
        <v>1</v>
      </c>
      <c r="E320">
        <v>1056</v>
      </c>
      <c r="F320">
        <v>4</v>
      </c>
      <c r="G320">
        <v>72</v>
      </c>
      <c r="H320">
        <v>10</v>
      </c>
      <c r="I320">
        <v>7</v>
      </c>
      <c r="J320">
        <v>9</v>
      </c>
      <c r="K320">
        <v>41003001</v>
      </c>
    </row>
    <row r="321" spans="1:11" x14ac:dyDescent="0.15">
      <c r="A321">
        <v>108724</v>
      </c>
      <c r="B321">
        <v>1</v>
      </c>
      <c r="C321">
        <v>4</v>
      </c>
      <c r="D321">
        <v>1</v>
      </c>
      <c r="E321">
        <v>1021</v>
      </c>
      <c r="F321">
        <v>4</v>
      </c>
      <c r="G321">
        <v>72</v>
      </c>
      <c r="H321">
        <v>10</v>
      </c>
      <c r="I321">
        <v>7</v>
      </c>
      <c r="J321">
        <v>9</v>
      </c>
      <c r="K321">
        <v>41003001</v>
      </c>
    </row>
    <row r="322" spans="1:11" x14ac:dyDescent="0.15">
      <c r="A322">
        <v>108724</v>
      </c>
      <c r="B322">
        <v>1</v>
      </c>
      <c r="C322">
        <v>5</v>
      </c>
      <c r="D322">
        <v>1</v>
      </c>
      <c r="E322">
        <v>1016</v>
      </c>
      <c r="F322">
        <v>4</v>
      </c>
      <c r="G322">
        <v>72</v>
      </c>
      <c r="H322">
        <v>10</v>
      </c>
      <c r="I322">
        <v>7</v>
      </c>
      <c r="J322">
        <v>5</v>
      </c>
      <c r="K322">
        <v>41003001</v>
      </c>
    </row>
    <row r="323" spans="1:11" x14ac:dyDescent="0.15">
      <c r="A323">
        <v>109312</v>
      </c>
      <c r="B323">
        <v>1</v>
      </c>
      <c r="C323">
        <v>1</v>
      </c>
      <c r="D323">
        <v>1</v>
      </c>
      <c r="E323">
        <v>5058</v>
      </c>
      <c r="F323">
        <v>5</v>
      </c>
      <c r="G323">
        <v>1</v>
      </c>
      <c r="H323">
        <v>0</v>
      </c>
      <c r="I323">
        <v>0</v>
      </c>
      <c r="J323">
        <v>0</v>
      </c>
      <c r="K323">
        <v>41003001</v>
      </c>
    </row>
    <row r="324" spans="1:11" x14ac:dyDescent="0.15">
      <c r="A324">
        <v>109376</v>
      </c>
      <c r="B324">
        <v>1</v>
      </c>
      <c r="C324">
        <v>1</v>
      </c>
      <c r="D324">
        <v>1</v>
      </c>
      <c r="E324">
        <v>1011</v>
      </c>
      <c r="F324">
        <v>4</v>
      </c>
      <c r="G324">
        <v>77</v>
      </c>
      <c r="H324">
        <v>10</v>
      </c>
      <c r="I324">
        <v>9</v>
      </c>
      <c r="J324">
        <v>6</v>
      </c>
      <c r="K324">
        <v>41003001</v>
      </c>
    </row>
    <row r="325" spans="1:11" x14ac:dyDescent="0.15">
      <c r="A325">
        <v>109376</v>
      </c>
      <c r="B325">
        <v>1</v>
      </c>
      <c r="C325">
        <v>2</v>
      </c>
      <c r="D325">
        <v>1</v>
      </c>
      <c r="E325">
        <v>1012</v>
      </c>
      <c r="F325">
        <v>4</v>
      </c>
      <c r="G325">
        <v>77</v>
      </c>
      <c r="H325">
        <v>10</v>
      </c>
      <c r="I325">
        <v>8</v>
      </c>
      <c r="J325">
        <v>9</v>
      </c>
      <c r="K325">
        <v>41003001</v>
      </c>
    </row>
    <row r="326" spans="1:11" x14ac:dyDescent="0.15">
      <c r="A326">
        <v>109376</v>
      </c>
      <c r="B326">
        <v>1</v>
      </c>
      <c r="C326">
        <v>3</v>
      </c>
      <c r="D326">
        <v>1</v>
      </c>
      <c r="E326">
        <v>1056</v>
      </c>
      <c r="F326">
        <v>4</v>
      </c>
      <c r="G326">
        <v>77</v>
      </c>
      <c r="H326">
        <v>10</v>
      </c>
      <c r="I326">
        <v>8</v>
      </c>
      <c r="J326">
        <v>9</v>
      </c>
      <c r="K326">
        <v>41003001</v>
      </c>
    </row>
    <row r="327" spans="1:11" x14ac:dyDescent="0.15">
      <c r="A327">
        <v>109376</v>
      </c>
      <c r="B327">
        <v>1</v>
      </c>
      <c r="C327">
        <v>4</v>
      </c>
      <c r="D327">
        <v>1</v>
      </c>
      <c r="E327">
        <v>1008</v>
      </c>
      <c r="F327">
        <v>4</v>
      </c>
      <c r="G327">
        <v>77</v>
      </c>
      <c r="H327">
        <v>10</v>
      </c>
      <c r="I327">
        <v>8</v>
      </c>
      <c r="J327">
        <v>5</v>
      </c>
      <c r="K327">
        <v>41003001</v>
      </c>
    </row>
    <row r="328" spans="1:11" x14ac:dyDescent="0.15">
      <c r="A328">
        <v>109376</v>
      </c>
      <c r="B328">
        <v>1</v>
      </c>
      <c r="C328">
        <v>5</v>
      </c>
      <c r="D328">
        <v>1</v>
      </c>
      <c r="E328">
        <v>5029</v>
      </c>
      <c r="F328">
        <v>5</v>
      </c>
      <c r="G328">
        <v>77</v>
      </c>
      <c r="H328">
        <v>10</v>
      </c>
      <c r="I328">
        <v>8</v>
      </c>
      <c r="J328">
        <v>9</v>
      </c>
      <c r="K328">
        <v>41003001</v>
      </c>
    </row>
    <row r="329" spans="1:11" x14ac:dyDescent="0.15">
      <c r="A329">
        <v>109404</v>
      </c>
      <c r="B329">
        <v>1</v>
      </c>
      <c r="C329">
        <v>1</v>
      </c>
      <c r="D329">
        <v>1</v>
      </c>
      <c r="E329">
        <v>1016</v>
      </c>
      <c r="F329">
        <v>4</v>
      </c>
      <c r="G329">
        <v>38</v>
      </c>
      <c r="H329">
        <v>3</v>
      </c>
      <c r="I329">
        <v>3</v>
      </c>
      <c r="J329">
        <v>1</v>
      </c>
      <c r="K329">
        <v>41003001</v>
      </c>
    </row>
    <row r="330" spans="1:11" x14ac:dyDescent="0.15">
      <c r="A330">
        <v>109404</v>
      </c>
      <c r="B330">
        <v>1</v>
      </c>
      <c r="C330">
        <v>2</v>
      </c>
      <c r="D330">
        <v>1</v>
      </c>
      <c r="E330">
        <v>1009</v>
      </c>
      <c r="F330">
        <v>4</v>
      </c>
      <c r="G330">
        <v>38</v>
      </c>
      <c r="H330">
        <v>3</v>
      </c>
      <c r="I330">
        <v>3</v>
      </c>
      <c r="J330">
        <v>2</v>
      </c>
      <c r="K330">
        <v>41003001</v>
      </c>
    </row>
    <row r="331" spans="1:11" x14ac:dyDescent="0.15">
      <c r="A331">
        <v>109404</v>
      </c>
      <c r="B331">
        <v>1</v>
      </c>
      <c r="C331">
        <v>3</v>
      </c>
      <c r="D331">
        <v>1</v>
      </c>
      <c r="E331">
        <v>1017</v>
      </c>
      <c r="F331">
        <v>4</v>
      </c>
      <c r="G331">
        <v>38</v>
      </c>
      <c r="H331">
        <v>3</v>
      </c>
      <c r="I331">
        <v>3</v>
      </c>
      <c r="J331">
        <v>0</v>
      </c>
      <c r="K331">
        <v>41003001</v>
      </c>
    </row>
    <row r="332" spans="1:11" x14ac:dyDescent="0.15">
      <c r="A332">
        <v>109404</v>
      </c>
      <c r="B332">
        <v>1</v>
      </c>
      <c r="C332">
        <v>4</v>
      </c>
      <c r="D332">
        <v>1</v>
      </c>
      <c r="E332">
        <v>1010</v>
      </c>
      <c r="F332">
        <v>4</v>
      </c>
      <c r="G332">
        <v>38</v>
      </c>
      <c r="H332">
        <v>3</v>
      </c>
      <c r="I332">
        <v>4</v>
      </c>
      <c r="J332">
        <v>0</v>
      </c>
      <c r="K332">
        <v>41003001</v>
      </c>
    </row>
    <row r="333" spans="1:11" x14ac:dyDescent="0.15">
      <c r="A333">
        <v>109404</v>
      </c>
      <c r="B333">
        <v>1</v>
      </c>
      <c r="C333">
        <v>5</v>
      </c>
      <c r="D333">
        <v>1</v>
      </c>
      <c r="E333">
        <v>1062</v>
      </c>
      <c r="F333">
        <v>4</v>
      </c>
      <c r="G333">
        <v>37</v>
      </c>
      <c r="H333">
        <v>1</v>
      </c>
      <c r="I333">
        <v>3</v>
      </c>
      <c r="J333">
        <v>2</v>
      </c>
      <c r="K333">
        <v>41003001</v>
      </c>
    </row>
    <row r="334" spans="1:11" x14ac:dyDescent="0.15">
      <c r="A334">
        <v>109405</v>
      </c>
      <c r="B334">
        <v>3</v>
      </c>
      <c r="C334">
        <v>1</v>
      </c>
      <c r="D334">
        <v>1</v>
      </c>
      <c r="E334">
        <v>5012</v>
      </c>
      <c r="F334">
        <v>5</v>
      </c>
      <c r="G334">
        <v>79</v>
      </c>
      <c r="H334">
        <v>10</v>
      </c>
      <c r="I334">
        <v>9</v>
      </c>
      <c r="J334">
        <v>9</v>
      </c>
      <c r="K334">
        <v>41003001</v>
      </c>
    </row>
    <row r="335" spans="1:11" x14ac:dyDescent="0.15">
      <c r="A335">
        <v>109405</v>
      </c>
      <c r="B335">
        <v>3</v>
      </c>
      <c r="C335">
        <v>2</v>
      </c>
      <c r="D335">
        <v>1</v>
      </c>
      <c r="E335">
        <v>1008</v>
      </c>
      <c r="F335">
        <v>4</v>
      </c>
      <c r="G335">
        <v>79</v>
      </c>
      <c r="H335">
        <v>10</v>
      </c>
      <c r="I335">
        <v>9</v>
      </c>
      <c r="J335">
        <v>9</v>
      </c>
      <c r="K335">
        <v>41003001</v>
      </c>
    </row>
    <row r="336" spans="1:11" x14ac:dyDescent="0.15">
      <c r="A336">
        <v>109405</v>
      </c>
      <c r="B336">
        <v>3</v>
      </c>
      <c r="C336">
        <v>3</v>
      </c>
      <c r="D336">
        <v>1</v>
      </c>
      <c r="E336">
        <v>1012</v>
      </c>
      <c r="F336">
        <v>4</v>
      </c>
      <c r="G336">
        <v>79</v>
      </c>
      <c r="H336">
        <v>10</v>
      </c>
      <c r="I336">
        <v>9</v>
      </c>
      <c r="J336">
        <v>9</v>
      </c>
      <c r="K336">
        <v>41003001</v>
      </c>
    </row>
    <row r="337" spans="1:11" x14ac:dyDescent="0.15">
      <c r="A337">
        <v>109405</v>
      </c>
      <c r="B337">
        <v>3</v>
      </c>
      <c r="C337">
        <v>4</v>
      </c>
      <c r="D337">
        <v>1</v>
      </c>
      <c r="E337">
        <v>1056</v>
      </c>
      <c r="F337">
        <v>4</v>
      </c>
      <c r="G337">
        <v>79</v>
      </c>
      <c r="H337">
        <v>10</v>
      </c>
      <c r="I337">
        <v>9</v>
      </c>
      <c r="J337">
        <v>9</v>
      </c>
      <c r="K337">
        <v>41003001</v>
      </c>
    </row>
    <row r="338" spans="1:11" x14ac:dyDescent="0.15">
      <c r="A338">
        <v>109405</v>
      </c>
      <c r="B338">
        <v>3</v>
      </c>
      <c r="C338">
        <v>5</v>
      </c>
      <c r="D338">
        <v>1</v>
      </c>
      <c r="E338">
        <v>5013</v>
      </c>
      <c r="F338">
        <v>5</v>
      </c>
      <c r="G338">
        <v>79</v>
      </c>
      <c r="H338">
        <v>10</v>
      </c>
      <c r="I338">
        <v>9</v>
      </c>
      <c r="J338">
        <v>9</v>
      </c>
      <c r="K338">
        <v>41003001</v>
      </c>
    </row>
    <row r="339" spans="1:11" x14ac:dyDescent="0.15">
      <c r="A339">
        <v>109458</v>
      </c>
      <c r="B339">
        <v>1</v>
      </c>
      <c r="C339">
        <v>1</v>
      </c>
      <c r="D339">
        <v>1</v>
      </c>
      <c r="E339">
        <v>5004</v>
      </c>
      <c r="F339">
        <v>5</v>
      </c>
      <c r="G339">
        <v>75</v>
      </c>
      <c r="H339">
        <v>10</v>
      </c>
      <c r="I339">
        <v>9</v>
      </c>
      <c r="J339">
        <v>9</v>
      </c>
      <c r="K339">
        <v>41003001</v>
      </c>
    </row>
    <row r="340" spans="1:11" x14ac:dyDescent="0.15">
      <c r="A340">
        <v>109458</v>
      </c>
      <c r="B340">
        <v>1</v>
      </c>
      <c r="C340">
        <v>2</v>
      </c>
      <c r="D340">
        <v>1</v>
      </c>
      <c r="E340">
        <v>5018</v>
      </c>
      <c r="F340">
        <v>5</v>
      </c>
      <c r="G340">
        <v>75</v>
      </c>
      <c r="H340">
        <v>10</v>
      </c>
      <c r="I340">
        <v>9</v>
      </c>
      <c r="J340">
        <v>9</v>
      </c>
      <c r="K340">
        <v>41003001</v>
      </c>
    </row>
    <row r="341" spans="1:11" x14ac:dyDescent="0.15">
      <c r="A341">
        <v>109458</v>
      </c>
      <c r="B341">
        <v>1</v>
      </c>
      <c r="C341">
        <v>3</v>
      </c>
      <c r="D341">
        <v>1</v>
      </c>
      <c r="E341">
        <v>1008</v>
      </c>
      <c r="F341">
        <v>4</v>
      </c>
      <c r="G341">
        <v>75</v>
      </c>
      <c r="H341">
        <v>10</v>
      </c>
      <c r="I341">
        <v>9</v>
      </c>
      <c r="J341">
        <v>9</v>
      </c>
      <c r="K341">
        <v>41003001</v>
      </c>
    </row>
    <row r="342" spans="1:11" x14ac:dyDescent="0.15">
      <c r="A342">
        <v>109458</v>
      </c>
      <c r="B342">
        <v>1</v>
      </c>
      <c r="C342">
        <v>4</v>
      </c>
      <c r="D342">
        <v>1</v>
      </c>
      <c r="E342">
        <v>1050</v>
      </c>
      <c r="F342">
        <v>4</v>
      </c>
      <c r="G342">
        <v>75</v>
      </c>
      <c r="H342">
        <v>10</v>
      </c>
      <c r="I342">
        <v>9</v>
      </c>
      <c r="J342">
        <v>9</v>
      </c>
      <c r="K342">
        <v>41003001</v>
      </c>
    </row>
    <row r="343" spans="1:11" x14ac:dyDescent="0.15">
      <c r="A343">
        <v>109458</v>
      </c>
      <c r="B343">
        <v>1</v>
      </c>
      <c r="C343">
        <v>5</v>
      </c>
      <c r="D343">
        <v>1</v>
      </c>
      <c r="E343">
        <v>1009</v>
      </c>
      <c r="F343">
        <v>4</v>
      </c>
      <c r="G343">
        <v>75</v>
      </c>
      <c r="H343">
        <v>10</v>
      </c>
      <c r="I343">
        <v>9</v>
      </c>
      <c r="J343">
        <v>9</v>
      </c>
      <c r="K343">
        <v>41003001</v>
      </c>
    </row>
    <row r="344" spans="1:11" x14ac:dyDescent="0.15">
      <c r="A344">
        <v>109469</v>
      </c>
      <c r="B344">
        <v>2</v>
      </c>
      <c r="C344">
        <v>1</v>
      </c>
      <c r="D344">
        <v>1</v>
      </c>
      <c r="E344">
        <v>1065</v>
      </c>
      <c r="F344">
        <v>4</v>
      </c>
      <c r="G344">
        <v>63</v>
      </c>
      <c r="H344">
        <v>3</v>
      </c>
      <c r="I344">
        <v>7</v>
      </c>
      <c r="J344">
        <v>9</v>
      </c>
      <c r="K344">
        <v>41003001</v>
      </c>
    </row>
    <row r="345" spans="1:11" x14ac:dyDescent="0.15">
      <c r="A345">
        <v>109469</v>
      </c>
      <c r="B345">
        <v>2</v>
      </c>
      <c r="C345">
        <v>2</v>
      </c>
      <c r="D345">
        <v>1</v>
      </c>
      <c r="E345">
        <v>1050</v>
      </c>
      <c r="F345">
        <v>4</v>
      </c>
      <c r="G345">
        <v>63</v>
      </c>
      <c r="H345">
        <v>6</v>
      </c>
      <c r="I345">
        <v>7</v>
      </c>
      <c r="J345">
        <v>9</v>
      </c>
      <c r="K345">
        <v>41003001</v>
      </c>
    </row>
    <row r="346" spans="1:11" x14ac:dyDescent="0.15">
      <c r="A346">
        <v>109469</v>
      </c>
      <c r="B346">
        <v>2</v>
      </c>
      <c r="C346">
        <v>3</v>
      </c>
      <c r="D346">
        <v>1</v>
      </c>
      <c r="E346">
        <v>5004</v>
      </c>
      <c r="F346">
        <v>5</v>
      </c>
      <c r="G346">
        <v>63</v>
      </c>
      <c r="H346">
        <v>10</v>
      </c>
      <c r="I346">
        <v>7</v>
      </c>
      <c r="J346">
        <v>7</v>
      </c>
      <c r="K346">
        <v>41003001</v>
      </c>
    </row>
    <row r="347" spans="1:11" x14ac:dyDescent="0.15">
      <c r="A347">
        <v>109469</v>
      </c>
      <c r="B347">
        <v>2</v>
      </c>
      <c r="C347">
        <v>4</v>
      </c>
      <c r="D347">
        <v>1</v>
      </c>
      <c r="E347">
        <v>1008</v>
      </c>
      <c r="F347">
        <v>4</v>
      </c>
      <c r="G347">
        <v>63</v>
      </c>
      <c r="H347">
        <v>7</v>
      </c>
      <c r="I347">
        <v>7</v>
      </c>
      <c r="J347">
        <v>4</v>
      </c>
      <c r="K347">
        <v>41003001</v>
      </c>
    </row>
    <row r="348" spans="1:11" x14ac:dyDescent="0.15">
      <c r="A348">
        <v>109469</v>
      </c>
      <c r="B348">
        <v>2</v>
      </c>
      <c r="C348">
        <v>5</v>
      </c>
      <c r="D348">
        <v>1</v>
      </c>
      <c r="E348">
        <v>5018</v>
      </c>
      <c r="F348">
        <v>5</v>
      </c>
      <c r="G348">
        <v>63</v>
      </c>
      <c r="H348">
        <v>10</v>
      </c>
      <c r="I348">
        <v>7</v>
      </c>
      <c r="J348">
        <v>9</v>
      </c>
      <c r="K348">
        <v>41003001</v>
      </c>
    </row>
    <row r="349" spans="1:11" x14ac:dyDescent="0.15">
      <c r="A349">
        <v>109660</v>
      </c>
      <c r="B349">
        <v>1</v>
      </c>
      <c r="C349">
        <v>1</v>
      </c>
      <c r="D349">
        <v>1</v>
      </c>
      <c r="E349">
        <v>5024</v>
      </c>
      <c r="F349">
        <v>5</v>
      </c>
      <c r="G349">
        <v>76</v>
      </c>
      <c r="H349">
        <v>10</v>
      </c>
      <c r="I349">
        <v>9</v>
      </c>
      <c r="J349">
        <v>9</v>
      </c>
      <c r="K349">
        <v>41003001</v>
      </c>
    </row>
    <row r="350" spans="1:11" x14ac:dyDescent="0.15">
      <c r="A350">
        <v>109660</v>
      </c>
      <c r="B350">
        <v>1</v>
      </c>
      <c r="C350">
        <v>2</v>
      </c>
      <c r="D350">
        <v>1</v>
      </c>
      <c r="E350">
        <v>5028</v>
      </c>
      <c r="F350">
        <v>5</v>
      </c>
      <c r="G350">
        <v>76</v>
      </c>
      <c r="H350">
        <v>10</v>
      </c>
      <c r="I350">
        <v>9</v>
      </c>
      <c r="J350">
        <v>9</v>
      </c>
      <c r="K350">
        <v>41003001</v>
      </c>
    </row>
    <row r="351" spans="1:11" x14ac:dyDescent="0.15">
      <c r="A351">
        <v>109660</v>
      </c>
      <c r="B351">
        <v>1</v>
      </c>
      <c r="C351">
        <v>3</v>
      </c>
      <c r="D351">
        <v>1</v>
      </c>
      <c r="E351">
        <v>5010</v>
      </c>
      <c r="F351">
        <v>5</v>
      </c>
      <c r="G351">
        <v>76</v>
      </c>
      <c r="H351">
        <v>10</v>
      </c>
      <c r="I351">
        <v>8</v>
      </c>
      <c r="J351">
        <v>3</v>
      </c>
      <c r="K351">
        <v>41003001</v>
      </c>
    </row>
    <row r="352" spans="1:11" x14ac:dyDescent="0.15">
      <c r="A352">
        <v>109660</v>
      </c>
      <c r="B352">
        <v>1</v>
      </c>
      <c r="C352">
        <v>4</v>
      </c>
      <c r="D352">
        <v>1</v>
      </c>
      <c r="E352">
        <v>1055</v>
      </c>
      <c r="F352">
        <v>4</v>
      </c>
      <c r="G352">
        <v>76</v>
      </c>
      <c r="H352">
        <v>10</v>
      </c>
      <c r="I352">
        <v>8</v>
      </c>
      <c r="J352">
        <v>9</v>
      </c>
      <c r="K352">
        <v>41003001</v>
      </c>
    </row>
    <row r="353" spans="1:11" x14ac:dyDescent="0.15">
      <c r="A353">
        <v>109660</v>
      </c>
      <c r="B353">
        <v>1</v>
      </c>
      <c r="C353">
        <v>5</v>
      </c>
      <c r="D353">
        <v>1</v>
      </c>
      <c r="E353">
        <v>1056</v>
      </c>
      <c r="F353">
        <v>4</v>
      </c>
      <c r="G353">
        <v>76</v>
      </c>
      <c r="H353">
        <v>10</v>
      </c>
      <c r="I353">
        <v>7</v>
      </c>
      <c r="J353">
        <v>9</v>
      </c>
      <c r="K353">
        <v>41003001</v>
      </c>
    </row>
    <row r="354" spans="1:11" x14ac:dyDescent="0.15">
      <c r="A354">
        <v>109852</v>
      </c>
      <c r="B354">
        <v>1</v>
      </c>
      <c r="C354">
        <v>1</v>
      </c>
      <c r="D354">
        <v>1</v>
      </c>
      <c r="E354">
        <v>5014</v>
      </c>
      <c r="F354">
        <v>5</v>
      </c>
      <c r="G354">
        <v>79</v>
      </c>
      <c r="H354">
        <v>10</v>
      </c>
      <c r="I354">
        <v>10</v>
      </c>
      <c r="J354">
        <v>9</v>
      </c>
      <c r="K354">
        <v>41003001</v>
      </c>
    </row>
    <row r="355" spans="1:11" x14ac:dyDescent="0.15">
      <c r="A355">
        <v>109852</v>
      </c>
      <c r="B355">
        <v>1</v>
      </c>
      <c r="C355">
        <v>2</v>
      </c>
      <c r="D355">
        <v>1</v>
      </c>
      <c r="E355">
        <v>1056</v>
      </c>
      <c r="F355">
        <v>4</v>
      </c>
      <c r="G355">
        <v>79</v>
      </c>
      <c r="H355">
        <v>10</v>
      </c>
      <c r="I355">
        <v>9</v>
      </c>
      <c r="J355">
        <v>9</v>
      </c>
      <c r="K355">
        <v>41003001</v>
      </c>
    </row>
    <row r="356" spans="1:11" x14ac:dyDescent="0.15">
      <c r="A356">
        <v>109852</v>
      </c>
      <c r="B356">
        <v>1</v>
      </c>
      <c r="C356">
        <v>3</v>
      </c>
      <c r="D356">
        <v>1</v>
      </c>
      <c r="E356">
        <v>5031</v>
      </c>
      <c r="F356">
        <v>5</v>
      </c>
      <c r="G356">
        <v>79</v>
      </c>
      <c r="H356">
        <v>10</v>
      </c>
      <c r="I356">
        <v>10</v>
      </c>
      <c r="J356">
        <v>9</v>
      </c>
      <c r="K356">
        <v>41003001</v>
      </c>
    </row>
    <row r="357" spans="1:11" x14ac:dyDescent="0.15">
      <c r="A357">
        <v>109852</v>
      </c>
      <c r="B357">
        <v>1</v>
      </c>
      <c r="C357">
        <v>4</v>
      </c>
      <c r="D357">
        <v>1</v>
      </c>
      <c r="E357">
        <v>5019</v>
      </c>
      <c r="F357">
        <v>5</v>
      </c>
      <c r="G357">
        <v>79</v>
      </c>
      <c r="H357">
        <v>10</v>
      </c>
      <c r="I357">
        <v>9</v>
      </c>
      <c r="J357">
        <v>9</v>
      </c>
      <c r="K357">
        <v>41003001</v>
      </c>
    </row>
    <row r="358" spans="1:11" x14ac:dyDescent="0.15">
      <c r="A358">
        <v>109852</v>
      </c>
      <c r="B358">
        <v>1</v>
      </c>
      <c r="C358">
        <v>5</v>
      </c>
      <c r="D358">
        <v>1</v>
      </c>
      <c r="E358">
        <v>5010</v>
      </c>
      <c r="F358">
        <v>5</v>
      </c>
      <c r="G358">
        <v>79</v>
      </c>
      <c r="H358">
        <v>10</v>
      </c>
      <c r="I358">
        <v>10</v>
      </c>
      <c r="J358">
        <v>7</v>
      </c>
      <c r="K358">
        <v>41003001</v>
      </c>
    </row>
    <row r="359" spans="1:11" x14ac:dyDescent="0.15">
      <c r="A359">
        <v>109854</v>
      </c>
      <c r="B359">
        <v>3</v>
      </c>
      <c r="C359">
        <v>1</v>
      </c>
      <c r="D359">
        <v>1</v>
      </c>
      <c r="E359">
        <v>5011</v>
      </c>
      <c r="F359">
        <v>5</v>
      </c>
      <c r="G359">
        <v>79</v>
      </c>
      <c r="H359">
        <v>10</v>
      </c>
      <c r="I359">
        <v>9</v>
      </c>
      <c r="J359">
        <v>9</v>
      </c>
      <c r="K359">
        <v>41003001</v>
      </c>
    </row>
    <row r="360" spans="1:11" x14ac:dyDescent="0.15">
      <c r="A360">
        <v>109854</v>
      </c>
      <c r="B360">
        <v>3</v>
      </c>
      <c r="C360">
        <v>2</v>
      </c>
      <c r="D360">
        <v>1</v>
      </c>
      <c r="E360">
        <v>5024</v>
      </c>
      <c r="F360">
        <v>5</v>
      </c>
      <c r="G360">
        <v>79</v>
      </c>
      <c r="H360">
        <v>10</v>
      </c>
      <c r="I360">
        <v>9</v>
      </c>
      <c r="J360">
        <v>9</v>
      </c>
      <c r="K360">
        <v>41003001</v>
      </c>
    </row>
    <row r="361" spans="1:11" x14ac:dyDescent="0.15">
      <c r="A361">
        <v>109854</v>
      </c>
      <c r="B361">
        <v>3</v>
      </c>
      <c r="C361">
        <v>3</v>
      </c>
      <c r="D361">
        <v>1</v>
      </c>
      <c r="E361">
        <v>1022</v>
      </c>
      <c r="F361">
        <v>4</v>
      </c>
      <c r="G361">
        <v>79</v>
      </c>
      <c r="H361">
        <v>10</v>
      </c>
      <c r="I361">
        <v>9</v>
      </c>
      <c r="J361">
        <v>9</v>
      </c>
      <c r="K361">
        <v>41003001</v>
      </c>
    </row>
    <row r="362" spans="1:11" x14ac:dyDescent="0.15">
      <c r="A362">
        <v>109854</v>
      </c>
      <c r="B362">
        <v>3</v>
      </c>
      <c r="C362">
        <v>4</v>
      </c>
      <c r="D362">
        <v>1</v>
      </c>
      <c r="E362">
        <v>1023</v>
      </c>
      <c r="F362">
        <v>4</v>
      </c>
      <c r="G362">
        <v>79</v>
      </c>
      <c r="H362">
        <v>10</v>
      </c>
      <c r="I362">
        <v>9</v>
      </c>
      <c r="J362">
        <v>9</v>
      </c>
      <c r="K362">
        <v>41003001</v>
      </c>
    </row>
    <row r="363" spans="1:11" x14ac:dyDescent="0.15">
      <c r="A363">
        <v>109854</v>
      </c>
      <c r="B363">
        <v>3</v>
      </c>
      <c r="C363">
        <v>5</v>
      </c>
      <c r="D363">
        <v>1</v>
      </c>
      <c r="E363">
        <v>5023</v>
      </c>
      <c r="F363">
        <v>5</v>
      </c>
      <c r="G363">
        <v>79</v>
      </c>
      <c r="H363">
        <v>10</v>
      </c>
      <c r="I363">
        <v>9</v>
      </c>
      <c r="J363">
        <v>9</v>
      </c>
      <c r="K363">
        <v>41003001</v>
      </c>
    </row>
    <row r="364" spans="1:11" x14ac:dyDescent="0.15">
      <c r="A364">
        <v>109891</v>
      </c>
      <c r="B364">
        <v>1</v>
      </c>
      <c r="C364">
        <v>1</v>
      </c>
      <c r="D364">
        <v>1</v>
      </c>
      <c r="E364">
        <v>5035</v>
      </c>
      <c r="F364">
        <v>5</v>
      </c>
      <c r="G364">
        <v>74</v>
      </c>
      <c r="H364">
        <v>10</v>
      </c>
      <c r="I364">
        <v>7</v>
      </c>
      <c r="J364">
        <v>9</v>
      </c>
      <c r="K364">
        <v>41003001</v>
      </c>
    </row>
    <row r="365" spans="1:11" x14ac:dyDescent="0.15">
      <c r="A365">
        <v>109891</v>
      </c>
      <c r="B365">
        <v>1</v>
      </c>
      <c r="C365">
        <v>2</v>
      </c>
      <c r="D365">
        <v>1</v>
      </c>
      <c r="E365">
        <v>5021</v>
      </c>
      <c r="F365">
        <v>5</v>
      </c>
      <c r="G365">
        <v>74</v>
      </c>
      <c r="H365">
        <v>10</v>
      </c>
      <c r="I365">
        <v>8</v>
      </c>
      <c r="J365">
        <v>9</v>
      </c>
      <c r="K365">
        <v>41003001</v>
      </c>
    </row>
    <row r="366" spans="1:11" x14ac:dyDescent="0.15">
      <c r="A366">
        <v>109891</v>
      </c>
      <c r="B366">
        <v>1</v>
      </c>
      <c r="C366">
        <v>3</v>
      </c>
      <c r="D366">
        <v>1</v>
      </c>
      <c r="E366">
        <v>5024</v>
      </c>
      <c r="F366">
        <v>5</v>
      </c>
      <c r="G366">
        <v>74</v>
      </c>
      <c r="H366">
        <v>10</v>
      </c>
      <c r="I366">
        <v>8</v>
      </c>
      <c r="J366">
        <v>9</v>
      </c>
      <c r="K366">
        <v>41003001</v>
      </c>
    </row>
    <row r="367" spans="1:11" x14ac:dyDescent="0.15">
      <c r="A367">
        <v>109891</v>
      </c>
      <c r="B367">
        <v>1</v>
      </c>
      <c r="C367">
        <v>4</v>
      </c>
      <c r="D367">
        <v>1</v>
      </c>
      <c r="E367">
        <v>5023</v>
      </c>
      <c r="F367">
        <v>5</v>
      </c>
      <c r="G367">
        <v>74</v>
      </c>
      <c r="H367">
        <v>10</v>
      </c>
      <c r="I367">
        <v>8</v>
      </c>
      <c r="J367">
        <v>9</v>
      </c>
      <c r="K367">
        <v>41003001</v>
      </c>
    </row>
    <row r="368" spans="1:11" x14ac:dyDescent="0.15">
      <c r="A368">
        <v>109891</v>
      </c>
      <c r="B368">
        <v>1</v>
      </c>
      <c r="C368">
        <v>5</v>
      </c>
      <c r="D368">
        <v>1</v>
      </c>
      <c r="E368">
        <v>1016</v>
      </c>
      <c r="F368">
        <v>4</v>
      </c>
      <c r="G368">
        <v>74</v>
      </c>
      <c r="H368">
        <v>10</v>
      </c>
      <c r="I368">
        <v>7</v>
      </c>
      <c r="J368">
        <v>9</v>
      </c>
      <c r="K368">
        <v>41003001</v>
      </c>
    </row>
    <row r="369" spans="1:11" x14ac:dyDescent="0.15">
      <c r="A369">
        <v>109995</v>
      </c>
      <c r="B369">
        <v>2</v>
      </c>
      <c r="C369">
        <v>1</v>
      </c>
      <c r="D369">
        <v>1</v>
      </c>
      <c r="E369">
        <v>1045</v>
      </c>
      <c r="F369">
        <v>4</v>
      </c>
      <c r="G369">
        <v>77</v>
      </c>
      <c r="H369">
        <v>10</v>
      </c>
      <c r="I369">
        <v>10</v>
      </c>
      <c r="J369">
        <v>9</v>
      </c>
      <c r="K369">
        <v>41003001</v>
      </c>
    </row>
    <row r="370" spans="1:11" x14ac:dyDescent="0.15">
      <c r="A370">
        <v>109995</v>
      </c>
      <c r="B370">
        <v>2</v>
      </c>
      <c r="C370">
        <v>2</v>
      </c>
      <c r="D370">
        <v>1</v>
      </c>
      <c r="E370">
        <v>5029</v>
      </c>
      <c r="F370">
        <v>5</v>
      </c>
      <c r="G370">
        <v>77</v>
      </c>
      <c r="H370">
        <v>10</v>
      </c>
      <c r="I370">
        <v>9</v>
      </c>
      <c r="J370">
        <v>9</v>
      </c>
      <c r="K370">
        <v>41003001</v>
      </c>
    </row>
    <row r="371" spans="1:11" x14ac:dyDescent="0.15">
      <c r="A371">
        <v>109995</v>
      </c>
      <c r="B371">
        <v>2</v>
      </c>
      <c r="C371">
        <v>3</v>
      </c>
      <c r="D371">
        <v>1</v>
      </c>
      <c r="E371">
        <v>5003</v>
      </c>
      <c r="F371">
        <v>5</v>
      </c>
      <c r="G371">
        <v>77</v>
      </c>
      <c r="H371">
        <v>10</v>
      </c>
      <c r="I371">
        <v>9</v>
      </c>
      <c r="J371">
        <v>9</v>
      </c>
      <c r="K371">
        <v>41003001</v>
      </c>
    </row>
    <row r="372" spans="1:11" x14ac:dyDescent="0.15">
      <c r="A372">
        <v>109995</v>
      </c>
      <c r="B372">
        <v>2</v>
      </c>
      <c r="C372">
        <v>4</v>
      </c>
      <c r="D372">
        <v>1</v>
      </c>
      <c r="E372">
        <v>1035</v>
      </c>
      <c r="F372">
        <v>4</v>
      </c>
      <c r="G372">
        <v>77</v>
      </c>
      <c r="H372">
        <v>10</v>
      </c>
      <c r="I372">
        <v>9</v>
      </c>
      <c r="J372">
        <v>9</v>
      </c>
      <c r="K372">
        <v>41003001</v>
      </c>
    </row>
    <row r="373" spans="1:11" x14ac:dyDescent="0.15">
      <c r="A373">
        <v>109995</v>
      </c>
      <c r="B373">
        <v>2</v>
      </c>
      <c r="C373">
        <v>5</v>
      </c>
      <c r="D373">
        <v>1</v>
      </c>
      <c r="E373">
        <v>1055</v>
      </c>
      <c r="F373">
        <v>4</v>
      </c>
      <c r="G373">
        <v>77</v>
      </c>
      <c r="H373">
        <v>10</v>
      </c>
      <c r="I373">
        <v>8</v>
      </c>
      <c r="J373">
        <v>9</v>
      </c>
      <c r="K373">
        <v>41003001</v>
      </c>
    </row>
    <row r="374" spans="1:11" x14ac:dyDescent="0.15">
      <c r="A374">
        <v>110065</v>
      </c>
      <c r="B374">
        <v>1</v>
      </c>
      <c r="C374">
        <v>1</v>
      </c>
      <c r="D374">
        <v>1</v>
      </c>
      <c r="E374">
        <v>5029</v>
      </c>
      <c r="F374">
        <v>5</v>
      </c>
      <c r="G374">
        <v>78</v>
      </c>
      <c r="H374">
        <v>10</v>
      </c>
      <c r="I374">
        <v>9</v>
      </c>
      <c r="J374">
        <v>9</v>
      </c>
      <c r="K374">
        <v>41003001</v>
      </c>
    </row>
    <row r="375" spans="1:11" x14ac:dyDescent="0.15">
      <c r="A375">
        <v>110065</v>
      </c>
      <c r="B375">
        <v>1</v>
      </c>
      <c r="C375">
        <v>2</v>
      </c>
      <c r="D375">
        <v>1</v>
      </c>
      <c r="E375">
        <v>5012</v>
      </c>
      <c r="F375">
        <v>5</v>
      </c>
      <c r="G375">
        <v>78</v>
      </c>
      <c r="H375">
        <v>10</v>
      </c>
      <c r="I375">
        <v>8</v>
      </c>
      <c r="J375">
        <v>9</v>
      </c>
      <c r="K375">
        <v>41003001</v>
      </c>
    </row>
    <row r="376" spans="1:11" x14ac:dyDescent="0.15">
      <c r="A376">
        <v>110065</v>
      </c>
      <c r="B376">
        <v>1</v>
      </c>
      <c r="C376">
        <v>3</v>
      </c>
      <c r="D376">
        <v>1</v>
      </c>
      <c r="E376">
        <v>5006</v>
      </c>
      <c r="F376">
        <v>5</v>
      </c>
      <c r="G376">
        <v>78</v>
      </c>
      <c r="H376">
        <v>10</v>
      </c>
      <c r="I376">
        <v>7</v>
      </c>
      <c r="J376">
        <v>9</v>
      </c>
      <c r="K376">
        <v>41003001</v>
      </c>
    </row>
    <row r="377" spans="1:11" x14ac:dyDescent="0.15">
      <c r="A377">
        <v>110065</v>
      </c>
      <c r="B377">
        <v>1</v>
      </c>
      <c r="C377">
        <v>4</v>
      </c>
      <c r="D377">
        <v>1</v>
      </c>
      <c r="E377">
        <v>5013</v>
      </c>
      <c r="F377">
        <v>5</v>
      </c>
      <c r="G377">
        <v>78</v>
      </c>
      <c r="H377">
        <v>10</v>
      </c>
      <c r="I377">
        <v>9</v>
      </c>
      <c r="J377">
        <v>9</v>
      </c>
      <c r="K377">
        <v>41003001</v>
      </c>
    </row>
    <row r="378" spans="1:11" x14ac:dyDescent="0.15">
      <c r="A378">
        <v>110065</v>
      </c>
      <c r="B378">
        <v>1</v>
      </c>
      <c r="C378">
        <v>5</v>
      </c>
      <c r="D378">
        <v>1</v>
      </c>
      <c r="E378">
        <v>1056</v>
      </c>
      <c r="F378">
        <v>4</v>
      </c>
      <c r="G378">
        <v>78</v>
      </c>
      <c r="H378">
        <v>10</v>
      </c>
      <c r="I378">
        <v>8</v>
      </c>
      <c r="J378">
        <v>9</v>
      </c>
      <c r="K378">
        <v>41003001</v>
      </c>
    </row>
    <row r="379" spans="1:11" x14ac:dyDescent="0.15">
      <c r="A379">
        <v>110238</v>
      </c>
      <c r="B379">
        <v>1</v>
      </c>
      <c r="C379">
        <v>1</v>
      </c>
      <c r="D379">
        <v>1</v>
      </c>
      <c r="E379">
        <v>5021</v>
      </c>
      <c r="F379">
        <v>5</v>
      </c>
      <c r="G379">
        <v>76</v>
      </c>
      <c r="H379">
        <v>10</v>
      </c>
      <c r="I379">
        <v>9</v>
      </c>
      <c r="J379">
        <v>9</v>
      </c>
      <c r="K379">
        <v>41003001</v>
      </c>
    </row>
    <row r="380" spans="1:11" x14ac:dyDescent="0.15">
      <c r="A380">
        <v>110238</v>
      </c>
      <c r="B380">
        <v>1</v>
      </c>
      <c r="C380">
        <v>2</v>
      </c>
      <c r="D380">
        <v>1</v>
      </c>
      <c r="E380">
        <v>1042</v>
      </c>
      <c r="F380">
        <v>4</v>
      </c>
      <c r="G380">
        <v>76</v>
      </c>
      <c r="H380">
        <v>0</v>
      </c>
      <c r="I380">
        <v>0</v>
      </c>
      <c r="J380">
        <v>1</v>
      </c>
      <c r="K380">
        <v>41003001</v>
      </c>
    </row>
    <row r="381" spans="1:11" x14ac:dyDescent="0.15">
      <c r="A381">
        <v>110238</v>
      </c>
      <c r="B381">
        <v>1</v>
      </c>
      <c r="C381">
        <v>3</v>
      </c>
      <c r="D381">
        <v>1</v>
      </c>
      <c r="E381">
        <v>5014</v>
      </c>
      <c r="F381">
        <v>5</v>
      </c>
      <c r="G381">
        <v>76</v>
      </c>
      <c r="H381">
        <v>10</v>
      </c>
      <c r="I381">
        <v>9</v>
      </c>
      <c r="J381">
        <v>9</v>
      </c>
      <c r="K381">
        <v>41003001</v>
      </c>
    </row>
    <row r="382" spans="1:11" x14ac:dyDescent="0.15">
      <c r="A382">
        <v>110238</v>
      </c>
      <c r="B382">
        <v>1</v>
      </c>
      <c r="C382">
        <v>4</v>
      </c>
      <c r="D382">
        <v>1</v>
      </c>
      <c r="E382">
        <v>1071</v>
      </c>
      <c r="F382">
        <v>4</v>
      </c>
      <c r="G382">
        <v>76</v>
      </c>
      <c r="H382">
        <v>0</v>
      </c>
      <c r="I382">
        <v>4</v>
      </c>
      <c r="J382">
        <v>3</v>
      </c>
      <c r="K382">
        <v>41003001</v>
      </c>
    </row>
    <row r="383" spans="1:11" x14ac:dyDescent="0.15">
      <c r="A383">
        <v>110238</v>
      </c>
      <c r="B383">
        <v>1</v>
      </c>
      <c r="C383">
        <v>5</v>
      </c>
      <c r="D383">
        <v>1</v>
      </c>
      <c r="E383">
        <v>1015</v>
      </c>
      <c r="F383">
        <v>4</v>
      </c>
      <c r="G383">
        <v>76</v>
      </c>
      <c r="H383">
        <v>0</v>
      </c>
      <c r="I383">
        <v>3</v>
      </c>
      <c r="J383">
        <v>4</v>
      </c>
      <c r="K383">
        <v>41003001</v>
      </c>
    </row>
    <row r="384" spans="1:11" x14ac:dyDescent="0.15">
      <c r="A384">
        <v>110576</v>
      </c>
      <c r="B384">
        <v>1</v>
      </c>
      <c r="C384">
        <v>1</v>
      </c>
      <c r="D384">
        <v>1</v>
      </c>
      <c r="E384">
        <v>1016</v>
      </c>
      <c r="F384">
        <v>4</v>
      </c>
      <c r="G384">
        <v>46</v>
      </c>
      <c r="H384">
        <v>8</v>
      </c>
      <c r="I384">
        <v>5</v>
      </c>
      <c r="J384">
        <v>2</v>
      </c>
      <c r="K384">
        <v>41003001</v>
      </c>
    </row>
    <row r="385" spans="1:11" x14ac:dyDescent="0.15">
      <c r="A385">
        <v>110576</v>
      </c>
      <c r="B385">
        <v>1</v>
      </c>
      <c r="C385">
        <v>2</v>
      </c>
      <c r="D385">
        <v>1</v>
      </c>
      <c r="E385">
        <v>1062</v>
      </c>
      <c r="F385">
        <v>4</v>
      </c>
      <c r="G385">
        <v>46</v>
      </c>
      <c r="H385">
        <v>6</v>
      </c>
      <c r="I385">
        <v>4</v>
      </c>
      <c r="J385">
        <v>5</v>
      </c>
      <c r="K385">
        <v>41003001</v>
      </c>
    </row>
    <row r="386" spans="1:11" x14ac:dyDescent="0.15">
      <c r="A386">
        <v>110576</v>
      </c>
      <c r="B386">
        <v>1</v>
      </c>
      <c r="C386">
        <v>3</v>
      </c>
      <c r="D386">
        <v>1</v>
      </c>
      <c r="E386">
        <v>1033</v>
      </c>
      <c r="F386">
        <v>4</v>
      </c>
      <c r="G386">
        <v>45</v>
      </c>
      <c r="H386">
        <v>3</v>
      </c>
      <c r="I386">
        <v>5</v>
      </c>
      <c r="J386">
        <v>6</v>
      </c>
      <c r="K386">
        <v>41003001</v>
      </c>
    </row>
    <row r="387" spans="1:11" x14ac:dyDescent="0.15">
      <c r="A387">
        <v>110576</v>
      </c>
      <c r="B387">
        <v>1</v>
      </c>
      <c r="C387">
        <v>4</v>
      </c>
      <c r="D387">
        <v>1</v>
      </c>
      <c r="E387">
        <v>1017</v>
      </c>
      <c r="F387">
        <v>4</v>
      </c>
      <c r="G387">
        <v>45</v>
      </c>
      <c r="H387">
        <v>3</v>
      </c>
      <c r="I387">
        <v>4</v>
      </c>
      <c r="J387">
        <v>0</v>
      </c>
      <c r="K387">
        <v>41003001</v>
      </c>
    </row>
    <row r="388" spans="1:11" x14ac:dyDescent="0.15">
      <c r="A388">
        <v>110576</v>
      </c>
      <c r="B388">
        <v>1</v>
      </c>
      <c r="C388">
        <v>5</v>
      </c>
      <c r="D388">
        <v>1</v>
      </c>
      <c r="E388">
        <v>1056</v>
      </c>
      <c r="F388">
        <v>4</v>
      </c>
      <c r="G388">
        <v>45</v>
      </c>
      <c r="H388">
        <v>3</v>
      </c>
      <c r="I388">
        <v>5</v>
      </c>
      <c r="J388">
        <v>6</v>
      </c>
      <c r="K388">
        <v>41003001</v>
      </c>
    </row>
    <row r="389" spans="1:11" x14ac:dyDescent="0.15">
      <c r="A389">
        <v>110848</v>
      </c>
      <c r="B389">
        <v>2</v>
      </c>
      <c r="C389">
        <v>1</v>
      </c>
      <c r="D389">
        <v>1</v>
      </c>
      <c r="E389">
        <v>1011</v>
      </c>
      <c r="F389">
        <v>4</v>
      </c>
      <c r="G389">
        <v>76</v>
      </c>
      <c r="H389">
        <v>10</v>
      </c>
      <c r="I389">
        <v>7</v>
      </c>
      <c r="J389">
        <v>6</v>
      </c>
      <c r="K389">
        <v>41003001</v>
      </c>
    </row>
    <row r="390" spans="1:11" x14ac:dyDescent="0.15">
      <c r="A390">
        <v>110848</v>
      </c>
      <c r="B390">
        <v>2</v>
      </c>
      <c r="C390">
        <v>2</v>
      </c>
      <c r="D390">
        <v>1</v>
      </c>
      <c r="E390">
        <v>5029</v>
      </c>
      <c r="F390">
        <v>5</v>
      </c>
      <c r="G390">
        <v>76</v>
      </c>
      <c r="H390">
        <v>10</v>
      </c>
      <c r="I390">
        <v>9</v>
      </c>
      <c r="J390">
        <v>9</v>
      </c>
      <c r="K390">
        <v>41003001</v>
      </c>
    </row>
    <row r="391" spans="1:11" x14ac:dyDescent="0.15">
      <c r="A391">
        <v>110848</v>
      </c>
      <c r="B391">
        <v>2</v>
      </c>
      <c r="C391">
        <v>3</v>
      </c>
      <c r="D391">
        <v>1</v>
      </c>
      <c r="E391">
        <v>1004</v>
      </c>
      <c r="F391">
        <v>4</v>
      </c>
      <c r="G391">
        <v>23</v>
      </c>
      <c r="H391">
        <v>0</v>
      </c>
      <c r="I391">
        <v>4</v>
      </c>
      <c r="J391">
        <v>2</v>
      </c>
      <c r="K391">
        <v>41003001</v>
      </c>
    </row>
    <row r="392" spans="1:11" x14ac:dyDescent="0.15">
      <c r="A392">
        <v>110848</v>
      </c>
      <c r="B392">
        <v>2</v>
      </c>
      <c r="C392">
        <v>4</v>
      </c>
      <c r="D392">
        <v>1</v>
      </c>
      <c r="E392">
        <v>1012</v>
      </c>
      <c r="F392">
        <v>4</v>
      </c>
      <c r="G392">
        <v>1</v>
      </c>
      <c r="H392">
        <v>0</v>
      </c>
      <c r="I392">
        <v>0</v>
      </c>
      <c r="J392">
        <v>0</v>
      </c>
      <c r="K392">
        <v>41003001</v>
      </c>
    </row>
    <row r="393" spans="1:11" x14ac:dyDescent="0.15">
      <c r="A393">
        <v>110848</v>
      </c>
      <c r="B393">
        <v>2</v>
      </c>
      <c r="C393">
        <v>5</v>
      </c>
      <c r="D393">
        <v>1</v>
      </c>
      <c r="E393">
        <v>5035</v>
      </c>
      <c r="F393">
        <v>5</v>
      </c>
      <c r="G393">
        <v>76</v>
      </c>
      <c r="H393">
        <v>10</v>
      </c>
      <c r="I393">
        <v>8</v>
      </c>
      <c r="J393">
        <v>9</v>
      </c>
      <c r="K393">
        <v>41003001</v>
      </c>
    </row>
    <row r="394" spans="1:11" x14ac:dyDescent="0.15">
      <c r="A394">
        <v>110990</v>
      </c>
      <c r="B394">
        <v>2</v>
      </c>
      <c r="C394">
        <v>1</v>
      </c>
      <c r="D394">
        <v>1</v>
      </c>
      <c r="E394">
        <v>1022</v>
      </c>
      <c r="F394">
        <v>4</v>
      </c>
      <c r="G394">
        <v>75</v>
      </c>
      <c r="H394">
        <v>10</v>
      </c>
      <c r="I394">
        <v>8</v>
      </c>
      <c r="J394">
        <v>9</v>
      </c>
      <c r="K394">
        <v>41003001</v>
      </c>
    </row>
    <row r="395" spans="1:11" x14ac:dyDescent="0.15">
      <c r="A395">
        <v>110990</v>
      </c>
      <c r="B395">
        <v>2</v>
      </c>
      <c r="C395">
        <v>2</v>
      </c>
      <c r="D395">
        <v>1</v>
      </c>
      <c r="E395">
        <v>5035</v>
      </c>
      <c r="F395">
        <v>5</v>
      </c>
      <c r="G395">
        <v>75</v>
      </c>
      <c r="H395">
        <v>6</v>
      </c>
      <c r="I395">
        <v>8</v>
      </c>
      <c r="J395">
        <v>9</v>
      </c>
      <c r="K395">
        <v>41003001</v>
      </c>
    </row>
    <row r="396" spans="1:11" x14ac:dyDescent="0.15">
      <c r="A396">
        <v>110990</v>
      </c>
      <c r="B396">
        <v>2</v>
      </c>
      <c r="C396">
        <v>3</v>
      </c>
      <c r="D396">
        <v>1</v>
      </c>
      <c r="E396">
        <v>5028</v>
      </c>
      <c r="F396">
        <v>5</v>
      </c>
      <c r="G396">
        <v>75</v>
      </c>
      <c r="H396">
        <v>6</v>
      </c>
      <c r="I396">
        <v>8</v>
      </c>
      <c r="J396">
        <v>9</v>
      </c>
      <c r="K396">
        <v>41003001</v>
      </c>
    </row>
    <row r="397" spans="1:11" x14ac:dyDescent="0.15">
      <c r="A397">
        <v>110990</v>
      </c>
      <c r="B397">
        <v>2</v>
      </c>
      <c r="C397">
        <v>4</v>
      </c>
      <c r="D397">
        <v>1</v>
      </c>
      <c r="E397">
        <v>1055</v>
      </c>
      <c r="F397">
        <v>4</v>
      </c>
      <c r="G397">
        <v>75</v>
      </c>
      <c r="H397">
        <v>6</v>
      </c>
      <c r="I397">
        <v>8</v>
      </c>
      <c r="J397">
        <v>9</v>
      </c>
      <c r="K397">
        <v>41003001</v>
      </c>
    </row>
    <row r="398" spans="1:11" x14ac:dyDescent="0.15">
      <c r="A398">
        <v>110990</v>
      </c>
      <c r="B398">
        <v>2</v>
      </c>
      <c r="C398">
        <v>5</v>
      </c>
      <c r="D398">
        <v>1</v>
      </c>
      <c r="E398">
        <v>5011</v>
      </c>
      <c r="F398">
        <v>5</v>
      </c>
      <c r="G398">
        <v>75</v>
      </c>
      <c r="H398">
        <v>10</v>
      </c>
      <c r="I398">
        <v>8</v>
      </c>
      <c r="J398">
        <v>3</v>
      </c>
      <c r="K398">
        <v>41003001</v>
      </c>
    </row>
    <row r="399" spans="1:11" x14ac:dyDescent="0.15">
      <c r="A399">
        <v>111196</v>
      </c>
      <c r="B399">
        <v>1</v>
      </c>
      <c r="C399">
        <v>1</v>
      </c>
      <c r="D399">
        <v>1</v>
      </c>
      <c r="E399">
        <v>1062</v>
      </c>
      <c r="F399">
        <v>4</v>
      </c>
      <c r="G399">
        <v>58</v>
      </c>
      <c r="H399">
        <v>3</v>
      </c>
      <c r="I399">
        <v>4</v>
      </c>
      <c r="J399">
        <v>8</v>
      </c>
      <c r="K399">
        <v>41003001</v>
      </c>
    </row>
    <row r="400" spans="1:11" x14ac:dyDescent="0.15">
      <c r="A400">
        <v>111196</v>
      </c>
      <c r="B400">
        <v>1</v>
      </c>
      <c r="C400">
        <v>2</v>
      </c>
      <c r="D400">
        <v>1</v>
      </c>
      <c r="E400">
        <v>2047</v>
      </c>
      <c r="F400">
        <v>3</v>
      </c>
      <c r="G400">
        <v>58</v>
      </c>
      <c r="H400">
        <v>10</v>
      </c>
      <c r="I400">
        <v>4</v>
      </c>
      <c r="J400">
        <v>1</v>
      </c>
      <c r="K400">
        <v>41003001</v>
      </c>
    </row>
    <row r="401" spans="1:11" x14ac:dyDescent="0.15">
      <c r="A401">
        <v>111196</v>
      </c>
      <c r="B401">
        <v>1</v>
      </c>
      <c r="C401">
        <v>3</v>
      </c>
      <c r="D401">
        <v>1</v>
      </c>
      <c r="E401">
        <v>1063</v>
      </c>
      <c r="F401">
        <v>4</v>
      </c>
      <c r="G401">
        <v>58</v>
      </c>
      <c r="H401">
        <v>3</v>
      </c>
      <c r="I401">
        <v>4</v>
      </c>
      <c r="J401">
        <v>3</v>
      </c>
      <c r="K401">
        <v>41003001</v>
      </c>
    </row>
    <row r="402" spans="1:11" x14ac:dyDescent="0.15">
      <c r="A402">
        <v>111196</v>
      </c>
      <c r="B402">
        <v>1</v>
      </c>
      <c r="C402">
        <v>4</v>
      </c>
      <c r="D402">
        <v>1</v>
      </c>
      <c r="E402">
        <v>1031</v>
      </c>
      <c r="F402">
        <v>4</v>
      </c>
      <c r="G402">
        <v>58</v>
      </c>
      <c r="H402">
        <v>3</v>
      </c>
      <c r="I402">
        <v>4</v>
      </c>
      <c r="J402">
        <v>7</v>
      </c>
      <c r="K402">
        <v>41003001</v>
      </c>
    </row>
    <row r="403" spans="1:11" x14ac:dyDescent="0.15">
      <c r="A403">
        <v>111196</v>
      </c>
      <c r="B403">
        <v>1</v>
      </c>
      <c r="C403">
        <v>5</v>
      </c>
      <c r="D403">
        <v>1</v>
      </c>
      <c r="E403">
        <v>1022</v>
      </c>
      <c r="F403">
        <v>4</v>
      </c>
      <c r="G403">
        <v>58</v>
      </c>
      <c r="H403">
        <v>9</v>
      </c>
      <c r="I403">
        <v>4</v>
      </c>
      <c r="J403">
        <v>0</v>
      </c>
      <c r="K403">
        <v>41003001</v>
      </c>
    </row>
    <row r="404" spans="1:11" x14ac:dyDescent="0.15">
      <c r="A404">
        <v>111351</v>
      </c>
      <c r="B404">
        <v>1</v>
      </c>
      <c r="C404">
        <v>1</v>
      </c>
      <c r="D404">
        <v>1</v>
      </c>
      <c r="E404">
        <v>5014</v>
      </c>
      <c r="F404">
        <v>5</v>
      </c>
      <c r="G404">
        <v>73</v>
      </c>
      <c r="H404">
        <v>10</v>
      </c>
      <c r="I404">
        <v>8</v>
      </c>
      <c r="J404">
        <v>1</v>
      </c>
      <c r="K404">
        <v>41003001</v>
      </c>
    </row>
    <row r="405" spans="1:11" x14ac:dyDescent="0.15">
      <c r="A405">
        <v>111351</v>
      </c>
      <c r="B405">
        <v>1</v>
      </c>
      <c r="C405">
        <v>2</v>
      </c>
      <c r="D405">
        <v>1</v>
      </c>
      <c r="E405">
        <v>1056</v>
      </c>
      <c r="F405">
        <v>4</v>
      </c>
      <c r="G405">
        <v>73</v>
      </c>
      <c r="H405">
        <v>6</v>
      </c>
      <c r="I405">
        <v>8</v>
      </c>
      <c r="J405">
        <v>9</v>
      </c>
      <c r="K405">
        <v>41003001</v>
      </c>
    </row>
    <row r="406" spans="1:11" x14ac:dyDescent="0.15">
      <c r="A406">
        <v>111351</v>
      </c>
      <c r="B406">
        <v>1</v>
      </c>
      <c r="C406">
        <v>3</v>
      </c>
      <c r="D406">
        <v>1</v>
      </c>
      <c r="E406">
        <v>5021</v>
      </c>
      <c r="F406">
        <v>5</v>
      </c>
      <c r="G406">
        <v>73</v>
      </c>
      <c r="H406">
        <v>10</v>
      </c>
      <c r="I406">
        <v>8</v>
      </c>
      <c r="J406">
        <v>9</v>
      </c>
      <c r="K406">
        <v>41003001</v>
      </c>
    </row>
    <row r="407" spans="1:11" x14ac:dyDescent="0.15">
      <c r="A407">
        <v>111351</v>
      </c>
      <c r="B407">
        <v>1</v>
      </c>
      <c r="C407">
        <v>4</v>
      </c>
      <c r="D407">
        <v>1</v>
      </c>
      <c r="E407">
        <v>1015</v>
      </c>
      <c r="F407">
        <v>4</v>
      </c>
      <c r="G407">
        <v>73</v>
      </c>
      <c r="H407">
        <v>10</v>
      </c>
      <c r="I407">
        <v>8</v>
      </c>
      <c r="J407">
        <v>7</v>
      </c>
      <c r="K407">
        <v>41003001</v>
      </c>
    </row>
    <row r="408" spans="1:11" x14ac:dyDescent="0.15">
      <c r="A408">
        <v>111351</v>
      </c>
      <c r="B408">
        <v>1</v>
      </c>
      <c r="C408">
        <v>5</v>
      </c>
      <c r="D408">
        <v>1</v>
      </c>
      <c r="E408">
        <v>1021</v>
      </c>
      <c r="F408">
        <v>4</v>
      </c>
      <c r="G408">
        <v>73</v>
      </c>
      <c r="H408">
        <v>10</v>
      </c>
      <c r="I408">
        <v>8</v>
      </c>
      <c r="J408">
        <v>9</v>
      </c>
      <c r="K408">
        <v>41003001</v>
      </c>
    </row>
    <row r="409" spans="1:11" x14ac:dyDescent="0.15">
      <c r="A409">
        <v>111465</v>
      </c>
      <c r="B409">
        <v>3</v>
      </c>
      <c r="C409">
        <v>1</v>
      </c>
      <c r="D409">
        <v>1</v>
      </c>
      <c r="E409">
        <v>5003</v>
      </c>
      <c r="F409">
        <v>5</v>
      </c>
      <c r="G409">
        <v>80</v>
      </c>
      <c r="H409">
        <v>10</v>
      </c>
      <c r="I409">
        <v>10</v>
      </c>
      <c r="J409">
        <v>9</v>
      </c>
      <c r="K409">
        <v>41003001</v>
      </c>
    </row>
    <row r="410" spans="1:11" x14ac:dyDescent="0.15">
      <c r="A410">
        <v>111465</v>
      </c>
      <c r="B410">
        <v>3</v>
      </c>
      <c r="C410">
        <v>2</v>
      </c>
      <c r="D410">
        <v>1</v>
      </c>
      <c r="E410">
        <v>5048</v>
      </c>
      <c r="F410">
        <v>5</v>
      </c>
      <c r="G410">
        <v>80</v>
      </c>
      <c r="H410">
        <v>10</v>
      </c>
      <c r="I410">
        <v>8</v>
      </c>
      <c r="J410">
        <v>6</v>
      </c>
      <c r="K410">
        <v>41003001</v>
      </c>
    </row>
    <row r="411" spans="1:11" x14ac:dyDescent="0.15">
      <c r="A411">
        <v>111465</v>
      </c>
      <c r="B411">
        <v>3</v>
      </c>
      <c r="C411">
        <v>3</v>
      </c>
      <c r="D411">
        <v>1</v>
      </c>
      <c r="E411">
        <v>1056</v>
      </c>
      <c r="F411">
        <v>4</v>
      </c>
      <c r="G411">
        <v>80</v>
      </c>
      <c r="H411">
        <v>10</v>
      </c>
      <c r="I411">
        <v>8</v>
      </c>
      <c r="J411">
        <v>9</v>
      </c>
      <c r="K411">
        <v>41003001</v>
      </c>
    </row>
    <row r="412" spans="1:11" x14ac:dyDescent="0.15">
      <c r="A412">
        <v>111465</v>
      </c>
      <c r="B412">
        <v>3</v>
      </c>
      <c r="C412">
        <v>4</v>
      </c>
      <c r="D412">
        <v>1</v>
      </c>
      <c r="E412">
        <v>5022</v>
      </c>
      <c r="F412">
        <v>5</v>
      </c>
      <c r="G412">
        <v>80</v>
      </c>
      <c r="H412">
        <v>10</v>
      </c>
      <c r="I412">
        <v>9</v>
      </c>
      <c r="J412">
        <v>9</v>
      </c>
      <c r="K412">
        <v>41003001</v>
      </c>
    </row>
    <row r="413" spans="1:11" x14ac:dyDescent="0.15">
      <c r="A413">
        <v>111465</v>
      </c>
      <c r="B413">
        <v>3</v>
      </c>
      <c r="C413">
        <v>5</v>
      </c>
      <c r="D413">
        <v>1</v>
      </c>
      <c r="E413">
        <v>5051</v>
      </c>
      <c r="F413">
        <v>5</v>
      </c>
      <c r="G413">
        <v>80</v>
      </c>
      <c r="H413">
        <v>10</v>
      </c>
      <c r="I413">
        <v>7</v>
      </c>
      <c r="J413">
        <v>9</v>
      </c>
      <c r="K413">
        <v>41003001</v>
      </c>
    </row>
    <row r="414" spans="1:11" x14ac:dyDescent="0.15">
      <c r="A414">
        <v>111805</v>
      </c>
      <c r="B414">
        <v>3</v>
      </c>
      <c r="C414">
        <v>1</v>
      </c>
      <c r="D414">
        <v>1</v>
      </c>
      <c r="E414">
        <v>5013</v>
      </c>
      <c r="F414">
        <v>5</v>
      </c>
      <c r="G414">
        <v>81</v>
      </c>
      <c r="H414">
        <v>10</v>
      </c>
      <c r="I414">
        <v>10</v>
      </c>
      <c r="J414">
        <v>9</v>
      </c>
      <c r="K414">
        <v>41003001</v>
      </c>
    </row>
    <row r="415" spans="1:11" x14ac:dyDescent="0.15">
      <c r="A415">
        <v>111805</v>
      </c>
      <c r="B415">
        <v>3</v>
      </c>
      <c r="C415">
        <v>2</v>
      </c>
      <c r="D415">
        <v>1</v>
      </c>
      <c r="E415">
        <v>1056</v>
      </c>
      <c r="F415">
        <v>4</v>
      </c>
      <c r="G415">
        <v>81</v>
      </c>
      <c r="H415">
        <v>10</v>
      </c>
      <c r="I415">
        <v>9</v>
      </c>
      <c r="J415">
        <v>9</v>
      </c>
      <c r="K415">
        <v>41003001</v>
      </c>
    </row>
    <row r="416" spans="1:11" x14ac:dyDescent="0.15">
      <c r="A416">
        <v>111805</v>
      </c>
      <c r="B416">
        <v>3</v>
      </c>
      <c r="C416">
        <v>3</v>
      </c>
      <c r="D416">
        <v>1</v>
      </c>
      <c r="E416">
        <v>1012</v>
      </c>
      <c r="F416">
        <v>4</v>
      </c>
      <c r="G416">
        <v>81</v>
      </c>
      <c r="H416">
        <v>10</v>
      </c>
      <c r="I416">
        <v>9</v>
      </c>
      <c r="J416">
        <v>9</v>
      </c>
      <c r="K416">
        <v>41003001</v>
      </c>
    </row>
    <row r="417" spans="1:11" x14ac:dyDescent="0.15">
      <c r="A417">
        <v>111805</v>
      </c>
      <c r="B417">
        <v>3</v>
      </c>
      <c r="C417">
        <v>4</v>
      </c>
      <c r="D417">
        <v>1</v>
      </c>
      <c r="E417">
        <v>5036</v>
      </c>
      <c r="F417">
        <v>5</v>
      </c>
      <c r="G417">
        <v>81</v>
      </c>
      <c r="H417">
        <v>10</v>
      </c>
      <c r="I417">
        <v>9</v>
      </c>
      <c r="J417">
        <v>9</v>
      </c>
      <c r="K417">
        <v>41003001</v>
      </c>
    </row>
    <row r="418" spans="1:11" x14ac:dyDescent="0.15">
      <c r="A418">
        <v>111805</v>
      </c>
      <c r="B418">
        <v>3</v>
      </c>
      <c r="C418">
        <v>5</v>
      </c>
      <c r="D418">
        <v>1</v>
      </c>
      <c r="E418">
        <v>5029</v>
      </c>
      <c r="F418">
        <v>5</v>
      </c>
      <c r="G418">
        <v>81</v>
      </c>
      <c r="H418">
        <v>10</v>
      </c>
      <c r="I418">
        <v>10</v>
      </c>
      <c r="J418">
        <v>9</v>
      </c>
      <c r="K418">
        <v>41003001</v>
      </c>
    </row>
    <row r="419" spans="1:11" x14ac:dyDescent="0.15">
      <c r="A419">
        <v>112173</v>
      </c>
      <c r="B419">
        <v>2</v>
      </c>
      <c r="C419">
        <v>1</v>
      </c>
      <c r="D419">
        <v>1</v>
      </c>
      <c r="E419">
        <v>5011</v>
      </c>
      <c r="F419">
        <v>5</v>
      </c>
      <c r="G419">
        <v>74</v>
      </c>
      <c r="H419">
        <v>10</v>
      </c>
      <c r="I419">
        <v>8</v>
      </c>
      <c r="J419">
        <v>9</v>
      </c>
      <c r="K419">
        <v>41003001</v>
      </c>
    </row>
    <row r="420" spans="1:11" x14ac:dyDescent="0.15">
      <c r="A420">
        <v>112173</v>
      </c>
      <c r="B420">
        <v>2</v>
      </c>
      <c r="C420">
        <v>2</v>
      </c>
      <c r="D420">
        <v>1</v>
      </c>
      <c r="E420">
        <v>5024</v>
      </c>
      <c r="F420">
        <v>5</v>
      </c>
      <c r="G420">
        <v>74</v>
      </c>
      <c r="H420">
        <v>10</v>
      </c>
      <c r="I420">
        <v>8</v>
      </c>
      <c r="J420">
        <v>9</v>
      </c>
      <c r="K420">
        <v>41003001</v>
      </c>
    </row>
    <row r="421" spans="1:11" x14ac:dyDescent="0.15">
      <c r="A421">
        <v>112173</v>
      </c>
      <c r="B421">
        <v>2</v>
      </c>
      <c r="C421">
        <v>3</v>
      </c>
      <c r="D421">
        <v>1</v>
      </c>
      <c r="E421">
        <v>5023</v>
      </c>
      <c r="F421">
        <v>5</v>
      </c>
      <c r="G421">
        <v>74</v>
      </c>
      <c r="H421">
        <v>10</v>
      </c>
      <c r="I421">
        <v>8</v>
      </c>
      <c r="J421">
        <v>9</v>
      </c>
      <c r="K421">
        <v>41003001</v>
      </c>
    </row>
    <row r="422" spans="1:11" x14ac:dyDescent="0.15">
      <c r="A422">
        <v>112173</v>
      </c>
      <c r="B422">
        <v>2</v>
      </c>
      <c r="C422">
        <v>4</v>
      </c>
      <c r="D422">
        <v>1</v>
      </c>
      <c r="E422">
        <v>1003</v>
      </c>
      <c r="F422">
        <v>4</v>
      </c>
      <c r="G422">
        <v>74</v>
      </c>
      <c r="H422">
        <v>10</v>
      </c>
      <c r="I422">
        <v>8</v>
      </c>
      <c r="J422">
        <v>6</v>
      </c>
      <c r="K422">
        <v>41003001</v>
      </c>
    </row>
    <row r="423" spans="1:11" x14ac:dyDescent="0.15">
      <c r="A423">
        <v>112173</v>
      </c>
      <c r="B423">
        <v>2</v>
      </c>
      <c r="C423">
        <v>5</v>
      </c>
      <c r="D423">
        <v>1</v>
      </c>
      <c r="E423">
        <v>1022</v>
      </c>
      <c r="F423">
        <v>4</v>
      </c>
      <c r="G423">
        <v>74</v>
      </c>
      <c r="H423">
        <v>10</v>
      </c>
      <c r="I423">
        <v>8</v>
      </c>
      <c r="J423">
        <v>4</v>
      </c>
      <c r="K423">
        <v>41003001</v>
      </c>
    </row>
    <row r="424" spans="1:11" x14ac:dyDescent="0.15">
      <c r="A424">
        <v>112371</v>
      </c>
      <c r="B424">
        <v>1</v>
      </c>
      <c r="C424">
        <v>1</v>
      </c>
      <c r="D424">
        <v>1</v>
      </c>
      <c r="E424">
        <v>1016</v>
      </c>
      <c r="F424">
        <v>4</v>
      </c>
      <c r="G424">
        <v>73</v>
      </c>
      <c r="H424">
        <v>10</v>
      </c>
      <c r="I424">
        <v>8</v>
      </c>
      <c r="J424">
        <v>2</v>
      </c>
      <c r="K424">
        <v>41003003</v>
      </c>
    </row>
    <row r="425" spans="1:11" x14ac:dyDescent="0.15">
      <c r="A425">
        <v>112371</v>
      </c>
      <c r="B425">
        <v>1</v>
      </c>
      <c r="C425">
        <v>2</v>
      </c>
      <c r="D425">
        <v>1</v>
      </c>
      <c r="E425">
        <v>5021</v>
      </c>
      <c r="F425">
        <v>5</v>
      </c>
      <c r="G425">
        <v>73</v>
      </c>
      <c r="H425">
        <v>10</v>
      </c>
      <c r="I425">
        <v>8</v>
      </c>
      <c r="J425">
        <v>9</v>
      </c>
      <c r="K425">
        <v>41003003</v>
      </c>
    </row>
    <row r="426" spans="1:11" x14ac:dyDescent="0.15">
      <c r="A426">
        <v>112371</v>
      </c>
      <c r="B426">
        <v>1</v>
      </c>
      <c r="C426">
        <v>3</v>
      </c>
      <c r="D426">
        <v>1</v>
      </c>
      <c r="E426">
        <v>1056</v>
      </c>
      <c r="F426">
        <v>4</v>
      </c>
      <c r="G426">
        <v>73</v>
      </c>
      <c r="H426">
        <v>9</v>
      </c>
      <c r="I426">
        <v>8</v>
      </c>
      <c r="J426">
        <v>9</v>
      </c>
      <c r="K426">
        <v>41003003</v>
      </c>
    </row>
    <row r="427" spans="1:11" x14ac:dyDescent="0.15">
      <c r="A427">
        <v>112371</v>
      </c>
      <c r="B427">
        <v>1</v>
      </c>
      <c r="C427">
        <v>4</v>
      </c>
      <c r="D427">
        <v>1</v>
      </c>
      <c r="E427">
        <v>5028</v>
      </c>
      <c r="F427">
        <v>5</v>
      </c>
      <c r="G427">
        <v>73</v>
      </c>
      <c r="H427">
        <v>10</v>
      </c>
      <c r="I427">
        <v>8</v>
      </c>
      <c r="J427">
        <v>9</v>
      </c>
      <c r="K427">
        <v>41003003</v>
      </c>
    </row>
    <row r="428" spans="1:11" x14ac:dyDescent="0.15">
      <c r="A428">
        <v>112371</v>
      </c>
      <c r="B428">
        <v>1</v>
      </c>
      <c r="C428">
        <v>5</v>
      </c>
      <c r="D428">
        <v>1</v>
      </c>
      <c r="E428">
        <v>5030</v>
      </c>
      <c r="F428">
        <v>5</v>
      </c>
      <c r="G428">
        <v>73</v>
      </c>
      <c r="H428">
        <v>10</v>
      </c>
      <c r="I428">
        <v>8</v>
      </c>
      <c r="J428">
        <v>9</v>
      </c>
      <c r="K428">
        <v>41003003</v>
      </c>
    </row>
    <row r="429" spans="1:11" x14ac:dyDescent="0.15">
      <c r="A429">
        <v>112613</v>
      </c>
      <c r="B429">
        <v>2</v>
      </c>
      <c r="C429">
        <v>1</v>
      </c>
      <c r="D429">
        <v>1</v>
      </c>
      <c r="E429">
        <v>1016</v>
      </c>
      <c r="F429">
        <v>4</v>
      </c>
      <c r="G429">
        <v>75</v>
      </c>
      <c r="H429">
        <v>6</v>
      </c>
      <c r="I429">
        <v>7</v>
      </c>
      <c r="J429">
        <v>1</v>
      </c>
      <c r="K429">
        <v>41003003</v>
      </c>
    </row>
    <row r="430" spans="1:11" x14ac:dyDescent="0.15">
      <c r="A430">
        <v>112613</v>
      </c>
      <c r="B430">
        <v>2</v>
      </c>
      <c r="C430">
        <v>2</v>
      </c>
      <c r="D430">
        <v>1</v>
      </c>
      <c r="E430">
        <v>1056</v>
      </c>
      <c r="F430">
        <v>4</v>
      </c>
      <c r="G430">
        <v>75</v>
      </c>
      <c r="H430">
        <v>10</v>
      </c>
      <c r="I430">
        <v>8</v>
      </c>
      <c r="J430">
        <v>9</v>
      </c>
      <c r="K430">
        <v>41003003</v>
      </c>
    </row>
    <row r="431" spans="1:11" x14ac:dyDescent="0.15">
      <c r="A431">
        <v>112613</v>
      </c>
      <c r="B431">
        <v>2</v>
      </c>
      <c r="C431">
        <v>3</v>
      </c>
      <c r="D431">
        <v>1</v>
      </c>
      <c r="E431">
        <v>5021</v>
      </c>
      <c r="F431">
        <v>5</v>
      </c>
      <c r="G431">
        <v>75</v>
      </c>
      <c r="H431">
        <v>6</v>
      </c>
      <c r="I431">
        <v>7</v>
      </c>
      <c r="J431">
        <v>9</v>
      </c>
      <c r="K431">
        <v>41003003</v>
      </c>
    </row>
    <row r="432" spans="1:11" x14ac:dyDescent="0.15">
      <c r="A432">
        <v>112613</v>
      </c>
      <c r="B432">
        <v>2</v>
      </c>
      <c r="C432">
        <v>4</v>
      </c>
      <c r="D432">
        <v>1</v>
      </c>
      <c r="E432">
        <v>5036</v>
      </c>
      <c r="F432">
        <v>5</v>
      </c>
      <c r="G432">
        <v>75</v>
      </c>
      <c r="H432">
        <v>10</v>
      </c>
      <c r="I432">
        <v>8</v>
      </c>
      <c r="J432">
        <v>3</v>
      </c>
      <c r="K432">
        <v>41003003</v>
      </c>
    </row>
    <row r="433" spans="1:11" x14ac:dyDescent="0.15">
      <c r="A433">
        <v>112613</v>
      </c>
      <c r="B433">
        <v>2</v>
      </c>
      <c r="C433">
        <v>5</v>
      </c>
      <c r="D433">
        <v>1</v>
      </c>
      <c r="E433">
        <v>5029</v>
      </c>
      <c r="F433">
        <v>5</v>
      </c>
      <c r="G433">
        <v>75</v>
      </c>
      <c r="H433">
        <v>10</v>
      </c>
      <c r="I433">
        <v>7</v>
      </c>
      <c r="J433">
        <v>9</v>
      </c>
      <c r="K433">
        <v>41003003</v>
      </c>
    </row>
    <row r="434" spans="1:11" x14ac:dyDescent="0.15">
      <c r="A434">
        <v>112653</v>
      </c>
      <c r="B434">
        <v>1</v>
      </c>
      <c r="C434">
        <v>1</v>
      </c>
      <c r="D434">
        <v>1</v>
      </c>
      <c r="E434">
        <v>1050</v>
      </c>
      <c r="F434">
        <v>4</v>
      </c>
      <c r="G434">
        <v>48</v>
      </c>
      <c r="H434">
        <v>0</v>
      </c>
      <c r="I434">
        <v>6</v>
      </c>
      <c r="J434">
        <v>9</v>
      </c>
      <c r="K434">
        <v>41003003</v>
      </c>
    </row>
    <row r="435" spans="1:11" x14ac:dyDescent="0.15">
      <c r="A435">
        <v>112653</v>
      </c>
      <c r="B435">
        <v>1</v>
      </c>
      <c r="C435">
        <v>2</v>
      </c>
      <c r="D435">
        <v>1</v>
      </c>
      <c r="E435">
        <v>1013</v>
      </c>
      <c r="F435">
        <v>4</v>
      </c>
      <c r="G435">
        <v>72</v>
      </c>
      <c r="H435">
        <v>0</v>
      </c>
      <c r="I435">
        <v>7</v>
      </c>
      <c r="J435">
        <v>9</v>
      </c>
      <c r="K435">
        <v>41003003</v>
      </c>
    </row>
    <row r="436" spans="1:11" x14ac:dyDescent="0.15">
      <c r="A436">
        <v>112653</v>
      </c>
      <c r="B436">
        <v>1</v>
      </c>
      <c r="C436">
        <v>3</v>
      </c>
      <c r="D436">
        <v>1</v>
      </c>
      <c r="E436">
        <v>1009</v>
      </c>
      <c r="F436">
        <v>4</v>
      </c>
      <c r="G436">
        <v>66</v>
      </c>
      <c r="H436">
        <v>3</v>
      </c>
      <c r="I436">
        <v>6</v>
      </c>
      <c r="J436">
        <v>9</v>
      </c>
      <c r="K436">
        <v>41003003</v>
      </c>
    </row>
    <row r="437" spans="1:11" x14ac:dyDescent="0.15">
      <c r="A437">
        <v>112653</v>
      </c>
      <c r="B437">
        <v>1</v>
      </c>
      <c r="C437">
        <v>4</v>
      </c>
      <c r="D437">
        <v>1</v>
      </c>
      <c r="E437">
        <v>5018</v>
      </c>
      <c r="F437">
        <v>5</v>
      </c>
      <c r="G437">
        <v>78</v>
      </c>
      <c r="H437">
        <v>10</v>
      </c>
      <c r="I437">
        <v>7</v>
      </c>
      <c r="J437">
        <v>9</v>
      </c>
      <c r="K437">
        <v>41003003</v>
      </c>
    </row>
    <row r="438" spans="1:11" x14ac:dyDescent="0.15">
      <c r="A438">
        <v>112653</v>
      </c>
      <c r="B438">
        <v>1</v>
      </c>
      <c r="C438">
        <v>5</v>
      </c>
      <c r="D438">
        <v>1</v>
      </c>
      <c r="E438">
        <v>1008</v>
      </c>
      <c r="F438">
        <v>4</v>
      </c>
      <c r="G438">
        <v>60</v>
      </c>
      <c r="H438">
        <v>0</v>
      </c>
      <c r="I438">
        <v>6</v>
      </c>
      <c r="J438">
        <v>1</v>
      </c>
      <c r="K438">
        <v>41003003</v>
      </c>
    </row>
    <row r="439" spans="1:11" x14ac:dyDescent="0.15">
      <c r="A439">
        <v>112770</v>
      </c>
      <c r="B439">
        <v>1</v>
      </c>
      <c r="C439">
        <v>1</v>
      </c>
      <c r="D439">
        <v>1</v>
      </c>
      <c r="E439">
        <v>1001</v>
      </c>
      <c r="F439">
        <v>4</v>
      </c>
      <c r="G439">
        <v>70</v>
      </c>
      <c r="H439">
        <v>7</v>
      </c>
      <c r="I439">
        <v>7</v>
      </c>
      <c r="J439">
        <v>1</v>
      </c>
      <c r="K439">
        <v>41003003</v>
      </c>
    </row>
    <row r="440" spans="1:11" x14ac:dyDescent="0.15">
      <c r="A440">
        <v>112770</v>
      </c>
      <c r="B440">
        <v>1</v>
      </c>
      <c r="C440">
        <v>2</v>
      </c>
      <c r="D440">
        <v>1</v>
      </c>
      <c r="E440">
        <v>1006</v>
      </c>
      <c r="F440">
        <v>4</v>
      </c>
      <c r="G440">
        <v>70</v>
      </c>
      <c r="H440">
        <v>9</v>
      </c>
      <c r="I440">
        <v>7</v>
      </c>
      <c r="J440">
        <v>9</v>
      </c>
      <c r="K440">
        <v>41003003</v>
      </c>
    </row>
    <row r="441" spans="1:11" x14ac:dyDescent="0.15">
      <c r="A441">
        <v>112770</v>
      </c>
      <c r="B441">
        <v>1</v>
      </c>
      <c r="C441">
        <v>3</v>
      </c>
      <c r="D441">
        <v>1</v>
      </c>
      <c r="E441">
        <v>1005</v>
      </c>
      <c r="F441">
        <v>4</v>
      </c>
      <c r="G441">
        <v>70</v>
      </c>
      <c r="H441">
        <v>10</v>
      </c>
      <c r="I441">
        <v>7</v>
      </c>
      <c r="J441">
        <v>9</v>
      </c>
      <c r="K441">
        <v>41003003</v>
      </c>
    </row>
    <row r="442" spans="1:11" x14ac:dyDescent="0.15">
      <c r="A442">
        <v>112770</v>
      </c>
      <c r="B442">
        <v>1</v>
      </c>
      <c r="C442">
        <v>4</v>
      </c>
      <c r="D442">
        <v>1</v>
      </c>
      <c r="E442">
        <v>1047</v>
      </c>
      <c r="F442">
        <v>4</v>
      </c>
      <c r="G442">
        <v>70</v>
      </c>
      <c r="H442">
        <v>6</v>
      </c>
      <c r="I442">
        <v>7</v>
      </c>
      <c r="J442">
        <v>0</v>
      </c>
      <c r="K442">
        <v>41003003</v>
      </c>
    </row>
    <row r="443" spans="1:11" x14ac:dyDescent="0.15">
      <c r="A443">
        <v>112770</v>
      </c>
      <c r="B443">
        <v>1</v>
      </c>
      <c r="C443">
        <v>5</v>
      </c>
      <c r="D443">
        <v>1</v>
      </c>
      <c r="E443">
        <v>1032</v>
      </c>
      <c r="F443">
        <v>4</v>
      </c>
      <c r="G443">
        <v>70</v>
      </c>
      <c r="H443">
        <v>6</v>
      </c>
      <c r="I443">
        <v>7</v>
      </c>
      <c r="J443">
        <v>9</v>
      </c>
      <c r="K443">
        <v>41003003</v>
      </c>
    </row>
    <row r="444" spans="1:11" x14ac:dyDescent="0.15">
      <c r="A444">
        <v>112839</v>
      </c>
      <c r="B444">
        <v>1</v>
      </c>
      <c r="C444">
        <v>1</v>
      </c>
      <c r="D444">
        <v>1</v>
      </c>
      <c r="E444">
        <v>1014</v>
      </c>
      <c r="F444">
        <v>4</v>
      </c>
      <c r="G444">
        <v>41</v>
      </c>
      <c r="H444">
        <v>9</v>
      </c>
      <c r="I444">
        <v>3</v>
      </c>
      <c r="J444">
        <v>2</v>
      </c>
      <c r="K444">
        <v>41003001</v>
      </c>
    </row>
    <row r="445" spans="1:11" x14ac:dyDescent="0.15">
      <c r="A445">
        <v>112839</v>
      </c>
      <c r="B445">
        <v>1</v>
      </c>
      <c r="C445">
        <v>2</v>
      </c>
      <c r="D445">
        <v>1</v>
      </c>
      <c r="E445">
        <v>1010</v>
      </c>
      <c r="F445">
        <v>4</v>
      </c>
      <c r="G445">
        <v>40</v>
      </c>
      <c r="H445">
        <v>3</v>
      </c>
      <c r="I445">
        <v>3</v>
      </c>
      <c r="J445">
        <v>2</v>
      </c>
      <c r="K445">
        <v>41003001</v>
      </c>
    </row>
    <row r="446" spans="1:11" x14ac:dyDescent="0.15">
      <c r="A446">
        <v>112839</v>
      </c>
      <c r="B446">
        <v>1</v>
      </c>
      <c r="C446">
        <v>3</v>
      </c>
      <c r="D446">
        <v>1</v>
      </c>
      <c r="E446">
        <v>1009</v>
      </c>
      <c r="F446">
        <v>4</v>
      </c>
      <c r="G446">
        <v>40</v>
      </c>
      <c r="H446">
        <v>3</v>
      </c>
      <c r="I446">
        <v>3</v>
      </c>
      <c r="J446">
        <v>5</v>
      </c>
      <c r="K446">
        <v>41003001</v>
      </c>
    </row>
    <row r="447" spans="1:11" x14ac:dyDescent="0.15">
      <c r="A447">
        <v>112839</v>
      </c>
      <c r="B447">
        <v>1</v>
      </c>
      <c r="C447">
        <v>4</v>
      </c>
      <c r="D447">
        <v>1</v>
      </c>
      <c r="E447">
        <v>1008</v>
      </c>
      <c r="F447">
        <v>4</v>
      </c>
      <c r="G447">
        <v>41</v>
      </c>
      <c r="H447">
        <v>3</v>
      </c>
      <c r="I447">
        <v>3</v>
      </c>
      <c r="J447">
        <v>3</v>
      </c>
      <c r="K447">
        <v>41003001</v>
      </c>
    </row>
    <row r="448" spans="1:11" x14ac:dyDescent="0.15">
      <c r="A448">
        <v>112839</v>
      </c>
      <c r="B448">
        <v>1</v>
      </c>
      <c r="C448">
        <v>5</v>
      </c>
      <c r="D448">
        <v>1</v>
      </c>
      <c r="E448">
        <v>1050</v>
      </c>
      <c r="F448">
        <v>4</v>
      </c>
      <c r="G448">
        <v>42</v>
      </c>
      <c r="H448">
        <v>0</v>
      </c>
      <c r="I448">
        <v>0</v>
      </c>
      <c r="J448">
        <v>2</v>
      </c>
      <c r="K448">
        <v>41003001</v>
      </c>
    </row>
    <row r="449" spans="1:11" x14ac:dyDescent="0.15">
      <c r="A449">
        <v>112890</v>
      </c>
      <c r="B449">
        <v>1</v>
      </c>
      <c r="C449">
        <v>1</v>
      </c>
      <c r="D449">
        <v>1</v>
      </c>
      <c r="E449">
        <v>5014</v>
      </c>
      <c r="F449">
        <v>5</v>
      </c>
      <c r="G449">
        <v>77</v>
      </c>
      <c r="H449">
        <v>10</v>
      </c>
      <c r="I449">
        <v>8</v>
      </c>
      <c r="J449">
        <v>4</v>
      </c>
      <c r="K449">
        <v>41003003</v>
      </c>
    </row>
    <row r="450" spans="1:11" x14ac:dyDescent="0.15">
      <c r="A450">
        <v>112890</v>
      </c>
      <c r="B450">
        <v>1</v>
      </c>
      <c r="C450">
        <v>2</v>
      </c>
      <c r="D450">
        <v>1</v>
      </c>
      <c r="E450">
        <v>1055</v>
      </c>
      <c r="F450">
        <v>4</v>
      </c>
      <c r="G450">
        <v>77</v>
      </c>
      <c r="H450">
        <v>10</v>
      </c>
      <c r="I450">
        <v>8</v>
      </c>
      <c r="J450">
        <v>9</v>
      </c>
      <c r="K450">
        <v>41003003</v>
      </c>
    </row>
    <row r="451" spans="1:11" x14ac:dyDescent="0.15">
      <c r="A451">
        <v>112890</v>
      </c>
      <c r="B451">
        <v>1</v>
      </c>
      <c r="C451">
        <v>3</v>
      </c>
      <c r="D451">
        <v>1</v>
      </c>
      <c r="E451">
        <v>5012</v>
      </c>
      <c r="F451">
        <v>5</v>
      </c>
      <c r="G451">
        <v>77</v>
      </c>
      <c r="H451">
        <v>10</v>
      </c>
      <c r="I451">
        <v>8</v>
      </c>
      <c r="J451">
        <v>9</v>
      </c>
      <c r="K451">
        <v>41003003</v>
      </c>
    </row>
    <row r="452" spans="1:11" x14ac:dyDescent="0.15">
      <c r="A452">
        <v>112890</v>
      </c>
      <c r="B452">
        <v>1</v>
      </c>
      <c r="C452">
        <v>4</v>
      </c>
      <c r="D452">
        <v>1</v>
      </c>
      <c r="E452">
        <v>5030</v>
      </c>
      <c r="F452">
        <v>5</v>
      </c>
      <c r="G452">
        <v>77</v>
      </c>
      <c r="H452">
        <v>10</v>
      </c>
      <c r="I452">
        <v>9</v>
      </c>
      <c r="J452">
        <v>9</v>
      </c>
      <c r="K452">
        <v>41003003</v>
      </c>
    </row>
    <row r="453" spans="1:11" x14ac:dyDescent="0.15">
      <c r="A453">
        <v>112890</v>
      </c>
      <c r="B453">
        <v>1</v>
      </c>
      <c r="C453">
        <v>5</v>
      </c>
      <c r="D453">
        <v>1</v>
      </c>
      <c r="E453">
        <v>5035</v>
      </c>
      <c r="F453">
        <v>5</v>
      </c>
      <c r="G453">
        <v>77</v>
      </c>
      <c r="H453">
        <v>10</v>
      </c>
      <c r="I453">
        <v>8</v>
      </c>
      <c r="J453">
        <v>9</v>
      </c>
      <c r="K453">
        <v>41003003</v>
      </c>
    </row>
    <row r="454" spans="1:11" x14ac:dyDescent="0.15">
      <c r="A454">
        <v>113059</v>
      </c>
      <c r="B454">
        <v>1</v>
      </c>
      <c r="C454">
        <v>1</v>
      </c>
      <c r="D454">
        <v>1</v>
      </c>
      <c r="E454">
        <v>5032</v>
      </c>
      <c r="F454">
        <v>5</v>
      </c>
      <c r="G454">
        <v>64</v>
      </c>
      <c r="H454">
        <v>10</v>
      </c>
      <c r="I454">
        <v>7</v>
      </c>
      <c r="J454">
        <v>3</v>
      </c>
      <c r="K454">
        <v>41003003</v>
      </c>
    </row>
    <row r="455" spans="1:11" x14ac:dyDescent="0.15">
      <c r="A455">
        <v>113059</v>
      </c>
      <c r="B455">
        <v>1</v>
      </c>
      <c r="C455">
        <v>2</v>
      </c>
      <c r="D455">
        <v>1</v>
      </c>
      <c r="E455">
        <v>1055</v>
      </c>
      <c r="F455">
        <v>4</v>
      </c>
      <c r="G455">
        <v>64</v>
      </c>
      <c r="H455">
        <v>4</v>
      </c>
      <c r="I455">
        <v>6</v>
      </c>
      <c r="J455">
        <v>7</v>
      </c>
      <c r="K455">
        <v>41003003</v>
      </c>
    </row>
    <row r="456" spans="1:11" x14ac:dyDescent="0.15">
      <c r="A456">
        <v>113059</v>
      </c>
      <c r="B456">
        <v>1</v>
      </c>
      <c r="C456">
        <v>3</v>
      </c>
      <c r="D456">
        <v>1</v>
      </c>
      <c r="E456">
        <v>1071</v>
      </c>
      <c r="F456">
        <v>4</v>
      </c>
      <c r="G456">
        <v>64</v>
      </c>
      <c r="H456">
        <v>5</v>
      </c>
      <c r="I456">
        <v>6</v>
      </c>
      <c r="J456">
        <v>1</v>
      </c>
      <c r="K456">
        <v>41003003</v>
      </c>
    </row>
    <row r="457" spans="1:11" x14ac:dyDescent="0.15">
      <c r="A457">
        <v>113059</v>
      </c>
      <c r="B457">
        <v>1</v>
      </c>
      <c r="C457">
        <v>4</v>
      </c>
      <c r="D457">
        <v>1</v>
      </c>
      <c r="E457">
        <v>1043</v>
      </c>
      <c r="F457">
        <v>4</v>
      </c>
      <c r="G457">
        <v>64</v>
      </c>
      <c r="H457">
        <v>5</v>
      </c>
      <c r="I457">
        <v>4</v>
      </c>
      <c r="J457">
        <v>1</v>
      </c>
      <c r="K457">
        <v>41003003</v>
      </c>
    </row>
    <row r="458" spans="1:11" x14ac:dyDescent="0.15">
      <c r="A458">
        <v>113059</v>
      </c>
      <c r="B458">
        <v>1</v>
      </c>
      <c r="C458">
        <v>5</v>
      </c>
      <c r="D458">
        <v>1</v>
      </c>
      <c r="E458">
        <v>1042</v>
      </c>
      <c r="F458">
        <v>4</v>
      </c>
      <c r="G458">
        <v>64</v>
      </c>
      <c r="H458">
        <v>3</v>
      </c>
      <c r="I458">
        <v>4</v>
      </c>
      <c r="J458">
        <v>0</v>
      </c>
      <c r="K458">
        <v>41003003</v>
      </c>
    </row>
    <row r="459" spans="1:11" x14ac:dyDescent="0.15">
      <c r="A459">
        <v>113074</v>
      </c>
      <c r="B459">
        <v>1</v>
      </c>
      <c r="C459">
        <v>1</v>
      </c>
      <c r="D459">
        <v>1</v>
      </c>
      <c r="E459">
        <v>1055</v>
      </c>
      <c r="F459">
        <v>4</v>
      </c>
      <c r="G459">
        <v>31</v>
      </c>
      <c r="H459">
        <v>1</v>
      </c>
      <c r="I459">
        <v>3</v>
      </c>
      <c r="J459">
        <v>0</v>
      </c>
      <c r="K459">
        <v>41003003</v>
      </c>
    </row>
    <row r="460" spans="1:11" x14ac:dyDescent="0.15">
      <c r="A460">
        <v>113074</v>
      </c>
      <c r="B460">
        <v>1</v>
      </c>
      <c r="C460">
        <v>2</v>
      </c>
      <c r="D460">
        <v>1</v>
      </c>
      <c r="E460">
        <v>1009</v>
      </c>
      <c r="F460">
        <v>4</v>
      </c>
      <c r="G460">
        <v>32</v>
      </c>
      <c r="H460">
        <v>3</v>
      </c>
      <c r="I460">
        <v>3</v>
      </c>
      <c r="J460">
        <v>1</v>
      </c>
      <c r="K460">
        <v>41003003</v>
      </c>
    </row>
    <row r="461" spans="1:11" x14ac:dyDescent="0.15">
      <c r="A461">
        <v>113074</v>
      </c>
      <c r="B461">
        <v>1</v>
      </c>
      <c r="C461">
        <v>3</v>
      </c>
      <c r="D461">
        <v>1</v>
      </c>
      <c r="E461">
        <v>1043</v>
      </c>
      <c r="F461">
        <v>4</v>
      </c>
      <c r="G461">
        <v>32</v>
      </c>
      <c r="H461">
        <v>1</v>
      </c>
      <c r="I461">
        <v>3</v>
      </c>
      <c r="J461">
        <v>3</v>
      </c>
      <c r="K461">
        <v>41003003</v>
      </c>
    </row>
    <row r="462" spans="1:11" x14ac:dyDescent="0.15">
      <c r="A462">
        <v>113074</v>
      </c>
      <c r="B462">
        <v>1</v>
      </c>
      <c r="C462">
        <v>4</v>
      </c>
      <c r="D462">
        <v>1</v>
      </c>
      <c r="E462">
        <v>1010</v>
      </c>
      <c r="F462">
        <v>4</v>
      </c>
      <c r="G462">
        <v>32</v>
      </c>
      <c r="H462">
        <v>3</v>
      </c>
      <c r="I462">
        <v>3</v>
      </c>
      <c r="J462">
        <v>0</v>
      </c>
      <c r="K462">
        <v>41003003</v>
      </c>
    </row>
    <row r="463" spans="1:11" x14ac:dyDescent="0.15">
      <c r="A463">
        <v>113074</v>
      </c>
      <c r="B463">
        <v>1</v>
      </c>
      <c r="C463">
        <v>5</v>
      </c>
      <c r="D463">
        <v>1</v>
      </c>
      <c r="E463">
        <v>1035</v>
      </c>
      <c r="F463">
        <v>4</v>
      </c>
      <c r="G463">
        <v>31</v>
      </c>
      <c r="H463">
        <v>3</v>
      </c>
      <c r="I463">
        <v>3</v>
      </c>
      <c r="J463">
        <v>0</v>
      </c>
      <c r="K463">
        <v>41003003</v>
      </c>
    </row>
    <row r="464" spans="1:11" x14ac:dyDescent="0.15">
      <c r="A464">
        <v>113109</v>
      </c>
      <c r="B464">
        <v>1</v>
      </c>
      <c r="C464">
        <v>1</v>
      </c>
      <c r="D464">
        <v>1</v>
      </c>
      <c r="E464">
        <v>1033</v>
      </c>
      <c r="F464">
        <v>4</v>
      </c>
      <c r="G464">
        <v>39</v>
      </c>
      <c r="H464">
        <v>1</v>
      </c>
      <c r="I464">
        <v>3</v>
      </c>
      <c r="J464">
        <v>3</v>
      </c>
      <c r="K464">
        <v>41003003</v>
      </c>
    </row>
    <row r="465" spans="1:11" x14ac:dyDescent="0.15">
      <c r="A465">
        <v>113109</v>
      </c>
      <c r="B465">
        <v>1</v>
      </c>
      <c r="C465">
        <v>2</v>
      </c>
      <c r="D465">
        <v>1</v>
      </c>
      <c r="E465">
        <v>1009</v>
      </c>
      <c r="F465">
        <v>4</v>
      </c>
      <c r="G465">
        <v>39</v>
      </c>
      <c r="H465">
        <v>3</v>
      </c>
      <c r="I465">
        <v>4</v>
      </c>
      <c r="J465">
        <v>3</v>
      </c>
      <c r="K465">
        <v>41003003</v>
      </c>
    </row>
    <row r="466" spans="1:11" x14ac:dyDescent="0.15">
      <c r="A466">
        <v>113109</v>
      </c>
      <c r="B466">
        <v>1</v>
      </c>
      <c r="C466">
        <v>3</v>
      </c>
      <c r="D466">
        <v>1</v>
      </c>
      <c r="E466">
        <v>1063</v>
      </c>
      <c r="F466">
        <v>4</v>
      </c>
      <c r="G466">
        <v>39</v>
      </c>
      <c r="H466">
        <v>3</v>
      </c>
      <c r="I466">
        <v>3</v>
      </c>
      <c r="J466">
        <v>0</v>
      </c>
      <c r="K466">
        <v>41003003</v>
      </c>
    </row>
    <row r="467" spans="1:11" x14ac:dyDescent="0.15">
      <c r="A467">
        <v>113109</v>
      </c>
      <c r="B467">
        <v>1</v>
      </c>
      <c r="C467">
        <v>4</v>
      </c>
      <c r="D467">
        <v>1</v>
      </c>
      <c r="E467">
        <v>2030</v>
      </c>
      <c r="F467">
        <v>3</v>
      </c>
      <c r="G467">
        <v>39</v>
      </c>
      <c r="H467">
        <v>6</v>
      </c>
      <c r="I467">
        <v>3</v>
      </c>
      <c r="J467">
        <v>2</v>
      </c>
      <c r="K467">
        <v>41003003</v>
      </c>
    </row>
    <row r="468" spans="1:11" x14ac:dyDescent="0.15">
      <c r="A468">
        <v>113109</v>
      </c>
      <c r="B468">
        <v>1</v>
      </c>
      <c r="C468">
        <v>5</v>
      </c>
      <c r="D468">
        <v>1</v>
      </c>
      <c r="E468">
        <v>1055</v>
      </c>
      <c r="F468">
        <v>4</v>
      </c>
      <c r="G468">
        <v>39</v>
      </c>
      <c r="H468">
        <v>3</v>
      </c>
      <c r="I468">
        <v>3</v>
      </c>
      <c r="J468">
        <v>0</v>
      </c>
      <c r="K468">
        <v>41003003</v>
      </c>
    </row>
    <row r="469" spans="1:11" x14ac:dyDescent="0.15">
      <c r="A469">
        <v>113187</v>
      </c>
      <c r="B469">
        <v>1</v>
      </c>
      <c r="C469">
        <v>1</v>
      </c>
      <c r="D469">
        <v>1</v>
      </c>
      <c r="E469">
        <v>5029</v>
      </c>
      <c r="F469">
        <v>5</v>
      </c>
      <c r="G469">
        <v>68</v>
      </c>
      <c r="H469">
        <v>10</v>
      </c>
      <c r="I469">
        <v>7</v>
      </c>
      <c r="J469">
        <v>9</v>
      </c>
      <c r="K469">
        <v>41003003</v>
      </c>
    </row>
    <row r="470" spans="1:11" x14ac:dyDescent="0.15">
      <c r="A470">
        <v>113187</v>
      </c>
      <c r="B470">
        <v>1</v>
      </c>
      <c r="C470">
        <v>2</v>
      </c>
      <c r="D470">
        <v>1</v>
      </c>
      <c r="E470">
        <v>5030</v>
      </c>
      <c r="F470">
        <v>5</v>
      </c>
      <c r="G470">
        <v>68</v>
      </c>
      <c r="H470">
        <v>6</v>
      </c>
      <c r="I470">
        <v>7</v>
      </c>
      <c r="J470">
        <v>9</v>
      </c>
      <c r="K470">
        <v>41003003</v>
      </c>
    </row>
    <row r="471" spans="1:11" x14ac:dyDescent="0.15">
      <c r="A471">
        <v>113187</v>
      </c>
      <c r="B471">
        <v>1</v>
      </c>
      <c r="C471">
        <v>3</v>
      </c>
      <c r="D471">
        <v>1</v>
      </c>
      <c r="E471">
        <v>5021</v>
      </c>
      <c r="F471">
        <v>5</v>
      </c>
      <c r="G471">
        <v>68</v>
      </c>
      <c r="H471">
        <v>10</v>
      </c>
      <c r="I471">
        <v>7</v>
      </c>
      <c r="J471">
        <v>9</v>
      </c>
      <c r="K471">
        <v>41003003</v>
      </c>
    </row>
    <row r="472" spans="1:11" x14ac:dyDescent="0.15">
      <c r="A472">
        <v>113187</v>
      </c>
      <c r="B472">
        <v>1</v>
      </c>
      <c r="C472">
        <v>4</v>
      </c>
      <c r="D472">
        <v>1</v>
      </c>
      <c r="E472">
        <v>1025</v>
      </c>
      <c r="F472">
        <v>4</v>
      </c>
      <c r="G472">
        <v>68</v>
      </c>
      <c r="H472">
        <v>8</v>
      </c>
      <c r="I472">
        <v>6</v>
      </c>
      <c r="J472">
        <v>9</v>
      </c>
      <c r="K472">
        <v>41003003</v>
      </c>
    </row>
    <row r="473" spans="1:11" x14ac:dyDescent="0.15">
      <c r="A473">
        <v>113187</v>
      </c>
      <c r="B473">
        <v>1</v>
      </c>
      <c r="C473">
        <v>5</v>
      </c>
      <c r="D473">
        <v>1</v>
      </c>
      <c r="E473">
        <v>1056</v>
      </c>
      <c r="F473">
        <v>4</v>
      </c>
      <c r="G473">
        <v>68</v>
      </c>
      <c r="H473">
        <v>3</v>
      </c>
      <c r="I473">
        <v>2</v>
      </c>
      <c r="J473">
        <v>9</v>
      </c>
      <c r="K473">
        <v>41003003</v>
      </c>
    </row>
    <row r="474" spans="1:11" x14ac:dyDescent="0.15">
      <c r="A474">
        <v>113399</v>
      </c>
      <c r="B474">
        <v>2</v>
      </c>
      <c r="C474">
        <v>1</v>
      </c>
      <c r="D474">
        <v>1</v>
      </c>
      <c r="E474">
        <v>1027</v>
      </c>
      <c r="F474">
        <v>4</v>
      </c>
      <c r="G474">
        <v>64</v>
      </c>
      <c r="H474">
        <v>0</v>
      </c>
      <c r="I474">
        <v>0</v>
      </c>
      <c r="J474">
        <v>0</v>
      </c>
      <c r="K474">
        <v>41003003</v>
      </c>
    </row>
    <row r="475" spans="1:11" x14ac:dyDescent="0.15">
      <c r="A475">
        <v>113399</v>
      </c>
      <c r="B475">
        <v>2</v>
      </c>
      <c r="C475">
        <v>2</v>
      </c>
      <c r="D475">
        <v>1</v>
      </c>
      <c r="E475">
        <v>1044</v>
      </c>
      <c r="F475">
        <v>4</v>
      </c>
      <c r="G475">
        <v>76</v>
      </c>
      <c r="H475">
        <v>0</v>
      </c>
      <c r="I475">
        <v>0</v>
      </c>
      <c r="J475">
        <v>0</v>
      </c>
      <c r="K475">
        <v>41003003</v>
      </c>
    </row>
    <row r="476" spans="1:11" x14ac:dyDescent="0.15">
      <c r="A476">
        <v>113399</v>
      </c>
      <c r="B476">
        <v>2</v>
      </c>
      <c r="C476">
        <v>3</v>
      </c>
      <c r="D476">
        <v>1</v>
      </c>
      <c r="E476">
        <v>1030</v>
      </c>
      <c r="F476">
        <v>4</v>
      </c>
      <c r="G476">
        <v>76</v>
      </c>
      <c r="H476">
        <v>0</v>
      </c>
      <c r="I476">
        <v>0</v>
      </c>
      <c r="J476">
        <v>0</v>
      </c>
      <c r="K476">
        <v>41003003</v>
      </c>
    </row>
    <row r="477" spans="1:11" x14ac:dyDescent="0.15">
      <c r="A477">
        <v>113399</v>
      </c>
      <c r="B477">
        <v>2</v>
      </c>
      <c r="C477">
        <v>4</v>
      </c>
      <c r="D477">
        <v>1</v>
      </c>
      <c r="E477">
        <v>1032</v>
      </c>
      <c r="F477">
        <v>4</v>
      </c>
      <c r="G477">
        <v>76</v>
      </c>
      <c r="H477">
        <v>0</v>
      </c>
      <c r="I477">
        <v>0</v>
      </c>
      <c r="J477">
        <v>0</v>
      </c>
      <c r="K477">
        <v>41003003</v>
      </c>
    </row>
    <row r="478" spans="1:11" x14ac:dyDescent="0.15">
      <c r="A478">
        <v>113399</v>
      </c>
      <c r="B478">
        <v>2</v>
      </c>
      <c r="C478">
        <v>5</v>
      </c>
      <c r="D478">
        <v>1</v>
      </c>
      <c r="E478">
        <v>1041</v>
      </c>
      <c r="F478">
        <v>4</v>
      </c>
      <c r="G478">
        <v>55</v>
      </c>
      <c r="H478">
        <v>0</v>
      </c>
      <c r="I478">
        <v>0</v>
      </c>
      <c r="J478">
        <v>0</v>
      </c>
      <c r="K478">
        <v>41003003</v>
      </c>
    </row>
    <row r="479" spans="1:11" x14ac:dyDescent="0.15">
      <c r="A479">
        <v>113916</v>
      </c>
      <c r="B479">
        <v>3</v>
      </c>
      <c r="C479">
        <v>1</v>
      </c>
      <c r="D479">
        <v>1</v>
      </c>
      <c r="E479">
        <v>5030</v>
      </c>
      <c r="F479">
        <v>5</v>
      </c>
      <c r="G479">
        <v>79</v>
      </c>
      <c r="H479">
        <v>10</v>
      </c>
      <c r="I479">
        <v>9</v>
      </c>
      <c r="J479">
        <v>9</v>
      </c>
      <c r="K479">
        <v>41003001</v>
      </c>
    </row>
    <row r="480" spans="1:11" x14ac:dyDescent="0.15">
      <c r="A480">
        <v>113916</v>
      </c>
      <c r="B480">
        <v>3</v>
      </c>
      <c r="C480">
        <v>2</v>
      </c>
      <c r="D480">
        <v>1</v>
      </c>
      <c r="E480">
        <v>5014</v>
      </c>
      <c r="F480">
        <v>5</v>
      </c>
      <c r="G480">
        <v>79</v>
      </c>
      <c r="H480">
        <v>10</v>
      </c>
      <c r="I480">
        <v>9</v>
      </c>
      <c r="J480">
        <v>9</v>
      </c>
      <c r="K480">
        <v>41003001</v>
      </c>
    </row>
    <row r="481" spans="1:11" x14ac:dyDescent="0.15">
      <c r="A481">
        <v>113916</v>
      </c>
      <c r="B481">
        <v>3</v>
      </c>
      <c r="C481">
        <v>3</v>
      </c>
      <c r="D481">
        <v>1</v>
      </c>
      <c r="E481">
        <v>1055</v>
      </c>
      <c r="F481">
        <v>4</v>
      </c>
      <c r="G481">
        <v>79</v>
      </c>
      <c r="H481">
        <v>10</v>
      </c>
      <c r="I481">
        <v>9</v>
      </c>
      <c r="J481">
        <v>9</v>
      </c>
      <c r="K481">
        <v>41003001</v>
      </c>
    </row>
    <row r="482" spans="1:11" x14ac:dyDescent="0.15">
      <c r="A482">
        <v>113916</v>
      </c>
      <c r="B482">
        <v>3</v>
      </c>
      <c r="C482">
        <v>4</v>
      </c>
      <c r="D482">
        <v>1</v>
      </c>
      <c r="E482">
        <v>1056</v>
      </c>
      <c r="F482">
        <v>4</v>
      </c>
      <c r="G482">
        <v>79</v>
      </c>
      <c r="H482">
        <v>10</v>
      </c>
      <c r="I482">
        <v>9</v>
      </c>
      <c r="J482">
        <v>9</v>
      </c>
      <c r="K482">
        <v>41003001</v>
      </c>
    </row>
    <row r="483" spans="1:11" x14ac:dyDescent="0.15">
      <c r="A483">
        <v>113916</v>
      </c>
      <c r="B483">
        <v>3</v>
      </c>
      <c r="C483">
        <v>5</v>
      </c>
      <c r="D483">
        <v>1</v>
      </c>
      <c r="E483">
        <v>5021</v>
      </c>
      <c r="F483">
        <v>5</v>
      </c>
      <c r="G483">
        <v>79</v>
      </c>
      <c r="H483">
        <v>10</v>
      </c>
      <c r="I483">
        <v>9</v>
      </c>
      <c r="J483">
        <v>9</v>
      </c>
      <c r="K483">
        <v>41003001</v>
      </c>
    </row>
    <row r="484" spans="1:11" x14ac:dyDescent="0.15">
      <c r="A484">
        <v>114044</v>
      </c>
      <c r="B484">
        <v>3</v>
      </c>
      <c r="C484">
        <v>1</v>
      </c>
      <c r="D484">
        <v>1</v>
      </c>
      <c r="E484">
        <v>5023</v>
      </c>
      <c r="F484">
        <v>5</v>
      </c>
      <c r="G484">
        <v>75</v>
      </c>
      <c r="H484">
        <v>10</v>
      </c>
      <c r="I484">
        <v>7</v>
      </c>
      <c r="J484">
        <v>9</v>
      </c>
      <c r="K484">
        <v>41003001</v>
      </c>
    </row>
    <row r="485" spans="1:11" x14ac:dyDescent="0.15">
      <c r="A485">
        <v>114044</v>
      </c>
      <c r="B485">
        <v>3</v>
      </c>
      <c r="C485">
        <v>2</v>
      </c>
      <c r="D485">
        <v>1</v>
      </c>
      <c r="E485">
        <v>5039</v>
      </c>
      <c r="F485">
        <v>5</v>
      </c>
      <c r="G485">
        <v>75</v>
      </c>
      <c r="H485">
        <v>10</v>
      </c>
      <c r="I485">
        <v>7</v>
      </c>
      <c r="J485">
        <v>9</v>
      </c>
      <c r="K485">
        <v>41003001</v>
      </c>
    </row>
    <row r="486" spans="1:11" x14ac:dyDescent="0.15">
      <c r="A486">
        <v>114044</v>
      </c>
      <c r="B486">
        <v>3</v>
      </c>
      <c r="C486">
        <v>3</v>
      </c>
      <c r="D486">
        <v>1</v>
      </c>
      <c r="E486">
        <v>1023</v>
      </c>
      <c r="F486">
        <v>4</v>
      </c>
      <c r="G486">
        <v>75</v>
      </c>
      <c r="H486">
        <v>10</v>
      </c>
      <c r="I486">
        <v>5</v>
      </c>
      <c r="J486">
        <v>6</v>
      </c>
      <c r="K486">
        <v>41003001</v>
      </c>
    </row>
    <row r="487" spans="1:11" x14ac:dyDescent="0.15">
      <c r="A487">
        <v>114044</v>
      </c>
      <c r="B487">
        <v>3</v>
      </c>
      <c r="C487">
        <v>4</v>
      </c>
      <c r="D487">
        <v>1</v>
      </c>
      <c r="E487">
        <v>5024</v>
      </c>
      <c r="F487">
        <v>5</v>
      </c>
      <c r="G487">
        <v>75</v>
      </c>
      <c r="H487">
        <v>10</v>
      </c>
      <c r="I487">
        <v>5</v>
      </c>
      <c r="J487">
        <v>9</v>
      </c>
      <c r="K487">
        <v>41003001</v>
      </c>
    </row>
    <row r="488" spans="1:11" x14ac:dyDescent="0.15">
      <c r="A488">
        <v>114044</v>
      </c>
      <c r="B488">
        <v>3</v>
      </c>
      <c r="C488">
        <v>5</v>
      </c>
      <c r="D488">
        <v>1</v>
      </c>
      <c r="E488">
        <v>1047</v>
      </c>
      <c r="F488">
        <v>4</v>
      </c>
      <c r="G488">
        <v>75</v>
      </c>
      <c r="H488">
        <v>10</v>
      </c>
      <c r="I488">
        <v>5</v>
      </c>
      <c r="J488">
        <v>5</v>
      </c>
      <c r="K488">
        <v>41003001</v>
      </c>
    </row>
    <row r="489" spans="1:11" x14ac:dyDescent="0.15">
      <c r="A489">
        <v>114183</v>
      </c>
      <c r="B489">
        <v>1</v>
      </c>
      <c r="C489">
        <v>1</v>
      </c>
      <c r="D489">
        <v>1</v>
      </c>
      <c r="E489">
        <v>1056</v>
      </c>
      <c r="F489">
        <v>4</v>
      </c>
      <c r="G489">
        <v>80</v>
      </c>
      <c r="H489">
        <v>10</v>
      </c>
      <c r="I489">
        <v>10</v>
      </c>
      <c r="J489">
        <v>9</v>
      </c>
      <c r="K489">
        <v>41003003</v>
      </c>
    </row>
    <row r="490" spans="1:11" x14ac:dyDescent="0.15">
      <c r="A490">
        <v>114183</v>
      </c>
      <c r="B490">
        <v>1</v>
      </c>
      <c r="C490">
        <v>2</v>
      </c>
      <c r="D490">
        <v>1</v>
      </c>
      <c r="E490">
        <v>5014</v>
      </c>
      <c r="F490">
        <v>5</v>
      </c>
      <c r="G490">
        <v>80</v>
      </c>
      <c r="H490">
        <v>10</v>
      </c>
      <c r="I490">
        <v>10</v>
      </c>
      <c r="J490">
        <v>9</v>
      </c>
      <c r="K490">
        <v>41003003</v>
      </c>
    </row>
    <row r="491" spans="1:11" x14ac:dyDescent="0.15">
      <c r="A491">
        <v>114183</v>
      </c>
      <c r="B491">
        <v>1</v>
      </c>
      <c r="C491">
        <v>3</v>
      </c>
      <c r="D491">
        <v>1</v>
      </c>
      <c r="E491">
        <v>5035</v>
      </c>
      <c r="F491">
        <v>5</v>
      </c>
      <c r="G491">
        <v>80</v>
      </c>
      <c r="H491">
        <v>10</v>
      </c>
      <c r="I491">
        <v>9</v>
      </c>
      <c r="J491">
        <v>9</v>
      </c>
      <c r="K491">
        <v>41003003</v>
      </c>
    </row>
    <row r="492" spans="1:11" x14ac:dyDescent="0.15">
      <c r="A492">
        <v>114183</v>
      </c>
      <c r="B492">
        <v>1</v>
      </c>
      <c r="C492">
        <v>4</v>
      </c>
      <c r="D492">
        <v>1</v>
      </c>
      <c r="E492">
        <v>5030</v>
      </c>
      <c r="F492">
        <v>5</v>
      </c>
      <c r="G492">
        <v>80</v>
      </c>
      <c r="H492">
        <v>10</v>
      </c>
      <c r="I492">
        <v>10</v>
      </c>
      <c r="J492">
        <v>9</v>
      </c>
      <c r="K492">
        <v>41003003</v>
      </c>
    </row>
    <row r="493" spans="1:11" x14ac:dyDescent="0.15">
      <c r="A493">
        <v>114183</v>
      </c>
      <c r="B493">
        <v>1</v>
      </c>
      <c r="C493">
        <v>5</v>
      </c>
      <c r="D493">
        <v>1</v>
      </c>
      <c r="E493">
        <v>5021</v>
      </c>
      <c r="F493">
        <v>5</v>
      </c>
      <c r="G493">
        <v>80</v>
      </c>
      <c r="H493">
        <v>10</v>
      </c>
      <c r="I493">
        <v>10</v>
      </c>
      <c r="J493">
        <v>9</v>
      </c>
      <c r="K493">
        <v>41003003</v>
      </c>
    </row>
    <row r="494" spans="1:11" x14ac:dyDescent="0.15">
      <c r="A494">
        <v>114247</v>
      </c>
      <c r="B494">
        <v>3</v>
      </c>
      <c r="C494">
        <v>1</v>
      </c>
      <c r="D494">
        <v>1</v>
      </c>
      <c r="E494">
        <v>1002</v>
      </c>
      <c r="F494">
        <v>4</v>
      </c>
      <c r="G494">
        <v>75</v>
      </c>
      <c r="H494">
        <v>10</v>
      </c>
      <c r="I494">
        <v>9</v>
      </c>
      <c r="J494">
        <v>9</v>
      </c>
      <c r="K494">
        <v>41003003</v>
      </c>
    </row>
    <row r="495" spans="1:11" x14ac:dyDescent="0.15">
      <c r="A495">
        <v>114247</v>
      </c>
      <c r="B495">
        <v>3</v>
      </c>
      <c r="C495">
        <v>2</v>
      </c>
      <c r="D495">
        <v>1</v>
      </c>
      <c r="E495">
        <v>5036</v>
      </c>
      <c r="F495">
        <v>5</v>
      </c>
      <c r="G495">
        <v>75</v>
      </c>
      <c r="H495">
        <v>10</v>
      </c>
      <c r="I495">
        <v>9</v>
      </c>
      <c r="J495">
        <v>9</v>
      </c>
      <c r="K495">
        <v>41003003</v>
      </c>
    </row>
    <row r="496" spans="1:11" x14ac:dyDescent="0.15">
      <c r="A496">
        <v>114247</v>
      </c>
      <c r="B496">
        <v>3</v>
      </c>
      <c r="C496">
        <v>3</v>
      </c>
      <c r="D496">
        <v>1</v>
      </c>
      <c r="E496">
        <v>5034</v>
      </c>
      <c r="F496">
        <v>5</v>
      </c>
      <c r="G496">
        <v>75</v>
      </c>
      <c r="H496">
        <v>10</v>
      </c>
      <c r="I496">
        <v>9</v>
      </c>
      <c r="J496">
        <v>9</v>
      </c>
      <c r="K496">
        <v>41003003</v>
      </c>
    </row>
    <row r="497" spans="1:11" x14ac:dyDescent="0.15">
      <c r="A497">
        <v>114247</v>
      </c>
      <c r="B497">
        <v>3</v>
      </c>
      <c r="C497">
        <v>4</v>
      </c>
      <c r="D497">
        <v>1</v>
      </c>
      <c r="E497">
        <v>5011</v>
      </c>
      <c r="F497">
        <v>5</v>
      </c>
      <c r="G497">
        <v>75</v>
      </c>
      <c r="H497">
        <v>10</v>
      </c>
      <c r="I497">
        <v>9</v>
      </c>
      <c r="J497">
        <v>9</v>
      </c>
      <c r="K497">
        <v>41003003</v>
      </c>
    </row>
    <row r="498" spans="1:11" x14ac:dyDescent="0.15">
      <c r="A498">
        <v>114247</v>
      </c>
      <c r="B498">
        <v>3</v>
      </c>
      <c r="C498">
        <v>5</v>
      </c>
      <c r="D498">
        <v>1</v>
      </c>
      <c r="E498">
        <v>1056</v>
      </c>
      <c r="F498">
        <v>4</v>
      </c>
      <c r="G498">
        <v>75</v>
      </c>
      <c r="H498">
        <v>10</v>
      </c>
      <c r="I498">
        <v>9</v>
      </c>
      <c r="J498">
        <v>9</v>
      </c>
      <c r="K498">
        <v>41003003</v>
      </c>
    </row>
    <row r="499" spans="1:11" x14ac:dyDescent="0.15">
      <c r="A499">
        <v>114279</v>
      </c>
      <c r="B499">
        <v>2</v>
      </c>
      <c r="C499">
        <v>1</v>
      </c>
      <c r="D499">
        <v>1</v>
      </c>
      <c r="E499">
        <v>5029</v>
      </c>
      <c r="F499">
        <v>5</v>
      </c>
      <c r="G499">
        <v>75</v>
      </c>
      <c r="H499">
        <v>10</v>
      </c>
      <c r="I499">
        <v>8</v>
      </c>
      <c r="J499">
        <v>9</v>
      </c>
      <c r="K499">
        <v>41003001</v>
      </c>
    </row>
    <row r="500" spans="1:11" x14ac:dyDescent="0.15">
      <c r="A500">
        <v>114279</v>
      </c>
      <c r="B500">
        <v>2</v>
      </c>
      <c r="C500">
        <v>2</v>
      </c>
      <c r="D500">
        <v>1</v>
      </c>
      <c r="E500">
        <v>1056</v>
      </c>
      <c r="F500">
        <v>4</v>
      </c>
      <c r="G500">
        <v>73</v>
      </c>
      <c r="H500">
        <v>10</v>
      </c>
      <c r="I500">
        <v>7</v>
      </c>
      <c r="J500">
        <v>9</v>
      </c>
      <c r="K500">
        <v>41003001</v>
      </c>
    </row>
    <row r="501" spans="1:11" x14ac:dyDescent="0.15">
      <c r="A501">
        <v>114279</v>
      </c>
      <c r="B501">
        <v>2</v>
      </c>
      <c r="C501">
        <v>3</v>
      </c>
      <c r="D501">
        <v>1</v>
      </c>
      <c r="E501">
        <v>5014</v>
      </c>
      <c r="F501">
        <v>5</v>
      </c>
      <c r="G501">
        <v>77</v>
      </c>
      <c r="H501">
        <v>10</v>
      </c>
      <c r="I501">
        <v>8</v>
      </c>
      <c r="J501">
        <v>9</v>
      </c>
      <c r="K501">
        <v>41003001</v>
      </c>
    </row>
    <row r="502" spans="1:11" x14ac:dyDescent="0.15">
      <c r="A502">
        <v>114279</v>
      </c>
      <c r="B502">
        <v>2</v>
      </c>
      <c r="C502">
        <v>4</v>
      </c>
      <c r="D502">
        <v>1</v>
      </c>
      <c r="E502">
        <v>5021</v>
      </c>
      <c r="F502">
        <v>5</v>
      </c>
      <c r="G502">
        <v>77</v>
      </c>
      <c r="H502">
        <v>10</v>
      </c>
      <c r="I502">
        <v>8</v>
      </c>
      <c r="J502">
        <v>9</v>
      </c>
      <c r="K502">
        <v>41003001</v>
      </c>
    </row>
    <row r="503" spans="1:11" x14ac:dyDescent="0.15">
      <c r="A503">
        <v>114279</v>
      </c>
      <c r="B503">
        <v>2</v>
      </c>
      <c r="C503">
        <v>5</v>
      </c>
      <c r="D503">
        <v>1</v>
      </c>
      <c r="E503">
        <v>1015</v>
      </c>
      <c r="F503">
        <v>4</v>
      </c>
      <c r="G503">
        <v>75</v>
      </c>
      <c r="H503">
        <v>10</v>
      </c>
      <c r="I503">
        <v>8</v>
      </c>
      <c r="J503">
        <v>9</v>
      </c>
      <c r="K503">
        <v>41003001</v>
      </c>
    </row>
    <row r="504" spans="1:11" x14ac:dyDescent="0.15">
      <c r="A504">
        <v>114403</v>
      </c>
      <c r="B504">
        <v>1</v>
      </c>
      <c r="C504">
        <v>1</v>
      </c>
      <c r="D504">
        <v>1</v>
      </c>
      <c r="E504">
        <v>5018</v>
      </c>
      <c r="F504">
        <v>5</v>
      </c>
      <c r="G504">
        <v>74</v>
      </c>
      <c r="H504">
        <v>10</v>
      </c>
      <c r="I504">
        <v>8</v>
      </c>
      <c r="J504">
        <v>9</v>
      </c>
      <c r="K504">
        <v>41003003</v>
      </c>
    </row>
    <row r="505" spans="1:11" x14ac:dyDescent="0.15">
      <c r="A505">
        <v>114403</v>
      </c>
      <c r="B505">
        <v>1</v>
      </c>
      <c r="C505">
        <v>2</v>
      </c>
      <c r="D505">
        <v>1</v>
      </c>
      <c r="E505">
        <v>5012</v>
      </c>
      <c r="F505">
        <v>5</v>
      </c>
      <c r="G505">
        <v>74</v>
      </c>
      <c r="H505">
        <v>10</v>
      </c>
      <c r="I505">
        <v>8</v>
      </c>
      <c r="J505">
        <v>9</v>
      </c>
      <c r="K505">
        <v>41003003</v>
      </c>
    </row>
    <row r="506" spans="1:11" x14ac:dyDescent="0.15">
      <c r="A506">
        <v>114403</v>
      </c>
      <c r="B506">
        <v>1</v>
      </c>
      <c r="C506">
        <v>3</v>
      </c>
      <c r="D506">
        <v>1</v>
      </c>
      <c r="E506">
        <v>1033</v>
      </c>
      <c r="F506">
        <v>4</v>
      </c>
      <c r="G506">
        <v>73</v>
      </c>
      <c r="H506">
        <v>10</v>
      </c>
      <c r="I506">
        <v>7</v>
      </c>
      <c r="J506">
        <v>8</v>
      </c>
      <c r="K506">
        <v>41003003</v>
      </c>
    </row>
    <row r="507" spans="1:11" x14ac:dyDescent="0.15">
      <c r="A507">
        <v>114403</v>
      </c>
      <c r="B507">
        <v>1</v>
      </c>
      <c r="C507">
        <v>4</v>
      </c>
      <c r="D507">
        <v>1</v>
      </c>
      <c r="E507">
        <v>5004</v>
      </c>
      <c r="F507">
        <v>5</v>
      </c>
      <c r="G507">
        <v>74</v>
      </c>
      <c r="H507">
        <v>10</v>
      </c>
      <c r="I507">
        <v>9</v>
      </c>
      <c r="J507">
        <v>3</v>
      </c>
      <c r="K507">
        <v>41003003</v>
      </c>
    </row>
    <row r="508" spans="1:11" x14ac:dyDescent="0.15">
      <c r="A508">
        <v>114403</v>
      </c>
      <c r="B508">
        <v>1</v>
      </c>
      <c r="C508">
        <v>5</v>
      </c>
      <c r="D508">
        <v>1</v>
      </c>
      <c r="E508">
        <v>5035</v>
      </c>
      <c r="F508">
        <v>5</v>
      </c>
      <c r="G508">
        <v>73</v>
      </c>
      <c r="H508">
        <v>6</v>
      </c>
      <c r="I508">
        <v>6</v>
      </c>
      <c r="J508">
        <v>9</v>
      </c>
      <c r="K508">
        <v>41003003</v>
      </c>
    </row>
    <row r="509" spans="1:11" x14ac:dyDescent="0.15">
      <c r="A509">
        <v>114492</v>
      </c>
      <c r="B509">
        <v>1</v>
      </c>
      <c r="C509">
        <v>1</v>
      </c>
      <c r="D509">
        <v>1</v>
      </c>
      <c r="E509">
        <v>1005</v>
      </c>
      <c r="F509">
        <v>4</v>
      </c>
      <c r="G509">
        <v>38</v>
      </c>
      <c r="H509">
        <v>4</v>
      </c>
      <c r="I509">
        <v>3</v>
      </c>
      <c r="J509">
        <v>1</v>
      </c>
      <c r="K509">
        <v>41003003</v>
      </c>
    </row>
    <row r="510" spans="1:11" x14ac:dyDescent="0.15">
      <c r="A510">
        <v>114492</v>
      </c>
      <c r="B510">
        <v>1</v>
      </c>
      <c r="C510">
        <v>2</v>
      </c>
      <c r="D510">
        <v>1</v>
      </c>
      <c r="E510">
        <v>1062</v>
      </c>
      <c r="F510">
        <v>4</v>
      </c>
      <c r="G510">
        <v>38</v>
      </c>
      <c r="H510">
        <v>1</v>
      </c>
      <c r="I510">
        <v>2</v>
      </c>
      <c r="J510">
        <v>1</v>
      </c>
      <c r="K510">
        <v>41003003</v>
      </c>
    </row>
    <row r="511" spans="1:11" x14ac:dyDescent="0.15">
      <c r="A511">
        <v>114492</v>
      </c>
      <c r="B511">
        <v>1</v>
      </c>
      <c r="C511">
        <v>3</v>
      </c>
      <c r="D511">
        <v>1</v>
      </c>
      <c r="E511">
        <v>1030</v>
      </c>
      <c r="F511">
        <v>4</v>
      </c>
      <c r="G511">
        <v>38</v>
      </c>
      <c r="H511">
        <v>1</v>
      </c>
      <c r="I511">
        <v>2</v>
      </c>
      <c r="J511">
        <v>1</v>
      </c>
      <c r="K511">
        <v>41003003</v>
      </c>
    </row>
    <row r="512" spans="1:11" x14ac:dyDescent="0.15">
      <c r="A512">
        <v>114492</v>
      </c>
      <c r="B512">
        <v>1</v>
      </c>
      <c r="C512">
        <v>4</v>
      </c>
      <c r="D512">
        <v>1</v>
      </c>
      <c r="E512">
        <v>1054</v>
      </c>
      <c r="F512">
        <v>4</v>
      </c>
      <c r="G512">
        <v>38</v>
      </c>
      <c r="H512">
        <v>1</v>
      </c>
      <c r="I512">
        <v>3</v>
      </c>
      <c r="J512">
        <v>0</v>
      </c>
      <c r="K512">
        <v>41003003</v>
      </c>
    </row>
    <row r="513" spans="1:11" x14ac:dyDescent="0.15">
      <c r="A513">
        <v>114492</v>
      </c>
      <c r="B513">
        <v>1</v>
      </c>
      <c r="C513">
        <v>5</v>
      </c>
      <c r="D513">
        <v>1</v>
      </c>
      <c r="E513">
        <v>1033</v>
      </c>
      <c r="F513">
        <v>4</v>
      </c>
      <c r="G513">
        <v>38</v>
      </c>
      <c r="H513">
        <v>1</v>
      </c>
      <c r="I513">
        <v>3</v>
      </c>
      <c r="J513">
        <v>1</v>
      </c>
      <c r="K513">
        <v>41003003</v>
      </c>
    </row>
    <row r="514" spans="1:11" x14ac:dyDescent="0.15">
      <c r="A514">
        <v>114574</v>
      </c>
      <c r="B514">
        <v>2</v>
      </c>
      <c r="C514">
        <v>1</v>
      </c>
      <c r="D514">
        <v>1</v>
      </c>
      <c r="E514">
        <v>5030</v>
      </c>
      <c r="F514">
        <v>5</v>
      </c>
      <c r="G514">
        <v>78</v>
      </c>
      <c r="H514">
        <v>10</v>
      </c>
      <c r="I514">
        <v>7</v>
      </c>
      <c r="J514">
        <v>9</v>
      </c>
      <c r="K514">
        <v>41003003</v>
      </c>
    </row>
    <row r="515" spans="1:11" x14ac:dyDescent="0.15">
      <c r="A515">
        <v>114574</v>
      </c>
      <c r="B515">
        <v>2</v>
      </c>
      <c r="C515">
        <v>2</v>
      </c>
      <c r="D515">
        <v>1</v>
      </c>
      <c r="E515">
        <v>5024</v>
      </c>
      <c r="F515">
        <v>5</v>
      </c>
      <c r="G515">
        <v>78</v>
      </c>
      <c r="H515">
        <v>10</v>
      </c>
      <c r="I515">
        <v>7</v>
      </c>
      <c r="J515">
        <v>9</v>
      </c>
      <c r="K515">
        <v>41003003</v>
      </c>
    </row>
    <row r="516" spans="1:11" x14ac:dyDescent="0.15">
      <c r="A516">
        <v>114574</v>
      </c>
      <c r="B516">
        <v>2</v>
      </c>
      <c r="C516">
        <v>3</v>
      </c>
      <c r="D516">
        <v>1</v>
      </c>
      <c r="E516">
        <v>5021</v>
      </c>
      <c r="F516">
        <v>5</v>
      </c>
      <c r="G516">
        <v>78</v>
      </c>
      <c r="H516">
        <v>10</v>
      </c>
      <c r="I516">
        <v>8</v>
      </c>
      <c r="J516">
        <v>9</v>
      </c>
      <c r="K516">
        <v>41003003</v>
      </c>
    </row>
    <row r="517" spans="1:11" x14ac:dyDescent="0.15">
      <c r="A517">
        <v>114574</v>
      </c>
      <c r="B517">
        <v>2</v>
      </c>
      <c r="C517">
        <v>4</v>
      </c>
      <c r="D517">
        <v>1</v>
      </c>
      <c r="E517">
        <v>5013</v>
      </c>
      <c r="F517">
        <v>5</v>
      </c>
      <c r="G517">
        <v>78</v>
      </c>
      <c r="H517">
        <v>10</v>
      </c>
      <c r="I517">
        <v>10</v>
      </c>
      <c r="J517">
        <v>9</v>
      </c>
      <c r="K517">
        <v>41003003</v>
      </c>
    </row>
    <row r="518" spans="1:11" x14ac:dyDescent="0.15">
      <c r="A518">
        <v>114574</v>
      </c>
      <c r="B518">
        <v>2</v>
      </c>
      <c r="C518">
        <v>5</v>
      </c>
      <c r="D518">
        <v>1</v>
      </c>
      <c r="E518">
        <v>1056</v>
      </c>
      <c r="F518">
        <v>4</v>
      </c>
      <c r="G518">
        <v>78</v>
      </c>
      <c r="H518">
        <v>10</v>
      </c>
      <c r="I518">
        <v>7</v>
      </c>
      <c r="J518">
        <v>9</v>
      </c>
      <c r="K518">
        <v>41003003</v>
      </c>
    </row>
    <row r="519" spans="1:11" x14ac:dyDescent="0.15">
      <c r="A519">
        <v>115212</v>
      </c>
      <c r="B519">
        <v>1</v>
      </c>
      <c r="C519">
        <v>1</v>
      </c>
      <c r="D519">
        <v>1</v>
      </c>
      <c r="E519">
        <v>1031</v>
      </c>
      <c r="F519">
        <v>4</v>
      </c>
      <c r="G519">
        <v>68</v>
      </c>
      <c r="H519">
        <v>10</v>
      </c>
      <c r="I519">
        <v>7</v>
      </c>
      <c r="J519">
        <v>9</v>
      </c>
      <c r="K519">
        <v>41003003</v>
      </c>
    </row>
    <row r="520" spans="1:11" x14ac:dyDescent="0.15">
      <c r="A520">
        <v>115212</v>
      </c>
      <c r="B520">
        <v>1</v>
      </c>
      <c r="C520">
        <v>2</v>
      </c>
      <c r="D520">
        <v>1</v>
      </c>
      <c r="E520">
        <v>1026</v>
      </c>
      <c r="F520">
        <v>4</v>
      </c>
      <c r="G520">
        <v>68</v>
      </c>
      <c r="H520">
        <v>10</v>
      </c>
      <c r="I520">
        <v>7</v>
      </c>
      <c r="J520">
        <v>8</v>
      </c>
      <c r="K520">
        <v>41003003</v>
      </c>
    </row>
    <row r="521" spans="1:11" x14ac:dyDescent="0.15">
      <c r="A521">
        <v>115212</v>
      </c>
      <c r="B521">
        <v>1</v>
      </c>
      <c r="C521">
        <v>3</v>
      </c>
      <c r="D521">
        <v>1</v>
      </c>
      <c r="E521">
        <v>1027</v>
      </c>
      <c r="F521">
        <v>4</v>
      </c>
      <c r="G521">
        <v>68</v>
      </c>
      <c r="H521">
        <v>10</v>
      </c>
      <c r="I521">
        <v>7</v>
      </c>
      <c r="J521">
        <v>7</v>
      </c>
      <c r="K521">
        <v>41003003</v>
      </c>
    </row>
    <row r="522" spans="1:11" x14ac:dyDescent="0.15">
      <c r="A522">
        <v>115212</v>
      </c>
      <c r="B522">
        <v>1</v>
      </c>
      <c r="C522">
        <v>4</v>
      </c>
      <c r="D522">
        <v>1</v>
      </c>
      <c r="E522">
        <v>1043</v>
      </c>
      <c r="F522">
        <v>4</v>
      </c>
      <c r="G522">
        <v>68</v>
      </c>
      <c r="H522">
        <v>10</v>
      </c>
      <c r="I522">
        <v>7</v>
      </c>
      <c r="J522">
        <v>5</v>
      </c>
      <c r="K522">
        <v>41003003</v>
      </c>
    </row>
    <row r="523" spans="1:11" x14ac:dyDescent="0.15">
      <c r="A523">
        <v>115212</v>
      </c>
      <c r="B523">
        <v>1</v>
      </c>
      <c r="C523">
        <v>5</v>
      </c>
      <c r="D523">
        <v>1</v>
      </c>
      <c r="E523">
        <v>1066</v>
      </c>
      <c r="F523">
        <v>4</v>
      </c>
      <c r="G523">
        <v>68</v>
      </c>
      <c r="H523">
        <v>9</v>
      </c>
      <c r="I523">
        <v>7</v>
      </c>
      <c r="J523">
        <v>2</v>
      </c>
      <c r="K523">
        <v>41003003</v>
      </c>
    </row>
    <row r="524" spans="1:11" x14ac:dyDescent="0.15">
      <c r="A524">
        <v>115247</v>
      </c>
      <c r="B524">
        <v>1</v>
      </c>
      <c r="C524">
        <v>1</v>
      </c>
      <c r="D524">
        <v>1</v>
      </c>
      <c r="E524">
        <v>5023</v>
      </c>
      <c r="F524">
        <v>5</v>
      </c>
      <c r="G524">
        <v>77</v>
      </c>
      <c r="H524">
        <v>10</v>
      </c>
      <c r="I524">
        <v>8</v>
      </c>
      <c r="J524">
        <v>9</v>
      </c>
      <c r="K524">
        <v>41003001</v>
      </c>
    </row>
    <row r="525" spans="1:11" x14ac:dyDescent="0.15">
      <c r="A525">
        <v>115247</v>
      </c>
      <c r="B525">
        <v>1</v>
      </c>
      <c r="C525">
        <v>2</v>
      </c>
      <c r="D525">
        <v>1</v>
      </c>
      <c r="E525">
        <v>5034</v>
      </c>
      <c r="F525">
        <v>5</v>
      </c>
      <c r="G525">
        <v>77</v>
      </c>
      <c r="H525">
        <v>10</v>
      </c>
      <c r="I525">
        <v>8</v>
      </c>
      <c r="J525">
        <v>9</v>
      </c>
      <c r="K525">
        <v>41003001</v>
      </c>
    </row>
    <row r="526" spans="1:11" x14ac:dyDescent="0.15">
      <c r="A526">
        <v>115247</v>
      </c>
      <c r="B526">
        <v>1</v>
      </c>
      <c r="C526">
        <v>3</v>
      </c>
      <c r="D526">
        <v>1</v>
      </c>
      <c r="E526">
        <v>5028</v>
      </c>
      <c r="F526">
        <v>5</v>
      </c>
      <c r="G526">
        <v>77</v>
      </c>
      <c r="H526">
        <v>10</v>
      </c>
      <c r="I526">
        <v>8</v>
      </c>
      <c r="J526">
        <v>9</v>
      </c>
      <c r="K526">
        <v>41003001</v>
      </c>
    </row>
    <row r="527" spans="1:11" x14ac:dyDescent="0.15">
      <c r="A527">
        <v>115247</v>
      </c>
      <c r="B527">
        <v>1</v>
      </c>
      <c r="C527">
        <v>4</v>
      </c>
      <c r="D527">
        <v>1</v>
      </c>
      <c r="E527">
        <v>1055</v>
      </c>
      <c r="F527">
        <v>4</v>
      </c>
      <c r="G527">
        <v>77</v>
      </c>
      <c r="H527">
        <v>10</v>
      </c>
      <c r="I527">
        <v>8</v>
      </c>
      <c r="J527">
        <v>9</v>
      </c>
      <c r="K527">
        <v>41003001</v>
      </c>
    </row>
    <row r="528" spans="1:11" x14ac:dyDescent="0.15">
      <c r="A528">
        <v>115247</v>
      </c>
      <c r="B528">
        <v>1</v>
      </c>
      <c r="C528">
        <v>5</v>
      </c>
      <c r="D528">
        <v>1</v>
      </c>
      <c r="E528">
        <v>1063</v>
      </c>
      <c r="F528">
        <v>4</v>
      </c>
      <c r="G528">
        <v>77</v>
      </c>
      <c r="H528">
        <v>10</v>
      </c>
      <c r="I528">
        <v>8</v>
      </c>
      <c r="J528">
        <v>9</v>
      </c>
      <c r="K528">
        <v>41003001</v>
      </c>
    </row>
    <row r="529" spans="1:11" x14ac:dyDescent="0.15">
      <c r="A529">
        <v>115547</v>
      </c>
      <c r="B529">
        <v>1</v>
      </c>
      <c r="C529">
        <v>1</v>
      </c>
      <c r="D529">
        <v>1</v>
      </c>
      <c r="E529">
        <v>5004</v>
      </c>
      <c r="F529">
        <v>5</v>
      </c>
      <c r="G529">
        <v>78</v>
      </c>
      <c r="H529">
        <v>10</v>
      </c>
      <c r="I529">
        <v>9</v>
      </c>
      <c r="J529">
        <v>9</v>
      </c>
      <c r="K529">
        <v>41003001</v>
      </c>
    </row>
    <row r="530" spans="1:11" x14ac:dyDescent="0.15">
      <c r="A530">
        <v>115547</v>
      </c>
      <c r="B530">
        <v>1</v>
      </c>
      <c r="C530">
        <v>2</v>
      </c>
      <c r="D530">
        <v>1</v>
      </c>
      <c r="E530">
        <v>1008</v>
      </c>
      <c r="F530">
        <v>4</v>
      </c>
      <c r="G530">
        <v>78</v>
      </c>
      <c r="H530">
        <v>10</v>
      </c>
      <c r="I530">
        <v>9</v>
      </c>
      <c r="J530">
        <v>9</v>
      </c>
      <c r="K530">
        <v>41003001</v>
      </c>
    </row>
    <row r="531" spans="1:11" x14ac:dyDescent="0.15">
      <c r="A531">
        <v>115547</v>
      </c>
      <c r="B531">
        <v>1</v>
      </c>
      <c r="C531">
        <v>3</v>
      </c>
      <c r="D531">
        <v>1</v>
      </c>
      <c r="E531">
        <v>1050</v>
      </c>
      <c r="F531">
        <v>4</v>
      </c>
      <c r="G531">
        <v>78</v>
      </c>
      <c r="H531">
        <v>10</v>
      </c>
      <c r="I531">
        <v>9</v>
      </c>
      <c r="J531">
        <v>9</v>
      </c>
      <c r="K531">
        <v>41003001</v>
      </c>
    </row>
    <row r="532" spans="1:11" x14ac:dyDescent="0.15">
      <c r="A532">
        <v>115547</v>
      </c>
      <c r="B532">
        <v>1</v>
      </c>
      <c r="C532">
        <v>4</v>
      </c>
      <c r="D532">
        <v>1</v>
      </c>
      <c r="E532">
        <v>5018</v>
      </c>
      <c r="F532">
        <v>5</v>
      </c>
      <c r="G532">
        <v>78</v>
      </c>
      <c r="H532">
        <v>10</v>
      </c>
      <c r="I532">
        <v>9</v>
      </c>
      <c r="J532">
        <v>9</v>
      </c>
      <c r="K532">
        <v>41003001</v>
      </c>
    </row>
    <row r="533" spans="1:11" x14ac:dyDescent="0.15">
      <c r="A533">
        <v>115547</v>
      </c>
      <c r="B533">
        <v>1</v>
      </c>
      <c r="C533">
        <v>5</v>
      </c>
      <c r="D533">
        <v>1</v>
      </c>
      <c r="E533">
        <v>1009</v>
      </c>
      <c r="F533">
        <v>4</v>
      </c>
      <c r="G533">
        <v>78</v>
      </c>
      <c r="H533">
        <v>10</v>
      </c>
      <c r="I533">
        <v>9</v>
      </c>
      <c r="J533">
        <v>9</v>
      </c>
      <c r="K533">
        <v>41003001</v>
      </c>
    </row>
    <row r="534" spans="1:11" x14ac:dyDescent="0.15">
      <c r="A534">
        <v>115813</v>
      </c>
      <c r="B534">
        <v>1</v>
      </c>
      <c r="C534">
        <v>1</v>
      </c>
      <c r="D534">
        <v>1</v>
      </c>
      <c r="E534">
        <v>1009</v>
      </c>
      <c r="F534">
        <v>4</v>
      </c>
      <c r="G534">
        <v>59</v>
      </c>
      <c r="H534">
        <v>7</v>
      </c>
      <c r="I534">
        <v>5</v>
      </c>
      <c r="J534">
        <v>8</v>
      </c>
      <c r="K534">
        <v>41003003</v>
      </c>
    </row>
    <row r="535" spans="1:11" x14ac:dyDescent="0.15">
      <c r="A535">
        <v>115813</v>
      </c>
      <c r="B535">
        <v>1</v>
      </c>
      <c r="C535">
        <v>2</v>
      </c>
      <c r="D535">
        <v>1</v>
      </c>
      <c r="E535">
        <v>1050</v>
      </c>
      <c r="F535">
        <v>4</v>
      </c>
      <c r="G535">
        <v>59</v>
      </c>
      <c r="H535">
        <v>6</v>
      </c>
      <c r="I535">
        <v>5</v>
      </c>
      <c r="J535">
        <v>7</v>
      </c>
      <c r="K535">
        <v>41003003</v>
      </c>
    </row>
    <row r="536" spans="1:11" x14ac:dyDescent="0.15">
      <c r="A536">
        <v>115813</v>
      </c>
      <c r="B536">
        <v>1</v>
      </c>
      <c r="C536">
        <v>3</v>
      </c>
      <c r="D536">
        <v>1</v>
      </c>
      <c r="E536">
        <v>1031</v>
      </c>
      <c r="F536">
        <v>4</v>
      </c>
      <c r="G536">
        <v>59</v>
      </c>
      <c r="H536">
        <v>6</v>
      </c>
      <c r="I536">
        <v>5</v>
      </c>
      <c r="J536">
        <v>7</v>
      </c>
      <c r="K536">
        <v>41003003</v>
      </c>
    </row>
    <row r="537" spans="1:11" x14ac:dyDescent="0.15">
      <c r="A537">
        <v>115813</v>
      </c>
      <c r="B537">
        <v>1</v>
      </c>
      <c r="C537">
        <v>4</v>
      </c>
      <c r="D537">
        <v>1</v>
      </c>
      <c r="E537">
        <v>2047</v>
      </c>
      <c r="F537">
        <v>3</v>
      </c>
      <c r="G537">
        <v>59</v>
      </c>
      <c r="H537">
        <v>10</v>
      </c>
      <c r="I537">
        <v>5</v>
      </c>
      <c r="J537">
        <v>6</v>
      </c>
      <c r="K537">
        <v>41003003</v>
      </c>
    </row>
    <row r="538" spans="1:11" x14ac:dyDescent="0.15">
      <c r="A538">
        <v>115813</v>
      </c>
      <c r="B538">
        <v>1</v>
      </c>
      <c r="C538">
        <v>5</v>
      </c>
      <c r="D538">
        <v>1</v>
      </c>
      <c r="E538">
        <v>1062</v>
      </c>
      <c r="F538">
        <v>4</v>
      </c>
      <c r="G538">
        <v>59</v>
      </c>
      <c r="H538">
        <v>6</v>
      </c>
      <c r="I538">
        <v>6</v>
      </c>
      <c r="J538">
        <v>9</v>
      </c>
      <c r="K538">
        <v>41003003</v>
      </c>
    </row>
    <row r="539" spans="1:11" x14ac:dyDescent="0.15">
      <c r="A539">
        <v>115933</v>
      </c>
      <c r="B539">
        <v>1</v>
      </c>
      <c r="C539">
        <v>1</v>
      </c>
      <c r="D539">
        <v>1</v>
      </c>
      <c r="E539">
        <v>1008</v>
      </c>
      <c r="F539">
        <v>4</v>
      </c>
      <c r="G539">
        <v>41</v>
      </c>
      <c r="H539">
        <v>5</v>
      </c>
      <c r="I539">
        <v>2</v>
      </c>
      <c r="J539">
        <v>1</v>
      </c>
      <c r="K539">
        <v>41003003</v>
      </c>
    </row>
    <row r="540" spans="1:11" x14ac:dyDescent="0.15">
      <c r="A540">
        <v>115933</v>
      </c>
      <c r="B540">
        <v>1</v>
      </c>
      <c r="C540">
        <v>2</v>
      </c>
      <c r="D540">
        <v>1</v>
      </c>
      <c r="E540">
        <v>1033</v>
      </c>
      <c r="F540">
        <v>4</v>
      </c>
      <c r="G540">
        <v>41</v>
      </c>
      <c r="H540">
        <v>3</v>
      </c>
      <c r="I540">
        <v>2</v>
      </c>
      <c r="J540">
        <v>9</v>
      </c>
      <c r="K540">
        <v>41003003</v>
      </c>
    </row>
    <row r="541" spans="1:11" x14ac:dyDescent="0.15">
      <c r="A541">
        <v>115933</v>
      </c>
      <c r="B541">
        <v>1</v>
      </c>
      <c r="C541">
        <v>3</v>
      </c>
      <c r="D541">
        <v>1</v>
      </c>
      <c r="E541">
        <v>1050</v>
      </c>
      <c r="F541">
        <v>4</v>
      </c>
      <c r="G541">
        <v>41</v>
      </c>
      <c r="H541">
        <v>3</v>
      </c>
      <c r="I541">
        <v>2</v>
      </c>
      <c r="J541">
        <v>5</v>
      </c>
      <c r="K541">
        <v>41003003</v>
      </c>
    </row>
    <row r="542" spans="1:11" x14ac:dyDescent="0.15">
      <c r="A542">
        <v>115933</v>
      </c>
      <c r="B542">
        <v>1</v>
      </c>
      <c r="C542">
        <v>4</v>
      </c>
      <c r="D542">
        <v>1</v>
      </c>
      <c r="E542">
        <v>1041</v>
      </c>
      <c r="F542">
        <v>4</v>
      </c>
      <c r="G542">
        <v>25</v>
      </c>
      <c r="H542">
        <v>3</v>
      </c>
      <c r="I542">
        <v>2</v>
      </c>
      <c r="J542">
        <v>5</v>
      </c>
      <c r="K542">
        <v>41003003</v>
      </c>
    </row>
    <row r="543" spans="1:11" x14ac:dyDescent="0.15">
      <c r="A543">
        <v>115933</v>
      </c>
      <c r="B543">
        <v>1</v>
      </c>
      <c r="C543">
        <v>5</v>
      </c>
      <c r="D543">
        <v>1</v>
      </c>
      <c r="E543">
        <v>1009</v>
      </c>
      <c r="F543">
        <v>4</v>
      </c>
      <c r="G543">
        <v>41</v>
      </c>
      <c r="H543">
        <v>3</v>
      </c>
      <c r="I543">
        <v>2</v>
      </c>
      <c r="J543">
        <v>3</v>
      </c>
      <c r="K543">
        <v>41003003</v>
      </c>
    </row>
    <row r="544" spans="1:11" x14ac:dyDescent="0.15">
      <c r="A544">
        <v>115945</v>
      </c>
      <c r="B544">
        <v>2</v>
      </c>
      <c r="C544">
        <v>1</v>
      </c>
      <c r="D544">
        <v>1</v>
      </c>
      <c r="E544">
        <v>1011</v>
      </c>
      <c r="F544">
        <v>4</v>
      </c>
      <c r="G544">
        <v>74</v>
      </c>
      <c r="H544">
        <v>10</v>
      </c>
      <c r="I544">
        <v>9</v>
      </c>
      <c r="J544">
        <v>6</v>
      </c>
      <c r="K544">
        <v>41003003</v>
      </c>
    </row>
    <row r="545" spans="1:11" x14ac:dyDescent="0.15">
      <c r="A545">
        <v>115945</v>
      </c>
      <c r="B545">
        <v>2</v>
      </c>
      <c r="C545">
        <v>2</v>
      </c>
      <c r="D545">
        <v>1</v>
      </c>
      <c r="E545">
        <v>1012</v>
      </c>
      <c r="F545">
        <v>4</v>
      </c>
      <c r="G545">
        <v>74</v>
      </c>
      <c r="H545">
        <v>10</v>
      </c>
      <c r="I545">
        <v>7</v>
      </c>
      <c r="J545">
        <v>7</v>
      </c>
      <c r="K545">
        <v>41003003</v>
      </c>
    </row>
    <row r="546" spans="1:11" x14ac:dyDescent="0.15">
      <c r="A546">
        <v>115945</v>
      </c>
      <c r="B546">
        <v>2</v>
      </c>
      <c r="C546">
        <v>3</v>
      </c>
      <c r="D546">
        <v>1</v>
      </c>
      <c r="E546">
        <v>1056</v>
      </c>
      <c r="F546">
        <v>4</v>
      </c>
      <c r="G546">
        <v>74</v>
      </c>
      <c r="H546">
        <v>10</v>
      </c>
      <c r="I546">
        <v>8</v>
      </c>
      <c r="J546">
        <v>9</v>
      </c>
      <c r="K546">
        <v>41003003</v>
      </c>
    </row>
    <row r="547" spans="1:11" x14ac:dyDescent="0.15">
      <c r="A547">
        <v>115945</v>
      </c>
      <c r="B547">
        <v>2</v>
      </c>
      <c r="C547">
        <v>4</v>
      </c>
      <c r="D547">
        <v>1</v>
      </c>
      <c r="E547">
        <v>5012</v>
      </c>
      <c r="F547">
        <v>5</v>
      </c>
      <c r="G547">
        <v>74</v>
      </c>
      <c r="H547">
        <v>10</v>
      </c>
      <c r="I547">
        <v>8</v>
      </c>
      <c r="J547">
        <v>9</v>
      </c>
      <c r="K547">
        <v>41003003</v>
      </c>
    </row>
    <row r="548" spans="1:11" x14ac:dyDescent="0.15">
      <c r="A548">
        <v>115945</v>
      </c>
      <c r="B548">
        <v>2</v>
      </c>
      <c r="C548">
        <v>5</v>
      </c>
      <c r="D548">
        <v>1</v>
      </c>
      <c r="E548">
        <v>1031</v>
      </c>
      <c r="F548">
        <v>4</v>
      </c>
      <c r="G548">
        <v>74</v>
      </c>
      <c r="H548">
        <v>10</v>
      </c>
      <c r="I548">
        <v>8</v>
      </c>
      <c r="J548">
        <v>9</v>
      </c>
      <c r="K548">
        <v>41003003</v>
      </c>
    </row>
    <row r="549" spans="1:11" x14ac:dyDescent="0.15">
      <c r="A549">
        <v>117397</v>
      </c>
      <c r="B549">
        <v>1</v>
      </c>
      <c r="C549">
        <v>1</v>
      </c>
      <c r="D549">
        <v>1</v>
      </c>
      <c r="E549">
        <v>5014</v>
      </c>
      <c r="F549">
        <v>5</v>
      </c>
      <c r="G549">
        <v>74</v>
      </c>
      <c r="H549">
        <v>10</v>
      </c>
      <c r="I549">
        <v>8</v>
      </c>
      <c r="J549">
        <v>9</v>
      </c>
      <c r="K549">
        <v>41003003</v>
      </c>
    </row>
    <row r="550" spans="1:11" x14ac:dyDescent="0.15">
      <c r="A550">
        <v>117397</v>
      </c>
      <c r="B550">
        <v>1</v>
      </c>
      <c r="C550">
        <v>2</v>
      </c>
      <c r="D550">
        <v>1</v>
      </c>
      <c r="E550">
        <v>1056</v>
      </c>
      <c r="F550">
        <v>4</v>
      </c>
      <c r="G550">
        <v>74</v>
      </c>
      <c r="H550">
        <v>10</v>
      </c>
      <c r="I550">
        <v>8</v>
      </c>
      <c r="J550">
        <v>9</v>
      </c>
      <c r="K550">
        <v>41003003</v>
      </c>
    </row>
    <row r="551" spans="1:11" x14ac:dyDescent="0.15">
      <c r="A551">
        <v>117397</v>
      </c>
      <c r="B551">
        <v>1</v>
      </c>
      <c r="C551">
        <v>3</v>
      </c>
      <c r="D551">
        <v>1</v>
      </c>
      <c r="E551">
        <v>5021</v>
      </c>
      <c r="F551">
        <v>5</v>
      </c>
      <c r="G551">
        <v>74</v>
      </c>
      <c r="H551">
        <v>10</v>
      </c>
      <c r="I551">
        <v>8</v>
      </c>
      <c r="J551">
        <v>9</v>
      </c>
      <c r="K551">
        <v>41003003</v>
      </c>
    </row>
    <row r="552" spans="1:11" x14ac:dyDescent="0.15">
      <c r="A552">
        <v>117397</v>
      </c>
      <c r="B552">
        <v>1</v>
      </c>
      <c r="C552">
        <v>4</v>
      </c>
      <c r="D552">
        <v>1</v>
      </c>
      <c r="E552">
        <v>1042</v>
      </c>
      <c r="F552">
        <v>4</v>
      </c>
      <c r="G552">
        <v>74</v>
      </c>
      <c r="H552">
        <v>10</v>
      </c>
      <c r="I552">
        <v>8</v>
      </c>
      <c r="J552">
        <v>2</v>
      </c>
      <c r="K552">
        <v>41003003</v>
      </c>
    </row>
    <row r="553" spans="1:11" x14ac:dyDescent="0.15">
      <c r="A553">
        <v>117397</v>
      </c>
      <c r="B553">
        <v>1</v>
      </c>
      <c r="C553">
        <v>5</v>
      </c>
      <c r="D553">
        <v>1</v>
      </c>
      <c r="E553">
        <v>5030</v>
      </c>
      <c r="F553">
        <v>5</v>
      </c>
      <c r="G553">
        <v>74</v>
      </c>
      <c r="H553">
        <v>10</v>
      </c>
      <c r="I553">
        <v>8</v>
      </c>
      <c r="J553">
        <v>9</v>
      </c>
      <c r="K553">
        <v>41003003</v>
      </c>
    </row>
    <row r="554" spans="1:11" x14ac:dyDescent="0.15">
      <c r="A554">
        <v>117781</v>
      </c>
      <c r="B554">
        <v>1</v>
      </c>
      <c r="C554">
        <v>1</v>
      </c>
      <c r="D554">
        <v>1</v>
      </c>
      <c r="E554">
        <v>1055</v>
      </c>
      <c r="F554">
        <v>4</v>
      </c>
      <c r="G554">
        <v>76</v>
      </c>
      <c r="H554">
        <v>10</v>
      </c>
      <c r="I554">
        <v>7</v>
      </c>
      <c r="J554">
        <v>9</v>
      </c>
      <c r="K554">
        <v>41003001</v>
      </c>
    </row>
    <row r="555" spans="1:11" x14ac:dyDescent="0.15">
      <c r="A555">
        <v>117781</v>
      </c>
      <c r="B555">
        <v>1</v>
      </c>
      <c r="C555">
        <v>2</v>
      </c>
      <c r="D555">
        <v>1</v>
      </c>
      <c r="E555">
        <v>1056</v>
      </c>
      <c r="F555">
        <v>4</v>
      </c>
      <c r="G555">
        <v>76</v>
      </c>
      <c r="H555">
        <v>10</v>
      </c>
      <c r="I555">
        <v>7</v>
      </c>
      <c r="J555">
        <v>9</v>
      </c>
      <c r="K555">
        <v>41003001</v>
      </c>
    </row>
    <row r="556" spans="1:11" x14ac:dyDescent="0.15">
      <c r="A556">
        <v>117781</v>
      </c>
      <c r="B556">
        <v>1</v>
      </c>
      <c r="C556">
        <v>3</v>
      </c>
      <c r="D556">
        <v>1</v>
      </c>
      <c r="E556">
        <v>5035</v>
      </c>
      <c r="F556">
        <v>5</v>
      </c>
      <c r="G556">
        <v>76</v>
      </c>
      <c r="H556">
        <v>10</v>
      </c>
      <c r="I556">
        <v>8</v>
      </c>
      <c r="J556">
        <v>9</v>
      </c>
      <c r="K556">
        <v>41003001</v>
      </c>
    </row>
    <row r="557" spans="1:11" x14ac:dyDescent="0.15">
      <c r="A557">
        <v>117781</v>
      </c>
      <c r="B557">
        <v>1</v>
      </c>
      <c r="C557">
        <v>4</v>
      </c>
      <c r="D557">
        <v>1</v>
      </c>
      <c r="E557">
        <v>1016</v>
      </c>
      <c r="F557">
        <v>4</v>
      </c>
      <c r="G557">
        <v>76</v>
      </c>
      <c r="H557">
        <v>10</v>
      </c>
      <c r="I557">
        <v>8</v>
      </c>
      <c r="J557">
        <v>9</v>
      </c>
      <c r="K557">
        <v>41003001</v>
      </c>
    </row>
    <row r="558" spans="1:11" x14ac:dyDescent="0.15">
      <c r="A558">
        <v>117781</v>
      </c>
      <c r="B558">
        <v>1</v>
      </c>
      <c r="C558">
        <v>5</v>
      </c>
      <c r="D558">
        <v>1</v>
      </c>
      <c r="E558">
        <v>5018</v>
      </c>
      <c r="F558">
        <v>5</v>
      </c>
      <c r="G558">
        <v>76</v>
      </c>
      <c r="H558">
        <v>10</v>
      </c>
      <c r="I558">
        <v>8</v>
      </c>
      <c r="J558">
        <v>9</v>
      </c>
      <c r="K558">
        <v>41003001</v>
      </c>
    </row>
    <row r="559" spans="1:11" x14ac:dyDescent="0.15">
      <c r="A559">
        <v>117799</v>
      </c>
      <c r="B559">
        <v>1</v>
      </c>
      <c r="C559">
        <v>1</v>
      </c>
      <c r="D559">
        <v>1</v>
      </c>
      <c r="E559">
        <v>5024</v>
      </c>
      <c r="F559">
        <v>5</v>
      </c>
      <c r="G559">
        <v>77</v>
      </c>
      <c r="H559">
        <v>10</v>
      </c>
      <c r="I559">
        <v>10</v>
      </c>
      <c r="J559">
        <v>9</v>
      </c>
      <c r="K559">
        <v>41003003</v>
      </c>
    </row>
    <row r="560" spans="1:11" x14ac:dyDescent="0.15">
      <c r="A560">
        <v>117799</v>
      </c>
      <c r="B560">
        <v>1</v>
      </c>
      <c r="C560">
        <v>2</v>
      </c>
      <c r="D560">
        <v>1</v>
      </c>
      <c r="E560">
        <v>5035</v>
      </c>
      <c r="F560">
        <v>5</v>
      </c>
      <c r="G560">
        <v>77</v>
      </c>
      <c r="H560">
        <v>10</v>
      </c>
      <c r="I560">
        <v>8</v>
      </c>
      <c r="J560">
        <v>9</v>
      </c>
      <c r="K560">
        <v>41003003</v>
      </c>
    </row>
    <row r="561" spans="1:11" x14ac:dyDescent="0.15">
      <c r="A561">
        <v>117799</v>
      </c>
      <c r="B561">
        <v>1</v>
      </c>
      <c r="C561">
        <v>3</v>
      </c>
      <c r="D561">
        <v>1</v>
      </c>
      <c r="E561">
        <v>5028</v>
      </c>
      <c r="F561">
        <v>5</v>
      </c>
      <c r="G561">
        <v>77</v>
      </c>
      <c r="H561">
        <v>10</v>
      </c>
      <c r="I561">
        <v>9</v>
      </c>
      <c r="J561">
        <v>9</v>
      </c>
      <c r="K561">
        <v>41003003</v>
      </c>
    </row>
    <row r="562" spans="1:11" x14ac:dyDescent="0.15">
      <c r="A562">
        <v>117799</v>
      </c>
      <c r="B562">
        <v>1</v>
      </c>
      <c r="C562">
        <v>4</v>
      </c>
      <c r="D562">
        <v>1</v>
      </c>
      <c r="E562">
        <v>1063</v>
      </c>
      <c r="F562">
        <v>4</v>
      </c>
      <c r="G562">
        <v>77</v>
      </c>
      <c r="H562">
        <v>10</v>
      </c>
      <c r="I562">
        <v>8</v>
      </c>
      <c r="J562">
        <v>9</v>
      </c>
      <c r="K562">
        <v>41003003</v>
      </c>
    </row>
    <row r="563" spans="1:11" x14ac:dyDescent="0.15">
      <c r="A563">
        <v>117799</v>
      </c>
      <c r="B563">
        <v>1</v>
      </c>
      <c r="C563">
        <v>5</v>
      </c>
      <c r="D563">
        <v>1</v>
      </c>
      <c r="E563">
        <v>1055</v>
      </c>
      <c r="F563">
        <v>4</v>
      </c>
      <c r="G563">
        <v>77</v>
      </c>
      <c r="H563">
        <v>10</v>
      </c>
      <c r="I563">
        <v>8</v>
      </c>
      <c r="J563">
        <v>9</v>
      </c>
      <c r="K563">
        <v>41003003</v>
      </c>
    </row>
    <row r="564" spans="1:11" x14ac:dyDescent="0.15">
      <c r="A564">
        <v>117804</v>
      </c>
      <c r="B564">
        <v>1</v>
      </c>
      <c r="C564">
        <v>1</v>
      </c>
      <c r="D564">
        <v>1</v>
      </c>
      <c r="E564">
        <v>1031</v>
      </c>
      <c r="F564">
        <v>4</v>
      </c>
      <c r="G564">
        <v>70</v>
      </c>
      <c r="H564">
        <v>10</v>
      </c>
      <c r="I564">
        <v>7</v>
      </c>
      <c r="J564">
        <v>9</v>
      </c>
      <c r="K564">
        <v>41003003</v>
      </c>
    </row>
    <row r="565" spans="1:11" x14ac:dyDescent="0.15">
      <c r="A565">
        <v>117804</v>
      </c>
      <c r="B565">
        <v>1</v>
      </c>
      <c r="C565">
        <v>2</v>
      </c>
      <c r="D565">
        <v>1</v>
      </c>
      <c r="E565">
        <v>1027</v>
      </c>
      <c r="F565">
        <v>4</v>
      </c>
      <c r="G565">
        <v>43</v>
      </c>
      <c r="H565">
        <v>10</v>
      </c>
      <c r="I565">
        <v>4</v>
      </c>
      <c r="J565">
        <v>7</v>
      </c>
      <c r="K565">
        <v>41003003</v>
      </c>
    </row>
    <row r="566" spans="1:11" x14ac:dyDescent="0.15">
      <c r="A566">
        <v>117804</v>
      </c>
      <c r="B566">
        <v>1</v>
      </c>
      <c r="C566">
        <v>3</v>
      </c>
      <c r="D566">
        <v>1</v>
      </c>
      <c r="E566">
        <v>1063</v>
      </c>
      <c r="F566">
        <v>4</v>
      </c>
      <c r="G566">
        <v>70</v>
      </c>
      <c r="H566">
        <v>6</v>
      </c>
      <c r="I566">
        <v>7</v>
      </c>
      <c r="J566">
        <v>8</v>
      </c>
      <c r="K566">
        <v>41003003</v>
      </c>
    </row>
    <row r="567" spans="1:11" x14ac:dyDescent="0.15">
      <c r="A567">
        <v>117804</v>
      </c>
      <c r="B567">
        <v>1</v>
      </c>
      <c r="C567">
        <v>4</v>
      </c>
      <c r="D567">
        <v>1</v>
      </c>
      <c r="E567">
        <v>1055</v>
      </c>
      <c r="F567">
        <v>4</v>
      </c>
      <c r="G567">
        <v>70</v>
      </c>
      <c r="H567">
        <v>7</v>
      </c>
      <c r="I567">
        <v>2</v>
      </c>
      <c r="J567">
        <v>6</v>
      </c>
      <c r="K567">
        <v>41003003</v>
      </c>
    </row>
    <row r="568" spans="1:11" x14ac:dyDescent="0.15">
      <c r="A568">
        <v>117804</v>
      </c>
      <c r="B568">
        <v>1</v>
      </c>
      <c r="C568">
        <v>5</v>
      </c>
      <c r="D568">
        <v>1</v>
      </c>
      <c r="E568">
        <v>1035</v>
      </c>
      <c r="F568">
        <v>4</v>
      </c>
      <c r="G568">
        <v>48</v>
      </c>
      <c r="H568">
        <v>6</v>
      </c>
      <c r="I568">
        <v>4</v>
      </c>
      <c r="J568">
        <v>5</v>
      </c>
      <c r="K568">
        <v>41003003</v>
      </c>
    </row>
    <row r="569" spans="1:11" x14ac:dyDescent="0.15">
      <c r="A569">
        <v>117826</v>
      </c>
      <c r="B569">
        <v>1</v>
      </c>
      <c r="C569">
        <v>1</v>
      </c>
      <c r="D569">
        <v>1</v>
      </c>
      <c r="E569">
        <v>5016</v>
      </c>
      <c r="F569">
        <v>5</v>
      </c>
      <c r="G569">
        <v>76</v>
      </c>
      <c r="H569">
        <v>10</v>
      </c>
      <c r="I569">
        <v>9</v>
      </c>
      <c r="J569">
        <v>9</v>
      </c>
      <c r="K569">
        <v>41003003</v>
      </c>
    </row>
    <row r="570" spans="1:11" x14ac:dyDescent="0.15">
      <c r="A570">
        <v>117826</v>
      </c>
      <c r="B570">
        <v>1</v>
      </c>
      <c r="C570">
        <v>2</v>
      </c>
      <c r="D570">
        <v>1</v>
      </c>
      <c r="E570">
        <v>5028</v>
      </c>
      <c r="F570">
        <v>5</v>
      </c>
      <c r="G570">
        <v>76</v>
      </c>
      <c r="H570">
        <v>10</v>
      </c>
      <c r="I570">
        <v>9</v>
      </c>
      <c r="J570">
        <v>9</v>
      </c>
      <c r="K570">
        <v>41003003</v>
      </c>
    </row>
    <row r="571" spans="1:11" x14ac:dyDescent="0.15">
      <c r="A571">
        <v>117826</v>
      </c>
      <c r="B571">
        <v>1</v>
      </c>
      <c r="C571">
        <v>3</v>
      </c>
      <c r="D571">
        <v>1</v>
      </c>
      <c r="E571">
        <v>1022</v>
      </c>
      <c r="F571">
        <v>4</v>
      </c>
      <c r="G571">
        <v>76</v>
      </c>
      <c r="H571">
        <v>10</v>
      </c>
      <c r="I571">
        <v>9</v>
      </c>
      <c r="J571">
        <v>9</v>
      </c>
      <c r="K571">
        <v>41003003</v>
      </c>
    </row>
    <row r="572" spans="1:11" x14ac:dyDescent="0.15">
      <c r="A572">
        <v>117826</v>
      </c>
      <c r="B572">
        <v>1</v>
      </c>
      <c r="C572">
        <v>4</v>
      </c>
      <c r="D572">
        <v>1</v>
      </c>
      <c r="E572">
        <v>5011</v>
      </c>
      <c r="F572">
        <v>5</v>
      </c>
      <c r="G572">
        <v>76</v>
      </c>
      <c r="H572">
        <v>10</v>
      </c>
      <c r="I572">
        <v>9</v>
      </c>
      <c r="J572">
        <v>7</v>
      </c>
      <c r="K572">
        <v>41003003</v>
      </c>
    </row>
    <row r="573" spans="1:11" x14ac:dyDescent="0.15">
      <c r="A573">
        <v>117826</v>
      </c>
      <c r="B573">
        <v>1</v>
      </c>
      <c r="C573">
        <v>5</v>
      </c>
      <c r="D573">
        <v>1</v>
      </c>
      <c r="E573">
        <v>5024</v>
      </c>
      <c r="F573">
        <v>5</v>
      </c>
      <c r="G573">
        <v>76</v>
      </c>
      <c r="H573">
        <v>10</v>
      </c>
      <c r="I573">
        <v>9</v>
      </c>
      <c r="J573">
        <v>9</v>
      </c>
      <c r="K573">
        <v>41003003</v>
      </c>
    </row>
    <row r="574" spans="1:11" x14ac:dyDescent="0.15">
      <c r="A574">
        <v>117974</v>
      </c>
      <c r="B574">
        <v>1</v>
      </c>
      <c r="C574">
        <v>1</v>
      </c>
      <c r="D574">
        <v>1</v>
      </c>
      <c r="E574">
        <v>1009</v>
      </c>
      <c r="F574">
        <v>4</v>
      </c>
      <c r="G574">
        <v>78</v>
      </c>
      <c r="H574">
        <v>10</v>
      </c>
      <c r="I574">
        <v>8</v>
      </c>
      <c r="J574">
        <v>9</v>
      </c>
      <c r="K574">
        <v>41003001</v>
      </c>
    </row>
    <row r="575" spans="1:11" x14ac:dyDescent="0.15">
      <c r="A575">
        <v>117974</v>
      </c>
      <c r="B575">
        <v>1</v>
      </c>
      <c r="C575">
        <v>2</v>
      </c>
      <c r="D575">
        <v>1</v>
      </c>
      <c r="E575">
        <v>5018</v>
      </c>
      <c r="F575">
        <v>5</v>
      </c>
      <c r="G575">
        <v>78</v>
      </c>
      <c r="H575">
        <v>10</v>
      </c>
      <c r="I575">
        <v>8</v>
      </c>
      <c r="J575">
        <v>9</v>
      </c>
      <c r="K575">
        <v>41003001</v>
      </c>
    </row>
    <row r="576" spans="1:11" x14ac:dyDescent="0.15">
      <c r="A576">
        <v>117974</v>
      </c>
      <c r="B576">
        <v>1</v>
      </c>
      <c r="C576">
        <v>3</v>
      </c>
      <c r="D576">
        <v>1</v>
      </c>
      <c r="E576">
        <v>5024</v>
      </c>
      <c r="F576">
        <v>5</v>
      </c>
      <c r="G576">
        <v>78</v>
      </c>
      <c r="H576">
        <v>10</v>
      </c>
      <c r="I576">
        <v>8</v>
      </c>
      <c r="J576">
        <v>9</v>
      </c>
      <c r="K576">
        <v>41003001</v>
      </c>
    </row>
    <row r="577" spans="1:11" x14ac:dyDescent="0.15">
      <c r="A577">
        <v>117974</v>
      </c>
      <c r="B577">
        <v>1</v>
      </c>
      <c r="C577">
        <v>4</v>
      </c>
      <c r="D577">
        <v>1</v>
      </c>
      <c r="E577">
        <v>1055</v>
      </c>
      <c r="F577">
        <v>4</v>
      </c>
      <c r="G577">
        <v>77</v>
      </c>
      <c r="H577">
        <v>10</v>
      </c>
      <c r="I577">
        <v>7</v>
      </c>
      <c r="J577">
        <v>9</v>
      </c>
      <c r="K577">
        <v>41003001</v>
      </c>
    </row>
    <row r="578" spans="1:11" x14ac:dyDescent="0.15">
      <c r="A578">
        <v>117974</v>
      </c>
      <c r="B578">
        <v>1</v>
      </c>
      <c r="C578">
        <v>5</v>
      </c>
      <c r="D578">
        <v>1</v>
      </c>
      <c r="E578">
        <v>1063</v>
      </c>
      <c r="F578">
        <v>4</v>
      </c>
      <c r="G578">
        <v>77</v>
      </c>
      <c r="H578">
        <v>10</v>
      </c>
      <c r="I578">
        <v>7</v>
      </c>
      <c r="J578">
        <v>9</v>
      </c>
      <c r="K578">
        <v>41003001</v>
      </c>
    </row>
    <row r="579" spans="1:11" x14ac:dyDescent="0.15">
      <c r="A579">
        <v>118117</v>
      </c>
      <c r="B579">
        <v>1</v>
      </c>
      <c r="C579">
        <v>1</v>
      </c>
      <c r="D579">
        <v>1</v>
      </c>
      <c r="E579">
        <v>1050</v>
      </c>
      <c r="F579">
        <v>4</v>
      </c>
      <c r="G579">
        <v>71</v>
      </c>
      <c r="H579">
        <v>9</v>
      </c>
      <c r="I579">
        <v>7</v>
      </c>
      <c r="J579">
        <v>9</v>
      </c>
      <c r="K579">
        <v>41003003</v>
      </c>
    </row>
    <row r="580" spans="1:11" x14ac:dyDescent="0.15">
      <c r="A580">
        <v>118117</v>
      </c>
      <c r="B580">
        <v>1</v>
      </c>
      <c r="C580">
        <v>2</v>
      </c>
      <c r="D580">
        <v>1</v>
      </c>
      <c r="E580">
        <v>1008</v>
      </c>
      <c r="F580">
        <v>4</v>
      </c>
      <c r="G580">
        <v>71</v>
      </c>
      <c r="H580">
        <v>10</v>
      </c>
      <c r="I580">
        <v>8</v>
      </c>
      <c r="J580">
        <v>4</v>
      </c>
      <c r="K580">
        <v>41003003</v>
      </c>
    </row>
    <row r="581" spans="1:11" x14ac:dyDescent="0.15">
      <c r="A581">
        <v>118117</v>
      </c>
      <c r="B581">
        <v>1</v>
      </c>
      <c r="C581">
        <v>3</v>
      </c>
      <c r="D581">
        <v>1</v>
      </c>
      <c r="E581">
        <v>5012</v>
      </c>
      <c r="F581">
        <v>5</v>
      </c>
      <c r="G581">
        <v>71</v>
      </c>
      <c r="H581">
        <v>9</v>
      </c>
      <c r="I581">
        <v>7</v>
      </c>
      <c r="J581">
        <v>9</v>
      </c>
      <c r="K581">
        <v>41003003</v>
      </c>
    </row>
    <row r="582" spans="1:11" x14ac:dyDescent="0.15">
      <c r="A582">
        <v>118117</v>
      </c>
      <c r="B582">
        <v>1</v>
      </c>
      <c r="C582">
        <v>4</v>
      </c>
      <c r="D582">
        <v>1</v>
      </c>
      <c r="E582">
        <v>5004</v>
      </c>
      <c r="F582">
        <v>5</v>
      </c>
      <c r="G582">
        <v>71</v>
      </c>
      <c r="H582">
        <v>10</v>
      </c>
      <c r="I582">
        <v>8</v>
      </c>
      <c r="J582">
        <v>1</v>
      </c>
      <c r="K582">
        <v>41003003</v>
      </c>
    </row>
    <row r="583" spans="1:11" x14ac:dyDescent="0.15">
      <c r="A583">
        <v>118117</v>
      </c>
      <c r="B583">
        <v>1</v>
      </c>
      <c r="C583">
        <v>5</v>
      </c>
      <c r="D583">
        <v>1</v>
      </c>
      <c r="E583">
        <v>5018</v>
      </c>
      <c r="F583">
        <v>5</v>
      </c>
      <c r="G583">
        <v>71</v>
      </c>
      <c r="H583">
        <v>9</v>
      </c>
      <c r="I583">
        <v>8</v>
      </c>
      <c r="J583">
        <v>9</v>
      </c>
      <c r="K583">
        <v>41003003</v>
      </c>
    </row>
    <row r="584" spans="1:11" x14ac:dyDescent="0.15">
      <c r="A584">
        <v>118129</v>
      </c>
      <c r="B584">
        <v>2</v>
      </c>
      <c r="C584">
        <v>5</v>
      </c>
      <c r="D584">
        <v>1</v>
      </c>
      <c r="E584">
        <v>5058</v>
      </c>
      <c r="F584">
        <v>5</v>
      </c>
      <c r="G584">
        <v>1</v>
      </c>
      <c r="H584">
        <v>0</v>
      </c>
      <c r="I584">
        <v>0</v>
      </c>
      <c r="J584">
        <v>0</v>
      </c>
      <c r="K584">
        <v>41003003</v>
      </c>
    </row>
    <row r="585" spans="1:11" x14ac:dyDescent="0.15">
      <c r="A585">
        <v>118221</v>
      </c>
      <c r="B585">
        <v>2</v>
      </c>
      <c r="C585">
        <v>1</v>
      </c>
      <c r="D585">
        <v>1</v>
      </c>
      <c r="E585">
        <v>5024</v>
      </c>
      <c r="F585">
        <v>5</v>
      </c>
      <c r="G585">
        <v>78</v>
      </c>
      <c r="H585">
        <v>10</v>
      </c>
      <c r="I585">
        <v>9</v>
      </c>
      <c r="J585">
        <v>9</v>
      </c>
      <c r="K585">
        <v>41003003</v>
      </c>
    </row>
    <row r="586" spans="1:11" x14ac:dyDescent="0.15">
      <c r="A586">
        <v>118221</v>
      </c>
      <c r="B586">
        <v>2</v>
      </c>
      <c r="C586">
        <v>2</v>
      </c>
      <c r="D586">
        <v>1</v>
      </c>
      <c r="E586">
        <v>5011</v>
      </c>
      <c r="F586">
        <v>5</v>
      </c>
      <c r="G586">
        <v>78</v>
      </c>
      <c r="H586">
        <v>10</v>
      </c>
      <c r="I586">
        <v>9</v>
      </c>
      <c r="J586">
        <v>9</v>
      </c>
      <c r="K586">
        <v>41003003</v>
      </c>
    </row>
    <row r="587" spans="1:11" x14ac:dyDescent="0.15">
      <c r="A587">
        <v>118221</v>
      </c>
      <c r="B587">
        <v>2</v>
      </c>
      <c r="C587">
        <v>3</v>
      </c>
      <c r="D587">
        <v>1</v>
      </c>
      <c r="E587">
        <v>5023</v>
      </c>
      <c r="F587">
        <v>5</v>
      </c>
      <c r="G587">
        <v>78</v>
      </c>
      <c r="H587">
        <v>10</v>
      </c>
      <c r="I587">
        <v>9</v>
      </c>
      <c r="J587">
        <v>9</v>
      </c>
      <c r="K587">
        <v>41003003</v>
      </c>
    </row>
    <row r="588" spans="1:11" x14ac:dyDescent="0.15">
      <c r="A588">
        <v>118221</v>
      </c>
      <c r="B588">
        <v>2</v>
      </c>
      <c r="C588">
        <v>4</v>
      </c>
      <c r="D588">
        <v>1</v>
      </c>
      <c r="E588">
        <v>5040</v>
      </c>
      <c r="F588">
        <v>5</v>
      </c>
      <c r="G588">
        <v>78</v>
      </c>
      <c r="H588">
        <v>10</v>
      </c>
      <c r="I588">
        <v>8</v>
      </c>
      <c r="J588">
        <v>9</v>
      </c>
      <c r="K588">
        <v>41003003</v>
      </c>
    </row>
    <row r="589" spans="1:11" x14ac:dyDescent="0.15">
      <c r="A589">
        <v>118221</v>
      </c>
      <c r="B589">
        <v>2</v>
      </c>
      <c r="C589">
        <v>5</v>
      </c>
      <c r="D589">
        <v>1</v>
      </c>
      <c r="E589">
        <v>1022</v>
      </c>
      <c r="F589">
        <v>4</v>
      </c>
      <c r="G589">
        <v>78</v>
      </c>
      <c r="H589">
        <v>10</v>
      </c>
      <c r="I589">
        <v>9</v>
      </c>
      <c r="J589">
        <v>9</v>
      </c>
      <c r="K589">
        <v>41003003</v>
      </c>
    </row>
    <row r="590" spans="1:11" x14ac:dyDescent="0.15">
      <c r="A590">
        <v>118366</v>
      </c>
      <c r="B590">
        <v>2</v>
      </c>
      <c r="C590">
        <v>2</v>
      </c>
      <c r="D590">
        <v>1</v>
      </c>
      <c r="E590">
        <v>3001</v>
      </c>
      <c r="F590">
        <v>2</v>
      </c>
      <c r="G590">
        <v>1</v>
      </c>
      <c r="H590">
        <v>0</v>
      </c>
      <c r="I590">
        <v>0</v>
      </c>
      <c r="J590">
        <v>0</v>
      </c>
      <c r="K590">
        <v>41003003</v>
      </c>
    </row>
    <row r="591" spans="1:11" x14ac:dyDescent="0.15">
      <c r="A591">
        <v>118843</v>
      </c>
      <c r="B591">
        <v>1</v>
      </c>
      <c r="C591">
        <v>5</v>
      </c>
      <c r="D591">
        <v>1</v>
      </c>
      <c r="E591">
        <v>1056</v>
      </c>
      <c r="F591">
        <v>4</v>
      </c>
      <c r="G591">
        <v>1</v>
      </c>
      <c r="H591">
        <v>0</v>
      </c>
      <c r="I591">
        <v>0</v>
      </c>
      <c r="J591">
        <v>0</v>
      </c>
      <c r="K591">
        <v>41003003</v>
      </c>
    </row>
    <row r="592" spans="1:11" x14ac:dyDescent="0.15">
      <c r="A592">
        <v>118928</v>
      </c>
      <c r="B592">
        <v>2</v>
      </c>
      <c r="C592">
        <v>2</v>
      </c>
      <c r="D592">
        <v>1</v>
      </c>
      <c r="E592">
        <v>3004</v>
      </c>
      <c r="F592">
        <v>2</v>
      </c>
      <c r="G592">
        <v>1</v>
      </c>
      <c r="H592">
        <v>0</v>
      </c>
      <c r="I592">
        <v>0</v>
      </c>
      <c r="J592">
        <v>0</v>
      </c>
      <c r="K592">
        <v>41003003</v>
      </c>
    </row>
    <row r="593" spans="1:11" x14ac:dyDescent="0.15">
      <c r="A593">
        <v>118928</v>
      </c>
      <c r="B593">
        <v>2</v>
      </c>
      <c r="C593">
        <v>3</v>
      </c>
      <c r="D593">
        <v>1</v>
      </c>
      <c r="E593">
        <v>4009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41003003</v>
      </c>
    </row>
    <row r="594" spans="1:11" x14ac:dyDescent="0.15">
      <c r="A594">
        <v>118928</v>
      </c>
      <c r="B594">
        <v>2</v>
      </c>
      <c r="C594">
        <v>4</v>
      </c>
      <c r="D594">
        <v>1</v>
      </c>
      <c r="E594">
        <v>4002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41003003</v>
      </c>
    </row>
    <row r="595" spans="1:11" x14ac:dyDescent="0.15">
      <c r="A595">
        <v>118928</v>
      </c>
      <c r="B595">
        <v>2</v>
      </c>
      <c r="C595">
        <v>5</v>
      </c>
      <c r="D595">
        <v>1</v>
      </c>
      <c r="E595">
        <v>4013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41003003</v>
      </c>
    </row>
    <row r="596" spans="1:11" x14ac:dyDescent="0.15">
      <c r="A596">
        <v>119245</v>
      </c>
      <c r="B596">
        <v>2</v>
      </c>
      <c r="C596">
        <v>1</v>
      </c>
      <c r="D596">
        <v>1</v>
      </c>
      <c r="E596">
        <v>5021</v>
      </c>
      <c r="F596">
        <v>5</v>
      </c>
      <c r="G596">
        <v>63</v>
      </c>
      <c r="H596">
        <v>6</v>
      </c>
      <c r="I596">
        <v>7</v>
      </c>
      <c r="J596">
        <v>5</v>
      </c>
      <c r="K596">
        <v>41003003</v>
      </c>
    </row>
    <row r="597" spans="1:11" x14ac:dyDescent="0.15">
      <c r="A597">
        <v>119245</v>
      </c>
      <c r="B597">
        <v>2</v>
      </c>
      <c r="C597">
        <v>2</v>
      </c>
      <c r="D597">
        <v>1</v>
      </c>
      <c r="E597">
        <v>1043</v>
      </c>
      <c r="F597">
        <v>4</v>
      </c>
      <c r="G597">
        <v>66</v>
      </c>
      <c r="H597">
        <v>6</v>
      </c>
      <c r="I597">
        <v>5</v>
      </c>
      <c r="J597">
        <v>9</v>
      </c>
      <c r="K597">
        <v>41003003</v>
      </c>
    </row>
    <row r="598" spans="1:11" x14ac:dyDescent="0.15">
      <c r="A598">
        <v>119245</v>
      </c>
      <c r="B598">
        <v>2</v>
      </c>
      <c r="C598">
        <v>3</v>
      </c>
      <c r="D598">
        <v>1</v>
      </c>
      <c r="E598">
        <v>1053</v>
      </c>
      <c r="F598">
        <v>4</v>
      </c>
      <c r="G598">
        <v>10</v>
      </c>
      <c r="H598">
        <v>0</v>
      </c>
      <c r="I598">
        <v>2</v>
      </c>
      <c r="J598">
        <v>1</v>
      </c>
      <c r="K598">
        <v>41003003</v>
      </c>
    </row>
    <row r="599" spans="1:11" x14ac:dyDescent="0.15">
      <c r="A599">
        <v>119245</v>
      </c>
      <c r="B599">
        <v>2</v>
      </c>
      <c r="C599">
        <v>4</v>
      </c>
      <c r="D599">
        <v>1</v>
      </c>
      <c r="E599">
        <v>1055</v>
      </c>
      <c r="F599">
        <v>4</v>
      </c>
      <c r="G599">
        <v>61</v>
      </c>
      <c r="H599">
        <v>1</v>
      </c>
      <c r="I599">
        <v>4</v>
      </c>
      <c r="J599">
        <v>1</v>
      </c>
      <c r="K599">
        <v>41003003</v>
      </c>
    </row>
    <row r="600" spans="1:11" x14ac:dyDescent="0.15">
      <c r="A600">
        <v>119245</v>
      </c>
      <c r="B600">
        <v>2</v>
      </c>
      <c r="C600">
        <v>5</v>
      </c>
      <c r="D600">
        <v>1</v>
      </c>
      <c r="E600">
        <v>5058</v>
      </c>
      <c r="F600">
        <v>5</v>
      </c>
      <c r="G600">
        <v>43</v>
      </c>
      <c r="H600">
        <v>1</v>
      </c>
      <c r="I600">
        <v>6</v>
      </c>
      <c r="J600">
        <v>1</v>
      </c>
      <c r="K600">
        <v>41003003</v>
      </c>
    </row>
    <row r="601" spans="1:11" x14ac:dyDescent="0.15">
      <c r="A601">
        <v>119607</v>
      </c>
      <c r="B601">
        <v>1</v>
      </c>
      <c r="C601">
        <v>1</v>
      </c>
      <c r="D601">
        <v>1</v>
      </c>
      <c r="E601">
        <v>1072</v>
      </c>
      <c r="F601">
        <v>4</v>
      </c>
      <c r="G601">
        <v>1</v>
      </c>
      <c r="H601">
        <v>0</v>
      </c>
      <c r="I601">
        <v>0</v>
      </c>
      <c r="J601">
        <v>0</v>
      </c>
      <c r="K601">
        <v>41003001</v>
      </c>
    </row>
    <row r="602" spans="1:11" x14ac:dyDescent="0.15">
      <c r="A602">
        <v>119607</v>
      </c>
      <c r="B602">
        <v>1</v>
      </c>
      <c r="C602">
        <v>2</v>
      </c>
      <c r="D602">
        <v>1</v>
      </c>
      <c r="E602">
        <v>2026</v>
      </c>
      <c r="F602">
        <v>3</v>
      </c>
      <c r="G602">
        <v>70</v>
      </c>
      <c r="H602">
        <v>0</v>
      </c>
      <c r="I602">
        <v>0</v>
      </c>
      <c r="J602">
        <v>0</v>
      </c>
      <c r="K602">
        <v>41003001</v>
      </c>
    </row>
    <row r="603" spans="1:11" x14ac:dyDescent="0.15">
      <c r="A603">
        <v>119607</v>
      </c>
      <c r="B603">
        <v>1</v>
      </c>
      <c r="C603">
        <v>3</v>
      </c>
      <c r="D603">
        <v>1</v>
      </c>
      <c r="E603">
        <v>3010</v>
      </c>
      <c r="F603">
        <v>2</v>
      </c>
      <c r="G603">
        <v>70</v>
      </c>
      <c r="H603">
        <v>0</v>
      </c>
      <c r="I603">
        <v>0</v>
      </c>
      <c r="J603">
        <v>0</v>
      </c>
      <c r="K603">
        <v>41003001</v>
      </c>
    </row>
    <row r="604" spans="1:11" x14ac:dyDescent="0.15">
      <c r="A604">
        <v>119607</v>
      </c>
      <c r="B604">
        <v>1</v>
      </c>
      <c r="C604">
        <v>4</v>
      </c>
      <c r="D604">
        <v>1</v>
      </c>
      <c r="E604">
        <v>1027</v>
      </c>
      <c r="F604">
        <v>4</v>
      </c>
      <c r="G604">
        <v>73</v>
      </c>
      <c r="H604">
        <v>0</v>
      </c>
      <c r="I604">
        <v>0</v>
      </c>
      <c r="J604">
        <v>0</v>
      </c>
      <c r="K604">
        <v>41003001</v>
      </c>
    </row>
    <row r="605" spans="1:11" x14ac:dyDescent="0.15">
      <c r="A605">
        <v>119607</v>
      </c>
      <c r="B605">
        <v>1</v>
      </c>
      <c r="C605">
        <v>5</v>
      </c>
      <c r="D605">
        <v>1</v>
      </c>
      <c r="E605">
        <v>1056</v>
      </c>
      <c r="F605">
        <v>4</v>
      </c>
      <c r="G605">
        <v>65</v>
      </c>
      <c r="H605">
        <v>0</v>
      </c>
      <c r="I605">
        <v>0</v>
      </c>
      <c r="J605">
        <v>0</v>
      </c>
      <c r="K605">
        <v>41003001</v>
      </c>
    </row>
    <row r="606" spans="1:11" x14ac:dyDescent="0.15">
      <c r="A606">
        <v>119728</v>
      </c>
      <c r="B606">
        <v>2</v>
      </c>
      <c r="C606">
        <v>1</v>
      </c>
      <c r="D606">
        <v>1</v>
      </c>
      <c r="E606">
        <v>1056</v>
      </c>
      <c r="F606">
        <v>4</v>
      </c>
      <c r="G606">
        <v>72</v>
      </c>
      <c r="H606">
        <v>3</v>
      </c>
      <c r="I606">
        <v>7</v>
      </c>
      <c r="J606">
        <v>9</v>
      </c>
      <c r="K606">
        <v>41003001</v>
      </c>
    </row>
    <row r="607" spans="1:11" x14ac:dyDescent="0.15">
      <c r="A607">
        <v>119728</v>
      </c>
      <c r="B607">
        <v>2</v>
      </c>
      <c r="C607">
        <v>2</v>
      </c>
      <c r="D607">
        <v>1</v>
      </c>
      <c r="E607">
        <v>1012</v>
      </c>
      <c r="F607">
        <v>4</v>
      </c>
      <c r="G607">
        <v>72</v>
      </c>
      <c r="H607">
        <v>4</v>
      </c>
      <c r="I607">
        <v>7</v>
      </c>
      <c r="J607">
        <v>9</v>
      </c>
      <c r="K607">
        <v>41003001</v>
      </c>
    </row>
    <row r="608" spans="1:11" x14ac:dyDescent="0.15">
      <c r="A608">
        <v>119728</v>
      </c>
      <c r="B608">
        <v>2</v>
      </c>
      <c r="C608">
        <v>3</v>
      </c>
      <c r="D608">
        <v>1</v>
      </c>
      <c r="E608">
        <v>1055</v>
      </c>
      <c r="F608">
        <v>4</v>
      </c>
      <c r="G608">
        <v>72</v>
      </c>
      <c r="H608">
        <v>3</v>
      </c>
      <c r="I608">
        <v>7</v>
      </c>
      <c r="J608">
        <v>7</v>
      </c>
      <c r="K608">
        <v>41003001</v>
      </c>
    </row>
    <row r="609" spans="1:11" x14ac:dyDescent="0.15">
      <c r="A609">
        <v>119728</v>
      </c>
      <c r="B609">
        <v>2</v>
      </c>
      <c r="C609">
        <v>4</v>
      </c>
      <c r="D609">
        <v>1</v>
      </c>
      <c r="E609">
        <v>1011</v>
      </c>
      <c r="F609">
        <v>4</v>
      </c>
      <c r="G609">
        <v>72</v>
      </c>
      <c r="H609">
        <v>6</v>
      </c>
      <c r="I609">
        <v>7</v>
      </c>
      <c r="J609">
        <v>4</v>
      </c>
      <c r="K609">
        <v>41003001</v>
      </c>
    </row>
    <row r="610" spans="1:11" x14ac:dyDescent="0.15">
      <c r="A610">
        <v>119728</v>
      </c>
      <c r="B610">
        <v>2</v>
      </c>
      <c r="C610">
        <v>5</v>
      </c>
      <c r="D610">
        <v>1</v>
      </c>
      <c r="E610">
        <v>1063</v>
      </c>
      <c r="F610">
        <v>4</v>
      </c>
      <c r="G610">
        <v>72</v>
      </c>
      <c r="H610">
        <v>3</v>
      </c>
      <c r="I610">
        <v>7</v>
      </c>
      <c r="J610">
        <v>9</v>
      </c>
      <c r="K610">
        <v>41003001</v>
      </c>
    </row>
    <row r="611" spans="1:11" x14ac:dyDescent="0.15">
      <c r="A611">
        <v>119893</v>
      </c>
      <c r="B611">
        <v>2</v>
      </c>
      <c r="C611">
        <v>1</v>
      </c>
      <c r="D611">
        <v>1</v>
      </c>
      <c r="E611">
        <v>5024</v>
      </c>
      <c r="F611">
        <v>5</v>
      </c>
      <c r="G611">
        <v>76</v>
      </c>
      <c r="H611">
        <v>10</v>
      </c>
      <c r="I611">
        <v>8</v>
      </c>
      <c r="J611">
        <v>9</v>
      </c>
      <c r="K611">
        <v>41003001</v>
      </c>
    </row>
    <row r="612" spans="1:11" x14ac:dyDescent="0.15">
      <c r="A612">
        <v>119893</v>
      </c>
      <c r="B612">
        <v>2</v>
      </c>
      <c r="C612">
        <v>2</v>
      </c>
      <c r="D612">
        <v>1</v>
      </c>
      <c r="E612">
        <v>5011</v>
      </c>
      <c r="F612">
        <v>5</v>
      </c>
      <c r="G612">
        <v>76</v>
      </c>
      <c r="H612">
        <v>10</v>
      </c>
      <c r="I612">
        <v>8</v>
      </c>
      <c r="J612">
        <v>7</v>
      </c>
      <c r="K612">
        <v>41003001</v>
      </c>
    </row>
    <row r="613" spans="1:11" x14ac:dyDescent="0.15">
      <c r="A613">
        <v>119893</v>
      </c>
      <c r="B613">
        <v>2</v>
      </c>
      <c r="C613">
        <v>3</v>
      </c>
      <c r="D613">
        <v>1</v>
      </c>
      <c r="E613">
        <v>1001</v>
      </c>
      <c r="F613">
        <v>4</v>
      </c>
      <c r="G613">
        <v>76</v>
      </c>
      <c r="H613">
        <v>10</v>
      </c>
      <c r="I613">
        <v>8</v>
      </c>
      <c r="J613">
        <v>9</v>
      </c>
      <c r="K613">
        <v>41003001</v>
      </c>
    </row>
    <row r="614" spans="1:11" x14ac:dyDescent="0.15">
      <c r="A614">
        <v>119893</v>
      </c>
      <c r="B614">
        <v>2</v>
      </c>
      <c r="C614">
        <v>4</v>
      </c>
      <c r="D614">
        <v>1</v>
      </c>
      <c r="E614">
        <v>1003</v>
      </c>
      <c r="F614">
        <v>4</v>
      </c>
      <c r="G614">
        <v>76</v>
      </c>
      <c r="H614">
        <v>10</v>
      </c>
      <c r="I614">
        <v>8</v>
      </c>
      <c r="J614">
        <v>5</v>
      </c>
      <c r="K614">
        <v>41003001</v>
      </c>
    </row>
    <row r="615" spans="1:11" x14ac:dyDescent="0.15">
      <c r="A615">
        <v>119893</v>
      </c>
      <c r="B615">
        <v>2</v>
      </c>
      <c r="C615">
        <v>5</v>
      </c>
      <c r="D615">
        <v>1</v>
      </c>
      <c r="E615">
        <v>5034</v>
      </c>
      <c r="F615">
        <v>5</v>
      </c>
      <c r="G615">
        <v>76</v>
      </c>
      <c r="H615">
        <v>10</v>
      </c>
      <c r="I615">
        <v>8</v>
      </c>
      <c r="J615">
        <v>9</v>
      </c>
      <c r="K615">
        <v>41003001</v>
      </c>
    </row>
    <row r="616" spans="1:11" x14ac:dyDescent="0.15">
      <c r="A616">
        <v>120415</v>
      </c>
      <c r="B616">
        <v>1</v>
      </c>
      <c r="C616">
        <v>1</v>
      </c>
      <c r="D616">
        <v>1</v>
      </c>
      <c r="E616">
        <v>5021</v>
      </c>
      <c r="F616">
        <v>5</v>
      </c>
      <c r="G616">
        <v>79</v>
      </c>
      <c r="H616">
        <v>10</v>
      </c>
      <c r="I616">
        <v>9</v>
      </c>
      <c r="J616">
        <v>9</v>
      </c>
      <c r="K616">
        <v>41003001</v>
      </c>
    </row>
    <row r="617" spans="1:11" x14ac:dyDescent="0.15">
      <c r="A617">
        <v>120415</v>
      </c>
      <c r="B617">
        <v>1</v>
      </c>
      <c r="C617">
        <v>2</v>
      </c>
      <c r="D617">
        <v>1</v>
      </c>
      <c r="E617">
        <v>5030</v>
      </c>
      <c r="F617">
        <v>5</v>
      </c>
      <c r="G617">
        <v>79</v>
      </c>
      <c r="H617">
        <v>10</v>
      </c>
      <c r="I617">
        <v>9</v>
      </c>
      <c r="J617">
        <v>9</v>
      </c>
      <c r="K617">
        <v>41003001</v>
      </c>
    </row>
    <row r="618" spans="1:11" x14ac:dyDescent="0.15">
      <c r="A618">
        <v>120415</v>
      </c>
      <c r="B618">
        <v>1</v>
      </c>
      <c r="C618">
        <v>3</v>
      </c>
      <c r="D618">
        <v>1</v>
      </c>
      <c r="E618">
        <v>5029</v>
      </c>
      <c r="F618">
        <v>5</v>
      </c>
      <c r="G618">
        <v>79</v>
      </c>
      <c r="H618">
        <v>10</v>
      </c>
      <c r="I618">
        <v>9</v>
      </c>
      <c r="J618">
        <v>9</v>
      </c>
      <c r="K618">
        <v>41003001</v>
      </c>
    </row>
    <row r="619" spans="1:11" x14ac:dyDescent="0.15">
      <c r="A619">
        <v>120415</v>
      </c>
      <c r="B619">
        <v>1</v>
      </c>
      <c r="C619">
        <v>4</v>
      </c>
      <c r="D619">
        <v>1</v>
      </c>
      <c r="E619">
        <v>1055</v>
      </c>
      <c r="F619">
        <v>4</v>
      </c>
      <c r="G619">
        <v>79</v>
      </c>
      <c r="H619">
        <v>6</v>
      </c>
      <c r="I619">
        <v>3</v>
      </c>
      <c r="J619">
        <v>9</v>
      </c>
      <c r="K619">
        <v>41003001</v>
      </c>
    </row>
    <row r="620" spans="1:11" x14ac:dyDescent="0.15">
      <c r="A620">
        <v>120415</v>
      </c>
      <c r="B620">
        <v>1</v>
      </c>
      <c r="C620">
        <v>5</v>
      </c>
      <c r="D620">
        <v>1</v>
      </c>
      <c r="E620">
        <v>1051</v>
      </c>
      <c r="F620">
        <v>4</v>
      </c>
      <c r="G620">
        <v>79</v>
      </c>
      <c r="H620">
        <v>6</v>
      </c>
      <c r="I620">
        <v>7</v>
      </c>
      <c r="J620">
        <v>9</v>
      </c>
      <c r="K620">
        <v>41003001</v>
      </c>
    </row>
    <row r="621" spans="1:11" x14ac:dyDescent="0.15">
      <c r="A621">
        <v>120601</v>
      </c>
      <c r="B621">
        <v>1</v>
      </c>
      <c r="C621">
        <v>1</v>
      </c>
      <c r="D621">
        <v>1</v>
      </c>
      <c r="E621">
        <v>1055</v>
      </c>
      <c r="F621">
        <v>4</v>
      </c>
      <c r="G621">
        <v>77</v>
      </c>
      <c r="H621">
        <v>10</v>
      </c>
      <c r="I621">
        <v>8</v>
      </c>
      <c r="J621">
        <v>9</v>
      </c>
      <c r="K621">
        <v>41003003</v>
      </c>
    </row>
    <row r="622" spans="1:11" x14ac:dyDescent="0.15">
      <c r="A622">
        <v>120601</v>
      </c>
      <c r="B622">
        <v>1</v>
      </c>
      <c r="C622">
        <v>2</v>
      </c>
      <c r="D622">
        <v>1</v>
      </c>
      <c r="E622">
        <v>5024</v>
      </c>
      <c r="F622">
        <v>5</v>
      </c>
      <c r="G622">
        <v>77</v>
      </c>
      <c r="H622">
        <v>10</v>
      </c>
      <c r="I622">
        <v>9</v>
      </c>
      <c r="J622">
        <v>9</v>
      </c>
      <c r="K622">
        <v>41003003</v>
      </c>
    </row>
    <row r="623" spans="1:11" x14ac:dyDescent="0.15">
      <c r="A623">
        <v>120601</v>
      </c>
      <c r="B623">
        <v>1</v>
      </c>
      <c r="C623">
        <v>3</v>
      </c>
      <c r="D623">
        <v>1</v>
      </c>
      <c r="E623">
        <v>5035</v>
      </c>
      <c r="F623">
        <v>5</v>
      </c>
      <c r="G623">
        <v>77</v>
      </c>
      <c r="H623">
        <v>10</v>
      </c>
      <c r="I623">
        <v>8</v>
      </c>
      <c r="J623">
        <v>9</v>
      </c>
      <c r="K623">
        <v>41003003</v>
      </c>
    </row>
    <row r="624" spans="1:11" x14ac:dyDescent="0.15">
      <c r="A624">
        <v>120601</v>
      </c>
      <c r="B624">
        <v>1</v>
      </c>
      <c r="C624">
        <v>4</v>
      </c>
      <c r="D624">
        <v>1</v>
      </c>
      <c r="E624">
        <v>1063</v>
      </c>
      <c r="F624">
        <v>4</v>
      </c>
      <c r="G624">
        <v>77</v>
      </c>
      <c r="H624">
        <v>10</v>
      </c>
      <c r="I624">
        <v>6</v>
      </c>
      <c r="J624">
        <v>9</v>
      </c>
      <c r="K624">
        <v>41003003</v>
      </c>
    </row>
    <row r="625" spans="1:11" x14ac:dyDescent="0.15">
      <c r="A625">
        <v>120601</v>
      </c>
      <c r="B625">
        <v>1</v>
      </c>
      <c r="C625">
        <v>5</v>
      </c>
      <c r="D625">
        <v>1</v>
      </c>
      <c r="E625">
        <v>1024</v>
      </c>
      <c r="F625">
        <v>4</v>
      </c>
      <c r="G625">
        <v>77</v>
      </c>
      <c r="H625">
        <v>10</v>
      </c>
      <c r="I625">
        <v>7</v>
      </c>
      <c r="J625">
        <v>9</v>
      </c>
      <c r="K625">
        <v>41003003</v>
      </c>
    </row>
    <row r="626" spans="1:11" x14ac:dyDescent="0.15">
      <c r="A626">
        <v>121521</v>
      </c>
      <c r="B626">
        <v>1</v>
      </c>
      <c r="C626">
        <v>1</v>
      </c>
      <c r="D626">
        <v>1</v>
      </c>
      <c r="E626">
        <v>1055</v>
      </c>
      <c r="F626">
        <v>4</v>
      </c>
      <c r="G626">
        <v>77</v>
      </c>
      <c r="H626">
        <v>10</v>
      </c>
      <c r="I626">
        <v>8</v>
      </c>
      <c r="J626">
        <v>9</v>
      </c>
      <c r="K626">
        <v>41003003</v>
      </c>
    </row>
    <row r="627" spans="1:11" x14ac:dyDescent="0.15">
      <c r="A627">
        <v>121521</v>
      </c>
      <c r="B627">
        <v>1</v>
      </c>
      <c r="C627">
        <v>2</v>
      </c>
      <c r="D627">
        <v>1</v>
      </c>
      <c r="E627">
        <v>5024</v>
      </c>
      <c r="F627">
        <v>5</v>
      </c>
      <c r="G627">
        <v>77</v>
      </c>
      <c r="H627">
        <v>10</v>
      </c>
      <c r="I627">
        <v>9</v>
      </c>
      <c r="J627">
        <v>9</v>
      </c>
      <c r="K627">
        <v>41003003</v>
      </c>
    </row>
    <row r="628" spans="1:11" x14ac:dyDescent="0.15">
      <c r="A628">
        <v>121521</v>
      </c>
      <c r="B628">
        <v>1</v>
      </c>
      <c r="C628">
        <v>3</v>
      </c>
      <c r="D628">
        <v>1</v>
      </c>
      <c r="E628">
        <v>1016</v>
      </c>
      <c r="F628">
        <v>4</v>
      </c>
      <c r="G628">
        <v>77</v>
      </c>
      <c r="H628">
        <v>10</v>
      </c>
      <c r="I628">
        <v>9</v>
      </c>
      <c r="J628">
        <v>6</v>
      </c>
      <c r="K628">
        <v>41003003</v>
      </c>
    </row>
    <row r="629" spans="1:11" x14ac:dyDescent="0.15">
      <c r="A629">
        <v>121521</v>
      </c>
      <c r="B629">
        <v>1</v>
      </c>
      <c r="C629">
        <v>4</v>
      </c>
      <c r="D629">
        <v>1</v>
      </c>
      <c r="E629">
        <v>5035</v>
      </c>
      <c r="F629">
        <v>5</v>
      </c>
      <c r="G629">
        <v>77</v>
      </c>
      <c r="H629">
        <v>10</v>
      </c>
      <c r="I629">
        <v>8</v>
      </c>
      <c r="J629">
        <v>9</v>
      </c>
      <c r="K629">
        <v>41003003</v>
      </c>
    </row>
    <row r="630" spans="1:11" x14ac:dyDescent="0.15">
      <c r="A630">
        <v>121521</v>
      </c>
      <c r="B630">
        <v>1</v>
      </c>
      <c r="C630">
        <v>5</v>
      </c>
      <c r="D630">
        <v>1</v>
      </c>
      <c r="E630">
        <v>1056</v>
      </c>
      <c r="F630">
        <v>4</v>
      </c>
      <c r="G630">
        <v>77</v>
      </c>
      <c r="H630">
        <v>10</v>
      </c>
      <c r="I630">
        <v>8</v>
      </c>
      <c r="J630">
        <v>9</v>
      </c>
      <c r="K630">
        <v>41003003</v>
      </c>
    </row>
    <row r="631" spans="1:11" x14ac:dyDescent="0.15">
      <c r="A631">
        <v>121568</v>
      </c>
      <c r="B631">
        <v>3</v>
      </c>
      <c r="C631">
        <v>1</v>
      </c>
      <c r="D631">
        <v>1</v>
      </c>
      <c r="E631">
        <v>5022</v>
      </c>
      <c r="F631">
        <v>5</v>
      </c>
      <c r="G631">
        <v>80</v>
      </c>
      <c r="H631">
        <v>10</v>
      </c>
      <c r="I631">
        <v>10</v>
      </c>
      <c r="J631">
        <v>9</v>
      </c>
      <c r="K631">
        <v>41003001</v>
      </c>
    </row>
    <row r="632" spans="1:11" x14ac:dyDescent="0.15">
      <c r="A632">
        <v>121568</v>
      </c>
      <c r="B632">
        <v>3</v>
      </c>
      <c r="C632">
        <v>2</v>
      </c>
      <c r="D632">
        <v>1</v>
      </c>
      <c r="E632">
        <v>5003</v>
      </c>
      <c r="F632">
        <v>5</v>
      </c>
      <c r="G632">
        <v>80</v>
      </c>
      <c r="H632">
        <v>10</v>
      </c>
      <c r="I632">
        <v>9</v>
      </c>
      <c r="J632">
        <v>9</v>
      </c>
      <c r="K632">
        <v>41003001</v>
      </c>
    </row>
    <row r="633" spans="1:11" x14ac:dyDescent="0.15">
      <c r="A633">
        <v>121568</v>
      </c>
      <c r="B633">
        <v>3</v>
      </c>
      <c r="C633">
        <v>3</v>
      </c>
      <c r="D633">
        <v>1</v>
      </c>
      <c r="E633">
        <v>5018</v>
      </c>
      <c r="F633">
        <v>5</v>
      </c>
      <c r="G633">
        <v>80</v>
      </c>
      <c r="H633">
        <v>10</v>
      </c>
      <c r="I633">
        <v>10</v>
      </c>
      <c r="J633">
        <v>9</v>
      </c>
      <c r="K633">
        <v>41003001</v>
      </c>
    </row>
    <row r="634" spans="1:11" x14ac:dyDescent="0.15">
      <c r="A634">
        <v>121568</v>
      </c>
      <c r="B634">
        <v>3</v>
      </c>
      <c r="C634">
        <v>4</v>
      </c>
      <c r="D634">
        <v>1</v>
      </c>
      <c r="E634">
        <v>5004</v>
      </c>
      <c r="F634">
        <v>5</v>
      </c>
      <c r="G634">
        <v>80</v>
      </c>
      <c r="H634">
        <v>10</v>
      </c>
      <c r="I634">
        <v>10</v>
      </c>
      <c r="J634">
        <v>9</v>
      </c>
      <c r="K634">
        <v>41003001</v>
      </c>
    </row>
    <row r="635" spans="1:11" x14ac:dyDescent="0.15">
      <c r="A635">
        <v>121568</v>
      </c>
      <c r="B635">
        <v>3</v>
      </c>
      <c r="C635">
        <v>5</v>
      </c>
      <c r="D635">
        <v>1</v>
      </c>
      <c r="E635">
        <v>1050</v>
      </c>
      <c r="F635">
        <v>4</v>
      </c>
      <c r="G635">
        <v>80</v>
      </c>
      <c r="H635">
        <v>10</v>
      </c>
      <c r="I635">
        <v>9</v>
      </c>
      <c r="J635">
        <v>9</v>
      </c>
      <c r="K635">
        <v>41003001</v>
      </c>
    </row>
    <row r="636" spans="1:11" x14ac:dyDescent="0.15">
      <c r="A636">
        <v>122150</v>
      </c>
      <c r="B636">
        <v>1</v>
      </c>
      <c r="C636">
        <v>1</v>
      </c>
      <c r="D636">
        <v>1</v>
      </c>
      <c r="E636">
        <v>1050</v>
      </c>
      <c r="F636">
        <v>4</v>
      </c>
      <c r="G636">
        <v>60</v>
      </c>
      <c r="H636">
        <v>6</v>
      </c>
      <c r="I636">
        <v>6</v>
      </c>
      <c r="J636">
        <v>9</v>
      </c>
      <c r="K636">
        <v>41003001</v>
      </c>
    </row>
    <row r="637" spans="1:11" x14ac:dyDescent="0.15">
      <c r="A637">
        <v>122150</v>
      </c>
      <c r="B637">
        <v>1</v>
      </c>
      <c r="C637">
        <v>2</v>
      </c>
      <c r="D637">
        <v>1</v>
      </c>
      <c r="E637">
        <v>1009</v>
      </c>
      <c r="F637">
        <v>4</v>
      </c>
      <c r="G637">
        <v>60</v>
      </c>
      <c r="H637">
        <v>6</v>
      </c>
      <c r="I637">
        <v>6</v>
      </c>
      <c r="J637">
        <v>7</v>
      </c>
      <c r="K637">
        <v>41003001</v>
      </c>
    </row>
    <row r="638" spans="1:11" x14ac:dyDescent="0.15">
      <c r="A638">
        <v>122150</v>
      </c>
      <c r="B638">
        <v>1</v>
      </c>
      <c r="C638">
        <v>3</v>
      </c>
      <c r="D638">
        <v>1</v>
      </c>
      <c r="E638">
        <v>1063</v>
      </c>
      <c r="F638">
        <v>4</v>
      </c>
      <c r="G638">
        <v>56</v>
      </c>
      <c r="H638">
        <v>6</v>
      </c>
      <c r="I638">
        <v>0</v>
      </c>
      <c r="J638">
        <v>7</v>
      </c>
      <c r="K638">
        <v>41003001</v>
      </c>
    </row>
    <row r="639" spans="1:11" x14ac:dyDescent="0.15">
      <c r="A639">
        <v>122150</v>
      </c>
      <c r="B639">
        <v>1</v>
      </c>
      <c r="C639">
        <v>4</v>
      </c>
      <c r="D639">
        <v>1</v>
      </c>
      <c r="E639">
        <v>1014</v>
      </c>
      <c r="F639">
        <v>4</v>
      </c>
      <c r="G639">
        <v>60</v>
      </c>
      <c r="H639">
        <v>10</v>
      </c>
      <c r="I639">
        <v>6</v>
      </c>
      <c r="J639">
        <v>8</v>
      </c>
      <c r="K639">
        <v>41003001</v>
      </c>
    </row>
    <row r="640" spans="1:11" x14ac:dyDescent="0.15">
      <c r="A640">
        <v>122150</v>
      </c>
      <c r="B640">
        <v>1</v>
      </c>
      <c r="C640">
        <v>5</v>
      </c>
      <c r="D640">
        <v>1</v>
      </c>
      <c r="E640">
        <v>1055</v>
      </c>
      <c r="F640">
        <v>4</v>
      </c>
      <c r="G640">
        <v>60</v>
      </c>
      <c r="H640">
        <v>3</v>
      </c>
      <c r="I640">
        <v>5</v>
      </c>
      <c r="J640">
        <v>0</v>
      </c>
      <c r="K640">
        <v>41003001</v>
      </c>
    </row>
    <row r="641" spans="1:11" x14ac:dyDescent="0.15">
      <c r="A641">
        <v>123381</v>
      </c>
      <c r="B641">
        <v>1</v>
      </c>
      <c r="C641">
        <v>1</v>
      </c>
      <c r="D641">
        <v>1</v>
      </c>
      <c r="E641">
        <v>5058</v>
      </c>
      <c r="F641">
        <v>5</v>
      </c>
      <c r="G641">
        <v>66</v>
      </c>
      <c r="H641">
        <v>0</v>
      </c>
      <c r="I641">
        <v>0</v>
      </c>
      <c r="J641">
        <v>2</v>
      </c>
      <c r="K641">
        <v>41003001</v>
      </c>
    </row>
    <row r="642" spans="1:11" x14ac:dyDescent="0.15">
      <c r="A642">
        <v>123756</v>
      </c>
      <c r="B642">
        <v>1</v>
      </c>
      <c r="C642">
        <v>1</v>
      </c>
      <c r="D642">
        <v>1</v>
      </c>
      <c r="E642">
        <v>1050</v>
      </c>
      <c r="F642">
        <v>4</v>
      </c>
      <c r="G642">
        <v>72</v>
      </c>
      <c r="H642">
        <v>10</v>
      </c>
      <c r="I642">
        <v>7</v>
      </c>
      <c r="J642">
        <v>9</v>
      </c>
      <c r="K642">
        <v>41003003</v>
      </c>
    </row>
    <row r="643" spans="1:11" x14ac:dyDescent="0.15">
      <c r="A643">
        <v>123756</v>
      </c>
      <c r="B643">
        <v>1</v>
      </c>
      <c r="C643">
        <v>2</v>
      </c>
      <c r="D643">
        <v>1</v>
      </c>
      <c r="E643">
        <v>5058</v>
      </c>
      <c r="F643">
        <v>5</v>
      </c>
      <c r="G643">
        <v>73</v>
      </c>
      <c r="H643">
        <v>6</v>
      </c>
      <c r="I643">
        <v>7</v>
      </c>
      <c r="J643">
        <v>5</v>
      </c>
      <c r="K643">
        <v>41003003</v>
      </c>
    </row>
    <row r="644" spans="1:11" x14ac:dyDescent="0.15">
      <c r="A644">
        <v>123756</v>
      </c>
      <c r="B644">
        <v>1</v>
      </c>
      <c r="C644">
        <v>3</v>
      </c>
      <c r="D644">
        <v>1</v>
      </c>
      <c r="E644">
        <v>5021</v>
      </c>
      <c r="F644">
        <v>5</v>
      </c>
      <c r="G644">
        <v>73</v>
      </c>
      <c r="H644">
        <v>10</v>
      </c>
      <c r="I644">
        <v>8</v>
      </c>
      <c r="J644">
        <v>9</v>
      </c>
      <c r="K644">
        <v>41003003</v>
      </c>
    </row>
    <row r="645" spans="1:11" x14ac:dyDescent="0.15">
      <c r="A645">
        <v>123756</v>
      </c>
      <c r="B645">
        <v>1</v>
      </c>
      <c r="C645">
        <v>4</v>
      </c>
      <c r="D645">
        <v>1</v>
      </c>
      <c r="E645">
        <v>5013</v>
      </c>
      <c r="F645">
        <v>5</v>
      </c>
      <c r="G645">
        <v>73</v>
      </c>
      <c r="H645">
        <v>10</v>
      </c>
      <c r="I645">
        <v>8</v>
      </c>
      <c r="J645">
        <v>4</v>
      </c>
      <c r="K645">
        <v>41003003</v>
      </c>
    </row>
    <row r="646" spans="1:11" x14ac:dyDescent="0.15">
      <c r="A646">
        <v>123756</v>
      </c>
      <c r="B646">
        <v>1</v>
      </c>
      <c r="C646">
        <v>5</v>
      </c>
      <c r="D646">
        <v>1</v>
      </c>
      <c r="E646">
        <v>5029</v>
      </c>
      <c r="F646">
        <v>5</v>
      </c>
      <c r="G646">
        <v>73</v>
      </c>
      <c r="H646">
        <v>10</v>
      </c>
      <c r="I646">
        <v>6</v>
      </c>
      <c r="J646">
        <v>9</v>
      </c>
      <c r="K646">
        <v>41003003</v>
      </c>
    </row>
    <row r="647" spans="1:11" x14ac:dyDescent="0.15">
      <c r="A647">
        <v>123838</v>
      </c>
      <c r="B647">
        <v>3</v>
      </c>
      <c r="C647">
        <v>1</v>
      </c>
      <c r="D647">
        <v>1</v>
      </c>
      <c r="E647">
        <v>1070</v>
      </c>
      <c r="F647">
        <v>4</v>
      </c>
      <c r="G647">
        <v>82</v>
      </c>
      <c r="H647">
        <v>10</v>
      </c>
      <c r="I647">
        <v>10</v>
      </c>
      <c r="J647">
        <v>9</v>
      </c>
      <c r="K647">
        <v>41003003</v>
      </c>
    </row>
    <row r="648" spans="1:11" x14ac:dyDescent="0.15">
      <c r="A648">
        <v>123838</v>
      </c>
      <c r="B648">
        <v>3</v>
      </c>
      <c r="C648">
        <v>2</v>
      </c>
      <c r="D648">
        <v>1</v>
      </c>
      <c r="E648">
        <v>1014</v>
      </c>
      <c r="F648">
        <v>4</v>
      </c>
      <c r="G648">
        <v>82</v>
      </c>
      <c r="H648">
        <v>10</v>
      </c>
      <c r="I648">
        <v>9</v>
      </c>
      <c r="J648">
        <v>9</v>
      </c>
      <c r="K648">
        <v>41003003</v>
      </c>
    </row>
    <row r="649" spans="1:11" x14ac:dyDescent="0.15">
      <c r="A649">
        <v>123838</v>
      </c>
      <c r="B649">
        <v>3</v>
      </c>
      <c r="C649">
        <v>3</v>
      </c>
      <c r="D649">
        <v>1</v>
      </c>
      <c r="E649">
        <v>5048</v>
      </c>
      <c r="F649">
        <v>5</v>
      </c>
      <c r="G649">
        <v>82</v>
      </c>
      <c r="H649">
        <v>10</v>
      </c>
      <c r="I649">
        <v>10</v>
      </c>
      <c r="J649">
        <v>9</v>
      </c>
      <c r="K649">
        <v>41003003</v>
      </c>
    </row>
    <row r="650" spans="1:11" x14ac:dyDescent="0.15">
      <c r="A650">
        <v>123838</v>
      </c>
      <c r="B650">
        <v>3</v>
      </c>
      <c r="C650">
        <v>4</v>
      </c>
      <c r="D650">
        <v>1</v>
      </c>
      <c r="E650">
        <v>5022</v>
      </c>
      <c r="F650">
        <v>5</v>
      </c>
      <c r="G650">
        <v>82</v>
      </c>
      <c r="H650">
        <v>10</v>
      </c>
      <c r="I650">
        <v>10</v>
      </c>
      <c r="J650">
        <v>9</v>
      </c>
      <c r="K650">
        <v>41003003</v>
      </c>
    </row>
    <row r="651" spans="1:11" x14ac:dyDescent="0.15">
      <c r="A651">
        <v>123838</v>
      </c>
      <c r="B651">
        <v>3</v>
      </c>
      <c r="C651">
        <v>5</v>
      </c>
      <c r="D651">
        <v>1</v>
      </c>
      <c r="E651">
        <v>5003</v>
      </c>
      <c r="F651">
        <v>5</v>
      </c>
      <c r="G651">
        <v>82</v>
      </c>
      <c r="H651">
        <v>10</v>
      </c>
      <c r="I651">
        <v>10</v>
      </c>
      <c r="J651">
        <v>9</v>
      </c>
      <c r="K651">
        <v>41003003</v>
      </c>
    </row>
    <row r="652" spans="1:11" x14ac:dyDescent="0.15">
      <c r="A652">
        <v>123991</v>
      </c>
      <c r="B652">
        <v>2</v>
      </c>
      <c r="C652">
        <v>1</v>
      </c>
      <c r="D652">
        <v>1</v>
      </c>
      <c r="E652">
        <v>1015</v>
      </c>
      <c r="F652">
        <v>4</v>
      </c>
      <c r="G652">
        <v>74</v>
      </c>
      <c r="H652">
        <v>10</v>
      </c>
      <c r="I652">
        <v>8</v>
      </c>
      <c r="J652">
        <v>9</v>
      </c>
      <c r="K652">
        <v>41003001</v>
      </c>
    </row>
    <row r="653" spans="1:11" x14ac:dyDescent="0.15">
      <c r="A653">
        <v>123991</v>
      </c>
      <c r="B653">
        <v>2</v>
      </c>
      <c r="C653">
        <v>2</v>
      </c>
      <c r="D653">
        <v>1</v>
      </c>
      <c r="E653">
        <v>5021</v>
      </c>
      <c r="F653">
        <v>5</v>
      </c>
      <c r="G653">
        <v>74</v>
      </c>
      <c r="H653">
        <v>10</v>
      </c>
      <c r="I653">
        <v>8</v>
      </c>
      <c r="J653">
        <v>9</v>
      </c>
      <c r="K653">
        <v>41003001</v>
      </c>
    </row>
    <row r="654" spans="1:11" x14ac:dyDescent="0.15">
      <c r="A654">
        <v>123991</v>
      </c>
      <c r="B654">
        <v>2</v>
      </c>
      <c r="C654">
        <v>3</v>
      </c>
      <c r="D654">
        <v>1</v>
      </c>
      <c r="E654">
        <v>1021</v>
      </c>
      <c r="F654">
        <v>4</v>
      </c>
      <c r="G654">
        <v>74</v>
      </c>
      <c r="H654">
        <v>10</v>
      </c>
      <c r="I654">
        <v>8</v>
      </c>
      <c r="J654">
        <v>9</v>
      </c>
      <c r="K654">
        <v>41003001</v>
      </c>
    </row>
    <row r="655" spans="1:11" x14ac:dyDescent="0.15">
      <c r="A655">
        <v>123991</v>
      </c>
      <c r="B655">
        <v>2</v>
      </c>
      <c r="C655">
        <v>4</v>
      </c>
      <c r="D655">
        <v>1</v>
      </c>
      <c r="E655">
        <v>5014</v>
      </c>
      <c r="F655">
        <v>5</v>
      </c>
      <c r="G655">
        <v>74</v>
      </c>
      <c r="H655">
        <v>10</v>
      </c>
      <c r="I655">
        <v>8</v>
      </c>
      <c r="J655">
        <v>9</v>
      </c>
      <c r="K655">
        <v>41003001</v>
      </c>
    </row>
    <row r="656" spans="1:11" x14ac:dyDescent="0.15">
      <c r="A656">
        <v>123991</v>
      </c>
      <c r="B656">
        <v>2</v>
      </c>
      <c r="C656">
        <v>5</v>
      </c>
      <c r="D656">
        <v>1</v>
      </c>
      <c r="E656">
        <v>1056</v>
      </c>
      <c r="F656">
        <v>4</v>
      </c>
      <c r="G656">
        <v>74</v>
      </c>
      <c r="H656">
        <v>10</v>
      </c>
      <c r="I656">
        <v>7</v>
      </c>
      <c r="J656">
        <v>9</v>
      </c>
      <c r="K656">
        <v>41003001</v>
      </c>
    </row>
    <row r="657" spans="1:11" x14ac:dyDescent="0.15">
      <c r="A657">
        <v>124048</v>
      </c>
      <c r="B657">
        <v>1</v>
      </c>
      <c r="C657">
        <v>1</v>
      </c>
      <c r="D657">
        <v>1</v>
      </c>
      <c r="E657">
        <v>1004</v>
      </c>
      <c r="F657">
        <v>4</v>
      </c>
      <c r="G657">
        <v>73</v>
      </c>
      <c r="H657">
        <v>10</v>
      </c>
      <c r="I657">
        <v>9</v>
      </c>
      <c r="J657">
        <v>8</v>
      </c>
      <c r="K657">
        <v>41003003</v>
      </c>
    </row>
    <row r="658" spans="1:11" x14ac:dyDescent="0.15">
      <c r="A658">
        <v>124048</v>
      </c>
      <c r="B658">
        <v>1</v>
      </c>
      <c r="C658">
        <v>2</v>
      </c>
      <c r="D658">
        <v>1</v>
      </c>
      <c r="E658">
        <v>1056</v>
      </c>
      <c r="F658">
        <v>4</v>
      </c>
      <c r="G658">
        <v>73</v>
      </c>
      <c r="H658">
        <v>10</v>
      </c>
      <c r="I658">
        <v>7</v>
      </c>
      <c r="J658">
        <v>5</v>
      </c>
      <c r="K658">
        <v>41003003</v>
      </c>
    </row>
    <row r="659" spans="1:11" x14ac:dyDescent="0.15">
      <c r="A659">
        <v>124048</v>
      </c>
      <c r="B659">
        <v>1</v>
      </c>
      <c r="C659">
        <v>3</v>
      </c>
      <c r="D659">
        <v>1</v>
      </c>
      <c r="E659">
        <v>1012</v>
      </c>
      <c r="F659">
        <v>4</v>
      </c>
      <c r="G659">
        <v>40</v>
      </c>
      <c r="H659">
        <v>10</v>
      </c>
      <c r="I659">
        <v>6</v>
      </c>
      <c r="J659">
        <v>0</v>
      </c>
      <c r="K659">
        <v>41003003</v>
      </c>
    </row>
    <row r="660" spans="1:11" x14ac:dyDescent="0.15">
      <c r="A660">
        <v>124048</v>
      </c>
      <c r="B660">
        <v>1</v>
      </c>
      <c r="C660">
        <v>4</v>
      </c>
      <c r="D660">
        <v>1</v>
      </c>
      <c r="E660">
        <v>1013</v>
      </c>
      <c r="F660">
        <v>4</v>
      </c>
      <c r="G660">
        <v>45</v>
      </c>
      <c r="H660">
        <v>0</v>
      </c>
      <c r="I660">
        <v>6</v>
      </c>
      <c r="J660">
        <v>9</v>
      </c>
      <c r="K660">
        <v>41003003</v>
      </c>
    </row>
    <row r="661" spans="1:11" x14ac:dyDescent="0.15">
      <c r="A661">
        <v>124048</v>
      </c>
      <c r="B661">
        <v>1</v>
      </c>
      <c r="C661">
        <v>5</v>
      </c>
      <c r="D661">
        <v>1</v>
      </c>
      <c r="E661">
        <v>1011</v>
      </c>
      <c r="F661">
        <v>4</v>
      </c>
      <c r="G661">
        <v>73</v>
      </c>
      <c r="H661">
        <v>10</v>
      </c>
      <c r="I661">
        <v>8</v>
      </c>
      <c r="J661">
        <v>9</v>
      </c>
      <c r="K661">
        <v>41003003</v>
      </c>
    </row>
    <row r="662" spans="1:11" x14ac:dyDescent="0.15">
      <c r="A662">
        <v>124240</v>
      </c>
      <c r="B662">
        <v>1</v>
      </c>
      <c r="C662">
        <v>1</v>
      </c>
      <c r="D662">
        <v>1</v>
      </c>
      <c r="E662">
        <v>1001</v>
      </c>
      <c r="F662">
        <v>4</v>
      </c>
      <c r="G662">
        <v>77</v>
      </c>
      <c r="H662">
        <v>10</v>
      </c>
      <c r="I662">
        <v>8</v>
      </c>
      <c r="J662">
        <v>9</v>
      </c>
      <c r="K662">
        <v>41003003</v>
      </c>
    </row>
    <row r="663" spans="1:11" x14ac:dyDescent="0.15">
      <c r="A663">
        <v>124240</v>
      </c>
      <c r="B663">
        <v>1</v>
      </c>
      <c r="C663">
        <v>2</v>
      </c>
      <c r="D663">
        <v>1</v>
      </c>
      <c r="E663">
        <v>5011</v>
      </c>
      <c r="F663">
        <v>5</v>
      </c>
      <c r="G663">
        <v>77</v>
      </c>
      <c r="H663">
        <v>10</v>
      </c>
      <c r="I663">
        <v>8</v>
      </c>
      <c r="J663">
        <v>9</v>
      </c>
      <c r="K663">
        <v>41003003</v>
      </c>
    </row>
    <row r="664" spans="1:11" x14ac:dyDescent="0.15">
      <c r="A664">
        <v>124240</v>
      </c>
      <c r="B664">
        <v>1</v>
      </c>
      <c r="C664">
        <v>3</v>
      </c>
      <c r="D664">
        <v>1</v>
      </c>
      <c r="E664">
        <v>5034</v>
      </c>
      <c r="F664">
        <v>5</v>
      </c>
      <c r="G664">
        <v>77</v>
      </c>
      <c r="H664">
        <v>10</v>
      </c>
      <c r="I664">
        <v>8</v>
      </c>
      <c r="J664">
        <v>9</v>
      </c>
      <c r="K664">
        <v>41003003</v>
      </c>
    </row>
    <row r="665" spans="1:11" x14ac:dyDescent="0.15">
      <c r="A665">
        <v>124240</v>
      </c>
      <c r="B665">
        <v>1</v>
      </c>
      <c r="C665">
        <v>4</v>
      </c>
      <c r="D665">
        <v>1</v>
      </c>
      <c r="E665">
        <v>1032</v>
      </c>
      <c r="F665">
        <v>4</v>
      </c>
      <c r="G665">
        <v>77</v>
      </c>
      <c r="H665">
        <v>10</v>
      </c>
      <c r="I665">
        <v>8</v>
      </c>
      <c r="J665">
        <v>9</v>
      </c>
      <c r="K665">
        <v>41003003</v>
      </c>
    </row>
    <row r="666" spans="1:11" x14ac:dyDescent="0.15">
      <c r="A666">
        <v>124240</v>
      </c>
      <c r="B666">
        <v>1</v>
      </c>
      <c r="C666">
        <v>5</v>
      </c>
      <c r="D666">
        <v>1</v>
      </c>
      <c r="E666">
        <v>5024</v>
      </c>
      <c r="F666">
        <v>5</v>
      </c>
      <c r="G666">
        <v>77</v>
      </c>
      <c r="H666">
        <v>10</v>
      </c>
      <c r="I666">
        <v>8</v>
      </c>
      <c r="J666">
        <v>9</v>
      </c>
      <c r="K666">
        <v>41003003</v>
      </c>
    </row>
    <row r="667" spans="1:11" x14ac:dyDescent="0.15">
      <c r="A667">
        <v>124274</v>
      </c>
      <c r="B667">
        <v>1</v>
      </c>
      <c r="C667">
        <v>1</v>
      </c>
      <c r="D667">
        <v>1</v>
      </c>
      <c r="E667">
        <v>1008</v>
      </c>
      <c r="F667">
        <v>4</v>
      </c>
      <c r="G667">
        <v>76</v>
      </c>
      <c r="H667">
        <v>10</v>
      </c>
      <c r="I667">
        <v>8</v>
      </c>
      <c r="J667">
        <v>8</v>
      </c>
      <c r="K667">
        <v>41003003</v>
      </c>
    </row>
    <row r="668" spans="1:11" x14ac:dyDescent="0.15">
      <c r="A668">
        <v>124274</v>
      </c>
      <c r="B668">
        <v>1</v>
      </c>
      <c r="C668">
        <v>2</v>
      </c>
      <c r="D668">
        <v>1</v>
      </c>
      <c r="E668">
        <v>5004</v>
      </c>
      <c r="F668">
        <v>5</v>
      </c>
      <c r="G668">
        <v>76</v>
      </c>
      <c r="H668">
        <v>10</v>
      </c>
      <c r="I668">
        <v>8</v>
      </c>
      <c r="J668">
        <v>4</v>
      </c>
      <c r="K668">
        <v>41003003</v>
      </c>
    </row>
    <row r="669" spans="1:11" x14ac:dyDescent="0.15">
      <c r="A669">
        <v>124274</v>
      </c>
      <c r="B669">
        <v>1</v>
      </c>
      <c r="C669">
        <v>3</v>
      </c>
      <c r="D669">
        <v>1</v>
      </c>
      <c r="E669">
        <v>1050</v>
      </c>
      <c r="F669">
        <v>4</v>
      </c>
      <c r="G669">
        <v>76</v>
      </c>
      <c r="H669">
        <v>10</v>
      </c>
      <c r="I669">
        <v>8</v>
      </c>
      <c r="J669">
        <v>9</v>
      </c>
      <c r="K669">
        <v>41003003</v>
      </c>
    </row>
    <row r="670" spans="1:11" x14ac:dyDescent="0.15">
      <c r="A670">
        <v>124274</v>
      </c>
      <c r="B670">
        <v>1</v>
      </c>
      <c r="C670">
        <v>4</v>
      </c>
      <c r="D670">
        <v>1</v>
      </c>
      <c r="E670">
        <v>5018</v>
      </c>
      <c r="F670">
        <v>5</v>
      </c>
      <c r="G670">
        <v>76</v>
      </c>
      <c r="H670">
        <v>10</v>
      </c>
      <c r="I670">
        <v>7</v>
      </c>
      <c r="J670">
        <v>9</v>
      </c>
      <c r="K670">
        <v>41003003</v>
      </c>
    </row>
    <row r="671" spans="1:11" x14ac:dyDescent="0.15">
      <c r="A671">
        <v>124274</v>
      </c>
      <c r="B671">
        <v>1</v>
      </c>
      <c r="C671">
        <v>5</v>
      </c>
      <c r="D671">
        <v>1</v>
      </c>
      <c r="E671">
        <v>5012</v>
      </c>
      <c r="F671">
        <v>5</v>
      </c>
      <c r="G671">
        <v>76</v>
      </c>
      <c r="H671">
        <v>10</v>
      </c>
      <c r="I671">
        <v>8</v>
      </c>
      <c r="J671">
        <v>9</v>
      </c>
      <c r="K671">
        <v>41003003</v>
      </c>
    </row>
    <row r="672" spans="1:11" x14ac:dyDescent="0.15">
      <c r="A672">
        <v>124722</v>
      </c>
      <c r="B672">
        <v>3</v>
      </c>
      <c r="C672">
        <v>1</v>
      </c>
      <c r="D672">
        <v>1</v>
      </c>
      <c r="E672">
        <v>5027</v>
      </c>
      <c r="F672">
        <v>5</v>
      </c>
      <c r="G672">
        <v>78</v>
      </c>
      <c r="H672">
        <v>10</v>
      </c>
      <c r="I672">
        <v>9</v>
      </c>
      <c r="J672">
        <v>9</v>
      </c>
      <c r="K672">
        <v>41003003</v>
      </c>
    </row>
    <row r="673" spans="1:11" x14ac:dyDescent="0.15">
      <c r="A673">
        <v>124722</v>
      </c>
      <c r="B673">
        <v>3</v>
      </c>
      <c r="C673">
        <v>2</v>
      </c>
      <c r="D673">
        <v>1</v>
      </c>
      <c r="E673">
        <v>5024</v>
      </c>
      <c r="F673">
        <v>5</v>
      </c>
      <c r="G673">
        <v>78</v>
      </c>
      <c r="H673">
        <v>10</v>
      </c>
      <c r="I673">
        <v>10</v>
      </c>
      <c r="J673">
        <v>9</v>
      </c>
      <c r="K673">
        <v>41003003</v>
      </c>
    </row>
    <row r="674" spans="1:11" x14ac:dyDescent="0.15">
      <c r="A674">
        <v>124722</v>
      </c>
      <c r="B674">
        <v>3</v>
      </c>
      <c r="C674">
        <v>3</v>
      </c>
      <c r="D674">
        <v>1</v>
      </c>
      <c r="E674">
        <v>5016</v>
      </c>
      <c r="F674">
        <v>5</v>
      </c>
      <c r="G674">
        <v>78</v>
      </c>
      <c r="H674">
        <v>10</v>
      </c>
      <c r="I674">
        <v>9</v>
      </c>
      <c r="J674">
        <v>9</v>
      </c>
      <c r="K674">
        <v>41003003</v>
      </c>
    </row>
    <row r="675" spans="1:11" x14ac:dyDescent="0.15">
      <c r="A675">
        <v>124722</v>
      </c>
      <c r="B675">
        <v>3</v>
      </c>
      <c r="C675">
        <v>4</v>
      </c>
      <c r="D675">
        <v>1</v>
      </c>
      <c r="E675">
        <v>5039</v>
      </c>
      <c r="F675">
        <v>5</v>
      </c>
      <c r="G675">
        <v>78</v>
      </c>
      <c r="H675">
        <v>10</v>
      </c>
      <c r="I675">
        <v>9</v>
      </c>
      <c r="J675">
        <v>9</v>
      </c>
      <c r="K675">
        <v>41003003</v>
      </c>
    </row>
    <row r="676" spans="1:11" x14ac:dyDescent="0.15">
      <c r="A676">
        <v>124722</v>
      </c>
      <c r="B676">
        <v>3</v>
      </c>
      <c r="C676">
        <v>5</v>
      </c>
      <c r="D676">
        <v>1</v>
      </c>
      <c r="E676">
        <v>1022</v>
      </c>
      <c r="F676">
        <v>4</v>
      </c>
      <c r="G676">
        <v>78</v>
      </c>
      <c r="H676">
        <v>10</v>
      </c>
      <c r="I676">
        <v>9</v>
      </c>
      <c r="J676">
        <v>9</v>
      </c>
      <c r="K676">
        <v>41003003</v>
      </c>
    </row>
    <row r="677" spans="1:11" x14ac:dyDescent="0.15">
      <c r="A677">
        <v>124960</v>
      </c>
      <c r="B677">
        <v>1</v>
      </c>
      <c r="C677">
        <v>1</v>
      </c>
      <c r="D677">
        <v>1</v>
      </c>
      <c r="E677">
        <v>1002</v>
      </c>
      <c r="F677">
        <v>4</v>
      </c>
      <c r="G677">
        <v>62</v>
      </c>
      <c r="H677">
        <v>6</v>
      </c>
      <c r="I677">
        <v>4</v>
      </c>
      <c r="J677">
        <v>0</v>
      </c>
      <c r="K677">
        <v>41003003</v>
      </c>
    </row>
    <row r="678" spans="1:11" x14ac:dyDescent="0.15">
      <c r="A678">
        <v>124960</v>
      </c>
      <c r="B678">
        <v>1</v>
      </c>
      <c r="C678">
        <v>2</v>
      </c>
      <c r="D678">
        <v>1</v>
      </c>
      <c r="E678">
        <v>1003</v>
      </c>
      <c r="F678">
        <v>4</v>
      </c>
      <c r="G678">
        <v>62</v>
      </c>
      <c r="H678">
        <v>6</v>
      </c>
      <c r="I678">
        <v>4</v>
      </c>
      <c r="J678">
        <v>0</v>
      </c>
      <c r="K678">
        <v>41003003</v>
      </c>
    </row>
    <row r="679" spans="1:11" x14ac:dyDescent="0.15">
      <c r="A679">
        <v>124960</v>
      </c>
      <c r="B679">
        <v>1</v>
      </c>
      <c r="C679">
        <v>3</v>
      </c>
      <c r="D679">
        <v>1</v>
      </c>
      <c r="E679">
        <v>1022</v>
      </c>
      <c r="F679">
        <v>4</v>
      </c>
      <c r="G679">
        <v>62</v>
      </c>
      <c r="H679">
        <v>6</v>
      </c>
      <c r="I679">
        <v>4</v>
      </c>
      <c r="J679">
        <v>0</v>
      </c>
      <c r="K679">
        <v>41003003</v>
      </c>
    </row>
    <row r="680" spans="1:11" x14ac:dyDescent="0.15">
      <c r="A680">
        <v>124960</v>
      </c>
      <c r="B680">
        <v>1</v>
      </c>
      <c r="C680">
        <v>4</v>
      </c>
      <c r="D680">
        <v>1</v>
      </c>
      <c r="E680">
        <v>1016</v>
      </c>
      <c r="F680">
        <v>4</v>
      </c>
      <c r="G680">
        <v>62</v>
      </c>
      <c r="H680">
        <v>6</v>
      </c>
      <c r="I680">
        <v>5</v>
      </c>
      <c r="J680">
        <v>0</v>
      </c>
      <c r="K680">
        <v>41003003</v>
      </c>
    </row>
    <row r="681" spans="1:11" x14ac:dyDescent="0.15">
      <c r="A681">
        <v>124960</v>
      </c>
      <c r="B681">
        <v>1</v>
      </c>
      <c r="C681">
        <v>5</v>
      </c>
      <c r="D681">
        <v>1</v>
      </c>
      <c r="E681">
        <v>5058</v>
      </c>
      <c r="F681">
        <v>5</v>
      </c>
      <c r="G681">
        <v>62</v>
      </c>
      <c r="H681">
        <v>5</v>
      </c>
      <c r="I681">
        <v>4</v>
      </c>
      <c r="J681">
        <v>3</v>
      </c>
      <c r="K681">
        <v>41003003</v>
      </c>
    </row>
    <row r="682" spans="1:11" x14ac:dyDescent="0.15">
      <c r="A682">
        <v>125109</v>
      </c>
      <c r="B682">
        <v>1</v>
      </c>
      <c r="C682">
        <v>1</v>
      </c>
      <c r="D682">
        <v>1</v>
      </c>
      <c r="E682">
        <v>1009</v>
      </c>
      <c r="F682">
        <v>4</v>
      </c>
      <c r="G682">
        <v>35</v>
      </c>
      <c r="H682">
        <v>3</v>
      </c>
      <c r="I682">
        <v>3</v>
      </c>
      <c r="J682">
        <v>3</v>
      </c>
      <c r="K682">
        <v>41003001</v>
      </c>
    </row>
    <row r="683" spans="1:11" x14ac:dyDescent="0.15">
      <c r="A683">
        <v>125109</v>
      </c>
      <c r="B683">
        <v>1</v>
      </c>
      <c r="C683">
        <v>2</v>
      </c>
      <c r="D683">
        <v>1</v>
      </c>
      <c r="E683">
        <v>2047</v>
      </c>
      <c r="F683">
        <v>3</v>
      </c>
      <c r="G683">
        <v>35</v>
      </c>
      <c r="H683">
        <v>9</v>
      </c>
      <c r="I683">
        <v>3</v>
      </c>
      <c r="J683">
        <v>0</v>
      </c>
      <c r="K683">
        <v>41003001</v>
      </c>
    </row>
    <row r="684" spans="1:11" x14ac:dyDescent="0.15">
      <c r="A684">
        <v>125109</v>
      </c>
      <c r="B684">
        <v>1</v>
      </c>
      <c r="C684">
        <v>3</v>
      </c>
      <c r="D684">
        <v>1</v>
      </c>
      <c r="E684">
        <v>1013</v>
      </c>
      <c r="F684">
        <v>4</v>
      </c>
      <c r="G684">
        <v>35</v>
      </c>
      <c r="H684">
        <v>5</v>
      </c>
      <c r="I684">
        <v>3</v>
      </c>
      <c r="J684">
        <v>0</v>
      </c>
      <c r="K684">
        <v>41003001</v>
      </c>
    </row>
    <row r="685" spans="1:11" x14ac:dyDescent="0.15">
      <c r="A685">
        <v>125109</v>
      </c>
      <c r="B685">
        <v>1</v>
      </c>
      <c r="C685">
        <v>4</v>
      </c>
      <c r="D685">
        <v>1</v>
      </c>
      <c r="E685">
        <v>1050</v>
      </c>
      <c r="F685">
        <v>4</v>
      </c>
      <c r="G685">
        <v>35</v>
      </c>
      <c r="H685">
        <v>3</v>
      </c>
      <c r="I685">
        <v>3</v>
      </c>
      <c r="J685">
        <v>2</v>
      </c>
      <c r="K685">
        <v>41003001</v>
      </c>
    </row>
    <row r="686" spans="1:11" x14ac:dyDescent="0.15">
      <c r="A686">
        <v>125109</v>
      </c>
      <c r="B686">
        <v>1</v>
      </c>
      <c r="C686">
        <v>5</v>
      </c>
      <c r="D686">
        <v>1</v>
      </c>
      <c r="E686">
        <v>1062</v>
      </c>
      <c r="F686">
        <v>4</v>
      </c>
      <c r="G686">
        <v>35</v>
      </c>
      <c r="H686">
        <v>3</v>
      </c>
      <c r="I686">
        <v>3</v>
      </c>
      <c r="J686">
        <v>3</v>
      </c>
      <c r="K686">
        <v>41003001</v>
      </c>
    </row>
    <row r="687" spans="1:11" x14ac:dyDescent="0.15">
      <c r="A687">
        <v>125261</v>
      </c>
      <c r="B687">
        <v>3</v>
      </c>
      <c r="C687">
        <v>1</v>
      </c>
      <c r="D687">
        <v>1</v>
      </c>
      <c r="E687">
        <v>5004</v>
      </c>
      <c r="F687">
        <v>5</v>
      </c>
      <c r="G687">
        <v>79</v>
      </c>
      <c r="H687">
        <v>10</v>
      </c>
      <c r="I687">
        <v>10</v>
      </c>
      <c r="J687">
        <v>9</v>
      </c>
      <c r="K687">
        <v>41003003</v>
      </c>
    </row>
    <row r="688" spans="1:11" x14ac:dyDescent="0.15">
      <c r="A688">
        <v>125261</v>
      </c>
      <c r="B688">
        <v>3</v>
      </c>
      <c r="C688">
        <v>2</v>
      </c>
      <c r="D688">
        <v>1</v>
      </c>
      <c r="E688">
        <v>5003</v>
      </c>
      <c r="F688">
        <v>5</v>
      </c>
      <c r="G688">
        <v>79</v>
      </c>
      <c r="H688">
        <v>10</v>
      </c>
      <c r="I688">
        <v>10</v>
      </c>
      <c r="J688">
        <v>9</v>
      </c>
      <c r="K688">
        <v>41003003</v>
      </c>
    </row>
    <row r="689" spans="1:11" x14ac:dyDescent="0.15">
      <c r="A689">
        <v>125261</v>
      </c>
      <c r="B689">
        <v>3</v>
      </c>
      <c r="C689">
        <v>3</v>
      </c>
      <c r="D689">
        <v>1</v>
      </c>
      <c r="E689">
        <v>1050</v>
      </c>
      <c r="F689">
        <v>4</v>
      </c>
      <c r="G689">
        <v>79</v>
      </c>
      <c r="H689">
        <v>10</v>
      </c>
      <c r="I689">
        <v>9</v>
      </c>
      <c r="J689">
        <v>9</v>
      </c>
      <c r="K689">
        <v>41003003</v>
      </c>
    </row>
    <row r="690" spans="1:11" x14ac:dyDescent="0.15">
      <c r="A690">
        <v>125261</v>
      </c>
      <c r="B690">
        <v>3</v>
      </c>
      <c r="C690">
        <v>4</v>
      </c>
      <c r="D690">
        <v>1</v>
      </c>
      <c r="E690">
        <v>1045</v>
      </c>
      <c r="F690">
        <v>4</v>
      </c>
      <c r="G690">
        <v>79</v>
      </c>
      <c r="H690">
        <v>10</v>
      </c>
      <c r="I690">
        <v>10</v>
      </c>
      <c r="J690">
        <v>9</v>
      </c>
      <c r="K690">
        <v>41003003</v>
      </c>
    </row>
    <row r="691" spans="1:11" x14ac:dyDescent="0.15">
      <c r="A691">
        <v>125261</v>
      </c>
      <c r="B691">
        <v>3</v>
      </c>
      <c r="C691">
        <v>5</v>
      </c>
      <c r="D691">
        <v>1</v>
      </c>
      <c r="E691">
        <v>5018</v>
      </c>
      <c r="F691">
        <v>5</v>
      </c>
      <c r="G691">
        <v>79</v>
      </c>
      <c r="H691">
        <v>10</v>
      </c>
      <c r="I691">
        <v>9</v>
      </c>
      <c r="J691">
        <v>9</v>
      </c>
      <c r="K691">
        <v>41003003</v>
      </c>
    </row>
    <row r="692" spans="1:11" x14ac:dyDescent="0.15">
      <c r="A692">
        <v>126009</v>
      </c>
      <c r="B692">
        <v>3</v>
      </c>
      <c r="C692">
        <v>1</v>
      </c>
      <c r="D692">
        <v>1</v>
      </c>
      <c r="E692">
        <v>5027</v>
      </c>
      <c r="F692">
        <v>5</v>
      </c>
      <c r="G692">
        <v>72</v>
      </c>
      <c r="H692">
        <v>10</v>
      </c>
      <c r="I692">
        <v>10</v>
      </c>
      <c r="J692">
        <v>9</v>
      </c>
      <c r="K692">
        <v>41003003</v>
      </c>
    </row>
    <row r="693" spans="1:11" x14ac:dyDescent="0.15">
      <c r="A693">
        <v>126009</v>
      </c>
      <c r="B693">
        <v>3</v>
      </c>
      <c r="C693">
        <v>2</v>
      </c>
      <c r="D693">
        <v>1</v>
      </c>
      <c r="E693">
        <v>5024</v>
      </c>
      <c r="F693">
        <v>5</v>
      </c>
      <c r="G693">
        <v>72</v>
      </c>
      <c r="H693">
        <v>10</v>
      </c>
      <c r="I693">
        <v>10</v>
      </c>
      <c r="J693">
        <v>9</v>
      </c>
      <c r="K693">
        <v>41003003</v>
      </c>
    </row>
    <row r="694" spans="1:11" x14ac:dyDescent="0.15">
      <c r="A694">
        <v>126009</v>
      </c>
      <c r="B694">
        <v>3</v>
      </c>
      <c r="C694">
        <v>3</v>
      </c>
      <c r="D694">
        <v>1</v>
      </c>
      <c r="E694">
        <v>5016</v>
      </c>
      <c r="F694">
        <v>5</v>
      </c>
      <c r="G694">
        <v>72</v>
      </c>
      <c r="H694">
        <v>10</v>
      </c>
      <c r="I694">
        <v>10</v>
      </c>
      <c r="J694">
        <v>9</v>
      </c>
      <c r="K694">
        <v>41003003</v>
      </c>
    </row>
    <row r="695" spans="1:11" x14ac:dyDescent="0.15">
      <c r="A695">
        <v>126009</v>
      </c>
      <c r="B695">
        <v>3</v>
      </c>
      <c r="C695">
        <v>4</v>
      </c>
      <c r="D695">
        <v>1</v>
      </c>
      <c r="E695">
        <v>5039</v>
      </c>
      <c r="F695">
        <v>5</v>
      </c>
      <c r="G695">
        <v>72</v>
      </c>
      <c r="H695">
        <v>10</v>
      </c>
      <c r="I695">
        <v>10</v>
      </c>
      <c r="J695">
        <v>9</v>
      </c>
      <c r="K695">
        <v>41003003</v>
      </c>
    </row>
    <row r="696" spans="1:11" x14ac:dyDescent="0.15">
      <c r="A696">
        <v>126009</v>
      </c>
      <c r="B696">
        <v>3</v>
      </c>
      <c r="C696">
        <v>5</v>
      </c>
      <c r="D696">
        <v>1</v>
      </c>
      <c r="E696">
        <v>5023</v>
      </c>
      <c r="F696">
        <v>5</v>
      </c>
      <c r="G696">
        <v>72</v>
      </c>
      <c r="H696">
        <v>10</v>
      </c>
      <c r="I696">
        <v>10</v>
      </c>
      <c r="J696">
        <v>9</v>
      </c>
      <c r="K696">
        <v>41003003</v>
      </c>
    </row>
    <row r="697" spans="1:11" x14ac:dyDescent="0.15">
      <c r="A697">
        <v>126085</v>
      </c>
      <c r="B697">
        <v>1</v>
      </c>
      <c r="C697">
        <v>1</v>
      </c>
      <c r="D697">
        <v>1</v>
      </c>
      <c r="E697">
        <v>5024</v>
      </c>
      <c r="F697">
        <v>5</v>
      </c>
      <c r="G697">
        <v>70</v>
      </c>
      <c r="H697">
        <v>10</v>
      </c>
      <c r="I697">
        <v>8</v>
      </c>
      <c r="J697">
        <v>9</v>
      </c>
      <c r="K697">
        <v>41003003</v>
      </c>
    </row>
    <row r="698" spans="1:11" x14ac:dyDescent="0.15">
      <c r="A698">
        <v>126085</v>
      </c>
      <c r="B698">
        <v>1</v>
      </c>
      <c r="C698">
        <v>2</v>
      </c>
      <c r="D698">
        <v>1</v>
      </c>
      <c r="E698">
        <v>5023</v>
      </c>
      <c r="F698">
        <v>5</v>
      </c>
      <c r="G698">
        <v>70</v>
      </c>
      <c r="H698">
        <v>10</v>
      </c>
      <c r="I698">
        <v>8</v>
      </c>
      <c r="J698">
        <v>9</v>
      </c>
      <c r="K698">
        <v>41003003</v>
      </c>
    </row>
    <row r="699" spans="1:11" x14ac:dyDescent="0.15">
      <c r="A699">
        <v>126085</v>
      </c>
      <c r="B699">
        <v>1</v>
      </c>
      <c r="C699">
        <v>3</v>
      </c>
      <c r="D699">
        <v>1</v>
      </c>
      <c r="E699">
        <v>1016</v>
      </c>
      <c r="F699">
        <v>4</v>
      </c>
      <c r="G699">
        <v>70</v>
      </c>
      <c r="H699">
        <v>10</v>
      </c>
      <c r="I699">
        <v>8</v>
      </c>
      <c r="J699">
        <v>9</v>
      </c>
      <c r="K699">
        <v>41003003</v>
      </c>
    </row>
    <row r="700" spans="1:11" x14ac:dyDescent="0.15">
      <c r="A700">
        <v>126085</v>
      </c>
      <c r="B700">
        <v>1</v>
      </c>
      <c r="C700">
        <v>4</v>
      </c>
      <c r="D700">
        <v>1</v>
      </c>
      <c r="E700">
        <v>1055</v>
      </c>
      <c r="F700">
        <v>4</v>
      </c>
      <c r="G700">
        <v>70</v>
      </c>
      <c r="H700">
        <v>10</v>
      </c>
      <c r="I700">
        <v>8</v>
      </c>
      <c r="J700">
        <v>9</v>
      </c>
      <c r="K700">
        <v>41003003</v>
      </c>
    </row>
    <row r="701" spans="1:11" x14ac:dyDescent="0.15">
      <c r="A701">
        <v>126085</v>
      </c>
      <c r="B701">
        <v>1</v>
      </c>
      <c r="C701">
        <v>5</v>
      </c>
      <c r="D701">
        <v>1</v>
      </c>
      <c r="E701">
        <v>5028</v>
      </c>
      <c r="F701">
        <v>5</v>
      </c>
      <c r="G701">
        <v>70</v>
      </c>
      <c r="H701">
        <v>10</v>
      </c>
      <c r="I701">
        <v>8</v>
      </c>
      <c r="J701">
        <v>9</v>
      </c>
      <c r="K701">
        <v>41003003</v>
      </c>
    </row>
    <row r="702" spans="1:11" x14ac:dyDescent="0.15">
      <c r="A702">
        <v>126117</v>
      </c>
      <c r="B702">
        <v>1</v>
      </c>
      <c r="C702">
        <v>1</v>
      </c>
      <c r="D702">
        <v>1</v>
      </c>
      <c r="E702">
        <v>1013</v>
      </c>
      <c r="F702">
        <v>4</v>
      </c>
      <c r="G702">
        <v>21</v>
      </c>
      <c r="H702">
        <v>1</v>
      </c>
      <c r="I702">
        <v>3</v>
      </c>
      <c r="J702">
        <v>0</v>
      </c>
      <c r="K702">
        <v>41003003</v>
      </c>
    </row>
    <row r="703" spans="1:11" x14ac:dyDescent="0.15">
      <c r="A703">
        <v>126117</v>
      </c>
      <c r="B703">
        <v>1</v>
      </c>
      <c r="C703">
        <v>2</v>
      </c>
      <c r="D703">
        <v>1</v>
      </c>
      <c r="E703">
        <v>1045</v>
      </c>
      <c r="F703">
        <v>4</v>
      </c>
      <c r="G703">
        <v>21</v>
      </c>
      <c r="H703">
        <v>0</v>
      </c>
      <c r="I703">
        <v>3</v>
      </c>
      <c r="J703">
        <v>0</v>
      </c>
      <c r="K703">
        <v>41003003</v>
      </c>
    </row>
    <row r="704" spans="1:11" x14ac:dyDescent="0.15">
      <c r="A704">
        <v>126117</v>
      </c>
      <c r="B704">
        <v>1</v>
      </c>
      <c r="C704">
        <v>3</v>
      </c>
      <c r="D704">
        <v>1</v>
      </c>
      <c r="E704">
        <v>1070</v>
      </c>
      <c r="F704">
        <v>4</v>
      </c>
      <c r="G704">
        <v>11</v>
      </c>
      <c r="H704">
        <v>0</v>
      </c>
      <c r="I704">
        <v>1</v>
      </c>
      <c r="J704">
        <v>0</v>
      </c>
      <c r="K704">
        <v>41003003</v>
      </c>
    </row>
    <row r="705" spans="1:11" x14ac:dyDescent="0.15">
      <c r="A705">
        <v>126117</v>
      </c>
      <c r="B705">
        <v>1</v>
      </c>
      <c r="C705">
        <v>4</v>
      </c>
      <c r="D705">
        <v>1</v>
      </c>
      <c r="E705">
        <v>1050</v>
      </c>
      <c r="F705">
        <v>4</v>
      </c>
      <c r="G705">
        <v>10</v>
      </c>
      <c r="H705">
        <v>0</v>
      </c>
      <c r="I705">
        <v>2</v>
      </c>
      <c r="J705">
        <v>1</v>
      </c>
      <c r="K705">
        <v>41003003</v>
      </c>
    </row>
    <row r="706" spans="1:11" x14ac:dyDescent="0.15">
      <c r="A706">
        <v>126117</v>
      </c>
      <c r="B706">
        <v>1</v>
      </c>
      <c r="C706">
        <v>5</v>
      </c>
      <c r="D706">
        <v>1</v>
      </c>
      <c r="E706">
        <v>1016</v>
      </c>
      <c r="F706">
        <v>4</v>
      </c>
      <c r="G706">
        <v>36</v>
      </c>
      <c r="H706">
        <v>3</v>
      </c>
      <c r="I706">
        <v>3</v>
      </c>
      <c r="J706">
        <v>0</v>
      </c>
      <c r="K706">
        <v>41003003</v>
      </c>
    </row>
    <row r="707" spans="1:11" x14ac:dyDescent="0.15">
      <c r="A707">
        <v>126555</v>
      </c>
      <c r="B707">
        <v>1</v>
      </c>
      <c r="C707">
        <v>1</v>
      </c>
      <c r="D707">
        <v>1</v>
      </c>
      <c r="E707">
        <v>1009</v>
      </c>
      <c r="F707">
        <v>4</v>
      </c>
      <c r="G707">
        <v>54</v>
      </c>
      <c r="H707">
        <v>9</v>
      </c>
      <c r="I707">
        <v>5</v>
      </c>
      <c r="J707">
        <v>6</v>
      </c>
      <c r="K707">
        <v>41003003</v>
      </c>
    </row>
    <row r="708" spans="1:11" x14ac:dyDescent="0.15">
      <c r="A708">
        <v>126555</v>
      </c>
      <c r="B708">
        <v>1</v>
      </c>
      <c r="C708">
        <v>2</v>
      </c>
      <c r="D708">
        <v>1</v>
      </c>
      <c r="E708">
        <v>1062</v>
      </c>
      <c r="F708">
        <v>4</v>
      </c>
      <c r="G708">
        <v>54</v>
      </c>
      <c r="H708">
        <v>6</v>
      </c>
      <c r="I708">
        <v>5</v>
      </c>
      <c r="J708">
        <v>9</v>
      </c>
      <c r="K708">
        <v>41003003</v>
      </c>
    </row>
    <row r="709" spans="1:11" x14ac:dyDescent="0.15">
      <c r="A709">
        <v>126555</v>
      </c>
      <c r="B709">
        <v>1</v>
      </c>
      <c r="C709">
        <v>3</v>
      </c>
      <c r="D709">
        <v>1</v>
      </c>
      <c r="E709">
        <v>2021</v>
      </c>
      <c r="F709">
        <v>3</v>
      </c>
      <c r="G709">
        <v>54</v>
      </c>
      <c r="H709">
        <v>10</v>
      </c>
      <c r="I709">
        <v>1</v>
      </c>
      <c r="J709">
        <v>2</v>
      </c>
      <c r="K709">
        <v>41003003</v>
      </c>
    </row>
    <row r="710" spans="1:11" x14ac:dyDescent="0.15">
      <c r="A710">
        <v>126555</v>
      </c>
      <c r="B710">
        <v>1</v>
      </c>
      <c r="C710">
        <v>4</v>
      </c>
      <c r="D710">
        <v>1</v>
      </c>
      <c r="E710">
        <v>1035</v>
      </c>
      <c r="F710">
        <v>4</v>
      </c>
      <c r="G710">
        <v>54</v>
      </c>
      <c r="H710">
        <v>3</v>
      </c>
      <c r="I710">
        <v>4</v>
      </c>
      <c r="J710">
        <v>1</v>
      </c>
      <c r="K710">
        <v>41003003</v>
      </c>
    </row>
    <row r="711" spans="1:11" x14ac:dyDescent="0.15">
      <c r="A711">
        <v>126555</v>
      </c>
      <c r="B711">
        <v>1</v>
      </c>
      <c r="C711">
        <v>5</v>
      </c>
      <c r="D711">
        <v>1</v>
      </c>
      <c r="E711">
        <v>1008</v>
      </c>
      <c r="F711">
        <v>4</v>
      </c>
      <c r="G711">
        <v>54</v>
      </c>
      <c r="H711">
        <v>3</v>
      </c>
      <c r="I711">
        <v>3</v>
      </c>
      <c r="J711">
        <v>1</v>
      </c>
      <c r="K711">
        <v>41003003</v>
      </c>
    </row>
    <row r="712" spans="1:11" x14ac:dyDescent="0.15">
      <c r="A712">
        <v>127056</v>
      </c>
      <c r="B712">
        <v>2</v>
      </c>
      <c r="C712">
        <v>1</v>
      </c>
      <c r="D712">
        <v>1</v>
      </c>
      <c r="E712">
        <v>5004</v>
      </c>
      <c r="F712">
        <v>5</v>
      </c>
      <c r="G712">
        <v>71</v>
      </c>
      <c r="H712">
        <v>10</v>
      </c>
      <c r="I712">
        <v>7</v>
      </c>
      <c r="J712">
        <v>2</v>
      </c>
      <c r="K712">
        <v>41003001</v>
      </c>
    </row>
    <row r="713" spans="1:11" x14ac:dyDescent="0.15">
      <c r="A713">
        <v>127056</v>
      </c>
      <c r="B713">
        <v>2</v>
      </c>
      <c r="C713">
        <v>2</v>
      </c>
      <c r="D713">
        <v>1</v>
      </c>
      <c r="E713">
        <v>1008</v>
      </c>
      <c r="F713">
        <v>4</v>
      </c>
      <c r="G713">
        <v>71</v>
      </c>
      <c r="H713">
        <v>10</v>
      </c>
      <c r="I713">
        <v>7</v>
      </c>
      <c r="J713">
        <v>3</v>
      </c>
      <c r="K713">
        <v>41003001</v>
      </c>
    </row>
    <row r="714" spans="1:11" x14ac:dyDescent="0.15">
      <c r="A714">
        <v>127056</v>
      </c>
      <c r="B714">
        <v>2</v>
      </c>
      <c r="C714">
        <v>3</v>
      </c>
      <c r="D714">
        <v>1</v>
      </c>
      <c r="E714">
        <v>1050</v>
      </c>
      <c r="F714">
        <v>4</v>
      </c>
      <c r="G714">
        <v>71</v>
      </c>
      <c r="H714">
        <v>10</v>
      </c>
      <c r="I714">
        <v>7</v>
      </c>
      <c r="J714">
        <v>9</v>
      </c>
      <c r="K714">
        <v>41003001</v>
      </c>
    </row>
    <row r="715" spans="1:11" x14ac:dyDescent="0.15">
      <c r="A715">
        <v>127056</v>
      </c>
      <c r="B715">
        <v>2</v>
      </c>
      <c r="C715">
        <v>4</v>
      </c>
      <c r="D715">
        <v>1</v>
      </c>
      <c r="E715">
        <v>5029</v>
      </c>
      <c r="F715">
        <v>5</v>
      </c>
      <c r="G715">
        <v>71</v>
      </c>
      <c r="H715">
        <v>9</v>
      </c>
      <c r="I715">
        <v>7</v>
      </c>
      <c r="J715">
        <v>8</v>
      </c>
      <c r="K715">
        <v>41003001</v>
      </c>
    </row>
    <row r="716" spans="1:11" x14ac:dyDescent="0.15">
      <c r="A716">
        <v>127056</v>
      </c>
      <c r="B716">
        <v>2</v>
      </c>
      <c r="C716">
        <v>5</v>
      </c>
      <c r="D716">
        <v>1</v>
      </c>
      <c r="E716">
        <v>1009</v>
      </c>
      <c r="F716">
        <v>4</v>
      </c>
      <c r="G716">
        <v>71</v>
      </c>
      <c r="H716">
        <v>7</v>
      </c>
      <c r="I716">
        <v>7</v>
      </c>
      <c r="J716">
        <v>9</v>
      </c>
      <c r="K716">
        <v>41003001</v>
      </c>
    </row>
    <row r="717" spans="1:11" x14ac:dyDescent="0.15">
      <c r="A717">
        <v>127346</v>
      </c>
      <c r="B717">
        <v>1</v>
      </c>
      <c r="C717">
        <v>1</v>
      </c>
      <c r="D717">
        <v>1</v>
      </c>
      <c r="E717">
        <v>5008</v>
      </c>
      <c r="F717">
        <v>5</v>
      </c>
      <c r="G717">
        <v>77</v>
      </c>
      <c r="H717">
        <v>10</v>
      </c>
      <c r="I717">
        <v>8</v>
      </c>
      <c r="J717">
        <v>9</v>
      </c>
      <c r="K717">
        <v>41003001</v>
      </c>
    </row>
    <row r="718" spans="1:11" x14ac:dyDescent="0.15">
      <c r="A718">
        <v>127346</v>
      </c>
      <c r="B718">
        <v>1</v>
      </c>
      <c r="C718">
        <v>2</v>
      </c>
      <c r="D718">
        <v>1</v>
      </c>
      <c r="E718">
        <v>1004</v>
      </c>
      <c r="F718">
        <v>4</v>
      </c>
      <c r="G718">
        <v>76</v>
      </c>
      <c r="H718">
        <v>3</v>
      </c>
      <c r="I718">
        <v>7</v>
      </c>
      <c r="J718">
        <v>2</v>
      </c>
      <c r="K718">
        <v>41003001</v>
      </c>
    </row>
    <row r="719" spans="1:11" x14ac:dyDescent="0.15">
      <c r="A719">
        <v>127346</v>
      </c>
      <c r="B719">
        <v>1</v>
      </c>
      <c r="C719">
        <v>3</v>
      </c>
      <c r="D719">
        <v>1</v>
      </c>
      <c r="E719">
        <v>1012</v>
      </c>
      <c r="F719">
        <v>4</v>
      </c>
      <c r="G719">
        <v>77</v>
      </c>
      <c r="H719">
        <v>3</v>
      </c>
      <c r="I719">
        <v>7</v>
      </c>
      <c r="J719">
        <v>9</v>
      </c>
      <c r="K719">
        <v>41003001</v>
      </c>
    </row>
    <row r="720" spans="1:11" x14ac:dyDescent="0.15">
      <c r="A720">
        <v>127346</v>
      </c>
      <c r="B720">
        <v>1</v>
      </c>
      <c r="C720">
        <v>4</v>
      </c>
      <c r="D720">
        <v>1</v>
      </c>
      <c r="E720">
        <v>1056</v>
      </c>
      <c r="F720">
        <v>4</v>
      </c>
      <c r="G720">
        <v>76</v>
      </c>
      <c r="H720">
        <v>0</v>
      </c>
      <c r="I720">
        <v>7</v>
      </c>
      <c r="J720">
        <v>7</v>
      </c>
      <c r="K720">
        <v>41003001</v>
      </c>
    </row>
    <row r="721" spans="1:11" x14ac:dyDescent="0.15">
      <c r="A721">
        <v>127346</v>
      </c>
      <c r="B721">
        <v>1</v>
      </c>
      <c r="C721">
        <v>5</v>
      </c>
      <c r="D721">
        <v>1</v>
      </c>
      <c r="E721">
        <v>2004</v>
      </c>
      <c r="F721">
        <v>4</v>
      </c>
      <c r="G721">
        <v>76</v>
      </c>
      <c r="H721">
        <v>0</v>
      </c>
      <c r="I721">
        <v>7</v>
      </c>
      <c r="J721">
        <v>9</v>
      </c>
      <c r="K721">
        <v>41003001</v>
      </c>
    </row>
    <row r="722" spans="1:11" x14ac:dyDescent="0.15">
      <c r="A722">
        <v>127487</v>
      </c>
      <c r="B722">
        <v>2</v>
      </c>
      <c r="C722">
        <v>1</v>
      </c>
      <c r="D722">
        <v>1</v>
      </c>
      <c r="E722">
        <v>5011</v>
      </c>
      <c r="F722">
        <v>5</v>
      </c>
      <c r="G722">
        <v>76</v>
      </c>
      <c r="H722">
        <v>10</v>
      </c>
      <c r="I722">
        <v>8</v>
      </c>
      <c r="J722">
        <v>9</v>
      </c>
      <c r="K722">
        <v>41003003</v>
      </c>
    </row>
    <row r="723" spans="1:11" x14ac:dyDescent="0.15">
      <c r="A723">
        <v>127487</v>
      </c>
      <c r="B723">
        <v>2</v>
      </c>
      <c r="C723">
        <v>2</v>
      </c>
      <c r="D723">
        <v>1</v>
      </c>
      <c r="E723">
        <v>5034</v>
      </c>
      <c r="F723">
        <v>5</v>
      </c>
      <c r="G723">
        <v>76</v>
      </c>
      <c r="H723">
        <v>10</v>
      </c>
      <c r="I723">
        <v>9</v>
      </c>
      <c r="J723">
        <v>9</v>
      </c>
      <c r="K723">
        <v>41003003</v>
      </c>
    </row>
    <row r="724" spans="1:11" x14ac:dyDescent="0.15">
      <c r="A724">
        <v>127487</v>
      </c>
      <c r="B724">
        <v>2</v>
      </c>
      <c r="C724">
        <v>3</v>
      </c>
      <c r="D724">
        <v>1</v>
      </c>
      <c r="E724">
        <v>5040</v>
      </c>
      <c r="F724">
        <v>5</v>
      </c>
      <c r="G724">
        <v>76</v>
      </c>
      <c r="H724">
        <v>10</v>
      </c>
      <c r="I724">
        <v>8</v>
      </c>
      <c r="J724">
        <v>9</v>
      </c>
      <c r="K724">
        <v>41003003</v>
      </c>
    </row>
    <row r="725" spans="1:11" x14ac:dyDescent="0.15">
      <c r="A725">
        <v>127487</v>
      </c>
      <c r="B725">
        <v>2</v>
      </c>
      <c r="C725">
        <v>4</v>
      </c>
      <c r="D725">
        <v>1</v>
      </c>
      <c r="E725">
        <v>1001</v>
      </c>
      <c r="F725">
        <v>4</v>
      </c>
      <c r="G725">
        <v>76</v>
      </c>
      <c r="H725">
        <v>10</v>
      </c>
      <c r="I725">
        <v>8</v>
      </c>
      <c r="J725">
        <v>9</v>
      </c>
      <c r="K725">
        <v>41003003</v>
      </c>
    </row>
    <row r="726" spans="1:11" x14ac:dyDescent="0.15">
      <c r="A726">
        <v>127487</v>
      </c>
      <c r="B726">
        <v>2</v>
      </c>
      <c r="C726">
        <v>5</v>
      </c>
      <c r="D726">
        <v>1</v>
      </c>
      <c r="E726">
        <v>1003</v>
      </c>
      <c r="F726">
        <v>4</v>
      </c>
      <c r="G726">
        <v>76</v>
      </c>
      <c r="H726">
        <v>10</v>
      </c>
      <c r="I726">
        <v>8</v>
      </c>
      <c r="J726">
        <v>7</v>
      </c>
      <c r="K726">
        <v>41003003</v>
      </c>
    </row>
    <row r="727" spans="1:11" x14ac:dyDescent="0.15">
      <c r="A727">
        <v>127601</v>
      </c>
      <c r="B727">
        <v>1</v>
      </c>
      <c r="C727">
        <v>1</v>
      </c>
      <c r="D727">
        <v>1</v>
      </c>
      <c r="E727">
        <v>5012</v>
      </c>
      <c r="F727">
        <v>5</v>
      </c>
      <c r="G727">
        <v>69</v>
      </c>
      <c r="H727">
        <v>7</v>
      </c>
      <c r="I727">
        <v>7</v>
      </c>
      <c r="J727">
        <v>7</v>
      </c>
      <c r="K727">
        <v>41003003</v>
      </c>
    </row>
    <row r="728" spans="1:11" x14ac:dyDescent="0.15">
      <c r="A728">
        <v>127601</v>
      </c>
      <c r="B728">
        <v>1</v>
      </c>
      <c r="C728">
        <v>2</v>
      </c>
      <c r="D728">
        <v>1</v>
      </c>
      <c r="E728">
        <v>1009</v>
      </c>
      <c r="F728">
        <v>4</v>
      </c>
      <c r="G728">
        <v>69</v>
      </c>
      <c r="H728">
        <v>10</v>
      </c>
      <c r="I728">
        <v>7</v>
      </c>
      <c r="J728">
        <v>9</v>
      </c>
      <c r="K728">
        <v>41003003</v>
      </c>
    </row>
    <row r="729" spans="1:11" x14ac:dyDescent="0.15">
      <c r="A729">
        <v>127601</v>
      </c>
      <c r="B729">
        <v>1</v>
      </c>
      <c r="C729">
        <v>3</v>
      </c>
      <c r="D729">
        <v>1</v>
      </c>
      <c r="E729">
        <v>5018</v>
      </c>
      <c r="F729">
        <v>5</v>
      </c>
      <c r="G729">
        <v>69</v>
      </c>
      <c r="H729">
        <v>10</v>
      </c>
      <c r="I729">
        <v>7</v>
      </c>
      <c r="J729">
        <v>9</v>
      </c>
      <c r="K729">
        <v>41003003</v>
      </c>
    </row>
    <row r="730" spans="1:11" x14ac:dyDescent="0.15">
      <c r="A730">
        <v>127601</v>
      </c>
      <c r="B730">
        <v>1</v>
      </c>
      <c r="C730">
        <v>4</v>
      </c>
      <c r="D730">
        <v>1</v>
      </c>
      <c r="E730">
        <v>5024</v>
      </c>
      <c r="F730">
        <v>5</v>
      </c>
      <c r="G730">
        <v>69</v>
      </c>
      <c r="H730">
        <v>10</v>
      </c>
      <c r="I730">
        <v>7</v>
      </c>
      <c r="J730">
        <v>9</v>
      </c>
      <c r="K730">
        <v>41003003</v>
      </c>
    </row>
    <row r="731" spans="1:11" x14ac:dyDescent="0.15">
      <c r="A731">
        <v>127601</v>
      </c>
      <c r="B731">
        <v>1</v>
      </c>
      <c r="C731">
        <v>5</v>
      </c>
      <c r="D731">
        <v>1</v>
      </c>
      <c r="E731">
        <v>1008</v>
      </c>
      <c r="F731">
        <v>4</v>
      </c>
      <c r="G731">
        <v>69</v>
      </c>
      <c r="H731">
        <v>9</v>
      </c>
      <c r="I731">
        <v>7</v>
      </c>
      <c r="J731">
        <v>8</v>
      </c>
      <c r="K731">
        <v>41003003</v>
      </c>
    </row>
    <row r="732" spans="1:11" x14ac:dyDescent="0.15">
      <c r="A732">
        <v>128280</v>
      </c>
      <c r="B732">
        <v>1</v>
      </c>
      <c r="C732">
        <v>1</v>
      </c>
      <c r="D732">
        <v>1</v>
      </c>
      <c r="E732">
        <v>5018</v>
      </c>
      <c r="F732">
        <v>5</v>
      </c>
      <c r="G732">
        <v>70</v>
      </c>
      <c r="H732">
        <v>10</v>
      </c>
      <c r="I732">
        <v>8</v>
      </c>
      <c r="J732">
        <v>9</v>
      </c>
      <c r="K732">
        <v>41003003</v>
      </c>
    </row>
    <row r="733" spans="1:11" x14ac:dyDescent="0.15">
      <c r="A733">
        <v>128280</v>
      </c>
      <c r="B733">
        <v>1</v>
      </c>
      <c r="C733">
        <v>2</v>
      </c>
      <c r="D733">
        <v>1</v>
      </c>
      <c r="E733">
        <v>5012</v>
      </c>
      <c r="F733">
        <v>5</v>
      </c>
      <c r="G733">
        <v>70</v>
      </c>
      <c r="H733">
        <v>10</v>
      </c>
      <c r="I733">
        <v>8</v>
      </c>
      <c r="J733">
        <v>9</v>
      </c>
      <c r="K733">
        <v>41003003</v>
      </c>
    </row>
    <row r="734" spans="1:11" x14ac:dyDescent="0.15">
      <c r="A734">
        <v>128280</v>
      </c>
      <c r="B734">
        <v>1</v>
      </c>
      <c r="C734">
        <v>3</v>
      </c>
      <c r="D734">
        <v>1</v>
      </c>
      <c r="E734">
        <v>5004</v>
      </c>
      <c r="F734">
        <v>5</v>
      </c>
      <c r="G734">
        <v>70</v>
      </c>
      <c r="H734">
        <v>10</v>
      </c>
      <c r="I734">
        <v>7</v>
      </c>
      <c r="J734">
        <v>2</v>
      </c>
      <c r="K734">
        <v>41003003</v>
      </c>
    </row>
    <row r="735" spans="1:11" x14ac:dyDescent="0.15">
      <c r="A735">
        <v>128280</v>
      </c>
      <c r="B735">
        <v>1</v>
      </c>
      <c r="C735">
        <v>4</v>
      </c>
      <c r="D735">
        <v>1</v>
      </c>
      <c r="E735">
        <v>1050</v>
      </c>
      <c r="F735">
        <v>4</v>
      </c>
      <c r="G735">
        <v>70</v>
      </c>
      <c r="H735">
        <v>10</v>
      </c>
      <c r="I735">
        <v>8</v>
      </c>
      <c r="J735">
        <v>9</v>
      </c>
      <c r="K735">
        <v>41003003</v>
      </c>
    </row>
    <row r="736" spans="1:11" x14ac:dyDescent="0.15">
      <c r="A736">
        <v>128280</v>
      </c>
      <c r="B736">
        <v>1</v>
      </c>
      <c r="C736">
        <v>5</v>
      </c>
      <c r="D736">
        <v>1</v>
      </c>
      <c r="E736">
        <v>1008</v>
      </c>
      <c r="F736">
        <v>4</v>
      </c>
      <c r="G736">
        <v>70</v>
      </c>
      <c r="H736">
        <v>10</v>
      </c>
      <c r="I736">
        <v>8</v>
      </c>
      <c r="J736">
        <v>9</v>
      </c>
      <c r="K736">
        <v>41003003</v>
      </c>
    </row>
    <row r="737" spans="1:11" x14ac:dyDescent="0.15">
      <c r="A737">
        <v>128422</v>
      </c>
      <c r="B737">
        <v>3</v>
      </c>
      <c r="C737">
        <v>1</v>
      </c>
      <c r="D737">
        <v>1</v>
      </c>
      <c r="E737">
        <v>5018</v>
      </c>
      <c r="F737">
        <v>5</v>
      </c>
      <c r="G737">
        <v>73</v>
      </c>
      <c r="H737">
        <v>10</v>
      </c>
      <c r="I737">
        <v>7</v>
      </c>
      <c r="J737">
        <v>9</v>
      </c>
      <c r="K737">
        <v>41003001</v>
      </c>
    </row>
    <row r="738" spans="1:11" x14ac:dyDescent="0.15">
      <c r="A738">
        <v>128422</v>
      </c>
      <c r="B738">
        <v>3</v>
      </c>
      <c r="C738">
        <v>2</v>
      </c>
      <c r="D738">
        <v>1</v>
      </c>
      <c r="E738">
        <v>1009</v>
      </c>
      <c r="F738">
        <v>4</v>
      </c>
      <c r="G738">
        <v>71</v>
      </c>
      <c r="H738">
        <v>6</v>
      </c>
      <c r="I738">
        <v>7</v>
      </c>
      <c r="J738">
        <v>9</v>
      </c>
      <c r="K738">
        <v>41003001</v>
      </c>
    </row>
    <row r="739" spans="1:11" x14ac:dyDescent="0.15">
      <c r="A739">
        <v>128422</v>
      </c>
      <c r="B739">
        <v>3</v>
      </c>
      <c r="C739">
        <v>3</v>
      </c>
      <c r="D739">
        <v>1</v>
      </c>
      <c r="E739">
        <v>2004</v>
      </c>
      <c r="F739">
        <v>4</v>
      </c>
      <c r="G739">
        <v>73</v>
      </c>
      <c r="H739">
        <v>10</v>
      </c>
      <c r="I739">
        <v>7</v>
      </c>
      <c r="J739">
        <v>9</v>
      </c>
      <c r="K739">
        <v>41003001</v>
      </c>
    </row>
    <row r="740" spans="1:11" x14ac:dyDescent="0.15">
      <c r="A740">
        <v>128422</v>
      </c>
      <c r="B740">
        <v>3</v>
      </c>
      <c r="C740">
        <v>4</v>
      </c>
      <c r="D740">
        <v>1</v>
      </c>
      <c r="E740">
        <v>1050</v>
      </c>
      <c r="F740">
        <v>4</v>
      </c>
      <c r="G740">
        <v>73</v>
      </c>
      <c r="H740">
        <v>10</v>
      </c>
      <c r="I740">
        <v>7</v>
      </c>
      <c r="J740">
        <v>9</v>
      </c>
      <c r="K740">
        <v>41003001</v>
      </c>
    </row>
    <row r="741" spans="1:11" x14ac:dyDescent="0.15">
      <c r="A741">
        <v>128422</v>
      </c>
      <c r="B741">
        <v>3</v>
      </c>
      <c r="C741">
        <v>5</v>
      </c>
      <c r="D741">
        <v>1</v>
      </c>
      <c r="E741">
        <v>5012</v>
      </c>
      <c r="F741">
        <v>5</v>
      </c>
      <c r="G741">
        <v>73</v>
      </c>
      <c r="H741">
        <v>10</v>
      </c>
      <c r="I741">
        <v>7</v>
      </c>
      <c r="J741">
        <v>6</v>
      </c>
      <c r="K741">
        <v>41003001</v>
      </c>
    </row>
    <row r="742" spans="1:11" x14ac:dyDescent="0.15">
      <c r="A742">
        <v>128783</v>
      </c>
      <c r="B742">
        <v>3</v>
      </c>
      <c r="C742">
        <v>1</v>
      </c>
      <c r="D742">
        <v>1</v>
      </c>
      <c r="E742">
        <v>1050</v>
      </c>
      <c r="F742">
        <v>4</v>
      </c>
      <c r="G742">
        <v>81</v>
      </c>
      <c r="H742">
        <v>10</v>
      </c>
      <c r="I742">
        <v>9</v>
      </c>
      <c r="J742">
        <v>9</v>
      </c>
      <c r="K742">
        <v>41003001</v>
      </c>
    </row>
    <row r="743" spans="1:11" x14ac:dyDescent="0.15">
      <c r="A743">
        <v>128783</v>
      </c>
      <c r="B743">
        <v>3</v>
      </c>
      <c r="C743">
        <v>2</v>
      </c>
      <c r="D743">
        <v>1</v>
      </c>
      <c r="E743">
        <v>5003</v>
      </c>
      <c r="F743">
        <v>5</v>
      </c>
      <c r="G743">
        <v>81</v>
      </c>
      <c r="H743">
        <v>10</v>
      </c>
      <c r="I743">
        <v>9</v>
      </c>
      <c r="J743">
        <v>9</v>
      </c>
      <c r="K743">
        <v>41003001</v>
      </c>
    </row>
    <row r="744" spans="1:11" x14ac:dyDescent="0.15">
      <c r="A744">
        <v>128783</v>
      </c>
      <c r="B744">
        <v>3</v>
      </c>
      <c r="C744">
        <v>3</v>
      </c>
      <c r="D744">
        <v>1</v>
      </c>
      <c r="E744">
        <v>5048</v>
      </c>
      <c r="F744">
        <v>5</v>
      </c>
      <c r="G744">
        <v>81</v>
      </c>
      <c r="H744">
        <v>10</v>
      </c>
      <c r="I744">
        <v>9</v>
      </c>
      <c r="J744">
        <v>9</v>
      </c>
      <c r="K744">
        <v>41003001</v>
      </c>
    </row>
    <row r="745" spans="1:11" x14ac:dyDescent="0.15">
      <c r="A745">
        <v>128783</v>
      </c>
      <c r="B745">
        <v>3</v>
      </c>
      <c r="C745">
        <v>4</v>
      </c>
      <c r="D745">
        <v>1</v>
      </c>
      <c r="E745">
        <v>5029</v>
      </c>
      <c r="F745">
        <v>5</v>
      </c>
      <c r="G745">
        <v>81</v>
      </c>
      <c r="H745">
        <v>10</v>
      </c>
      <c r="I745">
        <v>9</v>
      </c>
      <c r="J745">
        <v>9</v>
      </c>
      <c r="K745">
        <v>41003001</v>
      </c>
    </row>
    <row r="746" spans="1:11" x14ac:dyDescent="0.15">
      <c r="A746">
        <v>128783</v>
      </c>
      <c r="B746">
        <v>3</v>
      </c>
      <c r="C746">
        <v>5</v>
      </c>
      <c r="D746">
        <v>1</v>
      </c>
      <c r="E746">
        <v>5022</v>
      </c>
      <c r="F746">
        <v>5</v>
      </c>
      <c r="G746">
        <v>81</v>
      </c>
      <c r="H746">
        <v>10</v>
      </c>
      <c r="I746">
        <v>10</v>
      </c>
      <c r="J746">
        <v>9</v>
      </c>
      <c r="K746">
        <v>41003001</v>
      </c>
    </row>
    <row r="747" spans="1:11" x14ac:dyDescent="0.15">
      <c r="A747">
        <v>129423</v>
      </c>
      <c r="B747">
        <v>1</v>
      </c>
      <c r="C747">
        <v>1</v>
      </c>
      <c r="D747">
        <v>1</v>
      </c>
      <c r="E747">
        <v>5014</v>
      </c>
      <c r="F747">
        <v>5</v>
      </c>
      <c r="G747">
        <v>78</v>
      </c>
      <c r="H747">
        <v>10</v>
      </c>
      <c r="I747">
        <v>10</v>
      </c>
      <c r="J747">
        <v>9</v>
      </c>
      <c r="K747">
        <v>41003003</v>
      </c>
    </row>
    <row r="748" spans="1:11" x14ac:dyDescent="0.15">
      <c r="A748">
        <v>129423</v>
      </c>
      <c r="B748">
        <v>1</v>
      </c>
      <c r="C748">
        <v>2</v>
      </c>
      <c r="D748">
        <v>1</v>
      </c>
      <c r="E748">
        <v>1056</v>
      </c>
      <c r="F748">
        <v>4</v>
      </c>
      <c r="G748">
        <v>78</v>
      </c>
      <c r="H748">
        <v>10</v>
      </c>
      <c r="I748">
        <v>8</v>
      </c>
      <c r="J748">
        <v>9</v>
      </c>
      <c r="K748">
        <v>41003003</v>
      </c>
    </row>
    <row r="749" spans="1:11" x14ac:dyDescent="0.15">
      <c r="A749">
        <v>129423</v>
      </c>
      <c r="B749">
        <v>1</v>
      </c>
      <c r="C749">
        <v>3</v>
      </c>
      <c r="D749">
        <v>1</v>
      </c>
      <c r="E749">
        <v>5029</v>
      </c>
      <c r="F749">
        <v>5</v>
      </c>
      <c r="G749">
        <v>78</v>
      </c>
      <c r="H749">
        <v>10</v>
      </c>
      <c r="I749">
        <v>8</v>
      </c>
      <c r="J749">
        <v>9</v>
      </c>
      <c r="K749">
        <v>41003003</v>
      </c>
    </row>
    <row r="750" spans="1:11" x14ac:dyDescent="0.15">
      <c r="A750">
        <v>129423</v>
      </c>
      <c r="B750">
        <v>1</v>
      </c>
      <c r="C750">
        <v>4</v>
      </c>
      <c r="D750">
        <v>1</v>
      </c>
      <c r="E750">
        <v>5021</v>
      </c>
      <c r="F750">
        <v>5</v>
      </c>
      <c r="G750">
        <v>78</v>
      </c>
      <c r="H750">
        <v>10</v>
      </c>
      <c r="I750">
        <v>10</v>
      </c>
      <c r="J750">
        <v>9</v>
      </c>
      <c r="K750">
        <v>41003003</v>
      </c>
    </row>
    <row r="751" spans="1:11" x14ac:dyDescent="0.15">
      <c r="A751">
        <v>129423</v>
      </c>
      <c r="B751">
        <v>1</v>
      </c>
      <c r="C751">
        <v>5</v>
      </c>
      <c r="D751">
        <v>1</v>
      </c>
      <c r="E751">
        <v>5021</v>
      </c>
      <c r="F751">
        <v>5</v>
      </c>
      <c r="G751">
        <v>78</v>
      </c>
      <c r="H751">
        <v>10</v>
      </c>
      <c r="I751">
        <v>10</v>
      </c>
      <c r="J751">
        <v>9</v>
      </c>
      <c r="K751">
        <v>41003003</v>
      </c>
    </row>
    <row r="752" spans="1:11" x14ac:dyDescent="0.15">
      <c r="A752">
        <v>129958</v>
      </c>
      <c r="B752">
        <v>1</v>
      </c>
      <c r="C752">
        <v>1</v>
      </c>
      <c r="D752">
        <v>1</v>
      </c>
      <c r="E752">
        <v>1043</v>
      </c>
      <c r="F752">
        <v>4</v>
      </c>
      <c r="G752">
        <v>63</v>
      </c>
      <c r="H752">
        <v>10</v>
      </c>
      <c r="I752">
        <v>7</v>
      </c>
      <c r="J752">
        <v>9</v>
      </c>
      <c r="K752">
        <v>41003003</v>
      </c>
    </row>
    <row r="753" spans="1:11" x14ac:dyDescent="0.15">
      <c r="A753">
        <v>129958</v>
      </c>
      <c r="B753">
        <v>1</v>
      </c>
      <c r="C753">
        <v>2</v>
      </c>
      <c r="D753">
        <v>1</v>
      </c>
      <c r="E753">
        <v>1016</v>
      </c>
      <c r="F753">
        <v>4</v>
      </c>
      <c r="G753">
        <v>63</v>
      </c>
      <c r="H753">
        <v>10</v>
      </c>
      <c r="I753">
        <v>7</v>
      </c>
      <c r="J753">
        <v>3</v>
      </c>
      <c r="K753">
        <v>41003003</v>
      </c>
    </row>
    <row r="754" spans="1:11" x14ac:dyDescent="0.15">
      <c r="A754">
        <v>129958</v>
      </c>
      <c r="B754">
        <v>1</v>
      </c>
      <c r="C754">
        <v>3</v>
      </c>
      <c r="D754">
        <v>1</v>
      </c>
      <c r="E754">
        <v>1045</v>
      </c>
      <c r="F754">
        <v>4</v>
      </c>
      <c r="G754">
        <v>63</v>
      </c>
      <c r="H754">
        <v>10</v>
      </c>
      <c r="I754">
        <v>3</v>
      </c>
      <c r="J754">
        <v>3</v>
      </c>
      <c r="K754">
        <v>41003003</v>
      </c>
    </row>
    <row r="755" spans="1:11" x14ac:dyDescent="0.15">
      <c r="A755">
        <v>129958</v>
      </c>
      <c r="B755">
        <v>1</v>
      </c>
      <c r="C755">
        <v>4</v>
      </c>
      <c r="D755">
        <v>1</v>
      </c>
      <c r="E755">
        <v>1055</v>
      </c>
      <c r="F755">
        <v>4</v>
      </c>
      <c r="G755">
        <v>63</v>
      </c>
      <c r="H755">
        <v>6</v>
      </c>
      <c r="I755">
        <v>7</v>
      </c>
      <c r="J755">
        <v>7</v>
      </c>
      <c r="K755">
        <v>41003003</v>
      </c>
    </row>
    <row r="756" spans="1:11" x14ac:dyDescent="0.15">
      <c r="A756">
        <v>129958</v>
      </c>
      <c r="B756">
        <v>1</v>
      </c>
      <c r="C756">
        <v>5</v>
      </c>
      <c r="D756">
        <v>1</v>
      </c>
      <c r="E756">
        <v>1056</v>
      </c>
      <c r="F756">
        <v>4</v>
      </c>
      <c r="G756">
        <v>63</v>
      </c>
      <c r="H756">
        <v>10</v>
      </c>
      <c r="I756">
        <v>7</v>
      </c>
      <c r="J756">
        <v>9</v>
      </c>
      <c r="K756">
        <v>41003003</v>
      </c>
    </row>
    <row r="757" spans="1:11" x14ac:dyDescent="0.15">
      <c r="A757">
        <v>129993</v>
      </c>
      <c r="B757">
        <v>2</v>
      </c>
      <c r="C757">
        <v>1</v>
      </c>
      <c r="D757">
        <v>1</v>
      </c>
      <c r="E757">
        <v>1030</v>
      </c>
      <c r="F757">
        <v>4</v>
      </c>
      <c r="G757">
        <v>76</v>
      </c>
      <c r="H757">
        <v>6</v>
      </c>
      <c r="I757">
        <v>2</v>
      </c>
      <c r="J757">
        <v>1</v>
      </c>
      <c r="K757">
        <v>41003001</v>
      </c>
    </row>
    <row r="758" spans="1:11" x14ac:dyDescent="0.15">
      <c r="A758">
        <v>129993</v>
      </c>
      <c r="B758">
        <v>2</v>
      </c>
      <c r="C758">
        <v>2</v>
      </c>
      <c r="D758">
        <v>1</v>
      </c>
      <c r="E758">
        <v>1040</v>
      </c>
      <c r="F758">
        <v>4</v>
      </c>
      <c r="G758">
        <v>72</v>
      </c>
      <c r="H758">
        <v>6</v>
      </c>
      <c r="I758">
        <v>2</v>
      </c>
      <c r="J758">
        <v>5</v>
      </c>
      <c r="K758">
        <v>41003001</v>
      </c>
    </row>
    <row r="759" spans="1:11" x14ac:dyDescent="0.15">
      <c r="A759">
        <v>129993</v>
      </c>
      <c r="B759">
        <v>2</v>
      </c>
      <c r="C759">
        <v>3</v>
      </c>
      <c r="D759">
        <v>1</v>
      </c>
      <c r="E759">
        <v>1032</v>
      </c>
      <c r="F759">
        <v>4</v>
      </c>
      <c r="G759">
        <v>39</v>
      </c>
      <c r="H759">
        <v>6</v>
      </c>
      <c r="I759">
        <v>2</v>
      </c>
      <c r="J759">
        <v>2</v>
      </c>
      <c r="K759">
        <v>41003001</v>
      </c>
    </row>
    <row r="760" spans="1:11" x14ac:dyDescent="0.15">
      <c r="A760">
        <v>129993</v>
      </c>
      <c r="B760">
        <v>2</v>
      </c>
      <c r="C760">
        <v>4</v>
      </c>
      <c r="D760">
        <v>1</v>
      </c>
      <c r="E760">
        <v>4013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41003001</v>
      </c>
    </row>
    <row r="761" spans="1:11" x14ac:dyDescent="0.15">
      <c r="A761">
        <v>129993</v>
      </c>
      <c r="B761">
        <v>2</v>
      </c>
      <c r="C761">
        <v>5</v>
      </c>
      <c r="D761">
        <v>1</v>
      </c>
      <c r="E761">
        <v>4013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41003001</v>
      </c>
    </row>
    <row r="762" spans="1:11" x14ac:dyDescent="0.15">
      <c r="A762">
        <v>130244</v>
      </c>
      <c r="B762">
        <v>1</v>
      </c>
      <c r="C762">
        <v>1</v>
      </c>
      <c r="D762">
        <v>1</v>
      </c>
      <c r="E762">
        <v>5014</v>
      </c>
      <c r="F762">
        <v>5</v>
      </c>
      <c r="G762">
        <v>80</v>
      </c>
      <c r="H762">
        <v>10</v>
      </c>
      <c r="I762">
        <v>9</v>
      </c>
      <c r="J762">
        <v>9</v>
      </c>
      <c r="K762">
        <v>41003001</v>
      </c>
    </row>
    <row r="763" spans="1:11" x14ac:dyDescent="0.15">
      <c r="A763">
        <v>130244</v>
      </c>
      <c r="B763">
        <v>1</v>
      </c>
      <c r="C763">
        <v>2</v>
      </c>
      <c r="D763">
        <v>1</v>
      </c>
      <c r="E763">
        <v>1055</v>
      </c>
      <c r="F763">
        <v>4</v>
      </c>
      <c r="G763">
        <v>80</v>
      </c>
      <c r="H763">
        <v>10</v>
      </c>
      <c r="I763">
        <v>9</v>
      </c>
      <c r="J763">
        <v>9</v>
      </c>
      <c r="K763">
        <v>41003001</v>
      </c>
    </row>
    <row r="764" spans="1:11" x14ac:dyDescent="0.15">
      <c r="A764">
        <v>130244</v>
      </c>
      <c r="B764">
        <v>1</v>
      </c>
      <c r="C764">
        <v>3</v>
      </c>
      <c r="D764">
        <v>1</v>
      </c>
      <c r="E764">
        <v>1056</v>
      </c>
      <c r="F764">
        <v>4</v>
      </c>
      <c r="G764">
        <v>80</v>
      </c>
      <c r="H764">
        <v>10</v>
      </c>
      <c r="I764">
        <v>9</v>
      </c>
      <c r="J764">
        <v>9</v>
      </c>
      <c r="K764">
        <v>41003001</v>
      </c>
    </row>
    <row r="765" spans="1:11" x14ac:dyDescent="0.15">
      <c r="A765">
        <v>130244</v>
      </c>
      <c r="B765">
        <v>1</v>
      </c>
      <c r="C765">
        <v>4</v>
      </c>
      <c r="D765">
        <v>1</v>
      </c>
      <c r="E765">
        <v>5037</v>
      </c>
      <c r="F765">
        <v>5</v>
      </c>
      <c r="G765">
        <v>80</v>
      </c>
      <c r="H765">
        <v>10</v>
      </c>
      <c r="I765">
        <v>9</v>
      </c>
      <c r="J765">
        <v>9</v>
      </c>
      <c r="K765">
        <v>41003001</v>
      </c>
    </row>
    <row r="766" spans="1:11" x14ac:dyDescent="0.15">
      <c r="A766">
        <v>130244</v>
      </c>
      <c r="B766">
        <v>1</v>
      </c>
      <c r="C766">
        <v>5</v>
      </c>
      <c r="D766">
        <v>1</v>
      </c>
      <c r="E766">
        <v>5029</v>
      </c>
      <c r="F766">
        <v>5</v>
      </c>
      <c r="G766">
        <v>80</v>
      </c>
      <c r="H766">
        <v>10</v>
      </c>
      <c r="I766">
        <v>9</v>
      </c>
      <c r="J766">
        <v>9</v>
      </c>
      <c r="K766">
        <v>41003001</v>
      </c>
    </row>
    <row r="767" spans="1:11" x14ac:dyDescent="0.15">
      <c r="A767">
        <v>130715</v>
      </c>
      <c r="B767">
        <v>1</v>
      </c>
      <c r="C767">
        <v>1</v>
      </c>
      <c r="D767">
        <v>1</v>
      </c>
      <c r="E767">
        <v>5004</v>
      </c>
      <c r="F767">
        <v>5</v>
      </c>
      <c r="G767">
        <v>77</v>
      </c>
      <c r="H767">
        <v>10</v>
      </c>
      <c r="I767">
        <v>10</v>
      </c>
      <c r="J767">
        <v>5</v>
      </c>
      <c r="K767">
        <v>41003003</v>
      </c>
    </row>
    <row r="768" spans="1:11" x14ac:dyDescent="0.15">
      <c r="A768">
        <v>130715</v>
      </c>
      <c r="B768">
        <v>1</v>
      </c>
      <c r="C768">
        <v>2</v>
      </c>
      <c r="D768">
        <v>1</v>
      </c>
      <c r="E768">
        <v>1009</v>
      </c>
      <c r="F768">
        <v>4</v>
      </c>
      <c r="G768">
        <v>77</v>
      </c>
      <c r="H768">
        <v>10</v>
      </c>
      <c r="I768">
        <v>9</v>
      </c>
      <c r="J768">
        <v>9</v>
      </c>
      <c r="K768">
        <v>41003003</v>
      </c>
    </row>
    <row r="769" spans="1:11" x14ac:dyDescent="0.15">
      <c r="A769">
        <v>130715</v>
      </c>
      <c r="B769">
        <v>1</v>
      </c>
      <c r="C769">
        <v>3</v>
      </c>
      <c r="D769">
        <v>1</v>
      </c>
      <c r="E769">
        <v>5003</v>
      </c>
      <c r="F769">
        <v>5</v>
      </c>
      <c r="G769">
        <v>77</v>
      </c>
      <c r="H769">
        <v>10</v>
      </c>
      <c r="I769">
        <v>10</v>
      </c>
      <c r="J769">
        <v>5</v>
      </c>
      <c r="K769">
        <v>41003003</v>
      </c>
    </row>
    <row r="770" spans="1:11" x14ac:dyDescent="0.15">
      <c r="A770">
        <v>130715</v>
      </c>
      <c r="B770">
        <v>1</v>
      </c>
      <c r="C770">
        <v>4</v>
      </c>
      <c r="D770">
        <v>1</v>
      </c>
      <c r="E770">
        <v>5029</v>
      </c>
      <c r="F770">
        <v>5</v>
      </c>
      <c r="G770">
        <v>77</v>
      </c>
      <c r="H770">
        <v>10</v>
      </c>
      <c r="I770">
        <v>9</v>
      </c>
      <c r="J770">
        <v>9</v>
      </c>
      <c r="K770">
        <v>41003003</v>
      </c>
    </row>
    <row r="771" spans="1:11" x14ac:dyDescent="0.15">
      <c r="A771">
        <v>130715</v>
      </c>
      <c r="B771">
        <v>1</v>
      </c>
      <c r="C771">
        <v>5</v>
      </c>
      <c r="D771">
        <v>1</v>
      </c>
      <c r="E771">
        <v>5018</v>
      </c>
      <c r="F771">
        <v>5</v>
      </c>
      <c r="G771">
        <v>77</v>
      </c>
      <c r="H771">
        <v>10</v>
      </c>
      <c r="I771">
        <v>9</v>
      </c>
      <c r="J771">
        <v>9</v>
      </c>
      <c r="K771">
        <v>41003003</v>
      </c>
    </row>
    <row r="772" spans="1:11" x14ac:dyDescent="0.15">
      <c r="A772">
        <v>130842</v>
      </c>
      <c r="B772">
        <v>2</v>
      </c>
      <c r="C772">
        <v>1</v>
      </c>
      <c r="D772">
        <v>1</v>
      </c>
      <c r="E772">
        <v>5012</v>
      </c>
      <c r="F772">
        <v>5</v>
      </c>
      <c r="G772">
        <v>77</v>
      </c>
      <c r="H772">
        <v>10</v>
      </c>
      <c r="I772">
        <v>8</v>
      </c>
      <c r="J772">
        <v>9</v>
      </c>
      <c r="K772">
        <v>41003003</v>
      </c>
    </row>
    <row r="773" spans="1:11" x14ac:dyDescent="0.15">
      <c r="A773">
        <v>130842</v>
      </c>
      <c r="B773">
        <v>2</v>
      </c>
      <c r="C773">
        <v>2</v>
      </c>
      <c r="D773">
        <v>1</v>
      </c>
      <c r="E773">
        <v>5004</v>
      </c>
      <c r="F773">
        <v>5</v>
      </c>
      <c r="G773">
        <v>77</v>
      </c>
      <c r="H773">
        <v>10</v>
      </c>
      <c r="I773">
        <v>8</v>
      </c>
      <c r="J773">
        <v>4</v>
      </c>
      <c r="K773">
        <v>41003003</v>
      </c>
    </row>
    <row r="774" spans="1:11" x14ac:dyDescent="0.15">
      <c r="A774">
        <v>130842</v>
      </c>
      <c r="B774">
        <v>2</v>
      </c>
      <c r="C774">
        <v>3</v>
      </c>
      <c r="D774">
        <v>1</v>
      </c>
      <c r="E774">
        <v>1008</v>
      </c>
      <c r="F774">
        <v>4</v>
      </c>
      <c r="G774">
        <v>77</v>
      </c>
      <c r="H774">
        <v>10</v>
      </c>
      <c r="I774">
        <v>8</v>
      </c>
      <c r="J774">
        <v>9</v>
      </c>
      <c r="K774">
        <v>41003003</v>
      </c>
    </row>
    <row r="775" spans="1:11" x14ac:dyDescent="0.15">
      <c r="A775">
        <v>130842</v>
      </c>
      <c r="B775">
        <v>2</v>
      </c>
      <c r="C775">
        <v>4</v>
      </c>
      <c r="D775">
        <v>1</v>
      </c>
      <c r="E775">
        <v>1073</v>
      </c>
      <c r="F775">
        <v>4</v>
      </c>
      <c r="G775">
        <v>77</v>
      </c>
      <c r="H775">
        <v>10</v>
      </c>
      <c r="I775">
        <v>8</v>
      </c>
      <c r="J775">
        <v>0</v>
      </c>
      <c r="K775">
        <v>41003003</v>
      </c>
    </row>
    <row r="776" spans="1:11" x14ac:dyDescent="0.15">
      <c r="A776">
        <v>130842</v>
      </c>
      <c r="B776">
        <v>2</v>
      </c>
      <c r="C776">
        <v>5</v>
      </c>
      <c r="D776">
        <v>1</v>
      </c>
      <c r="E776">
        <v>5018</v>
      </c>
      <c r="F776">
        <v>5</v>
      </c>
      <c r="G776">
        <v>77</v>
      </c>
      <c r="H776">
        <v>10</v>
      </c>
      <c r="I776">
        <v>8</v>
      </c>
      <c r="J776">
        <v>9</v>
      </c>
      <c r="K776">
        <v>41003003</v>
      </c>
    </row>
    <row r="777" spans="1:11" x14ac:dyDescent="0.15">
      <c r="A777">
        <v>131184</v>
      </c>
      <c r="B777">
        <v>1</v>
      </c>
      <c r="C777">
        <v>1</v>
      </c>
      <c r="D777">
        <v>1</v>
      </c>
      <c r="E777">
        <v>1001</v>
      </c>
      <c r="F777">
        <v>4</v>
      </c>
      <c r="G777">
        <v>35</v>
      </c>
      <c r="H777">
        <v>3</v>
      </c>
      <c r="I777">
        <v>2</v>
      </c>
      <c r="J777">
        <v>2</v>
      </c>
      <c r="K777">
        <v>41003003</v>
      </c>
    </row>
    <row r="778" spans="1:11" x14ac:dyDescent="0.15">
      <c r="A778">
        <v>131184</v>
      </c>
      <c r="B778">
        <v>1</v>
      </c>
      <c r="C778">
        <v>2</v>
      </c>
      <c r="D778">
        <v>1</v>
      </c>
      <c r="E778">
        <v>1032</v>
      </c>
      <c r="F778">
        <v>4</v>
      </c>
      <c r="G778">
        <v>25</v>
      </c>
      <c r="H778">
        <v>1</v>
      </c>
      <c r="I778">
        <v>2</v>
      </c>
      <c r="J778">
        <v>5</v>
      </c>
      <c r="K778">
        <v>41003003</v>
      </c>
    </row>
    <row r="779" spans="1:11" x14ac:dyDescent="0.15">
      <c r="A779">
        <v>131184</v>
      </c>
      <c r="B779">
        <v>1</v>
      </c>
      <c r="C779">
        <v>3</v>
      </c>
      <c r="D779">
        <v>1</v>
      </c>
      <c r="E779">
        <v>1006</v>
      </c>
      <c r="F779">
        <v>4</v>
      </c>
      <c r="G779">
        <v>37</v>
      </c>
      <c r="H779">
        <v>1</v>
      </c>
      <c r="I779">
        <v>2</v>
      </c>
      <c r="J779">
        <v>8</v>
      </c>
      <c r="K779">
        <v>41003003</v>
      </c>
    </row>
    <row r="780" spans="1:11" x14ac:dyDescent="0.15">
      <c r="A780">
        <v>131184</v>
      </c>
      <c r="B780">
        <v>1</v>
      </c>
      <c r="C780">
        <v>4</v>
      </c>
      <c r="D780">
        <v>1</v>
      </c>
      <c r="E780">
        <v>1007</v>
      </c>
      <c r="F780">
        <v>4</v>
      </c>
      <c r="G780">
        <v>35</v>
      </c>
      <c r="H780">
        <v>3</v>
      </c>
      <c r="I780">
        <v>2</v>
      </c>
      <c r="J780">
        <v>8</v>
      </c>
      <c r="K780">
        <v>41003003</v>
      </c>
    </row>
    <row r="781" spans="1:11" x14ac:dyDescent="0.15">
      <c r="A781">
        <v>131184</v>
      </c>
      <c r="B781">
        <v>1</v>
      </c>
      <c r="C781">
        <v>5</v>
      </c>
      <c r="D781">
        <v>1</v>
      </c>
      <c r="E781">
        <v>1048</v>
      </c>
      <c r="F781">
        <v>4</v>
      </c>
      <c r="G781">
        <v>37</v>
      </c>
      <c r="H781">
        <v>3</v>
      </c>
      <c r="I781">
        <v>2</v>
      </c>
      <c r="J781">
        <v>0</v>
      </c>
      <c r="K781">
        <v>41003003</v>
      </c>
    </row>
    <row r="782" spans="1:11" x14ac:dyDescent="0.15">
      <c r="A782">
        <v>131409</v>
      </c>
      <c r="B782">
        <v>1</v>
      </c>
      <c r="C782">
        <v>1</v>
      </c>
      <c r="D782">
        <v>1</v>
      </c>
      <c r="E782">
        <v>5004</v>
      </c>
      <c r="F782">
        <v>5</v>
      </c>
      <c r="G782">
        <v>71</v>
      </c>
      <c r="H782">
        <v>10</v>
      </c>
      <c r="I782">
        <v>7</v>
      </c>
      <c r="J782">
        <v>0</v>
      </c>
      <c r="K782">
        <v>41003003</v>
      </c>
    </row>
    <row r="783" spans="1:11" x14ac:dyDescent="0.15">
      <c r="A783">
        <v>131409</v>
      </c>
      <c r="B783">
        <v>1</v>
      </c>
      <c r="C783">
        <v>2</v>
      </c>
      <c r="D783">
        <v>1</v>
      </c>
      <c r="E783">
        <v>5018</v>
      </c>
      <c r="F783">
        <v>5</v>
      </c>
      <c r="G783">
        <v>70</v>
      </c>
      <c r="H783">
        <v>10</v>
      </c>
      <c r="I783">
        <v>7</v>
      </c>
      <c r="J783">
        <v>9</v>
      </c>
      <c r="K783">
        <v>41003003</v>
      </c>
    </row>
    <row r="784" spans="1:11" x14ac:dyDescent="0.15">
      <c r="A784">
        <v>131409</v>
      </c>
      <c r="B784">
        <v>1</v>
      </c>
      <c r="C784">
        <v>3</v>
      </c>
      <c r="D784">
        <v>1</v>
      </c>
      <c r="E784">
        <v>1008</v>
      </c>
      <c r="F784">
        <v>4</v>
      </c>
      <c r="G784">
        <v>71</v>
      </c>
      <c r="H784">
        <v>10</v>
      </c>
      <c r="I784">
        <v>7</v>
      </c>
      <c r="J784">
        <v>7</v>
      </c>
      <c r="K784">
        <v>41003003</v>
      </c>
    </row>
    <row r="785" spans="1:11" x14ac:dyDescent="0.15">
      <c r="A785">
        <v>131409</v>
      </c>
      <c r="B785">
        <v>1</v>
      </c>
      <c r="C785">
        <v>4</v>
      </c>
      <c r="D785">
        <v>1</v>
      </c>
      <c r="E785">
        <v>1050</v>
      </c>
      <c r="F785">
        <v>4</v>
      </c>
      <c r="G785">
        <v>72</v>
      </c>
      <c r="H785">
        <v>3</v>
      </c>
      <c r="I785">
        <v>7</v>
      </c>
      <c r="J785">
        <v>9</v>
      </c>
      <c r="K785">
        <v>41003003</v>
      </c>
    </row>
    <row r="786" spans="1:11" x14ac:dyDescent="0.15">
      <c r="A786">
        <v>131409</v>
      </c>
      <c r="B786">
        <v>1</v>
      </c>
      <c r="C786">
        <v>5</v>
      </c>
      <c r="D786">
        <v>1</v>
      </c>
      <c r="E786">
        <v>1065</v>
      </c>
      <c r="F786">
        <v>4</v>
      </c>
      <c r="G786">
        <v>71</v>
      </c>
      <c r="H786">
        <v>1</v>
      </c>
      <c r="I786">
        <v>6</v>
      </c>
      <c r="J786">
        <v>9</v>
      </c>
      <c r="K786">
        <v>41003003</v>
      </c>
    </row>
    <row r="787" spans="1:11" x14ac:dyDescent="0.15">
      <c r="A787">
        <v>132249</v>
      </c>
      <c r="B787">
        <v>1</v>
      </c>
      <c r="C787">
        <v>1</v>
      </c>
      <c r="D787">
        <v>1</v>
      </c>
      <c r="E787">
        <v>5024</v>
      </c>
      <c r="F787">
        <v>5</v>
      </c>
      <c r="G787">
        <v>79</v>
      </c>
      <c r="H787">
        <v>10</v>
      </c>
      <c r="I787">
        <v>10</v>
      </c>
      <c r="J787">
        <v>9</v>
      </c>
      <c r="K787">
        <v>41003002</v>
      </c>
    </row>
    <row r="788" spans="1:11" x14ac:dyDescent="0.15">
      <c r="A788">
        <v>132249</v>
      </c>
      <c r="B788">
        <v>1</v>
      </c>
      <c r="C788">
        <v>2</v>
      </c>
      <c r="D788">
        <v>1</v>
      </c>
      <c r="E788">
        <v>5023</v>
      </c>
      <c r="F788">
        <v>5</v>
      </c>
      <c r="G788">
        <v>79</v>
      </c>
      <c r="H788">
        <v>10</v>
      </c>
      <c r="I788">
        <v>10</v>
      </c>
      <c r="J788">
        <v>9</v>
      </c>
      <c r="K788">
        <v>41003002</v>
      </c>
    </row>
    <row r="789" spans="1:11" x14ac:dyDescent="0.15">
      <c r="A789">
        <v>132249</v>
      </c>
      <c r="B789">
        <v>1</v>
      </c>
      <c r="C789">
        <v>3</v>
      </c>
      <c r="D789">
        <v>1</v>
      </c>
      <c r="E789">
        <v>5011</v>
      </c>
      <c r="F789">
        <v>5</v>
      </c>
      <c r="G789">
        <v>79</v>
      </c>
      <c r="H789">
        <v>10</v>
      </c>
      <c r="I789">
        <v>10</v>
      </c>
      <c r="J789">
        <v>9</v>
      </c>
      <c r="K789">
        <v>41003002</v>
      </c>
    </row>
    <row r="790" spans="1:11" x14ac:dyDescent="0.15">
      <c r="A790">
        <v>132249</v>
      </c>
      <c r="B790">
        <v>1</v>
      </c>
      <c r="C790">
        <v>4</v>
      </c>
      <c r="D790">
        <v>1</v>
      </c>
      <c r="E790">
        <v>1022</v>
      </c>
      <c r="F790">
        <v>4</v>
      </c>
      <c r="G790">
        <v>79</v>
      </c>
      <c r="H790">
        <v>10</v>
      </c>
      <c r="I790">
        <v>10</v>
      </c>
      <c r="J790">
        <v>9</v>
      </c>
      <c r="K790">
        <v>41003002</v>
      </c>
    </row>
    <row r="791" spans="1:11" x14ac:dyDescent="0.15">
      <c r="A791">
        <v>132249</v>
      </c>
      <c r="B791">
        <v>1</v>
      </c>
      <c r="C791">
        <v>5</v>
      </c>
      <c r="D791">
        <v>1</v>
      </c>
      <c r="E791">
        <v>5039</v>
      </c>
      <c r="F791">
        <v>5</v>
      </c>
      <c r="G791">
        <v>79</v>
      </c>
      <c r="H791">
        <v>10</v>
      </c>
      <c r="I791">
        <v>9</v>
      </c>
      <c r="J791">
        <v>9</v>
      </c>
      <c r="K791">
        <v>41003002</v>
      </c>
    </row>
    <row r="792" spans="1:11" x14ac:dyDescent="0.15">
      <c r="A792">
        <v>132461</v>
      </c>
      <c r="B792">
        <v>3</v>
      </c>
      <c r="C792">
        <v>1</v>
      </c>
      <c r="D792">
        <v>1</v>
      </c>
      <c r="E792">
        <v>5021</v>
      </c>
      <c r="F792">
        <v>5</v>
      </c>
      <c r="G792">
        <v>80</v>
      </c>
      <c r="H792">
        <v>10</v>
      </c>
      <c r="I792">
        <v>9</v>
      </c>
      <c r="J792">
        <v>9</v>
      </c>
      <c r="K792">
        <v>41003002</v>
      </c>
    </row>
    <row r="793" spans="1:11" x14ac:dyDescent="0.15">
      <c r="A793">
        <v>132461</v>
      </c>
      <c r="B793">
        <v>3</v>
      </c>
      <c r="C793">
        <v>2</v>
      </c>
      <c r="D793">
        <v>1</v>
      </c>
      <c r="E793">
        <v>5035</v>
      </c>
      <c r="F793">
        <v>5</v>
      </c>
      <c r="G793">
        <v>80</v>
      </c>
      <c r="H793">
        <v>10</v>
      </c>
      <c r="I793">
        <v>10</v>
      </c>
      <c r="J793">
        <v>9</v>
      </c>
      <c r="K793">
        <v>41003002</v>
      </c>
    </row>
    <row r="794" spans="1:11" x14ac:dyDescent="0.15">
      <c r="A794">
        <v>132461</v>
      </c>
      <c r="B794">
        <v>3</v>
      </c>
      <c r="C794">
        <v>3</v>
      </c>
      <c r="D794">
        <v>1</v>
      </c>
      <c r="E794">
        <v>5058</v>
      </c>
      <c r="F794">
        <v>5</v>
      </c>
      <c r="G794">
        <v>80</v>
      </c>
      <c r="H794">
        <v>10</v>
      </c>
      <c r="I794">
        <v>8</v>
      </c>
      <c r="J794">
        <v>9</v>
      </c>
      <c r="K794">
        <v>41003002</v>
      </c>
    </row>
    <row r="795" spans="1:11" x14ac:dyDescent="0.15">
      <c r="A795">
        <v>132461</v>
      </c>
      <c r="B795">
        <v>3</v>
      </c>
      <c r="C795">
        <v>4</v>
      </c>
      <c r="D795">
        <v>1</v>
      </c>
      <c r="E795">
        <v>1024</v>
      </c>
      <c r="F795">
        <v>4</v>
      </c>
      <c r="G795">
        <v>80</v>
      </c>
      <c r="H795">
        <v>10</v>
      </c>
      <c r="I795">
        <v>8</v>
      </c>
      <c r="J795">
        <v>9</v>
      </c>
      <c r="K795">
        <v>41003002</v>
      </c>
    </row>
    <row r="796" spans="1:11" x14ac:dyDescent="0.15">
      <c r="A796">
        <v>132461</v>
      </c>
      <c r="B796">
        <v>3</v>
      </c>
      <c r="C796">
        <v>5</v>
      </c>
      <c r="D796">
        <v>1</v>
      </c>
      <c r="E796">
        <v>5029</v>
      </c>
      <c r="F796">
        <v>5</v>
      </c>
      <c r="G796">
        <v>80</v>
      </c>
      <c r="H796">
        <v>10</v>
      </c>
      <c r="I796">
        <v>9</v>
      </c>
      <c r="J796">
        <v>9</v>
      </c>
      <c r="K796">
        <v>41003002</v>
      </c>
    </row>
    <row r="797" spans="1:11" x14ac:dyDescent="0.15">
      <c r="A797">
        <v>132608</v>
      </c>
      <c r="B797">
        <v>3</v>
      </c>
      <c r="C797">
        <v>1</v>
      </c>
      <c r="D797">
        <v>1</v>
      </c>
      <c r="E797">
        <v>1008</v>
      </c>
      <c r="F797">
        <v>4</v>
      </c>
      <c r="G797">
        <v>79</v>
      </c>
      <c r="H797">
        <v>10</v>
      </c>
      <c r="I797">
        <v>9</v>
      </c>
      <c r="J797">
        <v>9</v>
      </c>
      <c r="K797">
        <v>41003002</v>
      </c>
    </row>
    <row r="798" spans="1:11" x14ac:dyDescent="0.15">
      <c r="A798">
        <v>132608</v>
      </c>
      <c r="B798">
        <v>3</v>
      </c>
      <c r="C798">
        <v>2</v>
      </c>
      <c r="D798">
        <v>1</v>
      </c>
      <c r="E798">
        <v>1045</v>
      </c>
      <c r="F798">
        <v>4</v>
      </c>
      <c r="G798">
        <v>79</v>
      </c>
      <c r="H798">
        <v>10</v>
      </c>
      <c r="I798">
        <v>9</v>
      </c>
      <c r="J798">
        <v>9</v>
      </c>
      <c r="K798">
        <v>41003002</v>
      </c>
    </row>
    <row r="799" spans="1:11" x14ac:dyDescent="0.15">
      <c r="A799">
        <v>132608</v>
      </c>
      <c r="B799">
        <v>3</v>
      </c>
      <c r="C799">
        <v>3</v>
      </c>
      <c r="D799">
        <v>1</v>
      </c>
      <c r="E799">
        <v>5004</v>
      </c>
      <c r="F799">
        <v>5</v>
      </c>
      <c r="G799">
        <v>79</v>
      </c>
      <c r="H799">
        <v>10</v>
      </c>
      <c r="I799">
        <v>9</v>
      </c>
      <c r="J799">
        <v>9</v>
      </c>
      <c r="K799">
        <v>41003002</v>
      </c>
    </row>
    <row r="800" spans="1:11" x14ac:dyDescent="0.15">
      <c r="A800">
        <v>132608</v>
      </c>
      <c r="B800">
        <v>3</v>
      </c>
      <c r="C800">
        <v>4</v>
      </c>
      <c r="D800">
        <v>1</v>
      </c>
      <c r="E800">
        <v>5012</v>
      </c>
      <c r="F800">
        <v>5</v>
      </c>
      <c r="G800">
        <v>79</v>
      </c>
      <c r="H800">
        <v>10</v>
      </c>
      <c r="I800">
        <v>9</v>
      </c>
      <c r="J800">
        <v>9</v>
      </c>
      <c r="K800">
        <v>41003002</v>
      </c>
    </row>
    <row r="801" spans="1:11" x14ac:dyDescent="0.15">
      <c r="A801">
        <v>132608</v>
      </c>
      <c r="B801">
        <v>3</v>
      </c>
      <c r="C801">
        <v>5</v>
      </c>
      <c r="D801">
        <v>1</v>
      </c>
      <c r="E801">
        <v>1050</v>
      </c>
      <c r="F801">
        <v>4</v>
      </c>
      <c r="G801">
        <v>79</v>
      </c>
      <c r="H801">
        <v>10</v>
      </c>
      <c r="I801">
        <v>9</v>
      </c>
      <c r="J801">
        <v>9</v>
      </c>
      <c r="K801">
        <v>41003002</v>
      </c>
    </row>
    <row r="802" spans="1:11" x14ac:dyDescent="0.15">
      <c r="A802">
        <v>132726</v>
      </c>
      <c r="B802">
        <v>2</v>
      </c>
      <c r="C802">
        <v>1</v>
      </c>
      <c r="D802">
        <v>1</v>
      </c>
      <c r="E802">
        <v>5004</v>
      </c>
      <c r="F802">
        <v>5</v>
      </c>
      <c r="G802">
        <v>78</v>
      </c>
      <c r="H802">
        <v>10</v>
      </c>
      <c r="I802">
        <v>9</v>
      </c>
      <c r="J802">
        <v>9</v>
      </c>
      <c r="K802">
        <v>41003002</v>
      </c>
    </row>
    <row r="803" spans="1:11" x14ac:dyDescent="0.15">
      <c r="A803">
        <v>132726</v>
      </c>
      <c r="B803">
        <v>2</v>
      </c>
      <c r="C803">
        <v>2</v>
      </c>
      <c r="D803">
        <v>1</v>
      </c>
      <c r="E803">
        <v>1013</v>
      </c>
      <c r="F803">
        <v>4</v>
      </c>
      <c r="G803">
        <v>78</v>
      </c>
      <c r="H803">
        <v>10</v>
      </c>
      <c r="I803">
        <v>9</v>
      </c>
      <c r="J803">
        <v>9</v>
      </c>
      <c r="K803">
        <v>41003002</v>
      </c>
    </row>
    <row r="804" spans="1:11" x14ac:dyDescent="0.15">
      <c r="A804">
        <v>132726</v>
      </c>
      <c r="B804">
        <v>2</v>
      </c>
      <c r="C804">
        <v>3</v>
      </c>
      <c r="D804">
        <v>1</v>
      </c>
      <c r="E804">
        <v>5018</v>
      </c>
      <c r="F804">
        <v>5</v>
      </c>
      <c r="G804">
        <v>78</v>
      </c>
      <c r="H804">
        <v>10</v>
      </c>
      <c r="I804">
        <v>9</v>
      </c>
      <c r="J804">
        <v>9</v>
      </c>
      <c r="K804">
        <v>41003002</v>
      </c>
    </row>
    <row r="805" spans="1:11" x14ac:dyDescent="0.15">
      <c r="A805">
        <v>132726</v>
      </c>
      <c r="B805">
        <v>2</v>
      </c>
      <c r="C805">
        <v>4</v>
      </c>
      <c r="D805">
        <v>1</v>
      </c>
      <c r="E805">
        <v>1009</v>
      </c>
      <c r="F805">
        <v>4</v>
      </c>
      <c r="G805">
        <v>78</v>
      </c>
      <c r="H805">
        <v>10</v>
      </c>
      <c r="I805">
        <v>9</v>
      </c>
      <c r="J805">
        <v>9</v>
      </c>
      <c r="K805">
        <v>41003002</v>
      </c>
    </row>
    <row r="806" spans="1:11" x14ac:dyDescent="0.15">
      <c r="A806">
        <v>132726</v>
      </c>
      <c r="B806">
        <v>2</v>
      </c>
      <c r="C806">
        <v>5</v>
      </c>
      <c r="D806">
        <v>1</v>
      </c>
      <c r="E806">
        <v>1008</v>
      </c>
      <c r="F806">
        <v>4</v>
      </c>
      <c r="G806">
        <v>78</v>
      </c>
      <c r="H806">
        <v>10</v>
      </c>
      <c r="I806">
        <v>9</v>
      </c>
      <c r="J806">
        <v>9</v>
      </c>
      <c r="K806">
        <v>41003002</v>
      </c>
    </row>
    <row r="807" spans="1:11" x14ac:dyDescent="0.15">
      <c r="A807">
        <v>132810</v>
      </c>
      <c r="B807">
        <v>1</v>
      </c>
      <c r="C807">
        <v>1</v>
      </c>
      <c r="D807">
        <v>1</v>
      </c>
      <c r="E807">
        <v>1027</v>
      </c>
      <c r="F807">
        <v>4</v>
      </c>
      <c r="G807">
        <v>10</v>
      </c>
      <c r="H807">
        <v>0</v>
      </c>
      <c r="I807">
        <v>1</v>
      </c>
      <c r="J807">
        <v>1</v>
      </c>
      <c r="K807">
        <v>41003001</v>
      </c>
    </row>
    <row r="808" spans="1:11" x14ac:dyDescent="0.15">
      <c r="A808">
        <v>132810</v>
      </c>
      <c r="B808">
        <v>1</v>
      </c>
      <c r="C808">
        <v>2</v>
      </c>
      <c r="D808">
        <v>1</v>
      </c>
      <c r="E808">
        <v>2047</v>
      </c>
      <c r="F808">
        <v>3</v>
      </c>
      <c r="G808">
        <v>47</v>
      </c>
      <c r="H808">
        <v>10</v>
      </c>
      <c r="I808">
        <v>3</v>
      </c>
      <c r="J808">
        <v>0</v>
      </c>
      <c r="K808">
        <v>41003001</v>
      </c>
    </row>
    <row r="809" spans="1:11" x14ac:dyDescent="0.15">
      <c r="A809">
        <v>132810</v>
      </c>
      <c r="B809">
        <v>1</v>
      </c>
      <c r="C809">
        <v>3</v>
      </c>
      <c r="D809">
        <v>1</v>
      </c>
      <c r="E809">
        <v>1041</v>
      </c>
      <c r="F809">
        <v>4</v>
      </c>
      <c r="G809">
        <v>47</v>
      </c>
      <c r="H809">
        <v>4</v>
      </c>
      <c r="I809">
        <v>4</v>
      </c>
      <c r="J809">
        <v>4</v>
      </c>
      <c r="K809">
        <v>41003001</v>
      </c>
    </row>
    <row r="810" spans="1:11" x14ac:dyDescent="0.15">
      <c r="A810">
        <v>132810</v>
      </c>
      <c r="B810">
        <v>1</v>
      </c>
      <c r="C810">
        <v>4</v>
      </c>
      <c r="D810">
        <v>1</v>
      </c>
      <c r="E810">
        <v>1050</v>
      </c>
      <c r="F810">
        <v>4</v>
      </c>
      <c r="G810">
        <v>47</v>
      </c>
      <c r="H810">
        <v>3</v>
      </c>
      <c r="I810">
        <v>4</v>
      </c>
      <c r="J810">
        <v>2</v>
      </c>
      <c r="K810">
        <v>41003001</v>
      </c>
    </row>
    <row r="811" spans="1:11" x14ac:dyDescent="0.15">
      <c r="A811">
        <v>132810</v>
      </c>
      <c r="B811">
        <v>1</v>
      </c>
      <c r="C811">
        <v>5</v>
      </c>
      <c r="D811">
        <v>1</v>
      </c>
      <c r="E811">
        <v>1031</v>
      </c>
      <c r="F811">
        <v>4</v>
      </c>
      <c r="G811">
        <v>1</v>
      </c>
      <c r="H811">
        <v>0</v>
      </c>
      <c r="I811">
        <v>0</v>
      </c>
      <c r="J811">
        <v>0</v>
      </c>
      <c r="K811">
        <v>41003001</v>
      </c>
    </row>
    <row r="812" spans="1:11" x14ac:dyDescent="0.15">
      <c r="A812">
        <v>132965</v>
      </c>
      <c r="B812">
        <v>1</v>
      </c>
      <c r="C812">
        <v>1</v>
      </c>
      <c r="D812">
        <v>1</v>
      </c>
      <c r="E812">
        <v>1043</v>
      </c>
      <c r="F812">
        <v>4</v>
      </c>
      <c r="G812">
        <v>60</v>
      </c>
      <c r="H812">
        <v>6</v>
      </c>
      <c r="I812">
        <v>7</v>
      </c>
      <c r="J812">
        <v>7</v>
      </c>
      <c r="K812">
        <v>41003002</v>
      </c>
    </row>
    <row r="813" spans="1:11" x14ac:dyDescent="0.15">
      <c r="A813">
        <v>132965</v>
      </c>
      <c r="B813">
        <v>1</v>
      </c>
      <c r="C813">
        <v>2</v>
      </c>
      <c r="D813">
        <v>1</v>
      </c>
      <c r="E813">
        <v>1016</v>
      </c>
      <c r="F813">
        <v>4</v>
      </c>
      <c r="G813">
        <v>60</v>
      </c>
      <c r="H813">
        <v>7</v>
      </c>
      <c r="I813">
        <v>7</v>
      </c>
      <c r="J813">
        <v>1</v>
      </c>
      <c r="K813">
        <v>41003002</v>
      </c>
    </row>
    <row r="814" spans="1:11" x14ac:dyDescent="0.15">
      <c r="A814">
        <v>132965</v>
      </c>
      <c r="B814">
        <v>1</v>
      </c>
      <c r="C814">
        <v>3</v>
      </c>
      <c r="D814">
        <v>1</v>
      </c>
      <c r="E814">
        <v>1056</v>
      </c>
      <c r="F814">
        <v>4</v>
      </c>
      <c r="G814">
        <v>60</v>
      </c>
      <c r="H814">
        <v>6</v>
      </c>
      <c r="I814">
        <v>7</v>
      </c>
      <c r="J814">
        <v>9</v>
      </c>
      <c r="K814">
        <v>41003002</v>
      </c>
    </row>
    <row r="815" spans="1:11" x14ac:dyDescent="0.15">
      <c r="A815">
        <v>132965</v>
      </c>
      <c r="B815">
        <v>1</v>
      </c>
      <c r="C815">
        <v>4</v>
      </c>
      <c r="D815">
        <v>1</v>
      </c>
      <c r="E815">
        <v>1021</v>
      </c>
      <c r="F815">
        <v>4</v>
      </c>
      <c r="G815">
        <v>60</v>
      </c>
      <c r="H815">
        <v>6</v>
      </c>
      <c r="I815">
        <v>7</v>
      </c>
      <c r="J815">
        <v>1</v>
      </c>
      <c r="K815">
        <v>41003002</v>
      </c>
    </row>
    <row r="816" spans="1:11" x14ac:dyDescent="0.15">
      <c r="A816">
        <v>132965</v>
      </c>
      <c r="B816">
        <v>1</v>
      </c>
      <c r="C816">
        <v>5</v>
      </c>
      <c r="D816">
        <v>1</v>
      </c>
      <c r="E816">
        <v>1055</v>
      </c>
      <c r="F816">
        <v>4</v>
      </c>
      <c r="G816">
        <v>60</v>
      </c>
      <c r="H816">
        <v>3</v>
      </c>
      <c r="I816">
        <v>6</v>
      </c>
      <c r="J816">
        <v>0</v>
      </c>
      <c r="K816">
        <v>41003002</v>
      </c>
    </row>
    <row r="817" spans="1:11" x14ac:dyDescent="0.15">
      <c r="A817">
        <v>133147</v>
      </c>
      <c r="B817">
        <v>3</v>
      </c>
      <c r="C817">
        <v>1</v>
      </c>
      <c r="D817">
        <v>1</v>
      </c>
      <c r="E817">
        <v>1016</v>
      </c>
      <c r="F817">
        <v>4</v>
      </c>
      <c r="G817">
        <v>70</v>
      </c>
      <c r="H817">
        <v>10</v>
      </c>
      <c r="I817">
        <v>7</v>
      </c>
      <c r="J817">
        <v>9</v>
      </c>
      <c r="K817">
        <v>41003002</v>
      </c>
    </row>
    <row r="818" spans="1:11" x14ac:dyDescent="0.15">
      <c r="A818">
        <v>133147</v>
      </c>
      <c r="B818">
        <v>3</v>
      </c>
      <c r="C818">
        <v>2</v>
      </c>
      <c r="D818">
        <v>1</v>
      </c>
      <c r="E818">
        <v>1056</v>
      </c>
      <c r="F818">
        <v>4</v>
      </c>
      <c r="G818">
        <v>70</v>
      </c>
      <c r="H818">
        <v>10</v>
      </c>
      <c r="I818">
        <v>7</v>
      </c>
      <c r="J818">
        <v>9</v>
      </c>
      <c r="K818">
        <v>41003002</v>
      </c>
    </row>
    <row r="819" spans="1:11" x14ac:dyDescent="0.15">
      <c r="A819">
        <v>133147</v>
      </c>
      <c r="B819">
        <v>3</v>
      </c>
      <c r="C819">
        <v>3</v>
      </c>
      <c r="D819">
        <v>1</v>
      </c>
      <c r="E819">
        <v>1045</v>
      </c>
      <c r="F819">
        <v>4</v>
      </c>
      <c r="G819">
        <v>70</v>
      </c>
      <c r="H819">
        <v>10</v>
      </c>
      <c r="I819">
        <v>7</v>
      </c>
      <c r="J819">
        <v>9</v>
      </c>
      <c r="K819">
        <v>41003002</v>
      </c>
    </row>
    <row r="820" spans="1:11" x14ac:dyDescent="0.15">
      <c r="A820">
        <v>133147</v>
      </c>
      <c r="B820">
        <v>3</v>
      </c>
      <c r="C820">
        <v>4</v>
      </c>
      <c r="D820">
        <v>1</v>
      </c>
      <c r="E820">
        <v>1050</v>
      </c>
      <c r="F820">
        <v>4</v>
      </c>
      <c r="G820">
        <v>70</v>
      </c>
      <c r="H820">
        <v>10</v>
      </c>
      <c r="I820">
        <v>7</v>
      </c>
      <c r="J820">
        <v>9</v>
      </c>
      <c r="K820">
        <v>41003002</v>
      </c>
    </row>
    <row r="821" spans="1:11" x14ac:dyDescent="0.15">
      <c r="A821">
        <v>133147</v>
      </c>
      <c r="B821">
        <v>3</v>
      </c>
      <c r="C821">
        <v>5</v>
      </c>
      <c r="D821">
        <v>1</v>
      </c>
      <c r="E821">
        <v>1063</v>
      </c>
      <c r="F821">
        <v>4</v>
      </c>
      <c r="G821">
        <v>70</v>
      </c>
      <c r="H821">
        <v>10</v>
      </c>
      <c r="I821">
        <v>7</v>
      </c>
      <c r="J821">
        <v>8</v>
      </c>
      <c r="K821">
        <v>41003002</v>
      </c>
    </row>
    <row r="822" spans="1:11" x14ac:dyDescent="0.15">
      <c r="A822">
        <v>133191</v>
      </c>
      <c r="B822">
        <v>2</v>
      </c>
      <c r="C822">
        <v>1</v>
      </c>
      <c r="D822">
        <v>1</v>
      </c>
      <c r="E822">
        <v>5014</v>
      </c>
      <c r="F822">
        <v>5</v>
      </c>
      <c r="G822">
        <v>78</v>
      </c>
      <c r="H822">
        <v>10</v>
      </c>
      <c r="I822">
        <v>9</v>
      </c>
      <c r="J822">
        <v>9</v>
      </c>
      <c r="K822">
        <v>41003002</v>
      </c>
    </row>
    <row r="823" spans="1:11" x14ac:dyDescent="0.15">
      <c r="A823">
        <v>133191</v>
      </c>
      <c r="B823">
        <v>2</v>
      </c>
      <c r="C823">
        <v>2</v>
      </c>
      <c r="D823">
        <v>1</v>
      </c>
      <c r="E823">
        <v>5030</v>
      </c>
      <c r="F823">
        <v>5</v>
      </c>
      <c r="G823">
        <v>78</v>
      </c>
      <c r="H823">
        <v>10</v>
      </c>
      <c r="I823">
        <v>9</v>
      </c>
      <c r="J823">
        <v>9</v>
      </c>
      <c r="K823">
        <v>41003002</v>
      </c>
    </row>
    <row r="824" spans="1:11" x14ac:dyDescent="0.15">
      <c r="A824">
        <v>133191</v>
      </c>
      <c r="B824">
        <v>2</v>
      </c>
      <c r="C824">
        <v>3</v>
      </c>
      <c r="D824">
        <v>1</v>
      </c>
      <c r="E824">
        <v>5021</v>
      </c>
      <c r="F824">
        <v>5</v>
      </c>
      <c r="G824">
        <v>78</v>
      </c>
      <c r="H824">
        <v>10</v>
      </c>
      <c r="I824">
        <v>9</v>
      </c>
      <c r="J824">
        <v>9</v>
      </c>
      <c r="K824">
        <v>41003002</v>
      </c>
    </row>
    <row r="825" spans="1:11" x14ac:dyDescent="0.15">
      <c r="A825">
        <v>133191</v>
      </c>
      <c r="B825">
        <v>2</v>
      </c>
      <c r="C825">
        <v>4</v>
      </c>
      <c r="D825">
        <v>1</v>
      </c>
      <c r="E825">
        <v>5024</v>
      </c>
      <c r="F825">
        <v>5</v>
      </c>
      <c r="G825">
        <v>78</v>
      </c>
      <c r="H825">
        <v>10</v>
      </c>
      <c r="I825">
        <v>9</v>
      </c>
      <c r="J825">
        <v>9</v>
      </c>
      <c r="K825">
        <v>41003002</v>
      </c>
    </row>
    <row r="826" spans="1:11" x14ac:dyDescent="0.15">
      <c r="A826">
        <v>133191</v>
      </c>
      <c r="B826">
        <v>2</v>
      </c>
      <c r="C826">
        <v>5</v>
      </c>
      <c r="D826">
        <v>1</v>
      </c>
      <c r="E826">
        <v>1055</v>
      </c>
      <c r="F826">
        <v>4</v>
      </c>
      <c r="G826">
        <v>78</v>
      </c>
      <c r="H826">
        <v>10</v>
      </c>
      <c r="I826">
        <v>8</v>
      </c>
      <c r="J826">
        <v>9</v>
      </c>
      <c r="K826">
        <v>41003002</v>
      </c>
    </row>
    <row r="827" spans="1:11" x14ac:dyDescent="0.15">
      <c r="A827">
        <v>134010</v>
      </c>
      <c r="B827">
        <v>1</v>
      </c>
      <c r="C827">
        <v>1</v>
      </c>
      <c r="D827">
        <v>1</v>
      </c>
      <c r="E827">
        <v>1056</v>
      </c>
      <c r="F827">
        <v>4</v>
      </c>
      <c r="G827">
        <v>79</v>
      </c>
      <c r="H827">
        <v>10</v>
      </c>
      <c r="I827">
        <v>8</v>
      </c>
      <c r="J827">
        <v>9</v>
      </c>
      <c r="K827">
        <v>41003002</v>
      </c>
    </row>
    <row r="828" spans="1:11" x14ac:dyDescent="0.15">
      <c r="A828">
        <v>134010</v>
      </c>
      <c r="B828">
        <v>1</v>
      </c>
      <c r="C828">
        <v>2</v>
      </c>
      <c r="D828">
        <v>1</v>
      </c>
      <c r="E828">
        <v>5012</v>
      </c>
      <c r="F828">
        <v>5</v>
      </c>
      <c r="G828">
        <v>78</v>
      </c>
      <c r="H828">
        <v>10</v>
      </c>
      <c r="I828">
        <v>9</v>
      </c>
      <c r="J828">
        <v>9</v>
      </c>
      <c r="K828">
        <v>41003002</v>
      </c>
    </row>
    <row r="829" spans="1:11" x14ac:dyDescent="0.15">
      <c r="A829">
        <v>134010</v>
      </c>
      <c r="B829">
        <v>1</v>
      </c>
      <c r="C829">
        <v>3</v>
      </c>
      <c r="D829">
        <v>1</v>
      </c>
      <c r="E829">
        <v>5003</v>
      </c>
      <c r="F829">
        <v>5</v>
      </c>
      <c r="G829">
        <v>78</v>
      </c>
      <c r="H829">
        <v>10</v>
      </c>
      <c r="I829">
        <v>9</v>
      </c>
      <c r="J829">
        <v>9</v>
      </c>
      <c r="K829">
        <v>41003002</v>
      </c>
    </row>
    <row r="830" spans="1:11" x14ac:dyDescent="0.15">
      <c r="A830">
        <v>134010</v>
      </c>
      <c r="B830">
        <v>1</v>
      </c>
      <c r="C830">
        <v>4</v>
      </c>
      <c r="D830">
        <v>1</v>
      </c>
      <c r="E830">
        <v>2004</v>
      </c>
      <c r="F830">
        <v>4</v>
      </c>
      <c r="G830">
        <v>75</v>
      </c>
      <c r="H830">
        <v>6</v>
      </c>
      <c r="I830">
        <v>7</v>
      </c>
      <c r="J830">
        <v>9</v>
      </c>
      <c r="K830">
        <v>41003002</v>
      </c>
    </row>
    <row r="831" spans="1:11" x14ac:dyDescent="0.15">
      <c r="A831">
        <v>134010</v>
      </c>
      <c r="B831">
        <v>1</v>
      </c>
      <c r="C831">
        <v>5</v>
      </c>
      <c r="D831">
        <v>1</v>
      </c>
      <c r="E831">
        <v>5014</v>
      </c>
      <c r="F831">
        <v>5</v>
      </c>
      <c r="G831">
        <v>79</v>
      </c>
      <c r="H831">
        <v>10</v>
      </c>
      <c r="I831">
        <v>9</v>
      </c>
      <c r="J831">
        <v>9</v>
      </c>
      <c r="K831">
        <v>41003002</v>
      </c>
    </row>
    <row r="832" spans="1:11" x14ac:dyDescent="0.15">
      <c r="A832">
        <v>134847</v>
      </c>
      <c r="B832">
        <v>2</v>
      </c>
      <c r="C832">
        <v>1</v>
      </c>
      <c r="D832">
        <v>1</v>
      </c>
      <c r="E832">
        <v>5004</v>
      </c>
      <c r="F832">
        <v>5</v>
      </c>
      <c r="G832">
        <v>76</v>
      </c>
      <c r="H832">
        <v>10</v>
      </c>
      <c r="I832">
        <v>9</v>
      </c>
      <c r="J832">
        <v>8</v>
      </c>
      <c r="K832">
        <v>41003002</v>
      </c>
    </row>
    <row r="833" spans="1:11" x14ac:dyDescent="0.15">
      <c r="A833">
        <v>134847</v>
      </c>
      <c r="B833">
        <v>2</v>
      </c>
      <c r="C833">
        <v>2</v>
      </c>
      <c r="D833">
        <v>1</v>
      </c>
      <c r="E833">
        <v>5003</v>
      </c>
      <c r="F833">
        <v>5</v>
      </c>
      <c r="G833">
        <v>76</v>
      </c>
      <c r="H833">
        <v>10</v>
      </c>
      <c r="I833">
        <v>9</v>
      </c>
      <c r="J833">
        <v>9</v>
      </c>
      <c r="K833">
        <v>41003002</v>
      </c>
    </row>
    <row r="834" spans="1:11" x14ac:dyDescent="0.15">
      <c r="A834">
        <v>134847</v>
      </c>
      <c r="B834">
        <v>2</v>
      </c>
      <c r="C834">
        <v>3</v>
      </c>
      <c r="D834">
        <v>1</v>
      </c>
      <c r="E834">
        <v>1073</v>
      </c>
      <c r="F834">
        <v>4</v>
      </c>
      <c r="G834">
        <v>76</v>
      </c>
      <c r="H834">
        <v>9</v>
      </c>
      <c r="I834">
        <v>8</v>
      </c>
      <c r="J834">
        <v>0</v>
      </c>
      <c r="K834">
        <v>41003002</v>
      </c>
    </row>
    <row r="835" spans="1:11" x14ac:dyDescent="0.15">
      <c r="A835">
        <v>134847</v>
      </c>
      <c r="B835">
        <v>2</v>
      </c>
      <c r="C835">
        <v>4</v>
      </c>
      <c r="D835">
        <v>1</v>
      </c>
      <c r="E835">
        <v>5048</v>
      </c>
      <c r="F835">
        <v>5</v>
      </c>
      <c r="G835">
        <v>76</v>
      </c>
      <c r="H835">
        <v>10</v>
      </c>
      <c r="I835">
        <v>9</v>
      </c>
      <c r="J835">
        <v>9</v>
      </c>
      <c r="K835">
        <v>41003002</v>
      </c>
    </row>
    <row r="836" spans="1:11" x14ac:dyDescent="0.15">
      <c r="A836">
        <v>134847</v>
      </c>
      <c r="B836">
        <v>2</v>
      </c>
      <c r="C836">
        <v>5</v>
      </c>
      <c r="D836">
        <v>1</v>
      </c>
      <c r="E836">
        <v>5022</v>
      </c>
      <c r="F836">
        <v>5</v>
      </c>
      <c r="G836">
        <v>76</v>
      </c>
      <c r="H836">
        <v>10</v>
      </c>
      <c r="I836">
        <v>9</v>
      </c>
      <c r="J836">
        <v>9</v>
      </c>
      <c r="K836">
        <v>41003002</v>
      </c>
    </row>
    <row r="837" spans="1:11" x14ac:dyDescent="0.15">
      <c r="A837">
        <v>137351</v>
      </c>
      <c r="B837">
        <v>3</v>
      </c>
      <c r="C837">
        <v>1</v>
      </c>
      <c r="D837">
        <v>1</v>
      </c>
      <c r="E837">
        <v>1055</v>
      </c>
      <c r="F837">
        <v>4</v>
      </c>
      <c r="G837">
        <v>76</v>
      </c>
      <c r="H837">
        <v>10</v>
      </c>
      <c r="I837">
        <v>7</v>
      </c>
      <c r="J837">
        <v>9</v>
      </c>
      <c r="K837">
        <v>41003002</v>
      </c>
    </row>
    <row r="838" spans="1:11" x14ac:dyDescent="0.15">
      <c r="A838">
        <v>137351</v>
      </c>
      <c r="B838">
        <v>3</v>
      </c>
      <c r="C838">
        <v>2</v>
      </c>
      <c r="D838">
        <v>1</v>
      </c>
      <c r="E838">
        <v>1069</v>
      </c>
      <c r="F838">
        <v>4</v>
      </c>
      <c r="G838">
        <v>77</v>
      </c>
      <c r="H838">
        <v>10</v>
      </c>
      <c r="I838">
        <v>9</v>
      </c>
      <c r="J838">
        <v>1</v>
      </c>
      <c r="K838">
        <v>41003002</v>
      </c>
    </row>
    <row r="839" spans="1:11" x14ac:dyDescent="0.15">
      <c r="A839">
        <v>137351</v>
      </c>
      <c r="B839">
        <v>3</v>
      </c>
      <c r="C839">
        <v>3</v>
      </c>
      <c r="D839">
        <v>1</v>
      </c>
      <c r="E839">
        <v>1008</v>
      </c>
      <c r="F839">
        <v>4</v>
      </c>
      <c r="G839">
        <v>77</v>
      </c>
      <c r="H839">
        <v>10</v>
      </c>
      <c r="I839">
        <v>9</v>
      </c>
      <c r="J839">
        <v>9</v>
      </c>
      <c r="K839">
        <v>41003002</v>
      </c>
    </row>
    <row r="840" spans="1:11" x14ac:dyDescent="0.15">
      <c r="A840">
        <v>137351</v>
      </c>
      <c r="B840">
        <v>3</v>
      </c>
      <c r="C840">
        <v>4</v>
      </c>
      <c r="D840">
        <v>1</v>
      </c>
      <c r="E840">
        <v>1050</v>
      </c>
      <c r="F840">
        <v>4</v>
      </c>
      <c r="G840">
        <v>77</v>
      </c>
      <c r="H840">
        <v>10</v>
      </c>
      <c r="I840">
        <v>9</v>
      </c>
      <c r="J840">
        <v>9</v>
      </c>
      <c r="K840">
        <v>41003002</v>
      </c>
    </row>
    <row r="841" spans="1:11" x14ac:dyDescent="0.15">
      <c r="A841">
        <v>137351</v>
      </c>
      <c r="B841">
        <v>3</v>
      </c>
      <c r="C841">
        <v>5</v>
      </c>
      <c r="D841">
        <v>1</v>
      </c>
      <c r="E841">
        <v>5022</v>
      </c>
      <c r="F841">
        <v>5</v>
      </c>
      <c r="G841">
        <v>77</v>
      </c>
      <c r="H841">
        <v>10</v>
      </c>
      <c r="I841">
        <v>10</v>
      </c>
      <c r="J841">
        <v>9</v>
      </c>
      <c r="K841">
        <v>41003002</v>
      </c>
    </row>
    <row r="842" spans="1:11" x14ac:dyDescent="0.15">
      <c r="A842">
        <v>137689</v>
      </c>
      <c r="B842">
        <v>2</v>
      </c>
      <c r="C842">
        <v>1</v>
      </c>
      <c r="D842">
        <v>1</v>
      </c>
      <c r="E842">
        <v>5021</v>
      </c>
      <c r="F842">
        <v>5</v>
      </c>
      <c r="G842">
        <v>76</v>
      </c>
      <c r="H842">
        <v>10</v>
      </c>
      <c r="I842">
        <v>8</v>
      </c>
      <c r="J842">
        <v>9</v>
      </c>
      <c r="K842">
        <v>41003002</v>
      </c>
    </row>
    <row r="843" spans="1:11" x14ac:dyDescent="0.15">
      <c r="A843">
        <v>137689</v>
      </c>
      <c r="B843">
        <v>2</v>
      </c>
      <c r="C843">
        <v>2</v>
      </c>
      <c r="D843">
        <v>1</v>
      </c>
      <c r="E843">
        <v>1020</v>
      </c>
      <c r="F843">
        <v>4</v>
      </c>
      <c r="G843">
        <v>76</v>
      </c>
      <c r="H843">
        <v>10</v>
      </c>
      <c r="I843">
        <v>8</v>
      </c>
      <c r="J843">
        <v>9</v>
      </c>
      <c r="K843">
        <v>41003002</v>
      </c>
    </row>
    <row r="844" spans="1:11" x14ac:dyDescent="0.15">
      <c r="A844">
        <v>137689</v>
      </c>
      <c r="B844">
        <v>2</v>
      </c>
      <c r="C844">
        <v>3</v>
      </c>
      <c r="D844">
        <v>1</v>
      </c>
      <c r="E844">
        <v>1021</v>
      </c>
      <c r="F844">
        <v>4</v>
      </c>
      <c r="G844">
        <v>76</v>
      </c>
      <c r="H844">
        <v>10</v>
      </c>
      <c r="I844">
        <v>8</v>
      </c>
      <c r="J844">
        <v>9</v>
      </c>
      <c r="K844">
        <v>41003002</v>
      </c>
    </row>
    <row r="845" spans="1:11" x14ac:dyDescent="0.15">
      <c r="A845">
        <v>137689</v>
      </c>
      <c r="B845">
        <v>2</v>
      </c>
      <c r="C845">
        <v>4</v>
      </c>
      <c r="D845">
        <v>1</v>
      </c>
      <c r="E845">
        <v>1052</v>
      </c>
      <c r="F845">
        <v>4</v>
      </c>
      <c r="G845">
        <v>74</v>
      </c>
      <c r="H845">
        <v>10</v>
      </c>
      <c r="I845">
        <v>8</v>
      </c>
      <c r="J845">
        <v>9</v>
      </c>
      <c r="K845">
        <v>41003002</v>
      </c>
    </row>
    <row r="846" spans="1:11" x14ac:dyDescent="0.15">
      <c r="A846">
        <v>137689</v>
      </c>
      <c r="B846">
        <v>2</v>
      </c>
      <c r="C846">
        <v>5</v>
      </c>
      <c r="D846">
        <v>1</v>
      </c>
      <c r="E846">
        <v>5030</v>
      </c>
      <c r="F846">
        <v>5</v>
      </c>
      <c r="G846">
        <v>76</v>
      </c>
      <c r="H846">
        <v>10</v>
      </c>
      <c r="I846">
        <v>8</v>
      </c>
      <c r="J846">
        <v>9</v>
      </c>
      <c r="K846">
        <v>41003002</v>
      </c>
    </row>
    <row r="847" spans="1:11" x14ac:dyDescent="0.15">
      <c r="A847">
        <v>138094</v>
      </c>
      <c r="B847">
        <v>1</v>
      </c>
      <c r="C847">
        <v>1</v>
      </c>
      <c r="D847">
        <v>1</v>
      </c>
      <c r="E847">
        <v>1055</v>
      </c>
      <c r="F847">
        <v>4</v>
      </c>
      <c r="G847">
        <v>63</v>
      </c>
      <c r="H847">
        <v>6</v>
      </c>
      <c r="I847">
        <v>5</v>
      </c>
      <c r="J847">
        <v>3</v>
      </c>
      <c r="K847">
        <v>41003002</v>
      </c>
    </row>
    <row r="848" spans="1:11" x14ac:dyDescent="0.15">
      <c r="A848">
        <v>138094</v>
      </c>
      <c r="B848">
        <v>1</v>
      </c>
      <c r="C848">
        <v>2</v>
      </c>
      <c r="D848">
        <v>1</v>
      </c>
      <c r="E848">
        <v>1063</v>
      </c>
      <c r="F848">
        <v>4</v>
      </c>
      <c r="G848">
        <v>67</v>
      </c>
      <c r="H848">
        <v>6</v>
      </c>
      <c r="I848">
        <v>6</v>
      </c>
      <c r="J848">
        <v>9</v>
      </c>
      <c r="K848">
        <v>41003002</v>
      </c>
    </row>
    <row r="849" spans="1:11" x14ac:dyDescent="0.15">
      <c r="A849">
        <v>138094</v>
      </c>
      <c r="B849">
        <v>1</v>
      </c>
      <c r="C849">
        <v>3</v>
      </c>
      <c r="D849">
        <v>1</v>
      </c>
      <c r="E849">
        <v>1013</v>
      </c>
      <c r="F849">
        <v>4</v>
      </c>
      <c r="G849">
        <v>67</v>
      </c>
      <c r="H849">
        <v>10</v>
      </c>
      <c r="I849">
        <v>7</v>
      </c>
      <c r="J849">
        <v>6</v>
      </c>
      <c r="K849">
        <v>41003002</v>
      </c>
    </row>
    <row r="850" spans="1:11" x14ac:dyDescent="0.15">
      <c r="A850">
        <v>138094</v>
      </c>
      <c r="B850">
        <v>1</v>
      </c>
      <c r="C850">
        <v>4</v>
      </c>
      <c r="D850">
        <v>1</v>
      </c>
      <c r="E850">
        <v>1016</v>
      </c>
      <c r="F850">
        <v>4</v>
      </c>
      <c r="G850">
        <v>67</v>
      </c>
      <c r="H850">
        <v>10</v>
      </c>
      <c r="I850">
        <v>7</v>
      </c>
      <c r="J850">
        <v>4</v>
      </c>
      <c r="K850">
        <v>41003002</v>
      </c>
    </row>
    <row r="851" spans="1:11" x14ac:dyDescent="0.15">
      <c r="A851">
        <v>138094</v>
      </c>
      <c r="B851">
        <v>1</v>
      </c>
      <c r="C851">
        <v>5</v>
      </c>
      <c r="D851">
        <v>1</v>
      </c>
      <c r="E851">
        <v>1056</v>
      </c>
      <c r="F851">
        <v>4</v>
      </c>
      <c r="G851">
        <v>67</v>
      </c>
      <c r="H851">
        <v>6</v>
      </c>
      <c r="I851">
        <v>7</v>
      </c>
      <c r="J851">
        <v>9</v>
      </c>
      <c r="K851">
        <v>41003002</v>
      </c>
    </row>
    <row r="852" spans="1:11" x14ac:dyDescent="0.15">
      <c r="A852">
        <v>138203</v>
      </c>
      <c r="B852">
        <v>2</v>
      </c>
      <c r="C852">
        <v>1</v>
      </c>
      <c r="D852">
        <v>1</v>
      </c>
      <c r="E852">
        <v>1012</v>
      </c>
      <c r="F852">
        <v>4</v>
      </c>
      <c r="G852">
        <v>72</v>
      </c>
      <c r="H852">
        <v>10</v>
      </c>
      <c r="I852">
        <v>7</v>
      </c>
      <c r="J852">
        <v>9</v>
      </c>
      <c r="K852">
        <v>41003002</v>
      </c>
    </row>
    <row r="853" spans="1:11" x14ac:dyDescent="0.15">
      <c r="A853">
        <v>138203</v>
      </c>
      <c r="B853">
        <v>2</v>
      </c>
      <c r="C853">
        <v>2</v>
      </c>
      <c r="D853">
        <v>1</v>
      </c>
      <c r="E853">
        <v>5012</v>
      </c>
      <c r="F853">
        <v>5</v>
      </c>
      <c r="G853">
        <v>72</v>
      </c>
      <c r="H853">
        <v>10</v>
      </c>
      <c r="I853">
        <v>7</v>
      </c>
      <c r="J853">
        <v>9</v>
      </c>
      <c r="K853">
        <v>41003002</v>
      </c>
    </row>
    <row r="854" spans="1:11" x14ac:dyDescent="0.15">
      <c r="A854">
        <v>138203</v>
      </c>
      <c r="B854">
        <v>2</v>
      </c>
      <c r="C854">
        <v>3</v>
      </c>
      <c r="D854">
        <v>1</v>
      </c>
      <c r="E854">
        <v>5024</v>
      </c>
      <c r="F854">
        <v>5</v>
      </c>
      <c r="G854">
        <v>72</v>
      </c>
      <c r="H854">
        <v>10</v>
      </c>
      <c r="I854">
        <v>7</v>
      </c>
      <c r="J854">
        <v>9</v>
      </c>
      <c r="K854">
        <v>41003002</v>
      </c>
    </row>
    <row r="855" spans="1:11" x14ac:dyDescent="0.15">
      <c r="A855">
        <v>138203</v>
      </c>
      <c r="B855">
        <v>2</v>
      </c>
      <c r="C855">
        <v>4</v>
      </c>
      <c r="D855">
        <v>1</v>
      </c>
      <c r="E855">
        <v>1056</v>
      </c>
      <c r="F855">
        <v>4</v>
      </c>
      <c r="G855">
        <v>72</v>
      </c>
      <c r="H855">
        <v>10</v>
      </c>
      <c r="I855">
        <v>7</v>
      </c>
      <c r="J855">
        <v>9</v>
      </c>
      <c r="K855">
        <v>41003002</v>
      </c>
    </row>
    <row r="856" spans="1:11" x14ac:dyDescent="0.15">
      <c r="A856">
        <v>138203</v>
      </c>
      <c r="B856">
        <v>2</v>
      </c>
      <c r="C856">
        <v>5</v>
      </c>
      <c r="D856">
        <v>1</v>
      </c>
      <c r="E856">
        <v>5013</v>
      </c>
      <c r="F856">
        <v>5</v>
      </c>
      <c r="G856">
        <v>72</v>
      </c>
      <c r="H856">
        <v>10</v>
      </c>
      <c r="I856">
        <v>7</v>
      </c>
      <c r="J856">
        <v>9</v>
      </c>
      <c r="K856">
        <v>41003002</v>
      </c>
    </row>
    <row r="857" spans="1:11" x14ac:dyDescent="0.15">
      <c r="A857">
        <v>138280</v>
      </c>
      <c r="B857">
        <v>1</v>
      </c>
      <c r="C857">
        <v>1</v>
      </c>
      <c r="D857">
        <v>1</v>
      </c>
      <c r="E857">
        <v>1062</v>
      </c>
      <c r="F857">
        <v>4</v>
      </c>
      <c r="G857">
        <v>46</v>
      </c>
      <c r="H857">
        <v>1</v>
      </c>
      <c r="I857">
        <v>3</v>
      </c>
      <c r="J857">
        <v>4</v>
      </c>
      <c r="K857">
        <v>41003002</v>
      </c>
    </row>
    <row r="858" spans="1:11" x14ac:dyDescent="0.15">
      <c r="A858">
        <v>138280</v>
      </c>
      <c r="B858">
        <v>1</v>
      </c>
      <c r="C858">
        <v>2</v>
      </c>
      <c r="D858">
        <v>1</v>
      </c>
      <c r="E858">
        <v>1035</v>
      </c>
      <c r="F858">
        <v>4</v>
      </c>
      <c r="G858">
        <v>46</v>
      </c>
      <c r="H858">
        <v>4</v>
      </c>
      <c r="I858">
        <v>4</v>
      </c>
      <c r="J858">
        <v>3</v>
      </c>
      <c r="K858">
        <v>41003002</v>
      </c>
    </row>
    <row r="859" spans="1:11" x14ac:dyDescent="0.15">
      <c r="A859">
        <v>138280</v>
      </c>
      <c r="B859">
        <v>1</v>
      </c>
      <c r="C859">
        <v>3</v>
      </c>
      <c r="D859">
        <v>1</v>
      </c>
      <c r="E859">
        <v>1063</v>
      </c>
      <c r="F859">
        <v>4</v>
      </c>
      <c r="G859">
        <v>46</v>
      </c>
      <c r="H859">
        <v>3</v>
      </c>
      <c r="I859">
        <v>3</v>
      </c>
      <c r="J859">
        <v>1</v>
      </c>
      <c r="K859">
        <v>41003002</v>
      </c>
    </row>
    <row r="860" spans="1:11" x14ac:dyDescent="0.15">
      <c r="A860">
        <v>138280</v>
      </c>
      <c r="B860">
        <v>1</v>
      </c>
      <c r="C860">
        <v>4</v>
      </c>
      <c r="D860">
        <v>1</v>
      </c>
      <c r="E860">
        <v>1055</v>
      </c>
      <c r="F860">
        <v>4</v>
      </c>
      <c r="G860">
        <v>46</v>
      </c>
      <c r="H860">
        <v>2</v>
      </c>
      <c r="I860">
        <v>3</v>
      </c>
      <c r="J860">
        <v>0</v>
      </c>
      <c r="K860">
        <v>41003002</v>
      </c>
    </row>
    <row r="861" spans="1:11" x14ac:dyDescent="0.15">
      <c r="A861">
        <v>138280</v>
      </c>
      <c r="B861">
        <v>1</v>
      </c>
      <c r="C861">
        <v>5</v>
      </c>
      <c r="D861">
        <v>1</v>
      </c>
      <c r="E861">
        <v>1013</v>
      </c>
      <c r="F861">
        <v>4</v>
      </c>
      <c r="G861">
        <v>46</v>
      </c>
      <c r="H861">
        <v>6</v>
      </c>
      <c r="I861">
        <v>4</v>
      </c>
      <c r="J861">
        <v>0</v>
      </c>
      <c r="K861">
        <v>41003002</v>
      </c>
    </row>
    <row r="862" spans="1:11" x14ac:dyDescent="0.15">
      <c r="A862">
        <v>139207</v>
      </c>
      <c r="B862">
        <v>1</v>
      </c>
      <c r="C862">
        <v>1</v>
      </c>
      <c r="D862">
        <v>1</v>
      </c>
      <c r="E862">
        <v>5004</v>
      </c>
      <c r="F862">
        <v>5</v>
      </c>
      <c r="G862">
        <v>76</v>
      </c>
      <c r="H862">
        <v>10</v>
      </c>
      <c r="I862">
        <v>9</v>
      </c>
      <c r="J862">
        <v>9</v>
      </c>
      <c r="K862">
        <v>41003002</v>
      </c>
    </row>
    <row r="863" spans="1:11" x14ac:dyDescent="0.15">
      <c r="A863">
        <v>139207</v>
      </c>
      <c r="B863">
        <v>1</v>
      </c>
      <c r="C863">
        <v>2</v>
      </c>
      <c r="D863">
        <v>1</v>
      </c>
      <c r="E863">
        <v>1050</v>
      </c>
      <c r="F863">
        <v>4</v>
      </c>
      <c r="G863">
        <v>76</v>
      </c>
      <c r="H863">
        <v>10</v>
      </c>
      <c r="I863">
        <v>9</v>
      </c>
      <c r="J863">
        <v>9</v>
      </c>
      <c r="K863">
        <v>41003002</v>
      </c>
    </row>
    <row r="864" spans="1:11" x14ac:dyDescent="0.15">
      <c r="A864">
        <v>139207</v>
      </c>
      <c r="B864">
        <v>1</v>
      </c>
      <c r="C864">
        <v>3</v>
      </c>
      <c r="D864">
        <v>1</v>
      </c>
      <c r="E864">
        <v>1008</v>
      </c>
      <c r="F864">
        <v>4</v>
      </c>
      <c r="G864">
        <v>76</v>
      </c>
      <c r="H864">
        <v>10</v>
      </c>
      <c r="I864">
        <v>9</v>
      </c>
      <c r="J864">
        <v>9</v>
      </c>
      <c r="K864">
        <v>41003002</v>
      </c>
    </row>
    <row r="865" spans="1:11" x14ac:dyDescent="0.15">
      <c r="A865">
        <v>139207</v>
      </c>
      <c r="B865">
        <v>1</v>
      </c>
      <c r="C865">
        <v>4</v>
      </c>
      <c r="D865">
        <v>1</v>
      </c>
      <c r="E865">
        <v>5018</v>
      </c>
      <c r="F865">
        <v>5</v>
      </c>
      <c r="G865">
        <v>76</v>
      </c>
      <c r="H865">
        <v>10</v>
      </c>
      <c r="I865">
        <v>9</v>
      </c>
      <c r="J865">
        <v>9</v>
      </c>
      <c r="K865">
        <v>41003002</v>
      </c>
    </row>
    <row r="866" spans="1:11" x14ac:dyDescent="0.15">
      <c r="A866">
        <v>139207</v>
      </c>
      <c r="B866">
        <v>1</v>
      </c>
      <c r="C866">
        <v>5</v>
      </c>
      <c r="D866">
        <v>1</v>
      </c>
      <c r="E866">
        <v>5012</v>
      </c>
      <c r="F866">
        <v>5</v>
      </c>
      <c r="G866">
        <v>76</v>
      </c>
      <c r="H866">
        <v>10</v>
      </c>
      <c r="I866">
        <v>9</v>
      </c>
      <c r="J866">
        <v>9</v>
      </c>
      <c r="K866">
        <v>41003002</v>
      </c>
    </row>
    <row r="867" spans="1:11" x14ac:dyDescent="0.15">
      <c r="A867">
        <v>142269</v>
      </c>
      <c r="B867">
        <v>3</v>
      </c>
      <c r="C867">
        <v>1</v>
      </c>
      <c r="D867">
        <v>1</v>
      </c>
      <c r="E867">
        <v>5004</v>
      </c>
      <c r="F867">
        <v>5</v>
      </c>
      <c r="G867">
        <v>79</v>
      </c>
      <c r="H867">
        <v>10</v>
      </c>
      <c r="I867">
        <v>9</v>
      </c>
      <c r="J867">
        <v>9</v>
      </c>
      <c r="K867">
        <v>41003001</v>
      </c>
    </row>
    <row r="868" spans="1:11" x14ac:dyDescent="0.15">
      <c r="A868">
        <v>142269</v>
      </c>
      <c r="B868">
        <v>3</v>
      </c>
      <c r="C868">
        <v>2</v>
      </c>
      <c r="D868">
        <v>1</v>
      </c>
      <c r="E868">
        <v>5012</v>
      </c>
      <c r="F868">
        <v>5</v>
      </c>
      <c r="G868">
        <v>79</v>
      </c>
      <c r="H868">
        <v>10</v>
      </c>
      <c r="I868">
        <v>9</v>
      </c>
      <c r="J868">
        <v>9</v>
      </c>
      <c r="K868">
        <v>41003001</v>
      </c>
    </row>
    <row r="869" spans="1:11" x14ac:dyDescent="0.15">
      <c r="A869">
        <v>142269</v>
      </c>
      <c r="B869">
        <v>3</v>
      </c>
      <c r="C869">
        <v>3</v>
      </c>
      <c r="D869">
        <v>1</v>
      </c>
      <c r="E869">
        <v>5003</v>
      </c>
      <c r="F869">
        <v>5</v>
      </c>
      <c r="G869">
        <v>79</v>
      </c>
      <c r="H869">
        <v>10</v>
      </c>
      <c r="I869">
        <v>9</v>
      </c>
      <c r="J869">
        <v>9</v>
      </c>
      <c r="K869">
        <v>41003001</v>
      </c>
    </row>
    <row r="870" spans="1:11" x14ac:dyDescent="0.15">
      <c r="A870">
        <v>142269</v>
      </c>
      <c r="B870">
        <v>3</v>
      </c>
      <c r="C870">
        <v>4</v>
      </c>
      <c r="D870">
        <v>1</v>
      </c>
      <c r="E870">
        <v>5029</v>
      </c>
      <c r="F870">
        <v>5</v>
      </c>
      <c r="G870">
        <v>79</v>
      </c>
      <c r="H870">
        <v>10</v>
      </c>
      <c r="I870">
        <v>9</v>
      </c>
      <c r="J870">
        <v>9</v>
      </c>
      <c r="K870">
        <v>41003001</v>
      </c>
    </row>
    <row r="871" spans="1:11" x14ac:dyDescent="0.15">
      <c r="A871">
        <v>142269</v>
      </c>
      <c r="B871">
        <v>3</v>
      </c>
      <c r="C871">
        <v>5</v>
      </c>
      <c r="D871">
        <v>1</v>
      </c>
      <c r="E871">
        <v>1009</v>
      </c>
      <c r="F871">
        <v>4</v>
      </c>
      <c r="G871">
        <v>78</v>
      </c>
      <c r="H871">
        <v>10</v>
      </c>
      <c r="I871">
        <v>9</v>
      </c>
      <c r="J871">
        <v>9</v>
      </c>
      <c r="K871">
        <v>41003001</v>
      </c>
    </row>
    <row r="872" spans="1:11" x14ac:dyDescent="0.15">
      <c r="A872">
        <v>142634</v>
      </c>
      <c r="B872">
        <v>1</v>
      </c>
      <c r="C872">
        <v>1</v>
      </c>
      <c r="D872">
        <v>1</v>
      </c>
      <c r="E872">
        <v>1043</v>
      </c>
      <c r="F872">
        <v>4</v>
      </c>
      <c r="G872">
        <v>63</v>
      </c>
      <c r="H872">
        <v>6</v>
      </c>
      <c r="I872">
        <v>7</v>
      </c>
      <c r="J872">
        <v>9</v>
      </c>
      <c r="K872">
        <v>41003002</v>
      </c>
    </row>
    <row r="873" spans="1:11" x14ac:dyDescent="0.15">
      <c r="A873">
        <v>142634</v>
      </c>
      <c r="B873">
        <v>1</v>
      </c>
      <c r="C873">
        <v>2</v>
      </c>
      <c r="D873">
        <v>1</v>
      </c>
      <c r="E873">
        <v>5021</v>
      </c>
      <c r="F873">
        <v>5</v>
      </c>
      <c r="G873">
        <v>63</v>
      </c>
      <c r="H873">
        <v>6</v>
      </c>
      <c r="I873">
        <v>6</v>
      </c>
      <c r="J873">
        <v>9</v>
      </c>
      <c r="K873">
        <v>41003002</v>
      </c>
    </row>
    <row r="874" spans="1:11" x14ac:dyDescent="0.15">
      <c r="A874">
        <v>142634</v>
      </c>
      <c r="B874">
        <v>1</v>
      </c>
      <c r="C874">
        <v>3</v>
      </c>
      <c r="D874">
        <v>1</v>
      </c>
      <c r="E874">
        <v>1056</v>
      </c>
      <c r="F874">
        <v>4</v>
      </c>
      <c r="G874">
        <v>63</v>
      </c>
      <c r="H874">
        <v>6</v>
      </c>
      <c r="I874">
        <v>6</v>
      </c>
      <c r="J874">
        <v>9</v>
      </c>
      <c r="K874">
        <v>41003002</v>
      </c>
    </row>
    <row r="875" spans="1:11" x14ac:dyDescent="0.15">
      <c r="A875">
        <v>142634</v>
      </c>
      <c r="B875">
        <v>1</v>
      </c>
      <c r="C875">
        <v>4</v>
      </c>
      <c r="D875">
        <v>1</v>
      </c>
      <c r="E875">
        <v>1016</v>
      </c>
      <c r="F875">
        <v>4</v>
      </c>
      <c r="G875">
        <v>63</v>
      </c>
      <c r="H875">
        <v>9</v>
      </c>
      <c r="I875">
        <v>7</v>
      </c>
      <c r="J875">
        <v>3</v>
      </c>
      <c r="K875">
        <v>41003002</v>
      </c>
    </row>
    <row r="876" spans="1:11" x14ac:dyDescent="0.15">
      <c r="A876">
        <v>142634</v>
      </c>
      <c r="B876">
        <v>1</v>
      </c>
      <c r="C876">
        <v>5</v>
      </c>
      <c r="D876">
        <v>1</v>
      </c>
      <c r="E876">
        <v>1062</v>
      </c>
      <c r="F876">
        <v>4</v>
      </c>
      <c r="G876">
        <v>63</v>
      </c>
      <c r="H876">
        <v>6</v>
      </c>
      <c r="I876">
        <v>6</v>
      </c>
      <c r="J876">
        <v>9</v>
      </c>
      <c r="K876">
        <v>41003002</v>
      </c>
    </row>
    <row r="877" spans="1:11" x14ac:dyDescent="0.15">
      <c r="A877">
        <v>142904</v>
      </c>
      <c r="B877">
        <v>1</v>
      </c>
      <c r="C877">
        <v>1</v>
      </c>
      <c r="D877">
        <v>1</v>
      </c>
      <c r="E877">
        <v>1009</v>
      </c>
      <c r="F877">
        <v>4</v>
      </c>
      <c r="G877">
        <v>37</v>
      </c>
      <c r="H877">
        <v>1</v>
      </c>
      <c r="I877">
        <v>3</v>
      </c>
      <c r="J877">
        <v>1</v>
      </c>
      <c r="K877">
        <v>41003001</v>
      </c>
    </row>
    <row r="878" spans="1:11" x14ac:dyDescent="0.15">
      <c r="A878">
        <v>142904</v>
      </c>
      <c r="B878">
        <v>1</v>
      </c>
      <c r="C878">
        <v>2</v>
      </c>
      <c r="D878">
        <v>1</v>
      </c>
      <c r="E878">
        <v>1050</v>
      </c>
      <c r="F878">
        <v>4</v>
      </c>
      <c r="G878">
        <v>3</v>
      </c>
      <c r="H878">
        <v>0</v>
      </c>
      <c r="I878">
        <v>0</v>
      </c>
      <c r="J878">
        <v>0</v>
      </c>
      <c r="K878">
        <v>41003001</v>
      </c>
    </row>
    <row r="879" spans="1:11" x14ac:dyDescent="0.15">
      <c r="A879">
        <v>142904</v>
      </c>
      <c r="B879">
        <v>1</v>
      </c>
      <c r="C879">
        <v>3</v>
      </c>
      <c r="D879">
        <v>1</v>
      </c>
      <c r="E879">
        <v>1045</v>
      </c>
      <c r="F879">
        <v>4</v>
      </c>
      <c r="G879">
        <v>39</v>
      </c>
      <c r="H879">
        <v>3</v>
      </c>
      <c r="I879">
        <v>3</v>
      </c>
      <c r="J879">
        <v>0</v>
      </c>
      <c r="K879">
        <v>41003001</v>
      </c>
    </row>
    <row r="880" spans="1:11" x14ac:dyDescent="0.15">
      <c r="A880">
        <v>142904</v>
      </c>
      <c r="B880">
        <v>1</v>
      </c>
      <c r="C880">
        <v>4</v>
      </c>
      <c r="D880">
        <v>1</v>
      </c>
      <c r="E880">
        <v>1062</v>
      </c>
      <c r="F880">
        <v>4</v>
      </c>
      <c r="G880">
        <v>43</v>
      </c>
      <c r="H880">
        <v>2</v>
      </c>
      <c r="I880">
        <v>3</v>
      </c>
      <c r="J880">
        <v>2</v>
      </c>
      <c r="K880">
        <v>41003001</v>
      </c>
    </row>
    <row r="881" spans="1:11" x14ac:dyDescent="0.15">
      <c r="A881">
        <v>142904</v>
      </c>
      <c r="B881">
        <v>1</v>
      </c>
      <c r="C881">
        <v>5</v>
      </c>
      <c r="D881">
        <v>1</v>
      </c>
      <c r="E881">
        <v>1055</v>
      </c>
      <c r="F881">
        <v>4</v>
      </c>
      <c r="G881">
        <v>43</v>
      </c>
      <c r="H881">
        <v>1</v>
      </c>
      <c r="I881">
        <v>3</v>
      </c>
      <c r="J881">
        <v>0</v>
      </c>
      <c r="K881">
        <v>41003001</v>
      </c>
    </row>
    <row r="882" spans="1:11" x14ac:dyDescent="0.15">
      <c r="A882">
        <v>145868</v>
      </c>
      <c r="B882">
        <v>1</v>
      </c>
      <c r="C882">
        <v>1</v>
      </c>
      <c r="D882">
        <v>1</v>
      </c>
      <c r="E882">
        <v>1014</v>
      </c>
      <c r="F882">
        <v>4</v>
      </c>
      <c r="G882">
        <v>66</v>
      </c>
      <c r="H882">
        <v>8</v>
      </c>
      <c r="I882">
        <v>7</v>
      </c>
      <c r="J882">
        <v>6</v>
      </c>
      <c r="K882">
        <v>41003002</v>
      </c>
    </row>
    <row r="883" spans="1:11" x14ac:dyDescent="0.15">
      <c r="A883">
        <v>145868</v>
      </c>
      <c r="B883">
        <v>1</v>
      </c>
      <c r="C883">
        <v>2</v>
      </c>
      <c r="D883">
        <v>1</v>
      </c>
      <c r="E883">
        <v>5018</v>
      </c>
      <c r="F883">
        <v>5</v>
      </c>
      <c r="G883">
        <v>66</v>
      </c>
      <c r="H883">
        <v>8</v>
      </c>
      <c r="I883">
        <v>7</v>
      </c>
      <c r="J883">
        <v>9</v>
      </c>
      <c r="K883">
        <v>41003002</v>
      </c>
    </row>
    <row r="884" spans="1:11" x14ac:dyDescent="0.15">
      <c r="A884">
        <v>145868</v>
      </c>
      <c r="B884">
        <v>1</v>
      </c>
      <c r="C884">
        <v>3</v>
      </c>
      <c r="D884">
        <v>1</v>
      </c>
      <c r="E884">
        <v>1008</v>
      </c>
      <c r="F884">
        <v>4</v>
      </c>
      <c r="G884">
        <v>66</v>
      </c>
      <c r="H884">
        <v>9</v>
      </c>
      <c r="I884">
        <v>7</v>
      </c>
      <c r="J884">
        <v>6</v>
      </c>
      <c r="K884">
        <v>41003002</v>
      </c>
    </row>
    <row r="885" spans="1:11" x14ac:dyDescent="0.15">
      <c r="A885">
        <v>145868</v>
      </c>
      <c r="B885">
        <v>1</v>
      </c>
      <c r="C885">
        <v>4</v>
      </c>
      <c r="D885">
        <v>1</v>
      </c>
      <c r="E885">
        <v>1050</v>
      </c>
      <c r="F885">
        <v>4</v>
      </c>
      <c r="G885">
        <v>66</v>
      </c>
      <c r="H885">
        <v>8</v>
      </c>
      <c r="I885">
        <v>7</v>
      </c>
      <c r="J885">
        <v>9</v>
      </c>
      <c r="K885">
        <v>41003002</v>
      </c>
    </row>
    <row r="886" spans="1:11" x14ac:dyDescent="0.15">
      <c r="A886">
        <v>145868</v>
      </c>
      <c r="B886">
        <v>1</v>
      </c>
      <c r="C886">
        <v>5</v>
      </c>
      <c r="D886">
        <v>1</v>
      </c>
      <c r="E886">
        <v>1013</v>
      </c>
      <c r="F886">
        <v>4</v>
      </c>
      <c r="G886">
        <v>66</v>
      </c>
      <c r="H886">
        <v>7</v>
      </c>
      <c r="I886">
        <v>7</v>
      </c>
      <c r="J886">
        <v>6</v>
      </c>
      <c r="K886">
        <v>41003002</v>
      </c>
    </row>
    <row r="887" spans="1:11" x14ac:dyDescent="0.15">
      <c r="A887">
        <v>146287</v>
      </c>
      <c r="B887">
        <v>1</v>
      </c>
      <c r="C887">
        <v>1</v>
      </c>
      <c r="D887">
        <v>1</v>
      </c>
      <c r="E887">
        <v>5014</v>
      </c>
      <c r="F887">
        <v>5</v>
      </c>
      <c r="G887">
        <v>75</v>
      </c>
      <c r="H887">
        <v>10</v>
      </c>
      <c r="I887">
        <v>8</v>
      </c>
      <c r="J887">
        <v>9</v>
      </c>
      <c r="K887">
        <v>41003002</v>
      </c>
    </row>
    <row r="888" spans="1:11" x14ac:dyDescent="0.15">
      <c r="A888">
        <v>146287</v>
      </c>
      <c r="B888">
        <v>1</v>
      </c>
      <c r="C888">
        <v>2</v>
      </c>
      <c r="D888">
        <v>1</v>
      </c>
      <c r="E888">
        <v>5030</v>
      </c>
      <c r="F888">
        <v>5</v>
      </c>
      <c r="G888">
        <v>75</v>
      </c>
      <c r="H888">
        <v>10</v>
      </c>
      <c r="I888">
        <v>8</v>
      </c>
      <c r="J888">
        <v>9</v>
      </c>
      <c r="K888">
        <v>41003002</v>
      </c>
    </row>
    <row r="889" spans="1:11" x14ac:dyDescent="0.15">
      <c r="A889">
        <v>146287</v>
      </c>
      <c r="B889">
        <v>1</v>
      </c>
      <c r="C889">
        <v>3</v>
      </c>
      <c r="D889">
        <v>1</v>
      </c>
      <c r="E889">
        <v>1025</v>
      </c>
      <c r="F889">
        <v>4</v>
      </c>
      <c r="G889">
        <v>75</v>
      </c>
      <c r="H889">
        <v>10</v>
      </c>
      <c r="I889">
        <v>8</v>
      </c>
      <c r="J889">
        <v>9</v>
      </c>
      <c r="K889">
        <v>41003002</v>
      </c>
    </row>
    <row r="890" spans="1:11" x14ac:dyDescent="0.15">
      <c r="A890">
        <v>146287</v>
      </c>
      <c r="B890">
        <v>1</v>
      </c>
      <c r="C890">
        <v>4</v>
      </c>
      <c r="D890">
        <v>1</v>
      </c>
      <c r="E890">
        <v>5021</v>
      </c>
      <c r="F890">
        <v>5</v>
      </c>
      <c r="G890">
        <v>75</v>
      </c>
      <c r="H890">
        <v>10</v>
      </c>
      <c r="I890">
        <v>8</v>
      </c>
      <c r="J890">
        <v>9</v>
      </c>
      <c r="K890">
        <v>41003002</v>
      </c>
    </row>
    <row r="891" spans="1:11" x14ac:dyDescent="0.15">
      <c r="A891">
        <v>146287</v>
      </c>
      <c r="B891">
        <v>1</v>
      </c>
      <c r="C891">
        <v>5</v>
      </c>
      <c r="D891">
        <v>1</v>
      </c>
      <c r="E891">
        <v>1056</v>
      </c>
      <c r="F891">
        <v>4</v>
      </c>
      <c r="G891">
        <v>75</v>
      </c>
      <c r="H891">
        <v>10</v>
      </c>
      <c r="I891">
        <v>8</v>
      </c>
      <c r="J891">
        <v>9</v>
      </c>
      <c r="K891">
        <v>41003002</v>
      </c>
    </row>
    <row r="892" spans="1:11" x14ac:dyDescent="0.15">
      <c r="A892">
        <v>147286</v>
      </c>
      <c r="B892">
        <v>2</v>
      </c>
      <c r="C892">
        <v>1</v>
      </c>
      <c r="D892">
        <v>1</v>
      </c>
      <c r="E892">
        <v>5040</v>
      </c>
      <c r="F892">
        <v>5</v>
      </c>
      <c r="G892">
        <v>78</v>
      </c>
      <c r="H892">
        <v>10</v>
      </c>
      <c r="I892">
        <v>9</v>
      </c>
      <c r="J892">
        <v>9</v>
      </c>
      <c r="K892">
        <v>41003002</v>
      </c>
    </row>
    <row r="893" spans="1:11" x14ac:dyDescent="0.15">
      <c r="A893">
        <v>147286</v>
      </c>
      <c r="B893">
        <v>2</v>
      </c>
      <c r="C893">
        <v>2</v>
      </c>
      <c r="D893">
        <v>1</v>
      </c>
      <c r="E893">
        <v>5011</v>
      </c>
      <c r="F893">
        <v>5</v>
      </c>
      <c r="G893">
        <v>78</v>
      </c>
      <c r="H893">
        <v>10</v>
      </c>
      <c r="I893">
        <v>9</v>
      </c>
      <c r="J893">
        <v>9</v>
      </c>
      <c r="K893">
        <v>41003002</v>
      </c>
    </row>
    <row r="894" spans="1:11" x14ac:dyDescent="0.15">
      <c r="A894">
        <v>147286</v>
      </c>
      <c r="B894">
        <v>2</v>
      </c>
      <c r="C894">
        <v>3</v>
      </c>
      <c r="D894">
        <v>1</v>
      </c>
      <c r="E894">
        <v>5034</v>
      </c>
      <c r="F894">
        <v>5</v>
      </c>
      <c r="G894">
        <v>78</v>
      </c>
      <c r="H894">
        <v>10</v>
      </c>
      <c r="I894">
        <v>9</v>
      </c>
      <c r="J894">
        <v>9</v>
      </c>
      <c r="K894">
        <v>41003002</v>
      </c>
    </row>
    <row r="895" spans="1:11" x14ac:dyDescent="0.15">
      <c r="A895">
        <v>147286</v>
      </c>
      <c r="B895">
        <v>2</v>
      </c>
      <c r="C895">
        <v>4</v>
      </c>
      <c r="D895">
        <v>1</v>
      </c>
      <c r="E895">
        <v>5001</v>
      </c>
      <c r="F895">
        <v>5</v>
      </c>
      <c r="G895">
        <v>78</v>
      </c>
      <c r="H895">
        <v>10</v>
      </c>
      <c r="I895">
        <v>9</v>
      </c>
      <c r="J895">
        <v>9</v>
      </c>
      <c r="K895">
        <v>41003002</v>
      </c>
    </row>
    <row r="896" spans="1:11" x14ac:dyDescent="0.15">
      <c r="A896">
        <v>147286</v>
      </c>
      <c r="B896">
        <v>2</v>
      </c>
      <c r="C896">
        <v>5</v>
      </c>
      <c r="D896">
        <v>1</v>
      </c>
      <c r="E896">
        <v>1003</v>
      </c>
      <c r="F896">
        <v>4</v>
      </c>
      <c r="G896">
        <v>78</v>
      </c>
      <c r="H896">
        <v>10</v>
      </c>
      <c r="I896">
        <v>9</v>
      </c>
      <c r="J896">
        <v>9</v>
      </c>
      <c r="K896">
        <v>41003002</v>
      </c>
    </row>
    <row r="897" spans="1:11" x14ac:dyDescent="0.15">
      <c r="A897">
        <v>147442</v>
      </c>
      <c r="B897">
        <v>1</v>
      </c>
      <c r="C897">
        <v>1</v>
      </c>
      <c r="D897">
        <v>1</v>
      </c>
      <c r="E897">
        <v>5011</v>
      </c>
      <c r="F897">
        <v>5</v>
      </c>
      <c r="G897">
        <v>62</v>
      </c>
      <c r="H897">
        <v>10</v>
      </c>
      <c r="I897">
        <v>7</v>
      </c>
      <c r="J897">
        <v>0</v>
      </c>
      <c r="K897">
        <v>41003002</v>
      </c>
    </row>
    <row r="898" spans="1:11" x14ac:dyDescent="0.15">
      <c r="A898">
        <v>147442</v>
      </c>
      <c r="B898">
        <v>1</v>
      </c>
      <c r="C898">
        <v>2</v>
      </c>
      <c r="D898">
        <v>1</v>
      </c>
      <c r="E898">
        <v>5024</v>
      </c>
      <c r="F898">
        <v>5</v>
      </c>
      <c r="G898">
        <v>61</v>
      </c>
      <c r="H898">
        <v>6</v>
      </c>
      <c r="I898">
        <v>7</v>
      </c>
      <c r="J898">
        <v>4</v>
      </c>
      <c r="K898">
        <v>41003002</v>
      </c>
    </row>
    <row r="899" spans="1:11" x14ac:dyDescent="0.15">
      <c r="A899">
        <v>147442</v>
      </c>
      <c r="B899">
        <v>1</v>
      </c>
      <c r="C899">
        <v>3</v>
      </c>
      <c r="D899">
        <v>1</v>
      </c>
      <c r="E899">
        <v>5031</v>
      </c>
      <c r="F899">
        <v>5</v>
      </c>
      <c r="G899">
        <v>50</v>
      </c>
      <c r="H899">
        <v>6</v>
      </c>
      <c r="I899">
        <v>7</v>
      </c>
      <c r="J899">
        <v>9</v>
      </c>
      <c r="K899">
        <v>41003002</v>
      </c>
    </row>
    <row r="900" spans="1:11" x14ac:dyDescent="0.15">
      <c r="A900">
        <v>147442</v>
      </c>
      <c r="B900">
        <v>1</v>
      </c>
      <c r="C900">
        <v>4</v>
      </c>
      <c r="D900">
        <v>1</v>
      </c>
      <c r="E900">
        <v>5034</v>
      </c>
      <c r="F900">
        <v>5</v>
      </c>
      <c r="G900">
        <v>61</v>
      </c>
      <c r="H900">
        <v>6</v>
      </c>
      <c r="I900">
        <v>7</v>
      </c>
      <c r="J900">
        <v>9</v>
      </c>
      <c r="K900">
        <v>41003002</v>
      </c>
    </row>
    <row r="901" spans="1:11" x14ac:dyDescent="0.15">
      <c r="A901">
        <v>147442</v>
      </c>
      <c r="B901">
        <v>1</v>
      </c>
      <c r="C901">
        <v>5</v>
      </c>
      <c r="D901">
        <v>1</v>
      </c>
      <c r="E901">
        <v>5023</v>
      </c>
      <c r="F901">
        <v>5</v>
      </c>
      <c r="G901">
        <v>61</v>
      </c>
      <c r="H901">
        <v>10</v>
      </c>
      <c r="I901">
        <v>7</v>
      </c>
      <c r="J901">
        <v>9</v>
      </c>
      <c r="K901">
        <v>41003002</v>
      </c>
    </row>
    <row r="902" spans="1:11" x14ac:dyDescent="0.15">
      <c r="A902">
        <v>148917</v>
      </c>
      <c r="B902">
        <v>2</v>
      </c>
      <c r="C902">
        <v>1</v>
      </c>
      <c r="D902">
        <v>1</v>
      </c>
      <c r="E902">
        <v>5022</v>
      </c>
      <c r="F902">
        <v>5</v>
      </c>
      <c r="G902">
        <v>78</v>
      </c>
      <c r="H902">
        <v>10</v>
      </c>
      <c r="I902">
        <v>10</v>
      </c>
      <c r="J902">
        <v>9</v>
      </c>
      <c r="K902">
        <v>41003002</v>
      </c>
    </row>
    <row r="903" spans="1:11" x14ac:dyDescent="0.15">
      <c r="A903">
        <v>148917</v>
      </c>
      <c r="B903">
        <v>2</v>
      </c>
      <c r="C903">
        <v>2</v>
      </c>
      <c r="D903">
        <v>1</v>
      </c>
      <c r="E903">
        <v>5003</v>
      </c>
      <c r="F903">
        <v>5</v>
      </c>
      <c r="G903">
        <v>78</v>
      </c>
      <c r="H903">
        <v>10</v>
      </c>
      <c r="I903">
        <v>10</v>
      </c>
      <c r="J903">
        <v>9</v>
      </c>
      <c r="K903">
        <v>41003002</v>
      </c>
    </row>
    <row r="904" spans="1:11" x14ac:dyDescent="0.15">
      <c r="A904">
        <v>148917</v>
      </c>
      <c r="B904">
        <v>2</v>
      </c>
      <c r="C904">
        <v>3</v>
      </c>
      <c r="D904">
        <v>1</v>
      </c>
      <c r="E904">
        <v>5029</v>
      </c>
      <c r="F904">
        <v>5</v>
      </c>
      <c r="G904">
        <v>78</v>
      </c>
      <c r="H904">
        <v>10</v>
      </c>
      <c r="I904">
        <v>7</v>
      </c>
      <c r="J904">
        <v>9</v>
      </c>
      <c r="K904">
        <v>41003002</v>
      </c>
    </row>
    <row r="905" spans="1:11" x14ac:dyDescent="0.15">
      <c r="A905">
        <v>148917</v>
      </c>
      <c r="B905">
        <v>2</v>
      </c>
      <c r="C905">
        <v>4</v>
      </c>
      <c r="D905">
        <v>1</v>
      </c>
      <c r="E905">
        <v>5014</v>
      </c>
      <c r="F905">
        <v>5</v>
      </c>
      <c r="G905">
        <v>78</v>
      </c>
      <c r="H905">
        <v>10</v>
      </c>
      <c r="I905">
        <v>9</v>
      </c>
      <c r="J905">
        <v>9</v>
      </c>
      <c r="K905">
        <v>41003002</v>
      </c>
    </row>
    <row r="906" spans="1:11" x14ac:dyDescent="0.15">
      <c r="A906">
        <v>148917</v>
      </c>
      <c r="B906">
        <v>2</v>
      </c>
      <c r="C906">
        <v>5</v>
      </c>
      <c r="D906">
        <v>1</v>
      </c>
      <c r="E906">
        <v>1063</v>
      </c>
      <c r="F906">
        <v>4</v>
      </c>
      <c r="G906">
        <v>78</v>
      </c>
      <c r="H906">
        <v>10</v>
      </c>
      <c r="I906">
        <v>8</v>
      </c>
      <c r="J906">
        <v>9</v>
      </c>
      <c r="K906">
        <v>41003002</v>
      </c>
    </row>
    <row r="907" spans="1:11" x14ac:dyDescent="0.15">
      <c r="A907">
        <v>151734</v>
      </c>
      <c r="B907">
        <v>2</v>
      </c>
      <c r="C907">
        <v>1</v>
      </c>
      <c r="D907">
        <v>1</v>
      </c>
      <c r="E907">
        <v>5003</v>
      </c>
      <c r="F907">
        <v>5</v>
      </c>
      <c r="G907">
        <v>77</v>
      </c>
      <c r="H907">
        <v>10</v>
      </c>
      <c r="I907">
        <v>10</v>
      </c>
      <c r="J907">
        <v>9</v>
      </c>
      <c r="K907">
        <v>41003001</v>
      </c>
    </row>
    <row r="908" spans="1:11" x14ac:dyDescent="0.15">
      <c r="A908">
        <v>151734</v>
      </c>
      <c r="B908">
        <v>2</v>
      </c>
      <c r="C908">
        <v>2</v>
      </c>
      <c r="D908">
        <v>1</v>
      </c>
      <c r="E908">
        <v>5004</v>
      </c>
      <c r="F908">
        <v>5</v>
      </c>
      <c r="G908">
        <v>77</v>
      </c>
      <c r="H908">
        <v>10</v>
      </c>
      <c r="I908">
        <v>9</v>
      </c>
      <c r="J908">
        <v>9</v>
      </c>
      <c r="K908">
        <v>41003001</v>
      </c>
    </row>
    <row r="909" spans="1:11" x14ac:dyDescent="0.15">
      <c r="A909">
        <v>151734</v>
      </c>
      <c r="B909">
        <v>2</v>
      </c>
      <c r="C909">
        <v>3</v>
      </c>
      <c r="D909">
        <v>1</v>
      </c>
      <c r="E909">
        <v>1009</v>
      </c>
      <c r="F909">
        <v>4</v>
      </c>
      <c r="G909">
        <v>77</v>
      </c>
      <c r="H909">
        <v>10</v>
      </c>
      <c r="I909">
        <v>9</v>
      </c>
      <c r="J909">
        <v>9</v>
      </c>
      <c r="K909">
        <v>41003001</v>
      </c>
    </row>
    <row r="910" spans="1:11" x14ac:dyDescent="0.15">
      <c r="A910">
        <v>151734</v>
      </c>
      <c r="B910">
        <v>2</v>
      </c>
      <c r="C910">
        <v>4</v>
      </c>
      <c r="D910">
        <v>1</v>
      </c>
      <c r="E910">
        <v>5018</v>
      </c>
      <c r="F910">
        <v>5</v>
      </c>
      <c r="G910">
        <v>77</v>
      </c>
      <c r="H910">
        <v>10</v>
      </c>
      <c r="I910">
        <v>9</v>
      </c>
      <c r="J910">
        <v>9</v>
      </c>
      <c r="K910">
        <v>41003001</v>
      </c>
    </row>
    <row r="911" spans="1:11" x14ac:dyDescent="0.15">
      <c r="A911">
        <v>151734</v>
      </c>
      <c r="B911">
        <v>2</v>
      </c>
      <c r="C911">
        <v>5</v>
      </c>
      <c r="D911">
        <v>1</v>
      </c>
      <c r="E911">
        <v>5012</v>
      </c>
      <c r="F911">
        <v>5</v>
      </c>
      <c r="G911">
        <v>77</v>
      </c>
      <c r="H911">
        <v>10</v>
      </c>
      <c r="I911">
        <v>9</v>
      </c>
      <c r="J911">
        <v>9</v>
      </c>
      <c r="K911">
        <v>41003001</v>
      </c>
    </row>
    <row r="912" spans="1:11" x14ac:dyDescent="0.15">
      <c r="A912">
        <v>152908</v>
      </c>
      <c r="B912">
        <v>2</v>
      </c>
      <c r="C912">
        <v>1</v>
      </c>
      <c r="D912">
        <v>1</v>
      </c>
      <c r="E912">
        <v>5021</v>
      </c>
      <c r="F912">
        <v>5</v>
      </c>
      <c r="G912">
        <v>76</v>
      </c>
      <c r="H912">
        <v>10</v>
      </c>
      <c r="I912">
        <v>9</v>
      </c>
      <c r="J912">
        <v>9</v>
      </c>
      <c r="K912">
        <v>41003001</v>
      </c>
    </row>
    <row r="913" spans="1:11" x14ac:dyDescent="0.15">
      <c r="A913">
        <v>152908</v>
      </c>
      <c r="B913">
        <v>2</v>
      </c>
      <c r="C913">
        <v>2</v>
      </c>
      <c r="D913">
        <v>1</v>
      </c>
      <c r="E913">
        <v>1056</v>
      </c>
      <c r="F913">
        <v>4</v>
      </c>
      <c r="G913">
        <v>76</v>
      </c>
      <c r="H913">
        <v>10</v>
      </c>
      <c r="I913">
        <v>8</v>
      </c>
      <c r="J913">
        <v>9</v>
      </c>
      <c r="K913">
        <v>41003001</v>
      </c>
    </row>
    <row r="914" spans="1:11" x14ac:dyDescent="0.15">
      <c r="A914">
        <v>152908</v>
      </c>
      <c r="B914">
        <v>2</v>
      </c>
      <c r="C914">
        <v>3</v>
      </c>
      <c r="D914">
        <v>1</v>
      </c>
      <c r="E914">
        <v>1021</v>
      </c>
      <c r="F914">
        <v>4</v>
      </c>
      <c r="G914">
        <v>76</v>
      </c>
      <c r="H914">
        <v>10</v>
      </c>
      <c r="I914">
        <v>8</v>
      </c>
      <c r="J914">
        <v>9</v>
      </c>
      <c r="K914">
        <v>41003001</v>
      </c>
    </row>
    <row r="915" spans="1:11" x14ac:dyDescent="0.15">
      <c r="A915">
        <v>152908</v>
      </c>
      <c r="B915">
        <v>2</v>
      </c>
      <c r="C915">
        <v>4</v>
      </c>
      <c r="D915">
        <v>1</v>
      </c>
      <c r="E915">
        <v>1020</v>
      </c>
      <c r="F915">
        <v>4</v>
      </c>
      <c r="G915">
        <v>76</v>
      </c>
      <c r="H915">
        <v>10</v>
      </c>
      <c r="I915">
        <v>8</v>
      </c>
      <c r="J915">
        <v>9</v>
      </c>
      <c r="K915">
        <v>41003001</v>
      </c>
    </row>
    <row r="916" spans="1:11" x14ac:dyDescent="0.15">
      <c r="A916">
        <v>152908</v>
      </c>
      <c r="B916">
        <v>2</v>
      </c>
      <c r="C916">
        <v>5</v>
      </c>
      <c r="D916">
        <v>1</v>
      </c>
      <c r="E916">
        <v>5014</v>
      </c>
      <c r="F916">
        <v>5</v>
      </c>
      <c r="G916">
        <v>76</v>
      </c>
      <c r="H916">
        <v>10</v>
      </c>
      <c r="I916">
        <v>9</v>
      </c>
      <c r="J916">
        <v>9</v>
      </c>
      <c r="K916">
        <v>41003001</v>
      </c>
    </row>
    <row r="917" spans="1:11" x14ac:dyDescent="0.15">
      <c r="A917">
        <v>153413</v>
      </c>
      <c r="B917">
        <v>1</v>
      </c>
      <c r="C917">
        <v>1</v>
      </c>
      <c r="D917">
        <v>1</v>
      </c>
      <c r="E917">
        <v>1032</v>
      </c>
      <c r="F917">
        <v>4</v>
      </c>
      <c r="G917">
        <v>43</v>
      </c>
      <c r="H917">
        <v>3</v>
      </c>
      <c r="I917">
        <v>3</v>
      </c>
      <c r="J917">
        <v>0</v>
      </c>
      <c r="K917">
        <v>41003002</v>
      </c>
    </row>
    <row r="918" spans="1:11" x14ac:dyDescent="0.15">
      <c r="A918">
        <v>153413</v>
      </c>
      <c r="B918">
        <v>1</v>
      </c>
      <c r="C918">
        <v>2</v>
      </c>
      <c r="D918">
        <v>1</v>
      </c>
      <c r="E918">
        <v>1022</v>
      </c>
      <c r="F918">
        <v>4</v>
      </c>
      <c r="G918">
        <v>44</v>
      </c>
      <c r="H918">
        <v>7</v>
      </c>
      <c r="I918">
        <v>3</v>
      </c>
      <c r="J918">
        <v>0</v>
      </c>
      <c r="K918">
        <v>41003002</v>
      </c>
    </row>
    <row r="919" spans="1:11" x14ac:dyDescent="0.15">
      <c r="A919">
        <v>153413</v>
      </c>
      <c r="B919">
        <v>1</v>
      </c>
      <c r="C919">
        <v>3</v>
      </c>
      <c r="D919">
        <v>1</v>
      </c>
      <c r="E919">
        <v>1062</v>
      </c>
      <c r="F919">
        <v>4</v>
      </c>
      <c r="G919">
        <v>43</v>
      </c>
      <c r="H919">
        <v>2</v>
      </c>
      <c r="I919">
        <v>3</v>
      </c>
      <c r="J919">
        <v>6</v>
      </c>
      <c r="K919">
        <v>41003002</v>
      </c>
    </row>
    <row r="920" spans="1:11" x14ac:dyDescent="0.15">
      <c r="A920">
        <v>153413</v>
      </c>
      <c r="B920">
        <v>1</v>
      </c>
      <c r="C920">
        <v>4</v>
      </c>
      <c r="D920">
        <v>1</v>
      </c>
      <c r="E920">
        <v>1063</v>
      </c>
      <c r="F920">
        <v>4</v>
      </c>
      <c r="G920">
        <v>43</v>
      </c>
      <c r="H920">
        <v>3</v>
      </c>
      <c r="I920">
        <v>3</v>
      </c>
      <c r="J920">
        <v>1</v>
      </c>
      <c r="K920">
        <v>41003002</v>
      </c>
    </row>
    <row r="921" spans="1:11" x14ac:dyDescent="0.15">
      <c r="A921">
        <v>153413</v>
      </c>
      <c r="B921">
        <v>1</v>
      </c>
      <c r="C921">
        <v>5</v>
      </c>
      <c r="D921">
        <v>1</v>
      </c>
      <c r="E921">
        <v>1055</v>
      </c>
      <c r="F921">
        <v>4</v>
      </c>
      <c r="G921">
        <v>43</v>
      </c>
      <c r="H921">
        <v>3</v>
      </c>
      <c r="I921">
        <v>3</v>
      </c>
      <c r="J921">
        <v>0</v>
      </c>
      <c r="K921">
        <v>41003002</v>
      </c>
    </row>
    <row r="922" spans="1:11" x14ac:dyDescent="0.15">
      <c r="A922">
        <v>155017</v>
      </c>
      <c r="B922">
        <v>1</v>
      </c>
      <c r="C922">
        <v>1</v>
      </c>
      <c r="D922">
        <v>1</v>
      </c>
      <c r="E922">
        <v>5024</v>
      </c>
      <c r="F922">
        <v>5</v>
      </c>
      <c r="G922">
        <v>78</v>
      </c>
      <c r="H922">
        <v>10</v>
      </c>
      <c r="I922">
        <v>8</v>
      </c>
      <c r="J922">
        <v>9</v>
      </c>
      <c r="K922">
        <v>41003002</v>
      </c>
    </row>
    <row r="923" spans="1:11" x14ac:dyDescent="0.15">
      <c r="A923">
        <v>155017</v>
      </c>
      <c r="B923">
        <v>1</v>
      </c>
      <c r="C923">
        <v>2</v>
      </c>
      <c r="D923">
        <v>1</v>
      </c>
      <c r="E923">
        <v>1033</v>
      </c>
      <c r="F923">
        <v>4</v>
      </c>
      <c r="G923">
        <v>78</v>
      </c>
      <c r="H923">
        <v>10</v>
      </c>
      <c r="I923">
        <v>8</v>
      </c>
      <c r="J923">
        <v>9</v>
      </c>
      <c r="K923">
        <v>41003002</v>
      </c>
    </row>
    <row r="924" spans="1:11" x14ac:dyDescent="0.15">
      <c r="A924">
        <v>155017</v>
      </c>
      <c r="B924">
        <v>1</v>
      </c>
      <c r="C924">
        <v>3</v>
      </c>
      <c r="D924">
        <v>1</v>
      </c>
      <c r="E924">
        <v>1056</v>
      </c>
      <c r="F924">
        <v>4</v>
      </c>
      <c r="G924">
        <v>77</v>
      </c>
      <c r="H924">
        <v>6</v>
      </c>
      <c r="I924">
        <v>7</v>
      </c>
      <c r="J924">
        <v>9</v>
      </c>
      <c r="K924">
        <v>41003002</v>
      </c>
    </row>
    <row r="925" spans="1:11" x14ac:dyDescent="0.15">
      <c r="A925">
        <v>155017</v>
      </c>
      <c r="B925">
        <v>1</v>
      </c>
      <c r="C925">
        <v>4</v>
      </c>
      <c r="D925">
        <v>1</v>
      </c>
      <c r="E925">
        <v>5035</v>
      </c>
      <c r="F925">
        <v>5</v>
      </c>
      <c r="G925">
        <v>78</v>
      </c>
      <c r="H925">
        <v>10</v>
      </c>
      <c r="I925">
        <v>8</v>
      </c>
      <c r="J925">
        <v>9</v>
      </c>
      <c r="K925">
        <v>41003002</v>
      </c>
    </row>
    <row r="926" spans="1:11" x14ac:dyDescent="0.15">
      <c r="A926">
        <v>155017</v>
      </c>
      <c r="B926">
        <v>1</v>
      </c>
      <c r="C926">
        <v>5</v>
      </c>
      <c r="D926">
        <v>1</v>
      </c>
      <c r="E926">
        <v>5028</v>
      </c>
      <c r="F926">
        <v>5</v>
      </c>
      <c r="G926">
        <v>78</v>
      </c>
      <c r="H926">
        <v>6</v>
      </c>
      <c r="I926">
        <v>8</v>
      </c>
      <c r="J926">
        <v>9</v>
      </c>
      <c r="K926">
        <v>41003002</v>
      </c>
    </row>
    <row r="927" spans="1:11" x14ac:dyDescent="0.15">
      <c r="A927">
        <v>156201</v>
      </c>
      <c r="B927">
        <v>1</v>
      </c>
      <c r="C927">
        <v>1</v>
      </c>
      <c r="D927">
        <v>1</v>
      </c>
      <c r="E927">
        <v>5021</v>
      </c>
      <c r="F927">
        <v>5</v>
      </c>
      <c r="G927">
        <v>74</v>
      </c>
      <c r="H927">
        <v>10</v>
      </c>
      <c r="I927">
        <v>8</v>
      </c>
      <c r="J927">
        <v>9</v>
      </c>
      <c r="K927">
        <v>41003002</v>
      </c>
    </row>
    <row r="928" spans="1:11" x14ac:dyDescent="0.15">
      <c r="A928">
        <v>156201</v>
      </c>
      <c r="B928">
        <v>1</v>
      </c>
      <c r="C928">
        <v>2</v>
      </c>
      <c r="D928">
        <v>1</v>
      </c>
      <c r="E928">
        <v>5029</v>
      </c>
      <c r="F928">
        <v>5</v>
      </c>
      <c r="G928">
        <v>74</v>
      </c>
      <c r="H928">
        <v>10</v>
      </c>
      <c r="I928">
        <v>8</v>
      </c>
      <c r="J928">
        <v>9</v>
      </c>
      <c r="K928">
        <v>41003002</v>
      </c>
    </row>
    <row r="929" spans="1:11" x14ac:dyDescent="0.15">
      <c r="A929">
        <v>156201</v>
      </c>
      <c r="B929">
        <v>1</v>
      </c>
      <c r="C929">
        <v>3</v>
      </c>
      <c r="D929">
        <v>1</v>
      </c>
      <c r="E929">
        <v>1055</v>
      </c>
      <c r="F929">
        <v>4</v>
      </c>
      <c r="G929">
        <v>74</v>
      </c>
      <c r="H929">
        <v>10</v>
      </c>
      <c r="I929">
        <v>8</v>
      </c>
      <c r="J929">
        <v>7</v>
      </c>
      <c r="K929">
        <v>41003002</v>
      </c>
    </row>
    <row r="930" spans="1:11" x14ac:dyDescent="0.15">
      <c r="A930">
        <v>156201</v>
      </c>
      <c r="B930">
        <v>1</v>
      </c>
      <c r="C930">
        <v>4</v>
      </c>
      <c r="D930">
        <v>1</v>
      </c>
      <c r="E930">
        <v>5035</v>
      </c>
      <c r="F930">
        <v>5</v>
      </c>
      <c r="G930">
        <v>74</v>
      </c>
      <c r="H930">
        <v>10</v>
      </c>
      <c r="I930">
        <v>8</v>
      </c>
      <c r="J930">
        <v>9</v>
      </c>
      <c r="K930">
        <v>41003002</v>
      </c>
    </row>
    <row r="931" spans="1:11" x14ac:dyDescent="0.15">
      <c r="A931">
        <v>156201</v>
      </c>
      <c r="B931">
        <v>1</v>
      </c>
      <c r="C931">
        <v>5</v>
      </c>
      <c r="D931">
        <v>1</v>
      </c>
      <c r="E931">
        <v>5058</v>
      </c>
      <c r="F931">
        <v>5</v>
      </c>
      <c r="G931">
        <v>74</v>
      </c>
      <c r="H931">
        <v>10</v>
      </c>
      <c r="I931">
        <v>8</v>
      </c>
      <c r="J931">
        <v>5</v>
      </c>
      <c r="K931">
        <v>41003002</v>
      </c>
    </row>
    <row r="932" spans="1:11" x14ac:dyDescent="0.15">
      <c r="A932">
        <v>157501</v>
      </c>
      <c r="B932">
        <v>1</v>
      </c>
      <c r="C932">
        <v>1</v>
      </c>
      <c r="D932">
        <v>1</v>
      </c>
      <c r="E932">
        <v>1016</v>
      </c>
      <c r="F932">
        <v>4</v>
      </c>
      <c r="G932">
        <v>77</v>
      </c>
      <c r="H932">
        <v>10</v>
      </c>
      <c r="I932">
        <v>8</v>
      </c>
      <c r="J932">
        <v>8</v>
      </c>
      <c r="K932">
        <v>41003002</v>
      </c>
    </row>
    <row r="933" spans="1:11" x14ac:dyDescent="0.15">
      <c r="A933">
        <v>157501</v>
      </c>
      <c r="B933">
        <v>1</v>
      </c>
      <c r="C933">
        <v>2</v>
      </c>
      <c r="D933">
        <v>1</v>
      </c>
      <c r="E933">
        <v>5021</v>
      </c>
      <c r="F933">
        <v>5</v>
      </c>
      <c r="G933">
        <v>77</v>
      </c>
      <c r="H933">
        <v>10</v>
      </c>
      <c r="I933">
        <v>8</v>
      </c>
      <c r="J933">
        <v>9</v>
      </c>
      <c r="K933">
        <v>41003002</v>
      </c>
    </row>
    <row r="934" spans="1:11" x14ac:dyDescent="0.15">
      <c r="A934">
        <v>157501</v>
      </c>
      <c r="B934">
        <v>1</v>
      </c>
      <c r="C934">
        <v>3</v>
      </c>
      <c r="D934">
        <v>1</v>
      </c>
      <c r="E934">
        <v>5029</v>
      </c>
      <c r="F934">
        <v>5</v>
      </c>
      <c r="G934">
        <v>77</v>
      </c>
      <c r="H934">
        <v>10</v>
      </c>
      <c r="I934">
        <v>8</v>
      </c>
      <c r="J934">
        <v>9</v>
      </c>
      <c r="K934">
        <v>41003002</v>
      </c>
    </row>
    <row r="935" spans="1:11" x14ac:dyDescent="0.15">
      <c r="A935">
        <v>157501</v>
      </c>
      <c r="B935">
        <v>1</v>
      </c>
      <c r="C935">
        <v>4</v>
      </c>
      <c r="D935">
        <v>1</v>
      </c>
      <c r="E935">
        <v>1056</v>
      </c>
      <c r="F935">
        <v>4</v>
      </c>
      <c r="G935">
        <v>77</v>
      </c>
      <c r="H935">
        <v>6</v>
      </c>
      <c r="I935">
        <v>7</v>
      </c>
      <c r="J935">
        <v>9</v>
      </c>
      <c r="K935">
        <v>41003002</v>
      </c>
    </row>
    <row r="936" spans="1:11" x14ac:dyDescent="0.15">
      <c r="A936">
        <v>157501</v>
      </c>
      <c r="B936">
        <v>1</v>
      </c>
      <c r="C936">
        <v>5</v>
      </c>
      <c r="D936">
        <v>1</v>
      </c>
      <c r="E936">
        <v>5024</v>
      </c>
      <c r="F936">
        <v>5</v>
      </c>
      <c r="G936">
        <v>77</v>
      </c>
      <c r="H936">
        <v>10</v>
      </c>
      <c r="I936">
        <v>8</v>
      </c>
      <c r="J936">
        <v>9</v>
      </c>
      <c r="K936">
        <v>41003002</v>
      </c>
    </row>
    <row r="937" spans="1:11" x14ac:dyDescent="0.15">
      <c r="A937">
        <v>158438</v>
      </c>
      <c r="B937">
        <v>1</v>
      </c>
      <c r="C937">
        <v>1</v>
      </c>
      <c r="D937">
        <v>1</v>
      </c>
      <c r="E937">
        <v>5024</v>
      </c>
      <c r="F937">
        <v>5</v>
      </c>
      <c r="G937">
        <v>66</v>
      </c>
      <c r="H937">
        <v>6</v>
      </c>
      <c r="I937">
        <v>7</v>
      </c>
      <c r="J937">
        <v>3</v>
      </c>
      <c r="K937">
        <v>41003002</v>
      </c>
    </row>
    <row r="938" spans="1:11" x14ac:dyDescent="0.15">
      <c r="A938">
        <v>158438</v>
      </c>
      <c r="B938">
        <v>1</v>
      </c>
      <c r="C938">
        <v>2</v>
      </c>
      <c r="D938">
        <v>1</v>
      </c>
      <c r="E938">
        <v>1012</v>
      </c>
      <c r="F938">
        <v>4</v>
      </c>
      <c r="G938">
        <v>66</v>
      </c>
      <c r="H938">
        <v>6</v>
      </c>
      <c r="I938">
        <v>6</v>
      </c>
      <c r="J938">
        <v>2</v>
      </c>
      <c r="K938">
        <v>41003002</v>
      </c>
    </row>
    <row r="939" spans="1:11" x14ac:dyDescent="0.15">
      <c r="A939">
        <v>158438</v>
      </c>
      <c r="B939">
        <v>1</v>
      </c>
      <c r="C939">
        <v>3</v>
      </c>
      <c r="D939">
        <v>1</v>
      </c>
      <c r="E939">
        <v>1011</v>
      </c>
      <c r="F939">
        <v>4</v>
      </c>
      <c r="G939">
        <v>65</v>
      </c>
      <c r="H939">
        <v>6</v>
      </c>
      <c r="I939">
        <v>7</v>
      </c>
      <c r="J939">
        <v>0</v>
      </c>
      <c r="K939">
        <v>41003002</v>
      </c>
    </row>
    <row r="940" spans="1:11" x14ac:dyDescent="0.15">
      <c r="A940">
        <v>158438</v>
      </c>
      <c r="B940">
        <v>1</v>
      </c>
      <c r="C940">
        <v>4</v>
      </c>
      <c r="D940">
        <v>1</v>
      </c>
      <c r="E940">
        <v>1056</v>
      </c>
      <c r="F940">
        <v>4</v>
      </c>
      <c r="G940">
        <v>65</v>
      </c>
      <c r="H940">
        <v>6</v>
      </c>
      <c r="I940">
        <v>6</v>
      </c>
      <c r="J940">
        <v>9</v>
      </c>
      <c r="K940">
        <v>41003002</v>
      </c>
    </row>
    <row r="941" spans="1:11" x14ac:dyDescent="0.15">
      <c r="A941">
        <v>158438</v>
      </c>
      <c r="B941">
        <v>1</v>
      </c>
      <c r="C941">
        <v>5</v>
      </c>
      <c r="D941">
        <v>1</v>
      </c>
      <c r="E941">
        <v>5035</v>
      </c>
      <c r="F941">
        <v>5</v>
      </c>
      <c r="G941">
        <v>65</v>
      </c>
      <c r="H941">
        <v>6</v>
      </c>
      <c r="I941">
        <v>6</v>
      </c>
      <c r="J941">
        <v>9</v>
      </c>
      <c r="K941">
        <v>41003002</v>
      </c>
    </row>
    <row r="942" spans="1:11" x14ac:dyDescent="0.15">
      <c r="A942">
        <v>158492</v>
      </c>
      <c r="B942">
        <v>3</v>
      </c>
      <c r="C942">
        <v>1</v>
      </c>
      <c r="D942">
        <v>1</v>
      </c>
      <c r="E942">
        <v>5040</v>
      </c>
      <c r="F942">
        <v>5</v>
      </c>
      <c r="G942">
        <v>75</v>
      </c>
      <c r="H942">
        <v>10</v>
      </c>
      <c r="I942">
        <v>8</v>
      </c>
      <c r="J942">
        <v>9</v>
      </c>
      <c r="K942">
        <v>41003002</v>
      </c>
    </row>
    <row r="943" spans="1:11" x14ac:dyDescent="0.15">
      <c r="A943">
        <v>158492</v>
      </c>
      <c r="B943">
        <v>3</v>
      </c>
      <c r="C943">
        <v>2</v>
      </c>
      <c r="D943">
        <v>1</v>
      </c>
      <c r="E943">
        <v>5011</v>
      </c>
      <c r="F943">
        <v>5</v>
      </c>
      <c r="G943">
        <v>75</v>
      </c>
      <c r="H943">
        <v>10</v>
      </c>
      <c r="I943">
        <v>8</v>
      </c>
      <c r="J943">
        <v>9</v>
      </c>
      <c r="K943">
        <v>41003002</v>
      </c>
    </row>
    <row r="944" spans="1:11" x14ac:dyDescent="0.15">
      <c r="A944">
        <v>158492</v>
      </c>
      <c r="B944">
        <v>3</v>
      </c>
      <c r="C944">
        <v>3</v>
      </c>
      <c r="D944">
        <v>1</v>
      </c>
      <c r="E944">
        <v>1003</v>
      </c>
      <c r="F944">
        <v>4</v>
      </c>
      <c r="G944">
        <v>75</v>
      </c>
      <c r="H944">
        <v>0</v>
      </c>
      <c r="I944">
        <v>0</v>
      </c>
      <c r="J944">
        <v>8</v>
      </c>
      <c r="K944">
        <v>41003002</v>
      </c>
    </row>
    <row r="945" spans="1:11" x14ac:dyDescent="0.15">
      <c r="A945">
        <v>158492</v>
      </c>
      <c r="B945">
        <v>3</v>
      </c>
      <c r="C945">
        <v>4</v>
      </c>
      <c r="D945">
        <v>1</v>
      </c>
      <c r="E945">
        <v>5024</v>
      </c>
      <c r="F945">
        <v>5</v>
      </c>
      <c r="G945">
        <v>75</v>
      </c>
      <c r="H945">
        <v>10</v>
      </c>
      <c r="I945">
        <v>9</v>
      </c>
      <c r="J945">
        <v>9</v>
      </c>
      <c r="K945">
        <v>41003002</v>
      </c>
    </row>
    <row r="946" spans="1:11" x14ac:dyDescent="0.15">
      <c r="A946">
        <v>158492</v>
      </c>
      <c r="B946">
        <v>3</v>
      </c>
      <c r="C946">
        <v>5</v>
      </c>
      <c r="D946">
        <v>1</v>
      </c>
      <c r="E946">
        <v>5034</v>
      </c>
      <c r="F946">
        <v>5</v>
      </c>
      <c r="G946">
        <v>75</v>
      </c>
      <c r="H946">
        <v>10</v>
      </c>
      <c r="I946">
        <v>8</v>
      </c>
      <c r="J946">
        <v>9</v>
      </c>
      <c r="K946">
        <v>41003002</v>
      </c>
    </row>
    <row r="947" spans="1:11" x14ac:dyDescent="0.15">
      <c r="A947">
        <v>158697</v>
      </c>
      <c r="B947">
        <v>3</v>
      </c>
      <c r="C947">
        <v>1</v>
      </c>
      <c r="D947">
        <v>1</v>
      </c>
      <c r="E947">
        <v>5003</v>
      </c>
      <c r="F947">
        <v>5</v>
      </c>
      <c r="G947">
        <v>80</v>
      </c>
      <c r="H947">
        <v>10</v>
      </c>
      <c r="I947">
        <v>9</v>
      </c>
      <c r="J947">
        <v>9</v>
      </c>
      <c r="K947">
        <v>41003001</v>
      </c>
    </row>
    <row r="948" spans="1:11" x14ac:dyDescent="0.15">
      <c r="A948">
        <v>158697</v>
      </c>
      <c r="B948">
        <v>3</v>
      </c>
      <c r="C948">
        <v>2</v>
      </c>
      <c r="D948">
        <v>1</v>
      </c>
      <c r="E948">
        <v>5048</v>
      </c>
      <c r="F948">
        <v>5</v>
      </c>
      <c r="G948">
        <v>80</v>
      </c>
      <c r="H948">
        <v>10</v>
      </c>
      <c r="I948">
        <v>9</v>
      </c>
      <c r="J948">
        <v>9</v>
      </c>
      <c r="K948">
        <v>41003001</v>
      </c>
    </row>
    <row r="949" spans="1:11" x14ac:dyDescent="0.15">
      <c r="A949">
        <v>158697</v>
      </c>
      <c r="B949">
        <v>3</v>
      </c>
      <c r="C949">
        <v>3</v>
      </c>
      <c r="D949">
        <v>1</v>
      </c>
      <c r="E949">
        <v>5022</v>
      </c>
      <c r="F949">
        <v>5</v>
      </c>
      <c r="G949">
        <v>80</v>
      </c>
      <c r="H949">
        <v>10</v>
      </c>
      <c r="I949">
        <v>9</v>
      </c>
      <c r="J949">
        <v>9</v>
      </c>
      <c r="K949">
        <v>41003001</v>
      </c>
    </row>
    <row r="950" spans="1:11" x14ac:dyDescent="0.15">
      <c r="A950">
        <v>158697</v>
      </c>
      <c r="B950">
        <v>3</v>
      </c>
      <c r="C950">
        <v>4</v>
      </c>
      <c r="D950">
        <v>1</v>
      </c>
      <c r="E950">
        <v>5018</v>
      </c>
      <c r="F950">
        <v>5</v>
      </c>
      <c r="G950">
        <v>80</v>
      </c>
      <c r="H950">
        <v>10</v>
      </c>
      <c r="I950">
        <v>9</v>
      </c>
      <c r="J950">
        <v>9</v>
      </c>
      <c r="K950">
        <v>41003001</v>
      </c>
    </row>
    <row r="951" spans="1:11" x14ac:dyDescent="0.15">
      <c r="A951">
        <v>158697</v>
      </c>
      <c r="B951">
        <v>3</v>
      </c>
      <c r="C951">
        <v>5</v>
      </c>
      <c r="D951">
        <v>1</v>
      </c>
      <c r="E951">
        <v>5029</v>
      </c>
      <c r="F951">
        <v>5</v>
      </c>
      <c r="G951">
        <v>80</v>
      </c>
      <c r="H951">
        <v>10</v>
      </c>
      <c r="I951">
        <v>9</v>
      </c>
      <c r="J951">
        <v>9</v>
      </c>
      <c r="K951">
        <v>41003001</v>
      </c>
    </row>
    <row r="952" spans="1:11" x14ac:dyDescent="0.15">
      <c r="A952">
        <v>160090</v>
      </c>
      <c r="B952">
        <v>1</v>
      </c>
      <c r="C952">
        <v>1</v>
      </c>
      <c r="D952">
        <v>1</v>
      </c>
      <c r="E952">
        <v>1054</v>
      </c>
      <c r="F952">
        <v>4</v>
      </c>
      <c r="G952">
        <v>66</v>
      </c>
      <c r="H952">
        <v>10</v>
      </c>
      <c r="I952">
        <v>7</v>
      </c>
      <c r="J952">
        <v>9</v>
      </c>
      <c r="K952">
        <v>41003004</v>
      </c>
    </row>
    <row r="953" spans="1:11" x14ac:dyDescent="0.15">
      <c r="A953">
        <v>160090</v>
      </c>
      <c r="B953">
        <v>1</v>
      </c>
      <c r="C953">
        <v>2</v>
      </c>
      <c r="D953">
        <v>1</v>
      </c>
      <c r="E953">
        <v>1005</v>
      </c>
      <c r="F953">
        <v>4</v>
      </c>
      <c r="G953">
        <v>66</v>
      </c>
      <c r="H953">
        <v>10</v>
      </c>
      <c r="I953">
        <v>7</v>
      </c>
      <c r="J953">
        <v>9</v>
      </c>
      <c r="K953">
        <v>41003004</v>
      </c>
    </row>
    <row r="954" spans="1:11" x14ac:dyDescent="0.15">
      <c r="A954">
        <v>160090</v>
      </c>
      <c r="B954">
        <v>1</v>
      </c>
      <c r="C954">
        <v>3</v>
      </c>
      <c r="D954">
        <v>1</v>
      </c>
      <c r="E954">
        <v>5011</v>
      </c>
      <c r="F954">
        <v>5</v>
      </c>
      <c r="G954">
        <v>66</v>
      </c>
      <c r="H954">
        <v>10</v>
      </c>
      <c r="I954">
        <v>7</v>
      </c>
      <c r="J954">
        <v>3</v>
      </c>
      <c r="K954">
        <v>41003004</v>
      </c>
    </row>
    <row r="955" spans="1:11" x14ac:dyDescent="0.15">
      <c r="A955">
        <v>160090</v>
      </c>
      <c r="B955">
        <v>1</v>
      </c>
      <c r="C955">
        <v>4</v>
      </c>
      <c r="D955">
        <v>1</v>
      </c>
      <c r="E955">
        <v>5023</v>
      </c>
      <c r="F955">
        <v>5</v>
      </c>
      <c r="G955">
        <v>66</v>
      </c>
      <c r="H955">
        <v>10</v>
      </c>
      <c r="I955">
        <v>7</v>
      </c>
      <c r="J955">
        <v>9</v>
      </c>
      <c r="K955">
        <v>41003004</v>
      </c>
    </row>
    <row r="956" spans="1:11" x14ac:dyDescent="0.15">
      <c r="A956">
        <v>160090</v>
      </c>
      <c r="B956">
        <v>1</v>
      </c>
      <c r="C956">
        <v>5</v>
      </c>
      <c r="D956">
        <v>1</v>
      </c>
      <c r="E956">
        <v>5024</v>
      </c>
      <c r="F956">
        <v>5</v>
      </c>
      <c r="G956">
        <v>66</v>
      </c>
      <c r="H956">
        <v>10</v>
      </c>
      <c r="I956">
        <v>7</v>
      </c>
      <c r="J956">
        <v>9</v>
      </c>
      <c r="K956">
        <v>41003004</v>
      </c>
    </row>
    <row r="957" spans="1:11" x14ac:dyDescent="0.15">
      <c r="A957">
        <v>160218</v>
      </c>
      <c r="B957">
        <v>3</v>
      </c>
      <c r="C957">
        <v>1</v>
      </c>
      <c r="D957">
        <v>1</v>
      </c>
      <c r="E957">
        <v>5033</v>
      </c>
      <c r="F957">
        <v>5</v>
      </c>
      <c r="G957">
        <v>80</v>
      </c>
      <c r="H957">
        <v>10</v>
      </c>
      <c r="I957">
        <v>10</v>
      </c>
      <c r="J957">
        <v>9</v>
      </c>
      <c r="K957">
        <v>41003004</v>
      </c>
    </row>
    <row r="958" spans="1:11" x14ac:dyDescent="0.15">
      <c r="A958">
        <v>160218</v>
      </c>
      <c r="B958">
        <v>3</v>
      </c>
      <c r="C958">
        <v>2</v>
      </c>
      <c r="D958">
        <v>1</v>
      </c>
      <c r="E958">
        <v>5030</v>
      </c>
      <c r="F958">
        <v>5</v>
      </c>
      <c r="G958">
        <v>80</v>
      </c>
      <c r="H958">
        <v>10</v>
      </c>
      <c r="I958">
        <v>9</v>
      </c>
      <c r="J958">
        <v>9</v>
      </c>
      <c r="K958">
        <v>41003004</v>
      </c>
    </row>
    <row r="959" spans="1:11" x14ac:dyDescent="0.15">
      <c r="A959">
        <v>160218</v>
      </c>
      <c r="B959">
        <v>3</v>
      </c>
      <c r="C959">
        <v>3</v>
      </c>
      <c r="D959">
        <v>1</v>
      </c>
      <c r="E959">
        <v>5005</v>
      </c>
      <c r="F959">
        <v>5</v>
      </c>
      <c r="G959">
        <v>80</v>
      </c>
      <c r="H959">
        <v>10</v>
      </c>
      <c r="I959">
        <v>9</v>
      </c>
      <c r="J959">
        <v>9</v>
      </c>
      <c r="K959">
        <v>41003004</v>
      </c>
    </row>
    <row r="960" spans="1:11" x14ac:dyDescent="0.15">
      <c r="A960">
        <v>160218</v>
      </c>
      <c r="B960">
        <v>3</v>
      </c>
      <c r="C960">
        <v>4</v>
      </c>
      <c r="D960">
        <v>1</v>
      </c>
      <c r="E960">
        <v>5014</v>
      </c>
      <c r="F960">
        <v>5</v>
      </c>
      <c r="G960">
        <v>80</v>
      </c>
      <c r="H960">
        <v>10</v>
      </c>
      <c r="I960">
        <v>10</v>
      </c>
      <c r="J960">
        <v>9</v>
      </c>
      <c r="K960">
        <v>41003004</v>
      </c>
    </row>
    <row r="961" spans="1:11" x14ac:dyDescent="0.15">
      <c r="A961">
        <v>160218</v>
      </c>
      <c r="B961">
        <v>3</v>
      </c>
      <c r="C961">
        <v>5</v>
      </c>
      <c r="D961">
        <v>1</v>
      </c>
      <c r="E961">
        <v>5053</v>
      </c>
      <c r="F961">
        <v>5</v>
      </c>
      <c r="G961">
        <v>80</v>
      </c>
      <c r="H961">
        <v>10</v>
      </c>
      <c r="I961">
        <v>9</v>
      </c>
      <c r="J961">
        <v>9</v>
      </c>
      <c r="K961">
        <v>41003004</v>
      </c>
    </row>
    <row r="962" spans="1:11" x14ac:dyDescent="0.15">
      <c r="A962">
        <v>160316</v>
      </c>
      <c r="B962">
        <v>1</v>
      </c>
      <c r="C962">
        <v>1</v>
      </c>
      <c r="D962">
        <v>1</v>
      </c>
      <c r="E962">
        <v>1050</v>
      </c>
      <c r="F962">
        <v>4</v>
      </c>
      <c r="G962">
        <v>49</v>
      </c>
      <c r="H962">
        <v>6</v>
      </c>
      <c r="I962">
        <v>3</v>
      </c>
      <c r="J962">
        <v>4</v>
      </c>
      <c r="K962">
        <v>41003004</v>
      </c>
    </row>
    <row r="963" spans="1:11" x14ac:dyDescent="0.15">
      <c r="A963">
        <v>160316</v>
      </c>
      <c r="B963">
        <v>1</v>
      </c>
      <c r="C963">
        <v>2</v>
      </c>
      <c r="D963">
        <v>1</v>
      </c>
      <c r="E963">
        <v>2047</v>
      </c>
      <c r="F963">
        <v>3</v>
      </c>
      <c r="G963">
        <v>50</v>
      </c>
      <c r="H963">
        <v>10</v>
      </c>
      <c r="I963">
        <v>3</v>
      </c>
      <c r="J963">
        <v>0</v>
      </c>
      <c r="K963">
        <v>41003004</v>
      </c>
    </row>
    <row r="964" spans="1:11" x14ac:dyDescent="0.15">
      <c r="A964">
        <v>160316</v>
      </c>
      <c r="B964">
        <v>1</v>
      </c>
      <c r="C964">
        <v>3</v>
      </c>
      <c r="D964">
        <v>1</v>
      </c>
      <c r="E964">
        <v>1041</v>
      </c>
      <c r="F964">
        <v>4</v>
      </c>
      <c r="G964">
        <v>50</v>
      </c>
      <c r="H964">
        <v>10</v>
      </c>
      <c r="I964">
        <v>3</v>
      </c>
      <c r="J964">
        <v>9</v>
      </c>
      <c r="K964">
        <v>41003004</v>
      </c>
    </row>
    <row r="965" spans="1:11" x14ac:dyDescent="0.15">
      <c r="A965">
        <v>160316</v>
      </c>
      <c r="B965">
        <v>1</v>
      </c>
      <c r="C965">
        <v>4</v>
      </c>
      <c r="D965">
        <v>1</v>
      </c>
      <c r="E965">
        <v>1035</v>
      </c>
      <c r="F965">
        <v>4</v>
      </c>
      <c r="G965">
        <v>50</v>
      </c>
      <c r="H965">
        <v>6</v>
      </c>
      <c r="I965">
        <v>3</v>
      </c>
      <c r="J965">
        <v>6</v>
      </c>
      <c r="K965">
        <v>41003004</v>
      </c>
    </row>
    <row r="966" spans="1:11" x14ac:dyDescent="0.15">
      <c r="A966">
        <v>160316</v>
      </c>
      <c r="B966">
        <v>1</v>
      </c>
      <c r="C966">
        <v>5</v>
      </c>
      <c r="D966">
        <v>1</v>
      </c>
      <c r="E966">
        <v>1018</v>
      </c>
      <c r="F966">
        <v>4</v>
      </c>
      <c r="G966">
        <v>50</v>
      </c>
      <c r="H966">
        <v>6</v>
      </c>
      <c r="I966">
        <v>3</v>
      </c>
      <c r="J966">
        <v>3</v>
      </c>
      <c r="K966">
        <v>41003004</v>
      </c>
    </row>
    <row r="967" spans="1:11" x14ac:dyDescent="0.15">
      <c r="A967">
        <v>161587</v>
      </c>
      <c r="B967">
        <v>1</v>
      </c>
      <c r="C967">
        <v>1</v>
      </c>
      <c r="D967">
        <v>1</v>
      </c>
      <c r="E967">
        <v>1013</v>
      </c>
      <c r="F967">
        <v>4</v>
      </c>
      <c r="G967">
        <v>65</v>
      </c>
      <c r="H967">
        <v>7</v>
      </c>
      <c r="I967">
        <v>7</v>
      </c>
      <c r="J967">
        <v>3</v>
      </c>
      <c r="K967">
        <v>41003004</v>
      </c>
    </row>
    <row r="968" spans="1:11" x14ac:dyDescent="0.15">
      <c r="A968">
        <v>161587</v>
      </c>
      <c r="B968">
        <v>1</v>
      </c>
      <c r="C968">
        <v>2</v>
      </c>
      <c r="D968">
        <v>1</v>
      </c>
      <c r="E968">
        <v>5058</v>
      </c>
      <c r="F968">
        <v>5</v>
      </c>
      <c r="G968">
        <v>65</v>
      </c>
      <c r="H968">
        <v>10</v>
      </c>
      <c r="I968">
        <v>7</v>
      </c>
      <c r="J968">
        <v>4</v>
      </c>
      <c r="K968">
        <v>41003004</v>
      </c>
    </row>
    <row r="969" spans="1:11" x14ac:dyDescent="0.15">
      <c r="A969">
        <v>161587</v>
      </c>
      <c r="B969">
        <v>1</v>
      </c>
      <c r="C969">
        <v>3</v>
      </c>
      <c r="D969">
        <v>1</v>
      </c>
      <c r="E969">
        <v>5021</v>
      </c>
      <c r="F969">
        <v>5</v>
      </c>
      <c r="G969">
        <v>65</v>
      </c>
      <c r="H969">
        <v>10</v>
      </c>
      <c r="I969">
        <v>7</v>
      </c>
      <c r="J969">
        <v>9</v>
      </c>
      <c r="K969">
        <v>41003004</v>
      </c>
    </row>
    <row r="970" spans="1:11" x14ac:dyDescent="0.15">
      <c r="A970">
        <v>161587</v>
      </c>
      <c r="B970">
        <v>1</v>
      </c>
      <c r="C970">
        <v>4</v>
      </c>
      <c r="D970">
        <v>1</v>
      </c>
      <c r="E970">
        <v>1004</v>
      </c>
      <c r="F970">
        <v>4</v>
      </c>
      <c r="G970">
        <v>1</v>
      </c>
      <c r="H970">
        <v>0</v>
      </c>
      <c r="I970">
        <v>0</v>
      </c>
      <c r="J970">
        <v>0</v>
      </c>
      <c r="K970">
        <v>41003004</v>
      </c>
    </row>
    <row r="971" spans="1:11" x14ac:dyDescent="0.15">
      <c r="A971">
        <v>161587</v>
      </c>
      <c r="B971">
        <v>1</v>
      </c>
      <c r="C971">
        <v>5</v>
      </c>
      <c r="D971">
        <v>1</v>
      </c>
      <c r="E971">
        <v>5035</v>
      </c>
      <c r="F971">
        <v>5</v>
      </c>
      <c r="G971">
        <v>66</v>
      </c>
      <c r="H971">
        <v>9</v>
      </c>
      <c r="I971">
        <v>7</v>
      </c>
      <c r="J971">
        <v>9</v>
      </c>
      <c r="K971">
        <v>41003004</v>
      </c>
    </row>
    <row r="972" spans="1:11" x14ac:dyDescent="0.15">
      <c r="A972">
        <v>162441</v>
      </c>
      <c r="B972">
        <v>1</v>
      </c>
      <c r="C972">
        <v>1</v>
      </c>
      <c r="D972">
        <v>1</v>
      </c>
      <c r="E972">
        <v>1009</v>
      </c>
      <c r="F972">
        <v>4</v>
      </c>
      <c r="G972">
        <v>52</v>
      </c>
      <c r="H972">
        <v>6</v>
      </c>
      <c r="I972">
        <v>6</v>
      </c>
      <c r="J972">
        <v>8</v>
      </c>
      <c r="K972">
        <v>41003001</v>
      </c>
    </row>
    <row r="973" spans="1:11" x14ac:dyDescent="0.15">
      <c r="A973">
        <v>162441</v>
      </c>
      <c r="B973">
        <v>1</v>
      </c>
      <c r="C973">
        <v>2</v>
      </c>
      <c r="D973">
        <v>1</v>
      </c>
      <c r="E973">
        <v>1013</v>
      </c>
      <c r="F973">
        <v>4</v>
      </c>
      <c r="G973">
        <v>51</v>
      </c>
      <c r="H973">
        <v>6</v>
      </c>
      <c r="I973">
        <v>6</v>
      </c>
      <c r="J973">
        <v>0</v>
      </c>
      <c r="K973">
        <v>41003001</v>
      </c>
    </row>
    <row r="974" spans="1:11" x14ac:dyDescent="0.15">
      <c r="A974">
        <v>162441</v>
      </c>
      <c r="B974">
        <v>1</v>
      </c>
      <c r="C974">
        <v>3</v>
      </c>
      <c r="D974">
        <v>1</v>
      </c>
      <c r="E974">
        <v>1055</v>
      </c>
      <c r="F974">
        <v>4</v>
      </c>
      <c r="G974">
        <v>52</v>
      </c>
      <c r="H974">
        <v>3</v>
      </c>
      <c r="I974">
        <v>5</v>
      </c>
      <c r="J974">
        <v>0</v>
      </c>
      <c r="K974">
        <v>41003001</v>
      </c>
    </row>
    <row r="975" spans="1:11" x14ac:dyDescent="0.15">
      <c r="A975">
        <v>162441</v>
      </c>
      <c r="B975">
        <v>1</v>
      </c>
      <c r="C975">
        <v>4</v>
      </c>
      <c r="D975">
        <v>1</v>
      </c>
      <c r="E975">
        <v>1050</v>
      </c>
      <c r="F975">
        <v>4</v>
      </c>
      <c r="G975">
        <v>52</v>
      </c>
      <c r="H975">
        <v>1</v>
      </c>
      <c r="I975">
        <v>5</v>
      </c>
      <c r="J975">
        <v>3</v>
      </c>
      <c r="K975">
        <v>41003001</v>
      </c>
    </row>
    <row r="976" spans="1:11" x14ac:dyDescent="0.15">
      <c r="A976">
        <v>162441</v>
      </c>
      <c r="B976">
        <v>1</v>
      </c>
      <c r="C976">
        <v>5</v>
      </c>
      <c r="D976">
        <v>1</v>
      </c>
      <c r="E976">
        <v>1062</v>
      </c>
      <c r="F976">
        <v>4</v>
      </c>
      <c r="G976">
        <v>51</v>
      </c>
      <c r="H976">
        <v>1</v>
      </c>
      <c r="I976">
        <v>5</v>
      </c>
      <c r="J976">
        <v>6</v>
      </c>
      <c r="K976">
        <v>41003001</v>
      </c>
    </row>
    <row r="977" spans="1:11" x14ac:dyDescent="0.15">
      <c r="A977">
        <v>162783</v>
      </c>
      <c r="B977">
        <v>1</v>
      </c>
      <c r="C977">
        <v>1</v>
      </c>
      <c r="D977">
        <v>1</v>
      </c>
      <c r="E977">
        <v>1045</v>
      </c>
      <c r="F977">
        <v>4</v>
      </c>
      <c r="G977">
        <v>75</v>
      </c>
      <c r="H977">
        <v>10</v>
      </c>
      <c r="I977">
        <v>7</v>
      </c>
      <c r="J977">
        <v>9</v>
      </c>
      <c r="K977">
        <v>41003004</v>
      </c>
    </row>
    <row r="978" spans="1:11" x14ac:dyDescent="0.15">
      <c r="A978">
        <v>162783</v>
      </c>
      <c r="B978">
        <v>1</v>
      </c>
      <c r="C978">
        <v>2</v>
      </c>
      <c r="D978">
        <v>1</v>
      </c>
      <c r="E978">
        <v>1009</v>
      </c>
      <c r="F978">
        <v>4</v>
      </c>
      <c r="G978">
        <v>75</v>
      </c>
      <c r="H978">
        <v>9</v>
      </c>
      <c r="I978">
        <v>7</v>
      </c>
      <c r="J978">
        <v>9</v>
      </c>
      <c r="K978">
        <v>41003004</v>
      </c>
    </row>
    <row r="979" spans="1:11" x14ac:dyDescent="0.15">
      <c r="A979">
        <v>162783</v>
      </c>
      <c r="B979">
        <v>1</v>
      </c>
      <c r="C979">
        <v>3</v>
      </c>
      <c r="D979">
        <v>1</v>
      </c>
      <c r="E979">
        <v>5035</v>
      </c>
      <c r="F979">
        <v>5</v>
      </c>
      <c r="G979">
        <v>75</v>
      </c>
      <c r="H979">
        <v>6</v>
      </c>
      <c r="I979">
        <v>7</v>
      </c>
      <c r="J979">
        <v>9</v>
      </c>
      <c r="K979">
        <v>41003004</v>
      </c>
    </row>
    <row r="980" spans="1:11" x14ac:dyDescent="0.15">
      <c r="A980">
        <v>162783</v>
      </c>
      <c r="B980">
        <v>1</v>
      </c>
      <c r="C980">
        <v>4</v>
      </c>
      <c r="D980">
        <v>1</v>
      </c>
      <c r="E980">
        <v>5021</v>
      </c>
      <c r="F980">
        <v>5</v>
      </c>
      <c r="G980">
        <v>75</v>
      </c>
      <c r="H980">
        <v>8</v>
      </c>
      <c r="I980">
        <v>7</v>
      </c>
      <c r="J980">
        <v>9</v>
      </c>
      <c r="K980">
        <v>41003004</v>
      </c>
    </row>
    <row r="981" spans="1:11" x14ac:dyDescent="0.15">
      <c r="A981">
        <v>162783</v>
      </c>
      <c r="B981">
        <v>1</v>
      </c>
      <c r="C981">
        <v>5</v>
      </c>
      <c r="D981">
        <v>1</v>
      </c>
      <c r="E981">
        <v>5024</v>
      </c>
      <c r="F981">
        <v>5</v>
      </c>
      <c r="G981">
        <v>75</v>
      </c>
      <c r="H981">
        <v>9</v>
      </c>
      <c r="I981">
        <v>7</v>
      </c>
      <c r="J981">
        <v>9</v>
      </c>
      <c r="K981">
        <v>41003004</v>
      </c>
    </row>
    <row r="982" spans="1:11" x14ac:dyDescent="0.15">
      <c r="A982">
        <v>163489</v>
      </c>
      <c r="B982">
        <v>1</v>
      </c>
      <c r="C982">
        <v>1</v>
      </c>
      <c r="D982">
        <v>1</v>
      </c>
      <c r="E982">
        <v>1038</v>
      </c>
      <c r="F982">
        <v>4</v>
      </c>
      <c r="G982">
        <v>42</v>
      </c>
      <c r="H982">
        <v>1</v>
      </c>
      <c r="I982">
        <v>3</v>
      </c>
      <c r="J982">
        <v>2</v>
      </c>
      <c r="K982">
        <v>41003004</v>
      </c>
    </row>
    <row r="983" spans="1:11" x14ac:dyDescent="0.15">
      <c r="A983">
        <v>163489</v>
      </c>
      <c r="B983">
        <v>1</v>
      </c>
      <c r="C983">
        <v>2</v>
      </c>
      <c r="D983">
        <v>1</v>
      </c>
      <c r="E983">
        <v>1063</v>
      </c>
      <c r="F983">
        <v>4</v>
      </c>
      <c r="G983">
        <v>44</v>
      </c>
      <c r="H983">
        <v>0</v>
      </c>
      <c r="I983">
        <v>2</v>
      </c>
      <c r="J983">
        <v>2</v>
      </c>
      <c r="K983">
        <v>41003004</v>
      </c>
    </row>
    <row r="984" spans="1:11" x14ac:dyDescent="0.15">
      <c r="A984">
        <v>163489</v>
      </c>
      <c r="B984">
        <v>1</v>
      </c>
      <c r="C984">
        <v>3</v>
      </c>
      <c r="D984">
        <v>1</v>
      </c>
      <c r="E984">
        <v>2001</v>
      </c>
      <c r="F984">
        <v>3</v>
      </c>
      <c r="G984">
        <v>49</v>
      </c>
      <c r="H984">
        <v>1</v>
      </c>
      <c r="I984">
        <v>3</v>
      </c>
      <c r="J984">
        <v>4</v>
      </c>
      <c r="K984">
        <v>41003004</v>
      </c>
    </row>
    <row r="985" spans="1:11" x14ac:dyDescent="0.15">
      <c r="A985">
        <v>163489</v>
      </c>
      <c r="B985">
        <v>1</v>
      </c>
      <c r="C985">
        <v>4</v>
      </c>
      <c r="D985">
        <v>1</v>
      </c>
      <c r="E985">
        <v>1030</v>
      </c>
      <c r="F985">
        <v>4</v>
      </c>
      <c r="G985">
        <v>49</v>
      </c>
      <c r="H985">
        <v>10</v>
      </c>
      <c r="I985">
        <v>3</v>
      </c>
      <c r="J985">
        <v>8</v>
      </c>
      <c r="K985">
        <v>41003004</v>
      </c>
    </row>
    <row r="986" spans="1:11" x14ac:dyDescent="0.15">
      <c r="A986">
        <v>163489</v>
      </c>
      <c r="B986">
        <v>1</v>
      </c>
      <c r="C986">
        <v>5</v>
      </c>
      <c r="D986">
        <v>1</v>
      </c>
      <c r="E986">
        <v>1054</v>
      </c>
      <c r="F986">
        <v>4</v>
      </c>
      <c r="G986">
        <v>45</v>
      </c>
      <c r="H986">
        <v>3</v>
      </c>
      <c r="I986">
        <v>3</v>
      </c>
      <c r="J986">
        <v>3</v>
      </c>
      <c r="K986">
        <v>41003004</v>
      </c>
    </row>
    <row r="987" spans="1:11" x14ac:dyDescent="0.15">
      <c r="A987">
        <v>164500</v>
      </c>
      <c r="B987">
        <v>1</v>
      </c>
      <c r="C987">
        <v>1</v>
      </c>
      <c r="D987">
        <v>1</v>
      </c>
      <c r="E987">
        <v>5011</v>
      </c>
      <c r="F987">
        <v>5</v>
      </c>
      <c r="G987">
        <v>77</v>
      </c>
      <c r="H987">
        <v>10</v>
      </c>
      <c r="I987">
        <v>8</v>
      </c>
      <c r="J987">
        <v>3</v>
      </c>
      <c r="K987">
        <v>41003004</v>
      </c>
    </row>
    <row r="988" spans="1:11" x14ac:dyDescent="0.15">
      <c r="A988">
        <v>164500</v>
      </c>
      <c r="B988">
        <v>1</v>
      </c>
      <c r="C988">
        <v>2</v>
      </c>
      <c r="D988">
        <v>1</v>
      </c>
      <c r="E988">
        <v>5001</v>
      </c>
      <c r="F988">
        <v>5</v>
      </c>
      <c r="G988">
        <v>77</v>
      </c>
      <c r="H988">
        <v>10</v>
      </c>
      <c r="I988">
        <v>8</v>
      </c>
      <c r="J988">
        <v>9</v>
      </c>
      <c r="K988">
        <v>41003004</v>
      </c>
    </row>
    <row r="989" spans="1:11" x14ac:dyDescent="0.15">
      <c r="A989">
        <v>164500</v>
      </c>
      <c r="B989">
        <v>1</v>
      </c>
      <c r="C989">
        <v>3</v>
      </c>
      <c r="D989">
        <v>1</v>
      </c>
      <c r="E989">
        <v>1003</v>
      </c>
      <c r="F989">
        <v>4</v>
      </c>
      <c r="G989">
        <v>77</v>
      </c>
      <c r="H989">
        <v>10</v>
      </c>
      <c r="I989">
        <v>9</v>
      </c>
      <c r="J989">
        <v>1</v>
      </c>
      <c r="K989">
        <v>41003004</v>
      </c>
    </row>
    <row r="990" spans="1:11" x14ac:dyDescent="0.15">
      <c r="A990">
        <v>164500</v>
      </c>
      <c r="B990">
        <v>1</v>
      </c>
      <c r="C990">
        <v>4</v>
      </c>
      <c r="D990">
        <v>1</v>
      </c>
      <c r="E990">
        <v>1038</v>
      </c>
      <c r="F990">
        <v>4</v>
      </c>
      <c r="G990">
        <v>77</v>
      </c>
      <c r="H990">
        <v>10</v>
      </c>
      <c r="I990">
        <v>8</v>
      </c>
      <c r="J990">
        <v>9</v>
      </c>
      <c r="K990">
        <v>41003004</v>
      </c>
    </row>
    <row r="991" spans="1:11" x14ac:dyDescent="0.15">
      <c r="A991">
        <v>164500</v>
      </c>
      <c r="B991">
        <v>1</v>
      </c>
      <c r="C991">
        <v>5</v>
      </c>
      <c r="D991">
        <v>1</v>
      </c>
      <c r="E991">
        <v>5034</v>
      </c>
      <c r="F991">
        <v>5</v>
      </c>
      <c r="G991">
        <v>77</v>
      </c>
      <c r="H991">
        <v>10</v>
      </c>
      <c r="I991">
        <v>8</v>
      </c>
      <c r="J991">
        <v>9</v>
      </c>
      <c r="K991">
        <v>41003004</v>
      </c>
    </row>
    <row r="992" spans="1:11" x14ac:dyDescent="0.15">
      <c r="A992">
        <v>164723</v>
      </c>
      <c r="B992">
        <v>1</v>
      </c>
      <c r="C992">
        <v>1</v>
      </c>
      <c r="D992">
        <v>1</v>
      </c>
      <c r="E992">
        <v>5006</v>
      </c>
      <c r="F992">
        <v>5</v>
      </c>
      <c r="G992">
        <v>77</v>
      </c>
      <c r="H992">
        <v>10</v>
      </c>
      <c r="I992">
        <v>8</v>
      </c>
      <c r="J992">
        <v>9</v>
      </c>
      <c r="K992">
        <v>41003004</v>
      </c>
    </row>
    <row r="993" spans="1:11" x14ac:dyDescent="0.15">
      <c r="A993">
        <v>164723</v>
      </c>
      <c r="B993">
        <v>1</v>
      </c>
      <c r="C993">
        <v>2</v>
      </c>
      <c r="D993">
        <v>1</v>
      </c>
      <c r="E993">
        <v>5035</v>
      </c>
      <c r="F993">
        <v>5</v>
      </c>
      <c r="G993">
        <v>77</v>
      </c>
      <c r="H993">
        <v>10</v>
      </c>
      <c r="I993">
        <v>8</v>
      </c>
      <c r="J993">
        <v>9</v>
      </c>
      <c r="K993">
        <v>41003004</v>
      </c>
    </row>
    <row r="994" spans="1:11" x14ac:dyDescent="0.15">
      <c r="A994">
        <v>164723</v>
      </c>
      <c r="B994">
        <v>1</v>
      </c>
      <c r="C994">
        <v>3</v>
      </c>
      <c r="D994">
        <v>1</v>
      </c>
      <c r="E994">
        <v>5014</v>
      </c>
      <c r="F994">
        <v>5</v>
      </c>
      <c r="G994">
        <v>77</v>
      </c>
      <c r="H994">
        <v>10</v>
      </c>
      <c r="I994">
        <v>8</v>
      </c>
      <c r="J994">
        <v>1</v>
      </c>
      <c r="K994">
        <v>41003004</v>
      </c>
    </row>
    <row r="995" spans="1:11" x14ac:dyDescent="0.15">
      <c r="A995">
        <v>164723</v>
      </c>
      <c r="B995">
        <v>1</v>
      </c>
      <c r="C995">
        <v>4</v>
      </c>
      <c r="D995">
        <v>1</v>
      </c>
      <c r="E995">
        <v>1045</v>
      </c>
      <c r="F995">
        <v>4</v>
      </c>
      <c r="G995">
        <v>77</v>
      </c>
      <c r="H995">
        <v>10</v>
      </c>
      <c r="I995">
        <v>8</v>
      </c>
      <c r="J995">
        <v>9</v>
      </c>
      <c r="K995">
        <v>41003004</v>
      </c>
    </row>
    <row r="996" spans="1:11" x14ac:dyDescent="0.15">
      <c r="A996">
        <v>164723</v>
      </c>
      <c r="B996">
        <v>1</v>
      </c>
      <c r="C996">
        <v>5</v>
      </c>
      <c r="D996">
        <v>1</v>
      </c>
      <c r="E996">
        <v>1045</v>
      </c>
      <c r="F996">
        <v>4</v>
      </c>
      <c r="G996">
        <v>77</v>
      </c>
      <c r="H996">
        <v>10</v>
      </c>
      <c r="I996">
        <v>8</v>
      </c>
      <c r="J996">
        <v>9</v>
      </c>
      <c r="K996">
        <v>41003004</v>
      </c>
    </row>
    <row r="997" spans="1:11" x14ac:dyDescent="0.15">
      <c r="A997">
        <v>164908</v>
      </c>
      <c r="B997">
        <v>1</v>
      </c>
      <c r="C997">
        <v>1</v>
      </c>
      <c r="D997">
        <v>1</v>
      </c>
      <c r="E997">
        <v>1006</v>
      </c>
      <c r="F997">
        <v>4</v>
      </c>
      <c r="G997">
        <v>48</v>
      </c>
      <c r="H997">
        <v>3</v>
      </c>
      <c r="I997">
        <v>3</v>
      </c>
      <c r="J997">
        <v>4</v>
      </c>
      <c r="K997">
        <v>41003004</v>
      </c>
    </row>
    <row r="998" spans="1:11" x14ac:dyDescent="0.15">
      <c r="A998">
        <v>164908</v>
      </c>
      <c r="B998">
        <v>1</v>
      </c>
      <c r="C998">
        <v>2</v>
      </c>
      <c r="D998">
        <v>1</v>
      </c>
      <c r="E998">
        <v>1055</v>
      </c>
      <c r="F998">
        <v>4</v>
      </c>
      <c r="G998">
        <v>48</v>
      </c>
      <c r="H998">
        <v>3</v>
      </c>
      <c r="I998">
        <v>2</v>
      </c>
      <c r="J998">
        <v>0</v>
      </c>
      <c r="K998">
        <v>41003004</v>
      </c>
    </row>
    <row r="999" spans="1:11" x14ac:dyDescent="0.15">
      <c r="A999">
        <v>164908</v>
      </c>
      <c r="B999">
        <v>1</v>
      </c>
      <c r="C999">
        <v>3</v>
      </c>
      <c r="D999">
        <v>1</v>
      </c>
      <c r="E999">
        <v>1063</v>
      </c>
      <c r="F999">
        <v>4</v>
      </c>
      <c r="G999">
        <v>42</v>
      </c>
      <c r="H999">
        <v>1</v>
      </c>
      <c r="I999">
        <v>3</v>
      </c>
      <c r="J999">
        <v>1</v>
      </c>
      <c r="K999">
        <v>41003004</v>
      </c>
    </row>
    <row r="1000" spans="1:11" x14ac:dyDescent="0.15">
      <c r="A1000">
        <v>164908</v>
      </c>
      <c r="B1000">
        <v>1</v>
      </c>
      <c r="C1000">
        <v>4</v>
      </c>
      <c r="D1000">
        <v>1</v>
      </c>
      <c r="E1000">
        <v>1005</v>
      </c>
      <c r="F1000">
        <v>4</v>
      </c>
      <c r="G1000">
        <v>48</v>
      </c>
      <c r="H1000">
        <v>10</v>
      </c>
      <c r="I1000">
        <v>3</v>
      </c>
      <c r="J1000">
        <v>3</v>
      </c>
      <c r="K1000">
        <v>41003004</v>
      </c>
    </row>
    <row r="1001" spans="1:11" x14ac:dyDescent="0.15">
      <c r="A1001">
        <v>164908</v>
      </c>
      <c r="B1001">
        <v>1</v>
      </c>
      <c r="C1001">
        <v>5</v>
      </c>
      <c r="D1001">
        <v>1</v>
      </c>
      <c r="E1001">
        <v>1032</v>
      </c>
      <c r="F1001">
        <v>4</v>
      </c>
      <c r="G1001">
        <v>49</v>
      </c>
      <c r="H1001">
        <v>3</v>
      </c>
      <c r="I1001">
        <v>3</v>
      </c>
      <c r="J1001">
        <v>6</v>
      </c>
      <c r="K1001">
        <v>41003004</v>
      </c>
    </row>
    <row r="1002" spans="1:11" x14ac:dyDescent="0.15">
      <c r="A1002">
        <v>165023</v>
      </c>
      <c r="B1002">
        <v>1</v>
      </c>
      <c r="C1002">
        <v>1</v>
      </c>
      <c r="D1002">
        <v>1</v>
      </c>
      <c r="E1002">
        <v>1009</v>
      </c>
      <c r="F1002">
        <v>4</v>
      </c>
      <c r="G1002">
        <v>6</v>
      </c>
      <c r="H1002">
        <v>0</v>
      </c>
      <c r="I1002">
        <v>0</v>
      </c>
      <c r="J1002">
        <v>0</v>
      </c>
      <c r="K1002">
        <v>41003004</v>
      </c>
    </row>
    <row r="1003" spans="1:11" x14ac:dyDescent="0.15">
      <c r="A1003">
        <v>165023</v>
      </c>
      <c r="B1003">
        <v>1</v>
      </c>
      <c r="C1003">
        <v>2</v>
      </c>
      <c r="D1003">
        <v>1</v>
      </c>
      <c r="E1003">
        <v>2047</v>
      </c>
      <c r="F1003">
        <v>3</v>
      </c>
      <c r="G1003">
        <v>6</v>
      </c>
      <c r="H1003">
        <v>0</v>
      </c>
      <c r="I1003">
        <v>0</v>
      </c>
      <c r="J1003">
        <v>0</v>
      </c>
      <c r="K1003">
        <v>41003004</v>
      </c>
    </row>
    <row r="1004" spans="1:11" x14ac:dyDescent="0.15">
      <c r="A1004">
        <v>165023</v>
      </c>
      <c r="B1004">
        <v>1</v>
      </c>
      <c r="C1004">
        <v>3</v>
      </c>
      <c r="D1004">
        <v>1</v>
      </c>
      <c r="E1004">
        <v>1063</v>
      </c>
      <c r="F1004">
        <v>4</v>
      </c>
      <c r="G1004">
        <v>6</v>
      </c>
      <c r="H1004">
        <v>0</v>
      </c>
      <c r="I1004">
        <v>0</v>
      </c>
      <c r="J1004">
        <v>0</v>
      </c>
      <c r="K1004">
        <v>41003004</v>
      </c>
    </row>
    <row r="1005" spans="1:11" x14ac:dyDescent="0.15">
      <c r="A1005">
        <v>165023</v>
      </c>
      <c r="B1005">
        <v>1</v>
      </c>
      <c r="C1005">
        <v>4</v>
      </c>
      <c r="D1005">
        <v>1</v>
      </c>
      <c r="E1005">
        <v>1016</v>
      </c>
      <c r="F1005">
        <v>4</v>
      </c>
      <c r="G1005">
        <v>6</v>
      </c>
      <c r="H1005">
        <v>0</v>
      </c>
      <c r="I1005">
        <v>0</v>
      </c>
      <c r="J1005">
        <v>0</v>
      </c>
      <c r="K1005">
        <v>41003004</v>
      </c>
    </row>
    <row r="1006" spans="1:11" x14ac:dyDescent="0.15">
      <c r="A1006">
        <v>165164</v>
      </c>
      <c r="B1006">
        <v>1</v>
      </c>
      <c r="C1006">
        <v>1</v>
      </c>
      <c r="D1006">
        <v>1</v>
      </c>
      <c r="E1006">
        <v>1011</v>
      </c>
      <c r="F1006">
        <v>4</v>
      </c>
      <c r="G1006">
        <v>65</v>
      </c>
      <c r="H1006">
        <v>10</v>
      </c>
      <c r="I1006">
        <v>7</v>
      </c>
      <c r="J1006">
        <v>3</v>
      </c>
      <c r="K1006">
        <v>41003002</v>
      </c>
    </row>
    <row r="1007" spans="1:11" x14ac:dyDescent="0.15">
      <c r="A1007">
        <v>165164</v>
      </c>
      <c r="B1007">
        <v>1</v>
      </c>
      <c r="C1007">
        <v>2</v>
      </c>
      <c r="D1007">
        <v>1</v>
      </c>
      <c r="E1007">
        <v>1008</v>
      </c>
      <c r="F1007">
        <v>4</v>
      </c>
      <c r="G1007">
        <v>65</v>
      </c>
      <c r="H1007">
        <v>10</v>
      </c>
      <c r="I1007">
        <v>7</v>
      </c>
      <c r="J1007">
        <v>2</v>
      </c>
      <c r="K1007">
        <v>41003002</v>
      </c>
    </row>
    <row r="1008" spans="1:11" x14ac:dyDescent="0.15">
      <c r="A1008">
        <v>165164</v>
      </c>
      <c r="B1008">
        <v>1</v>
      </c>
      <c r="C1008">
        <v>3</v>
      </c>
      <c r="D1008">
        <v>1</v>
      </c>
      <c r="E1008">
        <v>1056</v>
      </c>
      <c r="F1008">
        <v>4</v>
      </c>
      <c r="G1008">
        <v>65</v>
      </c>
      <c r="H1008">
        <v>7</v>
      </c>
      <c r="I1008">
        <v>6</v>
      </c>
      <c r="J1008">
        <v>9</v>
      </c>
      <c r="K1008">
        <v>41003002</v>
      </c>
    </row>
    <row r="1009" spans="1:11" x14ac:dyDescent="0.15">
      <c r="A1009">
        <v>165164</v>
      </c>
      <c r="B1009">
        <v>1</v>
      </c>
      <c r="C1009">
        <v>4</v>
      </c>
      <c r="D1009">
        <v>1</v>
      </c>
      <c r="E1009">
        <v>1010</v>
      </c>
      <c r="F1009">
        <v>4</v>
      </c>
      <c r="G1009">
        <v>65</v>
      </c>
      <c r="H1009">
        <v>10</v>
      </c>
      <c r="I1009">
        <v>6</v>
      </c>
      <c r="J1009">
        <v>0</v>
      </c>
      <c r="K1009">
        <v>41003002</v>
      </c>
    </row>
    <row r="1010" spans="1:11" x14ac:dyDescent="0.15">
      <c r="A1010">
        <v>165164</v>
      </c>
      <c r="B1010">
        <v>1</v>
      </c>
      <c r="C1010">
        <v>5</v>
      </c>
      <c r="D1010">
        <v>1</v>
      </c>
      <c r="E1010">
        <v>1012</v>
      </c>
      <c r="F1010">
        <v>4</v>
      </c>
      <c r="G1010">
        <v>65</v>
      </c>
      <c r="H1010">
        <v>10</v>
      </c>
      <c r="I1010">
        <v>7</v>
      </c>
      <c r="J1010">
        <v>3</v>
      </c>
      <c r="K1010">
        <v>41003002</v>
      </c>
    </row>
    <row r="1011" spans="1:11" x14ac:dyDescent="0.15">
      <c r="A1011">
        <v>165893</v>
      </c>
      <c r="B1011">
        <v>2</v>
      </c>
      <c r="C1011">
        <v>1</v>
      </c>
      <c r="D1011">
        <v>1</v>
      </c>
      <c r="E1011">
        <v>1056</v>
      </c>
      <c r="F1011">
        <v>4</v>
      </c>
      <c r="G1011">
        <v>75</v>
      </c>
      <c r="H1011">
        <v>10</v>
      </c>
      <c r="I1011">
        <v>6</v>
      </c>
      <c r="J1011">
        <v>9</v>
      </c>
      <c r="K1011">
        <v>41003004</v>
      </c>
    </row>
    <row r="1012" spans="1:11" x14ac:dyDescent="0.15">
      <c r="A1012">
        <v>165893</v>
      </c>
      <c r="B1012">
        <v>2</v>
      </c>
      <c r="C1012">
        <v>2</v>
      </c>
      <c r="D1012">
        <v>1</v>
      </c>
      <c r="E1012">
        <v>1012</v>
      </c>
      <c r="F1012">
        <v>4</v>
      </c>
      <c r="G1012">
        <v>75</v>
      </c>
      <c r="H1012">
        <v>10</v>
      </c>
      <c r="I1012">
        <v>8</v>
      </c>
      <c r="J1012">
        <v>9</v>
      </c>
      <c r="K1012">
        <v>41003004</v>
      </c>
    </row>
    <row r="1013" spans="1:11" x14ac:dyDescent="0.15">
      <c r="A1013">
        <v>165893</v>
      </c>
      <c r="B1013">
        <v>2</v>
      </c>
      <c r="C1013">
        <v>3</v>
      </c>
      <c r="D1013">
        <v>1</v>
      </c>
      <c r="E1013">
        <v>1031</v>
      </c>
      <c r="F1013">
        <v>4</v>
      </c>
      <c r="G1013">
        <v>75</v>
      </c>
      <c r="H1013">
        <v>10</v>
      </c>
      <c r="I1013">
        <v>9</v>
      </c>
      <c r="J1013">
        <v>9</v>
      </c>
      <c r="K1013">
        <v>41003004</v>
      </c>
    </row>
    <row r="1014" spans="1:11" x14ac:dyDescent="0.15">
      <c r="A1014">
        <v>165893</v>
      </c>
      <c r="B1014">
        <v>2</v>
      </c>
      <c r="C1014">
        <v>4</v>
      </c>
      <c r="D1014">
        <v>1</v>
      </c>
      <c r="E1014">
        <v>1004</v>
      </c>
      <c r="F1014">
        <v>4</v>
      </c>
      <c r="G1014">
        <v>75</v>
      </c>
      <c r="H1014">
        <v>0</v>
      </c>
      <c r="I1014">
        <v>1</v>
      </c>
      <c r="J1014">
        <v>0</v>
      </c>
      <c r="K1014">
        <v>41003004</v>
      </c>
    </row>
    <row r="1015" spans="1:11" x14ac:dyDescent="0.15">
      <c r="A1015">
        <v>165893</v>
      </c>
      <c r="B1015">
        <v>2</v>
      </c>
      <c r="C1015">
        <v>5</v>
      </c>
      <c r="D1015">
        <v>1</v>
      </c>
      <c r="E1015">
        <v>5013</v>
      </c>
      <c r="F1015">
        <v>5</v>
      </c>
      <c r="G1015">
        <v>75</v>
      </c>
      <c r="H1015">
        <v>10</v>
      </c>
      <c r="I1015">
        <v>9</v>
      </c>
      <c r="J1015">
        <v>8</v>
      </c>
      <c r="K1015">
        <v>41003004</v>
      </c>
    </row>
    <row r="1016" spans="1:11" x14ac:dyDescent="0.15">
      <c r="A1016">
        <v>166299</v>
      </c>
      <c r="B1016">
        <v>1</v>
      </c>
      <c r="C1016">
        <v>1</v>
      </c>
      <c r="D1016">
        <v>1</v>
      </c>
      <c r="E1016">
        <v>1002</v>
      </c>
      <c r="F1016">
        <v>4</v>
      </c>
      <c r="G1016">
        <v>50</v>
      </c>
      <c r="H1016">
        <v>10</v>
      </c>
      <c r="I1016">
        <v>3</v>
      </c>
      <c r="J1016">
        <v>0</v>
      </c>
      <c r="K1016">
        <v>41003004</v>
      </c>
    </row>
    <row r="1017" spans="1:11" x14ac:dyDescent="0.15">
      <c r="A1017">
        <v>166299</v>
      </c>
      <c r="B1017">
        <v>1</v>
      </c>
      <c r="C1017">
        <v>2</v>
      </c>
      <c r="D1017">
        <v>1</v>
      </c>
      <c r="E1017">
        <v>1056</v>
      </c>
      <c r="F1017">
        <v>4</v>
      </c>
      <c r="G1017">
        <v>48</v>
      </c>
      <c r="H1017">
        <v>6</v>
      </c>
      <c r="I1017">
        <v>3</v>
      </c>
      <c r="J1017">
        <v>3</v>
      </c>
      <c r="K1017">
        <v>41003004</v>
      </c>
    </row>
    <row r="1018" spans="1:11" x14ac:dyDescent="0.15">
      <c r="A1018">
        <v>166299</v>
      </c>
      <c r="B1018">
        <v>1</v>
      </c>
      <c r="C1018">
        <v>3</v>
      </c>
      <c r="D1018">
        <v>1</v>
      </c>
      <c r="E1018">
        <v>1032</v>
      </c>
      <c r="F1018">
        <v>4</v>
      </c>
      <c r="G1018">
        <v>49</v>
      </c>
      <c r="H1018">
        <v>0</v>
      </c>
      <c r="I1018">
        <v>3</v>
      </c>
      <c r="J1018">
        <v>2</v>
      </c>
      <c r="K1018">
        <v>41003004</v>
      </c>
    </row>
    <row r="1019" spans="1:11" x14ac:dyDescent="0.15">
      <c r="A1019">
        <v>166299</v>
      </c>
      <c r="B1019">
        <v>1</v>
      </c>
      <c r="C1019">
        <v>4</v>
      </c>
      <c r="D1019">
        <v>1</v>
      </c>
      <c r="E1019">
        <v>1005</v>
      </c>
      <c r="F1019">
        <v>4</v>
      </c>
      <c r="G1019">
        <v>49</v>
      </c>
      <c r="H1019">
        <v>3</v>
      </c>
      <c r="I1019">
        <v>3</v>
      </c>
      <c r="J1019">
        <v>6</v>
      </c>
      <c r="K1019">
        <v>41003004</v>
      </c>
    </row>
    <row r="1020" spans="1:11" x14ac:dyDescent="0.15">
      <c r="A1020">
        <v>166299</v>
      </c>
      <c r="B1020">
        <v>1</v>
      </c>
      <c r="C1020">
        <v>5</v>
      </c>
      <c r="D1020">
        <v>1</v>
      </c>
      <c r="E1020">
        <v>1006</v>
      </c>
      <c r="F1020">
        <v>4</v>
      </c>
      <c r="G1020">
        <v>44</v>
      </c>
      <c r="H1020">
        <v>3</v>
      </c>
      <c r="I1020">
        <v>3</v>
      </c>
      <c r="J1020">
        <v>4</v>
      </c>
      <c r="K1020">
        <v>41003004</v>
      </c>
    </row>
    <row r="1021" spans="1:11" x14ac:dyDescent="0.15">
      <c r="A1021">
        <v>166666</v>
      </c>
      <c r="B1021">
        <v>2</v>
      </c>
      <c r="C1021">
        <v>1</v>
      </c>
      <c r="D1021">
        <v>1</v>
      </c>
      <c r="E1021">
        <v>5058</v>
      </c>
      <c r="F1021">
        <v>5</v>
      </c>
      <c r="G1021">
        <v>1</v>
      </c>
      <c r="H1021">
        <v>0</v>
      </c>
      <c r="I1021">
        <v>0</v>
      </c>
      <c r="J1021">
        <v>0</v>
      </c>
      <c r="K1021">
        <v>41003004</v>
      </c>
    </row>
    <row r="1022" spans="1:11" x14ac:dyDescent="0.15">
      <c r="A1022">
        <v>166666</v>
      </c>
      <c r="B1022">
        <v>2</v>
      </c>
      <c r="C1022">
        <v>2</v>
      </c>
      <c r="D1022">
        <v>1</v>
      </c>
      <c r="E1022">
        <v>5028</v>
      </c>
      <c r="F1022">
        <v>5</v>
      </c>
      <c r="G1022">
        <v>80</v>
      </c>
      <c r="H1022">
        <v>10</v>
      </c>
      <c r="I1022">
        <v>9</v>
      </c>
      <c r="J1022">
        <v>9</v>
      </c>
      <c r="K1022">
        <v>41003004</v>
      </c>
    </row>
    <row r="1023" spans="1:11" x14ac:dyDescent="0.15">
      <c r="A1023">
        <v>166666</v>
      </c>
      <c r="B1023">
        <v>2</v>
      </c>
      <c r="C1023">
        <v>3</v>
      </c>
      <c r="D1023">
        <v>1</v>
      </c>
      <c r="E1023">
        <v>5016</v>
      </c>
      <c r="F1023">
        <v>5</v>
      </c>
      <c r="G1023">
        <v>80</v>
      </c>
      <c r="H1023">
        <v>10</v>
      </c>
      <c r="I1023">
        <v>10</v>
      </c>
      <c r="J1023">
        <v>9</v>
      </c>
      <c r="K1023">
        <v>41003004</v>
      </c>
    </row>
    <row r="1024" spans="1:11" x14ac:dyDescent="0.15">
      <c r="A1024">
        <v>166666</v>
      </c>
      <c r="B1024">
        <v>2</v>
      </c>
      <c r="C1024">
        <v>4</v>
      </c>
      <c r="D1024">
        <v>1</v>
      </c>
      <c r="E1024">
        <v>1055</v>
      </c>
      <c r="F1024">
        <v>4</v>
      </c>
      <c r="G1024">
        <v>80</v>
      </c>
      <c r="H1024">
        <v>10</v>
      </c>
      <c r="I1024">
        <v>9</v>
      </c>
      <c r="J1024">
        <v>9</v>
      </c>
      <c r="K1024">
        <v>41003004</v>
      </c>
    </row>
    <row r="1025" spans="1:11" x14ac:dyDescent="0.15">
      <c r="A1025">
        <v>166666</v>
      </c>
      <c r="B1025">
        <v>2</v>
      </c>
      <c r="C1025">
        <v>5</v>
      </c>
      <c r="D1025">
        <v>1</v>
      </c>
      <c r="E1025">
        <v>1063</v>
      </c>
      <c r="F1025">
        <v>4</v>
      </c>
      <c r="G1025">
        <v>80</v>
      </c>
      <c r="H1025">
        <v>10</v>
      </c>
      <c r="I1025">
        <v>8</v>
      </c>
      <c r="J1025">
        <v>9</v>
      </c>
      <c r="K1025">
        <v>41003004</v>
      </c>
    </row>
    <row r="1026" spans="1:11" x14ac:dyDescent="0.15">
      <c r="A1026">
        <v>166823</v>
      </c>
      <c r="B1026">
        <v>2</v>
      </c>
      <c r="C1026">
        <v>1</v>
      </c>
      <c r="D1026">
        <v>1</v>
      </c>
      <c r="E1026">
        <v>5022</v>
      </c>
      <c r="F1026">
        <v>5</v>
      </c>
      <c r="G1026">
        <v>65</v>
      </c>
      <c r="H1026">
        <v>10</v>
      </c>
      <c r="I1026">
        <v>7</v>
      </c>
      <c r="J1026">
        <v>5</v>
      </c>
      <c r="K1026">
        <v>41003001</v>
      </c>
    </row>
    <row r="1027" spans="1:11" x14ac:dyDescent="0.15">
      <c r="A1027">
        <v>166823</v>
      </c>
      <c r="B1027">
        <v>2</v>
      </c>
      <c r="C1027">
        <v>2</v>
      </c>
      <c r="D1027">
        <v>1</v>
      </c>
      <c r="E1027">
        <v>1064</v>
      </c>
      <c r="F1027">
        <v>4</v>
      </c>
      <c r="G1027">
        <v>65</v>
      </c>
      <c r="H1027">
        <v>6</v>
      </c>
      <c r="I1027">
        <v>7</v>
      </c>
      <c r="J1027">
        <v>5</v>
      </c>
      <c r="K1027">
        <v>41003001</v>
      </c>
    </row>
    <row r="1028" spans="1:11" x14ac:dyDescent="0.15">
      <c r="A1028">
        <v>166823</v>
      </c>
      <c r="B1028">
        <v>2</v>
      </c>
      <c r="C1028">
        <v>3</v>
      </c>
      <c r="D1028">
        <v>1</v>
      </c>
      <c r="E1028">
        <v>1062</v>
      </c>
      <c r="F1028">
        <v>4</v>
      </c>
      <c r="G1028">
        <v>65</v>
      </c>
      <c r="H1028">
        <v>6</v>
      </c>
      <c r="I1028">
        <v>5</v>
      </c>
      <c r="J1028">
        <v>9</v>
      </c>
      <c r="K1028">
        <v>41003001</v>
      </c>
    </row>
    <row r="1029" spans="1:11" x14ac:dyDescent="0.15">
      <c r="A1029">
        <v>166823</v>
      </c>
      <c r="B1029">
        <v>2</v>
      </c>
      <c r="C1029">
        <v>4</v>
      </c>
      <c r="D1029">
        <v>1</v>
      </c>
      <c r="E1029">
        <v>1055</v>
      </c>
      <c r="F1029">
        <v>4</v>
      </c>
      <c r="G1029">
        <v>65</v>
      </c>
      <c r="H1029">
        <v>3</v>
      </c>
      <c r="I1029">
        <v>5</v>
      </c>
      <c r="J1029">
        <v>6</v>
      </c>
      <c r="K1029">
        <v>41003001</v>
      </c>
    </row>
    <row r="1030" spans="1:11" x14ac:dyDescent="0.15">
      <c r="A1030">
        <v>166823</v>
      </c>
      <c r="B1030">
        <v>2</v>
      </c>
      <c r="C1030">
        <v>5</v>
      </c>
      <c r="D1030">
        <v>1</v>
      </c>
      <c r="E1030">
        <v>1063</v>
      </c>
      <c r="F1030">
        <v>4</v>
      </c>
      <c r="G1030">
        <v>65</v>
      </c>
      <c r="H1030">
        <v>3</v>
      </c>
      <c r="I1030">
        <v>6</v>
      </c>
      <c r="J1030">
        <v>3</v>
      </c>
      <c r="K1030">
        <v>41003001</v>
      </c>
    </row>
    <row r="1031" spans="1:11" x14ac:dyDescent="0.15">
      <c r="A1031">
        <v>167038</v>
      </c>
      <c r="B1031">
        <v>2</v>
      </c>
      <c r="C1031">
        <v>1</v>
      </c>
      <c r="D1031">
        <v>1</v>
      </c>
      <c r="E1031">
        <v>5024</v>
      </c>
      <c r="F1031">
        <v>5</v>
      </c>
      <c r="G1031">
        <v>78</v>
      </c>
      <c r="H1031">
        <v>10</v>
      </c>
      <c r="I1031">
        <v>8</v>
      </c>
      <c r="J1031">
        <v>9</v>
      </c>
      <c r="K1031">
        <v>41003002</v>
      </c>
    </row>
    <row r="1032" spans="1:11" x14ac:dyDescent="0.15">
      <c r="A1032">
        <v>167038</v>
      </c>
      <c r="B1032">
        <v>2</v>
      </c>
      <c r="C1032">
        <v>2</v>
      </c>
      <c r="D1032">
        <v>1</v>
      </c>
      <c r="E1032">
        <v>5010</v>
      </c>
      <c r="F1032">
        <v>5</v>
      </c>
      <c r="G1032">
        <v>78</v>
      </c>
      <c r="H1032">
        <v>10</v>
      </c>
      <c r="I1032">
        <v>10</v>
      </c>
      <c r="J1032">
        <v>9</v>
      </c>
      <c r="K1032">
        <v>41003002</v>
      </c>
    </row>
    <row r="1033" spans="1:11" x14ac:dyDescent="0.15">
      <c r="A1033">
        <v>167038</v>
      </c>
      <c r="B1033">
        <v>2</v>
      </c>
      <c r="C1033">
        <v>3</v>
      </c>
      <c r="D1033">
        <v>1</v>
      </c>
      <c r="E1033">
        <v>5036</v>
      </c>
      <c r="F1033">
        <v>5</v>
      </c>
      <c r="G1033">
        <v>78</v>
      </c>
      <c r="H1033">
        <v>10</v>
      </c>
      <c r="I1033">
        <v>9</v>
      </c>
      <c r="J1033">
        <v>9</v>
      </c>
      <c r="K1033">
        <v>41003002</v>
      </c>
    </row>
    <row r="1034" spans="1:11" x14ac:dyDescent="0.15">
      <c r="A1034">
        <v>167038</v>
      </c>
      <c r="B1034">
        <v>2</v>
      </c>
      <c r="C1034">
        <v>4</v>
      </c>
      <c r="D1034">
        <v>1</v>
      </c>
      <c r="E1034">
        <v>5034</v>
      </c>
      <c r="F1034">
        <v>5</v>
      </c>
      <c r="G1034">
        <v>78</v>
      </c>
      <c r="H1034">
        <v>10</v>
      </c>
      <c r="I1034">
        <v>9</v>
      </c>
      <c r="J1034">
        <v>9</v>
      </c>
      <c r="K1034">
        <v>41003002</v>
      </c>
    </row>
    <row r="1035" spans="1:11" x14ac:dyDescent="0.15">
      <c r="A1035">
        <v>167038</v>
      </c>
      <c r="B1035">
        <v>2</v>
      </c>
      <c r="C1035">
        <v>5</v>
      </c>
      <c r="D1035">
        <v>1</v>
      </c>
      <c r="E1035">
        <v>5031</v>
      </c>
      <c r="F1035">
        <v>5</v>
      </c>
      <c r="G1035">
        <v>78</v>
      </c>
      <c r="H1035">
        <v>10</v>
      </c>
      <c r="I1035">
        <v>8</v>
      </c>
      <c r="J1035">
        <v>9</v>
      </c>
      <c r="K1035">
        <v>41003002</v>
      </c>
    </row>
    <row r="1036" spans="1:11" x14ac:dyDescent="0.15">
      <c r="A1036">
        <v>167480</v>
      </c>
      <c r="B1036">
        <v>3</v>
      </c>
      <c r="C1036">
        <v>1</v>
      </c>
      <c r="D1036">
        <v>1</v>
      </c>
      <c r="E1036">
        <v>5004</v>
      </c>
      <c r="F1036">
        <v>5</v>
      </c>
      <c r="G1036">
        <v>80</v>
      </c>
      <c r="H1036">
        <v>10</v>
      </c>
      <c r="I1036">
        <v>10</v>
      </c>
      <c r="J1036">
        <v>9</v>
      </c>
      <c r="K1036">
        <v>41003002</v>
      </c>
    </row>
    <row r="1037" spans="1:11" x14ac:dyDescent="0.15">
      <c r="A1037">
        <v>167480</v>
      </c>
      <c r="B1037">
        <v>3</v>
      </c>
      <c r="C1037">
        <v>2</v>
      </c>
      <c r="D1037">
        <v>1</v>
      </c>
      <c r="E1037">
        <v>5003</v>
      </c>
      <c r="F1037">
        <v>5</v>
      </c>
      <c r="G1037">
        <v>80</v>
      </c>
      <c r="H1037">
        <v>10</v>
      </c>
      <c r="I1037">
        <v>10</v>
      </c>
      <c r="J1037">
        <v>9</v>
      </c>
      <c r="K1037">
        <v>41003002</v>
      </c>
    </row>
    <row r="1038" spans="1:11" x14ac:dyDescent="0.15">
      <c r="A1038">
        <v>167480</v>
      </c>
      <c r="B1038">
        <v>3</v>
      </c>
      <c r="C1038">
        <v>3</v>
      </c>
      <c r="D1038">
        <v>1</v>
      </c>
      <c r="E1038">
        <v>5022</v>
      </c>
      <c r="F1038">
        <v>5</v>
      </c>
      <c r="G1038">
        <v>80</v>
      </c>
      <c r="H1038">
        <v>10</v>
      </c>
      <c r="I1038">
        <v>10</v>
      </c>
      <c r="J1038">
        <v>9</v>
      </c>
      <c r="K1038">
        <v>41003002</v>
      </c>
    </row>
    <row r="1039" spans="1:11" x14ac:dyDescent="0.15">
      <c r="A1039">
        <v>167480</v>
      </c>
      <c r="B1039">
        <v>3</v>
      </c>
      <c r="C1039">
        <v>4</v>
      </c>
      <c r="D1039">
        <v>1</v>
      </c>
      <c r="E1039">
        <v>5013</v>
      </c>
      <c r="F1039">
        <v>5</v>
      </c>
      <c r="G1039">
        <v>80</v>
      </c>
      <c r="H1039">
        <v>10</v>
      </c>
      <c r="I1039">
        <v>10</v>
      </c>
      <c r="J1039">
        <v>9</v>
      </c>
      <c r="K1039">
        <v>41003002</v>
      </c>
    </row>
    <row r="1040" spans="1:11" x14ac:dyDescent="0.15">
      <c r="A1040">
        <v>167480</v>
      </c>
      <c r="B1040">
        <v>3</v>
      </c>
      <c r="C1040">
        <v>5</v>
      </c>
      <c r="D1040">
        <v>1</v>
      </c>
      <c r="E1040">
        <v>1056</v>
      </c>
      <c r="F1040">
        <v>4</v>
      </c>
      <c r="G1040">
        <v>80</v>
      </c>
      <c r="H1040">
        <v>10</v>
      </c>
      <c r="I1040">
        <v>9</v>
      </c>
      <c r="J1040">
        <v>9</v>
      </c>
      <c r="K1040">
        <v>41003002</v>
      </c>
    </row>
    <row r="1041" spans="1:11" x14ac:dyDescent="0.15">
      <c r="A1041">
        <v>167802</v>
      </c>
      <c r="B1041">
        <v>2</v>
      </c>
      <c r="C1041">
        <v>1</v>
      </c>
      <c r="D1041">
        <v>1</v>
      </c>
      <c r="E1041">
        <v>5012</v>
      </c>
      <c r="F1041">
        <v>5</v>
      </c>
      <c r="G1041">
        <v>76</v>
      </c>
      <c r="H1041">
        <v>10</v>
      </c>
      <c r="I1041">
        <v>8</v>
      </c>
      <c r="J1041">
        <v>9</v>
      </c>
      <c r="K1041">
        <v>41003004</v>
      </c>
    </row>
    <row r="1042" spans="1:11" x14ac:dyDescent="0.15">
      <c r="A1042">
        <v>167802</v>
      </c>
      <c r="B1042">
        <v>2</v>
      </c>
      <c r="C1042">
        <v>2</v>
      </c>
      <c r="D1042">
        <v>1</v>
      </c>
      <c r="E1042">
        <v>5003</v>
      </c>
      <c r="F1042">
        <v>5</v>
      </c>
      <c r="G1042">
        <v>76</v>
      </c>
      <c r="H1042">
        <v>10</v>
      </c>
      <c r="I1042">
        <v>8</v>
      </c>
      <c r="J1042">
        <v>9</v>
      </c>
      <c r="K1042">
        <v>41003004</v>
      </c>
    </row>
    <row r="1043" spans="1:11" x14ac:dyDescent="0.15">
      <c r="A1043">
        <v>167802</v>
      </c>
      <c r="B1043">
        <v>2</v>
      </c>
      <c r="C1043">
        <v>3</v>
      </c>
      <c r="D1043">
        <v>1</v>
      </c>
      <c r="E1043">
        <v>5013</v>
      </c>
      <c r="F1043">
        <v>5</v>
      </c>
      <c r="G1043">
        <v>76</v>
      </c>
      <c r="H1043">
        <v>10</v>
      </c>
      <c r="I1043">
        <v>8</v>
      </c>
      <c r="J1043">
        <v>9</v>
      </c>
      <c r="K1043">
        <v>41003004</v>
      </c>
    </row>
    <row r="1044" spans="1:11" x14ac:dyDescent="0.15">
      <c r="A1044">
        <v>167802</v>
      </c>
      <c r="B1044">
        <v>2</v>
      </c>
      <c r="C1044">
        <v>4</v>
      </c>
      <c r="D1044">
        <v>1</v>
      </c>
      <c r="E1044">
        <v>1012</v>
      </c>
      <c r="F1044">
        <v>4</v>
      </c>
      <c r="G1044">
        <v>76</v>
      </c>
      <c r="H1044">
        <v>10</v>
      </c>
      <c r="I1044">
        <v>8</v>
      </c>
      <c r="J1044">
        <v>9</v>
      </c>
      <c r="K1044">
        <v>41003004</v>
      </c>
    </row>
    <row r="1045" spans="1:11" x14ac:dyDescent="0.15">
      <c r="A1045">
        <v>167802</v>
      </c>
      <c r="B1045">
        <v>2</v>
      </c>
      <c r="C1045">
        <v>5</v>
      </c>
      <c r="D1045">
        <v>1</v>
      </c>
      <c r="E1045">
        <v>1056</v>
      </c>
      <c r="F1045">
        <v>4</v>
      </c>
      <c r="G1045">
        <v>76</v>
      </c>
      <c r="H1045">
        <v>10</v>
      </c>
      <c r="I1045">
        <v>8</v>
      </c>
      <c r="J1045">
        <v>9</v>
      </c>
      <c r="K1045">
        <v>41003004</v>
      </c>
    </row>
    <row r="1046" spans="1:11" x14ac:dyDescent="0.15">
      <c r="A1046">
        <v>167831</v>
      </c>
      <c r="B1046">
        <v>3</v>
      </c>
      <c r="C1046">
        <v>1</v>
      </c>
      <c r="D1046">
        <v>1</v>
      </c>
      <c r="E1046">
        <v>5029</v>
      </c>
      <c r="F1046">
        <v>5</v>
      </c>
      <c r="G1046">
        <v>72</v>
      </c>
      <c r="H1046">
        <v>10</v>
      </c>
      <c r="I1046">
        <v>7</v>
      </c>
      <c r="J1046">
        <v>9</v>
      </c>
      <c r="K1046">
        <v>41003004</v>
      </c>
    </row>
    <row r="1047" spans="1:11" x14ac:dyDescent="0.15">
      <c r="A1047">
        <v>167831</v>
      </c>
      <c r="B1047">
        <v>3</v>
      </c>
      <c r="C1047">
        <v>2</v>
      </c>
      <c r="D1047">
        <v>1</v>
      </c>
      <c r="E1047">
        <v>5012</v>
      </c>
      <c r="F1047">
        <v>5</v>
      </c>
      <c r="G1047">
        <v>72</v>
      </c>
      <c r="H1047">
        <v>10</v>
      </c>
      <c r="I1047">
        <v>7</v>
      </c>
      <c r="J1047">
        <v>9</v>
      </c>
      <c r="K1047">
        <v>41003004</v>
      </c>
    </row>
    <row r="1048" spans="1:11" x14ac:dyDescent="0.15">
      <c r="A1048">
        <v>167831</v>
      </c>
      <c r="B1048">
        <v>3</v>
      </c>
      <c r="C1048">
        <v>3</v>
      </c>
      <c r="D1048">
        <v>1</v>
      </c>
      <c r="E1048">
        <v>5013</v>
      </c>
      <c r="F1048">
        <v>5</v>
      </c>
      <c r="G1048">
        <v>73</v>
      </c>
      <c r="H1048">
        <v>10</v>
      </c>
      <c r="I1048">
        <v>7</v>
      </c>
      <c r="J1048">
        <v>9</v>
      </c>
      <c r="K1048">
        <v>41003004</v>
      </c>
    </row>
    <row r="1049" spans="1:11" x14ac:dyDescent="0.15">
      <c r="A1049">
        <v>167831</v>
      </c>
      <c r="B1049">
        <v>3</v>
      </c>
      <c r="C1049">
        <v>4</v>
      </c>
      <c r="D1049">
        <v>1</v>
      </c>
      <c r="E1049">
        <v>5030</v>
      </c>
      <c r="F1049">
        <v>5</v>
      </c>
      <c r="G1049">
        <v>72</v>
      </c>
      <c r="H1049">
        <v>10</v>
      </c>
      <c r="I1049">
        <v>7</v>
      </c>
      <c r="J1049">
        <v>9</v>
      </c>
      <c r="K1049">
        <v>41003004</v>
      </c>
    </row>
    <row r="1050" spans="1:11" x14ac:dyDescent="0.15">
      <c r="A1050">
        <v>167831</v>
      </c>
      <c r="B1050">
        <v>3</v>
      </c>
      <c r="C1050">
        <v>5</v>
      </c>
      <c r="D1050">
        <v>1</v>
      </c>
      <c r="E1050">
        <v>5032</v>
      </c>
      <c r="F1050">
        <v>5</v>
      </c>
      <c r="G1050">
        <v>71</v>
      </c>
      <c r="H1050">
        <v>10</v>
      </c>
      <c r="I1050">
        <v>7</v>
      </c>
      <c r="J1050">
        <v>5</v>
      </c>
      <c r="K1050">
        <v>41003004</v>
      </c>
    </row>
    <row r="1051" spans="1:11" x14ac:dyDescent="0.15">
      <c r="A1051">
        <v>168128</v>
      </c>
      <c r="B1051">
        <v>2</v>
      </c>
      <c r="C1051">
        <v>3</v>
      </c>
      <c r="D1051">
        <v>1</v>
      </c>
      <c r="E1051">
        <v>5058</v>
      </c>
      <c r="F1051">
        <v>5</v>
      </c>
      <c r="G1051">
        <v>1</v>
      </c>
      <c r="H1051">
        <v>0</v>
      </c>
      <c r="I1051">
        <v>0</v>
      </c>
      <c r="J1051">
        <v>0</v>
      </c>
      <c r="K1051">
        <v>41003001</v>
      </c>
    </row>
    <row r="1052" spans="1:11" x14ac:dyDescent="0.15">
      <c r="A1052">
        <v>168128</v>
      </c>
      <c r="B1052">
        <v>2</v>
      </c>
      <c r="C1052">
        <v>5</v>
      </c>
      <c r="D1052">
        <v>1</v>
      </c>
      <c r="E1052">
        <v>5058</v>
      </c>
      <c r="F1052">
        <v>5</v>
      </c>
      <c r="G1052">
        <v>1</v>
      </c>
      <c r="H1052">
        <v>0</v>
      </c>
      <c r="I1052">
        <v>0</v>
      </c>
      <c r="J1052">
        <v>0</v>
      </c>
      <c r="K1052">
        <v>41003001</v>
      </c>
    </row>
    <row r="1053" spans="1:11" x14ac:dyDescent="0.15">
      <c r="A1053">
        <v>168753</v>
      </c>
      <c r="B1053">
        <v>1</v>
      </c>
      <c r="C1053">
        <v>1</v>
      </c>
      <c r="D1053">
        <v>1</v>
      </c>
      <c r="E1053">
        <v>1030</v>
      </c>
      <c r="F1053">
        <v>4</v>
      </c>
      <c r="G1053">
        <v>46</v>
      </c>
      <c r="H1053">
        <v>8</v>
      </c>
      <c r="I1053">
        <v>3</v>
      </c>
      <c r="J1053">
        <v>8</v>
      </c>
      <c r="K1053">
        <v>41003004</v>
      </c>
    </row>
    <row r="1054" spans="1:11" x14ac:dyDescent="0.15">
      <c r="A1054">
        <v>168753</v>
      </c>
      <c r="B1054">
        <v>1</v>
      </c>
      <c r="C1054">
        <v>2</v>
      </c>
      <c r="D1054">
        <v>1</v>
      </c>
      <c r="E1054">
        <v>1054</v>
      </c>
      <c r="F1054">
        <v>4</v>
      </c>
      <c r="G1054">
        <v>46</v>
      </c>
      <c r="H1054">
        <v>1</v>
      </c>
      <c r="I1054">
        <v>3</v>
      </c>
      <c r="J1054">
        <v>1</v>
      </c>
      <c r="K1054">
        <v>41003004</v>
      </c>
    </row>
    <row r="1055" spans="1:11" x14ac:dyDescent="0.15">
      <c r="A1055">
        <v>168753</v>
      </c>
      <c r="B1055">
        <v>1</v>
      </c>
      <c r="C1055">
        <v>3</v>
      </c>
      <c r="D1055">
        <v>1</v>
      </c>
      <c r="E1055">
        <v>1063</v>
      </c>
      <c r="F1055">
        <v>4</v>
      </c>
      <c r="G1055">
        <v>44</v>
      </c>
      <c r="H1055">
        <v>3</v>
      </c>
      <c r="I1055">
        <v>2</v>
      </c>
      <c r="J1055">
        <v>0</v>
      </c>
      <c r="K1055">
        <v>41003004</v>
      </c>
    </row>
    <row r="1056" spans="1:11" x14ac:dyDescent="0.15">
      <c r="A1056">
        <v>168753</v>
      </c>
      <c r="B1056">
        <v>1</v>
      </c>
      <c r="C1056">
        <v>4</v>
      </c>
      <c r="D1056">
        <v>1</v>
      </c>
      <c r="E1056">
        <v>1032</v>
      </c>
      <c r="F1056">
        <v>4</v>
      </c>
      <c r="G1056">
        <v>46</v>
      </c>
      <c r="H1056">
        <v>0</v>
      </c>
      <c r="I1056">
        <v>3</v>
      </c>
      <c r="J1056">
        <v>0</v>
      </c>
      <c r="K1056">
        <v>41003004</v>
      </c>
    </row>
    <row r="1057" spans="1:11" x14ac:dyDescent="0.15">
      <c r="A1057">
        <v>168753</v>
      </c>
      <c r="B1057">
        <v>1</v>
      </c>
      <c r="C1057">
        <v>5</v>
      </c>
      <c r="D1057">
        <v>1</v>
      </c>
      <c r="E1057">
        <v>1055</v>
      </c>
      <c r="F1057">
        <v>4</v>
      </c>
      <c r="G1057">
        <v>46</v>
      </c>
      <c r="H1057">
        <v>3</v>
      </c>
      <c r="I1057">
        <v>3</v>
      </c>
      <c r="J1057">
        <v>0</v>
      </c>
      <c r="K1057">
        <v>41003004</v>
      </c>
    </row>
    <row r="1058" spans="1:11" x14ac:dyDescent="0.15">
      <c r="A1058">
        <v>169029</v>
      </c>
      <c r="B1058">
        <v>2</v>
      </c>
      <c r="C1058">
        <v>1</v>
      </c>
      <c r="D1058">
        <v>1</v>
      </c>
      <c r="E1058">
        <v>1050</v>
      </c>
      <c r="F1058">
        <v>4</v>
      </c>
      <c r="G1058">
        <v>71</v>
      </c>
      <c r="H1058">
        <v>10</v>
      </c>
      <c r="I1058">
        <v>7</v>
      </c>
      <c r="J1058">
        <v>9</v>
      </c>
      <c r="K1058">
        <v>41003001</v>
      </c>
    </row>
    <row r="1059" spans="1:11" x14ac:dyDescent="0.15">
      <c r="A1059">
        <v>169029</v>
      </c>
      <c r="B1059">
        <v>2</v>
      </c>
      <c r="C1059">
        <v>2</v>
      </c>
      <c r="D1059">
        <v>1</v>
      </c>
      <c r="E1059">
        <v>5018</v>
      </c>
      <c r="F1059">
        <v>5</v>
      </c>
      <c r="G1059">
        <v>71</v>
      </c>
      <c r="H1059">
        <v>10</v>
      </c>
      <c r="I1059">
        <v>7</v>
      </c>
      <c r="J1059">
        <v>9</v>
      </c>
      <c r="K1059">
        <v>41003001</v>
      </c>
    </row>
    <row r="1060" spans="1:11" x14ac:dyDescent="0.15">
      <c r="A1060">
        <v>169029</v>
      </c>
      <c r="B1060">
        <v>2</v>
      </c>
      <c r="C1060">
        <v>3</v>
      </c>
      <c r="D1060">
        <v>1</v>
      </c>
      <c r="E1060">
        <v>1008</v>
      </c>
      <c r="F1060">
        <v>4</v>
      </c>
      <c r="G1060">
        <v>71</v>
      </c>
      <c r="H1060">
        <v>10</v>
      </c>
      <c r="I1060">
        <v>7</v>
      </c>
      <c r="J1060">
        <v>9</v>
      </c>
      <c r="K1060">
        <v>41003001</v>
      </c>
    </row>
    <row r="1061" spans="1:11" x14ac:dyDescent="0.15">
      <c r="A1061">
        <v>169029</v>
      </c>
      <c r="B1061">
        <v>2</v>
      </c>
      <c r="C1061">
        <v>4</v>
      </c>
      <c r="D1061">
        <v>1</v>
      </c>
      <c r="E1061">
        <v>5004</v>
      </c>
      <c r="F1061">
        <v>5</v>
      </c>
      <c r="G1061">
        <v>71</v>
      </c>
      <c r="H1061">
        <v>10</v>
      </c>
      <c r="I1061">
        <v>7</v>
      </c>
      <c r="J1061">
        <v>3</v>
      </c>
      <c r="K1061">
        <v>41003001</v>
      </c>
    </row>
    <row r="1062" spans="1:11" x14ac:dyDescent="0.15">
      <c r="A1062">
        <v>169029</v>
      </c>
      <c r="B1062">
        <v>2</v>
      </c>
      <c r="C1062">
        <v>5</v>
      </c>
      <c r="D1062">
        <v>1</v>
      </c>
      <c r="E1062">
        <v>5012</v>
      </c>
      <c r="F1062">
        <v>5</v>
      </c>
      <c r="G1062">
        <v>71</v>
      </c>
      <c r="H1062">
        <v>10</v>
      </c>
      <c r="I1062">
        <v>7</v>
      </c>
      <c r="J1062">
        <v>6</v>
      </c>
      <c r="K1062">
        <v>41003001</v>
      </c>
    </row>
    <row r="1063" spans="1:11" x14ac:dyDescent="0.15">
      <c r="A1063">
        <v>169955</v>
      </c>
      <c r="B1063">
        <v>1</v>
      </c>
      <c r="C1063">
        <v>1</v>
      </c>
      <c r="D1063">
        <v>1</v>
      </c>
      <c r="E1063">
        <v>5030</v>
      </c>
      <c r="F1063">
        <v>5</v>
      </c>
      <c r="G1063">
        <v>69</v>
      </c>
      <c r="H1063">
        <v>10</v>
      </c>
      <c r="I1063">
        <v>7</v>
      </c>
      <c r="J1063">
        <v>9</v>
      </c>
      <c r="K1063">
        <v>41003004</v>
      </c>
    </row>
    <row r="1064" spans="1:11" x14ac:dyDescent="0.15">
      <c r="A1064">
        <v>169955</v>
      </c>
      <c r="B1064">
        <v>1</v>
      </c>
      <c r="C1064">
        <v>2</v>
      </c>
      <c r="D1064">
        <v>1</v>
      </c>
      <c r="E1064">
        <v>5035</v>
      </c>
      <c r="F1064">
        <v>5</v>
      </c>
      <c r="G1064">
        <v>69</v>
      </c>
      <c r="H1064">
        <v>7</v>
      </c>
      <c r="I1064">
        <v>7</v>
      </c>
      <c r="J1064">
        <v>9</v>
      </c>
      <c r="K1064">
        <v>41003004</v>
      </c>
    </row>
    <row r="1065" spans="1:11" x14ac:dyDescent="0.15">
      <c r="A1065">
        <v>169955</v>
      </c>
      <c r="B1065">
        <v>1</v>
      </c>
      <c r="C1065">
        <v>3</v>
      </c>
      <c r="D1065">
        <v>1</v>
      </c>
      <c r="E1065">
        <v>5058</v>
      </c>
      <c r="F1065">
        <v>5</v>
      </c>
      <c r="G1065">
        <v>68</v>
      </c>
      <c r="H1065">
        <v>6</v>
      </c>
      <c r="I1065">
        <v>7</v>
      </c>
      <c r="J1065">
        <v>4</v>
      </c>
      <c r="K1065">
        <v>41003004</v>
      </c>
    </row>
    <row r="1066" spans="1:11" x14ac:dyDescent="0.15">
      <c r="A1066">
        <v>169955</v>
      </c>
      <c r="B1066">
        <v>1</v>
      </c>
      <c r="C1066">
        <v>4</v>
      </c>
      <c r="D1066">
        <v>1</v>
      </c>
      <c r="E1066">
        <v>1053</v>
      </c>
      <c r="F1066">
        <v>4</v>
      </c>
      <c r="G1066">
        <v>69</v>
      </c>
      <c r="H1066">
        <v>6</v>
      </c>
      <c r="I1066">
        <v>6</v>
      </c>
      <c r="J1066">
        <v>1</v>
      </c>
      <c r="K1066">
        <v>41003004</v>
      </c>
    </row>
    <row r="1067" spans="1:11" x14ac:dyDescent="0.15">
      <c r="A1067">
        <v>169955</v>
      </c>
      <c r="B1067">
        <v>1</v>
      </c>
      <c r="C1067">
        <v>5</v>
      </c>
      <c r="D1067">
        <v>1</v>
      </c>
      <c r="E1067">
        <v>5021</v>
      </c>
      <c r="F1067">
        <v>5</v>
      </c>
      <c r="G1067">
        <v>69</v>
      </c>
      <c r="H1067">
        <v>10</v>
      </c>
      <c r="I1067">
        <v>7</v>
      </c>
      <c r="J1067">
        <v>9</v>
      </c>
      <c r="K1067">
        <v>41003004</v>
      </c>
    </row>
    <row r="1068" spans="1:11" x14ac:dyDescent="0.15">
      <c r="A1068">
        <v>170230</v>
      </c>
      <c r="B1068">
        <v>1</v>
      </c>
      <c r="C1068">
        <v>1</v>
      </c>
      <c r="D1068">
        <v>1</v>
      </c>
      <c r="E1068">
        <v>1063</v>
      </c>
      <c r="F1068">
        <v>4</v>
      </c>
      <c r="G1068">
        <v>65</v>
      </c>
      <c r="H1068">
        <v>6</v>
      </c>
      <c r="I1068">
        <v>0</v>
      </c>
      <c r="J1068">
        <v>8</v>
      </c>
      <c r="K1068">
        <v>41003004</v>
      </c>
    </row>
    <row r="1069" spans="1:11" x14ac:dyDescent="0.15">
      <c r="A1069">
        <v>170230</v>
      </c>
      <c r="B1069">
        <v>1</v>
      </c>
      <c r="C1069">
        <v>2</v>
      </c>
      <c r="D1069">
        <v>1</v>
      </c>
      <c r="E1069">
        <v>1055</v>
      </c>
      <c r="F1069">
        <v>4</v>
      </c>
      <c r="G1069">
        <v>35</v>
      </c>
      <c r="H1069">
        <v>6</v>
      </c>
      <c r="I1069">
        <v>0</v>
      </c>
      <c r="J1069">
        <v>1</v>
      </c>
      <c r="K1069">
        <v>41003004</v>
      </c>
    </row>
    <row r="1070" spans="1:11" x14ac:dyDescent="0.15">
      <c r="A1070">
        <v>170230</v>
      </c>
      <c r="B1070">
        <v>1</v>
      </c>
      <c r="C1070">
        <v>3</v>
      </c>
      <c r="D1070">
        <v>1</v>
      </c>
      <c r="E1070">
        <v>1062</v>
      </c>
      <c r="F1070">
        <v>4</v>
      </c>
      <c r="G1070">
        <v>65</v>
      </c>
      <c r="H1070">
        <v>6</v>
      </c>
      <c r="I1070">
        <v>1</v>
      </c>
      <c r="J1070">
        <v>9</v>
      </c>
      <c r="K1070">
        <v>41003004</v>
      </c>
    </row>
    <row r="1071" spans="1:11" x14ac:dyDescent="0.15">
      <c r="A1071">
        <v>170230</v>
      </c>
      <c r="B1071">
        <v>1</v>
      </c>
      <c r="C1071">
        <v>4</v>
      </c>
      <c r="D1071">
        <v>1</v>
      </c>
      <c r="E1071">
        <v>1027</v>
      </c>
      <c r="F1071">
        <v>4</v>
      </c>
      <c r="G1071">
        <v>65</v>
      </c>
      <c r="H1071">
        <v>10</v>
      </c>
      <c r="I1071">
        <v>2</v>
      </c>
      <c r="J1071">
        <v>9</v>
      </c>
      <c r="K1071">
        <v>41003004</v>
      </c>
    </row>
    <row r="1072" spans="1:11" x14ac:dyDescent="0.15">
      <c r="A1072">
        <v>170230</v>
      </c>
      <c r="B1072">
        <v>1</v>
      </c>
      <c r="C1072">
        <v>5</v>
      </c>
      <c r="D1072">
        <v>1</v>
      </c>
      <c r="E1072">
        <v>2044</v>
      </c>
      <c r="F1072">
        <v>3</v>
      </c>
      <c r="G1072">
        <v>63</v>
      </c>
      <c r="H1072">
        <v>3</v>
      </c>
      <c r="I1072">
        <v>1</v>
      </c>
      <c r="J1072">
        <v>6</v>
      </c>
      <c r="K1072">
        <v>41003004</v>
      </c>
    </row>
    <row r="1073" spans="1:11" x14ac:dyDescent="0.15">
      <c r="A1073">
        <v>170948</v>
      </c>
      <c r="B1073">
        <v>1</v>
      </c>
      <c r="C1073">
        <v>1</v>
      </c>
      <c r="D1073">
        <v>1</v>
      </c>
      <c r="E1073">
        <v>5024</v>
      </c>
      <c r="F1073">
        <v>5</v>
      </c>
      <c r="G1073">
        <v>79</v>
      </c>
      <c r="H1073">
        <v>10</v>
      </c>
      <c r="I1073">
        <v>9</v>
      </c>
      <c r="J1073">
        <v>9</v>
      </c>
      <c r="K1073">
        <v>41003001</v>
      </c>
    </row>
    <row r="1074" spans="1:11" x14ac:dyDescent="0.15">
      <c r="A1074">
        <v>170948</v>
      </c>
      <c r="B1074">
        <v>1</v>
      </c>
      <c r="C1074">
        <v>2</v>
      </c>
      <c r="D1074">
        <v>1</v>
      </c>
      <c r="E1074">
        <v>5035</v>
      </c>
      <c r="F1074">
        <v>5</v>
      </c>
      <c r="G1074">
        <v>79</v>
      </c>
      <c r="H1074">
        <v>10</v>
      </c>
      <c r="I1074">
        <v>9</v>
      </c>
      <c r="J1074">
        <v>9</v>
      </c>
      <c r="K1074">
        <v>41003001</v>
      </c>
    </row>
    <row r="1075" spans="1:11" x14ac:dyDescent="0.15">
      <c r="A1075">
        <v>170948</v>
      </c>
      <c r="B1075">
        <v>1</v>
      </c>
      <c r="C1075">
        <v>3</v>
      </c>
      <c r="D1075">
        <v>1</v>
      </c>
      <c r="E1075">
        <v>5021</v>
      </c>
      <c r="F1075">
        <v>5</v>
      </c>
      <c r="G1075">
        <v>79</v>
      </c>
      <c r="H1075">
        <v>10</v>
      </c>
      <c r="I1075">
        <v>9</v>
      </c>
      <c r="J1075">
        <v>9</v>
      </c>
      <c r="K1075">
        <v>41003001</v>
      </c>
    </row>
    <row r="1076" spans="1:11" x14ac:dyDescent="0.15">
      <c r="A1076">
        <v>170948</v>
      </c>
      <c r="B1076">
        <v>1</v>
      </c>
      <c r="C1076">
        <v>4</v>
      </c>
      <c r="D1076">
        <v>1</v>
      </c>
      <c r="E1076">
        <v>5014</v>
      </c>
      <c r="F1076">
        <v>5</v>
      </c>
      <c r="G1076">
        <v>79</v>
      </c>
      <c r="H1076">
        <v>10</v>
      </c>
      <c r="I1076">
        <v>10</v>
      </c>
      <c r="J1076">
        <v>9</v>
      </c>
      <c r="K1076">
        <v>41003001</v>
      </c>
    </row>
    <row r="1077" spans="1:11" x14ac:dyDescent="0.15">
      <c r="A1077">
        <v>170948</v>
      </c>
      <c r="B1077">
        <v>1</v>
      </c>
      <c r="C1077">
        <v>5</v>
      </c>
      <c r="D1077">
        <v>1</v>
      </c>
      <c r="E1077">
        <v>1056</v>
      </c>
      <c r="F1077">
        <v>4</v>
      </c>
      <c r="G1077">
        <v>79</v>
      </c>
      <c r="H1077">
        <v>10</v>
      </c>
      <c r="I1077">
        <v>9</v>
      </c>
      <c r="J1077">
        <v>9</v>
      </c>
      <c r="K1077">
        <v>41003001</v>
      </c>
    </row>
    <row r="1078" spans="1:11" x14ac:dyDescent="0.15">
      <c r="A1078">
        <v>171977</v>
      </c>
      <c r="B1078">
        <v>3</v>
      </c>
      <c r="C1078">
        <v>1</v>
      </c>
      <c r="D1078">
        <v>1</v>
      </c>
      <c r="E1078">
        <v>5010</v>
      </c>
      <c r="F1078">
        <v>5</v>
      </c>
      <c r="G1078">
        <v>77</v>
      </c>
      <c r="H1078">
        <v>10</v>
      </c>
      <c r="I1078">
        <v>10</v>
      </c>
      <c r="J1078">
        <v>9</v>
      </c>
      <c r="K1078">
        <v>41003004</v>
      </c>
    </row>
    <row r="1079" spans="1:11" x14ac:dyDescent="0.15">
      <c r="A1079">
        <v>171977</v>
      </c>
      <c r="B1079">
        <v>3</v>
      </c>
      <c r="C1079">
        <v>2</v>
      </c>
      <c r="D1079">
        <v>1</v>
      </c>
      <c r="E1079">
        <v>5001</v>
      </c>
      <c r="F1079">
        <v>5</v>
      </c>
      <c r="G1079">
        <v>77</v>
      </c>
      <c r="H1079">
        <v>10</v>
      </c>
      <c r="I1079">
        <v>10</v>
      </c>
      <c r="J1079">
        <v>9</v>
      </c>
      <c r="K1079">
        <v>41003004</v>
      </c>
    </row>
    <row r="1080" spans="1:11" x14ac:dyDescent="0.15">
      <c r="A1080">
        <v>171977</v>
      </c>
      <c r="B1080">
        <v>3</v>
      </c>
      <c r="C1080">
        <v>3</v>
      </c>
      <c r="D1080">
        <v>1</v>
      </c>
      <c r="E1080">
        <v>5011</v>
      </c>
      <c r="F1080">
        <v>5</v>
      </c>
      <c r="G1080">
        <v>77</v>
      </c>
      <c r="H1080">
        <v>10</v>
      </c>
      <c r="I1080">
        <v>9</v>
      </c>
      <c r="J1080">
        <v>9</v>
      </c>
      <c r="K1080">
        <v>41003004</v>
      </c>
    </row>
    <row r="1081" spans="1:11" x14ac:dyDescent="0.15">
      <c r="A1081">
        <v>171977</v>
      </c>
      <c r="B1081">
        <v>3</v>
      </c>
      <c r="C1081">
        <v>4</v>
      </c>
      <c r="D1081">
        <v>1</v>
      </c>
      <c r="E1081">
        <v>5040</v>
      </c>
      <c r="F1081">
        <v>5</v>
      </c>
      <c r="G1081">
        <v>76</v>
      </c>
      <c r="H1081">
        <v>10</v>
      </c>
      <c r="I1081">
        <v>9</v>
      </c>
      <c r="J1081">
        <v>9</v>
      </c>
      <c r="K1081">
        <v>41003004</v>
      </c>
    </row>
    <row r="1082" spans="1:11" x14ac:dyDescent="0.15">
      <c r="A1082">
        <v>171977</v>
      </c>
      <c r="B1082">
        <v>3</v>
      </c>
      <c r="C1082">
        <v>5</v>
      </c>
      <c r="D1082">
        <v>1</v>
      </c>
      <c r="E1082">
        <v>1003</v>
      </c>
      <c r="F1082">
        <v>4</v>
      </c>
      <c r="G1082">
        <v>77</v>
      </c>
      <c r="H1082">
        <v>10</v>
      </c>
      <c r="I1082">
        <v>10</v>
      </c>
      <c r="J1082">
        <v>9</v>
      </c>
      <c r="K1082">
        <v>41003004</v>
      </c>
    </row>
    <row r="1083" spans="1:11" x14ac:dyDescent="0.15">
      <c r="A1083">
        <v>172472</v>
      </c>
      <c r="B1083">
        <v>1</v>
      </c>
      <c r="C1083">
        <v>1</v>
      </c>
      <c r="D1083">
        <v>1</v>
      </c>
      <c r="E1083">
        <v>1009</v>
      </c>
      <c r="F1083">
        <v>4</v>
      </c>
      <c r="G1083">
        <v>77</v>
      </c>
      <c r="H1083">
        <v>10</v>
      </c>
      <c r="I1083">
        <v>8</v>
      </c>
      <c r="J1083">
        <v>9</v>
      </c>
      <c r="K1083">
        <v>41003004</v>
      </c>
    </row>
    <row r="1084" spans="1:11" x14ac:dyDescent="0.15">
      <c r="A1084">
        <v>172472</v>
      </c>
      <c r="B1084">
        <v>1</v>
      </c>
      <c r="C1084">
        <v>2</v>
      </c>
      <c r="D1084">
        <v>1</v>
      </c>
      <c r="E1084">
        <v>5029</v>
      </c>
      <c r="F1084">
        <v>5</v>
      </c>
      <c r="G1084">
        <v>77</v>
      </c>
      <c r="H1084">
        <v>10</v>
      </c>
      <c r="I1084">
        <v>8</v>
      </c>
      <c r="J1084">
        <v>9</v>
      </c>
      <c r="K1084">
        <v>41003004</v>
      </c>
    </row>
    <row r="1085" spans="1:11" x14ac:dyDescent="0.15">
      <c r="A1085">
        <v>172472</v>
      </c>
      <c r="B1085">
        <v>1</v>
      </c>
      <c r="C1085">
        <v>3</v>
      </c>
      <c r="D1085">
        <v>1</v>
      </c>
      <c r="E1085">
        <v>5024</v>
      </c>
      <c r="F1085">
        <v>5</v>
      </c>
      <c r="G1085">
        <v>77</v>
      </c>
      <c r="H1085">
        <v>10</v>
      </c>
      <c r="I1085">
        <v>8</v>
      </c>
      <c r="J1085">
        <v>9</v>
      </c>
      <c r="K1085">
        <v>41003004</v>
      </c>
    </row>
    <row r="1086" spans="1:11" x14ac:dyDescent="0.15">
      <c r="A1086">
        <v>172472</v>
      </c>
      <c r="B1086">
        <v>1</v>
      </c>
      <c r="C1086">
        <v>4</v>
      </c>
      <c r="D1086">
        <v>1</v>
      </c>
      <c r="E1086">
        <v>1016</v>
      </c>
      <c r="F1086">
        <v>4</v>
      </c>
      <c r="G1086">
        <v>77</v>
      </c>
      <c r="H1086">
        <v>10</v>
      </c>
      <c r="I1086">
        <v>8</v>
      </c>
      <c r="J1086">
        <v>4</v>
      </c>
      <c r="K1086">
        <v>41003004</v>
      </c>
    </row>
    <row r="1087" spans="1:11" x14ac:dyDescent="0.15">
      <c r="A1087">
        <v>172472</v>
      </c>
      <c r="B1087">
        <v>1</v>
      </c>
      <c r="C1087">
        <v>5</v>
      </c>
      <c r="D1087">
        <v>1</v>
      </c>
      <c r="E1087">
        <v>5037</v>
      </c>
      <c r="F1087">
        <v>5</v>
      </c>
      <c r="G1087">
        <v>77</v>
      </c>
      <c r="H1087">
        <v>10</v>
      </c>
      <c r="I1087">
        <v>8</v>
      </c>
      <c r="J1087">
        <v>9</v>
      </c>
      <c r="K1087">
        <v>41003004</v>
      </c>
    </row>
    <row r="1088" spans="1:11" x14ac:dyDescent="0.15">
      <c r="A1088">
        <v>172478</v>
      </c>
      <c r="B1088">
        <v>2</v>
      </c>
      <c r="C1088">
        <v>1</v>
      </c>
      <c r="D1088">
        <v>1</v>
      </c>
      <c r="E1088">
        <v>5024</v>
      </c>
      <c r="F1088">
        <v>5</v>
      </c>
      <c r="G1088">
        <v>77</v>
      </c>
      <c r="H1088">
        <v>10</v>
      </c>
      <c r="I1088">
        <v>8</v>
      </c>
      <c r="J1088">
        <v>9</v>
      </c>
      <c r="K1088">
        <v>41003004</v>
      </c>
    </row>
    <row r="1089" spans="1:11" x14ac:dyDescent="0.15">
      <c r="A1089">
        <v>172478</v>
      </c>
      <c r="B1089">
        <v>2</v>
      </c>
      <c r="C1089">
        <v>2</v>
      </c>
      <c r="D1089">
        <v>1</v>
      </c>
      <c r="E1089">
        <v>5011</v>
      </c>
      <c r="F1089">
        <v>5</v>
      </c>
      <c r="G1089">
        <v>77</v>
      </c>
      <c r="H1089">
        <v>10</v>
      </c>
      <c r="I1089">
        <v>8</v>
      </c>
      <c r="J1089">
        <v>8</v>
      </c>
      <c r="K1089">
        <v>41003004</v>
      </c>
    </row>
    <row r="1090" spans="1:11" x14ac:dyDescent="0.15">
      <c r="A1090">
        <v>172478</v>
      </c>
      <c r="B1090">
        <v>2</v>
      </c>
      <c r="C1090">
        <v>3</v>
      </c>
      <c r="D1090">
        <v>1</v>
      </c>
      <c r="E1090">
        <v>1055</v>
      </c>
      <c r="F1090">
        <v>4</v>
      </c>
      <c r="G1090">
        <v>77</v>
      </c>
      <c r="H1090">
        <v>10</v>
      </c>
      <c r="I1090">
        <v>8</v>
      </c>
      <c r="J1090">
        <v>9</v>
      </c>
      <c r="K1090">
        <v>41003004</v>
      </c>
    </row>
    <row r="1091" spans="1:11" x14ac:dyDescent="0.15">
      <c r="A1091">
        <v>172478</v>
      </c>
      <c r="B1091">
        <v>2</v>
      </c>
      <c r="C1091">
        <v>4</v>
      </c>
      <c r="D1091">
        <v>1</v>
      </c>
      <c r="E1091">
        <v>5023</v>
      </c>
      <c r="F1091">
        <v>5</v>
      </c>
      <c r="G1091">
        <v>77</v>
      </c>
      <c r="H1091">
        <v>10</v>
      </c>
      <c r="I1091">
        <v>8</v>
      </c>
      <c r="J1091">
        <v>9</v>
      </c>
      <c r="K1091">
        <v>41003004</v>
      </c>
    </row>
    <row r="1092" spans="1:11" x14ac:dyDescent="0.15">
      <c r="A1092">
        <v>172478</v>
      </c>
      <c r="B1092">
        <v>2</v>
      </c>
      <c r="C1092">
        <v>5</v>
      </c>
      <c r="D1092">
        <v>1</v>
      </c>
      <c r="E1092">
        <v>5034</v>
      </c>
      <c r="F1092">
        <v>5</v>
      </c>
      <c r="G1092">
        <v>77</v>
      </c>
      <c r="H1092">
        <v>10</v>
      </c>
      <c r="I1092">
        <v>8</v>
      </c>
      <c r="J1092">
        <v>9</v>
      </c>
      <c r="K1092">
        <v>41003004</v>
      </c>
    </row>
    <row r="1093" spans="1:11" x14ac:dyDescent="0.15">
      <c r="A1093">
        <v>173238</v>
      </c>
      <c r="B1093">
        <v>1</v>
      </c>
      <c r="C1093">
        <v>1</v>
      </c>
      <c r="D1093">
        <v>1</v>
      </c>
      <c r="E1093">
        <v>1056</v>
      </c>
      <c r="F1093">
        <v>4</v>
      </c>
      <c r="G1093">
        <v>66</v>
      </c>
      <c r="H1093">
        <v>6</v>
      </c>
      <c r="I1093">
        <v>6</v>
      </c>
      <c r="J1093">
        <v>9</v>
      </c>
      <c r="K1093">
        <v>41003004</v>
      </c>
    </row>
    <row r="1094" spans="1:11" x14ac:dyDescent="0.15">
      <c r="A1094">
        <v>173238</v>
      </c>
      <c r="B1094">
        <v>1</v>
      </c>
      <c r="C1094">
        <v>2</v>
      </c>
      <c r="D1094">
        <v>1</v>
      </c>
      <c r="E1094">
        <v>1004</v>
      </c>
      <c r="F1094">
        <v>4</v>
      </c>
      <c r="G1094">
        <v>66</v>
      </c>
      <c r="H1094">
        <v>10</v>
      </c>
      <c r="I1094">
        <v>6</v>
      </c>
      <c r="J1094">
        <v>0</v>
      </c>
      <c r="K1094">
        <v>41003004</v>
      </c>
    </row>
    <row r="1095" spans="1:11" x14ac:dyDescent="0.15">
      <c r="A1095">
        <v>173238</v>
      </c>
      <c r="B1095">
        <v>1</v>
      </c>
      <c r="C1095">
        <v>3</v>
      </c>
      <c r="D1095">
        <v>1</v>
      </c>
      <c r="E1095">
        <v>1045</v>
      </c>
      <c r="F1095">
        <v>4</v>
      </c>
      <c r="G1095">
        <v>65</v>
      </c>
      <c r="H1095">
        <v>0</v>
      </c>
      <c r="I1095">
        <v>7</v>
      </c>
      <c r="J1095">
        <v>2</v>
      </c>
      <c r="K1095">
        <v>41003004</v>
      </c>
    </row>
    <row r="1096" spans="1:11" x14ac:dyDescent="0.15">
      <c r="A1096">
        <v>173238</v>
      </c>
      <c r="B1096">
        <v>1</v>
      </c>
      <c r="C1096">
        <v>4</v>
      </c>
      <c r="D1096">
        <v>1</v>
      </c>
      <c r="E1096">
        <v>1055</v>
      </c>
      <c r="F1096">
        <v>4</v>
      </c>
      <c r="G1096">
        <v>66</v>
      </c>
      <c r="H1096">
        <v>3</v>
      </c>
      <c r="I1096">
        <v>6</v>
      </c>
      <c r="J1096">
        <v>0</v>
      </c>
      <c r="K1096">
        <v>41003004</v>
      </c>
    </row>
    <row r="1097" spans="1:11" x14ac:dyDescent="0.15">
      <c r="A1097">
        <v>173238</v>
      </c>
      <c r="B1097">
        <v>1</v>
      </c>
      <c r="C1097">
        <v>5</v>
      </c>
      <c r="D1097">
        <v>1</v>
      </c>
      <c r="E1097">
        <v>1002</v>
      </c>
      <c r="F1097">
        <v>4</v>
      </c>
      <c r="G1097">
        <v>66</v>
      </c>
      <c r="H1097">
        <v>10</v>
      </c>
      <c r="I1097">
        <v>7</v>
      </c>
      <c r="J1097">
        <v>1</v>
      </c>
      <c r="K1097">
        <v>41003004</v>
      </c>
    </row>
    <row r="1098" spans="1:11" x14ac:dyDescent="0.15">
      <c r="A1098">
        <v>173550</v>
      </c>
      <c r="B1098">
        <v>1</v>
      </c>
      <c r="C1098">
        <v>1</v>
      </c>
      <c r="D1098">
        <v>1</v>
      </c>
      <c r="E1098">
        <v>1022</v>
      </c>
      <c r="F1098">
        <v>4</v>
      </c>
      <c r="G1098">
        <v>75</v>
      </c>
      <c r="H1098">
        <v>10</v>
      </c>
      <c r="I1098">
        <v>7</v>
      </c>
      <c r="J1098">
        <v>6</v>
      </c>
      <c r="K1098">
        <v>41003001</v>
      </c>
    </row>
    <row r="1099" spans="1:11" x14ac:dyDescent="0.15">
      <c r="A1099">
        <v>173550</v>
      </c>
      <c r="B1099">
        <v>1</v>
      </c>
      <c r="C1099">
        <v>2</v>
      </c>
      <c r="D1099">
        <v>1</v>
      </c>
      <c r="E1099">
        <v>5023</v>
      </c>
      <c r="F1099">
        <v>5</v>
      </c>
      <c r="G1099">
        <v>75</v>
      </c>
      <c r="H1099">
        <v>10</v>
      </c>
      <c r="I1099">
        <v>7</v>
      </c>
      <c r="J1099">
        <v>9</v>
      </c>
      <c r="K1099">
        <v>41003001</v>
      </c>
    </row>
    <row r="1100" spans="1:11" x14ac:dyDescent="0.15">
      <c r="A1100">
        <v>173550</v>
      </c>
      <c r="B1100">
        <v>1</v>
      </c>
      <c r="C1100">
        <v>3</v>
      </c>
      <c r="D1100">
        <v>1</v>
      </c>
      <c r="E1100">
        <v>5011</v>
      </c>
      <c r="F1100">
        <v>5</v>
      </c>
      <c r="G1100">
        <v>75</v>
      </c>
      <c r="H1100">
        <v>10</v>
      </c>
      <c r="I1100">
        <v>7</v>
      </c>
      <c r="J1100">
        <v>1</v>
      </c>
      <c r="K1100">
        <v>41003001</v>
      </c>
    </row>
    <row r="1101" spans="1:11" x14ac:dyDescent="0.15">
      <c r="A1101">
        <v>173550</v>
      </c>
      <c r="B1101">
        <v>1</v>
      </c>
      <c r="C1101">
        <v>4</v>
      </c>
      <c r="D1101">
        <v>1</v>
      </c>
      <c r="E1101">
        <v>1032</v>
      </c>
      <c r="F1101">
        <v>4</v>
      </c>
      <c r="G1101">
        <v>75</v>
      </c>
      <c r="H1101">
        <v>6</v>
      </c>
      <c r="I1101">
        <v>7</v>
      </c>
      <c r="J1101">
        <v>9</v>
      </c>
      <c r="K1101">
        <v>41003001</v>
      </c>
    </row>
    <row r="1102" spans="1:11" x14ac:dyDescent="0.15">
      <c r="A1102">
        <v>173550</v>
      </c>
      <c r="B1102">
        <v>1</v>
      </c>
      <c r="C1102">
        <v>5</v>
      </c>
      <c r="D1102">
        <v>1</v>
      </c>
      <c r="E1102">
        <v>5024</v>
      </c>
      <c r="F1102">
        <v>5</v>
      </c>
      <c r="G1102">
        <v>75</v>
      </c>
      <c r="H1102">
        <v>10</v>
      </c>
      <c r="I1102">
        <v>7</v>
      </c>
      <c r="J1102">
        <v>9</v>
      </c>
      <c r="K1102">
        <v>41003001</v>
      </c>
    </row>
    <row r="1103" spans="1:11" x14ac:dyDescent="0.15">
      <c r="A1103">
        <v>174250</v>
      </c>
      <c r="B1103">
        <v>1</v>
      </c>
      <c r="C1103">
        <v>1</v>
      </c>
      <c r="D1103">
        <v>1</v>
      </c>
      <c r="E1103">
        <v>5018</v>
      </c>
      <c r="F1103">
        <v>5</v>
      </c>
      <c r="G1103">
        <v>73</v>
      </c>
      <c r="H1103">
        <v>10</v>
      </c>
      <c r="I1103">
        <v>8</v>
      </c>
      <c r="J1103">
        <v>9</v>
      </c>
      <c r="K1103">
        <v>41003004</v>
      </c>
    </row>
    <row r="1104" spans="1:11" x14ac:dyDescent="0.15">
      <c r="A1104">
        <v>174250</v>
      </c>
      <c r="B1104">
        <v>1</v>
      </c>
      <c r="C1104">
        <v>2</v>
      </c>
      <c r="D1104">
        <v>1</v>
      </c>
      <c r="E1104">
        <v>1050</v>
      </c>
      <c r="F1104">
        <v>4</v>
      </c>
      <c r="G1104">
        <v>73</v>
      </c>
      <c r="H1104">
        <v>10</v>
      </c>
      <c r="I1104">
        <v>8</v>
      </c>
      <c r="J1104">
        <v>9</v>
      </c>
      <c r="K1104">
        <v>41003004</v>
      </c>
    </row>
    <row r="1105" spans="1:11" x14ac:dyDescent="0.15">
      <c r="A1105">
        <v>174250</v>
      </c>
      <c r="B1105">
        <v>1</v>
      </c>
      <c r="C1105">
        <v>3</v>
      </c>
      <c r="D1105">
        <v>1</v>
      </c>
      <c r="E1105">
        <v>5004</v>
      </c>
      <c r="F1105">
        <v>5</v>
      </c>
      <c r="G1105">
        <v>73</v>
      </c>
      <c r="H1105">
        <v>10</v>
      </c>
      <c r="I1105">
        <v>7</v>
      </c>
      <c r="J1105">
        <v>1</v>
      </c>
      <c r="K1105">
        <v>41003004</v>
      </c>
    </row>
    <row r="1106" spans="1:11" x14ac:dyDescent="0.15">
      <c r="A1106">
        <v>174250</v>
      </c>
      <c r="B1106">
        <v>1</v>
      </c>
      <c r="C1106">
        <v>4</v>
      </c>
      <c r="D1106">
        <v>1</v>
      </c>
      <c r="E1106">
        <v>1008</v>
      </c>
      <c r="F1106">
        <v>4</v>
      </c>
      <c r="G1106">
        <v>73</v>
      </c>
      <c r="H1106">
        <v>10</v>
      </c>
      <c r="I1106">
        <v>7</v>
      </c>
      <c r="J1106">
        <v>9</v>
      </c>
      <c r="K1106">
        <v>41003004</v>
      </c>
    </row>
    <row r="1107" spans="1:11" x14ac:dyDescent="0.15">
      <c r="A1107">
        <v>174250</v>
      </c>
      <c r="B1107">
        <v>1</v>
      </c>
      <c r="C1107">
        <v>5</v>
      </c>
      <c r="D1107">
        <v>1</v>
      </c>
      <c r="E1107">
        <v>5012</v>
      </c>
      <c r="F1107">
        <v>5</v>
      </c>
      <c r="G1107">
        <v>73</v>
      </c>
      <c r="H1107">
        <v>10</v>
      </c>
      <c r="I1107">
        <v>7</v>
      </c>
      <c r="J1107">
        <v>9</v>
      </c>
      <c r="K1107">
        <v>41003004</v>
      </c>
    </row>
    <row r="1108" spans="1:11" x14ac:dyDescent="0.15">
      <c r="A1108">
        <v>174711</v>
      </c>
      <c r="B1108">
        <v>2</v>
      </c>
      <c r="C1108">
        <v>1</v>
      </c>
      <c r="D1108">
        <v>1</v>
      </c>
      <c r="E1108">
        <v>5036</v>
      </c>
      <c r="F1108">
        <v>5</v>
      </c>
      <c r="G1108">
        <v>77</v>
      </c>
      <c r="H1108">
        <v>10</v>
      </c>
      <c r="I1108">
        <v>8</v>
      </c>
      <c r="J1108">
        <v>9</v>
      </c>
      <c r="K1108">
        <v>41003004</v>
      </c>
    </row>
    <row r="1109" spans="1:11" x14ac:dyDescent="0.15">
      <c r="A1109">
        <v>174711</v>
      </c>
      <c r="B1109">
        <v>2</v>
      </c>
      <c r="C1109">
        <v>2</v>
      </c>
      <c r="D1109">
        <v>1</v>
      </c>
      <c r="E1109">
        <v>5010</v>
      </c>
      <c r="F1109">
        <v>5</v>
      </c>
      <c r="G1109">
        <v>77</v>
      </c>
      <c r="H1109">
        <v>10</v>
      </c>
      <c r="I1109">
        <v>9</v>
      </c>
      <c r="J1109">
        <v>9</v>
      </c>
      <c r="K1109">
        <v>41003004</v>
      </c>
    </row>
    <row r="1110" spans="1:11" x14ac:dyDescent="0.15">
      <c r="A1110">
        <v>174711</v>
      </c>
      <c r="B1110">
        <v>2</v>
      </c>
      <c r="C1110">
        <v>3</v>
      </c>
      <c r="D1110">
        <v>1</v>
      </c>
      <c r="E1110">
        <v>5011</v>
      </c>
      <c r="F1110">
        <v>5</v>
      </c>
      <c r="G1110">
        <v>77</v>
      </c>
      <c r="H1110">
        <v>10</v>
      </c>
      <c r="I1110">
        <v>8</v>
      </c>
      <c r="J1110">
        <v>9</v>
      </c>
      <c r="K1110">
        <v>41003004</v>
      </c>
    </row>
    <row r="1111" spans="1:11" x14ac:dyDescent="0.15">
      <c r="A1111">
        <v>174711</v>
      </c>
      <c r="B1111">
        <v>2</v>
      </c>
      <c r="C1111">
        <v>4</v>
      </c>
      <c r="D1111">
        <v>1</v>
      </c>
      <c r="E1111">
        <v>5034</v>
      </c>
      <c r="F1111">
        <v>5</v>
      </c>
      <c r="G1111">
        <v>77</v>
      </c>
      <c r="H1111">
        <v>10</v>
      </c>
      <c r="I1111">
        <v>9</v>
      </c>
      <c r="J1111">
        <v>9</v>
      </c>
      <c r="K1111">
        <v>41003004</v>
      </c>
    </row>
    <row r="1112" spans="1:11" x14ac:dyDescent="0.15">
      <c r="A1112">
        <v>174711</v>
      </c>
      <c r="B1112">
        <v>2</v>
      </c>
      <c r="C1112">
        <v>5</v>
      </c>
      <c r="D1112">
        <v>1</v>
      </c>
      <c r="E1112">
        <v>1032</v>
      </c>
      <c r="F1112">
        <v>4</v>
      </c>
      <c r="G1112">
        <v>77</v>
      </c>
      <c r="H1112">
        <v>10</v>
      </c>
      <c r="I1112">
        <v>8</v>
      </c>
      <c r="J1112">
        <v>9</v>
      </c>
      <c r="K1112">
        <v>41003004</v>
      </c>
    </row>
    <row r="1113" spans="1:11" x14ac:dyDescent="0.15">
      <c r="A1113">
        <v>174724</v>
      </c>
      <c r="B1113">
        <v>2</v>
      </c>
      <c r="C1113">
        <v>1</v>
      </c>
      <c r="D1113">
        <v>1</v>
      </c>
      <c r="E1113">
        <v>1045</v>
      </c>
      <c r="F1113">
        <v>4</v>
      </c>
      <c r="G1113">
        <v>64</v>
      </c>
      <c r="H1113">
        <v>9</v>
      </c>
      <c r="I1113">
        <v>7</v>
      </c>
      <c r="J1113">
        <v>4</v>
      </c>
      <c r="K1113">
        <v>41003001</v>
      </c>
    </row>
    <row r="1114" spans="1:11" x14ac:dyDescent="0.15">
      <c r="A1114">
        <v>174724</v>
      </c>
      <c r="B1114">
        <v>2</v>
      </c>
      <c r="C1114">
        <v>2</v>
      </c>
      <c r="D1114">
        <v>1</v>
      </c>
      <c r="E1114">
        <v>1025</v>
      </c>
      <c r="F1114">
        <v>4</v>
      </c>
      <c r="G1114">
        <v>64</v>
      </c>
      <c r="H1114">
        <v>6</v>
      </c>
      <c r="I1114">
        <v>7</v>
      </c>
      <c r="J1114">
        <v>9</v>
      </c>
      <c r="K1114">
        <v>41003001</v>
      </c>
    </row>
    <row r="1115" spans="1:11" x14ac:dyDescent="0.15">
      <c r="A1115">
        <v>174724</v>
      </c>
      <c r="B1115">
        <v>2</v>
      </c>
      <c r="C1115">
        <v>3</v>
      </c>
      <c r="D1115">
        <v>1</v>
      </c>
      <c r="E1115">
        <v>1055</v>
      </c>
      <c r="F1115">
        <v>4</v>
      </c>
      <c r="G1115">
        <v>64</v>
      </c>
      <c r="H1115">
        <v>6</v>
      </c>
      <c r="I1115">
        <v>7</v>
      </c>
      <c r="J1115">
        <v>2</v>
      </c>
      <c r="K1115">
        <v>41003001</v>
      </c>
    </row>
    <row r="1116" spans="1:11" x14ac:dyDescent="0.15">
      <c r="A1116">
        <v>174724</v>
      </c>
      <c r="B1116">
        <v>2</v>
      </c>
      <c r="C1116">
        <v>4</v>
      </c>
      <c r="D1116">
        <v>1</v>
      </c>
      <c r="E1116">
        <v>1056</v>
      </c>
      <c r="F1116">
        <v>4</v>
      </c>
      <c r="G1116">
        <v>64</v>
      </c>
      <c r="H1116">
        <v>6</v>
      </c>
      <c r="I1116">
        <v>7</v>
      </c>
      <c r="J1116">
        <v>9</v>
      </c>
      <c r="K1116">
        <v>41003001</v>
      </c>
    </row>
    <row r="1117" spans="1:11" x14ac:dyDescent="0.15">
      <c r="A1117">
        <v>174724</v>
      </c>
      <c r="B1117">
        <v>2</v>
      </c>
      <c r="C1117">
        <v>5</v>
      </c>
      <c r="D1117">
        <v>1</v>
      </c>
      <c r="E1117">
        <v>1016</v>
      </c>
      <c r="F1117">
        <v>4</v>
      </c>
      <c r="G1117">
        <v>64</v>
      </c>
      <c r="H1117">
        <v>7</v>
      </c>
      <c r="I1117">
        <v>7</v>
      </c>
      <c r="J1117">
        <v>6</v>
      </c>
      <c r="K1117">
        <v>41003001</v>
      </c>
    </row>
    <row r="1118" spans="1:11" x14ac:dyDescent="0.15">
      <c r="A1118">
        <v>174933</v>
      </c>
      <c r="B1118">
        <v>1</v>
      </c>
      <c r="C1118">
        <v>1</v>
      </c>
      <c r="D1118">
        <v>1</v>
      </c>
      <c r="E1118">
        <v>5030</v>
      </c>
      <c r="F1118">
        <v>5</v>
      </c>
      <c r="G1118">
        <v>74</v>
      </c>
      <c r="H1118">
        <v>10</v>
      </c>
      <c r="I1118">
        <v>7</v>
      </c>
      <c r="J1118">
        <v>9</v>
      </c>
      <c r="K1118">
        <v>41003004</v>
      </c>
    </row>
    <row r="1119" spans="1:11" x14ac:dyDescent="0.15">
      <c r="A1119">
        <v>174933</v>
      </c>
      <c r="B1119">
        <v>1</v>
      </c>
      <c r="C1119">
        <v>2</v>
      </c>
      <c r="D1119">
        <v>1</v>
      </c>
      <c r="E1119">
        <v>5035</v>
      </c>
      <c r="F1119">
        <v>5</v>
      </c>
      <c r="G1119">
        <v>74</v>
      </c>
      <c r="H1119">
        <v>10</v>
      </c>
      <c r="I1119">
        <v>7</v>
      </c>
      <c r="J1119">
        <v>9</v>
      </c>
      <c r="K1119">
        <v>41003004</v>
      </c>
    </row>
    <row r="1120" spans="1:11" x14ac:dyDescent="0.15">
      <c r="A1120">
        <v>174933</v>
      </c>
      <c r="B1120">
        <v>1</v>
      </c>
      <c r="C1120">
        <v>3</v>
      </c>
      <c r="D1120">
        <v>1</v>
      </c>
      <c r="E1120">
        <v>1016</v>
      </c>
      <c r="F1120">
        <v>4</v>
      </c>
      <c r="G1120">
        <v>74</v>
      </c>
      <c r="H1120">
        <v>10</v>
      </c>
      <c r="I1120">
        <v>7</v>
      </c>
      <c r="J1120">
        <v>3</v>
      </c>
      <c r="K1120">
        <v>41003004</v>
      </c>
    </row>
    <row r="1121" spans="1:11" x14ac:dyDescent="0.15">
      <c r="A1121">
        <v>174933</v>
      </c>
      <c r="B1121">
        <v>1</v>
      </c>
      <c r="C1121">
        <v>4</v>
      </c>
      <c r="D1121">
        <v>1</v>
      </c>
      <c r="E1121">
        <v>5018</v>
      </c>
      <c r="F1121">
        <v>5</v>
      </c>
      <c r="G1121">
        <v>74</v>
      </c>
      <c r="H1121">
        <v>9</v>
      </c>
      <c r="I1121">
        <v>7</v>
      </c>
      <c r="J1121">
        <v>9</v>
      </c>
      <c r="K1121">
        <v>41003004</v>
      </c>
    </row>
    <row r="1122" spans="1:11" x14ac:dyDescent="0.15">
      <c r="A1122">
        <v>174933</v>
      </c>
      <c r="B1122">
        <v>1</v>
      </c>
      <c r="C1122">
        <v>5</v>
      </c>
      <c r="D1122">
        <v>1</v>
      </c>
      <c r="E1122">
        <v>5010</v>
      </c>
      <c r="F1122">
        <v>5</v>
      </c>
      <c r="G1122">
        <v>74</v>
      </c>
      <c r="H1122">
        <v>10</v>
      </c>
      <c r="I1122">
        <v>7</v>
      </c>
      <c r="J1122">
        <v>7</v>
      </c>
      <c r="K1122">
        <v>41003004</v>
      </c>
    </row>
    <row r="1123" spans="1:11" x14ac:dyDescent="0.15">
      <c r="A1123">
        <v>174937</v>
      </c>
      <c r="B1123">
        <v>1</v>
      </c>
      <c r="C1123">
        <v>1</v>
      </c>
      <c r="D1123">
        <v>1</v>
      </c>
      <c r="E1123">
        <v>1001</v>
      </c>
      <c r="F1123">
        <v>4</v>
      </c>
      <c r="G1123">
        <v>49</v>
      </c>
      <c r="H1123">
        <v>6</v>
      </c>
      <c r="I1123">
        <v>3</v>
      </c>
      <c r="J1123">
        <v>1</v>
      </c>
      <c r="K1123">
        <v>41003004</v>
      </c>
    </row>
    <row r="1124" spans="1:11" x14ac:dyDescent="0.15">
      <c r="A1124">
        <v>174937</v>
      </c>
      <c r="B1124">
        <v>1</v>
      </c>
      <c r="C1124">
        <v>2</v>
      </c>
      <c r="D1124">
        <v>1</v>
      </c>
      <c r="E1124">
        <v>1038</v>
      </c>
      <c r="F1124">
        <v>4</v>
      </c>
      <c r="G1124">
        <v>45</v>
      </c>
      <c r="H1124">
        <v>0</v>
      </c>
      <c r="I1124">
        <v>3</v>
      </c>
      <c r="J1124">
        <v>3</v>
      </c>
      <c r="K1124">
        <v>41003004</v>
      </c>
    </row>
    <row r="1125" spans="1:11" x14ac:dyDescent="0.15">
      <c r="A1125">
        <v>174937</v>
      </c>
      <c r="B1125">
        <v>1</v>
      </c>
      <c r="C1125">
        <v>3</v>
      </c>
      <c r="D1125">
        <v>1</v>
      </c>
      <c r="E1125">
        <v>1005</v>
      </c>
      <c r="F1125">
        <v>4</v>
      </c>
      <c r="G1125">
        <v>49</v>
      </c>
      <c r="H1125">
        <v>10</v>
      </c>
      <c r="I1125">
        <v>3</v>
      </c>
      <c r="J1125">
        <v>6</v>
      </c>
      <c r="K1125">
        <v>41003004</v>
      </c>
    </row>
    <row r="1126" spans="1:11" x14ac:dyDescent="0.15">
      <c r="A1126">
        <v>174937</v>
      </c>
      <c r="B1126">
        <v>1</v>
      </c>
      <c r="C1126">
        <v>4</v>
      </c>
      <c r="D1126">
        <v>1</v>
      </c>
      <c r="E1126">
        <v>1006</v>
      </c>
      <c r="F1126">
        <v>4</v>
      </c>
      <c r="G1126">
        <v>44</v>
      </c>
      <c r="H1126">
        <v>1</v>
      </c>
      <c r="I1126">
        <v>3</v>
      </c>
      <c r="J1126">
        <v>3</v>
      </c>
      <c r="K1126">
        <v>41003004</v>
      </c>
    </row>
    <row r="1127" spans="1:11" x14ac:dyDescent="0.15">
      <c r="A1127">
        <v>174937</v>
      </c>
      <c r="B1127">
        <v>1</v>
      </c>
      <c r="C1127">
        <v>5</v>
      </c>
      <c r="D1127">
        <v>1</v>
      </c>
      <c r="E1127">
        <v>1032</v>
      </c>
      <c r="F1127">
        <v>4</v>
      </c>
      <c r="G1127">
        <v>45</v>
      </c>
      <c r="H1127">
        <v>1</v>
      </c>
      <c r="I1127">
        <v>3</v>
      </c>
      <c r="J1127">
        <v>1</v>
      </c>
      <c r="K1127">
        <v>41003004</v>
      </c>
    </row>
    <row r="1128" spans="1:11" x14ac:dyDescent="0.15">
      <c r="A1128">
        <v>175056</v>
      </c>
      <c r="B1128">
        <v>1</v>
      </c>
      <c r="C1128">
        <v>1</v>
      </c>
      <c r="D1128">
        <v>1</v>
      </c>
      <c r="E1128">
        <v>1002</v>
      </c>
      <c r="F1128">
        <v>4</v>
      </c>
      <c r="G1128">
        <v>46</v>
      </c>
      <c r="H1128">
        <v>3</v>
      </c>
      <c r="I1128">
        <v>3</v>
      </c>
      <c r="J1128">
        <v>0</v>
      </c>
      <c r="K1128">
        <v>41003004</v>
      </c>
    </row>
    <row r="1129" spans="1:11" x14ac:dyDescent="0.15">
      <c r="A1129">
        <v>175056</v>
      </c>
      <c r="B1129">
        <v>1</v>
      </c>
      <c r="C1129">
        <v>2</v>
      </c>
      <c r="D1129">
        <v>1</v>
      </c>
      <c r="E1129">
        <v>1005</v>
      </c>
      <c r="F1129">
        <v>4</v>
      </c>
      <c r="G1129">
        <v>46</v>
      </c>
      <c r="H1129">
        <v>2</v>
      </c>
      <c r="I1129">
        <v>1</v>
      </c>
      <c r="J1129">
        <v>0</v>
      </c>
      <c r="K1129">
        <v>41003004</v>
      </c>
    </row>
    <row r="1130" spans="1:11" x14ac:dyDescent="0.15">
      <c r="A1130">
        <v>175056</v>
      </c>
      <c r="B1130">
        <v>1</v>
      </c>
      <c r="C1130">
        <v>3</v>
      </c>
      <c r="D1130">
        <v>1</v>
      </c>
      <c r="E1130">
        <v>1001</v>
      </c>
      <c r="F1130">
        <v>4</v>
      </c>
      <c r="G1130">
        <v>46</v>
      </c>
      <c r="H1130">
        <v>2</v>
      </c>
      <c r="I1130">
        <v>3</v>
      </c>
      <c r="J1130">
        <v>0</v>
      </c>
      <c r="K1130">
        <v>41003004</v>
      </c>
    </row>
    <row r="1131" spans="1:11" x14ac:dyDescent="0.15">
      <c r="A1131">
        <v>175056</v>
      </c>
      <c r="B1131">
        <v>1</v>
      </c>
      <c r="C1131">
        <v>4</v>
      </c>
      <c r="D1131">
        <v>1</v>
      </c>
      <c r="E1131">
        <v>1032</v>
      </c>
      <c r="F1131">
        <v>4</v>
      </c>
      <c r="G1131">
        <v>46</v>
      </c>
      <c r="H1131">
        <v>2</v>
      </c>
      <c r="I1131">
        <v>0</v>
      </c>
      <c r="J1131">
        <v>0</v>
      </c>
      <c r="K1131">
        <v>41003004</v>
      </c>
    </row>
    <row r="1132" spans="1:11" x14ac:dyDescent="0.15">
      <c r="A1132">
        <v>175056</v>
      </c>
      <c r="B1132">
        <v>1</v>
      </c>
      <c r="C1132">
        <v>5</v>
      </c>
      <c r="D1132">
        <v>1</v>
      </c>
      <c r="E1132">
        <v>1030</v>
      </c>
      <c r="F1132">
        <v>4</v>
      </c>
      <c r="G1132">
        <v>46</v>
      </c>
      <c r="H1132">
        <v>2</v>
      </c>
      <c r="I1132">
        <v>0</v>
      </c>
      <c r="J1132">
        <v>0</v>
      </c>
      <c r="K1132">
        <v>41003004</v>
      </c>
    </row>
    <row r="1133" spans="1:11" x14ac:dyDescent="0.15">
      <c r="A1133">
        <v>175129</v>
      </c>
      <c r="B1133">
        <v>2</v>
      </c>
      <c r="C1133">
        <v>1</v>
      </c>
      <c r="D1133">
        <v>1</v>
      </c>
      <c r="E1133">
        <v>1060</v>
      </c>
      <c r="F1133">
        <v>4</v>
      </c>
      <c r="G1133">
        <v>70</v>
      </c>
      <c r="H1133">
        <v>9</v>
      </c>
      <c r="I1133">
        <v>7</v>
      </c>
      <c r="J1133">
        <v>9</v>
      </c>
      <c r="K1133">
        <v>41003004</v>
      </c>
    </row>
    <row r="1134" spans="1:11" x14ac:dyDescent="0.15">
      <c r="A1134">
        <v>175129</v>
      </c>
      <c r="B1134">
        <v>2</v>
      </c>
      <c r="C1134">
        <v>2</v>
      </c>
      <c r="D1134">
        <v>1</v>
      </c>
      <c r="E1134">
        <v>5029</v>
      </c>
      <c r="F1134">
        <v>5</v>
      </c>
      <c r="G1134">
        <v>70</v>
      </c>
      <c r="H1134">
        <v>10</v>
      </c>
      <c r="I1134">
        <v>7</v>
      </c>
      <c r="J1134">
        <v>9</v>
      </c>
      <c r="K1134">
        <v>41003004</v>
      </c>
    </row>
    <row r="1135" spans="1:11" x14ac:dyDescent="0.15">
      <c r="A1135">
        <v>175129</v>
      </c>
      <c r="B1135">
        <v>2</v>
      </c>
      <c r="C1135">
        <v>3</v>
      </c>
      <c r="D1135">
        <v>1</v>
      </c>
      <c r="E1135">
        <v>1033</v>
      </c>
      <c r="F1135">
        <v>4</v>
      </c>
      <c r="G1135">
        <v>70</v>
      </c>
      <c r="H1135">
        <v>10</v>
      </c>
      <c r="I1135">
        <v>7</v>
      </c>
      <c r="J1135">
        <v>9</v>
      </c>
      <c r="K1135">
        <v>41003004</v>
      </c>
    </row>
    <row r="1136" spans="1:11" x14ac:dyDescent="0.15">
      <c r="A1136">
        <v>175129</v>
      </c>
      <c r="B1136">
        <v>2</v>
      </c>
      <c r="C1136">
        <v>4</v>
      </c>
      <c r="D1136">
        <v>1</v>
      </c>
      <c r="E1136">
        <v>1019</v>
      </c>
      <c r="F1136">
        <v>4</v>
      </c>
      <c r="G1136">
        <v>70</v>
      </c>
      <c r="H1136">
        <v>10</v>
      </c>
      <c r="I1136">
        <v>7</v>
      </c>
      <c r="J1136">
        <v>9</v>
      </c>
      <c r="K1136">
        <v>41003004</v>
      </c>
    </row>
    <row r="1137" spans="1:11" x14ac:dyDescent="0.15">
      <c r="A1137">
        <v>175129</v>
      </c>
      <c r="B1137">
        <v>2</v>
      </c>
      <c r="C1137">
        <v>5</v>
      </c>
      <c r="D1137">
        <v>1</v>
      </c>
      <c r="E1137">
        <v>5030</v>
      </c>
      <c r="F1137">
        <v>5</v>
      </c>
      <c r="G1137">
        <v>70</v>
      </c>
      <c r="H1137">
        <v>10</v>
      </c>
      <c r="I1137">
        <v>7</v>
      </c>
      <c r="J1137">
        <v>9</v>
      </c>
      <c r="K1137">
        <v>41003004</v>
      </c>
    </row>
    <row r="1138" spans="1:11" x14ac:dyDescent="0.15">
      <c r="A1138">
        <v>175436</v>
      </c>
      <c r="B1138">
        <v>1</v>
      </c>
      <c r="C1138">
        <v>1</v>
      </c>
      <c r="D1138">
        <v>1</v>
      </c>
      <c r="E1138">
        <v>5021</v>
      </c>
      <c r="F1138">
        <v>5</v>
      </c>
      <c r="G1138">
        <v>74</v>
      </c>
      <c r="H1138">
        <v>10</v>
      </c>
      <c r="I1138">
        <v>9</v>
      </c>
      <c r="J1138">
        <v>9</v>
      </c>
      <c r="K1138">
        <v>41003004</v>
      </c>
    </row>
    <row r="1139" spans="1:11" x14ac:dyDescent="0.15">
      <c r="A1139">
        <v>175436</v>
      </c>
      <c r="B1139">
        <v>1</v>
      </c>
      <c r="C1139">
        <v>2</v>
      </c>
      <c r="D1139">
        <v>1</v>
      </c>
      <c r="E1139">
        <v>5035</v>
      </c>
      <c r="F1139">
        <v>5</v>
      </c>
      <c r="G1139">
        <v>74</v>
      </c>
      <c r="H1139">
        <v>10</v>
      </c>
      <c r="I1139">
        <v>8</v>
      </c>
      <c r="J1139">
        <v>9</v>
      </c>
      <c r="K1139">
        <v>41003004</v>
      </c>
    </row>
    <row r="1140" spans="1:11" x14ac:dyDescent="0.15">
      <c r="A1140">
        <v>175436</v>
      </c>
      <c r="B1140">
        <v>1</v>
      </c>
      <c r="C1140">
        <v>3</v>
      </c>
      <c r="D1140">
        <v>1</v>
      </c>
      <c r="E1140">
        <v>5029</v>
      </c>
      <c r="F1140">
        <v>5</v>
      </c>
      <c r="G1140">
        <v>74</v>
      </c>
      <c r="H1140">
        <v>10</v>
      </c>
      <c r="I1140">
        <v>9</v>
      </c>
      <c r="J1140">
        <v>9</v>
      </c>
      <c r="K1140">
        <v>41003004</v>
      </c>
    </row>
    <row r="1141" spans="1:11" x14ac:dyDescent="0.15">
      <c r="A1141">
        <v>175436</v>
      </c>
      <c r="B1141">
        <v>1</v>
      </c>
      <c r="C1141">
        <v>4</v>
      </c>
      <c r="D1141">
        <v>1</v>
      </c>
      <c r="E1141">
        <v>5058</v>
      </c>
      <c r="F1141">
        <v>5</v>
      </c>
      <c r="G1141">
        <v>74</v>
      </c>
      <c r="H1141">
        <v>10</v>
      </c>
      <c r="I1141">
        <v>9</v>
      </c>
      <c r="J1141">
        <v>7</v>
      </c>
      <c r="K1141">
        <v>41003004</v>
      </c>
    </row>
    <row r="1142" spans="1:11" x14ac:dyDescent="0.15">
      <c r="A1142">
        <v>175436</v>
      </c>
      <c r="B1142">
        <v>1</v>
      </c>
      <c r="C1142">
        <v>5</v>
      </c>
      <c r="D1142">
        <v>1</v>
      </c>
      <c r="E1142">
        <v>1056</v>
      </c>
      <c r="F1142">
        <v>4</v>
      </c>
      <c r="G1142">
        <v>74</v>
      </c>
      <c r="H1142">
        <v>10</v>
      </c>
      <c r="I1142">
        <v>8</v>
      </c>
      <c r="J1142">
        <v>9</v>
      </c>
      <c r="K1142">
        <v>41003004</v>
      </c>
    </row>
    <row r="1143" spans="1:11" x14ac:dyDescent="0.15">
      <c r="A1143">
        <v>175687</v>
      </c>
      <c r="B1143">
        <v>1</v>
      </c>
      <c r="C1143">
        <v>1</v>
      </c>
      <c r="D1143">
        <v>1</v>
      </c>
      <c r="E1143">
        <v>5024</v>
      </c>
      <c r="F1143">
        <v>5</v>
      </c>
      <c r="G1143">
        <v>74</v>
      </c>
      <c r="H1143">
        <v>10</v>
      </c>
      <c r="I1143">
        <v>7</v>
      </c>
      <c r="J1143">
        <v>9</v>
      </c>
      <c r="K1143">
        <v>41003002</v>
      </c>
    </row>
    <row r="1144" spans="1:11" x14ac:dyDescent="0.15">
      <c r="A1144">
        <v>175687</v>
      </c>
      <c r="B1144">
        <v>1</v>
      </c>
      <c r="C1144">
        <v>2</v>
      </c>
      <c r="D1144">
        <v>1</v>
      </c>
      <c r="E1144">
        <v>5023</v>
      </c>
      <c r="F1144">
        <v>5</v>
      </c>
      <c r="G1144">
        <v>74</v>
      </c>
      <c r="H1144">
        <v>10</v>
      </c>
      <c r="I1144">
        <v>7</v>
      </c>
      <c r="J1144">
        <v>9</v>
      </c>
      <c r="K1144">
        <v>41003002</v>
      </c>
    </row>
    <row r="1145" spans="1:11" x14ac:dyDescent="0.15">
      <c r="A1145">
        <v>175687</v>
      </c>
      <c r="B1145">
        <v>1</v>
      </c>
      <c r="C1145">
        <v>3</v>
      </c>
      <c r="D1145">
        <v>1</v>
      </c>
      <c r="E1145">
        <v>1022</v>
      </c>
      <c r="F1145">
        <v>4</v>
      </c>
      <c r="G1145">
        <v>74</v>
      </c>
      <c r="H1145">
        <v>6</v>
      </c>
      <c r="I1145">
        <v>7</v>
      </c>
      <c r="J1145">
        <v>4</v>
      </c>
      <c r="K1145">
        <v>41003002</v>
      </c>
    </row>
    <row r="1146" spans="1:11" x14ac:dyDescent="0.15">
      <c r="A1146">
        <v>175687</v>
      </c>
      <c r="B1146">
        <v>1</v>
      </c>
      <c r="C1146">
        <v>4</v>
      </c>
      <c r="D1146">
        <v>1</v>
      </c>
      <c r="E1146">
        <v>5034</v>
      </c>
      <c r="F1146">
        <v>5</v>
      </c>
      <c r="G1146">
        <v>74</v>
      </c>
      <c r="H1146">
        <v>6</v>
      </c>
      <c r="I1146">
        <v>7</v>
      </c>
      <c r="J1146">
        <v>9</v>
      </c>
      <c r="K1146">
        <v>41003002</v>
      </c>
    </row>
    <row r="1147" spans="1:11" x14ac:dyDescent="0.15">
      <c r="A1147">
        <v>175687</v>
      </c>
      <c r="B1147">
        <v>1</v>
      </c>
      <c r="C1147">
        <v>5</v>
      </c>
      <c r="D1147">
        <v>1</v>
      </c>
      <c r="E1147">
        <v>5039</v>
      </c>
      <c r="F1147">
        <v>5</v>
      </c>
      <c r="G1147">
        <v>74</v>
      </c>
      <c r="H1147">
        <v>8</v>
      </c>
      <c r="I1147">
        <v>7</v>
      </c>
      <c r="J1147">
        <v>9</v>
      </c>
      <c r="K1147">
        <v>41003002</v>
      </c>
    </row>
    <row r="1148" spans="1:11" x14ac:dyDescent="0.15">
      <c r="A1148">
        <v>176038</v>
      </c>
      <c r="B1148">
        <v>1</v>
      </c>
      <c r="C1148">
        <v>1</v>
      </c>
      <c r="D1148">
        <v>1</v>
      </c>
      <c r="E1148">
        <v>1014</v>
      </c>
      <c r="F1148">
        <v>4</v>
      </c>
      <c r="G1148">
        <v>70</v>
      </c>
      <c r="H1148">
        <v>8</v>
      </c>
      <c r="I1148">
        <v>7</v>
      </c>
      <c r="J1148">
        <v>4</v>
      </c>
      <c r="K1148">
        <v>41003001</v>
      </c>
    </row>
    <row r="1149" spans="1:11" x14ac:dyDescent="0.15">
      <c r="A1149">
        <v>176038</v>
      </c>
      <c r="B1149">
        <v>1</v>
      </c>
      <c r="C1149">
        <v>2</v>
      </c>
      <c r="D1149">
        <v>1</v>
      </c>
      <c r="E1149">
        <v>5035</v>
      </c>
      <c r="F1149">
        <v>5</v>
      </c>
      <c r="G1149">
        <v>70</v>
      </c>
      <c r="H1149">
        <v>6</v>
      </c>
      <c r="I1149">
        <v>7</v>
      </c>
      <c r="J1149">
        <v>9</v>
      </c>
      <c r="K1149">
        <v>41003001</v>
      </c>
    </row>
    <row r="1150" spans="1:11" x14ac:dyDescent="0.15">
      <c r="A1150">
        <v>176038</v>
      </c>
      <c r="B1150">
        <v>1</v>
      </c>
      <c r="C1150">
        <v>3</v>
      </c>
      <c r="D1150">
        <v>1</v>
      </c>
      <c r="E1150">
        <v>1056</v>
      </c>
      <c r="F1150">
        <v>4</v>
      </c>
      <c r="G1150">
        <v>70</v>
      </c>
      <c r="H1150">
        <v>3</v>
      </c>
      <c r="I1150">
        <v>7</v>
      </c>
      <c r="J1150">
        <v>9</v>
      </c>
      <c r="K1150">
        <v>41003001</v>
      </c>
    </row>
    <row r="1151" spans="1:11" x14ac:dyDescent="0.15">
      <c r="A1151">
        <v>176038</v>
      </c>
      <c r="B1151">
        <v>1</v>
      </c>
      <c r="C1151">
        <v>4</v>
      </c>
      <c r="D1151">
        <v>1</v>
      </c>
      <c r="E1151">
        <v>1055</v>
      </c>
      <c r="F1151">
        <v>4</v>
      </c>
      <c r="G1151">
        <v>70</v>
      </c>
      <c r="H1151">
        <v>4</v>
      </c>
      <c r="I1151">
        <v>7</v>
      </c>
      <c r="J1151">
        <v>1</v>
      </c>
      <c r="K1151">
        <v>41003001</v>
      </c>
    </row>
    <row r="1152" spans="1:11" x14ac:dyDescent="0.15">
      <c r="A1152">
        <v>176038</v>
      </c>
      <c r="B1152">
        <v>1</v>
      </c>
      <c r="C1152">
        <v>5</v>
      </c>
      <c r="D1152">
        <v>1</v>
      </c>
      <c r="E1152">
        <v>1016</v>
      </c>
      <c r="F1152">
        <v>4</v>
      </c>
      <c r="G1152">
        <v>69</v>
      </c>
      <c r="H1152">
        <v>6</v>
      </c>
      <c r="I1152">
        <v>7</v>
      </c>
      <c r="J1152">
        <v>0</v>
      </c>
      <c r="K1152">
        <v>41003001</v>
      </c>
    </row>
    <row r="1153" spans="1:11" x14ac:dyDescent="0.15">
      <c r="A1153">
        <v>176216</v>
      </c>
      <c r="B1153">
        <v>2</v>
      </c>
      <c r="C1153">
        <v>1</v>
      </c>
      <c r="D1153">
        <v>1</v>
      </c>
      <c r="E1153">
        <v>1014</v>
      </c>
      <c r="F1153">
        <v>4</v>
      </c>
      <c r="G1153">
        <v>80</v>
      </c>
      <c r="H1153">
        <v>10</v>
      </c>
      <c r="I1153">
        <v>9</v>
      </c>
      <c r="J1153">
        <v>9</v>
      </c>
      <c r="K1153">
        <v>41003004</v>
      </c>
    </row>
    <row r="1154" spans="1:11" x14ac:dyDescent="0.15">
      <c r="A1154">
        <v>176216</v>
      </c>
      <c r="B1154">
        <v>2</v>
      </c>
      <c r="C1154">
        <v>2</v>
      </c>
      <c r="D1154">
        <v>1</v>
      </c>
      <c r="E1154">
        <v>1069</v>
      </c>
      <c r="F1154">
        <v>4</v>
      </c>
      <c r="G1154">
        <v>80</v>
      </c>
      <c r="H1154">
        <v>10</v>
      </c>
      <c r="I1154">
        <v>9</v>
      </c>
      <c r="J1154">
        <v>9</v>
      </c>
      <c r="K1154">
        <v>41003004</v>
      </c>
    </row>
    <row r="1155" spans="1:11" x14ac:dyDescent="0.15">
      <c r="A1155">
        <v>176216</v>
      </c>
      <c r="B1155">
        <v>2</v>
      </c>
      <c r="C1155">
        <v>3</v>
      </c>
      <c r="D1155">
        <v>1</v>
      </c>
      <c r="E1155">
        <v>5003</v>
      </c>
      <c r="F1155">
        <v>5</v>
      </c>
      <c r="G1155">
        <v>80</v>
      </c>
      <c r="H1155">
        <v>10</v>
      </c>
      <c r="I1155">
        <v>10</v>
      </c>
      <c r="J1155">
        <v>9</v>
      </c>
      <c r="K1155">
        <v>41003004</v>
      </c>
    </row>
    <row r="1156" spans="1:11" x14ac:dyDescent="0.15">
      <c r="A1156">
        <v>176216</v>
      </c>
      <c r="B1156">
        <v>2</v>
      </c>
      <c r="C1156">
        <v>4</v>
      </c>
      <c r="D1156">
        <v>1</v>
      </c>
      <c r="E1156">
        <v>1050</v>
      </c>
      <c r="F1156">
        <v>4</v>
      </c>
      <c r="G1156">
        <v>80</v>
      </c>
      <c r="H1156">
        <v>10</v>
      </c>
      <c r="I1156">
        <v>9</v>
      </c>
      <c r="J1156">
        <v>9</v>
      </c>
      <c r="K1156">
        <v>41003004</v>
      </c>
    </row>
    <row r="1157" spans="1:11" x14ac:dyDescent="0.15">
      <c r="A1157">
        <v>176216</v>
      </c>
      <c r="B1157">
        <v>2</v>
      </c>
      <c r="C1157">
        <v>5</v>
      </c>
      <c r="D1157">
        <v>1</v>
      </c>
      <c r="E1157">
        <v>5022</v>
      </c>
      <c r="F1157">
        <v>5</v>
      </c>
      <c r="G1157">
        <v>80</v>
      </c>
      <c r="H1157">
        <v>10</v>
      </c>
      <c r="I1157">
        <v>10</v>
      </c>
      <c r="J1157">
        <v>9</v>
      </c>
      <c r="K1157">
        <v>41003004</v>
      </c>
    </row>
    <row r="1158" spans="1:11" x14ac:dyDescent="0.15">
      <c r="A1158">
        <v>176263</v>
      </c>
      <c r="B1158">
        <v>1</v>
      </c>
      <c r="C1158">
        <v>1</v>
      </c>
      <c r="D1158">
        <v>1</v>
      </c>
      <c r="E1158">
        <v>5030</v>
      </c>
      <c r="F1158">
        <v>5</v>
      </c>
      <c r="G1158">
        <v>77</v>
      </c>
      <c r="H1158">
        <v>10</v>
      </c>
      <c r="I1158">
        <v>8</v>
      </c>
      <c r="J1158">
        <v>9</v>
      </c>
      <c r="K1158">
        <v>41003004</v>
      </c>
    </row>
    <row r="1159" spans="1:11" x14ac:dyDescent="0.15">
      <c r="A1159">
        <v>176263</v>
      </c>
      <c r="B1159">
        <v>1</v>
      </c>
      <c r="C1159">
        <v>2</v>
      </c>
      <c r="D1159">
        <v>1</v>
      </c>
      <c r="E1159">
        <v>5006</v>
      </c>
      <c r="F1159">
        <v>5</v>
      </c>
      <c r="G1159">
        <v>77</v>
      </c>
      <c r="H1159">
        <v>10</v>
      </c>
      <c r="I1159">
        <v>8</v>
      </c>
      <c r="J1159">
        <v>9</v>
      </c>
      <c r="K1159">
        <v>41003004</v>
      </c>
    </row>
    <row r="1160" spans="1:11" x14ac:dyDescent="0.15">
      <c r="A1160">
        <v>176263</v>
      </c>
      <c r="B1160">
        <v>1</v>
      </c>
      <c r="C1160">
        <v>3</v>
      </c>
      <c r="D1160">
        <v>1</v>
      </c>
      <c r="E1160">
        <v>5035</v>
      </c>
      <c r="F1160">
        <v>5</v>
      </c>
      <c r="G1160">
        <v>77</v>
      </c>
      <c r="H1160">
        <v>10</v>
      </c>
      <c r="I1160">
        <v>8</v>
      </c>
      <c r="J1160">
        <v>9</v>
      </c>
      <c r="K1160">
        <v>41003004</v>
      </c>
    </row>
    <row r="1161" spans="1:11" x14ac:dyDescent="0.15">
      <c r="A1161">
        <v>176263</v>
      </c>
      <c r="B1161">
        <v>1</v>
      </c>
      <c r="C1161">
        <v>4</v>
      </c>
      <c r="D1161">
        <v>1</v>
      </c>
      <c r="E1161">
        <v>5014</v>
      </c>
      <c r="F1161">
        <v>5</v>
      </c>
      <c r="G1161">
        <v>77</v>
      </c>
      <c r="H1161">
        <v>10</v>
      </c>
      <c r="I1161">
        <v>8</v>
      </c>
      <c r="J1161">
        <v>9</v>
      </c>
      <c r="K1161">
        <v>41003004</v>
      </c>
    </row>
    <row r="1162" spans="1:11" x14ac:dyDescent="0.15">
      <c r="A1162">
        <v>176263</v>
      </c>
      <c r="B1162">
        <v>1</v>
      </c>
      <c r="C1162">
        <v>5</v>
      </c>
      <c r="D1162">
        <v>1</v>
      </c>
      <c r="E1162">
        <v>1056</v>
      </c>
      <c r="F1162">
        <v>4</v>
      </c>
      <c r="G1162">
        <v>77</v>
      </c>
      <c r="H1162">
        <v>10</v>
      </c>
      <c r="I1162">
        <v>8</v>
      </c>
      <c r="J1162">
        <v>9</v>
      </c>
      <c r="K1162">
        <v>41003004</v>
      </c>
    </row>
    <row r="1163" spans="1:11" x14ac:dyDescent="0.15">
      <c r="A1163">
        <v>177137</v>
      </c>
      <c r="B1163">
        <v>2</v>
      </c>
      <c r="C1163">
        <v>1</v>
      </c>
      <c r="D1163">
        <v>1</v>
      </c>
      <c r="E1163">
        <v>5023</v>
      </c>
      <c r="F1163">
        <v>5</v>
      </c>
      <c r="G1163">
        <v>76</v>
      </c>
      <c r="H1163">
        <v>10</v>
      </c>
      <c r="I1163">
        <v>8</v>
      </c>
      <c r="J1163">
        <v>9</v>
      </c>
      <c r="K1163">
        <v>41003001</v>
      </c>
    </row>
    <row r="1164" spans="1:11" x14ac:dyDescent="0.15">
      <c r="A1164">
        <v>177137</v>
      </c>
      <c r="B1164">
        <v>2</v>
      </c>
      <c r="C1164">
        <v>2</v>
      </c>
      <c r="D1164">
        <v>1</v>
      </c>
      <c r="E1164">
        <v>5011</v>
      </c>
      <c r="F1164">
        <v>5</v>
      </c>
      <c r="G1164">
        <v>76</v>
      </c>
      <c r="H1164">
        <v>10</v>
      </c>
      <c r="I1164">
        <v>8</v>
      </c>
      <c r="J1164">
        <v>9</v>
      </c>
      <c r="K1164">
        <v>41003001</v>
      </c>
    </row>
    <row r="1165" spans="1:11" x14ac:dyDescent="0.15">
      <c r="A1165">
        <v>177137</v>
      </c>
      <c r="B1165">
        <v>2</v>
      </c>
      <c r="C1165">
        <v>3</v>
      </c>
      <c r="D1165">
        <v>1</v>
      </c>
      <c r="E1165">
        <v>5034</v>
      </c>
      <c r="F1165">
        <v>5</v>
      </c>
      <c r="G1165">
        <v>76</v>
      </c>
      <c r="H1165">
        <v>10</v>
      </c>
      <c r="I1165">
        <v>8</v>
      </c>
      <c r="J1165">
        <v>9</v>
      </c>
      <c r="K1165">
        <v>41003001</v>
      </c>
    </row>
    <row r="1166" spans="1:11" x14ac:dyDescent="0.15">
      <c r="A1166">
        <v>177137</v>
      </c>
      <c r="B1166">
        <v>2</v>
      </c>
      <c r="C1166">
        <v>4</v>
      </c>
      <c r="D1166">
        <v>1</v>
      </c>
      <c r="E1166">
        <v>5024</v>
      </c>
      <c r="F1166">
        <v>5</v>
      </c>
      <c r="G1166">
        <v>76</v>
      </c>
      <c r="H1166">
        <v>10</v>
      </c>
      <c r="I1166">
        <v>8</v>
      </c>
      <c r="J1166">
        <v>9</v>
      </c>
      <c r="K1166">
        <v>41003001</v>
      </c>
    </row>
    <row r="1167" spans="1:11" x14ac:dyDescent="0.15">
      <c r="A1167">
        <v>177137</v>
      </c>
      <c r="B1167">
        <v>2</v>
      </c>
      <c r="C1167">
        <v>5</v>
      </c>
      <c r="D1167">
        <v>1</v>
      </c>
      <c r="E1167">
        <v>1001</v>
      </c>
      <c r="F1167">
        <v>4</v>
      </c>
      <c r="G1167">
        <v>76</v>
      </c>
      <c r="H1167">
        <v>10</v>
      </c>
      <c r="I1167">
        <v>8</v>
      </c>
      <c r="J1167">
        <v>9</v>
      </c>
      <c r="K1167">
        <v>41003001</v>
      </c>
    </row>
    <row r="1168" spans="1:11" x14ac:dyDescent="0.15">
      <c r="A1168">
        <v>177243</v>
      </c>
      <c r="B1168">
        <v>1</v>
      </c>
      <c r="C1168">
        <v>1</v>
      </c>
      <c r="D1168">
        <v>1</v>
      </c>
      <c r="E1168">
        <v>1013</v>
      </c>
      <c r="F1168">
        <v>4</v>
      </c>
      <c r="G1168">
        <v>49</v>
      </c>
      <c r="H1168">
        <v>10</v>
      </c>
      <c r="I1168">
        <v>6</v>
      </c>
      <c r="J1168">
        <v>0</v>
      </c>
      <c r="K1168">
        <v>41003004</v>
      </c>
    </row>
    <row r="1169" spans="1:11" x14ac:dyDescent="0.15">
      <c r="A1169">
        <v>177243</v>
      </c>
      <c r="B1169">
        <v>1</v>
      </c>
      <c r="C1169">
        <v>2</v>
      </c>
      <c r="D1169">
        <v>1</v>
      </c>
      <c r="E1169">
        <v>1062</v>
      </c>
      <c r="F1169">
        <v>4</v>
      </c>
      <c r="G1169">
        <v>49</v>
      </c>
      <c r="H1169">
        <v>6</v>
      </c>
      <c r="I1169">
        <v>2</v>
      </c>
      <c r="J1169">
        <v>8</v>
      </c>
      <c r="K1169">
        <v>41003004</v>
      </c>
    </row>
    <row r="1170" spans="1:11" x14ac:dyDescent="0.15">
      <c r="A1170">
        <v>177243</v>
      </c>
      <c r="B1170">
        <v>1</v>
      </c>
      <c r="C1170">
        <v>3</v>
      </c>
      <c r="D1170">
        <v>1</v>
      </c>
      <c r="E1170">
        <v>1063</v>
      </c>
      <c r="F1170">
        <v>4</v>
      </c>
      <c r="G1170">
        <v>49</v>
      </c>
      <c r="H1170">
        <v>6</v>
      </c>
      <c r="I1170">
        <v>4</v>
      </c>
      <c r="J1170">
        <v>3</v>
      </c>
      <c r="K1170">
        <v>41003004</v>
      </c>
    </row>
    <row r="1171" spans="1:11" x14ac:dyDescent="0.15">
      <c r="A1171">
        <v>177243</v>
      </c>
      <c r="B1171">
        <v>1</v>
      </c>
      <c r="C1171">
        <v>4</v>
      </c>
      <c r="D1171">
        <v>1</v>
      </c>
      <c r="E1171">
        <v>1073</v>
      </c>
      <c r="F1171">
        <v>4</v>
      </c>
      <c r="G1171">
        <v>49</v>
      </c>
      <c r="H1171">
        <v>6</v>
      </c>
      <c r="I1171">
        <v>3</v>
      </c>
      <c r="J1171">
        <v>0</v>
      </c>
      <c r="K1171">
        <v>41003004</v>
      </c>
    </row>
    <row r="1172" spans="1:11" x14ac:dyDescent="0.15">
      <c r="A1172">
        <v>177243</v>
      </c>
      <c r="B1172">
        <v>1</v>
      </c>
      <c r="C1172">
        <v>5</v>
      </c>
      <c r="D1172">
        <v>1</v>
      </c>
      <c r="E1172">
        <v>1022</v>
      </c>
      <c r="F1172">
        <v>4</v>
      </c>
      <c r="G1172">
        <v>49</v>
      </c>
      <c r="H1172">
        <v>10</v>
      </c>
      <c r="I1172">
        <v>5</v>
      </c>
      <c r="J1172">
        <v>2</v>
      </c>
      <c r="K1172">
        <v>41003004</v>
      </c>
    </row>
    <row r="1173" spans="1:11" x14ac:dyDescent="0.15">
      <c r="A1173">
        <v>178179</v>
      </c>
      <c r="B1173">
        <v>1</v>
      </c>
      <c r="C1173">
        <v>1</v>
      </c>
      <c r="D1173">
        <v>1</v>
      </c>
      <c r="E1173">
        <v>1002</v>
      </c>
      <c r="F1173">
        <v>4</v>
      </c>
      <c r="G1173">
        <v>70</v>
      </c>
      <c r="H1173">
        <v>10</v>
      </c>
      <c r="I1173">
        <v>7</v>
      </c>
      <c r="J1173">
        <v>1</v>
      </c>
      <c r="K1173">
        <v>41003004</v>
      </c>
    </row>
    <row r="1174" spans="1:11" x14ac:dyDescent="0.15">
      <c r="A1174">
        <v>178179</v>
      </c>
      <c r="B1174">
        <v>1</v>
      </c>
      <c r="C1174">
        <v>2</v>
      </c>
      <c r="D1174">
        <v>1</v>
      </c>
      <c r="E1174">
        <v>1004</v>
      </c>
      <c r="F1174">
        <v>4</v>
      </c>
      <c r="G1174">
        <v>70</v>
      </c>
      <c r="H1174">
        <v>10</v>
      </c>
      <c r="I1174">
        <v>7</v>
      </c>
      <c r="J1174">
        <v>2</v>
      </c>
      <c r="K1174">
        <v>41003004</v>
      </c>
    </row>
    <row r="1175" spans="1:11" x14ac:dyDescent="0.15">
      <c r="A1175">
        <v>178179</v>
      </c>
      <c r="B1175">
        <v>1</v>
      </c>
      <c r="C1175">
        <v>3</v>
      </c>
      <c r="D1175">
        <v>1</v>
      </c>
      <c r="E1175">
        <v>1056</v>
      </c>
      <c r="F1175">
        <v>4</v>
      </c>
      <c r="G1175">
        <v>70</v>
      </c>
      <c r="H1175">
        <v>10</v>
      </c>
      <c r="I1175">
        <v>7</v>
      </c>
      <c r="J1175">
        <v>9</v>
      </c>
      <c r="K1175">
        <v>41003004</v>
      </c>
    </row>
    <row r="1176" spans="1:11" x14ac:dyDescent="0.15">
      <c r="A1176">
        <v>178179</v>
      </c>
      <c r="B1176">
        <v>1</v>
      </c>
      <c r="C1176">
        <v>4</v>
      </c>
      <c r="D1176">
        <v>1</v>
      </c>
      <c r="E1176">
        <v>1056</v>
      </c>
      <c r="F1176">
        <v>4</v>
      </c>
      <c r="G1176">
        <v>70</v>
      </c>
      <c r="H1176">
        <v>10</v>
      </c>
      <c r="I1176">
        <v>7</v>
      </c>
      <c r="J1176">
        <v>9</v>
      </c>
      <c r="K1176">
        <v>41003004</v>
      </c>
    </row>
    <row r="1177" spans="1:11" x14ac:dyDescent="0.15">
      <c r="A1177">
        <v>178179</v>
      </c>
      <c r="B1177">
        <v>1</v>
      </c>
      <c r="C1177">
        <v>5</v>
      </c>
      <c r="D1177">
        <v>1</v>
      </c>
      <c r="E1177">
        <v>1028</v>
      </c>
      <c r="F1177">
        <v>4</v>
      </c>
      <c r="G1177">
        <v>70</v>
      </c>
      <c r="H1177">
        <v>6</v>
      </c>
      <c r="I1177">
        <v>7</v>
      </c>
      <c r="J1177">
        <v>9</v>
      </c>
      <c r="K1177">
        <v>41003004</v>
      </c>
    </row>
    <row r="1178" spans="1:11" x14ac:dyDescent="0.15">
      <c r="A1178">
        <v>178527</v>
      </c>
      <c r="B1178">
        <v>1</v>
      </c>
      <c r="C1178">
        <v>1</v>
      </c>
      <c r="D1178">
        <v>1</v>
      </c>
      <c r="E1178">
        <v>1009</v>
      </c>
      <c r="F1178">
        <v>4</v>
      </c>
      <c r="G1178">
        <v>66</v>
      </c>
      <c r="H1178">
        <v>10</v>
      </c>
      <c r="I1178">
        <v>6</v>
      </c>
      <c r="J1178">
        <v>9</v>
      </c>
      <c r="K1178">
        <v>41003004</v>
      </c>
    </row>
    <row r="1179" spans="1:11" x14ac:dyDescent="0.15">
      <c r="A1179">
        <v>178527</v>
      </c>
      <c r="B1179">
        <v>1</v>
      </c>
      <c r="C1179">
        <v>2</v>
      </c>
      <c r="D1179">
        <v>1</v>
      </c>
      <c r="E1179">
        <v>2047</v>
      </c>
      <c r="F1179">
        <v>3</v>
      </c>
      <c r="G1179">
        <v>66</v>
      </c>
      <c r="H1179">
        <v>10</v>
      </c>
      <c r="I1179">
        <v>6</v>
      </c>
      <c r="J1179">
        <v>5</v>
      </c>
      <c r="K1179">
        <v>41003004</v>
      </c>
    </row>
    <row r="1180" spans="1:11" x14ac:dyDescent="0.15">
      <c r="A1180">
        <v>178527</v>
      </c>
      <c r="B1180">
        <v>1</v>
      </c>
      <c r="C1180">
        <v>3</v>
      </c>
      <c r="D1180">
        <v>1</v>
      </c>
      <c r="E1180">
        <v>5018</v>
      </c>
      <c r="F1180">
        <v>5</v>
      </c>
      <c r="G1180">
        <v>66</v>
      </c>
      <c r="H1180">
        <v>10</v>
      </c>
      <c r="I1180">
        <v>7</v>
      </c>
      <c r="J1180">
        <v>9</v>
      </c>
      <c r="K1180">
        <v>41003004</v>
      </c>
    </row>
    <row r="1181" spans="1:11" x14ac:dyDescent="0.15">
      <c r="A1181">
        <v>178527</v>
      </c>
      <c r="B1181">
        <v>1</v>
      </c>
      <c r="C1181">
        <v>4</v>
      </c>
      <c r="D1181">
        <v>1</v>
      </c>
      <c r="E1181">
        <v>5023</v>
      </c>
      <c r="F1181">
        <v>5</v>
      </c>
      <c r="G1181">
        <v>66</v>
      </c>
      <c r="H1181">
        <v>10</v>
      </c>
      <c r="I1181">
        <v>7</v>
      </c>
      <c r="J1181">
        <v>9</v>
      </c>
      <c r="K1181">
        <v>41003004</v>
      </c>
    </row>
    <row r="1182" spans="1:11" x14ac:dyDescent="0.15">
      <c r="A1182">
        <v>178527</v>
      </c>
      <c r="B1182">
        <v>1</v>
      </c>
      <c r="C1182">
        <v>5</v>
      </c>
      <c r="D1182">
        <v>1</v>
      </c>
      <c r="E1182">
        <v>1055</v>
      </c>
      <c r="F1182">
        <v>4</v>
      </c>
      <c r="G1182">
        <v>66</v>
      </c>
      <c r="H1182">
        <v>9</v>
      </c>
      <c r="I1182">
        <v>6</v>
      </c>
      <c r="J1182">
        <v>4</v>
      </c>
      <c r="K1182">
        <v>41003004</v>
      </c>
    </row>
    <row r="1183" spans="1:11" x14ac:dyDescent="0.15">
      <c r="A1183">
        <v>179450</v>
      </c>
      <c r="B1183">
        <v>1</v>
      </c>
      <c r="C1183">
        <v>1</v>
      </c>
      <c r="D1183">
        <v>1</v>
      </c>
      <c r="E1183">
        <v>1037</v>
      </c>
      <c r="F1183">
        <v>4</v>
      </c>
      <c r="G1183">
        <v>67</v>
      </c>
      <c r="H1183">
        <v>9</v>
      </c>
      <c r="I1183">
        <v>7</v>
      </c>
      <c r="J1183">
        <v>5</v>
      </c>
      <c r="K1183">
        <v>41003004</v>
      </c>
    </row>
    <row r="1184" spans="1:11" x14ac:dyDescent="0.15">
      <c r="A1184">
        <v>179450</v>
      </c>
      <c r="B1184">
        <v>1</v>
      </c>
      <c r="C1184">
        <v>2</v>
      </c>
      <c r="D1184">
        <v>1</v>
      </c>
      <c r="E1184">
        <v>1005</v>
      </c>
      <c r="F1184">
        <v>4</v>
      </c>
      <c r="G1184">
        <v>67</v>
      </c>
      <c r="H1184">
        <v>6</v>
      </c>
      <c r="I1184">
        <v>7</v>
      </c>
      <c r="J1184">
        <v>9</v>
      </c>
      <c r="K1184">
        <v>41003004</v>
      </c>
    </row>
    <row r="1185" spans="1:11" x14ac:dyDescent="0.15">
      <c r="A1185">
        <v>179450</v>
      </c>
      <c r="B1185">
        <v>1</v>
      </c>
      <c r="C1185">
        <v>3</v>
      </c>
      <c r="D1185">
        <v>1</v>
      </c>
      <c r="E1185">
        <v>1002</v>
      </c>
      <c r="F1185">
        <v>4</v>
      </c>
      <c r="G1185">
        <v>67</v>
      </c>
      <c r="H1185">
        <v>10</v>
      </c>
      <c r="I1185">
        <v>7</v>
      </c>
      <c r="J1185">
        <v>2</v>
      </c>
      <c r="K1185">
        <v>41003004</v>
      </c>
    </row>
    <row r="1186" spans="1:11" x14ac:dyDescent="0.15">
      <c r="A1186">
        <v>179450</v>
      </c>
      <c r="B1186">
        <v>1</v>
      </c>
      <c r="C1186">
        <v>4</v>
      </c>
      <c r="D1186">
        <v>1</v>
      </c>
      <c r="E1186">
        <v>1048</v>
      </c>
      <c r="F1186">
        <v>4</v>
      </c>
      <c r="G1186">
        <v>67</v>
      </c>
      <c r="H1186">
        <v>6</v>
      </c>
      <c r="I1186">
        <v>4</v>
      </c>
      <c r="J1186">
        <v>5</v>
      </c>
      <c r="K1186">
        <v>41003004</v>
      </c>
    </row>
    <row r="1187" spans="1:11" x14ac:dyDescent="0.15">
      <c r="A1187">
        <v>179450</v>
      </c>
      <c r="B1187">
        <v>1</v>
      </c>
      <c r="C1187">
        <v>5</v>
      </c>
      <c r="D1187">
        <v>1</v>
      </c>
      <c r="E1187">
        <v>5023</v>
      </c>
      <c r="F1187">
        <v>5</v>
      </c>
      <c r="G1187">
        <v>67</v>
      </c>
      <c r="H1187">
        <v>9</v>
      </c>
      <c r="I1187">
        <v>7</v>
      </c>
      <c r="J1187">
        <v>9</v>
      </c>
      <c r="K1187">
        <v>41003004</v>
      </c>
    </row>
    <row r="1188" spans="1:11" x14ac:dyDescent="0.15">
      <c r="A1188">
        <v>180559</v>
      </c>
      <c r="B1188">
        <v>1</v>
      </c>
      <c r="C1188">
        <v>1</v>
      </c>
      <c r="D1188">
        <v>1</v>
      </c>
      <c r="E1188">
        <v>1050</v>
      </c>
      <c r="F1188">
        <v>4</v>
      </c>
      <c r="G1188">
        <v>51</v>
      </c>
      <c r="H1188">
        <v>6</v>
      </c>
      <c r="I1188">
        <v>0</v>
      </c>
      <c r="J1188">
        <v>7</v>
      </c>
      <c r="K1188">
        <v>41003004</v>
      </c>
    </row>
    <row r="1189" spans="1:11" x14ac:dyDescent="0.15">
      <c r="A1189">
        <v>180559</v>
      </c>
      <c r="B1189">
        <v>1</v>
      </c>
      <c r="C1189">
        <v>2</v>
      </c>
      <c r="D1189">
        <v>1</v>
      </c>
      <c r="E1189">
        <v>1041</v>
      </c>
      <c r="F1189">
        <v>4</v>
      </c>
      <c r="G1189">
        <v>51</v>
      </c>
      <c r="H1189">
        <v>6</v>
      </c>
      <c r="I1189">
        <v>0</v>
      </c>
      <c r="J1189">
        <v>2</v>
      </c>
      <c r="K1189">
        <v>41003004</v>
      </c>
    </row>
    <row r="1190" spans="1:11" x14ac:dyDescent="0.15">
      <c r="A1190">
        <v>180559</v>
      </c>
      <c r="B1190">
        <v>1</v>
      </c>
      <c r="C1190">
        <v>3</v>
      </c>
      <c r="D1190">
        <v>1</v>
      </c>
      <c r="E1190">
        <v>1035</v>
      </c>
      <c r="F1190">
        <v>4</v>
      </c>
      <c r="G1190">
        <v>51</v>
      </c>
      <c r="H1190">
        <v>6</v>
      </c>
      <c r="I1190">
        <v>0</v>
      </c>
      <c r="J1190">
        <v>3</v>
      </c>
      <c r="K1190">
        <v>41003004</v>
      </c>
    </row>
    <row r="1191" spans="1:11" x14ac:dyDescent="0.15">
      <c r="A1191">
        <v>180559</v>
      </c>
      <c r="B1191">
        <v>1</v>
      </c>
      <c r="C1191">
        <v>4</v>
      </c>
      <c r="D1191">
        <v>1</v>
      </c>
      <c r="E1191">
        <v>1009</v>
      </c>
      <c r="F1191">
        <v>4</v>
      </c>
      <c r="G1191">
        <v>51</v>
      </c>
      <c r="H1191">
        <v>10</v>
      </c>
      <c r="I1191">
        <v>3</v>
      </c>
      <c r="J1191">
        <v>8</v>
      </c>
      <c r="K1191">
        <v>41003004</v>
      </c>
    </row>
    <row r="1192" spans="1:11" x14ac:dyDescent="0.15">
      <c r="A1192">
        <v>180559</v>
      </c>
      <c r="B1192">
        <v>1</v>
      </c>
      <c r="C1192">
        <v>5</v>
      </c>
      <c r="D1192">
        <v>1</v>
      </c>
      <c r="E1192">
        <v>1027</v>
      </c>
      <c r="F1192">
        <v>4</v>
      </c>
      <c r="G1192">
        <v>1</v>
      </c>
      <c r="H1192">
        <v>0</v>
      </c>
      <c r="I1192">
        <v>0</v>
      </c>
      <c r="J1192">
        <v>7</v>
      </c>
      <c r="K1192">
        <v>41003004</v>
      </c>
    </row>
    <row r="1193" spans="1:11" x14ac:dyDescent="0.15">
      <c r="A1193">
        <v>180699</v>
      </c>
      <c r="B1193">
        <v>1</v>
      </c>
      <c r="C1193">
        <v>1</v>
      </c>
      <c r="D1193">
        <v>1</v>
      </c>
      <c r="E1193">
        <v>5014</v>
      </c>
      <c r="F1193">
        <v>5</v>
      </c>
      <c r="G1193">
        <v>69</v>
      </c>
      <c r="H1193">
        <v>10</v>
      </c>
      <c r="I1193">
        <v>7</v>
      </c>
      <c r="J1193">
        <v>6</v>
      </c>
      <c r="K1193">
        <v>41003002</v>
      </c>
    </row>
    <row r="1194" spans="1:11" x14ac:dyDescent="0.15">
      <c r="A1194">
        <v>180699</v>
      </c>
      <c r="B1194">
        <v>1</v>
      </c>
      <c r="C1194">
        <v>2</v>
      </c>
      <c r="D1194">
        <v>1</v>
      </c>
      <c r="E1194">
        <v>1056</v>
      </c>
      <c r="F1194">
        <v>4</v>
      </c>
      <c r="G1194">
        <v>69</v>
      </c>
      <c r="H1194">
        <v>6</v>
      </c>
      <c r="I1194">
        <v>7</v>
      </c>
      <c r="J1194">
        <v>9</v>
      </c>
      <c r="K1194">
        <v>41003002</v>
      </c>
    </row>
    <row r="1195" spans="1:11" x14ac:dyDescent="0.15">
      <c r="A1195">
        <v>180699</v>
      </c>
      <c r="B1195">
        <v>1</v>
      </c>
      <c r="C1195">
        <v>3</v>
      </c>
      <c r="D1195">
        <v>1</v>
      </c>
      <c r="E1195">
        <v>5035</v>
      </c>
      <c r="F1195">
        <v>5</v>
      </c>
      <c r="G1195">
        <v>69</v>
      </c>
      <c r="H1195">
        <v>9</v>
      </c>
      <c r="I1195">
        <v>7</v>
      </c>
      <c r="J1195">
        <v>9</v>
      </c>
      <c r="K1195">
        <v>41003002</v>
      </c>
    </row>
    <row r="1196" spans="1:11" x14ac:dyDescent="0.15">
      <c r="A1196">
        <v>180699</v>
      </c>
      <c r="B1196">
        <v>1</v>
      </c>
      <c r="C1196">
        <v>4</v>
      </c>
      <c r="D1196">
        <v>1</v>
      </c>
      <c r="E1196">
        <v>1005</v>
      </c>
      <c r="F1196">
        <v>4</v>
      </c>
      <c r="G1196">
        <v>65</v>
      </c>
      <c r="H1196">
        <v>3</v>
      </c>
      <c r="I1196">
        <v>7</v>
      </c>
      <c r="J1196">
        <v>9</v>
      </c>
      <c r="K1196">
        <v>41003002</v>
      </c>
    </row>
    <row r="1197" spans="1:11" x14ac:dyDescent="0.15">
      <c r="A1197">
        <v>180699</v>
      </c>
      <c r="B1197">
        <v>1</v>
      </c>
      <c r="C1197">
        <v>5</v>
      </c>
      <c r="D1197">
        <v>1</v>
      </c>
      <c r="E1197">
        <v>1013</v>
      </c>
      <c r="F1197">
        <v>4</v>
      </c>
      <c r="G1197">
        <v>69</v>
      </c>
      <c r="H1197">
        <v>4</v>
      </c>
      <c r="I1197">
        <v>7</v>
      </c>
      <c r="J1197">
        <v>5</v>
      </c>
      <c r="K1197">
        <v>41003002</v>
      </c>
    </row>
    <row r="1198" spans="1:11" x14ac:dyDescent="0.15">
      <c r="A1198">
        <v>180734</v>
      </c>
      <c r="B1198">
        <v>2</v>
      </c>
      <c r="C1198">
        <v>1</v>
      </c>
      <c r="D1198">
        <v>1</v>
      </c>
      <c r="E1198">
        <v>5013</v>
      </c>
      <c r="F1198">
        <v>5</v>
      </c>
      <c r="G1198">
        <v>78</v>
      </c>
      <c r="H1198">
        <v>10</v>
      </c>
      <c r="I1198">
        <v>10</v>
      </c>
      <c r="J1198">
        <v>9</v>
      </c>
      <c r="K1198">
        <v>41003004</v>
      </c>
    </row>
    <row r="1199" spans="1:11" x14ac:dyDescent="0.15">
      <c r="A1199">
        <v>180734</v>
      </c>
      <c r="B1199">
        <v>2</v>
      </c>
      <c r="C1199">
        <v>2</v>
      </c>
      <c r="D1199">
        <v>1</v>
      </c>
      <c r="E1199">
        <v>1056</v>
      </c>
      <c r="F1199">
        <v>4</v>
      </c>
      <c r="G1199">
        <v>78</v>
      </c>
      <c r="H1199">
        <v>10</v>
      </c>
      <c r="I1199">
        <v>8</v>
      </c>
      <c r="J1199">
        <v>9</v>
      </c>
      <c r="K1199">
        <v>41003004</v>
      </c>
    </row>
    <row r="1200" spans="1:11" x14ac:dyDescent="0.15">
      <c r="A1200">
        <v>180734</v>
      </c>
      <c r="B1200">
        <v>2</v>
      </c>
      <c r="C1200">
        <v>3</v>
      </c>
      <c r="D1200">
        <v>1</v>
      </c>
      <c r="E1200">
        <v>1012</v>
      </c>
      <c r="F1200">
        <v>4</v>
      </c>
      <c r="G1200">
        <v>78</v>
      </c>
      <c r="H1200">
        <v>10</v>
      </c>
      <c r="I1200">
        <v>9</v>
      </c>
      <c r="J1200">
        <v>9</v>
      </c>
      <c r="K1200">
        <v>41003004</v>
      </c>
    </row>
    <row r="1201" spans="1:11" x14ac:dyDescent="0.15">
      <c r="A1201">
        <v>180734</v>
      </c>
      <c r="B1201">
        <v>2</v>
      </c>
      <c r="C1201">
        <v>4</v>
      </c>
      <c r="D1201">
        <v>1</v>
      </c>
      <c r="E1201">
        <v>5029</v>
      </c>
      <c r="F1201">
        <v>5</v>
      </c>
      <c r="G1201">
        <v>78</v>
      </c>
      <c r="H1201">
        <v>10</v>
      </c>
      <c r="I1201">
        <v>9</v>
      </c>
      <c r="J1201">
        <v>9</v>
      </c>
      <c r="K1201">
        <v>41003004</v>
      </c>
    </row>
    <row r="1202" spans="1:11" x14ac:dyDescent="0.15">
      <c r="A1202">
        <v>180734</v>
      </c>
      <c r="B1202">
        <v>2</v>
      </c>
      <c r="C1202">
        <v>5</v>
      </c>
      <c r="D1202">
        <v>1</v>
      </c>
      <c r="E1202">
        <v>1050</v>
      </c>
      <c r="F1202">
        <v>4</v>
      </c>
      <c r="G1202">
        <v>78</v>
      </c>
      <c r="H1202">
        <v>10</v>
      </c>
      <c r="I1202">
        <v>8</v>
      </c>
      <c r="J1202">
        <v>9</v>
      </c>
      <c r="K1202">
        <v>41003004</v>
      </c>
    </row>
    <row r="1203" spans="1:11" x14ac:dyDescent="0.15">
      <c r="A1203">
        <v>180753</v>
      </c>
      <c r="B1203">
        <v>3</v>
      </c>
      <c r="C1203">
        <v>1</v>
      </c>
      <c r="D1203">
        <v>1</v>
      </c>
      <c r="E1203">
        <v>5003</v>
      </c>
      <c r="F1203">
        <v>5</v>
      </c>
      <c r="G1203">
        <v>76</v>
      </c>
      <c r="H1203">
        <v>10</v>
      </c>
      <c r="I1203">
        <v>9</v>
      </c>
      <c r="J1203">
        <v>9</v>
      </c>
      <c r="K1203">
        <v>41003004</v>
      </c>
    </row>
    <row r="1204" spans="1:11" x14ac:dyDescent="0.15">
      <c r="A1204">
        <v>180753</v>
      </c>
      <c r="B1204">
        <v>3</v>
      </c>
      <c r="C1204">
        <v>2</v>
      </c>
      <c r="D1204">
        <v>1</v>
      </c>
      <c r="E1204">
        <v>5004</v>
      </c>
      <c r="F1204">
        <v>5</v>
      </c>
      <c r="G1204">
        <v>76</v>
      </c>
      <c r="H1204">
        <v>10</v>
      </c>
      <c r="I1204">
        <v>9</v>
      </c>
      <c r="J1204">
        <v>9</v>
      </c>
      <c r="K1204">
        <v>41003004</v>
      </c>
    </row>
    <row r="1205" spans="1:11" x14ac:dyDescent="0.15">
      <c r="A1205">
        <v>180753</v>
      </c>
      <c r="B1205">
        <v>3</v>
      </c>
      <c r="C1205">
        <v>3</v>
      </c>
      <c r="D1205">
        <v>1</v>
      </c>
      <c r="E1205">
        <v>5018</v>
      </c>
      <c r="F1205">
        <v>5</v>
      </c>
      <c r="G1205">
        <v>76</v>
      </c>
      <c r="H1205">
        <v>10</v>
      </c>
      <c r="I1205">
        <v>9</v>
      </c>
      <c r="J1205">
        <v>9</v>
      </c>
      <c r="K1205">
        <v>41003004</v>
      </c>
    </row>
    <row r="1206" spans="1:11" x14ac:dyDescent="0.15">
      <c r="A1206">
        <v>180753</v>
      </c>
      <c r="B1206">
        <v>3</v>
      </c>
      <c r="C1206">
        <v>4</v>
      </c>
      <c r="D1206">
        <v>1</v>
      </c>
      <c r="E1206">
        <v>5012</v>
      </c>
      <c r="F1206">
        <v>5</v>
      </c>
      <c r="G1206">
        <v>76</v>
      </c>
      <c r="H1206">
        <v>10</v>
      </c>
      <c r="I1206">
        <v>9</v>
      </c>
      <c r="J1206">
        <v>9</v>
      </c>
      <c r="K1206">
        <v>41003004</v>
      </c>
    </row>
    <row r="1207" spans="1:11" x14ac:dyDescent="0.15">
      <c r="A1207">
        <v>180753</v>
      </c>
      <c r="B1207">
        <v>3</v>
      </c>
      <c r="C1207">
        <v>5</v>
      </c>
      <c r="D1207">
        <v>1</v>
      </c>
      <c r="E1207">
        <v>1050</v>
      </c>
      <c r="F1207">
        <v>4</v>
      </c>
      <c r="G1207">
        <v>76</v>
      </c>
      <c r="H1207">
        <v>10</v>
      </c>
      <c r="I1207">
        <v>9</v>
      </c>
      <c r="J1207">
        <v>9</v>
      </c>
      <c r="K1207">
        <v>41003004</v>
      </c>
    </row>
    <row r="1208" spans="1:11" x14ac:dyDescent="0.15">
      <c r="A1208">
        <v>181601</v>
      </c>
      <c r="B1208">
        <v>1</v>
      </c>
      <c r="C1208">
        <v>1</v>
      </c>
      <c r="D1208">
        <v>1</v>
      </c>
      <c r="E1208">
        <v>1022</v>
      </c>
      <c r="F1208">
        <v>4</v>
      </c>
      <c r="G1208">
        <v>76</v>
      </c>
      <c r="H1208">
        <v>10</v>
      </c>
      <c r="I1208">
        <v>8</v>
      </c>
      <c r="J1208">
        <v>9</v>
      </c>
      <c r="K1208">
        <v>41003004</v>
      </c>
    </row>
    <row r="1209" spans="1:11" x14ac:dyDescent="0.15">
      <c r="A1209">
        <v>181601</v>
      </c>
      <c r="B1209">
        <v>1</v>
      </c>
      <c r="C1209">
        <v>2</v>
      </c>
      <c r="D1209">
        <v>1</v>
      </c>
      <c r="E1209">
        <v>1047</v>
      </c>
      <c r="F1209">
        <v>4</v>
      </c>
      <c r="G1209">
        <v>76</v>
      </c>
      <c r="H1209">
        <v>10</v>
      </c>
      <c r="I1209">
        <v>8</v>
      </c>
      <c r="J1209">
        <v>3</v>
      </c>
      <c r="K1209">
        <v>41003004</v>
      </c>
    </row>
    <row r="1210" spans="1:11" x14ac:dyDescent="0.15">
      <c r="A1210">
        <v>181601</v>
      </c>
      <c r="B1210">
        <v>1</v>
      </c>
      <c r="C1210">
        <v>3</v>
      </c>
      <c r="D1210">
        <v>1</v>
      </c>
      <c r="E1210">
        <v>5034</v>
      </c>
      <c r="F1210">
        <v>5</v>
      </c>
      <c r="G1210">
        <v>76</v>
      </c>
      <c r="H1210">
        <v>10</v>
      </c>
      <c r="I1210">
        <v>8</v>
      </c>
      <c r="J1210">
        <v>9</v>
      </c>
      <c r="K1210">
        <v>41003004</v>
      </c>
    </row>
    <row r="1211" spans="1:11" x14ac:dyDescent="0.15">
      <c r="A1211">
        <v>181601</v>
      </c>
      <c r="B1211">
        <v>1</v>
      </c>
      <c r="C1211">
        <v>4</v>
      </c>
      <c r="D1211">
        <v>1</v>
      </c>
      <c r="E1211">
        <v>5024</v>
      </c>
      <c r="F1211">
        <v>5</v>
      </c>
      <c r="G1211">
        <v>76</v>
      </c>
      <c r="H1211">
        <v>10</v>
      </c>
      <c r="I1211">
        <v>8</v>
      </c>
      <c r="J1211">
        <v>9</v>
      </c>
      <c r="K1211">
        <v>41003004</v>
      </c>
    </row>
    <row r="1212" spans="1:11" x14ac:dyDescent="0.15">
      <c r="A1212">
        <v>181601</v>
      </c>
      <c r="B1212">
        <v>1</v>
      </c>
      <c r="C1212">
        <v>5</v>
      </c>
      <c r="D1212">
        <v>1</v>
      </c>
      <c r="E1212">
        <v>5023</v>
      </c>
      <c r="F1212">
        <v>5</v>
      </c>
      <c r="G1212">
        <v>76</v>
      </c>
      <c r="H1212">
        <v>10</v>
      </c>
      <c r="I1212">
        <v>8</v>
      </c>
      <c r="J1212">
        <v>9</v>
      </c>
      <c r="K1212">
        <v>41003004</v>
      </c>
    </row>
    <row r="1213" spans="1:11" x14ac:dyDescent="0.15">
      <c r="A1213">
        <v>182030</v>
      </c>
      <c r="B1213">
        <v>2</v>
      </c>
      <c r="C1213">
        <v>1</v>
      </c>
      <c r="D1213">
        <v>1</v>
      </c>
      <c r="E1213">
        <v>5011</v>
      </c>
      <c r="F1213">
        <v>5</v>
      </c>
      <c r="G1213">
        <v>77</v>
      </c>
      <c r="H1213">
        <v>10</v>
      </c>
      <c r="I1213">
        <v>9</v>
      </c>
      <c r="J1213">
        <v>9</v>
      </c>
      <c r="K1213">
        <v>41003001</v>
      </c>
    </row>
    <row r="1214" spans="1:11" x14ac:dyDescent="0.15">
      <c r="A1214">
        <v>182030</v>
      </c>
      <c r="B1214">
        <v>2</v>
      </c>
      <c r="C1214">
        <v>2</v>
      </c>
      <c r="D1214">
        <v>1</v>
      </c>
      <c r="E1214">
        <v>1003</v>
      </c>
      <c r="F1214">
        <v>4</v>
      </c>
      <c r="G1214">
        <v>77</v>
      </c>
      <c r="H1214">
        <v>10</v>
      </c>
      <c r="I1214">
        <v>9</v>
      </c>
      <c r="J1214">
        <v>9</v>
      </c>
      <c r="K1214">
        <v>41003001</v>
      </c>
    </row>
    <row r="1215" spans="1:11" x14ac:dyDescent="0.15">
      <c r="A1215">
        <v>182030</v>
      </c>
      <c r="B1215">
        <v>2</v>
      </c>
      <c r="C1215">
        <v>3</v>
      </c>
      <c r="D1215">
        <v>1</v>
      </c>
      <c r="E1215">
        <v>1022</v>
      </c>
      <c r="F1215">
        <v>4</v>
      </c>
      <c r="G1215">
        <v>77</v>
      </c>
      <c r="H1215">
        <v>10</v>
      </c>
      <c r="I1215">
        <v>9</v>
      </c>
      <c r="J1215">
        <v>9</v>
      </c>
      <c r="K1215">
        <v>41003001</v>
      </c>
    </row>
    <row r="1216" spans="1:11" x14ac:dyDescent="0.15">
      <c r="A1216">
        <v>182030</v>
      </c>
      <c r="B1216">
        <v>2</v>
      </c>
      <c r="C1216">
        <v>4</v>
      </c>
      <c r="D1216">
        <v>1</v>
      </c>
      <c r="E1216">
        <v>5023</v>
      </c>
      <c r="F1216">
        <v>5</v>
      </c>
      <c r="G1216">
        <v>77</v>
      </c>
      <c r="H1216">
        <v>10</v>
      </c>
      <c r="I1216">
        <v>9</v>
      </c>
      <c r="J1216">
        <v>9</v>
      </c>
      <c r="K1216">
        <v>41003001</v>
      </c>
    </row>
    <row r="1217" spans="1:11" x14ac:dyDescent="0.15">
      <c r="A1217">
        <v>182030</v>
      </c>
      <c r="B1217">
        <v>2</v>
      </c>
      <c r="C1217">
        <v>5</v>
      </c>
      <c r="D1217">
        <v>1</v>
      </c>
      <c r="E1217">
        <v>5024</v>
      </c>
      <c r="F1217">
        <v>5</v>
      </c>
      <c r="G1217">
        <v>77</v>
      </c>
      <c r="H1217">
        <v>10</v>
      </c>
      <c r="I1217">
        <v>9</v>
      </c>
      <c r="J1217">
        <v>9</v>
      </c>
      <c r="K1217">
        <v>41003001</v>
      </c>
    </row>
    <row r="1218" spans="1:11" x14ac:dyDescent="0.15">
      <c r="A1218">
        <v>182829</v>
      </c>
      <c r="B1218">
        <v>2</v>
      </c>
      <c r="C1218">
        <v>1</v>
      </c>
      <c r="D1218">
        <v>1</v>
      </c>
      <c r="E1218">
        <v>1055</v>
      </c>
      <c r="F1218">
        <v>4</v>
      </c>
      <c r="G1218">
        <v>79</v>
      </c>
      <c r="H1218">
        <v>10</v>
      </c>
      <c r="I1218">
        <v>8</v>
      </c>
      <c r="J1218">
        <v>9</v>
      </c>
      <c r="K1218">
        <v>41003004</v>
      </c>
    </row>
    <row r="1219" spans="1:11" x14ac:dyDescent="0.15">
      <c r="A1219">
        <v>182829</v>
      </c>
      <c r="B1219">
        <v>2</v>
      </c>
      <c r="C1219">
        <v>2</v>
      </c>
      <c r="D1219">
        <v>1</v>
      </c>
      <c r="E1219">
        <v>1056</v>
      </c>
      <c r="F1219">
        <v>4</v>
      </c>
      <c r="G1219">
        <v>79</v>
      </c>
      <c r="H1219">
        <v>10</v>
      </c>
      <c r="I1219">
        <v>8</v>
      </c>
      <c r="J1219">
        <v>9</v>
      </c>
      <c r="K1219">
        <v>41003004</v>
      </c>
    </row>
    <row r="1220" spans="1:11" x14ac:dyDescent="0.15">
      <c r="A1220">
        <v>182829</v>
      </c>
      <c r="B1220">
        <v>2</v>
      </c>
      <c r="C1220">
        <v>3</v>
      </c>
      <c r="D1220">
        <v>1</v>
      </c>
      <c r="E1220">
        <v>5014</v>
      </c>
      <c r="F1220">
        <v>5</v>
      </c>
      <c r="G1220">
        <v>79</v>
      </c>
      <c r="H1220">
        <v>10</v>
      </c>
      <c r="I1220">
        <v>9</v>
      </c>
      <c r="J1220">
        <v>9</v>
      </c>
      <c r="K1220">
        <v>41003004</v>
      </c>
    </row>
    <row r="1221" spans="1:11" x14ac:dyDescent="0.15">
      <c r="A1221">
        <v>182829</v>
      </c>
      <c r="B1221">
        <v>2</v>
      </c>
      <c r="C1221">
        <v>4</v>
      </c>
      <c r="D1221">
        <v>1</v>
      </c>
      <c r="E1221">
        <v>5030</v>
      </c>
      <c r="F1221">
        <v>5</v>
      </c>
      <c r="G1221">
        <v>79</v>
      </c>
      <c r="H1221">
        <v>10</v>
      </c>
      <c r="I1221">
        <v>9</v>
      </c>
      <c r="J1221">
        <v>9</v>
      </c>
      <c r="K1221">
        <v>41003004</v>
      </c>
    </row>
    <row r="1222" spans="1:11" x14ac:dyDescent="0.15">
      <c r="A1222">
        <v>182829</v>
      </c>
      <c r="B1222">
        <v>2</v>
      </c>
      <c r="C1222">
        <v>5</v>
      </c>
      <c r="D1222">
        <v>1</v>
      </c>
      <c r="E1222">
        <v>5021</v>
      </c>
      <c r="F1222">
        <v>5</v>
      </c>
      <c r="G1222">
        <v>79</v>
      </c>
      <c r="H1222">
        <v>10</v>
      </c>
      <c r="I1222">
        <v>9</v>
      </c>
      <c r="J1222">
        <v>9</v>
      </c>
      <c r="K1222">
        <v>41003004</v>
      </c>
    </row>
    <row r="1223" spans="1:11" x14ac:dyDescent="0.15">
      <c r="A1223">
        <v>183765</v>
      </c>
      <c r="B1223">
        <v>1</v>
      </c>
      <c r="C1223">
        <v>1</v>
      </c>
      <c r="D1223">
        <v>1</v>
      </c>
      <c r="E1223">
        <v>1056</v>
      </c>
      <c r="F1223">
        <v>4</v>
      </c>
      <c r="G1223">
        <v>41</v>
      </c>
      <c r="H1223">
        <v>3</v>
      </c>
      <c r="I1223">
        <v>1</v>
      </c>
      <c r="J1223">
        <v>3</v>
      </c>
      <c r="K1223">
        <v>41003001</v>
      </c>
    </row>
    <row r="1224" spans="1:11" x14ac:dyDescent="0.15">
      <c r="A1224">
        <v>183765</v>
      </c>
      <c r="B1224">
        <v>1</v>
      </c>
      <c r="C1224">
        <v>2</v>
      </c>
      <c r="D1224">
        <v>1</v>
      </c>
      <c r="E1224">
        <v>1055</v>
      </c>
      <c r="F1224">
        <v>4</v>
      </c>
      <c r="G1224">
        <v>41</v>
      </c>
      <c r="H1224">
        <v>3</v>
      </c>
      <c r="I1224">
        <v>3</v>
      </c>
      <c r="J1224">
        <v>0</v>
      </c>
      <c r="K1224">
        <v>41003001</v>
      </c>
    </row>
    <row r="1225" spans="1:11" x14ac:dyDescent="0.15">
      <c r="A1225">
        <v>183765</v>
      </c>
      <c r="B1225">
        <v>1</v>
      </c>
      <c r="C1225">
        <v>3</v>
      </c>
      <c r="D1225">
        <v>1</v>
      </c>
      <c r="E1225">
        <v>1016</v>
      </c>
      <c r="F1225">
        <v>4</v>
      </c>
      <c r="G1225">
        <v>41</v>
      </c>
      <c r="H1225">
        <v>3</v>
      </c>
      <c r="I1225">
        <v>0</v>
      </c>
      <c r="J1225">
        <v>0</v>
      </c>
      <c r="K1225">
        <v>41003001</v>
      </c>
    </row>
    <row r="1226" spans="1:11" x14ac:dyDescent="0.15">
      <c r="A1226">
        <v>183765</v>
      </c>
      <c r="B1226">
        <v>1</v>
      </c>
      <c r="C1226">
        <v>4</v>
      </c>
      <c r="D1226">
        <v>1</v>
      </c>
      <c r="E1226">
        <v>1010</v>
      </c>
      <c r="F1226">
        <v>4</v>
      </c>
      <c r="G1226">
        <v>41</v>
      </c>
      <c r="H1226">
        <v>3</v>
      </c>
      <c r="I1226">
        <v>0</v>
      </c>
      <c r="J1226">
        <v>0</v>
      </c>
      <c r="K1226">
        <v>41003001</v>
      </c>
    </row>
    <row r="1227" spans="1:11" x14ac:dyDescent="0.15">
      <c r="A1227">
        <v>183765</v>
      </c>
      <c r="B1227">
        <v>1</v>
      </c>
      <c r="C1227">
        <v>5</v>
      </c>
      <c r="D1227">
        <v>1</v>
      </c>
      <c r="E1227">
        <v>1017</v>
      </c>
      <c r="F1227">
        <v>4</v>
      </c>
      <c r="G1227">
        <v>41</v>
      </c>
      <c r="H1227">
        <v>3</v>
      </c>
      <c r="I1227">
        <v>3</v>
      </c>
      <c r="J1227">
        <v>0</v>
      </c>
      <c r="K1227">
        <v>41003001</v>
      </c>
    </row>
    <row r="1228" spans="1:11" x14ac:dyDescent="0.15">
      <c r="A1228">
        <v>184140</v>
      </c>
      <c r="B1228">
        <v>1</v>
      </c>
      <c r="C1228">
        <v>1</v>
      </c>
      <c r="D1228">
        <v>1</v>
      </c>
      <c r="E1228">
        <v>1025</v>
      </c>
      <c r="F1228">
        <v>4</v>
      </c>
      <c r="G1228">
        <v>71</v>
      </c>
      <c r="H1228">
        <v>10</v>
      </c>
      <c r="I1228">
        <v>6</v>
      </c>
      <c r="J1228">
        <v>9</v>
      </c>
      <c r="K1228">
        <v>41003004</v>
      </c>
    </row>
    <row r="1229" spans="1:11" x14ac:dyDescent="0.15">
      <c r="A1229">
        <v>184140</v>
      </c>
      <c r="B1229">
        <v>1</v>
      </c>
      <c r="C1229">
        <v>2</v>
      </c>
      <c r="D1229">
        <v>1</v>
      </c>
      <c r="E1229">
        <v>5018</v>
      </c>
      <c r="F1229">
        <v>5</v>
      </c>
      <c r="G1229">
        <v>72</v>
      </c>
      <c r="H1229">
        <v>10</v>
      </c>
      <c r="I1229">
        <v>7</v>
      </c>
      <c r="J1229">
        <v>9</v>
      </c>
      <c r="K1229">
        <v>41003004</v>
      </c>
    </row>
    <row r="1230" spans="1:11" x14ac:dyDescent="0.15">
      <c r="A1230">
        <v>184140</v>
      </c>
      <c r="B1230">
        <v>1</v>
      </c>
      <c r="C1230">
        <v>3</v>
      </c>
      <c r="D1230">
        <v>1</v>
      </c>
      <c r="E1230">
        <v>1050</v>
      </c>
      <c r="F1230">
        <v>4</v>
      </c>
      <c r="G1230">
        <v>71</v>
      </c>
      <c r="H1230">
        <v>6</v>
      </c>
      <c r="I1230">
        <v>7</v>
      </c>
      <c r="J1230">
        <v>9</v>
      </c>
      <c r="K1230">
        <v>41003004</v>
      </c>
    </row>
    <row r="1231" spans="1:11" x14ac:dyDescent="0.15">
      <c r="A1231">
        <v>184140</v>
      </c>
      <c r="B1231">
        <v>1</v>
      </c>
      <c r="C1231">
        <v>4</v>
      </c>
      <c r="D1231">
        <v>1</v>
      </c>
      <c r="E1231">
        <v>5024</v>
      </c>
      <c r="F1231">
        <v>5</v>
      </c>
      <c r="G1231">
        <v>72</v>
      </c>
      <c r="H1231">
        <v>10</v>
      </c>
      <c r="I1231">
        <v>7</v>
      </c>
      <c r="J1231">
        <v>9</v>
      </c>
      <c r="K1231">
        <v>41003004</v>
      </c>
    </row>
    <row r="1232" spans="1:11" x14ac:dyDescent="0.15">
      <c r="A1232">
        <v>184140</v>
      </c>
      <c r="B1232">
        <v>1</v>
      </c>
      <c r="C1232">
        <v>5</v>
      </c>
      <c r="D1232">
        <v>1</v>
      </c>
      <c r="E1232">
        <v>1056</v>
      </c>
      <c r="F1232">
        <v>4</v>
      </c>
      <c r="G1232">
        <v>71</v>
      </c>
      <c r="H1232">
        <v>10</v>
      </c>
      <c r="I1232">
        <v>7</v>
      </c>
      <c r="J1232">
        <v>9</v>
      </c>
      <c r="K1232">
        <v>41003004</v>
      </c>
    </row>
    <row r="1233" spans="1:11" x14ac:dyDescent="0.15">
      <c r="A1233">
        <v>185049</v>
      </c>
      <c r="B1233">
        <v>1</v>
      </c>
      <c r="C1233">
        <v>1</v>
      </c>
      <c r="D1233">
        <v>1</v>
      </c>
      <c r="E1233">
        <v>5013</v>
      </c>
      <c r="F1233">
        <v>5</v>
      </c>
      <c r="G1233">
        <v>70</v>
      </c>
      <c r="H1233">
        <v>10</v>
      </c>
      <c r="I1233">
        <v>7</v>
      </c>
      <c r="J1233">
        <v>9</v>
      </c>
      <c r="K1233">
        <v>41003005</v>
      </c>
    </row>
    <row r="1234" spans="1:11" x14ac:dyDescent="0.15">
      <c r="A1234">
        <v>185049</v>
      </c>
      <c r="B1234">
        <v>1</v>
      </c>
      <c r="C1234">
        <v>2</v>
      </c>
      <c r="D1234">
        <v>1</v>
      </c>
      <c r="E1234">
        <v>5013</v>
      </c>
      <c r="F1234">
        <v>5</v>
      </c>
      <c r="G1234">
        <v>70</v>
      </c>
      <c r="H1234">
        <v>10</v>
      </c>
      <c r="I1234">
        <v>7</v>
      </c>
      <c r="J1234">
        <v>9</v>
      </c>
      <c r="K1234">
        <v>41003005</v>
      </c>
    </row>
    <row r="1235" spans="1:11" x14ac:dyDescent="0.15">
      <c r="A1235">
        <v>185049</v>
      </c>
      <c r="B1235">
        <v>1</v>
      </c>
      <c r="C1235">
        <v>3</v>
      </c>
      <c r="D1235">
        <v>1</v>
      </c>
      <c r="E1235">
        <v>5029</v>
      </c>
      <c r="F1235">
        <v>5</v>
      </c>
      <c r="G1235">
        <v>70</v>
      </c>
      <c r="H1235">
        <v>10</v>
      </c>
      <c r="I1235">
        <v>8</v>
      </c>
      <c r="J1235">
        <v>9</v>
      </c>
      <c r="K1235">
        <v>41003005</v>
      </c>
    </row>
    <row r="1236" spans="1:11" x14ac:dyDescent="0.15">
      <c r="A1236">
        <v>185049</v>
      </c>
      <c r="B1236">
        <v>1</v>
      </c>
      <c r="C1236">
        <v>4</v>
      </c>
      <c r="D1236">
        <v>1</v>
      </c>
      <c r="E1236">
        <v>1012</v>
      </c>
      <c r="F1236">
        <v>4</v>
      </c>
      <c r="G1236">
        <v>70</v>
      </c>
      <c r="H1236">
        <v>10</v>
      </c>
      <c r="I1236">
        <v>7</v>
      </c>
      <c r="J1236">
        <v>9</v>
      </c>
      <c r="K1236">
        <v>41003005</v>
      </c>
    </row>
    <row r="1237" spans="1:11" x14ac:dyDescent="0.15">
      <c r="A1237">
        <v>185049</v>
      </c>
      <c r="B1237">
        <v>1</v>
      </c>
      <c r="C1237">
        <v>5</v>
      </c>
      <c r="D1237">
        <v>1</v>
      </c>
      <c r="E1237">
        <v>1056</v>
      </c>
      <c r="F1237">
        <v>4</v>
      </c>
      <c r="G1237">
        <v>70</v>
      </c>
      <c r="H1237">
        <v>10</v>
      </c>
      <c r="I1237">
        <v>7</v>
      </c>
      <c r="J1237">
        <v>9</v>
      </c>
      <c r="K1237">
        <v>41003005</v>
      </c>
    </row>
    <row r="1238" spans="1:11" x14ac:dyDescent="0.15">
      <c r="A1238">
        <v>185642</v>
      </c>
      <c r="B1238">
        <v>1</v>
      </c>
      <c r="C1238">
        <v>1</v>
      </c>
      <c r="D1238">
        <v>1</v>
      </c>
      <c r="E1238">
        <v>5012</v>
      </c>
      <c r="F1238">
        <v>5</v>
      </c>
      <c r="G1238">
        <v>67</v>
      </c>
      <c r="H1238">
        <v>10</v>
      </c>
      <c r="I1238">
        <v>7</v>
      </c>
      <c r="J1238">
        <v>9</v>
      </c>
      <c r="K1238">
        <v>41003005</v>
      </c>
    </row>
    <row r="1239" spans="1:11" x14ac:dyDescent="0.15">
      <c r="A1239">
        <v>185642</v>
      </c>
      <c r="B1239">
        <v>1</v>
      </c>
      <c r="C1239">
        <v>2</v>
      </c>
      <c r="D1239">
        <v>1</v>
      </c>
      <c r="E1239">
        <v>5018</v>
      </c>
      <c r="F1239">
        <v>5</v>
      </c>
      <c r="G1239">
        <v>67</v>
      </c>
      <c r="H1239">
        <v>10</v>
      </c>
      <c r="I1239">
        <v>7</v>
      </c>
      <c r="J1239">
        <v>9</v>
      </c>
      <c r="K1239">
        <v>41003005</v>
      </c>
    </row>
    <row r="1240" spans="1:11" x14ac:dyDescent="0.15">
      <c r="A1240">
        <v>185642</v>
      </c>
      <c r="B1240">
        <v>1</v>
      </c>
      <c r="C1240">
        <v>3</v>
      </c>
      <c r="D1240">
        <v>1</v>
      </c>
      <c r="E1240">
        <v>5024</v>
      </c>
      <c r="F1240">
        <v>5</v>
      </c>
      <c r="G1240">
        <v>66</v>
      </c>
      <c r="H1240">
        <v>10</v>
      </c>
      <c r="I1240">
        <v>7</v>
      </c>
      <c r="J1240">
        <v>9</v>
      </c>
      <c r="K1240">
        <v>41003005</v>
      </c>
    </row>
    <row r="1241" spans="1:11" x14ac:dyDescent="0.15">
      <c r="A1241">
        <v>185642</v>
      </c>
      <c r="B1241">
        <v>1</v>
      </c>
      <c r="C1241">
        <v>4</v>
      </c>
      <c r="D1241">
        <v>1</v>
      </c>
      <c r="E1241">
        <v>5023</v>
      </c>
      <c r="F1241">
        <v>5</v>
      </c>
      <c r="G1241">
        <v>66</v>
      </c>
      <c r="H1241">
        <v>10</v>
      </c>
      <c r="I1241">
        <v>7</v>
      </c>
      <c r="J1241">
        <v>9</v>
      </c>
      <c r="K1241">
        <v>41003005</v>
      </c>
    </row>
    <row r="1242" spans="1:11" x14ac:dyDescent="0.15">
      <c r="A1242">
        <v>185642</v>
      </c>
      <c r="B1242">
        <v>1</v>
      </c>
      <c r="C1242">
        <v>5</v>
      </c>
      <c r="D1242">
        <v>1</v>
      </c>
      <c r="E1242">
        <v>1029</v>
      </c>
      <c r="F1242">
        <v>4</v>
      </c>
      <c r="G1242">
        <v>67</v>
      </c>
      <c r="H1242">
        <v>0</v>
      </c>
      <c r="I1242">
        <v>0</v>
      </c>
      <c r="J1242">
        <v>0</v>
      </c>
      <c r="K1242">
        <v>41003005</v>
      </c>
    </row>
    <row r="1243" spans="1:11" x14ac:dyDescent="0.15">
      <c r="A1243">
        <v>185954</v>
      </c>
      <c r="B1243">
        <v>1</v>
      </c>
      <c r="C1243">
        <v>1</v>
      </c>
      <c r="D1243">
        <v>1</v>
      </c>
      <c r="E1243">
        <v>1063</v>
      </c>
      <c r="F1243">
        <v>4</v>
      </c>
      <c r="G1243">
        <v>35</v>
      </c>
      <c r="H1243">
        <v>1</v>
      </c>
      <c r="I1243">
        <v>1</v>
      </c>
      <c r="J1243">
        <v>0</v>
      </c>
      <c r="K1243">
        <v>41003005</v>
      </c>
    </row>
    <row r="1244" spans="1:11" x14ac:dyDescent="0.15">
      <c r="A1244">
        <v>185954</v>
      </c>
      <c r="B1244">
        <v>1</v>
      </c>
      <c r="C1244">
        <v>2</v>
      </c>
      <c r="D1244">
        <v>1</v>
      </c>
      <c r="E1244">
        <v>1003</v>
      </c>
      <c r="F1244">
        <v>4</v>
      </c>
      <c r="G1244">
        <v>41</v>
      </c>
      <c r="H1244">
        <v>6</v>
      </c>
      <c r="I1244">
        <v>3</v>
      </c>
      <c r="J1244">
        <v>0</v>
      </c>
      <c r="K1244">
        <v>41003005</v>
      </c>
    </row>
    <row r="1245" spans="1:11" x14ac:dyDescent="0.15">
      <c r="A1245">
        <v>185954</v>
      </c>
      <c r="B1245">
        <v>1</v>
      </c>
      <c r="C1245">
        <v>3</v>
      </c>
      <c r="D1245">
        <v>1</v>
      </c>
      <c r="E1245">
        <v>1006</v>
      </c>
      <c r="F1245">
        <v>4</v>
      </c>
      <c r="G1245">
        <v>41</v>
      </c>
      <c r="H1245">
        <v>3</v>
      </c>
      <c r="I1245">
        <v>0</v>
      </c>
      <c r="J1245">
        <v>3</v>
      </c>
      <c r="K1245">
        <v>41003005</v>
      </c>
    </row>
    <row r="1246" spans="1:11" x14ac:dyDescent="0.15">
      <c r="A1246">
        <v>185954</v>
      </c>
      <c r="B1246">
        <v>1</v>
      </c>
      <c r="C1246">
        <v>4</v>
      </c>
      <c r="D1246">
        <v>1</v>
      </c>
      <c r="E1246">
        <v>1032</v>
      </c>
      <c r="F1246">
        <v>4</v>
      </c>
      <c r="G1246">
        <v>41</v>
      </c>
      <c r="H1246">
        <v>3</v>
      </c>
      <c r="I1246">
        <v>0</v>
      </c>
      <c r="J1246">
        <v>1</v>
      </c>
      <c r="K1246">
        <v>41003005</v>
      </c>
    </row>
    <row r="1247" spans="1:11" x14ac:dyDescent="0.15">
      <c r="A1247">
        <v>185954</v>
      </c>
      <c r="B1247">
        <v>1</v>
      </c>
      <c r="C1247">
        <v>5</v>
      </c>
      <c r="D1247">
        <v>1</v>
      </c>
      <c r="E1247">
        <v>1003</v>
      </c>
      <c r="F1247">
        <v>4</v>
      </c>
      <c r="G1247">
        <v>41</v>
      </c>
      <c r="H1247">
        <v>6</v>
      </c>
      <c r="I1247">
        <v>3</v>
      </c>
      <c r="J1247">
        <v>0</v>
      </c>
      <c r="K1247">
        <v>41003005</v>
      </c>
    </row>
    <row r="1248" spans="1:11" x14ac:dyDescent="0.15">
      <c r="A1248">
        <v>186686</v>
      </c>
      <c r="B1248">
        <v>1</v>
      </c>
      <c r="C1248">
        <v>1</v>
      </c>
      <c r="D1248">
        <v>1</v>
      </c>
      <c r="E1248">
        <v>1043</v>
      </c>
      <c r="F1248">
        <v>4</v>
      </c>
      <c r="G1248">
        <v>43</v>
      </c>
      <c r="H1248">
        <v>6</v>
      </c>
      <c r="I1248">
        <v>5</v>
      </c>
      <c r="J1248">
        <v>3</v>
      </c>
      <c r="K1248">
        <v>41003005</v>
      </c>
    </row>
    <row r="1249" spans="1:11" x14ac:dyDescent="0.15">
      <c r="A1249">
        <v>186686</v>
      </c>
      <c r="B1249">
        <v>1</v>
      </c>
      <c r="C1249">
        <v>2</v>
      </c>
      <c r="D1249">
        <v>1</v>
      </c>
      <c r="E1249">
        <v>1003</v>
      </c>
      <c r="F1249">
        <v>4</v>
      </c>
      <c r="G1249">
        <v>43</v>
      </c>
      <c r="H1249">
        <v>6</v>
      </c>
      <c r="I1249">
        <v>5</v>
      </c>
      <c r="J1249">
        <v>1</v>
      </c>
      <c r="K1249">
        <v>41003005</v>
      </c>
    </row>
    <row r="1250" spans="1:11" x14ac:dyDescent="0.15">
      <c r="A1250">
        <v>186686</v>
      </c>
      <c r="B1250">
        <v>1</v>
      </c>
      <c r="C1250">
        <v>3</v>
      </c>
      <c r="D1250">
        <v>1</v>
      </c>
      <c r="E1250">
        <v>1062</v>
      </c>
      <c r="F1250">
        <v>4</v>
      </c>
      <c r="G1250">
        <v>43</v>
      </c>
      <c r="H1250">
        <v>3</v>
      </c>
      <c r="I1250">
        <v>4</v>
      </c>
      <c r="J1250">
        <v>5</v>
      </c>
      <c r="K1250">
        <v>41003005</v>
      </c>
    </row>
    <row r="1251" spans="1:11" x14ac:dyDescent="0.15">
      <c r="A1251">
        <v>186686</v>
      </c>
      <c r="B1251">
        <v>1</v>
      </c>
      <c r="C1251">
        <v>4</v>
      </c>
      <c r="D1251">
        <v>1</v>
      </c>
      <c r="E1251">
        <v>1016</v>
      </c>
      <c r="F1251">
        <v>4</v>
      </c>
      <c r="G1251">
        <v>43</v>
      </c>
      <c r="H1251">
        <v>6</v>
      </c>
      <c r="I1251">
        <v>4</v>
      </c>
      <c r="J1251">
        <v>2</v>
      </c>
      <c r="K1251">
        <v>41003005</v>
      </c>
    </row>
    <row r="1252" spans="1:11" x14ac:dyDescent="0.15">
      <c r="A1252">
        <v>186686</v>
      </c>
      <c r="B1252">
        <v>1</v>
      </c>
      <c r="C1252">
        <v>5</v>
      </c>
      <c r="D1252">
        <v>1</v>
      </c>
      <c r="E1252">
        <v>1026</v>
      </c>
      <c r="F1252">
        <v>4</v>
      </c>
      <c r="G1252">
        <v>43</v>
      </c>
      <c r="H1252">
        <v>4</v>
      </c>
      <c r="I1252">
        <v>5</v>
      </c>
      <c r="J1252">
        <v>5</v>
      </c>
      <c r="K1252">
        <v>41003005</v>
      </c>
    </row>
    <row r="1253" spans="1:11" x14ac:dyDescent="0.15">
      <c r="A1253">
        <v>187076</v>
      </c>
      <c r="B1253">
        <v>2</v>
      </c>
      <c r="C1253">
        <v>1</v>
      </c>
      <c r="D1253">
        <v>1</v>
      </c>
      <c r="E1253">
        <v>5021</v>
      </c>
      <c r="F1253">
        <v>5</v>
      </c>
      <c r="G1253">
        <v>76</v>
      </c>
      <c r="H1253">
        <v>10</v>
      </c>
      <c r="I1253">
        <v>9</v>
      </c>
      <c r="J1253">
        <v>9</v>
      </c>
      <c r="K1253">
        <v>41003005</v>
      </c>
    </row>
    <row r="1254" spans="1:11" x14ac:dyDescent="0.15">
      <c r="A1254">
        <v>187076</v>
      </c>
      <c r="B1254">
        <v>2</v>
      </c>
      <c r="C1254">
        <v>2</v>
      </c>
      <c r="D1254">
        <v>1</v>
      </c>
      <c r="E1254">
        <v>1069</v>
      </c>
      <c r="F1254">
        <v>4</v>
      </c>
      <c r="G1254">
        <v>1</v>
      </c>
      <c r="H1254">
        <v>0</v>
      </c>
      <c r="I1254">
        <v>0</v>
      </c>
      <c r="J1254">
        <v>0</v>
      </c>
      <c r="K1254">
        <v>41003005</v>
      </c>
    </row>
    <row r="1255" spans="1:11" x14ac:dyDescent="0.15">
      <c r="A1255">
        <v>187076</v>
      </c>
      <c r="B1255">
        <v>2</v>
      </c>
      <c r="C1255">
        <v>3</v>
      </c>
      <c r="D1255">
        <v>1</v>
      </c>
      <c r="E1255">
        <v>1055</v>
      </c>
      <c r="F1255">
        <v>4</v>
      </c>
      <c r="G1255">
        <v>76</v>
      </c>
      <c r="H1255">
        <v>10</v>
      </c>
      <c r="I1255">
        <v>8</v>
      </c>
      <c r="J1255">
        <v>9</v>
      </c>
      <c r="K1255">
        <v>41003005</v>
      </c>
    </row>
    <row r="1256" spans="1:11" x14ac:dyDescent="0.15">
      <c r="A1256">
        <v>187076</v>
      </c>
      <c r="B1256">
        <v>2</v>
      </c>
      <c r="C1256">
        <v>4</v>
      </c>
      <c r="D1256">
        <v>1</v>
      </c>
      <c r="E1256">
        <v>5014</v>
      </c>
      <c r="F1256">
        <v>5</v>
      </c>
      <c r="G1256">
        <v>76</v>
      </c>
      <c r="H1256">
        <v>10</v>
      </c>
      <c r="I1256">
        <v>9</v>
      </c>
      <c r="J1256">
        <v>9</v>
      </c>
      <c r="K1256">
        <v>41003005</v>
      </c>
    </row>
    <row r="1257" spans="1:11" x14ac:dyDescent="0.15">
      <c r="A1257">
        <v>187076</v>
      </c>
      <c r="B1257">
        <v>2</v>
      </c>
      <c r="C1257">
        <v>5</v>
      </c>
      <c r="D1257">
        <v>1</v>
      </c>
      <c r="E1257">
        <v>1056</v>
      </c>
      <c r="F1257">
        <v>4</v>
      </c>
      <c r="G1257">
        <v>76</v>
      </c>
      <c r="H1257">
        <v>10</v>
      </c>
      <c r="I1257">
        <v>8</v>
      </c>
      <c r="J1257">
        <v>9</v>
      </c>
      <c r="K1257">
        <v>41003005</v>
      </c>
    </row>
    <row r="1258" spans="1:11" x14ac:dyDescent="0.15">
      <c r="A1258">
        <v>188643</v>
      </c>
      <c r="B1258">
        <v>1</v>
      </c>
      <c r="C1258">
        <v>1</v>
      </c>
      <c r="D1258">
        <v>1</v>
      </c>
      <c r="E1258">
        <v>5035</v>
      </c>
      <c r="F1258">
        <v>5</v>
      </c>
      <c r="G1258">
        <v>60</v>
      </c>
      <c r="H1258">
        <v>6</v>
      </c>
      <c r="I1258">
        <v>6</v>
      </c>
      <c r="J1258">
        <v>9</v>
      </c>
      <c r="K1258">
        <v>41003005</v>
      </c>
    </row>
    <row r="1259" spans="1:11" x14ac:dyDescent="0.15">
      <c r="A1259">
        <v>188643</v>
      </c>
      <c r="B1259">
        <v>1</v>
      </c>
      <c r="C1259">
        <v>2</v>
      </c>
      <c r="D1259">
        <v>1</v>
      </c>
      <c r="E1259">
        <v>1056</v>
      </c>
      <c r="F1259">
        <v>4</v>
      </c>
      <c r="G1259">
        <v>60</v>
      </c>
      <c r="H1259">
        <v>8</v>
      </c>
      <c r="I1259">
        <v>6</v>
      </c>
      <c r="J1259">
        <v>9</v>
      </c>
      <c r="K1259">
        <v>41003005</v>
      </c>
    </row>
    <row r="1260" spans="1:11" x14ac:dyDescent="0.15">
      <c r="A1260">
        <v>188643</v>
      </c>
      <c r="B1260">
        <v>1</v>
      </c>
      <c r="C1260">
        <v>3</v>
      </c>
      <c r="D1260">
        <v>1</v>
      </c>
      <c r="E1260">
        <v>1033</v>
      </c>
      <c r="F1260">
        <v>4</v>
      </c>
      <c r="G1260">
        <v>60</v>
      </c>
      <c r="H1260">
        <v>6</v>
      </c>
      <c r="I1260">
        <v>5</v>
      </c>
      <c r="J1260">
        <v>9</v>
      </c>
      <c r="K1260">
        <v>41003005</v>
      </c>
    </row>
    <row r="1261" spans="1:11" x14ac:dyDescent="0.15">
      <c r="A1261">
        <v>188643</v>
      </c>
      <c r="B1261">
        <v>1</v>
      </c>
      <c r="C1261">
        <v>4</v>
      </c>
      <c r="D1261">
        <v>1</v>
      </c>
      <c r="E1261">
        <v>1016</v>
      </c>
      <c r="F1261">
        <v>4</v>
      </c>
      <c r="G1261">
        <v>60</v>
      </c>
      <c r="H1261">
        <v>10</v>
      </c>
      <c r="I1261">
        <v>6</v>
      </c>
      <c r="J1261">
        <v>3</v>
      </c>
      <c r="K1261">
        <v>41003005</v>
      </c>
    </row>
    <row r="1262" spans="1:11" x14ac:dyDescent="0.15">
      <c r="A1262">
        <v>188643</v>
      </c>
      <c r="B1262">
        <v>1</v>
      </c>
      <c r="C1262">
        <v>5</v>
      </c>
      <c r="D1262">
        <v>1</v>
      </c>
      <c r="E1262">
        <v>1009</v>
      </c>
      <c r="F1262">
        <v>4</v>
      </c>
      <c r="G1262">
        <v>60</v>
      </c>
      <c r="H1262">
        <v>4</v>
      </c>
      <c r="I1262">
        <v>5</v>
      </c>
      <c r="J1262">
        <v>9</v>
      </c>
      <c r="K1262">
        <v>41003005</v>
      </c>
    </row>
    <row r="1263" spans="1:11" x14ac:dyDescent="0.15">
      <c r="A1263">
        <v>188833</v>
      </c>
      <c r="B1263">
        <v>3</v>
      </c>
      <c r="C1263">
        <v>1</v>
      </c>
      <c r="D1263">
        <v>1</v>
      </c>
      <c r="E1263">
        <v>5003</v>
      </c>
      <c r="F1263">
        <v>5</v>
      </c>
      <c r="G1263">
        <v>80</v>
      </c>
      <c r="H1263">
        <v>10</v>
      </c>
      <c r="I1263">
        <v>10</v>
      </c>
      <c r="J1263">
        <v>9</v>
      </c>
      <c r="K1263">
        <v>41003005</v>
      </c>
    </row>
    <row r="1264" spans="1:11" x14ac:dyDescent="0.15">
      <c r="A1264">
        <v>188833</v>
      </c>
      <c r="B1264">
        <v>3</v>
      </c>
      <c r="C1264">
        <v>2</v>
      </c>
      <c r="D1264">
        <v>1</v>
      </c>
      <c r="E1264">
        <v>5022</v>
      </c>
      <c r="F1264">
        <v>5</v>
      </c>
      <c r="G1264">
        <v>80</v>
      </c>
      <c r="H1264">
        <v>10</v>
      </c>
      <c r="I1264">
        <v>10</v>
      </c>
      <c r="J1264">
        <v>9</v>
      </c>
      <c r="K1264">
        <v>41003005</v>
      </c>
    </row>
    <row r="1265" spans="1:11" x14ac:dyDescent="0.15">
      <c r="A1265">
        <v>188833</v>
      </c>
      <c r="B1265">
        <v>3</v>
      </c>
      <c r="C1265">
        <v>3</v>
      </c>
      <c r="D1265">
        <v>1</v>
      </c>
      <c r="E1265">
        <v>5037</v>
      </c>
      <c r="F1265">
        <v>5</v>
      </c>
      <c r="G1265">
        <v>80</v>
      </c>
      <c r="H1265">
        <v>10</v>
      </c>
      <c r="I1265">
        <v>10</v>
      </c>
      <c r="J1265">
        <v>9</v>
      </c>
      <c r="K1265">
        <v>41003005</v>
      </c>
    </row>
    <row r="1266" spans="1:11" x14ac:dyDescent="0.15">
      <c r="A1266">
        <v>188833</v>
      </c>
      <c r="B1266">
        <v>3</v>
      </c>
      <c r="C1266">
        <v>4</v>
      </c>
      <c r="D1266">
        <v>1</v>
      </c>
      <c r="E1266">
        <v>5048</v>
      </c>
      <c r="F1266">
        <v>5</v>
      </c>
      <c r="G1266">
        <v>80</v>
      </c>
      <c r="H1266">
        <v>10</v>
      </c>
      <c r="I1266">
        <v>10</v>
      </c>
      <c r="J1266">
        <v>9</v>
      </c>
      <c r="K1266">
        <v>41003005</v>
      </c>
    </row>
    <row r="1267" spans="1:11" x14ac:dyDescent="0.15">
      <c r="A1267">
        <v>188833</v>
      </c>
      <c r="B1267">
        <v>3</v>
      </c>
      <c r="C1267">
        <v>5</v>
      </c>
      <c r="D1267">
        <v>1</v>
      </c>
      <c r="E1267">
        <v>5013</v>
      </c>
      <c r="F1267">
        <v>5</v>
      </c>
      <c r="G1267">
        <v>80</v>
      </c>
      <c r="H1267">
        <v>10</v>
      </c>
      <c r="I1267">
        <v>9</v>
      </c>
      <c r="J1267">
        <v>9</v>
      </c>
      <c r="K1267">
        <v>41003005</v>
      </c>
    </row>
    <row r="1268" spans="1:11" x14ac:dyDescent="0.15">
      <c r="A1268">
        <v>189218</v>
      </c>
      <c r="B1268">
        <v>2</v>
      </c>
      <c r="C1268">
        <v>1</v>
      </c>
      <c r="D1268">
        <v>1</v>
      </c>
      <c r="E1268">
        <v>5021</v>
      </c>
      <c r="F1268">
        <v>5</v>
      </c>
      <c r="G1268">
        <v>70</v>
      </c>
      <c r="H1268">
        <v>10</v>
      </c>
      <c r="I1268">
        <v>7</v>
      </c>
      <c r="J1268">
        <v>9</v>
      </c>
      <c r="K1268">
        <v>41003005</v>
      </c>
    </row>
    <row r="1269" spans="1:11" x14ac:dyDescent="0.15">
      <c r="A1269">
        <v>189218</v>
      </c>
      <c r="B1269">
        <v>2</v>
      </c>
      <c r="C1269">
        <v>2</v>
      </c>
      <c r="D1269">
        <v>1</v>
      </c>
      <c r="E1269">
        <v>5030</v>
      </c>
      <c r="F1269">
        <v>5</v>
      </c>
      <c r="G1269">
        <v>70</v>
      </c>
      <c r="H1269">
        <v>10</v>
      </c>
      <c r="I1269">
        <v>7</v>
      </c>
      <c r="J1269">
        <v>9</v>
      </c>
      <c r="K1269">
        <v>41003005</v>
      </c>
    </row>
    <row r="1270" spans="1:11" x14ac:dyDescent="0.15">
      <c r="A1270">
        <v>189218</v>
      </c>
      <c r="B1270">
        <v>2</v>
      </c>
      <c r="C1270">
        <v>3</v>
      </c>
      <c r="D1270">
        <v>1</v>
      </c>
      <c r="E1270">
        <v>1016</v>
      </c>
      <c r="F1270">
        <v>4</v>
      </c>
      <c r="G1270">
        <v>70</v>
      </c>
      <c r="H1270">
        <v>10</v>
      </c>
      <c r="I1270">
        <v>6</v>
      </c>
      <c r="J1270">
        <v>2</v>
      </c>
      <c r="K1270">
        <v>41003005</v>
      </c>
    </row>
    <row r="1271" spans="1:11" x14ac:dyDescent="0.15">
      <c r="A1271">
        <v>189218</v>
      </c>
      <c r="B1271">
        <v>2</v>
      </c>
      <c r="C1271">
        <v>4</v>
      </c>
      <c r="D1271">
        <v>1</v>
      </c>
      <c r="E1271">
        <v>1055</v>
      </c>
      <c r="F1271">
        <v>4</v>
      </c>
      <c r="G1271">
        <v>70</v>
      </c>
      <c r="H1271">
        <v>9</v>
      </c>
      <c r="I1271">
        <v>3</v>
      </c>
      <c r="J1271">
        <v>4</v>
      </c>
      <c r="K1271">
        <v>41003005</v>
      </c>
    </row>
    <row r="1272" spans="1:11" x14ac:dyDescent="0.15">
      <c r="A1272">
        <v>189218</v>
      </c>
      <c r="B1272">
        <v>2</v>
      </c>
      <c r="C1272">
        <v>5</v>
      </c>
      <c r="D1272">
        <v>1</v>
      </c>
      <c r="E1272">
        <v>5035</v>
      </c>
      <c r="F1272">
        <v>5</v>
      </c>
      <c r="G1272">
        <v>70</v>
      </c>
      <c r="H1272">
        <v>10</v>
      </c>
      <c r="I1272">
        <v>7</v>
      </c>
      <c r="J1272">
        <v>9</v>
      </c>
      <c r="K1272">
        <v>41003005</v>
      </c>
    </row>
    <row r="1273" spans="1:11" x14ac:dyDescent="0.15">
      <c r="A1273">
        <v>189411</v>
      </c>
      <c r="B1273">
        <v>2</v>
      </c>
      <c r="C1273">
        <v>1</v>
      </c>
      <c r="D1273">
        <v>1</v>
      </c>
      <c r="E1273">
        <v>1056</v>
      </c>
      <c r="F1273">
        <v>4</v>
      </c>
      <c r="G1273">
        <v>80</v>
      </c>
      <c r="H1273">
        <v>10</v>
      </c>
      <c r="I1273">
        <v>9</v>
      </c>
      <c r="J1273">
        <v>9</v>
      </c>
      <c r="K1273">
        <v>41003005</v>
      </c>
    </row>
    <row r="1274" spans="1:11" x14ac:dyDescent="0.15">
      <c r="A1274">
        <v>189411</v>
      </c>
      <c r="B1274">
        <v>2</v>
      </c>
      <c r="C1274">
        <v>2</v>
      </c>
      <c r="D1274">
        <v>1</v>
      </c>
      <c r="E1274">
        <v>5018</v>
      </c>
      <c r="F1274">
        <v>5</v>
      </c>
      <c r="G1274">
        <v>80</v>
      </c>
      <c r="H1274">
        <v>10</v>
      </c>
      <c r="I1274">
        <v>9</v>
      </c>
      <c r="J1274">
        <v>9</v>
      </c>
      <c r="K1274">
        <v>41003005</v>
      </c>
    </row>
    <row r="1275" spans="1:11" x14ac:dyDescent="0.15">
      <c r="A1275">
        <v>189411</v>
      </c>
      <c r="B1275">
        <v>2</v>
      </c>
      <c r="C1275">
        <v>3</v>
      </c>
      <c r="D1275">
        <v>1</v>
      </c>
      <c r="E1275">
        <v>5013</v>
      </c>
      <c r="F1275">
        <v>5</v>
      </c>
      <c r="G1275">
        <v>80</v>
      </c>
      <c r="H1275">
        <v>10</v>
      </c>
      <c r="I1275">
        <v>10</v>
      </c>
      <c r="J1275">
        <v>9</v>
      </c>
      <c r="K1275">
        <v>41003005</v>
      </c>
    </row>
    <row r="1276" spans="1:11" x14ac:dyDescent="0.15">
      <c r="A1276">
        <v>189411</v>
      </c>
      <c r="B1276">
        <v>2</v>
      </c>
      <c r="C1276">
        <v>4</v>
      </c>
      <c r="D1276">
        <v>1</v>
      </c>
      <c r="E1276">
        <v>5012</v>
      </c>
      <c r="F1276">
        <v>5</v>
      </c>
      <c r="G1276">
        <v>80</v>
      </c>
      <c r="H1276">
        <v>10</v>
      </c>
      <c r="I1276">
        <v>10</v>
      </c>
      <c r="J1276">
        <v>9</v>
      </c>
      <c r="K1276">
        <v>41003005</v>
      </c>
    </row>
    <row r="1277" spans="1:11" x14ac:dyDescent="0.15">
      <c r="A1277">
        <v>189411</v>
      </c>
      <c r="B1277">
        <v>2</v>
      </c>
      <c r="C1277">
        <v>5</v>
      </c>
      <c r="D1277">
        <v>1</v>
      </c>
      <c r="E1277">
        <v>5029</v>
      </c>
      <c r="F1277">
        <v>5</v>
      </c>
      <c r="G1277">
        <v>80</v>
      </c>
      <c r="H1277">
        <v>10</v>
      </c>
      <c r="I1277">
        <v>9</v>
      </c>
      <c r="J1277">
        <v>9</v>
      </c>
      <c r="K1277">
        <v>41003005</v>
      </c>
    </row>
    <row r="1278" spans="1:11" x14ac:dyDescent="0.15">
      <c r="A1278">
        <v>189433</v>
      </c>
      <c r="B1278">
        <v>1</v>
      </c>
      <c r="C1278">
        <v>1</v>
      </c>
      <c r="D1278">
        <v>1</v>
      </c>
      <c r="E1278">
        <v>5034</v>
      </c>
      <c r="F1278">
        <v>5</v>
      </c>
      <c r="G1278">
        <v>70</v>
      </c>
      <c r="H1278">
        <v>6</v>
      </c>
      <c r="I1278">
        <v>7</v>
      </c>
      <c r="J1278">
        <v>8</v>
      </c>
      <c r="K1278">
        <v>41003001</v>
      </c>
    </row>
    <row r="1279" spans="1:11" x14ac:dyDescent="0.15">
      <c r="A1279">
        <v>189433</v>
      </c>
      <c r="B1279">
        <v>1</v>
      </c>
      <c r="C1279">
        <v>2</v>
      </c>
      <c r="D1279">
        <v>1</v>
      </c>
      <c r="E1279">
        <v>1055</v>
      </c>
      <c r="F1279">
        <v>4</v>
      </c>
      <c r="G1279">
        <v>70</v>
      </c>
      <c r="H1279">
        <v>10</v>
      </c>
      <c r="I1279">
        <v>7</v>
      </c>
      <c r="J1279">
        <v>9</v>
      </c>
      <c r="K1279">
        <v>41003001</v>
      </c>
    </row>
    <row r="1280" spans="1:11" x14ac:dyDescent="0.15">
      <c r="A1280">
        <v>189433</v>
      </c>
      <c r="B1280">
        <v>1</v>
      </c>
      <c r="C1280">
        <v>3</v>
      </c>
      <c r="D1280">
        <v>1</v>
      </c>
      <c r="E1280">
        <v>5011</v>
      </c>
      <c r="F1280">
        <v>5</v>
      </c>
      <c r="G1280">
        <v>70</v>
      </c>
      <c r="H1280">
        <v>10</v>
      </c>
      <c r="I1280">
        <v>8</v>
      </c>
      <c r="J1280">
        <v>3</v>
      </c>
      <c r="K1280">
        <v>41003001</v>
      </c>
    </row>
    <row r="1281" spans="1:11" x14ac:dyDescent="0.15">
      <c r="A1281">
        <v>189433</v>
      </c>
      <c r="B1281">
        <v>1</v>
      </c>
      <c r="C1281">
        <v>4</v>
      </c>
      <c r="D1281">
        <v>1</v>
      </c>
      <c r="E1281">
        <v>5024</v>
      </c>
      <c r="F1281">
        <v>5</v>
      </c>
      <c r="G1281">
        <v>70</v>
      </c>
      <c r="H1281">
        <v>7</v>
      </c>
      <c r="I1281">
        <v>7</v>
      </c>
      <c r="J1281">
        <v>9</v>
      </c>
      <c r="K1281">
        <v>41003001</v>
      </c>
    </row>
    <row r="1282" spans="1:11" x14ac:dyDescent="0.15">
      <c r="A1282">
        <v>189433</v>
      </c>
      <c r="B1282">
        <v>1</v>
      </c>
      <c r="C1282">
        <v>5</v>
      </c>
      <c r="D1282">
        <v>1</v>
      </c>
      <c r="E1282">
        <v>5023</v>
      </c>
      <c r="F1282">
        <v>5</v>
      </c>
      <c r="G1282">
        <v>70</v>
      </c>
      <c r="H1282">
        <v>10</v>
      </c>
      <c r="I1282">
        <v>8</v>
      </c>
      <c r="J1282">
        <v>9</v>
      </c>
      <c r="K1282">
        <v>41003001</v>
      </c>
    </row>
    <row r="1283" spans="1:11" x14ac:dyDescent="0.15">
      <c r="A1283">
        <v>190399</v>
      </c>
      <c r="B1283">
        <v>3</v>
      </c>
      <c r="C1283">
        <v>1</v>
      </c>
      <c r="D1283">
        <v>1</v>
      </c>
      <c r="E1283">
        <v>5013</v>
      </c>
      <c r="F1283">
        <v>5</v>
      </c>
      <c r="G1283">
        <v>80</v>
      </c>
      <c r="H1283">
        <v>10</v>
      </c>
      <c r="I1283">
        <v>9</v>
      </c>
      <c r="J1283">
        <v>9</v>
      </c>
      <c r="K1283">
        <v>41003005</v>
      </c>
    </row>
    <row r="1284" spans="1:11" x14ac:dyDescent="0.15">
      <c r="A1284">
        <v>190399</v>
      </c>
      <c r="B1284">
        <v>3</v>
      </c>
      <c r="C1284">
        <v>2</v>
      </c>
      <c r="D1284">
        <v>1</v>
      </c>
      <c r="E1284">
        <v>5029</v>
      </c>
      <c r="F1284">
        <v>5</v>
      </c>
      <c r="G1284">
        <v>80</v>
      </c>
      <c r="H1284">
        <v>10</v>
      </c>
      <c r="I1284">
        <v>9</v>
      </c>
      <c r="J1284">
        <v>9</v>
      </c>
      <c r="K1284">
        <v>41003005</v>
      </c>
    </row>
    <row r="1285" spans="1:11" x14ac:dyDescent="0.15">
      <c r="A1285">
        <v>190399</v>
      </c>
      <c r="B1285">
        <v>3</v>
      </c>
      <c r="C1285">
        <v>3</v>
      </c>
      <c r="D1285">
        <v>1</v>
      </c>
      <c r="E1285">
        <v>1056</v>
      </c>
      <c r="F1285">
        <v>4</v>
      </c>
      <c r="G1285">
        <v>80</v>
      </c>
      <c r="H1285">
        <v>10</v>
      </c>
      <c r="I1285">
        <v>8</v>
      </c>
      <c r="J1285">
        <v>9</v>
      </c>
      <c r="K1285">
        <v>41003005</v>
      </c>
    </row>
    <row r="1286" spans="1:11" x14ac:dyDescent="0.15">
      <c r="A1286">
        <v>190399</v>
      </c>
      <c r="B1286">
        <v>3</v>
      </c>
      <c r="C1286">
        <v>4</v>
      </c>
      <c r="D1286">
        <v>1</v>
      </c>
      <c r="E1286">
        <v>1071</v>
      </c>
      <c r="F1286">
        <v>4</v>
      </c>
      <c r="G1286">
        <v>80</v>
      </c>
      <c r="H1286">
        <v>10</v>
      </c>
      <c r="I1286">
        <v>9</v>
      </c>
      <c r="J1286">
        <v>9</v>
      </c>
      <c r="K1286">
        <v>41003005</v>
      </c>
    </row>
    <row r="1287" spans="1:11" x14ac:dyDescent="0.15">
      <c r="A1287">
        <v>190399</v>
      </c>
      <c r="B1287">
        <v>3</v>
      </c>
      <c r="C1287">
        <v>5</v>
      </c>
      <c r="D1287">
        <v>1</v>
      </c>
      <c r="E1287">
        <v>5021</v>
      </c>
      <c r="F1287">
        <v>5</v>
      </c>
      <c r="G1287">
        <v>80</v>
      </c>
      <c r="H1287">
        <v>10</v>
      </c>
      <c r="I1287">
        <v>10</v>
      </c>
      <c r="J1287">
        <v>9</v>
      </c>
      <c r="K1287">
        <v>41003005</v>
      </c>
    </row>
    <row r="1288" spans="1:11" x14ac:dyDescent="0.15">
      <c r="A1288">
        <v>191308</v>
      </c>
      <c r="B1288">
        <v>3</v>
      </c>
      <c r="C1288">
        <v>1</v>
      </c>
      <c r="D1288">
        <v>1</v>
      </c>
      <c r="E1288">
        <v>5024</v>
      </c>
      <c r="F1288">
        <v>5</v>
      </c>
      <c r="G1288">
        <v>76</v>
      </c>
      <c r="H1288">
        <v>10</v>
      </c>
      <c r="I1288">
        <v>10</v>
      </c>
      <c r="J1288">
        <v>9</v>
      </c>
      <c r="K1288">
        <v>41003005</v>
      </c>
    </row>
    <row r="1289" spans="1:11" x14ac:dyDescent="0.15">
      <c r="A1289">
        <v>191308</v>
      </c>
      <c r="B1289">
        <v>3</v>
      </c>
      <c r="C1289">
        <v>2</v>
      </c>
      <c r="D1289">
        <v>1</v>
      </c>
      <c r="E1289">
        <v>5011</v>
      </c>
      <c r="F1289">
        <v>5</v>
      </c>
      <c r="G1289">
        <v>76</v>
      </c>
      <c r="H1289">
        <v>10</v>
      </c>
      <c r="I1289">
        <v>8</v>
      </c>
      <c r="J1289">
        <v>9</v>
      </c>
      <c r="K1289">
        <v>41003005</v>
      </c>
    </row>
    <row r="1290" spans="1:11" x14ac:dyDescent="0.15">
      <c r="A1290">
        <v>191308</v>
      </c>
      <c r="B1290">
        <v>3</v>
      </c>
      <c r="C1290">
        <v>3</v>
      </c>
      <c r="D1290">
        <v>1</v>
      </c>
      <c r="E1290">
        <v>5023</v>
      </c>
      <c r="F1290">
        <v>5</v>
      </c>
      <c r="G1290">
        <v>76</v>
      </c>
      <c r="H1290">
        <v>10</v>
      </c>
      <c r="I1290">
        <v>9</v>
      </c>
      <c r="J1290">
        <v>9</v>
      </c>
      <c r="K1290">
        <v>41003005</v>
      </c>
    </row>
    <row r="1291" spans="1:11" x14ac:dyDescent="0.15">
      <c r="A1291">
        <v>191308</v>
      </c>
      <c r="B1291">
        <v>3</v>
      </c>
      <c r="C1291">
        <v>4</v>
      </c>
      <c r="D1291">
        <v>1</v>
      </c>
      <c r="E1291">
        <v>1055</v>
      </c>
      <c r="F1291">
        <v>4</v>
      </c>
      <c r="G1291">
        <v>76</v>
      </c>
      <c r="H1291">
        <v>10</v>
      </c>
      <c r="I1291">
        <v>7</v>
      </c>
      <c r="J1291">
        <v>9</v>
      </c>
      <c r="K1291">
        <v>41003005</v>
      </c>
    </row>
    <row r="1292" spans="1:11" x14ac:dyDescent="0.15">
      <c r="A1292">
        <v>191308</v>
      </c>
      <c r="B1292">
        <v>3</v>
      </c>
      <c r="C1292">
        <v>5</v>
      </c>
      <c r="D1292">
        <v>1</v>
      </c>
      <c r="E1292">
        <v>1023</v>
      </c>
      <c r="F1292">
        <v>4</v>
      </c>
      <c r="G1292">
        <v>76</v>
      </c>
      <c r="H1292">
        <v>10</v>
      </c>
      <c r="I1292">
        <v>8</v>
      </c>
      <c r="J1292">
        <v>9</v>
      </c>
      <c r="K1292">
        <v>41003005</v>
      </c>
    </row>
    <row r="1293" spans="1:11" x14ac:dyDescent="0.15">
      <c r="A1293">
        <v>191711</v>
      </c>
      <c r="B1293">
        <v>1</v>
      </c>
      <c r="C1293">
        <v>1</v>
      </c>
      <c r="D1293">
        <v>1</v>
      </c>
      <c r="E1293">
        <v>5024</v>
      </c>
      <c r="F1293">
        <v>5</v>
      </c>
      <c r="G1293">
        <v>73</v>
      </c>
      <c r="H1293">
        <v>10</v>
      </c>
      <c r="I1293">
        <v>8</v>
      </c>
      <c r="J1293">
        <v>9</v>
      </c>
      <c r="K1293">
        <v>41003005</v>
      </c>
    </row>
    <row r="1294" spans="1:11" x14ac:dyDescent="0.15">
      <c r="A1294">
        <v>191711</v>
      </c>
      <c r="B1294">
        <v>1</v>
      </c>
      <c r="C1294">
        <v>2</v>
      </c>
      <c r="D1294">
        <v>1</v>
      </c>
      <c r="E1294">
        <v>5018</v>
      </c>
      <c r="F1294">
        <v>5</v>
      </c>
      <c r="G1294">
        <v>73</v>
      </c>
      <c r="H1294">
        <v>10</v>
      </c>
      <c r="I1294">
        <v>7</v>
      </c>
      <c r="J1294">
        <v>9</v>
      </c>
      <c r="K1294">
        <v>41003005</v>
      </c>
    </row>
    <row r="1295" spans="1:11" x14ac:dyDescent="0.15">
      <c r="A1295">
        <v>191711</v>
      </c>
      <c r="B1295">
        <v>1</v>
      </c>
      <c r="C1295">
        <v>3</v>
      </c>
      <c r="D1295">
        <v>1</v>
      </c>
      <c r="E1295">
        <v>1055</v>
      </c>
      <c r="F1295">
        <v>4</v>
      </c>
      <c r="G1295">
        <v>73</v>
      </c>
      <c r="H1295">
        <v>10</v>
      </c>
      <c r="I1295">
        <v>3</v>
      </c>
      <c r="J1295">
        <v>7</v>
      </c>
      <c r="K1295">
        <v>41003005</v>
      </c>
    </row>
    <row r="1296" spans="1:11" x14ac:dyDescent="0.15">
      <c r="A1296">
        <v>191711</v>
      </c>
      <c r="B1296">
        <v>1</v>
      </c>
      <c r="C1296">
        <v>4</v>
      </c>
      <c r="D1296">
        <v>1</v>
      </c>
      <c r="E1296">
        <v>5035</v>
      </c>
      <c r="F1296">
        <v>5</v>
      </c>
      <c r="G1296">
        <v>73</v>
      </c>
      <c r="H1296">
        <v>10</v>
      </c>
      <c r="I1296">
        <v>6</v>
      </c>
      <c r="J1296">
        <v>9</v>
      </c>
      <c r="K1296">
        <v>41003005</v>
      </c>
    </row>
    <row r="1297" spans="1:11" x14ac:dyDescent="0.15">
      <c r="A1297">
        <v>191711</v>
      </c>
      <c r="B1297">
        <v>1</v>
      </c>
      <c r="C1297">
        <v>5</v>
      </c>
      <c r="D1297">
        <v>1</v>
      </c>
      <c r="E1297">
        <v>1063</v>
      </c>
      <c r="F1297">
        <v>4</v>
      </c>
      <c r="G1297">
        <v>73</v>
      </c>
      <c r="H1297">
        <v>10</v>
      </c>
      <c r="I1297">
        <v>6</v>
      </c>
      <c r="J1297">
        <v>9</v>
      </c>
      <c r="K1297">
        <v>41003005</v>
      </c>
    </row>
    <row r="1298" spans="1:11" x14ac:dyDescent="0.15">
      <c r="A1298">
        <v>191867</v>
      </c>
      <c r="B1298">
        <v>1</v>
      </c>
      <c r="C1298">
        <v>1</v>
      </c>
      <c r="D1298">
        <v>1</v>
      </c>
      <c r="E1298">
        <v>5012</v>
      </c>
      <c r="F1298">
        <v>5</v>
      </c>
      <c r="G1298">
        <v>73</v>
      </c>
      <c r="H1298">
        <v>10</v>
      </c>
      <c r="I1298">
        <v>8</v>
      </c>
      <c r="J1298">
        <v>9</v>
      </c>
      <c r="K1298">
        <v>41003005</v>
      </c>
    </row>
    <row r="1299" spans="1:11" x14ac:dyDescent="0.15">
      <c r="A1299">
        <v>191867</v>
      </c>
      <c r="B1299">
        <v>1</v>
      </c>
      <c r="C1299">
        <v>2</v>
      </c>
      <c r="D1299">
        <v>1</v>
      </c>
      <c r="E1299">
        <v>5018</v>
      </c>
      <c r="F1299">
        <v>5</v>
      </c>
      <c r="G1299">
        <v>73</v>
      </c>
      <c r="H1299">
        <v>10</v>
      </c>
      <c r="I1299">
        <v>8</v>
      </c>
      <c r="J1299">
        <v>9</v>
      </c>
      <c r="K1299">
        <v>41003005</v>
      </c>
    </row>
    <row r="1300" spans="1:11" x14ac:dyDescent="0.15">
      <c r="A1300">
        <v>191867</v>
      </c>
      <c r="B1300">
        <v>1</v>
      </c>
      <c r="C1300">
        <v>3</v>
      </c>
      <c r="D1300">
        <v>1</v>
      </c>
      <c r="E1300">
        <v>1008</v>
      </c>
      <c r="F1300">
        <v>4</v>
      </c>
      <c r="G1300">
        <v>73</v>
      </c>
      <c r="H1300">
        <v>10</v>
      </c>
      <c r="I1300">
        <v>8</v>
      </c>
      <c r="J1300">
        <v>9</v>
      </c>
      <c r="K1300">
        <v>41003005</v>
      </c>
    </row>
    <row r="1301" spans="1:11" x14ac:dyDescent="0.15">
      <c r="A1301">
        <v>191867</v>
      </c>
      <c r="B1301">
        <v>1</v>
      </c>
      <c r="C1301">
        <v>4</v>
      </c>
      <c r="D1301">
        <v>1</v>
      </c>
      <c r="E1301">
        <v>1050</v>
      </c>
      <c r="F1301">
        <v>4</v>
      </c>
      <c r="G1301">
        <v>73</v>
      </c>
      <c r="H1301">
        <v>10</v>
      </c>
      <c r="I1301">
        <v>8</v>
      </c>
      <c r="J1301">
        <v>9</v>
      </c>
      <c r="K1301">
        <v>41003005</v>
      </c>
    </row>
    <row r="1302" spans="1:11" x14ac:dyDescent="0.15">
      <c r="A1302">
        <v>191867</v>
      </c>
      <c r="B1302">
        <v>1</v>
      </c>
      <c r="C1302">
        <v>5</v>
      </c>
      <c r="D1302">
        <v>1</v>
      </c>
      <c r="E1302">
        <v>5004</v>
      </c>
      <c r="F1302">
        <v>5</v>
      </c>
      <c r="G1302">
        <v>73</v>
      </c>
      <c r="H1302">
        <v>10</v>
      </c>
      <c r="I1302">
        <v>8</v>
      </c>
      <c r="J1302">
        <v>6</v>
      </c>
      <c r="K1302">
        <v>41003005</v>
      </c>
    </row>
    <row r="1303" spans="1:11" x14ac:dyDescent="0.15">
      <c r="A1303">
        <v>191978</v>
      </c>
      <c r="B1303">
        <v>1</v>
      </c>
      <c r="C1303">
        <v>1</v>
      </c>
      <c r="D1303">
        <v>1</v>
      </c>
      <c r="E1303">
        <v>1056</v>
      </c>
      <c r="F1303">
        <v>4</v>
      </c>
      <c r="G1303">
        <v>75</v>
      </c>
      <c r="H1303">
        <v>10</v>
      </c>
      <c r="I1303">
        <v>9</v>
      </c>
      <c r="J1303">
        <v>9</v>
      </c>
      <c r="K1303">
        <v>41003005</v>
      </c>
    </row>
    <row r="1304" spans="1:11" x14ac:dyDescent="0.15">
      <c r="A1304">
        <v>191978</v>
      </c>
      <c r="B1304">
        <v>1</v>
      </c>
      <c r="C1304">
        <v>2</v>
      </c>
      <c r="D1304">
        <v>1</v>
      </c>
      <c r="E1304">
        <v>5014</v>
      </c>
      <c r="F1304">
        <v>5</v>
      </c>
      <c r="G1304">
        <v>75</v>
      </c>
      <c r="H1304">
        <v>10</v>
      </c>
      <c r="I1304">
        <v>9</v>
      </c>
      <c r="J1304">
        <v>9</v>
      </c>
      <c r="K1304">
        <v>41003005</v>
      </c>
    </row>
    <row r="1305" spans="1:11" x14ac:dyDescent="0.15">
      <c r="A1305">
        <v>191978</v>
      </c>
      <c r="B1305">
        <v>1</v>
      </c>
      <c r="C1305">
        <v>3</v>
      </c>
      <c r="D1305">
        <v>1</v>
      </c>
      <c r="E1305">
        <v>5030</v>
      </c>
      <c r="F1305">
        <v>5</v>
      </c>
      <c r="G1305">
        <v>75</v>
      </c>
      <c r="H1305">
        <v>10</v>
      </c>
      <c r="I1305">
        <v>9</v>
      </c>
      <c r="J1305">
        <v>9</v>
      </c>
      <c r="K1305">
        <v>41003005</v>
      </c>
    </row>
    <row r="1306" spans="1:11" x14ac:dyDescent="0.15">
      <c r="A1306">
        <v>191978</v>
      </c>
      <c r="B1306">
        <v>1</v>
      </c>
      <c r="C1306">
        <v>4</v>
      </c>
      <c r="D1306">
        <v>1</v>
      </c>
      <c r="E1306">
        <v>5035</v>
      </c>
      <c r="F1306">
        <v>5</v>
      </c>
      <c r="G1306">
        <v>75</v>
      </c>
      <c r="H1306">
        <v>10</v>
      </c>
      <c r="I1306">
        <v>9</v>
      </c>
      <c r="J1306">
        <v>9</v>
      </c>
      <c r="K1306">
        <v>41003005</v>
      </c>
    </row>
    <row r="1307" spans="1:11" x14ac:dyDescent="0.15">
      <c r="A1307">
        <v>191978</v>
      </c>
      <c r="B1307">
        <v>1</v>
      </c>
      <c r="C1307">
        <v>5</v>
      </c>
      <c r="D1307">
        <v>1</v>
      </c>
      <c r="E1307">
        <v>5021</v>
      </c>
      <c r="F1307">
        <v>5</v>
      </c>
      <c r="G1307">
        <v>75</v>
      </c>
      <c r="H1307">
        <v>10</v>
      </c>
      <c r="I1307">
        <v>9</v>
      </c>
      <c r="J1307">
        <v>9</v>
      </c>
      <c r="K1307">
        <v>41003005</v>
      </c>
    </row>
    <row r="1308" spans="1:11" x14ac:dyDescent="0.15">
      <c r="A1308">
        <v>192193</v>
      </c>
      <c r="B1308">
        <v>1</v>
      </c>
      <c r="C1308">
        <v>1</v>
      </c>
      <c r="D1308">
        <v>1</v>
      </c>
      <c r="E1308">
        <v>5024</v>
      </c>
      <c r="F1308">
        <v>5</v>
      </c>
      <c r="G1308">
        <v>67</v>
      </c>
      <c r="H1308">
        <v>10</v>
      </c>
      <c r="I1308">
        <v>7</v>
      </c>
      <c r="J1308">
        <v>9</v>
      </c>
      <c r="K1308">
        <v>41003005</v>
      </c>
    </row>
    <row r="1309" spans="1:11" x14ac:dyDescent="0.15">
      <c r="A1309">
        <v>192193</v>
      </c>
      <c r="B1309">
        <v>1</v>
      </c>
      <c r="C1309">
        <v>2</v>
      </c>
      <c r="D1309">
        <v>1</v>
      </c>
      <c r="E1309">
        <v>1050</v>
      </c>
      <c r="F1309">
        <v>4</v>
      </c>
      <c r="G1309">
        <v>67</v>
      </c>
      <c r="H1309">
        <v>10</v>
      </c>
      <c r="I1309">
        <v>7</v>
      </c>
      <c r="J1309">
        <v>9</v>
      </c>
      <c r="K1309">
        <v>41003005</v>
      </c>
    </row>
    <row r="1310" spans="1:11" x14ac:dyDescent="0.15">
      <c r="A1310">
        <v>192193</v>
      </c>
      <c r="B1310">
        <v>1</v>
      </c>
      <c r="C1310">
        <v>3</v>
      </c>
      <c r="D1310">
        <v>1</v>
      </c>
      <c r="E1310">
        <v>1008</v>
      </c>
      <c r="F1310">
        <v>4</v>
      </c>
      <c r="G1310">
        <v>67</v>
      </c>
      <c r="H1310">
        <v>10</v>
      </c>
      <c r="I1310">
        <v>7</v>
      </c>
      <c r="J1310">
        <v>5</v>
      </c>
      <c r="K1310">
        <v>41003005</v>
      </c>
    </row>
    <row r="1311" spans="1:11" x14ac:dyDescent="0.15">
      <c r="A1311">
        <v>192193</v>
      </c>
      <c r="B1311">
        <v>1</v>
      </c>
      <c r="C1311">
        <v>4</v>
      </c>
      <c r="D1311">
        <v>1</v>
      </c>
      <c r="E1311">
        <v>1010</v>
      </c>
      <c r="F1311">
        <v>4</v>
      </c>
      <c r="G1311">
        <v>67</v>
      </c>
      <c r="H1311">
        <v>10</v>
      </c>
      <c r="I1311">
        <v>7</v>
      </c>
      <c r="J1311">
        <v>2</v>
      </c>
      <c r="K1311">
        <v>41003005</v>
      </c>
    </row>
    <row r="1312" spans="1:11" x14ac:dyDescent="0.15">
      <c r="A1312">
        <v>192193</v>
      </c>
      <c r="B1312">
        <v>1</v>
      </c>
      <c r="C1312">
        <v>5</v>
      </c>
      <c r="D1312">
        <v>1</v>
      </c>
      <c r="E1312">
        <v>1013</v>
      </c>
      <c r="F1312">
        <v>4</v>
      </c>
      <c r="G1312">
        <v>67</v>
      </c>
      <c r="H1312">
        <v>10</v>
      </c>
      <c r="I1312">
        <v>7</v>
      </c>
      <c r="J1312">
        <v>9</v>
      </c>
      <c r="K1312">
        <v>41003005</v>
      </c>
    </row>
    <row r="1313" spans="1:11" x14ac:dyDescent="0.15">
      <c r="A1313">
        <v>192281</v>
      </c>
      <c r="B1313">
        <v>3</v>
      </c>
      <c r="C1313">
        <v>1</v>
      </c>
      <c r="D1313">
        <v>1</v>
      </c>
      <c r="E1313">
        <v>5013</v>
      </c>
      <c r="F1313">
        <v>5</v>
      </c>
      <c r="G1313">
        <v>79</v>
      </c>
      <c r="H1313">
        <v>10</v>
      </c>
      <c r="I1313">
        <v>10</v>
      </c>
      <c r="J1313">
        <v>9</v>
      </c>
      <c r="K1313">
        <v>41003005</v>
      </c>
    </row>
    <row r="1314" spans="1:11" x14ac:dyDescent="0.15">
      <c r="A1314">
        <v>192281</v>
      </c>
      <c r="B1314">
        <v>3</v>
      </c>
      <c r="C1314">
        <v>2</v>
      </c>
      <c r="D1314">
        <v>1</v>
      </c>
      <c r="E1314">
        <v>5029</v>
      </c>
      <c r="F1314">
        <v>5</v>
      </c>
      <c r="G1314">
        <v>79</v>
      </c>
      <c r="H1314">
        <v>10</v>
      </c>
      <c r="I1314">
        <v>9</v>
      </c>
      <c r="J1314">
        <v>9</v>
      </c>
      <c r="K1314">
        <v>41003005</v>
      </c>
    </row>
    <row r="1315" spans="1:11" x14ac:dyDescent="0.15">
      <c r="A1315">
        <v>192281</v>
      </c>
      <c r="B1315">
        <v>3</v>
      </c>
      <c r="C1315">
        <v>3</v>
      </c>
      <c r="D1315">
        <v>1</v>
      </c>
      <c r="E1315">
        <v>1012</v>
      </c>
      <c r="F1315">
        <v>4</v>
      </c>
      <c r="G1315">
        <v>79</v>
      </c>
      <c r="H1315">
        <v>10</v>
      </c>
      <c r="I1315">
        <v>9</v>
      </c>
      <c r="J1315">
        <v>9</v>
      </c>
      <c r="K1315">
        <v>41003005</v>
      </c>
    </row>
    <row r="1316" spans="1:11" x14ac:dyDescent="0.15">
      <c r="A1316">
        <v>192281</v>
      </c>
      <c r="B1316">
        <v>3</v>
      </c>
      <c r="C1316">
        <v>4</v>
      </c>
      <c r="D1316">
        <v>1</v>
      </c>
      <c r="E1316">
        <v>5003</v>
      </c>
      <c r="F1316">
        <v>5</v>
      </c>
      <c r="G1316">
        <v>79</v>
      </c>
      <c r="H1316">
        <v>10</v>
      </c>
      <c r="I1316">
        <v>9</v>
      </c>
      <c r="J1316">
        <v>9</v>
      </c>
      <c r="K1316">
        <v>41003005</v>
      </c>
    </row>
    <row r="1317" spans="1:11" x14ac:dyDescent="0.15">
      <c r="A1317">
        <v>192281</v>
      </c>
      <c r="B1317">
        <v>3</v>
      </c>
      <c r="C1317">
        <v>5</v>
      </c>
      <c r="D1317">
        <v>1</v>
      </c>
      <c r="E1317">
        <v>1056</v>
      </c>
      <c r="F1317">
        <v>4</v>
      </c>
      <c r="G1317">
        <v>79</v>
      </c>
      <c r="H1317">
        <v>10</v>
      </c>
      <c r="I1317">
        <v>9</v>
      </c>
      <c r="J1317">
        <v>9</v>
      </c>
      <c r="K1317">
        <v>41003005</v>
      </c>
    </row>
    <row r="1318" spans="1:11" x14ac:dyDescent="0.15">
      <c r="A1318">
        <v>192530</v>
      </c>
      <c r="B1318">
        <v>1</v>
      </c>
      <c r="C1318">
        <v>1</v>
      </c>
      <c r="D1318">
        <v>1</v>
      </c>
      <c r="E1318">
        <v>5024</v>
      </c>
      <c r="F1318">
        <v>5</v>
      </c>
      <c r="G1318">
        <v>71</v>
      </c>
      <c r="H1318">
        <v>10</v>
      </c>
      <c r="I1318">
        <v>7</v>
      </c>
      <c r="J1318">
        <v>9</v>
      </c>
      <c r="K1318">
        <v>41003005</v>
      </c>
    </row>
    <row r="1319" spans="1:11" x14ac:dyDescent="0.15">
      <c r="A1319">
        <v>192530</v>
      </c>
      <c r="B1319">
        <v>1</v>
      </c>
      <c r="C1319">
        <v>2</v>
      </c>
      <c r="D1319">
        <v>1</v>
      </c>
      <c r="E1319">
        <v>5035</v>
      </c>
      <c r="F1319">
        <v>5</v>
      </c>
      <c r="G1319">
        <v>71</v>
      </c>
      <c r="H1319">
        <v>6</v>
      </c>
      <c r="I1319">
        <v>7</v>
      </c>
      <c r="J1319">
        <v>9</v>
      </c>
      <c r="K1319">
        <v>41003005</v>
      </c>
    </row>
    <row r="1320" spans="1:11" x14ac:dyDescent="0.15">
      <c r="A1320">
        <v>192530</v>
      </c>
      <c r="B1320">
        <v>1</v>
      </c>
      <c r="C1320">
        <v>3</v>
      </c>
      <c r="D1320">
        <v>1</v>
      </c>
      <c r="E1320">
        <v>5030</v>
      </c>
      <c r="F1320">
        <v>5</v>
      </c>
      <c r="G1320">
        <v>71</v>
      </c>
      <c r="H1320">
        <v>10</v>
      </c>
      <c r="I1320">
        <v>7</v>
      </c>
      <c r="J1320">
        <v>9</v>
      </c>
      <c r="K1320">
        <v>41003005</v>
      </c>
    </row>
    <row r="1321" spans="1:11" x14ac:dyDescent="0.15">
      <c r="A1321">
        <v>192530</v>
      </c>
      <c r="B1321">
        <v>1</v>
      </c>
      <c r="C1321">
        <v>4</v>
      </c>
      <c r="D1321">
        <v>1</v>
      </c>
      <c r="E1321">
        <v>5006</v>
      </c>
      <c r="F1321">
        <v>5</v>
      </c>
      <c r="G1321">
        <v>71</v>
      </c>
      <c r="H1321">
        <v>10</v>
      </c>
      <c r="I1321">
        <v>7</v>
      </c>
      <c r="J1321">
        <v>9</v>
      </c>
      <c r="K1321">
        <v>41003005</v>
      </c>
    </row>
    <row r="1322" spans="1:11" x14ac:dyDescent="0.15">
      <c r="A1322">
        <v>192530</v>
      </c>
      <c r="B1322">
        <v>1</v>
      </c>
      <c r="C1322">
        <v>5</v>
      </c>
      <c r="D1322">
        <v>1</v>
      </c>
      <c r="E1322">
        <v>5058</v>
      </c>
      <c r="F1322">
        <v>5</v>
      </c>
      <c r="G1322">
        <v>71</v>
      </c>
      <c r="H1322">
        <v>6</v>
      </c>
      <c r="I1322">
        <v>6</v>
      </c>
      <c r="J1322">
        <v>2</v>
      </c>
      <c r="K1322">
        <v>41003005</v>
      </c>
    </row>
    <row r="1323" spans="1:11" x14ac:dyDescent="0.15">
      <c r="A1323">
        <v>192789</v>
      </c>
      <c r="B1323">
        <v>2</v>
      </c>
      <c r="C1323">
        <v>1</v>
      </c>
      <c r="D1323">
        <v>1</v>
      </c>
      <c r="E1323">
        <v>5029</v>
      </c>
      <c r="F1323">
        <v>5</v>
      </c>
      <c r="G1323">
        <v>75</v>
      </c>
      <c r="H1323">
        <v>10</v>
      </c>
      <c r="I1323">
        <v>9</v>
      </c>
      <c r="J1323">
        <v>9</v>
      </c>
      <c r="K1323">
        <v>41003005</v>
      </c>
    </row>
    <row r="1324" spans="1:11" x14ac:dyDescent="0.15">
      <c r="A1324">
        <v>192789</v>
      </c>
      <c r="B1324">
        <v>2</v>
      </c>
      <c r="C1324">
        <v>2</v>
      </c>
      <c r="D1324">
        <v>1</v>
      </c>
      <c r="E1324">
        <v>1045</v>
      </c>
      <c r="F1324">
        <v>4</v>
      </c>
      <c r="G1324">
        <v>75</v>
      </c>
      <c r="H1324">
        <v>10</v>
      </c>
      <c r="I1324">
        <v>9</v>
      </c>
      <c r="J1324">
        <v>9</v>
      </c>
      <c r="K1324">
        <v>41003005</v>
      </c>
    </row>
    <row r="1325" spans="1:11" x14ac:dyDescent="0.15">
      <c r="A1325">
        <v>192789</v>
      </c>
      <c r="B1325">
        <v>2</v>
      </c>
      <c r="C1325">
        <v>3</v>
      </c>
      <c r="D1325">
        <v>1</v>
      </c>
      <c r="E1325">
        <v>1055</v>
      </c>
      <c r="F1325">
        <v>4</v>
      </c>
      <c r="G1325">
        <v>75</v>
      </c>
      <c r="H1325">
        <v>10</v>
      </c>
      <c r="I1325">
        <v>8</v>
      </c>
      <c r="J1325">
        <v>9</v>
      </c>
      <c r="K1325">
        <v>41003005</v>
      </c>
    </row>
    <row r="1326" spans="1:11" x14ac:dyDescent="0.15">
      <c r="A1326">
        <v>192789</v>
      </c>
      <c r="B1326">
        <v>2</v>
      </c>
      <c r="C1326">
        <v>4</v>
      </c>
      <c r="D1326">
        <v>1</v>
      </c>
      <c r="E1326">
        <v>5014</v>
      </c>
      <c r="F1326">
        <v>5</v>
      </c>
      <c r="G1326">
        <v>75</v>
      </c>
      <c r="H1326">
        <v>10</v>
      </c>
      <c r="I1326">
        <v>9</v>
      </c>
      <c r="J1326">
        <v>9</v>
      </c>
      <c r="K1326">
        <v>41003005</v>
      </c>
    </row>
    <row r="1327" spans="1:11" x14ac:dyDescent="0.15">
      <c r="A1327">
        <v>192789</v>
      </c>
      <c r="B1327">
        <v>2</v>
      </c>
      <c r="C1327">
        <v>5</v>
      </c>
      <c r="D1327">
        <v>1</v>
      </c>
      <c r="E1327">
        <v>1056</v>
      </c>
      <c r="F1327">
        <v>4</v>
      </c>
      <c r="G1327">
        <v>75</v>
      </c>
      <c r="H1327">
        <v>10</v>
      </c>
      <c r="I1327">
        <v>8</v>
      </c>
      <c r="J1327">
        <v>9</v>
      </c>
      <c r="K1327">
        <v>41003005</v>
      </c>
    </row>
    <row r="1328" spans="1:11" x14ac:dyDescent="0.15">
      <c r="A1328">
        <v>193439</v>
      </c>
      <c r="B1328">
        <v>1</v>
      </c>
      <c r="C1328">
        <v>1</v>
      </c>
      <c r="D1328">
        <v>1</v>
      </c>
      <c r="E1328">
        <v>5018</v>
      </c>
      <c r="F1328">
        <v>5</v>
      </c>
      <c r="G1328">
        <v>77</v>
      </c>
      <c r="H1328">
        <v>10</v>
      </c>
      <c r="I1328">
        <v>9</v>
      </c>
      <c r="J1328">
        <v>9</v>
      </c>
      <c r="K1328">
        <v>41003005</v>
      </c>
    </row>
    <row r="1329" spans="1:11" x14ac:dyDescent="0.15">
      <c r="A1329">
        <v>193439</v>
      </c>
      <c r="B1329">
        <v>1</v>
      </c>
      <c r="C1329">
        <v>2</v>
      </c>
      <c r="D1329">
        <v>1</v>
      </c>
      <c r="E1329">
        <v>1055</v>
      </c>
      <c r="F1329">
        <v>4</v>
      </c>
      <c r="G1329">
        <v>77</v>
      </c>
      <c r="H1329">
        <v>10</v>
      </c>
      <c r="I1329">
        <v>9</v>
      </c>
      <c r="J1329">
        <v>9</v>
      </c>
      <c r="K1329">
        <v>41003005</v>
      </c>
    </row>
    <row r="1330" spans="1:11" x14ac:dyDescent="0.15">
      <c r="A1330">
        <v>193439</v>
      </c>
      <c r="B1330">
        <v>1</v>
      </c>
      <c r="C1330">
        <v>3</v>
      </c>
      <c r="D1330">
        <v>1</v>
      </c>
      <c r="E1330">
        <v>1073</v>
      </c>
      <c r="F1330">
        <v>4</v>
      </c>
      <c r="G1330">
        <v>77</v>
      </c>
      <c r="H1330">
        <v>10</v>
      </c>
      <c r="I1330">
        <v>7</v>
      </c>
      <c r="J1330">
        <v>0</v>
      </c>
      <c r="K1330">
        <v>41003005</v>
      </c>
    </row>
    <row r="1331" spans="1:11" x14ac:dyDescent="0.15">
      <c r="A1331">
        <v>193439</v>
      </c>
      <c r="B1331">
        <v>1</v>
      </c>
      <c r="C1331">
        <v>4</v>
      </c>
      <c r="D1331">
        <v>1</v>
      </c>
      <c r="E1331">
        <v>1056</v>
      </c>
      <c r="F1331">
        <v>4</v>
      </c>
      <c r="G1331">
        <v>77</v>
      </c>
      <c r="H1331">
        <v>10</v>
      </c>
      <c r="I1331">
        <v>9</v>
      </c>
      <c r="J1331">
        <v>9</v>
      </c>
      <c r="K1331">
        <v>41003005</v>
      </c>
    </row>
    <row r="1332" spans="1:11" x14ac:dyDescent="0.15">
      <c r="A1332">
        <v>193439</v>
      </c>
      <c r="B1332">
        <v>1</v>
      </c>
      <c r="C1332">
        <v>5</v>
      </c>
      <c r="D1332">
        <v>1</v>
      </c>
      <c r="E1332">
        <v>5014</v>
      </c>
      <c r="F1332">
        <v>5</v>
      </c>
      <c r="G1332">
        <v>77</v>
      </c>
      <c r="H1332">
        <v>10</v>
      </c>
      <c r="I1332">
        <v>10</v>
      </c>
      <c r="J1332">
        <v>9</v>
      </c>
      <c r="K1332">
        <v>41003005</v>
      </c>
    </row>
    <row r="1333" spans="1:11" x14ac:dyDescent="0.15">
      <c r="A1333">
        <v>194320</v>
      </c>
      <c r="B1333">
        <v>2</v>
      </c>
      <c r="C1333">
        <v>1</v>
      </c>
      <c r="D1333">
        <v>1</v>
      </c>
      <c r="E1333">
        <v>5004</v>
      </c>
      <c r="F1333">
        <v>5</v>
      </c>
      <c r="G1333">
        <v>73</v>
      </c>
      <c r="H1333">
        <v>8</v>
      </c>
      <c r="I1333">
        <v>7</v>
      </c>
      <c r="J1333">
        <v>1</v>
      </c>
      <c r="K1333">
        <v>41003005</v>
      </c>
    </row>
    <row r="1334" spans="1:11" x14ac:dyDescent="0.15">
      <c r="A1334">
        <v>194320</v>
      </c>
      <c r="B1334">
        <v>2</v>
      </c>
      <c r="C1334">
        <v>2</v>
      </c>
      <c r="D1334">
        <v>1</v>
      </c>
      <c r="E1334">
        <v>5030</v>
      </c>
      <c r="F1334">
        <v>5</v>
      </c>
      <c r="G1334">
        <v>73</v>
      </c>
      <c r="H1334">
        <v>10</v>
      </c>
      <c r="I1334">
        <v>7</v>
      </c>
      <c r="J1334">
        <v>9</v>
      </c>
      <c r="K1334">
        <v>41003005</v>
      </c>
    </row>
    <row r="1335" spans="1:11" x14ac:dyDescent="0.15">
      <c r="A1335">
        <v>194320</v>
      </c>
      <c r="B1335">
        <v>2</v>
      </c>
      <c r="C1335">
        <v>3</v>
      </c>
      <c r="D1335">
        <v>1</v>
      </c>
      <c r="E1335">
        <v>1012</v>
      </c>
      <c r="F1335">
        <v>4</v>
      </c>
      <c r="G1335">
        <v>71</v>
      </c>
      <c r="H1335">
        <v>6</v>
      </c>
      <c r="I1335">
        <v>6</v>
      </c>
      <c r="J1335">
        <v>8</v>
      </c>
      <c r="K1335">
        <v>41003005</v>
      </c>
    </row>
    <row r="1336" spans="1:11" x14ac:dyDescent="0.15">
      <c r="A1336">
        <v>194320</v>
      </c>
      <c r="B1336">
        <v>2</v>
      </c>
      <c r="C1336">
        <v>4</v>
      </c>
      <c r="D1336">
        <v>1</v>
      </c>
      <c r="E1336">
        <v>1008</v>
      </c>
      <c r="F1336">
        <v>4</v>
      </c>
      <c r="G1336">
        <v>73</v>
      </c>
      <c r="H1336">
        <v>10</v>
      </c>
      <c r="I1336">
        <v>7</v>
      </c>
      <c r="J1336">
        <v>5</v>
      </c>
      <c r="K1336">
        <v>41003005</v>
      </c>
    </row>
    <row r="1337" spans="1:11" x14ac:dyDescent="0.15">
      <c r="A1337">
        <v>194320</v>
      </c>
      <c r="B1337">
        <v>2</v>
      </c>
      <c r="C1337">
        <v>5</v>
      </c>
      <c r="D1337">
        <v>1</v>
      </c>
      <c r="E1337">
        <v>5029</v>
      </c>
      <c r="F1337">
        <v>5</v>
      </c>
      <c r="G1337">
        <v>73</v>
      </c>
      <c r="H1337">
        <v>10</v>
      </c>
      <c r="I1337">
        <v>7</v>
      </c>
      <c r="J1337">
        <v>9</v>
      </c>
      <c r="K1337">
        <v>41003005</v>
      </c>
    </row>
    <row r="1338" spans="1:11" x14ac:dyDescent="0.15">
      <c r="A1338">
        <v>194427</v>
      </c>
      <c r="B1338">
        <v>2</v>
      </c>
      <c r="C1338">
        <v>1</v>
      </c>
      <c r="D1338">
        <v>1</v>
      </c>
      <c r="E1338">
        <v>1008</v>
      </c>
      <c r="F1338">
        <v>4</v>
      </c>
      <c r="G1338">
        <v>75</v>
      </c>
      <c r="H1338">
        <v>10</v>
      </c>
      <c r="I1338">
        <v>8</v>
      </c>
      <c r="J1338">
        <v>7</v>
      </c>
      <c r="K1338">
        <v>41003005</v>
      </c>
    </row>
    <row r="1339" spans="1:11" x14ac:dyDescent="0.15">
      <c r="A1339">
        <v>194427</v>
      </c>
      <c r="B1339">
        <v>2</v>
      </c>
      <c r="C1339">
        <v>2</v>
      </c>
      <c r="D1339">
        <v>1</v>
      </c>
      <c r="E1339">
        <v>5004</v>
      </c>
      <c r="F1339">
        <v>5</v>
      </c>
      <c r="G1339">
        <v>74</v>
      </c>
      <c r="H1339">
        <v>10</v>
      </c>
      <c r="I1339">
        <v>8</v>
      </c>
      <c r="J1339">
        <v>9</v>
      </c>
      <c r="K1339">
        <v>41003005</v>
      </c>
    </row>
    <row r="1340" spans="1:11" x14ac:dyDescent="0.15">
      <c r="A1340">
        <v>194427</v>
      </c>
      <c r="B1340">
        <v>2</v>
      </c>
      <c r="C1340">
        <v>3</v>
      </c>
      <c r="D1340">
        <v>1</v>
      </c>
      <c r="E1340">
        <v>1050</v>
      </c>
      <c r="F1340">
        <v>4</v>
      </c>
      <c r="G1340">
        <v>73</v>
      </c>
      <c r="H1340">
        <v>10</v>
      </c>
      <c r="I1340">
        <v>8</v>
      </c>
      <c r="J1340">
        <v>9</v>
      </c>
      <c r="K1340">
        <v>41003005</v>
      </c>
    </row>
    <row r="1341" spans="1:11" x14ac:dyDescent="0.15">
      <c r="A1341">
        <v>194427</v>
      </c>
      <c r="B1341">
        <v>2</v>
      </c>
      <c r="C1341">
        <v>4</v>
      </c>
      <c r="D1341">
        <v>1</v>
      </c>
      <c r="E1341">
        <v>5012</v>
      </c>
      <c r="F1341">
        <v>5</v>
      </c>
      <c r="G1341">
        <v>73</v>
      </c>
      <c r="H1341">
        <v>10</v>
      </c>
      <c r="I1341">
        <v>8</v>
      </c>
      <c r="J1341">
        <v>9</v>
      </c>
      <c r="K1341">
        <v>41003005</v>
      </c>
    </row>
    <row r="1342" spans="1:11" x14ac:dyDescent="0.15">
      <c r="A1342">
        <v>194427</v>
      </c>
      <c r="B1342">
        <v>2</v>
      </c>
      <c r="C1342">
        <v>5</v>
      </c>
      <c r="D1342">
        <v>1</v>
      </c>
      <c r="E1342">
        <v>5018</v>
      </c>
      <c r="F1342">
        <v>5</v>
      </c>
      <c r="G1342">
        <v>73</v>
      </c>
      <c r="H1342">
        <v>10</v>
      </c>
      <c r="I1342">
        <v>7</v>
      </c>
      <c r="J1342">
        <v>9</v>
      </c>
      <c r="K1342">
        <v>41003005</v>
      </c>
    </row>
    <row r="1343" spans="1:11" x14ac:dyDescent="0.15">
      <c r="A1343">
        <v>194471</v>
      </c>
      <c r="B1343">
        <v>1</v>
      </c>
      <c r="C1343">
        <v>1</v>
      </c>
      <c r="D1343">
        <v>1</v>
      </c>
      <c r="E1343">
        <v>5018</v>
      </c>
      <c r="F1343">
        <v>5</v>
      </c>
      <c r="G1343">
        <v>76</v>
      </c>
      <c r="H1343">
        <v>10</v>
      </c>
      <c r="I1343">
        <v>9</v>
      </c>
      <c r="J1343">
        <v>9</v>
      </c>
      <c r="K1343">
        <v>41003001</v>
      </c>
    </row>
    <row r="1344" spans="1:11" x14ac:dyDescent="0.15">
      <c r="A1344">
        <v>194471</v>
      </c>
      <c r="B1344">
        <v>1</v>
      </c>
      <c r="C1344">
        <v>2</v>
      </c>
      <c r="D1344">
        <v>1</v>
      </c>
      <c r="E1344">
        <v>5003</v>
      </c>
      <c r="F1344">
        <v>5</v>
      </c>
      <c r="G1344">
        <v>76</v>
      </c>
      <c r="H1344">
        <v>10</v>
      </c>
      <c r="I1344">
        <v>9</v>
      </c>
      <c r="J1344">
        <v>9</v>
      </c>
      <c r="K1344">
        <v>41003001</v>
      </c>
    </row>
    <row r="1345" spans="1:11" x14ac:dyDescent="0.15">
      <c r="A1345">
        <v>194471</v>
      </c>
      <c r="B1345">
        <v>1</v>
      </c>
      <c r="C1345">
        <v>3</v>
      </c>
      <c r="D1345">
        <v>1</v>
      </c>
      <c r="E1345">
        <v>5004</v>
      </c>
      <c r="F1345">
        <v>5</v>
      </c>
      <c r="G1345">
        <v>76</v>
      </c>
      <c r="H1345">
        <v>10</v>
      </c>
      <c r="I1345">
        <v>9</v>
      </c>
      <c r="J1345">
        <v>9</v>
      </c>
      <c r="K1345">
        <v>41003001</v>
      </c>
    </row>
    <row r="1346" spans="1:11" x14ac:dyDescent="0.15">
      <c r="A1346">
        <v>194471</v>
      </c>
      <c r="B1346">
        <v>1</v>
      </c>
      <c r="C1346">
        <v>4</v>
      </c>
      <c r="D1346">
        <v>1</v>
      </c>
      <c r="E1346">
        <v>1045</v>
      </c>
      <c r="F1346">
        <v>4</v>
      </c>
      <c r="G1346">
        <v>76</v>
      </c>
      <c r="H1346">
        <v>10</v>
      </c>
      <c r="I1346">
        <v>9</v>
      </c>
      <c r="J1346">
        <v>9</v>
      </c>
      <c r="K1346">
        <v>41003001</v>
      </c>
    </row>
    <row r="1347" spans="1:11" x14ac:dyDescent="0.15">
      <c r="A1347">
        <v>194471</v>
      </c>
      <c r="B1347">
        <v>1</v>
      </c>
      <c r="C1347">
        <v>5</v>
      </c>
      <c r="D1347">
        <v>1</v>
      </c>
      <c r="E1347">
        <v>1050</v>
      </c>
      <c r="F1347">
        <v>4</v>
      </c>
      <c r="G1347">
        <v>76</v>
      </c>
      <c r="H1347">
        <v>10</v>
      </c>
      <c r="I1347">
        <v>8</v>
      </c>
      <c r="J1347">
        <v>9</v>
      </c>
      <c r="K1347">
        <v>41003001</v>
      </c>
    </row>
    <row r="1348" spans="1:11" x14ac:dyDescent="0.15">
      <c r="A1348">
        <v>194778</v>
      </c>
      <c r="B1348">
        <v>2</v>
      </c>
      <c r="C1348">
        <v>1</v>
      </c>
      <c r="D1348">
        <v>1</v>
      </c>
      <c r="E1348">
        <v>1028</v>
      </c>
      <c r="F1348">
        <v>4</v>
      </c>
      <c r="G1348">
        <v>8</v>
      </c>
      <c r="H1348">
        <v>0</v>
      </c>
      <c r="I1348">
        <v>1</v>
      </c>
      <c r="J1348">
        <v>0</v>
      </c>
      <c r="K1348">
        <v>41003005</v>
      </c>
    </row>
    <row r="1349" spans="1:11" x14ac:dyDescent="0.15">
      <c r="A1349">
        <v>194778</v>
      </c>
      <c r="B1349">
        <v>2</v>
      </c>
      <c r="C1349">
        <v>5</v>
      </c>
      <c r="D1349">
        <v>1</v>
      </c>
      <c r="E1349">
        <v>1028</v>
      </c>
      <c r="F1349">
        <v>4</v>
      </c>
      <c r="G1349">
        <v>8</v>
      </c>
      <c r="H1349">
        <v>0</v>
      </c>
      <c r="I1349">
        <v>1</v>
      </c>
      <c r="J1349">
        <v>0</v>
      </c>
      <c r="K1349">
        <v>41003005</v>
      </c>
    </row>
    <row r="1350" spans="1:11" x14ac:dyDescent="0.15">
      <c r="A1350">
        <v>196106</v>
      </c>
      <c r="B1350">
        <v>3</v>
      </c>
      <c r="C1350">
        <v>1</v>
      </c>
      <c r="D1350">
        <v>1</v>
      </c>
      <c r="E1350">
        <v>5022</v>
      </c>
      <c r="F1350">
        <v>5</v>
      </c>
      <c r="G1350">
        <v>81</v>
      </c>
      <c r="H1350">
        <v>10</v>
      </c>
      <c r="I1350">
        <v>10</v>
      </c>
      <c r="J1350">
        <v>9</v>
      </c>
      <c r="K1350">
        <v>41003005</v>
      </c>
    </row>
    <row r="1351" spans="1:11" x14ac:dyDescent="0.15">
      <c r="A1351">
        <v>196106</v>
      </c>
      <c r="B1351">
        <v>3</v>
      </c>
      <c r="C1351">
        <v>2</v>
      </c>
      <c r="D1351">
        <v>1</v>
      </c>
      <c r="E1351">
        <v>5003</v>
      </c>
      <c r="F1351">
        <v>5</v>
      </c>
      <c r="G1351">
        <v>81</v>
      </c>
      <c r="H1351">
        <v>10</v>
      </c>
      <c r="I1351">
        <v>10</v>
      </c>
      <c r="J1351">
        <v>9</v>
      </c>
      <c r="K1351">
        <v>41003005</v>
      </c>
    </row>
    <row r="1352" spans="1:11" x14ac:dyDescent="0.15">
      <c r="A1352">
        <v>196106</v>
      </c>
      <c r="B1352">
        <v>3</v>
      </c>
      <c r="C1352">
        <v>3</v>
      </c>
      <c r="D1352">
        <v>1</v>
      </c>
      <c r="E1352">
        <v>5048</v>
      </c>
      <c r="F1352">
        <v>5</v>
      </c>
      <c r="G1352">
        <v>81</v>
      </c>
      <c r="H1352">
        <v>10</v>
      </c>
      <c r="I1352">
        <v>9</v>
      </c>
      <c r="J1352">
        <v>8</v>
      </c>
      <c r="K1352">
        <v>41003005</v>
      </c>
    </row>
    <row r="1353" spans="1:11" x14ac:dyDescent="0.15">
      <c r="A1353">
        <v>196106</v>
      </c>
      <c r="B1353">
        <v>3</v>
      </c>
      <c r="C1353">
        <v>4</v>
      </c>
      <c r="D1353">
        <v>1</v>
      </c>
      <c r="E1353">
        <v>1050</v>
      </c>
      <c r="F1353">
        <v>4</v>
      </c>
      <c r="G1353">
        <v>81</v>
      </c>
      <c r="H1353">
        <v>10</v>
      </c>
      <c r="I1353">
        <v>8</v>
      </c>
      <c r="J1353">
        <v>9</v>
      </c>
      <c r="K1353">
        <v>41003005</v>
      </c>
    </row>
    <row r="1354" spans="1:11" x14ac:dyDescent="0.15">
      <c r="A1354">
        <v>196106</v>
      </c>
      <c r="B1354">
        <v>3</v>
      </c>
      <c r="C1354">
        <v>5</v>
      </c>
      <c r="D1354">
        <v>1</v>
      </c>
      <c r="E1354">
        <v>1014</v>
      </c>
      <c r="F1354">
        <v>4</v>
      </c>
      <c r="G1354">
        <v>81</v>
      </c>
      <c r="H1354">
        <v>10</v>
      </c>
      <c r="I1354">
        <v>8</v>
      </c>
      <c r="J1354">
        <v>9</v>
      </c>
      <c r="K1354">
        <v>41003005</v>
      </c>
    </row>
    <row r="1355" spans="1:11" x14ac:dyDescent="0.15">
      <c r="A1355">
        <v>197497</v>
      </c>
      <c r="B1355">
        <v>1</v>
      </c>
      <c r="C1355">
        <v>1</v>
      </c>
      <c r="D1355">
        <v>1</v>
      </c>
      <c r="E1355">
        <v>1021</v>
      </c>
      <c r="F1355">
        <v>4</v>
      </c>
      <c r="G1355">
        <v>70</v>
      </c>
      <c r="H1355">
        <v>10</v>
      </c>
      <c r="I1355">
        <v>7</v>
      </c>
      <c r="J1355">
        <v>6</v>
      </c>
      <c r="K1355">
        <v>41003001</v>
      </c>
    </row>
    <row r="1356" spans="1:11" x14ac:dyDescent="0.15">
      <c r="A1356">
        <v>197497</v>
      </c>
      <c r="B1356">
        <v>1</v>
      </c>
      <c r="C1356">
        <v>2</v>
      </c>
      <c r="D1356">
        <v>1</v>
      </c>
      <c r="E1356">
        <v>5006</v>
      </c>
      <c r="F1356">
        <v>5</v>
      </c>
      <c r="G1356">
        <v>70</v>
      </c>
      <c r="H1356">
        <v>10</v>
      </c>
      <c r="I1356">
        <v>7</v>
      </c>
      <c r="J1356">
        <v>9</v>
      </c>
      <c r="K1356">
        <v>41003001</v>
      </c>
    </row>
    <row r="1357" spans="1:11" x14ac:dyDescent="0.15">
      <c r="A1357">
        <v>197497</v>
      </c>
      <c r="B1357">
        <v>1</v>
      </c>
      <c r="C1357">
        <v>3</v>
      </c>
      <c r="D1357">
        <v>1</v>
      </c>
      <c r="E1357">
        <v>1016</v>
      </c>
      <c r="F1357">
        <v>4</v>
      </c>
      <c r="G1357">
        <v>70</v>
      </c>
      <c r="H1357">
        <v>10</v>
      </c>
      <c r="I1357">
        <v>7</v>
      </c>
      <c r="J1357">
        <v>4</v>
      </c>
      <c r="K1357">
        <v>41003001</v>
      </c>
    </row>
    <row r="1358" spans="1:11" x14ac:dyDescent="0.15">
      <c r="A1358">
        <v>197497</v>
      </c>
      <c r="B1358">
        <v>1</v>
      </c>
      <c r="C1358">
        <v>4</v>
      </c>
      <c r="D1358">
        <v>1</v>
      </c>
      <c r="E1358">
        <v>1055</v>
      </c>
      <c r="F1358">
        <v>4</v>
      </c>
      <c r="G1358">
        <v>70</v>
      </c>
      <c r="H1358">
        <v>10</v>
      </c>
      <c r="I1358">
        <v>7</v>
      </c>
      <c r="J1358">
        <v>6</v>
      </c>
      <c r="K1358">
        <v>41003001</v>
      </c>
    </row>
    <row r="1359" spans="1:11" x14ac:dyDescent="0.15">
      <c r="A1359">
        <v>197497</v>
      </c>
      <c r="B1359">
        <v>1</v>
      </c>
      <c r="C1359">
        <v>5</v>
      </c>
      <c r="D1359">
        <v>1</v>
      </c>
      <c r="E1359">
        <v>1056</v>
      </c>
      <c r="F1359">
        <v>4</v>
      </c>
      <c r="G1359">
        <v>70</v>
      </c>
      <c r="H1359">
        <v>10</v>
      </c>
      <c r="I1359">
        <v>7</v>
      </c>
      <c r="J1359">
        <v>9</v>
      </c>
      <c r="K1359">
        <v>41003001</v>
      </c>
    </row>
    <row r="1360" spans="1:11" x14ac:dyDescent="0.15">
      <c r="A1360">
        <v>197640</v>
      </c>
      <c r="B1360">
        <v>2</v>
      </c>
      <c r="C1360">
        <v>1</v>
      </c>
      <c r="D1360">
        <v>1</v>
      </c>
      <c r="E1360">
        <v>5004</v>
      </c>
      <c r="F1360">
        <v>5</v>
      </c>
      <c r="G1360">
        <v>76</v>
      </c>
      <c r="H1360">
        <v>10</v>
      </c>
      <c r="I1360">
        <v>8</v>
      </c>
      <c r="J1360">
        <v>9</v>
      </c>
      <c r="K1360">
        <v>41003005</v>
      </c>
    </row>
    <row r="1361" spans="1:11" x14ac:dyDescent="0.15">
      <c r="A1361">
        <v>197640</v>
      </c>
      <c r="B1361">
        <v>2</v>
      </c>
      <c r="C1361">
        <v>2</v>
      </c>
      <c r="D1361">
        <v>1</v>
      </c>
      <c r="E1361">
        <v>1008</v>
      </c>
      <c r="F1361">
        <v>4</v>
      </c>
      <c r="G1361">
        <v>76</v>
      </c>
      <c r="H1361">
        <v>10</v>
      </c>
      <c r="I1361">
        <v>9</v>
      </c>
      <c r="J1361">
        <v>9</v>
      </c>
      <c r="K1361">
        <v>41003005</v>
      </c>
    </row>
    <row r="1362" spans="1:11" x14ac:dyDescent="0.15">
      <c r="A1362">
        <v>197640</v>
      </c>
      <c r="B1362">
        <v>2</v>
      </c>
      <c r="C1362">
        <v>3</v>
      </c>
      <c r="D1362">
        <v>1</v>
      </c>
      <c r="E1362">
        <v>5012</v>
      </c>
      <c r="F1362">
        <v>5</v>
      </c>
      <c r="G1362">
        <v>76</v>
      </c>
      <c r="H1362">
        <v>10</v>
      </c>
      <c r="I1362">
        <v>9</v>
      </c>
      <c r="J1362">
        <v>9</v>
      </c>
      <c r="K1362">
        <v>41003005</v>
      </c>
    </row>
    <row r="1363" spans="1:11" x14ac:dyDescent="0.15">
      <c r="A1363">
        <v>197640</v>
      </c>
      <c r="B1363">
        <v>2</v>
      </c>
      <c r="C1363">
        <v>4</v>
      </c>
      <c r="D1363">
        <v>1</v>
      </c>
      <c r="E1363">
        <v>1050</v>
      </c>
      <c r="F1363">
        <v>4</v>
      </c>
      <c r="G1363">
        <v>76</v>
      </c>
      <c r="H1363">
        <v>10</v>
      </c>
      <c r="I1363">
        <v>8</v>
      </c>
      <c r="J1363">
        <v>9</v>
      </c>
      <c r="K1363">
        <v>41003005</v>
      </c>
    </row>
    <row r="1364" spans="1:11" x14ac:dyDescent="0.15">
      <c r="A1364">
        <v>197640</v>
      </c>
      <c r="B1364">
        <v>2</v>
      </c>
      <c r="C1364">
        <v>5</v>
      </c>
      <c r="D1364">
        <v>1</v>
      </c>
      <c r="E1364">
        <v>5018</v>
      </c>
      <c r="F1364">
        <v>5</v>
      </c>
      <c r="G1364">
        <v>76</v>
      </c>
      <c r="H1364">
        <v>10</v>
      </c>
      <c r="I1364">
        <v>9</v>
      </c>
      <c r="J1364">
        <v>9</v>
      </c>
      <c r="K1364">
        <v>41003005</v>
      </c>
    </row>
    <row r="1365" spans="1:11" x14ac:dyDescent="0.15">
      <c r="A1365">
        <v>197692</v>
      </c>
      <c r="B1365">
        <v>1</v>
      </c>
      <c r="C1365">
        <v>1</v>
      </c>
      <c r="D1365">
        <v>1</v>
      </c>
      <c r="E1365">
        <v>1056</v>
      </c>
      <c r="F1365">
        <v>4</v>
      </c>
      <c r="G1365">
        <v>76</v>
      </c>
      <c r="H1365">
        <v>10</v>
      </c>
      <c r="I1365">
        <v>8</v>
      </c>
      <c r="J1365">
        <v>9</v>
      </c>
      <c r="K1365">
        <v>41003005</v>
      </c>
    </row>
    <row r="1366" spans="1:11" x14ac:dyDescent="0.15">
      <c r="A1366">
        <v>197692</v>
      </c>
      <c r="B1366">
        <v>1</v>
      </c>
      <c r="C1366">
        <v>2</v>
      </c>
      <c r="D1366">
        <v>1</v>
      </c>
      <c r="E1366">
        <v>1025</v>
      </c>
      <c r="F1366">
        <v>4</v>
      </c>
      <c r="G1366">
        <v>76</v>
      </c>
      <c r="H1366">
        <v>10</v>
      </c>
      <c r="I1366">
        <v>8</v>
      </c>
      <c r="J1366">
        <v>9</v>
      </c>
      <c r="K1366">
        <v>41003005</v>
      </c>
    </row>
    <row r="1367" spans="1:11" x14ac:dyDescent="0.15">
      <c r="A1367">
        <v>197692</v>
      </c>
      <c r="B1367">
        <v>1</v>
      </c>
      <c r="C1367">
        <v>3</v>
      </c>
      <c r="D1367">
        <v>1</v>
      </c>
      <c r="E1367">
        <v>1033</v>
      </c>
      <c r="F1367">
        <v>4</v>
      </c>
      <c r="G1367">
        <v>76</v>
      </c>
      <c r="H1367">
        <v>10</v>
      </c>
      <c r="I1367">
        <v>8</v>
      </c>
      <c r="J1367">
        <v>9</v>
      </c>
      <c r="K1367">
        <v>41003005</v>
      </c>
    </row>
    <row r="1368" spans="1:11" x14ac:dyDescent="0.15">
      <c r="A1368">
        <v>197692</v>
      </c>
      <c r="B1368">
        <v>1</v>
      </c>
      <c r="C1368">
        <v>4</v>
      </c>
      <c r="D1368">
        <v>1</v>
      </c>
      <c r="E1368">
        <v>1016</v>
      </c>
      <c r="F1368">
        <v>4</v>
      </c>
      <c r="G1368">
        <v>76</v>
      </c>
      <c r="H1368">
        <v>10</v>
      </c>
      <c r="I1368">
        <v>8</v>
      </c>
      <c r="J1368">
        <v>9</v>
      </c>
      <c r="K1368">
        <v>41003005</v>
      </c>
    </row>
    <row r="1369" spans="1:11" x14ac:dyDescent="0.15">
      <c r="A1369">
        <v>197692</v>
      </c>
      <c r="B1369">
        <v>1</v>
      </c>
      <c r="C1369">
        <v>5</v>
      </c>
      <c r="D1369">
        <v>1</v>
      </c>
      <c r="E1369">
        <v>1054</v>
      </c>
      <c r="F1369">
        <v>4</v>
      </c>
      <c r="G1369">
        <v>76</v>
      </c>
      <c r="H1369">
        <v>10</v>
      </c>
      <c r="I1369">
        <v>8</v>
      </c>
      <c r="J1369">
        <v>9</v>
      </c>
      <c r="K1369">
        <v>41003005</v>
      </c>
    </row>
    <row r="1370" spans="1:11" x14ac:dyDescent="0.15">
      <c r="A1370">
        <v>202983</v>
      </c>
      <c r="B1370">
        <v>1</v>
      </c>
      <c r="C1370">
        <v>1</v>
      </c>
      <c r="D1370">
        <v>1</v>
      </c>
      <c r="E1370">
        <v>1005</v>
      </c>
      <c r="F1370">
        <v>4</v>
      </c>
      <c r="G1370">
        <v>43</v>
      </c>
      <c r="H1370">
        <v>6</v>
      </c>
      <c r="I1370">
        <v>3</v>
      </c>
      <c r="J1370">
        <v>8</v>
      </c>
      <c r="K1370">
        <v>41003005</v>
      </c>
    </row>
    <row r="1371" spans="1:11" x14ac:dyDescent="0.15">
      <c r="A1371">
        <v>202983</v>
      </c>
      <c r="B1371">
        <v>1</v>
      </c>
      <c r="C1371">
        <v>2</v>
      </c>
      <c r="D1371">
        <v>1</v>
      </c>
      <c r="E1371">
        <v>1030</v>
      </c>
      <c r="F1371">
        <v>4</v>
      </c>
      <c r="G1371">
        <v>43</v>
      </c>
      <c r="H1371">
        <v>5</v>
      </c>
      <c r="I1371">
        <v>3</v>
      </c>
      <c r="J1371">
        <v>6</v>
      </c>
      <c r="K1371">
        <v>41003005</v>
      </c>
    </row>
    <row r="1372" spans="1:11" x14ac:dyDescent="0.15">
      <c r="A1372">
        <v>202983</v>
      </c>
      <c r="B1372">
        <v>1</v>
      </c>
      <c r="C1372">
        <v>3</v>
      </c>
      <c r="D1372">
        <v>1</v>
      </c>
      <c r="E1372">
        <v>1016</v>
      </c>
      <c r="F1372">
        <v>4</v>
      </c>
      <c r="G1372">
        <v>43</v>
      </c>
      <c r="H1372">
        <v>6</v>
      </c>
      <c r="I1372">
        <v>3</v>
      </c>
      <c r="J1372">
        <v>0</v>
      </c>
      <c r="K1372">
        <v>41003005</v>
      </c>
    </row>
    <row r="1373" spans="1:11" x14ac:dyDescent="0.15">
      <c r="A1373">
        <v>202983</v>
      </c>
      <c r="B1373">
        <v>1</v>
      </c>
      <c r="C1373">
        <v>4</v>
      </c>
      <c r="D1373">
        <v>1</v>
      </c>
      <c r="E1373">
        <v>1006</v>
      </c>
      <c r="F1373">
        <v>4</v>
      </c>
      <c r="G1373">
        <v>43</v>
      </c>
      <c r="H1373">
        <v>6</v>
      </c>
      <c r="I1373">
        <v>2</v>
      </c>
      <c r="J1373">
        <v>9</v>
      </c>
      <c r="K1373">
        <v>41003005</v>
      </c>
    </row>
    <row r="1374" spans="1:11" x14ac:dyDescent="0.15">
      <c r="A1374">
        <v>202983</v>
      </c>
      <c r="B1374">
        <v>1</v>
      </c>
      <c r="C1374">
        <v>5</v>
      </c>
      <c r="D1374">
        <v>1</v>
      </c>
      <c r="E1374">
        <v>1038</v>
      </c>
      <c r="F1374">
        <v>4</v>
      </c>
      <c r="G1374">
        <v>43</v>
      </c>
      <c r="H1374">
        <v>5</v>
      </c>
      <c r="I1374">
        <v>2</v>
      </c>
      <c r="J1374">
        <v>6</v>
      </c>
      <c r="K1374">
        <v>41003005</v>
      </c>
    </row>
    <row r="1375" spans="1:11" x14ac:dyDescent="0.15">
      <c r="A1375">
        <v>203907</v>
      </c>
      <c r="B1375">
        <v>1</v>
      </c>
      <c r="C1375">
        <v>1</v>
      </c>
      <c r="D1375">
        <v>1</v>
      </c>
      <c r="E1375">
        <v>1023</v>
      </c>
      <c r="F1375">
        <v>4</v>
      </c>
      <c r="G1375">
        <v>65</v>
      </c>
      <c r="H1375">
        <v>6</v>
      </c>
      <c r="I1375">
        <v>6</v>
      </c>
      <c r="J1375">
        <v>3</v>
      </c>
      <c r="K1375">
        <v>41003001</v>
      </c>
    </row>
    <row r="1376" spans="1:11" x14ac:dyDescent="0.15">
      <c r="A1376">
        <v>203907</v>
      </c>
      <c r="B1376">
        <v>1</v>
      </c>
      <c r="C1376">
        <v>2</v>
      </c>
      <c r="D1376">
        <v>1</v>
      </c>
      <c r="E1376">
        <v>1022</v>
      </c>
      <c r="F1376">
        <v>4</v>
      </c>
      <c r="G1376">
        <v>64</v>
      </c>
      <c r="H1376">
        <v>6</v>
      </c>
      <c r="I1376">
        <v>6</v>
      </c>
      <c r="J1376">
        <v>3</v>
      </c>
      <c r="K1376">
        <v>41003001</v>
      </c>
    </row>
    <row r="1377" spans="1:11" x14ac:dyDescent="0.15">
      <c r="A1377">
        <v>203907</v>
      </c>
      <c r="B1377">
        <v>1</v>
      </c>
      <c r="C1377">
        <v>3</v>
      </c>
      <c r="D1377">
        <v>1</v>
      </c>
      <c r="E1377">
        <v>5011</v>
      </c>
      <c r="F1377">
        <v>5</v>
      </c>
      <c r="G1377">
        <v>65</v>
      </c>
      <c r="H1377">
        <v>6</v>
      </c>
      <c r="I1377">
        <v>6</v>
      </c>
      <c r="J1377">
        <v>2</v>
      </c>
      <c r="K1377">
        <v>41003001</v>
      </c>
    </row>
    <row r="1378" spans="1:11" x14ac:dyDescent="0.15">
      <c r="A1378">
        <v>203907</v>
      </c>
      <c r="B1378">
        <v>1</v>
      </c>
      <c r="C1378">
        <v>4</v>
      </c>
      <c r="D1378">
        <v>1</v>
      </c>
      <c r="E1378">
        <v>1014</v>
      </c>
      <c r="F1378">
        <v>4</v>
      </c>
      <c r="G1378">
        <v>65</v>
      </c>
      <c r="H1378">
        <v>7</v>
      </c>
      <c r="I1378">
        <v>6</v>
      </c>
      <c r="J1378">
        <v>8</v>
      </c>
      <c r="K1378">
        <v>41003001</v>
      </c>
    </row>
    <row r="1379" spans="1:11" x14ac:dyDescent="0.15">
      <c r="A1379">
        <v>203907</v>
      </c>
      <c r="B1379">
        <v>1</v>
      </c>
      <c r="C1379">
        <v>5</v>
      </c>
      <c r="D1379">
        <v>1</v>
      </c>
      <c r="E1379">
        <v>5023</v>
      </c>
      <c r="F1379">
        <v>5</v>
      </c>
      <c r="G1379">
        <v>65</v>
      </c>
      <c r="H1379">
        <v>10</v>
      </c>
      <c r="I1379">
        <v>7</v>
      </c>
      <c r="J1379">
        <v>9</v>
      </c>
      <c r="K1379">
        <v>41003001</v>
      </c>
    </row>
    <row r="1380" spans="1:11" x14ac:dyDescent="0.15">
      <c r="A1380">
        <v>204673</v>
      </c>
      <c r="B1380">
        <v>3</v>
      </c>
      <c r="C1380">
        <v>1</v>
      </c>
      <c r="D1380">
        <v>1</v>
      </c>
      <c r="E1380">
        <v>5005</v>
      </c>
      <c r="F1380">
        <v>5</v>
      </c>
      <c r="G1380">
        <v>82</v>
      </c>
      <c r="H1380">
        <v>10</v>
      </c>
      <c r="I1380">
        <v>10</v>
      </c>
      <c r="J1380">
        <v>9</v>
      </c>
      <c r="K1380">
        <v>41003001</v>
      </c>
    </row>
    <row r="1381" spans="1:11" x14ac:dyDescent="0.15">
      <c r="A1381">
        <v>204673</v>
      </c>
      <c r="B1381">
        <v>3</v>
      </c>
      <c r="C1381">
        <v>2</v>
      </c>
      <c r="D1381">
        <v>1</v>
      </c>
      <c r="E1381">
        <v>1071</v>
      </c>
      <c r="F1381">
        <v>4</v>
      </c>
      <c r="G1381">
        <v>82</v>
      </c>
      <c r="H1381">
        <v>10</v>
      </c>
      <c r="I1381">
        <v>10</v>
      </c>
      <c r="J1381">
        <v>9</v>
      </c>
      <c r="K1381">
        <v>41003001</v>
      </c>
    </row>
    <row r="1382" spans="1:11" x14ac:dyDescent="0.15">
      <c r="A1382">
        <v>204673</v>
      </c>
      <c r="B1382">
        <v>3</v>
      </c>
      <c r="C1382">
        <v>3</v>
      </c>
      <c r="D1382">
        <v>1</v>
      </c>
      <c r="E1382">
        <v>5033</v>
      </c>
      <c r="F1382">
        <v>5</v>
      </c>
      <c r="G1382">
        <v>82</v>
      </c>
      <c r="H1382">
        <v>10</v>
      </c>
      <c r="I1382">
        <v>10</v>
      </c>
      <c r="J1382">
        <v>9</v>
      </c>
      <c r="K1382">
        <v>41003001</v>
      </c>
    </row>
    <row r="1383" spans="1:11" x14ac:dyDescent="0.15">
      <c r="A1383">
        <v>204673</v>
      </c>
      <c r="B1383">
        <v>3</v>
      </c>
      <c r="C1383">
        <v>4</v>
      </c>
      <c r="D1383">
        <v>1</v>
      </c>
      <c r="E1383">
        <v>5053</v>
      </c>
      <c r="F1383">
        <v>5</v>
      </c>
      <c r="G1383">
        <v>82</v>
      </c>
      <c r="H1383">
        <v>10</v>
      </c>
      <c r="I1383">
        <v>10</v>
      </c>
      <c r="J1383">
        <v>9</v>
      </c>
      <c r="K1383">
        <v>41003001</v>
      </c>
    </row>
    <row r="1384" spans="1:11" x14ac:dyDescent="0.15">
      <c r="A1384">
        <v>204673</v>
      </c>
      <c r="B1384">
        <v>3</v>
      </c>
      <c r="C1384">
        <v>5</v>
      </c>
      <c r="D1384">
        <v>1</v>
      </c>
      <c r="E1384">
        <v>5014</v>
      </c>
      <c r="F1384">
        <v>5</v>
      </c>
      <c r="G1384">
        <v>82</v>
      </c>
      <c r="H1384">
        <v>10</v>
      </c>
      <c r="I1384">
        <v>10</v>
      </c>
      <c r="J1384">
        <v>9</v>
      </c>
      <c r="K1384">
        <v>41003001</v>
      </c>
    </row>
    <row r="1385" spans="1:11" x14ac:dyDescent="0.15">
      <c r="A1385">
        <v>204912</v>
      </c>
      <c r="B1385">
        <v>1</v>
      </c>
      <c r="C1385">
        <v>1</v>
      </c>
      <c r="D1385">
        <v>1</v>
      </c>
      <c r="E1385">
        <v>5058</v>
      </c>
      <c r="F1385">
        <v>5</v>
      </c>
      <c r="G1385">
        <v>74</v>
      </c>
      <c r="H1385">
        <v>6</v>
      </c>
      <c r="I1385">
        <v>6</v>
      </c>
      <c r="J1385">
        <v>2</v>
      </c>
      <c r="K1385">
        <v>41003005</v>
      </c>
    </row>
    <row r="1386" spans="1:11" x14ac:dyDescent="0.15">
      <c r="A1386">
        <v>204912</v>
      </c>
      <c r="B1386">
        <v>1</v>
      </c>
      <c r="C1386">
        <v>2</v>
      </c>
      <c r="D1386">
        <v>1</v>
      </c>
      <c r="E1386">
        <v>5023</v>
      </c>
      <c r="F1386">
        <v>5</v>
      </c>
      <c r="G1386">
        <v>75</v>
      </c>
      <c r="H1386">
        <v>6</v>
      </c>
      <c r="I1386">
        <v>7</v>
      </c>
      <c r="J1386">
        <v>9</v>
      </c>
      <c r="K1386">
        <v>41003005</v>
      </c>
    </row>
    <row r="1387" spans="1:11" x14ac:dyDescent="0.15">
      <c r="A1387">
        <v>204912</v>
      </c>
      <c r="B1387">
        <v>1</v>
      </c>
      <c r="C1387">
        <v>3</v>
      </c>
      <c r="D1387">
        <v>1</v>
      </c>
      <c r="E1387">
        <v>5021</v>
      </c>
      <c r="F1387">
        <v>5</v>
      </c>
      <c r="G1387">
        <v>75</v>
      </c>
      <c r="H1387">
        <v>6</v>
      </c>
      <c r="I1387">
        <v>7</v>
      </c>
      <c r="J1387">
        <v>9</v>
      </c>
      <c r="K1387">
        <v>41003005</v>
      </c>
    </row>
    <row r="1388" spans="1:11" x14ac:dyDescent="0.15">
      <c r="A1388">
        <v>204912</v>
      </c>
      <c r="B1388">
        <v>1</v>
      </c>
      <c r="C1388">
        <v>4</v>
      </c>
      <c r="D1388">
        <v>1</v>
      </c>
      <c r="E1388">
        <v>5024</v>
      </c>
      <c r="F1388">
        <v>5</v>
      </c>
      <c r="G1388">
        <v>75</v>
      </c>
      <c r="H1388">
        <v>6</v>
      </c>
      <c r="I1388">
        <v>7</v>
      </c>
      <c r="J1388">
        <v>9</v>
      </c>
      <c r="K1388">
        <v>41003005</v>
      </c>
    </row>
    <row r="1389" spans="1:11" x14ac:dyDescent="0.15">
      <c r="A1389">
        <v>204912</v>
      </c>
      <c r="B1389">
        <v>1</v>
      </c>
      <c r="C1389">
        <v>5</v>
      </c>
      <c r="D1389">
        <v>1</v>
      </c>
      <c r="E1389">
        <v>5018</v>
      </c>
      <c r="F1389">
        <v>5</v>
      </c>
      <c r="G1389">
        <v>75</v>
      </c>
      <c r="H1389">
        <v>6</v>
      </c>
      <c r="I1389">
        <v>7</v>
      </c>
      <c r="J1389">
        <v>9</v>
      </c>
      <c r="K1389">
        <v>41003005</v>
      </c>
    </row>
    <row r="1390" spans="1:11" x14ac:dyDescent="0.15">
      <c r="A1390">
        <v>206178</v>
      </c>
      <c r="B1390">
        <v>2</v>
      </c>
      <c r="C1390">
        <v>1</v>
      </c>
      <c r="D1390">
        <v>1</v>
      </c>
      <c r="E1390">
        <v>5010</v>
      </c>
      <c r="F1390">
        <v>5</v>
      </c>
      <c r="G1390">
        <v>71</v>
      </c>
      <c r="H1390">
        <v>6</v>
      </c>
      <c r="I1390">
        <v>7</v>
      </c>
      <c r="J1390">
        <v>2</v>
      </c>
      <c r="K1390">
        <v>41003001</v>
      </c>
    </row>
    <row r="1391" spans="1:11" x14ac:dyDescent="0.15">
      <c r="A1391">
        <v>206178</v>
      </c>
      <c r="B1391">
        <v>2</v>
      </c>
      <c r="C1391">
        <v>2</v>
      </c>
      <c r="D1391">
        <v>1</v>
      </c>
      <c r="E1391">
        <v>1005</v>
      </c>
      <c r="F1391">
        <v>4</v>
      </c>
      <c r="G1391">
        <v>72</v>
      </c>
      <c r="H1391">
        <v>3</v>
      </c>
      <c r="I1391">
        <v>7</v>
      </c>
      <c r="J1391">
        <v>9</v>
      </c>
      <c r="K1391">
        <v>41003001</v>
      </c>
    </row>
    <row r="1392" spans="1:11" x14ac:dyDescent="0.15">
      <c r="A1392">
        <v>206178</v>
      </c>
      <c r="B1392">
        <v>2</v>
      </c>
      <c r="C1392">
        <v>3</v>
      </c>
      <c r="D1392">
        <v>1</v>
      </c>
      <c r="E1392">
        <v>1047</v>
      </c>
      <c r="F1392">
        <v>4</v>
      </c>
      <c r="G1392">
        <v>72</v>
      </c>
      <c r="H1392">
        <v>6</v>
      </c>
      <c r="I1392">
        <v>7</v>
      </c>
      <c r="J1392">
        <v>1</v>
      </c>
      <c r="K1392">
        <v>41003001</v>
      </c>
    </row>
    <row r="1393" spans="1:11" x14ac:dyDescent="0.15">
      <c r="A1393">
        <v>206178</v>
      </c>
      <c r="B1393">
        <v>2</v>
      </c>
      <c r="C1393">
        <v>4</v>
      </c>
      <c r="D1393">
        <v>1</v>
      </c>
      <c r="E1393">
        <v>1001</v>
      </c>
      <c r="F1393">
        <v>4</v>
      </c>
      <c r="G1393">
        <v>72</v>
      </c>
      <c r="H1393">
        <v>4</v>
      </c>
      <c r="I1393">
        <v>7</v>
      </c>
      <c r="J1393">
        <v>1</v>
      </c>
      <c r="K1393">
        <v>41003001</v>
      </c>
    </row>
    <row r="1394" spans="1:11" x14ac:dyDescent="0.15">
      <c r="A1394">
        <v>206178</v>
      </c>
      <c r="B1394">
        <v>2</v>
      </c>
      <c r="C1394">
        <v>5</v>
      </c>
      <c r="D1394">
        <v>1</v>
      </c>
      <c r="E1394">
        <v>1022</v>
      </c>
      <c r="F1394">
        <v>4</v>
      </c>
      <c r="G1394">
        <v>72</v>
      </c>
      <c r="H1394">
        <v>9</v>
      </c>
      <c r="I1394">
        <v>7</v>
      </c>
      <c r="J1394">
        <v>0</v>
      </c>
      <c r="K1394">
        <v>41003001</v>
      </c>
    </row>
    <row r="1395" spans="1:11" x14ac:dyDescent="0.15">
      <c r="A1395">
        <v>206921</v>
      </c>
      <c r="B1395">
        <v>3</v>
      </c>
      <c r="C1395">
        <v>1</v>
      </c>
      <c r="D1395">
        <v>1</v>
      </c>
      <c r="E1395">
        <v>1008</v>
      </c>
      <c r="F1395">
        <v>4</v>
      </c>
      <c r="G1395">
        <v>76</v>
      </c>
      <c r="H1395">
        <v>10</v>
      </c>
      <c r="I1395">
        <v>9</v>
      </c>
      <c r="J1395">
        <v>9</v>
      </c>
      <c r="K1395">
        <v>41003005</v>
      </c>
    </row>
    <row r="1396" spans="1:11" x14ac:dyDescent="0.15">
      <c r="A1396">
        <v>206921</v>
      </c>
      <c r="B1396">
        <v>3</v>
      </c>
      <c r="C1396">
        <v>2</v>
      </c>
      <c r="D1396">
        <v>1</v>
      </c>
      <c r="E1396">
        <v>5004</v>
      </c>
      <c r="F1396">
        <v>5</v>
      </c>
      <c r="G1396">
        <v>76</v>
      </c>
      <c r="H1396">
        <v>10</v>
      </c>
      <c r="I1396">
        <v>9</v>
      </c>
      <c r="J1396">
        <v>9</v>
      </c>
      <c r="K1396">
        <v>41003005</v>
      </c>
    </row>
    <row r="1397" spans="1:11" x14ac:dyDescent="0.15">
      <c r="A1397">
        <v>206921</v>
      </c>
      <c r="B1397">
        <v>3</v>
      </c>
      <c r="C1397">
        <v>3</v>
      </c>
      <c r="D1397">
        <v>1</v>
      </c>
      <c r="E1397">
        <v>5012</v>
      </c>
      <c r="F1397">
        <v>5</v>
      </c>
      <c r="G1397">
        <v>76</v>
      </c>
      <c r="H1397">
        <v>10</v>
      </c>
      <c r="I1397">
        <v>9</v>
      </c>
      <c r="J1397">
        <v>9</v>
      </c>
      <c r="K1397">
        <v>41003005</v>
      </c>
    </row>
    <row r="1398" spans="1:11" x14ac:dyDescent="0.15">
      <c r="A1398">
        <v>206921</v>
      </c>
      <c r="B1398">
        <v>3</v>
      </c>
      <c r="C1398">
        <v>4</v>
      </c>
      <c r="D1398">
        <v>1</v>
      </c>
      <c r="E1398">
        <v>5018</v>
      </c>
      <c r="F1398">
        <v>5</v>
      </c>
      <c r="G1398">
        <v>76</v>
      </c>
      <c r="H1398">
        <v>10</v>
      </c>
      <c r="I1398">
        <v>9</v>
      </c>
      <c r="J1398">
        <v>9</v>
      </c>
      <c r="K1398">
        <v>41003005</v>
      </c>
    </row>
    <row r="1399" spans="1:11" x14ac:dyDescent="0.15">
      <c r="A1399">
        <v>206921</v>
      </c>
      <c r="B1399">
        <v>3</v>
      </c>
      <c r="C1399">
        <v>5</v>
      </c>
      <c r="D1399">
        <v>1</v>
      </c>
      <c r="E1399">
        <v>1050</v>
      </c>
      <c r="F1399">
        <v>4</v>
      </c>
      <c r="G1399">
        <v>76</v>
      </c>
      <c r="H1399">
        <v>10</v>
      </c>
      <c r="I1399">
        <v>9</v>
      </c>
      <c r="J1399">
        <v>9</v>
      </c>
      <c r="K1399">
        <v>41003005</v>
      </c>
    </row>
    <row r="1400" spans="1:11" x14ac:dyDescent="0.15">
      <c r="A1400">
        <v>209797</v>
      </c>
      <c r="B1400">
        <v>3</v>
      </c>
      <c r="C1400">
        <v>1</v>
      </c>
      <c r="D1400">
        <v>1</v>
      </c>
      <c r="E1400">
        <v>5010</v>
      </c>
      <c r="F1400">
        <v>5</v>
      </c>
      <c r="G1400">
        <v>79</v>
      </c>
      <c r="H1400">
        <v>10</v>
      </c>
      <c r="I1400">
        <v>10</v>
      </c>
      <c r="J1400">
        <v>9</v>
      </c>
      <c r="K1400">
        <v>41003005</v>
      </c>
    </row>
    <row r="1401" spans="1:11" x14ac:dyDescent="0.15">
      <c r="A1401">
        <v>209797</v>
      </c>
      <c r="B1401">
        <v>3</v>
      </c>
      <c r="C1401">
        <v>2</v>
      </c>
      <c r="D1401">
        <v>1</v>
      </c>
      <c r="E1401">
        <v>1056</v>
      </c>
      <c r="F1401">
        <v>4</v>
      </c>
      <c r="G1401">
        <v>79</v>
      </c>
      <c r="H1401">
        <v>10</v>
      </c>
      <c r="I1401">
        <v>8</v>
      </c>
      <c r="J1401">
        <v>9</v>
      </c>
      <c r="K1401">
        <v>41003005</v>
      </c>
    </row>
    <row r="1402" spans="1:11" x14ac:dyDescent="0.15">
      <c r="A1402">
        <v>209797</v>
      </c>
      <c r="B1402">
        <v>3</v>
      </c>
      <c r="C1402">
        <v>3</v>
      </c>
      <c r="D1402">
        <v>1</v>
      </c>
      <c r="E1402">
        <v>5011</v>
      </c>
      <c r="F1402">
        <v>5</v>
      </c>
      <c r="G1402">
        <v>79</v>
      </c>
      <c r="H1402">
        <v>10</v>
      </c>
      <c r="I1402">
        <v>9</v>
      </c>
      <c r="J1402">
        <v>9</v>
      </c>
      <c r="K1402">
        <v>41003005</v>
      </c>
    </row>
    <row r="1403" spans="1:11" x14ac:dyDescent="0.15">
      <c r="A1403">
        <v>209797</v>
      </c>
      <c r="B1403">
        <v>3</v>
      </c>
      <c r="C1403">
        <v>4</v>
      </c>
      <c r="D1403">
        <v>1</v>
      </c>
      <c r="E1403">
        <v>5034</v>
      </c>
      <c r="F1403">
        <v>5</v>
      </c>
      <c r="G1403">
        <v>79</v>
      </c>
      <c r="H1403">
        <v>10</v>
      </c>
      <c r="I1403">
        <v>9</v>
      </c>
      <c r="J1403">
        <v>9</v>
      </c>
      <c r="K1403">
        <v>41003005</v>
      </c>
    </row>
    <row r="1404" spans="1:11" x14ac:dyDescent="0.15">
      <c r="A1404">
        <v>209797</v>
      </c>
      <c r="B1404">
        <v>3</v>
      </c>
      <c r="C1404">
        <v>5</v>
      </c>
      <c r="D1404">
        <v>1</v>
      </c>
      <c r="E1404">
        <v>1004</v>
      </c>
      <c r="F1404">
        <v>4</v>
      </c>
      <c r="G1404">
        <v>79</v>
      </c>
      <c r="H1404">
        <v>10</v>
      </c>
      <c r="I1404">
        <v>9</v>
      </c>
      <c r="J1404">
        <v>9</v>
      </c>
      <c r="K1404">
        <v>41003005</v>
      </c>
    </row>
    <row r="1405" spans="1:11" x14ac:dyDescent="0.15">
      <c r="A1405">
        <v>210388</v>
      </c>
      <c r="B1405">
        <v>3</v>
      </c>
      <c r="C1405">
        <v>1</v>
      </c>
      <c r="D1405">
        <v>1</v>
      </c>
      <c r="E1405">
        <v>1022</v>
      </c>
      <c r="F1405">
        <v>4</v>
      </c>
      <c r="G1405">
        <v>82</v>
      </c>
      <c r="H1405">
        <v>10</v>
      </c>
      <c r="I1405">
        <v>10</v>
      </c>
      <c r="J1405">
        <v>9</v>
      </c>
      <c r="K1405">
        <v>41003001</v>
      </c>
    </row>
    <row r="1406" spans="1:11" x14ac:dyDescent="0.15">
      <c r="A1406">
        <v>210388</v>
      </c>
      <c r="B1406">
        <v>3</v>
      </c>
      <c r="C1406">
        <v>2</v>
      </c>
      <c r="D1406">
        <v>1</v>
      </c>
      <c r="E1406">
        <v>5027</v>
      </c>
      <c r="F1406">
        <v>5</v>
      </c>
      <c r="G1406">
        <v>82</v>
      </c>
      <c r="H1406">
        <v>10</v>
      </c>
      <c r="I1406">
        <v>10</v>
      </c>
      <c r="J1406">
        <v>9</v>
      </c>
      <c r="K1406">
        <v>41003001</v>
      </c>
    </row>
    <row r="1407" spans="1:11" x14ac:dyDescent="0.15">
      <c r="A1407">
        <v>210388</v>
      </c>
      <c r="B1407">
        <v>3</v>
      </c>
      <c r="C1407">
        <v>3</v>
      </c>
      <c r="D1407">
        <v>1</v>
      </c>
      <c r="E1407">
        <v>5024</v>
      </c>
      <c r="F1407">
        <v>5</v>
      </c>
      <c r="G1407">
        <v>82</v>
      </c>
      <c r="H1407">
        <v>10</v>
      </c>
      <c r="I1407">
        <v>10</v>
      </c>
      <c r="J1407">
        <v>9</v>
      </c>
      <c r="K1407">
        <v>41003001</v>
      </c>
    </row>
    <row r="1408" spans="1:11" x14ac:dyDescent="0.15">
      <c r="A1408">
        <v>210388</v>
      </c>
      <c r="B1408">
        <v>3</v>
      </c>
      <c r="C1408">
        <v>4</v>
      </c>
      <c r="D1408">
        <v>1</v>
      </c>
      <c r="E1408">
        <v>5039</v>
      </c>
      <c r="F1408">
        <v>5</v>
      </c>
      <c r="G1408">
        <v>82</v>
      </c>
      <c r="H1408">
        <v>10</v>
      </c>
      <c r="I1408">
        <v>10</v>
      </c>
      <c r="J1408">
        <v>9</v>
      </c>
      <c r="K1408">
        <v>41003001</v>
      </c>
    </row>
    <row r="1409" spans="1:11" x14ac:dyDescent="0.15">
      <c r="A1409">
        <v>210388</v>
      </c>
      <c r="B1409">
        <v>3</v>
      </c>
      <c r="C1409">
        <v>5</v>
      </c>
      <c r="D1409">
        <v>1</v>
      </c>
      <c r="E1409">
        <v>5016</v>
      </c>
      <c r="F1409">
        <v>5</v>
      </c>
      <c r="G1409">
        <v>82</v>
      </c>
      <c r="H1409">
        <v>10</v>
      </c>
      <c r="I1409">
        <v>10</v>
      </c>
      <c r="J1409">
        <v>9</v>
      </c>
      <c r="K1409">
        <v>41003001</v>
      </c>
    </row>
    <row r="1410" spans="1:11" x14ac:dyDescent="0.15">
      <c r="A1410">
        <v>212162</v>
      </c>
      <c r="B1410">
        <v>1</v>
      </c>
      <c r="C1410">
        <v>1</v>
      </c>
      <c r="D1410">
        <v>1</v>
      </c>
      <c r="E1410">
        <v>1062</v>
      </c>
      <c r="F1410">
        <v>4</v>
      </c>
      <c r="G1410">
        <v>34</v>
      </c>
      <c r="H1410">
        <v>1</v>
      </c>
      <c r="I1410">
        <v>3</v>
      </c>
      <c r="J1410">
        <v>3</v>
      </c>
      <c r="K1410">
        <v>41003001</v>
      </c>
    </row>
    <row r="1411" spans="1:11" x14ac:dyDescent="0.15">
      <c r="A1411">
        <v>212162</v>
      </c>
      <c r="B1411">
        <v>1</v>
      </c>
      <c r="C1411">
        <v>2</v>
      </c>
      <c r="D1411">
        <v>1</v>
      </c>
      <c r="E1411">
        <v>1063</v>
      </c>
      <c r="F1411">
        <v>4</v>
      </c>
      <c r="G1411">
        <v>34</v>
      </c>
      <c r="H1411">
        <v>2</v>
      </c>
      <c r="I1411">
        <v>3</v>
      </c>
      <c r="J1411">
        <v>0</v>
      </c>
      <c r="K1411">
        <v>41003001</v>
      </c>
    </row>
    <row r="1412" spans="1:11" x14ac:dyDescent="0.15">
      <c r="A1412">
        <v>212162</v>
      </c>
      <c r="B1412">
        <v>1</v>
      </c>
      <c r="C1412">
        <v>3</v>
      </c>
      <c r="D1412">
        <v>1</v>
      </c>
      <c r="E1412">
        <v>1019</v>
      </c>
      <c r="F1412">
        <v>4</v>
      </c>
      <c r="G1412">
        <v>34</v>
      </c>
      <c r="H1412">
        <v>1</v>
      </c>
      <c r="I1412">
        <v>3</v>
      </c>
      <c r="J1412">
        <v>1</v>
      </c>
      <c r="K1412">
        <v>41003001</v>
      </c>
    </row>
    <row r="1413" spans="1:11" x14ac:dyDescent="0.15">
      <c r="A1413">
        <v>212162</v>
      </c>
      <c r="B1413">
        <v>1</v>
      </c>
      <c r="C1413">
        <v>4</v>
      </c>
      <c r="D1413">
        <v>1</v>
      </c>
      <c r="E1413">
        <v>1005</v>
      </c>
      <c r="F1413">
        <v>4</v>
      </c>
      <c r="G1413">
        <v>34</v>
      </c>
      <c r="H1413">
        <v>3</v>
      </c>
      <c r="I1413">
        <v>3</v>
      </c>
      <c r="J1413">
        <v>4</v>
      </c>
      <c r="K1413">
        <v>41003001</v>
      </c>
    </row>
    <row r="1414" spans="1:11" x14ac:dyDescent="0.15">
      <c r="A1414">
        <v>212162</v>
      </c>
      <c r="B1414">
        <v>1</v>
      </c>
      <c r="C1414">
        <v>5</v>
      </c>
      <c r="D1414">
        <v>1</v>
      </c>
      <c r="E1414">
        <v>1006</v>
      </c>
      <c r="F1414">
        <v>4</v>
      </c>
      <c r="G1414">
        <v>34</v>
      </c>
      <c r="H1414">
        <v>3</v>
      </c>
      <c r="I1414">
        <v>3</v>
      </c>
      <c r="J1414">
        <v>0</v>
      </c>
      <c r="K1414">
        <v>41003001</v>
      </c>
    </row>
    <row r="1415" spans="1:11" x14ac:dyDescent="0.15">
      <c r="A1415">
        <v>212744</v>
      </c>
      <c r="B1415">
        <v>2</v>
      </c>
      <c r="C1415">
        <v>1</v>
      </c>
      <c r="D1415">
        <v>1</v>
      </c>
      <c r="E1415">
        <v>5023</v>
      </c>
      <c r="F1415">
        <v>5</v>
      </c>
      <c r="G1415">
        <v>79</v>
      </c>
      <c r="H1415">
        <v>10</v>
      </c>
      <c r="I1415">
        <v>10</v>
      </c>
      <c r="J1415">
        <v>9</v>
      </c>
      <c r="K1415">
        <v>41003005</v>
      </c>
    </row>
    <row r="1416" spans="1:11" x14ac:dyDescent="0.15">
      <c r="A1416">
        <v>212744</v>
      </c>
      <c r="B1416">
        <v>2</v>
      </c>
      <c r="C1416">
        <v>2</v>
      </c>
      <c r="D1416">
        <v>1</v>
      </c>
      <c r="E1416">
        <v>5024</v>
      </c>
      <c r="F1416">
        <v>5</v>
      </c>
      <c r="G1416">
        <v>79</v>
      </c>
      <c r="H1416">
        <v>10</v>
      </c>
      <c r="I1416">
        <v>10</v>
      </c>
      <c r="J1416">
        <v>9</v>
      </c>
      <c r="K1416">
        <v>41003005</v>
      </c>
    </row>
    <row r="1417" spans="1:11" x14ac:dyDescent="0.15">
      <c r="A1417">
        <v>212744</v>
      </c>
      <c r="B1417">
        <v>2</v>
      </c>
      <c r="C1417">
        <v>3</v>
      </c>
      <c r="D1417">
        <v>1</v>
      </c>
      <c r="E1417">
        <v>5039</v>
      </c>
      <c r="F1417">
        <v>5</v>
      </c>
      <c r="G1417">
        <v>79</v>
      </c>
      <c r="H1417">
        <v>10</v>
      </c>
      <c r="I1417">
        <v>9</v>
      </c>
      <c r="J1417">
        <v>9</v>
      </c>
      <c r="K1417">
        <v>41003005</v>
      </c>
    </row>
    <row r="1418" spans="1:11" x14ac:dyDescent="0.15">
      <c r="A1418">
        <v>212744</v>
      </c>
      <c r="B1418">
        <v>2</v>
      </c>
      <c r="C1418">
        <v>4</v>
      </c>
      <c r="D1418">
        <v>1</v>
      </c>
      <c r="E1418">
        <v>5011</v>
      </c>
      <c r="F1418">
        <v>5</v>
      </c>
      <c r="G1418">
        <v>79</v>
      </c>
      <c r="H1418">
        <v>10</v>
      </c>
      <c r="I1418">
        <v>9</v>
      </c>
      <c r="J1418">
        <v>9</v>
      </c>
      <c r="K1418">
        <v>41003005</v>
      </c>
    </row>
    <row r="1419" spans="1:11" x14ac:dyDescent="0.15">
      <c r="A1419">
        <v>212744</v>
      </c>
      <c r="B1419">
        <v>2</v>
      </c>
      <c r="C1419">
        <v>5</v>
      </c>
      <c r="D1419">
        <v>1</v>
      </c>
      <c r="E1419">
        <v>1054</v>
      </c>
      <c r="F1419">
        <v>4</v>
      </c>
      <c r="G1419">
        <v>79</v>
      </c>
      <c r="H1419">
        <v>10</v>
      </c>
      <c r="I1419">
        <v>8</v>
      </c>
      <c r="J1419">
        <v>9</v>
      </c>
      <c r="K1419">
        <v>41003005</v>
      </c>
    </row>
    <row r="1420" spans="1:11" x14ac:dyDescent="0.15">
      <c r="A1420">
        <v>213407</v>
      </c>
      <c r="B1420">
        <v>1</v>
      </c>
      <c r="C1420">
        <v>1</v>
      </c>
      <c r="D1420">
        <v>1</v>
      </c>
      <c r="E1420">
        <v>5024</v>
      </c>
      <c r="F1420">
        <v>5</v>
      </c>
      <c r="G1420">
        <v>72</v>
      </c>
      <c r="H1420">
        <v>10</v>
      </c>
      <c r="I1420">
        <v>8</v>
      </c>
      <c r="J1420">
        <v>9</v>
      </c>
      <c r="K1420">
        <v>41003005</v>
      </c>
    </row>
    <row r="1421" spans="1:11" x14ac:dyDescent="0.15">
      <c r="A1421">
        <v>213407</v>
      </c>
      <c r="B1421">
        <v>1</v>
      </c>
      <c r="C1421">
        <v>2</v>
      </c>
      <c r="D1421">
        <v>1</v>
      </c>
      <c r="E1421">
        <v>1023</v>
      </c>
      <c r="F1421">
        <v>4</v>
      </c>
      <c r="G1421">
        <v>72</v>
      </c>
      <c r="H1421">
        <v>10</v>
      </c>
      <c r="I1421">
        <v>8</v>
      </c>
      <c r="J1421">
        <v>8</v>
      </c>
      <c r="K1421">
        <v>41003005</v>
      </c>
    </row>
    <row r="1422" spans="1:11" x14ac:dyDescent="0.15">
      <c r="A1422">
        <v>213407</v>
      </c>
      <c r="B1422">
        <v>1</v>
      </c>
      <c r="C1422">
        <v>3</v>
      </c>
      <c r="D1422">
        <v>1</v>
      </c>
      <c r="E1422">
        <v>5035</v>
      </c>
      <c r="F1422">
        <v>5</v>
      </c>
      <c r="G1422">
        <v>72</v>
      </c>
      <c r="H1422">
        <v>10</v>
      </c>
      <c r="I1422">
        <v>7</v>
      </c>
      <c r="J1422">
        <v>9</v>
      </c>
      <c r="K1422">
        <v>41003005</v>
      </c>
    </row>
    <row r="1423" spans="1:11" x14ac:dyDescent="0.15">
      <c r="A1423">
        <v>213407</v>
      </c>
      <c r="B1423">
        <v>1</v>
      </c>
      <c r="C1423">
        <v>4</v>
      </c>
      <c r="D1423">
        <v>1</v>
      </c>
      <c r="E1423">
        <v>5023</v>
      </c>
      <c r="F1423">
        <v>5</v>
      </c>
      <c r="G1423">
        <v>72</v>
      </c>
      <c r="H1423">
        <v>10</v>
      </c>
      <c r="I1423">
        <v>8</v>
      </c>
      <c r="J1423">
        <v>9</v>
      </c>
      <c r="K1423">
        <v>41003005</v>
      </c>
    </row>
    <row r="1424" spans="1:11" x14ac:dyDescent="0.15">
      <c r="A1424">
        <v>213407</v>
      </c>
      <c r="B1424">
        <v>1</v>
      </c>
      <c r="C1424">
        <v>5</v>
      </c>
      <c r="D1424">
        <v>1</v>
      </c>
      <c r="E1424">
        <v>1022</v>
      </c>
      <c r="F1424">
        <v>4</v>
      </c>
      <c r="G1424">
        <v>72</v>
      </c>
      <c r="H1424">
        <v>10</v>
      </c>
      <c r="I1424">
        <v>8</v>
      </c>
      <c r="J1424">
        <v>9</v>
      </c>
      <c r="K1424">
        <v>41003005</v>
      </c>
    </row>
    <row r="1425" spans="1:11" x14ac:dyDescent="0.15">
      <c r="A1425">
        <v>214102</v>
      </c>
      <c r="B1425">
        <v>1</v>
      </c>
      <c r="C1425">
        <v>1</v>
      </c>
      <c r="D1425">
        <v>1</v>
      </c>
      <c r="E1425">
        <v>1013</v>
      </c>
      <c r="F1425">
        <v>4</v>
      </c>
      <c r="G1425">
        <v>68</v>
      </c>
      <c r="H1425">
        <v>10</v>
      </c>
      <c r="I1425">
        <v>7</v>
      </c>
      <c r="J1425">
        <v>4</v>
      </c>
      <c r="K1425">
        <v>41003005</v>
      </c>
    </row>
    <row r="1426" spans="1:11" x14ac:dyDescent="0.15">
      <c r="A1426">
        <v>214102</v>
      </c>
      <c r="B1426">
        <v>1</v>
      </c>
      <c r="C1426">
        <v>2</v>
      </c>
      <c r="D1426">
        <v>1</v>
      </c>
      <c r="E1426">
        <v>5018</v>
      </c>
      <c r="F1426">
        <v>5</v>
      </c>
      <c r="G1426">
        <v>68</v>
      </c>
      <c r="H1426">
        <v>7</v>
      </c>
      <c r="I1426">
        <v>6</v>
      </c>
      <c r="J1426">
        <v>9</v>
      </c>
      <c r="K1426">
        <v>41003005</v>
      </c>
    </row>
    <row r="1427" spans="1:11" x14ac:dyDescent="0.15">
      <c r="A1427">
        <v>214102</v>
      </c>
      <c r="B1427">
        <v>1</v>
      </c>
      <c r="C1427">
        <v>3</v>
      </c>
      <c r="D1427">
        <v>1</v>
      </c>
      <c r="E1427">
        <v>1016</v>
      </c>
      <c r="F1427">
        <v>4</v>
      </c>
      <c r="G1427">
        <v>68</v>
      </c>
      <c r="H1427">
        <v>10</v>
      </c>
      <c r="I1427">
        <v>6</v>
      </c>
      <c r="J1427">
        <v>0</v>
      </c>
      <c r="K1427">
        <v>41003005</v>
      </c>
    </row>
    <row r="1428" spans="1:11" x14ac:dyDescent="0.15">
      <c r="A1428">
        <v>214102</v>
      </c>
      <c r="B1428">
        <v>1</v>
      </c>
      <c r="C1428">
        <v>4</v>
      </c>
      <c r="D1428">
        <v>1</v>
      </c>
      <c r="E1428">
        <v>5021</v>
      </c>
      <c r="F1428">
        <v>5</v>
      </c>
      <c r="G1428">
        <v>62</v>
      </c>
      <c r="H1428">
        <v>10</v>
      </c>
      <c r="I1428">
        <v>5</v>
      </c>
      <c r="J1428">
        <v>9</v>
      </c>
      <c r="K1428">
        <v>41003005</v>
      </c>
    </row>
    <row r="1429" spans="1:11" x14ac:dyDescent="0.15">
      <c r="A1429">
        <v>214102</v>
      </c>
      <c r="B1429">
        <v>1</v>
      </c>
      <c r="C1429">
        <v>5</v>
      </c>
      <c r="D1429">
        <v>1</v>
      </c>
      <c r="E1429">
        <v>5035</v>
      </c>
      <c r="F1429">
        <v>5</v>
      </c>
      <c r="G1429">
        <v>68</v>
      </c>
      <c r="H1429">
        <v>7</v>
      </c>
      <c r="I1429">
        <v>6</v>
      </c>
      <c r="J1429">
        <v>9</v>
      </c>
      <c r="K1429">
        <v>41003005</v>
      </c>
    </row>
    <row r="1430" spans="1:11" x14ac:dyDescent="0.15">
      <c r="A1430">
        <v>215298</v>
      </c>
      <c r="B1430">
        <v>3</v>
      </c>
      <c r="C1430">
        <v>1</v>
      </c>
      <c r="D1430">
        <v>1</v>
      </c>
      <c r="E1430">
        <v>5013</v>
      </c>
      <c r="F1430">
        <v>5</v>
      </c>
      <c r="G1430">
        <v>80</v>
      </c>
      <c r="H1430">
        <v>10</v>
      </c>
      <c r="I1430">
        <v>10</v>
      </c>
      <c r="J1430">
        <v>9</v>
      </c>
      <c r="K1430">
        <v>41003005</v>
      </c>
    </row>
    <row r="1431" spans="1:11" x14ac:dyDescent="0.15">
      <c r="A1431">
        <v>215298</v>
      </c>
      <c r="B1431">
        <v>3</v>
      </c>
      <c r="C1431">
        <v>2</v>
      </c>
      <c r="D1431">
        <v>1</v>
      </c>
      <c r="E1431">
        <v>1056</v>
      </c>
      <c r="F1431">
        <v>4</v>
      </c>
      <c r="G1431">
        <v>80</v>
      </c>
      <c r="H1431">
        <v>10</v>
      </c>
      <c r="I1431">
        <v>8</v>
      </c>
      <c r="J1431">
        <v>9</v>
      </c>
      <c r="K1431">
        <v>41003005</v>
      </c>
    </row>
    <row r="1432" spans="1:11" x14ac:dyDescent="0.15">
      <c r="A1432">
        <v>215298</v>
      </c>
      <c r="B1432">
        <v>3</v>
      </c>
      <c r="C1432">
        <v>3</v>
      </c>
      <c r="D1432">
        <v>1</v>
      </c>
      <c r="E1432">
        <v>5036</v>
      </c>
      <c r="F1432">
        <v>5</v>
      </c>
      <c r="G1432">
        <v>80</v>
      </c>
      <c r="H1432">
        <v>10</v>
      </c>
      <c r="I1432">
        <v>9</v>
      </c>
      <c r="J1432">
        <v>9</v>
      </c>
      <c r="K1432">
        <v>41003005</v>
      </c>
    </row>
    <row r="1433" spans="1:11" x14ac:dyDescent="0.15">
      <c r="A1433">
        <v>215298</v>
      </c>
      <c r="B1433">
        <v>3</v>
      </c>
      <c r="C1433">
        <v>4</v>
      </c>
      <c r="D1433">
        <v>1</v>
      </c>
      <c r="E1433">
        <v>1012</v>
      </c>
      <c r="F1433">
        <v>4</v>
      </c>
      <c r="G1433">
        <v>80</v>
      </c>
      <c r="H1433">
        <v>10</v>
      </c>
      <c r="I1433">
        <v>9</v>
      </c>
      <c r="J1433">
        <v>9</v>
      </c>
      <c r="K1433">
        <v>41003005</v>
      </c>
    </row>
    <row r="1434" spans="1:11" x14ac:dyDescent="0.15">
      <c r="A1434">
        <v>215298</v>
      </c>
      <c r="B1434">
        <v>3</v>
      </c>
      <c r="C1434">
        <v>5</v>
      </c>
      <c r="D1434">
        <v>1</v>
      </c>
      <c r="E1434">
        <v>5029</v>
      </c>
      <c r="F1434">
        <v>5</v>
      </c>
      <c r="G1434">
        <v>80</v>
      </c>
      <c r="H1434">
        <v>10</v>
      </c>
      <c r="I1434">
        <v>10</v>
      </c>
      <c r="J1434">
        <v>9</v>
      </c>
      <c r="K1434">
        <v>41003005</v>
      </c>
    </row>
    <row r="1435" spans="1:11" x14ac:dyDescent="0.15">
      <c r="A1435">
        <v>216126</v>
      </c>
      <c r="B1435">
        <v>1</v>
      </c>
      <c r="C1435">
        <v>1</v>
      </c>
      <c r="D1435">
        <v>1</v>
      </c>
      <c r="E1435">
        <v>5030</v>
      </c>
      <c r="F1435">
        <v>5</v>
      </c>
      <c r="G1435">
        <v>79</v>
      </c>
      <c r="H1435">
        <v>10</v>
      </c>
      <c r="I1435">
        <v>10</v>
      </c>
      <c r="J1435">
        <v>8</v>
      </c>
      <c r="K1435">
        <v>41003006</v>
      </c>
    </row>
    <row r="1436" spans="1:11" x14ac:dyDescent="0.15">
      <c r="A1436">
        <v>216126</v>
      </c>
      <c r="B1436">
        <v>1</v>
      </c>
      <c r="C1436">
        <v>2</v>
      </c>
      <c r="D1436">
        <v>1</v>
      </c>
      <c r="E1436">
        <v>1056</v>
      </c>
      <c r="F1436">
        <v>4</v>
      </c>
      <c r="G1436">
        <v>79</v>
      </c>
      <c r="H1436">
        <v>10</v>
      </c>
      <c r="I1436">
        <v>8</v>
      </c>
      <c r="J1436">
        <v>9</v>
      </c>
      <c r="K1436">
        <v>41003006</v>
      </c>
    </row>
    <row r="1437" spans="1:11" x14ac:dyDescent="0.15">
      <c r="A1437">
        <v>216126</v>
      </c>
      <c r="B1437">
        <v>1</v>
      </c>
      <c r="C1437">
        <v>3</v>
      </c>
      <c r="D1437">
        <v>1</v>
      </c>
      <c r="E1437">
        <v>5006</v>
      </c>
      <c r="F1437">
        <v>5</v>
      </c>
      <c r="G1437">
        <v>79</v>
      </c>
      <c r="H1437">
        <v>10</v>
      </c>
      <c r="I1437">
        <v>8</v>
      </c>
      <c r="J1437">
        <v>9</v>
      </c>
      <c r="K1437">
        <v>41003006</v>
      </c>
    </row>
    <row r="1438" spans="1:11" x14ac:dyDescent="0.15">
      <c r="A1438">
        <v>216126</v>
      </c>
      <c r="B1438">
        <v>1</v>
      </c>
      <c r="C1438">
        <v>4</v>
      </c>
      <c r="D1438">
        <v>1</v>
      </c>
      <c r="E1438">
        <v>5030</v>
      </c>
      <c r="F1438">
        <v>5</v>
      </c>
      <c r="G1438">
        <v>79</v>
      </c>
      <c r="H1438">
        <v>10</v>
      </c>
      <c r="I1438">
        <v>10</v>
      </c>
      <c r="J1438">
        <v>8</v>
      </c>
      <c r="K1438">
        <v>41003006</v>
      </c>
    </row>
    <row r="1439" spans="1:11" x14ac:dyDescent="0.15">
      <c r="A1439">
        <v>216126</v>
      </c>
      <c r="B1439">
        <v>1</v>
      </c>
      <c r="C1439">
        <v>5</v>
      </c>
      <c r="D1439">
        <v>1</v>
      </c>
      <c r="E1439">
        <v>1021</v>
      </c>
      <c r="F1439">
        <v>4</v>
      </c>
      <c r="G1439">
        <v>79</v>
      </c>
      <c r="H1439">
        <v>10</v>
      </c>
      <c r="I1439">
        <v>2</v>
      </c>
      <c r="J1439">
        <v>9</v>
      </c>
      <c r="K1439">
        <v>41003006</v>
      </c>
    </row>
    <row r="1440" spans="1:11" x14ac:dyDescent="0.15">
      <c r="A1440">
        <v>216239</v>
      </c>
      <c r="B1440">
        <v>3</v>
      </c>
      <c r="C1440">
        <v>1</v>
      </c>
      <c r="D1440">
        <v>1</v>
      </c>
      <c r="E1440">
        <v>5013</v>
      </c>
      <c r="F1440">
        <v>5</v>
      </c>
      <c r="G1440">
        <v>79</v>
      </c>
      <c r="H1440">
        <v>10</v>
      </c>
      <c r="I1440">
        <v>9</v>
      </c>
      <c r="J1440">
        <v>9</v>
      </c>
      <c r="K1440">
        <v>41003006</v>
      </c>
    </row>
    <row r="1441" spans="1:11" x14ac:dyDescent="0.15">
      <c r="A1441">
        <v>216239</v>
      </c>
      <c r="B1441">
        <v>3</v>
      </c>
      <c r="C1441">
        <v>2</v>
      </c>
      <c r="D1441">
        <v>1</v>
      </c>
      <c r="E1441">
        <v>1004</v>
      </c>
      <c r="F1441">
        <v>4</v>
      </c>
      <c r="G1441">
        <v>35</v>
      </c>
      <c r="H1441">
        <v>3</v>
      </c>
      <c r="I1441">
        <v>0</v>
      </c>
      <c r="J1441">
        <v>9</v>
      </c>
      <c r="K1441">
        <v>41003006</v>
      </c>
    </row>
    <row r="1442" spans="1:11" x14ac:dyDescent="0.15">
      <c r="A1442">
        <v>216239</v>
      </c>
      <c r="B1442">
        <v>3</v>
      </c>
      <c r="C1442">
        <v>3</v>
      </c>
      <c r="D1442">
        <v>1</v>
      </c>
      <c r="E1442">
        <v>1056</v>
      </c>
      <c r="F1442">
        <v>4</v>
      </c>
      <c r="G1442">
        <v>77</v>
      </c>
      <c r="H1442">
        <v>10</v>
      </c>
      <c r="I1442">
        <v>8</v>
      </c>
      <c r="J1442">
        <v>9</v>
      </c>
      <c r="K1442">
        <v>41003006</v>
      </c>
    </row>
    <row r="1443" spans="1:11" x14ac:dyDescent="0.15">
      <c r="A1443">
        <v>216239</v>
      </c>
      <c r="B1443">
        <v>3</v>
      </c>
      <c r="C1443">
        <v>4</v>
      </c>
      <c r="D1443">
        <v>1</v>
      </c>
      <c r="E1443">
        <v>5029</v>
      </c>
      <c r="F1443">
        <v>5</v>
      </c>
      <c r="G1443">
        <v>78</v>
      </c>
      <c r="H1443">
        <v>10</v>
      </c>
      <c r="I1443">
        <v>9</v>
      </c>
      <c r="J1443">
        <v>9</v>
      </c>
      <c r="K1443">
        <v>41003006</v>
      </c>
    </row>
    <row r="1444" spans="1:11" x14ac:dyDescent="0.15">
      <c r="A1444">
        <v>216239</v>
      </c>
      <c r="B1444">
        <v>3</v>
      </c>
      <c r="C1444">
        <v>5</v>
      </c>
      <c r="D1444">
        <v>1</v>
      </c>
      <c r="E1444">
        <v>5027</v>
      </c>
      <c r="F1444">
        <v>5</v>
      </c>
      <c r="G1444">
        <v>78</v>
      </c>
      <c r="H1444">
        <v>10</v>
      </c>
      <c r="I1444">
        <v>8</v>
      </c>
      <c r="J1444">
        <v>9</v>
      </c>
      <c r="K1444">
        <v>41003006</v>
      </c>
    </row>
    <row r="1445" spans="1:11" x14ac:dyDescent="0.15">
      <c r="A1445">
        <v>216311</v>
      </c>
      <c r="B1445">
        <v>3</v>
      </c>
      <c r="C1445">
        <v>1</v>
      </c>
      <c r="D1445">
        <v>1</v>
      </c>
      <c r="E1445">
        <v>1063</v>
      </c>
      <c r="F1445">
        <v>4</v>
      </c>
      <c r="G1445">
        <v>78</v>
      </c>
      <c r="H1445">
        <v>10</v>
      </c>
      <c r="I1445">
        <v>9</v>
      </c>
      <c r="J1445">
        <v>9</v>
      </c>
      <c r="K1445">
        <v>41003006</v>
      </c>
    </row>
    <row r="1446" spans="1:11" x14ac:dyDescent="0.15">
      <c r="A1446">
        <v>216311</v>
      </c>
      <c r="B1446">
        <v>3</v>
      </c>
      <c r="C1446">
        <v>2</v>
      </c>
      <c r="D1446">
        <v>1</v>
      </c>
      <c r="E1446">
        <v>1047</v>
      </c>
      <c r="F1446">
        <v>4</v>
      </c>
      <c r="G1446">
        <v>77</v>
      </c>
      <c r="H1446">
        <v>10</v>
      </c>
      <c r="I1446">
        <v>9</v>
      </c>
      <c r="J1446">
        <v>9</v>
      </c>
      <c r="K1446">
        <v>41003006</v>
      </c>
    </row>
    <row r="1447" spans="1:11" x14ac:dyDescent="0.15">
      <c r="A1447">
        <v>216311</v>
      </c>
      <c r="B1447">
        <v>3</v>
      </c>
      <c r="C1447">
        <v>3</v>
      </c>
      <c r="D1447">
        <v>1</v>
      </c>
      <c r="E1447">
        <v>5028</v>
      </c>
      <c r="F1447">
        <v>5</v>
      </c>
      <c r="G1447">
        <v>78</v>
      </c>
      <c r="H1447">
        <v>10</v>
      </c>
      <c r="I1447">
        <v>8</v>
      </c>
      <c r="J1447">
        <v>9</v>
      </c>
      <c r="K1447">
        <v>41003006</v>
      </c>
    </row>
    <row r="1448" spans="1:11" x14ac:dyDescent="0.15">
      <c r="A1448">
        <v>216311</v>
      </c>
      <c r="B1448">
        <v>3</v>
      </c>
      <c r="C1448">
        <v>4</v>
      </c>
      <c r="D1448">
        <v>1</v>
      </c>
      <c r="E1448">
        <v>1055</v>
      </c>
      <c r="F1448">
        <v>4</v>
      </c>
      <c r="G1448">
        <v>77</v>
      </c>
      <c r="H1448">
        <v>10</v>
      </c>
      <c r="I1448">
        <v>7</v>
      </c>
      <c r="J1448">
        <v>9</v>
      </c>
      <c r="K1448">
        <v>41003006</v>
      </c>
    </row>
    <row r="1449" spans="1:11" x14ac:dyDescent="0.15">
      <c r="A1449">
        <v>216311</v>
      </c>
      <c r="B1449">
        <v>3</v>
      </c>
      <c r="C1449">
        <v>5</v>
      </c>
      <c r="D1449">
        <v>1</v>
      </c>
      <c r="E1449">
        <v>1022</v>
      </c>
      <c r="F1449">
        <v>4</v>
      </c>
      <c r="G1449">
        <v>78</v>
      </c>
      <c r="H1449">
        <v>10</v>
      </c>
      <c r="I1449">
        <v>10</v>
      </c>
      <c r="J1449">
        <v>9</v>
      </c>
      <c r="K1449">
        <v>41003006</v>
      </c>
    </row>
    <row r="1450" spans="1:11" x14ac:dyDescent="0.15">
      <c r="A1450">
        <v>216527</v>
      </c>
      <c r="B1450">
        <v>3</v>
      </c>
      <c r="C1450">
        <v>1</v>
      </c>
      <c r="D1450">
        <v>1</v>
      </c>
      <c r="E1450">
        <v>1056</v>
      </c>
      <c r="F1450">
        <v>4</v>
      </c>
      <c r="G1450">
        <v>81</v>
      </c>
      <c r="H1450">
        <v>10</v>
      </c>
      <c r="I1450">
        <v>8</v>
      </c>
      <c r="J1450">
        <v>9</v>
      </c>
      <c r="K1450">
        <v>41003006</v>
      </c>
    </row>
    <row r="1451" spans="1:11" x14ac:dyDescent="0.15">
      <c r="A1451">
        <v>216527</v>
      </c>
      <c r="B1451">
        <v>3</v>
      </c>
      <c r="C1451">
        <v>2</v>
      </c>
      <c r="D1451">
        <v>1</v>
      </c>
      <c r="E1451">
        <v>5013</v>
      </c>
      <c r="F1451">
        <v>5</v>
      </c>
      <c r="G1451">
        <v>81</v>
      </c>
      <c r="H1451">
        <v>10</v>
      </c>
      <c r="I1451">
        <v>10</v>
      </c>
      <c r="J1451">
        <v>9</v>
      </c>
      <c r="K1451">
        <v>41003006</v>
      </c>
    </row>
    <row r="1452" spans="1:11" x14ac:dyDescent="0.15">
      <c r="A1452">
        <v>216527</v>
      </c>
      <c r="B1452">
        <v>3</v>
      </c>
      <c r="C1452">
        <v>3</v>
      </c>
      <c r="D1452">
        <v>1</v>
      </c>
      <c r="E1452">
        <v>1004</v>
      </c>
      <c r="F1452">
        <v>4</v>
      </c>
      <c r="G1452">
        <v>81</v>
      </c>
      <c r="H1452">
        <v>10</v>
      </c>
      <c r="I1452">
        <v>8</v>
      </c>
      <c r="J1452">
        <v>7</v>
      </c>
      <c r="K1452">
        <v>41003006</v>
      </c>
    </row>
    <row r="1453" spans="1:11" x14ac:dyDescent="0.15">
      <c r="A1453">
        <v>216527</v>
      </c>
      <c r="B1453">
        <v>3</v>
      </c>
      <c r="C1453">
        <v>4</v>
      </c>
      <c r="D1453">
        <v>1</v>
      </c>
      <c r="E1453">
        <v>5029</v>
      </c>
      <c r="F1453">
        <v>5</v>
      </c>
      <c r="G1453">
        <v>81</v>
      </c>
      <c r="H1453">
        <v>10</v>
      </c>
      <c r="I1453">
        <v>10</v>
      </c>
      <c r="J1453">
        <v>9</v>
      </c>
      <c r="K1453">
        <v>41003006</v>
      </c>
    </row>
    <row r="1454" spans="1:11" x14ac:dyDescent="0.15">
      <c r="A1454">
        <v>216527</v>
      </c>
      <c r="B1454">
        <v>3</v>
      </c>
      <c r="C1454">
        <v>5</v>
      </c>
      <c r="D1454">
        <v>1</v>
      </c>
      <c r="E1454">
        <v>1012</v>
      </c>
      <c r="F1454">
        <v>4</v>
      </c>
      <c r="G1454">
        <v>81</v>
      </c>
      <c r="H1454">
        <v>10</v>
      </c>
      <c r="I1454">
        <v>9</v>
      </c>
      <c r="J1454">
        <v>9</v>
      </c>
      <c r="K1454">
        <v>41003006</v>
      </c>
    </row>
    <row r="1455" spans="1:11" x14ac:dyDescent="0.15">
      <c r="A1455">
        <v>216941</v>
      </c>
      <c r="B1455">
        <v>2</v>
      </c>
      <c r="C1455">
        <v>1</v>
      </c>
      <c r="D1455">
        <v>1</v>
      </c>
      <c r="E1455">
        <v>1008</v>
      </c>
      <c r="F1455">
        <v>4</v>
      </c>
      <c r="G1455">
        <v>76</v>
      </c>
      <c r="H1455">
        <v>10</v>
      </c>
      <c r="I1455">
        <v>9</v>
      </c>
      <c r="J1455">
        <v>9</v>
      </c>
      <c r="K1455">
        <v>41003006</v>
      </c>
    </row>
    <row r="1456" spans="1:11" x14ac:dyDescent="0.15">
      <c r="A1456">
        <v>216941</v>
      </c>
      <c r="B1456">
        <v>2</v>
      </c>
      <c r="C1456">
        <v>2</v>
      </c>
      <c r="D1456">
        <v>1</v>
      </c>
      <c r="E1456">
        <v>5014</v>
      </c>
      <c r="F1456">
        <v>5</v>
      </c>
      <c r="G1456">
        <v>76</v>
      </c>
      <c r="H1456">
        <v>10</v>
      </c>
      <c r="I1456">
        <v>9</v>
      </c>
      <c r="J1456">
        <v>9</v>
      </c>
      <c r="K1456">
        <v>41003006</v>
      </c>
    </row>
    <row r="1457" spans="1:11" x14ac:dyDescent="0.15">
      <c r="A1457">
        <v>216941</v>
      </c>
      <c r="B1457">
        <v>2</v>
      </c>
      <c r="C1457">
        <v>3</v>
      </c>
      <c r="D1457">
        <v>1</v>
      </c>
      <c r="E1457">
        <v>5012</v>
      </c>
      <c r="F1457">
        <v>5</v>
      </c>
      <c r="G1457">
        <v>76</v>
      </c>
      <c r="H1457">
        <v>10</v>
      </c>
      <c r="I1457">
        <v>7</v>
      </c>
      <c r="J1457">
        <v>9</v>
      </c>
      <c r="K1457">
        <v>41003006</v>
      </c>
    </row>
    <row r="1458" spans="1:11" x14ac:dyDescent="0.15">
      <c r="A1458">
        <v>216941</v>
      </c>
      <c r="B1458">
        <v>2</v>
      </c>
      <c r="C1458">
        <v>4</v>
      </c>
      <c r="D1458">
        <v>1</v>
      </c>
      <c r="E1458">
        <v>1055</v>
      </c>
      <c r="F1458">
        <v>4</v>
      </c>
      <c r="G1458">
        <v>76</v>
      </c>
      <c r="H1458">
        <v>10</v>
      </c>
      <c r="I1458">
        <v>8</v>
      </c>
      <c r="J1458">
        <v>9</v>
      </c>
      <c r="K1458">
        <v>41003006</v>
      </c>
    </row>
    <row r="1459" spans="1:11" x14ac:dyDescent="0.15">
      <c r="A1459">
        <v>216941</v>
      </c>
      <c r="B1459">
        <v>2</v>
      </c>
      <c r="C1459">
        <v>5</v>
      </c>
      <c r="D1459">
        <v>1</v>
      </c>
      <c r="E1459">
        <v>5037</v>
      </c>
      <c r="F1459">
        <v>5</v>
      </c>
      <c r="G1459">
        <v>76</v>
      </c>
      <c r="H1459">
        <v>10</v>
      </c>
      <c r="I1459">
        <v>9</v>
      </c>
      <c r="J1459">
        <v>9</v>
      </c>
      <c r="K1459">
        <v>41003006</v>
      </c>
    </row>
    <row r="1460" spans="1:11" x14ac:dyDescent="0.15">
      <c r="A1460">
        <v>217013</v>
      </c>
      <c r="B1460">
        <v>1</v>
      </c>
      <c r="C1460">
        <v>1</v>
      </c>
      <c r="D1460">
        <v>1</v>
      </c>
      <c r="E1460">
        <v>5030</v>
      </c>
      <c r="F1460">
        <v>5</v>
      </c>
      <c r="G1460">
        <v>77</v>
      </c>
      <c r="H1460">
        <v>10</v>
      </c>
      <c r="I1460">
        <v>8</v>
      </c>
      <c r="J1460">
        <v>9</v>
      </c>
      <c r="K1460">
        <v>41003006</v>
      </c>
    </row>
    <row r="1461" spans="1:11" x14ac:dyDescent="0.15">
      <c r="A1461">
        <v>217013</v>
      </c>
      <c r="B1461">
        <v>1</v>
      </c>
      <c r="C1461">
        <v>2</v>
      </c>
      <c r="D1461">
        <v>1</v>
      </c>
      <c r="E1461">
        <v>5012</v>
      </c>
      <c r="F1461">
        <v>5</v>
      </c>
      <c r="G1461">
        <v>77</v>
      </c>
      <c r="H1461">
        <v>10</v>
      </c>
      <c r="I1461">
        <v>8</v>
      </c>
      <c r="J1461">
        <v>9</v>
      </c>
      <c r="K1461">
        <v>41003006</v>
      </c>
    </row>
    <row r="1462" spans="1:11" x14ac:dyDescent="0.15">
      <c r="A1462">
        <v>217013</v>
      </c>
      <c r="B1462">
        <v>1</v>
      </c>
      <c r="C1462">
        <v>3</v>
      </c>
      <c r="D1462">
        <v>1</v>
      </c>
      <c r="E1462">
        <v>5018</v>
      </c>
      <c r="F1462">
        <v>5</v>
      </c>
      <c r="G1462">
        <v>77</v>
      </c>
      <c r="H1462">
        <v>10</v>
      </c>
      <c r="I1462">
        <v>9</v>
      </c>
      <c r="J1462">
        <v>9</v>
      </c>
      <c r="K1462">
        <v>41003006</v>
      </c>
    </row>
    <row r="1463" spans="1:11" x14ac:dyDescent="0.15">
      <c r="A1463">
        <v>217013</v>
      </c>
      <c r="B1463">
        <v>1</v>
      </c>
      <c r="C1463">
        <v>4</v>
      </c>
      <c r="D1463">
        <v>1</v>
      </c>
      <c r="E1463">
        <v>5029</v>
      </c>
      <c r="F1463">
        <v>5</v>
      </c>
      <c r="G1463">
        <v>77</v>
      </c>
      <c r="H1463">
        <v>10</v>
      </c>
      <c r="I1463">
        <v>8</v>
      </c>
      <c r="J1463">
        <v>9</v>
      </c>
      <c r="K1463">
        <v>41003006</v>
      </c>
    </row>
    <row r="1464" spans="1:11" x14ac:dyDescent="0.15">
      <c r="A1464">
        <v>217013</v>
      </c>
      <c r="B1464">
        <v>1</v>
      </c>
      <c r="C1464">
        <v>5</v>
      </c>
      <c r="D1464">
        <v>1</v>
      </c>
      <c r="E1464">
        <v>5004</v>
      </c>
      <c r="F1464">
        <v>5</v>
      </c>
      <c r="G1464">
        <v>77</v>
      </c>
      <c r="H1464">
        <v>10</v>
      </c>
      <c r="I1464">
        <v>8</v>
      </c>
      <c r="J1464">
        <v>6</v>
      </c>
      <c r="K1464">
        <v>41003006</v>
      </c>
    </row>
    <row r="1465" spans="1:11" x14ac:dyDescent="0.15">
      <c r="A1465">
        <v>217143</v>
      </c>
      <c r="B1465">
        <v>1</v>
      </c>
      <c r="C1465">
        <v>1</v>
      </c>
      <c r="D1465">
        <v>1</v>
      </c>
      <c r="E1465">
        <v>5030</v>
      </c>
      <c r="F1465">
        <v>5</v>
      </c>
      <c r="G1465">
        <v>78</v>
      </c>
      <c r="H1465">
        <v>10</v>
      </c>
      <c r="I1465">
        <v>9</v>
      </c>
      <c r="J1465">
        <v>9</v>
      </c>
      <c r="K1465">
        <v>41003006</v>
      </c>
    </row>
    <row r="1466" spans="1:11" x14ac:dyDescent="0.15">
      <c r="A1466">
        <v>217143</v>
      </c>
      <c r="B1466">
        <v>1</v>
      </c>
      <c r="C1466">
        <v>2</v>
      </c>
      <c r="D1466">
        <v>1</v>
      </c>
      <c r="E1466">
        <v>1045</v>
      </c>
      <c r="F1466">
        <v>4</v>
      </c>
      <c r="G1466">
        <v>78</v>
      </c>
      <c r="H1466">
        <v>10</v>
      </c>
      <c r="I1466">
        <v>8</v>
      </c>
      <c r="J1466">
        <v>9</v>
      </c>
      <c r="K1466">
        <v>41003006</v>
      </c>
    </row>
    <row r="1467" spans="1:11" x14ac:dyDescent="0.15">
      <c r="A1467">
        <v>217143</v>
      </c>
      <c r="B1467">
        <v>1</v>
      </c>
      <c r="C1467">
        <v>3</v>
      </c>
      <c r="D1467">
        <v>1</v>
      </c>
      <c r="E1467">
        <v>1055</v>
      </c>
      <c r="F1467">
        <v>4</v>
      </c>
      <c r="G1467">
        <v>78</v>
      </c>
      <c r="H1467">
        <v>10</v>
      </c>
      <c r="I1467">
        <v>7</v>
      </c>
      <c r="J1467">
        <v>9</v>
      </c>
      <c r="K1467">
        <v>41003006</v>
      </c>
    </row>
    <row r="1468" spans="1:11" x14ac:dyDescent="0.15">
      <c r="A1468">
        <v>217143</v>
      </c>
      <c r="B1468">
        <v>1</v>
      </c>
      <c r="C1468">
        <v>4</v>
      </c>
      <c r="D1468">
        <v>1</v>
      </c>
      <c r="E1468">
        <v>1056</v>
      </c>
      <c r="F1468">
        <v>4</v>
      </c>
      <c r="G1468">
        <v>78</v>
      </c>
      <c r="H1468">
        <v>10</v>
      </c>
      <c r="I1468">
        <v>8</v>
      </c>
      <c r="J1468">
        <v>9</v>
      </c>
      <c r="K1468">
        <v>41003006</v>
      </c>
    </row>
    <row r="1469" spans="1:11" x14ac:dyDescent="0.15">
      <c r="A1469">
        <v>217143</v>
      </c>
      <c r="B1469">
        <v>1</v>
      </c>
      <c r="C1469">
        <v>5</v>
      </c>
      <c r="D1469">
        <v>1</v>
      </c>
      <c r="E1469">
        <v>1016</v>
      </c>
      <c r="F1469">
        <v>4</v>
      </c>
      <c r="G1469">
        <v>78</v>
      </c>
      <c r="H1469">
        <v>10</v>
      </c>
      <c r="I1469">
        <v>8</v>
      </c>
      <c r="J1469">
        <v>2</v>
      </c>
      <c r="K1469">
        <v>41003006</v>
      </c>
    </row>
    <row r="1470" spans="1:11" x14ac:dyDescent="0.15">
      <c r="A1470">
        <v>217444</v>
      </c>
      <c r="B1470">
        <v>1</v>
      </c>
      <c r="C1470">
        <v>1</v>
      </c>
      <c r="D1470">
        <v>1</v>
      </c>
      <c r="E1470">
        <v>5014</v>
      </c>
      <c r="F1470">
        <v>5</v>
      </c>
      <c r="G1470">
        <v>77</v>
      </c>
      <c r="H1470">
        <v>10</v>
      </c>
      <c r="I1470">
        <v>9</v>
      </c>
      <c r="J1470">
        <v>9</v>
      </c>
      <c r="K1470">
        <v>41003006</v>
      </c>
    </row>
    <row r="1471" spans="1:11" x14ac:dyDescent="0.15">
      <c r="A1471">
        <v>217444</v>
      </c>
      <c r="B1471">
        <v>1</v>
      </c>
      <c r="C1471">
        <v>2</v>
      </c>
      <c r="D1471">
        <v>1</v>
      </c>
      <c r="E1471">
        <v>5021</v>
      </c>
      <c r="F1471">
        <v>5</v>
      </c>
      <c r="G1471">
        <v>77</v>
      </c>
      <c r="H1471">
        <v>10</v>
      </c>
      <c r="I1471">
        <v>9</v>
      </c>
      <c r="J1471">
        <v>9</v>
      </c>
      <c r="K1471">
        <v>41003006</v>
      </c>
    </row>
    <row r="1472" spans="1:11" x14ac:dyDescent="0.15">
      <c r="A1472">
        <v>217444</v>
      </c>
      <c r="B1472">
        <v>1</v>
      </c>
      <c r="C1472">
        <v>3</v>
      </c>
      <c r="D1472">
        <v>1</v>
      </c>
      <c r="E1472">
        <v>1055</v>
      </c>
      <c r="F1472">
        <v>4</v>
      </c>
      <c r="G1472">
        <v>77</v>
      </c>
      <c r="H1472">
        <v>10</v>
      </c>
      <c r="I1472">
        <v>8</v>
      </c>
      <c r="J1472">
        <v>9</v>
      </c>
      <c r="K1472">
        <v>41003006</v>
      </c>
    </row>
    <row r="1473" spans="1:11" x14ac:dyDescent="0.15">
      <c r="A1473">
        <v>217444</v>
      </c>
      <c r="B1473">
        <v>1</v>
      </c>
      <c r="C1473">
        <v>4</v>
      </c>
      <c r="D1473">
        <v>1</v>
      </c>
      <c r="E1473">
        <v>1056</v>
      </c>
      <c r="F1473">
        <v>4</v>
      </c>
      <c r="G1473">
        <v>77</v>
      </c>
      <c r="H1473">
        <v>10</v>
      </c>
      <c r="I1473">
        <v>8</v>
      </c>
      <c r="J1473">
        <v>9</v>
      </c>
      <c r="K1473">
        <v>41003006</v>
      </c>
    </row>
    <row r="1474" spans="1:11" x14ac:dyDescent="0.15">
      <c r="A1474">
        <v>217444</v>
      </c>
      <c r="B1474">
        <v>1</v>
      </c>
      <c r="C1474">
        <v>5</v>
      </c>
      <c r="D1474">
        <v>1</v>
      </c>
      <c r="E1474">
        <v>5029</v>
      </c>
      <c r="F1474">
        <v>5</v>
      </c>
      <c r="G1474">
        <v>77</v>
      </c>
      <c r="H1474">
        <v>10</v>
      </c>
      <c r="I1474">
        <v>9</v>
      </c>
      <c r="J1474">
        <v>9</v>
      </c>
      <c r="K1474">
        <v>41003006</v>
      </c>
    </row>
    <row r="1475" spans="1:11" x14ac:dyDescent="0.15">
      <c r="A1475">
        <v>217598</v>
      </c>
      <c r="B1475">
        <v>3</v>
      </c>
      <c r="C1475">
        <v>1</v>
      </c>
      <c r="D1475">
        <v>1</v>
      </c>
      <c r="E1475">
        <v>5013</v>
      </c>
      <c r="F1475">
        <v>5</v>
      </c>
      <c r="G1475">
        <v>78</v>
      </c>
      <c r="H1475">
        <v>10</v>
      </c>
      <c r="I1475">
        <v>9</v>
      </c>
      <c r="J1475">
        <v>9</v>
      </c>
      <c r="K1475">
        <v>41003006</v>
      </c>
    </row>
    <row r="1476" spans="1:11" x14ac:dyDescent="0.15">
      <c r="A1476">
        <v>217598</v>
      </c>
      <c r="B1476">
        <v>3</v>
      </c>
      <c r="C1476">
        <v>2</v>
      </c>
      <c r="D1476">
        <v>1</v>
      </c>
      <c r="E1476">
        <v>5036</v>
      </c>
      <c r="F1476">
        <v>5</v>
      </c>
      <c r="G1476">
        <v>78</v>
      </c>
      <c r="H1476">
        <v>10</v>
      </c>
      <c r="I1476">
        <v>8</v>
      </c>
      <c r="J1476">
        <v>9</v>
      </c>
      <c r="K1476">
        <v>41003006</v>
      </c>
    </row>
    <row r="1477" spans="1:11" x14ac:dyDescent="0.15">
      <c r="A1477">
        <v>217598</v>
      </c>
      <c r="B1477">
        <v>3</v>
      </c>
      <c r="C1477">
        <v>3</v>
      </c>
      <c r="D1477">
        <v>1</v>
      </c>
      <c r="E1477">
        <v>1056</v>
      </c>
      <c r="F1477">
        <v>4</v>
      </c>
      <c r="G1477">
        <v>78</v>
      </c>
      <c r="H1477">
        <v>10</v>
      </c>
      <c r="I1477">
        <v>8</v>
      </c>
      <c r="J1477">
        <v>9</v>
      </c>
      <c r="K1477">
        <v>41003006</v>
      </c>
    </row>
    <row r="1478" spans="1:11" x14ac:dyDescent="0.15">
      <c r="A1478">
        <v>217598</v>
      </c>
      <c r="B1478">
        <v>3</v>
      </c>
      <c r="C1478">
        <v>4</v>
      </c>
      <c r="D1478">
        <v>1</v>
      </c>
      <c r="E1478">
        <v>1012</v>
      </c>
      <c r="F1478">
        <v>4</v>
      </c>
      <c r="G1478">
        <v>78</v>
      </c>
      <c r="H1478">
        <v>10</v>
      </c>
      <c r="I1478">
        <v>8</v>
      </c>
      <c r="J1478">
        <v>9</v>
      </c>
      <c r="K1478">
        <v>41003006</v>
      </c>
    </row>
    <row r="1479" spans="1:11" x14ac:dyDescent="0.15">
      <c r="A1479">
        <v>217598</v>
      </c>
      <c r="B1479">
        <v>3</v>
      </c>
      <c r="C1479">
        <v>5</v>
      </c>
      <c r="D1479">
        <v>1</v>
      </c>
      <c r="E1479">
        <v>5029</v>
      </c>
      <c r="F1479">
        <v>5</v>
      </c>
      <c r="G1479">
        <v>78</v>
      </c>
      <c r="H1479">
        <v>10</v>
      </c>
      <c r="I1479">
        <v>9</v>
      </c>
      <c r="J1479">
        <v>9</v>
      </c>
      <c r="K1479">
        <v>41003006</v>
      </c>
    </row>
    <row r="1480" spans="1:11" x14ac:dyDescent="0.15">
      <c r="A1480">
        <v>217610</v>
      </c>
      <c r="B1480">
        <v>2</v>
      </c>
      <c r="C1480">
        <v>1</v>
      </c>
      <c r="D1480">
        <v>1</v>
      </c>
      <c r="E1480">
        <v>1050</v>
      </c>
      <c r="F1480">
        <v>4</v>
      </c>
      <c r="G1480">
        <v>78</v>
      </c>
      <c r="H1480">
        <v>10</v>
      </c>
      <c r="I1480">
        <v>8</v>
      </c>
      <c r="J1480">
        <v>9</v>
      </c>
      <c r="K1480">
        <v>41003001</v>
      </c>
    </row>
    <row r="1481" spans="1:11" x14ac:dyDescent="0.15">
      <c r="A1481">
        <v>217610</v>
      </c>
      <c r="B1481">
        <v>2</v>
      </c>
      <c r="C1481">
        <v>2</v>
      </c>
      <c r="D1481">
        <v>1</v>
      </c>
      <c r="E1481">
        <v>5012</v>
      </c>
      <c r="F1481">
        <v>5</v>
      </c>
      <c r="G1481">
        <v>78</v>
      </c>
      <c r="H1481">
        <v>10</v>
      </c>
      <c r="I1481">
        <v>8</v>
      </c>
      <c r="J1481">
        <v>9</v>
      </c>
      <c r="K1481">
        <v>41003001</v>
      </c>
    </row>
    <row r="1482" spans="1:11" x14ac:dyDescent="0.15">
      <c r="A1482">
        <v>217610</v>
      </c>
      <c r="B1482">
        <v>2</v>
      </c>
      <c r="C1482">
        <v>3</v>
      </c>
      <c r="D1482">
        <v>1</v>
      </c>
      <c r="E1482">
        <v>1008</v>
      </c>
      <c r="F1482">
        <v>4</v>
      </c>
      <c r="G1482">
        <v>78</v>
      </c>
      <c r="H1482">
        <v>10</v>
      </c>
      <c r="I1482">
        <v>9</v>
      </c>
      <c r="J1482">
        <v>9</v>
      </c>
      <c r="K1482">
        <v>41003001</v>
      </c>
    </row>
    <row r="1483" spans="1:11" x14ac:dyDescent="0.15">
      <c r="A1483">
        <v>217610</v>
      </c>
      <c r="B1483">
        <v>2</v>
      </c>
      <c r="C1483">
        <v>4</v>
      </c>
      <c r="D1483">
        <v>1</v>
      </c>
      <c r="E1483">
        <v>5018</v>
      </c>
      <c r="F1483">
        <v>5</v>
      </c>
      <c r="G1483">
        <v>78</v>
      </c>
      <c r="H1483">
        <v>10</v>
      </c>
      <c r="I1483">
        <v>9</v>
      </c>
      <c r="J1483">
        <v>9</v>
      </c>
      <c r="K1483">
        <v>41003001</v>
      </c>
    </row>
    <row r="1484" spans="1:11" x14ac:dyDescent="0.15">
      <c r="A1484">
        <v>217610</v>
      </c>
      <c r="B1484">
        <v>2</v>
      </c>
      <c r="C1484">
        <v>5</v>
      </c>
      <c r="D1484">
        <v>1</v>
      </c>
      <c r="E1484">
        <v>5024</v>
      </c>
      <c r="F1484">
        <v>5</v>
      </c>
      <c r="G1484">
        <v>78</v>
      </c>
      <c r="H1484">
        <v>10</v>
      </c>
      <c r="I1484">
        <v>8</v>
      </c>
      <c r="J1484">
        <v>9</v>
      </c>
      <c r="K1484">
        <v>41003001</v>
      </c>
    </row>
    <row r="1485" spans="1:11" x14ac:dyDescent="0.15">
      <c r="A1485">
        <v>217640</v>
      </c>
      <c r="B1485">
        <v>2</v>
      </c>
      <c r="C1485">
        <v>1</v>
      </c>
      <c r="D1485">
        <v>1</v>
      </c>
      <c r="E1485">
        <v>1008</v>
      </c>
      <c r="F1485">
        <v>4</v>
      </c>
      <c r="G1485">
        <v>78</v>
      </c>
      <c r="H1485">
        <v>10</v>
      </c>
      <c r="I1485">
        <v>9</v>
      </c>
      <c r="J1485">
        <v>9</v>
      </c>
      <c r="K1485">
        <v>41003006</v>
      </c>
    </row>
    <row r="1486" spans="1:11" x14ac:dyDescent="0.15">
      <c r="A1486">
        <v>217640</v>
      </c>
      <c r="B1486">
        <v>2</v>
      </c>
      <c r="C1486">
        <v>2</v>
      </c>
      <c r="D1486">
        <v>1</v>
      </c>
      <c r="E1486">
        <v>5004</v>
      </c>
      <c r="F1486">
        <v>5</v>
      </c>
      <c r="G1486">
        <v>78</v>
      </c>
      <c r="H1486">
        <v>10</v>
      </c>
      <c r="I1486">
        <v>9</v>
      </c>
      <c r="J1486">
        <v>9</v>
      </c>
      <c r="K1486">
        <v>41003006</v>
      </c>
    </row>
    <row r="1487" spans="1:11" x14ac:dyDescent="0.15">
      <c r="A1487">
        <v>217640</v>
      </c>
      <c r="B1487">
        <v>2</v>
      </c>
      <c r="C1487">
        <v>3</v>
      </c>
      <c r="D1487">
        <v>1</v>
      </c>
      <c r="E1487">
        <v>1009</v>
      </c>
      <c r="F1487">
        <v>4</v>
      </c>
      <c r="G1487">
        <v>78</v>
      </c>
      <c r="H1487">
        <v>10</v>
      </c>
      <c r="I1487">
        <v>8</v>
      </c>
      <c r="J1487">
        <v>9</v>
      </c>
      <c r="K1487">
        <v>41003006</v>
      </c>
    </row>
    <row r="1488" spans="1:11" x14ac:dyDescent="0.15">
      <c r="A1488">
        <v>217640</v>
      </c>
      <c r="B1488">
        <v>2</v>
      </c>
      <c r="C1488">
        <v>4</v>
      </c>
      <c r="D1488">
        <v>1</v>
      </c>
      <c r="E1488">
        <v>1050</v>
      </c>
      <c r="F1488">
        <v>4</v>
      </c>
      <c r="G1488">
        <v>78</v>
      </c>
      <c r="H1488">
        <v>10</v>
      </c>
      <c r="I1488">
        <v>8</v>
      </c>
      <c r="J1488">
        <v>9</v>
      </c>
      <c r="K1488">
        <v>41003006</v>
      </c>
    </row>
    <row r="1489" spans="1:11" x14ac:dyDescent="0.15">
      <c r="A1489">
        <v>217640</v>
      </c>
      <c r="B1489">
        <v>2</v>
      </c>
      <c r="C1489">
        <v>5</v>
      </c>
      <c r="D1489">
        <v>1</v>
      </c>
      <c r="E1489">
        <v>5018</v>
      </c>
      <c r="F1489">
        <v>5</v>
      </c>
      <c r="G1489">
        <v>78</v>
      </c>
      <c r="H1489">
        <v>10</v>
      </c>
      <c r="I1489">
        <v>9</v>
      </c>
      <c r="J1489">
        <v>9</v>
      </c>
      <c r="K1489">
        <v>41003006</v>
      </c>
    </row>
    <row r="1490" spans="1:11" x14ac:dyDescent="0.15">
      <c r="A1490">
        <v>217889</v>
      </c>
      <c r="B1490">
        <v>3</v>
      </c>
      <c r="C1490">
        <v>1</v>
      </c>
      <c r="D1490">
        <v>1</v>
      </c>
      <c r="E1490">
        <v>1071</v>
      </c>
      <c r="F1490">
        <v>4</v>
      </c>
      <c r="G1490">
        <v>77</v>
      </c>
      <c r="H1490">
        <v>10</v>
      </c>
      <c r="I1490">
        <v>9</v>
      </c>
      <c r="J1490">
        <v>2</v>
      </c>
      <c r="K1490">
        <v>41003006</v>
      </c>
    </row>
    <row r="1491" spans="1:11" x14ac:dyDescent="0.15">
      <c r="A1491">
        <v>217889</v>
      </c>
      <c r="B1491">
        <v>3</v>
      </c>
      <c r="C1491">
        <v>2</v>
      </c>
      <c r="D1491">
        <v>1</v>
      </c>
      <c r="E1491">
        <v>5006</v>
      </c>
      <c r="F1491">
        <v>5</v>
      </c>
      <c r="G1491">
        <v>77</v>
      </c>
      <c r="H1491">
        <v>10</v>
      </c>
      <c r="I1491">
        <v>9</v>
      </c>
      <c r="J1491">
        <v>9</v>
      </c>
      <c r="K1491">
        <v>41003006</v>
      </c>
    </row>
    <row r="1492" spans="1:11" x14ac:dyDescent="0.15">
      <c r="A1492">
        <v>217889</v>
      </c>
      <c r="B1492">
        <v>3</v>
      </c>
      <c r="C1492">
        <v>3</v>
      </c>
      <c r="D1492">
        <v>1</v>
      </c>
      <c r="E1492">
        <v>1055</v>
      </c>
      <c r="F1492">
        <v>4</v>
      </c>
      <c r="G1492">
        <v>77</v>
      </c>
      <c r="H1492">
        <v>6</v>
      </c>
      <c r="I1492">
        <v>8</v>
      </c>
      <c r="J1492">
        <v>9</v>
      </c>
      <c r="K1492">
        <v>41003006</v>
      </c>
    </row>
    <row r="1493" spans="1:11" x14ac:dyDescent="0.15">
      <c r="A1493">
        <v>217889</v>
      </c>
      <c r="B1493">
        <v>3</v>
      </c>
      <c r="C1493">
        <v>4</v>
      </c>
      <c r="D1493">
        <v>1</v>
      </c>
      <c r="E1493">
        <v>5029</v>
      </c>
      <c r="F1493">
        <v>5</v>
      </c>
      <c r="G1493">
        <v>77</v>
      </c>
      <c r="H1493">
        <v>10</v>
      </c>
      <c r="I1493">
        <v>9</v>
      </c>
      <c r="J1493">
        <v>9</v>
      </c>
      <c r="K1493">
        <v>41003006</v>
      </c>
    </row>
    <row r="1494" spans="1:11" x14ac:dyDescent="0.15">
      <c r="A1494">
        <v>217889</v>
      </c>
      <c r="B1494">
        <v>3</v>
      </c>
      <c r="C1494">
        <v>5</v>
      </c>
      <c r="D1494">
        <v>1</v>
      </c>
      <c r="E1494">
        <v>5030</v>
      </c>
      <c r="F1494">
        <v>5</v>
      </c>
      <c r="G1494">
        <v>77</v>
      </c>
      <c r="H1494">
        <v>10</v>
      </c>
      <c r="I1494">
        <v>9</v>
      </c>
      <c r="J1494">
        <v>9</v>
      </c>
      <c r="K1494">
        <v>41003006</v>
      </c>
    </row>
    <row r="1495" spans="1:11" x14ac:dyDescent="0.15">
      <c r="A1495">
        <v>218651</v>
      </c>
      <c r="B1495">
        <v>2</v>
      </c>
      <c r="C1495">
        <v>1</v>
      </c>
      <c r="D1495">
        <v>1</v>
      </c>
      <c r="E1495">
        <v>1073</v>
      </c>
      <c r="F1495">
        <v>4</v>
      </c>
      <c r="G1495">
        <v>76</v>
      </c>
      <c r="H1495">
        <v>10</v>
      </c>
      <c r="I1495">
        <v>8</v>
      </c>
      <c r="J1495">
        <v>4</v>
      </c>
      <c r="K1495">
        <v>41003006</v>
      </c>
    </row>
    <row r="1496" spans="1:11" x14ac:dyDescent="0.15">
      <c r="A1496">
        <v>218651</v>
      </c>
      <c r="B1496">
        <v>2</v>
      </c>
      <c r="C1496">
        <v>2</v>
      </c>
      <c r="D1496">
        <v>1</v>
      </c>
      <c r="E1496">
        <v>5048</v>
      </c>
      <c r="F1496">
        <v>5</v>
      </c>
      <c r="G1496">
        <v>76</v>
      </c>
      <c r="H1496">
        <v>10</v>
      </c>
      <c r="I1496">
        <v>8</v>
      </c>
      <c r="J1496">
        <v>6</v>
      </c>
      <c r="K1496">
        <v>41003006</v>
      </c>
    </row>
    <row r="1497" spans="1:11" x14ac:dyDescent="0.15">
      <c r="A1497">
        <v>218651</v>
      </c>
      <c r="B1497">
        <v>2</v>
      </c>
      <c r="C1497">
        <v>3</v>
      </c>
      <c r="D1497">
        <v>1</v>
      </c>
      <c r="E1497">
        <v>5018</v>
      </c>
      <c r="F1497">
        <v>5</v>
      </c>
      <c r="G1497">
        <v>76</v>
      </c>
      <c r="H1497">
        <v>10</v>
      </c>
      <c r="I1497">
        <v>8</v>
      </c>
      <c r="J1497">
        <v>9</v>
      </c>
      <c r="K1497">
        <v>41003006</v>
      </c>
    </row>
    <row r="1498" spans="1:11" x14ac:dyDescent="0.15">
      <c r="A1498">
        <v>218651</v>
      </c>
      <c r="B1498">
        <v>2</v>
      </c>
      <c r="C1498">
        <v>4</v>
      </c>
      <c r="D1498">
        <v>1</v>
      </c>
      <c r="E1498">
        <v>5004</v>
      </c>
      <c r="F1498">
        <v>5</v>
      </c>
      <c r="G1498">
        <v>76</v>
      </c>
      <c r="H1498">
        <v>10</v>
      </c>
      <c r="I1498">
        <v>9</v>
      </c>
      <c r="J1498">
        <v>9</v>
      </c>
      <c r="K1498">
        <v>41003006</v>
      </c>
    </row>
    <row r="1499" spans="1:11" x14ac:dyDescent="0.15">
      <c r="A1499">
        <v>218651</v>
      </c>
      <c r="B1499">
        <v>2</v>
      </c>
      <c r="C1499">
        <v>5</v>
      </c>
      <c r="D1499">
        <v>1</v>
      </c>
      <c r="E1499">
        <v>5003</v>
      </c>
      <c r="F1499">
        <v>5</v>
      </c>
      <c r="G1499">
        <v>76</v>
      </c>
      <c r="H1499">
        <v>10</v>
      </c>
      <c r="I1499">
        <v>9</v>
      </c>
      <c r="J1499">
        <v>9</v>
      </c>
      <c r="K1499">
        <v>41003006</v>
      </c>
    </row>
    <row r="1500" spans="1:11" x14ac:dyDescent="0.15">
      <c r="A1500">
        <v>219178</v>
      </c>
      <c r="B1500">
        <v>2</v>
      </c>
      <c r="C1500">
        <v>1</v>
      </c>
      <c r="D1500">
        <v>1</v>
      </c>
      <c r="E1500">
        <v>1008</v>
      </c>
      <c r="F1500">
        <v>4</v>
      </c>
      <c r="G1500">
        <v>74</v>
      </c>
      <c r="H1500">
        <v>10</v>
      </c>
      <c r="I1500">
        <v>8</v>
      </c>
      <c r="J1500">
        <v>7</v>
      </c>
      <c r="K1500">
        <v>41003006</v>
      </c>
    </row>
    <row r="1501" spans="1:11" x14ac:dyDescent="0.15">
      <c r="A1501">
        <v>219178</v>
      </c>
      <c r="B1501">
        <v>2</v>
      </c>
      <c r="C1501">
        <v>2</v>
      </c>
      <c r="D1501">
        <v>1</v>
      </c>
      <c r="E1501">
        <v>5029</v>
      </c>
      <c r="F1501">
        <v>5</v>
      </c>
      <c r="G1501">
        <v>74</v>
      </c>
      <c r="H1501">
        <v>10</v>
      </c>
      <c r="I1501">
        <v>8</v>
      </c>
      <c r="J1501">
        <v>9</v>
      </c>
      <c r="K1501">
        <v>41003006</v>
      </c>
    </row>
    <row r="1502" spans="1:11" x14ac:dyDescent="0.15">
      <c r="A1502">
        <v>219178</v>
      </c>
      <c r="B1502">
        <v>2</v>
      </c>
      <c r="C1502">
        <v>3</v>
      </c>
      <c r="D1502">
        <v>1</v>
      </c>
      <c r="E1502">
        <v>5012</v>
      </c>
      <c r="F1502">
        <v>5</v>
      </c>
      <c r="G1502">
        <v>74</v>
      </c>
      <c r="H1502">
        <v>10</v>
      </c>
      <c r="I1502">
        <v>8</v>
      </c>
      <c r="J1502">
        <v>9</v>
      </c>
      <c r="K1502">
        <v>41003006</v>
      </c>
    </row>
    <row r="1503" spans="1:11" x14ac:dyDescent="0.15">
      <c r="A1503">
        <v>219178</v>
      </c>
      <c r="B1503">
        <v>2</v>
      </c>
      <c r="C1503">
        <v>4</v>
      </c>
      <c r="D1503">
        <v>1</v>
      </c>
      <c r="E1503">
        <v>5031</v>
      </c>
      <c r="F1503">
        <v>5</v>
      </c>
      <c r="G1503">
        <v>74</v>
      </c>
      <c r="H1503">
        <v>10</v>
      </c>
      <c r="I1503">
        <v>8</v>
      </c>
      <c r="J1503">
        <v>9</v>
      </c>
      <c r="K1503">
        <v>41003006</v>
      </c>
    </row>
    <row r="1504" spans="1:11" x14ac:dyDescent="0.15">
      <c r="A1504">
        <v>219178</v>
      </c>
      <c r="B1504">
        <v>2</v>
      </c>
      <c r="C1504">
        <v>5</v>
      </c>
      <c r="D1504">
        <v>1</v>
      </c>
      <c r="E1504">
        <v>5018</v>
      </c>
      <c r="F1504">
        <v>5</v>
      </c>
      <c r="G1504">
        <v>74</v>
      </c>
      <c r="H1504">
        <v>10</v>
      </c>
      <c r="I1504">
        <v>8</v>
      </c>
      <c r="J1504">
        <v>9</v>
      </c>
      <c r="K1504">
        <v>41003006</v>
      </c>
    </row>
    <row r="1505" spans="1:11" x14ac:dyDescent="0.15">
      <c r="A1505">
        <v>220270</v>
      </c>
      <c r="B1505">
        <v>1</v>
      </c>
      <c r="C1505">
        <v>1</v>
      </c>
      <c r="D1505">
        <v>1</v>
      </c>
      <c r="E1505">
        <v>5024</v>
      </c>
      <c r="F1505">
        <v>5</v>
      </c>
      <c r="G1505">
        <v>68</v>
      </c>
      <c r="H1505">
        <v>10</v>
      </c>
      <c r="I1505">
        <v>7</v>
      </c>
      <c r="J1505">
        <v>9</v>
      </c>
      <c r="K1505">
        <v>41003006</v>
      </c>
    </row>
    <row r="1506" spans="1:11" x14ac:dyDescent="0.15">
      <c r="A1506">
        <v>220270</v>
      </c>
      <c r="B1506">
        <v>1</v>
      </c>
      <c r="C1506">
        <v>2</v>
      </c>
      <c r="D1506">
        <v>1</v>
      </c>
      <c r="E1506">
        <v>5058</v>
      </c>
      <c r="F1506">
        <v>5</v>
      </c>
      <c r="G1506">
        <v>67</v>
      </c>
      <c r="H1506">
        <v>5</v>
      </c>
      <c r="I1506">
        <v>7</v>
      </c>
      <c r="J1506">
        <v>4</v>
      </c>
      <c r="K1506">
        <v>41003006</v>
      </c>
    </row>
    <row r="1507" spans="1:11" x14ac:dyDescent="0.15">
      <c r="A1507">
        <v>220270</v>
      </c>
      <c r="B1507">
        <v>1</v>
      </c>
      <c r="C1507">
        <v>3</v>
      </c>
      <c r="D1507">
        <v>1</v>
      </c>
      <c r="E1507">
        <v>5021</v>
      </c>
      <c r="F1507">
        <v>5</v>
      </c>
      <c r="G1507">
        <v>68</v>
      </c>
      <c r="H1507">
        <v>10</v>
      </c>
      <c r="I1507">
        <v>7</v>
      </c>
      <c r="J1507">
        <v>9</v>
      </c>
      <c r="K1507">
        <v>41003006</v>
      </c>
    </row>
    <row r="1508" spans="1:11" x14ac:dyDescent="0.15">
      <c r="A1508">
        <v>220270</v>
      </c>
      <c r="B1508">
        <v>1</v>
      </c>
      <c r="C1508">
        <v>4</v>
      </c>
      <c r="D1508">
        <v>1</v>
      </c>
      <c r="E1508">
        <v>5035</v>
      </c>
      <c r="F1508">
        <v>5</v>
      </c>
      <c r="G1508">
        <v>67</v>
      </c>
      <c r="H1508">
        <v>6</v>
      </c>
      <c r="I1508">
        <v>7</v>
      </c>
      <c r="J1508">
        <v>9</v>
      </c>
      <c r="K1508">
        <v>41003006</v>
      </c>
    </row>
    <row r="1509" spans="1:11" x14ac:dyDescent="0.15">
      <c r="A1509">
        <v>220270</v>
      </c>
      <c r="B1509">
        <v>1</v>
      </c>
      <c r="C1509">
        <v>5</v>
      </c>
      <c r="D1509">
        <v>1</v>
      </c>
      <c r="E1509">
        <v>1055</v>
      </c>
      <c r="F1509">
        <v>4</v>
      </c>
      <c r="G1509">
        <v>68</v>
      </c>
      <c r="H1509">
        <v>4</v>
      </c>
      <c r="I1509">
        <v>7</v>
      </c>
      <c r="J1509">
        <v>6</v>
      </c>
      <c r="K1509">
        <v>41003006</v>
      </c>
    </row>
    <row r="1510" spans="1:11" x14ac:dyDescent="0.15">
      <c r="A1510">
        <v>220362</v>
      </c>
      <c r="B1510">
        <v>2</v>
      </c>
      <c r="C1510">
        <v>1</v>
      </c>
      <c r="D1510">
        <v>1</v>
      </c>
      <c r="E1510">
        <v>1056</v>
      </c>
      <c r="F1510">
        <v>4</v>
      </c>
      <c r="G1510">
        <v>78</v>
      </c>
      <c r="H1510">
        <v>10</v>
      </c>
      <c r="I1510">
        <v>9</v>
      </c>
      <c r="J1510">
        <v>9</v>
      </c>
      <c r="K1510">
        <v>41003006</v>
      </c>
    </row>
    <row r="1511" spans="1:11" x14ac:dyDescent="0.15">
      <c r="A1511">
        <v>220362</v>
      </c>
      <c r="B1511">
        <v>2</v>
      </c>
      <c r="C1511">
        <v>2</v>
      </c>
      <c r="D1511">
        <v>1</v>
      </c>
      <c r="E1511">
        <v>1012</v>
      </c>
      <c r="F1511">
        <v>4</v>
      </c>
      <c r="G1511">
        <v>78</v>
      </c>
      <c r="H1511">
        <v>10</v>
      </c>
      <c r="I1511">
        <v>8</v>
      </c>
      <c r="J1511">
        <v>9</v>
      </c>
      <c r="K1511">
        <v>41003006</v>
      </c>
    </row>
    <row r="1512" spans="1:11" x14ac:dyDescent="0.15">
      <c r="A1512">
        <v>220362</v>
      </c>
      <c r="B1512">
        <v>2</v>
      </c>
      <c r="C1512">
        <v>3</v>
      </c>
      <c r="D1512">
        <v>1</v>
      </c>
      <c r="E1512">
        <v>5013</v>
      </c>
      <c r="F1512">
        <v>5</v>
      </c>
      <c r="G1512">
        <v>78</v>
      </c>
      <c r="H1512">
        <v>10</v>
      </c>
      <c r="I1512">
        <v>10</v>
      </c>
      <c r="J1512">
        <v>9</v>
      </c>
      <c r="K1512">
        <v>41003006</v>
      </c>
    </row>
    <row r="1513" spans="1:11" x14ac:dyDescent="0.15">
      <c r="A1513">
        <v>220362</v>
      </c>
      <c r="B1513">
        <v>2</v>
      </c>
      <c r="C1513">
        <v>4</v>
      </c>
      <c r="D1513">
        <v>1</v>
      </c>
      <c r="E1513">
        <v>5029</v>
      </c>
      <c r="F1513">
        <v>5</v>
      </c>
      <c r="G1513">
        <v>78</v>
      </c>
      <c r="H1513">
        <v>10</v>
      </c>
      <c r="I1513">
        <v>9</v>
      </c>
      <c r="J1513">
        <v>9</v>
      </c>
      <c r="K1513">
        <v>41003006</v>
      </c>
    </row>
    <row r="1514" spans="1:11" x14ac:dyDescent="0.15">
      <c r="A1514">
        <v>220362</v>
      </c>
      <c r="B1514">
        <v>2</v>
      </c>
      <c r="C1514">
        <v>5</v>
      </c>
      <c r="D1514">
        <v>1</v>
      </c>
      <c r="E1514">
        <v>5036</v>
      </c>
      <c r="F1514">
        <v>5</v>
      </c>
      <c r="G1514">
        <v>78</v>
      </c>
      <c r="H1514">
        <v>10</v>
      </c>
      <c r="I1514">
        <v>8</v>
      </c>
      <c r="J1514">
        <v>5</v>
      </c>
      <c r="K1514">
        <v>41003006</v>
      </c>
    </row>
    <row r="1515" spans="1:11" x14ac:dyDescent="0.15">
      <c r="A1515">
        <v>222057</v>
      </c>
      <c r="B1515">
        <v>3</v>
      </c>
      <c r="C1515">
        <v>1</v>
      </c>
      <c r="D1515">
        <v>1</v>
      </c>
      <c r="E1515">
        <v>5010</v>
      </c>
      <c r="F1515">
        <v>5</v>
      </c>
      <c r="G1515">
        <v>79</v>
      </c>
      <c r="H1515">
        <v>10</v>
      </c>
      <c r="I1515">
        <v>10</v>
      </c>
      <c r="J1515">
        <v>9</v>
      </c>
      <c r="K1515">
        <v>41003006</v>
      </c>
    </row>
    <row r="1516" spans="1:11" x14ac:dyDescent="0.15">
      <c r="A1516">
        <v>222057</v>
      </c>
      <c r="B1516">
        <v>3</v>
      </c>
      <c r="C1516">
        <v>2</v>
      </c>
      <c r="D1516">
        <v>1</v>
      </c>
      <c r="E1516">
        <v>1056</v>
      </c>
      <c r="F1516">
        <v>4</v>
      </c>
      <c r="G1516">
        <v>79</v>
      </c>
      <c r="H1516">
        <v>10</v>
      </c>
      <c r="I1516">
        <v>8</v>
      </c>
      <c r="J1516">
        <v>9</v>
      </c>
      <c r="K1516">
        <v>41003006</v>
      </c>
    </row>
    <row r="1517" spans="1:11" x14ac:dyDescent="0.15">
      <c r="A1517">
        <v>222057</v>
      </c>
      <c r="B1517">
        <v>3</v>
      </c>
      <c r="C1517">
        <v>3</v>
      </c>
      <c r="D1517">
        <v>1</v>
      </c>
      <c r="E1517">
        <v>5029</v>
      </c>
      <c r="F1517">
        <v>5</v>
      </c>
      <c r="G1517">
        <v>79</v>
      </c>
      <c r="H1517">
        <v>10</v>
      </c>
      <c r="I1517">
        <v>8</v>
      </c>
      <c r="J1517">
        <v>9</v>
      </c>
      <c r="K1517">
        <v>41003006</v>
      </c>
    </row>
    <row r="1518" spans="1:11" x14ac:dyDescent="0.15">
      <c r="A1518">
        <v>222057</v>
      </c>
      <c r="B1518">
        <v>3</v>
      </c>
      <c r="C1518">
        <v>4</v>
      </c>
      <c r="D1518">
        <v>1</v>
      </c>
      <c r="E1518">
        <v>1039</v>
      </c>
      <c r="F1518">
        <v>4</v>
      </c>
      <c r="G1518">
        <v>79</v>
      </c>
      <c r="H1518">
        <v>10</v>
      </c>
      <c r="I1518">
        <v>8</v>
      </c>
      <c r="J1518">
        <v>9</v>
      </c>
      <c r="K1518">
        <v>41003006</v>
      </c>
    </row>
    <row r="1519" spans="1:11" x14ac:dyDescent="0.15">
      <c r="A1519">
        <v>222057</v>
      </c>
      <c r="B1519">
        <v>3</v>
      </c>
      <c r="C1519">
        <v>5</v>
      </c>
      <c r="D1519">
        <v>1</v>
      </c>
      <c r="E1519">
        <v>1004</v>
      </c>
      <c r="F1519">
        <v>4</v>
      </c>
      <c r="G1519">
        <v>79</v>
      </c>
      <c r="H1519">
        <v>10</v>
      </c>
      <c r="I1519">
        <v>9</v>
      </c>
      <c r="J1519">
        <v>9</v>
      </c>
      <c r="K1519">
        <v>41003006</v>
      </c>
    </row>
    <row r="1520" spans="1:11" x14ac:dyDescent="0.15">
      <c r="A1520">
        <v>223253</v>
      </c>
      <c r="B1520">
        <v>1</v>
      </c>
      <c r="C1520">
        <v>1</v>
      </c>
      <c r="D1520">
        <v>1</v>
      </c>
      <c r="E1520">
        <v>1016</v>
      </c>
      <c r="F1520">
        <v>4</v>
      </c>
      <c r="G1520">
        <v>56</v>
      </c>
      <c r="H1520">
        <v>6</v>
      </c>
      <c r="I1520">
        <v>5</v>
      </c>
      <c r="J1520">
        <v>2</v>
      </c>
      <c r="K1520">
        <v>41003006</v>
      </c>
    </row>
    <row r="1521" spans="1:11" x14ac:dyDescent="0.15">
      <c r="A1521">
        <v>223253</v>
      </c>
      <c r="B1521">
        <v>1</v>
      </c>
      <c r="C1521">
        <v>2</v>
      </c>
      <c r="D1521">
        <v>1</v>
      </c>
      <c r="E1521">
        <v>1056</v>
      </c>
      <c r="F1521">
        <v>4</v>
      </c>
      <c r="G1521">
        <v>55</v>
      </c>
      <c r="H1521">
        <v>3</v>
      </c>
      <c r="I1521">
        <v>4</v>
      </c>
      <c r="J1521">
        <v>5</v>
      </c>
      <c r="K1521">
        <v>41003006</v>
      </c>
    </row>
    <row r="1522" spans="1:11" x14ac:dyDescent="0.15">
      <c r="A1522">
        <v>223253</v>
      </c>
      <c r="B1522">
        <v>1</v>
      </c>
      <c r="C1522">
        <v>3</v>
      </c>
      <c r="D1522">
        <v>1</v>
      </c>
      <c r="E1522">
        <v>1009</v>
      </c>
      <c r="F1522">
        <v>4</v>
      </c>
      <c r="G1522">
        <v>55</v>
      </c>
      <c r="H1522">
        <v>5</v>
      </c>
      <c r="I1522">
        <v>5</v>
      </c>
      <c r="J1522">
        <v>7</v>
      </c>
      <c r="K1522">
        <v>41003006</v>
      </c>
    </row>
    <row r="1523" spans="1:11" x14ac:dyDescent="0.15">
      <c r="A1523">
        <v>223253</v>
      </c>
      <c r="B1523">
        <v>1</v>
      </c>
      <c r="C1523">
        <v>4</v>
      </c>
      <c r="D1523">
        <v>1</v>
      </c>
      <c r="E1523">
        <v>1062</v>
      </c>
      <c r="F1523">
        <v>4</v>
      </c>
      <c r="G1523">
        <v>56</v>
      </c>
      <c r="H1523">
        <v>6</v>
      </c>
      <c r="I1523">
        <v>5</v>
      </c>
      <c r="J1523">
        <v>6</v>
      </c>
      <c r="K1523">
        <v>41003006</v>
      </c>
    </row>
    <row r="1524" spans="1:11" x14ac:dyDescent="0.15">
      <c r="A1524">
        <v>223253</v>
      </c>
      <c r="B1524">
        <v>1</v>
      </c>
      <c r="C1524">
        <v>5</v>
      </c>
      <c r="D1524">
        <v>1</v>
      </c>
      <c r="E1524">
        <v>1033</v>
      </c>
      <c r="F1524">
        <v>4</v>
      </c>
      <c r="G1524">
        <v>55</v>
      </c>
      <c r="H1524">
        <v>6</v>
      </c>
      <c r="I1524">
        <v>5</v>
      </c>
      <c r="J1524">
        <v>7</v>
      </c>
      <c r="K1524">
        <v>41003006</v>
      </c>
    </row>
    <row r="1525" spans="1:11" x14ac:dyDescent="0.15">
      <c r="A1525">
        <v>223935</v>
      </c>
      <c r="B1525">
        <v>1</v>
      </c>
      <c r="C1525">
        <v>1</v>
      </c>
      <c r="D1525">
        <v>1</v>
      </c>
      <c r="E1525">
        <v>5024</v>
      </c>
      <c r="F1525">
        <v>5</v>
      </c>
      <c r="G1525">
        <v>70</v>
      </c>
      <c r="H1525">
        <v>10</v>
      </c>
      <c r="I1525">
        <v>7</v>
      </c>
      <c r="J1525">
        <v>9</v>
      </c>
      <c r="K1525">
        <v>41003006</v>
      </c>
    </row>
    <row r="1526" spans="1:11" x14ac:dyDescent="0.15">
      <c r="A1526">
        <v>223935</v>
      </c>
      <c r="B1526">
        <v>1</v>
      </c>
      <c r="C1526">
        <v>2</v>
      </c>
      <c r="D1526">
        <v>1</v>
      </c>
      <c r="E1526">
        <v>5023</v>
      </c>
      <c r="F1526">
        <v>5</v>
      </c>
      <c r="G1526">
        <v>70</v>
      </c>
      <c r="H1526">
        <v>10</v>
      </c>
      <c r="I1526">
        <v>7</v>
      </c>
      <c r="J1526">
        <v>9</v>
      </c>
      <c r="K1526">
        <v>41003006</v>
      </c>
    </row>
    <row r="1527" spans="1:11" x14ac:dyDescent="0.15">
      <c r="A1527">
        <v>223935</v>
      </c>
      <c r="B1527">
        <v>1</v>
      </c>
      <c r="C1527">
        <v>3</v>
      </c>
      <c r="D1527">
        <v>1</v>
      </c>
      <c r="E1527">
        <v>5011</v>
      </c>
      <c r="F1527">
        <v>5</v>
      </c>
      <c r="G1527">
        <v>70</v>
      </c>
      <c r="H1527">
        <v>10</v>
      </c>
      <c r="I1527">
        <v>7</v>
      </c>
      <c r="J1527">
        <v>6</v>
      </c>
      <c r="K1527">
        <v>41003006</v>
      </c>
    </row>
    <row r="1528" spans="1:11" x14ac:dyDescent="0.15">
      <c r="A1528">
        <v>223935</v>
      </c>
      <c r="B1528">
        <v>1</v>
      </c>
      <c r="C1528">
        <v>4</v>
      </c>
      <c r="D1528">
        <v>1</v>
      </c>
      <c r="E1528">
        <v>1058</v>
      </c>
      <c r="F1528">
        <v>4</v>
      </c>
      <c r="G1528">
        <v>70</v>
      </c>
      <c r="H1528">
        <v>10</v>
      </c>
      <c r="I1528">
        <v>4</v>
      </c>
      <c r="J1528">
        <v>1</v>
      </c>
      <c r="K1528">
        <v>41003006</v>
      </c>
    </row>
    <row r="1529" spans="1:11" x14ac:dyDescent="0.15">
      <c r="A1529">
        <v>223935</v>
      </c>
      <c r="B1529">
        <v>1</v>
      </c>
      <c r="C1529">
        <v>5</v>
      </c>
      <c r="D1529">
        <v>1</v>
      </c>
      <c r="E1529">
        <v>1027</v>
      </c>
      <c r="F1529">
        <v>4</v>
      </c>
      <c r="G1529">
        <v>70</v>
      </c>
      <c r="H1529">
        <v>10</v>
      </c>
      <c r="I1529">
        <v>1</v>
      </c>
      <c r="J1529">
        <v>2</v>
      </c>
      <c r="K1529">
        <v>41003006</v>
      </c>
    </row>
    <row r="1530" spans="1:11" x14ac:dyDescent="0.15">
      <c r="A1530">
        <v>224788</v>
      </c>
      <c r="B1530">
        <v>2</v>
      </c>
      <c r="C1530">
        <v>1</v>
      </c>
      <c r="D1530">
        <v>1</v>
      </c>
      <c r="E1530">
        <v>5037</v>
      </c>
      <c r="F1530">
        <v>5</v>
      </c>
      <c r="G1530">
        <v>79</v>
      </c>
      <c r="H1530">
        <v>10</v>
      </c>
      <c r="I1530">
        <v>10</v>
      </c>
      <c r="J1530">
        <v>9</v>
      </c>
      <c r="K1530">
        <v>41003006</v>
      </c>
    </row>
    <row r="1531" spans="1:11" x14ac:dyDescent="0.15">
      <c r="A1531">
        <v>224788</v>
      </c>
      <c r="B1531">
        <v>2</v>
      </c>
      <c r="C1531">
        <v>2</v>
      </c>
      <c r="D1531">
        <v>1</v>
      </c>
      <c r="E1531">
        <v>1050</v>
      </c>
      <c r="F1531">
        <v>4</v>
      </c>
      <c r="G1531">
        <v>79</v>
      </c>
      <c r="H1531">
        <v>10</v>
      </c>
      <c r="I1531">
        <v>9</v>
      </c>
      <c r="J1531">
        <v>9</v>
      </c>
      <c r="K1531">
        <v>41003006</v>
      </c>
    </row>
    <row r="1532" spans="1:11" x14ac:dyDescent="0.15">
      <c r="A1532">
        <v>224788</v>
      </c>
      <c r="B1532">
        <v>2</v>
      </c>
      <c r="C1532">
        <v>3</v>
      </c>
      <c r="D1532">
        <v>1</v>
      </c>
      <c r="E1532">
        <v>5003</v>
      </c>
      <c r="F1532">
        <v>5</v>
      </c>
      <c r="G1532">
        <v>79</v>
      </c>
      <c r="H1532">
        <v>10</v>
      </c>
      <c r="I1532">
        <v>9</v>
      </c>
      <c r="J1532">
        <v>9</v>
      </c>
      <c r="K1532">
        <v>41003006</v>
      </c>
    </row>
    <row r="1533" spans="1:11" x14ac:dyDescent="0.15">
      <c r="A1533">
        <v>224788</v>
      </c>
      <c r="B1533">
        <v>2</v>
      </c>
      <c r="C1533">
        <v>4</v>
      </c>
      <c r="D1533">
        <v>1</v>
      </c>
      <c r="E1533">
        <v>5004</v>
      </c>
      <c r="F1533">
        <v>5</v>
      </c>
      <c r="G1533">
        <v>79</v>
      </c>
      <c r="H1533">
        <v>10</v>
      </c>
      <c r="I1533">
        <v>9</v>
      </c>
      <c r="J1533">
        <v>9</v>
      </c>
      <c r="K1533">
        <v>41003006</v>
      </c>
    </row>
    <row r="1534" spans="1:11" x14ac:dyDescent="0.15">
      <c r="A1534">
        <v>224788</v>
      </c>
      <c r="B1534">
        <v>2</v>
      </c>
      <c r="C1534">
        <v>5</v>
      </c>
      <c r="D1534">
        <v>1</v>
      </c>
      <c r="E1534">
        <v>1055</v>
      </c>
      <c r="F1534">
        <v>4</v>
      </c>
      <c r="G1534">
        <v>79</v>
      </c>
      <c r="H1534">
        <v>10</v>
      </c>
      <c r="I1534">
        <v>8</v>
      </c>
      <c r="J1534">
        <v>9</v>
      </c>
      <c r="K1534">
        <v>41003006</v>
      </c>
    </row>
    <row r="1535" spans="1:11" x14ac:dyDescent="0.15">
      <c r="A1535">
        <v>225443</v>
      </c>
      <c r="B1535">
        <v>2</v>
      </c>
      <c r="C1535">
        <v>1</v>
      </c>
      <c r="D1535">
        <v>1</v>
      </c>
      <c r="E1535">
        <v>5024</v>
      </c>
      <c r="F1535">
        <v>5</v>
      </c>
      <c r="G1535">
        <v>79</v>
      </c>
      <c r="H1535">
        <v>10</v>
      </c>
      <c r="I1535">
        <v>10</v>
      </c>
      <c r="J1535">
        <v>9</v>
      </c>
      <c r="K1535">
        <v>41003006</v>
      </c>
    </row>
    <row r="1536" spans="1:11" x14ac:dyDescent="0.15">
      <c r="A1536">
        <v>225443</v>
      </c>
      <c r="B1536">
        <v>2</v>
      </c>
      <c r="C1536">
        <v>2</v>
      </c>
      <c r="D1536">
        <v>1</v>
      </c>
      <c r="E1536">
        <v>5023</v>
      </c>
      <c r="F1536">
        <v>5</v>
      </c>
      <c r="G1536">
        <v>79</v>
      </c>
      <c r="H1536">
        <v>10</v>
      </c>
      <c r="I1536">
        <v>9</v>
      </c>
      <c r="J1536">
        <v>9</v>
      </c>
      <c r="K1536">
        <v>41003006</v>
      </c>
    </row>
    <row r="1537" spans="1:11" x14ac:dyDescent="0.15">
      <c r="A1537">
        <v>225443</v>
      </c>
      <c r="B1537">
        <v>2</v>
      </c>
      <c r="C1537">
        <v>3</v>
      </c>
      <c r="D1537">
        <v>1</v>
      </c>
      <c r="E1537">
        <v>5039</v>
      </c>
      <c r="F1537">
        <v>5</v>
      </c>
      <c r="G1537">
        <v>79</v>
      </c>
      <c r="H1537">
        <v>10</v>
      </c>
      <c r="I1537">
        <v>9</v>
      </c>
      <c r="J1537">
        <v>9</v>
      </c>
      <c r="K1537">
        <v>41003006</v>
      </c>
    </row>
    <row r="1538" spans="1:11" x14ac:dyDescent="0.15">
      <c r="A1538">
        <v>225443</v>
      </c>
      <c r="B1538">
        <v>2</v>
      </c>
      <c r="C1538">
        <v>4</v>
      </c>
      <c r="D1538">
        <v>1</v>
      </c>
      <c r="E1538">
        <v>5028</v>
      </c>
      <c r="F1538">
        <v>5</v>
      </c>
      <c r="G1538">
        <v>79</v>
      </c>
      <c r="H1538">
        <v>10</v>
      </c>
      <c r="I1538">
        <v>9</v>
      </c>
      <c r="J1538">
        <v>9</v>
      </c>
      <c r="K1538">
        <v>41003006</v>
      </c>
    </row>
    <row r="1539" spans="1:11" x14ac:dyDescent="0.15">
      <c r="A1539">
        <v>225443</v>
      </c>
      <c r="B1539">
        <v>2</v>
      </c>
      <c r="C1539">
        <v>5</v>
      </c>
      <c r="D1539">
        <v>1</v>
      </c>
      <c r="E1539">
        <v>1023</v>
      </c>
      <c r="F1539">
        <v>4</v>
      </c>
      <c r="G1539">
        <v>79</v>
      </c>
      <c r="H1539">
        <v>10</v>
      </c>
      <c r="I1539">
        <v>9</v>
      </c>
      <c r="J1539">
        <v>9</v>
      </c>
      <c r="K1539">
        <v>41003006</v>
      </c>
    </row>
    <row r="1540" spans="1:11" x14ac:dyDescent="0.15">
      <c r="A1540">
        <v>225523</v>
      </c>
      <c r="B1540">
        <v>1</v>
      </c>
      <c r="C1540">
        <v>1</v>
      </c>
      <c r="D1540">
        <v>1</v>
      </c>
      <c r="E1540">
        <v>5003</v>
      </c>
      <c r="F1540">
        <v>5</v>
      </c>
      <c r="G1540">
        <v>77</v>
      </c>
      <c r="H1540">
        <v>10</v>
      </c>
      <c r="I1540">
        <v>9</v>
      </c>
      <c r="J1540">
        <v>9</v>
      </c>
      <c r="K1540">
        <v>41003006</v>
      </c>
    </row>
    <row r="1541" spans="1:11" x14ac:dyDescent="0.15">
      <c r="A1541">
        <v>225523</v>
      </c>
      <c r="B1541">
        <v>1</v>
      </c>
      <c r="C1541">
        <v>2</v>
      </c>
      <c r="D1541">
        <v>1</v>
      </c>
      <c r="E1541">
        <v>5004</v>
      </c>
      <c r="F1541">
        <v>5</v>
      </c>
      <c r="G1541">
        <v>77</v>
      </c>
      <c r="H1541">
        <v>10</v>
      </c>
      <c r="I1541">
        <v>8</v>
      </c>
      <c r="J1541">
        <v>4</v>
      </c>
      <c r="K1541">
        <v>41003006</v>
      </c>
    </row>
    <row r="1542" spans="1:11" x14ac:dyDescent="0.15">
      <c r="A1542">
        <v>225523</v>
      </c>
      <c r="B1542">
        <v>1</v>
      </c>
      <c r="C1542">
        <v>3</v>
      </c>
      <c r="D1542">
        <v>1</v>
      </c>
      <c r="E1542">
        <v>5018</v>
      </c>
      <c r="F1542">
        <v>5</v>
      </c>
      <c r="G1542">
        <v>77</v>
      </c>
      <c r="H1542">
        <v>10</v>
      </c>
      <c r="I1542">
        <v>9</v>
      </c>
      <c r="J1542">
        <v>9</v>
      </c>
      <c r="K1542">
        <v>41003006</v>
      </c>
    </row>
    <row r="1543" spans="1:11" x14ac:dyDescent="0.15">
      <c r="A1543">
        <v>225523</v>
      </c>
      <c r="B1543">
        <v>1</v>
      </c>
      <c r="C1543">
        <v>4</v>
      </c>
      <c r="D1543">
        <v>1</v>
      </c>
      <c r="E1543">
        <v>5012</v>
      </c>
      <c r="F1543">
        <v>5</v>
      </c>
      <c r="G1543">
        <v>77</v>
      </c>
      <c r="H1543">
        <v>10</v>
      </c>
      <c r="I1543">
        <v>8</v>
      </c>
      <c r="J1543">
        <v>9</v>
      </c>
      <c r="K1543">
        <v>41003006</v>
      </c>
    </row>
    <row r="1544" spans="1:11" x14ac:dyDescent="0.15">
      <c r="A1544">
        <v>225523</v>
      </c>
      <c r="B1544">
        <v>1</v>
      </c>
      <c r="C1544">
        <v>5</v>
      </c>
      <c r="D1544">
        <v>1</v>
      </c>
      <c r="E1544">
        <v>5029</v>
      </c>
      <c r="F1544">
        <v>5</v>
      </c>
      <c r="G1544">
        <v>77</v>
      </c>
      <c r="H1544">
        <v>10</v>
      </c>
      <c r="I1544">
        <v>8</v>
      </c>
      <c r="J1544">
        <v>9</v>
      </c>
      <c r="K1544">
        <v>41003006</v>
      </c>
    </row>
    <row r="1545" spans="1:11" x14ac:dyDescent="0.15">
      <c r="A1545">
        <v>225530</v>
      </c>
      <c r="B1545">
        <v>1</v>
      </c>
      <c r="C1545">
        <v>1</v>
      </c>
      <c r="D1545">
        <v>1</v>
      </c>
      <c r="E1545">
        <v>5024</v>
      </c>
      <c r="F1545">
        <v>5</v>
      </c>
      <c r="G1545">
        <v>75</v>
      </c>
      <c r="H1545">
        <v>10</v>
      </c>
      <c r="I1545">
        <v>8</v>
      </c>
      <c r="J1545">
        <v>9</v>
      </c>
      <c r="K1545">
        <v>41003006</v>
      </c>
    </row>
    <row r="1546" spans="1:11" x14ac:dyDescent="0.15">
      <c r="A1546">
        <v>225530</v>
      </c>
      <c r="B1546">
        <v>1</v>
      </c>
      <c r="C1546">
        <v>2</v>
      </c>
      <c r="D1546">
        <v>1</v>
      </c>
      <c r="E1546">
        <v>1055</v>
      </c>
      <c r="F1546">
        <v>4</v>
      </c>
      <c r="G1546">
        <v>75</v>
      </c>
      <c r="H1546">
        <v>10</v>
      </c>
      <c r="I1546">
        <v>7</v>
      </c>
      <c r="J1546">
        <v>8</v>
      </c>
      <c r="K1546">
        <v>41003006</v>
      </c>
    </row>
    <row r="1547" spans="1:11" x14ac:dyDescent="0.15">
      <c r="A1547">
        <v>225530</v>
      </c>
      <c r="B1547">
        <v>1</v>
      </c>
      <c r="C1547">
        <v>3</v>
      </c>
      <c r="D1547">
        <v>1</v>
      </c>
      <c r="E1547">
        <v>5035</v>
      </c>
      <c r="F1547">
        <v>5</v>
      </c>
      <c r="G1547">
        <v>61</v>
      </c>
      <c r="H1547">
        <v>6</v>
      </c>
      <c r="I1547">
        <v>5</v>
      </c>
      <c r="J1547">
        <v>9</v>
      </c>
      <c r="K1547">
        <v>41003006</v>
      </c>
    </row>
    <row r="1548" spans="1:11" x14ac:dyDescent="0.15">
      <c r="A1548">
        <v>225530</v>
      </c>
      <c r="B1548">
        <v>1</v>
      </c>
      <c r="C1548">
        <v>4</v>
      </c>
      <c r="D1548">
        <v>1</v>
      </c>
      <c r="E1548">
        <v>1063</v>
      </c>
      <c r="F1548">
        <v>4</v>
      </c>
      <c r="G1548">
        <v>64</v>
      </c>
      <c r="H1548">
        <v>6</v>
      </c>
      <c r="I1548">
        <v>6</v>
      </c>
      <c r="J1548">
        <v>9</v>
      </c>
      <c r="K1548">
        <v>41003006</v>
      </c>
    </row>
    <row r="1549" spans="1:11" x14ac:dyDescent="0.15">
      <c r="A1549">
        <v>225530</v>
      </c>
      <c r="B1549">
        <v>1</v>
      </c>
      <c r="C1549">
        <v>5</v>
      </c>
      <c r="D1549">
        <v>1</v>
      </c>
      <c r="E1549">
        <v>1025</v>
      </c>
      <c r="F1549">
        <v>4</v>
      </c>
      <c r="G1549">
        <v>70</v>
      </c>
      <c r="H1549">
        <v>3</v>
      </c>
      <c r="I1549">
        <v>5</v>
      </c>
      <c r="J1549">
        <v>9</v>
      </c>
      <c r="K1549">
        <v>41003006</v>
      </c>
    </row>
    <row r="1550" spans="1:11" x14ac:dyDescent="0.15">
      <c r="A1550">
        <v>226239</v>
      </c>
      <c r="B1550">
        <v>3</v>
      </c>
      <c r="C1550">
        <v>1</v>
      </c>
      <c r="D1550">
        <v>1</v>
      </c>
      <c r="E1550">
        <v>1003</v>
      </c>
      <c r="F1550">
        <v>4</v>
      </c>
      <c r="G1550">
        <v>80</v>
      </c>
      <c r="H1550">
        <v>10</v>
      </c>
      <c r="I1550">
        <v>10</v>
      </c>
      <c r="J1550">
        <v>9</v>
      </c>
      <c r="K1550">
        <v>41003006</v>
      </c>
    </row>
    <row r="1551" spans="1:11" x14ac:dyDescent="0.15">
      <c r="A1551">
        <v>226239</v>
      </c>
      <c r="B1551">
        <v>3</v>
      </c>
      <c r="C1551">
        <v>2</v>
      </c>
      <c r="D1551">
        <v>1</v>
      </c>
      <c r="E1551">
        <v>5040</v>
      </c>
      <c r="F1551">
        <v>5</v>
      </c>
      <c r="G1551">
        <v>80</v>
      </c>
      <c r="H1551">
        <v>10</v>
      </c>
      <c r="I1551">
        <v>10</v>
      </c>
      <c r="J1551">
        <v>9</v>
      </c>
      <c r="K1551">
        <v>41003006</v>
      </c>
    </row>
    <row r="1552" spans="1:11" x14ac:dyDescent="0.15">
      <c r="A1552">
        <v>226239</v>
      </c>
      <c r="B1552">
        <v>3</v>
      </c>
      <c r="C1552">
        <v>3</v>
      </c>
      <c r="D1552">
        <v>1</v>
      </c>
      <c r="E1552">
        <v>5034</v>
      </c>
      <c r="F1552">
        <v>5</v>
      </c>
      <c r="G1552">
        <v>80</v>
      </c>
      <c r="H1552">
        <v>10</v>
      </c>
      <c r="I1552">
        <v>9</v>
      </c>
      <c r="J1552">
        <v>9</v>
      </c>
      <c r="K1552">
        <v>41003006</v>
      </c>
    </row>
    <row r="1553" spans="1:11" x14ac:dyDescent="0.15">
      <c r="A1553">
        <v>226239</v>
      </c>
      <c r="B1553">
        <v>3</v>
      </c>
      <c r="C1553">
        <v>4</v>
      </c>
      <c r="D1553">
        <v>1</v>
      </c>
      <c r="E1553">
        <v>5001</v>
      </c>
      <c r="F1553">
        <v>5</v>
      </c>
      <c r="G1553">
        <v>80</v>
      </c>
      <c r="H1553">
        <v>10</v>
      </c>
      <c r="I1553">
        <v>10</v>
      </c>
      <c r="J1553">
        <v>9</v>
      </c>
      <c r="K1553">
        <v>41003006</v>
      </c>
    </row>
    <row r="1554" spans="1:11" x14ac:dyDescent="0.15">
      <c r="A1554">
        <v>226239</v>
      </c>
      <c r="B1554">
        <v>3</v>
      </c>
      <c r="C1554">
        <v>5</v>
      </c>
      <c r="D1554">
        <v>1</v>
      </c>
      <c r="E1554">
        <v>5011</v>
      </c>
      <c r="F1554">
        <v>5</v>
      </c>
      <c r="G1554">
        <v>80</v>
      </c>
      <c r="H1554">
        <v>10</v>
      </c>
      <c r="I1554">
        <v>10</v>
      </c>
      <c r="J1554">
        <v>9</v>
      </c>
      <c r="K1554">
        <v>41003006</v>
      </c>
    </row>
    <row r="1555" spans="1:11" x14ac:dyDescent="0.15">
      <c r="A1555">
        <v>226624</v>
      </c>
      <c r="B1555">
        <v>1</v>
      </c>
      <c r="C1555">
        <v>1</v>
      </c>
      <c r="D1555">
        <v>1</v>
      </c>
      <c r="E1555">
        <v>1032</v>
      </c>
      <c r="F1555">
        <v>4</v>
      </c>
      <c r="G1555">
        <v>67</v>
      </c>
      <c r="H1555">
        <v>10</v>
      </c>
      <c r="I1555">
        <v>7</v>
      </c>
      <c r="J1555">
        <v>9</v>
      </c>
      <c r="K1555">
        <v>41003006</v>
      </c>
    </row>
    <row r="1556" spans="1:11" x14ac:dyDescent="0.15">
      <c r="A1556">
        <v>226624</v>
      </c>
      <c r="B1556">
        <v>1</v>
      </c>
      <c r="C1556">
        <v>2</v>
      </c>
      <c r="D1556">
        <v>1</v>
      </c>
      <c r="E1556">
        <v>1001</v>
      </c>
      <c r="F1556">
        <v>4</v>
      </c>
      <c r="G1556">
        <v>67</v>
      </c>
      <c r="H1556">
        <v>10</v>
      </c>
      <c r="I1556">
        <v>7</v>
      </c>
      <c r="J1556">
        <v>9</v>
      </c>
      <c r="K1556">
        <v>41003006</v>
      </c>
    </row>
    <row r="1557" spans="1:11" x14ac:dyDescent="0.15">
      <c r="A1557">
        <v>226624</v>
      </c>
      <c r="B1557">
        <v>1</v>
      </c>
      <c r="C1557">
        <v>3</v>
      </c>
      <c r="D1557">
        <v>1</v>
      </c>
      <c r="E1557">
        <v>1005</v>
      </c>
      <c r="F1557">
        <v>4</v>
      </c>
      <c r="G1557">
        <v>67</v>
      </c>
      <c r="H1557">
        <v>10</v>
      </c>
      <c r="I1557">
        <v>7</v>
      </c>
      <c r="J1557">
        <v>9</v>
      </c>
      <c r="K1557">
        <v>41003006</v>
      </c>
    </row>
    <row r="1558" spans="1:11" x14ac:dyDescent="0.15">
      <c r="A1558">
        <v>226624</v>
      </c>
      <c r="B1558">
        <v>1</v>
      </c>
      <c r="C1558">
        <v>4</v>
      </c>
      <c r="D1558">
        <v>1</v>
      </c>
      <c r="E1558">
        <v>5034</v>
      </c>
      <c r="F1558">
        <v>5</v>
      </c>
      <c r="G1558">
        <v>67</v>
      </c>
      <c r="H1558">
        <v>10</v>
      </c>
      <c r="I1558">
        <v>7</v>
      </c>
      <c r="J1558">
        <v>9</v>
      </c>
      <c r="K1558">
        <v>41003006</v>
      </c>
    </row>
    <row r="1559" spans="1:11" x14ac:dyDescent="0.15">
      <c r="A1559">
        <v>226624</v>
      </c>
      <c r="B1559">
        <v>1</v>
      </c>
      <c r="C1559">
        <v>5</v>
      </c>
      <c r="D1559">
        <v>1</v>
      </c>
      <c r="E1559">
        <v>5011</v>
      </c>
      <c r="F1559">
        <v>5</v>
      </c>
      <c r="G1559">
        <v>67</v>
      </c>
      <c r="H1559">
        <v>10</v>
      </c>
      <c r="I1559">
        <v>7</v>
      </c>
      <c r="J1559">
        <v>5</v>
      </c>
      <c r="K1559">
        <v>41003006</v>
      </c>
    </row>
    <row r="1560" spans="1:11" x14ac:dyDescent="0.15">
      <c r="A1560">
        <v>226761</v>
      </c>
      <c r="B1560">
        <v>1</v>
      </c>
      <c r="C1560">
        <v>1</v>
      </c>
      <c r="D1560">
        <v>1</v>
      </c>
      <c r="E1560">
        <v>1009</v>
      </c>
      <c r="F1560">
        <v>4</v>
      </c>
      <c r="G1560">
        <v>59</v>
      </c>
      <c r="H1560">
        <v>7</v>
      </c>
      <c r="I1560">
        <v>6</v>
      </c>
      <c r="J1560">
        <v>9</v>
      </c>
      <c r="K1560">
        <v>41003006</v>
      </c>
    </row>
    <row r="1561" spans="1:11" x14ac:dyDescent="0.15">
      <c r="A1561">
        <v>226761</v>
      </c>
      <c r="B1561">
        <v>1</v>
      </c>
      <c r="C1561">
        <v>2</v>
      </c>
      <c r="D1561">
        <v>1</v>
      </c>
      <c r="E1561">
        <v>1016</v>
      </c>
      <c r="F1561">
        <v>4</v>
      </c>
      <c r="G1561">
        <v>59</v>
      </c>
      <c r="H1561">
        <v>6</v>
      </c>
      <c r="I1561">
        <v>5</v>
      </c>
      <c r="J1561">
        <v>1</v>
      </c>
      <c r="K1561">
        <v>41003006</v>
      </c>
    </row>
    <row r="1562" spans="1:11" x14ac:dyDescent="0.15">
      <c r="A1562">
        <v>226761</v>
      </c>
      <c r="B1562">
        <v>1</v>
      </c>
      <c r="C1562">
        <v>3</v>
      </c>
      <c r="D1562">
        <v>1</v>
      </c>
      <c r="E1562">
        <v>1017</v>
      </c>
      <c r="F1562">
        <v>4</v>
      </c>
      <c r="G1562">
        <v>59</v>
      </c>
      <c r="H1562">
        <v>7</v>
      </c>
      <c r="I1562">
        <v>6</v>
      </c>
      <c r="J1562">
        <v>2</v>
      </c>
      <c r="K1562">
        <v>41003006</v>
      </c>
    </row>
    <row r="1563" spans="1:11" x14ac:dyDescent="0.15">
      <c r="A1563">
        <v>226761</v>
      </c>
      <c r="B1563">
        <v>1</v>
      </c>
      <c r="C1563">
        <v>4</v>
      </c>
      <c r="D1563">
        <v>1</v>
      </c>
      <c r="E1563">
        <v>1010</v>
      </c>
      <c r="F1563">
        <v>4</v>
      </c>
      <c r="G1563">
        <v>59</v>
      </c>
      <c r="H1563">
        <v>7</v>
      </c>
      <c r="I1563">
        <v>6</v>
      </c>
      <c r="J1563">
        <v>0</v>
      </c>
      <c r="K1563">
        <v>41003006</v>
      </c>
    </row>
    <row r="1564" spans="1:11" x14ac:dyDescent="0.15">
      <c r="A1564">
        <v>226761</v>
      </c>
      <c r="B1564">
        <v>1</v>
      </c>
      <c r="C1564">
        <v>5</v>
      </c>
      <c r="D1564">
        <v>1</v>
      </c>
      <c r="E1564">
        <v>5035</v>
      </c>
      <c r="F1564">
        <v>5</v>
      </c>
      <c r="G1564">
        <v>59</v>
      </c>
      <c r="H1564">
        <v>7</v>
      </c>
      <c r="I1564">
        <v>5</v>
      </c>
      <c r="J1564">
        <v>9</v>
      </c>
      <c r="K1564">
        <v>41003006</v>
      </c>
    </row>
    <row r="1565" spans="1:11" x14ac:dyDescent="0.15">
      <c r="A1565">
        <v>227170</v>
      </c>
      <c r="B1565">
        <v>1</v>
      </c>
      <c r="C1565">
        <v>3</v>
      </c>
      <c r="D1565">
        <v>1</v>
      </c>
      <c r="E1565">
        <v>2036</v>
      </c>
      <c r="F1565">
        <v>3</v>
      </c>
      <c r="G1565">
        <v>1</v>
      </c>
      <c r="H1565">
        <v>0</v>
      </c>
      <c r="I1565">
        <v>0</v>
      </c>
      <c r="J1565">
        <v>0</v>
      </c>
      <c r="K1565">
        <v>41003006</v>
      </c>
    </row>
    <row r="1566" spans="1:11" x14ac:dyDescent="0.15">
      <c r="A1566">
        <v>227170</v>
      </c>
      <c r="B1566">
        <v>1</v>
      </c>
      <c r="C1566">
        <v>4</v>
      </c>
      <c r="D1566">
        <v>1</v>
      </c>
      <c r="E1566">
        <v>2036</v>
      </c>
      <c r="F1566">
        <v>3</v>
      </c>
      <c r="G1566">
        <v>1</v>
      </c>
      <c r="H1566">
        <v>0</v>
      </c>
      <c r="I1566">
        <v>0</v>
      </c>
      <c r="J1566">
        <v>0</v>
      </c>
      <c r="K1566">
        <v>41003006</v>
      </c>
    </row>
    <row r="1567" spans="1:11" x14ac:dyDescent="0.15">
      <c r="A1567">
        <v>227170</v>
      </c>
      <c r="B1567">
        <v>1</v>
      </c>
      <c r="C1567">
        <v>5</v>
      </c>
      <c r="D1567">
        <v>1</v>
      </c>
      <c r="E1567">
        <v>2036</v>
      </c>
      <c r="F1567">
        <v>3</v>
      </c>
      <c r="G1567">
        <v>1</v>
      </c>
      <c r="H1567">
        <v>0</v>
      </c>
      <c r="I1567">
        <v>0</v>
      </c>
      <c r="J1567">
        <v>0</v>
      </c>
      <c r="K1567">
        <v>41003006</v>
      </c>
    </row>
    <row r="1568" spans="1:11" x14ac:dyDescent="0.15">
      <c r="A1568">
        <v>228016</v>
      </c>
      <c r="B1568">
        <v>1</v>
      </c>
      <c r="C1568">
        <v>1</v>
      </c>
      <c r="D1568">
        <v>1</v>
      </c>
      <c r="E1568">
        <v>5012</v>
      </c>
      <c r="F1568">
        <v>5</v>
      </c>
      <c r="G1568">
        <v>66</v>
      </c>
      <c r="H1568">
        <v>10</v>
      </c>
      <c r="I1568">
        <v>7</v>
      </c>
      <c r="J1568">
        <v>6</v>
      </c>
      <c r="K1568">
        <v>41003005</v>
      </c>
    </row>
    <row r="1569" spans="1:11" x14ac:dyDescent="0.15">
      <c r="A1569">
        <v>228016</v>
      </c>
      <c r="B1569">
        <v>1</v>
      </c>
      <c r="C1569">
        <v>2</v>
      </c>
      <c r="D1569">
        <v>1</v>
      </c>
      <c r="E1569">
        <v>1009</v>
      </c>
      <c r="F1569">
        <v>4</v>
      </c>
      <c r="G1569">
        <v>66</v>
      </c>
      <c r="H1569">
        <v>6</v>
      </c>
      <c r="I1569">
        <v>4</v>
      </c>
      <c r="J1569">
        <v>9</v>
      </c>
      <c r="K1569">
        <v>41003005</v>
      </c>
    </row>
    <row r="1570" spans="1:11" x14ac:dyDescent="0.15">
      <c r="A1570">
        <v>228016</v>
      </c>
      <c r="B1570">
        <v>1</v>
      </c>
      <c r="C1570">
        <v>3</v>
      </c>
      <c r="D1570">
        <v>1</v>
      </c>
      <c r="E1570">
        <v>1008</v>
      </c>
      <c r="F1570">
        <v>4</v>
      </c>
      <c r="G1570">
        <v>66</v>
      </c>
      <c r="H1570">
        <v>7</v>
      </c>
      <c r="I1570">
        <v>7</v>
      </c>
      <c r="J1570">
        <v>0</v>
      </c>
      <c r="K1570">
        <v>41003005</v>
      </c>
    </row>
    <row r="1571" spans="1:11" x14ac:dyDescent="0.15">
      <c r="A1571">
        <v>228016</v>
      </c>
      <c r="B1571">
        <v>1</v>
      </c>
      <c r="C1571">
        <v>4</v>
      </c>
      <c r="D1571">
        <v>1</v>
      </c>
      <c r="E1571">
        <v>1050</v>
      </c>
      <c r="F1571">
        <v>4</v>
      </c>
      <c r="G1571">
        <v>66</v>
      </c>
      <c r="H1571">
        <v>6</v>
      </c>
      <c r="I1571">
        <v>1</v>
      </c>
      <c r="J1571">
        <v>9</v>
      </c>
      <c r="K1571">
        <v>41003005</v>
      </c>
    </row>
    <row r="1572" spans="1:11" x14ac:dyDescent="0.15">
      <c r="A1572">
        <v>228016</v>
      </c>
      <c r="B1572">
        <v>1</v>
      </c>
      <c r="C1572">
        <v>5</v>
      </c>
      <c r="D1572">
        <v>1</v>
      </c>
      <c r="E1572">
        <v>1010</v>
      </c>
      <c r="F1572">
        <v>4</v>
      </c>
      <c r="G1572">
        <v>66</v>
      </c>
      <c r="H1572">
        <v>10</v>
      </c>
      <c r="I1572">
        <v>5</v>
      </c>
      <c r="J1572">
        <v>2</v>
      </c>
      <c r="K1572">
        <v>41003005</v>
      </c>
    </row>
    <row r="1573" spans="1:11" x14ac:dyDescent="0.15">
      <c r="A1573">
        <v>230377</v>
      </c>
      <c r="B1573">
        <v>1</v>
      </c>
      <c r="C1573">
        <v>1</v>
      </c>
      <c r="D1573">
        <v>1</v>
      </c>
      <c r="E1573">
        <v>1011</v>
      </c>
      <c r="F1573">
        <v>4</v>
      </c>
      <c r="G1573">
        <v>51</v>
      </c>
      <c r="H1573">
        <v>9</v>
      </c>
      <c r="I1573">
        <v>0</v>
      </c>
      <c r="J1573">
        <v>0</v>
      </c>
      <c r="K1573">
        <v>41003006</v>
      </c>
    </row>
    <row r="1574" spans="1:11" x14ac:dyDescent="0.15">
      <c r="A1574">
        <v>230929</v>
      </c>
      <c r="B1574">
        <v>1</v>
      </c>
      <c r="C1574">
        <v>1</v>
      </c>
      <c r="D1574">
        <v>1</v>
      </c>
      <c r="E1574">
        <v>1008</v>
      </c>
      <c r="F1574">
        <v>4</v>
      </c>
      <c r="G1574">
        <v>54</v>
      </c>
      <c r="H1574">
        <v>6</v>
      </c>
      <c r="I1574">
        <v>5</v>
      </c>
      <c r="J1574">
        <v>0</v>
      </c>
      <c r="K1574">
        <v>41003001</v>
      </c>
    </row>
    <row r="1575" spans="1:11" x14ac:dyDescent="0.15">
      <c r="A1575">
        <v>230929</v>
      </c>
      <c r="B1575">
        <v>1</v>
      </c>
      <c r="C1575">
        <v>2</v>
      </c>
      <c r="D1575">
        <v>1</v>
      </c>
      <c r="E1575">
        <v>1033</v>
      </c>
      <c r="F1575">
        <v>4</v>
      </c>
      <c r="G1575">
        <v>54</v>
      </c>
      <c r="H1575">
        <v>3</v>
      </c>
      <c r="I1575">
        <v>5</v>
      </c>
      <c r="J1575">
        <v>7</v>
      </c>
      <c r="K1575">
        <v>41003001</v>
      </c>
    </row>
    <row r="1576" spans="1:11" x14ac:dyDescent="0.15">
      <c r="A1576">
        <v>230929</v>
      </c>
      <c r="B1576">
        <v>1</v>
      </c>
      <c r="C1576">
        <v>3</v>
      </c>
      <c r="D1576">
        <v>1</v>
      </c>
      <c r="E1576">
        <v>1050</v>
      </c>
      <c r="F1576">
        <v>4</v>
      </c>
      <c r="G1576">
        <v>54</v>
      </c>
      <c r="H1576">
        <v>3</v>
      </c>
      <c r="I1576">
        <v>5</v>
      </c>
      <c r="J1576">
        <v>4</v>
      </c>
      <c r="K1576">
        <v>41003001</v>
      </c>
    </row>
    <row r="1577" spans="1:11" x14ac:dyDescent="0.15">
      <c r="A1577">
        <v>230929</v>
      </c>
      <c r="B1577">
        <v>1</v>
      </c>
      <c r="C1577">
        <v>4</v>
      </c>
      <c r="D1577">
        <v>1</v>
      </c>
      <c r="E1577">
        <v>1011</v>
      </c>
      <c r="F1577">
        <v>4</v>
      </c>
      <c r="G1577">
        <v>54</v>
      </c>
      <c r="H1577">
        <v>6</v>
      </c>
      <c r="I1577">
        <v>5</v>
      </c>
      <c r="J1577">
        <v>0</v>
      </c>
      <c r="K1577">
        <v>41003001</v>
      </c>
    </row>
    <row r="1578" spans="1:11" x14ac:dyDescent="0.15">
      <c r="A1578">
        <v>230929</v>
      </c>
      <c r="B1578">
        <v>1</v>
      </c>
      <c r="C1578">
        <v>5</v>
      </c>
      <c r="D1578">
        <v>1</v>
      </c>
      <c r="E1578">
        <v>1013</v>
      </c>
      <c r="F1578">
        <v>4</v>
      </c>
      <c r="G1578">
        <v>54</v>
      </c>
      <c r="H1578">
        <v>6</v>
      </c>
      <c r="I1578">
        <v>5</v>
      </c>
      <c r="J1578">
        <v>0</v>
      </c>
      <c r="K1578">
        <v>41003001</v>
      </c>
    </row>
    <row r="1579" spans="1:11" x14ac:dyDescent="0.15">
      <c r="A1579">
        <v>232389</v>
      </c>
      <c r="B1579">
        <v>2</v>
      </c>
      <c r="C1579">
        <v>1</v>
      </c>
      <c r="D1579">
        <v>1</v>
      </c>
      <c r="E1579">
        <v>5004</v>
      </c>
      <c r="F1579">
        <v>5</v>
      </c>
      <c r="G1579">
        <v>76</v>
      </c>
      <c r="H1579">
        <v>10</v>
      </c>
      <c r="I1579">
        <v>8</v>
      </c>
      <c r="J1579">
        <v>5</v>
      </c>
      <c r="K1579">
        <v>41003006</v>
      </c>
    </row>
    <row r="1580" spans="1:11" x14ac:dyDescent="0.15">
      <c r="A1580">
        <v>232389</v>
      </c>
      <c r="B1580">
        <v>2</v>
      </c>
      <c r="C1580">
        <v>2</v>
      </c>
      <c r="D1580">
        <v>1</v>
      </c>
      <c r="E1580">
        <v>5029</v>
      </c>
      <c r="F1580">
        <v>5</v>
      </c>
      <c r="G1580">
        <v>76</v>
      </c>
      <c r="H1580">
        <v>10</v>
      </c>
      <c r="I1580">
        <v>8</v>
      </c>
      <c r="J1580">
        <v>9</v>
      </c>
      <c r="K1580">
        <v>41003006</v>
      </c>
    </row>
    <row r="1581" spans="1:11" x14ac:dyDescent="0.15">
      <c r="A1581">
        <v>232389</v>
      </c>
      <c r="B1581">
        <v>2</v>
      </c>
      <c r="C1581">
        <v>3</v>
      </c>
      <c r="D1581">
        <v>1</v>
      </c>
      <c r="E1581">
        <v>5018</v>
      </c>
      <c r="F1581">
        <v>5</v>
      </c>
      <c r="G1581">
        <v>76</v>
      </c>
      <c r="H1581">
        <v>10</v>
      </c>
      <c r="I1581">
        <v>8</v>
      </c>
      <c r="J1581">
        <v>9</v>
      </c>
      <c r="K1581">
        <v>41003006</v>
      </c>
    </row>
    <row r="1582" spans="1:11" x14ac:dyDescent="0.15">
      <c r="A1582">
        <v>232389</v>
      </c>
      <c r="B1582">
        <v>2</v>
      </c>
      <c r="C1582">
        <v>4</v>
      </c>
      <c r="D1582">
        <v>1</v>
      </c>
      <c r="E1582">
        <v>1050</v>
      </c>
      <c r="F1582">
        <v>4</v>
      </c>
      <c r="G1582">
        <v>76</v>
      </c>
      <c r="H1582">
        <v>10</v>
      </c>
      <c r="I1582">
        <v>8</v>
      </c>
      <c r="J1582">
        <v>9</v>
      </c>
      <c r="K1582">
        <v>41003006</v>
      </c>
    </row>
    <row r="1583" spans="1:11" x14ac:dyDescent="0.15">
      <c r="A1583">
        <v>232389</v>
      </c>
      <c r="B1583">
        <v>2</v>
      </c>
      <c r="C1583">
        <v>5</v>
      </c>
      <c r="D1583">
        <v>1</v>
      </c>
      <c r="E1583">
        <v>5024</v>
      </c>
      <c r="F1583">
        <v>5</v>
      </c>
      <c r="G1583">
        <v>76</v>
      </c>
      <c r="H1583">
        <v>10</v>
      </c>
      <c r="I1583">
        <v>8</v>
      </c>
      <c r="J1583">
        <v>9</v>
      </c>
      <c r="K1583">
        <v>41003006</v>
      </c>
    </row>
    <row r="1584" spans="1:11" x14ac:dyDescent="0.15">
      <c r="A1584">
        <v>232821</v>
      </c>
      <c r="B1584">
        <v>1</v>
      </c>
      <c r="C1584">
        <v>1</v>
      </c>
      <c r="D1584">
        <v>1</v>
      </c>
      <c r="E1584">
        <v>1013</v>
      </c>
      <c r="F1584">
        <v>4</v>
      </c>
      <c r="G1584">
        <v>71</v>
      </c>
      <c r="H1584">
        <v>10</v>
      </c>
      <c r="I1584">
        <v>7</v>
      </c>
      <c r="J1584">
        <v>9</v>
      </c>
      <c r="K1584">
        <v>41003001</v>
      </c>
    </row>
    <row r="1585" spans="1:11" x14ac:dyDescent="0.15">
      <c r="A1585">
        <v>232821</v>
      </c>
      <c r="B1585">
        <v>1</v>
      </c>
      <c r="C1585">
        <v>2</v>
      </c>
      <c r="D1585">
        <v>1</v>
      </c>
      <c r="E1585">
        <v>1009</v>
      </c>
      <c r="F1585">
        <v>4</v>
      </c>
      <c r="G1585">
        <v>70</v>
      </c>
      <c r="H1585">
        <v>6</v>
      </c>
      <c r="I1585">
        <v>7</v>
      </c>
      <c r="J1585">
        <v>9</v>
      </c>
      <c r="K1585">
        <v>41003001</v>
      </c>
    </row>
    <row r="1586" spans="1:11" x14ac:dyDescent="0.15">
      <c r="A1586">
        <v>232821</v>
      </c>
      <c r="B1586">
        <v>1</v>
      </c>
      <c r="C1586">
        <v>3</v>
      </c>
      <c r="D1586">
        <v>1</v>
      </c>
      <c r="E1586">
        <v>5029</v>
      </c>
      <c r="F1586">
        <v>5</v>
      </c>
      <c r="G1586">
        <v>71</v>
      </c>
      <c r="H1586">
        <v>10</v>
      </c>
      <c r="I1586">
        <v>7</v>
      </c>
      <c r="J1586">
        <v>9</v>
      </c>
      <c r="K1586">
        <v>41003001</v>
      </c>
    </row>
    <row r="1587" spans="1:11" x14ac:dyDescent="0.15">
      <c r="A1587">
        <v>232821</v>
      </c>
      <c r="B1587">
        <v>1</v>
      </c>
      <c r="C1587">
        <v>4</v>
      </c>
      <c r="D1587">
        <v>1</v>
      </c>
      <c r="E1587">
        <v>5004</v>
      </c>
      <c r="F1587">
        <v>5</v>
      </c>
      <c r="G1587">
        <v>71</v>
      </c>
      <c r="H1587">
        <v>6</v>
      </c>
      <c r="I1587">
        <v>7</v>
      </c>
      <c r="J1587">
        <v>0</v>
      </c>
      <c r="K1587">
        <v>41003001</v>
      </c>
    </row>
    <row r="1588" spans="1:11" x14ac:dyDescent="0.15">
      <c r="A1588">
        <v>232821</v>
      </c>
      <c r="B1588">
        <v>1</v>
      </c>
      <c r="C1588">
        <v>5</v>
      </c>
      <c r="D1588">
        <v>1</v>
      </c>
      <c r="E1588">
        <v>5018</v>
      </c>
      <c r="F1588">
        <v>5</v>
      </c>
      <c r="G1588">
        <v>71</v>
      </c>
      <c r="H1588">
        <v>8</v>
      </c>
      <c r="I1588">
        <v>7</v>
      </c>
      <c r="J1588">
        <v>9</v>
      </c>
      <c r="K1588">
        <v>41003001</v>
      </c>
    </row>
    <row r="1589" spans="1:11" x14ac:dyDescent="0.15">
      <c r="A1589">
        <v>235457</v>
      </c>
      <c r="B1589">
        <v>1</v>
      </c>
      <c r="C1589">
        <v>1</v>
      </c>
      <c r="D1589">
        <v>1</v>
      </c>
      <c r="E1589">
        <v>5023</v>
      </c>
      <c r="F1589">
        <v>5</v>
      </c>
      <c r="G1589">
        <v>70</v>
      </c>
      <c r="H1589">
        <v>10</v>
      </c>
      <c r="I1589">
        <v>7</v>
      </c>
      <c r="J1589">
        <v>9</v>
      </c>
      <c r="K1589">
        <v>41003001</v>
      </c>
    </row>
    <row r="1590" spans="1:11" x14ac:dyDescent="0.15">
      <c r="A1590">
        <v>235457</v>
      </c>
      <c r="B1590">
        <v>1</v>
      </c>
      <c r="C1590">
        <v>2</v>
      </c>
      <c r="D1590">
        <v>1</v>
      </c>
      <c r="E1590">
        <v>5024</v>
      </c>
      <c r="F1590">
        <v>5</v>
      </c>
      <c r="G1590">
        <v>70</v>
      </c>
      <c r="H1590">
        <v>6</v>
      </c>
      <c r="I1590">
        <v>7</v>
      </c>
      <c r="J1590">
        <v>9</v>
      </c>
      <c r="K1590">
        <v>41003001</v>
      </c>
    </row>
    <row r="1591" spans="1:11" x14ac:dyDescent="0.15">
      <c r="A1591">
        <v>235457</v>
      </c>
      <c r="B1591">
        <v>1</v>
      </c>
      <c r="C1591">
        <v>3</v>
      </c>
      <c r="D1591">
        <v>1</v>
      </c>
      <c r="E1591">
        <v>1058</v>
      </c>
      <c r="F1591">
        <v>4</v>
      </c>
      <c r="G1591">
        <v>70</v>
      </c>
      <c r="H1591">
        <v>6</v>
      </c>
      <c r="I1591">
        <v>6</v>
      </c>
      <c r="J1591">
        <v>8</v>
      </c>
      <c r="K1591">
        <v>41003001</v>
      </c>
    </row>
    <row r="1592" spans="1:11" x14ac:dyDescent="0.15">
      <c r="A1592">
        <v>235457</v>
      </c>
      <c r="B1592">
        <v>1</v>
      </c>
      <c r="C1592">
        <v>4</v>
      </c>
      <c r="D1592">
        <v>1</v>
      </c>
      <c r="E1592">
        <v>1023</v>
      </c>
      <c r="F1592">
        <v>4</v>
      </c>
      <c r="G1592">
        <v>70</v>
      </c>
      <c r="H1592">
        <v>9</v>
      </c>
      <c r="I1592">
        <v>6</v>
      </c>
      <c r="J1592">
        <v>4</v>
      </c>
      <c r="K1592">
        <v>41003001</v>
      </c>
    </row>
    <row r="1593" spans="1:11" x14ac:dyDescent="0.15">
      <c r="A1593">
        <v>235457</v>
      </c>
      <c r="B1593">
        <v>1</v>
      </c>
      <c r="C1593">
        <v>5</v>
      </c>
      <c r="D1593">
        <v>1</v>
      </c>
      <c r="E1593">
        <v>5011</v>
      </c>
      <c r="F1593">
        <v>5</v>
      </c>
      <c r="G1593">
        <v>70</v>
      </c>
      <c r="H1593">
        <v>10</v>
      </c>
      <c r="I1593">
        <v>7</v>
      </c>
      <c r="J1593">
        <v>1</v>
      </c>
      <c r="K1593">
        <v>41003001</v>
      </c>
    </row>
    <row r="1594" spans="1:11" x14ac:dyDescent="0.15">
      <c r="A1594">
        <v>236349</v>
      </c>
      <c r="B1594">
        <v>1</v>
      </c>
      <c r="C1594">
        <v>1</v>
      </c>
      <c r="D1594">
        <v>1</v>
      </c>
      <c r="E1594">
        <v>1056</v>
      </c>
      <c r="F1594">
        <v>4</v>
      </c>
      <c r="G1594">
        <v>78</v>
      </c>
      <c r="H1594">
        <v>10</v>
      </c>
      <c r="I1594">
        <v>7</v>
      </c>
      <c r="J1594">
        <v>9</v>
      </c>
      <c r="K1594">
        <v>41003006</v>
      </c>
    </row>
    <row r="1595" spans="1:11" x14ac:dyDescent="0.15">
      <c r="A1595">
        <v>236349</v>
      </c>
      <c r="B1595">
        <v>1</v>
      </c>
      <c r="C1595">
        <v>2</v>
      </c>
      <c r="D1595">
        <v>1</v>
      </c>
      <c r="E1595">
        <v>1049</v>
      </c>
      <c r="F1595">
        <v>4</v>
      </c>
      <c r="G1595">
        <v>72</v>
      </c>
      <c r="H1595">
        <v>3</v>
      </c>
      <c r="I1595">
        <v>6</v>
      </c>
      <c r="J1595">
        <v>9</v>
      </c>
      <c r="K1595">
        <v>41003006</v>
      </c>
    </row>
    <row r="1596" spans="1:11" x14ac:dyDescent="0.15">
      <c r="A1596">
        <v>236349</v>
      </c>
      <c r="B1596">
        <v>1</v>
      </c>
      <c r="C1596">
        <v>3</v>
      </c>
      <c r="D1596">
        <v>1</v>
      </c>
      <c r="E1596">
        <v>5036</v>
      </c>
      <c r="F1596">
        <v>5</v>
      </c>
      <c r="G1596">
        <v>46</v>
      </c>
      <c r="H1596">
        <v>6</v>
      </c>
      <c r="I1596">
        <v>7</v>
      </c>
      <c r="J1596">
        <v>5</v>
      </c>
      <c r="K1596">
        <v>41003006</v>
      </c>
    </row>
    <row r="1597" spans="1:11" x14ac:dyDescent="0.15">
      <c r="A1597">
        <v>236349</v>
      </c>
      <c r="B1597">
        <v>1</v>
      </c>
      <c r="C1597">
        <v>4</v>
      </c>
      <c r="D1597">
        <v>1</v>
      </c>
      <c r="E1597">
        <v>1011</v>
      </c>
      <c r="F1597">
        <v>4</v>
      </c>
      <c r="G1597">
        <v>77</v>
      </c>
      <c r="H1597">
        <v>10</v>
      </c>
      <c r="I1597">
        <v>8</v>
      </c>
      <c r="J1597">
        <v>3</v>
      </c>
      <c r="K1597">
        <v>41003006</v>
      </c>
    </row>
    <row r="1598" spans="1:11" x14ac:dyDescent="0.15">
      <c r="A1598">
        <v>236349</v>
      </c>
      <c r="B1598">
        <v>1</v>
      </c>
      <c r="C1598">
        <v>5</v>
      </c>
      <c r="D1598">
        <v>1</v>
      </c>
      <c r="E1598">
        <v>5024</v>
      </c>
      <c r="F1598">
        <v>5</v>
      </c>
      <c r="G1598">
        <v>78</v>
      </c>
      <c r="H1598">
        <v>10</v>
      </c>
      <c r="I1598">
        <v>8</v>
      </c>
      <c r="J1598">
        <v>9</v>
      </c>
      <c r="K1598">
        <v>41003006</v>
      </c>
    </row>
    <row r="1599" spans="1:11" x14ac:dyDescent="0.15">
      <c r="A1599">
        <v>238088</v>
      </c>
      <c r="B1599">
        <v>3</v>
      </c>
      <c r="C1599">
        <v>1</v>
      </c>
      <c r="D1599">
        <v>1</v>
      </c>
      <c r="E1599">
        <v>1004</v>
      </c>
      <c r="F1599">
        <v>4</v>
      </c>
      <c r="G1599">
        <v>77</v>
      </c>
      <c r="H1599">
        <v>10</v>
      </c>
      <c r="I1599">
        <v>8</v>
      </c>
      <c r="J1599">
        <v>4</v>
      </c>
      <c r="K1599">
        <v>41003001</v>
      </c>
    </row>
    <row r="1600" spans="1:11" x14ac:dyDescent="0.15">
      <c r="A1600">
        <v>238088</v>
      </c>
      <c r="B1600">
        <v>3</v>
      </c>
      <c r="C1600">
        <v>2</v>
      </c>
      <c r="D1600">
        <v>1</v>
      </c>
      <c r="E1600">
        <v>5010</v>
      </c>
      <c r="F1600">
        <v>5</v>
      </c>
      <c r="G1600">
        <v>77</v>
      </c>
      <c r="H1600">
        <v>10</v>
      </c>
      <c r="I1600">
        <v>9</v>
      </c>
      <c r="J1600">
        <v>9</v>
      </c>
      <c r="K1600">
        <v>41003001</v>
      </c>
    </row>
    <row r="1601" spans="1:11" x14ac:dyDescent="0.15">
      <c r="A1601">
        <v>238088</v>
      </c>
      <c r="B1601">
        <v>3</v>
      </c>
      <c r="C1601">
        <v>3</v>
      </c>
      <c r="D1601">
        <v>1</v>
      </c>
      <c r="E1601">
        <v>1056</v>
      </c>
      <c r="F1601">
        <v>4</v>
      </c>
      <c r="G1601">
        <v>77</v>
      </c>
      <c r="H1601">
        <v>10</v>
      </c>
      <c r="I1601">
        <v>8</v>
      </c>
      <c r="J1601">
        <v>9</v>
      </c>
      <c r="K1601">
        <v>41003001</v>
      </c>
    </row>
    <row r="1602" spans="1:11" x14ac:dyDescent="0.15">
      <c r="A1602">
        <v>238088</v>
      </c>
      <c r="B1602">
        <v>3</v>
      </c>
      <c r="C1602">
        <v>4</v>
      </c>
      <c r="D1602">
        <v>1</v>
      </c>
      <c r="E1602">
        <v>5001</v>
      </c>
      <c r="F1602">
        <v>5</v>
      </c>
      <c r="G1602">
        <v>77</v>
      </c>
      <c r="H1602">
        <v>10</v>
      </c>
      <c r="I1602">
        <v>9</v>
      </c>
      <c r="J1602">
        <v>9</v>
      </c>
      <c r="K1602">
        <v>41003001</v>
      </c>
    </row>
    <row r="1603" spans="1:11" x14ac:dyDescent="0.15">
      <c r="A1603">
        <v>238088</v>
      </c>
      <c r="B1603">
        <v>3</v>
      </c>
      <c r="C1603">
        <v>5</v>
      </c>
      <c r="D1603">
        <v>1</v>
      </c>
      <c r="E1603">
        <v>5011</v>
      </c>
      <c r="F1603">
        <v>5</v>
      </c>
      <c r="G1603">
        <v>77</v>
      </c>
      <c r="H1603">
        <v>10</v>
      </c>
      <c r="I1603">
        <v>9</v>
      </c>
      <c r="J1603">
        <v>9</v>
      </c>
      <c r="K1603">
        <v>41003001</v>
      </c>
    </row>
    <row r="1604" spans="1:11" x14ac:dyDescent="0.15">
      <c r="A1604">
        <v>238323</v>
      </c>
      <c r="B1604">
        <v>2</v>
      </c>
      <c r="C1604">
        <v>1</v>
      </c>
      <c r="D1604">
        <v>1</v>
      </c>
      <c r="E1604">
        <v>5024</v>
      </c>
      <c r="F1604">
        <v>5</v>
      </c>
      <c r="G1604">
        <v>75</v>
      </c>
      <c r="H1604">
        <v>10</v>
      </c>
      <c r="I1604">
        <v>8</v>
      </c>
      <c r="J1604">
        <v>9</v>
      </c>
      <c r="K1604">
        <v>41003006</v>
      </c>
    </row>
    <row r="1605" spans="1:11" x14ac:dyDescent="0.15">
      <c r="A1605">
        <v>238323</v>
      </c>
      <c r="B1605">
        <v>2</v>
      </c>
      <c r="C1605">
        <v>2</v>
      </c>
      <c r="D1605">
        <v>1</v>
      </c>
      <c r="E1605">
        <v>5027</v>
      </c>
      <c r="F1605">
        <v>5</v>
      </c>
      <c r="G1605">
        <v>75</v>
      </c>
      <c r="H1605">
        <v>10</v>
      </c>
      <c r="I1605">
        <v>7</v>
      </c>
      <c r="J1605">
        <v>7</v>
      </c>
      <c r="K1605">
        <v>41003006</v>
      </c>
    </row>
    <row r="1606" spans="1:11" x14ac:dyDescent="0.15">
      <c r="A1606">
        <v>238323</v>
      </c>
      <c r="B1606">
        <v>2</v>
      </c>
      <c r="C1606">
        <v>3</v>
      </c>
      <c r="D1606">
        <v>1</v>
      </c>
      <c r="E1606">
        <v>5039</v>
      </c>
      <c r="F1606">
        <v>5</v>
      </c>
      <c r="G1606">
        <v>75</v>
      </c>
      <c r="H1606">
        <v>10</v>
      </c>
      <c r="I1606">
        <v>7</v>
      </c>
      <c r="J1606">
        <v>9</v>
      </c>
      <c r="K1606">
        <v>41003006</v>
      </c>
    </row>
    <row r="1607" spans="1:11" x14ac:dyDescent="0.15">
      <c r="A1607">
        <v>238323</v>
      </c>
      <c r="B1607">
        <v>2</v>
      </c>
      <c r="C1607">
        <v>4</v>
      </c>
      <c r="D1607">
        <v>1</v>
      </c>
      <c r="E1607">
        <v>5023</v>
      </c>
      <c r="F1607">
        <v>5</v>
      </c>
      <c r="G1607">
        <v>75</v>
      </c>
      <c r="H1607">
        <v>10</v>
      </c>
      <c r="I1607">
        <v>7</v>
      </c>
      <c r="J1607">
        <v>9</v>
      </c>
      <c r="K1607">
        <v>41003006</v>
      </c>
    </row>
    <row r="1608" spans="1:11" x14ac:dyDescent="0.15">
      <c r="A1608">
        <v>238323</v>
      </c>
      <c r="B1608">
        <v>2</v>
      </c>
      <c r="C1608">
        <v>5</v>
      </c>
      <c r="D1608">
        <v>1</v>
      </c>
      <c r="E1608">
        <v>1023</v>
      </c>
      <c r="F1608">
        <v>4</v>
      </c>
      <c r="G1608">
        <v>75</v>
      </c>
      <c r="H1608">
        <v>10</v>
      </c>
      <c r="I1608">
        <v>7</v>
      </c>
      <c r="J1608">
        <v>4</v>
      </c>
      <c r="K1608">
        <v>41003006</v>
      </c>
    </row>
    <row r="1609" spans="1:11" x14ac:dyDescent="0.15">
      <c r="A1609">
        <v>240140</v>
      </c>
      <c r="B1609">
        <v>2</v>
      </c>
      <c r="C1609">
        <v>1</v>
      </c>
      <c r="D1609">
        <v>1</v>
      </c>
      <c r="E1609">
        <v>5024</v>
      </c>
      <c r="F1609">
        <v>5</v>
      </c>
      <c r="G1609">
        <v>75</v>
      </c>
      <c r="H1609">
        <v>10</v>
      </c>
      <c r="I1609">
        <v>9</v>
      </c>
      <c r="J1609">
        <v>9</v>
      </c>
      <c r="K1609">
        <v>41003006</v>
      </c>
    </row>
    <row r="1610" spans="1:11" x14ac:dyDescent="0.15">
      <c r="A1610">
        <v>240140</v>
      </c>
      <c r="B1610">
        <v>2</v>
      </c>
      <c r="C1610">
        <v>2</v>
      </c>
      <c r="D1610">
        <v>1</v>
      </c>
      <c r="E1610">
        <v>5021</v>
      </c>
      <c r="F1610">
        <v>5</v>
      </c>
      <c r="G1610">
        <v>74</v>
      </c>
      <c r="H1610">
        <v>10</v>
      </c>
      <c r="I1610">
        <v>8</v>
      </c>
      <c r="J1610">
        <v>9</v>
      </c>
      <c r="K1610">
        <v>41003006</v>
      </c>
    </row>
    <row r="1611" spans="1:11" x14ac:dyDescent="0.15">
      <c r="A1611">
        <v>240140</v>
      </c>
      <c r="B1611">
        <v>2</v>
      </c>
      <c r="C1611">
        <v>3</v>
      </c>
      <c r="D1611">
        <v>1</v>
      </c>
      <c r="E1611">
        <v>1016</v>
      </c>
      <c r="F1611">
        <v>4</v>
      </c>
      <c r="G1611">
        <v>75</v>
      </c>
      <c r="H1611">
        <v>10</v>
      </c>
      <c r="I1611">
        <v>8</v>
      </c>
      <c r="J1611">
        <v>5</v>
      </c>
      <c r="K1611">
        <v>41003006</v>
      </c>
    </row>
    <row r="1612" spans="1:11" x14ac:dyDescent="0.15">
      <c r="A1612">
        <v>240140</v>
      </c>
      <c r="B1612">
        <v>2</v>
      </c>
      <c r="C1612">
        <v>4</v>
      </c>
      <c r="D1612">
        <v>1</v>
      </c>
      <c r="E1612">
        <v>1063</v>
      </c>
      <c r="F1612">
        <v>4</v>
      </c>
      <c r="G1612">
        <v>75</v>
      </c>
      <c r="H1612">
        <v>10</v>
      </c>
      <c r="I1612">
        <v>8</v>
      </c>
      <c r="J1612">
        <v>9</v>
      </c>
      <c r="K1612">
        <v>41003006</v>
      </c>
    </row>
    <row r="1613" spans="1:11" x14ac:dyDescent="0.15">
      <c r="A1613">
        <v>240140</v>
      </c>
      <c r="B1613">
        <v>2</v>
      </c>
      <c r="C1613">
        <v>5</v>
      </c>
      <c r="D1613">
        <v>1</v>
      </c>
      <c r="E1613">
        <v>1055</v>
      </c>
      <c r="F1613">
        <v>4</v>
      </c>
      <c r="G1613">
        <v>75</v>
      </c>
      <c r="H1613">
        <v>10</v>
      </c>
      <c r="I1613">
        <v>8</v>
      </c>
      <c r="J1613">
        <v>9</v>
      </c>
      <c r="K1613">
        <v>41003006</v>
      </c>
    </row>
    <row r="1614" spans="1:11" x14ac:dyDescent="0.15">
      <c r="A1614">
        <v>240249</v>
      </c>
      <c r="B1614">
        <v>2</v>
      </c>
      <c r="C1614">
        <v>1</v>
      </c>
      <c r="D1614">
        <v>1</v>
      </c>
      <c r="E1614">
        <v>5029</v>
      </c>
      <c r="F1614">
        <v>5</v>
      </c>
      <c r="G1614">
        <v>80</v>
      </c>
      <c r="H1614">
        <v>10</v>
      </c>
      <c r="I1614">
        <v>9</v>
      </c>
      <c r="J1614">
        <v>9</v>
      </c>
      <c r="K1614">
        <v>41003006</v>
      </c>
    </row>
    <row r="1615" spans="1:11" x14ac:dyDescent="0.15">
      <c r="A1615">
        <v>240249</v>
      </c>
      <c r="B1615">
        <v>2</v>
      </c>
      <c r="C1615">
        <v>2</v>
      </c>
      <c r="D1615">
        <v>1</v>
      </c>
      <c r="E1615">
        <v>1018</v>
      </c>
      <c r="F1615">
        <v>4</v>
      </c>
      <c r="G1615">
        <v>80</v>
      </c>
      <c r="H1615">
        <v>9</v>
      </c>
      <c r="I1615">
        <v>8</v>
      </c>
      <c r="J1615">
        <v>9</v>
      </c>
      <c r="K1615">
        <v>41003006</v>
      </c>
    </row>
    <row r="1616" spans="1:11" x14ac:dyDescent="0.15">
      <c r="A1616">
        <v>240249</v>
      </c>
      <c r="B1616">
        <v>2</v>
      </c>
      <c r="C1616">
        <v>3</v>
      </c>
      <c r="D1616">
        <v>1</v>
      </c>
      <c r="E1616">
        <v>1055</v>
      </c>
      <c r="F1616">
        <v>4</v>
      </c>
      <c r="G1616">
        <v>80</v>
      </c>
      <c r="H1616">
        <v>10</v>
      </c>
      <c r="I1616">
        <v>8</v>
      </c>
      <c r="J1616">
        <v>9</v>
      </c>
      <c r="K1616">
        <v>41003006</v>
      </c>
    </row>
    <row r="1617" spans="1:11" x14ac:dyDescent="0.15">
      <c r="A1617">
        <v>240249</v>
      </c>
      <c r="B1617">
        <v>2</v>
      </c>
      <c r="C1617">
        <v>4</v>
      </c>
      <c r="D1617">
        <v>1</v>
      </c>
      <c r="E1617">
        <v>5058</v>
      </c>
      <c r="F1617">
        <v>5</v>
      </c>
      <c r="G1617">
        <v>80</v>
      </c>
      <c r="H1617">
        <v>0</v>
      </c>
      <c r="I1617">
        <v>2</v>
      </c>
      <c r="J1617">
        <v>7</v>
      </c>
      <c r="K1617">
        <v>41003006</v>
      </c>
    </row>
    <row r="1618" spans="1:11" x14ac:dyDescent="0.15">
      <c r="A1618">
        <v>240249</v>
      </c>
      <c r="B1618">
        <v>2</v>
      </c>
      <c r="C1618">
        <v>5</v>
      </c>
      <c r="D1618">
        <v>1</v>
      </c>
      <c r="E1618">
        <v>1053</v>
      </c>
      <c r="F1618">
        <v>4</v>
      </c>
      <c r="G1618">
        <v>80</v>
      </c>
      <c r="H1618">
        <v>10</v>
      </c>
      <c r="I1618">
        <v>5</v>
      </c>
      <c r="J1618">
        <v>9</v>
      </c>
      <c r="K1618">
        <v>41003006</v>
      </c>
    </row>
    <row r="1619" spans="1:11" x14ac:dyDescent="0.15">
      <c r="A1619">
        <v>241756</v>
      </c>
      <c r="B1619">
        <v>2</v>
      </c>
      <c r="C1619">
        <v>1</v>
      </c>
      <c r="D1619">
        <v>1</v>
      </c>
      <c r="E1619">
        <v>5014</v>
      </c>
      <c r="F1619">
        <v>5</v>
      </c>
      <c r="G1619">
        <v>75</v>
      </c>
      <c r="H1619">
        <v>10</v>
      </c>
      <c r="I1619">
        <v>9</v>
      </c>
      <c r="J1619">
        <v>9</v>
      </c>
      <c r="K1619">
        <v>41003001</v>
      </c>
    </row>
    <row r="1620" spans="1:11" x14ac:dyDescent="0.15">
      <c r="A1620">
        <v>241756</v>
      </c>
      <c r="B1620">
        <v>2</v>
      </c>
      <c r="C1620">
        <v>2</v>
      </c>
      <c r="D1620">
        <v>1</v>
      </c>
      <c r="E1620">
        <v>5030</v>
      </c>
      <c r="F1620">
        <v>5</v>
      </c>
      <c r="G1620">
        <v>75</v>
      </c>
      <c r="H1620">
        <v>10</v>
      </c>
      <c r="I1620">
        <v>8</v>
      </c>
      <c r="J1620">
        <v>9</v>
      </c>
      <c r="K1620">
        <v>41003001</v>
      </c>
    </row>
    <row r="1621" spans="1:11" x14ac:dyDescent="0.15">
      <c r="A1621">
        <v>241756</v>
      </c>
      <c r="B1621">
        <v>2</v>
      </c>
      <c r="C1621">
        <v>3</v>
      </c>
      <c r="D1621">
        <v>1</v>
      </c>
      <c r="E1621">
        <v>1055</v>
      </c>
      <c r="F1621">
        <v>4</v>
      </c>
      <c r="G1621">
        <v>75</v>
      </c>
      <c r="H1621">
        <v>10</v>
      </c>
      <c r="I1621">
        <v>8</v>
      </c>
      <c r="J1621">
        <v>9</v>
      </c>
      <c r="K1621">
        <v>41003001</v>
      </c>
    </row>
    <row r="1622" spans="1:11" x14ac:dyDescent="0.15">
      <c r="A1622">
        <v>241756</v>
      </c>
      <c r="B1622">
        <v>2</v>
      </c>
      <c r="C1622">
        <v>4</v>
      </c>
      <c r="D1622">
        <v>1</v>
      </c>
      <c r="E1622">
        <v>1056</v>
      </c>
      <c r="F1622">
        <v>4</v>
      </c>
      <c r="G1622">
        <v>75</v>
      </c>
      <c r="H1622">
        <v>10</v>
      </c>
      <c r="I1622">
        <v>8</v>
      </c>
      <c r="J1622">
        <v>9</v>
      </c>
      <c r="K1622">
        <v>41003001</v>
      </c>
    </row>
    <row r="1623" spans="1:11" x14ac:dyDescent="0.15">
      <c r="A1623">
        <v>241756</v>
      </c>
      <c r="B1623">
        <v>2</v>
      </c>
      <c r="C1623">
        <v>5</v>
      </c>
      <c r="D1623">
        <v>1</v>
      </c>
      <c r="E1623">
        <v>5021</v>
      </c>
      <c r="F1623">
        <v>5</v>
      </c>
      <c r="G1623">
        <v>75</v>
      </c>
      <c r="H1623">
        <v>10</v>
      </c>
      <c r="I1623">
        <v>9</v>
      </c>
      <c r="J1623">
        <v>9</v>
      </c>
      <c r="K1623">
        <v>41003001</v>
      </c>
    </row>
    <row r="1624" spans="1:11" x14ac:dyDescent="0.15">
      <c r="A1624">
        <v>243587</v>
      </c>
      <c r="B1624">
        <v>1</v>
      </c>
      <c r="C1624">
        <v>1</v>
      </c>
      <c r="D1624">
        <v>1</v>
      </c>
      <c r="E1624">
        <v>5024</v>
      </c>
      <c r="F1624">
        <v>5</v>
      </c>
      <c r="G1624">
        <v>75</v>
      </c>
      <c r="H1624">
        <v>10</v>
      </c>
      <c r="I1624">
        <v>8</v>
      </c>
      <c r="J1624">
        <v>9</v>
      </c>
      <c r="K1624">
        <v>41003007</v>
      </c>
    </row>
    <row r="1625" spans="1:11" x14ac:dyDescent="0.15">
      <c r="A1625">
        <v>243587</v>
      </c>
      <c r="B1625">
        <v>1</v>
      </c>
      <c r="C1625">
        <v>2</v>
      </c>
      <c r="D1625">
        <v>1</v>
      </c>
      <c r="E1625">
        <v>5023</v>
      </c>
      <c r="F1625">
        <v>5</v>
      </c>
      <c r="G1625">
        <v>75</v>
      </c>
      <c r="H1625">
        <v>10</v>
      </c>
      <c r="I1625">
        <v>8</v>
      </c>
      <c r="J1625">
        <v>9</v>
      </c>
      <c r="K1625">
        <v>41003007</v>
      </c>
    </row>
    <row r="1626" spans="1:11" x14ac:dyDescent="0.15">
      <c r="A1626">
        <v>243587</v>
      </c>
      <c r="B1626">
        <v>1</v>
      </c>
      <c r="C1626">
        <v>3</v>
      </c>
      <c r="D1626">
        <v>1</v>
      </c>
      <c r="E1626">
        <v>5027</v>
      </c>
      <c r="F1626">
        <v>5</v>
      </c>
      <c r="G1626">
        <v>75</v>
      </c>
      <c r="H1626">
        <v>10</v>
      </c>
      <c r="I1626">
        <v>7</v>
      </c>
      <c r="J1626">
        <v>9</v>
      </c>
      <c r="K1626">
        <v>41003007</v>
      </c>
    </row>
    <row r="1627" spans="1:11" x14ac:dyDescent="0.15">
      <c r="A1627">
        <v>243587</v>
      </c>
      <c r="B1627">
        <v>1</v>
      </c>
      <c r="C1627">
        <v>4</v>
      </c>
      <c r="D1627">
        <v>1</v>
      </c>
      <c r="E1627">
        <v>1023</v>
      </c>
      <c r="F1627">
        <v>4</v>
      </c>
      <c r="G1627">
        <v>75</v>
      </c>
      <c r="H1627">
        <v>10</v>
      </c>
      <c r="I1627">
        <v>8</v>
      </c>
      <c r="J1627">
        <v>9</v>
      </c>
      <c r="K1627">
        <v>41003007</v>
      </c>
    </row>
    <row r="1628" spans="1:11" x14ac:dyDescent="0.15">
      <c r="A1628">
        <v>243587</v>
      </c>
      <c r="B1628">
        <v>1</v>
      </c>
      <c r="C1628">
        <v>5</v>
      </c>
      <c r="D1628">
        <v>1</v>
      </c>
      <c r="E1628">
        <v>1022</v>
      </c>
      <c r="F1628">
        <v>4</v>
      </c>
      <c r="G1628">
        <v>75</v>
      </c>
      <c r="H1628">
        <v>10</v>
      </c>
      <c r="I1628">
        <v>8</v>
      </c>
      <c r="J1628">
        <v>9</v>
      </c>
      <c r="K1628">
        <v>41003007</v>
      </c>
    </row>
    <row r="1629" spans="1:11" x14ac:dyDescent="0.15">
      <c r="A1629">
        <v>243677</v>
      </c>
      <c r="B1629">
        <v>3</v>
      </c>
      <c r="C1629">
        <v>1</v>
      </c>
      <c r="D1629">
        <v>1</v>
      </c>
      <c r="E1629">
        <v>5016</v>
      </c>
      <c r="F1629">
        <v>5</v>
      </c>
      <c r="G1629">
        <v>81</v>
      </c>
      <c r="H1629">
        <v>10</v>
      </c>
      <c r="I1629">
        <v>10</v>
      </c>
      <c r="J1629">
        <v>9</v>
      </c>
      <c r="K1629">
        <v>41003007</v>
      </c>
    </row>
    <row r="1630" spans="1:11" x14ac:dyDescent="0.15">
      <c r="A1630">
        <v>243677</v>
      </c>
      <c r="B1630">
        <v>3</v>
      </c>
      <c r="C1630">
        <v>2</v>
      </c>
      <c r="D1630">
        <v>1</v>
      </c>
      <c r="E1630">
        <v>5027</v>
      </c>
      <c r="F1630">
        <v>5</v>
      </c>
      <c r="G1630">
        <v>81</v>
      </c>
      <c r="H1630">
        <v>10</v>
      </c>
      <c r="I1630">
        <v>10</v>
      </c>
      <c r="J1630">
        <v>9</v>
      </c>
      <c r="K1630">
        <v>41003007</v>
      </c>
    </row>
    <row r="1631" spans="1:11" x14ac:dyDescent="0.15">
      <c r="A1631">
        <v>243677</v>
      </c>
      <c r="B1631">
        <v>3</v>
      </c>
      <c r="C1631">
        <v>3</v>
      </c>
      <c r="D1631">
        <v>1</v>
      </c>
      <c r="E1631">
        <v>5039</v>
      </c>
      <c r="F1631">
        <v>5</v>
      </c>
      <c r="G1631">
        <v>81</v>
      </c>
      <c r="H1631">
        <v>10</v>
      </c>
      <c r="I1631">
        <v>10</v>
      </c>
      <c r="J1631">
        <v>9</v>
      </c>
      <c r="K1631">
        <v>41003007</v>
      </c>
    </row>
    <row r="1632" spans="1:11" x14ac:dyDescent="0.15">
      <c r="A1632">
        <v>243677</v>
      </c>
      <c r="B1632">
        <v>3</v>
      </c>
      <c r="C1632">
        <v>4</v>
      </c>
      <c r="D1632">
        <v>1</v>
      </c>
      <c r="E1632">
        <v>5024</v>
      </c>
      <c r="F1632">
        <v>5</v>
      </c>
      <c r="G1632">
        <v>81</v>
      </c>
      <c r="H1632">
        <v>10</v>
      </c>
      <c r="I1632">
        <v>10</v>
      </c>
      <c r="J1632">
        <v>9</v>
      </c>
      <c r="K1632">
        <v>41003007</v>
      </c>
    </row>
    <row r="1633" spans="1:11" x14ac:dyDescent="0.15">
      <c r="A1633">
        <v>243677</v>
      </c>
      <c r="B1633">
        <v>3</v>
      </c>
      <c r="C1633">
        <v>5</v>
      </c>
      <c r="D1633">
        <v>1</v>
      </c>
      <c r="E1633">
        <v>5023</v>
      </c>
      <c r="F1633">
        <v>5</v>
      </c>
      <c r="G1633">
        <v>81</v>
      </c>
      <c r="H1633">
        <v>10</v>
      </c>
      <c r="I1633">
        <v>10</v>
      </c>
      <c r="J1633">
        <v>9</v>
      </c>
      <c r="K1633">
        <v>41003007</v>
      </c>
    </row>
    <row r="1634" spans="1:11" x14ac:dyDescent="0.15">
      <c r="A1634">
        <v>243935</v>
      </c>
      <c r="B1634">
        <v>2</v>
      </c>
      <c r="C1634">
        <v>1</v>
      </c>
      <c r="D1634">
        <v>1</v>
      </c>
      <c r="E1634">
        <v>5003</v>
      </c>
      <c r="F1634">
        <v>5</v>
      </c>
      <c r="G1634">
        <v>77</v>
      </c>
      <c r="H1634">
        <v>10</v>
      </c>
      <c r="I1634">
        <v>9</v>
      </c>
      <c r="J1634">
        <v>9</v>
      </c>
      <c r="K1634">
        <v>41003007</v>
      </c>
    </row>
    <row r="1635" spans="1:11" x14ac:dyDescent="0.15">
      <c r="A1635">
        <v>243935</v>
      </c>
      <c r="B1635">
        <v>2</v>
      </c>
      <c r="C1635">
        <v>2</v>
      </c>
      <c r="D1635">
        <v>1</v>
      </c>
      <c r="E1635">
        <v>5029</v>
      </c>
      <c r="F1635">
        <v>5</v>
      </c>
      <c r="G1635">
        <v>77</v>
      </c>
      <c r="H1635">
        <v>10</v>
      </c>
      <c r="I1635">
        <v>9</v>
      </c>
      <c r="J1635">
        <v>9</v>
      </c>
      <c r="K1635">
        <v>41003007</v>
      </c>
    </row>
    <row r="1636" spans="1:11" x14ac:dyDescent="0.15">
      <c r="A1636">
        <v>243935</v>
      </c>
      <c r="B1636">
        <v>2</v>
      </c>
      <c r="C1636">
        <v>3</v>
      </c>
      <c r="D1636">
        <v>1</v>
      </c>
      <c r="E1636">
        <v>1012</v>
      </c>
      <c r="F1636">
        <v>4</v>
      </c>
      <c r="G1636">
        <v>77</v>
      </c>
      <c r="H1636">
        <v>10</v>
      </c>
      <c r="I1636">
        <v>8</v>
      </c>
      <c r="J1636">
        <v>9</v>
      </c>
      <c r="K1636">
        <v>41003007</v>
      </c>
    </row>
    <row r="1637" spans="1:11" x14ac:dyDescent="0.15">
      <c r="A1637">
        <v>243935</v>
      </c>
      <c r="B1637">
        <v>2</v>
      </c>
      <c r="C1637">
        <v>4</v>
      </c>
      <c r="D1637">
        <v>1</v>
      </c>
      <c r="E1637">
        <v>1056</v>
      </c>
      <c r="F1637">
        <v>4</v>
      </c>
      <c r="G1637">
        <v>77</v>
      </c>
      <c r="H1637">
        <v>10</v>
      </c>
      <c r="I1637">
        <v>8</v>
      </c>
      <c r="J1637">
        <v>9</v>
      </c>
      <c r="K1637">
        <v>41003007</v>
      </c>
    </row>
    <row r="1638" spans="1:11" x14ac:dyDescent="0.15">
      <c r="A1638">
        <v>243935</v>
      </c>
      <c r="B1638">
        <v>2</v>
      </c>
      <c r="C1638">
        <v>5</v>
      </c>
      <c r="D1638">
        <v>1</v>
      </c>
      <c r="E1638">
        <v>5013</v>
      </c>
      <c r="F1638">
        <v>5</v>
      </c>
      <c r="G1638">
        <v>77</v>
      </c>
      <c r="H1638">
        <v>10</v>
      </c>
      <c r="I1638">
        <v>9</v>
      </c>
      <c r="J1638">
        <v>9</v>
      </c>
      <c r="K1638">
        <v>41003007</v>
      </c>
    </row>
    <row r="1639" spans="1:11" x14ac:dyDescent="0.15">
      <c r="A1639">
        <v>244256</v>
      </c>
      <c r="B1639">
        <v>1</v>
      </c>
      <c r="C1639">
        <v>1</v>
      </c>
      <c r="D1639">
        <v>1</v>
      </c>
      <c r="E1639">
        <v>5021</v>
      </c>
      <c r="F1639">
        <v>5</v>
      </c>
      <c r="G1639">
        <v>70</v>
      </c>
      <c r="H1639">
        <v>10</v>
      </c>
      <c r="I1639">
        <v>7</v>
      </c>
      <c r="J1639">
        <v>9</v>
      </c>
      <c r="K1639">
        <v>41003007</v>
      </c>
    </row>
    <row r="1640" spans="1:11" x14ac:dyDescent="0.15">
      <c r="A1640">
        <v>244256</v>
      </c>
      <c r="B1640">
        <v>1</v>
      </c>
      <c r="C1640">
        <v>2</v>
      </c>
      <c r="D1640">
        <v>1</v>
      </c>
      <c r="E1640">
        <v>5030</v>
      </c>
      <c r="F1640">
        <v>5</v>
      </c>
      <c r="G1640">
        <v>69</v>
      </c>
      <c r="H1640">
        <v>10</v>
      </c>
      <c r="I1640">
        <v>7</v>
      </c>
      <c r="J1640">
        <v>9</v>
      </c>
      <c r="K1640">
        <v>41003007</v>
      </c>
    </row>
    <row r="1641" spans="1:11" x14ac:dyDescent="0.15">
      <c r="A1641">
        <v>244256</v>
      </c>
      <c r="B1641">
        <v>1</v>
      </c>
      <c r="C1641">
        <v>3</v>
      </c>
      <c r="D1641">
        <v>1</v>
      </c>
      <c r="E1641">
        <v>1052</v>
      </c>
      <c r="F1641">
        <v>4</v>
      </c>
      <c r="G1641">
        <v>69</v>
      </c>
      <c r="H1641">
        <v>10</v>
      </c>
      <c r="I1641">
        <v>8</v>
      </c>
      <c r="J1641">
        <v>9</v>
      </c>
      <c r="K1641">
        <v>41003007</v>
      </c>
    </row>
    <row r="1642" spans="1:11" x14ac:dyDescent="0.15">
      <c r="A1642">
        <v>244256</v>
      </c>
      <c r="B1642">
        <v>1</v>
      </c>
      <c r="C1642">
        <v>4</v>
      </c>
      <c r="D1642">
        <v>1</v>
      </c>
      <c r="E1642">
        <v>1020</v>
      </c>
      <c r="F1642">
        <v>4</v>
      </c>
      <c r="G1642">
        <v>70</v>
      </c>
      <c r="H1642">
        <v>10</v>
      </c>
      <c r="I1642">
        <v>8</v>
      </c>
      <c r="J1642">
        <v>5</v>
      </c>
      <c r="K1642">
        <v>41003007</v>
      </c>
    </row>
    <row r="1643" spans="1:11" x14ac:dyDescent="0.15">
      <c r="A1643">
        <v>244256</v>
      </c>
      <c r="B1643">
        <v>1</v>
      </c>
      <c r="C1643">
        <v>5</v>
      </c>
      <c r="D1643">
        <v>1</v>
      </c>
      <c r="E1643">
        <v>5035</v>
      </c>
      <c r="F1643">
        <v>5</v>
      </c>
      <c r="G1643">
        <v>70</v>
      </c>
      <c r="H1643">
        <v>10</v>
      </c>
      <c r="I1643">
        <v>7</v>
      </c>
      <c r="J1643">
        <v>9</v>
      </c>
      <c r="K1643">
        <v>41003007</v>
      </c>
    </row>
    <row r="1644" spans="1:11" x14ac:dyDescent="0.15">
      <c r="A1644">
        <v>244400</v>
      </c>
      <c r="B1644">
        <v>2</v>
      </c>
      <c r="C1644">
        <v>1</v>
      </c>
      <c r="D1644">
        <v>1</v>
      </c>
      <c r="E1644">
        <v>1021</v>
      </c>
      <c r="F1644">
        <v>4</v>
      </c>
      <c r="G1644">
        <v>76</v>
      </c>
      <c r="H1644">
        <v>10</v>
      </c>
      <c r="I1644">
        <v>8</v>
      </c>
      <c r="J1644">
        <v>9</v>
      </c>
      <c r="K1644">
        <v>41003007</v>
      </c>
    </row>
    <row r="1645" spans="1:11" x14ac:dyDescent="0.15">
      <c r="A1645">
        <v>244400</v>
      </c>
      <c r="B1645">
        <v>2</v>
      </c>
      <c r="C1645">
        <v>2</v>
      </c>
      <c r="D1645">
        <v>1</v>
      </c>
      <c r="E1645">
        <v>5021</v>
      </c>
      <c r="F1645">
        <v>5</v>
      </c>
      <c r="G1645">
        <v>76</v>
      </c>
      <c r="H1645">
        <v>10</v>
      </c>
      <c r="I1645">
        <v>8</v>
      </c>
      <c r="J1645">
        <v>9</v>
      </c>
      <c r="K1645">
        <v>41003007</v>
      </c>
    </row>
    <row r="1646" spans="1:11" x14ac:dyDescent="0.15">
      <c r="A1646">
        <v>244400</v>
      </c>
      <c r="B1646">
        <v>2</v>
      </c>
      <c r="C1646">
        <v>3</v>
      </c>
      <c r="D1646">
        <v>1</v>
      </c>
      <c r="E1646">
        <v>1052</v>
      </c>
      <c r="F1646">
        <v>4</v>
      </c>
      <c r="G1646">
        <v>76</v>
      </c>
      <c r="H1646">
        <v>10</v>
      </c>
      <c r="I1646">
        <v>8</v>
      </c>
      <c r="J1646">
        <v>9</v>
      </c>
      <c r="K1646">
        <v>41003007</v>
      </c>
    </row>
    <row r="1647" spans="1:11" x14ac:dyDescent="0.15">
      <c r="A1647">
        <v>244400</v>
      </c>
      <c r="B1647">
        <v>2</v>
      </c>
      <c r="C1647">
        <v>4</v>
      </c>
      <c r="D1647">
        <v>1</v>
      </c>
      <c r="E1647">
        <v>1020</v>
      </c>
      <c r="F1647">
        <v>4</v>
      </c>
      <c r="G1647">
        <v>76</v>
      </c>
      <c r="H1647">
        <v>10</v>
      </c>
      <c r="I1647">
        <v>8</v>
      </c>
      <c r="J1647">
        <v>9</v>
      </c>
      <c r="K1647">
        <v>41003007</v>
      </c>
    </row>
    <row r="1648" spans="1:11" x14ac:dyDescent="0.15">
      <c r="A1648">
        <v>244400</v>
      </c>
      <c r="B1648">
        <v>2</v>
      </c>
      <c r="C1648">
        <v>5</v>
      </c>
      <c r="D1648">
        <v>1</v>
      </c>
      <c r="E1648">
        <v>1044</v>
      </c>
      <c r="F1648">
        <v>4</v>
      </c>
      <c r="G1648">
        <v>76</v>
      </c>
      <c r="H1648">
        <v>0</v>
      </c>
      <c r="I1648">
        <v>7</v>
      </c>
      <c r="J1648">
        <v>4</v>
      </c>
      <c r="K1648">
        <v>41003007</v>
      </c>
    </row>
    <row r="1649" spans="1:11" x14ac:dyDescent="0.15">
      <c r="A1649">
        <v>244534</v>
      </c>
      <c r="B1649">
        <v>1</v>
      </c>
      <c r="C1649">
        <v>1</v>
      </c>
      <c r="D1649">
        <v>1</v>
      </c>
      <c r="E1649">
        <v>5018</v>
      </c>
      <c r="F1649">
        <v>5</v>
      </c>
      <c r="G1649">
        <v>74</v>
      </c>
      <c r="H1649">
        <v>10</v>
      </c>
      <c r="I1649">
        <v>8</v>
      </c>
      <c r="J1649">
        <v>9</v>
      </c>
      <c r="K1649">
        <v>41003007</v>
      </c>
    </row>
    <row r="1650" spans="1:11" x14ac:dyDescent="0.15">
      <c r="A1650">
        <v>244534</v>
      </c>
      <c r="B1650">
        <v>1</v>
      </c>
      <c r="C1650">
        <v>2</v>
      </c>
      <c r="D1650">
        <v>1</v>
      </c>
      <c r="E1650">
        <v>1008</v>
      </c>
      <c r="F1650">
        <v>4</v>
      </c>
      <c r="G1650">
        <v>74</v>
      </c>
      <c r="H1650">
        <v>10</v>
      </c>
      <c r="I1650">
        <v>8</v>
      </c>
      <c r="J1650">
        <v>7</v>
      </c>
      <c r="K1650">
        <v>41003007</v>
      </c>
    </row>
    <row r="1651" spans="1:11" x14ac:dyDescent="0.15">
      <c r="A1651">
        <v>244534</v>
      </c>
      <c r="B1651">
        <v>1</v>
      </c>
      <c r="C1651">
        <v>3</v>
      </c>
      <c r="D1651">
        <v>1</v>
      </c>
      <c r="E1651">
        <v>5012</v>
      </c>
      <c r="F1651">
        <v>5</v>
      </c>
      <c r="G1651">
        <v>74</v>
      </c>
      <c r="H1651">
        <v>10</v>
      </c>
      <c r="I1651">
        <v>8</v>
      </c>
      <c r="J1651">
        <v>9</v>
      </c>
      <c r="K1651">
        <v>41003007</v>
      </c>
    </row>
    <row r="1652" spans="1:11" x14ac:dyDescent="0.15">
      <c r="A1652">
        <v>244534</v>
      </c>
      <c r="B1652">
        <v>1</v>
      </c>
      <c r="C1652">
        <v>4</v>
      </c>
      <c r="D1652">
        <v>1</v>
      </c>
      <c r="E1652">
        <v>1050</v>
      </c>
      <c r="F1652">
        <v>4</v>
      </c>
      <c r="G1652">
        <v>74</v>
      </c>
      <c r="H1652">
        <v>10</v>
      </c>
      <c r="I1652">
        <v>8</v>
      </c>
      <c r="J1652">
        <v>9</v>
      </c>
      <c r="K1652">
        <v>41003007</v>
      </c>
    </row>
    <row r="1653" spans="1:11" x14ac:dyDescent="0.15">
      <c r="A1653">
        <v>244534</v>
      </c>
      <c r="B1653">
        <v>1</v>
      </c>
      <c r="C1653">
        <v>5</v>
      </c>
      <c r="D1653">
        <v>1</v>
      </c>
      <c r="E1653">
        <v>5004</v>
      </c>
      <c r="F1653">
        <v>5</v>
      </c>
      <c r="G1653">
        <v>74</v>
      </c>
      <c r="H1653">
        <v>10</v>
      </c>
      <c r="I1653">
        <v>8</v>
      </c>
      <c r="J1653">
        <v>9</v>
      </c>
      <c r="K1653">
        <v>41003007</v>
      </c>
    </row>
    <row r="1654" spans="1:11" x14ac:dyDescent="0.15">
      <c r="A1654">
        <v>244535</v>
      </c>
      <c r="B1654">
        <v>3</v>
      </c>
      <c r="C1654">
        <v>1</v>
      </c>
      <c r="D1654">
        <v>1</v>
      </c>
      <c r="E1654">
        <v>5018</v>
      </c>
      <c r="F1654">
        <v>5</v>
      </c>
      <c r="G1654">
        <v>78</v>
      </c>
      <c r="H1654">
        <v>10</v>
      </c>
      <c r="I1654">
        <v>9</v>
      </c>
      <c r="J1654">
        <v>9</v>
      </c>
      <c r="K1654">
        <v>41003007</v>
      </c>
    </row>
    <row r="1655" spans="1:11" x14ac:dyDescent="0.15">
      <c r="A1655">
        <v>244535</v>
      </c>
      <c r="B1655">
        <v>3</v>
      </c>
      <c r="C1655">
        <v>2</v>
      </c>
      <c r="D1655">
        <v>1</v>
      </c>
      <c r="E1655">
        <v>5004</v>
      </c>
      <c r="F1655">
        <v>5</v>
      </c>
      <c r="G1655">
        <v>78</v>
      </c>
      <c r="H1655">
        <v>10</v>
      </c>
      <c r="I1655">
        <v>9</v>
      </c>
      <c r="J1655">
        <v>9</v>
      </c>
      <c r="K1655">
        <v>41003007</v>
      </c>
    </row>
    <row r="1656" spans="1:11" x14ac:dyDescent="0.15">
      <c r="A1656">
        <v>244535</v>
      </c>
      <c r="B1656">
        <v>3</v>
      </c>
      <c r="C1656">
        <v>3</v>
      </c>
      <c r="D1656">
        <v>1</v>
      </c>
      <c r="E1656">
        <v>1008</v>
      </c>
      <c r="F1656">
        <v>4</v>
      </c>
      <c r="G1656">
        <v>78</v>
      </c>
      <c r="H1656">
        <v>10</v>
      </c>
      <c r="I1656">
        <v>9</v>
      </c>
      <c r="J1656">
        <v>9</v>
      </c>
      <c r="K1656">
        <v>41003007</v>
      </c>
    </row>
    <row r="1657" spans="1:11" x14ac:dyDescent="0.15">
      <c r="A1657">
        <v>244535</v>
      </c>
      <c r="B1657">
        <v>3</v>
      </c>
      <c r="C1657">
        <v>4</v>
      </c>
      <c r="D1657">
        <v>1</v>
      </c>
      <c r="E1657">
        <v>5012</v>
      </c>
      <c r="F1657">
        <v>5</v>
      </c>
      <c r="G1657">
        <v>78</v>
      </c>
      <c r="H1657">
        <v>10</v>
      </c>
      <c r="I1657">
        <v>9</v>
      </c>
      <c r="J1657">
        <v>9</v>
      </c>
      <c r="K1657">
        <v>41003007</v>
      </c>
    </row>
    <row r="1658" spans="1:11" x14ac:dyDescent="0.15">
      <c r="A1658">
        <v>244535</v>
      </c>
      <c r="B1658">
        <v>3</v>
      </c>
      <c r="C1658">
        <v>5</v>
      </c>
      <c r="D1658">
        <v>1</v>
      </c>
      <c r="E1658">
        <v>1050</v>
      </c>
      <c r="F1658">
        <v>4</v>
      </c>
      <c r="G1658">
        <v>78</v>
      </c>
      <c r="H1658">
        <v>10</v>
      </c>
      <c r="I1658">
        <v>9</v>
      </c>
      <c r="J1658">
        <v>9</v>
      </c>
      <c r="K1658">
        <v>41003007</v>
      </c>
    </row>
    <row r="1659" spans="1:11" x14ac:dyDescent="0.15">
      <c r="A1659">
        <v>244599</v>
      </c>
      <c r="B1659">
        <v>1</v>
      </c>
      <c r="C1659">
        <v>1</v>
      </c>
      <c r="D1659">
        <v>1</v>
      </c>
      <c r="E1659">
        <v>1045</v>
      </c>
      <c r="F1659">
        <v>4</v>
      </c>
      <c r="G1659">
        <v>66</v>
      </c>
      <c r="H1659">
        <v>10</v>
      </c>
      <c r="I1659">
        <v>7</v>
      </c>
      <c r="J1659">
        <v>6</v>
      </c>
      <c r="K1659">
        <v>41003007</v>
      </c>
    </row>
    <row r="1660" spans="1:11" x14ac:dyDescent="0.15">
      <c r="A1660">
        <v>244599</v>
      </c>
      <c r="B1660">
        <v>1</v>
      </c>
      <c r="C1660">
        <v>2</v>
      </c>
      <c r="D1660">
        <v>1</v>
      </c>
      <c r="E1660">
        <v>1001</v>
      </c>
      <c r="F1660">
        <v>4</v>
      </c>
      <c r="G1660">
        <v>1</v>
      </c>
      <c r="H1660">
        <v>0</v>
      </c>
      <c r="I1660">
        <v>0</v>
      </c>
      <c r="J1660">
        <v>0</v>
      </c>
      <c r="K1660">
        <v>41003007</v>
      </c>
    </row>
    <row r="1661" spans="1:11" x14ac:dyDescent="0.15">
      <c r="A1661">
        <v>244599</v>
      </c>
      <c r="B1661">
        <v>1</v>
      </c>
      <c r="C1661">
        <v>3</v>
      </c>
      <c r="D1661">
        <v>1</v>
      </c>
      <c r="E1661">
        <v>1068</v>
      </c>
      <c r="F1661">
        <v>4</v>
      </c>
      <c r="G1661">
        <v>1</v>
      </c>
      <c r="H1661">
        <v>0</v>
      </c>
      <c r="I1661">
        <v>0</v>
      </c>
      <c r="J1661">
        <v>0</v>
      </c>
      <c r="K1661">
        <v>41003007</v>
      </c>
    </row>
    <row r="1662" spans="1:11" x14ac:dyDescent="0.15">
      <c r="A1662">
        <v>244599</v>
      </c>
      <c r="B1662">
        <v>1</v>
      </c>
      <c r="C1662">
        <v>4</v>
      </c>
      <c r="D1662">
        <v>1</v>
      </c>
      <c r="E1662">
        <v>1002</v>
      </c>
      <c r="F1662">
        <v>4</v>
      </c>
      <c r="G1662">
        <v>1</v>
      </c>
      <c r="H1662">
        <v>0</v>
      </c>
      <c r="I1662">
        <v>0</v>
      </c>
      <c r="J1662">
        <v>0</v>
      </c>
      <c r="K1662">
        <v>41003007</v>
      </c>
    </row>
    <row r="1663" spans="1:11" x14ac:dyDescent="0.15">
      <c r="A1663">
        <v>244599</v>
      </c>
      <c r="B1663">
        <v>1</v>
      </c>
      <c r="C1663">
        <v>5</v>
      </c>
      <c r="D1663">
        <v>1</v>
      </c>
      <c r="E1663">
        <v>1047</v>
      </c>
      <c r="F1663">
        <v>4</v>
      </c>
      <c r="G1663">
        <v>1</v>
      </c>
      <c r="H1663">
        <v>0</v>
      </c>
      <c r="I1663">
        <v>0</v>
      </c>
      <c r="J1663">
        <v>0</v>
      </c>
      <c r="K1663">
        <v>41003007</v>
      </c>
    </row>
    <row r="1664" spans="1:11" x14ac:dyDescent="0.15">
      <c r="A1664">
        <v>245012</v>
      </c>
      <c r="B1664">
        <v>2</v>
      </c>
      <c r="C1664">
        <v>1</v>
      </c>
      <c r="D1664">
        <v>1</v>
      </c>
      <c r="E1664">
        <v>5021</v>
      </c>
      <c r="F1664">
        <v>5</v>
      </c>
      <c r="G1664">
        <v>77</v>
      </c>
      <c r="H1664">
        <v>10</v>
      </c>
      <c r="I1664">
        <v>9</v>
      </c>
      <c r="J1664">
        <v>9</v>
      </c>
      <c r="K1664">
        <v>41003007</v>
      </c>
    </row>
    <row r="1665" spans="1:11" x14ac:dyDescent="0.15">
      <c r="A1665">
        <v>245012</v>
      </c>
      <c r="B1665">
        <v>2</v>
      </c>
      <c r="C1665">
        <v>2</v>
      </c>
      <c r="D1665">
        <v>1</v>
      </c>
      <c r="E1665">
        <v>1016</v>
      </c>
      <c r="F1665">
        <v>4</v>
      </c>
      <c r="G1665">
        <v>77</v>
      </c>
      <c r="H1665">
        <v>10</v>
      </c>
      <c r="I1665">
        <v>9</v>
      </c>
      <c r="J1665">
        <v>9</v>
      </c>
      <c r="K1665">
        <v>41003007</v>
      </c>
    </row>
    <row r="1666" spans="1:11" x14ac:dyDescent="0.15">
      <c r="A1666">
        <v>245012</v>
      </c>
      <c r="B1666">
        <v>2</v>
      </c>
      <c r="C1666">
        <v>3</v>
      </c>
      <c r="D1666">
        <v>1</v>
      </c>
      <c r="E1666">
        <v>5029</v>
      </c>
      <c r="F1666">
        <v>5</v>
      </c>
      <c r="G1666">
        <v>77</v>
      </c>
      <c r="H1666">
        <v>10</v>
      </c>
      <c r="I1666">
        <v>9</v>
      </c>
      <c r="J1666">
        <v>9</v>
      </c>
      <c r="K1666">
        <v>41003007</v>
      </c>
    </row>
    <row r="1667" spans="1:11" x14ac:dyDescent="0.15">
      <c r="A1667">
        <v>245012</v>
      </c>
      <c r="B1667">
        <v>2</v>
      </c>
      <c r="C1667">
        <v>4</v>
      </c>
      <c r="D1667">
        <v>1</v>
      </c>
      <c r="E1667">
        <v>1056</v>
      </c>
      <c r="F1667">
        <v>4</v>
      </c>
      <c r="G1667">
        <v>77</v>
      </c>
      <c r="H1667">
        <v>10</v>
      </c>
      <c r="I1667">
        <v>9</v>
      </c>
      <c r="J1667">
        <v>9</v>
      </c>
      <c r="K1667">
        <v>41003007</v>
      </c>
    </row>
    <row r="1668" spans="1:11" x14ac:dyDescent="0.15">
      <c r="A1668">
        <v>245012</v>
      </c>
      <c r="B1668">
        <v>2</v>
      </c>
      <c r="C1668">
        <v>5</v>
      </c>
      <c r="D1668">
        <v>1</v>
      </c>
      <c r="E1668">
        <v>5018</v>
      </c>
      <c r="F1668">
        <v>5</v>
      </c>
      <c r="G1668">
        <v>77</v>
      </c>
      <c r="H1668">
        <v>10</v>
      </c>
      <c r="I1668">
        <v>8</v>
      </c>
      <c r="J1668">
        <v>9</v>
      </c>
      <c r="K1668">
        <v>41003007</v>
      </c>
    </row>
    <row r="1669" spans="1:11" x14ac:dyDescent="0.15">
      <c r="A1669">
        <v>245308</v>
      </c>
      <c r="B1669">
        <v>3</v>
      </c>
      <c r="C1669">
        <v>1</v>
      </c>
      <c r="D1669">
        <v>1</v>
      </c>
      <c r="E1669">
        <v>5034</v>
      </c>
      <c r="F1669">
        <v>5</v>
      </c>
      <c r="G1669">
        <v>81</v>
      </c>
      <c r="H1669">
        <v>10</v>
      </c>
      <c r="I1669">
        <v>10</v>
      </c>
      <c r="J1669">
        <v>9</v>
      </c>
      <c r="K1669">
        <v>41003007</v>
      </c>
    </row>
    <row r="1670" spans="1:11" x14ac:dyDescent="0.15">
      <c r="A1670">
        <v>245308</v>
      </c>
      <c r="B1670">
        <v>3</v>
      </c>
      <c r="C1670">
        <v>2</v>
      </c>
      <c r="D1670">
        <v>1</v>
      </c>
      <c r="E1670">
        <v>5024</v>
      </c>
      <c r="F1670">
        <v>5</v>
      </c>
      <c r="G1670">
        <v>81</v>
      </c>
      <c r="H1670">
        <v>10</v>
      </c>
      <c r="I1670">
        <v>10</v>
      </c>
      <c r="J1670">
        <v>9</v>
      </c>
      <c r="K1670">
        <v>41003007</v>
      </c>
    </row>
    <row r="1671" spans="1:11" x14ac:dyDescent="0.15">
      <c r="A1671">
        <v>245308</v>
      </c>
      <c r="B1671">
        <v>3</v>
      </c>
      <c r="C1671">
        <v>3</v>
      </c>
      <c r="D1671">
        <v>1</v>
      </c>
      <c r="E1671">
        <v>5001</v>
      </c>
      <c r="F1671">
        <v>5</v>
      </c>
      <c r="G1671">
        <v>81</v>
      </c>
      <c r="H1671">
        <v>10</v>
      </c>
      <c r="I1671">
        <v>10</v>
      </c>
      <c r="J1671">
        <v>9</v>
      </c>
      <c r="K1671">
        <v>41003007</v>
      </c>
    </row>
    <row r="1672" spans="1:11" x14ac:dyDescent="0.15">
      <c r="A1672">
        <v>245308</v>
      </c>
      <c r="B1672">
        <v>3</v>
      </c>
      <c r="C1672">
        <v>4</v>
      </c>
      <c r="D1672">
        <v>1</v>
      </c>
      <c r="E1672">
        <v>5011</v>
      </c>
      <c r="F1672">
        <v>5</v>
      </c>
      <c r="G1672">
        <v>81</v>
      </c>
      <c r="H1672">
        <v>10</v>
      </c>
      <c r="I1672">
        <v>10</v>
      </c>
      <c r="J1672">
        <v>9</v>
      </c>
      <c r="K1672">
        <v>41003007</v>
      </c>
    </row>
    <row r="1673" spans="1:11" x14ac:dyDescent="0.15">
      <c r="A1673">
        <v>245308</v>
      </c>
      <c r="B1673">
        <v>3</v>
      </c>
      <c r="C1673">
        <v>5</v>
      </c>
      <c r="D1673">
        <v>1</v>
      </c>
      <c r="E1673">
        <v>1022</v>
      </c>
      <c r="F1673">
        <v>4</v>
      </c>
      <c r="G1673">
        <v>81</v>
      </c>
      <c r="H1673">
        <v>10</v>
      </c>
      <c r="I1673">
        <v>10</v>
      </c>
      <c r="J1673">
        <v>9</v>
      </c>
      <c r="K1673">
        <v>41003007</v>
      </c>
    </row>
    <row r="1674" spans="1:11" x14ac:dyDescent="0.15">
      <c r="A1674">
        <v>245757</v>
      </c>
      <c r="B1674">
        <v>2</v>
      </c>
      <c r="C1674">
        <v>1</v>
      </c>
      <c r="D1674">
        <v>1</v>
      </c>
      <c r="E1674">
        <v>1056</v>
      </c>
      <c r="F1674">
        <v>4</v>
      </c>
      <c r="G1674">
        <v>70</v>
      </c>
      <c r="H1674">
        <v>6</v>
      </c>
      <c r="I1674">
        <v>7</v>
      </c>
      <c r="J1674">
        <v>9</v>
      </c>
      <c r="K1674">
        <v>41003006</v>
      </c>
    </row>
    <row r="1675" spans="1:11" x14ac:dyDescent="0.15">
      <c r="A1675">
        <v>245757</v>
      </c>
      <c r="B1675">
        <v>2</v>
      </c>
      <c r="C1675">
        <v>2</v>
      </c>
      <c r="D1675">
        <v>1</v>
      </c>
      <c r="E1675">
        <v>1055</v>
      </c>
      <c r="F1675">
        <v>4</v>
      </c>
      <c r="G1675">
        <v>70</v>
      </c>
      <c r="H1675">
        <v>10</v>
      </c>
      <c r="I1675">
        <v>7</v>
      </c>
      <c r="J1675">
        <v>9</v>
      </c>
      <c r="K1675">
        <v>41003006</v>
      </c>
    </row>
    <row r="1676" spans="1:11" x14ac:dyDescent="0.15">
      <c r="A1676">
        <v>245757</v>
      </c>
      <c r="B1676">
        <v>2</v>
      </c>
      <c r="C1676">
        <v>3</v>
      </c>
      <c r="D1676">
        <v>1</v>
      </c>
      <c r="E1676">
        <v>1016</v>
      </c>
      <c r="F1676">
        <v>4</v>
      </c>
      <c r="G1676">
        <v>70</v>
      </c>
      <c r="H1676">
        <v>10</v>
      </c>
      <c r="I1676">
        <v>7</v>
      </c>
      <c r="J1676">
        <v>9</v>
      </c>
      <c r="K1676">
        <v>41003006</v>
      </c>
    </row>
    <row r="1677" spans="1:11" x14ac:dyDescent="0.15">
      <c r="A1677">
        <v>245757</v>
      </c>
      <c r="B1677">
        <v>2</v>
      </c>
      <c r="C1677">
        <v>4</v>
      </c>
      <c r="D1677">
        <v>1</v>
      </c>
      <c r="E1677">
        <v>2004</v>
      </c>
      <c r="F1677">
        <v>4</v>
      </c>
      <c r="G1677">
        <v>41</v>
      </c>
      <c r="H1677">
        <v>6</v>
      </c>
      <c r="I1677">
        <v>0</v>
      </c>
      <c r="J1677">
        <v>4</v>
      </c>
      <c r="K1677">
        <v>41003006</v>
      </c>
    </row>
    <row r="1678" spans="1:11" x14ac:dyDescent="0.15">
      <c r="A1678">
        <v>245757</v>
      </c>
      <c r="B1678">
        <v>2</v>
      </c>
      <c r="C1678">
        <v>5</v>
      </c>
      <c r="D1678">
        <v>1</v>
      </c>
      <c r="E1678">
        <v>1016</v>
      </c>
      <c r="F1678">
        <v>4</v>
      </c>
      <c r="G1678">
        <v>70</v>
      </c>
      <c r="H1678">
        <v>10</v>
      </c>
      <c r="I1678">
        <v>7</v>
      </c>
      <c r="J1678">
        <v>9</v>
      </c>
      <c r="K1678">
        <v>41003006</v>
      </c>
    </row>
    <row r="1679" spans="1:11" x14ac:dyDescent="0.15">
      <c r="A1679">
        <v>245964</v>
      </c>
      <c r="B1679">
        <v>2</v>
      </c>
      <c r="C1679">
        <v>1</v>
      </c>
      <c r="D1679">
        <v>1</v>
      </c>
      <c r="E1679">
        <v>1001</v>
      </c>
      <c r="F1679">
        <v>4</v>
      </c>
      <c r="G1679">
        <v>78</v>
      </c>
      <c r="H1679">
        <v>10</v>
      </c>
      <c r="I1679">
        <v>10</v>
      </c>
      <c r="J1679">
        <v>9</v>
      </c>
      <c r="K1679">
        <v>41003007</v>
      </c>
    </row>
    <row r="1680" spans="1:11" x14ac:dyDescent="0.15">
      <c r="A1680">
        <v>245964</v>
      </c>
      <c r="B1680">
        <v>2</v>
      </c>
      <c r="C1680">
        <v>2</v>
      </c>
      <c r="D1680">
        <v>1</v>
      </c>
      <c r="E1680">
        <v>5011</v>
      </c>
      <c r="F1680">
        <v>5</v>
      </c>
      <c r="G1680">
        <v>78</v>
      </c>
      <c r="H1680">
        <v>10</v>
      </c>
      <c r="I1680">
        <v>9</v>
      </c>
      <c r="J1680">
        <v>9</v>
      </c>
      <c r="K1680">
        <v>41003007</v>
      </c>
    </row>
    <row r="1681" spans="1:11" x14ac:dyDescent="0.15">
      <c r="A1681">
        <v>245964</v>
      </c>
      <c r="B1681">
        <v>2</v>
      </c>
      <c r="C1681">
        <v>3</v>
      </c>
      <c r="D1681">
        <v>1</v>
      </c>
      <c r="E1681">
        <v>5024</v>
      </c>
      <c r="F1681">
        <v>5</v>
      </c>
      <c r="G1681">
        <v>78</v>
      </c>
      <c r="H1681">
        <v>10</v>
      </c>
      <c r="I1681">
        <v>10</v>
      </c>
      <c r="J1681">
        <v>9</v>
      </c>
      <c r="K1681">
        <v>41003007</v>
      </c>
    </row>
    <row r="1682" spans="1:11" x14ac:dyDescent="0.15">
      <c r="A1682">
        <v>245964</v>
      </c>
      <c r="B1682">
        <v>2</v>
      </c>
      <c r="C1682">
        <v>4</v>
      </c>
      <c r="D1682">
        <v>1</v>
      </c>
      <c r="E1682">
        <v>5023</v>
      </c>
      <c r="F1682">
        <v>5</v>
      </c>
      <c r="G1682">
        <v>78</v>
      </c>
      <c r="H1682">
        <v>10</v>
      </c>
      <c r="I1682">
        <v>9</v>
      </c>
      <c r="J1682">
        <v>9</v>
      </c>
      <c r="K1682">
        <v>41003007</v>
      </c>
    </row>
    <row r="1683" spans="1:11" x14ac:dyDescent="0.15">
      <c r="A1683">
        <v>245964</v>
      </c>
      <c r="B1683">
        <v>2</v>
      </c>
      <c r="C1683">
        <v>5</v>
      </c>
      <c r="D1683">
        <v>1</v>
      </c>
      <c r="E1683">
        <v>1003</v>
      </c>
      <c r="F1683">
        <v>4</v>
      </c>
      <c r="G1683">
        <v>78</v>
      </c>
      <c r="H1683">
        <v>10</v>
      </c>
      <c r="I1683">
        <v>10</v>
      </c>
      <c r="J1683">
        <v>5</v>
      </c>
      <c r="K1683">
        <v>41003007</v>
      </c>
    </row>
    <row r="1684" spans="1:11" x14ac:dyDescent="0.15">
      <c r="A1684">
        <v>246103</v>
      </c>
      <c r="B1684">
        <v>1</v>
      </c>
      <c r="C1684">
        <v>1</v>
      </c>
      <c r="D1684">
        <v>1</v>
      </c>
      <c r="E1684">
        <v>1055</v>
      </c>
      <c r="F1684">
        <v>4</v>
      </c>
      <c r="G1684">
        <v>76</v>
      </c>
      <c r="H1684">
        <v>10</v>
      </c>
      <c r="I1684">
        <v>7</v>
      </c>
      <c r="J1684">
        <v>9</v>
      </c>
      <c r="K1684">
        <v>41003007</v>
      </c>
    </row>
    <row r="1685" spans="1:11" x14ac:dyDescent="0.15">
      <c r="A1685">
        <v>246103</v>
      </c>
      <c r="B1685">
        <v>1</v>
      </c>
      <c r="C1685">
        <v>2</v>
      </c>
      <c r="D1685">
        <v>1</v>
      </c>
      <c r="E1685">
        <v>1063</v>
      </c>
      <c r="F1685">
        <v>4</v>
      </c>
      <c r="G1685">
        <v>70</v>
      </c>
      <c r="H1685">
        <v>0</v>
      </c>
      <c r="I1685">
        <v>7</v>
      </c>
      <c r="J1685">
        <v>9</v>
      </c>
      <c r="K1685">
        <v>41003007</v>
      </c>
    </row>
    <row r="1686" spans="1:11" x14ac:dyDescent="0.15">
      <c r="A1686">
        <v>246103</v>
      </c>
      <c r="B1686">
        <v>1</v>
      </c>
      <c r="C1686">
        <v>3</v>
      </c>
      <c r="D1686">
        <v>1</v>
      </c>
      <c r="E1686">
        <v>1045</v>
      </c>
      <c r="F1686">
        <v>4</v>
      </c>
      <c r="G1686">
        <v>76</v>
      </c>
      <c r="H1686">
        <v>10</v>
      </c>
      <c r="I1686">
        <v>7</v>
      </c>
      <c r="J1686">
        <v>9</v>
      </c>
      <c r="K1686">
        <v>41003007</v>
      </c>
    </row>
    <row r="1687" spans="1:11" x14ac:dyDescent="0.15">
      <c r="A1687">
        <v>246103</v>
      </c>
      <c r="B1687">
        <v>1</v>
      </c>
      <c r="C1687">
        <v>4</v>
      </c>
      <c r="D1687">
        <v>1</v>
      </c>
      <c r="E1687">
        <v>1062</v>
      </c>
      <c r="F1687">
        <v>4</v>
      </c>
      <c r="G1687">
        <v>70</v>
      </c>
      <c r="H1687">
        <v>3</v>
      </c>
      <c r="I1687">
        <v>7</v>
      </c>
      <c r="J1687">
        <v>9</v>
      </c>
      <c r="K1687">
        <v>41003007</v>
      </c>
    </row>
    <row r="1688" spans="1:11" x14ac:dyDescent="0.15">
      <c r="A1688">
        <v>246103</v>
      </c>
      <c r="B1688">
        <v>1</v>
      </c>
      <c r="C1688">
        <v>5</v>
      </c>
      <c r="D1688">
        <v>1</v>
      </c>
      <c r="E1688">
        <v>5023</v>
      </c>
      <c r="F1688">
        <v>5</v>
      </c>
      <c r="G1688">
        <v>76</v>
      </c>
      <c r="H1688">
        <v>10</v>
      </c>
      <c r="I1688">
        <v>8</v>
      </c>
      <c r="J1688">
        <v>9</v>
      </c>
      <c r="K1688">
        <v>41003007</v>
      </c>
    </row>
    <row r="1689" spans="1:11" x14ac:dyDescent="0.15">
      <c r="A1689">
        <v>246258</v>
      </c>
      <c r="B1689">
        <v>1</v>
      </c>
      <c r="C1689">
        <v>1</v>
      </c>
      <c r="D1689">
        <v>1</v>
      </c>
      <c r="E1689">
        <v>5024</v>
      </c>
      <c r="F1689">
        <v>5</v>
      </c>
      <c r="G1689">
        <v>73</v>
      </c>
      <c r="H1689">
        <v>10</v>
      </c>
      <c r="I1689">
        <v>8</v>
      </c>
      <c r="J1689">
        <v>9</v>
      </c>
      <c r="K1689">
        <v>41003007</v>
      </c>
    </row>
    <row r="1690" spans="1:11" x14ac:dyDescent="0.15">
      <c r="A1690">
        <v>246258</v>
      </c>
      <c r="B1690">
        <v>1</v>
      </c>
      <c r="C1690">
        <v>2</v>
      </c>
      <c r="D1690">
        <v>1</v>
      </c>
      <c r="E1690">
        <v>1016</v>
      </c>
      <c r="F1690">
        <v>4</v>
      </c>
      <c r="G1690">
        <v>73</v>
      </c>
      <c r="H1690">
        <v>10</v>
      </c>
      <c r="I1690">
        <v>8</v>
      </c>
      <c r="J1690">
        <v>9</v>
      </c>
      <c r="K1690">
        <v>41003007</v>
      </c>
    </row>
    <row r="1691" spans="1:11" x14ac:dyDescent="0.15">
      <c r="A1691">
        <v>246258</v>
      </c>
      <c r="B1691">
        <v>1</v>
      </c>
      <c r="C1691">
        <v>3</v>
      </c>
      <c r="D1691">
        <v>1</v>
      </c>
      <c r="E1691">
        <v>5030</v>
      </c>
      <c r="F1691">
        <v>5</v>
      </c>
      <c r="G1691">
        <v>73</v>
      </c>
      <c r="H1691">
        <v>10</v>
      </c>
      <c r="I1691">
        <v>8</v>
      </c>
      <c r="J1691">
        <v>9</v>
      </c>
      <c r="K1691">
        <v>41003007</v>
      </c>
    </row>
    <row r="1692" spans="1:11" x14ac:dyDescent="0.15">
      <c r="A1692">
        <v>246258</v>
      </c>
      <c r="B1692">
        <v>1</v>
      </c>
      <c r="C1692">
        <v>4</v>
      </c>
      <c r="D1692">
        <v>1</v>
      </c>
      <c r="E1692">
        <v>5021</v>
      </c>
      <c r="F1692">
        <v>5</v>
      </c>
      <c r="G1692">
        <v>73</v>
      </c>
      <c r="H1692">
        <v>10</v>
      </c>
      <c r="I1692">
        <v>8</v>
      </c>
      <c r="J1692">
        <v>9</v>
      </c>
      <c r="K1692">
        <v>41003007</v>
      </c>
    </row>
    <row r="1693" spans="1:11" x14ac:dyDescent="0.15">
      <c r="A1693">
        <v>246258</v>
      </c>
      <c r="B1693">
        <v>1</v>
      </c>
      <c r="C1693">
        <v>5</v>
      </c>
      <c r="D1693">
        <v>1</v>
      </c>
      <c r="E1693">
        <v>1056</v>
      </c>
      <c r="F1693">
        <v>4</v>
      </c>
      <c r="G1693">
        <v>73</v>
      </c>
      <c r="H1693">
        <v>10</v>
      </c>
      <c r="I1693">
        <v>7</v>
      </c>
      <c r="J1693">
        <v>9</v>
      </c>
      <c r="K1693">
        <v>41003007</v>
      </c>
    </row>
    <row r="1694" spans="1:11" x14ac:dyDescent="0.15">
      <c r="A1694">
        <v>246373</v>
      </c>
      <c r="B1694">
        <v>1</v>
      </c>
      <c r="C1694">
        <v>1</v>
      </c>
      <c r="D1694">
        <v>1</v>
      </c>
      <c r="E1694">
        <v>5014</v>
      </c>
      <c r="F1694">
        <v>5</v>
      </c>
      <c r="G1694">
        <v>78</v>
      </c>
      <c r="H1694">
        <v>10</v>
      </c>
      <c r="I1694">
        <v>9</v>
      </c>
      <c r="J1694">
        <v>9</v>
      </c>
      <c r="K1694">
        <v>41003007</v>
      </c>
    </row>
    <row r="1695" spans="1:11" x14ac:dyDescent="0.15">
      <c r="A1695">
        <v>246373</v>
      </c>
      <c r="B1695">
        <v>1</v>
      </c>
      <c r="C1695">
        <v>2</v>
      </c>
      <c r="D1695">
        <v>1</v>
      </c>
      <c r="E1695">
        <v>1056</v>
      </c>
      <c r="F1695">
        <v>4</v>
      </c>
      <c r="G1695">
        <v>78</v>
      </c>
      <c r="H1695">
        <v>10</v>
      </c>
      <c r="I1695">
        <v>7</v>
      </c>
      <c r="J1695">
        <v>9</v>
      </c>
      <c r="K1695">
        <v>41003007</v>
      </c>
    </row>
    <row r="1696" spans="1:11" x14ac:dyDescent="0.15">
      <c r="A1696">
        <v>246373</v>
      </c>
      <c r="B1696">
        <v>1</v>
      </c>
      <c r="C1696">
        <v>3</v>
      </c>
      <c r="D1696">
        <v>1</v>
      </c>
      <c r="E1696">
        <v>5030</v>
      </c>
      <c r="F1696">
        <v>5</v>
      </c>
      <c r="G1696">
        <v>78</v>
      </c>
      <c r="H1696">
        <v>10</v>
      </c>
      <c r="I1696">
        <v>9</v>
      </c>
      <c r="J1696">
        <v>9</v>
      </c>
      <c r="K1696">
        <v>41003007</v>
      </c>
    </row>
    <row r="1697" spans="1:11" x14ac:dyDescent="0.15">
      <c r="A1697">
        <v>246373</v>
      </c>
      <c r="B1697">
        <v>1</v>
      </c>
      <c r="C1697">
        <v>4</v>
      </c>
      <c r="D1697">
        <v>1</v>
      </c>
      <c r="E1697">
        <v>5021</v>
      </c>
      <c r="F1697">
        <v>5</v>
      </c>
      <c r="G1697">
        <v>78</v>
      </c>
      <c r="H1697">
        <v>10</v>
      </c>
      <c r="I1697">
        <v>10</v>
      </c>
      <c r="J1697">
        <v>9</v>
      </c>
      <c r="K1697">
        <v>41003007</v>
      </c>
    </row>
    <row r="1698" spans="1:11" x14ac:dyDescent="0.15">
      <c r="A1698">
        <v>246373</v>
      </c>
      <c r="B1698">
        <v>1</v>
      </c>
      <c r="C1698">
        <v>5</v>
      </c>
      <c r="D1698">
        <v>1</v>
      </c>
      <c r="E1698">
        <v>5035</v>
      </c>
      <c r="F1698">
        <v>5</v>
      </c>
      <c r="G1698">
        <v>78</v>
      </c>
      <c r="H1698">
        <v>10</v>
      </c>
      <c r="I1698">
        <v>8</v>
      </c>
      <c r="J1698">
        <v>9</v>
      </c>
      <c r="K1698">
        <v>41003007</v>
      </c>
    </row>
    <row r="1699" spans="1:11" x14ac:dyDescent="0.15">
      <c r="A1699">
        <v>246558</v>
      </c>
      <c r="B1699">
        <v>1</v>
      </c>
      <c r="C1699">
        <v>1</v>
      </c>
      <c r="D1699">
        <v>1</v>
      </c>
      <c r="E1699">
        <v>5014</v>
      </c>
      <c r="F1699">
        <v>5</v>
      </c>
      <c r="G1699">
        <v>77</v>
      </c>
      <c r="H1699">
        <v>10</v>
      </c>
      <c r="I1699">
        <v>9</v>
      </c>
      <c r="J1699">
        <v>9</v>
      </c>
      <c r="K1699">
        <v>41003007</v>
      </c>
    </row>
    <row r="1700" spans="1:11" x14ac:dyDescent="0.15">
      <c r="A1700">
        <v>246558</v>
      </c>
      <c r="B1700">
        <v>1</v>
      </c>
      <c r="C1700">
        <v>2</v>
      </c>
      <c r="D1700">
        <v>1</v>
      </c>
      <c r="E1700">
        <v>5021</v>
      </c>
      <c r="F1700">
        <v>5</v>
      </c>
      <c r="G1700">
        <v>77</v>
      </c>
      <c r="H1700">
        <v>10</v>
      </c>
      <c r="I1700">
        <v>9</v>
      </c>
      <c r="J1700">
        <v>9</v>
      </c>
      <c r="K1700">
        <v>41003007</v>
      </c>
    </row>
    <row r="1701" spans="1:11" x14ac:dyDescent="0.15">
      <c r="A1701">
        <v>246558</v>
      </c>
      <c r="B1701">
        <v>1</v>
      </c>
      <c r="C1701">
        <v>3</v>
      </c>
      <c r="D1701">
        <v>1</v>
      </c>
      <c r="E1701">
        <v>5030</v>
      </c>
      <c r="F1701">
        <v>5</v>
      </c>
      <c r="G1701">
        <v>76</v>
      </c>
      <c r="H1701">
        <v>10</v>
      </c>
      <c r="I1701">
        <v>9</v>
      </c>
      <c r="J1701">
        <v>9</v>
      </c>
      <c r="K1701">
        <v>41003007</v>
      </c>
    </row>
    <row r="1702" spans="1:11" x14ac:dyDescent="0.15">
      <c r="A1702">
        <v>246558</v>
      </c>
      <c r="B1702">
        <v>1</v>
      </c>
      <c r="C1702">
        <v>4</v>
      </c>
      <c r="D1702">
        <v>1</v>
      </c>
      <c r="E1702">
        <v>1021</v>
      </c>
      <c r="F1702">
        <v>4</v>
      </c>
      <c r="G1702">
        <v>76</v>
      </c>
      <c r="H1702">
        <v>10</v>
      </c>
      <c r="I1702">
        <v>9</v>
      </c>
      <c r="J1702">
        <v>8</v>
      </c>
      <c r="K1702">
        <v>41003007</v>
      </c>
    </row>
    <row r="1703" spans="1:11" x14ac:dyDescent="0.15">
      <c r="A1703">
        <v>246558</v>
      </c>
      <c r="B1703">
        <v>1</v>
      </c>
      <c r="C1703">
        <v>5</v>
      </c>
      <c r="D1703">
        <v>1</v>
      </c>
      <c r="E1703">
        <v>1056</v>
      </c>
      <c r="F1703">
        <v>4</v>
      </c>
      <c r="G1703">
        <v>76</v>
      </c>
      <c r="H1703">
        <v>10</v>
      </c>
      <c r="I1703">
        <v>8</v>
      </c>
      <c r="J1703">
        <v>9</v>
      </c>
      <c r="K1703">
        <v>41003007</v>
      </c>
    </row>
    <row r="1704" spans="1:11" x14ac:dyDescent="0.15">
      <c r="A1704">
        <v>247171</v>
      </c>
      <c r="B1704">
        <v>2</v>
      </c>
      <c r="C1704">
        <v>1</v>
      </c>
      <c r="D1704">
        <v>1</v>
      </c>
      <c r="E1704">
        <v>5024</v>
      </c>
      <c r="F1704">
        <v>5</v>
      </c>
      <c r="G1704">
        <v>72</v>
      </c>
      <c r="H1704">
        <v>10</v>
      </c>
      <c r="I1704">
        <v>7</v>
      </c>
      <c r="J1704">
        <v>9</v>
      </c>
      <c r="K1704">
        <v>41003007</v>
      </c>
    </row>
    <row r="1705" spans="1:11" x14ac:dyDescent="0.15">
      <c r="A1705">
        <v>247171</v>
      </c>
      <c r="B1705">
        <v>2</v>
      </c>
      <c r="C1705">
        <v>2</v>
      </c>
      <c r="D1705">
        <v>1</v>
      </c>
      <c r="E1705">
        <v>1032</v>
      </c>
      <c r="F1705">
        <v>4</v>
      </c>
      <c r="G1705">
        <v>72</v>
      </c>
      <c r="H1705">
        <v>10</v>
      </c>
      <c r="I1705">
        <v>7</v>
      </c>
      <c r="J1705">
        <v>9</v>
      </c>
      <c r="K1705">
        <v>41003007</v>
      </c>
    </row>
    <row r="1706" spans="1:11" x14ac:dyDescent="0.15">
      <c r="A1706">
        <v>247171</v>
      </c>
      <c r="B1706">
        <v>2</v>
      </c>
      <c r="C1706">
        <v>3</v>
      </c>
      <c r="D1706">
        <v>1</v>
      </c>
      <c r="E1706">
        <v>1005</v>
      </c>
      <c r="F1706">
        <v>4</v>
      </c>
      <c r="G1706">
        <v>72</v>
      </c>
      <c r="H1706">
        <v>10</v>
      </c>
      <c r="I1706">
        <v>7</v>
      </c>
      <c r="J1706">
        <v>9</v>
      </c>
      <c r="K1706">
        <v>41003007</v>
      </c>
    </row>
    <row r="1707" spans="1:11" x14ac:dyDescent="0.15">
      <c r="A1707">
        <v>247171</v>
      </c>
      <c r="B1707">
        <v>2</v>
      </c>
      <c r="C1707">
        <v>4</v>
      </c>
      <c r="D1707">
        <v>1</v>
      </c>
      <c r="E1707">
        <v>5011</v>
      </c>
      <c r="F1707">
        <v>5</v>
      </c>
      <c r="G1707">
        <v>72</v>
      </c>
      <c r="H1707">
        <v>10</v>
      </c>
      <c r="I1707">
        <v>7</v>
      </c>
      <c r="J1707">
        <v>0</v>
      </c>
      <c r="K1707">
        <v>41003007</v>
      </c>
    </row>
    <row r="1708" spans="1:11" x14ac:dyDescent="0.15">
      <c r="A1708">
        <v>247171</v>
      </c>
      <c r="B1708">
        <v>2</v>
      </c>
      <c r="C1708">
        <v>5</v>
      </c>
      <c r="D1708">
        <v>1</v>
      </c>
      <c r="E1708">
        <v>5023</v>
      </c>
      <c r="F1708">
        <v>5</v>
      </c>
      <c r="G1708">
        <v>72</v>
      </c>
      <c r="H1708">
        <v>10</v>
      </c>
      <c r="I1708">
        <v>7</v>
      </c>
      <c r="J1708">
        <v>9</v>
      </c>
      <c r="K1708">
        <v>41003007</v>
      </c>
    </row>
    <row r="1709" spans="1:11" x14ac:dyDescent="0.15">
      <c r="A1709">
        <v>247285</v>
      </c>
      <c r="B1709">
        <v>2</v>
      </c>
      <c r="C1709">
        <v>1</v>
      </c>
      <c r="D1709">
        <v>1</v>
      </c>
      <c r="E1709">
        <v>5021</v>
      </c>
      <c r="F1709">
        <v>5</v>
      </c>
      <c r="G1709">
        <v>65</v>
      </c>
      <c r="H1709">
        <v>10</v>
      </c>
      <c r="I1709">
        <v>8</v>
      </c>
      <c r="J1709">
        <v>9</v>
      </c>
      <c r="K1709">
        <v>41003007</v>
      </c>
    </row>
    <row r="1710" spans="1:11" x14ac:dyDescent="0.15">
      <c r="A1710">
        <v>247285</v>
      </c>
      <c r="B1710">
        <v>2</v>
      </c>
      <c r="C1710">
        <v>2</v>
      </c>
      <c r="D1710">
        <v>1</v>
      </c>
      <c r="E1710">
        <v>5018</v>
      </c>
      <c r="F1710">
        <v>5</v>
      </c>
      <c r="G1710">
        <v>65</v>
      </c>
      <c r="H1710">
        <v>6</v>
      </c>
      <c r="I1710">
        <v>8</v>
      </c>
      <c r="J1710">
        <v>9</v>
      </c>
      <c r="K1710">
        <v>41003007</v>
      </c>
    </row>
    <row r="1711" spans="1:11" x14ac:dyDescent="0.15">
      <c r="A1711">
        <v>247285</v>
      </c>
      <c r="B1711">
        <v>2</v>
      </c>
      <c r="C1711">
        <v>3</v>
      </c>
      <c r="D1711">
        <v>1</v>
      </c>
      <c r="E1711">
        <v>5005</v>
      </c>
      <c r="F1711">
        <v>5</v>
      </c>
      <c r="G1711">
        <v>65</v>
      </c>
      <c r="H1711">
        <v>10</v>
      </c>
      <c r="I1711">
        <v>8</v>
      </c>
      <c r="J1711">
        <v>9</v>
      </c>
      <c r="K1711">
        <v>41003007</v>
      </c>
    </row>
    <row r="1712" spans="1:11" x14ac:dyDescent="0.15">
      <c r="A1712">
        <v>247285</v>
      </c>
      <c r="B1712">
        <v>2</v>
      </c>
      <c r="C1712">
        <v>4</v>
      </c>
      <c r="D1712">
        <v>1</v>
      </c>
      <c r="E1712">
        <v>5032</v>
      </c>
      <c r="F1712">
        <v>5</v>
      </c>
      <c r="G1712">
        <v>65</v>
      </c>
      <c r="H1712">
        <v>6</v>
      </c>
      <c r="I1712">
        <v>7</v>
      </c>
      <c r="J1712">
        <v>9</v>
      </c>
      <c r="K1712">
        <v>41003007</v>
      </c>
    </row>
    <row r="1713" spans="1:11" x14ac:dyDescent="0.15">
      <c r="A1713">
        <v>247285</v>
      </c>
      <c r="B1713">
        <v>2</v>
      </c>
      <c r="C1713">
        <v>5</v>
      </c>
      <c r="D1713">
        <v>1</v>
      </c>
      <c r="E1713">
        <v>5030</v>
      </c>
      <c r="F1713">
        <v>5</v>
      </c>
      <c r="G1713">
        <v>65</v>
      </c>
      <c r="H1713">
        <v>10</v>
      </c>
      <c r="I1713">
        <v>7</v>
      </c>
      <c r="J1713">
        <v>9</v>
      </c>
      <c r="K1713">
        <v>41003007</v>
      </c>
    </row>
    <row r="1714" spans="1:11" x14ac:dyDescent="0.15">
      <c r="A1714">
        <v>247393</v>
      </c>
      <c r="B1714">
        <v>1</v>
      </c>
      <c r="C1714">
        <v>1</v>
      </c>
      <c r="D1714">
        <v>1</v>
      </c>
      <c r="E1714">
        <v>5011</v>
      </c>
      <c r="F1714">
        <v>5</v>
      </c>
      <c r="G1714">
        <v>76</v>
      </c>
      <c r="H1714">
        <v>10</v>
      </c>
      <c r="I1714">
        <v>9</v>
      </c>
      <c r="J1714">
        <v>7</v>
      </c>
      <c r="K1714">
        <v>41003007</v>
      </c>
    </row>
    <row r="1715" spans="1:11" x14ac:dyDescent="0.15">
      <c r="A1715">
        <v>247393</v>
      </c>
      <c r="B1715">
        <v>1</v>
      </c>
      <c r="C1715">
        <v>2</v>
      </c>
      <c r="D1715">
        <v>1</v>
      </c>
      <c r="E1715">
        <v>5034</v>
      </c>
      <c r="F1715">
        <v>5</v>
      </c>
      <c r="G1715">
        <v>76</v>
      </c>
      <c r="H1715">
        <v>10</v>
      </c>
      <c r="I1715">
        <v>8</v>
      </c>
      <c r="J1715">
        <v>9</v>
      </c>
      <c r="K1715">
        <v>41003007</v>
      </c>
    </row>
    <row r="1716" spans="1:11" x14ac:dyDescent="0.15">
      <c r="A1716">
        <v>247393</v>
      </c>
      <c r="B1716">
        <v>1</v>
      </c>
      <c r="C1716">
        <v>3</v>
      </c>
      <c r="D1716">
        <v>1</v>
      </c>
      <c r="E1716">
        <v>1003</v>
      </c>
      <c r="F1716">
        <v>4</v>
      </c>
      <c r="G1716">
        <v>76</v>
      </c>
      <c r="H1716">
        <v>10</v>
      </c>
      <c r="I1716">
        <v>9</v>
      </c>
      <c r="J1716">
        <v>9</v>
      </c>
      <c r="K1716">
        <v>41003007</v>
      </c>
    </row>
    <row r="1717" spans="1:11" x14ac:dyDescent="0.15">
      <c r="A1717">
        <v>247393</v>
      </c>
      <c r="B1717">
        <v>1</v>
      </c>
      <c r="C1717">
        <v>4</v>
      </c>
      <c r="D1717">
        <v>1</v>
      </c>
      <c r="E1717">
        <v>1001</v>
      </c>
      <c r="F1717">
        <v>4</v>
      </c>
      <c r="G1717">
        <v>76</v>
      </c>
      <c r="H1717">
        <v>10</v>
      </c>
      <c r="I1717">
        <v>9</v>
      </c>
      <c r="J1717">
        <v>9</v>
      </c>
      <c r="K1717">
        <v>41003007</v>
      </c>
    </row>
    <row r="1718" spans="1:11" x14ac:dyDescent="0.15">
      <c r="A1718">
        <v>247393</v>
      </c>
      <c r="B1718">
        <v>1</v>
      </c>
      <c r="C1718">
        <v>5</v>
      </c>
      <c r="D1718">
        <v>1</v>
      </c>
      <c r="E1718">
        <v>1032</v>
      </c>
      <c r="F1718">
        <v>4</v>
      </c>
      <c r="G1718">
        <v>76</v>
      </c>
      <c r="H1718">
        <v>10</v>
      </c>
      <c r="I1718">
        <v>8</v>
      </c>
      <c r="J1718">
        <v>9</v>
      </c>
      <c r="K1718">
        <v>41003007</v>
      </c>
    </row>
    <row r="1719" spans="1:11" x14ac:dyDescent="0.15">
      <c r="A1719">
        <v>247579</v>
      </c>
      <c r="B1719">
        <v>3</v>
      </c>
      <c r="C1719">
        <v>1</v>
      </c>
      <c r="D1719">
        <v>1</v>
      </c>
      <c r="E1719">
        <v>5011</v>
      </c>
      <c r="F1719">
        <v>5</v>
      </c>
      <c r="G1719">
        <v>79</v>
      </c>
      <c r="H1719">
        <v>10</v>
      </c>
      <c r="I1719">
        <v>9</v>
      </c>
      <c r="J1719">
        <v>9</v>
      </c>
      <c r="K1719">
        <v>41003007</v>
      </c>
    </row>
    <row r="1720" spans="1:11" x14ac:dyDescent="0.15">
      <c r="A1720">
        <v>247579</v>
      </c>
      <c r="B1720">
        <v>3</v>
      </c>
      <c r="C1720">
        <v>2</v>
      </c>
      <c r="D1720">
        <v>1</v>
      </c>
      <c r="E1720">
        <v>5034</v>
      </c>
      <c r="F1720">
        <v>5</v>
      </c>
      <c r="G1720">
        <v>79</v>
      </c>
      <c r="H1720">
        <v>10</v>
      </c>
      <c r="I1720">
        <v>9</v>
      </c>
      <c r="J1720">
        <v>9</v>
      </c>
      <c r="K1720">
        <v>41003007</v>
      </c>
    </row>
    <row r="1721" spans="1:11" x14ac:dyDescent="0.15">
      <c r="A1721">
        <v>247579</v>
      </c>
      <c r="B1721">
        <v>3</v>
      </c>
      <c r="C1721">
        <v>3</v>
      </c>
      <c r="D1721">
        <v>1</v>
      </c>
      <c r="E1721">
        <v>1003</v>
      </c>
      <c r="F1721">
        <v>4</v>
      </c>
      <c r="G1721">
        <v>79</v>
      </c>
      <c r="H1721">
        <v>10</v>
      </c>
      <c r="I1721">
        <v>10</v>
      </c>
      <c r="J1721">
        <v>9</v>
      </c>
      <c r="K1721">
        <v>41003007</v>
      </c>
    </row>
    <row r="1722" spans="1:11" x14ac:dyDescent="0.15">
      <c r="A1722">
        <v>247579</v>
      </c>
      <c r="B1722">
        <v>3</v>
      </c>
      <c r="C1722">
        <v>4</v>
      </c>
      <c r="D1722">
        <v>1</v>
      </c>
      <c r="E1722">
        <v>5024</v>
      </c>
      <c r="F1722">
        <v>5</v>
      </c>
      <c r="G1722">
        <v>79</v>
      </c>
      <c r="H1722">
        <v>10</v>
      </c>
      <c r="I1722">
        <v>10</v>
      </c>
      <c r="J1722">
        <v>9</v>
      </c>
      <c r="K1722">
        <v>41003007</v>
      </c>
    </row>
    <row r="1723" spans="1:11" x14ac:dyDescent="0.15">
      <c r="A1723">
        <v>247579</v>
      </c>
      <c r="B1723">
        <v>3</v>
      </c>
      <c r="C1723">
        <v>5</v>
      </c>
      <c r="D1723">
        <v>1</v>
      </c>
      <c r="E1723">
        <v>5001</v>
      </c>
      <c r="F1723">
        <v>5</v>
      </c>
      <c r="G1723">
        <v>79</v>
      </c>
      <c r="H1723">
        <v>10</v>
      </c>
      <c r="I1723">
        <v>10</v>
      </c>
      <c r="J1723">
        <v>9</v>
      </c>
      <c r="K1723">
        <v>41003007</v>
      </c>
    </row>
    <row r="1724" spans="1:11" x14ac:dyDescent="0.15">
      <c r="A1724">
        <v>247683</v>
      </c>
      <c r="B1724">
        <v>1</v>
      </c>
      <c r="C1724">
        <v>1</v>
      </c>
      <c r="D1724">
        <v>1</v>
      </c>
      <c r="E1724">
        <v>5030</v>
      </c>
      <c r="F1724">
        <v>5</v>
      </c>
      <c r="G1724">
        <v>76</v>
      </c>
      <c r="H1724">
        <v>10</v>
      </c>
      <c r="I1724">
        <v>8</v>
      </c>
      <c r="J1724">
        <v>9</v>
      </c>
      <c r="K1724">
        <v>41003007</v>
      </c>
    </row>
    <row r="1725" spans="1:11" x14ac:dyDescent="0.15">
      <c r="A1725">
        <v>247683</v>
      </c>
      <c r="B1725">
        <v>1</v>
      </c>
      <c r="C1725">
        <v>2</v>
      </c>
      <c r="D1725">
        <v>1</v>
      </c>
      <c r="E1725">
        <v>5024</v>
      </c>
      <c r="F1725">
        <v>5</v>
      </c>
      <c r="G1725">
        <v>72</v>
      </c>
      <c r="H1725">
        <v>6</v>
      </c>
      <c r="I1725">
        <v>7</v>
      </c>
      <c r="J1725">
        <v>9</v>
      </c>
      <c r="K1725">
        <v>41003007</v>
      </c>
    </row>
    <row r="1726" spans="1:11" x14ac:dyDescent="0.15">
      <c r="A1726">
        <v>247683</v>
      </c>
      <c r="B1726">
        <v>1</v>
      </c>
      <c r="C1726">
        <v>3</v>
      </c>
      <c r="D1726">
        <v>1</v>
      </c>
      <c r="E1726">
        <v>5035</v>
      </c>
      <c r="F1726">
        <v>5</v>
      </c>
      <c r="G1726">
        <v>76</v>
      </c>
      <c r="H1726">
        <v>10</v>
      </c>
      <c r="I1726">
        <v>8</v>
      </c>
      <c r="J1726">
        <v>9</v>
      </c>
      <c r="K1726">
        <v>41003007</v>
      </c>
    </row>
    <row r="1727" spans="1:11" x14ac:dyDescent="0.15">
      <c r="A1727">
        <v>247683</v>
      </c>
      <c r="B1727">
        <v>1</v>
      </c>
      <c r="C1727">
        <v>4</v>
      </c>
      <c r="D1727">
        <v>1</v>
      </c>
      <c r="E1727">
        <v>5018</v>
      </c>
      <c r="F1727">
        <v>5</v>
      </c>
      <c r="G1727">
        <v>76</v>
      </c>
      <c r="H1727">
        <v>10</v>
      </c>
      <c r="I1727">
        <v>8</v>
      </c>
      <c r="J1727">
        <v>9</v>
      </c>
      <c r="K1727">
        <v>41003007</v>
      </c>
    </row>
    <row r="1728" spans="1:11" x14ac:dyDescent="0.15">
      <c r="A1728">
        <v>247683</v>
      </c>
      <c r="B1728">
        <v>1</v>
      </c>
      <c r="C1728">
        <v>5</v>
      </c>
      <c r="D1728">
        <v>1</v>
      </c>
      <c r="E1728">
        <v>1055</v>
      </c>
      <c r="F1728">
        <v>4</v>
      </c>
      <c r="G1728">
        <v>76</v>
      </c>
      <c r="H1728">
        <v>10</v>
      </c>
      <c r="I1728">
        <v>8</v>
      </c>
      <c r="J1728">
        <v>9</v>
      </c>
      <c r="K1728">
        <v>41003007</v>
      </c>
    </row>
    <row r="1729" spans="1:11" x14ac:dyDescent="0.15">
      <c r="A1729">
        <v>247766</v>
      </c>
      <c r="B1729">
        <v>2</v>
      </c>
      <c r="C1729">
        <v>1</v>
      </c>
      <c r="D1729">
        <v>1</v>
      </c>
      <c r="E1729">
        <v>5005</v>
      </c>
      <c r="F1729">
        <v>5</v>
      </c>
      <c r="G1729">
        <v>77</v>
      </c>
      <c r="H1729">
        <v>10</v>
      </c>
      <c r="I1729">
        <v>9</v>
      </c>
      <c r="J1729">
        <v>9</v>
      </c>
      <c r="K1729">
        <v>41003007</v>
      </c>
    </row>
    <row r="1730" spans="1:11" x14ac:dyDescent="0.15">
      <c r="A1730">
        <v>247766</v>
      </c>
      <c r="B1730">
        <v>2</v>
      </c>
      <c r="C1730">
        <v>2</v>
      </c>
      <c r="D1730">
        <v>1</v>
      </c>
      <c r="E1730">
        <v>5030</v>
      </c>
      <c r="F1730">
        <v>5</v>
      </c>
      <c r="G1730">
        <v>77</v>
      </c>
      <c r="H1730">
        <v>10</v>
      </c>
      <c r="I1730">
        <v>8</v>
      </c>
      <c r="J1730">
        <v>9</v>
      </c>
      <c r="K1730">
        <v>41003007</v>
      </c>
    </row>
    <row r="1731" spans="1:11" x14ac:dyDescent="0.15">
      <c r="A1731">
        <v>247766</v>
      </c>
      <c r="B1731">
        <v>2</v>
      </c>
      <c r="C1731">
        <v>3</v>
      </c>
      <c r="D1731">
        <v>1</v>
      </c>
      <c r="E1731">
        <v>5021</v>
      </c>
      <c r="F1731">
        <v>5</v>
      </c>
      <c r="G1731">
        <v>77</v>
      </c>
      <c r="H1731">
        <v>10</v>
      </c>
      <c r="I1731">
        <v>8</v>
      </c>
      <c r="J1731">
        <v>9</v>
      </c>
      <c r="K1731">
        <v>41003007</v>
      </c>
    </row>
    <row r="1732" spans="1:11" x14ac:dyDescent="0.15">
      <c r="A1732">
        <v>247766</v>
      </c>
      <c r="B1732">
        <v>2</v>
      </c>
      <c r="C1732">
        <v>4</v>
      </c>
      <c r="D1732">
        <v>1</v>
      </c>
      <c r="E1732">
        <v>5014</v>
      </c>
      <c r="F1732">
        <v>5</v>
      </c>
      <c r="G1732">
        <v>77</v>
      </c>
      <c r="H1732">
        <v>10</v>
      </c>
      <c r="I1732">
        <v>9</v>
      </c>
      <c r="J1732">
        <v>9</v>
      </c>
      <c r="K1732">
        <v>41003007</v>
      </c>
    </row>
    <row r="1733" spans="1:11" x14ac:dyDescent="0.15">
      <c r="A1733">
        <v>247766</v>
      </c>
      <c r="B1733">
        <v>2</v>
      </c>
      <c r="C1733">
        <v>5</v>
      </c>
      <c r="D1733">
        <v>1</v>
      </c>
      <c r="E1733">
        <v>1056</v>
      </c>
      <c r="F1733">
        <v>4</v>
      </c>
      <c r="G1733">
        <v>77</v>
      </c>
      <c r="H1733">
        <v>10</v>
      </c>
      <c r="I1733">
        <v>8</v>
      </c>
      <c r="J1733">
        <v>9</v>
      </c>
      <c r="K1733">
        <v>41003007</v>
      </c>
    </row>
    <row r="1734" spans="1:11" x14ac:dyDescent="0.15">
      <c r="A1734">
        <v>248141</v>
      </c>
      <c r="B1734">
        <v>2</v>
      </c>
      <c r="C1734">
        <v>1</v>
      </c>
      <c r="D1734">
        <v>1</v>
      </c>
      <c r="E1734">
        <v>5004</v>
      </c>
      <c r="F1734">
        <v>5</v>
      </c>
      <c r="G1734">
        <v>78</v>
      </c>
      <c r="H1734">
        <v>10</v>
      </c>
      <c r="I1734">
        <v>9</v>
      </c>
      <c r="J1734">
        <v>9</v>
      </c>
      <c r="K1734">
        <v>41003007</v>
      </c>
    </row>
    <row r="1735" spans="1:11" x14ac:dyDescent="0.15">
      <c r="A1735">
        <v>248141</v>
      </c>
      <c r="B1735">
        <v>2</v>
      </c>
      <c r="C1735">
        <v>2</v>
      </c>
      <c r="D1735">
        <v>1</v>
      </c>
      <c r="E1735">
        <v>5018</v>
      </c>
      <c r="F1735">
        <v>5</v>
      </c>
      <c r="G1735">
        <v>78</v>
      </c>
      <c r="H1735">
        <v>10</v>
      </c>
      <c r="I1735">
        <v>8</v>
      </c>
      <c r="J1735">
        <v>9</v>
      </c>
      <c r="K1735">
        <v>41003007</v>
      </c>
    </row>
    <row r="1736" spans="1:11" x14ac:dyDescent="0.15">
      <c r="A1736">
        <v>248141</v>
      </c>
      <c r="B1736">
        <v>2</v>
      </c>
      <c r="C1736">
        <v>3</v>
      </c>
      <c r="D1736">
        <v>1</v>
      </c>
      <c r="E1736">
        <v>1050</v>
      </c>
      <c r="F1736">
        <v>4</v>
      </c>
      <c r="G1736">
        <v>78</v>
      </c>
      <c r="H1736">
        <v>10</v>
      </c>
      <c r="I1736">
        <v>8</v>
      </c>
      <c r="J1736">
        <v>9</v>
      </c>
      <c r="K1736">
        <v>41003007</v>
      </c>
    </row>
    <row r="1737" spans="1:11" x14ac:dyDescent="0.15">
      <c r="A1737">
        <v>248141</v>
      </c>
      <c r="B1737">
        <v>2</v>
      </c>
      <c r="C1737">
        <v>4</v>
      </c>
      <c r="D1737">
        <v>1</v>
      </c>
      <c r="E1737">
        <v>5014</v>
      </c>
      <c r="F1737">
        <v>5</v>
      </c>
      <c r="G1737">
        <v>78</v>
      </c>
      <c r="H1737">
        <v>10</v>
      </c>
      <c r="I1737">
        <v>9</v>
      </c>
      <c r="J1737">
        <v>9</v>
      </c>
      <c r="K1737">
        <v>41003007</v>
      </c>
    </row>
    <row r="1738" spans="1:11" x14ac:dyDescent="0.15">
      <c r="A1738">
        <v>248141</v>
      </c>
      <c r="B1738">
        <v>2</v>
      </c>
      <c r="C1738">
        <v>5</v>
      </c>
      <c r="D1738">
        <v>1</v>
      </c>
      <c r="E1738">
        <v>1056</v>
      </c>
      <c r="F1738">
        <v>4</v>
      </c>
      <c r="G1738">
        <v>78</v>
      </c>
      <c r="H1738">
        <v>10</v>
      </c>
      <c r="I1738">
        <v>8</v>
      </c>
      <c r="J1738">
        <v>9</v>
      </c>
      <c r="K1738">
        <v>41003007</v>
      </c>
    </row>
    <row r="1739" spans="1:11" x14ac:dyDescent="0.15">
      <c r="A1739">
        <v>248226</v>
      </c>
      <c r="B1739">
        <v>2</v>
      </c>
      <c r="C1739">
        <v>1</v>
      </c>
      <c r="D1739">
        <v>1</v>
      </c>
      <c r="E1739">
        <v>1001</v>
      </c>
      <c r="F1739">
        <v>4</v>
      </c>
      <c r="G1739">
        <v>71</v>
      </c>
      <c r="H1739">
        <v>10</v>
      </c>
      <c r="I1739">
        <v>7</v>
      </c>
      <c r="J1739">
        <v>7</v>
      </c>
      <c r="K1739">
        <v>41003007</v>
      </c>
    </row>
    <row r="1740" spans="1:11" x14ac:dyDescent="0.15">
      <c r="A1740">
        <v>248226</v>
      </c>
      <c r="B1740">
        <v>2</v>
      </c>
      <c r="C1740">
        <v>2</v>
      </c>
      <c r="D1740">
        <v>1</v>
      </c>
      <c r="E1740">
        <v>5024</v>
      </c>
      <c r="F1740">
        <v>5</v>
      </c>
      <c r="G1740">
        <v>71</v>
      </c>
      <c r="H1740">
        <v>10</v>
      </c>
      <c r="I1740">
        <v>7</v>
      </c>
      <c r="J1740">
        <v>9</v>
      </c>
      <c r="K1740">
        <v>41003007</v>
      </c>
    </row>
    <row r="1741" spans="1:11" x14ac:dyDescent="0.15">
      <c r="A1741">
        <v>248226</v>
      </c>
      <c r="B1741">
        <v>2</v>
      </c>
      <c r="C1741">
        <v>3</v>
      </c>
      <c r="D1741">
        <v>1</v>
      </c>
      <c r="E1741">
        <v>5034</v>
      </c>
      <c r="F1741">
        <v>5</v>
      </c>
      <c r="G1741">
        <v>71</v>
      </c>
      <c r="H1741">
        <v>10</v>
      </c>
      <c r="I1741">
        <v>7</v>
      </c>
      <c r="J1741">
        <v>9</v>
      </c>
      <c r="K1741">
        <v>41003007</v>
      </c>
    </row>
    <row r="1742" spans="1:11" x14ac:dyDescent="0.15">
      <c r="A1742">
        <v>248226</v>
      </c>
      <c r="B1742">
        <v>2</v>
      </c>
      <c r="C1742">
        <v>4</v>
      </c>
      <c r="D1742">
        <v>1</v>
      </c>
      <c r="E1742">
        <v>5011</v>
      </c>
      <c r="F1742">
        <v>5</v>
      </c>
      <c r="G1742">
        <v>71</v>
      </c>
      <c r="H1742">
        <v>10</v>
      </c>
      <c r="I1742">
        <v>7</v>
      </c>
      <c r="J1742">
        <v>5</v>
      </c>
      <c r="K1742">
        <v>41003007</v>
      </c>
    </row>
    <row r="1743" spans="1:11" x14ac:dyDescent="0.15">
      <c r="A1743">
        <v>248226</v>
      </c>
      <c r="B1743">
        <v>2</v>
      </c>
      <c r="C1743">
        <v>5</v>
      </c>
      <c r="D1743">
        <v>1</v>
      </c>
      <c r="E1743">
        <v>1032</v>
      </c>
      <c r="F1743">
        <v>4</v>
      </c>
      <c r="G1743">
        <v>71</v>
      </c>
      <c r="H1743">
        <v>9</v>
      </c>
      <c r="I1743">
        <v>5</v>
      </c>
      <c r="J1743">
        <v>9</v>
      </c>
      <c r="K1743">
        <v>41003007</v>
      </c>
    </row>
    <row r="1744" spans="1:11" x14ac:dyDescent="0.15">
      <c r="A1744">
        <v>248529</v>
      </c>
      <c r="B1744">
        <v>3</v>
      </c>
      <c r="C1744">
        <v>1</v>
      </c>
      <c r="D1744">
        <v>1</v>
      </c>
      <c r="E1744">
        <v>5003</v>
      </c>
      <c r="F1744">
        <v>5</v>
      </c>
      <c r="G1744">
        <v>81</v>
      </c>
      <c r="H1744">
        <v>10</v>
      </c>
      <c r="I1744">
        <v>10</v>
      </c>
      <c r="J1744">
        <v>9</v>
      </c>
      <c r="K1744">
        <v>41003007</v>
      </c>
    </row>
    <row r="1745" spans="1:11" x14ac:dyDescent="0.15">
      <c r="A1745">
        <v>248529</v>
      </c>
      <c r="B1745">
        <v>3</v>
      </c>
      <c r="C1745">
        <v>2</v>
      </c>
      <c r="D1745">
        <v>1</v>
      </c>
      <c r="E1745">
        <v>5012</v>
      </c>
      <c r="F1745">
        <v>5</v>
      </c>
      <c r="G1745">
        <v>81</v>
      </c>
      <c r="H1745">
        <v>10</v>
      </c>
      <c r="I1745">
        <v>9</v>
      </c>
      <c r="J1745">
        <v>9</v>
      </c>
      <c r="K1745">
        <v>41003007</v>
      </c>
    </row>
    <row r="1746" spans="1:11" x14ac:dyDescent="0.15">
      <c r="A1746">
        <v>248529</v>
      </c>
      <c r="B1746">
        <v>3</v>
      </c>
      <c r="C1746">
        <v>3</v>
      </c>
      <c r="D1746">
        <v>1</v>
      </c>
      <c r="E1746">
        <v>5004</v>
      </c>
      <c r="F1746">
        <v>5</v>
      </c>
      <c r="G1746">
        <v>81</v>
      </c>
      <c r="H1746">
        <v>10</v>
      </c>
      <c r="I1746">
        <v>9</v>
      </c>
      <c r="J1746">
        <v>9</v>
      </c>
      <c r="K1746">
        <v>41003007</v>
      </c>
    </row>
    <row r="1747" spans="1:11" x14ac:dyDescent="0.15">
      <c r="A1747">
        <v>248529</v>
      </c>
      <c r="B1747">
        <v>3</v>
      </c>
      <c r="C1747">
        <v>4</v>
      </c>
      <c r="D1747">
        <v>1</v>
      </c>
      <c r="E1747">
        <v>5018</v>
      </c>
      <c r="F1747">
        <v>5</v>
      </c>
      <c r="G1747">
        <v>81</v>
      </c>
      <c r="H1747">
        <v>10</v>
      </c>
      <c r="I1747">
        <v>9</v>
      </c>
      <c r="J1747">
        <v>9</v>
      </c>
      <c r="K1747">
        <v>41003007</v>
      </c>
    </row>
    <row r="1748" spans="1:11" x14ac:dyDescent="0.15">
      <c r="A1748">
        <v>248529</v>
      </c>
      <c r="B1748">
        <v>3</v>
      </c>
      <c r="C1748">
        <v>5</v>
      </c>
      <c r="D1748">
        <v>1</v>
      </c>
      <c r="E1748">
        <v>1050</v>
      </c>
      <c r="F1748">
        <v>4</v>
      </c>
      <c r="G1748">
        <v>81</v>
      </c>
      <c r="H1748">
        <v>10</v>
      </c>
      <c r="I1748">
        <v>10</v>
      </c>
      <c r="J1748">
        <v>9</v>
      </c>
      <c r="K1748">
        <v>41003007</v>
      </c>
    </row>
    <row r="1749" spans="1:11" x14ac:dyDescent="0.15">
      <c r="A1749">
        <v>248753</v>
      </c>
      <c r="B1749">
        <v>1</v>
      </c>
      <c r="C1749">
        <v>1</v>
      </c>
      <c r="D1749">
        <v>1</v>
      </c>
      <c r="E1749">
        <v>5003</v>
      </c>
      <c r="F1749">
        <v>5</v>
      </c>
      <c r="G1749">
        <v>77</v>
      </c>
      <c r="H1749">
        <v>10</v>
      </c>
      <c r="I1749">
        <v>9</v>
      </c>
      <c r="J1749">
        <v>9</v>
      </c>
      <c r="K1749">
        <v>41003007</v>
      </c>
    </row>
    <row r="1750" spans="1:11" x14ac:dyDescent="0.15">
      <c r="A1750">
        <v>248753</v>
      </c>
      <c r="B1750">
        <v>1</v>
      </c>
      <c r="C1750">
        <v>2</v>
      </c>
      <c r="D1750">
        <v>1</v>
      </c>
      <c r="E1750">
        <v>1045</v>
      </c>
      <c r="F1750">
        <v>4</v>
      </c>
      <c r="G1750">
        <v>77</v>
      </c>
      <c r="H1750">
        <v>10</v>
      </c>
      <c r="I1750">
        <v>8</v>
      </c>
      <c r="J1750">
        <v>9</v>
      </c>
      <c r="K1750">
        <v>41003007</v>
      </c>
    </row>
    <row r="1751" spans="1:11" x14ac:dyDescent="0.15">
      <c r="A1751">
        <v>248753</v>
      </c>
      <c r="B1751">
        <v>1</v>
      </c>
      <c r="C1751">
        <v>3</v>
      </c>
      <c r="D1751">
        <v>1</v>
      </c>
      <c r="E1751">
        <v>1055</v>
      </c>
      <c r="F1751">
        <v>4</v>
      </c>
      <c r="G1751">
        <v>77</v>
      </c>
      <c r="H1751">
        <v>6</v>
      </c>
      <c r="I1751">
        <v>2</v>
      </c>
      <c r="J1751">
        <v>5</v>
      </c>
      <c r="K1751">
        <v>41003007</v>
      </c>
    </row>
    <row r="1752" spans="1:11" x14ac:dyDescent="0.15">
      <c r="A1752">
        <v>248753</v>
      </c>
      <c r="B1752">
        <v>1</v>
      </c>
      <c r="C1752">
        <v>4</v>
      </c>
      <c r="D1752">
        <v>1</v>
      </c>
      <c r="E1752">
        <v>5029</v>
      </c>
      <c r="F1752">
        <v>5</v>
      </c>
      <c r="G1752">
        <v>77</v>
      </c>
      <c r="H1752">
        <v>10</v>
      </c>
      <c r="I1752">
        <v>8</v>
      </c>
      <c r="J1752">
        <v>9</v>
      </c>
      <c r="K1752">
        <v>41003007</v>
      </c>
    </row>
    <row r="1753" spans="1:11" x14ac:dyDescent="0.15">
      <c r="A1753">
        <v>248753</v>
      </c>
      <c r="B1753">
        <v>1</v>
      </c>
      <c r="C1753">
        <v>5</v>
      </c>
      <c r="D1753">
        <v>1</v>
      </c>
      <c r="E1753">
        <v>5024</v>
      </c>
      <c r="F1753">
        <v>5</v>
      </c>
      <c r="G1753">
        <v>77</v>
      </c>
      <c r="H1753">
        <v>10</v>
      </c>
      <c r="I1753">
        <v>8</v>
      </c>
      <c r="J1753">
        <v>9</v>
      </c>
      <c r="K1753">
        <v>41003007</v>
      </c>
    </row>
    <row r="1754" spans="1:11" x14ac:dyDescent="0.15">
      <c r="A1754">
        <v>248838</v>
      </c>
      <c r="B1754">
        <v>2</v>
      </c>
      <c r="C1754">
        <v>1</v>
      </c>
      <c r="D1754">
        <v>1</v>
      </c>
      <c r="E1754">
        <v>1023</v>
      </c>
      <c r="F1754">
        <v>4</v>
      </c>
      <c r="G1754">
        <v>75</v>
      </c>
      <c r="H1754">
        <v>6</v>
      </c>
      <c r="I1754">
        <v>8</v>
      </c>
      <c r="J1754">
        <v>9</v>
      </c>
      <c r="K1754">
        <v>41003007</v>
      </c>
    </row>
    <row r="1755" spans="1:11" x14ac:dyDescent="0.15">
      <c r="A1755">
        <v>248838</v>
      </c>
      <c r="B1755">
        <v>2</v>
      </c>
      <c r="C1755">
        <v>2</v>
      </c>
      <c r="D1755">
        <v>1</v>
      </c>
      <c r="E1755">
        <v>5023</v>
      </c>
      <c r="F1755">
        <v>5</v>
      </c>
      <c r="G1755">
        <v>74</v>
      </c>
      <c r="H1755">
        <v>10</v>
      </c>
      <c r="I1755">
        <v>9</v>
      </c>
      <c r="J1755">
        <v>9</v>
      </c>
      <c r="K1755">
        <v>41003007</v>
      </c>
    </row>
    <row r="1756" spans="1:11" x14ac:dyDescent="0.15">
      <c r="A1756">
        <v>248838</v>
      </c>
      <c r="B1756">
        <v>2</v>
      </c>
      <c r="C1756">
        <v>3</v>
      </c>
      <c r="D1756">
        <v>1</v>
      </c>
      <c r="E1756">
        <v>5011</v>
      </c>
      <c r="F1756">
        <v>5</v>
      </c>
      <c r="G1756">
        <v>74</v>
      </c>
      <c r="H1756">
        <v>10</v>
      </c>
      <c r="I1756">
        <v>9</v>
      </c>
      <c r="J1756">
        <v>4</v>
      </c>
      <c r="K1756">
        <v>41003007</v>
      </c>
    </row>
    <row r="1757" spans="1:11" x14ac:dyDescent="0.15">
      <c r="A1757">
        <v>248838</v>
      </c>
      <c r="B1757">
        <v>2</v>
      </c>
      <c r="C1757">
        <v>4</v>
      </c>
      <c r="D1757">
        <v>1</v>
      </c>
      <c r="E1757">
        <v>5024</v>
      </c>
      <c r="F1757">
        <v>5</v>
      </c>
      <c r="G1757">
        <v>74</v>
      </c>
      <c r="H1757">
        <v>10</v>
      </c>
      <c r="I1757">
        <v>9</v>
      </c>
      <c r="J1757">
        <v>9</v>
      </c>
      <c r="K1757">
        <v>41003007</v>
      </c>
    </row>
    <row r="1758" spans="1:11" x14ac:dyDescent="0.15">
      <c r="A1758">
        <v>248838</v>
      </c>
      <c r="B1758">
        <v>2</v>
      </c>
      <c r="C1758">
        <v>5</v>
      </c>
      <c r="D1758">
        <v>1</v>
      </c>
      <c r="E1758">
        <v>1022</v>
      </c>
      <c r="F1758">
        <v>4</v>
      </c>
      <c r="G1758">
        <v>74</v>
      </c>
      <c r="H1758">
        <v>10</v>
      </c>
      <c r="I1758">
        <v>9</v>
      </c>
      <c r="J1758">
        <v>9</v>
      </c>
      <c r="K1758">
        <v>41003007</v>
      </c>
    </row>
    <row r="1759" spans="1:11" x14ac:dyDescent="0.15">
      <c r="A1759">
        <v>248867</v>
      </c>
      <c r="B1759">
        <v>3</v>
      </c>
      <c r="C1759">
        <v>1</v>
      </c>
      <c r="D1759">
        <v>1</v>
      </c>
      <c r="E1759">
        <v>1026</v>
      </c>
      <c r="F1759">
        <v>4</v>
      </c>
      <c r="G1759">
        <v>6</v>
      </c>
      <c r="H1759">
        <v>0</v>
      </c>
      <c r="I1759">
        <v>1</v>
      </c>
      <c r="J1759">
        <v>0</v>
      </c>
      <c r="K1759">
        <v>41003007</v>
      </c>
    </row>
    <row r="1760" spans="1:11" x14ac:dyDescent="0.15">
      <c r="A1760">
        <v>248867</v>
      </c>
      <c r="B1760">
        <v>3</v>
      </c>
      <c r="C1760">
        <v>2</v>
      </c>
      <c r="D1760">
        <v>1</v>
      </c>
      <c r="E1760">
        <v>1070</v>
      </c>
      <c r="F1760">
        <v>4</v>
      </c>
      <c r="G1760">
        <v>51</v>
      </c>
      <c r="H1760">
        <v>0</v>
      </c>
      <c r="I1760">
        <v>0</v>
      </c>
      <c r="J1760">
        <v>0</v>
      </c>
      <c r="K1760">
        <v>41003007</v>
      </c>
    </row>
    <row r="1761" spans="1:11" x14ac:dyDescent="0.15">
      <c r="A1761">
        <v>248867</v>
      </c>
      <c r="B1761">
        <v>3</v>
      </c>
      <c r="C1761">
        <v>3</v>
      </c>
      <c r="D1761">
        <v>1</v>
      </c>
      <c r="E1761">
        <v>1057</v>
      </c>
      <c r="F1761">
        <v>4</v>
      </c>
      <c r="G1761">
        <v>7</v>
      </c>
      <c r="H1761">
        <v>0</v>
      </c>
      <c r="I1761">
        <v>1</v>
      </c>
      <c r="J1761">
        <v>0</v>
      </c>
      <c r="K1761">
        <v>41003007</v>
      </c>
    </row>
    <row r="1762" spans="1:11" x14ac:dyDescent="0.15">
      <c r="A1762">
        <v>248867</v>
      </c>
      <c r="B1762">
        <v>3</v>
      </c>
      <c r="C1762">
        <v>4</v>
      </c>
      <c r="D1762">
        <v>1</v>
      </c>
      <c r="E1762">
        <v>1069</v>
      </c>
      <c r="F1762">
        <v>4</v>
      </c>
      <c r="G1762">
        <v>1</v>
      </c>
      <c r="H1762">
        <v>0</v>
      </c>
      <c r="I1762">
        <v>0</v>
      </c>
      <c r="J1762">
        <v>0</v>
      </c>
      <c r="K1762">
        <v>41003007</v>
      </c>
    </row>
    <row r="1763" spans="1:11" x14ac:dyDescent="0.15">
      <c r="A1763">
        <v>248867</v>
      </c>
      <c r="B1763">
        <v>3</v>
      </c>
      <c r="C1763">
        <v>5</v>
      </c>
      <c r="D1763">
        <v>1</v>
      </c>
      <c r="E1763">
        <v>1055</v>
      </c>
      <c r="F1763">
        <v>4</v>
      </c>
      <c r="G1763">
        <v>77</v>
      </c>
      <c r="H1763">
        <v>10</v>
      </c>
      <c r="I1763">
        <v>9</v>
      </c>
      <c r="J1763">
        <v>9</v>
      </c>
      <c r="K1763">
        <v>41003007</v>
      </c>
    </row>
    <row r="1764" spans="1:11" x14ac:dyDescent="0.15">
      <c r="A1764">
        <v>249502</v>
      </c>
      <c r="B1764">
        <v>2</v>
      </c>
      <c r="C1764">
        <v>1</v>
      </c>
      <c r="D1764">
        <v>1</v>
      </c>
      <c r="E1764">
        <v>5014</v>
      </c>
      <c r="F1764">
        <v>5</v>
      </c>
      <c r="G1764">
        <v>80</v>
      </c>
      <c r="H1764">
        <v>10</v>
      </c>
      <c r="I1764">
        <v>9</v>
      </c>
      <c r="J1764">
        <v>9</v>
      </c>
      <c r="K1764">
        <v>41003007</v>
      </c>
    </row>
    <row r="1765" spans="1:11" x14ac:dyDescent="0.15">
      <c r="A1765">
        <v>249502</v>
      </c>
      <c r="B1765">
        <v>2</v>
      </c>
      <c r="C1765">
        <v>2</v>
      </c>
      <c r="D1765">
        <v>1</v>
      </c>
      <c r="E1765">
        <v>1056</v>
      </c>
      <c r="F1765">
        <v>4</v>
      </c>
      <c r="G1765">
        <v>80</v>
      </c>
      <c r="H1765">
        <v>10</v>
      </c>
      <c r="I1765">
        <v>9</v>
      </c>
      <c r="J1765">
        <v>9</v>
      </c>
      <c r="K1765">
        <v>41003007</v>
      </c>
    </row>
    <row r="1766" spans="1:11" x14ac:dyDescent="0.15">
      <c r="A1766">
        <v>249502</v>
      </c>
      <c r="B1766">
        <v>2</v>
      </c>
      <c r="C1766">
        <v>3</v>
      </c>
      <c r="D1766">
        <v>1</v>
      </c>
      <c r="E1766">
        <v>5029</v>
      </c>
      <c r="F1766">
        <v>5</v>
      </c>
      <c r="G1766">
        <v>80</v>
      </c>
      <c r="H1766">
        <v>10</v>
      </c>
      <c r="I1766">
        <v>9</v>
      </c>
      <c r="J1766">
        <v>9</v>
      </c>
      <c r="K1766">
        <v>41003007</v>
      </c>
    </row>
    <row r="1767" spans="1:11" x14ac:dyDescent="0.15">
      <c r="A1767">
        <v>249502</v>
      </c>
      <c r="B1767">
        <v>2</v>
      </c>
      <c r="C1767">
        <v>4</v>
      </c>
      <c r="D1767">
        <v>1</v>
      </c>
      <c r="E1767">
        <v>2004</v>
      </c>
      <c r="F1767">
        <v>4</v>
      </c>
      <c r="G1767">
        <v>80</v>
      </c>
      <c r="H1767">
        <v>10</v>
      </c>
      <c r="I1767">
        <v>9</v>
      </c>
      <c r="J1767">
        <v>9</v>
      </c>
      <c r="K1767">
        <v>41003007</v>
      </c>
    </row>
    <row r="1768" spans="1:11" x14ac:dyDescent="0.15">
      <c r="A1768">
        <v>249502</v>
      </c>
      <c r="B1768">
        <v>2</v>
      </c>
      <c r="C1768">
        <v>5</v>
      </c>
      <c r="D1768">
        <v>1</v>
      </c>
      <c r="E1768">
        <v>5030</v>
      </c>
      <c r="F1768">
        <v>5</v>
      </c>
      <c r="G1768">
        <v>80</v>
      </c>
      <c r="H1768">
        <v>10</v>
      </c>
      <c r="I1768">
        <v>9</v>
      </c>
      <c r="J1768">
        <v>9</v>
      </c>
      <c r="K1768">
        <v>41003007</v>
      </c>
    </row>
    <row r="1769" spans="1:11" x14ac:dyDescent="0.15">
      <c r="A1769">
        <v>249960</v>
      </c>
      <c r="B1769">
        <v>2</v>
      </c>
      <c r="C1769">
        <v>1</v>
      </c>
      <c r="D1769">
        <v>1</v>
      </c>
      <c r="E1769">
        <v>1071</v>
      </c>
      <c r="F1769">
        <v>4</v>
      </c>
      <c r="G1769">
        <v>76</v>
      </c>
      <c r="H1769">
        <v>10</v>
      </c>
      <c r="I1769">
        <v>9</v>
      </c>
      <c r="J1769">
        <v>9</v>
      </c>
      <c r="K1769">
        <v>41003007</v>
      </c>
    </row>
    <row r="1770" spans="1:11" x14ac:dyDescent="0.15">
      <c r="A1770">
        <v>249960</v>
      </c>
      <c r="B1770">
        <v>2</v>
      </c>
      <c r="C1770">
        <v>2</v>
      </c>
      <c r="D1770">
        <v>1</v>
      </c>
      <c r="E1770">
        <v>5021</v>
      </c>
      <c r="F1770">
        <v>5</v>
      </c>
      <c r="G1770">
        <v>76</v>
      </c>
      <c r="H1770">
        <v>10</v>
      </c>
      <c r="I1770">
        <v>9</v>
      </c>
      <c r="J1770">
        <v>9</v>
      </c>
      <c r="K1770">
        <v>41003007</v>
      </c>
    </row>
    <row r="1771" spans="1:11" x14ac:dyDescent="0.15">
      <c r="A1771">
        <v>249960</v>
      </c>
      <c r="B1771">
        <v>2</v>
      </c>
      <c r="C1771">
        <v>3</v>
      </c>
      <c r="D1771">
        <v>1</v>
      </c>
      <c r="E1771">
        <v>1052</v>
      </c>
      <c r="F1771">
        <v>4</v>
      </c>
      <c r="G1771">
        <v>76</v>
      </c>
      <c r="H1771">
        <v>10</v>
      </c>
      <c r="I1771">
        <v>8</v>
      </c>
      <c r="J1771">
        <v>9</v>
      </c>
      <c r="K1771">
        <v>41003007</v>
      </c>
    </row>
    <row r="1772" spans="1:11" x14ac:dyDescent="0.15">
      <c r="A1772">
        <v>249960</v>
      </c>
      <c r="B1772">
        <v>2</v>
      </c>
      <c r="C1772">
        <v>4</v>
      </c>
      <c r="D1772">
        <v>1</v>
      </c>
      <c r="E1772">
        <v>1020</v>
      </c>
      <c r="F1772">
        <v>4</v>
      </c>
      <c r="G1772">
        <v>76</v>
      </c>
      <c r="H1772">
        <v>10</v>
      </c>
      <c r="I1772">
        <v>8</v>
      </c>
      <c r="J1772">
        <v>9</v>
      </c>
      <c r="K1772">
        <v>41003007</v>
      </c>
    </row>
    <row r="1773" spans="1:11" x14ac:dyDescent="0.15">
      <c r="A1773">
        <v>249960</v>
      </c>
      <c r="B1773">
        <v>2</v>
      </c>
      <c r="C1773">
        <v>5</v>
      </c>
      <c r="D1773">
        <v>1</v>
      </c>
      <c r="E1773">
        <v>5005</v>
      </c>
      <c r="F1773">
        <v>5</v>
      </c>
      <c r="G1773">
        <v>76</v>
      </c>
      <c r="H1773">
        <v>10</v>
      </c>
      <c r="I1773">
        <v>9</v>
      </c>
      <c r="J1773">
        <v>8</v>
      </c>
      <c r="K1773">
        <v>41003007</v>
      </c>
    </row>
    <row r="1774" spans="1:11" x14ac:dyDescent="0.15">
      <c r="A1774">
        <v>250361</v>
      </c>
      <c r="B1774">
        <v>2</v>
      </c>
      <c r="C1774">
        <v>1</v>
      </c>
      <c r="D1774">
        <v>1</v>
      </c>
      <c r="E1774">
        <v>5023</v>
      </c>
      <c r="F1774">
        <v>5</v>
      </c>
      <c r="G1774">
        <v>77</v>
      </c>
      <c r="H1774">
        <v>10</v>
      </c>
      <c r="I1774">
        <v>9</v>
      </c>
      <c r="J1774">
        <v>9</v>
      </c>
      <c r="K1774">
        <v>41003007</v>
      </c>
    </row>
    <row r="1775" spans="1:11" x14ac:dyDescent="0.15">
      <c r="A1775">
        <v>250361</v>
      </c>
      <c r="B1775">
        <v>2</v>
      </c>
      <c r="C1775">
        <v>2</v>
      </c>
      <c r="D1775">
        <v>1</v>
      </c>
      <c r="E1775">
        <v>5011</v>
      </c>
      <c r="F1775">
        <v>5</v>
      </c>
      <c r="G1775">
        <v>77</v>
      </c>
      <c r="H1775">
        <v>10</v>
      </c>
      <c r="I1775">
        <v>9</v>
      </c>
      <c r="J1775">
        <v>9</v>
      </c>
      <c r="K1775">
        <v>41003007</v>
      </c>
    </row>
    <row r="1776" spans="1:11" x14ac:dyDescent="0.15">
      <c r="A1776">
        <v>250361</v>
      </c>
      <c r="B1776">
        <v>2</v>
      </c>
      <c r="C1776">
        <v>3</v>
      </c>
      <c r="D1776">
        <v>1</v>
      </c>
      <c r="E1776">
        <v>5024</v>
      </c>
      <c r="F1776">
        <v>5</v>
      </c>
      <c r="G1776">
        <v>77</v>
      </c>
      <c r="H1776">
        <v>10</v>
      </c>
      <c r="I1776">
        <v>9</v>
      </c>
      <c r="J1776">
        <v>9</v>
      </c>
      <c r="K1776">
        <v>41003007</v>
      </c>
    </row>
    <row r="1777" spans="1:11" x14ac:dyDescent="0.15">
      <c r="A1777">
        <v>250361</v>
      </c>
      <c r="B1777">
        <v>2</v>
      </c>
      <c r="C1777">
        <v>4</v>
      </c>
      <c r="D1777">
        <v>1</v>
      </c>
      <c r="E1777">
        <v>5034</v>
      </c>
      <c r="F1777">
        <v>5</v>
      </c>
      <c r="G1777">
        <v>77</v>
      </c>
      <c r="H1777">
        <v>10</v>
      </c>
      <c r="I1777">
        <v>9</v>
      </c>
      <c r="J1777">
        <v>9</v>
      </c>
      <c r="K1777">
        <v>41003007</v>
      </c>
    </row>
    <row r="1778" spans="1:11" x14ac:dyDescent="0.15">
      <c r="A1778">
        <v>250361</v>
      </c>
      <c r="B1778">
        <v>2</v>
      </c>
      <c r="C1778">
        <v>5</v>
      </c>
      <c r="D1778">
        <v>1</v>
      </c>
      <c r="E1778">
        <v>1003</v>
      </c>
      <c r="F1778">
        <v>4</v>
      </c>
      <c r="G1778">
        <v>77</v>
      </c>
      <c r="H1778">
        <v>10</v>
      </c>
      <c r="I1778">
        <v>9</v>
      </c>
      <c r="J1778">
        <v>9</v>
      </c>
      <c r="K1778">
        <v>41003007</v>
      </c>
    </row>
    <row r="1779" spans="1:11" x14ac:dyDescent="0.15">
      <c r="A1779">
        <v>250763</v>
      </c>
      <c r="B1779">
        <v>2</v>
      </c>
      <c r="C1779">
        <v>1</v>
      </c>
      <c r="D1779">
        <v>1</v>
      </c>
      <c r="E1779">
        <v>1009</v>
      </c>
      <c r="F1779">
        <v>4</v>
      </c>
      <c r="G1779">
        <v>75</v>
      </c>
      <c r="H1779">
        <v>10</v>
      </c>
      <c r="I1779">
        <v>7</v>
      </c>
      <c r="J1779">
        <v>9</v>
      </c>
      <c r="K1779">
        <v>41003007</v>
      </c>
    </row>
    <row r="1780" spans="1:11" x14ac:dyDescent="0.15">
      <c r="A1780">
        <v>250763</v>
      </c>
      <c r="B1780">
        <v>2</v>
      </c>
      <c r="C1780">
        <v>2</v>
      </c>
      <c r="D1780">
        <v>1</v>
      </c>
      <c r="E1780">
        <v>5004</v>
      </c>
      <c r="F1780">
        <v>5</v>
      </c>
      <c r="G1780">
        <v>75</v>
      </c>
      <c r="H1780">
        <v>10</v>
      </c>
      <c r="I1780">
        <v>7</v>
      </c>
      <c r="J1780">
        <v>3</v>
      </c>
      <c r="K1780">
        <v>41003007</v>
      </c>
    </row>
    <row r="1781" spans="1:11" x14ac:dyDescent="0.15">
      <c r="A1781">
        <v>250763</v>
      </c>
      <c r="B1781">
        <v>2</v>
      </c>
      <c r="C1781">
        <v>3</v>
      </c>
      <c r="D1781">
        <v>1</v>
      </c>
      <c r="E1781">
        <v>1008</v>
      </c>
      <c r="F1781">
        <v>4</v>
      </c>
      <c r="G1781">
        <v>75</v>
      </c>
      <c r="H1781">
        <v>10</v>
      </c>
      <c r="I1781">
        <v>7</v>
      </c>
      <c r="J1781">
        <v>3</v>
      </c>
      <c r="K1781">
        <v>41003007</v>
      </c>
    </row>
    <row r="1782" spans="1:11" x14ac:dyDescent="0.15">
      <c r="A1782">
        <v>250763</v>
      </c>
      <c r="B1782">
        <v>2</v>
      </c>
      <c r="C1782">
        <v>4</v>
      </c>
      <c r="D1782">
        <v>1</v>
      </c>
      <c r="E1782">
        <v>1050</v>
      </c>
      <c r="F1782">
        <v>4</v>
      </c>
      <c r="G1782">
        <v>75</v>
      </c>
      <c r="H1782">
        <v>10</v>
      </c>
      <c r="I1782">
        <v>7</v>
      </c>
      <c r="J1782">
        <v>9</v>
      </c>
      <c r="K1782">
        <v>41003007</v>
      </c>
    </row>
    <row r="1783" spans="1:11" x14ac:dyDescent="0.15">
      <c r="A1783">
        <v>250763</v>
      </c>
      <c r="B1783">
        <v>2</v>
      </c>
      <c r="C1783">
        <v>5</v>
      </c>
      <c r="D1783">
        <v>1</v>
      </c>
      <c r="E1783">
        <v>5018</v>
      </c>
      <c r="F1783">
        <v>5</v>
      </c>
      <c r="G1783">
        <v>75</v>
      </c>
      <c r="H1783">
        <v>10</v>
      </c>
      <c r="I1783">
        <v>7</v>
      </c>
      <c r="J1783">
        <v>9</v>
      </c>
      <c r="K1783">
        <v>41003007</v>
      </c>
    </row>
    <row r="1784" spans="1:11" x14ac:dyDescent="0.15">
      <c r="A1784">
        <v>250869</v>
      </c>
      <c r="B1784">
        <v>2</v>
      </c>
      <c r="C1784">
        <v>1</v>
      </c>
      <c r="D1784">
        <v>1</v>
      </c>
      <c r="E1784">
        <v>5015</v>
      </c>
      <c r="F1784">
        <v>5</v>
      </c>
      <c r="G1784">
        <v>78</v>
      </c>
      <c r="H1784">
        <v>10</v>
      </c>
      <c r="I1784">
        <v>9</v>
      </c>
      <c r="J1784">
        <v>9</v>
      </c>
      <c r="K1784">
        <v>41003007</v>
      </c>
    </row>
    <row r="1785" spans="1:11" x14ac:dyDescent="0.15">
      <c r="A1785">
        <v>250869</v>
      </c>
      <c r="B1785">
        <v>2</v>
      </c>
      <c r="C1785">
        <v>2</v>
      </c>
      <c r="D1785">
        <v>1</v>
      </c>
      <c r="E1785">
        <v>5021</v>
      </c>
      <c r="F1785">
        <v>5</v>
      </c>
      <c r="G1785">
        <v>78</v>
      </c>
      <c r="H1785">
        <v>10</v>
      </c>
      <c r="I1785">
        <v>9</v>
      </c>
      <c r="J1785">
        <v>9</v>
      </c>
      <c r="K1785">
        <v>41003007</v>
      </c>
    </row>
    <row r="1786" spans="1:11" x14ac:dyDescent="0.15">
      <c r="A1786">
        <v>250869</v>
      </c>
      <c r="B1786">
        <v>2</v>
      </c>
      <c r="C1786">
        <v>3</v>
      </c>
      <c r="D1786">
        <v>1</v>
      </c>
      <c r="E1786">
        <v>1021</v>
      </c>
      <c r="F1786">
        <v>4</v>
      </c>
      <c r="G1786">
        <v>78</v>
      </c>
      <c r="H1786">
        <v>10</v>
      </c>
      <c r="I1786">
        <v>9</v>
      </c>
      <c r="J1786">
        <v>9</v>
      </c>
      <c r="K1786">
        <v>41003007</v>
      </c>
    </row>
    <row r="1787" spans="1:11" x14ac:dyDescent="0.15">
      <c r="A1787">
        <v>250869</v>
      </c>
      <c r="B1787">
        <v>2</v>
      </c>
      <c r="C1787">
        <v>4</v>
      </c>
      <c r="D1787">
        <v>1</v>
      </c>
      <c r="E1787">
        <v>1052</v>
      </c>
      <c r="F1787">
        <v>4</v>
      </c>
      <c r="G1787">
        <v>78</v>
      </c>
      <c r="H1787">
        <v>10</v>
      </c>
      <c r="I1787">
        <v>9</v>
      </c>
      <c r="J1787">
        <v>9</v>
      </c>
      <c r="K1787">
        <v>41003007</v>
      </c>
    </row>
    <row r="1788" spans="1:11" x14ac:dyDescent="0.15">
      <c r="A1788">
        <v>250869</v>
      </c>
      <c r="B1788">
        <v>2</v>
      </c>
      <c r="C1788">
        <v>5</v>
      </c>
      <c r="D1788">
        <v>1</v>
      </c>
      <c r="E1788">
        <v>1071</v>
      </c>
      <c r="F1788">
        <v>4</v>
      </c>
      <c r="G1788">
        <v>78</v>
      </c>
      <c r="H1788">
        <v>10</v>
      </c>
      <c r="I1788">
        <v>9</v>
      </c>
      <c r="J1788">
        <v>7</v>
      </c>
      <c r="K1788">
        <v>41003007</v>
      </c>
    </row>
    <row r="1789" spans="1:11" x14ac:dyDescent="0.15">
      <c r="A1789">
        <v>251347</v>
      </c>
      <c r="B1789">
        <v>3</v>
      </c>
      <c r="C1789">
        <v>1</v>
      </c>
      <c r="D1789">
        <v>1</v>
      </c>
      <c r="E1789">
        <v>1052</v>
      </c>
      <c r="F1789">
        <v>4</v>
      </c>
      <c r="G1789">
        <v>76</v>
      </c>
      <c r="H1789">
        <v>0</v>
      </c>
      <c r="I1789">
        <v>0</v>
      </c>
      <c r="J1789">
        <v>7</v>
      </c>
      <c r="K1789">
        <v>41003007</v>
      </c>
    </row>
    <row r="1790" spans="1:11" x14ac:dyDescent="0.15">
      <c r="A1790">
        <v>251347</v>
      </c>
      <c r="B1790">
        <v>3</v>
      </c>
      <c r="C1790">
        <v>2</v>
      </c>
      <c r="D1790">
        <v>1</v>
      </c>
      <c r="E1790">
        <v>1062</v>
      </c>
      <c r="F1790">
        <v>4</v>
      </c>
      <c r="G1790">
        <v>1</v>
      </c>
      <c r="H1790">
        <v>0</v>
      </c>
      <c r="I1790">
        <v>0</v>
      </c>
      <c r="J1790">
        <v>0</v>
      </c>
      <c r="K1790">
        <v>41003007</v>
      </c>
    </row>
    <row r="1791" spans="1:11" x14ac:dyDescent="0.15">
      <c r="A1791">
        <v>251347</v>
      </c>
      <c r="B1791">
        <v>3</v>
      </c>
      <c r="C1791">
        <v>3</v>
      </c>
      <c r="D1791">
        <v>1</v>
      </c>
      <c r="E1791">
        <v>1018</v>
      </c>
      <c r="F1791">
        <v>4</v>
      </c>
      <c r="G1791">
        <v>77</v>
      </c>
      <c r="H1791">
        <v>6</v>
      </c>
      <c r="I1791">
        <v>0</v>
      </c>
      <c r="J1791">
        <v>5</v>
      </c>
      <c r="K1791">
        <v>41003007</v>
      </c>
    </row>
    <row r="1792" spans="1:11" x14ac:dyDescent="0.15">
      <c r="A1792">
        <v>251347</v>
      </c>
      <c r="B1792">
        <v>3</v>
      </c>
      <c r="C1792">
        <v>4</v>
      </c>
      <c r="D1792">
        <v>1</v>
      </c>
      <c r="E1792">
        <v>2042</v>
      </c>
      <c r="F1792">
        <v>3</v>
      </c>
      <c r="G1792">
        <v>78</v>
      </c>
      <c r="H1792">
        <v>0</v>
      </c>
      <c r="I1792">
        <v>0</v>
      </c>
      <c r="J1792">
        <v>0</v>
      </c>
      <c r="K1792">
        <v>41003007</v>
      </c>
    </row>
    <row r="1793" spans="1:11" x14ac:dyDescent="0.15">
      <c r="A1793">
        <v>251347</v>
      </c>
      <c r="B1793">
        <v>3</v>
      </c>
      <c r="C1793">
        <v>5</v>
      </c>
      <c r="D1793">
        <v>1</v>
      </c>
      <c r="E1793">
        <v>2005</v>
      </c>
      <c r="F1793">
        <v>3</v>
      </c>
      <c r="G1793">
        <v>78</v>
      </c>
      <c r="H1793">
        <v>0</v>
      </c>
      <c r="I1793">
        <v>0</v>
      </c>
      <c r="J1793">
        <v>0</v>
      </c>
      <c r="K1793">
        <v>41003007</v>
      </c>
    </row>
    <row r="1794" spans="1:11" x14ac:dyDescent="0.15">
      <c r="A1794">
        <v>251421</v>
      </c>
      <c r="B1794">
        <v>1</v>
      </c>
      <c r="C1794">
        <v>1</v>
      </c>
      <c r="D1794">
        <v>1</v>
      </c>
      <c r="E1794">
        <v>5028</v>
      </c>
      <c r="F1794">
        <v>5</v>
      </c>
      <c r="G1794">
        <v>76</v>
      </c>
      <c r="H1794">
        <v>10</v>
      </c>
      <c r="I1794">
        <v>8</v>
      </c>
      <c r="J1794">
        <v>9</v>
      </c>
      <c r="K1794">
        <v>41003001</v>
      </c>
    </row>
    <row r="1795" spans="1:11" x14ac:dyDescent="0.15">
      <c r="A1795">
        <v>251421</v>
      </c>
      <c r="B1795">
        <v>1</v>
      </c>
      <c r="C1795">
        <v>2</v>
      </c>
      <c r="D1795">
        <v>1</v>
      </c>
      <c r="E1795">
        <v>1022</v>
      </c>
      <c r="F1795">
        <v>4</v>
      </c>
      <c r="G1795">
        <v>76</v>
      </c>
      <c r="H1795">
        <v>10</v>
      </c>
      <c r="I1795">
        <v>9</v>
      </c>
      <c r="J1795">
        <v>9</v>
      </c>
      <c r="K1795">
        <v>41003001</v>
      </c>
    </row>
    <row r="1796" spans="1:11" x14ac:dyDescent="0.15">
      <c r="A1796">
        <v>251421</v>
      </c>
      <c r="B1796">
        <v>1</v>
      </c>
      <c r="C1796">
        <v>3</v>
      </c>
      <c r="D1796">
        <v>1</v>
      </c>
      <c r="E1796">
        <v>5035</v>
      </c>
      <c r="F1796">
        <v>5</v>
      </c>
      <c r="G1796">
        <v>76</v>
      </c>
      <c r="H1796">
        <v>10</v>
      </c>
      <c r="I1796">
        <v>8</v>
      </c>
      <c r="J1796">
        <v>9</v>
      </c>
      <c r="K1796">
        <v>41003001</v>
      </c>
    </row>
    <row r="1797" spans="1:11" x14ac:dyDescent="0.15">
      <c r="A1797">
        <v>251421</v>
      </c>
      <c r="B1797">
        <v>1</v>
      </c>
      <c r="C1797">
        <v>4</v>
      </c>
      <c r="D1797">
        <v>1</v>
      </c>
      <c r="E1797">
        <v>5016</v>
      </c>
      <c r="F1797">
        <v>5</v>
      </c>
      <c r="G1797">
        <v>76</v>
      </c>
      <c r="H1797">
        <v>10</v>
      </c>
      <c r="I1797">
        <v>8</v>
      </c>
      <c r="J1797">
        <v>8</v>
      </c>
      <c r="K1797">
        <v>41003001</v>
      </c>
    </row>
    <row r="1798" spans="1:11" x14ac:dyDescent="0.15">
      <c r="A1798">
        <v>251421</v>
      </c>
      <c r="B1798">
        <v>1</v>
      </c>
      <c r="C1798">
        <v>5</v>
      </c>
      <c r="D1798">
        <v>1</v>
      </c>
      <c r="E1798">
        <v>1055</v>
      </c>
      <c r="F1798">
        <v>4</v>
      </c>
      <c r="G1798">
        <v>76</v>
      </c>
      <c r="H1798">
        <v>10</v>
      </c>
      <c r="I1798">
        <v>8</v>
      </c>
      <c r="J1798">
        <v>9</v>
      </c>
      <c r="K1798">
        <v>41003001</v>
      </c>
    </row>
    <row r="1799" spans="1:11" x14ac:dyDescent="0.15">
      <c r="A1799">
        <v>251630</v>
      </c>
      <c r="B1799">
        <v>1</v>
      </c>
      <c r="C1799">
        <v>1</v>
      </c>
      <c r="D1799">
        <v>1</v>
      </c>
      <c r="E1799">
        <v>5031</v>
      </c>
      <c r="F1799">
        <v>5</v>
      </c>
      <c r="G1799">
        <v>77</v>
      </c>
      <c r="H1799">
        <v>10</v>
      </c>
      <c r="I1799">
        <v>8</v>
      </c>
      <c r="J1799">
        <v>9</v>
      </c>
      <c r="K1799">
        <v>41003007</v>
      </c>
    </row>
    <row r="1800" spans="1:11" x14ac:dyDescent="0.15">
      <c r="A1800">
        <v>251630</v>
      </c>
      <c r="B1800">
        <v>1</v>
      </c>
      <c r="C1800">
        <v>2</v>
      </c>
      <c r="D1800">
        <v>1</v>
      </c>
      <c r="E1800">
        <v>5012</v>
      </c>
      <c r="F1800">
        <v>5</v>
      </c>
      <c r="G1800">
        <v>77</v>
      </c>
      <c r="H1800">
        <v>10</v>
      </c>
      <c r="I1800">
        <v>8</v>
      </c>
      <c r="J1800">
        <v>9</v>
      </c>
      <c r="K1800">
        <v>41003007</v>
      </c>
    </row>
    <row r="1801" spans="1:11" x14ac:dyDescent="0.15">
      <c r="A1801">
        <v>251630</v>
      </c>
      <c r="B1801">
        <v>1</v>
      </c>
      <c r="C1801">
        <v>3</v>
      </c>
      <c r="D1801">
        <v>1</v>
      </c>
      <c r="E1801">
        <v>5021</v>
      </c>
      <c r="F1801">
        <v>5</v>
      </c>
      <c r="G1801">
        <v>77</v>
      </c>
      <c r="H1801">
        <v>10</v>
      </c>
      <c r="I1801">
        <v>8</v>
      </c>
      <c r="J1801">
        <v>9</v>
      </c>
      <c r="K1801">
        <v>41003007</v>
      </c>
    </row>
    <row r="1802" spans="1:11" x14ac:dyDescent="0.15">
      <c r="A1802">
        <v>251630</v>
      </c>
      <c r="B1802">
        <v>1</v>
      </c>
      <c r="C1802">
        <v>4</v>
      </c>
      <c r="D1802">
        <v>1</v>
      </c>
      <c r="E1802">
        <v>5037</v>
      </c>
      <c r="F1802">
        <v>5</v>
      </c>
      <c r="G1802">
        <v>77</v>
      </c>
      <c r="H1802">
        <v>10</v>
      </c>
      <c r="I1802">
        <v>8</v>
      </c>
      <c r="J1802">
        <v>9</v>
      </c>
      <c r="K1802">
        <v>41003007</v>
      </c>
    </row>
    <row r="1803" spans="1:11" x14ac:dyDescent="0.15">
      <c r="A1803">
        <v>251630</v>
      </c>
      <c r="B1803">
        <v>1</v>
      </c>
      <c r="C1803">
        <v>5</v>
      </c>
      <c r="D1803">
        <v>1</v>
      </c>
      <c r="E1803">
        <v>1055</v>
      </c>
      <c r="F1803">
        <v>4</v>
      </c>
      <c r="G1803">
        <v>77</v>
      </c>
      <c r="H1803">
        <v>10</v>
      </c>
      <c r="I1803">
        <v>8</v>
      </c>
      <c r="J1803">
        <v>9</v>
      </c>
      <c r="K1803">
        <v>41003007</v>
      </c>
    </row>
    <row r="1804" spans="1:11" x14ac:dyDescent="0.15">
      <c r="A1804">
        <v>252687</v>
      </c>
      <c r="B1804">
        <v>2</v>
      </c>
      <c r="C1804">
        <v>1</v>
      </c>
      <c r="D1804">
        <v>1</v>
      </c>
      <c r="E1804">
        <v>5003</v>
      </c>
      <c r="F1804">
        <v>5</v>
      </c>
      <c r="G1804">
        <v>78</v>
      </c>
      <c r="H1804">
        <v>10</v>
      </c>
      <c r="I1804">
        <v>9</v>
      </c>
      <c r="J1804">
        <v>9</v>
      </c>
      <c r="K1804">
        <v>41003007</v>
      </c>
    </row>
    <row r="1805" spans="1:11" x14ac:dyDescent="0.15">
      <c r="A1805">
        <v>252687</v>
      </c>
      <c r="B1805">
        <v>2</v>
      </c>
      <c r="C1805">
        <v>2</v>
      </c>
      <c r="D1805">
        <v>1</v>
      </c>
      <c r="E1805">
        <v>5012</v>
      </c>
      <c r="F1805">
        <v>5</v>
      </c>
      <c r="G1805">
        <v>78</v>
      </c>
      <c r="H1805">
        <v>10</v>
      </c>
      <c r="I1805">
        <v>9</v>
      </c>
      <c r="J1805">
        <v>9</v>
      </c>
      <c r="K1805">
        <v>41003007</v>
      </c>
    </row>
    <row r="1806" spans="1:11" x14ac:dyDescent="0.15">
      <c r="A1806">
        <v>252687</v>
      </c>
      <c r="B1806">
        <v>2</v>
      </c>
      <c r="C1806">
        <v>3</v>
      </c>
      <c r="D1806">
        <v>1</v>
      </c>
      <c r="E1806">
        <v>1050</v>
      </c>
      <c r="F1806">
        <v>4</v>
      </c>
      <c r="G1806">
        <v>78</v>
      </c>
      <c r="H1806">
        <v>10</v>
      </c>
      <c r="I1806">
        <v>9</v>
      </c>
      <c r="J1806">
        <v>9</v>
      </c>
      <c r="K1806">
        <v>41003007</v>
      </c>
    </row>
    <row r="1807" spans="1:11" x14ac:dyDescent="0.15">
      <c r="A1807">
        <v>252687</v>
      </c>
      <c r="B1807">
        <v>2</v>
      </c>
      <c r="C1807">
        <v>4</v>
      </c>
      <c r="D1807">
        <v>1</v>
      </c>
      <c r="E1807">
        <v>5004</v>
      </c>
      <c r="F1807">
        <v>5</v>
      </c>
      <c r="G1807">
        <v>78</v>
      </c>
      <c r="H1807">
        <v>10</v>
      </c>
      <c r="I1807">
        <v>9</v>
      </c>
      <c r="J1807">
        <v>9</v>
      </c>
      <c r="K1807">
        <v>41003007</v>
      </c>
    </row>
    <row r="1808" spans="1:11" x14ac:dyDescent="0.15">
      <c r="A1808">
        <v>252687</v>
      </c>
      <c r="B1808">
        <v>2</v>
      </c>
      <c r="C1808">
        <v>5</v>
      </c>
      <c r="D1808">
        <v>1</v>
      </c>
      <c r="E1808">
        <v>5018</v>
      </c>
      <c r="F1808">
        <v>5</v>
      </c>
      <c r="G1808">
        <v>78</v>
      </c>
      <c r="H1808">
        <v>10</v>
      </c>
      <c r="I1808">
        <v>9</v>
      </c>
      <c r="J1808">
        <v>9</v>
      </c>
      <c r="K1808">
        <v>41003007</v>
      </c>
    </row>
    <row r="1809" spans="1:11" x14ac:dyDescent="0.15">
      <c r="A1809">
        <v>253143</v>
      </c>
      <c r="B1809">
        <v>1</v>
      </c>
      <c r="C1809">
        <v>1</v>
      </c>
      <c r="D1809">
        <v>1</v>
      </c>
      <c r="E1809">
        <v>5018</v>
      </c>
      <c r="F1809">
        <v>5</v>
      </c>
      <c r="G1809">
        <v>71</v>
      </c>
      <c r="H1809">
        <v>10</v>
      </c>
      <c r="I1809">
        <v>8</v>
      </c>
      <c r="J1809">
        <v>9</v>
      </c>
      <c r="K1809">
        <v>41003007</v>
      </c>
    </row>
    <row r="1810" spans="1:11" x14ac:dyDescent="0.15">
      <c r="A1810">
        <v>253143</v>
      </c>
      <c r="B1810">
        <v>1</v>
      </c>
      <c r="C1810">
        <v>2</v>
      </c>
      <c r="D1810">
        <v>1</v>
      </c>
      <c r="E1810">
        <v>5004</v>
      </c>
      <c r="F1810">
        <v>5</v>
      </c>
      <c r="G1810">
        <v>71</v>
      </c>
      <c r="H1810">
        <v>10</v>
      </c>
      <c r="I1810">
        <v>7</v>
      </c>
      <c r="J1810">
        <v>3</v>
      </c>
      <c r="K1810">
        <v>41003007</v>
      </c>
    </row>
    <row r="1811" spans="1:11" x14ac:dyDescent="0.15">
      <c r="A1811">
        <v>253143</v>
      </c>
      <c r="B1811">
        <v>1</v>
      </c>
      <c r="C1811">
        <v>3</v>
      </c>
      <c r="D1811">
        <v>1</v>
      </c>
      <c r="E1811">
        <v>5012</v>
      </c>
      <c r="F1811">
        <v>5</v>
      </c>
      <c r="G1811">
        <v>71</v>
      </c>
      <c r="H1811">
        <v>10</v>
      </c>
      <c r="I1811">
        <v>7</v>
      </c>
      <c r="J1811">
        <v>7</v>
      </c>
      <c r="K1811">
        <v>41003007</v>
      </c>
    </row>
    <row r="1812" spans="1:11" x14ac:dyDescent="0.15">
      <c r="A1812">
        <v>253143</v>
      </c>
      <c r="B1812">
        <v>1</v>
      </c>
      <c r="C1812">
        <v>4</v>
      </c>
      <c r="D1812">
        <v>1</v>
      </c>
      <c r="E1812">
        <v>1050</v>
      </c>
      <c r="F1812">
        <v>4</v>
      </c>
      <c r="G1812">
        <v>71</v>
      </c>
      <c r="H1812">
        <v>10</v>
      </c>
      <c r="I1812">
        <v>7</v>
      </c>
      <c r="J1812">
        <v>9</v>
      </c>
      <c r="K1812">
        <v>41003007</v>
      </c>
    </row>
    <row r="1813" spans="1:11" x14ac:dyDescent="0.15">
      <c r="A1813">
        <v>253143</v>
      </c>
      <c r="B1813">
        <v>1</v>
      </c>
      <c r="C1813">
        <v>5</v>
      </c>
      <c r="D1813">
        <v>1</v>
      </c>
      <c r="E1813">
        <v>5024</v>
      </c>
      <c r="F1813">
        <v>5</v>
      </c>
      <c r="G1813">
        <v>71</v>
      </c>
      <c r="H1813">
        <v>10</v>
      </c>
      <c r="I1813">
        <v>7</v>
      </c>
      <c r="J1813">
        <v>9</v>
      </c>
      <c r="K1813">
        <v>41003007</v>
      </c>
    </row>
    <row r="1814" spans="1:11" x14ac:dyDescent="0.15">
      <c r="A1814">
        <v>253562</v>
      </c>
      <c r="B1814">
        <v>1</v>
      </c>
      <c r="C1814">
        <v>1</v>
      </c>
      <c r="D1814">
        <v>1</v>
      </c>
      <c r="E1814">
        <v>1030</v>
      </c>
      <c r="F1814">
        <v>4</v>
      </c>
      <c r="G1814">
        <v>54</v>
      </c>
      <c r="H1814">
        <v>9</v>
      </c>
      <c r="I1814">
        <v>4</v>
      </c>
      <c r="J1814">
        <v>6</v>
      </c>
      <c r="K1814">
        <v>41003001</v>
      </c>
    </row>
    <row r="1815" spans="1:11" x14ac:dyDescent="0.15">
      <c r="A1815">
        <v>253562</v>
      </c>
      <c r="B1815">
        <v>1</v>
      </c>
      <c r="C1815">
        <v>2</v>
      </c>
      <c r="D1815">
        <v>1</v>
      </c>
      <c r="E1815">
        <v>2046</v>
      </c>
      <c r="F1815">
        <v>3</v>
      </c>
      <c r="G1815">
        <v>53</v>
      </c>
      <c r="H1815">
        <v>10</v>
      </c>
      <c r="I1815">
        <v>4</v>
      </c>
      <c r="J1815">
        <v>6</v>
      </c>
      <c r="K1815">
        <v>41003001</v>
      </c>
    </row>
    <row r="1816" spans="1:11" x14ac:dyDescent="0.15">
      <c r="A1816">
        <v>253562</v>
      </c>
      <c r="B1816">
        <v>1</v>
      </c>
      <c r="C1816">
        <v>3</v>
      </c>
      <c r="D1816">
        <v>1</v>
      </c>
      <c r="E1816">
        <v>1032</v>
      </c>
      <c r="F1816">
        <v>4</v>
      </c>
      <c r="G1816">
        <v>52</v>
      </c>
      <c r="H1816">
        <v>4</v>
      </c>
      <c r="I1816">
        <v>4</v>
      </c>
      <c r="J1816">
        <v>3</v>
      </c>
      <c r="K1816">
        <v>41003001</v>
      </c>
    </row>
    <row r="1817" spans="1:11" x14ac:dyDescent="0.15">
      <c r="A1817">
        <v>253562</v>
      </c>
      <c r="B1817">
        <v>1</v>
      </c>
      <c r="C1817">
        <v>4</v>
      </c>
      <c r="D1817">
        <v>1</v>
      </c>
      <c r="E1817">
        <v>1055</v>
      </c>
      <c r="F1817">
        <v>4</v>
      </c>
      <c r="G1817">
        <v>53</v>
      </c>
      <c r="H1817">
        <v>4</v>
      </c>
      <c r="I1817">
        <v>4</v>
      </c>
      <c r="J1817">
        <v>2</v>
      </c>
      <c r="K1817">
        <v>41003001</v>
      </c>
    </row>
    <row r="1818" spans="1:11" x14ac:dyDescent="0.15">
      <c r="A1818">
        <v>253562</v>
      </c>
      <c r="B1818">
        <v>1</v>
      </c>
      <c r="C1818">
        <v>5</v>
      </c>
      <c r="D1818">
        <v>1</v>
      </c>
      <c r="E1818">
        <v>2016</v>
      </c>
      <c r="F1818">
        <v>3</v>
      </c>
      <c r="G1818">
        <v>52</v>
      </c>
      <c r="H1818">
        <v>8</v>
      </c>
      <c r="I1818">
        <v>4</v>
      </c>
      <c r="J1818">
        <v>4</v>
      </c>
      <c r="K1818">
        <v>41003001</v>
      </c>
    </row>
    <row r="1819" spans="1:11" x14ac:dyDescent="0.15">
      <c r="A1819">
        <v>253570</v>
      </c>
      <c r="B1819">
        <v>2</v>
      </c>
      <c r="C1819">
        <v>1</v>
      </c>
      <c r="D1819">
        <v>1</v>
      </c>
      <c r="E1819">
        <v>5030</v>
      </c>
      <c r="F1819">
        <v>5</v>
      </c>
      <c r="G1819">
        <v>77</v>
      </c>
      <c r="H1819">
        <v>10</v>
      </c>
      <c r="I1819">
        <v>8</v>
      </c>
      <c r="J1819">
        <v>9</v>
      </c>
      <c r="K1819">
        <v>41003007</v>
      </c>
    </row>
    <row r="1820" spans="1:11" x14ac:dyDescent="0.15">
      <c r="A1820">
        <v>253570</v>
      </c>
      <c r="B1820">
        <v>2</v>
      </c>
      <c r="C1820">
        <v>2</v>
      </c>
      <c r="D1820">
        <v>1</v>
      </c>
      <c r="E1820">
        <v>1056</v>
      </c>
      <c r="F1820">
        <v>4</v>
      </c>
      <c r="G1820">
        <v>77</v>
      </c>
      <c r="H1820">
        <v>10</v>
      </c>
      <c r="I1820">
        <v>8</v>
      </c>
      <c r="J1820">
        <v>9</v>
      </c>
      <c r="K1820">
        <v>41003007</v>
      </c>
    </row>
    <row r="1821" spans="1:11" x14ac:dyDescent="0.15">
      <c r="A1821">
        <v>253570</v>
      </c>
      <c r="B1821">
        <v>2</v>
      </c>
      <c r="C1821">
        <v>3</v>
      </c>
      <c r="D1821">
        <v>1</v>
      </c>
      <c r="E1821">
        <v>5035</v>
      </c>
      <c r="F1821">
        <v>5</v>
      </c>
      <c r="G1821">
        <v>77</v>
      </c>
      <c r="H1821">
        <v>10</v>
      </c>
      <c r="I1821">
        <v>8</v>
      </c>
      <c r="J1821">
        <v>9</v>
      </c>
      <c r="K1821">
        <v>41003007</v>
      </c>
    </row>
    <row r="1822" spans="1:11" x14ac:dyDescent="0.15">
      <c r="A1822">
        <v>253570</v>
      </c>
      <c r="B1822">
        <v>2</v>
      </c>
      <c r="C1822">
        <v>4</v>
      </c>
      <c r="D1822">
        <v>1</v>
      </c>
      <c r="E1822">
        <v>5014</v>
      </c>
      <c r="F1822">
        <v>5</v>
      </c>
      <c r="G1822">
        <v>77</v>
      </c>
      <c r="H1822">
        <v>10</v>
      </c>
      <c r="I1822">
        <v>8</v>
      </c>
      <c r="J1822">
        <v>9</v>
      </c>
      <c r="K1822">
        <v>41003007</v>
      </c>
    </row>
    <row r="1823" spans="1:11" x14ac:dyDescent="0.15">
      <c r="A1823">
        <v>253570</v>
      </c>
      <c r="B1823">
        <v>2</v>
      </c>
      <c r="C1823">
        <v>5</v>
      </c>
      <c r="D1823">
        <v>1</v>
      </c>
      <c r="E1823">
        <v>5021</v>
      </c>
      <c r="F1823">
        <v>5</v>
      </c>
      <c r="G1823">
        <v>77</v>
      </c>
      <c r="H1823">
        <v>10</v>
      </c>
      <c r="I1823">
        <v>8</v>
      </c>
      <c r="J1823">
        <v>9</v>
      </c>
      <c r="K1823">
        <v>41003007</v>
      </c>
    </row>
    <row r="1824" spans="1:11" x14ac:dyDescent="0.15">
      <c r="A1824">
        <v>253750</v>
      </c>
      <c r="B1824">
        <v>1</v>
      </c>
      <c r="C1824">
        <v>1</v>
      </c>
      <c r="D1824">
        <v>1</v>
      </c>
      <c r="E1824">
        <v>5023</v>
      </c>
      <c r="F1824">
        <v>5</v>
      </c>
      <c r="G1824">
        <v>76</v>
      </c>
      <c r="H1824">
        <v>10</v>
      </c>
      <c r="I1824">
        <v>8</v>
      </c>
      <c r="J1824">
        <v>9</v>
      </c>
      <c r="K1824">
        <v>41003007</v>
      </c>
    </row>
    <row r="1825" spans="1:11" x14ac:dyDescent="0.15">
      <c r="A1825">
        <v>253750</v>
      </c>
      <c r="B1825">
        <v>1</v>
      </c>
      <c r="C1825">
        <v>2</v>
      </c>
      <c r="D1825">
        <v>1</v>
      </c>
      <c r="E1825">
        <v>5028</v>
      </c>
      <c r="F1825">
        <v>5</v>
      </c>
      <c r="G1825">
        <v>76</v>
      </c>
      <c r="H1825">
        <v>10</v>
      </c>
      <c r="I1825">
        <v>7</v>
      </c>
      <c r="J1825">
        <v>9</v>
      </c>
      <c r="K1825">
        <v>41003007</v>
      </c>
    </row>
    <row r="1826" spans="1:11" x14ac:dyDescent="0.15">
      <c r="A1826">
        <v>253750</v>
      </c>
      <c r="B1826">
        <v>1</v>
      </c>
      <c r="C1826">
        <v>3</v>
      </c>
      <c r="D1826">
        <v>1</v>
      </c>
      <c r="E1826">
        <v>1023</v>
      </c>
      <c r="F1826">
        <v>4</v>
      </c>
      <c r="G1826">
        <v>76</v>
      </c>
      <c r="H1826">
        <v>10</v>
      </c>
      <c r="I1826">
        <v>8</v>
      </c>
      <c r="J1826">
        <v>5</v>
      </c>
      <c r="K1826">
        <v>41003007</v>
      </c>
    </row>
    <row r="1827" spans="1:11" x14ac:dyDescent="0.15">
      <c r="A1827">
        <v>253750</v>
      </c>
      <c r="B1827">
        <v>1</v>
      </c>
      <c r="C1827">
        <v>4</v>
      </c>
      <c r="D1827">
        <v>1</v>
      </c>
      <c r="E1827">
        <v>1055</v>
      </c>
      <c r="F1827">
        <v>4</v>
      </c>
      <c r="G1827">
        <v>35</v>
      </c>
      <c r="H1827">
        <v>1</v>
      </c>
      <c r="I1827">
        <v>0</v>
      </c>
      <c r="J1827">
        <v>1</v>
      </c>
      <c r="K1827">
        <v>41003007</v>
      </c>
    </row>
    <row r="1828" spans="1:11" x14ac:dyDescent="0.15">
      <c r="A1828">
        <v>253750</v>
      </c>
      <c r="B1828">
        <v>1</v>
      </c>
      <c r="C1828">
        <v>5</v>
      </c>
      <c r="D1828">
        <v>1</v>
      </c>
      <c r="E1828">
        <v>1063</v>
      </c>
      <c r="F1828">
        <v>4</v>
      </c>
      <c r="G1828">
        <v>35</v>
      </c>
      <c r="H1828">
        <v>0</v>
      </c>
      <c r="I1828">
        <v>2</v>
      </c>
      <c r="J1828">
        <v>0</v>
      </c>
      <c r="K1828">
        <v>41003007</v>
      </c>
    </row>
    <row r="1829" spans="1:11" x14ac:dyDescent="0.15">
      <c r="A1829">
        <v>253895</v>
      </c>
      <c r="B1829">
        <v>1</v>
      </c>
      <c r="C1829">
        <v>1</v>
      </c>
      <c r="D1829">
        <v>1</v>
      </c>
      <c r="E1829">
        <v>1050</v>
      </c>
      <c r="F1829">
        <v>4</v>
      </c>
      <c r="G1829">
        <v>78</v>
      </c>
      <c r="H1829">
        <v>10</v>
      </c>
      <c r="I1829">
        <v>9</v>
      </c>
      <c r="J1829">
        <v>9</v>
      </c>
      <c r="K1829">
        <v>41003007</v>
      </c>
    </row>
    <row r="1830" spans="1:11" x14ac:dyDescent="0.15">
      <c r="A1830">
        <v>253895</v>
      </c>
      <c r="B1830">
        <v>1</v>
      </c>
      <c r="C1830">
        <v>2</v>
      </c>
      <c r="D1830">
        <v>1</v>
      </c>
      <c r="E1830">
        <v>5012</v>
      </c>
      <c r="F1830">
        <v>5</v>
      </c>
      <c r="G1830">
        <v>78</v>
      </c>
      <c r="H1830">
        <v>10</v>
      </c>
      <c r="I1830">
        <v>9</v>
      </c>
      <c r="J1830">
        <v>9</v>
      </c>
      <c r="K1830">
        <v>41003007</v>
      </c>
    </row>
    <row r="1831" spans="1:11" x14ac:dyDescent="0.15">
      <c r="A1831">
        <v>253895</v>
      </c>
      <c r="B1831">
        <v>1</v>
      </c>
      <c r="C1831">
        <v>3</v>
      </c>
      <c r="D1831">
        <v>1</v>
      </c>
      <c r="E1831">
        <v>5003</v>
      </c>
      <c r="F1831">
        <v>5</v>
      </c>
      <c r="G1831">
        <v>78</v>
      </c>
      <c r="H1831">
        <v>10</v>
      </c>
      <c r="I1831">
        <v>9</v>
      </c>
      <c r="J1831">
        <v>9</v>
      </c>
      <c r="K1831">
        <v>41003007</v>
      </c>
    </row>
    <row r="1832" spans="1:11" x14ac:dyDescent="0.15">
      <c r="A1832">
        <v>253895</v>
      </c>
      <c r="B1832">
        <v>1</v>
      </c>
      <c r="C1832">
        <v>4</v>
      </c>
      <c r="D1832">
        <v>1</v>
      </c>
      <c r="E1832">
        <v>5004</v>
      </c>
      <c r="F1832">
        <v>5</v>
      </c>
      <c r="G1832">
        <v>78</v>
      </c>
      <c r="H1832">
        <v>10</v>
      </c>
      <c r="I1832">
        <v>9</v>
      </c>
      <c r="J1832">
        <v>9</v>
      </c>
      <c r="K1832">
        <v>41003007</v>
      </c>
    </row>
    <row r="1833" spans="1:11" x14ac:dyDescent="0.15">
      <c r="A1833">
        <v>253895</v>
      </c>
      <c r="B1833">
        <v>1</v>
      </c>
      <c r="C1833">
        <v>5</v>
      </c>
      <c r="D1833">
        <v>1</v>
      </c>
      <c r="E1833">
        <v>5018</v>
      </c>
      <c r="F1833">
        <v>5</v>
      </c>
      <c r="G1833">
        <v>78</v>
      </c>
      <c r="H1833">
        <v>10</v>
      </c>
      <c r="I1833">
        <v>10</v>
      </c>
      <c r="J1833">
        <v>9</v>
      </c>
      <c r="K1833">
        <v>41003007</v>
      </c>
    </row>
    <row r="1834" spans="1:11" x14ac:dyDescent="0.15">
      <c r="A1834">
        <v>254367</v>
      </c>
      <c r="B1834">
        <v>1</v>
      </c>
      <c r="C1834">
        <v>1</v>
      </c>
      <c r="D1834">
        <v>1</v>
      </c>
      <c r="E1834">
        <v>1014</v>
      </c>
      <c r="F1834">
        <v>4</v>
      </c>
      <c r="G1834">
        <v>40</v>
      </c>
      <c r="H1834">
        <v>3</v>
      </c>
      <c r="I1834">
        <v>3</v>
      </c>
      <c r="J1834">
        <v>0</v>
      </c>
      <c r="K1834">
        <v>41003007</v>
      </c>
    </row>
    <row r="1835" spans="1:11" x14ac:dyDescent="0.15">
      <c r="A1835">
        <v>254367</v>
      </c>
      <c r="B1835">
        <v>1</v>
      </c>
      <c r="C1835">
        <v>2</v>
      </c>
      <c r="D1835">
        <v>1</v>
      </c>
      <c r="E1835">
        <v>1009</v>
      </c>
      <c r="F1835">
        <v>4</v>
      </c>
      <c r="G1835">
        <v>37</v>
      </c>
      <c r="H1835">
        <v>3</v>
      </c>
      <c r="I1835">
        <v>3</v>
      </c>
      <c r="J1835">
        <v>2</v>
      </c>
      <c r="K1835">
        <v>41003007</v>
      </c>
    </row>
    <row r="1836" spans="1:11" x14ac:dyDescent="0.15">
      <c r="A1836">
        <v>254367</v>
      </c>
      <c r="B1836">
        <v>1</v>
      </c>
      <c r="C1836">
        <v>3</v>
      </c>
      <c r="D1836">
        <v>1</v>
      </c>
      <c r="E1836">
        <v>1062</v>
      </c>
      <c r="F1836">
        <v>4</v>
      </c>
      <c r="G1836">
        <v>40</v>
      </c>
      <c r="H1836">
        <v>3</v>
      </c>
      <c r="I1836">
        <v>3</v>
      </c>
      <c r="J1836">
        <v>4</v>
      </c>
      <c r="K1836">
        <v>41003007</v>
      </c>
    </row>
    <row r="1837" spans="1:11" x14ac:dyDescent="0.15">
      <c r="A1837">
        <v>254367</v>
      </c>
      <c r="B1837">
        <v>1</v>
      </c>
      <c r="C1837">
        <v>4</v>
      </c>
      <c r="D1837">
        <v>1</v>
      </c>
      <c r="E1837">
        <v>1016</v>
      </c>
      <c r="F1837">
        <v>4</v>
      </c>
      <c r="G1837">
        <v>40</v>
      </c>
      <c r="H1837">
        <v>3</v>
      </c>
      <c r="I1837">
        <v>3</v>
      </c>
      <c r="J1837">
        <v>0</v>
      </c>
      <c r="K1837">
        <v>41003007</v>
      </c>
    </row>
    <row r="1838" spans="1:11" x14ac:dyDescent="0.15">
      <c r="A1838">
        <v>254367</v>
      </c>
      <c r="B1838">
        <v>1</v>
      </c>
      <c r="C1838">
        <v>5</v>
      </c>
      <c r="D1838">
        <v>1</v>
      </c>
      <c r="E1838">
        <v>1017</v>
      </c>
      <c r="F1838">
        <v>4</v>
      </c>
      <c r="G1838">
        <v>40</v>
      </c>
      <c r="H1838">
        <v>3</v>
      </c>
      <c r="I1838">
        <v>3</v>
      </c>
      <c r="J1838">
        <v>0</v>
      </c>
      <c r="K1838">
        <v>41003007</v>
      </c>
    </row>
    <row r="1839" spans="1:11" x14ac:dyDescent="0.15">
      <c r="A1839">
        <v>254390</v>
      </c>
      <c r="B1839">
        <v>2</v>
      </c>
      <c r="C1839">
        <v>1</v>
      </c>
      <c r="D1839">
        <v>1</v>
      </c>
      <c r="E1839">
        <v>5004</v>
      </c>
      <c r="F1839">
        <v>5</v>
      </c>
      <c r="G1839">
        <v>68</v>
      </c>
      <c r="H1839">
        <v>10</v>
      </c>
      <c r="I1839">
        <v>7</v>
      </c>
      <c r="J1839">
        <v>6</v>
      </c>
      <c r="K1839">
        <v>41003007</v>
      </c>
    </row>
    <row r="1840" spans="1:11" x14ac:dyDescent="0.15">
      <c r="A1840">
        <v>254390</v>
      </c>
      <c r="B1840">
        <v>2</v>
      </c>
      <c r="C1840">
        <v>2</v>
      </c>
      <c r="D1840">
        <v>1</v>
      </c>
      <c r="E1840">
        <v>1009</v>
      </c>
      <c r="F1840">
        <v>4</v>
      </c>
      <c r="G1840">
        <v>68</v>
      </c>
      <c r="H1840">
        <v>10</v>
      </c>
      <c r="I1840">
        <v>7</v>
      </c>
      <c r="J1840">
        <v>9</v>
      </c>
      <c r="K1840">
        <v>41003007</v>
      </c>
    </row>
    <row r="1841" spans="1:11" x14ac:dyDescent="0.15">
      <c r="A1841">
        <v>254390</v>
      </c>
      <c r="B1841">
        <v>2</v>
      </c>
      <c r="C1841">
        <v>3</v>
      </c>
      <c r="D1841">
        <v>1</v>
      </c>
      <c r="E1841">
        <v>5012</v>
      </c>
      <c r="F1841">
        <v>5</v>
      </c>
      <c r="G1841">
        <v>68</v>
      </c>
      <c r="H1841">
        <v>10</v>
      </c>
      <c r="I1841">
        <v>7</v>
      </c>
      <c r="J1841">
        <v>9</v>
      </c>
      <c r="K1841">
        <v>41003007</v>
      </c>
    </row>
    <row r="1842" spans="1:11" x14ac:dyDescent="0.15">
      <c r="A1842">
        <v>254390</v>
      </c>
      <c r="B1842">
        <v>2</v>
      </c>
      <c r="C1842">
        <v>4</v>
      </c>
      <c r="D1842">
        <v>1</v>
      </c>
      <c r="E1842">
        <v>5018</v>
      </c>
      <c r="F1842">
        <v>5</v>
      </c>
      <c r="G1842">
        <v>68</v>
      </c>
      <c r="H1842">
        <v>10</v>
      </c>
      <c r="I1842">
        <v>7</v>
      </c>
      <c r="J1842">
        <v>9</v>
      </c>
      <c r="K1842">
        <v>41003007</v>
      </c>
    </row>
    <row r="1843" spans="1:11" x14ac:dyDescent="0.15">
      <c r="A1843">
        <v>254390</v>
      </c>
      <c r="B1843">
        <v>2</v>
      </c>
      <c r="C1843">
        <v>5</v>
      </c>
      <c r="D1843">
        <v>1</v>
      </c>
      <c r="E1843">
        <v>1050</v>
      </c>
      <c r="F1843">
        <v>4</v>
      </c>
      <c r="G1843">
        <v>68</v>
      </c>
      <c r="H1843">
        <v>10</v>
      </c>
      <c r="I1843">
        <v>7</v>
      </c>
      <c r="J1843">
        <v>9</v>
      </c>
      <c r="K1843">
        <v>41003007</v>
      </c>
    </row>
    <row r="1844" spans="1:11" x14ac:dyDescent="0.15">
      <c r="A1844">
        <v>254795</v>
      </c>
      <c r="B1844">
        <v>3</v>
      </c>
      <c r="C1844">
        <v>1</v>
      </c>
      <c r="D1844">
        <v>1</v>
      </c>
      <c r="E1844">
        <v>1039</v>
      </c>
      <c r="F1844">
        <v>4</v>
      </c>
      <c r="G1844">
        <v>79</v>
      </c>
      <c r="H1844">
        <v>10</v>
      </c>
      <c r="I1844">
        <v>8</v>
      </c>
      <c r="J1844">
        <v>9</v>
      </c>
      <c r="K1844">
        <v>41003007</v>
      </c>
    </row>
    <row r="1845" spans="1:11" x14ac:dyDescent="0.15">
      <c r="A1845">
        <v>254795</v>
      </c>
      <c r="B1845">
        <v>3</v>
      </c>
      <c r="C1845">
        <v>2</v>
      </c>
      <c r="D1845">
        <v>1</v>
      </c>
      <c r="E1845">
        <v>1004</v>
      </c>
      <c r="F1845">
        <v>4</v>
      </c>
      <c r="G1845">
        <v>74</v>
      </c>
      <c r="H1845">
        <v>10</v>
      </c>
      <c r="I1845">
        <v>8</v>
      </c>
      <c r="J1845">
        <v>9</v>
      </c>
      <c r="K1845">
        <v>41003007</v>
      </c>
    </row>
    <row r="1846" spans="1:11" x14ac:dyDescent="0.15">
      <c r="A1846">
        <v>254795</v>
      </c>
      <c r="B1846">
        <v>3</v>
      </c>
      <c r="C1846">
        <v>3</v>
      </c>
      <c r="D1846">
        <v>1</v>
      </c>
      <c r="E1846">
        <v>5019</v>
      </c>
      <c r="F1846">
        <v>5</v>
      </c>
      <c r="G1846">
        <v>82</v>
      </c>
      <c r="H1846">
        <v>10</v>
      </c>
      <c r="I1846">
        <v>8</v>
      </c>
      <c r="J1846">
        <v>9</v>
      </c>
      <c r="K1846">
        <v>41003007</v>
      </c>
    </row>
    <row r="1847" spans="1:11" x14ac:dyDescent="0.15">
      <c r="A1847">
        <v>254795</v>
      </c>
      <c r="B1847">
        <v>3</v>
      </c>
      <c r="C1847">
        <v>4</v>
      </c>
      <c r="D1847">
        <v>1</v>
      </c>
      <c r="E1847">
        <v>1056</v>
      </c>
      <c r="F1847">
        <v>4</v>
      </c>
      <c r="G1847">
        <v>81</v>
      </c>
      <c r="H1847">
        <v>10</v>
      </c>
      <c r="I1847">
        <v>9</v>
      </c>
      <c r="J1847">
        <v>9</v>
      </c>
      <c r="K1847">
        <v>41003007</v>
      </c>
    </row>
    <row r="1848" spans="1:11" x14ac:dyDescent="0.15">
      <c r="A1848">
        <v>254795</v>
      </c>
      <c r="B1848">
        <v>3</v>
      </c>
      <c r="C1848">
        <v>5</v>
      </c>
      <c r="D1848">
        <v>1</v>
      </c>
      <c r="E1848">
        <v>5010</v>
      </c>
      <c r="F1848">
        <v>5</v>
      </c>
      <c r="G1848">
        <v>82</v>
      </c>
      <c r="H1848">
        <v>10</v>
      </c>
      <c r="I1848">
        <v>10</v>
      </c>
      <c r="J1848">
        <v>9</v>
      </c>
      <c r="K1848">
        <v>41003007</v>
      </c>
    </row>
    <row r="1849" spans="1:11" x14ac:dyDescent="0.15">
      <c r="A1849">
        <v>255319</v>
      </c>
      <c r="B1849">
        <v>2</v>
      </c>
      <c r="C1849">
        <v>1</v>
      </c>
      <c r="D1849">
        <v>1</v>
      </c>
      <c r="E1849">
        <v>5018</v>
      </c>
      <c r="F1849">
        <v>5</v>
      </c>
      <c r="G1849">
        <v>78</v>
      </c>
      <c r="H1849">
        <v>10</v>
      </c>
      <c r="I1849">
        <v>9</v>
      </c>
      <c r="J1849">
        <v>9</v>
      </c>
      <c r="K1849">
        <v>41003007</v>
      </c>
    </row>
    <row r="1850" spans="1:11" x14ac:dyDescent="0.15">
      <c r="A1850">
        <v>255319</v>
      </c>
      <c r="B1850">
        <v>2</v>
      </c>
      <c r="C1850">
        <v>2</v>
      </c>
      <c r="D1850">
        <v>1</v>
      </c>
      <c r="E1850">
        <v>5012</v>
      </c>
      <c r="F1850">
        <v>5</v>
      </c>
      <c r="G1850">
        <v>78</v>
      </c>
      <c r="H1850">
        <v>10</v>
      </c>
      <c r="I1850">
        <v>9</v>
      </c>
      <c r="J1850">
        <v>9</v>
      </c>
      <c r="K1850">
        <v>41003007</v>
      </c>
    </row>
    <row r="1851" spans="1:11" x14ac:dyDescent="0.15">
      <c r="A1851">
        <v>255319</v>
      </c>
      <c r="B1851">
        <v>2</v>
      </c>
      <c r="C1851">
        <v>3</v>
      </c>
      <c r="D1851">
        <v>1</v>
      </c>
      <c r="E1851">
        <v>5004</v>
      </c>
      <c r="F1851">
        <v>5</v>
      </c>
      <c r="G1851">
        <v>78</v>
      </c>
      <c r="H1851">
        <v>10</v>
      </c>
      <c r="I1851">
        <v>9</v>
      </c>
      <c r="J1851">
        <v>9</v>
      </c>
      <c r="K1851">
        <v>41003007</v>
      </c>
    </row>
    <row r="1852" spans="1:11" x14ac:dyDescent="0.15">
      <c r="A1852">
        <v>255319</v>
      </c>
      <c r="B1852">
        <v>2</v>
      </c>
      <c r="C1852">
        <v>4</v>
      </c>
      <c r="D1852">
        <v>1</v>
      </c>
      <c r="E1852">
        <v>5031</v>
      </c>
      <c r="F1852">
        <v>5</v>
      </c>
      <c r="G1852">
        <v>78</v>
      </c>
      <c r="H1852">
        <v>10</v>
      </c>
      <c r="I1852">
        <v>9</v>
      </c>
      <c r="J1852">
        <v>9</v>
      </c>
      <c r="K1852">
        <v>41003007</v>
      </c>
    </row>
    <row r="1853" spans="1:11" x14ac:dyDescent="0.15">
      <c r="A1853">
        <v>255319</v>
      </c>
      <c r="B1853">
        <v>2</v>
      </c>
      <c r="C1853">
        <v>5</v>
      </c>
      <c r="D1853">
        <v>1</v>
      </c>
      <c r="E1853">
        <v>5029</v>
      </c>
      <c r="F1853">
        <v>5</v>
      </c>
      <c r="G1853">
        <v>78</v>
      </c>
      <c r="H1853">
        <v>10</v>
      </c>
      <c r="I1853">
        <v>9</v>
      </c>
      <c r="J1853">
        <v>9</v>
      </c>
      <c r="K1853">
        <v>41003007</v>
      </c>
    </row>
    <row r="1854" spans="1:11" x14ac:dyDescent="0.15">
      <c r="A1854">
        <v>255932</v>
      </c>
      <c r="B1854">
        <v>1</v>
      </c>
      <c r="C1854">
        <v>1</v>
      </c>
      <c r="D1854">
        <v>1</v>
      </c>
      <c r="E1854">
        <v>5024</v>
      </c>
      <c r="F1854">
        <v>5</v>
      </c>
      <c r="G1854">
        <v>72</v>
      </c>
      <c r="H1854">
        <v>10</v>
      </c>
      <c r="I1854">
        <v>8</v>
      </c>
      <c r="J1854">
        <v>9</v>
      </c>
      <c r="K1854">
        <v>41003007</v>
      </c>
    </row>
    <row r="1855" spans="1:11" x14ac:dyDescent="0.15">
      <c r="A1855">
        <v>255932</v>
      </c>
      <c r="B1855">
        <v>1</v>
      </c>
      <c r="C1855">
        <v>2</v>
      </c>
      <c r="D1855">
        <v>1</v>
      </c>
      <c r="E1855">
        <v>5011</v>
      </c>
      <c r="F1855">
        <v>5</v>
      </c>
      <c r="G1855">
        <v>72</v>
      </c>
      <c r="H1855">
        <v>10</v>
      </c>
      <c r="I1855">
        <v>8</v>
      </c>
      <c r="J1855">
        <v>9</v>
      </c>
      <c r="K1855">
        <v>41003007</v>
      </c>
    </row>
    <row r="1856" spans="1:11" x14ac:dyDescent="0.15">
      <c r="A1856">
        <v>255932</v>
      </c>
      <c r="B1856">
        <v>1</v>
      </c>
      <c r="C1856">
        <v>3</v>
      </c>
      <c r="D1856">
        <v>1</v>
      </c>
      <c r="E1856">
        <v>5023</v>
      </c>
      <c r="F1856">
        <v>5</v>
      </c>
      <c r="G1856">
        <v>72</v>
      </c>
      <c r="H1856">
        <v>10</v>
      </c>
      <c r="I1856">
        <v>7</v>
      </c>
      <c r="J1856">
        <v>9</v>
      </c>
      <c r="K1856">
        <v>41003007</v>
      </c>
    </row>
    <row r="1857" spans="1:11" x14ac:dyDescent="0.15">
      <c r="A1857">
        <v>255932</v>
      </c>
      <c r="B1857">
        <v>1</v>
      </c>
      <c r="C1857">
        <v>4</v>
      </c>
      <c r="D1857">
        <v>1</v>
      </c>
      <c r="E1857">
        <v>5034</v>
      </c>
      <c r="F1857">
        <v>5</v>
      </c>
      <c r="G1857">
        <v>72</v>
      </c>
      <c r="H1857">
        <v>10</v>
      </c>
      <c r="I1857">
        <v>7</v>
      </c>
      <c r="J1857">
        <v>9</v>
      </c>
      <c r="K1857">
        <v>41003007</v>
      </c>
    </row>
    <row r="1858" spans="1:11" x14ac:dyDescent="0.15">
      <c r="A1858">
        <v>255932</v>
      </c>
      <c r="B1858">
        <v>1</v>
      </c>
      <c r="C1858">
        <v>5</v>
      </c>
      <c r="D1858">
        <v>1</v>
      </c>
      <c r="E1858">
        <v>1003</v>
      </c>
      <c r="F1858">
        <v>4</v>
      </c>
      <c r="G1858">
        <v>72</v>
      </c>
      <c r="H1858">
        <v>10</v>
      </c>
      <c r="I1858">
        <v>8</v>
      </c>
      <c r="J1858">
        <v>9</v>
      </c>
      <c r="K1858">
        <v>41003007</v>
      </c>
    </row>
    <row r="1859" spans="1:11" x14ac:dyDescent="0.15">
      <c r="A1859">
        <v>256467</v>
      </c>
      <c r="B1859">
        <v>1</v>
      </c>
      <c r="C1859">
        <v>1</v>
      </c>
      <c r="D1859">
        <v>1</v>
      </c>
      <c r="E1859">
        <v>5024</v>
      </c>
      <c r="F1859">
        <v>5</v>
      </c>
      <c r="G1859">
        <v>79</v>
      </c>
      <c r="H1859">
        <v>10</v>
      </c>
      <c r="I1859">
        <v>9</v>
      </c>
      <c r="J1859">
        <v>9</v>
      </c>
      <c r="K1859">
        <v>41003007</v>
      </c>
    </row>
    <row r="1860" spans="1:11" x14ac:dyDescent="0.15">
      <c r="A1860">
        <v>256467</v>
      </c>
      <c r="B1860">
        <v>1</v>
      </c>
      <c r="C1860">
        <v>2</v>
      </c>
      <c r="D1860">
        <v>1</v>
      </c>
      <c r="E1860">
        <v>5011</v>
      </c>
      <c r="F1860">
        <v>5</v>
      </c>
      <c r="G1860">
        <v>78</v>
      </c>
      <c r="H1860">
        <v>10</v>
      </c>
      <c r="I1860">
        <v>8</v>
      </c>
      <c r="J1860">
        <v>1</v>
      </c>
      <c r="K1860">
        <v>41003007</v>
      </c>
    </row>
    <row r="1861" spans="1:11" x14ac:dyDescent="0.15">
      <c r="A1861">
        <v>256467</v>
      </c>
      <c r="B1861">
        <v>1</v>
      </c>
      <c r="C1861">
        <v>3</v>
      </c>
      <c r="D1861">
        <v>1</v>
      </c>
      <c r="E1861">
        <v>1003</v>
      </c>
      <c r="F1861">
        <v>4</v>
      </c>
      <c r="G1861">
        <v>79</v>
      </c>
      <c r="H1861">
        <v>10</v>
      </c>
      <c r="I1861">
        <v>9</v>
      </c>
      <c r="J1861">
        <v>6</v>
      </c>
      <c r="K1861">
        <v>41003007</v>
      </c>
    </row>
    <row r="1862" spans="1:11" x14ac:dyDescent="0.15">
      <c r="A1862">
        <v>256467</v>
      </c>
      <c r="B1862">
        <v>1</v>
      </c>
      <c r="C1862">
        <v>4</v>
      </c>
      <c r="D1862">
        <v>1</v>
      </c>
      <c r="E1862">
        <v>1022</v>
      </c>
      <c r="F1862">
        <v>4</v>
      </c>
      <c r="G1862">
        <v>79</v>
      </c>
      <c r="H1862">
        <v>10</v>
      </c>
      <c r="I1862">
        <v>9</v>
      </c>
      <c r="J1862">
        <v>9</v>
      </c>
      <c r="K1862">
        <v>41003007</v>
      </c>
    </row>
    <row r="1863" spans="1:11" x14ac:dyDescent="0.15">
      <c r="A1863">
        <v>256467</v>
      </c>
      <c r="B1863">
        <v>1</v>
      </c>
      <c r="C1863">
        <v>5</v>
      </c>
      <c r="D1863">
        <v>1</v>
      </c>
      <c r="E1863">
        <v>5034</v>
      </c>
      <c r="F1863">
        <v>5</v>
      </c>
      <c r="G1863">
        <v>79</v>
      </c>
      <c r="H1863">
        <v>10</v>
      </c>
      <c r="I1863">
        <v>8</v>
      </c>
      <c r="J1863">
        <v>9</v>
      </c>
      <c r="K1863">
        <v>41003007</v>
      </c>
    </row>
    <row r="1864" spans="1:11" x14ac:dyDescent="0.15">
      <c r="A1864">
        <v>256508</v>
      </c>
      <c r="B1864">
        <v>3</v>
      </c>
      <c r="C1864">
        <v>1</v>
      </c>
      <c r="D1864">
        <v>1</v>
      </c>
      <c r="E1864">
        <v>5021</v>
      </c>
      <c r="F1864">
        <v>5</v>
      </c>
      <c r="G1864">
        <v>79</v>
      </c>
      <c r="H1864">
        <v>10</v>
      </c>
      <c r="I1864">
        <v>9</v>
      </c>
      <c r="J1864">
        <v>9</v>
      </c>
      <c r="K1864">
        <v>41003007</v>
      </c>
    </row>
    <row r="1865" spans="1:11" x14ac:dyDescent="0.15">
      <c r="A1865">
        <v>256508</v>
      </c>
      <c r="B1865">
        <v>3</v>
      </c>
      <c r="C1865">
        <v>2</v>
      </c>
      <c r="D1865">
        <v>1</v>
      </c>
      <c r="E1865">
        <v>5058</v>
      </c>
      <c r="F1865">
        <v>5</v>
      </c>
      <c r="G1865">
        <v>78</v>
      </c>
      <c r="H1865">
        <v>0</v>
      </c>
      <c r="I1865">
        <v>2</v>
      </c>
      <c r="J1865">
        <v>4</v>
      </c>
      <c r="K1865">
        <v>41003007</v>
      </c>
    </row>
    <row r="1866" spans="1:11" x14ac:dyDescent="0.15">
      <c r="A1866">
        <v>256508</v>
      </c>
      <c r="B1866">
        <v>3</v>
      </c>
      <c r="C1866">
        <v>3</v>
      </c>
      <c r="D1866">
        <v>1</v>
      </c>
      <c r="E1866">
        <v>1053</v>
      </c>
      <c r="F1866">
        <v>4</v>
      </c>
      <c r="G1866">
        <v>79</v>
      </c>
      <c r="H1866">
        <v>7</v>
      </c>
      <c r="I1866">
        <v>6</v>
      </c>
      <c r="J1866">
        <v>9</v>
      </c>
      <c r="K1866">
        <v>41003007</v>
      </c>
    </row>
    <row r="1867" spans="1:11" x14ac:dyDescent="0.15">
      <c r="A1867">
        <v>256508</v>
      </c>
      <c r="B1867">
        <v>3</v>
      </c>
      <c r="C1867">
        <v>4</v>
      </c>
      <c r="D1867">
        <v>1</v>
      </c>
      <c r="E1867">
        <v>1056</v>
      </c>
      <c r="F1867">
        <v>4</v>
      </c>
      <c r="G1867">
        <v>79</v>
      </c>
      <c r="H1867">
        <v>10</v>
      </c>
      <c r="I1867">
        <v>9</v>
      </c>
      <c r="J1867">
        <v>9</v>
      </c>
      <c r="K1867">
        <v>41003007</v>
      </c>
    </row>
    <row r="1868" spans="1:11" x14ac:dyDescent="0.15">
      <c r="A1868">
        <v>256508</v>
      </c>
      <c r="B1868">
        <v>3</v>
      </c>
      <c r="C1868">
        <v>5</v>
      </c>
      <c r="D1868">
        <v>1</v>
      </c>
      <c r="E1868">
        <v>1031</v>
      </c>
      <c r="F1868">
        <v>4</v>
      </c>
      <c r="G1868">
        <v>73</v>
      </c>
      <c r="H1868">
        <v>0</v>
      </c>
      <c r="I1868">
        <v>2</v>
      </c>
      <c r="J1868">
        <v>9</v>
      </c>
      <c r="K1868">
        <v>41003007</v>
      </c>
    </row>
    <row r="1869" spans="1:11" x14ac:dyDescent="0.15">
      <c r="A1869">
        <v>257192</v>
      </c>
      <c r="B1869">
        <v>1</v>
      </c>
      <c r="C1869">
        <v>1</v>
      </c>
      <c r="D1869">
        <v>1</v>
      </c>
      <c r="E1869">
        <v>5023</v>
      </c>
      <c r="F1869">
        <v>5</v>
      </c>
      <c r="G1869">
        <v>78</v>
      </c>
      <c r="H1869">
        <v>10</v>
      </c>
      <c r="I1869">
        <v>9</v>
      </c>
      <c r="J1869">
        <v>9</v>
      </c>
      <c r="K1869">
        <v>41003007</v>
      </c>
    </row>
    <row r="1870" spans="1:11" x14ac:dyDescent="0.15">
      <c r="A1870">
        <v>257192</v>
      </c>
      <c r="B1870">
        <v>1</v>
      </c>
      <c r="C1870">
        <v>2</v>
      </c>
      <c r="D1870">
        <v>1</v>
      </c>
      <c r="E1870">
        <v>5039</v>
      </c>
      <c r="F1870">
        <v>5</v>
      </c>
      <c r="G1870">
        <v>78</v>
      </c>
      <c r="H1870">
        <v>10</v>
      </c>
      <c r="I1870">
        <v>9</v>
      </c>
      <c r="J1870">
        <v>9</v>
      </c>
      <c r="K1870">
        <v>41003007</v>
      </c>
    </row>
    <row r="1871" spans="1:11" x14ac:dyDescent="0.15">
      <c r="A1871">
        <v>257192</v>
      </c>
      <c r="B1871">
        <v>1</v>
      </c>
      <c r="C1871">
        <v>3</v>
      </c>
      <c r="D1871">
        <v>1</v>
      </c>
      <c r="E1871">
        <v>5011</v>
      </c>
      <c r="F1871">
        <v>5</v>
      </c>
      <c r="G1871">
        <v>78</v>
      </c>
      <c r="H1871">
        <v>10</v>
      </c>
      <c r="I1871">
        <v>9</v>
      </c>
      <c r="J1871">
        <v>6</v>
      </c>
      <c r="K1871">
        <v>41003007</v>
      </c>
    </row>
    <row r="1872" spans="1:11" x14ac:dyDescent="0.15">
      <c r="A1872">
        <v>257192</v>
      </c>
      <c r="B1872">
        <v>1</v>
      </c>
      <c r="C1872">
        <v>4</v>
      </c>
      <c r="D1872">
        <v>1</v>
      </c>
      <c r="E1872">
        <v>1023</v>
      </c>
      <c r="F1872">
        <v>4</v>
      </c>
      <c r="G1872">
        <v>78</v>
      </c>
      <c r="H1872">
        <v>10</v>
      </c>
      <c r="I1872">
        <v>9</v>
      </c>
      <c r="J1872">
        <v>9</v>
      </c>
      <c r="K1872">
        <v>41003007</v>
      </c>
    </row>
    <row r="1873" spans="1:11" x14ac:dyDescent="0.15">
      <c r="A1873">
        <v>257192</v>
      </c>
      <c r="B1873">
        <v>1</v>
      </c>
      <c r="C1873">
        <v>5</v>
      </c>
      <c r="D1873">
        <v>1</v>
      </c>
      <c r="E1873">
        <v>1058</v>
      </c>
      <c r="F1873">
        <v>4</v>
      </c>
      <c r="G1873">
        <v>78</v>
      </c>
      <c r="H1873">
        <v>10</v>
      </c>
      <c r="I1873">
        <v>8</v>
      </c>
      <c r="J1873">
        <v>9</v>
      </c>
      <c r="K1873">
        <v>41003007</v>
      </c>
    </row>
    <row r="1874" spans="1:11" x14ac:dyDescent="0.15">
      <c r="A1874">
        <v>258806</v>
      </c>
      <c r="B1874">
        <v>2</v>
      </c>
      <c r="C1874">
        <v>1</v>
      </c>
      <c r="D1874">
        <v>1</v>
      </c>
      <c r="E1874">
        <v>5030</v>
      </c>
      <c r="F1874">
        <v>5</v>
      </c>
      <c r="G1874">
        <v>77</v>
      </c>
      <c r="H1874">
        <v>10</v>
      </c>
      <c r="I1874">
        <v>8</v>
      </c>
      <c r="J1874">
        <v>9</v>
      </c>
      <c r="K1874">
        <v>41003007</v>
      </c>
    </row>
    <row r="1875" spans="1:11" x14ac:dyDescent="0.15">
      <c r="A1875">
        <v>258806</v>
      </c>
      <c r="B1875">
        <v>2</v>
      </c>
      <c r="C1875">
        <v>2</v>
      </c>
      <c r="D1875">
        <v>1</v>
      </c>
      <c r="E1875">
        <v>5021</v>
      </c>
      <c r="F1875">
        <v>5</v>
      </c>
      <c r="G1875">
        <v>77</v>
      </c>
      <c r="H1875">
        <v>10</v>
      </c>
      <c r="I1875">
        <v>8</v>
      </c>
      <c r="J1875">
        <v>9</v>
      </c>
      <c r="K1875">
        <v>41003007</v>
      </c>
    </row>
    <row r="1876" spans="1:11" x14ac:dyDescent="0.15">
      <c r="A1876">
        <v>258806</v>
      </c>
      <c r="B1876">
        <v>2</v>
      </c>
      <c r="C1876">
        <v>3</v>
      </c>
      <c r="D1876">
        <v>1</v>
      </c>
      <c r="E1876">
        <v>1056</v>
      </c>
      <c r="F1876">
        <v>4</v>
      </c>
      <c r="G1876">
        <v>77</v>
      </c>
      <c r="H1876">
        <v>10</v>
      </c>
      <c r="I1876">
        <v>8</v>
      </c>
      <c r="J1876">
        <v>9</v>
      </c>
      <c r="K1876">
        <v>41003007</v>
      </c>
    </row>
    <row r="1877" spans="1:11" x14ac:dyDescent="0.15">
      <c r="A1877">
        <v>258806</v>
      </c>
      <c r="B1877">
        <v>2</v>
      </c>
      <c r="C1877">
        <v>4</v>
      </c>
      <c r="D1877">
        <v>1</v>
      </c>
      <c r="E1877">
        <v>5014</v>
      </c>
      <c r="F1877">
        <v>5</v>
      </c>
      <c r="G1877">
        <v>77</v>
      </c>
      <c r="H1877">
        <v>10</v>
      </c>
      <c r="I1877">
        <v>9</v>
      </c>
      <c r="J1877">
        <v>9</v>
      </c>
      <c r="K1877">
        <v>41003007</v>
      </c>
    </row>
    <row r="1878" spans="1:11" x14ac:dyDescent="0.15">
      <c r="A1878">
        <v>258806</v>
      </c>
      <c r="B1878">
        <v>2</v>
      </c>
      <c r="C1878">
        <v>5</v>
      </c>
      <c r="D1878">
        <v>1</v>
      </c>
      <c r="E1878">
        <v>5035</v>
      </c>
      <c r="F1878">
        <v>5</v>
      </c>
      <c r="G1878">
        <v>77</v>
      </c>
      <c r="H1878">
        <v>10</v>
      </c>
      <c r="I1878">
        <v>8</v>
      </c>
      <c r="J1878">
        <v>9</v>
      </c>
      <c r="K1878">
        <v>41003007</v>
      </c>
    </row>
    <row r="1879" spans="1:11" x14ac:dyDescent="0.15">
      <c r="A1879">
        <v>262042</v>
      </c>
      <c r="B1879">
        <v>1</v>
      </c>
      <c r="C1879">
        <v>1</v>
      </c>
      <c r="D1879">
        <v>1</v>
      </c>
      <c r="E1879">
        <v>5010</v>
      </c>
      <c r="F1879">
        <v>5</v>
      </c>
      <c r="G1879">
        <v>70</v>
      </c>
      <c r="H1879">
        <v>10</v>
      </c>
      <c r="I1879">
        <v>7</v>
      </c>
      <c r="J1879">
        <v>9</v>
      </c>
      <c r="K1879">
        <v>41003007</v>
      </c>
    </row>
    <row r="1880" spans="1:11" x14ac:dyDescent="0.15">
      <c r="A1880">
        <v>262042</v>
      </c>
      <c r="B1880">
        <v>1</v>
      </c>
      <c r="C1880">
        <v>2</v>
      </c>
      <c r="D1880">
        <v>1</v>
      </c>
      <c r="E1880">
        <v>5034</v>
      </c>
      <c r="F1880">
        <v>5</v>
      </c>
      <c r="G1880">
        <v>70</v>
      </c>
      <c r="H1880">
        <v>10</v>
      </c>
      <c r="I1880">
        <v>7</v>
      </c>
      <c r="J1880">
        <v>9</v>
      </c>
      <c r="K1880">
        <v>41003007</v>
      </c>
    </row>
    <row r="1881" spans="1:11" x14ac:dyDescent="0.15">
      <c r="A1881">
        <v>262042</v>
      </c>
      <c r="B1881">
        <v>1</v>
      </c>
      <c r="C1881">
        <v>3</v>
      </c>
      <c r="D1881">
        <v>1</v>
      </c>
      <c r="E1881">
        <v>5023</v>
      </c>
      <c r="F1881">
        <v>5</v>
      </c>
      <c r="G1881">
        <v>70</v>
      </c>
      <c r="H1881">
        <v>10</v>
      </c>
      <c r="I1881">
        <v>7</v>
      </c>
      <c r="J1881">
        <v>9</v>
      </c>
      <c r="K1881">
        <v>41003007</v>
      </c>
    </row>
    <row r="1882" spans="1:11" x14ac:dyDescent="0.15">
      <c r="A1882">
        <v>262042</v>
      </c>
      <c r="B1882">
        <v>1</v>
      </c>
      <c r="C1882">
        <v>4</v>
      </c>
      <c r="D1882">
        <v>1</v>
      </c>
      <c r="E1882">
        <v>5011</v>
      </c>
      <c r="F1882">
        <v>5</v>
      </c>
      <c r="G1882">
        <v>70</v>
      </c>
      <c r="H1882">
        <v>10</v>
      </c>
      <c r="I1882">
        <v>7</v>
      </c>
      <c r="J1882">
        <v>0</v>
      </c>
      <c r="K1882">
        <v>41003007</v>
      </c>
    </row>
    <row r="1883" spans="1:11" x14ac:dyDescent="0.15">
      <c r="A1883">
        <v>262042</v>
      </c>
      <c r="B1883">
        <v>1</v>
      </c>
      <c r="C1883">
        <v>5</v>
      </c>
      <c r="D1883">
        <v>1</v>
      </c>
      <c r="E1883">
        <v>1001</v>
      </c>
      <c r="F1883">
        <v>4</v>
      </c>
      <c r="G1883">
        <v>70</v>
      </c>
      <c r="H1883">
        <v>10</v>
      </c>
      <c r="I1883">
        <v>7</v>
      </c>
      <c r="J1883">
        <v>9</v>
      </c>
      <c r="K1883">
        <v>41003007</v>
      </c>
    </row>
    <row r="1884" spans="1:11" x14ac:dyDescent="0.15">
      <c r="A1884">
        <v>262554</v>
      </c>
      <c r="B1884">
        <v>1</v>
      </c>
      <c r="C1884">
        <v>1</v>
      </c>
      <c r="D1884">
        <v>1</v>
      </c>
      <c r="E1884">
        <v>5021</v>
      </c>
      <c r="F1884">
        <v>5</v>
      </c>
      <c r="G1884">
        <v>76</v>
      </c>
      <c r="H1884">
        <v>10</v>
      </c>
      <c r="I1884">
        <v>8</v>
      </c>
      <c r="J1884">
        <v>9</v>
      </c>
      <c r="K1884">
        <v>41003007</v>
      </c>
    </row>
    <row r="1885" spans="1:11" x14ac:dyDescent="0.15">
      <c r="A1885">
        <v>262554</v>
      </c>
      <c r="B1885">
        <v>1</v>
      </c>
      <c r="C1885">
        <v>2</v>
      </c>
      <c r="D1885">
        <v>1</v>
      </c>
      <c r="E1885">
        <v>1021</v>
      </c>
      <c r="F1885">
        <v>4</v>
      </c>
      <c r="G1885">
        <v>76</v>
      </c>
      <c r="H1885">
        <v>10</v>
      </c>
      <c r="I1885">
        <v>8</v>
      </c>
      <c r="J1885">
        <v>9</v>
      </c>
      <c r="K1885">
        <v>41003007</v>
      </c>
    </row>
    <row r="1886" spans="1:11" x14ac:dyDescent="0.15">
      <c r="A1886">
        <v>262554</v>
      </c>
      <c r="B1886">
        <v>1</v>
      </c>
      <c r="C1886">
        <v>3</v>
      </c>
      <c r="D1886">
        <v>1</v>
      </c>
      <c r="E1886">
        <v>1020</v>
      </c>
      <c r="F1886">
        <v>4</v>
      </c>
      <c r="G1886">
        <v>76</v>
      </c>
      <c r="H1886">
        <v>10</v>
      </c>
      <c r="I1886">
        <v>8</v>
      </c>
      <c r="J1886">
        <v>9</v>
      </c>
      <c r="K1886">
        <v>41003007</v>
      </c>
    </row>
    <row r="1887" spans="1:11" x14ac:dyDescent="0.15">
      <c r="A1887">
        <v>262554</v>
      </c>
      <c r="B1887">
        <v>1</v>
      </c>
      <c r="C1887">
        <v>4</v>
      </c>
      <c r="D1887">
        <v>1</v>
      </c>
      <c r="E1887">
        <v>1055</v>
      </c>
      <c r="F1887">
        <v>4</v>
      </c>
      <c r="G1887">
        <v>76</v>
      </c>
      <c r="H1887">
        <v>10</v>
      </c>
      <c r="I1887">
        <v>8</v>
      </c>
      <c r="J1887">
        <v>9</v>
      </c>
      <c r="K1887">
        <v>41003007</v>
      </c>
    </row>
    <row r="1888" spans="1:11" x14ac:dyDescent="0.15">
      <c r="A1888">
        <v>262554</v>
      </c>
      <c r="B1888">
        <v>1</v>
      </c>
      <c r="C1888">
        <v>5</v>
      </c>
      <c r="D1888">
        <v>1</v>
      </c>
      <c r="E1888">
        <v>1052</v>
      </c>
      <c r="F1888">
        <v>4</v>
      </c>
      <c r="G1888">
        <v>76</v>
      </c>
      <c r="H1888">
        <v>10</v>
      </c>
      <c r="I1888">
        <v>8</v>
      </c>
      <c r="J1888">
        <v>9</v>
      </c>
      <c r="K1888">
        <v>41003007</v>
      </c>
    </row>
    <row r="1889" spans="1:11" x14ac:dyDescent="0.15">
      <c r="A1889">
        <v>263011</v>
      </c>
      <c r="B1889">
        <v>1</v>
      </c>
      <c r="C1889">
        <v>1</v>
      </c>
      <c r="D1889">
        <v>1</v>
      </c>
      <c r="E1889">
        <v>5021</v>
      </c>
      <c r="F1889">
        <v>5</v>
      </c>
      <c r="G1889">
        <v>68</v>
      </c>
      <c r="H1889">
        <v>10</v>
      </c>
      <c r="I1889">
        <v>7</v>
      </c>
      <c r="J1889">
        <v>9</v>
      </c>
      <c r="K1889">
        <v>41003007</v>
      </c>
    </row>
    <row r="1890" spans="1:11" x14ac:dyDescent="0.15">
      <c r="A1890">
        <v>263011</v>
      </c>
      <c r="B1890">
        <v>1</v>
      </c>
      <c r="C1890">
        <v>2</v>
      </c>
      <c r="D1890">
        <v>1</v>
      </c>
      <c r="E1890">
        <v>5023</v>
      </c>
      <c r="F1890">
        <v>5</v>
      </c>
      <c r="G1890">
        <v>68</v>
      </c>
      <c r="H1890">
        <v>10</v>
      </c>
      <c r="I1890">
        <v>7</v>
      </c>
      <c r="J1890">
        <v>9</v>
      </c>
      <c r="K1890">
        <v>41003007</v>
      </c>
    </row>
    <row r="1891" spans="1:11" x14ac:dyDescent="0.15">
      <c r="A1891">
        <v>263011</v>
      </c>
      <c r="B1891">
        <v>1</v>
      </c>
      <c r="C1891">
        <v>3</v>
      </c>
      <c r="D1891">
        <v>1</v>
      </c>
      <c r="E1891">
        <v>5024</v>
      </c>
      <c r="F1891">
        <v>5</v>
      </c>
      <c r="G1891">
        <v>68</v>
      </c>
      <c r="H1891">
        <v>10</v>
      </c>
      <c r="I1891">
        <v>7</v>
      </c>
      <c r="J1891">
        <v>9</v>
      </c>
      <c r="K1891">
        <v>41003007</v>
      </c>
    </row>
    <row r="1892" spans="1:11" x14ac:dyDescent="0.15">
      <c r="A1892">
        <v>263011</v>
      </c>
      <c r="B1892">
        <v>1</v>
      </c>
      <c r="C1892">
        <v>4</v>
      </c>
      <c r="D1892">
        <v>1</v>
      </c>
      <c r="E1892">
        <v>5035</v>
      </c>
      <c r="F1892">
        <v>5</v>
      </c>
      <c r="G1892">
        <v>68</v>
      </c>
      <c r="H1892">
        <v>10</v>
      </c>
      <c r="I1892">
        <v>7</v>
      </c>
      <c r="J1892">
        <v>9</v>
      </c>
      <c r="K1892">
        <v>41003007</v>
      </c>
    </row>
    <row r="1893" spans="1:11" x14ac:dyDescent="0.15">
      <c r="A1893">
        <v>263011</v>
      </c>
      <c r="B1893">
        <v>1</v>
      </c>
      <c r="C1893">
        <v>5</v>
      </c>
      <c r="D1893">
        <v>1</v>
      </c>
      <c r="E1893">
        <v>1055</v>
      </c>
      <c r="F1893">
        <v>4</v>
      </c>
      <c r="G1893">
        <v>67</v>
      </c>
      <c r="H1893">
        <v>6</v>
      </c>
      <c r="I1893">
        <v>6</v>
      </c>
      <c r="J1893">
        <v>6</v>
      </c>
      <c r="K1893">
        <v>41003007</v>
      </c>
    </row>
    <row r="1894" spans="1:11" x14ac:dyDescent="0.15">
      <c r="A1894">
        <v>263488</v>
      </c>
      <c r="B1894">
        <v>1</v>
      </c>
      <c r="C1894">
        <v>1</v>
      </c>
      <c r="D1894">
        <v>1</v>
      </c>
      <c r="E1894">
        <v>5023</v>
      </c>
      <c r="F1894">
        <v>5</v>
      </c>
      <c r="G1894">
        <v>74</v>
      </c>
      <c r="H1894">
        <v>10</v>
      </c>
      <c r="I1894">
        <v>8</v>
      </c>
      <c r="J1894">
        <v>9</v>
      </c>
      <c r="K1894">
        <v>41003007</v>
      </c>
    </row>
    <row r="1895" spans="1:11" x14ac:dyDescent="0.15">
      <c r="A1895">
        <v>263488</v>
      </c>
      <c r="B1895">
        <v>1</v>
      </c>
      <c r="C1895">
        <v>2</v>
      </c>
      <c r="D1895">
        <v>1</v>
      </c>
      <c r="E1895">
        <v>5034</v>
      </c>
      <c r="F1895">
        <v>5</v>
      </c>
      <c r="G1895">
        <v>74</v>
      </c>
      <c r="H1895">
        <v>10</v>
      </c>
      <c r="I1895">
        <v>8</v>
      </c>
      <c r="J1895">
        <v>9</v>
      </c>
      <c r="K1895">
        <v>41003007</v>
      </c>
    </row>
    <row r="1896" spans="1:11" x14ac:dyDescent="0.15">
      <c r="A1896">
        <v>263488</v>
      </c>
      <c r="B1896">
        <v>1</v>
      </c>
      <c r="C1896">
        <v>3</v>
      </c>
      <c r="D1896">
        <v>1</v>
      </c>
      <c r="E1896">
        <v>5011</v>
      </c>
      <c r="F1896">
        <v>5</v>
      </c>
      <c r="G1896">
        <v>74</v>
      </c>
      <c r="H1896">
        <v>10</v>
      </c>
      <c r="I1896">
        <v>8</v>
      </c>
      <c r="J1896">
        <v>1</v>
      </c>
      <c r="K1896">
        <v>41003007</v>
      </c>
    </row>
    <row r="1897" spans="1:11" x14ac:dyDescent="0.15">
      <c r="A1897">
        <v>263488</v>
      </c>
      <c r="B1897">
        <v>1</v>
      </c>
      <c r="C1897">
        <v>4</v>
      </c>
      <c r="D1897">
        <v>1</v>
      </c>
      <c r="E1897">
        <v>5024</v>
      </c>
      <c r="F1897">
        <v>5</v>
      </c>
      <c r="G1897">
        <v>74</v>
      </c>
      <c r="H1897">
        <v>10</v>
      </c>
      <c r="I1897">
        <v>8</v>
      </c>
      <c r="J1897">
        <v>9</v>
      </c>
      <c r="K1897">
        <v>41003007</v>
      </c>
    </row>
    <row r="1898" spans="1:11" x14ac:dyDescent="0.15">
      <c r="A1898">
        <v>263488</v>
      </c>
      <c r="B1898">
        <v>1</v>
      </c>
      <c r="C1898">
        <v>5</v>
      </c>
      <c r="D1898">
        <v>1</v>
      </c>
      <c r="E1898">
        <v>5040</v>
      </c>
      <c r="F1898">
        <v>5</v>
      </c>
      <c r="G1898">
        <v>74</v>
      </c>
      <c r="H1898">
        <v>9</v>
      </c>
      <c r="I1898">
        <v>8</v>
      </c>
      <c r="J1898">
        <v>9</v>
      </c>
      <c r="K1898">
        <v>41003007</v>
      </c>
    </row>
    <row r="1899" spans="1:11" x14ac:dyDescent="0.15">
      <c r="A1899">
        <v>263981</v>
      </c>
      <c r="B1899">
        <v>1</v>
      </c>
      <c r="C1899">
        <v>1</v>
      </c>
      <c r="D1899">
        <v>1</v>
      </c>
      <c r="E1899">
        <v>1022</v>
      </c>
      <c r="F1899">
        <v>4</v>
      </c>
      <c r="G1899">
        <v>70</v>
      </c>
      <c r="H1899">
        <v>10</v>
      </c>
      <c r="I1899">
        <v>7</v>
      </c>
      <c r="J1899">
        <v>9</v>
      </c>
      <c r="K1899">
        <v>41003007</v>
      </c>
    </row>
    <row r="1900" spans="1:11" x14ac:dyDescent="0.15">
      <c r="A1900">
        <v>263981</v>
      </c>
      <c r="B1900">
        <v>1</v>
      </c>
      <c r="C1900">
        <v>2</v>
      </c>
      <c r="D1900">
        <v>1</v>
      </c>
      <c r="E1900">
        <v>5024</v>
      </c>
      <c r="F1900">
        <v>5</v>
      </c>
      <c r="G1900">
        <v>70</v>
      </c>
      <c r="H1900">
        <v>10</v>
      </c>
      <c r="I1900">
        <v>7</v>
      </c>
      <c r="J1900">
        <v>9</v>
      </c>
      <c r="K1900">
        <v>41003007</v>
      </c>
    </row>
    <row r="1901" spans="1:11" x14ac:dyDescent="0.15">
      <c r="A1901">
        <v>263981</v>
      </c>
      <c r="B1901">
        <v>1</v>
      </c>
      <c r="C1901">
        <v>3</v>
      </c>
      <c r="D1901">
        <v>1</v>
      </c>
      <c r="E1901">
        <v>1058</v>
      </c>
      <c r="F1901">
        <v>4</v>
      </c>
      <c r="G1901">
        <v>70</v>
      </c>
      <c r="H1901">
        <v>10</v>
      </c>
      <c r="I1901">
        <v>7</v>
      </c>
      <c r="J1901">
        <v>4</v>
      </c>
      <c r="K1901">
        <v>41003007</v>
      </c>
    </row>
    <row r="1902" spans="1:11" x14ac:dyDescent="0.15">
      <c r="A1902">
        <v>263981</v>
      </c>
      <c r="B1902">
        <v>1</v>
      </c>
      <c r="C1902">
        <v>4</v>
      </c>
      <c r="D1902">
        <v>1</v>
      </c>
      <c r="E1902">
        <v>5027</v>
      </c>
      <c r="F1902">
        <v>5</v>
      </c>
      <c r="G1902">
        <v>70</v>
      </c>
      <c r="H1902">
        <v>10</v>
      </c>
      <c r="I1902">
        <v>7</v>
      </c>
      <c r="J1902">
        <v>3</v>
      </c>
      <c r="K1902">
        <v>41003007</v>
      </c>
    </row>
    <row r="1903" spans="1:11" x14ac:dyDescent="0.15">
      <c r="A1903">
        <v>263981</v>
      </c>
      <c r="B1903">
        <v>1</v>
      </c>
      <c r="C1903">
        <v>5</v>
      </c>
      <c r="D1903">
        <v>1</v>
      </c>
      <c r="E1903">
        <v>1023</v>
      </c>
      <c r="F1903">
        <v>4</v>
      </c>
      <c r="G1903">
        <v>70</v>
      </c>
      <c r="H1903">
        <v>10</v>
      </c>
      <c r="I1903">
        <v>7</v>
      </c>
      <c r="J1903">
        <v>6</v>
      </c>
      <c r="K1903">
        <v>41003007</v>
      </c>
    </row>
    <row r="1904" spans="1:11" x14ac:dyDescent="0.15">
      <c r="A1904">
        <v>264292</v>
      </c>
      <c r="B1904">
        <v>2</v>
      </c>
      <c r="C1904">
        <v>1</v>
      </c>
      <c r="D1904">
        <v>1</v>
      </c>
      <c r="E1904">
        <v>5019</v>
      </c>
      <c r="F1904">
        <v>5</v>
      </c>
      <c r="G1904">
        <v>71</v>
      </c>
      <c r="H1904">
        <v>10</v>
      </c>
      <c r="I1904">
        <v>8</v>
      </c>
      <c r="J1904">
        <v>9</v>
      </c>
      <c r="K1904">
        <v>41003007</v>
      </c>
    </row>
    <row r="1905" spans="1:11" x14ac:dyDescent="0.15">
      <c r="A1905">
        <v>264292</v>
      </c>
      <c r="B1905">
        <v>2</v>
      </c>
      <c r="C1905">
        <v>2</v>
      </c>
      <c r="D1905">
        <v>1</v>
      </c>
      <c r="E1905">
        <v>1048</v>
      </c>
      <c r="F1905">
        <v>4</v>
      </c>
      <c r="G1905">
        <v>71</v>
      </c>
      <c r="H1905">
        <v>10</v>
      </c>
      <c r="I1905">
        <v>7</v>
      </c>
      <c r="J1905">
        <v>9</v>
      </c>
      <c r="K1905">
        <v>41003007</v>
      </c>
    </row>
    <row r="1906" spans="1:11" x14ac:dyDescent="0.15">
      <c r="A1906">
        <v>264292</v>
      </c>
      <c r="B1906">
        <v>2</v>
      </c>
      <c r="C1906">
        <v>3</v>
      </c>
      <c r="D1906">
        <v>1</v>
      </c>
      <c r="E1906">
        <v>5034</v>
      </c>
      <c r="F1906">
        <v>5</v>
      </c>
      <c r="G1906">
        <v>71</v>
      </c>
      <c r="H1906">
        <v>10</v>
      </c>
      <c r="I1906">
        <v>7</v>
      </c>
      <c r="J1906">
        <v>9</v>
      </c>
      <c r="K1906">
        <v>41003007</v>
      </c>
    </row>
    <row r="1907" spans="1:11" x14ac:dyDescent="0.15">
      <c r="A1907">
        <v>264292</v>
      </c>
      <c r="B1907">
        <v>2</v>
      </c>
      <c r="C1907">
        <v>4</v>
      </c>
      <c r="D1907">
        <v>1</v>
      </c>
      <c r="E1907">
        <v>5010</v>
      </c>
      <c r="F1907">
        <v>5</v>
      </c>
      <c r="G1907">
        <v>71</v>
      </c>
      <c r="H1907">
        <v>10</v>
      </c>
      <c r="I1907">
        <v>8</v>
      </c>
      <c r="J1907">
        <v>7</v>
      </c>
      <c r="K1907">
        <v>41003007</v>
      </c>
    </row>
    <row r="1908" spans="1:11" x14ac:dyDescent="0.15">
      <c r="A1908">
        <v>264292</v>
      </c>
      <c r="B1908">
        <v>2</v>
      </c>
      <c r="C1908">
        <v>5</v>
      </c>
      <c r="D1908">
        <v>1</v>
      </c>
      <c r="E1908">
        <v>3006</v>
      </c>
      <c r="F1908">
        <v>2</v>
      </c>
      <c r="G1908">
        <v>6</v>
      </c>
      <c r="H1908">
        <v>0</v>
      </c>
      <c r="I1908">
        <v>0</v>
      </c>
      <c r="J1908">
        <v>0</v>
      </c>
      <c r="K1908">
        <v>41003007</v>
      </c>
    </row>
    <row r="1909" spans="1:11" x14ac:dyDescent="0.15">
      <c r="A1909">
        <v>264368</v>
      </c>
      <c r="B1909">
        <v>1</v>
      </c>
      <c r="C1909">
        <v>1</v>
      </c>
      <c r="D1909">
        <v>1</v>
      </c>
      <c r="E1909">
        <v>5021</v>
      </c>
      <c r="F1909">
        <v>5</v>
      </c>
      <c r="G1909">
        <v>78</v>
      </c>
      <c r="H1909">
        <v>10</v>
      </c>
      <c r="I1909">
        <v>9</v>
      </c>
      <c r="J1909">
        <v>9</v>
      </c>
      <c r="K1909">
        <v>41003007</v>
      </c>
    </row>
    <row r="1910" spans="1:11" x14ac:dyDescent="0.15">
      <c r="A1910">
        <v>264368</v>
      </c>
      <c r="B1910">
        <v>1</v>
      </c>
      <c r="C1910">
        <v>2</v>
      </c>
      <c r="D1910">
        <v>1</v>
      </c>
      <c r="E1910">
        <v>5030</v>
      </c>
      <c r="F1910">
        <v>5</v>
      </c>
      <c r="G1910">
        <v>78</v>
      </c>
      <c r="H1910">
        <v>10</v>
      </c>
      <c r="I1910">
        <v>8</v>
      </c>
      <c r="J1910">
        <v>9</v>
      </c>
      <c r="K1910">
        <v>41003007</v>
      </c>
    </row>
    <row r="1911" spans="1:11" x14ac:dyDescent="0.15">
      <c r="A1911">
        <v>264368</v>
      </c>
      <c r="B1911">
        <v>1</v>
      </c>
      <c r="C1911">
        <v>3</v>
      </c>
      <c r="D1911">
        <v>1</v>
      </c>
      <c r="E1911">
        <v>1021</v>
      </c>
      <c r="F1911">
        <v>4</v>
      </c>
      <c r="G1911">
        <v>78</v>
      </c>
      <c r="H1911">
        <v>10</v>
      </c>
      <c r="I1911">
        <v>8</v>
      </c>
      <c r="J1911">
        <v>9</v>
      </c>
      <c r="K1911">
        <v>41003007</v>
      </c>
    </row>
    <row r="1912" spans="1:11" x14ac:dyDescent="0.15">
      <c r="A1912">
        <v>264368</v>
      </c>
      <c r="B1912">
        <v>1</v>
      </c>
      <c r="C1912">
        <v>4</v>
      </c>
      <c r="D1912">
        <v>1</v>
      </c>
      <c r="E1912">
        <v>5014</v>
      </c>
      <c r="F1912">
        <v>5</v>
      </c>
      <c r="G1912">
        <v>78</v>
      </c>
      <c r="H1912">
        <v>10</v>
      </c>
      <c r="I1912">
        <v>8</v>
      </c>
      <c r="J1912">
        <v>9</v>
      </c>
      <c r="K1912">
        <v>41003007</v>
      </c>
    </row>
    <row r="1913" spans="1:11" x14ac:dyDescent="0.15">
      <c r="A1913">
        <v>264368</v>
      </c>
      <c r="B1913">
        <v>1</v>
      </c>
      <c r="C1913">
        <v>5</v>
      </c>
      <c r="D1913">
        <v>1</v>
      </c>
      <c r="E1913">
        <v>1056</v>
      </c>
      <c r="F1913">
        <v>4</v>
      </c>
      <c r="G1913">
        <v>78</v>
      </c>
      <c r="H1913">
        <v>10</v>
      </c>
      <c r="I1913">
        <v>8</v>
      </c>
      <c r="J1913">
        <v>9</v>
      </c>
      <c r="K1913">
        <v>41003007</v>
      </c>
    </row>
    <row r="1914" spans="1:11" x14ac:dyDescent="0.15">
      <c r="A1914">
        <v>264469</v>
      </c>
      <c r="B1914">
        <v>1</v>
      </c>
      <c r="C1914">
        <v>1</v>
      </c>
      <c r="D1914">
        <v>1</v>
      </c>
      <c r="E1914">
        <v>5030</v>
      </c>
      <c r="F1914">
        <v>5</v>
      </c>
      <c r="G1914">
        <v>76</v>
      </c>
      <c r="H1914">
        <v>10</v>
      </c>
      <c r="I1914">
        <v>7</v>
      </c>
      <c r="J1914">
        <v>9</v>
      </c>
      <c r="K1914">
        <v>41003007</v>
      </c>
    </row>
    <row r="1915" spans="1:11" x14ac:dyDescent="0.15">
      <c r="A1915">
        <v>264469</v>
      </c>
      <c r="B1915">
        <v>1</v>
      </c>
      <c r="C1915">
        <v>2</v>
      </c>
      <c r="D1915">
        <v>1</v>
      </c>
      <c r="E1915">
        <v>5006</v>
      </c>
      <c r="F1915">
        <v>5</v>
      </c>
      <c r="G1915">
        <v>76</v>
      </c>
      <c r="H1915">
        <v>10</v>
      </c>
      <c r="I1915">
        <v>7</v>
      </c>
      <c r="J1915">
        <v>9</v>
      </c>
      <c r="K1915">
        <v>41003007</v>
      </c>
    </row>
    <row r="1916" spans="1:11" x14ac:dyDescent="0.15">
      <c r="A1916">
        <v>264469</v>
      </c>
      <c r="B1916">
        <v>1</v>
      </c>
      <c r="C1916">
        <v>3</v>
      </c>
      <c r="D1916">
        <v>1</v>
      </c>
      <c r="E1916">
        <v>5004</v>
      </c>
      <c r="F1916">
        <v>5</v>
      </c>
      <c r="G1916">
        <v>76</v>
      </c>
      <c r="H1916">
        <v>10</v>
      </c>
      <c r="I1916">
        <v>7</v>
      </c>
      <c r="J1916">
        <v>7</v>
      </c>
      <c r="K1916">
        <v>41003007</v>
      </c>
    </row>
    <row r="1917" spans="1:11" x14ac:dyDescent="0.15">
      <c r="A1917">
        <v>264469</v>
      </c>
      <c r="B1917">
        <v>1</v>
      </c>
      <c r="C1917">
        <v>4</v>
      </c>
      <c r="D1917">
        <v>1</v>
      </c>
      <c r="E1917">
        <v>5037</v>
      </c>
      <c r="F1917">
        <v>5</v>
      </c>
      <c r="G1917">
        <v>76</v>
      </c>
      <c r="H1917">
        <v>10</v>
      </c>
      <c r="I1917">
        <v>7</v>
      </c>
      <c r="J1917">
        <v>9</v>
      </c>
      <c r="K1917">
        <v>41003007</v>
      </c>
    </row>
    <row r="1918" spans="1:11" x14ac:dyDescent="0.15">
      <c r="A1918">
        <v>264469</v>
      </c>
      <c r="B1918">
        <v>1</v>
      </c>
      <c r="C1918">
        <v>5</v>
      </c>
      <c r="D1918">
        <v>1</v>
      </c>
      <c r="E1918">
        <v>1008</v>
      </c>
      <c r="F1918">
        <v>4</v>
      </c>
      <c r="G1918">
        <v>76</v>
      </c>
      <c r="H1918">
        <v>10</v>
      </c>
      <c r="I1918">
        <v>7</v>
      </c>
      <c r="J1918">
        <v>9</v>
      </c>
      <c r="K1918">
        <v>41003007</v>
      </c>
    </row>
    <row r="1919" spans="1:11" x14ac:dyDescent="0.15">
      <c r="A1919">
        <v>264681</v>
      </c>
      <c r="B1919">
        <v>1</v>
      </c>
      <c r="C1919">
        <v>1</v>
      </c>
      <c r="D1919">
        <v>1</v>
      </c>
      <c r="E1919">
        <v>1009</v>
      </c>
      <c r="F1919">
        <v>4</v>
      </c>
      <c r="G1919">
        <v>48</v>
      </c>
      <c r="H1919">
        <v>6</v>
      </c>
      <c r="I1919">
        <v>4</v>
      </c>
      <c r="J1919">
        <v>9</v>
      </c>
      <c r="K1919">
        <v>41003007</v>
      </c>
    </row>
    <row r="1920" spans="1:11" x14ac:dyDescent="0.15">
      <c r="A1920">
        <v>264681</v>
      </c>
      <c r="B1920">
        <v>1</v>
      </c>
      <c r="C1920">
        <v>2</v>
      </c>
      <c r="D1920">
        <v>1</v>
      </c>
      <c r="E1920">
        <v>1033</v>
      </c>
      <c r="F1920">
        <v>4</v>
      </c>
      <c r="G1920">
        <v>48</v>
      </c>
      <c r="H1920">
        <v>3</v>
      </c>
      <c r="I1920">
        <v>2</v>
      </c>
      <c r="J1920">
        <v>5</v>
      </c>
      <c r="K1920">
        <v>41003007</v>
      </c>
    </row>
    <row r="1921" spans="1:11" x14ac:dyDescent="0.15">
      <c r="A1921">
        <v>264681</v>
      </c>
      <c r="B1921">
        <v>1</v>
      </c>
      <c r="C1921">
        <v>3</v>
      </c>
      <c r="D1921">
        <v>1</v>
      </c>
      <c r="E1921">
        <v>1050</v>
      </c>
      <c r="F1921">
        <v>4</v>
      </c>
      <c r="G1921">
        <v>48</v>
      </c>
      <c r="H1921">
        <v>3</v>
      </c>
      <c r="I1921">
        <v>4</v>
      </c>
      <c r="J1921">
        <v>1</v>
      </c>
      <c r="K1921">
        <v>41003007</v>
      </c>
    </row>
    <row r="1922" spans="1:11" x14ac:dyDescent="0.15">
      <c r="A1922">
        <v>264681</v>
      </c>
      <c r="B1922">
        <v>1</v>
      </c>
      <c r="C1922">
        <v>4</v>
      </c>
      <c r="D1922">
        <v>1</v>
      </c>
      <c r="E1922">
        <v>1010</v>
      </c>
      <c r="F1922">
        <v>4</v>
      </c>
      <c r="G1922">
        <v>48</v>
      </c>
      <c r="H1922">
        <v>6</v>
      </c>
      <c r="I1922">
        <v>4</v>
      </c>
      <c r="J1922">
        <v>0</v>
      </c>
      <c r="K1922">
        <v>41003007</v>
      </c>
    </row>
    <row r="1923" spans="1:11" x14ac:dyDescent="0.15">
      <c r="A1923">
        <v>264681</v>
      </c>
      <c r="B1923">
        <v>1</v>
      </c>
      <c r="C1923">
        <v>5</v>
      </c>
      <c r="D1923">
        <v>1</v>
      </c>
      <c r="E1923">
        <v>1011</v>
      </c>
      <c r="F1923">
        <v>4</v>
      </c>
      <c r="G1923">
        <v>48</v>
      </c>
      <c r="H1923">
        <v>4</v>
      </c>
      <c r="I1923">
        <v>4</v>
      </c>
      <c r="J1923">
        <v>0</v>
      </c>
      <c r="K1923">
        <v>41003007</v>
      </c>
    </row>
    <row r="1924" spans="1:11" x14ac:dyDescent="0.15">
      <c r="A1924">
        <v>265269</v>
      </c>
      <c r="B1924">
        <v>1</v>
      </c>
      <c r="C1924">
        <v>1</v>
      </c>
      <c r="D1924">
        <v>1</v>
      </c>
      <c r="E1924">
        <v>5018</v>
      </c>
      <c r="F1924">
        <v>5</v>
      </c>
      <c r="G1924">
        <v>77</v>
      </c>
      <c r="H1924">
        <v>10</v>
      </c>
      <c r="I1924">
        <v>9</v>
      </c>
      <c r="J1924">
        <v>9</v>
      </c>
      <c r="K1924">
        <v>41003007</v>
      </c>
    </row>
    <row r="1925" spans="1:11" x14ac:dyDescent="0.15">
      <c r="A1925">
        <v>265269</v>
      </c>
      <c r="B1925">
        <v>1</v>
      </c>
      <c r="C1925">
        <v>2</v>
      </c>
      <c r="D1925">
        <v>1</v>
      </c>
      <c r="E1925">
        <v>5004</v>
      </c>
      <c r="F1925">
        <v>5</v>
      </c>
      <c r="G1925">
        <v>77</v>
      </c>
      <c r="H1925">
        <v>10</v>
      </c>
      <c r="I1925">
        <v>9</v>
      </c>
      <c r="J1925">
        <v>9</v>
      </c>
      <c r="K1925">
        <v>41003007</v>
      </c>
    </row>
    <row r="1926" spans="1:11" x14ac:dyDescent="0.15">
      <c r="A1926">
        <v>265269</v>
      </c>
      <c r="B1926">
        <v>1</v>
      </c>
      <c r="C1926">
        <v>3</v>
      </c>
      <c r="D1926">
        <v>1</v>
      </c>
      <c r="E1926">
        <v>5012</v>
      </c>
      <c r="F1926">
        <v>5</v>
      </c>
      <c r="G1926">
        <v>77</v>
      </c>
      <c r="H1926">
        <v>10</v>
      </c>
      <c r="I1926">
        <v>9</v>
      </c>
      <c r="J1926">
        <v>9</v>
      </c>
      <c r="K1926">
        <v>41003007</v>
      </c>
    </row>
    <row r="1927" spans="1:11" x14ac:dyDescent="0.15">
      <c r="A1927">
        <v>265269</v>
      </c>
      <c r="B1927">
        <v>1</v>
      </c>
      <c r="C1927">
        <v>4</v>
      </c>
      <c r="D1927">
        <v>1</v>
      </c>
      <c r="E1927">
        <v>1050</v>
      </c>
      <c r="F1927">
        <v>4</v>
      </c>
      <c r="G1927">
        <v>77</v>
      </c>
      <c r="H1927">
        <v>10</v>
      </c>
      <c r="I1927">
        <v>8</v>
      </c>
      <c r="J1927">
        <v>9</v>
      </c>
      <c r="K1927">
        <v>41003007</v>
      </c>
    </row>
    <row r="1928" spans="1:11" x14ac:dyDescent="0.15">
      <c r="A1928">
        <v>265269</v>
      </c>
      <c r="B1928">
        <v>1</v>
      </c>
      <c r="C1928">
        <v>5</v>
      </c>
      <c r="D1928">
        <v>1</v>
      </c>
      <c r="E1928">
        <v>5003</v>
      </c>
      <c r="F1928">
        <v>5</v>
      </c>
      <c r="G1928">
        <v>77</v>
      </c>
      <c r="H1928">
        <v>10</v>
      </c>
      <c r="I1928">
        <v>9</v>
      </c>
      <c r="J1928">
        <v>7</v>
      </c>
      <c r="K1928">
        <v>41003007</v>
      </c>
    </row>
    <row r="1929" spans="1:11" x14ac:dyDescent="0.15">
      <c r="A1929">
        <v>265317</v>
      </c>
      <c r="B1929">
        <v>1</v>
      </c>
      <c r="C1929">
        <v>1</v>
      </c>
      <c r="D1929">
        <v>1</v>
      </c>
      <c r="E1929">
        <v>1008</v>
      </c>
      <c r="F1929">
        <v>4</v>
      </c>
      <c r="G1929">
        <v>44</v>
      </c>
      <c r="H1929">
        <v>3</v>
      </c>
      <c r="I1929">
        <v>3</v>
      </c>
      <c r="J1929">
        <v>0</v>
      </c>
      <c r="K1929">
        <v>41003007</v>
      </c>
    </row>
    <row r="1930" spans="1:11" x14ac:dyDescent="0.15">
      <c r="A1930">
        <v>265317</v>
      </c>
      <c r="B1930">
        <v>1</v>
      </c>
      <c r="C1930">
        <v>2</v>
      </c>
      <c r="D1930">
        <v>1</v>
      </c>
      <c r="E1930">
        <v>1063</v>
      </c>
      <c r="F1930">
        <v>4</v>
      </c>
      <c r="G1930">
        <v>39</v>
      </c>
      <c r="H1930">
        <v>1</v>
      </c>
      <c r="I1930">
        <v>3</v>
      </c>
      <c r="J1930">
        <v>1</v>
      </c>
      <c r="K1930">
        <v>41003007</v>
      </c>
    </row>
    <row r="1931" spans="1:11" x14ac:dyDescent="0.15">
      <c r="A1931">
        <v>265317</v>
      </c>
      <c r="B1931">
        <v>1</v>
      </c>
      <c r="C1931">
        <v>3</v>
      </c>
      <c r="D1931">
        <v>1</v>
      </c>
      <c r="E1931">
        <v>1050</v>
      </c>
      <c r="F1931">
        <v>4</v>
      </c>
      <c r="G1931">
        <v>36</v>
      </c>
      <c r="H1931">
        <v>3</v>
      </c>
      <c r="I1931">
        <v>3</v>
      </c>
      <c r="J1931">
        <v>6</v>
      </c>
      <c r="K1931">
        <v>41003007</v>
      </c>
    </row>
    <row r="1932" spans="1:11" x14ac:dyDescent="0.15">
      <c r="A1932">
        <v>265317</v>
      </c>
      <c r="B1932">
        <v>1</v>
      </c>
      <c r="C1932">
        <v>4</v>
      </c>
      <c r="D1932">
        <v>1</v>
      </c>
      <c r="E1932">
        <v>1055</v>
      </c>
      <c r="F1932">
        <v>4</v>
      </c>
      <c r="G1932">
        <v>45</v>
      </c>
      <c r="H1932">
        <v>1</v>
      </c>
      <c r="I1932">
        <v>2</v>
      </c>
      <c r="J1932">
        <v>0</v>
      </c>
      <c r="K1932">
        <v>41003007</v>
      </c>
    </row>
    <row r="1933" spans="1:11" x14ac:dyDescent="0.15">
      <c r="A1933">
        <v>265317</v>
      </c>
      <c r="B1933">
        <v>1</v>
      </c>
      <c r="C1933">
        <v>5</v>
      </c>
      <c r="D1933">
        <v>1</v>
      </c>
      <c r="E1933">
        <v>1045</v>
      </c>
      <c r="F1933">
        <v>4</v>
      </c>
      <c r="G1933">
        <v>44</v>
      </c>
      <c r="H1933">
        <v>9</v>
      </c>
      <c r="I1933">
        <v>3</v>
      </c>
      <c r="J1933">
        <v>0</v>
      </c>
      <c r="K1933">
        <v>41003007</v>
      </c>
    </row>
    <row r="1934" spans="1:11" x14ac:dyDescent="0.15">
      <c r="A1934">
        <v>265454</v>
      </c>
      <c r="B1934">
        <v>1</v>
      </c>
      <c r="C1934">
        <v>1</v>
      </c>
      <c r="D1934">
        <v>1</v>
      </c>
      <c r="E1934">
        <v>1056</v>
      </c>
      <c r="F1934">
        <v>4</v>
      </c>
      <c r="G1934">
        <v>78</v>
      </c>
      <c r="H1934">
        <v>10</v>
      </c>
      <c r="I1934">
        <v>8</v>
      </c>
      <c r="J1934">
        <v>9</v>
      </c>
      <c r="K1934">
        <v>41003007</v>
      </c>
    </row>
    <row r="1935" spans="1:11" x14ac:dyDescent="0.15">
      <c r="A1935">
        <v>265454</v>
      </c>
      <c r="B1935">
        <v>1</v>
      </c>
      <c r="C1935">
        <v>2</v>
      </c>
      <c r="D1935">
        <v>1</v>
      </c>
      <c r="E1935">
        <v>5014</v>
      </c>
      <c r="F1935">
        <v>5</v>
      </c>
      <c r="G1935">
        <v>78</v>
      </c>
      <c r="H1935">
        <v>10</v>
      </c>
      <c r="I1935">
        <v>9</v>
      </c>
      <c r="J1935">
        <v>9</v>
      </c>
      <c r="K1935">
        <v>41003007</v>
      </c>
    </row>
    <row r="1936" spans="1:11" x14ac:dyDescent="0.15">
      <c r="A1936">
        <v>265454</v>
      </c>
      <c r="B1936">
        <v>1</v>
      </c>
      <c r="C1936">
        <v>3</v>
      </c>
      <c r="D1936">
        <v>1</v>
      </c>
      <c r="E1936">
        <v>1020</v>
      </c>
      <c r="F1936">
        <v>4</v>
      </c>
      <c r="G1936">
        <v>78</v>
      </c>
      <c r="H1936">
        <v>10</v>
      </c>
      <c r="I1936">
        <v>9</v>
      </c>
      <c r="J1936">
        <v>9</v>
      </c>
      <c r="K1936">
        <v>41003007</v>
      </c>
    </row>
    <row r="1937" spans="1:11" x14ac:dyDescent="0.15">
      <c r="A1937">
        <v>265454</v>
      </c>
      <c r="B1937">
        <v>1</v>
      </c>
      <c r="C1937">
        <v>4</v>
      </c>
      <c r="D1937">
        <v>1</v>
      </c>
      <c r="E1937">
        <v>5021</v>
      </c>
      <c r="F1937">
        <v>5</v>
      </c>
      <c r="G1937">
        <v>78</v>
      </c>
      <c r="H1937">
        <v>10</v>
      </c>
      <c r="I1937">
        <v>9</v>
      </c>
      <c r="J1937">
        <v>9</v>
      </c>
      <c r="K1937">
        <v>41003007</v>
      </c>
    </row>
    <row r="1938" spans="1:11" x14ac:dyDescent="0.15">
      <c r="A1938">
        <v>265454</v>
      </c>
      <c r="B1938">
        <v>1</v>
      </c>
      <c r="C1938">
        <v>5</v>
      </c>
      <c r="D1938">
        <v>1</v>
      </c>
      <c r="E1938">
        <v>5030</v>
      </c>
      <c r="F1938">
        <v>5</v>
      </c>
      <c r="G1938">
        <v>78</v>
      </c>
      <c r="H1938">
        <v>10</v>
      </c>
      <c r="I1938">
        <v>9</v>
      </c>
      <c r="J1938">
        <v>9</v>
      </c>
      <c r="K1938">
        <v>41003007</v>
      </c>
    </row>
    <row r="1939" spans="1:11" x14ac:dyDescent="0.15">
      <c r="A1939">
        <v>265640</v>
      </c>
      <c r="B1939">
        <v>2</v>
      </c>
      <c r="C1939">
        <v>1</v>
      </c>
      <c r="D1939">
        <v>1</v>
      </c>
      <c r="E1939">
        <v>5003</v>
      </c>
      <c r="F1939">
        <v>5</v>
      </c>
      <c r="G1939">
        <v>77</v>
      </c>
      <c r="H1939">
        <v>10</v>
      </c>
      <c r="I1939">
        <v>8</v>
      </c>
      <c r="J1939">
        <v>9</v>
      </c>
      <c r="K1939">
        <v>41003007</v>
      </c>
    </row>
    <row r="1940" spans="1:11" x14ac:dyDescent="0.15">
      <c r="A1940">
        <v>265640</v>
      </c>
      <c r="B1940">
        <v>2</v>
      </c>
      <c r="C1940">
        <v>2</v>
      </c>
      <c r="D1940">
        <v>1</v>
      </c>
      <c r="E1940">
        <v>5004</v>
      </c>
      <c r="F1940">
        <v>5</v>
      </c>
      <c r="G1940">
        <v>77</v>
      </c>
      <c r="H1940">
        <v>10</v>
      </c>
      <c r="I1940">
        <v>8</v>
      </c>
      <c r="J1940">
        <v>9</v>
      </c>
      <c r="K1940">
        <v>41003007</v>
      </c>
    </row>
    <row r="1941" spans="1:11" x14ac:dyDescent="0.15">
      <c r="A1941">
        <v>265640</v>
      </c>
      <c r="B1941">
        <v>2</v>
      </c>
      <c r="C1941">
        <v>3</v>
      </c>
      <c r="D1941">
        <v>1</v>
      </c>
      <c r="E1941">
        <v>5018</v>
      </c>
      <c r="F1941">
        <v>5</v>
      </c>
      <c r="G1941">
        <v>77</v>
      </c>
      <c r="H1941">
        <v>10</v>
      </c>
      <c r="I1941">
        <v>8</v>
      </c>
      <c r="J1941">
        <v>9</v>
      </c>
      <c r="K1941">
        <v>41003007</v>
      </c>
    </row>
    <row r="1942" spans="1:11" x14ac:dyDescent="0.15">
      <c r="A1942">
        <v>265640</v>
      </c>
      <c r="B1942">
        <v>2</v>
      </c>
      <c r="C1942">
        <v>4</v>
      </c>
      <c r="D1942">
        <v>1</v>
      </c>
      <c r="E1942">
        <v>5012</v>
      </c>
      <c r="F1942">
        <v>5</v>
      </c>
      <c r="G1942">
        <v>77</v>
      </c>
      <c r="H1942">
        <v>10</v>
      </c>
      <c r="I1942">
        <v>8</v>
      </c>
      <c r="J1942">
        <v>9</v>
      </c>
      <c r="K1942">
        <v>41003007</v>
      </c>
    </row>
    <row r="1943" spans="1:11" x14ac:dyDescent="0.15">
      <c r="A1943">
        <v>265640</v>
      </c>
      <c r="B1943">
        <v>2</v>
      </c>
      <c r="C1943">
        <v>5</v>
      </c>
      <c r="D1943">
        <v>1</v>
      </c>
      <c r="E1943">
        <v>1050</v>
      </c>
      <c r="F1943">
        <v>4</v>
      </c>
      <c r="G1943">
        <v>77</v>
      </c>
      <c r="H1943">
        <v>10</v>
      </c>
      <c r="I1943">
        <v>8</v>
      </c>
      <c r="J1943">
        <v>9</v>
      </c>
      <c r="K1943">
        <v>41003007</v>
      </c>
    </row>
    <row r="1944" spans="1:11" x14ac:dyDescent="0.15">
      <c r="A1944">
        <v>265723</v>
      </c>
      <c r="B1944">
        <v>2</v>
      </c>
      <c r="C1944">
        <v>1</v>
      </c>
      <c r="D1944">
        <v>1</v>
      </c>
      <c r="E1944">
        <v>1016</v>
      </c>
      <c r="F1944">
        <v>4</v>
      </c>
      <c r="G1944">
        <v>42</v>
      </c>
      <c r="H1944">
        <v>3</v>
      </c>
      <c r="I1944">
        <v>4</v>
      </c>
      <c r="J1944">
        <v>2</v>
      </c>
      <c r="K1944">
        <v>41003003</v>
      </c>
    </row>
    <row r="1945" spans="1:11" x14ac:dyDescent="0.15">
      <c r="A1945">
        <v>265723</v>
      </c>
      <c r="B1945">
        <v>2</v>
      </c>
      <c r="C1945">
        <v>2</v>
      </c>
      <c r="D1945">
        <v>1</v>
      </c>
      <c r="E1945">
        <v>1013</v>
      </c>
      <c r="F1945">
        <v>4</v>
      </c>
      <c r="G1945">
        <v>43</v>
      </c>
      <c r="H1945">
        <v>5</v>
      </c>
      <c r="I1945">
        <v>4</v>
      </c>
      <c r="J1945">
        <v>0</v>
      </c>
      <c r="K1945">
        <v>41003003</v>
      </c>
    </row>
    <row r="1946" spans="1:11" x14ac:dyDescent="0.15">
      <c r="A1946">
        <v>265723</v>
      </c>
      <c r="B1946">
        <v>2</v>
      </c>
      <c r="C1946">
        <v>3</v>
      </c>
      <c r="D1946">
        <v>1</v>
      </c>
      <c r="E1946">
        <v>1056</v>
      </c>
      <c r="F1946">
        <v>4</v>
      </c>
      <c r="G1946">
        <v>42</v>
      </c>
      <c r="H1946">
        <v>4</v>
      </c>
      <c r="I1946">
        <v>4</v>
      </c>
      <c r="J1946">
        <v>8</v>
      </c>
      <c r="K1946">
        <v>41003003</v>
      </c>
    </row>
    <row r="1947" spans="1:11" x14ac:dyDescent="0.15">
      <c r="A1947">
        <v>265723</v>
      </c>
      <c r="B1947">
        <v>2</v>
      </c>
      <c r="C1947">
        <v>4</v>
      </c>
      <c r="D1947">
        <v>1</v>
      </c>
      <c r="E1947">
        <v>1011</v>
      </c>
      <c r="F1947">
        <v>4</v>
      </c>
      <c r="G1947">
        <v>42</v>
      </c>
      <c r="H1947">
        <v>7</v>
      </c>
      <c r="I1947">
        <v>4</v>
      </c>
      <c r="J1947">
        <v>1</v>
      </c>
      <c r="K1947">
        <v>41003003</v>
      </c>
    </row>
    <row r="1948" spans="1:11" x14ac:dyDescent="0.15">
      <c r="A1948">
        <v>265723</v>
      </c>
      <c r="B1948">
        <v>2</v>
      </c>
      <c r="C1948">
        <v>5</v>
      </c>
      <c r="D1948">
        <v>1</v>
      </c>
      <c r="E1948">
        <v>1022</v>
      </c>
      <c r="F1948">
        <v>4</v>
      </c>
      <c r="G1948">
        <v>42</v>
      </c>
      <c r="H1948">
        <v>6</v>
      </c>
      <c r="I1948">
        <v>5</v>
      </c>
      <c r="J1948">
        <v>0</v>
      </c>
      <c r="K1948">
        <v>41003003</v>
      </c>
    </row>
    <row r="1949" spans="1:11" x14ac:dyDescent="0.15">
      <c r="A1949">
        <v>266749</v>
      </c>
      <c r="B1949">
        <v>1</v>
      </c>
      <c r="C1949">
        <v>1</v>
      </c>
      <c r="D1949">
        <v>1</v>
      </c>
      <c r="E1949">
        <v>5012</v>
      </c>
      <c r="F1949">
        <v>5</v>
      </c>
      <c r="G1949">
        <v>78</v>
      </c>
      <c r="H1949">
        <v>10</v>
      </c>
      <c r="I1949">
        <v>8</v>
      </c>
      <c r="J1949">
        <v>9</v>
      </c>
      <c r="K1949">
        <v>41003008</v>
      </c>
    </row>
    <row r="1950" spans="1:11" x14ac:dyDescent="0.15">
      <c r="A1950">
        <v>266749</v>
      </c>
      <c r="B1950">
        <v>1</v>
      </c>
      <c r="C1950">
        <v>2</v>
      </c>
      <c r="D1950">
        <v>1</v>
      </c>
      <c r="E1950">
        <v>1070</v>
      </c>
      <c r="F1950">
        <v>4</v>
      </c>
      <c r="G1950">
        <v>78</v>
      </c>
      <c r="H1950">
        <v>10</v>
      </c>
      <c r="I1950">
        <v>5</v>
      </c>
      <c r="J1950">
        <v>9</v>
      </c>
      <c r="K1950">
        <v>41003008</v>
      </c>
    </row>
    <row r="1951" spans="1:11" x14ac:dyDescent="0.15">
      <c r="A1951">
        <v>266749</v>
      </c>
      <c r="B1951">
        <v>1</v>
      </c>
      <c r="C1951">
        <v>3</v>
      </c>
      <c r="D1951">
        <v>1</v>
      </c>
      <c r="E1951">
        <v>5004</v>
      </c>
      <c r="F1951">
        <v>5</v>
      </c>
      <c r="G1951">
        <v>78</v>
      </c>
      <c r="H1951">
        <v>10</v>
      </c>
      <c r="I1951">
        <v>10</v>
      </c>
      <c r="J1951">
        <v>4</v>
      </c>
      <c r="K1951">
        <v>41003008</v>
      </c>
    </row>
    <row r="1952" spans="1:11" x14ac:dyDescent="0.15">
      <c r="A1952">
        <v>266749</v>
      </c>
      <c r="B1952">
        <v>1</v>
      </c>
      <c r="C1952">
        <v>4</v>
      </c>
      <c r="D1952">
        <v>1</v>
      </c>
      <c r="E1952">
        <v>5003</v>
      </c>
      <c r="F1952">
        <v>5</v>
      </c>
      <c r="G1952">
        <v>78</v>
      </c>
      <c r="H1952">
        <v>10</v>
      </c>
      <c r="I1952">
        <v>10</v>
      </c>
      <c r="J1952">
        <v>9</v>
      </c>
      <c r="K1952">
        <v>41003008</v>
      </c>
    </row>
    <row r="1953" spans="1:11" x14ac:dyDescent="0.15">
      <c r="A1953">
        <v>266749</v>
      </c>
      <c r="B1953">
        <v>1</v>
      </c>
      <c r="C1953">
        <v>5</v>
      </c>
      <c r="D1953">
        <v>1</v>
      </c>
      <c r="E1953">
        <v>5018</v>
      </c>
      <c r="F1953">
        <v>5</v>
      </c>
      <c r="G1953">
        <v>78</v>
      </c>
      <c r="H1953">
        <v>10</v>
      </c>
      <c r="I1953">
        <v>10</v>
      </c>
      <c r="J1953">
        <v>9</v>
      </c>
      <c r="K1953">
        <v>41003008</v>
      </c>
    </row>
    <row r="1954" spans="1:11" x14ac:dyDescent="0.15">
      <c r="A1954">
        <v>266764</v>
      </c>
      <c r="B1954">
        <v>3</v>
      </c>
      <c r="C1954">
        <v>1</v>
      </c>
      <c r="D1954">
        <v>1</v>
      </c>
      <c r="E1954">
        <v>1056</v>
      </c>
      <c r="F1954">
        <v>4</v>
      </c>
      <c r="G1954">
        <v>81</v>
      </c>
      <c r="H1954">
        <v>10</v>
      </c>
      <c r="I1954">
        <v>9</v>
      </c>
      <c r="J1954">
        <v>9</v>
      </c>
      <c r="K1954">
        <v>41003008</v>
      </c>
    </row>
    <row r="1955" spans="1:11" x14ac:dyDescent="0.15">
      <c r="A1955">
        <v>266764</v>
      </c>
      <c r="B1955">
        <v>3</v>
      </c>
      <c r="C1955">
        <v>2</v>
      </c>
      <c r="D1955">
        <v>1</v>
      </c>
      <c r="E1955">
        <v>5019</v>
      </c>
      <c r="F1955">
        <v>5</v>
      </c>
      <c r="G1955">
        <v>81</v>
      </c>
      <c r="H1955">
        <v>10</v>
      </c>
      <c r="I1955">
        <v>9</v>
      </c>
      <c r="J1955">
        <v>9</v>
      </c>
      <c r="K1955">
        <v>41003008</v>
      </c>
    </row>
    <row r="1956" spans="1:11" x14ac:dyDescent="0.15">
      <c r="A1956">
        <v>266764</v>
      </c>
      <c r="B1956">
        <v>3</v>
      </c>
      <c r="C1956">
        <v>3</v>
      </c>
      <c r="D1956">
        <v>1</v>
      </c>
      <c r="E1956">
        <v>5034</v>
      </c>
      <c r="F1956">
        <v>5</v>
      </c>
      <c r="G1956">
        <v>81</v>
      </c>
      <c r="H1956">
        <v>10</v>
      </c>
      <c r="I1956">
        <v>10</v>
      </c>
      <c r="J1956">
        <v>9</v>
      </c>
      <c r="K1956">
        <v>41003008</v>
      </c>
    </row>
    <row r="1957" spans="1:11" x14ac:dyDescent="0.15">
      <c r="A1957">
        <v>266764</v>
      </c>
      <c r="B1957">
        <v>3</v>
      </c>
      <c r="C1957">
        <v>4</v>
      </c>
      <c r="D1957">
        <v>1</v>
      </c>
      <c r="E1957">
        <v>5010</v>
      </c>
      <c r="F1957">
        <v>5</v>
      </c>
      <c r="G1957">
        <v>81</v>
      </c>
      <c r="H1957">
        <v>10</v>
      </c>
      <c r="I1957">
        <v>10</v>
      </c>
      <c r="J1957">
        <v>9</v>
      </c>
      <c r="K1957">
        <v>41003008</v>
      </c>
    </row>
    <row r="1958" spans="1:11" x14ac:dyDescent="0.15">
      <c r="A1958">
        <v>266764</v>
      </c>
      <c r="B1958">
        <v>3</v>
      </c>
      <c r="C1958">
        <v>5</v>
      </c>
      <c r="D1958">
        <v>1</v>
      </c>
      <c r="E1958">
        <v>1004</v>
      </c>
      <c r="F1958">
        <v>4</v>
      </c>
      <c r="G1958">
        <v>81</v>
      </c>
      <c r="H1958">
        <v>10</v>
      </c>
      <c r="I1958">
        <v>9</v>
      </c>
      <c r="J1958">
        <v>9</v>
      </c>
      <c r="K1958">
        <v>41003008</v>
      </c>
    </row>
    <row r="1959" spans="1:11" x14ac:dyDescent="0.15">
      <c r="A1959">
        <v>266880</v>
      </c>
      <c r="B1959">
        <v>1</v>
      </c>
      <c r="C1959">
        <v>1</v>
      </c>
      <c r="D1959">
        <v>1</v>
      </c>
      <c r="E1959">
        <v>1023</v>
      </c>
      <c r="F1959">
        <v>4</v>
      </c>
      <c r="G1959">
        <v>72</v>
      </c>
      <c r="H1959">
        <v>10</v>
      </c>
      <c r="I1959">
        <v>8</v>
      </c>
      <c r="J1959">
        <v>8</v>
      </c>
      <c r="K1959">
        <v>41003008</v>
      </c>
    </row>
    <row r="1960" spans="1:11" x14ac:dyDescent="0.15">
      <c r="A1960">
        <v>266880</v>
      </c>
      <c r="B1960">
        <v>1</v>
      </c>
      <c r="C1960">
        <v>2</v>
      </c>
      <c r="D1960">
        <v>1</v>
      </c>
      <c r="E1960">
        <v>5011</v>
      </c>
      <c r="F1960">
        <v>5</v>
      </c>
      <c r="G1960">
        <v>72</v>
      </c>
      <c r="H1960">
        <v>10</v>
      </c>
      <c r="I1960">
        <v>8</v>
      </c>
      <c r="J1960">
        <v>1</v>
      </c>
      <c r="K1960">
        <v>41003008</v>
      </c>
    </row>
    <row r="1961" spans="1:11" x14ac:dyDescent="0.15">
      <c r="A1961">
        <v>266880</v>
      </c>
      <c r="B1961">
        <v>1</v>
      </c>
      <c r="C1961">
        <v>3</v>
      </c>
      <c r="D1961">
        <v>1</v>
      </c>
      <c r="E1961">
        <v>5023</v>
      </c>
      <c r="F1961">
        <v>5</v>
      </c>
      <c r="G1961">
        <v>72</v>
      </c>
      <c r="H1961">
        <v>10</v>
      </c>
      <c r="I1961">
        <v>8</v>
      </c>
      <c r="J1961">
        <v>9</v>
      </c>
      <c r="K1961">
        <v>41003008</v>
      </c>
    </row>
    <row r="1962" spans="1:11" x14ac:dyDescent="0.15">
      <c r="A1962">
        <v>266880</v>
      </c>
      <c r="B1962">
        <v>1</v>
      </c>
      <c r="C1962">
        <v>4</v>
      </c>
      <c r="D1962">
        <v>1</v>
      </c>
      <c r="E1962">
        <v>5039</v>
      </c>
      <c r="F1962">
        <v>5</v>
      </c>
      <c r="G1962">
        <v>72</v>
      </c>
      <c r="H1962">
        <v>10</v>
      </c>
      <c r="I1962">
        <v>8</v>
      </c>
      <c r="J1962">
        <v>9</v>
      </c>
      <c r="K1962">
        <v>41003008</v>
      </c>
    </row>
    <row r="1963" spans="1:11" x14ac:dyDescent="0.15">
      <c r="A1963">
        <v>266880</v>
      </c>
      <c r="B1963">
        <v>1</v>
      </c>
      <c r="C1963">
        <v>5</v>
      </c>
      <c r="D1963">
        <v>1</v>
      </c>
      <c r="E1963">
        <v>5024</v>
      </c>
      <c r="F1963">
        <v>5</v>
      </c>
      <c r="G1963">
        <v>72</v>
      </c>
      <c r="H1963">
        <v>10</v>
      </c>
      <c r="I1963">
        <v>8</v>
      </c>
      <c r="J1963">
        <v>9</v>
      </c>
      <c r="K1963">
        <v>41003008</v>
      </c>
    </row>
    <row r="1964" spans="1:11" x14ac:dyDescent="0.15">
      <c r="A1964">
        <v>266965</v>
      </c>
      <c r="B1964">
        <v>3</v>
      </c>
      <c r="C1964">
        <v>1</v>
      </c>
      <c r="D1964">
        <v>1</v>
      </c>
      <c r="E1964">
        <v>5003</v>
      </c>
      <c r="F1964">
        <v>5</v>
      </c>
      <c r="G1964">
        <v>84</v>
      </c>
      <c r="H1964">
        <v>10</v>
      </c>
      <c r="I1964">
        <v>10</v>
      </c>
      <c r="J1964">
        <v>9</v>
      </c>
      <c r="K1964">
        <v>41003008</v>
      </c>
    </row>
    <row r="1965" spans="1:11" x14ac:dyDescent="0.15">
      <c r="A1965">
        <v>266965</v>
      </c>
      <c r="B1965">
        <v>3</v>
      </c>
      <c r="C1965">
        <v>2</v>
      </c>
      <c r="D1965">
        <v>1</v>
      </c>
      <c r="E1965">
        <v>1050</v>
      </c>
      <c r="F1965">
        <v>4</v>
      </c>
      <c r="G1965">
        <v>84</v>
      </c>
      <c r="H1965">
        <v>10</v>
      </c>
      <c r="I1965">
        <v>10</v>
      </c>
      <c r="J1965">
        <v>9</v>
      </c>
      <c r="K1965">
        <v>41003008</v>
      </c>
    </row>
    <row r="1966" spans="1:11" x14ac:dyDescent="0.15">
      <c r="A1966">
        <v>266965</v>
      </c>
      <c r="B1966">
        <v>3</v>
      </c>
      <c r="C1966">
        <v>3</v>
      </c>
      <c r="D1966">
        <v>1</v>
      </c>
      <c r="E1966">
        <v>5048</v>
      </c>
      <c r="F1966">
        <v>5</v>
      </c>
      <c r="G1966">
        <v>84</v>
      </c>
      <c r="H1966">
        <v>10</v>
      </c>
      <c r="I1966">
        <v>10</v>
      </c>
      <c r="J1966">
        <v>7</v>
      </c>
      <c r="K1966">
        <v>41003008</v>
      </c>
    </row>
    <row r="1967" spans="1:11" x14ac:dyDescent="0.15">
      <c r="A1967">
        <v>266965</v>
      </c>
      <c r="B1967">
        <v>3</v>
      </c>
      <c r="C1967">
        <v>4</v>
      </c>
      <c r="D1967">
        <v>1</v>
      </c>
      <c r="E1967">
        <v>5026</v>
      </c>
      <c r="F1967">
        <v>5</v>
      </c>
      <c r="G1967">
        <v>84</v>
      </c>
      <c r="H1967">
        <v>10</v>
      </c>
      <c r="I1967">
        <v>10</v>
      </c>
      <c r="J1967">
        <v>9</v>
      </c>
      <c r="K1967">
        <v>41003008</v>
      </c>
    </row>
    <row r="1968" spans="1:11" x14ac:dyDescent="0.15">
      <c r="A1968">
        <v>266965</v>
      </c>
      <c r="B1968">
        <v>3</v>
      </c>
      <c r="C1968">
        <v>5</v>
      </c>
      <c r="D1968">
        <v>1</v>
      </c>
      <c r="E1968">
        <v>5022</v>
      </c>
      <c r="F1968">
        <v>5</v>
      </c>
      <c r="G1968">
        <v>84</v>
      </c>
      <c r="H1968">
        <v>10</v>
      </c>
      <c r="I1968">
        <v>10</v>
      </c>
      <c r="J1968">
        <v>9</v>
      </c>
      <c r="K1968">
        <v>41003008</v>
      </c>
    </row>
    <row r="1969" spans="1:11" x14ac:dyDescent="0.15">
      <c r="A1969">
        <v>267188</v>
      </c>
      <c r="B1969">
        <v>3</v>
      </c>
      <c r="C1969">
        <v>1</v>
      </c>
      <c r="D1969">
        <v>1</v>
      </c>
      <c r="E1969">
        <v>5013</v>
      </c>
      <c r="F1969">
        <v>5</v>
      </c>
      <c r="G1969">
        <v>81</v>
      </c>
      <c r="H1969">
        <v>10</v>
      </c>
      <c r="I1969">
        <v>10</v>
      </c>
      <c r="J1969">
        <v>9</v>
      </c>
      <c r="K1969">
        <v>41003008</v>
      </c>
    </row>
    <row r="1970" spans="1:11" x14ac:dyDescent="0.15">
      <c r="A1970">
        <v>267188</v>
      </c>
      <c r="B1970">
        <v>3</v>
      </c>
      <c r="C1970">
        <v>2</v>
      </c>
      <c r="D1970">
        <v>1</v>
      </c>
      <c r="E1970">
        <v>5003</v>
      </c>
      <c r="F1970">
        <v>5</v>
      </c>
      <c r="G1970">
        <v>81</v>
      </c>
      <c r="H1970">
        <v>10</v>
      </c>
      <c r="I1970">
        <v>10</v>
      </c>
      <c r="J1970">
        <v>9</v>
      </c>
      <c r="K1970">
        <v>41003008</v>
      </c>
    </row>
    <row r="1971" spans="1:11" x14ac:dyDescent="0.15">
      <c r="A1971">
        <v>267188</v>
      </c>
      <c r="B1971">
        <v>3</v>
      </c>
      <c r="C1971">
        <v>3</v>
      </c>
      <c r="D1971">
        <v>1</v>
      </c>
      <c r="E1971">
        <v>5029</v>
      </c>
      <c r="F1971">
        <v>5</v>
      </c>
      <c r="G1971">
        <v>81</v>
      </c>
      <c r="H1971">
        <v>10</v>
      </c>
      <c r="I1971">
        <v>9</v>
      </c>
      <c r="J1971">
        <v>9</v>
      </c>
      <c r="K1971">
        <v>41003008</v>
      </c>
    </row>
    <row r="1972" spans="1:11" x14ac:dyDescent="0.15">
      <c r="A1972">
        <v>267188</v>
      </c>
      <c r="B1972">
        <v>3</v>
      </c>
      <c r="C1972">
        <v>4</v>
      </c>
      <c r="D1972">
        <v>1</v>
      </c>
      <c r="E1972">
        <v>5036</v>
      </c>
      <c r="F1972">
        <v>5</v>
      </c>
      <c r="G1972">
        <v>81</v>
      </c>
      <c r="H1972">
        <v>10</v>
      </c>
      <c r="I1972">
        <v>9</v>
      </c>
      <c r="J1972">
        <v>9</v>
      </c>
      <c r="K1972">
        <v>41003008</v>
      </c>
    </row>
    <row r="1973" spans="1:11" x14ac:dyDescent="0.15">
      <c r="A1973">
        <v>267188</v>
      </c>
      <c r="B1973">
        <v>3</v>
      </c>
      <c r="C1973">
        <v>5</v>
      </c>
      <c r="D1973">
        <v>1</v>
      </c>
      <c r="E1973">
        <v>1056</v>
      </c>
      <c r="F1973">
        <v>4</v>
      </c>
      <c r="G1973">
        <v>81</v>
      </c>
      <c r="H1973">
        <v>10</v>
      </c>
      <c r="I1973">
        <v>9</v>
      </c>
      <c r="J1973">
        <v>9</v>
      </c>
      <c r="K1973">
        <v>41003008</v>
      </c>
    </row>
    <row r="1974" spans="1:11" x14ac:dyDescent="0.15">
      <c r="A1974">
        <v>267305</v>
      </c>
      <c r="B1974">
        <v>1</v>
      </c>
      <c r="C1974">
        <v>2</v>
      </c>
      <c r="D1974">
        <v>1</v>
      </c>
      <c r="E1974">
        <v>1056</v>
      </c>
      <c r="F1974">
        <v>4</v>
      </c>
      <c r="G1974">
        <v>44</v>
      </c>
      <c r="H1974">
        <v>10</v>
      </c>
      <c r="I1974">
        <v>0</v>
      </c>
      <c r="J1974">
        <v>0</v>
      </c>
      <c r="K1974">
        <v>41003001</v>
      </c>
    </row>
    <row r="1975" spans="1:11" x14ac:dyDescent="0.15">
      <c r="A1975">
        <v>267670</v>
      </c>
      <c r="B1975">
        <v>3</v>
      </c>
      <c r="C1975">
        <v>1</v>
      </c>
      <c r="D1975">
        <v>1</v>
      </c>
      <c r="E1975">
        <v>5011</v>
      </c>
      <c r="F1975">
        <v>5</v>
      </c>
      <c r="G1975">
        <v>77</v>
      </c>
      <c r="H1975">
        <v>10</v>
      </c>
      <c r="I1975">
        <v>8</v>
      </c>
      <c r="J1975">
        <v>9</v>
      </c>
      <c r="K1975">
        <v>41003008</v>
      </c>
    </row>
    <row r="1976" spans="1:11" x14ac:dyDescent="0.15">
      <c r="A1976">
        <v>267670</v>
      </c>
      <c r="B1976">
        <v>3</v>
      </c>
      <c r="C1976">
        <v>2</v>
      </c>
      <c r="D1976">
        <v>1</v>
      </c>
      <c r="E1976">
        <v>5024</v>
      </c>
      <c r="F1976">
        <v>5</v>
      </c>
      <c r="G1976">
        <v>77</v>
      </c>
      <c r="H1976">
        <v>10</v>
      </c>
      <c r="I1976">
        <v>9</v>
      </c>
      <c r="J1976">
        <v>9</v>
      </c>
      <c r="K1976">
        <v>41003008</v>
      </c>
    </row>
    <row r="1977" spans="1:11" x14ac:dyDescent="0.15">
      <c r="A1977">
        <v>267670</v>
      </c>
      <c r="B1977">
        <v>3</v>
      </c>
      <c r="C1977">
        <v>3</v>
      </c>
      <c r="D1977">
        <v>1</v>
      </c>
      <c r="E1977">
        <v>5010</v>
      </c>
      <c r="F1977">
        <v>5</v>
      </c>
      <c r="G1977">
        <v>77</v>
      </c>
      <c r="H1977">
        <v>10</v>
      </c>
      <c r="I1977">
        <v>8</v>
      </c>
      <c r="J1977">
        <v>7</v>
      </c>
      <c r="K1977">
        <v>41003008</v>
      </c>
    </row>
    <row r="1978" spans="1:11" x14ac:dyDescent="0.15">
      <c r="A1978">
        <v>267670</v>
      </c>
      <c r="B1978">
        <v>3</v>
      </c>
      <c r="C1978">
        <v>4</v>
      </c>
      <c r="D1978">
        <v>1</v>
      </c>
      <c r="E1978">
        <v>5036</v>
      </c>
      <c r="F1978">
        <v>5</v>
      </c>
      <c r="G1978">
        <v>77</v>
      </c>
      <c r="H1978">
        <v>10</v>
      </c>
      <c r="I1978">
        <v>8</v>
      </c>
      <c r="J1978">
        <v>9</v>
      </c>
      <c r="K1978">
        <v>41003008</v>
      </c>
    </row>
    <row r="1979" spans="1:11" x14ac:dyDescent="0.15">
      <c r="A1979">
        <v>267670</v>
      </c>
      <c r="B1979">
        <v>3</v>
      </c>
      <c r="C1979">
        <v>5</v>
      </c>
      <c r="D1979">
        <v>1</v>
      </c>
      <c r="E1979">
        <v>5023</v>
      </c>
      <c r="F1979">
        <v>5</v>
      </c>
      <c r="G1979">
        <v>77</v>
      </c>
      <c r="H1979">
        <v>7</v>
      </c>
      <c r="I1979">
        <v>8</v>
      </c>
      <c r="J1979">
        <v>9</v>
      </c>
      <c r="K1979">
        <v>41003008</v>
      </c>
    </row>
    <row r="1980" spans="1:11" x14ac:dyDescent="0.15">
      <c r="A1980">
        <v>267932</v>
      </c>
      <c r="B1980">
        <v>1</v>
      </c>
      <c r="C1980">
        <v>1</v>
      </c>
      <c r="D1980">
        <v>1</v>
      </c>
      <c r="E1980">
        <v>5014</v>
      </c>
      <c r="F1980">
        <v>5</v>
      </c>
      <c r="G1980">
        <v>78</v>
      </c>
      <c r="H1980">
        <v>10</v>
      </c>
      <c r="I1980">
        <v>9</v>
      </c>
      <c r="J1980">
        <v>9</v>
      </c>
      <c r="K1980">
        <v>41003007</v>
      </c>
    </row>
    <row r="1981" spans="1:11" x14ac:dyDescent="0.15">
      <c r="A1981">
        <v>267932</v>
      </c>
      <c r="B1981">
        <v>1</v>
      </c>
      <c r="C1981">
        <v>2</v>
      </c>
      <c r="D1981">
        <v>1</v>
      </c>
      <c r="E1981">
        <v>5021</v>
      </c>
      <c r="F1981">
        <v>5</v>
      </c>
      <c r="G1981">
        <v>78</v>
      </c>
      <c r="H1981">
        <v>10</v>
      </c>
      <c r="I1981">
        <v>9</v>
      </c>
      <c r="J1981">
        <v>9</v>
      </c>
      <c r="K1981">
        <v>41003007</v>
      </c>
    </row>
    <row r="1982" spans="1:11" x14ac:dyDescent="0.15">
      <c r="A1982">
        <v>267932</v>
      </c>
      <c r="B1982">
        <v>1</v>
      </c>
      <c r="C1982">
        <v>3</v>
      </c>
      <c r="D1982">
        <v>1</v>
      </c>
      <c r="E1982">
        <v>1021</v>
      </c>
      <c r="F1982">
        <v>4</v>
      </c>
      <c r="G1982">
        <v>78</v>
      </c>
      <c r="H1982">
        <v>10</v>
      </c>
      <c r="I1982">
        <v>8</v>
      </c>
      <c r="J1982">
        <v>9</v>
      </c>
      <c r="K1982">
        <v>41003007</v>
      </c>
    </row>
    <row r="1983" spans="1:11" x14ac:dyDescent="0.15">
      <c r="A1983">
        <v>267932</v>
      </c>
      <c r="B1983">
        <v>1</v>
      </c>
      <c r="C1983">
        <v>4</v>
      </c>
      <c r="D1983">
        <v>1</v>
      </c>
      <c r="E1983">
        <v>1056</v>
      </c>
      <c r="F1983">
        <v>4</v>
      </c>
      <c r="G1983">
        <v>78</v>
      </c>
      <c r="H1983">
        <v>10</v>
      </c>
      <c r="I1983">
        <v>8</v>
      </c>
      <c r="J1983">
        <v>9</v>
      </c>
      <c r="K1983">
        <v>41003007</v>
      </c>
    </row>
    <row r="1984" spans="1:11" x14ac:dyDescent="0.15">
      <c r="A1984">
        <v>267932</v>
      </c>
      <c r="B1984">
        <v>1</v>
      </c>
      <c r="C1984">
        <v>5</v>
      </c>
      <c r="D1984">
        <v>1</v>
      </c>
      <c r="E1984">
        <v>1052</v>
      </c>
      <c r="F1984">
        <v>4</v>
      </c>
      <c r="G1984">
        <v>78</v>
      </c>
      <c r="H1984">
        <v>10</v>
      </c>
      <c r="I1984">
        <v>8</v>
      </c>
      <c r="J1984">
        <v>9</v>
      </c>
      <c r="K1984">
        <v>41003007</v>
      </c>
    </row>
    <row r="1985" spans="1:11" x14ac:dyDescent="0.15">
      <c r="A1985">
        <v>268946</v>
      </c>
      <c r="B1985">
        <v>1</v>
      </c>
      <c r="C1985">
        <v>1</v>
      </c>
      <c r="D1985">
        <v>1</v>
      </c>
      <c r="E1985">
        <v>1002</v>
      </c>
      <c r="F1985">
        <v>4</v>
      </c>
      <c r="G1985">
        <v>55</v>
      </c>
      <c r="H1985">
        <v>7</v>
      </c>
      <c r="I1985">
        <v>6</v>
      </c>
      <c r="J1985">
        <v>2</v>
      </c>
      <c r="K1985">
        <v>41003008</v>
      </c>
    </row>
    <row r="1986" spans="1:11" x14ac:dyDescent="0.15">
      <c r="A1986">
        <v>268946</v>
      </c>
      <c r="B1986">
        <v>1</v>
      </c>
      <c r="C1986">
        <v>2</v>
      </c>
      <c r="D1986">
        <v>1</v>
      </c>
      <c r="E1986">
        <v>1004</v>
      </c>
      <c r="F1986">
        <v>4</v>
      </c>
      <c r="G1986">
        <v>55</v>
      </c>
      <c r="H1986">
        <v>6</v>
      </c>
      <c r="I1986">
        <v>5</v>
      </c>
      <c r="J1986">
        <v>4</v>
      </c>
      <c r="K1986">
        <v>41003008</v>
      </c>
    </row>
    <row r="1987" spans="1:11" x14ac:dyDescent="0.15">
      <c r="A1987">
        <v>268946</v>
      </c>
      <c r="B1987">
        <v>1</v>
      </c>
      <c r="C1987">
        <v>3</v>
      </c>
      <c r="D1987">
        <v>1</v>
      </c>
      <c r="E1987">
        <v>1056</v>
      </c>
      <c r="F1987">
        <v>4</v>
      </c>
      <c r="G1987">
        <v>55</v>
      </c>
      <c r="H1987">
        <v>6</v>
      </c>
      <c r="I1987">
        <v>3</v>
      </c>
      <c r="J1987">
        <v>8</v>
      </c>
      <c r="K1987">
        <v>41003008</v>
      </c>
    </row>
    <row r="1988" spans="1:11" x14ac:dyDescent="0.15">
      <c r="A1988">
        <v>268946</v>
      </c>
      <c r="B1988">
        <v>1</v>
      </c>
      <c r="C1988">
        <v>4</v>
      </c>
      <c r="D1988">
        <v>1</v>
      </c>
      <c r="E1988">
        <v>1005</v>
      </c>
      <c r="F1988">
        <v>4</v>
      </c>
      <c r="G1988">
        <v>55</v>
      </c>
      <c r="H1988">
        <v>6</v>
      </c>
      <c r="I1988">
        <v>6</v>
      </c>
      <c r="J1988">
        <v>3</v>
      </c>
      <c r="K1988">
        <v>41003008</v>
      </c>
    </row>
    <row r="1989" spans="1:11" x14ac:dyDescent="0.15">
      <c r="A1989">
        <v>268946</v>
      </c>
      <c r="B1989">
        <v>1</v>
      </c>
      <c r="C1989">
        <v>5</v>
      </c>
      <c r="D1989">
        <v>1</v>
      </c>
      <c r="E1989">
        <v>1032</v>
      </c>
      <c r="F1989">
        <v>4</v>
      </c>
      <c r="G1989">
        <v>55</v>
      </c>
      <c r="H1989">
        <v>6</v>
      </c>
      <c r="I1989">
        <v>5</v>
      </c>
      <c r="J1989">
        <v>4</v>
      </c>
      <c r="K1989">
        <v>41003008</v>
      </c>
    </row>
    <row r="1990" spans="1:11" x14ac:dyDescent="0.15">
      <c r="A1990">
        <v>269005</v>
      </c>
      <c r="B1990">
        <v>1</v>
      </c>
      <c r="C1990">
        <v>1</v>
      </c>
      <c r="D1990">
        <v>1</v>
      </c>
      <c r="E1990">
        <v>5030</v>
      </c>
      <c r="F1990">
        <v>5</v>
      </c>
      <c r="G1990">
        <v>77</v>
      </c>
      <c r="H1990">
        <v>10</v>
      </c>
      <c r="I1990">
        <v>9</v>
      </c>
      <c r="J1990">
        <v>9</v>
      </c>
      <c r="K1990">
        <v>41003008</v>
      </c>
    </row>
    <row r="1991" spans="1:11" x14ac:dyDescent="0.15">
      <c r="A1991">
        <v>269005</v>
      </c>
      <c r="B1991">
        <v>1</v>
      </c>
      <c r="C1991">
        <v>2</v>
      </c>
      <c r="D1991">
        <v>1</v>
      </c>
      <c r="E1991">
        <v>5034</v>
      </c>
      <c r="F1991">
        <v>5</v>
      </c>
      <c r="G1991">
        <v>77</v>
      </c>
      <c r="H1991">
        <v>10</v>
      </c>
      <c r="I1991">
        <v>8</v>
      </c>
      <c r="J1991">
        <v>9</v>
      </c>
      <c r="K1991">
        <v>41003008</v>
      </c>
    </row>
    <row r="1992" spans="1:11" x14ac:dyDescent="0.15">
      <c r="A1992">
        <v>269005</v>
      </c>
      <c r="B1992">
        <v>1</v>
      </c>
      <c r="C1992">
        <v>3</v>
      </c>
      <c r="D1992">
        <v>1</v>
      </c>
      <c r="E1992">
        <v>5047</v>
      </c>
      <c r="F1992">
        <v>5</v>
      </c>
      <c r="G1992">
        <v>77</v>
      </c>
      <c r="H1992">
        <v>10</v>
      </c>
      <c r="I1992">
        <v>8</v>
      </c>
      <c r="J1992">
        <v>9</v>
      </c>
      <c r="K1992">
        <v>41003008</v>
      </c>
    </row>
    <row r="1993" spans="1:11" x14ac:dyDescent="0.15">
      <c r="A1993">
        <v>269005</v>
      </c>
      <c r="B1993">
        <v>1</v>
      </c>
      <c r="C1993">
        <v>4</v>
      </c>
      <c r="D1993">
        <v>1</v>
      </c>
      <c r="E1993">
        <v>5021</v>
      </c>
      <c r="F1993">
        <v>5</v>
      </c>
      <c r="G1993">
        <v>77</v>
      </c>
      <c r="H1993">
        <v>10</v>
      </c>
      <c r="I1993">
        <v>9</v>
      </c>
      <c r="J1993">
        <v>9</v>
      </c>
      <c r="K1993">
        <v>41003008</v>
      </c>
    </row>
    <row r="1994" spans="1:11" x14ac:dyDescent="0.15">
      <c r="A1994">
        <v>269005</v>
      </c>
      <c r="B1994">
        <v>1</v>
      </c>
      <c r="C1994">
        <v>5</v>
      </c>
      <c r="D1994">
        <v>1</v>
      </c>
      <c r="E1994">
        <v>5023</v>
      </c>
      <c r="F1994">
        <v>5</v>
      </c>
      <c r="G1994">
        <v>77</v>
      </c>
      <c r="H1994">
        <v>10</v>
      </c>
      <c r="I1994">
        <v>9</v>
      </c>
      <c r="J1994">
        <v>9</v>
      </c>
      <c r="K1994">
        <v>41003008</v>
      </c>
    </row>
    <row r="1995" spans="1:11" x14ac:dyDescent="0.15">
      <c r="A1995">
        <v>269370</v>
      </c>
      <c r="B1995">
        <v>2</v>
      </c>
      <c r="C1995">
        <v>1</v>
      </c>
      <c r="D1995">
        <v>1</v>
      </c>
      <c r="E1995">
        <v>5004</v>
      </c>
      <c r="F1995">
        <v>5</v>
      </c>
      <c r="G1995">
        <v>72</v>
      </c>
      <c r="H1995">
        <v>10</v>
      </c>
      <c r="I1995">
        <v>8</v>
      </c>
      <c r="J1995">
        <v>9</v>
      </c>
      <c r="K1995">
        <v>41003001</v>
      </c>
    </row>
    <row r="1996" spans="1:11" x14ac:dyDescent="0.15">
      <c r="A1996">
        <v>269370</v>
      </c>
      <c r="B1996">
        <v>2</v>
      </c>
      <c r="C1996">
        <v>2</v>
      </c>
      <c r="D1996">
        <v>1</v>
      </c>
      <c r="E1996">
        <v>5012</v>
      </c>
      <c r="F1996">
        <v>5</v>
      </c>
      <c r="G1996">
        <v>72</v>
      </c>
      <c r="H1996">
        <v>10</v>
      </c>
      <c r="I1996">
        <v>8</v>
      </c>
      <c r="J1996">
        <v>9</v>
      </c>
      <c r="K1996">
        <v>41003001</v>
      </c>
    </row>
    <row r="1997" spans="1:11" x14ac:dyDescent="0.15">
      <c r="A1997">
        <v>269370</v>
      </c>
      <c r="B1997">
        <v>2</v>
      </c>
      <c r="C1997">
        <v>3</v>
      </c>
      <c r="D1997">
        <v>1</v>
      </c>
      <c r="E1997">
        <v>5018</v>
      </c>
      <c r="F1997">
        <v>5</v>
      </c>
      <c r="G1997">
        <v>72</v>
      </c>
      <c r="H1997">
        <v>10</v>
      </c>
      <c r="I1997">
        <v>8</v>
      </c>
      <c r="J1997">
        <v>9</v>
      </c>
      <c r="K1997">
        <v>41003001</v>
      </c>
    </row>
    <row r="1998" spans="1:11" x14ac:dyDescent="0.15">
      <c r="A1998">
        <v>269370</v>
      </c>
      <c r="B1998">
        <v>2</v>
      </c>
      <c r="C1998">
        <v>4</v>
      </c>
      <c r="D1998">
        <v>1</v>
      </c>
      <c r="E1998">
        <v>1008</v>
      </c>
      <c r="F1998">
        <v>4</v>
      </c>
      <c r="G1998">
        <v>72</v>
      </c>
      <c r="H1998">
        <v>10</v>
      </c>
      <c r="I1998">
        <v>8</v>
      </c>
      <c r="J1998">
        <v>9</v>
      </c>
      <c r="K1998">
        <v>41003001</v>
      </c>
    </row>
    <row r="1999" spans="1:11" x14ac:dyDescent="0.15">
      <c r="A1999">
        <v>269370</v>
      </c>
      <c r="B1999">
        <v>2</v>
      </c>
      <c r="C1999">
        <v>5</v>
      </c>
      <c r="D1999">
        <v>1</v>
      </c>
      <c r="E1999">
        <v>5006</v>
      </c>
      <c r="F1999">
        <v>5</v>
      </c>
      <c r="G1999">
        <v>72</v>
      </c>
      <c r="H1999">
        <v>6</v>
      </c>
      <c r="I1999">
        <v>7</v>
      </c>
      <c r="J1999">
        <v>9</v>
      </c>
      <c r="K1999">
        <v>41003001</v>
      </c>
    </row>
    <row r="2000" spans="1:11" x14ac:dyDescent="0.15">
      <c r="A2000">
        <v>270032</v>
      </c>
      <c r="B2000">
        <v>2</v>
      </c>
      <c r="C2000">
        <v>1</v>
      </c>
      <c r="D2000">
        <v>1</v>
      </c>
      <c r="E2000">
        <v>5024</v>
      </c>
      <c r="F2000">
        <v>5</v>
      </c>
      <c r="G2000">
        <v>74</v>
      </c>
      <c r="H2000">
        <v>10</v>
      </c>
      <c r="I2000">
        <v>7</v>
      </c>
      <c r="J2000">
        <v>9</v>
      </c>
      <c r="K2000">
        <v>41003008</v>
      </c>
    </row>
    <row r="2001" spans="1:11" x14ac:dyDescent="0.15">
      <c r="A2001">
        <v>270032</v>
      </c>
      <c r="B2001">
        <v>2</v>
      </c>
      <c r="C2001">
        <v>2</v>
      </c>
      <c r="D2001">
        <v>1</v>
      </c>
      <c r="E2001">
        <v>5011</v>
      </c>
      <c r="F2001">
        <v>5</v>
      </c>
      <c r="G2001">
        <v>74</v>
      </c>
      <c r="H2001">
        <v>10</v>
      </c>
      <c r="I2001">
        <v>7</v>
      </c>
      <c r="J2001">
        <v>7</v>
      </c>
      <c r="K2001">
        <v>41003008</v>
      </c>
    </row>
    <row r="2002" spans="1:11" x14ac:dyDescent="0.15">
      <c r="A2002">
        <v>270032</v>
      </c>
      <c r="B2002">
        <v>2</v>
      </c>
      <c r="C2002">
        <v>3</v>
      </c>
      <c r="D2002">
        <v>1</v>
      </c>
      <c r="E2002">
        <v>5034</v>
      </c>
      <c r="F2002">
        <v>5</v>
      </c>
      <c r="G2002">
        <v>74</v>
      </c>
      <c r="H2002">
        <v>10</v>
      </c>
      <c r="I2002">
        <v>7</v>
      </c>
      <c r="J2002">
        <v>9</v>
      </c>
      <c r="K2002">
        <v>41003008</v>
      </c>
    </row>
    <row r="2003" spans="1:11" x14ac:dyDescent="0.15">
      <c r="A2003">
        <v>270032</v>
      </c>
      <c r="B2003">
        <v>2</v>
      </c>
      <c r="C2003">
        <v>4</v>
      </c>
      <c r="D2003">
        <v>1</v>
      </c>
      <c r="E2003">
        <v>5001</v>
      </c>
      <c r="F2003">
        <v>5</v>
      </c>
      <c r="G2003">
        <v>74</v>
      </c>
      <c r="H2003">
        <v>10</v>
      </c>
      <c r="I2003">
        <v>7</v>
      </c>
      <c r="J2003">
        <v>9</v>
      </c>
      <c r="K2003">
        <v>41003008</v>
      </c>
    </row>
    <row r="2004" spans="1:11" x14ac:dyDescent="0.15">
      <c r="A2004">
        <v>270032</v>
      </c>
      <c r="B2004">
        <v>2</v>
      </c>
      <c r="C2004">
        <v>5</v>
      </c>
      <c r="D2004">
        <v>1</v>
      </c>
      <c r="E2004">
        <v>5040</v>
      </c>
      <c r="F2004">
        <v>5</v>
      </c>
      <c r="G2004">
        <v>74</v>
      </c>
      <c r="H2004">
        <v>10</v>
      </c>
      <c r="I2004">
        <v>7</v>
      </c>
      <c r="J2004">
        <v>9</v>
      </c>
      <c r="K2004">
        <v>41003008</v>
      </c>
    </row>
    <row r="2005" spans="1:11" x14ac:dyDescent="0.15">
      <c r="A2005">
        <v>270318</v>
      </c>
      <c r="B2005">
        <v>2</v>
      </c>
      <c r="C2005">
        <v>5</v>
      </c>
      <c r="D2005">
        <v>1</v>
      </c>
      <c r="E2005">
        <v>5058</v>
      </c>
      <c r="F2005">
        <v>5</v>
      </c>
      <c r="G2005">
        <v>1</v>
      </c>
      <c r="H2005">
        <v>0</v>
      </c>
      <c r="I2005">
        <v>0</v>
      </c>
      <c r="J2005">
        <v>0</v>
      </c>
      <c r="K2005">
        <v>41003008</v>
      </c>
    </row>
    <row r="2006" spans="1:11" x14ac:dyDescent="0.15">
      <c r="A2006">
        <v>270368</v>
      </c>
      <c r="B2006">
        <v>1</v>
      </c>
      <c r="C2006">
        <v>1</v>
      </c>
      <c r="D2006">
        <v>1</v>
      </c>
      <c r="E2006">
        <v>5030</v>
      </c>
      <c r="F2006">
        <v>5</v>
      </c>
      <c r="G2006">
        <v>77</v>
      </c>
      <c r="H2006">
        <v>10</v>
      </c>
      <c r="I2006">
        <v>9</v>
      </c>
      <c r="J2006">
        <v>9</v>
      </c>
      <c r="K2006">
        <v>41003008</v>
      </c>
    </row>
    <row r="2007" spans="1:11" x14ac:dyDescent="0.15">
      <c r="A2007">
        <v>270368</v>
      </c>
      <c r="B2007">
        <v>1</v>
      </c>
      <c r="C2007">
        <v>2</v>
      </c>
      <c r="D2007">
        <v>1</v>
      </c>
      <c r="E2007">
        <v>1055</v>
      </c>
      <c r="F2007">
        <v>4</v>
      </c>
      <c r="G2007">
        <v>77</v>
      </c>
      <c r="H2007">
        <v>10</v>
      </c>
      <c r="I2007">
        <v>9</v>
      </c>
      <c r="J2007">
        <v>9</v>
      </c>
      <c r="K2007">
        <v>41003008</v>
      </c>
    </row>
    <row r="2008" spans="1:11" x14ac:dyDescent="0.15">
      <c r="A2008">
        <v>270368</v>
      </c>
      <c r="B2008">
        <v>1</v>
      </c>
      <c r="C2008">
        <v>3</v>
      </c>
      <c r="D2008">
        <v>1</v>
      </c>
      <c r="E2008">
        <v>5035</v>
      </c>
      <c r="F2008">
        <v>5</v>
      </c>
      <c r="G2008">
        <v>77</v>
      </c>
      <c r="H2008">
        <v>10</v>
      </c>
      <c r="I2008">
        <v>9</v>
      </c>
      <c r="J2008">
        <v>9</v>
      </c>
      <c r="K2008">
        <v>41003008</v>
      </c>
    </row>
    <row r="2009" spans="1:11" x14ac:dyDescent="0.15">
      <c r="A2009">
        <v>270368</v>
      </c>
      <c r="B2009">
        <v>1</v>
      </c>
      <c r="C2009">
        <v>4</v>
      </c>
      <c r="D2009">
        <v>1</v>
      </c>
      <c r="E2009">
        <v>1045</v>
      </c>
      <c r="F2009">
        <v>4</v>
      </c>
      <c r="G2009">
        <v>77</v>
      </c>
      <c r="H2009">
        <v>10</v>
      </c>
      <c r="I2009">
        <v>9</v>
      </c>
      <c r="J2009">
        <v>9</v>
      </c>
      <c r="K2009">
        <v>41003008</v>
      </c>
    </row>
    <row r="2010" spans="1:11" x14ac:dyDescent="0.15">
      <c r="A2010">
        <v>270368</v>
      </c>
      <c r="B2010">
        <v>1</v>
      </c>
      <c r="C2010">
        <v>5</v>
      </c>
      <c r="D2010">
        <v>1</v>
      </c>
      <c r="E2010">
        <v>5021</v>
      </c>
      <c r="F2010">
        <v>5</v>
      </c>
      <c r="G2010">
        <v>77</v>
      </c>
      <c r="H2010">
        <v>10</v>
      </c>
      <c r="I2010">
        <v>10</v>
      </c>
      <c r="J2010">
        <v>9</v>
      </c>
      <c r="K2010">
        <v>41003008</v>
      </c>
    </row>
    <row r="2011" spans="1:11" x14ac:dyDescent="0.15">
      <c r="A2011">
        <v>270775</v>
      </c>
      <c r="B2011">
        <v>1</v>
      </c>
      <c r="C2011">
        <v>1</v>
      </c>
      <c r="D2011">
        <v>1</v>
      </c>
      <c r="E2011">
        <v>1045</v>
      </c>
      <c r="F2011">
        <v>4</v>
      </c>
      <c r="G2011">
        <v>61</v>
      </c>
      <c r="H2011">
        <v>10</v>
      </c>
      <c r="I2011">
        <v>7</v>
      </c>
      <c r="J2011">
        <v>4</v>
      </c>
      <c r="K2011">
        <v>41003008</v>
      </c>
    </row>
    <row r="2012" spans="1:11" x14ac:dyDescent="0.15">
      <c r="A2012">
        <v>270775</v>
      </c>
      <c r="B2012">
        <v>1</v>
      </c>
      <c r="C2012">
        <v>2</v>
      </c>
      <c r="D2012">
        <v>1</v>
      </c>
      <c r="E2012">
        <v>1014</v>
      </c>
      <c r="F2012">
        <v>4</v>
      </c>
      <c r="G2012">
        <v>61</v>
      </c>
      <c r="H2012">
        <v>6</v>
      </c>
      <c r="I2012">
        <v>7</v>
      </c>
      <c r="J2012">
        <v>5</v>
      </c>
      <c r="K2012">
        <v>41003008</v>
      </c>
    </row>
    <row r="2013" spans="1:11" x14ac:dyDescent="0.15">
      <c r="A2013">
        <v>270775</v>
      </c>
      <c r="B2013">
        <v>1</v>
      </c>
      <c r="C2013">
        <v>3</v>
      </c>
      <c r="D2013">
        <v>1</v>
      </c>
      <c r="E2013">
        <v>5011</v>
      </c>
      <c r="F2013">
        <v>5</v>
      </c>
      <c r="G2013">
        <v>61</v>
      </c>
      <c r="H2013">
        <v>6</v>
      </c>
      <c r="I2013">
        <v>6</v>
      </c>
      <c r="J2013">
        <v>0</v>
      </c>
      <c r="K2013">
        <v>41003008</v>
      </c>
    </row>
    <row r="2014" spans="1:11" x14ac:dyDescent="0.15">
      <c r="A2014">
        <v>270775</v>
      </c>
      <c r="B2014">
        <v>1</v>
      </c>
      <c r="C2014">
        <v>4</v>
      </c>
      <c r="D2014">
        <v>1</v>
      </c>
      <c r="E2014">
        <v>1063</v>
      </c>
      <c r="F2014">
        <v>4</v>
      </c>
      <c r="G2014">
        <v>61</v>
      </c>
      <c r="H2014">
        <v>6</v>
      </c>
      <c r="I2014">
        <v>6</v>
      </c>
      <c r="J2014">
        <v>3</v>
      </c>
      <c r="K2014">
        <v>41003008</v>
      </c>
    </row>
    <row r="2015" spans="1:11" x14ac:dyDescent="0.15">
      <c r="A2015">
        <v>270775</v>
      </c>
      <c r="B2015">
        <v>1</v>
      </c>
      <c r="C2015">
        <v>5</v>
      </c>
      <c r="D2015">
        <v>1</v>
      </c>
      <c r="E2015">
        <v>1055</v>
      </c>
      <c r="F2015">
        <v>4</v>
      </c>
      <c r="G2015">
        <v>61</v>
      </c>
      <c r="H2015">
        <v>3</v>
      </c>
      <c r="I2015">
        <v>6</v>
      </c>
      <c r="J2015">
        <v>1</v>
      </c>
      <c r="K2015">
        <v>41003008</v>
      </c>
    </row>
    <row r="2016" spans="1:11" x14ac:dyDescent="0.15">
      <c r="A2016">
        <v>271046</v>
      </c>
      <c r="B2016">
        <v>1</v>
      </c>
      <c r="C2016">
        <v>5</v>
      </c>
      <c r="D2016">
        <v>1</v>
      </c>
      <c r="E2016">
        <v>4010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41003004</v>
      </c>
    </row>
    <row r="2017" spans="1:11" x14ac:dyDescent="0.15">
      <c r="A2017">
        <v>271666</v>
      </c>
      <c r="B2017">
        <v>1</v>
      </c>
      <c r="C2017">
        <v>1</v>
      </c>
      <c r="D2017">
        <v>1</v>
      </c>
      <c r="E2017">
        <v>1030</v>
      </c>
      <c r="F2017">
        <v>4</v>
      </c>
      <c r="G2017">
        <v>47</v>
      </c>
      <c r="H2017">
        <v>7</v>
      </c>
      <c r="I2017">
        <v>3</v>
      </c>
      <c r="J2017">
        <v>3</v>
      </c>
      <c r="K2017">
        <v>41003004</v>
      </c>
    </row>
    <row r="2018" spans="1:11" x14ac:dyDescent="0.15">
      <c r="A2018">
        <v>271666</v>
      </c>
      <c r="B2018">
        <v>1</v>
      </c>
      <c r="C2018">
        <v>2</v>
      </c>
      <c r="D2018">
        <v>1</v>
      </c>
      <c r="E2018">
        <v>2046</v>
      </c>
      <c r="F2018">
        <v>3</v>
      </c>
      <c r="G2018">
        <v>41</v>
      </c>
      <c r="H2018">
        <v>6</v>
      </c>
      <c r="I2018">
        <v>2</v>
      </c>
      <c r="J2018">
        <v>0</v>
      </c>
      <c r="K2018">
        <v>41003004</v>
      </c>
    </row>
    <row r="2019" spans="1:11" x14ac:dyDescent="0.15">
      <c r="A2019">
        <v>271666</v>
      </c>
      <c r="B2019">
        <v>1</v>
      </c>
      <c r="C2019">
        <v>3</v>
      </c>
      <c r="D2019">
        <v>1</v>
      </c>
      <c r="E2019">
        <v>1054</v>
      </c>
      <c r="F2019">
        <v>4</v>
      </c>
      <c r="G2019">
        <v>35</v>
      </c>
      <c r="H2019">
        <v>4</v>
      </c>
      <c r="I2019">
        <v>2</v>
      </c>
      <c r="J2019">
        <v>0</v>
      </c>
      <c r="K2019">
        <v>41003004</v>
      </c>
    </row>
    <row r="2020" spans="1:11" x14ac:dyDescent="0.15">
      <c r="A2020">
        <v>271666</v>
      </c>
      <c r="B2020">
        <v>1</v>
      </c>
      <c r="C2020">
        <v>4</v>
      </c>
      <c r="D2020">
        <v>1</v>
      </c>
      <c r="E2020">
        <v>2042</v>
      </c>
      <c r="F2020">
        <v>3</v>
      </c>
      <c r="G2020">
        <v>49</v>
      </c>
      <c r="H2020">
        <v>3</v>
      </c>
      <c r="I2020">
        <v>2</v>
      </c>
      <c r="J2020">
        <v>0</v>
      </c>
      <c r="K2020">
        <v>41003004</v>
      </c>
    </row>
    <row r="2021" spans="1:11" x14ac:dyDescent="0.15">
      <c r="A2021">
        <v>271666</v>
      </c>
      <c r="B2021">
        <v>1</v>
      </c>
      <c r="C2021">
        <v>5</v>
      </c>
      <c r="D2021">
        <v>1</v>
      </c>
      <c r="E2021">
        <v>1005</v>
      </c>
      <c r="F2021">
        <v>4</v>
      </c>
      <c r="G2021">
        <v>35</v>
      </c>
      <c r="H2021">
        <v>3</v>
      </c>
      <c r="I2021">
        <v>2</v>
      </c>
      <c r="J2021">
        <v>0</v>
      </c>
      <c r="K2021">
        <v>41003004</v>
      </c>
    </row>
    <row r="2022" spans="1:11" x14ac:dyDescent="0.15">
      <c r="A2022">
        <v>271764</v>
      </c>
      <c r="B2022">
        <v>1</v>
      </c>
      <c r="C2022">
        <v>1</v>
      </c>
      <c r="D2022">
        <v>1</v>
      </c>
      <c r="E2022">
        <v>5032</v>
      </c>
      <c r="F2022">
        <v>5</v>
      </c>
      <c r="G2022">
        <v>77</v>
      </c>
      <c r="H2022">
        <v>10</v>
      </c>
      <c r="I2022">
        <v>7</v>
      </c>
      <c r="J2022">
        <v>9</v>
      </c>
      <c r="K2022">
        <v>41003008</v>
      </c>
    </row>
    <row r="2023" spans="1:11" x14ac:dyDescent="0.15">
      <c r="A2023">
        <v>271764</v>
      </c>
      <c r="B2023">
        <v>1</v>
      </c>
      <c r="C2023">
        <v>2</v>
      </c>
      <c r="D2023">
        <v>1</v>
      </c>
      <c r="E2023">
        <v>5021</v>
      </c>
      <c r="F2023">
        <v>5</v>
      </c>
      <c r="G2023">
        <v>77</v>
      </c>
      <c r="H2023">
        <v>10</v>
      </c>
      <c r="I2023">
        <v>7</v>
      </c>
      <c r="J2023">
        <v>9</v>
      </c>
      <c r="K2023">
        <v>41003008</v>
      </c>
    </row>
    <row r="2024" spans="1:11" x14ac:dyDescent="0.15">
      <c r="A2024">
        <v>271764</v>
      </c>
      <c r="B2024">
        <v>1</v>
      </c>
      <c r="C2024">
        <v>3</v>
      </c>
      <c r="D2024">
        <v>1</v>
      </c>
      <c r="E2024">
        <v>5030</v>
      </c>
      <c r="F2024">
        <v>5</v>
      </c>
      <c r="G2024">
        <v>77</v>
      </c>
      <c r="H2024">
        <v>10</v>
      </c>
      <c r="I2024">
        <v>7</v>
      </c>
      <c r="J2024">
        <v>9</v>
      </c>
      <c r="K2024">
        <v>41003008</v>
      </c>
    </row>
    <row r="2025" spans="1:11" x14ac:dyDescent="0.15">
      <c r="A2025">
        <v>271764</v>
      </c>
      <c r="B2025">
        <v>1</v>
      </c>
      <c r="C2025">
        <v>4</v>
      </c>
      <c r="D2025">
        <v>1</v>
      </c>
      <c r="E2025">
        <v>1063</v>
      </c>
      <c r="F2025">
        <v>4</v>
      </c>
      <c r="G2025">
        <v>77</v>
      </c>
      <c r="H2025">
        <v>10</v>
      </c>
      <c r="I2025">
        <v>7</v>
      </c>
      <c r="J2025">
        <v>9</v>
      </c>
      <c r="K2025">
        <v>41003008</v>
      </c>
    </row>
    <row r="2026" spans="1:11" x14ac:dyDescent="0.15">
      <c r="A2026">
        <v>271764</v>
      </c>
      <c r="B2026">
        <v>1</v>
      </c>
      <c r="C2026">
        <v>5</v>
      </c>
      <c r="D2026">
        <v>1</v>
      </c>
      <c r="E2026">
        <v>1055</v>
      </c>
      <c r="F2026">
        <v>4</v>
      </c>
      <c r="G2026">
        <v>77</v>
      </c>
      <c r="H2026">
        <v>10</v>
      </c>
      <c r="I2026">
        <v>7</v>
      </c>
      <c r="J2026">
        <v>9</v>
      </c>
      <c r="K2026">
        <v>41003008</v>
      </c>
    </row>
    <row r="2027" spans="1:11" x14ac:dyDescent="0.15">
      <c r="A2027">
        <v>271771</v>
      </c>
      <c r="B2027">
        <v>1</v>
      </c>
      <c r="C2027">
        <v>1</v>
      </c>
      <c r="D2027">
        <v>1</v>
      </c>
      <c r="E2027">
        <v>1045</v>
      </c>
      <c r="F2027">
        <v>4</v>
      </c>
      <c r="G2027">
        <v>65</v>
      </c>
      <c r="H2027">
        <v>10</v>
      </c>
      <c r="I2027">
        <v>7</v>
      </c>
      <c r="J2027">
        <v>9</v>
      </c>
      <c r="K2027">
        <v>41003008</v>
      </c>
    </row>
    <row r="2028" spans="1:11" x14ac:dyDescent="0.15">
      <c r="A2028">
        <v>271771</v>
      </c>
      <c r="B2028">
        <v>1</v>
      </c>
      <c r="C2028">
        <v>2</v>
      </c>
      <c r="D2028">
        <v>1</v>
      </c>
      <c r="E2028">
        <v>5024</v>
      </c>
      <c r="F2028">
        <v>5</v>
      </c>
      <c r="G2028">
        <v>65</v>
      </c>
      <c r="H2028">
        <v>10</v>
      </c>
      <c r="I2028">
        <v>7</v>
      </c>
      <c r="J2028">
        <v>9</v>
      </c>
      <c r="K2028">
        <v>41003008</v>
      </c>
    </row>
    <row r="2029" spans="1:11" x14ac:dyDescent="0.15">
      <c r="A2029">
        <v>271771</v>
      </c>
      <c r="B2029">
        <v>1</v>
      </c>
      <c r="C2029">
        <v>3</v>
      </c>
      <c r="D2029">
        <v>1</v>
      </c>
      <c r="E2029">
        <v>1063</v>
      </c>
      <c r="F2029">
        <v>4</v>
      </c>
      <c r="G2029">
        <v>65</v>
      </c>
      <c r="H2029">
        <v>6</v>
      </c>
      <c r="I2029">
        <v>7</v>
      </c>
      <c r="J2029">
        <v>9</v>
      </c>
      <c r="K2029">
        <v>41003008</v>
      </c>
    </row>
    <row r="2030" spans="1:11" x14ac:dyDescent="0.15">
      <c r="A2030">
        <v>271771</v>
      </c>
      <c r="B2030">
        <v>1</v>
      </c>
      <c r="C2030">
        <v>4</v>
      </c>
      <c r="D2030">
        <v>1</v>
      </c>
      <c r="E2030">
        <v>5006</v>
      </c>
      <c r="F2030">
        <v>5</v>
      </c>
      <c r="G2030">
        <v>65</v>
      </c>
      <c r="H2030">
        <v>6</v>
      </c>
      <c r="I2030">
        <v>7</v>
      </c>
      <c r="J2030">
        <v>9</v>
      </c>
      <c r="K2030">
        <v>41003008</v>
      </c>
    </row>
    <row r="2031" spans="1:11" x14ac:dyDescent="0.15">
      <c r="A2031">
        <v>271771</v>
      </c>
      <c r="B2031">
        <v>1</v>
      </c>
      <c r="C2031">
        <v>5</v>
      </c>
      <c r="D2031">
        <v>1</v>
      </c>
      <c r="E2031">
        <v>1055</v>
      </c>
      <c r="F2031">
        <v>4</v>
      </c>
      <c r="G2031">
        <v>65</v>
      </c>
      <c r="H2031">
        <v>6</v>
      </c>
      <c r="I2031">
        <v>7</v>
      </c>
      <c r="J2031">
        <v>3</v>
      </c>
      <c r="K2031">
        <v>41003008</v>
      </c>
    </row>
    <row r="2032" spans="1:11" x14ac:dyDescent="0.15">
      <c r="A2032">
        <v>272604</v>
      </c>
      <c r="B2032">
        <v>2</v>
      </c>
      <c r="C2032">
        <v>1</v>
      </c>
      <c r="D2032">
        <v>1</v>
      </c>
      <c r="E2032">
        <v>5014</v>
      </c>
      <c r="F2032">
        <v>5</v>
      </c>
      <c r="G2032">
        <v>77</v>
      </c>
      <c r="H2032">
        <v>10</v>
      </c>
      <c r="I2032">
        <v>9</v>
      </c>
      <c r="J2032">
        <v>9</v>
      </c>
      <c r="K2032">
        <v>41003008</v>
      </c>
    </row>
    <row r="2033" spans="1:11" x14ac:dyDescent="0.15">
      <c r="A2033">
        <v>272604</v>
      </c>
      <c r="B2033">
        <v>2</v>
      </c>
      <c r="C2033">
        <v>2</v>
      </c>
      <c r="D2033">
        <v>1</v>
      </c>
      <c r="E2033">
        <v>1071</v>
      </c>
      <c r="F2033">
        <v>4</v>
      </c>
      <c r="G2033">
        <v>77</v>
      </c>
      <c r="H2033">
        <v>10</v>
      </c>
      <c r="I2033">
        <v>9</v>
      </c>
      <c r="J2033">
        <v>9</v>
      </c>
      <c r="K2033">
        <v>41003008</v>
      </c>
    </row>
    <row r="2034" spans="1:11" x14ac:dyDescent="0.15">
      <c r="A2034">
        <v>272604</v>
      </c>
      <c r="B2034">
        <v>2</v>
      </c>
      <c r="C2034">
        <v>3</v>
      </c>
      <c r="D2034">
        <v>1</v>
      </c>
      <c r="E2034">
        <v>5030</v>
      </c>
      <c r="F2034">
        <v>5</v>
      </c>
      <c r="G2034">
        <v>77</v>
      </c>
      <c r="H2034">
        <v>10</v>
      </c>
      <c r="I2034">
        <v>9</v>
      </c>
      <c r="J2034">
        <v>9</v>
      </c>
      <c r="K2034">
        <v>41003008</v>
      </c>
    </row>
    <row r="2035" spans="1:11" x14ac:dyDescent="0.15">
      <c r="A2035">
        <v>272604</v>
      </c>
      <c r="B2035">
        <v>2</v>
      </c>
      <c r="C2035">
        <v>4</v>
      </c>
      <c r="D2035">
        <v>1</v>
      </c>
      <c r="E2035">
        <v>5021</v>
      </c>
      <c r="F2035">
        <v>5</v>
      </c>
      <c r="G2035">
        <v>77</v>
      </c>
      <c r="H2035">
        <v>10</v>
      </c>
      <c r="I2035">
        <v>9</v>
      </c>
      <c r="J2035">
        <v>9</v>
      </c>
      <c r="K2035">
        <v>41003008</v>
      </c>
    </row>
    <row r="2036" spans="1:11" x14ac:dyDescent="0.15">
      <c r="A2036">
        <v>272604</v>
      </c>
      <c r="B2036">
        <v>2</v>
      </c>
      <c r="C2036">
        <v>5</v>
      </c>
      <c r="D2036">
        <v>1</v>
      </c>
      <c r="E2036">
        <v>5005</v>
      </c>
      <c r="F2036">
        <v>5</v>
      </c>
      <c r="G2036">
        <v>77</v>
      </c>
      <c r="H2036">
        <v>10</v>
      </c>
      <c r="I2036">
        <v>9</v>
      </c>
      <c r="J2036">
        <v>9</v>
      </c>
      <c r="K2036">
        <v>41003008</v>
      </c>
    </row>
    <row r="2037" spans="1:11" x14ac:dyDescent="0.15">
      <c r="A2037">
        <v>272628</v>
      </c>
      <c r="B2037">
        <v>3</v>
      </c>
      <c r="C2037">
        <v>1</v>
      </c>
      <c r="D2037">
        <v>1</v>
      </c>
      <c r="E2037">
        <v>5023</v>
      </c>
      <c r="F2037">
        <v>5</v>
      </c>
      <c r="G2037">
        <v>77</v>
      </c>
      <c r="H2037">
        <v>10</v>
      </c>
      <c r="I2037">
        <v>9</v>
      </c>
      <c r="J2037">
        <v>9</v>
      </c>
      <c r="K2037">
        <v>41003008</v>
      </c>
    </row>
    <row r="2038" spans="1:11" x14ac:dyDescent="0.15">
      <c r="A2038">
        <v>272628</v>
      </c>
      <c r="B2038">
        <v>3</v>
      </c>
      <c r="C2038">
        <v>2</v>
      </c>
      <c r="D2038">
        <v>1</v>
      </c>
      <c r="E2038">
        <v>1023</v>
      </c>
      <c r="F2038">
        <v>4</v>
      </c>
      <c r="G2038">
        <v>77</v>
      </c>
      <c r="H2038">
        <v>10</v>
      </c>
      <c r="I2038">
        <v>9</v>
      </c>
      <c r="J2038">
        <v>9</v>
      </c>
      <c r="K2038">
        <v>41003008</v>
      </c>
    </row>
    <row r="2039" spans="1:11" x14ac:dyDescent="0.15">
      <c r="A2039">
        <v>272628</v>
      </c>
      <c r="B2039">
        <v>3</v>
      </c>
      <c r="C2039">
        <v>3</v>
      </c>
      <c r="D2039">
        <v>1</v>
      </c>
      <c r="E2039">
        <v>1022</v>
      </c>
      <c r="F2039">
        <v>4</v>
      </c>
      <c r="G2039">
        <v>77</v>
      </c>
      <c r="H2039">
        <v>10</v>
      </c>
      <c r="I2039">
        <v>9</v>
      </c>
      <c r="J2039">
        <v>9</v>
      </c>
      <c r="K2039">
        <v>41003008</v>
      </c>
    </row>
    <row r="2040" spans="1:11" x14ac:dyDescent="0.15">
      <c r="A2040">
        <v>272628</v>
      </c>
      <c r="B2040">
        <v>3</v>
      </c>
      <c r="C2040">
        <v>4</v>
      </c>
      <c r="D2040">
        <v>1</v>
      </c>
      <c r="E2040">
        <v>5011</v>
      </c>
      <c r="F2040">
        <v>5</v>
      </c>
      <c r="G2040">
        <v>77</v>
      </c>
      <c r="H2040">
        <v>10</v>
      </c>
      <c r="I2040">
        <v>9</v>
      </c>
      <c r="J2040">
        <v>9</v>
      </c>
      <c r="K2040">
        <v>41003008</v>
      </c>
    </row>
    <row r="2041" spans="1:11" x14ac:dyDescent="0.15">
      <c r="A2041">
        <v>272628</v>
      </c>
      <c r="B2041">
        <v>3</v>
      </c>
      <c r="C2041">
        <v>5</v>
      </c>
      <c r="D2041">
        <v>1</v>
      </c>
      <c r="E2041">
        <v>5024</v>
      </c>
      <c r="F2041">
        <v>5</v>
      </c>
      <c r="G2041">
        <v>77</v>
      </c>
      <c r="H2041">
        <v>10</v>
      </c>
      <c r="I2041">
        <v>9</v>
      </c>
      <c r="J2041">
        <v>9</v>
      </c>
      <c r="K2041">
        <v>41003008</v>
      </c>
    </row>
    <row r="2042" spans="1:11" x14ac:dyDescent="0.15">
      <c r="A2042">
        <v>273450</v>
      </c>
      <c r="B2042">
        <v>2</v>
      </c>
      <c r="C2042">
        <v>1</v>
      </c>
      <c r="D2042">
        <v>1</v>
      </c>
      <c r="E2042">
        <v>5018</v>
      </c>
      <c r="F2042">
        <v>5</v>
      </c>
      <c r="G2042">
        <v>75</v>
      </c>
      <c r="H2042">
        <v>10</v>
      </c>
      <c r="I2042">
        <v>9</v>
      </c>
      <c r="J2042">
        <v>9</v>
      </c>
      <c r="K2042">
        <v>41003008</v>
      </c>
    </row>
    <row r="2043" spans="1:11" x14ac:dyDescent="0.15">
      <c r="A2043">
        <v>273450</v>
      </c>
      <c r="B2043">
        <v>2</v>
      </c>
      <c r="C2043">
        <v>2</v>
      </c>
      <c r="D2043">
        <v>1</v>
      </c>
      <c r="E2043">
        <v>5012</v>
      </c>
      <c r="F2043">
        <v>5</v>
      </c>
      <c r="G2043">
        <v>75</v>
      </c>
      <c r="H2043">
        <v>10</v>
      </c>
      <c r="I2043">
        <v>9</v>
      </c>
      <c r="J2043">
        <v>9</v>
      </c>
      <c r="K2043">
        <v>41003008</v>
      </c>
    </row>
    <row r="2044" spans="1:11" x14ac:dyDescent="0.15">
      <c r="A2044">
        <v>273450</v>
      </c>
      <c r="B2044">
        <v>2</v>
      </c>
      <c r="C2044">
        <v>3</v>
      </c>
      <c r="D2044">
        <v>1</v>
      </c>
      <c r="E2044">
        <v>1008</v>
      </c>
      <c r="F2044">
        <v>4</v>
      </c>
      <c r="G2044">
        <v>75</v>
      </c>
      <c r="H2044">
        <v>10</v>
      </c>
      <c r="I2044">
        <v>9</v>
      </c>
      <c r="J2044">
        <v>9</v>
      </c>
      <c r="K2044">
        <v>41003008</v>
      </c>
    </row>
    <row r="2045" spans="1:11" x14ac:dyDescent="0.15">
      <c r="A2045">
        <v>273450</v>
      </c>
      <c r="B2045">
        <v>2</v>
      </c>
      <c r="C2045">
        <v>4</v>
      </c>
      <c r="D2045">
        <v>1</v>
      </c>
      <c r="E2045">
        <v>5004</v>
      </c>
      <c r="F2045">
        <v>5</v>
      </c>
      <c r="G2045">
        <v>75</v>
      </c>
      <c r="H2045">
        <v>10</v>
      </c>
      <c r="I2045">
        <v>9</v>
      </c>
      <c r="J2045">
        <v>5</v>
      </c>
      <c r="K2045">
        <v>41003008</v>
      </c>
    </row>
    <row r="2046" spans="1:11" x14ac:dyDescent="0.15">
      <c r="A2046">
        <v>273450</v>
      </c>
      <c r="B2046">
        <v>2</v>
      </c>
      <c r="C2046">
        <v>5</v>
      </c>
      <c r="D2046">
        <v>1</v>
      </c>
      <c r="E2046">
        <v>1050</v>
      </c>
      <c r="F2046">
        <v>4</v>
      </c>
      <c r="G2046">
        <v>75</v>
      </c>
      <c r="H2046">
        <v>10</v>
      </c>
      <c r="I2046">
        <v>9</v>
      </c>
      <c r="J2046">
        <v>9</v>
      </c>
      <c r="K2046">
        <v>41003008</v>
      </c>
    </row>
    <row r="2047" spans="1:11" x14ac:dyDescent="0.15">
      <c r="A2047">
        <v>275221</v>
      </c>
      <c r="B2047">
        <v>3</v>
      </c>
      <c r="C2047">
        <v>1</v>
      </c>
      <c r="D2047">
        <v>1</v>
      </c>
      <c r="E2047">
        <v>1022</v>
      </c>
      <c r="F2047">
        <v>4</v>
      </c>
      <c r="G2047">
        <v>78</v>
      </c>
      <c r="H2047">
        <v>10</v>
      </c>
      <c r="I2047">
        <v>9</v>
      </c>
      <c r="J2047">
        <v>9</v>
      </c>
      <c r="K2047">
        <v>41003008</v>
      </c>
    </row>
    <row r="2048" spans="1:11" x14ac:dyDescent="0.15">
      <c r="A2048">
        <v>275221</v>
      </c>
      <c r="B2048">
        <v>3</v>
      </c>
      <c r="C2048">
        <v>2</v>
      </c>
      <c r="D2048">
        <v>1</v>
      </c>
      <c r="E2048">
        <v>5028</v>
      </c>
      <c r="F2048">
        <v>5</v>
      </c>
      <c r="G2048">
        <v>77</v>
      </c>
      <c r="H2048">
        <v>10</v>
      </c>
      <c r="I2048">
        <v>8</v>
      </c>
      <c r="J2048">
        <v>9</v>
      </c>
      <c r="K2048">
        <v>41003008</v>
      </c>
    </row>
    <row r="2049" spans="1:11" x14ac:dyDescent="0.15">
      <c r="A2049">
        <v>275221</v>
      </c>
      <c r="B2049">
        <v>3</v>
      </c>
      <c r="C2049">
        <v>3</v>
      </c>
      <c r="D2049">
        <v>1</v>
      </c>
      <c r="E2049">
        <v>5035</v>
      </c>
      <c r="F2049">
        <v>5</v>
      </c>
      <c r="G2049">
        <v>78</v>
      </c>
      <c r="H2049">
        <v>10</v>
      </c>
      <c r="I2049">
        <v>8</v>
      </c>
      <c r="J2049">
        <v>9</v>
      </c>
      <c r="K2049">
        <v>41003008</v>
      </c>
    </row>
    <row r="2050" spans="1:11" x14ac:dyDescent="0.15">
      <c r="A2050">
        <v>275221</v>
      </c>
      <c r="B2050">
        <v>3</v>
      </c>
      <c r="C2050">
        <v>4</v>
      </c>
      <c r="D2050">
        <v>1</v>
      </c>
      <c r="E2050">
        <v>1055</v>
      </c>
      <c r="F2050">
        <v>4</v>
      </c>
      <c r="G2050">
        <v>75</v>
      </c>
      <c r="H2050">
        <v>10</v>
      </c>
      <c r="I2050">
        <v>8</v>
      </c>
      <c r="J2050">
        <v>9</v>
      </c>
      <c r="K2050">
        <v>41003008</v>
      </c>
    </row>
    <row r="2051" spans="1:11" x14ac:dyDescent="0.15">
      <c r="A2051">
        <v>275221</v>
      </c>
      <c r="B2051">
        <v>3</v>
      </c>
      <c r="C2051">
        <v>5</v>
      </c>
      <c r="D2051">
        <v>1</v>
      </c>
      <c r="E2051">
        <v>1063</v>
      </c>
      <c r="F2051">
        <v>4</v>
      </c>
      <c r="G2051">
        <v>75</v>
      </c>
      <c r="H2051">
        <v>2</v>
      </c>
      <c r="I2051">
        <v>7</v>
      </c>
      <c r="J2051">
        <v>9</v>
      </c>
      <c r="K2051">
        <v>41003008</v>
      </c>
    </row>
    <row r="2052" spans="1:11" x14ac:dyDescent="0.15">
      <c r="A2052">
        <v>276424</v>
      </c>
      <c r="B2052">
        <v>2</v>
      </c>
      <c r="C2052">
        <v>1</v>
      </c>
      <c r="D2052">
        <v>1</v>
      </c>
      <c r="E2052">
        <v>1054</v>
      </c>
      <c r="F2052">
        <v>4</v>
      </c>
      <c r="G2052">
        <v>69</v>
      </c>
      <c r="H2052">
        <v>6</v>
      </c>
      <c r="I2052">
        <v>7</v>
      </c>
      <c r="J2052">
        <v>9</v>
      </c>
      <c r="K2052">
        <v>41003001</v>
      </c>
    </row>
    <row r="2053" spans="1:11" x14ac:dyDescent="0.15">
      <c r="A2053">
        <v>276424</v>
      </c>
      <c r="B2053">
        <v>2</v>
      </c>
      <c r="C2053">
        <v>2</v>
      </c>
      <c r="D2053">
        <v>1</v>
      </c>
      <c r="E2053">
        <v>5024</v>
      </c>
      <c r="F2053">
        <v>5</v>
      </c>
      <c r="G2053">
        <v>69</v>
      </c>
      <c r="H2053">
        <v>10</v>
      </c>
      <c r="I2053">
        <v>7</v>
      </c>
      <c r="J2053">
        <v>9</v>
      </c>
      <c r="K2053">
        <v>41003001</v>
      </c>
    </row>
    <row r="2054" spans="1:11" x14ac:dyDescent="0.15">
      <c r="A2054">
        <v>276424</v>
      </c>
      <c r="B2054">
        <v>2</v>
      </c>
      <c r="C2054">
        <v>3</v>
      </c>
      <c r="D2054">
        <v>1</v>
      </c>
      <c r="E2054">
        <v>5028</v>
      </c>
      <c r="F2054">
        <v>5</v>
      </c>
      <c r="G2054">
        <v>69</v>
      </c>
      <c r="H2054">
        <v>10</v>
      </c>
      <c r="I2054">
        <v>7</v>
      </c>
      <c r="J2054">
        <v>9</v>
      </c>
      <c r="K2054">
        <v>41003001</v>
      </c>
    </row>
    <row r="2055" spans="1:11" x14ac:dyDescent="0.15">
      <c r="A2055">
        <v>276424</v>
      </c>
      <c r="B2055">
        <v>2</v>
      </c>
      <c r="C2055">
        <v>4</v>
      </c>
      <c r="D2055">
        <v>1</v>
      </c>
      <c r="E2055">
        <v>1016</v>
      </c>
      <c r="F2055">
        <v>4</v>
      </c>
      <c r="G2055">
        <v>69</v>
      </c>
      <c r="H2055">
        <v>10</v>
      </c>
      <c r="I2055">
        <v>7</v>
      </c>
      <c r="J2055">
        <v>9</v>
      </c>
      <c r="K2055">
        <v>41003001</v>
      </c>
    </row>
    <row r="2056" spans="1:11" x14ac:dyDescent="0.15">
      <c r="A2056">
        <v>276424</v>
      </c>
      <c r="B2056">
        <v>2</v>
      </c>
      <c r="C2056">
        <v>5</v>
      </c>
      <c r="D2056">
        <v>1</v>
      </c>
      <c r="E2056">
        <v>1056</v>
      </c>
      <c r="F2056">
        <v>4</v>
      </c>
      <c r="G2056">
        <v>69</v>
      </c>
      <c r="H2056">
        <v>6</v>
      </c>
      <c r="I2056">
        <v>7</v>
      </c>
      <c r="J2056">
        <v>9</v>
      </c>
      <c r="K2056">
        <v>41003001</v>
      </c>
    </row>
    <row r="2057" spans="1:11" x14ac:dyDescent="0.15">
      <c r="A2057">
        <v>278355</v>
      </c>
      <c r="B2057">
        <v>1</v>
      </c>
      <c r="C2057">
        <v>1</v>
      </c>
      <c r="D2057">
        <v>1</v>
      </c>
      <c r="E2057">
        <v>5004</v>
      </c>
      <c r="F2057">
        <v>5</v>
      </c>
      <c r="G2057">
        <v>79</v>
      </c>
      <c r="H2057">
        <v>10</v>
      </c>
      <c r="I2057">
        <v>7</v>
      </c>
      <c r="J2057">
        <v>3</v>
      </c>
      <c r="K2057">
        <v>41003008</v>
      </c>
    </row>
    <row r="2058" spans="1:11" x14ac:dyDescent="0.15">
      <c r="A2058">
        <v>278355</v>
      </c>
      <c r="B2058">
        <v>1</v>
      </c>
      <c r="C2058">
        <v>2</v>
      </c>
      <c r="D2058">
        <v>1</v>
      </c>
      <c r="E2058">
        <v>1008</v>
      </c>
      <c r="F2058">
        <v>4</v>
      </c>
      <c r="G2058">
        <v>79</v>
      </c>
      <c r="H2058">
        <v>10</v>
      </c>
      <c r="I2058">
        <v>9</v>
      </c>
      <c r="J2058">
        <v>9</v>
      </c>
      <c r="K2058">
        <v>41003008</v>
      </c>
    </row>
    <row r="2059" spans="1:11" x14ac:dyDescent="0.15">
      <c r="A2059">
        <v>278355</v>
      </c>
      <c r="B2059">
        <v>1</v>
      </c>
      <c r="C2059">
        <v>3</v>
      </c>
      <c r="D2059">
        <v>1</v>
      </c>
      <c r="E2059">
        <v>5012</v>
      </c>
      <c r="F2059">
        <v>5</v>
      </c>
      <c r="G2059">
        <v>79</v>
      </c>
      <c r="H2059">
        <v>10</v>
      </c>
      <c r="I2059">
        <v>8</v>
      </c>
      <c r="J2059">
        <v>9</v>
      </c>
      <c r="K2059">
        <v>41003008</v>
      </c>
    </row>
    <row r="2060" spans="1:11" x14ac:dyDescent="0.15">
      <c r="A2060">
        <v>278355</v>
      </c>
      <c r="B2060">
        <v>1</v>
      </c>
      <c r="C2060">
        <v>4</v>
      </c>
      <c r="D2060">
        <v>1</v>
      </c>
      <c r="E2060">
        <v>5018</v>
      </c>
      <c r="F2060">
        <v>5</v>
      </c>
      <c r="G2060">
        <v>79</v>
      </c>
      <c r="H2060">
        <v>10</v>
      </c>
      <c r="I2060">
        <v>7</v>
      </c>
      <c r="J2060">
        <v>9</v>
      </c>
      <c r="K2060">
        <v>41003008</v>
      </c>
    </row>
    <row r="2061" spans="1:11" x14ac:dyDescent="0.15">
      <c r="A2061">
        <v>278355</v>
      </c>
      <c r="B2061">
        <v>1</v>
      </c>
      <c r="C2061">
        <v>5</v>
      </c>
      <c r="D2061">
        <v>1</v>
      </c>
      <c r="E2061">
        <v>1050</v>
      </c>
      <c r="F2061">
        <v>4</v>
      </c>
      <c r="G2061">
        <v>79</v>
      </c>
      <c r="H2061">
        <v>10</v>
      </c>
      <c r="I2061">
        <v>8</v>
      </c>
      <c r="J2061">
        <v>9</v>
      </c>
      <c r="K2061">
        <v>41003008</v>
      </c>
    </row>
    <row r="2062" spans="1:11" x14ac:dyDescent="0.15">
      <c r="A2062">
        <v>281403</v>
      </c>
      <c r="B2062">
        <v>1</v>
      </c>
      <c r="C2062">
        <v>1</v>
      </c>
      <c r="D2062">
        <v>1</v>
      </c>
      <c r="E2062">
        <v>5021</v>
      </c>
      <c r="F2062">
        <v>5</v>
      </c>
      <c r="G2062">
        <v>77</v>
      </c>
      <c r="H2062">
        <v>10</v>
      </c>
      <c r="I2062">
        <v>8</v>
      </c>
      <c r="J2062">
        <v>9</v>
      </c>
      <c r="K2062">
        <v>41003008</v>
      </c>
    </row>
    <row r="2063" spans="1:11" x14ac:dyDescent="0.15">
      <c r="A2063">
        <v>281403</v>
      </c>
      <c r="B2063">
        <v>1</v>
      </c>
      <c r="C2063">
        <v>2</v>
      </c>
      <c r="D2063">
        <v>1</v>
      </c>
      <c r="E2063">
        <v>5030</v>
      </c>
      <c r="F2063">
        <v>5</v>
      </c>
      <c r="G2063">
        <v>77</v>
      </c>
      <c r="H2063">
        <v>10</v>
      </c>
      <c r="I2063">
        <v>8</v>
      </c>
      <c r="J2063">
        <v>9</v>
      </c>
      <c r="K2063">
        <v>41003008</v>
      </c>
    </row>
    <row r="2064" spans="1:11" x14ac:dyDescent="0.15">
      <c r="A2064">
        <v>281403</v>
      </c>
      <c r="B2064">
        <v>1</v>
      </c>
      <c r="C2064">
        <v>3</v>
      </c>
      <c r="D2064">
        <v>1</v>
      </c>
      <c r="E2064">
        <v>5014</v>
      </c>
      <c r="F2064">
        <v>5</v>
      </c>
      <c r="G2064">
        <v>77</v>
      </c>
      <c r="H2064">
        <v>10</v>
      </c>
      <c r="I2064">
        <v>8</v>
      </c>
      <c r="J2064">
        <v>9</v>
      </c>
      <c r="K2064">
        <v>41003008</v>
      </c>
    </row>
    <row r="2065" spans="1:11" x14ac:dyDescent="0.15">
      <c r="A2065">
        <v>281403</v>
      </c>
      <c r="B2065">
        <v>1</v>
      </c>
      <c r="C2065">
        <v>4</v>
      </c>
      <c r="D2065">
        <v>1</v>
      </c>
      <c r="E2065">
        <v>1056</v>
      </c>
      <c r="F2065">
        <v>4</v>
      </c>
      <c r="G2065">
        <v>77</v>
      </c>
      <c r="H2065">
        <v>10</v>
      </c>
      <c r="I2065">
        <v>7</v>
      </c>
      <c r="J2065">
        <v>9</v>
      </c>
      <c r="K2065">
        <v>41003008</v>
      </c>
    </row>
    <row r="2066" spans="1:11" x14ac:dyDescent="0.15">
      <c r="A2066">
        <v>281403</v>
      </c>
      <c r="B2066">
        <v>1</v>
      </c>
      <c r="C2066">
        <v>5</v>
      </c>
      <c r="D2066">
        <v>1</v>
      </c>
      <c r="E2066">
        <v>5005</v>
      </c>
      <c r="F2066">
        <v>5</v>
      </c>
      <c r="G2066">
        <v>77</v>
      </c>
      <c r="H2066">
        <v>10</v>
      </c>
      <c r="I2066">
        <v>8</v>
      </c>
      <c r="J2066">
        <v>9</v>
      </c>
      <c r="K2066">
        <v>41003008</v>
      </c>
    </row>
    <row r="2067" spans="1:11" x14ac:dyDescent="0.15">
      <c r="A2067">
        <v>282816</v>
      </c>
      <c r="B2067">
        <v>2</v>
      </c>
      <c r="C2067">
        <v>1</v>
      </c>
      <c r="D2067">
        <v>1</v>
      </c>
      <c r="E2067">
        <v>2004</v>
      </c>
      <c r="F2067">
        <v>4</v>
      </c>
      <c r="G2067">
        <v>72</v>
      </c>
      <c r="H2067">
        <v>10</v>
      </c>
      <c r="I2067">
        <v>0</v>
      </c>
      <c r="J2067">
        <v>3</v>
      </c>
      <c r="K2067">
        <v>41003008</v>
      </c>
    </row>
    <row r="2068" spans="1:11" x14ac:dyDescent="0.15">
      <c r="A2068">
        <v>283211</v>
      </c>
      <c r="B2068">
        <v>3</v>
      </c>
      <c r="C2068">
        <v>1</v>
      </c>
      <c r="D2068">
        <v>1</v>
      </c>
      <c r="E2068">
        <v>5033</v>
      </c>
      <c r="F2068">
        <v>5</v>
      </c>
      <c r="G2068">
        <v>81</v>
      </c>
      <c r="H2068">
        <v>10</v>
      </c>
      <c r="I2068">
        <v>10</v>
      </c>
      <c r="J2068">
        <v>9</v>
      </c>
      <c r="K2068">
        <v>41003008</v>
      </c>
    </row>
    <row r="2069" spans="1:11" x14ac:dyDescent="0.15">
      <c r="A2069">
        <v>283211</v>
      </c>
      <c r="B2069">
        <v>3</v>
      </c>
      <c r="C2069">
        <v>2</v>
      </c>
      <c r="D2069">
        <v>1</v>
      </c>
      <c r="E2069">
        <v>5014</v>
      </c>
      <c r="F2069">
        <v>5</v>
      </c>
      <c r="G2069">
        <v>81</v>
      </c>
      <c r="H2069">
        <v>10</v>
      </c>
      <c r="I2069">
        <v>10</v>
      </c>
      <c r="J2069">
        <v>9</v>
      </c>
      <c r="K2069">
        <v>41003008</v>
      </c>
    </row>
    <row r="2070" spans="1:11" x14ac:dyDescent="0.15">
      <c r="A2070">
        <v>283211</v>
      </c>
      <c r="B2070">
        <v>3</v>
      </c>
      <c r="C2070">
        <v>3</v>
      </c>
      <c r="D2070">
        <v>1</v>
      </c>
      <c r="E2070">
        <v>5005</v>
      </c>
      <c r="F2070">
        <v>5</v>
      </c>
      <c r="G2070">
        <v>81</v>
      </c>
      <c r="H2070">
        <v>10</v>
      </c>
      <c r="I2070">
        <v>9</v>
      </c>
      <c r="J2070">
        <v>9</v>
      </c>
      <c r="K2070">
        <v>41003008</v>
      </c>
    </row>
    <row r="2071" spans="1:11" x14ac:dyDescent="0.15">
      <c r="A2071">
        <v>283211</v>
      </c>
      <c r="B2071">
        <v>3</v>
      </c>
      <c r="C2071">
        <v>4</v>
      </c>
      <c r="D2071">
        <v>1</v>
      </c>
      <c r="E2071">
        <v>5053</v>
      </c>
      <c r="F2071">
        <v>5</v>
      </c>
      <c r="G2071">
        <v>81</v>
      </c>
      <c r="H2071">
        <v>10</v>
      </c>
      <c r="I2071">
        <v>9</v>
      </c>
      <c r="J2071">
        <v>9</v>
      </c>
      <c r="K2071">
        <v>41003008</v>
      </c>
    </row>
    <row r="2072" spans="1:11" x14ac:dyDescent="0.15">
      <c r="A2072">
        <v>283211</v>
      </c>
      <c r="B2072">
        <v>3</v>
      </c>
      <c r="C2072">
        <v>5</v>
      </c>
      <c r="D2072">
        <v>1</v>
      </c>
      <c r="E2072">
        <v>1071</v>
      </c>
      <c r="F2072">
        <v>4</v>
      </c>
      <c r="G2072">
        <v>81</v>
      </c>
      <c r="H2072">
        <v>10</v>
      </c>
      <c r="I2072">
        <v>9</v>
      </c>
      <c r="J2072">
        <v>9</v>
      </c>
      <c r="K2072">
        <v>41003008</v>
      </c>
    </row>
    <row r="2073" spans="1:11" x14ac:dyDescent="0.15">
      <c r="A2073">
        <v>285054</v>
      </c>
      <c r="B2073">
        <v>2</v>
      </c>
      <c r="C2073">
        <v>5</v>
      </c>
      <c r="D2073">
        <v>1</v>
      </c>
      <c r="E2073">
        <v>2004</v>
      </c>
      <c r="F2073">
        <v>4</v>
      </c>
      <c r="G2073">
        <v>62</v>
      </c>
      <c r="H2073">
        <v>8</v>
      </c>
      <c r="I2073">
        <v>0</v>
      </c>
      <c r="J2073">
        <v>2</v>
      </c>
      <c r="K2073">
        <v>41003008</v>
      </c>
    </row>
    <row r="2074" spans="1:11" x14ac:dyDescent="0.15">
      <c r="A2074">
        <v>285360</v>
      </c>
      <c r="B2074">
        <v>2</v>
      </c>
      <c r="C2074">
        <v>1</v>
      </c>
      <c r="D2074">
        <v>1</v>
      </c>
      <c r="E2074">
        <v>5004</v>
      </c>
      <c r="F2074">
        <v>5</v>
      </c>
      <c r="G2074">
        <v>78</v>
      </c>
      <c r="H2074">
        <v>10</v>
      </c>
      <c r="I2074">
        <v>9</v>
      </c>
      <c r="J2074">
        <v>9</v>
      </c>
      <c r="K2074">
        <v>41003007</v>
      </c>
    </row>
    <row r="2075" spans="1:11" x14ac:dyDescent="0.15">
      <c r="A2075">
        <v>285360</v>
      </c>
      <c r="B2075">
        <v>2</v>
      </c>
      <c r="C2075">
        <v>2</v>
      </c>
      <c r="D2075">
        <v>1</v>
      </c>
      <c r="E2075">
        <v>5018</v>
      </c>
      <c r="F2075">
        <v>5</v>
      </c>
      <c r="G2075">
        <v>78</v>
      </c>
      <c r="H2075">
        <v>10</v>
      </c>
      <c r="I2075">
        <v>10</v>
      </c>
      <c r="J2075">
        <v>9</v>
      </c>
      <c r="K2075">
        <v>41003007</v>
      </c>
    </row>
    <row r="2076" spans="1:11" x14ac:dyDescent="0.15">
      <c r="A2076">
        <v>285360</v>
      </c>
      <c r="B2076">
        <v>2</v>
      </c>
      <c r="C2076">
        <v>3</v>
      </c>
      <c r="D2076">
        <v>1</v>
      </c>
      <c r="E2076">
        <v>5012</v>
      </c>
      <c r="F2076">
        <v>5</v>
      </c>
      <c r="G2076">
        <v>78</v>
      </c>
      <c r="H2076">
        <v>10</v>
      </c>
      <c r="I2076">
        <v>9</v>
      </c>
      <c r="J2076">
        <v>9</v>
      </c>
      <c r="K2076">
        <v>41003007</v>
      </c>
    </row>
    <row r="2077" spans="1:11" x14ac:dyDescent="0.15">
      <c r="A2077">
        <v>285360</v>
      </c>
      <c r="B2077">
        <v>2</v>
      </c>
      <c r="C2077">
        <v>4</v>
      </c>
      <c r="D2077">
        <v>1</v>
      </c>
      <c r="E2077">
        <v>1050</v>
      </c>
      <c r="F2077">
        <v>4</v>
      </c>
      <c r="G2077">
        <v>78</v>
      </c>
      <c r="H2077">
        <v>10</v>
      </c>
      <c r="I2077">
        <v>9</v>
      </c>
      <c r="J2077">
        <v>9</v>
      </c>
      <c r="K2077">
        <v>41003007</v>
      </c>
    </row>
    <row r="2078" spans="1:11" x14ac:dyDescent="0.15">
      <c r="A2078">
        <v>285360</v>
      </c>
      <c r="B2078">
        <v>2</v>
      </c>
      <c r="C2078">
        <v>5</v>
      </c>
      <c r="D2078">
        <v>1</v>
      </c>
      <c r="E2078">
        <v>5003</v>
      </c>
      <c r="F2078">
        <v>5</v>
      </c>
      <c r="G2078">
        <v>78</v>
      </c>
      <c r="H2078">
        <v>10</v>
      </c>
      <c r="I2078">
        <v>9</v>
      </c>
      <c r="J2078">
        <v>9</v>
      </c>
      <c r="K2078">
        <v>41003007</v>
      </c>
    </row>
    <row r="2079" spans="1:11" x14ac:dyDescent="0.15">
      <c r="A2079">
        <v>286066</v>
      </c>
      <c r="B2079">
        <v>1</v>
      </c>
      <c r="C2079">
        <v>1</v>
      </c>
      <c r="D2079">
        <v>1</v>
      </c>
      <c r="E2079">
        <v>1009</v>
      </c>
      <c r="F2079">
        <v>4</v>
      </c>
      <c r="G2079">
        <v>71</v>
      </c>
      <c r="H2079">
        <v>6</v>
      </c>
      <c r="I2079">
        <v>7</v>
      </c>
      <c r="J2079">
        <v>9</v>
      </c>
      <c r="K2079">
        <v>41003008</v>
      </c>
    </row>
    <row r="2080" spans="1:11" x14ac:dyDescent="0.15">
      <c r="A2080">
        <v>286066</v>
      </c>
      <c r="B2080">
        <v>1</v>
      </c>
      <c r="C2080">
        <v>2</v>
      </c>
      <c r="D2080">
        <v>1</v>
      </c>
      <c r="E2080">
        <v>5006</v>
      </c>
      <c r="F2080">
        <v>5</v>
      </c>
      <c r="G2080">
        <v>71</v>
      </c>
      <c r="H2080">
        <v>7</v>
      </c>
      <c r="I2080">
        <v>5</v>
      </c>
      <c r="J2080">
        <v>9</v>
      </c>
      <c r="K2080">
        <v>41003008</v>
      </c>
    </row>
    <row r="2081" spans="1:11" x14ac:dyDescent="0.15">
      <c r="A2081">
        <v>286066</v>
      </c>
      <c r="B2081">
        <v>1</v>
      </c>
      <c r="C2081">
        <v>3</v>
      </c>
      <c r="D2081">
        <v>1</v>
      </c>
      <c r="E2081">
        <v>5029</v>
      </c>
      <c r="F2081">
        <v>5</v>
      </c>
      <c r="G2081">
        <v>71</v>
      </c>
      <c r="H2081">
        <v>6</v>
      </c>
      <c r="I2081">
        <v>6</v>
      </c>
      <c r="J2081">
        <v>8</v>
      </c>
      <c r="K2081">
        <v>41003008</v>
      </c>
    </row>
    <row r="2082" spans="1:11" x14ac:dyDescent="0.15">
      <c r="A2082">
        <v>286066</v>
      </c>
      <c r="B2082">
        <v>1</v>
      </c>
      <c r="C2082">
        <v>4</v>
      </c>
      <c r="D2082">
        <v>1</v>
      </c>
      <c r="E2082">
        <v>1033</v>
      </c>
      <c r="F2082">
        <v>4</v>
      </c>
      <c r="G2082">
        <v>71</v>
      </c>
      <c r="H2082">
        <v>5</v>
      </c>
      <c r="I2082">
        <v>5</v>
      </c>
      <c r="J2082">
        <v>9</v>
      </c>
      <c r="K2082">
        <v>41003008</v>
      </c>
    </row>
    <row r="2083" spans="1:11" x14ac:dyDescent="0.15">
      <c r="A2083">
        <v>286066</v>
      </c>
      <c r="B2083">
        <v>1</v>
      </c>
      <c r="C2083">
        <v>5</v>
      </c>
      <c r="D2083">
        <v>1</v>
      </c>
      <c r="E2083">
        <v>1063</v>
      </c>
      <c r="F2083">
        <v>4</v>
      </c>
      <c r="G2083">
        <v>71</v>
      </c>
      <c r="H2083">
        <v>7</v>
      </c>
      <c r="I2083">
        <v>5</v>
      </c>
      <c r="J2083">
        <v>9</v>
      </c>
      <c r="K2083">
        <v>41003008</v>
      </c>
    </row>
    <row r="2084" spans="1:11" x14ac:dyDescent="0.15">
      <c r="A2084">
        <v>286115</v>
      </c>
      <c r="B2084">
        <v>1</v>
      </c>
      <c r="C2084">
        <v>1</v>
      </c>
      <c r="D2084">
        <v>1</v>
      </c>
      <c r="E2084">
        <v>1030</v>
      </c>
      <c r="F2084">
        <v>4</v>
      </c>
      <c r="G2084">
        <v>60</v>
      </c>
      <c r="H2084">
        <v>6</v>
      </c>
      <c r="I2084">
        <v>5</v>
      </c>
      <c r="J2084">
        <v>7</v>
      </c>
      <c r="K2084">
        <v>41003004</v>
      </c>
    </row>
    <row r="2085" spans="1:11" x14ac:dyDescent="0.15">
      <c r="A2085">
        <v>286115</v>
      </c>
      <c r="B2085">
        <v>1</v>
      </c>
      <c r="C2085">
        <v>2</v>
      </c>
      <c r="D2085">
        <v>1</v>
      </c>
      <c r="E2085">
        <v>2045</v>
      </c>
      <c r="F2085">
        <v>3</v>
      </c>
      <c r="G2085">
        <v>60</v>
      </c>
      <c r="H2085">
        <v>9</v>
      </c>
      <c r="I2085">
        <v>3</v>
      </c>
      <c r="J2085">
        <v>2</v>
      </c>
      <c r="K2085">
        <v>41003004</v>
      </c>
    </row>
    <row r="2086" spans="1:11" x14ac:dyDescent="0.15">
      <c r="A2086">
        <v>286115</v>
      </c>
      <c r="B2086">
        <v>1</v>
      </c>
      <c r="C2086">
        <v>3</v>
      </c>
      <c r="D2086">
        <v>1</v>
      </c>
      <c r="E2086">
        <v>1055</v>
      </c>
      <c r="F2086">
        <v>4</v>
      </c>
      <c r="G2086">
        <v>60</v>
      </c>
      <c r="H2086">
        <v>5</v>
      </c>
      <c r="I2086">
        <v>4</v>
      </c>
      <c r="J2086">
        <v>1</v>
      </c>
      <c r="K2086">
        <v>41003004</v>
      </c>
    </row>
    <row r="2087" spans="1:11" x14ac:dyDescent="0.15">
      <c r="A2087">
        <v>286115</v>
      </c>
      <c r="B2087">
        <v>1</v>
      </c>
      <c r="C2087">
        <v>4</v>
      </c>
      <c r="D2087">
        <v>1</v>
      </c>
      <c r="E2087">
        <v>1005</v>
      </c>
      <c r="F2087">
        <v>4</v>
      </c>
      <c r="G2087">
        <v>60</v>
      </c>
      <c r="H2087">
        <v>6</v>
      </c>
      <c r="I2087">
        <v>6</v>
      </c>
      <c r="J2087">
        <v>9</v>
      </c>
      <c r="K2087">
        <v>41003004</v>
      </c>
    </row>
    <row r="2088" spans="1:11" x14ac:dyDescent="0.15">
      <c r="A2088">
        <v>286115</v>
      </c>
      <c r="B2088">
        <v>1</v>
      </c>
      <c r="C2088">
        <v>5</v>
      </c>
      <c r="D2088">
        <v>1</v>
      </c>
      <c r="E2088">
        <v>1006</v>
      </c>
      <c r="F2088">
        <v>4</v>
      </c>
      <c r="G2088">
        <v>60</v>
      </c>
      <c r="H2088">
        <v>6</v>
      </c>
      <c r="I2088">
        <v>4</v>
      </c>
      <c r="J2088">
        <v>9</v>
      </c>
      <c r="K2088">
        <v>41003004</v>
      </c>
    </row>
    <row r="2089" spans="1:11" x14ac:dyDescent="0.15">
      <c r="A2089">
        <v>286152</v>
      </c>
      <c r="B2089">
        <v>1</v>
      </c>
      <c r="C2089">
        <v>1</v>
      </c>
      <c r="D2089">
        <v>1</v>
      </c>
      <c r="E2089">
        <v>1016</v>
      </c>
      <c r="F2089">
        <v>4</v>
      </c>
      <c r="G2089">
        <v>75</v>
      </c>
      <c r="H2089">
        <v>10</v>
      </c>
      <c r="I2089">
        <v>7</v>
      </c>
      <c r="J2089">
        <v>3</v>
      </c>
      <c r="K2089">
        <v>41003008</v>
      </c>
    </row>
    <row r="2090" spans="1:11" x14ac:dyDescent="0.15">
      <c r="A2090">
        <v>286152</v>
      </c>
      <c r="B2090">
        <v>1</v>
      </c>
      <c r="C2090">
        <v>2</v>
      </c>
      <c r="D2090">
        <v>1</v>
      </c>
      <c r="E2090">
        <v>5012</v>
      </c>
      <c r="F2090">
        <v>5</v>
      </c>
      <c r="G2090">
        <v>75</v>
      </c>
      <c r="H2090">
        <v>10</v>
      </c>
      <c r="I2090">
        <v>7</v>
      </c>
      <c r="J2090">
        <v>9</v>
      </c>
      <c r="K2090">
        <v>41003008</v>
      </c>
    </row>
    <row r="2091" spans="1:11" x14ac:dyDescent="0.15">
      <c r="A2091">
        <v>286152</v>
      </c>
      <c r="B2091">
        <v>1</v>
      </c>
      <c r="C2091">
        <v>3</v>
      </c>
      <c r="D2091">
        <v>1</v>
      </c>
      <c r="E2091">
        <v>1050</v>
      </c>
      <c r="F2091">
        <v>4</v>
      </c>
      <c r="G2091">
        <v>75</v>
      </c>
      <c r="H2091">
        <v>9</v>
      </c>
      <c r="I2091">
        <v>7</v>
      </c>
      <c r="J2091">
        <v>9</v>
      </c>
      <c r="K2091">
        <v>41003008</v>
      </c>
    </row>
    <row r="2092" spans="1:11" x14ac:dyDescent="0.15">
      <c r="A2092">
        <v>286152</v>
      </c>
      <c r="B2092">
        <v>1</v>
      </c>
      <c r="C2092">
        <v>4</v>
      </c>
      <c r="D2092">
        <v>1</v>
      </c>
      <c r="E2092">
        <v>1045</v>
      </c>
      <c r="F2092">
        <v>4</v>
      </c>
      <c r="G2092">
        <v>75</v>
      </c>
      <c r="H2092">
        <v>10</v>
      </c>
      <c r="I2092">
        <v>7</v>
      </c>
      <c r="J2092">
        <v>8</v>
      </c>
      <c r="K2092">
        <v>41003008</v>
      </c>
    </row>
    <row r="2093" spans="1:11" x14ac:dyDescent="0.15">
      <c r="A2093">
        <v>286152</v>
      </c>
      <c r="B2093">
        <v>1</v>
      </c>
      <c r="C2093">
        <v>5</v>
      </c>
      <c r="D2093">
        <v>1</v>
      </c>
      <c r="E2093">
        <v>5035</v>
      </c>
      <c r="F2093">
        <v>5</v>
      </c>
      <c r="G2093">
        <v>75</v>
      </c>
      <c r="H2093">
        <v>10</v>
      </c>
      <c r="I2093">
        <v>7</v>
      </c>
      <c r="J2093">
        <v>9</v>
      </c>
      <c r="K2093">
        <v>41003008</v>
      </c>
    </row>
    <row r="2094" spans="1:11" x14ac:dyDescent="0.15">
      <c r="A2094">
        <v>286856</v>
      </c>
      <c r="B2094">
        <v>1</v>
      </c>
      <c r="C2094">
        <v>1</v>
      </c>
      <c r="D2094">
        <v>1</v>
      </c>
      <c r="E2094">
        <v>5023</v>
      </c>
      <c r="F2094">
        <v>5</v>
      </c>
      <c r="G2094">
        <v>70</v>
      </c>
      <c r="H2094">
        <v>10</v>
      </c>
      <c r="I2094">
        <v>7</v>
      </c>
      <c r="J2094">
        <v>9</v>
      </c>
      <c r="K2094">
        <v>41003008</v>
      </c>
    </row>
    <row r="2095" spans="1:11" x14ac:dyDescent="0.15">
      <c r="A2095">
        <v>286856</v>
      </c>
      <c r="B2095">
        <v>1</v>
      </c>
      <c r="C2095">
        <v>2</v>
      </c>
      <c r="D2095">
        <v>1</v>
      </c>
      <c r="E2095">
        <v>5010</v>
      </c>
      <c r="F2095">
        <v>5</v>
      </c>
      <c r="G2095">
        <v>70</v>
      </c>
      <c r="H2095">
        <v>10</v>
      </c>
      <c r="I2095">
        <v>7</v>
      </c>
      <c r="J2095">
        <v>6</v>
      </c>
      <c r="K2095">
        <v>41003008</v>
      </c>
    </row>
    <row r="2096" spans="1:11" x14ac:dyDescent="0.15">
      <c r="A2096">
        <v>286856</v>
      </c>
      <c r="B2096">
        <v>1</v>
      </c>
      <c r="C2096">
        <v>3</v>
      </c>
      <c r="D2096">
        <v>1</v>
      </c>
      <c r="E2096">
        <v>5034</v>
      </c>
      <c r="F2096">
        <v>5</v>
      </c>
      <c r="G2096">
        <v>70</v>
      </c>
      <c r="H2096">
        <v>10</v>
      </c>
      <c r="I2096">
        <v>7</v>
      </c>
      <c r="J2096">
        <v>9</v>
      </c>
      <c r="K2096">
        <v>41003008</v>
      </c>
    </row>
    <row r="2097" spans="1:11" x14ac:dyDescent="0.15">
      <c r="A2097">
        <v>286856</v>
      </c>
      <c r="B2097">
        <v>1</v>
      </c>
      <c r="C2097">
        <v>4</v>
      </c>
      <c r="D2097">
        <v>1</v>
      </c>
      <c r="E2097">
        <v>5011</v>
      </c>
      <c r="F2097">
        <v>5</v>
      </c>
      <c r="G2097">
        <v>70</v>
      </c>
      <c r="H2097">
        <v>10</v>
      </c>
      <c r="I2097">
        <v>7</v>
      </c>
      <c r="J2097">
        <v>0</v>
      </c>
      <c r="K2097">
        <v>41003008</v>
      </c>
    </row>
    <row r="2098" spans="1:11" x14ac:dyDescent="0.15">
      <c r="A2098">
        <v>286856</v>
      </c>
      <c r="B2098">
        <v>1</v>
      </c>
      <c r="C2098">
        <v>5</v>
      </c>
      <c r="D2098">
        <v>1</v>
      </c>
      <c r="E2098">
        <v>5024</v>
      </c>
      <c r="F2098">
        <v>5</v>
      </c>
      <c r="G2098">
        <v>70</v>
      </c>
      <c r="H2098">
        <v>10</v>
      </c>
      <c r="I2098">
        <v>7</v>
      </c>
      <c r="J2098">
        <v>9</v>
      </c>
      <c r="K2098">
        <v>41003008</v>
      </c>
    </row>
    <row r="2099" spans="1:11" x14ac:dyDescent="0.15">
      <c r="A2099">
        <v>287949</v>
      </c>
      <c r="B2099">
        <v>1</v>
      </c>
      <c r="C2099">
        <v>1</v>
      </c>
      <c r="D2099">
        <v>1</v>
      </c>
      <c r="E2099">
        <v>5023</v>
      </c>
      <c r="F2099">
        <v>5</v>
      </c>
      <c r="G2099">
        <v>72</v>
      </c>
      <c r="H2099">
        <v>10</v>
      </c>
      <c r="I2099">
        <v>7</v>
      </c>
      <c r="J2099">
        <v>9</v>
      </c>
      <c r="K2099">
        <v>41003008</v>
      </c>
    </row>
    <row r="2100" spans="1:11" x14ac:dyDescent="0.15">
      <c r="A2100">
        <v>287949</v>
      </c>
      <c r="B2100">
        <v>1</v>
      </c>
      <c r="C2100">
        <v>2</v>
      </c>
      <c r="D2100">
        <v>1</v>
      </c>
      <c r="E2100">
        <v>5024</v>
      </c>
      <c r="F2100">
        <v>5</v>
      </c>
      <c r="G2100">
        <v>72</v>
      </c>
      <c r="H2100">
        <v>10</v>
      </c>
      <c r="I2100">
        <v>7</v>
      </c>
      <c r="J2100">
        <v>9</v>
      </c>
      <c r="K2100">
        <v>41003008</v>
      </c>
    </row>
    <row r="2101" spans="1:11" x14ac:dyDescent="0.15">
      <c r="A2101">
        <v>287949</v>
      </c>
      <c r="B2101">
        <v>1</v>
      </c>
      <c r="C2101">
        <v>3</v>
      </c>
      <c r="D2101">
        <v>1</v>
      </c>
      <c r="E2101">
        <v>5027</v>
      </c>
      <c r="F2101">
        <v>5</v>
      </c>
      <c r="G2101">
        <v>72</v>
      </c>
      <c r="H2101">
        <v>10</v>
      </c>
      <c r="I2101">
        <v>7</v>
      </c>
      <c r="J2101">
        <v>3</v>
      </c>
      <c r="K2101">
        <v>41003008</v>
      </c>
    </row>
    <row r="2102" spans="1:11" x14ac:dyDescent="0.15">
      <c r="A2102">
        <v>287949</v>
      </c>
      <c r="B2102">
        <v>1</v>
      </c>
      <c r="C2102">
        <v>4</v>
      </c>
      <c r="D2102">
        <v>1</v>
      </c>
      <c r="E2102">
        <v>1058</v>
      </c>
      <c r="F2102">
        <v>4</v>
      </c>
      <c r="G2102">
        <v>72</v>
      </c>
      <c r="H2102">
        <v>10</v>
      </c>
      <c r="I2102">
        <v>7</v>
      </c>
      <c r="J2102">
        <v>9</v>
      </c>
      <c r="K2102">
        <v>41003008</v>
      </c>
    </row>
    <row r="2103" spans="1:11" x14ac:dyDescent="0.15">
      <c r="A2103">
        <v>287949</v>
      </c>
      <c r="B2103">
        <v>1</v>
      </c>
      <c r="C2103">
        <v>5</v>
      </c>
      <c r="D2103">
        <v>1</v>
      </c>
      <c r="E2103">
        <v>1023</v>
      </c>
      <c r="F2103">
        <v>4</v>
      </c>
      <c r="G2103">
        <v>72</v>
      </c>
      <c r="H2103">
        <v>10</v>
      </c>
      <c r="I2103">
        <v>7</v>
      </c>
      <c r="J2103">
        <v>9</v>
      </c>
      <c r="K2103">
        <v>41003008</v>
      </c>
    </row>
    <row r="2104" spans="1:11" x14ac:dyDescent="0.15">
      <c r="A2104">
        <v>288896</v>
      </c>
      <c r="B2104">
        <v>3</v>
      </c>
      <c r="C2104">
        <v>1</v>
      </c>
      <c r="D2104">
        <v>1</v>
      </c>
      <c r="E2104">
        <v>5021</v>
      </c>
      <c r="F2104">
        <v>5</v>
      </c>
      <c r="G2104">
        <v>78</v>
      </c>
      <c r="H2104">
        <v>10</v>
      </c>
      <c r="I2104">
        <v>9</v>
      </c>
      <c r="J2104">
        <v>9</v>
      </c>
      <c r="K2104">
        <v>41003008</v>
      </c>
    </row>
    <row r="2105" spans="1:11" x14ac:dyDescent="0.15">
      <c r="A2105">
        <v>288896</v>
      </c>
      <c r="B2105">
        <v>3</v>
      </c>
      <c r="C2105">
        <v>2</v>
      </c>
      <c r="D2105">
        <v>1</v>
      </c>
      <c r="E2105">
        <v>1056</v>
      </c>
      <c r="F2105">
        <v>4</v>
      </c>
      <c r="G2105">
        <v>78</v>
      </c>
      <c r="H2105">
        <v>10</v>
      </c>
      <c r="I2105">
        <v>9</v>
      </c>
      <c r="J2105">
        <v>9</v>
      </c>
      <c r="K2105">
        <v>41003008</v>
      </c>
    </row>
    <row r="2106" spans="1:11" x14ac:dyDescent="0.15">
      <c r="A2106">
        <v>288896</v>
      </c>
      <c r="B2106">
        <v>3</v>
      </c>
      <c r="C2106">
        <v>3</v>
      </c>
      <c r="D2106">
        <v>1</v>
      </c>
      <c r="E2106">
        <v>5014</v>
      </c>
      <c r="F2106">
        <v>5</v>
      </c>
      <c r="G2106">
        <v>78</v>
      </c>
      <c r="H2106">
        <v>10</v>
      </c>
      <c r="I2106">
        <v>9</v>
      </c>
      <c r="J2106">
        <v>9</v>
      </c>
      <c r="K2106">
        <v>41003008</v>
      </c>
    </row>
    <row r="2107" spans="1:11" x14ac:dyDescent="0.15">
      <c r="A2107">
        <v>290077</v>
      </c>
      <c r="B2107">
        <v>1</v>
      </c>
      <c r="C2107">
        <v>1</v>
      </c>
      <c r="D2107">
        <v>1</v>
      </c>
      <c r="E2107">
        <v>1022</v>
      </c>
      <c r="F2107">
        <v>4</v>
      </c>
      <c r="G2107">
        <v>72</v>
      </c>
      <c r="H2107">
        <v>10</v>
      </c>
      <c r="I2107">
        <v>8</v>
      </c>
      <c r="J2107">
        <v>9</v>
      </c>
      <c r="K2107">
        <v>41003008</v>
      </c>
    </row>
    <row r="2108" spans="1:11" x14ac:dyDescent="0.15">
      <c r="A2108">
        <v>290077</v>
      </c>
      <c r="B2108">
        <v>1</v>
      </c>
      <c r="C2108">
        <v>2</v>
      </c>
      <c r="D2108">
        <v>1</v>
      </c>
      <c r="E2108">
        <v>5028</v>
      </c>
      <c r="F2108">
        <v>5</v>
      </c>
      <c r="G2108">
        <v>72</v>
      </c>
      <c r="H2108">
        <v>10</v>
      </c>
      <c r="I2108">
        <v>8</v>
      </c>
      <c r="J2108">
        <v>9</v>
      </c>
      <c r="K2108">
        <v>41003008</v>
      </c>
    </row>
    <row r="2109" spans="1:11" x14ac:dyDescent="0.15">
      <c r="A2109">
        <v>290077</v>
      </c>
      <c r="B2109">
        <v>1</v>
      </c>
      <c r="C2109">
        <v>3</v>
      </c>
      <c r="D2109">
        <v>1</v>
      </c>
      <c r="E2109">
        <v>5024</v>
      </c>
      <c r="F2109">
        <v>5</v>
      </c>
      <c r="G2109">
        <v>72</v>
      </c>
      <c r="H2109">
        <v>10</v>
      </c>
      <c r="I2109">
        <v>8</v>
      </c>
      <c r="J2109">
        <v>9</v>
      </c>
      <c r="K2109">
        <v>41003008</v>
      </c>
    </row>
    <row r="2110" spans="1:11" x14ac:dyDescent="0.15">
      <c r="A2110">
        <v>290077</v>
      </c>
      <c r="B2110">
        <v>1</v>
      </c>
      <c r="C2110">
        <v>4</v>
      </c>
      <c r="D2110">
        <v>1</v>
      </c>
      <c r="E2110">
        <v>1058</v>
      </c>
      <c r="F2110">
        <v>4</v>
      </c>
      <c r="G2110">
        <v>72</v>
      </c>
      <c r="H2110">
        <v>10</v>
      </c>
      <c r="I2110">
        <v>8</v>
      </c>
      <c r="J2110">
        <v>9</v>
      </c>
      <c r="K2110">
        <v>41003008</v>
      </c>
    </row>
    <row r="2111" spans="1:11" x14ac:dyDescent="0.15">
      <c r="A2111">
        <v>290077</v>
      </c>
      <c r="B2111">
        <v>1</v>
      </c>
      <c r="C2111">
        <v>5</v>
      </c>
      <c r="D2111">
        <v>1</v>
      </c>
      <c r="E2111">
        <v>1063</v>
      </c>
      <c r="F2111">
        <v>4</v>
      </c>
      <c r="G2111">
        <v>72</v>
      </c>
      <c r="H2111">
        <v>10</v>
      </c>
      <c r="I2111">
        <v>7</v>
      </c>
      <c r="J2111">
        <v>9</v>
      </c>
      <c r="K2111">
        <v>41003008</v>
      </c>
    </row>
    <row r="2112" spans="1:11" x14ac:dyDescent="0.15">
      <c r="A2112">
        <v>290701</v>
      </c>
      <c r="B2112">
        <v>1</v>
      </c>
      <c r="C2112">
        <v>1</v>
      </c>
      <c r="D2112">
        <v>1</v>
      </c>
      <c r="E2112">
        <v>1056</v>
      </c>
      <c r="F2112">
        <v>4</v>
      </c>
      <c r="G2112">
        <v>72</v>
      </c>
      <c r="H2112">
        <v>6</v>
      </c>
      <c r="I2112">
        <v>7</v>
      </c>
      <c r="J2112">
        <v>9</v>
      </c>
      <c r="K2112">
        <v>41003008</v>
      </c>
    </row>
    <row r="2113" spans="1:11" x14ac:dyDescent="0.15">
      <c r="A2113">
        <v>290701</v>
      </c>
      <c r="B2113">
        <v>1</v>
      </c>
      <c r="C2113">
        <v>2</v>
      </c>
      <c r="D2113">
        <v>1</v>
      </c>
      <c r="E2113">
        <v>5021</v>
      </c>
      <c r="F2113">
        <v>5</v>
      </c>
      <c r="G2113">
        <v>72</v>
      </c>
      <c r="H2113">
        <v>6</v>
      </c>
      <c r="I2113">
        <v>7</v>
      </c>
      <c r="J2113">
        <v>9</v>
      </c>
      <c r="K2113">
        <v>41003008</v>
      </c>
    </row>
    <row r="2114" spans="1:11" x14ac:dyDescent="0.15">
      <c r="A2114">
        <v>290701</v>
      </c>
      <c r="B2114">
        <v>1</v>
      </c>
      <c r="C2114">
        <v>3</v>
      </c>
      <c r="D2114">
        <v>1</v>
      </c>
      <c r="E2114">
        <v>5024</v>
      </c>
      <c r="F2114">
        <v>5</v>
      </c>
      <c r="G2114">
        <v>72</v>
      </c>
      <c r="H2114">
        <v>10</v>
      </c>
      <c r="I2114">
        <v>7</v>
      </c>
      <c r="J2114">
        <v>9</v>
      </c>
      <c r="K2114">
        <v>41003008</v>
      </c>
    </row>
    <row r="2115" spans="1:11" x14ac:dyDescent="0.15">
      <c r="A2115">
        <v>290701</v>
      </c>
      <c r="B2115">
        <v>1</v>
      </c>
      <c r="C2115">
        <v>4</v>
      </c>
      <c r="D2115">
        <v>1</v>
      </c>
      <c r="E2115">
        <v>5004</v>
      </c>
      <c r="F2115">
        <v>5</v>
      </c>
      <c r="G2115">
        <v>72</v>
      </c>
      <c r="H2115">
        <v>6</v>
      </c>
      <c r="I2115">
        <v>7</v>
      </c>
      <c r="J2115">
        <v>2</v>
      </c>
      <c r="K2115">
        <v>41003008</v>
      </c>
    </row>
    <row r="2116" spans="1:11" x14ac:dyDescent="0.15">
      <c r="A2116">
        <v>290701</v>
      </c>
      <c r="B2116">
        <v>1</v>
      </c>
      <c r="C2116">
        <v>5</v>
      </c>
      <c r="D2116">
        <v>1</v>
      </c>
      <c r="E2116">
        <v>1033</v>
      </c>
      <c r="F2116">
        <v>4</v>
      </c>
      <c r="G2116">
        <v>72</v>
      </c>
      <c r="H2116">
        <v>10</v>
      </c>
      <c r="I2116">
        <v>7</v>
      </c>
      <c r="J2116">
        <v>9</v>
      </c>
      <c r="K2116">
        <v>41003008</v>
      </c>
    </row>
    <row r="2117" spans="1:11" x14ac:dyDescent="0.15">
      <c r="A2117">
        <v>291513</v>
      </c>
      <c r="B2117">
        <v>2</v>
      </c>
      <c r="C2117">
        <v>1</v>
      </c>
      <c r="D2117">
        <v>1</v>
      </c>
      <c r="E2117">
        <v>5023</v>
      </c>
      <c r="F2117">
        <v>5</v>
      </c>
      <c r="G2117">
        <v>79</v>
      </c>
      <c r="H2117">
        <v>10</v>
      </c>
      <c r="I2117">
        <v>9</v>
      </c>
      <c r="J2117">
        <v>9</v>
      </c>
      <c r="K2117">
        <v>41003008</v>
      </c>
    </row>
    <row r="2118" spans="1:11" x14ac:dyDescent="0.15">
      <c r="A2118">
        <v>291513</v>
      </c>
      <c r="B2118">
        <v>2</v>
      </c>
      <c r="C2118">
        <v>2</v>
      </c>
      <c r="D2118">
        <v>1</v>
      </c>
      <c r="E2118">
        <v>5024</v>
      </c>
      <c r="F2118">
        <v>5</v>
      </c>
      <c r="G2118">
        <v>79</v>
      </c>
      <c r="H2118">
        <v>10</v>
      </c>
      <c r="I2118">
        <v>9</v>
      </c>
      <c r="J2118">
        <v>9</v>
      </c>
      <c r="K2118">
        <v>41003008</v>
      </c>
    </row>
    <row r="2119" spans="1:11" x14ac:dyDescent="0.15">
      <c r="A2119">
        <v>291513</v>
      </c>
      <c r="B2119">
        <v>2</v>
      </c>
      <c r="C2119">
        <v>3</v>
      </c>
      <c r="D2119">
        <v>1</v>
      </c>
      <c r="E2119">
        <v>5011</v>
      </c>
      <c r="F2119">
        <v>5</v>
      </c>
      <c r="G2119">
        <v>79</v>
      </c>
      <c r="H2119">
        <v>10</v>
      </c>
      <c r="I2119">
        <v>9</v>
      </c>
      <c r="J2119">
        <v>6</v>
      </c>
      <c r="K2119">
        <v>41003008</v>
      </c>
    </row>
    <row r="2120" spans="1:11" x14ac:dyDescent="0.15">
      <c r="A2120">
        <v>291513</v>
      </c>
      <c r="B2120">
        <v>2</v>
      </c>
      <c r="C2120">
        <v>4</v>
      </c>
      <c r="D2120">
        <v>1</v>
      </c>
      <c r="E2120">
        <v>5034</v>
      </c>
      <c r="F2120">
        <v>5</v>
      </c>
      <c r="G2120">
        <v>79</v>
      </c>
      <c r="H2120">
        <v>10</v>
      </c>
      <c r="I2120">
        <v>9</v>
      </c>
      <c r="J2120">
        <v>9</v>
      </c>
      <c r="K2120">
        <v>41003008</v>
      </c>
    </row>
    <row r="2121" spans="1:11" x14ac:dyDescent="0.15">
      <c r="A2121">
        <v>291513</v>
      </c>
      <c r="B2121">
        <v>2</v>
      </c>
      <c r="C2121">
        <v>5</v>
      </c>
      <c r="D2121">
        <v>1</v>
      </c>
      <c r="E2121">
        <v>5028</v>
      </c>
      <c r="F2121">
        <v>5</v>
      </c>
      <c r="G2121">
        <v>79</v>
      </c>
      <c r="H2121">
        <v>10</v>
      </c>
      <c r="I2121">
        <v>9</v>
      </c>
      <c r="J2121">
        <v>9</v>
      </c>
      <c r="K2121">
        <v>41003008</v>
      </c>
    </row>
    <row r="2122" spans="1:11" x14ac:dyDescent="0.15">
      <c r="A2122">
        <v>291658</v>
      </c>
      <c r="B2122">
        <v>2</v>
      </c>
      <c r="C2122">
        <v>1</v>
      </c>
      <c r="D2122">
        <v>1</v>
      </c>
      <c r="E2122">
        <v>5004</v>
      </c>
      <c r="F2122">
        <v>5</v>
      </c>
      <c r="G2122">
        <v>77</v>
      </c>
      <c r="H2122">
        <v>10</v>
      </c>
      <c r="I2122">
        <v>9</v>
      </c>
      <c r="J2122">
        <v>9</v>
      </c>
      <c r="K2122">
        <v>41003008</v>
      </c>
    </row>
    <row r="2123" spans="1:11" x14ac:dyDescent="0.15">
      <c r="A2123">
        <v>291658</v>
      </c>
      <c r="B2123">
        <v>2</v>
      </c>
      <c r="C2123">
        <v>2</v>
      </c>
      <c r="D2123">
        <v>1</v>
      </c>
      <c r="E2123">
        <v>5018</v>
      </c>
      <c r="F2123">
        <v>5</v>
      </c>
      <c r="G2123">
        <v>77</v>
      </c>
      <c r="H2123">
        <v>10</v>
      </c>
      <c r="I2123">
        <v>8</v>
      </c>
      <c r="J2123">
        <v>9</v>
      </c>
      <c r="K2123">
        <v>41003008</v>
      </c>
    </row>
    <row r="2124" spans="1:11" x14ac:dyDescent="0.15">
      <c r="A2124">
        <v>291658</v>
      </c>
      <c r="B2124">
        <v>2</v>
      </c>
      <c r="C2124">
        <v>3</v>
      </c>
      <c r="D2124">
        <v>1</v>
      </c>
      <c r="E2124">
        <v>1008</v>
      </c>
      <c r="F2124">
        <v>4</v>
      </c>
      <c r="G2124">
        <v>77</v>
      </c>
      <c r="H2124">
        <v>10</v>
      </c>
      <c r="I2124">
        <v>8</v>
      </c>
      <c r="J2124">
        <v>9</v>
      </c>
      <c r="K2124">
        <v>41003008</v>
      </c>
    </row>
    <row r="2125" spans="1:11" x14ac:dyDescent="0.15">
      <c r="A2125">
        <v>291658</v>
      </c>
      <c r="B2125">
        <v>2</v>
      </c>
      <c r="C2125">
        <v>4</v>
      </c>
      <c r="D2125">
        <v>1</v>
      </c>
      <c r="E2125">
        <v>5029</v>
      </c>
      <c r="F2125">
        <v>5</v>
      </c>
      <c r="G2125">
        <v>77</v>
      </c>
      <c r="H2125">
        <v>10</v>
      </c>
      <c r="I2125">
        <v>8</v>
      </c>
      <c r="J2125">
        <v>9</v>
      </c>
      <c r="K2125">
        <v>41003008</v>
      </c>
    </row>
    <row r="2126" spans="1:11" x14ac:dyDescent="0.15">
      <c r="A2126">
        <v>291658</v>
      </c>
      <c r="B2126">
        <v>2</v>
      </c>
      <c r="C2126">
        <v>5</v>
      </c>
      <c r="D2126">
        <v>1</v>
      </c>
      <c r="E2126">
        <v>1050</v>
      </c>
      <c r="F2126">
        <v>4</v>
      </c>
      <c r="G2126">
        <v>77</v>
      </c>
      <c r="H2126">
        <v>10</v>
      </c>
      <c r="I2126">
        <v>8</v>
      </c>
      <c r="J2126">
        <v>9</v>
      </c>
      <c r="K2126">
        <v>41003008</v>
      </c>
    </row>
    <row r="2127" spans="1:11" x14ac:dyDescent="0.15">
      <c r="A2127">
        <v>292004</v>
      </c>
      <c r="B2127">
        <v>2</v>
      </c>
      <c r="C2127">
        <v>1</v>
      </c>
      <c r="D2127">
        <v>1</v>
      </c>
      <c r="E2127">
        <v>5032</v>
      </c>
      <c r="F2127">
        <v>5</v>
      </c>
      <c r="G2127">
        <v>78</v>
      </c>
      <c r="H2127">
        <v>10</v>
      </c>
      <c r="I2127">
        <v>10</v>
      </c>
      <c r="J2127">
        <v>9</v>
      </c>
      <c r="K2127">
        <v>41003009</v>
      </c>
    </row>
    <row r="2128" spans="1:11" x14ac:dyDescent="0.15">
      <c r="A2128">
        <v>292004</v>
      </c>
      <c r="B2128">
        <v>2</v>
      </c>
      <c r="C2128">
        <v>2</v>
      </c>
      <c r="D2128">
        <v>1</v>
      </c>
      <c r="E2128">
        <v>5014</v>
      </c>
      <c r="F2128">
        <v>5</v>
      </c>
      <c r="G2128">
        <v>78</v>
      </c>
      <c r="H2128">
        <v>10</v>
      </c>
      <c r="I2128">
        <v>10</v>
      </c>
      <c r="J2128">
        <v>9</v>
      </c>
      <c r="K2128">
        <v>41003009</v>
      </c>
    </row>
    <row r="2129" spans="1:11" x14ac:dyDescent="0.15">
      <c r="A2129">
        <v>292004</v>
      </c>
      <c r="B2129">
        <v>2</v>
      </c>
      <c r="C2129">
        <v>3</v>
      </c>
      <c r="D2129">
        <v>1</v>
      </c>
      <c r="E2129">
        <v>1015</v>
      </c>
      <c r="F2129">
        <v>4</v>
      </c>
      <c r="G2129">
        <v>78</v>
      </c>
      <c r="H2129">
        <v>10</v>
      </c>
      <c r="I2129">
        <v>8</v>
      </c>
      <c r="J2129">
        <v>6</v>
      </c>
      <c r="K2129">
        <v>41003009</v>
      </c>
    </row>
    <row r="2130" spans="1:11" x14ac:dyDescent="0.15">
      <c r="A2130">
        <v>292004</v>
      </c>
      <c r="B2130">
        <v>2</v>
      </c>
      <c r="C2130">
        <v>4</v>
      </c>
      <c r="D2130">
        <v>1</v>
      </c>
      <c r="E2130">
        <v>1055</v>
      </c>
      <c r="F2130">
        <v>4</v>
      </c>
      <c r="G2130">
        <v>74</v>
      </c>
      <c r="H2130">
        <v>6</v>
      </c>
      <c r="I2130">
        <v>7</v>
      </c>
      <c r="J2130">
        <v>9</v>
      </c>
      <c r="K2130">
        <v>41003009</v>
      </c>
    </row>
    <row r="2131" spans="1:11" x14ac:dyDescent="0.15">
      <c r="A2131">
        <v>292004</v>
      </c>
      <c r="B2131">
        <v>2</v>
      </c>
      <c r="C2131">
        <v>5</v>
      </c>
      <c r="D2131">
        <v>1</v>
      </c>
      <c r="E2131">
        <v>1056</v>
      </c>
      <c r="F2131">
        <v>4</v>
      </c>
      <c r="G2131">
        <v>74</v>
      </c>
      <c r="H2131">
        <v>6</v>
      </c>
      <c r="I2131">
        <v>7</v>
      </c>
      <c r="J2131">
        <v>9</v>
      </c>
      <c r="K2131">
        <v>41003009</v>
      </c>
    </row>
    <row r="2132" spans="1:11" x14ac:dyDescent="0.15">
      <c r="A2132">
        <v>292025</v>
      </c>
      <c r="B2132">
        <v>1</v>
      </c>
      <c r="C2132">
        <v>1</v>
      </c>
      <c r="D2132">
        <v>1</v>
      </c>
      <c r="E2132">
        <v>5021</v>
      </c>
      <c r="F2132">
        <v>5</v>
      </c>
      <c r="G2132">
        <v>77</v>
      </c>
      <c r="H2132">
        <v>10</v>
      </c>
      <c r="I2132">
        <v>8</v>
      </c>
      <c r="J2132">
        <v>9</v>
      </c>
      <c r="K2132">
        <v>41003009</v>
      </c>
    </row>
    <row r="2133" spans="1:11" x14ac:dyDescent="0.15">
      <c r="A2133">
        <v>292025</v>
      </c>
      <c r="B2133">
        <v>1</v>
      </c>
      <c r="C2133">
        <v>2</v>
      </c>
      <c r="D2133">
        <v>1</v>
      </c>
      <c r="E2133">
        <v>1020</v>
      </c>
      <c r="F2133">
        <v>4</v>
      </c>
      <c r="G2133">
        <v>77</v>
      </c>
      <c r="H2133">
        <v>10</v>
      </c>
      <c r="I2133">
        <v>8</v>
      </c>
      <c r="J2133">
        <v>9</v>
      </c>
      <c r="K2133">
        <v>41003009</v>
      </c>
    </row>
    <row r="2134" spans="1:11" x14ac:dyDescent="0.15">
      <c r="A2134">
        <v>292025</v>
      </c>
      <c r="B2134">
        <v>1</v>
      </c>
      <c r="C2134">
        <v>3</v>
      </c>
      <c r="D2134">
        <v>1</v>
      </c>
      <c r="E2134">
        <v>1021</v>
      </c>
      <c r="F2134">
        <v>4</v>
      </c>
      <c r="G2134">
        <v>77</v>
      </c>
      <c r="H2134">
        <v>10</v>
      </c>
      <c r="I2134">
        <v>9</v>
      </c>
      <c r="J2134">
        <v>9</v>
      </c>
      <c r="K2134">
        <v>41003009</v>
      </c>
    </row>
    <row r="2135" spans="1:11" x14ac:dyDescent="0.15">
      <c r="A2135">
        <v>292025</v>
      </c>
      <c r="B2135">
        <v>1</v>
      </c>
      <c r="C2135">
        <v>4</v>
      </c>
      <c r="D2135">
        <v>1</v>
      </c>
      <c r="E2135">
        <v>1015</v>
      </c>
      <c r="F2135">
        <v>4</v>
      </c>
      <c r="G2135">
        <v>77</v>
      </c>
      <c r="H2135">
        <v>10</v>
      </c>
      <c r="I2135">
        <v>7</v>
      </c>
      <c r="J2135">
        <v>9</v>
      </c>
      <c r="K2135">
        <v>41003009</v>
      </c>
    </row>
    <row r="2136" spans="1:11" x14ac:dyDescent="0.15">
      <c r="A2136">
        <v>292025</v>
      </c>
      <c r="B2136">
        <v>1</v>
      </c>
      <c r="C2136">
        <v>5</v>
      </c>
      <c r="D2136">
        <v>1</v>
      </c>
      <c r="E2136">
        <v>5030</v>
      </c>
      <c r="F2136">
        <v>5</v>
      </c>
      <c r="G2136">
        <v>77</v>
      </c>
      <c r="H2136">
        <v>10</v>
      </c>
      <c r="I2136">
        <v>8</v>
      </c>
      <c r="J2136">
        <v>9</v>
      </c>
      <c r="K2136">
        <v>41003009</v>
      </c>
    </row>
    <row r="2137" spans="1:11" x14ac:dyDescent="0.15">
      <c r="A2137">
        <v>292271</v>
      </c>
      <c r="B2137">
        <v>3</v>
      </c>
      <c r="C2137">
        <v>1</v>
      </c>
      <c r="D2137">
        <v>1</v>
      </c>
      <c r="E2137">
        <v>5012</v>
      </c>
      <c r="F2137">
        <v>5</v>
      </c>
      <c r="G2137">
        <v>72</v>
      </c>
      <c r="H2137">
        <v>10</v>
      </c>
      <c r="I2137">
        <v>7</v>
      </c>
      <c r="J2137">
        <v>8</v>
      </c>
      <c r="K2137">
        <v>41003009</v>
      </c>
    </row>
    <row r="2138" spans="1:11" x14ac:dyDescent="0.15">
      <c r="A2138">
        <v>292271</v>
      </c>
      <c r="B2138">
        <v>3</v>
      </c>
      <c r="C2138">
        <v>2</v>
      </c>
      <c r="D2138">
        <v>1</v>
      </c>
      <c r="E2138">
        <v>5004</v>
      </c>
      <c r="F2138">
        <v>5</v>
      </c>
      <c r="G2138">
        <v>72</v>
      </c>
      <c r="H2138">
        <v>10</v>
      </c>
      <c r="I2138">
        <v>8</v>
      </c>
      <c r="J2138">
        <v>8</v>
      </c>
      <c r="K2138">
        <v>41003009</v>
      </c>
    </row>
    <row r="2139" spans="1:11" x14ac:dyDescent="0.15">
      <c r="A2139">
        <v>292271</v>
      </c>
      <c r="B2139">
        <v>3</v>
      </c>
      <c r="C2139">
        <v>3</v>
      </c>
      <c r="D2139">
        <v>1</v>
      </c>
      <c r="E2139">
        <v>1008</v>
      </c>
      <c r="F2139">
        <v>4</v>
      </c>
      <c r="G2139">
        <v>72</v>
      </c>
      <c r="H2139">
        <v>10</v>
      </c>
      <c r="I2139">
        <v>8</v>
      </c>
      <c r="J2139">
        <v>9</v>
      </c>
      <c r="K2139">
        <v>41003009</v>
      </c>
    </row>
    <row r="2140" spans="1:11" x14ac:dyDescent="0.15">
      <c r="A2140">
        <v>292271</v>
      </c>
      <c r="B2140">
        <v>3</v>
      </c>
      <c r="C2140">
        <v>4</v>
      </c>
      <c r="D2140">
        <v>1</v>
      </c>
      <c r="E2140">
        <v>1009</v>
      </c>
      <c r="F2140">
        <v>4</v>
      </c>
      <c r="G2140">
        <v>72</v>
      </c>
      <c r="H2140">
        <v>10</v>
      </c>
      <c r="I2140">
        <v>7</v>
      </c>
      <c r="J2140">
        <v>9</v>
      </c>
      <c r="K2140">
        <v>41003009</v>
      </c>
    </row>
    <row r="2141" spans="1:11" x14ac:dyDescent="0.15">
      <c r="A2141">
        <v>292271</v>
      </c>
      <c r="B2141">
        <v>3</v>
      </c>
      <c r="C2141">
        <v>5</v>
      </c>
      <c r="D2141">
        <v>1</v>
      </c>
      <c r="E2141">
        <v>1050</v>
      </c>
      <c r="F2141">
        <v>4</v>
      </c>
      <c r="G2141">
        <v>72</v>
      </c>
      <c r="H2141">
        <v>10</v>
      </c>
      <c r="I2141">
        <v>8</v>
      </c>
      <c r="J2141">
        <v>9</v>
      </c>
      <c r="K2141">
        <v>41003009</v>
      </c>
    </row>
    <row r="2142" spans="1:11" x14ac:dyDescent="0.15">
      <c r="A2142">
        <v>293687</v>
      </c>
      <c r="B2142">
        <v>2</v>
      </c>
      <c r="C2142">
        <v>1</v>
      </c>
      <c r="D2142">
        <v>1</v>
      </c>
      <c r="E2142">
        <v>5030</v>
      </c>
      <c r="F2142">
        <v>5</v>
      </c>
      <c r="G2142">
        <v>79</v>
      </c>
      <c r="H2142">
        <v>10</v>
      </c>
      <c r="I2142">
        <v>9</v>
      </c>
      <c r="J2142">
        <v>9</v>
      </c>
      <c r="K2142">
        <v>41003009</v>
      </c>
    </row>
    <row r="2143" spans="1:11" x14ac:dyDescent="0.15">
      <c r="A2143">
        <v>293687</v>
      </c>
      <c r="B2143">
        <v>2</v>
      </c>
      <c r="C2143">
        <v>2</v>
      </c>
      <c r="D2143">
        <v>1</v>
      </c>
      <c r="E2143">
        <v>5030</v>
      </c>
      <c r="F2143">
        <v>5</v>
      </c>
      <c r="G2143">
        <v>79</v>
      </c>
      <c r="H2143">
        <v>10</v>
      </c>
      <c r="I2143">
        <v>9</v>
      </c>
      <c r="J2143">
        <v>9</v>
      </c>
      <c r="K2143">
        <v>41003009</v>
      </c>
    </row>
    <row r="2144" spans="1:11" x14ac:dyDescent="0.15">
      <c r="A2144">
        <v>293687</v>
      </c>
      <c r="B2144">
        <v>2</v>
      </c>
      <c r="C2144">
        <v>3</v>
      </c>
      <c r="D2144">
        <v>1</v>
      </c>
      <c r="E2144">
        <v>5021</v>
      </c>
      <c r="F2144">
        <v>5</v>
      </c>
      <c r="G2144">
        <v>79</v>
      </c>
      <c r="H2144">
        <v>10</v>
      </c>
      <c r="I2144">
        <v>9</v>
      </c>
      <c r="J2144">
        <v>9</v>
      </c>
      <c r="K2144">
        <v>41003009</v>
      </c>
    </row>
    <row r="2145" spans="1:11" x14ac:dyDescent="0.15">
      <c r="A2145">
        <v>293687</v>
      </c>
      <c r="B2145">
        <v>2</v>
      </c>
      <c r="C2145">
        <v>4</v>
      </c>
      <c r="D2145">
        <v>1</v>
      </c>
      <c r="E2145">
        <v>1056</v>
      </c>
      <c r="F2145">
        <v>4</v>
      </c>
      <c r="G2145">
        <v>79</v>
      </c>
      <c r="H2145">
        <v>10</v>
      </c>
      <c r="I2145">
        <v>8</v>
      </c>
      <c r="J2145">
        <v>9</v>
      </c>
      <c r="K2145">
        <v>41003009</v>
      </c>
    </row>
    <row r="2146" spans="1:11" x14ac:dyDescent="0.15">
      <c r="A2146">
        <v>293687</v>
      </c>
      <c r="B2146">
        <v>2</v>
      </c>
      <c r="C2146">
        <v>5</v>
      </c>
      <c r="D2146">
        <v>1</v>
      </c>
      <c r="E2146">
        <v>5014</v>
      </c>
      <c r="F2146">
        <v>5</v>
      </c>
      <c r="G2146">
        <v>79</v>
      </c>
      <c r="H2146">
        <v>10</v>
      </c>
      <c r="I2146">
        <v>9</v>
      </c>
      <c r="J2146">
        <v>9</v>
      </c>
      <c r="K2146">
        <v>41003009</v>
      </c>
    </row>
    <row r="2147" spans="1:11" x14ac:dyDescent="0.15">
      <c r="A2147">
        <v>294024</v>
      </c>
      <c r="B2147">
        <v>1</v>
      </c>
      <c r="C2147">
        <v>1</v>
      </c>
      <c r="D2147">
        <v>1</v>
      </c>
      <c r="E2147">
        <v>1058</v>
      </c>
      <c r="F2147">
        <v>4</v>
      </c>
      <c r="G2147">
        <v>75</v>
      </c>
      <c r="H2147">
        <v>10</v>
      </c>
      <c r="I2147">
        <v>8</v>
      </c>
      <c r="J2147">
        <v>9</v>
      </c>
      <c r="K2147">
        <v>41003009</v>
      </c>
    </row>
    <row r="2148" spans="1:11" x14ac:dyDescent="0.15">
      <c r="A2148">
        <v>294024</v>
      </c>
      <c r="B2148">
        <v>1</v>
      </c>
      <c r="C2148">
        <v>2</v>
      </c>
      <c r="D2148">
        <v>1</v>
      </c>
      <c r="E2148">
        <v>5023</v>
      </c>
      <c r="F2148">
        <v>5</v>
      </c>
      <c r="G2148">
        <v>75</v>
      </c>
      <c r="H2148">
        <v>10</v>
      </c>
      <c r="I2148">
        <v>8</v>
      </c>
      <c r="J2148">
        <v>9</v>
      </c>
      <c r="K2148">
        <v>41003009</v>
      </c>
    </row>
    <row r="2149" spans="1:11" x14ac:dyDescent="0.15">
      <c r="A2149">
        <v>294024</v>
      </c>
      <c r="B2149">
        <v>1</v>
      </c>
      <c r="C2149">
        <v>3</v>
      </c>
      <c r="D2149">
        <v>1</v>
      </c>
      <c r="E2149">
        <v>5028</v>
      </c>
      <c r="F2149">
        <v>5</v>
      </c>
      <c r="G2149">
        <v>75</v>
      </c>
      <c r="H2149">
        <v>9</v>
      </c>
      <c r="I2149">
        <v>8</v>
      </c>
      <c r="J2149">
        <v>9</v>
      </c>
      <c r="K2149">
        <v>41003009</v>
      </c>
    </row>
    <row r="2150" spans="1:11" x14ac:dyDescent="0.15">
      <c r="A2150">
        <v>294024</v>
      </c>
      <c r="B2150">
        <v>1</v>
      </c>
      <c r="C2150">
        <v>4</v>
      </c>
      <c r="D2150">
        <v>1</v>
      </c>
      <c r="E2150">
        <v>1026</v>
      </c>
      <c r="F2150">
        <v>4</v>
      </c>
      <c r="G2150">
        <v>75</v>
      </c>
      <c r="H2150">
        <v>10</v>
      </c>
      <c r="I2150">
        <v>8</v>
      </c>
      <c r="J2150">
        <v>9</v>
      </c>
      <c r="K2150">
        <v>41003009</v>
      </c>
    </row>
    <row r="2151" spans="1:11" x14ac:dyDescent="0.15">
      <c r="A2151">
        <v>294024</v>
      </c>
      <c r="B2151">
        <v>1</v>
      </c>
      <c r="C2151">
        <v>5</v>
      </c>
      <c r="D2151">
        <v>1</v>
      </c>
      <c r="E2151">
        <v>5035</v>
      </c>
      <c r="F2151">
        <v>5</v>
      </c>
      <c r="G2151">
        <v>75</v>
      </c>
      <c r="H2151">
        <v>10</v>
      </c>
      <c r="I2151">
        <v>7</v>
      </c>
      <c r="J2151">
        <v>9</v>
      </c>
      <c r="K2151">
        <v>41003009</v>
      </c>
    </row>
    <row r="2152" spans="1:11" x14ac:dyDescent="0.15">
      <c r="A2152">
        <v>295052</v>
      </c>
      <c r="B2152">
        <v>1</v>
      </c>
      <c r="C2152">
        <v>1</v>
      </c>
      <c r="D2152">
        <v>1</v>
      </c>
      <c r="E2152">
        <v>5029</v>
      </c>
      <c r="F2152">
        <v>5</v>
      </c>
      <c r="G2152">
        <v>79</v>
      </c>
      <c r="H2152">
        <v>10</v>
      </c>
      <c r="I2152">
        <v>9</v>
      </c>
      <c r="J2152">
        <v>9</v>
      </c>
      <c r="K2152">
        <v>41003009</v>
      </c>
    </row>
    <row r="2153" spans="1:11" x14ac:dyDescent="0.15">
      <c r="A2153">
        <v>295052</v>
      </c>
      <c r="B2153">
        <v>1</v>
      </c>
      <c r="C2153">
        <v>2</v>
      </c>
      <c r="D2153">
        <v>1</v>
      </c>
      <c r="E2153">
        <v>5013</v>
      </c>
      <c r="F2153">
        <v>5</v>
      </c>
      <c r="G2153">
        <v>79</v>
      </c>
      <c r="H2153">
        <v>10</v>
      </c>
      <c r="I2153">
        <v>9</v>
      </c>
      <c r="J2153">
        <v>9</v>
      </c>
      <c r="K2153">
        <v>41003009</v>
      </c>
    </row>
    <row r="2154" spans="1:11" x14ac:dyDescent="0.15">
      <c r="A2154">
        <v>295052</v>
      </c>
      <c r="B2154">
        <v>1</v>
      </c>
      <c r="C2154">
        <v>3</v>
      </c>
      <c r="D2154">
        <v>1</v>
      </c>
      <c r="E2154">
        <v>1045</v>
      </c>
      <c r="F2154">
        <v>4</v>
      </c>
      <c r="G2154">
        <v>79</v>
      </c>
      <c r="H2154">
        <v>10</v>
      </c>
      <c r="I2154">
        <v>9</v>
      </c>
      <c r="J2154">
        <v>9</v>
      </c>
      <c r="K2154">
        <v>41003009</v>
      </c>
    </row>
    <row r="2155" spans="1:11" x14ac:dyDescent="0.15">
      <c r="A2155">
        <v>295052</v>
      </c>
      <c r="B2155">
        <v>1</v>
      </c>
      <c r="C2155">
        <v>4</v>
      </c>
      <c r="D2155">
        <v>1</v>
      </c>
      <c r="E2155">
        <v>1056</v>
      </c>
      <c r="F2155">
        <v>4</v>
      </c>
      <c r="G2155">
        <v>79</v>
      </c>
      <c r="H2155">
        <v>10</v>
      </c>
      <c r="I2155">
        <v>8</v>
      </c>
      <c r="J2155">
        <v>9</v>
      </c>
      <c r="K2155">
        <v>41003009</v>
      </c>
    </row>
    <row r="2156" spans="1:11" x14ac:dyDescent="0.15">
      <c r="A2156">
        <v>295052</v>
      </c>
      <c r="B2156">
        <v>1</v>
      </c>
      <c r="C2156">
        <v>5</v>
      </c>
      <c r="D2156">
        <v>1</v>
      </c>
      <c r="E2156">
        <v>5012</v>
      </c>
      <c r="F2156">
        <v>5</v>
      </c>
      <c r="G2156">
        <v>79</v>
      </c>
      <c r="H2156">
        <v>10</v>
      </c>
      <c r="I2156">
        <v>9</v>
      </c>
      <c r="J2156">
        <v>9</v>
      </c>
      <c r="K2156">
        <v>41003009</v>
      </c>
    </row>
    <row r="2157" spans="1:11" x14ac:dyDescent="0.15">
      <c r="A2157">
        <v>297599</v>
      </c>
      <c r="B2157">
        <v>1</v>
      </c>
      <c r="C2157">
        <v>1</v>
      </c>
      <c r="D2157">
        <v>1</v>
      </c>
      <c r="E2157">
        <v>5005</v>
      </c>
      <c r="F2157">
        <v>5</v>
      </c>
      <c r="G2157">
        <v>78</v>
      </c>
      <c r="H2157">
        <v>10</v>
      </c>
      <c r="I2157">
        <v>9</v>
      </c>
      <c r="J2157">
        <v>9</v>
      </c>
      <c r="K2157">
        <v>41003009</v>
      </c>
    </row>
    <row r="2158" spans="1:11" x14ac:dyDescent="0.15">
      <c r="A2158">
        <v>297599</v>
      </c>
      <c r="B2158">
        <v>1</v>
      </c>
      <c r="C2158">
        <v>2</v>
      </c>
      <c r="D2158">
        <v>1</v>
      </c>
      <c r="E2158">
        <v>5014</v>
      </c>
      <c r="F2158">
        <v>5</v>
      </c>
      <c r="G2158">
        <v>78</v>
      </c>
      <c r="H2158">
        <v>10</v>
      </c>
      <c r="I2158">
        <v>10</v>
      </c>
      <c r="J2158">
        <v>9</v>
      </c>
      <c r="K2158">
        <v>41003009</v>
      </c>
    </row>
    <row r="2159" spans="1:11" x14ac:dyDescent="0.15">
      <c r="A2159">
        <v>297599</v>
      </c>
      <c r="B2159">
        <v>1</v>
      </c>
      <c r="C2159">
        <v>3</v>
      </c>
      <c r="D2159">
        <v>1</v>
      </c>
      <c r="E2159">
        <v>1021</v>
      </c>
      <c r="F2159">
        <v>4</v>
      </c>
      <c r="G2159">
        <v>78</v>
      </c>
      <c r="H2159">
        <v>10</v>
      </c>
      <c r="I2159">
        <v>9</v>
      </c>
      <c r="J2159">
        <v>9</v>
      </c>
      <c r="K2159">
        <v>41003009</v>
      </c>
    </row>
    <row r="2160" spans="1:11" x14ac:dyDescent="0.15">
      <c r="A2160">
        <v>297599</v>
      </c>
      <c r="B2160">
        <v>1</v>
      </c>
      <c r="C2160">
        <v>4</v>
      </c>
      <c r="D2160">
        <v>1</v>
      </c>
      <c r="E2160">
        <v>1056</v>
      </c>
      <c r="F2160">
        <v>4</v>
      </c>
      <c r="G2160">
        <v>78</v>
      </c>
      <c r="H2160">
        <v>10</v>
      </c>
      <c r="I2160">
        <v>8</v>
      </c>
      <c r="J2160">
        <v>9</v>
      </c>
      <c r="K2160">
        <v>41003009</v>
      </c>
    </row>
    <row r="2161" spans="1:11" x14ac:dyDescent="0.15">
      <c r="A2161">
        <v>297599</v>
      </c>
      <c r="B2161">
        <v>1</v>
      </c>
      <c r="C2161">
        <v>5</v>
      </c>
      <c r="D2161">
        <v>1</v>
      </c>
      <c r="E2161">
        <v>5021</v>
      </c>
      <c r="F2161">
        <v>5</v>
      </c>
      <c r="G2161">
        <v>78</v>
      </c>
      <c r="H2161">
        <v>10</v>
      </c>
      <c r="I2161">
        <v>9</v>
      </c>
      <c r="J2161">
        <v>9</v>
      </c>
      <c r="K2161">
        <v>41003009</v>
      </c>
    </row>
    <row r="2162" spans="1:11" x14ac:dyDescent="0.15">
      <c r="A2162">
        <v>298403</v>
      </c>
      <c r="B2162">
        <v>2</v>
      </c>
      <c r="C2162">
        <v>1</v>
      </c>
      <c r="D2162">
        <v>1</v>
      </c>
      <c r="E2162">
        <v>5024</v>
      </c>
      <c r="F2162">
        <v>5</v>
      </c>
      <c r="G2162">
        <v>77</v>
      </c>
      <c r="H2162">
        <v>10</v>
      </c>
      <c r="I2162">
        <v>8</v>
      </c>
      <c r="J2162">
        <v>9</v>
      </c>
      <c r="K2162">
        <v>41003009</v>
      </c>
    </row>
    <row r="2163" spans="1:11" x14ac:dyDescent="0.15">
      <c r="A2163">
        <v>298403</v>
      </c>
      <c r="B2163">
        <v>2</v>
      </c>
      <c r="C2163">
        <v>2</v>
      </c>
      <c r="D2163">
        <v>1</v>
      </c>
      <c r="E2163">
        <v>1022</v>
      </c>
      <c r="F2163">
        <v>4</v>
      </c>
      <c r="G2163">
        <v>77</v>
      </c>
      <c r="H2163">
        <v>10</v>
      </c>
      <c r="I2163">
        <v>10</v>
      </c>
      <c r="J2163">
        <v>9</v>
      </c>
      <c r="K2163">
        <v>41003009</v>
      </c>
    </row>
    <row r="2164" spans="1:11" x14ac:dyDescent="0.15">
      <c r="A2164">
        <v>298403</v>
      </c>
      <c r="B2164">
        <v>2</v>
      </c>
      <c r="C2164">
        <v>3</v>
      </c>
      <c r="D2164">
        <v>1</v>
      </c>
      <c r="E2164">
        <v>1003</v>
      </c>
      <c r="F2164">
        <v>4</v>
      </c>
      <c r="G2164">
        <v>77</v>
      </c>
      <c r="H2164">
        <v>10</v>
      </c>
      <c r="I2164">
        <v>8</v>
      </c>
      <c r="J2164">
        <v>9</v>
      </c>
      <c r="K2164">
        <v>41003009</v>
      </c>
    </row>
    <row r="2165" spans="1:11" x14ac:dyDescent="0.15">
      <c r="A2165">
        <v>298403</v>
      </c>
      <c r="B2165">
        <v>2</v>
      </c>
      <c r="C2165">
        <v>4</v>
      </c>
      <c r="D2165">
        <v>1</v>
      </c>
      <c r="E2165">
        <v>5023</v>
      </c>
      <c r="F2165">
        <v>5</v>
      </c>
      <c r="G2165">
        <v>77</v>
      </c>
      <c r="H2165">
        <v>10</v>
      </c>
      <c r="I2165">
        <v>10</v>
      </c>
      <c r="J2165">
        <v>9</v>
      </c>
      <c r="K2165">
        <v>41003009</v>
      </c>
    </row>
    <row r="2166" spans="1:11" x14ac:dyDescent="0.15">
      <c r="A2166">
        <v>298403</v>
      </c>
      <c r="B2166">
        <v>2</v>
      </c>
      <c r="C2166">
        <v>5</v>
      </c>
      <c r="D2166">
        <v>1</v>
      </c>
      <c r="E2166">
        <v>5011</v>
      </c>
      <c r="F2166">
        <v>5</v>
      </c>
      <c r="G2166">
        <v>77</v>
      </c>
      <c r="H2166">
        <v>10</v>
      </c>
      <c r="I2166">
        <v>9</v>
      </c>
      <c r="J2166">
        <v>9</v>
      </c>
      <c r="K2166">
        <v>41003009</v>
      </c>
    </row>
    <row r="2167" spans="1:11" x14ac:dyDescent="0.15">
      <c r="A2167">
        <v>298508</v>
      </c>
      <c r="B2167">
        <v>3</v>
      </c>
      <c r="C2167">
        <v>1</v>
      </c>
      <c r="D2167">
        <v>1</v>
      </c>
      <c r="E2167">
        <v>5014</v>
      </c>
      <c r="F2167">
        <v>5</v>
      </c>
      <c r="G2167">
        <v>79</v>
      </c>
      <c r="H2167">
        <v>10</v>
      </c>
      <c r="I2167">
        <v>9</v>
      </c>
      <c r="J2167">
        <v>9</v>
      </c>
      <c r="K2167">
        <v>41003009</v>
      </c>
    </row>
    <row r="2168" spans="1:11" x14ac:dyDescent="0.15">
      <c r="A2168">
        <v>298508</v>
      </c>
      <c r="B2168">
        <v>3</v>
      </c>
      <c r="C2168">
        <v>2</v>
      </c>
      <c r="D2168">
        <v>1</v>
      </c>
      <c r="E2168">
        <v>1056</v>
      </c>
      <c r="F2168">
        <v>4</v>
      </c>
      <c r="G2168">
        <v>79</v>
      </c>
      <c r="H2168">
        <v>10</v>
      </c>
      <c r="I2168">
        <v>8</v>
      </c>
      <c r="J2168">
        <v>9</v>
      </c>
      <c r="K2168">
        <v>41003009</v>
      </c>
    </row>
    <row r="2169" spans="1:11" x14ac:dyDescent="0.15">
      <c r="A2169">
        <v>298508</v>
      </c>
      <c r="B2169">
        <v>3</v>
      </c>
      <c r="C2169">
        <v>3</v>
      </c>
      <c r="D2169">
        <v>1</v>
      </c>
      <c r="E2169">
        <v>5031</v>
      </c>
      <c r="F2169">
        <v>5</v>
      </c>
      <c r="G2169">
        <v>79</v>
      </c>
      <c r="H2169">
        <v>10</v>
      </c>
      <c r="I2169">
        <v>8</v>
      </c>
      <c r="J2169">
        <v>9</v>
      </c>
      <c r="K2169">
        <v>41003009</v>
      </c>
    </row>
    <row r="2170" spans="1:11" x14ac:dyDescent="0.15">
      <c r="A2170">
        <v>298508</v>
      </c>
      <c r="B2170">
        <v>3</v>
      </c>
      <c r="C2170">
        <v>4</v>
      </c>
      <c r="D2170">
        <v>1</v>
      </c>
      <c r="E2170">
        <v>5035</v>
      </c>
      <c r="F2170">
        <v>5</v>
      </c>
      <c r="G2170">
        <v>79</v>
      </c>
      <c r="H2170">
        <v>10</v>
      </c>
      <c r="I2170">
        <v>9</v>
      </c>
      <c r="J2170">
        <v>9</v>
      </c>
      <c r="K2170">
        <v>41003009</v>
      </c>
    </row>
    <row r="2171" spans="1:11" x14ac:dyDescent="0.15">
      <c r="A2171">
        <v>298508</v>
      </c>
      <c r="B2171">
        <v>3</v>
      </c>
      <c r="C2171">
        <v>5</v>
      </c>
      <c r="D2171">
        <v>1</v>
      </c>
      <c r="E2171">
        <v>5036</v>
      </c>
      <c r="F2171">
        <v>5</v>
      </c>
      <c r="G2171">
        <v>79</v>
      </c>
      <c r="H2171">
        <v>10</v>
      </c>
      <c r="I2171">
        <v>9</v>
      </c>
      <c r="J2171">
        <v>9</v>
      </c>
      <c r="K2171">
        <v>41003009</v>
      </c>
    </row>
    <row r="2172" spans="1:11" x14ac:dyDescent="0.15">
      <c r="A2172">
        <v>299706</v>
      </c>
      <c r="B2172">
        <v>2</v>
      </c>
      <c r="C2172">
        <v>1</v>
      </c>
      <c r="D2172">
        <v>1</v>
      </c>
      <c r="E2172">
        <v>5024</v>
      </c>
      <c r="F2172">
        <v>5</v>
      </c>
      <c r="G2172">
        <v>76</v>
      </c>
      <c r="H2172">
        <v>10</v>
      </c>
      <c r="I2172">
        <v>8</v>
      </c>
      <c r="J2172">
        <v>9</v>
      </c>
      <c r="K2172">
        <v>41003009</v>
      </c>
    </row>
    <row r="2173" spans="1:11" x14ac:dyDescent="0.15">
      <c r="A2173">
        <v>299706</v>
      </c>
      <c r="B2173">
        <v>2</v>
      </c>
      <c r="C2173">
        <v>2</v>
      </c>
      <c r="D2173">
        <v>1</v>
      </c>
      <c r="E2173">
        <v>1003</v>
      </c>
      <c r="F2173">
        <v>4</v>
      </c>
      <c r="G2173">
        <v>76</v>
      </c>
      <c r="H2173">
        <v>10</v>
      </c>
      <c r="I2173">
        <v>8</v>
      </c>
      <c r="J2173">
        <v>2</v>
      </c>
      <c r="K2173">
        <v>41003009</v>
      </c>
    </row>
    <row r="2174" spans="1:11" x14ac:dyDescent="0.15">
      <c r="A2174">
        <v>299706</v>
      </c>
      <c r="B2174">
        <v>2</v>
      </c>
      <c r="C2174">
        <v>3</v>
      </c>
      <c r="D2174">
        <v>1</v>
      </c>
      <c r="E2174">
        <v>1022</v>
      </c>
      <c r="F2174">
        <v>4</v>
      </c>
      <c r="G2174">
        <v>76</v>
      </c>
      <c r="H2174">
        <v>10</v>
      </c>
      <c r="I2174">
        <v>8</v>
      </c>
      <c r="J2174">
        <v>9</v>
      </c>
      <c r="K2174">
        <v>41003009</v>
      </c>
    </row>
    <row r="2175" spans="1:11" x14ac:dyDescent="0.15">
      <c r="A2175">
        <v>299706</v>
      </c>
      <c r="B2175">
        <v>2</v>
      </c>
      <c r="C2175">
        <v>4</v>
      </c>
      <c r="D2175">
        <v>1</v>
      </c>
      <c r="E2175">
        <v>5023</v>
      </c>
      <c r="F2175">
        <v>5</v>
      </c>
      <c r="G2175">
        <v>76</v>
      </c>
      <c r="H2175">
        <v>10</v>
      </c>
      <c r="I2175">
        <v>8</v>
      </c>
      <c r="J2175">
        <v>9</v>
      </c>
      <c r="K2175">
        <v>41003009</v>
      </c>
    </row>
    <row r="2176" spans="1:11" x14ac:dyDescent="0.15">
      <c r="A2176">
        <v>299706</v>
      </c>
      <c r="B2176">
        <v>2</v>
      </c>
      <c r="C2176">
        <v>5</v>
      </c>
      <c r="D2176">
        <v>1</v>
      </c>
      <c r="E2176">
        <v>5011</v>
      </c>
      <c r="F2176">
        <v>5</v>
      </c>
      <c r="G2176">
        <v>76</v>
      </c>
      <c r="H2176">
        <v>10</v>
      </c>
      <c r="I2176">
        <v>8</v>
      </c>
      <c r="J2176">
        <v>9</v>
      </c>
      <c r="K2176">
        <v>41003009</v>
      </c>
    </row>
    <row r="2177" spans="1:11" x14ac:dyDescent="0.15">
      <c r="A2177">
        <v>300311</v>
      </c>
      <c r="B2177">
        <v>1</v>
      </c>
      <c r="C2177">
        <v>1</v>
      </c>
      <c r="D2177">
        <v>1</v>
      </c>
      <c r="E2177">
        <v>5003</v>
      </c>
      <c r="F2177">
        <v>5</v>
      </c>
      <c r="G2177">
        <v>68</v>
      </c>
      <c r="H2177">
        <v>10</v>
      </c>
      <c r="I2177">
        <v>8</v>
      </c>
      <c r="J2177">
        <v>9</v>
      </c>
      <c r="K2177">
        <v>41003009</v>
      </c>
    </row>
    <row r="2178" spans="1:11" x14ac:dyDescent="0.15">
      <c r="A2178">
        <v>300311</v>
      </c>
      <c r="B2178">
        <v>1</v>
      </c>
      <c r="C2178">
        <v>2</v>
      </c>
      <c r="D2178">
        <v>1</v>
      </c>
      <c r="E2178">
        <v>1050</v>
      </c>
      <c r="F2178">
        <v>4</v>
      </c>
      <c r="G2178">
        <v>68</v>
      </c>
      <c r="H2178">
        <v>6</v>
      </c>
      <c r="I2178">
        <v>7</v>
      </c>
      <c r="J2178">
        <v>9</v>
      </c>
      <c r="K2178">
        <v>41003009</v>
      </c>
    </row>
    <row r="2179" spans="1:11" x14ac:dyDescent="0.15">
      <c r="A2179">
        <v>300311</v>
      </c>
      <c r="B2179">
        <v>1</v>
      </c>
      <c r="C2179">
        <v>3</v>
      </c>
      <c r="D2179">
        <v>1</v>
      </c>
      <c r="E2179">
        <v>5029</v>
      </c>
      <c r="F2179">
        <v>5</v>
      </c>
      <c r="G2179">
        <v>68</v>
      </c>
      <c r="H2179">
        <v>6</v>
      </c>
      <c r="I2179">
        <v>7</v>
      </c>
      <c r="J2179">
        <v>9</v>
      </c>
      <c r="K2179">
        <v>41003009</v>
      </c>
    </row>
    <row r="2180" spans="1:11" x14ac:dyDescent="0.15">
      <c r="A2180">
        <v>300311</v>
      </c>
      <c r="B2180">
        <v>1</v>
      </c>
      <c r="C2180">
        <v>4</v>
      </c>
      <c r="D2180">
        <v>1</v>
      </c>
      <c r="E2180">
        <v>1045</v>
      </c>
      <c r="F2180">
        <v>4</v>
      </c>
      <c r="G2180">
        <v>68</v>
      </c>
      <c r="H2180">
        <v>6</v>
      </c>
      <c r="I2180">
        <v>7</v>
      </c>
      <c r="J2180">
        <v>4</v>
      </c>
      <c r="K2180">
        <v>41003009</v>
      </c>
    </row>
    <row r="2181" spans="1:11" x14ac:dyDescent="0.15">
      <c r="A2181">
        <v>300311</v>
      </c>
      <c r="B2181">
        <v>1</v>
      </c>
      <c r="C2181">
        <v>5</v>
      </c>
      <c r="D2181">
        <v>1</v>
      </c>
      <c r="E2181">
        <v>5004</v>
      </c>
      <c r="F2181">
        <v>5</v>
      </c>
      <c r="G2181">
        <v>68</v>
      </c>
      <c r="H2181">
        <v>10</v>
      </c>
      <c r="I2181">
        <v>7</v>
      </c>
      <c r="J2181">
        <v>4</v>
      </c>
      <c r="K2181">
        <v>41003009</v>
      </c>
    </row>
    <row r="2182" spans="1:11" x14ac:dyDescent="0.15">
      <c r="A2182">
        <v>300619</v>
      </c>
      <c r="B2182">
        <v>2</v>
      </c>
      <c r="C2182">
        <v>1</v>
      </c>
      <c r="D2182">
        <v>1</v>
      </c>
      <c r="E2182">
        <v>5003</v>
      </c>
      <c r="F2182">
        <v>5</v>
      </c>
      <c r="G2182">
        <v>79</v>
      </c>
      <c r="H2182">
        <v>10</v>
      </c>
      <c r="I2182">
        <v>9</v>
      </c>
      <c r="J2182">
        <v>9</v>
      </c>
      <c r="K2182">
        <v>41003009</v>
      </c>
    </row>
    <row r="2183" spans="1:11" x14ac:dyDescent="0.15">
      <c r="A2183">
        <v>300619</v>
      </c>
      <c r="B2183">
        <v>2</v>
      </c>
      <c r="C2183">
        <v>2</v>
      </c>
      <c r="D2183">
        <v>1</v>
      </c>
      <c r="E2183">
        <v>5004</v>
      </c>
      <c r="F2183">
        <v>5</v>
      </c>
      <c r="G2183">
        <v>79</v>
      </c>
      <c r="H2183">
        <v>10</v>
      </c>
      <c r="I2183">
        <v>9</v>
      </c>
      <c r="J2183">
        <v>9</v>
      </c>
      <c r="K2183">
        <v>41003009</v>
      </c>
    </row>
    <row r="2184" spans="1:11" x14ac:dyDescent="0.15">
      <c r="A2184">
        <v>300619</v>
      </c>
      <c r="B2184">
        <v>2</v>
      </c>
      <c r="C2184">
        <v>3</v>
      </c>
      <c r="D2184">
        <v>1</v>
      </c>
      <c r="E2184">
        <v>5026</v>
      </c>
      <c r="F2184">
        <v>5</v>
      </c>
      <c r="G2184">
        <v>79</v>
      </c>
      <c r="H2184">
        <v>10</v>
      </c>
      <c r="I2184">
        <v>9</v>
      </c>
      <c r="J2184">
        <v>9</v>
      </c>
      <c r="K2184">
        <v>41003009</v>
      </c>
    </row>
    <row r="2185" spans="1:11" x14ac:dyDescent="0.15">
      <c r="A2185">
        <v>300619</v>
      </c>
      <c r="B2185">
        <v>2</v>
      </c>
      <c r="C2185">
        <v>4</v>
      </c>
      <c r="D2185">
        <v>1</v>
      </c>
      <c r="E2185">
        <v>5048</v>
      </c>
      <c r="F2185">
        <v>5</v>
      </c>
      <c r="G2185">
        <v>79</v>
      </c>
      <c r="H2185">
        <v>10</v>
      </c>
      <c r="I2185">
        <v>9</v>
      </c>
      <c r="J2185">
        <v>9</v>
      </c>
      <c r="K2185">
        <v>41003009</v>
      </c>
    </row>
    <row r="2186" spans="1:11" x14ac:dyDescent="0.15">
      <c r="A2186">
        <v>300619</v>
      </c>
      <c r="B2186">
        <v>2</v>
      </c>
      <c r="C2186">
        <v>5</v>
      </c>
      <c r="D2186">
        <v>1</v>
      </c>
      <c r="E2186">
        <v>5022</v>
      </c>
      <c r="F2186">
        <v>5</v>
      </c>
      <c r="G2186">
        <v>79</v>
      </c>
      <c r="H2186">
        <v>10</v>
      </c>
      <c r="I2186">
        <v>9</v>
      </c>
      <c r="J2186">
        <v>9</v>
      </c>
      <c r="K2186">
        <v>41003009</v>
      </c>
    </row>
    <row r="2187" spans="1:11" x14ac:dyDescent="0.15">
      <c r="A2187">
        <v>300684</v>
      </c>
      <c r="B2187">
        <v>2</v>
      </c>
      <c r="C2187">
        <v>1</v>
      </c>
      <c r="D2187">
        <v>1</v>
      </c>
      <c r="E2187">
        <v>5012</v>
      </c>
      <c r="F2187">
        <v>5</v>
      </c>
      <c r="G2187">
        <v>78</v>
      </c>
      <c r="H2187">
        <v>10</v>
      </c>
      <c r="I2187">
        <v>8</v>
      </c>
      <c r="J2187">
        <v>9</v>
      </c>
      <c r="K2187">
        <v>41003009</v>
      </c>
    </row>
    <row r="2188" spans="1:11" x14ac:dyDescent="0.15">
      <c r="A2188">
        <v>300684</v>
      </c>
      <c r="B2188">
        <v>2</v>
      </c>
      <c r="C2188">
        <v>2</v>
      </c>
      <c r="D2188">
        <v>1</v>
      </c>
      <c r="E2188">
        <v>5004</v>
      </c>
      <c r="F2188">
        <v>5</v>
      </c>
      <c r="G2188">
        <v>78</v>
      </c>
      <c r="H2188">
        <v>10</v>
      </c>
      <c r="I2188">
        <v>8</v>
      </c>
      <c r="J2188">
        <v>3</v>
      </c>
      <c r="K2188">
        <v>41003009</v>
      </c>
    </row>
    <row r="2189" spans="1:11" x14ac:dyDescent="0.15">
      <c r="A2189">
        <v>300684</v>
      </c>
      <c r="B2189">
        <v>2</v>
      </c>
      <c r="C2189">
        <v>3</v>
      </c>
      <c r="D2189">
        <v>1</v>
      </c>
      <c r="E2189">
        <v>1008</v>
      </c>
      <c r="F2189">
        <v>4</v>
      </c>
      <c r="G2189">
        <v>78</v>
      </c>
      <c r="H2189">
        <v>10</v>
      </c>
      <c r="I2189">
        <v>8</v>
      </c>
      <c r="J2189">
        <v>9</v>
      </c>
      <c r="K2189">
        <v>41003009</v>
      </c>
    </row>
    <row r="2190" spans="1:11" x14ac:dyDescent="0.15">
      <c r="A2190">
        <v>300684</v>
      </c>
      <c r="B2190">
        <v>2</v>
      </c>
      <c r="C2190">
        <v>4</v>
      </c>
      <c r="D2190">
        <v>1</v>
      </c>
      <c r="E2190">
        <v>1073</v>
      </c>
      <c r="F2190">
        <v>4</v>
      </c>
      <c r="G2190">
        <v>78</v>
      </c>
      <c r="H2190">
        <v>10</v>
      </c>
      <c r="I2190">
        <v>8</v>
      </c>
      <c r="J2190">
        <v>1</v>
      </c>
      <c r="K2190">
        <v>41003009</v>
      </c>
    </row>
    <row r="2191" spans="1:11" x14ac:dyDescent="0.15">
      <c r="A2191">
        <v>300684</v>
      </c>
      <c r="B2191">
        <v>2</v>
      </c>
      <c r="C2191">
        <v>5</v>
      </c>
      <c r="D2191">
        <v>1</v>
      </c>
      <c r="E2191">
        <v>5018</v>
      </c>
      <c r="F2191">
        <v>5</v>
      </c>
      <c r="G2191">
        <v>78</v>
      </c>
      <c r="H2191">
        <v>10</v>
      </c>
      <c r="I2191">
        <v>8</v>
      </c>
      <c r="J2191">
        <v>9</v>
      </c>
      <c r="K2191">
        <v>41003009</v>
      </c>
    </row>
    <row r="2192" spans="1:11" x14ac:dyDescent="0.15">
      <c r="A2192">
        <v>301226</v>
      </c>
      <c r="B2192">
        <v>3</v>
      </c>
      <c r="C2192">
        <v>1</v>
      </c>
      <c r="D2192">
        <v>1</v>
      </c>
      <c r="E2192">
        <v>5010</v>
      </c>
      <c r="F2192">
        <v>5</v>
      </c>
      <c r="G2192">
        <v>75</v>
      </c>
      <c r="H2192">
        <v>10</v>
      </c>
      <c r="I2192">
        <v>9</v>
      </c>
      <c r="J2192">
        <v>9</v>
      </c>
      <c r="K2192">
        <v>41003001</v>
      </c>
    </row>
    <row r="2193" spans="1:11" x14ac:dyDescent="0.15">
      <c r="A2193">
        <v>301226</v>
      </c>
      <c r="B2193">
        <v>3</v>
      </c>
      <c r="C2193">
        <v>2</v>
      </c>
      <c r="D2193">
        <v>1</v>
      </c>
      <c r="E2193">
        <v>1004</v>
      </c>
      <c r="F2193">
        <v>4</v>
      </c>
      <c r="G2193">
        <v>75</v>
      </c>
      <c r="H2193">
        <v>10</v>
      </c>
      <c r="I2193">
        <v>9</v>
      </c>
      <c r="J2193">
        <v>9</v>
      </c>
      <c r="K2193">
        <v>41003001</v>
      </c>
    </row>
    <row r="2194" spans="1:11" x14ac:dyDescent="0.15">
      <c r="A2194">
        <v>301226</v>
      </c>
      <c r="B2194">
        <v>3</v>
      </c>
      <c r="C2194">
        <v>3</v>
      </c>
      <c r="D2194">
        <v>1</v>
      </c>
      <c r="E2194">
        <v>5011</v>
      </c>
      <c r="F2194">
        <v>5</v>
      </c>
      <c r="G2194">
        <v>75</v>
      </c>
      <c r="H2194">
        <v>10</v>
      </c>
      <c r="I2194">
        <v>9</v>
      </c>
      <c r="J2194">
        <v>9</v>
      </c>
      <c r="K2194">
        <v>41003001</v>
      </c>
    </row>
    <row r="2195" spans="1:11" x14ac:dyDescent="0.15">
      <c r="A2195">
        <v>301226</v>
      </c>
      <c r="B2195">
        <v>3</v>
      </c>
      <c r="C2195">
        <v>4</v>
      </c>
      <c r="D2195">
        <v>1</v>
      </c>
      <c r="E2195">
        <v>5034</v>
      </c>
      <c r="F2195">
        <v>5</v>
      </c>
      <c r="G2195">
        <v>75</v>
      </c>
      <c r="H2195">
        <v>10</v>
      </c>
      <c r="I2195">
        <v>9</v>
      </c>
      <c r="J2195">
        <v>9</v>
      </c>
      <c r="K2195">
        <v>41003001</v>
      </c>
    </row>
    <row r="2196" spans="1:11" x14ac:dyDescent="0.15">
      <c r="A2196">
        <v>301226</v>
      </c>
      <c r="B2196">
        <v>3</v>
      </c>
      <c r="C2196">
        <v>5</v>
      </c>
      <c r="D2196">
        <v>1</v>
      </c>
      <c r="E2196">
        <v>1056</v>
      </c>
      <c r="F2196">
        <v>4</v>
      </c>
      <c r="G2196">
        <v>75</v>
      </c>
      <c r="H2196">
        <v>10</v>
      </c>
      <c r="I2196">
        <v>9</v>
      </c>
      <c r="J2196">
        <v>9</v>
      </c>
      <c r="K2196">
        <v>41003001</v>
      </c>
    </row>
    <row r="2197" spans="1:11" x14ac:dyDescent="0.15">
      <c r="A2197">
        <v>303980</v>
      </c>
      <c r="B2197">
        <v>2</v>
      </c>
      <c r="C2197">
        <v>1</v>
      </c>
      <c r="D2197">
        <v>1</v>
      </c>
      <c r="E2197">
        <v>5024</v>
      </c>
      <c r="F2197">
        <v>5</v>
      </c>
      <c r="G2197">
        <v>72</v>
      </c>
      <c r="H2197">
        <v>10</v>
      </c>
      <c r="I2197">
        <v>7</v>
      </c>
      <c r="J2197">
        <v>9</v>
      </c>
      <c r="K2197">
        <v>41003009</v>
      </c>
    </row>
    <row r="2198" spans="1:11" x14ac:dyDescent="0.15">
      <c r="A2198">
        <v>303980</v>
      </c>
      <c r="B2198">
        <v>2</v>
      </c>
      <c r="C2198">
        <v>2</v>
      </c>
      <c r="D2198">
        <v>1</v>
      </c>
      <c r="E2198">
        <v>1032</v>
      </c>
      <c r="F2198">
        <v>4</v>
      </c>
      <c r="G2198">
        <v>71</v>
      </c>
      <c r="H2198">
        <v>10</v>
      </c>
      <c r="I2198">
        <v>7</v>
      </c>
      <c r="J2198">
        <v>9</v>
      </c>
      <c r="K2198">
        <v>41003009</v>
      </c>
    </row>
    <row r="2199" spans="1:11" x14ac:dyDescent="0.15">
      <c r="A2199">
        <v>303980</v>
      </c>
      <c r="B2199">
        <v>2</v>
      </c>
      <c r="C2199">
        <v>3</v>
      </c>
      <c r="D2199">
        <v>1</v>
      </c>
      <c r="E2199">
        <v>5023</v>
      </c>
      <c r="F2199">
        <v>5</v>
      </c>
      <c r="G2199">
        <v>72</v>
      </c>
      <c r="H2199">
        <v>6</v>
      </c>
      <c r="I2199">
        <v>7</v>
      </c>
      <c r="J2199">
        <v>9</v>
      </c>
      <c r="K2199">
        <v>41003009</v>
      </c>
    </row>
    <row r="2200" spans="1:11" x14ac:dyDescent="0.15">
      <c r="A2200">
        <v>303980</v>
      </c>
      <c r="B2200">
        <v>2</v>
      </c>
      <c r="C2200">
        <v>4</v>
      </c>
      <c r="D2200">
        <v>1</v>
      </c>
      <c r="E2200">
        <v>1001</v>
      </c>
      <c r="F2200">
        <v>4</v>
      </c>
      <c r="G2200">
        <v>72</v>
      </c>
      <c r="H2200">
        <v>10</v>
      </c>
      <c r="I2200">
        <v>7</v>
      </c>
      <c r="J2200">
        <v>3</v>
      </c>
      <c r="K2200">
        <v>41003009</v>
      </c>
    </row>
    <row r="2201" spans="1:11" x14ac:dyDescent="0.15">
      <c r="A2201">
        <v>303980</v>
      </c>
      <c r="B2201">
        <v>2</v>
      </c>
      <c r="C2201">
        <v>5</v>
      </c>
      <c r="D2201">
        <v>1</v>
      </c>
      <c r="E2201">
        <v>5011</v>
      </c>
      <c r="F2201">
        <v>5</v>
      </c>
      <c r="G2201">
        <v>72</v>
      </c>
      <c r="H2201">
        <v>10</v>
      </c>
      <c r="I2201">
        <v>7</v>
      </c>
      <c r="J2201">
        <v>2</v>
      </c>
      <c r="K2201">
        <v>41003009</v>
      </c>
    </row>
    <row r="2202" spans="1:11" x14ac:dyDescent="0.15">
      <c r="A2202">
        <v>304817</v>
      </c>
      <c r="B2202">
        <v>2</v>
      </c>
      <c r="C2202">
        <v>1</v>
      </c>
      <c r="D2202">
        <v>1</v>
      </c>
      <c r="E2202">
        <v>5021</v>
      </c>
      <c r="F2202">
        <v>5</v>
      </c>
      <c r="G2202">
        <v>77</v>
      </c>
      <c r="H2202">
        <v>10</v>
      </c>
      <c r="I2202">
        <v>9</v>
      </c>
      <c r="J2202">
        <v>9</v>
      </c>
      <c r="K2202">
        <v>41003009</v>
      </c>
    </row>
    <row r="2203" spans="1:11" x14ac:dyDescent="0.15">
      <c r="A2203">
        <v>304817</v>
      </c>
      <c r="B2203">
        <v>2</v>
      </c>
      <c r="C2203">
        <v>2</v>
      </c>
      <c r="D2203">
        <v>1</v>
      </c>
      <c r="E2203">
        <v>5030</v>
      </c>
      <c r="F2203">
        <v>5</v>
      </c>
      <c r="G2203">
        <v>77</v>
      </c>
      <c r="H2203">
        <v>10</v>
      </c>
      <c r="I2203">
        <v>8</v>
      </c>
      <c r="J2203">
        <v>9</v>
      </c>
      <c r="K2203">
        <v>41003009</v>
      </c>
    </row>
    <row r="2204" spans="1:11" x14ac:dyDescent="0.15">
      <c r="A2204">
        <v>304817</v>
      </c>
      <c r="B2204">
        <v>2</v>
      </c>
      <c r="C2204">
        <v>3</v>
      </c>
      <c r="D2204">
        <v>1</v>
      </c>
      <c r="E2204">
        <v>1021</v>
      </c>
      <c r="F2204">
        <v>4</v>
      </c>
      <c r="G2204">
        <v>77</v>
      </c>
      <c r="H2204">
        <v>10</v>
      </c>
      <c r="I2204">
        <v>8</v>
      </c>
      <c r="J2204">
        <v>9</v>
      </c>
      <c r="K2204">
        <v>41003009</v>
      </c>
    </row>
    <row r="2205" spans="1:11" x14ac:dyDescent="0.15">
      <c r="A2205">
        <v>304817</v>
      </c>
      <c r="B2205">
        <v>2</v>
      </c>
      <c r="C2205">
        <v>4</v>
      </c>
      <c r="D2205">
        <v>1</v>
      </c>
      <c r="E2205">
        <v>1052</v>
      </c>
      <c r="F2205">
        <v>4</v>
      </c>
      <c r="G2205">
        <v>77</v>
      </c>
      <c r="H2205">
        <v>10</v>
      </c>
      <c r="I2205">
        <v>8</v>
      </c>
      <c r="J2205">
        <v>9</v>
      </c>
      <c r="K2205">
        <v>41003009</v>
      </c>
    </row>
    <row r="2206" spans="1:11" x14ac:dyDescent="0.15">
      <c r="A2206">
        <v>304817</v>
      </c>
      <c r="B2206">
        <v>2</v>
      </c>
      <c r="C2206">
        <v>5</v>
      </c>
      <c r="D2206">
        <v>1</v>
      </c>
      <c r="E2206">
        <v>1020</v>
      </c>
      <c r="F2206">
        <v>4</v>
      </c>
      <c r="G2206">
        <v>77</v>
      </c>
      <c r="H2206">
        <v>10</v>
      </c>
      <c r="I2206">
        <v>8</v>
      </c>
      <c r="J2206">
        <v>9</v>
      </c>
      <c r="K2206">
        <v>41003009</v>
      </c>
    </row>
    <row r="2207" spans="1:11" x14ac:dyDescent="0.15">
      <c r="A2207">
        <v>307721</v>
      </c>
      <c r="B2207">
        <v>1</v>
      </c>
      <c r="C2207">
        <v>1</v>
      </c>
      <c r="D2207">
        <v>1</v>
      </c>
      <c r="E2207">
        <v>1050</v>
      </c>
      <c r="F2207">
        <v>4</v>
      </c>
      <c r="G2207">
        <v>58</v>
      </c>
      <c r="H2207">
        <v>5</v>
      </c>
      <c r="I2207">
        <v>6</v>
      </c>
      <c r="J2207">
        <v>8</v>
      </c>
      <c r="K2207">
        <v>41003009</v>
      </c>
    </row>
    <row r="2208" spans="1:11" x14ac:dyDescent="0.15">
      <c r="A2208">
        <v>307721</v>
      </c>
      <c r="B2208">
        <v>1</v>
      </c>
      <c r="C2208">
        <v>2</v>
      </c>
      <c r="D2208">
        <v>1</v>
      </c>
      <c r="E2208">
        <v>1009</v>
      </c>
      <c r="F2208">
        <v>4</v>
      </c>
      <c r="G2208">
        <v>58</v>
      </c>
      <c r="H2208">
        <v>6</v>
      </c>
      <c r="I2208">
        <v>6</v>
      </c>
      <c r="J2208">
        <v>9</v>
      </c>
      <c r="K2208">
        <v>41003009</v>
      </c>
    </row>
    <row r="2209" spans="1:11" x14ac:dyDescent="0.15">
      <c r="A2209">
        <v>307721</v>
      </c>
      <c r="B2209">
        <v>1</v>
      </c>
      <c r="C2209">
        <v>3</v>
      </c>
      <c r="D2209">
        <v>1</v>
      </c>
      <c r="E2209">
        <v>1010</v>
      </c>
      <c r="F2209">
        <v>4</v>
      </c>
      <c r="G2209">
        <v>58</v>
      </c>
      <c r="H2209">
        <v>6</v>
      </c>
      <c r="I2209">
        <v>6</v>
      </c>
      <c r="J2209">
        <v>0</v>
      </c>
      <c r="K2209">
        <v>41003009</v>
      </c>
    </row>
    <row r="2210" spans="1:11" x14ac:dyDescent="0.15">
      <c r="A2210">
        <v>307721</v>
      </c>
      <c r="B2210">
        <v>1</v>
      </c>
      <c r="C2210">
        <v>4</v>
      </c>
      <c r="D2210">
        <v>1</v>
      </c>
      <c r="E2210">
        <v>1041</v>
      </c>
      <c r="F2210">
        <v>4</v>
      </c>
      <c r="G2210">
        <v>58</v>
      </c>
      <c r="H2210">
        <v>6</v>
      </c>
      <c r="I2210">
        <v>6</v>
      </c>
      <c r="J2210">
        <v>9</v>
      </c>
      <c r="K2210">
        <v>41003009</v>
      </c>
    </row>
    <row r="2211" spans="1:11" x14ac:dyDescent="0.15">
      <c r="A2211">
        <v>307721</v>
      </c>
      <c r="B2211">
        <v>1</v>
      </c>
      <c r="C2211">
        <v>5</v>
      </c>
      <c r="D2211">
        <v>1</v>
      </c>
      <c r="E2211">
        <v>5058</v>
      </c>
      <c r="F2211">
        <v>5</v>
      </c>
      <c r="G2211">
        <v>32</v>
      </c>
      <c r="H2211">
        <v>0</v>
      </c>
      <c r="I2211">
        <v>0</v>
      </c>
      <c r="J2211">
        <v>0</v>
      </c>
      <c r="K2211">
        <v>41003009</v>
      </c>
    </row>
    <row r="2212" spans="1:11" x14ac:dyDescent="0.15">
      <c r="A2212">
        <v>309037</v>
      </c>
      <c r="B2212">
        <v>1</v>
      </c>
      <c r="C2212">
        <v>1</v>
      </c>
      <c r="D2212">
        <v>1</v>
      </c>
      <c r="E2212">
        <v>1015</v>
      </c>
      <c r="F2212">
        <v>4</v>
      </c>
      <c r="G2212">
        <v>76</v>
      </c>
      <c r="H2212">
        <v>10</v>
      </c>
      <c r="I2212">
        <v>8</v>
      </c>
      <c r="J2212">
        <v>9</v>
      </c>
      <c r="K2212">
        <v>41003009</v>
      </c>
    </row>
    <row r="2213" spans="1:11" x14ac:dyDescent="0.15">
      <c r="A2213">
        <v>309037</v>
      </c>
      <c r="B2213">
        <v>1</v>
      </c>
      <c r="C2213">
        <v>2</v>
      </c>
      <c r="D2213">
        <v>1</v>
      </c>
      <c r="E2213">
        <v>1016</v>
      </c>
      <c r="F2213">
        <v>4</v>
      </c>
      <c r="G2213">
        <v>76</v>
      </c>
      <c r="H2213">
        <v>10</v>
      </c>
      <c r="I2213">
        <v>8</v>
      </c>
      <c r="J2213">
        <v>9</v>
      </c>
      <c r="K2213">
        <v>41003009</v>
      </c>
    </row>
    <row r="2214" spans="1:11" x14ac:dyDescent="0.15">
      <c r="A2214">
        <v>309037</v>
      </c>
      <c r="B2214">
        <v>1</v>
      </c>
      <c r="C2214">
        <v>3</v>
      </c>
      <c r="D2214">
        <v>1</v>
      </c>
      <c r="E2214">
        <v>5032</v>
      </c>
      <c r="F2214">
        <v>5</v>
      </c>
      <c r="G2214">
        <v>76</v>
      </c>
      <c r="H2214">
        <v>10</v>
      </c>
      <c r="I2214">
        <v>8</v>
      </c>
      <c r="J2214">
        <v>9</v>
      </c>
      <c r="K2214">
        <v>41003009</v>
      </c>
    </row>
    <row r="2215" spans="1:11" x14ac:dyDescent="0.15">
      <c r="A2215">
        <v>309037</v>
      </c>
      <c r="B2215">
        <v>1</v>
      </c>
      <c r="C2215">
        <v>4</v>
      </c>
      <c r="D2215">
        <v>1</v>
      </c>
      <c r="E2215">
        <v>5021</v>
      </c>
      <c r="F2215">
        <v>5</v>
      </c>
      <c r="G2215">
        <v>76</v>
      </c>
      <c r="H2215">
        <v>10</v>
      </c>
      <c r="I2215">
        <v>8</v>
      </c>
      <c r="J2215">
        <v>9</v>
      </c>
      <c r="K2215">
        <v>41003009</v>
      </c>
    </row>
    <row r="2216" spans="1:11" x14ac:dyDescent="0.15">
      <c r="A2216">
        <v>309037</v>
      </c>
      <c r="B2216">
        <v>1</v>
      </c>
      <c r="C2216">
        <v>5</v>
      </c>
      <c r="D2216">
        <v>1</v>
      </c>
      <c r="E2216">
        <v>5030</v>
      </c>
      <c r="F2216">
        <v>5</v>
      </c>
      <c r="G2216">
        <v>76</v>
      </c>
      <c r="H2216">
        <v>10</v>
      </c>
      <c r="I2216">
        <v>8</v>
      </c>
      <c r="J2216">
        <v>9</v>
      </c>
      <c r="K2216">
        <v>41003009</v>
      </c>
    </row>
    <row r="2217" spans="1:11" x14ac:dyDescent="0.15">
      <c r="A2217">
        <v>309288</v>
      </c>
      <c r="B2217">
        <v>1</v>
      </c>
      <c r="C2217">
        <v>1</v>
      </c>
      <c r="D2217">
        <v>1</v>
      </c>
      <c r="E2217">
        <v>1050</v>
      </c>
      <c r="F2217">
        <v>4</v>
      </c>
      <c r="G2217">
        <v>59</v>
      </c>
      <c r="H2217">
        <v>6</v>
      </c>
      <c r="I2217">
        <v>4</v>
      </c>
      <c r="J2217">
        <v>2</v>
      </c>
      <c r="K2217">
        <v>41003004</v>
      </c>
    </row>
    <row r="2218" spans="1:11" x14ac:dyDescent="0.15">
      <c r="A2218">
        <v>309288</v>
      </c>
      <c r="B2218">
        <v>1</v>
      </c>
      <c r="C2218">
        <v>2</v>
      </c>
      <c r="D2218">
        <v>1</v>
      </c>
      <c r="E2218">
        <v>1063</v>
      </c>
      <c r="F2218">
        <v>4</v>
      </c>
      <c r="G2218">
        <v>59</v>
      </c>
      <c r="H2218">
        <v>3</v>
      </c>
      <c r="I2218">
        <v>3</v>
      </c>
      <c r="J2218">
        <v>5</v>
      </c>
      <c r="K2218">
        <v>41003004</v>
      </c>
    </row>
    <row r="2219" spans="1:11" x14ac:dyDescent="0.15">
      <c r="A2219">
        <v>309288</v>
      </c>
      <c r="B2219">
        <v>1</v>
      </c>
      <c r="C2219">
        <v>3</v>
      </c>
      <c r="D2219">
        <v>1</v>
      </c>
      <c r="E2219">
        <v>1019</v>
      </c>
      <c r="F2219">
        <v>4</v>
      </c>
      <c r="G2219">
        <v>58</v>
      </c>
      <c r="H2219">
        <v>6</v>
      </c>
      <c r="I2219">
        <v>4</v>
      </c>
      <c r="J2219">
        <v>9</v>
      </c>
      <c r="K2219">
        <v>41003004</v>
      </c>
    </row>
    <row r="2220" spans="1:11" x14ac:dyDescent="0.15">
      <c r="A2220">
        <v>309288</v>
      </c>
      <c r="B2220">
        <v>1</v>
      </c>
      <c r="C2220">
        <v>4</v>
      </c>
      <c r="D2220">
        <v>1</v>
      </c>
      <c r="E2220">
        <v>1055</v>
      </c>
      <c r="F2220">
        <v>4</v>
      </c>
      <c r="G2220">
        <v>58</v>
      </c>
      <c r="H2220">
        <v>5</v>
      </c>
      <c r="I2220">
        <v>4</v>
      </c>
      <c r="J2220">
        <v>0</v>
      </c>
      <c r="K2220">
        <v>41003004</v>
      </c>
    </row>
    <row r="2221" spans="1:11" x14ac:dyDescent="0.15">
      <c r="A2221">
        <v>309288</v>
      </c>
      <c r="B2221">
        <v>1</v>
      </c>
      <c r="C2221">
        <v>5</v>
      </c>
      <c r="D2221">
        <v>1</v>
      </c>
      <c r="E2221">
        <v>1045</v>
      </c>
      <c r="F2221">
        <v>4</v>
      </c>
      <c r="G2221">
        <v>59</v>
      </c>
      <c r="H2221">
        <v>6</v>
      </c>
      <c r="I2221">
        <v>4</v>
      </c>
      <c r="J2221">
        <v>1</v>
      </c>
      <c r="K2221">
        <v>41003004</v>
      </c>
    </row>
    <row r="2222" spans="1:11" x14ac:dyDescent="0.15">
      <c r="A2222">
        <v>309794</v>
      </c>
      <c r="B2222">
        <v>1</v>
      </c>
      <c r="C2222">
        <v>1</v>
      </c>
      <c r="D2222">
        <v>1</v>
      </c>
      <c r="E2222">
        <v>5034</v>
      </c>
      <c r="F2222">
        <v>5</v>
      </c>
      <c r="G2222">
        <v>69</v>
      </c>
      <c r="H2222">
        <v>10</v>
      </c>
      <c r="I2222">
        <v>7</v>
      </c>
      <c r="J2222">
        <v>9</v>
      </c>
      <c r="K2222">
        <v>41003009</v>
      </c>
    </row>
    <row r="2223" spans="1:11" x14ac:dyDescent="0.15">
      <c r="A2223">
        <v>309794</v>
      </c>
      <c r="B2223">
        <v>1</v>
      </c>
      <c r="C2223">
        <v>2</v>
      </c>
      <c r="D2223">
        <v>1</v>
      </c>
      <c r="E2223">
        <v>5014</v>
      </c>
      <c r="F2223">
        <v>5</v>
      </c>
      <c r="G2223">
        <v>69</v>
      </c>
      <c r="H2223">
        <v>10</v>
      </c>
      <c r="I2223">
        <v>7</v>
      </c>
      <c r="J2223">
        <v>8</v>
      </c>
      <c r="K2223">
        <v>41003009</v>
      </c>
    </row>
    <row r="2224" spans="1:11" x14ac:dyDescent="0.15">
      <c r="A2224">
        <v>309794</v>
      </c>
      <c r="B2224">
        <v>1</v>
      </c>
      <c r="C2224">
        <v>3</v>
      </c>
      <c r="D2224">
        <v>1</v>
      </c>
      <c r="E2224">
        <v>1005</v>
      </c>
      <c r="F2224">
        <v>4</v>
      </c>
      <c r="G2224">
        <v>69</v>
      </c>
      <c r="H2224">
        <v>10</v>
      </c>
      <c r="I2224">
        <v>7</v>
      </c>
      <c r="J2224">
        <v>9</v>
      </c>
      <c r="K2224">
        <v>41003009</v>
      </c>
    </row>
    <row r="2225" spans="1:11" x14ac:dyDescent="0.15">
      <c r="A2225">
        <v>309794</v>
      </c>
      <c r="B2225">
        <v>1</v>
      </c>
      <c r="C2225">
        <v>4</v>
      </c>
      <c r="D2225">
        <v>1</v>
      </c>
      <c r="E2225">
        <v>5012</v>
      </c>
      <c r="F2225">
        <v>5</v>
      </c>
      <c r="G2225">
        <v>69</v>
      </c>
      <c r="H2225">
        <v>9</v>
      </c>
      <c r="I2225">
        <v>7</v>
      </c>
      <c r="J2225">
        <v>9</v>
      </c>
      <c r="K2225">
        <v>41003009</v>
      </c>
    </row>
    <row r="2226" spans="1:11" x14ac:dyDescent="0.15">
      <c r="A2226">
        <v>309794</v>
      </c>
      <c r="B2226">
        <v>1</v>
      </c>
      <c r="C2226">
        <v>5</v>
      </c>
      <c r="D2226">
        <v>1</v>
      </c>
      <c r="E2226">
        <v>1056</v>
      </c>
      <c r="F2226">
        <v>4</v>
      </c>
      <c r="G2226">
        <v>69</v>
      </c>
      <c r="H2226">
        <v>7</v>
      </c>
      <c r="I2226">
        <v>7</v>
      </c>
      <c r="J2226">
        <v>9</v>
      </c>
      <c r="K2226">
        <v>41003009</v>
      </c>
    </row>
    <row r="2227" spans="1:11" x14ac:dyDescent="0.15">
      <c r="A2227">
        <v>310869</v>
      </c>
      <c r="B2227">
        <v>1</v>
      </c>
      <c r="C2227">
        <v>1</v>
      </c>
      <c r="D2227">
        <v>1</v>
      </c>
      <c r="E2227">
        <v>5030</v>
      </c>
      <c r="F2227">
        <v>5</v>
      </c>
      <c r="G2227">
        <v>78</v>
      </c>
      <c r="H2227">
        <v>10</v>
      </c>
      <c r="I2227">
        <v>9</v>
      </c>
      <c r="J2227">
        <v>9</v>
      </c>
      <c r="K2227">
        <v>41003009</v>
      </c>
    </row>
    <row r="2228" spans="1:11" x14ac:dyDescent="0.15">
      <c r="A2228">
        <v>310869</v>
      </c>
      <c r="B2228">
        <v>1</v>
      </c>
      <c r="C2228">
        <v>2</v>
      </c>
      <c r="D2228">
        <v>1</v>
      </c>
      <c r="E2228">
        <v>5021</v>
      </c>
      <c r="F2228">
        <v>5</v>
      </c>
      <c r="G2228">
        <v>78</v>
      </c>
      <c r="H2228">
        <v>10</v>
      </c>
      <c r="I2228">
        <v>10</v>
      </c>
      <c r="J2228">
        <v>9</v>
      </c>
      <c r="K2228">
        <v>41003009</v>
      </c>
    </row>
    <row r="2229" spans="1:11" x14ac:dyDescent="0.15">
      <c r="A2229">
        <v>310869</v>
      </c>
      <c r="B2229">
        <v>1</v>
      </c>
      <c r="C2229">
        <v>3</v>
      </c>
      <c r="D2229">
        <v>1</v>
      </c>
      <c r="E2229">
        <v>1020</v>
      </c>
      <c r="F2229">
        <v>4</v>
      </c>
      <c r="G2229">
        <v>78</v>
      </c>
      <c r="H2229">
        <v>10</v>
      </c>
      <c r="I2229">
        <v>10</v>
      </c>
      <c r="J2229">
        <v>9</v>
      </c>
      <c r="K2229">
        <v>41003009</v>
      </c>
    </row>
    <row r="2230" spans="1:11" x14ac:dyDescent="0.15">
      <c r="A2230">
        <v>310869</v>
      </c>
      <c r="B2230">
        <v>1</v>
      </c>
      <c r="C2230">
        <v>4</v>
      </c>
      <c r="D2230">
        <v>1</v>
      </c>
      <c r="E2230">
        <v>1021</v>
      </c>
      <c r="F2230">
        <v>4</v>
      </c>
      <c r="G2230">
        <v>78</v>
      </c>
      <c r="H2230">
        <v>10</v>
      </c>
      <c r="I2230">
        <v>9</v>
      </c>
      <c r="J2230">
        <v>9</v>
      </c>
      <c r="K2230">
        <v>41003009</v>
      </c>
    </row>
    <row r="2231" spans="1:11" x14ac:dyDescent="0.15">
      <c r="A2231">
        <v>310869</v>
      </c>
      <c r="B2231">
        <v>1</v>
      </c>
      <c r="C2231">
        <v>5</v>
      </c>
      <c r="D2231">
        <v>1</v>
      </c>
      <c r="E2231">
        <v>5005</v>
      </c>
      <c r="F2231">
        <v>5</v>
      </c>
      <c r="G2231">
        <v>78</v>
      </c>
      <c r="H2231">
        <v>10</v>
      </c>
      <c r="I2231">
        <v>9</v>
      </c>
      <c r="J2231">
        <v>9</v>
      </c>
      <c r="K2231">
        <v>41003009</v>
      </c>
    </row>
    <row r="2232" spans="1:11" x14ac:dyDescent="0.15">
      <c r="A2232">
        <v>313557</v>
      </c>
      <c r="B2232">
        <v>3</v>
      </c>
      <c r="C2232">
        <v>1</v>
      </c>
      <c r="D2232">
        <v>1</v>
      </c>
      <c r="E2232">
        <v>5010</v>
      </c>
      <c r="F2232">
        <v>5</v>
      </c>
      <c r="G2232">
        <v>75</v>
      </c>
      <c r="H2232">
        <v>10</v>
      </c>
      <c r="I2232">
        <v>8</v>
      </c>
      <c r="J2232">
        <v>9</v>
      </c>
      <c r="K2232">
        <v>41003001</v>
      </c>
    </row>
    <row r="2233" spans="1:11" x14ac:dyDescent="0.15">
      <c r="A2233">
        <v>313557</v>
      </c>
      <c r="B2233">
        <v>3</v>
      </c>
      <c r="C2233">
        <v>2</v>
      </c>
      <c r="D2233">
        <v>1</v>
      </c>
      <c r="E2233">
        <v>5036</v>
      </c>
      <c r="F2233">
        <v>5</v>
      </c>
      <c r="G2233">
        <v>75</v>
      </c>
      <c r="H2233">
        <v>10</v>
      </c>
      <c r="I2233">
        <v>8</v>
      </c>
      <c r="J2233">
        <v>9</v>
      </c>
      <c r="K2233">
        <v>41003001</v>
      </c>
    </row>
    <row r="2234" spans="1:11" x14ac:dyDescent="0.15">
      <c r="A2234">
        <v>313557</v>
      </c>
      <c r="B2234">
        <v>3</v>
      </c>
      <c r="C2234">
        <v>3</v>
      </c>
      <c r="D2234">
        <v>1</v>
      </c>
      <c r="E2234">
        <v>1022</v>
      </c>
      <c r="F2234">
        <v>4</v>
      </c>
      <c r="G2234">
        <v>75</v>
      </c>
      <c r="H2234">
        <v>10</v>
      </c>
      <c r="I2234">
        <v>7</v>
      </c>
      <c r="J2234">
        <v>9</v>
      </c>
      <c r="K2234">
        <v>41003001</v>
      </c>
    </row>
    <row r="2235" spans="1:11" x14ac:dyDescent="0.15">
      <c r="A2235">
        <v>313557</v>
      </c>
      <c r="B2235">
        <v>3</v>
      </c>
      <c r="C2235">
        <v>4</v>
      </c>
      <c r="D2235">
        <v>1</v>
      </c>
      <c r="E2235">
        <v>5011</v>
      </c>
      <c r="F2235">
        <v>5</v>
      </c>
      <c r="G2235">
        <v>75</v>
      </c>
      <c r="H2235">
        <v>10</v>
      </c>
      <c r="I2235">
        <v>7</v>
      </c>
      <c r="J2235">
        <v>8</v>
      </c>
      <c r="K2235">
        <v>41003001</v>
      </c>
    </row>
    <row r="2236" spans="1:11" x14ac:dyDescent="0.15">
      <c r="A2236">
        <v>313557</v>
      </c>
      <c r="B2236">
        <v>3</v>
      </c>
      <c r="C2236">
        <v>5</v>
      </c>
      <c r="D2236">
        <v>1</v>
      </c>
      <c r="E2236">
        <v>5028</v>
      </c>
      <c r="F2236">
        <v>5</v>
      </c>
      <c r="G2236">
        <v>74</v>
      </c>
      <c r="H2236">
        <v>10</v>
      </c>
      <c r="I2236">
        <v>7</v>
      </c>
      <c r="J2236">
        <v>9</v>
      </c>
      <c r="K2236">
        <v>41003001</v>
      </c>
    </row>
    <row r="2237" spans="1:11" x14ac:dyDescent="0.15">
      <c r="A2237">
        <v>313782</v>
      </c>
      <c r="B2237">
        <v>1</v>
      </c>
      <c r="C2237">
        <v>1</v>
      </c>
      <c r="D2237">
        <v>1</v>
      </c>
      <c r="E2237">
        <v>1003</v>
      </c>
      <c r="F2237">
        <v>4</v>
      </c>
      <c r="G2237">
        <v>78</v>
      </c>
      <c r="H2237">
        <v>10</v>
      </c>
      <c r="I2237">
        <v>9</v>
      </c>
      <c r="J2237">
        <v>4</v>
      </c>
      <c r="K2237">
        <v>41003009</v>
      </c>
    </row>
    <row r="2238" spans="1:11" x14ac:dyDescent="0.15">
      <c r="A2238">
        <v>313782</v>
      </c>
      <c r="B2238">
        <v>1</v>
      </c>
      <c r="C2238">
        <v>2</v>
      </c>
      <c r="D2238">
        <v>1</v>
      </c>
      <c r="E2238">
        <v>5023</v>
      </c>
      <c r="F2238">
        <v>5</v>
      </c>
      <c r="G2238">
        <v>78</v>
      </c>
      <c r="H2238">
        <v>10</v>
      </c>
      <c r="I2238">
        <v>9</v>
      </c>
      <c r="J2238">
        <v>9</v>
      </c>
      <c r="K2238">
        <v>41003009</v>
      </c>
    </row>
    <row r="2239" spans="1:11" x14ac:dyDescent="0.15">
      <c r="A2239">
        <v>313782</v>
      </c>
      <c r="B2239">
        <v>1</v>
      </c>
      <c r="C2239">
        <v>3</v>
      </c>
      <c r="D2239">
        <v>1</v>
      </c>
      <c r="E2239">
        <v>5011</v>
      </c>
      <c r="F2239">
        <v>5</v>
      </c>
      <c r="G2239">
        <v>78</v>
      </c>
      <c r="H2239">
        <v>10</v>
      </c>
      <c r="I2239">
        <v>9</v>
      </c>
      <c r="J2239">
        <v>9</v>
      </c>
      <c r="K2239">
        <v>41003009</v>
      </c>
    </row>
    <row r="2240" spans="1:11" x14ac:dyDescent="0.15">
      <c r="A2240">
        <v>313782</v>
      </c>
      <c r="B2240">
        <v>1</v>
      </c>
      <c r="C2240">
        <v>4</v>
      </c>
      <c r="D2240">
        <v>1</v>
      </c>
      <c r="E2240">
        <v>5024</v>
      </c>
      <c r="F2240">
        <v>5</v>
      </c>
      <c r="G2240">
        <v>78</v>
      </c>
      <c r="H2240">
        <v>10</v>
      </c>
      <c r="I2240">
        <v>8</v>
      </c>
      <c r="J2240">
        <v>9</v>
      </c>
      <c r="K2240">
        <v>41003009</v>
      </c>
    </row>
    <row r="2241" spans="1:11" x14ac:dyDescent="0.15">
      <c r="A2241">
        <v>313782</v>
      </c>
      <c r="B2241">
        <v>1</v>
      </c>
      <c r="C2241">
        <v>5</v>
      </c>
      <c r="D2241">
        <v>1</v>
      </c>
      <c r="E2241">
        <v>5034</v>
      </c>
      <c r="F2241">
        <v>5</v>
      </c>
      <c r="G2241">
        <v>78</v>
      </c>
      <c r="H2241">
        <v>10</v>
      </c>
      <c r="I2241">
        <v>8</v>
      </c>
      <c r="J2241">
        <v>9</v>
      </c>
      <c r="K2241">
        <v>41003009</v>
      </c>
    </row>
    <row r="2242" spans="1:11" x14ac:dyDescent="0.15">
      <c r="A2242">
        <v>315164</v>
      </c>
      <c r="B2242">
        <v>2</v>
      </c>
      <c r="C2242">
        <v>1</v>
      </c>
      <c r="D2242">
        <v>1</v>
      </c>
      <c r="E2242">
        <v>5021</v>
      </c>
      <c r="F2242">
        <v>5</v>
      </c>
      <c r="G2242">
        <v>77</v>
      </c>
      <c r="H2242">
        <v>10</v>
      </c>
      <c r="I2242">
        <v>9</v>
      </c>
      <c r="J2242">
        <v>9</v>
      </c>
      <c r="K2242">
        <v>41003001</v>
      </c>
    </row>
    <row r="2243" spans="1:11" x14ac:dyDescent="0.15">
      <c r="A2243">
        <v>315164</v>
      </c>
      <c r="B2243">
        <v>2</v>
      </c>
      <c r="C2243">
        <v>2</v>
      </c>
      <c r="D2243">
        <v>1</v>
      </c>
      <c r="E2243">
        <v>5024</v>
      </c>
      <c r="F2243">
        <v>5</v>
      </c>
      <c r="G2243">
        <v>77</v>
      </c>
      <c r="H2243">
        <v>10</v>
      </c>
      <c r="I2243">
        <v>9</v>
      </c>
      <c r="J2243">
        <v>9</v>
      </c>
      <c r="K2243">
        <v>41003001</v>
      </c>
    </row>
    <row r="2244" spans="1:11" x14ac:dyDescent="0.15">
      <c r="A2244">
        <v>315164</v>
      </c>
      <c r="B2244">
        <v>2</v>
      </c>
      <c r="C2244">
        <v>3</v>
      </c>
      <c r="D2244">
        <v>1</v>
      </c>
      <c r="E2244">
        <v>1056</v>
      </c>
      <c r="F2244">
        <v>4</v>
      </c>
      <c r="G2244">
        <v>77</v>
      </c>
      <c r="H2244">
        <v>10</v>
      </c>
      <c r="I2244">
        <v>8</v>
      </c>
      <c r="J2244">
        <v>9</v>
      </c>
      <c r="K2244">
        <v>41003001</v>
      </c>
    </row>
    <row r="2245" spans="1:11" x14ac:dyDescent="0.15">
      <c r="A2245">
        <v>315164</v>
      </c>
      <c r="B2245">
        <v>2</v>
      </c>
      <c r="C2245">
        <v>4</v>
      </c>
      <c r="D2245">
        <v>1</v>
      </c>
      <c r="E2245">
        <v>5014</v>
      </c>
      <c r="F2245">
        <v>5</v>
      </c>
      <c r="G2245">
        <v>77</v>
      </c>
      <c r="H2245">
        <v>10</v>
      </c>
      <c r="I2245">
        <v>10</v>
      </c>
      <c r="J2245">
        <v>9</v>
      </c>
      <c r="K2245">
        <v>41003001</v>
      </c>
    </row>
    <row r="2246" spans="1:11" x14ac:dyDescent="0.15">
      <c r="A2246">
        <v>315164</v>
      </c>
      <c r="B2246">
        <v>2</v>
      </c>
      <c r="C2246">
        <v>5</v>
      </c>
      <c r="D2246">
        <v>1</v>
      </c>
      <c r="E2246">
        <v>5029</v>
      </c>
      <c r="F2246">
        <v>5</v>
      </c>
      <c r="G2246">
        <v>77</v>
      </c>
      <c r="H2246">
        <v>10</v>
      </c>
      <c r="I2246">
        <v>9</v>
      </c>
      <c r="J2246">
        <v>9</v>
      </c>
      <c r="K2246">
        <v>41003001</v>
      </c>
    </row>
    <row r="2247" spans="1:11" x14ac:dyDescent="0.15">
      <c r="A2247">
        <v>316427</v>
      </c>
      <c r="B2247">
        <v>2</v>
      </c>
      <c r="C2247">
        <v>1</v>
      </c>
      <c r="D2247">
        <v>1</v>
      </c>
      <c r="E2247">
        <v>5018</v>
      </c>
      <c r="F2247">
        <v>5</v>
      </c>
      <c r="G2247">
        <v>69</v>
      </c>
      <c r="H2247">
        <v>10</v>
      </c>
      <c r="I2247">
        <v>7</v>
      </c>
      <c r="J2247">
        <v>9</v>
      </c>
      <c r="K2247">
        <v>41003001</v>
      </c>
    </row>
    <row r="2248" spans="1:11" x14ac:dyDescent="0.15">
      <c r="A2248">
        <v>316427</v>
      </c>
      <c r="B2248">
        <v>2</v>
      </c>
      <c r="C2248">
        <v>2</v>
      </c>
      <c r="D2248">
        <v>1</v>
      </c>
      <c r="E2248">
        <v>5024</v>
      </c>
      <c r="F2248">
        <v>5</v>
      </c>
      <c r="G2248">
        <v>69</v>
      </c>
      <c r="H2248">
        <v>10</v>
      </c>
      <c r="I2248">
        <v>7</v>
      </c>
      <c r="J2248">
        <v>9</v>
      </c>
      <c r="K2248">
        <v>41003001</v>
      </c>
    </row>
    <row r="2249" spans="1:11" x14ac:dyDescent="0.15">
      <c r="A2249">
        <v>316427</v>
      </c>
      <c r="B2249">
        <v>2</v>
      </c>
      <c r="C2249">
        <v>3</v>
      </c>
      <c r="D2249">
        <v>1</v>
      </c>
      <c r="E2249">
        <v>1050</v>
      </c>
      <c r="F2249">
        <v>4</v>
      </c>
      <c r="G2249">
        <v>69</v>
      </c>
      <c r="H2249">
        <v>10</v>
      </c>
      <c r="I2249">
        <v>7</v>
      </c>
      <c r="J2249">
        <v>9</v>
      </c>
      <c r="K2249">
        <v>41003001</v>
      </c>
    </row>
    <row r="2250" spans="1:11" x14ac:dyDescent="0.15">
      <c r="A2250">
        <v>316427</v>
      </c>
      <c r="B2250">
        <v>2</v>
      </c>
      <c r="C2250">
        <v>4</v>
      </c>
      <c r="D2250">
        <v>1</v>
      </c>
      <c r="E2250">
        <v>1008</v>
      </c>
      <c r="F2250">
        <v>4</v>
      </c>
      <c r="G2250">
        <v>69</v>
      </c>
      <c r="H2250">
        <v>10</v>
      </c>
      <c r="I2250">
        <v>7</v>
      </c>
      <c r="J2250">
        <v>9</v>
      </c>
      <c r="K2250">
        <v>41003001</v>
      </c>
    </row>
    <row r="2251" spans="1:11" x14ac:dyDescent="0.15">
      <c r="A2251">
        <v>316427</v>
      </c>
      <c r="B2251">
        <v>2</v>
      </c>
      <c r="C2251">
        <v>5</v>
      </c>
      <c r="D2251">
        <v>1</v>
      </c>
      <c r="E2251">
        <v>5012</v>
      </c>
      <c r="F2251">
        <v>5</v>
      </c>
      <c r="G2251">
        <v>69</v>
      </c>
      <c r="H2251">
        <v>10</v>
      </c>
      <c r="I2251">
        <v>7</v>
      </c>
      <c r="J2251">
        <v>9</v>
      </c>
      <c r="K2251">
        <v>41003001</v>
      </c>
    </row>
    <row r="2252" spans="1:11" x14ac:dyDescent="0.15">
      <c r="A2252">
        <v>317950</v>
      </c>
      <c r="B2252">
        <v>3</v>
      </c>
      <c r="C2252">
        <v>1</v>
      </c>
      <c r="D2252">
        <v>1</v>
      </c>
      <c r="E2252">
        <v>5003</v>
      </c>
      <c r="F2252">
        <v>5</v>
      </c>
      <c r="G2252">
        <v>80</v>
      </c>
      <c r="H2252">
        <v>10</v>
      </c>
      <c r="I2252">
        <v>9</v>
      </c>
      <c r="J2252">
        <v>9</v>
      </c>
      <c r="K2252">
        <v>41003010</v>
      </c>
    </row>
    <row r="2253" spans="1:11" x14ac:dyDescent="0.15">
      <c r="A2253">
        <v>317950</v>
      </c>
      <c r="B2253">
        <v>3</v>
      </c>
      <c r="C2253">
        <v>2</v>
      </c>
      <c r="D2253">
        <v>1</v>
      </c>
      <c r="E2253">
        <v>1056</v>
      </c>
      <c r="F2253">
        <v>4</v>
      </c>
      <c r="G2253">
        <v>79</v>
      </c>
      <c r="H2253">
        <v>10</v>
      </c>
      <c r="I2253">
        <v>9</v>
      </c>
      <c r="J2253">
        <v>9</v>
      </c>
      <c r="K2253">
        <v>41003010</v>
      </c>
    </row>
    <row r="2254" spans="1:11" x14ac:dyDescent="0.15">
      <c r="A2254">
        <v>317950</v>
      </c>
      <c r="B2254">
        <v>3</v>
      </c>
      <c r="C2254">
        <v>3</v>
      </c>
      <c r="D2254">
        <v>1</v>
      </c>
      <c r="E2254">
        <v>1012</v>
      </c>
      <c r="F2254">
        <v>4</v>
      </c>
      <c r="G2254">
        <v>78</v>
      </c>
      <c r="H2254">
        <v>10</v>
      </c>
      <c r="I2254">
        <v>8</v>
      </c>
      <c r="J2254">
        <v>9</v>
      </c>
      <c r="K2254">
        <v>41003010</v>
      </c>
    </row>
    <row r="2255" spans="1:11" x14ac:dyDescent="0.15">
      <c r="A2255">
        <v>317950</v>
      </c>
      <c r="B2255">
        <v>3</v>
      </c>
      <c r="C2255">
        <v>4</v>
      </c>
      <c r="D2255">
        <v>1</v>
      </c>
      <c r="E2255">
        <v>5013</v>
      </c>
      <c r="F2255">
        <v>5</v>
      </c>
      <c r="G2255">
        <v>80</v>
      </c>
      <c r="H2255">
        <v>10</v>
      </c>
      <c r="I2255">
        <v>10</v>
      </c>
      <c r="J2255">
        <v>9</v>
      </c>
      <c r="K2255">
        <v>41003010</v>
      </c>
    </row>
    <row r="2256" spans="1:11" x14ac:dyDescent="0.15">
      <c r="A2256">
        <v>317950</v>
      </c>
      <c r="B2256">
        <v>3</v>
      </c>
      <c r="C2256">
        <v>5</v>
      </c>
      <c r="D2256">
        <v>1</v>
      </c>
      <c r="E2256">
        <v>5036</v>
      </c>
      <c r="F2256">
        <v>5</v>
      </c>
      <c r="G2256">
        <v>80</v>
      </c>
      <c r="H2256">
        <v>10</v>
      </c>
      <c r="I2256">
        <v>7</v>
      </c>
      <c r="J2256">
        <v>9</v>
      </c>
      <c r="K2256">
        <v>41003010</v>
      </c>
    </row>
    <row r="2257" spans="1:11" x14ac:dyDescent="0.15">
      <c r="A2257">
        <v>318200</v>
      </c>
      <c r="B2257">
        <v>1</v>
      </c>
      <c r="C2257">
        <v>1</v>
      </c>
      <c r="D2257">
        <v>1</v>
      </c>
      <c r="E2257">
        <v>1055</v>
      </c>
      <c r="F2257">
        <v>4</v>
      </c>
      <c r="G2257">
        <v>41</v>
      </c>
      <c r="H2257">
        <v>1</v>
      </c>
      <c r="I2257">
        <v>3</v>
      </c>
      <c r="J2257">
        <v>0</v>
      </c>
      <c r="K2257">
        <v>41003001</v>
      </c>
    </row>
    <row r="2258" spans="1:11" x14ac:dyDescent="0.15">
      <c r="A2258">
        <v>318200</v>
      </c>
      <c r="B2258">
        <v>1</v>
      </c>
      <c r="C2258">
        <v>2</v>
      </c>
      <c r="D2258">
        <v>1</v>
      </c>
      <c r="E2258">
        <v>1009</v>
      </c>
      <c r="F2258">
        <v>4</v>
      </c>
      <c r="G2258">
        <v>41</v>
      </c>
      <c r="H2258">
        <v>1</v>
      </c>
      <c r="I2258">
        <v>3</v>
      </c>
      <c r="J2258">
        <v>2</v>
      </c>
      <c r="K2258">
        <v>41003001</v>
      </c>
    </row>
    <row r="2259" spans="1:11" x14ac:dyDescent="0.15">
      <c r="A2259">
        <v>318200</v>
      </c>
      <c r="B2259">
        <v>1</v>
      </c>
      <c r="C2259">
        <v>3</v>
      </c>
      <c r="D2259">
        <v>1</v>
      </c>
      <c r="E2259">
        <v>1016</v>
      </c>
      <c r="F2259">
        <v>4</v>
      </c>
      <c r="G2259">
        <v>41</v>
      </c>
      <c r="H2259">
        <v>4</v>
      </c>
      <c r="I2259">
        <v>3</v>
      </c>
      <c r="J2259">
        <v>2</v>
      </c>
      <c r="K2259">
        <v>41003001</v>
      </c>
    </row>
    <row r="2260" spans="1:11" x14ac:dyDescent="0.15">
      <c r="A2260">
        <v>318200</v>
      </c>
      <c r="B2260">
        <v>1</v>
      </c>
      <c r="C2260">
        <v>4</v>
      </c>
      <c r="D2260">
        <v>1</v>
      </c>
      <c r="E2260">
        <v>1050</v>
      </c>
      <c r="F2260">
        <v>4</v>
      </c>
      <c r="G2260">
        <v>38</v>
      </c>
      <c r="H2260">
        <v>1</v>
      </c>
      <c r="I2260">
        <v>2</v>
      </c>
      <c r="J2260">
        <v>2</v>
      </c>
      <c r="K2260">
        <v>41003001</v>
      </c>
    </row>
    <row r="2261" spans="1:11" x14ac:dyDescent="0.15">
      <c r="A2261">
        <v>318200</v>
      </c>
      <c r="B2261">
        <v>1</v>
      </c>
      <c r="C2261">
        <v>5</v>
      </c>
      <c r="D2261">
        <v>1</v>
      </c>
      <c r="E2261">
        <v>1035</v>
      </c>
      <c r="F2261">
        <v>4</v>
      </c>
      <c r="G2261">
        <v>41</v>
      </c>
      <c r="H2261">
        <v>1</v>
      </c>
      <c r="I2261">
        <v>2</v>
      </c>
      <c r="J2261">
        <v>1</v>
      </c>
      <c r="K2261">
        <v>41003001</v>
      </c>
    </row>
    <row r="2262" spans="1:11" x14ac:dyDescent="0.15">
      <c r="A2262">
        <v>318213</v>
      </c>
      <c r="B2262">
        <v>2</v>
      </c>
      <c r="C2262">
        <v>1</v>
      </c>
      <c r="D2262">
        <v>1</v>
      </c>
      <c r="E2262">
        <v>5029</v>
      </c>
      <c r="F2262">
        <v>5</v>
      </c>
      <c r="G2262">
        <v>77</v>
      </c>
      <c r="H2262">
        <v>10</v>
      </c>
      <c r="I2262">
        <v>9</v>
      </c>
      <c r="J2262">
        <v>9</v>
      </c>
      <c r="K2262">
        <v>41003010</v>
      </c>
    </row>
    <row r="2263" spans="1:11" x14ac:dyDescent="0.15">
      <c r="A2263">
        <v>318213</v>
      </c>
      <c r="B2263">
        <v>2</v>
      </c>
      <c r="C2263">
        <v>2</v>
      </c>
      <c r="D2263">
        <v>1</v>
      </c>
      <c r="E2263">
        <v>1009</v>
      </c>
      <c r="F2263">
        <v>4</v>
      </c>
      <c r="G2263">
        <v>77</v>
      </c>
      <c r="H2263">
        <v>10</v>
      </c>
      <c r="I2263">
        <v>7</v>
      </c>
      <c r="J2263">
        <v>9</v>
      </c>
      <c r="K2263">
        <v>41003010</v>
      </c>
    </row>
    <row r="2264" spans="1:11" x14ac:dyDescent="0.15">
      <c r="A2264">
        <v>318213</v>
      </c>
      <c r="B2264">
        <v>2</v>
      </c>
      <c r="C2264">
        <v>3</v>
      </c>
      <c r="D2264">
        <v>1</v>
      </c>
      <c r="E2264">
        <v>5004</v>
      </c>
      <c r="F2264">
        <v>5</v>
      </c>
      <c r="G2264">
        <v>77</v>
      </c>
      <c r="H2264">
        <v>10</v>
      </c>
      <c r="I2264">
        <v>7</v>
      </c>
      <c r="J2264">
        <v>2</v>
      </c>
      <c r="K2264">
        <v>41003010</v>
      </c>
    </row>
    <row r="2265" spans="1:11" x14ac:dyDescent="0.15">
      <c r="A2265">
        <v>318213</v>
      </c>
      <c r="B2265">
        <v>2</v>
      </c>
      <c r="C2265">
        <v>4</v>
      </c>
      <c r="D2265">
        <v>1</v>
      </c>
      <c r="E2265">
        <v>1008</v>
      </c>
      <c r="F2265">
        <v>4</v>
      </c>
      <c r="G2265">
        <v>78</v>
      </c>
      <c r="H2265">
        <v>10</v>
      </c>
      <c r="I2265">
        <v>10</v>
      </c>
      <c r="J2265">
        <v>8</v>
      </c>
      <c r="K2265">
        <v>41003010</v>
      </c>
    </row>
    <row r="2266" spans="1:11" x14ac:dyDescent="0.15">
      <c r="A2266">
        <v>318213</v>
      </c>
      <c r="B2266">
        <v>2</v>
      </c>
      <c r="C2266">
        <v>5</v>
      </c>
      <c r="D2266">
        <v>1</v>
      </c>
      <c r="E2266">
        <v>5018</v>
      </c>
      <c r="F2266">
        <v>5</v>
      </c>
      <c r="G2266">
        <v>77</v>
      </c>
      <c r="H2266">
        <v>10</v>
      </c>
      <c r="I2266">
        <v>8</v>
      </c>
      <c r="J2266">
        <v>9</v>
      </c>
      <c r="K2266">
        <v>41003010</v>
      </c>
    </row>
    <row r="2267" spans="1:11" x14ac:dyDescent="0.15">
      <c r="A2267">
        <v>318326</v>
      </c>
      <c r="B2267">
        <v>3</v>
      </c>
      <c r="C2267">
        <v>1</v>
      </c>
      <c r="D2267">
        <v>1</v>
      </c>
      <c r="E2267">
        <v>1055</v>
      </c>
      <c r="F2267">
        <v>4</v>
      </c>
      <c r="G2267">
        <v>78</v>
      </c>
      <c r="H2267">
        <v>10</v>
      </c>
      <c r="I2267">
        <v>3</v>
      </c>
      <c r="J2267">
        <v>8</v>
      </c>
      <c r="K2267">
        <v>41003010</v>
      </c>
    </row>
    <row r="2268" spans="1:11" x14ac:dyDescent="0.15">
      <c r="A2268">
        <v>318326</v>
      </c>
      <c r="B2268">
        <v>3</v>
      </c>
      <c r="C2268">
        <v>2</v>
      </c>
      <c r="D2268">
        <v>1</v>
      </c>
      <c r="E2268">
        <v>1022</v>
      </c>
      <c r="F2268">
        <v>4</v>
      </c>
      <c r="G2268">
        <v>78</v>
      </c>
      <c r="H2268">
        <v>10</v>
      </c>
      <c r="I2268">
        <v>9</v>
      </c>
      <c r="J2268">
        <v>9</v>
      </c>
      <c r="K2268">
        <v>41003010</v>
      </c>
    </row>
    <row r="2269" spans="1:11" x14ac:dyDescent="0.15">
      <c r="A2269">
        <v>318326</v>
      </c>
      <c r="B2269">
        <v>3</v>
      </c>
      <c r="C2269">
        <v>3</v>
      </c>
      <c r="D2269">
        <v>1</v>
      </c>
      <c r="E2269">
        <v>5011</v>
      </c>
      <c r="F2269">
        <v>5</v>
      </c>
      <c r="G2269">
        <v>78</v>
      </c>
      <c r="H2269">
        <v>10</v>
      </c>
      <c r="I2269">
        <v>9</v>
      </c>
      <c r="J2269">
        <v>9</v>
      </c>
      <c r="K2269">
        <v>41003010</v>
      </c>
    </row>
    <row r="2270" spans="1:11" x14ac:dyDescent="0.15">
      <c r="A2270">
        <v>318326</v>
      </c>
      <c r="B2270">
        <v>3</v>
      </c>
      <c r="C2270">
        <v>4</v>
      </c>
      <c r="D2270">
        <v>1</v>
      </c>
      <c r="E2270">
        <v>5024</v>
      </c>
      <c r="F2270">
        <v>5</v>
      </c>
      <c r="G2270">
        <v>78</v>
      </c>
      <c r="H2270">
        <v>10</v>
      </c>
      <c r="I2270">
        <v>10</v>
      </c>
      <c r="J2270">
        <v>9</v>
      </c>
      <c r="K2270">
        <v>41003010</v>
      </c>
    </row>
    <row r="2271" spans="1:11" x14ac:dyDescent="0.15">
      <c r="A2271">
        <v>318326</v>
      </c>
      <c r="B2271">
        <v>3</v>
      </c>
      <c r="C2271">
        <v>5</v>
      </c>
      <c r="D2271">
        <v>1</v>
      </c>
      <c r="E2271">
        <v>5039</v>
      </c>
      <c r="F2271">
        <v>5</v>
      </c>
      <c r="G2271">
        <v>78</v>
      </c>
      <c r="H2271">
        <v>10</v>
      </c>
      <c r="I2271">
        <v>9</v>
      </c>
      <c r="J2271">
        <v>9</v>
      </c>
      <c r="K2271">
        <v>41003010</v>
      </c>
    </row>
    <row r="2272" spans="1:11" x14ac:dyDescent="0.15">
      <c r="A2272">
        <v>318599</v>
      </c>
      <c r="B2272">
        <v>3</v>
      </c>
      <c r="C2272">
        <v>1</v>
      </c>
      <c r="D2272">
        <v>1</v>
      </c>
      <c r="E2272">
        <v>5004</v>
      </c>
      <c r="F2272">
        <v>5</v>
      </c>
      <c r="G2272">
        <v>72</v>
      </c>
      <c r="H2272">
        <v>10</v>
      </c>
      <c r="I2272">
        <v>8</v>
      </c>
      <c r="J2272">
        <v>9</v>
      </c>
      <c r="K2272">
        <v>41003010</v>
      </c>
    </row>
    <row r="2273" spans="1:11" x14ac:dyDescent="0.15">
      <c r="A2273">
        <v>318599</v>
      </c>
      <c r="B2273">
        <v>3</v>
      </c>
      <c r="C2273">
        <v>2</v>
      </c>
      <c r="D2273">
        <v>1</v>
      </c>
      <c r="E2273">
        <v>5018</v>
      </c>
      <c r="F2273">
        <v>5</v>
      </c>
      <c r="G2273">
        <v>72</v>
      </c>
      <c r="H2273">
        <v>10</v>
      </c>
      <c r="I2273">
        <v>7</v>
      </c>
      <c r="J2273">
        <v>9</v>
      </c>
      <c r="K2273">
        <v>41003010</v>
      </c>
    </row>
    <row r="2274" spans="1:11" x14ac:dyDescent="0.15">
      <c r="A2274">
        <v>318599</v>
      </c>
      <c r="B2274">
        <v>3</v>
      </c>
      <c r="C2274">
        <v>3</v>
      </c>
      <c r="D2274">
        <v>1</v>
      </c>
      <c r="E2274">
        <v>1008</v>
      </c>
      <c r="F2274">
        <v>4</v>
      </c>
      <c r="G2274">
        <v>72</v>
      </c>
      <c r="H2274">
        <v>10</v>
      </c>
      <c r="I2274">
        <v>8</v>
      </c>
      <c r="J2274">
        <v>9</v>
      </c>
      <c r="K2274">
        <v>41003010</v>
      </c>
    </row>
    <row r="2275" spans="1:11" x14ac:dyDescent="0.15">
      <c r="A2275">
        <v>318599</v>
      </c>
      <c r="B2275">
        <v>3</v>
      </c>
      <c r="C2275">
        <v>4</v>
      </c>
      <c r="D2275">
        <v>1</v>
      </c>
      <c r="E2275">
        <v>1011</v>
      </c>
      <c r="F2275">
        <v>4</v>
      </c>
      <c r="G2275">
        <v>71</v>
      </c>
      <c r="H2275">
        <v>8</v>
      </c>
      <c r="I2275">
        <v>7</v>
      </c>
      <c r="J2275">
        <v>3</v>
      </c>
      <c r="K2275">
        <v>41003010</v>
      </c>
    </row>
    <row r="2276" spans="1:11" x14ac:dyDescent="0.15">
      <c r="A2276">
        <v>318599</v>
      </c>
      <c r="B2276">
        <v>3</v>
      </c>
      <c r="C2276">
        <v>5</v>
      </c>
      <c r="D2276">
        <v>1</v>
      </c>
      <c r="E2276">
        <v>5012</v>
      </c>
      <c r="F2276">
        <v>5</v>
      </c>
      <c r="G2276">
        <v>72</v>
      </c>
      <c r="H2276">
        <v>10</v>
      </c>
      <c r="I2276">
        <v>8</v>
      </c>
      <c r="J2276">
        <v>9</v>
      </c>
      <c r="K2276">
        <v>41003010</v>
      </c>
    </row>
    <row r="2277" spans="1:11" x14ac:dyDescent="0.15">
      <c r="A2277">
        <v>318769</v>
      </c>
      <c r="B2277">
        <v>2</v>
      </c>
      <c r="C2277">
        <v>1</v>
      </c>
      <c r="D2277">
        <v>1</v>
      </c>
      <c r="E2277">
        <v>5023</v>
      </c>
      <c r="F2277">
        <v>5</v>
      </c>
      <c r="G2277">
        <v>70</v>
      </c>
      <c r="H2277">
        <v>10</v>
      </c>
      <c r="I2277">
        <v>7</v>
      </c>
      <c r="J2277">
        <v>9</v>
      </c>
      <c r="K2277">
        <v>41003010</v>
      </c>
    </row>
    <row r="2278" spans="1:11" x14ac:dyDescent="0.15">
      <c r="A2278">
        <v>318769</v>
      </c>
      <c r="B2278">
        <v>2</v>
      </c>
      <c r="C2278">
        <v>2</v>
      </c>
      <c r="D2278">
        <v>1</v>
      </c>
      <c r="E2278">
        <v>5011</v>
      </c>
      <c r="F2278">
        <v>5</v>
      </c>
      <c r="G2278">
        <v>70</v>
      </c>
      <c r="H2278">
        <v>10</v>
      </c>
      <c r="I2278">
        <v>7</v>
      </c>
      <c r="J2278">
        <v>6</v>
      </c>
      <c r="K2278">
        <v>41003010</v>
      </c>
    </row>
    <row r="2279" spans="1:11" x14ac:dyDescent="0.15">
      <c r="A2279">
        <v>318769</v>
      </c>
      <c r="B2279">
        <v>2</v>
      </c>
      <c r="C2279">
        <v>3</v>
      </c>
      <c r="D2279">
        <v>1</v>
      </c>
      <c r="E2279">
        <v>5024</v>
      </c>
      <c r="F2279">
        <v>5</v>
      </c>
      <c r="G2279">
        <v>70</v>
      </c>
      <c r="H2279">
        <v>10</v>
      </c>
      <c r="I2279">
        <v>8</v>
      </c>
      <c r="J2279">
        <v>9</v>
      </c>
      <c r="K2279">
        <v>41003010</v>
      </c>
    </row>
    <row r="2280" spans="1:11" x14ac:dyDescent="0.15">
      <c r="A2280">
        <v>318769</v>
      </c>
      <c r="B2280">
        <v>2</v>
      </c>
      <c r="C2280">
        <v>4</v>
      </c>
      <c r="D2280">
        <v>1</v>
      </c>
      <c r="E2280">
        <v>1022</v>
      </c>
      <c r="F2280">
        <v>4</v>
      </c>
      <c r="G2280">
        <v>70</v>
      </c>
      <c r="H2280">
        <v>10</v>
      </c>
      <c r="I2280">
        <v>7</v>
      </c>
      <c r="J2280">
        <v>6</v>
      </c>
      <c r="K2280">
        <v>41003010</v>
      </c>
    </row>
    <row r="2281" spans="1:11" x14ac:dyDescent="0.15">
      <c r="A2281">
        <v>318769</v>
      </c>
      <c r="B2281">
        <v>2</v>
      </c>
      <c r="C2281">
        <v>5</v>
      </c>
      <c r="D2281">
        <v>1</v>
      </c>
      <c r="E2281">
        <v>1005</v>
      </c>
      <c r="F2281">
        <v>4</v>
      </c>
      <c r="G2281">
        <v>70</v>
      </c>
      <c r="H2281">
        <v>10</v>
      </c>
      <c r="I2281">
        <v>7</v>
      </c>
      <c r="J2281">
        <v>9</v>
      </c>
      <c r="K2281">
        <v>41003010</v>
      </c>
    </row>
    <row r="2282" spans="1:11" x14ac:dyDescent="0.15">
      <c r="A2282">
        <v>319193</v>
      </c>
      <c r="B2282">
        <v>3</v>
      </c>
      <c r="C2282">
        <v>1</v>
      </c>
      <c r="D2282">
        <v>1</v>
      </c>
      <c r="E2282">
        <v>1009</v>
      </c>
      <c r="F2282">
        <v>4</v>
      </c>
      <c r="G2282">
        <v>79</v>
      </c>
      <c r="H2282">
        <v>10</v>
      </c>
      <c r="I2282">
        <v>9</v>
      </c>
      <c r="J2282">
        <v>9</v>
      </c>
      <c r="K2282">
        <v>41003010</v>
      </c>
    </row>
    <row r="2283" spans="1:11" x14ac:dyDescent="0.15">
      <c r="A2283">
        <v>319193</v>
      </c>
      <c r="B2283">
        <v>3</v>
      </c>
      <c r="C2283">
        <v>2</v>
      </c>
      <c r="D2283">
        <v>1</v>
      </c>
      <c r="E2283">
        <v>5004</v>
      </c>
      <c r="F2283">
        <v>5</v>
      </c>
      <c r="G2283">
        <v>79</v>
      </c>
      <c r="H2283">
        <v>10</v>
      </c>
      <c r="I2283">
        <v>9</v>
      </c>
      <c r="J2283">
        <v>9</v>
      </c>
      <c r="K2283">
        <v>41003010</v>
      </c>
    </row>
    <row r="2284" spans="1:11" x14ac:dyDescent="0.15">
      <c r="A2284">
        <v>319193</v>
      </c>
      <c r="B2284">
        <v>3</v>
      </c>
      <c r="C2284">
        <v>3</v>
      </c>
      <c r="D2284">
        <v>1</v>
      </c>
      <c r="E2284">
        <v>5003</v>
      </c>
      <c r="F2284">
        <v>5</v>
      </c>
      <c r="G2284">
        <v>79</v>
      </c>
      <c r="H2284">
        <v>10</v>
      </c>
      <c r="I2284">
        <v>9</v>
      </c>
      <c r="J2284">
        <v>9</v>
      </c>
      <c r="K2284">
        <v>41003010</v>
      </c>
    </row>
    <row r="2285" spans="1:11" x14ac:dyDescent="0.15">
      <c r="A2285">
        <v>319193</v>
      </c>
      <c r="B2285">
        <v>3</v>
      </c>
      <c r="C2285">
        <v>4</v>
      </c>
      <c r="D2285">
        <v>1</v>
      </c>
      <c r="E2285">
        <v>5018</v>
      </c>
      <c r="F2285">
        <v>5</v>
      </c>
      <c r="G2285">
        <v>79</v>
      </c>
      <c r="H2285">
        <v>10</v>
      </c>
      <c r="I2285">
        <v>9</v>
      </c>
      <c r="J2285">
        <v>9</v>
      </c>
      <c r="K2285">
        <v>41003010</v>
      </c>
    </row>
    <row r="2286" spans="1:11" x14ac:dyDescent="0.15">
      <c r="A2286">
        <v>319193</v>
      </c>
      <c r="B2286">
        <v>3</v>
      </c>
      <c r="C2286">
        <v>5</v>
      </c>
      <c r="D2286">
        <v>1</v>
      </c>
      <c r="E2286">
        <v>5029</v>
      </c>
      <c r="F2286">
        <v>5</v>
      </c>
      <c r="G2286">
        <v>79</v>
      </c>
      <c r="H2286">
        <v>10</v>
      </c>
      <c r="I2286">
        <v>9</v>
      </c>
      <c r="J2286">
        <v>9</v>
      </c>
      <c r="K2286">
        <v>41003010</v>
      </c>
    </row>
    <row r="2287" spans="1:11" x14ac:dyDescent="0.15">
      <c r="A2287">
        <v>319979</v>
      </c>
      <c r="B2287">
        <v>1</v>
      </c>
      <c r="C2287">
        <v>1</v>
      </c>
      <c r="D2287">
        <v>1</v>
      </c>
      <c r="E2287">
        <v>1009</v>
      </c>
      <c r="F2287">
        <v>4</v>
      </c>
      <c r="G2287">
        <v>67</v>
      </c>
      <c r="H2287">
        <v>6</v>
      </c>
      <c r="I2287">
        <v>7</v>
      </c>
      <c r="J2287">
        <v>9</v>
      </c>
      <c r="K2287">
        <v>41003001</v>
      </c>
    </row>
    <row r="2288" spans="1:11" x14ac:dyDescent="0.15">
      <c r="A2288">
        <v>319979</v>
      </c>
      <c r="B2288">
        <v>1</v>
      </c>
      <c r="C2288">
        <v>2</v>
      </c>
      <c r="D2288">
        <v>1</v>
      </c>
      <c r="E2288">
        <v>5021</v>
      </c>
      <c r="F2288">
        <v>5</v>
      </c>
      <c r="G2288">
        <v>67</v>
      </c>
      <c r="H2288">
        <v>6</v>
      </c>
      <c r="I2288">
        <v>7</v>
      </c>
      <c r="J2288">
        <v>9</v>
      </c>
      <c r="K2288">
        <v>41003001</v>
      </c>
    </row>
    <row r="2289" spans="1:11" x14ac:dyDescent="0.15">
      <c r="A2289">
        <v>319979</v>
      </c>
      <c r="B2289">
        <v>1</v>
      </c>
      <c r="C2289">
        <v>3</v>
      </c>
      <c r="D2289">
        <v>1</v>
      </c>
      <c r="E2289">
        <v>1056</v>
      </c>
      <c r="F2289">
        <v>4</v>
      </c>
      <c r="G2289">
        <v>67</v>
      </c>
      <c r="H2289">
        <v>6</v>
      </c>
      <c r="I2289">
        <v>7</v>
      </c>
      <c r="J2289">
        <v>9</v>
      </c>
      <c r="K2289">
        <v>41003001</v>
      </c>
    </row>
    <row r="2290" spans="1:11" x14ac:dyDescent="0.15">
      <c r="A2290">
        <v>319979</v>
      </c>
      <c r="B2290">
        <v>1</v>
      </c>
      <c r="C2290">
        <v>4</v>
      </c>
      <c r="D2290">
        <v>1</v>
      </c>
      <c r="E2290">
        <v>1014</v>
      </c>
      <c r="F2290">
        <v>4</v>
      </c>
      <c r="G2290">
        <v>67</v>
      </c>
      <c r="H2290">
        <v>9</v>
      </c>
      <c r="I2290">
        <v>7</v>
      </c>
      <c r="J2290">
        <v>5</v>
      </c>
      <c r="K2290">
        <v>41003001</v>
      </c>
    </row>
    <row r="2291" spans="1:11" x14ac:dyDescent="0.15">
      <c r="A2291">
        <v>319979</v>
      </c>
      <c r="B2291">
        <v>1</v>
      </c>
      <c r="C2291">
        <v>5</v>
      </c>
      <c r="D2291">
        <v>1</v>
      </c>
      <c r="E2291">
        <v>1016</v>
      </c>
      <c r="F2291">
        <v>4</v>
      </c>
      <c r="G2291">
        <v>67</v>
      </c>
      <c r="H2291">
        <v>7</v>
      </c>
      <c r="I2291">
        <v>7</v>
      </c>
      <c r="J2291">
        <v>3</v>
      </c>
      <c r="K2291">
        <v>41003001</v>
      </c>
    </row>
    <row r="2292" spans="1:11" x14ac:dyDescent="0.15">
      <c r="A2292">
        <v>320875</v>
      </c>
      <c r="B2292">
        <v>1</v>
      </c>
      <c r="C2292">
        <v>1</v>
      </c>
      <c r="D2292">
        <v>1</v>
      </c>
      <c r="E2292">
        <v>1045</v>
      </c>
      <c r="F2292">
        <v>4</v>
      </c>
      <c r="G2292">
        <v>62</v>
      </c>
      <c r="H2292">
        <v>10</v>
      </c>
      <c r="I2292">
        <v>5</v>
      </c>
      <c r="J2292">
        <v>9</v>
      </c>
      <c r="K2292">
        <v>41003010</v>
      </c>
    </row>
    <row r="2293" spans="1:11" x14ac:dyDescent="0.15">
      <c r="A2293">
        <v>320875</v>
      </c>
      <c r="B2293">
        <v>1</v>
      </c>
      <c r="C2293">
        <v>2</v>
      </c>
      <c r="D2293">
        <v>1</v>
      </c>
      <c r="E2293">
        <v>1055</v>
      </c>
      <c r="F2293">
        <v>4</v>
      </c>
      <c r="G2293">
        <v>62</v>
      </c>
      <c r="H2293">
        <v>9</v>
      </c>
      <c r="I2293">
        <v>5</v>
      </c>
      <c r="J2293">
        <v>2</v>
      </c>
      <c r="K2293">
        <v>41003010</v>
      </c>
    </row>
    <row r="2294" spans="1:11" x14ac:dyDescent="0.15">
      <c r="A2294">
        <v>320875</v>
      </c>
      <c r="B2294">
        <v>1</v>
      </c>
      <c r="C2294">
        <v>3</v>
      </c>
      <c r="D2294">
        <v>1</v>
      </c>
      <c r="E2294">
        <v>1041</v>
      </c>
      <c r="F2294">
        <v>4</v>
      </c>
      <c r="G2294">
        <v>62</v>
      </c>
      <c r="H2294">
        <v>10</v>
      </c>
      <c r="I2294">
        <v>5</v>
      </c>
      <c r="J2294">
        <v>9</v>
      </c>
      <c r="K2294">
        <v>41003010</v>
      </c>
    </row>
    <row r="2295" spans="1:11" x14ac:dyDescent="0.15">
      <c r="A2295">
        <v>320875</v>
      </c>
      <c r="B2295">
        <v>1</v>
      </c>
      <c r="C2295">
        <v>4</v>
      </c>
      <c r="D2295">
        <v>1</v>
      </c>
      <c r="E2295">
        <v>1050</v>
      </c>
      <c r="F2295">
        <v>4</v>
      </c>
      <c r="G2295">
        <v>62</v>
      </c>
      <c r="H2295">
        <v>10</v>
      </c>
      <c r="I2295">
        <v>5</v>
      </c>
      <c r="J2295">
        <v>9</v>
      </c>
      <c r="K2295">
        <v>41003010</v>
      </c>
    </row>
    <row r="2296" spans="1:11" x14ac:dyDescent="0.15">
      <c r="A2296">
        <v>320875</v>
      </c>
      <c r="B2296">
        <v>1</v>
      </c>
      <c r="C2296">
        <v>5</v>
      </c>
      <c r="D2296">
        <v>1</v>
      </c>
      <c r="E2296">
        <v>2047</v>
      </c>
      <c r="F2296">
        <v>3</v>
      </c>
      <c r="G2296">
        <v>62</v>
      </c>
      <c r="H2296">
        <v>10</v>
      </c>
      <c r="I2296">
        <v>4</v>
      </c>
      <c r="J2296">
        <v>6</v>
      </c>
      <c r="K2296">
        <v>41003010</v>
      </c>
    </row>
    <row r="2297" spans="1:11" x14ac:dyDescent="0.15">
      <c r="A2297">
        <v>321684</v>
      </c>
      <c r="B2297">
        <v>1</v>
      </c>
      <c r="C2297">
        <v>1</v>
      </c>
      <c r="D2297">
        <v>1</v>
      </c>
      <c r="E2297">
        <v>1005</v>
      </c>
      <c r="F2297">
        <v>4</v>
      </c>
      <c r="G2297">
        <v>43</v>
      </c>
      <c r="H2297">
        <v>6</v>
      </c>
      <c r="I2297">
        <v>2</v>
      </c>
      <c r="J2297">
        <v>5</v>
      </c>
      <c r="K2297">
        <v>41003010</v>
      </c>
    </row>
    <row r="2298" spans="1:11" x14ac:dyDescent="0.15">
      <c r="A2298">
        <v>321684</v>
      </c>
      <c r="B2298">
        <v>1</v>
      </c>
      <c r="C2298">
        <v>2</v>
      </c>
      <c r="D2298">
        <v>1</v>
      </c>
      <c r="E2298">
        <v>1054</v>
      </c>
      <c r="F2298">
        <v>4</v>
      </c>
      <c r="G2298">
        <v>42</v>
      </c>
      <c r="H2298">
        <v>4</v>
      </c>
      <c r="I2298">
        <v>3</v>
      </c>
      <c r="J2298">
        <v>6</v>
      </c>
      <c r="K2298">
        <v>41003010</v>
      </c>
    </row>
    <row r="2299" spans="1:11" x14ac:dyDescent="0.15">
      <c r="A2299">
        <v>321684</v>
      </c>
      <c r="B2299">
        <v>1</v>
      </c>
      <c r="C2299">
        <v>3</v>
      </c>
      <c r="D2299">
        <v>1</v>
      </c>
      <c r="E2299">
        <v>1032</v>
      </c>
      <c r="F2299">
        <v>4</v>
      </c>
      <c r="G2299">
        <v>42</v>
      </c>
      <c r="H2299">
        <v>5</v>
      </c>
      <c r="I2299">
        <v>2</v>
      </c>
      <c r="J2299">
        <v>3</v>
      </c>
      <c r="K2299">
        <v>41003010</v>
      </c>
    </row>
    <row r="2300" spans="1:11" x14ac:dyDescent="0.15">
      <c r="A2300">
        <v>321684</v>
      </c>
      <c r="B2300">
        <v>1</v>
      </c>
      <c r="C2300">
        <v>4</v>
      </c>
      <c r="D2300">
        <v>1</v>
      </c>
      <c r="E2300">
        <v>1006</v>
      </c>
      <c r="F2300">
        <v>4</v>
      </c>
      <c r="G2300">
        <v>42</v>
      </c>
      <c r="H2300">
        <v>4</v>
      </c>
      <c r="I2300">
        <v>2</v>
      </c>
      <c r="J2300">
        <v>6</v>
      </c>
      <c r="K2300">
        <v>41003010</v>
      </c>
    </row>
    <row r="2301" spans="1:11" x14ac:dyDescent="0.15">
      <c r="A2301">
        <v>321684</v>
      </c>
      <c r="B2301">
        <v>1</v>
      </c>
      <c r="C2301">
        <v>5</v>
      </c>
      <c r="D2301">
        <v>1</v>
      </c>
      <c r="E2301">
        <v>1047</v>
      </c>
      <c r="F2301">
        <v>4</v>
      </c>
      <c r="G2301">
        <v>41</v>
      </c>
      <c r="H2301">
        <v>6</v>
      </c>
      <c r="I2301">
        <v>3</v>
      </c>
      <c r="J2301">
        <v>1</v>
      </c>
      <c r="K2301">
        <v>41003010</v>
      </c>
    </row>
    <row r="2302" spans="1:11" x14ac:dyDescent="0.15">
      <c r="A2302">
        <v>322476</v>
      </c>
      <c r="B2302">
        <v>3</v>
      </c>
      <c r="C2302">
        <v>1</v>
      </c>
      <c r="D2302">
        <v>1</v>
      </c>
      <c r="E2302">
        <v>1022</v>
      </c>
      <c r="F2302">
        <v>4</v>
      </c>
      <c r="G2302">
        <v>76</v>
      </c>
      <c r="H2302">
        <v>10</v>
      </c>
      <c r="I2302">
        <v>9</v>
      </c>
      <c r="J2302">
        <v>9</v>
      </c>
      <c r="K2302">
        <v>41003010</v>
      </c>
    </row>
    <row r="2303" spans="1:11" x14ac:dyDescent="0.15">
      <c r="A2303">
        <v>322476</v>
      </c>
      <c r="B2303">
        <v>3</v>
      </c>
      <c r="C2303">
        <v>2</v>
      </c>
      <c r="D2303">
        <v>1</v>
      </c>
      <c r="E2303">
        <v>5024</v>
      </c>
      <c r="F2303">
        <v>5</v>
      </c>
      <c r="G2303">
        <v>76</v>
      </c>
      <c r="H2303">
        <v>10</v>
      </c>
      <c r="I2303">
        <v>9</v>
      </c>
      <c r="J2303">
        <v>9</v>
      </c>
      <c r="K2303">
        <v>41003010</v>
      </c>
    </row>
    <row r="2304" spans="1:11" x14ac:dyDescent="0.15">
      <c r="A2304">
        <v>322476</v>
      </c>
      <c r="B2304">
        <v>3</v>
      </c>
      <c r="C2304">
        <v>3</v>
      </c>
      <c r="D2304">
        <v>1</v>
      </c>
      <c r="E2304">
        <v>5011</v>
      </c>
      <c r="F2304">
        <v>5</v>
      </c>
      <c r="G2304">
        <v>76</v>
      </c>
      <c r="H2304">
        <v>10</v>
      </c>
      <c r="I2304">
        <v>9</v>
      </c>
      <c r="J2304">
        <v>9</v>
      </c>
      <c r="K2304">
        <v>41003010</v>
      </c>
    </row>
    <row r="2305" spans="1:11" x14ac:dyDescent="0.15">
      <c r="A2305">
        <v>322476</v>
      </c>
      <c r="B2305">
        <v>3</v>
      </c>
      <c r="C2305">
        <v>4</v>
      </c>
      <c r="D2305">
        <v>1</v>
      </c>
      <c r="E2305">
        <v>1032</v>
      </c>
      <c r="F2305">
        <v>4</v>
      </c>
      <c r="G2305">
        <v>76</v>
      </c>
      <c r="H2305">
        <v>10</v>
      </c>
      <c r="I2305">
        <v>8</v>
      </c>
      <c r="J2305">
        <v>9</v>
      </c>
      <c r="K2305">
        <v>41003010</v>
      </c>
    </row>
    <row r="2306" spans="1:11" x14ac:dyDescent="0.15">
      <c r="A2306">
        <v>322476</v>
      </c>
      <c r="B2306">
        <v>3</v>
      </c>
      <c r="C2306">
        <v>5</v>
      </c>
      <c r="D2306">
        <v>1</v>
      </c>
      <c r="E2306">
        <v>1003</v>
      </c>
      <c r="F2306">
        <v>4</v>
      </c>
      <c r="G2306">
        <v>76</v>
      </c>
      <c r="H2306">
        <v>10</v>
      </c>
      <c r="I2306">
        <v>8</v>
      </c>
      <c r="J2306">
        <v>9</v>
      </c>
      <c r="K2306">
        <v>41003010</v>
      </c>
    </row>
    <row r="2307" spans="1:11" x14ac:dyDescent="0.15">
      <c r="A2307">
        <v>322679</v>
      </c>
      <c r="B2307">
        <v>2</v>
      </c>
      <c r="C2307">
        <v>1</v>
      </c>
      <c r="D2307">
        <v>1</v>
      </c>
      <c r="E2307">
        <v>5034</v>
      </c>
      <c r="F2307">
        <v>5</v>
      </c>
      <c r="G2307">
        <v>67</v>
      </c>
      <c r="H2307">
        <v>10</v>
      </c>
      <c r="I2307">
        <v>7</v>
      </c>
      <c r="J2307">
        <v>9</v>
      </c>
      <c r="K2307">
        <v>41003010</v>
      </c>
    </row>
    <row r="2308" spans="1:11" x14ac:dyDescent="0.15">
      <c r="A2308">
        <v>322679</v>
      </c>
      <c r="B2308">
        <v>2</v>
      </c>
      <c r="C2308">
        <v>2</v>
      </c>
      <c r="D2308">
        <v>1</v>
      </c>
      <c r="E2308">
        <v>1022</v>
      </c>
      <c r="F2308">
        <v>4</v>
      </c>
      <c r="G2308">
        <v>67</v>
      </c>
      <c r="H2308">
        <v>10</v>
      </c>
      <c r="I2308">
        <v>7</v>
      </c>
      <c r="J2308">
        <v>9</v>
      </c>
      <c r="K2308">
        <v>41003010</v>
      </c>
    </row>
    <row r="2309" spans="1:11" x14ac:dyDescent="0.15">
      <c r="A2309">
        <v>322679</v>
      </c>
      <c r="B2309">
        <v>2</v>
      </c>
      <c r="C2309">
        <v>3</v>
      </c>
      <c r="D2309">
        <v>1</v>
      </c>
      <c r="E2309">
        <v>1003</v>
      </c>
      <c r="F2309">
        <v>4</v>
      </c>
      <c r="G2309">
        <v>67</v>
      </c>
      <c r="H2309">
        <v>9</v>
      </c>
      <c r="I2309">
        <v>7</v>
      </c>
      <c r="J2309">
        <v>1</v>
      </c>
      <c r="K2309">
        <v>41003010</v>
      </c>
    </row>
    <row r="2310" spans="1:11" x14ac:dyDescent="0.15">
      <c r="A2310">
        <v>322679</v>
      </c>
      <c r="B2310">
        <v>2</v>
      </c>
      <c r="C2310">
        <v>4</v>
      </c>
      <c r="D2310">
        <v>1</v>
      </c>
      <c r="E2310">
        <v>5011</v>
      </c>
      <c r="F2310">
        <v>5</v>
      </c>
      <c r="G2310">
        <v>67</v>
      </c>
      <c r="H2310">
        <v>10</v>
      </c>
      <c r="I2310">
        <v>7</v>
      </c>
      <c r="J2310">
        <v>4</v>
      </c>
      <c r="K2310">
        <v>41003010</v>
      </c>
    </row>
    <row r="2311" spans="1:11" x14ac:dyDescent="0.15">
      <c r="A2311">
        <v>322679</v>
      </c>
      <c r="B2311">
        <v>2</v>
      </c>
      <c r="C2311">
        <v>5</v>
      </c>
      <c r="D2311">
        <v>1</v>
      </c>
      <c r="E2311">
        <v>5024</v>
      </c>
      <c r="F2311">
        <v>5</v>
      </c>
      <c r="G2311">
        <v>67</v>
      </c>
      <c r="H2311">
        <v>10</v>
      </c>
      <c r="I2311">
        <v>7</v>
      </c>
      <c r="J2311">
        <v>9</v>
      </c>
      <c r="K2311">
        <v>41003010</v>
      </c>
    </row>
    <row r="2312" spans="1:11" x14ac:dyDescent="0.15">
      <c r="A2312">
        <v>324867</v>
      </c>
      <c r="B2312">
        <v>2</v>
      </c>
      <c r="C2312">
        <v>1</v>
      </c>
      <c r="D2312">
        <v>1</v>
      </c>
      <c r="E2312">
        <v>5024</v>
      </c>
      <c r="F2312">
        <v>5</v>
      </c>
      <c r="G2312">
        <v>77</v>
      </c>
      <c r="H2312">
        <v>10</v>
      </c>
      <c r="I2312">
        <v>9</v>
      </c>
      <c r="J2312">
        <v>9</v>
      </c>
      <c r="K2312">
        <v>41003001</v>
      </c>
    </row>
    <row r="2313" spans="1:11" x14ac:dyDescent="0.15">
      <c r="A2313">
        <v>324867</v>
      </c>
      <c r="B2313">
        <v>2</v>
      </c>
      <c r="C2313">
        <v>2</v>
      </c>
      <c r="D2313">
        <v>1</v>
      </c>
      <c r="E2313">
        <v>5011</v>
      </c>
      <c r="F2313">
        <v>5</v>
      </c>
      <c r="G2313">
        <v>77</v>
      </c>
      <c r="H2313">
        <v>10</v>
      </c>
      <c r="I2313">
        <v>8</v>
      </c>
      <c r="J2313">
        <v>9</v>
      </c>
      <c r="K2313">
        <v>41003001</v>
      </c>
    </row>
    <row r="2314" spans="1:11" x14ac:dyDescent="0.15">
      <c r="A2314">
        <v>324867</v>
      </c>
      <c r="B2314">
        <v>2</v>
      </c>
      <c r="C2314">
        <v>3</v>
      </c>
      <c r="D2314">
        <v>1</v>
      </c>
      <c r="E2314">
        <v>5023</v>
      </c>
      <c r="F2314">
        <v>5</v>
      </c>
      <c r="G2314">
        <v>77</v>
      </c>
      <c r="H2314">
        <v>10</v>
      </c>
      <c r="I2314">
        <v>9</v>
      </c>
      <c r="J2314">
        <v>9</v>
      </c>
      <c r="K2314">
        <v>41003001</v>
      </c>
    </row>
    <row r="2315" spans="1:11" x14ac:dyDescent="0.15">
      <c r="A2315">
        <v>324867</v>
      </c>
      <c r="B2315">
        <v>2</v>
      </c>
      <c r="C2315">
        <v>4</v>
      </c>
      <c r="D2315">
        <v>1</v>
      </c>
      <c r="E2315">
        <v>5016</v>
      </c>
      <c r="F2315">
        <v>5</v>
      </c>
      <c r="G2315">
        <v>77</v>
      </c>
      <c r="H2315">
        <v>10</v>
      </c>
      <c r="I2315">
        <v>8</v>
      </c>
      <c r="J2315">
        <v>9</v>
      </c>
      <c r="K2315">
        <v>41003001</v>
      </c>
    </row>
    <row r="2316" spans="1:11" x14ac:dyDescent="0.15">
      <c r="A2316">
        <v>324867</v>
      </c>
      <c r="B2316">
        <v>2</v>
      </c>
      <c r="C2316">
        <v>5</v>
      </c>
      <c r="D2316">
        <v>1</v>
      </c>
      <c r="E2316">
        <v>5040</v>
      </c>
      <c r="F2316">
        <v>5</v>
      </c>
      <c r="G2316">
        <v>77</v>
      </c>
      <c r="H2316">
        <v>10</v>
      </c>
      <c r="I2316">
        <v>8</v>
      </c>
      <c r="J2316">
        <v>9</v>
      </c>
      <c r="K2316">
        <v>41003001</v>
      </c>
    </row>
    <row r="2317" spans="1:11" x14ac:dyDescent="0.15">
      <c r="A2317">
        <v>326529</v>
      </c>
      <c r="B2317">
        <v>1</v>
      </c>
      <c r="C2317">
        <v>1</v>
      </c>
      <c r="D2317">
        <v>1</v>
      </c>
      <c r="E2317">
        <v>1033</v>
      </c>
      <c r="F2317">
        <v>4</v>
      </c>
      <c r="G2317">
        <v>73</v>
      </c>
      <c r="H2317">
        <v>9</v>
      </c>
      <c r="I2317">
        <v>7</v>
      </c>
      <c r="J2317">
        <v>9</v>
      </c>
      <c r="K2317">
        <v>41003010</v>
      </c>
    </row>
    <row r="2318" spans="1:11" x14ac:dyDescent="0.15">
      <c r="A2318">
        <v>326529</v>
      </c>
      <c r="B2318">
        <v>1</v>
      </c>
      <c r="C2318">
        <v>2</v>
      </c>
      <c r="D2318">
        <v>1</v>
      </c>
      <c r="E2318">
        <v>5006</v>
      </c>
      <c r="F2318">
        <v>5</v>
      </c>
      <c r="G2318">
        <v>73</v>
      </c>
      <c r="H2318">
        <v>7</v>
      </c>
      <c r="I2318">
        <v>7</v>
      </c>
      <c r="J2318">
        <v>9</v>
      </c>
      <c r="K2318">
        <v>41003010</v>
      </c>
    </row>
    <row r="2319" spans="1:11" x14ac:dyDescent="0.15">
      <c r="A2319">
        <v>326529</v>
      </c>
      <c r="B2319">
        <v>1</v>
      </c>
      <c r="C2319">
        <v>3</v>
      </c>
      <c r="D2319">
        <v>1</v>
      </c>
      <c r="E2319">
        <v>5035</v>
      </c>
      <c r="F2319">
        <v>5</v>
      </c>
      <c r="G2319">
        <v>73</v>
      </c>
      <c r="H2319">
        <v>6</v>
      </c>
      <c r="I2319">
        <v>7</v>
      </c>
      <c r="J2319">
        <v>9</v>
      </c>
      <c r="K2319">
        <v>41003010</v>
      </c>
    </row>
    <row r="2320" spans="1:11" x14ac:dyDescent="0.15">
      <c r="A2320">
        <v>326529</v>
      </c>
      <c r="B2320">
        <v>1</v>
      </c>
      <c r="C2320">
        <v>4</v>
      </c>
      <c r="D2320">
        <v>1</v>
      </c>
      <c r="E2320">
        <v>1005</v>
      </c>
      <c r="F2320">
        <v>4</v>
      </c>
      <c r="G2320">
        <v>73</v>
      </c>
      <c r="H2320">
        <v>10</v>
      </c>
      <c r="I2320">
        <v>7</v>
      </c>
      <c r="J2320">
        <v>9</v>
      </c>
      <c r="K2320">
        <v>41003010</v>
      </c>
    </row>
    <row r="2321" spans="1:11" x14ac:dyDescent="0.15">
      <c r="A2321">
        <v>326529</v>
      </c>
      <c r="B2321">
        <v>1</v>
      </c>
      <c r="C2321">
        <v>5</v>
      </c>
      <c r="D2321">
        <v>1</v>
      </c>
      <c r="E2321">
        <v>5012</v>
      </c>
      <c r="F2321">
        <v>5</v>
      </c>
      <c r="G2321">
        <v>73</v>
      </c>
      <c r="H2321">
        <v>7</v>
      </c>
      <c r="I2321">
        <v>7</v>
      </c>
      <c r="J2321">
        <v>8</v>
      </c>
      <c r="K2321">
        <v>41003010</v>
      </c>
    </row>
    <row r="2322" spans="1:11" x14ac:dyDescent="0.15">
      <c r="A2322">
        <v>328694</v>
      </c>
      <c r="B2322">
        <v>3</v>
      </c>
      <c r="C2322">
        <v>1</v>
      </c>
      <c r="D2322">
        <v>1</v>
      </c>
      <c r="E2322">
        <v>5004</v>
      </c>
      <c r="F2322">
        <v>5</v>
      </c>
      <c r="G2322">
        <v>78</v>
      </c>
      <c r="H2322">
        <v>10</v>
      </c>
      <c r="I2322">
        <v>8</v>
      </c>
      <c r="J2322">
        <v>9</v>
      </c>
      <c r="K2322">
        <v>41003010</v>
      </c>
    </row>
    <row r="2323" spans="1:11" x14ac:dyDescent="0.15">
      <c r="A2323">
        <v>328694</v>
      </c>
      <c r="B2323">
        <v>3</v>
      </c>
      <c r="C2323">
        <v>2</v>
      </c>
      <c r="D2323">
        <v>1</v>
      </c>
      <c r="E2323">
        <v>5032</v>
      </c>
      <c r="F2323">
        <v>5</v>
      </c>
      <c r="G2323">
        <v>78</v>
      </c>
      <c r="H2323">
        <v>10</v>
      </c>
      <c r="I2323">
        <v>8</v>
      </c>
      <c r="J2323">
        <v>9</v>
      </c>
      <c r="K2323">
        <v>41003010</v>
      </c>
    </row>
    <row r="2324" spans="1:11" x14ac:dyDescent="0.15">
      <c r="A2324">
        <v>328694</v>
      </c>
      <c r="B2324">
        <v>3</v>
      </c>
      <c r="C2324">
        <v>3</v>
      </c>
      <c r="D2324">
        <v>1</v>
      </c>
      <c r="E2324">
        <v>5012</v>
      </c>
      <c r="F2324">
        <v>5</v>
      </c>
      <c r="G2324">
        <v>78</v>
      </c>
      <c r="H2324">
        <v>10</v>
      </c>
      <c r="I2324">
        <v>8</v>
      </c>
      <c r="J2324">
        <v>9</v>
      </c>
      <c r="K2324">
        <v>41003010</v>
      </c>
    </row>
    <row r="2325" spans="1:11" x14ac:dyDescent="0.15">
      <c r="A2325">
        <v>328694</v>
      </c>
      <c r="B2325">
        <v>3</v>
      </c>
      <c r="C2325">
        <v>4</v>
      </c>
      <c r="D2325">
        <v>1</v>
      </c>
      <c r="E2325">
        <v>5014</v>
      </c>
      <c r="F2325">
        <v>5</v>
      </c>
      <c r="G2325">
        <v>78</v>
      </c>
      <c r="H2325">
        <v>10</v>
      </c>
      <c r="I2325">
        <v>9</v>
      </c>
      <c r="J2325">
        <v>9</v>
      </c>
      <c r="K2325">
        <v>41003010</v>
      </c>
    </row>
    <row r="2326" spans="1:11" x14ac:dyDescent="0.15">
      <c r="A2326">
        <v>328694</v>
      </c>
      <c r="B2326">
        <v>3</v>
      </c>
      <c r="C2326">
        <v>5</v>
      </c>
      <c r="D2326">
        <v>1</v>
      </c>
      <c r="E2326">
        <v>5018</v>
      </c>
      <c r="F2326">
        <v>5</v>
      </c>
      <c r="G2326">
        <v>78</v>
      </c>
      <c r="H2326">
        <v>10</v>
      </c>
      <c r="I2326">
        <v>8</v>
      </c>
      <c r="J2326">
        <v>9</v>
      </c>
      <c r="K2326">
        <v>41003010</v>
      </c>
    </row>
    <row r="2327" spans="1:11" x14ac:dyDescent="0.15">
      <c r="A2327">
        <v>329054</v>
      </c>
      <c r="B2327">
        <v>1</v>
      </c>
      <c r="C2327">
        <v>1</v>
      </c>
      <c r="D2327">
        <v>1</v>
      </c>
      <c r="E2327">
        <v>5035</v>
      </c>
      <c r="F2327">
        <v>5</v>
      </c>
      <c r="G2327">
        <v>72</v>
      </c>
      <c r="H2327">
        <v>6</v>
      </c>
      <c r="I2327">
        <v>8</v>
      </c>
      <c r="J2327">
        <v>9</v>
      </c>
      <c r="K2327">
        <v>41003010</v>
      </c>
    </row>
    <row r="2328" spans="1:11" x14ac:dyDescent="0.15">
      <c r="A2328">
        <v>329054</v>
      </c>
      <c r="B2328">
        <v>1</v>
      </c>
      <c r="C2328">
        <v>2</v>
      </c>
      <c r="D2328">
        <v>1</v>
      </c>
      <c r="E2328">
        <v>5021</v>
      </c>
      <c r="F2328">
        <v>5</v>
      </c>
      <c r="G2328">
        <v>72</v>
      </c>
      <c r="H2328">
        <v>7</v>
      </c>
      <c r="I2328">
        <v>8</v>
      </c>
      <c r="J2328">
        <v>9</v>
      </c>
      <c r="K2328">
        <v>41003010</v>
      </c>
    </row>
    <row r="2329" spans="1:11" x14ac:dyDescent="0.15">
      <c r="A2329">
        <v>329054</v>
      </c>
      <c r="B2329">
        <v>1</v>
      </c>
      <c r="C2329">
        <v>3</v>
      </c>
      <c r="D2329">
        <v>1</v>
      </c>
      <c r="E2329">
        <v>5029</v>
      </c>
      <c r="F2329">
        <v>5</v>
      </c>
      <c r="G2329">
        <v>72</v>
      </c>
      <c r="H2329">
        <v>6</v>
      </c>
      <c r="I2329">
        <v>8</v>
      </c>
      <c r="J2329">
        <v>9</v>
      </c>
      <c r="K2329">
        <v>41003010</v>
      </c>
    </row>
    <row r="2330" spans="1:11" x14ac:dyDescent="0.15">
      <c r="A2330">
        <v>329054</v>
      </c>
      <c r="B2330">
        <v>1</v>
      </c>
      <c r="C2330">
        <v>4</v>
      </c>
      <c r="D2330">
        <v>1</v>
      </c>
      <c r="E2330">
        <v>5024</v>
      </c>
      <c r="F2330">
        <v>5</v>
      </c>
      <c r="G2330">
        <v>72</v>
      </c>
      <c r="H2330">
        <v>7</v>
      </c>
      <c r="I2330">
        <v>8</v>
      </c>
      <c r="J2330">
        <v>9</v>
      </c>
      <c r="K2330">
        <v>41003010</v>
      </c>
    </row>
    <row r="2331" spans="1:11" x14ac:dyDescent="0.15">
      <c r="A2331">
        <v>329054</v>
      </c>
      <c r="B2331">
        <v>1</v>
      </c>
      <c r="C2331">
        <v>5</v>
      </c>
      <c r="D2331">
        <v>1</v>
      </c>
      <c r="E2331">
        <v>5026</v>
      </c>
      <c r="F2331">
        <v>5</v>
      </c>
      <c r="G2331">
        <v>72</v>
      </c>
      <c r="H2331">
        <v>6</v>
      </c>
      <c r="I2331">
        <v>8</v>
      </c>
      <c r="J2331">
        <v>9</v>
      </c>
      <c r="K2331">
        <v>41003010</v>
      </c>
    </row>
    <row r="2332" spans="1:11" x14ac:dyDescent="0.15">
      <c r="A2332">
        <v>329161</v>
      </c>
      <c r="B2332">
        <v>2</v>
      </c>
      <c r="C2332">
        <v>1</v>
      </c>
      <c r="D2332">
        <v>1</v>
      </c>
      <c r="E2332">
        <v>1022</v>
      </c>
      <c r="F2332">
        <v>4</v>
      </c>
      <c r="G2332">
        <v>73</v>
      </c>
      <c r="H2332">
        <v>10</v>
      </c>
      <c r="I2332">
        <v>8</v>
      </c>
      <c r="J2332">
        <v>9</v>
      </c>
      <c r="K2332">
        <v>41003010</v>
      </c>
    </row>
    <row r="2333" spans="1:11" x14ac:dyDescent="0.15">
      <c r="A2333">
        <v>329161</v>
      </c>
      <c r="B2333">
        <v>2</v>
      </c>
      <c r="C2333">
        <v>2</v>
      </c>
      <c r="D2333">
        <v>1</v>
      </c>
      <c r="E2333">
        <v>5011</v>
      </c>
      <c r="F2333">
        <v>5</v>
      </c>
      <c r="G2333">
        <v>73</v>
      </c>
      <c r="H2333">
        <v>10</v>
      </c>
      <c r="I2333">
        <v>8</v>
      </c>
      <c r="J2333">
        <v>9</v>
      </c>
      <c r="K2333">
        <v>41003010</v>
      </c>
    </row>
    <row r="2334" spans="1:11" x14ac:dyDescent="0.15">
      <c r="A2334">
        <v>329161</v>
      </c>
      <c r="B2334">
        <v>2</v>
      </c>
      <c r="C2334">
        <v>3</v>
      </c>
      <c r="D2334">
        <v>1</v>
      </c>
      <c r="E2334">
        <v>5024</v>
      </c>
      <c r="F2334">
        <v>5</v>
      </c>
      <c r="G2334">
        <v>73</v>
      </c>
      <c r="H2334">
        <v>10</v>
      </c>
      <c r="I2334">
        <v>8</v>
      </c>
      <c r="J2334">
        <v>9</v>
      </c>
      <c r="K2334">
        <v>41003010</v>
      </c>
    </row>
    <row r="2335" spans="1:11" x14ac:dyDescent="0.15">
      <c r="A2335">
        <v>329161</v>
      </c>
      <c r="B2335">
        <v>2</v>
      </c>
      <c r="C2335">
        <v>4</v>
      </c>
      <c r="D2335">
        <v>1</v>
      </c>
      <c r="E2335">
        <v>5023</v>
      </c>
      <c r="F2335">
        <v>5</v>
      </c>
      <c r="G2335">
        <v>73</v>
      </c>
      <c r="H2335">
        <v>10</v>
      </c>
      <c r="I2335">
        <v>7</v>
      </c>
      <c r="J2335">
        <v>9</v>
      </c>
      <c r="K2335">
        <v>41003010</v>
      </c>
    </row>
    <row r="2336" spans="1:11" x14ac:dyDescent="0.15">
      <c r="A2336">
        <v>329161</v>
      </c>
      <c r="B2336">
        <v>2</v>
      </c>
      <c r="C2336">
        <v>5</v>
      </c>
      <c r="D2336">
        <v>1</v>
      </c>
      <c r="E2336">
        <v>1032</v>
      </c>
      <c r="F2336">
        <v>4</v>
      </c>
      <c r="G2336">
        <v>73</v>
      </c>
      <c r="H2336">
        <v>10</v>
      </c>
      <c r="I2336">
        <v>7</v>
      </c>
      <c r="J2336">
        <v>9</v>
      </c>
      <c r="K2336">
        <v>41003010</v>
      </c>
    </row>
    <row r="2337" spans="1:11" x14ac:dyDescent="0.15">
      <c r="A2337">
        <v>330029</v>
      </c>
      <c r="B2337">
        <v>1</v>
      </c>
      <c r="C2337">
        <v>1</v>
      </c>
      <c r="D2337">
        <v>1</v>
      </c>
      <c r="E2337">
        <v>5029</v>
      </c>
      <c r="F2337">
        <v>5</v>
      </c>
      <c r="G2337">
        <v>70</v>
      </c>
      <c r="H2337">
        <v>10</v>
      </c>
      <c r="I2337">
        <v>8</v>
      </c>
      <c r="J2337">
        <v>9</v>
      </c>
      <c r="K2337">
        <v>41003001</v>
      </c>
    </row>
    <row r="2338" spans="1:11" x14ac:dyDescent="0.15">
      <c r="A2338">
        <v>330029</v>
      </c>
      <c r="B2338">
        <v>1</v>
      </c>
      <c r="C2338">
        <v>2</v>
      </c>
      <c r="D2338">
        <v>1</v>
      </c>
      <c r="E2338">
        <v>5003</v>
      </c>
      <c r="F2338">
        <v>5</v>
      </c>
      <c r="G2338">
        <v>70</v>
      </c>
      <c r="H2338">
        <v>10</v>
      </c>
      <c r="I2338">
        <v>8</v>
      </c>
      <c r="J2338">
        <v>8</v>
      </c>
      <c r="K2338">
        <v>41003001</v>
      </c>
    </row>
    <row r="2339" spans="1:11" x14ac:dyDescent="0.15">
      <c r="A2339">
        <v>330029</v>
      </c>
      <c r="B2339">
        <v>1</v>
      </c>
      <c r="C2339">
        <v>3</v>
      </c>
      <c r="D2339">
        <v>1</v>
      </c>
      <c r="E2339">
        <v>5013</v>
      </c>
      <c r="F2339">
        <v>5</v>
      </c>
      <c r="G2339">
        <v>73</v>
      </c>
      <c r="H2339">
        <v>10</v>
      </c>
      <c r="I2339">
        <v>8</v>
      </c>
      <c r="J2339">
        <v>8</v>
      </c>
      <c r="K2339">
        <v>41003001</v>
      </c>
    </row>
    <row r="2340" spans="1:11" x14ac:dyDescent="0.15">
      <c r="A2340">
        <v>330029</v>
      </c>
      <c r="B2340">
        <v>1</v>
      </c>
      <c r="C2340">
        <v>4</v>
      </c>
      <c r="D2340">
        <v>1</v>
      </c>
      <c r="E2340">
        <v>1012</v>
      </c>
      <c r="F2340">
        <v>4</v>
      </c>
      <c r="G2340">
        <v>70</v>
      </c>
      <c r="H2340">
        <v>10</v>
      </c>
      <c r="I2340">
        <v>8</v>
      </c>
      <c r="J2340">
        <v>7</v>
      </c>
      <c r="K2340">
        <v>41003001</v>
      </c>
    </row>
    <row r="2341" spans="1:11" x14ac:dyDescent="0.15">
      <c r="A2341">
        <v>330029</v>
      </c>
      <c r="B2341">
        <v>1</v>
      </c>
      <c r="C2341">
        <v>5</v>
      </c>
      <c r="D2341">
        <v>1</v>
      </c>
      <c r="E2341">
        <v>1056</v>
      </c>
      <c r="F2341">
        <v>4</v>
      </c>
      <c r="G2341">
        <v>70</v>
      </c>
      <c r="H2341">
        <v>6</v>
      </c>
      <c r="I2341">
        <v>6</v>
      </c>
      <c r="J2341">
        <v>9</v>
      </c>
      <c r="K2341">
        <v>41003001</v>
      </c>
    </row>
    <row r="2342" spans="1:11" x14ac:dyDescent="0.15">
      <c r="A2342">
        <v>330936</v>
      </c>
      <c r="B2342">
        <v>1</v>
      </c>
      <c r="C2342">
        <v>1</v>
      </c>
      <c r="D2342">
        <v>1</v>
      </c>
      <c r="E2342">
        <v>5024</v>
      </c>
      <c r="F2342">
        <v>5</v>
      </c>
      <c r="G2342">
        <v>77</v>
      </c>
      <c r="H2342">
        <v>10</v>
      </c>
      <c r="I2342">
        <v>9</v>
      </c>
      <c r="J2342">
        <v>9</v>
      </c>
      <c r="K2342">
        <v>41003010</v>
      </c>
    </row>
    <row r="2343" spans="1:11" x14ac:dyDescent="0.15">
      <c r="A2343">
        <v>330936</v>
      </c>
      <c r="B2343">
        <v>1</v>
      </c>
      <c r="C2343">
        <v>2</v>
      </c>
      <c r="D2343">
        <v>1</v>
      </c>
      <c r="E2343">
        <v>1040</v>
      </c>
      <c r="F2343">
        <v>4</v>
      </c>
      <c r="G2343">
        <v>77</v>
      </c>
      <c r="H2343">
        <v>10</v>
      </c>
      <c r="I2343">
        <v>8</v>
      </c>
      <c r="J2343">
        <v>9</v>
      </c>
      <c r="K2343">
        <v>41003010</v>
      </c>
    </row>
    <row r="2344" spans="1:11" x14ac:dyDescent="0.15">
      <c r="A2344">
        <v>330936</v>
      </c>
      <c r="B2344">
        <v>1</v>
      </c>
      <c r="C2344">
        <v>3</v>
      </c>
      <c r="D2344">
        <v>1</v>
      </c>
      <c r="E2344">
        <v>5028</v>
      </c>
      <c r="F2344">
        <v>5</v>
      </c>
      <c r="G2344">
        <v>77</v>
      </c>
      <c r="H2344">
        <v>6</v>
      </c>
      <c r="I2344">
        <v>8</v>
      </c>
      <c r="J2344">
        <v>9</v>
      </c>
      <c r="K2344">
        <v>41003010</v>
      </c>
    </row>
    <row r="2345" spans="1:11" x14ac:dyDescent="0.15">
      <c r="A2345">
        <v>330936</v>
      </c>
      <c r="B2345">
        <v>1</v>
      </c>
      <c r="C2345">
        <v>4</v>
      </c>
      <c r="D2345">
        <v>1</v>
      </c>
      <c r="E2345">
        <v>5014</v>
      </c>
      <c r="F2345">
        <v>5</v>
      </c>
      <c r="G2345">
        <v>77</v>
      </c>
      <c r="H2345">
        <v>10</v>
      </c>
      <c r="I2345">
        <v>8</v>
      </c>
      <c r="J2345">
        <v>9</v>
      </c>
      <c r="K2345">
        <v>41003010</v>
      </c>
    </row>
    <row r="2346" spans="1:11" x14ac:dyDescent="0.15">
      <c r="A2346">
        <v>330936</v>
      </c>
      <c r="B2346">
        <v>1</v>
      </c>
      <c r="C2346">
        <v>5</v>
      </c>
      <c r="D2346">
        <v>1</v>
      </c>
      <c r="E2346">
        <v>1032</v>
      </c>
      <c r="F2346">
        <v>4</v>
      </c>
      <c r="G2346">
        <v>77</v>
      </c>
      <c r="H2346">
        <v>6</v>
      </c>
      <c r="I2346">
        <v>8</v>
      </c>
      <c r="J2346">
        <v>9</v>
      </c>
      <c r="K2346">
        <v>41003010</v>
      </c>
    </row>
    <row r="2347" spans="1:11" x14ac:dyDescent="0.15">
      <c r="A2347">
        <v>331565</v>
      </c>
      <c r="B2347">
        <v>2</v>
      </c>
      <c r="C2347">
        <v>1</v>
      </c>
      <c r="D2347">
        <v>1</v>
      </c>
      <c r="E2347">
        <v>5024</v>
      </c>
      <c r="F2347">
        <v>5</v>
      </c>
      <c r="G2347">
        <v>78</v>
      </c>
      <c r="H2347">
        <v>10</v>
      </c>
      <c r="I2347">
        <v>9</v>
      </c>
      <c r="J2347">
        <v>9</v>
      </c>
      <c r="K2347">
        <v>41003010</v>
      </c>
    </row>
    <row r="2348" spans="1:11" x14ac:dyDescent="0.15">
      <c r="A2348">
        <v>331565</v>
      </c>
      <c r="B2348">
        <v>2</v>
      </c>
      <c r="C2348">
        <v>2</v>
      </c>
      <c r="D2348">
        <v>1</v>
      </c>
      <c r="E2348">
        <v>5040</v>
      </c>
      <c r="F2348">
        <v>5</v>
      </c>
      <c r="G2348">
        <v>78</v>
      </c>
      <c r="H2348">
        <v>10</v>
      </c>
      <c r="I2348">
        <v>8</v>
      </c>
      <c r="J2348">
        <v>9</v>
      </c>
      <c r="K2348">
        <v>41003010</v>
      </c>
    </row>
    <row r="2349" spans="1:11" x14ac:dyDescent="0.15">
      <c r="A2349">
        <v>331565</v>
      </c>
      <c r="B2349">
        <v>2</v>
      </c>
      <c r="C2349">
        <v>3</v>
      </c>
      <c r="D2349">
        <v>1</v>
      </c>
      <c r="E2349">
        <v>5011</v>
      </c>
      <c r="F2349">
        <v>5</v>
      </c>
      <c r="G2349">
        <v>78</v>
      </c>
      <c r="H2349">
        <v>10</v>
      </c>
      <c r="I2349">
        <v>8</v>
      </c>
      <c r="J2349">
        <v>9</v>
      </c>
      <c r="K2349">
        <v>41003010</v>
      </c>
    </row>
    <row r="2350" spans="1:11" x14ac:dyDescent="0.15">
      <c r="A2350">
        <v>331565</v>
      </c>
      <c r="B2350">
        <v>2</v>
      </c>
      <c r="C2350">
        <v>4</v>
      </c>
      <c r="D2350">
        <v>1</v>
      </c>
      <c r="E2350">
        <v>1003</v>
      </c>
      <c r="F2350">
        <v>4</v>
      </c>
      <c r="G2350">
        <v>78</v>
      </c>
      <c r="H2350">
        <v>10</v>
      </c>
      <c r="I2350">
        <v>8</v>
      </c>
      <c r="J2350">
        <v>9</v>
      </c>
      <c r="K2350">
        <v>41003010</v>
      </c>
    </row>
    <row r="2351" spans="1:11" x14ac:dyDescent="0.15">
      <c r="A2351">
        <v>331565</v>
      </c>
      <c r="B2351">
        <v>2</v>
      </c>
      <c r="C2351">
        <v>5</v>
      </c>
      <c r="D2351">
        <v>1</v>
      </c>
      <c r="E2351">
        <v>5034</v>
      </c>
      <c r="F2351">
        <v>5</v>
      </c>
      <c r="G2351">
        <v>78</v>
      </c>
      <c r="H2351">
        <v>10</v>
      </c>
      <c r="I2351">
        <v>8</v>
      </c>
      <c r="J2351">
        <v>9</v>
      </c>
      <c r="K2351">
        <v>41003010</v>
      </c>
    </row>
    <row r="2352" spans="1:11" x14ac:dyDescent="0.15">
      <c r="A2352">
        <v>334551</v>
      </c>
      <c r="B2352">
        <v>1</v>
      </c>
      <c r="C2352">
        <v>1</v>
      </c>
      <c r="D2352">
        <v>1</v>
      </c>
      <c r="E2352">
        <v>5004</v>
      </c>
      <c r="F2352">
        <v>5</v>
      </c>
      <c r="G2352">
        <v>77</v>
      </c>
      <c r="H2352">
        <v>8</v>
      </c>
      <c r="I2352">
        <v>9</v>
      </c>
      <c r="J2352">
        <v>0</v>
      </c>
      <c r="K2352">
        <v>41003010</v>
      </c>
    </row>
    <row r="2353" spans="1:11" x14ac:dyDescent="0.15">
      <c r="A2353">
        <v>334551</v>
      </c>
      <c r="B2353">
        <v>1</v>
      </c>
      <c r="C2353">
        <v>2</v>
      </c>
      <c r="D2353">
        <v>1</v>
      </c>
      <c r="E2353">
        <v>1050</v>
      </c>
      <c r="F2353">
        <v>4</v>
      </c>
      <c r="G2353">
        <v>77</v>
      </c>
      <c r="H2353">
        <v>9</v>
      </c>
      <c r="I2353">
        <v>9</v>
      </c>
      <c r="J2353">
        <v>9</v>
      </c>
      <c r="K2353">
        <v>41003010</v>
      </c>
    </row>
    <row r="2354" spans="1:11" x14ac:dyDescent="0.15">
      <c r="A2354">
        <v>334551</v>
      </c>
      <c r="B2354">
        <v>1</v>
      </c>
      <c r="C2354">
        <v>3</v>
      </c>
      <c r="D2354">
        <v>1</v>
      </c>
      <c r="E2354">
        <v>1008</v>
      </c>
      <c r="F2354">
        <v>4</v>
      </c>
      <c r="G2354">
        <v>77</v>
      </c>
      <c r="H2354">
        <v>9</v>
      </c>
      <c r="I2354">
        <v>8</v>
      </c>
      <c r="J2354">
        <v>7</v>
      </c>
      <c r="K2354">
        <v>41003010</v>
      </c>
    </row>
    <row r="2355" spans="1:11" x14ac:dyDescent="0.15">
      <c r="A2355">
        <v>334551</v>
      </c>
      <c r="B2355">
        <v>1</v>
      </c>
      <c r="C2355">
        <v>4</v>
      </c>
      <c r="D2355">
        <v>1</v>
      </c>
      <c r="E2355">
        <v>1009</v>
      </c>
      <c r="F2355">
        <v>4</v>
      </c>
      <c r="G2355">
        <v>77</v>
      </c>
      <c r="H2355">
        <v>7</v>
      </c>
      <c r="I2355">
        <v>8</v>
      </c>
      <c r="J2355">
        <v>9</v>
      </c>
      <c r="K2355">
        <v>41003010</v>
      </c>
    </row>
    <row r="2356" spans="1:11" x14ac:dyDescent="0.15">
      <c r="A2356">
        <v>334551</v>
      </c>
      <c r="B2356">
        <v>1</v>
      </c>
      <c r="C2356">
        <v>5</v>
      </c>
      <c r="D2356">
        <v>1</v>
      </c>
      <c r="E2356">
        <v>5029</v>
      </c>
      <c r="F2356">
        <v>5</v>
      </c>
      <c r="G2356">
        <v>77</v>
      </c>
      <c r="H2356">
        <v>6</v>
      </c>
      <c r="I2356">
        <v>8</v>
      </c>
      <c r="J2356">
        <v>9</v>
      </c>
      <c r="K2356">
        <v>41003010</v>
      </c>
    </row>
    <row r="2357" spans="1:11" x14ac:dyDescent="0.15">
      <c r="A2357">
        <v>335427</v>
      </c>
      <c r="B2357">
        <v>1</v>
      </c>
      <c r="C2357">
        <v>1</v>
      </c>
      <c r="D2357">
        <v>1</v>
      </c>
      <c r="E2357">
        <v>1003</v>
      </c>
      <c r="F2357">
        <v>4</v>
      </c>
      <c r="G2357">
        <v>78</v>
      </c>
      <c r="H2357">
        <v>10</v>
      </c>
      <c r="I2357">
        <v>9</v>
      </c>
      <c r="J2357">
        <v>7</v>
      </c>
      <c r="K2357">
        <v>41003010</v>
      </c>
    </row>
    <row r="2358" spans="1:11" x14ac:dyDescent="0.15">
      <c r="A2358">
        <v>335427</v>
      </c>
      <c r="B2358">
        <v>1</v>
      </c>
      <c r="C2358">
        <v>2</v>
      </c>
      <c r="D2358">
        <v>1</v>
      </c>
      <c r="E2358">
        <v>5023</v>
      </c>
      <c r="F2358">
        <v>5</v>
      </c>
      <c r="G2358">
        <v>77</v>
      </c>
      <c r="H2358">
        <v>10</v>
      </c>
      <c r="I2358">
        <v>9</v>
      </c>
      <c r="J2358">
        <v>9</v>
      </c>
      <c r="K2358">
        <v>41003010</v>
      </c>
    </row>
    <row r="2359" spans="1:11" x14ac:dyDescent="0.15">
      <c r="A2359">
        <v>335427</v>
      </c>
      <c r="B2359">
        <v>1</v>
      </c>
      <c r="C2359">
        <v>3</v>
      </c>
      <c r="D2359">
        <v>1</v>
      </c>
      <c r="E2359">
        <v>5024</v>
      </c>
      <c r="F2359">
        <v>5</v>
      </c>
      <c r="G2359">
        <v>77</v>
      </c>
      <c r="H2359">
        <v>10</v>
      </c>
      <c r="I2359">
        <v>9</v>
      </c>
      <c r="J2359">
        <v>9</v>
      </c>
      <c r="K2359">
        <v>41003010</v>
      </c>
    </row>
    <row r="2360" spans="1:11" x14ac:dyDescent="0.15">
      <c r="A2360">
        <v>335427</v>
      </c>
      <c r="B2360">
        <v>1</v>
      </c>
      <c r="C2360">
        <v>4</v>
      </c>
      <c r="D2360">
        <v>1</v>
      </c>
      <c r="E2360">
        <v>5011</v>
      </c>
      <c r="F2360">
        <v>5</v>
      </c>
      <c r="G2360">
        <v>78</v>
      </c>
      <c r="H2360">
        <v>10</v>
      </c>
      <c r="I2360">
        <v>10</v>
      </c>
      <c r="J2360">
        <v>6</v>
      </c>
      <c r="K2360">
        <v>41003010</v>
      </c>
    </row>
    <row r="2361" spans="1:11" x14ac:dyDescent="0.15">
      <c r="A2361">
        <v>335427</v>
      </c>
      <c r="B2361">
        <v>1</v>
      </c>
      <c r="C2361">
        <v>5</v>
      </c>
      <c r="D2361">
        <v>1</v>
      </c>
      <c r="E2361">
        <v>5034</v>
      </c>
      <c r="F2361">
        <v>5</v>
      </c>
      <c r="G2361">
        <v>78</v>
      </c>
      <c r="H2361">
        <v>10</v>
      </c>
      <c r="I2361">
        <v>9</v>
      </c>
      <c r="J2361">
        <v>9</v>
      </c>
      <c r="K2361">
        <v>41003010</v>
      </c>
    </row>
    <row r="2362" spans="1:11" x14ac:dyDescent="0.15">
      <c r="A2362">
        <v>336115</v>
      </c>
      <c r="B2362">
        <v>1</v>
      </c>
      <c r="C2362">
        <v>1</v>
      </c>
      <c r="D2362">
        <v>1</v>
      </c>
      <c r="E2362">
        <v>1008</v>
      </c>
      <c r="F2362">
        <v>4</v>
      </c>
      <c r="G2362">
        <v>67</v>
      </c>
      <c r="H2362">
        <v>10</v>
      </c>
      <c r="I2362">
        <v>6</v>
      </c>
      <c r="J2362">
        <v>9</v>
      </c>
      <c r="K2362">
        <v>41003010</v>
      </c>
    </row>
    <row r="2363" spans="1:11" x14ac:dyDescent="0.15">
      <c r="A2363">
        <v>336115</v>
      </c>
      <c r="B2363">
        <v>1</v>
      </c>
      <c r="C2363">
        <v>2</v>
      </c>
      <c r="D2363">
        <v>1</v>
      </c>
      <c r="E2363">
        <v>5004</v>
      </c>
      <c r="F2363">
        <v>5</v>
      </c>
      <c r="G2363">
        <v>67</v>
      </c>
      <c r="H2363">
        <v>10</v>
      </c>
      <c r="I2363">
        <v>6</v>
      </c>
      <c r="J2363">
        <v>2</v>
      </c>
      <c r="K2363">
        <v>41003010</v>
      </c>
    </row>
    <row r="2364" spans="1:11" x14ac:dyDescent="0.15">
      <c r="A2364">
        <v>336115</v>
      </c>
      <c r="B2364">
        <v>1</v>
      </c>
      <c r="C2364">
        <v>3</v>
      </c>
      <c r="D2364">
        <v>1</v>
      </c>
      <c r="E2364">
        <v>5012</v>
      </c>
      <c r="F2364">
        <v>5</v>
      </c>
      <c r="G2364">
        <v>67</v>
      </c>
      <c r="H2364">
        <v>10</v>
      </c>
      <c r="I2364">
        <v>6</v>
      </c>
      <c r="J2364">
        <v>9</v>
      </c>
      <c r="K2364">
        <v>41003010</v>
      </c>
    </row>
    <row r="2365" spans="1:11" x14ac:dyDescent="0.15">
      <c r="A2365">
        <v>336115</v>
      </c>
      <c r="B2365">
        <v>1</v>
      </c>
      <c r="C2365">
        <v>4</v>
      </c>
      <c r="D2365">
        <v>1</v>
      </c>
      <c r="E2365">
        <v>1050</v>
      </c>
      <c r="F2365">
        <v>4</v>
      </c>
      <c r="G2365">
        <v>67</v>
      </c>
      <c r="H2365">
        <v>10</v>
      </c>
      <c r="I2365">
        <v>6</v>
      </c>
      <c r="J2365">
        <v>9</v>
      </c>
      <c r="K2365">
        <v>41003010</v>
      </c>
    </row>
    <row r="2366" spans="1:11" x14ac:dyDescent="0.15">
      <c r="A2366">
        <v>336115</v>
      </c>
      <c r="B2366">
        <v>1</v>
      </c>
      <c r="C2366">
        <v>5</v>
      </c>
      <c r="D2366">
        <v>1</v>
      </c>
      <c r="E2366">
        <v>5051</v>
      </c>
      <c r="F2366">
        <v>5</v>
      </c>
      <c r="G2366">
        <v>67</v>
      </c>
      <c r="H2366">
        <v>10</v>
      </c>
      <c r="I2366">
        <v>6</v>
      </c>
      <c r="J2366">
        <v>9</v>
      </c>
      <c r="K2366">
        <v>41003010</v>
      </c>
    </row>
    <row r="2367" spans="1:11" x14ac:dyDescent="0.15">
      <c r="A2367">
        <v>336511</v>
      </c>
      <c r="B2367">
        <v>3</v>
      </c>
      <c r="C2367">
        <v>1</v>
      </c>
      <c r="D2367">
        <v>1</v>
      </c>
      <c r="E2367">
        <v>5010</v>
      </c>
      <c r="F2367">
        <v>5</v>
      </c>
      <c r="G2367">
        <v>77</v>
      </c>
      <c r="H2367">
        <v>10</v>
      </c>
      <c r="I2367">
        <v>8</v>
      </c>
      <c r="J2367">
        <v>9</v>
      </c>
      <c r="K2367">
        <v>41003010</v>
      </c>
    </row>
    <row r="2368" spans="1:11" x14ac:dyDescent="0.15">
      <c r="A2368">
        <v>336511</v>
      </c>
      <c r="B2368">
        <v>3</v>
      </c>
      <c r="C2368">
        <v>2</v>
      </c>
      <c r="D2368">
        <v>1</v>
      </c>
      <c r="E2368">
        <v>5011</v>
      </c>
      <c r="F2368">
        <v>5</v>
      </c>
      <c r="G2368">
        <v>77</v>
      </c>
      <c r="H2368">
        <v>10</v>
      </c>
      <c r="I2368">
        <v>9</v>
      </c>
      <c r="J2368">
        <v>9</v>
      </c>
      <c r="K2368">
        <v>41003010</v>
      </c>
    </row>
    <row r="2369" spans="1:11" x14ac:dyDescent="0.15">
      <c r="A2369">
        <v>336511</v>
      </c>
      <c r="B2369">
        <v>3</v>
      </c>
      <c r="C2369">
        <v>3</v>
      </c>
      <c r="D2369">
        <v>1</v>
      </c>
      <c r="E2369">
        <v>5056</v>
      </c>
      <c r="F2369">
        <v>5</v>
      </c>
      <c r="G2369">
        <v>77</v>
      </c>
      <c r="H2369">
        <v>10</v>
      </c>
      <c r="I2369">
        <v>8</v>
      </c>
      <c r="J2369">
        <v>9</v>
      </c>
      <c r="K2369">
        <v>41003010</v>
      </c>
    </row>
    <row r="2370" spans="1:11" x14ac:dyDescent="0.15">
      <c r="A2370">
        <v>336511</v>
      </c>
      <c r="B2370">
        <v>3</v>
      </c>
      <c r="C2370">
        <v>4</v>
      </c>
      <c r="D2370">
        <v>1</v>
      </c>
      <c r="E2370">
        <v>5040</v>
      </c>
      <c r="F2370">
        <v>5</v>
      </c>
      <c r="G2370">
        <v>77</v>
      </c>
      <c r="H2370">
        <v>10</v>
      </c>
      <c r="I2370">
        <v>8</v>
      </c>
      <c r="J2370">
        <v>9</v>
      </c>
      <c r="K2370">
        <v>41003010</v>
      </c>
    </row>
    <row r="2371" spans="1:11" x14ac:dyDescent="0.15">
      <c r="A2371">
        <v>336511</v>
      </c>
      <c r="B2371">
        <v>3</v>
      </c>
      <c r="C2371">
        <v>5</v>
      </c>
      <c r="D2371">
        <v>1</v>
      </c>
      <c r="E2371">
        <v>1022</v>
      </c>
      <c r="F2371">
        <v>4</v>
      </c>
      <c r="G2371">
        <v>77</v>
      </c>
      <c r="H2371">
        <v>10</v>
      </c>
      <c r="I2371">
        <v>9</v>
      </c>
      <c r="J2371">
        <v>9</v>
      </c>
      <c r="K2371">
        <v>41003010</v>
      </c>
    </row>
    <row r="2372" spans="1:11" x14ac:dyDescent="0.15">
      <c r="A2372">
        <v>336580</v>
      </c>
      <c r="B2372">
        <v>3</v>
      </c>
      <c r="C2372">
        <v>1</v>
      </c>
      <c r="D2372">
        <v>1</v>
      </c>
      <c r="E2372">
        <v>1004</v>
      </c>
      <c r="F2372">
        <v>4</v>
      </c>
      <c r="G2372">
        <v>78</v>
      </c>
      <c r="H2372">
        <v>10</v>
      </c>
      <c r="I2372">
        <v>9</v>
      </c>
      <c r="J2372">
        <v>9</v>
      </c>
      <c r="K2372">
        <v>41003003</v>
      </c>
    </row>
    <row r="2373" spans="1:11" x14ac:dyDescent="0.15">
      <c r="A2373">
        <v>336580</v>
      </c>
      <c r="B2373">
        <v>3</v>
      </c>
      <c r="C2373">
        <v>2</v>
      </c>
      <c r="D2373">
        <v>1</v>
      </c>
      <c r="E2373">
        <v>5010</v>
      </c>
      <c r="F2373">
        <v>5</v>
      </c>
      <c r="G2373">
        <v>78</v>
      </c>
      <c r="H2373">
        <v>10</v>
      </c>
      <c r="I2373">
        <v>10</v>
      </c>
      <c r="J2373">
        <v>9</v>
      </c>
      <c r="K2373">
        <v>41003003</v>
      </c>
    </row>
    <row r="2374" spans="1:11" x14ac:dyDescent="0.15">
      <c r="A2374">
        <v>336580</v>
      </c>
      <c r="B2374">
        <v>3</v>
      </c>
      <c r="C2374">
        <v>3</v>
      </c>
      <c r="D2374">
        <v>1</v>
      </c>
      <c r="E2374">
        <v>5011</v>
      </c>
      <c r="F2374">
        <v>5</v>
      </c>
      <c r="G2374">
        <v>78</v>
      </c>
      <c r="H2374">
        <v>10</v>
      </c>
      <c r="I2374">
        <v>9</v>
      </c>
      <c r="J2374">
        <v>9</v>
      </c>
      <c r="K2374">
        <v>41003003</v>
      </c>
    </row>
    <row r="2375" spans="1:11" x14ac:dyDescent="0.15">
      <c r="A2375">
        <v>336580</v>
      </c>
      <c r="B2375">
        <v>3</v>
      </c>
      <c r="C2375">
        <v>4</v>
      </c>
      <c r="D2375">
        <v>1</v>
      </c>
      <c r="E2375">
        <v>1056</v>
      </c>
      <c r="F2375">
        <v>4</v>
      </c>
      <c r="G2375">
        <v>78</v>
      </c>
      <c r="H2375">
        <v>10</v>
      </c>
      <c r="I2375">
        <v>8</v>
      </c>
      <c r="J2375">
        <v>9</v>
      </c>
      <c r="K2375">
        <v>41003003</v>
      </c>
    </row>
    <row r="2376" spans="1:11" x14ac:dyDescent="0.15">
      <c r="A2376">
        <v>336580</v>
      </c>
      <c r="B2376">
        <v>3</v>
      </c>
      <c r="C2376">
        <v>5</v>
      </c>
      <c r="D2376">
        <v>1</v>
      </c>
      <c r="E2376">
        <v>5034</v>
      </c>
      <c r="F2376">
        <v>5</v>
      </c>
      <c r="G2376">
        <v>78</v>
      </c>
      <c r="H2376">
        <v>10</v>
      </c>
      <c r="I2376">
        <v>9</v>
      </c>
      <c r="J2376">
        <v>9</v>
      </c>
      <c r="K2376">
        <v>41003003</v>
      </c>
    </row>
    <row r="2377" spans="1:11" x14ac:dyDescent="0.15">
      <c r="A2377">
        <v>336848</v>
      </c>
      <c r="B2377">
        <v>2</v>
      </c>
      <c r="C2377">
        <v>1</v>
      </c>
      <c r="D2377">
        <v>1</v>
      </c>
      <c r="E2377">
        <v>1056</v>
      </c>
      <c r="F2377">
        <v>4</v>
      </c>
      <c r="G2377">
        <v>79</v>
      </c>
      <c r="H2377">
        <v>10</v>
      </c>
      <c r="I2377">
        <v>9</v>
      </c>
      <c r="J2377">
        <v>9</v>
      </c>
      <c r="K2377">
        <v>41003010</v>
      </c>
    </row>
    <row r="2378" spans="1:11" x14ac:dyDescent="0.15">
      <c r="A2378">
        <v>336848</v>
      </c>
      <c r="B2378">
        <v>2</v>
      </c>
      <c r="C2378">
        <v>2</v>
      </c>
      <c r="D2378">
        <v>1</v>
      </c>
      <c r="E2378">
        <v>5013</v>
      </c>
      <c r="F2378">
        <v>5</v>
      </c>
      <c r="G2378">
        <v>79</v>
      </c>
      <c r="H2378">
        <v>10</v>
      </c>
      <c r="I2378">
        <v>10</v>
      </c>
      <c r="J2378">
        <v>9</v>
      </c>
      <c r="K2378">
        <v>41003010</v>
      </c>
    </row>
    <row r="2379" spans="1:11" x14ac:dyDescent="0.15">
      <c r="A2379">
        <v>336848</v>
      </c>
      <c r="B2379">
        <v>2</v>
      </c>
      <c r="C2379">
        <v>3</v>
      </c>
      <c r="D2379">
        <v>1</v>
      </c>
      <c r="E2379">
        <v>1012</v>
      </c>
      <c r="F2379">
        <v>4</v>
      </c>
      <c r="G2379">
        <v>79</v>
      </c>
      <c r="H2379">
        <v>10</v>
      </c>
      <c r="I2379">
        <v>9</v>
      </c>
      <c r="J2379">
        <v>9</v>
      </c>
      <c r="K2379">
        <v>41003010</v>
      </c>
    </row>
    <row r="2380" spans="1:11" x14ac:dyDescent="0.15">
      <c r="A2380">
        <v>336848</v>
      </c>
      <c r="B2380">
        <v>2</v>
      </c>
      <c r="C2380">
        <v>4</v>
      </c>
      <c r="D2380">
        <v>1</v>
      </c>
      <c r="E2380">
        <v>5012</v>
      </c>
      <c r="F2380">
        <v>5</v>
      </c>
      <c r="G2380">
        <v>79</v>
      </c>
      <c r="H2380">
        <v>10</v>
      </c>
      <c r="I2380">
        <v>9</v>
      </c>
      <c r="J2380">
        <v>9</v>
      </c>
      <c r="K2380">
        <v>41003010</v>
      </c>
    </row>
    <row r="2381" spans="1:11" x14ac:dyDescent="0.15">
      <c r="A2381">
        <v>336848</v>
      </c>
      <c r="B2381">
        <v>2</v>
      </c>
      <c r="C2381">
        <v>5</v>
      </c>
      <c r="D2381">
        <v>1</v>
      </c>
      <c r="E2381">
        <v>5029</v>
      </c>
      <c r="F2381">
        <v>5</v>
      </c>
      <c r="G2381">
        <v>79</v>
      </c>
      <c r="H2381">
        <v>10</v>
      </c>
      <c r="I2381">
        <v>9</v>
      </c>
      <c r="J2381">
        <v>9</v>
      </c>
      <c r="K2381">
        <v>41003010</v>
      </c>
    </row>
    <row r="2382" spans="1:11" x14ac:dyDescent="0.15">
      <c r="A2382">
        <v>339691</v>
      </c>
      <c r="B2382">
        <v>1</v>
      </c>
      <c r="C2382">
        <v>1</v>
      </c>
      <c r="D2382">
        <v>1</v>
      </c>
      <c r="E2382">
        <v>1050</v>
      </c>
      <c r="F2382">
        <v>4</v>
      </c>
      <c r="G2382">
        <v>66</v>
      </c>
      <c r="H2382">
        <v>9</v>
      </c>
      <c r="I2382">
        <v>7</v>
      </c>
      <c r="J2382">
        <v>9</v>
      </c>
      <c r="K2382">
        <v>41003010</v>
      </c>
    </row>
    <row r="2383" spans="1:11" x14ac:dyDescent="0.15">
      <c r="A2383">
        <v>339691</v>
      </c>
      <c r="B2383">
        <v>1</v>
      </c>
      <c r="C2383">
        <v>2</v>
      </c>
      <c r="D2383">
        <v>1</v>
      </c>
      <c r="E2383">
        <v>1008</v>
      </c>
      <c r="F2383">
        <v>4</v>
      </c>
      <c r="G2383">
        <v>66</v>
      </c>
      <c r="H2383">
        <v>9</v>
      </c>
      <c r="I2383">
        <v>7</v>
      </c>
      <c r="J2383">
        <v>2</v>
      </c>
      <c r="K2383">
        <v>41003010</v>
      </c>
    </row>
    <row r="2384" spans="1:11" x14ac:dyDescent="0.15">
      <c r="A2384">
        <v>339691</v>
      </c>
      <c r="B2384">
        <v>1</v>
      </c>
      <c r="C2384">
        <v>3</v>
      </c>
      <c r="D2384">
        <v>1</v>
      </c>
      <c r="E2384">
        <v>1010</v>
      </c>
      <c r="F2384">
        <v>4</v>
      </c>
      <c r="G2384">
        <v>66</v>
      </c>
      <c r="H2384">
        <v>9</v>
      </c>
      <c r="I2384">
        <v>7</v>
      </c>
      <c r="J2384">
        <v>2</v>
      </c>
      <c r="K2384">
        <v>41003010</v>
      </c>
    </row>
    <row r="2385" spans="1:11" x14ac:dyDescent="0.15">
      <c r="A2385">
        <v>339691</v>
      </c>
      <c r="B2385">
        <v>1</v>
      </c>
      <c r="C2385">
        <v>4</v>
      </c>
      <c r="D2385">
        <v>1</v>
      </c>
      <c r="E2385">
        <v>1035</v>
      </c>
      <c r="F2385">
        <v>4</v>
      </c>
      <c r="G2385">
        <v>66</v>
      </c>
      <c r="H2385">
        <v>8</v>
      </c>
      <c r="I2385">
        <v>7</v>
      </c>
      <c r="J2385">
        <v>9</v>
      </c>
      <c r="K2385">
        <v>41003010</v>
      </c>
    </row>
    <row r="2386" spans="1:11" x14ac:dyDescent="0.15">
      <c r="A2386">
        <v>339691</v>
      </c>
      <c r="B2386">
        <v>1</v>
      </c>
      <c r="C2386">
        <v>5</v>
      </c>
      <c r="D2386">
        <v>1</v>
      </c>
      <c r="E2386">
        <v>1013</v>
      </c>
      <c r="F2386">
        <v>4</v>
      </c>
      <c r="G2386">
        <v>66</v>
      </c>
      <c r="H2386">
        <v>10</v>
      </c>
      <c r="I2386">
        <v>7</v>
      </c>
      <c r="J2386">
        <v>2</v>
      </c>
      <c r="K2386">
        <v>41003010</v>
      </c>
    </row>
    <row r="2387" spans="1:11" x14ac:dyDescent="0.15">
      <c r="A2387">
        <v>350546</v>
      </c>
      <c r="B2387">
        <v>3</v>
      </c>
      <c r="C2387">
        <v>1</v>
      </c>
      <c r="D2387">
        <v>1</v>
      </c>
      <c r="E2387">
        <v>5031</v>
      </c>
      <c r="F2387">
        <v>5</v>
      </c>
      <c r="G2387">
        <v>80</v>
      </c>
      <c r="H2387">
        <v>10</v>
      </c>
      <c r="I2387">
        <v>9</v>
      </c>
      <c r="J2387">
        <v>9</v>
      </c>
      <c r="K2387">
        <v>41003011</v>
      </c>
    </row>
    <row r="2388" spans="1:11" x14ac:dyDescent="0.15">
      <c r="A2388">
        <v>350546</v>
      </c>
      <c r="B2388">
        <v>3</v>
      </c>
      <c r="C2388">
        <v>2</v>
      </c>
      <c r="D2388">
        <v>1</v>
      </c>
      <c r="E2388">
        <v>5010</v>
      </c>
      <c r="F2388">
        <v>5</v>
      </c>
      <c r="G2388">
        <v>80</v>
      </c>
      <c r="H2388">
        <v>10</v>
      </c>
      <c r="I2388">
        <v>10</v>
      </c>
      <c r="J2388">
        <v>9</v>
      </c>
      <c r="K2388">
        <v>41003011</v>
      </c>
    </row>
    <row r="2389" spans="1:11" x14ac:dyDescent="0.15">
      <c r="A2389">
        <v>350546</v>
      </c>
      <c r="B2389">
        <v>3</v>
      </c>
      <c r="C2389">
        <v>3</v>
      </c>
      <c r="D2389">
        <v>1</v>
      </c>
      <c r="E2389">
        <v>5036</v>
      </c>
      <c r="F2389">
        <v>5</v>
      </c>
      <c r="G2389">
        <v>80</v>
      </c>
      <c r="H2389">
        <v>10</v>
      </c>
      <c r="I2389">
        <v>8</v>
      </c>
      <c r="J2389">
        <v>9</v>
      </c>
      <c r="K2389">
        <v>41003011</v>
      </c>
    </row>
    <row r="2390" spans="1:11" x14ac:dyDescent="0.15">
      <c r="A2390">
        <v>350546</v>
      </c>
      <c r="B2390">
        <v>3</v>
      </c>
      <c r="C2390">
        <v>4</v>
      </c>
      <c r="D2390">
        <v>1</v>
      </c>
      <c r="E2390">
        <v>1056</v>
      </c>
      <c r="F2390">
        <v>4</v>
      </c>
      <c r="G2390">
        <v>80</v>
      </c>
      <c r="H2390">
        <v>10</v>
      </c>
      <c r="I2390">
        <v>9</v>
      </c>
      <c r="J2390">
        <v>9</v>
      </c>
      <c r="K2390">
        <v>41003011</v>
      </c>
    </row>
    <row r="2391" spans="1:11" x14ac:dyDescent="0.15">
      <c r="A2391">
        <v>350546</v>
      </c>
      <c r="B2391">
        <v>3</v>
      </c>
      <c r="C2391">
        <v>5</v>
      </c>
      <c r="D2391">
        <v>1</v>
      </c>
      <c r="E2391">
        <v>5029</v>
      </c>
      <c r="F2391">
        <v>5</v>
      </c>
      <c r="G2391">
        <v>80</v>
      </c>
      <c r="H2391">
        <v>10</v>
      </c>
      <c r="I2391">
        <v>9</v>
      </c>
      <c r="J2391">
        <v>9</v>
      </c>
      <c r="K2391">
        <v>41003011</v>
      </c>
    </row>
    <row r="2392" spans="1:11" x14ac:dyDescent="0.15">
      <c r="A2392">
        <v>351517</v>
      </c>
      <c r="B2392">
        <v>1</v>
      </c>
      <c r="C2392">
        <v>1</v>
      </c>
      <c r="D2392">
        <v>1</v>
      </c>
      <c r="E2392">
        <v>1026</v>
      </c>
      <c r="F2392">
        <v>4</v>
      </c>
      <c r="G2392">
        <v>32</v>
      </c>
      <c r="H2392">
        <v>1</v>
      </c>
      <c r="I2392">
        <v>3</v>
      </c>
      <c r="J2392">
        <v>0</v>
      </c>
      <c r="K2392">
        <v>41003011</v>
      </c>
    </row>
    <row r="2393" spans="1:11" x14ac:dyDescent="0.15">
      <c r="A2393">
        <v>351517</v>
      </c>
      <c r="B2393">
        <v>1</v>
      </c>
      <c r="C2393">
        <v>2</v>
      </c>
      <c r="D2393">
        <v>1</v>
      </c>
      <c r="E2393">
        <v>1006</v>
      </c>
      <c r="F2393">
        <v>4</v>
      </c>
      <c r="G2393">
        <v>32</v>
      </c>
      <c r="H2393">
        <v>3</v>
      </c>
      <c r="I2393">
        <v>3</v>
      </c>
      <c r="J2393">
        <v>0</v>
      </c>
      <c r="K2393">
        <v>41003011</v>
      </c>
    </row>
    <row r="2394" spans="1:11" x14ac:dyDescent="0.15">
      <c r="A2394">
        <v>351517</v>
      </c>
      <c r="B2394">
        <v>1</v>
      </c>
      <c r="C2394">
        <v>3</v>
      </c>
      <c r="D2394">
        <v>1</v>
      </c>
      <c r="E2394">
        <v>1062</v>
      </c>
      <c r="F2394">
        <v>4</v>
      </c>
      <c r="G2394">
        <v>32</v>
      </c>
      <c r="H2394">
        <v>1</v>
      </c>
      <c r="I2394">
        <v>3</v>
      </c>
      <c r="J2394">
        <v>3</v>
      </c>
      <c r="K2394">
        <v>41003011</v>
      </c>
    </row>
    <row r="2395" spans="1:11" x14ac:dyDescent="0.15">
      <c r="A2395">
        <v>351517</v>
      </c>
      <c r="B2395">
        <v>1</v>
      </c>
      <c r="C2395">
        <v>4</v>
      </c>
      <c r="D2395">
        <v>1</v>
      </c>
      <c r="E2395">
        <v>1005</v>
      </c>
      <c r="F2395">
        <v>4</v>
      </c>
      <c r="G2395">
        <v>32</v>
      </c>
      <c r="H2395">
        <v>3</v>
      </c>
      <c r="I2395">
        <v>3</v>
      </c>
      <c r="J2395">
        <v>3</v>
      </c>
      <c r="K2395">
        <v>41003011</v>
      </c>
    </row>
    <row r="2396" spans="1:11" x14ac:dyDescent="0.15">
      <c r="A2396">
        <v>351517</v>
      </c>
      <c r="B2396">
        <v>1</v>
      </c>
      <c r="C2396">
        <v>5</v>
      </c>
      <c r="D2396">
        <v>1</v>
      </c>
      <c r="E2396">
        <v>1052</v>
      </c>
      <c r="F2396">
        <v>4</v>
      </c>
      <c r="G2396">
        <v>32</v>
      </c>
      <c r="H2396">
        <v>1</v>
      </c>
      <c r="I2396">
        <v>3</v>
      </c>
      <c r="J2396">
        <v>1</v>
      </c>
      <c r="K2396">
        <v>41003011</v>
      </c>
    </row>
    <row r="2397" spans="1:11" x14ac:dyDescent="0.15">
      <c r="A2397">
        <v>351800</v>
      </c>
      <c r="B2397">
        <v>2</v>
      </c>
      <c r="C2397">
        <v>1</v>
      </c>
      <c r="D2397">
        <v>1</v>
      </c>
      <c r="E2397">
        <v>5033</v>
      </c>
      <c r="F2397">
        <v>5</v>
      </c>
      <c r="G2397">
        <v>80</v>
      </c>
      <c r="H2397">
        <v>10</v>
      </c>
      <c r="I2397">
        <v>10</v>
      </c>
      <c r="J2397">
        <v>9</v>
      </c>
      <c r="K2397">
        <v>41003011</v>
      </c>
    </row>
    <row r="2398" spans="1:11" x14ac:dyDescent="0.15">
      <c r="A2398">
        <v>351800</v>
      </c>
      <c r="B2398">
        <v>2</v>
      </c>
      <c r="C2398">
        <v>2</v>
      </c>
      <c r="D2398">
        <v>1</v>
      </c>
      <c r="E2398">
        <v>5014</v>
      </c>
      <c r="F2398">
        <v>5</v>
      </c>
      <c r="G2398">
        <v>80</v>
      </c>
      <c r="H2398">
        <v>10</v>
      </c>
      <c r="I2398">
        <v>10</v>
      </c>
      <c r="J2398">
        <v>9</v>
      </c>
      <c r="K2398">
        <v>41003011</v>
      </c>
    </row>
    <row r="2399" spans="1:11" x14ac:dyDescent="0.15">
      <c r="A2399">
        <v>351800</v>
      </c>
      <c r="B2399">
        <v>2</v>
      </c>
      <c r="C2399">
        <v>3</v>
      </c>
      <c r="D2399">
        <v>1</v>
      </c>
      <c r="E2399">
        <v>5005</v>
      </c>
      <c r="F2399">
        <v>5</v>
      </c>
      <c r="G2399">
        <v>80</v>
      </c>
      <c r="H2399">
        <v>10</v>
      </c>
      <c r="I2399">
        <v>9</v>
      </c>
      <c r="J2399">
        <v>9</v>
      </c>
      <c r="K2399">
        <v>41003011</v>
      </c>
    </row>
    <row r="2400" spans="1:11" x14ac:dyDescent="0.15">
      <c r="A2400">
        <v>351800</v>
      </c>
      <c r="B2400">
        <v>2</v>
      </c>
      <c r="C2400">
        <v>4</v>
      </c>
      <c r="D2400">
        <v>1</v>
      </c>
      <c r="E2400">
        <v>5053</v>
      </c>
      <c r="F2400">
        <v>5</v>
      </c>
      <c r="G2400">
        <v>80</v>
      </c>
      <c r="H2400">
        <v>10</v>
      </c>
      <c r="I2400">
        <v>10</v>
      </c>
      <c r="J2400">
        <v>6</v>
      </c>
      <c r="K2400">
        <v>41003011</v>
      </c>
    </row>
    <row r="2401" spans="1:11" x14ac:dyDescent="0.15">
      <c r="A2401">
        <v>351800</v>
      </c>
      <c r="B2401">
        <v>2</v>
      </c>
      <c r="C2401">
        <v>5</v>
      </c>
      <c r="D2401">
        <v>1</v>
      </c>
      <c r="E2401">
        <v>1071</v>
      </c>
      <c r="F2401">
        <v>4</v>
      </c>
      <c r="G2401">
        <v>80</v>
      </c>
      <c r="H2401">
        <v>10</v>
      </c>
      <c r="I2401">
        <v>10</v>
      </c>
      <c r="J2401">
        <v>9</v>
      </c>
      <c r="K2401">
        <v>41003011</v>
      </c>
    </row>
    <row r="2402" spans="1:11" x14ac:dyDescent="0.15">
      <c r="A2402">
        <v>352462</v>
      </c>
      <c r="B2402">
        <v>3</v>
      </c>
      <c r="C2402">
        <v>1</v>
      </c>
      <c r="D2402">
        <v>1</v>
      </c>
      <c r="E2402">
        <v>5013</v>
      </c>
      <c r="F2402">
        <v>5</v>
      </c>
      <c r="G2402">
        <v>79</v>
      </c>
      <c r="H2402">
        <v>10</v>
      </c>
      <c r="I2402">
        <v>10</v>
      </c>
      <c r="J2402">
        <v>9</v>
      </c>
      <c r="K2402">
        <v>41003011</v>
      </c>
    </row>
    <row r="2403" spans="1:11" x14ac:dyDescent="0.15">
      <c r="A2403">
        <v>352462</v>
      </c>
      <c r="B2403">
        <v>3</v>
      </c>
      <c r="C2403">
        <v>2</v>
      </c>
      <c r="D2403">
        <v>1</v>
      </c>
      <c r="E2403">
        <v>1056</v>
      </c>
      <c r="F2403">
        <v>4</v>
      </c>
      <c r="G2403">
        <v>79</v>
      </c>
      <c r="H2403">
        <v>10</v>
      </c>
      <c r="I2403">
        <v>8</v>
      </c>
      <c r="J2403">
        <v>9</v>
      </c>
      <c r="K2403">
        <v>41003011</v>
      </c>
    </row>
    <row r="2404" spans="1:11" x14ac:dyDescent="0.15">
      <c r="A2404">
        <v>352462</v>
      </c>
      <c r="B2404">
        <v>3</v>
      </c>
      <c r="C2404">
        <v>3</v>
      </c>
      <c r="D2404">
        <v>1</v>
      </c>
      <c r="E2404">
        <v>1008</v>
      </c>
      <c r="F2404">
        <v>4</v>
      </c>
      <c r="G2404">
        <v>79</v>
      </c>
      <c r="H2404">
        <v>10</v>
      </c>
      <c r="I2404">
        <v>9</v>
      </c>
      <c r="J2404">
        <v>9</v>
      </c>
      <c r="K2404">
        <v>41003011</v>
      </c>
    </row>
    <row r="2405" spans="1:11" x14ac:dyDescent="0.15">
      <c r="A2405">
        <v>352462</v>
      </c>
      <c r="B2405">
        <v>3</v>
      </c>
      <c r="C2405">
        <v>4</v>
      </c>
      <c r="D2405">
        <v>1</v>
      </c>
      <c r="E2405">
        <v>1012</v>
      </c>
      <c r="F2405">
        <v>4</v>
      </c>
      <c r="G2405">
        <v>79</v>
      </c>
      <c r="H2405">
        <v>10</v>
      </c>
      <c r="I2405">
        <v>9</v>
      </c>
      <c r="J2405">
        <v>9</v>
      </c>
      <c r="K2405">
        <v>41003011</v>
      </c>
    </row>
    <row r="2406" spans="1:11" x14ac:dyDescent="0.15">
      <c r="A2406">
        <v>352462</v>
      </c>
      <c r="B2406">
        <v>3</v>
      </c>
      <c r="C2406">
        <v>5</v>
      </c>
      <c r="D2406">
        <v>1</v>
      </c>
      <c r="E2406">
        <v>5029</v>
      </c>
      <c r="F2406">
        <v>5</v>
      </c>
      <c r="G2406">
        <v>79</v>
      </c>
      <c r="H2406">
        <v>10</v>
      </c>
      <c r="I2406">
        <v>9</v>
      </c>
      <c r="J2406">
        <v>9</v>
      </c>
      <c r="K2406">
        <v>41003011</v>
      </c>
    </row>
    <row r="2407" spans="1:11" x14ac:dyDescent="0.15">
      <c r="A2407">
        <v>353805</v>
      </c>
      <c r="B2407">
        <v>1</v>
      </c>
      <c r="C2407">
        <v>1</v>
      </c>
      <c r="D2407">
        <v>1</v>
      </c>
      <c r="E2407">
        <v>1055</v>
      </c>
      <c r="F2407">
        <v>4</v>
      </c>
      <c r="G2407">
        <v>78</v>
      </c>
      <c r="H2407">
        <v>10</v>
      </c>
      <c r="I2407">
        <v>8</v>
      </c>
      <c r="J2407">
        <v>9</v>
      </c>
      <c r="K2407">
        <v>41003009</v>
      </c>
    </row>
    <row r="2408" spans="1:11" x14ac:dyDescent="0.15">
      <c r="A2408">
        <v>353805</v>
      </c>
      <c r="B2408">
        <v>1</v>
      </c>
      <c r="C2408">
        <v>2</v>
      </c>
      <c r="D2408">
        <v>1</v>
      </c>
      <c r="E2408">
        <v>5032</v>
      </c>
      <c r="F2408">
        <v>5</v>
      </c>
      <c r="G2408">
        <v>78</v>
      </c>
      <c r="H2408">
        <v>10</v>
      </c>
      <c r="I2408">
        <v>8</v>
      </c>
      <c r="J2408">
        <v>9</v>
      </c>
      <c r="K2408">
        <v>41003009</v>
      </c>
    </row>
    <row r="2409" spans="1:11" x14ac:dyDescent="0.15">
      <c r="A2409">
        <v>353805</v>
      </c>
      <c r="B2409">
        <v>1</v>
      </c>
      <c r="C2409">
        <v>3</v>
      </c>
      <c r="D2409">
        <v>1</v>
      </c>
      <c r="E2409">
        <v>5014</v>
      </c>
      <c r="F2409">
        <v>5</v>
      </c>
      <c r="G2409">
        <v>78</v>
      </c>
      <c r="H2409">
        <v>10</v>
      </c>
      <c r="I2409">
        <v>8</v>
      </c>
      <c r="J2409">
        <v>9</v>
      </c>
      <c r="K2409">
        <v>41003009</v>
      </c>
    </row>
    <row r="2410" spans="1:11" x14ac:dyDescent="0.15">
      <c r="A2410">
        <v>353805</v>
      </c>
      <c r="B2410">
        <v>1</v>
      </c>
      <c r="C2410">
        <v>4</v>
      </c>
      <c r="D2410">
        <v>1</v>
      </c>
      <c r="E2410">
        <v>5021</v>
      </c>
      <c r="F2410">
        <v>5</v>
      </c>
      <c r="G2410">
        <v>78</v>
      </c>
      <c r="H2410">
        <v>10</v>
      </c>
      <c r="I2410">
        <v>9</v>
      </c>
      <c r="J2410">
        <v>9</v>
      </c>
      <c r="K2410">
        <v>41003009</v>
      </c>
    </row>
    <row r="2411" spans="1:11" x14ac:dyDescent="0.15">
      <c r="A2411">
        <v>353805</v>
      </c>
      <c r="B2411">
        <v>1</v>
      </c>
      <c r="C2411">
        <v>5</v>
      </c>
      <c r="D2411">
        <v>1</v>
      </c>
      <c r="E2411">
        <v>5030</v>
      </c>
      <c r="F2411">
        <v>5</v>
      </c>
      <c r="G2411">
        <v>78</v>
      </c>
      <c r="H2411">
        <v>10</v>
      </c>
      <c r="I2411">
        <v>8</v>
      </c>
      <c r="J2411">
        <v>9</v>
      </c>
      <c r="K2411">
        <v>41003009</v>
      </c>
    </row>
    <row r="2412" spans="1:11" x14ac:dyDescent="0.15">
      <c r="A2412">
        <v>354486</v>
      </c>
      <c r="B2412">
        <v>1</v>
      </c>
      <c r="C2412">
        <v>1</v>
      </c>
      <c r="D2412">
        <v>1</v>
      </c>
      <c r="E2412">
        <v>1056</v>
      </c>
      <c r="F2412">
        <v>4</v>
      </c>
      <c r="G2412">
        <v>56</v>
      </c>
      <c r="H2412">
        <v>6</v>
      </c>
      <c r="I2412">
        <v>0</v>
      </c>
      <c r="J2412">
        <v>9</v>
      </c>
      <c r="K2412">
        <v>41003011</v>
      </c>
    </row>
    <row r="2413" spans="1:11" x14ac:dyDescent="0.15">
      <c r="A2413">
        <v>354486</v>
      </c>
      <c r="B2413">
        <v>1</v>
      </c>
      <c r="C2413">
        <v>2</v>
      </c>
      <c r="D2413">
        <v>1</v>
      </c>
      <c r="E2413">
        <v>1042</v>
      </c>
      <c r="F2413">
        <v>4</v>
      </c>
      <c r="G2413">
        <v>56</v>
      </c>
      <c r="H2413">
        <v>6</v>
      </c>
      <c r="I2413">
        <v>0</v>
      </c>
      <c r="J2413">
        <v>2</v>
      </c>
      <c r="K2413">
        <v>41003011</v>
      </c>
    </row>
    <row r="2414" spans="1:11" x14ac:dyDescent="0.15">
      <c r="A2414">
        <v>354486</v>
      </c>
      <c r="B2414">
        <v>1</v>
      </c>
      <c r="C2414">
        <v>3</v>
      </c>
      <c r="D2414">
        <v>1</v>
      </c>
      <c r="E2414">
        <v>1021</v>
      </c>
      <c r="F2414">
        <v>4</v>
      </c>
      <c r="G2414">
        <v>56</v>
      </c>
      <c r="H2414">
        <v>6</v>
      </c>
      <c r="I2414">
        <v>0</v>
      </c>
      <c r="J2414">
        <v>6</v>
      </c>
      <c r="K2414">
        <v>41003011</v>
      </c>
    </row>
    <row r="2415" spans="1:11" x14ac:dyDescent="0.15">
      <c r="A2415">
        <v>354486</v>
      </c>
      <c r="B2415">
        <v>1</v>
      </c>
      <c r="C2415">
        <v>4</v>
      </c>
      <c r="D2415">
        <v>1</v>
      </c>
      <c r="E2415">
        <v>1018</v>
      </c>
      <c r="F2415">
        <v>4</v>
      </c>
      <c r="G2415">
        <v>56</v>
      </c>
      <c r="H2415">
        <v>6</v>
      </c>
      <c r="I2415">
        <v>0</v>
      </c>
      <c r="J2415">
        <v>0</v>
      </c>
      <c r="K2415">
        <v>41003011</v>
      </c>
    </row>
    <row r="2416" spans="1:11" x14ac:dyDescent="0.15">
      <c r="A2416">
        <v>354486</v>
      </c>
      <c r="B2416">
        <v>1</v>
      </c>
      <c r="C2416">
        <v>5</v>
      </c>
      <c r="D2416">
        <v>1</v>
      </c>
      <c r="E2416">
        <v>1051</v>
      </c>
      <c r="F2416">
        <v>4</v>
      </c>
      <c r="G2416">
        <v>45</v>
      </c>
      <c r="H2416">
        <v>6</v>
      </c>
      <c r="I2416">
        <v>0</v>
      </c>
      <c r="J2416">
        <v>2</v>
      </c>
      <c r="K2416">
        <v>41003011</v>
      </c>
    </row>
    <row r="2417" spans="1:11" x14ac:dyDescent="0.15">
      <c r="A2417">
        <v>355259</v>
      </c>
      <c r="B2417">
        <v>1</v>
      </c>
      <c r="C2417">
        <v>1</v>
      </c>
      <c r="D2417">
        <v>1</v>
      </c>
      <c r="E2417">
        <v>5012</v>
      </c>
      <c r="F2417">
        <v>5</v>
      </c>
      <c r="G2417">
        <v>78</v>
      </c>
      <c r="H2417">
        <v>10</v>
      </c>
      <c r="I2417">
        <v>8</v>
      </c>
      <c r="J2417">
        <v>9</v>
      </c>
      <c r="K2417">
        <v>41003011</v>
      </c>
    </row>
    <row r="2418" spans="1:11" x14ac:dyDescent="0.15">
      <c r="A2418">
        <v>355259</v>
      </c>
      <c r="B2418">
        <v>1</v>
      </c>
      <c r="C2418">
        <v>2</v>
      </c>
      <c r="D2418">
        <v>1</v>
      </c>
      <c r="E2418">
        <v>5004</v>
      </c>
      <c r="F2418">
        <v>5</v>
      </c>
      <c r="G2418">
        <v>78</v>
      </c>
      <c r="H2418">
        <v>10</v>
      </c>
      <c r="I2418">
        <v>8</v>
      </c>
      <c r="J2418">
        <v>0</v>
      </c>
      <c r="K2418">
        <v>41003011</v>
      </c>
    </row>
    <row r="2419" spans="1:11" x14ac:dyDescent="0.15">
      <c r="A2419">
        <v>355259</v>
      </c>
      <c r="B2419">
        <v>1</v>
      </c>
      <c r="C2419">
        <v>3</v>
      </c>
      <c r="D2419">
        <v>1</v>
      </c>
      <c r="E2419">
        <v>5021</v>
      </c>
      <c r="F2419">
        <v>5</v>
      </c>
      <c r="G2419">
        <v>78</v>
      </c>
      <c r="H2419">
        <v>10</v>
      </c>
      <c r="I2419">
        <v>8</v>
      </c>
      <c r="J2419">
        <v>9</v>
      </c>
      <c r="K2419">
        <v>41003011</v>
      </c>
    </row>
    <row r="2420" spans="1:11" x14ac:dyDescent="0.15">
      <c r="A2420">
        <v>355259</v>
      </c>
      <c r="B2420">
        <v>1</v>
      </c>
      <c r="C2420">
        <v>4</v>
      </c>
      <c r="D2420">
        <v>1</v>
      </c>
      <c r="E2420">
        <v>5024</v>
      </c>
      <c r="F2420">
        <v>5</v>
      </c>
      <c r="G2420">
        <v>78</v>
      </c>
      <c r="H2420">
        <v>10</v>
      </c>
      <c r="I2420">
        <v>8</v>
      </c>
      <c r="J2420">
        <v>9</v>
      </c>
      <c r="K2420">
        <v>41003011</v>
      </c>
    </row>
    <row r="2421" spans="1:11" x14ac:dyDescent="0.15">
      <c r="A2421">
        <v>355259</v>
      </c>
      <c r="B2421">
        <v>1</v>
      </c>
      <c r="C2421">
        <v>5</v>
      </c>
      <c r="D2421">
        <v>1</v>
      </c>
      <c r="E2421">
        <v>5030</v>
      </c>
      <c r="F2421">
        <v>5</v>
      </c>
      <c r="G2421">
        <v>78</v>
      </c>
      <c r="H2421">
        <v>10</v>
      </c>
      <c r="I2421">
        <v>8</v>
      </c>
      <c r="J2421">
        <v>9</v>
      </c>
      <c r="K2421">
        <v>41003011</v>
      </c>
    </row>
    <row r="2422" spans="1:11" x14ac:dyDescent="0.15">
      <c r="A2422">
        <v>355903</v>
      </c>
      <c r="B2422">
        <v>1</v>
      </c>
      <c r="C2422">
        <v>1</v>
      </c>
      <c r="D2422">
        <v>1</v>
      </c>
      <c r="E2422">
        <v>1047</v>
      </c>
      <c r="F2422">
        <v>4</v>
      </c>
      <c r="G2422">
        <v>42</v>
      </c>
      <c r="H2422">
        <v>6</v>
      </c>
      <c r="I2422">
        <v>4</v>
      </c>
      <c r="J2422">
        <v>1</v>
      </c>
      <c r="K2422">
        <v>41003011</v>
      </c>
    </row>
    <row r="2423" spans="1:11" x14ac:dyDescent="0.15">
      <c r="A2423">
        <v>355903</v>
      </c>
      <c r="B2423">
        <v>1</v>
      </c>
      <c r="C2423">
        <v>2</v>
      </c>
      <c r="D2423">
        <v>1</v>
      </c>
      <c r="E2423">
        <v>1002</v>
      </c>
      <c r="F2423">
        <v>4</v>
      </c>
      <c r="G2423">
        <v>42</v>
      </c>
      <c r="H2423">
        <v>10</v>
      </c>
      <c r="I2423">
        <v>3</v>
      </c>
      <c r="J2423">
        <v>2</v>
      </c>
      <c r="K2423">
        <v>41003011</v>
      </c>
    </row>
    <row r="2424" spans="1:11" x14ac:dyDescent="0.15">
      <c r="A2424">
        <v>355903</v>
      </c>
      <c r="B2424">
        <v>1</v>
      </c>
      <c r="C2424">
        <v>3</v>
      </c>
      <c r="D2424">
        <v>1</v>
      </c>
      <c r="E2424">
        <v>1001</v>
      </c>
      <c r="F2424">
        <v>4</v>
      </c>
      <c r="G2424">
        <v>42</v>
      </c>
      <c r="H2424">
        <v>6</v>
      </c>
      <c r="I2424">
        <v>3</v>
      </c>
      <c r="J2424">
        <v>3</v>
      </c>
      <c r="K2424">
        <v>41003011</v>
      </c>
    </row>
    <row r="2425" spans="1:11" x14ac:dyDescent="0.15">
      <c r="A2425">
        <v>355903</v>
      </c>
      <c r="B2425">
        <v>1</v>
      </c>
      <c r="C2425">
        <v>4</v>
      </c>
      <c r="D2425">
        <v>1</v>
      </c>
      <c r="E2425">
        <v>1003</v>
      </c>
      <c r="F2425">
        <v>4</v>
      </c>
      <c r="G2425">
        <v>42</v>
      </c>
      <c r="H2425">
        <v>9</v>
      </c>
      <c r="I2425">
        <v>4</v>
      </c>
      <c r="J2425">
        <v>2</v>
      </c>
      <c r="K2425">
        <v>41003011</v>
      </c>
    </row>
    <row r="2426" spans="1:11" x14ac:dyDescent="0.15">
      <c r="A2426">
        <v>355903</v>
      </c>
      <c r="B2426">
        <v>1</v>
      </c>
      <c r="C2426">
        <v>5</v>
      </c>
      <c r="D2426">
        <v>1</v>
      </c>
      <c r="E2426">
        <v>1048</v>
      </c>
      <c r="F2426">
        <v>4</v>
      </c>
      <c r="G2426">
        <v>42</v>
      </c>
      <c r="H2426">
        <v>5</v>
      </c>
      <c r="I2426">
        <v>3</v>
      </c>
      <c r="J2426">
        <v>5</v>
      </c>
      <c r="K2426">
        <v>41003011</v>
      </c>
    </row>
    <row r="2427" spans="1:11" x14ac:dyDescent="0.15">
      <c r="A2427">
        <v>356156</v>
      </c>
      <c r="B2427">
        <v>3</v>
      </c>
      <c r="C2427">
        <v>1</v>
      </c>
      <c r="D2427">
        <v>1</v>
      </c>
      <c r="E2427">
        <v>5034</v>
      </c>
      <c r="F2427">
        <v>5</v>
      </c>
      <c r="G2427">
        <v>80</v>
      </c>
      <c r="H2427">
        <v>10</v>
      </c>
      <c r="I2427">
        <v>10</v>
      </c>
      <c r="J2427">
        <v>9</v>
      </c>
      <c r="K2427">
        <v>41003001</v>
      </c>
    </row>
    <row r="2428" spans="1:11" x14ac:dyDescent="0.15">
      <c r="A2428">
        <v>356156</v>
      </c>
      <c r="B2428">
        <v>3</v>
      </c>
      <c r="C2428">
        <v>2</v>
      </c>
      <c r="D2428">
        <v>1</v>
      </c>
      <c r="E2428">
        <v>5040</v>
      </c>
      <c r="F2428">
        <v>5</v>
      </c>
      <c r="G2428">
        <v>80</v>
      </c>
      <c r="H2428">
        <v>10</v>
      </c>
      <c r="I2428">
        <v>10</v>
      </c>
      <c r="J2428">
        <v>9</v>
      </c>
      <c r="K2428">
        <v>41003001</v>
      </c>
    </row>
    <row r="2429" spans="1:11" x14ac:dyDescent="0.15">
      <c r="A2429">
        <v>356156</v>
      </c>
      <c r="B2429">
        <v>3</v>
      </c>
      <c r="C2429">
        <v>3</v>
      </c>
      <c r="D2429">
        <v>1</v>
      </c>
      <c r="E2429">
        <v>5011</v>
      </c>
      <c r="F2429">
        <v>5</v>
      </c>
      <c r="G2429">
        <v>80</v>
      </c>
      <c r="H2429">
        <v>10</v>
      </c>
      <c r="I2429">
        <v>10</v>
      </c>
      <c r="J2429">
        <v>9</v>
      </c>
      <c r="K2429">
        <v>41003001</v>
      </c>
    </row>
    <row r="2430" spans="1:11" x14ac:dyDescent="0.15">
      <c r="A2430">
        <v>356156</v>
      </c>
      <c r="B2430">
        <v>3</v>
      </c>
      <c r="C2430">
        <v>4</v>
      </c>
      <c r="D2430">
        <v>1</v>
      </c>
      <c r="E2430">
        <v>1003</v>
      </c>
      <c r="F2430">
        <v>4</v>
      </c>
      <c r="G2430">
        <v>80</v>
      </c>
      <c r="H2430">
        <v>10</v>
      </c>
      <c r="I2430">
        <v>9</v>
      </c>
      <c r="J2430">
        <v>9</v>
      </c>
      <c r="K2430">
        <v>41003001</v>
      </c>
    </row>
    <row r="2431" spans="1:11" x14ac:dyDescent="0.15">
      <c r="A2431">
        <v>356156</v>
      </c>
      <c r="B2431">
        <v>3</v>
      </c>
      <c r="C2431">
        <v>5</v>
      </c>
      <c r="D2431">
        <v>1</v>
      </c>
      <c r="E2431">
        <v>5001</v>
      </c>
      <c r="F2431">
        <v>5</v>
      </c>
      <c r="G2431">
        <v>80</v>
      </c>
      <c r="H2431">
        <v>10</v>
      </c>
      <c r="I2431">
        <v>10</v>
      </c>
      <c r="J2431">
        <v>9</v>
      </c>
      <c r="K2431">
        <v>41003001</v>
      </c>
    </row>
    <row r="2432" spans="1:11" x14ac:dyDescent="0.15">
      <c r="A2432">
        <v>356440</v>
      </c>
      <c r="B2432">
        <v>2</v>
      </c>
      <c r="C2432">
        <v>1</v>
      </c>
      <c r="D2432">
        <v>1</v>
      </c>
      <c r="E2432">
        <v>5004</v>
      </c>
      <c r="F2432">
        <v>5</v>
      </c>
      <c r="G2432">
        <v>73</v>
      </c>
      <c r="H2432">
        <v>10</v>
      </c>
      <c r="I2432">
        <v>7</v>
      </c>
      <c r="J2432">
        <v>9</v>
      </c>
      <c r="K2432">
        <v>41003011</v>
      </c>
    </row>
    <row r="2433" spans="1:11" x14ac:dyDescent="0.15">
      <c r="A2433">
        <v>356440</v>
      </c>
      <c r="B2433">
        <v>2</v>
      </c>
      <c r="C2433">
        <v>2</v>
      </c>
      <c r="D2433">
        <v>1</v>
      </c>
      <c r="E2433">
        <v>1008</v>
      </c>
      <c r="F2433">
        <v>4</v>
      </c>
      <c r="G2433">
        <v>73</v>
      </c>
      <c r="H2433">
        <v>10</v>
      </c>
      <c r="I2433">
        <v>7</v>
      </c>
      <c r="J2433">
        <v>9</v>
      </c>
      <c r="K2433">
        <v>41003011</v>
      </c>
    </row>
    <row r="2434" spans="1:11" x14ac:dyDescent="0.15">
      <c r="A2434">
        <v>356440</v>
      </c>
      <c r="B2434">
        <v>2</v>
      </c>
      <c r="C2434">
        <v>3</v>
      </c>
      <c r="D2434">
        <v>1</v>
      </c>
      <c r="E2434">
        <v>5018</v>
      </c>
      <c r="F2434">
        <v>5</v>
      </c>
      <c r="G2434">
        <v>73</v>
      </c>
      <c r="H2434">
        <v>10</v>
      </c>
      <c r="I2434">
        <v>7</v>
      </c>
      <c r="J2434">
        <v>9</v>
      </c>
      <c r="K2434">
        <v>41003011</v>
      </c>
    </row>
    <row r="2435" spans="1:11" x14ac:dyDescent="0.15">
      <c r="A2435">
        <v>356440</v>
      </c>
      <c r="B2435">
        <v>2</v>
      </c>
      <c r="C2435">
        <v>4</v>
      </c>
      <c r="D2435">
        <v>1</v>
      </c>
      <c r="E2435">
        <v>1009</v>
      </c>
      <c r="F2435">
        <v>4</v>
      </c>
      <c r="G2435">
        <v>73</v>
      </c>
      <c r="H2435">
        <v>10</v>
      </c>
      <c r="I2435">
        <v>7</v>
      </c>
      <c r="J2435">
        <v>9</v>
      </c>
      <c r="K2435">
        <v>41003011</v>
      </c>
    </row>
    <row r="2436" spans="1:11" x14ac:dyDescent="0.15">
      <c r="A2436">
        <v>356440</v>
      </c>
      <c r="B2436">
        <v>2</v>
      </c>
      <c r="C2436">
        <v>5</v>
      </c>
      <c r="D2436">
        <v>1</v>
      </c>
      <c r="E2436">
        <v>1050</v>
      </c>
      <c r="F2436">
        <v>4</v>
      </c>
      <c r="G2436">
        <v>73</v>
      </c>
      <c r="H2436">
        <v>10</v>
      </c>
      <c r="I2436">
        <v>7</v>
      </c>
      <c r="J2436">
        <v>9</v>
      </c>
      <c r="K2436">
        <v>41003011</v>
      </c>
    </row>
    <row r="2437" spans="1:11" x14ac:dyDescent="0.15">
      <c r="A2437">
        <v>358056</v>
      </c>
      <c r="B2437">
        <v>1</v>
      </c>
      <c r="C2437">
        <v>1</v>
      </c>
      <c r="D2437">
        <v>1</v>
      </c>
      <c r="E2437">
        <v>5023</v>
      </c>
      <c r="F2437">
        <v>5</v>
      </c>
      <c r="G2437">
        <v>71</v>
      </c>
      <c r="H2437">
        <v>10</v>
      </c>
      <c r="I2437">
        <v>8</v>
      </c>
      <c r="J2437">
        <v>9</v>
      </c>
      <c r="K2437">
        <v>41003011</v>
      </c>
    </row>
    <row r="2438" spans="1:11" x14ac:dyDescent="0.15">
      <c r="A2438">
        <v>358056</v>
      </c>
      <c r="B2438">
        <v>1</v>
      </c>
      <c r="C2438">
        <v>2</v>
      </c>
      <c r="D2438">
        <v>1</v>
      </c>
      <c r="E2438">
        <v>5010</v>
      </c>
      <c r="F2438">
        <v>5</v>
      </c>
      <c r="G2438">
        <v>71</v>
      </c>
      <c r="H2438">
        <v>10</v>
      </c>
      <c r="I2438">
        <v>4</v>
      </c>
      <c r="J2438">
        <v>5</v>
      </c>
      <c r="K2438">
        <v>41003011</v>
      </c>
    </row>
    <row r="2439" spans="1:11" x14ac:dyDescent="0.15">
      <c r="A2439">
        <v>358056</v>
      </c>
      <c r="B2439">
        <v>1</v>
      </c>
      <c r="C2439">
        <v>3</v>
      </c>
      <c r="D2439">
        <v>1</v>
      </c>
      <c r="E2439">
        <v>1004</v>
      </c>
      <c r="F2439">
        <v>4</v>
      </c>
      <c r="G2439">
        <v>38</v>
      </c>
      <c r="H2439">
        <v>3</v>
      </c>
      <c r="I2439">
        <v>1</v>
      </c>
      <c r="J2439">
        <v>3</v>
      </c>
      <c r="K2439">
        <v>41003011</v>
      </c>
    </row>
    <row r="2440" spans="1:11" x14ac:dyDescent="0.15">
      <c r="A2440">
        <v>358056</v>
      </c>
      <c r="B2440">
        <v>1</v>
      </c>
      <c r="C2440">
        <v>4</v>
      </c>
      <c r="D2440">
        <v>1</v>
      </c>
      <c r="E2440">
        <v>1056</v>
      </c>
      <c r="F2440">
        <v>4</v>
      </c>
      <c r="G2440">
        <v>35</v>
      </c>
      <c r="H2440">
        <v>3</v>
      </c>
      <c r="I2440">
        <v>2</v>
      </c>
      <c r="J2440">
        <v>9</v>
      </c>
      <c r="K2440">
        <v>41003011</v>
      </c>
    </row>
    <row r="2441" spans="1:11" x14ac:dyDescent="0.15">
      <c r="A2441">
        <v>358056</v>
      </c>
      <c r="B2441">
        <v>1</v>
      </c>
      <c r="C2441">
        <v>5</v>
      </c>
      <c r="D2441">
        <v>1</v>
      </c>
      <c r="E2441">
        <v>5011</v>
      </c>
      <c r="F2441">
        <v>5</v>
      </c>
      <c r="G2441">
        <v>71</v>
      </c>
      <c r="H2441">
        <v>10</v>
      </c>
      <c r="I2441">
        <v>7</v>
      </c>
      <c r="J2441">
        <v>3</v>
      </c>
      <c r="K2441">
        <v>41003011</v>
      </c>
    </row>
    <row r="2442" spans="1:11" x14ac:dyDescent="0.15">
      <c r="A2442">
        <v>358625</v>
      </c>
      <c r="B2442">
        <v>1</v>
      </c>
      <c r="C2442">
        <v>1</v>
      </c>
      <c r="D2442">
        <v>1</v>
      </c>
      <c r="E2442">
        <v>5013</v>
      </c>
      <c r="F2442">
        <v>5</v>
      </c>
      <c r="G2442">
        <v>77</v>
      </c>
      <c r="H2442">
        <v>10</v>
      </c>
      <c r="I2442">
        <v>10</v>
      </c>
      <c r="J2442">
        <v>9</v>
      </c>
      <c r="K2442">
        <v>41003011</v>
      </c>
    </row>
    <row r="2443" spans="1:11" x14ac:dyDescent="0.15">
      <c r="A2443">
        <v>358625</v>
      </c>
      <c r="B2443">
        <v>1</v>
      </c>
      <c r="C2443">
        <v>2</v>
      </c>
      <c r="D2443">
        <v>1</v>
      </c>
      <c r="E2443">
        <v>5029</v>
      </c>
      <c r="F2443">
        <v>5</v>
      </c>
      <c r="G2443">
        <v>77</v>
      </c>
      <c r="H2443">
        <v>10</v>
      </c>
      <c r="I2443">
        <v>9</v>
      </c>
      <c r="J2443">
        <v>9</v>
      </c>
      <c r="K2443">
        <v>41003011</v>
      </c>
    </row>
    <row r="2444" spans="1:11" x14ac:dyDescent="0.15">
      <c r="A2444">
        <v>358625</v>
      </c>
      <c r="B2444">
        <v>1</v>
      </c>
      <c r="C2444">
        <v>3</v>
      </c>
      <c r="D2444">
        <v>1</v>
      </c>
      <c r="E2444">
        <v>5024</v>
      </c>
      <c r="F2444">
        <v>5</v>
      </c>
      <c r="G2444">
        <v>77</v>
      </c>
      <c r="H2444">
        <v>10</v>
      </c>
      <c r="I2444">
        <v>8</v>
      </c>
      <c r="J2444">
        <v>9</v>
      </c>
      <c r="K2444">
        <v>41003011</v>
      </c>
    </row>
    <row r="2445" spans="1:11" x14ac:dyDescent="0.15">
      <c r="A2445">
        <v>358625</v>
      </c>
      <c r="B2445">
        <v>1</v>
      </c>
      <c r="C2445">
        <v>4</v>
      </c>
      <c r="D2445">
        <v>1</v>
      </c>
      <c r="E2445">
        <v>1012</v>
      </c>
      <c r="F2445">
        <v>4</v>
      </c>
      <c r="G2445">
        <v>77</v>
      </c>
      <c r="H2445">
        <v>10</v>
      </c>
      <c r="I2445">
        <v>7</v>
      </c>
      <c r="J2445">
        <v>9</v>
      </c>
      <c r="K2445">
        <v>41003011</v>
      </c>
    </row>
    <row r="2446" spans="1:11" x14ac:dyDescent="0.15">
      <c r="A2446">
        <v>358625</v>
      </c>
      <c r="B2446">
        <v>1</v>
      </c>
      <c r="C2446">
        <v>5</v>
      </c>
      <c r="D2446">
        <v>1</v>
      </c>
      <c r="E2446">
        <v>1056</v>
      </c>
      <c r="F2446">
        <v>4</v>
      </c>
      <c r="G2446">
        <v>77</v>
      </c>
      <c r="H2446">
        <v>10</v>
      </c>
      <c r="I2446">
        <v>8</v>
      </c>
      <c r="J2446">
        <v>9</v>
      </c>
      <c r="K2446">
        <v>41003011</v>
      </c>
    </row>
    <row r="2447" spans="1:11" x14ac:dyDescent="0.15">
      <c r="A2447">
        <v>365626</v>
      </c>
      <c r="B2447">
        <v>1</v>
      </c>
      <c r="C2447">
        <v>1</v>
      </c>
      <c r="D2447">
        <v>1</v>
      </c>
      <c r="E2447">
        <v>5018</v>
      </c>
      <c r="F2447">
        <v>5</v>
      </c>
      <c r="G2447">
        <v>74</v>
      </c>
      <c r="H2447">
        <v>10</v>
      </c>
      <c r="I2447">
        <v>9</v>
      </c>
      <c r="J2447">
        <v>9</v>
      </c>
      <c r="K2447">
        <v>41003011</v>
      </c>
    </row>
    <row r="2448" spans="1:11" x14ac:dyDescent="0.15">
      <c r="A2448">
        <v>365626</v>
      </c>
      <c r="B2448">
        <v>1</v>
      </c>
      <c r="C2448">
        <v>2</v>
      </c>
      <c r="D2448">
        <v>1</v>
      </c>
      <c r="E2448">
        <v>2047</v>
      </c>
      <c r="F2448">
        <v>3</v>
      </c>
      <c r="G2448">
        <v>73</v>
      </c>
      <c r="H2448">
        <v>10</v>
      </c>
      <c r="I2448">
        <v>8</v>
      </c>
      <c r="J2448">
        <v>6</v>
      </c>
      <c r="K2448">
        <v>41003011</v>
      </c>
    </row>
    <row r="2449" spans="1:11" x14ac:dyDescent="0.15">
      <c r="A2449">
        <v>365626</v>
      </c>
      <c r="B2449">
        <v>1</v>
      </c>
      <c r="C2449">
        <v>3</v>
      </c>
      <c r="D2449">
        <v>1</v>
      </c>
      <c r="E2449">
        <v>2017</v>
      </c>
      <c r="F2449">
        <v>3</v>
      </c>
      <c r="G2449">
        <v>73</v>
      </c>
      <c r="H2449">
        <v>10</v>
      </c>
      <c r="I2449">
        <v>7</v>
      </c>
      <c r="J2449">
        <v>6</v>
      </c>
      <c r="K2449">
        <v>41003011</v>
      </c>
    </row>
    <row r="2450" spans="1:11" x14ac:dyDescent="0.15">
      <c r="A2450">
        <v>365626</v>
      </c>
      <c r="B2450">
        <v>1</v>
      </c>
      <c r="C2450">
        <v>4</v>
      </c>
      <c r="D2450">
        <v>1</v>
      </c>
      <c r="E2450">
        <v>5012</v>
      </c>
      <c r="F2450">
        <v>5</v>
      </c>
      <c r="G2450">
        <v>74</v>
      </c>
      <c r="H2450">
        <v>6</v>
      </c>
      <c r="I2450">
        <v>7</v>
      </c>
      <c r="J2450">
        <v>9</v>
      </c>
      <c r="K2450">
        <v>41003011</v>
      </c>
    </row>
    <row r="2451" spans="1:11" x14ac:dyDescent="0.15">
      <c r="A2451">
        <v>365626</v>
      </c>
      <c r="B2451">
        <v>1</v>
      </c>
      <c r="C2451">
        <v>5</v>
      </c>
      <c r="D2451">
        <v>1</v>
      </c>
      <c r="E2451">
        <v>1050</v>
      </c>
      <c r="F2451">
        <v>4</v>
      </c>
      <c r="G2451">
        <v>74</v>
      </c>
      <c r="H2451">
        <v>6</v>
      </c>
      <c r="I2451">
        <v>7</v>
      </c>
      <c r="J2451">
        <v>9</v>
      </c>
      <c r="K2451">
        <v>41003011</v>
      </c>
    </row>
    <row r="2452" spans="1:11" x14ac:dyDescent="0.15">
      <c r="A2452">
        <v>367381</v>
      </c>
      <c r="B2452">
        <v>1</v>
      </c>
      <c r="C2452">
        <v>1</v>
      </c>
      <c r="D2452">
        <v>1</v>
      </c>
      <c r="E2452">
        <v>5030</v>
      </c>
      <c r="F2452">
        <v>5</v>
      </c>
      <c r="G2452">
        <v>78</v>
      </c>
      <c r="H2452">
        <v>10</v>
      </c>
      <c r="I2452">
        <v>8</v>
      </c>
      <c r="J2452">
        <v>9</v>
      </c>
      <c r="K2452">
        <v>41003007</v>
      </c>
    </row>
    <row r="2453" spans="1:11" x14ac:dyDescent="0.15">
      <c r="A2453">
        <v>367381</v>
      </c>
      <c r="B2453">
        <v>1</v>
      </c>
      <c r="C2453">
        <v>2</v>
      </c>
      <c r="D2453">
        <v>1</v>
      </c>
      <c r="E2453">
        <v>5021</v>
      </c>
      <c r="F2453">
        <v>5</v>
      </c>
      <c r="G2453">
        <v>78</v>
      </c>
      <c r="H2453">
        <v>10</v>
      </c>
      <c r="I2453">
        <v>9</v>
      </c>
      <c r="J2453">
        <v>9</v>
      </c>
      <c r="K2453">
        <v>41003007</v>
      </c>
    </row>
    <row r="2454" spans="1:11" x14ac:dyDescent="0.15">
      <c r="A2454">
        <v>367381</v>
      </c>
      <c r="B2454">
        <v>1</v>
      </c>
      <c r="C2454">
        <v>3</v>
      </c>
      <c r="D2454">
        <v>1</v>
      </c>
      <c r="E2454">
        <v>1021</v>
      </c>
      <c r="F2454">
        <v>4</v>
      </c>
      <c r="G2454">
        <v>78</v>
      </c>
      <c r="H2454">
        <v>10</v>
      </c>
      <c r="I2454">
        <v>9</v>
      </c>
      <c r="J2454">
        <v>9</v>
      </c>
      <c r="K2454">
        <v>41003007</v>
      </c>
    </row>
    <row r="2455" spans="1:11" x14ac:dyDescent="0.15">
      <c r="A2455">
        <v>367381</v>
      </c>
      <c r="B2455">
        <v>1</v>
      </c>
      <c r="C2455">
        <v>4</v>
      </c>
      <c r="D2455">
        <v>1</v>
      </c>
      <c r="E2455">
        <v>1020</v>
      </c>
      <c r="F2455">
        <v>4</v>
      </c>
      <c r="G2455">
        <v>78</v>
      </c>
      <c r="H2455">
        <v>10</v>
      </c>
      <c r="I2455">
        <v>9</v>
      </c>
      <c r="J2455">
        <v>9</v>
      </c>
      <c r="K2455">
        <v>41003007</v>
      </c>
    </row>
    <row r="2456" spans="1:11" x14ac:dyDescent="0.15">
      <c r="A2456">
        <v>367381</v>
      </c>
      <c r="B2456">
        <v>1</v>
      </c>
      <c r="C2456">
        <v>5</v>
      </c>
      <c r="D2456">
        <v>1</v>
      </c>
      <c r="E2456">
        <v>1052</v>
      </c>
      <c r="F2456">
        <v>4</v>
      </c>
      <c r="G2456">
        <v>78</v>
      </c>
      <c r="H2456">
        <v>10</v>
      </c>
      <c r="I2456">
        <v>8</v>
      </c>
      <c r="J2456">
        <v>9</v>
      </c>
      <c r="K2456">
        <v>41003007</v>
      </c>
    </row>
    <row r="2457" spans="1:11" x14ac:dyDescent="0.15">
      <c r="A2457">
        <v>367814</v>
      </c>
      <c r="B2457">
        <v>1</v>
      </c>
      <c r="C2457">
        <v>1</v>
      </c>
      <c r="D2457">
        <v>1</v>
      </c>
      <c r="E2457">
        <v>2028</v>
      </c>
      <c r="F2457">
        <v>3</v>
      </c>
      <c r="G2457">
        <v>18</v>
      </c>
      <c r="H2457">
        <v>0</v>
      </c>
      <c r="I2457">
        <v>3</v>
      </c>
      <c r="J2457">
        <v>0</v>
      </c>
      <c r="K2457">
        <v>41003001</v>
      </c>
    </row>
    <row r="2458" spans="1:11" x14ac:dyDescent="0.15">
      <c r="A2458">
        <v>367814</v>
      </c>
      <c r="B2458">
        <v>1</v>
      </c>
      <c r="C2458">
        <v>4</v>
      </c>
      <c r="D2458">
        <v>1</v>
      </c>
      <c r="E2458">
        <v>1025</v>
      </c>
      <c r="F2458">
        <v>4</v>
      </c>
      <c r="G2458">
        <v>1</v>
      </c>
      <c r="H2458">
        <v>0</v>
      </c>
      <c r="I2458">
        <v>0</v>
      </c>
      <c r="J2458">
        <v>0</v>
      </c>
      <c r="K2458">
        <v>41003001</v>
      </c>
    </row>
    <row r="2459" spans="1:11" x14ac:dyDescent="0.15">
      <c r="A2459">
        <v>370653</v>
      </c>
      <c r="B2459">
        <v>1</v>
      </c>
      <c r="C2459">
        <v>1</v>
      </c>
      <c r="D2459">
        <v>1</v>
      </c>
      <c r="E2459">
        <v>1055</v>
      </c>
      <c r="F2459">
        <v>4</v>
      </c>
      <c r="G2459">
        <v>69</v>
      </c>
      <c r="H2459">
        <v>6</v>
      </c>
      <c r="I2459">
        <v>7</v>
      </c>
      <c r="J2459">
        <v>9</v>
      </c>
      <c r="K2459">
        <v>41003001</v>
      </c>
    </row>
    <row r="2460" spans="1:11" x14ac:dyDescent="0.15">
      <c r="A2460">
        <v>370653</v>
      </c>
      <c r="B2460">
        <v>1</v>
      </c>
      <c r="C2460">
        <v>2</v>
      </c>
      <c r="D2460">
        <v>1</v>
      </c>
      <c r="E2460">
        <v>1008</v>
      </c>
      <c r="F2460">
        <v>4</v>
      </c>
      <c r="G2460">
        <v>69</v>
      </c>
      <c r="H2460">
        <v>6</v>
      </c>
      <c r="I2460">
        <v>7</v>
      </c>
      <c r="J2460">
        <v>1</v>
      </c>
      <c r="K2460">
        <v>41003001</v>
      </c>
    </row>
    <row r="2461" spans="1:11" x14ac:dyDescent="0.15">
      <c r="A2461">
        <v>370653</v>
      </c>
      <c r="B2461">
        <v>1</v>
      </c>
      <c r="C2461">
        <v>3</v>
      </c>
      <c r="D2461">
        <v>1</v>
      </c>
      <c r="E2461">
        <v>1050</v>
      </c>
      <c r="F2461">
        <v>4</v>
      </c>
      <c r="G2461">
        <v>69</v>
      </c>
      <c r="H2461">
        <v>6</v>
      </c>
      <c r="I2461">
        <v>7</v>
      </c>
      <c r="J2461">
        <v>9</v>
      </c>
      <c r="K2461">
        <v>41003001</v>
      </c>
    </row>
    <row r="2462" spans="1:11" x14ac:dyDescent="0.15">
      <c r="A2462">
        <v>370653</v>
      </c>
      <c r="B2462">
        <v>1</v>
      </c>
      <c r="C2462">
        <v>4</v>
      </c>
      <c r="D2462">
        <v>1</v>
      </c>
      <c r="E2462">
        <v>5018</v>
      </c>
      <c r="F2462">
        <v>5</v>
      </c>
      <c r="G2462">
        <v>69</v>
      </c>
      <c r="H2462">
        <v>10</v>
      </c>
      <c r="I2462">
        <v>7</v>
      </c>
      <c r="J2462">
        <v>9</v>
      </c>
      <c r="K2462">
        <v>41003001</v>
      </c>
    </row>
    <row r="2463" spans="1:11" x14ac:dyDescent="0.15">
      <c r="A2463">
        <v>370653</v>
      </c>
      <c r="B2463">
        <v>1</v>
      </c>
      <c r="C2463">
        <v>5</v>
      </c>
      <c r="D2463">
        <v>1</v>
      </c>
      <c r="E2463">
        <v>5004</v>
      </c>
      <c r="F2463">
        <v>5</v>
      </c>
      <c r="G2463">
        <v>69</v>
      </c>
      <c r="H2463">
        <v>10</v>
      </c>
      <c r="I2463">
        <v>7</v>
      </c>
      <c r="J2463">
        <v>1</v>
      </c>
      <c r="K2463">
        <v>41003001</v>
      </c>
    </row>
    <row r="2464" spans="1:11" x14ac:dyDescent="0.15">
      <c r="A2464">
        <v>374081</v>
      </c>
      <c r="B2464">
        <v>1</v>
      </c>
      <c r="C2464">
        <v>1</v>
      </c>
      <c r="D2464">
        <v>1</v>
      </c>
      <c r="E2464">
        <v>1023</v>
      </c>
      <c r="F2464">
        <v>4</v>
      </c>
      <c r="G2464">
        <v>75</v>
      </c>
      <c r="H2464">
        <v>1</v>
      </c>
      <c r="I2464">
        <v>7</v>
      </c>
      <c r="J2464">
        <v>1</v>
      </c>
      <c r="K2464">
        <v>41003011</v>
      </c>
    </row>
    <row r="2465" spans="1:11" x14ac:dyDescent="0.15">
      <c r="A2465">
        <v>374081</v>
      </c>
      <c r="B2465">
        <v>1</v>
      </c>
      <c r="C2465">
        <v>2</v>
      </c>
      <c r="D2465">
        <v>1</v>
      </c>
      <c r="E2465">
        <v>1001</v>
      </c>
      <c r="F2465">
        <v>4</v>
      </c>
      <c r="G2465">
        <v>76</v>
      </c>
      <c r="H2465">
        <v>4</v>
      </c>
      <c r="I2465">
        <v>7</v>
      </c>
      <c r="J2465">
        <v>1</v>
      </c>
      <c r="K2465">
        <v>41003011</v>
      </c>
    </row>
    <row r="2466" spans="1:11" x14ac:dyDescent="0.15">
      <c r="A2466">
        <v>374081</v>
      </c>
      <c r="B2466">
        <v>1</v>
      </c>
      <c r="C2466">
        <v>3</v>
      </c>
      <c r="D2466">
        <v>1</v>
      </c>
      <c r="E2466">
        <v>1007</v>
      </c>
      <c r="F2466">
        <v>4</v>
      </c>
      <c r="G2466">
        <v>30</v>
      </c>
      <c r="H2466">
        <v>0</v>
      </c>
      <c r="I2466">
        <v>4</v>
      </c>
      <c r="J2466">
        <v>9</v>
      </c>
      <c r="K2466">
        <v>41003011</v>
      </c>
    </row>
    <row r="2467" spans="1:11" x14ac:dyDescent="0.15">
      <c r="A2467">
        <v>374081</v>
      </c>
      <c r="B2467">
        <v>1</v>
      </c>
      <c r="C2467">
        <v>4</v>
      </c>
      <c r="D2467">
        <v>1</v>
      </c>
      <c r="E2467">
        <v>1047</v>
      </c>
      <c r="F2467">
        <v>4</v>
      </c>
      <c r="G2467">
        <v>75</v>
      </c>
      <c r="H2467">
        <v>1</v>
      </c>
      <c r="I2467">
        <v>7</v>
      </c>
      <c r="J2467">
        <v>0</v>
      </c>
      <c r="K2467">
        <v>41003011</v>
      </c>
    </row>
    <row r="2468" spans="1:11" x14ac:dyDescent="0.15">
      <c r="A2468">
        <v>374081</v>
      </c>
      <c r="B2468">
        <v>1</v>
      </c>
      <c r="C2468">
        <v>5</v>
      </c>
      <c r="D2468">
        <v>1</v>
      </c>
      <c r="E2468">
        <v>1026</v>
      </c>
      <c r="F2468">
        <v>4</v>
      </c>
      <c r="G2468">
        <v>52</v>
      </c>
      <c r="H2468">
        <v>0</v>
      </c>
      <c r="I2468">
        <v>7</v>
      </c>
      <c r="J2468">
        <v>7</v>
      </c>
      <c r="K2468">
        <v>41003011</v>
      </c>
    </row>
    <row r="2469" spans="1:11" x14ac:dyDescent="0.15">
      <c r="A2469">
        <v>377166</v>
      </c>
      <c r="B2469">
        <v>1</v>
      </c>
      <c r="C2469">
        <v>1</v>
      </c>
      <c r="D2469">
        <v>1</v>
      </c>
      <c r="E2469">
        <v>5014</v>
      </c>
      <c r="F2469">
        <v>5</v>
      </c>
      <c r="G2469">
        <v>75</v>
      </c>
      <c r="H2469">
        <v>10</v>
      </c>
      <c r="I2469">
        <v>7</v>
      </c>
      <c r="J2469">
        <v>9</v>
      </c>
      <c r="K2469">
        <v>41003001</v>
      </c>
    </row>
    <row r="2470" spans="1:11" x14ac:dyDescent="0.15">
      <c r="A2470">
        <v>377166</v>
      </c>
      <c r="B2470">
        <v>1</v>
      </c>
      <c r="C2470">
        <v>2</v>
      </c>
      <c r="D2470">
        <v>1</v>
      </c>
      <c r="E2470">
        <v>1056</v>
      </c>
      <c r="F2470">
        <v>4</v>
      </c>
      <c r="G2470">
        <v>75</v>
      </c>
      <c r="H2470">
        <v>10</v>
      </c>
      <c r="I2470">
        <v>7</v>
      </c>
      <c r="J2470">
        <v>9</v>
      </c>
      <c r="K2470">
        <v>41003001</v>
      </c>
    </row>
    <row r="2471" spans="1:11" x14ac:dyDescent="0.15">
      <c r="A2471">
        <v>377166</v>
      </c>
      <c r="B2471">
        <v>1</v>
      </c>
      <c r="C2471">
        <v>3</v>
      </c>
      <c r="D2471">
        <v>1</v>
      </c>
      <c r="E2471">
        <v>5021</v>
      </c>
      <c r="F2471">
        <v>5</v>
      </c>
      <c r="G2471">
        <v>75</v>
      </c>
      <c r="H2471">
        <v>10</v>
      </c>
      <c r="I2471">
        <v>7</v>
      </c>
      <c r="J2471">
        <v>9</v>
      </c>
      <c r="K2471">
        <v>41003001</v>
      </c>
    </row>
    <row r="2472" spans="1:11" x14ac:dyDescent="0.15">
      <c r="A2472">
        <v>377166</v>
      </c>
      <c r="B2472">
        <v>1</v>
      </c>
      <c r="C2472">
        <v>4</v>
      </c>
      <c r="D2472">
        <v>1</v>
      </c>
      <c r="E2472">
        <v>1020</v>
      </c>
      <c r="F2472">
        <v>4</v>
      </c>
      <c r="G2472">
        <v>75</v>
      </c>
      <c r="H2472">
        <v>10</v>
      </c>
      <c r="I2472">
        <v>7</v>
      </c>
      <c r="J2472">
        <v>9</v>
      </c>
      <c r="K2472">
        <v>41003001</v>
      </c>
    </row>
    <row r="2473" spans="1:11" x14ac:dyDescent="0.15">
      <c r="A2473">
        <v>377166</v>
      </c>
      <c r="B2473">
        <v>1</v>
      </c>
      <c r="C2473">
        <v>5</v>
      </c>
      <c r="D2473">
        <v>1</v>
      </c>
      <c r="E2473">
        <v>1021</v>
      </c>
      <c r="F2473">
        <v>4</v>
      </c>
      <c r="G2473">
        <v>75</v>
      </c>
      <c r="H2473">
        <v>10</v>
      </c>
      <c r="I2473">
        <v>7</v>
      </c>
      <c r="J2473">
        <v>9</v>
      </c>
      <c r="K2473">
        <v>41003001</v>
      </c>
    </row>
    <row r="2474" spans="1:11" x14ac:dyDescent="0.15">
      <c r="A2474">
        <v>380874</v>
      </c>
      <c r="B2474">
        <v>1</v>
      </c>
      <c r="C2474">
        <v>1</v>
      </c>
      <c r="D2474">
        <v>1</v>
      </c>
      <c r="E2474">
        <v>5023</v>
      </c>
      <c r="F2474">
        <v>5</v>
      </c>
      <c r="G2474">
        <v>68</v>
      </c>
      <c r="H2474">
        <v>10</v>
      </c>
      <c r="I2474">
        <v>7</v>
      </c>
      <c r="J2474">
        <v>9</v>
      </c>
      <c r="K2474">
        <v>41003005</v>
      </c>
    </row>
    <row r="2475" spans="1:11" x14ac:dyDescent="0.15">
      <c r="A2475">
        <v>380874</v>
      </c>
      <c r="B2475">
        <v>1</v>
      </c>
      <c r="C2475">
        <v>2</v>
      </c>
      <c r="D2475">
        <v>1</v>
      </c>
      <c r="E2475">
        <v>5058</v>
      </c>
      <c r="F2475">
        <v>5</v>
      </c>
      <c r="G2475">
        <v>68</v>
      </c>
      <c r="H2475">
        <v>6</v>
      </c>
      <c r="I2475">
        <v>4</v>
      </c>
      <c r="J2475">
        <v>3</v>
      </c>
      <c r="K2475">
        <v>41003005</v>
      </c>
    </row>
    <row r="2476" spans="1:11" x14ac:dyDescent="0.15">
      <c r="A2476">
        <v>380874</v>
      </c>
      <c r="B2476">
        <v>1</v>
      </c>
      <c r="C2476">
        <v>3</v>
      </c>
      <c r="D2476">
        <v>1</v>
      </c>
      <c r="E2476">
        <v>1055</v>
      </c>
      <c r="F2476">
        <v>4</v>
      </c>
      <c r="G2476">
        <v>68</v>
      </c>
      <c r="H2476">
        <v>10</v>
      </c>
      <c r="I2476">
        <v>4</v>
      </c>
      <c r="J2476">
        <v>2</v>
      </c>
      <c r="K2476">
        <v>41003005</v>
      </c>
    </row>
    <row r="2477" spans="1:11" x14ac:dyDescent="0.15">
      <c r="A2477">
        <v>380874</v>
      </c>
      <c r="B2477">
        <v>1</v>
      </c>
      <c r="C2477">
        <v>4</v>
      </c>
      <c r="D2477">
        <v>1</v>
      </c>
      <c r="E2477">
        <v>5024</v>
      </c>
      <c r="F2477">
        <v>5</v>
      </c>
      <c r="G2477">
        <v>68</v>
      </c>
      <c r="H2477">
        <v>10</v>
      </c>
      <c r="I2477">
        <v>5</v>
      </c>
      <c r="J2477">
        <v>5</v>
      </c>
      <c r="K2477">
        <v>41003005</v>
      </c>
    </row>
    <row r="2478" spans="1:11" x14ac:dyDescent="0.15">
      <c r="A2478">
        <v>380874</v>
      </c>
      <c r="B2478">
        <v>1</v>
      </c>
      <c r="C2478">
        <v>5</v>
      </c>
      <c r="D2478">
        <v>1</v>
      </c>
      <c r="E2478">
        <v>5035</v>
      </c>
      <c r="F2478">
        <v>5</v>
      </c>
      <c r="G2478">
        <v>68</v>
      </c>
      <c r="H2478">
        <v>7</v>
      </c>
      <c r="I2478">
        <v>6</v>
      </c>
      <c r="J2478">
        <v>9</v>
      </c>
      <c r="K2478">
        <v>41003005</v>
      </c>
    </row>
    <row r="2479" spans="1:11" x14ac:dyDescent="0.15">
      <c r="A2479">
        <v>381609</v>
      </c>
      <c r="B2479">
        <v>3</v>
      </c>
      <c r="C2479">
        <v>1</v>
      </c>
      <c r="D2479">
        <v>1</v>
      </c>
      <c r="E2479">
        <v>5011</v>
      </c>
      <c r="F2479">
        <v>5</v>
      </c>
      <c r="G2479">
        <v>80</v>
      </c>
      <c r="H2479">
        <v>10</v>
      </c>
      <c r="I2479">
        <v>10</v>
      </c>
      <c r="J2479">
        <v>9</v>
      </c>
      <c r="K2479">
        <v>41003012</v>
      </c>
    </row>
    <row r="2480" spans="1:11" x14ac:dyDescent="0.15">
      <c r="A2480">
        <v>381609</v>
      </c>
      <c r="B2480">
        <v>3</v>
      </c>
      <c r="C2480">
        <v>2</v>
      </c>
      <c r="D2480">
        <v>1</v>
      </c>
      <c r="E2480">
        <v>5024</v>
      </c>
      <c r="F2480">
        <v>5</v>
      </c>
      <c r="G2480">
        <v>80</v>
      </c>
      <c r="H2480">
        <v>10</v>
      </c>
      <c r="I2480">
        <v>10</v>
      </c>
      <c r="J2480">
        <v>9</v>
      </c>
      <c r="K2480">
        <v>41003012</v>
      </c>
    </row>
    <row r="2481" spans="1:11" x14ac:dyDescent="0.15">
      <c r="A2481">
        <v>381609</v>
      </c>
      <c r="B2481">
        <v>3</v>
      </c>
      <c r="C2481">
        <v>3</v>
      </c>
      <c r="D2481">
        <v>1</v>
      </c>
      <c r="E2481">
        <v>5039</v>
      </c>
      <c r="F2481">
        <v>5</v>
      </c>
      <c r="G2481">
        <v>80</v>
      </c>
      <c r="H2481">
        <v>10</v>
      </c>
      <c r="I2481">
        <v>10</v>
      </c>
      <c r="J2481">
        <v>9</v>
      </c>
      <c r="K2481">
        <v>41003012</v>
      </c>
    </row>
    <row r="2482" spans="1:11" x14ac:dyDescent="0.15">
      <c r="A2482">
        <v>381609</v>
      </c>
      <c r="B2482">
        <v>3</v>
      </c>
      <c r="C2482">
        <v>4</v>
      </c>
      <c r="D2482">
        <v>1</v>
      </c>
      <c r="E2482">
        <v>5016</v>
      </c>
      <c r="F2482">
        <v>5</v>
      </c>
      <c r="G2482">
        <v>80</v>
      </c>
      <c r="H2482">
        <v>10</v>
      </c>
      <c r="I2482">
        <v>9</v>
      </c>
      <c r="J2482">
        <v>7</v>
      </c>
      <c r="K2482">
        <v>41003012</v>
      </c>
    </row>
    <row r="2483" spans="1:11" x14ac:dyDescent="0.15">
      <c r="A2483">
        <v>381609</v>
      </c>
      <c r="B2483">
        <v>3</v>
      </c>
      <c r="C2483">
        <v>5</v>
      </c>
      <c r="D2483">
        <v>1</v>
      </c>
      <c r="E2483">
        <v>5023</v>
      </c>
      <c r="F2483">
        <v>5</v>
      </c>
      <c r="G2483">
        <v>80</v>
      </c>
      <c r="H2483">
        <v>10</v>
      </c>
      <c r="I2483">
        <v>10</v>
      </c>
      <c r="J2483">
        <v>9</v>
      </c>
      <c r="K2483">
        <v>41003012</v>
      </c>
    </row>
    <row r="2484" spans="1:11" x14ac:dyDescent="0.15">
      <c r="A2484">
        <v>381611</v>
      </c>
      <c r="B2484">
        <v>3</v>
      </c>
      <c r="C2484">
        <v>1</v>
      </c>
      <c r="D2484">
        <v>1</v>
      </c>
      <c r="E2484">
        <v>5012</v>
      </c>
      <c r="F2484">
        <v>5</v>
      </c>
      <c r="G2484">
        <v>71</v>
      </c>
      <c r="H2484">
        <v>10</v>
      </c>
      <c r="I2484">
        <v>8</v>
      </c>
      <c r="J2484">
        <v>9</v>
      </c>
      <c r="K2484">
        <v>41003012</v>
      </c>
    </row>
    <row r="2485" spans="1:11" x14ac:dyDescent="0.15">
      <c r="A2485">
        <v>381611</v>
      </c>
      <c r="B2485">
        <v>3</v>
      </c>
      <c r="C2485">
        <v>2</v>
      </c>
      <c r="D2485">
        <v>1</v>
      </c>
      <c r="E2485">
        <v>5004</v>
      </c>
      <c r="F2485">
        <v>5</v>
      </c>
      <c r="G2485">
        <v>71</v>
      </c>
      <c r="H2485">
        <v>10</v>
      </c>
      <c r="I2485">
        <v>8</v>
      </c>
      <c r="J2485">
        <v>6</v>
      </c>
      <c r="K2485">
        <v>41003012</v>
      </c>
    </row>
    <row r="2486" spans="1:11" x14ac:dyDescent="0.15">
      <c r="A2486">
        <v>381611</v>
      </c>
      <c r="B2486">
        <v>3</v>
      </c>
      <c r="C2486">
        <v>3</v>
      </c>
      <c r="D2486">
        <v>1</v>
      </c>
      <c r="E2486">
        <v>1008</v>
      </c>
      <c r="F2486">
        <v>4</v>
      </c>
      <c r="G2486">
        <v>71</v>
      </c>
      <c r="H2486">
        <v>10</v>
      </c>
      <c r="I2486">
        <v>8</v>
      </c>
      <c r="J2486">
        <v>5</v>
      </c>
      <c r="K2486">
        <v>41003012</v>
      </c>
    </row>
    <row r="2487" spans="1:11" x14ac:dyDescent="0.15">
      <c r="A2487">
        <v>381611</v>
      </c>
      <c r="B2487">
        <v>3</v>
      </c>
      <c r="C2487">
        <v>4</v>
      </c>
      <c r="D2487">
        <v>1</v>
      </c>
      <c r="E2487">
        <v>5018</v>
      </c>
      <c r="F2487">
        <v>5</v>
      </c>
      <c r="G2487">
        <v>71</v>
      </c>
      <c r="H2487">
        <v>10</v>
      </c>
      <c r="I2487">
        <v>8</v>
      </c>
      <c r="J2487">
        <v>9</v>
      </c>
      <c r="K2487">
        <v>41003012</v>
      </c>
    </row>
    <row r="2488" spans="1:11" x14ac:dyDescent="0.15">
      <c r="A2488">
        <v>381611</v>
      </c>
      <c r="B2488">
        <v>3</v>
      </c>
      <c r="C2488">
        <v>5</v>
      </c>
      <c r="D2488">
        <v>1</v>
      </c>
      <c r="E2488">
        <v>1050</v>
      </c>
      <c r="F2488">
        <v>4</v>
      </c>
      <c r="G2488">
        <v>71</v>
      </c>
      <c r="H2488">
        <v>10</v>
      </c>
      <c r="I2488">
        <v>8</v>
      </c>
      <c r="J2488">
        <v>9</v>
      </c>
      <c r="K2488">
        <v>41003012</v>
      </c>
    </row>
    <row r="2489" spans="1:11" x14ac:dyDescent="0.15">
      <c r="A2489">
        <v>382506</v>
      </c>
      <c r="B2489">
        <v>1</v>
      </c>
      <c r="C2489">
        <v>1</v>
      </c>
      <c r="D2489">
        <v>1</v>
      </c>
      <c r="E2489">
        <v>5018</v>
      </c>
      <c r="F2489">
        <v>5</v>
      </c>
      <c r="G2489">
        <v>78</v>
      </c>
      <c r="H2489">
        <v>10</v>
      </c>
      <c r="I2489">
        <v>9</v>
      </c>
      <c r="J2489">
        <v>9</v>
      </c>
      <c r="K2489">
        <v>41003012</v>
      </c>
    </row>
    <row r="2490" spans="1:11" x14ac:dyDescent="0.15">
      <c r="A2490">
        <v>382506</v>
      </c>
      <c r="B2490">
        <v>1</v>
      </c>
      <c r="C2490">
        <v>2</v>
      </c>
      <c r="D2490">
        <v>1</v>
      </c>
      <c r="E2490">
        <v>5004</v>
      </c>
      <c r="F2490">
        <v>5</v>
      </c>
      <c r="G2490">
        <v>78</v>
      </c>
      <c r="H2490">
        <v>10</v>
      </c>
      <c r="I2490">
        <v>9</v>
      </c>
      <c r="J2490">
        <v>9</v>
      </c>
      <c r="K2490">
        <v>41003012</v>
      </c>
    </row>
    <row r="2491" spans="1:11" x14ac:dyDescent="0.15">
      <c r="A2491">
        <v>382506</v>
      </c>
      <c r="B2491">
        <v>1</v>
      </c>
      <c r="C2491">
        <v>3</v>
      </c>
      <c r="D2491">
        <v>1</v>
      </c>
      <c r="E2491">
        <v>5012</v>
      </c>
      <c r="F2491">
        <v>5</v>
      </c>
      <c r="G2491">
        <v>78</v>
      </c>
      <c r="H2491">
        <v>10</v>
      </c>
      <c r="I2491">
        <v>9</v>
      </c>
      <c r="J2491">
        <v>9</v>
      </c>
      <c r="K2491">
        <v>41003012</v>
      </c>
    </row>
    <row r="2492" spans="1:11" x14ac:dyDescent="0.15">
      <c r="A2492">
        <v>382506</v>
      </c>
      <c r="B2492">
        <v>1</v>
      </c>
      <c r="C2492">
        <v>4</v>
      </c>
      <c r="D2492">
        <v>1</v>
      </c>
      <c r="E2492">
        <v>5003</v>
      </c>
      <c r="F2492">
        <v>5</v>
      </c>
      <c r="G2492">
        <v>78</v>
      </c>
      <c r="H2492">
        <v>10</v>
      </c>
      <c r="I2492">
        <v>9</v>
      </c>
      <c r="J2492">
        <v>9</v>
      </c>
      <c r="K2492">
        <v>41003012</v>
      </c>
    </row>
    <row r="2493" spans="1:11" x14ac:dyDescent="0.15">
      <c r="A2493">
        <v>382506</v>
      </c>
      <c r="B2493">
        <v>1</v>
      </c>
      <c r="C2493">
        <v>5</v>
      </c>
      <c r="D2493">
        <v>1</v>
      </c>
      <c r="E2493">
        <v>1050</v>
      </c>
      <c r="F2493">
        <v>4</v>
      </c>
      <c r="G2493">
        <v>78</v>
      </c>
      <c r="H2493">
        <v>10</v>
      </c>
      <c r="I2493">
        <v>9</v>
      </c>
      <c r="J2493">
        <v>9</v>
      </c>
      <c r="K2493">
        <v>41003012</v>
      </c>
    </row>
    <row r="2494" spans="1:11" x14ac:dyDescent="0.15">
      <c r="A2494">
        <v>383944</v>
      </c>
      <c r="B2494">
        <v>1</v>
      </c>
      <c r="C2494">
        <v>1</v>
      </c>
      <c r="D2494">
        <v>1</v>
      </c>
      <c r="E2494">
        <v>5024</v>
      </c>
      <c r="F2494">
        <v>5</v>
      </c>
      <c r="G2494">
        <v>73</v>
      </c>
      <c r="H2494">
        <v>10</v>
      </c>
      <c r="I2494">
        <v>8</v>
      </c>
      <c r="J2494">
        <v>9</v>
      </c>
      <c r="K2494">
        <v>41003012</v>
      </c>
    </row>
    <row r="2495" spans="1:11" x14ac:dyDescent="0.15">
      <c r="A2495">
        <v>383944</v>
      </c>
      <c r="B2495">
        <v>1</v>
      </c>
      <c r="C2495">
        <v>2</v>
      </c>
      <c r="D2495">
        <v>1</v>
      </c>
      <c r="E2495">
        <v>1001</v>
      </c>
      <c r="F2495">
        <v>4</v>
      </c>
      <c r="G2495">
        <v>73</v>
      </c>
      <c r="H2495">
        <v>10</v>
      </c>
      <c r="I2495">
        <v>8</v>
      </c>
      <c r="J2495">
        <v>9</v>
      </c>
      <c r="K2495">
        <v>41003012</v>
      </c>
    </row>
    <row r="2496" spans="1:11" x14ac:dyDescent="0.15">
      <c r="A2496">
        <v>383944</v>
      </c>
      <c r="B2496">
        <v>1</v>
      </c>
      <c r="C2496">
        <v>3</v>
      </c>
      <c r="D2496">
        <v>1</v>
      </c>
      <c r="E2496">
        <v>5040</v>
      </c>
      <c r="F2496">
        <v>5</v>
      </c>
      <c r="G2496">
        <v>73</v>
      </c>
      <c r="H2496">
        <v>10</v>
      </c>
      <c r="I2496">
        <v>8</v>
      </c>
      <c r="J2496">
        <v>9</v>
      </c>
      <c r="K2496">
        <v>41003012</v>
      </c>
    </row>
    <row r="2497" spans="1:11" x14ac:dyDescent="0.15">
      <c r="A2497">
        <v>383944</v>
      </c>
      <c r="B2497">
        <v>1</v>
      </c>
      <c r="C2497">
        <v>4</v>
      </c>
      <c r="D2497">
        <v>1</v>
      </c>
      <c r="E2497">
        <v>1003</v>
      </c>
      <c r="F2497">
        <v>4</v>
      </c>
      <c r="G2497">
        <v>73</v>
      </c>
      <c r="H2497">
        <v>10</v>
      </c>
      <c r="I2497">
        <v>8</v>
      </c>
      <c r="J2497">
        <v>1</v>
      </c>
      <c r="K2497">
        <v>41003012</v>
      </c>
    </row>
    <row r="2498" spans="1:11" x14ac:dyDescent="0.15">
      <c r="A2498">
        <v>383944</v>
      </c>
      <c r="B2498">
        <v>1</v>
      </c>
      <c r="C2498">
        <v>5</v>
      </c>
      <c r="D2498">
        <v>1</v>
      </c>
      <c r="E2498">
        <v>5011</v>
      </c>
      <c r="F2498">
        <v>5</v>
      </c>
      <c r="G2498">
        <v>73</v>
      </c>
      <c r="H2498">
        <v>10</v>
      </c>
      <c r="I2498">
        <v>8</v>
      </c>
      <c r="J2498">
        <v>3</v>
      </c>
      <c r="K2498">
        <v>41003012</v>
      </c>
    </row>
    <row r="2499" spans="1:11" x14ac:dyDescent="0.15">
      <c r="A2499">
        <v>385685</v>
      </c>
      <c r="B2499">
        <v>3</v>
      </c>
      <c r="C2499">
        <v>1</v>
      </c>
      <c r="D2499">
        <v>1</v>
      </c>
      <c r="E2499">
        <v>5011</v>
      </c>
      <c r="F2499">
        <v>5</v>
      </c>
      <c r="G2499">
        <v>76</v>
      </c>
      <c r="H2499">
        <v>10</v>
      </c>
      <c r="I2499">
        <v>9</v>
      </c>
      <c r="J2499">
        <v>9</v>
      </c>
      <c r="K2499">
        <v>41003012</v>
      </c>
    </row>
    <row r="2500" spans="1:11" x14ac:dyDescent="0.15">
      <c r="A2500">
        <v>385685</v>
      </c>
      <c r="B2500">
        <v>3</v>
      </c>
      <c r="C2500">
        <v>2</v>
      </c>
      <c r="D2500">
        <v>1</v>
      </c>
      <c r="E2500">
        <v>5010</v>
      </c>
      <c r="F2500">
        <v>5</v>
      </c>
      <c r="G2500">
        <v>76</v>
      </c>
      <c r="H2500">
        <v>10</v>
      </c>
      <c r="I2500">
        <v>9</v>
      </c>
      <c r="J2500">
        <v>9</v>
      </c>
      <c r="K2500">
        <v>41003012</v>
      </c>
    </row>
    <row r="2501" spans="1:11" x14ac:dyDescent="0.15">
      <c r="A2501">
        <v>385685</v>
      </c>
      <c r="B2501">
        <v>3</v>
      </c>
      <c r="C2501">
        <v>3</v>
      </c>
      <c r="D2501">
        <v>1</v>
      </c>
      <c r="E2501">
        <v>5036</v>
      </c>
      <c r="F2501">
        <v>5</v>
      </c>
      <c r="G2501">
        <v>76</v>
      </c>
      <c r="H2501">
        <v>10</v>
      </c>
      <c r="I2501">
        <v>9</v>
      </c>
      <c r="J2501">
        <v>9</v>
      </c>
      <c r="K2501">
        <v>41003012</v>
      </c>
    </row>
    <row r="2502" spans="1:11" x14ac:dyDescent="0.15">
      <c r="A2502">
        <v>385685</v>
      </c>
      <c r="B2502">
        <v>3</v>
      </c>
      <c r="C2502">
        <v>4</v>
      </c>
      <c r="D2502">
        <v>1</v>
      </c>
      <c r="E2502">
        <v>5034</v>
      </c>
      <c r="F2502">
        <v>5</v>
      </c>
      <c r="G2502">
        <v>76</v>
      </c>
      <c r="H2502">
        <v>10</v>
      </c>
      <c r="I2502">
        <v>9</v>
      </c>
      <c r="J2502">
        <v>9</v>
      </c>
      <c r="K2502">
        <v>41003012</v>
      </c>
    </row>
    <row r="2503" spans="1:11" x14ac:dyDescent="0.15">
      <c r="A2503">
        <v>385685</v>
      </c>
      <c r="B2503">
        <v>3</v>
      </c>
      <c r="C2503">
        <v>5</v>
      </c>
      <c r="D2503">
        <v>1</v>
      </c>
      <c r="E2503">
        <v>1056</v>
      </c>
      <c r="F2503">
        <v>4</v>
      </c>
      <c r="G2503">
        <v>76</v>
      </c>
      <c r="H2503">
        <v>10</v>
      </c>
      <c r="I2503">
        <v>8</v>
      </c>
      <c r="J2503">
        <v>9</v>
      </c>
      <c r="K2503">
        <v>41003012</v>
      </c>
    </row>
    <row r="2504" spans="1:11" x14ac:dyDescent="0.15">
      <c r="A2504">
        <v>386063</v>
      </c>
      <c r="B2504">
        <v>2</v>
      </c>
      <c r="C2504">
        <v>1</v>
      </c>
      <c r="D2504">
        <v>1</v>
      </c>
      <c r="E2504">
        <v>5014</v>
      </c>
      <c r="F2504">
        <v>5</v>
      </c>
      <c r="G2504">
        <v>81</v>
      </c>
      <c r="H2504">
        <v>10</v>
      </c>
      <c r="I2504">
        <v>10</v>
      </c>
      <c r="J2504">
        <v>9</v>
      </c>
      <c r="K2504">
        <v>41003012</v>
      </c>
    </row>
    <row r="2505" spans="1:11" x14ac:dyDescent="0.15">
      <c r="A2505">
        <v>386063</v>
      </c>
      <c r="B2505">
        <v>2</v>
      </c>
      <c r="C2505">
        <v>2</v>
      </c>
      <c r="D2505">
        <v>1</v>
      </c>
      <c r="E2505">
        <v>5035</v>
      </c>
      <c r="F2505">
        <v>5</v>
      </c>
      <c r="G2505">
        <v>81</v>
      </c>
      <c r="H2505">
        <v>10</v>
      </c>
      <c r="I2505">
        <v>9</v>
      </c>
      <c r="J2505">
        <v>9</v>
      </c>
      <c r="K2505">
        <v>41003012</v>
      </c>
    </row>
    <row r="2506" spans="1:11" x14ac:dyDescent="0.15">
      <c r="A2506">
        <v>386063</v>
      </c>
      <c r="B2506">
        <v>2</v>
      </c>
      <c r="C2506">
        <v>3</v>
      </c>
      <c r="D2506">
        <v>1</v>
      </c>
      <c r="E2506">
        <v>5021</v>
      </c>
      <c r="F2506">
        <v>5</v>
      </c>
      <c r="G2506">
        <v>81</v>
      </c>
      <c r="H2506">
        <v>10</v>
      </c>
      <c r="I2506">
        <v>10</v>
      </c>
      <c r="J2506">
        <v>9</v>
      </c>
      <c r="K2506">
        <v>41003012</v>
      </c>
    </row>
    <row r="2507" spans="1:11" x14ac:dyDescent="0.15">
      <c r="A2507">
        <v>386063</v>
      </c>
      <c r="B2507">
        <v>2</v>
      </c>
      <c r="C2507">
        <v>4</v>
      </c>
      <c r="D2507">
        <v>1</v>
      </c>
      <c r="E2507">
        <v>5031</v>
      </c>
      <c r="F2507">
        <v>5</v>
      </c>
      <c r="G2507">
        <v>81</v>
      </c>
      <c r="H2507">
        <v>10</v>
      </c>
      <c r="I2507">
        <v>9</v>
      </c>
      <c r="J2507">
        <v>9</v>
      </c>
      <c r="K2507">
        <v>41003012</v>
      </c>
    </row>
    <row r="2508" spans="1:11" x14ac:dyDescent="0.15">
      <c r="A2508">
        <v>386063</v>
      </c>
      <c r="B2508">
        <v>2</v>
      </c>
      <c r="C2508">
        <v>5</v>
      </c>
      <c r="D2508">
        <v>1</v>
      </c>
      <c r="E2508">
        <v>5029</v>
      </c>
      <c r="F2508">
        <v>5</v>
      </c>
      <c r="G2508">
        <v>81</v>
      </c>
      <c r="H2508">
        <v>10</v>
      </c>
      <c r="I2508">
        <v>9</v>
      </c>
      <c r="J2508">
        <v>9</v>
      </c>
      <c r="K2508">
        <v>41003012</v>
      </c>
    </row>
    <row r="2509" spans="1:11" x14ac:dyDescent="0.15">
      <c r="A2509">
        <v>387187</v>
      </c>
      <c r="B2509">
        <v>2</v>
      </c>
      <c r="C2509">
        <v>1</v>
      </c>
      <c r="D2509">
        <v>1</v>
      </c>
      <c r="E2509">
        <v>5004</v>
      </c>
      <c r="F2509">
        <v>5</v>
      </c>
      <c r="G2509">
        <v>72</v>
      </c>
      <c r="H2509">
        <v>10</v>
      </c>
      <c r="I2509">
        <v>8</v>
      </c>
      <c r="J2509">
        <v>6</v>
      </c>
      <c r="K2509">
        <v>41003012</v>
      </c>
    </row>
    <row r="2510" spans="1:11" x14ac:dyDescent="0.15">
      <c r="A2510">
        <v>387187</v>
      </c>
      <c r="B2510">
        <v>2</v>
      </c>
      <c r="C2510">
        <v>2</v>
      </c>
      <c r="D2510">
        <v>1</v>
      </c>
      <c r="E2510">
        <v>5012</v>
      </c>
      <c r="F2510">
        <v>5</v>
      </c>
      <c r="G2510">
        <v>72</v>
      </c>
      <c r="H2510">
        <v>10</v>
      </c>
      <c r="I2510">
        <v>8</v>
      </c>
      <c r="J2510">
        <v>9</v>
      </c>
      <c r="K2510">
        <v>41003012</v>
      </c>
    </row>
    <row r="2511" spans="1:11" x14ac:dyDescent="0.15">
      <c r="A2511">
        <v>387187</v>
      </c>
      <c r="B2511">
        <v>2</v>
      </c>
      <c r="C2511">
        <v>3</v>
      </c>
      <c r="D2511">
        <v>1</v>
      </c>
      <c r="E2511">
        <v>5018</v>
      </c>
      <c r="F2511">
        <v>5</v>
      </c>
      <c r="G2511">
        <v>72</v>
      </c>
      <c r="H2511">
        <v>10</v>
      </c>
      <c r="I2511">
        <v>8</v>
      </c>
      <c r="J2511">
        <v>9</v>
      </c>
      <c r="K2511">
        <v>41003012</v>
      </c>
    </row>
    <row r="2512" spans="1:11" x14ac:dyDescent="0.15">
      <c r="A2512">
        <v>387187</v>
      </c>
      <c r="B2512">
        <v>2</v>
      </c>
      <c r="C2512">
        <v>4</v>
      </c>
      <c r="D2512">
        <v>1</v>
      </c>
      <c r="E2512">
        <v>1008</v>
      </c>
      <c r="F2512">
        <v>4</v>
      </c>
      <c r="G2512">
        <v>72</v>
      </c>
      <c r="H2512">
        <v>10</v>
      </c>
      <c r="I2512">
        <v>8</v>
      </c>
      <c r="J2512">
        <v>9</v>
      </c>
      <c r="K2512">
        <v>41003012</v>
      </c>
    </row>
    <row r="2513" spans="1:11" x14ac:dyDescent="0.15">
      <c r="A2513">
        <v>387187</v>
      </c>
      <c r="B2513">
        <v>2</v>
      </c>
      <c r="C2513">
        <v>5</v>
      </c>
      <c r="D2513">
        <v>1</v>
      </c>
      <c r="E2513">
        <v>1050</v>
      </c>
      <c r="F2513">
        <v>4</v>
      </c>
      <c r="G2513">
        <v>72</v>
      </c>
      <c r="H2513">
        <v>10</v>
      </c>
      <c r="I2513">
        <v>8</v>
      </c>
      <c r="J2513">
        <v>9</v>
      </c>
      <c r="K2513">
        <v>41003012</v>
      </c>
    </row>
    <row r="2514" spans="1:11" x14ac:dyDescent="0.15">
      <c r="A2514">
        <v>392238</v>
      </c>
      <c r="B2514">
        <v>1</v>
      </c>
      <c r="C2514">
        <v>1</v>
      </c>
      <c r="D2514">
        <v>1</v>
      </c>
      <c r="E2514">
        <v>1014</v>
      </c>
      <c r="F2514">
        <v>4</v>
      </c>
      <c r="G2514">
        <v>78</v>
      </c>
      <c r="H2514">
        <v>10</v>
      </c>
      <c r="I2514">
        <v>8</v>
      </c>
      <c r="J2514">
        <v>9</v>
      </c>
      <c r="K2514">
        <v>41003012</v>
      </c>
    </row>
    <row r="2515" spans="1:11" x14ac:dyDescent="0.15">
      <c r="A2515">
        <v>392238</v>
      </c>
      <c r="B2515">
        <v>1</v>
      </c>
      <c r="C2515">
        <v>2</v>
      </c>
      <c r="D2515">
        <v>1</v>
      </c>
      <c r="E2515">
        <v>1050</v>
      </c>
      <c r="F2515">
        <v>4</v>
      </c>
      <c r="G2515">
        <v>78</v>
      </c>
      <c r="H2515">
        <v>10</v>
      </c>
      <c r="I2515">
        <v>10</v>
      </c>
      <c r="J2515">
        <v>9</v>
      </c>
      <c r="K2515">
        <v>41003012</v>
      </c>
    </row>
    <row r="2516" spans="1:11" x14ac:dyDescent="0.15">
      <c r="A2516">
        <v>392238</v>
      </c>
      <c r="B2516">
        <v>1</v>
      </c>
      <c r="C2516">
        <v>3</v>
      </c>
      <c r="D2516">
        <v>1</v>
      </c>
      <c r="E2516">
        <v>5018</v>
      </c>
      <c r="F2516">
        <v>5</v>
      </c>
      <c r="G2516">
        <v>78</v>
      </c>
      <c r="H2516">
        <v>10</v>
      </c>
      <c r="I2516">
        <v>9</v>
      </c>
      <c r="J2516">
        <v>9</v>
      </c>
      <c r="K2516">
        <v>41003012</v>
      </c>
    </row>
    <row r="2517" spans="1:11" x14ac:dyDescent="0.15">
      <c r="A2517">
        <v>392238</v>
      </c>
      <c r="B2517">
        <v>1</v>
      </c>
      <c r="C2517">
        <v>4</v>
      </c>
      <c r="D2517">
        <v>1</v>
      </c>
      <c r="E2517">
        <v>5004</v>
      </c>
      <c r="F2517">
        <v>5</v>
      </c>
      <c r="G2517">
        <v>78</v>
      </c>
      <c r="H2517">
        <v>10</v>
      </c>
      <c r="I2517">
        <v>10</v>
      </c>
      <c r="J2517">
        <v>9</v>
      </c>
      <c r="K2517">
        <v>41003012</v>
      </c>
    </row>
    <row r="2518" spans="1:11" x14ac:dyDescent="0.15">
      <c r="A2518">
        <v>392238</v>
      </c>
      <c r="B2518">
        <v>1</v>
      </c>
      <c r="C2518">
        <v>5</v>
      </c>
      <c r="D2518">
        <v>1</v>
      </c>
      <c r="E2518">
        <v>5003</v>
      </c>
      <c r="F2518">
        <v>5</v>
      </c>
      <c r="G2518">
        <v>78</v>
      </c>
      <c r="H2518">
        <v>10</v>
      </c>
      <c r="I2518">
        <v>10</v>
      </c>
      <c r="J2518">
        <v>9</v>
      </c>
      <c r="K2518">
        <v>41003012</v>
      </c>
    </row>
    <row r="2519" spans="1:11" x14ac:dyDescent="0.15">
      <c r="A2519">
        <v>393277</v>
      </c>
      <c r="B2519">
        <v>2</v>
      </c>
      <c r="C2519">
        <v>1</v>
      </c>
      <c r="D2519">
        <v>1</v>
      </c>
      <c r="E2519">
        <v>1022</v>
      </c>
      <c r="F2519">
        <v>4</v>
      </c>
      <c r="G2519">
        <v>78</v>
      </c>
      <c r="H2519">
        <v>10</v>
      </c>
      <c r="I2519">
        <v>10</v>
      </c>
      <c r="J2519">
        <v>9</v>
      </c>
      <c r="K2519">
        <v>41003006</v>
      </c>
    </row>
    <row r="2520" spans="1:11" x14ac:dyDescent="0.15">
      <c r="A2520">
        <v>393277</v>
      </c>
      <c r="B2520">
        <v>2</v>
      </c>
      <c r="C2520">
        <v>2</v>
      </c>
      <c r="D2520">
        <v>1</v>
      </c>
      <c r="E2520">
        <v>5024</v>
      </c>
      <c r="F2520">
        <v>5</v>
      </c>
      <c r="G2520">
        <v>78</v>
      </c>
      <c r="H2520">
        <v>10</v>
      </c>
      <c r="I2520">
        <v>10</v>
      </c>
      <c r="J2520">
        <v>9</v>
      </c>
      <c r="K2520">
        <v>41003006</v>
      </c>
    </row>
    <row r="2521" spans="1:11" x14ac:dyDescent="0.15">
      <c r="A2521">
        <v>393277</v>
      </c>
      <c r="B2521">
        <v>2</v>
      </c>
      <c r="C2521">
        <v>3</v>
      </c>
      <c r="D2521">
        <v>1</v>
      </c>
      <c r="E2521">
        <v>5023</v>
      </c>
      <c r="F2521">
        <v>5</v>
      </c>
      <c r="G2521">
        <v>78</v>
      </c>
      <c r="H2521">
        <v>10</v>
      </c>
      <c r="I2521">
        <v>9</v>
      </c>
      <c r="J2521">
        <v>9</v>
      </c>
      <c r="K2521">
        <v>41003006</v>
      </c>
    </row>
    <row r="2522" spans="1:11" x14ac:dyDescent="0.15">
      <c r="A2522">
        <v>393277</v>
      </c>
      <c r="B2522">
        <v>2</v>
      </c>
      <c r="C2522">
        <v>4</v>
      </c>
      <c r="D2522">
        <v>1</v>
      </c>
      <c r="E2522">
        <v>5016</v>
      </c>
      <c r="F2522">
        <v>5</v>
      </c>
      <c r="G2522">
        <v>78</v>
      </c>
      <c r="H2522">
        <v>10</v>
      </c>
      <c r="I2522">
        <v>9</v>
      </c>
      <c r="J2522">
        <v>9</v>
      </c>
      <c r="K2522">
        <v>41003006</v>
      </c>
    </row>
    <row r="2523" spans="1:11" x14ac:dyDescent="0.15">
      <c r="A2523">
        <v>393277</v>
      </c>
      <c r="B2523">
        <v>2</v>
      </c>
      <c r="C2523">
        <v>5</v>
      </c>
      <c r="D2523">
        <v>1</v>
      </c>
      <c r="E2523">
        <v>5011</v>
      </c>
      <c r="F2523">
        <v>5</v>
      </c>
      <c r="G2523">
        <v>78</v>
      </c>
      <c r="H2523">
        <v>10</v>
      </c>
      <c r="I2523">
        <v>9</v>
      </c>
      <c r="J2523">
        <v>9</v>
      </c>
      <c r="K2523">
        <v>41003006</v>
      </c>
    </row>
    <row r="2524" spans="1:11" x14ac:dyDescent="0.15">
      <c r="A2524">
        <v>394317</v>
      </c>
      <c r="B2524">
        <v>1</v>
      </c>
      <c r="C2524">
        <v>1</v>
      </c>
      <c r="D2524">
        <v>1</v>
      </c>
      <c r="E2524">
        <v>5018</v>
      </c>
      <c r="F2524">
        <v>5</v>
      </c>
      <c r="G2524">
        <v>64</v>
      </c>
      <c r="H2524">
        <v>10</v>
      </c>
      <c r="I2524">
        <v>7</v>
      </c>
      <c r="J2524">
        <v>9</v>
      </c>
      <c r="K2524">
        <v>41003012</v>
      </c>
    </row>
    <row r="2525" spans="1:11" x14ac:dyDescent="0.15">
      <c r="A2525">
        <v>394317</v>
      </c>
      <c r="B2525">
        <v>1</v>
      </c>
      <c r="C2525">
        <v>2</v>
      </c>
      <c r="D2525">
        <v>1</v>
      </c>
      <c r="E2525">
        <v>1050</v>
      </c>
      <c r="F2525">
        <v>4</v>
      </c>
      <c r="G2525">
        <v>64</v>
      </c>
      <c r="H2525">
        <v>10</v>
      </c>
      <c r="I2525">
        <v>7</v>
      </c>
      <c r="J2525">
        <v>9</v>
      </c>
      <c r="K2525">
        <v>41003012</v>
      </c>
    </row>
    <row r="2526" spans="1:11" x14ac:dyDescent="0.15">
      <c r="A2526">
        <v>394317</v>
      </c>
      <c r="B2526">
        <v>1</v>
      </c>
      <c r="C2526">
        <v>3</v>
      </c>
      <c r="D2526">
        <v>1</v>
      </c>
      <c r="E2526">
        <v>1014</v>
      </c>
      <c r="F2526">
        <v>4</v>
      </c>
      <c r="G2526">
        <v>64</v>
      </c>
      <c r="H2526">
        <v>10</v>
      </c>
      <c r="I2526">
        <v>7</v>
      </c>
      <c r="J2526">
        <v>1</v>
      </c>
      <c r="K2526">
        <v>41003012</v>
      </c>
    </row>
    <row r="2527" spans="1:11" x14ac:dyDescent="0.15">
      <c r="A2527">
        <v>394317</v>
      </c>
      <c r="B2527">
        <v>1</v>
      </c>
      <c r="C2527">
        <v>4</v>
      </c>
      <c r="D2527">
        <v>1</v>
      </c>
      <c r="E2527">
        <v>2047</v>
      </c>
      <c r="F2527">
        <v>3</v>
      </c>
      <c r="G2527">
        <v>64</v>
      </c>
      <c r="H2527">
        <v>10</v>
      </c>
      <c r="I2527">
        <v>6</v>
      </c>
      <c r="J2527">
        <v>6</v>
      </c>
      <c r="K2527">
        <v>41003012</v>
      </c>
    </row>
    <row r="2528" spans="1:11" x14ac:dyDescent="0.15">
      <c r="A2528">
        <v>394317</v>
      </c>
      <c r="B2528">
        <v>1</v>
      </c>
      <c r="C2528">
        <v>5</v>
      </c>
      <c r="D2528">
        <v>1</v>
      </c>
      <c r="E2528">
        <v>1009</v>
      </c>
      <c r="F2528">
        <v>4</v>
      </c>
      <c r="G2528">
        <v>64</v>
      </c>
      <c r="H2528">
        <v>10</v>
      </c>
      <c r="I2528">
        <v>6</v>
      </c>
      <c r="J2528">
        <v>9</v>
      </c>
      <c r="K2528">
        <v>41003012</v>
      </c>
    </row>
    <row r="2529" spans="1:11" x14ac:dyDescent="0.15">
      <c r="A2529">
        <v>397385</v>
      </c>
      <c r="B2529">
        <v>1</v>
      </c>
      <c r="C2529">
        <v>1</v>
      </c>
      <c r="D2529">
        <v>1</v>
      </c>
      <c r="E2529">
        <v>5004</v>
      </c>
      <c r="F2529">
        <v>5</v>
      </c>
      <c r="G2529">
        <v>70</v>
      </c>
      <c r="H2529">
        <v>10</v>
      </c>
      <c r="I2529">
        <v>7</v>
      </c>
      <c r="J2529">
        <v>1</v>
      </c>
      <c r="K2529">
        <v>41003012</v>
      </c>
    </row>
    <row r="2530" spans="1:11" x14ac:dyDescent="0.15">
      <c r="A2530">
        <v>397385</v>
      </c>
      <c r="B2530">
        <v>1</v>
      </c>
      <c r="C2530">
        <v>2</v>
      </c>
      <c r="D2530">
        <v>1</v>
      </c>
      <c r="E2530">
        <v>1009</v>
      </c>
      <c r="F2530">
        <v>4</v>
      </c>
      <c r="G2530">
        <v>69</v>
      </c>
      <c r="H2530">
        <v>10</v>
      </c>
      <c r="I2530">
        <v>7</v>
      </c>
      <c r="J2530">
        <v>9</v>
      </c>
      <c r="K2530">
        <v>41003012</v>
      </c>
    </row>
    <row r="2531" spans="1:11" x14ac:dyDescent="0.15">
      <c r="A2531">
        <v>397385</v>
      </c>
      <c r="B2531">
        <v>1</v>
      </c>
      <c r="C2531">
        <v>3</v>
      </c>
      <c r="D2531">
        <v>1</v>
      </c>
      <c r="E2531">
        <v>1050</v>
      </c>
      <c r="F2531">
        <v>4</v>
      </c>
      <c r="G2531">
        <v>69</v>
      </c>
      <c r="H2531">
        <v>10</v>
      </c>
      <c r="I2531">
        <v>7</v>
      </c>
      <c r="J2531">
        <v>9</v>
      </c>
      <c r="K2531">
        <v>41003012</v>
      </c>
    </row>
    <row r="2532" spans="1:11" x14ac:dyDescent="0.15">
      <c r="A2532">
        <v>397385</v>
      </c>
      <c r="B2532">
        <v>1</v>
      </c>
      <c r="C2532">
        <v>4</v>
      </c>
      <c r="D2532">
        <v>1</v>
      </c>
      <c r="E2532">
        <v>1008</v>
      </c>
      <c r="F2532">
        <v>4</v>
      </c>
      <c r="G2532">
        <v>70</v>
      </c>
      <c r="H2532">
        <v>10</v>
      </c>
      <c r="I2532">
        <v>7</v>
      </c>
      <c r="J2532">
        <v>7</v>
      </c>
      <c r="K2532">
        <v>41003012</v>
      </c>
    </row>
    <row r="2533" spans="1:11" x14ac:dyDescent="0.15">
      <c r="A2533">
        <v>397385</v>
      </c>
      <c r="B2533">
        <v>1</v>
      </c>
      <c r="C2533">
        <v>5</v>
      </c>
      <c r="D2533">
        <v>1</v>
      </c>
      <c r="E2533">
        <v>5018</v>
      </c>
      <c r="F2533">
        <v>5</v>
      </c>
      <c r="G2533">
        <v>70</v>
      </c>
      <c r="H2533">
        <v>10</v>
      </c>
      <c r="I2533">
        <v>7</v>
      </c>
      <c r="J2533">
        <v>9</v>
      </c>
      <c r="K2533">
        <v>41003012</v>
      </c>
    </row>
    <row r="2534" spans="1:11" x14ac:dyDescent="0.15">
      <c r="A2534">
        <v>399595</v>
      </c>
      <c r="B2534">
        <v>1</v>
      </c>
      <c r="C2534">
        <v>1</v>
      </c>
      <c r="D2534">
        <v>1</v>
      </c>
      <c r="E2534">
        <v>5030</v>
      </c>
      <c r="F2534">
        <v>5</v>
      </c>
      <c r="G2534">
        <v>69</v>
      </c>
      <c r="H2534">
        <v>10</v>
      </c>
      <c r="I2534">
        <v>7</v>
      </c>
      <c r="J2534">
        <v>9</v>
      </c>
      <c r="K2534">
        <v>41003010</v>
      </c>
    </row>
    <row r="2535" spans="1:11" x14ac:dyDescent="0.15">
      <c r="A2535">
        <v>399595</v>
      </c>
      <c r="B2535">
        <v>1</v>
      </c>
      <c r="C2535">
        <v>2</v>
      </c>
      <c r="D2535">
        <v>1</v>
      </c>
      <c r="E2535">
        <v>5021</v>
      </c>
      <c r="F2535">
        <v>5</v>
      </c>
      <c r="G2535">
        <v>69</v>
      </c>
      <c r="H2535">
        <v>10</v>
      </c>
      <c r="I2535">
        <v>7</v>
      </c>
      <c r="J2535">
        <v>9</v>
      </c>
      <c r="K2535">
        <v>41003010</v>
      </c>
    </row>
    <row r="2536" spans="1:11" x14ac:dyDescent="0.15">
      <c r="A2536">
        <v>399595</v>
      </c>
      <c r="B2536">
        <v>1</v>
      </c>
      <c r="C2536">
        <v>3</v>
      </c>
      <c r="D2536">
        <v>1</v>
      </c>
      <c r="E2536">
        <v>1021</v>
      </c>
      <c r="F2536">
        <v>4</v>
      </c>
      <c r="G2536">
        <v>69</v>
      </c>
      <c r="H2536">
        <v>10</v>
      </c>
      <c r="I2536">
        <v>7</v>
      </c>
      <c r="J2536">
        <v>9</v>
      </c>
      <c r="K2536">
        <v>41003010</v>
      </c>
    </row>
    <row r="2537" spans="1:11" x14ac:dyDescent="0.15">
      <c r="A2537">
        <v>399595</v>
      </c>
      <c r="B2537">
        <v>1</v>
      </c>
      <c r="C2537">
        <v>4</v>
      </c>
      <c r="D2537">
        <v>1</v>
      </c>
      <c r="E2537">
        <v>1016</v>
      </c>
      <c r="F2537">
        <v>4</v>
      </c>
      <c r="G2537">
        <v>69</v>
      </c>
      <c r="H2537">
        <v>10</v>
      </c>
      <c r="I2537">
        <v>7</v>
      </c>
      <c r="J2537">
        <v>7</v>
      </c>
      <c r="K2537">
        <v>41003010</v>
      </c>
    </row>
    <row r="2538" spans="1:11" x14ac:dyDescent="0.15">
      <c r="A2538">
        <v>399595</v>
      </c>
      <c r="B2538">
        <v>1</v>
      </c>
      <c r="C2538">
        <v>5</v>
      </c>
      <c r="D2538">
        <v>1</v>
      </c>
      <c r="E2538">
        <v>1056</v>
      </c>
      <c r="F2538">
        <v>4</v>
      </c>
      <c r="G2538">
        <v>69</v>
      </c>
      <c r="H2538">
        <v>10</v>
      </c>
      <c r="I2538">
        <v>7</v>
      </c>
      <c r="J2538">
        <v>9</v>
      </c>
      <c r="K2538">
        <v>41003010</v>
      </c>
    </row>
    <row r="2539" spans="1:11" x14ac:dyDescent="0.15">
      <c r="A2539">
        <v>400983</v>
      </c>
      <c r="B2539">
        <v>3</v>
      </c>
      <c r="C2539">
        <v>3</v>
      </c>
      <c r="D2539">
        <v>1</v>
      </c>
      <c r="E2539">
        <v>1016</v>
      </c>
      <c r="F2539">
        <v>4</v>
      </c>
      <c r="G2539">
        <v>66</v>
      </c>
      <c r="H2539">
        <v>10</v>
      </c>
      <c r="I2539">
        <v>7</v>
      </c>
      <c r="J2539">
        <v>9</v>
      </c>
      <c r="K2539">
        <v>41003012</v>
      </c>
    </row>
    <row r="2540" spans="1:11" x14ac:dyDescent="0.15">
      <c r="A2540">
        <v>400983</v>
      </c>
      <c r="B2540">
        <v>3</v>
      </c>
      <c r="C2540">
        <v>4</v>
      </c>
      <c r="D2540">
        <v>1</v>
      </c>
      <c r="E2540">
        <v>1017</v>
      </c>
      <c r="F2540">
        <v>4</v>
      </c>
      <c r="G2540">
        <v>65</v>
      </c>
      <c r="H2540">
        <v>10</v>
      </c>
      <c r="I2540">
        <v>7</v>
      </c>
      <c r="J2540">
        <v>5</v>
      </c>
      <c r="K2540">
        <v>41003012</v>
      </c>
    </row>
    <row r="2541" spans="1:11" x14ac:dyDescent="0.15">
      <c r="A2541">
        <v>400983</v>
      </c>
      <c r="B2541">
        <v>3</v>
      </c>
      <c r="C2541">
        <v>5</v>
      </c>
      <c r="D2541">
        <v>1</v>
      </c>
      <c r="E2541">
        <v>1043</v>
      </c>
      <c r="F2541">
        <v>4</v>
      </c>
      <c r="G2541">
        <v>66</v>
      </c>
      <c r="H2541">
        <v>10</v>
      </c>
      <c r="I2541">
        <v>7</v>
      </c>
      <c r="J2541">
        <v>9</v>
      </c>
      <c r="K2541">
        <v>41003012</v>
      </c>
    </row>
    <row r="2542" spans="1:11" x14ac:dyDescent="0.15">
      <c r="A2542">
        <v>401995</v>
      </c>
      <c r="B2542">
        <v>1</v>
      </c>
      <c r="C2542">
        <v>1</v>
      </c>
      <c r="D2542">
        <v>1</v>
      </c>
      <c r="E2542">
        <v>1045</v>
      </c>
      <c r="F2542">
        <v>4</v>
      </c>
      <c r="G2542">
        <v>78</v>
      </c>
      <c r="H2542">
        <v>10</v>
      </c>
      <c r="I2542">
        <v>8</v>
      </c>
      <c r="J2542">
        <v>9</v>
      </c>
      <c r="K2542">
        <v>41003012</v>
      </c>
    </row>
    <row r="2543" spans="1:11" x14ac:dyDescent="0.15">
      <c r="A2543">
        <v>401995</v>
      </c>
      <c r="B2543">
        <v>1</v>
      </c>
      <c r="C2543">
        <v>2</v>
      </c>
      <c r="D2543">
        <v>1</v>
      </c>
      <c r="E2543">
        <v>5024</v>
      </c>
      <c r="F2543">
        <v>5</v>
      </c>
      <c r="G2543">
        <v>77</v>
      </c>
      <c r="H2543">
        <v>6</v>
      </c>
      <c r="I2543">
        <v>8</v>
      </c>
      <c r="J2543">
        <v>9</v>
      </c>
      <c r="K2543">
        <v>41003012</v>
      </c>
    </row>
    <row r="2544" spans="1:11" x14ac:dyDescent="0.15">
      <c r="A2544">
        <v>401995</v>
      </c>
      <c r="B2544">
        <v>1</v>
      </c>
      <c r="C2544">
        <v>3</v>
      </c>
      <c r="D2544">
        <v>1</v>
      </c>
      <c r="E2544">
        <v>1055</v>
      </c>
      <c r="F2544">
        <v>4</v>
      </c>
      <c r="G2544">
        <v>77</v>
      </c>
      <c r="H2544">
        <v>10</v>
      </c>
      <c r="I2544">
        <v>8</v>
      </c>
      <c r="J2544">
        <v>9</v>
      </c>
      <c r="K2544">
        <v>41003012</v>
      </c>
    </row>
    <row r="2545" spans="1:11" x14ac:dyDescent="0.15">
      <c r="A2545">
        <v>401995</v>
      </c>
      <c r="B2545">
        <v>1</v>
      </c>
      <c r="C2545">
        <v>4</v>
      </c>
      <c r="D2545">
        <v>1</v>
      </c>
      <c r="E2545">
        <v>5018</v>
      </c>
      <c r="F2545">
        <v>5</v>
      </c>
      <c r="G2545">
        <v>78</v>
      </c>
      <c r="H2545">
        <v>10</v>
      </c>
      <c r="I2545">
        <v>9</v>
      </c>
      <c r="J2545">
        <v>9</v>
      </c>
      <c r="K2545">
        <v>41003012</v>
      </c>
    </row>
    <row r="2546" spans="1:11" x14ac:dyDescent="0.15">
      <c r="A2546">
        <v>401995</v>
      </c>
      <c r="B2546">
        <v>1</v>
      </c>
      <c r="C2546">
        <v>5</v>
      </c>
      <c r="D2546">
        <v>1</v>
      </c>
      <c r="E2546">
        <v>1055</v>
      </c>
      <c r="F2546">
        <v>4</v>
      </c>
      <c r="G2546">
        <v>77</v>
      </c>
      <c r="H2546">
        <v>10</v>
      </c>
      <c r="I2546">
        <v>8</v>
      </c>
      <c r="J2546">
        <v>9</v>
      </c>
      <c r="K2546">
        <v>41003012</v>
      </c>
    </row>
    <row r="2547" spans="1:11" x14ac:dyDescent="0.15">
      <c r="A2547">
        <v>402454</v>
      </c>
      <c r="B2547">
        <v>2</v>
      </c>
      <c r="C2547">
        <v>1</v>
      </c>
      <c r="D2547">
        <v>1</v>
      </c>
      <c r="E2547">
        <v>5004</v>
      </c>
      <c r="F2547">
        <v>5</v>
      </c>
      <c r="G2547">
        <v>79</v>
      </c>
      <c r="H2547">
        <v>10</v>
      </c>
      <c r="I2547">
        <v>9</v>
      </c>
      <c r="J2547">
        <v>9</v>
      </c>
      <c r="K2547">
        <v>41003012</v>
      </c>
    </row>
    <row r="2548" spans="1:11" x14ac:dyDescent="0.15">
      <c r="A2548">
        <v>402454</v>
      </c>
      <c r="B2548">
        <v>2</v>
      </c>
      <c r="C2548">
        <v>2</v>
      </c>
      <c r="D2548">
        <v>1</v>
      </c>
      <c r="E2548">
        <v>5018</v>
      </c>
      <c r="F2548">
        <v>5</v>
      </c>
      <c r="G2548">
        <v>79</v>
      </c>
      <c r="H2548">
        <v>10</v>
      </c>
      <c r="I2548">
        <v>9</v>
      </c>
      <c r="J2548">
        <v>9</v>
      </c>
      <c r="K2548">
        <v>41003012</v>
      </c>
    </row>
    <row r="2549" spans="1:11" x14ac:dyDescent="0.15">
      <c r="A2549">
        <v>402454</v>
      </c>
      <c r="B2549">
        <v>2</v>
      </c>
      <c r="C2549">
        <v>3</v>
      </c>
      <c r="D2549">
        <v>1</v>
      </c>
      <c r="E2549">
        <v>5012</v>
      </c>
      <c r="F2549">
        <v>5</v>
      </c>
      <c r="G2549">
        <v>79</v>
      </c>
      <c r="H2549">
        <v>10</v>
      </c>
      <c r="I2549">
        <v>9</v>
      </c>
      <c r="J2549">
        <v>9</v>
      </c>
      <c r="K2549">
        <v>41003012</v>
      </c>
    </row>
    <row r="2550" spans="1:11" x14ac:dyDescent="0.15">
      <c r="A2550">
        <v>402454</v>
      </c>
      <c r="B2550">
        <v>2</v>
      </c>
      <c r="C2550">
        <v>4</v>
      </c>
      <c r="D2550">
        <v>1</v>
      </c>
      <c r="E2550">
        <v>5003</v>
      </c>
      <c r="F2550">
        <v>5</v>
      </c>
      <c r="G2550">
        <v>79</v>
      </c>
      <c r="H2550">
        <v>10</v>
      </c>
      <c r="I2550">
        <v>9</v>
      </c>
      <c r="J2550">
        <v>9</v>
      </c>
      <c r="K2550">
        <v>41003012</v>
      </c>
    </row>
    <row r="2551" spans="1:11" x14ac:dyDescent="0.15">
      <c r="A2551">
        <v>402454</v>
      </c>
      <c r="B2551">
        <v>2</v>
      </c>
      <c r="C2551">
        <v>5</v>
      </c>
      <c r="D2551">
        <v>1</v>
      </c>
      <c r="E2551">
        <v>1050</v>
      </c>
      <c r="F2551">
        <v>4</v>
      </c>
      <c r="G2551">
        <v>79</v>
      </c>
      <c r="H2551">
        <v>10</v>
      </c>
      <c r="I2551">
        <v>9</v>
      </c>
      <c r="J2551">
        <v>9</v>
      </c>
      <c r="K2551">
        <v>41003012</v>
      </c>
    </row>
    <row r="2552" spans="1:11" x14ac:dyDescent="0.15">
      <c r="A2552">
        <v>404012</v>
      </c>
      <c r="B2552">
        <v>1</v>
      </c>
      <c r="C2552">
        <v>1</v>
      </c>
      <c r="D2552">
        <v>1</v>
      </c>
      <c r="E2552">
        <v>1045</v>
      </c>
      <c r="F2552">
        <v>4</v>
      </c>
      <c r="G2552">
        <v>73</v>
      </c>
      <c r="H2552">
        <v>10</v>
      </c>
      <c r="I2552">
        <v>7</v>
      </c>
      <c r="J2552">
        <v>9</v>
      </c>
      <c r="K2552">
        <v>41003012</v>
      </c>
    </row>
    <row r="2553" spans="1:11" x14ac:dyDescent="0.15">
      <c r="A2553">
        <v>404012</v>
      </c>
      <c r="B2553">
        <v>1</v>
      </c>
      <c r="C2553">
        <v>2</v>
      </c>
      <c r="D2553">
        <v>1</v>
      </c>
      <c r="E2553">
        <v>1016</v>
      </c>
      <c r="F2553">
        <v>4</v>
      </c>
      <c r="G2553">
        <v>73</v>
      </c>
      <c r="H2553">
        <v>10</v>
      </c>
      <c r="I2553">
        <v>7</v>
      </c>
      <c r="J2553">
        <v>3</v>
      </c>
      <c r="K2553">
        <v>41003012</v>
      </c>
    </row>
    <row r="2554" spans="1:11" x14ac:dyDescent="0.15">
      <c r="A2554">
        <v>404012</v>
      </c>
      <c r="B2554">
        <v>1</v>
      </c>
      <c r="C2554">
        <v>3</v>
      </c>
      <c r="D2554">
        <v>1</v>
      </c>
      <c r="E2554">
        <v>5029</v>
      </c>
      <c r="F2554">
        <v>5</v>
      </c>
      <c r="G2554">
        <v>73</v>
      </c>
      <c r="H2554">
        <v>10</v>
      </c>
      <c r="I2554">
        <v>7</v>
      </c>
      <c r="J2554">
        <v>9</v>
      </c>
      <c r="K2554">
        <v>41003012</v>
      </c>
    </row>
    <row r="2555" spans="1:11" x14ac:dyDescent="0.15">
      <c r="A2555">
        <v>404012</v>
      </c>
      <c r="B2555">
        <v>1</v>
      </c>
      <c r="C2555">
        <v>4</v>
      </c>
      <c r="D2555">
        <v>1</v>
      </c>
      <c r="E2555">
        <v>1055</v>
      </c>
      <c r="F2555">
        <v>4</v>
      </c>
      <c r="G2555">
        <v>73</v>
      </c>
      <c r="H2555">
        <v>10</v>
      </c>
      <c r="I2555">
        <v>7</v>
      </c>
      <c r="J2555">
        <v>9</v>
      </c>
      <c r="K2555">
        <v>41003012</v>
      </c>
    </row>
    <row r="2556" spans="1:11" x14ac:dyDescent="0.15">
      <c r="A2556">
        <v>404012</v>
      </c>
      <c r="B2556">
        <v>1</v>
      </c>
      <c r="C2556">
        <v>5</v>
      </c>
      <c r="D2556">
        <v>1</v>
      </c>
      <c r="E2556">
        <v>1056</v>
      </c>
      <c r="F2556">
        <v>4</v>
      </c>
      <c r="G2556">
        <v>71</v>
      </c>
      <c r="H2556">
        <v>6</v>
      </c>
      <c r="I2556">
        <v>7</v>
      </c>
      <c r="J2556">
        <v>9</v>
      </c>
      <c r="K2556">
        <v>41003012</v>
      </c>
    </row>
    <row r="2557" spans="1:11" x14ac:dyDescent="0.15">
      <c r="A2557">
        <v>404187</v>
      </c>
      <c r="B2557">
        <v>2</v>
      </c>
      <c r="C2557">
        <v>1</v>
      </c>
      <c r="D2557">
        <v>1</v>
      </c>
      <c r="E2557">
        <v>5024</v>
      </c>
      <c r="F2557">
        <v>5</v>
      </c>
      <c r="G2557">
        <v>78</v>
      </c>
      <c r="H2557">
        <v>10</v>
      </c>
      <c r="I2557">
        <v>9</v>
      </c>
      <c r="J2557">
        <v>9</v>
      </c>
      <c r="K2557">
        <v>41003012</v>
      </c>
    </row>
    <row r="2558" spans="1:11" x14ac:dyDescent="0.15">
      <c r="A2558">
        <v>404187</v>
      </c>
      <c r="B2558">
        <v>2</v>
      </c>
      <c r="C2558">
        <v>2</v>
      </c>
      <c r="D2558">
        <v>1</v>
      </c>
      <c r="E2558">
        <v>5011</v>
      </c>
      <c r="F2558">
        <v>5</v>
      </c>
      <c r="G2558">
        <v>78</v>
      </c>
      <c r="H2558">
        <v>10</v>
      </c>
      <c r="I2558">
        <v>9</v>
      </c>
      <c r="J2558">
        <v>9</v>
      </c>
      <c r="K2558">
        <v>41003012</v>
      </c>
    </row>
    <row r="2559" spans="1:11" x14ac:dyDescent="0.15">
      <c r="A2559">
        <v>404187</v>
      </c>
      <c r="B2559">
        <v>2</v>
      </c>
      <c r="C2559">
        <v>3</v>
      </c>
      <c r="D2559">
        <v>1</v>
      </c>
      <c r="E2559">
        <v>1003</v>
      </c>
      <c r="F2559">
        <v>4</v>
      </c>
      <c r="G2559">
        <v>78</v>
      </c>
      <c r="H2559">
        <v>10</v>
      </c>
      <c r="I2559">
        <v>9</v>
      </c>
      <c r="J2559">
        <v>9</v>
      </c>
      <c r="K2559">
        <v>41003012</v>
      </c>
    </row>
    <row r="2560" spans="1:11" x14ac:dyDescent="0.15">
      <c r="A2560">
        <v>404187</v>
      </c>
      <c r="B2560">
        <v>2</v>
      </c>
      <c r="C2560">
        <v>4</v>
      </c>
      <c r="D2560">
        <v>1</v>
      </c>
      <c r="E2560">
        <v>1022</v>
      </c>
      <c r="F2560">
        <v>4</v>
      </c>
      <c r="G2560">
        <v>78</v>
      </c>
      <c r="H2560">
        <v>10</v>
      </c>
      <c r="I2560">
        <v>9</v>
      </c>
      <c r="J2560">
        <v>9</v>
      </c>
      <c r="K2560">
        <v>41003012</v>
      </c>
    </row>
    <row r="2561" spans="1:11" x14ac:dyDescent="0.15">
      <c r="A2561">
        <v>404187</v>
      </c>
      <c r="B2561">
        <v>2</v>
      </c>
      <c r="C2561">
        <v>5</v>
      </c>
      <c r="D2561">
        <v>1</v>
      </c>
      <c r="E2561">
        <v>5034</v>
      </c>
      <c r="F2561">
        <v>5</v>
      </c>
      <c r="G2561">
        <v>78</v>
      </c>
      <c r="H2561">
        <v>10</v>
      </c>
      <c r="I2561">
        <v>9</v>
      </c>
      <c r="J2561">
        <v>9</v>
      </c>
      <c r="K2561">
        <v>41003012</v>
      </c>
    </row>
    <row r="2562" spans="1:11" x14ac:dyDescent="0.15">
      <c r="A2562">
        <v>404479</v>
      </c>
      <c r="B2562">
        <v>3</v>
      </c>
      <c r="C2562">
        <v>1</v>
      </c>
      <c r="D2562">
        <v>1</v>
      </c>
      <c r="E2562">
        <v>5023</v>
      </c>
      <c r="F2562">
        <v>5</v>
      </c>
      <c r="G2562">
        <v>80</v>
      </c>
      <c r="H2562">
        <v>10</v>
      </c>
      <c r="I2562">
        <v>10</v>
      </c>
      <c r="J2562">
        <v>9</v>
      </c>
      <c r="K2562">
        <v>41003012</v>
      </c>
    </row>
    <row r="2563" spans="1:11" x14ac:dyDescent="0.15">
      <c r="A2563">
        <v>404479</v>
      </c>
      <c r="B2563">
        <v>3</v>
      </c>
      <c r="C2563">
        <v>2</v>
      </c>
      <c r="D2563">
        <v>1</v>
      </c>
      <c r="E2563">
        <v>5011</v>
      </c>
      <c r="F2563">
        <v>5</v>
      </c>
      <c r="G2563">
        <v>80</v>
      </c>
      <c r="H2563">
        <v>10</v>
      </c>
      <c r="I2563">
        <v>10</v>
      </c>
      <c r="J2563">
        <v>9</v>
      </c>
      <c r="K2563">
        <v>41003012</v>
      </c>
    </row>
    <row r="2564" spans="1:11" x14ac:dyDescent="0.15">
      <c r="A2564">
        <v>404479</v>
      </c>
      <c r="B2564">
        <v>3</v>
      </c>
      <c r="C2564">
        <v>3</v>
      </c>
      <c r="D2564">
        <v>1</v>
      </c>
      <c r="E2564">
        <v>5024</v>
      </c>
      <c r="F2564">
        <v>5</v>
      </c>
      <c r="G2564">
        <v>80</v>
      </c>
      <c r="H2564">
        <v>10</v>
      </c>
      <c r="I2564">
        <v>10</v>
      </c>
      <c r="J2564">
        <v>9</v>
      </c>
      <c r="K2564">
        <v>41003012</v>
      </c>
    </row>
    <row r="2565" spans="1:11" x14ac:dyDescent="0.15">
      <c r="A2565">
        <v>404479</v>
      </c>
      <c r="B2565">
        <v>3</v>
      </c>
      <c r="C2565">
        <v>4</v>
      </c>
      <c r="D2565">
        <v>1</v>
      </c>
      <c r="E2565">
        <v>5039</v>
      </c>
      <c r="F2565">
        <v>5</v>
      </c>
      <c r="G2565">
        <v>80</v>
      </c>
      <c r="H2565">
        <v>10</v>
      </c>
      <c r="I2565">
        <v>9</v>
      </c>
      <c r="J2565">
        <v>9</v>
      </c>
      <c r="K2565">
        <v>41003012</v>
      </c>
    </row>
    <row r="2566" spans="1:11" x14ac:dyDescent="0.15">
      <c r="A2566">
        <v>404479</v>
      </c>
      <c r="B2566">
        <v>3</v>
      </c>
      <c r="C2566">
        <v>5</v>
      </c>
      <c r="D2566">
        <v>1</v>
      </c>
      <c r="E2566">
        <v>5016</v>
      </c>
      <c r="F2566">
        <v>5</v>
      </c>
      <c r="G2566">
        <v>80</v>
      </c>
      <c r="H2566">
        <v>10</v>
      </c>
      <c r="I2566">
        <v>9</v>
      </c>
      <c r="J2566">
        <v>9</v>
      </c>
      <c r="K2566">
        <v>41003012</v>
      </c>
    </row>
    <row r="2567" spans="1:11" x14ac:dyDescent="0.15">
      <c r="A2567">
        <v>408784</v>
      </c>
      <c r="B2567">
        <v>3</v>
      </c>
      <c r="C2567">
        <v>1</v>
      </c>
      <c r="D2567">
        <v>1</v>
      </c>
      <c r="E2567">
        <v>1056</v>
      </c>
      <c r="F2567">
        <v>4</v>
      </c>
      <c r="G2567">
        <v>75</v>
      </c>
      <c r="H2567">
        <v>10</v>
      </c>
      <c r="I2567">
        <v>8</v>
      </c>
      <c r="J2567">
        <v>9</v>
      </c>
      <c r="K2567">
        <v>41003005</v>
      </c>
    </row>
    <row r="2568" spans="1:11" x14ac:dyDescent="0.15">
      <c r="A2568">
        <v>408784</v>
      </c>
      <c r="B2568">
        <v>3</v>
      </c>
      <c r="C2568">
        <v>2</v>
      </c>
      <c r="D2568">
        <v>1</v>
      </c>
      <c r="E2568">
        <v>5014</v>
      </c>
      <c r="F2568">
        <v>5</v>
      </c>
      <c r="G2568">
        <v>75</v>
      </c>
      <c r="H2568">
        <v>10</v>
      </c>
      <c r="I2568">
        <v>9</v>
      </c>
      <c r="J2568">
        <v>9</v>
      </c>
      <c r="K2568">
        <v>41003005</v>
      </c>
    </row>
    <row r="2569" spans="1:11" x14ac:dyDescent="0.15">
      <c r="A2569">
        <v>408784</v>
      </c>
      <c r="B2569">
        <v>3</v>
      </c>
      <c r="C2569">
        <v>3</v>
      </c>
      <c r="D2569">
        <v>1</v>
      </c>
      <c r="E2569">
        <v>1021</v>
      </c>
      <c r="F2569">
        <v>4</v>
      </c>
      <c r="G2569">
        <v>75</v>
      </c>
      <c r="H2569">
        <v>10</v>
      </c>
      <c r="I2569">
        <v>8</v>
      </c>
      <c r="J2569">
        <v>9</v>
      </c>
      <c r="K2569">
        <v>41003005</v>
      </c>
    </row>
    <row r="2570" spans="1:11" x14ac:dyDescent="0.15">
      <c r="A2570">
        <v>408784</v>
      </c>
      <c r="B2570">
        <v>3</v>
      </c>
      <c r="C2570">
        <v>4</v>
      </c>
      <c r="D2570">
        <v>1</v>
      </c>
      <c r="E2570">
        <v>5021</v>
      </c>
      <c r="F2570">
        <v>5</v>
      </c>
      <c r="G2570">
        <v>75</v>
      </c>
      <c r="H2570">
        <v>10</v>
      </c>
      <c r="I2570">
        <v>9</v>
      </c>
      <c r="J2570">
        <v>9</v>
      </c>
      <c r="K2570">
        <v>41003005</v>
      </c>
    </row>
    <row r="2571" spans="1:11" x14ac:dyDescent="0.15">
      <c r="A2571">
        <v>408784</v>
      </c>
      <c r="B2571">
        <v>3</v>
      </c>
      <c r="C2571">
        <v>5</v>
      </c>
      <c r="D2571">
        <v>1</v>
      </c>
      <c r="E2571">
        <v>5029</v>
      </c>
      <c r="F2571">
        <v>5</v>
      </c>
      <c r="G2571">
        <v>75</v>
      </c>
      <c r="H2571">
        <v>10</v>
      </c>
      <c r="I2571">
        <v>8</v>
      </c>
      <c r="J2571">
        <v>9</v>
      </c>
      <c r="K2571">
        <v>41003005</v>
      </c>
    </row>
    <row r="2572" spans="1:11" x14ac:dyDescent="0.15">
      <c r="A2572">
        <v>411287</v>
      </c>
      <c r="B2572">
        <v>3</v>
      </c>
      <c r="C2572">
        <v>1</v>
      </c>
      <c r="D2572">
        <v>1</v>
      </c>
      <c r="E2572">
        <v>1073</v>
      </c>
      <c r="F2572">
        <v>4</v>
      </c>
      <c r="G2572">
        <v>80</v>
      </c>
      <c r="H2572">
        <v>10</v>
      </c>
      <c r="I2572">
        <v>9</v>
      </c>
      <c r="J2572">
        <v>6</v>
      </c>
      <c r="K2572">
        <v>41003012</v>
      </c>
    </row>
    <row r="2573" spans="1:11" x14ac:dyDescent="0.15">
      <c r="A2573">
        <v>411287</v>
      </c>
      <c r="B2573">
        <v>3</v>
      </c>
      <c r="C2573">
        <v>2</v>
      </c>
      <c r="D2573">
        <v>1</v>
      </c>
      <c r="E2573">
        <v>5003</v>
      </c>
      <c r="F2573">
        <v>5</v>
      </c>
      <c r="G2573">
        <v>80</v>
      </c>
      <c r="H2573">
        <v>10</v>
      </c>
      <c r="I2573">
        <v>10</v>
      </c>
      <c r="J2573">
        <v>9</v>
      </c>
      <c r="K2573">
        <v>41003012</v>
      </c>
    </row>
    <row r="2574" spans="1:11" x14ac:dyDescent="0.15">
      <c r="A2574">
        <v>411287</v>
      </c>
      <c r="B2574">
        <v>3</v>
      </c>
      <c r="C2574">
        <v>3</v>
      </c>
      <c r="D2574">
        <v>1</v>
      </c>
      <c r="E2574">
        <v>5004</v>
      </c>
      <c r="F2574">
        <v>5</v>
      </c>
      <c r="G2574">
        <v>80</v>
      </c>
      <c r="H2574">
        <v>10</v>
      </c>
      <c r="I2574">
        <v>9</v>
      </c>
      <c r="J2574">
        <v>9</v>
      </c>
      <c r="K2574">
        <v>41003012</v>
      </c>
    </row>
    <row r="2575" spans="1:11" x14ac:dyDescent="0.15">
      <c r="A2575">
        <v>411287</v>
      </c>
      <c r="B2575">
        <v>3</v>
      </c>
      <c r="C2575">
        <v>4</v>
      </c>
      <c r="D2575">
        <v>1</v>
      </c>
      <c r="E2575">
        <v>5048</v>
      </c>
      <c r="F2575">
        <v>5</v>
      </c>
      <c r="G2575">
        <v>80</v>
      </c>
      <c r="H2575">
        <v>10</v>
      </c>
      <c r="I2575">
        <v>9</v>
      </c>
      <c r="J2575">
        <v>9</v>
      </c>
      <c r="K2575">
        <v>41003012</v>
      </c>
    </row>
    <row r="2576" spans="1:11" x14ac:dyDescent="0.15">
      <c r="A2576">
        <v>411287</v>
      </c>
      <c r="B2576">
        <v>3</v>
      </c>
      <c r="C2576">
        <v>5</v>
      </c>
      <c r="D2576">
        <v>1</v>
      </c>
      <c r="E2576">
        <v>5018</v>
      </c>
      <c r="F2576">
        <v>5</v>
      </c>
      <c r="G2576">
        <v>80</v>
      </c>
      <c r="H2576">
        <v>10</v>
      </c>
      <c r="I2576">
        <v>10</v>
      </c>
      <c r="J2576">
        <v>9</v>
      </c>
      <c r="K2576">
        <v>41003012</v>
      </c>
    </row>
    <row r="2577" spans="1:11" x14ac:dyDescent="0.15">
      <c r="A2577">
        <v>412055</v>
      </c>
      <c r="B2577">
        <v>2</v>
      </c>
      <c r="C2577">
        <v>1</v>
      </c>
      <c r="D2577">
        <v>1</v>
      </c>
      <c r="E2577">
        <v>5014</v>
      </c>
      <c r="F2577">
        <v>5</v>
      </c>
      <c r="G2577">
        <v>79</v>
      </c>
      <c r="H2577">
        <v>10</v>
      </c>
      <c r="I2577">
        <v>9</v>
      </c>
      <c r="J2577">
        <v>9</v>
      </c>
      <c r="K2577">
        <v>41003013</v>
      </c>
    </row>
    <row r="2578" spans="1:11" x14ac:dyDescent="0.15">
      <c r="A2578">
        <v>412055</v>
      </c>
      <c r="B2578">
        <v>2</v>
      </c>
      <c r="C2578">
        <v>2</v>
      </c>
      <c r="D2578">
        <v>1</v>
      </c>
      <c r="E2578">
        <v>1042</v>
      </c>
      <c r="F2578">
        <v>4</v>
      </c>
      <c r="G2578">
        <v>79</v>
      </c>
      <c r="H2578">
        <v>10</v>
      </c>
      <c r="I2578">
        <v>9</v>
      </c>
      <c r="J2578">
        <v>3</v>
      </c>
      <c r="K2578">
        <v>41003013</v>
      </c>
    </row>
    <row r="2579" spans="1:11" x14ac:dyDescent="0.15">
      <c r="A2579">
        <v>412055</v>
      </c>
      <c r="B2579">
        <v>2</v>
      </c>
      <c r="C2579">
        <v>3</v>
      </c>
      <c r="D2579">
        <v>1</v>
      </c>
      <c r="E2579">
        <v>5033</v>
      </c>
      <c r="F2579">
        <v>5</v>
      </c>
      <c r="G2579">
        <v>79</v>
      </c>
      <c r="H2579">
        <v>10</v>
      </c>
      <c r="I2579">
        <v>9</v>
      </c>
      <c r="J2579">
        <v>9</v>
      </c>
      <c r="K2579">
        <v>41003013</v>
      </c>
    </row>
    <row r="2580" spans="1:11" x14ac:dyDescent="0.15">
      <c r="A2580">
        <v>412055</v>
      </c>
      <c r="B2580">
        <v>2</v>
      </c>
      <c r="C2580">
        <v>4</v>
      </c>
      <c r="D2580">
        <v>1</v>
      </c>
      <c r="E2580">
        <v>1071</v>
      </c>
      <c r="F2580">
        <v>4</v>
      </c>
      <c r="G2580">
        <v>79</v>
      </c>
      <c r="H2580">
        <v>10</v>
      </c>
      <c r="I2580">
        <v>9</v>
      </c>
      <c r="J2580">
        <v>9</v>
      </c>
      <c r="K2580">
        <v>41003013</v>
      </c>
    </row>
    <row r="2581" spans="1:11" x14ac:dyDescent="0.15">
      <c r="A2581">
        <v>412055</v>
      </c>
      <c r="B2581">
        <v>2</v>
      </c>
      <c r="C2581">
        <v>5</v>
      </c>
      <c r="D2581">
        <v>1</v>
      </c>
      <c r="E2581">
        <v>1015</v>
      </c>
      <c r="F2581">
        <v>4</v>
      </c>
      <c r="G2581">
        <v>79</v>
      </c>
      <c r="H2581">
        <v>10</v>
      </c>
      <c r="I2581">
        <v>9</v>
      </c>
      <c r="J2581">
        <v>9</v>
      </c>
      <c r="K2581">
        <v>41003013</v>
      </c>
    </row>
    <row r="2582" spans="1:11" x14ac:dyDescent="0.15">
      <c r="A2582">
        <v>412076</v>
      </c>
      <c r="B2582">
        <v>1</v>
      </c>
      <c r="C2582">
        <v>2</v>
      </c>
      <c r="D2582">
        <v>1</v>
      </c>
      <c r="E2582">
        <v>5058</v>
      </c>
      <c r="F2582">
        <v>5</v>
      </c>
      <c r="G2582">
        <v>1</v>
      </c>
      <c r="H2582">
        <v>0</v>
      </c>
      <c r="I2582">
        <v>0</v>
      </c>
      <c r="J2582">
        <v>0</v>
      </c>
      <c r="K2582">
        <v>41003013</v>
      </c>
    </row>
    <row r="2583" spans="1:11" x14ac:dyDescent="0.15">
      <c r="A2583">
        <v>412076</v>
      </c>
      <c r="B2583">
        <v>1</v>
      </c>
      <c r="C2583">
        <v>3</v>
      </c>
      <c r="D2583">
        <v>1</v>
      </c>
      <c r="E2583">
        <v>5006</v>
      </c>
      <c r="F2583">
        <v>5</v>
      </c>
      <c r="G2583">
        <v>60</v>
      </c>
      <c r="H2583">
        <v>6</v>
      </c>
      <c r="I2583">
        <v>6</v>
      </c>
      <c r="J2583">
        <v>9</v>
      </c>
      <c r="K2583">
        <v>41003013</v>
      </c>
    </row>
    <row r="2584" spans="1:11" x14ac:dyDescent="0.15">
      <c r="A2584">
        <v>412612</v>
      </c>
      <c r="B2584">
        <v>3</v>
      </c>
      <c r="C2584">
        <v>1</v>
      </c>
      <c r="D2584">
        <v>1</v>
      </c>
      <c r="E2584">
        <v>5013</v>
      </c>
      <c r="F2584">
        <v>5</v>
      </c>
      <c r="G2584">
        <v>82</v>
      </c>
      <c r="H2584">
        <v>10</v>
      </c>
      <c r="I2584">
        <v>10</v>
      </c>
      <c r="J2584">
        <v>9</v>
      </c>
      <c r="K2584">
        <v>41003013</v>
      </c>
    </row>
    <row r="2585" spans="1:11" x14ac:dyDescent="0.15">
      <c r="A2585">
        <v>412612</v>
      </c>
      <c r="B2585">
        <v>3</v>
      </c>
      <c r="C2585">
        <v>2</v>
      </c>
      <c r="D2585">
        <v>1</v>
      </c>
      <c r="E2585">
        <v>1056</v>
      </c>
      <c r="F2585">
        <v>4</v>
      </c>
      <c r="G2585">
        <v>82</v>
      </c>
      <c r="H2585">
        <v>10</v>
      </c>
      <c r="I2585">
        <v>8</v>
      </c>
      <c r="J2585">
        <v>9</v>
      </c>
      <c r="K2585">
        <v>41003013</v>
      </c>
    </row>
    <row r="2586" spans="1:11" x14ac:dyDescent="0.15">
      <c r="A2586">
        <v>412612</v>
      </c>
      <c r="B2586">
        <v>3</v>
      </c>
      <c r="C2586">
        <v>3</v>
      </c>
      <c r="D2586">
        <v>1</v>
      </c>
      <c r="E2586">
        <v>1012</v>
      </c>
      <c r="F2586">
        <v>4</v>
      </c>
      <c r="G2586">
        <v>82</v>
      </c>
      <c r="H2586">
        <v>10</v>
      </c>
      <c r="I2586">
        <v>9</v>
      </c>
      <c r="J2586">
        <v>9</v>
      </c>
      <c r="K2586">
        <v>41003013</v>
      </c>
    </row>
    <row r="2587" spans="1:11" x14ac:dyDescent="0.15">
      <c r="A2587">
        <v>412612</v>
      </c>
      <c r="B2587">
        <v>3</v>
      </c>
      <c r="C2587">
        <v>4</v>
      </c>
      <c r="D2587">
        <v>1</v>
      </c>
      <c r="E2587">
        <v>5036</v>
      </c>
      <c r="F2587">
        <v>5</v>
      </c>
      <c r="G2587">
        <v>82</v>
      </c>
      <c r="H2587">
        <v>10</v>
      </c>
      <c r="I2587">
        <v>9</v>
      </c>
      <c r="J2587">
        <v>9</v>
      </c>
      <c r="K2587">
        <v>41003013</v>
      </c>
    </row>
    <row r="2588" spans="1:11" x14ac:dyDescent="0.15">
      <c r="A2588">
        <v>412612</v>
      </c>
      <c r="B2588">
        <v>3</v>
      </c>
      <c r="C2588">
        <v>5</v>
      </c>
      <c r="D2588">
        <v>1</v>
      </c>
      <c r="E2588">
        <v>5029</v>
      </c>
      <c r="F2588">
        <v>5</v>
      </c>
      <c r="G2588">
        <v>82</v>
      </c>
      <c r="H2588">
        <v>10</v>
      </c>
      <c r="I2588">
        <v>9</v>
      </c>
      <c r="J2588">
        <v>9</v>
      </c>
      <c r="K2588">
        <v>41003013</v>
      </c>
    </row>
    <row r="2589" spans="1:11" x14ac:dyDescent="0.15">
      <c r="A2589">
        <v>412684</v>
      </c>
      <c r="B2589">
        <v>2</v>
      </c>
      <c r="C2589">
        <v>1</v>
      </c>
      <c r="D2589">
        <v>1</v>
      </c>
      <c r="E2589">
        <v>5058</v>
      </c>
      <c r="F2589">
        <v>5</v>
      </c>
      <c r="G2589">
        <v>1</v>
      </c>
      <c r="H2589">
        <v>0</v>
      </c>
      <c r="I2589">
        <v>0</v>
      </c>
      <c r="J2589">
        <v>0</v>
      </c>
      <c r="K2589">
        <v>41003013</v>
      </c>
    </row>
    <row r="2590" spans="1:11" x14ac:dyDescent="0.15">
      <c r="A2590">
        <v>412684</v>
      </c>
      <c r="B2590">
        <v>2</v>
      </c>
      <c r="C2590">
        <v>4</v>
      </c>
      <c r="D2590">
        <v>1</v>
      </c>
      <c r="E2590">
        <v>1043</v>
      </c>
      <c r="F2590">
        <v>4</v>
      </c>
      <c r="G2590">
        <v>1</v>
      </c>
      <c r="H2590">
        <v>0</v>
      </c>
      <c r="I2590">
        <v>0</v>
      </c>
      <c r="J2590">
        <v>0</v>
      </c>
      <c r="K2590">
        <v>41003013</v>
      </c>
    </row>
    <row r="2591" spans="1:11" x14ac:dyDescent="0.15">
      <c r="A2591">
        <v>412684</v>
      </c>
      <c r="B2591">
        <v>2</v>
      </c>
      <c r="C2591">
        <v>5</v>
      </c>
      <c r="D2591">
        <v>1</v>
      </c>
      <c r="E2591">
        <v>1034</v>
      </c>
      <c r="F2591">
        <v>4</v>
      </c>
      <c r="G2591">
        <v>1</v>
      </c>
      <c r="H2591">
        <v>0</v>
      </c>
      <c r="I2591">
        <v>0</v>
      </c>
      <c r="J2591">
        <v>0</v>
      </c>
      <c r="K2591">
        <v>41003013</v>
      </c>
    </row>
    <row r="2592" spans="1:11" x14ac:dyDescent="0.15">
      <c r="A2592">
        <v>413064</v>
      </c>
      <c r="B2592">
        <v>2</v>
      </c>
      <c r="C2592">
        <v>1</v>
      </c>
      <c r="D2592">
        <v>1</v>
      </c>
      <c r="E2592">
        <v>1072</v>
      </c>
      <c r="F2592">
        <v>4</v>
      </c>
      <c r="G2592">
        <v>1</v>
      </c>
      <c r="H2592">
        <v>0</v>
      </c>
      <c r="I2592">
        <v>0</v>
      </c>
      <c r="J2592">
        <v>0</v>
      </c>
      <c r="K2592">
        <v>41003013</v>
      </c>
    </row>
    <row r="2593" spans="1:11" x14ac:dyDescent="0.15">
      <c r="A2593">
        <v>413064</v>
      </c>
      <c r="B2593">
        <v>2</v>
      </c>
      <c r="C2593">
        <v>2</v>
      </c>
      <c r="D2593">
        <v>1</v>
      </c>
      <c r="E2593">
        <v>5058</v>
      </c>
      <c r="F2593">
        <v>5</v>
      </c>
      <c r="G2593">
        <v>1</v>
      </c>
      <c r="H2593">
        <v>0</v>
      </c>
      <c r="I2593">
        <v>0</v>
      </c>
      <c r="J2593">
        <v>0</v>
      </c>
      <c r="K2593">
        <v>41003013</v>
      </c>
    </row>
    <row r="2594" spans="1:11" x14ac:dyDescent="0.15">
      <c r="A2594">
        <v>413064</v>
      </c>
      <c r="B2594">
        <v>2</v>
      </c>
      <c r="C2594">
        <v>5</v>
      </c>
      <c r="D2594">
        <v>1</v>
      </c>
      <c r="E2594">
        <v>2012</v>
      </c>
      <c r="F2594">
        <v>3</v>
      </c>
      <c r="G2594">
        <v>1</v>
      </c>
      <c r="H2594">
        <v>0</v>
      </c>
      <c r="I2594">
        <v>0</v>
      </c>
      <c r="J2594">
        <v>0</v>
      </c>
      <c r="K2594">
        <v>41003013</v>
      </c>
    </row>
    <row r="2595" spans="1:11" x14ac:dyDescent="0.15">
      <c r="A2595">
        <v>413460</v>
      </c>
      <c r="B2595">
        <v>3</v>
      </c>
      <c r="C2595">
        <v>1</v>
      </c>
      <c r="D2595">
        <v>1</v>
      </c>
      <c r="E2595">
        <v>1074</v>
      </c>
      <c r="F2595">
        <v>4</v>
      </c>
      <c r="G2595">
        <v>80</v>
      </c>
      <c r="H2595">
        <v>10</v>
      </c>
      <c r="I2595">
        <v>8</v>
      </c>
      <c r="J2595">
        <v>0</v>
      </c>
      <c r="K2595">
        <v>41003013</v>
      </c>
    </row>
    <row r="2596" spans="1:11" x14ac:dyDescent="0.15">
      <c r="A2596">
        <v>413460</v>
      </c>
      <c r="B2596">
        <v>3</v>
      </c>
      <c r="C2596">
        <v>2</v>
      </c>
      <c r="D2596">
        <v>1</v>
      </c>
      <c r="E2596">
        <v>5034</v>
      </c>
      <c r="F2596">
        <v>5</v>
      </c>
      <c r="G2596">
        <v>80</v>
      </c>
      <c r="H2596">
        <v>10</v>
      </c>
      <c r="I2596">
        <v>9</v>
      </c>
      <c r="J2596">
        <v>9</v>
      </c>
      <c r="K2596">
        <v>41003013</v>
      </c>
    </row>
    <row r="2597" spans="1:11" x14ac:dyDescent="0.15">
      <c r="A2597">
        <v>413460</v>
      </c>
      <c r="B2597">
        <v>3</v>
      </c>
      <c r="C2597">
        <v>3</v>
      </c>
      <c r="D2597">
        <v>1</v>
      </c>
      <c r="E2597">
        <v>5040</v>
      </c>
      <c r="F2597">
        <v>5</v>
      </c>
      <c r="G2597">
        <v>80</v>
      </c>
      <c r="H2597">
        <v>10</v>
      </c>
      <c r="I2597">
        <v>8</v>
      </c>
      <c r="J2597">
        <v>9</v>
      </c>
      <c r="K2597">
        <v>41003013</v>
      </c>
    </row>
    <row r="2598" spans="1:11" x14ac:dyDescent="0.15">
      <c r="A2598">
        <v>413460</v>
      </c>
      <c r="B2598">
        <v>3</v>
      </c>
      <c r="C2598">
        <v>4</v>
      </c>
      <c r="D2598">
        <v>1</v>
      </c>
      <c r="E2598">
        <v>5011</v>
      </c>
      <c r="F2598">
        <v>5</v>
      </c>
      <c r="G2598">
        <v>80</v>
      </c>
      <c r="H2598">
        <v>10</v>
      </c>
      <c r="I2598">
        <v>8</v>
      </c>
      <c r="J2598">
        <v>6</v>
      </c>
      <c r="K2598">
        <v>41003013</v>
      </c>
    </row>
    <row r="2599" spans="1:11" x14ac:dyDescent="0.15">
      <c r="A2599">
        <v>413460</v>
      </c>
      <c r="B2599">
        <v>3</v>
      </c>
      <c r="C2599">
        <v>5</v>
      </c>
      <c r="D2599">
        <v>1</v>
      </c>
      <c r="E2599">
        <v>1001</v>
      </c>
      <c r="F2599">
        <v>4</v>
      </c>
      <c r="G2599">
        <v>80</v>
      </c>
      <c r="H2599">
        <v>10</v>
      </c>
      <c r="I2599">
        <v>9</v>
      </c>
      <c r="J2599">
        <v>9</v>
      </c>
      <c r="K2599">
        <v>41003013</v>
      </c>
    </row>
    <row r="2600" spans="1:11" x14ac:dyDescent="0.15">
      <c r="A2600">
        <v>413701</v>
      </c>
      <c r="B2600">
        <v>3</v>
      </c>
      <c r="C2600">
        <v>1</v>
      </c>
      <c r="D2600">
        <v>1</v>
      </c>
      <c r="E2600">
        <v>5029</v>
      </c>
      <c r="F2600">
        <v>5</v>
      </c>
      <c r="G2600">
        <v>80</v>
      </c>
      <c r="H2600">
        <v>10</v>
      </c>
      <c r="I2600">
        <v>10</v>
      </c>
      <c r="J2600">
        <v>9</v>
      </c>
      <c r="K2600">
        <v>41003013</v>
      </c>
    </row>
    <row r="2601" spans="1:11" x14ac:dyDescent="0.15">
      <c r="A2601">
        <v>413701</v>
      </c>
      <c r="B2601">
        <v>3</v>
      </c>
      <c r="C2601">
        <v>2</v>
      </c>
      <c r="D2601">
        <v>1</v>
      </c>
      <c r="E2601">
        <v>5031</v>
      </c>
      <c r="F2601">
        <v>5</v>
      </c>
      <c r="G2601">
        <v>80</v>
      </c>
      <c r="H2601">
        <v>10</v>
      </c>
      <c r="I2601">
        <v>10</v>
      </c>
      <c r="J2601">
        <v>9</v>
      </c>
      <c r="K2601">
        <v>41003013</v>
      </c>
    </row>
    <row r="2602" spans="1:11" x14ac:dyDescent="0.15">
      <c r="A2602">
        <v>413701</v>
      </c>
      <c r="B2602">
        <v>3</v>
      </c>
      <c r="C2602">
        <v>3</v>
      </c>
      <c r="D2602">
        <v>1</v>
      </c>
      <c r="E2602">
        <v>5003</v>
      </c>
      <c r="F2602">
        <v>5</v>
      </c>
      <c r="G2602">
        <v>80</v>
      </c>
      <c r="H2602">
        <v>10</v>
      </c>
      <c r="I2602">
        <v>9</v>
      </c>
      <c r="J2602">
        <v>9</v>
      </c>
      <c r="K2602">
        <v>41003013</v>
      </c>
    </row>
    <row r="2603" spans="1:11" x14ac:dyDescent="0.15">
      <c r="A2603">
        <v>413701</v>
      </c>
      <c r="B2603">
        <v>3</v>
      </c>
      <c r="C2603">
        <v>4</v>
      </c>
      <c r="D2603">
        <v>1</v>
      </c>
      <c r="E2603">
        <v>5013</v>
      </c>
      <c r="F2603">
        <v>5</v>
      </c>
      <c r="G2603">
        <v>80</v>
      </c>
      <c r="H2603">
        <v>10</v>
      </c>
      <c r="I2603">
        <v>10</v>
      </c>
      <c r="J2603">
        <v>9</v>
      </c>
      <c r="K2603">
        <v>41003013</v>
      </c>
    </row>
    <row r="2604" spans="1:11" x14ac:dyDescent="0.15">
      <c r="A2604">
        <v>413701</v>
      </c>
      <c r="B2604">
        <v>3</v>
      </c>
      <c r="C2604">
        <v>5</v>
      </c>
      <c r="D2604">
        <v>1</v>
      </c>
      <c r="E2604">
        <v>1056</v>
      </c>
      <c r="F2604">
        <v>4</v>
      </c>
      <c r="G2604">
        <v>80</v>
      </c>
      <c r="H2604">
        <v>10</v>
      </c>
      <c r="I2604">
        <v>9</v>
      </c>
      <c r="J2604">
        <v>9</v>
      </c>
      <c r="K2604">
        <v>41003013</v>
      </c>
    </row>
    <row r="2605" spans="1:11" x14ac:dyDescent="0.15">
      <c r="A2605">
        <v>414891</v>
      </c>
      <c r="B2605">
        <v>2</v>
      </c>
      <c r="C2605">
        <v>1</v>
      </c>
      <c r="D2605">
        <v>1</v>
      </c>
      <c r="E2605">
        <v>5011</v>
      </c>
      <c r="F2605">
        <v>5</v>
      </c>
      <c r="G2605">
        <v>76</v>
      </c>
      <c r="H2605">
        <v>10</v>
      </c>
      <c r="I2605">
        <v>9</v>
      </c>
      <c r="J2605">
        <v>8</v>
      </c>
      <c r="K2605">
        <v>41003013</v>
      </c>
    </row>
    <row r="2606" spans="1:11" x14ac:dyDescent="0.15">
      <c r="A2606">
        <v>414891</v>
      </c>
      <c r="B2606">
        <v>2</v>
      </c>
      <c r="C2606">
        <v>2</v>
      </c>
      <c r="D2606">
        <v>1</v>
      </c>
      <c r="E2606">
        <v>1003</v>
      </c>
      <c r="F2606">
        <v>4</v>
      </c>
      <c r="G2606">
        <v>76</v>
      </c>
      <c r="H2606">
        <v>10</v>
      </c>
      <c r="I2606">
        <v>8</v>
      </c>
      <c r="J2606">
        <v>4</v>
      </c>
      <c r="K2606">
        <v>41003013</v>
      </c>
    </row>
    <row r="2607" spans="1:11" x14ac:dyDescent="0.15">
      <c r="A2607">
        <v>414891</v>
      </c>
      <c r="B2607">
        <v>2</v>
      </c>
      <c r="C2607">
        <v>3</v>
      </c>
      <c r="D2607">
        <v>1</v>
      </c>
      <c r="E2607">
        <v>5023</v>
      </c>
      <c r="F2607">
        <v>5</v>
      </c>
      <c r="G2607">
        <v>76</v>
      </c>
      <c r="H2607">
        <v>10</v>
      </c>
      <c r="I2607">
        <v>9</v>
      </c>
      <c r="J2607">
        <v>9</v>
      </c>
      <c r="K2607">
        <v>41003013</v>
      </c>
    </row>
    <row r="2608" spans="1:11" x14ac:dyDescent="0.15">
      <c r="A2608">
        <v>414891</v>
      </c>
      <c r="B2608">
        <v>2</v>
      </c>
      <c r="C2608">
        <v>4</v>
      </c>
      <c r="D2608">
        <v>1</v>
      </c>
      <c r="E2608">
        <v>1022</v>
      </c>
      <c r="F2608">
        <v>4</v>
      </c>
      <c r="G2608">
        <v>76</v>
      </c>
      <c r="H2608">
        <v>10</v>
      </c>
      <c r="I2608">
        <v>9</v>
      </c>
      <c r="J2608">
        <v>8</v>
      </c>
      <c r="K2608">
        <v>41003013</v>
      </c>
    </row>
    <row r="2609" spans="1:11" x14ac:dyDescent="0.15">
      <c r="A2609">
        <v>414891</v>
      </c>
      <c r="B2609">
        <v>2</v>
      </c>
      <c r="C2609">
        <v>5</v>
      </c>
      <c r="D2609">
        <v>1</v>
      </c>
      <c r="E2609">
        <v>5024</v>
      </c>
      <c r="F2609">
        <v>5</v>
      </c>
      <c r="G2609">
        <v>76</v>
      </c>
      <c r="H2609">
        <v>10</v>
      </c>
      <c r="I2609">
        <v>8</v>
      </c>
      <c r="J2609">
        <v>9</v>
      </c>
      <c r="K2609">
        <v>41003013</v>
      </c>
    </row>
    <row r="2610" spans="1:11" x14ac:dyDescent="0.15">
      <c r="A2610">
        <v>415135</v>
      </c>
      <c r="B2610">
        <v>1</v>
      </c>
      <c r="C2610">
        <v>1</v>
      </c>
      <c r="D2610">
        <v>1</v>
      </c>
      <c r="E2610">
        <v>1028</v>
      </c>
      <c r="F2610">
        <v>4</v>
      </c>
      <c r="G2610">
        <v>75</v>
      </c>
      <c r="H2610">
        <v>6</v>
      </c>
      <c r="I2610">
        <v>5</v>
      </c>
      <c r="J2610">
        <v>9</v>
      </c>
      <c r="K2610">
        <v>41003013</v>
      </c>
    </row>
    <row r="2611" spans="1:11" x14ac:dyDescent="0.15">
      <c r="A2611">
        <v>415135</v>
      </c>
      <c r="B2611">
        <v>1</v>
      </c>
      <c r="C2611">
        <v>2</v>
      </c>
      <c r="D2611">
        <v>1</v>
      </c>
      <c r="E2611">
        <v>1024</v>
      </c>
      <c r="F2611">
        <v>4</v>
      </c>
      <c r="G2611">
        <v>73</v>
      </c>
      <c r="H2611">
        <v>10</v>
      </c>
      <c r="I2611">
        <v>2</v>
      </c>
      <c r="J2611">
        <v>5</v>
      </c>
      <c r="K2611">
        <v>41003013</v>
      </c>
    </row>
    <row r="2612" spans="1:11" x14ac:dyDescent="0.15">
      <c r="A2612">
        <v>415135</v>
      </c>
      <c r="B2612">
        <v>1</v>
      </c>
      <c r="C2612">
        <v>3</v>
      </c>
      <c r="D2612">
        <v>1</v>
      </c>
      <c r="E2612">
        <v>2004</v>
      </c>
      <c r="F2612">
        <v>4</v>
      </c>
      <c r="G2612">
        <v>72</v>
      </c>
      <c r="H2612">
        <v>6</v>
      </c>
      <c r="I2612">
        <v>2</v>
      </c>
      <c r="J2612">
        <v>9</v>
      </c>
      <c r="K2612">
        <v>41003013</v>
      </c>
    </row>
    <row r="2613" spans="1:11" x14ac:dyDescent="0.15">
      <c r="A2613">
        <v>415135</v>
      </c>
      <c r="B2613">
        <v>1</v>
      </c>
      <c r="C2613">
        <v>4</v>
      </c>
      <c r="D2613">
        <v>1</v>
      </c>
      <c r="E2613">
        <v>5014</v>
      </c>
      <c r="F2613">
        <v>5</v>
      </c>
      <c r="G2613">
        <v>78</v>
      </c>
      <c r="H2613">
        <v>10</v>
      </c>
      <c r="I2613">
        <v>9</v>
      </c>
      <c r="J2613">
        <v>9</v>
      </c>
      <c r="K2613">
        <v>41003013</v>
      </c>
    </row>
    <row r="2614" spans="1:11" x14ac:dyDescent="0.15">
      <c r="A2614">
        <v>415135</v>
      </c>
      <c r="B2614">
        <v>1</v>
      </c>
      <c r="C2614">
        <v>5</v>
      </c>
      <c r="D2614">
        <v>1</v>
      </c>
      <c r="E2614">
        <v>1056</v>
      </c>
      <c r="F2614">
        <v>4</v>
      </c>
      <c r="G2614">
        <v>78</v>
      </c>
      <c r="H2614">
        <v>10</v>
      </c>
      <c r="I2614">
        <v>8</v>
      </c>
      <c r="J2614">
        <v>9</v>
      </c>
      <c r="K2614">
        <v>41003013</v>
      </c>
    </row>
    <row r="2615" spans="1:11" x14ac:dyDescent="0.15">
      <c r="A2615">
        <v>415153</v>
      </c>
      <c r="B2615">
        <v>2</v>
      </c>
      <c r="C2615">
        <v>1</v>
      </c>
      <c r="D2615">
        <v>1</v>
      </c>
      <c r="E2615">
        <v>1013</v>
      </c>
      <c r="F2615">
        <v>4</v>
      </c>
      <c r="G2615">
        <v>74</v>
      </c>
      <c r="H2615">
        <v>10</v>
      </c>
      <c r="I2615">
        <v>7</v>
      </c>
      <c r="J2615">
        <v>9</v>
      </c>
      <c r="K2615">
        <v>41003013</v>
      </c>
    </row>
    <row r="2616" spans="1:11" x14ac:dyDescent="0.15">
      <c r="A2616">
        <v>415153</v>
      </c>
      <c r="B2616">
        <v>2</v>
      </c>
      <c r="C2616">
        <v>2</v>
      </c>
      <c r="D2616">
        <v>1</v>
      </c>
      <c r="E2616">
        <v>5018</v>
      </c>
      <c r="F2616">
        <v>5</v>
      </c>
      <c r="G2616">
        <v>74</v>
      </c>
      <c r="H2616">
        <v>10</v>
      </c>
      <c r="I2616">
        <v>7</v>
      </c>
      <c r="J2616">
        <v>9</v>
      </c>
      <c r="K2616">
        <v>41003013</v>
      </c>
    </row>
    <row r="2617" spans="1:11" x14ac:dyDescent="0.15">
      <c r="A2617">
        <v>415153</v>
      </c>
      <c r="B2617">
        <v>2</v>
      </c>
      <c r="C2617">
        <v>3</v>
      </c>
      <c r="D2617">
        <v>1</v>
      </c>
      <c r="E2617">
        <v>1035</v>
      </c>
      <c r="F2617">
        <v>4</v>
      </c>
      <c r="G2617">
        <v>74</v>
      </c>
      <c r="H2617">
        <v>10</v>
      </c>
      <c r="I2617">
        <v>7</v>
      </c>
      <c r="J2617">
        <v>9</v>
      </c>
      <c r="K2617">
        <v>41003013</v>
      </c>
    </row>
    <row r="2618" spans="1:11" x14ac:dyDescent="0.15">
      <c r="A2618">
        <v>415153</v>
      </c>
      <c r="B2618">
        <v>2</v>
      </c>
      <c r="C2618">
        <v>4</v>
      </c>
      <c r="D2618">
        <v>1</v>
      </c>
      <c r="E2618">
        <v>1055</v>
      </c>
      <c r="F2618">
        <v>4</v>
      </c>
      <c r="G2618">
        <v>74</v>
      </c>
      <c r="H2618">
        <v>10</v>
      </c>
      <c r="I2618">
        <v>7</v>
      </c>
      <c r="J2618">
        <v>6</v>
      </c>
      <c r="K2618">
        <v>41003013</v>
      </c>
    </row>
    <row r="2619" spans="1:11" x14ac:dyDescent="0.15">
      <c r="A2619">
        <v>415153</v>
      </c>
      <c r="B2619">
        <v>2</v>
      </c>
      <c r="C2619">
        <v>5</v>
      </c>
      <c r="D2619">
        <v>1</v>
      </c>
      <c r="E2619">
        <v>1063</v>
      </c>
      <c r="F2619">
        <v>4</v>
      </c>
      <c r="G2619">
        <v>74</v>
      </c>
      <c r="H2619">
        <v>10</v>
      </c>
      <c r="I2619">
        <v>7</v>
      </c>
      <c r="J2619">
        <v>9</v>
      </c>
      <c r="K2619">
        <v>41003013</v>
      </c>
    </row>
    <row r="2620" spans="1:11" x14ac:dyDescent="0.15">
      <c r="A2620">
        <v>415535</v>
      </c>
      <c r="B2620">
        <v>1</v>
      </c>
      <c r="C2620">
        <v>1</v>
      </c>
      <c r="D2620">
        <v>1</v>
      </c>
      <c r="E2620">
        <v>5014</v>
      </c>
      <c r="F2620">
        <v>5</v>
      </c>
      <c r="G2620">
        <v>78</v>
      </c>
      <c r="H2620">
        <v>10</v>
      </c>
      <c r="I2620">
        <v>9</v>
      </c>
      <c r="J2620">
        <v>9</v>
      </c>
      <c r="K2620">
        <v>41003013</v>
      </c>
    </row>
    <row r="2621" spans="1:11" x14ac:dyDescent="0.15">
      <c r="A2621">
        <v>415535</v>
      </c>
      <c r="B2621">
        <v>1</v>
      </c>
      <c r="C2621">
        <v>2</v>
      </c>
      <c r="D2621">
        <v>1</v>
      </c>
      <c r="E2621">
        <v>1056</v>
      </c>
      <c r="F2621">
        <v>4</v>
      </c>
      <c r="G2621">
        <v>78</v>
      </c>
      <c r="H2621">
        <v>10</v>
      </c>
      <c r="I2621">
        <v>8</v>
      </c>
      <c r="J2621">
        <v>9</v>
      </c>
      <c r="K2621">
        <v>41003013</v>
      </c>
    </row>
    <row r="2622" spans="1:11" x14ac:dyDescent="0.15">
      <c r="A2622">
        <v>415535</v>
      </c>
      <c r="B2622">
        <v>1</v>
      </c>
      <c r="C2622">
        <v>3</v>
      </c>
      <c r="D2622">
        <v>1</v>
      </c>
      <c r="E2622">
        <v>5021</v>
      </c>
      <c r="F2622">
        <v>5</v>
      </c>
      <c r="G2622">
        <v>78</v>
      </c>
      <c r="H2622">
        <v>10</v>
      </c>
      <c r="I2622">
        <v>8</v>
      </c>
      <c r="J2622">
        <v>9</v>
      </c>
      <c r="K2622">
        <v>41003013</v>
      </c>
    </row>
    <row r="2623" spans="1:11" x14ac:dyDescent="0.15">
      <c r="A2623">
        <v>415535</v>
      </c>
      <c r="B2623">
        <v>1</v>
      </c>
      <c r="C2623">
        <v>4</v>
      </c>
      <c r="D2623">
        <v>1</v>
      </c>
      <c r="E2623">
        <v>5005</v>
      </c>
      <c r="F2623">
        <v>5</v>
      </c>
      <c r="G2623">
        <v>78</v>
      </c>
      <c r="H2623">
        <v>10</v>
      </c>
      <c r="I2623">
        <v>8</v>
      </c>
      <c r="J2623">
        <v>9</v>
      </c>
      <c r="K2623">
        <v>41003013</v>
      </c>
    </row>
    <row r="2624" spans="1:11" x14ac:dyDescent="0.15">
      <c r="A2624">
        <v>415535</v>
      </c>
      <c r="B2624">
        <v>1</v>
      </c>
      <c r="C2624">
        <v>5</v>
      </c>
      <c r="D2624">
        <v>1</v>
      </c>
      <c r="E2624">
        <v>5029</v>
      </c>
      <c r="F2624">
        <v>5</v>
      </c>
      <c r="G2624">
        <v>78</v>
      </c>
      <c r="H2624">
        <v>10</v>
      </c>
      <c r="I2624">
        <v>8</v>
      </c>
      <c r="J2624">
        <v>9</v>
      </c>
      <c r="K2624">
        <v>41003013</v>
      </c>
    </row>
    <row r="2625" spans="1:11" x14ac:dyDescent="0.15">
      <c r="A2625">
        <v>416184</v>
      </c>
      <c r="B2625">
        <v>1</v>
      </c>
      <c r="C2625">
        <v>1</v>
      </c>
      <c r="D2625">
        <v>1</v>
      </c>
      <c r="E2625">
        <v>5023</v>
      </c>
      <c r="F2625">
        <v>5</v>
      </c>
      <c r="G2625">
        <v>78</v>
      </c>
      <c r="H2625">
        <v>10</v>
      </c>
      <c r="I2625">
        <v>9</v>
      </c>
      <c r="J2625">
        <v>9</v>
      </c>
      <c r="K2625">
        <v>41003013</v>
      </c>
    </row>
    <row r="2626" spans="1:11" x14ac:dyDescent="0.15">
      <c r="A2626">
        <v>416184</v>
      </c>
      <c r="B2626">
        <v>1</v>
      </c>
      <c r="C2626">
        <v>2</v>
      </c>
      <c r="D2626">
        <v>1</v>
      </c>
      <c r="E2626">
        <v>5028</v>
      </c>
      <c r="F2626">
        <v>5</v>
      </c>
      <c r="G2626">
        <v>78</v>
      </c>
      <c r="H2626">
        <v>10</v>
      </c>
      <c r="I2626">
        <v>9</v>
      </c>
      <c r="J2626">
        <v>9</v>
      </c>
      <c r="K2626">
        <v>41003013</v>
      </c>
    </row>
    <row r="2627" spans="1:11" x14ac:dyDescent="0.15">
      <c r="A2627">
        <v>416184</v>
      </c>
      <c r="B2627">
        <v>1</v>
      </c>
      <c r="C2627">
        <v>3</v>
      </c>
      <c r="D2627">
        <v>1</v>
      </c>
      <c r="E2627">
        <v>5029</v>
      </c>
      <c r="F2627">
        <v>5</v>
      </c>
      <c r="G2627">
        <v>78</v>
      </c>
      <c r="H2627">
        <v>10</v>
      </c>
      <c r="I2627">
        <v>8</v>
      </c>
      <c r="J2627">
        <v>9</v>
      </c>
      <c r="K2627">
        <v>41003013</v>
      </c>
    </row>
    <row r="2628" spans="1:11" x14ac:dyDescent="0.15">
      <c r="A2628">
        <v>416184</v>
      </c>
      <c r="B2628">
        <v>1</v>
      </c>
      <c r="C2628">
        <v>4</v>
      </c>
      <c r="D2628">
        <v>1</v>
      </c>
      <c r="E2628">
        <v>1063</v>
      </c>
      <c r="F2628">
        <v>4</v>
      </c>
      <c r="G2628">
        <v>78</v>
      </c>
      <c r="H2628">
        <v>10</v>
      </c>
      <c r="I2628">
        <v>7</v>
      </c>
      <c r="J2628">
        <v>9</v>
      </c>
      <c r="K2628">
        <v>41003013</v>
      </c>
    </row>
    <row r="2629" spans="1:11" x14ac:dyDescent="0.15">
      <c r="A2629">
        <v>416184</v>
      </c>
      <c r="B2629">
        <v>1</v>
      </c>
      <c r="C2629">
        <v>5</v>
      </c>
      <c r="D2629">
        <v>1</v>
      </c>
      <c r="E2629">
        <v>1055</v>
      </c>
      <c r="F2629">
        <v>4</v>
      </c>
      <c r="G2629">
        <v>78</v>
      </c>
      <c r="H2629">
        <v>10</v>
      </c>
      <c r="I2629">
        <v>7</v>
      </c>
      <c r="J2629">
        <v>9</v>
      </c>
      <c r="K2629">
        <v>41003013</v>
      </c>
    </row>
    <row r="2630" spans="1:11" x14ac:dyDescent="0.15">
      <c r="A2630">
        <v>417465</v>
      </c>
      <c r="B2630">
        <v>2</v>
      </c>
      <c r="C2630">
        <v>1</v>
      </c>
      <c r="D2630">
        <v>1</v>
      </c>
      <c r="E2630">
        <v>5003</v>
      </c>
      <c r="F2630">
        <v>5</v>
      </c>
      <c r="G2630">
        <v>78</v>
      </c>
      <c r="H2630">
        <v>10</v>
      </c>
      <c r="I2630">
        <v>9</v>
      </c>
      <c r="J2630">
        <v>9</v>
      </c>
      <c r="K2630">
        <v>41003013</v>
      </c>
    </row>
    <row r="2631" spans="1:11" x14ac:dyDescent="0.15">
      <c r="A2631">
        <v>417465</v>
      </c>
      <c r="B2631">
        <v>2</v>
      </c>
      <c r="C2631">
        <v>2</v>
      </c>
      <c r="D2631">
        <v>1</v>
      </c>
      <c r="E2631">
        <v>5004</v>
      </c>
      <c r="F2631">
        <v>5</v>
      </c>
      <c r="G2631">
        <v>78</v>
      </c>
      <c r="H2631">
        <v>10</v>
      </c>
      <c r="I2631">
        <v>9</v>
      </c>
      <c r="J2631">
        <v>9</v>
      </c>
      <c r="K2631">
        <v>41003013</v>
      </c>
    </row>
    <row r="2632" spans="1:11" x14ac:dyDescent="0.15">
      <c r="A2632">
        <v>417465</v>
      </c>
      <c r="B2632">
        <v>2</v>
      </c>
      <c r="C2632">
        <v>3</v>
      </c>
      <c r="D2632">
        <v>1</v>
      </c>
      <c r="E2632">
        <v>1009</v>
      </c>
      <c r="F2632">
        <v>4</v>
      </c>
      <c r="G2632">
        <v>78</v>
      </c>
      <c r="H2632">
        <v>10</v>
      </c>
      <c r="I2632">
        <v>8</v>
      </c>
      <c r="J2632">
        <v>9</v>
      </c>
      <c r="K2632">
        <v>41003013</v>
      </c>
    </row>
    <row r="2633" spans="1:11" x14ac:dyDescent="0.15">
      <c r="A2633">
        <v>417465</v>
      </c>
      <c r="B2633">
        <v>2</v>
      </c>
      <c r="C2633">
        <v>4</v>
      </c>
      <c r="D2633">
        <v>1</v>
      </c>
      <c r="E2633">
        <v>1050</v>
      </c>
      <c r="F2633">
        <v>4</v>
      </c>
      <c r="G2633">
        <v>78</v>
      </c>
      <c r="H2633">
        <v>10</v>
      </c>
      <c r="I2633">
        <v>9</v>
      </c>
      <c r="J2633">
        <v>9</v>
      </c>
      <c r="K2633">
        <v>41003013</v>
      </c>
    </row>
    <row r="2634" spans="1:11" x14ac:dyDescent="0.15">
      <c r="A2634">
        <v>417465</v>
      </c>
      <c r="B2634">
        <v>2</v>
      </c>
      <c r="C2634">
        <v>5</v>
      </c>
      <c r="D2634">
        <v>1</v>
      </c>
      <c r="E2634">
        <v>5018</v>
      </c>
      <c r="F2634">
        <v>5</v>
      </c>
      <c r="G2634">
        <v>78</v>
      </c>
      <c r="H2634">
        <v>10</v>
      </c>
      <c r="I2634">
        <v>9</v>
      </c>
      <c r="J2634">
        <v>9</v>
      </c>
      <c r="K2634">
        <v>41003013</v>
      </c>
    </row>
    <row r="2635" spans="1:11" x14ac:dyDescent="0.15">
      <c r="A2635">
        <v>418397</v>
      </c>
      <c r="B2635">
        <v>1</v>
      </c>
      <c r="C2635">
        <v>1</v>
      </c>
      <c r="D2635">
        <v>1</v>
      </c>
      <c r="E2635">
        <v>5029</v>
      </c>
      <c r="F2635">
        <v>5</v>
      </c>
      <c r="G2635">
        <v>64</v>
      </c>
      <c r="H2635">
        <v>9</v>
      </c>
      <c r="I2635">
        <v>7</v>
      </c>
      <c r="J2635">
        <v>9</v>
      </c>
      <c r="K2635">
        <v>41003013</v>
      </c>
    </row>
    <row r="2636" spans="1:11" x14ac:dyDescent="0.15">
      <c r="A2636">
        <v>418397</v>
      </c>
      <c r="B2636">
        <v>1</v>
      </c>
      <c r="C2636">
        <v>2</v>
      </c>
      <c r="D2636">
        <v>1</v>
      </c>
      <c r="E2636">
        <v>5021</v>
      </c>
      <c r="F2636">
        <v>5</v>
      </c>
      <c r="G2636">
        <v>64</v>
      </c>
      <c r="H2636">
        <v>9</v>
      </c>
      <c r="I2636">
        <v>7</v>
      </c>
      <c r="J2636">
        <v>9</v>
      </c>
      <c r="K2636">
        <v>41003013</v>
      </c>
    </row>
    <row r="2637" spans="1:11" x14ac:dyDescent="0.15">
      <c r="A2637">
        <v>418397</v>
      </c>
      <c r="B2637">
        <v>1</v>
      </c>
      <c r="C2637">
        <v>3</v>
      </c>
      <c r="D2637">
        <v>1</v>
      </c>
      <c r="E2637">
        <v>1062</v>
      </c>
      <c r="F2637">
        <v>4</v>
      </c>
      <c r="G2637">
        <v>64</v>
      </c>
      <c r="H2637">
        <v>6</v>
      </c>
      <c r="I2637">
        <v>6</v>
      </c>
      <c r="J2637">
        <v>9</v>
      </c>
      <c r="K2637">
        <v>41003013</v>
      </c>
    </row>
    <row r="2638" spans="1:11" x14ac:dyDescent="0.15">
      <c r="A2638">
        <v>418397</v>
      </c>
      <c r="B2638">
        <v>1</v>
      </c>
      <c r="C2638">
        <v>4</v>
      </c>
      <c r="D2638">
        <v>1</v>
      </c>
      <c r="E2638">
        <v>1019</v>
      </c>
      <c r="F2638">
        <v>4</v>
      </c>
      <c r="G2638">
        <v>64</v>
      </c>
      <c r="H2638">
        <v>6</v>
      </c>
      <c r="I2638">
        <v>6</v>
      </c>
      <c r="J2638">
        <v>9</v>
      </c>
      <c r="K2638">
        <v>41003013</v>
      </c>
    </row>
    <row r="2639" spans="1:11" x14ac:dyDescent="0.15">
      <c r="A2639">
        <v>418397</v>
      </c>
      <c r="B2639">
        <v>1</v>
      </c>
      <c r="C2639">
        <v>5</v>
      </c>
      <c r="D2639">
        <v>1</v>
      </c>
      <c r="E2639">
        <v>1033</v>
      </c>
      <c r="F2639">
        <v>4</v>
      </c>
      <c r="G2639">
        <v>64</v>
      </c>
      <c r="H2639">
        <v>6</v>
      </c>
      <c r="I2639">
        <v>6</v>
      </c>
      <c r="J2639">
        <v>9</v>
      </c>
      <c r="K2639">
        <v>41003013</v>
      </c>
    </row>
    <row r="2640" spans="1:11" x14ac:dyDescent="0.15">
      <c r="A2640">
        <v>419455</v>
      </c>
      <c r="B2640">
        <v>1</v>
      </c>
      <c r="C2640">
        <v>1</v>
      </c>
      <c r="D2640">
        <v>1</v>
      </c>
      <c r="E2640">
        <v>1039</v>
      </c>
      <c r="F2640">
        <v>4</v>
      </c>
      <c r="G2640">
        <v>2</v>
      </c>
      <c r="H2640">
        <v>0</v>
      </c>
      <c r="I2640">
        <v>0</v>
      </c>
      <c r="J2640">
        <v>0</v>
      </c>
      <c r="K2640">
        <v>41003013</v>
      </c>
    </row>
    <row r="2641" spans="1:11" x14ac:dyDescent="0.15">
      <c r="A2641">
        <v>419455</v>
      </c>
      <c r="B2641">
        <v>1</v>
      </c>
      <c r="C2641">
        <v>2</v>
      </c>
      <c r="D2641">
        <v>1</v>
      </c>
      <c r="E2641">
        <v>1004</v>
      </c>
      <c r="F2641">
        <v>4</v>
      </c>
      <c r="G2641">
        <v>1</v>
      </c>
      <c r="H2641">
        <v>0</v>
      </c>
      <c r="I2641">
        <v>0</v>
      </c>
      <c r="J2641">
        <v>0</v>
      </c>
      <c r="K2641">
        <v>41003013</v>
      </c>
    </row>
    <row r="2642" spans="1:11" x14ac:dyDescent="0.15">
      <c r="A2642">
        <v>419455</v>
      </c>
      <c r="B2642">
        <v>1</v>
      </c>
      <c r="C2642">
        <v>3</v>
      </c>
      <c r="D2642">
        <v>1</v>
      </c>
      <c r="E2642">
        <v>1072</v>
      </c>
      <c r="F2642">
        <v>4</v>
      </c>
      <c r="G2642">
        <v>6</v>
      </c>
      <c r="H2642">
        <v>0</v>
      </c>
      <c r="I2642">
        <v>1</v>
      </c>
      <c r="J2642">
        <v>0</v>
      </c>
      <c r="K2642">
        <v>41003013</v>
      </c>
    </row>
    <row r="2643" spans="1:11" x14ac:dyDescent="0.15">
      <c r="A2643">
        <v>419455</v>
      </c>
      <c r="B2643">
        <v>1</v>
      </c>
      <c r="C2643">
        <v>4</v>
      </c>
      <c r="D2643">
        <v>1</v>
      </c>
      <c r="E2643">
        <v>1072</v>
      </c>
      <c r="F2643">
        <v>4</v>
      </c>
      <c r="G2643">
        <v>6</v>
      </c>
      <c r="H2643">
        <v>0</v>
      </c>
      <c r="I2643">
        <v>1</v>
      </c>
      <c r="J2643">
        <v>0</v>
      </c>
      <c r="K2643">
        <v>41003013</v>
      </c>
    </row>
    <row r="2644" spans="1:11" x14ac:dyDescent="0.15">
      <c r="A2644">
        <v>419455</v>
      </c>
      <c r="B2644">
        <v>1</v>
      </c>
      <c r="C2644">
        <v>5</v>
      </c>
      <c r="D2644">
        <v>1</v>
      </c>
      <c r="E2644">
        <v>1017</v>
      </c>
      <c r="F2644">
        <v>4</v>
      </c>
      <c r="G2644">
        <v>1</v>
      </c>
      <c r="H2644">
        <v>0</v>
      </c>
      <c r="I2644">
        <v>0</v>
      </c>
      <c r="J2644">
        <v>0</v>
      </c>
      <c r="K2644">
        <v>41003013</v>
      </c>
    </row>
    <row r="2645" spans="1:11" x14ac:dyDescent="0.15">
      <c r="A2645">
        <v>420123</v>
      </c>
      <c r="B2645">
        <v>1</v>
      </c>
      <c r="C2645">
        <v>1</v>
      </c>
      <c r="D2645">
        <v>1</v>
      </c>
      <c r="E2645">
        <v>1035</v>
      </c>
      <c r="F2645">
        <v>4</v>
      </c>
      <c r="G2645">
        <v>62</v>
      </c>
      <c r="H2645">
        <v>6</v>
      </c>
      <c r="I2645">
        <v>6</v>
      </c>
      <c r="J2645">
        <v>9</v>
      </c>
      <c r="K2645">
        <v>41003001</v>
      </c>
    </row>
    <row r="2646" spans="1:11" x14ac:dyDescent="0.15">
      <c r="A2646">
        <v>420123</v>
      </c>
      <c r="B2646">
        <v>1</v>
      </c>
      <c r="C2646">
        <v>2</v>
      </c>
      <c r="D2646">
        <v>1</v>
      </c>
      <c r="E2646">
        <v>1008</v>
      </c>
      <c r="F2646">
        <v>4</v>
      </c>
      <c r="G2646">
        <v>62</v>
      </c>
      <c r="H2646">
        <v>6</v>
      </c>
      <c r="I2646">
        <v>6</v>
      </c>
      <c r="J2646">
        <v>6</v>
      </c>
      <c r="K2646">
        <v>41003001</v>
      </c>
    </row>
    <row r="2647" spans="1:11" x14ac:dyDescent="0.15">
      <c r="A2647">
        <v>420123</v>
      </c>
      <c r="B2647">
        <v>1</v>
      </c>
      <c r="C2647">
        <v>3</v>
      </c>
      <c r="D2647">
        <v>1</v>
      </c>
      <c r="E2647">
        <v>1010</v>
      </c>
      <c r="F2647">
        <v>4</v>
      </c>
      <c r="G2647">
        <v>62</v>
      </c>
      <c r="H2647">
        <v>6</v>
      </c>
      <c r="I2647">
        <v>6</v>
      </c>
      <c r="J2647">
        <v>0</v>
      </c>
      <c r="K2647">
        <v>41003001</v>
      </c>
    </row>
    <row r="2648" spans="1:11" x14ac:dyDescent="0.15">
      <c r="A2648">
        <v>420123</v>
      </c>
      <c r="B2648">
        <v>1</v>
      </c>
      <c r="C2648">
        <v>4</v>
      </c>
      <c r="D2648">
        <v>1</v>
      </c>
      <c r="E2648">
        <v>5018</v>
      </c>
      <c r="F2648">
        <v>5</v>
      </c>
      <c r="G2648">
        <v>62</v>
      </c>
      <c r="H2648">
        <v>6</v>
      </c>
      <c r="I2648">
        <v>6</v>
      </c>
      <c r="J2648">
        <v>9</v>
      </c>
      <c r="K2648">
        <v>41003001</v>
      </c>
    </row>
    <row r="2649" spans="1:11" x14ac:dyDescent="0.15">
      <c r="A2649">
        <v>420123</v>
      </c>
      <c r="B2649">
        <v>1</v>
      </c>
      <c r="C2649">
        <v>5</v>
      </c>
      <c r="D2649">
        <v>1</v>
      </c>
      <c r="E2649">
        <v>1065</v>
      </c>
      <c r="F2649">
        <v>4</v>
      </c>
      <c r="G2649">
        <v>61</v>
      </c>
      <c r="H2649">
        <v>6</v>
      </c>
      <c r="I2649">
        <v>6</v>
      </c>
      <c r="J2649">
        <v>9</v>
      </c>
      <c r="K2649">
        <v>41003001</v>
      </c>
    </row>
    <row r="2650" spans="1:11" x14ac:dyDescent="0.15">
      <c r="A2650">
        <v>420282</v>
      </c>
      <c r="B2650">
        <v>1</v>
      </c>
      <c r="C2650">
        <v>1</v>
      </c>
      <c r="D2650">
        <v>1</v>
      </c>
      <c r="E2650">
        <v>1050</v>
      </c>
      <c r="F2650">
        <v>4</v>
      </c>
      <c r="G2650">
        <v>77</v>
      </c>
      <c r="H2650">
        <v>10</v>
      </c>
      <c r="I2650">
        <v>8</v>
      </c>
      <c r="J2650">
        <v>9</v>
      </c>
      <c r="K2650">
        <v>41003013</v>
      </c>
    </row>
    <row r="2651" spans="1:11" x14ac:dyDescent="0.15">
      <c r="A2651">
        <v>420282</v>
      </c>
      <c r="B2651">
        <v>1</v>
      </c>
      <c r="C2651">
        <v>2</v>
      </c>
      <c r="D2651">
        <v>1</v>
      </c>
      <c r="E2651">
        <v>1011</v>
      </c>
      <c r="F2651">
        <v>4</v>
      </c>
      <c r="G2651">
        <v>77</v>
      </c>
      <c r="H2651">
        <v>10</v>
      </c>
      <c r="I2651">
        <v>8</v>
      </c>
      <c r="J2651">
        <v>5</v>
      </c>
      <c r="K2651">
        <v>41003013</v>
      </c>
    </row>
    <row r="2652" spans="1:11" x14ac:dyDescent="0.15">
      <c r="A2652">
        <v>420282</v>
      </c>
      <c r="B2652">
        <v>1</v>
      </c>
      <c r="C2652">
        <v>3</v>
      </c>
      <c r="D2652">
        <v>1</v>
      </c>
      <c r="E2652">
        <v>5012</v>
      </c>
      <c r="F2652">
        <v>5</v>
      </c>
      <c r="G2652">
        <v>77</v>
      </c>
      <c r="H2652">
        <v>10</v>
      </c>
      <c r="I2652">
        <v>8</v>
      </c>
      <c r="J2652">
        <v>9</v>
      </c>
      <c r="K2652">
        <v>41003013</v>
      </c>
    </row>
    <row r="2653" spans="1:11" x14ac:dyDescent="0.15">
      <c r="A2653">
        <v>420282</v>
      </c>
      <c r="B2653">
        <v>1</v>
      </c>
      <c r="C2653">
        <v>4</v>
      </c>
      <c r="D2653">
        <v>1</v>
      </c>
      <c r="E2653">
        <v>1008</v>
      </c>
      <c r="F2653">
        <v>4</v>
      </c>
      <c r="G2653">
        <v>77</v>
      </c>
      <c r="H2653">
        <v>10</v>
      </c>
      <c r="I2653">
        <v>8</v>
      </c>
      <c r="J2653">
        <v>9</v>
      </c>
      <c r="K2653">
        <v>41003013</v>
      </c>
    </row>
    <row r="2654" spans="1:11" x14ac:dyDescent="0.15">
      <c r="A2654">
        <v>420282</v>
      </c>
      <c r="B2654">
        <v>1</v>
      </c>
      <c r="C2654">
        <v>5</v>
      </c>
      <c r="D2654">
        <v>1</v>
      </c>
      <c r="E2654">
        <v>1045</v>
      </c>
      <c r="F2654">
        <v>4</v>
      </c>
      <c r="G2654">
        <v>77</v>
      </c>
      <c r="H2654">
        <v>10</v>
      </c>
      <c r="I2654">
        <v>8</v>
      </c>
      <c r="J2654">
        <v>9</v>
      </c>
      <c r="K2654">
        <v>41003013</v>
      </c>
    </row>
    <row r="2655" spans="1:11" x14ac:dyDescent="0.15">
      <c r="A2655">
        <v>420810</v>
      </c>
      <c r="B2655">
        <v>1</v>
      </c>
      <c r="C2655">
        <v>1</v>
      </c>
      <c r="D2655">
        <v>1</v>
      </c>
      <c r="E2655">
        <v>1050</v>
      </c>
      <c r="F2655">
        <v>4</v>
      </c>
      <c r="G2655">
        <v>71</v>
      </c>
      <c r="H2655">
        <v>10</v>
      </c>
      <c r="I2655">
        <v>7</v>
      </c>
      <c r="J2655">
        <v>9</v>
      </c>
      <c r="K2655">
        <v>41003013</v>
      </c>
    </row>
    <row r="2656" spans="1:11" x14ac:dyDescent="0.15">
      <c r="A2656">
        <v>420810</v>
      </c>
      <c r="B2656">
        <v>1</v>
      </c>
      <c r="C2656">
        <v>2</v>
      </c>
      <c r="D2656">
        <v>1</v>
      </c>
      <c r="E2656">
        <v>1009</v>
      </c>
      <c r="F2656">
        <v>4</v>
      </c>
      <c r="G2656">
        <v>71</v>
      </c>
      <c r="H2656">
        <v>10</v>
      </c>
      <c r="I2656">
        <v>7</v>
      </c>
      <c r="J2656">
        <v>9</v>
      </c>
      <c r="K2656">
        <v>41003013</v>
      </c>
    </row>
    <row r="2657" spans="1:11" x14ac:dyDescent="0.15">
      <c r="A2657">
        <v>420810</v>
      </c>
      <c r="B2657">
        <v>1</v>
      </c>
      <c r="C2657">
        <v>3</v>
      </c>
      <c r="D2657">
        <v>1</v>
      </c>
      <c r="E2657">
        <v>5018</v>
      </c>
      <c r="F2657">
        <v>5</v>
      </c>
      <c r="G2657">
        <v>71</v>
      </c>
      <c r="H2657">
        <v>10</v>
      </c>
      <c r="I2657">
        <v>7</v>
      </c>
      <c r="J2657">
        <v>9</v>
      </c>
      <c r="K2657">
        <v>41003013</v>
      </c>
    </row>
    <row r="2658" spans="1:11" x14ac:dyDescent="0.15">
      <c r="A2658">
        <v>420810</v>
      </c>
      <c r="B2658">
        <v>1</v>
      </c>
      <c r="C2658">
        <v>4</v>
      </c>
      <c r="D2658">
        <v>1</v>
      </c>
      <c r="E2658">
        <v>1055</v>
      </c>
      <c r="F2658">
        <v>4</v>
      </c>
      <c r="G2658">
        <v>71</v>
      </c>
      <c r="H2658">
        <v>10</v>
      </c>
      <c r="I2658">
        <v>7</v>
      </c>
      <c r="J2658">
        <v>6</v>
      </c>
      <c r="K2658">
        <v>41003013</v>
      </c>
    </row>
    <row r="2659" spans="1:11" x14ac:dyDescent="0.15">
      <c r="A2659">
        <v>420810</v>
      </c>
      <c r="B2659">
        <v>1</v>
      </c>
      <c r="C2659">
        <v>5</v>
      </c>
      <c r="D2659">
        <v>1</v>
      </c>
      <c r="E2659">
        <v>1063</v>
      </c>
      <c r="F2659">
        <v>4</v>
      </c>
      <c r="G2659">
        <v>71</v>
      </c>
      <c r="H2659">
        <v>10</v>
      </c>
      <c r="I2659">
        <v>7</v>
      </c>
      <c r="J2659">
        <v>9</v>
      </c>
      <c r="K2659">
        <v>41003013</v>
      </c>
    </row>
    <row r="2660" spans="1:11" x14ac:dyDescent="0.15">
      <c r="A2660">
        <v>420811</v>
      </c>
      <c r="B2660">
        <v>1</v>
      </c>
      <c r="C2660">
        <v>1</v>
      </c>
      <c r="D2660">
        <v>1</v>
      </c>
      <c r="E2660">
        <v>1039</v>
      </c>
      <c r="F2660">
        <v>4</v>
      </c>
      <c r="G2660">
        <v>63</v>
      </c>
      <c r="H2660">
        <v>2</v>
      </c>
      <c r="I2660">
        <v>3</v>
      </c>
      <c r="J2660">
        <v>0</v>
      </c>
      <c r="K2660">
        <v>41003013</v>
      </c>
    </row>
    <row r="2661" spans="1:11" x14ac:dyDescent="0.15">
      <c r="A2661">
        <v>420811</v>
      </c>
      <c r="B2661">
        <v>1</v>
      </c>
      <c r="C2661">
        <v>2</v>
      </c>
      <c r="D2661">
        <v>1</v>
      </c>
      <c r="E2661">
        <v>1004</v>
      </c>
      <c r="F2661">
        <v>4</v>
      </c>
      <c r="G2661">
        <v>6</v>
      </c>
      <c r="H2661">
        <v>0</v>
      </c>
      <c r="I2661">
        <v>1</v>
      </c>
      <c r="J2661">
        <v>0</v>
      </c>
      <c r="K2661">
        <v>41003013</v>
      </c>
    </row>
    <row r="2662" spans="1:11" x14ac:dyDescent="0.15">
      <c r="A2662">
        <v>420811</v>
      </c>
      <c r="B2662">
        <v>1</v>
      </c>
      <c r="C2662">
        <v>3</v>
      </c>
      <c r="D2662">
        <v>1</v>
      </c>
      <c r="E2662">
        <v>1003</v>
      </c>
      <c r="F2662">
        <v>4</v>
      </c>
      <c r="G2662">
        <v>2</v>
      </c>
      <c r="H2662">
        <v>0</v>
      </c>
      <c r="I2662">
        <v>0</v>
      </c>
      <c r="J2662">
        <v>0</v>
      </c>
      <c r="K2662">
        <v>41003013</v>
      </c>
    </row>
    <row r="2663" spans="1:11" x14ac:dyDescent="0.15">
      <c r="A2663">
        <v>420811</v>
      </c>
      <c r="B2663">
        <v>1</v>
      </c>
      <c r="C2663">
        <v>4</v>
      </c>
      <c r="D2663">
        <v>1</v>
      </c>
      <c r="E2663">
        <v>1055</v>
      </c>
      <c r="F2663">
        <v>4</v>
      </c>
      <c r="G2663">
        <v>63</v>
      </c>
      <c r="H2663">
        <v>6</v>
      </c>
      <c r="I2663">
        <v>6</v>
      </c>
      <c r="J2663">
        <v>3</v>
      </c>
      <c r="K2663">
        <v>41003013</v>
      </c>
    </row>
    <row r="2664" spans="1:11" x14ac:dyDescent="0.15">
      <c r="A2664">
        <v>420811</v>
      </c>
      <c r="B2664">
        <v>1</v>
      </c>
      <c r="C2664">
        <v>5</v>
      </c>
      <c r="D2664">
        <v>1</v>
      </c>
      <c r="E2664">
        <v>1001</v>
      </c>
      <c r="F2664">
        <v>4</v>
      </c>
      <c r="G2664">
        <v>62</v>
      </c>
      <c r="H2664">
        <v>0</v>
      </c>
      <c r="I2664">
        <v>2</v>
      </c>
      <c r="J2664">
        <v>1</v>
      </c>
      <c r="K2664">
        <v>41003013</v>
      </c>
    </row>
    <row r="2665" spans="1:11" x14ac:dyDescent="0.15">
      <c r="A2665">
        <v>422005</v>
      </c>
      <c r="B2665">
        <v>3</v>
      </c>
      <c r="C2665">
        <v>1</v>
      </c>
      <c r="D2665">
        <v>1</v>
      </c>
      <c r="E2665">
        <v>5013</v>
      </c>
      <c r="F2665">
        <v>5</v>
      </c>
      <c r="G2665">
        <v>80</v>
      </c>
      <c r="H2665">
        <v>10</v>
      </c>
      <c r="I2665">
        <v>10</v>
      </c>
      <c r="J2665">
        <v>9</v>
      </c>
      <c r="K2665">
        <v>41003001</v>
      </c>
    </row>
    <row r="2666" spans="1:11" x14ac:dyDescent="0.15">
      <c r="A2666">
        <v>422005</v>
      </c>
      <c r="B2666">
        <v>3</v>
      </c>
      <c r="C2666">
        <v>2</v>
      </c>
      <c r="D2666">
        <v>1</v>
      </c>
      <c r="E2666">
        <v>1056</v>
      </c>
      <c r="F2666">
        <v>4</v>
      </c>
      <c r="G2666">
        <v>80</v>
      </c>
      <c r="H2666">
        <v>10</v>
      </c>
      <c r="I2666">
        <v>8</v>
      </c>
      <c r="J2666">
        <v>9</v>
      </c>
      <c r="K2666">
        <v>41003001</v>
      </c>
    </row>
    <row r="2667" spans="1:11" x14ac:dyDescent="0.15">
      <c r="A2667">
        <v>422005</v>
      </c>
      <c r="B2667">
        <v>3</v>
      </c>
      <c r="C2667">
        <v>3</v>
      </c>
      <c r="D2667">
        <v>1</v>
      </c>
      <c r="E2667">
        <v>1012</v>
      </c>
      <c r="F2667">
        <v>4</v>
      </c>
      <c r="G2667">
        <v>80</v>
      </c>
      <c r="H2667">
        <v>10</v>
      </c>
      <c r="I2667">
        <v>9</v>
      </c>
      <c r="J2667">
        <v>9</v>
      </c>
      <c r="K2667">
        <v>41003001</v>
      </c>
    </row>
    <row r="2668" spans="1:11" x14ac:dyDescent="0.15">
      <c r="A2668">
        <v>422005</v>
      </c>
      <c r="B2668">
        <v>3</v>
      </c>
      <c r="C2668">
        <v>4</v>
      </c>
      <c r="D2668">
        <v>1</v>
      </c>
      <c r="E2668">
        <v>5036</v>
      </c>
      <c r="F2668">
        <v>5</v>
      </c>
      <c r="G2668">
        <v>80</v>
      </c>
      <c r="H2668">
        <v>10</v>
      </c>
      <c r="I2668">
        <v>8</v>
      </c>
      <c r="J2668">
        <v>9</v>
      </c>
      <c r="K2668">
        <v>41003001</v>
      </c>
    </row>
    <row r="2669" spans="1:11" x14ac:dyDescent="0.15">
      <c r="A2669">
        <v>422005</v>
      </c>
      <c r="B2669">
        <v>3</v>
      </c>
      <c r="C2669">
        <v>5</v>
      </c>
      <c r="D2669">
        <v>1</v>
      </c>
      <c r="E2669">
        <v>5029</v>
      </c>
      <c r="F2669">
        <v>5</v>
      </c>
      <c r="G2669">
        <v>80</v>
      </c>
      <c r="H2669">
        <v>10</v>
      </c>
      <c r="I2669">
        <v>9</v>
      </c>
      <c r="J2669">
        <v>9</v>
      </c>
      <c r="K2669">
        <v>41003001</v>
      </c>
    </row>
    <row r="2670" spans="1:11" x14ac:dyDescent="0.15">
      <c r="A2670">
        <v>422359</v>
      </c>
      <c r="B2670">
        <v>1</v>
      </c>
      <c r="C2670">
        <v>1</v>
      </c>
      <c r="D2670">
        <v>1</v>
      </c>
      <c r="E2670">
        <v>1011</v>
      </c>
      <c r="F2670">
        <v>4</v>
      </c>
      <c r="G2670">
        <v>76</v>
      </c>
      <c r="H2670">
        <v>10</v>
      </c>
      <c r="I2670">
        <v>7</v>
      </c>
      <c r="J2670">
        <v>5</v>
      </c>
      <c r="K2670">
        <v>41003013</v>
      </c>
    </row>
    <row r="2671" spans="1:11" x14ac:dyDescent="0.15">
      <c r="A2671">
        <v>422359</v>
      </c>
      <c r="B2671">
        <v>1</v>
      </c>
      <c r="C2671">
        <v>2</v>
      </c>
      <c r="D2671">
        <v>1</v>
      </c>
      <c r="E2671">
        <v>5021</v>
      </c>
      <c r="F2671">
        <v>5</v>
      </c>
      <c r="G2671">
        <v>76</v>
      </c>
      <c r="H2671">
        <v>6</v>
      </c>
      <c r="I2671">
        <v>0</v>
      </c>
      <c r="J2671">
        <v>9</v>
      </c>
      <c r="K2671">
        <v>41003013</v>
      </c>
    </row>
    <row r="2672" spans="1:11" x14ac:dyDescent="0.15">
      <c r="A2672">
        <v>422359</v>
      </c>
      <c r="B2672">
        <v>1</v>
      </c>
      <c r="C2672">
        <v>3</v>
      </c>
      <c r="D2672">
        <v>1</v>
      </c>
      <c r="E2672">
        <v>1012</v>
      </c>
      <c r="F2672">
        <v>4</v>
      </c>
      <c r="G2672">
        <v>76</v>
      </c>
      <c r="H2672">
        <v>5</v>
      </c>
      <c r="I2672">
        <v>7</v>
      </c>
      <c r="J2672">
        <v>9</v>
      </c>
      <c r="K2672">
        <v>41003013</v>
      </c>
    </row>
    <row r="2673" spans="1:11" x14ac:dyDescent="0.15">
      <c r="A2673">
        <v>422359</v>
      </c>
      <c r="B2673">
        <v>1</v>
      </c>
      <c r="C2673">
        <v>4</v>
      </c>
      <c r="D2673">
        <v>1</v>
      </c>
      <c r="E2673">
        <v>1056</v>
      </c>
      <c r="F2673">
        <v>4</v>
      </c>
      <c r="G2673">
        <v>76</v>
      </c>
      <c r="H2673">
        <v>6</v>
      </c>
      <c r="I2673">
        <v>7</v>
      </c>
      <c r="J2673">
        <v>9</v>
      </c>
      <c r="K2673">
        <v>41003013</v>
      </c>
    </row>
    <row r="2674" spans="1:11" x14ac:dyDescent="0.15">
      <c r="A2674">
        <v>422359</v>
      </c>
      <c r="B2674">
        <v>1</v>
      </c>
      <c r="C2674">
        <v>5</v>
      </c>
      <c r="D2674">
        <v>1</v>
      </c>
      <c r="E2674">
        <v>5030</v>
      </c>
      <c r="F2674">
        <v>5</v>
      </c>
      <c r="G2674">
        <v>76</v>
      </c>
      <c r="H2674">
        <v>10</v>
      </c>
      <c r="I2674">
        <v>7</v>
      </c>
      <c r="J2674">
        <v>9</v>
      </c>
      <c r="K2674">
        <v>41003013</v>
      </c>
    </row>
    <row r="2675" spans="1:11" x14ac:dyDescent="0.15">
      <c r="A2675">
        <v>422869</v>
      </c>
      <c r="B2675">
        <v>2</v>
      </c>
      <c r="C2675">
        <v>1</v>
      </c>
      <c r="D2675">
        <v>1</v>
      </c>
      <c r="E2675">
        <v>5023</v>
      </c>
      <c r="F2675">
        <v>5</v>
      </c>
      <c r="G2675">
        <v>79</v>
      </c>
      <c r="H2675">
        <v>10</v>
      </c>
      <c r="I2675">
        <v>10</v>
      </c>
      <c r="J2675">
        <v>9</v>
      </c>
      <c r="K2675">
        <v>41003013</v>
      </c>
    </row>
    <row r="2676" spans="1:11" x14ac:dyDescent="0.15">
      <c r="A2676">
        <v>422869</v>
      </c>
      <c r="B2676">
        <v>2</v>
      </c>
      <c r="C2676">
        <v>2</v>
      </c>
      <c r="D2676">
        <v>1</v>
      </c>
      <c r="E2676">
        <v>5011</v>
      </c>
      <c r="F2676">
        <v>5</v>
      </c>
      <c r="G2676">
        <v>79</v>
      </c>
      <c r="H2676">
        <v>10</v>
      </c>
      <c r="I2676">
        <v>9</v>
      </c>
      <c r="J2676">
        <v>9</v>
      </c>
      <c r="K2676">
        <v>41003013</v>
      </c>
    </row>
    <row r="2677" spans="1:11" x14ac:dyDescent="0.15">
      <c r="A2677">
        <v>422869</v>
      </c>
      <c r="B2677">
        <v>2</v>
      </c>
      <c r="C2677">
        <v>3</v>
      </c>
      <c r="D2677">
        <v>1</v>
      </c>
      <c r="E2677">
        <v>5024</v>
      </c>
      <c r="F2677">
        <v>5</v>
      </c>
      <c r="G2677">
        <v>79</v>
      </c>
      <c r="H2677">
        <v>10</v>
      </c>
      <c r="I2677">
        <v>10</v>
      </c>
      <c r="J2677">
        <v>9</v>
      </c>
      <c r="K2677">
        <v>41003013</v>
      </c>
    </row>
    <row r="2678" spans="1:11" x14ac:dyDescent="0.15">
      <c r="A2678">
        <v>422869</v>
      </c>
      <c r="B2678">
        <v>2</v>
      </c>
      <c r="C2678">
        <v>4</v>
      </c>
      <c r="D2678">
        <v>1</v>
      </c>
      <c r="E2678">
        <v>5039</v>
      </c>
      <c r="F2678">
        <v>5</v>
      </c>
      <c r="G2678">
        <v>79</v>
      </c>
      <c r="H2678">
        <v>10</v>
      </c>
      <c r="I2678">
        <v>9</v>
      </c>
      <c r="J2678">
        <v>9</v>
      </c>
      <c r="K2678">
        <v>41003013</v>
      </c>
    </row>
    <row r="2679" spans="1:11" x14ac:dyDescent="0.15">
      <c r="A2679">
        <v>422869</v>
      </c>
      <c r="B2679">
        <v>2</v>
      </c>
      <c r="C2679">
        <v>5</v>
      </c>
      <c r="D2679">
        <v>1</v>
      </c>
      <c r="E2679">
        <v>5034</v>
      </c>
      <c r="F2679">
        <v>5</v>
      </c>
      <c r="G2679">
        <v>79</v>
      </c>
      <c r="H2679">
        <v>10</v>
      </c>
      <c r="I2679">
        <v>9</v>
      </c>
      <c r="J2679">
        <v>9</v>
      </c>
      <c r="K2679">
        <v>41003013</v>
      </c>
    </row>
    <row r="2680" spans="1:11" x14ac:dyDescent="0.15">
      <c r="A2680">
        <v>423084</v>
      </c>
      <c r="B2680">
        <v>1</v>
      </c>
      <c r="C2680">
        <v>1</v>
      </c>
      <c r="D2680">
        <v>1</v>
      </c>
      <c r="E2680">
        <v>1003</v>
      </c>
      <c r="F2680">
        <v>4</v>
      </c>
      <c r="G2680">
        <v>75</v>
      </c>
      <c r="H2680">
        <v>10</v>
      </c>
      <c r="I2680">
        <v>8</v>
      </c>
      <c r="J2680">
        <v>5</v>
      </c>
      <c r="K2680">
        <v>41003006</v>
      </c>
    </row>
    <row r="2681" spans="1:11" x14ac:dyDescent="0.15">
      <c r="A2681">
        <v>423084</v>
      </c>
      <c r="B2681">
        <v>1</v>
      </c>
      <c r="C2681">
        <v>2</v>
      </c>
      <c r="D2681">
        <v>1</v>
      </c>
      <c r="E2681">
        <v>1058</v>
      </c>
      <c r="F2681">
        <v>4</v>
      </c>
      <c r="G2681">
        <v>75</v>
      </c>
      <c r="H2681">
        <v>10</v>
      </c>
      <c r="I2681">
        <v>8</v>
      </c>
      <c r="J2681">
        <v>9</v>
      </c>
      <c r="K2681">
        <v>41003006</v>
      </c>
    </row>
    <row r="2682" spans="1:11" x14ac:dyDescent="0.15">
      <c r="A2682">
        <v>423084</v>
      </c>
      <c r="B2682">
        <v>1</v>
      </c>
      <c r="C2682">
        <v>3</v>
      </c>
      <c r="D2682">
        <v>1</v>
      </c>
      <c r="E2682">
        <v>1023</v>
      </c>
      <c r="F2682">
        <v>4</v>
      </c>
      <c r="G2682">
        <v>75</v>
      </c>
      <c r="H2682">
        <v>10</v>
      </c>
      <c r="I2682">
        <v>8</v>
      </c>
      <c r="J2682">
        <v>9</v>
      </c>
      <c r="K2682">
        <v>41003006</v>
      </c>
    </row>
    <row r="2683" spans="1:11" x14ac:dyDescent="0.15">
      <c r="A2683">
        <v>423084</v>
      </c>
      <c r="B2683">
        <v>1</v>
      </c>
      <c r="C2683">
        <v>4</v>
      </c>
      <c r="D2683">
        <v>1</v>
      </c>
      <c r="E2683">
        <v>5023</v>
      </c>
      <c r="F2683">
        <v>5</v>
      </c>
      <c r="G2683">
        <v>75</v>
      </c>
      <c r="H2683">
        <v>10</v>
      </c>
      <c r="I2683">
        <v>8</v>
      </c>
      <c r="J2683">
        <v>9</v>
      </c>
      <c r="K2683">
        <v>41003006</v>
      </c>
    </row>
    <row r="2684" spans="1:11" x14ac:dyDescent="0.15">
      <c r="A2684">
        <v>423084</v>
      </c>
      <c r="B2684">
        <v>1</v>
      </c>
      <c r="C2684">
        <v>5</v>
      </c>
      <c r="D2684">
        <v>1</v>
      </c>
      <c r="E2684">
        <v>5011</v>
      </c>
      <c r="F2684">
        <v>5</v>
      </c>
      <c r="G2684">
        <v>75</v>
      </c>
      <c r="H2684">
        <v>10</v>
      </c>
      <c r="I2684">
        <v>8</v>
      </c>
      <c r="J2684">
        <v>6</v>
      </c>
      <c r="K2684">
        <v>41003006</v>
      </c>
    </row>
    <row r="2685" spans="1:11" x14ac:dyDescent="0.15">
      <c r="A2685">
        <v>423872</v>
      </c>
      <c r="B2685">
        <v>1</v>
      </c>
      <c r="C2685">
        <v>1</v>
      </c>
      <c r="D2685">
        <v>1</v>
      </c>
      <c r="E2685">
        <v>5014</v>
      </c>
      <c r="F2685">
        <v>5</v>
      </c>
      <c r="G2685">
        <v>76</v>
      </c>
      <c r="H2685">
        <v>10</v>
      </c>
      <c r="I2685">
        <v>10</v>
      </c>
      <c r="J2685">
        <v>9</v>
      </c>
      <c r="K2685">
        <v>41003013</v>
      </c>
    </row>
    <row r="2686" spans="1:11" x14ac:dyDescent="0.15">
      <c r="A2686">
        <v>423872</v>
      </c>
      <c r="B2686">
        <v>1</v>
      </c>
      <c r="C2686">
        <v>2</v>
      </c>
      <c r="D2686">
        <v>1</v>
      </c>
      <c r="E2686">
        <v>1056</v>
      </c>
      <c r="F2686">
        <v>4</v>
      </c>
      <c r="G2686">
        <v>76</v>
      </c>
      <c r="H2686">
        <v>10</v>
      </c>
      <c r="I2686">
        <v>8</v>
      </c>
      <c r="J2686">
        <v>9</v>
      </c>
      <c r="K2686">
        <v>41003013</v>
      </c>
    </row>
    <row r="2687" spans="1:11" x14ac:dyDescent="0.15">
      <c r="A2687">
        <v>423872</v>
      </c>
      <c r="B2687">
        <v>1</v>
      </c>
      <c r="C2687">
        <v>3</v>
      </c>
      <c r="D2687">
        <v>1</v>
      </c>
      <c r="E2687">
        <v>5053</v>
      </c>
      <c r="F2687">
        <v>5</v>
      </c>
      <c r="G2687">
        <v>76</v>
      </c>
      <c r="H2687">
        <v>10</v>
      </c>
      <c r="I2687">
        <v>10</v>
      </c>
      <c r="J2687">
        <v>2</v>
      </c>
      <c r="K2687">
        <v>41003013</v>
      </c>
    </row>
    <row r="2688" spans="1:11" x14ac:dyDescent="0.15">
      <c r="A2688">
        <v>423872</v>
      </c>
      <c r="B2688">
        <v>1</v>
      </c>
      <c r="C2688">
        <v>4</v>
      </c>
      <c r="D2688">
        <v>1</v>
      </c>
      <c r="E2688">
        <v>5021</v>
      </c>
      <c r="F2688">
        <v>5</v>
      </c>
      <c r="G2688">
        <v>76</v>
      </c>
      <c r="H2688">
        <v>10</v>
      </c>
      <c r="I2688">
        <v>8</v>
      </c>
      <c r="J2688">
        <v>9</v>
      </c>
      <c r="K2688">
        <v>41003013</v>
      </c>
    </row>
    <row r="2689" spans="1:11" x14ac:dyDescent="0.15">
      <c r="A2689">
        <v>423872</v>
      </c>
      <c r="B2689">
        <v>1</v>
      </c>
      <c r="C2689">
        <v>5</v>
      </c>
      <c r="D2689">
        <v>1</v>
      </c>
      <c r="E2689">
        <v>5029</v>
      </c>
      <c r="F2689">
        <v>5</v>
      </c>
      <c r="G2689">
        <v>76</v>
      </c>
      <c r="H2689">
        <v>10</v>
      </c>
      <c r="I2689">
        <v>8</v>
      </c>
      <c r="J2689">
        <v>9</v>
      </c>
      <c r="K2689">
        <v>41003013</v>
      </c>
    </row>
    <row r="2690" spans="1:11" x14ac:dyDescent="0.15">
      <c r="A2690">
        <v>424829</v>
      </c>
      <c r="B2690">
        <v>1</v>
      </c>
      <c r="C2690">
        <v>1</v>
      </c>
      <c r="D2690">
        <v>1</v>
      </c>
      <c r="E2690">
        <v>1020</v>
      </c>
      <c r="F2690">
        <v>4</v>
      </c>
      <c r="G2690">
        <v>72</v>
      </c>
      <c r="H2690">
        <v>10</v>
      </c>
      <c r="I2690">
        <v>7</v>
      </c>
      <c r="J2690">
        <v>9</v>
      </c>
      <c r="K2690">
        <v>41003013</v>
      </c>
    </row>
    <row r="2691" spans="1:11" x14ac:dyDescent="0.15">
      <c r="A2691">
        <v>424829</v>
      </c>
      <c r="B2691">
        <v>1</v>
      </c>
      <c r="C2691">
        <v>2</v>
      </c>
      <c r="D2691">
        <v>1</v>
      </c>
      <c r="E2691">
        <v>1052</v>
      </c>
      <c r="F2691">
        <v>4</v>
      </c>
      <c r="G2691">
        <v>71</v>
      </c>
      <c r="H2691">
        <v>10</v>
      </c>
      <c r="I2691">
        <v>7</v>
      </c>
      <c r="J2691">
        <v>9</v>
      </c>
      <c r="K2691">
        <v>41003013</v>
      </c>
    </row>
    <row r="2692" spans="1:11" x14ac:dyDescent="0.15">
      <c r="A2692">
        <v>424829</v>
      </c>
      <c r="B2692">
        <v>1</v>
      </c>
      <c r="C2692">
        <v>3</v>
      </c>
      <c r="D2692">
        <v>1</v>
      </c>
      <c r="E2692">
        <v>5006</v>
      </c>
      <c r="F2692">
        <v>5</v>
      </c>
      <c r="G2692">
        <v>71</v>
      </c>
      <c r="H2692">
        <v>10</v>
      </c>
      <c r="I2692">
        <v>8</v>
      </c>
      <c r="J2692">
        <v>9</v>
      </c>
      <c r="K2692">
        <v>41003013</v>
      </c>
    </row>
    <row r="2693" spans="1:11" x14ac:dyDescent="0.15">
      <c r="A2693">
        <v>424829</v>
      </c>
      <c r="B2693">
        <v>1</v>
      </c>
      <c r="C2693">
        <v>4</v>
      </c>
      <c r="D2693">
        <v>1</v>
      </c>
      <c r="E2693">
        <v>1021</v>
      </c>
      <c r="F2693">
        <v>4</v>
      </c>
      <c r="G2693">
        <v>71</v>
      </c>
      <c r="H2693">
        <v>10</v>
      </c>
      <c r="I2693">
        <v>7</v>
      </c>
      <c r="J2693">
        <v>9</v>
      </c>
      <c r="K2693">
        <v>41003013</v>
      </c>
    </row>
    <row r="2694" spans="1:11" x14ac:dyDescent="0.15">
      <c r="A2694">
        <v>424829</v>
      </c>
      <c r="B2694">
        <v>1</v>
      </c>
      <c r="C2694">
        <v>5</v>
      </c>
      <c r="D2694">
        <v>1</v>
      </c>
      <c r="E2694">
        <v>5030</v>
      </c>
      <c r="F2694">
        <v>5</v>
      </c>
      <c r="G2694">
        <v>71</v>
      </c>
      <c r="H2694">
        <v>10</v>
      </c>
      <c r="I2694">
        <v>7</v>
      </c>
      <c r="J2694">
        <v>9</v>
      </c>
      <c r="K2694">
        <v>41003013</v>
      </c>
    </row>
    <row r="2695" spans="1:11" x14ac:dyDescent="0.15">
      <c r="A2695">
        <v>425035</v>
      </c>
      <c r="B2695">
        <v>1</v>
      </c>
      <c r="C2695">
        <v>1</v>
      </c>
      <c r="D2695">
        <v>1</v>
      </c>
      <c r="E2695">
        <v>1001</v>
      </c>
      <c r="F2695">
        <v>4</v>
      </c>
      <c r="G2695">
        <v>69</v>
      </c>
      <c r="H2695">
        <v>10</v>
      </c>
      <c r="I2695">
        <v>7</v>
      </c>
      <c r="J2695">
        <v>9</v>
      </c>
      <c r="K2695">
        <v>41003013</v>
      </c>
    </row>
    <row r="2696" spans="1:11" x14ac:dyDescent="0.15">
      <c r="A2696">
        <v>425035</v>
      </c>
      <c r="B2696">
        <v>1</v>
      </c>
      <c r="C2696">
        <v>2</v>
      </c>
      <c r="D2696">
        <v>1</v>
      </c>
      <c r="E2696">
        <v>5024</v>
      </c>
      <c r="F2696">
        <v>5</v>
      </c>
      <c r="G2696">
        <v>69</v>
      </c>
      <c r="H2696">
        <v>10</v>
      </c>
      <c r="I2696">
        <v>7</v>
      </c>
      <c r="J2696">
        <v>9</v>
      </c>
      <c r="K2696">
        <v>41003013</v>
      </c>
    </row>
    <row r="2697" spans="1:11" x14ac:dyDescent="0.15">
      <c r="A2697">
        <v>425035</v>
      </c>
      <c r="B2697">
        <v>1</v>
      </c>
      <c r="C2697">
        <v>3</v>
      </c>
      <c r="D2697">
        <v>1</v>
      </c>
      <c r="E2697">
        <v>5034</v>
      </c>
      <c r="F2697">
        <v>5</v>
      </c>
      <c r="G2697">
        <v>69</v>
      </c>
      <c r="H2697">
        <v>10</v>
      </c>
      <c r="I2697">
        <v>7</v>
      </c>
      <c r="J2697">
        <v>9</v>
      </c>
      <c r="K2697">
        <v>41003013</v>
      </c>
    </row>
    <row r="2698" spans="1:11" x14ac:dyDescent="0.15">
      <c r="A2698">
        <v>425035</v>
      </c>
      <c r="B2698">
        <v>1</v>
      </c>
      <c r="C2698">
        <v>4</v>
      </c>
      <c r="D2698">
        <v>1</v>
      </c>
      <c r="E2698">
        <v>5011</v>
      </c>
      <c r="F2698">
        <v>5</v>
      </c>
      <c r="G2698">
        <v>69</v>
      </c>
      <c r="H2698">
        <v>10</v>
      </c>
      <c r="I2698">
        <v>7</v>
      </c>
      <c r="J2698">
        <v>1</v>
      </c>
      <c r="K2698">
        <v>41003013</v>
      </c>
    </row>
    <row r="2699" spans="1:11" x14ac:dyDescent="0.15">
      <c r="A2699">
        <v>425035</v>
      </c>
      <c r="B2699">
        <v>1</v>
      </c>
      <c r="C2699">
        <v>5</v>
      </c>
      <c r="D2699">
        <v>1</v>
      </c>
      <c r="E2699">
        <v>1032</v>
      </c>
      <c r="F2699">
        <v>4</v>
      </c>
      <c r="G2699">
        <v>69</v>
      </c>
      <c r="H2699">
        <v>10</v>
      </c>
      <c r="I2699">
        <v>7</v>
      </c>
      <c r="J2699">
        <v>9</v>
      </c>
      <c r="K2699">
        <v>41003013</v>
      </c>
    </row>
    <row r="2700" spans="1:11" x14ac:dyDescent="0.15">
      <c r="A2700">
        <v>425311</v>
      </c>
      <c r="B2700">
        <v>1</v>
      </c>
      <c r="C2700">
        <v>1</v>
      </c>
      <c r="D2700">
        <v>1</v>
      </c>
      <c r="E2700">
        <v>5021</v>
      </c>
      <c r="F2700">
        <v>5</v>
      </c>
      <c r="G2700">
        <v>77</v>
      </c>
      <c r="H2700">
        <v>10</v>
      </c>
      <c r="I2700">
        <v>8</v>
      </c>
      <c r="J2700">
        <v>9</v>
      </c>
      <c r="K2700">
        <v>41003013</v>
      </c>
    </row>
    <row r="2701" spans="1:11" x14ac:dyDescent="0.15">
      <c r="A2701">
        <v>425311</v>
      </c>
      <c r="B2701">
        <v>1</v>
      </c>
      <c r="C2701">
        <v>2</v>
      </c>
      <c r="D2701">
        <v>1</v>
      </c>
      <c r="E2701">
        <v>1021</v>
      </c>
      <c r="F2701">
        <v>4</v>
      </c>
      <c r="G2701">
        <v>77</v>
      </c>
      <c r="H2701">
        <v>10</v>
      </c>
      <c r="I2701">
        <v>8</v>
      </c>
      <c r="J2701">
        <v>9</v>
      </c>
      <c r="K2701">
        <v>41003013</v>
      </c>
    </row>
    <row r="2702" spans="1:11" x14ac:dyDescent="0.15">
      <c r="A2702">
        <v>425311</v>
      </c>
      <c r="B2702">
        <v>1</v>
      </c>
      <c r="C2702">
        <v>3</v>
      </c>
      <c r="D2702">
        <v>1</v>
      </c>
      <c r="E2702">
        <v>1052</v>
      </c>
      <c r="F2702">
        <v>4</v>
      </c>
      <c r="G2702">
        <v>77</v>
      </c>
      <c r="H2702">
        <v>10</v>
      </c>
      <c r="I2702">
        <v>8</v>
      </c>
      <c r="J2702">
        <v>9</v>
      </c>
      <c r="K2702">
        <v>41003013</v>
      </c>
    </row>
    <row r="2703" spans="1:11" x14ac:dyDescent="0.15">
      <c r="A2703">
        <v>425311</v>
      </c>
      <c r="B2703">
        <v>1</v>
      </c>
      <c r="C2703">
        <v>4</v>
      </c>
      <c r="D2703">
        <v>1</v>
      </c>
      <c r="E2703">
        <v>1015</v>
      </c>
      <c r="F2703">
        <v>4</v>
      </c>
      <c r="G2703">
        <v>77</v>
      </c>
      <c r="H2703">
        <v>10</v>
      </c>
      <c r="I2703">
        <v>8</v>
      </c>
      <c r="J2703">
        <v>9</v>
      </c>
      <c r="K2703">
        <v>41003013</v>
      </c>
    </row>
    <row r="2704" spans="1:11" x14ac:dyDescent="0.15">
      <c r="A2704">
        <v>425311</v>
      </c>
      <c r="B2704">
        <v>1</v>
      </c>
      <c r="C2704">
        <v>5</v>
      </c>
      <c r="D2704">
        <v>1</v>
      </c>
      <c r="E2704">
        <v>1020</v>
      </c>
      <c r="F2704">
        <v>4</v>
      </c>
      <c r="G2704">
        <v>77</v>
      </c>
      <c r="H2704">
        <v>10</v>
      </c>
      <c r="I2704">
        <v>8</v>
      </c>
      <c r="J2704">
        <v>9</v>
      </c>
      <c r="K2704">
        <v>41003013</v>
      </c>
    </row>
    <row r="2705" spans="1:11" x14ac:dyDescent="0.15">
      <c r="A2705">
        <v>425596</v>
      </c>
      <c r="B2705">
        <v>1</v>
      </c>
      <c r="C2705">
        <v>1</v>
      </c>
      <c r="D2705">
        <v>1</v>
      </c>
      <c r="E2705">
        <v>5024</v>
      </c>
      <c r="F2705">
        <v>5</v>
      </c>
      <c r="G2705">
        <v>76</v>
      </c>
      <c r="H2705">
        <v>10</v>
      </c>
      <c r="I2705">
        <v>8</v>
      </c>
      <c r="J2705">
        <v>9</v>
      </c>
      <c r="K2705">
        <v>41003013</v>
      </c>
    </row>
    <row r="2706" spans="1:11" x14ac:dyDescent="0.15">
      <c r="A2706">
        <v>425596</v>
      </c>
      <c r="B2706">
        <v>1</v>
      </c>
      <c r="C2706">
        <v>2</v>
      </c>
      <c r="D2706">
        <v>1</v>
      </c>
      <c r="E2706">
        <v>1070</v>
      </c>
      <c r="F2706">
        <v>4</v>
      </c>
      <c r="G2706">
        <v>72</v>
      </c>
      <c r="H2706">
        <v>6</v>
      </c>
      <c r="I2706">
        <v>7</v>
      </c>
      <c r="J2706">
        <v>5</v>
      </c>
      <c r="K2706">
        <v>41003013</v>
      </c>
    </row>
    <row r="2707" spans="1:11" x14ac:dyDescent="0.15">
      <c r="A2707">
        <v>425596</v>
      </c>
      <c r="B2707">
        <v>1</v>
      </c>
      <c r="C2707">
        <v>3</v>
      </c>
      <c r="D2707">
        <v>1</v>
      </c>
      <c r="E2707">
        <v>5035</v>
      </c>
      <c r="F2707">
        <v>5</v>
      </c>
      <c r="G2707">
        <v>76</v>
      </c>
      <c r="H2707">
        <v>7</v>
      </c>
      <c r="I2707">
        <v>7</v>
      </c>
      <c r="J2707">
        <v>9</v>
      </c>
      <c r="K2707">
        <v>41003013</v>
      </c>
    </row>
    <row r="2708" spans="1:11" x14ac:dyDescent="0.15">
      <c r="A2708">
        <v>425596</v>
      </c>
      <c r="B2708">
        <v>1</v>
      </c>
      <c r="C2708">
        <v>4</v>
      </c>
      <c r="D2708">
        <v>1</v>
      </c>
      <c r="E2708">
        <v>1063</v>
      </c>
      <c r="F2708">
        <v>4</v>
      </c>
      <c r="G2708">
        <v>76</v>
      </c>
      <c r="H2708">
        <v>10</v>
      </c>
      <c r="I2708">
        <v>8</v>
      </c>
      <c r="J2708">
        <v>9</v>
      </c>
      <c r="K2708">
        <v>41003013</v>
      </c>
    </row>
    <row r="2709" spans="1:11" x14ac:dyDescent="0.15">
      <c r="A2709">
        <v>425596</v>
      </c>
      <c r="B2709">
        <v>1</v>
      </c>
      <c r="C2709">
        <v>5</v>
      </c>
      <c r="D2709">
        <v>1</v>
      </c>
      <c r="E2709">
        <v>1055</v>
      </c>
      <c r="F2709">
        <v>4</v>
      </c>
      <c r="G2709">
        <v>76</v>
      </c>
      <c r="H2709">
        <v>10</v>
      </c>
      <c r="I2709">
        <v>7</v>
      </c>
      <c r="J2709">
        <v>9</v>
      </c>
      <c r="K2709">
        <v>41003013</v>
      </c>
    </row>
    <row r="2710" spans="1:11" x14ac:dyDescent="0.15">
      <c r="A2710">
        <v>426364</v>
      </c>
      <c r="B2710">
        <v>3</v>
      </c>
      <c r="C2710">
        <v>1</v>
      </c>
      <c r="D2710">
        <v>1</v>
      </c>
      <c r="E2710">
        <v>1002</v>
      </c>
      <c r="F2710">
        <v>4</v>
      </c>
      <c r="G2710">
        <v>1</v>
      </c>
      <c r="H2710">
        <v>0</v>
      </c>
      <c r="I2710">
        <v>0</v>
      </c>
      <c r="J2710">
        <v>0</v>
      </c>
      <c r="K2710">
        <v>41003013</v>
      </c>
    </row>
    <row r="2711" spans="1:11" x14ac:dyDescent="0.15">
      <c r="A2711">
        <v>426364</v>
      </c>
      <c r="B2711">
        <v>3</v>
      </c>
      <c r="C2711">
        <v>2</v>
      </c>
      <c r="D2711">
        <v>1</v>
      </c>
      <c r="E2711">
        <v>4015</v>
      </c>
      <c r="F2711">
        <v>4</v>
      </c>
      <c r="G2711">
        <v>8</v>
      </c>
      <c r="H2711">
        <v>0</v>
      </c>
      <c r="I2711">
        <v>1</v>
      </c>
      <c r="J2711">
        <v>0</v>
      </c>
      <c r="K2711">
        <v>41003013</v>
      </c>
    </row>
    <row r="2712" spans="1:11" x14ac:dyDescent="0.15">
      <c r="A2712">
        <v>426364</v>
      </c>
      <c r="B2712">
        <v>3</v>
      </c>
      <c r="C2712">
        <v>3</v>
      </c>
      <c r="D2712">
        <v>1</v>
      </c>
      <c r="E2712">
        <v>1044</v>
      </c>
      <c r="F2712">
        <v>4</v>
      </c>
      <c r="G2712">
        <v>3</v>
      </c>
      <c r="H2712">
        <v>0</v>
      </c>
      <c r="I2712">
        <v>0</v>
      </c>
      <c r="J2712">
        <v>0</v>
      </c>
      <c r="K2712">
        <v>41003013</v>
      </c>
    </row>
    <row r="2713" spans="1:11" x14ac:dyDescent="0.15">
      <c r="A2713">
        <v>426364</v>
      </c>
      <c r="B2713">
        <v>3</v>
      </c>
      <c r="C2713">
        <v>4</v>
      </c>
      <c r="D2713">
        <v>1</v>
      </c>
      <c r="E2713">
        <v>1049</v>
      </c>
      <c r="F2713">
        <v>4</v>
      </c>
      <c r="G2713">
        <v>1</v>
      </c>
      <c r="H2713">
        <v>0</v>
      </c>
      <c r="I2713">
        <v>0</v>
      </c>
      <c r="J2713">
        <v>0</v>
      </c>
      <c r="K2713">
        <v>41003013</v>
      </c>
    </row>
    <row r="2714" spans="1:11" x14ac:dyDescent="0.15">
      <c r="A2714">
        <v>426364</v>
      </c>
      <c r="B2714">
        <v>3</v>
      </c>
      <c r="C2714">
        <v>5</v>
      </c>
      <c r="D2714">
        <v>1</v>
      </c>
      <c r="E2714">
        <v>1043</v>
      </c>
      <c r="F2714">
        <v>4</v>
      </c>
      <c r="G2714">
        <v>1</v>
      </c>
      <c r="H2714">
        <v>0</v>
      </c>
      <c r="I2714">
        <v>0</v>
      </c>
      <c r="J2714">
        <v>0</v>
      </c>
      <c r="K2714">
        <v>41003013</v>
      </c>
    </row>
    <row r="2715" spans="1:11" x14ac:dyDescent="0.15">
      <c r="A2715">
        <v>426372</v>
      </c>
      <c r="B2715">
        <v>1</v>
      </c>
      <c r="C2715">
        <v>1</v>
      </c>
      <c r="D2715">
        <v>1</v>
      </c>
      <c r="E2715">
        <v>5023</v>
      </c>
      <c r="F2715">
        <v>5</v>
      </c>
      <c r="G2715">
        <v>67</v>
      </c>
      <c r="H2715">
        <v>9</v>
      </c>
      <c r="I2715">
        <v>6</v>
      </c>
      <c r="J2715">
        <v>8</v>
      </c>
      <c r="K2715">
        <v>41003013</v>
      </c>
    </row>
    <row r="2716" spans="1:11" x14ac:dyDescent="0.15">
      <c r="A2716">
        <v>426372</v>
      </c>
      <c r="B2716">
        <v>1</v>
      </c>
      <c r="C2716">
        <v>2</v>
      </c>
      <c r="D2716">
        <v>1</v>
      </c>
      <c r="E2716">
        <v>5035</v>
      </c>
      <c r="F2716">
        <v>5</v>
      </c>
      <c r="G2716">
        <v>63</v>
      </c>
      <c r="H2716">
        <v>6</v>
      </c>
      <c r="I2716">
        <v>5</v>
      </c>
      <c r="J2716">
        <v>6</v>
      </c>
      <c r="K2716">
        <v>41003013</v>
      </c>
    </row>
    <row r="2717" spans="1:11" x14ac:dyDescent="0.15">
      <c r="A2717">
        <v>426372</v>
      </c>
      <c r="B2717">
        <v>1</v>
      </c>
      <c r="C2717">
        <v>3</v>
      </c>
      <c r="D2717">
        <v>1</v>
      </c>
      <c r="E2717">
        <v>1025</v>
      </c>
      <c r="F2717">
        <v>4</v>
      </c>
      <c r="G2717">
        <v>69</v>
      </c>
      <c r="H2717">
        <v>6</v>
      </c>
      <c r="I2717">
        <v>6</v>
      </c>
      <c r="J2717">
        <v>4</v>
      </c>
      <c r="K2717">
        <v>41003013</v>
      </c>
    </row>
    <row r="2718" spans="1:11" x14ac:dyDescent="0.15">
      <c r="A2718">
        <v>426372</v>
      </c>
      <c r="B2718">
        <v>1</v>
      </c>
      <c r="C2718">
        <v>4</v>
      </c>
      <c r="D2718">
        <v>1</v>
      </c>
      <c r="E2718">
        <v>1057</v>
      </c>
      <c r="F2718">
        <v>4</v>
      </c>
      <c r="G2718">
        <v>67</v>
      </c>
      <c r="H2718">
        <v>9</v>
      </c>
      <c r="I2718">
        <v>5</v>
      </c>
      <c r="J2718">
        <v>1</v>
      </c>
      <c r="K2718">
        <v>41003013</v>
      </c>
    </row>
    <row r="2719" spans="1:11" x14ac:dyDescent="0.15">
      <c r="A2719">
        <v>426372</v>
      </c>
      <c r="B2719">
        <v>1</v>
      </c>
      <c r="C2719">
        <v>5</v>
      </c>
      <c r="D2719">
        <v>1</v>
      </c>
      <c r="E2719">
        <v>5028</v>
      </c>
      <c r="F2719">
        <v>5</v>
      </c>
      <c r="G2719">
        <v>64</v>
      </c>
      <c r="H2719">
        <v>6</v>
      </c>
      <c r="I2719">
        <v>5</v>
      </c>
      <c r="J2719">
        <v>7</v>
      </c>
      <c r="K2719">
        <v>41003013</v>
      </c>
    </row>
    <row r="2720" spans="1:11" x14ac:dyDescent="0.15">
      <c r="A2720">
        <v>426694</v>
      </c>
      <c r="B2720">
        <v>3</v>
      </c>
      <c r="C2720">
        <v>1</v>
      </c>
      <c r="D2720">
        <v>1</v>
      </c>
      <c r="E2720">
        <v>5004</v>
      </c>
      <c r="F2720">
        <v>5</v>
      </c>
      <c r="G2720">
        <v>79</v>
      </c>
      <c r="H2720">
        <v>10</v>
      </c>
      <c r="I2720">
        <v>9</v>
      </c>
      <c r="J2720">
        <v>9</v>
      </c>
      <c r="K2720">
        <v>41003013</v>
      </c>
    </row>
    <row r="2721" spans="1:11" x14ac:dyDescent="0.15">
      <c r="A2721">
        <v>426694</v>
      </c>
      <c r="B2721">
        <v>3</v>
      </c>
      <c r="C2721">
        <v>2</v>
      </c>
      <c r="D2721">
        <v>1</v>
      </c>
      <c r="E2721">
        <v>5018</v>
      </c>
      <c r="F2721">
        <v>5</v>
      </c>
      <c r="G2721">
        <v>79</v>
      </c>
      <c r="H2721">
        <v>10</v>
      </c>
      <c r="I2721">
        <v>9</v>
      </c>
      <c r="J2721">
        <v>9</v>
      </c>
      <c r="K2721">
        <v>41003013</v>
      </c>
    </row>
    <row r="2722" spans="1:11" x14ac:dyDescent="0.15">
      <c r="A2722">
        <v>426694</v>
      </c>
      <c r="B2722">
        <v>3</v>
      </c>
      <c r="C2722">
        <v>3</v>
      </c>
      <c r="D2722">
        <v>1</v>
      </c>
      <c r="E2722">
        <v>1008</v>
      </c>
      <c r="F2722">
        <v>4</v>
      </c>
      <c r="G2722">
        <v>79</v>
      </c>
      <c r="H2722">
        <v>10</v>
      </c>
      <c r="I2722">
        <v>9</v>
      </c>
      <c r="J2722">
        <v>9</v>
      </c>
      <c r="K2722">
        <v>41003013</v>
      </c>
    </row>
    <row r="2723" spans="1:11" x14ac:dyDescent="0.15">
      <c r="A2723">
        <v>426694</v>
      </c>
      <c r="B2723">
        <v>3</v>
      </c>
      <c r="C2723">
        <v>4</v>
      </c>
      <c r="D2723">
        <v>1</v>
      </c>
      <c r="E2723">
        <v>1050</v>
      </c>
      <c r="F2723">
        <v>4</v>
      </c>
      <c r="G2723">
        <v>79</v>
      </c>
      <c r="H2723">
        <v>10</v>
      </c>
      <c r="I2723">
        <v>9</v>
      </c>
      <c r="J2723">
        <v>9</v>
      </c>
      <c r="K2723">
        <v>41003013</v>
      </c>
    </row>
    <row r="2724" spans="1:11" x14ac:dyDescent="0.15">
      <c r="A2724">
        <v>426694</v>
      </c>
      <c r="B2724">
        <v>3</v>
      </c>
      <c r="C2724">
        <v>5</v>
      </c>
      <c r="D2724">
        <v>1</v>
      </c>
      <c r="E2724">
        <v>1011</v>
      </c>
      <c r="F2724">
        <v>4</v>
      </c>
      <c r="G2724">
        <v>79</v>
      </c>
      <c r="H2724">
        <v>10</v>
      </c>
      <c r="I2724">
        <v>9</v>
      </c>
      <c r="J2724">
        <v>9</v>
      </c>
      <c r="K2724">
        <v>41003013</v>
      </c>
    </row>
    <row r="2725" spans="1:11" x14ac:dyDescent="0.15">
      <c r="A2725">
        <v>429091</v>
      </c>
      <c r="B2725">
        <v>1</v>
      </c>
      <c r="C2725">
        <v>1</v>
      </c>
      <c r="D2725">
        <v>1</v>
      </c>
      <c r="E2725">
        <v>5058</v>
      </c>
      <c r="F2725">
        <v>5</v>
      </c>
      <c r="G2725">
        <v>1</v>
      </c>
      <c r="H2725">
        <v>0</v>
      </c>
      <c r="I2725">
        <v>0</v>
      </c>
      <c r="J2725">
        <v>0</v>
      </c>
      <c r="K2725">
        <v>41003001</v>
      </c>
    </row>
    <row r="2726" spans="1:11" x14ac:dyDescent="0.15">
      <c r="A2726">
        <v>430415</v>
      </c>
      <c r="B2726">
        <v>1</v>
      </c>
      <c r="C2726">
        <v>1</v>
      </c>
      <c r="D2726">
        <v>1</v>
      </c>
      <c r="E2726">
        <v>1013</v>
      </c>
      <c r="F2726">
        <v>4</v>
      </c>
      <c r="G2726">
        <v>47</v>
      </c>
      <c r="H2726">
        <v>7</v>
      </c>
      <c r="I2726">
        <v>5</v>
      </c>
      <c r="J2726">
        <v>0</v>
      </c>
      <c r="K2726">
        <v>41003013</v>
      </c>
    </row>
    <row r="2727" spans="1:11" x14ac:dyDescent="0.15">
      <c r="A2727">
        <v>430415</v>
      </c>
      <c r="B2727">
        <v>1</v>
      </c>
      <c r="C2727">
        <v>2</v>
      </c>
      <c r="D2727">
        <v>1</v>
      </c>
      <c r="E2727">
        <v>1063</v>
      </c>
      <c r="F2727">
        <v>4</v>
      </c>
      <c r="G2727">
        <v>47</v>
      </c>
      <c r="H2727">
        <v>3</v>
      </c>
      <c r="I2727">
        <v>4</v>
      </c>
      <c r="J2727">
        <v>1</v>
      </c>
      <c r="K2727">
        <v>41003013</v>
      </c>
    </row>
    <row r="2728" spans="1:11" x14ac:dyDescent="0.15">
      <c r="A2728">
        <v>430415</v>
      </c>
      <c r="B2728">
        <v>1</v>
      </c>
      <c r="C2728">
        <v>3</v>
      </c>
      <c r="D2728">
        <v>1</v>
      </c>
      <c r="E2728">
        <v>1056</v>
      </c>
      <c r="F2728">
        <v>4</v>
      </c>
      <c r="G2728">
        <v>47</v>
      </c>
      <c r="H2728">
        <v>3</v>
      </c>
      <c r="I2728">
        <v>2</v>
      </c>
      <c r="J2728">
        <v>1</v>
      </c>
      <c r="K2728">
        <v>41003013</v>
      </c>
    </row>
    <row r="2729" spans="1:11" x14ac:dyDescent="0.15">
      <c r="A2729">
        <v>430415</v>
      </c>
      <c r="B2729">
        <v>1</v>
      </c>
      <c r="C2729">
        <v>4</v>
      </c>
      <c r="D2729">
        <v>1</v>
      </c>
      <c r="E2729">
        <v>1062</v>
      </c>
      <c r="F2729">
        <v>4</v>
      </c>
      <c r="G2729">
        <v>47</v>
      </c>
      <c r="H2729">
        <v>3</v>
      </c>
      <c r="I2729">
        <v>4</v>
      </c>
      <c r="J2729">
        <v>1</v>
      </c>
      <c r="K2729">
        <v>41003013</v>
      </c>
    </row>
    <row r="2730" spans="1:11" x14ac:dyDescent="0.15">
      <c r="A2730">
        <v>430415</v>
      </c>
      <c r="B2730">
        <v>1</v>
      </c>
      <c r="C2730">
        <v>5</v>
      </c>
      <c r="D2730">
        <v>1</v>
      </c>
      <c r="E2730">
        <v>1016</v>
      </c>
      <c r="F2730">
        <v>4</v>
      </c>
      <c r="G2730">
        <v>47</v>
      </c>
      <c r="H2730">
        <v>3</v>
      </c>
      <c r="I2730">
        <v>1</v>
      </c>
      <c r="J2730">
        <v>1</v>
      </c>
      <c r="K2730">
        <v>41003013</v>
      </c>
    </row>
    <row r="2731" spans="1:11" x14ac:dyDescent="0.15">
      <c r="A2731">
        <v>432659</v>
      </c>
      <c r="B2731">
        <v>1</v>
      </c>
      <c r="C2731">
        <v>1</v>
      </c>
      <c r="D2731">
        <v>1</v>
      </c>
      <c r="E2731">
        <v>1045</v>
      </c>
      <c r="F2731">
        <v>4</v>
      </c>
      <c r="G2731">
        <v>71</v>
      </c>
      <c r="H2731">
        <v>10</v>
      </c>
      <c r="I2731">
        <v>7</v>
      </c>
      <c r="J2731">
        <v>9</v>
      </c>
      <c r="K2731">
        <v>41003013</v>
      </c>
    </row>
    <row r="2732" spans="1:11" x14ac:dyDescent="0.15">
      <c r="A2732">
        <v>432659</v>
      </c>
      <c r="B2732">
        <v>1</v>
      </c>
      <c r="C2732">
        <v>2</v>
      </c>
      <c r="D2732">
        <v>1</v>
      </c>
      <c r="E2732">
        <v>5029</v>
      </c>
      <c r="F2732">
        <v>5</v>
      </c>
      <c r="G2732">
        <v>71</v>
      </c>
      <c r="H2732">
        <v>10</v>
      </c>
      <c r="I2732">
        <v>7</v>
      </c>
      <c r="J2732">
        <v>9</v>
      </c>
      <c r="K2732">
        <v>41003013</v>
      </c>
    </row>
    <row r="2733" spans="1:11" x14ac:dyDescent="0.15">
      <c r="A2733">
        <v>432659</v>
      </c>
      <c r="B2733">
        <v>1</v>
      </c>
      <c r="C2733">
        <v>3</v>
      </c>
      <c r="D2733">
        <v>1</v>
      </c>
      <c r="E2733">
        <v>1016</v>
      </c>
      <c r="F2733">
        <v>4</v>
      </c>
      <c r="G2733">
        <v>71</v>
      </c>
      <c r="H2733">
        <v>10</v>
      </c>
      <c r="I2733">
        <v>7</v>
      </c>
      <c r="J2733">
        <v>9</v>
      </c>
      <c r="K2733">
        <v>41003013</v>
      </c>
    </row>
    <row r="2734" spans="1:11" x14ac:dyDescent="0.15">
      <c r="A2734">
        <v>432659</v>
      </c>
      <c r="B2734">
        <v>1</v>
      </c>
      <c r="C2734">
        <v>4</v>
      </c>
      <c r="D2734">
        <v>1</v>
      </c>
      <c r="E2734">
        <v>1056</v>
      </c>
      <c r="F2734">
        <v>4</v>
      </c>
      <c r="G2734">
        <v>71</v>
      </c>
      <c r="H2734">
        <v>6</v>
      </c>
      <c r="I2734">
        <v>7</v>
      </c>
      <c r="J2734">
        <v>9</v>
      </c>
      <c r="K2734">
        <v>41003013</v>
      </c>
    </row>
    <row r="2735" spans="1:11" x14ac:dyDescent="0.15">
      <c r="A2735">
        <v>432659</v>
      </c>
      <c r="B2735">
        <v>1</v>
      </c>
      <c r="C2735">
        <v>5</v>
      </c>
      <c r="D2735">
        <v>1</v>
      </c>
      <c r="E2735">
        <v>1055</v>
      </c>
      <c r="F2735">
        <v>4</v>
      </c>
      <c r="G2735">
        <v>71</v>
      </c>
      <c r="H2735">
        <v>6</v>
      </c>
      <c r="I2735">
        <v>7</v>
      </c>
      <c r="J2735">
        <v>9</v>
      </c>
      <c r="K2735">
        <v>41003013</v>
      </c>
    </row>
    <row r="2736" spans="1:11" x14ac:dyDescent="0.15">
      <c r="A2736">
        <v>435827</v>
      </c>
      <c r="B2736">
        <v>2</v>
      </c>
      <c r="C2736">
        <v>1</v>
      </c>
      <c r="D2736">
        <v>1</v>
      </c>
      <c r="E2736">
        <v>5018</v>
      </c>
      <c r="F2736">
        <v>5</v>
      </c>
      <c r="G2736">
        <v>79</v>
      </c>
      <c r="H2736">
        <v>10</v>
      </c>
      <c r="I2736">
        <v>9</v>
      </c>
      <c r="J2736">
        <v>9</v>
      </c>
      <c r="K2736">
        <v>41003013</v>
      </c>
    </row>
    <row r="2737" spans="1:11" x14ac:dyDescent="0.15">
      <c r="A2737">
        <v>435827</v>
      </c>
      <c r="B2737">
        <v>2</v>
      </c>
      <c r="C2737">
        <v>2</v>
      </c>
      <c r="D2737">
        <v>1</v>
      </c>
      <c r="E2737">
        <v>1009</v>
      </c>
      <c r="F2737">
        <v>4</v>
      </c>
      <c r="G2737">
        <v>79</v>
      </c>
      <c r="H2737">
        <v>10</v>
      </c>
      <c r="I2737">
        <v>9</v>
      </c>
      <c r="J2737">
        <v>9</v>
      </c>
      <c r="K2737">
        <v>41003013</v>
      </c>
    </row>
    <row r="2738" spans="1:11" x14ac:dyDescent="0.15">
      <c r="A2738">
        <v>435827</v>
      </c>
      <c r="B2738">
        <v>2</v>
      </c>
      <c r="C2738">
        <v>3</v>
      </c>
      <c r="D2738">
        <v>1</v>
      </c>
      <c r="E2738">
        <v>1050</v>
      </c>
      <c r="F2738">
        <v>4</v>
      </c>
      <c r="G2738">
        <v>79</v>
      </c>
      <c r="H2738">
        <v>10</v>
      </c>
      <c r="I2738">
        <v>9</v>
      </c>
      <c r="J2738">
        <v>9</v>
      </c>
      <c r="K2738">
        <v>41003013</v>
      </c>
    </row>
    <row r="2739" spans="1:11" x14ac:dyDescent="0.15">
      <c r="A2739">
        <v>435827</v>
      </c>
      <c r="B2739">
        <v>2</v>
      </c>
      <c r="C2739">
        <v>4</v>
      </c>
      <c r="D2739">
        <v>1</v>
      </c>
      <c r="E2739">
        <v>5003</v>
      </c>
      <c r="F2739">
        <v>5</v>
      </c>
      <c r="G2739">
        <v>79</v>
      </c>
      <c r="H2739">
        <v>10</v>
      </c>
      <c r="I2739">
        <v>9</v>
      </c>
      <c r="J2739">
        <v>9</v>
      </c>
      <c r="K2739">
        <v>41003013</v>
      </c>
    </row>
    <row r="2740" spans="1:11" x14ac:dyDescent="0.15">
      <c r="A2740">
        <v>435827</v>
      </c>
      <c r="B2740">
        <v>2</v>
      </c>
      <c r="C2740">
        <v>5</v>
      </c>
      <c r="D2740">
        <v>1</v>
      </c>
      <c r="E2740">
        <v>5004</v>
      </c>
      <c r="F2740">
        <v>5</v>
      </c>
      <c r="G2740">
        <v>79</v>
      </c>
      <c r="H2740">
        <v>10</v>
      </c>
      <c r="I2740">
        <v>10</v>
      </c>
      <c r="J2740">
        <v>9</v>
      </c>
      <c r="K2740">
        <v>41003013</v>
      </c>
    </row>
    <row r="2741" spans="1:11" x14ac:dyDescent="0.15">
      <c r="A2741">
        <v>437030</v>
      </c>
      <c r="B2741">
        <v>1</v>
      </c>
      <c r="C2741">
        <v>1</v>
      </c>
      <c r="D2741">
        <v>1</v>
      </c>
      <c r="E2741">
        <v>5024</v>
      </c>
      <c r="F2741">
        <v>5</v>
      </c>
      <c r="G2741">
        <v>74</v>
      </c>
      <c r="H2741">
        <v>10</v>
      </c>
      <c r="I2741">
        <v>9</v>
      </c>
      <c r="J2741">
        <v>9</v>
      </c>
      <c r="K2741">
        <v>41003013</v>
      </c>
    </row>
    <row r="2742" spans="1:11" x14ac:dyDescent="0.15">
      <c r="A2742">
        <v>437030</v>
      </c>
      <c r="B2742">
        <v>1</v>
      </c>
      <c r="C2742">
        <v>2</v>
      </c>
      <c r="D2742">
        <v>1</v>
      </c>
      <c r="E2742">
        <v>5028</v>
      </c>
      <c r="F2742">
        <v>5</v>
      </c>
      <c r="G2742">
        <v>74</v>
      </c>
      <c r="H2742">
        <v>10</v>
      </c>
      <c r="I2742">
        <v>8</v>
      </c>
      <c r="J2742">
        <v>9</v>
      </c>
      <c r="K2742">
        <v>41003013</v>
      </c>
    </row>
    <row r="2743" spans="1:11" x14ac:dyDescent="0.15">
      <c r="A2743">
        <v>437030</v>
      </c>
      <c r="B2743">
        <v>1</v>
      </c>
      <c r="C2743">
        <v>3</v>
      </c>
      <c r="D2743">
        <v>1</v>
      </c>
      <c r="E2743">
        <v>5011</v>
      </c>
      <c r="F2743">
        <v>5</v>
      </c>
      <c r="G2743">
        <v>74</v>
      </c>
      <c r="H2743">
        <v>10</v>
      </c>
      <c r="I2743">
        <v>8</v>
      </c>
      <c r="J2743">
        <v>0</v>
      </c>
      <c r="K2743">
        <v>41003013</v>
      </c>
    </row>
    <row r="2744" spans="1:11" x14ac:dyDescent="0.15">
      <c r="A2744">
        <v>437030</v>
      </c>
      <c r="B2744">
        <v>1</v>
      </c>
      <c r="C2744">
        <v>4</v>
      </c>
      <c r="D2744">
        <v>1</v>
      </c>
      <c r="E2744">
        <v>1063</v>
      </c>
      <c r="F2744">
        <v>4</v>
      </c>
      <c r="G2744">
        <v>74</v>
      </c>
      <c r="H2744">
        <v>10</v>
      </c>
      <c r="I2744">
        <v>8</v>
      </c>
      <c r="J2744">
        <v>9</v>
      </c>
      <c r="K2744">
        <v>41003013</v>
      </c>
    </row>
    <row r="2745" spans="1:11" x14ac:dyDescent="0.15">
      <c r="A2745">
        <v>437030</v>
      </c>
      <c r="B2745">
        <v>1</v>
      </c>
      <c r="C2745">
        <v>5</v>
      </c>
      <c r="D2745">
        <v>1</v>
      </c>
      <c r="E2745">
        <v>1055</v>
      </c>
      <c r="F2745">
        <v>4</v>
      </c>
      <c r="G2745">
        <v>74</v>
      </c>
      <c r="H2745">
        <v>10</v>
      </c>
      <c r="I2745">
        <v>7</v>
      </c>
      <c r="J2745">
        <v>9</v>
      </c>
      <c r="K2745">
        <v>41003013</v>
      </c>
    </row>
    <row r="2746" spans="1:11" x14ac:dyDescent="0.15">
      <c r="A2746">
        <v>437937</v>
      </c>
      <c r="B2746">
        <v>2</v>
      </c>
      <c r="C2746">
        <v>1</v>
      </c>
      <c r="D2746">
        <v>1</v>
      </c>
      <c r="E2746">
        <v>5024</v>
      </c>
      <c r="F2746">
        <v>5</v>
      </c>
      <c r="G2746">
        <v>79</v>
      </c>
      <c r="H2746">
        <v>10</v>
      </c>
      <c r="I2746">
        <v>10</v>
      </c>
      <c r="J2746">
        <v>9</v>
      </c>
      <c r="K2746">
        <v>41003014</v>
      </c>
    </row>
    <row r="2747" spans="1:11" x14ac:dyDescent="0.15">
      <c r="A2747">
        <v>437937</v>
      </c>
      <c r="B2747">
        <v>2</v>
      </c>
      <c r="C2747">
        <v>2</v>
      </c>
      <c r="D2747">
        <v>1</v>
      </c>
      <c r="E2747">
        <v>5021</v>
      </c>
      <c r="F2747">
        <v>5</v>
      </c>
      <c r="G2747">
        <v>79</v>
      </c>
      <c r="H2747">
        <v>10</v>
      </c>
      <c r="I2747">
        <v>10</v>
      </c>
      <c r="J2747">
        <v>9</v>
      </c>
      <c r="K2747">
        <v>41003014</v>
      </c>
    </row>
    <row r="2748" spans="1:11" x14ac:dyDescent="0.15">
      <c r="A2748">
        <v>437937</v>
      </c>
      <c r="B2748">
        <v>2</v>
      </c>
      <c r="C2748">
        <v>3</v>
      </c>
      <c r="D2748">
        <v>1</v>
      </c>
      <c r="E2748">
        <v>5014</v>
      </c>
      <c r="F2748">
        <v>5</v>
      </c>
      <c r="G2748">
        <v>79</v>
      </c>
      <c r="H2748">
        <v>10</v>
      </c>
      <c r="I2748">
        <v>10</v>
      </c>
      <c r="J2748">
        <v>9</v>
      </c>
      <c r="K2748">
        <v>41003014</v>
      </c>
    </row>
    <row r="2749" spans="1:11" x14ac:dyDescent="0.15">
      <c r="A2749">
        <v>437937</v>
      </c>
      <c r="B2749">
        <v>2</v>
      </c>
      <c r="C2749">
        <v>4</v>
      </c>
      <c r="D2749">
        <v>1</v>
      </c>
      <c r="E2749">
        <v>1055</v>
      </c>
      <c r="F2749">
        <v>4</v>
      </c>
      <c r="G2749">
        <v>78</v>
      </c>
      <c r="H2749">
        <v>10</v>
      </c>
      <c r="I2749">
        <v>9</v>
      </c>
      <c r="J2749">
        <v>9</v>
      </c>
      <c r="K2749">
        <v>41003014</v>
      </c>
    </row>
    <row r="2750" spans="1:11" x14ac:dyDescent="0.15">
      <c r="A2750">
        <v>437937</v>
      </c>
      <c r="B2750">
        <v>2</v>
      </c>
      <c r="C2750">
        <v>5</v>
      </c>
      <c r="D2750">
        <v>1</v>
      </c>
      <c r="E2750">
        <v>1056</v>
      </c>
      <c r="F2750">
        <v>4</v>
      </c>
      <c r="G2750">
        <v>78</v>
      </c>
      <c r="H2750">
        <v>10</v>
      </c>
      <c r="I2750">
        <v>8</v>
      </c>
      <c r="J2750">
        <v>9</v>
      </c>
      <c r="K2750">
        <v>41003014</v>
      </c>
    </row>
    <row r="2751" spans="1:11" x14ac:dyDescent="0.15">
      <c r="A2751">
        <v>438727</v>
      </c>
      <c r="B2751">
        <v>1</v>
      </c>
      <c r="C2751">
        <v>1</v>
      </c>
      <c r="D2751">
        <v>1</v>
      </c>
      <c r="E2751">
        <v>5013</v>
      </c>
      <c r="F2751">
        <v>5</v>
      </c>
      <c r="G2751">
        <v>78</v>
      </c>
      <c r="H2751">
        <v>10</v>
      </c>
      <c r="I2751">
        <v>9</v>
      </c>
      <c r="J2751">
        <v>9</v>
      </c>
      <c r="K2751">
        <v>41003014</v>
      </c>
    </row>
    <row r="2752" spans="1:11" x14ac:dyDescent="0.15">
      <c r="A2752">
        <v>438727</v>
      </c>
      <c r="B2752">
        <v>1</v>
      </c>
      <c r="C2752">
        <v>2</v>
      </c>
      <c r="D2752">
        <v>1</v>
      </c>
      <c r="E2752">
        <v>5029</v>
      </c>
      <c r="F2752">
        <v>5</v>
      </c>
      <c r="G2752">
        <v>78</v>
      </c>
      <c r="H2752">
        <v>10</v>
      </c>
      <c r="I2752">
        <v>8</v>
      </c>
      <c r="J2752">
        <v>9</v>
      </c>
      <c r="K2752">
        <v>41003014</v>
      </c>
    </row>
    <row r="2753" spans="1:11" x14ac:dyDescent="0.15">
      <c r="A2753">
        <v>438727</v>
      </c>
      <c r="B2753">
        <v>1</v>
      </c>
      <c r="C2753">
        <v>3</v>
      </c>
      <c r="D2753">
        <v>1</v>
      </c>
      <c r="E2753">
        <v>5012</v>
      </c>
      <c r="F2753">
        <v>5</v>
      </c>
      <c r="G2753">
        <v>78</v>
      </c>
      <c r="H2753">
        <v>10</v>
      </c>
      <c r="I2753">
        <v>8</v>
      </c>
      <c r="J2753">
        <v>9</v>
      </c>
      <c r="K2753">
        <v>41003014</v>
      </c>
    </row>
    <row r="2754" spans="1:11" x14ac:dyDescent="0.15">
      <c r="A2754">
        <v>438727</v>
      </c>
      <c r="B2754">
        <v>1</v>
      </c>
      <c r="C2754">
        <v>4</v>
      </c>
      <c r="D2754">
        <v>1</v>
      </c>
      <c r="E2754">
        <v>5003</v>
      </c>
      <c r="F2754">
        <v>5</v>
      </c>
      <c r="G2754">
        <v>78</v>
      </c>
      <c r="H2754">
        <v>10</v>
      </c>
      <c r="I2754">
        <v>8</v>
      </c>
      <c r="J2754">
        <v>9</v>
      </c>
      <c r="K2754">
        <v>41003014</v>
      </c>
    </row>
    <row r="2755" spans="1:11" x14ac:dyDescent="0.15">
      <c r="A2755">
        <v>438727</v>
      </c>
      <c r="B2755">
        <v>1</v>
      </c>
      <c r="C2755">
        <v>5</v>
      </c>
      <c r="D2755">
        <v>1</v>
      </c>
      <c r="E2755">
        <v>1056</v>
      </c>
      <c r="F2755">
        <v>4</v>
      </c>
      <c r="G2755">
        <v>78</v>
      </c>
      <c r="H2755">
        <v>10</v>
      </c>
      <c r="I2755">
        <v>8</v>
      </c>
      <c r="J2755">
        <v>9</v>
      </c>
      <c r="K2755">
        <v>41003014</v>
      </c>
    </row>
    <row r="2756" spans="1:11" x14ac:dyDescent="0.15">
      <c r="A2756">
        <v>441047</v>
      </c>
      <c r="B2756">
        <v>2</v>
      </c>
      <c r="C2756">
        <v>1</v>
      </c>
      <c r="D2756">
        <v>1</v>
      </c>
      <c r="E2756">
        <v>1021</v>
      </c>
      <c r="F2756">
        <v>4</v>
      </c>
      <c r="G2756">
        <v>62</v>
      </c>
      <c r="H2756">
        <v>10</v>
      </c>
      <c r="I2756">
        <v>7</v>
      </c>
      <c r="J2756">
        <v>3</v>
      </c>
      <c r="K2756">
        <v>41003014</v>
      </c>
    </row>
    <row r="2757" spans="1:11" x14ac:dyDescent="0.15">
      <c r="A2757">
        <v>441047</v>
      </c>
      <c r="B2757">
        <v>2</v>
      </c>
      <c r="C2757">
        <v>2</v>
      </c>
      <c r="D2757">
        <v>1</v>
      </c>
      <c r="E2757">
        <v>1016</v>
      </c>
      <c r="F2757">
        <v>4</v>
      </c>
      <c r="G2757">
        <v>62</v>
      </c>
      <c r="H2757">
        <v>10</v>
      </c>
      <c r="I2757">
        <v>7</v>
      </c>
      <c r="J2757">
        <v>5</v>
      </c>
      <c r="K2757">
        <v>41003014</v>
      </c>
    </row>
    <row r="2758" spans="1:11" x14ac:dyDescent="0.15">
      <c r="A2758">
        <v>441047</v>
      </c>
      <c r="B2758">
        <v>2</v>
      </c>
      <c r="C2758">
        <v>3</v>
      </c>
      <c r="D2758">
        <v>1</v>
      </c>
      <c r="E2758">
        <v>1018</v>
      </c>
      <c r="F2758">
        <v>4</v>
      </c>
      <c r="G2758">
        <v>62</v>
      </c>
      <c r="H2758">
        <v>10</v>
      </c>
      <c r="I2758">
        <v>7</v>
      </c>
      <c r="J2758">
        <v>9</v>
      </c>
      <c r="K2758">
        <v>41003014</v>
      </c>
    </row>
    <row r="2759" spans="1:11" x14ac:dyDescent="0.15">
      <c r="A2759">
        <v>441047</v>
      </c>
      <c r="B2759">
        <v>2</v>
      </c>
      <c r="C2759">
        <v>4</v>
      </c>
      <c r="D2759">
        <v>1</v>
      </c>
      <c r="E2759">
        <v>1052</v>
      </c>
      <c r="F2759">
        <v>4</v>
      </c>
      <c r="G2759">
        <v>62</v>
      </c>
      <c r="H2759">
        <v>10</v>
      </c>
      <c r="I2759">
        <v>7</v>
      </c>
      <c r="J2759">
        <v>9</v>
      </c>
      <c r="K2759">
        <v>41003014</v>
      </c>
    </row>
    <row r="2760" spans="1:11" x14ac:dyDescent="0.15">
      <c r="A2760">
        <v>441047</v>
      </c>
      <c r="B2760">
        <v>2</v>
      </c>
      <c r="C2760">
        <v>5</v>
      </c>
      <c r="D2760">
        <v>1</v>
      </c>
      <c r="E2760">
        <v>1056</v>
      </c>
      <c r="F2760">
        <v>4</v>
      </c>
      <c r="G2760">
        <v>62</v>
      </c>
      <c r="H2760">
        <v>8</v>
      </c>
      <c r="I2760">
        <v>7</v>
      </c>
      <c r="J2760">
        <v>9</v>
      </c>
      <c r="K2760">
        <v>41003014</v>
      </c>
    </row>
    <row r="2761" spans="1:11" x14ac:dyDescent="0.15">
      <c r="A2761">
        <v>442690</v>
      </c>
      <c r="B2761">
        <v>1</v>
      </c>
      <c r="C2761">
        <v>1</v>
      </c>
      <c r="D2761">
        <v>1</v>
      </c>
      <c r="E2761">
        <v>5024</v>
      </c>
      <c r="F2761">
        <v>5</v>
      </c>
      <c r="G2761">
        <v>78</v>
      </c>
      <c r="H2761">
        <v>10</v>
      </c>
      <c r="I2761">
        <v>8</v>
      </c>
      <c r="J2761">
        <v>9</v>
      </c>
      <c r="K2761">
        <v>41003014</v>
      </c>
    </row>
    <row r="2762" spans="1:11" x14ac:dyDescent="0.15">
      <c r="A2762">
        <v>442690</v>
      </c>
      <c r="B2762">
        <v>1</v>
      </c>
      <c r="C2762">
        <v>2</v>
      </c>
      <c r="D2762">
        <v>1</v>
      </c>
      <c r="E2762">
        <v>5029</v>
      </c>
      <c r="F2762">
        <v>5</v>
      </c>
      <c r="G2762">
        <v>78</v>
      </c>
      <c r="H2762">
        <v>10</v>
      </c>
      <c r="I2762">
        <v>8</v>
      </c>
      <c r="J2762">
        <v>9</v>
      </c>
      <c r="K2762">
        <v>41003014</v>
      </c>
    </row>
    <row r="2763" spans="1:11" x14ac:dyDescent="0.15">
      <c r="A2763">
        <v>442690</v>
      </c>
      <c r="B2763">
        <v>1</v>
      </c>
      <c r="C2763">
        <v>3</v>
      </c>
      <c r="D2763">
        <v>1</v>
      </c>
      <c r="E2763">
        <v>5014</v>
      </c>
      <c r="F2763">
        <v>5</v>
      </c>
      <c r="G2763">
        <v>78</v>
      </c>
      <c r="H2763">
        <v>10</v>
      </c>
      <c r="I2763">
        <v>8</v>
      </c>
      <c r="J2763">
        <v>9</v>
      </c>
      <c r="K2763">
        <v>41003014</v>
      </c>
    </row>
    <row r="2764" spans="1:11" x14ac:dyDescent="0.15">
      <c r="A2764">
        <v>442690</v>
      </c>
      <c r="B2764">
        <v>1</v>
      </c>
      <c r="C2764">
        <v>4</v>
      </c>
      <c r="D2764">
        <v>1</v>
      </c>
      <c r="E2764">
        <v>5021</v>
      </c>
      <c r="F2764">
        <v>5</v>
      </c>
      <c r="G2764">
        <v>78</v>
      </c>
      <c r="H2764">
        <v>10</v>
      </c>
      <c r="I2764">
        <v>8</v>
      </c>
      <c r="J2764">
        <v>9</v>
      </c>
      <c r="K2764">
        <v>41003014</v>
      </c>
    </row>
    <row r="2765" spans="1:11" x14ac:dyDescent="0.15">
      <c r="A2765">
        <v>442690</v>
      </c>
      <c r="B2765">
        <v>1</v>
      </c>
      <c r="C2765">
        <v>5</v>
      </c>
      <c r="D2765">
        <v>1</v>
      </c>
      <c r="E2765">
        <v>5035</v>
      </c>
      <c r="F2765">
        <v>5</v>
      </c>
      <c r="G2765">
        <v>78</v>
      </c>
      <c r="H2765">
        <v>10</v>
      </c>
      <c r="I2765">
        <v>8</v>
      </c>
      <c r="J2765">
        <v>9</v>
      </c>
      <c r="K2765">
        <v>41003014</v>
      </c>
    </row>
    <row r="2766" spans="1:11" x14ac:dyDescent="0.15">
      <c r="A2766">
        <v>445961</v>
      </c>
      <c r="B2766">
        <v>1</v>
      </c>
      <c r="C2766">
        <v>1</v>
      </c>
      <c r="D2766">
        <v>1</v>
      </c>
      <c r="E2766">
        <v>1047</v>
      </c>
      <c r="F2766">
        <v>4</v>
      </c>
      <c r="G2766">
        <v>43</v>
      </c>
      <c r="H2766">
        <v>3</v>
      </c>
      <c r="I2766">
        <v>2</v>
      </c>
      <c r="J2766">
        <v>0</v>
      </c>
      <c r="K2766">
        <v>41003001</v>
      </c>
    </row>
    <row r="2767" spans="1:11" x14ac:dyDescent="0.15">
      <c r="A2767">
        <v>445961</v>
      </c>
      <c r="B2767">
        <v>1</v>
      </c>
      <c r="C2767">
        <v>2</v>
      </c>
      <c r="D2767">
        <v>1</v>
      </c>
      <c r="E2767">
        <v>1022</v>
      </c>
      <c r="F2767">
        <v>4</v>
      </c>
      <c r="G2767">
        <v>43</v>
      </c>
      <c r="H2767">
        <v>2</v>
      </c>
      <c r="I2767">
        <v>2</v>
      </c>
      <c r="J2767">
        <v>0</v>
      </c>
      <c r="K2767">
        <v>41003001</v>
      </c>
    </row>
    <row r="2768" spans="1:11" x14ac:dyDescent="0.15">
      <c r="A2768">
        <v>445961</v>
      </c>
      <c r="B2768">
        <v>1</v>
      </c>
      <c r="C2768">
        <v>3</v>
      </c>
      <c r="D2768">
        <v>1</v>
      </c>
      <c r="E2768">
        <v>1032</v>
      </c>
      <c r="F2768">
        <v>4</v>
      </c>
      <c r="G2768">
        <v>43</v>
      </c>
      <c r="H2768">
        <v>4</v>
      </c>
      <c r="I2768">
        <v>2</v>
      </c>
      <c r="J2768">
        <v>3</v>
      </c>
      <c r="K2768">
        <v>41003001</v>
      </c>
    </row>
    <row r="2769" spans="1:11" x14ac:dyDescent="0.15">
      <c r="A2769">
        <v>445961</v>
      </c>
      <c r="B2769">
        <v>1</v>
      </c>
      <c r="C2769">
        <v>4</v>
      </c>
      <c r="D2769">
        <v>1</v>
      </c>
      <c r="E2769">
        <v>1054</v>
      </c>
      <c r="F2769">
        <v>4</v>
      </c>
      <c r="G2769">
        <v>43</v>
      </c>
      <c r="H2769">
        <v>3</v>
      </c>
      <c r="I2769">
        <v>2</v>
      </c>
      <c r="J2769">
        <v>6</v>
      </c>
      <c r="K2769">
        <v>41003001</v>
      </c>
    </row>
    <row r="2770" spans="1:11" x14ac:dyDescent="0.15">
      <c r="A2770">
        <v>445961</v>
      </c>
      <c r="B2770">
        <v>1</v>
      </c>
      <c r="C2770">
        <v>5</v>
      </c>
      <c r="D2770">
        <v>1</v>
      </c>
      <c r="E2770">
        <v>1006</v>
      </c>
      <c r="F2770">
        <v>4</v>
      </c>
      <c r="G2770">
        <v>42</v>
      </c>
      <c r="H2770">
        <v>2</v>
      </c>
      <c r="I2770">
        <v>2</v>
      </c>
      <c r="J2770">
        <v>2</v>
      </c>
      <c r="K2770">
        <v>41003001</v>
      </c>
    </row>
    <row r="2771" spans="1:11" x14ac:dyDescent="0.15">
      <c r="A2771">
        <v>446963</v>
      </c>
      <c r="B2771">
        <v>1</v>
      </c>
      <c r="C2771">
        <v>1</v>
      </c>
      <c r="D2771">
        <v>1</v>
      </c>
      <c r="E2771">
        <v>5012</v>
      </c>
      <c r="F2771">
        <v>5</v>
      </c>
      <c r="G2771">
        <v>76</v>
      </c>
      <c r="H2771">
        <v>10</v>
      </c>
      <c r="I2771">
        <v>8</v>
      </c>
      <c r="J2771">
        <v>9</v>
      </c>
      <c r="K2771">
        <v>41003014</v>
      </c>
    </row>
    <row r="2772" spans="1:11" x14ac:dyDescent="0.15">
      <c r="A2772">
        <v>446963</v>
      </c>
      <c r="B2772">
        <v>1</v>
      </c>
      <c r="C2772">
        <v>2</v>
      </c>
      <c r="D2772">
        <v>1</v>
      </c>
      <c r="E2772">
        <v>5004</v>
      </c>
      <c r="F2772">
        <v>5</v>
      </c>
      <c r="G2772">
        <v>76</v>
      </c>
      <c r="H2772">
        <v>10</v>
      </c>
      <c r="I2772">
        <v>8</v>
      </c>
      <c r="J2772">
        <v>2</v>
      </c>
      <c r="K2772">
        <v>41003014</v>
      </c>
    </row>
    <row r="2773" spans="1:11" x14ac:dyDescent="0.15">
      <c r="A2773">
        <v>446963</v>
      </c>
      <c r="B2773">
        <v>1</v>
      </c>
      <c r="C2773">
        <v>3</v>
      </c>
      <c r="D2773">
        <v>1</v>
      </c>
      <c r="E2773">
        <v>1008</v>
      </c>
      <c r="F2773">
        <v>4</v>
      </c>
      <c r="G2773">
        <v>76</v>
      </c>
      <c r="H2773">
        <v>10</v>
      </c>
      <c r="I2773">
        <v>8</v>
      </c>
      <c r="J2773">
        <v>4</v>
      </c>
      <c r="K2773">
        <v>41003014</v>
      </c>
    </row>
    <row r="2774" spans="1:11" x14ac:dyDescent="0.15">
      <c r="A2774">
        <v>446963</v>
      </c>
      <c r="B2774">
        <v>1</v>
      </c>
      <c r="C2774">
        <v>4</v>
      </c>
      <c r="D2774">
        <v>1</v>
      </c>
      <c r="E2774">
        <v>5018</v>
      </c>
      <c r="F2774">
        <v>5</v>
      </c>
      <c r="G2774">
        <v>76</v>
      </c>
      <c r="H2774">
        <v>10</v>
      </c>
      <c r="I2774">
        <v>8</v>
      </c>
      <c r="J2774">
        <v>9</v>
      </c>
      <c r="K2774">
        <v>41003014</v>
      </c>
    </row>
    <row r="2775" spans="1:11" x14ac:dyDescent="0.15">
      <c r="A2775">
        <v>446963</v>
      </c>
      <c r="B2775">
        <v>1</v>
      </c>
      <c r="C2775">
        <v>5</v>
      </c>
      <c r="D2775">
        <v>1</v>
      </c>
      <c r="E2775">
        <v>1009</v>
      </c>
      <c r="F2775">
        <v>4</v>
      </c>
      <c r="G2775">
        <v>76</v>
      </c>
      <c r="H2775">
        <v>10</v>
      </c>
      <c r="I2775">
        <v>8</v>
      </c>
      <c r="J2775">
        <v>9</v>
      </c>
      <c r="K2775">
        <v>41003014</v>
      </c>
    </row>
    <row r="2776" spans="1:11" x14ac:dyDescent="0.15">
      <c r="A2776">
        <v>446978</v>
      </c>
      <c r="B2776">
        <v>1</v>
      </c>
      <c r="C2776">
        <v>1</v>
      </c>
      <c r="D2776">
        <v>1</v>
      </c>
      <c r="E2776">
        <v>5024</v>
      </c>
      <c r="F2776">
        <v>5</v>
      </c>
      <c r="G2776">
        <v>68</v>
      </c>
      <c r="H2776">
        <v>10</v>
      </c>
      <c r="I2776">
        <v>7</v>
      </c>
      <c r="J2776">
        <v>9</v>
      </c>
      <c r="K2776">
        <v>41003014</v>
      </c>
    </row>
    <row r="2777" spans="1:11" x14ac:dyDescent="0.15">
      <c r="A2777">
        <v>446978</v>
      </c>
      <c r="B2777">
        <v>1</v>
      </c>
      <c r="C2777">
        <v>2</v>
      </c>
      <c r="D2777">
        <v>1</v>
      </c>
      <c r="E2777">
        <v>5023</v>
      </c>
      <c r="F2777">
        <v>5</v>
      </c>
      <c r="G2777">
        <v>68</v>
      </c>
      <c r="H2777">
        <v>10</v>
      </c>
      <c r="I2777">
        <v>7</v>
      </c>
      <c r="J2777">
        <v>9</v>
      </c>
      <c r="K2777">
        <v>41003014</v>
      </c>
    </row>
    <row r="2778" spans="1:11" x14ac:dyDescent="0.15">
      <c r="A2778">
        <v>446978</v>
      </c>
      <c r="B2778">
        <v>1</v>
      </c>
      <c r="C2778">
        <v>3</v>
      </c>
      <c r="D2778">
        <v>1</v>
      </c>
      <c r="E2778">
        <v>5034</v>
      </c>
      <c r="F2778">
        <v>5</v>
      </c>
      <c r="G2778">
        <v>68</v>
      </c>
      <c r="H2778">
        <v>10</v>
      </c>
      <c r="I2778">
        <v>7</v>
      </c>
      <c r="J2778">
        <v>9</v>
      </c>
      <c r="K2778">
        <v>41003014</v>
      </c>
    </row>
    <row r="2779" spans="1:11" x14ac:dyDescent="0.15">
      <c r="A2779">
        <v>446978</v>
      </c>
      <c r="B2779">
        <v>1</v>
      </c>
      <c r="C2779">
        <v>4</v>
      </c>
      <c r="D2779">
        <v>1</v>
      </c>
      <c r="E2779">
        <v>1022</v>
      </c>
      <c r="F2779">
        <v>4</v>
      </c>
      <c r="G2779">
        <v>68</v>
      </c>
      <c r="H2779">
        <v>10</v>
      </c>
      <c r="I2779">
        <v>7</v>
      </c>
      <c r="J2779">
        <v>7</v>
      </c>
      <c r="K2779">
        <v>41003014</v>
      </c>
    </row>
    <row r="2780" spans="1:11" x14ac:dyDescent="0.15">
      <c r="A2780">
        <v>446978</v>
      </c>
      <c r="B2780">
        <v>1</v>
      </c>
      <c r="C2780">
        <v>5</v>
      </c>
      <c r="D2780">
        <v>1</v>
      </c>
      <c r="E2780">
        <v>1032</v>
      </c>
      <c r="F2780">
        <v>4</v>
      </c>
      <c r="G2780">
        <v>68</v>
      </c>
      <c r="H2780">
        <v>10</v>
      </c>
      <c r="I2780">
        <v>7</v>
      </c>
      <c r="J2780">
        <v>9</v>
      </c>
      <c r="K2780">
        <v>41003014</v>
      </c>
    </row>
    <row r="2781" spans="1:11" x14ac:dyDescent="0.15">
      <c r="A2781">
        <v>447160</v>
      </c>
      <c r="B2781">
        <v>2</v>
      </c>
      <c r="C2781">
        <v>1</v>
      </c>
      <c r="D2781">
        <v>1</v>
      </c>
      <c r="E2781">
        <v>5024</v>
      </c>
      <c r="F2781">
        <v>5</v>
      </c>
      <c r="G2781">
        <v>79</v>
      </c>
      <c r="H2781">
        <v>10</v>
      </c>
      <c r="I2781">
        <v>9</v>
      </c>
      <c r="J2781">
        <v>9</v>
      </c>
      <c r="K2781">
        <v>41003014</v>
      </c>
    </row>
    <row r="2782" spans="1:11" x14ac:dyDescent="0.15">
      <c r="A2782">
        <v>447160</v>
      </c>
      <c r="B2782">
        <v>2</v>
      </c>
      <c r="C2782">
        <v>2</v>
      </c>
      <c r="D2782">
        <v>1</v>
      </c>
      <c r="E2782">
        <v>5023</v>
      </c>
      <c r="F2782">
        <v>5</v>
      </c>
      <c r="G2782">
        <v>79</v>
      </c>
      <c r="H2782">
        <v>10</v>
      </c>
      <c r="I2782">
        <v>9</v>
      </c>
      <c r="J2782">
        <v>9</v>
      </c>
      <c r="K2782">
        <v>41003014</v>
      </c>
    </row>
    <row r="2783" spans="1:11" x14ac:dyDescent="0.15">
      <c r="A2783">
        <v>447160</v>
      </c>
      <c r="B2783">
        <v>2</v>
      </c>
      <c r="C2783">
        <v>3</v>
      </c>
      <c r="D2783">
        <v>1</v>
      </c>
      <c r="E2783">
        <v>5011</v>
      </c>
      <c r="F2783">
        <v>5</v>
      </c>
      <c r="G2783">
        <v>79</v>
      </c>
      <c r="H2783">
        <v>10</v>
      </c>
      <c r="I2783">
        <v>9</v>
      </c>
      <c r="J2783">
        <v>9</v>
      </c>
      <c r="K2783">
        <v>41003014</v>
      </c>
    </row>
    <row r="2784" spans="1:11" x14ac:dyDescent="0.15">
      <c r="A2784">
        <v>447160</v>
      </c>
      <c r="B2784">
        <v>2</v>
      </c>
      <c r="C2784">
        <v>4</v>
      </c>
      <c r="D2784">
        <v>1</v>
      </c>
      <c r="E2784">
        <v>1022</v>
      </c>
      <c r="F2784">
        <v>4</v>
      </c>
      <c r="G2784">
        <v>79</v>
      </c>
      <c r="H2784">
        <v>10</v>
      </c>
      <c r="I2784">
        <v>9</v>
      </c>
      <c r="J2784">
        <v>9</v>
      </c>
      <c r="K2784">
        <v>41003014</v>
      </c>
    </row>
    <row r="2785" spans="1:11" x14ac:dyDescent="0.15">
      <c r="A2785">
        <v>447160</v>
      </c>
      <c r="B2785">
        <v>2</v>
      </c>
      <c r="C2785">
        <v>5</v>
      </c>
      <c r="D2785">
        <v>1</v>
      </c>
      <c r="E2785">
        <v>5040</v>
      </c>
      <c r="F2785">
        <v>5</v>
      </c>
      <c r="G2785">
        <v>79</v>
      </c>
      <c r="H2785">
        <v>10</v>
      </c>
      <c r="I2785">
        <v>9</v>
      </c>
      <c r="J2785">
        <v>9</v>
      </c>
      <c r="K2785">
        <v>41003014</v>
      </c>
    </row>
    <row r="2786" spans="1:11" x14ac:dyDescent="0.15">
      <c r="A2786">
        <v>447255</v>
      </c>
      <c r="B2786">
        <v>3</v>
      </c>
      <c r="C2786">
        <v>1</v>
      </c>
      <c r="D2786">
        <v>1</v>
      </c>
      <c r="E2786">
        <v>1022</v>
      </c>
      <c r="F2786">
        <v>4</v>
      </c>
      <c r="G2786">
        <v>76</v>
      </c>
      <c r="H2786">
        <v>10</v>
      </c>
      <c r="I2786">
        <v>7</v>
      </c>
      <c r="J2786">
        <v>9</v>
      </c>
      <c r="K2786">
        <v>41003014</v>
      </c>
    </row>
    <row r="2787" spans="1:11" x14ac:dyDescent="0.15">
      <c r="A2787">
        <v>447255</v>
      </c>
      <c r="B2787">
        <v>3</v>
      </c>
      <c r="C2787">
        <v>2</v>
      </c>
      <c r="D2787">
        <v>1</v>
      </c>
      <c r="E2787">
        <v>1056</v>
      </c>
      <c r="F2787">
        <v>4</v>
      </c>
      <c r="G2787">
        <v>76</v>
      </c>
      <c r="H2787">
        <v>10</v>
      </c>
      <c r="I2787">
        <v>7</v>
      </c>
      <c r="J2787">
        <v>9</v>
      </c>
      <c r="K2787">
        <v>41003014</v>
      </c>
    </row>
    <row r="2788" spans="1:11" x14ac:dyDescent="0.15">
      <c r="A2788">
        <v>447255</v>
      </c>
      <c r="B2788">
        <v>3</v>
      </c>
      <c r="C2788">
        <v>3</v>
      </c>
      <c r="D2788">
        <v>1</v>
      </c>
      <c r="E2788">
        <v>1063</v>
      </c>
      <c r="F2788">
        <v>4</v>
      </c>
      <c r="G2788">
        <v>76</v>
      </c>
      <c r="H2788">
        <v>10</v>
      </c>
      <c r="I2788">
        <v>7</v>
      </c>
      <c r="J2788">
        <v>9</v>
      </c>
      <c r="K2788">
        <v>41003014</v>
      </c>
    </row>
    <row r="2789" spans="1:11" x14ac:dyDescent="0.15">
      <c r="A2789">
        <v>447255</v>
      </c>
      <c r="B2789">
        <v>3</v>
      </c>
      <c r="C2789">
        <v>4</v>
      </c>
      <c r="D2789">
        <v>1</v>
      </c>
      <c r="E2789">
        <v>5013</v>
      </c>
      <c r="F2789">
        <v>5</v>
      </c>
      <c r="G2789">
        <v>76</v>
      </c>
      <c r="H2789">
        <v>10</v>
      </c>
      <c r="I2789">
        <v>7</v>
      </c>
      <c r="J2789">
        <v>9</v>
      </c>
      <c r="K2789">
        <v>41003014</v>
      </c>
    </row>
    <row r="2790" spans="1:11" x14ac:dyDescent="0.15">
      <c r="A2790">
        <v>447255</v>
      </c>
      <c r="B2790">
        <v>3</v>
      </c>
      <c r="C2790">
        <v>5</v>
      </c>
      <c r="D2790">
        <v>1</v>
      </c>
      <c r="E2790">
        <v>1055</v>
      </c>
      <c r="F2790">
        <v>4</v>
      </c>
      <c r="G2790">
        <v>76</v>
      </c>
      <c r="H2790">
        <v>10</v>
      </c>
      <c r="I2790">
        <v>7</v>
      </c>
      <c r="J2790">
        <v>9</v>
      </c>
      <c r="K2790">
        <v>41003014</v>
      </c>
    </row>
    <row r="2791" spans="1:11" x14ac:dyDescent="0.15">
      <c r="A2791">
        <v>448705</v>
      </c>
      <c r="B2791">
        <v>1</v>
      </c>
      <c r="C2791">
        <v>1</v>
      </c>
      <c r="D2791">
        <v>1</v>
      </c>
      <c r="E2791">
        <v>5024</v>
      </c>
      <c r="F2791">
        <v>5</v>
      </c>
      <c r="G2791">
        <v>78</v>
      </c>
      <c r="H2791">
        <v>10</v>
      </c>
      <c r="I2791">
        <v>8</v>
      </c>
      <c r="J2791">
        <v>9</v>
      </c>
      <c r="K2791">
        <v>41003014</v>
      </c>
    </row>
    <row r="2792" spans="1:11" x14ac:dyDescent="0.15">
      <c r="A2792">
        <v>448705</v>
      </c>
      <c r="B2792">
        <v>1</v>
      </c>
      <c r="C2792">
        <v>2</v>
      </c>
      <c r="D2792">
        <v>1</v>
      </c>
      <c r="E2792">
        <v>5014</v>
      </c>
      <c r="F2792">
        <v>5</v>
      </c>
      <c r="G2792">
        <v>78</v>
      </c>
      <c r="H2792">
        <v>10</v>
      </c>
      <c r="I2792">
        <v>8</v>
      </c>
      <c r="J2792">
        <v>9</v>
      </c>
      <c r="K2792">
        <v>41003014</v>
      </c>
    </row>
    <row r="2793" spans="1:11" x14ac:dyDescent="0.15">
      <c r="A2793">
        <v>448705</v>
      </c>
      <c r="B2793">
        <v>1</v>
      </c>
      <c r="C2793">
        <v>3</v>
      </c>
      <c r="D2793">
        <v>1</v>
      </c>
      <c r="E2793">
        <v>1063</v>
      </c>
      <c r="F2793">
        <v>4</v>
      </c>
      <c r="G2793">
        <v>78</v>
      </c>
      <c r="H2793">
        <v>10</v>
      </c>
      <c r="I2793">
        <v>6</v>
      </c>
      <c r="J2793">
        <v>9</v>
      </c>
      <c r="K2793">
        <v>41003014</v>
      </c>
    </row>
    <row r="2794" spans="1:11" x14ac:dyDescent="0.15">
      <c r="A2794">
        <v>448705</v>
      </c>
      <c r="B2794">
        <v>1</v>
      </c>
      <c r="C2794">
        <v>4</v>
      </c>
      <c r="D2794">
        <v>1</v>
      </c>
      <c r="E2794">
        <v>1055</v>
      </c>
      <c r="F2794">
        <v>4</v>
      </c>
      <c r="G2794">
        <v>78</v>
      </c>
      <c r="H2794">
        <v>10</v>
      </c>
      <c r="I2794">
        <v>8</v>
      </c>
      <c r="J2794">
        <v>9</v>
      </c>
      <c r="K2794">
        <v>41003014</v>
      </c>
    </row>
    <row r="2795" spans="1:11" x14ac:dyDescent="0.15">
      <c r="A2795">
        <v>448705</v>
      </c>
      <c r="B2795">
        <v>1</v>
      </c>
      <c r="C2795">
        <v>5</v>
      </c>
      <c r="D2795">
        <v>1</v>
      </c>
      <c r="E2795">
        <v>1056</v>
      </c>
      <c r="F2795">
        <v>4</v>
      </c>
      <c r="G2795">
        <v>78</v>
      </c>
      <c r="H2795">
        <v>10</v>
      </c>
      <c r="I2795">
        <v>8</v>
      </c>
      <c r="J2795">
        <v>9</v>
      </c>
      <c r="K2795">
        <v>41003014</v>
      </c>
    </row>
    <row r="2796" spans="1:11" x14ac:dyDescent="0.15">
      <c r="A2796">
        <v>451344</v>
      </c>
      <c r="B2796">
        <v>1</v>
      </c>
      <c r="C2796">
        <v>1</v>
      </c>
      <c r="D2796">
        <v>1</v>
      </c>
      <c r="E2796">
        <v>5018</v>
      </c>
      <c r="F2796">
        <v>5</v>
      </c>
      <c r="G2796">
        <v>70</v>
      </c>
      <c r="H2796">
        <v>10</v>
      </c>
      <c r="I2796">
        <v>7</v>
      </c>
      <c r="J2796">
        <v>9</v>
      </c>
      <c r="K2796">
        <v>41003014</v>
      </c>
    </row>
    <row r="2797" spans="1:11" x14ac:dyDescent="0.15">
      <c r="A2797">
        <v>451344</v>
      </c>
      <c r="B2797">
        <v>1</v>
      </c>
      <c r="C2797">
        <v>2</v>
      </c>
      <c r="D2797">
        <v>1</v>
      </c>
      <c r="E2797">
        <v>5004</v>
      </c>
      <c r="F2797">
        <v>5</v>
      </c>
      <c r="G2797">
        <v>70</v>
      </c>
      <c r="H2797">
        <v>10</v>
      </c>
      <c r="I2797">
        <v>7</v>
      </c>
      <c r="J2797">
        <v>2</v>
      </c>
      <c r="K2797">
        <v>41003014</v>
      </c>
    </row>
    <row r="2798" spans="1:11" x14ac:dyDescent="0.15">
      <c r="A2798">
        <v>451344</v>
      </c>
      <c r="B2798">
        <v>1</v>
      </c>
      <c r="C2798">
        <v>3</v>
      </c>
      <c r="D2798">
        <v>1</v>
      </c>
      <c r="E2798">
        <v>5012</v>
      </c>
      <c r="F2798">
        <v>5</v>
      </c>
      <c r="G2798">
        <v>70</v>
      </c>
      <c r="H2798">
        <v>10</v>
      </c>
      <c r="I2798">
        <v>7</v>
      </c>
      <c r="J2798">
        <v>9</v>
      </c>
      <c r="K2798">
        <v>41003014</v>
      </c>
    </row>
    <row r="2799" spans="1:11" x14ac:dyDescent="0.15">
      <c r="A2799">
        <v>451344</v>
      </c>
      <c r="B2799">
        <v>1</v>
      </c>
      <c r="C2799">
        <v>4</v>
      </c>
      <c r="D2799">
        <v>1</v>
      </c>
      <c r="E2799">
        <v>1050</v>
      </c>
      <c r="F2799">
        <v>4</v>
      </c>
      <c r="G2799">
        <v>70</v>
      </c>
      <c r="H2799">
        <v>10</v>
      </c>
      <c r="I2799">
        <v>7</v>
      </c>
      <c r="J2799">
        <v>9</v>
      </c>
      <c r="K2799">
        <v>41003014</v>
      </c>
    </row>
    <row r="2800" spans="1:11" x14ac:dyDescent="0.15">
      <c r="A2800">
        <v>451344</v>
      </c>
      <c r="B2800">
        <v>1</v>
      </c>
      <c r="C2800">
        <v>5</v>
      </c>
      <c r="D2800">
        <v>1</v>
      </c>
      <c r="E2800">
        <v>1008</v>
      </c>
      <c r="F2800">
        <v>4</v>
      </c>
      <c r="G2800">
        <v>70</v>
      </c>
      <c r="H2800">
        <v>10</v>
      </c>
      <c r="I2800">
        <v>8</v>
      </c>
      <c r="J2800">
        <v>9</v>
      </c>
      <c r="K2800">
        <v>41003014</v>
      </c>
    </row>
    <row r="2801" spans="1:11" x14ac:dyDescent="0.15">
      <c r="A2801">
        <v>452813</v>
      </c>
      <c r="B2801">
        <v>1</v>
      </c>
      <c r="C2801">
        <v>1</v>
      </c>
      <c r="D2801">
        <v>1</v>
      </c>
      <c r="E2801">
        <v>5018</v>
      </c>
      <c r="F2801">
        <v>5</v>
      </c>
      <c r="G2801">
        <v>68</v>
      </c>
      <c r="H2801">
        <v>10</v>
      </c>
      <c r="I2801">
        <v>7</v>
      </c>
      <c r="J2801">
        <v>9</v>
      </c>
      <c r="K2801">
        <v>41003001</v>
      </c>
    </row>
    <row r="2802" spans="1:11" x14ac:dyDescent="0.15">
      <c r="A2802">
        <v>452813</v>
      </c>
      <c r="B2802">
        <v>1</v>
      </c>
      <c r="C2802">
        <v>2</v>
      </c>
      <c r="D2802">
        <v>1</v>
      </c>
      <c r="E2802">
        <v>1050</v>
      </c>
      <c r="F2802">
        <v>4</v>
      </c>
      <c r="G2802">
        <v>68</v>
      </c>
      <c r="H2802">
        <v>7</v>
      </c>
      <c r="I2802">
        <v>7</v>
      </c>
      <c r="J2802">
        <v>9</v>
      </c>
      <c r="K2802">
        <v>41003001</v>
      </c>
    </row>
    <row r="2803" spans="1:11" x14ac:dyDescent="0.15">
      <c r="A2803">
        <v>452813</v>
      </c>
      <c r="B2803">
        <v>1</v>
      </c>
      <c r="C2803">
        <v>3</v>
      </c>
      <c r="D2803">
        <v>1</v>
      </c>
      <c r="E2803">
        <v>5004</v>
      </c>
      <c r="F2803">
        <v>5</v>
      </c>
      <c r="G2803">
        <v>68</v>
      </c>
      <c r="H2803">
        <v>6</v>
      </c>
      <c r="I2803">
        <v>7</v>
      </c>
      <c r="J2803">
        <v>1</v>
      </c>
      <c r="K2803">
        <v>41003001</v>
      </c>
    </row>
    <row r="2804" spans="1:11" x14ac:dyDescent="0.15">
      <c r="A2804">
        <v>452813</v>
      </c>
      <c r="B2804">
        <v>1</v>
      </c>
      <c r="C2804">
        <v>4</v>
      </c>
      <c r="D2804">
        <v>1</v>
      </c>
      <c r="E2804">
        <v>1008</v>
      </c>
      <c r="F2804">
        <v>4</v>
      </c>
      <c r="G2804">
        <v>68</v>
      </c>
      <c r="H2804">
        <v>6</v>
      </c>
      <c r="I2804">
        <v>7</v>
      </c>
      <c r="J2804">
        <v>3</v>
      </c>
      <c r="K2804">
        <v>41003001</v>
      </c>
    </row>
    <row r="2805" spans="1:11" x14ac:dyDescent="0.15">
      <c r="A2805">
        <v>452813</v>
      </c>
      <c r="B2805">
        <v>1</v>
      </c>
      <c r="C2805">
        <v>5</v>
      </c>
      <c r="D2805">
        <v>1</v>
      </c>
      <c r="E2805">
        <v>1013</v>
      </c>
      <c r="F2805">
        <v>4</v>
      </c>
      <c r="G2805">
        <v>68</v>
      </c>
      <c r="H2805">
        <v>6</v>
      </c>
      <c r="I2805">
        <v>7</v>
      </c>
      <c r="J2805">
        <v>6</v>
      </c>
      <c r="K2805">
        <v>41003001</v>
      </c>
    </row>
    <row r="2806" spans="1:11" x14ac:dyDescent="0.15">
      <c r="A2806">
        <v>453016</v>
      </c>
      <c r="B2806">
        <v>3</v>
      </c>
      <c r="C2806">
        <v>1</v>
      </c>
      <c r="D2806">
        <v>1</v>
      </c>
      <c r="E2806">
        <v>1042</v>
      </c>
      <c r="F2806">
        <v>4</v>
      </c>
      <c r="G2806">
        <v>79</v>
      </c>
      <c r="H2806">
        <v>10</v>
      </c>
      <c r="I2806">
        <v>9</v>
      </c>
      <c r="J2806">
        <v>8</v>
      </c>
      <c r="K2806">
        <v>41003010</v>
      </c>
    </row>
    <row r="2807" spans="1:11" x14ac:dyDescent="0.15">
      <c r="A2807">
        <v>453016</v>
      </c>
      <c r="B2807">
        <v>3</v>
      </c>
      <c r="C2807">
        <v>2</v>
      </c>
      <c r="D2807">
        <v>1</v>
      </c>
      <c r="E2807">
        <v>1056</v>
      </c>
      <c r="F2807">
        <v>4</v>
      </c>
      <c r="G2807">
        <v>78</v>
      </c>
      <c r="H2807">
        <v>10</v>
      </c>
      <c r="I2807">
        <v>6</v>
      </c>
      <c r="J2807">
        <v>9</v>
      </c>
      <c r="K2807">
        <v>41003010</v>
      </c>
    </row>
    <row r="2808" spans="1:11" x14ac:dyDescent="0.15">
      <c r="A2808">
        <v>453016</v>
      </c>
      <c r="B2808">
        <v>3</v>
      </c>
      <c r="C2808">
        <v>3</v>
      </c>
      <c r="D2808">
        <v>1</v>
      </c>
      <c r="E2808">
        <v>1071</v>
      </c>
      <c r="F2808">
        <v>4</v>
      </c>
      <c r="G2808">
        <v>79</v>
      </c>
      <c r="H2808">
        <v>10</v>
      </c>
      <c r="I2808">
        <v>9</v>
      </c>
      <c r="J2808">
        <v>9</v>
      </c>
      <c r="K2808">
        <v>41003010</v>
      </c>
    </row>
    <row r="2809" spans="1:11" x14ac:dyDescent="0.15">
      <c r="A2809">
        <v>453016</v>
      </c>
      <c r="B2809">
        <v>3</v>
      </c>
      <c r="C2809">
        <v>4</v>
      </c>
      <c r="D2809">
        <v>1</v>
      </c>
      <c r="E2809">
        <v>5033</v>
      </c>
      <c r="F2809">
        <v>5</v>
      </c>
      <c r="G2809">
        <v>79</v>
      </c>
      <c r="H2809">
        <v>10</v>
      </c>
      <c r="I2809">
        <v>10</v>
      </c>
      <c r="J2809">
        <v>9</v>
      </c>
      <c r="K2809">
        <v>41003010</v>
      </c>
    </row>
    <row r="2810" spans="1:11" x14ac:dyDescent="0.15">
      <c r="A2810">
        <v>453016</v>
      </c>
      <c r="B2810">
        <v>3</v>
      </c>
      <c r="C2810">
        <v>5</v>
      </c>
      <c r="D2810">
        <v>1</v>
      </c>
      <c r="E2810">
        <v>5013</v>
      </c>
      <c r="F2810">
        <v>5</v>
      </c>
      <c r="G2810">
        <v>79</v>
      </c>
      <c r="H2810">
        <v>10</v>
      </c>
      <c r="I2810">
        <v>10</v>
      </c>
      <c r="J2810">
        <v>9</v>
      </c>
      <c r="K2810">
        <v>41003010</v>
      </c>
    </row>
    <row r="2811" spans="1:11" x14ac:dyDescent="0.15">
      <c r="A2811">
        <v>453844</v>
      </c>
      <c r="B2811">
        <v>2</v>
      </c>
      <c r="C2811">
        <v>1</v>
      </c>
      <c r="D2811">
        <v>1</v>
      </c>
      <c r="E2811">
        <v>5018</v>
      </c>
      <c r="F2811">
        <v>5</v>
      </c>
      <c r="G2811">
        <v>71</v>
      </c>
      <c r="H2811">
        <v>10</v>
      </c>
      <c r="I2811">
        <v>7</v>
      </c>
      <c r="J2811">
        <v>9</v>
      </c>
      <c r="K2811">
        <v>41003014</v>
      </c>
    </row>
    <row r="2812" spans="1:11" x14ac:dyDescent="0.15">
      <c r="A2812">
        <v>453844</v>
      </c>
      <c r="B2812">
        <v>2</v>
      </c>
      <c r="C2812">
        <v>2</v>
      </c>
      <c r="D2812">
        <v>1</v>
      </c>
      <c r="E2812">
        <v>5012</v>
      </c>
      <c r="F2812">
        <v>5</v>
      </c>
      <c r="G2812">
        <v>71</v>
      </c>
      <c r="H2812">
        <v>10</v>
      </c>
      <c r="I2812">
        <v>7</v>
      </c>
      <c r="J2812">
        <v>9</v>
      </c>
      <c r="K2812">
        <v>41003014</v>
      </c>
    </row>
    <row r="2813" spans="1:11" x14ac:dyDescent="0.15">
      <c r="A2813">
        <v>453844</v>
      </c>
      <c r="B2813">
        <v>2</v>
      </c>
      <c r="C2813">
        <v>3</v>
      </c>
      <c r="D2813">
        <v>1</v>
      </c>
      <c r="E2813">
        <v>5004</v>
      </c>
      <c r="F2813">
        <v>5</v>
      </c>
      <c r="G2813">
        <v>71</v>
      </c>
      <c r="H2813">
        <v>10</v>
      </c>
      <c r="I2813">
        <v>7</v>
      </c>
      <c r="J2813">
        <v>7</v>
      </c>
      <c r="K2813">
        <v>41003014</v>
      </c>
    </row>
    <row r="2814" spans="1:11" x14ac:dyDescent="0.15">
      <c r="A2814">
        <v>453844</v>
      </c>
      <c r="B2814">
        <v>2</v>
      </c>
      <c r="C2814">
        <v>4</v>
      </c>
      <c r="D2814">
        <v>1</v>
      </c>
      <c r="E2814">
        <v>1050</v>
      </c>
      <c r="F2814">
        <v>4</v>
      </c>
      <c r="G2814">
        <v>71</v>
      </c>
      <c r="H2814">
        <v>10</v>
      </c>
      <c r="I2814">
        <v>7</v>
      </c>
      <c r="J2814">
        <v>9</v>
      </c>
      <c r="K2814">
        <v>41003014</v>
      </c>
    </row>
    <row r="2815" spans="1:11" x14ac:dyDescent="0.15">
      <c r="A2815">
        <v>453844</v>
      </c>
      <c r="B2815">
        <v>2</v>
      </c>
      <c r="C2815">
        <v>5</v>
      </c>
      <c r="D2815">
        <v>1</v>
      </c>
      <c r="E2815">
        <v>1008</v>
      </c>
      <c r="F2815">
        <v>4</v>
      </c>
      <c r="G2815">
        <v>71</v>
      </c>
      <c r="H2815">
        <v>10</v>
      </c>
      <c r="I2815">
        <v>7</v>
      </c>
      <c r="J2815">
        <v>9</v>
      </c>
      <c r="K2815">
        <v>41003014</v>
      </c>
    </row>
    <row r="2816" spans="1:11" x14ac:dyDescent="0.15">
      <c r="A2816">
        <v>461940</v>
      </c>
      <c r="B2816">
        <v>1</v>
      </c>
      <c r="C2816">
        <v>1</v>
      </c>
      <c r="D2816">
        <v>1</v>
      </c>
      <c r="E2816">
        <v>1055</v>
      </c>
      <c r="F2816">
        <v>4</v>
      </c>
      <c r="G2816">
        <v>61</v>
      </c>
      <c r="H2816">
        <v>10</v>
      </c>
      <c r="I2816">
        <v>4</v>
      </c>
      <c r="J2816">
        <v>1</v>
      </c>
      <c r="K2816">
        <v>41003002</v>
      </c>
    </row>
    <row r="2817" spans="1:11" x14ac:dyDescent="0.15">
      <c r="A2817">
        <v>461940</v>
      </c>
      <c r="B2817">
        <v>1</v>
      </c>
      <c r="C2817">
        <v>2</v>
      </c>
      <c r="D2817">
        <v>1</v>
      </c>
      <c r="E2817">
        <v>1063</v>
      </c>
      <c r="F2817">
        <v>4</v>
      </c>
      <c r="G2817">
        <v>61</v>
      </c>
      <c r="H2817">
        <v>6</v>
      </c>
      <c r="I2817">
        <v>4</v>
      </c>
      <c r="J2817">
        <v>4</v>
      </c>
      <c r="K2817">
        <v>41003002</v>
      </c>
    </row>
    <row r="2818" spans="1:11" x14ac:dyDescent="0.15">
      <c r="A2818">
        <v>461940</v>
      </c>
      <c r="B2818">
        <v>1</v>
      </c>
      <c r="C2818">
        <v>3</v>
      </c>
      <c r="D2818">
        <v>1</v>
      </c>
      <c r="E2818">
        <v>1062</v>
      </c>
      <c r="F2818">
        <v>4</v>
      </c>
      <c r="G2818">
        <v>61</v>
      </c>
      <c r="H2818">
        <v>6</v>
      </c>
      <c r="I2818">
        <v>4</v>
      </c>
      <c r="J2818">
        <v>3</v>
      </c>
      <c r="K2818">
        <v>41003002</v>
      </c>
    </row>
    <row r="2819" spans="1:11" x14ac:dyDescent="0.15">
      <c r="A2819">
        <v>461940</v>
      </c>
      <c r="B2819">
        <v>1</v>
      </c>
      <c r="C2819">
        <v>4</v>
      </c>
      <c r="D2819">
        <v>1</v>
      </c>
      <c r="E2819">
        <v>1042</v>
      </c>
      <c r="F2819">
        <v>4</v>
      </c>
      <c r="G2819">
        <v>59</v>
      </c>
      <c r="H2819">
        <v>6</v>
      </c>
      <c r="I2819">
        <v>4</v>
      </c>
      <c r="J2819">
        <v>0</v>
      </c>
      <c r="K2819">
        <v>41003002</v>
      </c>
    </row>
    <row r="2820" spans="1:11" x14ac:dyDescent="0.15">
      <c r="A2820">
        <v>461940</v>
      </c>
      <c r="B2820">
        <v>1</v>
      </c>
      <c r="C2820">
        <v>5</v>
      </c>
      <c r="D2820">
        <v>1</v>
      </c>
      <c r="E2820">
        <v>1013</v>
      </c>
      <c r="F2820">
        <v>4</v>
      </c>
      <c r="G2820">
        <v>61</v>
      </c>
      <c r="H2820">
        <v>10</v>
      </c>
      <c r="I2820">
        <v>4</v>
      </c>
      <c r="J2820">
        <v>1</v>
      </c>
      <c r="K2820">
        <v>41003002</v>
      </c>
    </row>
    <row r="2821" spans="1:11" x14ac:dyDescent="0.15">
      <c r="A2821">
        <v>466264</v>
      </c>
      <c r="B2821">
        <v>1</v>
      </c>
      <c r="C2821">
        <v>1</v>
      </c>
      <c r="D2821">
        <v>1</v>
      </c>
      <c r="E2821">
        <v>5021</v>
      </c>
      <c r="F2821">
        <v>5</v>
      </c>
      <c r="G2821">
        <v>75</v>
      </c>
      <c r="H2821">
        <v>10</v>
      </c>
      <c r="I2821">
        <v>7</v>
      </c>
      <c r="J2821">
        <v>9</v>
      </c>
      <c r="K2821">
        <v>41003008</v>
      </c>
    </row>
    <row r="2822" spans="1:11" x14ac:dyDescent="0.15">
      <c r="A2822">
        <v>466264</v>
      </c>
      <c r="B2822">
        <v>1</v>
      </c>
      <c r="C2822">
        <v>2</v>
      </c>
      <c r="D2822">
        <v>1</v>
      </c>
      <c r="E2822">
        <v>5030</v>
      </c>
      <c r="F2822">
        <v>5</v>
      </c>
      <c r="G2822">
        <v>75</v>
      </c>
      <c r="H2822">
        <v>10</v>
      </c>
      <c r="I2822">
        <v>7</v>
      </c>
      <c r="J2822">
        <v>9</v>
      </c>
      <c r="K2822">
        <v>41003008</v>
      </c>
    </row>
    <row r="2823" spans="1:11" x14ac:dyDescent="0.15">
      <c r="A2823">
        <v>466264</v>
      </c>
      <c r="B2823">
        <v>1</v>
      </c>
      <c r="C2823">
        <v>3</v>
      </c>
      <c r="D2823">
        <v>1</v>
      </c>
      <c r="E2823">
        <v>5035</v>
      </c>
      <c r="F2823">
        <v>5</v>
      </c>
      <c r="G2823">
        <v>75</v>
      </c>
      <c r="H2823">
        <v>6</v>
      </c>
      <c r="I2823">
        <v>7</v>
      </c>
      <c r="J2823">
        <v>9</v>
      </c>
      <c r="K2823">
        <v>41003008</v>
      </c>
    </row>
    <row r="2824" spans="1:11" x14ac:dyDescent="0.15">
      <c r="A2824">
        <v>466264</v>
      </c>
      <c r="B2824">
        <v>1</v>
      </c>
      <c r="C2824">
        <v>4</v>
      </c>
      <c r="D2824">
        <v>1</v>
      </c>
      <c r="E2824">
        <v>1055</v>
      </c>
      <c r="F2824">
        <v>4</v>
      </c>
      <c r="G2824">
        <v>75</v>
      </c>
      <c r="H2824">
        <v>6</v>
      </c>
      <c r="I2824">
        <v>7</v>
      </c>
      <c r="J2824">
        <v>9</v>
      </c>
      <c r="K2824">
        <v>41003008</v>
      </c>
    </row>
    <row r="2825" spans="1:11" x14ac:dyDescent="0.15">
      <c r="A2825">
        <v>466264</v>
      </c>
      <c r="B2825">
        <v>1</v>
      </c>
      <c r="C2825">
        <v>5</v>
      </c>
      <c r="D2825">
        <v>1</v>
      </c>
      <c r="E2825">
        <v>5024</v>
      </c>
      <c r="F2825">
        <v>5</v>
      </c>
      <c r="G2825">
        <v>75</v>
      </c>
      <c r="H2825">
        <v>10</v>
      </c>
      <c r="I2825">
        <v>8</v>
      </c>
      <c r="J2825">
        <v>9</v>
      </c>
      <c r="K2825">
        <v>41003008</v>
      </c>
    </row>
    <row r="2826" spans="1:11" x14ac:dyDescent="0.15">
      <c r="A2826">
        <v>470091</v>
      </c>
      <c r="B2826">
        <v>1</v>
      </c>
      <c r="C2826">
        <v>1</v>
      </c>
      <c r="D2826">
        <v>1</v>
      </c>
      <c r="E2826">
        <v>1035</v>
      </c>
      <c r="F2826">
        <v>4</v>
      </c>
      <c r="G2826">
        <v>60</v>
      </c>
      <c r="H2826">
        <v>9</v>
      </c>
      <c r="I2826">
        <v>6</v>
      </c>
      <c r="J2826">
        <v>5</v>
      </c>
      <c r="K2826">
        <v>41003014</v>
      </c>
    </row>
    <row r="2827" spans="1:11" x14ac:dyDescent="0.15">
      <c r="A2827">
        <v>470091</v>
      </c>
      <c r="B2827">
        <v>1</v>
      </c>
      <c r="C2827">
        <v>2</v>
      </c>
      <c r="D2827">
        <v>1</v>
      </c>
      <c r="E2827">
        <v>1041</v>
      </c>
      <c r="F2827">
        <v>4</v>
      </c>
      <c r="G2827">
        <v>60</v>
      </c>
      <c r="H2827">
        <v>10</v>
      </c>
      <c r="I2827">
        <v>6</v>
      </c>
      <c r="J2827">
        <v>9</v>
      </c>
      <c r="K2827">
        <v>41003014</v>
      </c>
    </row>
    <row r="2828" spans="1:11" x14ac:dyDescent="0.15">
      <c r="A2828">
        <v>470091</v>
      </c>
      <c r="B2828">
        <v>1</v>
      </c>
      <c r="C2828">
        <v>3</v>
      </c>
      <c r="D2828">
        <v>1</v>
      </c>
      <c r="E2828">
        <v>1009</v>
      </c>
      <c r="F2828">
        <v>4</v>
      </c>
      <c r="G2828">
        <v>60</v>
      </c>
      <c r="H2828">
        <v>10</v>
      </c>
      <c r="I2828">
        <v>6</v>
      </c>
      <c r="J2828">
        <v>9</v>
      </c>
      <c r="K2828">
        <v>41003014</v>
      </c>
    </row>
    <row r="2829" spans="1:11" x14ac:dyDescent="0.15">
      <c r="A2829">
        <v>470091</v>
      </c>
      <c r="B2829">
        <v>1</v>
      </c>
      <c r="C2829">
        <v>4</v>
      </c>
      <c r="D2829">
        <v>1</v>
      </c>
      <c r="E2829">
        <v>1045</v>
      </c>
      <c r="F2829">
        <v>4</v>
      </c>
      <c r="G2829">
        <v>60</v>
      </c>
      <c r="H2829">
        <v>10</v>
      </c>
      <c r="I2829">
        <v>6</v>
      </c>
      <c r="J2829">
        <v>1</v>
      </c>
      <c r="K2829">
        <v>41003014</v>
      </c>
    </row>
    <row r="2830" spans="1:11" x14ac:dyDescent="0.15">
      <c r="A2830">
        <v>470091</v>
      </c>
      <c r="B2830">
        <v>1</v>
      </c>
      <c r="C2830">
        <v>5</v>
      </c>
      <c r="D2830">
        <v>1</v>
      </c>
      <c r="E2830">
        <v>1050</v>
      </c>
      <c r="F2830">
        <v>4</v>
      </c>
      <c r="G2830">
        <v>60</v>
      </c>
      <c r="H2830">
        <v>10</v>
      </c>
      <c r="I2830">
        <v>6</v>
      </c>
      <c r="J2830">
        <v>9</v>
      </c>
      <c r="K2830">
        <v>41003014</v>
      </c>
    </row>
    <row r="2831" spans="1:11" x14ac:dyDescent="0.15">
      <c r="A2831">
        <v>471480</v>
      </c>
      <c r="B2831">
        <v>1</v>
      </c>
      <c r="C2831">
        <v>1</v>
      </c>
      <c r="D2831">
        <v>1</v>
      </c>
      <c r="E2831">
        <v>5012</v>
      </c>
      <c r="F2831">
        <v>5</v>
      </c>
      <c r="G2831">
        <v>75</v>
      </c>
      <c r="H2831">
        <v>10</v>
      </c>
      <c r="I2831">
        <v>7</v>
      </c>
      <c r="J2831">
        <v>9</v>
      </c>
      <c r="K2831">
        <v>41003014</v>
      </c>
    </row>
    <row r="2832" spans="1:11" x14ac:dyDescent="0.15">
      <c r="A2832">
        <v>471480</v>
      </c>
      <c r="B2832">
        <v>1</v>
      </c>
      <c r="C2832">
        <v>2</v>
      </c>
      <c r="D2832">
        <v>1</v>
      </c>
      <c r="E2832">
        <v>1008</v>
      </c>
      <c r="F2832">
        <v>4</v>
      </c>
      <c r="G2832">
        <v>75</v>
      </c>
      <c r="H2832">
        <v>10</v>
      </c>
      <c r="I2832">
        <v>7</v>
      </c>
      <c r="J2832">
        <v>7</v>
      </c>
      <c r="K2832">
        <v>41003014</v>
      </c>
    </row>
    <row r="2833" spans="1:11" x14ac:dyDescent="0.15">
      <c r="A2833">
        <v>471480</v>
      </c>
      <c r="B2833">
        <v>1</v>
      </c>
      <c r="C2833">
        <v>3</v>
      </c>
      <c r="D2833">
        <v>1</v>
      </c>
      <c r="E2833">
        <v>5018</v>
      </c>
      <c r="F2833">
        <v>5</v>
      </c>
      <c r="G2833">
        <v>75</v>
      </c>
      <c r="H2833">
        <v>10</v>
      </c>
      <c r="I2833">
        <v>7</v>
      </c>
      <c r="J2833">
        <v>9</v>
      </c>
      <c r="K2833">
        <v>41003014</v>
      </c>
    </row>
    <row r="2834" spans="1:11" x14ac:dyDescent="0.15">
      <c r="A2834">
        <v>471480</v>
      </c>
      <c r="B2834">
        <v>1</v>
      </c>
      <c r="C2834">
        <v>4</v>
      </c>
      <c r="D2834">
        <v>1</v>
      </c>
      <c r="E2834">
        <v>5004</v>
      </c>
      <c r="F2834">
        <v>5</v>
      </c>
      <c r="G2834">
        <v>75</v>
      </c>
      <c r="H2834">
        <v>10</v>
      </c>
      <c r="I2834">
        <v>7</v>
      </c>
      <c r="J2834">
        <v>1</v>
      </c>
      <c r="K2834">
        <v>41003014</v>
      </c>
    </row>
    <row r="2835" spans="1:11" x14ac:dyDescent="0.15">
      <c r="A2835">
        <v>471480</v>
      </c>
      <c r="B2835">
        <v>1</v>
      </c>
      <c r="C2835">
        <v>5</v>
      </c>
      <c r="D2835">
        <v>1</v>
      </c>
      <c r="E2835">
        <v>5029</v>
      </c>
      <c r="F2835">
        <v>5</v>
      </c>
      <c r="G2835">
        <v>75</v>
      </c>
      <c r="H2835">
        <v>10</v>
      </c>
      <c r="I2835">
        <v>7</v>
      </c>
      <c r="J2835">
        <v>9</v>
      </c>
      <c r="K2835">
        <v>41003014</v>
      </c>
    </row>
    <row r="2836" spans="1:11" x14ac:dyDescent="0.15">
      <c r="A2836">
        <v>472246</v>
      </c>
      <c r="B2836">
        <v>1</v>
      </c>
      <c r="C2836">
        <v>1</v>
      </c>
      <c r="D2836">
        <v>1</v>
      </c>
      <c r="E2836">
        <v>1014</v>
      </c>
      <c r="F2836">
        <v>4</v>
      </c>
      <c r="G2836">
        <v>60</v>
      </c>
      <c r="H2836">
        <v>5</v>
      </c>
      <c r="I2836">
        <v>6</v>
      </c>
      <c r="J2836">
        <v>3</v>
      </c>
      <c r="K2836">
        <v>41003014</v>
      </c>
    </row>
    <row r="2837" spans="1:11" x14ac:dyDescent="0.15">
      <c r="A2837">
        <v>472246</v>
      </c>
      <c r="B2837">
        <v>1</v>
      </c>
      <c r="C2837">
        <v>2</v>
      </c>
      <c r="D2837">
        <v>1</v>
      </c>
      <c r="E2837">
        <v>1055</v>
      </c>
      <c r="F2837">
        <v>4</v>
      </c>
      <c r="G2837">
        <v>59</v>
      </c>
      <c r="H2837">
        <v>3</v>
      </c>
      <c r="I2837">
        <v>6</v>
      </c>
      <c r="J2837">
        <v>1</v>
      </c>
      <c r="K2837">
        <v>41003014</v>
      </c>
    </row>
    <row r="2838" spans="1:11" x14ac:dyDescent="0.15">
      <c r="A2838">
        <v>472246</v>
      </c>
      <c r="B2838">
        <v>1</v>
      </c>
      <c r="C2838">
        <v>3</v>
      </c>
      <c r="D2838">
        <v>1</v>
      </c>
      <c r="E2838">
        <v>1016</v>
      </c>
      <c r="F2838">
        <v>4</v>
      </c>
      <c r="G2838">
        <v>60</v>
      </c>
      <c r="H2838">
        <v>7</v>
      </c>
      <c r="I2838">
        <v>6</v>
      </c>
      <c r="J2838">
        <v>1</v>
      </c>
      <c r="K2838">
        <v>41003014</v>
      </c>
    </row>
    <row r="2839" spans="1:11" x14ac:dyDescent="0.15">
      <c r="A2839">
        <v>472246</v>
      </c>
      <c r="B2839">
        <v>1</v>
      </c>
      <c r="C2839">
        <v>4</v>
      </c>
      <c r="D2839">
        <v>1</v>
      </c>
      <c r="E2839">
        <v>1022</v>
      </c>
      <c r="F2839">
        <v>4</v>
      </c>
      <c r="G2839">
        <v>60</v>
      </c>
      <c r="H2839">
        <v>10</v>
      </c>
      <c r="I2839">
        <v>6</v>
      </c>
      <c r="J2839">
        <v>3</v>
      </c>
      <c r="K2839">
        <v>41003014</v>
      </c>
    </row>
    <row r="2840" spans="1:11" x14ac:dyDescent="0.15">
      <c r="A2840">
        <v>472246</v>
      </c>
      <c r="B2840">
        <v>1</v>
      </c>
      <c r="C2840">
        <v>5</v>
      </c>
      <c r="D2840">
        <v>1</v>
      </c>
      <c r="E2840">
        <v>1056</v>
      </c>
      <c r="F2840">
        <v>4</v>
      </c>
      <c r="G2840">
        <v>59</v>
      </c>
      <c r="H2840">
        <v>3</v>
      </c>
      <c r="I2840">
        <v>6</v>
      </c>
      <c r="J2840">
        <v>6</v>
      </c>
      <c r="K2840">
        <v>41003014</v>
      </c>
    </row>
    <row r="2841" spans="1:11" x14ac:dyDescent="0.15">
      <c r="A2841">
        <v>472303</v>
      </c>
      <c r="B2841">
        <v>1</v>
      </c>
      <c r="C2841">
        <v>1</v>
      </c>
      <c r="D2841">
        <v>1</v>
      </c>
      <c r="E2841">
        <v>5004</v>
      </c>
      <c r="F2841">
        <v>5</v>
      </c>
      <c r="G2841">
        <v>78</v>
      </c>
      <c r="H2841">
        <v>10</v>
      </c>
      <c r="I2841">
        <v>9</v>
      </c>
      <c r="J2841">
        <v>9</v>
      </c>
      <c r="K2841">
        <v>41003014</v>
      </c>
    </row>
    <row r="2842" spans="1:11" x14ac:dyDescent="0.15">
      <c r="A2842">
        <v>472303</v>
      </c>
      <c r="B2842">
        <v>1</v>
      </c>
      <c r="C2842">
        <v>2</v>
      </c>
      <c r="D2842">
        <v>1</v>
      </c>
      <c r="E2842">
        <v>5018</v>
      </c>
      <c r="F2842">
        <v>5</v>
      </c>
      <c r="G2842">
        <v>78</v>
      </c>
      <c r="H2842">
        <v>10</v>
      </c>
      <c r="I2842">
        <v>10</v>
      </c>
      <c r="J2842">
        <v>9</v>
      </c>
      <c r="K2842">
        <v>41003014</v>
      </c>
    </row>
    <row r="2843" spans="1:11" x14ac:dyDescent="0.15">
      <c r="A2843">
        <v>472303</v>
      </c>
      <c r="B2843">
        <v>1</v>
      </c>
      <c r="C2843">
        <v>3</v>
      </c>
      <c r="D2843">
        <v>1</v>
      </c>
      <c r="E2843">
        <v>5003</v>
      </c>
      <c r="F2843">
        <v>5</v>
      </c>
      <c r="G2843">
        <v>78</v>
      </c>
      <c r="H2843">
        <v>10</v>
      </c>
      <c r="I2843">
        <v>9</v>
      </c>
      <c r="J2843">
        <v>9</v>
      </c>
      <c r="K2843">
        <v>41003014</v>
      </c>
    </row>
    <row r="2844" spans="1:11" x14ac:dyDescent="0.15">
      <c r="A2844">
        <v>472303</v>
      </c>
      <c r="B2844">
        <v>1</v>
      </c>
      <c r="C2844">
        <v>4</v>
      </c>
      <c r="D2844">
        <v>1</v>
      </c>
      <c r="E2844">
        <v>1009</v>
      </c>
      <c r="F2844">
        <v>4</v>
      </c>
      <c r="G2844">
        <v>78</v>
      </c>
      <c r="H2844">
        <v>10</v>
      </c>
      <c r="I2844">
        <v>9</v>
      </c>
      <c r="J2844">
        <v>9</v>
      </c>
      <c r="K2844">
        <v>41003014</v>
      </c>
    </row>
    <row r="2845" spans="1:11" x14ac:dyDescent="0.15">
      <c r="A2845">
        <v>472303</v>
      </c>
      <c r="B2845">
        <v>1</v>
      </c>
      <c r="C2845">
        <v>5</v>
      </c>
      <c r="D2845">
        <v>1</v>
      </c>
      <c r="E2845">
        <v>1050</v>
      </c>
      <c r="F2845">
        <v>4</v>
      </c>
      <c r="G2845">
        <v>78</v>
      </c>
      <c r="H2845">
        <v>10</v>
      </c>
      <c r="I2845">
        <v>9</v>
      </c>
      <c r="J2845">
        <v>9</v>
      </c>
      <c r="K2845">
        <v>41003014</v>
      </c>
    </row>
    <row r="2846" spans="1:11" x14ac:dyDescent="0.15">
      <c r="A2846">
        <v>474713</v>
      </c>
      <c r="B2846">
        <v>1</v>
      </c>
      <c r="C2846">
        <v>1</v>
      </c>
      <c r="D2846">
        <v>1</v>
      </c>
      <c r="E2846">
        <v>1040</v>
      </c>
      <c r="F2846">
        <v>4</v>
      </c>
      <c r="G2846">
        <v>61</v>
      </c>
      <c r="H2846">
        <v>4</v>
      </c>
      <c r="I2846">
        <v>4</v>
      </c>
      <c r="J2846">
        <v>7</v>
      </c>
      <c r="K2846">
        <v>41003002</v>
      </c>
    </row>
    <row r="2847" spans="1:11" x14ac:dyDescent="0.15">
      <c r="A2847">
        <v>474713</v>
      </c>
      <c r="B2847">
        <v>1</v>
      </c>
      <c r="C2847">
        <v>2</v>
      </c>
      <c r="D2847">
        <v>1</v>
      </c>
      <c r="E2847">
        <v>1022</v>
      </c>
      <c r="F2847">
        <v>4</v>
      </c>
      <c r="G2847">
        <v>60</v>
      </c>
      <c r="H2847">
        <v>10</v>
      </c>
      <c r="I2847">
        <v>4</v>
      </c>
      <c r="J2847">
        <v>0</v>
      </c>
      <c r="K2847">
        <v>41003002</v>
      </c>
    </row>
    <row r="2848" spans="1:11" x14ac:dyDescent="0.15">
      <c r="A2848">
        <v>474713</v>
      </c>
      <c r="B2848">
        <v>1</v>
      </c>
      <c r="C2848">
        <v>3</v>
      </c>
      <c r="D2848">
        <v>1</v>
      </c>
      <c r="E2848">
        <v>1031</v>
      </c>
      <c r="F2848">
        <v>4</v>
      </c>
      <c r="G2848">
        <v>61</v>
      </c>
      <c r="H2848">
        <v>0</v>
      </c>
      <c r="I2848">
        <v>3</v>
      </c>
      <c r="J2848">
        <v>9</v>
      </c>
      <c r="K2848">
        <v>41003002</v>
      </c>
    </row>
    <row r="2849" spans="1:11" x14ac:dyDescent="0.15">
      <c r="A2849">
        <v>474713</v>
      </c>
      <c r="B2849">
        <v>1</v>
      </c>
      <c r="C2849">
        <v>4</v>
      </c>
      <c r="D2849">
        <v>1</v>
      </c>
      <c r="E2849">
        <v>1056</v>
      </c>
      <c r="F2849">
        <v>4</v>
      </c>
      <c r="G2849">
        <v>1</v>
      </c>
      <c r="H2849">
        <v>0</v>
      </c>
      <c r="I2849">
        <v>0</v>
      </c>
      <c r="J2849">
        <v>0</v>
      </c>
      <c r="K2849">
        <v>41003002</v>
      </c>
    </row>
    <row r="2850" spans="1:11" x14ac:dyDescent="0.15">
      <c r="A2850">
        <v>474713</v>
      </c>
      <c r="B2850">
        <v>1</v>
      </c>
      <c r="C2850">
        <v>5</v>
      </c>
      <c r="D2850">
        <v>1</v>
      </c>
      <c r="E2850">
        <v>1011</v>
      </c>
      <c r="F2850">
        <v>4</v>
      </c>
      <c r="G2850">
        <v>61</v>
      </c>
      <c r="H2850">
        <v>10</v>
      </c>
      <c r="I2850">
        <v>4</v>
      </c>
      <c r="J2850">
        <v>7</v>
      </c>
      <c r="K2850">
        <v>41003002</v>
      </c>
    </row>
    <row r="2851" spans="1:11" x14ac:dyDescent="0.15">
      <c r="A2851">
        <v>475642</v>
      </c>
      <c r="B2851">
        <v>1</v>
      </c>
      <c r="C2851">
        <v>1</v>
      </c>
      <c r="D2851">
        <v>1</v>
      </c>
      <c r="E2851">
        <v>5030</v>
      </c>
      <c r="F2851">
        <v>5</v>
      </c>
      <c r="G2851">
        <v>73</v>
      </c>
      <c r="H2851">
        <v>10</v>
      </c>
      <c r="I2851">
        <v>7</v>
      </c>
      <c r="J2851">
        <v>9</v>
      </c>
      <c r="K2851">
        <v>41003014</v>
      </c>
    </row>
    <row r="2852" spans="1:11" x14ac:dyDescent="0.15">
      <c r="A2852">
        <v>475642</v>
      </c>
      <c r="B2852">
        <v>1</v>
      </c>
      <c r="C2852">
        <v>2</v>
      </c>
      <c r="D2852">
        <v>1</v>
      </c>
      <c r="E2852">
        <v>5029</v>
      </c>
      <c r="F2852">
        <v>5</v>
      </c>
      <c r="G2852">
        <v>73</v>
      </c>
      <c r="H2852">
        <v>10</v>
      </c>
      <c r="I2852">
        <v>7</v>
      </c>
      <c r="J2852">
        <v>9</v>
      </c>
      <c r="K2852">
        <v>41003014</v>
      </c>
    </row>
    <row r="2853" spans="1:11" x14ac:dyDescent="0.15">
      <c r="A2853">
        <v>475642</v>
      </c>
      <c r="B2853">
        <v>1</v>
      </c>
      <c r="C2853">
        <v>3</v>
      </c>
      <c r="D2853">
        <v>1</v>
      </c>
      <c r="E2853">
        <v>1012</v>
      </c>
      <c r="F2853">
        <v>4</v>
      </c>
      <c r="G2853">
        <v>73</v>
      </c>
      <c r="H2853">
        <v>10</v>
      </c>
      <c r="I2853">
        <v>7</v>
      </c>
      <c r="J2853">
        <v>5</v>
      </c>
      <c r="K2853">
        <v>41003014</v>
      </c>
    </row>
    <row r="2854" spans="1:11" x14ac:dyDescent="0.15">
      <c r="A2854">
        <v>475642</v>
      </c>
      <c r="B2854">
        <v>1</v>
      </c>
      <c r="C2854">
        <v>4</v>
      </c>
      <c r="D2854">
        <v>1</v>
      </c>
      <c r="E2854">
        <v>1011</v>
      </c>
      <c r="F2854">
        <v>4</v>
      </c>
      <c r="G2854">
        <v>73</v>
      </c>
      <c r="H2854">
        <v>10</v>
      </c>
      <c r="I2854">
        <v>7</v>
      </c>
      <c r="J2854">
        <v>4</v>
      </c>
      <c r="K2854">
        <v>41003014</v>
      </c>
    </row>
    <row r="2855" spans="1:11" x14ac:dyDescent="0.15">
      <c r="A2855">
        <v>475642</v>
      </c>
      <c r="B2855">
        <v>1</v>
      </c>
      <c r="C2855">
        <v>5</v>
      </c>
      <c r="D2855">
        <v>1</v>
      </c>
      <c r="E2855">
        <v>1056</v>
      </c>
      <c r="F2855">
        <v>4</v>
      </c>
      <c r="G2855">
        <v>73</v>
      </c>
      <c r="H2855">
        <v>10</v>
      </c>
      <c r="I2855">
        <v>7</v>
      </c>
      <c r="J2855">
        <v>9</v>
      </c>
      <c r="K2855">
        <v>41003014</v>
      </c>
    </row>
    <row r="2856" spans="1:11" x14ac:dyDescent="0.15">
      <c r="A2856">
        <v>475694</v>
      </c>
      <c r="B2856">
        <v>3</v>
      </c>
      <c r="C2856">
        <v>1</v>
      </c>
      <c r="D2856">
        <v>1</v>
      </c>
      <c r="E2856">
        <v>5004</v>
      </c>
      <c r="F2856">
        <v>5</v>
      </c>
      <c r="G2856">
        <v>80</v>
      </c>
      <c r="H2856">
        <v>10</v>
      </c>
      <c r="I2856">
        <v>9</v>
      </c>
      <c r="J2856">
        <v>9</v>
      </c>
      <c r="K2856">
        <v>41003014</v>
      </c>
    </row>
    <row r="2857" spans="1:11" x14ac:dyDescent="0.15">
      <c r="A2857">
        <v>475694</v>
      </c>
      <c r="B2857">
        <v>3</v>
      </c>
      <c r="C2857">
        <v>2</v>
      </c>
      <c r="D2857">
        <v>1</v>
      </c>
      <c r="E2857">
        <v>5003</v>
      </c>
      <c r="F2857">
        <v>5</v>
      </c>
      <c r="G2857">
        <v>80</v>
      </c>
      <c r="H2857">
        <v>10</v>
      </c>
      <c r="I2857">
        <v>10</v>
      </c>
      <c r="J2857">
        <v>9</v>
      </c>
      <c r="K2857">
        <v>41003014</v>
      </c>
    </row>
    <row r="2858" spans="1:11" x14ac:dyDescent="0.15">
      <c r="A2858">
        <v>475694</v>
      </c>
      <c r="B2858">
        <v>3</v>
      </c>
      <c r="C2858">
        <v>3</v>
      </c>
      <c r="D2858">
        <v>1</v>
      </c>
      <c r="E2858">
        <v>5018</v>
      </c>
      <c r="F2858">
        <v>5</v>
      </c>
      <c r="G2858">
        <v>80</v>
      </c>
      <c r="H2858">
        <v>10</v>
      </c>
      <c r="I2858">
        <v>9</v>
      </c>
      <c r="J2858">
        <v>9</v>
      </c>
      <c r="K2858">
        <v>41003014</v>
      </c>
    </row>
    <row r="2859" spans="1:11" x14ac:dyDescent="0.15">
      <c r="A2859">
        <v>475694</v>
      </c>
      <c r="B2859">
        <v>3</v>
      </c>
      <c r="C2859">
        <v>4</v>
      </c>
      <c r="D2859">
        <v>1</v>
      </c>
      <c r="E2859">
        <v>5022</v>
      </c>
      <c r="F2859">
        <v>5</v>
      </c>
      <c r="G2859">
        <v>80</v>
      </c>
      <c r="H2859">
        <v>10</v>
      </c>
      <c r="I2859">
        <v>9</v>
      </c>
      <c r="J2859">
        <v>9</v>
      </c>
      <c r="K2859">
        <v>41003014</v>
      </c>
    </row>
    <row r="2860" spans="1:11" x14ac:dyDescent="0.15">
      <c r="A2860">
        <v>475694</v>
      </c>
      <c r="B2860">
        <v>3</v>
      </c>
      <c r="C2860">
        <v>5</v>
      </c>
      <c r="D2860">
        <v>1</v>
      </c>
      <c r="E2860">
        <v>1050</v>
      </c>
      <c r="F2860">
        <v>4</v>
      </c>
      <c r="G2860">
        <v>80</v>
      </c>
      <c r="H2860">
        <v>10</v>
      </c>
      <c r="I2860">
        <v>9</v>
      </c>
      <c r="J2860">
        <v>9</v>
      </c>
      <c r="K2860">
        <v>41003014</v>
      </c>
    </row>
    <row r="2861" spans="1:11" x14ac:dyDescent="0.15">
      <c r="A2861">
        <v>478275</v>
      </c>
      <c r="B2861">
        <v>1</v>
      </c>
      <c r="C2861">
        <v>1</v>
      </c>
      <c r="D2861">
        <v>1</v>
      </c>
      <c r="E2861">
        <v>1073</v>
      </c>
      <c r="F2861">
        <v>4</v>
      </c>
      <c r="G2861">
        <v>78</v>
      </c>
      <c r="H2861">
        <v>10</v>
      </c>
      <c r="I2861">
        <v>8</v>
      </c>
      <c r="J2861">
        <v>0</v>
      </c>
      <c r="K2861">
        <v>41003002</v>
      </c>
    </row>
    <row r="2862" spans="1:11" x14ac:dyDescent="0.15">
      <c r="A2862">
        <v>478275</v>
      </c>
      <c r="B2862">
        <v>1</v>
      </c>
      <c r="C2862">
        <v>2</v>
      </c>
      <c r="D2862">
        <v>1</v>
      </c>
      <c r="E2862">
        <v>5024</v>
      </c>
      <c r="F2862">
        <v>5</v>
      </c>
      <c r="G2862">
        <v>78</v>
      </c>
      <c r="H2862">
        <v>10</v>
      </c>
      <c r="I2862">
        <v>9</v>
      </c>
      <c r="J2862">
        <v>9</v>
      </c>
      <c r="K2862">
        <v>41003002</v>
      </c>
    </row>
    <row r="2863" spans="1:11" x14ac:dyDescent="0.15">
      <c r="A2863">
        <v>478275</v>
      </c>
      <c r="B2863">
        <v>1</v>
      </c>
      <c r="C2863">
        <v>3</v>
      </c>
      <c r="D2863">
        <v>1</v>
      </c>
      <c r="E2863">
        <v>5030</v>
      </c>
      <c r="F2863">
        <v>5</v>
      </c>
      <c r="G2863">
        <v>78</v>
      </c>
      <c r="H2863">
        <v>10</v>
      </c>
      <c r="I2863">
        <v>9</v>
      </c>
      <c r="J2863">
        <v>9</v>
      </c>
      <c r="K2863">
        <v>41003002</v>
      </c>
    </row>
    <row r="2864" spans="1:11" x14ac:dyDescent="0.15">
      <c r="A2864">
        <v>478275</v>
      </c>
      <c r="B2864">
        <v>1</v>
      </c>
      <c r="C2864">
        <v>4</v>
      </c>
      <c r="D2864">
        <v>1</v>
      </c>
      <c r="E2864">
        <v>5028</v>
      </c>
      <c r="F2864">
        <v>5</v>
      </c>
      <c r="G2864">
        <v>78</v>
      </c>
      <c r="H2864">
        <v>10</v>
      </c>
      <c r="I2864">
        <v>9</v>
      </c>
      <c r="J2864">
        <v>9</v>
      </c>
      <c r="K2864">
        <v>41003002</v>
      </c>
    </row>
    <row r="2865" spans="1:11" x14ac:dyDescent="0.15">
      <c r="A2865">
        <v>478275</v>
      </c>
      <c r="B2865">
        <v>1</v>
      </c>
      <c r="C2865">
        <v>5</v>
      </c>
      <c r="D2865">
        <v>1</v>
      </c>
      <c r="E2865">
        <v>5032</v>
      </c>
      <c r="F2865">
        <v>5</v>
      </c>
      <c r="G2865">
        <v>78</v>
      </c>
      <c r="H2865">
        <v>10</v>
      </c>
      <c r="I2865">
        <v>10</v>
      </c>
      <c r="J2865">
        <v>9</v>
      </c>
      <c r="K2865">
        <v>41003002</v>
      </c>
    </row>
    <row r="2866" spans="1:11" x14ac:dyDescent="0.15">
      <c r="A2866">
        <v>480734</v>
      </c>
      <c r="B2866">
        <v>2</v>
      </c>
      <c r="C2866">
        <v>2</v>
      </c>
      <c r="D2866">
        <v>1</v>
      </c>
      <c r="E2866">
        <v>3005</v>
      </c>
      <c r="F2866">
        <v>2</v>
      </c>
      <c r="G2866">
        <v>1</v>
      </c>
      <c r="H2866">
        <v>0</v>
      </c>
      <c r="I2866">
        <v>0</v>
      </c>
      <c r="J2866">
        <v>0</v>
      </c>
      <c r="K2866">
        <v>41003015</v>
      </c>
    </row>
    <row r="2867" spans="1:11" x14ac:dyDescent="0.15">
      <c r="A2867">
        <v>480846</v>
      </c>
      <c r="B2867">
        <v>3</v>
      </c>
      <c r="C2867">
        <v>1</v>
      </c>
      <c r="D2867">
        <v>1</v>
      </c>
      <c r="E2867">
        <v>1071</v>
      </c>
      <c r="F2867">
        <v>4</v>
      </c>
      <c r="G2867">
        <v>79</v>
      </c>
      <c r="H2867">
        <v>10</v>
      </c>
      <c r="I2867">
        <v>9</v>
      </c>
      <c r="J2867">
        <v>9</v>
      </c>
      <c r="K2867">
        <v>41003015</v>
      </c>
    </row>
    <row r="2868" spans="1:11" x14ac:dyDescent="0.15">
      <c r="A2868">
        <v>480846</v>
      </c>
      <c r="B2868">
        <v>3</v>
      </c>
      <c r="C2868">
        <v>2</v>
      </c>
      <c r="D2868">
        <v>1</v>
      </c>
      <c r="E2868">
        <v>5033</v>
      </c>
      <c r="F2868">
        <v>5</v>
      </c>
      <c r="G2868">
        <v>79</v>
      </c>
      <c r="H2868">
        <v>10</v>
      </c>
      <c r="I2868">
        <v>10</v>
      </c>
      <c r="J2868">
        <v>9</v>
      </c>
      <c r="K2868">
        <v>41003015</v>
      </c>
    </row>
    <row r="2869" spans="1:11" x14ac:dyDescent="0.15">
      <c r="A2869">
        <v>480846</v>
      </c>
      <c r="B2869">
        <v>3</v>
      </c>
      <c r="C2869">
        <v>3</v>
      </c>
      <c r="D2869">
        <v>1</v>
      </c>
      <c r="E2869">
        <v>5053</v>
      </c>
      <c r="F2869">
        <v>5</v>
      </c>
      <c r="G2869">
        <v>79</v>
      </c>
      <c r="H2869">
        <v>10</v>
      </c>
      <c r="I2869">
        <v>9</v>
      </c>
      <c r="J2869">
        <v>3</v>
      </c>
      <c r="K2869">
        <v>41003015</v>
      </c>
    </row>
    <row r="2870" spans="1:11" x14ac:dyDescent="0.15">
      <c r="A2870">
        <v>480846</v>
      </c>
      <c r="B2870">
        <v>3</v>
      </c>
      <c r="C2870">
        <v>4</v>
      </c>
      <c r="D2870">
        <v>1</v>
      </c>
      <c r="E2870">
        <v>5014</v>
      </c>
      <c r="F2870">
        <v>5</v>
      </c>
      <c r="G2870">
        <v>79</v>
      </c>
      <c r="H2870">
        <v>10</v>
      </c>
      <c r="I2870">
        <v>10</v>
      </c>
      <c r="J2870">
        <v>9</v>
      </c>
      <c r="K2870">
        <v>41003015</v>
      </c>
    </row>
    <row r="2871" spans="1:11" x14ac:dyDescent="0.15">
      <c r="A2871">
        <v>480846</v>
      </c>
      <c r="B2871">
        <v>3</v>
      </c>
      <c r="C2871">
        <v>5</v>
      </c>
      <c r="D2871">
        <v>1</v>
      </c>
      <c r="E2871">
        <v>1015</v>
      </c>
      <c r="F2871">
        <v>4</v>
      </c>
      <c r="G2871">
        <v>79</v>
      </c>
      <c r="H2871">
        <v>10</v>
      </c>
      <c r="I2871">
        <v>9</v>
      </c>
      <c r="J2871">
        <v>9</v>
      </c>
      <c r="K2871">
        <v>41003015</v>
      </c>
    </row>
    <row r="2872" spans="1:11" x14ac:dyDescent="0.15">
      <c r="A2872">
        <v>481201</v>
      </c>
      <c r="B2872">
        <v>1</v>
      </c>
      <c r="C2872">
        <v>1</v>
      </c>
      <c r="D2872">
        <v>1</v>
      </c>
      <c r="E2872">
        <v>1009</v>
      </c>
      <c r="F2872">
        <v>4</v>
      </c>
      <c r="G2872">
        <v>56</v>
      </c>
      <c r="H2872">
        <v>3</v>
      </c>
      <c r="I2872">
        <v>6</v>
      </c>
      <c r="J2872">
        <v>7</v>
      </c>
      <c r="K2872">
        <v>41003015</v>
      </c>
    </row>
    <row r="2873" spans="1:11" x14ac:dyDescent="0.15">
      <c r="A2873">
        <v>481201</v>
      </c>
      <c r="B2873">
        <v>1</v>
      </c>
      <c r="C2873">
        <v>2</v>
      </c>
      <c r="D2873">
        <v>1</v>
      </c>
      <c r="E2873">
        <v>1033</v>
      </c>
      <c r="F2873">
        <v>4</v>
      </c>
      <c r="G2873">
        <v>60</v>
      </c>
      <c r="H2873">
        <v>10</v>
      </c>
      <c r="I2873">
        <v>7</v>
      </c>
      <c r="J2873">
        <v>9</v>
      </c>
      <c r="K2873">
        <v>41003015</v>
      </c>
    </row>
    <row r="2874" spans="1:11" x14ac:dyDescent="0.15">
      <c r="A2874">
        <v>481201</v>
      </c>
      <c r="B2874">
        <v>1</v>
      </c>
      <c r="C2874">
        <v>4</v>
      </c>
      <c r="D2874">
        <v>1</v>
      </c>
      <c r="E2874">
        <v>2004</v>
      </c>
      <c r="F2874">
        <v>4</v>
      </c>
      <c r="G2874">
        <v>38</v>
      </c>
      <c r="H2874">
        <v>3</v>
      </c>
      <c r="I2874">
        <v>5</v>
      </c>
      <c r="J2874">
        <v>1</v>
      </c>
      <c r="K2874">
        <v>41003015</v>
      </c>
    </row>
    <row r="2875" spans="1:11" x14ac:dyDescent="0.15">
      <c r="A2875">
        <v>481201</v>
      </c>
      <c r="B2875">
        <v>1</v>
      </c>
      <c r="C2875">
        <v>5</v>
      </c>
      <c r="D2875">
        <v>1</v>
      </c>
      <c r="E2875">
        <v>1056</v>
      </c>
      <c r="F2875">
        <v>4</v>
      </c>
      <c r="G2875">
        <v>56</v>
      </c>
      <c r="H2875">
        <v>10</v>
      </c>
      <c r="I2875">
        <v>5</v>
      </c>
      <c r="J2875">
        <v>9</v>
      </c>
      <c r="K2875">
        <v>41003015</v>
      </c>
    </row>
    <row r="2876" spans="1:11" x14ac:dyDescent="0.15">
      <c r="A2876">
        <v>481289</v>
      </c>
      <c r="B2876">
        <v>1</v>
      </c>
      <c r="C2876">
        <v>1</v>
      </c>
      <c r="D2876">
        <v>1</v>
      </c>
      <c r="E2876">
        <v>1055</v>
      </c>
      <c r="F2876">
        <v>4</v>
      </c>
      <c r="G2876">
        <v>58</v>
      </c>
      <c r="H2876">
        <v>6</v>
      </c>
      <c r="I2876">
        <v>5</v>
      </c>
      <c r="J2876">
        <v>1</v>
      </c>
      <c r="K2876">
        <v>41003015</v>
      </c>
    </row>
    <row r="2877" spans="1:11" x14ac:dyDescent="0.15">
      <c r="A2877">
        <v>481289</v>
      </c>
      <c r="B2877">
        <v>1</v>
      </c>
      <c r="C2877">
        <v>2</v>
      </c>
      <c r="D2877">
        <v>1</v>
      </c>
      <c r="E2877">
        <v>1011</v>
      </c>
      <c r="F2877">
        <v>4</v>
      </c>
      <c r="G2877">
        <v>60</v>
      </c>
      <c r="H2877">
        <v>10</v>
      </c>
      <c r="I2877">
        <v>6</v>
      </c>
      <c r="J2877">
        <v>2</v>
      </c>
      <c r="K2877">
        <v>41003015</v>
      </c>
    </row>
    <row r="2878" spans="1:11" x14ac:dyDescent="0.15">
      <c r="A2878">
        <v>481289</v>
      </c>
      <c r="B2878">
        <v>1</v>
      </c>
      <c r="C2878">
        <v>3</v>
      </c>
      <c r="D2878">
        <v>1</v>
      </c>
      <c r="E2878">
        <v>1056</v>
      </c>
      <c r="F2878">
        <v>4</v>
      </c>
      <c r="G2878">
        <v>57</v>
      </c>
      <c r="H2878">
        <v>6</v>
      </c>
      <c r="I2878">
        <v>5</v>
      </c>
      <c r="J2878">
        <v>6</v>
      </c>
      <c r="K2878">
        <v>41003015</v>
      </c>
    </row>
    <row r="2879" spans="1:11" x14ac:dyDescent="0.15">
      <c r="A2879">
        <v>481289</v>
      </c>
      <c r="B2879">
        <v>1</v>
      </c>
      <c r="C2879">
        <v>4</v>
      </c>
      <c r="D2879">
        <v>1</v>
      </c>
      <c r="E2879">
        <v>1012</v>
      </c>
      <c r="F2879">
        <v>4</v>
      </c>
      <c r="G2879">
        <v>58</v>
      </c>
      <c r="H2879">
        <v>6</v>
      </c>
      <c r="I2879">
        <v>5</v>
      </c>
      <c r="J2879">
        <v>2</v>
      </c>
      <c r="K2879">
        <v>41003015</v>
      </c>
    </row>
    <row r="2880" spans="1:11" x14ac:dyDescent="0.15">
      <c r="A2880">
        <v>481289</v>
      </c>
      <c r="B2880">
        <v>1</v>
      </c>
      <c r="C2880">
        <v>5</v>
      </c>
      <c r="D2880">
        <v>1</v>
      </c>
      <c r="E2880">
        <v>1031</v>
      </c>
      <c r="F2880">
        <v>4</v>
      </c>
      <c r="G2880">
        <v>60</v>
      </c>
      <c r="H2880">
        <v>10</v>
      </c>
      <c r="I2880">
        <v>6</v>
      </c>
      <c r="J2880">
        <v>9</v>
      </c>
      <c r="K2880">
        <v>41003015</v>
      </c>
    </row>
    <row r="2881" spans="1:11" x14ac:dyDescent="0.15">
      <c r="A2881">
        <v>482523</v>
      </c>
      <c r="B2881">
        <v>3</v>
      </c>
      <c r="C2881">
        <v>1</v>
      </c>
      <c r="D2881">
        <v>1</v>
      </c>
      <c r="E2881">
        <v>5013</v>
      </c>
      <c r="F2881">
        <v>5</v>
      </c>
      <c r="G2881">
        <v>79</v>
      </c>
      <c r="H2881">
        <v>10</v>
      </c>
      <c r="I2881">
        <v>10</v>
      </c>
      <c r="J2881">
        <v>9</v>
      </c>
      <c r="K2881">
        <v>41003015</v>
      </c>
    </row>
    <row r="2882" spans="1:11" x14ac:dyDescent="0.15">
      <c r="A2882">
        <v>482523</v>
      </c>
      <c r="B2882">
        <v>3</v>
      </c>
      <c r="C2882">
        <v>2</v>
      </c>
      <c r="D2882">
        <v>1</v>
      </c>
      <c r="E2882">
        <v>1008</v>
      </c>
      <c r="F2882">
        <v>4</v>
      </c>
      <c r="G2882">
        <v>79</v>
      </c>
      <c r="H2882">
        <v>10</v>
      </c>
      <c r="I2882">
        <v>9</v>
      </c>
      <c r="J2882">
        <v>9</v>
      </c>
      <c r="K2882">
        <v>41003015</v>
      </c>
    </row>
    <row r="2883" spans="1:11" x14ac:dyDescent="0.15">
      <c r="A2883">
        <v>482523</v>
      </c>
      <c r="B2883">
        <v>3</v>
      </c>
      <c r="C2883">
        <v>3</v>
      </c>
      <c r="D2883">
        <v>1</v>
      </c>
      <c r="E2883">
        <v>1012</v>
      </c>
      <c r="F2883">
        <v>4</v>
      </c>
      <c r="G2883">
        <v>79</v>
      </c>
      <c r="H2883">
        <v>10</v>
      </c>
      <c r="I2883">
        <v>8</v>
      </c>
      <c r="J2883">
        <v>9</v>
      </c>
      <c r="K2883">
        <v>41003015</v>
      </c>
    </row>
    <row r="2884" spans="1:11" x14ac:dyDescent="0.15">
      <c r="A2884">
        <v>482523</v>
      </c>
      <c r="B2884">
        <v>3</v>
      </c>
      <c r="C2884">
        <v>4</v>
      </c>
      <c r="D2884">
        <v>1</v>
      </c>
      <c r="E2884">
        <v>1056</v>
      </c>
      <c r="F2884">
        <v>4</v>
      </c>
      <c r="G2884">
        <v>79</v>
      </c>
      <c r="H2884">
        <v>10</v>
      </c>
      <c r="I2884">
        <v>9</v>
      </c>
      <c r="J2884">
        <v>9</v>
      </c>
      <c r="K2884">
        <v>41003015</v>
      </c>
    </row>
    <row r="2885" spans="1:11" x14ac:dyDescent="0.15">
      <c r="A2885">
        <v>482523</v>
      </c>
      <c r="B2885">
        <v>3</v>
      </c>
      <c r="C2885">
        <v>5</v>
      </c>
      <c r="D2885">
        <v>1</v>
      </c>
      <c r="E2885">
        <v>2008</v>
      </c>
      <c r="F2885">
        <v>3</v>
      </c>
      <c r="G2885">
        <v>1</v>
      </c>
      <c r="H2885">
        <v>0</v>
      </c>
      <c r="I2885">
        <v>0</v>
      </c>
      <c r="J2885">
        <v>0</v>
      </c>
      <c r="K2885">
        <v>41003015</v>
      </c>
    </row>
    <row r="2886" spans="1:11" x14ac:dyDescent="0.15">
      <c r="A2886">
        <v>482560</v>
      </c>
      <c r="B2886">
        <v>2</v>
      </c>
      <c r="C2886">
        <v>1</v>
      </c>
      <c r="D2886">
        <v>1</v>
      </c>
      <c r="E2886">
        <v>5029</v>
      </c>
      <c r="F2886">
        <v>5</v>
      </c>
      <c r="G2886">
        <v>79</v>
      </c>
      <c r="H2886">
        <v>10</v>
      </c>
      <c r="I2886">
        <v>9</v>
      </c>
      <c r="J2886">
        <v>9</v>
      </c>
      <c r="K2886">
        <v>41003015</v>
      </c>
    </row>
    <row r="2887" spans="1:11" x14ac:dyDescent="0.15">
      <c r="A2887">
        <v>482560</v>
      </c>
      <c r="B2887">
        <v>2</v>
      </c>
      <c r="C2887">
        <v>2</v>
      </c>
      <c r="D2887">
        <v>1</v>
      </c>
      <c r="E2887">
        <v>1012</v>
      </c>
      <c r="F2887">
        <v>4</v>
      </c>
      <c r="G2887">
        <v>79</v>
      </c>
      <c r="H2887">
        <v>10</v>
      </c>
      <c r="I2887">
        <v>8</v>
      </c>
      <c r="J2887">
        <v>9</v>
      </c>
      <c r="K2887">
        <v>41003015</v>
      </c>
    </row>
    <row r="2888" spans="1:11" x14ac:dyDescent="0.15">
      <c r="A2888">
        <v>482560</v>
      </c>
      <c r="B2888">
        <v>2</v>
      </c>
      <c r="C2888">
        <v>3</v>
      </c>
      <c r="D2888">
        <v>1</v>
      </c>
      <c r="E2888">
        <v>5013</v>
      </c>
      <c r="F2888">
        <v>5</v>
      </c>
      <c r="G2888">
        <v>79</v>
      </c>
      <c r="H2888">
        <v>10</v>
      </c>
      <c r="I2888">
        <v>9</v>
      </c>
      <c r="J2888">
        <v>9</v>
      </c>
      <c r="K2888">
        <v>41003015</v>
      </c>
    </row>
    <row r="2889" spans="1:11" x14ac:dyDescent="0.15">
      <c r="A2889">
        <v>482560</v>
      </c>
      <c r="B2889">
        <v>2</v>
      </c>
      <c r="C2889">
        <v>4</v>
      </c>
      <c r="D2889">
        <v>1</v>
      </c>
      <c r="E2889">
        <v>5021</v>
      </c>
      <c r="F2889">
        <v>5</v>
      </c>
      <c r="G2889">
        <v>79</v>
      </c>
      <c r="H2889">
        <v>10</v>
      </c>
      <c r="I2889">
        <v>9</v>
      </c>
      <c r="J2889">
        <v>9</v>
      </c>
      <c r="K2889">
        <v>41003015</v>
      </c>
    </row>
    <row r="2890" spans="1:11" x14ac:dyDescent="0.15">
      <c r="A2890">
        <v>482560</v>
      </c>
      <c r="B2890">
        <v>2</v>
      </c>
      <c r="C2890">
        <v>5</v>
      </c>
      <c r="D2890">
        <v>1</v>
      </c>
      <c r="E2890">
        <v>1056</v>
      </c>
      <c r="F2890">
        <v>4</v>
      </c>
      <c r="G2890">
        <v>79</v>
      </c>
      <c r="H2890">
        <v>10</v>
      </c>
      <c r="I2890">
        <v>8</v>
      </c>
      <c r="J2890">
        <v>9</v>
      </c>
      <c r="K2890">
        <v>41003015</v>
      </c>
    </row>
    <row r="2891" spans="1:11" x14ac:dyDescent="0.15">
      <c r="A2891">
        <v>482920</v>
      </c>
      <c r="B2891">
        <v>1</v>
      </c>
      <c r="C2891">
        <v>1</v>
      </c>
      <c r="D2891">
        <v>1</v>
      </c>
      <c r="E2891">
        <v>5040</v>
      </c>
      <c r="F2891">
        <v>5</v>
      </c>
      <c r="G2891">
        <v>74</v>
      </c>
      <c r="H2891">
        <v>10</v>
      </c>
      <c r="I2891">
        <v>8</v>
      </c>
      <c r="J2891">
        <v>9</v>
      </c>
      <c r="K2891">
        <v>41003011</v>
      </c>
    </row>
    <row r="2892" spans="1:11" x14ac:dyDescent="0.15">
      <c r="A2892">
        <v>482920</v>
      </c>
      <c r="B2892">
        <v>1</v>
      </c>
      <c r="C2892">
        <v>2</v>
      </c>
      <c r="D2892">
        <v>1</v>
      </c>
      <c r="E2892">
        <v>5023</v>
      </c>
      <c r="F2892">
        <v>5</v>
      </c>
      <c r="G2892">
        <v>74</v>
      </c>
      <c r="H2892">
        <v>10</v>
      </c>
      <c r="I2892">
        <v>8</v>
      </c>
      <c r="J2892">
        <v>9</v>
      </c>
      <c r="K2892">
        <v>41003011</v>
      </c>
    </row>
    <row r="2893" spans="1:11" x14ac:dyDescent="0.15">
      <c r="A2893">
        <v>482920</v>
      </c>
      <c r="B2893">
        <v>1</v>
      </c>
      <c r="C2893">
        <v>3</v>
      </c>
      <c r="D2893">
        <v>1</v>
      </c>
      <c r="E2893">
        <v>5011</v>
      </c>
      <c r="F2893">
        <v>5</v>
      </c>
      <c r="G2893">
        <v>74</v>
      </c>
      <c r="H2893">
        <v>10</v>
      </c>
      <c r="I2893">
        <v>8</v>
      </c>
      <c r="J2893">
        <v>3</v>
      </c>
      <c r="K2893">
        <v>41003011</v>
      </c>
    </row>
    <row r="2894" spans="1:11" x14ac:dyDescent="0.15">
      <c r="A2894">
        <v>482920</v>
      </c>
      <c r="B2894">
        <v>1</v>
      </c>
      <c r="C2894">
        <v>4</v>
      </c>
      <c r="D2894">
        <v>1</v>
      </c>
      <c r="E2894">
        <v>1023</v>
      </c>
      <c r="F2894">
        <v>4</v>
      </c>
      <c r="G2894">
        <v>74</v>
      </c>
      <c r="H2894">
        <v>10</v>
      </c>
      <c r="I2894">
        <v>7</v>
      </c>
      <c r="J2894">
        <v>9</v>
      </c>
      <c r="K2894">
        <v>41003011</v>
      </c>
    </row>
    <row r="2895" spans="1:11" x14ac:dyDescent="0.15">
      <c r="A2895">
        <v>482920</v>
      </c>
      <c r="B2895">
        <v>1</v>
      </c>
      <c r="C2895">
        <v>5</v>
      </c>
      <c r="D2895">
        <v>1</v>
      </c>
      <c r="E2895">
        <v>5024</v>
      </c>
      <c r="F2895">
        <v>5</v>
      </c>
      <c r="G2895">
        <v>74</v>
      </c>
      <c r="H2895">
        <v>10</v>
      </c>
      <c r="I2895">
        <v>8</v>
      </c>
      <c r="J2895">
        <v>9</v>
      </c>
      <c r="K2895">
        <v>41003011</v>
      </c>
    </row>
    <row r="2896" spans="1:11" x14ac:dyDescent="0.15">
      <c r="A2896">
        <v>483708</v>
      </c>
      <c r="B2896">
        <v>1</v>
      </c>
      <c r="C2896">
        <v>1</v>
      </c>
      <c r="D2896">
        <v>1</v>
      </c>
      <c r="E2896">
        <v>5035</v>
      </c>
      <c r="F2896">
        <v>5</v>
      </c>
      <c r="G2896">
        <v>73</v>
      </c>
      <c r="H2896">
        <v>10</v>
      </c>
      <c r="I2896">
        <v>8</v>
      </c>
      <c r="J2896">
        <v>9</v>
      </c>
      <c r="K2896">
        <v>41003015</v>
      </c>
    </row>
    <row r="2897" spans="1:11" x14ac:dyDescent="0.15">
      <c r="A2897">
        <v>483708</v>
      </c>
      <c r="B2897">
        <v>1</v>
      </c>
      <c r="C2897">
        <v>2</v>
      </c>
      <c r="D2897">
        <v>1</v>
      </c>
      <c r="E2897">
        <v>5058</v>
      </c>
      <c r="F2897">
        <v>5</v>
      </c>
      <c r="G2897">
        <v>14</v>
      </c>
      <c r="H2897">
        <v>0</v>
      </c>
      <c r="I2897">
        <v>1</v>
      </c>
      <c r="J2897">
        <v>4</v>
      </c>
      <c r="K2897">
        <v>41003015</v>
      </c>
    </row>
    <row r="2898" spans="1:11" x14ac:dyDescent="0.15">
      <c r="A2898">
        <v>483708</v>
      </c>
      <c r="B2898">
        <v>1</v>
      </c>
      <c r="C2898">
        <v>3</v>
      </c>
      <c r="D2898">
        <v>1</v>
      </c>
      <c r="E2898">
        <v>5021</v>
      </c>
      <c r="F2898">
        <v>5</v>
      </c>
      <c r="G2898">
        <v>73</v>
      </c>
      <c r="H2898">
        <v>10</v>
      </c>
      <c r="I2898">
        <v>8</v>
      </c>
      <c r="J2898">
        <v>9</v>
      </c>
      <c r="K2898">
        <v>41003015</v>
      </c>
    </row>
    <row r="2899" spans="1:11" x14ac:dyDescent="0.15">
      <c r="A2899">
        <v>483708</v>
      </c>
      <c r="B2899">
        <v>1</v>
      </c>
      <c r="C2899">
        <v>4</v>
      </c>
      <c r="D2899">
        <v>1</v>
      </c>
      <c r="E2899">
        <v>1053</v>
      </c>
      <c r="F2899">
        <v>4</v>
      </c>
      <c r="G2899">
        <v>26</v>
      </c>
      <c r="H2899">
        <v>6</v>
      </c>
      <c r="I2899">
        <v>1</v>
      </c>
      <c r="J2899">
        <v>4</v>
      </c>
      <c r="K2899">
        <v>41003015</v>
      </c>
    </row>
    <row r="2900" spans="1:11" x14ac:dyDescent="0.15">
      <c r="A2900">
        <v>483708</v>
      </c>
      <c r="B2900">
        <v>1</v>
      </c>
      <c r="C2900">
        <v>5</v>
      </c>
      <c r="D2900">
        <v>1</v>
      </c>
      <c r="E2900">
        <v>5021</v>
      </c>
      <c r="F2900">
        <v>5</v>
      </c>
      <c r="G2900">
        <v>73</v>
      </c>
      <c r="H2900">
        <v>10</v>
      </c>
      <c r="I2900">
        <v>8</v>
      </c>
      <c r="J2900">
        <v>9</v>
      </c>
      <c r="K2900">
        <v>41003015</v>
      </c>
    </row>
    <row r="2901" spans="1:11" x14ac:dyDescent="0.15">
      <c r="A2901">
        <v>484385</v>
      </c>
      <c r="B2901">
        <v>3</v>
      </c>
      <c r="C2901">
        <v>1</v>
      </c>
      <c r="D2901">
        <v>1</v>
      </c>
      <c r="E2901">
        <v>5010</v>
      </c>
      <c r="F2901">
        <v>5</v>
      </c>
      <c r="G2901">
        <v>80</v>
      </c>
      <c r="H2901">
        <v>10</v>
      </c>
      <c r="I2901">
        <v>10</v>
      </c>
      <c r="J2901">
        <v>9</v>
      </c>
      <c r="K2901">
        <v>41003015</v>
      </c>
    </row>
    <row r="2902" spans="1:11" x14ac:dyDescent="0.15">
      <c r="A2902">
        <v>484385</v>
      </c>
      <c r="B2902">
        <v>3</v>
      </c>
      <c r="C2902">
        <v>2</v>
      </c>
      <c r="D2902">
        <v>1</v>
      </c>
      <c r="E2902">
        <v>5024</v>
      </c>
      <c r="F2902">
        <v>5</v>
      </c>
      <c r="G2902">
        <v>80</v>
      </c>
      <c r="H2902">
        <v>10</v>
      </c>
      <c r="I2902">
        <v>9</v>
      </c>
      <c r="J2902">
        <v>9</v>
      </c>
      <c r="K2902">
        <v>41003015</v>
      </c>
    </row>
    <row r="2903" spans="1:11" x14ac:dyDescent="0.15">
      <c r="A2903">
        <v>484385</v>
      </c>
      <c r="B2903">
        <v>3</v>
      </c>
      <c r="C2903">
        <v>3</v>
      </c>
      <c r="D2903">
        <v>1</v>
      </c>
      <c r="E2903">
        <v>5011</v>
      </c>
      <c r="F2903">
        <v>5</v>
      </c>
      <c r="G2903">
        <v>80</v>
      </c>
      <c r="H2903">
        <v>10</v>
      </c>
      <c r="I2903">
        <v>9</v>
      </c>
      <c r="J2903">
        <v>9</v>
      </c>
      <c r="K2903">
        <v>41003015</v>
      </c>
    </row>
    <row r="2904" spans="1:11" x14ac:dyDescent="0.15">
      <c r="A2904">
        <v>484385</v>
      </c>
      <c r="B2904">
        <v>3</v>
      </c>
      <c r="C2904">
        <v>4</v>
      </c>
      <c r="D2904">
        <v>1</v>
      </c>
      <c r="E2904">
        <v>5023</v>
      </c>
      <c r="F2904">
        <v>5</v>
      </c>
      <c r="G2904">
        <v>79</v>
      </c>
      <c r="H2904">
        <v>10</v>
      </c>
      <c r="I2904">
        <v>8</v>
      </c>
      <c r="J2904">
        <v>9</v>
      </c>
      <c r="K2904">
        <v>41003015</v>
      </c>
    </row>
    <row r="2905" spans="1:11" x14ac:dyDescent="0.15">
      <c r="A2905">
        <v>484385</v>
      </c>
      <c r="B2905">
        <v>3</v>
      </c>
      <c r="C2905">
        <v>5</v>
      </c>
      <c r="D2905">
        <v>1</v>
      </c>
      <c r="E2905">
        <v>1037</v>
      </c>
      <c r="F2905">
        <v>4</v>
      </c>
      <c r="G2905">
        <v>76</v>
      </c>
      <c r="H2905">
        <v>1</v>
      </c>
      <c r="I2905">
        <v>4</v>
      </c>
      <c r="J2905">
        <v>1</v>
      </c>
      <c r="K2905">
        <v>41003015</v>
      </c>
    </row>
    <row r="2906" spans="1:11" x14ac:dyDescent="0.15">
      <c r="A2906">
        <v>484723</v>
      </c>
      <c r="B2906">
        <v>3</v>
      </c>
      <c r="C2906">
        <v>1</v>
      </c>
      <c r="D2906">
        <v>1</v>
      </c>
      <c r="E2906">
        <v>5029</v>
      </c>
      <c r="F2906">
        <v>5</v>
      </c>
      <c r="G2906">
        <v>71</v>
      </c>
      <c r="H2906">
        <v>10</v>
      </c>
      <c r="I2906">
        <v>7</v>
      </c>
      <c r="J2906">
        <v>9</v>
      </c>
      <c r="K2906">
        <v>41003015</v>
      </c>
    </row>
    <row r="2907" spans="1:11" x14ac:dyDescent="0.15">
      <c r="A2907">
        <v>484723</v>
      </c>
      <c r="B2907">
        <v>3</v>
      </c>
      <c r="C2907">
        <v>2</v>
      </c>
      <c r="D2907">
        <v>1</v>
      </c>
      <c r="E2907">
        <v>5030</v>
      </c>
      <c r="F2907">
        <v>5</v>
      </c>
      <c r="G2907">
        <v>71</v>
      </c>
      <c r="H2907">
        <v>10</v>
      </c>
      <c r="I2907">
        <v>8</v>
      </c>
      <c r="J2907">
        <v>9</v>
      </c>
      <c r="K2907">
        <v>41003015</v>
      </c>
    </row>
    <row r="2908" spans="1:11" x14ac:dyDescent="0.15">
      <c r="A2908">
        <v>484723</v>
      </c>
      <c r="B2908">
        <v>3</v>
      </c>
      <c r="C2908">
        <v>3</v>
      </c>
      <c r="D2908">
        <v>1</v>
      </c>
      <c r="E2908">
        <v>1025</v>
      </c>
      <c r="F2908">
        <v>4</v>
      </c>
      <c r="G2908">
        <v>71</v>
      </c>
      <c r="H2908">
        <v>10</v>
      </c>
      <c r="I2908">
        <v>8</v>
      </c>
      <c r="J2908">
        <v>9</v>
      </c>
      <c r="K2908">
        <v>41003015</v>
      </c>
    </row>
    <row r="2909" spans="1:11" x14ac:dyDescent="0.15">
      <c r="A2909">
        <v>484723</v>
      </c>
      <c r="B2909">
        <v>3</v>
      </c>
      <c r="C2909">
        <v>4</v>
      </c>
      <c r="D2909">
        <v>1</v>
      </c>
      <c r="E2909">
        <v>1011</v>
      </c>
      <c r="F2909">
        <v>4</v>
      </c>
      <c r="G2909">
        <v>72</v>
      </c>
      <c r="H2909">
        <v>10</v>
      </c>
      <c r="I2909">
        <v>8</v>
      </c>
      <c r="J2909">
        <v>9</v>
      </c>
      <c r="K2909">
        <v>41003015</v>
      </c>
    </row>
    <row r="2910" spans="1:11" x14ac:dyDescent="0.15">
      <c r="A2910">
        <v>484723</v>
      </c>
      <c r="B2910">
        <v>3</v>
      </c>
      <c r="C2910">
        <v>5</v>
      </c>
      <c r="D2910">
        <v>1</v>
      </c>
      <c r="E2910">
        <v>1056</v>
      </c>
      <c r="F2910">
        <v>4</v>
      </c>
      <c r="G2910">
        <v>71</v>
      </c>
      <c r="H2910">
        <v>10</v>
      </c>
      <c r="I2910">
        <v>6</v>
      </c>
      <c r="J2910">
        <v>9</v>
      </c>
      <c r="K2910">
        <v>41003015</v>
      </c>
    </row>
    <row r="2911" spans="1:11" x14ac:dyDescent="0.15">
      <c r="A2911">
        <v>484927</v>
      </c>
      <c r="B2911">
        <v>3</v>
      </c>
      <c r="C2911">
        <v>1</v>
      </c>
      <c r="D2911">
        <v>1</v>
      </c>
      <c r="E2911">
        <v>5024</v>
      </c>
      <c r="F2911">
        <v>5</v>
      </c>
      <c r="G2911">
        <v>79</v>
      </c>
      <c r="H2911">
        <v>10</v>
      </c>
      <c r="I2911">
        <v>10</v>
      </c>
      <c r="J2911">
        <v>9</v>
      </c>
      <c r="K2911">
        <v>41003015</v>
      </c>
    </row>
    <row r="2912" spans="1:11" x14ac:dyDescent="0.15">
      <c r="A2912">
        <v>484927</v>
      </c>
      <c r="B2912">
        <v>3</v>
      </c>
      <c r="C2912">
        <v>2</v>
      </c>
      <c r="D2912">
        <v>1</v>
      </c>
      <c r="E2912">
        <v>1055</v>
      </c>
      <c r="F2912">
        <v>4</v>
      </c>
      <c r="G2912">
        <v>78</v>
      </c>
      <c r="H2912">
        <v>10</v>
      </c>
      <c r="I2912">
        <v>8</v>
      </c>
      <c r="J2912">
        <v>9</v>
      </c>
      <c r="K2912">
        <v>41003015</v>
      </c>
    </row>
    <row r="2913" spans="1:11" x14ac:dyDescent="0.15">
      <c r="A2913">
        <v>484927</v>
      </c>
      <c r="B2913">
        <v>3</v>
      </c>
      <c r="C2913">
        <v>3</v>
      </c>
      <c r="D2913">
        <v>1</v>
      </c>
      <c r="E2913">
        <v>5040</v>
      </c>
      <c r="F2913">
        <v>5</v>
      </c>
      <c r="G2913">
        <v>79</v>
      </c>
      <c r="H2913">
        <v>10</v>
      </c>
      <c r="I2913">
        <v>8</v>
      </c>
      <c r="J2913">
        <v>9</v>
      </c>
      <c r="K2913">
        <v>41003015</v>
      </c>
    </row>
    <row r="2914" spans="1:11" x14ac:dyDescent="0.15">
      <c r="A2914">
        <v>484927</v>
      </c>
      <c r="B2914">
        <v>3</v>
      </c>
      <c r="C2914">
        <v>4</v>
      </c>
      <c r="D2914">
        <v>1</v>
      </c>
      <c r="E2914">
        <v>1023</v>
      </c>
      <c r="F2914">
        <v>4</v>
      </c>
      <c r="G2914">
        <v>79</v>
      </c>
      <c r="H2914">
        <v>10</v>
      </c>
      <c r="I2914">
        <v>9</v>
      </c>
      <c r="J2914">
        <v>9</v>
      </c>
      <c r="K2914">
        <v>41003015</v>
      </c>
    </row>
    <row r="2915" spans="1:11" x14ac:dyDescent="0.15">
      <c r="A2915">
        <v>484927</v>
      </c>
      <c r="B2915">
        <v>3</v>
      </c>
      <c r="C2915">
        <v>5</v>
      </c>
      <c r="D2915">
        <v>1</v>
      </c>
      <c r="E2915">
        <v>5028</v>
      </c>
      <c r="F2915">
        <v>5</v>
      </c>
      <c r="G2915">
        <v>79</v>
      </c>
      <c r="H2915">
        <v>10</v>
      </c>
      <c r="I2915">
        <v>8</v>
      </c>
      <c r="J2915">
        <v>9</v>
      </c>
      <c r="K2915">
        <v>41003015</v>
      </c>
    </row>
    <row r="2916" spans="1:11" x14ac:dyDescent="0.15">
      <c r="A2916">
        <v>487152</v>
      </c>
      <c r="B2916">
        <v>3</v>
      </c>
      <c r="C2916">
        <v>1</v>
      </c>
      <c r="D2916">
        <v>1</v>
      </c>
      <c r="E2916">
        <v>1008</v>
      </c>
      <c r="F2916">
        <v>4</v>
      </c>
      <c r="G2916">
        <v>80</v>
      </c>
      <c r="H2916">
        <v>10</v>
      </c>
      <c r="I2916">
        <v>9</v>
      </c>
      <c r="J2916">
        <v>9</v>
      </c>
      <c r="K2916">
        <v>41003015</v>
      </c>
    </row>
    <row r="2917" spans="1:11" x14ac:dyDescent="0.15">
      <c r="A2917">
        <v>487152</v>
      </c>
      <c r="B2917">
        <v>3</v>
      </c>
      <c r="C2917">
        <v>2</v>
      </c>
      <c r="D2917">
        <v>1</v>
      </c>
      <c r="E2917">
        <v>5030</v>
      </c>
      <c r="F2917">
        <v>5</v>
      </c>
      <c r="G2917">
        <v>80</v>
      </c>
      <c r="H2917">
        <v>10</v>
      </c>
      <c r="I2917">
        <v>9</v>
      </c>
      <c r="J2917">
        <v>9</v>
      </c>
      <c r="K2917">
        <v>41003015</v>
      </c>
    </row>
    <row r="2918" spans="1:11" x14ac:dyDescent="0.15">
      <c r="A2918">
        <v>487152</v>
      </c>
      <c r="B2918">
        <v>3</v>
      </c>
      <c r="C2918">
        <v>3</v>
      </c>
      <c r="D2918">
        <v>1</v>
      </c>
      <c r="E2918">
        <v>5013</v>
      </c>
      <c r="F2918">
        <v>5</v>
      </c>
      <c r="G2918">
        <v>80</v>
      </c>
      <c r="H2918">
        <v>10</v>
      </c>
      <c r="I2918">
        <v>9</v>
      </c>
      <c r="J2918">
        <v>9</v>
      </c>
      <c r="K2918">
        <v>41003015</v>
      </c>
    </row>
    <row r="2919" spans="1:11" x14ac:dyDescent="0.15">
      <c r="A2919">
        <v>487152</v>
      </c>
      <c r="B2919">
        <v>3</v>
      </c>
      <c r="C2919">
        <v>4</v>
      </c>
      <c r="D2919">
        <v>1</v>
      </c>
      <c r="E2919">
        <v>1012</v>
      </c>
      <c r="F2919">
        <v>4</v>
      </c>
      <c r="G2919">
        <v>79</v>
      </c>
      <c r="H2919">
        <v>10</v>
      </c>
      <c r="I2919">
        <v>8</v>
      </c>
      <c r="J2919">
        <v>9</v>
      </c>
      <c r="K2919">
        <v>41003015</v>
      </c>
    </row>
    <row r="2920" spans="1:11" x14ac:dyDescent="0.15">
      <c r="A2920">
        <v>487152</v>
      </c>
      <c r="B2920">
        <v>3</v>
      </c>
      <c r="C2920">
        <v>5</v>
      </c>
      <c r="D2920">
        <v>1</v>
      </c>
      <c r="E2920">
        <v>1056</v>
      </c>
      <c r="F2920">
        <v>4</v>
      </c>
      <c r="G2920">
        <v>80</v>
      </c>
      <c r="H2920">
        <v>10</v>
      </c>
      <c r="I2920">
        <v>9</v>
      </c>
      <c r="J2920">
        <v>9</v>
      </c>
      <c r="K2920">
        <v>41003015</v>
      </c>
    </row>
    <row r="2921" spans="1:11" x14ac:dyDescent="0.15">
      <c r="A2921">
        <v>487391</v>
      </c>
      <c r="B2921">
        <v>1</v>
      </c>
      <c r="C2921">
        <v>1</v>
      </c>
      <c r="D2921">
        <v>1</v>
      </c>
      <c r="E2921">
        <v>1022</v>
      </c>
      <c r="F2921">
        <v>4</v>
      </c>
      <c r="G2921">
        <v>59</v>
      </c>
      <c r="H2921">
        <v>10</v>
      </c>
      <c r="I2921">
        <v>6</v>
      </c>
      <c r="J2921">
        <v>1</v>
      </c>
      <c r="K2921">
        <v>41003015</v>
      </c>
    </row>
    <row r="2922" spans="1:11" x14ac:dyDescent="0.15">
      <c r="A2922">
        <v>487391</v>
      </c>
      <c r="B2922">
        <v>1</v>
      </c>
      <c r="C2922">
        <v>2</v>
      </c>
      <c r="D2922">
        <v>1</v>
      </c>
      <c r="E2922">
        <v>1047</v>
      </c>
      <c r="F2922">
        <v>4</v>
      </c>
      <c r="G2922">
        <v>59</v>
      </c>
      <c r="H2922">
        <v>9</v>
      </c>
      <c r="I2922">
        <v>6</v>
      </c>
      <c r="J2922">
        <v>0</v>
      </c>
      <c r="K2922">
        <v>41003015</v>
      </c>
    </row>
    <row r="2923" spans="1:11" x14ac:dyDescent="0.15">
      <c r="A2923">
        <v>487391</v>
      </c>
      <c r="B2923">
        <v>1</v>
      </c>
      <c r="C2923">
        <v>3</v>
      </c>
      <c r="D2923">
        <v>1</v>
      </c>
      <c r="E2923">
        <v>1006</v>
      </c>
      <c r="F2923">
        <v>4</v>
      </c>
      <c r="G2923">
        <v>59</v>
      </c>
      <c r="H2923">
        <v>1</v>
      </c>
      <c r="I2923">
        <v>6</v>
      </c>
      <c r="J2923">
        <v>5</v>
      </c>
      <c r="K2923">
        <v>41003015</v>
      </c>
    </row>
    <row r="2924" spans="1:11" x14ac:dyDescent="0.15">
      <c r="A2924">
        <v>487391</v>
      </c>
      <c r="B2924">
        <v>1</v>
      </c>
      <c r="C2924">
        <v>4</v>
      </c>
      <c r="D2924">
        <v>1</v>
      </c>
      <c r="E2924">
        <v>1014</v>
      </c>
      <c r="F2924">
        <v>4</v>
      </c>
      <c r="G2924">
        <v>59</v>
      </c>
      <c r="H2924">
        <v>3</v>
      </c>
      <c r="I2924">
        <v>3</v>
      </c>
      <c r="J2924">
        <v>1</v>
      </c>
      <c r="K2924">
        <v>41003015</v>
      </c>
    </row>
    <row r="2925" spans="1:11" x14ac:dyDescent="0.15">
      <c r="A2925">
        <v>487391</v>
      </c>
      <c r="B2925">
        <v>1</v>
      </c>
      <c r="C2925">
        <v>5</v>
      </c>
      <c r="D2925">
        <v>1</v>
      </c>
      <c r="E2925">
        <v>1023</v>
      </c>
      <c r="F2925">
        <v>4</v>
      </c>
      <c r="G2925">
        <v>59</v>
      </c>
      <c r="H2925">
        <v>8</v>
      </c>
      <c r="I2925">
        <v>5</v>
      </c>
      <c r="J2925">
        <v>0</v>
      </c>
      <c r="K2925">
        <v>41003015</v>
      </c>
    </row>
    <row r="2926" spans="1:11" x14ac:dyDescent="0.15">
      <c r="A2926">
        <v>487570</v>
      </c>
      <c r="B2926">
        <v>1</v>
      </c>
      <c r="C2926">
        <v>1</v>
      </c>
      <c r="D2926">
        <v>1</v>
      </c>
      <c r="E2926">
        <v>1020</v>
      </c>
      <c r="F2926">
        <v>4</v>
      </c>
      <c r="G2926">
        <v>53</v>
      </c>
      <c r="H2926">
        <v>10</v>
      </c>
      <c r="I2926">
        <v>2</v>
      </c>
      <c r="J2926">
        <v>5</v>
      </c>
      <c r="K2926">
        <v>41003015</v>
      </c>
    </row>
    <row r="2927" spans="1:11" x14ac:dyDescent="0.15">
      <c r="A2927">
        <v>487570</v>
      </c>
      <c r="B2927">
        <v>1</v>
      </c>
      <c r="C2927">
        <v>2</v>
      </c>
      <c r="D2927">
        <v>1</v>
      </c>
      <c r="E2927">
        <v>1055</v>
      </c>
      <c r="F2927">
        <v>4</v>
      </c>
      <c r="G2927">
        <v>53</v>
      </c>
      <c r="H2927">
        <v>6</v>
      </c>
      <c r="I2927">
        <v>3</v>
      </c>
      <c r="J2927">
        <v>0</v>
      </c>
      <c r="K2927">
        <v>41003015</v>
      </c>
    </row>
    <row r="2928" spans="1:11" x14ac:dyDescent="0.15">
      <c r="A2928">
        <v>487570</v>
      </c>
      <c r="B2928">
        <v>1</v>
      </c>
      <c r="C2928">
        <v>3</v>
      </c>
      <c r="D2928">
        <v>1</v>
      </c>
      <c r="E2928">
        <v>5058</v>
      </c>
      <c r="F2928">
        <v>5</v>
      </c>
      <c r="G2928">
        <v>53</v>
      </c>
      <c r="H2928">
        <v>4</v>
      </c>
      <c r="I2928">
        <v>0</v>
      </c>
      <c r="J2928">
        <v>3</v>
      </c>
      <c r="K2928">
        <v>41003015</v>
      </c>
    </row>
    <row r="2929" spans="1:11" x14ac:dyDescent="0.15">
      <c r="A2929">
        <v>487570</v>
      </c>
      <c r="B2929">
        <v>1</v>
      </c>
      <c r="C2929">
        <v>4</v>
      </c>
      <c r="D2929">
        <v>1</v>
      </c>
      <c r="E2929">
        <v>1052</v>
      </c>
      <c r="F2929">
        <v>4</v>
      </c>
      <c r="G2929">
        <v>53</v>
      </c>
      <c r="H2929">
        <v>6</v>
      </c>
      <c r="I2929">
        <v>0</v>
      </c>
      <c r="J2929">
        <v>9</v>
      </c>
      <c r="K2929">
        <v>41003015</v>
      </c>
    </row>
    <row r="2930" spans="1:11" x14ac:dyDescent="0.15">
      <c r="A2930">
        <v>487570</v>
      </c>
      <c r="B2930">
        <v>1</v>
      </c>
      <c r="C2930">
        <v>5</v>
      </c>
      <c r="D2930">
        <v>1</v>
      </c>
      <c r="E2930">
        <v>1021</v>
      </c>
      <c r="F2930">
        <v>4</v>
      </c>
      <c r="G2930">
        <v>53</v>
      </c>
      <c r="H2930">
        <v>10</v>
      </c>
      <c r="I2930">
        <v>2</v>
      </c>
      <c r="J2930">
        <v>5</v>
      </c>
      <c r="K2930">
        <v>41003015</v>
      </c>
    </row>
    <row r="2931" spans="1:11" x14ac:dyDescent="0.15">
      <c r="A2931">
        <v>489353</v>
      </c>
      <c r="B2931">
        <v>2</v>
      </c>
      <c r="C2931">
        <v>1</v>
      </c>
      <c r="D2931">
        <v>1</v>
      </c>
      <c r="E2931">
        <v>5037</v>
      </c>
      <c r="F2931">
        <v>5</v>
      </c>
      <c r="G2931">
        <v>79</v>
      </c>
      <c r="H2931">
        <v>10</v>
      </c>
      <c r="I2931">
        <v>10</v>
      </c>
      <c r="J2931">
        <v>9</v>
      </c>
      <c r="K2931">
        <v>41003015</v>
      </c>
    </row>
    <row r="2932" spans="1:11" x14ac:dyDescent="0.15">
      <c r="A2932">
        <v>489353</v>
      </c>
      <c r="B2932">
        <v>2</v>
      </c>
      <c r="C2932">
        <v>2</v>
      </c>
      <c r="D2932">
        <v>1</v>
      </c>
      <c r="E2932">
        <v>1049</v>
      </c>
      <c r="F2932">
        <v>4</v>
      </c>
      <c r="G2932">
        <v>78</v>
      </c>
      <c r="H2932">
        <v>10</v>
      </c>
      <c r="I2932">
        <v>5</v>
      </c>
      <c r="J2932">
        <v>9</v>
      </c>
      <c r="K2932">
        <v>41003015</v>
      </c>
    </row>
    <row r="2933" spans="1:11" x14ac:dyDescent="0.15">
      <c r="A2933">
        <v>489353</v>
      </c>
      <c r="B2933">
        <v>2</v>
      </c>
      <c r="C2933">
        <v>3</v>
      </c>
      <c r="D2933">
        <v>1</v>
      </c>
      <c r="E2933">
        <v>1008</v>
      </c>
      <c r="F2933">
        <v>4</v>
      </c>
      <c r="G2933">
        <v>78</v>
      </c>
      <c r="H2933">
        <v>10</v>
      </c>
      <c r="I2933">
        <v>7</v>
      </c>
      <c r="J2933">
        <v>4</v>
      </c>
      <c r="K2933">
        <v>41003015</v>
      </c>
    </row>
    <row r="2934" spans="1:11" x14ac:dyDescent="0.15">
      <c r="A2934">
        <v>489353</v>
      </c>
      <c r="B2934">
        <v>2</v>
      </c>
      <c r="C2934">
        <v>4</v>
      </c>
      <c r="D2934">
        <v>1</v>
      </c>
      <c r="E2934">
        <v>1024</v>
      </c>
      <c r="F2934">
        <v>4</v>
      </c>
      <c r="G2934">
        <v>78</v>
      </c>
      <c r="H2934">
        <v>10</v>
      </c>
      <c r="I2934">
        <v>8</v>
      </c>
      <c r="J2934">
        <v>9</v>
      </c>
      <c r="K2934">
        <v>41003015</v>
      </c>
    </row>
    <row r="2935" spans="1:11" x14ac:dyDescent="0.15">
      <c r="A2935">
        <v>489353</v>
      </c>
      <c r="B2935">
        <v>2</v>
      </c>
      <c r="C2935">
        <v>5</v>
      </c>
      <c r="D2935">
        <v>1</v>
      </c>
      <c r="E2935">
        <v>1055</v>
      </c>
      <c r="F2935">
        <v>4</v>
      </c>
      <c r="G2935">
        <v>79</v>
      </c>
      <c r="H2935">
        <v>10</v>
      </c>
      <c r="I2935">
        <v>9</v>
      </c>
      <c r="J2935">
        <v>9</v>
      </c>
      <c r="K2935">
        <v>41003015</v>
      </c>
    </row>
    <row r="2936" spans="1:11" x14ac:dyDescent="0.15">
      <c r="A2936">
        <v>490545</v>
      </c>
      <c r="B2936">
        <v>2</v>
      </c>
      <c r="C2936">
        <v>1</v>
      </c>
      <c r="D2936">
        <v>1</v>
      </c>
      <c r="E2936">
        <v>1031</v>
      </c>
      <c r="F2936">
        <v>4</v>
      </c>
      <c r="G2936">
        <v>65</v>
      </c>
      <c r="H2936">
        <v>10</v>
      </c>
      <c r="I2936">
        <v>7</v>
      </c>
      <c r="J2936">
        <v>9</v>
      </c>
      <c r="K2936">
        <v>41003015</v>
      </c>
    </row>
    <row r="2937" spans="1:11" x14ac:dyDescent="0.15">
      <c r="A2937">
        <v>490545</v>
      </c>
      <c r="B2937">
        <v>2</v>
      </c>
      <c r="C2937">
        <v>2</v>
      </c>
      <c r="D2937">
        <v>1</v>
      </c>
      <c r="E2937">
        <v>1035</v>
      </c>
      <c r="F2937">
        <v>4</v>
      </c>
      <c r="G2937">
        <v>65</v>
      </c>
      <c r="H2937">
        <v>0</v>
      </c>
      <c r="I2937">
        <v>7</v>
      </c>
      <c r="J2937">
        <v>9</v>
      </c>
      <c r="K2937">
        <v>41003015</v>
      </c>
    </row>
    <row r="2938" spans="1:11" x14ac:dyDescent="0.15">
      <c r="A2938">
        <v>490545</v>
      </c>
      <c r="B2938">
        <v>2</v>
      </c>
      <c r="C2938">
        <v>3</v>
      </c>
      <c r="D2938">
        <v>1</v>
      </c>
      <c r="E2938">
        <v>1055</v>
      </c>
      <c r="F2938">
        <v>4</v>
      </c>
      <c r="G2938">
        <v>65</v>
      </c>
      <c r="H2938">
        <v>6</v>
      </c>
      <c r="I2938">
        <v>7</v>
      </c>
      <c r="J2938">
        <v>5</v>
      </c>
      <c r="K2938">
        <v>41003015</v>
      </c>
    </row>
    <row r="2939" spans="1:11" x14ac:dyDescent="0.15">
      <c r="A2939">
        <v>490545</v>
      </c>
      <c r="B2939">
        <v>2</v>
      </c>
      <c r="C2939">
        <v>4</v>
      </c>
      <c r="D2939">
        <v>1</v>
      </c>
      <c r="E2939">
        <v>1056</v>
      </c>
      <c r="F2939">
        <v>4</v>
      </c>
      <c r="G2939">
        <v>65</v>
      </c>
      <c r="H2939">
        <v>10</v>
      </c>
      <c r="I2939">
        <v>7</v>
      </c>
      <c r="J2939">
        <v>9</v>
      </c>
      <c r="K2939">
        <v>41003015</v>
      </c>
    </row>
    <row r="2940" spans="1:11" x14ac:dyDescent="0.15">
      <c r="A2940">
        <v>490545</v>
      </c>
      <c r="B2940">
        <v>2</v>
      </c>
      <c r="C2940">
        <v>5</v>
      </c>
      <c r="D2940">
        <v>1</v>
      </c>
      <c r="E2940">
        <v>1016</v>
      </c>
      <c r="F2940">
        <v>4</v>
      </c>
      <c r="G2940">
        <v>66</v>
      </c>
      <c r="H2940">
        <v>6</v>
      </c>
      <c r="I2940">
        <v>7</v>
      </c>
      <c r="J2940">
        <v>4</v>
      </c>
      <c r="K2940">
        <v>41003015</v>
      </c>
    </row>
    <row r="2941" spans="1:11" x14ac:dyDescent="0.15">
      <c r="A2941">
        <v>492406</v>
      </c>
      <c r="B2941">
        <v>1</v>
      </c>
      <c r="C2941">
        <v>1</v>
      </c>
      <c r="D2941">
        <v>1</v>
      </c>
      <c r="E2941">
        <v>5024</v>
      </c>
      <c r="F2941">
        <v>5</v>
      </c>
      <c r="G2941">
        <v>67</v>
      </c>
      <c r="H2941">
        <v>10</v>
      </c>
      <c r="I2941">
        <v>7</v>
      </c>
      <c r="J2941">
        <v>9</v>
      </c>
      <c r="K2941">
        <v>41003015</v>
      </c>
    </row>
    <row r="2942" spans="1:11" x14ac:dyDescent="0.15">
      <c r="A2942">
        <v>492406</v>
      </c>
      <c r="B2942">
        <v>1</v>
      </c>
      <c r="C2942">
        <v>2</v>
      </c>
      <c r="D2942">
        <v>1</v>
      </c>
      <c r="E2942">
        <v>1030</v>
      </c>
      <c r="F2942">
        <v>4</v>
      </c>
      <c r="G2942">
        <v>67</v>
      </c>
      <c r="H2942">
        <v>10</v>
      </c>
      <c r="I2942">
        <v>7</v>
      </c>
      <c r="J2942">
        <v>9</v>
      </c>
      <c r="K2942">
        <v>41003015</v>
      </c>
    </row>
    <row r="2943" spans="1:11" x14ac:dyDescent="0.15">
      <c r="A2943">
        <v>492406</v>
      </c>
      <c r="B2943">
        <v>1</v>
      </c>
      <c r="C2943">
        <v>3</v>
      </c>
      <c r="D2943">
        <v>1</v>
      </c>
      <c r="E2943">
        <v>5028</v>
      </c>
      <c r="F2943">
        <v>5</v>
      </c>
      <c r="G2943">
        <v>67</v>
      </c>
      <c r="H2943">
        <v>6</v>
      </c>
      <c r="I2943">
        <v>7</v>
      </c>
      <c r="J2943">
        <v>9</v>
      </c>
      <c r="K2943">
        <v>41003015</v>
      </c>
    </row>
    <row r="2944" spans="1:11" x14ac:dyDescent="0.15">
      <c r="A2944">
        <v>492406</v>
      </c>
      <c r="B2944">
        <v>1</v>
      </c>
      <c r="C2944">
        <v>4</v>
      </c>
      <c r="D2944">
        <v>1</v>
      </c>
      <c r="E2944">
        <v>5021</v>
      </c>
      <c r="F2944">
        <v>5</v>
      </c>
      <c r="G2944">
        <v>67</v>
      </c>
      <c r="H2944">
        <v>6</v>
      </c>
      <c r="I2944">
        <v>7</v>
      </c>
      <c r="J2944">
        <v>9</v>
      </c>
      <c r="K2944">
        <v>41003015</v>
      </c>
    </row>
    <row r="2945" spans="1:11" x14ac:dyDescent="0.15">
      <c r="A2945">
        <v>492406</v>
      </c>
      <c r="B2945">
        <v>1</v>
      </c>
      <c r="C2945">
        <v>5</v>
      </c>
      <c r="D2945">
        <v>1</v>
      </c>
      <c r="E2945">
        <v>5035</v>
      </c>
      <c r="F2945">
        <v>5</v>
      </c>
      <c r="G2945">
        <v>67</v>
      </c>
      <c r="H2945">
        <v>6</v>
      </c>
      <c r="I2945">
        <v>7</v>
      </c>
      <c r="J2945">
        <v>9</v>
      </c>
      <c r="K2945">
        <v>41003015</v>
      </c>
    </row>
    <row r="2946" spans="1:11" x14ac:dyDescent="0.15">
      <c r="A2946">
        <v>492953</v>
      </c>
      <c r="B2946">
        <v>1</v>
      </c>
      <c r="C2946">
        <v>1</v>
      </c>
      <c r="D2946">
        <v>1</v>
      </c>
      <c r="E2946">
        <v>1058</v>
      </c>
      <c r="F2946">
        <v>4</v>
      </c>
      <c r="G2946">
        <v>68</v>
      </c>
      <c r="H2946">
        <v>10</v>
      </c>
      <c r="I2946">
        <v>7</v>
      </c>
      <c r="J2946">
        <v>9</v>
      </c>
      <c r="K2946">
        <v>41003007</v>
      </c>
    </row>
    <row r="2947" spans="1:11" x14ac:dyDescent="0.15">
      <c r="A2947">
        <v>492953</v>
      </c>
      <c r="B2947">
        <v>1</v>
      </c>
      <c r="C2947">
        <v>2</v>
      </c>
      <c r="D2947">
        <v>1</v>
      </c>
      <c r="E2947">
        <v>5035</v>
      </c>
      <c r="F2947">
        <v>5</v>
      </c>
      <c r="G2947">
        <v>68</v>
      </c>
      <c r="H2947">
        <v>10</v>
      </c>
      <c r="I2947">
        <v>7</v>
      </c>
      <c r="J2947">
        <v>9</v>
      </c>
      <c r="K2947">
        <v>41003007</v>
      </c>
    </row>
    <row r="2948" spans="1:11" x14ac:dyDescent="0.15">
      <c r="A2948">
        <v>492953</v>
      </c>
      <c r="B2948">
        <v>1</v>
      </c>
      <c r="C2948">
        <v>3</v>
      </c>
      <c r="D2948">
        <v>1</v>
      </c>
      <c r="E2948">
        <v>1023</v>
      </c>
      <c r="F2948">
        <v>4</v>
      </c>
      <c r="G2948">
        <v>68</v>
      </c>
      <c r="H2948">
        <v>10</v>
      </c>
      <c r="I2948">
        <v>7</v>
      </c>
      <c r="J2948">
        <v>5</v>
      </c>
      <c r="K2948">
        <v>41003007</v>
      </c>
    </row>
    <row r="2949" spans="1:11" x14ac:dyDescent="0.15">
      <c r="A2949">
        <v>492953</v>
      </c>
      <c r="B2949">
        <v>1</v>
      </c>
      <c r="C2949">
        <v>4</v>
      </c>
      <c r="D2949">
        <v>1</v>
      </c>
      <c r="E2949">
        <v>1055</v>
      </c>
      <c r="F2949">
        <v>4</v>
      </c>
      <c r="G2949">
        <v>68</v>
      </c>
      <c r="H2949">
        <v>10</v>
      </c>
      <c r="I2949">
        <v>7</v>
      </c>
      <c r="J2949">
        <v>5</v>
      </c>
      <c r="K2949">
        <v>41003007</v>
      </c>
    </row>
    <row r="2950" spans="1:11" x14ac:dyDescent="0.15">
      <c r="A2950">
        <v>492953</v>
      </c>
      <c r="B2950">
        <v>1</v>
      </c>
      <c r="C2950">
        <v>5</v>
      </c>
      <c r="D2950">
        <v>1</v>
      </c>
      <c r="E2950">
        <v>1027</v>
      </c>
      <c r="F2950">
        <v>4</v>
      </c>
      <c r="G2950">
        <v>68</v>
      </c>
      <c r="H2950">
        <v>10</v>
      </c>
      <c r="I2950">
        <v>7</v>
      </c>
      <c r="J2950">
        <v>9</v>
      </c>
      <c r="K2950">
        <v>41003007</v>
      </c>
    </row>
    <row r="2951" spans="1:11" x14ac:dyDescent="0.15">
      <c r="A2951">
        <v>494196</v>
      </c>
      <c r="B2951">
        <v>1</v>
      </c>
      <c r="C2951">
        <v>1</v>
      </c>
      <c r="D2951">
        <v>1</v>
      </c>
      <c r="E2951">
        <v>1022</v>
      </c>
      <c r="F2951">
        <v>4</v>
      </c>
      <c r="G2951">
        <v>76</v>
      </c>
      <c r="H2951">
        <v>10</v>
      </c>
      <c r="I2951">
        <v>9</v>
      </c>
      <c r="J2951">
        <v>9</v>
      </c>
      <c r="K2951">
        <v>41003015</v>
      </c>
    </row>
    <row r="2952" spans="1:11" x14ac:dyDescent="0.15">
      <c r="A2952">
        <v>494196</v>
      </c>
      <c r="B2952">
        <v>1</v>
      </c>
      <c r="C2952">
        <v>2</v>
      </c>
      <c r="D2952">
        <v>1</v>
      </c>
      <c r="E2952">
        <v>5035</v>
      </c>
      <c r="F2952">
        <v>5</v>
      </c>
      <c r="G2952">
        <v>73</v>
      </c>
      <c r="H2952">
        <v>6</v>
      </c>
      <c r="I2952">
        <v>7</v>
      </c>
      <c r="J2952">
        <v>9</v>
      </c>
      <c r="K2952">
        <v>41003015</v>
      </c>
    </row>
    <row r="2953" spans="1:11" x14ac:dyDescent="0.15">
      <c r="A2953">
        <v>494196</v>
      </c>
      <c r="B2953">
        <v>1</v>
      </c>
      <c r="C2953">
        <v>3</v>
      </c>
      <c r="D2953">
        <v>1</v>
      </c>
      <c r="E2953">
        <v>5028</v>
      </c>
      <c r="F2953">
        <v>5</v>
      </c>
      <c r="G2953">
        <v>76</v>
      </c>
      <c r="H2953">
        <v>10</v>
      </c>
      <c r="I2953">
        <v>8</v>
      </c>
      <c r="J2953">
        <v>9</v>
      </c>
      <c r="K2953">
        <v>41003015</v>
      </c>
    </row>
    <row r="2954" spans="1:11" x14ac:dyDescent="0.15">
      <c r="A2954">
        <v>494196</v>
      </c>
      <c r="B2954">
        <v>1</v>
      </c>
      <c r="C2954">
        <v>4</v>
      </c>
      <c r="D2954">
        <v>1</v>
      </c>
      <c r="E2954">
        <v>1063</v>
      </c>
      <c r="F2954">
        <v>4</v>
      </c>
      <c r="G2954">
        <v>74</v>
      </c>
      <c r="H2954">
        <v>6</v>
      </c>
      <c r="I2954">
        <v>7</v>
      </c>
      <c r="J2954">
        <v>9</v>
      </c>
      <c r="K2954">
        <v>41003015</v>
      </c>
    </row>
    <row r="2955" spans="1:11" x14ac:dyDescent="0.15">
      <c r="A2955">
        <v>494196</v>
      </c>
      <c r="B2955">
        <v>1</v>
      </c>
      <c r="C2955">
        <v>5</v>
      </c>
      <c r="D2955">
        <v>1</v>
      </c>
      <c r="E2955">
        <v>1055</v>
      </c>
      <c r="F2955">
        <v>4</v>
      </c>
      <c r="G2955">
        <v>74</v>
      </c>
      <c r="H2955">
        <v>6</v>
      </c>
      <c r="I2955">
        <v>7</v>
      </c>
      <c r="J2955">
        <v>9</v>
      </c>
      <c r="K2955">
        <v>41003015</v>
      </c>
    </row>
    <row r="2956" spans="1:11" x14ac:dyDescent="0.15">
      <c r="A2956">
        <v>495384</v>
      </c>
      <c r="B2956">
        <v>1</v>
      </c>
      <c r="C2956">
        <v>1</v>
      </c>
      <c r="D2956">
        <v>1</v>
      </c>
      <c r="E2956">
        <v>5021</v>
      </c>
      <c r="F2956">
        <v>5</v>
      </c>
      <c r="G2956">
        <v>73</v>
      </c>
      <c r="H2956">
        <v>10</v>
      </c>
      <c r="I2956">
        <v>8</v>
      </c>
      <c r="J2956">
        <v>9</v>
      </c>
      <c r="K2956">
        <v>41003015</v>
      </c>
    </row>
    <row r="2957" spans="1:11" x14ac:dyDescent="0.15">
      <c r="A2957">
        <v>495384</v>
      </c>
      <c r="B2957">
        <v>1</v>
      </c>
      <c r="C2957">
        <v>2</v>
      </c>
      <c r="D2957">
        <v>1</v>
      </c>
      <c r="E2957">
        <v>5035</v>
      </c>
      <c r="F2957">
        <v>5</v>
      </c>
      <c r="G2957">
        <v>73</v>
      </c>
      <c r="H2957">
        <v>10</v>
      </c>
      <c r="I2957">
        <v>8</v>
      </c>
      <c r="J2957">
        <v>9</v>
      </c>
      <c r="K2957">
        <v>41003015</v>
      </c>
    </row>
    <row r="2958" spans="1:11" x14ac:dyDescent="0.15">
      <c r="A2958">
        <v>495384</v>
      </c>
      <c r="B2958">
        <v>1</v>
      </c>
      <c r="C2958">
        <v>3</v>
      </c>
      <c r="D2958">
        <v>1</v>
      </c>
      <c r="E2958">
        <v>5030</v>
      </c>
      <c r="F2958">
        <v>5</v>
      </c>
      <c r="G2958">
        <v>73</v>
      </c>
      <c r="H2958">
        <v>10</v>
      </c>
      <c r="I2958">
        <v>8</v>
      </c>
      <c r="J2958">
        <v>9</v>
      </c>
      <c r="K2958">
        <v>41003015</v>
      </c>
    </row>
    <row r="2959" spans="1:11" x14ac:dyDescent="0.15">
      <c r="A2959">
        <v>495384</v>
      </c>
      <c r="B2959">
        <v>1</v>
      </c>
      <c r="C2959">
        <v>4</v>
      </c>
      <c r="D2959">
        <v>1</v>
      </c>
      <c r="E2959">
        <v>5014</v>
      </c>
      <c r="F2959">
        <v>5</v>
      </c>
      <c r="G2959">
        <v>73</v>
      </c>
      <c r="H2959">
        <v>10</v>
      </c>
      <c r="I2959">
        <v>8</v>
      </c>
      <c r="J2959">
        <v>9</v>
      </c>
      <c r="K2959">
        <v>41003015</v>
      </c>
    </row>
    <row r="2960" spans="1:11" x14ac:dyDescent="0.15">
      <c r="A2960">
        <v>495384</v>
      </c>
      <c r="B2960">
        <v>1</v>
      </c>
      <c r="C2960">
        <v>5</v>
      </c>
      <c r="D2960">
        <v>1</v>
      </c>
      <c r="E2960">
        <v>1056</v>
      </c>
      <c r="F2960">
        <v>4</v>
      </c>
      <c r="G2960">
        <v>73</v>
      </c>
      <c r="H2960">
        <v>10</v>
      </c>
      <c r="I2960">
        <v>8</v>
      </c>
      <c r="J2960">
        <v>9</v>
      </c>
      <c r="K2960">
        <v>41003015</v>
      </c>
    </row>
    <row r="2961" spans="1:11" x14ac:dyDescent="0.15">
      <c r="A2961">
        <v>496034</v>
      </c>
      <c r="B2961">
        <v>1</v>
      </c>
      <c r="C2961">
        <v>1</v>
      </c>
      <c r="D2961">
        <v>1</v>
      </c>
      <c r="E2961">
        <v>5058</v>
      </c>
      <c r="F2961">
        <v>5</v>
      </c>
      <c r="G2961">
        <v>79</v>
      </c>
      <c r="H2961">
        <v>10</v>
      </c>
      <c r="I2961">
        <v>9</v>
      </c>
      <c r="J2961">
        <v>7</v>
      </c>
      <c r="K2961">
        <v>41003001</v>
      </c>
    </row>
    <row r="2962" spans="1:11" x14ac:dyDescent="0.15">
      <c r="A2962">
        <v>496034</v>
      </c>
      <c r="B2962">
        <v>1</v>
      </c>
      <c r="C2962">
        <v>2</v>
      </c>
      <c r="D2962">
        <v>1</v>
      </c>
      <c r="E2962">
        <v>5023</v>
      </c>
      <c r="F2962">
        <v>5</v>
      </c>
      <c r="G2962">
        <v>79</v>
      </c>
      <c r="H2962">
        <v>10</v>
      </c>
      <c r="I2962">
        <v>9</v>
      </c>
      <c r="J2962">
        <v>9</v>
      </c>
      <c r="K2962">
        <v>41003001</v>
      </c>
    </row>
    <row r="2963" spans="1:11" x14ac:dyDescent="0.15">
      <c r="A2963">
        <v>496034</v>
      </c>
      <c r="B2963">
        <v>1</v>
      </c>
      <c r="C2963">
        <v>3</v>
      </c>
      <c r="D2963">
        <v>1</v>
      </c>
      <c r="E2963">
        <v>5021</v>
      </c>
      <c r="F2963">
        <v>5</v>
      </c>
      <c r="G2963">
        <v>79</v>
      </c>
      <c r="H2963">
        <v>10</v>
      </c>
      <c r="I2963">
        <v>9</v>
      </c>
      <c r="J2963">
        <v>9</v>
      </c>
      <c r="K2963">
        <v>41003001</v>
      </c>
    </row>
    <row r="2964" spans="1:11" x14ac:dyDescent="0.15">
      <c r="A2964">
        <v>496034</v>
      </c>
      <c r="B2964">
        <v>1</v>
      </c>
      <c r="C2964">
        <v>4</v>
      </c>
      <c r="D2964">
        <v>1</v>
      </c>
      <c r="E2964">
        <v>5029</v>
      </c>
      <c r="F2964">
        <v>5</v>
      </c>
      <c r="G2964">
        <v>79</v>
      </c>
      <c r="H2964">
        <v>10</v>
      </c>
      <c r="I2964">
        <v>9</v>
      </c>
      <c r="J2964">
        <v>9</v>
      </c>
      <c r="K2964">
        <v>41003001</v>
      </c>
    </row>
    <row r="2965" spans="1:11" x14ac:dyDescent="0.15">
      <c r="A2965">
        <v>496034</v>
      </c>
      <c r="B2965">
        <v>1</v>
      </c>
      <c r="C2965">
        <v>5</v>
      </c>
      <c r="D2965">
        <v>1</v>
      </c>
      <c r="E2965">
        <v>5019</v>
      </c>
      <c r="F2965">
        <v>5</v>
      </c>
      <c r="G2965">
        <v>79</v>
      </c>
      <c r="H2965">
        <v>10</v>
      </c>
      <c r="I2965">
        <v>9</v>
      </c>
      <c r="J2965">
        <v>9</v>
      </c>
      <c r="K2965">
        <v>41003001</v>
      </c>
    </row>
    <row r="2966" spans="1:11" x14ac:dyDescent="0.15">
      <c r="A2966">
        <v>496703</v>
      </c>
      <c r="B2966">
        <v>1</v>
      </c>
      <c r="C2966">
        <v>1</v>
      </c>
      <c r="D2966">
        <v>1</v>
      </c>
      <c r="E2966">
        <v>5030</v>
      </c>
      <c r="F2966">
        <v>5</v>
      </c>
      <c r="G2966">
        <v>79</v>
      </c>
      <c r="H2966">
        <v>10</v>
      </c>
      <c r="I2966">
        <v>10</v>
      </c>
      <c r="J2966">
        <v>9</v>
      </c>
      <c r="K2966">
        <v>41003015</v>
      </c>
    </row>
    <row r="2967" spans="1:11" x14ac:dyDescent="0.15">
      <c r="A2967">
        <v>496703</v>
      </c>
      <c r="B2967">
        <v>1</v>
      </c>
      <c r="C2967">
        <v>2</v>
      </c>
      <c r="D2967">
        <v>1</v>
      </c>
      <c r="E2967">
        <v>5021</v>
      </c>
      <c r="F2967">
        <v>5</v>
      </c>
      <c r="G2967">
        <v>79</v>
      </c>
      <c r="H2967">
        <v>10</v>
      </c>
      <c r="I2967">
        <v>9</v>
      </c>
      <c r="J2967">
        <v>9</v>
      </c>
      <c r="K2967">
        <v>41003015</v>
      </c>
    </row>
    <row r="2968" spans="1:11" x14ac:dyDescent="0.15">
      <c r="A2968">
        <v>496703</v>
      </c>
      <c r="B2968">
        <v>1</v>
      </c>
      <c r="C2968">
        <v>3</v>
      </c>
      <c r="D2968">
        <v>1</v>
      </c>
      <c r="E2968">
        <v>5024</v>
      </c>
      <c r="F2968">
        <v>5</v>
      </c>
      <c r="G2968">
        <v>79</v>
      </c>
      <c r="H2968">
        <v>10</v>
      </c>
      <c r="I2968">
        <v>9</v>
      </c>
      <c r="J2968">
        <v>9</v>
      </c>
      <c r="K2968">
        <v>41003015</v>
      </c>
    </row>
    <row r="2969" spans="1:11" x14ac:dyDescent="0.15">
      <c r="A2969">
        <v>496703</v>
      </c>
      <c r="B2969">
        <v>1</v>
      </c>
      <c r="C2969">
        <v>4</v>
      </c>
      <c r="D2969">
        <v>1</v>
      </c>
      <c r="E2969">
        <v>5035</v>
      </c>
      <c r="F2969">
        <v>5</v>
      </c>
      <c r="G2969">
        <v>79</v>
      </c>
      <c r="H2969">
        <v>10</v>
      </c>
      <c r="I2969">
        <v>9</v>
      </c>
      <c r="J2969">
        <v>9</v>
      </c>
      <c r="K2969">
        <v>41003015</v>
      </c>
    </row>
    <row r="2970" spans="1:11" x14ac:dyDescent="0.15">
      <c r="A2970">
        <v>496703</v>
      </c>
      <c r="B2970">
        <v>1</v>
      </c>
      <c r="C2970">
        <v>5</v>
      </c>
      <c r="D2970">
        <v>1</v>
      </c>
      <c r="E2970">
        <v>5029</v>
      </c>
      <c r="F2970">
        <v>5</v>
      </c>
      <c r="G2970">
        <v>79</v>
      </c>
      <c r="H2970">
        <v>10</v>
      </c>
      <c r="I2970">
        <v>9</v>
      </c>
      <c r="J2970">
        <v>9</v>
      </c>
      <c r="K2970">
        <v>41003015</v>
      </c>
    </row>
    <row r="2971" spans="1:11" x14ac:dyDescent="0.15">
      <c r="A2971">
        <v>499156</v>
      </c>
      <c r="B2971">
        <v>2</v>
      </c>
      <c r="C2971">
        <v>1</v>
      </c>
      <c r="D2971">
        <v>1</v>
      </c>
      <c r="E2971">
        <v>5021</v>
      </c>
      <c r="F2971">
        <v>5</v>
      </c>
      <c r="G2971">
        <v>79</v>
      </c>
      <c r="H2971">
        <v>10</v>
      </c>
      <c r="I2971">
        <v>10</v>
      </c>
      <c r="J2971">
        <v>9</v>
      </c>
      <c r="K2971">
        <v>41003013</v>
      </c>
    </row>
    <row r="2972" spans="1:11" x14ac:dyDescent="0.15">
      <c r="A2972">
        <v>499156</v>
      </c>
      <c r="B2972">
        <v>2</v>
      </c>
      <c r="C2972">
        <v>2</v>
      </c>
      <c r="D2972">
        <v>1</v>
      </c>
      <c r="E2972">
        <v>5037</v>
      </c>
      <c r="F2972">
        <v>5</v>
      </c>
      <c r="G2972">
        <v>79</v>
      </c>
      <c r="H2972">
        <v>10</v>
      </c>
      <c r="I2972">
        <v>9</v>
      </c>
      <c r="J2972">
        <v>9</v>
      </c>
      <c r="K2972">
        <v>41003013</v>
      </c>
    </row>
    <row r="2973" spans="1:11" x14ac:dyDescent="0.15">
      <c r="A2973">
        <v>499156</v>
      </c>
      <c r="B2973">
        <v>2</v>
      </c>
      <c r="C2973">
        <v>3</v>
      </c>
      <c r="D2973">
        <v>1</v>
      </c>
      <c r="E2973">
        <v>1021</v>
      </c>
      <c r="F2973">
        <v>4</v>
      </c>
      <c r="G2973">
        <v>78</v>
      </c>
      <c r="H2973">
        <v>10</v>
      </c>
      <c r="I2973">
        <v>9</v>
      </c>
      <c r="J2973">
        <v>9</v>
      </c>
      <c r="K2973">
        <v>41003013</v>
      </c>
    </row>
    <row r="2974" spans="1:11" x14ac:dyDescent="0.15">
      <c r="A2974">
        <v>499156</v>
      </c>
      <c r="B2974">
        <v>2</v>
      </c>
      <c r="C2974">
        <v>4</v>
      </c>
      <c r="D2974">
        <v>1</v>
      </c>
      <c r="E2974">
        <v>5015</v>
      </c>
      <c r="F2974">
        <v>5</v>
      </c>
      <c r="G2974">
        <v>79</v>
      </c>
      <c r="H2974">
        <v>10</v>
      </c>
      <c r="I2974">
        <v>9</v>
      </c>
      <c r="J2974">
        <v>9</v>
      </c>
      <c r="K2974">
        <v>41003013</v>
      </c>
    </row>
    <row r="2975" spans="1:11" x14ac:dyDescent="0.15">
      <c r="A2975">
        <v>499156</v>
      </c>
      <c r="B2975">
        <v>2</v>
      </c>
      <c r="C2975">
        <v>5</v>
      </c>
      <c r="D2975">
        <v>1</v>
      </c>
      <c r="E2975">
        <v>5029</v>
      </c>
      <c r="F2975">
        <v>5</v>
      </c>
      <c r="G2975">
        <v>79</v>
      </c>
      <c r="H2975">
        <v>10</v>
      </c>
      <c r="I2975">
        <v>9</v>
      </c>
      <c r="J2975">
        <v>9</v>
      </c>
      <c r="K2975">
        <v>41003013</v>
      </c>
    </row>
    <row r="2976" spans="1:11" x14ac:dyDescent="0.15">
      <c r="A2976">
        <v>499518</v>
      </c>
      <c r="B2976">
        <v>1</v>
      </c>
      <c r="C2976">
        <v>1</v>
      </c>
      <c r="D2976">
        <v>1</v>
      </c>
      <c r="E2976">
        <v>1062</v>
      </c>
      <c r="F2976">
        <v>4</v>
      </c>
      <c r="G2976">
        <v>44</v>
      </c>
      <c r="H2976">
        <v>5</v>
      </c>
      <c r="I2976">
        <v>2</v>
      </c>
      <c r="J2976">
        <v>7</v>
      </c>
      <c r="K2976">
        <v>41003006</v>
      </c>
    </row>
    <row r="2977" spans="1:11" x14ac:dyDescent="0.15">
      <c r="A2977">
        <v>499518</v>
      </c>
      <c r="B2977">
        <v>1</v>
      </c>
      <c r="C2977">
        <v>2</v>
      </c>
      <c r="D2977">
        <v>1</v>
      </c>
      <c r="E2977">
        <v>1036</v>
      </c>
      <c r="F2977">
        <v>4</v>
      </c>
      <c r="G2977">
        <v>44</v>
      </c>
      <c r="H2977">
        <v>5</v>
      </c>
      <c r="I2977">
        <v>0</v>
      </c>
      <c r="J2977">
        <v>6</v>
      </c>
      <c r="K2977">
        <v>41003006</v>
      </c>
    </row>
    <row r="2978" spans="1:11" x14ac:dyDescent="0.15">
      <c r="A2978">
        <v>499518</v>
      </c>
      <c r="B2978">
        <v>1</v>
      </c>
      <c r="C2978">
        <v>3</v>
      </c>
      <c r="D2978">
        <v>1</v>
      </c>
      <c r="E2978">
        <v>1016</v>
      </c>
      <c r="F2978">
        <v>4</v>
      </c>
      <c r="G2978">
        <v>44</v>
      </c>
      <c r="H2978">
        <v>4</v>
      </c>
      <c r="I2978">
        <v>0</v>
      </c>
      <c r="J2978">
        <v>0</v>
      </c>
      <c r="K2978">
        <v>41003006</v>
      </c>
    </row>
    <row r="2979" spans="1:11" x14ac:dyDescent="0.15">
      <c r="A2979">
        <v>499518</v>
      </c>
      <c r="B2979">
        <v>1</v>
      </c>
      <c r="C2979">
        <v>4</v>
      </c>
      <c r="D2979">
        <v>1</v>
      </c>
      <c r="E2979">
        <v>5058</v>
      </c>
      <c r="F2979">
        <v>5</v>
      </c>
      <c r="G2979">
        <v>44</v>
      </c>
      <c r="H2979">
        <v>3</v>
      </c>
      <c r="I2979">
        <v>0</v>
      </c>
      <c r="J2979">
        <v>0</v>
      </c>
      <c r="K2979">
        <v>41003006</v>
      </c>
    </row>
    <row r="2980" spans="1:11" x14ac:dyDescent="0.15">
      <c r="A2980">
        <v>499518</v>
      </c>
      <c r="B2980">
        <v>1</v>
      </c>
      <c r="C2980">
        <v>5</v>
      </c>
      <c r="D2980">
        <v>1</v>
      </c>
      <c r="E2980">
        <v>1009</v>
      </c>
      <c r="F2980">
        <v>4</v>
      </c>
      <c r="G2980">
        <v>44</v>
      </c>
      <c r="H2980">
        <v>5</v>
      </c>
      <c r="I2980">
        <v>0</v>
      </c>
      <c r="J2980">
        <v>4</v>
      </c>
      <c r="K2980">
        <v>41003006</v>
      </c>
    </row>
    <row r="2981" spans="1:11" x14ac:dyDescent="0.15">
      <c r="A2981">
        <v>500652</v>
      </c>
      <c r="B2981">
        <v>2</v>
      </c>
      <c r="C2981">
        <v>1</v>
      </c>
      <c r="D2981">
        <v>1</v>
      </c>
      <c r="E2981">
        <v>1008</v>
      </c>
      <c r="F2981">
        <v>4</v>
      </c>
      <c r="G2981">
        <v>78</v>
      </c>
      <c r="H2981">
        <v>10</v>
      </c>
      <c r="I2981">
        <v>8</v>
      </c>
      <c r="J2981">
        <v>9</v>
      </c>
      <c r="K2981">
        <v>41003015</v>
      </c>
    </row>
    <row r="2982" spans="1:11" x14ac:dyDescent="0.15">
      <c r="A2982">
        <v>500652</v>
      </c>
      <c r="B2982">
        <v>2</v>
      </c>
      <c r="C2982">
        <v>2</v>
      </c>
      <c r="D2982">
        <v>1</v>
      </c>
      <c r="E2982">
        <v>1050</v>
      </c>
      <c r="F2982">
        <v>4</v>
      </c>
      <c r="G2982">
        <v>78</v>
      </c>
      <c r="H2982">
        <v>10</v>
      </c>
      <c r="I2982">
        <v>8</v>
      </c>
      <c r="J2982">
        <v>9</v>
      </c>
      <c r="K2982">
        <v>41003015</v>
      </c>
    </row>
    <row r="2983" spans="1:11" x14ac:dyDescent="0.15">
      <c r="A2983">
        <v>500652</v>
      </c>
      <c r="B2983">
        <v>2</v>
      </c>
      <c r="C2983">
        <v>3</v>
      </c>
      <c r="D2983">
        <v>1</v>
      </c>
      <c r="E2983">
        <v>5004</v>
      </c>
      <c r="F2983">
        <v>5</v>
      </c>
      <c r="G2983">
        <v>78</v>
      </c>
      <c r="H2983">
        <v>10</v>
      </c>
      <c r="I2983">
        <v>8</v>
      </c>
      <c r="J2983">
        <v>9</v>
      </c>
      <c r="K2983">
        <v>41003015</v>
      </c>
    </row>
    <row r="2984" spans="1:11" x14ac:dyDescent="0.15">
      <c r="A2984">
        <v>500652</v>
      </c>
      <c r="B2984">
        <v>2</v>
      </c>
      <c r="C2984">
        <v>4</v>
      </c>
      <c r="D2984">
        <v>1</v>
      </c>
      <c r="E2984">
        <v>5018</v>
      </c>
      <c r="F2984">
        <v>5</v>
      </c>
      <c r="G2984">
        <v>78</v>
      </c>
      <c r="H2984">
        <v>10</v>
      </c>
      <c r="I2984">
        <v>8</v>
      </c>
      <c r="J2984">
        <v>9</v>
      </c>
      <c r="K2984">
        <v>41003015</v>
      </c>
    </row>
    <row r="2985" spans="1:11" x14ac:dyDescent="0.15">
      <c r="A2985">
        <v>500652</v>
      </c>
      <c r="B2985">
        <v>2</v>
      </c>
      <c r="C2985">
        <v>5</v>
      </c>
      <c r="D2985">
        <v>1</v>
      </c>
      <c r="E2985">
        <v>5012</v>
      </c>
      <c r="F2985">
        <v>5</v>
      </c>
      <c r="G2985">
        <v>78</v>
      </c>
      <c r="H2985">
        <v>10</v>
      </c>
      <c r="I2985">
        <v>8</v>
      </c>
      <c r="J2985">
        <v>9</v>
      </c>
      <c r="K2985">
        <v>41003015</v>
      </c>
    </row>
    <row r="2986" spans="1:11" x14ac:dyDescent="0.15">
      <c r="A2986">
        <v>500834</v>
      </c>
      <c r="B2986">
        <v>1</v>
      </c>
      <c r="C2986">
        <v>1</v>
      </c>
      <c r="D2986">
        <v>1</v>
      </c>
      <c r="E2986">
        <v>1003</v>
      </c>
      <c r="F2986">
        <v>4</v>
      </c>
      <c r="G2986">
        <v>79</v>
      </c>
      <c r="H2986">
        <v>10</v>
      </c>
      <c r="I2986">
        <v>9</v>
      </c>
      <c r="J2986">
        <v>9</v>
      </c>
      <c r="K2986">
        <v>41003015</v>
      </c>
    </row>
    <row r="2987" spans="1:11" x14ac:dyDescent="0.15">
      <c r="A2987">
        <v>500834</v>
      </c>
      <c r="B2987">
        <v>1</v>
      </c>
      <c r="C2987">
        <v>2</v>
      </c>
      <c r="D2987">
        <v>1</v>
      </c>
      <c r="E2987">
        <v>5024</v>
      </c>
      <c r="F2987">
        <v>5</v>
      </c>
      <c r="G2987">
        <v>79</v>
      </c>
      <c r="H2987">
        <v>10</v>
      </c>
      <c r="I2987">
        <v>10</v>
      </c>
      <c r="J2987">
        <v>9</v>
      </c>
      <c r="K2987">
        <v>41003015</v>
      </c>
    </row>
    <row r="2988" spans="1:11" x14ac:dyDescent="0.15">
      <c r="A2988">
        <v>500834</v>
      </c>
      <c r="B2988">
        <v>1</v>
      </c>
      <c r="C2988">
        <v>3</v>
      </c>
      <c r="D2988">
        <v>1</v>
      </c>
      <c r="E2988">
        <v>5023</v>
      </c>
      <c r="F2988">
        <v>5</v>
      </c>
      <c r="G2988">
        <v>79</v>
      </c>
      <c r="H2988">
        <v>10</v>
      </c>
      <c r="I2988">
        <v>9</v>
      </c>
      <c r="J2988">
        <v>9</v>
      </c>
      <c r="K2988">
        <v>41003015</v>
      </c>
    </row>
    <row r="2989" spans="1:11" x14ac:dyDescent="0.15">
      <c r="A2989">
        <v>500834</v>
      </c>
      <c r="B2989">
        <v>1</v>
      </c>
      <c r="C2989">
        <v>4</v>
      </c>
      <c r="D2989">
        <v>1</v>
      </c>
      <c r="E2989">
        <v>1024</v>
      </c>
      <c r="F2989">
        <v>4</v>
      </c>
      <c r="G2989">
        <v>79</v>
      </c>
      <c r="H2989">
        <v>10</v>
      </c>
      <c r="I2989">
        <v>9</v>
      </c>
      <c r="J2989">
        <v>4</v>
      </c>
      <c r="K2989">
        <v>41003015</v>
      </c>
    </row>
    <row r="2990" spans="1:11" x14ac:dyDescent="0.15">
      <c r="A2990">
        <v>500834</v>
      </c>
      <c r="B2990">
        <v>1</v>
      </c>
      <c r="C2990">
        <v>5</v>
      </c>
      <c r="D2990">
        <v>1</v>
      </c>
      <c r="E2990">
        <v>5011</v>
      </c>
      <c r="F2990">
        <v>5</v>
      </c>
      <c r="G2990">
        <v>79</v>
      </c>
      <c r="H2990">
        <v>10</v>
      </c>
      <c r="I2990">
        <v>9</v>
      </c>
      <c r="J2990">
        <v>9</v>
      </c>
      <c r="K2990">
        <v>41003015</v>
      </c>
    </row>
    <row r="2991" spans="1:11" x14ac:dyDescent="0.15">
      <c r="A2991">
        <v>500837</v>
      </c>
      <c r="B2991">
        <v>1</v>
      </c>
      <c r="C2991">
        <v>1</v>
      </c>
      <c r="D2991">
        <v>1</v>
      </c>
      <c r="E2991">
        <v>5024</v>
      </c>
      <c r="F2991">
        <v>5</v>
      </c>
      <c r="G2991">
        <v>69</v>
      </c>
      <c r="H2991">
        <v>10</v>
      </c>
      <c r="I2991">
        <v>7</v>
      </c>
      <c r="J2991">
        <v>9</v>
      </c>
      <c r="K2991">
        <v>41003015</v>
      </c>
    </row>
    <row r="2992" spans="1:11" x14ac:dyDescent="0.15">
      <c r="A2992">
        <v>500837</v>
      </c>
      <c r="B2992">
        <v>1</v>
      </c>
      <c r="C2992">
        <v>2</v>
      </c>
      <c r="D2992">
        <v>1</v>
      </c>
      <c r="E2992">
        <v>1056</v>
      </c>
      <c r="F2992">
        <v>4</v>
      </c>
      <c r="G2992">
        <v>60</v>
      </c>
      <c r="H2992">
        <v>3</v>
      </c>
      <c r="I2992">
        <v>4</v>
      </c>
      <c r="J2992">
        <v>3</v>
      </c>
      <c r="K2992">
        <v>41003015</v>
      </c>
    </row>
    <row r="2993" spans="1:11" x14ac:dyDescent="0.15">
      <c r="A2993">
        <v>500837</v>
      </c>
      <c r="B2993">
        <v>1</v>
      </c>
      <c r="C2993">
        <v>3</v>
      </c>
      <c r="D2993">
        <v>1</v>
      </c>
      <c r="E2993">
        <v>1022</v>
      </c>
      <c r="F2993">
        <v>4</v>
      </c>
      <c r="G2993">
        <v>69</v>
      </c>
      <c r="H2993">
        <v>10</v>
      </c>
      <c r="I2993">
        <v>7</v>
      </c>
      <c r="J2993">
        <v>4</v>
      </c>
      <c r="K2993">
        <v>41003015</v>
      </c>
    </row>
    <row r="2994" spans="1:11" x14ac:dyDescent="0.15">
      <c r="A2994">
        <v>500837</v>
      </c>
      <c r="B2994">
        <v>1</v>
      </c>
      <c r="C2994">
        <v>4</v>
      </c>
      <c r="D2994">
        <v>1</v>
      </c>
      <c r="E2994">
        <v>5024</v>
      </c>
      <c r="F2994">
        <v>5</v>
      </c>
      <c r="G2994">
        <v>69</v>
      </c>
      <c r="H2994">
        <v>10</v>
      </c>
      <c r="I2994">
        <v>7</v>
      </c>
      <c r="J2994">
        <v>9</v>
      </c>
      <c r="K2994">
        <v>41003015</v>
      </c>
    </row>
    <row r="2995" spans="1:11" x14ac:dyDescent="0.15">
      <c r="A2995">
        <v>500837</v>
      </c>
      <c r="B2995">
        <v>1</v>
      </c>
      <c r="C2995">
        <v>5</v>
      </c>
      <c r="D2995">
        <v>1</v>
      </c>
      <c r="E2995">
        <v>1016</v>
      </c>
      <c r="F2995">
        <v>4</v>
      </c>
      <c r="G2995">
        <v>61</v>
      </c>
      <c r="H2995">
        <v>3</v>
      </c>
      <c r="I2995">
        <v>6</v>
      </c>
      <c r="J2995">
        <v>1</v>
      </c>
      <c r="K2995">
        <v>41003015</v>
      </c>
    </row>
    <row r="2996" spans="1:11" x14ac:dyDescent="0.15">
      <c r="A2996">
        <v>502160</v>
      </c>
      <c r="B2996">
        <v>1</v>
      </c>
      <c r="C2996">
        <v>1</v>
      </c>
      <c r="D2996">
        <v>1</v>
      </c>
      <c r="E2996">
        <v>5004</v>
      </c>
      <c r="F2996">
        <v>5</v>
      </c>
      <c r="G2996">
        <v>74</v>
      </c>
      <c r="H2996">
        <v>10</v>
      </c>
      <c r="I2996">
        <v>8</v>
      </c>
      <c r="J2996">
        <v>4</v>
      </c>
      <c r="K2996">
        <v>41003007</v>
      </c>
    </row>
    <row r="2997" spans="1:11" x14ac:dyDescent="0.15">
      <c r="A2997">
        <v>502160</v>
      </c>
      <c r="B2997">
        <v>1</v>
      </c>
      <c r="C2997">
        <v>2</v>
      </c>
      <c r="D2997">
        <v>1</v>
      </c>
      <c r="E2997">
        <v>5018</v>
      </c>
      <c r="F2997">
        <v>5</v>
      </c>
      <c r="G2997">
        <v>74</v>
      </c>
      <c r="H2997">
        <v>10</v>
      </c>
      <c r="I2997">
        <v>8</v>
      </c>
      <c r="J2997">
        <v>9</v>
      </c>
      <c r="K2997">
        <v>41003007</v>
      </c>
    </row>
    <row r="2998" spans="1:11" x14ac:dyDescent="0.15">
      <c r="A2998">
        <v>502160</v>
      </c>
      <c r="B2998">
        <v>1</v>
      </c>
      <c r="C2998">
        <v>3</v>
      </c>
      <c r="D2998">
        <v>1</v>
      </c>
      <c r="E2998">
        <v>5012</v>
      </c>
      <c r="F2998">
        <v>5</v>
      </c>
      <c r="G2998">
        <v>74</v>
      </c>
      <c r="H2998">
        <v>10</v>
      </c>
      <c r="I2998">
        <v>8</v>
      </c>
      <c r="J2998">
        <v>9</v>
      </c>
      <c r="K2998">
        <v>41003007</v>
      </c>
    </row>
    <row r="2999" spans="1:11" x14ac:dyDescent="0.15">
      <c r="A2999">
        <v>502160</v>
      </c>
      <c r="B2999">
        <v>1</v>
      </c>
      <c r="C2999">
        <v>4</v>
      </c>
      <c r="D2999">
        <v>1</v>
      </c>
      <c r="E2999">
        <v>5003</v>
      </c>
      <c r="F2999">
        <v>5</v>
      </c>
      <c r="G2999">
        <v>74</v>
      </c>
      <c r="H2999">
        <v>10</v>
      </c>
      <c r="I2999">
        <v>8</v>
      </c>
      <c r="J2999">
        <v>9</v>
      </c>
      <c r="K2999">
        <v>41003007</v>
      </c>
    </row>
    <row r="3000" spans="1:11" x14ac:dyDescent="0.15">
      <c r="A3000">
        <v>502160</v>
      </c>
      <c r="B3000">
        <v>1</v>
      </c>
      <c r="C3000">
        <v>5</v>
      </c>
      <c r="D3000">
        <v>1</v>
      </c>
      <c r="E3000">
        <v>1050</v>
      </c>
      <c r="F3000">
        <v>4</v>
      </c>
      <c r="G3000">
        <v>74</v>
      </c>
      <c r="H3000">
        <v>10</v>
      </c>
      <c r="I3000">
        <v>8</v>
      </c>
      <c r="J3000">
        <v>9</v>
      </c>
      <c r="K3000">
        <v>41003007</v>
      </c>
    </row>
    <row r="3001" spans="1:11" x14ac:dyDescent="0.15">
      <c r="A3001">
        <v>502681</v>
      </c>
      <c r="B3001">
        <v>2</v>
      </c>
      <c r="C3001">
        <v>1</v>
      </c>
      <c r="D3001">
        <v>1</v>
      </c>
      <c r="E3001">
        <v>5014</v>
      </c>
      <c r="F3001">
        <v>5</v>
      </c>
      <c r="G3001">
        <v>79</v>
      </c>
      <c r="H3001">
        <v>10</v>
      </c>
      <c r="I3001">
        <v>10</v>
      </c>
      <c r="J3001">
        <v>9</v>
      </c>
      <c r="K3001">
        <v>41003015</v>
      </c>
    </row>
    <row r="3002" spans="1:11" x14ac:dyDescent="0.15">
      <c r="A3002">
        <v>502681</v>
      </c>
      <c r="B3002">
        <v>2</v>
      </c>
      <c r="C3002">
        <v>2</v>
      </c>
      <c r="D3002">
        <v>1</v>
      </c>
      <c r="E3002">
        <v>1056</v>
      </c>
      <c r="F3002">
        <v>4</v>
      </c>
      <c r="G3002">
        <v>79</v>
      </c>
      <c r="H3002">
        <v>10</v>
      </c>
      <c r="I3002">
        <v>8</v>
      </c>
      <c r="J3002">
        <v>9</v>
      </c>
      <c r="K3002">
        <v>41003015</v>
      </c>
    </row>
    <row r="3003" spans="1:11" x14ac:dyDescent="0.15">
      <c r="A3003">
        <v>502681</v>
      </c>
      <c r="B3003">
        <v>2</v>
      </c>
      <c r="C3003">
        <v>3</v>
      </c>
      <c r="D3003">
        <v>1</v>
      </c>
      <c r="E3003">
        <v>5021</v>
      </c>
      <c r="F3003">
        <v>5</v>
      </c>
      <c r="G3003">
        <v>79</v>
      </c>
      <c r="H3003">
        <v>10</v>
      </c>
      <c r="I3003">
        <v>9</v>
      </c>
      <c r="J3003">
        <v>9</v>
      </c>
      <c r="K3003">
        <v>41003015</v>
      </c>
    </row>
    <row r="3004" spans="1:11" x14ac:dyDescent="0.15">
      <c r="A3004">
        <v>502681</v>
      </c>
      <c r="B3004">
        <v>2</v>
      </c>
      <c r="C3004">
        <v>4</v>
      </c>
      <c r="D3004">
        <v>1</v>
      </c>
      <c r="E3004">
        <v>1055</v>
      </c>
      <c r="F3004">
        <v>4</v>
      </c>
      <c r="G3004">
        <v>78</v>
      </c>
      <c r="H3004">
        <v>6</v>
      </c>
      <c r="I3004">
        <v>6</v>
      </c>
      <c r="J3004">
        <v>9</v>
      </c>
      <c r="K3004">
        <v>41003015</v>
      </c>
    </row>
    <row r="3005" spans="1:11" x14ac:dyDescent="0.15">
      <c r="A3005">
        <v>502681</v>
      </c>
      <c r="B3005">
        <v>2</v>
      </c>
      <c r="C3005">
        <v>5</v>
      </c>
      <c r="D3005">
        <v>1</v>
      </c>
      <c r="E3005">
        <v>5029</v>
      </c>
      <c r="F3005">
        <v>5</v>
      </c>
      <c r="G3005">
        <v>79</v>
      </c>
      <c r="H3005">
        <v>10</v>
      </c>
      <c r="I3005">
        <v>9</v>
      </c>
      <c r="J3005">
        <v>9</v>
      </c>
      <c r="K3005">
        <v>41003015</v>
      </c>
    </row>
    <row r="3006" spans="1:11" x14ac:dyDescent="0.15">
      <c r="A3006">
        <v>504331</v>
      </c>
      <c r="B3006">
        <v>1</v>
      </c>
      <c r="C3006">
        <v>1</v>
      </c>
      <c r="D3006">
        <v>1</v>
      </c>
      <c r="E3006">
        <v>1033</v>
      </c>
      <c r="F3006">
        <v>4</v>
      </c>
      <c r="G3006">
        <v>74</v>
      </c>
      <c r="H3006">
        <v>10</v>
      </c>
      <c r="I3006">
        <v>7</v>
      </c>
      <c r="J3006">
        <v>9</v>
      </c>
      <c r="K3006">
        <v>41003015</v>
      </c>
    </row>
    <row r="3007" spans="1:11" x14ac:dyDescent="0.15">
      <c r="A3007">
        <v>504331</v>
      </c>
      <c r="B3007">
        <v>1</v>
      </c>
      <c r="C3007">
        <v>2</v>
      </c>
      <c r="D3007">
        <v>1</v>
      </c>
      <c r="E3007">
        <v>1026</v>
      </c>
      <c r="F3007">
        <v>4</v>
      </c>
      <c r="G3007">
        <v>74</v>
      </c>
      <c r="H3007">
        <v>7</v>
      </c>
      <c r="I3007">
        <v>7</v>
      </c>
      <c r="J3007">
        <v>2</v>
      </c>
      <c r="K3007">
        <v>41003015</v>
      </c>
    </row>
    <row r="3008" spans="1:11" x14ac:dyDescent="0.15">
      <c r="A3008">
        <v>504331</v>
      </c>
      <c r="B3008">
        <v>1</v>
      </c>
      <c r="C3008">
        <v>3</v>
      </c>
      <c r="D3008">
        <v>1</v>
      </c>
      <c r="E3008">
        <v>5035</v>
      </c>
      <c r="F3008">
        <v>5</v>
      </c>
      <c r="G3008">
        <v>74</v>
      </c>
      <c r="H3008">
        <v>7</v>
      </c>
      <c r="I3008">
        <v>7</v>
      </c>
      <c r="J3008">
        <v>9</v>
      </c>
      <c r="K3008">
        <v>41003015</v>
      </c>
    </row>
    <row r="3009" spans="1:11" x14ac:dyDescent="0.15">
      <c r="A3009">
        <v>504331</v>
      </c>
      <c r="B3009">
        <v>1</v>
      </c>
      <c r="C3009">
        <v>4</v>
      </c>
      <c r="D3009">
        <v>1</v>
      </c>
      <c r="E3009">
        <v>5012</v>
      </c>
      <c r="F3009">
        <v>5</v>
      </c>
      <c r="G3009">
        <v>74</v>
      </c>
      <c r="H3009">
        <v>9</v>
      </c>
      <c r="I3009">
        <v>7</v>
      </c>
      <c r="J3009">
        <v>3</v>
      </c>
      <c r="K3009">
        <v>41003015</v>
      </c>
    </row>
    <row r="3010" spans="1:11" x14ac:dyDescent="0.15">
      <c r="A3010">
        <v>504331</v>
      </c>
      <c r="B3010">
        <v>1</v>
      </c>
      <c r="C3010">
        <v>5</v>
      </c>
      <c r="D3010">
        <v>1</v>
      </c>
      <c r="E3010">
        <v>5028</v>
      </c>
      <c r="F3010">
        <v>5</v>
      </c>
      <c r="G3010">
        <v>74</v>
      </c>
      <c r="H3010">
        <v>8</v>
      </c>
      <c r="I3010">
        <v>7</v>
      </c>
      <c r="J3010">
        <v>2</v>
      </c>
      <c r="K3010">
        <v>41003015</v>
      </c>
    </row>
    <row r="3011" spans="1:11" x14ac:dyDescent="0.15">
      <c r="A3011">
        <v>505904</v>
      </c>
      <c r="B3011">
        <v>1</v>
      </c>
      <c r="C3011">
        <v>1</v>
      </c>
      <c r="D3011">
        <v>1</v>
      </c>
      <c r="E3011">
        <v>1022</v>
      </c>
      <c r="F3011">
        <v>4</v>
      </c>
      <c r="G3011">
        <v>53</v>
      </c>
      <c r="H3011">
        <v>8</v>
      </c>
      <c r="I3011">
        <v>5</v>
      </c>
      <c r="J3011">
        <v>2</v>
      </c>
      <c r="K3011">
        <v>41003015</v>
      </c>
    </row>
    <row r="3012" spans="1:11" x14ac:dyDescent="0.15">
      <c r="A3012">
        <v>505904</v>
      </c>
      <c r="B3012">
        <v>1</v>
      </c>
      <c r="C3012">
        <v>2</v>
      </c>
      <c r="D3012">
        <v>1</v>
      </c>
      <c r="E3012">
        <v>1055</v>
      </c>
      <c r="F3012">
        <v>4</v>
      </c>
      <c r="G3012">
        <v>53</v>
      </c>
      <c r="H3012">
        <v>3</v>
      </c>
      <c r="I3012">
        <v>4</v>
      </c>
      <c r="J3012">
        <v>1</v>
      </c>
      <c r="K3012">
        <v>41003015</v>
      </c>
    </row>
    <row r="3013" spans="1:11" x14ac:dyDescent="0.15">
      <c r="A3013">
        <v>505904</v>
      </c>
      <c r="B3013">
        <v>1</v>
      </c>
      <c r="C3013">
        <v>3</v>
      </c>
      <c r="D3013">
        <v>1</v>
      </c>
      <c r="E3013">
        <v>1011</v>
      </c>
      <c r="F3013">
        <v>4</v>
      </c>
      <c r="G3013">
        <v>53</v>
      </c>
      <c r="H3013">
        <v>6</v>
      </c>
      <c r="I3013">
        <v>5</v>
      </c>
      <c r="J3013">
        <v>1</v>
      </c>
      <c r="K3013">
        <v>41003015</v>
      </c>
    </row>
    <row r="3014" spans="1:11" x14ac:dyDescent="0.15">
      <c r="A3014">
        <v>505904</v>
      </c>
      <c r="B3014">
        <v>1</v>
      </c>
      <c r="C3014">
        <v>4</v>
      </c>
      <c r="D3014">
        <v>1</v>
      </c>
      <c r="E3014">
        <v>1063</v>
      </c>
      <c r="F3014">
        <v>4</v>
      </c>
      <c r="G3014">
        <v>51</v>
      </c>
      <c r="H3014">
        <v>3</v>
      </c>
      <c r="I3014">
        <v>5</v>
      </c>
      <c r="J3014">
        <v>4</v>
      </c>
      <c r="K3014">
        <v>41003015</v>
      </c>
    </row>
    <row r="3015" spans="1:11" x14ac:dyDescent="0.15">
      <c r="A3015">
        <v>505904</v>
      </c>
      <c r="B3015">
        <v>1</v>
      </c>
      <c r="C3015">
        <v>5</v>
      </c>
      <c r="D3015">
        <v>1</v>
      </c>
      <c r="E3015">
        <v>1056</v>
      </c>
      <c r="F3015">
        <v>4</v>
      </c>
      <c r="G3015">
        <v>51</v>
      </c>
      <c r="H3015">
        <v>3</v>
      </c>
      <c r="I3015">
        <v>4</v>
      </c>
      <c r="J3015">
        <v>4</v>
      </c>
      <c r="K3015">
        <v>41003015</v>
      </c>
    </row>
    <row r="3016" spans="1:11" x14ac:dyDescent="0.15">
      <c r="A3016">
        <v>509290</v>
      </c>
      <c r="B3016">
        <v>1</v>
      </c>
      <c r="C3016">
        <v>1</v>
      </c>
      <c r="D3016">
        <v>1</v>
      </c>
      <c r="E3016">
        <v>1062</v>
      </c>
      <c r="F3016">
        <v>4</v>
      </c>
      <c r="G3016">
        <v>50</v>
      </c>
      <c r="H3016">
        <v>5</v>
      </c>
      <c r="I3016">
        <v>3</v>
      </c>
      <c r="J3016">
        <v>9</v>
      </c>
      <c r="K3016">
        <v>41003006</v>
      </c>
    </row>
    <row r="3017" spans="1:11" x14ac:dyDescent="0.15">
      <c r="A3017">
        <v>509290</v>
      </c>
      <c r="B3017">
        <v>1</v>
      </c>
      <c r="C3017">
        <v>2</v>
      </c>
      <c r="D3017">
        <v>1</v>
      </c>
      <c r="E3017">
        <v>1062</v>
      </c>
      <c r="F3017">
        <v>4</v>
      </c>
      <c r="G3017">
        <v>50</v>
      </c>
      <c r="H3017">
        <v>5</v>
      </c>
      <c r="I3017">
        <v>3</v>
      </c>
      <c r="J3017">
        <v>9</v>
      </c>
      <c r="K3017">
        <v>41003006</v>
      </c>
    </row>
    <row r="3018" spans="1:11" x14ac:dyDescent="0.15">
      <c r="A3018">
        <v>509290</v>
      </c>
      <c r="B3018">
        <v>1</v>
      </c>
      <c r="C3018">
        <v>3</v>
      </c>
      <c r="D3018">
        <v>1</v>
      </c>
      <c r="E3018">
        <v>1030</v>
      </c>
      <c r="F3018">
        <v>4</v>
      </c>
      <c r="G3018">
        <v>50</v>
      </c>
      <c r="H3018">
        <v>1</v>
      </c>
      <c r="I3018">
        <v>3</v>
      </c>
      <c r="J3018">
        <v>0</v>
      </c>
      <c r="K3018">
        <v>41003006</v>
      </c>
    </row>
    <row r="3019" spans="1:11" x14ac:dyDescent="0.15">
      <c r="A3019">
        <v>509290</v>
      </c>
      <c r="B3019">
        <v>1</v>
      </c>
      <c r="C3019">
        <v>4</v>
      </c>
      <c r="D3019">
        <v>1</v>
      </c>
      <c r="E3019">
        <v>1031</v>
      </c>
      <c r="F3019">
        <v>4</v>
      </c>
      <c r="G3019">
        <v>50</v>
      </c>
      <c r="H3019">
        <v>6</v>
      </c>
      <c r="I3019">
        <v>3</v>
      </c>
      <c r="J3019">
        <v>4</v>
      </c>
      <c r="K3019">
        <v>41003006</v>
      </c>
    </row>
    <row r="3020" spans="1:11" x14ac:dyDescent="0.15">
      <c r="A3020">
        <v>509290</v>
      </c>
      <c r="B3020">
        <v>1</v>
      </c>
      <c r="C3020">
        <v>5</v>
      </c>
      <c r="D3020">
        <v>1</v>
      </c>
      <c r="E3020">
        <v>1018</v>
      </c>
      <c r="F3020">
        <v>4</v>
      </c>
      <c r="G3020">
        <v>50</v>
      </c>
      <c r="H3020">
        <v>3</v>
      </c>
      <c r="I3020">
        <v>2</v>
      </c>
      <c r="J3020">
        <v>3</v>
      </c>
      <c r="K3020">
        <v>41003006</v>
      </c>
    </row>
    <row r="3021" spans="1:11" x14ac:dyDescent="0.15">
      <c r="A3021">
        <v>511658</v>
      </c>
      <c r="B3021">
        <v>1</v>
      </c>
      <c r="C3021">
        <v>1</v>
      </c>
      <c r="D3021">
        <v>1</v>
      </c>
      <c r="E3021">
        <v>1055</v>
      </c>
      <c r="F3021">
        <v>4</v>
      </c>
      <c r="G3021">
        <v>54</v>
      </c>
      <c r="H3021">
        <v>3</v>
      </c>
      <c r="I3021">
        <v>5</v>
      </c>
      <c r="J3021">
        <v>4</v>
      </c>
      <c r="K3021">
        <v>41003001</v>
      </c>
    </row>
    <row r="3022" spans="1:11" x14ac:dyDescent="0.15">
      <c r="A3022">
        <v>511658</v>
      </c>
      <c r="B3022">
        <v>1</v>
      </c>
      <c r="C3022">
        <v>2</v>
      </c>
      <c r="D3022">
        <v>1</v>
      </c>
      <c r="E3022">
        <v>1063</v>
      </c>
      <c r="F3022">
        <v>4</v>
      </c>
      <c r="G3022">
        <v>53</v>
      </c>
      <c r="H3022">
        <v>3</v>
      </c>
      <c r="I3022">
        <v>5</v>
      </c>
      <c r="J3022">
        <v>5</v>
      </c>
      <c r="K3022">
        <v>41003001</v>
      </c>
    </row>
    <row r="3023" spans="1:11" x14ac:dyDescent="0.15">
      <c r="A3023">
        <v>511658</v>
      </c>
      <c r="B3023">
        <v>1</v>
      </c>
      <c r="C3023">
        <v>3</v>
      </c>
      <c r="D3023">
        <v>1</v>
      </c>
      <c r="E3023">
        <v>1062</v>
      </c>
      <c r="F3023">
        <v>4</v>
      </c>
      <c r="G3023">
        <v>52</v>
      </c>
      <c r="H3023">
        <v>3</v>
      </c>
      <c r="I3023">
        <v>5</v>
      </c>
      <c r="J3023">
        <v>7</v>
      </c>
      <c r="K3023">
        <v>41003001</v>
      </c>
    </row>
    <row r="3024" spans="1:11" x14ac:dyDescent="0.15">
      <c r="A3024">
        <v>511658</v>
      </c>
      <c r="B3024">
        <v>1</v>
      </c>
      <c r="C3024">
        <v>4</v>
      </c>
      <c r="D3024">
        <v>1</v>
      </c>
      <c r="E3024">
        <v>1035</v>
      </c>
      <c r="F3024">
        <v>4</v>
      </c>
      <c r="G3024">
        <v>56</v>
      </c>
      <c r="H3024">
        <v>3</v>
      </c>
      <c r="I3024">
        <v>5</v>
      </c>
      <c r="J3024">
        <v>8</v>
      </c>
      <c r="K3024">
        <v>41003001</v>
      </c>
    </row>
    <row r="3025" spans="1:11" x14ac:dyDescent="0.15">
      <c r="A3025">
        <v>511658</v>
      </c>
      <c r="B3025">
        <v>1</v>
      </c>
      <c r="C3025">
        <v>5</v>
      </c>
      <c r="D3025">
        <v>1</v>
      </c>
      <c r="E3025">
        <v>1031</v>
      </c>
      <c r="F3025">
        <v>4</v>
      </c>
      <c r="G3025">
        <v>56</v>
      </c>
      <c r="H3025">
        <v>10</v>
      </c>
      <c r="I3025">
        <v>5</v>
      </c>
      <c r="J3025">
        <v>9</v>
      </c>
      <c r="K3025">
        <v>41003001</v>
      </c>
    </row>
    <row r="3026" spans="1:11" x14ac:dyDescent="0.15">
      <c r="A3026">
        <v>512871</v>
      </c>
      <c r="B3026">
        <v>1</v>
      </c>
      <c r="C3026">
        <v>1</v>
      </c>
      <c r="D3026">
        <v>1</v>
      </c>
      <c r="E3026">
        <v>5021</v>
      </c>
      <c r="F3026">
        <v>5</v>
      </c>
      <c r="G3026">
        <v>76</v>
      </c>
      <c r="H3026">
        <v>10</v>
      </c>
      <c r="I3026">
        <v>8</v>
      </c>
      <c r="J3026">
        <v>9</v>
      </c>
      <c r="K3026">
        <v>41003007</v>
      </c>
    </row>
    <row r="3027" spans="1:11" x14ac:dyDescent="0.15">
      <c r="A3027">
        <v>512871</v>
      </c>
      <c r="B3027">
        <v>1</v>
      </c>
      <c r="C3027">
        <v>2</v>
      </c>
      <c r="D3027">
        <v>1</v>
      </c>
      <c r="E3027">
        <v>1042</v>
      </c>
      <c r="F3027">
        <v>4</v>
      </c>
      <c r="G3027">
        <v>76</v>
      </c>
      <c r="H3027">
        <v>10</v>
      </c>
      <c r="I3027">
        <v>8</v>
      </c>
      <c r="J3027">
        <v>1</v>
      </c>
      <c r="K3027">
        <v>41003007</v>
      </c>
    </row>
    <row r="3028" spans="1:11" x14ac:dyDescent="0.15">
      <c r="A3028">
        <v>512871</v>
      </c>
      <c r="B3028">
        <v>1</v>
      </c>
      <c r="C3028">
        <v>3</v>
      </c>
      <c r="D3028">
        <v>1</v>
      </c>
      <c r="E3028">
        <v>5032</v>
      </c>
      <c r="F3028">
        <v>5</v>
      </c>
      <c r="G3028">
        <v>76</v>
      </c>
      <c r="H3028">
        <v>10</v>
      </c>
      <c r="I3028">
        <v>8</v>
      </c>
      <c r="J3028">
        <v>9</v>
      </c>
      <c r="K3028">
        <v>41003007</v>
      </c>
    </row>
    <row r="3029" spans="1:11" x14ac:dyDescent="0.15">
      <c r="A3029">
        <v>512871</v>
      </c>
      <c r="B3029">
        <v>1</v>
      </c>
      <c r="C3029">
        <v>4</v>
      </c>
      <c r="D3029">
        <v>1</v>
      </c>
      <c r="E3029">
        <v>1015</v>
      </c>
      <c r="F3029">
        <v>4</v>
      </c>
      <c r="G3029">
        <v>76</v>
      </c>
      <c r="H3029">
        <v>10</v>
      </c>
      <c r="I3029">
        <v>8</v>
      </c>
      <c r="J3029">
        <v>9</v>
      </c>
      <c r="K3029">
        <v>41003007</v>
      </c>
    </row>
    <row r="3030" spans="1:11" x14ac:dyDescent="0.15">
      <c r="A3030">
        <v>512871</v>
      </c>
      <c r="B3030">
        <v>1</v>
      </c>
      <c r="C3030">
        <v>5</v>
      </c>
      <c r="D3030">
        <v>1</v>
      </c>
      <c r="E3030">
        <v>1053</v>
      </c>
      <c r="F3030">
        <v>4</v>
      </c>
      <c r="G3030">
        <v>76</v>
      </c>
      <c r="H3030">
        <v>8</v>
      </c>
      <c r="I3030">
        <v>8</v>
      </c>
      <c r="J3030">
        <v>2</v>
      </c>
      <c r="K3030">
        <v>41003007</v>
      </c>
    </row>
    <row r="3031" spans="1:11" x14ac:dyDescent="0.15">
      <c r="A3031">
        <v>518735</v>
      </c>
      <c r="B3031">
        <v>1</v>
      </c>
      <c r="C3031">
        <v>1</v>
      </c>
      <c r="D3031">
        <v>1</v>
      </c>
      <c r="E3031">
        <v>1045</v>
      </c>
      <c r="F3031">
        <v>4</v>
      </c>
      <c r="G3031">
        <v>67</v>
      </c>
      <c r="H3031">
        <v>10</v>
      </c>
      <c r="I3031">
        <v>7</v>
      </c>
      <c r="J3031">
        <v>9</v>
      </c>
      <c r="K3031">
        <v>41003015</v>
      </c>
    </row>
    <row r="3032" spans="1:11" x14ac:dyDescent="0.15">
      <c r="A3032">
        <v>518735</v>
      </c>
      <c r="B3032">
        <v>1</v>
      </c>
      <c r="C3032">
        <v>2</v>
      </c>
      <c r="D3032">
        <v>1</v>
      </c>
      <c r="E3032">
        <v>1050</v>
      </c>
      <c r="F3032">
        <v>4</v>
      </c>
      <c r="G3032">
        <v>67</v>
      </c>
      <c r="H3032">
        <v>9</v>
      </c>
      <c r="I3032">
        <v>7</v>
      </c>
      <c r="J3032">
        <v>9</v>
      </c>
      <c r="K3032">
        <v>41003015</v>
      </c>
    </row>
    <row r="3033" spans="1:11" x14ac:dyDescent="0.15">
      <c r="A3033">
        <v>518735</v>
      </c>
      <c r="B3033">
        <v>1</v>
      </c>
      <c r="C3033">
        <v>3</v>
      </c>
      <c r="D3033">
        <v>1</v>
      </c>
      <c r="E3033">
        <v>1063</v>
      </c>
      <c r="F3033">
        <v>4</v>
      </c>
      <c r="G3033">
        <v>67</v>
      </c>
      <c r="H3033">
        <v>6</v>
      </c>
      <c r="I3033">
        <v>7</v>
      </c>
      <c r="J3033">
        <v>9</v>
      </c>
      <c r="K3033">
        <v>41003015</v>
      </c>
    </row>
    <row r="3034" spans="1:11" x14ac:dyDescent="0.15">
      <c r="A3034">
        <v>518735</v>
      </c>
      <c r="B3034">
        <v>1</v>
      </c>
      <c r="C3034">
        <v>4</v>
      </c>
      <c r="D3034">
        <v>1</v>
      </c>
      <c r="E3034">
        <v>5012</v>
      </c>
      <c r="F3034">
        <v>5</v>
      </c>
      <c r="G3034">
        <v>67</v>
      </c>
      <c r="H3034">
        <v>10</v>
      </c>
      <c r="I3034">
        <v>7</v>
      </c>
      <c r="J3034">
        <v>9</v>
      </c>
      <c r="K3034">
        <v>41003015</v>
      </c>
    </row>
    <row r="3035" spans="1:11" x14ac:dyDescent="0.15">
      <c r="A3035">
        <v>518735</v>
      </c>
      <c r="B3035">
        <v>1</v>
      </c>
      <c r="C3035">
        <v>5</v>
      </c>
      <c r="D3035">
        <v>1</v>
      </c>
      <c r="E3035">
        <v>1055</v>
      </c>
      <c r="F3035">
        <v>4</v>
      </c>
      <c r="G3035">
        <v>67</v>
      </c>
      <c r="H3035">
        <v>6</v>
      </c>
      <c r="I3035">
        <v>7</v>
      </c>
      <c r="J3035">
        <v>9</v>
      </c>
      <c r="K3035">
        <v>41003015</v>
      </c>
    </row>
    <row r="3036" spans="1:11" x14ac:dyDescent="0.15">
      <c r="A3036">
        <v>520701</v>
      </c>
      <c r="B3036">
        <v>3</v>
      </c>
      <c r="C3036">
        <v>1</v>
      </c>
      <c r="D3036">
        <v>1</v>
      </c>
      <c r="E3036">
        <v>5022</v>
      </c>
      <c r="F3036">
        <v>5</v>
      </c>
      <c r="G3036">
        <v>79</v>
      </c>
      <c r="H3036">
        <v>10</v>
      </c>
      <c r="I3036">
        <v>10</v>
      </c>
      <c r="J3036">
        <v>9</v>
      </c>
      <c r="K3036">
        <v>41003015</v>
      </c>
    </row>
    <row r="3037" spans="1:11" x14ac:dyDescent="0.15">
      <c r="A3037">
        <v>520701</v>
      </c>
      <c r="B3037">
        <v>3</v>
      </c>
      <c r="C3037">
        <v>2</v>
      </c>
      <c r="D3037">
        <v>1</v>
      </c>
      <c r="E3037">
        <v>5003</v>
      </c>
      <c r="F3037">
        <v>5</v>
      </c>
      <c r="G3037">
        <v>79</v>
      </c>
      <c r="H3037">
        <v>10</v>
      </c>
      <c r="I3037">
        <v>9</v>
      </c>
      <c r="J3037">
        <v>9</v>
      </c>
      <c r="K3037">
        <v>41003015</v>
      </c>
    </row>
    <row r="3038" spans="1:11" x14ac:dyDescent="0.15">
      <c r="A3038">
        <v>520701</v>
      </c>
      <c r="B3038">
        <v>3</v>
      </c>
      <c r="C3038">
        <v>3</v>
      </c>
      <c r="D3038">
        <v>1</v>
      </c>
      <c r="E3038">
        <v>5048</v>
      </c>
      <c r="F3038">
        <v>5</v>
      </c>
      <c r="G3038">
        <v>79</v>
      </c>
      <c r="H3038">
        <v>10</v>
      </c>
      <c r="I3038">
        <v>9</v>
      </c>
      <c r="J3038">
        <v>9</v>
      </c>
      <c r="K3038">
        <v>41003015</v>
      </c>
    </row>
    <row r="3039" spans="1:11" x14ac:dyDescent="0.15">
      <c r="A3039">
        <v>520701</v>
      </c>
      <c r="B3039">
        <v>3</v>
      </c>
      <c r="C3039">
        <v>4</v>
      </c>
      <c r="D3039">
        <v>1</v>
      </c>
      <c r="E3039">
        <v>5037</v>
      </c>
      <c r="F3039">
        <v>5</v>
      </c>
      <c r="G3039">
        <v>79</v>
      </c>
      <c r="H3039">
        <v>10</v>
      </c>
      <c r="I3039">
        <v>9</v>
      </c>
      <c r="J3039">
        <v>9</v>
      </c>
      <c r="K3039">
        <v>41003015</v>
      </c>
    </row>
    <row r="3040" spans="1:11" x14ac:dyDescent="0.15">
      <c r="A3040">
        <v>520701</v>
      </c>
      <c r="B3040">
        <v>3</v>
      </c>
      <c r="C3040">
        <v>5</v>
      </c>
      <c r="D3040">
        <v>1</v>
      </c>
      <c r="E3040">
        <v>1050</v>
      </c>
      <c r="F3040">
        <v>4</v>
      </c>
      <c r="G3040">
        <v>79</v>
      </c>
      <c r="H3040">
        <v>10</v>
      </c>
      <c r="I3040">
        <v>9</v>
      </c>
      <c r="J3040">
        <v>9</v>
      </c>
      <c r="K3040">
        <v>41003015</v>
      </c>
    </row>
    <row r="3041" spans="1:11" x14ac:dyDescent="0.15">
      <c r="A3041">
        <v>521695</v>
      </c>
      <c r="B3041">
        <v>1</v>
      </c>
      <c r="C3041">
        <v>1</v>
      </c>
      <c r="D3041">
        <v>1</v>
      </c>
      <c r="E3041">
        <v>1055</v>
      </c>
      <c r="F3041">
        <v>4</v>
      </c>
      <c r="G3041">
        <v>62</v>
      </c>
      <c r="H3041">
        <v>3</v>
      </c>
      <c r="I3041">
        <v>5</v>
      </c>
      <c r="J3041">
        <v>4</v>
      </c>
      <c r="K3041">
        <v>41003001</v>
      </c>
    </row>
    <row r="3042" spans="1:11" x14ac:dyDescent="0.15">
      <c r="A3042">
        <v>521695</v>
      </c>
      <c r="B3042">
        <v>1</v>
      </c>
      <c r="C3042">
        <v>2</v>
      </c>
      <c r="D3042">
        <v>1</v>
      </c>
      <c r="E3042">
        <v>1063</v>
      </c>
      <c r="F3042">
        <v>4</v>
      </c>
      <c r="G3042">
        <v>61</v>
      </c>
      <c r="H3042">
        <v>1</v>
      </c>
      <c r="I3042">
        <v>5</v>
      </c>
      <c r="J3042">
        <v>6</v>
      </c>
      <c r="K3042">
        <v>41003001</v>
      </c>
    </row>
    <row r="3043" spans="1:11" x14ac:dyDescent="0.15">
      <c r="A3043">
        <v>521695</v>
      </c>
      <c r="B3043">
        <v>1</v>
      </c>
      <c r="C3043">
        <v>3</v>
      </c>
      <c r="D3043">
        <v>1</v>
      </c>
      <c r="E3043">
        <v>1054</v>
      </c>
      <c r="F3043">
        <v>4</v>
      </c>
      <c r="G3043">
        <v>62</v>
      </c>
      <c r="H3043">
        <v>0</v>
      </c>
      <c r="I3043">
        <v>5</v>
      </c>
      <c r="J3043">
        <v>4</v>
      </c>
      <c r="K3043">
        <v>41003001</v>
      </c>
    </row>
    <row r="3044" spans="1:11" x14ac:dyDescent="0.15">
      <c r="A3044">
        <v>521695</v>
      </c>
      <c r="B3044">
        <v>1</v>
      </c>
      <c r="C3044">
        <v>4</v>
      </c>
      <c r="D3044">
        <v>1</v>
      </c>
      <c r="E3044">
        <v>5023</v>
      </c>
      <c r="F3044">
        <v>5</v>
      </c>
      <c r="G3044">
        <v>62</v>
      </c>
      <c r="H3044">
        <v>10</v>
      </c>
      <c r="I3044">
        <v>6</v>
      </c>
      <c r="J3044">
        <v>9</v>
      </c>
      <c r="K3044">
        <v>41003001</v>
      </c>
    </row>
    <row r="3045" spans="1:11" x14ac:dyDescent="0.15">
      <c r="A3045">
        <v>521695</v>
      </c>
      <c r="B3045">
        <v>1</v>
      </c>
      <c r="C3045">
        <v>5</v>
      </c>
      <c r="D3045">
        <v>1</v>
      </c>
      <c r="E3045">
        <v>1058</v>
      </c>
      <c r="F3045">
        <v>4</v>
      </c>
      <c r="G3045">
        <v>61</v>
      </c>
      <c r="H3045">
        <v>6</v>
      </c>
      <c r="I3045">
        <v>6</v>
      </c>
      <c r="J3045">
        <v>5</v>
      </c>
      <c r="K3045">
        <v>41003001</v>
      </c>
    </row>
    <row r="3046" spans="1:11" x14ac:dyDescent="0.15">
      <c r="A3046">
        <v>521789</v>
      </c>
      <c r="B3046">
        <v>1</v>
      </c>
      <c r="C3046">
        <v>1</v>
      </c>
      <c r="D3046">
        <v>1</v>
      </c>
      <c r="E3046">
        <v>1055</v>
      </c>
      <c r="F3046">
        <v>4</v>
      </c>
      <c r="G3046">
        <v>70</v>
      </c>
      <c r="H3046">
        <v>10</v>
      </c>
      <c r="I3046">
        <v>7</v>
      </c>
      <c r="J3046">
        <v>6</v>
      </c>
      <c r="K3046">
        <v>41003002</v>
      </c>
    </row>
    <row r="3047" spans="1:11" x14ac:dyDescent="0.15">
      <c r="A3047">
        <v>521789</v>
      </c>
      <c r="B3047">
        <v>1</v>
      </c>
      <c r="C3047">
        <v>2</v>
      </c>
      <c r="D3047">
        <v>1</v>
      </c>
      <c r="E3047">
        <v>1016</v>
      </c>
      <c r="F3047">
        <v>4</v>
      </c>
      <c r="G3047">
        <v>70</v>
      </c>
      <c r="H3047">
        <v>10</v>
      </c>
      <c r="I3047">
        <v>7</v>
      </c>
      <c r="J3047">
        <v>4</v>
      </c>
      <c r="K3047">
        <v>41003002</v>
      </c>
    </row>
    <row r="3048" spans="1:11" x14ac:dyDescent="0.15">
      <c r="A3048">
        <v>521789</v>
      </c>
      <c r="B3048">
        <v>1</v>
      </c>
      <c r="C3048">
        <v>3</v>
      </c>
      <c r="D3048">
        <v>1</v>
      </c>
      <c r="E3048">
        <v>5023</v>
      </c>
      <c r="F3048">
        <v>5</v>
      </c>
      <c r="G3048">
        <v>70</v>
      </c>
      <c r="H3048">
        <v>10</v>
      </c>
      <c r="I3048">
        <v>7</v>
      </c>
      <c r="J3048">
        <v>9</v>
      </c>
      <c r="K3048">
        <v>41003002</v>
      </c>
    </row>
    <row r="3049" spans="1:11" x14ac:dyDescent="0.15">
      <c r="A3049">
        <v>521789</v>
      </c>
      <c r="B3049">
        <v>1</v>
      </c>
      <c r="C3049">
        <v>4</v>
      </c>
      <c r="D3049">
        <v>1</v>
      </c>
      <c r="E3049">
        <v>5031</v>
      </c>
      <c r="F3049">
        <v>5</v>
      </c>
      <c r="G3049">
        <v>70</v>
      </c>
      <c r="H3049">
        <v>10</v>
      </c>
      <c r="I3049">
        <v>7</v>
      </c>
      <c r="J3049">
        <v>9</v>
      </c>
      <c r="K3049">
        <v>41003002</v>
      </c>
    </row>
    <row r="3050" spans="1:11" x14ac:dyDescent="0.15">
      <c r="A3050">
        <v>521789</v>
      </c>
      <c r="B3050">
        <v>1</v>
      </c>
      <c r="C3050">
        <v>5</v>
      </c>
      <c r="D3050">
        <v>1</v>
      </c>
      <c r="E3050">
        <v>5028</v>
      </c>
      <c r="F3050">
        <v>5</v>
      </c>
      <c r="G3050">
        <v>70</v>
      </c>
      <c r="H3050">
        <v>10</v>
      </c>
      <c r="I3050">
        <v>7</v>
      </c>
      <c r="J3050">
        <v>9</v>
      </c>
      <c r="K3050">
        <v>41003002</v>
      </c>
    </row>
    <row r="3051" spans="1:11" x14ac:dyDescent="0.15">
      <c r="A3051">
        <v>523071</v>
      </c>
      <c r="B3051">
        <v>1</v>
      </c>
      <c r="C3051">
        <v>1</v>
      </c>
      <c r="D3051">
        <v>1</v>
      </c>
      <c r="E3051">
        <v>5023</v>
      </c>
      <c r="F3051">
        <v>5</v>
      </c>
      <c r="G3051">
        <v>75</v>
      </c>
      <c r="H3051">
        <v>10</v>
      </c>
      <c r="I3051">
        <v>8</v>
      </c>
      <c r="J3051">
        <v>9</v>
      </c>
      <c r="K3051">
        <v>41003007</v>
      </c>
    </row>
    <row r="3052" spans="1:11" x14ac:dyDescent="0.15">
      <c r="A3052">
        <v>523071</v>
      </c>
      <c r="B3052">
        <v>1</v>
      </c>
      <c r="C3052">
        <v>2</v>
      </c>
      <c r="D3052">
        <v>1</v>
      </c>
      <c r="E3052">
        <v>5024</v>
      </c>
      <c r="F3052">
        <v>5</v>
      </c>
      <c r="G3052">
        <v>75</v>
      </c>
      <c r="H3052">
        <v>10</v>
      </c>
      <c r="I3052">
        <v>8</v>
      </c>
      <c r="J3052">
        <v>9</v>
      </c>
      <c r="K3052">
        <v>41003007</v>
      </c>
    </row>
    <row r="3053" spans="1:11" x14ac:dyDescent="0.15">
      <c r="A3053">
        <v>523071</v>
      </c>
      <c r="B3053">
        <v>1</v>
      </c>
      <c r="C3053">
        <v>3</v>
      </c>
      <c r="D3053">
        <v>1</v>
      </c>
      <c r="E3053">
        <v>5034</v>
      </c>
      <c r="F3053">
        <v>5</v>
      </c>
      <c r="G3053">
        <v>75</v>
      </c>
      <c r="H3053">
        <v>10</v>
      </c>
      <c r="I3053">
        <v>7</v>
      </c>
      <c r="J3053">
        <v>9</v>
      </c>
      <c r="K3053">
        <v>41003007</v>
      </c>
    </row>
    <row r="3054" spans="1:11" x14ac:dyDescent="0.15">
      <c r="A3054">
        <v>523071</v>
      </c>
      <c r="B3054">
        <v>1</v>
      </c>
      <c r="C3054">
        <v>4</v>
      </c>
      <c r="D3054">
        <v>1</v>
      </c>
      <c r="E3054">
        <v>5011</v>
      </c>
      <c r="F3054">
        <v>5</v>
      </c>
      <c r="G3054">
        <v>75</v>
      </c>
      <c r="H3054">
        <v>10</v>
      </c>
      <c r="I3054">
        <v>8</v>
      </c>
      <c r="J3054">
        <v>1</v>
      </c>
      <c r="K3054">
        <v>41003007</v>
      </c>
    </row>
    <row r="3055" spans="1:11" x14ac:dyDescent="0.15">
      <c r="A3055">
        <v>523071</v>
      </c>
      <c r="B3055">
        <v>1</v>
      </c>
      <c r="C3055">
        <v>5</v>
      </c>
      <c r="D3055">
        <v>1</v>
      </c>
      <c r="E3055">
        <v>1001</v>
      </c>
      <c r="F3055">
        <v>4</v>
      </c>
      <c r="G3055">
        <v>75</v>
      </c>
      <c r="H3055">
        <v>10</v>
      </c>
      <c r="I3055">
        <v>8</v>
      </c>
      <c r="J3055">
        <v>9</v>
      </c>
      <c r="K3055">
        <v>41003007</v>
      </c>
    </row>
    <row r="3056" spans="1:11" x14ac:dyDescent="0.15">
      <c r="A3056">
        <v>526493</v>
      </c>
      <c r="B3056">
        <v>3</v>
      </c>
      <c r="C3056">
        <v>1</v>
      </c>
      <c r="D3056">
        <v>1</v>
      </c>
      <c r="E3056">
        <v>5021</v>
      </c>
      <c r="F3056">
        <v>5</v>
      </c>
      <c r="G3056">
        <v>80</v>
      </c>
      <c r="H3056">
        <v>10</v>
      </c>
      <c r="I3056">
        <v>9</v>
      </c>
      <c r="J3056">
        <v>9</v>
      </c>
      <c r="K3056">
        <v>41003016</v>
      </c>
    </row>
    <row r="3057" spans="1:11" x14ac:dyDescent="0.15">
      <c r="A3057">
        <v>526493</v>
      </c>
      <c r="B3057">
        <v>3</v>
      </c>
      <c r="C3057">
        <v>2</v>
      </c>
      <c r="D3057">
        <v>1</v>
      </c>
      <c r="E3057">
        <v>5021</v>
      </c>
      <c r="F3057">
        <v>5</v>
      </c>
      <c r="G3057">
        <v>80</v>
      </c>
      <c r="H3057">
        <v>10</v>
      </c>
      <c r="I3057">
        <v>9</v>
      </c>
      <c r="J3057">
        <v>9</v>
      </c>
      <c r="K3057">
        <v>41003016</v>
      </c>
    </row>
    <row r="3058" spans="1:11" x14ac:dyDescent="0.15">
      <c r="A3058">
        <v>526493</v>
      </c>
      <c r="B3058">
        <v>3</v>
      </c>
      <c r="C3058">
        <v>3</v>
      </c>
      <c r="D3058">
        <v>1</v>
      </c>
      <c r="E3058">
        <v>5014</v>
      </c>
      <c r="F3058">
        <v>5</v>
      </c>
      <c r="G3058">
        <v>80</v>
      </c>
      <c r="H3058">
        <v>10</v>
      </c>
      <c r="I3058">
        <v>10</v>
      </c>
      <c r="J3058">
        <v>9</v>
      </c>
      <c r="K3058">
        <v>41003016</v>
      </c>
    </row>
    <row r="3059" spans="1:11" x14ac:dyDescent="0.15">
      <c r="A3059">
        <v>526493</v>
      </c>
      <c r="B3059">
        <v>3</v>
      </c>
      <c r="C3059">
        <v>4</v>
      </c>
      <c r="D3059">
        <v>1</v>
      </c>
      <c r="E3059">
        <v>5005</v>
      </c>
      <c r="F3059">
        <v>5</v>
      </c>
      <c r="G3059">
        <v>80</v>
      </c>
      <c r="H3059">
        <v>10</v>
      </c>
      <c r="I3059">
        <v>9</v>
      </c>
      <c r="J3059">
        <v>9</v>
      </c>
      <c r="K3059">
        <v>41003016</v>
      </c>
    </row>
    <row r="3060" spans="1:11" x14ac:dyDescent="0.15">
      <c r="A3060">
        <v>526493</v>
      </c>
      <c r="B3060">
        <v>3</v>
      </c>
      <c r="C3060">
        <v>5</v>
      </c>
      <c r="D3060">
        <v>1</v>
      </c>
      <c r="E3060">
        <v>5021</v>
      </c>
      <c r="F3060">
        <v>5</v>
      </c>
      <c r="G3060">
        <v>80</v>
      </c>
      <c r="H3060">
        <v>10</v>
      </c>
      <c r="I3060">
        <v>9</v>
      </c>
      <c r="J3060">
        <v>9</v>
      </c>
      <c r="K3060">
        <v>41003016</v>
      </c>
    </row>
    <row r="3061" spans="1:11" x14ac:dyDescent="0.15">
      <c r="A3061">
        <v>526672</v>
      </c>
      <c r="B3061">
        <v>3</v>
      </c>
      <c r="C3061">
        <v>1</v>
      </c>
      <c r="D3061">
        <v>1</v>
      </c>
      <c r="E3061">
        <v>5004</v>
      </c>
      <c r="F3061">
        <v>5</v>
      </c>
      <c r="G3061">
        <v>80</v>
      </c>
      <c r="H3061">
        <v>10</v>
      </c>
      <c r="I3061">
        <v>9</v>
      </c>
      <c r="J3061">
        <v>9</v>
      </c>
      <c r="K3061">
        <v>41003016</v>
      </c>
    </row>
    <row r="3062" spans="1:11" x14ac:dyDescent="0.15">
      <c r="A3062">
        <v>526672</v>
      </c>
      <c r="B3062">
        <v>3</v>
      </c>
      <c r="C3062">
        <v>2</v>
      </c>
      <c r="D3062">
        <v>1</v>
      </c>
      <c r="E3062">
        <v>5003</v>
      </c>
      <c r="F3062">
        <v>5</v>
      </c>
      <c r="G3062">
        <v>80</v>
      </c>
      <c r="H3062">
        <v>10</v>
      </c>
      <c r="I3062">
        <v>10</v>
      </c>
      <c r="J3062">
        <v>9</v>
      </c>
      <c r="K3062">
        <v>41003016</v>
      </c>
    </row>
    <row r="3063" spans="1:11" x14ac:dyDescent="0.15">
      <c r="A3063">
        <v>526672</v>
      </c>
      <c r="B3063">
        <v>3</v>
      </c>
      <c r="C3063">
        <v>3</v>
      </c>
      <c r="D3063">
        <v>1</v>
      </c>
      <c r="E3063">
        <v>5022</v>
      </c>
      <c r="F3063">
        <v>5</v>
      </c>
      <c r="G3063">
        <v>80</v>
      </c>
      <c r="H3063">
        <v>10</v>
      </c>
      <c r="I3063">
        <v>10</v>
      </c>
      <c r="J3063">
        <v>9</v>
      </c>
      <c r="K3063">
        <v>41003016</v>
      </c>
    </row>
    <row r="3064" spans="1:11" x14ac:dyDescent="0.15">
      <c r="A3064">
        <v>526672</v>
      </c>
      <c r="B3064">
        <v>3</v>
      </c>
      <c r="C3064">
        <v>4</v>
      </c>
      <c r="D3064">
        <v>1</v>
      </c>
      <c r="E3064">
        <v>5029</v>
      </c>
      <c r="F3064">
        <v>5</v>
      </c>
      <c r="G3064">
        <v>80</v>
      </c>
      <c r="H3064">
        <v>10</v>
      </c>
      <c r="I3064">
        <v>9</v>
      </c>
      <c r="J3064">
        <v>9</v>
      </c>
      <c r="K3064">
        <v>41003016</v>
      </c>
    </row>
    <row r="3065" spans="1:11" x14ac:dyDescent="0.15">
      <c r="A3065">
        <v>526672</v>
      </c>
      <c r="B3065">
        <v>3</v>
      </c>
      <c r="C3065">
        <v>5</v>
      </c>
      <c r="D3065">
        <v>1</v>
      </c>
      <c r="E3065">
        <v>5026</v>
      </c>
      <c r="F3065">
        <v>5</v>
      </c>
      <c r="G3065">
        <v>80</v>
      </c>
      <c r="H3065">
        <v>10</v>
      </c>
      <c r="I3065">
        <v>9</v>
      </c>
      <c r="J3065">
        <v>9</v>
      </c>
      <c r="K3065">
        <v>41003016</v>
      </c>
    </row>
    <row r="3066" spans="1:11" x14ac:dyDescent="0.15">
      <c r="A3066">
        <v>526756</v>
      </c>
      <c r="B3066">
        <v>3</v>
      </c>
      <c r="C3066">
        <v>1</v>
      </c>
      <c r="D3066">
        <v>1</v>
      </c>
      <c r="E3066">
        <v>5013</v>
      </c>
      <c r="F3066">
        <v>5</v>
      </c>
      <c r="G3066">
        <v>79</v>
      </c>
      <c r="H3066">
        <v>10</v>
      </c>
      <c r="I3066">
        <v>9</v>
      </c>
      <c r="J3066">
        <v>8</v>
      </c>
      <c r="K3066">
        <v>41003016</v>
      </c>
    </row>
    <row r="3067" spans="1:11" x14ac:dyDescent="0.15">
      <c r="A3067">
        <v>526756</v>
      </c>
      <c r="B3067">
        <v>3</v>
      </c>
      <c r="C3067">
        <v>2</v>
      </c>
      <c r="D3067">
        <v>1</v>
      </c>
      <c r="E3067">
        <v>1056</v>
      </c>
      <c r="F3067">
        <v>4</v>
      </c>
      <c r="G3067">
        <v>78</v>
      </c>
      <c r="H3067">
        <v>6</v>
      </c>
      <c r="I3067">
        <v>8</v>
      </c>
      <c r="J3067">
        <v>9</v>
      </c>
      <c r="K3067">
        <v>41003016</v>
      </c>
    </row>
    <row r="3068" spans="1:11" x14ac:dyDescent="0.15">
      <c r="A3068">
        <v>526756</v>
      </c>
      <c r="B3068">
        <v>3</v>
      </c>
      <c r="C3068">
        <v>3</v>
      </c>
      <c r="D3068">
        <v>1</v>
      </c>
      <c r="E3068">
        <v>5029</v>
      </c>
      <c r="F3068">
        <v>5</v>
      </c>
      <c r="G3068">
        <v>79</v>
      </c>
      <c r="H3068">
        <v>10</v>
      </c>
      <c r="I3068">
        <v>9</v>
      </c>
      <c r="J3068">
        <v>9</v>
      </c>
      <c r="K3068">
        <v>41003016</v>
      </c>
    </row>
    <row r="3069" spans="1:11" x14ac:dyDescent="0.15">
      <c r="A3069">
        <v>526756</v>
      </c>
      <c r="B3069">
        <v>3</v>
      </c>
      <c r="C3069">
        <v>4</v>
      </c>
      <c r="D3069">
        <v>1</v>
      </c>
      <c r="E3069">
        <v>1012</v>
      </c>
      <c r="F3069">
        <v>4</v>
      </c>
      <c r="G3069">
        <v>78</v>
      </c>
      <c r="H3069">
        <v>0</v>
      </c>
      <c r="I3069">
        <v>9</v>
      </c>
      <c r="J3069">
        <v>6</v>
      </c>
      <c r="K3069">
        <v>41003016</v>
      </c>
    </row>
    <row r="3070" spans="1:11" x14ac:dyDescent="0.15">
      <c r="A3070">
        <v>526756</v>
      </c>
      <c r="B3070">
        <v>3</v>
      </c>
      <c r="C3070">
        <v>5</v>
      </c>
      <c r="D3070">
        <v>1</v>
      </c>
      <c r="E3070">
        <v>5028</v>
      </c>
      <c r="F3070">
        <v>5</v>
      </c>
      <c r="G3070">
        <v>79</v>
      </c>
      <c r="H3070">
        <v>10</v>
      </c>
      <c r="I3070">
        <v>9</v>
      </c>
      <c r="J3070">
        <v>9</v>
      </c>
      <c r="K3070">
        <v>41003016</v>
      </c>
    </row>
    <row r="3071" spans="1:11" x14ac:dyDescent="0.15">
      <c r="A3071">
        <v>526826</v>
      </c>
      <c r="B3071">
        <v>3</v>
      </c>
      <c r="C3071">
        <v>1</v>
      </c>
      <c r="D3071">
        <v>1</v>
      </c>
      <c r="E3071">
        <v>5029</v>
      </c>
      <c r="F3071">
        <v>5</v>
      </c>
      <c r="G3071">
        <v>76</v>
      </c>
      <c r="H3071">
        <v>10</v>
      </c>
      <c r="I3071">
        <v>8</v>
      </c>
      <c r="J3071">
        <v>9</v>
      </c>
      <c r="K3071">
        <v>41003016</v>
      </c>
    </row>
    <row r="3072" spans="1:11" x14ac:dyDescent="0.15">
      <c r="A3072">
        <v>526826</v>
      </c>
      <c r="B3072">
        <v>3</v>
      </c>
      <c r="C3072">
        <v>2</v>
      </c>
      <c r="D3072">
        <v>1</v>
      </c>
      <c r="E3072">
        <v>5028</v>
      </c>
      <c r="F3072">
        <v>5</v>
      </c>
      <c r="G3072">
        <v>76</v>
      </c>
      <c r="H3072">
        <v>10</v>
      </c>
      <c r="I3072">
        <v>8</v>
      </c>
      <c r="J3072">
        <v>9</v>
      </c>
      <c r="K3072">
        <v>41003016</v>
      </c>
    </row>
    <row r="3073" spans="1:11" x14ac:dyDescent="0.15">
      <c r="A3073">
        <v>526826</v>
      </c>
      <c r="B3073">
        <v>3</v>
      </c>
      <c r="C3073">
        <v>3</v>
      </c>
      <c r="D3073">
        <v>1</v>
      </c>
      <c r="E3073">
        <v>1012</v>
      </c>
      <c r="F3073">
        <v>4</v>
      </c>
      <c r="G3073">
        <v>76</v>
      </c>
      <c r="H3073">
        <v>10</v>
      </c>
      <c r="I3073">
        <v>6</v>
      </c>
      <c r="J3073">
        <v>9</v>
      </c>
      <c r="K3073">
        <v>41003016</v>
      </c>
    </row>
    <row r="3074" spans="1:11" x14ac:dyDescent="0.15">
      <c r="A3074">
        <v>526826</v>
      </c>
      <c r="B3074">
        <v>3</v>
      </c>
      <c r="C3074">
        <v>4</v>
      </c>
      <c r="D3074">
        <v>1</v>
      </c>
      <c r="E3074">
        <v>5013</v>
      </c>
      <c r="F3074">
        <v>5</v>
      </c>
      <c r="G3074">
        <v>76</v>
      </c>
      <c r="H3074">
        <v>10</v>
      </c>
      <c r="I3074">
        <v>9</v>
      </c>
      <c r="J3074">
        <v>9</v>
      </c>
      <c r="K3074">
        <v>41003016</v>
      </c>
    </row>
    <row r="3075" spans="1:11" x14ac:dyDescent="0.15">
      <c r="A3075">
        <v>526826</v>
      </c>
      <c r="B3075">
        <v>3</v>
      </c>
      <c r="C3075">
        <v>5</v>
      </c>
      <c r="D3075">
        <v>1</v>
      </c>
      <c r="E3075">
        <v>1056</v>
      </c>
      <c r="F3075">
        <v>4</v>
      </c>
      <c r="G3075">
        <v>75</v>
      </c>
      <c r="H3075">
        <v>10</v>
      </c>
      <c r="I3075">
        <v>8</v>
      </c>
      <c r="J3075">
        <v>9</v>
      </c>
      <c r="K3075">
        <v>41003016</v>
      </c>
    </row>
    <row r="3076" spans="1:11" x14ac:dyDescent="0.15">
      <c r="A3076">
        <v>526948</v>
      </c>
      <c r="B3076">
        <v>1</v>
      </c>
      <c r="C3076">
        <v>1</v>
      </c>
      <c r="D3076">
        <v>1</v>
      </c>
      <c r="E3076">
        <v>1008</v>
      </c>
      <c r="F3076">
        <v>4</v>
      </c>
      <c r="G3076">
        <v>79</v>
      </c>
      <c r="H3076">
        <v>10</v>
      </c>
      <c r="I3076">
        <v>9</v>
      </c>
      <c r="J3076">
        <v>9</v>
      </c>
      <c r="K3076">
        <v>41003016</v>
      </c>
    </row>
    <row r="3077" spans="1:11" x14ac:dyDescent="0.15">
      <c r="A3077">
        <v>526948</v>
      </c>
      <c r="B3077">
        <v>1</v>
      </c>
      <c r="C3077">
        <v>2</v>
      </c>
      <c r="D3077">
        <v>1</v>
      </c>
      <c r="E3077">
        <v>5030</v>
      </c>
      <c r="F3077">
        <v>5</v>
      </c>
      <c r="G3077">
        <v>79</v>
      </c>
      <c r="H3077">
        <v>10</v>
      </c>
      <c r="I3077">
        <v>10</v>
      </c>
      <c r="J3077">
        <v>9</v>
      </c>
      <c r="K3077">
        <v>41003016</v>
      </c>
    </row>
    <row r="3078" spans="1:11" x14ac:dyDescent="0.15">
      <c r="A3078">
        <v>526948</v>
      </c>
      <c r="B3078">
        <v>1</v>
      </c>
      <c r="C3078">
        <v>3</v>
      </c>
      <c r="D3078">
        <v>1</v>
      </c>
      <c r="E3078">
        <v>5029</v>
      </c>
      <c r="F3078">
        <v>5</v>
      </c>
      <c r="G3078">
        <v>79</v>
      </c>
      <c r="H3078">
        <v>10</v>
      </c>
      <c r="I3078">
        <v>9</v>
      </c>
      <c r="J3078">
        <v>9</v>
      </c>
      <c r="K3078">
        <v>41003016</v>
      </c>
    </row>
    <row r="3079" spans="1:11" x14ac:dyDescent="0.15">
      <c r="A3079">
        <v>526948</v>
      </c>
      <c r="B3079">
        <v>1</v>
      </c>
      <c r="C3079">
        <v>4</v>
      </c>
      <c r="D3079">
        <v>1</v>
      </c>
      <c r="E3079">
        <v>1045</v>
      </c>
      <c r="F3079">
        <v>4</v>
      </c>
      <c r="G3079">
        <v>79</v>
      </c>
      <c r="H3079">
        <v>10</v>
      </c>
      <c r="I3079">
        <v>9</v>
      </c>
      <c r="J3079">
        <v>9</v>
      </c>
      <c r="K3079">
        <v>41003016</v>
      </c>
    </row>
    <row r="3080" spans="1:11" x14ac:dyDescent="0.15">
      <c r="A3080">
        <v>526948</v>
      </c>
      <c r="B3080">
        <v>1</v>
      </c>
      <c r="C3080">
        <v>5</v>
      </c>
      <c r="D3080">
        <v>1</v>
      </c>
      <c r="E3080">
        <v>1055</v>
      </c>
      <c r="F3080">
        <v>4</v>
      </c>
      <c r="G3080">
        <v>79</v>
      </c>
      <c r="H3080">
        <v>10</v>
      </c>
      <c r="I3080">
        <v>9</v>
      </c>
      <c r="J3080">
        <v>9</v>
      </c>
      <c r="K3080">
        <v>41003016</v>
      </c>
    </row>
    <row r="3081" spans="1:11" x14ac:dyDescent="0.15">
      <c r="A3081">
        <v>526965</v>
      </c>
      <c r="B3081">
        <v>3</v>
      </c>
      <c r="C3081">
        <v>1</v>
      </c>
      <c r="D3081">
        <v>1</v>
      </c>
      <c r="E3081">
        <v>1055</v>
      </c>
      <c r="F3081">
        <v>4</v>
      </c>
      <c r="G3081">
        <v>80</v>
      </c>
      <c r="H3081">
        <v>10</v>
      </c>
      <c r="I3081">
        <v>9</v>
      </c>
      <c r="J3081">
        <v>9</v>
      </c>
      <c r="K3081">
        <v>41003016</v>
      </c>
    </row>
    <row r="3082" spans="1:11" x14ac:dyDescent="0.15">
      <c r="A3082">
        <v>526965</v>
      </c>
      <c r="B3082">
        <v>3</v>
      </c>
      <c r="C3082">
        <v>2</v>
      </c>
      <c r="D3082">
        <v>1</v>
      </c>
      <c r="E3082">
        <v>1022</v>
      </c>
      <c r="F3082">
        <v>4</v>
      </c>
      <c r="G3082">
        <v>81</v>
      </c>
      <c r="H3082">
        <v>10</v>
      </c>
      <c r="I3082">
        <v>10</v>
      </c>
      <c r="J3082">
        <v>9</v>
      </c>
      <c r="K3082">
        <v>41003016</v>
      </c>
    </row>
    <row r="3083" spans="1:11" x14ac:dyDescent="0.15">
      <c r="A3083">
        <v>526965</v>
      </c>
      <c r="B3083">
        <v>3</v>
      </c>
      <c r="C3083">
        <v>3</v>
      </c>
      <c r="D3083">
        <v>1</v>
      </c>
      <c r="E3083">
        <v>5028</v>
      </c>
      <c r="F3083">
        <v>5</v>
      </c>
      <c r="G3083">
        <v>81</v>
      </c>
      <c r="H3083">
        <v>10</v>
      </c>
      <c r="I3083">
        <v>9</v>
      </c>
      <c r="J3083">
        <v>9</v>
      </c>
      <c r="K3083">
        <v>41003016</v>
      </c>
    </row>
    <row r="3084" spans="1:11" x14ac:dyDescent="0.15">
      <c r="A3084">
        <v>526965</v>
      </c>
      <c r="B3084">
        <v>3</v>
      </c>
      <c r="C3084">
        <v>4</v>
      </c>
      <c r="D3084">
        <v>1</v>
      </c>
      <c r="E3084">
        <v>5016</v>
      </c>
      <c r="F3084">
        <v>5</v>
      </c>
      <c r="G3084">
        <v>81</v>
      </c>
      <c r="H3084">
        <v>10</v>
      </c>
      <c r="I3084">
        <v>9</v>
      </c>
      <c r="J3084">
        <v>9</v>
      </c>
      <c r="K3084">
        <v>41003016</v>
      </c>
    </row>
    <row r="3085" spans="1:11" x14ac:dyDescent="0.15">
      <c r="A3085">
        <v>526965</v>
      </c>
      <c r="B3085">
        <v>3</v>
      </c>
      <c r="C3085">
        <v>5</v>
      </c>
      <c r="D3085">
        <v>1</v>
      </c>
      <c r="E3085">
        <v>5039</v>
      </c>
      <c r="F3085">
        <v>5</v>
      </c>
      <c r="G3085">
        <v>81</v>
      </c>
      <c r="H3085">
        <v>10</v>
      </c>
      <c r="I3085">
        <v>10</v>
      </c>
      <c r="J3085">
        <v>9</v>
      </c>
      <c r="K3085">
        <v>41003016</v>
      </c>
    </row>
    <row r="3086" spans="1:11" x14ac:dyDescent="0.15">
      <c r="A3086">
        <v>528018</v>
      </c>
      <c r="B3086">
        <v>2</v>
      </c>
      <c r="C3086">
        <v>1</v>
      </c>
      <c r="D3086">
        <v>1</v>
      </c>
      <c r="E3086">
        <v>5024</v>
      </c>
      <c r="F3086">
        <v>5</v>
      </c>
      <c r="G3086">
        <v>79</v>
      </c>
      <c r="H3086">
        <v>10</v>
      </c>
      <c r="I3086">
        <v>9</v>
      </c>
      <c r="J3086">
        <v>9</v>
      </c>
      <c r="K3086">
        <v>41003016</v>
      </c>
    </row>
    <row r="3087" spans="1:11" x14ac:dyDescent="0.15">
      <c r="A3087">
        <v>528018</v>
      </c>
      <c r="B3087">
        <v>2</v>
      </c>
      <c r="C3087">
        <v>2</v>
      </c>
      <c r="D3087">
        <v>1</v>
      </c>
      <c r="E3087">
        <v>1023</v>
      </c>
      <c r="F3087">
        <v>4</v>
      </c>
      <c r="G3087">
        <v>79</v>
      </c>
      <c r="H3087">
        <v>10</v>
      </c>
      <c r="I3087">
        <v>9</v>
      </c>
      <c r="J3087">
        <v>9</v>
      </c>
      <c r="K3087">
        <v>41003016</v>
      </c>
    </row>
    <row r="3088" spans="1:11" x14ac:dyDescent="0.15">
      <c r="A3088">
        <v>528018</v>
      </c>
      <c r="B3088">
        <v>2</v>
      </c>
      <c r="C3088">
        <v>3</v>
      </c>
      <c r="D3088">
        <v>1</v>
      </c>
      <c r="E3088">
        <v>5028</v>
      </c>
      <c r="F3088">
        <v>5</v>
      </c>
      <c r="G3088">
        <v>79</v>
      </c>
      <c r="H3088">
        <v>10</v>
      </c>
      <c r="I3088">
        <v>8</v>
      </c>
      <c r="J3088">
        <v>9</v>
      </c>
      <c r="K3088">
        <v>41003016</v>
      </c>
    </row>
    <row r="3089" spans="1:11" x14ac:dyDescent="0.15">
      <c r="A3089">
        <v>528018</v>
      </c>
      <c r="B3089">
        <v>2</v>
      </c>
      <c r="C3089">
        <v>4</v>
      </c>
      <c r="D3089">
        <v>1</v>
      </c>
      <c r="E3089">
        <v>5035</v>
      </c>
      <c r="F3089">
        <v>5</v>
      </c>
      <c r="G3089">
        <v>79</v>
      </c>
      <c r="H3089">
        <v>10</v>
      </c>
      <c r="I3089">
        <v>8</v>
      </c>
      <c r="J3089">
        <v>9</v>
      </c>
      <c r="K3089">
        <v>41003016</v>
      </c>
    </row>
    <row r="3090" spans="1:11" x14ac:dyDescent="0.15">
      <c r="A3090">
        <v>528018</v>
      </c>
      <c r="B3090">
        <v>2</v>
      </c>
      <c r="C3090">
        <v>5</v>
      </c>
      <c r="D3090">
        <v>1</v>
      </c>
      <c r="E3090">
        <v>1055</v>
      </c>
      <c r="F3090">
        <v>4</v>
      </c>
      <c r="G3090">
        <v>79</v>
      </c>
      <c r="H3090">
        <v>10</v>
      </c>
      <c r="I3090">
        <v>8</v>
      </c>
      <c r="J3090">
        <v>9</v>
      </c>
      <c r="K3090">
        <v>41003016</v>
      </c>
    </row>
    <row r="3091" spans="1:11" x14ac:dyDescent="0.15">
      <c r="A3091">
        <v>528204</v>
      </c>
      <c r="B3091">
        <v>3</v>
      </c>
      <c r="C3091">
        <v>1</v>
      </c>
      <c r="D3091">
        <v>1</v>
      </c>
      <c r="E3091">
        <v>5054</v>
      </c>
      <c r="F3091">
        <v>5</v>
      </c>
      <c r="G3091">
        <v>81</v>
      </c>
      <c r="H3091">
        <v>10</v>
      </c>
      <c r="I3091">
        <v>9</v>
      </c>
      <c r="J3091">
        <v>9</v>
      </c>
      <c r="K3091">
        <v>41003016</v>
      </c>
    </row>
    <row r="3092" spans="1:11" x14ac:dyDescent="0.15">
      <c r="A3092">
        <v>528204</v>
      </c>
      <c r="B3092">
        <v>3</v>
      </c>
      <c r="C3092">
        <v>2</v>
      </c>
      <c r="D3092">
        <v>1</v>
      </c>
      <c r="E3092">
        <v>5056</v>
      </c>
      <c r="F3092">
        <v>5</v>
      </c>
      <c r="G3092">
        <v>81</v>
      </c>
      <c r="H3092">
        <v>10</v>
      </c>
      <c r="I3092">
        <v>10</v>
      </c>
      <c r="J3092">
        <v>9</v>
      </c>
      <c r="K3092">
        <v>41003016</v>
      </c>
    </row>
    <row r="3093" spans="1:11" x14ac:dyDescent="0.15">
      <c r="A3093">
        <v>528204</v>
      </c>
      <c r="B3093">
        <v>3</v>
      </c>
      <c r="C3093">
        <v>3</v>
      </c>
      <c r="D3093">
        <v>1</v>
      </c>
      <c r="E3093">
        <v>1039</v>
      </c>
      <c r="F3093">
        <v>4</v>
      </c>
      <c r="G3093">
        <v>81</v>
      </c>
      <c r="H3093">
        <v>10</v>
      </c>
      <c r="I3093">
        <v>9</v>
      </c>
      <c r="J3093">
        <v>9</v>
      </c>
      <c r="K3093">
        <v>41003016</v>
      </c>
    </row>
    <row r="3094" spans="1:11" x14ac:dyDescent="0.15">
      <c r="A3094">
        <v>528204</v>
      </c>
      <c r="B3094">
        <v>3</v>
      </c>
      <c r="C3094">
        <v>4</v>
      </c>
      <c r="D3094">
        <v>1</v>
      </c>
      <c r="E3094">
        <v>1007</v>
      </c>
      <c r="F3094">
        <v>4</v>
      </c>
      <c r="G3094">
        <v>81</v>
      </c>
      <c r="H3094">
        <v>10</v>
      </c>
      <c r="I3094">
        <v>9</v>
      </c>
      <c r="J3094">
        <v>9</v>
      </c>
      <c r="K3094">
        <v>41003016</v>
      </c>
    </row>
    <row r="3095" spans="1:11" x14ac:dyDescent="0.15">
      <c r="A3095">
        <v>528204</v>
      </c>
      <c r="B3095">
        <v>3</v>
      </c>
      <c r="C3095">
        <v>5</v>
      </c>
      <c r="D3095">
        <v>1</v>
      </c>
      <c r="E3095">
        <v>1048</v>
      </c>
      <c r="F3095">
        <v>4</v>
      </c>
      <c r="G3095">
        <v>81</v>
      </c>
      <c r="H3095">
        <v>10</v>
      </c>
      <c r="I3095">
        <v>9</v>
      </c>
      <c r="J3095">
        <v>9</v>
      </c>
      <c r="K3095">
        <v>41003016</v>
      </c>
    </row>
    <row r="3096" spans="1:11" x14ac:dyDescent="0.15">
      <c r="A3096">
        <v>528516</v>
      </c>
      <c r="B3096">
        <v>1</v>
      </c>
      <c r="C3096">
        <v>1</v>
      </c>
      <c r="D3096">
        <v>1</v>
      </c>
      <c r="E3096">
        <v>1056</v>
      </c>
      <c r="F3096">
        <v>4</v>
      </c>
      <c r="G3096">
        <v>79</v>
      </c>
      <c r="H3096">
        <v>10</v>
      </c>
      <c r="I3096">
        <v>8</v>
      </c>
      <c r="J3096">
        <v>9</v>
      </c>
      <c r="K3096">
        <v>41003016</v>
      </c>
    </row>
    <row r="3097" spans="1:11" x14ac:dyDescent="0.15">
      <c r="A3097">
        <v>528516</v>
      </c>
      <c r="B3097">
        <v>1</v>
      </c>
      <c r="C3097">
        <v>2</v>
      </c>
      <c r="D3097">
        <v>1</v>
      </c>
      <c r="E3097">
        <v>5014</v>
      </c>
      <c r="F3097">
        <v>5</v>
      </c>
      <c r="G3097">
        <v>79</v>
      </c>
      <c r="H3097">
        <v>10</v>
      </c>
      <c r="I3097">
        <v>9</v>
      </c>
      <c r="J3097">
        <v>9</v>
      </c>
      <c r="K3097">
        <v>41003016</v>
      </c>
    </row>
    <row r="3098" spans="1:11" x14ac:dyDescent="0.15">
      <c r="A3098">
        <v>528516</v>
      </c>
      <c r="B3098">
        <v>1</v>
      </c>
      <c r="C3098">
        <v>3</v>
      </c>
      <c r="D3098">
        <v>1</v>
      </c>
      <c r="E3098">
        <v>5006</v>
      </c>
      <c r="F3098">
        <v>5</v>
      </c>
      <c r="G3098">
        <v>79</v>
      </c>
      <c r="H3098">
        <v>10</v>
      </c>
      <c r="I3098">
        <v>9</v>
      </c>
      <c r="J3098">
        <v>9</v>
      </c>
      <c r="K3098">
        <v>41003016</v>
      </c>
    </row>
    <row r="3099" spans="1:11" x14ac:dyDescent="0.15">
      <c r="A3099">
        <v>528516</v>
      </c>
      <c r="B3099">
        <v>1</v>
      </c>
      <c r="C3099">
        <v>4</v>
      </c>
      <c r="D3099">
        <v>1</v>
      </c>
      <c r="E3099">
        <v>5024</v>
      </c>
      <c r="F3099">
        <v>5</v>
      </c>
      <c r="G3099">
        <v>79</v>
      </c>
      <c r="H3099">
        <v>10</v>
      </c>
      <c r="I3099">
        <v>9</v>
      </c>
      <c r="J3099">
        <v>9</v>
      </c>
      <c r="K3099">
        <v>41003016</v>
      </c>
    </row>
    <row r="3100" spans="1:11" x14ac:dyDescent="0.15">
      <c r="A3100">
        <v>528516</v>
      </c>
      <c r="B3100">
        <v>1</v>
      </c>
      <c r="C3100">
        <v>5</v>
      </c>
      <c r="D3100">
        <v>1</v>
      </c>
      <c r="E3100">
        <v>1021</v>
      </c>
      <c r="F3100">
        <v>4</v>
      </c>
      <c r="G3100">
        <v>79</v>
      </c>
      <c r="H3100">
        <v>10</v>
      </c>
      <c r="I3100">
        <v>9</v>
      </c>
      <c r="J3100">
        <v>9</v>
      </c>
      <c r="K3100">
        <v>41003016</v>
      </c>
    </row>
    <row r="3101" spans="1:11" x14ac:dyDescent="0.15">
      <c r="A3101">
        <v>529734</v>
      </c>
      <c r="B3101">
        <v>1</v>
      </c>
      <c r="C3101">
        <v>1</v>
      </c>
      <c r="D3101">
        <v>1</v>
      </c>
      <c r="E3101">
        <v>5030</v>
      </c>
      <c r="F3101">
        <v>5</v>
      </c>
      <c r="G3101">
        <v>77</v>
      </c>
      <c r="H3101">
        <v>10</v>
      </c>
      <c r="I3101">
        <v>9</v>
      </c>
      <c r="J3101">
        <v>9</v>
      </c>
      <c r="K3101">
        <v>41003016</v>
      </c>
    </row>
    <row r="3102" spans="1:11" x14ac:dyDescent="0.15">
      <c r="A3102">
        <v>529734</v>
      </c>
      <c r="B3102">
        <v>1</v>
      </c>
      <c r="C3102">
        <v>2</v>
      </c>
      <c r="D3102">
        <v>1</v>
      </c>
      <c r="E3102">
        <v>5021</v>
      </c>
      <c r="F3102">
        <v>5</v>
      </c>
      <c r="G3102">
        <v>77</v>
      </c>
      <c r="H3102">
        <v>10</v>
      </c>
      <c r="I3102">
        <v>9</v>
      </c>
      <c r="J3102">
        <v>9</v>
      </c>
      <c r="K3102">
        <v>41003016</v>
      </c>
    </row>
    <row r="3103" spans="1:11" x14ac:dyDescent="0.15">
      <c r="A3103">
        <v>529734</v>
      </c>
      <c r="B3103">
        <v>1</v>
      </c>
      <c r="C3103">
        <v>3</v>
      </c>
      <c r="D3103">
        <v>1</v>
      </c>
      <c r="E3103">
        <v>5014</v>
      </c>
      <c r="F3103">
        <v>5</v>
      </c>
      <c r="G3103">
        <v>77</v>
      </c>
      <c r="H3103">
        <v>10</v>
      </c>
      <c r="I3103">
        <v>9</v>
      </c>
      <c r="J3103">
        <v>9</v>
      </c>
      <c r="K3103">
        <v>41003016</v>
      </c>
    </row>
    <row r="3104" spans="1:11" x14ac:dyDescent="0.15">
      <c r="A3104">
        <v>529734</v>
      </c>
      <c r="B3104">
        <v>1</v>
      </c>
      <c r="C3104">
        <v>4</v>
      </c>
      <c r="D3104">
        <v>1</v>
      </c>
      <c r="E3104">
        <v>5029</v>
      </c>
      <c r="F3104">
        <v>5</v>
      </c>
      <c r="G3104">
        <v>77</v>
      </c>
      <c r="H3104">
        <v>10</v>
      </c>
      <c r="I3104">
        <v>9</v>
      </c>
      <c r="J3104">
        <v>9</v>
      </c>
      <c r="K3104">
        <v>41003016</v>
      </c>
    </row>
    <row r="3105" spans="1:11" x14ac:dyDescent="0.15">
      <c r="A3105">
        <v>529734</v>
      </c>
      <c r="B3105">
        <v>1</v>
      </c>
      <c r="C3105">
        <v>5</v>
      </c>
      <c r="D3105">
        <v>1</v>
      </c>
      <c r="E3105">
        <v>1056</v>
      </c>
      <c r="F3105">
        <v>4</v>
      </c>
      <c r="G3105">
        <v>77</v>
      </c>
      <c r="H3105">
        <v>10</v>
      </c>
      <c r="I3105">
        <v>9</v>
      </c>
      <c r="J3105">
        <v>9</v>
      </c>
      <c r="K3105">
        <v>41003016</v>
      </c>
    </row>
    <row r="3106" spans="1:11" x14ac:dyDescent="0.15">
      <c r="A3106">
        <v>531013</v>
      </c>
      <c r="B3106">
        <v>3</v>
      </c>
      <c r="C3106">
        <v>1</v>
      </c>
      <c r="D3106">
        <v>1</v>
      </c>
      <c r="E3106">
        <v>5021</v>
      </c>
      <c r="F3106">
        <v>5</v>
      </c>
      <c r="G3106">
        <v>78</v>
      </c>
      <c r="H3106">
        <v>10</v>
      </c>
      <c r="I3106">
        <v>9</v>
      </c>
      <c r="J3106">
        <v>9</v>
      </c>
      <c r="K3106">
        <v>41003016</v>
      </c>
    </row>
    <row r="3107" spans="1:11" x14ac:dyDescent="0.15">
      <c r="A3107">
        <v>531013</v>
      </c>
      <c r="B3107">
        <v>3</v>
      </c>
      <c r="C3107">
        <v>2</v>
      </c>
      <c r="D3107">
        <v>1</v>
      </c>
      <c r="E3107">
        <v>1042</v>
      </c>
      <c r="F3107">
        <v>4</v>
      </c>
      <c r="G3107">
        <v>77</v>
      </c>
      <c r="H3107">
        <v>10</v>
      </c>
      <c r="I3107">
        <v>8</v>
      </c>
      <c r="J3107">
        <v>3</v>
      </c>
      <c r="K3107">
        <v>41003016</v>
      </c>
    </row>
    <row r="3108" spans="1:11" x14ac:dyDescent="0.15">
      <c r="A3108">
        <v>531013</v>
      </c>
      <c r="B3108">
        <v>3</v>
      </c>
      <c r="C3108">
        <v>3</v>
      </c>
      <c r="D3108">
        <v>1</v>
      </c>
      <c r="E3108">
        <v>5014</v>
      </c>
      <c r="F3108">
        <v>5</v>
      </c>
      <c r="G3108">
        <v>78</v>
      </c>
      <c r="H3108">
        <v>10</v>
      </c>
      <c r="I3108">
        <v>9</v>
      </c>
      <c r="J3108">
        <v>9</v>
      </c>
      <c r="K3108">
        <v>41003016</v>
      </c>
    </row>
    <row r="3109" spans="1:11" x14ac:dyDescent="0.15">
      <c r="A3109">
        <v>531013</v>
      </c>
      <c r="B3109">
        <v>3</v>
      </c>
      <c r="C3109">
        <v>4</v>
      </c>
      <c r="D3109">
        <v>1</v>
      </c>
      <c r="E3109">
        <v>1071</v>
      </c>
      <c r="F3109">
        <v>4</v>
      </c>
      <c r="G3109">
        <v>78</v>
      </c>
      <c r="H3109">
        <v>10</v>
      </c>
      <c r="I3109">
        <v>9</v>
      </c>
      <c r="J3109">
        <v>9</v>
      </c>
      <c r="K3109">
        <v>41003016</v>
      </c>
    </row>
    <row r="3110" spans="1:11" x14ac:dyDescent="0.15">
      <c r="A3110">
        <v>531013</v>
      </c>
      <c r="B3110">
        <v>3</v>
      </c>
      <c r="C3110">
        <v>5</v>
      </c>
      <c r="D3110">
        <v>1</v>
      </c>
      <c r="E3110">
        <v>1037</v>
      </c>
      <c r="F3110">
        <v>4</v>
      </c>
      <c r="G3110">
        <v>22</v>
      </c>
      <c r="H3110">
        <v>0</v>
      </c>
      <c r="I3110">
        <v>3</v>
      </c>
      <c r="J3110">
        <v>1</v>
      </c>
      <c r="K3110">
        <v>41003016</v>
      </c>
    </row>
    <row r="3111" spans="1:11" x14ac:dyDescent="0.15">
      <c r="A3111">
        <v>531614</v>
      </c>
      <c r="B3111">
        <v>1</v>
      </c>
      <c r="C3111">
        <v>1</v>
      </c>
      <c r="D3111">
        <v>1</v>
      </c>
      <c r="E3111">
        <v>1016</v>
      </c>
      <c r="F3111">
        <v>4</v>
      </c>
      <c r="G3111">
        <v>60</v>
      </c>
      <c r="H3111">
        <v>6</v>
      </c>
      <c r="I3111">
        <v>4</v>
      </c>
      <c r="J3111">
        <v>0</v>
      </c>
      <c r="K3111">
        <v>41003001</v>
      </c>
    </row>
    <row r="3112" spans="1:11" x14ac:dyDescent="0.15">
      <c r="A3112">
        <v>531614</v>
      </c>
      <c r="B3112">
        <v>1</v>
      </c>
      <c r="C3112">
        <v>2</v>
      </c>
      <c r="D3112">
        <v>1</v>
      </c>
      <c r="E3112">
        <v>1021</v>
      </c>
      <c r="F3112">
        <v>4</v>
      </c>
      <c r="G3112">
        <v>60</v>
      </c>
      <c r="H3112">
        <v>6</v>
      </c>
      <c r="I3112">
        <v>5</v>
      </c>
      <c r="J3112">
        <v>8</v>
      </c>
      <c r="K3112">
        <v>41003001</v>
      </c>
    </row>
    <row r="3113" spans="1:11" x14ac:dyDescent="0.15">
      <c r="A3113">
        <v>531614</v>
      </c>
      <c r="B3113">
        <v>1</v>
      </c>
      <c r="C3113">
        <v>3</v>
      </c>
      <c r="D3113">
        <v>1</v>
      </c>
      <c r="E3113">
        <v>1063</v>
      </c>
      <c r="F3113">
        <v>4</v>
      </c>
      <c r="G3113">
        <v>60</v>
      </c>
      <c r="H3113">
        <v>1</v>
      </c>
      <c r="I3113">
        <v>4</v>
      </c>
      <c r="J3113">
        <v>7</v>
      </c>
      <c r="K3113">
        <v>41003001</v>
      </c>
    </row>
    <row r="3114" spans="1:11" x14ac:dyDescent="0.15">
      <c r="A3114">
        <v>531614</v>
      </c>
      <c r="B3114">
        <v>1</v>
      </c>
      <c r="C3114">
        <v>4</v>
      </c>
      <c r="D3114">
        <v>1</v>
      </c>
      <c r="E3114">
        <v>5021</v>
      </c>
      <c r="F3114">
        <v>5</v>
      </c>
      <c r="G3114">
        <v>60</v>
      </c>
      <c r="H3114">
        <v>6</v>
      </c>
      <c r="I3114">
        <v>5</v>
      </c>
      <c r="J3114">
        <v>8</v>
      </c>
      <c r="K3114">
        <v>41003001</v>
      </c>
    </row>
    <row r="3115" spans="1:11" x14ac:dyDescent="0.15">
      <c r="A3115">
        <v>531614</v>
      </c>
      <c r="B3115">
        <v>1</v>
      </c>
      <c r="C3115">
        <v>5</v>
      </c>
      <c r="D3115">
        <v>1</v>
      </c>
      <c r="E3115">
        <v>1055</v>
      </c>
      <c r="F3115">
        <v>4</v>
      </c>
      <c r="G3115">
        <v>60</v>
      </c>
      <c r="H3115">
        <v>3</v>
      </c>
      <c r="I3115">
        <v>5</v>
      </c>
      <c r="J3115">
        <v>3</v>
      </c>
      <c r="K3115">
        <v>41003001</v>
      </c>
    </row>
    <row r="3116" spans="1:11" x14ac:dyDescent="0.15">
      <c r="A3116">
        <v>534830</v>
      </c>
      <c r="B3116">
        <v>1</v>
      </c>
      <c r="C3116">
        <v>1</v>
      </c>
      <c r="D3116">
        <v>1</v>
      </c>
      <c r="E3116">
        <v>1046</v>
      </c>
      <c r="F3116">
        <v>4</v>
      </c>
      <c r="G3116">
        <v>66</v>
      </c>
      <c r="H3116">
        <v>7</v>
      </c>
      <c r="I3116">
        <v>7</v>
      </c>
      <c r="J3116">
        <v>8</v>
      </c>
      <c r="K3116">
        <v>41003002</v>
      </c>
    </row>
    <row r="3117" spans="1:11" x14ac:dyDescent="0.15">
      <c r="A3117">
        <v>534830</v>
      </c>
      <c r="B3117">
        <v>1</v>
      </c>
      <c r="C3117">
        <v>2</v>
      </c>
      <c r="D3117">
        <v>1</v>
      </c>
      <c r="E3117">
        <v>1020</v>
      </c>
      <c r="F3117">
        <v>4</v>
      </c>
      <c r="G3117">
        <v>66</v>
      </c>
      <c r="H3117">
        <v>10</v>
      </c>
      <c r="I3117">
        <v>7</v>
      </c>
      <c r="J3117">
        <v>1</v>
      </c>
      <c r="K3117">
        <v>41003002</v>
      </c>
    </row>
    <row r="3118" spans="1:11" x14ac:dyDescent="0.15">
      <c r="A3118">
        <v>534830</v>
      </c>
      <c r="B3118">
        <v>1</v>
      </c>
      <c r="C3118">
        <v>3</v>
      </c>
      <c r="D3118">
        <v>1</v>
      </c>
      <c r="E3118">
        <v>1018</v>
      </c>
      <c r="F3118">
        <v>4</v>
      </c>
      <c r="G3118">
        <v>66</v>
      </c>
      <c r="H3118">
        <v>8</v>
      </c>
      <c r="I3118">
        <v>7</v>
      </c>
      <c r="J3118">
        <v>9</v>
      </c>
      <c r="K3118">
        <v>41003002</v>
      </c>
    </row>
    <row r="3119" spans="1:11" x14ac:dyDescent="0.15">
      <c r="A3119">
        <v>534830</v>
      </c>
      <c r="B3119">
        <v>1</v>
      </c>
      <c r="C3119">
        <v>4</v>
      </c>
      <c r="D3119">
        <v>1</v>
      </c>
      <c r="E3119">
        <v>1015</v>
      </c>
      <c r="F3119">
        <v>4</v>
      </c>
      <c r="G3119">
        <v>66</v>
      </c>
      <c r="H3119">
        <v>10</v>
      </c>
      <c r="I3119">
        <v>7</v>
      </c>
      <c r="J3119">
        <v>9</v>
      </c>
      <c r="K3119">
        <v>41003002</v>
      </c>
    </row>
    <row r="3120" spans="1:11" x14ac:dyDescent="0.15">
      <c r="A3120">
        <v>534830</v>
      </c>
      <c r="B3120">
        <v>1</v>
      </c>
      <c r="C3120">
        <v>5</v>
      </c>
      <c r="D3120">
        <v>1</v>
      </c>
      <c r="E3120">
        <v>1021</v>
      </c>
      <c r="F3120">
        <v>4</v>
      </c>
      <c r="G3120">
        <v>66</v>
      </c>
      <c r="H3120">
        <v>10</v>
      </c>
      <c r="I3120">
        <v>7</v>
      </c>
      <c r="J3120">
        <v>9</v>
      </c>
      <c r="K3120">
        <v>41003002</v>
      </c>
    </row>
    <row r="3121" spans="1:11" x14ac:dyDescent="0.15">
      <c r="A3121">
        <v>535507</v>
      </c>
      <c r="B3121">
        <v>1</v>
      </c>
      <c r="C3121">
        <v>1</v>
      </c>
      <c r="D3121">
        <v>1</v>
      </c>
      <c r="E3121">
        <v>5010</v>
      </c>
      <c r="F3121">
        <v>5</v>
      </c>
      <c r="G3121">
        <v>57</v>
      </c>
      <c r="H3121">
        <v>6</v>
      </c>
      <c r="I3121">
        <v>6</v>
      </c>
      <c r="J3121">
        <v>3</v>
      </c>
      <c r="K3121">
        <v>41003011</v>
      </c>
    </row>
    <row r="3122" spans="1:11" x14ac:dyDescent="0.15">
      <c r="A3122">
        <v>535507</v>
      </c>
      <c r="B3122">
        <v>1</v>
      </c>
      <c r="C3122">
        <v>2</v>
      </c>
      <c r="D3122">
        <v>1</v>
      </c>
      <c r="E3122">
        <v>1004</v>
      </c>
      <c r="F3122">
        <v>4</v>
      </c>
      <c r="G3122">
        <v>57</v>
      </c>
      <c r="H3122">
        <v>6</v>
      </c>
      <c r="I3122">
        <v>6</v>
      </c>
      <c r="J3122">
        <v>0</v>
      </c>
      <c r="K3122">
        <v>41003011</v>
      </c>
    </row>
    <row r="3123" spans="1:11" x14ac:dyDescent="0.15">
      <c r="A3123">
        <v>535507</v>
      </c>
      <c r="B3123">
        <v>1</v>
      </c>
      <c r="C3123">
        <v>3</v>
      </c>
      <c r="D3123">
        <v>1</v>
      </c>
      <c r="E3123">
        <v>1039</v>
      </c>
      <c r="F3123">
        <v>4</v>
      </c>
      <c r="G3123">
        <v>57</v>
      </c>
      <c r="H3123">
        <v>6</v>
      </c>
      <c r="I3123">
        <v>6</v>
      </c>
      <c r="J3123">
        <v>0</v>
      </c>
      <c r="K3123">
        <v>41003011</v>
      </c>
    </row>
    <row r="3124" spans="1:11" x14ac:dyDescent="0.15">
      <c r="A3124">
        <v>535507</v>
      </c>
      <c r="B3124">
        <v>1</v>
      </c>
      <c r="C3124">
        <v>4</v>
      </c>
      <c r="D3124">
        <v>1</v>
      </c>
      <c r="E3124">
        <v>1048</v>
      </c>
      <c r="F3124">
        <v>4</v>
      </c>
      <c r="G3124">
        <v>57</v>
      </c>
      <c r="H3124">
        <v>7</v>
      </c>
      <c r="I3124">
        <v>6</v>
      </c>
      <c r="J3124">
        <v>4</v>
      </c>
      <c r="K3124">
        <v>41003011</v>
      </c>
    </row>
    <row r="3125" spans="1:11" x14ac:dyDescent="0.15">
      <c r="A3125">
        <v>535507</v>
      </c>
      <c r="B3125">
        <v>1</v>
      </c>
      <c r="C3125">
        <v>5</v>
      </c>
      <c r="D3125">
        <v>1</v>
      </c>
      <c r="E3125">
        <v>1056</v>
      </c>
      <c r="F3125">
        <v>4</v>
      </c>
      <c r="G3125">
        <v>57</v>
      </c>
      <c r="H3125">
        <v>3</v>
      </c>
      <c r="I3125">
        <v>6</v>
      </c>
      <c r="J3125">
        <v>6</v>
      </c>
      <c r="K3125">
        <v>41003011</v>
      </c>
    </row>
    <row r="3126" spans="1:11" x14ac:dyDescent="0.15">
      <c r="A3126">
        <v>537142</v>
      </c>
      <c r="B3126">
        <v>1</v>
      </c>
      <c r="C3126">
        <v>1</v>
      </c>
      <c r="D3126">
        <v>1</v>
      </c>
      <c r="E3126">
        <v>1023</v>
      </c>
      <c r="F3126">
        <v>4</v>
      </c>
      <c r="G3126">
        <v>72</v>
      </c>
      <c r="H3126">
        <v>0</v>
      </c>
      <c r="I3126">
        <v>7</v>
      </c>
      <c r="J3126">
        <v>2</v>
      </c>
      <c r="K3126">
        <v>41003016</v>
      </c>
    </row>
    <row r="3127" spans="1:11" x14ac:dyDescent="0.15">
      <c r="A3127">
        <v>537142</v>
      </c>
      <c r="B3127">
        <v>1</v>
      </c>
      <c r="C3127">
        <v>2</v>
      </c>
      <c r="D3127">
        <v>1</v>
      </c>
      <c r="E3127">
        <v>5030</v>
      </c>
      <c r="F3127">
        <v>5</v>
      </c>
      <c r="G3127">
        <v>76</v>
      </c>
      <c r="H3127">
        <v>10</v>
      </c>
      <c r="I3127">
        <v>9</v>
      </c>
      <c r="J3127">
        <v>9</v>
      </c>
      <c r="K3127">
        <v>41003016</v>
      </c>
    </row>
    <row r="3128" spans="1:11" x14ac:dyDescent="0.15">
      <c r="A3128">
        <v>537142</v>
      </c>
      <c r="B3128">
        <v>1</v>
      </c>
      <c r="C3128">
        <v>3</v>
      </c>
      <c r="D3128">
        <v>1</v>
      </c>
      <c r="E3128">
        <v>5021</v>
      </c>
      <c r="F3128">
        <v>5</v>
      </c>
      <c r="G3128">
        <v>76</v>
      </c>
      <c r="H3128">
        <v>10</v>
      </c>
      <c r="I3128">
        <v>9</v>
      </c>
      <c r="J3128">
        <v>9</v>
      </c>
      <c r="K3128">
        <v>41003016</v>
      </c>
    </row>
    <row r="3129" spans="1:11" x14ac:dyDescent="0.15">
      <c r="A3129">
        <v>537142</v>
      </c>
      <c r="B3129">
        <v>1</v>
      </c>
      <c r="C3129">
        <v>4</v>
      </c>
      <c r="D3129">
        <v>1</v>
      </c>
      <c r="E3129">
        <v>1016</v>
      </c>
      <c r="F3129">
        <v>4</v>
      </c>
      <c r="G3129">
        <v>76</v>
      </c>
      <c r="H3129">
        <v>10</v>
      </c>
      <c r="I3129">
        <v>8</v>
      </c>
      <c r="J3129">
        <v>4</v>
      </c>
      <c r="K3129">
        <v>41003016</v>
      </c>
    </row>
    <row r="3130" spans="1:11" x14ac:dyDescent="0.15">
      <c r="A3130">
        <v>537142</v>
      </c>
      <c r="B3130">
        <v>1</v>
      </c>
      <c r="C3130">
        <v>5</v>
      </c>
      <c r="D3130">
        <v>1</v>
      </c>
      <c r="E3130">
        <v>1021</v>
      </c>
      <c r="F3130">
        <v>4</v>
      </c>
      <c r="G3130">
        <v>76</v>
      </c>
      <c r="H3130">
        <v>10</v>
      </c>
      <c r="I3130">
        <v>8</v>
      </c>
      <c r="J3130">
        <v>9</v>
      </c>
      <c r="K3130">
        <v>41003016</v>
      </c>
    </row>
    <row r="3131" spans="1:11" x14ac:dyDescent="0.15">
      <c r="A3131">
        <v>537807</v>
      </c>
      <c r="B3131">
        <v>1</v>
      </c>
      <c r="C3131">
        <v>1</v>
      </c>
      <c r="D3131">
        <v>1</v>
      </c>
      <c r="E3131">
        <v>1014</v>
      </c>
      <c r="F3131">
        <v>4</v>
      </c>
      <c r="G3131">
        <v>29</v>
      </c>
      <c r="H3131">
        <v>6</v>
      </c>
      <c r="I3131">
        <v>2</v>
      </c>
      <c r="J3131">
        <v>1</v>
      </c>
      <c r="K3131">
        <v>41003016</v>
      </c>
    </row>
    <row r="3132" spans="1:11" x14ac:dyDescent="0.15">
      <c r="A3132">
        <v>537807</v>
      </c>
      <c r="B3132">
        <v>1</v>
      </c>
      <c r="C3132">
        <v>2</v>
      </c>
      <c r="D3132">
        <v>1</v>
      </c>
      <c r="E3132">
        <v>1050</v>
      </c>
      <c r="F3132">
        <v>4</v>
      </c>
      <c r="G3132">
        <v>29</v>
      </c>
      <c r="H3132">
        <v>3</v>
      </c>
      <c r="I3132">
        <v>1</v>
      </c>
      <c r="J3132">
        <v>5</v>
      </c>
      <c r="K3132">
        <v>41003016</v>
      </c>
    </row>
    <row r="3133" spans="1:11" x14ac:dyDescent="0.15">
      <c r="A3133">
        <v>537807</v>
      </c>
      <c r="B3133">
        <v>1</v>
      </c>
      <c r="C3133">
        <v>3</v>
      </c>
      <c r="D3133">
        <v>1</v>
      </c>
      <c r="E3133">
        <v>1008</v>
      </c>
      <c r="F3133">
        <v>4</v>
      </c>
      <c r="G3133">
        <v>30</v>
      </c>
      <c r="H3133">
        <v>6</v>
      </c>
      <c r="I3133">
        <v>0</v>
      </c>
      <c r="J3133">
        <v>0</v>
      </c>
      <c r="K3133">
        <v>41003016</v>
      </c>
    </row>
    <row r="3134" spans="1:11" x14ac:dyDescent="0.15">
      <c r="A3134">
        <v>537807</v>
      </c>
      <c r="B3134">
        <v>1</v>
      </c>
      <c r="C3134">
        <v>4</v>
      </c>
      <c r="D3134">
        <v>1</v>
      </c>
      <c r="E3134">
        <v>1009</v>
      </c>
      <c r="F3134">
        <v>4</v>
      </c>
      <c r="G3134">
        <v>29</v>
      </c>
      <c r="H3134">
        <v>5</v>
      </c>
      <c r="I3134">
        <v>2</v>
      </c>
      <c r="J3134">
        <v>1</v>
      </c>
      <c r="K3134">
        <v>41003016</v>
      </c>
    </row>
    <row r="3135" spans="1:11" x14ac:dyDescent="0.15">
      <c r="A3135">
        <v>537807</v>
      </c>
      <c r="B3135">
        <v>1</v>
      </c>
      <c r="C3135">
        <v>5</v>
      </c>
      <c r="D3135">
        <v>1</v>
      </c>
      <c r="E3135">
        <v>1035</v>
      </c>
      <c r="F3135">
        <v>4</v>
      </c>
      <c r="G3135">
        <v>28</v>
      </c>
      <c r="H3135">
        <v>3</v>
      </c>
      <c r="I3135">
        <v>2</v>
      </c>
      <c r="J3135">
        <v>0</v>
      </c>
      <c r="K3135">
        <v>41003016</v>
      </c>
    </row>
    <row r="3136" spans="1:11" x14ac:dyDescent="0.15">
      <c r="A3136">
        <v>542204</v>
      </c>
      <c r="B3136">
        <v>2</v>
      </c>
      <c r="C3136">
        <v>1</v>
      </c>
      <c r="D3136">
        <v>1</v>
      </c>
      <c r="E3136">
        <v>1056</v>
      </c>
      <c r="F3136">
        <v>4</v>
      </c>
      <c r="G3136">
        <v>77</v>
      </c>
      <c r="H3136">
        <v>10</v>
      </c>
      <c r="I3136">
        <v>10</v>
      </c>
      <c r="J3136">
        <v>9</v>
      </c>
      <c r="K3136">
        <v>41003011</v>
      </c>
    </row>
    <row r="3137" spans="1:11" x14ac:dyDescent="0.15">
      <c r="A3137">
        <v>542204</v>
      </c>
      <c r="B3137">
        <v>2</v>
      </c>
      <c r="C3137">
        <v>2</v>
      </c>
      <c r="D3137">
        <v>1</v>
      </c>
      <c r="E3137">
        <v>5013</v>
      </c>
      <c r="F3137">
        <v>5</v>
      </c>
      <c r="G3137">
        <v>77</v>
      </c>
      <c r="H3137">
        <v>10</v>
      </c>
      <c r="I3137">
        <v>9</v>
      </c>
      <c r="J3137">
        <v>9</v>
      </c>
      <c r="K3137">
        <v>41003011</v>
      </c>
    </row>
    <row r="3138" spans="1:11" x14ac:dyDescent="0.15">
      <c r="A3138">
        <v>542204</v>
      </c>
      <c r="B3138">
        <v>2</v>
      </c>
      <c r="C3138">
        <v>3</v>
      </c>
      <c r="D3138">
        <v>1</v>
      </c>
      <c r="E3138">
        <v>5012</v>
      </c>
      <c r="F3138">
        <v>5</v>
      </c>
      <c r="G3138">
        <v>76</v>
      </c>
      <c r="H3138">
        <v>10</v>
      </c>
      <c r="I3138">
        <v>8</v>
      </c>
      <c r="J3138">
        <v>9</v>
      </c>
      <c r="K3138">
        <v>41003011</v>
      </c>
    </row>
    <row r="3139" spans="1:11" x14ac:dyDescent="0.15">
      <c r="A3139">
        <v>542204</v>
      </c>
      <c r="B3139">
        <v>2</v>
      </c>
      <c r="C3139">
        <v>4</v>
      </c>
      <c r="D3139">
        <v>1</v>
      </c>
      <c r="E3139">
        <v>5021</v>
      </c>
      <c r="F3139">
        <v>5</v>
      </c>
      <c r="G3139">
        <v>76</v>
      </c>
      <c r="H3139">
        <v>10</v>
      </c>
      <c r="I3139">
        <v>8</v>
      </c>
      <c r="J3139">
        <v>9</v>
      </c>
      <c r="K3139">
        <v>41003011</v>
      </c>
    </row>
    <row r="3140" spans="1:11" x14ac:dyDescent="0.15">
      <c r="A3140">
        <v>542204</v>
      </c>
      <c r="B3140">
        <v>2</v>
      </c>
      <c r="C3140">
        <v>5</v>
      </c>
      <c r="D3140">
        <v>1</v>
      </c>
      <c r="E3140">
        <v>5029</v>
      </c>
      <c r="F3140">
        <v>5</v>
      </c>
      <c r="G3140">
        <v>77</v>
      </c>
      <c r="H3140">
        <v>10</v>
      </c>
      <c r="I3140">
        <v>7</v>
      </c>
      <c r="J3140">
        <v>9</v>
      </c>
      <c r="K3140">
        <v>41003011</v>
      </c>
    </row>
    <row r="3141" spans="1:11" x14ac:dyDescent="0.15">
      <c r="A3141">
        <v>542703</v>
      </c>
      <c r="B3141">
        <v>1</v>
      </c>
      <c r="C3141">
        <v>1</v>
      </c>
      <c r="D3141">
        <v>1</v>
      </c>
      <c r="E3141">
        <v>5024</v>
      </c>
      <c r="F3141">
        <v>5</v>
      </c>
      <c r="G3141">
        <v>76</v>
      </c>
      <c r="H3141">
        <v>10</v>
      </c>
      <c r="I3141">
        <v>8</v>
      </c>
      <c r="J3141">
        <v>9</v>
      </c>
      <c r="K3141">
        <v>41003011</v>
      </c>
    </row>
    <row r="3142" spans="1:11" x14ac:dyDescent="0.15">
      <c r="A3142">
        <v>542703</v>
      </c>
      <c r="B3142">
        <v>1</v>
      </c>
      <c r="C3142">
        <v>2</v>
      </c>
      <c r="D3142">
        <v>1</v>
      </c>
      <c r="E3142">
        <v>1039</v>
      </c>
      <c r="F3142">
        <v>4</v>
      </c>
      <c r="G3142">
        <v>76</v>
      </c>
      <c r="H3142">
        <v>10</v>
      </c>
      <c r="I3142">
        <v>8</v>
      </c>
      <c r="J3142">
        <v>5</v>
      </c>
      <c r="K3142">
        <v>41003011</v>
      </c>
    </row>
    <row r="3143" spans="1:11" x14ac:dyDescent="0.15">
      <c r="A3143">
        <v>542703</v>
      </c>
      <c r="B3143">
        <v>1</v>
      </c>
      <c r="C3143">
        <v>3</v>
      </c>
      <c r="D3143">
        <v>1</v>
      </c>
      <c r="E3143">
        <v>5010</v>
      </c>
      <c r="F3143">
        <v>5</v>
      </c>
      <c r="G3143">
        <v>76</v>
      </c>
      <c r="H3143">
        <v>10</v>
      </c>
      <c r="I3143">
        <v>8</v>
      </c>
      <c r="J3143">
        <v>7</v>
      </c>
      <c r="K3143">
        <v>41003011</v>
      </c>
    </row>
    <row r="3144" spans="1:11" x14ac:dyDescent="0.15">
      <c r="A3144">
        <v>542703</v>
      </c>
      <c r="B3144">
        <v>1</v>
      </c>
      <c r="C3144">
        <v>4</v>
      </c>
      <c r="D3144">
        <v>1</v>
      </c>
      <c r="E3144">
        <v>5036</v>
      </c>
      <c r="F3144">
        <v>5</v>
      </c>
      <c r="G3144">
        <v>76</v>
      </c>
      <c r="H3144">
        <v>10</v>
      </c>
      <c r="I3144">
        <v>8</v>
      </c>
      <c r="J3144">
        <v>3</v>
      </c>
      <c r="K3144">
        <v>41003011</v>
      </c>
    </row>
    <row r="3145" spans="1:11" x14ac:dyDescent="0.15">
      <c r="A3145">
        <v>542703</v>
      </c>
      <c r="B3145">
        <v>1</v>
      </c>
      <c r="C3145">
        <v>5</v>
      </c>
      <c r="D3145">
        <v>1</v>
      </c>
      <c r="E3145">
        <v>5021</v>
      </c>
      <c r="F3145">
        <v>5</v>
      </c>
      <c r="G3145">
        <v>76</v>
      </c>
      <c r="H3145">
        <v>10</v>
      </c>
      <c r="I3145">
        <v>8</v>
      </c>
      <c r="J3145">
        <v>9</v>
      </c>
      <c r="K3145">
        <v>41003011</v>
      </c>
    </row>
    <row r="3146" spans="1:11" x14ac:dyDescent="0.15">
      <c r="A3146">
        <v>546691</v>
      </c>
      <c r="B3146">
        <v>2</v>
      </c>
      <c r="C3146">
        <v>1</v>
      </c>
      <c r="D3146">
        <v>1</v>
      </c>
      <c r="E3146">
        <v>5004</v>
      </c>
      <c r="F3146">
        <v>5</v>
      </c>
      <c r="G3146">
        <v>69</v>
      </c>
      <c r="H3146">
        <v>10</v>
      </c>
      <c r="I3146">
        <v>8</v>
      </c>
      <c r="J3146">
        <v>4</v>
      </c>
      <c r="K3146">
        <v>41003016</v>
      </c>
    </row>
    <row r="3147" spans="1:11" x14ac:dyDescent="0.15">
      <c r="A3147">
        <v>546691</v>
      </c>
      <c r="B3147">
        <v>2</v>
      </c>
      <c r="C3147">
        <v>2</v>
      </c>
      <c r="D3147">
        <v>1</v>
      </c>
      <c r="E3147">
        <v>5012</v>
      </c>
      <c r="F3147">
        <v>5</v>
      </c>
      <c r="G3147">
        <v>69</v>
      </c>
      <c r="H3147">
        <v>10</v>
      </c>
      <c r="I3147">
        <v>8</v>
      </c>
      <c r="J3147">
        <v>9</v>
      </c>
      <c r="K3147">
        <v>41003016</v>
      </c>
    </row>
    <row r="3148" spans="1:11" x14ac:dyDescent="0.15">
      <c r="A3148">
        <v>546691</v>
      </c>
      <c r="B3148">
        <v>2</v>
      </c>
      <c r="C3148">
        <v>3</v>
      </c>
      <c r="D3148">
        <v>1</v>
      </c>
      <c r="E3148">
        <v>1050</v>
      </c>
      <c r="F3148">
        <v>4</v>
      </c>
      <c r="G3148">
        <v>69</v>
      </c>
      <c r="H3148">
        <v>10</v>
      </c>
      <c r="I3148">
        <v>8</v>
      </c>
      <c r="J3148">
        <v>9</v>
      </c>
      <c r="K3148">
        <v>41003016</v>
      </c>
    </row>
    <row r="3149" spans="1:11" x14ac:dyDescent="0.15">
      <c r="A3149">
        <v>546691</v>
      </c>
      <c r="B3149">
        <v>2</v>
      </c>
      <c r="C3149">
        <v>4</v>
      </c>
      <c r="D3149">
        <v>1</v>
      </c>
      <c r="E3149">
        <v>1008</v>
      </c>
      <c r="F3149">
        <v>4</v>
      </c>
      <c r="G3149">
        <v>69</v>
      </c>
      <c r="H3149">
        <v>10</v>
      </c>
      <c r="I3149">
        <v>8</v>
      </c>
      <c r="J3149">
        <v>4</v>
      </c>
      <c r="K3149">
        <v>41003016</v>
      </c>
    </row>
    <row r="3150" spans="1:11" x14ac:dyDescent="0.15">
      <c r="A3150">
        <v>546691</v>
      </c>
      <c r="B3150">
        <v>2</v>
      </c>
      <c r="C3150">
        <v>5</v>
      </c>
      <c r="D3150">
        <v>1</v>
      </c>
      <c r="E3150">
        <v>1009</v>
      </c>
      <c r="F3150">
        <v>4</v>
      </c>
      <c r="G3150">
        <v>69</v>
      </c>
      <c r="H3150">
        <v>7</v>
      </c>
      <c r="I3150">
        <v>7</v>
      </c>
      <c r="J3150">
        <v>9</v>
      </c>
      <c r="K3150">
        <v>41003016</v>
      </c>
    </row>
    <row r="3151" spans="1:11" x14ac:dyDescent="0.15">
      <c r="A3151">
        <v>546818</v>
      </c>
      <c r="B3151">
        <v>1</v>
      </c>
      <c r="C3151">
        <v>1</v>
      </c>
      <c r="D3151">
        <v>1</v>
      </c>
      <c r="E3151">
        <v>1035</v>
      </c>
      <c r="F3151">
        <v>4</v>
      </c>
      <c r="G3151">
        <v>73</v>
      </c>
      <c r="H3151">
        <v>10</v>
      </c>
      <c r="I3151">
        <v>7</v>
      </c>
      <c r="J3151">
        <v>9</v>
      </c>
      <c r="K3151">
        <v>41003001</v>
      </c>
    </row>
    <row r="3152" spans="1:11" x14ac:dyDescent="0.15">
      <c r="A3152">
        <v>546818</v>
      </c>
      <c r="B3152">
        <v>1</v>
      </c>
      <c r="C3152">
        <v>2</v>
      </c>
      <c r="D3152">
        <v>1</v>
      </c>
      <c r="E3152">
        <v>1048</v>
      </c>
      <c r="F3152">
        <v>4</v>
      </c>
      <c r="G3152">
        <v>68</v>
      </c>
      <c r="H3152">
        <v>0</v>
      </c>
      <c r="I3152">
        <v>2</v>
      </c>
      <c r="J3152">
        <v>0</v>
      </c>
      <c r="K3152">
        <v>41003001</v>
      </c>
    </row>
    <row r="3153" spans="1:11" x14ac:dyDescent="0.15">
      <c r="A3153">
        <v>546818</v>
      </c>
      <c r="B3153">
        <v>1</v>
      </c>
      <c r="C3153">
        <v>3</v>
      </c>
      <c r="D3153">
        <v>1</v>
      </c>
      <c r="E3153">
        <v>5021</v>
      </c>
      <c r="F3153">
        <v>5</v>
      </c>
      <c r="G3153">
        <v>73</v>
      </c>
      <c r="H3153">
        <v>10</v>
      </c>
      <c r="I3153">
        <v>8</v>
      </c>
      <c r="J3153">
        <v>9</v>
      </c>
      <c r="K3153">
        <v>41003001</v>
      </c>
    </row>
    <row r="3154" spans="1:11" x14ac:dyDescent="0.15">
      <c r="A3154">
        <v>546818</v>
      </c>
      <c r="B3154">
        <v>1</v>
      </c>
      <c r="C3154">
        <v>4</v>
      </c>
      <c r="D3154">
        <v>1</v>
      </c>
      <c r="E3154">
        <v>1055</v>
      </c>
      <c r="F3154">
        <v>4</v>
      </c>
      <c r="G3154">
        <v>73</v>
      </c>
      <c r="H3154">
        <v>10</v>
      </c>
      <c r="I3154">
        <v>7</v>
      </c>
      <c r="J3154">
        <v>9</v>
      </c>
      <c r="K3154">
        <v>41003001</v>
      </c>
    </row>
    <row r="3155" spans="1:11" x14ac:dyDescent="0.15">
      <c r="A3155">
        <v>546818</v>
      </c>
      <c r="B3155">
        <v>1</v>
      </c>
      <c r="C3155">
        <v>5</v>
      </c>
      <c r="D3155">
        <v>1</v>
      </c>
      <c r="E3155">
        <v>5030</v>
      </c>
      <c r="F3155">
        <v>5</v>
      </c>
      <c r="G3155">
        <v>73</v>
      </c>
      <c r="H3155">
        <v>10</v>
      </c>
      <c r="I3155">
        <v>8</v>
      </c>
      <c r="J3155">
        <v>9</v>
      </c>
      <c r="K3155">
        <v>41003001</v>
      </c>
    </row>
    <row r="3156" spans="1:11" x14ac:dyDescent="0.15">
      <c r="A3156">
        <v>549505</v>
      </c>
      <c r="B3156">
        <v>1</v>
      </c>
      <c r="C3156">
        <v>1</v>
      </c>
      <c r="D3156">
        <v>1</v>
      </c>
      <c r="E3156">
        <v>1013</v>
      </c>
      <c r="F3156">
        <v>4</v>
      </c>
      <c r="G3156">
        <v>61</v>
      </c>
      <c r="H3156">
        <v>9</v>
      </c>
      <c r="I3156">
        <v>6</v>
      </c>
      <c r="J3156">
        <v>4</v>
      </c>
      <c r="K3156">
        <v>41003016</v>
      </c>
    </row>
    <row r="3157" spans="1:11" x14ac:dyDescent="0.15">
      <c r="A3157">
        <v>549505</v>
      </c>
      <c r="B3157">
        <v>1</v>
      </c>
      <c r="C3157">
        <v>2</v>
      </c>
      <c r="D3157">
        <v>1</v>
      </c>
      <c r="E3157">
        <v>1035</v>
      </c>
      <c r="F3157">
        <v>4</v>
      </c>
      <c r="G3157">
        <v>61</v>
      </c>
      <c r="H3157">
        <v>1</v>
      </c>
      <c r="I3157">
        <v>4</v>
      </c>
      <c r="J3157">
        <v>7</v>
      </c>
      <c r="K3157">
        <v>41003016</v>
      </c>
    </row>
    <row r="3158" spans="1:11" x14ac:dyDescent="0.15">
      <c r="A3158">
        <v>549505</v>
      </c>
      <c r="B3158">
        <v>1</v>
      </c>
      <c r="C3158">
        <v>3</v>
      </c>
      <c r="D3158">
        <v>1</v>
      </c>
      <c r="E3158">
        <v>1055</v>
      </c>
      <c r="F3158">
        <v>4</v>
      </c>
      <c r="G3158">
        <v>61</v>
      </c>
      <c r="H3158">
        <v>6</v>
      </c>
      <c r="I3158">
        <v>4</v>
      </c>
      <c r="J3158">
        <v>2</v>
      </c>
      <c r="K3158">
        <v>41003016</v>
      </c>
    </row>
    <row r="3159" spans="1:11" x14ac:dyDescent="0.15">
      <c r="A3159">
        <v>549505</v>
      </c>
      <c r="B3159">
        <v>1</v>
      </c>
      <c r="C3159">
        <v>4</v>
      </c>
      <c r="D3159">
        <v>1</v>
      </c>
      <c r="E3159">
        <v>1063</v>
      </c>
      <c r="F3159">
        <v>4</v>
      </c>
      <c r="G3159">
        <v>61</v>
      </c>
      <c r="H3159">
        <v>3</v>
      </c>
      <c r="I3159">
        <v>4</v>
      </c>
      <c r="J3159">
        <v>6</v>
      </c>
      <c r="K3159">
        <v>41003016</v>
      </c>
    </row>
    <row r="3160" spans="1:11" x14ac:dyDescent="0.15">
      <c r="A3160">
        <v>549505</v>
      </c>
      <c r="B3160">
        <v>1</v>
      </c>
      <c r="C3160">
        <v>5</v>
      </c>
      <c r="D3160">
        <v>1</v>
      </c>
      <c r="E3160">
        <v>1014</v>
      </c>
      <c r="F3160">
        <v>4</v>
      </c>
      <c r="G3160">
        <v>61</v>
      </c>
      <c r="H3160">
        <v>6</v>
      </c>
      <c r="I3160">
        <v>4</v>
      </c>
      <c r="J3160">
        <v>4</v>
      </c>
      <c r="K3160">
        <v>41003016</v>
      </c>
    </row>
    <row r="3161" spans="1:11" x14ac:dyDescent="0.15">
      <c r="A3161">
        <v>557890</v>
      </c>
      <c r="B3161">
        <v>3</v>
      </c>
      <c r="C3161">
        <v>1</v>
      </c>
      <c r="D3161">
        <v>1</v>
      </c>
      <c r="E3161">
        <v>5011</v>
      </c>
      <c r="F3161">
        <v>5</v>
      </c>
      <c r="G3161">
        <v>78</v>
      </c>
      <c r="H3161">
        <v>10</v>
      </c>
      <c r="I3161">
        <v>9</v>
      </c>
      <c r="J3161">
        <v>9</v>
      </c>
      <c r="K3161">
        <v>41003016</v>
      </c>
    </row>
    <row r="3162" spans="1:11" x14ac:dyDescent="0.15">
      <c r="A3162">
        <v>557890</v>
      </c>
      <c r="B3162">
        <v>3</v>
      </c>
      <c r="C3162">
        <v>2</v>
      </c>
      <c r="D3162">
        <v>1</v>
      </c>
      <c r="E3162">
        <v>5024</v>
      </c>
      <c r="F3162">
        <v>5</v>
      </c>
      <c r="G3162">
        <v>78</v>
      </c>
      <c r="H3162">
        <v>10</v>
      </c>
      <c r="I3162">
        <v>10</v>
      </c>
      <c r="J3162">
        <v>9</v>
      </c>
      <c r="K3162">
        <v>41003016</v>
      </c>
    </row>
    <row r="3163" spans="1:11" x14ac:dyDescent="0.15">
      <c r="A3163">
        <v>557890</v>
      </c>
      <c r="B3163">
        <v>3</v>
      </c>
      <c r="C3163">
        <v>3</v>
      </c>
      <c r="D3163">
        <v>1</v>
      </c>
      <c r="E3163">
        <v>1003</v>
      </c>
      <c r="F3163">
        <v>4</v>
      </c>
      <c r="G3163">
        <v>78</v>
      </c>
      <c r="H3163">
        <v>10</v>
      </c>
      <c r="I3163">
        <v>10</v>
      </c>
      <c r="J3163">
        <v>9</v>
      </c>
      <c r="K3163">
        <v>41003016</v>
      </c>
    </row>
    <row r="3164" spans="1:11" x14ac:dyDescent="0.15">
      <c r="A3164">
        <v>557890</v>
      </c>
      <c r="B3164">
        <v>3</v>
      </c>
      <c r="C3164">
        <v>4</v>
      </c>
      <c r="D3164">
        <v>1</v>
      </c>
      <c r="E3164">
        <v>5034</v>
      </c>
      <c r="F3164">
        <v>5</v>
      </c>
      <c r="G3164">
        <v>78</v>
      </c>
      <c r="H3164">
        <v>10</v>
      </c>
      <c r="I3164">
        <v>9</v>
      </c>
      <c r="J3164">
        <v>9</v>
      </c>
      <c r="K3164">
        <v>41003016</v>
      </c>
    </row>
    <row r="3165" spans="1:11" x14ac:dyDescent="0.15">
      <c r="A3165">
        <v>557890</v>
      </c>
      <c r="B3165">
        <v>3</v>
      </c>
      <c r="C3165">
        <v>5</v>
      </c>
      <c r="D3165">
        <v>1</v>
      </c>
      <c r="E3165">
        <v>5001</v>
      </c>
      <c r="F3165">
        <v>5</v>
      </c>
      <c r="G3165">
        <v>78</v>
      </c>
      <c r="H3165">
        <v>10</v>
      </c>
      <c r="I3165">
        <v>10</v>
      </c>
      <c r="J3165">
        <v>9</v>
      </c>
      <c r="K3165">
        <v>41003016</v>
      </c>
    </row>
    <row r="3166" spans="1:11" x14ac:dyDescent="0.15">
      <c r="A3166">
        <v>558392</v>
      </c>
      <c r="B3166">
        <v>1</v>
      </c>
      <c r="C3166">
        <v>1</v>
      </c>
      <c r="D3166">
        <v>1</v>
      </c>
      <c r="E3166">
        <v>5024</v>
      </c>
      <c r="F3166">
        <v>5</v>
      </c>
      <c r="G3166">
        <v>71</v>
      </c>
      <c r="H3166">
        <v>9</v>
      </c>
      <c r="I3166">
        <v>7</v>
      </c>
      <c r="J3166">
        <v>9</v>
      </c>
      <c r="K3166">
        <v>41003016</v>
      </c>
    </row>
    <row r="3167" spans="1:11" x14ac:dyDescent="0.15">
      <c r="A3167">
        <v>558392</v>
      </c>
      <c r="B3167">
        <v>1</v>
      </c>
      <c r="C3167">
        <v>2</v>
      </c>
      <c r="D3167">
        <v>1</v>
      </c>
      <c r="E3167">
        <v>5021</v>
      </c>
      <c r="F3167">
        <v>5</v>
      </c>
      <c r="G3167">
        <v>71</v>
      </c>
      <c r="H3167">
        <v>10</v>
      </c>
      <c r="I3167">
        <v>7</v>
      </c>
      <c r="J3167">
        <v>9</v>
      </c>
      <c r="K3167">
        <v>41003016</v>
      </c>
    </row>
    <row r="3168" spans="1:11" x14ac:dyDescent="0.15">
      <c r="A3168">
        <v>558392</v>
      </c>
      <c r="B3168">
        <v>1</v>
      </c>
      <c r="C3168">
        <v>3</v>
      </c>
      <c r="D3168">
        <v>1</v>
      </c>
      <c r="E3168">
        <v>5030</v>
      </c>
      <c r="F3168">
        <v>5</v>
      </c>
      <c r="G3168">
        <v>71</v>
      </c>
      <c r="H3168">
        <v>9</v>
      </c>
      <c r="I3168">
        <v>7</v>
      </c>
      <c r="J3168">
        <v>9</v>
      </c>
      <c r="K3168">
        <v>41003016</v>
      </c>
    </row>
    <row r="3169" spans="1:11" x14ac:dyDescent="0.15">
      <c r="A3169">
        <v>558392</v>
      </c>
      <c r="B3169">
        <v>1</v>
      </c>
      <c r="C3169">
        <v>4</v>
      </c>
      <c r="D3169">
        <v>1</v>
      </c>
      <c r="E3169">
        <v>1056</v>
      </c>
      <c r="F3169">
        <v>4</v>
      </c>
      <c r="G3169">
        <v>71</v>
      </c>
      <c r="H3169">
        <v>6</v>
      </c>
      <c r="I3169">
        <v>6</v>
      </c>
      <c r="J3169">
        <v>9</v>
      </c>
      <c r="K3169">
        <v>41003016</v>
      </c>
    </row>
    <row r="3170" spans="1:11" x14ac:dyDescent="0.15">
      <c r="A3170">
        <v>558392</v>
      </c>
      <c r="B3170">
        <v>1</v>
      </c>
      <c r="C3170">
        <v>5</v>
      </c>
      <c r="D3170">
        <v>1</v>
      </c>
      <c r="E3170">
        <v>1016</v>
      </c>
      <c r="F3170">
        <v>4</v>
      </c>
      <c r="G3170">
        <v>71</v>
      </c>
      <c r="H3170">
        <v>7</v>
      </c>
      <c r="I3170">
        <v>7</v>
      </c>
      <c r="J3170">
        <v>3</v>
      </c>
      <c r="K3170">
        <v>41003016</v>
      </c>
    </row>
    <row r="3171" spans="1:11" x14ac:dyDescent="0.15">
      <c r="A3171">
        <v>558408</v>
      </c>
      <c r="B3171">
        <v>1</v>
      </c>
      <c r="C3171">
        <v>1</v>
      </c>
      <c r="D3171">
        <v>1</v>
      </c>
      <c r="E3171">
        <v>5024</v>
      </c>
      <c r="F3171">
        <v>5</v>
      </c>
      <c r="G3171">
        <v>72</v>
      </c>
      <c r="H3171">
        <v>10</v>
      </c>
      <c r="I3171">
        <v>8</v>
      </c>
      <c r="J3171">
        <v>9</v>
      </c>
      <c r="K3171">
        <v>41003016</v>
      </c>
    </row>
    <row r="3172" spans="1:11" x14ac:dyDescent="0.15">
      <c r="A3172">
        <v>558408</v>
      </c>
      <c r="B3172">
        <v>1</v>
      </c>
      <c r="C3172">
        <v>2</v>
      </c>
      <c r="D3172">
        <v>1</v>
      </c>
      <c r="E3172">
        <v>5011</v>
      </c>
      <c r="F3172">
        <v>5</v>
      </c>
      <c r="G3172">
        <v>72</v>
      </c>
      <c r="H3172">
        <v>10</v>
      </c>
      <c r="I3172">
        <v>8</v>
      </c>
      <c r="J3172">
        <v>6</v>
      </c>
      <c r="K3172">
        <v>41003016</v>
      </c>
    </row>
    <row r="3173" spans="1:11" x14ac:dyDescent="0.15">
      <c r="A3173">
        <v>558408</v>
      </c>
      <c r="B3173">
        <v>1</v>
      </c>
      <c r="C3173">
        <v>3</v>
      </c>
      <c r="D3173">
        <v>1</v>
      </c>
      <c r="E3173">
        <v>5034</v>
      </c>
      <c r="F3173">
        <v>5</v>
      </c>
      <c r="G3173">
        <v>72</v>
      </c>
      <c r="H3173">
        <v>10</v>
      </c>
      <c r="I3173">
        <v>8</v>
      </c>
      <c r="J3173">
        <v>9</v>
      </c>
      <c r="K3173">
        <v>41003016</v>
      </c>
    </row>
    <row r="3174" spans="1:11" x14ac:dyDescent="0.15">
      <c r="A3174">
        <v>558408</v>
      </c>
      <c r="B3174">
        <v>1</v>
      </c>
      <c r="C3174">
        <v>4</v>
      </c>
      <c r="D3174">
        <v>1</v>
      </c>
      <c r="E3174">
        <v>1022</v>
      </c>
      <c r="F3174">
        <v>4</v>
      </c>
      <c r="G3174">
        <v>72</v>
      </c>
      <c r="H3174">
        <v>10</v>
      </c>
      <c r="I3174">
        <v>8</v>
      </c>
      <c r="J3174">
        <v>7</v>
      </c>
      <c r="K3174">
        <v>41003016</v>
      </c>
    </row>
    <row r="3175" spans="1:11" x14ac:dyDescent="0.15">
      <c r="A3175">
        <v>558408</v>
      </c>
      <c r="B3175">
        <v>1</v>
      </c>
      <c r="C3175">
        <v>5</v>
      </c>
      <c r="D3175">
        <v>1</v>
      </c>
      <c r="E3175">
        <v>1001</v>
      </c>
      <c r="F3175">
        <v>4</v>
      </c>
      <c r="G3175">
        <v>72</v>
      </c>
      <c r="H3175">
        <v>10</v>
      </c>
      <c r="I3175">
        <v>8</v>
      </c>
      <c r="J3175">
        <v>9</v>
      </c>
      <c r="K3175">
        <v>41003016</v>
      </c>
    </row>
    <row r="3176" spans="1:11" x14ac:dyDescent="0.15">
      <c r="A3176">
        <v>558782</v>
      </c>
      <c r="B3176">
        <v>1</v>
      </c>
      <c r="C3176">
        <v>1</v>
      </c>
      <c r="D3176">
        <v>1</v>
      </c>
      <c r="E3176">
        <v>1055</v>
      </c>
      <c r="F3176">
        <v>4</v>
      </c>
      <c r="G3176">
        <v>66</v>
      </c>
      <c r="H3176">
        <v>8</v>
      </c>
      <c r="I3176">
        <v>6</v>
      </c>
      <c r="J3176">
        <v>8</v>
      </c>
      <c r="K3176">
        <v>41003007</v>
      </c>
    </row>
    <row r="3177" spans="1:11" x14ac:dyDescent="0.15">
      <c r="A3177">
        <v>558782</v>
      </c>
      <c r="B3177">
        <v>1</v>
      </c>
      <c r="C3177">
        <v>2</v>
      </c>
      <c r="D3177">
        <v>1</v>
      </c>
      <c r="E3177">
        <v>5035</v>
      </c>
      <c r="F3177">
        <v>5</v>
      </c>
      <c r="G3177">
        <v>66</v>
      </c>
      <c r="H3177">
        <v>10</v>
      </c>
      <c r="I3177">
        <v>6</v>
      </c>
      <c r="J3177">
        <v>9</v>
      </c>
      <c r="K3177">
        <v>41003007</v>
      </c>
    </row>
    <row r="3178" spans="1:11" x14ac:dyDescent="0.15">
      <c r="A3178">
        <v>558782</v>
      </c>
      <c r="B3178">
        <v>1</v>
      </c>
      <c r="C3178">
        <v>3</v>
      </c>
      <c r="D3178">
        <v>1</v>
      </c>
      <c r="E3178">
        <v>1009</v>
      </c>
      <c r="F3178">
        <v>4</v>
      </c>
      <c r="G3178">
        <v>66</v>
      </c>
      <c r="H3178">
        <v>10</v>
      </c>
      <c r="I3178">
        <v>6</v>
      </c>
      <c r="J3178">
        <v>9</v>
      </c>
      <c r="K3178">
        <v>41003007</v>
      </c>
    </row>
    <row r="3179" spans="1:11" x14ac:dyDescent="0.15">
      <c r="A3179">
        <v>558782</v>
      </c>
      <c r="B3179">
        <v>1</v>
      </c>
      <c r="C3179">
        <v>4</v>
      </c>
      <c r="D3179">
        <v>1</v>
      </c>
      <c r="E3179">
        <v>1033</v>
      </c>
      <c r="F3179">
        <v>4</v>
      </c>
      <c r="G3179">
        <v>66</v>
      </c>
      <c r="H3179">
        <v>10</v>
      </c>
      <c r="I3179">
        <v>6</v>
      </c>
      <c r="J3179">
        <v>9</v>
      </c>
      <c r="K3179">
        <v>41003007</v>
      </c>
    </row>
    <row r="3180" spans="1:11" x14ac:dyDescent="0.15">
      <c r="A3180">
        <v>558782</v>
      </c>
      <c r="B3180">
        <v>1</v>
      </c>
      <c r="C3180">
        <v>5</v>
      </c>
      <c r="D3180">
        <v>1</v>
      </c>
      <c r="E3180">
        <v>1063</v>
      </c>
      <c r="F3180">
        <v>4</v>
      </c>
      <c r="G3180">
        <v>66</v>
      </c>
      <c r="H3180">
        <v>10</v>
      </c>
      <c r="I3180">
        <v>6</v>
      </c>
      <c r="J3180">
        <v>9</v>
      </c>
      <c r="K3180">
        <v>41003007</v>
      </c>
    </row>
    <row r="3181" spans="1:11" x14ac:dyDescent="0.15">
      <c r="A3181">
        <v>565438</v>
      </c>
      <c r="B3181">
        <v>3</v>
      </c>
      <c r="C3181">
        <v>1</v>
      </c>
      <c r="D3181">
        <v>1</v>
      </c>
      <c r="E3181">
        <v>1045</v>
      </c>
      <c r="F3181">
        <v>4</v>
      </c>
      <c r="G3181">
        <v>76</v>
      </c>
      <c r="H3181">
        <v>10</v>
      </c>
      <c r="I3181">
        <v>9</v>
      </c>
      <c r="J3181">
        <v>9</v>
      </c>
      <c r="K3181">
        <v>41003017</v>
      </c>
    </row>
    <row r="3182" spans="1:11" x14ac:dyDescent="0.15">
      <c r="A3182">
        <v>565438</v>
      </c>
      <c r="B3182">
        <v>3</v>
      </c>
      <c r="C3182">
        <v>2</v>
      </c>
      <c r="D3182">
        <v>1</v>
      </c>
      <c r="E3182">
        <v>1050</v>
      </c>
      <c r="F3182">
        <v>4</v>
      </c>
      <c r="G3182">
        <v>76</v>
      </c>
      <c r="H3182">
        <v>10</v>
      </c>
      <c r="I3182">
        <v>8</v>
      </c>
      <c r="J3182">
        <v>9</v>
      </c>
      <c r="K3182">
        <v>41003017</v>
      </c>
    </row>
    <row r="3183" spans="1:11" x14ac:dyDescent="0.15">
      <c r="A3183">
        <v>565438</v>
      </c>
      <c r="B3183">
        <v>3</v>
      </c>
      <c r="C3183">
        <v>3</v>
      </c>
      <c r="D3183">
        <v>1</v>
      </c>
      <c r="E3183">
        <v>1055</v>
      </c>
      <c r="F3183">
        <v>4</v>
      </c>
      <c r="G3183">
        <v>76</v>
      </c>
      <c r="H3183">
        <v>7</v>
      </c>
      <c r="I3183">
        <v>6</v>
      </c>
      <c r="J3183">
        <v>9</v>
      </c>
      <c r="K3183">
        <v>41003017</v>
      </c>
    </row>
    <row r="3184" spans="1:11" x14ac:dyDescent="0.15">
      <c r="A3184">
        <v>565438</v>
      </c>
      <c r="B3184">
        <v>3</v>
      </c>
      <c r="C3184">
        <v>4</v>
      </c>
      <c r="D3184">
        <v>1</v>
      </c>
      <c r="E3184">
        <v>5029</v>
      </c>
      <c r="F3184">
        <v>5</v>
      </c>
      <c r="G3184">
        <v>76</v>
      </c>
      <c r="H3184">
        <v>10</v>
      </c>
      <c r="I3184">
        <v>9</v>
      </c>
      <c r="J3184">
        <v>9</v>
      </c>
      <c r="K3184">
        <v>41003017</v>
      </c>
    </row>
    <row r="3185" spans="1:11" x14ac:dyDescent="0.15">
      <c r="A3185">
        <v>565438</v>
      </c>
      <c r="B3185">
        <v>3</v>
      </c>
      <c r="C3185">
        <v>5</v>
      </c>
      <c r="D3185">
        <v>1</v>
      </c>
      <c r="E3185">
        <v>1008</v>
      </c>
      <c r="F3185">
        <v>4</v>
      </c>
      <c r="G3185">
        <v>76</v>
      </c>
      <c r="H3185">
        <v>10</v>
      </c>
      <c r="I3185">
        <v>9</v>
      </c>
      <c r="J3185">
        <v>9</v>
      </c>
      <c r="K3185">
        <v>41003017</v>
      </c>
    </row>
    <row r="3186" spans="1:11" x14ac:dyDescent="0.15">
      <c r="A3186">
        <v>565571</v>
      </c>
      <c r="B3186">
        <v>2</v>
      </c>
      <c r="C3186">
        <v>1</v>
      </c>
      <c r="D3186">
        <v>1</v>
      </c>
      <c r="E3186">
        <v>5012</v>
      </c>
      <c r="F3186">
        <v>5</v>
      </c>
      <c r="G3186">
        <v>70</v>
      </c>
      <c r="H3186">
        <v>10</v>
      </c>
      <c r="I3186">
        <v>7</v>
      </c>
      <c r="J3186">
        <v>9</v>
      </c>
      <c r="K3186">
        <v>41003017</v>
      </c>
    </row>
    <row r="3187" spans="1:11" x14ac:dyDescent="0.15">
      <c r="A3187">
        <v>565571</v>
      </c>
      <c r="B3187">
        <v>2</v>
      </c>
      <c r="C3187">
        <v>2</v>
      </c>
      <c r="D3187">
        <v>1</v>
      </c>
      <c r="E3187">
        <v>5018</v>
      </c>
      <c r="F3187">
        <v>5</v>
      </c>
      <c r="G3187">
        <v>70</v>
      </c>
      <c r="H3187">
        <v>10</v>
      </c>
      <c r="I3187">
        <v>7</v>
      </c>
      <c r="J3187">
        <v>9</v>
      </c>
      <c r="K3187">
        <v>41003017</v>
      </c>
    </row>
    <row r="3188" spans="1:11" x14ac:dyDescent="0.15">
      <c r="A3188">
        <v>565571</v>
      </c>
      <c r="B3188">
        <v>2</v>
      </c>
      <c r="C3188">
        <v>3</v>
      </c>
      <c r="D3188">
        <v>1</v>
      </c>
      <c r="E3188">
        <v>1008</v>
      </c>
      <c r="F3188">
        <v>4</v>
      </c>
      <c r="G3188">
        <v>70</v>
      </c>
      <c r="H3188">
        <v>10</v>
      </c>
      <c r="I3188">
        <v>7</v>
      </c>
      <c r="J3188">
        <v>9</v>
      </c>
      <c r="K3188">
        <v>41003017</v>
      </c>
    </row>
    <row r="3189" spans="1:11" x14ac:dyDescent="0.15">
      <c r="A3189">
        <v>565571</v>
      </c>
      <c r="B3189">
        <v>2</v>
      </c>
      <c r="C3189">
        <v>4</v>
      </c>
      <c r="D3189">
        <v>1</v>
      </c>
      <c r="E3189">
        <v>1050</v>
      </c>
      <c r="F3189">
        <v>4</v>
      </c>
      <c r="G3189">
        <v>70</v>
      </c>
      <c r="H3189">
        <v>10</v>
      </c>
      <c r="I3189">
        <v>7</v>
      </c>
      <c r="J3189">
        <v>9</v>
      </c>
      <c r="K3189">
        <v>41003017</v>
      </c>
    </row>
    <row r="3190" spans="1:11" x14ac:dyDescent="0.15">
      <c r="A3190">
        <v>565571</v>
      </c>
      <c r="B3190">
        <v>2</v>
      </c>
      <c r="C3190">
        <v>5</v>
      </c>
      <c r="D3190">
        <v>1</v>
      </c>
      <c r="E3190">
        <v>5004</v>
      </c>
      <c r="F3190">
        <v>5</v>
      </c>
      <c r="G3190">
        <v>70</v>
      </c>
      <c r="H3190">
        <v>10</v>
      </c>
      <c r="I3190">
        <v>7</v>
      </c>
      <c r="J3190">
        <v>9</v>
      </c>
      <c r="K3190">
        <v>41003017</v>
      </c>
    </row>
    <row r="3191" spans="1:11" x14ac:dyDescent="0.15">
      <c r="A3191">
        <v>565579</v>
      </c>
      <c r="B3191">
        <v>3</v>
      </c>
      <c r="C3191">
        <v>1</v>
      </c>
      <c r="D3191">
        <v>1</v>
      </c>
      <c r="E3191">
        <v>1055</v>
      </c>
      <c r="F3191">
        <v>4</v>
      </c>
      <c r="G3191">
        <v>79</v>
      </c>
      <c r="H3191">
        <v>10</v>
      </c>
      <c r="I3191">
        <v>7</v>
      </c>
      <c r="J3191">
        <v>9</v>
      </c>
      <c r="K3191">
        <v>41003017</v>
      </c>
    </row>
    <row r="3192" spans="1:11" x14ac:dyDescent="0.15">
      <c r="A3192">
        <v>565579</v>
      </c>
      <c r="B3192">
        <v>3</v>
      </c>
      <c r="C3192">
        <v>2</v>
      </c>
      <c r="D3192">
        <v>1</v>
      </c>
      <c r="E3192">
        <v>5028</v>
      </c>
      <c r="F3192">
        <v>5</v>
      </c>
      <c r="G3192">
        <v>79</v>
      </c>
      <c r="H3192">
        <v>10</v>
      </c>
      <c r="I3192">
        <v>9</v>
      </c>
      <c r="J3192">
        <v>9</v>
      </c>
      <c r="K3192">
        <v>41003017</v>
      </c>
    </row>
    <row r="3193" spans="1:11" x14ac:dyDescent="0.15">
      <c r="A3193">
        <v>565579</v>
      </c>
      <c r="B3193">
        <v>3</v>
      </c>
      <c r="C3193">
        <v>3</v>
      </c>
      <c r="D3193">
        <v>1</v>
      </c>
      <c r="E3193">
        <v>5035</v>
      </c>
      <c r="F3193">
        <v>5</v>
      </c>
      <c r="G3193">
        <v>79</v>
      </c>
      <c r="H3193">
        <v>10</v>
      </c>
      <c r="I3193">
        <v>9</v>
      </c>
      <c r="J3193">
        <v>9</v>
      </c>
      <c r="K3193">
        <v>41003017</v>
      </c>
    </row>
    <row r="3194" spans="1:11" x14ac:dyDescent="0.15">
      <c r="A3194">
        <v>565579</v>
      </c>
      <c r="B3194">
        <v>3</v>
      </c>
      <c r="C3194">
        <v>4</v>
      </c>
      <c r="D3194">
        <v>1</v>
      </c>
      <c r="E3194">
        <v>1063</v>
      </c>
      <c r="F3194">
        <v>4</v>
      </c>
      <c r="G3194">
        <v>79</v>
      </c>
      <c r="H3194">
        <v>10</v>
      </c>
      <c r="I3194">
        <v>8</v>
      </c>
      <c r="J3194">
        <v>9</v>
      </c>
      <c r="K3194">
        <v>41003017</v>
      </c>
    </row>
    <row r="3195" spans="1:11" x14ac:dyDescent="0.15">
      <c r="A3195">
        <v>565579</v>
      </c>
      <c r="B3195">
        <v>3</v>
      </c>
      <c r="C3195">
        <v>5</v>
      </c>
      <c r="D3195">
        <v>1</v>
      </c>
      <c r="E3195">
        <v>1022</v>
      </c>
      <c r="F3195">
        <v>4</v>
      </c>
      <c r="G3195">
        <v>79</v>
      </c>
      <c r="H3195">
        <v>10</v>
      </c>
      <c r="I3195">
        <v>10</v>
      </c>
      <c r="J3195">
        <v>9</v>
      </c>
      <c r="K3195">
        <v>41003017</v>
      </c>
    </row>
    <row r="3196" spans="1:11" x14ac:dyDescent="0.15">
      <c r="A3196">
        <v>565653</v>
      </c>
      <c r="B3196">
        <v>1</v>
      </c>
      <c r="C3196">
        <v>1</v>
      </c>
      <c r="D3196">
        <v>1</v>
      </c>
      <c r="E3196">
        <v>5004</v>
      </c>
      <c r="F3196">
        <v>5</v>
      </c>
      <c r="G3196">
        <v>77</v>
      </c>
      <c r="H3196">
        <v>10</v>
      </c>
      <c r="I3196">
        <v>9</v>
      </c>
      <c r="J3196">
        <v>9</v>
      </c>
      <c r="K3196">
        <v>41003017</v>
      </c>
    </row>
    <row r="3197" spans="1:11" x14ac:dyDescent="0.15">
      <c r="A3197">
        <v>565653</v>
      </c>
      <c r="B3197">
        <v>1</v>
      </c>
      <c r="C3197">
        <v>2</v>
      </c>
      <c r="D3197">
        <v>1</v>
      </c>
      <c r="E3197">
        <v>5018</v>
      </c>
      <c r="F3197">
        <v>5</v>
      </c>
      <c r="G3197">
        <v>77</v>
      </c>
      <c r="H3197">
        <v>10</v>
      </c>
      <c r="I3197">
        <v>9</v>
      </c>
      <c r="J3197">
        <v>9</v>
      </c>
      <c r="K3197">
        <v>41003017</v>
      </c>
    </row>
    <row r="3198" spans="1:11" x14ac:dyDescent="0.15">
      <c r="A3198">
        <v>565653</v>
      </c>
      <c r="B3198">
        <v>1</v>
      </c>
      <c r="C3198">
        <v>3</v>
      </c>
      <c r="D3198">
        <v>1</v>
      </c>
      <c r="E3198">
        <v>1008</v>
      </c>
      <c r="F3198">
        <v>4</v>
      </c>
      <c r="G3198">
        <v>77</v>
      </c>
      <c r="H3198">
        <v>10</v>
      </c>
      <c r="I3198">
        <v>9</v>
      </c>
      <c r="J3198">
        <v>9</v>
      </c>
      <c r="K3198">
        <v>41003017</v>
      </c>
    </row>
    <row r="3199" spans="1:11" x14ac:dyDescent="0.15">
      <c r="A3199">
        <v>565653</v>
      </c>
      <c r="B3199">
        <v>1</v>
      </c>
      <c r="C3199">
        <v>4</v>
      </c>
      <c r="D3199">
        <v>1</v>
      </c>
      <c r="E3199">
        <v>5029</v>
      </c>
      <c r="F3199">
        <v>5</v>
      </c>
      <c r="G3199">
        <v>77</v>
      </c>
      <c r="H3199">
        <v>10</v>
      </c>
      <c r="I3199">
        <v>9</v>
      </c>
      <c r="J3199">
        <v>9</v>
      </c>
      <c r="K3199">
        <v>41003017</v>
      </c>
    </row>
    <row r="3200" spans="1:11" x14ac:dyDescent="0.15">
      <c r="A3200">
        <v>565653</v>
      </c>
      <c r="B3200">
        <v>1</v>
      </c>
      <c r="C3200">
        <v>5</v>
      </c>
      <c r="D3200">
        <v>1</v>
      </c>
      <c r="E3200">
        <v>1009</v>
      </c>
      <c r="F3200">
        <v>4</v>
      </c>
      <c r="G3200">
        <v>77</v>
      </c>
      <c r="H3200">
        <v>10</v>
      </c>
      <c r="I3200">
        <v>9</v>
      </c>
      <c r="J3200">
        <v>9</v>
      </c>
      <c r="K3200">
        <v>41003017</v>
      </c>
    </row>
    <row r="3201" spans="1:11" x14ac:dyDescent="0.15">
      <c r="A3201">
        <v>565658</v>
      </c>
      <c r="B3201">
        <v>3</v>
      </c>
      <c r="C3201">
        <v>1</v>
      </c>
      <c r="D3201">
        <v>1</v>
      </c>
      <c r="E3201">
        <v>5011</v>
      </c>
      <c r="F3201">
        <v>5</v>
      </c>
      <c r="G3201">
        <v>80</v>
      </c>
      <c r="H3201">
        <v>10</v>
      </c>
      <c r="I3201">
        <v>9</v>
      </c>
      <c r="J3201">
        <v>9</v>
      </c>
      <c r="K3201">
        <v>41003017</v>
      </c>
    </row>
    <row r="3202" spans="1:11" x14ac:dyDescent="0.15">
      <c r="A3202">
        <v>565658</v>
      </c>
      <c r="B3202">
        <v>3</v>
      </c>
      <c r="C3202">
        <v>2</v>
      </c>
      <c r="D3202">
        <v>1</v>
      </c>
      <c r="E3202">
        <v>5040</v>
      </c>
      <c r="F3202">
        <v>5</v>
      </c>
      <c r="G3202">
        <v>80</v>
      </c>
      <c r="H3202">
        <v>10</v>
      </c>
      <c r="I3202">
        <v>9</v>
      </c>
      <c r="J3202">
        <v>9</v>
      </c>
      <c r="K3202">
        <v>41003017</v>
      </c>
    </row>
    <row r="3203" spans="1:11" x14ac:dyDescent="0.15">
      <c r="A3203">
        <v>565658</v>
      </c>
      <c r="B3203">
        <v>3</v>
      </c>
      <c r="C3203">
        <v>3</v>
      </c>
      <c r="D3203">
        <v>1</v>
      </c>
      <c r="E3203">
        <v>5001</v>
      </c>
      <c r="F3203">
        <v>5</v>
      </c>
      <c r="G3203">
        <v>80</v>
      </c>
      <c r="H3203">
        <v>10</v>
      </c>
      <c r="I3203">
        <v>10</v>
      </c>
      <c r="J3203">
        <v>9</v>
      </c>
      <c r="K3203">
        <v>41003017</v>
      </c>
    </row>
    <row r="3204" spans="1:11" x14ac:dyDescent="0.15">
      <c r="A3204">
        <v>565658</v>
      </c>
      <c r="B3204">
        <v>3</v>
      </c>
      <c r="C3204">
        <v>4</v>
      </c>
      <c r="D3204">
        <v>1</v>
      </c>
      <c r="E3204">
        <v>5034</v>
      </c>
      <c r="F3204">
        <v>5</v>
      </c>
      <c r="G3204">
        <v>80</v>
      </c>
      <c r="H3204">
        <v>10</v>
      </c>
      <c r="I3204">
        <v>9</v>
      </c>
      <c r="J3204">
        <v>9</v>
      </c>
      <c r="K3204">
        <v>41003017</v>
      </c>
    </row>
    <row r="3205" spans="1:11" x14ac:dyDescent="0.15">
      <c r="A3205">
        <v>565658</v>
      </c>
      <c r="B3205">
        <v>3</v>
      </c>
      <c r="C3205">
        <v>5</v>
      </c>
      <c r="D3205">
        <v>1</v>
      </c>
      <c r="E3205">
        <v>1003</v>
      </c>
      <c r="F3205">
        <v>4</v>
      </c>
      <c r="G3205">
        <v>80</v>
      </c>
      <c r="H3205">
        <v>10</v>
      </c>
      <c r="I3205">
        <v>9</v>
      </c>
      <c r="J3205">
        <v>9</v>
      </c>
      <c r="K3205">
        <v>41003017</v>
      </c>
    </row>
    <row r="3206" spans="1:11" x14ac:dyDescent="0.15">
      <c r="A3206">
        <v>565757</v>
      </c>
      <c r="B3206">
        <v>1</v>
      </c>
      <c r="C3206">
        <v>1</v>
      </c>
      <c r="D3206">
        <v>1</v>
      </c>
      <c r="E3206">
        <v>1055</v>
      </c>
      <c r="F3206">
        <v>4</v>
      </c>
      <c r="G3206">
        <v>79</v>
      </c>
      <c r="H3206">
        <v>10</v>
      </c>
      <c r="I3206">
        <v>8</v>
      </c>
      <c r="J3206">
        <v>9</v>
      </c>
      <c r="K3206">
        <v>41003017</v>
      </c>
    </row>
    <row r="3207" spans="1:11" x14ac:dyDescent="0.15">
      <c r="A3207">
        <v>565757</v>
      </c>
      <c r="B3207">
        <v>1</v>
      </c>
      <c r="C3207">
        <v>2</v>
      </c>
      <c r="D3207">
        <v>1</v>
      </c>
      <c r="E3207">
        <v>5011</v>
      </c>
      <c r="F3207">
        <v>5</v>
      </c>
      <c r="G3207">
        <v>79</v>
      </c>
      <c r="H3207">
        <v>10</v>
      </c>
      <c r="I3207">
        <v>8</v>
      </c>
      <c r="J3207">
        <v>1</v>
      </c>
      <c r="K3207">
        <v>41003017</v>
      </c>
    </row>
    <row r="3208" spans="1:11" x14ac:dyDescent="0.15">
      <c r="A3208">
        <v>565757</v>
      </c>
      <c r="B3208">
        <v>1</v>
      </c>
      <c r="C3208">
        <v>3</v>
      </c>
      <c r="D3208">
        <v>1</v>
      </c>
      <c r="E3208">
        <v>5016</v>
      </c>
      <c r="F3208">
        <v>5</v>
      </c>
      <c r="G3208">
        <v>79</v>
      </c>
      <c r="H3208">
        <v>10</v>
      </c>
      <c r="I3208">
        <v>9</v>
      </c>
      <c r="J3208">
        <v>9</v>
      </c>
      <c r="K3208">
        <v>41003017</v>
      </c>
    </row>
    <row r="3209" spans="1:11" x14ac:dyDescent="0.15">
      <c r="A3209">
        <v>565757</v>
      </c>
      <c r="B3209">
        <v>1</v>
      </c>
      <c r="C3209">
        <v>4</v>
      </c>
      <c r="D3209">
        <v>1</v>
      </c>
      <c r="E3209">
        <v>5039</v>
      </c>
      <c r="F3209">
        <v>5</v>
      </c>
      <c r="G3209">
        <v>79</v>
      </c>
      <c r="H3209">
        <v>10</v>
      </c>
      <c r="I3209">
        <v>9</v>
      </c>
      <c r="J3209">
        <v>9</v>
      </c>
      <c r="K3209">
        <v>41003017</v>
      </c>
    </row>
    <row r="3210" spans="1:11" x14ac:dyDescent="0.15">
      <c r="A3210">
        <v>565757</v>
      </c>
      <c r="B3210">
        <v>1</v>
      </c>
      <c r="C3210">
        <v>5</v>
      </c>
      <c r="D3210">
        <v>1</v>
      </c>
      <c r="E3210">
        <v>5023</v>
      </c>
      <c r="F3210">
        <v>5</v>
      </c>
      <c r="G3210">
        <v>79</v>
      </c>
      <c r="H3210">
        <v>10</v>
      </c>
      <c r="I3210">
        <v>10</v>
      </c>
      <c r="J3210">
        <v>9</v>
      </c>
      <c r="K3210">
        <v>41003017</v>
      </c>
    </row>
    <row r="3211" spans="1:11" x14ac:dyDescent="0.15">
      <c r="A3211">
        <v>565762</v>
      </c>
      <c r="B3211">
        <v>1</v>
      </c>
      <c r="C3211">
        <v>1</v>
      </c>
      <c r="D3211">
        <v>1</v>
      </c>
      <c r="E3211">
        <v>5014</v>
      </c>
      <c r="F3211">
        <v>5</v>
      </c>
      <c r="G3211">
        <v>79</v>
      </c>
      <c r="H3211">
        <v>10</v>
      </c>
      <c r="I3211">
        <v>9</v>
      </c>
      <c r="J3211">
        <v>9</v>
      </c>
      <c r="K3211">
        <v>41003017</v>
      </c>
    </row>
    <row r="3212" spans="1:11" x14ac:dyDescent="0.15">
      <c r="A3212">
        <v>565762</v>
      </c>
      <c r="B3212">
        <v>1</v>
      </c>
      <c r="C3212">
        <v>2</v>
      </c>
      <c r="D3212">
        <v>1</v>
      </c>
      <c r="E3212">
        <v>5013</v>
      </c>
      <c r="F3212">
        <v>5</v>
      </c>
      <c r="G3212">
        <v>79</v>
      </c>
      <c r="H3212">
        <v>10</v>
      </c>
      <c r="I3212">
        <v>10</v>
      </c>
      <c r="J3212">
        <v>9</v>
      </c>
      <c r="K3212">
        <v>41003017</v>
      </c>
    </row>
    <row r="3213" spans="1:11" x14ac:dyDescent="0.15">
      <c r="A3213">
        <v>565762</v>
      </c>
      <c r="B3213">
        <v>1</v>
      </c>
      <c r="C3213">
        <v>3</v>
      </c>
      <c r="D3213">
        <v>1</v>
      </c>
      <c r="E3213">
        <v>5003</v>
      </c>
      <c r="F3213">
        <v>5</v>
      </c>
      <c r="G3213">
        <v>79</v>
      </c>
      <c r="H3213">
        <v>10</v>
      </c>
      <c r="I3213">
        <v>9</v>
      </c>
      <c r="J3213">
        <v>9</v>
      </c>
      <c r="K3213">
        <v>41003017</v>
      </c>
    </row>
    <row r="3214" spans="1:11" x14ac:dyDescent="0.15">
      <c r="A3214">
        <v>565762</v>
      </c>
      <c r="B3214">
        <v>1</v>
      </c>
      <c r="C3214">
        <v>4</v>
      </c>
      <c r="D3214">
        <v>1</v>
      </c>
      <c r="E3214">
        <v>5029</v>
      </c>
      <c r="F3214">
        <v>5</v>
      </c>
      <c r="G3214">
        <v>79</v>
      </c>
      <c r="H3214">
        <v>10</v>
      </c>
      <c r="I3214">
        <v>9</v>
      </c>
      <c r="J3214">
        <v>9</v>
      </c>
      <c r="K3214">
        <v>41003017</v>
      </c>
    </row>
    <row r="3215" spans="1:11" x14ac:dyDescent="0.15">
      <c r="A3215">
        <v>565762</v>
      </c>
      <c r="B3215">
        <v>1</v>
      </c>
      <c r="C3215">
        <v>5</v>
      </c>
      <c r="D3215">
        <v>1</v>
      </c>
      <c r="E3215">
        <v>1056</v>
      </c>
      <c r="F3215">
        <v>4</v>
      </c>
      <c r="G3215">
        <v>79</v>
      </c>
      <c r="H3215">
        <v>10</v>
      </c>
      <c r="I3215">
        <v>8</v>
      </c>
      <c r="J3215">
        <v>9</v>
      </c>
      <c r="K3215">
        <v>41003017</v>
      </c>
    </row>
    <row r="3216" spans="1:11" x14ac:dyDescent="0.15">
      <c r="A3216">
        <v>565793</v>
      </c>
      <c r="B3216">
        <v>2</v>
      </c>
      <c r="C3216">
        <v>1</v>
      </c>
      <c r="D3216">
        <v>1</v>
      </c>
      <c r="E3216">
        <v>5018</v>
      </c>
      <c r="F3216">
        <v>5</v>
      </c>
      <c r="G3216">
        <v>70</v>
      </c>
      <c r="H3216">
        <v>10</v>
      </c>
      <c r="I3216">
        <v>7</v>
      </c>
      <c r="J3216">
        <v>9</v>
      </c>
      <c r="K3216">
        <v>41003017</v>
      </c>
    </row>
    <row r="3217" spans="1:11" x14ac:dyDescent="0.15">
      <c r="A3217">
        <v>565793</v>
      </c>
      <c r="B3217">
        <v>2</v>
      </c>
      <c r="C3217">
        <v>2</v>
      </c>
      <c r="D3217">
        <v>1</v>
      </c>
      <c r="E3217">
        <v>1063</v>
      </c>
      <c r="F3217">
        <v>4</v>
      </c>
      <c r="G3217">
        <v>70</v>
      </c>
      <c r="H3217">
        <v>10</v>
      </c>
      <c r="I3217">
        <v>5</v>
      </c>
      <c r="J3217">
        <v>9</v>
      </c>
      <c r="K3217">
        <v>41003017</v>
      </c>
    </row>
    <row r="3218" spans="1:11" x14ac:dyDescent="0.15">
      <c r="A3218">
        <v>565793</v>
      </c>
      <c r="B3218">
        <v>2</v>
      </c>
      <c r="C3218">
        <v>3</v>
      </c>
      <c r="D3218">
        <v>1</v>
      </c>
      <c r="E3218">
        <v>1035</v>
      </c>
      <c r="F3218">
        <v>4</v>
      </c>
      <c r="G3218">
        <v>70</v>
      </c>
      <c r="H3218">
        <v>10</v>
      </c>
      <c r="I3218">
        <v>7</v>
      </c>
      <c r="J3218">
        <v>9</v>
      </c>
      <c r="K3218">
        <v>41003017</v>
      </c>
    </row>
    <row r="3219" spans="1:11" x14ac:dyDescent="0.15">
      <c r="A3219">
        <v>565793</v>
      </c>
      <c r="B3219">
        <v>2</v>
      </c>
      <c r="C3219">
        <v>4</v>
      </c>
      <c r="D3219">
        <v>1</v>
      </c>
      <c r="E3219">
        <v>1062</v>
      </c>
      <c r="F3219">
        <v>4</v>
      </c>
      <c r="G3219">
        <v>70</v>
      </c>
      <c r="H3219">
        <v>10</v>
      </c>
      <c r="I3219">
        <v>4</v>
      </c>
      <c r="J3219">
        <v>9</v>
      </c>
      <c r="K3219">
        <v>41003017</v>
      </c>
    </row>
    <row r="3220" spans="1:11" x14ac:dyDescent="0.15">
      <c r="A3220">
        <v>565793</v>
      </c>
      <c r="B3220">
        <v>2</v>
      </c>
      <c r="C3220">
        <v>5</v>
      </c>
      <c r="D3220">
        <v>1</v>
      </c>
      <c r="E3220">
        <v>1055</v>
      </c>
      <c r="F3220">
        <v>4</v>
      </c>
      <c r="G3220">
        <v>70</v>
      </c>
      <c r="H3220">
        <v>10</v>
      </c>
      <c r="I3220">
        <v>7</v>
      </c>
      <c r="J3220">
        <v>7</v>
      </c>
      <c r="K3220">
        <v>41003017</v>
      </c>
    </row>
    <row r="3221" spans="1:11" x14ac:dyDescent="0.15">
      <c r="A3221">
        <v>565852</v>
      </c>
      <c r="B3221">
        <v>2</v>
      </c>
      <c r="C3221">
        <v>1</v>
      </c>
      <c r="D3221">
        <v>1</v>
      </c>
      <c r="E3221">
        <v>5024</v>
      </c>
      <c r="F3221">
        <v>5</v>
      </c>
      <c r="G3221">
        <v>73</v>
      </c>
      <c r="H3221">
        <v>10</v>
      </c>
      <c r="I3221">
        <v>8</v>
      </c>
      <c r="J3221">
        <v>9</v>
      </c>
      <c r="K3221">
        <v>41003017</v>
      </c>
    </row>
    <row r="3222" spans="1:11" x14ac:dyDescent="0.15">
      <c r="A3222">
        <v>565852</v>
      </c>
      <c r="B3222">
        <v>2</v>
      </c>
      <c r="C3222">
        <v>2</v>
      </c>
      <c r="D3222">
        <v>1</v>
      </c>
      <c r="E3222">
        <v>5011</v>
      </c>
      <c r="F3222">
        <v>5</v>
      </c>
      <c r="G3222">
        <v>73</v>
      </c>
      <c r="H3222">
        <v>10</v>
      </c>
      <c r="I3222">
        <v>8</v>
      </c>
      <c r="J3222">
        <v>7</v>
      </c>
      <c r="K3222">
        <v>41003017</v>
      </c>
    </row>
    <row r="3223" spans="1:11" x14ac:dyDescent="0.15">
      <c r="A3223">
        <v>565852</v>
      </c>
      <c r="B3223">
        <v>2</v>
      </c>
      <c r="C3223">
        <v>3</v>
      </c>
      <c r="D3223">
        <v>1</v>
      </c>
      <c r="E3223">
        <v>1001</v>
      </c>
      <c r="F3223">
        <v>4</v>
      </c>
      <c r="G3223">
        <v>73</v>
      </c>
      <c r="H3223">
        <v>10</v>
      </c>
      <c r="I3223">
        <v>8</v>
      </c>
      <c r="J3223">
        <v>9</v>
      </c>
      <c r="K3223">
        <v>41003017</v>
      </c>
    </row>
    <row r="3224" spans="1:11" x14ac:dyDescent="0.15">
      <c r="A3224">
        <v>565852</v>
      </c>
      <c r="B3224">
        <v>2</v>
      </c>
      <c r="C3224">
        <v>4</v>
      </c>
      <c r="D3224">
        <v>1</v>
      </c>
      <c r="E3224">
        <v>5023</v>
      </c>
      <c r="F3224">
        <v>5</v>
      </c>
      <c r="G3224">
        <v>73</v>
      </c>
      <c r="H3224">
        <v>10</v>
      </c>
      <c r="I3224">
        <v>8</v>
      </c>
      <c r="J3224">
        <v>9</v>
      </c>
      <c r="K3224">
        <v>41003017</v>
      </c>
    </row>
    <row r="3225" spans="1:11" x14ac:dyDescent="0.15">
      <c r="A3225">
        <v>565852</v>
      </c>
      <c r="B3225">
        <v>2</v>
      </c>
      <c r="C3225">
        <v>5</v>
      </c>
      <c r="D3225">
        <v>1</v>
      </c>
      <c r="E3225">
        <v>1022</v>
      </c>
      <c r="F3225">
        <v>4</v>
      </c>
      <c r="G3225">
        <v>73</v>
      </c>
      <c r="H3225">
        <v>10</v>
      </c>
      <c r="I3225">
        <v>8</v>
      </c>
      <c r="J3225">
        <v>8</v>
      </c>
      <c r="K3225">
        <v>41003017</v>
      </c>
    </row>
    <row r="3226" spans="1:11" x14ac:dyDescent="0.15">
      <c r="A3226">
        <v>566816</v>
      </c>
      <c r="B3226">
        <v>3</v>
      </c>
      <c r="C3226">
        <v>1</v>
      </c>
      <c r="D3226">
        <v>1</v>
      </c>
      <c r="E3226">
        <v>1016</v>
      </c>
      <c r="F3226">
        <v>4</v>
      </c>
      <c r="G3226">
        <v>72</v>
      </c>
      <c r="H3226">
        <v>0</v>
      </c>
      <c r="I3226">
        <v>0</v>
      </c>
      <c r="J3226">
        <v>2</v>
      </c>
      <c r="K3226">
        <v>41003017</v>
      </c>
    </row>
    <row r="3227" spans="1:11" x14ac:dyDescent="0.15">
      <c r="A3227">
        <v>566816</v>
      </c>
      <c r="B3227">
        <v>3</v>
      </c>
      <c r="C3227">
        <v>2</v>
      </c>
      <c r="D3227">
        <v>1</v>
      </c>
      <c r="E3227">
        <v>1055</v>
      </c>
      <c r="F3227">
        <v>4</v>
      </c>
      <c r="G3227">
        <v>71</v>
      </c>
      <c r="H3227">
        <v>10</v>
      </c>
      <c r="I3227">
        <v>7</v>
      </c>
      <c r="J3227">
        <v>9</v>
      </c>
      <c r="K3227">
        <v>41003017</v>
      </c>
    </row>
    <row r="3228" spans="1:11" x14ac:dyDescent="0.15">
      <c r="A3228">
        <v>566816</v>
      </c>
      <c r="B3228">
        <v>3</v>
      </c>
      <c r="C3228">
        <v>3</v>
      </c>
      <c r="D3228">
        <v>1</v>
      </c>
      <c r="E3228">
        <v>1056</v>
      </c>
      <c r="F3228">
        <v>4</v>
      </c>
      <c r="G3228">
        <v>71</v>
      </c>
      <c r="H3228">
        <v>10</v>
      </c>
      <c r="I3228">
        <v>7</v>
      </c>
      <c r="J3228">
        <v>9</v>
      </c>
      <c r="K3228">
        <v>41003017</v>
      </c>
    </row>
    <row r="3229" spans="1:11" x14ac:dyDescent="0.15">
      <c r="A3229">
        <v>566816</v>
      </c>
      <c r="B3229">
        <v>3</v>
      </c>
      <c r="C3229">
        <v>4</v>
      </c>
      <c r="D3229">
        <v>1</v>
      </c>
      <c r="E3229">
        <v>1035</v>
      </c>
      <c r="F3229">
        <v>4</v>
      </c>
      <c r="G3229">
        <v>72</v>
      </c>
      <c r="H3229">
        <v>10</v>
      </c>
      <c r="I3229">
        <v>8</v>
      </c>
      <c r="J3229">
        <v>9</v>
      </c>
      <c r="K3229">
        <v>41003017</v>
      </c>
    </row>
    <row r="3230" spans="1:11" x14ac:dyDescent="0.15">
      <c r="A3230">
        <v>566816</v>
      </c>
      <c r="B3230">
        <v>3</v>
      </c>
      <c r="C3230">
        <v>5</v>
      </c>
      <c r="D3230">
        <v>1</v>
      </c>
      <c r="E3230">
        <v>5018</v>
      </c>
      <c r="F3230">
        <v>5</v>
      </c>
      <c r="G3230">
        <v>72</v>
      </c>
      <c r="H3230">
        <v>10</v>
      </c>
      <c r="I3230">
        <v>8</v>
      </c>
      <c r="J3230">
        <v>9</v>
      </c>
      <c r="K3230">
        <v>41003017</v>
      </c>
    </row>
    <row r="3231" spans="1:11" x14ac:dyDescent="0.15">
      <c r="A3231">
        <v>567423</v>
      </c>
      <c r="B3231">
        <v>2</v>
      </c>
      <c r="C3231">
        <v>1</v>
      </c>
      <c r="D3231">
        <v>1</v>
      </c>
      <c r="E3231">
        <v>5028</v>
      </c>
      <c r="F3231">
        <v>5</v>
      </c>
      <c r="G3231">
        <v>79</v>
      </c>
      <c r="H3231">
        <v>10</v>
      </c>
      <c r="I3231">
        <v>9</v>
      </c>
      <c r="J3231">
        <v>9</v>
      </c>
      <c r="K3231">
        <v>41003017</v>
      </c>
    </row>
    <row r="3232" spans="1:11" x14ac:dyDescent="0.15">
      <c r="A3232">
        <v>567423</v>
      </c>
      <c r="B3232">
        <v>2</v>
      </c>
      <c r="C3232">
        <v>2</v>
      </c>
      <c r="D3232">
        <v>1</v>
      </c>
      <c r="E3232">
        <v>5035</v>
      </c>
      <c r="F3232">
        <v>5</v>
      </c>
      <c r="G3232">
        <v>79</v>
      </c>
      <c r="H3232">
        <v>10</v>
      </c>
      <c r="I3232">
        <v>9</v>
      </c>
      <c r="J3232">
        <v>9</v>
      </c>
      <c r="K3232">
        <v>41003017</v>
      </c>
    </row>
    <row r="3233" spans="1:11" x14ac:dyDescent="0.15">
      <c r="A3233">
        <v>567423</v>
      </c>
      <c r="B3233">
        <v>2</v>
      </c>
      <c r="C3233">
        <v>3</v>
      </c>
      <c r="D3233">
        <v>1</v>
      </c>
      <c r="E3233">
        <v>1055</v>
      </c>
      <c r="F3233">
        <v>4</v>
      </c>
      <c r="G3233">
        <v>79</v>
      </c>
      <c r="H3233">
        <v>10</v>
      </c>
      <c r="I3233">
        <v>8</v>
      </c>
      <c r="J3233">
        <v>9</v>
      </c>
      <c r="K3233">
        <v>41003017</v>
      </c>
    </row>
    <row r="3234" spans="1:11" x14ac:dyDescent="0.15">
      <c r="A3234">
        <v>567423</v>
      </c>
      <c r="B3234">
        <v>2</v>
      </c>
      <c r="C3234">
        <v>4</v>
      </c>
      <c r="D3234">
        <v>1</v>
      </c>
      <c r="E3234">
        <v>1063</v>
      </c>
      <c r="F3234">
        <v>4</v>
      </c>
      <c r="G3234">
        <v>79</v>
      </c>
      <c r="H3234">
        <v>7</v>
      </c>
      <c r="I3234">
        <v>8</v>
      </c>
      <c r="J3234">
        <v>9</v>
      </c>
      <c r="K3234">
        <v>41003017</v>
      </c>
    </row>
    <row r="3235" spans="1:11" x14ac:dyDescent="0.15">
      <c r="A3235">
        <v>567423</v>
      </c>
      <c r="B3235">
        <v>2</v>
      </c>
      <c r="C3235">
        <v>5</v>
      </c>
      <c r="D3235">
        <v>1</v>
      </c>
      <c r="E3235">
        <v>1022</v>
      </c>
      <c r="F3235">
        <v>4</v>
      </c>
      <c r="G3235">
        <v>79</v>
      </c>
      <c r="H3235">
        <v>10</v>
      </c>
      <c r="I3235">
        <v>9</v>
      </c>
      <c r="J3235">
        <v>9</v>
      </c>
      <c r="K3235">
        <v>41003017</v>
      </c>
    </row>
    <row r="3236" spans="1:11" x14ac:dyDescent="0.15">
      <c r="A3236">
        <v>567550</v>
      </c>
      <c r="B3236">
        <v>2</v>
      </c>
      <c r="C3236">
        <v>1</v>
      </c>
      <c r="D3236">
        <v>1</v>
      </c>
      <c r="E3236">
        <v>5014</v>
      </c>
      <c r="F3236">
        <v>5</v>
      </c>
      <c r="G3236">
        <v>79</v>
      </c>
      <c r="H3236">
        <v>10</v>
      </c>
      <c r="I3236">
        <v>9</v>
      </c>
      <c r="J3236">
        <v>9</v>
      </c>
      <c r="K3236">
        <v>41003017</v>
      </c>
    </row>
    <row r="3237" spans="1:11" x14ac:dyDescent="0.15">
      <c r="A3237">
        <v>567550</v>
      </c>
      <c r="B3237">
        <v>2</v>
      </c>
      <c r="C3237">
        <v>2</v>
      </c>
      <c r="D3237">
        <v>1</v>
      </c>
      <c r="E3237">
        <v>1056</v>
      </c>
      <c r="F3237">
        <v>4</v>
      </c>
      <c r="G3237">
        <v>79</v>
      </c>
      <c r="H3237">
        <v>10</v>
      </c>
      <c r="I3237">
        <v>4</v>
      </c>
      <c r="J3237">
        <v>9</v>
      </c>
      <c r="K3237">
        <v>41003017</v>
      </c>
    </row>
    <row r="3238" spans="1:11" x14ac:dyDescent="0.15">
      <c r="A3238">
        <v>567550</v>
      </c>
      <c r="B3238">
        <v>2</v>
      </c>
      <c r="C3238">
        <v>3</v>
      </c>
      <c r="D3238">
        <v>1</v>
      </c>
      <c r="E3238">
        <v>5029</v>
      </c>
      <c r="F3238">
        <v>5</v>
      </c>
      <c r="G3238">
        <v>79</v>
      </c>
      <c r="H3238">
        <v>10</v>
      </c>
      <c r="I3238">
        <v>9</v>
      </c>
      <c r="J3238">
        <v>9</v>
      </c>
      <c r="K3238">
        <v>41003017</v>
      </c>
    </row>
    <row r="3239" spans="1:11" x14ac:dyDescent="0.15">
      <c r="A3239">
        <v>567550</v>
      </c>
      <c r="B3239">
        <v>2</v>
      </c>
      <c r="C3239">
        <v>4</v>
      </c>
      <c r="D3239">
        <v>1</v>
      </c>
      <c r="E3239">
        <v>5003</v>
      </c>
      <c r="F3239">
        <v>5</v>
      </c>
      <c r="G3239">
        <v>79</v>
      </c>
      <c r="H3239">
        <v>10</v>
      </c>
      <c r="I3239">
        <v>9</v>
      </c>
      <c r="J3239">
        <v>9</v>
      </c>
      <c r="K3239">
        <v>41003017</v>
      </c>
    </row>
    <row r="3240" spans="1:11" x14ac:dyDescent="0.15">
      <c r="A3240">
        <v>567550</v>
      </c>
      <c r="B3240">
        <v>2</v>
      </c>
      <c r="C3240">
        <v>5</v>
      </c>
      <c r="D3240">
        <v>1</v>
      </c>
      <c r="E3240">
        <v>5037</v>
      </c>
      <c r="F3240">
        <v>5</v>
      </c>
      <c r="G3240">
        <v>79</v>
      </c>
      <c r="H3240">
        <v>10</v>
      </c>
      <c r="I3240">
        <v>9</v>
      </c>
      <c r="J3240">
        <v>9</v>
      </c>
      <c r="K3240">
        <v>41003017</v>
      </c>
    </row>
    <row r="3241" spans="1:11" x14ac:dyDescent="0.15">
      <c r="A3241">
        <v>568878</v>
      </c>
      <c r="B3241">
        <v>2</v>
      </c>
      <c r="C3241">
        <v>1</v>
      </c>
      <c r="D3241">
        <v>1</v>
      </c>
      <c r="E3241">
        <v>5018</v>
      </c>
      <c r="F3241">
        <v>5</v>
      </c>
      <c r="G3241">
        <v>67</v>
      </c>
      <c r="H3241">
        <v>10</v>
      </c>
      <c r="I3241">
        <v>7</v>
      </c>
      <c r="J3241">
        <v>9</v>
      </c>
      <c r="K3241">
        <v>41003017</v>
      </c>
    </row>
    <row r="3242" spans="1:11" x14ac:dyDescent="0.15">
      <c r="A3242">
        <v>568878</v>
      </c>
      <c r="B3242">
        <v>2</v>
      </c>
      <c r="C3242">
        <v>2</v>
      </c>
      <c r="D3242">
        <v>1</v>
      </c>
      <c r="E3242">
        <v>1013</v>
      </c>
      <c r="F3242">
        <v>4</v>
      </c>
      <c r="G3242">
        <v>67</v>
      </c>
      <c r="H3242">
        <v>10</v>
      </c>
      <c r="I3242">
        <v>7</v>
      </c>
      <c r="J3242">
        <v>9</v>
      </c>
      <c r="K3242">
        <v>41003017</v>
      </c>
    </row>
    <row r="3243" spans="1:11" x14ac:dyDescent="0.15">
      <c r="A3243">
        <v>568878</v>
      </c>
      <c r="B3243">
        <v>2</v>
      </c>
      <c r="C3243">
        <v>3</v>
      </c>
      <c r="D3243">
        <v>1</v>
      </c>
      <c r="E3243">
        <v>1050</v>
      </c>
      <c r="F3243">
        <v>4</v>
      </c>
      <c r="G3243">
        <v>67</v>
      </c>
      <c r="H3243">
        <v>10</v>
      </c>
      <c r="I3243">
        <v>7</v>
      </c>
      <c r="J3243">
        <v>9</v>
      </c>
      <c r="K3243">
        <v>41003017</v>
      </c>
    </row>
    <row r="3244" spans="1:11" x14ac:dyDescent="0.15">
      <c r="A3244">
        <v>568878</v>
      </c>
      <c r="B3244">
        <v>2</v>
      </c>
      <c r="C3244">
        <v>4</v>
      </c>
      <c r="D3244">
        <v>1</v>
      </c>
      <c r="E3244">
        <v>1010</v>
      </c>
      <c r="F3244">
        <v>4</v>
      </c>
      <c r="G3244">
        <v>67</v>
      </c>
      <c r="H3244">
        <v>10</v>
      </c>
      <c r="I3244">
        <v>7</v>
      </c>
      <c r="J3244">
        <v>3</v>
      </c>
      <c r="K3244">
        <v>41003017</v>
      </c>
    </row>
    <row r="3245" spans="1:11" x14ac:dyDescent="0.15">
      <c r="A3245">
        <v>568878</v>
      </c>
      <c r="B3245">
        <v>2</v>
      </c>
      <c r="C3245">
        <v>5</v>
      </c>
      <c r="D3245">
        <v>1</v>
      </c>
      <c r="E3245">
        <v>1008</v>
      </c>
      <c r="F3245">
        <v>4</v>
      </c>
      <c r="G3245">
        <v>67</v>
      </c>
      <c r="H3245">
        <v>10</v>
      </c>
      <c r="I3245">
        <v>7</v>
      </c>
      <c r="J3245">
        <v>6</v>
      </c>
      <c r="K3245">
        <v>41003017</v>
      </c>
    </row>
    <row r="3246" spans="1:11" x14ac:dyDescent="0.15">
      <c r="A3246">
        <v>569129</v>
      </c>
      <c r="B3246">
        <v>3</v>
      </c>
      <c r="C3246">
        <v>1</v>
      </c>
      <c r="D3246">
        <v>1</v>
      </c>
      <c r="E3246">
        <v>5018</v>
      </c>
      <c r="F3246">
        <v>5</v>
      </c>
      <c r="G3246">
        <v>79</v>
      </c>
      <c r="H3246">
        <v>10</v>
      </c>
      <c r="I3246">
        <v>10</v>
      </c>
      <c r="J3246">
        <v>9</v>
      </c>
      <c r="K3246">
        <v>41003017</v>
      </c>
    </row>
    <row r="3247" spans="1:11" x14ac:dyDescent="0.15">
      <c r="A3247">
        <v>569129</v>
      </c>
      <c r="B3247">
        <v>3</v>
      </c>
      <c r="C3247">
        <v>2</v>
      </c>
      <c r="D3247">
        <v>1</v>
      </c>
      <c r="E3247">
        <v>5004</v>
      </c>
      <c r="F3247">
        <v>5</v>
      </c>
      <c r="G3247">
        <v>79</v>
      </c>
      <c r="H3247">
        <v>10</v>
      </c>
      <c r="I3247">
        <v>9</v>
      </c>
      <c r="J3247">
        <v>9</v>
      </c>
      <c r="K3247">
        <v>41003017</v>
      </c>
    </row>
    <row r="3248" spans="1:11" x14ac:dyDescent="0.15">
      <c r="A3248">
        <v>569129</v>
      </c>
      <c r="B3248">
        <v>3</v>
      </c>
      <c r="C3248">
        <v>3</v>
      </c>
      <c r="D3248">
        <v>1</v>
      </c>
      <c r="E3248">
        <v>5012</v>
      </c>
      <c r="F3248">
        <v>5</v>
      </c>
      <c r="G3248">
        <v>79</v>
      </c>
      <c r="H3248">
        <v>10</v>
      </c>
      <c r="I3248">
        <v>9</v>
      </c>
      <c r="J3248">
        <v>9</v>
      </c>
      <c r="K3248">
        <v>41003017</v>
      </c>
    </row>
    <row r="3249" spans="1:11" x14ac:dyDescent="0.15">
      <c r="A3249">
        <v>569129</v>
      </c>
      <c r="B3249">
        <v>3</v>
      </c>
      <c r="C3249">
        <v>4</v>
      </c>
      <c r="D3249">
        <v>1</v>
      </c>
      <c r="E3249">
        <v>5003</v>
      </c>
      <c r="F3249">
        <v>5</v>
      </c>
      <c r="G3249">
        <v>79</v>
      </c>
      <c r="H3249">
        <v>10</v>
      </c>
      <c r="I3249">
        <v>10</v>
      </c>
      <c r="J3249">
        <v>9</v>
      </c>
      <c r="K3249">
        <v>41003017</v>
      </c>
    </row>
    <row r="3250" spans="1:11" x14ac:dyDescent="0.15">
      <c r="A3250">
        <v>569129</v>
      </c>
      <c r="B3250">
        <v>3</v>
      </c>
      <c r="C3250">
        <v>5</v>
      </c>
      <c r="D3250">
        <v>1</v>
      </c>
      <c r="E3250">
        <v>1050</v>
      </c>
      <c r="F3250">
        <v>4</v>
      </c>
      <c r="G3250">
        <v>79</v>
      </c>
      <c r="H3250">
        <v>10</v>
      </c>
      <c r="I3250">
        <v>9</v>
      </c>
      <c r="J3250">
        <v>9</v>
      </c>
      <c r="K3250">
        <v>41003017</v>
      </c>
    </row>
    <row r="3251" spans="1:11" x14ac:dyDescent="0.15">
      <c r="A3251">
        <v>569228</v>
      </c>
      <c r="B3251">
        <v>1</v>
      </c>
      <c r="C3251">
        <v>1</v>
      </c>
      <c r="D3251">
        <v>1</v>
      </c>
      <c r="E3251">
        <v>1022</v>
      </c>
      <c r="F3251">
        <v>4</v>
      </c>
      <c r="G3251">
        <v>70</v>
      </c>
      <c r="H3251">
        <v>10</v>
      </c>
      <c r="I3251">
        <v>7</v>
      </c>
      <c r="J3251">
        <v>5</v>
      </c>
      <c r="K3251">
        <v>41003017</v>
      </c>
    </row>
    <row r="3252" spans="1:11" x14ac:dyDescent="0.15">
      <c r="A3252">
        <v>569228</v>
      </c>
      <c r="B3252">
        <v>1</v>
      </c>
      <c r="C3252">
        <v>2</v>
      </c>
      <c r="D3252">
        <v>1</v>
      </c>
      <c r="E3252">
        <v>5028</v>
      </c>
      <c r="F3252">
        <v>5</v>
      </c>
      <c r="G3252">
        <v>70</v>
      </c>
      <c r="H3252">
        <v>6</v>
      </c>
      <c r="I3252">
        <v>7</v>
      </c>
      <c r="J3252">
        <v>9</v>
      </c>
      <c r="K3252">
        <v>41003017</v>
      </c>
    </row>
    <row r="3253" spans="1:11" x14ac:dyDescent="0.15">
      <c r="A3253">
        <v>569228</v>
      </c>
      <c r="B3253">
        <v>1</v>
      </c>
      <c r="C3253">
        <v>3</v>
      </c>
      <c r="D3253">
        <v>1</v>
      </c>
      <c r="E3253">
        <v>1063</v>
      </c>
      <c r="F3253">
        <v>4</v>
      </c>
      <c r="G3253">
        <v>70</v>
      </c>
      <c r="H3253">
        <v>6</v>
      </c>
      <c r="I3253">
        <v>7</v>
      </c>
      <c r="J3253">
        <v>9</v>
      </c>
      <c r="K3253">
        <v>41003017</v>
      </c>
    </row>
    <row r="3254" spans="1:11" x14ac:dyDescent="0.15">
      <c r="A3254">
        <v>569228</v>
      </c>
      <c r="B3254">
        <v>1</v>
      </c>
      <c r="C3254">
        <v>4</v>
      </c>
      <c r="D3254">
        <v>1</v>
      </c>
      <c r="E3254">
        <v>1055</v>
      </c>
      <c r="F3254">
        <v>4</v>
      </c>
      <c r="G3254">
        <v>70</v>
      </c>
      <c r="H3254">
        <v>10</v>
      </c>
      <c r="I3254">
        <v>2</v>
      </c>
      <c r="J3254">
        <v>7</v>
      </c>
      <c r="K3254">
        <v>41003017</v>
      </c>
    </row>
    <row r="3255" spans="1:11" x14ac:dyDescent="0.15">
      <c r="A3255">
        <v>569228</v>
      </c>
      <c r="B3255">
        <v>1</v>
      </c>
      <c r="C3255">
        <v>5</v>
      </c>
      <c r="D3255">
        <v>1</v>
      </c>
      <c r="E3255">
        <v>5035</v>
      </c>
      <c r="F3255">
        <v>5</v>
      </c>
      <c r="G3255">
        <v>70</v>
      </c>
      <c r="H3255">
        <v>6</v>
      </c>
      <c r="I3255">
        <v>6</v>
      </c>
      <c r="J3255">
        <v>9</v>
      </c>
      <c r="K3255">
        <v>41003017</v>
      </c>
    </row>
    <row r="3256" spans="1:11" x14ac:dyDescent="0.15">
      <c r="A3256">
        <v>569622</v>
      </c>
      <c r="B3256">
        <v>2</v>
      </c>
      <c r="C3256">
        <v>1</v>
      </c>
      <c r="D3256">
        <v>1</v>
      </c>
      <c r="E3256">
        <v>5011</v>
      </c>
      <c r="F3256">
        <v>5</v>
      </c>
      <c r="G3256">
        <v>77</v>
      </c>
      <c r="H3256">
        <v>10</v>
      </c>
      <c r="I3256">
        <v>8</v>
      </c>
      <c r="J3256">
        <v>3</v>
      </c>
      <c r="K3256">
        <v>41003017</v>
      </c>
    </row>
    <row r="3257" spans="1:11" x14ac:dyDescent="0.15">
      <c r="A3257">
        <v>569622</v>
      </c>
      <c r="B3257">
        <v>2</v>
      </c>
      <c r="C3257">
        <v>2</v>
      </c>
      <c r="D3257">
        <v>1</v>
      </c>
      <c r="E3257">
        <v>5040</v>
      </c>
      <c r="F3257">
        <v>5</v>
      </c>
      <c r="G3257">
        <v>77</v>
      </c>
      <c r="H3257">
        <v>10</v>
      </c>
      <c r="I3257">
        <v>8</v>
      </c>
      <c r="J3257">
        <v>9</v>
      </c>
      <c r="K3257">
        <v>41003017</v>
      </c>
    </row>
    <row r="3258" spans="1:11" x14ac:dyDescent="0.15">
      <c r="A3258">
        <v>569622</v>
      </c>
      <c r="B3258">
        <v>2</v>
      </c>
      <c r="C3258">
        <v>3</v>
      </c>
      <c r="D3258">
        <v>1</v>
      </c>
      <c r="E3258">
        <v>5001</v>
      </c>
      <c r="F3258">
        <v>5</v>
      </c>
      <c r="G3258">
        <v>77</v>
      </c>
      <c r="H3258">
        <v>10</v>
      </c>
      <c r="I3258">
        <v>8</v>
      </c>
      <c r="J3258">
        <v>9</v>
      </c>
      <c r="K3258">
        <v>41003017</v>
      </c>
    </row>
    <row r="3259" spans="1:11" x14ac:dyDescent="0.15">
      <c r="A3259">
        <v>569622</v>
      </c>
      <c r="B3259">
        <v>2</v>
      </c>
      <c r="C3259">
        <v>4</v>
      </c>
      <c r="D3259">
        <v>1</v>
      </c>
      <c r="E3259">
        <v>5034</v>
      </c>
      <c r="F3259">
        <v>5</v>
      </c>
      <c r="G3259">
        <v>77</v>
      </c>
      <c r="H3259">
        <v>10</v>
      </c>
      <c r="I3259">
        <v>8</v>
      </c>
      <c r="J3259">
        <v>9</v>
      </c>
      <c r="K3259">
        <v>41003017</v>
      </c>
    </row>
    <row r="3260" spans="1:11" x14ac:dyDescent="0.15">
      <c r="A3260">
        <v>569622</v>
      </c>
      <c r="B3260">
        <v>2</v>
      </c>
      <c r="C3260">
        <v>5</v>
      </c>
      <c r="D3260">
        <v>1</v>
      </c>
      <c r="E3260">
        <v>1003</v>
      </c>
      <c r="F3260">
        <v>4</v>
      </c>
      <c r="G3260">
        <v>77</v>
      </c>
      <c r="H3260">
        <v>10</v>
      </c>
      <c r="I3260">
        <v>8</v>
      </c>
      <c r="J3260">
        <v>9</v>
      </c>
      <c r="K3260">
        <v>41003017</v>
      </c>
    </row>
    <row r="3261" spans="1:11" x14ac:dyDescent="0.15">
      <c r="A3261">
        <v>569692</v>
      </c>
      <c r="B3261">
        <v>1</v>
      </c>
      <c r="C3261">
        <v>1</v>
      </c>
      <c r="D3261">
        <v>1</v>
      </c>
      <c r="E3261">
        <v>1008</v>
      </c>
      <c r="F3261">
        <v>4</v>
      </c>
      <c r="G3261">
        <v>56</v>
      </c>
      <c r="H3261">
        <v>6</v>
      </c>
      <c r="I3261">
        <v>6</v>
      </c>
      <c r="J3261">
        <v>4</v>
      </c>
      <c r="K3261">
        <v>41003017</v>
      </c>
    </row>
    <row r="3262" spans="1:11" x14ac:dyDescent="0.15">
      <c r="A3262">
        <v>569692</v>
      </c>
      <c r="B3262">
        <v>1</v>
      </c>
      <c r="C3262">
        <v>2</v>
      </c>
      <c r="D3262">
        <v>1</v>
      </c>
      <c r="E3262">
        <v>1009</v>
      </c>
      <c r="F3262">
        <v>4</v>
      </c>
      <c r="G3262">
        <v>56</v>
      </c>
      <c r="H3262">
        <v>6</v>
      </c>
      <c r="I3262">
        <v>6</v>
      </c>
      <c r="J3262">
        <v>9</v>
      </c>
      <c r="K3262">
        <v>41003017</v>
      </c>
    </row>
    <row r="3263" spans="1:11" x14ac:dyDescent="0.15">
      <c r="A3263">
        <v>569692</v>
      </c>
      <c r="B3263">
        <v>1</v>
      </c>
      <c r="C3263">
        <v>3</v>
      </c>
      <c r="D3263">
        <v>1</v>
      </c>
      <c r="E3263">
        <v>1050</v>
      </c>
      <c r="F3263">
        <v>4</v>
      </c>
      <c r="G3263">
        <v>56</v>
      </c>
      <c r="H3263">
        <v>6</v>
      </c>
      <c r="I3263">
        <v>6</v>
      </c>
      <c r="J3263">
        <v>6</v>
      </c>
      <c r="K3263">
        <v>41003017</v>
      </c>
    </row>
    <row r="3264" spans="1:11" x14ac:dyDescent="0.15">
      <c r="A3264">
        <v>569692</v>
      </c>
      <c r="B3264">
        <v>1</v>
      </c>
      <c r="C3264">
        <v>4</v>
      </c>
      <c r="D3264">
        <v>1</v>
      </c>
      <c r="E3264">
        <v>1010</v>
      </c>
      <c r="F3264">
        <v>4</v>
      </c>
      <c r="G3264">
        <v>56</v>
      </c>
      <c r="H3264">
        <v>9</v>
      </c>
      <c r="I3264">
        <v>6</v>
      </c>
      <c r="J3264">
        <v>1</v>
      </c>
      <c r="K3264">
        <v>41003017</v>
      </c>
    </row>
    <row r="3265" spans="1:11" x14ac:dyDescent="0.15">
      <c r="A3265">
        <v>569692</v>
      </c>
      <c r="B3265">
        <v>1</v>
      </c>
      <c r="C3265">
        <v>5</v>
      </c>
      <c r="D3265">
        <v>1</v>
      </c>
      <c r="E3265">
        <v>1013</v>
      </c>
      <c r="F3265">
        <v>4</v>
      </c>
      <c r="G3265">
        <v>56</v>
      </c>
      <c r="H3265">
        <v>6</v>
      </c>
      <c r="I3265">
        <v>5</v>
      </c>
      <c r="J3265">
        <v>1</v>
      </c>
      <c r="K3265">
        <v>41003017</v>
      </c>
    </row>
    <row r="3266" spans="1:11" x14ac:dyDescent="0.15">
      <c r="A3266">
        <v>570763</v>
      </c>
      <c r="B3266">
        <v>2</v>
      </c>
      <c r="C3266">
        <v>1</v>
      </c>
      <c r="D3266">
        <v>1</v>
      </c>
      <c r="E3266">
        <v>1022</v>
      </c>
      <c r="F3266">
        <v>4</v>
      </c>
      <c r="G3266">
        <v>77</v>
      </c>
      <c r="H3266">
        <v>10</v>
      </c>
      <c r="I3266">
        <v>9</v>
      </c>
      <c r="J3266">
        <v>9</v>
      </c>
      <c r="K3266">
        <v>41003017</v>
      </c>
    </row>
    <row r="3267" spans="1:11" x14ac:dyDescent="0.15">
      <c r="A3267">
        <v>570763</v>
      </c>
      <c r="B3267">
        <v>2</v>
      </c>
      <c r="C3267">
        <v>2</v>
      </c>
      <c r="D3267">
        <v>1</v>
      </c>
      <c r="E3267">
        <v>5035</v>
      </c>
      <c r="F3267">
        <v>5</v>
      </c>
      <c r="G3267">
        <v>77</v>
      </c>
      <c r="H3267">
        <v>10</v>
      </c>
      <c r="I3267">
        <v>9</v>
      </c>
      <c r="J3267">
        <v>9</v>
      </c>
      <c r="K3267">
        <v>41003017</v>
      </c>
    </row>
    <row r="3268" spans="1:11" x14ac:dyDescent="0.15">
      <c r="A3268">
        <v>570763</v>
      </c>
      <c r="B3268">
        <v>2</v>
      </c>
      <c r="C3268">
        <v>3</v>
      </c>
      <c r="D3268">
        <v>1</v>
      </c>
      <c r="E3268">
        <v>1063</v>
      </c>
      <c r="F3268">
        <v>4</v>
      </c>
      <c r="G3268">
        <v>77</v>
      </c>
      <c r="H3268">
        <v>3</v>
      </c>
      <c r="I3268">
        <v>5</v>
      </c>
      <c r="J3268">
        <v>9</v>
      </c>
      <c r="K3268">
        <v>41003017</v>
      </c>
    </row>
    <row r="3269" spans="1:11" x14ac:dyDescent="0.15">
      <c r="A3269">
        <v>570763</v>
      </c>
      <c r="B3269">
        <v>2</v>
      </c>
      <c r="C3269">
        <v>4</v>
      </c>
      <c r="D3269">
        <v>1</v>
      </c>
      <c r="E3269">
        <v>1055</v>
      </c>
      <c r="F3269">
        <v>4</v>
      </c>
      <c r="G3269">
        <v>77</v>
      </c>
      <c r="H3269">
        <v>4</v>
      </c>
      <c r="I3269">
        <v>5</v>
      </c>
      <c r="J3269">
        <v>5</v>
      </c>
      <c r="K3269">
        <v>41003017</v>
      </c>
    </row>
    <row r="3270" spans="1:11" x14ac:dyDescent="0.15">
      <c r="A3270">
        <v>570763</v>
      </c>
      <c r="B3270">
        <v>2</v>
      </c>
      <c r="C3270">
        <v>5</v>
      </c>
      <c r="D3270">
        <v>1</v>
      </c>
      <c r="E3270">
        <v>1023</v>
      </c>
      <c r="F3270">
        <v>4</v>
      </c>
      <c r="G3270">
        <v>77</v>
      </c>
      <c r="H3270">
        <v>10</v>
      </c>
      <c r="I3270">
        <v>6</v>
      </c>
      <c r="J3270">
        <v>4</v>
      </c>
      <c r="K3270">
        <v>41003017</v>
      </c>
    </row>
    <row r="3271" spans="1:11" x14ac:dyDescent="0.15">
      <c r="A3271">
        <v>571600</v>
      </c>
      <c r="B3271">
        <v>1</v>
      </c>
      <c r="C3271">
        <v>1</v>
      </c>
      <c r="D3271">
        <v>1</v>
      </c>
      <c r="E3271">
        <v>5034</v>
      </c>
      <c r="F3271">
        <v>5</v>
      </c>
      <c r="G3271">
        <v>79</v>
      </c>
      <c r="H3271">
        <v>10</v>
      </c>
      <c r="I3271">
        <v>9</v>
      </c>
      <c r="J3271">
        <v>9</v>
      </c>
      <c r="K3271">
        <v>41003017</v>
      </c>
    </row>
    <row r="3272" spans="1:11" x14ac:dyDescent="0.15">
      <c r="A3272">
        <v>571600</v>
      </c>
      <c r="B3272">
        <v>1</v>
      </c>
      <c r="C3272">
        <v>2</v>
      </c>
      <c r="D3272">
        <v>1</v>
      </c>
      <c r="E3272">
        <v>1032</v>
      </c>
      <c r="F3272">
        <v>4</v>
      </c>
      <c r="G3272">
        <v>78</v>
      </c>
      <c r="H3272">
        <v>10</v>
      </c>
      <c r="I3272">
        <v>8</v>
      </c>
      <c r="J3272">
        <v>9</v>
      </c>
      <c r="K3272">
        <v>41003017</v>
      </c>
    </row>
    <row r="3273" spans="1:11" x14ac:dyDescent="0.15">
      <c r="A3273">
        <v>571600</v>
      </c>
      <c r="B3273">
        <v>1</v>
      </c>
      <c r="C3273">
        <v>3</v>
      </c>
      <c r="D3273">
        <v>1</v>
      </c>
      <c r="E3273">
        <v>5011</v>
      </c>
      <c r="F3273">
        <v>5</v>
      </c>
      <c r="G3273">
        <v>79</v>
      </c>
      <c r="H3273">
        <v>10</v>
      </c>
      <c r="I3273">
        <v>9</v>
      </c>
      <c r="J3273">
        <v>9</v>
      </c>
      <c r="K3273">
        <v>41003017</v>
      </c>
    </row>
    <row r="3274" spans="1:11" x14ac:dyDescent="0.15">
      <c r="A3274">
        <v>571600</v>
      </c>
      <c r="B3274">
        <v>1</v>
      </c>
      <c r="C3274">
        <v>4</v>
      </c>
      <c r="D3274">
        <v>1</v>
      </c>
      <c r="E3274">
        <v>5010</v>
      </c>
      <c r="F3274">
        <v>5</v>
      </c>
      <c r="G3274">
        <v>79</v>
      </c>
      <c r="H3274">
        <v>10</v>
      </c>
      <c r="I3274">
        <v>10</v>
      </c>
      <c r="J3274">
        <v>9</v>
      </c>
      <c r="K3274">
        <v>41003017</v>
      </c>
    </row>
    <row r="3275" spans="1:11" x14ac:dyDescent="0.15">
      <c r="A3275">
        <v>571600</v>
      </c>
      <c r="B3275">
        <v>1</v>
      </c>
      <c r="C3275">
        <v>5</v>
      </c>
      <c r="D3275">
        <v>1</v>
      </c>
      <c r="E3275">
        <v>5036</v>
      </c>
      <c r="F3275">
        <v>5</v>
      </c>
      <c r="G3275">
        <v>79</v>
      </c>
      <c r="H3275">
        <v>10</v>
      </c>
      <c r="I3275">
        <v>9</v>
      </c>
      <c r="J3275">
        <v>9</v>
      </c>
      <c r="K3275">
        <v>41003017</v>
      </c>
    </row>
    <row r="3276" spans="1:11" x14ac:dyDescent="0.15">
      <c r="A3276">
        <v>572210</v>
      </c>
      <c r="B3276">
        <v>2</v>
      </c>
      <c r="C3276">
        <v>1</v>
      </c>
      <c r="D3276">
        <v>1</v>
      </c>
      <c r="E3276">
        <v>1013</v>
      </c>
      <c r="F3276">
        <v>4</v>
      </c>
      <c r="G3276">
        <v>67</v>
      </c>
      <c r="H3276">
        <v>10</v>
      </c>
      <c r="I3276">
        <v>7</v>
      </c>
      <c r="J3276">
        <v>8</v>
      </c>
      <c r="K3276">
        <v>41003016</v>
      </c>
    </row>
    <row r="3277" spans="1:11" x14ac:dyDescent="0.15">
      <c r="A3277">
        <v>572210</v>
      </c>
      <c r="B3277">
        <v>2</v>
      </c>
      <c r="C3277">
        <v>3</v>
      </c>
      <c r="D3277">
        <v>1</v>
      </c>
      <c r="E3277">
        <v>1055</v>
      </c>
      <c r="F3277">
        <v>4</v>
      </c>
      <c r="G3277">
        <v>67</v>
      </c>
      <c r="H3277">
        <v>5</v>
      </c>
      <c r="I3277">
        <v>0</v>
      </c>
      <c r="J3277">
        <v>1</v>
      </c>
      <c r="K3277">
        <v>41003016</v>
      </c>
    </row>
    <row r="3278" spans="1:11" x14ac:dyDescent="0.15">
      <c r="A3278">
        <v>572210</v>
      </c>
      <c r="B3278">
        <v>2</v>
      </c>
      <c r="C3278">
        <v>4</v>
      </c>
      <c r="D3278">
        <v>1</v>
      </c>
      <c r="E3278">
        <v>1062</v>
      </c>
      <c r="F3278">
        <v>4</v>
      </c>
      <c r="G3278">
        <v>67</v>
      </c>
      <c r="H3278">
        <v>3</v>
      </c>
      <c r="I3278">
        <v>2</v>
      </c>
      <c r="J3278">
        <v>9</v>
      </c>
      <c r="K3278">
        <v>41003016</v>
      </c>
    </row>
    <row r="3279" spans="1:11" x14ac:dyDescent="0.15">
      <c r="A3279">
        <v>572210</v>
      </c>
      <c r="B3279">
        <v>2</v>
      </c>
      <c r="C3279">
        <v>5</v>
      </c>
      <c r="D3279">
        <v>1</v>
      </c>
      <c r="E3279">
        <v>1063</v>
      </c>
      <c r="F3279">
        <v>4</v>
      </c>
      <c r="G3279">
        <v>67</v>
      </c>
      <c r="H3279">
        <v>3</v>
      </c>
      <c r="I3279">
        <v>0</v>
      </c>
      <c r="J3279">
        <v>7</v>
      </c>
      <c r="K3279">
        <v>41003016</v>
      </c>
    </row>
    <row r="3280" spans="1:11" x14ac:dyDescent="0.15">
      <c r="A3280">
        <v>572432</v>
      </c>
      <c r="B3280">
        <v>1</v>
      </c>
      <c r="C3280">
        <v>1</v>
      </c>
      <c r="D3280">
        <v>1</v>
      </c>
      <c r="E3280">
        <v>1022</v>
      </c>
      <c r="F3280">
        <v>4</v>
      </c>
      <c r="G3280">
        <v>74</v>
      </c>
      <c r="H3280">
        <v>10</v>
      </c>
      <c r="I3280">
        <v>7</v>
      </c>
      <c r="J3280">
        <v>5</v>
      </c>
      <c r="K3280">
        <v>41003009</v>
      </c>
    </row>
    <row r="3281" spans="1:11" x14ac:dyDescent="0.15">
      <c r="A3281">
        <v>572432</v>
      </c>
      <c r="B3281">
        <v>1</v>
      </c>
      <c r="C3281">
        <v>2</v>
      </c>
      <c r="D3281">
        <v>1</v>
      </c>
      <c r="E3281">
        <v>5024</v>
      </c>
      <c r="F3281">
        <v>5</v>
      </c>
      <c r="G3281">
        <v>74</v>
      </c>
      <c r="H3281">
        <v>10</v>
      </c>
      <c r="I3281">
        <v>7</v>
      </c>
      <c r="J3281">
        <v>9</v>
      </c>
      <c r="K3281">
        <v>41003009</v>
      </c>
    </row>
    <row r="3282" spans="1:11" x14ac:dyDescent="0.15">
      <c r="A3282">
        <v>572432</v>
      </c>
      <c r="B3282">
        <v>1</v>
      </c>
      <c r="C3282">
        <v>3</v>
      </c>
      <c r="D3282">
        <v>1</v>
      </c>
      <c r="E3282">
        <v>5027</v>
      </c>
      <c r="F3282">
        <v>5</v>
      </c>
      <c r="G3282">
        <v>74</v>
      </c>
      <c r="H3282">
        <v>10</v>
      </c>
      <c r="I3282">
        <v>7</v>
      </c>
      <c r="J3282">
        <v>6</v>
      </c>
      <c r="K3282">
        <v>41003009</v>
      </c>
    </row>
    <row r="3283" spans="1:11" x14ac:dyDescent="0.15">
      <c r="A3283">
        <v>572432</v>
      </c>
      <c r="B3283">
        <v>1</v>
      </c>
      <c r="C3283">
        <v>4</v>
      </c>
      <c r="D3283">
        <v>1</v>
      </c>
      <c r="E3283">
        <v>1023</v>
      </c>
      <c r="F3283">
        <v>4</v>
      </c>
      <c r="G3283">
        <v>74</v>
      </c>
      <c r="H3283">
        <v>10</v>
      </c>
      <c r="I3283">
        <v>7</v>
      </c>
      <c r="J3283">
        <v>9</v>
      </c>
      <c r="K3283">
        <v>41003009</v>
      </c>
    </row>
    <row r="3284" spans="1:11" x14ac:dyDescent="0.15">
      <c r="A3284">
        <v>572432</v>
      </c>
      <c r="B3284">
        <v>1</v>
      </c>
      <c r="C3284">
        <v>5</v>
      </c>
      <c r="D3284">
        <v>1</v>
      </c>
      <c r="E3284">
        <v>5039</v>
      </c>
      <c r="F3284">
        <v>5</v>
      </c>
      <c r="G3284">
        <v>74</v>
      </c>
      <c r="H3284">
        <v>10</v>
      </c>
      <c r="I3284">
        <v>7</v>
      </c>
      <c r="J3284">
        <v>9</v>
      </c>
      <c r="K3284">
        <v>41003009</v>
      </c>
    </row>
    <row r="3285" spans="1:11" x14ac:dyDescent="0.15">
      <c r="A3285">
        <v>574028</v>
      </c>
      <c r="B3285">
        <v>1</v>
      </c>
      <c r="C3285">
        <v>1</v>
      </c>
      <c r="D3285">
        <v>1</v>
      </c>
      <c r="E3285">
        <v>5018</v>
      </c>
      <c r="F3285">
        <v>5</v>
      </c>
      <c r="G3285">
        <v>66</v>
      </c>
      <c r="H3285">
        <v>10</v>
      </c>
      <c r="I3285">
        <v>7</v>
      </c>
      <c r="J3285">
        <v>9</v>
      </c>
      <c r="K3285">
        <v>41003017</v>
      </c>
    </row>
    <row r="3286" spans="1:11" x14ac:dyDescent="0.15">
      <c r="A3286">
        <v>574028</v>
      </c>
      <c r="B3286">
        <v>1</v>
      </c>
      <c r="C3286">
        <v>2</v>
      </c>
      <c r="D3286">
        <v>1</v>
      </c>
      <c r="E3286">
        <v>1035</v>
      </c>
      <c r="F3286">
        <v>4</v>
      </c>
      <c r="G3286">
        <v>65</v>
      </c>
      <c r="H3286">
        <v>6</v>
      </c>
      <c r="I3286">
        <v>7</v>
      </c>
      <c r="J3286">
        <v>9</v>
      </c>
      <c r="K3286">
        <v>41003017</v>
      </c>
    </row>
    <row r="3287" spans="1:11" x14ac:dyDescent="0.15">
      <c r="A3287">
        <v>574028</v>
      </c>
      <c r="B3287">
        <v>1</v>
      </c>
      <c r="C3287">
        <v>3</v>
      </c>
      <c r="D3287">
        <v>1</v>
      </c>
      <c r="E3287">
        <v>1055</v>
      </c>
      <c r="F3287">
        <v>4</v>
      </c>
      <c r="G3287">
        <v>62</v>
      </c>
      <c r="H3287">
        <v>6</v>
      </c>
      <c r="I3287">
        <v>5</v>
      </c>
      <c r="J3287">
        <v>1</v>
      </c>
      <c r="K3287">
        <v>41003017</v>
      </c>
    </row>
    <row r="3288" spans="1:11" x14ac:dyDescent="0.15">
      <c r="A3288">
        <v>574028</v>
      </c>
      <c r="B3288">
        <v>1</v>
      </c>
      <c r="C3288">
        <v>4</v>
      </c>
      <c r="D3288">
        <v>1</v>
      </c>
      <c r="E3288">
        <v>1063</v>
      </c>
      <c r="F3288">
        <v>4</v>
      </c>
      <c r="G3288">
        <v>64</v>
      </c>
      <c r="H3288">
        <v>7</v>
      </c>
      <c r="I3288">
        <v>6</v>
      </c>
      <c r="J3288">
        <v>9</v>
      </c>
      <c r="K3288">
        <v>41003017</v>
      </c>
    </row>
    <row r="3289" spans="1:11" x14ac:dyDescent="0.15">
      <c r="A3289">
        <v>574028</v>
      </c>
      <c r="B3289">
        <v>1</v>
      </c>
      <c r="C3289">
        <v>5</v>
      </c>
      <c r="D3289">
        <v>1</v>
      </c>
      <c r="E3289">
        <v>1062</v>
      </c>
      <c r="F3289">
        <v>4</v>
      </c>
      <c r="G3289">
        <v>62</v>
      </c>
      <c r="H3289">
        <v>6</v>
      </c>
      <c r="I3289">
        <v>6</v>
      </c>
      <c r="J3289">
        <v>9</v>
      </c>
      <c r="K3289">
        <v>41003017</v>
      </c>
    </row>
    <row r="3290" spans="1:11" x14ac:dyDescent="0.15">
      <c r="A3290">
        <v>574572</v>
      </c>
      <c r="B3290">
        <v>1</v>
      </c>
      <c r="C3290">
        <v>1</v>
      </c>
      <c r="D3290">
        <v>1</v>
      </c>
      <c r="E3290">
        <v>1050</v>
      </c>
      <c r="F3290">
        <v>4</v>
      </c>
      <c r="G3290">
        <v>76</v>
      </c>
      <c r="H3290">
        <v>10</v>
      </c>
      <c r="I3290">
        <v>7</v>
      </c>
      <c r="J3290">
        <v>9</v>
      </c>
      <c r="K3290">
        <v>41003001</v>
      </c>
    </row>
    <row r="3291" spans="1:11" x14ac:dyDescent="0.15">
      <c r="A3291">
        <v>574572</v>
      </c>
      <c r="B3291">
        <v>1</v>
      </c>
      <c r="C3291">
        <v>2</v>
      </c>
      <c r="D3291">
        <v>1</v>
      </c>
      <c r="E3291">
        <v>5018</v>
      </c>
      <c r="F3291">
        <v>5</v>
      </c>
      <c r="G3291">
        <v>76</v>
      </c>
      <c r="H3291">
        <v>10</v>
      </c>
      <c r="I3291">
        <v>8</v>
      </c>
      <c r="J3291">
        <v>9</v>
      </c>
      <c r="K3291">
        <v>41003001</v>
      </c>
    </row>
    <row r="3292" spans="1:11" x14ac:dyDescent="0.15">
      <c r="A3292">
        <v>574572</v>
      </c>
      <c r="B3292">
        <v>1</v>
      </c>
      <c r="C3292">
        <v>3</v>
      </c>
      <c r="D3292">
        <v>1</v>
      </c>
      <c r="E3292">
        <v>5004</v>
      </c>
      <c r="F3292">
        <v>5</v>
      </c>
      <c r="G3292">
        <v>76</v>
      </c>
      <c r="H3292">
        <v>10</v>
      </c>
      <c r="I3292">
        <v>8</v>
      </c>
      <c r="J3292">
        <v>8</v>
      </c>
      <c r="K3292">
        <v>41003001</v>
      </c>
    </row>
    <row r="3293" spans="1:11" x14ac:dyDescent="0.15">
      <c r="A3293">
        <v>574572</v>
      </c>
      <c r="B3293">
        <v>1</v>
      </c>
      <c r="C3293">
        <v>4</v>
      </c>
      <c r="D3293">
        <v>1</v>
      </c>
      <c r="E3293">
        <v>1009</v>
      </c>
      <c r="F3293">
        <v>4</v>
      </c>
      <c r="G3293">
        <v>76</v>
      </c>
      <c r="H3293">
        <v>10</v>
      </c>
      <c r="I3293">
        <v>8</v>
      </c>
      <c r="J3293">
        <v>9</v>
      </c>
      <c r="K3293">
        <v>41003001</v>
      </c>
    </row>
    <row r="3294" spans="1:11" x14ac:dyDescent="0.15">
      <c r="A3294">
        <v>574572</v>
      </c>
      <c r="B3294">
        <v>1</v>
      </c>
      <c r="C3294">
        <v>5</v>
      </c>
      <c r="D3294">
        <v>1</v>
      </c>
      <c r="E3294">
        <v>5012</v>
      </c>
      <c r="F3294">
        <v>5</v>
      </c>
      <c r="G3294">
        <v>76</v>
      </c>
      <c r="H3294">
        <v>10</v>
      </c>
      <c r="I3294">
        <v>8</v>
      </c>
      <c r="J3294">
        <v>9</v>
      </c>
      <c r="K3294">
        <v>41003001</v>
      </c>
    </row>
    <row r="3295" spans="1:11" x14ac:dyDescent="0.15">
      <c r="A3295">
        <v>577243</v>
      </c>
      <c r="B3295">
        <v>1</v>
      </c>
      <c r="C3295">
        <v>1</v>
      </c>
      <c r="D3295">
        <v>1</v>
      </c>
      <c r="E3295">
        <v>5023</v>
      </c>
      <c r="F3295">
        <v>5</v>
      </c>
      <c r="G3295">
        <v>76</v>
      </c>
      <c r="H3295">
        <v>10</v>
      </c>
      <c r="I3295">
        <v>9</v>
      </c>
      <c r="J3295">
        <v>9</v>
      </c>
      <c r="K3295">
        <v>41003017</v>
      </c>
    </row>
    <row r="3296" spans="1:11" x14ac:dyDescent="0.15">
      <c r="A3296">
        <v>577243</v>
      </c>
      <c r="B3296">
        <v>1</v>
      </c>
      <c r="C3296">
        <v>2</v>
      </c>
      <c r="D3296">
        <v>1</v>
      </c>
      <c r="E3296">
        <v>1022</v>
      </c>
      <c r="F3296">
        <v>4</v>
      </c>
      <c r="G3296">
        <v>76</v>
      </c>
      <c r="H3296">
        <v>10</v>
      </c>
      <c r="I3296">
        <v>9</v>
      </c>
      <c r="J3296">
        <v>4</v>
      </c>
      <c r="K3296">
        <v>41003017</v>
      </c>
    </row>
    <row r="3297" spans="1:11" x14ac:dyDescent="0.15">
      <c r="A3297">
        <v>577243</v>
      </c>
      <c r="B3297">
        <v>1</v>
      </c>
      <c r="C3297">
        <v>3</v>
      </c>
      <c r="D3297">
        <v>1</v>
      </c>
      <c r="E3297">
        <v>5024</v>
      </c>
      <c r="F3297">
        <v>5</v>
      </c>
      <c r="G3297">
        <v>76</v>
      </c>
      <c r="H3297">
        <v>10</v>
      </c>
      <c r="I3297">
        <v>10</v>
      </c>
      <c r="J3297">
        <v>9</v>
      </c>
      <c r="K3297">
        <v>41003017</v>
      </c>
    </row>
    <row r="3298" spans="1:11" x14ac:dyDescent="0.15">
      <c r="A3298">
        <v>577243</v>
      </c>
      <c r="B3298">
        <v>1</v>
      </c>
      <c r="C3298">
        <v>4</v>
      </c>
      <c r="D3298">
        <v>1</v>
      </c>
      <c r="E3298">
        <v>5040</v>
      </c>
      <c r="F3298">
        <v>5</v>
      </c>
      <c r="G3298">
        <v>76</v>
      </c>
      <c r="H3298">
        <v>10</v>
      </c>
      <c r="I3298">
        <v>9</v>
      </c>
      <c r="J3298">
        <v>9</v>
      </c>
      <c r="K3298">
        <v>41003017</v>
      </c>
    </row>
    <row r="3299" spans="1:11" x14ac:dyDescent="0.15">
      <c r="A3299">
        <v>577243</v>
      </c>
      <c r="B3299">
        <v>1</v>
      </c>
      <c r="C3299">
        <v>5</v>
      </c>
      <c r="D3299">
        <v>1</v>
      </c>
      <c r="E3299">
        <v>5011</v>
      </c>
      <c r="F3299">
        <v>5</v>
      </c>
      <c r="G3299">
        <v>76</v>
      </c>
      <c r="H3299">
        <v>10</v>
      </c>
      <c r="I3299">
        <v>9</v>
      </c>
      <c r="J3299">
        <v>0</v>
      </c>
      <c r="K3299">
        <v>41003017</v>
      </c>
    </row>
    <row r="3300" spans="1:11" x14ac:dyDescent="0.15">
      <c r="A3300">
        <v>578118</v>
      </c>
      <c r="B3300">
        <v>3</v>
      </c>
      <c r="C3300">
        <v>1</v>
      </c>
      <c r="D3300">
        <v>1</v>
      </c>
      <c r="E3300">
        <v>5023</v>
      </c>
      <c r="F3300">
        <v>5</v>
      </c>
      <c r="G3300">
        <v>80</v>
      </c>
      <c r="H3300">
        <v>10</v>
      </c>
      <c r="I3300">
        <v>10</v>
      </c>
      <c r="J3300">
        <v>9</v>
      </c>
      <c r="K3300">
        <v>41003017</v>
      </c>
    </row>
    <row r="3301" spans="1:11" x14ac:dyDescent="0.15">
      <c r="A3301">
        <v>578118</v>
      </c>
      <c r="B3301">
        <v>3</v>
      </c>
      <c r="C3301">
        <v>2</v>
      </c>
      <c r="D3301">
        <v>1</v>
      </c>
      <c r="E3301">
        <v>5039</v>
      </c>
      <c r="F3301">
        <v>5</v>
      </c>
      <c r="G3301">
        <v>80</v>
      </c>
      <c r="H3301">
        <v>10</v>
      </c>
      <c r="I3301">
        <v>10</v>
      </c>
      <c r="J3301">
        <v>9</v>
      </c>
      <c r="K3301">
        <v>41003017</v>
      </c>
    </row>
    <row r="3302" spans="1:11" x14ac:dyDescent="0.15">
      <c r="A3302">
        <v>578118</v>
      </c>
      <c r="B3302">
        <v>3</v>
      </c>
      <c r="C3302">
        <v>3</v>
      </c>
      <c r="D3302">
        <v>1</v>
      </c>
      <c r="E3302">
        <v>5011</v>
      </c>
      <c r="F3302">
        <v>5</v>
      </c>
      <c r="G3302">
        <v>80</v>
      </c>
      <c r="H3302">
        <v>10</v>
      </c>
      <c r="I3302">
        <v>9</v>
      </c>
      <c r="J3302">
        <v>9</v>
      </c>
      <c r="K3302">
        <v>41003017</v>
      </c>
    </row>
    <row r="3303" spans="1:11" x14ac:dyDescent="0.15">
      <c r="A3303">
        <v>578118</v>
      </c>
      <c r="B3303">
        <v>3</v>
      </c>
      <c r="C3303">
        <v>4</v>
      </c>
      <c r="D3303">
        <v>1</v>
      </c>
      <c r="E3303">
        <v>1022</v>
      </c>
      <c r="F3303">
        <v>4</v>
      </c>
      <c r="G3303">
        <v>80</v>
      </c>
      <c r="H3303">
        <v>10</v>
      </c>
      <c r="I3303">
        <v>9</v>
      </c>
      <c r="J3303">
        <v>9</v>
      </c>
      <c r="K3303">
        <v>41003017</v>
      </c>
    </row>
    <row r="3304" spans="1:11" x14ac:dyDescent="0.15">
      <c r="A3304">
        <v>578118</v>
      </c>
      <c r="B3304">
        <v>3</v>
      </c>
      <c r="C3304">
        <v>5</v>
      </c>
      <c r="D3304">
        <v>1</v>
      </c>
      <c r="E3304">
        <v>5016</v>
      </c>
      <c r="F3304">
        <v>5</v>
      </c>
      <c r="G3304">
        <v>80</v>
      </c>
      <c r="H3304">
        <v>10</v>
      </c>
      <c r="I3304">
        <v>10</v>
      </c>
      <c r="J3304">
        <v>9</v>
      </c>
      <c r="K3304">
        <v>41003017</v>
      </c>
    </row>
    <row r="3305" spans="1:11" x14ac:dyDescent="0.15">
      <c r="A3305">
        <v>581541</v>
      </c>
      <c r="B3305">
        <v>2</v>
      </c>
      <c r="C3305">
        <v>1</v>
      </c>
      <c r="D3305">
        <v>1</v>
      </c>
      <c r="E3305">
        <v>1045</v>
      </c>
      <c r="F3305">
        <v>4</v>
      </c>
      <c r="G3305">
        <v>76</v>
      </c>
      <c r="H3305">
        <v>10</v>
      </c>
      <c r="I3305">
        <v>9</v>
      </c>
      <c r="J3305">
        <v>9</v>
      </c>
      <c r="K3305">
        <v>41003017</v>
      </c>
    </row>
    <row r="3306" spans="1:11" x14ac:dyDescent="0.15">
      <c r="A3306">
        <v>581541</v>
      </c>
      <c r="B3306">
        <v>2</v>
      </c>
      <c r="C3306">
        <v>2</v>
      </c>
      <c r="D3306">
        <v>1</v>
      </c>
      <c r="E3306">
        <v>1008</v>
      </c>
      <c r="F3306">
        <v>4</v>
      </c>
      <c r="G3306">
        <v>76</v>
      </c>
      <c r="H3306">
        <v>10</v>
      </c>
      <c r="I3306">
        <v>9</v>
      </c>
      <c r="J3306">
        <v>9</v>
      </c>
      <c r="K3306">
        <v>41003017</v>
      </c>
    </row>
    <row r="3307" spans="1:11" x14ac:dyDescent="0.15">
      <c r="A3307">
        <v>581541</v>
      </c>
      <c r="B3307">
        <v>2</v>
      </c>
      <c r="C3307">
        <v>3</v>
      </c>
      <c r="D3307">
        <v>1</v>
      </c>
      <c r="E3307">
        <v>1050</v>
      </c>
      <c r="F3307">
        <v>4</v>
      </c>
      <c r="G3307">
        <v>76</v>
      </c>
      <c r="H3307">
        <v>10</v>
      </c>
      <c r="I3307">
        <v>8</v>
      </c>
      <c r="J3307">
        <v>9</v>
      </c>
      <c r="K3307">
        <v>41003017</v>
      </c>
    </row>
    <row r="3308" spans="1:11" x14ac:dyDescent="0.15">
      <c r="A3308">
        <v>581541</v>
      </c>
      <c r="B3308">
        <v>2</v>
      </c>
      <c r="C3308">
        <v>4</v>
      </c>
      <c r="D3308">
        <v>1</v>
      </c>
      <c r="E3308">
        <v>5004</v>
      </c>
      <c r="F3308">
        <v>5</v>
      </c>
      <c r="G3308">
        <v>76</v>
      </c>
      <c r="H3308">
        <v>10</v>
      </c>
      <c r="I3308">
        <v>9</v>
      </c>
      <c r="J3308">
        <v>9</v>
      </c>
      <c r="K3308">
        <v>41003017</v>
      </c>
    </row>
    <row r="3309" spans="1:11" x14ac:dyDescent="0.15">
      <c r="A3309">
        <v>581541</v>
      </c>
      <c r="B3309">
        <v>2</v>
      </c>
      <c r="C3309">
        <v>5</v>
      </c>
      <c r="D3309">
        <v>1</v>
      </c>
      <c r="E3309">
        <v>1055</v>
      </c>
      <c r="F3309">
        <v>4</v>
      </c>
      <c r="G3309">
        <v>76</v>
      </c>
      <c r="H3309">
        <v>10</v>
      </c>
      <c r="I3309">
        <v>8</v>
      </c>
      <c r="J3309">
        <v>9</v>
      </c>
      <c r="K3309">
        <v>41003017</v>
      </c>
    </row>
    <row r="3310" spans="1:11" x14ac:dyDescent="0.15">
      <c r="A3310">
        <v>586171</v>
      </c>
      <c r="B3310">
        <v>1</v>
      </c>
      <c r="C3310">
        <v>1</v>
      </c>
      <c r="D3310">
        <v>1</v>
      </c>
      <c r="E3310">
        <v>5021</v>
      </c>
      <c r="F3310">
        <v>5</v>
      </c>
      <c r="G3310">
        <v>75</v>
      </c>
      <c r="H3310">
        <v>10</v>
      </c>
      <c r="I3310">
        <v>8</v>
      </c>
      <c r="J3310">
        <v>9</v>
      </c>
      <c r="K3310">
        <v>41003007</v>
      </c>
    </row>
    <row r="3311" spans="1:11" x14ac:dyDescent="0.15">
      <c r="A3311">
        <v>586171</v>
      </c>
      <c r="B3311">
        <v>1</v>
      </c>
      <c r="C3311">
        <v>2</v>
      </c>
      <c r="D3311">
        <v>1</v>
      </c>
      <c r="E3311">
        <v>1055</v>
      </c>
      <c r="F3311">
        <v>4</v>
      </c>
      <c r="G3311">
        <v>72</v>
      </c>
      <c r="H3311">
        <v>1</v>
      </c>
      <c r="I3311">
        <v>6</v>
      </c>
      <c r="J3311">
        <v>6</v>
      </c>
      <c r="K3311">
        <v>41003007</v>
      </c>
    </row>
    <row r="3312" spans="1:11" x14ac:dyDescent="0.15">
      <c r="A3312">
        <v>586171</v>
      </c>
      <c r="B3312">
        <v>1</v>
      </c>
      <c r="C3312">
        <v>3</v>
      </c>
      <c r="D3312">
        <v>1</v>
      </c>
      <c r="E3312">
        <v>1071</v>
      </c>
      <c r="F3312">
        <v>4</v>
      </c>
      <c r="G3312">
        <v>75</v>
      </c>
      <c r="H3312">
        <v>10</v>
      </c>
      <c r="I3312">
        <v>8</v>
      </c>
      <c r="J3312">
        <v>9</v>
      </c>
      <c r="K3312">
        <v>41003007</v>
      </c>
    </row>
    <row r="3313" spans="1:11" x14ac:dyDescent="0.15">
      <c r="A3313">
        <v>586171</v>
      </c>
      <c r="B3313">
        <v>1</v>
      </c>
      <c r="C3313">
        <v>4</v>
      </c>
      <c r="D3313">
        <v>1</v>
      </c>
      <c r="E3313">
        <v>5014</v>
      </c>
      <c r="F3313">
        <v>5</v>
      </c>
      <c r="G3313">
        <v>75</v>
      </c>
      <c r="H3313">
        <v>10</v>
      </c>
      <c r="I3313">
        <v>8</v>
      </c>
      <c r="J3313">
        <v>9</v>
      </c>
      <c r="K3313">
        <v>41003007</v>
      </c>
    </row>
    <row r="3314" spans="1:11" x14ac:dyDescent="0.15">
      <c r="A3314">
        <v>586171</v>
      </c>
      <c r="B3314">
        <v>1</v>
      </c>
      <c r="C3314">
        <v>5</v>
      </c>
      <c r="D3314">
        <v>1</v>
      </c>
      <c r="E3314">
        <v>1025</v>
      </c>
      <c r="F3314">
        <v>4</v>
      </c>
      <c r="G3314">
        <v>75</v>
      </c>
      <c r="H3314">
        <v>6</v>
      </c>
      <c r="I3314">
        <v>8</v>
      </c>
      <c r="J3314">
        <v>5</v>
      </c>
      <c r="K3314">
        <v>41003007</v>
      </c>
    </row>
    <row r="3315" spans="1:11" x14ac:dyDescent="0.15">
      <c r="A3315">
        <v>597124</v>
      </c>
      <c r="B3315">
        <v>3</v>
      </c>
      <c r="C3315">
        <v>1</v>
      </c>
      <c r="D3315">
        <v>1</v>
      </c>
      <c r="E3315">
        <v>5039</v>
      </c>
      <c r="F3315">
        <v>5</v>
      </c>
      <c r="G3315">
        <v>81</v>
      </c>
      <c r="H3315">
        <v>10</v>
      </c>
      <c r="I3315">
        <v>10</v>
      </c>
      <c r="J3315">
        <v>9</v>
      </c>
      <c r="K3315">
        <v>41003017</v>
      </c>
    </row>
    <row r="3316" spans="1:11" x14ac:dyDescent="0.15">
      <c r="A3316">
        <v>597124</v>
      </c>
      <c r="B3316">
        <v>3</v>
      </c>
      <c r="C3316">
        <v>2</v>
      </c>
      <c r="D3316">
        <v>1</v>
      </c>
      <c r="E3316">
        <v>5023</v>
      </c>
      <c r="F3316">
        <v>5</v>
      </c>
      <c r="G3316">
        <v>81</v>
      </c>
      <c r="H3316">
        <v>10</v>
      </c>
      <c r="I3316">
        <v>9</v>
      </c>
      <c r="J3316">
        <v>9</v>
      </c>
      <c r="K3316">
        <v>41003017</v>
      </c>
    </row>
    <row r="3317" spans="1:11" x14ac:dyDescent="0.15">
      <c r="A3317">
        <v>597124</v>
      </c>
      <c r="B3317">
        <v>3</v>
      </c>
      <c r="C3317">
        <v>3</v>
      </c>
      <c r="D3317">
        <v>1</v>
      </c>
      <c r="E3317">
        <v>5016</v>
      </c>
      <c r="F3317">
        <v>5</v>
      </c>
      <c r="G3317">
        <v>81</v>
      </c>
      <c r="H3317">
        <v>10</v>
      </c>
      <c r="I3317">
        <v>9</v>
      </c>
      <c r="J3317">
        <v>9</v>
      </c>
      <c r="K3317">
        <v>41003017</v>
      </c>
    </row>
    <row r="3318" spans="1:11" x14ac:dyDescent="0.15">
      <c r="A3318">
        <v>597124</v>
      </c>
      <c r="B3318">
        <v>3</v>
      </c>
      <c r="C3318">
        <v>4</v>
      </c>
      <c r="D3318">
        <v>1</v>
      </c>
      <c r="E3318">
        <v>5027</v>
      </c>
      <c r="F3318">
        <v>5</v>
      </c>
      <c r="G3318">
        <v>81</v>
      </c>
      <c r="H3318">
        <v>10</v>
      </c>
      <c r="I3318">
        <v>9</v>
      </c>
      <c r="J3318">
        <v>9</v>
      </c>
      <c r="K3318">
        <v>41003017</v>
      </c>
    </row>
    <row r="3319" spans="1:11" x14ac:dyDescent="0.15">
      <c r="A3319">
        <v>597124</v>
      </c>
      <c r="B3319">
        <v>3</v>
      </c>
      <c r="C3319">
        <v>5</v>
      </c>
      <c r="D3319">
        <v>1</v>
      </c>
      <c r="E3319">
        <v>5024</v>
      </c>
      <c r="F3319">
        <v>5</v>
      </c>
      <c r="G3319">
        <v>81</v>
      </c>
      <c r="H3319">
        <v>10</v>
      </c>
      <c r="I3319">
        <v>9</v>
      </c>
      <c r="J3319">
        <v>9</v>
      </c>
      <c r="K3319">
        <v>41003017</v>
      </c>
    </row>
    <row r="3320" spans="1:11" x14ac:dyDescent="0.15">
      <c r="A3320">
        <v>597580</v>
      </c>
      <c r="B3320">
        <v>1</v>
      </c>
      <c r="C3320">
        <v>1</v>
      </c>
      <c r="D3320">
        <v>1</v>
      </c>
      <c r="E3320">
        <v>1009</v>
      </c>
      <c r="F3320">
        <v>4</v>
      </c>
      <c r="G3320">
        <v>50</v>
      </c>
      <c r="H3320">
        <v>6</v>
      </c>
      <c r="I3320">
        <v>5</v>
      </c>
      <c r="J3320">
        <v>6</v>
      </c>
      <c r="K3320">
        <v>41003017</v>
      </c>
    </row>
    <row r="3321" spans="1:11" x14ac:dyDescent="0.15">
      <c r="A3321">
        <v>597580</v>
      </c>
      <c r="B3321">
        <v>1</v>
      </c>
      <c r="C3321">
        <v>2</v>
      </c>
      <c r="D3321">
        <v>1</v>
      </c>
      <c r="E3321">
        <v>1008</v>
      </c>
      <c r="F3321">
        <v>4</v>
      </c>
      <c r="G3321">
        <v>50</v>
      </c>
      <c r="H3321">
        <v>3</v>
      </c>
      <c r="I3321">
        <v>5</v>
      </c>
      <c r="J3321">
        <v>2</v>
      </c>
      <c r="K3321">
        <v>41003017</v>
      </c>
    </row>
    <row r="3322" spans="1:11" x14ac:dyDescent="0.15">
      <c r="A3322">
        <v>597580</v>
      </c>
      <c r="B3322">
        <v>1</v>
      </c>
      <c r="C3322">
        <v>3</v>
      </c>
      <c r="D3322">
        <v>1</v>
      </c>
      <c r="E3322">
        <v>1050</v>
      </c>
      <c r="F3322">
        <v>4</v>
      </c>
      <c r="G3322">
        <v>50</v>
      </c>
      <c r="H3322">
        <v>3</v>
      </c>
      <c r="I3322">
        <v>4</v>
      </c>
      <c r="J3322">
        <v>1</v>
      </c>
      <c r="K3322">
        <v>41003017</v>
      </c>
    </row>
    <row r="3323" spans="1:11" x14ac:dyDescent="0.15">
      <c r="A3323">
        <v>597580</v>
      </c>
      <c r="B3323">
        <v>1</v>
      </c>
      <c r="C3323">
        <v>4</v>
      </c>
      <c r="D3323">
        <v>1</v>
      </c>
      <c r="E3323">
        <v>1062</v>
      </c>
      <c r="F3323">
        <v>4</v>
      </c>
      <c r="G3323">
        <v>50</v>
      </c>
      <c r="H3323">
        <v>3</v>
      </c>
      <c r="I3323">
        <v>4</v>
      </c>
      <c r="J3323">
        <v>5</v>
      </c>
      <c r="K3323">
        <v>41003017</v>
      </c>
    </row>
    <row r="3324" spans="1:11" x14ac:dyDescent="0.15">
      <c r="A3324">
        <v>597580</v>
      </c>
      <c r="B3324">
        <v>1</v>
      </c>
      <c r="C3324">
        <v>5</v>
      </c>
      <c r="D3324">
        <v>1</v>
      </c>
      <c r="E3324">
        <v>1055</v>
      </c>
      <c r="F3324">
        <v>4</v>
      </c>
      <c r="G3324">
        <v>50</v>
      </c>
      <c r="H3324">
        <v>3</v>
      </c>
      <c r="I3324">
        <v>4</v>
      </c>
      <c r="J3324">
        <v>0</v>
      </c>
      <c r="K3324">
        <v>41003017</v>
      </c>
    </row>
    <row r="3325" spans="1:11" x14ac:dyDescent="0.15">
      <c r="A3325">
        <v>598015</v>
      </c>
      <c r="B3325">
        <v>1</v>
      </c>
      <c r="C3325">
        <v>1</v>
      </c>
      <c r="D3325">
        <v>1</v>
      </c>
      <c r="E3325">
        <v>1028</v>
      </c>
      <c r="F3325">
        <v>4</v>
      </c>
      <c r="G3325">
        <v>44</v>
      </c>
      <c r="H3325">
        <v>3</v>
      </c>
      <c r="I3325">
        <v>3</v>
      </c>
      <c r="J3325">
        <v>5</v>
      </c>
      <c r="K3325">
        <v>41003017</v>
      </c>
    </row>
    <row r="3326" spans="1:11" x14ac:dyDescent="0.15">
      <c r="A3326">
        <v>598015</v>
      </c>
      <c r="B3326">
        <v>1</v>
      </c>
      <c r="C3326">
        <v>2</v>
      </c>
      <c r="D3326">
        <v>1</v>
      </c>
      <c r="E3326">
        <v>2048</v>
      </c>
      <c r="F3326">
        <v>3</v>
      </c>
      <c r="G3326">
        <v>44</v>
      </c>
      <c r="H3326">
        <v>9</v>
      </c>
      <c r="I3326">
        <v>3</v>
      </c>
      <c r="J3326">
        <v>0</v>
      </c>
      <c r="K3326">
        <v>41003017</v>
      </c>
    </row>
    <row r="3327" spans="1:11" x14ac:dyDescent="0.15">
      <c r="A3327">
        <v>598015</v>
      </c>
      <c r="B3327">
        <v>1</v>
      </c>
      <c r="C3327">
        <v>3</v>
      </c>
      <c r="D3327">
        <v>1</v>
      </c>
      <c r="E3327">
        <v>1011</v>
      </c>
      <c r="F3327">
        <v>4</v>
      </c>
      <c r="G3327">
        <v>44</v>
      </c>
      <c r="H3327">
        <v>6</v>
      </c>
      <c r="I3327">
        <v>3</v>
      </c>
      <c r="J3327">
        <v>0</v>
      </c>
      <c r="K3327">
        <v>41003017</v>
      </c>
    </row>
    <row r="3328" spans="1:11" x14ac:dyDescent="0.15">
      <c r="A3328">
        <v>598015</v>
      </c>
      <c r="B3328">
        <v>1</v>
      </c>
      <c r="C3328">
        <v>4</v>
      </c>
      <c r="D3328">
        <v>1</v>
      </c>
      <c r="E3328">
        <v>1062</v>
      </c>
      <c r="F3328">
        <v>4</v>
      </c>
      <c r="G3328">
        <v>44</v>
      </c>
      <c r="H3328">
        <v>3</v>
      </c>
      <c r="I3328">
        <v>3</v>
      </c>
      <c r="J3328">
        <v>5</v>
      </c>
      <c r="K3328">
        <v>41003017</v>
      </c>
    </row>
    <row r="3329" spans="1:11" x14ac:dyDescent="0.15">
      <c r="A3329">
        <v>598015</v>
      </c>
      <c r="B3329">
        <v>1</v>
      </c>
      <c r="C3329">
        <v>5</v>
      </c>
      <c r="D3329">
        <v>1</v>
      </c>
      <c r="E3329">
        <v>1063</v>
      </c>
      <c r="F3329">
        <v>4</v>
      </c>
      <c r="G3329">
        <v>44</v>
      </c>
      <c r="H3329">
        <v>3</v>
      </c>
      <c r="I3329">
        <v>3</v>
      </c>
      <c r="J3329">
        <v>1</v>
      </c>
      <c r="K3329">
        <v>41003017</v>
      </c>
    </row>
    <row r="3330" spans="1:11" x14ac:dyDescent="0.15">
      <c r="A3330">
        <v>602993</v>
      </c>
      <c r="B3330">
        <v>1</v>
      </c>
      <c r="C3330">
        <v>1</v>
      </c>
      <c r="D3330">
        <v>1</v>
      </c>
      <c r="E3330">
        <v>1071</v>
      </c>
      <c r="F3330">
        <v>4</v>
      </c>
      <c r="G3330">
        <v>75</v>
      </c>
      <c r="H3330">
        <v>10</v>
      </c>
      <c r="I3330">
        <v>7</v>
      </c>
      <c r="J3330">
        <v>6</v>
      </c>
      <c r="K3330">
        <v>41003017</v>
      </c>
    </row>
    <row r="3331" spans="1:11" x14ac:dyDescent="0.15">
      <c r="A3331">
        <v>602993</v>
      </c>
      <c r="B3331">
        <v>1</v>
      </c>
      <c r="C3331">
        <v>2</v>
      </c>
      <c r="D3331">
        <v>1</v>
      </c>
      <c r="E3331">
        <v>5006</v>
      </c>
      <c r="F3331">
        <v>5</v>
      </c>
      <c r="G3331">
        <v>75</v>
      </c>
      <c r="H3331">
        <v>10</v>
      </c>
      <c r="I3331">
        <v>9</v>
      </c>
      <c r="J3331">
        <v>9</v>
      </c>
      <c r="K3331">
        <v>41003017</v>
      </c>
    </row>
    <row r="3332" spans="1:11" x14ac:dyDescent="0.15">
      <c r="A3332">
        <v>602993</v>
      </c>
      <c r="B3332">
        <v>1</v>
      </c>
      <c r="C3332">
        <v>3</v>
      </c>
      <c r="D3332">
        <v>1</v>
      </c>
      <c r="E3332">
        <v>1020</v>
      </c>
      <c r="F3332">
        <v>4</v>
      </c>
      <c r="G3332">
        <v>75</v>
      </c>
      <c r="H3332">
        <v>10</v>
      </c>
      <c r="I3332">
        <v>9</v>
      </c>
      <c r="J3332">
        <v>9</v>
      </c>
      <c r="K3332">
        <v>41003017</v>
      </c>
    </row>
    <row r="3333" spans="1:11" x14ac:dyDescent="0.15">
      <c r="A3333">
        <v>602993</v>
      </c>
      <c r="B3333">
        <v>1</v>
      </c>
      <c r="C3333">
        <v>4</v>
      </c>
      <c r="D3333">
        <v>1</v>
      </c>
      <c r="E3333">
        <v>1021</v>
      </c>
      <c r="F3333">
        <v>4</v>
      </c>
      <c r="G3333">
        <v>75</v>
      </c>
      <c r="H3333">
        <v>10</v>
      </c>
      <c r="I3333">
        <v>9</v>
      </c>
      <c r="J3333">
        <v>9</v>
      </c>
      <c r="K3333">
        <v>41003017</v>
      </c>
    </row>
    <row r="3334" spans="1:11" x14ac:dyDescent="0.15">
      <c r="A3334">
        <v>602993</v>
      </c>
      <c r="B3334">
        <v>1</v>
      </c>
      <c r="C3334">
        <v>5</v>
      </c>
      <c r="D3334">
        <v>1</v>
      </c>
      <c r="E3334">
        <v>1051</v>
      </c>
      <c r="F3334">
        <v>4</v>
      </c>
      <c r="G3334">
        <v>75</v>
      </c>
      <c r="H3334">
        <v>10</v>
      </c>
      <c r="I3334">
        <v>8</v>
      </c>
      <c r="J3334">
        <v>9</v>
      </c>
      <c r="K3334">
        <v>41003017</v>
      </c>
    </row>
    <row r="3335" spans="1:11" x14ac:dyDescent="0.15">
      <c r="A3335">
        <v>604533</v>
      </c>
      <c r="B3335">
        <v>1</v>
      </c>
      <c r="C3335">
        <v>1</v>
      </c>
      <c r="D3335">
        <v>1</v>
      </c>
      <c r="E3335">
        <v>1056</v>
      </c>
      <c r="F3335">
        <v>4</v>
      </c>
      <c r="G3335">
        <v>78</v>
      </c>
      <c r="H3335">
        <v>10</v>
      </c>
      <c r="I3335">
        <v>9</v>
      </c>
      <c r="J3335">
        <v>9</v>
      </c>
      <c r="K3335">
        <v>41003017</v>
      </c>
    </row>
    <row r="3336" spans="1:11" x14ac:dyDescent="0.15">
      <c r="A3336">
        <v>604533</v>
      </c>
      <c r="B3336">
        <v>1</v>
      </c>
      <c r="C3336">
        <v>2</v>
      </c>
      <c r="D3336">
        <v>1</v>
      </c>
      <c r="E3336">
        <v>1048</v>
      </c>
      <c r="F3336">
        <v>4</v>
      </c>
      <c r="G3336">
        <v>78</v>
      </c>
      <c r="H3336">
        <v>10</v>
      </c>
      <c r="I3336">
        <v>10</v>
      </c>
      <c r="J3336">
        <v>9</v>
      </c>
      <c r="K3336">
        <v>41003017</v>
      </c>
    </row>
    <row r="3337" spans="1:11" x14ac:dyDescent="0.15">
      <c r="A3337">
        <v>604533</v>
      </c>
      <c r="B3337">
        <v>1</v>
      </c>
      <c r="C3337">
        <v>3</v>
      </c>
      <c r="D3337">
        <v>1</v>
      </c>
      <c r="E3337">
        <v>5019</v>
      </c>
      <c r="F3337">
        <v>5</v>
      </c>
      <c r="G3337">
        <v>78</v>
      </c>
      <c r="H3337">
        <v>10</v>
      </c>
      <c r="I3337">
        <v>9</v>
      </c>
      <c r="J3337">
        <v>9</v>
      </c>
      <c r="K3337">
        <v>41003017</v>
      </c>
    </row>
    <row r="3338" spans="1:11" x14ac:dyDescent="0.15">
      <c r="A3338">
        <v>604533</v>
      </c>
      <c r="B3338">
        <v>1</v>
      </c>
      <c r="C3338">
        <v>4</v>
      </c>
      <c r="D3338">
        <v>1</v>
      </c>
      <c r="E3338">
        <v>5034</v>
      </c>
      <c r="F3338">
        <v>5</v>
      </c>
      <c r="G3338">
        <v>78</v>
      </c>
      <c r="H3338">
        <v>10</v>
      </c>
      <c r="I3338">
        <v>9</v>
      </c>
      <c r="J3338">
        <v>9</v>
      </c>
      <c r="K3338">
        <v>41003017</v>
      </c>
    </row>
    <row r="3339" spans="1:11" x14ac:dyDescent="0.15">
      <c r="A3339">
        <v>604533</v>
      </c>
      <c r="B3339">
        <v>1</v>
      </c>
      <c r="C3339">
        <v>5</v>
      </c>
      <c r="D3339">
        <v>1</v>
      </c>
      <c r="E3339">
        <v>5010</v>
      </c>
      <c r="F3339">
        <v>5</v>
      </c>
      <c r="G3339">
        <v>78</v>
      </c>
      <c r="H3339">
        <v>10</v>
      </c>
      <c r="I3339">
        <v>10</v>
      </c>
      <c r="J3339">
        <v>9</v>
      </c>
      <c r="K3339">
        <v>41003017</v>
      </c>
    </row>
    <row r="3340" spans="1:11" x14ac:dyDescent="0.15">
      <c r="A3340">
        <v>605292</v>
      </c>
      <c r="B3340">
        <v>1</v>
      </c>
      <c r="C3340">
        <v>1</v>
      </c>
      <c r="D3340">
        <v>1</v>
      </c>
      <c r="E3340">
        <v>1008</v>
      </c>
      <c r="F3340">
        <v>4</v>
      </c>
      <c r="G3340">
        <v>65</v>
      </c>
      <c r="H3340">
        <v>9</v>
      </c>
      <c r="I3340">
        <v>7</v>
      </c>
      <c r="J3340">
        <v>7</v>
      </c>
      <c r="K3340">
        <v>41003001</v>
      </c>
    </row>
    <row r="3341" spans="1:11" x14ac:dyDescent="0.15">
      <c r="A3341">
        <v>605292</v>
      </c>
      <c r="B3341">
        <v>1</v>
      </c>
      <c r="C3341">
        <v>2</v>
      </c>
      <c r="D3341">
        <v>1</v>
      </c>
      <c r="E3341">
        <v>1050</v>
      </c>
      <c r="F3341">
        <v>4</v>
      </c>
      <c r="G3341">
        <v>65</v>
      </c>
      <c r="H3341">
        <v>6</v>
      </c>
      <c r="I3341">
        <v>7</v>
      </c>
      <c r="J3341">
        <v>9</v>
      </c>
      <c r="K3341">
        <v>41003001</v>
      </c>
    </row>
    <row r="3342" spans="1:11" x14ac:dyDescent="0.15">
      <c r="A3342">
        <v>605292</v>
      </c>
      <c r="B3342">
        <v>1</v>
      </c>
      <c r="C3342">
        <v>3</v>
      </c>
      <c r="D3342">
        <v>1</v>
      </c>
      <c r="E3342">
        <v>1009</v>
      </c>
      <c r="F3342">
        <v>4</v>
      </c>
      <c r="G3342">
        <v>65</v>
      </c>
      <c r="H3342">
        <v>6</v>
      </c>
      <c r="I3342">
        <v>7</v>
      </c>
      <c r="J3342">
        <v>9</v>
      </c>
      <c r="K3342">
        <v>41003001</v>
      </c>
    </row>
    <row r="3343" spans="1:11" x14ac:dyDescent="0.15">
      <c r="A3343">
        <v>605292</v>
      </c>
      <c r="B3343">
        <v>1</v>
      </c>
      <c r="C3343">
        <v>4</v>
      </c>
      <c r="D3343">
        <v>1</v>
      </c>
      <c r="E3343">
        <v>5018</v>
      </c>
      <c r="F3343">
        <v>5</v>
      </c>
      <c r="G3343">
        <v>65</v>
      </c>
      <c r="H3343">
        <v>8</v>
      </c>
      <c r="I3343">
        <v>7</v>
      </c>
      <c r="J3343">
        <v>9</v>
      </c>
      <c r="K3343">
        <v>41003001</v>
      </c>
    </row>
    <row r="3344" spans="1:11" x14ac:dyDescent="0.15">
      <c r="A3344">
        <v>605292</v>
      </c>
      <c r="B3344">
        <v>1</v>
      </c>
      <c r="C3344">
        <v>5</v>
      </c>
      <c r="D3344">
        <v>1</v>
      </c>
      <c r="E3344">
        <v>1010</v>
      </c>
      <c r="F3344">
        <v>4</v>
      </c>
      <c r="G3344">
        <v>65</v>
      </c>
      <c r="H3344">
        <v>6</v>
      </c>
      <c r="I3344">
        <v>7</v>
      </c>
      <c r="J3344">
        <v>1</v>
      </c>
      <c r="K3344">
        <v>41003001</v>
      </c>
    </row>
    <row r="3345" spans="1:11" x14ac:dyDescent="0.15">
      <c r="A3345">
        <v>606076</v>
      </c>
      <c r="B3345">
        <v>1</v>
      </c>
      <c r="C3345">
        <v>1</v>
      </c>
      <c r="D3345">
        <v>1</v>
      </c>
      <c r="E3345">
        <v>5004</v>
      </c>
      <c r="F3345">
        <v>5</v>
      </c>
      <c r="G3345">
        <v>77</v>
      </c>
      <c r="H3345">
        <v>10</v>
      </c>
      <c r="I3345">
        <v>8</v>
      </c>
      <c r="J3345">
        <v>9</v>
      </c>
      <c r="K3345">
        <v>41003001</v>
      </c>
    </row>
    <row r="3346" spans="1:11" x14ac:dyDescent="0.15">
      <c r="A3346">
        <v>606076</v>
      </c>
      <c r="B3346">
        <v>1</v>
      </c>
      <c r="C3346">
        <v>2</v>
      </c>
      <c r="D3346">
        <v>1</v>
      </c>
      <c r="E3346">
        <v>1013</v>
      </c>
      <c r="F3346">
        <v>4</v>
      </c>
      <c r="G3346">
        <v>77</v>
      </c>
      <c r="H3346">
        <v>9</v>
      </c>
      <c r="I3346">
        <v>7</v>
      </c>
      <c r="J3346">
        <v>9</v>
      </c>
      <c r="K3346">
        <v>41003001</v>
      </c>
    </row>
    <row r="3347" spans="1:11" x14ac:dyDescent="0.15">
      <c r="A3347">
        <v>606076</v>
      </c>
      <c r="B3347">
        <v>1</v>
      </c>
      <c r="C3347">
        <v>3</v>
      </c>
      <c r="D3347">
        <v>1</v>
      </c>
      <c r="E3347">
        <v>5003</v>
      </c>
      <c r="F3347">
        <v>5</v>
      </c>
      <c r="G3347">
        <v>77</v>
      </c>
      <c r="H3347">
        <v>10</v>
      </c>
      <c r="I3347">
        <v>9</v>
      </c>
      <c r="J3347">
        <v>9</v>
      </c>
      <c r="K3347">
        <v>41003001</v>
      </c>
    </row>
    <row r="3348" spans="1:11" x14ac:dyDescent="0.15">
      <c r="A3348">
        <v>606076</v>
      </c>
      <c r="B3348">
        <v>1</v>
      </c>
      <c r="C3348">
        <v>4</v>
      </c>
      <c r="D3348">
        <v>1</v>
      </c>
      <c r="E3348">
        <v>5026</v>
      </c>
      <c r="F3348">
        <v>5</v>
      </c>
      <c r="G3348">
        <v>77</v>
      </c>
      <c r="H3348">
        <v>10</v>
      </c>
      <c r="I3348">
        <v>8</v>
      </c>
      <c r="J3348">
        <v>9</v>
      </c>
      <c r="K3348">
        <v>41003001</v>
      </c>
    </row>
    <row r="3349" spans="1:11" x14ac:dyDescent="0.15">
      <c r="A3349">
        <v>606076</v>
      </c>
      <c r="B3349">
        <v>1</v>
      </c>
      <c r="C3349">
        <v>5</v>
      </c>
      <c r="D3349">
        <v>1</v>
      </c>
      <c r="E3349">
        <v>1009</v>
      </c>
      <c r="F3349">
        <v>4</v>
      </c>
      <c r="G3349">
        <v>77</v>
      </c>
      <c r="H3349">
        <v>10</v>
      </c>
      <c r="I3349">
        <v>8</v>
      </c>
      <c r="J3349">
        <v>9</v>
      </c>
      <c r="K3349">
        <v>41003001</v>
      </c>
    </row>
    <row r="3350" spans="1:11" x14ac:dyDescent="0.15">
      <c r="A3350">
        <v>606980</v>
      </c>
      <c r="B3350">
        <v>1</v>
      </c>
      <c r="C3350">
        <v>1</v>
      </c>
      <c r="D3350">
        <v>1</v>
      </c>
      <c r="E3350">
        <v>1014</v>
      </c>
      <c r="F3350">
        <v>4</v>
      </c>
      <c r="G3350">
        <v>44</v>
      </c>
      <c r="H3350">
        <v>3</v>
      </c>
      <c r="I3350">
        <v>3</v>
      </c>
      <c r="J3350">
        <v>0</v>
      </c>
      <c r="K3350">
        <v>41003017</v>
      </c>
    </row>
    <row r="3351" spans="1:11" x14ac:dyDescent="0.15">
      <c r="A3351">
        <v>606980</v>
      </c>
      <c r="B3351">
        <v>1</v>
      </c>
      <c r="C3351">
        <v>2</v>
      </c>
      <c r="D3351">
        <v>1</v>
      </c>
      <c r="E3351">
        <v>1005</v>
      </c>
      <c r="F3351">
        <v>4</v>
      </c>
      <c r="G3351">
        <v>44</v>
      </c>
      <c r="H3351">
        <v>6</v>
      </c>
      <c r="I3351">
        <v>4</v>
      </c>
      <c r="J3351">
        <v>2</v>
      </c>
      <c r="K3351">
        <v>41003017</v>
      </c>
    </row>
    <row r="3352" spans="1:11" x14ac:dyDescent="0.15">
      <c r="A3352">
        <v>606980</v>
      </c>
      <c r="B3352">
        <v>1</v>
      </c>
      <c r="C3352">
        <v>3</v>
      </c>
      <c r="D3352">
        <v>1</v>
      </c>
      <c r="E3352">
        <v>1030</v>
      </c>
      <c r="F3352">
        <v>4</v>
      </c>
      <c r="G3352">
        <v>43</v>
      </c>
      <c r="H3352">
        <v>3</v>
      </c>
      <c r="I3352">
        <v>4</v>
      </c>
      <c r="J3352">
        <v>2</v>
      </c>
      <c r="K3352">
        <v>41003017</v>
      </c>
    </row>
    <row r="3353" spans="1:11" x14ac:dyDescent="0.15">
      <c r="A3353">
        <v>606980</v>
      </c>
      <c r="B3353">
        <v>1</v>
      </c>
      <c r="C3353">
        <v>4</v>
      </c>
      <c r="D3353">
        <v>1</v>
      </c>
      <c r="E3353">
        <v>1047</v>
      </c>
      <c r="F3353">
        <v>4</v>
      </c>
      <c r="G3353">
        <v>44</v>
      </c>
      <c r="H3353">
        <v>3</v>
      </c>
      <c r="I3353">
        <v>3</v>
      </c>
      <c r="J3353">
        <v>0</v>
      </c>
      <c r="K3353">
        <v>41003017</v>
      </c>
    </row>
    <row r="3354" spans="1:11" x14ac:dyDescent="0.15">
      <c r="A3354">
        <v>606980</v>
      </c>
      <c r="B3354">
        <v>1</v>
      </c>
      <c r="C3354">
        <v>5</v>
      </c>
      <c r="D3354">
        <v>1</v>
      </c>
      <c r="E3354">
        <v>1006</v>
      </c>
      <c r="F3354">
        <v>4</v>
      </c>
      <c r="G3354">
        <v>43</v>
      </c>
      <c r="H3354">
        <v>2</v>
      </c>
      <c r="I3354">
        <v>2</v>
      </c>
      <c r="J3354">
        <v>0</v>
      </c>
      <c r="K3354">
        <v>41003017</v>
      </c>
    </row>
    <row r="3355" spans="1:11" x14ac:dyDescent="0.15">
      <c r="A3355">
        <v>611515</v>
      </c>
      <c r="B3355">
        <v>1</v>
      </c>
      <c r="C3355">
        <v>1</v>
      </c>
      <c r="D3355">
        <v>1</v>
      </c>
      <c r="E3355">
        <v>5011</v>
      </c>
      <c r="F3355">
        <v>5</v>
      </c>
      <c r="G3355">
        <v>68</v>
      </c>
      <c r="H3355">
        <v>6</v>
      </c>
      <c r="I3355">
        <v>7</v>
      </c>
      <c r="J3355">
        <v>2</v>
      </c>
      <c r="K3355">
        <v>41003001</v>
      </c>
    </row>
    <row r="3356" spans="1:11" x14ac:dyDescent="0.15">
      <c r="A3356">
        <v>611515</v>
      </c>
      <c r="B3356">
        <v>1</v>
      </c>
      <c r="C3356">
        <v>2</v>
      </c>
      <c r="D3356">
        <v>1</v>
      </c>
      <c r="E3356">
        <v>1008</v>
      </c>
      <c r="F3356">
        <v>4</v>
      </c>
      <c r="G3356">
        <v>68</v>
      </c>
      <c r="H3356">
        <v>6</v>
      </c>
      <c r="I3356">
        <v>7</v>
      </c>
      <c r="J3356">
        <v>1</v>
      </c>
      <c r="K3356">
        <v>41003001</v>
      </c>
    </row>
    <row r="3357" spans="1:11" x14ac:dyDescent="0.15">
      <c r="A3357">
        <v>611515</v>
      </c>
      <c r="B3357">
        <v>1</v>
      </c>
      <c r="C3357">
        <v>3</v>
      </c>
      <c r="D3357">
        <v>1</v>
      </c>
      <c r="E3357">
        <v>1014</v>
      </c>
      <c r="F3357">
        <v>4</v>
      </c>
      <c r="G3357">
        <v>68</v>
      </c>
      <c r="H3357">
        <v>9</v>
      </c>
      <c r="I3357">
        <v>7</v>
      </c>
      <c r="J3357">
        <v>5</v>
      </c>
      <c r="K3357">
        <v>41003001</v>
      </c>
    </row>
    <row r="3358" spans="1:11" x14ac:dyDescent="0.15">
      <c r="A3358">
        <v>611515</v>
      </c>
      <c r="B3358">
        <v>1</v>
      </c>
      <c r="C3358">
        <v>4</v>
      </c>
      <c r="D3358">
        <v>1</v>
      </c>
      <c r="E3358">
        <v>5012</v>
      </c>
      <c r="F3358">
        <v>5</v>
      </c>
      <c r="G3358">
        <v>68</v>
      </c>
      <c r="H3358">
        <v>10</v>
      </c>
      <c r="I3358">
        <v>7</v>
      </c>
      <c r="J3358">
        <v>3</v>
      </c>
      <c r="K3358">
        <v>41003001</v>
      </c>
    </row>
    <row r="3359" spans="1:11" x14ac:dyDescent="0.15">
      <c r="A3359">
        <v>611515</v>
      </c>
      <c r="B3359">
        <v>1</v>
      </c>
      <c r="C3359">
        <v>5</v>
      </c>
      <c r="D3359">
        <v>1</v>
      </c>
      <c r="E3359">
        <v>1050</v>
      </c>
      <c r="F3359">
        <v>4</v>
      </c>
      <c r="G3359">
        <v>68</v>
      </c>
      <c r="H3359">
        <v>7</v>
      </c>
      <c r="I3359">
        <v>7</v>
      </c>
      <c r="J3359">
        <v>9</v>
      </c>
      <c r="K3359">
        <v>41003001</v>
      </c>
    </row>
    <row r="3360" spans="1:11" x14ac:dyDescent="0.15">
      <c r="A3360">
        <v>611962</v>
      </c>
      <c r="B3360">
        <v>2</v>
      </c>
      <c r="C3360">
        <v>1</v>
      </c>
      <c r="D3360">
        <v>1</v>
      </c>
      <c r="E3360">
        <v>5021</v>
      </c>
      <c r="F3360">
        <v>5</v>
      </c>
      <c r="G3360">
        <v>73</v>
      </c>
      <c r="H3360">
        <v>10</v>
      </c>
      <c r="I3360">
        <v>9</v>
      </c>
      <c r="J3360">
        <v>9</v>
      </c>
      <c r="K3360">
        <v>41003017</v>
      </c>
    </row>
    <row r="3361" spans="1:11" x14ac:dyDescent="0.15">
      <c r="A3361">
        <v>611962</v>
      </c>
      <c r="B3361">
        <v>2</v>
      </c>
      <c r="C3361">
        <v>2</v>
      </c>
      <c r="D3361">
        <v>1</v>
      </c>
      <c r="E3361">
        <v>5034</v>
      </c>
      <c r="F3361">
        <v>5</v>
      </c>
      <c r="G3361">
        <v>73</v>
      </c>
      <c r="H3361">
        <v>10</v>
      </c>
      <c r="I3361">
        <v>9</v>
      </c>
      <c r="J3361">
        <v>9</v>
      </c>
      <c r="K3361">
        <v>41003017</v>
      </c>
    </row>
    <row r="3362" spans="1:11" x14ac:dyDescent="0.15">
      <c r="A3362">
        <v>611962</v>
      </c>
      <c r="B3362">
        <v>2</v>
      </c>
      <c r="C3362">
        <v>3</v>
      </c>
      <c r="D3362">
        <v>1</v>
      </c>
      <c r="E3362">
        <v>1048</v>
      </c>
      <c r="F3362">
        <v>4</v>
      </c>
      <c r="G3362">
        <v>73</v>
      </c>
      <c r="H3362">
        <v>10</v>
      </c>
      <c r="I3362">
        <v>8</v>
      </c>
      <c r="J3362">
        <v>9</v>
      </c>
      <c r="K3362">
        <v>41003017</v>
      </c>
    </row>
    <row r="3363" spans="1:11" x14ac:dyDescent="0.15">
      <c r="A3363">
        <v>611962</v>
      </c>
      <c r="B3363">
        <v>2</v>
      </c>
      <c r="C3363">
        <v>4</v>
      </c>
      <c r="D3363">
        <v>1</v>
      </c>
      <c r="E3363">
        <v>1007</v>
      </c>
      <c r="F3363">
        <v>4</v>
      </c>
      <c r="G3363">
        <v>73</v>
      </c>
      <c r="H3363">
        <v>10</v>
      </c>
      <c r="I3363">
        <v>8</v>
      </c>
      <c r="J3363">
        <v>9</v>
      </c>
      <c r="K3363">
        <v>41003017</v>
      </c>
    </row>
    <row r="3364" spans="1:11" x14ac:dyDescent="0.15">
      <c r="A3364">
        <v>611962</v>
      </c>
      <c r="B3364">
        <v>2</v>
      </c>
      <c r="C3364">
        <v>5</v>
      </c>
      <c r="D3364">
        <v>1</v>
      </c>
      <c r="E3364">
        <v>1055</v>
      </c>
      <c r="F3364">
        <v>4</v>
      </c>
      <c r="G3364">
        <v>73</v>
      </c>
      <c r="H3364">
        <v>10</v>
      </c>
      <c r="I3364">
        <v>8</v>
      </c>
      <c r="J3364">
        <v>9</v>
      </c>
      <c r="K3364">
        <v>41003017</v>
      </c>
    </row>
    <row r="3365" spans="1:11" x14ac:dyDescent="0.15">
      <c r="A3365">
        <v>615372</v>
      </c>
      <c r="B3365">
        <v>1</v>
      </c>
      <c r="C3365">
        <v>1</v>
      </c>
      <c r="D3365">
        <v>1</v>
      </c>
      <c r="E3365">
        <v>1022</v>
      </c>
      <c r="F3365">
        <v>4</v>
      </c>
      <c r="G3365">
        <v>69</v>
      </c>
      <c r="H3365">
        <v>10</v>
      </c>
      <c r="I3365">
        <v>7</v>
      </c>
      <c r="J3365">
        <v>2</v>
      </c>
      <c r="K3365">
        <v>41003017</v>
      </c>
    </row>
    <row r="3366" spans="1:11" x14ac:dyDescent="0.15">
      <c r="A3366">
        <v>615372</v>
      </c>
      <c r="B3366">
        <v>1</v>
      </c>
      <c r="C3366">
        <v>2</v>
      </c>
      <c r="D3366">
        <v>1</v>
      </c>
      <c r="E3366">
        <v>1006</v>
      </c>
      <c r="F3366">
        <v>4</v>
      </c>
      <c r="G3366">
        <v>69</v>
      </c>
      <c r="H3366">
        <v>10</v>
      </c>
      <c r="I3366">
        <v>7</v>
      </c>
      <c r="J3366">
        <v>9</v>
      </c>
      <c r="K3366">
        <v>41003017</v>
      </c>
    </row>
    <row r="3367" spans="1:11" x14ac:dyDescent="0.15">
      <c r="A3367">
        <v>615372</v>
      </c>
      <c r="B3367">
        <v>1</v>
      </c>
      <c r="C3367">
        <v>3</v>
      </c>
      <c r="D3367">
        <v>1</v>
      </c>
      <c r="E3367">
        <v>5021</v>
      </c>
      <c r="F3367">
        <v>5</v>
      </c>
      <c r="G3367">
        <v>69</v>
      </c>
      <c r="H3367">
        <v>10</v>
      </c>
      <c r="I3367">
        <v>7</v>
      </c>
      <c r="J3367">
        <v>9</v>
      </c>
      <c r="K3367">
        <v>41003017</v>
      </c>
    </row>
    <row r="3368" spans="1:11" x14ac:dyDescent="0.15">
      <c r="A3368">
        <v>615372</v>
      </c>
      <c r="B3368">
        <v>1</v>
      </c>
      <c r="C3368">
        <v>4</v>
      </c>
      <c r="D3368">
        <v>1</v>
      </c>
      <c r="E3368">
        <v>5024</v>
      </c>
      <c r="F3368">
        <v>5</v>
      </c>
      <c r="G3368">
        <v>69</v>
      </c>
      <c r="H3368">
        <v>10</v>
      </c>
      <c r="I3368">
        <v>7</v>
      </c>
      <c r="J3368">
        <v>9</v>
      </c>
      <c r="K3368">
        <v>41003017</v>
      </c>
    </row>
    <row r="3369" spans="1:11" x14ac:dyDescent="0.15">
      <c r="A3369">
        <v>615372</v>
      </c>
      <c r="B3369">
        <v>1</v>
      </c>
      <c r="C3369">
        <v>5</v>
      </c>
      <c r="D3369">
        <v>1</v>
      </c>
      <c r="E3369">
        <v>1032</v>
      </c>
      <c r="F3369">
        <v>4</v>
      </c>
      <c r="G3369">
        <v>69</v>
      </c>
      <c r="H3369">
        <v>10</v>
      </c>
      <c r="I3369">
        <v>7</v>
      </c>
      <c r="J3369">
        <v>9</v>
      </c>
      <c r="K3369">
        <v>41003017</v>
      </c>
    </row>
    <row r="3370" spans="1:11" x14ac:dyDescent="0.15">
      <c r="A3370">
        <v>616249</v>
      </c>
      <c r="B3370">
        <v>1</v>
      </c>
      <c r="C3370">
        <v>1</v>
      </c>
      <c r="D3370">
        <v>1</v>
      </c>
      <c r="E3370">
        <v>5039</v>
      </c>
      <c r="F3370">
        <v>5</v>
      </c>
      <c r="G3370">
        <v>77</v>
      </c>
      <c r="H3370">
        <v>10</v>
      </c>
      <c r="I3370">
        <v>9</v>
      </c>
      <c r="J3370">
        <v>9</v>
      </c>
      <c r="K3370">
        <v>41003017</v>
      </c>
    </row>
    <row r="3371" spans="1:11" x14ac:dyDescent="0.15">
      <c r="A3371">
        <v>616249</v>
      </c>
      <c r="B3371">
        <v>1</v>
      </c>
      <c r="C3371">
        <v>2</v>
      </c>
      <c r="D3371">
        <v>1</v>
      </c>
      <c r="E3371">
        <v>1003</v>
      </c>
      <c r="F3371">
        <v>4</v>
      </c>
      <c r="G3371">
        <v>75</v>
      </c>
      <c r="H3371">
        <v>10</v>
      </c>
      <c r="I3371">
        <v>8</v>
      </c>
      <c r="J3371">
        <v>6</v>
      </c>
      <c r="K3371">
        <v>41003017</v>
      </c>
    </row>
    <row r="3372" spans="1:11" x14ac:dyDescent="0.15">
      <c r="A3372">
        <v>616249</v>
      </c>
      <c r="B3372">
        <v>1</v>
      </c>
      <c r="C3372">
        <v>3</v>
      </c>
      <c r="D3372">
        <v>1</v>
      </c>
      <c r="E3372">
        <v>5011</v>
      </c>
      <c r="F3372">
        <v>5</v>
      </c>
      <c r="G3372">
        <v>77</v>
      </c>
      <c r="H3372">
        <v>10</v>
      </c>
      <c r="I3372">
        <v>9</v>
      </c>
      <c r="J3372">
        <v>9</v>
      </c>
      <c r="K3372">
        <v>41003017</v>
      </c>
    </row>
    <row r="3373" spans="1:11" x14ac:dyDescent="0.15">
      <c r="A3373">
        <v>616249</v>
      </c>
      <c r="B3373">
        <v>1</v>
      </c>
      <c r="C3373">
        <v>4</v>
      </c>
      <c r="D3373">
        <v>1</v>
      </c>
      <c r="E3373">
        <v>5023</v>
      </c>
      <c r="F3373">
        <v>5</v>
      </c>
      <c r="G3373">
        <v>76</v>
      </c>
      <c r="H3373">
        <v>10</v>
      </c>
      <c r="I3373">
        <v>8</v>
      </c>
      <c r="J3373">
        <v>9</v>
      </c>
      <c r="K3373">
        <v>41003017</v>
      </c>
    </row>
    <row r="3374" spans="1:11" x14ac:dyDescent="0.15">
      <c r="A3374">
        <v>616249</v>
      </c>
      <c r="B3374">
        <v>1</v>
      </c>
      <c r="C3374">
        <v>5</v>
      </c>
      <c r="D3374">
        <v>1</v>
      </c>
      <c r="E3374">
        <v>5024</v>
      </c>
      <c r="F3374">
        <v>5</v>
      </c>
      <c r="G3374">
        <v>76</v>
      </c>
      <c r="H3374">
        <v>10</v>
      </c>
      <c r="I3374">
        <v>9</v>
      </c>
      <c r="J3374">
        <v>9</v>
      </c>
      <c r="K3374">
        <v>41003017</v>
      </c>
    </row>
    <row r="3375" spans="1:11" x14ac:dyDescent="0.15">
      <c r="A3375">
        <v>622880</v>
      </c>
      <c r="B3375">
        <v>2</v>
      </c>
      <c r="C3375">
        <v>1</v>
      </c>
      <c r="D3375">
        <v>1</v>
      </c>
      <c r="E3375">
        <v>5034</v>
      </c>
      <c r="F3375">
        <v>5</v>
      </c>
      <c r="G3375">
        <v>77</v>
      </c>
      <c r="H3375">
        <v>10</v>
      </c>
      <c r="I3375">
        <v>9</v>
      </c>
      <c r="J3375">
        <v>9</v>
      </c>
      <c r="K3375">
        <v>41003017</v>
      </c>
    </row>
    <row r="3376" spans="1:11" x14ac:dyDescent="0.15">
      <c r="A3376">
        <v>622880</v>
      </c>
      <c r="B3376">
        <v>2</v>
      </c>
      <c r="C3376">
        <v>2</v>
      </c>
      <c r="D3376">
        <v>1</v>
      </c>
      <c r="E3376">
        <v>5011</v>
      </c>
      <c r="F3376">
        <v>5</v>
      </c>
      <c r="G3376">
        <v>78</v>
      </c>
      <c r="H3376">
        <v>10</v>
      </c>
      <c r="I3376">
        <v>9</v>
      </c>
      <c r="J3376">
        <v>9</v>
      </c>
      <c r="K3376">
        <v>41003017</v>
      </c>
    </row>
    <row r="3377" spans="1:11" x14ac:dyDescent="0.15">
      <c r="A3377">
        <v>622880</v>
      </c>
      <c r="B3377">
        <v>2</v>
      </c>
      <c r="C3377">
        <v>3</v>
      </c>
      <c r="D3377">
        <v>1</v>
      </c>
      <c r="E3377">
        <v>1022</v>
      </c>
      <c r="F3377">
        <v>4</v>
      </c>
      <c r="G3377">
        <v>78</v>
      </c>
      <c r="H3377">
        <v>10</v>
      </c>
      <c r="I3377">
        <v>9</v>
      </c>
      <c r="J3377">
        <v>9</v>
      </c>
      <c r="K3377">
        <v>41003017</v>
      </c>
    </row>
    <row r="3378" spans="1:11" x14ac:dyDescent="0.15">
      <c r="A3378">
        <v>622880</v>
      </c>
      <c r="B3378">
        <v>2</v>
      </c>
      <c r="C3378">
        <v>4</v>
      </c>
      <c r="D3378">
        <v>1</v>
      </c>
      <c r="E3378">
        <v>1003</v>
      </c>
      <c r="F3378">
        <v>4</v>
      </c>
      <c r="G3378">
        <v>77</v>
      </c>
      <c r="H3378">
        <v>10</v>
      </c>
      <c r="I3378">
        <v>9</v>
      </c>
      <c r="J3378">
        <v>9</v>
      </c>
      <c r="K3378">
        <v>41003017</v>
      </c>
    </row>
    <row r="3379" spans="1:11" x14ac:dyDescent="0.15">
      <c r="A3379">
        <v>622880</v>
      </c>
      <c r="B3379">
        <v>2</v>
      </c>
      <c r="C3379">
        <v>5</v>
      </c>
      <c r="D3379">
        <v>1</v>
      </c>
      <c r="E3379">
        <v>5024</v>
      </c>
      <c r="F3379">
        <v>5</v>
      </c>
      <c r="G3379">
        <v>78</v>
      </c>
      <c r="H3379">
        <v>10</v>
      </c>
      <c r="I3379">
        <v>9</v>
      </c>
      <c r="J3379">
        <v>9</v>
      </c>
      <c r="K3379">
        <v>41003017</v>
      </c>
    </row>
    <row r="3380" spans="1:11" x14ac:dyDescent="0.15">
      <c r="A3380">
        <v>625538</v>
      </c>
      <c r="B3380">
        <v>3</v>
      </c>
      <c r="C3380">
        <v>1</v>
      </c>
      <c r="D3380">
        <v>1</v>
      </c>
      <c r="E3380">
        <v>5006</v>
      </c>
      <c r="F3380">
        <v>5</v>
      </c>
      <c r="G3380">
        <v>79</v>
      </c>
      <c r="H3380">
        <v>10</v>
      </c>
      <c r="I3380">
        <v>9</v>
      </c>
      <c r="J3380">
        <v>9</v>
      </c>
      <c r="K3380">
        <v>41003015</v>
      </c>
    </row>
    <row r="3381" spans="1:11" x14ac:dyDescent="0.15">
      <c r="A3381">
        <v>625538</v>
      </c>
      <c r="B3381">
        <v>3</v>
      </c>
      <c r="C3381">
        <v>2</v>
      </c>
      <c r="D3381">
        <v>1</v>
      </c>
      <c r="E3381">
        <v>1073</v>
      </c>
      <c r="F3381">
        <v>4</v>
      </c>
      <c r="G3381">
        <v>75</v>
      </c>
      <c r="H3381">
        <v>6</v>
      </c>
      <c r="I3381">
        <v>5</v>
      </c>
      <c r="J3381">
        <v>2</v>
      </c>
      <c r="K3381">
        <v>41003015</v>
      </c>
    </row>
    <row r="3382" spans="1:11" x14ac:dyDescent="0.15">
      <c r="A3382">
        <v>625538</v>
      </c>
      <c r="B3382">
        <v>3</v>
      </c>
      <c r="C3382">
        <v>3</v>
      </c>
      <c r="D3382">
        <v>1</v>
      </c>
      <c r="E3382">
        <v>1055</v>
      </c>
      <c r="F3382">
        <v>4</v>
      </c>
      <c r="G3382">
        <v>79</v>
      </c>
      <c r="H3382">
        <v>10</v>
      </c>
      <c r="I3382">
        <v>8</v>
      </c>
      <c r="J3382">
        <v>9</v>
      </c>
      <c r="K3382">
        <v>41003015</v>
      </c>
    </row>
    <row r="3383" spans="1:11" x14ac:dyDescent="0.15">
      <c r="A3383">
        <v>625538</v>
      </c>
      <c r="B3383">
        <v>3</v>
      </c>
      <c r="C3383">
        <v>4</v>
      </c>
      <c r="D3383">
        <v>1</v>
      </c>
      <c r="E3383">
        <v>5030</v>
      </c>
      <c r="F3383">
        <v>5</v>
      </c>
      <c r="G3383">
        <v>79</v>
      </c>
      <c r="H3383">
        <v>10</v>
      </c>
      <c r="I3383">
        <v>10</v>
      </c>
      <c r="J3383">
        <v>9</v>
      </c>
      <c r="K3383">
        <v>41003015</v>
      </c>
    </row>
    <row r="3384" spans="1:11" x14ac:dyDescent="0.15">
      <c r="A3384">
        <v>625538</v>
      </c>
      <c r="B3384">
        <v>3</v>
      </c>
      <c r="C3384">
        <v>5</v>
      </c>
      <c r="D3384">
        <v>1</v>
      </c>
      <c r="E3384">
        <v>5005</v>
      </c>
      <c r="F3384">
        <v>5</v>
      </c>
      <c r="G3384">
        <v>79</v>
      </c>
      <c r="H3384">
        <v>10</v>
      </c>
      <c r="I3384">
        <v>7</v>
      </c>
      <c r="J3384">
        <v>6</v>
      </c>
      <c r="K3384">
        <v>41003015</v>
      </c>
    </row>
    <row r="3385" spans="1:11" x14ac:dyDescent="0.15">
      <c r="A3385">
        <v>628000</v>
      </c>
      <c r="B3385">
        <v>2</v>
      </c>
      <c r="C3385">
        <v>1</v>
      </c>
      <c r="D3385">
        <v>1</v>
      </c>
      <c r="E3385">
        <v>5010</v>
      </c>
      <c r="F3385">
        <v>5</v>
      </c>
      <c r="G3385">
        <v>79</v>
      </c>
      <c r="H3385">
        <v>10</v>
      </c>
      <c r="I3385">
        <v>10</v>
      </c>
      <c r="J3385">
        <v>8</v>
      </c>
      <c r="K3385">
        <v>41003017</v>
      </c>
    </row>
    <row r="3386" spans="1:11" x14ac:dyDescent="0.15">
      <c r="A3386">
        <v>628000</v>
      </c>
      <c r="B3386">
        <v>2</v>
      </c>
      <c r="C3386">
        <v>2</v>
      </c>
      <c r="D3386">
        <v>1</v>
      </c>
      <c r="E3386">
        <v>5036</v>
      </c>
      <c r="F3386">
        <v>5</v>
      </c>
      <c r="G3386">
        <v>79</v>
      </c>
      <c r="H3386">
        <v>10</v>
      </c>
      <c r="I3386">
        <v>9</v>
      </c>
      <c r="J3386">
        <v>9</v>
      </c>
      <c r="K3386">
        <v>41003017</v>
      </c>
    </row>
    <row r="3387" spans="1:11" x14ac:dyDescent="0.15">
      <c r="A3387">
        <v>628000</v>
      </c>
      <c r="B3387">
        <v>2</v>
      </c>
      <c r="C3387">
        <v>3</v>
      </c>
      <c r="D3387">
        <v>1</v>
      </c>
      <c r="E3387">
        <v>5011</v>
      </c>
      <c r="F3387">
        <v>5</v>
      </c>
      <c r="G3387">
        <v>79</v>
      </c>
      <c r="H3387">
        <v>10</v>
      </c>
      <c r="I3387">
        <v>9</v>
      </c>
      <c r="J3387">
        <v>9</v>
      </c>
      <c r="K3387">
        <v>41003017</v>
      </c>
    </row>
    <row r="3388" spans="1:11" x14ac:dyDescent="0.15">
      <c r="A3388">
        <v>628000</v>
      </c>
      <c r="B3388">
        <v>2</v>
      </c>
      <c r="C3388">
        <v>4</v>
      </c>
      <c r="D3388">
        <v>1</v>
      </c>
      <c r="E3388">
        <v>5024</v>
      </c>
      <c r="F3388">
        <v>5</v>
      </c>
      <c r="G3388">
        <v>79</v>
      </c>
      <c r="H3388">
        <v>10</v>
      </c>
      <c r="I3388">
        <v>9</v>
      </c>
      <c r="J3388">
        <v>9</v>
      </c>
      <c r="K3388">
        <v>41003017</v>
      </c>
    </row>
    <row r="3389" spans="1:11" x14ac:dyDescent="0.15">
      <c r="A3389">
        <v>628000</v>
      </c>
      <c r="B3389">
        <v>2</v>
      </c>
      <c r="C3389">
        <v>5</v>
      </c>
      <c r="D3389">
        <v>1</v>
      </c>
      <c r="E3389">
        <v>5034</v>
      </c>
      <c r="F3389">
        <v>5</v>
      </c>
      <c r="G3389">
        <v>79</v>
      </c>
      <c r="H3389">
        <v>10</v>
      </c>
      <c r="I3389">
        <v>9</v>
      </c>
      <c r="J3389">
        <v>9</v>
      </c>
      <c r="K3389">
        <v>41003017</v>
      </c>
    </row>
    <row r="3390" spans="1:11" x14ac:dyDescent="0.15">
      <c r="A3390">
        <v>637937</v>
      </c>
      <c r="B3390">
        <v>2</v>
      </c>
      <c r="C3390">
        <v>1</v>
      </c>
      <c r="D3390">
        <v>1</v>
      </c>
      <c r="E3390">
        <v>5012</v>
      </c>
      <c r="F3390">
        <v>5</v>
      </c>
      <c r="G3390">
        <v>79</v>
      </c>
      <c r="H3390">
        <v>10</v>
      </c>
      <c r="I3390">
        <v>9</v>
      </c>
      <c r="J3390">
        <v>9</v>
      </c>
      <c r="K3390">
        <v>41003019</v>
      </c>
    </row>
    <row r="3391" spans="1:11" x14ac:dyDescent="0.15">
      <c r="A3391">
        <v>637937</v>
      </c>
      <c r="B3391">
        <v>2</v>
      </c>
      <c r="C3391">
        <v>2</v>
      </c>
      <c r="D3391">
        <v>1</v>
      </c>
      <c r="E3391">
        <v>5013</v>
      </c>
      <c r="F3391">
        <v>5</v>
      </c>
      <c r="G3391">
        <v>79</v>
      </c>
      <c r="H3391">
        <v>10</v>
      </c>
      <c r="I3391">
        <v>9</v>
      </c>
      <c r="J3391">
        <v>9</v>
      </c>
      <c r="K3391">
        <v>41003019</v>
      </c>
    </row>
    <row r="3392" spans="1:11" x14ac:dyDescent="0.15">
      <c r="A3392">
        <v>637937</v>
      </c>
      <c r="B3392">
        <v>2</v>
      </c>
      <c r="C3392">
        <v>3</v>
      </c>
      <c r="D3392">
        <v>1</v>
      </c>
      <c r="E3392">
        <v>1012</v>
      </c>
      <c r="F3392">
        <v>4</v>
      </c>
      <c r="G3392">
        <v>79</v>
      </c>
      <c r="H3392">
        <v>10</v>
      </c>
      <c r="I3392">
        <v>9</v>
      </c>
      <c r="J3392">
        <v>9</v>
      </c>
      <c r="K3392">
        <v>41003019</v>
      </c>
    </row>
    <row r="3393" spans="1:11" x14ac:dyDescent="0.15">
      <c r="A3393">
        <v>637937</v>
      </c>
      <c r="B3393">
        <v>2</v>
      </c>
      <c r="C3393">
        <v>4</v>
      </c>
      <c r="D3393">
        <v>1</v>
      </c>
      <c r="E3393">
        <v>5029</v>
      </c>
      <c r="F3393">
        <v>5</v>
      </c>
      <c r="G3393">
        <v>79</v>
      </c>
      <c r="H3393">
        <v>10</v>
      </c>
      <c r="I3393">
        <v>9</v>
      </c>
      <c r="J3393">
        <v>9</v>
      </c>
      <c r="K3393">
        <v>41003019</v>
      </c>
    </row>
    <row r="3394" spans="1:11" x14ac:dyDescent="0.15">
      <c r="A3394">
        <v>637937</v>
      </c>
      <c r="B3394">
        <v>2</v>
      </c>
      <c r="C3394">
        <v>5</v>
      </c>
      <c r="D3394">
        <v>1</v>
      </c>
      <c r="E3394">
        <v>1056</v>
      </c>
      <c r="F3394">
        <v>4</v>
      </c>
      <c r="G3394">
        <v>79</v>
      </c>
      <c r="H3394">
        <v>10</v>
      </c>
      <c r="I3394">
        <v>9</v>
      </c>
      <c r="J3394">
        <v>9</v>
      </c>
      <c r="K3394">
        <v>41003019</v>
      </c>
    </row>
    <row r="3395" spans="1:11" x14ac:dyDescent="0.15">
      <c r="A3395">
        <v>638096</v>
      </c>
      <c r="B3395">
        <v>3</v>
      </c>
      <c r="C3395">
        <v>1</v>
      </c>
      <c r="D3395">
        <v>1</v>
      </c>
      <c r="E3395">
        <v>5040</v>
      </c>
      <c r="F3395">
        <v>5</v>
      </c>
      <c r="G3395">
        <v>77</v>
      </c>
      <c r="H3395">
        <v>10</v>
      </c>
      <c r="I3395">
        <v>9</v>
      </c>
      <c r="J3395">
        <v>9</v>
      </c>
      <c r="K3395">
        <v>41003019</v>
      </c>
    </row>
    <row r="3396" spans="1:11" x14ac:dyDescent="0.15">
      <c r="A3396">
        <v>638096</v>
      </c>
      <c r="B3396">
        <v>3</v>
      </c>
      <c r="C3396">
        <v>2</v>
      </c>
      <c r="D3396">
        <v>1</v>
      </c>
      <c r="E3396">
        <v>5011</v>
      </c>
      <c r="F3396">
        <v>5</v>
      </c>
      <c r="G3396">
        <v>77</v>
      </c>
      <c r="H3396">
        <v>10</v>
      </c>
      <c r="I3396">
        <v>9</v>
      </c>
      <c r="J3396">
        <v>9</v>
      </c>
      <c r="K3396">
        <v>41003019</v>
      </c>
    </row>
    <row r="3397" spans="1:11" x14ac:dyDescent="0.15">
      <c r="A3397">
        <v>638096</v>
      </c>
      <c r="B3397">
        <v>3</v>
      </c>
      <c r="C3397">
        <v>3</v>
      </c>
      <c r="D3397">
        <v>1</v>
      </c>
      <c r="E3397">
        <v>5023</v>
      </c>
      <c r="F3397">
        <v>5</v>
      </c>
      <c r="G3397">
        <v>77</v>
      </c>
      <c r="H3397">
        <v>10</v>
      </c>
      <c r="I3397">
        <v>9</v>
      </c>
      <c r="J3397">
        <v>9</v>
      </c>
      <c r="K3397">
        <v>41003019</v>
      </c>
    </row>
    <row r="3398" spans="1:11" x14ac:dyDescent="0.15">
      <c r="A3398">
        <v>638096</v>
      </c>
      <c r="B3398">
        <v>3</v>
      </c>
      <c r="C3398">
        <v>4</v>
      </c>
      <c r="D3398">
        <v>1</v>
      </c>
      <c r="E3398">
        <v>5034</v>
      </c>
      <c r="F3398">
        <v>5</v>
      </c>
      <c r="G3398">
        <v>77</v>
      </c>
      <c r="H3398">
        <v>10</v>
      </c>
      <c r="I3398">
        <v>9</v>
      </c>
      <c r="J3398">
        <v>9</v>
      </c>
      <c r="K3398">
        <v>41003019</v>
      </c>
    </row>
    <row r="3399" spans="1:11" x14ac:dyDescent="0.15">
      <c r="A3399">
        <v>638096</v>
      </c>
      <c r="B3399">
        <v>3</v>
      </c>
      <c r="C3399">
        <v>5</v>
      </c>
      <c r="D3399">
        <v>1</v>
      </c>
      <c r="E3399">
        <v>5024</v>
      </c>
      <c r="F3399">
        <v>5</v>
      </c>
      <c r="G3399">
        <v>77</v>
      </c>
      <c r="H3399">
        <v>10</v>
      </c>
      <c r="I3399">
        <v>9</v>
      </c>
      <c r="J3399">
        <v>9</v>
      </c>
      <c r="K3399">
        <v>41003019</v>
      </c>
    </row>
    <row r="3400" spans="1:11" x14ac:dyDescent="0.15">
      <c r="A3400">
        <v>638234</v>
      </c>
      <c r="B3400">
        <v>1</v>
      </c>
      <c r="C3400">
        <v>1</v>
      </c>
      <c r="D3400">
        <v>1</v>
      </c>
      <c r="E3400">
        <v>1009</v>
      </c>
      <c r="F3400">
        <v>4</v>
      </c>
      <c r="G3400">
        <v>67</v>
      </c>
      <c r="H3400">
        <v>10</v>
      </c>
      <c r="I3400">
        <v>7</v>
      </c>
      <c r="J3400">
        <v>9</v>
      </c>
      <c r="K3400">
        <v>41003019</v>
      </c>
    </row>
    <row r="3401" spans="1:11" x14ac:dyDescent="0.15">
      <c r="A3401">
        <v>638234</v>
      </c>
      <c r="B3401">
        <v>1</v>
      </c>
      <c r="C3401">
        <v>2</v>
      </c>
      <c r="D3401">
        <v>1</v>
      </c>
      <c r="E3401">
        <v>5018</v>
      </c>
      <c r="F3401">
        <v>5</v>
      </c>
      <c r="G3401">
        <v>67</v>
      </c>
      <c r="H3401">
        <v>10</v>
      </c>
      <c r="I3401">
        <v>7</v>
      </c>
      <c r="J3401">
        <v>9</v>
      </c>
      <c r="K3401">
        <v>41003019</v>
      </c>
    </row>
    <row r="3402" spans="1:11" x14ac:dyDescent="0.15">
      <c r="A3402">
        <v>638234</v>
      </c>
      <c r="B3402">
        <v>1</v>
      </c>
      <c r="C3402">
        <v>3</v>
      </c>
      <c r="D3402">
        <v>1</v>
      </c>
      <c r="E3402">
        <v>1050</v>
      </c>
      <c r="F3402">
        <v>4</v>
      </c>
      <c r="G3402">
        <v>67</v>
      </c>
      <c r="H3402">
        <v>10</v>
      </c>
      <c r="I3402">
        <v>7</v>
      </c>
      <c r="J3402">
        <v>9</v>
      </c>
      <c r="K3402">
        <v>41003019</v>
      </c>
    </row>
    <row r="3403" spans="1:11" x14ac:dyDescent="0.15">
      <c r="A3403">
        <v>638234</v>
      </c>
      <c r="B3403">
        <v>1</v>
      </c>
      <c r="C3403">
        <v>4</v>
      </c>
      <c r="D3403">
        <v>1</v>
      </c>
      <c r="E3403">
        <v>1008</v>
      </c>
      <c r="F3403">
        <v>4</v>
      </c>
      <c r="G3403">
        <v>67</v>
      </c>
      <c r="H3403">
        <v>10</v>
      </c>
      <c r="I3403">
        <v>7</v>
      </c>
      <c r="J3403">
        <v>9</v>
      </c>
      <c r="K3403">
        <v>41003019</v>
      </c>
    </row>
    <row r="3404" spans="1:11" x14ac:dyDescent="0.15">
      <c r="A3404">
        <v>638234</v>
      </c>
      <c r="B3404">
        <v>1</v>
      </c>
      <c r="C3404">
        <v>5</v>
      </c>
      <c r="D3404">
        <v>1</v>
      </c>
      <c r="E3404">
        <v>1031</v>
      </c>
      <c r="F3404">
        <v>4</v>
      </c>
      <c r="G3404">
        <v>68</v>
      </c>
      <c r="H3404">
        <v>10</v>
      </c>
      <c r="I3404">
        <v>7</v>
      </c>
      <c r="J3404">
        <v>9</v>
      </c>
      <c r="K3404">
        <v>41003019</v>
      </c>
    </row>
    <row r="3405" spans="1:11" x14ac:dyDescent="0.15">
      <c r="A3405">
        <v>638287</v>
      </c>
      <c r="B3405">
        <v>2</v>
      </c>
      <c r="C3405">
        <v>1</v>
      </c>
      <c r="D3405">
        <v>1</v>
      </c>
      <c r="E3405">
        <v>5004</v>
      </c>
      <c r="F3405">
        <v>5</v>
      </c>
      <c r="G3405">
        <v>75</v>
      </c>
      <c r="H3405">
        <v>10</v>
      </c>
      <c r="I3405">
        <v>8</v>
      </c>
      <c r="J3405">
        <v>3</v>
      </c>
      <c r="K3405">
        <v>41003019</v>
      </c>
    </row>
    <row r="3406" spans="1:11" x14ac:dyDescent="0.15">
      <c r="A3406">
        <v>638287</v>
      </c>
      <c r="B3406">
        <v>2</v>
      </c>
      <c r="C3406">
        <v>2</v>
      </c>
      <c r="D3406">
        <v>1</v>
      </c>
      <c r="E3406">
        <v>1008</v>
      </c>
      <c r="F3406">
        <v>4</v>
      </c>
      <c r="G3406">
        <v>75</v>
      </c>
      <c r="H3406">
        <v>10</v>
      </c>
      <c r="I3406">
        <v>8</v>
      </c>
      <c r="J3406">
        <v>9</v>
      </c>
      <c r="K3406">
        <v>41003019</v>
      </c>
    </row>
    <row r="3407" spans="1:11" x14ac:dyDescent="0.15">
      <c r="A3407">
        <v>638287</v>
      </c>
      <c r="B3407">
        <v>2</v>
      </c>
      <c r="C3407">
        <v>3</v>
      </c>
      <c r="D3407">
        <v>1</v>
      </c>
      <c r="E3407">
        <v>5012</v>
      </c>
      <c r="F3407">
        <v>5</v>
      </c>
      <c r="G3407">
        <v>75</v>
      </c>
      <c r="H3407">
        <v>10</v>
      </c>
      <c r="I3407">
        <v>8</v>
      </c>
      <c r="J3407">
        <v>9</v>
      </c>
      <c r="K3407">
        <v>41003019</v>
      </c>
    </row>
    <row r="3408" spans="1:11" x14ac:dyDescent="0.15">
      <c r="A3408">
        <v>638287</v>
      </c>
      <c r="B3408">
        <v>2</v>
      </c>
      <c r="C3408">
        <v>4</v>
      </c>
      <c r="D3408">
        <v>1</v>
      </c>
      <c r="E3408">
        <v>1009</v>
      </c>
      <c r="F3408">
        <v>4</v>
      </c>
      <c r="G3408">
        <v>75</v>
      </c>
      <c r="H3408">
        <v>9</v>
      </c>
      <c r="I3408">
        <v>8</v>
      </c>
      <c r="J3408">
        <v>9</v>
      </c>
      <c r="K3408">
        <v>41003019</v>
      </c>
    </row>
    <row r="3409" spans="1:11" x14ac:dyDescent="0.15">
      <c r="A3409">
        <v>638287</v>
      </c>
      <c r="B3409">
        <v>2</v>
      </c>
      <c r="C3409">
        <v>5</v>
      </c>
      <c r="D3409">
        <v>1</v>
      </c>
      <c r="E3409">
        <v>5024</v>
      </c>
      <c r="F3409">
        <v>5</v>
      </c>
      <c r="G3409">
        <v>75</v>
      </c>
      <c r="H3409">
        <v>10</v>
      </c>
      <c r="I3409">
        <v>8</v>
      </c>
      <c r="J3409">
        <v>9</v>
      </c>
      <c r="K3409">
        <v>41003019</v>
      </c>
    </row>
    <row r="3410" spans="1:11" x14ac:dyDescent="0.15">
      <c r="A3410">
        <v>638309</v>
      </c>
      <c r="B3410">
        <v>2</v>
      </c>
      <c r="C3410">
        <v>1</v>
      </c>
      <c r="D3410">
        <v>1</v>
      </c>
      <c r="E3410">
        <v>5004</v>
      </c>
      <c r="F3410">
        <v>5</v>
      </c>
      <c r="G3410">
        <v>79</v>
      </c>
      <c r="H3410">
        <v>10</v>
      </c>
      <c r="I3410">
        <v>9</v>
      </c>
      <c r="J3410">
        <v>9</v>
      </c>
      <c r="K3410">
        <v>41003019</v>
      </c>
    </row>
    <row r="3411" spans="1:11" x14ac:dyDescent="0.15">
      <c r="A3411">
        <v>638309</v>
      </c>
      <c r="B3411">
        <v>2</v>
      </c>
      <c r="C3411">
        <v>2</v>
      </c>
      <c r="D3411">
        <v>1</v>
      </c>
      <c r="E3411">
        <v>5003</v>
      </c>
      <c r="F3411">
        <v>5</v>
      </c>
      <c r="G3411">
        <v>79</v>
      </c>
      <c r="H3411">
        <v>10</v>
      </c>
      <c r="I3411">
        <v>10</v>
      </c>
      <c r="J3411">
        <v>9</v>
      </c>
      <c r="K3411">
        <v>41003019</v>
      </c>
    </row>
    <row r="3412" spans="1:11" x14ac:dyDescent="0.15">
      <c r="A3412">
        <v>638309</v>
      </c>
      <c r="B3412">
        <v>2</v>
      </c>
      <c r="C3412">
        <v>3</v>
      </c>
      <c r="D3412">
        <v>1</v>
      </c>
      <c r="E3412">
        <v>5012</v>
      </c>
      <c r="F3412">
        <v>5</v>
      </c>
      <c r="G3412">
        <v>79</v>
      </c>
      <c r="H3412">
        <v>10</v>
      </c>
      <c r="I3412">
        <v>9</v>
      </c>
      <c r="J3412">
        <v>9</v>
      </c>
      <c r="K3412">
        <v>41003019</v>
      </c>
    </row>
    <row r="3413" spans="1:11" x14ac:dyDescent="0.15">
      <c r="A3413">
        <v>638309</v>
      </c>
      <c r="B3413">
        <v>2</v>
      </c>
      <c r="C3413">
        <v>4</v>
      </c>
      <c r="D3413">
        <v>1</v>
      </c>
      <c r="E3413">
        <v>5013</v>
      </c>
      <c r="F3413">
        <v>5</v>
      </c>
      <c r="G3413">
        <v>79</v>
      </c>
      <c r="H3413">
        <v>10</v>
      </c>
      <c r="I3413">
        <v>10</v>
      </c>
      <c r="J3413">
        <v>9</v>
      </c>
      <c r="K3413">
        <v>41003019</v>
      </c>
    </row>
    <row r="3414" spans="1:11" x14ac:dyDescent="0.15">
      <c r="A3414">
        <v>638309</v>
      </c>
      <c r="B3414">
        <v>2</v>
      </c>
      <c r="C3414">
        <v>5</v>
      </c>
      <c r="D3414">
        <v>1</v>
      </c>
      <c r="E3414">
        <v>5029</v>
      </c>
      <c r="F3414">
        <v>5</v>
      </c>
      <c r="G3414">
        <v>79</v>
      </c>
      <c r="H3414">
        <v>10</v>
      </c>
      <c r="I3414">
        <v>9</v>
      </c>
      <c r="J3414">
        <v>9</v>
      </c>
      <c r="K3414">
        <v>41003019</v>
      </c>
    </row>
    <row r="3415" spans="1:11" x14ac:dyDescent="0.15">
      <c r="A3415">
        <v>639343</v>
      </c>
      <c r="B3415">
        <v>2</v>
      </c>
      <c r="C3415">
        <v>1</v>
      </c>
      <c r="D3415">
        <v>1</v>
      </c>
      <c r="E3415">
        <v>5011</v>
      </c>
      <c r="F3415">
        <v>5</v>
      </c>
      <c r="G3415">
        <v>74</v>
      </c>
      <c r="H3415">
        <v>10</v>
      </c>
      <c r="I3415">
        <v>8</v>
      </c>
      <c r="J3415">
        <v>9</v>
      </c>
      <c r="K3415">
        <v>41003019</v>
      </c>
    </row>
    <row r="3416" spans="1:11" x14ac:dyDescent="0.15">
      <c r="A3416">
        <v>639343</v>
      </c>
      <c r="B3416">
        <v>2</v>
      </c>
      <c r="C3416">
        <v>2</v>
      </c>
      <c r="D3416">
        <v>1</v>
      </c>
      <c r="E3416">
        <v>1014</v>
      </c>
      <c r="F3416">
        <v>4</v>
      </c>
      <c r="G3416">
        <v>74</v>
      </c>
      <c r="H3416">
        <v>10</v>
      </c>
      <c r="I3416">
        <v>8</v>
      </c>
      <c r="J3416">
        <v>9</v>
      </c>
      <c r="K3416">
        <v>41003019</v>
      </c>
    </row>
    <row r="3417" spans="1:11" x14ac:dyDescent="0.15">
      <c r="A3417">
        <v>639343</v>
      </c>
      <c r="B3417">
        <v>2</v>
      </c>
      <c r="C3417">
        <v>5</v>
      </c>
      <c r="D3417">
        <v>1</v>
      </c>
      <c r="E3417">
        <v>5011</v>
      </c>
      <c r="F3417">
        <v>5</v>
      </c>
      <c r="G3417">
        <v>74</v>
      </c>
      <c r="H3417">
        <v>10</v>
      </c>
      <c r="I3417">
        <v>8</v>
      </c>
      <c r="J3417">
        <v>9</v>
      </c>
      <c r="K3417">
        <v>41003019</v>
      </c>
    </row>
    <row r="3418" spans="1:11" x14ac:dyDescent="0.15">
      <c r="A3418">
        <v>643725</v>
      </c>
      <c r="B3418">
        <v>3</v>
      </c>
      <c r="C3418">
        <v>1</v>
      </c>
      <c r="D3418">
        <v>1</v>
      </c>
      <c r="E3418">
        <v>5022</v>
      </c>
      <c r="F3418">
        <v>5</v>
      </c>
      <c r="G3418">
        <v>79</v>
      </c>
      <c r="H3418">
        <v>10</v>
      </c>
      <c r="I3418">
        <v>9</v>
      </c>
      <c r="J3418">
        <v>8</v>
      </c>
      <c r="K3418">
        <v>41003019</v>
      </c>
    </row>
    <row r="3419" spans="1:11" x14ac:dyDescent="0.15">
      <c r="A3419">
        <v>643725</v>
      </c>
      <c r="B3419">
        <v>3</v>
      </c>
      <c r="C3419">
        <v>2</v>
      </c>
      <c r="D3419">
        <v>1</v>
      </c>
      <c r="E3419">
        <v>5037</v>
      </c>
      <c r="F3419">
        <v>5</v>
      </c>
      <c r="G3419">
        <v>80</v>
      </c>
      <c r="H3419">
        <v>10</v>
      </c>
      <c r="I3419">
        <v>9</v>
      </c>
      <c r="J3419">
        <v>9</v>
      </c>
      <c r="K3419">
        <v>41003019</v>
      </c>
    </row>
    <row r="3420" spans="1:11" x14ac:dyDescent="0.15">
      <c r="A3420">
        <v>643725</v>
      </c>
      <c r="B3420">
        <v>3</v>
      </c>
      <c r="C3420">
        <v>3</v>
      </c>
      <c r="D3420">
        <v>1</v>
      </c>
      <c r="E3420">
        <v>5029</v>
      </c>
      <c r="F3420">
        <v>5</v>
      </c>
      <c r="G3420">
        <v>80</v>
      </c>
      <c r="H3420">
        <v>10</v>
      </c>
      <c r="I3420">
        <v>9</v>
      </c>
      <c r="J3420">
        <v>9</v>
      </c>
      <c r="K3420">
        <v>41003019</v>
      </c>
    </row>
    <row r="3421" spans="1:11" x14ac:dyDescent="0.15">
      <c r="A3421">
        <v>643725</v>
      </c>
      <c r="B3421">
        <v>3</v>
      </c>
      <c r="C3421">
        <v>4</v>
      </c>
      <c r="D3421">
        <v>1</v>
      </c>
      <c r="E3421">
        <v>1050</v>
      </c>
      <c r="F3421">
        <v>4</v>
      </c>
      <c r="G3421">
        <v>80</v>
      </c>
      <c r="H3421">
        <v>10</v>
      </c>
      <c r="I3421">
        <v>9</v>
      </c>
      <c r="J3421">
        <v>9</v>
      </c>
      <c r="K3421">
        <v>41003019</v>
      </c>
    </row>
    <row r="3422" spans="1:11" x14ac:dyDescent="0.15">
      <c r="A3422">
        <v>643725</v>
      </c>
      <c r="B3422">
        <v>3</v>
      </c>
      <c r="C3422">
        <v>5</v>
      </c>
      <c r="D3422">
        <v>1</v>
      </c>
      <c r="E3422">
        <v>5003</v>
      </c>
      <c r="F3422">
        <v>5</v>
      </c>
      <c r="G3422">
        <v>80</v>
      </c>
      <c r="H3422">
        <v>10</v>
      </c>
      <c r="I3422">
        <v>10</v>
      </c>
      <c r="J3422">
        <v>9</v>
      </c>
      <c r="K3422">
        <v>41003019</v>
      </c>
    </row>
    <row r="3423" spans="1:11" x14ac:dyDescent="0.15">
      <c r="A3423">
        <v>644308</v>
      </c>
      <c r="B3423">
        <v>3</v>
      </c>
      <c r="C3423">
        <v>1</v>
      </c>
      <c r="D3423">
        <v>1</v>
      </c>
      <c r="E3423">
        <v>5013</v>
      </c>
      <c r="F3423">
        <v>5</v>
      </c>
      <c r="G3423">
        <v>78</v>
      </c>
      <c r="H3423">
        <v>10</v>
      </c>
      <c r="I3423">
        <v>10</v>
      </c>
      <c r="J3423">
        <v>9</v>
      </c>
      <c r="K3423">
        <v>41003019</v>
      </c>
    </row>
    <row r="3424" spans="1:11" x14ac:dyDescent="0.15">
      <c r="A3424">
        <v>644308</v>
      </c>
      <c r="B3424">
        <v>3</v>
      </c>
      <c r="C3424">
        <v>2</v>
      </c>
      <c r="D3424">
        <v>1</v>
      </c>
      <c r="E3424">
        <v>1008</v>
      </c>
      <c r="F3424">
        <v>4</v>
      </c>
      <c r="G3424">
        <v>78</v>
      </c>
      <c r="H3424">
        <v>10</v>
      </c>
      <c r="I3424">
        <v>9</v>
      </c>
      <c r="J3424">
        <v>9</v>
      </c>
      <c r="K3424">
        <v>41003019</v>
      </c>
    </row>
    <row r="3425" spans="1:11" x14ac:dyDescent="0.15">
      <c r="A3425">
        <v>644308</v>
      </c>
      <c r="B3425">
        <v>3</v>
      </c>
      <c r="C3425">
        <v>3</v>
      </c>
      <c r="D3425">
        <v>1</v>
      </c>
      <c r="E3425">
        <v>5029</v>
      </c>
      <c r="F3425">
        <v>5</v>
      </c>
      <c r="G3425">
        <v>78</v>
      </c>
      <c r="H3425">
        <v>10</v>
      </c>
      <c r="I3425">
        <v>9</v>
      </c>
      <c r="J3425">
        <v>9</v>
      </c>
      <c r="K3425">
        <v>41003019</v>
      </c>
    </row>
    <row r="3426" spans="1:11" x14ac:dyDescent="0.15">
      <c r="A3426">
        <v>644308</v>
      </c>
      <c r="B3426">
        <v>3</v>
      </c>
      <c r="C3426">
        <v>4</v>
      </c>
      <c r="D3426">
        <v>1</v>
      </c>
      <c r="E3426">
        <v>1012</v>
      </c>
      <c r="F3426">
        <v>4</v>
      </c>
      <c r="G3426">
        <v>78</v>
      </c>
      <c r="H3426">
        <v>10</v>
      </c>
      <c r="I3426">
        <v>7</v>
      </c>
      <c r="J3426">
        <v>9</v>
      </c>
      <c r="K3426">
        <v>41003019</v>
      </c>
    </row>
    <row r="3427" spans="1:11" x14ac:dyDescent="0.15">
      <c r="A3427">
        <v>644308</v>
      </c>
      <c r="B3427">
        <v>3</v>
      </c>
      <c r="C3427">
        <v>5</v>
      </c>
      <c r="D3427">
        <v>1</v>
      </c>
      <c r="E3427">
        <v>1056</v>
      </c>
      <c r="F3427">
        <v>4</v>
      </c>
      <c r="G3427">
        <v>78</v>
      </c>
      <c r="H3427">
        <v>10</v>
      </c>
      <c r="I3427">
        <v>8</v>
      </c>
      <c r="J3427">
        <v>9</v>
      </c>
      <c r="K3427">
        <v>41003019</v>
      </c>
    </row>
    <row r="3428" spans="1:11" x14ac:dyDescent="0.15">
      <c r="A3428">
        <v>644819</v>
      </c>
      <c r="B3428">
        <v>1</v>
      </c>
      <c r="C3428">
        <v>1</v>
      </c>
      <c r="D3428">
        <v>1</v>
      </c>
      <c r="E3428">
        <v>1054</v>
      </c>
      <c r="F3428">
        <v>4</v>
      </c>
      <c r="G3428">
        <v>55</v>
      </c>
      <c r="H3428">
        <v>1</v>
      </c>
      <c r="I3428">
        <v>5</v>
      </c>
      <c r="J3428">
        <v>5</v>
      </c>
      <c r="K3428">
        <v>41003001</v>
      </c>
    </row>
    <row r="3429" spans="1:11" x14ac:dyDescent="0.15">
      <c r="A3429">
        <v>644819</v>
      </c>
      <c r="B3429">
        <v>1</v>
      </c>
      <c r="C3429">
        <v>2</v>
      </c>
      <c r="D3429">
        <v>1</v>
      </c>
      <c r="E3429">
        <v>1035</v>
      </c>
      <c r="F3429">
        <v>4</v>
      </c>
      <c r="G3429">
        <v>55</v>
      </c>
      <c r="H3429">
        <v>1</v>
      </c>
      <c r="I3429">
        <v>4</v>
      </c>
      <c r="J3429">
        <v>5</v>
      </c>
      <c r="K3429">
        <v>41003001</v>
      </c>
    </row>
    <row r="3430" spans="1:11" x14ac:dyDescent="0.15">
      <c r="A3430">
        <v>644819</v>
      </c>
      <c r="B3430">
        <v>1</v>
      </c>
      <c r="C3430">
        <v>3</v>
      </c>
      <c r="D3430">
        <v>1</v>
      </c>
      <c r="E3430">
        <v>1054</v>
      </c>
      <c r="F3430">
        <v>4</v>
      </c>
      <c r="G3430">
        <v>55</v>
      </c>
      <c r="H3430">
        <v>1</v>
      </c>
      <c r="I3430">
        <v>5</v>
      </c>
      <c r="J3430">
        <v>5</v>
      </c>
      <c r="K3430">
        <v>41003001</v>
      </c>
    </row>
    <row r="3431" spans="1:11" x14ac:dyDescent="0.15">
      <c r="A3431">
        <v>644819</v>
      </c>
      <c r="B3431">
        <v>1</v>
      </c>
      <c r="C3431">
        <v>4</v>
      </c>
      <c r="D3431">
        <v>1</v>
      </c>
      <c r="E3431">
        <v>1063</v>
      </c>
      <c r="F3431">
        <v>4</v>
      </c>
      <c r="G3431">
        <v>55</v>
      </c>
      <c r="H3431">
        <v>2</v>
      </c>
      <c r="I3431">
        <v>5</v>
      </c>
      <c r="J3431">
        <v>4</v>
      </c>
      <c r="K3431">
        <v>41003001</v>
      </c>
    </row>
    <row r="3432" spans="1:11" x14ac:dyDescent="0.15">
      <c r="A3432">
        <v>644819</v>
      </c>
      <c r="B3432">
        <v>1</v>
      </c>
      <c r="C3432">
        <v>5</v>
      </c>
      <c r="D3432">
        <v>1</v>
      </c>
      <c r="E3432">
        <v>1045</v>
      </c>
      <c r="F3432">
        <v>4</v>
      </c>
      <c r="G3432">
        <v>57</v>
      </c>
      <c r="H3432">
        <v>10</v>
      </c>
      <c r="I3432">
        <v>5</v>
      </c>
      <c r="J3432">
        <v>3</v>
      </c>
      <c r="K3432">
        <v>41003001</v>
      </c>
    </row>
    <row r="3433" spans="1:11" x14ac:dyDescent="0.15">
      <c r="A3433">
        <v>649146</v>
      </c>
      <c r="B3433">
        <v>1</v>
      </c>
      <c r="C3433">
        <v>1</v>
      </c>
      <c r="D3433">
        <v>1</v>
      </c>
      <c r="E3433">
        <v>5030</v>
      </c>
      <c r="F3433">
        <v>5</v>
      </c>
      <c r="G3433">
        <v>72</v>
      </c>
      <c r="H3433">
        <v>9</v>
      </c>
      <c r="I3433">
        <v>7</v>
      </c>
      <c r="J3433">
        <v>9</v>
      </c>
      <c r="K3433">
        <v>41003019</v>
      </c>
    </row>
    <row r="3434" spans="1:11" x14ac:dyDescent="0.15">
      <c r="A3434">
        <v>649146</v>
      </c>
      <c r="B3434">
        <v>1</v>
      </c>
      <c r="C3434">
        <v>2</v>
      </c>
      <c r="D3434">
        <v>1</v>
      </c>
      <c r="E3434">
        <v>1016</v>
      </c>
      <c r="F3434">
        <v>4</v>
      </c>
      <c r="G3434">
        <v>72</v>
      </c>
      <c r="H3434">
        <v>6</v>
      </c>
      <c r="I3434">
        <v>7</v>
      </c>
      <c r="J3434">
        <v>2</v>
      </c>
      <c r="K3434">
        <v>41003019</v>
      </c>
    </row>
    <row r="3435" spans="1:11" x14ac:dyDescent="0.15">
      <c r="A3435">
        <v>649146</v>
      </c>
      <c r="B3435">
        <v>1</v>
      </c>
      <c r="C3435">
        <v>3</v>
      </c>
      <c r="D3435">
        <v>1</v>
      </c>
      <c r="E3435">
        <v>5035</v>
      </c>
      <c r="F3435">
        <v>5</v>
      </c>
      <c r="G3435">
        <v>72</v>
      </c>
      <c r="H3435">
        <v>6</v>
      </c>
      <c r="I3435">
        <v>7</v>
      </c>
      <c r="J3435">
        <v>9</v>
      </c>
      <c r="K3435">
        <v>41003019</v>
      </c>
    </row>
    <row r="3436" spans="1:11" x14ac:dyDescent="0.15">
      <c r="A3436">
        <v>649146</v>
      </c>
      <c r="B3436">
        <v>1</v>
      </c>
      <c r="C3436">
        <v>4</v>
      </c>
      <c r="D3436">
        <v>1</v>
      </c>
      <c r="E3436">
        <v>5024</v>
      </c>
      <c r="F3436">
        <v>5</v>
      </c>
      <c r="G3436">
        <v>72</v>
      </c>
      <c r="H3436">
        <v>6</v>
      </c>
      <c r="I3436">
        <v>7</v>
      </c>
      <c r="J3436">
        <v>4</v>
      </c>
      <c r="K3436">
        <v>41003019</v>
      </c>
    </row>
    <row r="3437" spans="1:11" x14ac:dyDescent="0.15">
      <c r="A3437">
        <v>649146</v>
      </c>
      <c r="B3437">
        <v>1</v>
      </c>
      <c r="C3437">
        <v>5</v>
      </c>
      <c r="D3437">
        <v>1</v>
      </c>
      <c r="E3437">
        <v>1019</v>
      </c>
      <c r="F3437">
        <v>4</v>
      </c>
      <c r="G3437">
        <v>71</v>
      </c>
      <c r="H3437">
        <v>6</v>
      </c>
      <c r="I3437">
        <v>7</v>
      </c>
      <c r="J3437">
        <v>9</v>
      </c>
      <c r="K3437">
        <v>41003019</v>
      </c>
    </row>
    <row r="3438" spans="1:11" x14ac:dyDescent="0.15">
      <c r="A3438">
        <v>650561</v>
      </c>
      <c r="B3438">
        <v>2</v>
      </c>
      <c r="C3438">
        <v>1</v>
      </c>
      <c r="D3438">
        <v>1</v>
      </c>
      <c r="E3438">
        <v>1071</v>
      </c>
      <c r="F3438">
        <v>4</v>
      </c>
      <c r="G3438">
        <v>81</v>
      </c>
      <c r="H3438">
        <v>10</v>
      </c>
      <c r="I3438">
        <v>9</v>
      </c>
      <c r="J3438">
        <v>9</v>
      </c>
      <c r="K3438">
        <v>41003019</v>
      </c>
    </row>
    <row r="3439" spans="1:11" x14ac:dyDescent="0.15">
      <c r="A3439">
        <v>650561</v>
      </c>
      <c r="B3439">
        <v>2</v>
      </c>
      <c r="C3439">
        <v>2</v>
      </c>
      <c r="D3439">
        <v>1</v>
      </c>
      <c r="E3439">
        <v>5032</v>
      </c>
      <c r="F3439">
        <v>5</v>
      </c>
      <c r="G3439">
        <v>81</v>
      </c>
      <c r="H3439">
        <v>10</v>
      </c>
      <c r="I3439">
        <v>9</v>
      </c>
      <c r="J3439">
        <v>9</v>
      </c>
      <c r="K3439">
        <v>41003019</v>
      </c>
    </row>
    <row r="3440" spans="1:11" x14ac:dyDescent="0.15">
      <c r="A3440">
        <v>650561</v>
      </c>
      <c r="B3440">
        <v>2</v>
      </c>
      <c r="C3440">
        <v>3</v>
      </c>
      <c r="D3440">
        <v>1</v>
      </c>
      <c r="E3440">
        <v>5014</v>
      </c>
      <c r="F3440">
        <v>5</v>
      </c>
      <c r="G3440">
        <v>81</v>
      </c>
      <c r="H3440">
        <v>10</v>
      </c>
      <c r="I3440">
        <v>10</v>
      </c>
      <c r="J3440">
        <v>9</v>
      </c>
      <c r="K3440">
        <v>41003019</v>
      </c>
    </row>
    <row r="3441" spans="1:11" x14ac:dyDescent="0.15">
      <c r="A3441">
        <v>650561</v>
      </c>
      <c r="B3441">
        <v>2</v>
      </c>
      <c r="C3441">
        <v>4</v>
      </c>
      <c r="D3441">
        <v>1</v>
      </c>
      <c r="E3441">
        <v>5029</v>
      </c>
      <c r="F3441">
        <v>5</v>
      </c>
      <c r="G3441">
        <v>81</v>
      </c>
      <c r="H3441">
        <v>10</v>
      </c>
      <c r="I3441">
        <v>10</v>
      </c>
      <c r="J3441">
        <v>9</v>
      </c>
      <c r="K3441">
        <v>41003019</v>
      </c>
    </row>
    <row r="3442" spans="1:11" x14ac:dyDescent="0.15">
      <c r="A3442">
        <v>650561</v>
      </c>
      <c r="B3442">
        <v>2</v>
      </c>
      <c r="C3442">
        <v>5</v>
      </c>
      <c r="D3442">
        <v>1</v>
      </c>
      <c r="E3442">
        <v>5021</v>
      </c>
      <c r="F3442">
        <v>5</v>
      </c>
      <c r="G3442">
        <v>81</v>
      </c>
      <c r="H3442">
        <v>10</v>
      </c>
      <c r="I3442">
        <v>10</v>
      </c>
      <c r="J3442">
        <v>9</v>
      </c>
      <c r="K3442">
        <v>41003019</v>
      </c>
    </row>
    <row r="3443" spans="1:11" x14ac:dyDescent="0.15">
      <c r="A3443">
        <v>651893</v>
      </c>
      <c r="B3443">
        <v>2</v>
      </c>
      <c r="C3443">
        <v>1</v>
      </c>
      <c r="D3443">
        <v>1</v>
      </c>
      <c r="E3443">
        <v>5012</v>
      </c>
      <c r="F3443">
        <v>5</v>
      </c>
      <c r="G3443">
        <v>79</v>
      </c>
      <c r="H3443">
        <v>10</v>
      </c>
      <c r="I3443">
        <v>9</v>
      </c>
      <c r="J3443">
        <v>9</v>
      </c>
      <c r="K3443">
        <v>41003019</v>
      </c>
    </row>
    <row r="3444" spans="1:11" x14ac:dyDescent="0.15">
      <c r="A3444">
        <v>651893</v>
      </c>
      <c r="B3444">
        <v>2</v>
      </c>
      <c r="C3444">
        <v>2</v>
      </c>
      <c r="D3444">
        <v>1</v>
      </c>
      <c r="E3444">
        <v>5018</v>
      </c>
      <c r="F3444">
        <v>5</v>
      </c>
      <c r="G3444">
        <v>79</v>
      </c>
      <c r="H3444">
        <v>10</v>
      </c>
      <c r="I3444">
        <v>10</v>
      </c>
      <c r="J3444">
        <v>9</v>
      </c>
      <c r="K3444">
        <v>41003019</v>
      </c>
    </row>
    <row r="3445" spans="1:11" x14ac:dyDescent="0.15">
      <c r="A3445">
        <v>651893</v>
      </c>
      <c r="B3445">
        <v>2</v>
      </c>
      <c r="C3445">
        <v>3</v>
      </c>
      <c r="D3445">
        <v>1</v>
      </c>
      <c r="E3445">
        <v>5004</v>
      </c>
      <c r="F3445">
        <v>5</v>
      </c>
      <c r="G3445">
        <v>79</v>
      </c>
      <c r="H3445">
        <v>10</v>
      </c>
      <c r="I3445">
        <v>9</v>
      </c>
      <c r="J3445">
        <v>9</v>
      </c>
      <c r="K3445">
        <v>41003019</v>
      </c>
    </row>
    <row r="3446" spans="1:11" x14ac:dyDescent="0.15">
      <c r="A3446">
        <v>651893</v>
      </c>
      <c r="B3446">
        <v>2</v>
      </c>
      <c r="C3446">
        <v>4</v>
      </c>
      <c r="D3446">
        <v>1</v>
      </c>
      <c r="E3446">
        <v>5029</v>
      </c>
      <c r="F3446">
        <v>5</v>
      </c>
      <c r="G3446">
        <v>79</v>
      </c>
      <c r="H3446">
        <v>10</v>
      </c>
      <c r="I3446">
        <v>9</v>
      </c>
      <c r="J3446">
        <v>9</v>
      </c>
      <c r="K3446">
        <v>41003019</v>
      </c>
    </row>
    <row r="3447" spans="1:11" x14ac:dyDescent="0.15">
      <c r="A3447">
        <v>651893</v>
      </c>
      <c r="B3447">
        <v>2</v>
      </c>
      <c r="C3447">
        <v>5</v>
      </c>
      <c r="D3447">
        <v>1</v>
      </c>
      <c r="E3447">
        <v>5003</v>
      </c>
      <c r="F3447">
        <v>5</v>
      </c>
      <c r="G3447">
        <v>79</v>
      </c>
      <c r="H3447">
        <v>10</v>
      </c>
      <c r="I3447">
        <v>9</v>
      </c>
      <c r="J3447">
        <v>9</v>
      </c>
      <c r="K3447">
        <v>41003019</v>
      </c>
    </row>
    <row r="3448" spans="1:11" x14ac:dyDescent="0.15">
      <c r="A3448">
        <v>652251</v>
      </c>
      <c r="B3448">
        <v>1</v>
      </c>
      <c r="C3448">
        <v>1</v>
      </c>
      <c r="D3448">
        <v>1</v>
      </c>
      <c r="E3448">
        <v>1038</v>
      </c>
      <c r="F3448">
        <v>4</v>
      </c>
      <c r="G3448">
        <v>58</v>
      </c>
      <c r="H3448">
        <v>6</v>
      </c>
      <c r="I3448">
        <v>6</v>
      </c>
      <c r="J3448">
        <v>9</v>
      </c>
      <c r="K3448">
        <v>41003019</v>
      </c>
    </row>
    <row r="3449" spans="1:11" x14ac:dyDescent="0.15">
      <c r="A3449">
        <v>652251</v>
      </c>
      <c r="B3449">
        <v>1</v>
      </c>
      <c r="C3449">
        <v>2</v>
      </c>
      <c r="D3449">
        <v>1</v>
      </c>
      <c r="E3449">
        <v>1006</v>
      </c>
      <c r="F3449">
        <v>4</v>
      </c>
      <c r="G3449">
        <v>58</v>
      </c>
      <c r="H3449">
        <v>6</v>
      </c>
      <c r="I3449">
        <v>6</v>
      </c>
      <c r="J3449">
        <v>9</v>
      </c>
      <c r="K3449">
        <v>41003019</v>
      </c>
    </row>
    <row r="3450" spans="1:11" x14ac:dyDescent="0.15">
      <c r="A3450">
        <v>652251</v>
      </c>
      <c r="B3450">
        <v>1</v>
      </c>
      <c r="C3450">
        <v>3</v>
      </c>
      <c r="D3450">
        <v>1</v>
      </c>
      <c r="E3450">
        <v>1001</v>
      </c>
      <c r="F3450">
        <v>4</v>
      </c>
      <c r="G3450">
        <v>59</v>
      </c>
      <c r="H3450">
        <v>6</v>
      </c>
      <c r="I3450">
        <v>6</v>
      </c>
      <c r="J3450">
        <v>2</v>
      </c>
      <c r="K3450">
        <v>41003019</v>
      </c>
    </row>
    <row r="3451" spans="1:11" x14ac:dyDescent="0.15">
      <c r="A3451">
        <v>652251</v>
      </c>
      <c r="B3451">
        <v>1</v>
      </c>
      <c r="C3451">
        <v>4</v>
      </c>
      <c r="D3451">
        <v>1</v>
      </c>
      <c r="E3451">
        <v>1047</v>
      </c>
      <c r="F3451">
        <v>4</v>
      </c>
      <c r="G3451">
        <v>58</v>
      </c>
      <c r="H3451">
        <v>10</v>
      </c>
      <c r="I3451">
        <v>6</v>
      </c>
      <c r="J3451">
        <v>0</v>
      </c>
      <c r="K3451">
        <v>41003019</v>
      </c>
    </row>
    <row r="3452" spans="1:11" x14ac:dyDescent="0.15">
      <c r="A3452">
        <v>652251</v>
      </c>
      <c r="B3452">
        <v>1</v>
      </c>
      <c r="C3452">
        <v>5</v>
      </c>
      <c r="D3452">
        <v>1</v>
      </c>
      <c r="E3452">
        <v>1032</v>
      </c>
      <c r="F3452">
        <v>4</v>
      </c>
      <c r="G3452">
        <v>58</v>
      </c>
      <c r="H3452">
        <v>6</v>
      </c>
      <c r="I3452">
        <v>6</v>
      </c>
      <c r="J3452">
        <v>9</v>
      </c>
      <c r="K3452">
        <v>41003019</v>
      </c>
    </row>
    <row r="3453" spans="1:11" x14ac:dyDescent="0.15">
      <c r="A3453">
        <v>670763</v>
      </c>
      <c r="B3453">
        <v>1</v>
      </c>
      <c r="C3453">
        <v>1</v>
      </c>
      <c r="D3453">
        <v>1</v>
      </c>
      <c r="E3453">
        <v>1006</v>
      </c>
      <c r="F3453">
        <v>4</v>
      </c>
      <c r="G3453">
        <v>67</v>
      </c>
      <c r="H3453">
        <v>10</v>
      </c>
      <c r="I3453">
        <v>5</v>
      </c>
      <c r="J3453">
        <v>9</v>
      </c>
      <c r="K3453">
        <v>41003002</v>
      </c>
    </row>
    <row r="3454" spans="1:11" x14ac:dyDescent="0.15">
      <c r="A3454">
        <v>670763</v>
      </c>
      <c r="B3454">
        <v>1</v>
      </c>
      <c r="C3454">
        <v>2</v>
      </c>
      <c r="D3454">
        <v>1</v>
      </c>
      <c r="E3454">
        <v>1030</v>
      </c>
      <c r="F3454">
        <v>4</v>
      </c>
      <c r="G3454">
        <v>67</v>
      </c>
      <c r="H3454">
        <v>10</v>
      </c>
      <c r="I3454">
        <v>5</v>
      </c>
      <c r="J3454">
        <v>9</v>
      </c>
      <c r="K3454">
        <v>41003002</v>
      </c>
    </row>
    <row r="3455" spans="1:11" x14ac:dyDescent="0.15">
      <c r="A3455">
        <v>670763</v>
      </c>
      <c r="B3455">
        <v>1</v>
      </c>
      <c r="C3455">
        <v>3</v>
      </c>
      <c r="D3455">
        <v>1</v>
      </c>
      <c r="E3455">
        <v>1032</v>
      </c>
      <c r="F3455">
        <v>4</v>
      </c>
      <c r="G3455">
        <v>67</v>
      </c>
      <c r="H3455">
        <v>10</v>
      </c>
      <c r="I3455">
        <v>5</v>
      </c>
      <c r="J3455">
        <v>9</v>
      </c>
      <c r="K3455">
        <v>41003002</v>
      </c>
    </row>
    <row r="3456" spans="1:11" x14ac:dyDescent="0.15">
      <c r="A3456">
        <v>670763</v>
      </c>
      <c r="B3456">
        <v>1</v>
      </c>
      <c r="C3456">
        <v>4</v>
      </c>
      <c r="D3456">
        <v>1</v>
      </c>
      <c r="E3456">
        <v>1005</v>
      </c>
      <c r="F3456">
        <v>4</v>
      </c>
      <c r="G3456">
        <v>67</v>
      </c>
      <c r="H3456">
        <v>10</v>
      </c>
      <c r="I3456">
        <v>5</v>
      </c>
      <c r="J3456">
        <v>9</v>
      </c>
      <c r="K3456">
        <v>41003002</v>
      </c>
    </row>
    <row r="3457" spans="1:11" x14ac:dyDescent="0.15">
      <c r="A3457">
        <v>670763</v>
      </c>
      <c r="B3457">
        <v>1</v>
      </c>
      <c r="C3457">
        <v>5</v>
      </c>
      <c r="D3457">
        <v>1</v>
      </c>
      <c r="E3457">
        <v>1055</v>
      </c>
      <c r="F3457">
        <v>4</v>
      </c>
      <c r="G3457">
        <v>67</v>
      </c>
      <c r="H3457">
        <v>8</v>
      </c>
      <c r="I3457">
        <v>5</v>
      </c>
      <c r="J3457">
        <v>3</v>
      </c>
      <c r="K3457">
        <v>41003002</v>
      </c>
    </row>
    <row r="3458" spans="1:11" x14ac:dyDescent="0.15">
      <c r="A3458">
        <v>670992</v>
      </c>
      <c r="B3458">
        <v>1</v>
      </c>
      <c r="C3458">
        <v>1</v>
      </c>
      <c r="D3458">
        <v>1</v>
      </c>
      <c r="E3458">
        <v>1043</v>
      </c>
      <c r="F3458">
        <v>4</v>
      </c>
      <c r="G3458">
        <v>5</v>
      </c>
      <c r="H3458">
        <v>0</v>
      </c>
      <c r="I3458">
        <v>0</v>
      </c>
      <c r="J3458">
        <v>0</v>
      </c>
      <c r="K3458">
        <v>41003019</v>
      </c>
    </row>
    <row r="3459" spans="1:11" x14ac:dyDescent="0.15">
      <c r="A3459">
        <v>670992</v>
      </c>
      <c r="B3459">
        <v>1</v>
      </c>
      <c r="C3459">
        <v>2</v>
      </c>
      <c r="D3459">
        <v>1</v>
      </c>
      <c r="E3459">
        <v>2001</v>
      </c>
      <c r="F3459">
        <v>3</v>
      </c>
      <c r="G3459">
        <v>28</v>
      </c>
      <c r="H3459">
        <v>0</v>
      </c>
      <c r="I3459">
        <v>1</v>
      </c>
      <c r="J3459">
        <v>0</v>
      </c>
      <c r="K3459">
        <v>41003019</v>
      </c>
    </row>
    <row r="3460" spans="1:11" x14ac:dyDescent="0.15">
      <c r="A3460">
        <v>670992</v>
      </c>
      <c r="B3460">
        <v>1</v>
      </c>
      <c r="C3460">
        <v>3</v>
      </c>
      <c r="D3460">
        <v>1</v>
      </c>
      <c r="E3460">
        <v>2028</v>
      </c>
      <c r="F3460">
        <v>3</v>
      </c>
      <c r="G3460">
        <v>7</v>
      </c>
      <c r="H3460">
        <v>0</v>
      </c>
      <c r="I3460">
        <v>0</v>
      </c>
      <c r="J3460">
        <v>0</v>
      </c>
      <c r="K3460">
        <v>41003019</v>
      </c>
    </row>
    <row r="3461" spans="1:11" x14ac:dyDescent="0.15">
      <c r="A3461">
        <v>670992</v>
      </c>
      <c r="B3461">
        <v>1</v>
      </c>
      <c r="C3461">
        <v>4</v>
      </c>
      <c r="D3461">
        <v>1</v>
      </c>
      <c r="E3461">
        <v>2033</v>
      </c>
      <c r="F3461">
        <v>3</v>
      </c>
      <c r="G3461">
        <v>23</v>
      </c>
      <c r="H3461">
        <v>0</v>
      </c>
      <c r="I3461">
        <v>0</v>
      </c>
      <c r="J3461">
        <v>0</v>
      </c>
      <c r="K3461">
        <v>41003019</v>
      </c>
    </row>
    <row r="3462" spans="1:11" x14ac:dyDescent="0.15">
      <c r="A3462">
        <v>670992</v>
      </c>
      <c r="B3462">
        <v>1</v>
      </c>
      <c r="C3462">
        <v>5</v>
      </c>
      <c r="D3462">
        <v>1</v>
      </c>
      <c r="E3462">
        <v>2012</v>
      </c>
      <c r="F3462">
        <v>3</v>
      </c>
      <c r="G3462">
        <v>3</v>
      </c>
      <c r="H3462">
        <v>0</v>
      </c>
      <c r="I3462">
        <v>0</v>
      </c>
      <c r="J3462">
        <v>0</v>
      </c>
      <c r="K3462">
        <v>41003019</v>
      </c>
    </row>
    <row r="3463" spans="1:11" x14ac:dyDescent="0.15">
      <c r="A3463">
        <v>676016</v>
      </c>
      <c r="B3463">
        <v>1</v>
      </c>
      <c r="C3463">
        <v>1</v>
      </c>
      <c r="D3463">
        <v>1</v>
      </c>
      <c r="E3463">
        <v>1056</v>
      </c>
      <c r="F3463">
        <v>4</v>
      </c>
      <c r="G3463">
        <v>66</v>
      </c>
      <c r="H3463">
        <v>6</v>
      </c>
      <c r="I3463">
        <v>7</v>
      </c>
      <c r="J3463">
        <v>9</v>
      </c>
      <c r="K3463">
        <v>41003019</v>
      </c>
    </row>
    <row r="3464" spans="1:11" x14ac:dyDescent="0.15">
      <c r="A3464">
        <v>676016</v>
      </c>
      <c r="B3464">
        <v>1</v>
      </c>
      <c r="C3464">
        <v>2</v>
      </c>
      <c r="D3464">
        <v>1</v>
      </c>
      <c r="E3464">
        <v>1022</v>
      </c>
      <c r="F3464">
        <v>4</v>
      </c>
      <c r="G3464">
        <v>66</v>
      </c>
      <c r="H3464">
        <v>10</v>
      </c>
      <c r="I3464">
        <v>7</v>
      </c>
      <c r="J3464">
        <v>2</v>
      </c>
      <c r="K3464">
        <v>41003019</v>
      </c>
    </row>
    <row r="3465" spans="1:11" x14ac:dyDescent="0.15">
      <c r="A3465">
        <v>676016</v>
      </c>
      <c r="B3465">
        <v>1</v>
      </c>
      <c r="C3465">
        <v>3</v>
      </c>
      <c r="D3465">
        <v>1</v>
      </c>
      <c r="E3465">
        <v>5023</v>
      </c>
      <c r="F3465">
        <v>5</v>
      </c>
      <c r="G3465">
        <v>66</v>
      </c>
      <c r="H3465">
        <v>10</v>
      </c>
      <c r="I3465">
        <v>7</v>
      </c>
      <c r="J3465">
        <v>9</v>
      </c>
      <c r="K3465">
        <v>41003019</v>
      </c>
    </row>
    <row r="3466" spans="1:11" x14ac:dyDescent="0.15">
      <c r="A3466">
        <v>676016</v>
      </c>
      <c r="B3466">
        <v>1</v>
      </c>
      <c r="C3466">
        <v>4</v>
      </c>
      <c r="D3466">
        <v>1</v>
      </c>
      <c r="E3466">
        <v>1055</v>
      </c>
      <c r="F3466">
        <v>4</v>
      </c>
      <c r="G3466">
        <v>66</v>
      </c>
      <c r="H3466">
        <v>6</v>
      </c>
      <c r="I3466">
        <v>6</v>
      </c>
      <c r="J3466">
        <v>1</v>
      </c>
      <c r="K3466">
        <v>41003019</v>
      </c>
    </row>
    <row r="3467" spans="1:11" x14ac:dyDescent="0.15">
      <c r="A3467">
        <v>676016</v>
      </c>
      <c r="B3467">
        <v>1</v>
      </c>
      <c r="C3467">
        <v>5</v>
      </c>
      <c r="D3467">
        <v>1</v>
      </c>
      <c r="E3467">
        <v>2045</v>
      </c>
      <c r="F3467">
        <v>3</v>
      </c>
      <c r="G3467">
        <v>66</v>
      </c>
      <c r="H3467">
        <v>10</v>
      </c>
      <c r="I3467">
        <v>7</v>
      </c>
      <c r="J3467">
        <v>2</v>
      </c>
      <c r="K3467">
        <v>41003019</v>
      </c>
    </row>
    <row r="3468" spans="1:11" x14ac:dyDescent="0.15">
      <c r="A3468">
        <v>676647</v>
      </c>
      <c r="B3468">
        <v>2</v>
      </c>
      <c r="C3468">
        <v>1</v>
      </c>
      <c r="D3468">
        <v>1</v>
      </c>
      <c r="E3468">
        <v>5058</v>
      </c>
      <c r="F3468">
        <v>5</v>
      </c>
      <c r="G3468">
        <v>72</v>
      </c>
      <c r="H3468">
        <v>6</v>
      </c>
      <c r="I3468">
        <v>7</v>
      </c>
      <c r="J3468">
        <v>6</v>
      </c>
      <c r="K3468">
        <v>41003003</v>
      </c>
    </row>
    <row r="3469" spans="1:11" x14ac:dyDescent="0.15">
      <c r="A3469">
        <v>676647</v>
      </c>
      <c r="B3469">
        <v>2</v>
      </c>
      <c r="C3469">
        <v>2</v>
      </c>
      <c r="D3469">
        <v>1</v>
      </c>
      <c r="E3469">
        <v>1040</v>
      </c>
      <c r="F3469">
        <v>4</v>
      </c>
      <c r="G3469">
        <v>70</v>
      </c>
      <c r="H3469">
        <v>3</v>
      </c>
      <c r="I3469">
        <v>7</v>
      </c>
      <c r="J3469">
        <v>5</v>
      </c>
      <c r="K3469">
        <v>41003003</v>
      </c>
    </row>
    <row r="3470" spans="1:11" x14ac:dyDescent="0.15">
      <c r="A3470">
        <v>676647</v>
      </c>
      <c r="B3470">
        <v>2</v>
      </c>
      <c r="C3470">
        <v>3</v>
      </c>
      <c r="D3470">
        <v>1</v>
      </c>
      <c r="E3470">
        <v>1051</v>
      </c>
      <c r="F3470">
        <v>4</v>
      </c>
      <c r="G3470">
        <v>72</v>
      </c>
      <c r="H3470">
        <v>6</v>
      </c>
      <c r="I3470">
        <v>7</v>
      </c>
      <c r="J3470">
        <v>5</v>
      </c>
      <c r="K3470">
        <v>41003003</v>
      </c>
    </row>
    <row r="3471" spans="1:11" x14ac:dyDescent="0.15">
      <c r="A3471">
        <v>676647</v>
      </c>
      <c r="B3471">
        <v>2</v>
      </c>
      <c r="C3471">
        <v>4</v>
      </c>
      <c r="D3471">
        <v>1</v>
      </c>
      <c r="E3471">
        <v>1024</v>
      </c>
      <c r="F3471">
        <v>4</v>
      </c>
      <c r="G3471">
        <v>72</v>
      </c>
      <c r="H3471">
        <v>6</v>
      </c>
      <c r="I3471">
        <v>7</v>
      </c>
      <c r="J3471">
        <v>7</v>
      </c>
      <c r="K3471">
        <v>41003003</v>
      </c>
    </row>
    <row r="3472" spans="1:11" x14ac:dyDescent="0.15">
      <c r="A3472">
        <v>676647</v>
      </c>
      <c r="B3472">
        <v>2</v>
      </c>
      <c r="C3472">
        <v>5</v>
      </c>
      <c r="D3472">
        <v>1</v>
      </c>
      <c r="E3472">
        <v>5023</v>
      </c>
      <c r="F3472">
        <v>5</v>
      </c>
      <c r="G3472">
        <v>74</v>
      </c>
      <c r="H3472">
        <v>6</v>
      </c>
      <c r="I3472">
        <v>7</v>
      </c>
      <c r="J3472">
        <v>9</v>
      </c>
      <c r="K3472">
        <v>41003003</v>
      </c>
    </row>
    <row r="3473" spans="1:11" x14ac:dyDescent="0.15">
      <c r="A3473">
        <v>677835</v>
      </c>
      <c r="B3473">
        <v>1</v>
      </c>
      <c r="C3473">
        <v>1</v>
      </c>
      <c r="D3473">
        <v>1</v>
      </c>
      <c r="E3473">
        <v>1045</v>
      </c>
      <c r="F3473">
        <v>4</v>
      </c>
      <c r="G3473">
        <v>68</v>
      </c>
      <c r="H3473">
        <v>10</v>
      </c>
      <c r="I3473">
        <v>7</v>
      </c>
      <c r="J3473">
        <v>5</v>
      </c>
      <c r="K3473">
        <v>41003008</v>
      </c>
    </row>
    <row r="3474" spans="1:11" x14ac:dyDescent="0.15">
      <c r="A3474">
        <v>677835</v>
      </c>
      <c r="B3474">
        <v>1</v>
      </c>
      <c r="C3474">
        <v>2</v>
      </c>
      <c r="D3474">
        <v>1</v>
      </c>
      <c r="E3474">
        <v>1008</v>
      </c>
      <c r="F3474">
        <v>4</v>
      </c>
      <c r="G3474">
        <v>68</v>
      </c>
      <c r="H3474">
        <v>10</v>
      </c>
      <c r="I3474">
        <v>7</v>
      </c>
      <c r="J3474">
        <v>2</v>
      </c>
      <c r="K3474">
        <v>41003008</v>
      </c>
    </row>
    <row r="3475" spans="1:11" x14ac:dyDescent="0.15">
      <c r="A3475">
        <v>677835</v>
      </c>
      <c r="B3475">
        <v>1</v>
      </c>
      <c r="C3475">
        <v>3</v>
      </c>
      <c r="D3475">
        <v>1</v>
      </c>
      <c r="E3475">
        <v>1050</v>
      </c>
      <c r="F3475">
        <v>4</v>
      </c>
      <c r="G3475">
        <v>68</v>
      </c>
      <c r="H3475">
        <v>10</v>
      </c>
      <c r="I3475">
        <v>6</v>
      </c>
      <c r="J3475">
        <v>9</v>
      </c>
      <c r="K3475">
        <v>41003008</v>
      </c>
    </row>
    <row r="3476" spans="1:11" x14ac:dyDescent="0.15">
      <c r="A3476">
        <v>677835</v>
      </c>
      <c r="B3476">
        <v>1</v>
      </c>
      <c r="C3476">
        <v>4</v>
      </c>
      <c r="D3476">
        <v>1</v>
      </c>
      <c r="E3476">
        <v>5024</v>
      </c>
      <c r="F3476">
        <v>5</v>
      </c>
      <c r="G3476">
        <v>68</v>
      </c>
      <c r="H3476">
        <v>10</v>
      </c>
      <c r="I3476">
        <v>6</v>
      </c>
      <c r="J3476">
        <v>4</v>
      </c>
      <c r="K3476">
        <v>41003008</v>
      </c>
    </row>
    <row r="3477" spans="1:11" x14ac:dyDescent="0.15">
      <c r="A3477">
        <v>677835</v>
      </c>
      <c r="B3477">
        <v>1</v>
      </c>
      <c r="C3477">
        <v>5</v>
      </c>
      <c r="D3477">
        <v>1</v>
      </c>
      <c r="E3477">
        <v>1050</v>
      </c>
      <c r="F3477">
        <v>4</v>
      </c>
      <c r="G3477">
        <v>68</v>
      </c>
      <c r="H3477">
        <v>10</v>
      </c>
      <c r="I3477">
        <v>6</v>
      </c>
      <c r="J3477">
        <v>9</v>
      </c>
      <c r="K3477">
        <v>41003008</v>
      </c>
    </row>
    <row r="3478" spans="1:11" x14ac:dyDescent="0.15">
      <c r="A3478">
        <v>678686</v>
      </c>
      <c r="B3478">
        <v>1</v>
      </c>
      <c r="C3478">
        <v>1</v>
      </c>
      <c r="D3478">
        <v>1</v>
      </c>
      <c r="E3478">
        <v>5034</v>
      </c>
      <c r="F3478">
        <v>5</v>
      </c>
      <c r="G3478">
        <v>66</v>
      </c>
      <c r="H3478">
        <v>10</v>
      </c>
      <c r="I3478">
        <v>6</v>
      </c>
      <c r="J3478">
        <v>9</v>
      </c>
      <c r="K3478">
        <v>41003002</v>
      </c>
    </row>
    <row r="3479" spans="1:11" x14ac:dyDescent="0.15">
      <c r="A3479">
        <v>678686</v>
      </c>
      <c r="B3479">
        <v>1</v>
      </c>
      <c r="C3479">
        <v>2</v>
      </c>
      <c r="D3479">
        <v>1</v>
      </c>
      <c r="E3479">
        <v>1032</v>
      </c>
      <c r="F3479">
        <v>4</v>
      </c>
      <c r="G3479">
        <v>66</v>
      </c>
      <c r="H3479">
        <v>10</v>
      </c>
      <c r="I3479">
        <v>6</v>
      </c>
      <c r="J3479">
        <v>7</v>
      </c>
      <c r="K3479">
        <v>41003002</v>
      </c>
    </row>
    <row r="3480" spans="1:11" x14ac:dyDescent="0.15">
      <c r="A3480">
        <v>678686</v>
      </c>
      <c r="B3480">
        <v>1</v>
      </c>
      <c r="C3480">
        <v>3</v>
      </c>
      <c r="D3480">
        <v>1</v>
      </c>
      <c r="E3480">
        <v>1047</v>
      </c>
      <c r="F3480">
        <v>4</v>
      </c>
      <c r="G3480">
        <v>66</v>
      </c>
      <c r="H3480">
        <v>10</v>
      </c>
      <c r="I3480">
        <v>6</v>
      </c>
      <c r="J3480">
        <v>0</v>
      </c>
      <c r="K3480">
        <v>41003002</v>
      </c>
    </row>
    <row r="3481" spans="1:11" x14ac:dyDescent="0.15">
      <c r="A3481">
        <v>678686</v>
      </c>
      <c r="B3481">
        <v>1</v>
      </c>
      <c r="C3481">
        <v>4</v>
      </c>
      <c r="D3481">
        <v>1</v>
      </c>
      <c r="E3481">
        <v>1005</v>
      </c>
      <c r="F3481">
        <v>4</v>
      </c>
      <c r="G3481">
        <v>66</v>
      </c>
      <c r="H3481">
        <v>10</v>
      </c>
      <c r="I3481">
        <v>6</v>
      </c>
      <c r="J3481">
        <v>9</v>
      </c>
      <c r="K3481">
        <v>41003002</v>
      </c>
    </row>
    <row r="3482" spans="1:11" x14ac:dyDescent="0.15">
      <c r="A3482">
        <v>678686</v>
      </c>
      <c r="B3482">
        <v>1</v>
      </c>
      <c r="C3482">
        <v>5</v>
      </c>
      <c r="D3482">
        <v>1</v>
      </c>
      <c r="E3482">
        <v>1055</v>
      </c>
      <c r="F3482">
        <v>4</v>
      </c>
      <c r="G3482">
        <v>63</v>
      </c>
      <c r="H3482">
        <v>6</v>
      </c>
      <c r="I3482">
        <v>6</v>
      </c>
      <c r="J3482">
        <v>4</v>
      </c>
      <c r="K3482">
        <v>41003002</v>
      </c>
    </row>
    <row r="3483" spans="1:11" x14ac:dyDescent="0.15">
      <c r="A3483">
        <v>679430</v>
      </c>
      <c r="B3483">
        <v>1</v>
      </c>
      <c r="C3483">
        <v>1</v>
      </c>
      <c r="D3483">
        <v>1</v>
      </c>
      <c r="E3483">
        <v>5023</v>
      </c>
      <c r="F3483">
        <v>5</v>
      </c>
      <c r="G3483">
        <v>65</v>
      </c>
      <c r="H3483">
        <v>6</v>
      </c>
      <c r="I3483">
        <v>6</v>
      </c>
      <c r="J3483">
        <v>9</v>
      </c>
      <c r="K3483">
        <v>41003001</v>
      </c>
    </row>
    <row r="3484" spans="1:11" x14ac:dyDescent="0.15">
      <c r="A3484">
        <v>679430</v>
      </c>
      <c r="B3484">
        <v>1</v>
      </c>
      <c r="C3484">
        <v>2</v>
      </c>
      <c r="D3484">
        <v>1</v>
      </c>
      <c r="E3484">
        <v>5028</v>
      </c>
      <c r="F3484">
        <v>5</v>
      </c>
      <c r="G3484">
        <v>57</v>
      </c>
      <c r="H3484">
        <v>6</v>
      </c>
      <c r="I3484">
        <v>3</v>
      </c>
      <c r="J3484">
        <v>7</v>
      </c>
      <c r="K3484">
        <v>41003001</v>
      </c>
    </row>
    <row r="3485" spans="1:11" x14ac:dyDescent="0.15">
      <c r="A3485">
        <v>679430</v>
      </c>
      <c r="B3485">
        <v>1</v>
      </c>
      <c r="C3485">
        <v>3</v>
      </c>
      <c r="D3485">
        <v>1</v>
      </c>
      <c r="E3485">
        <v>5026</v>
      </c>
      <c r="F3485">
        <v>5</v>
      </c>
      <c r="G3485">
        <v>64</v>
      </c>
      <c r="H3485">
        <v>6</v>
      </c>
      <c r="I3485">
        <v>6</v>
      </c>
      <c r="J3485">
        <v>9</v>
      </c>
      <c r="K3485">
        <v>41003001</v>
      </c>
    </row>
    <row r="3486" spans="1:11" x14ac:dyDescent="0.15">
      <c r="A3486">
        <v>679430</v>
      </c>
      <c r="B3486">
        <v>1</v>
      </c>
      <c r="C3486">
        <v>4</v>
      </c>
      <c r="D3486">
        <v>1</v>
      </c>
      <c r="E3486">
        <v>1011</v>
      </c>
      <c r="F3486">
        <v>4</v>
      </c>
      <c r="G3486">
        <v>66</v>
      </c>
      <c r="H3486">
        <v>7</v>
      </c>
      <c r="I3486">
        <v>6</v>
      </c>
      <c r="J3486">
        <v>4</v>
      </c>
      <c r="K3486">
        <v>41003001</v>
      </c>
    </row>
    <row r="3487" spans="1:11" x14ac:dyDescent="0.15">
      <c r="A3487">
        <v>679430</v>
      </c>
      <c r="B3487">
        <v>1</v>
      </c>
      <c r="C3487">
        <v>5</v>
      </c>
      <c r="D3487">
        <v>1</v>
      </c>
      <c r="E3487">
        <v>1056</v>
      </c>
      <c r="F3487">
        <v>4</v>
      </c>
      <c r="G3487">
        <v>65</v>
      </c>
      <c r="H3487">
        <v>3</v>
      </c>
      <c r="I3487">
        <v>5</v>
      </c>
      <c r="J3487">
        <v>7</v>
      </c>
      <c r="K3487">
        <v>41003001</v>
      </c>
    </row>
    <row r="3488" spans="1:11" x14ac:dyDescent="0.15">
      <c r="A3488">
        <v>689676</v>
      </c>
      <c r="B3488">
        <v>2</v>
      </c>
      <c r="C3488">
        <v>1</v>
      </c>
      <c r="D3488">
        <v>1</v>
      </c>
      <c r="E3488">
        <v>1008</v>
      </c>
      <c r="F3488">
        <v>4</v>
      </c>
      <c r="G3488">
        <v>64</v>
      </c>
      <c r="H3488">
        <v>6</v>
      </c>
      <c r="I3488">
        <v>6</v>
      </c>
      <c r="J3488">
        <v>2</v>
      </c>
      <c r="K3488">
        <v>41003002</v>
      </c>
    </row>
    <row r="3489" spans="1:11" x14ac:dyDescent="0.15">
      <c r="A3489">
        <v>689676</v>
      </c>
      <c r="B3489">
        <v>2</v>
      </c>
      <c r="C3489">
        <v>2</v>
      </c>
      <c r="D3489">
        <v>1</v>
      </c>
      <c r="E3489">
        <v>1013</v>
      </c>
      <c r="F3489">
        <v>4</v>
      </c>
      <c r="G3489">
        <v>64</v>
      </c>
      <c r="H3489">
        <v>6</v>
      </c>
      <c r="I3489">
        <v>6</v>
      </c>
      <c r="J3489">
        <v>2</v>
      </c>
      <c r="K3489">
        <v>41003002</v>
      </c>
    </row>
    <row r="3490" spans="1:11" x14ac:dyDescent="0.15">
      <c r="A3490">
        <v>689676</v>
      </c>
      <c r="B3490">
        <v>2</v>
      </c>
      <c r="C3490">
        <v>3</v>
      </c>
      <c r="D3490">
        <v>1</v>
      </c>
      <c r="E3490">
        <v>5004</v>
      </c>
      <c r="F3490">
        <v>5</v>
      </c>
      <c r="G3490">
        <v>64</v>
      </c>
      <c r="H3490">
        <v>6</v>
      </c>
      <c r="I3490">
        <v>6</v>
      </c>
      <c r="J3490">
        <v>2</v>
      </c>
      <c r="K3490">
        <v>41003002</v>
      </c>
    </row>
    <row r="3491" spans="1:11" x14ac:dyDescent="0.15">
      <c r="A3491">
        <v>689676</v>
      </c>
      <c r="B3491">
        <v>2</v>
      </c>
      <c r="C3491">
        <v>4</v>
      </c>
      <c r="D3491">
        <v>1</v>
      </c>
      <c r="E3491">
        <v>1009</v>
      </c>
      <c r="F3491">
        <v>4</v>
      </c>
      <c r="G3491">
        <v>64</v>
      </c>
      <c r="H3491">
        <v>6</v>
      </c>
      <c r="I3491">
        <v>6</v>
      </c>
      <c r="J3491">
        <v>9</v>
      </c>
      <c r="K3491">
        <v>41003002</v>
      </c>
    </row>
    <row r="3492" spans="1:11" x14ac:dyDescent="0.15">
      <c r="A3492">
        <v>689676</v>
      </c>
      <c r="B3492">
        <v>2</v>
      </c>
      <c r="C3492">
        <v>5</v>
      </c>
      <c r="D3492">
        <v>1</v>
      </c>
      <c r="E3492">
        <v>1050</v>
      </c>
      <c r="F3492">
        <v>4</v>
      </c>
      <c r="G3492">
        <v>64</v>
      </c>
      <c r="H3492">
        <v>6</v>
      </c>
      <c r="I3492">
        <v>6</v>
      </c>
      <c r="J3492">
        <v>9</v>
      </c>
      <c r="K3492">
        <v>41003002</v>
      </c>
    </row>
    <row r="3493" spans="1:11" x14ac:dyDescent="0.15">
      <c r="A3493">
        <v>693536</v>
      </c>
      <c r="B3493">
        <v>2</v>
      </c>
      <c r="C3493">
        <v>1</v>
      </c>
      <c r="D3493">
        <v>1</v>
      </c>
      <c r="E3493">
        <v>5027</v>
      </c>
      <c r="F3493">
        <v>5</v>
      </c>
      <c r="G3493">
        <v>77</v>
      </c>
      <c r="H3493">
        <v>10</v>
      </c>
      <c r="I3493">
        <v>8</v>
      </c>
      <c r="J3493">
        <v>9</v>
      </c>
      <c r="K3493">
        <v>41003019</v>
      </c>
    </row>
    <row r="3494" spans="1:11" x14ac:dyDescent="0.15">
      <c r="A3494">
        <v>693536</v>
      </c>
      <c r="B3494">
        <v>2</v>
      </c>
      <c r="C3494">
        <v>2</v>
      </c>
      <c r="D3494">
        <v>1</v>
      </c>
      <c r="E3494">
        <v>1055</v>
      </c>
      <c r="F3494">
        <v>4</v>
      </c>
      <c r="G3494">
        <v>77</v>
      </c>
      <c r="H3494">
        <v>3</v>
      </c>
      <c r="I3494">
        <v>6</v>
      </c>
      <c r="J3494">
        <v>9</v>
      </c>
      <c r="K3494">
        <v>41003019</v>
      </c>
    </row>
    <row r="3495" spans="1:11" x14ac:dyDescent="0.15">
      <c r="A3495">
        <v>693536</v>
      </c>
      <c r="B3495">
        <v>2</v>
      </c>
      <c r="C3495">
        <v>3</v>
      </c>
      <c r="D3495">
        <v>1</v>
      </c>
      <c r="E3495">
        <v>1064</v>
      </c>
      <c r="F3495">
        <v>4</v>
      </c>
      <c r="G3495">
        <v>77</v>
      </c>
      <c r="H3495">
        <v>3</v>
      </c>
      <c r="I3495">
        <v>2</v>
      </c>
      <c r="J3495">
        <v>5</v>
      </c>
      <c r="K3495">
        <v>41003019</v>
      </c>
    </row>
    <row r="3496" spans="1:11" x14ac:dyDescent="0.15">
      <c r="A3496">
        <v>693536</v>
      </c>
      <c r="B3496">
        <v>2</v>
      </c>
      <c r="C3496">
        <v>4</v>
      </c>
      <c r="D3496">
        <v>1</v>
      </c>
      <c r="E3496">
        <v>1022</v>
      </c>
      <c r="F3496">
        <v>4</v>
      </c>
      <c r="G3496">
        <v>77</v>
      </c>
      <c r="H3496">
        <v>10</v>
      </c>
      <c r="I3496">
        <v>8</v>
      </c>
      <c r="J3496">
        <v>9</v>
      </c>
      <c r="K3496">
        <v>41003019</v>
      </c>
    </row>
    <row r="3497" spans="1:11" x14ac:dyDescent="0.15">
      <c r="A3497">
        <v>693536</v>
      </c>
      <c r="B3497">
        <v>2</v>
      </c>
      <c r="C3497">
        <v>5</v>
      </c>
      <c r="D3497">
        <v>1</v>
      </c>
      <c r="E3497">
        <v>5040</v>
      </c>
      <c r="F3497">
        <v>5</v>
      </c>
      <c r="G3497">
        <v>77</v>
      </c>
      <c r="H3497">
        <v>10</v>
      </c>
      <c r="I3497">
        <v>9</v>
      </c>
      <c r="J3497">
        <v>9</v>
      </c>
      <c r="K3497">
        <v>41003019</v>
      </c>
    </row>
    <row r="3498" spans="1:11" x14ac:dyDescent="0.15">
      <c r="A3498">
        <v>693570</v>
      </c>
      <c r="B3498">
        <v>3</v>
      </c>
      <c r="C3498">
        <v>1</v>
      </c>
      <c r="D3498">
        <v>1</v>
      </c>
      <c r="E3498">
        <v>5011</v>
      </c>
      <c r="F3498">
        <v>5</v>
      </c>
      <c r="G3498">
        <v>79</v>
      </c>
      <c r="H3498">
        <v>10</v>
      </c>
      <c r="I3498">
        <v>10</v>
      </c>
      <c r="J3498">
        <v>9</v>
      </c>
      <c r="K3498">
        <v>41003019</v>
      </c>
    </row>
    <row r="3499" spans="1:11" x14ac:dyDescent="0.15">
      <c r="A3499">
        <v>693570</v>
      </c>
      <c r="B3499">
        <v>3</v>
      </c>
      <c r="C3499">
        <v>2</v>
      </c>
      <c r="D3499">
        <v>1</v>
      </c>
      <c r="E3499">
        <v>5024</v>
      </c>
      <c r="F3499">
        <v>5</v>
      </c>
      <c r="G3499">
        <v>79</v>
      </c>
      <c r="H3499">
        <v>10</v>
      </c>
      <c r="I3499">
        <v>9</v>
      </c>
      <c r="J3499">
        <v>9</v>
      </c>
      <c r="K3499">
        <v>41003019</v>
      </c>
    </row>
    <row r="3500" spans="1:11" x14ac:dyDescent="0.15">
      <c r="A3500">
        <v>693570</v>
      </c>
      <c r="B3500">
        <v>3</v>
      </c>
      <c r="C3500">
        <v>3</v>
      </c>
      <c r="D3500">
        <v>1</v>
      </c>
      <c r="E3500">
        <v>5023</v>
      </c>
      <c r="F3500">
        <v>5</v>
      </c>
      <c r="G3500">
        <v>79</v>
      </c>
      <c r="H3500">
        <v>10</v>
      </c>
      <c r="I3500">
        <v>9</v>
      </c>
      <c r="J3500">
        <v>9</v>
      </c>
      <c r="K3500">
        <v>41003019</v>
      </c>
    </row>
    <row r="3501" spans="1:11" x14ac:dyDescent="0.15">
      <c r="A3501">
        <v>693570</v>
      </c>
      <c r="B3501">
        <v>3</v>
      </c>
      <c r="C3501">
        <v>4</v>
      </c>
      <c r="D3501">
        <v>1</v>
      </c>
      <c r="E3501">
        <v>1022</v>
      </c>
      <c r="F3501">
        <v>4</v>
      </c>
      <c r="G3501">
        <v>79</v>
      </c>
      <c r="H3501">
        <v>10</v>
      </c>
      <c r="I3501">
        <v>10</v>
      </c>
      <c r="J3501">
        <v>9</v>
      </c>
      <c r="K3501">
        <v>41003019</v>
      </c>
    </row>
    <row r="3502" spans="1:11" x14ac:dyDescent="0.15">
      <c r="A3502">
        <v>693570</v>
      </c>
      <c r="B3502">
        <v>3</v>
      </c>
      <c r="C3502">
        <v>5</v>
      </c>
      <c r="D3502">
        <v>1</v>
      </c>
      <c r="E3502">
        <v>5016</v>
      </c>
      <c r="F3502">
        <v>5</v>
      </c>
      <c r="G3502">
        <v>79</v>
      </c>
      <c r="H3502">
        <v>10</v>
      </c>
      <c r="I3502">
        <v>10</v>
      </c>
      <c r="J3502">
        <v>9</v>
      </c>
      <c r="K3502">
        <v>41003019</v>
      </c>
    </row>
    <row r="3503" spans="1:11" x14ac:dyDescent="0.15">
      <c r="A3503">
        <v>693992</v>
      </c>
      <c r="B3503">
        <v>1</v>
      </c>
      <c r="C3503">
        <v>1</v>
      </c>
      <c r="D3503">
        <v>1</v>
      </c>
      <c r="E3503">
        <v>5018</v>
      </c>
      <c r="F3503">
        <v>5</v>
      </c>
      <c r="G3503">
        <v>70</v>
      </c>
      <c r="H3503">
        <v>10</v>
      </c>
      <c r="I3503">
        <v>8</v>
      </c>
      <c r="J3503">
        <v>9</v>
      </c>
      <c r="K3503">
        <v>41003019</v>
      </c>
    </row>
    <row r="3504" spans="1:11" x14ac:dyDescent="0.15">
      <c r="A3504">
        <v>693992</v>
      </c>
      <c r="B3504">
        <v>1</v>
      </c>
      <c r="C3504">
        <v>2</v>
      </c>
      <c r="D3504">
        <v>1</v>
      </c>
      <c r="E3504">
        <v>5012</v>
      </c>
      <c r="F3504">
        <v>5</v>
      </c>
      <c r="G3504">
        <v>70</v>
      </c>
      <c r="H3504">
        <v>10</v>
      </c>
      <c r="I3504">
        <v>7</v>
      </c>
      <c r="J3504">
        <v>9</v>
      </c>
      <c r="K3504">
        <v>41003019</v>
      </c>
    </row>
    <row r="3505" spans="1:11" x14ac:dyDescent="0.15">
      <c r="A3505">
        <v>693992</v>
      </c>
      <c r="B3505">
        <v>1</v>
      </c>
      <c r="C3505">
        <v>3</v>
      </c>
      <c r="D3505">
        <v>1</v>
      </c>
      <c r="E3505">
        <v>5029</v>
      </c>
      <c r="F3505">
        <v>5</v>
      </c>
      <c r="G3505">
        <v>70</v>
      </c>
      <c r="H3505">
        <v>10</v>
      </c>
      <c r="I3505">
        <v>7</v>
      </c>
      <c r="J3505">
        <v>9</v>
      </c>
      <c r="K3505">
        <v>41003019</v>
      </c>
    </row>
    <row r="3506" spans="1:11" x14ac:dyDescent="0.15">
      <c r="A3506">
        <v>693992</v>
      </c>
      <c r="B3506">
        <v>1</v>
      </c>
      <c r="C3506">
        <v>4</v>
      </c>
      <c r="D3506">
        <v>1</v>
      </c>
      <c r="E3506">
        <v>1050</v>
      </c>
      <c r="F3506">
        <v>4</v>
      </c>
      <c r="G3506">
        <v>70</v>
      </c>
      <c r="H3506">
        <v>10</v>
      </c>
      <c r="I3506">
        <v>8</v>
      </c>
      <c r="J3506">
        <v>9</v>
      </c>
      <c r="K3506">
        <v>41003019</v>
      </c>
    </row>
    <row r="3507" spans="1:11" x14ac:dyDescent="0.15">
      <c r="A3507">
        <v>693992</v>
      </c>
      <c r="B3507">
        <v>1</v>
      </c>
      <c r="C3507">
        <v>5</v>
      </c>
      <c r="D3507">
        <v>1</v>
      </c>
      <c r="E3507">
        <v>1008</v>
      </c>
      <c r="F3507">
        <v>4</v>
      </c>
      <c r="G3507">
        <v>70</v>
      </c>
      <c r="H3507">
        <v>10</v>
      </c>
      <c r="I3507">
        <v>8</v>
      </c>
      <c r="J3507">
        <v>1</v>
      </c>
      <c r="K3507">
        <v>41003019</v>
      </c>
    </row>
    <row r="3508" spans="1:11" x14ac:dyDescent="0.15">
      <c r="A3508">
        <v>694087</v>
      </c>
      <c r="B3508">
        <v>3</v>
      </c>
      <c r="C3508">
        <v>1</v>
      </c>
      <c r="D3508">
        <v>1</v>
      </c>
      <c r="E3508">
        <v>1056</v>
      </c>
      <c r="F3508">
        <v>4</v>
      </c>
      <c r="G3508">
        <v>67</v>
      </c>
      <c r="H3508">
        <v>6</v>
      </c>
      <c r="I3508">
        <v>7</v>
      </c>
      <c r="J3508">
        <v>9</v>
      </c>
      <c r="K3508">
        <v>41003019</v>
      </c>
    </row>
    <row r="3509" spans="1:11" x14ac:dyDescent="0.15">
      <c r="A3509">
        <v>694087</v>
      </c>
      <c r="B3509">
        <v>3</v>
      </c>
      <c r="C3509">
        <v>2</v>
      </c>
      <c r="D3509">
        <v>1</v>
      </c>
      <c r="E3509">
        <v>1054</v>
      </c>
      <c r="F3509">
        <v>4</v>
      </c>
      <c r="G3509">
        <v>67</v>
      </c>
      <c r="H3509">
        <v>4</v>
      </c>
      <c r="I3509">
        <v>7</v>
      </c>
      <c r="J3509">
        <v>7</v>
      </c>
      <c r="K3509">
        <v>41003019</v>
      </c>
    </row>
    <row r="3510" spans="1:11" x14ac:dyDescent="0.15">
      <c r="A3510">
        <v>694087</v>
      </c>
      <c r="B3510">
        <v>3</v>
      </c>
      <c r="C3510">
        <v>3</v>
      </c>
      <c r="D3510">
        <v>1</v>
      </c>
      <c r="E3510">
        <v>1004</v>
      </c>
      <c r="F3510">
        <v>4</v>
      </c>
      <c r="G3510">
        <v>67</v>
      </c>
      <c r="H3510">
        <v>10</v>
      </c>
      <c r="I3510">
        <v>7</v>
      </c>
      <c r="J3510">
        <v>9</v>
      </c>
      <c r="K3510">
        <v>41003019</v>
      </c>
    </row>
    <row r="3511" spans="1:11" x14ac:dyDescent="0.15">
      <c r="A3511">
        <v>694087</v>
      </c>
      <c r="B3511">
        <v>3</v>
      </c>
      <c r="C3511">
        <v>4</v>
      </c>
      <c r="D3511">
        <v>1</v>
      </c>
      <c r="E3511">
        <v>1002</v>
      </c>
      <c r="F3511">
        <v>4</v>
      </c>
      <c r="G3511">
        <v>67</v>
      </c>
      <c r="H3511">
        <v>10</v>
      </c>
      <c r="I3511">
        <v>7</v>
      </c>
      <c r="J3511">
        <v>9</v>
      </c>
      <c r="K3511">
        <v>41003019</v>
      </c>
    </row>
    <row r="3512" spans="1:11" x14ac:dyDescent="0.15">
      <c r="A3512">
        <v>694087</v>
      </c>
      <c r="B3512">
        <v>3</v>
      </c>
      <c r="C3512">
        <v>5</v>
      </c>
      <c r="D3512">
        <v>1</v>
      </c>
      <c r="E3512">
        <v>1011</v>
      </c>
      <c r="F3512">
        <v>4</v>
      </c>
      <c r="G3512">
        <v>67</v>
      </c>
      <c r="H3512">
        <v>10</v>
      </c>
      <c r="I3512">
        <v>7</v>
      </c>
      <c r="J3512">
        <v>9</v>
      </c>
      <c r="K3512">
        <v>41003019</v>
      </c>
    </row>
    <row r="3513" spans="1:11" x14ac:dyDescent="0.15">
      <c r="A3513">
        <v>695433</v>
      </c>
      <c r="B3513">
        <v>1</v>
      </c>
      <c r="C3513">
        <v>1</v>
      </c>
      <c r="D3513">
        <v>1</v>
      </c>
      <c r="E3513">
        <v>5012</v>
      </c>
      <c r="F3513">
        <v>5</v>
      </c>
      <c r="G3513">
        <v>77</v>
      </c>
      <c r="H3513">
        <v>10</v>
      </c>
      <c r="I3513">
        <v>9</v>
      </c>
      <c r="J3513">
        <v>9</v>
      </c>
      <c r="K3513">
        <v>41003019</v>
      </c>
    </row>
    <row r="3514" spans="1:11" x14ac:dyDescent="0.15">
      <c r="A3514">
        <v>695433</v>
      </c>
      <c r="B3514">
        <v>1</v>
      </c>
      <c r="C3514">
        <v>2</v>
      </c>
      <c r="D3514">
        <v>1</v>
      </c>
      <c r="E3514">
        <v>5013</v>
      </c>
      <c r="F3514">
        <v>5</v>
      </c>
      <c r="G3514">
        <v>77</v>
      </c>
      <c r="H3514">
        <v>10</v>
      </c>
      <c r="I3514">
        <v>10</v>
      </c>
      <c r="J3514">
        <v>9</v>
      </c>
      <c r="K3514">
        <v>41003019</v>
      </c>
    </row>
    <row r="3515" spans="1:11" x14ac:dyDescent="0.15">
      <c r="A3515">
        <v>695433</v>
      </c>
      <c r="B3515">
        <v>1</v>
      </c>
      <c r="C3515">
        <v>3</v>
      </c>
      <c r="D3515">
        <v>1</v>
      </c>
      <c r="E3515">
        <v>1056</v>
      </c>
      <c r="F3515">
        <v>4</v>
      </c>
      <c r="G3515">
        <v>77</v>
      </c>
      <c r="H3515">
        <v>10</v>
      </c>
      <c r="I3515">
        <v>9</v>
      </c>
      <c r="J3515">
        <v>9</v>
      </c>
      <c r="K3515">
        <v>41003019</v>
      </c>
    </row>
    <row r="3516" spans="1:11" x14ac:dyDescent="0.15">
      <c r="A3516">
        <v>695433</v>
      </c>
      <c r="B3516">
        <v>1</v>
      </c>
      <c r="C3516">
        <v>4</v>
      </c>
      <c r="D3516">
        <v>1</v>
      </c>
      <c r="E3516">
        <v>1012</v>
      </c>
      <c r="F3516">
        <v>4</v>
      </c>
      <c r="G3516">
        <v>77</v>
      </c>
      <c r="H3516">
        <v>10</v>
      </c>
      <c r="I3516">
        <v>9</v>
      </c>
      <c r="J3516">
        <v>9</v>
      </c>
      <c r="K3516">
        <v>41003019</v>
      </c>
    </row>
    <row r="3517" spans="1:11" x14ac:dyDescent="0.15">
      <c r="A3517">
        <v>695433</v>
      </c>
      <c r="B3517">
        <v>1</v>
      </c>
      <c r="C3517">
        <v>5</v>
      </c>
      <c r="D3517">
        <v>1</v>
      </c>
      <c r="E3517">
        <v>5029</v>
      </c>
      <c r="F3517">
        <v>5</v>
      </c>
      <c r="G3517">
        <v>77</v>
      </c>
      <c r="H3517">
        <v>10</v>
      </c>
      <c r="I3517">
        <v>9</v>
      </c>
      <c r="J3517">
        <v>9</v>
      </c>
      <c r="K3517">
        <v>41003019</v>
      </c>
    </row>
    <row r="3518" spans="1:11" x14ac:dyDescent="0.15">
      <c r="A3518">
        <v>696244</v>
      </c>
      <c r="B3518">
        <v>1</v>
      </c>
      <c r="C3518">
        <v>1</v>
      </c>
      <c r="D3518">
        <v>1</v>
      </c>
      <c r="E3518">
        <v>1056</v>
      </c>
      <c r="F3518">
        <v>4</v>
      </c>
      <c r="G3518">
        <v>78</v>
      </c>
      <c r="H3518">
        <v>10</v>
      </c>
      <c r="I3518">
        <v>9</v>
      </c>
      <c r="J3518">
        <v>9</v>
      </c>
      <c r="K3518">
        <v>41003019</v>
      </c>
    </row>
    <row r="3519" spans="1:11" x14ac:dyDescent="0.15">
      <c r="A3519">
        <v>696244</v>
      </c>
      <c r="B3519">
        <v>1</v>
      </c>
      <c r="C3519">
        <v>2</v>
      </c>
      <c r="D3519">
        <v>1</v>
      </c>
      <c r="E3519">
        <v>5013</v>
      </c>
      <c r="F3519">
        <v>5</v>
      </c>
      <c r="G3519">
        <v>78</v>
      </c>
      <c r="H3519">
        <v>10</v>
      </c>
      <c r="I3519">
        <v>9</v>
      </c>
      <c r="J3519">
        <v>9</v>
      </c>
      <c r="K3519">
        <v>41003019</v>
      </c>
    </row>
    <row r="3520" spans="1:11" x14ac:dyDescent="0.15">
      <c r="A3520">
        <v>696244</v>
      </c>
      <c r="B3520">
        <v>1</v>
      </c>
      <c r="C3520">
        <v>3</v>
      </c>
      <c r="D3520">
        <v>1</v>
      </c>
      <c r="E3520">
        <v>5029</v>
      </c>
      <c r="F3520">
        <v>5</v>
      </c>
      <c r="G3520">
        <v>78</v>
      </c>
      <c r="H3520">
        <v>10</v>
      </c>
      <c r="I3520">
        <v>9</v>
      </c>
      <c r="J3520">
        <v>9</v>
      </c>
      <c r="K3520">
        <v>41003019</v>
      </c>
    </row>
    <row r="3521" spans="1:11" x14ac:dyDescent="0.15">
      <c r="A3521">
        <v>696244</v>
      </c>
      <c r="B3521">
        <v>1</v>
      </c>
      <c r="C3521">
        <v>4</v>
      </c>
      <c r="D3521">
        <v>1</v>
      </c>
      <c r="E3521">
        <v>5003</v>
      </c>
      <c r="F3521">
        <v>5</v>
      </c>
      <c r="G3521">
        <v>78</v>
      </c>
      <c r="H3521">
        <v>10</v>
      </c>
      <c r="I3521">
        <v>9</v>
      </c>
      <c r="J3521">
        <v>9</v>
      </c>
      <c r="K3521">
        <v>41003019</v>
      </c>
    </row>
    <row r="3522" spans="1:11" x14ac:dyDescent="0.15">
      <c r="A3522">
        <v>696244</v>
      </c>
      <c r="B3522">
        <v>1</v>
      </c>
      <c r="C3522">
        <v>5</v>
      </c>
      <c r="D3522">
        <v>1</v>
      </c>
      <c r="E3522">
        <v>1050</v>
      </c>
      <c r="F3522">
        <v>4</v>
      </c>
      <c r="G3522">
        <v>78</v>
      </c>
      <c r="H3522">
        <v>10</v>
      </c>
      <c r="I3522">
        <v>9</v>
      </c>
      <c r="J3522">
        <v>9</v>
      </c>
      <c r="K3522">
        <v>41003019</v>
      </c>
    </row>
    <row r="3523" spans="1:11" x14ac:dyDescent="0.15">
      <c r="A3523">
        <v>696991</v>
      </c>
      <c r="B3523">
        <v>1</v>
      </c>
      <c r="C3523">
        <v>1</v>
      </c>
      <c r="D3523">
        <v>1</v>
      </c>
      <c r="E3523">
        <v>5024</v>
      </c>
      <c r="F3523">
        <v>5</v>
      </c>
      <c r="G3523">
        <v>76</v>
      </c>
      <c r="H3523">
        <v>10</v>
      </c>
      <c r="I3523">
        <v>7</v>
      </c>
      <c r="J3523">
        <v>9</v>
      </c>
      <c r="K3523">
        <v>41003019</v>
      </c>
    </row>
    <row r="3524" spans="1:11" x14ac:dyDescent="0.15">
      <c r="A3524">
        <v>696991</v>
      </c>
      <c r="B3524">
        <v>1</v>
      </c>
      <c r="C3524">
        <v>2</v>
      </c>
      <c r="D3524">
        <v>1</v>
      </c>
      <c r="E3524">
        <v>5023</v>
      </c>
      <c r="F3524">
        <v>5</v>
      </c>
      <c r="G3524">
        <v>76</v>
      </c>
      <c r="H3524">
        <v>10</v>
      </c>
      <c r="I3524">
        <v>8</v>
      </c>
      <c r="J3524">
        <v>9</v>
      </c>
      <c r="K3524">
        <v>41003019</v>
      </c>
    </row>
    <row r="3525" spans="1:11" x14ac:dyDescent="0.15">
      <c r="A3525">
        <v>696991</v>
      </c>
      <c r="B3525">
        <v>1</v>
      </c>
      <c r="C3525">
        <v>3</v>
      </c>
      <c r="D3525">
        <v>1</v>
      </c>
      <c r="E3525">
        <v>1022</v>
      </c>
      <c r="F3525">
        <v>4</v>
      </c>
      <c r="G3525">
        <v>76</v>
      </c>
      <c r="H3525">
        <v>10</v>
      </c>
      <c r="I3525">
        <v>7</v>
      </c>
      <c r="J3525">
        <v>5</v>
      </c>
      <c r="K3525">
        <v>41003019</v>
      </c>
    </row>
    <row r="3526" spans="1:11" x14ac:dyDescent="0.15">
      <c r="A3526">
        <v>696991</v>
      </c>
      <c r="B3526">
        <v>1</v>
      </c>
      <c r="C3526">
        <v>4</v>
      </c>
      <c r="D3526">
        <v>1</v>
      </c>
      <c r="E3526">
        <v>1023</v>
      </c>
      <c r="F3526">
        <v>4</v>
      </c>
      <c r="G3526">
        <v>76</v>
      </c>
      <c r="H3526">
        <v>10</v>
      </c>
      <c r="I3526">
        <v>7</v>
      </c>
      <c r="J3526">
        <v>7</v>
      </c>
      <c r="K3526">
        <v>41003019</v>
      </c>
    </row>
    <row r="3527" spans="1:11" x14ac:dyDescent="0.15">
      <c r="A3527">
        <v>696991</v>
      </c>
      <c r="B3527">
        <v>1</v>
      </c>
      <c r="C3527">
        <v>5</v>
      </c>
      <c r="D3527">
        <v>1</v>
      </c>
      <c r="E3527">
        <v>5011</v>
      </c>
      <c r="F3527">
        <v>5</v>
      </c>
      <c r="G3527">
        <v>76</v>
      </c>
      <c r="H3527">
        <v>10</v>
      </c>
      <c r="I3527">
        <v>8</v>
      </c>
      <c r="J3527">
        <v>3</v>
      </c>
      <c r="K3527">
        <v>41003019</v>
      </c>
    </row>
    <row r="3528" spans="1:11" x14ac:dyDescent="0.15">
      <c r="A3528">
        <v>698329</v>
      </c>
      <c r="B3528">
        <v>2</v>
      </c>
      <c r="C3528">
        <v>1</v>
      </c>
      <c r="D3528">
        <v>1</v>
      </c>
      <c r="E3528">
        <v>5024</v>
      </c>
      <c r="F3528">
        <v>5</v>
      </c>
      <c r="G3528">
        <v>68</v>
      </c>
      <c r="H3528">
        <v>10</v>
      </c>
      <c r="I3528">
        <v>7</v>
      </c>
      <c r="J3528">
        <v>9</v>
      </c>
      <c r="K3528">
        <v>41003019</v>
      </c>
    </row>
    <row r="3529" spans="1:11" x14ac:dyDescent="0.15">
      <c r="A3529">
        <v>698329</v>
      </c>
      <c r="B3529">
        <v>2</v>
      </c>
      <c r="C3529">
        <v>2</v>
      </c>
      <c r="D3529">
        <v>1</v>
      </c>
      <c r="E3529">
        <v>5023</v>
      </c>
      <c r="F3529">
        <v>5</v>
      </c>
      <c r="G3529">
        <v>69</v>
      </c>
      <c r="H3529">
        <v>10</v>
      </c>
      <c r="I3529">
        <v>7</v>
      </c>
      <c r="J3529">
        <v>9</v>
      </c>
      <c r="K3529">
        <v>41003019</v>
      </c>
    </row>
    <row r="3530" spans="1:11" x14ac:dyDescent="0.15">
      <c r="A3530">
        <v>698329</v>
      </c>
      <c r="B3530">
        <v>2</v>
      </c>
      <c r="C3530">
        <v>3</v>
      </c>
      <c r="D3530">
        <v>1</v>
      </c>
      <c r="E3530">
        <v>5034</v>
      </c>
      <c r="F3530">
        <v>5</v>
      </c>
      <c r="G3530">
        <v>69</v>
      </c>
      <c r="H3530">
        <v>10</v>
      </c>
      <c r="I3530">
        <v>7</v>
      </c>
      <c r="J3530">
        <v>9</v>
      </c>
      <c r="K3530">
        <v>41003019</v>
      </c>
    </row>
    <row r="3531" spans="1:11" x14ac:dyDescent="0.15">
      <c r="A3531">
        <v>698329</v>
      </c>
      <c r="B3531">
        <v>2</v>
      </c>
      <c r="C3531">
        <v>4</v>
      </c>
      <c r="D3531">
        <v>1</v>
      </c>
      <c r="E3531">
        <v>1001</v>
      </c>
      <c r="F3531">
        <v>4</v>
      </c>
      <c r="G3531">
        <v>69</v>
      </c>
      <c r="H3531">
        <v>10</v>
      </c>
      <c r="I3531">
        <v>7</v>
      </c>
      <c r="J3531">
        <v>8</v>
      </c>
      <c r="K3531">
        <v>41003019</v>
      </c>
    </row>
    <row r="3532" spans="1:11" x14ac:dyDescent="0.15">
      <c r="A3532">
        <v>698329</v>
      </c>
      <c r="B3532">
        <v>2</v>
      </c>
      <c r="C3532">
        <v>5</v>
      </c>
      <c r="D3532">
        <v>1</v>
      </c>
      <c r="E3532">
        <v>5031</v>
      </c>
      <c r="F3532">
        <v>5</v>
      </c>
      <c r="G3532">
        <v>67</v>
      </c>
      <c r="H3532">
        <v>6</v>
      </c>
      <c r="I3532">
        <v>7</v>
      </c>
      <c r="J3532">
        <v>9</v>
      </c>
      <c r="K3532">
        <v>41003019</v>
      </c>
    </row>
    <row r="3533" spans="1:11" x14ac:dyDescent="0.15">
      <c r="A3533">
        <v>699487</v>
      </c>
      <c r="B3533">
        <v>3</v>
      </c>
      <c r="C3533">
        <v>1</v>
      </c>
      <c r="D3533">
        <v>1</v>
      </c>
      <c r="E3533">
        <v>5021</v>
      </c>
      <c r="F3533">
        <v>5</v>
      </c>
      <c r="G3533">
        <v>78</v>
      </c>
      <c r="H3533">
        <v>10</v>
      </c>
      <c r="I3533">
        <v>8</v>
      </c>
      <c r="J3533">
        <v>9</v>
      </c>
      <c r="K3533">
        <v>41003019</v>
      </c>
    </row>
    <row r="3534" spans="1:11" x14ac:dyDescent="0.15">
      <c r="A3534">
        <v>699487</v>
      </c>
      <c r="B3534">
        <v>3</v>
      </c>
      <c r="C3534">
        <v>2</v>
      </c>
      <c r="D3534">
        <v>1</v>
      </c>
      <c r="E3534">
        <v>5015</v>
      </c>
      <c r="F3534">
        <v>5</v>
      </c>
      <c r="G3534">
        <v>78</v>
      </c>
      <c r="H3534">
        <v>10</v>
      </c>
      <c r="I3534">
        <v>8</v>
      </c>
      <c r="J3534">
        <v>9</v>
      </c>
      <c r="K3534">
        <v>41003019</v>
      </c>
    </row>
    <row r="3535" spans="1:11" x14ac:dyDescent="0.15">
      <c r="A3535">
        <v>699487</v>
      </c>
      <c r="B3535">
        <v>3</v>
      </c>
      <c r="C3535">
        <v>3</v>
      </c>
      <c r="D3535">
        <v>1</v>
      </c>
      <c r="E3535">
        <v>1021</v>
      </c>
      <c r="F3535">
        <v>4</v>
      </c>
      <c r="G3535">
        <v>78</v>
      </c>
      <c r="H3535">
        <v>10</v>
      </c>
      <c r="I3535">
        <v>8</v>
      </c>
      <c r="J3535">
        <v>9</v>
      </c>
      <c r="K3535">
        <v>41003019</v>
      </c>
    </row>
    <row r="3536" spans="1:11" x14ac:dyDescent="0.15">
      <c r="A3536">
        <v>699487</v>
      </c>
      <c r="B3536">
        <v>3</v>
      </c>
      <c r="C3536">
        <v>4</v>
      </c>
      <c r="D3536">
        <v>1</v>
      </c>
      <c r="E3536">
        <v>1052</v>
      </c>
      <c r="F3536">
        <v>4</v>
      </c>
      <c r="G3536">
        <v>78</v>
      </c>
      <c r="H3536">
        <v>10</v>
      </c>
      <c r="I3536">
        <v>8</v>
      </c>
      <c r="J3536">
        <v>9</v>
      </c>
      <c r="K3536">
        <v>41003019</v>
      </c>
    </row>
    <row r="3537" spans="1:11" x14ac:dyDescent="0.15">
      <c r="A3537">
        <v>699487</v>
      </c>
      <c r="B3537">
        <v>3</v>
      </c>
      <c r="C3537">
        <v>5</v>
      </c>
      <c r="D3537">
        <v>1</v>
      </c>
      <c r="E3537">
        <v>5053</v>
      </c>
      <c r="F3537">
        <v>5</v>
      </c>
      <c r="G3537">
        <v>78</v>
      </c>
      <c r="H3537">
        <v>10</v>
      </c>
      <c r="I3537">
        <v>9</v>
      </c>
      <c r="J3537">
        <v>9</v>
      </c>
      <c r="K3537">
        <v>41003019</v>
      </c>
    </row>
    <row r="3538" spans="1:11" x14ac:dyDescent="0.15">
      <c r="A3538">
        <v>699739</v>
      </c>
      <c r="B3538">
        <v>1</v>
      </c>
      <c r="C3538">
        <v>1</v>
      </c>
      <c r="D3538">
        <v>1</v>
      </c>
      <c r="E3538">
        <v>5035</v>
      </c>
      <c r="F3538">
        <v>5</v>
      </c>
      <c r="G3538">
        <v>60</v>
      </c>
      <c r="H3538">
        <v>7</v>
      </c>
      <c r="I3538">
        <v>5</v>
      </c>
      <c r="J3538">
        <v>8</v>
      </c>
      <c r="K3538">
        <v>41003019</v>
      </c>
    </row>
    <row r="3539" spans="1:11" x14ac:dyDescent="0.15">
      <c r="A3539">
        <v>699739</v>
      </c>
      <c r="B3539">
        <v>1</v>
      </c>
      <c r="C3539">
        <v>2</v>
      </c>
      <c r="D3539">
        <v>1</v>
      </c>
      <c r="E3539">
        <v>1056</v>
      </c>
      <c r="F3539">
        <v>4</v>
      </c>
      <c r="G3539">
        <v>60</v>
      </c>
      <c r="H3539">
        <v>6</v>
      </c>
      <c r="I3539">
        <v>5</v>
      </c>
      <c r="J3539">
        <v>8</v>
      </c>
      <c r="K3539">
        <v>41003019</v>
      </c>
    </row>
    <row r="3540" spans="1:11" x14ac:dyDescent="0.15">
      <c r="A3540">
        <v>699739</v>
      </c>
      <c r="B3540">
        <v>1</v>
      </c>
      <c r="C3540">
        <v>3</v>
      </c>
      <c r="D3540">
        <v>1</v>
      </c>
      <c r="E3540">
        <v>1016</v>
      </c>
      <c r="F3540">
        <v>4</v>
      </c>
      <c r="G3540">
        <v>60</v>
      </c>
      <c r="H3540">
        <v>6</v>
      </c>
      <c r="I3540">
        <v>5</v>
      </c>
      <c r="J3540">
        <v>1</v>
      </c>
      <c r="K3540">
        <v>41003019</v>
      </c>
    </row>
    <row r="3541" spans="1:11" x14ac:dyDescent="0.15">
      <c r="A3541">
        <v>699739</v>
      </c>
      <c r="B3541">
        <v>1</v>
      </c>
      <c r="C3541">
        <v>4</v>
      </c>
      <c r="D3541">
        <v>1</v>
      </c>
      <c r="E3541">
        <v>1045</v>
      </c>
      <c r="F3541">
        <v>4</v>
      </c>
      <c r="G3541">
        <v>60</v>
      </c>
      <c r="H3541">
        <v>7</v>
      </c>
      <c r="I3541">
        <v>6</v>
      </c>
      <c r="J3541">
        <v>2</v>
      </c>
      <c r="K3541">
        <v>41003019</v>
      </c>
    </row>
    <row r="3542" spans="1:11" x14ac:dyDescent="0.15">
      <c r="A3542">
        <v>699739</v>
      </c>
      <c r="B3542">
        <v>1</v>
      </c>
      <c r="C3542">
        <v>5</v>
      </c>
      <c r="D3542">
        <v>1</v>
      </c>
      <c r="E3542">
        <v>1043</v>
      </c>
      <c r="F3542">
        <v>4</v>
      </c>
      <c r="G3542">
        <v>60</v>
      </c>
      <c r="H3542">
        <v>6</v>
      </c>
      <c r="I3542">
        <v>6</v>
      </c>
      <c r="J3542">
        <v>5</v>
      </c>
      <c r="K3542">
        <v>41003019</v>
      </c>
    </row>
    <row r="3543" spans="1:11" x14ac:dyDescent="0.15">
      <c r="A3543">
        <v>699895</v>
      </c>
      <c r="B3543">
        <v>3</v>
      </c>
      <c r="C3543">
        <v>1</v>
      </c>
      <c r="D3543">
        <v>1</v>
      </c>
      <c r="E3543">
        <v>1004</v>
      </c>
      <c r="F3543">
        <v>4</v>
      </c>
      <c r="G3543">
        <v>81</v>
      </c>
      <c r="H3543">
        <v>10</v>
      </c>
      <c r="I3543">
        <v>9</v>
      </c>
      <c r="J3543">
        <v>9</v>
      </c>
      <c r="K3543">
        <v>41003019</v>
      </c>
    </row>
    <row r="3544" spans="1:11" x14ac:dyDescent="0.15">
      <c r="A3544">
        <v>699895</v>
      </c>
      <c r="B3544">
        <v>3</v>
      </c>
      <c r="C3544">
        <v>2</v>
      </c>
      <c r="D3544">
        <v>1</v>
      </c>
      <c r="E3544">
        <v>1039</v>
      </c>
      <c r="F3544">
        <v>4</v>
      </c>
      <c r="G3544">
        <v>81</v>
      </c>
      <c r="H3544">
        <v>10</v>
      </c>
      <c r="I3544">
        <v>7</v>
      </c>
      <c r="J3544">
        <v>9</v>
      </c>
      <c r="K3544">
        <v>41003019</v>
      </c>
    </row>
    <row r="3545" spans="1:11" x14ac:dyDescent="0.15">
      <c r="A3545">
        <v>699895</v>
      </c>
      <c r="B3545">
        <v>3</v>
      </c>
      <c r="C3545">
        <v>3</v>
      </c>
      <c r="D3545">
        <v>1</v>
      </c>
      <c r="E3545">
        <v>5029</v>
      </c>
      <c r="F3545">
        <v>5</v>
      </c>
      <c r="G3545">
        <v>81</v>
      </c>
      <c r="H3545">
        <v>10</v>
      </c>
      <c r="I3545">
        <v>10</v>
      </c>
      <c r="J3545">
        <v>9</v>
      </c>
      <c r="K3545">
        <v>41003019</v>
      </c>
    </row>
    <row r="3546" spans="1:11" x14ac:dyDescent="0.15">
      <c r="A3546">
        <v>699895</v>
      </c>
      <c r="B3546">
        <v>3</v>
      </c>
      <c r="C3546">
        <v>4</v>
      </c>
      <c r="D3546">
        <v>1</v>
      </c>
      <c r="E3546">
        <v>1056</v>
      </c>
      <c r="F3546">
        <v>4</v>
      </c>
      <c r="G3546">
        <v>81</v>
      </c>
      <c r="H3546">
        <v>10</v>
      </c>
      <c r="I3546">
        <v>5</v>
      </c>
      <c r="J3546">
        <v>9</v>
      </c>
      <c r="K3546">
        <v>41003019</v>
      </c>
    </row>
    <row r="3547" spans="1:11" x14ac:dyDescent="0.15">
      <c r="A3547">
        <v>699895</v>
      </c>
      <c r="B3547">
        <v>3</v>
      </c>
      <c r="C3547">
        <v>5</v>
      </c>
      <c r="D3547">
        <v>1</v>
      </c>
      <c r="E3547">
        <v>5010</v>
      </c>
      <c r="F3547">
        <v>5</v>
      </c>
      <c r="G3547">
        <v>81</v>
      </c>
      <c r="H3547">
        <v>10</v>
      </c>
      <c r="I3547">
        <v>10</v>
      </c>
      <c r="J3547">
        <v>9</v>
      </c>
      <c r="K3547">
        <v>41003019</v>
      </c>
    </row>
    <row r="3548" spans="1:11" x14ac:dyDescent="0.15">
      <c r="A3548">
        <v>701631</v>
      </c>
      <c r="B3548">
        <v>1</v>
      </c>
      <c r="C3548">
        <v>1</v>
      </c>
      <c r="D3548">
        <v>1</v>
      </c>
      <c r="E3548">
        <v>1039</v>
      </c>
      <c r="F3548">
        <v>4</v>
      </c>
      <c r="G3548">
        <v>66</v>
      </c>
      <c r="H3548">
        <v>10</v>
      </c>
      <c r="I3548">
        <v>7</v>
      </c>
      <c r="J3548">
        <v>4</v>
      </c>
      <c r="K3548">
        <v>41003002</v>
      </c>
    </row>
    <row r="3549" spans="1:11" x14ac:dyDescent="0.15">
      <c r="A3549">
        <v>701631</v>
      </c>
      <c r="B3549">
        <v>1</v>
      </c>
      <c r="C3549">
        <v>2</v>
      </c>
      <c r="D3549">
        <v>1</v>
      </c>
      <c r="E3549">
        <v>1007</v>
      </c>
      <c r="F3549">
        <v>4</v>
      </c>
      <c r="G3549">
        <v>66</v>
      </c>
      <c r="H3549">
        <v>6</v>
      </c>
      <c r="I3549">
        <v>7</v>
      </c>
      <c r="J3549">
        <v>9</v>
      </c>
      <c r="K3549">
        <v>41003002</v>
      </c>
    </row>
    <row r="3550" spans="1:11" x14ac:dyDescent="0.15">
      <c r="A3550">
        <v>701631</v>
      </c>
      <c r="B3550">
        <v>1</v>
      </c>
      <c r="C3550">
        <v>3</v>
      </c>
      <c r="D3550">
        <v>1</v>
      </c>
      <c r="E3550">
        <v>1048</v>
      </c>
      <c r="F3550">
        <v>4</v>
      </c>
      <c r="G3550">
        <v>66</v>
      </c>
      <c r="H3550">
        <v>10</v>
      </c>
      <c r="I3550">
        <v>7</v>
      </c>
      <c r="J3550">
        <v>9</v>
      </c>
      <c r="K3550">
        <v>41003002</v>
      </c>
    </row>
    <row r="3551" spans="1:11" x14ac:dyDescent="0.15">
      <c r="A3551">
        <v>701631</v>
      </c>
      <c r="B3551">
        <v>1</v>
      </c>
      <c r="C3551">
        <v>4</v>
      </c>
      <c r="D3551">
        <v>1</v>
      </c>
      <c r="E3551">
        <v>5031</v>
      </c>
      <c r="F3551">
        <v>5</v>
      </c>
      <c r="G3551">
        <v>66</v>
      </c>
      <c r="H3551">
        <v>9</v>
      </c>
      <c r="I3551">
        <v>7</v>
      </c>
      <c r="J3551">
        <v>9</v>
      </c>
      <c r="K3551">
        <v>41003002</v>
      </c>
    </row>
    <row r="3552" spans="1:11" x14ac:dyDescent="0.15">
      <c r="A3552">
        <v>701631</v>
      </c>
      <c r="B3552">
        <v>1</v>
      </c>
      <c r="C3552">
        <v>5</v>
      </c>
      <c r="D3552">
        <v>1</v>
      </c>
      <c r="E3552">
        <v>5010</v>
      </c>
      <c r="F3552">
        <v>5</v>
      </c>
      <c r="G3552">
        <v>66</v>
      </c>
      <c r="H3552">
        <v>10</v>
      </c>
      <c r="I3552">
        <v>7</v>
      </c>
      <c r="J3552">
        <v>9</v>
      </c>
      <c r="K3552">
        <v>41003002</v>
      </c>
    </row>
    <row r="3553" spans="1:11" x14ac:dyDescent="0.15">
      <c r="A3553">
        <v>702959</v>
      </c>
      <c r="B3553">
        <v>1</v>
      </c>
      <c r="C3553">
        <v>1</v>
      </c>
      <c r="D3553">
        <v>1</v>
      </c>
      <c r="E3553">
        <v>1005</v>
      </c>
      <c r="F3553">
        <v>4</v>
      </c>
      <c r="G3553">
        <v>73</v>
      </c>
      <c r="H3553">
        <v>10</v>
      </c>
      <c r="I3553">
        <v>8</v>
      </c>
      <c r="J3553">
        <v>9</v>
      </c>
      <c r="K3553">
        <v>41003005</v>
      </c>
    </row>
    <row r="3554" spans="1:11" x14ac:dyDescent="0.15">
      <c r="A3554">
        <v>702959</v>
      </c>
      <c r="B3554">
        <v>1</v>
      </c>
      <c r="C3554">
        <v>2</v>
      </c>
      <c r="D3554">
        <v>1</v>
      </c>
      <c r="E3554">
        <v>5011</v>
      </c>
      <c r="F3554">
        <v>5</v>
      </c>
      <c r="G3554">
        <v>73</v>
      </c>
      <c r="H3554">
        <v>10</v>
      </c>
      <c r="I3554">
        <v>8</v>
      </c>
      <c r="J3554">
        <v>2</v>
      </c>
      <c r="K3554">
        <v>41003005</v>
      </c>
    </row>
    <row r="3555" spans="1:11" x14ac:dyDescent="0.15">
      <c r="A3555">
        <v>702959</v>
      </c>
      <c r="B3555">
        <v>1</v>
      </c>
      <c r="C3555">
        <v>3</v>
      </c>
      <c r="D3555">
        <v>1</v>
      </c>
      <c r="E3555">
        <v>5034</v>
      </c>
      <c r="F3555">
        <v>5</v>
      </c>
      <c r="G3555">
        <v>73</v>
      </c>
      <c r="H3555">
        <v>10</v>
      </c>
      <c r="I3555">
        <v>8</v>
      </c>
      <c r="J3555">
        <v>9</v>
      </c>
      <c r="K3555">
        <v>41003005</v>
      </c>
    </row>
    <row r="3556" spans="1:11" x14ac:dyDescent="0.15">
      <c r="A3556">
        <v>702959</v>
      </c>
      <c r="B3556">
        <v>1</v>
      </c>
      <c r="C3556">
        <v>4</v>
      </c>
      <c r="D3556">
        <v>1</v>
      </c>
      <c r="E3556">
        <v>5010</v>
      </c>
      <c r="F3556">
        <v>5</v>
      </c>
      <c r="G3556">
        <v>73</v>
      </c>
      <c r="H3556">
        <v>10</v>
      </c>
      <c r="I3556">
        <v>8</v>
      </c>
      <c r="J3556">
        <v>9</v>
      </c>
      <c r="K3556">
        <v>41003005</v>
      </c>
    </row>
    <row r="3557" spans="1:11" x14ac:dyDescent="0.15">
      <c r="A3557">
        <v>702959</v>
      </c>
      <c r="B3557">
        <v>1</v>
      </c>
      <c r="C3557">
        <v>5</v>
      </c>
      <c r="D3557">
        <v>1</v>
      </c>
      <c r="E3557">
        <v>5023</v>
      </c>
      <c r="F3557">
        <v>5</v>
      </c>
      <c r="G3557">
        <v>73</v>
      </c>
      <c r="H3557">
        <v>10</v>
      </c>
      <c r="I3557">
        <v>8</v>
      </c>
      <c r="J3557">
        <v>9</v>
      </c>
      <c r="K3557">
        <v>41003005</v>
      </c>
    </row>
    <row r="3558" spans="1:11" x14ac:dyDescent="0.15">
      <c r="A3558">
        <v>703157</v>
      </c>
      <c r="B3558">
        <v>3</v>
      </c>
      <c r="C3558">
        <v>1</v>
      </c>
      <c r="D3558">
        <v>1</v>
      </c>
      <c r="E3558">
        <v>5004</v>
      </c>
      <c r="F3558">
        <v>5</v>
      </c>
      <c r="G3558">
        <v>78</v>
      </c>
      <c r="H3558">
        <v>10</v>
      </c>
      <c r="I3558">
        <v>9</v>
      </c>
      <c r="J3558">
        <v>9</v>
      </c>
      <c r="K3558">
        <v>41003019</v>
      </c>
    </row>
    <row r="3559" spans="1:11" x14ac:dyDescent="0.15">
      <c r="A3559">
        <v>703157</v>
      </c>
      <c r="B3559">
        <v>3</v>
      </c>
      <c r="C3559">
        <v>2</v>
      </c>
      <c r="D3559">
        <v>1</v>
      </c>
      <c r="E3559">
        <v>5003</v>
      </c>
      <c r="F3559">
        <v>5</v>
      </c>
      <c r="G3559">
        <v>78</v>
      </c>
      <c r="H3559">
        <v>10</v>
      </c>
      <c r="I3559">
        <v>9</v>
      </c>
      <c r="J3559">
        <v>9</v>
      </c>
      <c r="K3559">
        <v>41003019</v>
      </c>
    </row>
    <row r="3560" spans="1:11" x14ac:dyDescent="0.15">
      <c r="A3560">
        <v>703157</v>
      </c>
      <c r="B3560">
        <v>3</v>
      </c>
      <c r="C3560">
        <v>3</v>
      </c>
      <c r="D3560">
        <v>1</v>
      </c>
      <c r="E3560">
        <v>5018</v>
      </c>
      <c r="F3560">
        <v>5</v>
      </c>
      <c r="G3560">
        <v>78</v>
      </c>
      <c r="H3560">
        <v>10</v>
      </c>
      <c r="I3560">
        <v>10</v>
      </c>
      <c r="J3560">
        <v>9</v>
      </c>
      <c r="K3560">
        <v>41003019</v>
      </c>
    </row>
    <row r="3561" spans="1:11" x14ac:dyDescent="0.15">
      <c r="A3561">
        <v>703157</v>
      </c>
      <c r="B3561">
        <v>3</v>
      </c>
      <c r="C3561">
        <v>4</v>
      </c>
      <c r="D3561">
        <v>1</v>
      </c>
      <c r="E3561">
        <v>5012</v>
      </c>
      <c r="F3561">
        <v>5</v>
      </c>
      <c r="G3561">
        <v>78</v>
      </c>
      <c r="H3561">
        <v>10</v>
      </c>
      <c r="I3561">
        <v>9</v>
      </c>
      <c r="J3561">
        <v>9</v>
      </c>
      <c r="K3561">
        <v>41003019</v>
      </c>
    </row>
    <row r="3562" spans="1:11" x14ac:dyDescent="0.15">
      <c r="A3562">
        <v>703157</v>
      </c>
      <c r="B3562">
        <v>3</v>
      </c>
      <c r="C3562">
        <v>5</v>
      </c>
      <c r="D3562">
        <v>1</v>
      </c>
      <c r="E3562">
        <v>1009</v>
      </c>
      <c r="F3562">
        <v>4</v>
      </c>
      <c r="G3562">
        <v>78</v>
      </c>
      <c r="H3562">
        <v>10</v>
      </c>
      <c r="I3562">
        <v>9</v>
      </c>
      <c r="J3562">
        <v>9</v>
      </c>
      <c r="K3562">
        <v>41003019</v>
      </c>
    </row>
    <row r="3563" spans="1:11" x14ac:dyDescent="0.15">
      <c r="A3563">
        <v>704403</v>
      </c>
      <c r="B3563">
        <v>2</v>
      </c>
      <c r="C3563">
        <v>1</v>
      </c>
      <c r="D3563">
        <v>1</v>
      </c>
      <c r="E3563">
        <v>5012</v>
      </c>
      <c r="F3563">
        <v>5</v>
      </c>
      <c r="G3563">
        <v>76</v>
      </c>
      <c r="H3563">
        <v>10</v>
      </c>
      <c r="I3563">
        <v>9</v>
      </c>
      <c r="J3563">
        <v>9</v>
      </c>
      <c r="K3563">
        <v>41003019</v>
      </c>
    </row>
    <row r="3564" spans="1:11" x14ac:dyDescent="0.15">
      <c r="A3564">
        <v>704403</v>
      </c>
      <c r="B3564">
        <v>2</v>
      </c>
      <c r="C3564">
        <v>2</v>
      </c>
      <c r="D3564">
        <v>1</v>
      </c>
      <c r="E3564">
        <v>5004</v>
      </c>
      <c r="F3564">
        <v>5</v>
      </c>
      <c r="G3564">
        <v>76</v>
      </c>
      <c r="H3564">
        <v>10</v>
      </c>
      <c r="I3564">
        <v>9</v>
      </c>
      <c r="J3564">
        <v>9</v>
      </c>
      <c r="K3564">
        <v>41003019</v>
      </c>
    </row>
    <row r="3565" spans="1:11" x14ac:dyDescent="0.15">
      <c r="A3565">
        <v>704403</v>
      </c>
      <c r="B3565">
        <v>2</v>
      </c>
      <c r="C3565">
        <v>3</v>
      </c>
      <c r="D3565">
        <v>1</v>
      </c>
      <c r="E3565">
        <v>5018</v>
      </c>
      <c r="F3565">
        <v>5</v>
      </c>
      <c r="G3565">
        <v>76</v>
      </c>
      <c r="H3565">
        <v>10</v>
      </c>
      <c r="I3565">
        <v>9</v>
      </c>
      <c r="J3565">
        <v>9</v>
      </c>
      <c r="K3565">
        <v>41003019</v>
      </c>
    </row>
    <row r="3566" spans="1:11" x14ac:dyDescent="0.15">
      <c r="A3566">
        <v>704403</v>
      </c>
      <c r="B3566">
        <v>2</v>
      </c>
      <c r="C3566">
        <v>4</v>
      </c>
      <c r="D3566">
        <v>1</v>
      </c>
      <c r="E3566">
        <v>1008</v>
      </c>
      <c r="F3566">
        <v>4</v>
      </c>
      <c r="G3566">
        <v>76</v>
      </c>
      <c r="H3566">
        <v>10</v>
      </c>
      <c r="I3566">
        <v>9</v>
      </c>
      <c r="J3566">
        <v>9</v>
      </c>
      <c r="K3566">
        <v>41003019</v>
      </c>
    </row>
    <row r="3567" spans="1:11" x14ac:dyDescent="0.15">
      <c r="A3567">
        <v>704403</v>
      </c>
      <c r="B3567">
        <v>2</v>
      </c>
      <c r="C3567">
        <v>5</v>
      </c>
      <c r="D3567">
        <v>1</v>
      </c>
      <c r="E3567">
        <v>1050</v>
      </c>
      <c r="F3567">
        <v>4</v>
      </c>
      <c r="G3567">
        <v>76</v>
      </c>
      <c r="H3567">
        <v>10</v>
      </c>
      <c r="I3567">
        <v>8</v>
      </c>
      <c r="J3567">
        <v>9</v>
      </c>
      <c r="K3567">
        <v>41003019</v>
      </c>
    </row>
    <row r="3568" spans="1:11" x14ac:dyDescent="0.15">
      <c r="A3568">
        <v>707892</v>
      </c>
      <c r="B3568">
        <v>2</v>
      </c>
      <c r="C3568">
        <v>1</v>
      </c>
      <c r="D3568">
        <v>1</v>
      </c>
      <c r="E3568">
        <v>5004</v>
      </c>
      <c r="F3568">
        <v>5</v>
      </c>
      <c r="G3568">
        <v>72</v>
      </c>
      <c r="H3568">
        <v>10</v>
      </c>
      <c r="I3568">
        <v>8</v>
      </c>
      <c r="J3568">
        <v>9</v>
      </c>
      <c r="K3568">
        <v>41003019</v>
      </c>
    </row>
    <row r="3569" spans="1:11" x14ac:dyDescent="0.15">
      <c r="A3569">
        <v>707892</v>
      </c>
      <c r="B3569">
        <v>2</v>
      </c>
      <c r="C3569">
        <v>2</v>
      </c>
      <c r="D3569">
        <v>1</v>
      </c>
      <c r="E3569">
        <v>5012</v>
      </c>
      <c r="F3569">
        <v>5</v>
      </c>
      <c r="G3569">
        <v>72</v>
      </c>
      <c r="H3569">
        <v>10</v>
      </c>
      <c r="I3569">
        <v>8</v>
      </c>
      <c r="J3569">
        <v>9</v>
      </c>
      <c r="K3569">
        <v>41003019</v>
      </c>
    </row>
    <row r="3570" spans="1:11" x14ac:dyDescent="0.15">
      <c r="A3570">
        <v>707892</v>
      </c>
      <c r="B3570">
        <v>2</v>
      </c>
      <c r="C3570">
        <v>3</v>
      </c>
      <c r="D3570">
        <v>1</v>
      </c>
      <c r="E3570">
        <v>5013</v>
      </c>
      <c r="F3570">
        <v>5</v>
      </c>
      <c r="G3570">
        <v>72</v>
      </c>
      <c r="H3570">
        <v>10</v>
      </c>
      <c r="I3570">
        <v>8</v>
      </c>
      <c r="J3570">
        <v>4</v>
      </c>
      <c r="K3570">
        <v>41003019</v>
      </c>
    </row>
    <row r="3571" spans="1:11" x14ac:dyDescent="0.15">
      <c r="A3571">
        <v>707892</v>
      </c>
      <c r="B3571">
        <v>2</v>
      </c>
      <c r="C3571">
        <v>4</v>
      </c>
      <c r="D3571">
        <v>1</v>
      </c>
      <c r="E3571">
        <v>1008</v>
      </c>
      <c r="F3571">
        <v>4</v>
      </c>
      <c r="G3571">
        <v>72</v>
      </c>
      <c r="H3571">
        <v>10</v>
      </c>
      <c r="I3571">
        <v>8</v>
      </c>
      <c r="J3571">
        <v>8</v>
      </c>
      <c r="K3571">
        <v>41003019</v>
      </c>
    </row>
    <row r="3572" spans="1:11" x14ac:dyDescent="0.15">
      <c r="A3572">
        <v>707892</v>
      </c>
      <c r="B3572">
        <v>2</v>
      </c>
      <c r="C3572">
        <v>5</v>
      </c>
      <c r="D3572">
        <v>1</v>
      </c>
      <c r="E3572">
        <v>1009</v>
      </c>
      <c r="F3572">
        <v>4</v>
      </c>
      <c r="G3572">
        <v>72</v>
      </c>
      <c r="H3572">
        <v>10</v>
      </c>
      <c r="I3572">
        <v>8</v>
      </c>
      <c r="J3572">
        <v>9</v>
      </c>
      <c r="K3572">
        <v>41003019</v>
      </c>
    </row>
    <row r="3573" spans="1:11" x14ac:dyDescent="0.15">
      <c r="A3573">
        <v>708283</v>
      </c>
      <c r="B3573">
        <v>1</v>
      </c>
      <c r="C3573">
        <v>1</v>
      </c>
      <c r="D3573">
        <v>1</v>
      </c>
      <c r="E3573">
        <v>1050</v>
      </c>
      <c r="F3573">
        <v>4</v>
      </c>
      <c r="G3573">
        <v>70</v>
      </c>
      <c r="H3573">
        <v>10</v>
      </c>
      <c r="I3573">
        <v>7</v>
      </c>
      <c r="J3573">
        <v>9</v>
      </c>
      <c r="K3573">
        <v>41003015</v>
      </c>
    </row>
    <row r="3574" spans="1:11" x14ac:dyDescent="0.15">
      <c r="A3574">
        <v>708283</v>
      </c>
      <c r="B3574">
        <v>1</v>
      </c>
      <c r="C3574">
        <v>2</v>
      </c>
      <c r="D3574">
        <v>1</v>
      </c>
      <c r="E3574">
        <v>1045</v>
      </c>
      <c r="F3574">
        <v>4</v>
      </c>
      <c r="G3574">
        <v>71</v>
      </c>
      <c r="H3574">
        <v>10</v>
      </c>
      <c r="I3574">
        <v>7</v>
      </c>
      <c r="J3574">
        <v>9</v>
      </c>
      <c r="K3574">
        <v>41003015</v>
      </c>
    </row>
    <row r="3575" spans="1:11" x14ac:dyDescent="0.15">
      <c r="A3575">
        <v>708283</v>
      </c>
      <c r="B3575">
        <v>1</v>
      </c>
      <c r="C3575">
        <v>3</v>
      </c>
      <c r="D3575">
        <v>1</v>
      </c>
      <c r="E3575">
        <v>1008</v>
      </c>
      <c r="F3575">
        <v>4</v>
      </c>
      <c r="G3575">
        <v>70</v>
      </c>
      <c r="H3575">
        <v>6</v>
      </c>
      <c r="I3575">
        <v>1</v>
      </c>
      <c r="J3575">
        <v>2</v>
      </c>
      <c r="K3575">
        <v>41003015</v>
      </c>
    </row>
    <row r="3576" spans="1:11" x14ac:dyDescent="0.15">
      <c r="A3576">
        <v>708283</v>
      </c>
      <c r="B3576">
        <v>1</v>
      </c>
      <c r="C3576">
        <v>4</v>
      </c>
      <c r="D3576">
        <v>1</v>
      </c>
      <c r="E3576">
        <v>1049</v>
      </c>
      <c r="F3576">
        <v>4</v>
      </c>
      <c r="G3576">
        <v>70</v>
      </c>
      <c r="H3576">
        <v>6</v>
      </c>
      <c r="I3576">
        <v>7</v>
      </c>
      <c r="J3576">
        <v>8</v>
      </c>
      <c r="K3576">
        <v>41003015</v>
      </c>
    </row>
    <row r="3577" spans="1:11" x14ac:dyDescent="0.15">
      <c r="A3577">
        <v>708283</v>
      </c>
      <c r="B3577">
        <v>1</v>
      </c>
      <c r="C3577">
        <v>5</v>
      </c>
      <c r="D3577">
        <v>1</v>
      </c>
      <c r="E3577">
        <v>1014</v>
      </c>
      <c r="F3577">
        <v>4</v>
      </c>
      <c r="G3577">
        <v>70</v>
      </c>
      <c r="H3577">
        <v>10</v>
      </c>
      <c r="I3577">
        <v>7</v>
      </c>
      <c r="J3577">
        <v>3</v>
      </c>
      <c r="K3577">
        <v>41003015</v>
      </c>
    </row>
    <row r="3578" spans="1:11" x14ac:dyDescent="0.15">
      <c r="A3578">
        <v>708908</v>
      </c>
      <c r="B3578">
        <v>1</v>
      </c>
      <c r="C3578">
        <v>1</v>
      </c>
      <c r="D3578">
        <v>1</v>
      </c>
      <c r="E3578">
        <v>5013</v>
      </c>
      <c r="F3578">
        <v>5</v>
      </c>
      <c r="G3578">
        <v>77</v>
      </c>
      <c r="H3578">
        <v>10</v>
      </c>
      <c r="I3578">
        <v>9</v>
      </c>
      <c r="J3578">
        <v>9</v>
      </c>
      <c r="K3578">
        <v>41003019</v>
      </c>
    </row>
    <row r="3579" spans="1:11" x14ac:dyDescent="0.15">
      <c r="A3579">
        <v>708908</v>
      </c>
      <c r="B3579">
        <v>1</v>
      </c>
      <c r="C3579">
        <v>2</v>
      </c>
      <c r="D3579">
        <v>1</v>
      </c>
      <c r="E3579">
        <v>1056</v>
      </c>
      <c r="F3579">
        <v>4</v>
      </c>
      <c r="G3579">
        <v>77</v>
      </c>
      <c r="H3579">
        <v>10</v>
      </c>
      <c r="I3579">
        <v>9</v>
      </c>
      <c r="J3579">
        <v>9</v>
      </c>
      <c r="K3579">
        <v>41003019</v>
      </c>
    </row>
    <row r="3580" spans="1:11" x14ac:dyDescent="0.15">
      <c r="A3580">
        <v>708908</v>
      </c>
      <c r="B3580">
        <v>1</v>
      </c>
      <c r="C3580">
        <v>3</v>
      </c>
      <c r="D3580">
        <v>1</v>
      </c>
      <c r="E3580">
        <v>5029</v>
      </c>
      <c r="F3580">
        <v>5</v>
      </c>
      <c r="G3580">
        <v>77</v>
      </c>
      <c r="H3580">
        <v>10</v>
      </c>
      <c r="I3580">
        <v>9</v>
      </c>
      <c r="J3580">
        <v>9</v>
      </c>
      <c r="K3580">
        <v>41003019</v>
      </c>
    </row>
    <row r="3581" spans="1:11" x14ac:dyDescent="0.15">
      <c r="A3581">
        <v>708908</v>
      </c>
      <c r="B3581">
        <v>1</v>
      </c>
      <c r="C3581">
        <v>4</v>
      </c>
      <c r="D3581">
        <v>1</v>
      </c>
      <c r="E3581">
        <v>1012</v>
      </c>
      <c r="F3581">
        <v>4</v>
      </c>
      <c r="G3581">
        <v>77</v>
      </c>
      <c r="H3581">
        <v>10</v>
      </c>
      <c r="I3581">
        <v>8</v>
      </c>
      <c r="J3581">
        <v>9</v>
      </c>
      <c r="K3581">
        <v>41003019</v>
      </c>
    </row>
    <row r="3582" spans="1:11" x14ac:dyDescent="0.15">
      <c r="A3582">
        <v>708908</v>
      </c>
      <c r="B3582">
        <v>1</v>
      </c>
      <c r="C3582">
        <v>5</v>
      </c>
      <c r="D3582">
        <v>1</v>
      </c>
      <c r="E3582">
        <v>1008</v>
      </c>
      <c r="F3582">
        <v>4</v>
      </c>
      <c r="G3582">
        <v>77</v>
      </c>
      <c r="H3582">
        <v>10</v>
      </c>
      <c r="I3582">
        <v>9</v>
      </c>
      <c r="J3582">
        <v>9</v>
      </c>
      <c r="K3582">
        <v>41003019</v>
      </c>
    </row>
    <row r="3583" spans="1:11" x14ac:dyDescent="0.15">
      <c r="A3583">
        <v>709325</v>
      </c>
      <c r="B3583">
        <v>2</v>
      </c>
      <c r="C3583">
        <v>1</v>
      </c>
      <c r="D3583">
        <v>1</v>
      </c>
      <c r="E3583">
        <v>5024</v>
      </c>
      <c r="F3583">
        <v>5</v>
      </c>
      <c r="G3583">
        <v>79</v>
      </c>
      <c r="H3583">
        <v>10</v>
      </c>
      <c r="I3583">
        <v>10</v>
      </c>
      <c r="J3583">
        <v>9</v>
      </c>
      <c r="K3583">
        <v>41003019</v>
      </c>
    </row>
    <row r="3584" spans="1:11" x14ac:dyDescent="0.15">
      <c r="A3584">
        <v>709325</v>
      </c>
      <c r="B3584">
        <v>2</v>
      </c>
      <c r="C3584">
        <v>2</v>
      </c>
      <c r="D3584">
        <v>1</v>
      </c>
      <c r="E3584">
        <v>5016</v>
      </c>
      <c r="F3584">
        <v>5</v>
      </c>
      <c r="G3584">
        <v>79</v>
      </c>
      <c r="H3584">
        <v>10</v>
      </c>
      <c r="I3584">
        <v>9</v>
      </c>
      <c r="J3584">
        <v>9</v>
      </c>
      <c r="K3584">
        <v>41003019</v>
      </c>
    </row>
    <row r="3585" spans="1:11" x14ac:dyDescent="0.15">
      <c r="A3585">
        <v>709325</v>
      </c>
      <c r="B3585">
        <v>2</v>
      </c>
      <c r="C3585">
        <v>3</v>
      </c>
      <c r="D3585">
        <v>1</v>
      </c>
      <c r="E3585">
        <v>5011</v>
      </c>
      <c r="F3585">
        <v>5</v>
      </c>
      <c r="G3585">
        <v>79</v>
      </c>
      <c r="H3585">
        <v>10</v>
      </c>
      <c r="I3585">
        <v>9</v>
      </c>
      <c r="J3585">
        <v>7</v>
      </c>
      <c r="K3585">
        <v>41003019</v>
      </c>
    </row>
    <row r="3586" spans="1:11" x14ac:dyDescent="0.15">
      <c r="A3586">
        <v>709325</v>
      </c>
      <c r="B3586">
        <v>2</v>
      </c>
      <c r="C3586">
        <v>4</v>
      </c>
      <c r="D3586">
        <v>1</v>
      </c>
      <c r="E3586">
        <v>1003</v>
      </c>
      <c r="F3586">
        <v>4</v>
      </c>
      <c r="G3586">
        <v>79</v>
      </c>
      <c r="H3586">
        <v>10</v>
      </c>
      <c r="I3586">
        <v>9</v>
      </c>
      <c r="J3586">
        <v>7</v>
      </c>
      <c r="K3586">
        <v>41003019</v>
      </c>
    </row>
    <row r="3587" spans="1:11" x14ac:dyDescent="0.15">
      <c r="A3587">
        <v>709325</v>
      </c>
      <c r="B3587">
        <v>2</v>
      </c>
      <c r="C3587">
        <v>5</v>
      </c>
      <c r="D3587">
        <v>1</v>
      </c>
      <c r="E3587">
        <v>1022</v>
      </c>
      <c r="F3587">
        <v>4</v>
      </c>
      <c r="G3587">
        <v>79</v>
      </c>
      <c r="H3587">
        <v>10</v>
      </c>
      <c r="I3587">
        <v>9</v>
      </c>
      <c r="J3587">
        <v>9</v>
      </c>
      <c r="K3587">
        <v>41003019</v>
      </c>
    </row>
    <row r="3588" spans="1:11" x14ac:dyDescent="0.15">
      <c r="A3588">
        <v>711202</v>
      </c>
      <c r="B3588">
        <v>1</v>
      </c>
      <c r="C3588">
        <v>1</v>
      </c>
      <c r="D3588">
        <v>1</v>
      </c>
      <c r="E3588">
        <v>5029</v>
      </c>
      <c r="F3588">
        <v>5</v>
      </c>
      <c r="G3588">
        <v>68</v>
      </c>
      <c r="H3588">
        <v>10</v>
      </c>
      <c r="I3588">
        <v>7</v>
      </c>
      <c r="J3588">
        <v>9</v>
      </c>
      <c r="K3588">
        <v>41003019</v>
      </c>
    </row>
    <row r="3589" spans="1:11" x14ac:dyDescent="0.15">
      <c r="A3589">
        <v>711202</v>
      </c>
      <c r="B3589">
        <v>1</v>
      </c>
      <c r="C3589">
        <v>2</v>
      </c>
      <c r="D3589">
        <v>1</v>
      </c>
      <c r="E3589">
        <v>5035</v>
      </c>
      <c r="F3589">
        <v>5</v>
      </c>
      <c r="G3589">
        <v>68</v>
      </c>
      <c r="H3589">
        <v>10</v>
      </c>
      <c r="I3589">
        <v>7</v>
      </c>
      <c r="J3589">
        <v>9</v>
      </c>
      <c r="K3589">
        <v>41003019</v>
      </c>
    </row>
    <row r="3590" spans="1:11" x14ac:dyDescent="0.15">
      <c r="A3590">
        <v>711202</v>
      </c>
      <c r="B3590">
        <v>1</v>
      </c>
      <c r="C3590">
        <v>3</v>
      </c>
      <c r="D3590">
        <v>1</v>
      </c>
      <c r="E3590">
        <v>1045</v>
      </c>
      <c r="F3590">
        <v>4</v>
      </c>
      <c r="G3590">
        <v>68</v>
      </c>
      <c r="H3590">
        <v>10</v>
      </c>
      <c r="I3590">
        <v>7</v>
      </c>
      <c r="J3590">
        <v>9</v>
      </c>
      <c r="K3590">
        <v>41003019</v>
      </c>
    </row>
    <row r="3591" spans="1:11" x14ac:dyDescent="0.15">
      <c r="A3591">
        <v>711202</v>
      </c>
      <c r="B3591">
        <v>1</v>
      </c>
      <c r="C3591">
        <v>4</v>
      </c>
      <c r="D3591">
        <v>1</v>
      </c>
      <c r="E3591">
        <v>1063</v>
      </c>
      <c r="F3591">
        <v>4</v>
      </c>
      <c r="G3591">
        <v>68</v>
      </c>
      <c r="H3591">
        <v>10</v>
      </c>
      <c r="I3591">
        <v>7</v>
      </c>
      <c r="J3591">
        <v>9</v>
      </c>
      <c r="K3591">
        <v>41003019</v>
      </c>
    </row>
    <row r="3592" spans="1:11" x14ac:dyDescent="0.15">
      <c r="A3592">
        <v>711202</v>
      </c>
      <c r="B3592">
        <v>1</v>
      </c>
      <c r="C3592">
        <v>5</v>
      </c>
      <c r="D3592">
        <v>1</v>
      </c>
      <c r="E3592">
        <v>1055</v>
      </c>
      <c r="F3592">
        <v>4</v>
      </c>
      <c r="G3592">
        <v>69</v>
      </c>
      <c r="H3592">
        <v>10</v>
      </c>
      <c r="I3592">
        <v>7</v>
      </c>
      <c r="J3592">
        <v>9</v>
      </c>
      <c r="K3592">
        <v>41003019</v>
      </c>
    </row>
    <row r="3593" spans="1:11" x14ac:dyDescent="0.15">
      <c r="A3593">
        <v>712093</v>
      </c>
      <c r="B3593">
        <v>1</v>
      </c>
      <c r="C3593">
        <v>1</v>
      </c>
      <c r="D3593">
        <v>1</v>
      </c>
      <c r="E3593">
        <v>1010</v>
      </c>
      <c r="F3593">
        <v>4</v>
      </c>
      <c r="G3593">
        <v>55</v>
      </c>
      <c r="H3593">
        <v>7</v>
      </c>
      <c r="I3593">
        <v>6</v>
      </c>
      <c r="J3593">
        <v>1</v>
      </c>
      <c r="K3593">
        <v>41003019</v>
      </c>
    </row>
    <row r="3594" spans="1:11" x14ac:dyDescent="0.15">
      <c r="A3594">
        <v>712093</v>
      </c>
      <c r="B3594">
        <v>1</v>
      </c>
      <c r="C3594">
        <v>2</v>
      </c>
      <c r="D3594">
        <v>1</v>
      </c>
      <c r="E3594">
        <v>1009</v>
      </c>
      <c r="F3594">
        <v>4</v>
      </c>
      <c r="G3594">
        <v>55</v>
      </c>
      <c r="H3594">
        <v>6</v>
      </c>
      <c r="I3594">
        <v>6</v>
      </c>
      <c r="J3594">
        <v>9</v>
      </c>
      <c r="K3594">
        <v>41003019</v>
      </c>
    </row>
    <row r="3595" spans="1:11" x14ac:dyDescent="0.15">
      <c r="A3595">
        <v>712093</v>
      </c>
      <c r="B3595">
        <v>1</v>
      </c>
      <c r="C3595">
        <v>3</v>
      </c>
      <c r="D3595">
        <v>1</v>
      </c>
      <c r="E3595">
        <v>1008</v>
      </c>
      <c r="F3595">
        <v>4</v>
      </c>
      <c r="G3595">
        <v>55</v>
      </c>
      <c r="H3595">
        <v>6</v>
      </c>
      <c r="I3595">
        <v>5</v>
      </c>
      <c r="J3595">
        <v>2</v>
      </c>
      <c r="K3595">
        <v>41003019</v>
      </c>
    </row>
    <row r="3596" spans="1:11" x14ac:dyDescent="0.15">
      <c r="A3596">
        <v>712093</v>
      </c>
      <c r="B3596">
        <v>1</v>
      </c>
      <c r="C3596">
        <v>4</v>
      </c>
      <c r="D3596">
        <v>1</v>
      </c>
      <c r="E3596">
        <v>1016</v>
      </c>
      <c r="F3596">
        <v>4</v>
      </c>
      <c r="G3596">
        <v>55</v>
      </c>
      <c r="H3596">
        <v>3</v>
      </c>
      <c r="I3596">
        <v>5</v>
      </c>
      <c r="J3596">
        <v>2</v>
      </c>
      <c r="K3596">
        <v>41003019</v>
      </c>
    </row>
    <row r="3597" spans="1:11" x14ac:dyDescent="0.15">
      <c r="A3597">
        <v>712093</v>
      </c>
      <c r="B3597">
        <v>1</v>
      </c>
      <c r="C3597">
        <v>5</v>
      </c>
      <c r="D3597">
        <v>1</v>
      </c>
      <c r="E3597">
        <v>1050</v>
      </c>
      <c r="F3597">
        <v>4</v>
      </c>
      <c r="G3597">
        <v>55</v>
      </c>
      <c r="H3597">
        <v>4</v>
      </c>
      <c r="I3597">
        <v>5</v>
      </c>
      <c r="J3597">
        <v>7</v>
      </c>
      <c r="K3597">
        <v>41003019</v>
      </c>
    </row>
    <row r="3598" spans="1:11" x14ac:dyDescent="0.15">
      <c r="A3598">
        <v>713195</v>
      </c>
      <c r="B3598">
        <v>1</v>
      </c>
      <c r="C3598">
        <v>1</v>
      </c>
      <c r="D3598">
        <v>1</v>
      </c>
      <c r="E3598">
        <v>1005</v>
      </c>
      <c r="F3598">
        <v>4</v>
      </c>
      <c r="G3598">
        <v>34</v>
      </c>
      <c r="H3598">
        <v>8</v>
      </c>
      <c r="I3598">
        <v>2</v>
      </c>
      <c r="J3598">
        <v>8</v>
      </c>
      <c r="K3598">
        <v>41003007</v>
      </c>
    </row>
    <row r="3599" spans="1:11" x14ac:dyDescent="0.15">
      <c r="A3599">
        <v>713195</v>
      </c>
      <c r="B3599">
        <v>1</v>
      </c>
      <c r="C3599">
        <v>2</v>
      </c>
      <c r="D3599">
        <v>1</v>
      </c>
      <c r="E3599">
        <v>1054</v>
      </c>
      <c r="F3599">
        <v>4</v>
      </c>
      <c r="G3599">
        <v>35</v>
      </c>
      <c r="H3599">
        <v>6</v>
      </c>
      <c r="I3599">
        <v>0</v>
      </c>
      <c r="J3599">
        <v>3</v>
      </c>
      <c r="K3599">
        <v>41003007</v>
      </c>
    </row>
    <row r="3600" spans="1:11" x14ac:dyDescent="0.15">
      <c r="A3600">
        <v>713195</v>
      </c>
      <c r="B3600">
        <v>1</v>
      </c>
      <c r="C3600">
        <v>3</v>
      </c>
      <c r="D3600">
        <v>1</v>
      </c>
      <c r="E3600">
        <v>1032</v>
      </c>
      <c r="F3600">
        <v>4</v>
      </c>
      <c r="G3600">
        <v>34</v>
      </c>
      <c r="H3600">
        <v>3</v>
      </c>
      <c r="I3600">
        <v>0</v>
      </c>
      <c r="J3600">
        <v>1</v>
      </c>
      <c r="K3600">
        <v>41003007</v>
      </c>
    </row>
    <row r="3601" spans="1:11" x14ac:dyDescent="0.15">
      <c r="A3601">
        <v>713195</v>
      </c>
      <c r="B3601">
        <v>1</v>
      </c>
      <c r="C3601">
        <v>4</v>
      </c>
      <c r="D3601">
        <v>1</v>
      </c>
      <c r="E3601">
        <v>1038</v>
      </c>
      <c r="F3601">
        <v>4</v>
      </c>
      <c r="G3601">
        <v>35</v>
      </c>
      <c r="H3601">
        <v>6</v>
      </c>
      <c r="I3601">
        <v>0</v>
      </c>
      <c r="J3601">
        <v>1</v>
      </c>
      <c r="K3601">
        <v>41003007</v>
      </c>
    </row>
    <row r="3602" spans="1:11" x14ac:dyDescent="0.15">
      <c r="A3602">
        <v>713195</v>
      </c>
      <c r="B3602">
        <v>1</v>
      </c>
      <c r="C3602">
        <v>5</v>
      </c>
      <c r="D3602">
        <v>1</v>
      </c>
      <c r="E3602">
        <v>1062</v>
      </c>
      <c r="F3602">
        <v>4</v>
      </c>
      <c r="G3602">
        <v>35</v>
      </c>
      <c r="H3602">
        <v>6</v>
      </c>
      <c r="I3602">
        <v>0</v>
      </c>
      <c r="J3602">
        <v>3</v>
      </c>
      <c r="K3602">
        <v>41003007</v>
      </c>
    </row>
    <row r="3603" spans="1:11" x14ac:dyDescent="0.15">
      <c r="A3603">
        <v>724338</v>
      </c>
      <c r="B3603">
        <v>1</v>
      </c>
      <c r="C3603">
        <v>1</v>
      </c>
      <c r="D3603">
        <v>1</v>
      </c>
      <c r="E3603">
        <v>5021</v>
      </c>
      <c r="F3603">
        <v>5</v>
      </c>
      <c r="G3603">
        <v>70</v>
      </c>
      <c r="H3603">
        <v>10</v>
      </c>
      <c r="I3603">
        <v>8</v>
      </c>
      <c r="J3603">
        <v>9</v>
      </c>
      <c r="K3603">
        <v>41003001</v>
      </c>
    </row>
    <row r="3604" spans="1:11" x14ac:dyDescent="0.15">
      <c r="A3604">
        <v>724338</v>
      </c>
      <c r="B3604">
        <v>1</v>
      </c>
      <c r="C3604">
        <v>2</v>
      </c>
      <c r="D3604">
        <v>1</v>
      </c>
      <c r="E3604">
        <v>1056</v>
      </c>
      <c r="F3604">
        <v>4</v>
      </c>
      <c r="G3604">
        <v>70</v>
      </c>
      <c r="H3604">
        <v>10</v>
      </c>
      <c r="I3604">
        <v>8</v>
      </c>
      <c r="J3604">
        <v>9</v>
      </c>
      <c r="K3604">
        <v>41003001</v>
      </c>
    </row>
    <row r="3605" spans="1:11" x14ac:dyDescent="0.15">
      <c r="A3605">
        <v>724338</v>
      </c>
      <c r="B3605">
        <v>1</v>
      </c>
      <c r="C3605">
        <v>3</v>
      </c>
      <c r="D3605">
        <v>1</v>
      </c>
      <c r="E3605">
        <v>1020</v>
      </c>
      <c r="F3605">
        <v>4</v>
      </c>
      <c r="G3605">
        <v>70</v>
      </c>
      <c r="H3605">
        <v>10</v>
      </c>
      <c r="I3605">
        <v>8</v>
      </c>
      <c r="J3605">
        <v>9</v>
      </c>
      <c r="K3605">
        <v>41003001</v>
      </c>
    </row>
    <row r="3606" spans="1:11" x14ac:dyDescent="0.15">
      <c r="A3606">
        <v>724338</v>
      </c>
      <c r="B3606">
        <v>1</v>
      </c>
      <c r="C3606">
        <v>4</v>
      </c>
      <c r="D3606">
        <v>1</v>
      </c>
      <c r="E3606">
        <v>1021</v>
      </c>
      <c r="F3606">
        <v>4</v>
      </c>
      <c r="G3606">
        <v>70</v>
      </c>
      <c r="H3606">
        <v>10</v>
      </c>
      <c r="I3606">
        <v>8</v>
      </c>
      <c r="J3606">
        <v>9</v>
      </c>
      <c r="K3606">
        <v>41003001</v>
      </c>
    </row>
    <row r="3607" spans="1:11" x14ac:dyDescent="0.15">
      <c r="A3607">
        <v>724338</v>
      </c>
      <c r="B3607">
        <v>1</v>
      </c>
      <c r="C3607">
        <v>5</v>
      </c>
      <c r="D3607">
        <v>1</v>
      </c>
      <c r="E3607">
        <v>5014</v>
      </c>
      <c r="F3607">
        <v>5</v>
      </c>
      <c r="G3607">
        <v>70</v>
      </c>
      <c r="H3607">
        <v>10</v>
      </c>
      <c r="I3607">
        <v>8</v>
      </c>
      <c r="J3607">
        <v>7</v>
      </c>
      <c r="K3607">
        <v>41003001</v>
      </c>
    </row>
    <row r="3608" spans="1:11" x14ac:dyDescent="0.15">
      <c r="A3608">
        <v>725207</v>
      </c>
      <c r="B3608">
        <v>1</v>
      </c>
      <c r="C3608">
        <v>1</v>
      </c>
      <c r="D3608">
        <v>1</v>
      </c>
      <c r="E3608">
        <v>1047</v>
      </c>
      <c r="F3608">
        <v>4</v>
      </c>
      <c r="G3608">
        <v>44</v>
      </c>
      <c r="H3608">
        <v>6</v>
      </c>
      <c r="I3608">
        <v>4</v>
      </c>
      <c r="J3608">
        <v>0</v>
      </c>
      <c r="K3608">
        <v>41003001</v>
      </c>
    </row>
    <row r="3609" spans="1:11" x14ac:dyDescent="0.15">
      <c r="A3609">
        <v>725207</v>
      </c>
      <c r="B3609">
        <v>1</v>
      </c>
      <c r="C3609">
        <v>2</v>
      </c>
      <c r="D3609">
        <v>1</v>
      </c>
      <c r="E3609">
        <v>1022</v>
      </c>
      <c r="F3609">
        <v>4</v>
      </c>
      <c r="G3609">
        <v>44</v>
      </c>
      <c r="H3609">
        <v>6</v>
      </c>
      <c r="I3609">
        <v>3</v>
      </c>
      <c r="J3609">
        <v>0</v>
      </c>
      <c r="K3609">
        <v>41003001</v>
      </c>
    </row>
    <row r="3610" spans="1:11" x14ac:dyDescent="0.15">
      <c r="A3610">
        <v>725207</v>
      </c>
      <c r="B3610">
        <v>1</v>
      </c>
      <c r="C3610">
        <v>3</v>
      </c>
      <c r="D3610">
        <v>1</v>
      </c>
      <c r="E3610">
        <v>1062</v>
      </c>
      <c r="F3610">
        <v>4</v>
      </c>
      <c r="G3610">
        <v>44</v>
      </c>
      <c r="H3610">
        <v>3</v>
      </c>
      <c r="I3610">
        <v>2</v>
      </c>
      <c r="J3610">
        <v>3</v>
      </c>
      <c r="K3610">
        <v>41003001</v>
      </c>
    </row>
    <row r="3611" spans="1:11" x14ac:dyDescent="0.15">
      <c r="A3611">
        <v>725207</v>
      </c>
      <c r="B3611">
        <v>1</v>
      </c>
      <c r="C3611">
        <v>4</v>
      </c>
      <c r="D3611">
        <v>1</v>
      </c>
      <c r="E3611">
        <v>1063</v>
      </c>
      <c r="F3611">
        <v>4</v>
      </c>
      <c r="G3611">
        <v>44</v>
      </c>
      <c r="H3611">
        <v>6</v>
      </c>
      <c r="I3611">
        <v>3</v>
      </c>
      <c r="J3611">
        <v>2</v>
      </c>
      <c r="K3611">
        <v>41003001</v>
      </c>
    </row>
    <row r="3612" spans="1:11" x14ac:dyDescent="0.15">
      <c r="A3612">
        <v>725207</v>
      </c>
      <c r="B3612">
        <v>1</v>
      </c>
      <c r="C3612">
        <v>5</v>
      </c>
      <c r="D3612">
        <v>1</v>
      </c>
      <c r="E3612">
        <v>1055</v>
      </c>
      <c r="F3612">
        <v>4</v>
      </c>
      <c r="G3612">
        <v>44</v>
      </c>
      <c r="H3612">
        <v>3</v>
      </c>
      <c r="I3612">
        <v>3</v>
      </c>
      <c r="J3612">
        <v>1</v>
      </c>
      <c r="K3612">
        <v>41003001</v>
      </c>
    </row>
    <row r="3613" spans="1:11" x14ac:dyDescent="0.15">
      <c r="A3613">
        <v>733731</v>
      </c>
      <c r="B3613">
        <v>1</v>
      </c>
      <c r="C3613">
        <v>1</v>
      </c>
      <c r="D3613">
        <v>1</v>
      </c>
      <c r="E3613">
        <v>5023</v>
      </c>
      <c r="F3613">
        <v>5</v>
      </c>
      <c r="G3613">
        <v>78</v>
      </c>
      <c r="H3613">
        <v>10</v>
      </c>
      <c r="I3613">
        <v>8</v>
      </c>
      <c r="J3613">
        <v>9</v>
      </c>
      <c r="K3613">
        <v>41003019</v>
      </c>
    </row>
    <row r="3614" spans="1:11" x14ac:dyDescent="0.15">
      <c r="A3614">
        <v>733731</v>
      </c>
      <c r="B3614">
        <v>1</v>
      </c>
      <c r="C3614">
        <v>2</v>
      </c>
      <c r="D3614">
        <v>1</v>
      </c>
      <c r="E3614">
        <v>5011</v>
      </c>
      <c r="F3614">
        <v>5</v>
      </c>
      <c r="G3614">
        <v>78</v>
      </c>
      <c r="H3614">
        <v>10</v>
      </c>
      <c r="I3614">
        <v>9</v>
      </c>
      <c r="J3614">
        <v>9</v>
      </c>
      <c r="K3614">
        <v>41003019</v>
      </c>
    </row>
    <row r="3615" spans="1:11" x14ac:dyDescent="0.15">
      <c r="A3615">
        <v>733731</v>
      </c>
      <c r="B3615">
        <v>1</v>
      </c>
      <c r="C3615">
        <v>3</v>
      </c>
      <c r="D3615">
        <v>1</v>
      </c>
      <c r="E3615">
        <v>5016</v>
      </c>
      <c r="F3615">
        <v>5</v>
      </c>
      <c r="G3615">
        <v>78</v>
      </c>
      <c r="H3615">
        <v>10</v>
      </c>
      <c r="I3615">
        <v>8</v>
      </c>
      <c r="J3615">
        <v>9</v>
      </c>
      <c r="K3615">
        <v>41003019</v>
      </c>
    </row>
    <row r="3616" spans="1:11" x14ac:dyDescent="0.15">
      <c r="A3616">
        <v>733731</v>
      </c>
      <c r="B3616">
        <v>1</v>
      </c>
      <c r="C3616">
        <v>4</v>
      </c>
      <c r="D3616">
        <v>1</v>
      </c>
      <c r="E3616">
        <v>1055</v>
      </c>
      <c r="F3616">
        <v>4</v>
      </c>
      <c r="G3616">
        <v>78</v>
      </c>
      <c r="H3616">
        <v>10</v>
      </c>
      <c r="I3616">
        <v>7</v>
      </c>
      <c r="J3616">
        <v>9</v>
      </c>
      <c r="K3616">
        <v>41003019</v>
      </c>
    </row>
    <row r="3617" spans="1:11" x14ac:dyDescent="0.15">
      <c r="A3617">
        <v>733731</v>
      </c>
      <c r="B3617">
        <v>1</v>
      </c>
      <c r="C3617">
        <v>5</v>
      </c>
      <c r="D3617">
        <v>1</v>
      </c>
      <c r="E3617">
        <v>5028</v>
      </c>
      <c r="F3617">
        <v>5</v>
      </c>
      <c r="G3617">
        <v>78</v>
      </c>
      <c r="H3617">
        <v>10</v>
      </c>
      <c r="I3617">
        <v>9</v>
      </c>
      <c r="J3617">
        <v>9</v>
      </c>
      <c r="K3617">
        <v>41003019</v>
      </c>
    </row>
    <row r="3618" spans="1:11" x14ac:dyDescent="0.15">
      <c r="A3618">
        <v>734930</v>
      </c>
      <c r="B3618">
        <v>1</v>
      </c>
      <c r="C3618">
        <v>1</v>
      </c>
      <c r="D3618">
        <v>1</v>
      </c>
      <c r="E3618">
        <v>5030</v>
      </c>
      <c r="F3618">
        <v>5</v>
      </c>
      <c r="G3618">
        <v>74</v>
      </c>
      <c r="H3618">
        <v>10</v>
      </c>
      <c r="I3618">
        <v>8</v>
      </c>
      <c r="J3618">
        <v>9</v>
      </c>
      <c r="K3618">
        <v>41003019</v>
      </c>
    </row>
    <row r="3619" spans="1:11" x14ac:dyDescent="0.15">
      <c r="A3619">
        <v>734930</v>
      </c>
      <c r="B3619">
        <v>1</v>
      </c>
      <c r="C3619">
        <v>2</v>
      </c>
      <c r="D3619">
        <v>1</v>
      </c>
      <c r="E3619">
        <v>5035</v>
      </c>
      <c r="F3619">
        <v>5</v>
      </c>
      <c r="G3619">
        <v>74</v>
      </c>
      <c r="H3619">
        <v>10</v>
      </c>
      <c r="I3619">
        <v>8</v>
      </c>
      <c r="J3619">
        <v>9</v>
      </c>
      <c r="K3619">
        <v>41003019</v>
      </c>
    </row>
    <row r="3620" spans="1:11" x14ac:dyDescent="0.15">
      <c r="A3620">
        <v>734930</v>
      </c>
      <c r="B3620">
        <v>1</v>
      </c>
      <c r="C3620">
        <v>3</v>
      </c>
      <c r="D3620">
        <v>1</v>
      </c>
      <c r="E3620">
        <v>1016</v>
      </c>
      <c r="F3620">
        <v>4</v>
      </c>
      <c r="G3620">
        <v>74</v>
      </c>
      <c r="H3620">
        <v>10</v>
      </c>
      <c r="I3620">
        <v>8</v>
      </c>
      <c r="J3620">
        <v>9</v>
      </c>
      <c r="K3620">
        <v>41003019</v>
      </c>
    </row>
    <row r="3621" spans="1:11" x14ac:dyDescent="0.15">
      <c r="A3621">
        <v>734930</v>
      </c>
      <c r="B3621">
        <v>1</v>
      </c>
      <c r="C3621">
        <v>4</v>
      </c>
      <c r="D3621">
        <v>1</v>
      </c>
      <c r="E3621">
        <v>5021</v>
      </c>
      <c r="F3621">
        <v>5</v>
      </c>
      <c r="G3621">
        <v>74</v>
      </c>
      <c r="H3621">
        <v>10</v>
      </c>
      <c r="I3621">
        <v>8</v>
      </c>
      <c r="J3621">
        <v>9</v>
      </c>
      <c r="K3621">
        <v>41003019</v>
      </c>
    </row>
    <row r="3622" spans="1:11" x14ac:dyDescent="0.15">
      <c r="A3622">
        <v>734930</v>
      </c>
      <c r="B3622">
        <v>1</v>
      </c>
      <c r="C3622">
        <v>5</v>
      </c>
      <c r="D3622">
        <v>1</v>
      </c>
      <c r="E3622">
        <v>5018</v>
      </c>
      <c r="F3622">
        <v>5</v>
      </c>
      <c r="G3622">
        <v>74</v>
      </c>
      <c r="H3622">
        <v>10</v>
      </c>
      <c r="I3622">
        <v>8</v>
      </c>
      <c r="J3622">
        <v>9</v>
      </c>
      <c r="K3622">
        <v>41003019</v>
      </c>
    </row>
    <row r="3623" spans="1:11" x14ac:dyDescent="0.15">
      <c r="A3623">
        <v>735269</v>
      </c>
      <c r="B3623">
        <v>2</v>
      </c>
      <c r="C3623">
        <v>1</v>
      </c>
      <c r="D3623">
        <v>1</v>
      </c>
      <c r="E3623">
        <v>5018</v>
      </c>
      <c r="F3623">
        <v>5</v>
      </c>
      <c r="G3623">
        <v>72</v>
      </c>
      <c r="H3623">
        <v>10</v>
      </c>
      <c r="I3623">
        <v>7</v>
      </c>
      <c r="J3623">
        <v>9</v>
      </c>
      <c r="K3623">
        <v>41003007</v>
      </c>
    </row>
    <row r="3624" spans="1:11" x14ac:dyDescent="0.15">
      <c r="A3624">
        <v>735269</v>
      </c>
      <c r="B3624">
        <v>2</v>
      </c>
      <c r="C3624">
        <v>2</v>
      </c>
      <c r="D3624">
        <v>1</v>
      </c>
      <c r="E3624">
        <v>5004</v>
      </c>
      <c r="F3624">
        <v>5</v>
      </c>
      <c r="G3624">
        <v>72</v>
      </c>
      <c r="H3624">
        <v>10</v>
      </c>
      <c r="I3624">
        <v>7</v>
      </c>
      <c r="J3624">
        <v>9</v>
      </c>
      <c r="K3624">
        <v>41003007</v>
      </c>
    </row>
    <row r="3625" spans="1:11" x14ac:dyDescent="0.15">
      <c r="A3625">
        <v>735269</v>
      </c>
      <c r="B3625">
        <v>2</v>
      </c>
      <c r="C3625">
        <v>3</v>
      </c>
      <c r="D3625">
        <v>1</v>
      </c>
      <c r="E3625">
        <v>5012</v>
      </c>
      <c r="F3625">
        <v>5</v>
      </c>
      <c r="G3625">
        <v>72</v>
      </c>
      <c r="H3625">
        <v>10</v>
      </c>
      <c r="I3625">
        <v>7</v>
      </c>
      <c r="J3625">
        <v>9</v>
      </c>
      <c r="K3625">
        <v>41003007</v>
      </c>
    </row>
    <row r="3626" spans="1:11" x14ac:dyDescent="0.15">
      <c r="A3626">
        <v>735269</v>
      </c>
      <c r="B3626">
        <v>2</v>
      </c>
      <c r="C3626">
        <v>4</v>
      </c>
      <c r="D3626">
        <v>1</v>
      </c>
      <c r="E3626">
        <v>1008</v>
      </c>
      <c r="F3626">
        <v>4</v>
      </c>
      <c r="G3626">
        <v>72</v>
      </c>
      <c r="H3626">
        <v>10</v>
      </c>
      <c r="I3626">
        <v>7</v>
      </c>
      <c r="J3626">
        <v>9</v>
      </c>
      <c r="K3626">
        <v>41003007</v>
      </c>
    </row>
    <row r="3627" spans="1:11" x14ac:dyDescent="0.15">
      <c r="A3627">
        <v>735269</v>
      </c>
      <c r="B3627">
        <v>2</v>
      </c>
      <c r="C3627">
        <v>5</v>
      </c>
      <c r="D3627">
        <v>1</v>
      </c>
      <c r="E3627">
        <v>1050</v>
      </c>
      <c r="F3627">
        <v>4</v>
      </c>
      <c r="G3627">
        <v>72</v>
      </c>
      <c r="H3627">
        <v>10</v>
      </c>
      <c r="I3627">
        <v>7</v>
      </c>
      <c r="J3627">
        <v>9</v>
      </c>
      <c r="K3627">
        <v>41003007</v>
      </c>
    </row>
    <row r="3628" spans="1:11" x14ac:dyDescent="0.15">
      <c r="A3628">
        <v>738479</v>
      </c>
      <c r="B3628">
        <v>3</v>
      </c>
      <c r="C3628">
        <v>1</v>
      </c>
      <c r="D3628">
        <v>1</v>
      </c>
      <c r="E3628">
        <v>1008</v>
      </c>
      <c r="F3628">
        <v>4</v>
      </c>
      <c r="G3628">
        <v>69</v>
      </c>
      <c r="H3628">
        <v>10</v>
      </c>
      <c r="I3628">
        <v>7</v>
      </c>
      <c r="J3628">
        <v>9</v>
      </c>
      <c r="K3628">
        <v>41003001</v>
      </c>
    </row>
    <row r="3629" spans="1:11" x14ac:dyDescent="0.15">
      <c r="A3629">
        <v>738479</v>
      </c>
      <c r="B3629">
        <v>3</v>
      </c>
      <c r="C3629">
        <v>2</v>
      </c>
      <c r="D3629">
        <v>1</v>
      </c>
      <c r="E3629">
        <v>5004</v>
      </c>
      <c r="F3629">
        <v>5</v>
      </c>
      <c r="G3629">
        <v>69</v>
      </c>
      <c r="H3629">
        <v>10</v>
      </c>
      <c r="I3629">
        <v>7</v>
      </c>
      <c r="J3629">
        <v>9</v>
      </c>
      <c r="K3629">
        <v>41003001</v>
      </c>
    </row>
    <row r="3630" spans="1:11" x14ac:dyDescent="0.15">
      <c r="A3630">
        <v>738479</v>
      </c>
      <c r="B3630">
        <v>3</v>
      </c>
      <c r="C3630">
        <v>3</v>
      </c>
      <c r="D3630">
        <v>1</v>
      </c>
      <c r="E3630">
        <v>5029</v>
      </c>
      <c r="F3630">
        <v>5</v>
      </c>
      <c r="G3630">
        <v>69</v>
      </c>
      <c r="H3630">
        <v>10</v>
      </c>
      <c r="I3630">
        <v>7</v>
      </c>
      <c r="J3630">
        <v>9</v>
      </c>
      <c r="K3630">
        <v>41003001</v>
      </c>
    </row>
    <row r="3631" spans="1:11" x14ac:dyDescent="0.15">
      <c r="A3631">
        <v>738479</v>
      </c>
      <c r="B3631">
        <v>3</v>
      </c>
      <c r="C3631">
        <v>4</v>
      </c>
      <c r="D3631">
        <v>1</v>
      </c>
      <c r="E3631">
        <v>1050</v>
      </c>
      <c r="F3631">
        <v>4</v>
      </c>
      <c r="G3631">
        <v>69</v>
      </c>
      <c r="H3631">
        <v>10</v>
      </c>
      <c r="I3631">
        <v>7</v>
      </c>
      <c r="J3631">
        <v>9</v>
      </c>
      <c r="K3631">
        <v>41003001</v>
      </c>
    </row>
    <row r="3632" spans="1:11" x14ac:dyDescent="0.15">
      <c r="A3632">
        <v>738479</v>
      </c>
      <c r="B3632">
        <v>3</v>
      </c>
      <c r="C3632">
        <v>5</v>
      </c>
      <c r="D3632">
        <v>1</v>
      </c>
      <c r="E3632">
        <v>5018</v>
      </c>
      <c r="F3632">
        <v>5</v>
      </c>
      <c r="G3632">
        <v>69</v>
      </c>
      <c r="H3632">
        <v>10</v>
      </c>
      <c r="I3632">
        <v>7</v>
      </c>
      <c r="J3632">
        <v>9</v>
      </c>
      <c r="K3632">
        <v>41003001</v>
      </c>
    </row>
    <row r="3633" spans="1:11" x14ac:dyDescent="0.15">
      <c r="A3633">
        <v>740231</v>
      </c>
      <c r="B3633">
        <v>2</v>
      </c>
      <c r="C3633">
        <v>1</v>
      </c>
      <c r="D3633">
        <v>1</v>
      </c>
      <c r="E3633">
        <v>5024</v>
      </c>
      <c r="F3633">
        <v>5</v>
      </c>
      <c r="G3633">
        <v>77</v>
      </c>
      <c r="H3633">
        <v>10</v>
      </c>
      <c r="I3633">
        <v>8</v>
      </c>
      <c r="J3633">
        <v>9</v>
      </c>
      <c r="K3633">
        <v>41003019</v>
      </c>
    </row>
    <row r="3634" spans="1:11" x14ac:dyDescent="0.15">
      <c r="A3634">
        <v>740231</v>
      </c>
      <c r="B3634">
        <v>2</v>
      </c>
      <c r="C3634">
        <v>2</v>
      </c>
      <c r="D3634">
        <v>1</v>
      </c>
      <c r="E3634">
        <v>1055</v>
      </c>
      <c r="F3634">
        <v>4</v>
      </c>
      <c r="G3634">
        <v>77</v>
      </c>
      <c r="H3634">
        <v>6</v>
      </c>
      <c r="I3634">
        <v>7</v>
      </c>
      <c r="J3634">
        <v>9</v>
      </c>
      <c r="K3634">
        <v>41003019</v>
      </c>
    </row>
    <row r="3635" spans="1:11" x14ac:dyDescent="0.15">
      <c r="A3635">
        <v>740231</v>
      </c>
      <c r="B3635">
        <v>2</v>
      </c>
      <c r="C3635">
        <v>3</v>
      </c>
      <c r="D3635">
        <v>1</v>
      </c>
      <c r="E3635">
        <v>1008</v>
      </c>
      <c r="F3635">
        <v>4</v>
      </c>
      <c r="G3635">
        <v>77</v>
      </c>
      <c r="H3635">
        <v>10</v>
      </c>
      <c r="I3635">
        <v>8</v>
      </c>
      <c r="J3635">
        <v>8</v>
      </c>
      <c r="K3635">
        <v>41003019</v>
      </c>
    </row>
    <row r="3636" spans="1:11" x14ac:dyDescent="0.15">
      <c r="A3636">
        <v>740231</v>
      </c>
      <c r="B3636">
        <v>2</v>
      </c>
      <c r="C3636">
        <v>4</v>
      </c>
      <c r="D3636">
        <v>1</v>
      </c>
      <c r="E3636">
        <v>1045</v>
      </c>
      <c r="F3636">
        <v>4</v>
      </c>
      <c r="G3636">
        <v>77</v>
      </c>
      <c r="H3636">
        <v>6</v>
      </c>
      <c r="I3636">
        <v>7</v>
      </c>
      <c r="J3636">
        <v>9</v>
      </c>
      <c r="K3636">
        <v>41003019</v>
      </c>
    </row>
    <row r="3637" spans="1:11" x14ac:dyDescent="0.15">
      <c r="A3637">
        <v>740231</v>
      </c>
      <c r="B3637">
        <v>2</v>
      </c>
      <c r="C3637">
        <v>5</v>
      </c>
      <c r="D3637">
        <v>1</v>
      </c>
      <c r="E3637">
        <v>5012</v>
      </c>
      <c r="F3637">
        <v>5</v>
      </c>
      <c r="G3637">
        <v>77</v>
      </c>
      <c r="H3637">
        <v>10</v>
      </c>
      <c r="I3637">
        <v>8</v>
      </c>
      <c r="J3637">
        <v>9</v>
      </c>
      <c r="K3637">
        <v>41003019</v>
      </c>
    </row>
    <row r="3638" spans="1:11" x14ac:dyDescent="0.15">
      <c r="A3638">
        <v>745719</v>
      </c>
      <c r="B3638">
        <v>1</v>
      </c>
      <c r="C3638">
        <v>1</v>
      </c>
      <c r="D3638">
        <v>1</v>
      </c>
      <c r="E3638">
        <v>1072</v>
      </c>
      <c r="F3638">
        <v>4</v>
      </c>
      <c r="G3638">
        <v>40</v>
      </c>
      <c r="H3638">
        <v>3</v>
      </c>
      <c r="I3638">
        <v>0</v>
      </c>
      <c r="J3638">
        <v>0</v>
      </c>
      <c r="K3638">
        <v>41003002</v>
      </c>
    </row>
    <row r="3639" spans="1:11" x14ac:dyDescent="0.15">
      <c r="A3639">
        <v>745719</v>
      </c>
      <c r="B3639">
        <v>1</v>
      </c>
      <c r="C3639">
        <v>5</v>
      </c>
      <c r="D3639">
        <v>1</v>
      </c>
      <c r="E3639">
        <v>2029</v>
      </c>
      <c r="F3639">
        <v>3</v>
      </c>
      <c r="G3639">
        <v>1</v>
      </c>
      <c r="H3639">
        <v>0</v>
      </c>
      <c r="I3639">
        <v>0</v>
      </c>
      <c r="J3639">
        <v>0</v>
      </c>
      <c r="K3639">
        <v>41003002</v>
      </c>
    </row>
    <row r="3640" spans="1:11" x14ac:dyDescent="0.15">
      <c r="A3640">
        <v>755757</v>
      </c>
      <c r="B3640">
        <v>1</v>
      </c>
      <c r="C3640">
        <v>1</v>
      </c>
      <c r="D3640">
        <v>1</v>
      </c>
      <c r="E3640">
        <v>1006</v>
      </c>
      <c r="F3640">
        <v>4</v>
      </c>
      <c r="G3640">
        <v>47</v>
      </c>
      <c r="H3640">
        <v>6</v>
      </c>
      <c r="I3640">
        <v>4</v>
      </c>
      <c r="J3640">
        <v>7</v>
      </c>
      <c r="K3640">
        <v>41003019</v>
      </c>
    </row>
    <row r="3641" spans="1:11" x14ac:dyDescent="0.15">
      <c r="A3641">
        <v>755757</v>
      </c>
      <c r="B3641">
        <v>1</v>
      </c>
      <c r="C3641">
        <v>2</v>
      </c>
      <c r="D3641">
        <v>1</v>
      </c>
      <c r="E3641">
        <v>1002</v>
      </c>
      <c r="F3641">
        <v>4</v>
      </c>
      <c r="G3641">
        <v>47</v>
      </c>
      <c r="H3641">
        <v>10</v>
      </c>
      <c r="I3641">
        <v>4</v>
      </c>
      <c r="J3641">
        <v>1</v>
      </c>
      <c r="K3641">
        <v>41003019</v>
      </c>
    </row>
    <row r="3642" spans="1:11" x14ac:dyDescent="0.15">
      <c r="A3642">
        <v>755757</v>
      </c>
      <c r="B3642">
        <v>1</v>
      </c>
      <c r="C3642">
        <v>3</v>
      </c>
      <c r="D3642">
        <v>1</v>
      </c>
      <c r="E3642">
        <v>1004</v>
      </c>
      <c r="F3642">
        <v>4</v>
      </c>
      <c r="G3642">
        <v>47</v>
      </c>
      <c r="H3642">
        <v>6</v>
      </c>
      <c r="I3642">
        <v>4</v>
      </c>
      <c r="J3642">
        <v>1</v>
      </c>
      <c r="K3642">
        <v>41003019</v>
      </c>
    </row>
    <row r="3643" spans="1:11" x14ac:dyDescent="0.15">
      <c r="A3643">
        <v>755757</v>
      </c>
      <c r="B3643">
        <v>1</v>
      </c>
      <c r="C3643">
        <v>4</v>
      </c>
      <c r="D3643">
        <v>1</v>
      </c>
      <c r="E3643">
        <v>1047</v>
      </c>
      <c r="F3643">
        <v>4</v>
      </c>
      <c r="G3643">
        <v>47</v>
      </c>
      <c r="H3643">
        <v>6</v>
      </c>
      <c r="I3643">
        <v>4</v>
      </c>
      <c r="J3643">
        <v>0</v>
      </c>
      <c r="K3643">
        <v>41003019</v>
      </c>
    </row>
    <row r="3644" spans="1:11" x14ac:dyDescent="0.15">
      <c r="A3644">
        <v>755757</v>
      </c>
      <c r="B3644">
        <v>1</v>
      </c>
      <c r="C3644">
        <v>5</v>
      </c>
      <c r="D3644">
        <v>1</v>
      </c>
      <c r="E3644">
        <v>1022</v>
      </c>
      <c r="F3644">
        <v>4</v>
      </c>
      <c r="G3644">
        <v>47</v>
      </c>
      <c r="H3644">
        <v>6</v>
      </c>
      <c r="I3644">
        <v>4</v>
      </c>
      <c r="J3644">
        <v>0</v>
      </c>
      <c r="K3644">
        <v>41003019</v>
      </c>
    </row>
    <row r="3645" spans="1:11" x14ac:dyDescent="0.15">
      <c r="A3645">
        <v>759140</v>
      </c>
      <c r="B3645">
        <v>1</v>
      </c>
      <c r="C3645">
        <v>1</v>
      </c>
      <c r="D3645">
        <v>1</v>
      </c>
      <c r="E3645">
        <v>1055</v>
      </c>
      <c r="F3645">
        <v>4</v>
      </c>
      <c r="G3645">
        <v>43</v>
      </c>
      <c r="H3645">
        <v>1</v>
      </c>
      <c r="I3645">
        <v>4</v>
      </c>
      <c r="J3645">
        <v>4</v>
      </c>
      <c r="K3645">
        <v>41003019</v>
      </c>
    </row>
    <row r="3646" spans="1:11" x14ac:dyDescent="0.15">
      <c r="A3646">
        <v>759140</v>
      </c>
      <c r="B3646">
        <v>1</v>
      </c>
      <c r="C3646">
        <v>2</v>
      </c>
      <c r="D3646">
        <v>1</v>
      </c>
      <c r="E3646">
        <v>1056</v>
      </c>
      <c r="F3646">
        <v>4</v>
      </c>
      <c r="G3646">
        <v>43</v>
      </c>
      <c r="H3646">
        <v>1</v>
      </c>
      <c r="I3646">
        <v>4</v>
      </c>
      <c r="J3646">
        <v>6</v>
      </c>
      <c r="K3646">
        <v>41003019</v>
      </c>
    </row>
    <row r="3647" spans="1:11" x14ac:dyDescent="0.15">
      <c r="A3647">
        <v>759140</v>
      </c>
      <c r="B3647">
        <v>1</v>
      </c>
      <c r="C3647">
        <v>3</v>
      </c>
      <c r="D3647">
        <v>1</v>
      </c>
      <c r="E3647">
        <v>1045</v>
      </c>
      <c r="F3647">
        <v>4</v>
      </c>
      <c r="G3647">
        <v>70</v>
      </c>
      <c r="H3647">
        <v>6</v>
      </c>
      <c r="I3647">
        <v>7</v>
      </c>
      <c r="J3647">
        <v>9</v>
      </c>
      <c r="K3647">
        <v>41003019</v>
      </c>
    </row>
    <row r="3648" spans="1:11" x14ac:dyDescent="0.15">
      <c r="A3648">
        <v>759140</v>
      </c>
      <c r="B3648">
        <v>1</v>
      </c>
      <c r="C3648">
        <v>4</v>
      </c>
      <c r="D3648">
        <v>1</v>
      </c>
      <c r="E3648">
        <v>1063</v>
      </c>
      <c r="F3648">
        <v>4</v>
      </c>
      <c r="G3648">
        <v>70</v>
      </c>
      <c r="H3648">
        <v>6</v>
      </c>
      <c r="I3648">
        <v>7</v>
      </c>
      <c r="J3648">
        <v>9</v>
      </c>
      <c r="K3648">
        <v>41003019</v>
      </c>
    </row>
    <row r="3649" spans="1:11" x14ac:dyDescent="0.15">
      <c r="A3649">
        <v>759140</v>
      </c>
      <c r="B3649">
        <v>1</v>
      </c>
      <c r="C3649">
        <v>5</v>
      </c>
      <c r="D3649">
        <v>1</v>
      </c>
      <c r="E3649">
        <v>5035</v>
      </c>
      <c r="F3649">
        <v>5</v>
      </c>
      <c r="G3649">
        <v>70</v>
      </c>
      <c r="H3649">
        <v>6</v>
      </c>
      <c r="I3649">
        <v>7</v>
      </c>
      <c r="J3649">
        <v>9</v>
      </c>
      <c r="K3649">
        <v>41003019</v>
      </c>
    </row>
    <row r="3650" spans="1:11" x14ac:dyDescent="0.15">
      <c r="A3650">
        <v>762870</v>
      </c>
      <c r="B3650">
        <v>2</v>
      </c>
      <c r="C3650">
        <v>1</v>
      </c>
      <c r="D3650">
        <v>1</v>
      </c>
      <c r="E3650">
        <v>5058</v>
      </c>
      <c r="F3650">
        <v>5</v>
      </c>
      <c r="G3650">
        <v>77</v>
      </c>
      <c r="H3650">
        <v>10</v>
      </c>
      <c r="I3650">
        <v>4</v>
      </c>
      <c r="J3650">
        <v>6</v>
      </c>
      <c r="K3650">
        <v>41003019</v>
      </c>
    </row>
    <row r="3651" spans="1:11" x14ac:dyDescent="0.15">
      <c r="A3651">
        <v>762870</v>
      </c>
      <c r="B3651">
        <v>2</v>
      </c>
      <c r="C3651">
        <v>2</v>
      </c>
      <c r="D3651">
        <v>1</v>
      </c>
      <c r="E3651">
        <v>5021</v>
      </c>
      <c r="F3651">
        <v>5</v>
      </c>
      <c r="G3651">
        <v>77</v>
      </c>
      <c r="H3651">
        <v>10</v>
      </c>
      <c r="I3651">
        <v>9</v>
      </c>
      <c r="J3651">
        <v>9</v>
      </c>
      <c r="K3651">
        <v>41003019</v>
      </c>
    </row>
    <row r="3652" spans="1:11" x14ac:dyDescent="0.15">
      <c r="A3652">
        <v>762870</v>
      </c>
      <c r="B3652">
        <v>2</v>
      </c>
      <c r="C3652">
        <v>3</v>
      </c>
      <c r="D3652">
        <v>1</v>
      </c>
      <c r="E3652">
        <v>5035</v>
      </c>
      <c r="F3652">
        <v>5</v>
      </c>
      <c r="G3652">
        <v>77</v>
      </c>
      <c r="H3652">
        <v>10</v>
      </c>
      <c r="I3652">
        <v>9</v>
      </c>
      <c r="J3652">
        <v>9</v>
      </c>
      <c r="K3652">
        <v>41003019</v>
      </c>
    </row>
    <row r="3653" spans="1:11" x14ac:dyDescent="0.15">
      <c r="A3653">
        <v>762870</v>
      </c>
      <c r="B3653">
        <v>2</v>
      </c>
      <c r="C3653">
        <v>4</v>
      </c>
      <c r="D3653">
        <v>1</v>
      </c>
      <c r="E3653">
        <v>1035</v>
      </c>
      <c r="F3653">
        <v>4</v>
      </c>
      <c r="G3653">
        <v>77</v>
      </c>
      <c r="H3653">
        <v>10</v>
      </c>
      <c r="I3653">
        <v>8</v>
      </c>
      <c r="J3653">
        <v>9</v>
      </c>
      <c r="K3653">
        <v>41003019</v>
      </c>
    </row>
    <row r="3654" spans="1:11" x14ac:dyDescent="0.15">
      <c r="A3654">
        <v>762870</v>
      </c>
      <c r="B3654">
        <v>2</v>
      </c>
      <c r="C3654">
        <v>5</v>
      </c>
      <c r="D3654">
        <v>1</v>
      </c>
      <c r="E3654">
        <v>1055</v>
      </c>
      <c r="F3654">
        <v>4</v>
      </c>
      <c r="G3654">
        <v>77</v>
      </c>
      <c r="H3654">
        <v>10</v>
      </c>
      <c r="I3654">
        <v>2</v>
      </c>
      <c r="J3654">
        <v>5</v>
      </c>
      <c r="K3654">
        <v>41003019</v>
      </c>
    </row>
    <row r="3655" spans="1:11" x14ac:dyDescent="0.15">
      <c r="A3655">
        <v>765920</v>
      </c>
      <c r="B3655">
        <v>3</v>
      </c>
      <c r="C3655">
        <v>1</v>
      </c>
      <c r="D3655">
        <v>1</v>
      </c>
      <c r="E3655">
        <v>2022</v>
      </c>
      <c r="F3655">
        <v>3</v>
      </c>
      <c r="G3655">
        <v>40</v>
      </c>
      <c r="H3655">
        <v>10</v>
      </c>
      <c r="I3655">
        <v>2</v>
      </c>
      <c r="J3655">
        <v>0</v>
      </c>
      <c r="K3655">
        <v>41003019</v>
      </c>
    </row>
    <row r="3656" spans="1:11" x14ac:dyDescent="0.15">
      <c r="A3656">
        <v>765920</v>
      </c>
      <c r="B3656">
        <v>3</v>
      </c>
      <c r="C3656">
        <v>2</v>
      </c>
      <c r="D3656">
        <v>1</v>
      </c>
      <c r="E3656">
        <v>5036</v>
      </c>
      <c r="F3656">
        <v>5</v>
      </c>
      <c r="G3656">
        <v>79</v>
      </c>
      <c r="H3656">
        <v>10</v>
      </c>
      <c r="I3656">
        <v>8</v>
      </c>
      <c r="J3656">
        <v>9</v>
      </c>
      <c r="K3656">
        <v>41003019</v>
      </c>
    </row>
    <row r="3657" spans="1:11" x14ac:dyDescent="0.15">
      <c r="A3657">
        <v>765920</v>
      </c>
      <c r="B3657">
        <v>3</v>
      </c>
      <c r="C3657">
        <v>3</v>
      </c>
      <c r="D3657">
        <v>1</v>
      </c>
      <c r="E3657">
        <v>2004</v>
      </c>
      <c r="F3657">
        <v>4</v>
      </c>
      <c r="G3657">
        <v>70</v>
      </c>
      <c r="H3657">
        <v>3</v>
      </c>
      <c r="I3657">
        <v>8</v>
      </c>
      <c r="J3657">
        <v>9</v>
      </c>
      <c r="K3657">
        <v>41003019</v>
      </c>
    </row>
    <row r="3658" spans="1:11" x14ac:dyDescent="0.15">
      <c r="A3658">
        <v>765920</v>
      </c>
      <c r="B3658">
        <v>3</v>
      </c>
      <c r="C3658">
        <v>4</v>
      </c>
      <c r="D3658">
        <v>1</v>
      </c>
      <c r="E3658">
        <v>5035</v>
      </c>
      <c r="F3658">
        <v>5</v>
      </c>
      <c r="G3658">
        <v>79</v>
      </c>
      <c r="H3658">
        <v>10</v>
      </c>
      <c r="I3658">
        <v>8</v>
      </c>
      <c r="J3658">
        <v>9</v>
      </c>
      <c r="K3658">
        <v>41003019</v>
      </c>
    </row>
    <row r="3659" spans="1:11" x14ac:dyDescent="0.15">
      <c r="A3659">
        <v>765920</v>
      </c>
      <c r="B3659">
        <v>3</v>
      </c>
      <c r="C3659">
        <v>5</v>
      </c>
      <c r="D3659">
        <v>1</v>
      </c>
      <c r="E3659">
        <v>1028</v>
      </c>
      <c r="F3659">
        <v>4</v>
      </c>
      <c r="G3659">
        <v>50</v>
      </c>
      <c r="H3659">
        <v>0</v>
      </c>
      <c r="I3659">
        <v>3</v>
      </c>
      <c r="J3659">
        <v>3</v>
      </c>
      <c r="K3659">
        <v>41003019</v>
      </c>
    </row>
    <row r="3660" spans="1:11" x14ac:dyDescent="0.15">
      <c r="A3660">
        <v>765974</v>
      </c>
      <c r="B3660">
        <v>1</v>
      </c>
      <c r="C3660">
        <v>1</v>
      </c>
      <c r="D3660">
        <v>1</v>
      </c>
      <c r="E3660">
        <v>1009</v>
      </c>
      <c r="F3660">
        <v>4</v>
      </c>
      <c r="G3660">
        <v>34</v>
      </c>
      <c r="H3660">
        <v>3</v>
      </c>
      <c r="I3660">
        <v>3</v>
      </c>
      <c r="J3660">
        <v>2</v>
      </c>
      <c r="K3660">
        <v>41003019</v>
      </c>
    </row>
    <row r="3661" spans="1:11" x14ac:dyDescent="0.15">
      <c r="A3661">
        <v>765974</v>
      </c>
      <c r="B3661">
        <v>1</v>
      </c>
      <c r="C3661">
        <v>2</v>
      </c>
      <c r="D3661">
        <v>1</v>
      </c>
      <c r="E3661">
        <v>1062</v>
      </c>
      <c r="F3661">
        <v>4</v>
      </c>
      <c r="G3661">
        <v>34</v>
      </c>
      <c r="H3661">
        <v>2</v>
      </c>
      <c r="I3661">
        <v>2</v>
      </c>
      <c r="J3661">
        <v>1</v>
      </c>
      <c r="K3661">
        <v>41003019</v>
      </c>
    </row>
    <row r="3662" spans="1:11" x14ac:dyDescent="0.15">
      <c r="A3662">
        <v>765974</v>
      </c>
      <c r="B3662">
        <v>1</v>
      </c>
      <c r="C3662">
        <v>3</v>
      </c>
      <c r="D3662">
        <v>1</v>
      </c>
      <c r="E3662">
        <v>1055</v>
      </c>
      <c r="F3662">
        <v>4</v>
      </c>
      <c r="G3662">
        <v>35</v>
      </c>
      <c r="H3662">
        <v>2</v>
      </c>
      <c r="I3662">
        <v>3</v>
      </c>
      <c r="J3662">
        <v>0</v>
      </c>
      <c r="K3662">
        <v>41003019</v>
      </c>
    </row>
    <row r="3663" spans="1:11" x14ac:dyDescent="0.15">
      <c r="A3663">
        <v>765974</v>
      </c>
      <c r="B3663">
        <v>1</v>
      </c>
      <c r="C3663">
        <v>4</v>
      </c>
      <c r="D3663">
        <v>1</v>
      </c>
      <c r="E3663">
        <v>1016</v>
      </c>
      <c r="F3663">
        <v>4</v>
      </c>
      <c r="G3663">
        <v>35</v>
      </c>
      <c r="H3663">
        <v>3</v>
      </c>
      <c r="I3663">
        <v>2</v>
      </c>
      <c r="J3663">
        <v>0</v>
      </c>
      <c r="K3663">
        <v>41003019</v>
      </c>
    </row>
    <row r="3664" spans="1:11" x14ac:dyDescent="0.15">
      <c r="A3664">
        <v>765974</v>
      </c>
      <c r="B3664">
        <v>1</v>
      </c>
      <c r="C3664">
        <v>5</v>
      </c>
      <c r="D3664">
        <v>1</v>
      </c>
      <c r="E3664">
        <v>1056</v>
      </c>
      <c r="F3664">
        <v>4</v>
      </c>
      <c r="G3664">
        <v>35</v>
      </c>
      <c r="H3664">
        <v>3</v>
      </c>
      <c r="I3664">
        <v>0</v>
      </c>
      <c r="J3664">
        <v>0</v>
      </c>
      <c r="K3664">
        <v>41003019</v>
      </c>
    </row>
    <row r="3665" spans="1:11" x14ac:dyDescent="0.15">
      <c r="A3665">
        <v>772433</v>
      </c>
      <c r="B3665">
        <v>1</v>
      </c>
      <c r="C3665">
        <v>1</v>
      </c>
      <c r="D3665">
        <v>1</v>
      </c>
      <c r="E3665">
        <v>5024</v>
      </c>
      <c r="F3665">
        <v>5</v>
      </c>
      <c r="G3665">
        <v>75</v>
      </c>
      <c r="H3665">
        <v>10</v>
      </c>
      <c r="I3665">
        <v>9</v>
      </c>
      <c r="J3665">
        <v>9</v>
      </c>
      <c r="K3665">
        <v>41003017</v>
      </c>
    </row>
    <row r="3666" spans="1:11" x14ac:dyDescent="0.15">
      <c r="A3666">
        <v>772433</v>
      </c>
      <c r="B3666">
        <v>1</v>
      </c>
      <c r="C3666">
        <v>2</v>
      </c>
      <c r="D3666">
        <v>1</v>
      </c>
      <c r="E3666">
        <v>5034</v>
      </c>
      <c r="F3666">
        <v>5</v>
      </c>
      <c r="G3666">
        <v>75</v>
      </c>
      <c r="H3666">
        <v>10</v>
      </c>
      <c r="I3666">
        <v>8</v>
      </c>
      <c r="J3666">
        <v>9</v>
      </c>
      <c r="K3666">
        <v>41003017</v>
      </c>
    </row>
    <row r="3667" spans="1:11" x14ac:dyDescent="0.15">
      <c r="A3667">
        <v>772433</v>
      </c>
      <c r="B3667">
        <v>1</v>
      </c>
      <c r="C3667">
        <v>3</v>
      </c>
      <c r="D3667">
        <v>1</v>
      </c>
      <c r="E3667">
        <v>1056</v>
      </c>
      <c r="F3667">
        <v>4</v>
      </c>
      <c r="G3667">
        <v>75</v>
      </c>
      <c r="H3667">
        <v>10</v>
      </c>
      <c r="I3667">
        <v>9</v>
      </c>
      <c r="J3667">
        <v>9</v>
      </c>
      <c r="K3667">
        <v>41003017</v>
      </c>
    </row>
    <row r="3668" spans="1:11" x14ac:dyDescent="0.15">
      <c r="A3668">
        <v>772433</v>
      </c>
      <c r="B3668">
        <v>1</v>
      </c>
      <c r="C3668">
        <v>4</v>
      </c>
      <c r="D3668">
        <v>1</v>
      </c>
      <c r="E3668">
        <v>5036</v>
      </c>
      <c r="F3668">
        <v>5</v>
      </c>
      <c r="G3668">
        <v>75</v>
      </c>
      <c r="H3668">
        <v>10</v>
      </c>
      <c r="I3668">
        <v>9</v>
      </c>
      <c r="J3668">
        <v>9</v>
      </c>
      <c r="K3668">
        <v>41003017</v>
      </c>
    </row>
    <row r="3669" spans="1:11" x14ac:dyDescent="0.15">
      <c r="A3669">
        <v>772433</v>
      </c>
      <c r="B3669">
        <v>1</v>
      </c>
      <c r="C3669">
        <v>5</v>
      </c>
      <c r="D3669">
        <v>1</v>
      </c>
      <c r="E3669">
        <v>5010</v>
      </c>
      <c r="F3669">
        <v>5</v>
      </c>
      <c r="G3669">
        <v>75</v>
      </c>
      <c r="H3669">
        <v>10</v>
      </c>
      <c r="I3669">
        <v>9</v>
      </c>
      <c r="J3669">
        <v>9</v>
      </c>
      <c r="K3669">
        <v>41003017</v>
      </c>
    </row>
    <row r="3670" spans="1:11" x14ac:dyDescent="0.15">
      <c r="A3670">
        <v>772665</v>
      </c>
      <c r="B3670">
        <v>2</v>
      </c>
      <c r="C3670">
        <v>1</v>
      </c>
      <c r="D3670">
        <v>1</v>
      </c>
      <c r="E3670">
        <v>5010</v>
      </c>
      <c r="F3670">
        <v>5</v>
      </c>
      <c r="G3670">
        <v>78</v>
      </c>
      <c r="H3670">
        <v>10</v>
      </c>
      <c r="I3670">
        <v>10</v>
      </c>
      <c r="J3670">
        <v>9</v>
      </c>
      <c r="K3670">
        <v>41003013</v>
      </c>
    </row>
    <row r="3671" spans="1:11" x14ac:dyDescent="0.15">
      <c r="A3671">
        <v>772665</v>
      </c>
      <c r="B3671">
        <v>2</v>
      </c>
      <c r="C3671">
        <v>2</v>
      </c>
      <c r="D3671">
        <v>1</v>
      </c>
      <c r="E3671">
        <v>5036</v>
      </c>
      <c r="F3671">
        <v>5</v>
      </c>
      <c r="G3671">
        <v>78</v>
      </c>
      <c r="H3671">
        <v>10</v>
      </c>
      <c r="I3671">
        <v>9</v>
      </c>
      <c r="J3671">
        <v>9</v>
      </c>
      <c r="K3671">
        <v>41003013</v>
      </c>
    </row>
    <row r="3672" spans="1:11" x14ac:dyDescent="0.15">
      <c r="A3672">
        <v>772665</v>
      </c>
      <c r="B3672">
        <v>2</v>
      </c>
      <c r="C3672">
        <v>3</v>
      </c>
      <c r="D3672">
        <v>1</v>
      </c>
      <c r="E3672">
        <v>5011</v>
      </c>
      <c r="F3672">
        <v>5</v>
      </c>
      <c r="G3672">
        <v>78</v>
      </c>
      <c r="H3672">
        <v>10</v>
      </c>
      <c r="I3672">
        <v>9</v>
      </c>
      <c r="J3672">
        <v>9</v>
      </c>
      <c r="K3672">
        <v>41003013</v>
      </c>
    </row>
    <row r="3673" spans="1:11" x14ac:dyDescent="0.15">
      <c r="A3673">
        <v>772665</v>
      </c>
      <c r="B3673">
        <v>2</v>
      </c>
      <c r="C3673">
        <v>4</v>
      </c>
      <c r="D3673">
        <v>1</v>
      </c>
      <c r="E3673">
        <v>5040</v>
      </c>
      <c r="F3673">
        <v>5</v>
      </c>
      <c r="G3673">
        <v>78</v>
      </c>
      <c r="H3673">
        <v>10</v>
      </c>
      <c r="I3673">
        <v>8</v>
      </c>
      <c r="J3673">
        <v>9</v>
      </c>
      <c r="K3673">
        <v>41003013</v>
      </c>
    </row>
    <row r="3674" spans="1:11" x14ac:dyDescent="0.15">
      <c r="A3674">
        <v>772665</v>
      </c>
      <c r="B3674">
        <v>2</v>
      </c>
      <c r="C3674">
        <v>5</v>
      </c>
      <c r="D3674">
        <v>1</v>
      </c>
      <c r="E3674">
        <v>5034</v>
      </c>
      <c r="F3674">
        <v>5</v>
      </c>
      <c r="G3674">
        <v>78</v>
      </c>
      <c r="H3674">
        <v>10</v>
      </c>
      <c r="I3674">
        <v>9</v>
      </c>
      <c r="J3674">
        <v>9</v>
      </c>
      <c r="K3674">
        <v>41003013</v>
      </c>
    </row>
    <row r="3675" spans="1:11" x14ac:dyDescent="0.15">
      <c r="A3675">
        <v>772697</v>
      </c>
      <c r="B3675">
        <v>3</v>
      </c>
      <c r="C3675">
        <v>1</v>
      </c>
      <c r="D3675">
        <v>1</v>
      </c>
      <c r="E3675">
        <v>5010</v>
      </c>
      <c r="F3675">
        <v>5</v>
      </c>
      <c r="G3675">
        <v>81</v>
      </c>
      <c r="H3675">
        <v>10</v>
      </c>
      <c r="I3675">
        <v>9</v>
      </c>
      <c r="J3675">
        <v>9</v>
      </c>
      <c r="K3675">
        <v>41003019</v>
      </c>
    </row>
    <row r="3676" spans="1:11" x14ac:dyDescent="0.15">
      <c r="A3676">
        <v>772697</v>
      </c>
      <c r="B3676">
        <v>3</v>
      </c>
      <c r="C3676">
        <v>2</v>
      </c>
      <c r="D3676">
        <v>1</v>
      </c>
      <c r="E3676">
        <v>5013</v>
      </c>
      <c r="F3676">
        <v>5</v>
      </c>
      <c r="G3676">
        <v>81</v>
      </c>
      <c r="H3676">
        <v>10</v>
      </c>
      <c r="I3676">
        <v>10</v>
      </c>
      <c r="J3676">
        <v>9</v>
      </c>
      <c r="K3676">
        <v>41003019</v>
      </c>
    </row>
    <row r="3677" spans="1:11" x14ac:dyDescent="0.15">
      <c r="A3677">
        <v>772697</v>
      </c>
      <c r="B3677">
        <v>3</v>
      </c>
      <c r="C3677">
        <v>3</v>
      </c>
      <c r="D3677">
        <v>1</v>
      </c>
      <c r="E3677">
        <v>5039</v>
      </c>
      <c r="F3677">
        <v>5</v>
      </c>
      <c r="G3677">
        <v>81</v>
      </c>
      <c r="H3677">
        <v>10</v>
      </c>
      <c r="I3677">
        <v>10</v>
      </c>
      <c r="J3677">
        <v>9</v>
      </c>
      <c r="K3677">
        <v>41003019</v>
      </c>
    </row>
    <row r="3678" spans="1:11" x14ac:dyDescent="0.15">
      <c r="A3678">
        <v>772697</v>
      </c>
      <c r="B3678">
        <v>3</v>
      </c>
      <c r="C3678">
        <v>4</v>
      </c>
      <c r="D3678">
        <v>1</v>
      </c>
      <c r="E3678">
        <v>1022</v>
      </c>
      <c r="F3678">
        <v>4</v>
      </c>
      <c r="G3678">
        <v>81</v>
      </c>
      <c r="H3678">
        <v>10</v>
      </c>
      <c r="I3678">
        <v>10</v>
      </c>
      <c r="J3678">
        <v>9</v>
      </c>
      <c r="K3678">
        <v>41003019</v>
      </c>
    </row>
    <row r="3679" spans="1:11" x14ac:dyDescent="0.15">
      <c r="A3679">
        <v>772697</v>
      </c>
      <c r="B3679">
        <v>3</v>
      </c>
      <c r="C3679">
        <v>5</v>
      </c>
      <c r="D3679">
        <v>1</v>
      </c>
      <c r="E3679">
        <v>5027</v>
      </c>
      <c r="F3679">
        <v>5</v>
      </c>
      <c r="G3679">
        <v>81</v>
      </c>
      <c r="H3679">
        <v>10</v>
      </c>
      <c r="I3679">
        <v>9</v>
      </c>
      <c r="J3679">
        <v>9</v>
      </c>
      <c r="K3679">
        <v>41003019</v>
      </c>
    </row>
    <row r="3680" spans="1:11" x14ac:dyDescent="0.15">
      <c r="A3680">
        <v>774372</v>
      </c>
      <c r="B3680">
        <v>3</v>
      </c>
      <c r="C3680">
        <v>1</v>
      </c>
      <c r="D3680">
        <v>1</v>
      </c>
      <c r="E3680">
        <v>5024</v>
      </c>
      <c r="F3680">
        <v>5</v>
      </c>
      <c r="G3680">
        <v>73</v>
      </c>
      <c r="H3680">
        <v>10</v>
      </c>
      <c r="I3680">
        <v>8</v>
      </c>
      <c r="J3680">
        <v>9</v>
      </c>
      <c r="K3680">
        <v>41003019</v>
      </c>
    </row>
    <row r="3681" spans="1:11" x14ac:dyDescent="0.15">
      <c r="A3681">
        <v>774372</v>
      </c>
      <c r="B3681">
        <v>3</v>
      </c>
      <c r="C3681">
        <v>2</v>
      </c>
      <c r="D3681">
        <v>1</v>
      </c>
      <c r="E3681">
        <v>5011</v>
      </c>
      <c r="F3681">
        <v>5</v>
      </c>
      <c r="G3681">
        <v>73</v>
      </c>
      <c r="H3681">
        <v>10</v>
      </c>
      <c r="I3681">
        <v>8</v>
      </c>
      <c r="J3681">
        <v>8</v>
      </c>
      <c r="K3681">
        <v>41003019</v>
      </c>
    </row>
    <row r="3682" spans="1:11" x14ac:dyDescent="0.15">
      <c r="A3682">
        <v>774372</v>
      </c>
      <c r="B3682">
        <v>3</v>
      </c>
      <c r="C3682">
        <v>3</v>
      </c>
      <c r="D3682">
        <v>1</v>
      </c>
      <c r="E3682">
        <v>5034</v>
      </c>
      <c r="F3682">
        <v>5</v>
      </c>
      <c r="G3682">
        <v>73</v>
      </c>
      <c r="H3682">
        <v>10</v>
      </c>
      <c r="I3682">
        <v>8</v>
      </c>
      <c r="J3682">
        <v>9</v>
      </c>
      <c r="K3682">
        <v>41003019</v>
      </c>
    </row>
    <row r="3683" spans="1:11" x14ac:dyDescent="0.15">
      <c r="A3683">
        <v>774372</v>
      </c>
      <c r="B3683">
        <v>3</v>
      </c>
      <c r="C3683">
        <v>4</v>
      </c>
      <c r="D3683">
        <v>1</v>
      </c>
      <c r="E3683">
        <v>5040</v>
      </c>
      <c r="F3683">
        <v>5</v>
      </c>
      <c r="G3683">
        <v>74</v>
      </c>
      <c r="H3683">
        <v>10</v>
      </c>
      <c r="I3683">
        <v>8</v>
      </c>
      <c r="J3683">
        <v>9</v>
      </c>
      <c r="K3683">
        <v>41003019</v>
      </c>
    </row>
    <row r="3684" spans="1:11" x14ac:dyDescent="0.15">
      <c r="A3684">
        <v>774372</v>
      </c>
      <c r="B3684">
        <v>3</v>
      </c>
      <c r="C3684">
        <v>5</v>
      </c>
      <c r="D3684">
        <v>1</v>
      </c>
      <c r="E3684">
        <v>5023</v>
      </c>
      <c r="F3684">
        <v>5</v>
      </c>
      <c r="G3684">
        <v>73</v>
      </c>
      <c r="H3684">
        <v>10</v>
      </c>
      <c r="I3684">
        <v>8</v>
      </c>
      <c r="J3684">
        <v>9</v>
      </c>
      <c r="K3684">
        <v>41003019</v>
      </c>
    </row>
    <row r="3685" spans="1:11" x14ac:dyDescent="0.15">
      <c r="A3685">
        <v>789209</v>
      </c>
      <c r="B3685">
        <v>1</v>
      </c>
      <c r="C3685">
        <v>1</v>
      </c>
      <c r="D3685">
        <v>1</v>
      </c>
      <c r="E3685">
        <v>2047</v>
      </c>
      <c r="F3685">
        <v>3</v>
      </c>
      <c r="G3685">
        <v>40</v>
      </c>
      <c r="H3685">
        <v>6</v>
      </c>
      <c r="I3685">
        <v>3</v>
      </c>
      <c r="J3685">
        <v>0</v>
      </c>
      <c r="K3685">
        <v>41003019</v>
      </c>
    </row>
    <row r="3686" spans="1:11" x14ac:dyDescent="0.15">
      <c r="A3686">
        <v>789209</v>
      </c>
      <c r="B3686">
        <v>1</v>
      </c>
      <c r="C3686">
        <v>2</v>
      </c>
      <c r="D3686">
        <v>1</v>
      </c>
      <c r="E3686">
        <v>1041</v>
      </c>
      <c r="F3686">
        <v>4</v>
      </c>
      <c r="G3686">
        <v>40</v>
      </c>
      <c r="H3686">
        <v>3</v>
      </c>
      <c r="I3686">
        <v>3</v>
      </c>
      <c r="J3686">
        <v>3</v>
      </c>
      <c r="K3686">
        <v>41003019</v>
      </c>
    </row>
    <row r="3687" spans="1:11" x14ac:dyDescent="0.15">
      <c r="A3687">
        <v>789209</v>
      </c>
      <c r="B3687">
        <v>1</v>
      </c>
      <c r="C3687">
        <v>3</v>
      </c>
      <c r="D3687">
        <v>1</v>
      </c>
      <c r="E3687">
        <v>1036</v>
      </c>
      <c r="F3687">
        <v>4</v>
      </c>
      <c r="G3687">
        <v>40</v>
      </c>
      <c r="H3687">
        <v>3</v>
      </c>
      <c r="I3687">
        <v>3</v>
      </c>
      <c r="J3687">
        <v>0</v>
      </c>
      <c r="K3687">
        <v>41003019</v>
      </c>
    </row>
    <row r="3688" spans="1:11" x14ac:dyDescent="0.15">
      <c r="A3688">
        <v>789209</v>
      </c>
      <c r="B3688">
        <v>1</v>
      </c>
      <c r="C3688">
        <v>4</v>
      </c>
      <c r="D3688">
        <v>1</v>
      </c>
      <c r="E3688">
        <v>1019</v>
      </c>
      <c r="F3688">
        <v>4</v>
      </c>
      <c r="G3688">
        <v>40</v>
      </c>
      <c r="H3688">
        <v>3</v>
      </c>
      <c r="I3688">
        <v>3</v>
      </c>
      <c r="J3688">
        <v>3</v>
      </c>
      <c r="K3688">
        <v>41003019</v>
      </c>
    </row>
    <row r="3689" spans="1:11" x14ac:dyDescent="0.15">
      <c r="A3689">
        <v>789209</v>
      </c>
      <c r="B3689">
        <v>1</v>
      </c>
      <c r="C3689">
        <v>5</v>
      </c>
      <c r="D3689">
        <v>1</v>
      </c>
      <c r="E3689">
        <v>1062</v>
      </c>
      <c r="F3689">
        <v>4</v>
      </c>
      <c r="G3689">
        <v>40</v>
      </c>
      <c r="H3689">
        <v>3</v>
      </c>
      <c r="I3689">
        <v>3</v>
      </c>
      <c r="J3689">
        <v>4</v>
      </c>
      <c r="K3689">
        <v>41003019</v>
      </c>
    </row>
    <row r="3690" spans="1:11" x14ac:dyDescent="0.15">
      <c r="A3690">
        <v>789777</v>
      </c>
      <c r="B3690">
        <v>1</v>
      </c>
      <c r="C3690">
        <v>1</v>
      </c>
      <c r="D3690">
        <v>1</v>
      </c>
      <c r="E3690">
        <v>5021</v>
      </c>
      <c r="F3690">
        <v>5</v>
      </c>
      <c r="G3690">
        <v>71</v>
      </c>
      <c r="H3690">
        <v>10</v>
      </c>
      <c r="I3690">
        <v>8</v>
      </c>
      <c r="J3690">
        <v>9</v>
      </c>
      <c r="K3690">
        <v>41003019</v>
      </c>
    </row>
    <row r="3691" spans="1:11" x14ac:dyDescent="0.15">
      <c r="A3691">
        <v>789777</v>
      </c>
      <c r="B3691">
        <v>1</v>
      </c>
      <c r="C3691">
        <v>2</v>
      </c>
      <c r="D3691">
        <v>1</v>
      </c>
      <c r="E3691">
        <v>1020</v>
      </c>
      <c r="F3691">
        <v>4</v>
      </c>
      <c r="G3691">
        <v>71</v>
      </c>
      <c r="H3691">
        <v>10</v>
      </c>
      <c r="I3691">
        <v>8</v>
      </c>
      <c r="J3691">
        <v>9</v>
      </c>
      <c r="K3691">
        <v>41003019</v>
      </c>
    </row>
    <row r="3692" spans="1:11" x14ac:dyDescent="0.15">
      <c r="A3692">
        <v>789777</v>
      </c>
      <c r="B3692">
        <v>1</v>
      </c>
      <c r="C3692">
        <v>3</v>
      </c>
      <c r="D3692">
        <v>1</v>
      </c>
      <c r="E3692">
        <v>1021</v>
      </c>
      <c r="F3692">
        <v>4</v>
      </c>
      <c r="G3692">
        <v>71</v>
      </c>
      <c r="H3692">
        <v>10</v>
      </c>
      <c r="I3692">
        <v>8</v>
      </c>
      <c r="J3692">
        <v>9</v>
      </c>
      <c r="K3692">
        <v>41003019</v>
      </c>
    </row>
    <row r="3693" spans="1:11" x14ac:dyDescent="0.15">
      <c r="A3693">
        <v>789777</v>
      </c>
      <c r="B3693">
        <v>1</v>
      </c>
      <c r="C3693">
        <v>4</v>
      </c>
      <c r="D3693">
        <v>1</v>
      </c>
      <c r="E3693">
        <v>1052</v>
      </c>
      <c r="F3693">
        <v>4</v>
      </c>
      <c r="G3693">
        <v>71</v>
      </c>
      <c r="H3693">
        <v>10</v>
      </c>
      <c r="I3693">
        <v>8</v>
      </c>
      <c r="J3693">
        <v>9</v>
      </c>
      <c r="K3693">
        <v>41003019</v>
      </c>
    </row>
    <row r="3694" spans="1:11" x14ac:dyDescent="0.15">
      <c r="A3694">
        <v>789777</v>
      </c>
      <c r="B3694">
        <v>1</v>
      </c>
      <c r="C3694">
        <v>5</v>
      </c>
      <c r="D3694">
        <v>1</v>
      </c>
      <c r="E3694">
        <v>1046</v>
      </c>
      <c r="F3694">
        <v>4</v>
      </c>
      <c r="G3694">
        <v>71</v>
      </c>
      <c r="H3694">
        <v>10</v>
      </c>
      <c r="I3694">
        <v>7</v>
      </c>
      <c r="J3694">
        <v>9</v>
      </c>
      <c r="K3694">
        <v>41003019</v>
      </c>
    </row>
    <row r="3695" spans="1:11" x14ac:dyDescent="0.15">
      <c r="A3695">
        <v>790428</v>
      </c>
      <c r="B3695">
        <v>2</v>
      </c>
      <c r="C3695">
        <v>1</v>
      </c>
      <c r="D3695">
        <v>1</v>
      </c>
      <c r="E3695">
        <v>1035</v>
      </c>
      <c r="F3695">
        <v>4</v>
      </c>
      <c r="G3695">
        <v>70</v>
      </c>
      <c r="H3695">
        <v>0</v>
      </c>
      <c r="I3695">
        <v>4</v>
      </c>
      <c r="J3695">
        <v>9</v>
      </c>
      <c r="K3695">
        <v>41003021</v>
      </c>
    </row>
    <row r="3696" spans="1:11" x14ac:dyDescent="0.15">
      <c r="A3696">
        <v>790428</v>
      </c>
      <c r="B3696">
        <v>2</v>
      </c>
      <c r="C3696">
        <v>2</v>
      </c>
      <c r="D3696">
        <v>1</v>
      </c>
      <c r="E3696">
        <v>1055</v>
      </c>
      <c r="F3696">
        <v>4</v>
      </c>
      <c r="G3696">
        <v>73</v>
      </c>
      <c r="H3696">
        <v>10</v>
      </c>
      <c r="I3696">
        <v>5</v>
      </c>
      <c r="J3696">
        <v>9</v>
      </c>
      <c r="K3696">
        <v>41003021</v>
      </c>
    </row>
    <row r="3697" spans="1:11" x14ac:dyDescent="0.15">
      <c r="A3697">
        <v>790428</v>
      </c>
      <c r="B3697">
        <v>2</v>
      </c>
      <c r="C3697">
        <v>3</v>
      </c>
      <c r="D3697">
        <v>1</v>
      </c>
      <c r="E3697">
        <v>1056</v>
      </c>
      <c r="F3697">
        <v>4</v>
      </c>
      <c r="G3697">
        <v>73</v>
      </c>
      <c r="H3697">
        <v>10</v>
      </c>
      <c r="I3697">
        <v>7</v>
      </c>
      <c r="J3697">
        <v>9</v>
      </c>
      <c r="K3697">
        <v>41003021</v>
      </c>
    </row>
    <row r="3698" spans="1:11" x14ac:dyDescent="0.15">
      <c r="A3698">
        <v>790428</v>
      </c>
      <c r="B3698">
        <v>2</v>
      </c>
      <c r="C3698">
        <v>4</v>
      </c>
      <c r="D3698">
        <v>1</v>
      </c>
      <c r="E3698">
        <v>5032</v>
      </c>
      <c r="F3698">
        <v>5</v>
      </c>
      <c r="G3698">
        <v>73</v>
      </c>
      <c r="H3698">
        <v>10</v>
      </c>
      <c r="I3698">
        <v>7</v>
      </c>
      <c r="J3698">
        <v>9</v>
      </c>
      <c r="K3698">
        <v>41003021</v>
      </c>
    </row>
    <row r="3699" spans="1:11" x14ac:dyDescent="0.15">
      <c r="A3699">
        <v>790428</v>
      </c>
      <c r="B3699">
        <v>2</v>
      </c>
      <c r="C3699">
        <v>5</v>
      </c>
      <c r="D3699">
        <v>1</v>
      </c>
      <c r="E3699">
        <v>5014</v>
      </c>
      <c r="F3699">
        <v>5</v>
      </c>
      <c r="G3699">
        <v>73</v>
      </c>
      <c r="H3699">
        <v>10</v>
      </c>
      <c r="I3699">
        <v>7</v>
      </c>
      <c r="J3699">
        <v>9</v>
      </c>
      <c r="K3699">
        <v>41003021</v>
      </c>
    </row>
    <row r="3700" spans="1:11" x14ac:dyDescent="0.15">
      <c r="A3700">
        <v>790455</v>
      </c>
      <c r="B3700">
        <v>3</v>
      </c>
      <c r="C3700">
        <v>1</v>
      </c>
      <c r="D3700">
        <v>1</v>
      </c>
      <c r="E3700">
        <v>5011</v>
      </c>
      <c r="F3700">
        <v>5</v>
      </c>
      <c r="G3700">
        <v>80</v>
      </c>
      <c r="H3700">
        <v>10</v>
      </c>
      <c r="I3700">
        <v>9</v>
      </c>
      <c r="J3700">
        <v>9</v>
      </c>
      <c r="K3700">
        <v>41003021</v>
      </c>
    </row>
    <row r="3701" spans="1:11" x14ac:dyDescent="0.15">
      <c r="A3701">
        <v>790455</v>
      </c>
      <c r="B3701">
        <v>3</v>
      </c>
      <c r="C3701">
        <v>2</v>
      </c>
      <c r="D3701">
        <v>1</v>
      </c>
      <c r="E3701">
        <v>1003</v>
      </c>
      <c r="F3701">
        <v>4</v>
      </c>
      <c r="G3701">
        <v>80</v>
      </c>
      <c r="H3701">
        <v>10</v>
      </c>
      <c r="I3701">
        <v>10</v>
      </c>
      <c r="J3701">
        <v>9</v>
      </c>
      <c r="K3701">
        <v>41003021</v>
      </c>
    </row>
    <row r="3702" spans="1:11" x14ac:dyDescent="0.15">
      <c r="A3702">
        <v>790455</v>
      </c>
      <c r="B3702">
        <v>3</v>
      </c>
      <c r="C3702">
        <v>3</v>
      </c>
      <c r="D3702">
        <v>1</v>
      </c>
      <c r="E3702">
        <v>1001</v>
      </c>
      <c r="F3702">
        <v>4</v>
      </c>
      <c r="G3702">
        <v>80</v>
      </c>
      <c r="H3702">
        <v>10</v>
      </c>
      <c r="I3702">
        <v>9</v>
      </c>
      <c r="J3702">
        <v>9</v>
      </c>
      <c r="K3702">
        <v>41003021</v>
      </c>
    </row>
    <row r="3703" spans="1:11" x14ac:dyDescent="0.15">
      <c r="A3703">
        <v>790455</v>
      </c>
      <c r="B3703">
        <v>3</v>
      </c>
      <c r="C3703">
        <v>4</v>
      </c>
      <c r="D3703">
        <v>1</v>
      </c>
      <c r="E3703">
        <v>1016</v>
      </c>
      <c r="F3703">
        <v>4</v>
      </c>
      <c r="G3703">
        <v>80</v>
      </c>
      <c r="H3703">
        <v>10</v>
      </c>
      <c r="I3703">
        <v>9</v>
      </c>
      <c r="J3703">
        <v>9</v>
      </c>
      <c r="K3703">
        <v>41003021</v>
      </c>
    </row>
    <row r="3704" spans="1:11" x14ac:dyDescent="0.15">
      <c r="A3704">
        <v>790455</v>
      </c>
      <c r="B3704">
        <v>3</v>
      </c>
      <c r="C3704">
        <v>5</v>
      </c>
      <c r="D3704">
        <v>1</v>
      </c>
      <c r="E3704">
        <v>5034</v>
      </c>
      <c r="F3704">
        <v>5</v>
      </c>
      <c r="G3704">
        <v>80</v>
      </c>
      <c r="H3704">
        <v>10</v>
      </c>
      <c r="I3704">
        <v>9</v>
      </c>
      <c r="J3704">
        <v>9</v>
      </c>
      <c r="K3704">
        <v>41003021</v>
      </c>
    </row>
    <row r="3705" spans="1:11" x14ac:dyDescent="0.15">
      <c r="A3705">
        <v>791049</v>
      </c>
      <c r="B3705">
        <v>2</v>
      </c>
      <c r="C3705">
        <v>1</v>
      </c>
      <c r="D3705">
        <v>1</v>
      </c>
      <c r="E3705">
        <v>5004</v>
      </c>
      <c r="F3705">
        <v>5</v>
      </c>
      <c r="G3705">
        <v>78</v>
      </c>
      <c r="H3705">
        <v>10</v>
      </c>
      <c r="I3705">
        <v>9</v>
      </c>
      <c r="J3705">
        <v>9</v>
      </c>
      <c r="K3705">
        <v>41003021</v>
      </c>
    </row>
    <row r="3706" spans="1:11" x14ac:dyDescent="0.15">
      <c r="A3706">
        <v>791049</v>
      </c>
      <c r="B3706">
        <v>2</v>
      </c>
      <c r="C3706">
        <v>2</v>
      </c>
      <c r="D3706">
        <v>1</v>
      </c>
      <c r="E3706">
        <v>5018</v>
      </c>
      <c r="F3706">
        <v>5</v>
      </c>
      <c r="G3706">
        <v>78</v>
      </c>
      <c r="H3706">
        <v>10</v>
      </c>
      <c r="I3706">
        <v>9</v>
      </c>
      <c r="J3706">
        <v>9</v>
      </c>
      <c r="K3706">
        <v>41003021</v>
      </c>
    </row>
    <row r="3707" spans="1:11" x14ac:dyDescent="0.15">
      <c r="A3707">
        <v>791049</v>
      </c>
      <c r="B3707">
        <v>2</v>
      </c>
      <c r="C3707">
        <v>3</v>
      </c>
      <c r="D3707">
        <v>1</v>
      </c>
      <c r="E3707">
        <v>5012</v>
      </c>
      <c r="F3707">
        <v>5</v>
      </c>
      <c r="G3707">
        <v>78</v>
      </c>
      <c r="H3707">
        <v>10</v>
      </c>
      <c r="I3707">
        <v>9</v>
      </c>
      <c r="J3707">
        <v>9</v>
      </c>
      <c r="K3707">
        <v>41003021</v>
      </c>
    </row>
    <row r="3708" spans="1:11" x14ac:dyDescent="0.15">
      <c r="A3708">
        <v>791049</v>
      </c>
      <c r="B3708">
        <v>2</v>
      </c>
      <c r="C3708">
        <v>4</v>
      </c>
      <c r="D3708">
        <v>1</v>
      </c>
      <c r="E3708">
        <v>5003</v>
      </c>
      <c r="F3708">
        <v>5</v>
      </c>
      <c r="G3708">
        <v>78</v>
      </c>
      <c r="H3708">
        <v>10</v>
      </c>
      <c r="I3708">
        <v>9</v>
      </c>
      <c r="J3708">
        <v>9</v>
      </c>
      <c r="K3708">
        <v>41003021</v>
      </c>
    </row>
    <row r="3709" spans="1:11" x14ac:dyDescent="0.15">
      <c r="A3709">
        <v>791049</v>
      </c>
      <c r="B3709">
        <v>2</v>
      </c>
      <c r="C3709">
        <v>5</v>
      </c>
      <c r="D3709">
        <v>1</v>
      </c>
      <c r="E3709">
        <v>1050</v>
      </c>
      <c r="F3709">
        <v>4</v>
      </c>
      <c r="G3709">
        <v>78</v>
      </c>
      <c r="H3709">
        <v>10</v>
      </c>
      <c r="I3709">
        <v>9</v>
      </c>
      <c r="J3709">
        <v>9</v>
      </c>
      <c r="K3709">
        <v>41003021</v>
      </c>
    </row>
    <row r="3710" spans="1:11" x14ac:dyDescent="0.15">
      <c r="A3710">
        <v>791667</v>
      </c>
      <c r="B3710">
        <v>2</v>
      </c>
      <c r="C3710">
        <v>1</v>
      </c>
      <c r="D3710">
        <v>1</v>
      </c>
      <c r="E3710">
        <v>5024</v>
      </c>
      <c r="F3710">
        <v>5</v>
      </c>
      <c r="G3710">
        <v>76</v>
      </c>
      <c r="H3710">
        <v>10</v>
      </c>
      <c r="I3710">
        <v>9</v>
      </c>
      <c r="J3710">
        <v>9</v>
      </c>
      <c r="K3710">
        <v>41003021</v>
      </c>
    </row>
    <row r="3711" spans="1:11" x14ac:dyDescent="0.15">
      <c r="A3711">
        <v>791667</v>
      </c>
      <c r="B3711">
        <v>2</v>
      </c>
      <c r="C3711">
        <v>2</v>
      </c>
      <c r="D3711">
        <v>1</v>
      </c>
      <c r="E3711">
        <v>5023</v>
      </c>
      <c r="F3711">
        <v>5</v>
      </c>
      <c r="G3711">
        <v>76</v>
      </c>
      <c r="H3711">
        <v>10</v>
      </c>
      <c r="I3711">
        <v>9</v>
      </c>
      <c r="J3711">
        <v>9</v>
      </c>
      <c r="K3711">
        <v>41003021</v>
      </c>
    </row>
    <row r="3712" spans="1:11" x14ac:dyDescent="0.15">
      <c r="A3712">
        <v>791667</v>
      </c>
      <c r="B3712">
        <v>2</v>
      </c>
      <c r="C3712">
        <v>3</v>
      </c>
      <c r="D3712">
        <v>1</v>
      </c>
      <c r="E3712">
        <v>1047</v>
      </c>
      <c r="F3712">
        <v>4</v>
      </c>
      <c r="G3712">
        <v>76</v>
      </c>
      <c r="H3712">
        <v>10</v>
      </c>
      <c r="I3712">
        <v>8</v>
      </c>
      <c r="J3712">
        <v>8</v>
      </c>
      <c r="K3712">
        <v>41003021</v>
      </c>
    </row>
    <row r="3713" spans="1:11" x14ac:dyDescent="0.15">
      <c r="A3713">
        <v>791667</v>
      </c>
      <c r="B3713">
        <v>2</v>
      </c>
      <c r="C3713">
        <v>4</v>
      </c>
      <c r="D3713">
        <v>1</v>
      </c>
      <c r="E3713">
        <v>1022</v>
      </c>
      <c r="F3713">
        <v>4</v>
      </c>
      <c r="G3713">
        <v>76</v>
      </c>
      <c r="H3713">
        <v>10</v>
      </c>
      <c r="I3713">
        <v>9</v>
      </c>
      <c r="J3713">
        <v>9</v>
      </c>
      <c r="K3713">
        <v>41003021</v>
      </c>
    </row>
    <row r="3714" spans="1:11" x14ac:dyDescent="0.15">
      <c r="A3714">
        <v>791667</v>
      </c>
      <c r="B3714">
        <v>2</v>
      </c>
      <c r="C3714">
        <v>5</v>
      </c>
      <c r="D3714">
        <v>1</v>
      </c>
      <c r="E3714">
        <v>1023</v>
      </c>
      <c r="F3714">
        <v>4</v>
      </c>
      <c r="G3714">
        <v>76</v>
      </c>
      <c r="H3714">
        <v>9</v>
      </c>
      <c r="I3714">
        <v>8</v>
      </c>
      <c r="J3714">
        <v>4</v>
      </c>
      <c r="K3714">
        <v>41003021</v>
      </c>
    </row>
    <row r="3715" spans="1:11" x14ac:dyDescent="0.15">
      <c r="A3715">
        <v>792840</v>
      </c>
      <c r="B3715">
        <v>1</v>
      </c>
      <c r="C3715">
        <v>1</v>
      </c>
      <c r="D3715">
        <v>1</v>
      </c>
      <c r="E3715">
        <v>5023</v>
      </c>
      <c r="F3715">
        <v>5</v>
      </c>
      <c r="G3715">
        <v>75</v>
      </c>
      <c r="H3715">
        <v>10</v>
      </c>
      <c r="I3715">
        <v>8</v>
      </c>
      <c r="J3715">
        <v>9</v>
      </c>
      <c r="K3715">
        <v>41003021</v>
      </c>
    </row>
    <row r="3716" spans="1:11" x14ac:dyDescent="0.15">
      <c r="A3716">
        <v>792840</v>
      </c>
      <c r="B3716">
        <v>1</v>
      </c>
      <c r="C3716">
        <v>2</v>
      </c>
      <c r="D3716">
        <v>1</v>
      </c>
      <c r="E3716">
        <v>1056</v>
      </c>
      <c r="F3716">
        <v>4</v>
      </c>
      <c r="G3716">
        <v>75</v>
      </c>
      <c r="H3716">
        <v>6</v>
      </c>
      <c r="I3716">
        <v>7</v>
      </c>
      <c r="J3716">
        <v>9</v>
      </c>
      <c r="K3716">
        <v>41003021</v>
      </c>
    </row>
    <row r="3717" spans="1:11" x14ac:dyDescent="0.15">
      <c r="A3717">
        <v>792840</v>
      </c>
      <c r="B3717">
        <v>1</v>
      </c>
      <c r="C3717">
        <v>3</v>
      </c>
      <c r="D3717">
        <v>1</v>
      </c>
      <c r="E3717">
        <v>5035</v>
      </c>
      <c r="F3717">
        <v>5</v>
      </c>
      <c r="G3717">
        <v>76</v>
      </c>
      <c r="H3717">
        <v>10</v>
      </c>
      <c r="I3717">
        <v>8</v>
      </c>
      <c r="J3717">
        <v>9</v>
      </c>
      <c r="K3717">
        <v>41003021</v>
      </c>
    </row>
    <row r="3718" spans="1:11" x14ac:dyDescent="0.15">
      <c r="A3718">
        <v>792840</v>
      </c>
      <c r="B3718">
        <v>1</v>
      </c>
      <c r="C3718">
        <v>4</v>
      </c>
      <c r="D3718">
        <v>1</v>
      </c>
      <c r="E3718">
        <v>1033</v>
      </c>
      <c r="F3718">
        <v>4</v>
      </c>
      <c r="G3718">
        <v>75</v>
      </c>
      <c r="H3718">
        <v>10</v>
      </c>
      <c r="I3718">
        <v>7</v>
      </c>
      <c r="J3718">
        <v>9</v>
      </c>
      <c r="K3718">
        <v>41003021</v>
      </c>
    </row>
    <row r="3719" spans="1:11" x14ac:dyDescent="0.15">
      <c r="A3719">
        <v>792840</v>
      </c>
      <c r="B3719">
        <v>1</v>
      </c>
      <c r="C3719">
        <v>5</v>
      </c>
      <c r="D3719">
        <v>1</v>
      </c>
      <c r="E3719">
        <v>5018</v>
      </c>
      <c r="F3719">
        <v>5</v>
      </c>
      <c r="G3719">
        <v>76</v>
      </c>
      <c r="H3719">
        <v>10</v>
      </c>
      <c r="I3719">
        <v>8</v>
      </c>
      <c r="J3719">
        <v>9</v>
      </c>
      <c r="K3719">
        <v>41003021</v>
      </c>
    </row>
    <row r="3720" spans="1:11" x14ac:dyDescent="0.15">
      <c r="A3720">
        <v>793247</v>
      </c>
      <c r="B3720">
        <v>1</v>
      </c>
      <c r="C3720">
        <v>1</v>
      </c>
      <c r="D3720">
        <v>1</v>
      </c>
      <c r="E3720">
        <v>1023</v>
      </c>
      <c r="F3720">
        <v>4</v>
      </c>
      <c r="G3720">
        <v>65</v>
      </c>
      <c r="H3720">
        <v>7</v>
      </c>
      <c r="I3720">
        <v>7</v>
      </c>
      <c r="J3720">
        <v>8</v>
      </c>
      <c r="K3720">
        <v>41003021</v>
      </c>
    </row>
    <row r="3721" spans="1:11" x14ac:dyDescent="0.15">
      <c r="A3721">
        <v>793247</v>
      </c>
      <c r="B3721">
        <v>1</v>
      </c>
      <c r="C3721">
        <v>2</v>
      </c>
      <c r="D3721">
        <v>1</v>
      </c>
      <c r="E3721">
        <v>5023</v>
      </c>
      <c r="F3721">
        <v>5</v>
      </c>
      <c r="G3721">
        <v>65</v>
      </c>
      <c r="H3721">
        <v>10</v>
      </c>
      <c r="I3721">
        <v>7</v>
      </c>
      <c r="J3721">
        <v>9</v>
      </c>
      <c r="K3721">
        <v>41003021</v>
      </c>
    </row>
    <row r="3722" spans="1:11" x14ac:dyDescent="0.15">
      <c r="A3722">
        <v>793247</v>
      </c>
      <c r="B3722">
        <v>1</v>
      </c>
      <c r="C3722">
        <v>3</v>
      </c>
      <c r="D3722">
        <v>1</v>
      </c>
      <c r="E3722">
        <v>5028</v>
      </c>
      <c r="F3722">
        <v>5</v>
      </c>
      <c r="G3722">
        <v>65</v>
      </c>
      <c r="H3722">
        <v>10</v>
      </c>
      <c r="I3722">
        <v>7</v>
      </c>
      <c r="J3722">
        <v>9</v>
      </c>
      <c r="K3722">
        <v>41003021</v>
      </c>
    </row>
    <row r="3723" spans="1:11" x14ac:dyDescent="0.15">
      <c r="A3723">
        <v>793247</v>
      </c>
      <c r="B3723">
        <v>1</v>
      </c>
      <c r="C3723">
        <v>4</v>
      </c>
      <c r="D3723">
        <v>1</v>
      </c>
      <c r="E3723">
        <v>1055</v>
      </c>
      <c r="F3723">
        <v>4</v>
      </c>
      <c r="G3723">
        <v>65</v>
      </c>
      <c r="H3723">
        <v>8</v>
      </c>
      <c r="I3723">
        <v>7</v>
      </c>
      <c r="J3723">
        <v>8</v>
      </c>
      <c r="K3723">
        <v>41003021</v>
      </c>
    </row>
    <row r="3724" spans="1:11" x14ac:dyDescent="0.15">
      <c r="A3724">
        <v>793247</v>
      </c>
      <c r="B3724">
        <v>1</v>
      </c>
      <c r="C3724">
        <v>5</v>
      </c>
      <c r="D3724">
        <v>1</v>
      </c>
      <c r="E3724">
        <v>1063</v>
      </c>
      <c r="F3724">
        <v>4</v>
      </c>
      <c r="G3724">
        <v>65</v>
      </c>
      <c r="H3724">
        <v>6</v>
      </c>
      <c r="I3724">
        <v>7</v>
      </c>
      <c r="J3724">
        <v>9</v>
      </c>
      <c r="K3724">
        <v>41003021</v>
      </c>
    </row>
    <row r="3725" spans="1:11" x14ac:dyDescent="0.15">
      <c r="A3725">
        <v>795659</v>
      </c>
      <c r="B3725">
        <v>1</v>
      </c>
      <c r="C3725">
        <v>1</v>
      </c>
      <c r="D3725">
        <v>1</v>
      </c>
      <c r="E3725">
        <v>5006</v>
      </c>
      <c r="F3725">
        <v>5</v>
      </c>
      <c r="G3725">
        <v>78</v>
      </c>
      <c r="H3725">
        <v>10</v>
      </c>
      <c r="I3725">
        <v>8</v>
      </c>
      <c r="J3725">
        <v>9</v>
      </c>
      <c r="K3725">
        <v>41003021</v>
      </c>
    </row>
    <row r="3726" spans="1:11" x14ac:dyDescent="0.15">
      <c r="A3726">
        <v>795659</v>
      </c>
      <c r="B3726">
        <v>1</v>
      </c>
      <c r="C3726">
        <v>2</v>
      </c>
      <c r="D3726">
        <v>1</v>
      </c>
      <c r="E3726">
        <v>5032</v>
      </c>
      <c r="F3726">
        <v>5</v>
      </c>
      <c r="G3726">
        <v>78</v>
      </c>
      <c r="H3726">
        <v>10</v>
      </c>
      <c r="I3726">
        <v>9</v>
      </c>
      <c r="J3726">
        <v>9</v>
      </c>
      <c r="K3726">
        <v>41003021</v>
      </c>
    </row>
    <row r="3727" spans="1:11" x14ac:dyDescent="0.15">
      <c r="A3727">
        <v>795659</v>
      </c>
      <c r="B3727">
        <v>1</v>
      </c>
      <c r="C3727">
        <v>3</v>
      </c>
      <c r="D3727">
        <v>1</v>
      </c>
      <c r="E3727">
        <v>5030</v>
      </c>
      <c r="F3727">
        <v>5</v>
      </c>
      <c r="G3727">
        <v>78</v>
      </c>
      <c r="H3727">
        <v>10</v>
      </c>
      <c r="I3727">
        <v>9</v>
      </c>
      <c r="J3727">
        <v>9</v>
      </c>
      <c r="K3727">
        <v>41003021</v>
      </c>
    </row>
    <row r="3728" spans="1:11" x14ac:dyDescent="0.15">
      <c r="A3728">
        <v>795659</v>
      </c>
      <c r="B3728">
        <v>1</v>
      </c>
      <c r="C3728">
        <v>4</v>
      </c>
      <c r="D3728">
        <v>1</v>
      </c>
      <c r="E3728">
        <v>1071</v>
      </c>
      <c r="F3728">
        <v>4</v>
      </c>
      <c r="G3728">
        <v>78</v>
      </c>
      <c r="H3728">
        <v>10</v>
      </c>
      <c r="I3728">
        <v>9</v>
      </c>
      <c r="J3728">
        <v>9</v>
      </c>
      <c r="K3728">
        <v>41003021</v>
      </c>
    </row>
    <row r="3729" spans="1:11" x14ac:dyDescent="0.15">
      <c r="A3729">
        <v>795659</v>
      </c>
      <c r="B3729">
        <v>1</v>
      </c>
      <c r="C3729">
        <v>5</v>
      </c>
      <c r="D3729">
        <v>1</v>
      </c>
      <c r="E3729">
        <v>1055</v>
      </c>
      <c r="F3729">
        <v>4</v>
      </c>
      <c r="G3729">
        <v>78</v>
      </c>
      <c r="H3729">
        <v>10</v>
      </c>
      <c r="I3729">
        <v>8</v>
      </c>
      <c r="J3729">
        <v>9</v>
      </c>
      <c r="K3729">
        <v>41003021</v>
      </c>
    </row>
    <row r="3730" spans="1:11" x14ac:dyDescent="0.15">
      <c r="A3730">
        <v>804760</v>
      </c>
      <c r="B3730">
        <v>1</v>
      </c>
      <c r="C3730">
        <v>1</v>
      </c>
      <c r="D3730">
        <v>1</v>
      </c>
      <c r="E3730">
        <v>5014</v>
      </c>
      <c r="F3730">
        <v>5</v>
      </c>
      <c r="G3730">
        <v>74</v>
      </c>
      <c r="H3730">
        <v>10</v>
      </c>
      <c r="I3730">
        <v>9</v>
      </c>
      <c r="J3730">
        <v>9</v>
      </c>
      <c r="K3730">
        <v>41003021</v>
      </c>
    </row>
    <row r="3731" spans="1:11" x14ac:dyDescent="0.15">
      <c r="A3731">
        <v>804760</v>
      </c>
      <c r="B3731">
        <v>1</v>
      </c>
      <c r="C3731">
        <v>2</v>
      </c>
      <c r="D3731">
        <v>1</v>
      </c>
      <c r="E3731">
        <v>5030</v>
      </c>
      <c r="F3731">
        <v>5</v>
      </c>
      <c r="G3731">
        <v>74</v>
      </c>
      <c r="H3731">
        <v>10</v>
      </c>
      <c r="I3731">
        <v>8</v>
      </c>
      <c r="J3731">
        <v>9</v>
      </c>
      <c r="K3731">
        <v>41003021</v>
      </c>
    </row>
    <row r="3732" spans="1:11" x14ac:dyDescent="0.15">
      <c r="A3732">
        <v>804760</v>
      </c>
      <c r="B3732">
        <v>1</v>
      </c>
      <c r="C3732">
        <v>3</v>
      </c>
      <c r="D3732">
        <v>1</v>
      </c>
      <c r="E3732">
        <v>1045</v>
      </c>
      <c r="F3732">
        <v>4</v>
      </c>
      <c r="G3732">
        <v>74</v>
      </c>
      <c r="H3732">
        <v>10</v>
      </c>
      <c r="I3732">
        <v>9</v>
      </c>
      <c r="J3732">
        <v>9</v>
      </c>
      <c r="K3732">
        <v>41003021</v>
      </c>
    </row>
    <row r="3733" spans="1:11" x14ac:dyDescent="0.15">
      <c r="A3733">
        <v>804760</v>
      </c>
      <c r="B3733">
        <v>1</v>
      </c>
      <c r="C3733">
        <v>4</v>
      </c>
      <c r="D3733">
        <v>1</v>
      </c>
      <c r="E3733">
        <v>1055</v>
      </c>
      <c r="F3733">
        <v>4</v>
      </c>
      <c r="G3733">
        <v>74</v>
      </c>
      <c r="H3733">
        <v>10</v>
      </c>
      <c r="I3733">
        <v>8</v>
      </c>
      <c r="J3733">
        <v>9</v>
      </c>
      <c r="K3733">
        <v>41003021</v>
      </c>
    </row>
    <row r="3734" spans="1:11" x14ac:dyDescent="0.15">
      <c r="A3734">
        <v>804760</v>
      </c>
      <c r="B3734">
        <v>1</v>
      </c>
      <c r="C3734">
        <v>5</v>
      </c>
      <c r="D3734">
        <v>1</v>
      </c>
      <c r="E3734">
        <v>1056</v>
      </c>
      <c r="F3734">
        <v>4</v>
      </c>
      <c r="G3734">
        <v>74</v>
      </c>
      <c r="H3734">
        <v>10</v>
      </c>
      <c r="I3734">
        <v>8</v>
      </c>
      <c r="J3734">
        <v>9</v>
      </c>
      <c r="K3734">
        <v>41003021</v>
      </c>
    </row>
    <row r="3735" spans="1:11" x14ac:dyDescent="0.15">
      <c r="A3735">
        <v>807958</v>
      </c>
      <c r="B3735">
        <v>1</v>
      </c>
      <c r="C3735">
        <v>1</v>
      </c>
      <c r="D3735">
        <v>1</v>
      </c>
      <c r="E3735">
        <v>1016</v>
      </c>
      <c r="F3735">
        <v>4</v>
      </c>
      <c r="G3735">
        <v>58</v>
      </c>
      <c r="H3735">
        <v>1</v>
      </c>
      <c r="I3735">
        <v>5</v>
      </c>
      <c r="J3735">
        <v>0</v>
      </c>
      <c r="K3735">
        <v>41003021</v>
      </c>
    </row>
    <row r="3736" spans="1:11" x14ac:dyDescent="0.15">
      <c r="A3736">
        <v>807958</v>
      </c>
      <c r="B3736">
        <v>1</v>
      </c>
      <c r="C3736">
        <v>2</v>
      </c>
      <c r="D3736">
        <v>1</v>
      </c>
      <c r="E3736">
        <v>1033</v>
      </c>
      <c r="F3736">
        <v>4</v>
      </c>
      <c r="G3736">
        <v>56</v>
      </c>
      <c r="H3736">
        <v>3</v>
      </c>
      <c r="I3736">
        <v>5</v>
      </c>
      <c r="J3736">
        <v>9</v>
      </c>
      <c r="K3736">
        <v>41003021</v>
      </c>
    </row>
    <row r="3737" spans="1:11" x14ac:dyDescent="0.15">
      <c r="A3737">
        <v>807958</v>
      </c>
      <c r="B3737">
        <v>1</v>
      </c>
      <c r="C3737">
        <v>3</v>
      </c>
      <c r="D3737">
        <v>1</v>
      </c>
      <c r="E3737">
        <v>1054</v>
      </c>
      <c r="F3737">
        <v>4</v>
      </c>
      <c r="G3737">
        <v>56</v>
      </c>
      <c r="H3737">
        <v>6</v>
      </c>
      <c r="I3737">
        <v>6</v>
      </c>
      <c r="J3737">
        <v>9</v>
      </c>
      <c r="K3737">
        <v>41003021</v>
      </c>
    </row>
    <row r="3738" spans="1:11" x14ac:dyDescent="0.15">
      <c r="A3738">
        <v>807958</v>
      </c>
      <c r="B3738">
        <v>1</v>
      </c>
      <c r="C3738">
        <v>4</v>
      </c>
      <c r="D3738">
        <v>1</v>
      </c>
      <c r="E3738">
        <v>1005</v>
      </c>
      <c r="F3738">
        <v>4</v>
      </c>
      <c r="G3738">
        <v>58</v>
      </c>
      <c r="H3738">
        <v>3</v>
      </c>
      <c r="I3738">
        <v>6</v>
      </c>
      <c r="J3738">
        <v>9</v>
      </c>
      <c r="K3738">
        <v>41003021</v>
      </c>
    </row>
    <row r="3739" spans="1:11" x14ac:dyDescent="0.15">
      <c r="A3739">
        <v>807958</v>
      </c>
      <c r="B3739">
        <v>1</v>
      </c>
      <c r="C3739">
        <v>5</v>
      </c>
      <c r="D3739">
        <v>1</v>
      </c>
      <c r="E3739">
        <v>5035</v>
      </c>
      <c r="F3739">
        <v>5</v>
      </c>
      <c r="G3739">
        <v>58</v>
      </c>
      <c r="H3739">
        <v>6</v>
      </c>
      <c r="I3739">
        <v>6</v>
      </c>
      <c r="J3739">
        <v>8</v>
      </c>
      <c r="K3739">
        <v>41003021</v>
      </c>
    </row>
    <row r="3740" spans="1:11" x14ac:dyDescent="0.15">
      <c r="A3740">
        <v>808274</v>
      </c>
      <c r="B3740">
        <v>1</v>
      </c>
      <c r="C3740">
        <v>1</v>
      </c>
      <c r="D3740">
        <v>1</v>
      </c>
      <c r="E3740">
        <v>5011</v>
      </c>
      <c r="F3740">
        <v>5</v>
      </c>
      <c r="G3740">
        <v>76</v>
      </c>
      <c r="H3740">
        <v>10</v>
      </c>
      <c r="I3740">
        <v>8</v>
      </c>
      <c r="J3740">
        <v>9</v>
      </c>
      <c r="K3740">
        <v>41003021</v>
      </c>
    </row>
    <row r="3741" spans="1:11" x14ac:dyDescent="0.15">
      <c r="A3741">
        <v>808274</v>
      </c>
      <c r="B3741">
        <v>1</v>
      </c>
      <c r="C3741">
        <v>2</v>
      </c>
      <c r="D3741">
        <v>1</v>
      </c>
      <c r="E3741">
        <v>5024</v>
      </c>
      <c r="F3741">
        <v>5</v>
      </c>
      <c r="G3741">
        <v>76</v>
      </c>
      <c r="H3741">
        <v>10</v>
      </c>
      <c r="I3741">
        <v>8</v>
      </c>
      <c r="J3741">
        <v>9</v>
      </c>
      <c r="K3741">
        <v>41003021</v>
      </c>
    </row>
    <row r="3742" spans="1:11" x14ac:dyDescent="0.15">
      <c r="A3742">
        <v>808274</v>
      </c>
      <c r="B3742">
        <v>1</v>
      </c>
      <c r="C3742">
        <v>3</v>
      </c>
      <c r="D3742">
        <v>1</v>
      </c>
      <c r="E3742">
        <v>5023</v>
      </c>
      <c r="F3742">
        <v>5</v>
      </c>
      <c r="G3742">
        <v>76</v>
      </c>
      <c r="H3742">
        <v>10</v>
      </c>
      <c r="I3742">
        <v>8</v>
      </c>
      <c r="J3742">
        <v>9</v>
      </c>
      <c r="K3742">
        <v>41003021</v>
      </c>
    </row>
    <row r="3743" spans="1:11" x14ac:dyDescent="0.15">
      <c r="A3743">
        <v>808274</v>
      </c>
      <c r="B3743">
        <v>1</v>
      </c>
      <c r="C3743">
        <v>4</v>
      </c>
      <c r="D3743">
        <v>1</v>
      </c>
      <c r="E3743">
        <v>1023</v>
      </c>
      <c r="F3743">
        <v>4</v>
      </c>
      <c r="G3743">
        <v>76</v>
      </c>
      <c r="H3743">
        <v>10</v>
      </c>
      <c r="I3743">
        <v>8</v>
      </c>
      <c r="J3743">
        <v>5</v>
      </c>
      <c r="K3743">
        <v>41003021</v>
      </c>
    </row>
    <row r="3744" spans="1:11" x14ac:dyDescent="0.15">
      <c r="A3744">
        <v>808274</v>
      </c>
      <c r="B3744">
        <v>1</v>
      </c>
      <c r="C3744">
        <v>5</v>
      </c>
      <c r="D3744">
        <v>1</v>
      </c>
      <c r="E3744">
        <v>1022</v>
      </c>
      <c r="F3744">
        <v>4</v>
      </c>
      <c r="G3744">
        <v>76</v>
      </c>
      <c r="H3744">
        <v>10</v>
      </c>
      <c r="I3744">
        <v>8</v>
      </c>
      <c r="J3744">
        <v>5</v>
      </c>
      <c r="K3744">
        <v>41003021</v>
      </c>
    </row>
    <row r="3745" spans="1:11" x14ac:dyDescent="0.15">
      <c r="A3745">
        <v>809187</v>
      </c>
      <c r="B3745">
        <v>1</v>
      </c>
      <c r="C3745">
        <v>1</v>
      </c>
      <c r="D3745">
        <v>1</v>
      </c>
      <c r="E3745">
        <v>1009</v>
      </c>
      <c r="F3745">
        <v>4</v>
      </c>
      <c r="G3745">
        <v>77</v>
      </c>
      <c r="H3745">
        <v>10</v>
      </c>
      <c r="I3745">
        <v>9</v>
      </c>
      <c r="J3745">
        <v>9</v>
      </c>
      <c r="K3745">
        <v>41003021</v>
      </c>
    </row>
    <row r="3746" spans="1:11" x14ac:dyDescent="0.15">
      <c r="A3746">
        <v>809187</v>
      </c>
      <c r="B3746">
        <v>1</v>
      </c>
      <c r="C3746">
        <v>2</v>
      </c>
      <c r="D3746">
        <v>1</v>
      </c>
      <c r="E3746">
        <v>5004</v>
      </c>
      <c r="F3746">
        <v>5</v>
      </c>
      <c r="G3746">
        <v>77</v>
      </c>
      <c r="H3746">
        <v>10</v>
      </c>
      <c r="I3746">
        <v>9</v>
      </c>
      <c r="J3746">
        <v>7</v>
      </c>
      <c r="K3746">
        <v>41003021</v>
      </c>
    </row>
    <row r="3747" spans="1:11" x14ac:dyDescent="0.15">
      <c r="A3747">
        <v>809187</v>
      </c>
      <c r="B3747">
        <v>1</v>
      </c>
      <c r="C3747">
        <v>3</v>
      </c>
      <c r="D3747">
        <v>1</v>
      </c>
      <c r="E3747">
        <v>1008</v>
      </c>
      <c r="F3747">
        <v>4</v>
      </c>
      <c r="G3747">
        <v>77</v>
      </c>
      <c r="H3747">
        <v>10</v>
      </c>
      <c r="I3747">
        <v>9</v>
      </c>
      <c r="J3747">
        <v>6</v>
      </c>
      <c r="K3747">
        <v>41003021</v>
      </c>
    </row>
    <row r="3748" spans="1:11" x14ac:dyDescent="0.15">
      <c r="A3748">
        <v>809187</v>
      </c>
      <c r="B3748">
        <v>1</v>
      </c>
      <c r="C3748">
        <v>4</v>
      </c>
      <c r="D3748">
        <v>1</v>
      </c>
      <c r="E3748">
        <v>1050</v>
      </c>
      <c r="F3748">
        <v>4</v>
      </c>
      <c r="G3748">
        <v>77</v>
      </c>
      <c r="H3748">
        <v>10</v>
      </c>
      <c r="I3748">
        <v>8</v>
      </c>
      <c r="J3748">
        <v>9</v>
      </c>
      <c r="K3748">
        <v>41003021</v>
      </c>
    </row>
    <row r="3749" spans="1:11" x14ac:dyDescent="0.15">
      <c r="A3749">
        <v>809187</v>
      </c>
      <c r="B3749">
        <v>1</v>
      </c>
      <c r="C3749">
        <v>5</v>
      </c>
      <c r="D3749">
        <v>1</v>
      </c>
      <c r="E3749">
        <v>5018</v>
      </c>
      <c r="F3749">
        <v>5</v>
      </c>
      <c r="G3749">
        <v>77</v>
      </c>
      <c r="H3749">
        <v>10</v>
      </c>
      <c r="I3749">
        <v>8</v>
      </c>
      <c r="J3749">
        <v>9</v>
      </c>
      <c r="K3749">
        <v>41003021</v>
      </c>
    </row>
    <row r="3750" spans="1:11" x14ac:dyDescent="0.15">
      <c r="A3750">
        <v>811759</v>
      </c>
      <c r="B3750">
        <v>1</v>
      </c>
      <c r="C3750">
        <v>1</v>
      </c>
      <c r="D3750">
        <v>1</v>
      </c>
      <c r="E3750">
        <v>5039</v>
      </c>
      <c r="F3750">
        <v>5</v>
      </c>
      <c r="G3750">
        <v>60</v>
      </c>
      <c r="H3750">
        <v>10</v>
      </c>
      <c r="I3750">
        <v>9</v>
      </c>
      <c r="J3750">
        <v>6</v>
      </c>
      <c r="K3750">
        <v>41003001</v>
      </c>
    </row>
    <row r="3751" spans="1:11" x14ac:dyDescent="0.15">
      <c r="A3751">
        <v>811759</v>
      </c>
      <c r="B3751">
        <v>1</v>
      </c>
      <c r="C3751">
        <v>2</v>
      </c>
      <c r="D3751">
        <v>1</v>
      </c>
      <c r="E3751">
        <v>5014</v>
      </c>
      <c r="F3751">
        <v>5</v>
      </c>
      <c r="G3751">
        <v>60</v>
      </c>
      <c r="H3751">
        <v>10</v>
      </c>
      <c r="I3751">
        <v>8</v>
      </c>
      <c r="J3751">
        <v>6</v>
      </c>
      <c r="K3751">
        <v>41003001</v>
      </c>
    </row>
    <row r="3752" spans="1:11" x14ac:dyDescent="0.15">
      <c r="A3752">
        <v>811759</v>
      </c>
      <c r="B3752">
        <v>1</v>
      </c>
      <c r="C3752">
        <v>3</v>
      </c>
      <c r="D3752">
        <v>1</v>
      </c>
      <c r="E3752">
        <v>5021</v>
      </c>
      <c r="F3752">
        <v>5</v>
      </c>
      <c r="G3752">
        <v>60</v>
      </c>
      <c r="H3752">
        <v>10</v>
      </c>
      <c r="I3752">
        <v>8</v>
      </c>
      <c r="J3752">
        <v>8</v>
      </c>
      <c r="K3752">
        <v>41003001</v>
      </c>
    </row>
    <row r="3753" spans="1:11" x14ac:dyDescent="0.15">
      <c r="A3753">
        <v>811759</v>
      </c>
      <c r="B3753">
        <v>1</v>
      </c>
      <c r="C3753">
        <v>4</v>
      </c>
      <c r="D3753">
        <v>1</v>
      </c>
      <c r="E3753">
        <v>1073</v>
      </c>
      <c r="F3753">
        <v>4</v>
      </c>
      <c r="G3753">
        <v>60</v>
      </c>
      <c r="H3753">
        <v>10</v>
      </c>
      <c r="I3753">
        <v>9</v>
      </c>
      <c r="J3753">
        <v>9</v>
      </c>
      <c r="K3753">
        <v>41003001</v>
      </c>
    </row>
    <row r="3754" spans="1:11" x14ac:dyDescent="0.15">
      <c r="A3754">
        <v>811759</v>
      </c>
      <c r="B3754">
        <v>1</v>
      </c>
      <c r="C3754">
        <v>5</v>
      </c>
      <c r="D3754">
        <v>1</v>
      </c>
      <c r="E3754">
        <v>1074</v>
      </c>
      <c r="F3754">
        <v>4</v>
      </c>
      <c r="G3754">
        <v>60</v>
      </c>
      <c r="H3754">
        <v>10</v>
      </c>
      <c r="I3754">
        <v>9</v>
      </c>
      <c r="J3754">
        <v>9</v>
      </c>
      <c r="K3754">
        <v>41003001</v>
      </c>
    </row>
    <row r="3755" spans="1:11" x14ac:dyDescent="0.15">
      <c r="A3755">
        <v>818047</v>
      </c>
      <c r="B3755">
        <v>1</v>
      </c>
      <c r="C3755">
        <v>1</v>
      </c>
      <c r="D3755">
        <v>1</v>
      </c>
      <c r="E3755">
        <v>1013</v>
      </c>
      <c r="F3755">
        <v>4</v>
      </c>
      <c r="G3755">
        <v>70</v>
      </c>
      <c r="H3755">
        <v>10</v>
      </c>
      <c r="I3755">
        <v>7</v>
      </c>
      <c r="J3755">
        <v>6</v>
      </c>
      <c r="K3755">
        <v>41003021</v>
      </c>
    </row>
    <row r="3756" spans="1:11" x14ac:dyDescent="0.15">
      <c r="A3756">
        <v>818047</v>
      </c>
      <c r="B3756">
        <v>1</v>
      </c>
      <c r="C3756">
        <v>2</v>
      </c>
      <c r="D3756">
        <v>1</v>
      </c>
      <c r="E3756">
        <v>1010</v>
      </c>
      <c r="F3756">
        <v>4</v>
      </c>
      <c r="G3756">
        <v>70</v>
      </c>
      <c r="H3756">
        <v>10</v>
      </c>
      <c r="I3756">
        <v>5</v>
      </c>
      <c r="J3756">
        <v>3</v>
      </c>
      <c r="K3756">
        <v>41003021</v>
      </c>
    </row>
    <row r="3757" spans="1:11" x14ac:dyDescent="0.15">
      <c r="A3757">
        <v>818047</v>
      </c>
      <c r="B3757">
        <v>1</v>
      </c>
      <c r="C3757">
        <v>3</v>
      </c>
      <c r="D3757">
        <v>1</v>
      </c>
      <c r="E3757">
        <v>1050</v>
      </c>
      <c r="F3757">
        <v>4</v>
      </c>
      <c r="G3757">
        <v>70</v>
      </c>
      <c r="H3757">
        <v>10</v>
      </c>
      <c r="I3757">
        <v>5</v>
      </c>
      <c r="J3757">
        <v>8</v>
      </c>
      <c r="K3757">
        <v>41003021</v>
      </c>
    </row>
    <row r="3758" spans="1:11" x14ac:dyDescent="0.15">
      <c r="A3758">
        <v>818047</v>
      </c>
      <c r="B3758">
        <v>1</v>
      </c>
      <c r="C3758">
        <v>4</v>
      </c>
      <c r="D3758">
        <v>1</v>
      </c>
      <c r="E3758">
        <v>1035</v>
      </c>
      <c r="F3758">
        <v>4</v>
      </c>
      <c r="G3758">
        <v>70</v>
      </c>
      <c r="H3758">
        <v>10</v>
      </c>
      <c r="I3758">
        <v>5</v>
      </c>
      <c r="J3758">
        <v>9</v>
      </c>
      <c r="K3758">
        <v>41003021</v>
      </c>
    </row>
    <row r="3759" spans="1:11" x14ac:dyDescent="0.15">
      <c r="A3759">
        <v>818047</v>
      </c>
      <c r="B3759">
        <v>1</v>
      </c>
      <c r="C3759">
        <v>5</v>
      </c>
      <c r="D3759">
        <v>1</v>
      </c>
      <c r="E3759">
        <v>1014</v>
      </c>
      <c r="F3759">
        <v>4</v>
      </c>
      <c r="G3759">
        <v>70</v>
      </c>
      <c r="H3759">
        <v>10</v>
      </c>
      <c r="I3759">
        <v>7</v>
      </c>
      <c r="J3759">
        <v>8</v>
      </c>
      <c r="K3759">
        <v>41003021</v>
      </c>
    </row>
    <row r="3760" spans="1:11" x14ac:dyDescent="0.15">
      <c r="A3760">
        <v>820608</v>
      </c>
      <c r="B3760">
        <v>1</v>
      </c>
      <c r="C3760">
        <v>1</v>
      </c>
      <c r="D3760">
        <v>1</v>
      </c>
      <c r="E3760">
        <v>1063</v>
      </c>
      <c r="F3760">
        <v>4</v>
      </c>
      <c r="G3760">
        <v>71</v>
      </c>
      <c r="H3760">
        <v>8</v>
      </c>
      <c r="I3760">
        <v>7</v>
      </c>
      <c r="J3760">
        <v>4</v>
      </c>
      <c r="K3760">
        <v>41003019</v>
      </c>
    </row>
    <row r="3761" spans="1:11" x14ac:dyDescent="0.15">
      <c r="A3761">
        <v>820608</v>
      </c>
      <c r="B3761">
        <v>1</v>
      </c>
      <c r="C3761">
        <v>2</v>
      </c>
      <c r="D3761">
        <v>1</v>
      </c>
      <c r="E3761">
        <v>1062</v>
      </c>
      <c r="F3761">
        <v>4</v>
      </c>
      <c r="G3761">
        <v>71</v>
      </c>
      <c r="H3761">
        <v>9</v>
      </c>
      <c r="I3761">
        <v>7</v>
      </c>
      <c r="J3761">
        <v>9</v>
      </c>
      <c r="K3761">
        <v>41003019</v>
      </c>
    </row>
    <row r="3762" spans="1:11" x14ac:dyDescent="0.15">
      <c r="A3762">
        <v>820608</v>
      </c>
      <c r="B3762">
        <v>1</v>
      </c>
      <c r="C3762">
        <v>3</v>
      </c>
      <c r="D3762">
        <v>1</v>
      </c>
      <c r="E3762">
        <v>5034</v>
      </c>
      <c r="F3762">
        <v>5</v>
      </c>
      <c r="G3762">
        <v>71</v>
      </c>
      <c r="H3762">
        <v>10</v>
      </c>
      <c r="I3762">
        <v>7</v>
      </c>
      <c r="J3762">
        <v>9</v>
      </c>
      <c r="K3762">
        <v>41003019</v>
      </c>
    </row>
    <row r="3763" spans="1:11" x14ac:dyDescent="0.15">
      <c r="A3763">
        <v>820608</v>
      </c>
      <c r="B3763">
        <v>1</v>
      </c>
      <c r="C3763">
        <v>4</v>
      </c>
      <c r="D3763">
        <v>1</v>
      </c>
      <c r="E3763">
        <v>1028</v>
      </c>
      <c r="F3763">
        <v>4</v>
      </c>
      <c r="G3763">
        <v>71</v>
      </c>
      <c r="H3763">
        <v>10</v>
      </c>
      <c r="I3763">
        <v>7</v>
      </c>
      <c r="J3763">
        <v>9</v>
      </c>
      <c r="K3763">
        <v>41003019</v>
      </c>
    </row>
    <row r="3764" spans="1:11" x14ac:dyDescent="0.15">
      <c r="A3764">
        <v>820608</v>
      </c>
      <c r="B3764">
        <v>1</v>
      </c>
      <c r="C3764">
        <v>5</v>
      </c>
      <c r="D3764">
        <v>1</v>
      </c>
      <c r="E3764">
        <v>5024</v>
      </c>
      <c r="F3764">
        <v>5</v>
      </c>
      <c r="G3764">
        <v>72</v>
      </c>
      <c r="H3764">
        <v>10</v>
      </c>
      <c r="I3764">
        <v>7</v>
      </c>
      <c r="J3764">
        <v>9</v>
      </c>
      <c r="K3764">
        <v>41003019</v>
      </c>
    </row>
    <row r="3765" spans="1:11" x14ac:dyDescent="0.15">
      <c r="A3765">
        <v>830976</v>
      </c>
      <c r="B3765">
        <v>1</v>
      </c>
      <c r="C3765">
        <v>1</v>
      </c>
      <c r="D3765">
        <v>1</v>
      </c>
      <c r="E3765">
        <v>1026</v>
      </c>
      <c r="F3765">
        <v>4</v>
      </c>
      <c r="G3765">
        <v>51</v>
      </c>
      <c r="H3765">
        <v>10</v>
      </c>
      <c r="I3765">
        <v>0</v>
      </c>
      <c r="J3765">
        <v>1</v>
      </c>
      <c r="K3765">
        <v>41003007</v>
      </c>
    </row>
    <row r="3766" spans="1:11" x14ac:dyDescent="0.15">
      <c r="A3766">
        <v>830976</v>
      </c>
      <c r="B3766">
        <v>1</v>
      </c>
      <c r="C3766">
        <v>2</v>
      </c>
      <c r="D3766">
        <v>1</v>
      </c>
      <c r="E3766">
        <v>1058</v>
      </c>
      <c r="F3766">
        <v>4</v>
      </c>
      <c r="G3766">
        <v>51</v>
      </c>
      <c r="H3766">
        <v>10</v>
      </c>
      <c r="I3766">
        <v>1</v>
      </c>
      <c r="J3766">
        <v>0</v>
      </c>
      <c r="K3766">
        <v>41003007</v>
      </c>
    </row>
    <row r="3767" spans="1:11" x14ac:dyDescent="0.15">
      <c r="A3767">
        <v>830976</v>
      </c>
      <c r="B3767">
        <v>1</v>
      </c>
      <c r="C3767">
        <v>3</v>
      </c>
      <c r="D3767">
        <v>1</v>
      </c>
      <c r="E3767">
        <v>1030</v>
      </c>
      <c r="F3767">
        <v>4</v>
      </c>
      <c r="G3767">
        <v>51</v>
      </c>
      <c r="H3767">
        <v>0</v>
      </c>
      <c r="I3767">
        <v>0</v>
      </c>
      <c r="J3767">
        <v>0</v>
      </c>
      <c r="K3767">
        <v>41003007</v>
      </c>
    </row>
    <row r="3768" spans="1:11" x14ac:dyDescent="0.15">
      <c r="A3768">
        <v>830976</v>
      </c>
      <c r="B3768">
        <v>1</v>
      </c>
      <c r="C3768">
        <v>4</v>
      </c>
      <c r="D3768">
        <v>1</v>
      </c>
      <c r="E3768">
        <v>1055</v>
      </c>
      <c r="F3768">
        <v>4</v>
      </c>
      <c r="G3768">
        <v>51</v>
      </c>
      <c r="H3768">
        <v>10</v>
      </c>
      <c r="I3768">
        <v>1</v>
      </c>
      <c r="J3768">
        <v>1</v>
      </c>
      <c r="K3768">
        <v>41003007</v>
      </c>
    </row>
    <row r="3769" spans="1:11" x14ac:dyDescent="0.15">
      <c r="A3769">
        <v>830976</v>
      </c>
      <c r="B3769">
        <v>1</v>
      </c>
      <c r="C3769">
        <v>5</v>
      </c>
      <c r="D3769">
        <v>1</v>
      </c>
      <c r="E3769">
        <v>1023</v>
      </c>
      <c r="F3769">
        <v>4</v>
      </c>
      <c r="G3769">
        <v>48</v>
      </c>
      <c r="H3769">
        <v>6</v>
      </c>
      <c r="I3769">
        <v>0</v>
      </c>
      <c r="J3769">
        <v>0</v>
      </c>
      <c r="K3769">
        <v>41003007</v>
      </c>
    </row>
    <row r="3770" spans="1:11" x14ac:dyDescent="0.15">
      <c r="A3770">
        <v>831498</v>
      </c>
      <c r="B3770">
        <v>1</v>
      </c>
      <c r="C3770">
        <v>1</v>
      </c>
      <c r="D3770">
        <v>1</v>
      </c>
      <c r="E3770">
        <v>5029</v>
      </c>
      <c r="F3770">
        <v>5</v>
      </c>
      <c r="G3770">
        <v>66</v>
      </c>
      <c r="H3770">
        <v>10</v>
      </c>
      <c r="I3770">
        <v>7</v>
      </c>
      <c r="J3770">
        <v>9</v>
      </c>
      <c r="K3770">
        <v>41003007</v>
      </c>
    </row>
    <row r="3771" spans="1:11" x14ac:dyDescent="0.15">
      <c r="A3771">
        <v>831498</v>
      </c>
      <c r="B3771">
        <v>1</v>
      </c>
      <c r="C3771">
        <v>2</v>
      </c>
      <c r="D3771">
        <v>1</v>
      </c>
      <c r="E3771">
        <v>1016</v>
      </c>
      <c r="F3771">
        <v>4</v>
      </c>
      <c r="G3771">
        <v>66</v>
      </c>
      <c r="H3771">
        <v>10</v>
      </c>
      <c r="I3771">
        <v>7</v>
      </c>
      <c r="J3771">
        <v>7</v>
      </c>
      <c r="K3771">
        <v>41003007</v>
      </c>
    </row>
    <row r="3772" spans="1:11" x14ac:dyDescent="0.15">
      <c r="A3772">
        <v>831498</v>
      </c>
      <c r="B3772">
        <v>1</v>
      </c>
      <c r="C3772">
        <v>3</v>
      </c>
      <c r="D3772">
        <v>1</v>
      </c>
      <c r="E3772">
        <v>1063</v>
      </c>
      <c r="F3772">
        <v>4</v>
      </c>
      <c r="G3772">
        <v>66</v>
      </c>
      <c r="H3772">
        <v>10</v>
      </c>
      <c r="I3772">
        <v>7</v>
      </c>
      <c r="J3772">
        <v>9</v>
      </c>
      <c r="K3772">
        <v>41003007</v>
      </c>
    </row>
    <row r="3773" spans="1:11" x14ac:dyDescent="0.15">
      <c r="A3773">
        <v>831498</v>
      </c>
      <c r="B3773">
        <v>1</v>
      </c>
      <c r="C3773">
        <v>4</v>
      </c>
      <c r="D3773">
        <v>1</v>
      </c>
      <c r="E3773">
        <v>5030</v>
      </c>
      <c r="F3773">
        <v>5</v>
      </c>
      <c r="G3773">
        <v>66</v>
      </c>
      <c r="H3773">
        <v>10</v>
      </c>
      <c r="I3773">
        <v>7</v>
      </c>
      <c r="J3773">
        <v>9</v>
      </c>
      <c r="K3773">
        <v>41003007</v>
      </c>
    </row>
    <row r="3774" spans="1:11" x14ac:dyDescent="0.15">
      <c r="A3774">
        <v>831498</v>
      </c>
      <c r="B3774">
        <v>1</v>
      </c>
      <c r="C3774">
        <v>5</v>
      </c>
      <c r="D3774">
        <v>1</v>
      </c>
      <c r="E3774">
        <v>1056</v>
      </c>
      <c r="F3774">
        <v>4</v>
      </c>
      <c r="G3774">
        <v>66</v>
      </c>
      <c r="H3774">
        <v>10</v>
      </c>
      <c r="I3774">
        <v>7</v>
      </c>
      <c r="J3774">
        <v>9</v>
      </c>
      <c r="K3774">
        <v>41003007</v>
      </c>
    </row>
    <row r="3775" spans="1:11" x14ac:dyDescent="0.15">
      <c r="A3775">
        <v>834125</v>
      </c>
      <c r="B3775">
        <v>1</v>
      </c>
      <c r="C3775">
        <v>1</v>
      </c>
      <c r="D3775">
        <v>1</v>
      </c>
      <c r="E3775">
        <v>1008</v>
      </c>
      <c r="F3775">
        <v>4</v>
      </c>
      <c r="G3775">
        <v>78</v>
      </c>
      <c r="H3775">
        <v>10</v>
      </c>
      <c r="I3775">
        <v>9</v>
      </c>
      <c r="J3775">
        <v>9</v>
      </c>
      <c r="K3775">
        <v>41003019</v>
      </c>
    </row>
    <row r="3776" spans="1:11" x14ac:dyDescent="0.15">
      <c r="A3776">
        <v>834125</v>
      </c>
      <c r="B3776">
        <v>1</v>
      </c>
      <c r="C3776">
        <v>2</v>
      </c>
      <c r="D3776">
        <v>1</v>
      </c>
      <c r="E3776">
        <v>5004</v>
      </c>
      <c r="F3776">
        <v>5</v>
      </c>
      <c r="G3776">
        <v>78</v>
      </c>
      <c r="H3776">
        <v>10</v>
      </c>
      <c r="I3776">
        <v>9</v>
      </c>
      <c r="J3776">
        <v>9</v>
      </c>
      <c r="K3776">
        <v>41003019</v>
      </c>
    </row>
    <row r="3777" spans="1:11" x14ac:dyDescent="0.15">
      <c r="A3777">
        <v>834125</v>
      </c>
      <c r="B3777">
        <v>1</v>
      </c>
      <c r="C3777">
        <v>3</v>
      </c>
      <c r="D3777">
        <v>1</v>
      </c>
      <c r="E3777">
        <v>5012</v>
      </c>
      <c r="F3777">
        <v>5</v>
      </c>
      <c r="G3777">
        <v>78</v>
      </c>
      <c r="H3777">
        <v>10</v>
      </c>
      <c r="I3777">
        <v>9</v>
      </c>
      <c r="J3777">
        <v>9</v>
      </c>
      <c r="K3777">
        <v>41003019</v>
      </c>
    </row>
    <row r="3778" spans="1:11" x14ac:dyDescent="0.15">
      <c r="A3778">
        <v>834125</v>
      </c>
      <c r="B3778">
        <v>1</v>
      </c>
      <c r="C3778">
        <v>4</v>
      </c>
      <c r="D3778">
        <v>1</v>
      </c>
      <c r="E3778">
        <v>1009</v>
      </c>
      <c r="F3778">
        <v>4</v>
      </c>
      <c r="G3778">
        <v>78</v>
      </c>
      <c r="H3778">
        <v>10</v>
      </c>
      <c r="I3778">
        <v>9</v>
      </c>
      <c r="J3778">
        <v>9</v>
      </c>
      <c r="K3778">
        <v>41003019</v>
      </c>
    </row>
    <row r="3779" spans="1:11" x14ac:dyDescent="0.15">
      <c r="A3779">
        <v>834125</v>
      </c>
      <c r="B3779">
        <v>1</v>
      </c>
      <c r="C3779">
        <v>5</v>
      </c>
      <c r="D3779">
        <v>1</v>
      </c>
      <c r="E3779">
        <v>5018</v>
      </c>
      <c r="F3779">
        <v>5</v>
      </c>
      <c r="G3779">
        <v>78</v>
      </c>
      <c r="H3779">
        <v>10</v>
      </c>
      <c r="I3779">
        <v>9</v>
      </c>
      <c r="J3779">
        <v>9</v>
      </c>
      <c r="K3779">
        <v>41003019</v>
      </c>
    </row>
    <row r="3780" spans="1:11" x14ac:dyDescent="0.15">
      <c r="A3780">
        <v>836167</v>
      </c>
      <c r="B3780">
        <v>1</v>
      </c>
      <c r="C3780">
        <v>1</v>
      </c>
      <c r="D3780">
        <v>1</v>
      </c>
      <c r="E3780">
        <v>1062</v>
      </c>
      <c r="F3780">
        <v>4</v>
      </c>
      <c r="G3780">
        <v>61</v>
      </c>
      <c r="H3780">
        <v>7</v>
      </c>
      <c r="I3780">
        <v>6</v>
      </c>
      <c r="J3780">
        <v>9</v>
      </c>
      <c r="K3780">
        <v>41003001</v>
      </c>
    </row>
    <row r="3781" spans="1:11" x14ac:dyDescent="0.15">
      <c r="A3781">
        <v>836167</v>
      </c>
      <c r="B3781">
        <v>1</v>
      </c>
      <c r="C3781">
        <v>2</v>
      </c>
      <c r="D3781">
        <v>1</v>
      </c>
      <c r="E3781">
        <v>1030</v>
      </c>
      <c r="F3781">
        <v>4</v>
      </c>
      <c r="G3781">
        <v>32</v>
      </c>
      <c r="H3781">
        <v>0</v>
      </c>
      <c r="I3781">
        <v>0</v>
      </c>
      <c r="J3781">
        <v>4</v>
      </c>
      <c r="K3781">
        <v>41003001</v>
      </c>
    </row>
    <row r="3782" spans="1:11" x14ac:dyDescent="0.15">
      <c r="A3782">
        <v>836167</v>
      </c>
      <c r="B3782">
        <v>1</v>
      </c>
      <c r="C3782">
        <v>3</v>
      </c>
      <c r="D3782">
        <v>1</v>
      </c>
      <c r="E3782">
        <v>1023</v>
      </c>
      <c r="F3782">
        <v>4</v>
      </c>
      <c r="G3782">
        <v>1</v>
      </c>
      <c r="H3782">
        <v>0</v>
      </c>
      <c r="I3782">
        <v>0</v>
      </c>
      <c r="J3782">
        <v>1</v>
      </c>
      <c r="K3782">
        <v>41003001</v>
      </c>
    </row>
    <row r="3783" spans="1:11" x14ac:dyDescent="0.15">
      <c r="A3783">
        <v>836167</v>
      </c>
      <c r="B3783">
        <v>1</v>
      </c>
      <c r="C3783">
        <v>4</v>
      </c>
      <c r="D3783">
        <v>1</v>
      </c>
      <c r="E3783">
        <v>1058</v>
      </c>
      <c r="F3783">
        <v>4</v>
      </c>
      <c r="G3783">
        <v>1</v>
      </c>
      <c r="H3783">
        <v>0</v>
      </c>
      <c r="I3783">
        <v>0</v>
      </c>
      <c r="J3783">
        <v>0</v>
      </c>
      <c r="K3783">
        <v>41003001</v>
      </c>
    </row>
    <row r="3784" spans="1:11" x14ac:dyDescent="0.15">
      <c r="A3784">
        <v>836167</v>
      </c>
      <c r="B3784">
        <v>1</v>
      </c>
      <c r="C3784">
        <v>5</v>
      </c>
      <c r="D3784">
        <v>1</v>
      </c>
      <c r="E3784">
        <v>1047</v>
      </c>
      <c r="F3784">
        <v>4</v>
      </c>
      <c r="G3784">
        <v>1</v>
      </c>
      <c r="H3784">
        <v>0</v>
      </c>
      <c r="I3784">
        <v>0</v>
      </c>
      <c r="J3784">
        <v>0</v>
      </c>
      <c r="K3784">
        <v>41003001</v>
      </c>
    </row>
    <row r="3785" spans="1:11" x14ac:dyDescent="0.15">
      <c r="A3785">
        <v>844090</v>
      </c>
      <c r="B3785">
        <v>2</v>
      </c>
      <c r="C3785">
        <v>1</v>
      </c>
      <c r="D3785">
        <v>1</v>
      </c>
      <c r="E3785">
        <v>5023</v>
      </c>
      <c r="F3785">
        <v>5</v>
      </c>
      <c r="G3785">
        <v>77</v>
      </c>
      <c r="H3785">
        <v>10</v>
      </c>
      <c r="I3785">
        <v>10</v>
      </c>
      <c r="J3785">
        <v>9</v>
      </c>
      <c r="K3785">
        <v>41003021</v>
      </c>
    </row>
    <row r="3786" spans="1:11" x14ac:dyDescent="0.15">
      <c r="A3786">
        <v>844090</v>
      </c>
      <c r="B3786">
        <v>2</v>
      </c>
      <c r="C3786">
        <v>2</v>
      </c>
      <c r="D3786">
        <v>1</v>
      </c>
      <c r="E3786">
        <v>1022</v>
      </c>
      <c r="F3786">
        <v>4</v>
      </c>
      <c r="G3786">
        <v>77</v>
      </c>
      <c r="H3786">
        <v>10</v>
      </c>
      <c r="I3786">
        <v>9</v>
      </c>
      <c r="J3786">
        <v>9</v>
      </c>
      <c r="K3786">
        <v>41003021</v>
      </c>
    </row>
    <row r="3787" spans="1:11" x14ac:dyDescent="0.15">
      <c r="A3787">
        <v>844090</v>
      </c>
      <c r="B3787">
        <v>2</v>
      </c>
      <c r="C3787">
        <v>3</v>
      </c>
      <c r="D3787">
        <v>1</v>
      </c>
      <c r="E3787">
        <v>5024</v>
      </c>
      <c r="F3787">
        <v>5</v>
      </c>
      <c r="G3787">
        <v>77</v>
      </c>
      <c r="H3787">
        <v>10</v>
      </c>
      <c r="I3787">
        <v>9</v>
      </c>
      <c r="J3787">
        <v>9</v>
      </c>
      <c r="K3787">
        <v>41003021</v>
      </c>
    </row>
    <row r="3788" spans="1:11" x14ac:dyDescent="0.15">
      <c r="A3788">
        <v>844090</v>
      </c>
      <c r="B3788">
        <v>2</v>
      </c>
      <c r="C3788">
        <v>4</v>
      </c>
      <c r="D3788">
        <v>1</v>
      </c>
      <c r="E3788">
        <v>5011</v>
      </c>
      <c r="F3788">
        <v>5</v>
      </c>
      <c r="G3788">
        <v>77</v>
      </c>
      <c r="H3788">
        <v>10</v>
      </c>
      <c r="I3788">
        <v>9</v>
      </c>
      <c r="J3788">
        <v>9</v>
      </c>
      <c r="K3788">
        <v>41003021</v>
      </c>
    </row>
    <row r="3789" spans="1:11" x14ac:dyDescent="0.15">
      <c r="A3789">
        <v>844090</v>
      </c>
      <c r="B3789">
        <v>2</v>
      </c>
      <c r="C3789">
        <v>5</v>
      </c>
      <c r="D3789">
        <v>1</v>
      </c>
      <c r="E3789">
        <v>1023</v>
      </c>
      <c r="F3789">
        <v>4</v>
      </c>
      <c r="G3789">
        <v>77</v>
      </c>
      <c r="H3789">
        <v>10</v>
      </c>
      <c r="I3789">
        <v>9</v>
      </c>
      <c r="J3789">
        <v>9</v>
      </c>
      <c r="K3789">
        <v>41003021</v>
      </c>
    </row>
    <row r="3790" spans="1:11" x14ac:dyDescent="0.15">
      <c r="A3790">
        <v>844407</v>
      </c>
      <c r="B3790">
        <v>1</v>
      </c>
      <c r="C3790">
        <v>1</v>
      </c>
      <c r="D3790">
        <v>1</v>
      </c>
      <c r="E3790">
        <v>5003</v>
      </c>
      <c r="F3790">
        <v>5</v>
      </c>
      <c r="G3790">
        <v>78</v>
      </c>
      <c r="H3790">
        <v>10</v>
      </c>
      <c r="I3790">
        <v>9</v>
      </c>
      <c r="J3790">
        <v>9</v>
      </c>
      <c r="K3790">
        <v>41003021</v>
      </c>
    </row>
    <row r="3791" spans="1:11" x14ac:dyDescent="0.15">
      <c r="A3791">
        <v>844407</v>
      </c>
      <c r="B3791">
        <v>1</v>
      </c>
      <c r="C3791">
        <v>2</v>
      </c>
      <c r="D3791">
        <v>1</v>
      </c>
      <c r="E3791">
        <v>5004</v>
      </c>
      <c r="F3791">
        <v>5</v>
      </c>
      <c r="G3791">
        <v>78</v>
      </c>
      <c r="H3791">
        <v>10</v>
      </c>
      <c r="I3791">
        <v>9</v>
      </c>
      <c r="J3791">
        <v>9</v>
      </c>
      <c r="K3791">
        <v>41003021</v>
      </c>
    </row>
    <row r="3792" spans="1:11" x14ac:dyDescent="0.15">
      <c r="A3792">
        <v>844407</v>
      </c>
      <c r="B3792">
        <v>1</v>
      </c>
      <c r="C3792">
        <v>3</v>
      </c>
      <c r="D3792">
        <v>1</v>
      </c>
      <c r="E3792">
        <v>1050</v>
      </c>
      <c r="F3792">
        <v>4</v>
      </c>
      <c r="G3792">
        <v>78</v>
      </c>
      <c r="H3792">
        <v>10</v>
      </c>
      <c r="I3792">
        <v>9</v>
      </c>
      <c r="J3792">
        <v>9</v>
      </c>
      <c r="K3792">
        <v>41003021</v>
      </c>
    </row>
    <row r="3793" spans="1:11" x14ac:dyDescent="0.15">
      <c r="A3793">
        <v>844407</v>
      </c>
      <c r="B3793">
        <v>1</v>
      </c>
      <c r="C3793">
        <v>4</v>
      </c>
      <c r="D3793">
        <v>1</v>
      </c>
      <c r="E3793">
        <v>1009</v>
      </c>
      <c r="F3793">
        <v>4</v>
      </c>
      <c r="G3793">
        <v>78</v>
      </c>
      <c r="H3793">
        <v>10</v>
      </c>
      <c r="I3793">
        <v>9</v>
      </c>
      <c r="J3793">
        <v>9</v>
      </c>
      <c r="K3793">
        <v>41003021</v>
      </c>
    </row>
    <row r="3794" spans="1:11" x14ac:dyDescent="0.15">
      <c r="A3794">
        <v>844407</v>
      </c>
      <c r="B3794">
        <v>1</v>
      </c>
      <c r="C3794">
        <v>5</v>
      </c>
      <c r="D3794">
        <v>1</v>
      </c>
      <c r="E3794">
        <v>5018</v>
      </c>
      <c r="F3794">
        <v>5</v>
      </c>
      <c r="G3794">
        <v>78</v>
      </c>
      <c r="H3794">
        <v>10</v>
      </c>
      <c r="I3794">
        <v>9</v>
      </c>
      <c r="J3794">
        <v>9</v>
      </c>
      <c r="K3794">
        <v>41003021</v>
      </c>
    </row>
    <row r="3795" spans="1:11" x14ac:dyDescent="0.15">
      <c r="A3795">
        <v>846429</v>
      </c>
      <c r="B3795">
        <v>1</v>
      </c>
      <c r="C3795">
        <v>1</v>
      </c>
      <c r="D3795">
        <v>1</v>
      </c>
      <c r="E3795">
        <v>5029</v>
      </c>
      <c r="F3795">
        <v>5</v>
      </c>
      <c r="G3795">
        <v>73</v>
      </c>
      <c r="H3795">
        <v>6</v>
      </c>
      <c r="I3795">
        <v>8</v>
      </c>
      <c r="J3795">
        <v>9</v>
      </c>
      <c r="K3795">
        <v>41003021</v>
      </c>
    </row>
    <row r="3796" spans="1:11" x14ac:dyDescent="0.15">
      <c r="A3796">
        <v>846429</v>
      </c>
      <c r="B3796">
        <v>1</v>
      </c>
      <c r="C3796">
        <v>2</v>
      </c>
      <c r="D3796">
        <v>1</v>
      </c>
      <c r="E3796">
        <v>5024</v>
      </c>
      <c r="F3796">
        <v>5</v>
      </c>
      <c r="G3796">
        <v>73</v>
      </c>
      <c r="H3796">
        <v>10</v>
      </c>
      <c r="I3796">
        <v>9</v>
      </c>
      <c r="J3796">
        <v>9</v>
      </c>
      <c r="K3796">
        <v>41003021</v>
      </c>
    </row>
    <row r="3797" spans="1:11" x14ac:dyDescent="0.15">
      <c r="A3797">
        <v>846429</v>
      </c>
      <c r="B3797">
        <v>1</v>
      </c>
      <c r="C3797">
        <v>3</v>
      </c>
      <c r="D3797">
        <v>1</v>
      </c>
      <c r="E3797">
        <v>1023</v>
      </c>
      <c r="F3797">
        <v>4</v>
      </c>
      <c r="G3797">
        <v>73</v>
      </c>
      <c r="H3797">
        <v>10</v>
      </c>
      <c r="I3797">
        <v>7</v>
      </c>
      <c r="J3797">
        <v>8</v>
      </c>
      <c r="K3797">
        <v>41003021</v>
      </c>
    </row>
    <row r="3798" spans="1:11" x14ac:dyDescent="0.15">
      <c r="A3798">
        <v>846429</v>
      </c>
      <c r="B3798">
        <v>1</v>
      </c>
      <c r="C3798">
        <v>4</v>
      </c>
      <c r="D3798">
        <v>1</v>
      </c>
      <c r="E3798">
        <v>1058</v>
      </c>
      <c r="F3798">
        <v>4</v>
      </c>
      <c r="G3798">
        <v>73</v>
      </c>
      <c r="H3798">
        <v>0</v>
      </c>
      <c r="I3798">
        <v>1</v>
      </c>
      <c r="J3798">
        <v>7</v>
      </c>
      <c r="K3798">
        <v>41003021</v>
      </c>
    </row>
    <row r="3799" spans="1:11" x14ac:dyDescent="0.15">
      <c r="A3799">
        <v>846429</v>
      </c>
      <c r="B3799">
        <v>1</v>
      </c>
      <c r="C3799">
        <v>5</v>
      </c>
      <c r="D3799">
        <v>1</v>
      </c>
      <c r="E3799">
        <v>1030</v>
      </c>
      <c r="F3799">
        <v>4</v>
      </c>
      <c r="G3799">
        <v>73</v>
      </c>
      <c r="H3799">
        <v>0</v>
      </c>
      <c r="I3799">
        <v>3</v>
      </c>
      <c r="J3799">
        <v>9</v>
      </c>
      <c r="K3799">
        <v>41003021</v>
      </c>
    </row>
    <row r="3800" spans="1:11" x14ac:dyDescent="0.15">
      <c r="A3800">
        <v>847423</v>
      </c>
      <c r="B3800">
        <v>2</v>
      </c>
      <c r="C3800">
        <v>1</v>
      </c>
      <c r="D3800">
        <v>1</v>
      </c>
      <c r="E3800">
        <v>1071</v>
      </c>
      <c r="F3800">
        <v>4</v>
      </c>
      <c r="G3800">
        <v>79</v>
      </c>
      <c r="H3800">
        <v>10</v>
      </c>
      <c r="I3800">
        <v>9</v>
      </c>
      <c r="J3800">
        <v>9</v>
      </c>
      <c r="K3800">
        <v>41003021</v>
      </c>
    </row>
    <row r="3801" spans="1:11" x14ac:dyDescent="0.15">
      <c r="A3801">
        <v>847423</v>
      </c>
      <c r="B3801">
        <v>2</v>
      </c>
      <c r="C3801">
        <v>2</v>
      </c>
      <c r="D3801">
        <v>1</v>
      </c>
      <c r="E3801">
        <v>5021</v>
      </c>
      <c r="F3801">
        <v>5</v>
      </c>
      <c r="G3801">
        <v>79</v>
      </c>
      <c r="H3801">
        <v>10</v>
      </c>
      <c r="I3801">
        <v>9</v>
      </c>
      <c r="J3801">
        <v>9</v>
      </c>
      <c r="K3801">
        <v>41003021</v>
      </c>
    </row>
    <row r="3802" spans="1:11" x14ac:dyDescent="0.15">
      <c r="A3802">
        <v>847423</v>
      </c>
      <c r="B3802">
        <v>2</v>
      </c>
      <c r="C3802">
        <v>3</v>
      </c>
      <c r="D3802">
        <v>1</v>
      </c>
      <c r="E3802">
        <v>5014</v>
      </c>
      <c r="F3802">
        <v>5</v>
      </c>
      <c r="G3802">
        <v>79</v>
      </c>
      <c r="H3802">
        <v>10</v>
      </c>
      <c r="I3802">
        <v>9</v>
      </c>
      <c r="J3802">
        <v>9</v>
      </c>
      <c r="K3802">
        <v>41003021</v>
      </c>
    </row>
    <row r="3803" spans="1:11" x14ac:dyDescent="0.15">
      <c r="A3803">
        <v>847423</v>
      </c>
      <c r="B3803">
        <v>2</v>
      </c>
      <c r="C3803">
        <v>4</v>
      </c>
      <c r="D3803">
        <v>1</v>
      </c>
      <c r="E3803">
        <v>1056</v>
      </c>
      <c r="F3803">
        <v>4</v>
      </c>
      <c r="G3803">
        <v>79</v>
      </c>
      <c r="H3803">
        <v>10</v>
      </c>
      <c r="I3803">
        <v>8</v>
      </c>
      <c r="J3803">
        <v>9</v>
      </c>
      <c r="K3803">
        <v>41003021</v>
      </c>
    </row>
    <row r="3804" spans="1:11" x14ac:dyDescent="0.15">
      <c r="A3804">
        <v>847423</v>
      </c>
      <c r="B3804">
        <v>2</v>
      </c>
      <c r="C3804">
        <v>5</v>
      </c>
      <c r="D3804">
        <v>1</v>
      </c>
      <c r="E3804">
        <v>5015</v>
      </c>
      <c r="F3804">
        <v>5</v>
      </c>
      <c r="G3804">
        <v>79</v>
      </c>
      <c r="H3804">
        <v>10</v>
      </c>
      <c r="I3804">
        <v>8</v>
      </c>
      <c r="J3804">
        <v>9</v>
      </c>
      <c r="K3804">
        <v>41003021</v>
      </c>
    </row>
    <row r="3805" spans="1:11" x14ac:dyDescent="0.15">
      <c r="A3805">
        <v>847628</v>
      </c>
      <c r="B3805">
        <v>3</v>
      </c>
      <c r="C3805">
        <v>1</v>
      </c>
      <c r="D3805">
        <v>1</v>
      </c>
      <c r="E3805">
        <v>3002</v>
      </c>
      <c r="F3805">
        <v>2</v>
      </c>
      <c r="G3805">
        <v>1</v>
      </c>
      <c r="H3805">
        <v>0</v>
      </c>
      <c r="I3805">
        <v>0</v>
      </c>
      <c r="J3805">
        <v>0</v>
      </c>
      <c r="K3805">
        <v>41003021</v>
      </c>
    </row>
    <row r="3806" spans="1:11" x14ac:dyDescent="0.15">
      <c r="A3806">
        <v>847628</v>
      </c>
      <c r="B3806">
        <v>3</v>
      </c>
      <c r="C3806">
        <v>2</v>
      </c>
      <c r="D3806">
        <v>1</v>
      </c>
      <c r="E3806">
        <v>1012</v>
      </c>
      <c r="F3806">
        <v>4</v>
      </c>
      <c r="G3806">
        <v>75</v>
      </c>
      <c r="H3806">
        <v>10</v>
      </c>
      <c r="I3806">
        <v>2</v>
      </c>
      <c r="J3806">
        <v>9</v>
      </c>
      <c r="K3806">
        <v>41003021</v>
      </c>
    </row>
    <row r="3807" spans="1:11" x14ac:dyDescent="0.15">
      <c r="A3807">
        <v>847628</v>
      </c>
      <c r="B3807">
        <v>3</v>
      </c>
      <c r="C3807">
        <v>3</v>
      </c>
      <c r="D3807">
        <v>1</v>
      </c>
      <c r="E3807">
        <v>1056</v>
      </c>
      <c r="F3807">
        <v>4</v>
      </c>
      <c r="G3807">
        <v>75</v>
      </c>
      <c r="H3807">
        <v>10</v>
      </c>
      <c r="I3807">
        <v>6</v>
      </c>
      <c r="J3807">
        <v>9</v>
      </c>
      <c r="K3807">
        <v>41003021</v>
      </c>
    </row>
    <row r="3808" spans="1:11" x14ac:dyDescent="0.15">
      <c r="A3808">
        <v>847628</v>
      </c>
      <c r="B3808">
        <v>3</v>
      </c>
      <c r="C3808">
        <v>4</v>
      </c>
      <c r="D3808">
        <v>1</v>
      </c>
      <c r="E3808">
        <v>1004</v>
      </c>
      <c r="F3808">
        <v>4</v>
      </c>
      <c r="G3808">
        <v>75</v>
      </c>
      <c r="H3808">
        <v>10</v>
      </c>
      <c r="I3808">
        <v>4</v>
      </c>
      <c r="J3808">
        <v>3</v>
      </c>
      <c r="K3808">
        <v>41003021</v>
      </c>
    </row>
    <row r="3809" spans="1:11" x14ac:dyDescent="0.15">
      <c r="A3809">
        <v>847628</v>
      </c>
      <c r="B3809">
        <v>3</v>
      </c>
      <c r="C3809">
        <v>5</v>
      </c>
      <c r="D3809">
        <v>1</v>
      </c>
      <c r="E3809">
        <v>3002</v>
      </c>
      <c r="F3809">
        <v>2</v>
      </c>
      <c r="G3809">
        <v>1</v>
      </c>
      <c r="H3809">
        <v>0</v>
      </c>
      <c r="I3809">
        <v>0</v>
      </c>
      <c r="J3809">
        <v>0</v>
      </c>
      <c r="K3809">
        <v>41003021</v>
      </c>
    </row>
    <row r="3810" spans="1:11" x14ac:dyDescent="0.15">
      <c r="A3810">
        <v>848398</v>
      </c>
      <c r="B3810">
        <v>3</v>
      </c>
      <c r="C3810">
        <v>1</v>
      </c>
      <c r="D3810">
        <v>1</v>
      </c>
      <c r="E3810">
        <v>1021</v>
      </c>
      <c r="F3810">
        <v>4</v>
      </c>
      <c r="G3810">
        <v>80</v>
      </c>
      <c r="H3810">
        <v>10</v>
      </c>
      <c r="I3810">
        <v>9</v>
      </c>
      <c r="J3810">
        <v>9</v>
      </c>
      <c r="K3810">
        <v>41003021</v>
      </c>
    </row>
    <row r="3811" spans="1:11" x14ac:dyDescent="0.15">
      <c r="A3811">
        <v>848398</v>
      </c>
      <c r="B3811">
        <v>3</v>
      </c>
      <c r="C3811">
        <v>2</v>
      </c>
      <c r="D3811">
        <v>1</v>
      </c>
      <c r="E3811">
        <v>5015</v>
      </c>
      <c r="F3811">
        <v>5</v>
      </c>
      <c r="G3811">
        <v>80</v>
      </c>
      <c r="H3811">
        <v>10</v>
      </c>
      <c r="I3811">
        <v>9</v>
      </c>
      <c r="J3811">
        <v>9</v>
      </c>
      <c r="K3811">
        <v>41003021</v>
      </c>
    </row>
    <row r="3812" spans="1:11" x14ac:dyDescent="0.15">
      <c r="A3812">
        <v>848398</v>
      </c>
      <c r="B3812">
        <v>3</v>
      </c>
      <c r="C3812">
        <v>3</v>
      </c>
      <c r="D3812">
        <v>1</v>
      </c>
      <c r="E3812">
        <v>5006</v>
      </c>
      <c r="F3812">
        <v>5</v>
      </c>
      <c r="G3812">
        <v>80</v>
      </c>
      <c r="H3812">
        <v>10</v>
      </c>
      <c r="I3812">
        <v>9</v>
      </c>
      <c r="J3812">
        <v>9</v>
      </c>
      <c r="K3812">
        <v>41003021</v>
      </c>
    </row>
    <row r="3813" spans="1:11" x14ac:dyDescent="0.15">
      <c r="A3813">
        <v>848398</v>
      </c>
      <c r="B3813">
        <v>3</v>
      </c>
      <c r="C3813">
        <v>4</v>
      </c>
      <c r="D3813">
        <v>1</v>
      </c>
      <c r="E3813">
        <v>1071</v>
      </c>
      <c r="F3813">
        <v>4</v>
      </c>
      <c r="G3813">
        <v>80</v>
      </c>
      <c r="H3813">
        <v>10</v>
      </c>
      <c r="I3813">
        <v>9</v>
      </c>
      <c r="J3813">
        <v>9</v>
      </c>
      <c r="K3813">
        <v>41003021</v>
      </c>
    </row>
    <row r="3814" spans="1:11" x14ac:dyDescent="0.15">
      <c r="A3814">
        <v>848398</v>
      </c>
      <c r="B3814">
        <v>3</v>
      </c>
      <c r="C3814">
        <v>5</v>
      </c>
      <c r="D3814">
        <v>1</v>
      </c>
      <c r="E3814">
        <v>5030</v>
      </c>
      <c r="F3814">
        <v>5</v>
      </c>
      <c r="G3814">
        <v>80</v>
      </c>
      <c r="H3814">
        <v>10</v>
      </c>
      <c r="I3814">
        <v>10</v>
      </c>
      <c r="J3814">
        <v>9</v>
      </c>
      <c r="K3814">
        <v>41003021</v>
      </c>
    </row>
    <row r="3815" spans="1:11" x14ac:dyDescent="0.15">
      <c r="A3815">
        <v>851282</v>
      </c>
      <c r="B3815">
        <v>1</v>
      </c>
      <c r="C3815">
        <v>1</v>
      </c>
      <c r="D3815">
        <v>1</v>
      </c>
      <c r="E3815">
        <v>5021</v>
      </c>
      <c r="F3815">
        <v>5</v>
      </c>
      <c r="G3815">
        <v>65</v>
      </c>
      <c r="H3815">
        <v>10</v>
      </c>
      <c r="I3815">
        <v>7</v>
      </c>
      <c r="J3815">
        <v>9</v>
      </c>
      <c r="K3815">
        <v>41003009</v>
      </c>
    </row>
    <row r="3816" spans="1:11" x14ac:dyDescent="0.15">
      <c r="A3816">
        <v>851282</v>
      </c>
      <c r="B3816">
        <v>1</v>
      </c>
      <c r="C3816">
        <v>2</v>
      </c>
      <c r="D3816">
        <v>1</v>
      </c>
      <c r="E3816">
        <v>1019</v>
      </c>
      <c r="F3816">
        <v>4</v>
      </c>
      <c r="G3816">
        <v>65</v>
      </c>
      <c r="H3816">
        <v>10</v>
      </c>
      <c r="I3816">
        <v>7</v>
      </c>
      <c r="J3816">
        <v>9</v>
      </c>
      <c r="K3816">
        <v>41003009</v>
      </c>
    </row>
    <row r="3817" spans="1:11" x14ac:dyDescent="0.15">
      <c r="A3817">
        <v>851282</v>
      </c>
      <c r="B3817">
        <v>1</v>
      </c>
      <c r="C3817">
        <v>3</v>
      </c>
      <c r="D3817">
        <v>1</v>
      </c>
      <c r="E3817">
        <v>1033</v>
      </c>
      <c r="F3817">
        <v>4</v>
      </c>
      <c r="G3817">
        <v>65</v>
      </c>
      <c r="H3817">
        <v>10</v>
      </c>
      <c r="I3817">
        <v>7</v>
      </c>
      <c r="J3817">
        <v>9</v>
      </c>
      <c r="K3817">
        <v>41003009</v>
      </c>
    </row>
    <row r="3818" spans="1:11" x14ac:dyDescent="0.15">
      <c r="A3818">
        <v>851282</v>
      </c>
      <c r="B3818">
        <v>1</v>
      </c>
      <c r="C3818">
        <v>4</v>
      </c>
      <c r="D3818">
        <v>1</v>
      </c>
      <c r="E3818">
        <v>1025</v>
      </c>
      <c r="F3818">
        <v>4</v>
      </c>
      <c r="G3818">
        <v>65</v>
      </c>
      <c r="H3818">
        <v>10</v>
      </c>
      <c r="I3818">
        <v>7</v>
      </c>
      <c r="J3818">
        <v>9</v>
      </c>
      <c r="K3818">
        <v>41003009</v>
      </c>
    </row>
    <row r="3819" spans="1:11" x14ac:dyDescent="0.15">
      <c r="A3819">
        <v>851282</v>
      </c>
      <c r="B3819">
        <v>1</v>
      </c>
      <c r="C3819">
        <v>5</v>
      </c>
      <c r="D3819">
        <v>1</v>
      </c>
      <c r="E3819">
        <v>1056</v>
      </c>
      <c r="F3819">
        <v>4</v>
      </c>
      <c r="G3819">
        <v>65</v>
      </c>
      <c r="H3819">
        <v>10</v>
      </c>
      <c r="I3819">
        <v>7</v>
      </c>
      <c r="J3819">
        <v>9</v>
      </c>
      <c r="K3819">
        <v>41003009</v>
      </c>
    </row>
    <row r="3820" spans="1:11" x14ac:dyDescent="0.15">
      <c r="A3820">
        <v>851925</v>
      </c>
      <c r="B3820">
        <v>1</v>
      </c>
      <c r="C3820">
        <v>1</v>
      </c>
      <c r="D3820">
        <v>1</v>
      </c>
      <c r="E3820">
        <v>5018</v>
      </c>
      <c r="F3820">
        <v>5</v>
      </c>
      <c r="G3820">
        <v>72</v>
      </c>
      <c r="H3820">
        <v>10</v>
      </c>
      <c r="I3820">
        <v>8</v>
      </c>
      <c r="J3820">
        <v>9</v>
      </c>
      <c r="K3820">
        <v>41003021</v>
      </c>
    </row>
    <row r="3821" spans="1:11" x14ac:dyDescent="0.15">
      <c r="A3821">
        <v>851925</v>
      </c>
      <c r="B3821">
        <v>1</v>
      </c>
      <c r="C3821">
        <v>2</v>
      </c>
      <c r="D3821">
        <v>1</v>
      </c>
      <c r="E3821">
        <v>1050</v>
      </c>
      <c r="F3821">
        <v>4</v>
      </c>
      <c r="G3821">
        <v>72</v>
      </c>
      <c r="H3821">
        <v>10</v>
      </c>
      <c r="I3821">
        <v>7</v>
      </c>
      <c r="J3821">
        <v>9</v>
      </c>
      <c r="K3821">
        <v>41003021</v>
      </c>
    </row>
    <row r="3822" spans="1:11" x14ac:dyDescent="0.15">
      <c r="A3822">
        <v>851925</v>
      </c>
      <c r="B3822">
        <v>1</v>
      </c>
      <c r="C3822">
        <v>3</v>
      </c>
      <c r="D3822">
        <v>1</v>
      </c>
      <c r="E3822">
        <v>1069</v>
      </c>
      <c r="F3822">
        <v>4</v>
      </c>
      <c r="G3822">
        <v>72</v>
      </c>
      <c r="H3822">
        <v>6</v>
      </c>
      <c r="I3822">
        <v>6</v>
      </c>
      <c r="J3822">
        <v>6</v>
      </c>
      <c r="K3822">
        <v>41003021</v>
      </c>
    </row>
    <row r="3823" spans="1:11" x14ac:dyDescent="0.15">
      <c r="A3823">
        <v>851925</v>
      </c>
      <c r="B3823">
        <v>1</v>
      </c>
      <c r="C3823">
        <v>4</v>
      </c>
      <c r="D3823">
        <v>1</v>
      </c>
      <c r="E3823">
        <v>1008</v>
      </c>
      <c r="F3823">
        <v>4</v>
      </c>
      <c r="G3823">
        <v>72</v>
      </c>
      <c r="H3823">
        <v>10</v>
      </c>
      <c r="I3823">
        <v>8</v>
      </c>
      <c r="J3823">
        <v>7</v>
      </c>
      <c r="K3823">
        <v>41003021</v>
      </c>
    </row>
    <row r="3824" spans="1:11" x14ac:dyDescent="0.15">
      <c r="A3824">
        <v>851925</v>
      </c>
      <c r="B3824">
        <v>1</v>
      </c>
      <c r="C3824">
        <v>5</v>
      </c>
      <c r="D3824">
        <v>1</v>
      </c>
      <c r="E3824">
        <v>5004</v>
      </c>
      <c r="F3824">
        <v>5</v>
      </c>
      <c r="G3824">
        <v>72</v>
      </c>
      <c r="H3824">
        <v>10</v>
      </c>
      <c r="I3824">
        <v>8</v>
      </c>
      <c r="J3824">
        <v>6</v>
      </c>
      <c r="K3824">
        <v>41003021</v>
      </c>
    </row>
    <row r="3825" spans="1:11" x14ac:dyDescent="0.15">
      <c r="A3825">
        <v>853592</v>
      </c>
      <c r="B3825">
        <v>1</v>
      </c>
      <c r="C3825">
        <v>1</v>
      </c>
      <c r="D3825">
        <v>1</v>
      </c>
      <c r="E3825">
        <v>5030</v>
      </c>
      <c r="F3825">
        <v>5</v>
      </c>
      <c r="G3825">
        <v>65</v>
      </c>
      <c r="H3825">
        <v>10</v>
      </c>
      <c r="I3825">
        <v>7</v>
      </c>
      <c r="J3825">
        <v>9</v>
      </c>
      <c r="K3825">
        <v>41003021</v>
      </c>
    </row>
    <row r="3826" spans="1:11" x14ac:dyDescent="0.15">
      <c r="A3826">
        <v>853592</v>
      </c>
      <c r="B3826">
        <v>1</v>
      </c>
      <c r="C3826">
        <v>2</v>
      </c>
      <c r="D3826">
        <v>1</v>
      </c>
      <c r="E3826">
        <v>5006</v>
      </c>
      <c r="F3826">
        <v>5</v>
      </c>
      <c r="G3826">
        <v>65</v>
      </c>
      <c r="H3826">
        <v>10</v>
      </c>
      <c r="I3826">
        <v>7</v>
      </c>
      <c r="J3826">
        <v>9</v>
      </c>
      <c r="K3826">
        <v>41003021</v>
      </c>
    </row>
    <row r="3827" spans="1:11" x14ac:dyDescent="0.15">
      <c r="A3827">
        <v>853592</v>
      </c>
      <c r="B3827">
        <v>1</v>
      </c>
      <c r="C3827">
        <v>3</v>
      </c>
      <c r="D3827">
        <v>1</v>
      </c>
      <c r="E3827">
        <v>1052</v>
      </c>
      <c r="F3827">
        <v>4</v>
      </c>
      <c r="G3827">
        <v>65</v>
      </c>
      <c r="H3827">
        <v>6</v>
      </c>
      <c r="I3827">
        <v>7</v>
      </c>
      <c r="J3827">
        <v>9</v>
      </c>
      <c r="K3827">
        <v>41003021</v>
      </c>
    </row>
    <row r="3828" spans="1:11" x14ac:dyDescent="0.15">
      <c r="A3828">
        <v>853592</v>
      </c>
      <c r="B3828">
        <v>1</v>
      </c>
      <c r="C3828">
        <v>4</v>
      </c>
      <c r="D3828">
        <v>1</v>
      </c>
      <c r="E3828">
        <v>1020</v>
      </c>
      <c r="F3828">
        <v>4</v>
      </c>
      <c r="G3828">
        <v>65</v>
      </c>
      <c r="H3828">
        <v>10</v>
      </c>
      <c r="I3828">
        <v>7</v>
      </c>
      <c r="J3828">
        <v>7</v>
      </c>
      <c r="K3828">
        <v>41003021</v>
      </c>
    </row>
    <row r="3829" spans="1:11" x14ac:dyDescent="0.15">
      <c r="A3829">
        <v>853592</v>
      </c>
      <c r="B3829">
        <v>1</v>
      </c>
      <c r="C3829">
        <v>5</v>
      </c>
      <c r="D3829">
        <v>1</v>
      </c>
      <c r="E3829">
        <v>1021</v>
      </c>
      <c r="F3829">
        <v>4</v>
      </c>
      <c r="G3829">
        <v>65</v>
      </c>
      <c r="H3829">
        <v>6</v>
      </c>
      <c r="I3829">
        <v>7</v>
      </c>
      <c r="J3829">
        <v>9</v>
      </c>
      <c r="K3829">
        <v>41003021</v>
      </c>
    </row>
    <row r="3830" spans="1:11" x14ac:dyDescent="0.15">
      <c r="A3830">
        <v>855098</v>
      </c>
      <c r="B3830">
        <v>1</v>
      </c>
      <c r="C3830">
        <v>1</v>
      </c>
      <c r="D3830">
        <v>1</v>
      </c>
      <c r="E3830">
        <v>5018</v>
      </c>
      <c r="F3830">
        <v>5</v>
      </c>
      <c r="G3830">
        <v>61</v>
      </c>
      <c r="H3830">
        <v>10</v>
      </c>
      <c r="I3830">
        <v>7</v>
      </c>
      <c r="J3830">
        <v>9</v>
      </c>
      <c r="K3830">
        <v>41003021</v>
      </c>
    </row>
    <row r="3831" spans="1:11" x14ac:dyDescent="0.15">
      <c r="A3831">
        <v>855098</v>
      </c>
      <c r="B3831">
        <v>1</v>
      </c>
      <c r="C3831">
        <v>2</v>
      </c>
      <c r="D3831">
        <v>1</v>
      </c>
      <c r="E3831">
        <v>1009</v>
      </c>
      <c r="F3831">
        <v>4</v>
      </c>
      <c r="G3831">
        <v>61</v>
      </c>
      <c r="H3831">
        <v>6</v>
      </c>
      <c r="I3831">
        <v>7</v>
      </c>
      <c r="J3831">
        <v>9</v>
      </c>
      <c r="K3831">
        <v>41003021</v>
      </c>
    </row>
    <row r="3832" spans="1:11" x14ac:dyDescent="0.15">
      <c r="A3832">
        <v>855098</v>
      </c>
      <c r="B3832">
        <v>1</v>
      </c>
      <c r="C3832">
        <v>3</v>
      </c>
      <c r="D3832">
        <v>1</v>
      </c>
      <c r="E3832">
        <v>5004</v>
      </c>
      <c r="F3832">
        <v>5</v>
      </c>
      <c r="G3832">
        <v>61</v>
      </c>
      <c r="H3832">
        <v>10</v>
      </c>
      <c r="I3832">
        <v>7</v>
      </c>
      <c r="J3832">
        <v>7</v>
      </c>
      <c r="K3832">
        <v>41003021</v>
      </c>
    </row>
    <row r="3833" spans="1:11" x14ac:dyDescent="0.15">
      <c r="A3833">
        <v>855098</v>
      </c>
      <c r="B3833">
        <v>1</v>
      </c>
      <c r="C3833">
        <v>4</v>
      </c>
      <c r="D3833">
        <v>1</v>
      </c>
      <c r="E3833">
        <v>1050</v>
      </c>
      <c r="F3833">
        <v>4</v>
      </c>
      <c r="G3833">
        <v>61</v>
      </c>
      <c r="H3833">
        <v>6</v>
      </c>
      <c r="I3833">
        <v>7</v>
      </c>
      <c r="J3833">
        <v>9</v>
      </c>
      <c r="K3833">
        <v>41003021</v>
      </c>
    </row>
    <row r="3834" spans="1:11" x14ac:dyDescent="0.15">
      <c r="A3834">
        <v>855098</v>
      </c>
      <c r="B3834">
        <v>1</v>
      </c>
      <c r="C3834">
        <v>5</v>
      </c>
      <c r="D3834">
        <v>1</v>
      </c>
      <c r="E3834">
        <v>1008</v>
      </c>
      <c r="F3834">
        <v>4</v>
      </c>
      <c r="G3834">
        <v>61</v>
      </c>
      <c r="H3834">
        <v>10</v>
      </c>
      <c r="I3834">
        <v>7</v>
      </c>
      <c r="J3834">
        <v>5</v>
      </c>
      <c r="K3834">
        <v>41003021</v>
      </c>
    </row>
    <row r="3835" spans="1:11" x14ac:dyDescent="0.15">
      <c r="A3835">
        <v>857089</v>
      </c>
      <c r="B3835">
        <v>1</v>
      </c>
      <c r="C3835">
        <v>1</v>
      </c>
      <c r="D3835">
        <v>1</v>
      </c>
      <c r="E3835">
        <v>1032</v>
      </c>
      <c r="F3835">
        <v>4</v>
      </c>
      <c r="G3835">
        <v>34</v>
      </c>
      <c r="H3835">
        <v>0</v>
      </c>
      <c r="I3835">
        <v>2</v>
      </c>
      <c r="J3835">
        <v>1</v>
      </c>
      <c r="K3835">
        <v>41003021</v>
      </c>
    </row>
    <row r="3836" spans="1:11" x14ac:dyDescent="0.15">
      <c r="A3836">
        <v>857089</v>
      </c>
      <c r="B3836">
        <v>1</v>
      </c>
      <c r="C3836">
        <v>2</v>
      </c>
      <c r="D3836">
        <v>1</v>
      </c>
      <c r="E3836">
        <v>1037</v>
      </c>
      <c r="F3836">
        <v>4</v>
      </c>
      <c r="G3836">
        <v>38</v>
      </c>
      <c r="H3836">
        <v>0</v>
      </c>
      <c r="I3836">
        <v>2</v>
      </c>
      <c r="J3836">
        <v>0</v>
      </c>
      <c r="K3836">
        <v>41003021</v>
      </c>
    </row>
    <row r="3837" spans="1:11" x14ac:dyDescent="0.15">
      <c r="A3837">
        <v>857089</v>
      </c>
      <c r="B3837">
        <v>1</v>
      </c>
      <c r="C3837">
        <v>3</v>
      </c>
      <c r="D3837">
        <v>1</v>
      </c>
      <c r="E3837">
        <v>1002</v>
      </c>
      <c r="F3837">
        <v>4</v>
      </c>
      <c r="G3837">
        <v>36</v>
      </c>
      <c r="H3837">
        <v>3</v>
      </c>
      <c r="I3837">
        <v>2</v>
      </c>
      <c r="J3837">
        <v>0</v>
      </c>
      <c r="K3837">
        <v>41003021</v>
      </c>
    </row>
    <row r="3838" spans="1:11" x14ac:dyDescent="0.15">
      <c r="A3838">
        <v>857089</v>
      </c>
      <c r="B3838">
        <v>1</v>
      </c>
      <c r="C3838">
        <v>4</v>
      </c>
      <c r="D3838">
        <v>1</v>
      </c>
      <c r="E3838">
        <v>1056</v>
      </c>
      <c r="F3838">
        <v>4</v>
      </c>
      <c r="G3838">
        <v>35</v>
      </c>
      <c r="H3838">
        <v>3</v>
      </c>
      <c r="I3838">
        <v>2</v>
      </c>
      <c r="J3838">
        <v>0</v>
      </c>
      <c r="K3838">
        <v>41003021</v>
      </c>
    </row>
    <row r="3839" spans="1:11" x14ac:dyDescent="0.15">
      <c r="A3839">
        <v>857089</v>
      </c>
      <c r="B3839">
        <v>1</v>
      </c>
      <c r="C3839">
        <v>5</v>
      </c>
      <c r="D3839">
        <v>1</v>
      </c>
      <c r="E3839">
        <v>1007</v>
      </c>
      <c r="F3839">
        <v>4</v>
      </c>
      <c r="G3839">
        <v>35</v>
      </c>
      <c r="H3839">
        <v>3</v>
      </c>
      <c r="I3839">
        <v>2</v>
      </c>
      <c r="J3839">
        <v>1</v>
      </c>
      <c r="K3839">
        <v>41003021</v>
      </c>
    </row>
    <row r="3840" spans="1:11" x14ac:dyDescent="0.15">
      <c r="A3840">
        <v>860431</v>
      </c>
      <c r="B3840">
        <v>1</v>
      </c>
      <c r="C3840">
        <v>1</v>
      </c>
      <c r="D3840">
        <v>1</v>
      </c>
      <c r="E3840">
        <v>3011</v>
      </c>
      <c r="F3840">
        <v>2</v>
      </c>
      <c r="G3840">
        <v>1</v>
      </c>
      <c r="H3840">
        <v>0</v>
      </c>
      <c r="I3840">
        <v>0</v>
      </c>
      <c r="J3840">
        <v>0</v>
      </c>
      <c r="K3840">
        <v>41003013</v>
      </c>
    </row>
    <row r="3841" spans="1:11" x14ac:dyDescent="0.15">
      <c r="A3841">
        <v>861543</v>
      </c>
      <c r="B3841">
        <v>1</v>
      </c>
      <c r="C3841">
        <v>1</v>
      </c>
      <c r="D3841">
        <v>1</v>
      </c>
      <c r="E3841">
        <v>1022</v>
      </c>
      <c r="F3841">
        <v>4</v>
      </c>
      <c r="G3841">
        <v>66</v>
      </c>
      <c r="H3841">
        <v>10</v>
      </c>
      <c r="I3841">
        <v>7</v>
      </c>
      <c r="J3841">
        <v>9</v>
      </c>
      <c r="K3841">
        <v>41003021</v>
      </c>
    </row>
    <row r="3842" spans="1:11" x14ac:dyDescent="0.15">
      <c r="A3842">
        <v>861543</v>
      </c>
      <c r="B3842">
        <v>1</v>
      </c>
      <c r="C3842">
        <v>2</v>
      </c>
      <c r="D3842">
        <v>1</v>
      </c>
      <c r="E3842">
        <v>1063</v>
      </c>
      <c r="F3842">
        <v>4</v>
      </c>
      <c r="G3842">
        <v>65</v>
      </c>
      <c r="H3842">
        <v>6</v>
      </c>
      <c r="I3842">
        <v>7</v>
      </c>
      <c r="J3842">
        <v>8</v>
      </c>
      <c r="K3842">
        <v>41003021</v>
      </c>
    </row>
    <row r="3843" spans="1:11" x14ac:dyDescent="0.15">
      <c r="A3843">
        <v>861543</v>
      </c>
      <c r="B3843">
        <v>1</v>
      </c>
      <c r="C3843">
        <v>3</v>
      </c>
      <c r="D3843">
        <v>1</v>
      </c>
      <c r="E3843">
        <v>5035</v>
      </c>
      <c r="F3843">
        <v>5</v>
      </c>
      <c r="G3843">
        <v>64</v>
      </c>
      <c r="H3843">
        <v>6</v>
      </c>
      <c r="I3843">
        <v>7</v>
      </c>
      <c r="J3843">
        <v>9</v>
      </c>
      <c r="K3843">
        <v>41003021</v>
      </c>
    </row>
    <row r="3844" spans="1:11" x14ac:dyDescent="0.15">
      <c r="A3844">
        <v>861543</v>
      </c>
      <c r="B3844">
        <v>1</v>
      </c>
      <c r="C3844">
        <v>4</v>
      </c>
      <c r="D3844">
        <v>1</v>
      </c>
      <c r="E3844">
        <v>1055</v>
      </c>
      <c r="F3844">
        <v>4</v>
      </c>
      <c r="G3844">
        <v>64</v>
      </c>
      <c r="H3844">
        <v>6</v>
      </c>
      <c r="I3844">
        <v>7</v>
      </c>
      <c r="J3844">
        <v>6</v>
      </c>
      <c r="K3844">
        <v>41003021</v>
      </c>
    </row>
    <row r="3845" spans="1:11" x14ac:dyDescent="0.15">
      <c r="A3845">
        <v>861543</v>
      </c>
      <c r="B3845">
        <v>1</v>
      </c>
      <c r="C3845">
        <v>5</v>
      </c>
      <c r="D3845">
        <v>1</v>
      </c>
      <c r="E3845">
        <v>5028</v>
      </c>
      <c r="F3845">
        <v>5</v>
      </c>
      <c r="G3845">
        <v>66</v>
      </c>
      <c r="H3845">
        <v>10</v>
      </c>
      <c r="I3845">
        <v>7</v>
      </c>
      <c r="J3845">
        <v>9</v>
      </c>
      <c r="K3845">
        <v>41003021</v>
      </c>
    </row>
    <row r="3846" spans="1:11" x14ac:dyDescent="0.15">
      <c r="A3846">
        <v>862004</v>
      </c>
      <c r="B3846">
        <v>1</v>
      </c>
      <c r="C3846">
        <v>1</v>
      </c>
      <c r="D3846">
        <v>1</v>
      </c>
      <c r="E3846">
        <v>1009</v>
      </c>
      <c r="F3846">
        <v>4</v>
      </c>
      <c r="G3846">
        <v>35</v>
      </c>
      <c r="H3846">
        <v>6</v>
      </c>
      <c r="I3846">
        <v>3</v>
      </c>
      <c r="J3846">
        <v>2</v>
      </c>
      <c r="K3846">
        <v>41003021</v>
      </c>
    </row>
    <row r="3847" spans="1:11" x14ac:dyDescent="0.15">
      <c r="A3847">
        <v>862004</v>
      </c>
      <c r="B3847">
        <v>1</v>
      </c>
      <c r="C3847">
        <v>2</v>
      </c>
      <c r="D3847">
        <v>1</v>
      </c>
      <c r="E3847">
        <v>2047</v>
      </c>
      <c r="F3847">
        <v>3</v>
      </c>
      <c r="G3847">
        <v>35</v>
      </c>
      <c r="H3847">
        <v>7</v>
      </c>
      <c r="I3847">
        <v>3</v>
      </c>
      <c r="J3847">
        <v>0</v>
      </c>
      <c r="K3847">
        <v>41003021</v>
      </c>
    </row>
    <row r="3848" spans="1:11" x14ac:dyDescent="0.15">
      <c r="A3848">
        <v>862004</v>
      </c>
      <c r="B3848">
        <v>1</v>
      </c>
      <c r="C3848">
        <v>3</v>
      </c>
      <c r="D3848">
        <v>1</v>
      </c>
      <c r="E3848">
        <v>1050</v>
      </c>
      <c r="F3848">
        <v>4</v>
      </c>
      <c r="G3848">
        <v>35</v>
      </c>
      <c r="H3848">
        <v>6</v>
      </c>
      <c r="I3848">
        <v>3</v>
      </c>
      <c r="J3848">
        <v>2</v>
      </c>
      <c r="K3848">
        <v>41003021</v>
      </c>
    </row>
    <row r="3849" spans="1:11" x14ac:dyDescent="0.15">
      <c r="A3849">
        <v>862004</v>
      </c>
      <c r="B3849">
        <v>1</v>
      </c>
      <c r="C3849">
        <v>4</v>
      </c>
      <c r="D3849">
        <v>1</v>
      </c>
      <c r="E3849">
        <v>1041</v>
      </c>
      <c r="F3849">
        <v>4</v>
      </c>
      <c r="G3849">
        <v>35</v>
      </c>
      <c r="H3849">
        <v>5</v>
      </c>
      <c r="I3849">
        <v>3</v>
      </c>
      <c r="J3849">
        <v>2</v>
      </c>
      <c r="K3849">
        <v>41003021</v>
      </c>
    </row>
    <row r="3850" spans="1:11" x14ac:dyDescent="0.15">
      <c r="A3850">
        <v>862004</v>
      </c>
      <c r="B3850">
        <v>1</v>
      </c>
      <c r="C3850">
        <v>5</v>
      </c>
      <c r="D3850">
        <v>1</v>
      </c>
      <c r="E3850">
        <v>2012</v>
      </c>
      <c r="F3850">
        <v>3</v>
      </c>
      <c r="G3850">
        <v>35</v>
      </c>
      <c r="H3850">
        <v>7</v>
      </c>
      <c r="I3850">
        <v>2</v>
      </c>
      <c r="J3850">
        <v>3</v>
      </c>
      <c r="K3850">
        <v>41003021</v>
      </c>
    </row>
    <row r="3851" spans="1:11" x14ac:dyDescent="0.15">
      <c r="A3851">
        <v>863419</v>
      </c>
      <c r="B3851">
        <v>1</v>
      </c>
      <c r="C3851">
        <v>1</v>
      </c>
      <c r="D3851">
        <v>1</v>
      </c>
      <c r="E3851">
        <v>5024</v>
      </c>
      <c r="F3851">
        <v>5</v>
      </c>
      <c r="G3851">
        <v>76</v>
      </c>
      <c r="H3851">
        <v>10</v>
      </c>
      <c r="I3851">
        <v>9</v>
      </c>
      <c r="J3851">
        <v>9</v>
      </c>
      <c r="K3851">
        <v>41003021</v>
      </c>
    </row>
    <row r="3852" spans="1:11" x14ac:dyDescent="0.15">
      <c r="A3852">
        <v>863419</v>
      </c>
      <c r="B3852">
        <v>1</v>
      </c>
      <c r="C3852">
        <v>2</v>
      </c>
      <c r="D3852">
        <v>1</v>
      </c>
      <c r="E3852">
        <v>5011</v>
      </c>
      <c r="F3852">
        <v>5</v>
      </c>
      <c r="G3852">
        <v>76</v>
      </c>
      <c r="H3852">
        <v>10</v>
      </c>
      <c r="I3852">
        <v>9</v>
      </c>
      <c r="J3852">
        <v>9</v>
      </c>
      <c r="K3852">
        <v>41003021</v>
      </c>
    </row>
    <row r="3853" spans="1:11" x14ac:dyDescent="0.15">
      <c r="A3853">
        <v>863419</v>
      </c>
      <c r="B3853">
        <v>1</v>
      </c>
      <c r="C3853">
        <v>3</v>
      </c>
      <c r="D3853">
        <v>1</v>
      </c>
      <c r="E3853">
        <v>5023</v>
      </c>
      <c r="F3853">
        <v>5</v>
      </c>
      <c r="G3853">
        <v>76</v>
      </c>
      <c r="H3853">
        <v>10</v>
      </c>
      <c r="I3853">
        <v>9</v>
      </c>
      <c r="J3853">
        <v>9</v>
      </c>
      <c r="K3853">
        <v>41003021</v>
      </c>
    </row>
    <row r="3854" spans="1:11" x14ac:dyDescent="0.15">
      <c r="A3854">
        <v>863419</v>
      </c>
      <c r="B3854">
        <v>1</v>
      </c>
      <c r="C3854">
        <v>4</v>
      </c>
      <c r="D3854">
        <v>1</v>
      </c>
      <c r="E3854">
        <v>5034</v>
      </c>
      <c r="F3854">
        <v>5</v>
      </c>
      <c r="G3854">
        <v>76</v>
      </c>
      <c r="H3854">
        <v>10</v>
      </c>
      <c r="I3854">
        <v>9</v>
      </c>
      <c r="J3854">
        <v>9</v>
      </c>
      <c r="K3854">
        <v>41003021</v>
      </c>
    </row>
    <row r="3855" spans="1:11" x14ac:dyDescent="0.15">
      <c r="A3855">
        <v>863419</v>
      </c>
      <c r="B3855">
        <v>1</v>
      </c>
      <c r="C3855">
        <v>5</v>
      </c>
      <c r="D3855">
        <v>1</v>
      </c>
      <c r="E3855">
        <v>5040</v>
      </c>
      <c r="F3855">
        <v>5</v>
      </c>
      <c r="G3855">
        <v>76</v>
      </c>
      <c r="H3855">
        <v>10</v>
      </c>
      <c r="I3855">
        <v>9</v>
      </c>
      <c r="J3855">
        <v>9</v>
      </c>
      <c r="K3855">
        <v>41003021</v>
      </c>
    </row>
    <row r="3856" spans="1:11" x14ac:dyDescent="0.15">
      <c r="A3856">
        <v>871250</v>
      </c>
      <c r="B3856">
        <v>1</v>
      </c>
      <c r="C3856">
        <v>1</v>
      </c>
      <c r="D3856">
        <v>1</v>
      </c>
      <c r="E3856">
        <v>1015</v>
      </c>
      <c r="F3856">
        <v>4</v>
      </c>
      <c r="G3856">
        <v>65</v>
      </c>
      <c r="H3856">
        <v>10</v>
      </c>
      <c r="I3856">
        <v>7</v>
      </c>
      <c r="J3856">
        <v>4</v>
      </c>
      <c r="K3856">
        <v>41003001</v>
      </c>
    </row>
    <row r="3857" spans="1:11" x14ac:dyDescent="0.15">
      <c r="A3857">
        <v>871250</v>
      </c>
      <c r="B3857">
        <v>1</v>
      </c>
      <c r="C3857">
        <v>2</v>
      </c>
      <c r="D3857">
        <v>1</v>
      </c>
      <c r="E3857">
        <v>5030</v>
      </c>
      <c r="F3857">
        <v>5</v>
      </c>
      <c r="G3857">
        <v>65</v>
      </c>
      <c r="H3857">
        <v>6</v>
      </c>
      <c r="I3857">
        <v>7</v>
      </c>
      <c r="J3857">
        <v>9</v>
      </c>
      <c r="K3857">
        <v>41003001</v>
      </c>
    </row>
    <row r="3858" spans="1:11" x14ac:dyDescent="0.15">
      <c r="A3858">
        <v>871250</v>
      </c>
      <c r="B3858">
        <v>1</v>
      </c>
      <c r="C3858">
        <v>3</v>
      </c>
      <c r="D3858">
        <v>1</v>
      </c>
      <c r="E3858">
        <v>1063</v>
      </c>
      <c r="F3858">
        <v>4</v>
      </c>
      <c r="G3858">
        <v>65</v>
      </c>
      <c r="H3858">
        <v>3</v>
      </c>
      <c r="I3858">
        <v>3</v>
      </c>
      <c r="J3858">
        <v>7</v>
      </c>
      <c r="K3858">
        <v>41003001</v>
      </c>
    </row>
    <row r="3859" spans="1:11" x14ac:dyDescent="0.15">
      <c r="A3859">
        <v>871250</v>
      </c>
      <c r="B3859">
        <v>1</v>
      </c>
      <c r="C3859">
        <v>4</v>
      </c>
      <c r="D3859">
        <v>1</v>
      </c>
      <c r="E3859">
        <v>1016</v>
      </c>
      <c r="F3859">
        <v>4</v>
      </c>
      <c r="G3859">
        <v>65</v>
      </c>
      <c r="H3859">
        <v>10</v>
      </c>
      <c r="I3859">
        <v>7</v>
      </c>
      <c r="J3859">
        <v>3</v>
      </c>
      <c r="K3859">
        <v>41003001</v>
      </c>
    </row>
    <row r="3860" spans="1:11" x14ac:dyDescent="0.15">
      <c r="A3860">
        <v>871250</v>
      </c>
      <c r="B3860">
        <v>1</v>
      </c>
      <c r="C3860">
        <v>5</v>
      </c>
      <c r="D3860">
        <v>1</v>
      </c>
      <c r="E3860">
        <v>1056</v>
      </c>
      <c r="F3860">
        <v>4</v>
      </c>
      <c r="G3860">
        <v>65</v>
      </c>
      <c r="H3860">
        <v>6</v>
      </c>
      <c r="I3860">
        <v>6</v>
      </c>
      <c r="J3860">
        <v>7</v>
      </c>
      <c r="K3860">
        <v>41003001</v>
      </c>
    </row>
    <row r="3861" spans="1:11" x14ac:dyDescent="0.15">
      <c r="A3861">
        <v>877804</v>
      </c>
      <c r="B3861">
        <v>2</v>
      </c>
      <c r="C3861">
        <v>1</v>
      </c>
      <c r="D3861">
        <v>1</v>
      </c>
      <c r="E3861">
        <v>5004</v>
      </c>
      <c r="F3861">
        <v>5</v>
      </c>
      <c r="G3861">
        <v>77</v>
      </c>
      <c r="H3861">
        <v>10</v>
      </c>
      <c r="I3861">
        <v>8</v>
      </c>
      <c r="J3861">
        <v>0</v>
      </c>
      <c r="K3861">
        <v>41003021</v>
      </c>
    </row>
    <row r="3862" spans="1:11" x14ac:dyDescent="0.15">
      <c r="A3862">
        <v>877804</v>
      </c>
      <c r="B3862">
        <v>2</v>
      </c>
      <c r="C3862">
        <v>2</v>
      </c>
      <c r="D3862">
        <v>1</v>
      </c>
      <c r="E3862">
        <v>1056</v>
      </c>
      <c r="F3862">
        <v>4</v>
      </c>
      <c r="G3862">
        <v>77</v>
      </c>
      <c r="H3862">
        <v>6</v>
      </c>
      <c r="I3862">
        <v>8</v>
      </c>
      <c r="J3862">
        <v>9</v>
      </c>
      <c r="K3862">
        <v>41003021</v>
      </c>
    </row>
    <row r="3863" spans="1:11" x14ac:dyDescent="0.15">
      <c r="A3863">
        <v>877804</v>
      </c>
      <c r="B3863">
        <v>2</v>
      </c>
      <c r="C3863">
        <v>3</v>
      </c>
      <c r="D3863">
        <v>1</v>
      </c>
      <c r="E3863">
        <v>1011</v>
      </c>
      <c r="F3863">
        <v>4</v>
      </c>
      <c r="G3863">
        <v>77</v>
      </c>
      <c r="H3863">
        <v>10</v>
      </c>
      <c r="I3863">
        <v>9</v>
      </c>
      <c r="J3863">
        <v>1</v>
      </c>
      <c r="K3863">
        <v>41003021</v>
      </c>
    </row>
    <row r="3864" spans="1:11" x14ac:dyDescent="0.15">
      <c r="A3864">
        <v>877804</v>
      </c>
      <c r="B3864">
        <v>2</v>
      </c>
      <c r="C3864">
        <v>4</v>
      </c>
      <c r="D3864">
        <v>1</v>
      </c>
      <c r="E3864">
        <v>5003</v>
      </c>
      <c r="F3864">
        <v>5</v>
      </c>
      <c r="G3864">
        <v>77</v>
      </c>
      <c r="H3864">
        <v>10</v>
      </c>
      <c r="I3864">
        <v>9</v>
      </c>
      <c r="J3864">
        <v>7</v>
      </c>
      <c r="K3864">
        <v>41003021</v>
      </c>
    </row>
    <row r="3865" spans="1:11" x14ac:dyDescent="0.15">
      <c r="A3865">
        <v>877804</v>
      </c>
      <c r="B3865">
        <v>2</v>
      </c>
      <c r="C3865">
        <v>5</v>
      </c>
      <c r="D3865">
        <v>1</v>
      </c>
      <c r="E3865">
        <v>5012</v>
      </c>
      <c r="F3865">
        <v>5</v>
      </c>
      <c r="G3865">
        <v>77</v>
      </c>
      <c r="H3865">
        <v>6</v>
      </c>
      <c r="I3865">
        <v>9</v>
      </c>
      <c r="J3865">
        <v>9</v>
      </c>
      <c r="K3865">
        <v>41003021</v>
      </c>
    </row>
    <row r="3866" spans="1:11" x14ac:dyDescent="0.15">
      <c r="A3866">
        <v>880673</v>
      </c>
      <c r="B3866">
        <v>3</v>
      </c>
      <c r="C3866">
        <v>1</v>
      </c>
      <c r="D3866">
        <v>1</v>
      </c>
      <c r="E3866">
        <v>5011</v>
      </c>
      <c r="F3866">
        <v>5</v>
      </c>
      <c r="G3866">
        <v>79</v>
      </c>
      <c r="H3866">
        <v>10</v>
      </c>
      <c r="I3866">
        <v>9</v>
      </c>
      <c r="J3866">
        <v>9</v>
      </c>
      <c r="K3866">
        <v>41003021</v>
      </c>
    </row>
    <row r="3867" spans="1:11" x14ac:dyDescent="0.15">
      <c r="A3867">
        <v>880673</v>
      </c>
      <c r="B3867">
        <v>3</v>
      </c>
      <c r="C3867">
        <v>2</v>
      </c>
      <c r="D3867">
        <v>1</v>
      </c>
      <c r="E3867">
        <v>5010</v>
      </c>
      <c r="F3867">
        <v>5</v>
      </c>
      <c r="G3867">
        <v>79</v>
      </c>
      <c r="H3867">
        <v>10</v>
      </c>
      <c r="I3867">
        <v>9</v>
      </c>
      <c r="J3867">
        <v>9</v>
      </c>
      <c r="K3867">
        <v>41003021</v>
      </c>
    </row>
    <row r="3868" spans="1:11" x14ac:dyDescent="0.15">
      <c r="A3868">
        <v>880673</v>
      </c>
      <c r="B3868">
        <v>3</v>
      </c>
      <c r="C3868">
        <v>3</v>
      </c>
      <c r="D3868">
        <v>1</v>
      </c>
      <c r="E3868">
        <v>5024</v>
      </c>
      <c r="F3868">
        <v>5</v>
      </c>
      <c r="G3868">
        <v>79</v>
      </c>
      <c r="H3868">
        <v>10</v>
      </c>
      <c r="I3868">
        <v>10</v>
      </c>
      <c r="J3868">
        <v>9</v>
      </c>
      <c r="K3868">
        <v>41003021</v>
      </c>
    </row>
    <row r="3869" spans="1:11" x14ac:dyDescent="0.15">
      <c r="A3869">
        <v>880673</v>
      </c>
      <c r="B3869">
        <v>3</v>
      </c>
      <c r="C3869">
        <v>4</v>
      </c>
      <c r="D3869">
        <v>1</v>
      </c>
      <c r="E3869">
        <v>5023</v>
      </c>
      <c r="F3869">
        <v>5</v>
      </c>
      <c r="G3869">
        <v>79</v>
      </c>
      <c r="H3869">
        <v>10</v>
      </c>
      <c r="I3869">
        <v>10</v>
      </c>
      <c r="J3869">
        <v>9</v>
      </c>
      <c r="K3869">
        <v>41003021</v>
      </c>
    </row>
    <row r="3870" spans="1:11" x14ac:dyDescent="0.15">
      <c r="A3870">
        <v>880673</v>
      </c>
      <c r="B3870">
        <v>3</v>
      </c>
      <c r="C3870">
        <v>5</v>
      </c>
      <c r="D3870">
        <v>1</v>
      </c>
      <c r="E3870">
        <v>5034</v>
      </c>
      <c r="F3870">
        <v>5</v>
      </c>
      <c r="G3870">
        <v>79</v>
      </c>
      <c r="H3870">
        <v>10</v>
      </c>
      <c r="I3870">
        <v>9</v>
      </c>
      <c r="J3870">
        <v>9</v>
      </c>
      <c r="K3870">
        <v>41003021</v>
      </c>
    </row>
    <row r="3871" spans="1:11" x14ac:dyDescent="0.15">
      <c r="A3871">
        <v>882422</v>
      </c>
      <c r="B3871">
        <v>1</v>
      </c>
      <c r="C3871">
        <v>1</v>
      </c>
      <c r="D3871">
        <v>1</v>
      </c>
      <c r="E3871">
        <v>1009</v>
      </c>
      <c r="F3871">
        <v>4</v>
      </c>
      <c r="G3871">
        <v>38</v>
      </c>
      <c r="H3871">
        <v>9</v>
      </c>
      <c r="I3871">
        <v>3</v>
      </c>
      <c r="J3871">
        <v>5</v>
      </c>
      <c r="K3871">
        <v>41003021</v>
      </c>
    </row>
    <row r="3872" spans="1:11" x14ac:dyDescent="0.15">
      <c r="A3872">
        <v>882422</v>
      </c>
      <c r="B3872">
        <v>1</v>
      </c>
      <c r="C3872">
        <v>2</v>
      </c>
      <c r="D3872">
        <v>1</v>
      </c>
      <c r="E3872">
        <v>1034</v>
      </c>
      <c r="F3872">
        <v>4</v>
      </c>
      <c r="G3872">
        <v>38</v>
      </c>
      <c r="H3872">
        <v>2</v>
      </c>
      <c r="I3872">
        <v>2</v>
      </c>
      <c r="J3872">
        <v>0</v>
      </c>
      <c r="K3872">
        <v>41003021</v>
      </c>
    </row>
    <row r="3873" spans="1:11" x14ac:dyDescent="0.15">
      <c r="A3873">
        <v>882422</v>
      </c>
      <c r="B3873">
        <v>1</v>
      </c>
      <c r="C3873">
        <v>3</v>
      </c>
      <c r="D3873">
        <v>1</v>
      </c>
      <c r="E3873">
        <v>1041</v>
      </c>
      <c r="F3873">
        <v>4</v>
      </c>
      <c r="G3873">
        <v>38</v>
      </c>
      <c r="H3873">
        <v>1</v>
      </c>
      <c r="I3873">
        <v>3</v>
      </c>
      <c r="J3873">
        <v>5</v>
      </c>
      <c r="K3873">
        <v>41003021</v>
      </c>
    </row>
    <row r="3874" spans="1:11" x14ac:dyDescent="0.15">
      <c r="A3874">
        <v>882422</v>
      </c>
      <c r="B3874">
        <v>1</v>
      </c>
      <c r="C3874">
        <v>4</v>
      </c>
      <c r="D3874">
        <v>1</v>
      </c>
      <c r="E3874">
        <v>1035</v>
      </c>
      <c r="F3874">
        <v>4</v>
      </c>
      <c r="G3874">
        <v>38</v>
      </c>
      <c r="H3874">
        <v>6</v>
      </c>
      <c r="I3874">
        <v>3</v>
      </c>
      <c r="J3874">
        <v>0</v>
      </c>
      <c r="K3874">
        <v>41003021</v>
      </c>
    </row>
    <row r="3875" spans="1:11" x14ac:dyDescent="0.15">
      <c r="A3875">
        <v>882422</v>
      </c>
      <c r="B3875">
        <v>1</v>
      </c>
      <c r="C3875">
        <v>5</v>
      </c>
      <c r="D3875">
        <v>1</v>
      </c>
      <c r="E3875">
        <v>1063</v>
      </c>
      <c r="F3875">
        <v>4</v>
      </c>
      <c r="G3875">
        <v>38</v>
      </c>
      <c r="H3875">
        <v>1</v>
      </c>
      <c r="I3875">
        <v>2</v>
      </c>
      <c r="J3875">
        <v>1</v>
      </c>
      <c r="K3875">
        <v>41003021</v>
      </c>
    </row>
    <row r="3876" spans="1:11" x14ac:dyDescent="0.15">
      <c r="A3876">
        <v>886626</v>
      </c>
      <c r="B3876">
        <v>1</v>
      </c>
      <c r="C3876">
        <v>1</v>
      </c>
      <c r="D3876">
        <v>1</v>
      </c>
      <c r="E3876">
        <v>1062</v>
      </c>
      <c r="F3876">
        <v>4</v>
      </c>
      <c r="G3876">
        <v>63</v>
      </c>
      <c r="H3876">
        <v>6</v>
      </c>
      <c r="I3876">
        <v>4</v>
      </c>
      <c r="J3876">
        <v>9</v>
      </c>
      <c r="K3876">
        <v>41003001</v>
      </c>
    </row>
    <row r="3877" spans="1:11" x14ac:dyDescent="0.15">
      <c r="A3877">
        <v>886626</v>
      </c>
      <c r="B3877">
        <v>1</v>
      </c>
      <c r="C3877">
        <v>2</v>
      </c>
      <c r="D3877">
        <v>1</v>
      </c>
      <c r="E3877">
        <v>1061</v>
      </c>
      <c r="F3877">
        <v>4</v>
      </c>
      <c r="G3877">
        <v>63</v>
      </c>
      <c r="H3877">
        <v>6</v>
      </c>
      <c r="I3877">
        <v>4</v>
      </c>
      <c r="J3877">
        <v>8</v>
      </c>
      <c r="K3877">
        <v>41003001</v>
      </c>
    </row>
    <row r="3878" spans="1:11" x14ac:dyDescent="0.15">
      <c r="A3878">
        <v>886626</v>
      </c>
      <c r="B3878">
        <v>1</v>
      </c>
      <c r="C3878">
        <v>3</v>
      </c>
      <c r="D3878">
        <v>1</v>
      </c>
      <c r="E3878">
        <v>1030</v>
      </c>
      <c r="F3878">
        <v>4</v>
      </c>
      <c r="G3878">
        <v>63</v>
      </c>
      <c r="H3878">
        <v>10</v>
      </c>
      <c r="I3878">
        <v>6</v>
      </c>
      <c r="J3878">
        <v>7</v>
      </c>
      <c r="K3878">
        <v>41003001</v>
      </c>
    </row>
    <row r="3879" spans="1:11" x14ac:dyDescent="0.15">
      <c r="A3879">
        <v>886626</v>
      </c>
      <c r="B3879">
        <v>1</v>
      </c>
      <c r="C3879">
        <v>4</v>
      </c>
      <c r="D3879">
        <v>1</v>
      </c>
      <c r="E3879">
        <v>1023</v>
      </c>
      <c r="F3879">
        <v>4</v>
      </c>
      <c r="G3879">
        <v>63</v>
      </c>
      <c r="H3879">
        <v>9</v>
      </c>
      <c r="I3879">
        <v>6</v>
      </c>
      <c r="J3879">
        <v>3</v>
      </c>
      <c r="K3879">
        <v>41003001</v>
      </c>
    </row>
    <row r="3880" spans="1:11" x14ac:dyDescent="0.15">
      <c r="A3880">
        <v>886626</v>
      </c>
      <c r="B3880">
        <v>1</v>
      </c>
      <c r="C3880">
        <v>5</v>
      </c>
      <c r="D3880">
        <v>1</v>
      </c>
      <c r="E3880">
        <v>1027</v>
      </c>
      <c r="F3880">
        <v>4</v>
      </c>
      <c r="G3880">
        <v>63</v>
      </c>
      <c r="H3880">
        <v>6</v>
      </c>
      <c r="I3880">
        <v>6</v>
      </c>
      <c r="J3880">
        <v>6</v>
      </c>
      <c r="K3880">
        <v>41003001</v>
      </c>
    </row>
    <row r="3881" spans="1:11" x14ac:dyDescent="0.15">
      <c r="A3881">
        <v>890537</v>
      </c>
      <c r="B3881">
        <v>1</v>
      </c>
      <c r="C3881">
        <v>1</v>
      </c>
      <c r="D3881">
        <v>1</v>
      </c>
      <c r="E3881">
        <v>2004</v>
      </c>
      <c r="F3881">
        <v>4</v>
      </c>
      <c r="G3881">
        <v>1</v>
      </c>
      <c r="H3881">
        <v>0</v>
      </c>
      <c r="I3881">
        <v>0</v>
      </c>
      <c r="J3881">
        <v>0</v>
      </c>
      <c r="K3881">
        <v>41003001</v>
      </c>
    </row>
    <row r="3882" spans="1:11" x14ac:dyDescent="0.15">
      <c r="A3882">
        <v>890537</v>
      </c>
      <c r="B3882">
        <v>1</v>
      </c>
      <c r="C3882">
        <v>2</v>
      </c>
      <c r="D3882">
        <v>1</v>
      </c>
      <c r="E3882">
        <v>2004</v>
      </c>
      <c r="F3882">
        <v>4</v>
      </c>
      <c r="G3882">
        <v>1</v>
      </c>
      <c r="H3882">
        <v>0</v>
      </c>
      <c r="I3882">
        <v>0</v>
      </c>
      <c r="J3882">
        <v>0</v>
      </c>
      <c r="K3882">
        <v>41003001</v>
      </c>
    </row>
    <row r="3883" spans="1:11" x14ac:dyDescent="0.15">
      <c r="A3883">
        <v>890537</v>
      </c>
      <c r="B3883">
        <v>1</v>
      </c>
      <c r="C3883">
        <v>5</v>
      </c>
      <c r="D3883">
        <v>1</v>
      </c>
      <c r="E3883">
        <v>2004</v>
      </c>
      <c r="F3883">
        <v>4</v>
      </c>
      <c r="G3883">
        <v>1</v>
      </c>
      <c r="H3883">
        <v>0</v>
      </c>
      <c r="I3883">
        <v>0</v>
      </c>
      <c r="J3883">
        <v>0</v>
      </c>
      <c r="K3883">
        <v>41003001</v>
      </c>
    </row>
    <row r="3884" spans="1:11" x14ac:dyDescent="0.15">
      <c r="A3884">
        <v>891063</v>
      </c>
      <c r="B3884">
        <v>1</v>
      </c>
      <c r="C3884">
        <v>1</v>
      </c>
      <c r="D3884">
        <v>1</v>
      </c>
      <c r="E3884">
        <v>1026</v>
      </c>
      <c r="F3884">
        <v>4</v>
      </c>
      <c r="G3884">
        <v>69</v>
      </c>
      <c r="H3884">
        <v>6</v>
      </c>
      <c r="I3884">
        <v>7</v>
      </c>
      <c r="J3884">
        <v>7</v>
      </c>
      <c r="K3884">
        <v>41003021</v>
      </c>
    </row>
    <row r="3885" spans="1:11" x14ac:dyDescent="0.15">
      <c r="A3885">
        <v>891063</v>
      </c>
      <c r="B3885">
        <v>1</v>
      </c>
      <c r="C3885">
        <v>2</v>
      </c>
      <c r="D3885">
        <v>1</v>
      </c>
      <c r="E3885">
        <v>1031</v>
      </c>
      <c r="F3885">
        <v>4</v>
      </c>
      <c r="G3885">
        <v>55</v>
      </c>
      <c r="H3885">
        <v>3</v>
      </c>
      <c r="I3885">
        <v>6</v>
      </c>
      <c r="J3885">
        <v>8</v>
      </c>
      <c r="K3885">
        <v>41003021</v>
      </c>
    </row>
    <row r="3886" spans="1:11" x14ac:dyDescent="0.15">
      <c r="A3886">
        <v>891063</v>
      </c>
      <c r="B3886">
        <v>1</v>
      </c>
      <c r="C3886">
        <v>3</v>
      </c>
      <c r="D3886">
        <v>1</v>
      </c>
      <c r="E3886">
        <v>1016</v>
      </c>
      <c r="F3886">
        <v>4</v>
      </c>
      <c r="G3886">
        <v>68</v>
      </c>
      <c r="H3886">
        <v>6</v>
      </c>
      <c r="I3886">
        <v>7</v>
      </c>
      <c r="J3886">
        <v>0</v>
      </c>
      <c r="K3886">
        <v>41003021</v>
      </c>
    </row>
    <row r="3887" spans="1:11" x14ac:dyDescent="0.15">
      <c r="A3887">
        <v>891063</v>
      </c>
      <c r="B3887">
        <v>1</v>
      </c>
      <c r="C3887">
        <v>4</v>
      </c>
      <c r="D3887">
        <v>1</v>
      </c>
      <c r="E3887">
        <v>1055</v>
      </c>
      <c r="F3887">
        <v>4</v>
      </c>
      <c r="G3887">
        <v>68</v>
      </c>
      <c r="H3887">
        <v>6</v>
      </c>
      <c r="I3887">
        <v>7</v>
      </c>
      <c r="J3887">
        <v>6</v>
      </c>
      <c r="K3887">
        <v>41003021</v>
      </c>
    </row>
    <row r="3888" spans="1:11" x14ac:dyDescent="0.15">
      <c r="A3888">
        <v>891063</v>
      </c>
      <c r="B3888">
        <v>1</v>
      </c>
      <c r="C3888">
        <v>5</v>
      </c>
      <c r="D3888">
        <v>1</v>
      </c>
      <c r="E3888">
        <v>1063</v>
      </c>
      <c r="F3888">
        <v>4</v>
      </c>
      <c r="G3888">
        <v>68</v>
      </c>
      <c r="H3888">
        <v>6</v>
      </c>
      <c r="I3888">
        <v>7</v>
      </c>
      <c r="J3888">
        <v>9</v>
      </c>
      <c r="K3888">
        <v>41003021</v>
      </c>
    </row>
    <row r="3889" spans="1:11" x14ac:dyDescent="0.15">
      <c r="A3889">
        <v>894224</v>
      </c>
      <c r="B3889">
        <v>1</v>
      </c>
      <c r="C3889">
        <v>1</v>
      </c>
      <c r="D3889">
        <v>1</v>
      </c>
      <c r="E3889">
        <v>1016</v>
      </c>
      <c r="F3889">
        <v>4</v>
      </c>
      <c r="G3889">
        <v>63</v>
      </c>
      <c r="H3889">
        <v>6</v>
      </c>
      <c r="I3889">
        <v>7</v>
      </c>
      <c r="J3889">
        <v>1</v>
      </c>
      <c r="K3889">
        <v>41003001</v>
      </c>
    </row>
    <row r="3890" spans="1:11" x14ac:dyDescent="0.15">
      <c r="A3890">
        <v>894224</v>
      </c>
      <c r="B3890">
        <v>1</v>
      </c>
      <c r="C3890">
        <v>2</v>
      </c>
      <c r="D3890">
        <v>1</v>
      </c>
      <c r="E3890">
        <v>1013</v>
      </c>
      <c r="F3890">
        <v>4</v>
      </c>
      <c r="G3890">
        <v>63</v>
      </c>
      <c r="H3890">
        <v>9</v>
      </c>
      <c r="I3890">
        <v>7</v>
      </c>
      <c r="J3890">
        <v>6</v>
      </c>
      <c r="K3890">
        <v>41003001</v>
      </c>
    </row>
    <row r="3891" spans="1:11" x14ac:dyDescent="0.15">
      <c r="A3891">
        <v>894224</v>
      </c>
      <c r="B3891">
        <v>1</v>
      </c>
      <c r="C3891">
        <v>3</v>
      </c>
      <c r="D3891">
        <v>1</v>
      </c>
      <c r="E3891">
        <v>1055</v>
      </c>
      <c r="F3891">
        <v>4</v>
      </c>
      <c r="G3891">
        <v>63</v>
      </c>
      <c r="H3891">
        <v>6</v>
      </c>
      <c r="I3891">
        <v>7</v>
      </c>
      <c r="J3891">
        <v>1</v>
      </c>
      <c r="K3891">
        <v>41003001</v>
      </c>
    </row>
    <row r="3892" spans="1:11" x14ac:dyDescent="0.15">
      <c r="A3892">
        <v>894224</v>
      </c>
      <c r="B3892">
        <v>1</v>
      </c>
      <c r="C3892">
        <v>4</v>
      </c>
      <c r="D3892">
        <v>1</v>
      </c>
      <c r="E3892">
        <v>1056</v>
      </c>
      <c r="F3892">
        <v>4</v>
      </c>
      <c r="G3892">
        <v>63</v>
      </c>
      <c r="H3892">
        <v>6</v>
      </c>
      <c r="I3892">
        <v>6</v>
      </c>
      <c r="J3892">
        <v>3</v>
      </c>
      <c r="K3892">
        <v>41003001</v>
      </c>
    </row>
    <row r="3893" spans="1:11" x14ac:dyDescent="0.15">
      <c r="A3893">
        <v>894224</v>
      </c>
      <c r="B3893">
        <v>1</v>
      </c>
      <c r="C3893">
        <v>5</v>
      </c>
      <c r="D3893">
        <v>1</v>
      </c>
      <c r="E3893">
        <v>1063</v>
      </c>
      <c r="F3893">
        <v>4</v>
      </c>
      <c r="G3893">
        <v>63</v>
      </c>
      <c r="H3893">
        <v>6</v>
      </c>
      <c r="I3893">
        <v>6</v>
      </c>
      <c r="J3893">
        <v>7</v>
      </c>
      <c r="K3893">
        <v>41003001</v>
      </c>
    </row>
    <row r="3894" spans="1:11" x14ac:dyDescent="0.15">
      <c r="A3894">
        <v>895070</v>
      </c>
      <c r="B3894">
        <v>3</v>
      </c>
      <c r="C3894">
        <v>1</v>
      </c>
      <c r="D3894">
        <v>1</v>
      </c>
      <c r="E3894">
        <v>5033</v>
      </c>
      <c r="F3894">
        <v>5</v>
      </c>
      <c r="G3894">
        <v>79</v>
      </c>
      <c r="H3894">
        <v>10</v>
      </c>
      <c r="I3894">
        <v>9</v>
      </c>
      <c r="J3894">
        <v>9</v>
      </c>
      <c r="K3894">
        <v>41003021</v>
      </c>
    </row>
    <row r="3895" spans="1:11" x14ac:dyDescent="0.15">
      <c r="A3895">
        <v>895070</v>
      </c>
      <c r="B3895">
        <v>3</v>
      </c>
      <c r="C3895">
        <v>2</v>
      </c>
      <c r="D3895">
        <v>1</v>
      </c>
      <c r="E3895">
        <v>1071</v>
      </c>
      <c r="F3895">
        <v>4</v>
      </c>
      <c r="G3895">
        <v>79</v>
      </c>
      <c r="H3895">
        <v>10</v>
      </c>
      <c r="I3895">
        <v>9</v>
      </c>
      <c r="J3895">
        <v>9</v>
      </c>
      <c r="K3895">
        <v>41003021</v>
      </c>
    </row>
    <row r="3896" spans="1:11" x14ac:dyDescent="0.15">
      <c r="A3896">
        <v>895070</v>
      </c>
      <c r="B3896">
        <v>3</v>
      </c>
      <c r="C3896">
        <v>3</v>
      </c>
      <c r="D3896">
        <v>1</v>
      </c>
      <c r="E3896">
        <v>5014</v>
      </c>
      <c r="F3896">
        <v>5</v>
      </c>
      <c r="G3896">
        <v>79</v>
      </c>
      <c r="H3896">
        <v>10</v>
      </c>
      <c r="I3896">
        <v>10</v>
      </c>
      <c r="J3896">
        <v>9</v>
      </c>
      <c r="K3896">
        <v>41003021</v>
      </c>
    </row>
    <row r="3897" spans="1:11" x14ac:dyDescent="0.15">
      <c r="A3897">
        <v>895070</v>
      </c>
      <c r="B3897">
        <v>3</v>
      </c>
      <c r="C3897">
        <v>4</v>
      </c>
      <c r="D3897">
        <v>1</v>
      </c>
      <c r="E3897">
        <v>5005</v>
      </c>
      <c r="F3897">
        <v>5</v>
      </c>
      <c r="G3897">
        <v>79</v>
      </c>
      <c r="H3897">
        <v>10</v>
      </c>
      <c r="I3897">
        <v>9</v>
      </c>
      <c r="J3897">
        <v>9</v>
      </c>
      <c r="K3897">
        <v>41003021</v>
      </c>
    </row>
    <row r="3898" spans="1:11" x14ac:dyDescent="0.15">
      <c r="A3898">
        <v>895070</v>
      </c>
      <c r="B3898">
        <v>3</v>
      </c>
      <c r="C3898">
        <v>5</v>
      </c>
      <c r="D3898">
        <v>1</v>
      </c>
      <c r="E3898">
        <v>5021</v>
      </c>
      <c r="F3898">
        <v>5</v>
      </c>
      <c r="G3898">
        <v>79</v>
      </c>
      <c r="H3898">
        <v>10</v>
      </c>
      <c r="I3898">
        <v>9</v>
      </c>
      <c r="J3898">
        <v>9</v>
      </c>
      <c r="K3898">
        <v>41003021</v>
      </c>
    </row>
    <row r="3899" spans="1:11" x14ac:dyDescent="0.15">
      <c r="A3899">
        <v>898002</v>
      </c>
      <c r="B3899">
        <v>1</v>
      </c>
      <c r="C3899">
        <v>1</v>
      </c>
      <c r="D3899">
        <v>1</v>
      </c>
      <c r="E3899">
        <v>5058</v>
      </c>
      <c r="F3899">
        <v>5</v>
      </c>
      <c r="G3899">
        <v>67</v>
      </c>
      <c r="H3899">
        <v>7</v>
      </c>
      <c r="I3899">
        <v>5</v>
      </c>
      <c r="J3899">
        <v>2</v>
      </c>
      <c r="K3899">
        <v>41003001</v>
      </c>
    </row>
    <row r="3900" spans="1:11" x14ac:dyDescent="0.15">
      <c r="A3900">
        <v>898002</v>
      </c>
      <c r="B3900">
        <v>1</v>
      </c>
      <c r="C3900">
        <v>2</v>
      </c>
      <c r="D3900">
        <v>1</v>
      </c>
      <c r="E3900">
        <v>5030</v>
      </c>
      <c r="F3900">
        <v>5</v>
      </c>
      <c r="G3900">
        <v>67</v>
      </c>
      <c r="H3900">
        <v>6</v>
      </c>
      <c r="I3900">
        <v>5</v>
      </c>
      <c r="J3900">
        <v>9</v>
      </c>
      <c r="K3900">
        <v>41003001</v>
      </c>
    </row>
    <row r="3901" spans="1:11" x14ac:dyDescent="0.15">
      <c r="A3901">
        <v>898002</v>
      </c>
      <c r="B3901">
        <v>1</v>
      </c>
      <c r="C3901">
        <v>3</v>
      </c>
      <c r="D3901">
        <v>1</v>
      </c>
      <c r="E3901">
        <v>1051</v>
      </c>
      <c r="F3901">
        <v>4</v>
      </c>
      <c r="G3901">
        <v>67</v>
      </c>
      <c r="H3901">
        <v>6</v>
      </c>
      <c r="I3901">
        <v>4</v>
      </c>
      <c r="J3901">
        <v>4</v>
      </c>
      <c r="K3901">
        <v>41003001</v>
      </c>
    </row>
    <row r="3902" spans="1:11" x14ac:dyDescent="0.15">
      <c r="A3902">
        <v>898002</v>
      </c>
      <c r="B3902">
        <v>1</v>
      </c>
      <c r="C3902">
        <v>4</v>
      </c>
      <c r="D3902">
        <v>1</v>
      </c>
      <c r="E3902">
        <v>1053</v>
      </c>
      <c r="F3902">
        <v>4</v>
      </c>
      <c r="G3902">
        <v>67</v>
      </c>
      <c r="H3902">
        <v>4</v>
      </c>
      <c r="I3902">
        <v>4</v>
      </c>
      <c r="J3902">
        <v>3</v>
      </c>
      <c r="K3902">
        <v>41003001</v>
      </c>
    </row>
    <row r="3903" spans="1:11" x14ac:dyDescent="0.15">
      <c r="A3903">
        <v>898002</v>
      </c>
      <c r="B3903">
        <v>1</v>
      </c>
      <c r="C3903">
        <v>5</v>
      </c>
      <c r="D3903">
        <v>1</v>
      </c>
      <c r="E3903">
        <v>5021</v>
      </c>
      <c r="F3903">
        <v>5</v>
      </c>
      <c r="G3903">
        <v>67</v>
      </c>
      <c r="H3903">
        <v>10</v>
      </c>
      <c r="I3903">
        <v>5</v>
      </c>
      <c r="J3903">
        <v>9</v>
      </c>
      <c r="K3903">
        <v>41003001</v>
      </c>
    </row>
    <row r="3904" spans="1:11" x14ac:dyDescent="0.15">
      <c r="A3904">
        <v>898042</v>
      </c>
      <c r="B3904">
        <v>2</v>
      </c>
      <c r="C3904">
        <v>1</v>
      </c>
      <c r="D3904">
        <v>1</v>
      </c>
      <c r="E3904">
        <v>1063</v>
      </c>
      <c r="F3904">
        <v>4</v>
      </c>
      <c r="G3904">
        <v>74</v>
      </c>
      <c r="H3904">
        <v>10</v>
      </c>
      <c r="I3904">
        <v>4</v>
      </c>
      <c r="J3904">
        <v>9</v>
      </c>
      <c r="K3904">
        <v>41003021</v>
      </c>
    </row>
    <row r="3905" spans="1:11" x14ac:dyDescent="0.15">
      <c r="A3905">
        <v>898042</v>
      </c>
      <c r="B3905">
        <v>2</v>
      </c>
      <c r="C3905">
        <v>2</v>
      </c>
      <c r="D3905">
        <v>1</v>
      </c>
      <c r="E3905">
        <v>1055</v>
      </c>
      <c r="F3905">
        <v>4</v>
      </c>
      <c r="G3905">
        <v>74</v>
      </c>
      <c r="H3905">
        <v>10</v>
      </c>
      <c r="I3905">
        <v>7</v>
      </c>
      <c r="J3905">
        <v>4</v>
      </c>
      <c r="K3905">
        <v>41003021</v>
      </c>
    </row>
    <row r="3906" spans="1:11" x14ac:dyDescent="0.15">
      <c r="A3906">
        <v>898042</v>
      </c>
      <c r="B3906">
        <v>2</v>
      </c>
      <c r="C3906">
        <v>3</v>
      </c>
      <c r="D3906">
        <v>1</v>
      </c>
      <c r="E3906">
        <v>1022</v>
      </c>
      <c r="F3906">
        <v>4</v>
      </c>
      <c r="G3906">
        <v>74</v>
      </c>
      <c r="H3906">
        <v>10</v>
      </c>
      <c r="I3906">
        <v>8</v>
      </c>
      <c r="J3906">
        <v>9</v>
      </c>
      <c r="K3906">
        <v>41003021</v>
      </c>
    </row>
    <row r="3907" spans="1:11" x14ac:dyDescent="0.15">
      <c r="A3907">
        <v>898042</v>
      </c>
      <c r="B3907">
        <v>2</v>
      </c>
      <c r="C3907">
        <v>4</v>
      </c>
      <c r="D3907">
        <v>1</v>
      </c>
      <c r="E3907">
        <v>1027</v>
      </c>
      <c r="F3907">
        <v>4</v>
      </c>
      <c r="G3907">
        <v>72</v>
      </c>
      <c r="H3907">
        <v>10</v>
      </c>
      <c r="I3907">
        <v>4</v>
      </c>
      <c r="J3907">
        <v>8</v>
      </c>
      <c r="K3907">
        <v>41003021</v>
      </c>
    </row>
    <row r="3908" spans="1:11" x14ac:dyDescent="0.15">
      <c r="A3908">
        <v>898042</v>
      </c>
      <c r="B3908">
        <v>2</v>
      </c>
      <c r="C3908">
        <v>5</v>
      </c>
      <c r="D3908">
        <v>1</v>
      </c>
      <c r="E3908">
        <v>5058</v>
      </c>
      <c r="F3908">
        <v>5</v>
      </c>
      <c r="G3908">
        <v>74</v>
      </c>
      <c r="H3908">
        <v>10</v>
      </c>
      <c r="I3908">
        <v>7</v>
      </c>
      <c r="J3908">
        <v>6</v>
      </c>
      <c r="K3908">
        <v>41003021</v>
      </c>
    </row>
    <row r="3909" spans="1:11" x14ac:dyDescent="0.15">
      <c r="A3909">
        <v>903079</v>
      </c>
      <c r="B3909">
        <v>1</v>
      </c>
      <c r="C3909">
        <v>1</v>
      </c>
      <c r="D3909">
        <v>1</v>
      </c>
      <c r="E3909">
        <v>1016</v>
      </c>
      <c r="F3909">
        <v>4</v>
      </c>
      <c r="G3909">
        <v>76</v>
      </c>
      <c r="H3909">
        <v>10</v>
      </c>
      <c r="I3909">
        <v>8</v>
      </c>
      <c r="J3909">
        <v>9</v>
      </c>
      <c r="K3909">
        <v>41003023</v>
      </c>
    </row>
    <row r="3910" spans="1:11" x14ac:dyDescent="0.15">
      <c r="A3910">
        <v>903079</v>
      </c>
      <c r="B3910">
        <v>1</v>
      </c>
      <c r="C3910">
        <v>2</v>
      </c>
      <c r="D3910">
        <v>1</v>
      </c>
      <c r="E3910">
        <v>1021</v>
      </c>
      <c r="F3910">
        <v>4</v>
      </c>
      <c r="G3910">
        <v>76</v>
      </c>
      <c r="H3910">
        <v>10</v>
      </c>
      <c r="I3910">
        <v>8</v>
      </c>
      <c r="J3910">
        <v>9</v>
      </c>
      <c r="K3910">
        <v>41003023</v>
      </c>
    </row>
    <row r="3911" spans="1:11" x14ac:dyDescent="0.15">
      <c r="A3911">
        <v>903079</v>
      </c>
      <c r="B3911">
        <v>1</v>
      </c>
      <c r="C3911">
        <v>3</v>
      </c>
      <c r="D3911">
        <v>1</v>
      </c>
      <c r="E3911">
        <v>1056</v>
      </c>
      <c r="F3911">
        <v>4</v>
      </c>
      <c r="G3911">
        <v>76</v>
      </c>
      <c r="H3911">
        <v>9</v>
      </c>
      <c r="I3911">
        <v>8</v>
      </c>
      <c r="J3911">
        <v>9</v>
      </c>
      <c r="K3911">
        <v>41003023</v>
      </c>
    </row>
    <row r="3912" spans="1:11" x14ac:dyDescent="0.15">
      <c r="A3912">
        <v>903079</v>
      </c>
      <c r="B3912">
        <v>1</v>
      </c>
      <c r="C3912">
        <v>4</v>
      </c>
      <c r="D3912">
        <v>1</v>
      </c>
      <c r="E3912">
        <v>5021</v>
      </c>
      <c r="F3912">
        <v>5</v>
      </c>
      <c r="G3912">
        <v>76</v>
      </c>
      <c r="H3912">
        <v>10</v>
      </c>
      <c r="I3912">
        <v>9</v>
      </c>
      <c r="J3912">
        <v>9</v>
      </c>
      <c r="K3912">
        <v>41003023</v>
      </c>
    </row>
    <row r="3913" spans="1:11" x14ac:dyDescent="0.15">
      <c r="A3913">
        <v>903079</v>
      </c>
      <c r="B3913">
        <v>1</v>
      </c>
      <c r="C3913">
        <v>5</v>
      </c>
      <c r="D3913">
        <v>1</v>
      </c>
      <c r="E3913">
        <v>5030</v>
      </c>
      <c r="F3913">
        <v>5</v>
      </c>
      <c r="G3913">
        <v>76</v>
      </c>
      <c r="H3913">
        <v>10</v>
      </c>
      <c r="I3913">
        <v>8</v>
      </c>
      <c r="J3913">
        <v>9</v>
      </c>
      <c r="K3913">
        <v>41003023</v>
      </c>
    </row>
    <row r="3914" spans="1:11" x14ac:dyDescent="0.15">
      <c r="A3914">
        <v>903144</v>
      </c>
      <c r="B3914">
        <v>2</v>
      </c>
      <c r="C3914">
        <v>1</v>
      </c>
      <c r="D3914">
        <v>1</v>
      </c>
      <c r="E3914">
        <v>5031</v>
      </c>
      <c r="F3914">
        <v>5</v>
      </c>
      <c r="G3914">
        <v>78</v>
      </c>
      <c r="H3914">
        <v>10</v>
      </c>
      <c r="I3914">
        <v>8</v>
      </c>
      <c r="J3914">
        <v>9</v>
      </c>
      <c r="K3914">
        <v>41003023</v>
      </c>
    </row>
    <row r="3915" spans="1:11" x14ac:dyDescent="0.15">
      <c r="A3915">
        <v>903144</v>
      </c>
      <c r="B3915">
        <v>2</v>
      </c>
      <c r="C3915">
        <v>2</v>
      </c>
      <c r="D3915">
        <v>1</v>
      </c>
      <c r="E3915">
        <v>5021</v>
      </c>
      <c r="F3915">
        <v>5</v>
      </c>
      <c r="G3915">
        <v>78</v>
      </c>
      <c r="H3915">
        <v>10</v>
      </c>
      <c r="I3915">
        <v>8</v>
      </c>
      <c r="J3915">
        <v>9</v>
      </c>
      <c r="K3915">
        <v>41003023</v>
      </c>
    </row>
    <row r="3916" spans="1:11" x14ac:dyDescent="0.15">
      <c r="A3916">
        <v>903144</v>
      </c>
      <c r="B3916">
        <v>2</v>
      </c>
      <c r="C3916">
        <v>3</v>
      </c>
      <c r="D3916">
        <v>1</v>
      </c>
      <c r="E3916">
        <v>5012</v>
      </c>
      <c r="F3916">
        <v>5</v>
      </c>
      <c r="G3916">
        <v>78</v>
      </c>
      <c r="H3916">
        <v>10</v>
      </c>
      <c r="I3916">
        <v>9</v>
      </c>
      <c r="J3916">
        <v>9</v>
      </c>
      <c r="K3916">
        <v>41003023</v>
      </c>
    </row>
    <row r="3917" spans="1:11" x14ac:dyDescent="0.15">
      <c r="A3917">
        <v>903144</v>
      </c>
      <c r="B3917">
        <v>2</v>
      </c>
      <c r="C3917">
        <v>4</v>
      </c>
      <c r="D3917">
        <v>1</v>
      </c>
      <c r="E3917">
        <v>5004</v>
      </c>
      <c r="F3917">
        <v>5</v>
      </c>
      <c r="G3917">
        <v>78</v>
      </c>
      <c r="H3917">
        <v>10</v>
      </c>
      <c r="I3917">
        <v>9</v>
      </c>
      <c r="J3917">
        <v>9</v>
      </c>
      <c r="K3917">
        <v>41003023</v>
      </c>
    </row>
    <row r="3918" spans="1:11" x14ac:dyDescent="0.15">
      <c r="A3918">
        <v>903144</v>
      </c>
      <c r="B3918">
        <v>2</v>
      </c>
      <c r="C3918">
        <v>5</v>
      </c>
      <c r="D3918">
        <v>1</v>
      </c>
      <c r="E3918">
        <v>5018</v>
      </c>
      <c r="F3918">
        <v>5</v>
      </c>
      <c r="G3918">
        <v>78</v>
      </c>
      <c r="H3918">
        <v>10</v>
      </c>
      <c r="I3918">
        <v>10</v>
      </c>
      <c r="J3918">
        <v>9</v>
      </c>
      <c r="K3918">
        <v>41003023</v>
      </c>
    </row>
    <row r="3919" spans="1:11" x14ac:dyDescent="0.15">
      <c r="A3919">
        <v>903196</v>
      </c>
      <c r="B3919">
        <v>2</v>
      </c>
      <c r="C3919">
        <v>1</v>
      </c>
      <c r="D3919">
        <v>1</v>
      </c>
      <c r="E3919">
        <v>5024</v>
      </c>
      <c r="F3919">
        <v>5</v>
      </c>
      <c r="G3919">
        <v>79</v>
      </c>
      <c r="H3919">
        <v>10</v>
      </c>
      <c r="I3919">
        <v>9</v>
      </c>
      <c r="J3919">
        <v>9</v>
      </c>
      <c r="K3919">
        <v>41003023</v>
      </c>
    </row>
    <row r="3920" spans="1:11" x14ac:dyDescent="0.15">
      <c r="A3920">
        <v>903196</v>
      </c>
      <c r="B3920">
        <v>2</v>
      </c>
      <c r="C3920">
        <v>2</v>
      </c>
      <c r="D3920">
        <v>1</v>
      </c>
      <c r="E3920">
        <v>1003</v>
      </c>
      <c r="F3920">
        <v>4</v>
      </c>
      <c r="G3920">
        <v>79</v>
      </c>
      <c r="H3920">
        <v>10</v>
      </c>
      <c r="I3920">
        <v>9</v>
      </c>
      <c r="J3920">
        <v>9</v>
      </c>
      <c r="K3920">
        <v>41003023</v>
      </c>
    </row>
    <row r="3921" spans="1:11" x14ac:dyDescent="0.15">
      <c r="A3921">
        <v>903196</v>
      </c>
      <c r="B3921">
        <v>2</v>
      </c>
      <c r="C3921">
        <v>3</v>
      </c>
      <c r="D3921">
        <v>1</v>
      </c>
      <c r="E3921">
        <v>5011</v>
      </c>
      <c r="F3921">
        <v>5</v>
      </c>
      <c r="G3921">
        <v>79</v>
      </c>
      <c r="H3921">
        <v>10</v>
      </c>
      <c r="I3921">
        <v>9</v>
      </c>
      <c r="J3921">
        <v>9</v>
      </c>
      <c r="K3921">
        <v>41003023</v>
      </c>
    </row>
    <row r="3922" spans="1:11" x14ac:dyDescent="0.15">
      <c r="A3922">
        <v>903196</v>
      </c>
      <c r="B3922">
        <v>2</v>
      </c>
      <c r="C3922">
        <v>4</v>
      </c>
      <c r="D3922">
        <v>1</v>
      </c>
      <c r="E3922">
        <v>5023</v>
      </c>
      <c r="F3922">
        <v>5</v>
      </c>
      <c r="G3922">
        <v>79</v>
      </c>
      <c r="H3922">
        <v>10</v>
      </c>
      <c r="I3922">
        <v>9</v>
      </c>
      <c r="J3922">
        <v>9</v>
      </c>
      <c r="K3922">
        <v>41003023</v>
      </c>
    </row>
    <row r="3923" spans="1:11" x14ac:dyDescent="0.15">
      <c r="A3923">
        <v>903196</v>
      </c>
      <c r="B3923">
        <v>2</v>
      </c>
      <c r="C3923">
        <v>5</v>
      </c>
      <c r="D3923">
        <v>1</v>
      </c>
      <c r="E3923">
        <v>1022</v>
      </c>
      <c r="F3923">
        <v>4</v>
      </c>
      <c r="G3923">
        <v>79</v>
      </c>
      <c r="H3923">
        <v>10</v>
      </c>
      <c r="I3923">
        <v>9</v>
      </c>
      <c r="J3923">
        <v>9</v>
      </c>
      <c r="K3923">
        <v>41003023</v>
      </c>
    </row>
    <row r="3924" spans="1:11" x14ac:dyDescent="0.15">
      <c r="A3924">
        <v>903256</v>
      </c>
      <c r="B3924">
        <v>1</v>
      </c>
      <c r="C3924">
        <v>1</v>
      </c>
      <c r="D3924">
        <v>1</v>
      </c>
      <c r="E3924">
        <v>1074</v>
      </c>
      <c r="F3924">
        <v>4</v>
      </c>
      <c r="G3924">
        <v>3</v>
      </c>
      <c r="H3924">
        <v>0</v>
      </c>
      <c r="I3924">
        <v>0</v>
      </c>
      <c r="J3924">
        <v>0</v>
      </c>
      <c r="K3924">
        <v>41003023</v>
      </c>
    </row>
    <row r="3925" spans="1:11" x14ac:dyDescent="0.15">
      <c r="A3925">
        <v>903256</v>
      </c>
      <c r="B3925">
        <v>1</v>
      </c>
      <c r="C3925">
        <v>2</v>
      </c>
      <c r="D3925">
        <v>1</v>
      </c>
      <c r="E3925">
        <v>1024</v>
      </c>
      <c r="F3925">
        <v>4</v>
      </c>
      <c r="G3925">
        <v>2</v>
      </c>
      <c r="H3925">
        <v>0</v>
      </c>
      <c r="I3925">
        <v>0</v>
      </c>
      <c r="J3925">
        <v>0</v>
      </c>
      <c r="K3925">
        <v>41003023</v>
      </c>
    </row>
    <row r="3926" spans="1:11" x14ac:dyDescent="0.15">
      <c r="A3926">
        <v>903256</v>
      </c>
      <c r="B3926">
        <v>1</v>
      </c>
      <c r="C3926">
        <v>3</v>
      </c>
      <c r="D3926">
        <v>1</v>
      </c>
      <c r="E3926">
        <v>1019</v>
      </c>
      <c r="F3926">
        <v>4</v>
      </c>
      <c r="G3926">
        <v>9</v>
      </c>
      <c r="H3926">
        <v>0</v>
      </c>
      <c r="I3926">
        <v>2</v>
      </c>
      <c r="J3926">
        <v>0</v>
      </c>
      <c r="K3926">
        <v>41003023</v>
      </c>
    </row>
    <row r="3927" spans="1:11" x14ac:dyDescent="0.15">
      <c r="A3927">
        <v>903256</v>
      </c>
      <c r="B3927">
        <v>1</v>
      </c>
      <c r="C3927">
        <v>4</v>
      </c>
      <c r="D3927">
        <v>1</v>
      </c>
      <c r="E3927">
        <v>1007</v>
      </c>
      <c r="F3927">
        <v>4</v>
      </c>
      <c r="G3927">
        <v>6</v>
      </c>
      <c r="H3927">
        <v>0</v>
      </c>
      <c r="I3927">
        <v>1</v>
      </c>
      <c r="J3927">
        <v>0</v>
      </c>
      <c r="K3927">
        <v>41003023</v>
      </c>
    </row>
    <row r="3928" spans="1:11" x14ac:dyDescent="0.15">
      <c r="A3928">
        <v>903256</v>
      </c>
      <c r="B3928">
        <v>1</v>
      </c>
      <c r="C3928">
        <v>5</v>
      </c>
      <c r="D3928">
        <v>1</v>
      </c>
      <c r="E3928">
        <v>1012</v>
      </c>
      <c r="F3928">
        <v>4</v>
      </c>
      <c r="G3928">
        <v>60</v>
      </c>
      <c r="H3928">
        <v>0</v>
      </c>
      <c r="I3928">
        <v>1</v>
      </c>
      <c r="J3928">
        <v>0</v>
      </c>
      <c r="K3928">
        <v>41003023</v>
      </c>
    </row>
    <row r="3929" spans="1:11" x14ac:dyDescent="0.15">
      <c r="A3929">
        <v>903427</v>
      </c>
      <c r="B3929">
        <v>3</v>
      </c>
      <c r="C3929">
        <v>1</v>
      </c>
      <c r="D3929">
        <v>1</v>
      </c>
      <c r="E3929">
        <v>5024</v>
      </c>
      <c r="F3929">
        <v>5</v>
      </c>
      <c r="G3929">
        <v>78</v>
      </c>
      <c r="H3929">
        <v>10</v>
      </c>
      <c r="I3929">
        <v>10</v>
      </c>
      <c r="J3929">
        <v>9</v>
      </c>
      <c r="K3929">
        <v>41003023</v>
      </c>
    </row>
    <row r="3930" spans="1:11" x14ac:dyDescent="0.15">
      <c r="A3930">
        <v>903427</v>
      </c>
      <c r="B3930">
        <v>3</v>
      </c>
      <c r="C3930">
        <v>2</v>
      </c>
      <c r="D3930">
        <v>1</v>
      </c>
      <c r="E3930">
        <v>5023</v>
      </c>
      <c r="F3930">
        <v>5</v>
      </c>
      <c r="G3930">
        <v>78</v>
      </c>
      <c r="H3930">
        <v>10</v>
      </c>
      <c r="I3930">
        <v>10</v>
      </c>
      <c r="J3930">
        <v>9</v>
      </c>
      <c r="K3930">
        <v>41003023</v>
      </c>
    </row>
    <row r="3931" spans="1:11" x14ac:dyDescent="0.15">
      <c r="A3931">
        <v>903427</v>
      </c>
      <c r="B3931">
        <v>3</v>
      </c>
      <c r="C3931">
        <v>3</v>
      </c>
      <c r="D3931">
        <v>1</v>
      </c>
      <c r="E3931">
        <v>5016</v>
      </c>
      <c r="F3931">
        <v>5</v>
      </c>
      <c r="G3931">
        <v>78</v>
      </c>
      <c r="H3931">
        <v>10</v>
      </c>
      <c r="I3931">
        <v>9</v>
      </c>
      <c r="J3931">
        <v>9</v>
      </c>
      <c r="K3931">
        <v>41003023</v>
      </c>
    </row>
    <row r="3932" spans="1:11" x14ac:dyDescent="0.15">
      <c r="A3932">
        <v>903427</v>
      </c>
      <c r="B3932">
        <v>3</v>
      </c>
      <c r="C3932">
        <v>4</v>
      </c>
      <c r="D3932">
        <v>1</v>
      </c>
      <c r="E3932">
        <v>5027</v>
      </c>
      <c r="F3932">
        <v>5</v>
      </c>
      <c r="G3932">
        <v>78</v>
      </c>
      <c r="H3932">
        <v>10</v>
      </c>
      <c r="I3932">
        <v>9</v>
      </c>
      <c r="J3932">
        <v>9</v>
      </c>
      <c r="K3932">
        <v>41003023</v>
      </c>
    </row>
    <row r="3933" spans="1:11" x14ac:dyDescent="0.15">
      <c r="A3933">
        <v>903427</v>
      </c>
      <c r="B3933">
        <v>3</v>
      </c>
      <c r="C3933">
        <v>5</v>
      </c>
      <c r="D3933">
        <v>1</v>
      </c>
      <c r="E3933">
        <v>5039</v>
      </c>
      <c r="F3933">
        <v>5</v>
      </c>
      <c r="G3933">
        <v>78</v>
      </c>
      <c r="H3933">
        <v>10</v>
      </c>
      <c r="I3933">
        <v>9</v>
      </c>
      <c r="J3933">
        <v>9</v>
      </c>
      <c r="K3933">
        <v>41003023</v>
      </c>
    </row>
    <row r="3934" spans="1:11" x14ac:dyDescent="0.15">
      <c r="A3934">
        <v>904321</v>
      </c>
      <c r="B3934">
        <v>2</v>
      </c>
      <c r="C3934">
        <v>1</v>
      </c>
      <c r="D3934">
        <v>1</v>
      </c>
      <c r="E3934">
        <v>5021</v>
      </c>
      <c r="F3934">
        <v>5</v>
      </c>
      <c r="G3934">
        <v>74</v>
      </c>
      <c r="H3934">
        <v>10</v>
      </c>
      <c r="I3934">
        <v>8</v>
      </c>
      <c r="J3934">
        <v>9</v>
      </c>
      <c r="K3934">
        <v>41003023</v>
      </c>
    </row>
    <row r="3935" spans="1:11" x14ac:dyDescent="0.15">
      <c r="A3935">
        <v>904321</v>
      </c>
      <c r="B3935">
        <v>2</v>
      </c>
      <c r="C3935">
        <v>2</v>
      </c>
      <c r="D3935">
        <v>1</v>
      </c>
      <c r="E3935">
        <v>1054</v>
      </c>
      <c r="F3935">
        <v>4</v>
      </c>
      <c r="G3935">
        <v>74</v>
      </c>
      <c r="H3935">
        <v>10</v>
      </c>
      <c r="I3935">
        <v>8</v>
      </c>
      <c r="J3935">
        <v>9</v>
      </c>
      <c r="K3935">
        <v>41003023</v>
      </c>
    </row>
    <row r="3936" spans="1:11" x14ac:dyDescent="0.15">
      <c r="A3936">
        <v>904321</v>
      </c>
      <c r="B3936">
        <v>2</v>
      </c>
      <c r="C3936">
        <v>3</v>
      </c>
      <c r="D3936">
        <v>1</v>
      </c>
      <c r="E3936">
        <v>5035</v>
      </c>
      <c r="F3936">
        <v>5</v>
      </c>
      <c r="G3936">
        <v>74</v>
      </c>
      <c r="H3936">
        <v>10</v>
      </c>
      <c r="I3936">
        <v>8</v>
      </c>
      <c r="J3936">
        <v>9</v>
      </c>
      <c r="K3936">
        <v>41003023</v>
      </c>
    </row>
    <row r="3937" spans="1:11" x14ac:dyDescent="0.15">
      <c r="A3937">
        <v>904321</v>
      </c>
      <c r="B3937">
        <v>2</v>
      </c>
      <c r="C3937">
        <v>4</v>
      </c>
      <c r="D3937">
        <v>1</v>
      </c>
      <c r="E3937">
        <v>5014</v>
      </c>
      <c r="F3937">
        <v>5</v>
      </c>
      <c r="G3937">
        <v>74</v>
      </c>
      <c r="H3937">
        <v>10</v>
      </c>
      <c r="I3937">
        <v>8</v>
      </c>
      <c r="J3937">
        <v>3</v>
      </c>
      <c r="K3937">
        <v>41003023</v>
      </c>
    </row>
    <row r="3938" spans="1:11" x14ac:dyDescent="0.15">
      <c r="A3938">
        <v>904321</v>
      </c>
      <c r="B3938">
        <v>2</v>
      </c>
      <c r="C3938">
        <v>5</v>
      </c>
      <c r="D3938">
        <v>1</v>
      </c>
      <c r="E3938">
        <v>1056</v>
      </c>
      <c r="F3938">
        <v>4</v>
      </c>
      <c r="G3938">
        <v>74</v>
      </c>
      <c r="H3938">
        <v>10</v>
      </c>
      <c r="I3938">
        <v>8</v>
      </c>
      <c r="J3938">
        <v>9</v>
      </c>
      <c r="K3938">
        <v>41003023</v>
      </c>
    </row>
    <row r="3939" spans="1:11" x14ac:dyDescent="0.15">
      <c r="A3939">
        <v>910065</v>
      </c>
      <c r="B3939">
        <v>1</v>
      </c>
      <c r="C3939">
        <v>1</v>
      </c>
      <c r="D3939">
        <v>1</v>
      </c>
      <c r="E3939">
        <v>1056</v>
      </c>
      <c r="F3939">
        <v>4</v>
      </c>
      <c r="G3939">
        <v>78</v>
      </c>
      <c r="H3939">
        <v>10</v>
      </c>
      <c r="I3939">
        <v>8</v>
      </c>
      <c r="J3939">
        <v>9</v>
      </c>
      <c r="K3939">
        <v>41003023</v>
      </c>
    </row>
    <row r="3940" spans="1:11" x14ac:dyDescent="0.15">
      <c r="A3940">
        <v>910065</v>
      </c>
      <c r="B3940">
        <v>1</v>
      </c>
      <c r="C3940">
        <v>2</v>
      </c>
      <c r="D3940">
        <v>1</v>
      </c>
      <c r="E3940">
        <v>5021</v>
      </c>
      <c r="F3940">
        <v>5</v>
      </c>
      <c r="G3940">
        <v>78</v>
      </c>
      <c r="H3940">
        <v>10</v>
      </c>
      <c r="I3940">
        <v>10</v>
      </c>
      <c r="J3940">
        <v>9</v>
      </c>
      <c r="K3940">
        <v>41003023</v>
      </c>
    </row>
    <row r="3941" spans="1:11" x14ac:dyDescent="0.15">
      <c r="A3941">
        <v>910065</v>
      </c>
      <c r="B3941">
        <v>1</v>
      </c>
      <c r="C3941">
        <v>3</v>
      </c>
      <c r="D3941">
        <v>1</v>
      </c>
      <c r="E3941">
        <v>5021</v>
      </c>
      <c r="F3941">
        <v>5</v>
      </c>
      <c r="G3941">
        <v>78</v>
      </c>
      <c r="H3941">
        <v>10</v>
      </c>
      <c r="I3941">
        <v>10</v>
      </c>
      <c r="J3941">
        <v>9</v>
      </c>
      <c r="K3941">
        <v>41003023</v>
      </c>
    </row>
    <row r="3942" spans="1:11" x14ac:dyDescent="0.15">
      <c r="A3942">
        <v>910065</v>
      </c>
      <c r="B3942">
        <v>1</v>
      </c>
      <c r="C3942">
        <v>4</v>
      </c>
      <c r="D3942">
        <v>1</v>
      </c>
      <c r="E3942">
        <v>1021</v>
      </c>
      <c r="F3942">
        <v>4</v>
      </c>
      <c r="G3942">
        <v>77</v>
      </c>
      <c r="H3942">
        <v>10</v>
      </c>
      <c r="I3942">
        <v>9</v>
      </c>
      <c r="J3942">
        <v>9</v>
      </c>
      <c r="K3942">
        <v>41003023</v>
      </c>
    </row>
    <row r="3943" spans="1:11" x14ac:dyDescent="0.15">
      <c r="A3943">
        <v>910065</v>
      </c>
      <c r="B3943">
        <v>1</v>
      </c>
      <c r="C3943">
        <v>5</v>
      </c>
      <c r="D3943">
        <v>1</v>
      </c>
      <c r="E3943">
        <v>1045</v>
      </c>
      <c r="F3943">
        <v>4</v>
      </c>
      <c r="G3943">
        <v>77</v>
      </c>
      <c r="H3943">
        <v>10</v>
      </c>
      <c r="I3943">
        <v>8</v>
      </c>
      <c r="J3943">
        <v>9</v>
      </c>
      <c r="K3943">
        <v>41003023</v>
      </c>
    </row>
    <row r="3944" spans="1:11" x14ac:dyDescent="0.15">
      <c r="A3944">
        <v>916884</v>
      </c>
      <c r="B3944">
        <v>1</v>
      </c>
      <c r="C3944">
        <v>1</v>
      </c>
      <c r="D3944">
        <v>1</v>
      </c>
      <c r="E3944">
        <v>1030</v>
      </c>
      <c r="F3944">
        <v>4</v>
      </c>
      <c r="G3944">
        <v>44</v>
      </c>
      <c r="H3944">
        <v>10</v>
      </c>
      <c r="I3944">
        <v>3</v>
      </c>
      <c r="J3944">
        <v>9</v>
      </c>
      <c r="K3944">
        <v>41003023</v>
      </c>
    </row>
    <row r="3945" spans="1:11" x14ac:dyDescent="0.15">
      <c r="A3945">
        <v>916884</v>
      </c>
      <c r="B3945">
        <v>1</v>
      </c>
      <c r="C3945">
        <v>2</v>
      </c>
      <c r="D3945">
        <v>1</v>
      </c>
      <c r="E3945">
        <v>1006</v>
      </c>
      <c r="F3945">
        <v>4</v>
      </c>
      <c r="G3945">
        <v>41</v>
      </c>
      <c r="H3945">
        <v>3</v>
      </c>
      <c r="I3945">
        <v>3</v>
      </c>
      <c r="J3945">
        <v>9</v>
      </c>
      <c r="K3945">
        <v>41003023</v>
      </c>
    </row>
    <row r="3946" spans="1:11" x14ac:dyDescent="0.15">
      <c r="A3946">
        <v>916884</v>
      </c>
      <c r="B3946">
        <v>1</v>
      </c>
      <c r="C3946">
        <v>3</v>
      </c>
      <c r="D3946">
        <v>1</v>
      </c>
      <c r="E3946">
        <v>1032</v>
      </c>
      <c r="F3946">
        <v>4</v>
      </c>
      <c r="G3946">
        <v>40</v>
      </c>
      <c r="H3946">
        <v>3</v>
      </c>
      <c r="I3946">
        <v>3</v>
      </c>
      <c r="J3946">
        <v>8</v>
      </c>
      <c r="K3946">
        <v>41003023</v>
      </c>
    </row>
    <row r="3947" spans="1:11" x14ac:dyDescent="0.15">
      <c r="A3947">
        <v>916884</v>
      </c>
      <c r="B3947">
        <v>1</v>
      </c>
      <c r="C3947">
        <v>4</v>
      </c>
      <c r="D3947">
        <v>1</v>
      </c>
      <c r="E3947">
        <v>1054</v>
      </c>
      <c r="F3947">
        <v>4</v>
      </c>
      <c r="G3947">
        <v>45</v>
      </c>
      <c r="H3947">
        <v>6</v>
      </c>
      <c r="I3947">
        <v>3</v>
      </c>
      <c r="J3947">
        <v>0</v>
      </c>
      <c r="K3947">
        <v>41003023</v>
      </c>
    </row>
    <row r="3948" spans="1:11" x14ac:dyDescent="0.15">
      <c r="A3948">
        <v>916884</v>
      </c>
      <c r="B3948">
        <v>1</v>
      </c>
      <c r="C3948">
        <v>5</v>
      </c>
      <c r="D3948">
        <v>1</v>
      </c>
      <c r="E3948">
        <v>1063</v>
      </c>
      <c r="F3948">
        <v>4</v>
      </c>
      <c r="G3948">
        <v>40</v>
      </c>
      <c r="H3948">
        <v>3</v>
      </c>
      <c r="I3948">
        <v>3</v>
      </c>
      <c r="J3948">
        <v>6</v>
      </c>
      <c r="K3948">
        <v>41003023</v>
      </c>
    </row>
    <row r="3949" spans="1:11" x14ac:dyDescent="0.15">
      <c r="A3949">
        <v>919410</v>
      </c>
      <c r="B3949">
        <v>1</v>
      </c>
      <c r="C3949">
        <v>1</v>
      </c>
      <c r="D3949">
        <v>1</v>
      </c>
      <c r="E3949">
        <v>5021</v>
      </c>
      <c r="F3949">
        <v>5</v>
      </c>
      <c r="G3949">
        <v>74</v>
      </c>
      <c r="H3949">
        <v>10</v>
      </c>
      <c r="I3949">
        <v>9</v>
      </c>
      <c r="J3949">
        <v>9</v>
      </c>
      <c r="K3949">
        <v>41003023</v>
      </c>
    </row>
    <row r="3950" spans="1:11" x14ac:dyDescent="0.15">
      <c r="A3950">
        <v>919410</v>
      </c>
      <c r="B3950">
        <v>1</v>
      </c>
      <c r="C3950">
        <v>2</v>
      </c>
      <c r="D3950">
        <v>1</v>
      </c>
      <c r="E3950">
        <v>1021</v>
      </c>
      <c r="F3950">
        <v>4</v>
      </c>
      <c r="G3950">
        <v>74</v>
      </c>
      <c r="H3950">
        <v>10</v>
      </c>
      <c r="I3950">
        <v>8</v>
      </c>
      <c r="J3950">
        <v>9</v>
      </c>
      <c r="K3950">
        <v>41003023</v>
      </c>
    </row>
    <row r="3951" spans="1:11" x14ac:dyDescent="0.15">
      <c r="A3951">
        <v>919410</v>
      </c>
      <c r="B3951">
        <v>1</v>
      </c>
      <c r="C3951">
        <v>3</v>
      </c>
      <c r="D3951">
        <v>1</v>
      </c>
      <c r="E3951">
        <v>5035</v>
      </c>
      <c r="F3951">
        <v>5</v>
      </c>
      <c r="G3951">
        <v>74</v>
      </c>
      <c r="H3951">
        <v>10</v>
      </c>
      <c r="I3951">
        <v>8</v>
      </c>
      <c r="J3951">
        <v>9</v>
      </c>
      <c r="K3951">
        <v>41003023</v>
      </c>
    </row>
    <row r="3952" spans="1:11" x14ac:dyDescent="0.15">
      <c r="A3952">
        <v>919410</v>
      </c>
      <c r="B3952">
        <v>1</v>
      </c>
      <c r="C3952">
        <v>4</v>
      </c>
      <c r="D3952">
        <v>1</v>
      </c>
      <c r="E3952">
        <v>1016</v>
      </c>
      <c r="F3952">
        <v>4</v>
      </c>
      <c r="G3952">
        <v>74</v>
      </c>
      <c r="H3952">
        <v>10</v>
      </c>
      <c r="I3952">
        <v>9</v>
      </c>
      <c r="J3952">
        <v>5</v>
      </c>
      <c r="K3952">
        <v>41003023</v>
      </c>
    </row>
    <row r="3953" spans="1:11" x14ac:dyDescent="0.15">
      <c r="A3953">
        <v>919410</v>
      </c>
      <c r="B3953">
        <v>1</v>
      </c>
      <c r="C3953">
        <v>5</v>
      </c>
      <c r="D3953">
        <v>1</v>
      </c>
      <c r="E3953">
        <v>1056</v>
      </c>
      <c r="F3953">
        <v>4</v>
      </c>
      <c r="G3953">
        <v>74</v>
      </c>
      <c r="H3953">
        <v>10</v>
      </c>
      <c r="I3953">
        <v>8</v>
      </c>
      <c r="J3953">
        <v>9</v>
      </c>
      <c r="K3953">
        <v>41003023</v>
      </c>
    </row>
    <row r="3954" spans="1:11" x14ac:dyDescent="0.15">
      <c r="A3954">
        <v>919909</v>
      </c>
      <c r="B3954">
        <v>1</v>
      </c>
      <c r="C3954">
        <v>1</v>
      </c>
      <c r="D3954">
        <v>1</v>
      </c>
      <c r="E3954">
        <v>1008</v>
      </c>
      <c r="F3954">
        <v>4</v>
      </c>
      <c r="G3954">
        <v>71</v>
      </c>
      <c r="H3954">
        <v>10</v>
      </c>
      <c r="I3954">
        <v>7</v>
      </c>
      <c r="J3954">
        <v>9</v>
      </c>
      <c r="K3954">
        <v>41003023</v>
      </c>
    </row>
    <row r="3955" spans="1:11" x14ac:dyDescent="0.15">
      <c r="A3955">
        <v>919909</v>
      </c>
      <c r="B3955">
        <v>1</v>
      </c>
      <c r="C3955">
        <v>2</v>
      </c>
      <c r="D3955">
        <v>1</v>
      </c>
      <c r="E3955">
        <v>1055</v>
      </c>
      <c r="F3955">
        <v>4</v>
      </c>
      <c r="G3955">
        <v>71</v>
      </c>
      <c r="H3955">
        <v>10</v>
      </c>
      <c r="I3955">
        <v>4</v>
      </c>
      <c r="J3955">
        <v>3</v>
      </c>
      <c r="K3955">
        <v>41003023</v>
      </c>
    </row>
    <row r="3956" spans="1:11" x14ac:dyDescent="0.15">
      <c r="A3956">
        <v>919909</v>
      </c>
      <c r="B3956">
        <v>1</v>
      </c>
      <c r="C3956">
        <v>3</v>
      </c>
      <c r="D3956">
        <v>1</v>
      </c>
      <c r="E3956">
        <v>5004</v>
      </c>
      <c r="F3956">
        <v>5</v>
      </c>
      <c r="G3956">
        <v>71</v>
      </c>
      <c r="H3956">
        <v>10</v>
      </c>
      <c r="I3956">
        <v>7</v>
      </c>
      <c r="J3956">
        <v>1</v>
      </c>
      <c r="K3956">
        <v>41003023</v>
      </c>
    </row>
    <row r="3957" spans="1:11" x14ac:dyDescent="0.15">
      <c r="A3957">
        <v>919909</v>
      </c>
      <c r="B3957">
        <v>1</v>
      </c>
      <c r="C3957">
        <v>4</v>
      </c>
      <c r="D3957">
        <v>1</v>
      </c>
      <c r="E3957">
        <v>5012</v>
      </c>
      <c r="F3957">
        <v>5</v>
      </c>
      <c r="G3957">
        <v>71</v>
      </c>
      <c r="H3957">
        <v>10</v>
      </c>
      <c r="I3957">
        <v>7</v>
      </c>
      <c r="J3957">
        <v>9</v>
      </c>
      <c r="K3957">
        <v>41003023</v>
      </c>
    </row>
    <row r="3958" spans="1:11" x14ac:dyDescent="0.15">
      <c r="A3958">
        <v>919909</v>
      </c>
      <c r="B3958">
        <v>1</v>
      </c>
      <c r="C3958">
        <v>5</v>
      </c>
      <c r="D3958">
        <v>1</v>
      </c>
      <c r="E3958">
        <v>5018</v>
      </c>
      <c r="F3958">
        <v>5</v>
      </c>
      <c r="G3958">
        <v>71</v>
      </c>
      <c r="H3958">
        <v>10</v>
      </c>
      <c r="I3958">
        <v>7</v>
      </c>
      <c r="J3958">
        <v>9</v>
      </c>
      <c r="K3958">
        <v>41003023</v>
      </c>
    </row>
    <row r="3959" spans="1:11" x14ac:dyDescent="0.15">
      <c r="A3959">
        <v>921796</v>
      </c>
      <c r="B3959">
        <v>1</v>
      </c>
      <c r="C3959">
        <v>1</v>
      </c>
      <c r="D3959">
        <v>1</v>
      </c>
      <c r="E3959">
        <v>5023</v>
      </c>
      <c r="F3959">
        <v>5</v>
      </c>
      <c r="G3959">
        <v>73</v>
      </c>
      <c r="H3959">
        <v>10</v>
      </c>
      <c r="I3959">
        <v>8</v>
      </c>
      <c r="J3959">
        <v>9</v>
      </c>
      <c r="K3959">
        <v>41003007</v>
      </c>
    </row>
    <row r="3960" spans="1:11" x14ac:dyDescent="0.15">
      <c r="A3960">
        <v>921796</v>
      </c>
      <c r="B3960">
        <v>1</v>
      </c>
      <c r="C3960">
        <v>2</v>
      </c>
      <c r="D3960">
        <v>1</v>
      </c>
      <c r="E3960">
        <v>5023</v>
      </c>
      <c r="F3960">
        <v>5</v>
      </c>
      <c r="G3960">
        <v>73</v>
      </c>
      <c r="H3960">
        <v>10</v>
      </c>
      <c r="I3960">
        <v>8</v>
      </c>
      <c r="J3960">
        <v>9</v>
      </c>
      <c r="K3960">
        <v>41003007</v>
      </c>
    </row>
    <row r="3961" spans="1:11" x14ac:dyDescent="0.15">
      <c r="A3961">
        <v>921796</v>
      </c>
      <c r="B3961">
        <v>1</v>
      </c>
      <c r="C3961">
        <v>3</v>
      </c>
      <c r="D3961">
        <v>1</v>
      </c>
      <c r="E3961">
        <v>1023</v>
      </c>
      <c r="F3961">
        <v>4</v>
      </c>
      <c r="G3961">
        <v>73</v>
      </c>
      <c r="H3961">
        <v>10</v>
      </c>
      <c r="I3961">
        <v>7</v>
      </c>
      <c r="J3961">
        <v>9</v>
      </c>
      <c r="K3961">
        <v>41003007</v>
      </c>
    </row>
    <row r="3962" spans="1:11" x14ac:dyDescent="0.15">
      <c r="A3962">
        <v>921796</v>
      </c>
      <c r="B3962">
        <v>1</v>
      </c>
      <c r="C3962">
        <v>4</v>
      </c>
      <c r="D3962">
        <v>1</v>
      </c>
      <c r="E3962">
        <v>5039</v>
      </c>
      <c r="F3962">
        <v>5</v>
      </c>
      <c r="G3962">
        <v>73</v>
      </c>
      <c r="H3962">
        <v>10</v>
      </c>
      <c r="I3962">
        <v>7</v>
      </c>
      <c r="J3962">
        <v>9</v>
      </c>
      <c r="K3962">
        <v>41003007</v>
      </c>
    </row>
    <row r="3963" spans="1:11" x14ac:dyDescent="0.15">
      <c r="A3963">
        <v>921796</v>
      </c>
      <c r="B3963">
        <v>1</v>
      </c>
      <c r="C3963">
        <v>5</v>
      </c>
      <c r="D3963">
        <v>1</v>
      </c>
      <c r="E3963">
        <v>5011</v>
      </c>
      <c r="F3963">
        <v>5</v>
      </c>
      <c r="G3963">
        <v>73</v>
      </c>
      <c r="H3963">
        <v>9</v>
      </c>
      <c r="I3963">
        <v>7</v>
      </c>
      <c r="J3963">
        <v>0</v>
      </c>
      <c r="K3963">
        <v>41003007</v>
      </c>
    </row>
    <row r="3964" spans="1:11" x14ac:dyDescent="0.15">
      <c r="A3964">
        <v>926180</v>
      </c>
      <c r="B3964">
        <v>1</v>
      </c>
      <c r="C3964">
        <v>1</v>
      </c>
      <c r="D3964">
        <v>1</v>
      </c>
      <c r="E3964">
        <v>1032</v>
      </c>
      <c r="F3964">
        <v>4</v>
      </c>
      <c r="G3964">
        <v>40</v>
      </c>
      <c r="H3964">
        <v>6</v>
      </c>
      <c r="I3964">
        <v>2</v>
      </c>
      <c r="J3964">
        <v>9</v>
      </c>
      <c r="K3964">
        <v>41003023</v>
      </c>
    </row>
    <row r="3965" spans="1:11" x14ac:dyDescent="0.15">
      <c r="A3965">
        <v>926180</v>
      </c>
      <c r="B3965">
        <v>1</v>
      </c>
      <c r="C3965">
        <v>2</v>
      </c>
      <c r="D3965">
        <v>1</v>
      </c>
      <c r="E3965">
        <v>1030</v>
      </c>
      <c r="F3965">
        <v>4</v>
      </c>
      <c r="G3965">
        <v>41</v>
      </c>
      <c r="H3965">
        <v>10</v>
      </c>
      <c r="I3965">
        <v>2</v>
      </c>
      <c r="J3965">
        <v>6</v>
      </c>
      <c r="K3965">
        <v>41003023</v>
      </c>
    </row>
    <row r="3966" spans="1:11" x14ac:dyDescent="0.15">
      <c r="A3966">
        <v>926180</v>
      </c>
      <c r="B3966">
        <v>1</v>
      </c>
      <c r="C3966">
        <v>3</v>
      </c>
      <c r="D3966">
        <v>1</v>
      </c>
      <c r="E3966">
        <v>1063</v>
      </c>
      <c r="F3966">
        <v>4</v>
      </c>
      <c r="G3966">
        <v>40</v>
      </c>
      <c r="H3966">
        <v>3</v>
      </c>
      <c r="I3966">
        <v>2</v>
      </c>
      <c r="J3966">
        <v>1</v>
      </c>
      <c r="K3966">
        <v>41003023</v>
      </c>
    </row>
    <row r="3967" spans="1:11" x14ac:dyDescent="0.15">
      <c r="A3967">
        <v>926180</v>
      </c>
      <c r="B3967">
        <v>1</v>
      </c>
      <c r="C3967">
        <v>4</v>
      </c>
      <c r="D3967">
        <v>1</v>
      </c>
      <c r="E3967">
        <v>1006</v>
      </c>
      <c r="F3967">
        <v>4</v>
      </c>
      <c r="G3967">
        <v>40</v>
      </c>
      <c r="H3967">
        <v>3</v>
      </c>
      <c r="I3967">
        <v>2</v>
      </c>
      <c r="J3967">
        <v>4</v>
      </c>
      <c r="K3967">
        <v>41003023</v>
      </c>
    </row>
    <row r="3968" spans="1:11" x14ac:dyDescent="0.15">
      <c r="A3968">
        <v>926180</v>
      </c>
      <c r="B3968">
        <v>1</v>
      </c>
      <c r="C3968">
        <v>5</v>
      </c>
      <c r="D3968">
        <v>1</v>
      </c>
      <c r="E3968">
        <v>1054</v>
      </c>
      <c r="F3968">
        <v>4</v>
      </c>
      <c r="G3968">
        <v>41</v>
      </c>
      <c r="H3968">
        <v>3</v>
      </c>
      <c r="I3968">
        <v>2</v>
      </c>
      <c r="J3968">
        <v>4</v>
      </c>
      <c r="K3968">
        <v>41003023</v>
      </c>
    </row>
    <row r="3969" spans="1:11" x14ac:dyDescent="0.15">
      <c r="A3969">
        <v>946384</v>
      </c>
      <c r="B3969">
        <v>1</v>
      </c>
      <c r="C3969">
        <v>1</v>
      </c>
      <c r="D3969">
        <v>1</v>
      </c>
      <c r="E3969">
        <v>1055</v>
      </c>
      <c r="F3969">
        <v>4</v>
      </c>
      <c r="G3969">
        <v>47</v>
      </c>
      <c r="H3969">
        <v>1</v>
      </c>
      <c r="I3969">
        <v>4</v>
      </c>
      <c r="J3969">
        <v>0</v>
      </c>
      <c r="K3969">
        <v>41003023</v>
      </c>
    </row>
    <row r="3970" spans="1:11" x14ac:dyDescent="0.15">
      <c r="A3970">
        <v>946384</v>
      </c>
      <c r="B3970">
        <v>1</v>
      </c>
      <c r="C3970">
        <v>2</v>
      </c>
      <c r="D3970">
        <v>1</v>
      </c>
      <c r="E3970">
        <v>1010</v>
      </c>
      <c r="F3970">
        <v>4</v>
      </c>
      <c r="G3970">
        <v>47</v>
      </c>
      <c r="H3970">
        <v>3</v>
      </c>
      <c r="I3970">
        <v>4</v>
      </c>
      <c r="J3970">
        <v>0</v>
      </c>
      <c r="K3970">
        <v>41003023</v>
      </c>
    </row>
    <row r="3971" spans="1:11" x14ac:dyDescent="0.15">
      <c r="A3971">
        <v>946384</v>
      </c>
      <c r="B3971">
        <v>1</v>
      </c>
      <c r="C3971">
        <v>3</v>
      </c>
      <c r="D3971">
        <v>1</v>
      </c>
      <c r="E3971">
        <v>1013</v>
      </c>
      <c r="F3971">
        <v>4</v>
      </c>
      <c r="G3971">
        <v>47</v>
      </c>
      <c r="H3971">
        <v>4</v>
      </c>
      <c r="I3971">
        <v>4</v>
      </c>
      <c r="J3971">
        <v>1</v>
      </c>
      <c r="K3971">
        <v>41003023</v>
      </c>
    </row>
    <row r="3972" spans="1:11" x14ac:dyDescent="0.15">
      <c r="A3972">
        <v>946384</v>
      </c>
      <c r="B3972">
        <v>1</v>
      </c>
      <c r="C3972">
        <v>4</v>
      </c>
      <c r="D3972">
        <v>1</v>
      </c>
      <c r="E3972">
        <v>1063</v>
      </c>
      <c r="F3972">
        <v>4</v>
      </c>
      <c r="G3972">
        <v>47</v>
      </c>
      <c r="H3972">
        <v>3</v>
      </c>
      <c r="I3972">
        <v>4</v>
      </c>
      <c r="J3972">
        <v>2</v>
      </c>
      <c r="K3972">
        <v>41003023</v>
      </c>
    </row>
    <row r="3973" spans="1:11" x14ac:dyDescent="0.15">
      <c r="A3973">
        <v>946384</v>
      </c>
      <c r="B3973">
        <v>1</v>
      </c>
      <c r="C3973">
        <v>5</v>
      </c>
      <c r="D3973">
        <v>1</v>
      </c>
      <c r="E3973">
        <v>1050</v>
      </c>
      <c r="F3973">
        <v>4</v>
      </c>
      <c r="G3973">
        <v>45</v>
      </c>
      <c r="H3973">
        <v>3</v>
      </c>
      <c r="I3973">
        <v>1</v>
      </c>
      <c r="J3973">
        <v>0</v>
      </c>
      <c r="K3973">
        <v>41003023</v>
      </c>
    </row>
    <row r="3974" spans="1:11" x14ac:dyDescent="0.15">
      <c r="A3974">
        <v>950113</v>
      </c>
      <c r="B3974">
        <v>1</v>
      </c>
      <c r="C3974">
        <v>1</v>
      </c>
      <c r="D3974">
        <v>1</v>
      </c>
      <c r="E3974">
        <v>5030</v>
      </c>
      <c r="F3974">
        <v>5</v>
      </c>
      <c r="G3974">
        <v>68</v>
      </c>
      <c r="H3974">
        <v>9</v>
      </c>
      <c r="I3974">
        <v>7</v>
      </c>
      <c r="J3974">
        <v>9</v>
      </c>
      <c r="K3974">
        <v>41003009</v>
      </c>
    </row>
    <row r="3975" spans="1:11" x14ac:dyDescent="0.15">
      <c r="A3975">
        <v>950113</v>
      </c>
      <c r="B3975">
        <v>1</v>
      </c>
      <c r="C3975">
        <v>2</v>
      </c>
      <c r="D3975">
        <v>1</v>
      </c>
      <c r="E3975">
        <v>5058</v>
      </c>
      <c r="F3975">
        <v>5</v>
      </c>
      <c r="G3975">
        <v>68</v>
      </c>
      <c r="H3975">
        <v>1</v>
      </c>
      <c r="I3975">
        <v>6</v>
      </c>
      <c r="J3975">
        <v>3</v>
      </c>
      <c r="K3975">
        <v>41003009</v>
      </c>
    </row>
    <row r="3976" spans="1:11" x14ac:dyDescent="0.15">
      <c r="A3976">
        <v>950113</v>
      </c>
      <c r="B3976">
        <v>1</v>
      </c>
      <c r="C3976">
        <v>3</v>
      </c>
      <c r="D3976">
        <v>1</v>
      </c>
      <c r="E3976">
        <v>1056</v>
      </c>
      <c r="F3976">
        <v>4</v>
      </c>
      <c r="G3976">
        <v>67</v>
      </c>
      <c r="H3976">
        <v>2</v>
      </c>
      <c r="I3976">
        <v>5</v>
      </c>
      <c r="J3976">
        <v>9</v>
      </c>
      <c r="K3976">
        <v>41003009</v>
      </c>
    </row>
    <row r="3977" spans="1:11" x14ac:dyDescent="0.15">
      <c r="A3977">
        <v>950113</v>
      </c>
      <c r="B3977">
        <v>1</v>
      </c>
      <c r="C3977">
        <v>4</v>
      </c>
      <c r="D3977">
        <v>1</v>
      </c>
      <c r="E3977">
        <v>5021</v>
      </c>
      <c r="F3977">
        <v>5</v>
      </c>
      <c r="G3977">
        <v>68</v>
      </c>
      <c r="H3977">
        <v>10</v>
      </c>
      <c r="I3977">
        <v>7</v>
      </c>
      <c r="J3977">
        <v>9</v>
      </c>
      <c r="K3977">
        <v>41003009</v>
      </c>
    </row>
    <row r="3978" spans="1:11" x14ac:dyDescent="0.15">
      <c r="A3978">
        <v>950113</v>
      </c>
      <c r="B3978">
        <v>1</v>
      </c>
      <c r="C3978">
        <v>5</v>
      </c>
      <c r="D3978">
        <v>1</v>
      </c>
      <c r="E3978">
        <v>1056</v>
      </c>
      <c r="F3978">
        <v>4</v>
      </c>
      <c r="G3978">
        <v>67</v>
      </c>
      <c r="H3978">
        <v>2</v>
      </c>
      <c r="I3978">
        <v>5</v>
      </c>
      <c r="J3978">
        <v>9</v>
      </c>
      <c r="K3978">
        <v>41003009</v>
      </c>
    </row>
    <row r="3979" spans="1:11" x14ac:dyDescent="0.15">
      <c r="A3979">
        <v>963287</v>
      </c>
      <c r="B3979">
        <v>3</v>
      </c>
      <c r="C3979">
        <v>1</v>
      </c>
      <c r="D3979">
        <v>1</v>
      </c>
      <c r="E3979">
        <v>5029</v>
      </c>
      <c r="F3979">
        <v>5</v>
      </c>
      <c r="G3979">
        <v>76</v>
      </c>
      <c r="H3979">
        <v>10</v>
      </c>
      <c r="I3979">
        <v>9</v>
      </c>
      <c r="J3979">
        <v>9</v>
      </c>
      <c r="K3979">
        <v>41003023</v>
      </c>
    </row>
    <row r="3980" spans="1:11" x14ac:dyDescent="0.15">
      <c r="A3980">
        <v>963287</v>
      </c>
      <c r="B3980">
        <v>3</v>
      </c>
      <c r="C3980">
        <v>2</v>
      </c>
      <c r="D3980">
        <v>1</v>
      </c>
      <c r="E3980">
        <v>5004</v>
      </c>
      <c r="F3980">
        <v>5</v>
      </c>
      <c r="G3980">
        <v>76</v>
      </c>
      <c r="H3980">
        <v>10</v>
      </c>
      <c r="I3980">
        <v>9</v>
      </c>
      <c r="J3980">
        <v>9</v>
      </c>
      <c r="K3980">
        <v>41003023</v>
      </c>
    </row>
    <row r="3981" spans="1:11" x14ac:dyDescent="0.15">
      <c r="A3981">
        <v>963287</v>
      </c>
      <c r="B3981">
        <v>3</v>
      </c>
      <c r="C3981">
        <v>3</v>
      </c>
      <c r="D3981">
        <v>1</v>
      </c>
      <c r="E3981">
        <v>1009</v>
      </c>
      <c r="F3981">
        <v>4</v>
      </c>
      <c r="G3981">
        <v>76</v>
      </c>
      <c r="H3981">
        <v>10</v>
      </c>
      <c r="I3981">
        <v>9</v>
      </c>
      <c r="J3981">
        <v>9</v>
      </c>
      <c r="K3981">
        <v>41003023</v>
      </c>
    </row>
    <row r="3982" spans="1:11" x14ac:dyDescent="0.15">
      <c r="A3982">
        <v>963287</v>
      </c>
      <c r="B3982">
        <v>3</v>
      </c>
      <c r="C3982">
        <v>4</v>
      </c>
      <c r="D3982">
        <v>1</v>
      </c>
      <c r="E3982">
        <v>1008</v>
      </c>
      <c r="F3982">
        <v>4</v>
      </c>
      <c r="G3982">
        <v>76</v>
      </c>
      <c r="H3982">
        <v>10</v>
      </c>
      <c r="I3982">
        <v>9</v>
      </c>
      <c r="J3982">
        <v>9</v>
      </c>
      <c r="K3982">
        <v>41003023</v>
      </c>
    </row>
    <row r="3983" spans="1:11" x14ac:dyDescent="0.15">
      <c r="A3983">
        <v>963287</v>
      </c>
      <c r="B3983">
        <v>3</v>
      </c>
      <c r="C3983">
        <v>5</v>
      </c>
      <c r="D3983">
        <v>1</v>
      </c>
      <c r="E3983">
        <v>5018</v>
      </c>
      <c r="F3983">
        <v>5</v>
      </c>
      <c r="G3983">
        <v>76</v>
      </c>
      <c r="H3983">
        <v>10</v>
      </c>
      <c r="I3983">
        <v>9</v>
      </c>
      <c r="J3983">
        <v>9</v>
      </c>
      <c r="K3983">
        <v>41003023</v>
      </c>
    </row>
    <row r="3984" spans="1:11" x14ac:dyDescent="0.15">
      <c r="A3984">
        <v>963340</v>
      </c>
      <c r="B3984">
        <v>3</v>
      </c>
      <c r="C3984">
        <v>1</v>
      </c>
      <c r="D3984">
        <v>1</v>
      </c>
      <c r="E3984">
        <v>5001</v>
      </c>
      <c r="F3984">
        <v>5</v>
      </c>
      <c r="G3984">
        <v>76</v>
      </c>
      <c r="H3984">
        <v>10</v>
      </c>
      <c r="I3984">
        <v>9</v>
      </c>
      <c r="J3984">
        <v>9</v>
      </c>
      <c r="K3984">
        <v>41003023</v>
      </c>
    </row>
    <row r="3985" spans="1:11" x14ac:dyDescent="0.15">
      <c r="A3985">
        <v>963340</v>
      </c>
      <c r="B3985">
        <v>3</v>
      </c>
      <c r="C3985">
        <v>2</v>
      </c>
      <c r="D3985">
        <v>1</v>
      </c>
      <c r="E3985">
        <v>5011</v>
      </c>
      <c r="F3985">
        <v>5</v>
      </c>
      <c r="G3985">
        <v>76</v>
      </c>
      <c r="H3985">
        <v>10</v>
      </c>
      <c r="I3985">
        <v>9</v>
      </c>
      <c r="J3985">
        <v>9</v>
      </c>
      <c r="K3985">
        <v>41003023</v>
      </c>
    </row>
    <row r="3986" spans="1:11" x14ac:dyDescent="0.15">
      <c r="A3986">
        <v>963340</v>
      </c>
      <c r="B3986">
        <v>3</v>
      </c>
      <c r="C3986">
        <v>3</v>
      </c>
      <c r="D3986">
        <v>1</v>
      </c>
      <c r="E3986">
        <v>5040</v>
      </c>
      <c r="F3986">
        <v>5</v>
      </c>
      <c r="G3986">
        <v>76</v>
      </c>
      <c r="H3986">
        <v>10</v>
      </c>
      <c r="I3986">
        <v>9</v>
      </c>
      <c r="J3986">
        <v>9</v>
      </c>
      <c r="K3986">
        <v>41003023</v>
      </c>
    </row>
    <row r="3987" spans="1:11" x14ac:dyDescent="0.15">
      <c r="A3987">
        <v>963340</v>
      </c>
      <c r="B3987">
        <v>3</v>
      </c>
      <c r="C3987">
        <v>4</v>
      </c>
      <c r="D3987">
        <v>1</v>
      </c>
      <c r="E3987">
        <v>5034</v>
      </c>
      <c r="F3987">
        <v>5</v>
      </c>
      <c r="G3987">
        <v>76</v>
      </c>
      <c r="H3987">
        <v>10</v>
      </c>
      <c r="I3987">
        <v>9</v>
      </c>
      <c r="J3987">
        <v>9</v>
      </c>
      <c r="K3987">
        <v>41003023</v>
      </c>
    </row>
    <row r="3988" spans="1:11" x14ac:dyDescent="0.15">
      <c r="A3988">
        <v>963340</v>
      </c>
      <c r="B3988">
        <v>3</v>
      </c>
      <c r="C3988">
        <v>5</v>
      </c>
      <c r="D3988">
        <v>1</v>
      </c>
      <c r="E3988">
        <v>5024</v>
      </c>
      <c r="F3988">
        <v>5</v>
      </c>
      <c r="G3988">
        <v>76</v>
      </c>
      <c r="H3988">
        <v>10</v>
      </c>
      <c r="I3988">
        <v>8</v>
      </c>
      <c r="J3988">
        <v>9</v>
      </c>
      <c r="K3988">
        <v>41003023</v>
      </c>
    </row>
    <row r="3989" spans="1:11" x14ac:dyDescent="0.15">
      <c r="A3989">
        <v>964424</v>
      </c>
      <c r="B3989">
        <v>2</v>
      </c>
      <c r="C3989">
        <v>1</v>
      </c>
      <c r="D3989">
        <v>1</v>
      </c>
      <c r="E3989">
        <v>5034</v>
      </c>
      <c r="F3989">
        <v>5</v>
      </c>
      <c r="G3989">
        <v>74</v>
      </c>
      <c r="H3989">
        <v>10</v>
      </c>
      <c r="I3989">
        <v>8</v>
      </c>
      <c r="J3989">
        <v>9</v>
      </c>
      <c r="K3989">
        <v>41003023</v>
      </c>
    </row>
    <row r="3990" spans="1:11" x14ac:dyDescent="0.15">
      <c r="A3990">
        <v>964424</v>
      </c>
      <c r="B3990">
        <v>2</v>
      </c>
      <c r="C3990">
        <v>2</v>
      </c>
      <c r="D3990">
        <v>1</v>
      </c>
      <c r="E3990">
        <v>5011</v>
      </c>
      <c r="F3990">
        <v>5</v>
      </c>
      <c r="G3990">
        <v>74</v>
      </c>
      <c r="H3990">
        <v>10</v>
      </c>
      <c r="I3990">
        <v>8</v>
      </c>
      <c r="J3990">
        <v>5</v>
      </c>
      <c r="K3990">
        <v>41003023</v>
      </c>
    </row>
    <row r="3991" spans="1:11" x14ac:dyDescent="0.15">
      <c r="A3991">
        <v>964424</v>
      </c>
      <c r="B3991">
        <v>2</v>
      </c>
      <c r="C3991">
        <v>3</v>
      </c>
      <c r="D3991">
        <v>1</v>
      </c>
      <c r="E3991">
        <v>1001</v>
      </c>
      <c r="F3991">
        <v>4</v>
      </c>
      <c r="G3991">
        <v>74</v>
      </c>
      <c r="H3991">
        <v>10</v>
      </c>
      <c r="I3991">
        <v>8</v>
      </c>
      <c r="J3991">
        <v>9</v>
      </c>
      <c r="K3991">
        <v>41003023</v>
      </c>
    </row>
    <row r="3992" spans="1:11" x14ac:dyDescent="0.15">
      <c r="A3992">
        <v>964424</v>
      </c>
      <c r="B3992">
        <v>2</v>
      </c>
      <c r="C3992">
        <v>4</v>
      </c>
      <c r="D3992">
        <v>1</v>
      </c>
      <c r="E3992">
        <v>1003</v>
      </c>
      <c r="F3992">
        <v>4</v>
      </c>
      <c r="G3992">
        <v>74</v>
      </c>
      <c r="H3992">
        <v>10</v>
      </c>
      <c r="I3992">
        <v>7</v>
      </c>
      <c r="J3992">
        <v>6</v>
      </c>
      <c r="K3992">
        <v>41003023</v>
      </c>
    </row>
    <row r="3993" spans="1:11" x14ac:dyDescent="0.15">
      <c r="A3993">
        <v>964424</v>
      </c>
      <c r="B3993">
        <v>2</v>
      </c>
      <c r="C3993">
        <v>5</v>
      </c>
      <c r="D3993">
        <v>1</v>
      </c>
      <c r="E3993">
        <v>5035</v>
      </c>
      <c r="F3993">
        <v>5</v>
      </c>
      <c r="G3993">
        <v>74</v>
      </c>
      <c r="H3993">
        <v>6</v>
      </c>
      <c r="I3993">
        <v>7</v>
      </c>
      <c r="J3993">
        <v>9</v>
      </c>
      <c r="K3993">
        <v>41003023</v>
      </c>
    </row>
    <row r="3994" spans="1:11" x14ac:dyDescent="0.15">
      <c r="A3994">
        <v>964459</v>
      </c>
      <c r="B3994">
        <v>1</v>
      </c>
      <c r="C3994">
        <v>1</v>
      </c>
      <c r="D3994">
        <v>1</v>
      </c>
      <c r="E3994">
        <v>1021</v>
      </c>
      <c r="F3994">
        <v>4</v>
      </c>
      <c r="G3994">
        <v>56</v>
      </c>
      <c r="H3994">
        <v>10</v>
      </c>
      <c r="I3994">
        <v>5</v>
      </c>
      <c r="J3994">
        <v>9</v>
      </c>
      <c r="K3994">
        <v>41003023</v>
      </c>
    </row>
    <row r="3995" spans="1:11" x14ac:dyDescent="0.15">
      <c r="A3995">
        <v>964459</v>
      </c>
      <c r="B3995">
        <v>1</v>
      </c>
      <c r="C3995">
        <v>2</v>
      </c>
      <c r="D3995">
        <v>1</v>
      </c>
      <c r="E3995">
        <v>1020</v>
      </c>
      <c r="F3995">
        <v>4</v>
      </c>
      <c r="G3995">
        <v>56</v>
      </c>
      <c r="H3995">
        <v>3</v>
      </c>
      <c r="I3995">
        <v>5</v>
      </c>
      <c r="J3995">
        <v>3</v>
      </c>
      <c r="K3995">
        <v>41003023</v>
      </c>
    </row>
    <row r="3996" spans="1:11" x14ac:dyDescent="0.15">
      <c r="A3996">
        <v>964459</v>
      </c>
      <c r="B3996">
        <v>1</v>
      </c>
      <c r="C3996">
        <v>3</v>
      </c>
      <c r="D3996">
        <v>1</v>
      </c>
      <c r="E3996">
        <v>1016</v>
      </c>
      <c r="F3996">
        <v>4</v>
      </c>
      <c r="G3996">
        <v>56</v>
      </c>
      <c r="H3996">
        <v>8</v>
      </c>
      <c r="I3996">
        <v>5</v>
      </c>
      <c r="J3996">
        <v>1</v>
      </c>
      <c r="K3996">
        <v>41003023</v>
      </c>
    </row>
    <row r="3997" spans="1:11" x14ac:dyDescent="0.15">
      <c r="A3997">
        <v>964459</v>
      </c>
      <c r="B3997">
        <v>1</v>
      </c>
      <c r="C3997">
        <v>4</v>
      </c>
      <c r="D3997">
        <v>1</v>
      </c>
      <c r="E3997">
        <v>1071</v>
      </c>
      <c r="F3997">
        <v>4</v>
      </c>
      <c r="G3997">
        <v>56</v>
      </c>
      <c r="H3997">
        <v>5</v>
      </c>
      <c r="I3997">
        <v>5</v>
      </c>
      <c r="J3997">
        <v>0</v>
      </c>
      <c r="K3997">
        <v>41003023</v>
      </c>
    </row>
    <row r="3998" spans="1:11" x14ac:dyDescent="0.15">
      <c r="A3998">
        <v>964459</v>
      </c>
      <c r="B3998">
        <v>1</v>
      </c>
      <c r="C3998">
        <v>5</v>
      </c>
      <c r="D3998">
        <v>1</v>
      </c>
      <c r="E3998">
        <v>1018</v>
      </c>
      <c r="F3998">
        <v>4</v>
      </c>
      <c r="G3998">
        <v>56</v>
      </c>
      <c r="H3998">
        <v>10</v>
      </c>
      <c r="I3998">
        <v>5</v>
      </c>
      <c r="J3998">
        <v>9</v>
      </c>
      <c r="K3998">
        <v>41003023</v>
      </c>
    </row>
    <row r="3999" spans="1:11" x14ac:dyDescent="0.15">
      <c r="A3999">
        <v>967917</v>
      </c>
      <c r="B3999">
        <v>2</v>
      </c>
      <c r="C3999">
        <v>1</v>
      </c>
      <c r="D3999">
        <v>1</v>
      </c>
      <c r="E3999">
        <v>1028</v>
      </c>
      <c r="F3999">
        <v>4</v>
      </c>
      <c r="G3999">
        <v>69</v>
      </c>
      <c r="H3999">
        <v>10</v>
      </c>
      <c r="I3999">
        <v>0</v>
      </c>
      <c r="J3999">
        <v>9</v>
      </c>
      <c r="K3999">
        <v>41003023</v>
      </c>
    </row>
    <row r="4000" spans="1:11" x14ac:dyDescent="0.15">
      <c r="A4000">
        <v>967917</v>
      </c>
      <c r="B4000">
        <v>2</v>
      </c>
      <c r="C4000">
        <v>2</v>
      </c>
      <c r="D4000">
        <v>1</v>
      </c>
      <c r="E4000">
        <v>1055</v>
      </c>
      <c r="F4000">
        <v>4</v>
      </c>
      <c r="G4000">
        <v>69</v>
      </c>
      <c r="H4000">
        <v>6</v>
      </c>
      <c r="I4000">
        <v>0</v>
      </c>
      <c r="J4000">
        <v>2</v>
      </c>
      <c r="K4000">
        <v>41003023</v>
      </c>
    </row>
    <row r="4001" spans="1:11" x14ac:dyDescent="0.15">
      <c r="A4001">
        <v>967917</v>
      </c>
      <c r="B4001">
        <v>2</v>
      </c>
      <c r="C4001">
        <v>3</v>
      </c>
      <c r="D4001">
        <v>1</v>
      </c>
      <c r="E4001">
        <v>5030</v>
      </c>
      <c r="F4001">
        <v>5</v>
      </c>
      <c r="G4001">
        <v>69</v>
      </c>
      <c r="H4001">
        <v>10</v>
      </c>
      <c r="I4001">
        <v>7</v>
      </c>
      <c r="J4001">
        <v>9</v>
      </c>
      <c r="K4001">
        <v>41003023</v>
      </c>
    </row>
    <row r="4002" spans="1:11" x14ac:dyDescent="0.15">
      <c r="A4002">
        <v>967917</v>
      </c>
      <c r="B4002">
        <v>2</v>
      </c>
      <c r="C4002">
        <v>4</v>
      </c>
      <c r="D4002">
        <v>1</v>
      </c>
      <c r="E4002">
        <v>5028</v>
      </c>
      <c r="F4002">
        <v>5</v>
      </c>
      <c r="G4002">
        <v>69</v>
      </c>
      <c r="H4002">
        <v>10</v>
      </c>
      <c r="I4002">
        <v>3</v>
      </c>
      <c r="J4002">
        <v>9</v>
      </c>
      <c r="K4002">
        <v>41003023</v>
      </c>
    </row>
    <row r="4003" spans="1:11" x14ac:dyDescent="0.15">
      <c r="A4003">
        <v>967917</v>
      </c>
      <c r="B4003">
        <v>2</v>
      </c>
      <c r="C4003">
        <v>5</v>
      </c>
      <c r="D4003">
        <v>1</v>
      </c>
      <c r="E4003">
        <v>1077</v>
      </c>
      <c r="F4003">
        <v>4</v>
      </c>
      <c r="G4003">
        <v>69</v>
      </c>
      <c r="H4003">
        <v>10</v>
      </c>
      <c r="I4003">
        <v>5</v>
      </c>
      <c r="J4003">
        <v>1</v>
      </c>
      <c r="K4003">
        <v>41003023</v>
      </c>
    </row>
    <row r="4004" spans="1:11" x14ac:dyDescent="0.15">
      <c r="A4004">
        <v>972153</v>
      </c>
      <c r="B4004">
        <v>3</v>
      </c>
      <c r="C4004">
        <v>1</v>
      </c>
      <c r="D4004">
        <v>1</v>
      </c>
      <c r="E4004">
        <v>5039</v>
      </c>
      <c r="F4004">
        <v>5</v>
      </c>
      <c r="G4004">
        <v>79</v>
      </c>
      <c r="H4004">
        <v>10</v>
      </c>
      <c r="I4004">
        <v>10</v>
      </c>
      <c r="J4004">
        <v>9</v>
      </c>
      <c r="K4004">
        <v>41003023</v>
      </c>
    </row>
    <row r="4005" spans="1:11" x14ac:dyDescent="0.15">
      <c r="A4005">
        <v>972153</v>
      </c>
      <c r="B4005">
        <v>3</v>
      </c>
      <c r="C4005">
        <v>2</v>
      </c>
      <c r="D4005">
        <v>1</v>
      </c>
      <c r="E4005">
        <v>5023</v>
      </c>
      <c r="F4005">
        <v>5</v>
      </c>
      <c r="G4005">
        <v>79</v>
      </c>
      <c r="H4005">
        <v>10</v>
      </c>
      <c r="I4005">
        <v>10</v>
      </c>
      <c r="J4005">
        <v>9</v>
      </c>
      <c r="K4005">
        <v>41003023</v>
      </c>
    </row>
    <row r="4006" spans="1:11" x14ac:dyDescent="0.15">
      <c r="A4006">
        <v>972153</v>
      </c>
      <c r="B4006">
        <v>3</v>
      </c>
      <c r="C4006">
        <v>3</v>
      </c>
      <c r="D4006">
        <v>1</v>
      </c>
      <c r="E4006">
        <v>5024</v>
      </c>
      <c r="F4006">
        <v>5</v>
      </c>
      <c r="G4006">
        <v>79</v>
      </c>
      <c r="H4006">
        <v>10</v>
      </c>
      <c r="I4006">
        <v>10</v>
      </c>
      <c r="J4006">
        <v>9</v>
      </c>
      <c r="K4006">
        <v>41003023</v>
      </c>
    </row>
    <row r="4007" spans="1:11" x14ac:dyDescent="0.15">
      <c r="A4007">
        <v>972153</v>
      </c>
      <c r="B4007">
        <v>3</v>
      </c>
      <c r="C4007">
        <v>4</v>
      </c>
      <c r="D4007">
        <v>1</v>
      </c>
      <c r="E4007">
        <v>5016</v>
      </c>
      <c r="F4007">
        <v>5</v>
      </c>
      <c r="G4007">
        <v>79</v>
      </c>
      <c r="H4007">
        <v>10</v>
      </c>
      <c r="I4007">
        <v>9</v>
      </c>
      <c r="J4007">
        <v>9</v>
      </c>
      <c r="K4007">
        <v>41003023</v>
      </c>
    </row>
    <row r="4008" spans="1:11" x14ac:dyDescent="0.15">
      <c r="A4008">
        <v>972153</v>
      </c>
      <c r="B4008">
        <v>3</v>
      </c>
      <c r="C4008">
        <v>5</v>
      </c>
      <c r="D4008">
        <v>1</v>
      </c>
      <c r="E4008">
        <v>5027</v>
      </c>
      <c r="F4008">
        <v>5</v>
      </c>
      <c r="G4008">
        <v>79</v>
      </c>
      <c r="H4008">
        <v>10</v>
      </c>
      <c r="I4008">
        <v>9</v>
      </c>
      <c r="J4008">
        <v>9</v>
      </c>
      <c r="K4008">
        <v>41003023</v>
      </c>
    </row>
    <row r="4009" spans="1:11" x14ac:dyDescent="0.15">
      <c r="A4009">
        <v>973300</v>
      </c>
      <c r="B4009">
        <v>1</v>
      </c>
      <c r="C4009">
        <v>1</v>
      </c>
      <c r="D4009">
        <v>1</v>
      </c>
      <c r="E4009">
        <v>5014</v>
      </c>
      <c r="F4009">
        <v>5</v>
      </c>
      <c r="G4009">
        <v>75</v>
      </c>
      <c r="H4009">
        <v>10</v>
      </c>
      <c r="I4009">
        <v>8</v>
      </c>
      <c r="J4009">
        <v>2</v>
      </c>
      <c r="K4009">
        <v>41003023</v>
      </c>
    </row>
    <row r="4010" spans="1:11" x14ac:dyDescent="0.15">
      <c r="A4010">
        <v>973300</v>
      </c>
      <c r="B4010">
        <v>1</v>
      </c>
      <c r="C4010">
        <v>2</v>
      </c>
      <c r="D4010">
        <v>1</v>
      </c>
      <c r="E4010">
        <v>5021</v>
      </c>
      <c r="F4010">
        <v>5</v>
      </c>
      <c r="G4010">
        <v>75</v>
      </c>
      <c r="H4010">
        <v>10</v>
      </c>
      <c r="I4010">
        <v>8</v>
      </c>
      <c r="J4010">
        <v>9</v>
      </c>
      <c r="K4010">
        <v>41003023</v>
      </c>
    </row>
    <row r="4011" spans="1:11" x14ac:dyDescent="0.15">
      <c r="A4011">
        <v>973300</v>
      </c>
      <c r="B4011">
        <v>1</v>
      </c>
      <c r="C4011">
        <v>3</v>
      </c>
      <c r="D4011">
        <v>1</v>
      </c>
      <c r="E4011">
        <v>5029</v>
      </c>
      <c r="F4011">
        <v>5</v>
      </c>
      <c r="G4011">
        <v>75</v>
      </c>
      <c r="H4011">
        <v>10</v>
      </c>
      <c r="I4011">
        <v>8</v>
      </c>
      <c r="J4011">
        <v>9</v>
      </c>
      <c r="K4011">
        <v>41003023</v>
      </c>
    </row>
    <row r="4012" spans="1:11" x14ac:dyDescent="0.15">
      <c r="A4012">
        <v>973300</v>
      </c>
      <c r="B4012">
        <v>1</v>
      </c>
      <c r="C4012">
        <v>4</v>
      </c>
      <c r="D4012">
        <v>1</v>
      </c>
      <c r="E4012">
        <v>5018</v>
      </c>
      <c r="F4012">
        <v>5</v>
      </c>
      <c r="G4012">
        <v>75</v>
      </c>
      <c r="H4012">
        <v>10</v>
      </c>
      <c r="I4012">
        <v>8</v>
      </c>
      <c r="J4012">
        <v>9</v>
      </c>
      <c r="K4012">
        <v>41003023</v>
      </c>
    </row>
    <row r="4013" spans="1:11" x14ac:dyDescent="0.15">
      <c r="A4013">
        <v>973300</v>
      </c>
      <c r="B4013">
        <v>1</v>
      </c>
      <c r="C4013">
        <v>5</v>
      </c>
      <c r="D4013">
        <v>1</v>
      </c>
      <c r="E4013">
        <v>1056</v>
      </c>
      <c r="F4013">
        <v>4</v>
      </c>
      <c r="G4013">
        <v>75</v>
      </c>
      <c r="H4013">
        <v>10</v>
      </c>
      <c r="I4013">
        <v>8</v>
      </c>
      <c r="J4013">
        <v>9</v>
      </c>
      <c r="K4013">
        <v>41003023</v>
      </c>
    </row>
    <row r="4014" spans="1:11" x14ac:dyDescent="0.15">
      <c r="A4014">
        <v>974244</v>
      </c>
      <c r="B4014">
        <v>2</v>
      </c>
      <c r="C4014">
        <v>1</v>
      </c>
      <c r="D4014">
        <v>1</v>
      </c>
      <c r="E4014">
        <v>1071</v>
      </c>
      <c r="F4014">
        <v>4</v>
      </c>
      <c r="G4014">
        <v>69</v>
      </c>
      <c r="H4014">
        <v>10</v>
      </c>
      <c r="I4014">
        <v>8</v>
      </c>
      <c r="J4014">
        <v>4</v>
      </c>
      <c r="K4014">
        <v>41003023</v>
      </c>
    </row>
    <row r="4015" spans="1:11" x14ac:dyDescent="0.15">
      <c r="A4015">
        <v>974244</v>
      </c>
      <c r="B4015">
        <v>2</v>
      </c>
      <c r="C4015">
        <v>2</v>
      </c>
      <c r="D4015">
        <v>1</v>
      </c>
      <c r="E4015">
        <v>1042</v>
      </c>
      <c r="F4015">
        <v>4</v>
      </c>
      <c r="G4015">
        <v>69</v>
      </c>
      <c r="H4015">
        <v>10</v>
      </c>
      <c r="I4015">
        <v>7</v>
      </c>
      <c r="J4015">
        <v>7</v>
      </c>
      <c r="K4015">
        <v>41003023</v>
      </c>
    </row>
    <row r="4016" spans="1:11" x14ac:dyDescent="0.15">
      <c r="A4016">
        <v>974244</v>
      </c>
      <c r="B4016">
        <v>2</v>
      </c>
      <c r="C4016">
        <v>3</v>
      </c>
      <c r="D4016">
        <v>1</v>
      </c>
      <c r="E4016">
        <v>5021</v>
      </c>
      <c r="F4016">
        <v>5</v>
      </c>
      <c r="G4016">
        <v>69</v>
      </c>
      <c r="H4016">
        <v>10</v>
      </c>
      <c r="I4016">
        <v>8</v>
      </c>
      <c r="J4016">
        <v>9</v>
      </c>
      <c r="K4016">
        <v>41003023</v>
      </c>
    </row>
    <row r="4017" spans="1:11" x14ac:dyDescent="0.15">
      <c r="A4017">
        <v>974244</v>
      </c>
      <c r="B4017">
        <v>2</v>
      </c>
      <c r="C4017">
        <v>4</v>
      </c>
      <c r="D4017">
        <v>1</v>
      </c>
      <c r="E4017">
        <v>5005</v>
      </c>
      <c r="F4017">
        <v>5</v>
      </c>
      <c r="G4017">
        <v>69</v>
      </c>
      <c r="H4017">
        <v>10</v>
      </c>
      <c r="I4017">
        <v>7</v>
      </c>
      <c r="J4017">
        <v>9</v>
      </c>
      <c r="K4017">
        <v>41003023</v>
      </c>
    </row>
    <row r="4018" spans="1:11" x14ac:dyDescent="0.15">
      <c r="A4018">
        <v>974244</v>
      </c>
      <c r="B4018">
        <v>2</v>
      </c>
      <c r="C4018">
        <v>5</v>
      </c>
      <c r="D4018">
        <v>1</v>
      </c>
      <c r="E4018">
        <v>5049</v>
      </c>
      <c r="F4018">
        <v>5</v>
      </c>
      <c r="G4018">
        <v>68</v>
      </c>
      <c r="H4018">
        <v>10</v>
      </c>
      <c r="I4018">
        <v>7</v>
      </c>
      <c r="J4018">
        <v>9</v>
      </c>
      <c r="K4018">
        <v>41003023</v>
      </c>
    </row>
    <row r="4019" spans="1:11" x14ac:dyDescent="0.15">
      <c r="A4019">
        <v>976523</v>
      </c>
      <c r="B4019">
        <v>1</v>
      </c>
      <c r="C4019">
        <v>1</v>
      </c>
      <c r="D4019">
        <v>1</v>
      </c>
      <c r="E4019">
        <v>1022</v>
      </c>
      <c r="F4019">
        <v>4</v>
      </c>
      <c r="G4019">
        <v>76</v>
      </c>
      <c r="H4019">
        <v>10</v>
      </c>
      <c r="I4019">
        <v>8</v>
      </c>
      <c r="J4019">
        <v>1</v>
      </c>
      <c r="K4019">
        <v>41003019</v>
      </c>
    </row>
    <row r="4020" spans="1:11" x14ac:dyDescent="0.15">
      <c r="A4020">
        <v>976523</v>
      </c>
      <c r="B4020">
        <v>1</v>
      </c>
      <c r="C4020">
        <v>2</v>
      </c>
      <c r="D4020">
        <v>1</v>
      </c>
      <c r="E4020">
        <v>5011</v>
      </c>
      <c r="F4020">
        <v>5</v>
      </c>
      <c r="G4020">
        <v>76</v>
      </c>
      <c r="H4020">
        <v>10</v>
      </c>
      <c r="I4020">
        <v>8</v>
      </c>
      <c r="J4020">
        <v>6</v>
      </c>
      <c r="K4020">
        <v>41003019</v>
      </c>
    </row>
    <row r="4021" spans="1:11" x14ac:dyDescent="0.15">
      <c r="A4021">
        <v>976523</v>
      </c>
      <c r="B4021">
        <v>1</v>
      </c>
      <c r="C4021">
        <v>3</v>
      </c>
      <c r="D4021">
        <v>1</v>
      </c>
      <c r="E4021">
        <v>5010</v>
      </c>
      <c r="F4021">
        <v>5</v>
      </c>
      <c r="G4021">
        <v>76</v>
      </c>
      <c r="H4021">
        <v>10</v>
      </c>
      <c r="I4021">
        <v>8</v>
      </c>
      <c r="J4021">
        <v>9</v>
      </c>
      <c r="K4021">
        <v>41003019</v>
      </c>
    </row>
    <row r="4022" spans="1:11" x14ac:dyDescent="0.15">
      <c r="A4022">
        <v>976523</v>
      </c>
      <c r="B4022">
        <v>1</v>
      </c>
      <c r="C4022">
        <v>4</v>
      </c>
      <c r="D4022">
        <v>1</v>
      </c>
      <c r="E4022">
        <v>5034</v>
      </c>
      <c r="F4022">
        <v>5</v>
      </c>
      <c r="G4022">
        <v>76</v>
      </c>
      <c r="H4022">
        <v>10</v>
      </c>
      <c r="I4022">
        <v>8</v>
      </c>
      <c r="J4022">
        <v>9</v>
      </c>
      <c r="K4022">
        <v>41003019</v>
      </c>
    </row>
    <row r="4023" spans="1:11" x14ac:dyDescent="0.15">
      <c r="A4023">
        <v>976523</v>
      </c>
      <c r="B4023">
        <v>1</v>
      </c>
      <c r="C4023">
        <v>5</v>
      </c>
      <c r="D4023">
        <v>1</v>
      </c>
      <c r="E4023">
        <v>5036</v>
      </c>
      <c r="F4023">
        <v>5</v>
      </c>
      <c r="G4023">
        <v>76</v>
      </c>
      <c r="H4023">
        <v>10</v>
      </c>
      <c r="I4023">
        <v>8</v>
      </c>
      <c r="J4023">
        <v>9</v>
      </c>
      <c r="K4023">
        <v>41003019</v>
      </c>
    </row>
    <row r="4024" spans="1:11" x14ac:dyDescent="0.15">
      <c r="A4024">
        <v>977563</v>
      </c>
      <c r="B4024">
        <v>2</v>
      </c>
      <c r="C4024">
        <v>1</v>
      </c>
      <c r="D4024">
        <v>1</v>
      </c>
      <c r="E4024">
        <v>5003</v>
      </c>
      <c r="F4024">
        <v>5</v>
      </c>
      <c r="G4024">
        <v>77</v>
      </c>
      <c r="H4024">
        <v>10</v>
      </c>
      <c r="I4024">
        <v>9</v>
      </c>
      <c r="J4024">
        <v>9</v>
      </c>
      <c r="K4024">
        <v>41003023</v>
      </c>
    </row>
    <row r="4025" spans="1:11" x14ac:dyDescent="0.15">
      <c r="A4025">
        <v>977563</v>
      </c>
      <c r="B4025">
        <v>2</v>
      </c>
      <c r="C4025">
        <v>2</v>
      </c>
      <c r="D4025">
        <v>1</v>
      </c>
      <c r="E4025">
        <v>5018</v>
      </c>
      <c r="F4025">
        <v>5</v>
      </c>
      <c r="G4025">
        <v>77</v>
      </c>
      <c r="H4025">
        <v>10</v>
      </c>
      <c r="I4025">
        <v>9</v>
      </c>
      <c r="J4025">
        <v>9</v>
      </c>
      <c r="K4025">
        <v>41003023</v>
      </c>
    </row>
    <row r="4026" spans="1:11" x14ac:dyDescent="0.15">
      <c r="A4026">
        <v>977563</v>
      </c>
      <c r="B4026">
        <v>2</v>
      </c>
      <c r="C4026">
        <v>3</v>
      </c>
      <c r="D4026">
        <v>1</v>
      </c>
      <c r="E4026">
        <v>5004</v>
      </c>
      <c r="F4026">
        <v>5</v>
      </c>
      <c r="G4026">
        <v>77</v>
      </c>
      <c r="H4026">
        <v>10</v>
      </c>
      <c r="I4026">
        <v>9</v>
      </c>
      <c r="J4026">
        <v>9</v>
      </c>
      <c r="K4026">
        <v>41003023</v>
      </c>
    </row>
    <row r="4027" spans="1:11" x14ac:dyDescent="0.15">
      <c r="A4027">
        <v>977563</v>
      </c>
      <c r="B4027">
        <v>2</v>
      </c>
      <c r="C4027">
        <v>4</v>
      </c>
      <c r="D4027">
        <v>1</v>
      </c>
      <c r="E4027">
        <v>5029</v>
      </c>
      <c r="F4027">
        <v>5</v>
      </c>
      <c r="G4027">
        <v>77</v>
      </c>
      <c r="H4027">
        <v>10</v>
      </c>
      <c r="I4027">
        <v>9</v>
      </c>
      <c r="J4027">
        <v>9</v>
      </c>
      <c r="K4027">
        <v>41003023</v>
      </c>
    </row>
    <row r="4028" spans="1:11" x14ac:dyDescent="0.15">
      <c r="A4028">
        <v>977563</v>
      </c>
      <c r="B4028">
        <v>2</v>
      </c>
      <c r="C4028">
        <v>5</v>
      </c>
      <c r="D4028">
        <v>1</v>
      </c>
      <c r="E4028">
        <v>5012</v>
      </c>
      <c r="F4028">
        <v>5</v>
      </c>
      <c r="G4028">
        <v>77</v>
      </c>
      <c r="H4028">
        <v>10</v>
      </c>
      <c r="I4028">
        <v>9</v>
      </c>
      <c r="J4028">
        <v>9</v>
      </c>
      <c r="K4028">
        <v>41003023</v>
      </c>
    </row>
    <row r="4029" spans="1:11" x14ac:dyDescent="0.15">
      <c r="A4029">
        <v>978231</v>
      </c>
      <c r="B4029">
        <v>1</v>
      </c>
      <c r="C4029">
        <v>1</v>
      </c>
      <c r="D4029">
        <v>1</v>
      </c>
      <c r="E4029">
        <v>5030</v>
      </c>
      <c r="F4029">
        <v>5</v>
      </c>
      <c r="G4029">
        <v>61</v>
      </c>
      <c r="H4029">
        <v>9</v>
      </c>
      <c r="I4029">
        <v>6</v>
      </c>
      <c r="J4029">
        <v>8</v>
      </c>
      <c r="K4029">
        <v>41003023</v>
      </c>
    </row>
    <row r="4030" spans="1:11" x14ac:dyDescent="0.15">
      <c r="A4030">
        <v>978231</v>
      </c>
      <c r="B4030">
        <v>1</v>
      </c>
      <c r="C4030">
        <v>2</v>
      </c>
      <c r="D4030">
        <v>1</v>
      </c>
      <c r="E4030">
        <v>1053</v>
      </c>
      <c r="F4030">
        <v>4</v>
      </c>
      <c r="G4030">
        <v>61</v>
      </c>
      <c r="H4030">
        <v>6</v>
      </c>
      <c r="I4030">
        <v>6</v>
      </c>
      <c r="J4030">
        <v>1</v>
      </c>
      <c r="K4030">
        <v>41003023</v>
      </c>
    </row>
    <row r="4031" spans="1:11" x14ac:dyDescent="0.15">
      <c r="A4031">
        <v>978231</v>
      </c>
      <c r="B4031">
        <v>1</v>
      </c>
      <c r="C4031">
        <v>3</v>
      </c>
      <c r="D4031">
        <v>1</v>
      </c>
      <c r="E4031">
        <v>1071</v>
      </c>
      <c r="F4031">
        <v>4</v>
      </c>
      <c r="G4031">
        <v>61</v>
      </c>
      <c r="H4031">
        <v>6</v>
      </c>
      <c r="I4031">
        <v>6</v>
      </c>
      <c r="J4031">
        <v>1</v>
      </c>
      <c r="K4031">
        <v>41003023</v>
      </c>
    </row>
    <row r="4032" spans="1:11" x14ac:dyDescent="0.15">
      <c r="A4032">
        <v>978231</v>
      </c>
      <c r="B4032">
        <v>1</v>
      </c>
      <c r="C4032">
        <v>4</v>
      </c>
      <c r="D4032">
        <v>1</v>
      </c>
      <c r="E4032">
        <v>1021</v>
      </c>
      <c r="F4032">
        <v>4</v>
      </c>
      <c r="G4032">
        <v>61</v>
      </c>
      <c r="H4032">
        <v>6</v>
      </c>
      <c r="I4032">
        <v>6</v>
      </c>
      <c r="J4032">
        <v>6</v>
      </c>
      <c r="K4032">
        <v>41003023</v>
      </c>
    </row>
    <row r="4033" spans="1:11" x14ac:dyDescent="0.15">
      <c r="A4033">
        <v>978231</v>
      </c>
      <c r="B4033">
        <v>1</v>
      </c>
      <c r="C4033">
        <v>5</v>
      </c>
      <c r="D4033">
        <v>1</v>
      </c>
      <c r="E4033">
        <v>5021</v>
      </c>
      <c r="F4033">
        <v>5</v>
      </c>
      <c r="G4033">
        <v>61</v>
      </c>
      <c r="H4033">
        <v>10</v>
      </c>
      <c r="I4033">
        <v>6</v>
      </c>
      <c r="J4033">
        <v>9</v>
      </c>
      <c r="K4033">
        <v>41003023</v>
      </c>
    </row>
    <row r="4034" spans="1:11" x14ac:dyDescent="0.15">
      <c r="A4034">
        <v>981196</v>
      </c>
      <c r="B4034">
        <v>1</v>
      </c>
      <c r="C4034">
        <v>1</v>
      </c>
      <c r="D4034">
        <v>1</v>
      </c>
      <c r="E4034">
        <v>1013</v>
      </c>
      <c r="F4034">
        <v>4</v>
      </c>
      <c r="G4034">
        <v>44</v>
      </c>
      <c r="H4034">
        <v>5</v>
      </c>
      <c r="I4034">
        <v>4</v>
      </c>
      <c r="J4034">
        <v>3</v>
      </c>
      <c r="K4034">
        <v>41003023</v>
      </c>
    </row>
    <row r="4035" spans="1:11" x14ac:dyDescent="0.15">
      <c r="A4035">
        <v>981196</v>
      </c>
      <c r="B4035">
        <v>1</v>
      </c>
      <c r="C4035">
        <v>2</v>
      </c>
      <c r="D4035">
        <v>1</v>
      </c>
      <c r="E4035">
        <v>1041</v>
      </c>
      <c r="F4035">
        <v>4</v>
      </c>
      <c r="G4035">
        <v>43</v>
      </c>
      <c r="H4035">
        <v>4</v>
      </c>
      <c r="I4035">
        <v>3</v>
      </c>
      <c r="J4035">
        <v>2</v>
      </c>
      <c r="K4035">
        <v>41003023</v>
      </c>
    </row>
    <row r="4036" spans="1:11" x14ac:dyDescent="0.15">
      <c r="A4036">
        <v>981196</v>
      </c>
      <c r="B4036">
        <v>1</v>
      </c>
      <c r="C4036">
        <v>3</v>
      </c>
      <c r="D4036">
        <v>1</v>
      </c>
      <c r="E4036">
        <v>1016</v>
      </c>
      <c r="F4036">
        <v>4</v>
      </c>
      <c r="G4036">
        <v>43</v>
      </c>
      <c r="H4036">
        <v>4</v>
      </c>
      <c r="I4036">
        <v>4</v>
      </c>
      <c r="J4036">
        <v>0</v>
      </c>
      <c r="K4036">
        <v>41003023</v>
      </c>
    </row>
    <row r="4037" spans="1:11" x14ac:dyDescent="0.15">
      <c r="A4037">
        <v>981196</v>
      </c>
      <c r="B4037">
        <v>1</v>
      </c>
      <c r="C4037">
        <v>4</v>
      </c>
      <c r="D4037">
        <v>1</v>
      </c>
      <c r="E4037">
        <v>1050</v>
      </c>
      <c r="F4037">
        <v>4</v>
      </c>
      <c r="G4037">
        <v>43</v>
      </c>
      <c r="H4037">
        <v>1</v>
      </c>
      <c r="I4037">
        <v>4</v>
      </c>
      <c r="J4037">
        <v>0</v>
      </c>
      <c r="K4037">
        <v>41003023</v>
      </c>
    </row>
    <row r="4038" spans="1:11" x14ac:dyDescent="0.15">
      <c r="A4038">
        <v>981196</v>
      </c>
      <c r="B4038">
        <v>1</v>
      </c>
      <c r="C4038">
        <v>5</v>
      </c>
      <c r="D4038">
        <v>1</v>
      </c>
      <c r="E4038">
        <v>1056</v>
      </c>
      <c r="F4038">
        <v>4</v>
      </c>
      <c r="G4038">
        <v>43</v>
      </c>
      <c r="H4038">
        <v>0</v>
      </c>
      <c r="I4038">
        <v>1</v>
      </c>
      <c r="J4038">
        <v>2</v>
      </c>
      <c r="K4038">
        <v>41003023</v>
      </c>
    </row>
    <row r="4039" spans="1:11" x14ac:dyDescent="0.15">
      <c r="A4039">
        <v>981629</v>
      </c>
      <c r="B4039">
        <v>1</v>
      </c>
      <c r="C4039">
        <v>1</v>
      </c>
      <c r="D4039">
        <v>1</v>
      </c>
      <c r="E4039">
        <v>1045</v>
      </c>
      <c r="F4039">
        <v>4</v>
      </c>
      <c r="G4039">
        <v>68</v>
      </c>
      <c r="H4039">
        <v>10</v>
      </c>
      <c r="I4039">
        <v>7</v>
      </c>
      <c r="J4039">
        <v>9</v>
      </c>
      <c r="K4039">
        <v>41003009</v>
      </c>
    </row>
    <row r="4040" spans="1:11" x14ac:dyDescent="0.15">
      <c r="A4040">
        <v>981629</v>
      </c>
      <c r="B4040">
        <v>1</v>
      </c>
      <c r="C4040">
        <v>2</v>
      </c>
      <c r="D4040">
        <v>1</v>
      </c>
      <c r="E4040">
        <v>1009</v>
      </c>
      <c r="F4040">
        <v>4</v>
      </c>
      <c r="G4040">
        <v>68</v>
      </c>
      <c r="H4040">
        <v>9</v>
      </c>
      <c r="I4040">
        <v>7</v>
      </c>
      <c r="J4040">
        <v>9</v>
      </c>
      <c r="K4040">
        <v>41003009</v>
      </c>
    </row>
    <row r="4041" spans="1:11" x14ac:dyDescent="0.15">
      <c r="A4041">
        <v>981629</v>
      </c>
      <c r="B4041">
        <v>1</v>
      </c>
      <c r="C4041">
        <v>3</v>
      </c>
      <c r="D4041">
        <v>1</v>
      </c>
      <c r="E4041">
        <v>5024</v>
      </c>
      <c r="F4041">
        <v>5</v>
      </c>
      <c r="G4041">
        <v>68</v>
      </c>
      <c r="H4041">
        <v>10</v>
      </c>
      <c r="I4041">
        <v>7</v>
      </c>
      <c r="J4041">
        <v>9</v>
      </c>
      <c r="K4041">
        <v>41003009</v>
      </c>
    </row>
    <row r="4042" spans="1:11" x14ac:dyDescent="0.15">
      <c r="A4042">
        <v>981629</v>
      </c>
      <c r="B4042">
        <v>1</v>
      </c>
      <c r="C4042">
        <v>4</v>
      </c>
      <c r="D4042">
        <v>1</v>
      </c>
      <c r="E4042">
        <v>5026</v>
      </c>
      <c r="F4042">
        <v>5</v>
      </c>
      <c r="G4042">
        <v>68</v>
      </c>
      <c r="H4042">
        <v>8</v>
      </c>
      <c r="I4042">
        <v>7</v>
      </c>
      <c r="J4042">
        <v>9</v>
      </c>
      <c r="K4042">
        <v>41003009</v>
      </c>
    </row>
    <row r="4043" spans="1:11" x14ac:dyDescent="0.15">
      <c r="A4043">
        <v>981629</v>
      </c>
      <c r="B4043">
        <v>1</v>
      </c>
      <c r="C4043">
        <v>5</v>
      </c>
      <c r="D4043">
        <v>1</v>
      </c>
      <c r="E4043">
        <v>1008</v>
      </c>
      <c r="F4043">
        <v>4</v>
      </c>
      <c r="G4043">
        <v>68</v>
      </c>
      <c r="H4043">
        <v>8</v>
      </c>
      <c r="I4043">
        <v>7</v>
      </c>
      <c r="J4043">
        <v>4</v>
      </c>
      <c r="K4043">
        <v>41003009</v>
      </c>
    </row>
    <row r="4044" spans="1:11" x14ac:dyDescent="0.15">
      <c r="A4044">
        <v>982848</v>
      </c>
      <c r="B4044">
        <v>1</v>
      </c>
      <c r="C4044">
        <v>1</v>
      </c>
      <c r="D4044">
        <v>1</v>
      </c>
      <c r="E4044">
        <v>5058</v>
      </c>
      <c r="F4044">
        <v>5</v>
      </c>
      <c r="G4044">
        <v>58</v>
      </c>
      <c r="H4044">
        <v>9</v>
      </c>
      <c r="I4044">
        <v>2</v>
      </c>
      <c r="J4044">
        <v>3</v>
      </c>
      <c r="K4044">
        <v>41003019</v>
      </c>
    </row>
    <row r="4045" spans="1:11" x14ac:dyDescent="0.15">
      <c r="A4045">
        <v>982848</v>
      </c>
      <c r="B4045">
        <v>1</v>
      </c>
      <c r="C4045">
        <v>2</v>
      </c>
      <c r="D4045">
        <v>1</v>
      </c>
      <c r="E4045">
        <v>1053</v>
      </c>
      <c r="F4045">
        <v>4</v>
      </c>
      <c r="G4045">
        <v>58</v>
      </c>
      <c r="H4045">
        <v>10</v>
      </c>
      <c r="I4045">
        <v>2</v>
      </c>
      <c r="J4045">
        <v>3</v>
      </c>
      <c r="K4045">
        <v>41003019</v>
      </c>
    </row>
    <row r="4046" spans="1:11" x14ac:dyDescent="0.15">
      <c r="A4046">
        <v>982848</v>
      </c>
      <c r="B4046">
        <v>1</v>
      </c>
      <c r="C4046">
        <v>3</v>
      </c>
      <c r="D4046">
        <v>1</v>
      </c>
      <c r="E4046">
        <v>1055</v>
      </c>
      <c r="F4046">
        <v>4</v>
      </c>
      <c r="G4046">
        <v>58</v>
      </c>
      <c r="H4046">
        <v>6</v>
      </c>
      <c r="I4046">
        <v>2</v>
      </c>
      <c r="J4046">
        <v>2</v>
      </c>
      <c r="K4046">
        <v>41003019</v>
      </c>
    </row>
    <row r="4047" spans="1:11" x14ac:dyDescent="0.15">
      <c r="A4047">
        <v>982848</v>
      </c>
      <c r="B4047">
        <v>1</v>
      </c>
      <c r="C4047">
        <v>4</v>
      </c>
      <c r="D4047">
        <v>1</v>
      </c>
      <c r="E4047">
        <v>1046</v>
      </c>
      <c r="F4047">
        <v>4</v>
      </c>
      <c r="G4047">
        <v>56</v>
      </c>
      <c r="H4047">
        <v>6</v>
      </c>
      <c r="I4047">
        <v>1</v>
      </c>
      <c r="J4047">
        <v>0</v>
      </c>
      <c r="K4047">
        <v>41003019</v>
      </c>
    </row>
    <row r="4048" spans="1:11" x14ac:dyDescent="0.15">
      <c r="A4048">
        <v>982848</v>
      </c>
      <c r="B4048">
        <v>1</v>
      </c>
      <c r="C4048">
        <v>5</v>
      </c>
      <c r="D4048">
        <v>1</v>
      </c>
      <c r="E4048">
        <v>1052</v>
      </c>
      <c r="F4048">
        <v>4</v>
      </c>
      <c r="G4048">
        <v>57</v>
      </c>
      <c r="H4048">
        <v>6</v>
      </c>
      <c r="I4048">
        <v>1</v>
      </c>
      <c r="J4048">
        <v>7</v>
      </c>
      <c r="K4048">
        <v>41003019</v>
      </c>
    </row>
    <row r="4049" spans="1:11" x14ac:dyDescent="0.15">
      <c r="A4049">
        <v>984351</v>
      </c>
      <c r="B4049">
        <v>1</v>
      </c>
      <c r="C4049">
        <v>1</v>
      </c>
      <c r="D4049">
        <v>1</v>
      </c>
      <c r="E4049">
        <v>1055</v>
      </c>
      <c r="F4049">
        <v>4</v>
      </c>
      <c r="G4049">
        <v>66</v>
      </c>
      <c r="H4049">
        <v>6</v>
      </c>
      <c r="I4049">
        <v>5</v>
      </c>
      <c r="J4049">
        <v>7</v>
      </c>
      <c r="K4049">
        <v>41003023</v>
      </c>
    </row>
    <row r="4050" spans="1:11" x14ac:dyDescent="0.15">
      <c r="A4050">
        <v>984351</v>
      </c>
      <c r="B4050">
        <v>1</v>
      </c>
      <c r="C4050">
        <v>2</v>
      </c>
      <c r="D4050">
        <v>1</v>
      </c>
      <c r="E4050">
        <v>5029</v>
      </c>
      <c r="F4050">
        <v>5</v>
      </c>
      <c r="G4050">
        <v>66</v>
      </c>
      <c r="H4050">
        <v>10</v>
      </c>
      <c r="I4050">
        <v>7</v>
      </c>
      <c r="J4050">
        <v>9</v>
      </c>
      <c r="K4050">
        <v>41003023</v>
      </c>
    </row>
    <row r="4051" spans="1:11" x14ac:dyDescent="0.15">
      <c r="A4051">
        <v>984351</v>
      </c>
      <c r="B4051">
        <v>1</v>
      </c>
      <c r="C4051">
        <v>3</v>
      </c>
      <c r="D4051">
        <v>1</v>
      </c>
      <c r="E4051">
        <v>1056</v>
      </c>
      <c r="F4051">
        <v>4</v>
      </c>
      <c r="G4051">
        <v>66</v>
      </c>
      <c r="H4051">
        <v>6</v>
      </c>
      <c r="I4051">
        <v>7</v>
      </c>
      <c r="J4051">
        <v>9</v>
      </c>
      <c r="K4051">
        <v>41003023</v>
      </c>
    </row>
    <row r="4052" spans="1:11" x14ac:dyDescent="0.15">
      <c r="A4052">
        <v>984351</v>
      </c>
      <c r="B4052">
        <v>1</v>
      </c>
      <c r="C4052">
        <v>4</v>
      </c>
      <c r="D4052">
        <v>1</v>
      </c>
      <c r="E4052">
        <v>1018</v>
      </c>
      <c r="F4052">
        <v>4</v>
      </c>
      <c r="G4052">
        <v>66</v>
      </c>
      <c r="H4052">
        <v>10</v>
      </c>
      <c r="I4052">
        <v>7</v>
      </c>
      <c r="J4052">
        <v>9</v>
      </c>
      <c r="K4052">
        <v>41003023</v>
      </c>
    </row>
    <row r="4053" spans="1:11" x14ac:dyDescent="0.15">
      <c r="A4053">
        <v>984351</v>
      </c>
      <c r="B4053">
        <v>1</v>
      </c>
      <c r="C4053">
        <v>5</v>
      </c>
      <c r="D4053">
        <v>1</v>
      </c>
      <c r="E4053">
        <v>1016</v>
      </c>
      <c r="F4053">
        <v>4</v>
      </c>
      <c r="G4053">
        <v>66</v>
      </c>
      <c r="H4053">
        <v>10</v>
      </c>
      <c r="I4053">
        <v>7</v>
      </c>
      <c r="J4053">
        <v>1</v>
      </c>
      <c r="K4053">
        <v>41003023</v>
      </c>
    </row>
    <row r="4054" spans="1:11" x14ac:dyDescent="0.15">
      <c r="A4054">
        <v>985867</v>
      </c>
      <c r="B4054">
        <v>1</v>
      </c>
      <c r="C4054">
        <v>1</v>
      </c>
      <c r="D4054">
        <v>1</v>
      </c>
      <c r="E4054">
        <v>5011</v>
      </c>
      <c r="F4054">
        <v>5</v>
      </c>
      <c r="G4054">
        <v>73</v>
      </c>
      <c r="H4054">
        <v>10</v>
      </c>
      <c r="I4054">
        <v>7</v>
      </c>
      <c r="J4054">
        <v>2</v>
      </c>
      <c r="K4054">
        <v>41003023</v>
      </c>
    </row>
    <row r="4055" spans="1:11" x14ac:dyDescent="0.15">
      <c r="A4055">
        <v>985867</v>
      </c>
      <c r="B4055">
        <v>1</v>
      </c>
      <c r="C4055">
        <v>2</v>
      </c>
      <c r="D4055">
        <v>1</v>
      </c>
      <c r="E4055">
        <v>5024</v>
      </c>
      <c r="F4055">
        <v>5</v>
      </c>
      <c r="G4055">
        <v>73</v>
      </c>
      <c r="H4055">
        <v>10</v>
      </c>
      <c r="I4055">
        <v>8</v>
      </c>
      <c r="J4055">
        <v>9</v>
      </c>
      <c r="K4055">
        <v>41003023</v>
      </c>
    </row>
    <row r="4056" spans="1:11" x14ac:dyDescent="0.15">
      <c r="A4056">
        <v>985867</v>
      </c>
      <c r="B4056">
        <v>1</v>
      </c>
      <c r="C4056">
        <v>3</v>
      </c>
      <c r="D4056">
        <v>1</v>
      </c>
      <c r="E4056">
        <v>1022</v>
      </c>
      <c r="F4056">
        <v>4</v>
      </c>
      <c r="G4056">
        <v>73</v>
      </c>
      <c r="H4056">
        <v>10</v>
      </c>
      <c r="I4056">
        <v>8</v>
      </c>
      <c r="J4056">
        <v>6</v>
      </c>
      <c r="K4056">
        <v>41003023</v>
      </c>
    </row>
    <row r="4057" spans="1:11" x14ac:dyDescent="0.15">
      <c r="A4057">
        <v>985867</v>
      </c>
      <c r="B4057">
        <v>1</v>
      </c>
      <c r="C4057">
        <v>4</v>
      </c>
      <c r="D4057">
        <v>1</v>
      </c>
      <c r="E4057">
        <v>5023</v>
      </c>
      <c r="F4057">
        <v>5</v>
      </c>
      <c r="G4057">
        <v>73</v>
      </c>
      <c r="H4057">
        <v>10</v>
      </c>
      <c r="I4057">
        <v>8</v>
      </c>
      <c r="J4057">
        <v>9</v>
      </c>
      <c r="K4057">
        <v>41003023</v>
      </c>
    </row>
    <row r="4058" spans="1:11" x14ac:dyDescent="0.15">
      <c r="A4058">
        <v>985867</v>
      </c>
      <c r="B4058">
        <v>1</v>
      </c>
      <c r="C4058">
        <v>5</v>
      </c>
      <c r="D4058">
        <v>1</v>
      </c>
      <c r="E4058">
        <v>5016</v>
      </c>
      <c r="F4058">
        <v>5</v>
      </c>
      <c r="G4058">
        <v>73</v>
      </c>
      <c r="H4058">
        <v>10</v>
      </c>
      <c r="I4058">
        <v>8</v>
      </c>
      <c r="J4058">
        <v>9</v>
      </c>
      <c r="K4058">
        <v>41003023</v>
      </c>
    </row>
    <row r="4059" spans="1:11" x14ac:dyDescent="0.15">
      <c r="A4059">
        <v>985975</v>
      </c>
      <c r="B4059">
        <v>2</v>
      </c>
      <c r="C4059">
        <v>1</v>
      </c>
      <c r="D4059">
        <v>1</v>
      </c>
      <c r="E4059">
        <v>5018</v>
      </c>
      <c r="F4059">
        <v>5</v>
      </c>
      <c r="G4059">
        <v>72</v>
      </c>
      <c r="H4059">
        <v>10</v>
      </c>
      <c r="I4059">
        <v>7</v>
      </c>
      <c r="J4059">
        <v>9</v>
      </c>
      <c r="K4059">
        <v>41003023</v>
      </c>
    </row>
    <row r="4060" spans="1:11" x14ac:dyDescent="0.15">
      <c r="A4060">
        <v>985975</v>
      </c>
      <c r="B4060">
        <v>2</v>
      </c>
      <c r="C4060">
        <v>2</v>
      </c>
      <c r="D4060">
        <v>1</v>
      </c>
      <c r="E4060">
        <v>5004</v>
      </c>
      <c r="F4060">
        <v>5</v>
      </c>
      <c r="G4060">
        <v>72</v>
      </c>
      <c r="H4060">
        <v>10</v>
      </c>
      <c r="I4060">
        <v>7</v>
      </c>
      <c r="J4060">
        <v>6</v>
      </c>
      <c r="K4060">
        <v>41003023</v>
      </c>
    </row>
    <row r="4061" spans="1:11" x14ac:dyDescent="0.15">
      <c r="A4061">
        <v>985975</v>
      </c>
      <c r="B4061">
        <v>2</v>
      </c>
      <c r="C4061">
        <v>3</v>
      </c>
      <c r="D4061">
        <v>1</v>
      </c>
      <c r="E4061">
        <v>1008</v>
      </c>
      <c r="F4061">
        <v>4</v>
      </c>
      <c r="G4061">
        <v>73</v>
      </c>
      <c r="H4061">
        <v>10</v>
      </c>
      <c r="I4061">
        <v>7</v>
      </c>
      <c r="J4061">
        <v>9</v>
      </c>
      <c r="K4061">
        <v>41003023</v>
      </c>
    </row>
    <row r="4062" spans="1:11" x14ac:dyDescent="0.15">
      <c r="A4062">
        <v>985975</v>
      </c>
      <c r="B4062">
        <v>2</v>
      </c>
      <c r="C4062">
        <v>4</v>
      </c>
      <c r="D4062">
        <v>1</v>
      </c>
      <c r="E4062">
        <v>1050</v>
      </c>
      <c r="F4062">
        <v>4</v>
      </c>
      <c r="G4062">
        <v>72</v>
      </c>
      <c r="H4062">
        <v>10</v>
      </c>
      <c r="I4062">
        <v>7</v>
      </c>
      <c r="J4062">
        <v>9</v>
      </c>
      <c r="K4062">
        <v>41003023</v>
      </c>
    </row>
    <row r="4063" spans="1:11" x14ac:dyDescent="0.15">
      <c r="A4063">
        <v>985975</v>
      </c>
      <c r="B4063">
        <v>2</v>
      </c>
      <c r="C4063">
        <v>5</v>
      </c>
      <c r="D4063">
        <v>1</v>
      </c>
      <c r="E4063">
        <v>1013</v>
      </c>
      <c r="F4063">
        <v>4</v>
      </c>
      <c r="G4063">
        <v>72</v>
      </c>
      <c r="H4063">
        <v>10</v>
      </c>
      <c r="I4063">
        <v>7</v>
      </c>
      <c r="J4063">
        <v>9</v>
      </c>
      <c r="K4063">
        <v>41003023</v>
      </c>
    </row>
    <row r="4064" spans="1:11" x14ac:dyDescent="0.15">
      <c r="A4064">
        <v>988609</v>
      </c>
      <c r="B4064">
        <v>1</v>
      </c>
      <c r="C4064">
        <v>1</v>
      </c>
      <c r="D4064">
        <v>1</v>
      </c>
      <c r="E4064">
        <v>1015</v>
      </c>
      <c r="F4064">
        <v>4</v>
      </c>
      <c r="G4064">
        <v>64</v>
      </c>
      <c r="H4064">
        <v>7</v>
      </c>
      <c r="I4064">
        <v>3</v>
      </c>
      <c r="J4064">
        <v>2</v>
      </c>
      <c r="K4064">
        <v>41003023</v>
      </c>
    </row>
    <row r="4065" spans="1:11" x14ac:dyDescent="0.15">
      <c r="A4065">
        <v>988609</v>
      </c>
      <c r="B4065">
        <v>1</v>
      </c>
      <c r="C4065">
        <v>2</v>
      </c>
      <c r="D4065">
        <v>1</v>
      </c>
      <c r="E4065">
        <v>1056</v>
      </c>
      <c r="F4065">
        <v>4</v>
      </c>
      <c r="G4065">
        <v>64</v>
      </c>
      <c r="H4065">
        <v>4</v>
      </c>
      <c r="I4065">
        <v>6</v>
      </c>
      <c r="J4065">
        <v>9</v>
      </c>
      <c r="K4065">
        <v>41003023</v>
      </c>
    </row>
    <row r="4066" spans="1:11" x14ac:dyDescent="0.15">
      <c r="A4066">
        <v>988609</v>
      </c>
      <c r="B4066">
        <v>1</v>
      </c>
      <c r="C4066">
        <v>3</v>
      </c>
      <c r="D4066">
        <v>1</v>
      </c>
      <c r="E4066">
        <v>1042</v>
      </c>
      <c r="F4066">
        <v>4</v>
      </c>
      <c r="G4066">
        <v>64</v>
      </c>
      <c r="H4066">
        <v>0</v>
      </c>
      <c r="I4066">
        <v>3</v>
      </c>
      <c r="J4066">
        <v>0</v>
      </c>
      <c r="K4066">
        <v>41003023</v>
      </c>
    </row>
    <row r="4067" spans="1:11" x14ac:dyDescent="0.15">
      <c r="A4067">
        <v>988609</v>
      </c>
      <c r="B4067">
        <v>1</v>
      </c>
      <c r="C4067">
        <v>4</v>
      </c>
      <c r="D4067">
        <v>1</v>
      </c>
      <c r="E4067">
        <v>1018</v>
      </c>
      <c r="F4067">
        <v>4</v>
      </c>
      <c r="G4067">
        <v>64</v>
      </c>
      <c r="H4067">
        <v>6</v>
      </c>
      <c r="I4067">
        <v>4</v>
      </c>
      <c r="J4067">
        <v>7</v>
      </c>
      <c r="K4067">
        <v>41003023</v>
      </c>
    </row>
    <row r="4068" spans="1:11" x14ac:dyDescent="0.15">
      <c r="A4068">
        <v>988609</v>
      </c>
      <c r="B4068">
        <v>1</v>
      </c>
      <c r="C4068">
        <v>5</v>
      </c>
      <c r="D4068">
        <v>1</v>
      </c>
      <c r="E4068">
        <v>5030</v>
      </c>
      <c r="F4068">
        <v>5</v>
      </c>
      <c r="G4068">
        <v>64</v>
      </c>
      <c r="H4068">
        <v>10</v>
      </c>
      <c r="I4068">
        <v>7</v>
      </c>
      <c r="J4068">
        <v>7</v>
      </c>
      <c r="K4068">
        <v>41003023</v>
      </c>
    </row>
    <row r="4069" spans="1:11" x14ac:dyDescent="0.15">
      <c r="A4069">
        <v>993507</v>
      </c>
      <c r="B4069">
        <v>1</v>
      </c>
      <c r="C4069">
        <v>1</v>
      </c>
      <c r="D4069">
        <v>1</v>
      </c>
      <c r="E4069">
        <v>1022</v>
      </c>
      <c r="F4069">
        <v>4</v>
      </c>
      <c r="G4069">
        <v>70</v>
      </c>
      <c r="H4069">
        <v>10</v>
      </c>
      <c r="I4069">
        <v>7</v>
      </c>
      <c r="J4069">
        <v>7</v>
      </c>
      <c r="K4069">
        <v>41003023</v>
      </c>
    </row>
    <row r="4070" spans="1:11" x14ac:dyDescent="0.15">
      <c r="A4070">
        <v>993507</v>
      </c>
      <c r="B4070">
        <v>1</v>
      </c>
      <c r="C4070">
        <v>2</v>
      </c>
      <c r="D4070">
        <v>1</v>
      </c>
      <c r="E4070">
        <v>1023</v>
      </c>
      <c r="F4070">
        <v>4</v>
      </c>
      <c r="G4070">
        <v>70</v>
      </c>
      <c r="H4070">
        <v>10</v>
      </c>
      <c r="I4070">
        <v>7</v>
      </c>
      <c r="J4070">
        <v>8</v>
      </c>
      <c r="K4070">
        <v>41003023</v>
      </c>
    </row>
    <row r="4071" spans="1:11" x14ac:dyDescent="0.15">
      <c r="A4071">
        <v>993507</v>
      </c>
      <c r="B4071">
        <v>1</v>
      </c>
      <c r="C4071">
        <v>3</v>
      </c>
      <c r="D4071">
        <v>1</v>
      </c>
      <c r="E4071">
        <v>5028</v>
      </c>
      <c r="F4071">
        <v>5</v>
      </c>
      <c r="G4071">
        <v>70</v>
      </c>
      <c r="H4071">
        <v>10</v>
      </c>
      <c r="I4071">
        <v>7</v>
      </c>
      <c r="J4071">
        <v>9</v>
      </c>
      <c r="K4071">
        <v>41003023</v>
      </c>
    </row>
    <row r="4072" spans="1:11" x14ac:dyDescent="0.15">
      <c r="A4072">
        <v>993507</v>
      </c>
      <c r="B4072">
        <v>1</v>
      </c>
      <c r="C4072">
        <v>4</v>
      </c>
      <c r="D4072">
        <v>1</v>
      </c>
      <c r="E4072">
        <v>5031</v>
      </c>
      <c r="F4072">
        <v>5</v>
      </c>
      <c r="G4072">
        <v>70</v>
      </c>
      <c r="H4072">
        <v>10</v>
      </c>
      <c r="I4072">
        <v>7</v>
      </c>
      <c r="J4072">
        <v>9</v>
      </c>
      <c r="K4072">
        <v>41003023</v>
      </c>
    </row>
    <row r="4073" spans="1:11" x14ac:dyDescent="0.15">
      <c r="A4073">
        <v>993507</v>
      </c>
      <c r="B4073">
        <v>1</v>
      </c>
      <c r="C4073">
        <v>5</v>
      </c>
      <c r="D4073">
        <v>1</v>
      </c>
      <c r="E4073">
        <v>1063</v>
      </c>
      <c r="F4073">
        <v>4</v>
      </c>
      <c r="G4073">
        <v>70</v>
      </c>
      <c r="H4073">
        <v>10</v>
      </c>
      <c r="I4073">
        <v>7</v>
      </c>
      <c r="J4073">
        <v>9</v>
      </c>
      <c r="K4073">
        <v>41003023</v>
      </c>
    </row>
    <row r="4074" spans="1:11" x14ac:dyDescent="0.15">
      <c r="A4074">
        <v>999762</v>
      </c>
      <c r="B4074">
        <v>1</v>
      </c>
      <c r="C4074">
        <v>1</v>
      </c>
      <c r="D4074">
        <v>1</v>
      </c>
      <c r="E4074">
        <v>5021</v>
      </c>
      <c r="F4074">
        <v>5</v>
      </c>
      <c r="G4074">
        <v>67</v>
      </c>
      <c r="H4074">
        <v>10</v>
      </c>
      <c r="I4074">
        <v>7</v>
      </c>
      <c r="J4074">
        <v>9</v>
      </c>
      <c r="K4074">
        <v>41003021</v>
      </c>
    </row>
    <row r="4075" spans="1:11" x14ac:dyDescent="0.15">
      <c r="A4075">
        <v>999762</v>
      </c>
      <c r="B4075">
        <v>1</v>
      </c>
      <c r="C4075">
        <v>2</v>
      </c>
      <c r="D4075">
        <v>1</v>
      </c>
      <c r="E4075">
        <v>1021</v>
      </c>
      <c r="F4075">
        <v>4</v>
      </c>
      <c r="G4075">
        <v>67</v>
      </c>
      <c r="H4075">
        <v>10</v>
      </c>
      <c r="I4075">
        <v>7</v>
      </c>
      <c r="J4075">
        <v>9</v>
      </c>
      <c r="K4075">
        <v>41003021</v>
      </c>
    </row>
    <row r="4076" spans="1:11" x14ac:dyDescent="0.15">
      <c r="A4076">
        <v>999762</v>
      </c>
      <c r="B4076">
        <v>1</v>
      </c>
      <c r="C4076">
        <v>3</v>
      </c>
      <c r="D4076">
        <v>1</v>
      </c>
      <c r="E4076">
        <v>1016</v>
      </c>
      <c r="F4076">
        <v>4</v>
      </c>
      <c r="G4076">
        <v>67</v>
      </c>
      <c r="H4076">
        <v>10</v>
      </c>
      <c r="I4076">
        <v>7</v>
      </c>
      <c r="J4076">
        <v>9</v>
      </c>
      <c r="K4076">
        <v>41003021</v>
      </c>
    </row>
    <row r="4077" spans="1:11" x14ac:dyDescent="0.15">
      <c r="A4077">
        <v>999762</v>
      </c>
      <c r="B4077">
        <v>1</v>
      </c>
      <c r="C4077">
        <v>4</v>
      </c>
      <c r="D4077">
        <v>1</v>
      </c>
      <c r="E4077">
        <v>1056</v>
      </c>
      <c r="F4077">
        <v>4</v>
      </c>
      <c r="G4077">
        <v>67</v>
      </c>
      <c r="H4077">
        <v>10</v>
      </c>
      <c r="I4077">
        <v>7</v>
      </c>
      <c r="J4077">
        <v>9</v>
      </c>
      <c r="K4077">
        <v>41003021</v>
      </c>
    </row>
    <row r="4078" spans="1:11" x14ac:dyDescent="0.15">
      <c r="A4078">
        <v>999762</v>
      </c>
      <c r="B4078">
        <v>1</v>
      </c>
      <c r="C4078">
        <v>5</v>
      </c>
      <c r="D4078">
        <v>1</v>
      </c>
      <c r="E4078">
        <v>1055</v>
      </c>
      <c r="F4078">
        <v>4</v>
      </c>
      <c r="G4078">
        <v>67</v>
      </c>
      <c r="H4078">
        <v>10</v>
      </c>
      <c r="I4078">
        <v>7</v>
      </c>
      <c r="J4078">
        <v>6</v>
      </c>
      <c r="K4078">
        <v>41003021</v>
      </c>
    </row>
    <row r="4079" spans="1:11" x14ac:dyDescent="0.15">
      <c r="A4079">
        <v>1001373</v>
      </c>
      <c r="B4079">
        <v>1</v>
      </c>
      <c r="C4079">
        <v>1</v>
      </c>
      <c r="D4079">
        <v>1</v>
      </c>
      <c r="E4079">
        <v>1014</v>
      </c>
      <c r="F4079">
        <v>4</v>
      </c>
      <c r="G4079">
        <v>50</v>
      </c>
      <c r="H4079">
        <v>6</v>
      </c>
      <c r="I4079">
        <v>6</v>
      </c>
      <c r="J4079">
        <v>2</v>
      </c>
      <c r="K4079">
        <v>41003006</v>
      </c>
    </row>
    <row r="4080" spans="1:11" x14ac:dyDescent="0.15">
      <c r="A4080">
        <v>1001373</v>
      </c>
      <c r="B4080">
        <v>1</v>
      </c>
      <c r="C4080">
        <v>2</v>
      </c>
      <c r="D4080">
        <v>1</v>
      </c>
      <c r="E4080">
        <v>1047</v>
      </c>
      <c r="F4080">
        <v>4</v>
      </c>
      <c r="G4080">
        <v>50</v>
      </c>
      <c r="H4080">
        <v>6</v>
      </c>
      <c r="I4080">
        <v>6</v>
      </c>
      <c r="J4080">
        <v>1</v>
      </c>
      <c r="K4080">
        <v>41003006</v>
      </c>
    </row>
    <row r="4081" spans="1:11" x14ac:dyDescent="0.15">
      <c r="A4081">
        <v>1001373</v>
      </c>
      <c r="B4081">
        <v>1</v>
      </c>
      <c r="C4081">
        <v>3</v>
      </c>
      <c r="D4081">
        <v>1</v>
      </c>
      <c r="E4081">
        <v>1022</v>
      </c>
      <c r="F4081">
        <v>4</v>
      </c>
      <c r="G4081">
        <v>50</v>
      </c>
      <c r="H4081">
        <v>10</v>
      </c>
      <c r="I4081">
        <v>0</v>
      </c>
      <c r="J4081">
        <v>0</v>
      </c>
      <c r="K4081">
        <v>41003006</v>
      </c>
    </row>
    <row r="4082" spans="1:11" x14ac:dyDescent="0.15">
      <c r="A4082">
        <v>1001373</v>
      </c>
      <c r="B4082">
        <v>1</v>
      </c>
      <c r="C4082">
        <v>4</v>
      </c>
      <c r="D4082">
        <v>1</v>
      </c>
      <c r="E4082">
        <v>1030</v>
      </c>
      <c r="F4082">
        <v>4</v>
      </c>
      <c r="G4082">
        <v>50</v>
      </c>
      <c r="H4082">
        <v>6</v>
      </c>
      <c r="I4082">
        <v>5</v>
      </c>
      <c r="J4082">
        <v>1</v>
      </c>
      <c r="K4082">
        <v>41003006</v>
      </c>
    </row>
    <row r="4083" spans="1:11" x14ac:dyDescent="0.15">
      <c r="A4083">
        <v>1001373</v>
      </c>
      <c r="B4083">
        <v>1</v>
      </c>
      <c r="C4083">
        <v>5</v>
      </c>
      <c r="D4083">
        <v>1</v>
      </c>
      <c r="E4083">
        <v>1063</v>
      </c>
      <c r="F4083">
        <v>4</v>
      </c>
      <c r="G4083">
        <v>51</v>
      </c>
      <c r="H4083">
        <v>0</v>
      </c>
      <c r="I4083">
        <v>0</v>
      </c>
      <c r="J4083">
        <v>4</v>
      </c>
      <c r="K4083">
        <v>41003006</v>
      </c>
    </row>
    <row r="4084" spans="1:11" x14ac:dyDescent="0.15">
      <c r="A4084">
        <v>1003039</v>
      </c>
      <c r="B4084">
        <v>2</v>
      </c>
      <c r="C4084">
        <v>1</v>
      </c>
      <c r="D4084">
        <v>1</v>
      </c>
      <c r="E4084">
        <v>1070</v>
      </c>
      <c r="F4084">
        <v>4</v>
      </c>
      <c r="G4084">
        <v>27</v>
      </c>
      <c r="H4084">
        <v>0</v>
      </c>
      <c r="I4084">
        <v>1</v>
      </c>
      <c r="J4084">
        <v>2</v>
      </c>
      <c r="K4084">
        <v>41003023</v>
      </c>
    </row>
    <row r="4085" spans="1:11" x14ac:dyDescent="0.15">
      <c r="A4085">
        <v>1003039</v>
      </c>
      <c r="B4085">
        <v>2</v>
      </c>
      <c r="C4085">
        <v>2</v>
      </c>
      <c r="D4085">
        <v>1</v>
      </c>
      <c r="E4085">
        <v>1069</v>
      </c>
      <c r="F4085">
        <v>4</v>
      </c>
      <c r="G4085">
        <v>73</v>
      </c>
      <c r="H4085">
        <v>3</v>
      </c>
      <c r="I4085">
        <v>1</v>
      </c>
      <c r="J4085">
        <v>3</v>
      </c>
      <c r="K4085">
        <v>41003023</v>
      </c>
    </row>
    <row r="4086" spans="1:11" x14ac:dyDescent="0.15">
      <c r="A4086">
        <v>1003039</v>
      </c>
      <c r="B4086">
        <v>2</v>
      </c>
      <c r="C4086">
        <v>3</v>
      </c>
      <c r="D4086">
        <v>1</v>
      </c>
      <c r="E4086">
        <v>5003</v>
      </c>
      <c r="F4086">
        <v>5</v>
      </c>
      <c r="G4086">
        <v>75</v>
      </c>
      <c r="H4086">
        <v>10</v>
      </c>
      <c r="I4086">
        <v>9</v>
      </c>
      <c r="J4086">
        <v>9</v>
      </c>
      <c r="K4086">
        <v>41003023</v>
      </c>
    </row>
    <row r="4087" spans="1:11" x14ac:dyDescent="0.15">
      <c r="A4087">
        <v>1003039</v>
      </c>
      <c r="B4087">
        <v>2</v>
      </c>
      <c r="C4087">
        <v>4</v>
      </c>
      <c r="D4087">
        <v>1</v>
      </c>
      <c r="E4087">
        <v>5029</v>
      </c>
      <c r="F4087">
        <v>5</v>
      </c>
      <c r="G4087">
        <v>75</v>
      </c>
      <c r="H4087">
        <v>10</v>
      </c>
      <c r="I4087">
        <v>9</v>
      </c>
      <c r="J4087">
        <v>9</v>
      </c>
      <c r="K4087">
        <v>41003023</v>
      </c>
    </row>
    <row r="4088" spans="1:11" x14ac:dyDescent="0.15">
      <c r="A4088">
        <v>1003039</v>
      </c>
      <c r="B4088">
        <v>2</v>
      </c>
      <c r="C4088">
        <v>5</v>
      </c>
      <c r="D4088">
        <v>1</v>
      </c>
      <c r="E4088">
        <v>5004</v>
      </c>
      <c r="F4088">
        <v>5</v>
      </c>
      <c r="G4088">
        <v>75</v>
      </c>
      <c r="H4088">
        <v>10</v>
      </c>
      <c r="I4088">
        <v>7</v>
      </c>
      <c r="J4088">
        <v>4</v>
      </c>
      <c r="K4088">
        <v>41003023</v>
      </c>
    </row>
    <row r="4089" spans="1:11" x14ac:dyDescent="0.15">
      <c r="A4089">
        <v>1003983</v>
      </c>
      <c r="B4089">
        <v>1</v>
      </c>
      <c r="C4089">
        <v>1</v>
      </c>
      <c r="D4089">
        <v>1</v>
      </c>
      <c r="E4089">
        <v>1056</v>
      </c>
      <c r="F4089">
        <v>4</v>
      </c>
      <c r="G4089">
        <v>79</v>
      </c>
      <c r="H4089">
        <v>10</v>
      </c>
      <c r="I4089">
        <v>8</v>
      </c>
      <c r="J4089">
        <v>9</v>
      </c>
      <c r="K4089">
        <v>41003023</v>
      </c>
    </row>
    <row r="4090" spans="1:11" x14ac:dyDescent="0.15">
      <c r="A4090">
        <v>1003983</v>
      </c>
      <c r="B4090">
        <v>1</v>
      </c>
      <c r="C4090">
        <v>2</v>
      </c>
      <c r="D4090">
        <v>1</v>
      </c>
      <c r="E4090">
        <v>5029</v>
      </c>
      <c r="F4090">
        <v>5</v>
      </c>
      <c r="G4090">
        <v>79</v>
      </c>
      <c r="H4090">
        <v>10</v>
      </c>
      <c r="I4090">
        <v>10</v>
      </c>
      <c r="J4090">
        <v>9</v>
      </c>
      <c r="K4090">
        <v>41003023</v>
      </c>
    </row>
    <row r="4091" spans="1:11" x14ac:dyDescent="0.15">
      <c r="A4091">
        <v>1003983</v>
      </c>
      <c r="B4091">
        <v>1</v>
      </c>
      <c r="C4091">
        <v>3</v>
      </c>
      <c r="D4091">
        <v>1</v>
      </c>
      <c r="E4091">
        <v>1071</v>
      </c>
      <c r="F4091">
        <v>4</v>
      </c>
      <c r="G4091">
        <v>79</v>
      </c>
      <c r="H4091">
        <v>10</v>
      </c>
      <c r="I4091">
        <v>10</v>
      </c>
      <c r="J4091">
        <v>9</v>
      </c>
      <c r="K4091">
        <v>41003023</v>
      </c>
    </row>
    <row r="4092" spans="1:11" x14ac:dyDescent="0.15">
      <c r="A4092">
        <v>1003983</v>
      </c>
      <c r="B4092">
        <v>1</v>
      </c>
      <c r="C4092">
        <v>4</v>
      </c>
      <c r="D4092">
        <v>1</v>
      </c>
      <c r="E4092">
        <v>5014</v>
      </c>
      <c r="F4092">
        <v>5</v>
      </c>
      <c r="G4092">
        <v>79</v>
      </c>
      <c r="H4092">
        <v>10</v>
      </c>
      <c r="I4092">
        <v>10</v>
      </c>
      <c r="J4092">
        <v>9</v>
      </c>
      <c r="K4092">
        <v>41003023</v>
      </c>
    </row>
    <row r="4093" spans="1:11" x14ac:dyDescent="0.15">
      <c r="A4093">
        <v>1003983</v>
      </c>
      <c r="B4093">
        <v>1</v>
      </c>
      <c r="C4093">
        <v>5</v>
      </c>
      <c r="D4093">
        <v>1</v>
      </c>
      <c r="E4093">
        <v>5021</v>
      </c>
      <c r="F4093">
        <v>5</v>
      </c>
      <c r="G4093">
        <v>79</v>
      </c>
      <c r="H4093">
        <v>10</v>
      </c>
      <c r="I4093">
        <v>10</v>
      </c>
      <c r="J4093">
        <v>9</v>
      </c>
      <c r="K4093">
        <v>41003023</v>
      </c>
    </row>
    <row r="4094" spans="1:11" x14ac:dyDescent="0.15">
      <c r="A4094">
        <v>1004505</v>
      </c>
      <c r="B4094">
        <v>1</v>
      </c>
      <c r="C4094">
        <v>1</v>
      </c>
      <c r="D4094">
        <v>1</v>
      </c>
      <c r="E4094">
        <v>1031</v>
      </c>
      <c r="F4094">
        <v>4</v>
      </c>
      <c r="G4094">
        <v>58</v>
      </c>
      <c r="H4094">
        <v>9</v>
      </c>
      <c r="I4094">
        <v>4</v>
      </c>
      <c r="J4094">
        <v>9</v>
      </c>
      <c r="K4094">
        <v>41003023</v>
      </c>
    </row>
    <row r="4095" spans="1:11" x14ac:dyDescent="0.15">
      <c r="A4095">
        <v>1004505</v>
      </c>
      <c r="B4095">
        <v>1</v>
      </c>
      <c r="C4095">
        <v>2</v>
      </c>
      <c r="D4095">
        <v>1</v>
      </c>
      <c r="E4095">
        <v>1016</v>
      </c>
      <c r="F4095">
        <v>4</v>
      </c>
      <c r="G4095">
        <v>57</v>
      </c>
      <c r="H4095">
        <v>10</v>
      </c>
      <c r="I4095">
        <v>6</v>
      </c>
      <c r="J4095">
        <v>2</v>
      </c>
      <c r="K4095">
        <v>41003023</v>
      </c>
    </row>
    <row r="4096" spans="1:11" x14ac:dyDescent="0.15">
      <c r="A4096">
        <v>1004505</v>
      </c>
      <c r="B4096">
        <v>1</v>
      </c>
      <c r="C4096">
        <v>3</v>
      </c>
      <c r="D4096">
        <v>1</v>
      </c>
      <c r="E4096">
        <v>1063</v>
      </c>
      <c r="F4096">
        <v>4</v>
      </c>
      <c r="G4096">
        <v>58</v>
      </c>
      <c r="H4096">
        <v>0</v>
      </c>
      <c r="I4096">
        <v>0</v>
      </c>
      <c r="J4096">
        <v>1</v>
      </c>
      <c r="K4096">
        <v>41003023</v>
      </c>
    </row>
    <row r="4097" spans="1:11" x14ac:dyDescent="0.15">
      <c r="A4097">
        <v>1004505</v>
      </c>
      <c r="B4097">
        <v>1</v>
      </c>
      <c r="C4097">
        <v>4</v>
      </c>
      <c r="D4097">
        <v>1</v>
      </c>
      <c r="E4097">
        <v>1056</v>
      </c>
      <c r="F4097">
        <v>4</v>
      </c>
      <c r="G4097">
        <v>55</v>
      </c>
      <c r="H4097">
        <v>0</v>
      </c>
      <c r="I4097">
        <v>0</v>
      </c>
      <c r="J4097">
        <v>0</v>
      </c>
      <c r="K4097">
        <v>41003023</v>
      </c>
    </row>
    <row r="4098" spans="1:11" x14ac:dyDescent="0.15">
      <c r="A4098">
        <v>1004505</v>
      </c>
      <c r="B4098">
        <v>1</v>
      </c>
      <c r="C4098">
        <v>5</v>
      </c>
      <c r="D4098">
        <v>1</v>
      </c>
      <c r="E4098">
        <v>1027</v>
      </c>
      <c r="F4098">
        <v>4</v>
      </c>
      <c r="G4098">
        <v>58</v>
      </c>
      <c r="H4098">
        <v>0</v>
      </c>
      <c r="I4098">
        <v>0</v>
      </c>
      <c r="J4098">
        <v>0</v>
      </c>
      <c r="K4098">
        <v>41003023</v>
      </c>
    </row>
    <row r="4099" spans="1:11" x14ac:dyDescent="0.15">
      <c r="A4099">
        <v>1012182</v>
      </c>
      <c r="B4099">
        <v>1</v>
      </c>
      <c r="C4099">
        <v>1</v>
      </c>
      <c r="D4099">
        <v>1</v>
      </c>
      <c r="E4099">
        <v>1006</v>
      </c>
      <c r="F4099">
        <v>4</v>
      </c>
      <c r="G4099">
        <v>66</v>
      </c>
      <c r="H4099">
        <v>6</v>
      </c>
      <c r="I4099">
        <v>5</v>
      </c>
      <c r="J4099">
        <v>9</v>
      </c>
      <c r="K4099">
        <v>41003023</v>
      </c>
    </row>
    <row r="4100" spans="1:11" x14ac:dyDescent="0.15">
      <c r="A4100">
        <v>1012182</v>
      </c>
      <c r="B4100">
        <v>1</v>
      </c>
      <c r="C4100">
        <v>2</v>
      </c>
      <c r="D4100">
        <v>1</v>
      </c>
      <c r="E4100">
        <v>1055</v>
      </c>
      <c r="F4100">
        <v>4</v>
      </c>
      <c r="G4100">
        <v>65</v>
      </c>
      <c r="H4100">
        <v>1</v>
      </c>
      <c r="I4100">
        <v>0</v>
      </c>
      <c r="J4100">
        <v>1</v>
      </c>
      <c r="K4100">
        <v>41003023</v>
      </c>
    </row>
    <row r="4101" spans="1:11" x14ac:dyDescent="0.15">
      <c r="A4101">
        <v>1012182</v>
      </c>
      <c r="B4101">
        <v>1</v>
      </c>
      <c r="C4101">
        <v>3</v>
      </c>
      <c r="D4101">
        <v>1</v>
      </c>
      <c r="E4101">
        <v>5010</v>
      </c>
      <c r="F4101">
        <v>5</v>
      </c>
      <c r="G4101">
        <v>66</v>
      </c>
      <c r="H4101">
        <v>10</v>
      </c>
      <c r="I4101">
        <v>7</v>
      </c>
      <c r="J4101">
        <v>5</v>
      </c>
      <c r="K4101">
        <v>41003023</v>
      </c>
    </row>
    <row r="4102" spans="1:11" x14ac:dyDescent="0.15">
      <c r="A4102">
        <v>1012182</v>
      </c>
      <c r="B4102">
        <v>1</v>
      </c>
      <c r="C4102">
        <v>4</v>
      </c>
      <c r="D4102">
        <v>1</v>
      </c>
      <c r="E4102">
        <v>1001</v>
      </c>
      <c r="F4102">
        <v>4</v>
      </c>
      <c r="G4102">
        <v>66</v>
      </c>
      <c r="H4102">
        <v>10</v>
      </c>
      <c r="I4102">
        <v>7</v>
      </c>
      <c r="J4102">
        <v>1</v>
      </c>
      <c r="K4102">
        <v>41003023</v>
      </c>
    </row>
    <row r="4103" spans="1:11" x14ac:dyDescent="0.15">
      <c r="A4103">
        <v>1012182</v>
      </c>
      <c r="B4103">
        <v>1</v>
      </c>
      <c r="C4103">
        <v>5</v>
      </c>
      <c r="D4103">
        <v>1</v>
      </c>
      <c r="E4103">
        <v>1003</v>
      </c>
      <c r="F4103">
        <v>4</v>
      </c>
      <c r="G4103">
        <v>66</v>
      </c>
      <c r="H4103">
        <v>8</v>
      </c>
      <c r="I4103">
        <v>7</v>
      </c>
      <c r="J4103">
        <v>1</v>
      </c>
      <c r="K4103">
        <v>41003023</v>
      </c>
    </row>
    <row r="4104" spans="1:11" x14ac:dyDescent="0.15">
      <c r="A4104">
        <v>1012737</v>
      </c>
      <c r="B4104">
        <v>3</v>
      </c>
      <c r="C4104">
        <v>1</v>
      </c>
      <c r="D4104">
        <v>1</v>
      </c>
      <c r="E4104">
        <v>5011</v>
      </c>
      <c r="F4104">
        <v>5</v>
      </c>
      <c r="G4104">
        <v>79</v>
      </c>
      <c r="H4104">
        <v>10</v>
      </c>
      <c r="I4104">
        <v>9</v>
      </c>
      <c r="J4104">
        <v>9</v>
      </c>
      <c r="K4104">
        <v>41003023</v>
      </c>
    </row>
    <row r="4105" spans="1:11" x14ac:dyDescent="0.15">
      <c r="A4105">
        <v>1012737</v>
      </c>
      <c r="B4105">
        <v>3</v>
      </c>
      <c r="C4105">
        <v>2</v>
      </c>
      <c r="D4105">
        <v>1</v>
      </c>
      <c r="E4105">
        <v>5034</v>
      </c>
      <c r="F4105">
        <v>5</v>
      </c>
      <c r="G4105">
        <v>79</v>
      </c>
      <c r="H4105">
        <v>10</v>
      </c>
      <c r="I4105">
        <v>9</v>
      </c>
      <c r="J4105">
        <v>9</v>
      </c>
      <c r="K4105">
        <v>41003023</v>
      </c>
    </row>
    <row r="4106" spans="1:11" x14ac:dyDescent="0.15">
      <c r="A4106">
        <v>1012737</v>
      </c>
      <c r="B4106">
        <v>3</v>
      </c>
      <c r="C4106">
        <v>3</v>
      </c>
      <c r="D4106">
        <v>1</v>
      </c>
      <c r="E4106">
        <v>5040</v>
      </c>
      <c r="F4106">
        <v>5</v>
      </c>
      <c r="G4106">
        <v>79</v>
      </c>
      <c r="H4106">
        <v>10</v>
      </c>
      <c r="I4106">
        <v>9</v>
      </c>
      <c r="J4106">
        <v>9</v>
      </c>
      <c r="K4106">
        <v>41003023</v>
      </c>
    </row>
    <row r="4107" spans="1:11" x14ac:dyDescent="0.15">
      <c r="A4107">
        <v>1012737</v>
      </c>
      <c r="B4107">
        <v>3</v>
      </c>
      <c r="C4107">
        <v>4</v>
      </c>
      <c r="D4107">
        <v>1</v>
      </c>
      <c r="E4107">
        <v>5001</v>
      </c>
      <c r="F4107">
        <v>5</v>
      </c>
      <c r="G4107">
        <v>79</v>
      </c>
      <c r="H4107">
        <v>10</v>
      </c>
      <c r="I4107">
        <v>9</v>
      </c>
      <c r="J4107">
        <v>9</v>
      </c>
      <c r="K4107">
        <v>41003023</v>
      </c>
    </row>
    <row r="4108" spans="1:11" x14ac:dyDescent="0.15">
      <c r="A4108">
        <v>1012737</v>
      </c>
      <c r="B4108">
        <v>3</v>
      </c>
      <c r="C4108">
        <v>5</v>
      </c>
      <c r="D4108">
        <v>1</v>
      </c>
      <c r="E4108">
        <v>5010</v>
      </c>
      <c r="F4108">
        <v>5</v>
      </c>
      <c r="G4108">
        <v>79</v>
      </c>
      <c r="H4108">
        <v>10</v>
      </c>
      <c r="I4108">
        <v>9</v>
      </c>
      <c r="J4108">
        <v>8</v>
      </c>
      <c r="K4108">
        <v>41003023</v>
      </c>
    </row>
    <row r="4109" spans="1:11" x14ac:dyDescent="0.15">
      <c r="A4109">
        <v>1012938</v>
      </c>
      <c r="B4109">
        <v>1</v>
      </c>
      <c r="C4109">
        <v>1</v>
      </c>
      <c r="D4109">
        <v>1</v>
      </c>
      <c r="E4109">
        <v>5058</v>
      </c>
      <c r="F4109">
        <v>5</v>
      </c>
      <c r="G4109">
        <v>58</v>
      </c>
      <c r="H4109">
        <v>10</v>
      </c>
      <c r="I4109">
        <v>2</v>
      </c>
      <c r="J4109">
        <v>3</v>
      </c>
      <c r="K4109">
        <v>41003019</v>
      </c>
    </row>
    <row r="4110" spans="1:11" x14ac:dyDescent="0.15">
      <c r="A4110">
        <v>1012938</v>
      </c>
      <c r="B4110">
        <v>1</v>
      </c>
      <c r="C4110">
        <v>2</v>
      </c>
      <c r="D4110">
        <v>1</v>
      </c>
      <c r="E4110">
        <v>1056</v>
      </c>
      <c r="F4110">
        <v>4</v>
      </c>
      <c r="G4110">
        <v>58</v>
      </c>
      <c r="H4110">
        <v>9</v>
      </c>
      <c r="I4110">
        <v>2</v>
      </c>
      <c r="J4110">
        <v>9</v>
      </c>
      <c r="K4110">
        <v>41003019</v>
      </c>
    </row>
    <row r="4111" spans="1:11" x14ac:dyDescent="0.15">
      <c r="A4111">
        <v>1012938</v>
      </c>
      <c r="B4111">
        <v>1</v>
      </c>
      <c r="C4111">
        <v>3</v>
      </c>
      <c r="D4111">
        <v>1</v>
      </c>
      <c r="E4111">
        <v>1028</v>
      </c>
      <c r="F4111">
        <v>4</v>
      </c>
      <c r="G4111">
        <v>58</v>
      </c>
      <c r="H4111">
        <v>6</v>
      </c>
      <c r="I4111">
        <v>2</v>
      </c>
      <c r="J4111">
        <v>9</v>
      </c>
      <c r="K4111">
        <v>41003019</v>
      </c>
    </row>
    <row r="4112" spans="1:11" x14ac:dyDescent="0.15">
      <c r="A4112">
        <v>1012938</v>
      </c>
      <c r="B4112">
        <v>1</v>
      </c>
      <c r="C4112">
        <v>4</v>
      </c>
      <c r="D4112">
        <v>1</v>
      </c>
      <c r="E4112">
        <v>1045</v>
      </c>
      <c r="F4112">
        <v>4</v>
      </c>
      <c r="G4112">
        <v>58</v>
      </c>
      <c r="H4112">
        <v>10</v>
      </c>
      <c r="I4112">
        <v>2</v>
      </c>
      <c r="J4112">
        <v>2</v>
      </c>
      <c r="K4112">
        <v>41003019</v>
      </c>
    </row>
    <row r="4113" spans="1:11" x14ac:dyDescent="0.15">
      <c r="A4113">
        <v>1012938</v>
      </c>
      <c r="B4113">
        <v>1</v>
      </c>
      <c r="C4113">
        <v>5</v>
      </c>
      <c r="D4113">
        <v>1</v>
      </c>
      <c r="E4113">
        <v>1018</v>
      </c>
      <c r="F4113">
        <v>4</v>
      </c>
      <c r="G4113">
        <v>58</v>
      </c>
      <c r="H4113">
        <v>6</v>
      </c>
      <c r="I4113">
        <v>1</v>
      </c>
      <c r="J4113">
        <v>1</v>
      </c>
      <c r="K4113">
        <v>41003019</v>
      </c>
    </row>
    <row r="4114" spans="1:11" x14ac:dyDescent="0.15">
      <c r="A4114">
        <v>1023179</v>
      </c>
      <c r="B4114">
        <v>1</v>
      </c>
      <c r="C4114">
        <v>1</v>
      </c>
      <c r="D4114">
        <v>1</v>
      </c>
      <c r="E4114">
        <v>5023</v>
      </c>
      <c r="F4114">
        <v>5</v>
      </c>
      <c r="G4114">
        <v>67</v>
      </c>
      <c r="H4114">
        <v>10</v>
      </c>
      <c r="I4114">
        <v>7</v>
      </c>
      <c r="J4114">
        <v>9</v>
      </c>
      <c r="K4114">
        <v>41003019</v>
      </c>
    </row>
    <row r="4115" spans="1:11" x14ac:dyDescent="0.15">
      <c r="A4115">
        <v>1023179</v>
      </c>
      <c r="B4115">
        <v>1</v>
      </c>
      <c r="C4115">
        <v>2</v>
      </c>
      <c r="D4115">
        <v>1</v>
      </c>
      <c r="E4115">
        <v>5024</v>
      </c>
      <c r="F4115">
        <v>5</v>
      </c>
      <c r="G4115">
        <v>67</v>
      </c>
      <c r="H4115">
        <v>10</v>
      </c>
      <c r="I4115">
        <v>7</v>
      </c>
      <c r="J4115">
        <v>7</v>
      </c>
      <c r="K4115">
        <v>41003019</v>
      </c>
    </row>
    <row r="4116" spans="1:11" x14ac:dyDescent="0.15">
      <c r="A4116">
        <v>1023179</v>
      </c>
      <c r="B4116">
        <v>1</v>
      </c>
      <c r="C4116">
        <v>3</v>
      </c>
      <c r="D4116">
        <v>1</v>
      </c>
      <c r="E4116">
        <v>5028</v>
      </c>
      <c r="F4116">
        <v>5</v>
      </c>
      <c r="G4116">
        <v>67</v>
      </c>
      <c r="H4116">
        <v>10</v>
      </c>
      <c r="I4116">
        <v>7</v>
      </c>
      <c r="J4116">
        <v>9</v>
      </c>
      <c r="K4116">
        <v>41003019</v>
      </c>
    </row>
    <row r="4117" spans="1:11" x14ac:dyDescent="0.15">
      <c r="A4117">
        <v>1023179</v>
      </c>
      <c r="B4117">
        <v>1</v>
      </c>
      <c r="C4117">
        <v>4</v>
      </c>
      <c r="D4117">
        <v>1</v>
      </c>
      <c r="E4117">
        <v>5035</v>
      </c>
      <c r="F4117">
        <v>5</v>
      </c>
      <c r="G4117">
        <v>67</v>
      </c>
      <c r="H4117">
        <v>10</v>
      </c>
      <c r="I4117">
        <v>7</v>
      </c>
      <c r="J4117">
        <v>9</v>
      </c>
      <c r="K4117">
        <v>41003019</v>
      </c>
    </row>
    <row r="4118" spans="1:11" x14ac:dyDescent="0.15">
      <c r="A4118">
        <v>1023179</v>
      </c>
      <c r="B4118">
        <v>1</v>
      </c>
      <c r="C4118">
        <v>5</v>
      </c>
      <c r="D4118">
        <v>1</v>
      </c>
      <c r="E4118">
        <v>1055</v>
      </c>
      <c r="F4118">
        <v>4</v>
      </c>
      <c r="G4118">
        <v>67</v>
      </c>
      <c r="H4118">
        <v>10</v>
      </c>
      <c r="I4118">
        <v>7</v>
      </c>
      <c r="J4118">
        <v>7</v>
      </c>
      <c r="K4118">
        <v>41003019</v>
      </c>
    </row>
    <row r="4119" spans="1:11" x14ac:dyDescent="0.15">
      <c r="A4119">
        <v>1025217</v>
      </c>
      <c r="B4119">
        <v>1</v>
      </c>
      <c r="C4119">
        <v>1</v>
      </c>
      <c r="D4119">
        <v>1</v>
      </c>
      <c r="E4119">
        <v>5010</v>
      </c>
      <c r="F4119">
        <v>5</v>
      </c>
      <c r="G4119">
        <v>78</v>
      </c>
      <c r="H4119">
        <v>10</v>
      </c>
      <c r="I4119">
        <v>10</v>
      </c>
      <c r="J4119">
        <v>6</v>
      </c>
      <c r="K4119">
        <v>41003023</v>
      </c>
    </row>
    <row r="4120" spans="1:11" x14ac:dyDescent="0.15">
      <c r="A4120">
        <v>1025217</v>
      </c>
      <c r="B4120">
        <v>1</v>
      </c>
      <c r="C4120">
        <v>2</v>
      </c>
      <c r="D4120">
        <v>1</v>
      </c>
      <c r="E4120">
        <v>5036</v>
      </c>
      <c r="F4120">
        <v>5</v>
      </c>
      <c r="G4120">
        <v>78</v>
      </c>
      <c r="H4120">
        <v>10</v>
      </c>
      <c r="I4120">
        <v>9</v>
      </c>
      <c r="J4120">
        <v>9</v>
      </c>
      <c r="K4120">
        <v>41003023</v>
      </c>
    </row>
    <row r="4121" spans="1:11" x14ac:dyDescent="0.15">
      <c r="A4121">
        <v>1025217</v>
      </c>
      <c r="B4121">
        <v>1</v>
      </c>
      <c r="C4121">
        <v>3</v>
      </c>
      <c r="D4121">
        <v>1</v>
      </c>
      <c r="E4121">
        <v>5024</v>
      </c>
      <c r="F4121">
        <v>5</v>
      </c>
      <c r="G4121">
        <v>78</v>
      </c>
      <c r="H4121">
        <v>10</v>
      </c>
      <c r="I4121">
        <v>9</v>
      </c>
      <c r="J4121">
        <v>9</v>
      </c>
      <c r="K4121">
        <v>41003023</v>
      </c>
    </row>
    <row r="4122" spans="1:11" x14ac:dyDescent="0.15">
      <c r="A4122">
        <v>1025217</v>
      </c>
      <c r="B4122">
        <v>1</v>
      </c>
      <c r="C4122">
        <v>4</v>
      </c>
      <c r="D4122">
        <v>1</v>
      </c>
      <c r="E4122">
        <v>5011</v>
      </c>
      <c r="F4122">
        <v>5</v>
      </c>
      <c r="G4122">
        <v>78</v>
      </c>
      <c r="H4122">
        <v>10</v>
      </c>
      <c r="I4122">
        <v>9</v>
      </c>
      <c r="J4122">
        <v>0</v>
      </c>
      <c r="K4122">
        <v>41003023</v>
      </c>
    </row>
    <row r="4123" spans="1:11" x14ac:dyDescent="0.15">
      <c r="A4123">
        <v>1025217</v>
      </c>
      <c r="B4123">
        <v>1</v>
      </c>
      <c r="C4123">
        <v>5</v>
      </c>
      <c r="D4123">
        <v>1</v>
      </c>
      <c r="E4123">
        <v>1032</v>
      </c>
      <c r="F4123">
        <v>4</v>
      </c>
      <c r="G4123">
        <v>78</v>
      </c>
      <c r="H4123">
        <v>10</v>
      </c>
      <c r="I4123">
        <v>9</v>
      </c>
      <c r="J4123">
        <v>9</v>
      </c>
      <c r="K4123">
        <v>41003023</v>
      </c>
    </row>
    <row r="4124" spans="1:11" x14ac:dyDescent="0.15">
      <c r="A4124">
        <v>1026765</v>
      </c>
      <c r="B4124">
        <v>1</v>
      </c>
      <c r="C4124">
        <v>1</v>
      </c>
      <c r="D4124">
        <v>1</v>
      </c>
      <c r="E4124">
        <v>1055</v>
      </c>
      <c r="F4124">
        <v>4</v>
      </c>
      <c r="G4124">
        <v>68</v>
      </c>
      <c r="H4124">
        <v>10</v>
      </c>
      <c r="I4124">
        <v>0</v>
      </c>
      <c r="J4124">
        <v>1</v>
      </c>
      <c r="K4124">
        <v>41003021</v>
      </c>
    </row>
    <row r="4125" spans="1:11" x14ac:dyDescent="0.15">
      <c r="A4125">
        <v>1026765</v>
      </c>
      <c r="B4125">
        <v>1</v>
      </c>
      <c r="C4125">
        <v>2</v>
      </c>
      <c r="D4125">
        <v>1</v>
      </c>
      <c r="E4125">
        <v>1056</v>
      </c>
      <c r="F4125">
        <v>4</v>
      </c>
      <c r="G4125">
        <v>58</v>
      </c>
      <c r="H4125">
        <v>10</v>
      </c>
      <c r="I4125">
        <v>0</v>
      </c>
      <c r="J4125">
        <v>1</v>
      </c>
      <c r="K4125">
        <v>41003021</v>
      </c>
    </row>
    <row r="4126" spans="1:11" x14ac:dyDescent="0.15">
      <c r="A4126">
        <v>1026765</v>
      </c>
      <c r="B4126">
        <v>1</v>
      </c>
      <c r="C4126">
        <v>3</v>
      </c>
      <c r="D4126">
        <v>1</v>
      </c>
      <c r="E4126">
        <v>5058</v>
      </c>
      <c r="F4126">
        <v>5</v>
      </c>
      <c r="G4126">
        <v>64</v>
      </c>
      <c r="H4126">
        <v>10</v>
      </c>
      <c r="I4126">
        <v>0</v>
      </c>
      <c r="J4126">
        <v>4</v>
      </c>
      <c r="K4126">
        <v>41003021</v>
      </c>
    </row>
    <row r="4127" spans="1:11" x14ac:dyDescent="0.15">
      <c r="A4127">
        <v>1026765</v>
      </c>
      <c r="B4127">
        <v>1</v>
      </c>
      <c r="C4127">
        <v>4</v>
      </c>
      <c r="D4127">
        <v>1</v>
      </c>
      <c r="E4127">
        <v>2004</v>
      </c>
      <c r="F4127">
        <v>4</v>
      </c>
      <c r="G4127">
        <v>65</v>
      </c>
      <c r="H4127">
        <v>10</v>
      </c>
      <c r="I4127">
        <v>0</v>
      </c>
      <c r="J4127">
        <v>1</v>
      </c>
      <c r="K4127">
        <v>41003021</v>
      </c>
    </row>
    <row r="4128" spans="1:11" x14ac:dyDescent="0.15">
      <c r="A4128">
        <v>1026765</v>
      </c>
      <c r="B4128">
        <v>1</v>
      </c>
      <c r="C4128">
        <v>5</v>
      </c>
      <c r="D4128">
        <v>1</v>
      </c>
      <c r="E4128">
        <v>1045</v>
      </c>
      <c r="F4128">
        <v>4</v>
      </c>
      <c r="G4128">
        <v>66</v>
      </c>
      <c r="H4128">
        <v>10</v>
      </c>
      <c r="I4128">
        <v>0</v>
      </c>
      <c r="J4128">
        <v>0</v>
      </c>
      <c r="K4128">
        <v>41003021</v>
      </c>
    </row>
    <row r="4129" spans="1:11" x14ac:dyDescent="0.15">
      <c r="A4129">
        <v>1027110</v>
      </c>
      <c r="B4129">
        <v>2</v>
      </c>
      <c r="C4129">
        <v>1</v>
      </c>
      <c r="D4129">
        <v>1</v>
      </c>
      <c r="E4129">
        <v>1055</v>
      </c>
      <c r="F4129">
        <v>4</v>
      </c>
      <c r="G4129">
        <v>79</v>
      </c>
      <c r="H4129">
        <v>10</v>
      </c>
      <c r="I4129">
        <v>8</v>
      </c>
      <c r="J4129">
        <v>9</v>
      </c>
      <c r="K4129">
        <v>41003025</v>
      </c>
    </row>
    <row r="4130" spans="1:11" x14ac:dyDescent="0.15">
      <c r="A4130">
        <v>1027110</v>
      </c>
      <c r="B4130">
        <v>2</v>
      </c>
      <c r="C4130">
        <v>2</v>
      </c>
      <c r="D4130">
        <v>1</v>
      </c>
      <c r="E4130">
        <v>5014</v>
      </c>
      <c r="F4130">
        <v>5</v>
      </c>
      <c r="G4130">
        <v>79</v>
      </c>
      <c r="H4130">
        <v>10</v>
      </c>
      <c r="I4130">
        <v>10</v>
      </c>
      <c r="J4130">
        <v>9</v>
      </c>
      <c r="K4130">
        <v>41003025</v>
      </c>
    </row>
    <row r="4131" spans="1:11" x14ac:dyDescent="0.15">
      <c r="A4131">
        <v>1027110</v>
      </c>
      <c r="B4131">
        <v>2</v>
      </c>
      <c r="C4131">
        <v>3</v>
      </c>
      <c r="D4131">
        <v>1</v>
      </c>
      <c r="E4131">
        <v>5021</v>
      </c>
      <c r="F4131">
        <v>5</v>
      </c>
      <c r="G4131">
        <v>79</v>
      </c>
      <c r="H4131">
        <v>10</v>
      </c>
      <c r="I4131">
        <v>10</v>
      </c>
      <c r="J4131">
        <v>9</v>
      </c>
      <c r="K4131">
        <v>41003025</v>
      </c>
    </row>
    <row r="4132" spans="1:11" x14ac:dyDescent="0.15">
      <c r="A4132">
        <v>1027110</v>
      </c>
      <c r="B4132">
        <v>2</v>
      </c>
      <c r="C4132">
        <v>4</v>
      </c>
      <c r="D4132">
        <v>1</v>
      </c>
      <c r="E4132">
        <v>5031</v>
      </c>
      <c r="F4132">
        <v>5</v>
      </c>
      <c r="G4132">
        <v>79</v>
      </c>
      <c r="H4132">
        <v>10</v>
      </c>
      <c r="I4132">
        <v>9</v>
      </c>
      <c r="J4132">
        <v>9</v>
      </c>
      <c r="K4132">
        <v>41003025</v>
      </c>
    </row>
    <row r="4133" spans="1:11" x14ac:dyDescent="0.15">
      <c r="A4133">
        <v>1027110</v>
      </c>
      <c r="B4133">
        <v>2</v>
      </c>
      <c r="C4133">
        <v>5</v>
      </c>
      <c r="D4133">
        <v>1</v>
      </c>
      <c r="E4133">
        <v>1071</v>
      </c>
      <c r="F4133">
        <v>4</v>
      </c>
      <c r="G4133">
        <v>79</v>
      </c>
      <c r="H4133">
        <v>10</v>
      </c>
      <c r="I4133">
        <v>8</v>
      </c>
      <c r="J4133">
        <v>9</v>
      </c>
      <c r="K4133">
        <v>41003025</v>
      </c>
    </row>
    <row r="4134" spans="1:11" x14ac:dyDescent="0.15">
      <c r="A4134">
        <v>1027478</v>
      </c>
      <c r="B4134">
        <v>1</v>
      </c>
      <c r="C4134">
        <v>1</v>
      </c>
      <c r="D4134">
        <v>1</v>
      </c>
      <c r="E4134">
        <v>1005</v>
      </c>
      <c r="F4134">
        <v>4</v>
      </c>
      <c r="G4134">
        <v>70</v>
      </c>
      <c r="H4134">
        <v>10</v>
      </c>
      <c r="I4134">
        <v>7</v>
      </c>
      <c r="J4134">
        <v>9</v>
      </c>
      <c r="K4134">
        <v>41003025</v>
      </c>
    </row>
    <row r="4135" spans="1:11" x14ac:dyDescent="0.15">
      <c r="A4135">
        <v>1027478</v>
      </c>
      <c r="B4135">
        <v>1</v>
      </c>
      <c r="C4135">
        <v>2</v>
      </c>
      <c r="D4135">
        <v>1</v>
      </c>
      <c r="E4135">
        <v>5011</v>
      </c>
      <c r="F4135">
        <v>5</v>
      </c>
      <c r="G4135">
        <v>70</v>
      </c>
      <c r="H4135">
        <v>10</v>
      </c>
      <c r="I4135">
        <v>8</v>
      </c>
      <c r="J4135">
        <v>9</v>
      </c>
      <c r="K4135">
        <v>41003025</v>
      </c>
    </row>
    <row r="4136" spans="1:11" x14ac:dyDescent="0.15">
      <c r="A4136">
        <v>1027478</v>
      </c>
      <c r="B4136">
        <v>1</v>
      </c>
      <c r="C4136">
        <v>3</v>
      </c>
      <c r="D4136">
        <v>1</v>
      </c>
      <c r="E4136">
        <v>1003</v>
      </c>
      <c r="F4136">
        <v>4</v>
      </c>
      <c r="G4136">
        <v>70</v>
      </c>
      <c r="H4136">
        <v>10</v>
      </c>
      <c r="I4136">
        <v>8</v>
      </c>
      <c r="J4136">
        <v>2</v>
      </c>
      <c r="K4136">
        <v>41003025</v>
      </c>
    </row>
    <row r="4137" spans="1:11" x14ac:dyDescent="0.15">
      <c r="A4137">
        <v>1027478</v>
      </c>
      <c r="B4137">
        <v>1</v>
      </c>
      <c r="C4137">
        <v>4</v>
      </c>
      <c r="D4137">
        <v>1</v>
      </c>
      <c r="E4137">
        <v>5024</v>
      </c>
      <c r="F4137">
        <v>5</v>
      </c>
      <c r="G4137">
        <v>70</v>
      </c>
      <c r="H4137">
        <v>10</v>
      </c>
      <c r="I4137">
        <v>8</v>
      </c>
      <c r="J4137">
        <v>9</v>
      </c>
      <c r="K4137">
        <v>41003025</v>
      </c>
    </row>
    <row r="4138" spans="1:11" x14ac:dyDescent="0.15">
      <c r="A4138">
        <v>1027478</v>
      </c>
      <c r="B4138">
        <v>1</v>
      </c>
      <c r="C4138">
        <v>5</v>
      </c>
      <c r="D4138">
        <v>1</v>
      </c>
      <c r="E4138">
        <v>5034</v>
      </c>
      <c r="F4138">
        <v>5</v>
      </c>
      <c r="G4138">
        <v>70</v>
      </c>
      <c r="H4138">
        <v>10</v>
      </c>
      <c r="I4138">
        <v>7</v>
      </c>
      <c r="J4138">
        <v>9</v>
      </c>
      <c r="K4138">
        <v>41003025</v>
      </c>
    </row>
    <row r="4139" spans="1:11" x14ac:dyDescent="0.15">
      <c r="A4139">
        <v>1027793</v>
      </c>
      <c r="B4139">
        <v>3</v>
      </c>
      <c r="C4139">
        <v>1</v>
      </c>
      <c r="D4139">
        <v>1</v>
      </c>
      <c r="E4139">
        <v>5003</v>
      </c>
      <c r="F4139">
        <v>5</v>
      </c>
      <c r="G4139">
        <v>78</v>
      </c>
      <c r="H4139">
        <v>10</v>
      </c>
      <c r="I4139">
        <v>9</v>
      </c>
      <c r="J4139">
        <v>9</v>
      </c>
      <c r="K4139">
        <v>41003025</v>
      </c>
    </row>
    <row r="4140" spans="1:11" x14ac:dyDescent="0.15">
      <c r="A4140">
        <v>1027793</v>
      </c>
      <c r="B4140">
        <v>3</v>
      </c>
      <c r="C4140">
        <v>2</v>
      </c>
      <c r="D4140">
        <v>1</v>
      </c>
      <c r="E4140">
        <v>1012</v>
      </c>
      <c r="F4140">
        <v>4</v>
      </c>
      <c r="G4140">
        <v>78</v>
      </c>
      <c r="H4140">
        <v>10</v>
      </c>
      <c r="I4140">
        <v>8</v>
      </c>
      <c r="J4140">
        <v>9</v>
      </c>
      <c r="K4140">
        <v>41003025</v>
      </c>
    </row>
    <row r="4141" spans="1:11" x14ac:dyDescent="0.15">
      <c r="A4141">
        <v>1027793</v>
      </c>
      <c r="B4141">
        <v>3</v>
      </c>
      <c r="C4141">
        <v>3</v>
      </c>
      <c r="D4141">
        <v>1</v>
      </c>
      <c r="E4141">
        <v>5013</v>
      </c>
      <c r="F4141">
        <v>5</v>
      </c>
      <c r="G4141">
        <v>78</v>
      </c>
      <c r="H4141">
        <v>10</v>
      </c>
      <c r="I4141">
        <v>9</v>
      </c>
      <c r="J4141">
        <v>9</v>
      </c>
      <c r="K4141">
        <v>41003025</v>
      </c>
    </row>
    <row r="4142" spans="1:11" x14ac:dyDescent="0.15">
      <c r="A4142">
        <v>1027793</v>
      </c>
      <c r="B4142">
        <v>3</v>
      </c>
      <c r="C4142">
        <v>4</v>
      </c>
      <c r="D4142">
        <v>1</v>
      </c>
      <c r="E4142">
        <v>1056</v>
      </c>
      <c r="F4142">
        <v>4</v>
      </c>
      <c r="G4142">
        <v>78</v>
      </c>
      <c r="H4142">
        <v>10</v>
      </c>
      <c r="I4142">
        <v>8</v>
      </c>
      <c r="J4142">
        <v>9</v>
      </c>
      <c r="K4142">
        <v>41003025</v>
      </c>
    </row>
    <row r="4143" spans="1:11" x14ac:dyDescent="0.15">
      <c r="A4143">
        <v>1027793</v>
      </c>
      <c r="B4143">
        <v>3</v>
      </c>
      <c r="C4143">
        <v>5</v>
      </c>
      <c r="D4143">
        <v>1</v>
      </c>
      <c r="E4143">
        <v>5029</v>
      </c>
      <c r="F4143">
        <v>5</v>
      </c>
      <c r="G4143">
        <v>78</v>
      </c>
      <c r="H4143">
        <v>10</v>
      </c>
      <c r="I4143">
        <v>9</v>
      </c>
      <c r="J4143">
        <v>9</v>
      </c>
      <c r="K4143">
        <v>41003025</v>
      </c>
    </row>
    <row r="4144" spans="1:11" x14ac:dyDescent="0.15">
      <c r="A4144">
        <v>1031124</v>
      </c>
      <c r="B4144">
        <v>3</v>
      </c>
      <c r="C4144">
        <v>1</v>
      </c>
      <c r="D4144">
        <v>1</v>
      </c>
      <c r="E4144">
        <v>1042</v>
      </c>
      <c r="F4144">
        <v>4</v>
      </c>
      <c r="G4144">
        <v>80</v>
      </c>
      <c r="H4144">
        <v>10</v>
      </c>
      <c r="I4144">
        <v>8</v>
      </c>
      <c r="J4144">
        <v>0</v>
      </c>
      <c r="K4144">
        <v>41003025</v>
      </c>
    </row>
    <row r="4145" spans="1:11" x14ac:dyDescent="0.15">
      <c r="A4145">
        <v>1031124</v>
      </c>
      <c r="B4145">
        <v>3</v>
      </c>
      <c r="C4145">
        <v>2</v>
      </c>
      <c r="D4145">
        <v>1</v>
      </c>
      <c r="E4145">
        <v>1071</v>
      </c>
      <c r="F4145">
        <v>4</v>
      </c>
      <c r="G4145">
        <v>80</v>
      </c>
      <c r="H4145">
        <v>10</v>
      </c>
      <c r="I4145">
        <v>9</v>
      </c>
      <c r="J4145">
        <v>9</v>
      </c>
      <c r="K4145">
        <v>41003025</v>
      </c>
    </row>
    <row r="4146" spans="1:11" x14ac:dyDescent="0.15">
      <c r="A4146">
        <v>1031124</v>
      </c>
      <c r="B4146">
        <v>3</v>
      </c>
      <c r="C4146">
        <v>3</v>
      </c>
      <c r="D4146">
        <v>1</v>
      </c>
      <c r="E4146">
        <v>1015</v>
      </c>
      <c r="F4146">
        <v>4</v>
      </c>
      <c r="G4146">
        <v>80</v>
      </c>
      <c r="H4146">
        <v>10</v>
      </c>
      <c r="I4146">
        <v>8</v>
      </c>
      <c r="J4146">
        <v>7</v>
      </c>
      <c r="K4146">
        <v>41003025</v>
      </c>
    </row>
    <row r="4147" spans="1:11" x14ac:dyDescent="0.15">
      <c r="A4147">
        <v>1031124</v>
      </c>
      <c r="B4147">
        <v>3</v>
      </c>
      <c r="C4147">
        <v>4</v>
      </c>
      <c r="D4147">
        <v>1</v>
      </c>
      <c r="E4147">
        <v>1017</v>
      </c>
      <c r="F4147">
        <v>4</v>
      </c>
      <c r="G4147">
        <v>80</v>
      </c>
      <c r="H4147">
        <v>10</v>
      </c>
      <c r="I4147">
        <v>8</v>
      </c>
      <c r="J4147">
        <v>3</v>
      </c>
      <c r="K4147">
        <v>41003025</v>
      </c>
    </row>
    <row r="4148" spans="1:11" x14ac:dyDescent="0.15">
      <c r="A4148">
        <v>1031124</v>
      </c>
      <c r="B4148">
        <v>3</v>
      </c>
      <c r="C4148">
        <v>5</v>
      </c>
      <c r="D4148">
        <v>1</v>
      </c>
      <c r="E4148">
        <v>5014</v>
      </c>
      <c r="F4148">
        <v>5</v>
      </c>
      <c r="G4148">
        <v>80</v>
      </c>
      <c r="H4148">
        <v>10</v>
      </c>
      <c r="I4148">
        <v>10</v>
      </c>
      <c r="J4148">
        <v>9</v>
      </c>
      <c r="K4148">
        <v>41003025</v>
      </c>
    </row>
    <row r="4149" spans="1:11" x14ac:dyDescent="0.15">
      <c r="A4149">
        <v>1035738</v>
      </c>
      <c r="B4149">
        <v>3</v>
      </c>
      <c r="C4149">
        <v>1</v>
      </c>
      <c r="D4149">
        <v>1</v>
      </c>
      <c r="E4149">
        <v>5024</v>
      </c>
      <c r="F4149">
        <v>5</v>
      </c>
      <c r="G4149">
        <v>74</v>
      </c>
      <c r="H4149">
        <v>10</v>
      </c>
      <c r="I4149">
        <v>8</v>
      </c>
      <c r="J4149">
        <v>9</v>
      </c>
      <c r="K4149">
        <v>41003025</v>
      </c>
    </row>
    <row r="4150" spans="1:11" x14ac:dyDescent="0.15">
      <c r="A4150">
        <v>1035738</v>
      </c>
      <c r="B4150">
        <v>3</v>
      </c>
      <c r="C4150">
        <v>2</v>
      </c>
      <c r="D4150">
        <v>1</v>
      </c>
      <c r="E4150">
        <v>5010</v>
      </c>
      <c r="F4150">
        <v>5</v>
      </c>
      <c r="G4150">
        <v>74</v>
      </c>
      <c r="H4150">
        <v>10</v>
      </c>
      <c r="I4150">
        <v>8</v>
      </c>
      <c r="J4150">
        <v>7</v>
      </c>
      <c r="K4150">
        <v>41003025</v>
      </c>
    </row>
    <row r="4151" spans="1:11" x14ac:dyDescent="0.15">
      <c r="A4151">
        <v>1035738</v>
      </c>
      <c r="B4151">
        <v>3</v>
      </c>
      <c r="C4151">
        <v>3</v>
      </c>
      <c r="D4151">
        <v>1</v>
      </c>
      <c r="E4151">
        <v>5011</v>
      </c>
      <c r="F4151">
        <v>5</v>
      </c>
      <c r="G4151">
        <v>74</v>
      </c>
      <c r="H4151">
        <v>10</v>
      </c>
      <c r="I4151">
        <v>8</v>
      </c>
      <c r="J4151">
        <v>9</v>
      </c>
      <c r="K4151">
        <v>41003025</v>
      </c>
    </row>
    <row r="4152" spans="1:11" x14ac:dyDescent="0.15">
      <c r="A4152">
        <v>1035738</v>
      </c>
      <c r="B4152">
        <v>3</v>
      </c>
      <c r="C4152">
        <v>4</v>
      </c>
      <c r="D4152">
        <v>1</v>
      </c>
      <c r="E4152">
        <v>5036</v>
      </c>
      <c r="F4152">
        <v>5</v>
      </c>
      <c r="G4152">
        <v>74</v>
      </c>
      <c r="H4152">
        <v>10</v>
      </c>
      <c r="I4152">
        <v>8</v>
      </c>
      <c r="J4152">
        <v>9</v>
      </c>
      <c r="K4152">
        <v>41003025</v>
      </c>
    </row>
    <row r="4153" spans="1:11" x14ac:dyDescent="0.15">
      <c r="A4153">
        <v>1035738</v>
      </c>
      <c r="B4153">
        <v>3</v>
      </c>
      <c r="C4153">
        <v>5</v>
      </c>
      <c r="D4153">
        <v>1</v>
      </c>
      <c r="E4153">
        <v>1003</v>
      </c>
      <c r="F4153">
        <v>4</v>
      </c>
      <c r="G4153">
        <v>74</v>
      </c>
      <c r="H4153">
        <v>10</v>
      </c>
      <c r="I4153">
        <v>8</v>
      </c>
      <c r="J4153">
        <v>9</v>
      </c>
      <c r="K4153">
        <v>41003025</v>
      </c>
    </row>
    <row r="4154" spans="1:11" x14ac:dyDescent="0.15">
      <c r="A4154">
        <v>1037213</v>
      </c>
      <c r="B4154">
        <v>2</v>
      </c>
      <c r="C4154">
        <v>1</v>
      </c>
      <c r="D4154">
        <v>1</v>
      </c>
      <c r="E4154">
        <v>5024</v>
      </c>
      <c r="F4154">
        <v>5</v>
      </c>
      <c r="G4154">
        <v>77</v>
      </c>
      <c r="H4154">
        <v>10</v>
      </c>
      <c r="I4154">
        <v>9</v>
      </c>
      <c r="J4154">
        <v>9</v>
      </c>
      <c r="K4154">
        <v>41003025</v>
      </c>
    </row>
    <row r="4155" spans="1:11" x14ac:dyDescent="0.15">
      <c r="A4155">
        <v>1037213</v>
      </c>
      <c r="B4155">
        <v>2</v>
      </c>
      <c r="C4155">
        <v>2</v>
      </c>
      <c r="D4155">
        <v>1</v>
      </c>
      <c r="E4155">
        <v>1003</v>
      </c>
      <c r="F4155">
        <v>4</v>
      </c>
      <c r="G4155">
        <v>77</v>
      </c>
      <c r="H4155">
        <v>10</v>
      </c>
      <c r="I4155">
        <v>9</v>
      </c>
      <c r="J4155">
        <v>9</v>
      </c>
      <c r="K4155">
        <v>41003025</v>
      </c>
    </row>
    <row r="4156" spans="1:11" x14ac:dyDescent="0.15">
      <c r="A4156">
        <v>1037213</v>
      </c>
      <c r="B4156">
        <v>2</v>
      </c>
      <c r="C4156">
        <v>3</v>
      </c>
      <c r="D4156">
        <v>1</v>
      </c>
      <c r="E4156">
        <v>5011</v>
      </c>
      <c r="F4156">
        <v>5</v>
      </c>
      <c r="G4156">
        <v>77</v>
      </c>
      <c r="H4156">
        <v>10</v>
      </c>
      <c r="I4156">
        <v>9</v>
      </c>
      <c r="J4156">
        <v>9</v>
      </c>
      <c r="K4156">
        <v>41003025</v>
      </c>
    </row>
    <row r="4157" spans="1:11" x14ac:dyDescent="0.15">
      <c r="A4157">
        <v>1037213</v>
      </c>
      <c r="B4157">
        <v>2</v>
      </c>
      <c r="C4157">
        <v>4</v>
      </c>
      <c r="D4157">
        <v>1</v>
      </c>
      <c r="E4157">
        <v>5034</v>
      </c>
      <c r="F4157">
        <v>5</v>
      </c>
      <c r="G4157">
        <v>77</v>
      </c>
      <c r="H4157">
        <v>10</v>
      </c>
      <c r="I4157">
        <v>9</v>
      </c>
      <c r="J4157">
        <v>9</v>
      </c>
      <c r="K4157">
        <v>41003025</v>
      </c>
    </row>
    <row r="4158" spans="1:11" x14ac:dyDescent="0.15">
      <c r="A4158">
        <v>1037213</v>
      </c>
      <c r="B4158">
        <v>2</v>
      </c>
      <c r="C4158">
        <v>5</v>
      </c>
      <c r="D4158">
        <v>1</v>
      </c>
      <c r="E4158">
        <v>5023</v>
      </c>
      <c r="F4158">
        <v>5</v>
      </c>
      <c r="G4158">
        <v>77</v>
      </c>
      <c r="H4158">
        <v>10</v>
      </c>
      <c r="I4158">
        <v>9</v>
      </c>
      <c r="J4158">
        <v>9</v>
      </c>
      <c r="K4158">
        <v>41003025</v>
      </c>
    </row>
    <row r="4159" spans="1:11" x14ac:dyDescent="0.15">
      <c r="A4159">
        <v>1043715</v>
      </c>
      <c r="B4159">
        <v>1</v>
      </c>
      <c r="C4159">
        <v>1</v>
      </c>
      <c r="D4159">
        <v>1</v>
      </c>
      <c r="E4159">
        <v>5018</v>
      </c>
      <c r="F4159">
        <v>5</v>
      </c>
      <c r="G4159">
        <v>76</v>
      </c>
      <c r="H4159">
        <v>10</v>
      </c>
      <c r="I4159">
        <v>7</v>
      </c>
      <c r="J4159">
        <v>9</v>
      </c>
      <c r="K4159">
        <v>41003025</v>
      </c>
    </row>
    <row r="4160" spans="1:11" x14ac:dyDescent="0.15">
      <c r="A4160">
        <v>1043715</v>
      </c>
      <c r="B4160">
        <v>1</v>
      </c>
      <c r="C4160">
        <v>2</v>
      </c>
      <c r="D4160">
        <v>1</v>
      </c>
      <c r="E4160">
        <v>5004</v>
      </c>
      <c r="F4160">
        <v>5</v>
      </c>
      <c r="G4160">
        <v>76</v>
      </c>
      <c r="H4160">
        <v>6</v>
      </c>
      <c r="I4160">
        <v>7</v>
      </c>
      <c r="J4160">
        <v>1</v>
      </c>
      <c r="K4160">
        <v>41003025</v>
      </c>
    </row>
    <row r="4161" spans="1:11" x14ac:dyDescent="0.15">
      <c r="A4161">
        <v>1043715</v>
      </c>
      <c r="B4161">
        <v>1</v>
      </c>
      <c r="C4161">
        <v>3</v>
      </c>
      <c r="D4161">
        <v>1</v>
      </c>
      <c r="E4161">
        <v>1008</v>
      </c>
      <c r="F4161">
        <v>4</v>
      </c>
      <c r="G4161">
        <v>76</v>
      </c>
      <c r="H4161">
        <v>10</v>
      </c>
      <c r="I4161">
        <v>7</v>
      </c>
      <c r="J4161">
        <v>9</v>
      </c>
      <c r="K4161">
        <v>41003025</v>
      </c>
    </row>
    <row r="4162" spans="1:11" x14ac:dyDescent="0.15">
      <c r="A4162">
        <v>1043715</v>
      </c>
      <c r="B4162">
        <v>1</v>
      </c>
      <c r="C4162">
        <v>4</v>
      </c>
      <c r="D4162">
        <v>1</v>
      </c>
      <c r="E4162">
        <v>1050</v>
      </c>
      <c r="F4162">
        <v>4</v>
      </c>
      <c r="G4162">
        <v>76</v>
      </c>
      <c r="H4162">
        <v>9</v>
      </c>
      <c r="I4162">
        <v>7</v>
      </c>
      <c r="J4162">
        <v>9</v>
      </c>
      <c r="K4162">
        <v>41003025</v>
      </c>
    </row>
    <row r="4163" spans="1:11" x14ac:dyDescent="0.15">
      <c r="A4163">
        <v>1043715</v>
      </c>
      <c r="B4163">
        <v>1</v>
      </c>
      <c r="C4163">
        <v>5</v>
      </c>
      <c r="D4163">
        <v>1</v>
      </c>
      <c r="E4163">
        <v>1013</v>
      </c>
      <c r="F4163">
        <v>4</v>
      </c>
      <c r="G4163">
        <v>76</v>
      </c>
      <c r="H4163">
        <v>10</v>
      </c>
      <c r="I4163">
        <v>7</v>
      </c>
      <c r="J4163">
        <v>9</v>
      </c>
      <c r="K4163">
        <v>41003025</v>
      </c>
    </row>
    <row r="4164" spans="1:11" x14ac:dyDescent="0.15">
      <c r="A4164">
        <v>1047161</v>
      </c>
      <c r="B4164">
        <v>1</v>
      </c>
      <c r="C4164">
        <v>1</v>
      </c>
      <c r="D4164">
        <v>1</v>
      </c>
      <c r="E4164">
        <v>1055</v>
      </c>
      <c r="F4164">
        <v>4</v>
      </c>
      <c r="G4164">
        <v>60</v>
      </c>
      <c r="H4164">
        <v>4</v>
      </c>
      <c r="I4164">
        <v>4</v>
      </c>
      <c r="J4164">
        <v>0</v>
      </c>
      <c r="K4164">
        <v>41003005</v>
      </c>
    </row>
    <row r="4165" spans="1:11" x14ac:dyDescent="0.15">
      <c r="A4165">
        <v>1047161</v>
      </c>
      <c r="B4165">
        <v>1</v>
      </c>
      <c r="C4165">
        <v>2</v>
      </c>
      <c r="D4165">
        <v>1</v>
      </c>
      <c r="E4165">
        <v>1049</v>
      </c>
      <c r="F4165">
        <v>4</v>
      </c>
      <c r="G4165">
        <v>60</v>
      </c>
      <c r="H4165">
        <v>7</v>
      </c>
      <c r="I4165">
        <v>5</v>
      </c>
      <c r="J4165">
        <v>9</v>
      </c>
      <c r="K4165">
        <v>41003005</v>
      </c>
    </row>
    <row r="4166" spans="1:11" x14ac:dyDescent="0.15">
      <c r="A4166">
        <v>1047161</v>
      </c>
      <c r="B4166">
        <v>1</v>
      </c>
      <c r="C4166">
        <v>3</v>
      </c>
      <c r="D4166">
        <v>1</v>
      </c>
      <c r="E4166">
        <v>1017</v>
      </c>
      <c r="F4166">
        <v>4</v>
      </c>
      <c r="G4166">
        <v>60</v>
      </c>
      <c r="H4166">
        <v>9</v>
      </c>
      <c r="I4166">
        <v>5</v>
      </c>
      <c r="J4166">
        <v>2</v>
      </c>
      <c r="K4166">
        <v>41003005</v>
      </c>
    </row>
    <row r="4167" spans="1:11" x14ac:dyDescent="0.15">
      <c r="A4167">
        <v>1047161</v>
      </c>
      <c r="B4167">
        <v>1</v>
      </c>
      <c r="C4167">
        <v>4</v>
      </c>
      <c r="D4167">
        <v>1</v>
      </c>
      <c r="E4167">
        <v>1056</v>
      </c>
      <c r="F4167">
        <v>4</v>
      </c>
      <c r="G4167">
        <v>60</v>
      </c>
      <c r="H4167">
        <v>10</v>
      </c>
      <c r="I4167">
        <v>5</v>
      </c>
      <c r="J4167">
        <v>9</v>
      </c>
      <c r="K4167">
        <v>41003005</v>
      </c>
    </row>
    <row r="4168" spans="1:11" x14ac:dyDescent="0.15">
      <c r="A4168">
        <v>1047161</v>
      </c>
      <c r="B4168">
        <v>1</v>
      </c>
      <c r="C4168">
        <v>5</v>
      </c>
      <c r="D4168">
        <v>1</v>
      </c>
      <c r="E4168">
        <v>1011</v>
      </c>
      <c r="F4168">
        <v>4</v>
      </c>
      <c r="G4168">
        <v>60</v>
      </c>
      <c r="H4168">
        <v>10</v>
      </c>
      <c r="I4168">
        <v>5</v>
      </c>
      <c r="J4168">
        <v>1</v>
      </c>
      <c r="K4168">
        <v>41003005</v>
      </c>
    </row>
    <row r="4169" spans="1:11" x14ac:dyDescent="0.15">
      <c r="A4169">
        <v>1051726</v>
      </c>
      <c r="B4169">
        <v>1</v>
      </c>
      <c r="C4169">
        <v>1</v>
      </c>
      <c r="D4169">
        <v>1</v>
      </c>
      <c r="E4169">
        <v>1054</v>
      </c>
      <c r="F4169">
        <v>4</v>
      </c>
      <c r="G4169">
        <v>47</v>
      </c>
      <c r="H4169">
        <v>6</v>
      </c>
      <c r="I4169">
        <v>0</v>
      </c>
      <c r="J4169">
        <v>2</v>
      </c>
      <c r="K4169">
        <v>41003025</v>
      </c>
    </row>
    <row r="4170" spans="1:11" x14ac:dyDescent="0.15">
      <c r="A4170">
        <v>1051726</v>
      </c>
      <c r="B4170">
        <v>1</v>
      </c>
      <c r="C4170">
        <v>2</v>
      </c>
      <c r="D4170">
        <v>1</v>
      </c>
      <c r="E4170">
        <v>1032</v>
      </c>
      <c r="F4170">
        <v>4</v>
      </c>
      <c r="G4170">
        <v>46</v>
      </c>
      <c r="H4170">
        <v>9</v>
      </c>
      <c r="I4170">
        <v>3</v>
      </c>
      <c r="J4170">
        <v>4</v>
      </c>
      <c r="K4170">
        <v>41003025</v>
      </c>
    </row>
    <row r="4171" spans="1:11" x14ac:dyDescent="0.15">
      <c r="A4171">
        <v>1051726</v>
      </c>
      <c r="B4171">
        <v>1</v>
      </c>
      <c r="C4171">
        <v>3</v>
      </c>
      <c r="D4171">
        <v>1</v>
      </c>
      <c r="E4171">
        <v>1055</v>
      </c>
      <c r="F4171">
        <v>4</v>
      </c>
      <c r="G4171">
        <v>46</v>
      </c>
      <c r="H4171">
        <v>6</v>
      </c>
      <c r="I4171">
        <v>3</v>
      </c>
      <c r="J4171">
        <v>0</v>
      </c>
      <c r="K4171">
        <v>41003025</v>
      </c>
    </row>
    <row r="4172" spans="1:11" x14ac:dyDescent="0.15">
      <c r="A4172">
        <v>1051726</v>
      </c>
      <c r="B4172">
        <v>1</v>
      </c>
      <c r="C4172">
        <v>4</v>
      </c>
      <c r="D4172">
        <v>1</v>
      </c>
      <c r="E4172">
        <v>1005</v>
      </c>
      <c r="F4172">
        <v>4</v>
      </c>
      <c r="G4172">
        <v>46</v>
      </c>
      <c r="H4172">
        <v>10</v>
      </c>
      <c r="I4172">
        <v>3</v>
      </c>
      <c r="J4172">
        <v>5</v>
      </c>
      <c r="K4172">
        <v>41003025</v>
      </c>
    </row>
    <row r="4173" spans="1:11" x14ac:dyDescent="0.15">
      <c r="A4173">
        <v>1051726</v>
      </c>
      <c r="B4173">
        <v>1</v>
      </c>
      <c r="C4173">
        <v>5</v>
      </c>
      <c r="D4173">
        <v>1</v>
      </c>
      <c r="E4173">
        <v>2081</v>
      </c>
      <c r="F4173">
        <v>3</v>
      </c>
      <c r="G4173">
        <v>46</v>
      </c>
      <c r="H4173">
        <v>10</v>
      </c>
      <c r="I4173">
        <v>3</v>
      </c>
      <c r="J4173">
        <v>2</v>
      </c>
      <c r="K4173">
        <v>41003025</v>
      </c>
    </row>
    <row r="4174" spans="1:11" x14ac:dyDescent="0.15">
      <c r="A4174">
        <v>1053657</v>
      </c>
      <c r="B4174">
        <v>1</v>
      </c>
      <c r="C4174">
        <v>1</v>
      </c>
      <c r="D4174">
        <v>1</v>
      </c>
      <c r="E4174">
        <v>5004</v>
      </c>
      <c r="F4174">
        <v>5</v>
      </c>
      <c r="G4174">
        <v>71</v>
      </c>
      <c r="H4174">
        <v>10</v>
      </c>
      <c r="I4174">
        <v>8</v>
      </c>
      <c r="J4174">
        <v>9</v>
      </c>
      <c r="K4174">
        <v>41003010</v>
      </c>
    </row>
    <row r="4175" spans="1:11" x14ac:dyDescent="0.15">
      <c r="A4175">
        <v>1053657</v>
      </c>
      <c r="B4175">
        <v>1</v>
      </c>
      <c r="C4175">
        <v>2</v>
      </c>
      <c r="D4175">
        <v>1</v>
      </c>
      <c r="E4175">
        <v>1008</v>
      </c>
      <c r="F4175">
        <v>4</v>
      </c>
      <c r="G4175">
        <v>71</v>
      </c>
      <c r="H4175">
        <v>10</v>
      </c>
      <c r="I4175">
        <v>8</v>
      </c>
      <c r="J4175">
        <v>9</v>
      </c>
      <c r="K4175">
        <v>41003010</v>
      </c>
    </row>
    <row r="4176" spans="1:11" x14ac:dyDescent="0.15">
      <c r="A4176">
        <v>1053657</v>
      </c>
      <c r="B4176">
        <v>1</v>
      </c>
      <c r="C4176">
        <v>3</v>
      </c>
      <c r="D4176">
        <v>1</v>
      </c>
      <c r="E4176">
        <v>5012</v>
      </c>
      <c r="F4176">
        <v>5</v>
      </c>
      <c r="G4176">
        <v>71</v>
      </c>
      <c r="H4176">
        <v>10</v>
      </c>
      <c r="I4176">
        <v>8</v>
      </c>
      <c r="J4176">
        <v>9</v>
      </c>
      <c r="K4176">
        <v>41003010</v>
      </c>
    </row>
    <row r="4177" spans="1:11" x14ac:dyDescent="0.15">
      <c r="A4177">
        <v>1053657</v>
      </c>
      <c r="B4177">
        <v>1</v>
      </c>
      <c r="C4177">
        <v>4</v>
      </c>
      <c r="D4177">
        <v>1</v>
      </c>
      <c r="E4177">
        <v>5018</v>
      </c>
      <c r="F4177">
        <v>5</v>
      </c>
      <c r="G4177">
        <v>71</v>
      </c>
      <c r="H4177">
        <v>10</v>
      </c>
      <c r="I4177">
        <v>8</v>
      </c>
      <c r="J4177">
        <v>9</v>
      </c>
      <c r="K4177">
        <v>41003010</v>
      </c>
    </row>
    <row r="4178" spans="1:11" x14ac:dyDescent="0.15">
      <c r="A4178">
        <v>1053657</v>
      </c>
      <c r="B4178">
        <v>1</v>
      </c>
      <c r="C4178">
        <v>5</v>
      </c>
      <c r="D4178">
        <v>1</v>
      </c>
      <c r="E4178">
        <v>5029</v>
      </c>
      <c r="F4178">
        <v>5</v>
      </c>
      <c r="G4178">
        <v>71</v>
      </c>
      <c r="H4178">
        <v>10</v>
      </c>
      <c r="I4178">
        <v>8</v>
      </c>
      <c r="J4178">
        <v>9</v>
      </c>
      <c r="K4178">
        <v>41003010</v>
      </c>
    </row>
    <row r="4179" spans="1:11" x14ac:dyDescent="0.15">
      <c r="A4179">
        <v>1061030</v>
      </c>
      <c r="B4179">
        <v>1</v>
      </c>
      <c r="C4179">
        <v>1</v>
      </c>
      <c r="D4179">
        <v>1</v>
      </c>
      <c r="E4179">
        <v>1035</v>
      </c>
      <c r="F4179">
        <v>4</v>
      </c>
      <c r="G4179">
        <v>68</v>
      </c>
      <c r="H4179">
        <v>6</v>
      </c>
      <c r="I4179">
        <v>2</v>
      </c>
      <c r="J4179">
        <v>9</v>
      </c>
      <c r="K4179">
        <v>41003023</v>
      </c>
    </row>
    <row r="4180" spans="1:11" x14ac:dyDescent="0.15">
      <c r="A4180">
        <v>1061030</v>
      </c>
      <c r="B4180">
        <v>1</v>
      </c>
      <c r="C4180">
        <v>2</v>
      </c>
      <c r="D4180">
        <v>1</v>
      </c>
      <c r="E4180">
        <v>5035</v>
      </c>
      <c r="F4180">
        <v>5</v>
      </c>
      <c r="G4180">
        <v>67</v>
      </c>
      <c r="H4180">
        <v>6</v>
      </c>
      <c r="I4180">
        <v>7</v>
      </c>
      <c r="J4180">
        <v>9</v>
      </c>
      <c r="K4180">
        <v>41003023</v>
      </c>
    </row>
    <row r="4181" spans="1:11" x14ac:dyDescent="0.15">
      <c r="A4181">
        <v>1061030</v>
      </c>
      <c r="B4181">
        <v>1</v>
      </c>
      <c r="C4181">
        <v>3</v>
      </c>
      <c r="D4181">
        <v>1</v>
      </c>
      <c r="E4181">
        <v>1070</v>
      </c>
      <c r="F4181">
        <v>4</v>
      </c>
      <c r="G4181">
        <v>68</v>
      </c>
      <c r="H4181">
        <v>10</v>
      </c>
      <c r="I4181">
        <v>6</v>
      </c>
      <c r="J4181">
        <v>0</v>
      </c>
      <c r="K4181">
        <v>41003023</v>
      </c>
    </row>
    <row r="4182" spans="1:11" x14ac:dyDescent="0.15">
      <c r="A4182">
        <v>1061030</v>
      </c>
      <c r="B4182">
        <v>1</v>
      </c>
      <c r="C4182">
        <v>4</v>
      </c>
      <c r="D4182">
        <v>1</v>
      </c>
      <c r="E4182">
        <v>1063</v>
      </c>
      <c r="F4182">
        <v>4</v>
      </c>
      <c r="G4182">
        <v>68</v>
      </c>
      <c r="H4182">
        <v>6</v>
      </c>
      <c r="I4182">
        <v>7</v>
      </c>
      <c r="J4182">
        <v>9</v>
      </c>
      <c r="K4182">
        <v>41003023</v>
      </c>
    </row>
    <row r="4183" spans="1:11" x14ac:dyDescent="0.15">
      <c r="A4183">
        <v>1061030</v>
      </c>
      <c r="B4183">
        <v>1</v>
      </c>
      <c r="C4183">
        <v>5</v>
      </c>
      <c r="D4183">
        <v>1</v>
      </c>
      <c r="E4183">
        <v>1055</v>
      </c>
      <c r="F4183">
        <v>4</v>
      </c>
      <c r="G4183">
        <v>68</v>
      </c>
      <c r="H4183">
        <v>10</v>
      </c>
      <c r="I4183">
        <v>6</v>
      </c>
      <c r="J4183">
        <v>4</v>
      </c>
      <c r="K4183">
        <v>41003023</v>
      </c>
    </row>
    <row r="4184" spans="1:11" x14ac:dyDescent="0.15">
      <c r="A4184">
        <v>1062389</v>
      </c>
      <c r="B4184">
        <v>2</v>
      </c>
      <c r="C4184">
        <v>1</v>
      </c>
      <c r="D4184">
        <v>1</v>
      </c>
      <c r="E4184">
        <v>5024</v>
      </c>
      <c r="F4184">
        <v>5</v>
      </c>
      <c r="G4184">
        <v>75</v>
      </c>
      <c r="H4184">
        <v>10</v>
      </c>
      <c r="I4184">
        <v>8</v>
      </c>
      <c r="J4184">
        <v>9</v>
      </c>
      <c r="K4184">
        <v>41003004</v>
      </c>
    </row>
    <row r="4185" spans="1:11" x14ac:dyDescent="0.15">
      <c r="A4185">
        <v>1062389</v>
      </c>
      <c r="B4185">
        <v>2</v>
      </c>
      <c r="C4185">
        <v>2</v>
      </c>
      <c r="D4185">
        <v>1</v>
      </c>
      <c r="E4185">
        <v>5011</v>
      </c>
      <c r="F4185">
        <v>5</v>
      </c>
      <c r="G4185">
        <v>75</v>
      </c>
      <c r="H4185">
        <v>10</v>
      </c>
      <c r="I4185">
        <v>8</v>
      </c>
      <c r="J4185">
        <v>9</v>
      </c>
      <c r="K4185">
        <v>41003004</v>
      </c>
    </row>
    <row r="4186" spans="1:11" x14ac:dyDescent="0.15">
      <c r="A4186">
        <v>1062389</v>
      </c>
      <c r="B4186">
        <v>2</v>
      </c>
      <c r="C4186">
        <v>3</v>
      </c>
      <c r="D4186">
        <v>1</v>
      </c>
      <c r="E4186">
        <v>5023</v>
      </c>
      <c r="F4186">
        <v>5</v>
      </c>
      <c r="G4186">
        <v>75</v>
      </c>
      <c r="H4186">
        <v>10</v>
      </c>
      <c r="I4186">
        <v>8</v>
      </c>
      <c r="J4186">
        <v>9</v>
      </c>
      <c r="K4186">
        <v>41003004</v>
      </c>
    </row>
    <row r="4187" spans="1:11" x14ac:dyDescent="0.15">
      <c r="A4187">
        <v>1062389</v>
      </c>
      <c r="B4187">
        <v>2</v>
      </c>
      <c r="C4187">
        <v>4</v>
      </c>
      <c r="D4187">
        <v>1</v>
      </c>
      <c r="E4187">
        <v>5034</v>
      </c>
      <c r="F4187">
        <v>5</v>
      </c>
      <c r="G4187">
        <v>75</v>
      </c>
      <c r="H4187">
        <v>10</v>
      </c>
      <c r="I4187">
        <v>8</v>
      </c>
      <c r="J4187">
        <v>9</v>
      </c>
      <c r="K4187">
        <v>41003004</v>
      </c>
    </row>
    <row r="4188" spans="1:11" x14ac:dyDescent="0.15">
      <c r="A4188">
        <v>1062389</v>
      </c>
      <c r="B4188">
        <v>2</v>
      </c>
      <c r="C4188">
        <v>5</v>
      </c>
      <c r="D4188">
        <v>1</v>
      </c>
      <c r="E4188">
        <v>5040</v>
      </c>
      <c r="F4188">
        <v>5</v>
      </c>
      <c r="G4188">
        <v>75</v>
      </c>
      <c r="H4188">
        <v>10</v>
      </c>
      <c r="I4188">
        <v>8</v>
      </c>
      <c r="J4188">
        <v>9</v>
      </c>
      <c r="K4188">
        <v>41003004</v>
      </c>
    </row>
    <row r="4189" spans="1:11" x14ac:dyDescent="0.15">
      <c r="A4189">
        <v>1068013</v>
      </c>
      <c r="B4189">
        <v>1</v>
      </c>
      <c r="C4189">
        <v>1</v>
      </c>
      <c r="D4189">
        <v>1</v>
      </c>
      <c r="E4189">
        <v>1005</v>
      </c>
      <c r="F4189">
        <v>4</v>
      </c>
      <c r="G4189">
        <v>47</v>
      </c>
      <c r="H4189">
        <v>6</v>
      </c>
      <c r="I4189">
        <v>5</v>
      </c>
      <c r="J4189">
        <v>7</v>
      </c>
      <c r="K4189">
        <v>41003008</v>
      </c>
    </row>
    <row r="4190" spans="1:11" x14ac:dyDescent="0.15">
      <c r="A4190">
        <v>1068013</v>
      </c>
      <c r="B4190">
        <v>1</v>
      </c>
      <c r="C4190">
        <v>2</v>
      </c>
      <c r="D4190">
        <v>1</v>
      </c>
      <c r="E4190">
        <v>1063</v>
      </c>
      <c r="F4190">
        <v>4</v>
      </c>
      <c r="G4190">
        <v>45</v>
      </c>
      <c r="H4190">
        <v>3</v>
      </c>
      <c r="I4190">
        <v>5</v>
      </c>
      <c r="J4190">
        <v>2</v>
      </c>
      <c r="K4190">
        <v>41003008</v>
      </c>
    </row>
    <row r="4191" spans="1:11" x14ac:dyDescent="0.15">
      <c r="A4191">
        <v>1068013</v>
      </c>
      <c r="B4191">
        <v>1</v>
      </c>
      <c r="C4191">
        <v>3</v>
      </c>
      <c r="D4191">
        <v>1</v>
      </c>
      <c r="E4191">
        <v>1055</v>
      </c>
      <c r="F4191">
        <v>4</v>
      </c>
      <c r="G4191">
        <v>45</v>
      </c>
      <c r="H4191">
        <v>3</v>
      </c>
      <c r="I4191">
        <v>4</v>
      </c>
      <c r="J4191">
        <v>0</v>
      </c>
      <c r="K4191">
        <v>41003008</v>
      </c>
    </row>
    <row r="4192" spans="1:11" x14ac:dyDescent="0.15">
      <c r="A4192">
        <v>1068013</v>
      </c>
      <c r="B4192">
        <v>1</v>
      </c>
      <c r="C4192">
        <v>4</v>
      </c>
      <c r="D4192">
        <v>1</v>
      </c>
      <c r="E4192">
        <v>1056</v>
      </c>
      <c r="F4192">
        <v>4</v>
      </c>
      <c r="G4192">
        <v>45</v>
      </c>
      <c r="H4192">
        <v>3</v>
      </c>
      <c r="I4192">
        <v>4</v>
      </c>
      <c r="J4192">
        <v>5</v>
      </c>
      <c r="K4192">
        <v>41003008</v>
      </c>
    </row>
    <row r="4193" spans="1:11" x14ac:dyDescent="0.15">
      <c r="A4193">
        <v>1068013</v>
      </c>
      <c r="B4193">
        <v>1</v>
      </c>
      <c r="C4193">
        <v>5</v>
      </c>
      <c r="D4193">
        <v>1</v>
      </c>
      <c r="E4193">
        <v>1016</v>
      </c>
      <c r="F4193">
        <v>4</v>
      </c>
      <c r="G4193">
        <v>47</v>
      </c>
      <c r="H4193">
        <v>6</v>
      </c>
      <c r="I4193">
        <v>5</v>
      </c>
      <c r="J4193">
        <v>1</v>
      </c>
      <c r="K4193">
        <v>41003008</v>
      </c>
    </row>
    <row r="4194" spans="1:11" x14ac:dyDescent="0.15">
      <c r="A4194">
        <v>1079135</v>
      </c>
      <c r="B4194">
        <v>1</v>
      </c>
      <c r="C4194">
        <v>1</v>
      </c>
      <c r="D4194">
        <v>1</v>
      </c>
      <c r="E4194">
        <v>1055</v>
      </c>
      <c r="F4194">
        <v>4</v>
      </c>
      <c r="G4194">
        <v>36</v>
      </c>
      <c r="H4194">
        <v>3</v>
      </c>
      <c r="I4194">
        <v>4</v>
      </c>
      <c r="J4194">
        <v>0</v>
      </c>
      <c r="K4194">
        <v>41003013</v>
      </c>
    </row>
    <row r="4195" spans="1:11" x14ac:dyDescent="0.15">
      <c r="A4195">
        <v>1079135</v>
      </c>
      <c r="B4195">
        <v>1</v>
      </c>
      <c r="C4195">
        <v>2</v>
      </c>
      <c r="D4195">
        <v>1</v>
      </c>
      <c r="E4195">
        <v>1063</v>
      </c>
      <c r="F4195">
        <v>4</v>
      </c>
      <c r="G4195">
        <v>36</v>
      </c>
      <c r="H4195">
        <v>3</v>
      </c>
      <c r="I4195">
        <v>4</v>
      </c>
      <c r="J4195">
        <v>0</v>
      </c>
      <c r="K4195">
        <v>41003013</v>
      </c>
    </row>
    <row r="4196" spans="1:11" x14ac:dyDescent="0.15">
      <c r="A4196">
        <v>1079135</v>
      </c>
      <c r="B4196">
        <v>1</v>
      </c>
      <c r="C4196">
        <v>3</v>
      </c>
      <c r="D4196">
        <v>1</v>
      </c>
      <c r="E4196">
        <v>1005</v>
      </c>
      <c r="F4196">
        <v>4</v>
      </c>
      <c r="G4196">
        <v>37</v>
      </c>
      <c r="H4196">
        <v>3</v>
      </c>
      <c r="I4196">
        <v>4</v>
      </c>
      <c r="J4196">
        <v>3</v>
      </c>
      <c r="K4196">
        <v>41003013</v>
      </c>
    </row>
    <row r="4197" spans="1:11" x14ac:dyDescent="0.15">
      <c r="A4197">
        <v>1079135</v>
      </c>
      <c r="B4197">
        <v>1</v>
      </c>
      <c r="C4197">
        <v>4</v>
      </c>
      <c r="D4197">
        <v>1</v>
      </c>
      <c r="E4197">
        <v>1028</v>
      </c>
      <c r="F4197">
        <v>4</v>
      </c>
      <c r="G4197">
        <v>36</v>
      </c>
      <c r="H4197">
        <v>3</v>
      </c>
      <c r="I4197">
        <v>4</v>
      </c>
      <c r="J4197">
        <v>0</v>
      </c>
      <c r="K4197">
        <v>41003013</v>
      </c>
    </row>
    <row r="4198" spans="1:11" x14ac:dyDescent="0.15">
      <c r="A4198">
        <v>1079135</v>
      </c>
      <c r="B4198">
        <v>1</v>
      </c>
      <c r="C4198">
        <v>5</v>
      </c>
      <c r="D4198">
        <v>1</v>
      </c>
      <c r="E4198">
        <v>1062</v>
      </c>
      <c r="F4198">
        <v>4</v>
      </c>
      <c r="G4198">
        <v>36</v>
      </c>
      <c r="H4198">
        <v>3</v>
      </c>
      <c r="I4198">
        <v>3</v>
      </c>
      <c r="J4198">
        <v>2</v>
      </c>
      <c r="K4198">
        <v>41003013</v>
      </c>
    </row>
    <row r="4199" spans="1:11" x14ac:dyDescent="0.15">
      <c r="A4199">
        <v>1079401</v>
      </c>
      <c r="B4199">
        <v>1</v>
      </c>
      <c r="C4199">
        <v>1</v>
      </c>
      <c r="D4199">
        <v>1</v>
      </c>
      <c r="E4199">
        <v>1055</v>
      </c>
      <c r="F4199">
        <v>4</v>
      </c>
      <c r="G4199">
        <v>40</v>
      </c>
      <c r="H4199">
        <v>3</v>
      </c>
      <c r="I4199">
        <v>2</v>
      </c>
      <c r="J4199">
        <v>0</v>
      </c>
      <c r="K4199">
        <v>41003019</v>
      </c>
    </row>
    <row r="4200" spans="1:11" x14ac:dyDescent="0.15">
      <c r="A4200">
        <v>1079401</v>
      </c>
      <c r="B4200">
        <v>1</v>
      </c>
      <c r="C4200">
        <v>2</v>
      </c>
      <c r="D4200">
        <v>1</v>
      </c>
      <c r="E4200">
        <v>1052</v>
      </c>
      <c r="F4200">
        <v>4</v>
      </c>
      <c r="G4200">
        <v>40</v>
      </c>
      <c r="H4200">
        <v>2</v>
      </c>
      <c r="I4200">
        <v>2</v>
      </c>
      <c r="J4200">
        <v>2</v>
      </c>
      <c r="K4200">
        <v>41003019</v>
      </c>
    </row>
    <row r="4201" spans="1:11" x14ac:dyDescent="0.15">
      <c r="A4201">
        <v>1079401</v>
      </c>
      <c r="B4201">
        <v>1</v>
      </c>
      <c r="C4201">
        <v>3</v>
      </c>
      <c r="D4201">
        <v>1</v>
      </c>
      <c r="E4201">
        <v>1016</v>
      </c>
      <c r="F4201">
        <v>4</v>
      </c>
      <c r="G4201">
        <v>40</v>
      </c>
      <c r="H4201">
        <v>9</v>
      </c>
      <c r="I4201">
        <v>2</v>
      </c>
      <c r="J4201">
        <v>0</v>
      </c>
      <c r="K4201">
        <v>41003019</v>
      </c>
    </row>
    <row r="4202" spans="1:11" x14ac:dyDescent="0.15">
      <c r="A4202">
        <v>1079401</v>
      </c>
      <c r="B4202">
        <v>1</v>
      </c>
      <c r="C4202">
        <v>4</v>
      </c>
      <c r="D4202">
        <v>1</v>
      </c>
      <c r="E4202">
        <v>1021</v>
      </c>
      <c r="F4202">
        <v>4</v>
      </c>
      <c r="G4202">
        <v>40</v>
      </c>
      <c r="H4202">
        <v>4</v>
      </c>
      <c r="I4202">
        <v>2</v>
      </c>
      <c r="J4202">
        <v>0</v>
      </c>
      <c r="K4202">
        <v>41003019</v>
      </c>
    </row>
    <row r="4203" spans="1:11" x14ac:dyDescent="0.15">
      <c r="A4203">
        <v>1079401</v>
      </c>
      <c r="B4203">
        <v>1</v>
      </c>
      <c r="C4203">
        <v>5</v>
      </c>
      <c r="D4203">
        <v>1</v>
      </c>
      <c r="E4203">
        <v>1020</v>
      </c>
      <c r="F4203">
        <v>4</v>
      </c>
      <c r="G4203">
        <v>40</v>
      </c>
      <c r="H4203">
        <v>6</v>
      </c>
      <c r="I4203">
        <v>2</v>
      </c>
      <c r="J4203">
        <v>0</v>
      </c>
      <c r="K4203">
        <v>41003019</v>
      </c>
    </row>
    <row r="4204" spans="1:11" x14ac:dyDescent="0.15">
      <c r="A4204">
        <v>1079854</v>
      </c>
      <c r="B4204">
        <v>2</v>
      </c>
      <c r="C4204">
        <v>1</v>
      </c>
      <c r="D4204">
        <v>1</v>
      </c>
      <c r="E4204">
        <v>5030</v>
      </c>
      <c r="F4204">
        <v>5</v>
      </c>
      <c r="G4204">
        <v>72</v>
      </c>
      <c r="H4204">
        <v>10</v>
      </c>
      <c r="I4204">
        <v>8</v>
      </c>
      <c r="J4204">
        <v>9</v>
      </c>
      <c r="K4204">
        <v>41003025</v>
      </c>
    </row>
    <row r="4205" spans="1:11" x14ac:dyDescent="0.15">
      <c r="A4205">
        <v>1079854</v>
      </c>
      <c r="B4205">
        <v>2</v>
      </c>
      <c r="C4205">
        <v>2</v>
      </c>
      <c r="D4205">
        <v>1</v>
      </c>
      <c r="E4205">
        <v>5029</v>
      </c>
      <c r="F4205">
        <v>5</v>
      </c>
      <c r="G4205">
        <v>72</v>
      </c>
      <c r="H4205">
        <v>10</v>
      </c>
      <c r="I4205">
        <v>8</v>
      </c>
      <c r="J4205">
        <v>9</v>
      </c>
      <c r="K4205">
        <v>41003025</v>
      </c>
    </row>
    <row r="4206" spans="1:11" x14ac:dyDescent="0.15">
      <c r="A4206">
        <v>1079854</v>
      </c>
      <c r="B4206">
        <v>2</v>
      </c>
      <c r="C4206">
        <v>3</v>
      </c>
      <c r="D4206">
        <v>1</v>
      </c>
      <c r="E4206">
        <v>5014</v>
      </c>
      <c r="F4206">
        <v>5</v>
      </c>
      <c r="G4206">
        <v>72</v>
      </c>
      <c r="H4206">
        <v>10</v>
      </c>
      <c r="I4206">
        <v>8</v>
      </c>
      <c r="J4206">
        <v>2</v>
      </c>
      <c r="K4206">
        <v>41003025</v>
      </c>
    </row>
    <row r="4207" spans="1:11" x14ac:dyDescent="0.15">
      <c r="A4207">
        <v>1079854</v>
      </c>
      <c r="B4207">
        <v>2</v>
      </c>
      <c r="C4207">
        <v>4</v>
      </c>
      <c r="D4207">
        <v>1</v>
      </c>
      <c r="E4207">
        <v>5006</v>
      </c>
      <c r="F4207">
        <v>5</v>
      </c>
      <c r="G4207">
        <v>71</v>
      </c>
      <c r="H4207">
        <v>10</v>
      </c>
      <c r="I4207">
        <v>7</v>
      </c>
      <c r="J4207">
        <v>9</v>
      </c>
      <c r="K4207">
        <v>41003025</v>
      </c>
    </row>
    <row r="4208" spans="1:11" x14ac:dyDescent="0.15">
      <c r="A4208">
        <v>1079854</v>
      </c>
      <c r="B4208">
        <v>2</v>
      </c>
      <c r="C4208">
        <v>5</v>
      </c>
      <c r="D4208">
        <v>1</v>
      </c>
      <c r="E4208">
        <v>5035</v>
      </c>
      <c r="F4208">
        <v>5</v>
      </c>
      <c r="G4208">
        <v>71</v>
      </c>
      <c r="H4208">
        <v>10</v>
      </c>
      <c r="I4208">
        <v>7</v>
      </c>
      <c r="J4208">
        <v>9</v>
      </c>
      <c r="K4208">
        <v>41003025</v>
      </c>
    </row>
    <row r="4209" spans="1:11" x14ac:dyDescent="0.15">
      <c r="A4209">
        <v>1080491</v>
      </c>
      <c r="B4209">
        <v>1</v>
      </c>
      <c r="C4209">
        <v>1</v>
      </c>
      <c r="D4209">
        <v>1</v>
      </c>
      <c r="E4209">
        <v>5021</v>
      </c>
      <c r="F4209">
        <v>5</v>
      </c>
      <c r="G4209">
        <v>78</v>
      </c>
      <c r="H4209">
        <v>10</v>
      </c>
      <c r="I4209">
        <v>9</v>
      </c>
      <c r="J4209">
        <v>9</v>
      </c>
      <c r="K4209">
        <v>41003025</v>
      </c>
    </row>
    <row r="4210" spans="1:11" x14ac:dyDescent="0.15">
      <c r="A4210">
        <v>1080491</v>
      </c>
      <c r="B4210">
        <v>1</v>
      </c>
      <c r="C4210">
        <v>2</v>
      </c>
      <c r="D4210">
        <v>1</v>
      </c>
      <c r="E4210">
        <v>5012</v>
      </c>
      <c r="F4210">
        <v>5</v>
      </c>
      <c r="G4210">
        <v>78</v>
      </c>
      <c r="H4210">
        <v>10</v>
      </c>
      <c r="I4210">
        <v>9</v>
      </c>
      <c r="J4210">
        <v>9</v>
      </c>
      <c r="K4210">
        <v>41003025</v>
      </c>
    </row>
    <row r="4211" spans="1:11" x14ac:dyDescent="0.15">
      <c r="A4211">
        <v>1080491</v>
      </c>
      <c r="B4211">
        <v>1</v>
      </c>
      <c r="C4211">
        <v>3</v>
      </c>
      <c r="D4211">
        <v>1</v>
      </c>
      <c r="E4211">
        <v>5029</v>
      </c>
      <c r="F4211">
        <v>5</v>
      </c>
      <c r="G4211">
        <v>78</v>
      </c>
      <c r="H4211">
        <v>10</v>
      </c>
      <c r="I4211">
        <v>9</v>
      </c>
      <c r="J4211">
        <v>9</v>
      </c>
      <c r="K4211">
        <v>41003025</v>
      </c>
    </row>
    <row r="4212" spans="1:11" x14ac:dyDescent="0.15">
      <c r="A4212">
        <v>1080491</v>
      </c>
      <c r="B4212">
        <v>1</v>
      </c>
      <c r="C4212">
        <v>4</v>
      </c>
      <c r="D4212">
        <v>1</v>
      </c>
      <c r="E4212">
        <v>5013</v>
      </c>
      <c r="F4212">
        <v>5</v>
      </c>
      <c r="G4212">
        <v>78</v>
      </c>
      <c r="H4212">
        <v>10</v>
      </c>
      <c r="I4212">
        <v>10</v>
      </c>
      <c r="J4212">
        <v>9</v>
      </c>
      <c r="K4212">
        <v>41003025</v>
      </c>
    </row>
    <row r="4213" spans="1:11" x14ac:dyDescent="0.15">
      <c r="A4213">
        <v>1080491</v>
      </c>
      <c r="B4213">
        <v>1</v>
      </c>
      <c r="C4213">
        <v>5</v>
      </c>
      <c r="D4213">
        <v>1</v>
      </c>
      <c r="E4213">
        <v>1056</v>
      </c>
      <c r="F4213">
        <v>4</v>
      </c>
      <c r="G4213">
        <v>78</v>
      </c>
      <c r="H4213">
        <v>10</v>
      </c>
      <c r="I4213">
        <v>9</v>
      </c>
      <c r="J4213">
        <v>9</v>
      </c>
      <c r="K4213">
        <v>41003025</v>
      </c>
    </row>
    <row r="4214" spans="1:11" x14ac:dyDescent="0.15">
      <c r="A4214">
        <v>1080634</v>
      </c>
      <c r="B4214">
        <v>1</v>
      </c>
      <c r="C4214">
        <v>1</v>
      </c>
      <c r="D4214">
        <v>1</v>
      </c>
      <c r="E4214">
        <v>3003</v>
      </c>
      <c r="F4214">
        <v>2</v>
      </c>
      <c r="G4214">
        <v>1</v>
      </c>
      <c r="H4214">
        <v>0</v>
      </c>
      <c r="I4214">
        <v>0</v>
      </c>
      <c r="J4214">
        <v>0</v>
      </c>
      <c r="K4214">
        <v>41003025</v>
      </c>
    </row>
    <row r="4215" spans="1:11" x14ac:dyDescent="0.15">
      <c r="A4215">
        <v>1080634</v>
      </c>
      <c r="B4215">
        <v>1</v>
      </c>
      <c r="C4215">
        <v>2</v>
      </c>
      <c r="D4215">
        <v>1</v>
      </c>
      <c r="E4215">
        <v>1018</v>
      </c>
      <c r="F4215">
        <v>4</v>
      </c>
      <c r="G4215">
        <v>71</v>
      </c>
      <c r="H4215">
        <v>10</v>
      </c>
      <c r="I4215">
        <v>7</v>
      </c>
      <c r="J4215">
        <v>9</v>
      </c>
      <c r="K4215">
        <v>41003025</v>
      </c>
    </row>
    <row r="4216" spans="1:11" x14ac:dyDescent="0.15">
      <c r="A4216">
        <v>1080634</v>
      </c>
      <c r="B4216">
        <v>1</v>
      </c>
      <c r="C4216">
        <v>3</v>
      </c>
      <c r="D4216">
        <v>1</v>
      </c>
      <c r="E4216">
        <v>3003</v>
      </c>
      <c r="F4216">
        <v>2</v>
      </c>
      <c r="G4216">
        <v>1</v>
      </c>
      <c r="H4216">
        <v>0</v>
      </c>
      <c r="I4216">
        <v>0</v>
      </c>
      <c r="J4216">
        <v>0</v>
      </c>
      <c r="K4216">
        <v>41003025</v>
      </c>
    </row>
    <row r="4217" spans="1:11" x14ac:dyDescent="0.15">
      <c r="A4217">
        <v>1080634</v>
      </c>
      <c r="B4217">
        <v>1</v>
      </c>
      <c r="C4217">
        <v>4</v>
      </c>
      <c r="D4217">
        <v>1</v>
      </c>
      <c r="E4217">
        <v>1055</v>
      </c>
      <c r="F4217">
        <v>4</v>
      </c>
      <c r="G4217">
        <v>71</v>
      </c>
      <c r="H4217">
        <v>10</v>
      </c>
      <c r="I4217">
        <v>0</v>
      </c>
      <c r="J4217">
        <v>7</v>
      </c>
      <c r="K4217">
        <v>41003025</v>
      </c>
    </row>
    <row r="4218" spans="1:11" x14ac:dyDescent="0.15">
      <c r="A4218">
        <v>1080634</v>
      </c>
      <c r="B4218">
        <v>1</v>
      </c>
      <c r="C4218">
        <v>5</v>
      </c>
      <c r="D4218">
        <v>1</v>
      </c>
      <c r="E4218">
        <v>3003</v>
      </c>
      <c r="F4218">
        <v>2</v>
      </c>
      <c r="G4218">
        <v>1</v>
      </c>
      <c r="H4218">
        <v>0</v>
      </c>
      <c r="I4218">
        <v>0</v>
      </c>
      <c r="J4218">
        <v>0</v>
      </c>
      <c r="K4218">
        <v>41003025</v>
      </c>
    </row>
    <row r="4219" spans="1:11" x14ac:dyDescent="0.15">
      <c r="A4219">
        <v>1080709</v>
      </c>
      <c r="B4219">
        <v>2</v>
      </c>
      <c r="C4219">
        <v>1</v>
      </c>
      <c r="D4219">
        <v>1</v>
      </c>
      <c r="E4219">
        <v>5024</v>
      </c>
      <c r="F4219">
        <v>5</v>
      </c>
      <c r="G4219">
        <v>73</v>
      </c>
      <c r="H4219">
        <v>10</v>
      </c>
      <c r="I4219">
        <v>8</v>
      </c>
      <c r="J4219">
        <v>9</v>
      </c>
      <c r="K4219">
        <v>41003025</v>
      </c>
    </row>
    <row r="4220" spans="1:11" x14ac:dyDescent="0.15">
      <c r="A4220">
        <v>1080709</v>
      </c>
      <c r="B4220">
        <v>2</v>
      </c>
      <c r="C4220">
        <v>2</v>
      </c>
      <c r="D4220">
        <v>1</v>
      </c>
      <c r="E4220">
        <v>5011</v>
      </c>
      <c r="F4220">
        <v>5</v>
      </c>
      <c r="G4220">
        <v>73</v>
      </c>
      <c r="H4220">
        <v>10</v>
      </c>
      <c r="I4220">
        <v>8</v>
      </c>
      <c r="J4220">
        <v>9</v>
      </c>
      <c r="K4220">
        <v>41003025</v>
      </c>
    </row>
    <row r="4221" spans="1:11" x14ac:dyDescent="0.15">
      <c r="A4221">
        <v>1080709</v>
      </c>
      <c r="B4221">
        <v>2</v>
      </c>
      <c r="C4221">
        <v>3</v>
      </c>
      <c r="D4221">
        <v>1</v>
      </c>
      <c r="E4221">
        <v>5034</v>
      </c>
      <c r="F4221">
        <v>5</v>
      </c>
      <c r="G4221">
        <v>73</v>
      </c>
      <c r="H4221">
        <v>10</v>
      </c>
      <c r="I4221">
        <v>8</v>
      </c>
      <c r="J4221">
        <v>9</v>
      </c>
      <c r="K4221">
        <v>41003025</v>
      </c>
    </row>
    <row r="4222" spans="1:11" x14ac:dyDescent="0.15">
      <c r="A4222">
        <v>1080709</v>
      </c>
      <c r="B4222">
        <v>2</v>
      </c>
      <c r="C4222">
        <v>4</v>
      </c>
      <c r="D4222">
        <v>1</v>
      </c>
      <c r="E4222">
        <v>5023</v>
      </c>
      <c r="F4222">
        <v>5</v>
      </c>
      <c r="G4222">
        <v>73</v>
      </c>
      <c r="H4222">
        <v>10</v>
      </c>
      <c r="I4222">
        <v>8</v>
      </c>
      <c r="J4222">
        <v>9</v>
      </c>
      <c r="K4222">
        <v>41003025</v>
      </c>
    </row>
    <row r="4223" spans="1:11" x14ac:dyDescent="0.15">
      <c r="A4223">
        <v>1080709</v>
      </c>
      <c r="B4223">
        <v>2</v>
      </c>
      <c r="C4223">
        <v>5</v>
      </c>
      <c r="D4223">
        <v>1</v>
      </c>
      <c r="E4223">
        <v>1003</v>
      </c>
      <c r="F4223">
        <v>4</v>
      </c>
      <c r="G4223">
        <v>73</v>
      </c>
      <c r="H4223">
        <v>10</v>
      </c>
      <c r="I4223">
        <v>8</v>
      </c>
      <c r="J4223">
        <v>9</v>
      </c>
      <c r="K4223">
        <v>41003025</v>
      </c>
    </row>
    <row r="4224" spans="1:11" x14ac:dyDescent="0.15">
      <c r="A4224">
        <v>1080710</v>
      </c>
      <c r="B4224">
        <v>3</v>
      </c>
      <c r="C4224">
        <v>1</v>
      </c>
      <c r="D4224">
        <v>1</v>
      </c>
      <c r="E4224">
        <v>5014</v>
      </c>
      <c r="F4224">
        <v>5</v>
      </c>
      <c r="G4224">
        <v>78</v>
      </c>
      <c r="H4224">
        <v>10</v>
      </c>
      <c r="I4224">
        <v>10</v>
      </c>
      <c r="J4224">
        <v>9</v>
      </c>
      <c r="K4224">
        <v>41003025</v>
      </c>
    </row>
    <row r="4225" spans="1:11" x14ac:dyDescent="0.15">
      <c r="A4225">
        <v>1080710</v>
      </c>
      <c r="B4225">
        <v>3</v>
      </c>
      <c r="C4225">
        <v>2</v>
      </c>
      <c r="D4225">
        <v>1</v>
      </c>
      <c r="E4225">
        <v>1056</v>
      </c>
      <c r="F4225">
        <v>4</v>
      </c>
      <c r="G4225">
        <v>78</v>
      </c>
      <c r="H4225">
        <v>10</v>
      </c>
      <c r="I4225">
        <v>9</v>
      </c>
      <c r="J4225">
        <v>9</v>
      </c>
      <c r="K4225">
        <v>41003025</v>
      </c>
    </row>
    <row r="4226" spans="1:11" x14ac:dyDescent="0.15">
      <c r="A4226">
        <v>1080710</v>
      </c>
      <c r="B4226">
        <v>3</v>
      </c>
      <c r="C4226">
        <v>3</v>
      </c>
      <c r="D4226">
        <v>1</v>
      </c>
      <c r="E4226">
        <v>5029</v>
      </c>
      <c r="F4226">
        <v>5</v>
      </c>
      <c r="G4226">
        <v>78</v>
      </c>
      <c r="H4226">
        <v>10</v>
      </c>
      <c r="I4226">
        <v>9</v>
      </c>
      <c r="J4226">
        <v>9</v>
      </c>
      <c r="K4226">
        <v>41003025</v>
      </c>
    </row>
    <row r="4227" spans="1:11" x14ac:dyDescent="0.15">
      <c r="A4227">
        <v>1080710</v>
      </c>
      <c r="B4227">
        <v>3</v>
      </c>
      <c r="C4227">
        <v>4</v>
      </c>
      <c r="D4227">
        <v>1</v>
      </c>
      <c r="E4227">
        <v>1055</v>
      </c>
      <c r="F4227">
        <v>4</v>
      </c>
      <c r="G4227">
        <v>78</v>
      </c>
      <c r="H4227">
        <v>10</v>
      </c>
      <c r="I4227">
        <v>8</v>
      </c>
      <c r="J4227">
        <v>9</v>
      </c>
      <c r="K4227">
        <v>41003025</v>
      </c>
    </row>
    <row r="4228" spans="1:11" x14ac:dyDescent="0.15">
      <c r="A4228">
        <v>1080710</v>
      </c>
      <c r="B4228">
        <v>3</v>
      </c>
      <c r="C4228">
        <v>5</v>
      </c>
      <c r="D4228">
        <v>1</v>
      </c>
      <c r="E4228">
        <v>5037</v>
      </c>
      <c r="F4228">
        <v>5</v>
      </c>
      <c r="G4228">
        <v>78</v>
      </c>
      <c r="H4228">
        <v>10</v>
      </c>
      <c r="I4228">
        <v>9</v>
      </c>
      <c r="J4228">
        <v>9</v>
      </c>
      <c r="K4228">
        <v>41003025</v>
      </c>
    </row>
    <row r="4229" spans="1:11" x14ac:dyDescent="0.15">
      <c r="A4229">
        <v>1080726</v>
      </c>
      <c r="B4229">
        <v>1</v>
      </c>
      <c r="C4229">
        <v>1</v>
      </c>
      <c r="D4229">
        <v>1</v>
      </c>
      <c r="E4229">
        <v>1003</v>
      </c>
      <c r="F4229">
        <v>4</v>
      </c>
      <c r="G4229">
        <v>79</v>
      </c>
      <c r="H4229">
        <v>10</v>
      </c>
      <c r="I4229">
        <v>10</v>
      </c>
      <c r="J4229">
        <v>9</v>
      </c>
      <c r="K4229">
        <v>41003025</v>
      </c>
    </row>
    <row r="4230" spans="1:11" x14ac:dyDescent="0.15">
      <c r="A4230">
        <v>1080726</v>
      </c>
      <c r="B4230">
        <v>1</v>
      </c>
      <c r="C4230">
        <v>2</v>
      </c>
      <c r="D4230">
        <v>1</v>
      </c>
      <c r="E4230">
        <v>5011</v>
      </c>
      <c r="F4230">
        <v>5</v>
      </c>
      <c r="G4230">
        <v>79</v>
      </c>
      <c r="H4230">
        <v>10</v>
      </c>
      <c r="I4230">
        <v>9</v>
      </c>
      <c r="J4230">
        <v>9</v>
      </c>
      <c r="K4230">
        <v>41003025</v>
      </c>
    </row>
    <row r="4231" spans="1:11" x14ac:dyDescent="0.15">
      <c r="A4231">
        <v>1080726</v>
      </c>
      <c r="B4231">
        <v>1</v>
      </c>
      <c r="C4231">
        <v>3</v>
      </c>
      <c r="D4231">
        <v>1</v>
      </c>
      <c r="E4231">
        <v>5040</v>
      </c>
      <c r="F4231">
        <v>5</v>
      </c>
      <c r="G4231">
        <v>79</v>
      </c>
      <c r="H4231">
        <v>10</v>
      </c>
      <c r="I4231">
        <v>9</v>
      </c>
      <c r="J4231">
        <v>9</v>
      </c>
      <c r="K4231">
        <v>41003025</v>
      </c>
    </row>
    <row r="4232" spans="1:11" x14ac:dyDescent="0.15">
      <c r="A4232">
        <v>1080726</v>
      </c>
      <c r="B4232">
        <v>1</v>
      </c>
      <c r="C4232">
        <v>4</v>
      </c>
      <c r="D4232">
        <v>1</v>
      </c>
      <c r="E4232">
        <v>5034</v>
      </c>
      <c r="F4232">
        <v>5</v>
      </c>
      <c r="G4232">
        <v>79</v>
      </c>
      <c r="H4232">
        <v>10</v>
      </c>
      <c r="I4232">
        <v>9</v>
      </c>
      <c r="J4232">
        <v>9</v>
      </c>
      <c r="K4232">
        <v>41003025</v>
      </c>
    </row>
    <row r="4233" spans="1:11" x14ac:dyDescent="0.15">
      <c r="A4233">
        <v>1080726</v>
      </c>
      <c r="B4233">
        <v>1</v>
      </c>
      <c r="C4233">
        <v>5</v>
      </c>
      <c r="D4233">
        <v>1</v>
      </c>
      <c r="E4233">
        <v>5024</v>
      </c>
      <c r="F4233">
        <v>5</v>
      </c>
      <c r="G4233">
        <v>79</v>
      </c>
      <c r="H4233">
        <v>10</v>
      </c>
      <c r="I4233">
        <v>10</v>
      </c>
      <c r="J4233">
        <v>9</v>
      </c>
      <c r="K4233">
        <v>41003025</v>
      </c>
    </row>
    <row r="4234" spans="1:11" x14ac:dyDescent="0.15">
      <c r="A4234">
        <v>1080837</v>
      </c>
      <c r="B4234">
        <v>3</v>
      </c>
      <c r="C4234">
        <v>1</v>
      </c>
      <c r="D4234">
        <v>1</v>
      </c>
      <c r="E4234">
        <v>5011</v>
      </c>
      <c r="F4234">
        <v>5</v>
      </c>
      <c r="G4234">
        <v>80</v>
      </c>
      <c r="H4234">
        <v>10</v>
      </c>
      <c r="I4234">
        <v>10</v>
      </c>
      <c r="J4234">
        <v>9</v>
      </c>
      <c r="K4234">
        <v>41003025</v>
      </c>
    </row>
    <row r="4235" spans="1:11" x14ac:dyDescent="0.15">
      <c r="A4235">
        <v>1080837</v>
      </c>
      <c r="B4235">
        <v>3</v>
      </c>
      <c r="C4235">
        <v>2</v>
      </c>
      <c r="D4235">
        <v>1</v>
      </c>
      <c r="E4235">
        <v>5023</v>
      </c>
      <c r="F4235">
        <v>5</v>
      </c>
      <c r="G4235">
        <v>80</v>
      </c>
      <c r="H4235">
        <v>10</v>
      </c>
      <c r="I4235">
        <v>10</v>
      </c>
      <c r="J4235">
        <v>9</v>
      </c>
      <c r="K4235">
        <v>41003025</v>
      </c>
    </row>
    <row r="4236" spans="1:11" x14ac:dyDescent="0.15">
      <c r="A4236">
        <v>1080837</v>
      </c>
      <c r="B4236">
        <v>3</v>
      </c>
      <c r="C4236">
        <v>3</v>
      </c>
      <c r="D4236">
        <v>1</v>
      </c>
      <c r="E4236">
        <v>5024</v>
      </c>
      <c r="F4236">
        <v>5</v>
      </c>
      <c r="G4236">
        <v>80</v>
      </c>
      <c r="H4236">
        <v>10</v>
      </c>
      <c r="I4236">
        <v>9</v>
      </c>
      <c r="J4236">
        <v>9</v>
      </c>
      <c r="K4236">
        <v>41003025</v>
      </c>
    </row>
    <row r="4237" spans="1:11" x14ac:dyDescent="0.15">
      <c r="A4237">
        <v>1080837</v>
      </c>
      <c r="B4237">
        <v>3</v>
      </c>
      <c r="C4237">
        <v>4</v>
      </c>
      <c r="D4237">
        <v>1</v>
      </c>
      <c r="E4237">
        <v>1022</v>
      </c>
      <c r="F4237">
        <v>4</v>
      </c>
      <c r="G4237">
        <v>80</v>
      </c>
      <c r="H4237">
        <v>10</v>
      </c>
      <c r="I4237">
        <v>9</v>
      </c>
      <c r="J4237">
        <v>9</v>
      </c>
      <c r="K4237">
        <v>41003025</v>
      </c>
    </row>
    <row r="4238" spans="1:11" x14ac:dyDescent="0.15">
      <c r="A4238">
        <v>1080837</v>
      </c>
      <c r="B4238">
        <v>3</v>
      </c>
      <c r="C4238">
        <v>5</v>
      </c>
      <c r="D4238">
        <v>1</v>
      </c>
      <c r="E4238">
        <v>5039</v>
      </c>
      <c r="F4238">
        <v>5</v>
      </c>
      <c r="G4238">
        <v>80</v>
      </c>
      <c r="H4238">
        <v>10</v>
      </c>
      <c r="I4238">
        <v>9</v>
      </c>
      <c r="J4238">
        <v>9</v>
      </c>
      <c r="K4238">
        <v>41003025</v>
      </c>
    </row>
    <row r="4239" spans="1:11" x14ac:dyDescent="0.15">
      <c r="A4239">
        <v>1080943</v>
      </c>
      <c r="B4239">
        <v>1</v>
      </c>
      <c r="C4239">
        <v>1</v>
      </c>
      <c r="D4239">
        <v>1</v>
      </c>
      <c r="E4239">
        <v>1050</v>
      </c>
      <c r="F4239">
        <v>4</v>
      </c>
      <c r="G4239">
        <v>77</v>
      </c>
      <c r="H4239">
        <v>10</v>
      </c>
      <c r="I4239">
        <v>9</v>
      </c>
      <c r="J4239">
        <v>9</v>
      </c>
      <c r="K4239">
        <v>41003025</v>
      </c>
    </row>
    <row r="4240" spans="1:11" x14ac:dyDescent="0.15">
      <c r="A4240">
        <v>1080943</v>
      </c>
      <c r="B4240">
        <v>1</v>
      </c>
      <c r="C4240">
        <v>2</v>
      </c>
      <c r="D4240">
        <v>1</v>
      </c>
      <c r="E4240">
        <v>1014</v>
      </c>
      <c r="F4240">
        <v>4</v>
      </c>
      <c r="G4240">
        <v>77</v>
      </c>
      <c r="H4240">
        <v>10</v>
      </c>
      <c r="I4240">
        <v>9</v>
      </c>
      <c r="J4240">
        <v>9</v>
      </c>
      <c r="K4240">
        <v>41003025</v>
      </c>
    </row>
    <row r="4241" spans="1:11" x14ac:dyDescent="0.15">
      <c r="A4241">
        <v>1080943</v>
      </c>
      <c r="B4241">
        <v>1</v>
      </c>
      <c r="C4241">
        <v>3</v>
      </c>
      <c r="D4241">
        <v>1</v>
      </c>
      <c r="E4241">
        <v>5014</v>
      </c>
      <c r="F4241">
        <v>5</v>
      </c>
      <c r="G4241">
        <v>77</v>
      </c>
      <c r="H4241">
        <v>10</v>
      </c>
      <c r="I4241">
        <v>9</v>
      </c>
      <c r="J4241">
        <v>8</v>
      </c>
      <c r="K4241">
        <v>41003025</v>
      </c>
    </row>
    <row r="4242" spans="1:11" x14ac:dyDescent="0.15">
      <c r="A4242">
        <v>1080943</v>
      </c>
      <c r="B4242">
        <v>1</v>
      </c>
      <c r="C4242">
        <v>4</v>
      </c>
      <c r="D4242">
        <v>1</v>
      </c>
      <c r="E4242">
        <v>5003</v>
      </c>
      <c r="F4242">
        <v>5</v>
      </c>
      <c r="G4242">
        <v>77</v>
      </c>
      <c r="H4242">
        <v>10</v>
      </c>
      <c r="I4242">
        <v>9</v>
      </c>
      <c r="J4242">
        <v>9</v>
      </c>
      <c r="K4242">
        <v>41003025</v>
      </c>
    </row>
    <row r="4243" spans="1:11" x14ac:dyDescent="0.15">
      <c r="A4243">
        <v>1080943</v>
      </c>
      <c r="B4243">
        <v>1</v>
      </c>
      <c r="C4243">
        <v>5</v>
      </c>
      <c r="D4243">
        <v>1</v>
      </c>
      <c r="E4243">
        <v>5029</v>
      </c>
      <c r="F4243">
        <v>5</v>
      </c>
      <c r="G4243">
        <v>77</v>
      </c>
      <c r="H4243">
        <v>10</v>
      </c>
      <c r="I4243">
        <v>8</v>
      </c>
      <c r="J4243">
        <v>9</v>
      </c>
      <c r="K4243">
        <v>41003025</v>
      </c>
    </row>
    <row r="4244" spans="1:11" x14ac:dyDescent="0.15">
      <c r="A4244">
        <v>1083658</v>
      </c>
      <c r="B4244">
        <v>2</v>
      </c>
      <c r="C4244">
        <v>1</v>
      </c>
      <c r="D4244">
        <v>1</v>
      </c>
      <c r="E4244">
        <v>5011</v>
      </c>
      <c r="F4244">
        <v>5</v>
      </c>
      <c r="G4244">
        <v>78</v>
      </c>
      <c r="H4244">
        <v>10</v>
      </c>
      <c r="I4244">
        <v>9</v>
      </c>
      <c r="J4244">
        <v>9</v>
      </c>
      <c r="K4244">
        <v>41003025</v>
      </c>
    </row>
    <row r="4245" spans="1:11" x14ac:dyDescent="0.15">
      <c r="A4245">
        <v>1083658</v>
      </c>
      <c r="B4245">
        <v>2</v>
      </c>
      <c r="C4245">
        <v>2</v>
      </c>
      <c r="D4245">
        <v>1</v>
      </c>
      <c r="E4245">
        <v>5034</v>
      </c>
      <c r="F4245">
        <v>5</v>
      </c>
      <c r="G4245">
        <v>78</v>
      </c>
      <c r="H4245">
        <v>10</v>
      </c>
      <c r="I4245">
        <v>9</v>
      </c>
      <c r="J4245">
        <v>9</v>
      </c>
      <c r="K4245">
        <v>41003025</v>
      </c>
    </row>
    <row r="4246" spans="1:11" x14ac:dyDescent="0.15">
      <c r="A4246">
        <v>1083658</v>
      </c>
      <c r="B4246">
        <v>2</v>
      </c>
      <c r="C4246">
        <v>3</v>
      </c>
      <c r="D4246">
        <v>1</v>
      </c>
      <c r="E4246">
        <v>5024</v>
      </c>
      <c r="F4246">
        <v>5</v>
      </c>
      <c r="G4246">
        <v>78</v>
      </c>
      <c r="H4246">
        <v>10</v>
      </c>
      <c r="I4246">
        <v>9</v>
      </c>
      <c r="J4246">
        <v>9</v>
      </c>
      <c r="K4246">
        <v>41003025</v>
      </c>
    </row>
    <row r="4247" spans="1:11" x14ac:dyDescent="0.15">
      <c r="A4247">
        <v>1083658</v>
      </c>
      <c r="B4247">
        <v>2</v>
      </c>
      <c r="C4247">
        <v>4</v>
      </c>
      <c r="D4247">
        <v>1</v>
      </c>
      <c r="E4247">
        <v>5023</v>
      </c>
      <c r="F4247">
        <v>5</v>
      </c>
      <c r="G4247">
        <v>78</v>
      </c>
      <c r="H4247">
        <v>10</v>
      </c>
      <c r="I4247">
        <v>9</v>
      </c>
      <c r="J4247">
        <v>9</v>
      </c>
      <c r="K4247">
        <v>41003025</v>
      </c>
    </row>
    <row r="4248" spans="1:11" x14ac:dyDescent="0.15">
      <c r="A4248">
        <v>1083658</v>
      </c>
      <c r="B4248">
        <v>2</v>
      </c>
      <c r="C4248">
        <v>5</v>
      </c>
      <c r="D4248">
        <v>1</v>
      </c>
      <c r="E4248">
        <v>5040</v>
      </c>
      <c r="F4248">
        <v>5</v>
      </c>
      <c r="G4248">
        <v>78</v>
      </c>
      <c r="H4248">
        <v>10</v>
      </c>
      <c r="I4248">
        <v>9</v>
      </c>
      <c r="J4248">
        <v>9</v>
      </c>
      <c r="K4248">
        <v>41003025</v>
      </c>
    </row>
    <row r="4249" spans="1:11" x14ac:dyDescent="0.15">
      <c r="A4249">
        <v>1084256</v>
      </c>
      <c r="B4249">
        <v>1</v>
      </c>
      <c r="C4249">
        <v>1</v>
      </c>
      <c r="D4249">
        <v>1</v>
      </c>
      <c r="E4249">
        <v>5023</v>
      </c>
      <c r="F4249">
        <v>5</v>
      </c>
      <c r="G4249">
        <v>66</v>
      </c>
      <c r="H4249">
        <v>10</v>
      </c>
      <c r="I4249">
        <v>7</v>
      </c>
      <c r="J4249">
        <v>9</v>
      </c>
      <c r="K4249">
        <v>41003025</v>
      </c>
    </row>
    <row r="4250" spans="1:11" x14ac:dyDescent="0.15">
      <c r="A4250">
        <v>1084256</v>
      </c>
      <c r="B4250">
        <v>1</v>
      </c>
      <c r="C4250">
        <v>2</v>
      </c>
      <c r="D4250">
        <v>1</v>
      </c>
      <c r="E4250">
        <v>1001</v>
      </c>
      <c r="F4250">
        <v>4</v>
      </c>
      <c r="G4250">
        <v>65</v>
      </c>
      <c r="H4250">
        <v>10</v>
      </c>
      <c r="I4250">
        <v>7</v>
      </c>
      <c r="J4250">
        <v>7</v>
      </c>
      <c r="K4250">
        <v>41003025</v>
      </c>
    </row>
    <row r="4251" spans="1:11" x14ac:dyDescent="0.15">
      <c r="A4251">
        <v>1084256</v>
      </c>
      <c r="B4251">
        <v>1</v>
      </c>
      <c r="C4251">
        <v>3</v>
      </c>
      <c r="D4251">
        <v>1</v>
      </c>
      <c r="E4251">
        <v>1063</v>
      </c>
      <c r="F4251">
        <v>4</v>
      </c>
      <c r="G4251">
        <v>65</v>
      </c>
      <c r="H4251">
        <v>10</v>
      </c>
      <c r="I4251">
        <v>7</v>
      </c>
      <c r="J4251">
        <v>9</v>
      </c>
      <c r="K4251">
        <v>41003025</v>
      </c>
    </row>
    <row r="4252" spans="1:11" x14ac:dyDescent="0.15">
      <c r="A4252">
        <v>1084256</v>
      </c>
      <c r="B4252">
        <v>1</v>
      </c>
      <c r="C4252">
        <v>4</v>
      </c>
      <c r="D4252">
        <v>1</v>
      </c>
      <c r="E4252">
        <v>1055</v>
      </c>
      <c r="F4252">
        <v>4</v>
      </c>
      <c r="G4252">
        <v>65</v>
      </c>
      <c r="H4252">
        <v>10</v>
      </c>
      <c r="I4252">
        <v>7</v>
      </c>
      <c r="J4252">
        <v>2</v>
      </c>
      <c r="K4252">
        <v>41003025</v>
      </c>
    </row>
    <row r="4253" spans="1:11" x14ac:dyDescent="0.15">
      <c r="A4253">
        <v>1084256</v>
      </c>
      <c r="B4253">
        <v>1</v>
      </c>
      <c r="C4253">
        <v>5</v>
      </c>
      <c r="D4253">
        <v>1</v>
      </c>
      <c r="E4253">
        <v>5034</v>
      </c>
      <c r="F4253">
        <v>5</v>
      </c>
      <c r="G4253">
        <v>66</v>
      </c>
      <c r="H4253">
        <v>10</v>
      </c>
      <c r="I4253">
        <v>7</v>
      </c>
      <c r="J4253">
        <v>9</v>
      </c>
      <c r="K4253">
        <v>41003025</v>
      </c>
    </row>
    <row r="4254" spans="1:11" x14ac:dyDescent="0.15">
      <c r="A4254">
        <v>1084780</v>
      </c>
      <c r="B4254">
        <v>2</v>
      </c>
      <c r="C4254">
        <v>1</v>
      </c>
      <c r="D4254">
        <v>1</v>
      </c>
      <c r="E4254">
        <v>5011</v>
      </c>
      <c r="F4254">
        <v>5</v>
      </c>
      <c r="G4254">
        <v>79</v>
      </c>
      <c r="H4254">
        <v>10</v>
      </c>
      <c r="I4254">
        <v>10</v>
      </c>
      <c r="J4254">
        <v>9</v>
      </c>
      <c r="K4254">
        <v>41003025</v>
      </c>
    </row>
    <row r="4255" spans="1:11" x14ac:dyDescent="0.15">
      <c r="A4255">
        <v>1084780</v>
      </c>
      <c r="B4255">
        <v>2</v>
      </c>
      <c r="C4255">
        <v>2</v>
      </c>
      <c r="D4255">
        <v>1</v>
      </c>
      <c r="E4255">
        <v>5001</v>
      </c>
      <c r="F4255">
        <v>5</v>
      </c>
      <c r="G4255">
        <v>79</v>
      </c>
      <c r="H4255">
        <v>10</v>
      </c>
      <c r="I4255">
        <v>9</v>
      </c>
      <c r="J4255">
        <v>9</v>
      </c>
      <c r="K4255">
        <v>41003025</v>
      </c>
    </row>
    <row r="4256" spans="1:11" x14ac:dyDescent="0.15">
      <c r="A4256">
        <v>1084780</v>
      </c>
      <c r="B4256">
        <v>2</v>
      </c>
      <c r="C4256">
        <v>3</v>
      </c>
      <c r="D4256">
        <v>1</v>
      </c>
      <c r="E4256">
        <v>5040</v>
      </c>
      <c r="F4256">
        <v>5</v>
      </c>
      <c r="G4256">
        <v>79</v>
      </c>
      <c r="H4256">
        <v>10</v>
      </c>
      <c r="I4256">
        <v>9</v>
      </c>
      <c r="J4256">
        <v>9</v>
      </c>
      <c r="K4256">
        <v>41003025</v>
      </c>
    </row>
    <row r="4257" spans="1:11" x14ac:dyDescent="0.15">
      <c r="A4257">
        <v>1084780</v>
      </c>
      <c r="B4257">
        <v>2</v>
      </c>
      <c r="C4257">
        <v>4</v>
      </c>
      <c r="D4257">
        <v>1</v>
      </c>
      <c r="E4257">
        <v>5034</v>
      </c>
      <c r="F4257">
        <v>5</v>
      </c>
      <c r="G4257">
        <v>79</v>
      </c>
      <c r="H4257">
        <v>10</v>
      </c>
      <c r="I4257">
        <v>9</v>
      </c>
      <c r="J4257">
        <v>9</v>
      </c>
      <c r="K4257">
        <v>41003025</v>
      </c>
    </row>
    <row r="4258" spans="1:11" x14ac:dyDescent="0.15">
      <c r="A4258">
        <v>1084780</v>
      </c>
      <c r="B4258">
        <v>2</v>
      </c>
      <c r="C4258">
        <v>5</v>
      </c>
      <c r="D4258">
        <v>1</v>
      </c>
      <c r="E4258">
        <v>1003</v>
      </c>
      <c r="F4258">
        <v>4</v>
      </c>
      <c r="G4258">
        <v>79</v>
      </c>
      <c r="H4258">
        <v>10</v>
      </c>
      <c r="I4258">
        <v>9</v>
      </c>
      <c r="J4258">
        <v>9</v>
      </c>
      <c r="K4258">
        <v>41003025</v>
      </c>
    </row>
    <row r="4259" spans="1:11" x14ac:dyDescent="0.15">
      <c r="A4259">
        <v>1088090</v>
      </c>
      <c r="B4259">
        <v>2</v>
      </c>
      <c r="C4259">
        <v>1</v>
      </c>
      <c r="D4259">
        <v>1</v>
      </c>
      <c r="E4259">
        <v>5004</v>
      </c>
      <c r="F4259">
        <v>5</v>
      </c>
      <c r="G4259">
        <v>78</v>
      </c>
      <c r="H4259">
        <v>10</v>
      </c>
      <c r="I4259">
        <v>9</v>
      </c>
      <c r="J4259">
        <v>9</v>
      </c>
      <c r="K4259">
        <v>41003025</v>
      </c>
    </row>
    <row r="4260" spans="1:11" x14ac:dyDescent="0.15">
      <c r="A4260">
        <v>1088090</v>
      </c>
      <c r="B4260">
        <v>2</v>
      </c>
      <c r="C4260">
        <v>2</v>
      </c>
      <c r="D4260">
        <v>1</v>
      </c>
      <c r="E4260">
        <v>5018</v>
      </c>
      <c r="F4260">
        <v>5</v>
      </c>
      <c r="G4260">
        <v>78</v>
      </c>
      <c r="H4260">
        <v>10</v>
      </c>
      <c r="I4260">
        <v>10</v>
      </c>
      <c r="J4260">
        <v>9</v>
      </c>
      <c r="K4260">
        <v>41003025</v>
      </c>
    </row>
    <row r="4261" spans="1:11" x14ac:dyDescent="0.15">
      <c r="A4261">
        <v>1088090</v>
      </c>
      <c r="B4261">
        <v>2</v>
      </c>
      <c r="C4261">
        <v>3</v>
      </c>
      <c r="D4261">
        <v>1</v>
      </c>
      <c r="E4261">
        <v>5029</v>
      </c>
      <c r="F4261">
        <v>5</v>
      </c>
      <c r="G4261">
        <v>78</v>
      </c>
      <c r="H4261">
        <v>10</v>
      </c>
      <c r="I4261">
        <v>9</v>
      </c>
      <c r="J4261">
        <v>9</v>
      </c>
      <c r="K4261">
        <v>41003025</v>
      </c>
    </row>
    <row r="4262" spans="1:11" x14ac:dyDescent="0.15">
      <c r="A4262">
        <v>1088090</v>
      </c>
      <c r="B4262">
        <v>2</v>
      </c>
      <c r="C4262">
        <v>4</v>
      </c>
      <c r="D4262">
        <v>1</v>
      </c>
      <c r="E4262">
        <v>5012</v>
      </c>
      <c r="F4262">
        <v>5</v>
      </c>
      <c r="G4262">
        <v>78</v>
      </c>
      <c r="H4262">
        <v>10</v>
      </c>
      <c r="I4262">
        <v>8</v>
      </c>
      <c r="J4262">
        <v>9</v>
      </c>
      <c r="K4262">
        <v>41003025</v>
      </c>
    </row>
    <row r="4263" spans="1:11" x14ac:dyDescent="0.15">
      <c r="A4263">
        <v>1088090</v>
      </c>
      <c r="B4263">
        <v>2</v>
      </c>
      <c r="C4263">
        <v>5</v>
      </c>
      <c r="D4263">
        <v>1</v>
      </c>
      <c r="E4263">
        <v>5003</v>
      </c>
      <c r="F4263">
        <v>5</v>
      </c>
      <c r="G4263">
        <v>78</v>
      </c>
      <c r="H4263">
        <v>10</v>
      </c>
      <c r="I4263">
        <v>10</v>
      </c>
      <c r="J4263">
        <v>9</v>
      </c>
      <c r="K4263">
        <v>41003025</v>
      </c>
    </row>
    <row r="4264" spans="1:11" x14ac:dyDescent="0.15">
      <c r="A4264">
        <v>1090224</v>
      </c>
      <c r="B4264">
        <v>1</v>
      </c>
      <c r="C4264">
        <v>1</v>
      </c>
      <c r="D4264">
        <v>1</v>
      </c>
      <c r="E4264">
        <v>1005</v>
      </c>
      <c r="F4264">
        <v>4</v>
      </c>
      <c r="G4264">
        <v>59</v>
      </c>
      <c r="H4264">
        <v>10</v>
      </c>
      <c r="I4264">
        <v>3</v>
      </c>
      <c r="J4264">
        <v>6</v>
      </c>
      <c r="K4264">
        <v>41003025</v>
      </c>
    </row>
    <row r="4265" spans="1:11" x14ac:dyDescent="0.15">
      <c r="A4265">
        <v>1090224</v>
      </c>
      <c r="B4265">
        <v>1</v>
      </c>
      <c r="C4265">
        <v>2</v>
      </c>
      <c r="D4265">
        <v>1</v>
      </c>
      <c r="E4265">
        <v>1054</v>
      </c>
      <c r="F4265">
        <v>4</v>
      </c>
      <c r="G4265">
        <v>59</v>
      </c>
      <c r="H4265">
        <v>6</v>
      </c>
      <c r="I4265">
        <v>2</v>
      </c>
      <c r="J4265">
        <v>3</v>
      </c>
      <c r="K4265">
        <v>41003025</v>
      </c>
    </row>
    <row r="4266" spans="1:11" x14ac:dyDescent="0.15">
      <c r="A4266">
        <v>1090224</v>
      </c>
      <c r="B4266">
        <v>1</v>
      </c>
      <c r="C4266">
        <v>3</v>
      </c>
      <c r="D4266">
        <v>1</v>
      </c>
      <c r="E4266">
        <v>1055</v>
      </c>
      <c r="F4266">
        <v>4</v>
      </c>
      <c r="G4266">
        <v>59</v>
      </c>
      <c r="H4266">
        <v>8</v>
      </c>
      <c r="I4266">
        <v>2</v>
      </c>
      <c r="J4266">
        <v>2</v>
      </c>
      <c r="K4266">
        <v>41003025</v>
      </c>
    </row>
    <row r="4267" spans="1:11" x14ac:dyDescent="0.15">
      <c r="A4267">
        <v>1090224</v>
      </c>
      <c r="B4267">
        <v>1</v>
      </c>
      <c r="C4267">
        <v>4</v>
      </c>
      <c r="D4267">
        <v>1</v>
      </c>
      <c r="E4267">
        <v>1063</v>
      </c>
      <c r="F4267">
        <v>4</v>
      </c>
      <c r="G4267">
        <v>59</v>
      </c>
      <c r="H4267">
        <v>6</v>
      </c>
      <c r="I4267">
        <v>3</v>
      </c>
      <c r="J4267">
        <v>0</v>
      </c>
      <c r="K4267">
        <v>41003025</v>
      </c>
    </row>
    <row r="4268" spans="1:11" x14ac:dyDescent="0.15">
      <c r="A4268">
        <v>1090224</v>
      </c>
      <c r="B4268">
        <v>1</v>
      </c>
      <c r="C4268">
        <v>5</v>
      </c>
      <c r="D4268">
        <v>1</v>
      </c>
      <c r="E4268">
        <v>1056</v>
      </c>
      <c r="F4268">
        <v>4</v>
      </c>
      <c r="G4268">
        <v>59</v>
      </c>
      <c r="H4268">
        <v>6</v>
      </c>
      <c r="I4268">
        <v>0</v>
      </c>
      <c r="J4268">
        <v>1</v>
      </c>
      <c r="K4268">
        <v>41003025</v>
      </c>
    </row>
    <row r="4269" spans="1:11" x14ac:dyDescent="0.15">
      <c r="A4269">
        <v>1094820</v>
      </c>
      <c r="B4269">
        <v>1</v>
      </c>
      <c r="C4269">
        <v>1</v>
      </c>
      <c r="D4269">
        <v>1</v>
      </c>
      <c r="E4269">
        <v>1045</v>
      </c>
      <c r="F4269">
        <v>4</v>
      </c>
      <c r="G4269">
        <v>77</v>
      </c>
      <c r="H4269">
        <v>10</v>
      </c>
      <c r="I4269">
        <v>9</v>
      </c>
      <c r="J4269">
        <v>9</v>
      </c>
      <c r="K4269">
        <v>41003025</v>
      </c>
    </row>
    <row r="4270" spans="1:11" x14ac:dyDescent="0.15">
      <c r="A4270">
        <v>1094820</v>
      </c>
      <c r="B4270">
        <v>1</v>
      </c>
      <c r="C4270">
        <v>2</v>
      </c>
      <c r="D4270">
        <v>1</v>
      </c>
      <c r="E4270">
        <v>1008</v>
      </c>
      <c r="F4270">
        <v>4</v>
      </c>
      <c r="G4270">
        <v>77</v>
      </c>
      <c r="H4270">
        <v>10</v>
      </c>
      <c r="I4270">
        <v>9</v>
      </c>
      <c r="J4270">
        <v>7</v>
      </c>
      <c r="K4270">
        <v>41003025</v>
      </c>
    </row>
    <row r="4271" spans="1:11" x14ac:dyDescent="0.15">
      <c r="A4271">
        <v>1094820</v>
      </c>
      <c r="B4271">
        <v>1</v>
      </c>
      <c r="C4271">
        <v>3</v>
      </c>
      <c r="D4271">
        <v>1</v>
      </c>
      <c r="E4271">
        <v>5004</v>
      </c>
      <c r="F4271">
        <v>5</v>
      </c>
      <c r="G4271">
        <v>77</v>
      </c>
      <c r="H4271">
        <v>10</v>
      </c>
      <c r="I4271">
        <v>9</v>
      </c>
      <c r="J4271">
        <v>2</v>
      </c>
      <c r="K4271">
        <v>41003025</v>
      </c>
    </row>
    <row r="4272" spans="1:11" x14ac:dyDescent="0.15">
      <c r="A4272">
        <v>1094820</v>
      </c>
      <c r="B4272">
        <v>1</v>
      </c>
      <c r="C4272">
        <v>4</v>
      </c>
      <c r="D4272">
        <v>1</v>
      </c>
      <c r="E4272">
        <v>5029</v>
      </c>
      <c r="F4272">
        <v>5</v>
      </c>
      <c r="G4272">
        <v>77</v>
      </c>
      <c r="H4272">
        <v>10</v>
      </c>
      <c r="I4272">
        <v>8</v>
      </c>
      <c r="J4272">
        <v>9</v>
      </c>
      <c r="K4272">
        <v>41003025</v>
      </c>
    </row>
    <row r="4273" spans="1:11" x14ac:dyDescent="0.15">
      <c r="A4273">
        <v>1094820</v>
      </c>
      <c r="B4273">
        <v>1</v>
      </c>
      <c r="C4273">
        <v>5</v>
      </c>
      <c r="D4273">
        <v>1</v>
      </c>
      <c r="E4273">
        <v>5030</v>
      </c>
      <c r="F4273">
        <v>5</v>
      </c>
      <c r="G4273">
        <v>77</v>
      </c>
      <c r="H4273">
        <v>10</v>
      </c>
      <c r="I4273">
        <v>8</v>
      </c>
      <c r="J4273">
        <v>9</v>
      </c>
      <c r="K4273">
        <v>41003025</v>
      </c>
    </row>
    <row r="4274" spans="1:11" x14ac:dyDescent="0.15">
      <c r="A4274">
        <v>1096064</v>
      </c>
      <c r="B4274">
        <v>1</v>
      </c>
      <c r="C4274">
        <v>1</v>
      </c>
      <c r="D4274">
        <v>1</v>
      </c>
      <c r="E4274">
        <v>1008</v>
      </c>
      <c r="F4274">
        <v>4</v>
      </c>
      <c r="G4274">
        <v>70</v>
      </c>
      <c r="H4274">
        <v>10</v>
      </c>
      <c r="I4274">
        <v>8</v>
      </c>
      <c r="J4274">
        <v>1</v>
      </c>
      <c r="K4274">
        <v>41003025</v>
      </c>
    </row>
    <row r="4275" spans="1:11" x14ac:dyDescent="0.15">
      <c r="A4275">
        <v>1096064</v>
      </c>
      <c r="B4275">
        <v>1</v>
      </c>
      <c r="C4275">
        <v>2</v>
      </c>
      <c r="D4275">
        <v>1</v>
      </c>
      <c r="E4275">
        <v>1012</v>
      </c>
      <c r="F4275">
        <v>4</v>
      </c>
      <c r="G4275">
        <v>70</v>
      </c>
      <c r="H4275">
        <v>6</v>
      </c>
      <c r="I4275">
        <v>7</v>
      </c>
      <c r="J4275">
        <v>6</v>
      </c>
      <c r="K4275">
        <v>41003025</v>
      </c>
    </row>
    <row r="4276" spans="1:11" x14ac:dyDescent="0.15">
      <c r="A4276">
        <v>1096064</v>
      </c>
      <c r="B4276">
        <v>1</v>
      </c>
      <c r="C4276">
        <v>3</v>
      </c>
      <c r="D4276">
        <v>1</v>
      </c>
      <c r="E4276">
        <v>5029</v>
      </c>
      <c r="F4276">
        <v>5</v>
      </c>
      <c r="G4276">
        <v>70</v>
      </c>
      <c r="H4276">
        <v>6</v>
      </c>
      <c r="I4276">
        <v>7</v>
      </c>
      <c r="J4276">
        <v>9</v>
      </c>
      <c r="K4276">
        <v>41003025</v>
      </c>
    </row>
    <row r="4277" spans="1:11" x14ac:dyDescent="0.15">
      <c r="A4277">
        <v>1096064</v>
      </c>
      <c r="B4277">
        <v>1</v>
      </c>
      <c r="C4277">
        <v>4</v>
      </c>
      <c r="D4277">
        <v>1</v>
      </c>
      <c r="E4277">
        <v>1056</v>
      </c>
      <c r="F4277">
        <v>4</v>
      </c>
      <c r="G4277">
        <v>70</v>
      </c>
      <c r="H4277">
        <v>6</v>
      </c>
      <c r="I4277">
        <v>7</v>
      </c>
      <c r="J4277">
        <v>9</v>
      </c>
      <c r="K4277">
        <v>41003025</v>
      </c>
    </row>
    <row r="4278" spans="1:11" x14ac:dyDescent="0.15">
      <c r="A4278">
        <v>1096064</v>
      </c>
      <c r="B4278">
        <v>1</v>
      </c>
      <c r="C4278">
        <v>5</v>
      </c>
      <c r="D4278">
        <v>1</v>
      </c>
      <c r="E4278">
        <v>1013</v>
      </c>
      <c r="F4278">
        <v>4</v>
      </c>
      <c r="G4278">
        <v>70</v>
      </c>
      <c r="H4278">
        <v>10</v>
      </c>
      <c r="I4278">
        <v>7</v>
      </c>
      <c r="J4278">
        <v>4</v>
      </c>
      <c r="K4278">
        <v>41003025</v>
      </c>
    </row>
    <row r="4279" spans="1:11" x14ac:dyDescent="0.15">
      <c r="A4279">
        <v>1097250</v>
      </c>
      <c r="B4279">
        <v>1</v>
      </c>
      <c r="C4279">
        <v>1</v>
      </c>
      <c r="D4279">
        <v>1</v>
      </c>
      <c r="E4279">
        <v>1018</v>
      </c>
      <c r="F4279">
        <v>4</v>
      </c>
      <c r="G4279">
        <v>45</v>
      </c>
      <c r="H4279">
        <v>6</v>
      </c>
      <c r="I4279">
        <v>4</v>
      </c>
      <c r="J4279">
        <v>6</v>
      </c>
      <c r="K4279">
        <v>41003025</v>
      </c>
    </row>
    <row r="4280" spans="1:11" x14ac:dyDescent="0.15">
      <c r="A4280">
        <v>1097250</v>
      </c>
      <c r="B4280">
        <v>1</v>
      </c>
      <c r="C4280">
        <v>2</v>
      </c>
      <c r="D4280">
        <v>1</v>
      </c>
      <c r="E4280">
        <v>1052</v>
      </c>
      <c r="F4280">
        <v>4</v>
      </c>
      <c r="G4280">
        <v>45</v>
      </c>
      <c r="H4280">
        <v>6</v>
      </c>
      <c r="I4280">
        <v>4</v>
      </c>
      <c r="J4280">
        <v>2</v>
      </c>
      <c r="K4280">
        <v>41003025</v>
      </c>
    </row>
    <row r="4281" spans="1:11" x14ac:dyDescent="0.15">
      <c r="A4281">
        <v>1097250</v>
      </c>
      <c r="B4281">
        <v>1</v>
      </c>
      <c r="C4281">
        <v>3</v>
      </c>
      <c r="D4281">
        <v>1</v>
      </c>
      <c r="E4281">
        <v>1028</v>
      </c>
      <c r="F4281">
        <v>4</v>
      </c>
      <c r="G4281">
        <v>45</v>
      </c>
      <c r="H4281">
        <v>6</v>
      </c>
      <c r="I4281">
        <v>3</v>
      </c>
      <c r="J4281">
        <v>7</v>
      </c>
      <c r="K4281">
        <v>41003025</v>
      </c>
    </row>
    <row r="4282" spans="1:11" x14ac:dyDescent="0.15">
      <c r="A4282">
        <v>1097250</v>
      </c>
      <c r="B4282">
        <v>1</v>
      </c>
      <c r="C4282">
        <v>4</v>
      </c>
      <c r="D4282">
        <v>1</v>
      </c>
      <c r="E4282">
        <v>1033</v>
      </c>
      <c r="F4282">
        <v>4</v>
      </c>
      <c r="G4282">
        <v>45</v>
      </c>
      <c r="H4282">
        <v>9</v>
      </c>
      <c r="I4282">
        <v>4</v>
      </c>
      <c r="J4282">
        <v>6</v>
      </c>
      <c r="K4282">
        <v>41003025</v>
      </c>
    </row>
    <row r="4283" spans="1:11" x14ac:dyDescent="0.15">
      <c r="A4283">
        <v>1097250</v>
      </c>
      <c r="B4283">
        <v>1</v>
      </c>
      <c r="C4283">
        <v>5</v>
      </c>
      <c r="D4283">
        <v>1</v>
      </c>
      <c r="E4283">
        <v>1061</v>
      </c>
      <c r="F4283">
        <v>4</v>
      </c>
      <c r="G4283">
        <v>45</v>
      </c>
      <c r="H4283">
        <v>6</v>
      </c>
      <c r="I4283">
        <v>4</v>
      </c>
      <c r="J4283">
        <v>1</v>
      </c>
      <c r="K4283">
        <v>41003025</v>
      </c>
    </row>
    <row r="4284" spans="1:11" x14ac:dyDescent="0.15">
      <c r="A4284">
        <v>1099641</v>
      </c>
      <c r="B4284">
        <v>2</v>
      </c>
      <c r="C4284">
        <v>1</v>
      </c>
      <c r="D4284">
        <v>1</v>
      </c>
      <c r="E4284">
        <v>5024</v>
      </c>
      <c r="F4284">
        <v>5</v>
      </c>
      <c r="G4284">
        <v>78</v>
      </c>
      <c r="H4284">
        <v>10</v>
      </c>
      <c r="I4284">
        <v>9</v>
      </c>
      <c r="J4284">
        <v>9</v>
      </c>
      <c r="K4284">
        <v>41003025</v>
      </c>
    </row>
    <row r="4285" spans="1:11" x14ac:dyDescent="0.15">
      <c r="A4285">
        <v>1099641</v>
      </c>
      <c r="B4285">
        <v>2</v>
      </c>
      <c r="C4285">
        <v>2</v>
      </c>
      <c r="D4285">
        <v>1</v>
      </c>
      <c r="E4285">
        <v>5011</v>
      </c>
      <c r="F4285">
        <v>5</v>
      </c>
      <c r="G4285">
        <v>78</v>
      </c>
      <c r="H4285">
        <v>10</v>
      </c>
      <c r="I4285">
        <v>9</v>
      </c>
      <c r="J4285">
        <v>9</v>
      </c>
      <c r="K4285">
        <v>41003025</v>
      </c>
    </row>
    <row r="4286" spans="1:11" x14ac:dyDescent="0.15">
      <c r="A4286">
        <v>1099641</v>
      </c>
      <c r="B4286">
        <v>2</v>
      </c>
      <c r="C4286">
        <v>3</v>
      </c>
      <c r="D4286">
        <v>1</v>
      </c>
      <c r="E4286">
        <v>1003</v>
      </c>
      <c r="F4286">
        <v>4</v>
      </c>
      <c r="G4286">
        <v>78</v>
      </c>
      <c r="H4286">
        <v>10</v>
      </c>
      <c r="I4286">
        <v>9</v>
      </c>
      <c r="J4286">
        <v>3</v>
      </c>
      <c r="K4286">
        <v>41003025</v>
      </c>
    </row>
    <row r="4287" spans="1:11" x14ac:dyDescent="0.15">
      <c r="A4287">
        <v>1099641</v>
      </c>
      <c r="B4287">
        <v>2</v>
      </c>
      <c r="C4287">
        <v>4</v>
      </c>
      <c r="D4287">
        <v>1</v>
      </c>
      <c r="E4287">
        <v>5040</v>
      </c>
      <c r="F4287">
        <v>5</v>
      </c>
      <c r="G4287">
        <v>78</v>
      </c>
      <c r="H4287">
        <v>10</v>
      </c>
      <c r="I4287">
        <v>8</v>
      </c>
      <c r="J4287">
        <v>9</v>
      </c>
      <c r="K4287">
        <v>41003025</v>
      </c>
    </row>
    <row r="4288" spans="1:11" x14ac:dyDescent="0.15">
      <c r="A4288">
        <v>1099641</v>
      </c>
      <c r="B4288">
        <v>2</v>
      </c>
      <c r="C4288">
        <v>5</v>
      </c>
      <c r="D4288">
        <v>1</v>
      </c>
      <c r="E4288">
        <v>5023</v>
      </c>
      <c r="F4288">
        <v>5</v>
      </c>
      <c r="G4288">
        <v>78</v>
      </c>
      <c r="H4288">
        <v>10</v>
      </c>
      <c r="I4288">
        <v>9</v>
      </c>
      <c r="J4288">
        <v>9</v>
      </c>
      <c r="K4288">
        <v>41003025</v>
      </c>
    </row>
    <row r="4289" spans="1:11" x14ac:dyDescent="0.15">
      <c r="A4289">
        <v>1100891</v>
      </c>
      <c r="B4289">
        <v>1</v>
      </c>
      <c r="C4289">
        <v>1</v>
      </c>
      <c r="D4289">
        <v>1</v>
      </c>
      <c r="E4289">
        <v>1031</v>
      </c>
      <c r="F4289">
        <v>4</v>
      </c>
      <c r="G4289">
        <v>67</v>
      </c>
      <c r="H4289">
        <v>0</v>
      </c>
      <c r="I4289">
        <v>5</v>
      </c>
      <c r="J4289">
        <v>7</v>
      </c>
      <c r="K4289">
        <v>41003001</v>
      </c>
    </row>
    <row r="4290" spans="1:11" x14ac:dyDescent="0.15">
      <c r="A4290">
        <v>1100891</v>
      </c>
      <c r="B4290">
        <v>1</v>
      </c>
      <c r="C4290">
        <v>2</v>
      </c>
      <c r="D4290">
        <v>1</v>
      </c>
      <c r="E4290">
        <v>1059</v>
      </c>
      <c r="F4290">
        <v>4</v>
      </c>
      <c r="G4290">
        <v>67</v>
      </c>
      <c r="H4290">
        <v>0</v>
      </c>
      <c r="I4290">
        <v>0</v>
      </c>
      <c r="J4290">
        <v>0</v>
      </c>
      <c r="K4290">
        <v>41003001</v>
      </c>
    </row>
    <row r="4291" spans="1:11" x14ac:dyDescent="0.15">
      <c r="A4291">
        <v>1100891</v>
      </c>
      <c r="B4291">
        <v>1</v>
      </c>
      <c r="C4291">
        <v>3</v>
      </c>
      <c r="D4291">
        <v>1</v>
      </c>
      <c r="E4291">
        <v>1035</v>
      </c>
      <c r="F4291">
        <v>4</v>
      </c>
      <c r="G4291">
        <v>67</v>
      </c>
      <c r="H4291">
        <v>9</v>
      </c>
      <c r="I4291">
        <v>6</v>
      </c>
      <c r="J4291">
        <v>7</v>
      </c>
      <c r="K4291">
        <v>41003001</v>
      </c>
    </row>
    <row r="4292" spans="1:11" x14ac:dyDescent="0.15">
      <c r="A4292">
        <v>1100891</v>
      </c>
      <c r="B4292">
        <v>1</v>
      </c>
      <c r="C4292">
        <v>4</v>
      </c>
      <c r="D4292">
        <v>1</v>
      </c>
      <c r="E4292">
        <v>1018</v>
      </c>
      <c r="F4292">
        <v>4</v>
      </c>
      <c r="G4292">
        <v>67</v>
      </c>
      <c r="H4292">
        <v>10</v>
      </c>
      <c r="I4292">
        <v>6</v>
      </c>
      <c r="J4292">
        <v>9</v>
      </c>
      <c r="K4292">
        <v>41003001</v>
      </c>
    </row>
    <row r="4293" spans="1:11" x14ac:dyDescent="0.15">
      <c r="A4293">
        <v>1100891</v>
      </c>
      <c r="B4293">
        <v>1</v>
      </c>
      <c r="C4293">
        <v>5</v>
      </c>
      <c r="D4293">
        <v>1</v>
      </c>
      <c r="E4293">
        <v>5058</v>
      </c>
      <c r="F4293">
        <v>5</v>
      </c>
      <c r="G4293">
        <v>67</v>
      </c>
      <c r="H4293">
        <v>10</v>
      </c>
      <c r="I4293">
        <v>6</v>
      </c>
      <c r="J4293">
        <v>2</v>
      </c>
      <c r="K4293">
        <v>41003001</v>
      </c>
    </row>
    <row r="4294" spans="1:11" x14ac:dyDescent="0.15">
      <c r="A4294">
        <v>1101626</v>
      </c>
      <c r="B4294">
        <v>1</v>
      </c>
      <c r="C4294">
        <v>1</v>
      </c>
      <c r="D4294">
        <v>1</v>
      </c>
      <c r="E4294">
        <v>5004</v>
      </c>
      <c r="F4294">
        <v>5</v>
      </c>
      <c r="G4294">
        <v>73</v>
      </c>
      <c r="H4294">
        <v>10</v>
      </c>
      <c r="I4294">
        <v>8</v>
      </c>
      <c r="J4294">
        <v>5</v>
      </c>
      <c r="K4294">
        <v>41003025</v>
      </c>
    </row>
    <row r="4295" spans="1:11" x14ac:dyDescent="0.15">
      <c r="A4295">
        <v>1101626</v>
      </c>
      <c r="B4295">
        <v>1</v>
      </c>
      <c r="C4295">
        <v>2</v>
      </c>
      <c r="D4295">
        <v>1</v>
      </c>
      <c r="E4295">
        <v>1008</v>
      </c>
      <c r="F4295">
        <v>4</v>
      </c>
      <c r="G4295">
        <v>73</v>
      </c>
      <c r="H4295">
        <v>10</v>
      </c>
      <c r="I4295">
        <v>8</v>
      </c>
      <c r="J4295">
        <v>7</v>
      </c>
      <c r="K4295">
        <v>41003025</v>
      </c>
    </row>
    <row r="4296" spans="1:11" x14ac:dyDescent="0.15">
      <c r="A4296">
        <v>1101626</v>
      </c>
      <c r="B4296">
        <v>1</v>
      </c>
      <c r="C4296">
        <v>3</v>
      </c>
      <c r="D4296">
        <v>1</v>
      </c>
      <c r="E4296">
        <v>5026</v>
      </c>
      <c r="F4296">
        <v>5</v>
      </c>
      <c r="G4296">
        <v>73</v>
      </c>
      <c r="H4296">
        <v>10</v>
      </c>
      <c r="I4296">
        <v>7</v>
      </c>
      <c r="J4296">
        <v>9</v>
      </c>
      <c r="K4296">
        <v>41003025</v>
      </c>
    </row>
    <row r="4297" spans="1:11" x14ac:dyDescent="0.15">
      <c r="A4297">
        <v>1101626</v>
      </c>
      <c r="B4297">
        <v>1</v>
      </c>
      <c r="C4297">
        <v>4</v>
      </c>
      <c r="D4297">
        <v>1</v>
      </c>
      <c r="E4297">
        <v>5012</v>
      </c>
      <c r="F4297">
        <v>5</v>
      </c>
      <c r="G4297">
        <v>73</v>
      </c>
      <c r="H4297">
        <v>10</v>
      </c>
      <c r="I4297">
        <v>8</v>
      </c>
      <c r="J4297">
        <v>9</v>
      </c>
      <c r="K4297">
        <v>41003025</v>
      </c>
    </row>
    <row r="4298" spans="1:11" x14ac:dyDescent="0.15">
      <c r="A4298">
        <v>1101626</v>
      </c>
      <c r="B4298">
        <v>1</v>
      </c>
      <c r="C4298">
        <v>5</v>
      </c>
      <c r="D4298">
        <v>1</v>
      </c>
      <c r="E4298">
        <v>1050</v>
      </c>
      <c r="F4298">
        <v>4</v>
      </c>
      <c r="G4298">
        <v>73</v>
      </c>
      <c r="H4298">
        <v>10</v>
      </c>
      <c r="I4298">
        <v>7</v>
      </c>
      <c r="J4298">
        <v>9</v>
      </c>
      <c r="K4298">
        <v>41003025</v>
      </c>
    </row>
    <row r="4299" spans="1:11" x14ac:dyDescent="0.15">
      <c r="A4299">
        <v>1101829</v>
      </c>
      <c r="B4299">
        <v>1</v>
      </c>
      <c r="C4299">
        <v>1</v>
      </c>
      <c r="D4299">
        <v>1</v>
      </c>
      <c r="E4299">
        <v>1063</v>
      </c>
      <c r="F4299">
        <v>4</v>
      </c>
      <c r="G4299">
        <v>62</v>
      </c>
      <c r="H4299">
        <v>10</v>
      </c>
      <c r="I4299">
        <v>5</v>
      </c>
      <c r="J4299">
        <v>9</v>
      </c>
      <c r="K4299">
        <v>41003025</v>
      </c>
    </row>
    <row r="4300" spans="1:11" x14ac:dyDescent="0.15">
      <c r="A4300">
        <v>1101829</v>
      </c>
      <c r="B4300">
        <v>1</v>
      </c>
      <c r="C4300">
        <v>2</v>
      </c>
      <c r="D4300">
        <v>1</v>
      </c>
      <c r="E4300">
        <v>1062</v>
      </c>
      <c r="F4300">
        <v>4</v>
      </c>
      <c r="G4300">
        <v>62</v>
      </c>
      <c r="H4300">
        <v>10</v>
      </c>
      <c r="I4300">
        <v>6</v>
      </c>
      <c r="J4300">
        <v>9</v>
      </c>
      <c r="K4300">
        <v>41003025</v>
      </c>
    </row>
    <row r="4301" spans="1:11" x14ac:dyDescent="0.15">
      <c r="A4301">
        <v>1101829</v>
      </c>
      <c r="B4301">
        <v>1</v>
      </c>
      <c r="C4301">
        <v>3</v>
      </c>
      <c r="D4301">
        <v>1</v>
      </c>
      <c r="E4301">
        <v>1028</v>
      </c>
      <c r="F4301">
        <v>4</v>
      </c>
      <c r="G4301">
        <v>62</v>
      </c>
      <c r="H4301">
        <v>10</v>
      </c>
      <c r="I4301">
        <v>6</v>
      </c>
      <c r="J4301">
        <v>9</v>
      </c>
      <c r="K4301">
        <v>41003025</v>
      </c>
    </row>
    <row r="4302" spans="1:11" x14ac:dyDescent="0.15">
      <c r="A4302">
        <v>1101829</v>
      </c>
      <c r="B4302">
        <v>1</v>
      </c>
      <c r="C4302">
        <v>4</v>
      </c>
      <c r="D4302">
        <v>1</v>
      </c>
      <c r="E4302">
        <v>1036</v>
      </c>
      <c r="F4302">
        <v>4</v>
      </c>
      <c r="G4302">
        <v>62</v>
      </c>
      <c r="H4302">
        <v>10</v>
      </c>
      <c r="I4302">
        <v>6</v>
      </c>
      <c r="J4302">
        <v>9</v>
      </c>
      <c r="K4302">
        <v>41003025</v>
      </c>
    </row>
    <row r="4303" spans="1:11" x14ac:dyDescent="0.15">
      <c r="A4303">
        <v>1101829</v>
      </c>
      <c r="B4303">
        <v>1</v>
      </c>
      <c r="C4303">
        <v>5</v>
      </c>
      <c r="D4303">
        <v>1</v>
      </c>
      <c r="E4303">
        <v>1055</v>
      </c>
      <c r="F4303">
        <v>4</v>
      </c>
      <c r="G4303">
        <v>62</v>
      </c>
      <c r="H4303">
        <v>10</v>
      </c>
      <c r="I4303">
        <v>5</v>
      </c>
      <c r="J4303">
        <v>4</v>
      </c>
      <c r="K4303">
        <v>41003025</v>
      </c>
    </row>
    <row r="4304" spans="1:11" x14ac:dyDescent="0.15">
      <c r="A4304">
        <v>1115072</v>
      </c>
      <c r="B4304">
        <v>1</v>
      </c>
      <c r="C4304">
        <v>1</v>
      </c>
      <c r="D4304">
        <v>1</v>
      </c>
      <c r="E4304">
        <v>5024</v>
      </c>
      <c r="F4304">
        <v>5</v>
      </c>
      <c r="G4304">
        <v>69</v>
      </c>
      <c r="H4304">
        <v>10</v>
      </c>
      <c r="I4304">
        <v>7</v>
      </c>
      <c r="J4304">
        <v>9</v>
      </c>
      <c r="K4304">
        <v>41003025</v>
      </c>
    </row>
    <row r="4305" spans="1:11" x14ac:dyDescent="0.15">
      <c r="A4305">
        <v>1115072</v>
      </c>
      <c r="B4305">
        <v>1</v>
      </c>
      <c r="C4305">
        <v>2</v>
      </c>
      <c r="D4305">
        <v>1</v>
      </c>
      <c r="E4305">
        <v>5023</v>
      </c>
      <c r="F4305">
        <v>5</v>
      </c>
      <c r="G4305">
        <v>69</v>
      </c>
      <c r="H4305">
        <v>10</v>
      </c>
      <c r="I4305">
        <v>7</v>
      </c>
      <c r="J4305">
        <v>9</v>
      </c>
      <c r="K4305">
        <v>41003025</v>
      </c>
    </row>
    <row r="4306" spans="1:11" x14ac:dyDescent="0.15">
      <c r="A4306">
        <v>1115072</v>
      </c>
      <c r="B4306">
        <v>1</v>
      </c>
      <c r="C4306">
        <v>3</v>
      </c>
      <c r="D4306">
        <v>1</v>
      </c>
      <c r="E4306">
        <v>1001</v>
      </c>
      <c r="F4306">
        <v>4</v>
      </c>
      <c r="G4306">
        <v>69</v>
      </c>
      <c r="H4306">
        <v>10</v>
      </c>
      <c r="I4306">
        <v>7</v>
      </c>
      <c r="J4306">
        <v>3</v>
      </c>
      <c r="K4306">
        <v>41003025</v>
      </c>
    </row>
    <row r="4307" spans="1:11" x14ac:dyDescent="0.15">
      <c r="A4307">
        <v>1115072</v>
      </c>
      <c r="B4307">
        <v>1</v>
      </c>
      <c r="C4307">
        <v>4</v>
      </c>
      <c r="D4307">
        <v>1</v>
      </c>
      <c r="E4307">
        <v>1055</v>
      </c>
      <c r="F4307">
        <v>4</v>
      </c>
      <c r="G4307">
        <v>69</v>
      </c>
      <c r="H4307">
        <v>10</v>
      </c>
      <c r="I4307">
        <v>7</v>
      </c>
      <c r="J4307">
        <v>3</v>
      </c>
      <c r="K4307">
        <v>41003025</v>
      </c>
    </row>
    <row r="4308" spans="1:11" x14ac:dyDescent="0.15">
      <c r="A4308">
        <v>1115072</v>
      </c>
      <c r="B4308">
        <v>1</v>
      </c>
      <c r="C4308">
        <v>5</v>
      </c>
      <c r="D4308">
        <v>1</v>
      </c>
      <c r="E4308">
        <v>1063</v>
      </c>
      <c r="F4308">
        <v>4</v>
      </c>
      <c r="G4308">
        <v>69</v>
      </c>
      <c r="H4308">
        <v>10</v>
      </c>
      <c r="I4308">
        <v>7</v>
      </c>
      <c r="J4308">
        <v>8</v>
      </c>
      <c r="K4308">
        <v>41003025</v>
      </c>
    </row>
    <row r="4309" spans="1:11" x14ac:dyDescent="0.15">
      <c r="A4309">
        <v>1119418</v>
      </c>
      <c r="B4309">
        <v>1</v>
      </c>
      <c r="C4309">
        <v>1</v>
      </c>
      <c r="D4309">
        <v>1</v>
      </c>
      <c r="E4309">
        <v>1022</v>
      </c>
      <c r="F4309">
        <v>4</v>
      </c>
      <c r="G4309">
        <v>76</v>
      </c>
      <c r="H4309">
        <v>10</v>
      </c>
      <c r="I4309">
        <v>8</v>
      </c>
      <c r="J4309">
        <v>9</v>
      </c>
      <c r="K4309">
        <v>41003002</v>
      </c>
    </row>
    <row r="4310" spans="1:11" x14ac:dyDescent="0.15">
      <c r="A4310">
        <v>1119418</v>
      </c>
      <c r="B4310">
        <v>1</v>
      </c>
      <c r="C4310">
        <v>2</v>
      </c>
      <c r="D4310">
        <v>1</v>
      </c>
      <c r="E4310">
        <v>1058</v>
      </c>
      <c r="F4310">
        <v>4</v>
      </c>
      <c r="G4310">
        <v>76</v>
      </c>
      <c r="H4310">
        <v>10</v>
      </c>
      <c r="I4310">
        <v>8</v>
      </c>
      <c r="J4310">
        <v>9</v>
      </c>
      <c r="K4310">
        <v>41003002</v>
      </c>
    </row>
    <row r="4311" spans="1:11" x14ac:dyDescent="0.15">
      <c r="A4311">
        <v>1119418</v>
      </c>
      <c r="B4311">
        <v>1</v>
      </c>
      <c r="C4311">
        <v>3</v>
      </c>
      <c r="D4311">
        <v>1</v>
      </c>
      <c r="E4311">
        <v>5023</v>
      </c>
      <c r="F4311">
        <v>5</v>
      </c>
      <c r="G4311">
        <v>76</v>
      </c>
      <c r="H4311">
        <v>10</v>
      </c>
      <c r="I4311">
        <v>9</v>
      </c>
      <c r="J4311">
        <v>9</v>
      </c>
      <c r="K4311">
        <v>41003002</v>
      </c>
    </row>
    <row r="4312" spans="1:11" x14ac:dyDescent="0.15">
      <c r="A4312">
        <v>1119418</v>
      </c>
      <c r="B4312">
        <v>1</v>
      </c>
      <c r="C4312">
        <v>4</v>
      </c>
      <c r="D4312">
        <v>1</v>
      </c>
      <c r="E4312">
        <v>5016</v>
      </c>
      <c r="F4312">
        <v>5</v>
      </c>
      <c r="G4312">
        <v>76</v>
      </c>
      <c r="H4312">
        <v>10</v>
      </c>
      <c r="I4312">
        <v>9</v>
      </c>
      <c r="J4312">
        <v>9</v>
      </c>
      <c r="K4312">
        <v>41003002</v>
      </c>
    </row>
    <row r="4313" spans="1:11" x14ac:dyDescent="0.15">
      <c r="A4313">
        <v>1119418</v>
      </c>
      <c r="B4313">
        <v>1</v>
      </c>
      <c r="C4313">
        <v>5</v>
      </c>
      <c r="D4313">
        <v>1</v>
      </c>
      <c r="E4313">
        <v>5024</v>
      </c>
      <c r="F4313">
        <v>5</v>
      </c>
      <c r="G4313">
        <v>76</v>
      </c>
      <c r="H4313">
        <v>10</v>
      </c>
      <c r="I4313">
        <v>8</v>
      </c>
      <c r="J4313">
        <v>9</v>
      </c>
      <c r="K4313">
        <v>41003002</v>
      </c>
    </row>
    <row r="4314" spans="1:11" x14ac:dyDescent="0.15">
      <c r="A4314">
        <v>1127903</v>
      </c>
      <c r="B4314">
        <v>1</v>
      </c>
      <c r="C4314">
        <v>1</v>
      </c>
      <c r="D4314">
        <v>1</v>
      </c>
      <c r="E4314">
        <v>1008</v>
      </c>
      <c r="F4314">
        <v>4</v>
      </c>
      <c r="G4314">
        <v>57</v>
      </c>
      <c r="H4314">
        <v>6</v>
      </c>
      <c r="I4314">
        <v>4</v>
      </c>
      <c r="J4314">
        <v>1</v>
      </c>
      <c r="K4314">
        <v>41003025</v>
      </c>
    </row>
    <row r="4315" spans="1:11" x14ac:dyDescent="0.15">
      <c r="A4315">
        <v>1127903</v>
      </c>
      <c r="B4315">
        <v>1</v>
      </c>
      <c r="C4315">
        <v>2</v>
      </c>
      <c r="D4315">
        <v>1</v>
      </c>
      <c r="E4315">
        <v>1050</v>
      </c>
      <c r="F4315">
        <v>4</v>
      </c>
      <c r="G4315">
        <v>57</v>
      </c>
      <c r="H4315">
        <v>6</v>
      </c>
      <c r="I4315">
        <v>4</v>
      </c>
      <c r="J4315">
        <v>9</v>
      </c>
      <c r="K4315">
        <v>41003025</v>
      </c>
    </row>
    <row r="4316" spans="1:11" x14ac:dyDescent="0.15">
      <c r="A4316">
        <v>1127903</v>
      </c>
      <c r="B4316">
        <v>1</v>
      </c>
      <c r="C4316">
        <v>3</v>
      </c>
      <c r="D4316">
        <v>1</v>
      </c>
      <c r="E4316">
        <v>1009</v>
      </c>
      <c r="F4316">
        <v>4</v>
      </c>
      <c r="G4316">
        <v>57</v>
      </c>
      <c r="H4316">
        <v>3</v>
      </c>
      <c r="I4316">
        <v>4</v>
      </c>
      <c r="J4316">
        <v>9</v>
      </c>
      <c r="K4316">
        <v>41003025</v>
      </c>
    </row>
    <row r="4317" spans="1:11" x14ac:dyDescent="0.15">
      <c r="A4317">
        <v>1127903</v>
      </c>
      <c r="B4317">
        <v>1</v>
      </c>
      <c r="C4317">
        <v>4</v>
      </c>
      <c r="D4317">
        <v>1</v>
      </c>
      <c r="E4317">
        <v>1041</v>
      </c>
      <c r="F4317">
        <v>4</v>
      </c>
      <c r="G4317">
        <v>57</v>
      </c>
      <c r="H4317">
        <v>6</v>
      </c>
      <c r="I4317">
        <v>4</v>
      </c>
      <c r="J4317">
        <v>7</v>
      </c>
      <c r="K4317">
        <v>41003025</v>
      </c>
    </row>
    <row r="4318" spans="1:11" x14ac:dyDescent="0.15">
      <c r="A4318">
        <v>1127903</v>
      </c>
      <c r="B4318">
        <v>1</v>
      </c>
      <c r="C4318">
        <v>5</v>
      </c>
      <c r="D4318">
        <v>1</v>
      </c>
      <c r="E4318">
        <v>1010</v>
      </c>
      <c r="F4318">
        <v>4</v>
      </c>
      <c r="G4318">
        <v>58</v>
      </c>
      <c r="H4318">
        <v>6</v>
      </c>
      <c r="I4318">
        <v>4</v>
      </c>
      <c r="J4318">
        <v>0</v>
      </c>
      <c r="K4318">
        <v>41003025</v>
      </c>
    </row>
    <row r="4319" spans="1:11" x14ac:dyDescent="0.15">
      <c r="A4319">
        <v>1141512</v>
      </c>
      <c r="B4319">
        <v>1</v>
      </c>
      <c r="C4319">
        <v>1</v>
      </c>
      <c r="D4319">
        <v>1</v>
      </c>
      <c r="E4319">
        <v>1055</v>
      </c>
      <c r="F4319">
        <v>4</v>
      </c>
      <c r="G4319">
        <v>45</v>
      </c>
      <c r="H4319">
        <v>3</v>
      </c>
      <c r="I4319">
        <v>4</v>
      </c>
      <c r="J4319">
        <v>0</v>
      </c>
      <c r="K4319">
        <v>41003001</v>
      </c>
    </row>
    <row r="4320" spans="1:11" x14ac:dyDescent="0.15">
      <c r="A4320">
        <v>1141512</v>
      </c>
      <c r="B4320">
        <v>1</v>
      </c>
      <c r="C4320">
        <v>2</v>
      </c>
      <c r="D4320">
        <v>1</v>
      </c>
      <c r="E4320">
        <v>5058</v>
      </c>
      <c r="F4320">
        <v>5</v>
      </c>
      <c r="G4320">
        <v>45</v>
      </c>
      <c r="H4320">
        <v>5</v>
      </c>
      <c r="I4320">
        <v>4</v>
      </c>
      <c r="J4320">
        <v>1</v>
      </c>
      <c r="K4320">
        <v>41003001</v>
      </c>
    </row>
    <row r="4321" spans="1:11" x14ac:dyDescent="0.15">
      <c r="A4321">
        <v>1141512</v>
      </c>
      <c r="B4321">
        <v>1</v>
      </c>
      <c r="C4321">
        <v>3</v>
      </c>
      <c r="D4321">
        <v>1</v>
      </c>
      <c r="E4321">
        <v>1062</v>
      </c>
      <c r="F4321">
        <v>4</v>
      </c>
      <c r="G4321">
        <v>45</v>
      </c>
      <c r="H4321">
        <v>3</v>
      </c>
      <c r="I4321">
        <v>4</v>
      </c>
      <c r="J4321">
        <v>6</v>
      </c>
      <c r="K4321">
        <v>41003001</v>
      </c>
    </row>
    <row r="4322" spans="1:11" x14ac:dyDescent="0.15">
      <c r="A4322">
        <v>1141512</v>
      </c>
      <c r="B4322">
        <v>1</v>
      </c>
      <c r="C4322">
        <v>4</v>
      </c>
      <c r="D4322">
        <v>1</v>
      </c>
      <c r="E4322">
        <v>1030</v>
      </c>
      <c r="F4322">
        <v>4</v>
      </c>
      <c r="G4322">
        <v>45</v>
      </c>
      <c r="H4322">
        <v>6</v>
      </c>
      <c r="I4322">
        <v>4</v>
      </c>
      <c r="J4322">
        <v>4</v>
      </c>
      <c r="K4322">
        <v>41003001</v>
      </c>
    </row>
    <row r="4323" spans="1:11" x14ac:dyDescent="0.15">
      <c r="A4323">
        <v>1141512</v>
      </c>
      <c r="B4323">
        <v>1</v>
      </c>
      <c r="C4323">
        <v>5</v>
      </c>
      <c r="D4323">
        <v>1</v>
      </c>
      <c r="E4323">
        <v>1054</v>
      </c>
      <c r="F4323">
        <v>4</v>
      </c>
      <c r="G4323">
        <v>45</v>
      </c>
      <c r="H4323">
        <v>5</v>
      </c>
      <c r="I4323">
        <v>4</v>
      </c>
      <c r="J4323">
        <v>6</v>
      </c>
      <c r="K4323">
        <v>41003001</v>
      </c>
    </row>
    <row r="4324" spans="1:11" x14ac:dyDescent="0.15">
      <c r="A4324">
        <v>1144271</v>
      </c>
      <c r="B4324">
        <v>2</v>
      </c>
      <c r="C4324">
        <v>1</v>
      </c>
      <c r="D4324">
        <v>1</v>
      </c>
      <c r="E4324">
        <v>1022</v>
      </c>
      <c r="F4324">
        <v>4</v>
      </c>
      <c r="G4324">
        <v>79</v>
      </c>
      <c r="H4324">
        <v>10</v>
      </c>
      <c r="I4324">
        <v>10</v>
      </c>
      <c r="J4324">
        <v>9</v>
      </c>
      <c r="K4324">
        <v>41003025</v>
      </c>
    </row>
    <row r="4325" spans="1:11" x14ac:dyDescent="0.15">
      <c r="A4325">
        <v>1144271</v>
      </c>
      <c r="B4325">
        <v>2</v>
      </c>
      <c r="C4325">
        <v>2</v>
      </c>
      <c r="D4325">
        <v>1</v>
      </c>
      <c r="E4325">
        <v>5011</v>
      </c>
      <c r="F4325">
        <v>5</v>
      </c>
      <c r="G4325">
        <v>79</v>
      </c>
      <c r="H4325">
        <v>10</v>
      </c>
      <c r="I4325">
        <v>10</v>
      </c>
      <c r="J4325">
        <v>9</v>
      </c>
      <c r="K4325">
        <v>41003025</v>
      </c>
    </row>
    <row r="4326" spans="1:11" x14ac:dyDescent="0.15">
      <c r="A4326">
        <v>1144271</v>
      </c>
      <c r="B4326">
        <v>2</v>
      </c>
      <c r="C4326">
        <v>3</v>
      </c>
      <c r="D4326">
        <v>1</v>
      </c>
      <c r="E4326">
        <v>1063</v>
      </c>
      <c r="F4326">
        <v>4</v>
      </c>
      <c r="G4326">
        <v>79</v>
      </c>
      <c r="H4326">
        <v>10</v>
      </c>
      <c r="I4326">
        <v>9</v>
      </c>
      <c r="J4326">
        <v>9</v>
      </c>
      <c r="K4326">
        <v>41003025</v>
      </c>
    </row>
    <row r="4327" spans="1:11" x14ac:dyDescent="0.15">
      <c r="A4327">
        <v>1144271</v>
      </c>
      <c r="B4327">
        <v>2</v>
      </c>
      <c r="C4327">
        <v>4</v>
      </c>
      <c r="D4327">
        <v>1</v>
      </c>
      <c r="E4327">
        <v>1055</v>
      </c>
      <c r="F4327">
        <v>4</v>
      </c>
      <c r="G4327">
        <v>79</v>
      </c>
      <c r="H4327">
        <v>10</v>
      </c>
      <c r="I4327">
        <v>9</v>
      </c>
      <c r="J4327">
        <v>9</v>
      </c>
      <c r="K4327">
        <v>41003025</v>
      </c>
    </row>
    <row r="4328" spans="1:11" x14ac:dyDescent="0.15">
      <c r="A4328">
        <v>1144271</v>
      </c>
      <c r="B4328">
        <v>2</v>
      </c>
      <c r="C4328">
        <v>5</v>
      </c>
      <c r="D4328">
        <v>1</v>
      </c>
      <c r="E4328">
        <v>5010</v>
      </c>
      <c r="F4328">
        <v>5</v>
      </c>
      <c r="G4328">
        <v>77</v>
      </c>
      <c r="H4328">
        <v>6</v>
      </c>
      <c r="I4328">
        <v>7</v>
      </c>
      <c r="J4328">
        <v>4</v>
      </c>
      <c r="K4328">
        <v>41003025</v>
      </c>
    </row>
    <row r="4329" spans="1:11" x14ac:dyDescent="0.15">
      <c r="A4329">
        <v>1145917</v>
      </c>
      <c r="B4329">
        <v>1</v>
      </c>
      <c r="C4329">
        <v>1</v>
      </c>
      <c r="D4329">
        <v>1</v>
      </c>
      <c r="E4329">
        <v>5014</v>
      </c>
      <c r="F4329">
        <v>5</v>
      </c>
      <c r="G4329">
        <v>78</v>
      </c>
      <c r="H4329">
        <v>10</v>
      </c>
      <c r="I4329">
        <v>10</v>
      </c>
      <c r="J4329">
        <v>9</v>
      </c>
      <c r="K4329">
        <v>41003027</v>
      </c>
    </row>
    <row r="4330" spans="1:11" x14ac:dyDescent="0.15">
      <c r="A4330">
        <v>1145917</v>
      </c>
      <c r="B4330">
        <v>1</v>
      </c>
      <c r="C4330">
        <v>2</v>
      </c>
      <c r="D4330">
        <v>1</v>
      </c>
      <c r="E4330">
        <v>5021</v>
      </c>
      <c r="F4330">
        <v>5</v>
      </c>
      <c r="G4330">
        <v>78</v>
      </c>
      <c r="H4330">
        <v>10</v>
      </c>
      <c r="I4330">
        <v>10</v>
      </c>
      <c r="J4330">
        <v>9</v>
      </c>
      <c r="K4330">
        <v>41003027</v>
      </c>
    </row>
    <row r="4331" spans="1:11" x14ac:dyDescent="0.15">
      <c r="A4331">
        <v>1145917</v>
      </c>
      <c r="B4331">
        <v>1</v>
      </c>
      <c r="C4331">
        <v>3</v>
      </c>
      <c r="D4331">
        <v>1</v>
      </c>
      <c r="E4331">
        <v>1071</v>
      </c>
      <c r="F4331">
        <v>4</v>
      </c>
      <c r="G4331">
        <v>78</v>
      </c>
      <c r="H4331">
        <v>10</v>
      </c>
      <c r="I4331">
        <v>9</v>
      </c>
      <c r="J4331">
        <v>8</v>
      </c>
      <c r="K4331">
        <v>41003027</v>
      </c>
    </row>
    <row r="4332" spans="1:11" x14ac:dyDescent="0.15">
      <c r="A4332">
        <v>1145917</v>
      </c>
      <c r="B4332">
        <v>1</v>
      </c>
      <c r="C4332">
        <v>4</v>
      </c>
      <c r="D4332">
        <v>1</v>
      </c>
      <c r="E4332">
        <v>1055</v>
      </c>
      <c r="F4332">
        <v>4</v>
      </c>
      <c r="G4332">
        <v>78</v>
      </c>
      <c r="H4332">
        <v>10</v>
      </c>
      <c r="I4332">
        <v>9</v>
      </c>
      <c r="J4332">
        <v>9</v>
      </c>
      <c r="K4332">
        <v>41003027</v>
      </c>
    </row>
    <row r="4333" spans="1:11" x14ac:dyDescent="0.15">
      <c r="A4333">
        <v>1145917</v>
      </c>
      <c r="B4333">
        <v>1</v>
      </c>
      <c r="C4333">
        <v>5</v>
      </c>
      <c r="D4333">
        <v>1</v>
      </c>
      <c r="E4333">
        <v>1056</v>
      </c>
      <c r="F4333">
        <v>4</v>
      </c>
      <c r="G4333">
        <v>78</v>
      </c>
      <c r="H4333">
        <v>10</v>
      </c>
      <c r="I4333">
        <v>9</v>
      </c>
      <c r="J4333">
        <v>9</v>
      </c>
      <c r="K4333">
        <v>41003027</v>
      </c>
    </row>
    <row r="4334" spans="1:11" x14ac:dyDescent="0.15">
      <c r="A4334">
        <v>1146025</v>
      </c>
      <c r="B4334">
        <v>1</v>
      </c>
      <c r="C4334">
        <v>1</v>
      </c>
      <c r="D4334">
        <v>1</v>
      </c>
      <c r="E4334">
        <v>5027</v>
      </c>
      <c r="F4334">
        <v>5</v>
      </c>
      <c r="G4334">
        <v>67</v>
      </c>
      <c r="H4334">
        <v>10</v>
      </c>
      <c r="I4334">
        <v>7</v>
      </c>
      <c r="J4334">
        <v>1</v>
      </c>
      <c r="K4334">
        <v>41003027</v>
      </c>
    </row>
    <row r="4335" spans="1:11" x14ac:dyDescent="0.15">
      <c r="A4335">
        <v>1146025</v>
      </c>
      <c r="B4335">
        <v>1</v>
      </c>
      <c r="C4335">
        <v>2</v>
      </c>
      <c r="D4335">
        <v>1</v>
      </c>
      <c r="E4335">
        <v>5039</v>
      </c>
      <c r="F4335">
        <v>5</v>
      </c>
      <c r="G4335">
        <v>67</v>
      </c>
      <c r="H4335">
        <v>10</v>
      </c>
      <c r="I4335">
        <v>7</v>
      </c>
      <c r="J4335">
        <v>9</v>
      </c>
      <c r="K4335">
        <v>41003027</v>
      </c>
    </row>
    <row r="4336" spans="1:11" x14ac:dyDescent="0.15">
      <c r="A4336">
        <v>1146025</v>
      </c>
      <c r="B4336">
        <v>1</v>
      </c>
      <c r="C4336">
        <v>3</v>
      </c>
      <c r="D4336">
        <v>1</v>
      </c>
      <c r="E4336">
        <v>1023</v>
      </c>
      <c r="F4336">
        <v>4</v>
      </c>
      <c r="G4336">
        <v>67</v>
      </c>
      <c r="H4336">
        <v>10</v>
      </c>
      <c r="I4336">
        <v>7</v>
      </c>
      <c r="J4336">
        <v>9</v>
      </c>
      <c r="K4336">
        <v>41003027</v>
      </c>
    </row>
    <row r="4337" spans="1:11" x14ac:dyDescent="0.15">
      <c r="A4337">
        <v>1146025</v>
      </c>
      <c r="B4337">
        <v>1</v>
      </c>
      <c r="C4337">
        <v>4</v>
      </c>
      <c r="D4337">
        <v>1</v>
      </c>
      <c r="E4337">
        <v>5023</v>
      </c>
      <c r="F4337">
        <v>5</v>
      </c>
      <c r="G4337">
        <v>67</v>
      </c>
      <c r="H4337">
        <v>10</v>
      </c>
      <c r="I4337">
        <v>7</v>
      </c>
      <c r="J4337">
        <v>9</v>
      </c>
      <c r="K4337">
        <v>41003027</v>
      </c>
    </row>
    <row r="4338" spans="1:11" x14ac:dyDescent="0.15">
      <c r="A4338">
        <v>1146025</v>
      </c>
      <c r="B4338">
        <v>1</v>
      </c>
      <c r="C4338">
        <v>5</v>
      </c>
      <c r="D4338">
        <v>1</v>
      </c>
      <c r="E4338">
        <v>1022</v>
      </c>
      <c r="F4338">
        <v>4</v>
      </c>
      <c r="G4338">
        <v>67</v>
      </c>
      <c r="H4338">
        <v>10</v>
      </c>
      <c r="I4338">
        <v>7</v>
      </c>
      <c r="J4338">
        <v>8</v>
      </c>
      <c r="K4338">
        <v>41003027</v>
      </c>
    </row>
    <row r="4339" spans="1:11" x14ac:dyDescent="0.15">
      <c r="A4339">
        <v>1146038</v>
      </c>
      <c r="B4339">
        <v>1</v>
      </c>
      <c r="C4339">
        <v>4</v>
      </c>
      <c r="D4339">
        <v>1</v>
      </c>
      <c r="E4339">
        <v>5035</v>
      </c>
      <c r="F4339">
        <v>5</v>
      </c>
      <c r="G4339">
        <v>78</v>
      </c>
      <c r="H4339">
        <v>10</v>
      </c>
      <c r="I4339">
        <v>8</v>
      </c>
      <c r="J4339">
        <v>9</v>
      </c>
      <c r="K4339">
        <v>41003027</v>
      </c>
    </row>
    <row r="4340" spans="1:11" x14ac:dyDescent="0.15">
      <c r="A4340">
        <v>1146038</v>
      </c>
      <c r="B4340">
        <v>1</v>
      </c>
      <c r="C4340">
        <v>5</v>
      </c>
      <c r="D4340">
        <v>1</v>
      </c>
      <c r="E4340">
        <v>5058</v>
      </c>
      <c r="F4340">
        <v>5</v>
      </c>
      <c r="G4340">
        <v>76</v>
      </c>
      <c r="H4340">
        <v>6</v>
      </c>
      <c r="I4340">
        <v>5</v>
      </c>
      <c r="J4340">
        <v>6</v>
      </c>
      <c r="K4340">
        <v>41003027</v>
      </c>
    </row>
    <row r="4341" spans="1:11" x14ac:dyDescent="0.15">
      <c r="A4341">
        <v>1147002</v>
      </c>
      <c r="B4341">
        <v>1</v>
      </c>
      <c r="C4341">
        <v>1</v>
      </c>
      <c r="D4341">
        <v>1</v>
      </c>
      <c r="E4341">
        <v>5030</v>
      </c>
      <c r="F4341">
        <v>5</v>
      </c>
      <c r="G4341">
        <v>74</v>
      </c>
      <c r="H4341">
        <v>10</v>
      </c>
      <c r="I4341">
        <v>7</v>
      </c>
      <c r="J4341">
        <v>9</v>
      </c>
      <c r="K4341">
        <v>41003027</v>
      </c>
    </row>
    <row r="4342" spans="1:11" x14ac:dyDescent="0.15">
      <c r="A4342">
        <v>1147002</v>
      </c>
      <c r="B4342">
        <v>1</v>
      </c>
      <c r="C4342">
        <v>2</v>
      </c>
      <c r="D4342">
        <v>1</v>
      </c>
      <c r="E4342">
        <v>1011</v>
      </c>
      <c r="F4342">
        <v>4</v>
      </c>
      <c r="G4342">
        <v>73</v>
      </c>
      <c r="H4342">
        <v>6</v>
      </c>
      <c r="I4342">
        <v>7</v>
      </c>
      <c r="J4342">
        <v>2</v>
      </c>
      <c r="K4342">
        <v>41003027</v>
      </c>
    </row>
    <row r="4343" spans="1:11" x14ac:dyDescent="0.15">
      <c r="A4343">
        <v>1147002</v>
      </c>
      <c r="B4343">
        <v>1</v>
      </c>
      <c r="C4343">
        <v>3</v>
      </c>
      <c r="D4343">
        <v>1</v>
      </c>
      <c r="E4343">
        <v>1055</v>
      </c>
      <c r="F4343">
        <v>4</v>
      </c>
      <c r="G4343">
        <v>74</v>
      </c>
      <c r="H4343">
        <v>0</v>
      </c>
      <c r="I4343">
        <v>7</v>
      </c>
      <c r="J4343">
        <v>8</v>
      </c>
      <c r="K4343">
        <v>41003027</v>
      </c>
    </row>
    <row r="4344" spans="1:11" x14ac:dyDescent="0.15">
      <c r="A4344">
        <v>1147002</v>
      </c>
      <c r="B4344">
        <v>1</v>
      </c>
      <c r="C4344">
        <v>4</v>
      </c>
      <c r="D4344">
        <v>1</v>
      </c>
      <c r="E4344">
        <v>1056</v>
      </c>
      <c r="F4344">
        <v>4</v>
      </c>
      <c r="G4344">
        <v>73</v>
      </c>
      <c r="H4344">
        <v>0</v>
      </c>
      <c r="I4344">
        <v>7</v>
      </c>
      <c r="J4344">
        <v>9</v>
      </c>
      <c r="K4344">
        <v>41003027</v>
      </c>
    </row>
    <row r="4345" spans="1:11" x14ac:dyDescent="0.15">
      <c r="A4345">
        <v>1147002</v>
      </c>
      <c r="B4345">
        <v>1</v>
      </c>
      <c r="C4345">
        <v>5</v>
      </c>
      <c r="D4345">
        <v>1</v>
      </c>
      <c r="E4345">
        <v>5035</v>
      </c>
      <c r="F4345">
        <v>5</v>
      </c>
      <c r="G4345">
        <v>74</v>
      </c>
      <c r="H4345">
        <v>6</v>
      </c>
      <c r="I4345">
        <v>7</v>
      </c>
      <c r="J4345">
        <v>9</v>
      </c>
      <c r="K4345">
        <v>41003027</v>
      </c>
    </row>
    <row r="4346" spans="1:11" x14ac:dyDescent="0.15">
      <c r="A4346">
        <v>1147076</v>
      </c>
      <c r="B4346">
        <v>1</v>
      </c>
      <c r="C4346">
        <v>1</v>
      </c>
      <c r="D4346">
        <v>1</v>
      </c>
      <c r="E4346">
        <v>5013</v>
      </c>
      <c r="F4346">
        <v>5</v>
      </c>
      <c r="G4346">
        <v>76</v>
      </c>
      <c r="H4346">
        <v>10</v>
      </c>
      <c r="I4346">
        <v>9</v>
      </c>
      <c r="J4346">
        <v>9</v>
      </c>
      <c r="K4346">
        <v>41003027</v>
      </c>
    </row>
    <row r="4347" spans="1:11" x14ac:dyDescent="0.15">
      <c r="A4347">
        <v>1147076</v>
      </c>
      <c r="B4347">
        <v>1</v>
      </c>
      <c r="C4347">
        <v>2</v>
      </c>
      <c r="D4347">
        <v>1</v>
      </c>
      <c r="E4347">
        <v>1056</v>
      </c>
      <c r="F4347">
        <v>4</v>
      </c>
      <c r="G4347">
        <v>75</v>
      </c>
      <c r="H4347">
        <v>10</v>
      </c>
      <c r="I4347">
        <v>8</v>
      </c>
      <c r="J4347">
        <v>9</v>
      </c>
      <c r="K4347">
        <v>41003027</v>
      </c>
    </row>
    <row r="4348" spans="1:11" x14ac:dyDescent="0.15">
      <c r="A4348">
        <v>1147076</v>
      </c>
      <c r="B4348">
        <v>1</v>
      </c>
      <c r="C4348">
        <v>3</v>
      </c>
      <c r="D4348">
        <v>1</v>
      </c>
      <c r="E4348">
        <v>1012</v>
      </c>
      <c r="F4348">
        <v>4</v>
      </c>
      <c r="G4348">
        <v>75</v>
      </c>
      <c r="H4348">
        <v>10</v>
      </c>
      <c r="I4348">
        <v>6</v>
      </c>
      <c r="J4348">
        <v>9</v>
      </c>
      <c r="K4348">
        <v>41003027</v>
      </c>
    </row>
    <row r="4349" spans="1:11" x14ac:dyDescent="0.15">
      <c r="A4349">
        <v>1147076</v>
      </c>
      <c r="B4349">
        <v>1</v>
      </c>
      <c r="C4349">
        <v>4</v>
      </c>
      <c r="D4349">
        <v>1</v>
      </c>
      <c r="E4349">
        <v>5030</v>
      </c>
      <c r="F4349">
        <v>5</v>
      </c>
      <c r="G4349">
        <v>75</v>
      </c>
      <c r="H4349">
        <v>10</v>
      </c>
      <c r="I4349">
        <v>8</v>
      </c>
      <c r="J4349">
        <v>9</v>
      </c>
      <c r="K4349">
        <v>41003027</v>
      </c>
    </row>
    <row r="4350" spans="1:11" x14ac:dyDescent="0.15">
      <c r="A4350">
        <v>1147076</v>
      </c>
      <c r="B4350">
        <v>1</v>
      </c>
      <c r="C4350">
        <v>5</v>
      </c>
      <c r="D4350">
        <v>1</v>
      </c>
      <c r="E4350">
        <v>5035</v>
      </c>
      <c r="F4350">
        <v>5</v>
      </c>
      <c r="G4350">
        <v>76</v>
      </c>
      <c r="H4350">
        <v>6</v>
      </c>
      <c r="I4350">
        <v>7</v>
      </c>
      <c r="J4350">
        <v>9</v>
      </c>
      <c r="K4350">
        <v>41003027</v>
      </c>
    </row>
    <row r="4351" spans="1:11" x14ac:dyDescent="0.15">
      <c r="A4351">
        <v>1147562</v>
      </c>
      <c r="B4351">
        <v>1</v>
      </c>
      <c r="C4351">
        <v>1</v>
      </c>
      <c r="D4351">
        <v>1</v>
      </c>
      <c r="E4351">
        <v>1009</v>
      </c>
      <c r="F4351">
        <v>4</v>
      </c>
      <c r="G4351">
        <v>77</v>
      </c>
      <c r="H4351">
        <v>10</v>
      </c>
      <c r="I4351">
        <v>8</v>
      </c>
      <c r="J4351">
        <v>9</v>
      </c>
      <c r="K4351">
        <v>41003027</v>
      </c>
    </row>
    <row r="4352" spans="1:11" x14ac:dyDescent="0.15">
      <c r="A4352">
        <v>1147562</v>
      </c>
      <c r="B4352">
        <v>1</v>
      </c>
      <c r="C4352">
        <v>2</v>
      </c>
      <c r="D4352">
        <v>1</v>
      </c>
      <c r="E4352">
        <v>5012</v>
      </c>
      <c r="F4352">
        <v>5</v>
      </c>
      <c r="G4352">
        <v>77</v>
      </c>
      <c r="H4352">
        <v>10</v>
      </c>
      <c r="I4352">
        <v>9</v>
      </c>
      <c r="J4352">
        <v>9</v>
      </c>
      <c r="K4352">
        <v>41003027</v>
      </c>
    </row>
    <row r="4353" spans="1:11" x14ac:dyDescent="0.15">
      <c r="A4353">
        <v>1147562</v>
      </c>
      <c r="B4353">
        <v>1</v>
      </c>
      <c r="C4353">
        <v>3</v>
      </c>
      <c r="D4353">
        <v>1</v>
      </c>
      <c r="E4353">
        <v>5018</v>
      </c>
      <c r="F4353">
        <v>5</v>
      </c>
      <c r="G4353">
        <v>77</v>
      </c>
      <c r="H4353">
        <v>10</v>
      </c>
      <c r="I4353">
        <v>9</v>
      </c>
      <c r="J4353">
        <v>9</v>
      </c>
      <c r="K4353">
        <v>41003027</v>
      </c>
    </row>
    <row r="4354" spans="1:11" x14ac:dyDescent="0.15">
      <c r="A4354">
        <v>1147562</v>
      </c>
      <c r="B4354">
        <v>1</v>
      </c>
      <c r="C4354">
        <v>4</v>
      </c>
      <c r="D4354">
        <v>1</v>
      </c>
      <c r="E4354">
        <v>1050</v>
      </c>
      <c r="F4354">
        <v>4</v>
      </c>
      <c r="G4354">
        <v>77</v>
      </c>
      <c r="H4354">
        <v>10</v>
      </c>
      <c r="I4354">
        <v>9</v>
      </c>
      <c r="J4354">
        <v>9</v>
      </c>
      <c r="K4354">
        <v>41003027</v>
      </c>
    </row>
    <row r="4355" spans="1:11" x14ac:dyDescent="0.15">
      <c r="A4355">
        <v>1147562</v>
      </c>
      <c r="B4355">
        <v>1</v>
      </c>
      <c r="C4355">
        <v>5</v>
      </c>
      <c r="D4355">
        <v>1</v>
      </c>
      <c r="E4355">
        <v>5004</v>
      </c>
      <c r="F4355">
        <v>5</v>
      </c>
      <c r="G4355">
        <v>77</v>
      </c>
      <c r="H4355">
        <v>10</v>
      </c>
      <c r="I4355">
        <v>9</v>
      </c>
      <c r="J4355">
        <v>9</v>
      </c>
      <c r="K4355">
        <v>41003027</v>
      </c>
    </row>
    <row r="4356" spans="1:11" x14ac:dyDescent="0.15">
      <c r="A4356">
        <v>1147624</v>
      </c>
      <c r="B4356">
        <v>2</v>
      </c>
      <c r="C4356">
        <v>1</v>
      </c>
      <c r="D4356">
        <v>1</v>
      </c>
      <c r="E4356">
        <v>5010</v>
      </c>
      <c r="F4356">
        <v>5</v>
      </c>
      <c r="G4356">
        <v>79</v>
      </c>
      <c r="H4356">
        <v>10</v>
      </c>
      <c r="I4356">
        <v>10</v>
      </c>
      <c r="J4356">
        <v>9</v>
      </c>
      <c r="K4356">
        <v>41003027</v>
      </c>
    </row>
    <row r="4357" spans="1:11" x14ac:dyDescent="0.15">
      <c r="A4357">
        <v>1147624</v>
      </c>
      <c r="B4357">
        <v>2</v>
      </c>
      <c r="C4357">
        <v>2</v>
      </c>
      <c r="D4357">
        <v>1</v>
      </c>
      <c r="E4357">
        <v>5036</v>
      </c>
      <c r="F4357">
        <v>5</v>
      </c>
      <c r="G4357">
        <v>79</v>
      </c>
      <c r="H4357">
        <v>10</v>
      </c>
      <c r="I4357">
        <v>9</v>
      </c>
      <c r="J4357">
        <v>9</v>
      </c>
      <c r="K4357">
        <v>41003027</v>
      </c>
    </row>
    <row r="4358" spans="1:11" x14ac:dyDescent="0.15">
      <c r="A4358">
        <v>1147624</v>
      </c>
      <c r="B4358">
        <v>2</v>
      </c>
      <c r="C4358">
        <v>3</v>
      </c>
      <c r="D4358">
        <v>1</v>
      </c>
      <c r="E4358">
        <v>1056</v>
      </c>
      <c r="F4358">
        <v>4</v>
      </c>
      <c r="G4358">
        <v>79</v>
      </c>
      <c r="H4358">
        <v>10</v>
      </c>
      <c r="I4358">
        <v>9</v>
      </c>
      <c r="J4358">
        <v>9</v>
      </c>
      <c r="K4358">
        <v>41003027</v>
      </c>
    </row>
    <row r="4359" spans="1:11" x14ac:dyDescent="0.15">
      <c r="A4359">
        <v>1147624</v>
      </c>
      <c r="B4359">
        <v>2</v>
      </c>
      <c r="C4359">
        <v>4</v>
      </c>
      <c r="D4359">
        <v>1</v>
      </c>
      <c r="E4359">
        <v>1048</v>
      </c>
      <c r="F4359">
        <v>4</v>
      </c>
      <c r="G4359">
        <v>79</v>
      </c>
      <c r="H4359">
        <v>10</v>
      </c>
      <c r="I4359">
        <v>9</v>
      </c>
      <c r="J4359">
        <v>9</v>
      </c>
      <c r="K4359">
        <v>41003027</v>
      </c>
    </row>
    <row r="4360" spans="1:11" x14ac:dyDescent="0.15">
      <c r="A4360">
        <v>1147624</v>
      </c>
      <c r="B4360">
        <v>2</v>
      </c>
      <c r="C4360">
        <v>5</v>
      </c>
      <c r="D4360">
        <v>1</v>
      </c>
      <c r="E4360">
        <v>1007</v>
      </c>
      <c r="F4360">
        <v>4</v>
      </c>
      <c r="G4360">
        <v>79</v>
      </c>
      <c r="H4360">
        <v>10</v>
      </c>
      <c r="I4360">
        <v>9</v>
      </c>
      <c r="J4360">
        <v>9</v>
      </c>
      <c r="K4360">
        <v>41003027</v>
      </c>
    </row>
    <row r="4361" spans="1:11" x14ac:dyDescent="0.15">
      <c r="A4361">
        <v>1149385</v>
      </c>
      <c r="B4361">
        <v>3</v>
      </c>
      <c r="C4361">
        <v>1</v>
      </c>
      <c r="D4361">
        <v>1</v>
      </c>
      <c r="E4361">
        <v>5010</v>
      </c>
      <c r="F4361">
        <v>5</v>
      </c>
      <c r="G4361">
        <v>79</v>
      </c>
      <c r="H4361">
        <v>10</v>
      </c>
      <c r="I4361">
        <v>10</v>
      </c>
      <c r="J4361">
        <v>9</v>
      </c>
      <c r="K4361">
        <v>41003027</v>
      </c>
    </row>
    <row r="4362" spans="1:11" x14ac:dyDescent="0.15">
      <c r="A4362">
        <v>1149385</v>
      </c>
      <c r="B4362">
        <v>3</v>
      </c>
      <c r="C4362">
        <v>2</v>
      </c>
      <c r="D4362">
        <v>1</v>
      </c>
      <c r="E4362">
        <v>5036</v>
      </c>
      <c r="F4362">
        <v>5</v>
      </c>
      <c r="G4362">
        <v>79</v>
      </c>
      <c r="H4362">
        <v>10</v>
      </c>
      <c r="I4362">
        <v>10</v>
      </c>
      <c r="J4362">
        <v>9</v>
      </c>
      <c r="K4362">
        <v>41003027</v>
      </c>
    </row>
    <row r="4363" spans="1:11" x14ac:dyDescent="0.15">
      <c r="A4363">
        <v>1149385</v>
      </c>
      <c r="B4363">
        <v>3</v>
      </c>
      <c r="C4363">
        <v>3</v>
      </c>
      <c r="D4363">
        <v>1</v>
      </c>
      <c r="E4363">
        <v>5011</v>
      </c>
      <c r="F4363">
        <v>5</v>
      </c>
      <c r="G4363">
        <v>79</v>
      </c>
      <c r="H4363">
        <v>10</v>
      </c>
      <c r="I4363">
        <v>9</v>
      </c>
      <c r="J4363">
        <v>9</v>
      </c>
      <c r="K4363">
        <v>41003027</v>
      </c>
    </row>
    <row r="4364" spans="1:11" x14ac:dyDescent="0.15">
      <c r="A4364">
        <v>1149385</v>
      </c>
      <c r="B4364">
        <v>3</v>
      </c>
      <c r="C4364">
        <v>4</v>
      </c>
      <c r="D4364">
        <v>1</v>
      </c>
      <c r="E4364">
        <v>5024</v>
      </c>
      <c r="F4364">
        <v>5</v>
      </c>
      <c r="G4364">
        <v>79</v>
      </c>
      <c r="H4364">
        <v>10</v>
      </c>
      <c r="I4364">
        <v>9</v>
      </c>
      <c r="J4364">
        <v>9</v>
      </c>
      <c r="K4364">
        <v>41003027</v>
      </c>
    </row>
    <row r="4365" spans="1:11" x14ac:dyDescent="0.15">
      <c r="A4365">
        <v>1149385</v>
      </c>
      <c r="B4365">
        <v>3</v>
      </c>
      <c r="C4365">
        <v>5</v>
      </c>
      <c r="D4365">
        <v>1</v>
      </c>
      <c r="E4365">
        <v>5034</v>
      </c>
      <c r="F4365">
        <v>5</v>
      </c>
      <c r="G4365">
        <v>79</v>
      </c>
      <c r="H4365">
        <v>10</v>
      </c>
      <c r="I4365">
        <v>9</v>
      </c>
      <c r="J4365">
        <v>9</v>
      </c>
      <c r="K4365">
        <v>41003027</v>
      </c>
    </row>
    <row r="4366" spans="1:11" x14ac:dyDescent="0.15">
      <c r="A4366">
        <v>1149661</v>
      </c>
      <c r="B4366">
        <v>2</v>
      </c>
      <c r="C4366">
        <v>1</v>
      </c>
      <c r="D4366">
        <v>1</v>
      </c>
      <c r="E4366">
        <v>5021</v>
      </c>
      <c r="F4366">
        <v>5</v>
      </c>
      <c r="G4366">
        <v>71</v>
      </c>
      <c r="H4366">
        <v>10</v>
      </c>
      <c r="I4366">
        <v>8</v>
      </c>
      <c r="J4366">
        <v>9</v>
      </c>
      <c r="K4366">
        <v>41003027</v>
      </c>
    </row>
    <row r="4367" spans="1:11" x14ac:dyDescent="0.15">
      <c r="A4367">
        <v>1149661</v>
      </c>
      <c r="B4367">
        <v>2</v>
      </c>
      <c r="C4367">
        <v>2</v>
      </c>
      <c r="D4367">
        <v>1</v>
      </c>
      <c r="E4367">
        <v>1009</v>
      </c>
      <c r="F4367">
        <v>4</v>
      </c>
      <c r="G4367">
        <v>71</v>
      </c>
      <c r="H4367">
        <v>0</v>
      </c>
      <c r="I4367">
        <v>1</v>
      </c>
      <c r="J4367">
        <v>9</v>
      </c>
      <c r="K4367">
        <v>41003027</v>
      </c>
    </row>
    <row r="4368" spans="1:11" x14ac:dyDescent="0.15">
      <c r="A4368">
        <v>1149661</v>
      </c>
      <c r="B4368">
        <v>2</v>
      </c>
      <c r="C4368">
        <v>3</v>
      </c>
      <c r="D4368">
        <v>1</v>
      </c>
      <c r="E4368">
        <v>1030</v>
      </c>
      <c r="F4368">
        <v>4</v>
      </c>
      <c r="G4368">
        <v>71</v>
      </c>
      <c r="H4368">
        <v>0</v>
      </c>
      <c r="I4368">
        <v>0</v>
      </c>
      <c r="J4368">
        <v>9</v>
      </c>
      <c r="K4368">
        <v>41003027</v>
      </c>
    </row>
    <row r="4369" spans="1:11" x14ac:dyDescent="0.15">
      <c r="A4369">
        <v>1149661</v>
      </c>
      <c r="B4369">
        <v>2</v>
      </c>
      <c r="C4369">
        <v>4</v>
      </c>
      <c r="D4369">
        <v>1</v>
      </c>
      <c r="E4369">
        <v>1027</v>
      </c>
      <c r="F4369">
        <v>4</v>
      </c>
      <c r="G4369">
        <v>71</v>
      </c>
      <c r="H4369">
        <v>0</v>
      </c>
      <c r="I4369">
        <v>0</v>
      </c>
      <c r="J4369">
        <v>9</v>
      </c>
      <c r="K4369">
        <v>41003027</v>
      </c>
    </row>
    <row r="4370" spans="1:11" x14ac:dyDescent="0.15">
      <c r="A4370">
        <v>1149661</v>
      </c>
      <c r="B4370">
        <v>2</v>
      </c>
      <c r="C4370">
        <v>5</v>
      </c>
      <c r="D4370">
        <v>1</v>
      </c>
      <c r="E4370">
        <v>1052</v>
      </c>
      <c r="F4370">
        <v>4</v>
      </c>
      <c r="G4370">
        <v>71</v>
      </c>
      <c r="H4370">
        <v>0</v>
      </c>
      <c r="I4370">
        <v>0</v>
      </c>
      <c r="J4370">
        <v>9</v>
      </c>
      <c r="K4370">
        <v>41003027</v>
      </c>
    </row>
    <row r="4371" spans="1:11" x14ac:dyDescent="0.15">
      <c r="A4371">
        <v>1152271</v>
      </c>
      <c r="B4371">
        <v>2</v>
      </c>
      <c r="C4371">
        <v>1</v>
      </c>
      <c r="D4371">
        <v>1</v>
      </c>
      <c r="E4371">
        <v>5004</v>
      </c>
      <c r="F4371">
        <v>5</v>
      </c>
      <c r="G4371">
        <v>79</v>
      </c>
      <c r="H4371">
        <v>10</v>
      </c>
      <c r="I4371">
        <v>10</v>
      </c>
      <c r="J4371">
        <v>9</v>
      </c>
      <c r="K4371">
        <v>41003027</v>
      </c>
    </row>
    <row r="4372" spans="1:11" x14ac:dyDescent="0.15">
      <c r="A4372">
        <v>1152271</v>
      </c>
      <c r="B4372">
        <v>2</v>
      </c>
      <c r="C4372">
        <v>2</v>
      </c>
      <c r="D4372">
        <v>1</v>
      </c>
      <c r="E4372">
        <v>5003</v>
      </c>
      <c r="F4372">
        <v>5</v>
      </c>
      <c r="G4372">
        <v>79</v>
      </c>
      <c r="H4372">
        <v>10</v>
      </c>
      <c r="I4372">
        <v>10</v>
      </c>
      <c r="J4372">
        <v>9</v>
      </c>
      <c r="K4372">
        <v>41003027</v>
      </c>
    </row>
    <row r="4373" spans="1:11" x14ac:dyDescent="0.15">
      <c r="A4373">
        <v>1152271</v>
      </c>
      <c r="B4373">
        <v>2</v>
      </c>
      <c r="C4373">
        <v>3</v>
      </c>
      <c r="D4373">
        <v>1</v>
      </c>
      <c r="E4373">
        <v>5018</v>
      </c>
      <c r="F4373">
        <v>5</v>
      </c>
      <c r="G4373">
        <v>79</v>
      </c>
      <c r="H4373">
        <v>10</v>
      </c>
      <c r="I4373">
        <v>9</v>
      </c>
      <c r="J4373">
        <v>9</v>
      </c>
      <c r="K4373">
        <v>41003027</v>
      </c>
    </row>
    <row r="4374" spans="1:11" x14ac:dyDescent="0.15">
      <c r="A4374">
        <v>1152271</v>
      </c>
      <c r="B4374">
        <v>2</v>
      </c>
      <c r="C4374">
        <v>4</v>
      </c>
      <c r="D4374">
        <v>1</v>
      </c>
      <c r="E4374">
        <v>5012</v>
      </c>
      <c r="F4374">
        <v>5</v>
      </c>
      <c r="G4374">
        <v>79</v>
      </c>
      <c r="H4374">
        <v>10</v>
      </c>
      <c r="I4374">
        <v>9</v>
      </c>
      <c r="J4374">
        <v>9</v>
      </c>
      <c r="K4374">
        <v>41003027</v>
      </c>
    </row>
    <row r="4375" spans="1:11" x14ac:dyDescent="0.15">
      <c r="A4375">
        <v>1152271</v>
      </c>
      <c r="B4375">
        <v>2</v>
      </c>
      <c r="C4375">
        <v>5</v>
      </c>
      <c r="D4375">
        <v>1</v>
      </c>
      <c r="E4375">
        <v>1009</v>
      </c>
      <c r="F4375">
        <v>4</v>
      </c>
      <c r="G4375">
        <v>79</v>
      </c>
      <c r="H4375">
        <v>10</v>
      </c>
      <c r="I4375">
        <v>9</v>
      </c>
      <c r="J4375">
        <v>9</v>
      </c>
      <c r="K4375">
        <v>41003027</v>
      </c>
    </row>
    <row r="4376" spans="1:11" x14ac:dyDescent="0.15">
      <c r="A4376">
        <v>1154290</v>
      </c>
      <c r="B4376">
        <v>1</v>
      </c>
      <c r="C4376">
        <v>1</v>
      </c>
      <c r="D4376">
        <v>1</v>
      </c>
      <c r="E4376">
        <v>1056</v>
      </c>
      <c r="F4376">
        <v>4</v>
      </c>
      <c r="G4376">
        <v>75</v>
      </c>
      <c r="H4376">
        <v>10</v>
      </c>
      <c r="I4376">
        <v>8</v>
      </c>
      <c r="J4376">
        <v>9</v>
      </c>
      <c r="K4376">
        <v>41003027</v>
      </c>
    </row>
    <row r="4377" spans="1:11" x14ac:dyDescent="0.15">
      <c r="A4377">
        <v>1154290</v>
      </c>
      <c r="B4377">
        <v>1</v>
      </c>
      <c r="C4377">
        <v>2</v>
      </c>
      <c r="D4377">
        <v>1</v>
      </c>
      <c r="E4377">
        <v>5014</v>
      </c>
      <c r="F4377">
        <v>5</v>
      </c>
      <c r="G4377">
        <v>75</v>
      </c>
      <c r="H4377">
        <v>10</v>
      </c>
      <c r="I4377">
        <v>9</v>
      </c>
      <c r="J4377">
        <v>9</v>
      </c>
      <c r="K4377">
        <v>41003027</v>
      </c>
    </row>
    <row r="4378" spans="1:11" x14ac:dyDescent="0.15">
      <c r="A4378">
        <v>1154290</v>
      </c>
      <c r="B4378">
        <v>1</v>
      </c>
      <c r="C4378">
        <v>3</v>
      </c>
      <c r="D4378">
        <v>1</v>
      </c>
      <c r="E4378">
        <v>1028</v>
      </c>
      <c r="F4378">
        <v>4</v>
      </c>
      <c r="G4378">
        <v>75</v>
      </c>
      <c r="H4378">
        <v>10</v>
      </c>
      <c r="I4378">
        <v>8</v>
      </c>
      <c r="J4378">
        <v>9</v>
      </c>
      <c r="K4378">
        <v>41003027</v>
      </c>
    </row>
    <row r="4379" spans="1:11" x14ac:dyDescent="0.15">
      <c r="A4379">
        <v>1154290</v>
      </c>
      <c r="B4379">
        <v>1</v>
      </c>
      <c r="C4379">
        <v>4</v>
      </c>
      <c r="D4379">
        <v>1</v>
      </c>
      <c r="E4379">
        <v>1021</v>
      </c>
      <c r="F4379">
        <v>4</v>
      </c>
      <c r="G4379">
        <v>75</v>
      </c>
      <c r="H4379">
        <v>10</v>
      </c>
      <c r="I4379">
        <v>8</v>
      </c>
      <c r="J4379">
        <v>9</v>
      </c>
      <c r="K4379">
        <v>41003027</v>
      </c>
    </row>
    <row r="4380" spans="1:11" x14ac:dyDescent="0.15">
      <c r="A4380">
        <v>1154290</v>
      </c>
      <c r="B4380">
        <v>1</v>
      </c>
      <c r="C4380">
        <v>5</v>
      </c>
      <c r="D4380">
        <v>1</v>
      </c>
      <c r="E4380">
        <v>2004</v>
      </c>
      <c r="F4380">
        <v>4</v>
      </c>
      <c r="G4380">
        <v>75</v>
      </c>
      <c r="H4380">
        <v>10</v>
      </c>
      <c r="I4380">
        <v>8</v>
      </c>
      <c r="J4380">
        <v>9</v>
      </c>
      <c r="K4380">
        <v>41003027</v>
      </c>
    </row>
    <row r="4381" spans="1:11" x14ac:dyDescent="0.15">
      <c r="A4381">
        <v>1157476</v>
      </c>
      <c r="B4381">
        <v>2</v>
      </c>
      <c r="C4381">
        <v>1</v>
      </c>
      <c r="D4381">
        <v>1</v>
      </c>
      <c r="E4381">
        <v>1010</v>
      </c>
      <c r="F4381">
        <v>4</v>
      </c>
      <c r="G4381">
        <v>52</v>
      </c>
      <c r="H4381">
        <v>7</v>
      </c>
      <c r="I4381">
        <v>3</v>
      </c>
      <c r="J4381">
        <v>1</v>
      </c>
      <c r="K4381">
        <v>41003027</v>
      </c>
    </row>
    <row r="4382" spans="1:11" x14ac:dyDescent="0.15">
      <c r="A4382">
        <v>1157476</v>
      </c>
      <c r="B4382">
        <v>2</v>
      </c>
      <c r="C4382">
        <v>2</v>
      </c>
      <c r="D4382">
        <v>1</v>
      </c>
      <c r="E4382">
        <v>1008</v>
      </c>
      <c r="F4382">
        <v>4</v>
      </c>
      <c r="G4382">
        <v>52</v>
      </c>
      <c r="H4382">
        <v>10</v>
      </c>
      <c r="I4382">
        <v>1</v>
      </c>
      <c r="J4382">
        <v>2</v>
      </c>
      <c r="K4382">
        <v>41003027</v>
      </c>
    </row>
    <row r="4383" spans="1:11" x14ac:dyDescent="0.15">
      <c r="A4383">
        <v>1157476</v>
      </c>
      <c r="B4383">
        <v>2</v>
      </c>
      <c r="C4383">
        <v>3</v>
      </c>
      <c r="D4383">
        <v>1</v>
      </c>
      <c r="E4383">
        <v>1013</v>
      </c>
      <c r="F4383">
        <v>4</v>
      </c>
      <c r="G4383">
        <v>52</v>
      </c>
      <c r="H4383">
        <v>3</v>
      </c>
      <c r="I4383">
        <v>0</v>
      </c>
      <c r="J4383">
        <v>0</v>
      </c>
      <c r="K4383">
        <v>41003027</v>
      </c>
    </row>
    <row r="4384" spans="1:11" x14ac:dyDescent="0.15">
      <c r="A4384">
        <v>1157476</v>
      </c>
      <c r="B4384">
        <v>2</v>
      </c>
      <c r="C4384">
        <v>4</v>
      </c>
      <c r="D4384">
        <v>1</v>
      </c>
      <c r="E4384">
        <v>1041</v>
      </c>
      <c r="F4384">
        <v>4</v>
      </c>
      <c r="G4384">
        <v>52</v>
      </c>
      <c r="H4384">
        <v>8</v>
      </c>
      <c r="I4384">
        <v>1</v>
      </c>
      <c r="J4384">
        <v>9</v>
      </c>
      <c r="K4384">
        <v>41003027</v>
      </c>
    </row>
    <row r="4385" spans="1:11" x14ac:dyDescent="0.15">
      <c r="A4385">
        <v>1157476</v>
      </c>
      <c r="B4385">
        <v>2</v>
      </c>
      <c r="C4385">
        <v>5</v>
      </c>
      <c r="D4385">
        <v>1</v>
      </c>
      <c r="E4385">
        <v>1050</v>
      </c>
      <c r="F4385">
        <v>4</v>
      </c>
      <c r="G4385">
        <v>52</v>
      </c>
      <c r="H4385">
        <v>10</v>
      </c>
      <c r="I4385">
        <v>1</v>
      </c>
      <c r="J4385">
        <v>9</v>
      </c>
      <c r="K4385">
        <v>41003027</v>
      </c>
    </row>
    <row r="4386" spans="1:11" x14ac:dyDescent="0.15">
      <c r="A4386">
        <v>1161493</v>
      </c>
      <c r="B4386">
        <v>2</v>
      </c>
      <c r="C4386">
        <v>1</v>
      </c>
      <c r="D4386">
        <v>1</v>
      </c>
      <c r="E4386">
        <v>1056</v>
      </c>
      <c r="F4386">
        <v>4</v>
      </c>
      <c r="G4386">
        <v>76</v>
      </c>
      <c r="H4386">
        <v>10</v>
      </c>
      <c r="I4386">
        <v>8</v>
      </c>
      <c r="J4386">
        <v>9</v>
      </c>
      <c r="K4386">
        <v>41003027</v>
      </c>
    </row>
    <row r="4387" spans="1:11" x14ac:dyDescent="0.15">
      <c r="A4387">
        <v>1161493</v>
      </c>
      <c r="B4387">
        <v>2</v>
      </c>
      <c r="C4387">
        <v>2</v>
      </c>
      <c r="D4387">
        <v>1</v>
      </c>
      <c r="E4387">
        <v>1055</v>
      </c>
      <c r="F4387">
        <v>4</v>
      </c>
      <c r="G4387">
        <v>76</v>
      </c>
      <c r="H4387">
        <v>10</v>
      </c>
      <c r="I4387">
        <v>8</v>
      </c>
      <c r="J4387">
        <v>9</v>
      </c>
      <c r="K4387">
        <v>41003027</v>
      </c>
    </row>
    <row r="4388" spans="1:11" x14ac:dyDescent="0.15">
      <c r="A4388">
        <v>1161493</v>
      </c>
      <c r="B4388">
        <v>2</v>
      </c>
      <c r="C4388">
        <v>3</v>
      </c>
      <c r="D4388">
        <v>1</v>
      </c>
      <c r="E4388">
        <v>1021</v>
      </c>
      <c r="F4388">
        <v>4</v>
      </c>
      <c r="G4388">
        <v>76</v>
      </c>
      <c r="H4388">
        <v>9</v>
      </c>
      <c r="I4388">
        <v>8</v>
      </c>
      <c r="J4388">
        <v>9</v>
      </c>
      <c r="K4388">
        <v>41003027</v>
      </c>
    </row>
    <row r="4389" spans="1:11" x14ac:dyDescent="0.15">
      <c r="A4389">
        <v>1161493</v>
      </c>
      <c r="B4389">
        <v>2</v>
      </c>
      <c r="C4389">
        <v>4</v>
      </c>
      <c r="D4389">
        <v>1</v>
      </c>
      <c r="E4389">
        <v>1016</v>
      </c>
      <c r="F4389">
        <v>4</v>
      </c>
      <c r="G4389">
        <v>76</v>
      </c>
      <c r="H4389">
        <v>10</v>
      </c>
      <c r="I4389">
        <v>9</v>
      </c>
      <c r="J4389">
        <v>9</v>
      </c>
      <c r="K4389">
        <v>41003027</v>
      </c>
    </row>
    <row r="4390" spans="1:11" x14ac:dyDescent="0.15">
      <c r="A4390">
        <v>1161493</v>
      </c>
      <c r="B4390">
        <v>2</v>
      </c>
      <c r="C4390">
        <v>5</v>
      </c>
      <c r="D4390">
        <v>1</v>
      </c>
      <c r="E4390">
        <v>5021</v>
      </c>
      <c r="F4390">
        <v>5</v>
      </c>
      <c r="G4390">
        <v>76</v>
      </c>
      <c r="H4390">
        <v>10</v>
      </c>
      <c r="I4390">
        <v>9</v>
      </c>
      <c r="J4390">
        <v>9</v>
      </c>
      <c r="K4390">
        <v>41003027</v>
      </c>
    </row>
    <row r="4391" spans="1:11" x14ac:dyDescent="0.15">
      <c r="A4391">
        <v>1167148</v>
      </c>
      <c r="B4391">
        <v>1</v>
      </c>
      <c r="C4391">
        <v>1</v>
      </c>
      <c r="D4391">
        <v>1</v>
      </c>
      <c r="E4391">
        <v>2006</v>
      </c>
      <c r="F4391">
        <v>3</v>
      </c>
      <c r="G4391">
        <v>1</v>
      </c>
      <c r="H4391">
        <v>0</v>
      </c>
      <c r="I4391">
        <v>0</v>
      </c>
      <c r="J4391">
        <v>0</v>
      </c>
      <c r="K4391">
        <v>41003027</v>
      </c>
    </row>
    <row r="4392" spans="1:11" x14ac:dyDescent="0.15">
      <c r="A4392">
        <v>1167148</v>
      </c>
      <c r="B4392">
        <v>1</v>
      </c>
      <c r="C4392">
        <v>2</v>
      </c>
      <c r="D4392">
        <v>1</v>
      </c>
      <c r="E4392">
        <v>1055</v>
      </c>
      <c r="F4392">
        <v>4</v>
      </c>
      <c r="G4392">
        <v>53</v>
      </c>
      <c r="H4392">
        <v>2</v>
      </c>
      <c r="I4392">
        <v>0</v>
      </c>
      <c r="J4392">
        <v>2</v>
      </c>
      <c r="K4392">
        <v>41003027</v>
      </c>
    </row>
    <row r="4393" spans="1:11" x14ac:dyDescent="0.15">
      <c r="A4393">
        <v>1167148</v>
      </c>
      <c r="B4393">
        <v>1</v>
      </c>
      <c r="C4393">
        <v>3</v>
      </c>
      <c r="D4393">
        <v>1</v>
      </c>
      <c r="E4393">
        <v>1056</v>
      </c>
      <c r="F4393">
        <v>4</v>
      </c>
      <c r="G4393">
        <v>37</v>
      </c>
      <c r="H4393">
        <v>3</v>
      </c>
      <c r="I4393">
        <v>0</v>
      </c>
      <c r="J4393">
        <v>4</v>
      </c>
      <c r="K4393">
        <v>41003027</v>
      </c>
    </row>
    <row r="4394" spans="1:11" x14ac:dyDescent="0.15">
      <c r="A4394">
        <v>1167148</v>
      </c>
      <c r="B4394">
        <v>1</v>
      </c>
      <c r="C4394">
        <v>4</v>
      </c>
      <c r="D4394">
        <v>1</v>
      </c>
      <c r="E4394">
        <v>2006</v>
      </c>
      <c r="F4394">
        <v>3</v>
      </c>
      <c r="G4394">
        <v>1</v>
      </c>
      <c r="H4394">
        <v>0</v>
      </c>
      <c r="I4394">
        <v>0</v>
      </c>
      <c r="J4394">
        <v>0</v>
      </c>
      <c r="K4394">
        <v>41003027</v>
      </c>
    </row>
    <row r="4395" spans="1:11" x14ac:dyDescent="0.15">
      <c r="A4395">
        <v>1167148</v>
      </c>
      <c r="B4395">
        <v>1</v>
      </c>
      <c r="C4395">
        <v>5</v>
      </c>
      <c r="D4395">
        <v>1</v>
      </c>
      <c r="E4395">
        <v>5058</v>
      </c>
      <c r="F4395">
        <v>5</v>
      </c>
      <c r="G4395">
        <v>11</v>
      </c>
      <c r="H4395">
        <v>1</v>
      </c>
      <c r="I4395">
        <v>1</v>
      </c>
      <c r="J4395">
        <v>4</v>
      </c>
      <c r="K4395">
        <v>41003027</v>
      </c>
    </row>
    <row r="4396" spans="1:11" x14ac:dyDescent="0.15">
      <c r="A4396">
        <v>1167820</v>
      </c>
      <c r="B4396">
        <v>1</v>
      </c>
      <c r="C4396">
        <v>1</v>
      </c>
      <c r="D4396">
        <v>1</v>
      </c>
      <c r="E4396">
        <v>1022</v>
      </c>
      <c r="F4396">
        <v>4</v>
      </c>
      <c r="G4396">
        <v>65</v>
      </c>
      <c r="H4396">
        <v>10</v>
      </c>
      <c r="I4396">
        <v>7</v>
      </c>
      <c r="J4396">
        <v>9</v>
      </c>
      <c r="K4396">
        <v>41003027</v>
      </c>
    </row>
    <row r="4397" spans="1:11" x14ac:dyDescent="0.15">
      <c r="A4397">
        <v>1167820</v>
      </c>
      <c r="B4397">
        <v>1</v>
      </c>
      <c r="C4397">
        <v>2</v>
      </c>
      <c r="D4397">
        <v>1</v>
      </c>
      <c r="E4397">
        <v>5024</v>
      </c>
      <c r="F4397">
        <v>5</v>
      </c>
      <c r="G4397">
        <v>64</v>
      </c>
      <c r="H4397">
        <v>9</v>
      </c>
      <c r="I4397">
        <v>7</v>
      </c>
      <c r="J4397">
        <v>9</v>
      </c>
      <c r="K4397">
        <v>41003027</v>
      </c>
    </row>
    <row r="4398" spans="1:11" x14ac:dyDescent="0.15">
      <c r="A4398">
        <v>1167820</v>
      </c>
      <c r="B4398">
        <v>1</v>
      </c>
      <c r="C4398">
        <v>3</v>
      </c>
      <c r="D4398">
        <v>1</v>
      </c>
      <c r="E4398">
        <v>5023</v>
      </c>
      <c r="F4398">
        <v>5</v>
      </c>
      <c r="G4398">
        <v>64</v>
      </c>
      <c r="H4398">
        <v>10</v>
      </c>
      <c r="I4398">
        <v>7</v>
      </c>
      <c r="J4398">
        <v>9</v>
      </c>
      <c r="K4398">
        <v>41003027</v>
      </c>
    </row>
    <row r="4399" spans="1:11" x14ac:dyDescent="0.15">
      <c r="A4399">
        <v>1167820</v>
      </c>
      <c r="B4399">
        <v>1</v>
      </c>
      <c r="C4399">
        <v>4</v>
      </c>
      <c r="D4399">
        <v>1</v>
      </c>
      <c r="E4399">
        <v>5027</v>
      </c>
      <c r="F4399">
        <v>5</v>
      </c>
      <c r="G4399">
        <v>64</v>
      </c>
      <c r="H4399">
        <v>10</v>
      </c>
      <c r="I4399">
        <v>7</v>
      </c>
      <c r="J4399">
        <v>1</v>
      </c>
      <c r="K4399">
        <v>41003027</v>
      </c>
    </row>
    <row r="4400" spans="1:11" x14ac:dyDescent="0.15">
      <c r="A4400">
        <v>1167820</v>
      </c>
      <c r="B4400">
        <v>1</v>
      </c>
      <c r="C4400">
        <v>5</v>
      </c>
      <c r="D4400">
        <v>1</v>
      </c>
      <c r="E4400">
        <v>1023</v>
      </c>
      <c r="F4400">
        <v>4</v>
      </c>
      <c r="G4400">
        <v>64</v>
      </c>
      <c r="H4400">
        <v>10</v>
      </c>
      <c r="I4400">
        <v>7</v>
      </c>
      <c r="J4400">
        <v>8</v>
      </c>
      <c r="K4400">
        <v>41003027</v>
      </c>
    </row>
    <row r="4401" spans="1:11" x14ac:dyDescent="0.15">
      <c r="A4401">
        <v>1168340</v>
      </c>
      <c r="B4401">
        <v>1</v>
      </c>
      <c r="C4401">
        <v>1</v>
      </c>
      <c r="D4401">
        <v>1</v>
      </c>
      <c r="E4401">
        <v>5029</v>
      </c>
      <c r="F4401">
        <v>5</v>
      </c>
      <c r="G4401">
        <v>73</v>
      </c>
      <c r="H4401">
        <v>10</v>
      </c>
      <c r="I4401">
        <v>8</v>
      </c>
      <c r="J4401">
        <v>9</v>
      </c>
      <c r="K4401">
        <v>41003027</v>
      </c>
    </row>
    <row r="4402" spans="1:11" x14ac:dyDescent="0.15">
      <c r="A4402">
        <v>1168340</v>
      </c>
      <c r="B4402">
        <v>1</v>
      </c>
      <c r="C4402">
        <v>2</v>
      </c>
      <c r="D4402">
        <v>1</v>
      </c>
      <c r="E4402">
        <v>5021</v>
      </c>
      <c r="F4402">
        <v>5</v>
      </c>
      <c r="G4402">
        <v>73</v>
      </c>
      <c r="H4402">
        <v>10</v>
      </c>
      <c r="I4402">
        <v>8</v>
      </c>
      <c r="J4402">
        <v>9</v>
      </c>
      <c r="K4402">
        <v>41003027</v>
      </c>
    </row>
    <row r="4403" spans="1:11" x14ac:dyDescent="0.15">
      <c r="A4403">
        <v>1168340</v>
      </c>
      <c r="B4403">
        <v>1</v>
      </c>
      <c r="C4403">
        <v>3</v>
      </c>
      <c r="D4403">
        <v>1</v>
      </c>
      <c r="E4403">
        <v>5035</v>
      </c>
      <c r="F4403">
        <v>5</v>
      </c>
      <c r="G4403">
        <v>73</v>
      </c>
      <c r="H4403">
        <v>10</v>
      </c>
      <c r="I4403">
        <v>8</v>
      </c>
      <c r="J4403">
        <v>9</v>
      </c>
      <c r="K4403">
        <v>41003027</v>
      </c>
    </row>
    <row r="4404" spans="1:11" x14ac:dyDescent="0.15">
      <c r="A4404">
        <v>1168340</v>
      </c>
      <c r="B4404">
        <v>1</v>
      </c>
      <c r="C4404">
        <v>4</v>
      </c>
      <c r="D4404">
        <v>1</v>
      </c>
      <c r="E4404">
        <v>5058</v>
      </c>
      <c r="F4404">
        <v>5</v>
      </c>
      <c r="G4404">
        <v>73</v>
      </c>
      <c r="H4404">
        <v>10</v>
      </c>
      <c r="I4404">
        <v>8</v>
      </c>
      <c r="J4404">
        <v>4</v>
      </c>
      <c r="K4404">
        <v>41003027</v>
      </c>
    </row>
    <row r="4405" spans="1:11" x14ac:dyDescent="0.15">
      <c r="A4405">
        <v>1168340</v>
      </c>
      <c r="B4405">
        <v>1</v>
      </c>
      <c r="C4405">
        <v>5</v>
      </c>
      <c r="D4405">
        <v>1</v>
      </c>
      <c r="E4405">
        <v>1016</v>
      </c>
      <c r="F4405">
        <v>4</v>
      </c>
      <c r="G4405">
        <v>73</v>
      </c>
      <c r="H4405">
        <v>10</v>
      </c>
      <c r="I4405">
        <v>8</v>
      </c>
      <c r="J4405">
        <v>4</v>
      </c>
      <c r="K4405">
        <v>41003027</v>
      </c>
    </row>
    <row r="4406" spans="1:11" x14ac:dyDescent="0.15">
      <c r="A4406">
        <v>1168444</v>
      </c>
      <c r="B4406">
        <v>2</v>
      </c>
      <c r="C4406">
        <v>1</v>
      </c>
      <c r="D4406">
        <v>1</v>
      </c>
      <c r="E4406">
        <v>5013</v>
      </c>
      <c r="F4406">
        <v>5</v>
      </c>
      <c r="G4406">
        <v>79</v>
      </c>
      <c r="H4406">
        <v>10</v>
      </c>
      <c r="I4406">
        <v>10</v>
      </c>
      <c r="J4406">
        <v>9</v>
      </c>
      <c r="K4406">
        <v>41003027</v>
      </c>
    </row>
    <row r="4407" spans="1:11" x14ac:dyDescent="0.15">
      <c r="A4407">
        <v>1168444</v>
      </c>
      <c r="B4407">
        <v>2</v>
      </c>
      <c r="C4407">
        <v>2</v>
      </c>
      <c r="D4407">
        <v>1</v>
      </c>
      <c r="E4407">
        <v>5003</v>
      </c>
      <c r="F4407">
        <v>5</v>
      </c>
      <c r="G4407">
        <v>79</v>
      </c>
      <c r="H4407">
        <v>10</v>
      </c>
      <c r="I4407">
        <v>10</v>
      </c>
      <c r="J4407">
        <v>9</v>
      </c>
      <c r="K4407">
        <v>41003027</v>
      </c>
    </row>
    <row r="4408" spans="1:11" x14ac:dyDescent="0.15">
      <c r="A4408">
        <v>1168444</v>
      </c>
      <c r="B4408">
        <v>2</v>
      </c>
      <c r="C4408">
        <v>3</v>
      </c>
      <c r="D4408">
        <v>1</v>
      </c>
      <c r="E4408">
        <v>1056</v>
      </c>
      <c r="F4408">
        <v>4</v>
      </c>
      <c r="G4408">
        <v>79</v>
      </c>
      <c r="H4408">
        <v>10</v>
      </c>
      <c r="I4408">
        <v>8</v>
      </c>
      <c r="J4408">
        <v>9</v>
      </c>
      <c r="K4408">
        <v>41003027</v>
      </c>
    </row>
    <row r="4409" spans="1:11" x14ac:dyDescent="0.15">
      <c r="A4409">
        <v>1168444</v>
      </c>
      <c r="B4409">
        <v>2</v>
      </c>
      <c r="C4409">
        <v>4</v>
      </c>
      <c r="D4409">
        <v>1</v>
      </c>
      <c r="E4409">
        <v>1012</v>
      </c>
      <c r="F4409">
        <v>4</v>
      </c>
      <c r="G4409">
        <v>79</v>
      </c>
      <c r="H4409">
        <v>10</v>
      </c>
      <c r="I4409">
        <v>8</v>
      </c>
      <c r="J4409">
        <v>9</v>
      </c>
      <c r="K4409">
        <v>41003027</v>
      </c>
    </row>
    <row r="4410" spans="1:11" x14ac:dyDescent="0.15">
      <c r="A4410">
        <v>1168444</v>
      </c>
      <c r="B4410">
        <v>2</v>
      </c>
      <c r="C4410">
        <v>5</v>
      </c>
      <c r="D4410">
        <v>1</v>
      </c>
      <c r="E4410">
        <v>5029</v>
      </c>
      <c r="F4410">
        <v>5</v>
      </c>
      <c r="G4410">
        <v>79</v>
      </c>
      <c r="H4410">
        <v>10</v>
      </c>
      <c r="I4410">
        <v>9</v>
      </c>
      <c r="J4410">
        <v>9</v>
      </c>
      <c r="K4410">
        <v>41003027</v>
      </c>
    </row>
    <row r="4411" spans="1:11" x14ac:dyDescent="0.15">
      <c r="A4411">
        <v>1169020</v>
      </c>
      <c r="B4411">
        <v>1</v>
      </c>
      <c r="C4411">
        <v>1</v>
      </c>
      <c r="D4411">
        <v>1</v>
      </c>
      <c r="E4411">
        <v>5023</v>
      </c>
      <c r="F4411">
        <v>5</v>
      </c>
      <c r="G4411">
        <v>75</v>
      </c>
      <c r="H4411">
        <v>10</v>
      </c>
      <c r="I4411">
        <v>9</v>
      </c>
      <c r="J4411">
        <v>9</v>
      </c>
      <c r="K4411">
        <v>41003001</v>
      </c>
    </row>
    <row r="4412" spans="1:11" x14ac:dyDescent="0.15">
      <c r="A4412">
        <v>1169020</v>
      </c>
      <c r="B4412">
        <v>1</v>
      </c>
      <c r="C4412">
        <v>2</v>
      </c>
      <c r="D4412">
        <v>1</v>
      </c>
      <c r="E4412">
        <v>5039</v>
      </c>
      <c r="F4412">
        <v>5</v>
      </c>
      <c r="G4412">
        <v>75</v>
      </c>
      <c r="H4412">
        <v>10</v>
      </c>
      <c r="I4412">
        <v>9</v>
      </c>
      <c r="J4412">
        <v>9</v>
      </c>
      <c r="K4412">
        <v>41003001</v>
      </c>
    </row>
    <row r="4413" spans="1:11" x14ac:dyDescent="0.15">
      <c r="A4413">
        <v>1169020</v>
      </c>
      <c r="B4413">
        <v>1</v>
      </c>
      <c r="C4413">
        <v>3</v>
      </c>
      <c r="D4413">
        <v>1</v>
      </c>
      <c r="E4413">
        <v>5016</v>
      </c>
      <c r="F4413">
        <v>5</v>
      </c>
      <c r="G4413">
        <v>76</v>
      </c>
      <c r="H4413">
        <v>10</v>
      </c>
      <c r="I4413">
        <v>8</v>
      </c>
      <c r="J4413">
        <v>9</v>
      </c>
      <c r="K4413">
        <v>41003001</v>
      </c>
    </row>
    <row r="4414" spans="1:11" x14ac:dyDescent="0.15">
      <c r="A4414">
        <v>1169020</v>
      </c>
      <c r="B4414">
        <v>1</v>
      </c>
      <c r="C4414">
        <v>4</v>
      </c>
      <c r="D4414">
        <v>1</v>
      </c>
      <c r="E4414">
        <v>5024</v>
      </c>
      <c r="F4414">
        <v>5</v>
      </c>
      <c r="G4414">
        <v>75</v>
      </c>
      <c r="H4414">
        <v>10</v>
      </c>
      <c r="I4414">
        <v>9</v>
      </c>
      <c r="J4414">
        <v>9</v>
      </c>
      <c r="K4414">
        <v>41003001</v>
      </c>
    </row>
    <row r="4415" spans="1:11" x14ac:dyDescent="0.15">
      <c r="A4415">
        <v>1169020</v>
      </c>
      <c r="B4415">
        <v>1</v>
      </c>
      <c r="C4415">
        <v>5</v>
      </c>
      <c r="D4415">
        <v>1</v>
      </c>
      <c r="E4415">
        <v>5027</v>
      </c>
      <c r="F4415">
        <v>5</v>
      </c>
      <c r="G4415">
        <v>75</v>
      </c>
      <c r="H4415">
        <v>10</v>
      </c>
      <c r="I4415">
        <v>8</v>
      </c>
      <c r="J4415">
        <v>1</v>
      </c>
      <c r="K4415">
        <v>41003001</v>
      </c>
    </row>
    <row r="4416" spans="1:11" x14ac:dyDescent="0.15">
      <c r="A4416">
        <v>1170690</v>
      </c>
      <c r="B4416">
        <v>1</v>
      </c>
      <c r="C4416">
        <v>1</v>
      </c>
      <c r="D4416">
        <v>1</v>
      </c>
      <c r="E4416">
        <v>5034</v>
      </c>
      <c r="F4416">
        <v>5</v>
      </c>
      <c r="G4416">
        <v>77</v>
      </c>
      <c r="H4416">
        <v>10</v>
      </c>
      <c r="I4416">
        <v>8</v>
      </c>
      <c r="J4416">
        <v>9</v>
      </c>
      <c r="K4416">
        <v>41003027</v>
      </c>
    </row>
    <row r="4417" spans="1:11" x14ac:dyDescent="0.15">
      <c r="A4417">
        <v>1170690</v>
      </c>
      <c r="B4417">
        <v>1</v>
      </c>
      <c r="C4417">
        <v>2</v>
      </c>
      <c r="D4417">
        <v>1</v>
      </c>
      <c r="E4417">
        <v>5011</v>
      </c>
      <c r="F4417">
        <v>5</v>
      </c>
      <c r="G4417">
        <v>77</v>
      </c>
      <c r="H4417">
        <v>10</v>
      </c>
      <c r="I4417">
        <v>9</v>
      </c>
      <c r="J4417">
        <v>8</v>
      </c>
      <c r="K4417">
        <v>41003027</v>
      </c>
    </row>
    <row r="4418" spans="1:11" x14ac:dyDescent="0.15">
      <c r="A4418">
        <v>1170690</v>
      </c>
      <c r="B4418">
        <v>1</v>
      </c>
      <c r="C4418">
        <v>3</v>
      </c>
      <c r="D4418">
        <v>1</v>
      </c>
      <c r="E4418">
        <v>5023</v>
      </c>
      <c r="F4418">
        <v>5</v>
      </c>
      <c r="G4418">
        <v>77</v>
      </c>
      <c r="H4418">
        <v>10</v>
      </c>
      <c r="I4418">
        <v>8</v>
      </c>
      <c r="J4418">
        <v>9</v>
      </c>
      <c r="K4418">
        <v>41003027</v>
      </c>
    </row>
    <row r="4419" spans="1:11" x14ac:dyDescent="0.15">
      <c r="A4419">
        <v>1170690</v>
      </c>
      <c r="B4419">
        <v>1</v>
      </c>
      <c r="C4419">
        <v>4</v>
      </c>
      <c r="D4419">
        <v>1</v>
      </c>
      <c r="E4419">
        <v>5039</v>
      </c>
      <c r="F4419">
        <v>5</v>
      </c>
      <c r="G4419">
        <v>77</v>
      </c>
      <c r="H4419">
        <v>10</v>
      </c>
      <c r="I4419">
        <v>9</v>
      </c>
      <c r="J4419">
        <v>9</v>
      </c>
      <c r="K4419">
        <v>41003027</v>
      </c>
    </row>
    <row r="4420" spans="1:11" x14ac:dyDescent="0.15">
      <c r="A4420">
        <v>1170690</v>
      </c>
      <c r="B4420">
        <v>1</v>
      </c>
      <c r="C4420">
        <v>5</v>
      </c>
      <c r="D4420">
        <v>1</v>
      </c>
      <c r="E4420">
        <v>5024</v>
      </c>
      <c r="F4420">
        <v>5</v>
      </c>
      <c r="G4420">
        <v>77</v>
      </c>
      <c r="H4420">
        <v>10</v>
      </c>
      <c r="I4420">
        <v>9</v>
      </c>
      <c r="J4420">
        <v>9</v>
      </c>
      <c r="K4420">
        <v>41003027</v>
      </c>
    </row>
    <row r="4421" spans="1:11" x14ac:dyDescent="0.15">
      <c r="A4421">
        <v>1192980</v>
      </c>
      <c r="B4421">
        <v>1</v>
      </c>
      <c r="C4421">
        <v>1</v>
      </c>
      <c r="D4421">
        <v>1</v>
      </c>
      <c r="E4421">
        <v>1043</v>
      </c>
      <c r="F4421">
        <v>4</v>
      </c>
      <c r="G4421">
        <v>40</v>
      </c>
      <c r="H4421">
        <v>5</v>
      </c>
      <c r="I4421">
        <v>3</v>
      </c>
      <c r="J4421">
        <v>1</v>
      </c>
      <c r="K4421">
        <v>41003006</v>
      </c>
    </row>
    <row r="4422" spans="1:11" x14ac:dyDescent="0.15">
      <c r="A4422">
        <v>1192980</v>
      </c>
      <c r="B4422">
        <v>1</v>
      </c>
      <c r="C4422">
        <v>2</v>
      </c>
      <c r="D4422">
        <v>1</v>
      </c>
      <c r="E4422">
        <v>1018</v>
      </c>
      <c r="F4422">
        <v>4</v>
      </c>
      <c r="G4422">
        <v>40</v>
      </c>
      <c r="H4422">
        <v>3</v>
      </c>
      <c r="I4422">
        <v>3</v>
      </c>
      <c r="J4422">
        <v>3</v>
      </c>
      <c r="K4422">
        <v>41003006</v>
      </c>
    </row>
    <row r="4423" spans="1:11" x14ac:dyDescent="0.15">
      <c r="A4423">
        <v>1192980</v>
      </c>
      <c r="B4423">
        <v>1</v>
      </c>
      <c r="C4423">
        <v>3</v>
      </c>
      <c r="D4423">
        <v>1</v>
      </c>
      <c r="E4423">
        <v>1042</v>
      </c>
      <c r="F4423">
        <v>4</v>
      </c>
      <c r="G4423">
        <v>40</v>
      </c>
      <c r="H4423">
        <v>3</v>
      </c>
      <c r="I4423">
        <v>2</v>
      </c>
      <c r="J4423">
        <v>0</v>
      </c>
      <c r="K4423">
        <v>41003006</v>
      </c>
    </row>
    <row r="4424" spans="1:11" x14ac:dyDescent="0.15">
      <c r="A4424">
        <v>1192980</v>
      </c>
      <c r="B4424">
        <v>1</v>
      </c>
      <c r="C4424">
        <v>4</v>
      </c>
      <c r="D4424">
        <v>1</v>
      </c>
      <c r="E4424">
        <v>1056</v>
      </c>
      <c r="F4424">
        <v>4</v>
      </c>
      <c r="G4424">
        <v>40</v>
      </c>
      <c r="H4424">
        <v>3</v>
      </c>
      <c r="I4424">
        <v>2</v>
      </c>
      <c r="J4424">
        <v>2</v>
      </c>
      <c r="K4424">
        <v>41003006</v>
      </c>
    </row>
    <row r="4425" spans="1:11" x14ac:dyDescent="0.15">
      <c r="A4425">
        <v>1192980</v>
      </c>
      <c r="B4425">
        <v>1</v>
      </c>
      <c r="C4425">
        <v>5</v>
      </c>
      <c r="D4425">
        <v>1</v>
      </c>
      <c r="E4425">
        <v>1016</v>
      </c>
      <c r="F4425">
        <v>4</v>
      </c>
      <c r="G4425">
        <v>40</v>
      </c>
      <c r="H4425">
        <v>3</v>
      </c>
      <c r="I4425">
        <v>2</v>
      </c>
      <c r="J4425">
        <v>0</v>
      </c>
      <c r="K4425">
        <v>41003006</v>
      </c>
    </row>
    <row r="4426" spans="1:11" x14ac:dyDescent="0.15">
      <c r="A4426">
        <v>1199059</v>
      </c>
      <c r="B4426">
        <v>1</v>
      </c>
      <c r="C4426">
        <v>1</v>
      </c>
      <c r="D4426">
        <v>1</v>
      </c>
      <c r="E4426">
        <v>5024</v>
      </c>
      <c r="F4426">
        <v>5</v>
      </c>
      <c r="G4426">
        <v>73</v>
      </c>
      <c r="H4426">
        <v>10</v>
      </c>
      <c r="I4426">
        <v>9</v>
      </c>
      <c r="J4426">
        <v>9</v>
      </c>
      <c r="K4426">
        <v>41003027</v>
      </c>
    </row>
    <row r="4427" spans="1:11" x14ac:dyDescent="0.15">
      <c r="A4427">
        <v>1199059</v>
      </c>
      <c r="B4427">
        <v>1</v>
      </c>
      <c r="C4427">
        <v>2</v>
      </c>
      <c r="D4427">
        <v>1</v>
      </c>
      <c r="E4427">
        <v>1023</v>
      </c>
      <c r="F4427">
        <v>4</v>
      </c>
      <c r="G4427">
        <v>73</v>
      </c>
      <c r="H4427">
        <v>10</v>
      </c>
      <c r="I4427">
        <v>8</v>
      </c>
      <c r="J4427">
        <v>7</v>
      </c>
      <c r="K4427">
        <v>41003027</v>
      </c>
    </row>
    <row r="4428" spans="1:11" x14ac:dyDescent="0.15">
      <c r="A4428">
        <v>1199059</v>
      </c>
      <c r="B4428">
        <v>1</v>
      </c>
      <c r="C4428">
        <v>3</v>
      </c>
      <c r="D4428">
        <v>1</v>
      </c>
      <c r="E4428">
        <v>5011</v>
      </c>
      <c r="F4428">
        <v>5</v>
      </c>
      <c r="G4428">
        <v>73</v>
      </c>
      <c r="H4428">
        <v>10</v>
      </c>
      <c r="I4428">
        <v>8</v>
      </c>
      <c r="J4428">
        <v>2</v>
      </c>
      <c r="K4428">
        <v>41003027</v>
      </c>
    </row>
    <row r="4429" spans="1:11" x14ac:dyDescent="0.15">
      <c r="A4429">
        <v>1199059</v>
      </c>
      <c r="B4429">
        <v>1</v>
      </c>
      <c r="C4429">
        <v>4</v>
      </c>
      <c r="D4429">
        <v>1</v>
      </c>
      <c r="E4429">
        <v>1055</v>
      </c>
      <c r="F4429">
        <v>4</v>
      </c>
      <c r="G4429">
        <v>73</v>
      </c>
      <c r="H4429">
        <v>10</v>
      </c>
      <c r="I4429">
        <v>7</v>
      </c>
      <c r="J4429">
        <v>9</v>
      </c>
      <c r="K4429">
        <v>41003027</v>
      </c>
    </row>
    <row r="4430" spans="1:11" x14ac:dyDescent="0.15">
      <c r="A4430">
        <v>1199059</v>
      </c>
      <c r="B4430">
        <v>1</v>
      </c>
      <c r="C4430">
        <v>5</v>
      </c>
      <c r="D4430">
        <v>1</v>
      </c>
      <c r="E4430">
        <v>1060</v>
      </c>
      <c r="F4430">
        <v>4</v>
      </c>
      <c r="G4430">
        <v>73</v>
      </c>
      <c r="H4430">
        <v>10</v>
      </c>
      <c r="I4430">
        <v>7</v>
      </c>
      <c r="J4430">
        <v>7</v>
      </c>
      <c r="K4430">
        <v>41003027</v>
      </c>
    </row>
    <row r="4431" spans="1:11" x14ac:dyDescent="0.15">
      <c r="A4431">
        <v>1222697</v>
      </c>
      <c r="B4431">
        <v>1</v>
      </c>
      <c r="C4431">
        <v>1</v>
      </c>
      <c r="D4431">
        <v>1</v>
      </c>
      <c r="E4431">
        <v>1055</v>
      </c>
      <c r="F4431">
        <v>4</v>
      </c>
      <c r="G4431">
        <v>47</v>
      </c>
      <c r="H4431">
        <v>4</v>
      </c>
      <c r="I4431">
        <v>4</v>
      </c>
      <c r="J4431">
        <v>1</v>
      </c>
      <c r="K4431">
        <v>41003027</v>
      </c>
    </row>
    <row r="4432" spans="1:11" x14ac:dyDescent="0.15">
      <c r="A4432">
        <v>1222697</v>
      </c>
      <c r="B4432">
        <v>1</v>
      </c>
      <c r="C4432">
        <v>2</v>
      </c>
      <c r="D4432">
        <v>1</v>
      </c>
      <c r="E4432">
        <v>1054</v>
      </c>
      <c r="F4432">
        <v>4</v>
      </c>
      <c r="G4432">
        <v>47</v>
      </c>
      <c r="H4432">
        <v>3</v>
      </c>
      <c r="I4432">
        <v>4</v>
      </c>
      <c r="J4432">
        <v>6</v>
      </c>
      <c r="K4432">
        <v>41003027</v>
      </c>
    </row>
    <row r="4433" spans="1:11" x14ac:dyDescent="0.15">
      <c r="A4433">
        <v>1222697</v>
      </c>
      <c r="B4433">
        <v>1</v>
      </c>
      <c r="C4433">
        <v>3</v>
      </c>
      <c r="D4433">
        <v>1</v>
      </c>
      <c r="E4433">
        <v>1063</v>
      </c>
      <c r="F4433">
        <v>4</v>
      </c>
      <c r="G4433">
        <v>47</v>
      </c>
      <c r="H4433">
        <v>3</v>
      </c>
      <c r="I4433">
        <v>4</v>
      </c>
      <c r="J4433">
        <v>5</v>
      </c>
      <c r="K4433">
        <v>41003027</v>
      </c>
    </row>
    <row r="4434" spans="1:11" x14ac:dyDescent="0.15">
      <c r="A4434">
        <v>1222697</v>
      </c>
      <c r="B4434">
        <v>1</v>
      </c>
      <c r="C4434">
        <v>4</v>
      </c>
      <c r="D4434">
        <v>1</v>
      </c>
      <c r="E4434">
        <v>1030</v>
      </c>
      <c r="F4434">
        <v>4</v>
      </c>
      <c r="G4434">
        <v>47</v>
      </c>
      <c r="H4434">
        <v>6</v>
      </c>
      <c r="I4434">
        <v>5</v>
      </c>
      <c r="J4434">
        <v>7</v>
      </c>
      <c r="K4434">
        <v>41003027</v>
      </c>
    </row>
    <row r="4435" spans="1:11" x14ac:dyDescent="0.15">
      <c r="A4435">
        <v>1222697</v>
      </c>
      <c r="B4435">
        <v>1</v>
      </c>
      <c r="C4435">
        <v>5</v>
      </c>
      <c r="D4435">
        <v>1</v>
      </c>
      <c r="E4435">
        <v>1047</v>
      </c>
      <c r="F4435">
        <v>4</v>
      </c>
      <c r="G4435">
        <v>47</v>
      </c>
      <c r="H4435">
        <v>6</v>
      </c>
      <c r="I4435">
        <v>5</v>
      </c>
      <c r="J4435">
        <v>0</v>
      </c>
      <c r="K4435">
        <v>41003027</v>
      </c>
    </row>
    <row r="4436" spans="1:11" x14ac:dyDescent="0.15">
      <c r="A4436">
        <v>1226073</v>
      </c>
      <c r="B4436">
        <v>1</v>
      </c>
      <c r="C4436">
        <v>1</v>
      </c>
      <c r="D4436">
        <v>1</v>
      </c>
      <c r="E4436">
        <v>1056</v>
      </c>
      <c r="F4436">
        <v>4</v>
      </c>
      <c r="G4436">
        <v>66</v>
      </c>
      <c r="H4436">
        <v>10</v>
      </c>
      <c r="I4436">
        <v>6</v>
      </c>
      <c r="J4436">
        <v>9</v>
      </c>
      <c r="K4436">
        <v>41003013</v>
      </c>
    </row>
    <row r="4437" spans="1:11" x14ac:dyDescent="0.15">
      <c r="A4437">
        <v>1226073</v>
      </c>
      <c r="B4437">
        <v>1</v>
      </c>
      <c r="C4437">
        <v>2</v>
      </c>
      <c r="D4437">
        <v>1</v>
      </c>
      <c r="E4437">
        <v>5010</v>
      </c>
      <c r="F4437">
        <v>5</v>
      </c>
      <c r="G4437">
        <v>66</v>
      </c>
      <c r="H4437">
        <v>10</v>
      </c>
      <c r="I4437">
        <v>7</v>
      </c>
      <c r="J4437">
        <v>3</v>
      </c>
      <c r="K4437">
        <v>41003013</v>
      </c>
    </row>
    <row r="4438" spans="1:11" x14ac:dyDescent="0.15">
      <c r="A4438">
        <v>1226073</v>
      </c>
      <c r="B4438">
        <v>1</v>
      </c>
      <c r="C4438">
        <v>3</v>
      </c>
      <c r="D4438">
        <v>1</v>
      </c>
      <c r="E4438">
        <v>5011</v>
      </c>
      <c r="F4438">
        <v>5</v>
      </c>
      <c r="G4438">
        <v>66</v>
      </c>
      <c r="H4438">
        <v>10</v>
      </c>
      <c r="I4438">
        <v>7</v>
      </c>
      <c r="J4438">
        <v>3</v>
      </c>
      <c r="K4438">
        <v>41003013</v>
      </c>
    </row>
    <row r="4439" spans="1:11" x14ac:dyDescent="0.15">
      <c r="A4439">
        <v>1226073</v>
      </c>
      <c r="B4439">
        <v>1</v>
      </c>
      <c r="C4439">
        <v>4</v>
      </c>
      <c r="D4439">
        <v>1</v>
      </c>
      <c r="E4439">
        <v>5036</v>
      </c>
      <c r="F4439">
        <v>5</v>
      </c>
      <c r="G4439">
        <v>66</v>
      </c>
      <c r="H4439">
        <v>10</v>
      </c>
      <c r="I4439">
        <v>7</v>
      </c>
      <c r="J4439">
        <v>6</v>
      </c>
      <c r="K4439">
        <v>41003013</v>
      </c>
    </row>
    <row r="4440" spans="1:11" x14ac:dyDescent="0.15">
      <c r="A4440">
        <v>1226073</v>
      </c>
      <c r="B4440">
        <v>1</v>
      </c>
      <c r="C4440">
        <v>5</v>
      </c>
      <c r="D4440">
        <v>1</v>
      </c>
      <c r="E4440">
        <v>1032</v>
      </c>
      <c r="F4440">
        <v>4</v>
      </c>
      <c r="G4440">
        <v>66</v>
      </c>
      <c r="H4440">
        <v>10</v>
      </c>
      <c r="I4440">
        <v>7</v>
      </c>
      <c r="J4440">
        <v>9</v>
      </c>
      <c r="K4440">
        <v>41003013</v>
      </c>
    </row>
    <row r="4441" spans="1:11" x14ac:dyDescent="0.15">
      <c r="A4441">
        <v>1231319</v>
      </c>
      <c r="B4441">
        <v>1</v>
      </c>
      <c r="C4441">
        <v>1</v>
      </c>
      <c r="D4441">
        <v>1</v>
      </c>
      <c r="E4441">
        <v>1028</v>
      </c>
      <c r="F4441">
        <v>4</v>
      </c>
      <c r="G4441">
        <v>38</v>
      </c>
      <c r="H4441">
        <v>6</v>
      </c>
      <c r="I4441">
        <v>5</v>
      </c>
      <c r="J4441">
        <v>5</v>
      </c>
      <c r="K4441">
        <v>41003007</v>
      </c>
    </row>
    <row r="4442" spans="1:11" x14ac:dyDescent="0.15">
      <c r="A4442">
        <v>1231319</v>
      </c>
      <c r="B4442">
        <v>1</v>
      </c>
      <c r="C4442">
        <v>2</v>
      </c>
      <c r="D4442">
        <v>1</v>
      </c>
      <c r="E4442">
        <v>1033</v>
      </c>
      <c r="F4442">
        <v>4</v>
      </c>
      <c r="G4442">
        <v>32</v>
      </c>
      <c r="H4442">
        <v>3</v>
      </c>
      <c r="I4442">
        <v>5</v>
      </c>
      <c r="J4442">
        <v>4</v>
      </c>
      <c r="K4442">
        <v>41003007</v>
      </c>
    </row>
    <row r="4443" spans="1:11" x14ac:dyDescent="0.15">
      <c r="A4443">
        <v>1231319</v>
      </c>
      <c r="B4443">
        <v>1</v>
      </c>
      <c r="C4443">
        <v>3</v>
      </c>
      <c r="D4443">
        <v>1</v>
      </c>
      <c r="E4443">
        <v>1027</v>
      </c>
      <c r="F4443">
        <v>4</v>
      </c>
      <c r="G4443">
        <v>40</v>
      </c>
      <c r="H4443">
        <v>4</v>
      </c>
      <c r="I4443">
        <v>6</v>
      </c>
      <c r="J4443">
        <v>5</v>
      </c>
      <c r="K4443">
        <v>41003007</v>
      </c>
    </row>
    <row r="4444" spans="1:11" x14ac:dyDescent="0.15">
      <c r="A4444">
        <v>1231319</v>
      </c>
      <c r="B4444">
        <v>1</v>
      </c>
      <c r="C4444">
        <v>4</v>
      </c>
      <c r="D4444">
        <v>1</v>
      </c>
      <c r="E4444">
        <v>1019</v>
      </c>
      <c r="F4444">
        <v>4</v>
      </c>
      <c r="G4444">
        <v>39</v>
      </c>
      <c r="H4444">
        <v>6</v>
      </c>
      <c r="I4444">
        <v>5</v>
      </c>
      <c r="J4444">
        <v>9</v>
      </c>
      <c r="K4444">
        <v>41003007</v>
      </c>
    </row>
    <row r="4445" spans="1:11" x14ac:dyDescent="0.15">
      <c r="A4445">
        <v>1231319</v>
      </c>
      <c r="B4445">
        <v>1</v>
      </c>
      <c r="C4445">
        <v>5</v>
      </c>
      <c r="D4445">
        <v>1</v>
      </c>
      <c r="E4445">
        <v>1041</v>
      </c>
      <c r="F4445">
        <v>4</v>
      </c>
      <c r="G4445">
        <v>37</v>
      </c>
      <c r="H4445">
        <v>3</v>
      </c>
      <c r="I4445">
        <v>5</v>
      </c>
      <c r="J4445">
        <v>9</v>
      </c>
      <c r="K4445">
        <v>41003007</v>
      </c>
    </row>
    <row r="4446" spans="1:11" x14ac:dyDescent="0.15">
      <c r="A4446">
        <v>1237767</v>
      </c>
      <c r="B4446">
        <v>1</v>
      </c>
      <c r="C4446">
        <v>1</v>
      </c>
      <c r="D4446">
        <v>1</v>
      </c>
      <c r="E4446">
        <v>5030</v>
      </c>
      <c r="F4446">
        <v>5</v>
      </c>
      <c r="G4446">
        <v>67</v>
      </c>
      <c r="H4446">
        <v>10</v>
      </c>
      <c r="I4446">
        <v>7</v>
      </c>
      <c r="J4446">
        <v>9</v>
      </c>
      <c r="K4446">
        <v>41003002</v>
      </c>
    </row>
    <row r="4447" spans="1:11" x14ac:dyDescent="0.15">
      <c r="A4447">
        <v>1237767</v>
      </c>
      <c r="B4447">
        <v>1</v>
      </c>
      <c r="C4447">
        <v>2</v>
      </c>
      <c r="D4447">
        <v>1</v>
      </c>
      <c r="E4447">
        <v>1011</v>
      </c>
      <c r="F4447">
        <v>4</v>
      </c>
      <c r="G4447">
        <v>67</v>
      </c>
      <c r="H4447">
        <v>10</v>
      </c>
      <c r="I4447">
        <v>7</v>
      </c>
      <c r="J4447">
        <v>9</v>
      </c>
      <c r="K4447">
        <v>41003002</v>
      </c>
    </row>
    <row r="4448" spans="1:11" x14ac:dyDescent="0.15">
      <c r="A4448">
        <v>1237767</v>
      </c>
      <c r="B4448">
        <v>1</v>
      </c>
      <c r="C4448">
        <v>3</v>
      </c>
      <c r="D4448">
        <v>1</v>
      </c>
      <c r="E4448">
        <v>1016</v>
      </c>
      <c r="F4448">
        <v>4</v>
      </c>
      <c r="G4448">
        <v>67</v>
      </c>
      <c r="H4448">
        <v>10</v>
      </c>
      <c r="I4448">
        <v>7</v>
      </c>
      <c r="J4448">
        <v>9</v>
      </c>
      <c r="K4448">
        <v>41003002</v>
      </c>
    </row>
    <row r="4449" spans="1:11" x14ac:dyDescent="0.15">
      <c r="A4449">
        <v>1237767</v>
      </c>
      <c r="B4449">
        <v>1</v>
      </c>
      <c r="C4449">
        <v>4</v>
      </c>
      <c r="D4449">
        <v>1</v>
      </c>
      <c r="E4449">
        <v>1056</v>
      </c>
      <c r="F4449">
        <v>4</v>
      </c>
      <c r="G4449">
        <v>67</v>
      </c>
      <c r="H4449">
        <v>8</v>
      </c>
      <c r="I4449">
        <v>7</v>
      </c>
      <c r="J4449">
        <v>9</v>
      </c>
      <c r="K4449">
        <v>41003002</v>
      </c>
    </row>
    <row r="4450" spans="1:11" x14ac:dyDescent="0.15">
      <c r="A4450">
        <v>1237767</v>
      </c>
      <c r="B4450">
        <v>1</v>
      </c>
      <c r="C4450">
        <v>5</v>
      </c>
      <c r="D4450">
        <v>1</v>
      </c>
      <c r="E4450">
        <v>5035</v>
      </c>
      <c r="F4450">
        <v>5</v>
      </c>
      <c r="G4450">
        <v>67</v>
      </c>
      <c r="H4450">
        <v>10</v>
      </c>
      <c r="I4450">
        <v>7</v>
      </c>
      <c r="J4450">
        <v>9</v>
      </c>
      <c r="K4450">
        <v>41003002</v>
      </c>
    </row>
    <row r="4451" spans="1:11" x14ac:dyDescent="0.15">
      <c r="A4451">
        <v>1238011</v>
      </c>
      <c r="B4451">
        <v>1</v>
      </c>
      <c r="C4451">
        <v>1</v>
      </c>
      <c r="D4451">
        <v>1</v>
      </c>
      <c r="E4451">
        <v>1030</v>
      </c>
      <c r="F4451">
        <v>4</v>
      </c>
      <c r="G4451">
        <v>32</v>
      </c>
      <c r="H4451">
        <v>3</v>
      </c>
      <c r="I4451">
        <v>5</v>
      </c>
      <c r="J4451">
        <v>4</v>
      </c>
      <c r="K4451">
        <v>41003007</v>
      </c>
    </row>
    <row r="4452" spans="1:11" x14ac:dyDescent="0.15">
      <c r="A4452">
        <v>1238011</v>
      </c>
      <c r="B4452">
        <v>1</v>
      </c>
      <c r="C4452">
        <v>2</v>
      </c>
      <c r="D4452">
        <v>1</v>
      </c>
      <c r="E4452">
        <v>1019</v>
      </c>
      <c r="F4452">
        <v>4</v>
      </c>
      <c r="G4452">
        <v>30</v>
      </c>
      <c r="H4452">
        <v>6</v>
      </c>
      <c r="I4452">
        <v>4</v>
      </c>
      <c r="J4452">
        <v>5</v>
      </c>
      <c r="K4452">
        <v>41003007</v>
      </c>
    </row>
    <row r="4453" spans="1:11" x14ac:dyDescent="0.15">
      <c r="A4453">
        <v>1238011</v>
      </c>
      <c r="B4453">
        <v>1</v>
      </c>
      <c r="C4453">
        <v>3</v>
      </c>
      <c r="D4453">
        <v>1</v>
      </c>
      <c r="E4453">
        <v>1005</v>
      </c>
      <c r="F4453">
        <v>4</v>
      </c>
      <c r="G4453">
        <v>30</v>
      </c>
      <c r="H4453">
        <v>6</v>
      </c>
      <c r="I4453">
        <v>5</v>
      </c>
      <c r="J4453">
        <v>8</v>
      </c>
      <c r="K4453">
        <v>41003007</v>
      </c>
    </row>
    <row r="4454" spans="1:11" x14ac:dyDescent="0.15">
      <c r="A4454">
        <v>1238011</v>
      </c>
      <c r="B4454">
        <v>1</v>
      </c>
      <c r="C4454">
        <v>4</v>
      </c>
      <c r="D4454">
        <v>1</v>
      </c>
      <c r="E4454">
        <v>1041</v>
      </c>
      <c r="F4454">
        <v>4</v>
      </c>
      <c r="G4454">
        <v>30</v>
      </c>
      <c r="H4454">
        <v>4</v>
      </c>
      <c r="I4454">
        <v>4</v>
      </c>
      <c r="J4454">
        <v>5</v>
      </c>
      <c r="K4454">
        <v>41003007</v>
      </c>
    </row>
    <row r="4455" spans="1:11" x14ac:dyDescent="0.15">
      <c r="A4455">
        <v>1238011</v>
      </c>
      <c r="B4455">
        <v>1</v>
      </c>
      <c r="C4455">
        <v>5</v>
      </c>
      <c r="D4455">
        <v>1</v>
      </c>
      <c r="E4455">
        <v>1062</v>
      </c>
      <c r="F4455">
        <v>4</v>
      </c>
      <c r="G4455">
        <v>30</v>
      </c>
      <c r="H4455">
        <v>6</v>
      </c>
      <c r="I4455">
        <v>4</v>
      </c>
      <c r="J4455">
        <v>4</v>
      </c>
      <c r="K4455">
        <v>41003007</v>
      </c>
    </row>
    <row r="4456" spans="1:11" x14ac:dyDescent="0.15">
      <c r="A4456">
        <v>1242451</v>
      </c>
      <c r="B4456">
        <v>1</v>
      </c>
      <c r="C4456">
        <v>1</v>
      </c>
      <c r="D4456">
        <v>1</v>
      </c>
      <c r="E4456">
        <v>5004</v>
      </c>
      <c r="F4456">
        <v>5</v>
      </c>
      <c r="G4456">
        <v>76</v>
      </c>
      <c r="H4456">
        <v>10</v>
      </c>
      <c r="I4456">
        <v>9</v>
      </c>
      <c r="J4456">
        <v>2</v>
      </c>
      <c r="K4456">
        <v>41003027</v>
      </c>
    </row>
    <row r="4457" spans="1:11" x14ac:dyDescent="0.15">
      <c r="A4457">
        <v>1242451</v>
      </c>
      <c r="B4457">
        <v>1</v>
      </c>
      <c r="C4457">
        <v>2</v>
      </c>
      <c r="D4457">
        <v>1</v>
      </c>
      <c r="E4457">
        <v>5003</v>
      </c>
      <c r="F4457">
        <v>5</v>
      </c>
      <c r="G4457">
        <v>76</v>
      </c>
      <c r="H4457">
        <v>10</v>
      </c>
      <c r="I4457">
        <v>9</v>
      </c>
      <c r="J4457">
        <v>9</v>
      </c>
      <c r="K4457">
        <v>41003027</v>
      </c>
    </row>
    <row r="4458" spans="1:11" x14ac:dyDescent="0.15">
      <c r="A4458">
        <v>1242451</v>
      </c>
      <c r="B4458">
        <v>1</v>
      </c>
      <c r="C4458">
        <v>3</v>
      </c>
      <c r="D4458">
        <v>1</v>
      </c>
      <c r="E4458">
        <v>5012</v>
      </c>
      <c r="F4458">
        <v>5</v>
      </c>
      <c r="G4458">
        <v>76</v>
      </c>
      <c r="H4458">
        <v>10</v>
      </c>
      <c r="I4458">
        <v>8</v>
      </c>
      <c r="J4458">
        <v>9</v>
      </c>
      <c r="K4458">
        <v>41003027</v>
      </c>
    </row>
    <row r="4459" spans="1:11" x14ac:dyDescent="0.15">
      <c r="A4459">
        <v>1242451</v>
      </c>
      <c r="B4459">
        <v>1</v>
      </c>
      <c r="C4459">
        <v>4</v>
      </c>
      <c r="D4459">
        <v>1</v>
      </c>
      <c r="E4459">
        <v>5018</v>
      </c>
      <c r="F4459">
        <v>5</v>
      </c>
      <c r="G4459">
        <v>76</v>
      </c>
      <c r="H4459">
        <v>10</v>
      </c>
      <c r="I4459">
        <v>9</v>
      </c>
      <c r="J4459">
        <v>9</v>
      </c>
      <c r="K4459">
        <v>41003027</v>
      </c>
    </row>
    <row r="4460" spans="1:11" x14ac:dyDescent="0.15">
      <c r="A4460">
        <v>1242451</v>
      </c>
      <c r="B4460">
        <v>1</v>
      </c>
      <c r="C4460">
        <v>5</v>
      </c>
      <c r="D4460">
        <v>1</v>
      </c>
      <c r="E4460">
        <v>1009</v>
      </c>
      <c r="F4460">
        <v>4</v>
      </c>
      <c r="G4460">
        <v>76</v>
      </c>
      <c r="H4460">
        <v>10</v>
      </c>
      <c r="I4460">
        <v>9</v>
      </c>
      <c r="J4460">
        <v>9</v>
      </c>
      <c r="K4460">
        <v>41003027</v>
      </c>
    </row>
    <row r="4461" spans="1:11" x14ac:dyDescent="0.15">
      <c r="A4461">
        <v>1242518</v>
      </c>
      <c r="B4461">
        <v>3</v>
      </c>
      <c r="C4461">
        <v>1</v>
      </c>
      <c r="D4461">
        <v>1</v>
      </c>
      <c r="E4461">
        <v>1022</v>
      </c>
      <c r="F4461">
        <v>4</v>
      </c>
      <c r="G4461">
        <v>80</v>
      </c>
      <c r="H4461">
        <v>10</v>
      </c>
      <c r="I4461">
        <v>10</v>
      </c>
      <c r="J4461">
        <v>9</v>
      </c>
      <c r="K4461">
        <v>41003027</v>
      </c>
    </row>
    <row r="4462" spans="1:11" x14ac:dyDescent="0.15">
      <c r="A4462">
        <v>1242518</v>
      </c>
      <c r="B4462">
        <v>3</v>
      </c>
      <c r="C4462">
        <v>2</v>
      </c>
      <c r="D4462">
        <v>1</v>
      </c>
      <c r="E4462">
        <v>5011</v>
      </c>
      <c r="F4462">
        <v>5</v>
      </c>
      <c r="G4462">
        <v>80</v>
      </c>
      <c r="H4462">
        <v>10</v>
      </c>
      <c r="I4462">
        <v>10</v>
      </c>
      <c r="J4462">
        <v>9</v>
      </c>
      <c r="K4462">
        <v>41003027</v>
      </c>
    </row>
    <row r="4463" spans="1:11" x14ac:dyDescent="0.15">
      <c r="A4463">
        <v>1242518</v>
      </c>
      <c r="B4463">
        <v>3</v>
      </c>
      <c r="C4463">
        <v>3</v>
      </c>
      <c r="D4463">
        <v>1</v>
      </c>
      <c r="E4463">
        <v>5016</v>
      </c>
      <c r="F4463">
        <v>5</v>
      </c>
      <c r="G4463">
        <v>80</v>
      </c>
      <c r="H4463">
        <v>10</v>
      </c>
      <c r="I4463">
        <v>9</v>
      </c>
      <c r="J4463">
        <v>9</v>
      </c>
      <c r="K4463">
        <v>41003027</v>
      </c>
    </row>
    <row r="4464" spans="1:11" x14ac:dyDescent="0.15">
      <c r="A4464">
        <v>1242518</v>
      </c>
      <c r="B4464">
        <v>3</v>
      </c>
      <c r="C4464">
        <v>4</v>
      </c>
      <c r="D4464">
        <v>1</v>
      </c>
      <c r="E4464">
        <v>5024</v>
      </c>
      <c r="F4464">
        <v>5</v>
      </c>
      <c r="G4464">
        <v>80</v>
      </c>
      <c r="H4464">
        <v>10</v>
      </c>
      <c r="I4464">
        <v>9</v>
      </c>
      <c r="J4464">
        <v>9</v>
      </c>
      <c r="K4464">
        <v>41003027</v>
      </c>
    </row>
    <row r="4465" spans="1:11" x14ac:dyDescent="0.15">
      <c r="A4465">
        <v>1242518</v>
      </c>
      <c r="B4465">
        <v>3</v>
      </c>
      <c r="C4465">
        <v>5</v>
      </c>
      <c r="D4465">
        <v>1</v>
      </c>
      <c r="E4465">
        <v>5023</v>
      </c>
      <c r="F4465">
        <v>5</v>
      </c>
      <c r="G4465">
        <v>80</v>
      </c>
      <c r="H4465">
        <v>10</v>
      </c>
      <c r="I4465">
        <v>9</v>
      </c>
      <c r="J4465">
        <v>9</v>
      </c>
      <c r="K4465">
        <v>41003027</v>
      </c>
    </row>
    <row r="4466" spans="1:11" x14ac:dyDescent="0.15">
      <c r="A4466">
        <v>1242670</v>
      </c>
      <c r="B4466">
        <v>2</v>
      </c>
      <c r="C4466">
        <v>1</v>
      </c>
      <c r="D4466">
        <v>1</v>
      </c>
      <c r="E4466">
        <v>5014</v>
      </c>
      <c r="F4466">
        <v>5</v>
      </c>
      <c r="G4466">
        <v>76</v>
      </c>
      <c r="H4466">
        <v>10</v>
      </c>
      <c r="I4466">
        <v>9</v>
      </c>
      <c r="J4466">
        <v>9</v>
      </c>
      <c r="K4466">
        <v>41003027</v>
      </c>
    </row>
    <row r="4467" spans="1:11" x14ac:dyDescent="0.15">
      <c r="A4467">
        <v>1242670</v>
      </c>
      <c r="B4467">
        <v>2</v>
      </c>
      <c r="C4467">
        <v>2</v>
      </c>
      <c r="D4467">
        <v>1</v>
      </c>
      <c r="E4467">
        <v>5021</v>
      </c>
      <c r="F4467">
        <v>5</v>
      </c>
      <c r="G4467">
        <v>76</v>
      </c>
      <c r="H4467">
        <v>10</v>
      </c>
      <c r="I4467">
        <v>9</v>
      </c>
      <c r="J4467">
        <v>9</v>
      </c>
      <c r="K4467">
        <v>41003027</v>
      </c>
    </row>
    <row r="4468" spans="1:11" x14ac:dyDescent="0.15">
      <c r="A4468">
        <v>1242670</v>
      </c>
      <c r="B4468">
        <v>2</v>
      </c>
      <c r="C4468">
        <v>3</v>
      </c>
      <c r="D4468">
        <v>1</v>
      </c>
      <c r="E4468">
        <v>1056</v>
      </c>
      <c r="F4468">
        <v>4</v>
      </c>
      <c r="G4468">
        <v>76</v>
      </c>
      <c r="H4468">
        <v>10</v>
      </c>
      <c r="I4468">
        <v>8</v>
      </c>
      <c r="J4468">
        <v>9</v>
      </c>
      <c r="K4468">
        <v>41003027</v>
      </c>
    </row>
    <row r="4469" spans="1:11" x14ac:dyDescent="0.15">
      <c r="A4469">
        <v>1242670</v>
      </c>
      <c r="B4469">
        <v>2</v>
      </c>
      <c r="C4469">
        <v>4</v>
      </c>
      <c r="D4469">
        <v>1</v>
      </c>
      <c r="E4469">
        <v>5030</v>
      </c>
      <c r="F4469">
        <v>5</v>
      </c>
      <c r="G4469">
        <v>76</v>
      </c>
      <c r="H4469">
        <v>10</v>
      </c>
      <c r="I4469">
        <v>9</v>
      </c>
      <c r="J4469">
        <v>9</v>
      </c>
      <c r="K4469">
        <v>41003027</v>
      </c>
    </row>
    <row r="4470" spans="1:11" x14ac:dyDescent="0.15">
      <c r="A4470">
        <v>1242670</v>
      </c>
      <c r="B4470">
        <v>2</v>
      </c>
      <c r="C4470">
        <v>5</v>
      </c>
      <c r="D4470">
        <v>1</v>
      </c>
      <c r="E4470">
        <v>5029</v>
      </c>
      <c r="F4470">
        <v>5</v>
      </c>
      <c r="G4470">
        <v>76</v>
      </c>
      <c r="H4470">
        <v>10</v>
      </c>
      <c r="I4470">
        <v>9</v>
      </c>
      <c r="J4470">
        <v>9</v>
      </c>
      <c r="K4470">
        <v>41003027</v>
      </c>
    </row>
    <row r="4471" spans="1:11" x14ac:dyDescent="0.15">
      <c r="A4471">
        <v>1243350</v>
      </c>
      <c r="B4471">
        <v>2</v>
      </c>
      <c r="C4471">
        <v>1</v>
      </c>
      <c r="D4471">
        <v>1</v>
      </c>
      <c r="E4471">
        <v>5004</v>
      </c>
      <c r="F4471">
        <v>5</v>
      </c>
      <c r="G4471">
        <v>77</v>
      </c>
      <c r="H4471">
        <v>10</v>
      </c>
      <c r="I4471">
        <v>10</v>
      </c>
      <c r="J4471">
        <v>9</v>
      </c>
      <c r="K4471">
        <v>41003027</v>
      </c>
    </row>
    <row r="4472" spans="1:11" x14ac:dyDescent="0.15">
      <c r="A4472">
        <v>1243350</v>
      </c>
      <c r="B4472">
        <v>2</v>
      </c>
      <c r="C4472">
        <v>2</v>
      </c>
      <c r="D4472">
        <v>1</v>
      </c>
      <c r="E4472">
        <v>5003</v>
      </c>
      <c r="F4472">
        <v>5</v>
      </c>
      <c r="G4472">
        <v>77</v>
      </c>
      <c r="H4472">
        <v>10</v>
      </c>
      <c r="I4472">
        <v>10</v>
      </c>
      <c r="J4472">
        <v>9</v>
      </c>
      <c r="K4472">
        <v>41003027</v>
      </c>
    </row>
    <row r="4473" spans="1:11" x14ac:dyDescent="0.15">
      <c r="A4473">
        <v>1243350</v>
      </c>
      <c r="B4473">
        <v>2</v>
      </c>
      <c r="C4473">
        <v>3</v>
      </c>
      <c r="D4473">
        <v>1</v>
      </c>
      <c r="E4473">
        <v>5018</v>
      </c>
      <c r="F4473">
        <v>5</v>
      </c>
      <c r="G4473">
        <v>77</v>
      </c>
      <c r="H4473">
        <v>10</v>
      </c>
      <c r="I4473">
        <v>10</v>
      </c>
      <c r="J4473">
        <v>9</v>
      </c>
      <c r="K4473">
        <v>41003027</v>
      </c>
    </row>
    <row r="4474" spans="1:11" x14ac:dyDescent="0.15">
      <c r="A4474">
        <v>1243350</v>
      </c>
      <c r="B4474">
        <v>2</v>
      </c>
      <c r="C4474">
        <v>4</v>
      </c>
      <c r="D4474">
        <v>1</v>
      </c>
      <c r="E4474">
        <v>1050</v>
      </c>
      <c r="F4474">
        <v>4</v>
      </c>
      <c r="G4474">
        <v>77</v>
      </c>
      <c r="H4474">
        <v>10</v>
      </c>
      <c r="I4474">
        <v>9</v>
      </c>
      <c r="J4474">
        <v>9</v>
      </c>
      <c r="K4474">
        <v>41003027</v>
      </c>
    </row>
    <row r="4475" spans="1:11" x14ac:dyDescent="0.15">
      <c r="A4475">
        <v>1243350</v>
      </c>
      <c r="B4475">
        <v>2</v>
      </c>
      <c r="C4475">
        <v>5</v>
      </c>
      <c r="D4475">
        <v>1</v>
      </c>
      <c r="E4475">
        <v>1009</v>
      </c>
      <c r="F4475">
        <v>4</v>
      </c>
      <c r="G4475">
        <v>77</v>
      </c>
      <c r="H4475">
        <v>10</v>
      </c>
      <c r="I4475">
        <v>9</v>
      </c>
      <c r="J4475">
        <v>9</v>
      </c>
      <c r="K4475">
        <v>41003027</v>
      </c>
    </row>
    <row r="4476" spans="1:11" x14ac:dyDescent="0.15">
      <c r="A4476">
        <v>1244044</v>
      </c>
      <c r="B4476">
        <v>3</v>
      </c>
      <c r="C4476">
        <v>1</v>
      </c>
      <c r="D4476">
        <v>1</v>
      </c>
      <c r="E4476">
        <v>1022</v>
      </c>
      <c r="F4476">
        <v>4</v>
      </c>
      <c r="G4476">
        <v>80</v>
      </c>
      <c r="H4476">
        <v>10</v>
      </c>
      <c r="I4476">
        <v>10</v>
      </c>
      <c r="J4476">
        <v>9</v>
      </c>
      <c r="K4476">
        <v>41003027</v>
      </c>
    </row>
    <row r="4477" spans="1:11" x14ac:dyDescent="0.15">
      <c r="A4477">
        <v>1244044</v>
      </c>
      <c r="B4477">
        <v>3</v>
      </c>
      <c r="C4477">
        <v>2</v>
      </c>
      <c r="D4477">
        <v>1</v>
      </c>
      <c r="E4477">
        <v>1055</v>
      </c>
      <c r="F4477">
        <v>4</v>
      </c>
      <c r="G4477">
        <v>80</v>
      </c>
      <c r="H4477">
        <v>10</v>
      </c>
      <c r="I4477">
        <v>9</v>
      </c>
      <c r="J4477">
        <v>9</v>
      </c>
      <c r="K4477">
        <v>41003027</v>
      </c>
    </row>
    <row r="4478" spans="1:11" x14ac:dyDescent="0.15">
      <c r="A4478">
        <v>1244044</v>
      </c>
      <c r="B4478">
        <v>3</v>
      </c>
      <c r="C4478">
        <v>3</v>
      </c>
      <c r="D4478">
        <v>1</v>
      </c>
      <c r="E4478">
        <v>5035</v>
      </c>
      <c r="F4478">
        <v>5</v>
      </c>
      <c r="G4478">
        <v>80</v>
      </c>
      <c r="H4478">
        <v>10</v>
      </c>
      <c r="I4478">
        <v>9</v>
      </c>
      <c r="J4478">
        <v>9</v>
      </c>
      <c r="K4478">
        <v>41003027</v>
      </c>
    </row>
    <row r="4479" spans="1:11" x14ac:dyDescent="0.15">
      <c r="A4479">
        <v>1244044</v>
      </c>
      <c r="B4479">
        <v>3</v>
      </c>
      <c r="C4479">
        <v>4</v>
      </c>
      <c r="D4479">
        <v>1</v>
      </c>
      <c r="E4479">
        <v>5028</v>
      </c>
      <c r="F4479">
        <v>5</v>
      </c>
      <c r="G4479">
        <v>80</v>
      </c>
      <c r="H4479">
        <v>10</v>
      </c>
      <c r="I4479">
        <v>9</v>
      </c>
      <c r="J4479">
        <v>9</v>
      </c>
      <c r="K4479">
        <v>41003027</v>
      </c>
    </row>
    <row r="4480" spans="1:11" x14ac:dyDescent="0.15">
      <c r="A4480">
        <v>1244044</v>
      </c>
      <c r="B4480">
        <v>3</v>
      </c>
      <c r="C4480">
        <v>5</v>
      </c>
      <c r="D4480">
        <v>1</v>
      </c>
      <c r="E4480">
        <v>1033</v>
      </c>
      <c r="F4480">
        <v>4</v>
      </c>
      <c r="G4480">
        <v>80</v>
      </c>
      <c r="H4480">
        <v>10</v>
      </c>
      <c r="I4480">
        <v>9</v>
      </c>
      <c r="J4480">
        <v>9</v>
      </c>
      <c r="K4480">
        <v>41003027</v>
      </c>
    </row>
    <row r="4481" spans="1:11" x14ac:dyDescent="0.15">
      <c r="A4481">
        <v>1244115</v>
      </c>
      <c r="B4481">
        <v>2</v>
      </c>
      <c r="C4481">
        <v>1</v>
      </c>
      <c r="D4481">
        <v>1</v>
      </c>
      <c r="E4481">
        <v>5024</v>
      </c>
      <c r="F4481">
        <v>5</v>
      </c>
      <c r="G4481">
        <v>69</v>
      </c>
      <c r="H4481">
        <v>10</v>
      </c>
      <c r="I4481">
        <v>8</v>
      </c>
      <c r="J4481">
        <v>9</v>
      </c>
      <c r="K4481">
        <v>41003027</v>
      </c>
    </row>
    <row r="4482" spans="1:11" x14ac:dyDescent="0.15">
      <c r="A4482">
        <v>1244115</v>
      </c>
      <c r="B4482">
        <v>2</v>
      </c>
      <c r="C4482">
        <v>2</v>
      </c>
      <c r="D4482">
        <v>1</v>
      </c>
      <c r="E4482">
        <v>1030</v>
      </c>
      <c r="F4482">
        <v>4</v>
      </c>
      <c r="G4482">
        <v>69</v>
      </c>
      <c r="H4482">
        <v>0</v>
      </c>
      <c r="I4482">
        <v>0</v>
      </c>
      <c r="J4482">
        <v>1</v>
      </c>
      <c r="K4482">
        <v>41003027</v>
      </c>
    </row>
    <row r="4483" spans="1:11" x14ac:dyDescent="0.15">
      <c r="A4483">
        <v>1244115</v>
      </c>
      <c r="B4483">
        <v>2</v>
      </c>
      <c r="C4483">
        <v>3</v>
      </c>
      <c r="D4483">
        <v>1</v>
      </c>
      <c r="E4483">
        <v>1032</v>
      </c>
      <c r="F4483">
        <v>4</v>
      </c>
      <c r="G4483">
        <v>69</v>
      </c>
      <c r="H4483">
        <v>0</v>
      </c>
      <c r="I4483">
        <v>0</v>
      </c>
      <c r="J4483">
        <v>0</v>
      </c>
      <c r="K4483">
        <v>41003027</v>
      </c>
    </row>
    <row r="4484" spans="1:11" x14ac:dyDescent="0.15">
      <c r="A4484">
        <v>1244115</v>
      </c>
      <c r="B4484">
        <v>2</v>
      </c>
      <c r="C4484">
        <v>4</v>
      </c>
      <c r="D4484">
        <v>1</v>
      </c>
      <c r="E4484">
        <v>1023</v>
      </c>
      <c r="F4484">
        <v>4</v>
      </c>
      <c r="G4484">
        <v>69</v>
      </c>
      <c r="H4484">
        <v>0</v>
      </c>
      <c r="I4484">
        <v>0</v>
      </c>
      <c r="J4484">
        <v>0</v>
      </c>
      <c r="K4484">
        <v>41003027</v>
      </c>
    </row>
    <row r="4485" spans="1:11" x14ac:dyDescent="0.15">
      <c r="A4485">
        <v>1244115</v>
      </c>
      <c r="B4485">
        <v>2</v>
      </c>
      <c r="C4485">
        <v>5</v>
      </c>
      <c r="D4485">
        <v>1</v>
      </c>
      <c r="E4485">
        <v>1006</v>
      </c>
      <c r="F4485">
        <v>4</v>
      </c>
      <c r="G4485">
        <v>69</v>
      </c>
      <c r="H4485">
        <v>0</v>
      </c>
      <c r="I4485">
        <v>0</v>
      </c>
      <c r="J4485">
        <v>0</v>
      </c>
      <c r="K4485">
        <v>41003027</v>
      </c>
    </row>
    <row r="4486" spans="1:11" x14ac:dyDescent="0.15">
      <c r="A4486">
        <v>1244401</v>
      </c>
      <c r="B4486">
        <v>1</v>
      </c>
      <c r="C4486">
        <v>1</v>
      </c>
      <c r="D4486">
        <v>1</v>
      </c>
      <c r="E4486">
        <v>1035</v>
      </c>
      <c r="F4486">
        <v>4</v>
      </c>
      <c r="G4486">
        <v>74</v>
      </c>
      <c r="H4486">
        <v>10</v>
      </c>
      <c r="I4486">
        <v>7</v>
      </c>
      <c r="J4486">
        <v>9</v>
      </c>
      <c r="K4486">
        <v>41003027</v>
      </c>
    </row>
    <row r="4487" spans="1:11" x14ac:dyDescent="0.15">
      <c r="A4487">
        <v>1244401</v>
      </c>
      <c r="B4487">
        <v>1</v>
      </c>
      <c r="C4487">
        <v>2</v>
      </c>
      <c r="D4487">
        <v>1</v>
      </c>
      <c r="E4487">
        <v>1056</v>
      </c>
      <c r="F4487">
        <v>4</v>
      </c>
      <c r="G4487">
        <v>74</v>
      </c>
      <c r="H4487">
        <v>10</v>
      </c>
      <c r="I4487">
        <v>7</v>
      </c>
      <c r="J4487">
        <v>9</v>
      </c>
      <c r="K4487">
        <v>41003027</v>
      </c>
    </row>
    <row r="4488" spans="1:11" x14ac:dyDescent="0.15">
      <c r="A4488">
        <v>1244401</v>
      </c>
      <c r="B4488">
        <v>1</v>
      </c>
      <c r="C4488">
        <v>3</v>
      </c>
      <c r="D4488">
        <v>1</v>
      </c>
      <c r="E4488">
        <v>1055</v>
      </c>
      <c r="F4488">
        <v>4</v>
      </c>
      <c r="G4488">
        <v>74</v>
      </c>
      <c r="H4488">
        <v>10</v>
      </c>
      <c r="I4488">
        <v>7</v>
      </c>
      <c r="J4488">
        <v>9</v>
      </c>
      <c r="K4488">
        <v>41003027</v>
      </c>
    </row>
    <row r="4489" spans="1:11" x14ac:dyDescent="0.15">
      <c r="A4489">
        <v>1244401</v>
      </c>
      <c r="B4489">
        <v>1</v>
      </c>
      <c r="C4489">
        <v>4</v>
      </c>
      <c r="D4489">
        <v>1</v>
      </c>
      <c r="E4489">
        <v>5014</v>
      </c>
      <c r="F4489">
        <v>5</v>
      </c>
      <c r="G4489">
        <v>74</v>
      </c>
      <c r="H4489">
        <v>10</v>
      </c>
      <c r="I4489">
        <v>7</v>
      </c>
      <c r="J4489">
        <v>9</v>
      </c>
      <c r="K4489">
        <v>41003027</v>
      </c>
    </row>
    <row r="4490" spans="1:11" x14ac:dyDescent="0.15">
      <c r="A4490">
        <v>1244401</v>
      </c>
      <c r="B4490">
        <v>1</v>
      </c>
      <c r="C4490">
        <v>5</v>
      </c>
      <c r="D4490">
        <v>1</v>
      </c>
      <c r="E4490">
        <v>1045</v>
      </c>
      <c r="F4490">
        <v>4</v>
      </c>
      <c r="G4490">
        <v>74</v>
      </c>
      <c r="H4490">
        <v>10</v>
      </c>
      <c r="I4490">
        <v>8</v>
      </c>
      <c r="J4490">
        <v>9</v>
      </c>
      <c r="K4490">
        <v>41003027</v>
      </c>
    </row>
    <row r="4491" spans="1:11" x14ac:dyDescent="0.15">
      <c r="A4491">
        <v>1245310</v>
      </c>
      <c r="B4491">
        <v>2</v>
      </c>
      <c r="C4491">
        <v>1</v>
      </c>
      <c r="D4491">
        <v>1</v>
      </c>
      <c r="E4491">
        <v>5032</v>
      </c>
      <c r="F4491">
        <v>5</v>
      </c>
      <c r="G4491">
        <v>78</v>
      </c>
      <c r="H4491">
        <v>10</v>
      </c>
      <c r="I4491">
        <v>9</v>
      </c>
      <c r="J4491">
        <v>9</v>
      </c>
      <c r="K4491">
        <v>41003027</v>
      </c>
    </row>
    <row r="4492" spans="1:11" x14ac:dyDescent="0.15">
      <c r="A4492">
        <v>1245310</v>
      </c>
      <c r="B4492">
        <v>2</v>
      </c>
      <c r="C4492">
        <v>2</v>
      </c>
      <c r="D4492">
        <v>1</v>
      </c>
      <c r="E4492">
        <v>5006</v>
      </c>
      <c r="F4492">
        <v>5</v>
      </c>
      <c r="G4492">
        <v>78</v>
      </c>
      <c r="H4492">
        <v>10</v>
      </c>
      <c r="I4492">
        <v>9</v>
      </c>
      <c r="J4492">
        <v>9</v>
      </c>
      <c r="K4492">
        <v>41003027</v>
      </c>
    </row>
    <row r="4493" spans="1:11" x14ac:dyDescent="0.15">
      <c r="A4493">
        <v>1245310</v>
      </c>
      <c r="B4493">
        <v>2</v>
      </c>
      <c r="C4493">
        <v>3</v>
      </c>
      <c r="D4493">
        <v>1</v>
      </c>
      <c r="E4493">
        <v>1071</v>
      </c>
      <c r="F4493">
        <v>4</v>
      </c>
      <c r="G4493">
        <v>78</v>
      </c>
      <c r="H4493">
        <v>10</v>
      </c>
      <c r="I4493">
        <v>9</v>
      </c>
      <c r="J4493">
        <v>9</v>
      </c>
      <c r="K4493">
        <v>41003027</v>
      </c>
    </row>
    <row r="4494" spans="1:11" x14ac:dyDescent="0.15">
      <c r="A4494">
        <v>1245310</v>
      </c>
      <c r="B4494">
        <v>2</v>
      </c>
      <c r="C4494">
        <v>4</v>
      </c>
      <c r="D4494">
        <v>1</v>
      </c>
      <c r="E4494">
        <v>5030</v>
      </c>
      <c r="F4494">
        <v>5</v>
      </c>
      <c r="G4494">
        <v>78</v>
      </c>
      <c r="H4494">
        <v>10</v>
      </c>
      <c r="I4494">
        <v>9</v>
      </c>
      <c r="J4494">
        <v>9</v>
      </c>
      <c r="K4494">
        <v>41003027</v>
      </c>
    </row>
    <row r="4495" spans="1:11" x14ac:dyDescent="0.15">
      <c r="A4495">
        <v>1245310</v>
      </c>
      <c r="B4495">
        <v>2</v>
      </c>
      <c r="C4495">
        <v>5</v>
      </c>
      <c r="D4495">
        <v>1</v>
      </c>
      <c r="E4495">
        <v>1055</v>
      </c>
      <c r="F4495">
        <v>4</v>
      </c>
      <c r="G4495">
        <v>78</v>
      </c>
      <c r="H4495">
        <v>10</v>
      </c>
      <c r="I4495">
        <v>8</v>
      </c>
      <c r="J4495">
        <v>9</v>
      </c>
      <c r="K4495">
        <v>41003027</v>
      </c>
    </row>
    <row r="4496" spans="1:11" x14ac:dyDescent="0.15">
      <c r="A4496">
        <v>1250083</v>
      </c>
      <c r="B4496">
        <v>3</v>
      </c>
      <c r="C4496">
        <v>1</v>
      </c>
      <c r="D4496">
        <v>1</v>
      </c>
      <c r="E4496">
        <v>1063</v>
      </c>
      <c r="F4496">
        <v>4</v>
      </c>
      <c r="G4496">
        <v>78</v>
      </c>
      <c r="H4496">
        <v>10</v>
      </c>
      <c r="I4496">
        <v>8</v>
      </c>
      <c r="J4496">
        <v>9</v>
      </c>
      <c r="K4496">
        <v>41003027</v>
      </c>
    </row>
    <row r="4497" spans="1:11" x14ac:dyDescent="0.15">
      <c r="A4497">
        <v>1250083</v>
      </c>
      <c r="B4497">
        <v>3</v>
      </c>
      <c r="C4497">
        <v>2</v>
      </c>
      <c r="D4497">
        <v>1</v>
      </c>
      <c r="E4497">
        <v>1022</v>
      </c>
      <c r="F4497">
        <v>4</v>
      </c>
      <c r="G4497">
        <v>78</v>
      </c>
      <c r="H4497">
        <v>10</v>
      </c>
      <c r="I4497">
        <v>9</v>
      </c>
      <c r="J4497">
        <v>9</v>
      </c>
      <c r="K4497">
        <v>41003027</v>
      </c>
    </row>
    <row r="4498" spans="1:11" x14ac:dyDescent="0.15">
      <c r="A4498">
        <v>1250083</v>
      </c>
      <c r="B4498">
        <v>3</v>
      </c>
      <c r="C4498">
        <v>3</v>
      </c>
      <c r="D4498">
        <v>1</v>
      </c>
      <c r="E4498">
        <v>1055</v>
      </c>
      <c r="F4498">
        <v>4</v>
      </c>
      <c r="G4498">
        <v>78</v>
      </c>
      <c r="H4498">
        <v>10</v>
      </c>
      <c r="I4498">
        <v>8</v>
      </c>
      <c r="J4498">
        <v>9</v>
      </c>
      <c r="K4498">
        <v>41003027</v>
      </c>
    </row>
    <row r="4499" spans="1:11" x14ac:dyDescent="0.15">
      <c r="A4499">
        <v>1250083</v>
      </c>
      <c r="B4499">
        <v>3</v>
      </c>
      <c r="C4499">
        <v>4</v>
      </c>
      <c r="D4499">
        <v>1</v>
      </c>
      <c r="E4499">
        <v>5028</v>
      </c>
      <c r="F4499">
        <v>5</v>
      </c>
      <c r="G4499">
        <v>78</v>
      </c>
      <c r="H4499">
        <v>10</v>
      </c>
      <c r="I4499">
        <v>9</v>
      </c>
      <c r="J4499">
        <v>9</v>
      </c>
      <c r="K4499">
        <v>41003027</v>
      </c>
    </row>
    <row r="4500" spans="1:11" x14ac:dyDescent="0.15">
      <c r="A4500">
        <v>1250083</v>
      </c>
      <c r="B4500">
        <v>3</v>
      </c>
      <c r="C4500">
        <v>5</v>
      </c>
      <c r="D4500">
        <v>1</v>
      </c>
      <c r="E4500">
        <v>5035</v>
      </c>
      <c r="F4500">
        <v>5</v>
      </c>
      <c r="G4500">
        <v>78</v>
      </c>
      <c r="H4500">
        <v>10</v>
      </c>
      <c r="I4500">
        <v>9</v>
      </c>
      <c r="J4500">
        <v>9</v>
      </c>
      <c r="K4500">
        <v>41003027</v>
      </c>
    </row>
    <row r="4501" spans="1:11" x14ac:dyDescent="0.15">
      <c r="A4501">
        <v>1252892</v>
      </c>
      <c r="B4501">
        <v>2</v>
      </c>
      <c r="C4501">
        <v>1</v>
      </c>
      <c r="D4501">
        <v>1</v>
      </c>
      <c r="E4501">
        <v>5021</v>
      </c>
      <c r="F4501">
        <v>5</v>
      </c>
      <c r="G4501">
        <v>69</v>
      </c>
      <c r="H4501">
        <v>10</v>
      </c>
      <c r="I4501">
        <v>8</v>
      </c>
      <c r="J4501">
        <v>9</v>
      </c>
      <c r="K4501">
        <v>41003027</v>
      </c>
    </row>
    <row r="4502" spans="1:11" x14ac:dyDescent="0.15">
      <c r="A4502">
        <v>1252892</v>
      </c>
      <c r="B4502">
        <v>2</v>
      </c>
      <c r="C4502">
        <v>2</v>
      </c>
      <c r="D4502">
        <v>1</v>
      </c>
      <c r="E4502">
        <v>5058</v>
      </c>
      <c r="F4502">
        <v>5</v>
      </c>
      <c r="G4502">
        <v>69</v>
      </c>
      <c r="H4502">
        <v>7</v>
      </c>
      <c r="I4502">
        <v>0</v>
      </c>
      <c r="J4502">
        <v>4</v>
      </c>
      <c r="K4502">
        <v>41003027</v>
      </c>
    </row>
    <row r="4503" spans="1:11" x14ac:dyDescent="0.15">
      <c r="A4503">
        <v>1252892</v>
      </c>
      <c r="B4503">
        <v>2</v>
      </c>
      <c r="C4503">
        <v>3</v>
      </c>
      <c r="D4503">
        <v>1</v>
      </c>
      <c r="E4503">
        <v>1055</v>
      </c>
      <c r="F4503">
        <v>4</v>
      </c>
      <c r="G4503">
        <v>69</v>
      </c>
      <c r="H4503">
        <v>10</v>
      </c>
      <c r="I4503">
        <v>6</v>
      </c>
      <c r="J4503">
        <v>4</v>
      </c>
      <c r="K4503">
        <v>41003027</v>
      </c>
    </row>
    <row r="4504" spans="1:11" x14ac:dyDescent="0.15">
      <c r="A4504">
        <v>1252892</v>
      </c>
      <c r="B4504">
        <v>2</v>
      </c>
      <c r="C4504">
        <v>4</v>
      </c>
      <c r="D4504">
        <v>1</v>
      </c>
      <c r="E4504">
        <v>1020</v>
      </c>
      <c r="F4504">
        <v>4</v>
      </c>
      <c r="G4504">
        <v>69</v>
      </c>
      <c r="H4504">
        <v>10</v>
      </c>
      <c r="I4504">
        <v>7</v>
      </c>
      <c r="J4504">
        <v>9</v>
      </c>
      <c r="K4504">
        <v>41003027</v>
      </c>
    </row>
    <row r="4505" spans="1:11" x14ac:dyDescent="0.15">
      <c r="A4505">
        <v>1252892</v>
      </c>
      <c r="B4505">
        <v>2</v>
      </c>
      <c r="C4505">
        <v>5</v>
      </c>
      <c r="D4505">
        <v>1</v>
      </c>
      <c r="E4505">
        <v>5030</v>
      </c>
      <c r="F4505">
        <v>5</v>
      </c>
      <c r="G4505">
        <v>69</v>
      </c>
      <c r="H4505">
        <v>10</v>
      </c>
      <c r="I4505">
        <v>7</v>
      </c>
      <c r="J4505">
        <v>9</v>
      </c>
      <c r="K4505">
        <v>41003027</v>
      </c>
    </row>
    <row r="4506" spans="1:11" x14ac:dyDescent="0.15">
      <c r="A4506">
        <v>1253992</v>
      </c>
      <c r="B4506">
        <v>1</v>
      </c>
      <c r="C4506">
        <v>1</v>
      </c>
      <c r="D4506">
        <v>1</v>
      </c>
      <c r="E4506">
        <v>5023</v>
      </c>
      <c r="F4506">
        <v>5</v>
      </c>
      <c r="G4506">
        <v>71</v>
      </c>
      <c r="H4506">
        <v>10</v>
      </c>
      <c r="I4506">
        <v>8</v>
      </c>
      <c r="J4506">
        <v>9</v>
      </c>
      <c r="K4506">
        <v>41003027</v>
      </c>
    </row>
    <row r="4507" spans="1:11" x14ac:dyDescent="0.15">
      <c r="A4507">
        <v>1253992</v>
      </c>
      <c r="B4507">
        <v>1</v>
      </c>
      <c r="C4507">
        <v>2</v>
      </c>
      <c r="D4507">
        <v>1</v>
      </c>
      <c r="E4507">
        <v>5024</v>
      </c>
      <c r="F4507">
        <v>5</v>
      </c>
      <c r="G4507">
        <v>71</v>
      </c>
      <c r="H4507">
        <v>10</v>
      </c>
      <c r="I4507">
        <v>8</v>
      </c>
      <c r="J4507">
        <v>9</v>
      </c>
      <c r="K4507">
        <v>41003027</v>
      </c>
    </row>
    <row r="4508" spans="1:11" x14ac:dyDescent="0.15">
      <c r="A4508">
        <v>1253992</v>
      </c>
      <c r="B4508">
        <v>1</v>
      </c>
      <c r="C4508">
        <v>3</v>
      </c>
      <c r="D4508">
        <v>1</v>
      </c>
      <c r="E4508">
        <v>5011</v>
      </c>
      <c r="F4508">
        <v>5</v>
      </c>
      <c r="G4508">
        <v>70</v>
      </c>
      <c r="H4508">
        <v>10</v>
      </c>
      <c r="I4508">
        <v>7</v>
      </c>
      <c r="J4508">
        <v>3</v>
      </c>
      <c r="K4508">
        <v>41003027</v>
      </c>
    </row>
    <row r="4509" spans="1:11" x14ac:dyDescent="0.15">
      <c r="A4509">
        <v>1253992</v>
      </c>
      <c r="B4509">
        <v>1</v>
      </c>
      <c r="C4509">
        <v>4</v>
      </c>
      <c r="D4509">
        <v>1</v>
      </c>
      <c r="E4509">
        <v>1055</v>
      </c>
      <c r="F4509">
        <v>4</v>
      </c>
      <c r="G4509">
        <v>70</v>
      </c>
      <c r="H4509">
        <v>6</v>
      </c>
      <c r="I4509">
        <v>7</v>
      </c>
      <c r="J4509">
        <v>9</v>
      </c>
      <c r="K4509">
        <v>41003027</v>
      </c>
    </row>
    <row r="4510" spans="1:11" x14ac:dyDescent="0.15">
      <c r="A4510">
        <v>1253992</v>
      </c>
      <c r="B4510">
        <v>1</v>
      </c>
      <c r="C4510">
        <v>5</v>
      </c>
      <c r="D4510">
        <v>1</v>
      </c>
      <c r="E4510">
        <v>1063</v>
      </c>
      <c r="F4510">
        <v>4</v>
      </c>
      <c r="G4510">
        <v>70</v>
      </c>
      <c r="H4510">
        <v>6</v>
      </c>
      <c r="I4510">
        <v>7</v>
      </c>
      <c r="J4510">
        <v>9</v>
      </c>
      <c r="K4510">
        <v>41003027</v>
      </c>
    </row>
    <row r="4511" spans="1:11" x14ac:dyDescent="0.15">
      <c r="A4511">
        <v>1255035</v>
      </c>
      <c r="B4511">
        <v>1</v>
      </c>
      <c r="C4511">
        <v>1</v>
      </c>
      <c r="D4511">
        <v>1</v>
      </c>
      <c r="E4511">
        <v>5018</v>
      </c>
      <c r="F4511">
        <v>5</v>
      </c>
      <c r="G4511">
        <v>58</v>
      </c>
      <c r="H4511">
        <v>10</v>
      </c>
      <c r="I4511">
        <v>5</v>
      </c>
      <c r="J4511">
        <v>9</v>
      </c>
      <c r="K4511">
        <v>41003027</v>
      </c>
    </row>
    <row r="4512" spans="1:11" x14ac:dyDescent="0.15">
      <c r="A4512">
        <v>1255035</v>
      </c>
      <c r="B4512">
        <v>1</v>
      </c>
      <c r="C4512">
        <v>2</v>
      </c>
      <c r="D4512">
        <v>1</v>
      </c>
      <c r="E4512">
        <v>5004</v>
      </c>
      <c r="F4512">
        <v>5</v>
      </c>
      <c r="G4512">
        <v>58</v>
      </c>
      <c r="H4512">
        <v>8</v>
      </c>
      <c r="I4512">
        <v>5</v>
      </c>
      <c r="J4512">
        <v>2</v>
      </c>
      <c r="K4512">
        <v>41003027</v>
      </c>
    </row>
    <row r="4513" spans="1:11" x14ac:dyDescent="0.15">
      <c r="A4513">
        <v>1255035</v>
      </c>
      <c r="B4513">
        <v>1</v>
      </c>
      <c r="C4513">
        <v>3</v>
      </c>
      <c r="D4513">
        <v>1</v>
      </c>
      <c r="E4513">
        <v>1070</v>
      </c>
      <c r="F4513">
        <v>4</v>
      </c>
      <c r="G4513">
        <v>56</v>
      </c>
      <c r="H4513">
        <v>5</v>
      </c>
      <c r="I4513">
        <v>4</v>
      </c>
      <c r="J4513">
        <v>6</v>
      </c>
      <c r="K4513">
        <v>41003027</v>
      </c>
    </row>
    <row r="4514" spans="1:11" x14ac:dyDescent="0.15">
      <c r="A4514">
        <v>1255035</v>
      </c>
      <c r="B4514">
        <v>1</v>
      </c>
      <c r="C4514">
        <v>4</v>
      </c>
      <c r="D4514">
        <v>1</v>
      </c>
      <c r="E4514">
        <v>1050</v>
      </c>
      <c r="F4514">
        <v>4</v>
      </c>
      <c r="G4514">
        <v>58</v>
      </c>
      <c r="H4514">
        <v>6</v>
      </c>
      <c r="I4514">
        <v>5</v>
      </c>
      <c r="J4514">
        <v>9</v>
      </c>
      <c r="K4514">
        <v>41003027</v>
      </c>
    </row>
    <row r="4515" spans="1:11" x14ac:dyDescent="0.15">
      <c r="A4515">
        <v>1255035</v>
      </c>
      <c r="B4515">
        <v>1</v>
      </c>
      <c r="C4515">
        <v>5</v>
      </c>
      <c r="D4515">
        <v>1</v>
      </c>
      <c r="E4515">
        <v>5018</v>
      </c>
      <c r="F4515">
        <v>5</v>
      </c>
      <c r="G4515">
        <v>58</v>
      </c>
      <c r="H4515">
        <v>10</v>
      </c>
      <c r="I4515">
        <v>5</v>
      </c>
      <c r="J4515">
        <v>9</v>
      </c>
      <c r="K4515">
        <v>41003027</v>
      </c>
    </row>
    <row r="4516" spans="1:11" x14ac:dyDescent="0.15">
      <c r="A4516">
        <v>1265828</v>
      </c>
      <c r="B4516">
        <v>1</v>
      </c>
      <c r="C4516">
        <v>1</v>
      </c>
      <c r="D4516">
        <v>1</v>
      </c>
      <c r="E4516">
        <v>5011</v>
      </c>
      <c r="F4516">
        <v>5</v>
      </c>
      <c r="G4516">
        <v>76</v>
      </c>
      <c r="H4516">
        <v>10</v>
      </c>
      <c r="I4516">
        <v>8</v>
      </c>
      <c r="J4516">
        <v>5</v>
      </c>
      <c r="K4516">
        <v>41003027</v>
      </c>
    </row>
    <row r="4517" spans="1:11" x14ac:dyDescent="0.15">
      <c r="A4517">
        <v>1265828</v>
      </c>
      <c r="B4517">
        <v>1</v>
      </c>
      <c r="C4517">
        <v>2</v>
      </c>
      <c r="D4517">
        <v>1</v>
      </c>
      <c r="E4517">
        <v>5024</v>
      </c>
      <c r="F4517">
        <v>5</v>
      </c>
      <c r="G4517">
        <v>76</v>
      </c>
      <c r="H4517">
        <v>10</v>
      </c>
      <c r="I4517">
        <v>9</v>
      </c>
      <c r="J4517">
        <v>9</v>
      </c>
      <c r="K4517">
        <v>41003027</v>
      </c>
    </row>
    <row r="4518" spans="1:11" x14ac:dyDescent="0.15">
      <c r="A4518">
        <v>1265828</v>
      </c>
      <c r="B4518">
        <v>1</v>
      </c>
      <c r="C4518">
        <v>3</v>
      </c>
      <c r="D4518">
        <v>1</v>
      </c>
      <c r="E4518">
        <v>5023</v>
      </c>
      <c r="F4518">
        <v>5</v>
      </c>
      <c r="G4518">
        <v>76</v>
      </c>
      <c r="H4518">
        <v>10</v>
      </c>
      <c r="I4518">
        <v>8</v>
      </c>
      <c r="J4518">
        <v>9</v>
      </c>
      <c r="K4518">
        <v>41003027</v>
      </c>
    </row>
    <row r="4519" spans="1:11" x14ac:dyDescent="0.15">
      <c r="A4519">
        <v>1265828</v>
      </c>
      <c r="B4519">
        <v>1</v>
      </c>
      <c r="C4519">
        <v>4</v>
      </c>
      <c r="D4519">
        <v>1</v>
      </c>
      <c r="E4519">
        <v>5034</v>
      </c>
      <c r="F4519">
        <v>5</v>
      </c>
      <c r="G4519">
        <v>76</v>
      </c>
      <c r="H4519">
        <v>10</v>
      </c>
      <c r="I4519">
        <v>8</v>
      </c>
      <c r="J4519">
        <v>9</v>
      </c>
      <c r="K4519">
        <v>41003027</v>
      </c>
    </row>
    <row r="4520" spans="1:11" x14ac:dyDescent="0.15">
      <c r="A4520">
        <v>1265828</v>
      </c>
      <c r="B4520">
        <v>1</v>
      </c>
      <c r="C4520">
        <v>5</v>
      </c>
      <c r="D4520">
        <v>1</v>
      </c>
      <c r="E4520">
        <v>1022</v>
      </c>
      <c r="F4520">
        <v>4</v>
      </c>
      <c r="G4520">
        <v>76</v>
      </c>
      <c r="H4520">
        <v>10</v>
      </c>
      <c r="I4520">
        <v>8</v>
      </c>
      <c r="J4520">
        <v>5</v>
      </c>
      <c r="K4520">
        <v>41003027</v>
      </c>
    </row>
    <row r="4521" spans="1:11" x14ac:dyDescent="0.15">
      <c r="A4521">
        <v>1272398</v>
      </c>
      <c r="B4521">
        <v>1</v>
      </c>
      <c r="C4521">
        <v>1</v>
      </c>
      <c r="D4521">
        <v>1</v>
      </c>
      <c r="E4521">
        <v>1031</v>
      </c>
      <c r="F4521">
        <v>4</v>
      </c>
      <c r="G4521">
        <v>38</v>
      </c>
      <c r="H4521">
        <v>3</v>
      </c>
      <c r="I4521">
        <v>3</v>
      </c>
      <c r="J4521">
        <v>2</v>
      </c>
      <c r="K4521">
        <v>41003027</v>
      </c>
    </row>
    <row r="4522" spans="1:11" x14ac:dyDescent="0.15">
      <c r="A4522">
        <v>1272398</v>
      </c>
      <c r="B4522">
        <v>1</v>
      </c>
      <c r="C4522">
        <v>2</v>
      </c>
      <c r="D4522">
        <v>1</v>
      </c>
      <c r="E4522">
        <v>2047</v>
      </c>
      <c r="F4522">
        <v>3</v>
      </c>
      <c r="G4522">
        <v>38</v>
      </c>
      <c r="H4522">
        <v>6</v>
      </c>
      <c r="I4522">
        <v>3</v>
      </c>
      <c r="J4522">
        <v>0</v>
      </c>
      <c r="K4522">
        <v>41003027</v>
      </c>
    </row>
    <row r="4523" spans="1:11" x14ac:dyDescent="0.15">
      <c r="A4523">
        <v>1272398</v>
      </c>
      <c r="B4523">
        <v>1</v>
      </c>
      <c r="C4523">
        <v>3</v>
      </c>
      <c r="D4523">
        <v>1</v>
      </c>
      <c r="E4523">
        <v>1062</v>
      </c>
      <c r="F4523">
        <v>4</v>
      </c>
      <c r="G4523">
        <v>38</v>
      </c>
      <c r="H4523">
        <v>3</v>
      </c>
      <c r="I4523">
        <v>2</v>
      </c>
      <c r="J4523">
        <v>4</v>
      </c>
      <c r="K4523">
        <v>41003027</v>
      </c>
    </row>
    <row r="4524" spans="1:11" x14ac:dyDescent="0.15">
      <c r="A4524">
        <v>1272398</v>
      </c>
      <c r="B4524">
        <v>1</v>
      </c>
      <c r="C4524">
        <v>4</v>
      </c>
      <c r="D4524">
        <v>1</v>
      </c>
      <c r="E4524">
        <v>1041</v>
      </c>
      <c r="F4524">
        <v>4</v>
      </c>
      <c r="G4524">
        <v>38</v>
      </c>
      <c r="H4524">
        <v>5</v>
      </c>
      <c r="I4524">
        <v>2</v>
      </c>
      <c r="J4524">
        <v>3</v>
      </c>
      <c r="K4524">
        <v>41003027</v>
      </c>
    </row>
    <row r="4525" spans="1:11" x14ac:dyDescent="0.15">
      <c r="A4525">
        <v>1272398</v>
      </c>
      <c r="B4525">
        <v>1</v>
      </c>
      <c r="C4525">
        <v>5</v>
      </c>
      <c r="D4525">
        <v>1</v>
      </c>
      <c r="E4525">
        <v>1028</v>
      </c>
      <c r="F4525">
        <v>4</v>
      </c>
      <c r="G4525">
        <v>38</v>
      </c>
      <c r="H4525">
        <v>3</v>
      </c>
      <c r="I4525">
        <v>2</v>
      </c>
      <c r="J4525">
        <v>1</v>
      </c>
      <c r="K4525">
        <v>41003027</v>
      </c>
    </row>
    <row r="4526" spans="1:11" x14ac:dyDescent="0.15">
      <c r="A4526">
        <v>1275458</v>
      </c>
      <c r="B4526">
        <v>1</v>
      </c>
      <c r="C4526">
        <v>1</v>
      </c>
      <c r="D4526">
        <v>1</v>
      </c>
      <c r="E4526">
        <v>5023</v>
      </c>
      <c r="F4526">
        <v>5</v>
      </c>
      <c r="G4526">
        <v>67</v>
      </c>
      <c r="H4526">
        <v>10</v>
      </c>
      <c r="I4526">
        <v>7</v>
      </c>
      <c r="J4526">
        <v>9</v>
      </c>
      <c r="K4526">
        <v>41003027</v>
      </c>
    </row>
    <row r="4527" spans="1:11" x14ac:dyDescent="0.15">
      <c r="A4527">
        <v>1275458</v>
      </c>
      <c r="B4527">
        <v>1</v>
      </c>
      <c r="C4527">
        <v>2</v>
      </c>
      <c r="D4527">
        <v>1</v>
      </c>
      <c r="E4527">
        <v>1022</v>
      </c>
      <c r="F4527">
        <v>4</v>
      </c>
      <c r="G4527">
        <v>67</v>
      </c>
      <c r="H4527">
        <v>0</v>
      </c>
      <c r="I4527">
        <v>0</v>
      </c>
      <c r="J4527">
        <v>0</v>
      </c>
      <c r="K4527">
        <v>41003027</v>
      </c>
    </row>
    <row r="4528" spans="1:11" x14ac:dyDescent="0.15">
      <c r="A4528">
        <v>1275458</v>
      </c>
      <c r="B4528">
        <v>1</v>
      </c>
      <c r="C4528">
        <v>3</v>
      </c>
      <c r="D4528">
        <v>1</v>
      </c>
      <c r="E4528">
        <v>1005</v>
      </c>
      <c r="F4528">
        <v>4</v>
      </c>
      <c r="G4528">
        <v>67</v>
      </c>
      <c r="H4528">
        <v>0</v>
      </c>
      <c r="I4528">
        <v>0</v>
      </c>
      <c r="J4528">
        <v>0</v>
      </c>
      <c r="K4528">
        <v>41003027</v>
      </c>
    </row>
    <row r="4529" spans="1:11" x14ac:dyDescent="0.15">
      <c r="A4529">
        <v>1275458</v>
      </c>
      <c r="B4529">
        <v>1</v>
      </c>
      <c r="C4529">
        <v>4</v>
      </c>
      <c r="D4529">
        <v>1</v>
      </c>
      <c r="E4529">
        <v>1006</v>
      </c>
      <c r="F4529">
        <v>4</v>
      </c>
      <c r="G4529">
        <v>67</v>
      </c>
      <c r="H4529">
        <v>0</v>
      </c>
      <c r="I4529">
        <v>0</v>
      </c>
      <c r="J4529">
        <v>0</v>
      </c>
      <c r="K4529">
        <v>41003027</v>
      </c>
    </row>
    <row r="4530" spans="1:11" x14ac:dyDescent="0.15">
      <c r="A4530">
        <v>1275458</v>
      </c>
      <c r="B4530">
        <v>1</v>
      </c>
      <c r="C4530">
        <v>5</v>
      </c>
      <c r="D4530">
        <v>1</v>
      </c>
      <c r="E4530">
        <v>1036</v>
      </c>
      <c r="F4530">
        <v>4</v>
      </c>
      <c r="G4530">
        <v>67</v>
      </c>
      <c r="H4530">
        <v>8</v>
      </c>
      <c r="I4530">
        <v>3</v>
      </c>
      <c r="J4530">
        <v>9</v>
      </c>
      <c r="K4530">
        <v>41003027</v>
      </c>
    </row>
    <row r="4531" spans="1:11" x14ac:dyDescent="0.15">
      <c r="A4531">
        <v>1281848</v>
      </c>
      <c r="B4531">
        <v>1</v>
      </c>
      <c r="C4531">
        <v>1</v>
      </c>
      <c r="D4531">
        <v>1</v>
      </c>
      <c r="E4531">
        <v>5029</v>
      </c>
      <c r="F4531">
        <v>5</v>
      </c>
      <c r="G4531">
        <v>73</v>
      </c>
      <c r="H4531">
        <v>10</v>
      </c>
      <c r="I4531">
        <v>8</v>
      </c>
      <c r="J4531">
        <v>9</v>
      </c>
      <c r="K4531">
        <v>41003003</v>
      </c>
    </row>
    <row r="4532" spans="1:11" x14ac:dyDescent="0.15">
      <c r="A4532">
        <v>1281848</v>
      </c>
      <c r="B4532">
        <v>1</v>
      </c>
      <c r="C4532">
        <v>2</v>
      </c>
      <c r="D4532">
        <v>1</v>
      </c>
      <c r="E4532">
        <v>5023</v>
      </c>
      <c r="F4532">
        <v>5</v>
      </c>
      <c r="G4532">
        <v>73</v>
      </c>
      <c r="H4532">
        <v>10</v>
      </c>
      <c r="I4532">
        <v>8</v>
      </c>
      <c r="J4532">
        <v>9</v>
      </c>
      <c r="K4532">
        <v>41003003</v>
      </c>
    </row>
    <row r="4533" spans="1:11" x14ac:dyDescent="0.15">
      <c r="A4533">
        <v>1281848</v>
      </c>
      <c r="B4533">
        <v>1</v>
      </c>
      <c r="C4533">
        <v>3</v>
      </c>
      <c r="D4533">
        <v>1</v>
      </c>
      <c r="E4533">
        <v>5006</v>
      </c>
      <c r="F4533">
        <v>5</v>
      </c>
      <c r="G4533">
        <v>73</v>
      </c>
      <c r="H4533">
        <v>6</v>
      </c>
      <c r="I4533">
        <v>7</v>
      </c>
      <c r="J4533">
        <v>9</v>
      </c>
      <c r="K4533">
        <v>41003003</v>
      </c>
    </row>
    <row r="4534" spans="1:11" x14ac:dyDescent="0.15">
      <c r="A4534">
        <v>1281848</v>
      </c>
      <c r="B4534">
        <v>1</v>
      </c>
      <c r="C4534">
        <v>4</v>
      </c>
      <c r="D4534">
        <v>1</v>
      </c>
      <c r="E4534">
        <v>5058</v>
      </c>
      <c r="F4534">
        <v>5</v>
      </c>
      <c r="G4534">
        <v>73</v>
      </c>
      <c r="H4534">
        <v>10</v>
      </c>
      <c r="I4534">
        <v>7</v>
      </c>
      <c r="J4534">
        <v>4</v>
      </c>
      <c r="K4534">
        <v>41003003</v>
      </c>
    </row>
    <row r="4535" spans="1:11" x14ac:dyDescent="0.15">
      <c r="A4535">
        <v>1281848</v>
      </c>
      <c r="B4535">
        <v>1</v>
      </c>
      <c r="C4535">
        <v>5</v>
      </c>
      <c r="D4535">
        <v>1</v>
      </c>
      <c r="E4535">
        <v>5035</v>
      </c>
      <c r="F4535">
        <v>5</v>
      </c>
      <c r="G4535">
        <v>73</v>
      </c>
      <c r="H4535">
        <v>10</v>
      </c>
      <c r="I4535">
        <v>7</v>
      </c>
      <c r="J4535">
        <v>9</v>
      </c>
      <c r="K4535">
        <v>41003003</v>
      </c>
    </row>
    <row r="4536" spans="1:11" x14ac:dyDescent="0.15">
      <c r="A4536">
        <v>1284028</v>
      </c>
      <c r="B4536">
        <v>1</v>
      </c>
      <c r="C4536">
        <v>1</v>
      </c>
      <c r="D4536">
        <v>1</v>
      </c>
      <c r="E4536">
        <v>5024</v>
      </c>
      <c r="F4536">
        <v>5</v>
      </c>
      <c r="G4536">
        <v>70</v>
      </c>
      <c r="H4536">
        <v>10</v>
      </c>
      <c r="I4536">
        <v>6</v>
      </c>
      <c r="J4536">
        <v>8</v>
      </c>
      <c r="K4536">
        <v>41003027</v>
      </c>
    </row>
    <row r="4537" spans="1:11" x14ac:dyDescent="0.15">
      <c r="A4537">
        <v>1284028</v>
      </c>
      <c r="B4537">
        <v>1</v>
      </c>
      <c r="C4537">
        <v>2</v>
      </c>
      <c r="D4537">
        <v>1</v>
      </c>
      <c r="E4537">
        <v>5028</v>
      </c>
      <c r="F4537">
        <v>5</v>
      </c>
      <c r="G4537">
        <v>70</v>
      </c>
      <c r="H4537">
        <v>6</v>
      </c>
      <c r="I4537">
        <v>6</v>
      </c>
      <c r="J4537">
        <v>9</v>
      </c>
      <c r="K4537">
        <v>41003027</v>
      </c>
    </row>
    <row r="4538" spans="1:11" x14ac:dyDescent="0.15">
      <c r="A4538">
        <v>1284028</v>
      </c>
      <c r="B4538">
        <v>1</v>
      </c>
      <c r="C4538">
        <v>3</v>
      </c>
      <c r="D4538">
        <v>1</v>
      </c>
      <c r="E4538">
        <v>1022</v>
      </c>
      <c r="F4538">
        <v>4</v>
      </c>
      <c r="G4538">
        <v>70</v>
      </c>
      <c r="H4538">
        <v>6</v>
      </c>
      <c r="I4538">
        <v>7</v>
      </c>
      <c r="J4538">
        <v>5</v>
      </c>
      <c r="K4538">
        <v>41003027</v>
      </c>
    </row>
    <row r="4539" spans="1:11" x14ac:dyDescent="0.15">
      <c r="A4539">
        <v>1284028</v>
      </c>
      <c r="B4539">
        <v>1</v>
      </c>
      <c r="C4539">
        <v>4</v>
      </c>
      <c r="D4539">
        <v>1</v>
      </c>
      <c r="E4539">
        <v>1055</v>
      </c>
      <c r="F4539">
        <v>4</v>
      </c>
      <c r="G4539">
        <v>70</v>
      </c>
      <c r="H4539">
        <v>6</v>
      </c>
      <c r="I4539">
        <v>6</v>
      </c>
      <c r="J4539">
        <v>3</v>
      </c>
      <c r="K4539">
        <v>41003027</v>
      </c>
    </row>
    <row r="4540" spans="1:11" x14ac:dyDescent="0.15">
      <c r="A4540">
        <v>1284028</v>
      </c>
      <c r="B4540">
        <v>1</v>
      </c>
      <c r="C4540">
        <v>5</v>
      </c>
      <c r="D4540">
        <v>1</v>
      </c>
      <c r="E4540">
        <v>5035</v>
      </c>
      <c r="F4540">
        <v>5</v>
      </c>
      <c r="G4540">
        <v>70</v>
      </c>
      <c r="H4540">
        <v>6</v>
      </c>
      <c r="I4540">
        <v>6</v>
      </c>
      <c r="J4540">
        <v>9</v>
      </c>
      <c r="K4540">
        <v>41003027</v>
      </c>
    </row>
    <row r="4541" spans="1:11" x14ac:dyDescent="0.15">
      <c r="A4541">
        <v>1289182</v>
      </c>
      <c r="B4541">
        <v>1</v>
      </c>
      <c r="C4541">
        <v>1</v>
      </c>
      <c r="D4541">
        <v>1</v>
      </c>
      <c r="E4541">
        <v>1018</v>
      </c>
      <c r="F4541">
        <v>4</v>
      </c>
      <c r="G4541">
        <v>32</v>
      </c>
      <c r="H4541">
        <v>2</v>
      </c>
      <c r="I4541">
        <v>5</v>
      </c>
      <c r="J4541">
        <v>2</v>
      </c>
      <c r="K4541">
        <v>41003007</v>
      </c>
    </row>
    <row r="4542" spans="1:11" x14ac:dyDescent="0.15">
      <c r="A4542">
        <v>1289182</v>
      </c>
      <c r="B4542">
        <v>1</v>
      </c>
      <c r="C4542">
        <v>2</v>
      </c>
      <c r="D4542">
        <v>1</v>
      </c>
      <c r="E4542">
        <v>1033</v>
      </c>
      <c r="F4542">
        <v>4</v>
      </c>
      <c r="G4542">
        <v>32</v>
      </c>
      <c r="H4542">
        <v>3</v>
      </c>
      <c r="I4542">
        <v>5</v>
      </c>
      <c r="J4542">
        <v>5</v>
      </c>
      <c r="K4542">
        <v>41003007</v>
      </c>
    </row>
    <row r="4543" spans="1:11" x14ac:dyDescent="0.15">
      <c r="A4543">
        <v>1289182</v>
      </c>
      <c r="B4543">
        <v>1</v>
      </c>
      <c r="C4543">
        <v>3</v>
      </c>
      <c r="D4543">
        <v>1</v>
      </c>
      <c r="E4543">
        <v>1005</v>
      </c>
      <c r="F4543">
        <v>4</v>
      </c>
      <c r="G4543">
        <v>32</v>
      </c>
      <c r="H4543">
        <v>6</v>
      </c>
      <c r="I4543">
        <v>5</v>
      </c>
      <c r="J4543">
        <v>6</v>
      </c>
      <c r="K4543">
        <v>41003007</v>
      </c>
    </row>
    <row r="4544" spans="1:11" x14ac:dyDescent="0.15">
      <c r="A4544">
        <v>1289182</v>
      </c>
      <c r="B4544">
        <v>1</v>
      </c>
      <c r="C4544">
        <v>4</v>
      </c>
      <c r="D4544">
        <v>1</v>
      </c>
      <c r="E4544">
        <v>1041</v>
      </c>
      <c r="F4544">
        <v>4</v>
      </c>
      <c r="G4544">
        <v>30</v>
      </c>
      <c r="H4544">
        <v>4</v>
      </c>
      <c r="I4544">
        <v>5</v>
      </c>
      <c r="J4544">
        <v>5</v>
      </c>
      <c r="K4544">
        <v>41003007</v>
      </c>
    </row>
    <row r="4545" spans="1:11" x14ac:dyDescent="0.15">
      <c r="A4545">
        <v>1289182</v>
      </c>
      <c r="B4545">
        <v>1</v>
      </c>
      <c r="C4545">
        <v>5</v>
      </c>
      <c r="D4545">
        <v>1</v>
      </c>
      <c r="E4545">
        <v>1062</v>
      </c>
      <c r="F4545">
        <v>4</v>
      </c>
      <c r="G4545">
        <v>30</v>
      </c>
      <c r="H4545">
        <v>4</v>
      </c>
      <c r="I4545">
        <v>5</v>
      </c>
      <c r="J4545">
        <v>3</v>
      </c>
      <c r="K4545">
        <v>41003007</v>
      </c>
    </row>
    <row r="4546" spans="1:11" x14ac:dyDescent="0.15">
      <c r="A4546">
        <v>1292557</v>
      </c>
      <c r="B4546">
        <v>1</v>
      </c>
      <c r="C4546">
        <v>1</v>
      </c>
      <c r="D4546">
        <v>1</v>
      </c>
      <c r="E4546">
        <v>5023</v>
      </c>
      <c r="F4546">
        <v>5</v>
      </c>
      <c r="G4546">
        <v>65</v>
      </c>
      <c r="H4546">
        <v>6</v>
      </c>
      <c r="I4546">
        <v>7</v>
      </c>
      <c r="J4546">
        <v>9</v>
      </c>
      <c r="K4546">
        <v>41003027</v>
      </c>
    </row>
    <row r="4547" spans="1:11" x14ac:dyDescent="0.15">
      <c r="A4547">
        <v>1292557</v>
      </c>
      <c r="B4547">
        <v>1</v>
      </c>
      <c r="C4547">
        <v>2</v>
      </c>
      <c r="D4547">
        <v>1</v>
      </c>
      <c r="E4547">
        <v>5040</v>
      </c>
      <c r="F4547">
        <v>5</v>
      </c>
      <c r="G4547">
        <v>65</v>
      </c>
      <c r="H4547">
        <v>10</v>
      </c>
      <c r="I4547">
        <v>7</v>
      </c>
      <c r="J4547">
        <v>9</v>
      </c>
      <c r="K4547">
        <v>41003027</v>
      </c>
    </row>
    <row r="4548" spans="1:11" x14ac:dyDescent="0.15">
      <c r="A4548">
        <v>1292557</v>
      </c>
      <c r="B4548">
        <v>1</v>
      </c>
      <c r="C4548">
        <v>3</v>
      </c>
      <c r="D4548">
        <v>1</v>
      </c>
      <c r="E4548">
        <v>1047</v>
      </c>
      <c r="F4548">
        <v>4</v>
      </c>
      <c r="G4548">
        <v>65</v>
      </c>
      <c r="H4548">
        <v>8</v>
      </c>
      <c r="I4548">
        <v>7</v>
      </c>
      <c r="J4548">
        <v>0</v>
      </c>
      <c r="K4548">
        <v>41003027</v>
      </c>
    </row>
    <row r="4549" spans="1:11" x14ac:dyDescent="0.15">
      <c r="A4549">
        <v>1292557</v>
      </c>
      <c r="B4549">
        <v>1</v>
      </c>
      <c r="C4549">
        <v>4</v>
      </c>
      <c r="D4549">
        <v>1</v>
      </c>
      <c r="E4549">
        <v>1005</v>
      </c>
      <c r="F4549">
        <v>4</v>
      </c>
      <c r="G4549">
        <v>65</v>
      </c>
      <c r="H4549">
        <v>8</v>
      </c>
      <c r="I4549">
        <v>7</v>
      </c>
      <c r="J4549">
        <v>9</v>
      </c>
      <c r="K4549">
        <v>41003027</v>
      </c>
    </row>
    <row r="4550" spans="1:11" x14ac:dyDescent="0.15">
      <c r="A4550">
        <v>1292557</v>
      </c>
      <c r="B4550">
        <v>1</v>
      </c>
      <c r="C4550">
        <v>5</v>
      </c>
      <c r="D4550">
        <v>1</v>
      </c>
      <c r="E4550">
        <v>5034</v>
      </c>
      <c r="F4550">
        <v>5</v>
      </c>
      <c r="G4550">
        <v>65</v>
      </c>
      <c r="H4550">
        <v>8</v>
      </c>
      <c r="I4550">
        <v>7</v>
      </c>
      <c r="J4550">
        <v>9</v>
      </c>
      <c r="K4550">
        <v>41003027</v>
      </c>
    </row>
    <row r="4551" spans="1:11" x14ac:dyDescent="0.15">
      <c r="A4551">
        <v>1293209</v>
      </c>
      <c r="B4551">
        <v>1</v>
      </c>
      <c r="C4551">
        <v>1</v>
      </c>
      <c r="D4551">
        <v>1</v>
      </c>
      <c r="E4551">
        <v>1042</v>
      </c>
      <c r="F4551">
        <v>4</v>
      </c>
      <c r="G4551">
        <v>40</v>
      </c>
      <c r="H4551">
        <v>10</v>
      </c>
      <c r="I4551">
        <v>6</v>
      </c>
      <c r="J4551">
        <v>1</v>
      </c>
      <c r="K4551">
        <v>41003027</v>
      </c>
    </row>
    <row r="4552" spans="1:11" x14ac:dyDescent="0.15">
      <c r="A4552">
        <v>1293209</v>
      </c>
      <c r="B4552">
        <v>1</v>
      </c>
      <c r="C4552">
        <v>2</v>
      </c>
      <c r="D4552">
        <v>1</v>
      </c>
      <c r="E4552">
        <v>5030</v>
      </c>
      <c r="F4552">
        <v>5</v>
      </c>
      <c r="G4552">
        <v>66</v>
      </c>
      <c r="H4552">
        <v>10</v>
      </c>
      <c r="I4552">
        <v>7</v>
      </c>
      <c r="J4552">
        <v>9</v>
      </c>
      <c r="K4552">
        <v>41003027</v>
      </c>
    </row>
    <row r="4553" spans="1:11" x14ac:dyDescent="0.15">
      <c r="A4553">
        <v>1293209</v>
      </c>
      <c r="B4553">
        <v>1</v>
      </c>
      <c r="C4553">
        <v>3</v>
      </c>
      <c r="D4553">
        <v>1</v>
      </c>
      <c r="E4553">
        <v>1013</v>
      </c>
      <c r="F4553">
        <v>4</v>
      </c>
      <c r="G4553">
        <v>66</v>
      </c>
      <c r="H4553">
        <v>10</v>
      </c>
      <c r="I4553">
        <v>7</v>
      </c>
      <c r="J4553">
        <v>9</v>
      </c>
      <c r="K4553">
        <v>41003027</v>
      </c>
    </row>
    <row r="4554" spans="1:11" x14ac:dyDescent="0.15">
      <c r="A4554">
        <v>1293209</v>
      </c>
      <c r="B4554">
        <v>1</v>
      </c>
      <c r="C4554">
        <v>4</v>
      </c>
      <c r="D4554">
        <v>1</v>
      </c>
      <c r="E4554">
        <v>5006</v>
      </c>
      <c r="F4554">
        <v>5</v>
      </c>
      <c r="G4554">
        <v>66</v>
      </c>
      <c r="H4554">
        <v>10</v>
      </c>
      <c r="I4554">
        <v>7</v>
      </c>
      <c r="J4554">
        <v>9</v>
      </c>
      <c r="K4554">
        <v>41003027</v>
      </c>
    </row>
    <row r="4555" spans="1:11" x14ac:dyDescent="0.15">
      <c r="A4555">
        <v>1293209</v>
      </c>
      <c r="B4555">
        <v>1</v>
      </c>
      <c r="C4555">
        <v>5</v>
      </c>
      <c r="D4555">
        <v>1</v>
      </c>
      <c r="E4555">
        <v>1026</v>
      </c>
      <c r="F4555">
        <v>4</v>
      </c>
      <c r="G4555">
        <v>42</v>
      </c>
      <c r="H4555">
        <v>9</v>
      </c>
      <c r="I4555">
        <v>6</v>
      </c>
      <c r="J4555">
        <v>8</v>
      </c>
      <c r="K4555">
        <v>41003027</v>
      </c>
    </row>
    <row r="4556" spans="1:11" x14ac:dyDescent="0.15">
      <c r="A4556">
        <v>1294610</v>
      </c>
      <c r="B4556">
        <v>3</v>
      </c>
      <c r="C4556">
        <v>1</v>
      </c>
      <c r="D4556">
        <v>1</v>
      </c>
      <c r="E4556">
        <v>1056</v>
      </c>
      <c r="F4556">
        <v>4</v>
      </c>
      <c r="G4556">
        <v>72</v>
      </c>
      <c r="H4556">
        <v>10</v>
      </c>
      <c r="I4556">
        <v>8</v>
      </c>
      <c r="J4556">
        <v>9</v>
      </c>
      <c r="K4556">
        <v>41003027</v>
      </c>
    </row>
    <row r="4557" spans="1:11" x14ac:dyDescent="0.15">
      <c r="A4557">
        <v>1294610</v>
      </c>
      <c r="B4557">
        <v>3</v>
      </c>
      <c r="C4557">
        <v>2</v>
      </c>
      <c r="D4557">
        <v>1</v>
      </c>
      <c r="E4557">
        <v>5036</v>
      </c>
      <c r="F4557">
        <v>5</v>
      </c>
      <c r="G4557">
        <v>74</v>
      </c>
      <c r="H4557">
        <v>10</v>
      </c>
      <c r="I4557">
        <v>8</v>
      </c>
      <c r="J4557">
        <v>8</v>
      </c>
      <c r="K4557">
        <v>41003027</v>
      </c>
    </row>
    <row r="4558" spans="1:11" x14ac:dyDescent="0.15">
      <c r="A4558">
        <v>1294610</v>
      </c>
      <c r="B4558">
        <v>3</v>
      </c>
      <c r="C4558">
        <v>3</v>
      </c>
      <c r="D4558">
        <v>1</v>
      </c>
      <c r="E4558">
        <v>5010</v>
      </c>
      <c r="F4558">
        <v>5</v>
      </c>
      <c r="G4558">
        <v>74</v>
      </c>
      <c r="H4558">
        <v>10</v>
      </c>
      <c r="I4558">
        <v>9</v>
      </c>
      <c r="J4558">
        <v>9</v>
      </c>
      <c r="K4558">
        <v>41003027</v>
      </c>
    </row>
    <row r="4559" spans="1:11" x14ac:dyDescent="0.15">
      <c r="A4559">
        <v>1294610</v>
      </c>
      <c r="B4559">
        <v>3</v>
      </c>
      <c r="C4559">
        <v>4</v>
      </c>
      <c r="D4559">
        <v>1</v>
      </c>
      <c r="E4559">
        <v>5024</v>
      </c>
      <c r="F4559">
        <v>5</v>
      </c>
      <c r="G4559">
        <v>74</v>
      </c>
      <c r="H4559">
        <v>10</v>
      </c>
      <c r="I4559">
        <v>8</v>
      </c>
      <c r="J4559">
        <v>9</v>
      </c>
      <c r="K4559">
        <v>41003027</v>
      </c>
    </row>
    <row r="4560" spans="1:11" x14ac:dyDescent="0.15">
      <c r="A4560">
        <v>1294610</v>
      </c>
      <c r="B4560">
        <v>3</v>
      </c>
      <c r="C4560">
        <v>5</v>
      </c>
      <c r="D4560">
        <v>1</v>
      </c>
      <c r="E4560">
        <v>5011</v>
      </c>
      <c r="F4560">
        <v>5</v>
      </c>
      <c r="G4560">
        <v>74</v>
      </c>
      <c r="H4560">
        <v>10</v>
      </c>
      <c r="I4560">
        <v>9</v>
      </c>
      <c r="J4560">
        <v>6</v>
      </c>
      <c r="K4560">
        <v>41003027</v>
      </c>
    </row>
    <row r="4561" spans="1:11" x14ac:dyDescent="0.15">
      <c r="A4561">
        <v>1295552</v>
      </c>
      <c r="B4561">
        <v>1</v>
      </c>
      <c r="C4561">
        <v>1</v>
      </c>
      <c r="D4561">
        <v>1</v>
      </c>
      <c r="E4561">
        <v>1062</v>
      </c>
      <c r="F4561">
        <v>4</v>
      </c>
      <c r="G4561">
        <v>40</v>
      </c>
      <c r="H4561">
        <v>3</v>
      </c>
      <c r="I4561">
        <v>6</v>
      </c>
      <c r="J4561">
        <v>6</v>
      </c>
      <c r="K4561">
        <v>41003007</v>
      </c>
    </row>
    <row r="4562" spans="1:11" x14ac:dyDescent="0.15">
      <c r="A4562">
        <v>1295552</v>
      </c>
      <c r="B4562">
        <v>1</v>
      </c>
      <c r="C4562">
        <v>2</v>
      </c>
      <c r="D4562">
        <v>1</v>
      </c>
      <c r="E4562">
        <v>1018</v>
      </c>
      <c r="F4562">
        <v>4</v>
      </c>
      <c r="G4562">
        <v>40</v>
      </c>
      <c r="H4562">
        <v>3</v>
      </c>
      <c r="I4562">
        <v>6</v>
      </c>
      <c r="J4562">
        <v>5</v>
      </c>
      <c r="K4562">
        <v>41003007</v>
      </c>
    </row>
    <row r="4563" spans="1:11" x14ac:dyDescent="0.15">
      <c r="A4563">
        <v>1295552</v>
      </c>
      <c r="B4563">
        <v>1</v>
      </c>
      <c r="C4563">
        <v>3</v>
      </c>
      <c r="D4563">
        <v>1</v>
      </c>
      <c r="E4563">
        <v>1005</v>
      </c>
      <c r="F4563">
        <v>4</v>
      </c>
      <c r="G4563">
        <v>25</v>
      </c>
      <c r="H4563">
        <v>3</v>
      </c>
      <c r="I4563">
        <v>4</v>
      </c>
      <c r="J4563">
        <v>1</v>
      </c>
      <c r="K4563">
        <v>41003007</v>
      </c>
    </row>
    <row r="4564" spans="1:11" x14ac:dyDescent="0.15">
      <c r="A4564">
        <v>1295552</v>
      </c>
      <c r="B4564">
        <v>1</v>
      </c>
      <c r="C4564">
        <v>4</v>
      </c>
      <c r="D4564">
        <v>1</v>
      </c>
      <c r="E4564">
        <v>1041</v>
      </c>
      <c r="F4564">
        <v>4</v>
      </c>
      <c r="G4564">
        <v>40</v>
      </c>
      <c r="H4564">
        <v>6</v>
      </c>
      <c r="I4564">
        <v>6</v>
      </c>
      <c r="J4564">
        <v>8</v>
      </c>
      <c r="K4564">
        <v>41003007</v>
      </c>
    </row>
    <row r="4565" spans="1:11" x14ac:dyDescent="0.15">
      <c r="A4565">
        <v>1295552</v>
      </c>
      <c r="B4565">
        <v>1</v>
      </c>
      <c r="C4565">
        <v>5</v>
      </c>
      <c r="D4565">
        <v>1</v>
      </c>
      <c r="E4565">
        <v>1019</v>
      </c>
      <c r="F4565">
        <v>4</v>
      </c>
      <c r="G4565">
        <v>40</v>
      </c>
      <c r="H4565">
        <v>6</v>
      </c>
      <c r="I4565">
        <v>5</v>
      </c>
      <c r="J4565">
        <v>8</v>
      </c>
      <c r="K4565">
        <v>41003007</v>
      </c>
    </row>
    <row r="4566" spans="1:11" x14ac:dyDescent="0.15">
      <c r="A4566">
        <v>1302069</v>
      </c>
      <c r="B4566">
        <v>1</v>
      </c>
      <c r="C4566">
        <v>1</v>
      </c>
      <c r="D4566">
        <v>1</v>
      </c>
      <c r="E4566">
        <v>5024</v>
      </c>
      <c r="F4566">
        <v>5</v>
      </c>
      <c r="G4566">
        <v>73</v>
      </c>
      <c r="H4566">
        <v>10</v>
      </c>
      <c r="I4566">
        <v>8</v>
      </c>
      <c r="J4566">
        <v>9</v>
      </c>
      <c r="K4566">
        <v>41003027</v>
      </c>
    </row>
    <row r="4567" spans="1:11" x14ac:dyDescent="0.15">
      <c r="A4567">
        <v>1302069</v>
      </c>
      <c r="B4567">
        <v>1</v>
      </c>
      <c r="C4567">
        <v>2</v>
      </c>
      <c r="D4567">
        <v>1</v>
      </c>
      <c r="E4567">
        <v>5023</v>
      </c>
      <c r="F4567">
        <v>5</v>
      </c>
      <c r="G4567">
        <v>73</v>
      </c>
      <c r="H4567">
        <v>10</v>
      </c>
      <c r="I4567">
        <v>7</v>
      </c>
      <c r="J4567">
        <v>9</v>
      </c>
      <c r="K4567">
        <v>41003027</v>
      </c>
    </row>
    <row r="4568" spans="1:11" x14ac:dyDescent="0.15">
      <c r="A4568">
        <v>1302069</v>
      </c>
      <c r="B4568">
        <v>1</v>
      </c>
      <c r="C4568">
        <v>3</v>
      </c>
      <c r="D4568">
        <v>1</v>
      </c>
      <c r="E4568">
        <v>5011</v>
      </c>
      <c r="F4568">
        <v>5</v>
      </c>
      <c r="G4568">
        <v>73</v>
      </c>
      <c r="H4568">
        <v>10</v>
      </c>
      <c r="I4568">
        <v>8</v>
      </c>
      <c r="J4568">
        <v>8</v>
      </c>
      <c r="K4568">
        <v>41003027</v>
      </c>
    </row>
    <row r="4569" spans="1:11" x14ac:dyDescent="0.15">
      <c r="A4569">
        <v>1302069</v>
      </c>
      <c r="B4569">
        <v>1</v>
      </c>
      <c r="C4569">
        <v>4</v>
      </c>
      <c r="D4569">
        <v>1</v>
      </c>
      <c r="E4569">
        <v>1022</v>
      </c>
      <c r="F4569">
        <v>4</v>
      </c>
      <c r="G4569">
        <v>73</v>
      </c>
      <c r="H4569">
        <v>10</v>
      </c>
      <c r="I4569">
        <v>8</v>
      </c>
      <c r="J4569">
        <v>9</v>
      </c>
      <c r="K4569">
        <v>41003027</v>
      </c>
    </row>
    <row r="4570" spans="1:11" x14ac:dyDescent="0.15">
      <c r="A4570">
        <v>1302069</v>
      </c>
      <c r="B4570">
        <v>1</v>
      </c>
      <c r="C4570">
        <v>5</v>
      </c>
      <c r="D4570">
        <v>1</v>
      </c>
      <c r="E4570">
        <v>1058</v>
      </c>
      <c r="F4570">
        <v>4</v>
      </c>
      <c r="G4570">
        <v>73</v>
      </c>
      <c r="H4570">
        <v>10</v>
      </c>
      <c r="I4570">
        <v>8</v>
      </c>
      <c r="J4570">
        <v>9</v>
      </c>
      <c r="K4570">
        <v>41003027</v>
      </c>
    </row>
    <row r="4571" spans="1:11" x14ac:dyDescent="0.15">
      <c r="A4571">
        <v>1303349</v>
      </c>
      <c r="B4571">
        <v>1</v>
      </c>
      <c r="C4571">
        <v>1</v>
      </c>
      <c r="D4571">
        <v>1</v>
      </c>
      <c r="E4571">
        <v>5024</v>
      </c>
      <c r="F4571">
        <v>5</v>
      </c>
      <c r="G4571">
        <v>60</v>
      </c>
      <c r="H4571">
        <v>9</v>
      </c>
      <c r="I4571">
        <v>7</v>
      </c>
      <c r="J4571">
        <v>6</v>
      </c>
      <c r="K4571">
        <v>41003027</v>
      </c>
    </row>
    <row r="4572" spans="1:11" x14ac:dyDescent="0.15">
      <c r="A4572">
        <v>1303349</v>
      </c>
      <c r="B4572">
        <v>1</v>
      </c>
      <c r="C4572">
        <v>2</v>
      </c>
      <c r="D4572">
        <v>1</v>
      </c>
      <c r="E4572">
        <v>1016</v>
      </c>
      <c r="F4572">
        <v>4</v>
      </c>
      <c r="G4572">
        <v>60</v>
      </c>
      <c r="H4572">
        <v>6</v>
      </c>
      <c r="I4572">
        <v>7</v>
      </c>
      <c r="J4572">
        <v>2</v>
      </c>
      <c r="K4572">
        <v>41003027</v>
      </c>
    </row>
    <row r="4573" spans="1:11" x14ac:dyDescent="0.15">
      <c r="A4573">
        <v>1303349</v>
      </c>
      <c r="B4573">
        <v>1</v>
      </c>
      <c r="C4573">
        <v>3</v>
      </c>
      <c r="D4573">
        <v>1</v>
      </c>
      <c r="E4573">
        <v>1063</v>
      </c>
      <c r="F4573">
        <v>4</v>
      </c>
      <c r="G4573">
        <v>60</v>
      </c>
      <c r="H4573">
        <v>3</v>
      </c>
      <c r="I4573">
        <v>6</v>
      </c>
      <c r="J4573">
        <v>6</v>
      </c>
      <c r="K4573">
        <v>41003027</v>
      </c>
    </row>
    <row r="4574" spans="1:11" x14ac:dyDescent="0.15">
      <c r="A4574">
        <v>1303349</v>
      </c>
      <c r="B4574">
        <v>1</v>
      </c>
      <c r="C4574">
        <v>4</v>
      </c>
      <c r="D4574">
        <v>1</v>
      </c>
      <c r="E4574">
        <v>1055</v>
      </c>
      <c r="F4574">
        <v>4</v>
      </c>
      <c r="G4574">
        <v>60</v>
      </c>
      <c r="H4574">
        <v>3</v>
      </c>
      <c r="I4574">
        <v>6</v>
      </c>
      <c r="J4574">
        <v>3</v>
      </c>
      <c r="K4574">
        <v>41003027</v>
      </c>
    </row>
    <row r="4575" spans="1:11" x14ac:dyDescent="0.15">
      <c r="A4575">
        <v>1303349</v>
      </c>
      <c r="B4575">
        <v>1</v>
      </c>
      <c r="C4575">
        <v>5</v>
      </c>
      <c r="D4575">
        <v>1</v>
      </c>
      <c r="E4575">
        <v>4001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41003027</v>
      </c>
    </row>
    <row r="4576" spans="1:11" x14ac:dyDescent="0.15">
      <c r="A4576">
        <v>1303728</v>
      </c>
      <c r="B4576">
        <v>1</v>
      </c>
      <c r="C4576">
        <v>1</v>
      </c>
      <c r="D4576">
        <v>1</v>
      </c>
      <c r="E4576">
        <v>5004</v>
      </c>
      <c r="F4576">
        <v>5</v>
      </c>
      <c r="G4576">
        <v>77</v>
      </c>
      <c r="H4576">
        <v>10</v>
      </c>
      <c r="I4576">
        <v>9</v>
      </c>
      <c r="J4576">
        <v>3</v>
      </c>
      <c r="K4576">
        <v>41003027</v>
      </c>
    </row>
    <row r="4577" spans="1:11" x14ac:dyDescent="0.15">
      <c r="A4577">
        <v>1303728</v>
      </c>
      <c r="B4577">
        <v>1</v>
      </c>
      <c r="C4577">
        <v>2</v>
      </c>
      <c r="D4577">
        <v>1</v>
      </c>
      <c r="E4577">
        <v>1050</v>
      </c>
      <c r="F4577">
        <v>4</v>
      </c>
      <c r="G4577">
        <v>77</v>
      </c>
      <c r="H4577">
        <v>10</v>
      </c>
      <c r="I4577">
        <v>8</v>
      </c>
      <c r="J4577">
        <v>9</v>
      </c>
      <c r="K4577">
        <v>41003027</v>
      </c>
    </row>
    <row r="4578" spans="1:11" x14ac:dyDescent="0.15">
      <c r="A4578">
        <v>1303728</v>
      </c>
      <c r="B4578">
        <v>1</v>
      </c>
      <c r="C4578">
        <v>3</v>
      </c>
      <c r="D4578">
        <v>1</v>
      </c>
      <c r="E4578">
        <v>5003</v>
      </c>
      <c r="F4578">
        <v>5</v>
      </c>
      <c r="G4578">
        <v>77</v>
      </c>
      <c r="H4578">
        <v>10</v>
      </c>
      <c r="I4578">
        <v>9</v>
      </c>
      <c r="J4578">
        <v>9</v>
      </c>
      <c r="K4578">
        <v>41003027</v>
      </c>
    </row>
    <row r="4579" spans="1:11" x14ac:dyDescent="0.15">
      <c r="A4579">
        <v>1303728</v>
      </c>
      <c r="B4579">
        <v>1</v>
      </c>
      <c r="C4579">
        <v>4</v>
      </c>
      <c r="D4579">
        <v>1</v>
      </c>
      <c r="E4579">
        <v>1009</v>
      </c>
      <c r="F4579">
        <v>4</v>
      </c>
      <c r="G4579">
        <v>77</v>
      </c>
      <c r="H4579">
        <v>10</v>
      </c>
      <c r="I4579">
        <v>8</v>
      </c>
      <c r="J4579">
        <v>9</v>
      </c>
      <c r="K4579">
        <v>41003027</v>
      </c>
    </row>
    <row r="4580" spans="1:11" x14ac:dyDescent="0.15">
      <c r="A4580">
        <v>1303728</v>
      </c>
      <c r="B4580">
        <v>1</v>
      </c>
      <c r="C4580">
        <v>5</v>
      </c>
      <c r="D4580">
        <v>1</v>
      </c>
      <c r="E4580">
        <v>5018</v>
      </c>
      <c r="F4580">
        <v>5</v>
      </c>
      <c r="G4580">
        <v>77</v>
      </c>
      <c r="H4580">
        <v>10</v>
      </c>
      <c r="I4580">
        <v>9</v>
      </c>
      <c r="J4580">
        <v>9</v>
      </c>
      <c r="K4580">
        <v>41003027</v>
      </c>
    </row>
    <row r="4581" spans="1:11" x14ac:dyDescent="0.15">
      <c r="A4581">
        <v>1307331</v>
      </c>
      <c r="B4581">
        <v>1</v>
      </c>
      <c r="C4581">
        <v>1</v>
      </c>
      <c r="D4581">
        <v>1</v>
      </c>
      <c r="E4581">
        <v>5011</v>
      </c>
      <c r="F4581">
        <v>5</v>
      </c>
      <c r="G4581">
        <v>73</v>
      </c>
      <c r="H4581">
        <v>10</v>
      </c>
      <c r="I4581">
        <v>8</v>
      </c>
      <c r="J4581">
        <v>0</v>
      </c>
      <c r="K4581">
        <v>41003007</v>
      </c>
    </row>
    <row r="4582" spans="1:11" x14ac:dyDescent="0.15">
      <c r="A4582">
        <v>1307331</v>
      </c>
      <c r="B4582">
        <v>1</v>
      </c>
      <c r="C4582">
        <v>2</v>
      </c>
      <c r="D4582">
        <v>1</v>
      </c>
      <c r="E4582">
        <v>5023</v>
      </c>
      <c r="F4582">
        <v>5</v>
      </c>
      <c r="G4582">
        <v>73</v>
      </c>
      <c r="H4582">
        <v>10</v>
      </c>
      <c r="I4582">
        <v>7</v>
      </c>
      <c r="J4582">
        <v>9</v>
      </c>
      <c r="K4582">
        <v>41003007</v>
      </c>
    </row>
    <row r="4583" spans="1:11" x14ac:dyDescent="0.15">
      <c r="A4583">
        <v>1307331</v>
      </c>
      <c r="B4583">
        <v>1</v>
      </c>
      <c r="C4583">
        <v>3</v>
      </c>
      <c r="D4583">
        <v>1</v>
      </c>
      <c r="E4583">
        <v>1006</v>
      </c>
      <c r="F4583">
        <v>4</v>
      </c>
      <c r="G4583">
        <v>73</v>
      </c>
      <c r="H4583">
        <v>10</v>
      </c>
      <c r="I4583">
        <v>7</v>
      </c>
      <c r="J4583">
        <v>9</v>
      </c>
      <c r="K4583">
        <v>41003007</v>
      </c>
    </row>
    <row r="4584" spans="1:11" x14ac:dyDescent="0.15">
      <c r="A4584">
        <v>1307331</v>
      </c>
      <c r="B4584">
        <v>1</v>
      </c>
      <c r="C4584">
        <v>4</v>
      </c>
      <c r="D4584">
        <v>1</v>
      </c>
      <c r="E4584">
        <v>1003</v>
      </c>
      <c r="F4584">
        <v>4</v>
      </c>
      <c r="G4584">
        <v>73</v>
      </c>
      <c r="H4584">
        <v>10</v>
      </c>
      <c r="I4584">
        <v>7</v>
      </c>
      <c r="J4584">
        <v>6</v>
      </c>
      <c r="K4584">
        <v>41003007</v>
      </c>
    </row>
    <row r="4585" spans="1:11" x14ac:dyDescent="0.15">
      <c r="A4585">
        <v>1307331</v>
      </c>
      <c r="B4585">
        <v>1</v>
      </c>
      <c r="C4585">
        <v>5</v>
      </c>
      <c r="D4585">
        <v>1</v>
      </c>
      <c r="E4585">
        <v>1001</v>
      </c>
      <c r="F4585">
        <v>4</v>
      </c>
      <c r="G4585">
        <v>73</v>
      </c>
      <c r="H4585">
        <v>10</v>
      </c>
      <c r="I4585">
        <v>7</v>
      </c>
      <c r="J4585">
        <v>6</v>
      </c>
      <c r="K4585">
        <v>41003007</v>
      </c>
    </row>
    <row r="4586" spans="1:11" x14ac:dyDescent="0.15">
      <c r="A4586">
        <v>1308578</v>
      </c>
      <c r="B4586">
        <v>1</v>
      </c>
      <c r="C4586">
        <v>1</v>
      </c>
      <c r="D4586">
        <v>1</v>
      </c>
      <c r="E4586">
        <v>1062</v>
      </c>
      <c r="F4586">
        <v>4</v>
      </c>
      <c r="G4586">
        <v>37</v>
      </c>
      <c r="H4586">
        <v>3</v>
      </c>
      <c r="I4586">
        <v>4</v>
      </c>
      <c r="J4586">
        <v>6</v>
      </c>
      <c r="K4586">
        <v>41003007</v>
      </c>
    </row>
    <row r="4587" spans="1:11" x14ac:dyDescent="0.15">
      <c r="A4587">
        <v>1308578</v>
      </c>
      <c r="B4587">
        <v>1</v>
      </c>
      <c r="C4587">
        <v>2</v>
      </c>
      <c r="D4587">
        <v>1</v>
      </c>
      <c r="E4587">
        <v>1005</v>
      </c>
      <c r="F4587">
        <v>4</v>
      </c>
      <c r="G4587">
        <v>40</v>
      </c>
      <c r="H4587">
        <v>6</v>
      </c>
      <c r="I4587">
        <v>6</v>
      </c>
      <c r="J4587">
        <v>8</v>
      </c>
      <c r="K4587">
        <v>41003007</v>
      </c>
    </row>
    <row r="4588" spans="1:11" x14ac:dyDescent="0.15">
      <c r="A4588">
        <v>1308578</v>
      </c>
      <c r="B4588">
        <v>1</v>
      </c>
      <c r="C4588">
        <v>3</v>
      </c>
      <c r="D4588">
        <v>1</v>
      </c>
      <c r="E4588">
        <v>1027</v>
      </c>
      <c r="F4588">
        <v>4</v>
      </c>
      <c r="G4588">
        <v>32</v>
      </c>
      <c r="H4588">
        <v>1</v>
      </c>
      <c r="I4588">
        <v>5</v>
      </c>
      <c r="J4588">
        <v>4</v>
      </c>
      <c r="K4588">
        <v>41003007</v>
      </c>
    </row>
    <row r="4589" spans="1:11" x14ac:dyDescent="0.15">
      <c r="A4589">
        <v>1308578</v>
      </c>
      <c r="B4589">
        <v>1</v>
      </c>
      <c r="C4589">
        <v>4</v>
      </c>
      <c r="D4589">
        <v>1</v>
      </c>
      <c r="E4589">
        <v>1041</v>
      </c>
      <c r="F4589">
        <v>4</v>
      </c>
      <c r="G4589">
        <v>36</v>
      </c>
      <c r="H4589">
        <v>4</v>
      </c>
      <c r="I4589">
        <v>5</v>
      </c>
      <c r="J4589">
        <v>8</v>
      </c>
      <c r="K4589">
        <v>41003007</v>
      </c>
    </row>
    <row r="4590" spans="1:11" x14ac:dyDescent="0.15">
      <c r="A4590">
        <v>1308578</v>
      </c>
      <c r="B4590">
        <v>1</v>
      </c>
      <c r="C4590">
        <v>5</v>
      </c>
      <c r="D4590">
        <v>1</v>
      </c>
      <c r="E4590">
        <v>1019</v>
      </c>
      <c r="F4590">
        <v>4</v>
      </c>
      <c r="G4590">
        <v>37</v>
      </c>
      <c r="H4590">
        <v>6</v>
      </c>
      <c r="I4590">
        <v>5</v>
      </c>
      <c r="J4590">
        <v>6</v>
      </c>
      <c r="K4590">
        <v>41003007</v>
      </c>
    </row>
    <row r="4591" spans="1:11" x14ac:dyDescent="0.15">
      <c r="A4591">
        <v>1314007</v>
      </c>
      <c r="B4591">
        <v>1</v>
      </c>
      <c r="C4591">
        <v>1</v>
      </c>
      <c r="D4591">
        <v>1</v>
      </c>
      <c r="E4591">
        <v>5006</v>
      </c>
      <c r="F4591">
        <v>5</v>
      </c>
      <c r="G4591">
        <v>68</v>
      </c>
      <c r="H4591">
        <v>10</v>
      </c>
      <c r="I4591">
        <v>7</v>
      </c>
      <c r="J4591">
        <v>9</v>
      </c>
      <c r="K4591">
        <v>41003007</v>
      </c>
    </row>
    <row r="4592" spans="1:11" x14ac:dyDescent="0.15">
      <c r="A4592">
        <v>1314007</v>
      </c>
      <c r="B4592">
        <v>1</v>
      </c>
      <c r="C4592">
        <v>2</v>
      </c>
      <c r="D4592">
        <v>1</v>
      </c>
      <c r="E4592">
        <v>5030</v>
      </c>
      <c r="F4592">
        <v>5</v>
      </c>
      <c r="G4592">
        <v>68</v>
      </c>
      <c r="H4592">
        <v>10</v>
      </c>
      <c r="I4592">
        <v>7</v>
      </c>
      <c r="J4592">
        <v>9</v>
      </c>
      <c r="K4592">
        <v>41003007</v>
      </c>
    </row>
    <row r="4593" spans="1:11" x14ac:dyDescent="0.15">
      <c r="A4593">
        <v>1314007</v>
      </c>
      <c r="B4593">
        <v>1</v>
      </c>
      <c r="C4593">
        <v>3</v>
      </c>
      <c r="D4593">
        <v>1</v>
      </c>
      <c r="E4593">
        <v>1020</v>
      </c>
      <c r="F4593">
        <v>4</v>
      </c>
      <c r="G4593">
        <v>67</v>
      </c>
      <c r="H4593">
        <v>10</v>
      </c>
      <c r="I4593">
        <v>8</v>
      </c>
      <c r="J4593">
        <v>9</v>
      </c>
      <c r="K4593">
        <v>41003007</v>
      </c>
    </row>
    <row r="4594" spans="1:11" x14ac:dyDescent="0.15">
      <c r="A4594">
        <v>1314007</v>
      </c>
      <c r="B4594">
        <v>1</v>
      </c>
      <c r="C4594">
        <v>4</v>
      </c>
      <c r="D4594">
        <v>1</v>
      </c>
      <c r="E4594">
        <v>1021</v>
      </c>
      <c r="F4594">
        <v>4</v>
      </c>
      <c r="G4594">
        <v>67</v>
      </c>
      <c r="H4594">
        <v>10</v>
      </c>
      <c r="I4594">
        <v>8</v>
      </c>
      <c r="J4594">
        <v>9</v>
      </c>
      <c r="K4594">
        <v>41003007</v>
      </c>
    </row>
    <row r="4595" spans="1:11" x14ac:dyDescent="0.15">
      <c r="A4595">
        <v>1314007</v>
      </c>
      <c r="B4595">
        <v>1</v>
      </c>
      <c r="C4595">
        <v>5</v>
      </c>
      <c r="D4595">
        <v>1</v>
      </c>
      <c r="E4595">
        <v>1052</v>
      </c>
      <c r="F4595">
        <v>4</v>
      </c>
      <c r="G4595">
        <v>67</v>
      </c>
      <c r="H4595">
        <v>10</v>
      </c>
      <c r="I4595">
        <v>7</v>
      </c>
      <c r="J4595">
        <v>9</v>
      </c>
      <c r="K4595">
        <v>41003007</v>
      </c>
    </row>
    <row r="4596" spans="1:11" x14ac:dyDescent="0.15">
      <c r="A4596">
        <v>1314715</v>
      </c>
      <c r="B4596">
        <v>1</v>
      </c>
      <c r="C4596">
        <v>1</v>
      </c>
      <c r="D4596">
        <v>1</v>
      </c>
      <c r="E4596">
        <v>1022</v>
      </c>
      <c r="F4596">
        <v>4</v>
      </c>
      <c r="G4596">
        <v>78</v>
      </c>
      <c r="H4596">
        <v>10</v>
      </c>
      <c r="I4596">
        <v>9</v>
      </c>
      <c r="J4596">
        <v>9</v>
      </c>
      <c r="K4596">
        <v>41003027</v>
      </c>
    </row>
    <row r="4597" spans="1:11" x14ac:dyDescent="0.15">
      <c r="A4597">
        <v>1314715</v>
      </c>
      <c r="B4597">
        <v>1</v>
      </c>
      <c r="C4597">
        <v>2</v>
      </c>
      <c r="D4597">
        <v>1</v>
      </c>
      <c r="E4597">
        <v>5028</v>
      </c>
      <c r="F4597">
        <v>5</v>
      </c>
      <c r="G4597">
        <v>78</v>
      </c>
      <c r="H4597">
        <v>10</v>
      </c>
      <c r="I4597">
        <v>8</v>
      </c>
      <c r="J4597">
        <v>9</v>
      </c>
      <c r="K4597">
        <v>41003027</v>
      </c>
    </row>
    <row r="4598" spans="1:11" x14ac:dyDescent="0.15">
      <c r="A4598">
        <v>1314715</v>
      </c>
      <c r="B4598">
        <v>1</v>
      </c>
      <c r="C4598">
        <v>3</v>
      </c>
      <c r="D4598">
        <v>1</v>
      </c>
      <c r="E4598">
        <v>5011</v>
      </c>
      <c r="F4598">
        <v>5</v>
      </c>
      <c r="G4598">
        <v>78</v>
      </c>
      <c r="H4598">
        <v>10</v>
      </c>
      <c r="I4598">
        <v>9</v>
      </c>
      <c r="J4598">
        <v>3</v>
      </c>
      <c r="K4598">
        <v>41003027</v>
      </c>
    </row>
    <row r="4599" spans="1:11" x14ac:dyDescent="0.15">
      <c r="A4599">
        <v>1314715</v>
      </c>
      <c r="B4599">
        <v>1</v>
      </c>
      <c r="C4599">
        <v>4</v>
      </c>
      <c r="D4599">
        <v>1</v>
      </c>
      <c r="E4599">
        <v>1022</v>
      </c>
      <c r="F4599">
        <v>4</v>
      </c>
      <c r="G4599">
        <v>78</v>
      </c>
      <c r="H4599">
        <v>10</v>
      </c>
      <c r="I4599">
        <v>9</v>
      </c>
      <c r="J4599">
        <v>9</v>
      </c>
      <c r="K4599">
        <v>41003027</v>
      </c>
    </row>
    <row r="4600" spans="1:11" x14ac:dyDescent="0.15">
      <c r="A4600">
        <v>1314715</v>
      </c>
      <c r="B4600">
        <v>1</v>
      </c>
      <c r="C4600">
        <v>5</v>
      </c>
      <c r="D4600">
        <v>1</v>
      </c>
      <c r="E4600">
        <v>5040</v>
      </c>
      <c r="F4600">
        <v>5</v>
      </c>
      <c r="G4600">
        <v>78</v>
      </c>
      <c r="H4600">
        <v>10</v>
      </c>
      <c r="I4600">
        <v>8</v>
      </c>
      <c r="J4600">
        <v>9</v>
      </c>
      <c r="K4600">
        <v>41003027</v>
      </c>
    </row>
    <row r="4601" spans="1:11" x14ac:dyDescent="0.15">
      <c r="A4601">
        <v>1316367</v>
      </c>
      <c r="B4601">
        <v>2</v>
      </c>
      <c r="C4601">
        <v>1</v>
      </c>
      <c r="D4601">
        <v>1</v>
      </c>
      <c r="E4601">
        <v>5018</v>
      </c>
      <c r="F4601">
        <v>5</v>
      </c>
      <c r="G4601">
        <v>79</v>
      </c>
      <c r="H4601">
        <v>10</v>
      </c>
      <c r="I4601">
        <v>10</v>
      </c>
      <c r="J4601">
        <v>9</v>
      </c>
      <c r="K4601">
        <v>41003029</v>
      </c>
    </row>
    <row r="4602" spans="1:11" x14ac:dyDescent="0.15">
      <c r="A4602">
        <v>1316367</v>
      </c>
      <c r="B4602">
        <v>2</v>
      </c>
      <c r="C4602">
        <v>2</v>
      </c>
      <c r="D4602">
        <v>1</v>
      </c>
      <c r="E4602">
        <v>5004</v>
      </c>
      <c r="F4602">
        <v>5</v>
      </c>
      <c r="G4602">
        <v>79</v>
      </c>
      <c r="H4602">
        <v>10</v>
      </c>
      <c r="I4602">
        <v>9</v>
      </c>
      <c r="J4602">
        <v>9</v>
      </c>
      <c r="K4602">
        <v>41003029</v>
      </c>
    </row>
    <row r="4603" spans="1:11" x14ac:dyDescent="0.15">
      <c r="A4603">
        <v>1316367</v>
      </c>
      <c r="B4603">
        <v>2</v>
      </c>
      <c r="C4603">
        <v>3</v>
      </c>
      <c r="D4603">
        <v>1</v>
      </c>
      <c r="E4603">
        <v>5012</v>
      </c>
      <c r="F4603">
        <v>5</v>
      </c>
      <c r="G4603">
        <v>79</v>
      </c>
      <c r="H4603">
        <v>10</v>
      </c>
      <c r="I4603">
        <v>10</v>
      </c>
      <c r="J4603">
        <v>9</v>
      </c>
      <c r="K4603">
        <v>41003029</v>
      </c>
    </row>
    <row r="4604" spans="1:11" x14ac:dyDescent="0.15">
      <c r="A4604">
        <v>1316367</v>
      </c>
      <c r="B4604">
        <v>2</v>
      </c>
      <c r="C4604">
        <v>4</v>
      </c>
      <c r="D4604">
        <v>1</v>
      </c>
      <c r="E4604">
        <v>1050</v>
      </c>
      <c r="F4604">
        <v>4</v>
      </c>
      <c r="G4604">
        <v>79</v>
      </c>
      <c r="H4604">
        <v>10</v>
      </c>
      <c r="I4604">
        <v>9</v>
      </c>
      <c r="J4604">
        <v>9</v>
      </c>
      <c r="K4604">
        <v>41003029</v>
      </c>
    </row>
    <row r="4605" spans="1:11" x14ac:dyDescent="0.15">
      <c r="A4605">
        <v>1316367</v>
      </c>
      <c r="B4605">
        <v>2</v>
      </c>
      <c r="C4605">
        <v>5</v>
      </c>
      <c r="D4605">
        <v>1</v>
      </c>
      <c r="E4605">
        <v>5003</v>
      </c>
      <c r="F4605">
        <v>5</v>
      </c>
      <c r="G4605">
        <v>79</v>
      </c>
      <c r="H4605">
        <v>10</v>
      </c>
      <c r="I4605">
        <v>9</v>
      </c>
      <c r="J4605">
        <v>9</v>
      </c>
      <c r="K4605">
        <v>41003029</v>
      </c>
    </row>
    <row r="4606" spans="1:11" x14ac:dyDescent="0.15">
      <c r="A4606">
        <v>1316787</v>
      </c>
      <c r="B4606">
        <v>1</v>
      </c>
      <c r="C4606">
        <v>1</v>
      </c>
      <c r="D4606">
        <v>1</v>
      </c>
      <c r="E4606">
        <v>5053</v>
      </c>
      <c r="F4606">
        <v>5</v>
      </c>
      <c r="G4606">
        <v>78</v>
      </c>
      <c r="H4606">
        <v>10</v>
      </c>
      <c r="I4606">
        <v>9</v>
      </c>
      <c r="J4606">
        <v>3</v>
      </c>
      <c r="K4606">
        <v>41003029</v>
      </c>
    </row>
    <row r="4607" spans="1:11" x14ac:dyDescent="0.15">
      <c r="A4607">
        <v>1316787</v>
      </c>
      <c r="B4607">
        <v>1</v>
      </c>
      <c r="C4607">
        <v>2</v>
      </c>
      <c r="D4607">
        <v>1</v>
      </c>
      <c r="E4607">
        <v>5021</v>
      </c>
      <c r="F4607">
        <v>5</v>
      </c>
      <c r="G4607">
        <v>78</v>
      </c>
      <c r="H4607">
        <v>10</v>
      </c>
      <c r="I4607">
        <v>9</v>
      </c>
      <c r="J4607">
        <v>9</v>
      </c>
      <c r="K4607">
        <v>41003029</v>
      </c>
    </row>
    <row r="4608" spans="1:11" x14ac:dyDescent="0.15">
      <c r="A4608">
        <v>1316787</v>
      </c>
      <c r="B4608">
        <v>1</v>
      </c>
      <c r="C4608">
        <v>3</v>
      </c>
      <c r="D4608">
        <v>1</v>
      </c>
      <c r="E4608">
        <v>5014</v>
      </c>
      <c r="F4608">
        <v>5</v>
      </c>
      <c r="G4608">
        <v>78</v>
      </c>
      <c r="H4608">
        <v>10</v>
      </c>
      <c r="I4608">
        <v>9</v>
      </c>
      <c r="J4608">
        <v>9</v>
      </c>
      <c r="K4608">
        <v>41003029</v>
      </c>
    </row>
    <row r="4609" spans="1:11" x14ac:dyDescent="0.15">
      <c r="A4609">
        <v>1316787</v>
      </c>
      <c r="B4609">
        <v>1</v>
      </c>
      <c r="C4609">
        <v>4</v>
      </c>
      <c r="D4609">
        <v>1</v>
      </c>
      <c r="E4609">
        <v>1056</v>
      </c>
      <c r="F4609">
        <v>4</v>
      </c>
      <c r="G4609">
        <v>78</v>
      </c>
      <c r="H4609">
        <v>10</v>
      </c>
      <c r="I4609">
        <v>8</v>
      </c>
      <c r="J4609">
        <v>9</v>
      </c>
      <c r="K4609">
        <v>41003029</v>
      </c>
    </row>
    <row r="4610" spans="1:11" x14ac:dyDescent="0.15">
      <c r="A4610">
        <v>1316787</v>
      </c>
      <c r="B4610">
        <v>1</v>
      </c>
      <c r="C4610">
        <v>5</v>
      </c>
      <c r="D4610">
        <v>1</v>
      </c>
      <c r="E4610">
        <v>1071</v>
      </c>
      <c r="F4610">
        <v>4</v>
      </c>
      <c r="G4610">
        <v>78</v>
      </c>
      <c r="H4610">
        <v>10</v>
      </c>
      <c r="I4610">
        <v>10</v>
      </c>
      <c r="J4610">
        <v>9</v>
      </c>
      <c r="K4610">
        <v>41003029</v>
      </c>
    </row>
    <row r="4611" spans="1:11" x14ac:dyDescent="0.15">
      <c r="A4611">
        <v>1316805</v>
      </c>
      <c r="B4611">
        <v>3</v>
      </c>
      <c r="C4611">
        <v>1</v>
      </c>
      <c r="D4611">
        <v>1</v>
      </c>
      <c r="E4611">
        <v>1022</v>
      </c>
      <c r="F4611">
        <v>4</v>
      </c>
      <c r="G4611">
        <v>77</v>
      </c>
      <c r="H4611">
        <v>10</v>
      </c>
      <c r="I4611">
        <v>9</v>
      </c>
      <c r="J4611">
        <v>9</v>
      </c>
      <c r="K4611">
        <v>41003029</v>
      </c>
    </row>
    <row r="4612" spans="1:11" x14ac:dyDescent="0.15">
      <c r="A4612">
        <v>1316805</v>
      </c>
      <c r="B4612">
        <v>3</v>
      </c>
      <c r="C4612">
        <v>2</v>
      </c>
      <c r="D4612">
        <v>1</v>
      </c>
      <c r="E4612">
        <v>5023</v>
      </c>
      <c r="F4612">
        <v>5</v>
      </c>
      <c r="G4612">
        <v>77</v>
      </c>
      <c r="H4612">
        <v>10</v>
      </c>
      <c r="I4612">
        <v>9</v>
      </c>
      <c r="J4612">
        <v>9</v>
      </c>
      <c r="K4612">
        <v>41003029</v>
      </c>
    </row>
    <row r="4613" spans="1:11" x14ac:dyDescent="0.15">
      <c r="A4613">
        <v>1316805</v>
      </c>
      <c r="B4613">
        <v>3</v>
      </c>
      <c r="C4613">
        <v>3</v>
      </c>
      <c r="D4613">
        <v>1</v>
      </c>
      <c r="E4613">
        <v>5024</v>
      </c>
      <c r="F4613">
        <v>5</v>
      </c>
      <c r="G4613">
        <v>77</v>
      </c>
      <c r="H4613">
        <v>10</v>
      </c>
      <c r="I4613">
        <v>9</v>
      </c>
      <c r="J4613">
        <v>9</v>
      </c>
      <c r="K4613">
        <v>41003029</v>
      </c>
    </row>
    <row r="4614" spans="1:11" x14ac:dyDescent="0.15">
      <c r="A4614">
        <v>1316805</v>
      </c>
      <c r="B4614">
        <v>3</v>
      </c>
      <c r="C4614">
        <v>4</v>
      </c>
      <c r="D4614">
        <v>1</v>
      </c>
      <c r="E4614">
        <v>5011</v>
      </c>
      <c r="F4614">
        <v>5</v>
      </c>
      <c r="G4614">
        <v>77</v>
      </c>
      <c r="H4614">
        <v>10</v>
      </c>
      <c r="I4614">
        <v>9</v>
      </c>
      <c r="J4614">
        <v>9</v>
      </c>
      <c r="K4614">
        <v>41003029</v>
      </c>
    </row>
    <row r="4615" spans="1:11" x14ac:dyDescent="0.15">
      <c r="A4615">
        <v>1316805</v>
      </c>
      <c r="B4615">
        <v>3</v>
      </c>
      <c r="C4615">
        <v>5</v>
      </c>
      <c r="D4615">
        <v>1</v>
      </c>
      <c r="E4615">
        <v>1003</v>
      </c>
      <c r="F4615">
        <v>4</v>
      </c>
      <c r="G4615">
        <v>77</v>
      </c>
      <c r="H4615">
        <v>10</v>
      </c>
      <c r="I4615">
        <v>9</v>
      </c>
      <c r="J4615">
        <v>9</v>
      </c>
      <c r="K4615">
        <v>41003029</v>
      </c>
    </row>
    <row r="4616" spans="1:11" x14ac:dyDescent="0.15">
      <c r="A4616">
        <v>1316867</v>
      </c>
      <c r="B4616">
        <v>1</v>
      </c>
      <c r="C4616">
        <v>1</v>
      </c>
      <c r="D4616">
        <v>1</v>
      </c>
      <c r="E4616">
        <v>5021</v>
      </c>
      <c r="F4616">
        <v>5</v>
      </c>
      <c r="G4616">
        <v>67</v>
      </c>
      <c r="H4616">
        <v>6</v>
      </c>
      <c r="I4616">
        <v>7</v>
      </c>
      <c r="J4616">
        <v>9</v>
      </c>
      <c r="K4616">
        <v>41003029</v>
      </c>
    </row>
    <row r="4617" spans="1:11" x14ac:dyDescent="0.15">
      <c r="A4617">
        <v>1316867</v>
      </c>
      <c r="B4617">
        <v>1</v>
      </c>
      <c r="C4617">
        <v>2</v>
      </c>
      <c r="D4617">
        <v>1</v>
      </c>
      <c r="E4617">
        <v>5014</v>
      </c>
      <c r="F4617">
        <v>5</v>
      </c>
      <c r="G4617">
        <v>67</v>
      </c>
      <c r="H4617">
        <v>10</v>
      </c>
      <c r="I4617">
        <v>7</v>
      </c>
      <c r="J4617">
        <v>6</v>
      </c>
      <c r="K4617">
        <v>41003029</v>
      </c>
    </row>
    <row r="4618" spans="1:11" x14ac:dyDescent="0.15">
      <c r="A4618">
        <v>1316867</v>
      </c>
      <c r="B4618">
        <v>1</v>
      </c>
      <c r="C4618">
        <v>3</v>
      </c>
      <c r="D4618">
        <v>1</v>
      </c>
      <c r="E4618">
        <v>1021</v>
      </c>
      <c r="F4618">
        <v>4</v>
      </c>
      <c r="G4618">
        <v>67</v>
      </c>
      <c r="H4618">
        <v>6</v>
      </c>
      <c r="I4618">
        <v>7</v>
      </c>
      <c r="J4618">
        <v>5</v>
      </c>
      <c r="K4618">
        <v>41003029</v>
      </c>
    </row>
    <row r="4619" spans="1:11" x14ac:dyDescent="0.15">
      <c r="A4619">
        <v>1316867</v>
      </c>
      <c r="B4619">
        <v>1</v>
      </c>
      <c r="C4619">
        <v>4</v>
      </c>
      <c r="D4619">
        <v>1</v>
      </c>
      <c r="E4619">
        <v>1052</v>
      </c>
      <c r="F4619">
        <v>4</v>
      </c>
      <c r="G4619">
        <v>67</v>
      </c>
      <c r="H4619">
        <v>6</v>
      </c>
      <c r="I4619">
        <v>7</v>
      </c>
      <c r="J4619">
        <v>9</v>
      </c>
      <c r="K4619">
        <v>41003029</v>
      </c>
    </row>
    <row r="4620" spans="1:11" x14ac:dyDescent="0.15">
      <c r="A4620">
        <v>1316867</v>
      </c>
      <c r="B4620">
        <v>1</v>
      </c>
      <c r="C4620">
        <v>5</v>
      </c>
      <c r="D4620">
        <v>1</v>
      </c>
      <c r="E4620">
        <v>1056</v>
      </c>
      <c r="F4620">
        <v>4</v>
      </c>
      <c r="G4620">
        <v>67</v>
      </c>
      <c r="H4620">
        <v>6</v>
      </c>
      <c r="I4620">
        <v>6</v>
      </c>
      <c r="J4620">
        <v>5</v>
      </c>
      <c r="K4620">
        <v>41003029</v>
      </c>
    </row>
    <row r="4621" spans="1:11" x14ac:dyDescent="0.15">
      <c r="A4621">
        <v>1317793</v>
      </c>
      <c r="B4621">
        <v>1</v>
      </c>
      <c r="C4621">
        <v>1</v>
      </c>
      <c r="D4621">
        <v>1</v>
      </c>
      <c r="E4621">
        <v>1043</v>
      </c>
      <c r="F4621">
        <v>4</v>
      </c>
      <c r="G4621">
        <v>49</v>
      </c>
      <c r="H4621">
        <v>6</v>
      </c>
      <c r="I4621">
        <v>4</v>
      </c>
      <c r="J4621">
        <v>5</v>
      </c>
      <c r="K4621">
        <v>41003029</v>
      </c>
    </row>
    <row r="4622" spans="1:11" x14ac:dyDescent="0.15">
      <c r="A4622">
        <v>1317793</v>
      </c>
      <c r="B4622">
        <v>1</v>
      </c>
      <c r="C4622">
        <v>2</v>
      </c>
      <c r="D4622">
        <v>1</v>
      </c>
      <c r="E4622">
        <v>1045</v>
      </c>
      <c r="F4622">
        <v>4</v>
      </c>
      <c r="G4622">
        <v>48</v>
      </c>
      <c r="H4622">
        <v>10</v>
      </c>
      <c r="I4622">
        <v>4</v>
      </c>
      <c r="J4622">
        <v>2</v>
      </c>
      <c r="K4622">
        <v>41003029</v>
      </c>
    </row>
    <row r="4623" spans="1:11" x14ac:dyDescent="0.15">
      <c r="A4623">
        <v>1317793</v>
      </c>
      <c r="B4623">
        <v>1</v>
      </c>
      <c r="C4623">
        <v>3</v>
      </c>
      <c r="D4623">
        <v>1</v>
      </c>
      <c r="E4623">
        <v>1056</v>
      </c>
      <c r="F4623">
        <v>4</v>
      </c>
      <c r="G4623">
        <v>44</v>
      </c>
      <c r="H4623">
        <v>3</v>
      </c>
      <c r="I4623">
        <v>1</v>
      </c>
      <c r="J4623">
        <v>2</v>
      </c>
      <c r="K4623">
        <v>41003029</v>
      </c>
    </row>
    <row r="4624" spans="1:11" x14ac:dyDescent="0.15">
      <c r="A4624">
        <v>1317793</v>
      </c>
      <c r="B4624">
        <v>1</v>
      </c>
      <c r="C4624">
        <v>4</v>
      </c>
      <c r="D4624">
        <v>1</v>
      </c>
      <c r="E4624">
        <v>1016</v>
      </c>
      <c r="F4624">
        <v>4</v>
      </c>
      <c r="G4624">
        <v>48</v>
      </c>
      <c r="H4624">
        <v>8</v>
      </c>
      <c r="I4624">
        <v>4</v>
      </c>
      <c r="J4624">
        <v>1</v>
      </c>
      <c r="K4624">
        <v>41003029</v>
      </c>
    </row>
    <row r="4625" spans="1:11" x14ac:dyDescent="0.15">
      <c r="A4625">
        <v>1317793</v>
      </c>
      <c r="B4625">
        <v>1</v>
      </c>
      <c r="C4625">
        <v>5</v>
      </c>
      <c r="D4625">
        <v>1</v>
      </c>
      <c r="E4625">
        <v>1055</v>
      </c>
      <c r="F4625">
        <v>4</v>
      </c>
      <c r="G4625">
        <v>44</v>
      </c>
      <c r="H4625">
        <v>3</v>
      </c>
      <c r="I4625">
        <v>0</v>
      </c>
      <c r="J4625">
        <v>1</v>
      </c>
      <c r="K4625">
        <v>41003029</v>
      </c>
    </row>
    <row r="4626" spans="1:11" x14ac:dyDescent="0.15">
      <c r="A4626">
        <v>1317917</v>
      </c>
      <c r="B4626">
        <v>1</v>
      </c>
      <c r="C4626">
        <v>1</v>
      </c>
      <c r="D4626">
        <v>1</v>
      </c>
      <c r="E4626">
        <v>1012</v>
      </c>
      <c r="F4626">
        <v>4</v>
      </c>
      <c r="G4626">
        <v>78</v>
      </c>
      <c r="H4626">
        <v>10</v>
      </c>
      <c r="I4626">
        <v>8</v>
      </c>
      <c r="J4626">
        <v>9</v>
      </c>
      <c r="K4626">
        <v>41003029</v>
      </c>
    </row>
    <row r="4627" spans="1:11" x14ac:dyDescent="0.15">
      <c r="A4627">
        <v>1317917</v>
      </c>
      <c r="B4627">
        <v>1</v>
      </c>
      <c r="C4627">
        <v>2</v>
      </c>
      <c r="D4627">
        <v>1</v>
      </c>
      <c r="E4627">
        <v>5029</v>
      </c>
      <c r="F4627">
        <v>5</v>
      </c>
      <c r="G4627">
        <v>78</v>
      </c>
      <c r="H4627">
        <v>10</v>
      </c>
      <c r="I4627">
        <v>9</v>
      </c>
      <c r="J4627">
        <v>9</v>
      </c>
      <c r="K4627">
        <v>41003029</v>
      </c>
    </row>
    <row r="4628" spans="1:11" x14ac:dyDescent="0.15">
      <c r="A4628">
        <v>1317917</v>
      </c>
      <c r="B4628">
        <v>1</v>
      </c>
      <c r="C4628">
        <v>3</v>
      </c>
      <c r="D4628">
        <v>1</v>
      </c>
      <c r="E4628">
        <v>5013</v>
      </c>
      <c r="F4628">
        <v>5</v>
      </c>
      <c r="G4628">
        <v>78</v>
      </c>
      <c r="H4628">
        <v>10</v>
      </c>
      <c r="I4628">
        <v>10</v>
      </c>
      <c r="J4628">
        <v>9</v>
      </c>
      <c r="K4628">
        <v>41003029</v>
      </c>
    </row>
    <row r="4629" spans="1:11" x14ac:dyDescent="0.15">
      <c r="A4629">
        <v>1317917</v>
      </c>
      <c r="B4629">
        <v>1</v>
      </c>
      <c r="C4629">
        <v>4</v>
      </c>
      <c r="D4629">
        <v>1</v>
      </c>
      <c r="E4629">
        <v>1008</v>
      </c>
      <c r="F4629">
        <v>4</v>
      </c>
      <c r="G4629">
        <v>78</v>
      </c>
      <c r="H4629">
        <v>10</v>
      </c>
      <c r="I4629">
        <v>9</v>
      </c>
      <c r="J4629">
        <v>9</v>
      </c>
      <c r="K4629">
        <v>41003029</v>
      </c>
    </row>
    <row r="4630" spans="1:11" x14ac:dyDescent="0.15">
      <c r="A4630">
        <v>1317917</v>
      </c>
      <c r="B4630">
        <v>1</v>
      </c>
      <c r="C4630">
        <v>5</v>
      </c>
      <c r="D4630">
        <v>1</v>
      </c>
      <c r="E4630">
        <v>1056</v>
      </c>
      <c r="F4630">
        <v>4</v>
      </c>
      <c r="G4630">
        <v>78</v>
      </c>
      <c r="H4630">
        <v>10</v>
      </c>
      <c r="I4630">
        <v>8</v>
      </c>
      <c r="J4630">
        <v>9</v>
      </c>
      <c r="K4630">
        <v>41003029</v>
      </c>
    </row>
    <row r="4631" spans="1:11" x14ac:dyDescent="0.15">
      <c r="A4631">
        <v>1318351</v>
      </c>
      <c r="B4631">
        <v>3</v>
      </c>
      <c r="C4631">
        <v>1</v>
      </c>
      <c r="D4631">
        <v>1</v>
      </c>
      <c r="E4631">
        <v>5013</v>
      </c>
      <c r="F4631">
        <v>5</v>
      </c>
      <c r="G4631">
        <v>79</v>
      </c>
      <c r="H4631">
        <v>10</v>
      </c>
      <c r="I4631">
        <v>10</v>
      </c>
      <c r="J4631">
        <v>9</v>
      </c>
      <c r="K4631">
        <v>41003029</v>
      </c>
    </row>
    <row r="4632" spans="1:11" x14ac:dyDescent="0.15">
      <c r="A4632">
        <v>1318351</v>
      </c>
      <c r="B4632">
        <v>3</v>
      </c>
      <c r="C4632">
        <v>2</v>
      </c>
      <c r="D4632">
        <v>1</v>
      </c>
      <c r="E4632">
        <v>1012</v>
      </c>
      <c r="F4632">
        <v>4</v>
      </c>
      <c r="G4632">
        <v>79</v>
      </c>
      <c r="H4632">
        <v>10</v>
      </c>
      <c r="I4632">
        <v>9</v>
      </c>
      <c r="J4632">
        <v>9</v>
      </c>
      <c r="K4632">
        <v>41003029</v>
      </c>
    </row>
    <row r="4633" spans="1:11" x14ac:dyDescent="0.15">
      <c r="A4633">
        <v>1318351</v>
      </c>
      <c r="B4633">
        <v>3</v>
      </c>
      <c r="C4633">
        <v>3</v>
      </c>
      <c r="D4633">
        <v>1</v>
      </c>
      <c r="E4633">
        <v>1056</v>
      </c>
      <c r="F4633">
        <v>4</v>
      </c>
      <c r="G4633">
        <v>79</v>
      </c>
      <c r="H4633">
        <v>10</v>
      </c>
      <c r="I4633">
        <v>9</v>
      </c>
      <c r="J4633">
        <v>9</v>
      </c>
      <c r="K4633">
        <v>41003029</v>
      </c>
    </row>
    <row r="4634" spans="1:11" x14ac:dyDescent="0.15">
      <c r="A4634">
        <v>1318351</v>
      </c>
      <c r="B4634">
        <v>3</v>
      </c>
      <c r="C4634">
        <v>4</v>
      </c>
      <c r="D4634">
        <v>1</v>
      </c>
      <c r="E4634">
        <v>5029</v>
      </c>
      <c r="F4634">
        <v>5</v>
      </c>
      <c r="G4634">
        <v>79</v>
      </c>
      <c r="H4634">
        <v>10</v>
      </c>
      <c r="I4634">
        <v>9</v>
      </c>
      <c r="J4634">
        <v>9</v>
      </c>
      <c r="K4634">
        <v>41003029</v>
      </c>
    </row>
    <row r="4635" spans="1:11" x14ac:dyDescent="0.15">
      <c r="A4635">
        <v>1318351</v>
      </c>
      <c r="B4635">
        <v>3</v>
      </c>
      <c r="C4635">
        <v>5</v>
      </c>
      <c r="D4635">
        <v>1</v>
      </c>
      <c r="E4635">
        <v>5036</v>
      </c>
      <c r="F4635">
        <v>5</v>
      </c>
      <c r="G4635">
        <v>79</v>
      </c>
      <c r="H4635">
        <v>10</v>
      </c>
      <c r="I4635">
        <v>9</v>
      </c>
      <c r="J4635">
        <v>9</v>
      </c>
      <c r="K4635">
        <v>41003029</v>
      </c>
    </row>
    <row r="4636" spans="1:11" x14ac:dyDescent="0.15">
      <c r="A4636">
        <v>1319475</v>
      </c>
      <c r="B4636">
        <v>1</v>
      </c>
      <c r="C4636">
        <v>1</v>
      </c>
      <c r="D4636">
        <v>1</v>
      </c>
      <c r="E4636">
        <v>5012</v>
      </c>
      <c r="F4636">
        <v>5</v>
      </c>
      <c r="G4636">
        <v>67</v>
      </c>
      <c r="H4636">
        <v>9</v>
      </c>
      <c r="I4636">
        <v>7</v>
      </c>
      <c r="J4636">
        <v>8</v>
      </c>
      <c r="K4636">
        <v>41003029</v>
      </c>
    </row>
    <row r="4637" spans="1:11" x14ac:dyDescent="0.15">
      <c r="A4637">
        <v>1319475</v>
      </c>
      <c r="B4637">
        <v>1</v>
      </c>
      <c r="C4637">
        <v>2</v>
      </c>
      <c r="D4637">
        <v>1</v>
      </c>
      <c r="E4637">
        <v>5004</v>
      </c>
      <c r="F4637">
        <v>5</v>
      </c>
      <c r="G4637">
        <v>67</v>
      </c>
      <c r="H4637">
        <v>9</v>
      </c>
      <c r="I4637">
        <v>7</v>
      </c>
      <c r="J4637">
        <v>0</v>
      </c>
      <c r="K4637">
        <v>41003029</v>
      </c>
    </row>
    <row r="4638" spans="1:11" x14ac:dyDescent="0.15">
      <c r="A4638">
        <v>1319475</v>
      </c>
      <c r="B4638">
        <v>1</v>
      </c>
      <c r="C4638">
        <v>3</v>
      </c>
      <c r="D4638">
        <v>1</v>
      </c>
      <c r="E4638">
        <v>1050</v>
      </c>
      <c r="F4638">
        <v>4</v>
      </c>
      <c r="G4638">
        <v>67</v>
      </c>
      <c r="H4638">
        <v>10</v>
      </c>
      <c r="I4638">
        <v>7</v>
      </c>
      <c r="J4638">
        <v>9</v>
      </c>
      <c r="K4638">
        <v>41003029</v>
      </c>
    </row>
    <row r="4639" spans="1:11" x14ac:dyDescent="0.15">
      <c r="A4639">
        <v>1319475</v>
      </c>
      <c r="B4639">
        <v>1</v>
      </c>
      <c r="C4639">
        <v>4</v>
      </c>
      <c r="D4639">
        <v>1</v>
      </c>
      <c r="E4639">
        <v>1041</v>
      </c>
      <c r="F4639">
        <v>4</v>
      </c>
      <c r="G4639">
        <v>67</v>
      </c>
      <c r="H4639">
        <v>9</v>
      </c>
      <c r="I4639">
        <v>7</v>
      </c>
      <c r="J4639">
        <v>9</v>
      </c>
      <c r="K4639">
        <v>41003029</v>
      </c>
    </row>
    <row r="4640" spans="1:11" x14ac:dyDescent="0.15">
      <c r="A4640">
        <v>1319475</v>
      </c>
      <c r="B4640">
        <v>1</v>
      </c>
      <c r="C4640">
        <v>5</v>
      </c>
      <c r="D4640">
        <v>1</v>
      </c>
      <c r="E4640">
        <v>1008</v>
      </c>
      <c r="F4640">
        <v>4</v>
      </c>
      <c r="G4640">
        <v>67</v>
      </c>
      <c r="H4640">
        <v>9</v>
      </c>
      <c r="I4640">
        <v>7</v>
      </c>
      <c r="J4640">
        <v>5</v>
      </c>
      <c r="K4640">
        <v>41003029</v>
      </c>
    </row>
    <row r="4641" spans="1:11" x14ac:dyDescent="0.15">
      <c r="A4641">
        <v>1320603</v>
      </c>
      <c r="B4641">
        <v>2</v>
      </c>
      <c r="C4641">
        <v>1</v>
      </c>
      <c r="D4641">
        <v>1</v>
      </c>
      <c r="E4641">
        <v>5021</v>
      </c>
      <c r="F4641">
        <v>5</v>
      </c>
      <c r="G4641">
        <v>77</v>
      </c>
      <c r="H4641">
        <v>10</v>
      </c>
      <c r="I4641">
        <v>9</v>
      </c>
      <c r="J4641">
        <v>9</v>
      </c>
      <c r="K4641">
        <v>41003029</v>
      </c>
    </row>
    <row r="4642" spans="1:11" x14ac:dyDescent="0.15">
      <c r="A4642">
        <v>1320603</v>
      </c>
      <c r="B4642">
        <v>2</v>
      </c>
      <c r="C4642">
        <v>2</v>
      </c>
      <c r="D4642">
        <v>1</v>
      </c>
      <c r="E4642">
        <v>5005</v>
      </c>
      <c r="F4642">
        <v>5</v>
      </c>
      <c r="G4642">
        <v>77</v>
      </c>
      <c r="H4642">
        <v>10</v>
      </c>
      <c r="I4642">
        <v>9</v>
      </c>
      <c r="J4642">
        <v>9</v>
      </c>
      <c r="K4642">
        <v>41003029</v>
      </c>
    </row>
    <row r="4643" spans="1:11" x14ac:dyDescent="0.15">
      <c r="A4643">
        <v>1320603</v>
      </c>
      <c r="B4643">
        <v>2</v>
      </c>
      <c r="C4643">
        <v>3</v>
      </c>
      <c r="D4643">
        <v>1</v>
      </c>
      <c r="E4643">
        <v>1071</v>
      </c>
      <c r="F4643">
        <v>4</v>
      </c>
      <c r="G4643">
        <v>77</v>
      </c>
      <c r="H4643">
        <v>10</v>
      </c>
      <c r="I4643">
        <v>9</v>
      </c>
      <c r="J4643">
        <v>9</v>
      </c>
      <c r="K4643">
        <v>41003029</v>
      </c>
    </row>
    <row r="4644" spans="1:11" x14ac:dyDescent="0.15">
      <c r="A4644">
        <v>1320603</v>
      </c>
      <c r="B4644">
        <v>2</v>
      </c>
      <c r="C4644">
        <v>4</v>
      </c>
      <c r="D4644">
        <v>1</v>
      </c>
      <c r="E4644">
        <v>5014</v>
      </c>
      <c r="F4644">
        <v>5</v>
      </c>
      <c r="G4644">
        <v>77</v>
      </c>
      <c r="H4644">
        <v>10</v>
      </c>
      <c r="I4644">
        <v>9</v>
      </c>
      <c r="J4644">
        <v>9</v>
      </c>
      <c r="K4644">
        <v>41003029</v>
      </c>
    </row>
    <row r="4645" spans="1:11" x14ac:dyDescent="0.15">
      <c r="A4645">
        <v>1320603</v>
      </c>
      <c r="B4645">
        <v>2</v>
      </c>
      <c r="C4645">
        <v>5</v>
      </c>
      <c r="D4645">
        <v>1</v>
      </c>
      <c r="E4645">
        <v>1056</v>
      </c>
      <c r="F4645">
        <v>4</v>
      </c>
      <c r="G4645">
        <v>77</v>
      </c>
      <c r="H4645">
        <v>10</v>
      </c>
      <c r="I4645">
        <v>8</v>
      </c>
      <c r="J4645">
        <v>9</v>
      </c>
      <c r="K4645">
        <v>41003029</v>
      </c>
    </row>
    <row r="4646" spans="1:11" x14ac:dyDescent="0.15">
      <c r="A4646">
        <v>1323444</v>
      </c>
      <c r="B4646">
        <v>2</v>
      </c>
      <c r="C4646">
        <v>1</v>
      </c>
      <c r="D4646">
        <v>1</v>
      </c>
      <c r="E4646">
        <v>1071</v>
      </c>
      <c r="F4646">
        <v>4</v>
      </c>
      <c r="G4646">
        <v>79</v>
      </c>
      <c r="H4646">
        <v>10</v>
      </c>
      <c r="I4646">
        <v>9</v>
      </c>
      <c r="J4646">
        <v>9</v>
      </c>
      <c r="K4646">
        <v>41003029</v>
      </c>
    </row>
    <row r="4647" spans="1:11" x14ac:dyDescent="0.15">
      <c r="A4647">
        <v>1323444</v>
      </c>
      <c r="B4647">
        <v>2</v>
      </c>
      <c r="C4647">
        <v>2</v>
      </c>
      <c r="D4647">
        <v>1</v>
      </c>
      <c r="E4647">
        <v>5021</v>
      </c>
      <c r="F4647">
        <v>5</v>
      </c>
      <c r="G4647">
        <v>79</v>
      </c>
      <c r="H4647">
        <v>10</v>
      </c>
      <c r="I4647">
        <v>10</v>
      </c>
      <c r="J4647">
        <v>9</v>
      </c>
      <c r="K4647">
        <v>41003029</v>
      </c>
    </row>
    <row r="4648" spans="1:11" x14ac:dyDescent="0.15">
      <c r="A4648">
        <v>1323444</v>
      </c>
      <c r="B4648">
        <v>2</v>
      </c>
      <c r="C4648">
        <v>3</v>
      </c>
      <c r="D4648">
        <v>1</v>
      </c>
      <c r="E4648">
        <v>5014</v>
      </c>
      <c r="F4648">
        <v>5</v>
      </c>
      <c r="G4648">
        <v>79</v>
      </c>
      <c r="H4648">
        <v>10</v>
      </c>
      <c r="I4648">
        <v>9</v>
      </c>
      <c r="J4648">
        <v>9</v>
      </c>
      <c r="K4648">
        <v>41003029</v>
      </c>
    </row>
    <row r="4649" spans="1:11" x14ac:dyDescent="0.15">
      <c r="A4649">
        <v>1323444</v>
      </c>
      <c r="B4649">
        <v>2</v>
      </c>
      <c r="C4649">
        <v>4</v>
      </c>
      <c r="D4649">
        <v>1</v>
      </c>
      <c r="E4649">
        <v>1056</v>
      </c>
      <c r="F4649">
        <v>4</v>
      </c>
      <c r="G4649">
        <v>79</v>
      </c>
      <c r="H4649">
        <v>10</v>
      </c>
      <c r="I4649">
        <v>8</v>
      </c>
      <c r="J4649">
        <v>9</v>
      </c>
      <c r="K4649">
        <v>41003029</v>
      </c>
    </row>
    <row r="4650" spans="1:11" x14ac:dyDescent="0.15">
      <c r="A4650">
        <v>1323444</v>
      </c>
      <c r="B4650">
        <v>2</v>
      </c>
      <c r="C4650">
        <v>5</v>
      </c>
      <c r="D4650">
        <v>1</v>
      </c>
      <c r="E4650">
        <v>5005</v>
      </c>
      <c r="F4650">
        <v>5</v>
      </c>
      <c r="G4650">
        <v>79</v>
      </c>
      <c r="H4650">
        <v>10</v>
      </c>
      <c r="I4650">
        <v>9</v>
      </c>
      <c r="J4650">
        <v>8</v>
      </c>
      <c r="K4650">
        <v>41003029</v>
      </c>
    </row>
    <row r="4651" spans="1:11" x14ac:dyDescent="0.15">
      <c r="A4651">
        <v>1327955</v>
      </c>
      <c r="B4651">
        <v>1</v>
      </c>
      <c r="C4651">
        <v>1</v>
      </c>
      <c r="D4651">
        <v>1</v>
      </c>
      <c r="E4651">
        <v>1006</v>
      </c>
      <c r="F4651">
        <v>4</v>
      </c>
      <c r="G4651">
        <v>54</v>
      </c>
      <c r="H4651">
        <v>7</v>
      </c>
      <c r="I4651">
        <v>4</v>
      </c>
      <c r="J4651">
        <v>6</v>
      </c>
      <c r="K4651">
        <v>41003007</v>
      </c>
    </row>
    <row r="4652" spans="1:11" x14ac:dyDescent="0.15">
      <c r="A4652">
        <v>1327955</v>
      </c>
      <c r="B4652">
        <v>1</v>
      </c>
      <c r="C4652">
        <v>2</v>
      </c>
      <c r="D4652">
        <v>1</v>
      </c>
      <c r="E4652">
        <v>1045</v>
      </c>
      <c r="F4652">
        <v>4</v>
      </c>
      <c r="G4652">
        <v>50</v>
      </c>
      <c r="H4652">
        <v>0</v>
      </c>
      <c r="I4652">
        <v>0</v>
      </c>
      <c r="J4652">
        <v>0</v>
      </c>
      <c r="K4652">
        <v>41003007</v>
      </c>
    </row>
    <row r="4653" spans="1:11" x14ac:dyDescent="0.15">
      <c r="A4653">
        <v>1327955</v>
      </c>
      <c r="B4653">
        <v>1</v>
      </c>
      <c r="C4653">
        <v>3</v>
      </c>
      <c r="D4653">
        <v>1</v>
      </c>
      <c r="E4653">
        <v>1007</v>
      </c>
      <c r="F4653">
        <v>4</v>
      </c>
      <c r="G4653">
        <v>54</v>
      </c>
      <c r="H4653">
        <v>0</v>
      </c>
      <c r="I4653">
        <v>0</v>
      </c>
      <c r="J4653">
        <v>0</v>
      </c>
      <c r="K4653">
        <v>41003007</v>
      </c>
    </row>
    <row r="4654" spans="1:11" x14ac:dyDescent="0.15">
      <c r="A4654">
        <v>1327955</v>
      </c>
      <c r="B4654">
        <v>1</v>
      </c>
      <c r="C4654">
        <v>4</v>
      </c>
      <c r="D4654">
        <v>1</v>
      </c>
      <c r="E4654">
        <v>1063</v>
      </c>
      <c r="F4654">
        <v>4</v>
      </c>
      <c r="G4654">
        <v>54</v>
      </c>
      <c r="H4654">
        <v>0</v>
      </c>
      <c r="I4654">
        <v>0</v>
      </c>
      <c r="J4654">
        <v>0</v>
      </c>
      <c r="K4654">
        <v>41003007</v>
      </c>
    </row>
    <row r="4655" spans="1:11" x14ac:dyDescent="0.15">
      <c r="A4655">
        <v>1327955</v>
      </c>
      <c r="B4655">
        <v>1</v>
      </c>
      <c r="C4655">
        <v>5</v>
      </c>
      <c r="D4655">
        <v>1</v>
      </c>
      <c r="E4655">
        <v>1031</v>
      </c>
      <c r="F4655">
        <v>4</v>
      </c>
      <c r="G4655">
        <v>54</v>
      </c>
      <c r="H4655">
        <v>0</v>
      </c>
      <c r="I4655">
        <v>0</v>
      </c>
      <c r="J4655">
        <v>0</v>
      </c>
      <c r="K4655">
        <v>41003007</v>
      </c>
    </row>
    <row r="4656" spans="1:11" x14ac:dyDescent="0.15">
      <c r="A4656">
        <v>1329439</v>
      </c>
      <c r="B4656">
        <v>2</v>
      </c>
      <c r="C4656">
        <v>1</v>
      </c>
      <c r="D4656">
        <v>1</v>
      </c>
      <c r="E4656">
        <v>1022</v>
      </c>
      <c r="F4656">
        <v>4</v>
      </c>
      <c r="G4656">
        <v>78</v>
      </c>
      <c r="H4656">
        <v>10</v>
      </c>
      <c r="I4656">
        <v>10</v>
      </c>
      <c r="J4656">
        <v>9</v>
      </c>
      <c r="K4656">
        <v>41003029</v>
      </c>
    </row>
    <row r="4657" spans="1:11" x14ac:dyDescent="0.15">
      <c r="A4657">
        <v>1329439</v>
      </c>
      <c r="B4657">
        <v>2</v>
      </c>
      <c r="C4657">
        <v>2</v>
      </c>
      <c r="D4657">
        <v>1</v>
      </c>
      <c r="E4657">
        <v>5016</v>
      </c>
      <c r="F4657">
        <v>5</v>
      </c>
      <c r="G4657">
        <v>78</v>
      </c>
      <c r="H4657">
        <v>10</v>
      </c>
      <c r="I4657">
        <v>10</v>
      </c>
      <c r="J4657">
        <v>9</v>
      </c>
      <c r="K4657">
        <v>41003029</v>
      </c>
    </row>
    <row r="4658" spans="1:11" x14ac:dyDescent="0.15">
      <c r="A4658">
        <v>1329439</v>
      </c>
      <c r="B4658">
        <v>2</v>
      </c>
      <c r="C4658">
        <v>3</v>
      </c>
      <c r="D4658">
        <v>1</v>
      </c>
      <c r="E4658">
        <v>1003</v>
      </c>
      <c r="F4658">
        <v>4</v>
      </c>
      <c r="G4658">
        <v>78</v>
      </c>
      <c r="H4658">
        <v>10</v>
      </c>
      <c r="I4658">
        <v>10</v>
      </c>
      <c r="J4658">
        <v>9</v>
      </c>
      <c r="K4658">
        <v>41003029</v>
      </c>
    </row>
    <row r="4659" spans="1:11" x14ac:dyDescent="0.15">
      <c r="A4659">
        <v>1329439</v>
      </c>
      <c r="B4659">
        <v>2</v>
      </c>
      <c r="C4659">
        <v>4</v>
      </c>
      <c r="D4659">
        <v>1</v>
      </c>
      <c r="E4659">
        <v>5011</v>
      </c>
      <c r="F4659">
        <v>5</v>
      </c>
      <c r="G4659">
        <v>78</v>
      </c>
      <c r="H4659">
        <v>10</v>
      </c>
      <c r="I4659">
        <v>9</v>
      </c>
      <c r="J4659">
        <v>9</v>
      </c>
      <c r="K4659">
        <v>41003029</v>
      </c>
    </row>
    <row r="4660" spans="1:11" x14ac:dyDescent="0.15">
      <c r="A4660">
        <v>1329439</v>
      </c>
      <c r="B4660">
        <v>2</v>
      </c>
      <c r="C4660">
        <v>5</v>
      </c>
      <c r="D4660">
        <v>1</v>
      </c>
      <c r="E4660">
        <v>5024</v>
      </c>
      <c r="F4660">
        <v>5</v>
      </c>
      <c r="G4660">
        <v>78</v>
      </c>
      <c r="H4660">
        <v>10</v>
      </c>
      <c r="I4660">
        <v>10</v>
      </c>
      <c r="J4660">
        <v>9</v>
      </c>
      <c r="K4660">
        <v>41003029</v>
      </c>
    </row>
    <row r="4661" spans="1:11" x14ac:dyDescent="0.15">
      <c r="A4661">
        <v>1329525</v>
      </c>
      <c r="B4661">
        <v>1</v>
      </c>
      <c r="C4661">
        <v>1</v>
      </c>
      <c r="D4661">
        <v>1</v>
      </c>
      <c r="E4661">
        <v>5011</v>
      </c>
      <c r="F4661">
        <v>5</v>
      </c>
      <c r="G4661">
        <v>75</v>
      </c>
      <c r="H4661">
        <v>10</v>
      </c>
      <c r="I4661">
        <v>9</v>
      </c>
      <c r="J4661">
        <v>9</v>
      </c>
      <c r="K4661">
        <v>41003029</v>
      </c>
    </row>
    <row r="4662" spans="1:11" x14ac:dyDescent="0.15">
      <c r="A4662">
        <v>1329525</v>
      </c>
      <c r="B4662">
        <v>1</v>
      </c>
      <c r="C4662">
        <v>2</v>
      </c>
      <c r="D4662">
        <v>1</v>
      </c>
      <c r="E4662">
        <v>5001</v>
      </c>
      <c r="F4662">
        <v>5</v>
      </c>
      <c r="G4662">
        <v>75</v>
      </c>
      <c r="H4662">
        <v>10</v>
      </c>
      <c r="I4662">
        <v>9</v>
      </c>
      <c r="J4662">
        <v>9</v>
      </c>
      <c r="K4662">
        <v>41003029</v>
      </c>
    </row>
    <row r="4663" spans="1:11" x14ac:dyDescent="0.15">
      <c r="A4663">
        <v>1329525</v>
      </c>
      <c r="B4663">
        <v>1</v>
      </c>
      <c r="C4663">
        <v>3</v>
      </c>
      <c r="D4663">
        <v>1</v>
      </c>
      <c r="E4663">
        <v>5034</v>
      </c>
      <c r="F4663">
        <v>5</v>
      </c>
      <c r="G4663">
        <v>75</v>
      </c>
      <c r="H4663">
        <v>10</v>
      </c>
      <c r="I4663">
        <v>8</v>
      </c>
      <c r="J4663">
        <v>9</v>
      </c>
      <c r="K4663">
        <v>41003029</v>
      </c>
    </row>
    <row r="4664" spans="1:11" x14ac:dyDescent="0.15">
      <c r="A4664">
        <v>1329525</v>
      </c>
      <c r="B4664">
        <v>1</v>
      </c>
      <c r="C4664">
        <v>4</v>
      </c>
      <c r="D4664">
        <v>1</v>
      </c>
      <c r="E4664">
        <v>1032</v>
      </c>
      <c r="F4664">
        <v>4</v>
      </c>
      <c r="G4664">
        <v>75</v>
      </c>
      <c r="H4664">
        <v>10</v>
      </c>
      <c r="I4664">
        <v>9</v>
      </c>
      <c r="J4664">
        <v>9</v>
      </c>
      <c r="K4664">
        <v>41003029</v>
      </c>
    </row>
    <row r="4665" spans="1:11" x14ac:dyDescent="0.15">
      <c r="A4665">
        <v>1329525</v>
      </c>
      <c r="B4665">
        <v>1</v>
      </c>
      <c r="C4665">
        <v>5</v>
      </c>
      <c r="D4665">
        <v>1</v>
      </c>
      <c r="E4665">
        <v>1003</v>
      </c>
      <c r="F4665">
        <v>4</v>
      </c>
      <c r="G4665">
        <v>75</v>
      </c>
      <c r="H4665">
        <v>10</v>
      </c>
      <c r="I4665">
        <v>9</v>
      </c>
      <c r="J4665">
        <v>7</v>
      </c>
      <c r="K4665">
        <v>41003029</v>
      </c>
    </row>
    <row r="4666" spans="1:11" x14ac:dyDescent="0.15">
      <c r="A4666">
        <v>1336427</v>
      </c>
      <c r="B4666">
        <v>1</v>
      </c>
      <c r="C4666">
        <v>1</v>
      </c>
      <c r="D4666">
        <v>1</v>
      </c>
      <c r="E4666">
        <v>1027</v>
      </c>
      <c r="F4666">
        <v>4</v>
      </c>
      <c r="G4666">
        <v>72</v>
      </c>
      <c r="H4666">
        <v>10</v>
      </c>
      <c r="I4666">
        <v>0</v>
      </c>
      <c r="J4666">
        <v>9</v>
      </c>
      <c r="K4666">
        <v>41003029</v>
      </c>
    </row>
    <row r="4667" spans="1:11" x14ac:dyDescent="0.15">
      <c r="A4667">
        <v>1336427</v>
      </c>
      <c r="B4667">
        <v>1</v>
      </c>
      <c r="C4667">
        <v>2</v>
      </c>
      <c r="D4667">
        <v>1</v>
      </c>
      <c r="E4667">
        <v>1026</v>
      </c>
      <c r="F4667">
        <v>4</v>
      </c>
      <c r="G4667">
        <v>72</v>
      </c>
      <c r="H4667">
        <v>10</v>
      </c>
      <c r="I4667">
        <v>0</v>
      </c>
      <c r="J4667">
        <v>4</v>
      </c>
      <c r="K4667">
        <v>41003029</v>
      </c>
    </row>
    <row r="4668" spans="1:11" x14ac:dyDescent="0.15">
      <c r="A4668">
        <v>1336427</v>
      </c>
      <c r="B4668">
        <v>1</v>
      </c>
      <c r="C4668">
        <v>4</v>
      </c>
      <c r="D4668">
        <v>1</v>
      </c>
      <c r="E4668">
        <v>1049</v>
      </c>
      <c r="F4668">
        <v>4</v>
      </c>
      <c r="G4668">
        <v>72</v>
      </c>
      <c r="H4668">
        <v>10</v>
      </c>
      <c r="I4668">
        <v>7</v>
      </c>
      <c r="J4668">
        <v>6</v>
      </c>
      <c r="K4668">
        <v>41003029</v>
      </c>
    </row>
    <row r="4669" spans="1:11" x14ac:dyDescent="0.15">
      <c r="A4669">
        <v>1336427</v>
      </c>
      <c r="B4669">
        <v>1</v>
      </c>
      <c r="C4669">
        <v>5</v>
      </c>
      <c r="D4669">
        <v>1</v>
      </c>
      <c r="E4669">
        <v>2017</v>
      </c>
      <c r="F4669">
        <v>3</v>
      </c>
      <c r="G4669">
        <v>31</v>
      </c>
      <c r="H4669">
        <v>6</v>
      </c>
      <c r="I4669">
        <v>0</v>
      </c>
      <c r="J4669">
        <v>4</v>
      </c>
      <c r="K4669">
        <v>41003029</v>
      </c>
    </row>
    <row r="4670" spans="1:11" x14ac:dyDescent="0.15">
      <c r="A4670">
        <v>1337950</v>
      </c>
      <c r="B4670">
        <v>1</v>
      </c>
      <c r="C4670">
        <v>1</v>
      </c>
      <c r="D4670">
        <v>1</v>
      </c>
      <c r="E4670">
        <v>1027</v>
      </c>
      <c r="F4670">
        <v>4</v>
      </c>
      <c r="G4670">
        <v>2</v>
      </c>
      <c r="H4670">
        <v>0</v>
      </c>
      <c r="I4670">
        <v>0</v>
      </c>
      <c r="J4670">
        <v>0</v>
      </c>
      <c r="K4670">
        <v>41003029</v>
      </c>
    </row>
    <row r="4671" spans="1:11" x14ac:dyDescent="0.15">
      <c r="A4671">
        <v>1337950</v>
      </c>
      <c r="B4671">
        <v>1</v>
      </c>
      <c r="C4671">
        <v>2</v>
      </c>
      <c r="D4671">
        <v>1</v>
      </c>
      <c r="E4671">
        <v>1031</v>
      </c>
      <c r="F4671">
        <v>4</v>
      </c>
      <c r="G4671">
        <v>1</v>
      </c>
      <c r="H4671">
        <v>0</v>
      </c>
      <c r="I4671">
        <v>0</v>
      </c>
      <c r="J4671">
        <v>0</v>
      </c>
      <c r="K4671">
        <v>41003029</v>
      </c>
    </row>
    <row r="4672" spans="1:11" x14ac:dyDescent="0.15">
      <c r="A4672">
        <v>1337950</v>
      </c>
      <c r="B4672">
        <v>1</v>
      </c>
      <c r="C4672">
        <v>3</v>
      </c>
      <c r="D4672">
        <v>1</v>
      </c>
      <c r="E4672">
        <v>2017</v>
      </c>
      <c r="F4672">
        <v>3</v>
      </c>
      <c r="G4672">
        <v>4</v>
      </c>
      <c r="H4672">
        <v>0</v>
      </c>
      <c r="I4672">
        <v>1</v>
      </c>
      <c r="J4672">
        <v>0</v>
      </c>
      <c r="K4672">
        <v>41003029</v>
      </c>
    </row>
    <row r="4673" spans="1:11" x14ac:dyDescent="0.15">
      <c r="A4673">
        <v>1337950</v>
      </c>
      <c r="B4673">
        <v>1</v>
      </c>
      <c r="C4673">
        <v>4</v>
      </c>
      <c r="D4673">
        <v>1</v>
      </c>
      <c r="E4673">
        <v>2049</v>
      </c>
      <c r="F4673">
        <v>3</v>
      </c>
      <c r="G4673">
        <v>1</v>
      </c>
      <c r="H4673">
        <v>0</v>
      </c>
      <c r="I4673">
        <v>0</v>
      </c>
      <c r="J4673">
        <v>0</v>
      </c>
      <c r="K4673">
        <v>41003029</v>
      </c>
    </row>
    <row r="4674" spans="1:11" x14ac:dyDescent="0.15">
      <c r="A4674">
        <v>1337950</v>
      </c>
      <c r="B4674">
        <v>1</v>
      </c>
      <c r="C4674">
        <v>5</v>
      </c>
      <c r="D4674">
        <v>1</v>
      </c>
      <c r="E4674">
        <v>2037</v>
      </c>
      <c r="F4674">
        <v>3</v>
      </c>
      <c r="G4674">
        <v>1</v>
      </c>
      <c r="H4674">
        <v>0</v>
      </c>
      <c r="I4674">
        <v>0</v>
      </c>
      <c r="J4674">
        <v>0</v>
      </c>
      <c r="K4674">
        <v>41003029</v>
      </c>
    </row>
    <row r="4675" spans="1:11" x14ac:dyDescent="0.15">
      <c r="A4675">
        <v>1342767</v>
      </c>
      <c r="B4675">
        <v>1</v>
      </c>
      <c r="C4675">
        <v>1</v>
      </c>
      <c r="D4675">
        <v>1</v>
      </c>
      <c r="E4675">
        <v>2004</v>
      </c>
      <c r="F4675">
        <v>4</v>
      </c>
      <c r="G4675">
        <v>45</v>
      </c>
      <c r="H4675">
        <v>3</v>
      </c>
      <c r="I4675">
        <v>2</v>
      </c>
      <c r="J4675">
        <v>4</v>
      </c>
      <c r="K4675">
        <v>41003029</v>
      </c>
    </row>
    <row r="4676" spans="1:11" x14ac:dyDescent="0.15">
      <c r="A4676">
        <v>1342767</v>
      </c>
      <c r="B4676">
        <v>1</v>
      </c>
      <c r="C4676">
        <v>2</v>
      </c>
      <c r="D4676">
        <v>1</v>
      </c>
      <c r="E4676">
        <v>5029</v>
      </c>
      <c r="F4676">
        <v>5</v>
      </c>
      <c r="G4676">
        <v>66</v>
      </c>
      <c r="H4676">
        <v>10</v>
      </c>
      <c r="I4676">
        <v>7</v>
      </c>
      <c r="J4676">
        <v>9</v>
      </c>
      <c r="K4676">
        <v>41003029</v>
      </c>
    </row>
    <row r="4677" spans="1:11" x14ac:dyDescent="0.15">
      <c r="A4677">
        <v>1342767</v>
      </c>
      <c r="B4677">
        <v>1</v>
      </c>
      <c r="C4677">
        <v>3</v>
      </c>
      <c r="D4677">
        <v>1</v>
      </c>
      <c r="E4677">
        <v>1056</v>
      </c>
      <c r="F4677">
        <v>4</v>
      </c>
      <c r="G4677">
        <v>66</v>
      </c>
      <c r="H4677">
        <v>10</v>
      </c>
      <c r="I4677">
        <v>7</v>
      </c>
      <c r="J4677">
        <v>7</v>
      </c>
      <c r="K4677">
        <v>41003029</v>
      </c>
    </row>
    <row r="4678" spans="1:11" x14ac:dyDescent="0.15">
      <c r="A4678">
        <v>1342767</v>
      </c>
      <c r="B4678">
        <v>1</v>
      </c>
      <c r="C4678">
        <v>4</v>
      </c>
      <c r="D4678">
        <v>1</v>
      </c>
      <c r="E4678">
        <v>1028</v>
      </c>
      <c r="F4678">
        <v>4</v>
      </c>
      <c r="G4678">
        <v>66</v>
      </c>
      <c r="H4678">
        <v>6</v>
      </c>
      <c r="I4678">
        <v>7</v>
      </c>
      <c r="J4678">
        <v>9</v>
      </c>
      <c r="K4678">
        <v>41003029</v>
      </c>
    </row>
    <row r="4679" spans="1:11" x14ac:dyDescent="0.15">
      <c r="A4679">
        <v>1342767</v>
      </c>
      <c r="B4679">
        <v>1</v>
      </c>
      <c r="C4679">
        <v>5</v>
      </c>
      <c r="D4679">
        <v>1</v>
      </c>
      <c r="E4679">
        <v>1016</v>
      </c>
      <c r="F4679">
        <v>4</v>
      </c>
      <c r="G4679">
        <v>66</v>
      </c>
      <c r="H4679">
        <v>10</v>
      </c>
      <c r="I4679">
        <v>7</v>
      </c>
      <c r="J4679">
        <v>7</v>
      </c>
      <c r="K4679">
        <v>41003029</v>
      </c>
    </row>
    <row r="4680" spans="1:11" x14ac:dyDescent="0.15">
      <c r="A4680">
        <v>1347755</v>
      </c>
      <c r="B4680">
        <v>3</v>
      </c>
      <c r="C4680">
        <v>1</v>
      </c>
      <c r="D4680">
        <v>1</v>
      </c>
      <c r="E4680">
        <v>5016</v>
      </c>
      <c r="F4680">
        <v>5</v>
      </c>
      <c r="G4680">
        <v>80</v>
      </c>
      <c r="H4680">
        <v>10</v>
      </c>
      <c r="I4680">
        <v>9</v>
      </c>
      <c r="J4680">
        <v>9</v>
      </c>
      <c r="K4680">
        <v>41003029</v>
      </c>
    </row>
    <row r="4681" spans="1:11" x14ac:dyDescent="0.15">
      <c r="A4681">
        <v>1347755</v>
      </c>
      <c r="B4681">
        <v>3</v>
      </c>
      <c r="C4681">
        <v>2</v>
      </c>
      <c r="D4681">
        <v>1</v>
      </c>
      <c r="E4681">
        <v>1022</v>
      </c>
      <c r="F4681">
        <v>4</v>
      </c>
      <c r="G4681">
        <v>80</v>
      </c>
      <c r="H4681">
        <v>10</v>
      </c>
      <c r="I4681">
        <v>10</v>
      </c>
      <c r="J4681">
        <v>9</v>
      </c>
      <c r="K4681">
        <v>41003029</v>
      </c>
    </row>
    <row r="4682" spans="1:11" x14ac:dyDescent="0.15">
      <c r="A4682">
        <v>1347755</v>
      </c>
      <c r="B4682">
        <v>3</v>
      </c>
      <c r="C4682">
        <v>3</v>
      </c>
      <c r="D4682">
        <v>1</v>
      </c>
      <c r="E4682">
        <v>5027</v>
      </c>
      <c r="F4682">
        <v>5</v>
      </c>
      <c r="G4682">
        <v>80</v>
      </c>
      <c r="H4682">
        <v>10</v>
      </c>
      <c r="I4682">
        <v>9</v>
      </c>
      <c r="J4682">
        <v>9</v>
      </c>
      <c r="K4682">
        <v>41003029</v>
      </c>
    </row>
    <row r="4683" spans="1:11" x14ac:dyDescent="0.15">
      <c r="A4683">
        <v>1347755</v>
      </c>
      <c r="B4683">
        <v>3</v>
      </c>
      <c r="C4683">
        <v>4</v>
      </c>
      <c r="D4683">
        <v>1</v>
      </c>
      <c r="E4683">
        <v>5039</v>
      </c>
      <c r="F4683">
        <v>5</v>
      </c>
      <c r="G4683">
        <v>80</v>
      </c>
      <c r="H4683">
        <v>10</v>
      </c>
      <c r="I4683">
        <v>9</v>
      </c>
      <c r="J4683">
        <v>9</v>
      </c>
      <c r="K4683">
        <v>41003029</v>
      </c>
    </row>
    <row r="4684" spans="1:11" x14ac:dyDescent="0.15">
      <c r="A4684">
        <v>1347755</v>
      </c>
      <c r="B4684">
        <v>3</v>
      </c>
      <c r="C4684">
        <v>5</v>
      </c>
      <c r="D4684">
        <v>1</v>
      </c>
      <c r="E4684">
        <v>5024</v>
      </c>
      <c r="F4684">
        <v>5</v>
      </c>
      <c r="G4684">
        <v>80</v>
      </c>
      <c r="H4684">
        <v>10</v>
      </c>
      <c r="I4684">
        <v>10</v>
      </c>
      <c r="J4684">
        <v>9</v>
      </c>
      <c r="K4684">
        <v>41003029</v>
      </c>
    </row>
    <row r="4685" spans="1:11" x14ac:dyDescent="0.15">
      <c r="A4685">
        <v>1347974</v>
      </c>
      <c r="B4685">
        <v>1</v>
      </c>
      <c r="C4685">
        <v>1</v>
      </c>
      <c r="D4685">
        <v>1</v>
      </c>
      <c r="E4685">
        <v>1030</v>
      </c>
      <c r="F4685">
        <v>4</v>
      </c>
      <c r="G4685">
        <v>61</v>
      </c>
      <c r="H4685">
        <v>3</v>
      </c>
      <c r="I4685">
        <v>2</v>
      </c>
      <c r="J4685">
        <v>7</v>
      </c>
      <c r="K4685">
        <v>41003009</v>
      </c>
    </row>
    <row r="4686" spans="1:11" x14ac:dyDescent="0.15">
      <c r="A4686">
        <v>1347974</v>
      </c>
      <c r="B4686">
        <v>1</v>
      </c>
      <c r="C4686">
        <v>2</v>
      </c>
      <c r="D4686">
        <v>1</v>
      </c>
      <c r="E4686">
        <v>1003</v>
      </c>
      <c r="F4686">
        <v>4</v>
      </c>
      <c r="G4686">
        <v>62</v>
      </c>
      <c r="H4686">
        <v>10</v>
      </c>
      <c r="I4686">
        <v>4</v>
      </c>
      <c r="J4686">
        <v>2</v>
      </c>
      <c r="K4686">
        <v>41003009</v>
      </c>
    </row>
    <row r="4687" spans="1:11" x14ac:dyDescent="0.15">
      <c r="A4687">
        <v>1347974</v>
      </c>
      <c r="B4687">
        <v>1</v>
      </c>
      <c r="C4687">
        <v>3</v>
      </c>
      <c r="D4687">
        <v>1</v>
      </c>
      <c r="E4687">
        <v>1047</v>
      </c>
      <c r="F4687">
        <v>4</v>
      </c>
      <c r="G4687">
        <v>62</v>
      </c>
      <c r="H4687">
        <v>10</v>
      </c>
      <c r="I4687">
        <v>3</v>
      </c>
      <c r="J4687">
        <v>5</v>
      </c>
      <c r="K4687">
        <v>41003009</v>
      </c>
    </row>
    <row r="4688" spans="1:11" x14ac:dyDescent="0.15">
      <c r="A4688">
        <v>1347974</v>
      </c>
      <c r="B4688">
        <v>1</v>
      </c>
      <c r="C4688">
        <v>4</v>
      </c>
      <c r="D4688">
        <v>1</v>
      </c>
      <c r="E4688">
        <v>1006</v>
      </c>
      <c r="F4688">
        <v>4</v>
      </c>
      <c r="G4688">
        <v>62</v>
      </c>
      <c r="H4688">
        <v>3</v>
      </c>
      <c r="I4688">
        <v>3</v>
      </c>
      <c r="J4688">
        <v>9</v>
      </c>
      <c r="K4688">
        <v>41003009</v>
      </c>
    </row>
    <row r="4689" spans="1:11" x14ac:dyDescent="0.15">
      <c r="A4689">
        <v>1347974</v>
      </c>
      <c r="B4689">
        <v>1</v>
      </c>
      <c r="C4689">
        <v>5</v>
      </c>
      <c r="D4689">
        <v>1</v>
      </c>
      <c r="E4689">
        <v>1005</v>
      </c>
      <c r="F4689">
        <v>4</v>
      </c>
      <c r="G4689">
        <v>62</v>
      </c>
      <c r="H4689">
        <v>10</v>
      </c>
      <c r="I4689">
        <v>3</v>
      </c>
      <c r="J4689">
        <v>8</v>
      </c>
      <c r="K4689">
        <v>41003009</v>
      </c>
    </row>
    <row r="4690" spans="1:11" x14ac:dyDescent="0.15">
      <c r="A4690">
        <v>1352109</v>
      </c>
      <c r="B4690">
        <v>1</v>
      </c>
      <c r="C4690">
        <v>1</v>
      </c>
      <c r="D4690">
        <v>1</v>
      </c>
      <c r="E4690">
        <v>1056</v>
      </c>
      <c r="F4690">
        <v>4</v>
      </c>
      <c r="G4690">
        <v>35</v>
      </c>
      <c r="H4690">
        <v>0</v>
      </c>
      <c r="I4690">
        <v>0</v>
      </c>
      <c r="J4690">
        <v>0</v>
      </c>
      <c r="K4690">
        <v>41003029</v>
      </c>
    </row>
    <row r="4691" spans="1:11" x14ac:dyDescent="0.15">
      <c r="A4691">
        <v>1352109</v>
      </c>
      <c r="B4691">
        <v>1</v>
      </c>
      <c r="C4691">
        <v>2</v>
      </c>
      <c r="D4691">
        <v>1</v>
      </c>
      <c r="E4691">
        <v>1055</v>
      </c>
      <c r="F4691">
        <v>4</v>
      </c>
      <c r="G4691">
        <v>35</v>
      </c>
      <c r="H4691">
        <v>1</v>
      </c>
      <c r="I4691">
        <v>2</v>
      </c>
      <c r="J4691">
        <v>0</v>
      </c>
      <c r="K4691">
        <v>41003029</v>
      </c>
    </row>
    <row r="4692" spans="1:11" x14ac:dyDescent="0.15">
      <c r="A4692">
        <v>1352109</v>
      </c>
      <c r="B4692">
        <v>1</v>
      </c>
      <c r="C4692">
        <v>3</v>
      </c>
      <c r="D4692">
        <v>1</v>
      </c>
      <c r="E4692">
        <v>1033</v>
      </c>
      <c r="F4692">
        <v>4</v>
      </c>
      <c r="G4692">
        <v>35</v>
      </c>
      <c r="H4692">
        <v>4</v>
      </c>
      <c r="I4692">
        <v>2</v>
      </c>
      <c r="J4692">
        <v>0</v>
      </c>
      <c r="K4692">
        <v>41003029</v>
      </c>
    </row>
    <row r="4693" spans="1:11" x14ac:dyDescent="0.15">
      <c r="A4693">
        <v>1352109</v>
      </c>
      <c r="B4693">
        <v>1</v>
      </c>
      <c r="C4693">
        <v>4</v>
      </c>
      <c r="D4693">
        <v>1</v>
      </c>
      <c r="E4693">
        <v>1062</v>
      </c>
      <c r="F4693">
        <v>4</v>
      </c>
      <c r="G4693">
        <v>29</v>
      </c>
      <c r="H4693">
        <v>0</v>
      </c>
      <c r="I4693">
        <v>2</v>
      </c>
      <c r="J4693">
        <v>0</v>
      </c>
      <c r="K4693">
        <v>41003029</v>
      </c>
    </row>
    <row r="4694" spans="1:11" x14ac:dyDescent="0.15">
      <c r="A4694">
        <v>1352109</v>
      </c>
      <c r="B4694">
        <v>1</v>
      </c>
      <c r="C4694">
        <v>5</v>
      </c>
      <c r="D4694">
        <v>1</v>
      </c>
      <c r="E4694">
        <v>1041</v>
      </c>
      <c r="F4694">
        <v>4</v>
      </c>
      <c r="G4694">
        <v>31</v>
      </c>
      <c r="H4694">
        <v>0</v>
      </c>
      <c r="I4694">
        <v>2</v>
      </c>
      <c r="J4694">
        <v>1</v>
      </c>
      <c r="K4694">
        <v>41003029</v>
      </c>
    </row>
    <row r="4695" spans="1:11" x14ac:dyDescent="0.15">
      <c r="A4695">
        <v>1353198</v>
      </c>
      <c r="B4695">
        <v>2</v>
      </c>
      <c r="C4695">
        <v>1</v>
      </c>
      <c r="D4695">
        <v>1</v>
      </c>
      <c r="E4695">
        <v>5010</v>
      </c>
      <c r="F4695">
        <v>5</v>
      </c>
      <c r="G4695">
        <v>74</v>
      </c>
      <c r="H4695">
        <v>10</v>
      </c>
      <c r="I4695">
        <v>8</v>
      </c>
      <c r="J4695">
        <v>9</v>
      </c>
      <c r="K4695">
        <v>41003029</v>
      </c>
    </row>
    <row r="4696" spans="1:11" x14ac:dyDescent="0.15">
      <c r="A4696">
        <v>1353198</v>
      </c>
      <c r="B4696">
        <v>2</v>
      </c>
      <c r="C4696">
        <v>2</v>
      </c>
      <c r="D4696">
        <v>1</v>
      </c>
      <c r="E4696">
        <v>5036</v>
      </c>
      <c r="F4696">
        <v>5</v>
      </c>
      <c r="G4696">
        <v>74</v>
      </c>
      <c r="H4696">
        <v>10</v>
      </c>
      <c r="I4696">
        <v>8</v>
      </c>
      <c r="J4696">
        <v>5</v>
      </c>
      <c r="K4696">
        <v>41003029</v>
      </c>
    </row>
    <row r="4697" spans="1:11" x14ac:dyDescent="0.15">
      <c r="A4697">
        <v>1353198</v>
      </c>
      <c r="B4697">
        <v>2</v>
      </c>
      <c r="C4697">
        <v>3</v>
      </c>
      <c r="D4697">
        <v>1</v>
      </c>
      <c r="E4697">
        <v>5024</v>
      </c>
      <c r="F4697">
        <v>5</v>
      </c>
      <c r="G4697">
        <v>74</v>
      </c>
      <c r="H4697">
        <v>10</v>
      </c>
      <c r="I4697">
        <v>8</v>
      </c>
      <c r="J4697">
        <v>9</v>
      </c>
      <c r="K4697">
        <v>41003029</v>
      </c>
    </row>
    <row r="4698" spans="1:11" x14ac:dyDescent="0.15">
      <c r="A4698">
        <v>1353198</v>
      </c>
      <c r="B4698">
        <v>2</v>
      </c>
      <c r="C4698">
        <v>4</v>
      </c>
      <c r="D4698">
        <v>1</v>
      </c>
      <c r="E4698">
        <v>5011</v>
      </c>
      <c r="F4698">
        <v>5</v>
      </c>
      <c r="G4698">
        <v>74</v>
      </c>
      <c r="H4698">
        <v>10</v>
      </c>
      <c r="I4698">
        <v>8</v>
      </c>
      <c r="J4698">
        <v>5</v>
      </c>
      <c r="K4698">
        <v>41003029</v>
      </c>
    </row>
    <row r="4699" spans="1:11" x14ac:dyDescent="0.15">
      <c r="A4699">
        <v>1353198</v>
      </c>
      <c r="B4699">
        <v>2</v>
      </c>
      <c r="C4699">
        <v>5</v>
      </c>
      <c r="D4699">
        <v>1</v>
      </c>
      <c r="E4699">
        <v>1056</v>
      </c>
      <c r="F4699">
        <v>4</v>
      </c>
      <c r="G4699">
        <v>74</v>
      </c>
      <c r="H4699">
        <v>10</v>
      </c>
      <c r="I4699">
        <v>7</v>
      </c>
      <c r="J4699">
        <v>9</v>
      </c>
      <c r="K4699">
        <v>41003029</v>
      </c>
    </row>
    <row r="4700" spans="1:11" x14ac:dyDescent="0.15">
      <c r="A4700">
        <v>1354458</v>
      </c>
      <c r="B4700">
        <v>3</v>
      </c>
      <c r="C4700">
        <v>1</v>
      </c>
      <c r="D4700">
        <v>1</v>
      </c>
      <c r="E4700">
        <v>5022</v>
      </c>
      <c r="F4700">
        <v>5</v>
      </c>
      <c r="G4700">
        <v>79</v>
      </c>
      <c r="H4700">
        <v>10</v>
      </c>
      <c r="I4700">
        <v>10</v>
      </c>
      <c r="J4700">
        <v>9</v>
      </c>
      <c r="K4700">
        <v>41003029</v>
      </c>
    </row>
    <row r="4701" spans="1:11" x14ac:dyDescent="0.15">
      <c r="A4701">
        <v>1354458</v>
      </c>
      <c r="B4701">
        <v>3</v>
      </c>
      <c r="C4701">
        <v>2</v>
      </c>
      <c r="D4701">
        <v>1</v>
      </c>
      <c r="E4701">
        <v>5048</v>
      </c>
      <c r="F4701">
        <v>5</v>
      </c>
      <c r="G4701">
        <v>79</v>
      </c>
      <c r="H4701">
        <v>10</v>
      </c>
      <c r="I4701">
        <v>10</v>
      </c>
      <c r="J4701">
        <v>9</v>
      </c>
      <c r="K4701">
        <v>41003029</v>
      </c>
    </row>
    <row r="4702" spans="1:11" x14ac:dyDescent="0.15">
      <c r="A4702">
        <v>1354458</v>
      </c>
      <c r="B4702">
        <v>3</v>
      </c>
      <c r="C4702">
        <v>3</v>
      </c>
      <c r="D4702">
        <v>1</v>
      </c>
      <c r="E4702">
        <v>1014</v>
      </c>
      <c r="F4702">
        <v>4</v>
      </c>
      <c r="G4702">
        <v>79</v>
      </c>
      <c r="H4702">
        <v>10</v>
      </c>
      <c r="I4702">
        <v>9</v>
      </c>
      <c r="J4702">
        <v>9</v>
      </c>
      <c r="K4702">
        <v>41003029</v>
      </c>
    </row>
    <row r="4703" spans="1:11" x14ac:dyDescent="0.15">
      <c r="A4703">
        <v>1354458</v>
      </c>
      <c r="B4703">
        <v>3</v>
      </c>
      <c r="C4703">
        <v>4</v>
      </c>
      <c r="D4703">
        <v>1</v>
      </c>
      <c r="E4703">
        <v>1070</v>
      </c>
      <c r="F4703">
        <v>4</v>
      </c>
      <c r="G4703">
        <v>79</v>
      </c>
      <c r="H4703">
        <v>10</v>
      </c>
      <c r="I4703">
        <v>9</v>
      </c>
      <c r="J4703">
        <v>9</v>
      </c>
      <c r="K4703">
        <v>41003029</v>
      </c>
    </row>
    <row r="4704" spans="1:11" x14ac:dyDescent="0.15">
      <c r="A4704">
        <v>1354458</v>
      </c>
      <c r="B4704">
        <v>3</v>
      </c>
      <c r="C4704">
        <v>5</v>
      </c>
      <c r="D4704">
        <v>1</v>
      </c>
      <c r="E4704">
        <v>5003</v>
      </c>
      <c r="F4704">
        <v>5</v>
      </c>
      <c r="G4704">
        <v>79</v>
      </c>
      <c r="H4704">
        <v>10</v>
      </c>
      <c r="I4704">
        <v>10</v>
      </c>
      <c r="J4704">
        <v>9</v>
      </c>
      <c r="K4704">
        <v>41003029</v>
      </c>
    </row>
    <row r="4705" spans="1:11" x14ac:dyDescent="0.15">
      <c r="A4705">
        <v>1355020</v>
      </c>
      <c r="B4705">
        <v>2</v>
      </c>
      <c r="C4705">
        <v>1</v>
      </c>
      <c r="D4705">
        <v>1</v>
      </c>
      <c r="E4705">
        <v>5030</v>
      </c>
      <c r="F4705">
        <v>5</v>
      </c>
      <c r="G4705">
        <v>74</v>
      </c>
      <c r="H4705">
        <v>10</v>
      </c>
      <c r="I4705">
        <v>8</v>
      </c>
      <c r="J4705">
        <v>9</v>
      </c>
      <c r="K4705">
        <v>41003001</v>
      </c>
    </row>
    <row r="4706" spans="1:11" x14ac:dyDescent="0.15">
      <c r="A4706">
        <v>1355020</v>
      </c>
      <c r="B4706">
        <v>2</v>
      </c>
      <c r="C4706">
        <v>2</v>
      </c>
      <c r="D4706">
        <v>1</v>
      </c>
      <c r="E4706">
        <v>5003</v>
      </c>
      <c r="F4706">
        <v>5</v>
      </c>
      <c r="G4706">
        <v>74</v>
      </c>
      <c r="H4706">
        <v>10</v>
      </c>
      <c r="I4706">
        <v>8</v>
      </c>
      <c r="J4706">
        <v>8</v>
      </c>
      <c r="K4706">
        <v>41003001</v>
      </c>
    </row>
    <row r="4707" spans="1:11" x14ac:dyDescent="0.15">
      <c r="A4707">
        <v>1355020</v>
      </c>
      <c r="B4707">
        <v>2</v>
      </c>
      <c r="C4707">
        <v>3</v>
      </c>
      <c r="D4707">
        <v>1</v>
      </c>
      <c r="E4707">
        <v>5026</v>
      </c>
      <c r="F4707">
        <v>5</v>
      </c>
      <c r="G4707">
        <v>74</v>
      </c>
      <c r="H4707">
        <v>10</v>
      </c>
      <c r="I4707">
        <v>8</v>
      </c>
      <c r="J4707">
        <v>9</v>
      </c>
      <c r="K4707">
        <v>41003001</v>
      </c>
    </row>
    <row r="4708" spans="1:11" x14ac:dyDescent="0.15">
      <c r="A4708">
        <v>1355020</v>
      </c>
      <c r="B4708">
        <v>2</v>
      </c>
      <c r="C4708">
        <v>4</v>
      </c>
      <c r="D4708">
        <v>1</v>
      </c>
      <c r="E4708">
        <v>5024</v>
      </c>
      <c r="F4708">
        <v>5</v>
      </c>
      <c r="G4708">
        <v>74</v>
      </c>
      <c r="H4708">
        <v>10</v>
      </c>
      <c r="I4708">
        <v>8</v>
      </c>
      <c r="J4708">
        <v>9</v>
      </c>
      <c r="K4708">
        <v>41003001</v>
      </c>
    </row>
    <row r="4709" spans="1:11" x14ac:dyDescent="0.15">
      <c r="A4709">
        <v>1355020</v>
      </c>
      <c r="B4709">
        <v>2</v>
      </c>
      <c r="C4709">
        <v>5</v>
      </c>
      <c r="D4709">
        <v>1</v>
      </c>
      <c r="E4709">
        <v>5004</v>
      </c>
      <c r="F4709">
        <v>5</v>
      </c>
      <c r="G4709">
        <v>74</v>
      </c>
      <c r="H4709">
        <v>10</v>
      </c>
      <c r="I4709">
        <v>8</v>
      </c>
      <c r="J4709">
        <v>9</v>
      </c>
      <c r="K4709">
        <v>41003001</v>
      </c>
    </row>
    <row r="4710" spans="1:11" x14ac:dyDescent="0.15">
      <c r="A4710">
        <v>1358311</v>
      </c>
      <c r="B4710">
        <v>1</v>
      </c>
      <c r="C4710">
        <v>1</v>
      </c>
      <c r="D4710">
        <v>1</v>
      </c>
      <c r="E4710">
        <v>5014</v>
      </c>
      <c r="F4710">
        <v>5</v>
      </c>
      <c r="G4710">
        <v>67</v>
      </c>
      <c r="H4710">
        <v>10</v>
      </c>
      <c r="I4710">
        <v>7</v>
      </c>
      <c r="J4710">
        <v>6</v>
      </c>
      <c r="K4710">
        <v>41003029</v>
      </c>
    </row>
    <row r="4711" spans="1:11" x14ac:dyDescent="0.15">
      <c r="A4711">
        <v>1358311</v>
      </c>
      <c r="B4711">
        <v>1</v>
      </c>
      <c r="C4711">
        <v>2</v>
      </c>
      <c r="D4711">
        <v>1</v>
      </c>
      <c r="E4711">
        <v>1052</v>
      </c>
      <c r="F4711">
        <v>4</v>
      </c>
      <c r="G4711">
        <v>67</v>
      </c>
      <c r="H4711">
        <v>6</v>
      </c>
      <c r="I4711">
        <v>7</v>
      </c>
      <c r="J4711">
        <v>9</v>
      </c>
      <c r="K4711">
        <v>41003029</v>
      </c>
    </row>
    <row r="4712" spans="1:11" x14ac:dyDescent="0.15">
      <c r="A4712">
        <v>1358311</v>
      </c>
      <c r="B4712">
        <v>1</v>
      </c>
      <c r="C4712">
        <v>3</v>
      </c>
      <c r="D4712">
        <v>1</v>
      </c>
      <c r="E4712">
        <v>5021</v>
      </c>
      <c r="F4712">
        <v>5</v>
      </c>
      <c r="G4712">
        <v>67</v>
      </c>
      <c r="H4712">
        <v>10</v>
      </c>
      <c r="I4712">
        <v>7</v>
      </c>
      <c r="J4712">
        <v>7</v>
      </c>
      <c r="K4712">
        <v>41003029</v>
      </c>
    </row>
    <row r="4713" spans="1:11" x14ac:dyDescent="0.15">
      <c r="A4713">
        <v>1358311</v>
      </c>
      <c r="B4713">
        <v>1</v>
      </c>
      <c r="C4713">
        <v>4</v>
      </c>
      <c r="D4713">
        <v>1</v>
      </c>
      <c r="E4713">
        <v>1021</v>
      </c>
      <c r="F4713">
        <v>4</v>
      </c>
      <c r="G4713">
        <v>67</v>
      </c>
      <c r="H4713">
        <v>3</v>
      </c>
      <c r="I4713">
        <v>7</v>
      </c>
      <c r="J4713">
        <v>5</v>
      </c>
      <c r="K4713">
        <v>41003029</v>
      </c>
    </row>
    <row r="4714" spans="1:11" x14ac:dyDescent="0.15">
      <c r="A4714">
        <v>1358311</v>
      </c>
      <c r="B4714">
        <v>1</v>
      </c>
      <c r="C4714">
        <v>5</v>
      </c>
      <c r="D4714">
        <v>1</v>
      </c>
      <c r="E4714">
        <v>1056</v>
      </c>
      <c r="F4714">
        <v>4</v>
      </c>
      <c r="G4714">
        <v>67</v>
      </c>
      <c r="H4714">
        <v>3</v>
      </c>
      <c r="I4714">
        <v>6</v>
      </c>
      <c r="J4714">
        <v>5</v>
      </c>
      <c r="K4714">
        <v>41003029</v>
      </c>
    </row>
    <row r="4715" spans="1:11" x14ac:dyDescent="0.15">
      <c r="A4715">
        <v>1363027</v>
      </c>
      <c r="B4715">
        <v>1</v>
      </c>
      <c r="C4715">
        <v>1</v>
      </c>
      <c r="D4715">
        <v>1</v>
      </c>
      <c r="E4715">
        <v>1062</v>
      </c>
      <c r="F4715">
        <v>4</v>
      </c>
      <c r="G4715">
        <v>1</v>
      </c>
      <c r="H4715">
        <v>0</v>
      </c>
      <c r="I4715">
        <v>0</v>
      </c>
      <c r="J4715">
        <v>0</v>
      </c>
      <c r="K4715">
        <v>41003003</v>
      </c>
    </row>
    <row r="4716" spans="1:11" x14ac:dyDescent="0.15">
      <c r="A4716">
        <v>1363027</v>
      </c>
      <c r="B4716">
        <v>1</v>
      </c>
      <c r="C4716">
        <v>5</v>
      </c>
      <c r="D4716">
        <v>1</v>
      </c>
      <c r="E4716">
        <v>1062</v>
      </c>
      <c r="F4716">
        <v>4</v>
      </c>
      <c r="G4716">
        <v>1</v>
      </c>
      <c r="H4716">
        <v>0</v>
      </c>
      <c r="I4716">
        <v>0</v>
      </c>
      <c r="J4716">
        <v>0</v>
      </c>
      <c r="K4716">
        <v>41003003</v>
      </c>
    </row>
    <row r="4717" spans="1:11" x14ac:dyDescent="0.15">
      <c r="A4717">
        <v>1364431</v>
      </c>
      <c r="B4717">
        <v>1</v>
      </c>
      <c r="C4717">
        <v>1</v>
      </c>
      <c r="D4717">
        <v>1</v>
      </c>
      <c r="E4717">
        <v>5014</v>
      </c>
      <c r="F4717">
        <v>5</v>
      </c>
      <c r="G4717">
        <v>70</v>
      </c>
      <c r="H4717">
        <v>10</v>
      </c>
      <c r="I4717">
        <v>7</v>
      </c>
      <c r="J4717">
        <v>9</v>
      </c>
      <c r="K4717">
        <v>41003014</v>
      </c>
    </row>
    <row r="4718" spans="1:11" x14ac:dyDescent="0.15">
      <c r="A4718">
        <v>1364431</v>
      </c>
      <c r="B4718">
        <v>1</v>
      </c>
      <c r="C4718">
        <v>2</v>
      </c>
      <c r="D4718">
        <v>1</v>
      </c>
      <c r="E4718">
        <v>5021</v>
      </c>
      <c r="F4718">
        <v>5</v>
      </c>
      <c r="G4718">
        <v>70</v>
      </c>
      <c r="H4718">
        <v>10</v>
      </c>
      <c r="I4718">
        <v>7</v>
      </c>
      <c r="J4718">
        <v>9</v>
      </c>
      <c r="K4718">
        <v>41003014</v>
      </c>
    </row>
    <row r="4719" spans="1:11" x14ac:dyDescent="0.15">
      <c r="A4719">
        <v>1364431</v>
      </c>
      <c r="B4719">
        <v>1</v>
      </c>
      <c r="C4719">
        <v>3</v>
      </c>
      <c r="D4719">
        <v>1</v>
      </c>
      <c r="E4719">
        <v>1015</v>
      </c>
      <c r="F4719">
        <v>4</v>
      </c>
      <c r="G4719">
        <v>70</v>
      </c>
      <c r="H4719">
        <v>6</v>
      </c>
      <c r="I4719">
        <v>7</v>
      </c>
      <c r="J4719">
        <v>2</v>
      </c>
      <c r="K4719">
        <v>41003014</v>
      </c>
    </row>
    <row r="4720" spans="1:11" x14ac:dyDescent="0.15">
      <c r="A4720">
        <v>1364431</v>
      </c>
      <c r="B4720">
        <v>1</v>
      </c>
      <c r="C4720">
        <v>4</v>
      </c>
      <c r="D4720">
        <v>1</v>
      </c>
      <c r="E4720">
        <v>5030</v>
      </c>
      <c r="F4720">
        <v>5</v>
      </c>
      <c r="G4720">
        <v>70</v>
      </c>
      <c r="H4720">
        <v>10</v>
      </c>
      <c r="I4720">
        <v>7</v>
      </c>
      <c r="J4720">
        <v>9</v>
      </c>
      <c r="K4720">
        <v>41003014</v>
      </c>
    </row>
    <row r="4721" spans="1:11" x14ac:dyDescent="0.15">
      <c r="A4721">
        <v>1364431</v>
      </c>
      <c r="B4721">
        <v>1</v>
      </c>
      <c r="C4721">
        <v>5</v>
      </c>
      <c r="D4721">
        <v>1</v>
      </c>
      <c r="E4721">
        <v>1056</v>
      </c>
      <c r="F4721">
        <v>4</v>
      </c>
      <c r="G4721">
        <v>70</v>
      </c>
      <c r="H4721">
        <v>3</v>
      </c>
      <c r="I4721">
        <v>6</v>
      </c>
      <c r="J4721">
        <v>9</v>
      </c>
      <c r="K4721">
        <v>41003014</v>
      </c>
    </row>
    <row r="4722" spans="1:11" x14ac:dyDescent="0.15">
      <c r="A4722">
        <v>1367867</v>
      </c>
      <c r="B4722">
        <v>2</v>
      </c>
      <c r="C4722">
        <v>1</v>
      </c>
      <c r="D4722">
        <v>1</v>
      </c>
      <c r="E4722">
        <v>1050</v>
      </c>
      <c r="F4722">
        <v>4</v>
      </c>
      <c r="G4722">
        <v>73</v>
      </c>
      <c r="H4722">
        <v>10</v>
      </c>
      <c r="I4722">
        <v>7</v>
      </c>
      <c r="J4722">
        <v>9</v>
      </c>
      <c r="K4722">
        <v>41003013</v>
      </c>
    </row>
    <row r="4723" spans="1:11" x14ac:dyDescent="0.15">
      <c r="A4723">
        <v>1367867</v>
      </c>
      <c r="B4723">
        <v>2</v>
      </c>
      <c r="C4723">
        <v>2</v>
      </c>
      <c r="D4723">
        <v>1</v>
      </c>
      <c r="E4723">
        <v>5018</v>
      </c>
      <c r="F4723">
        <v>5</v>
      </c>
      <c r="G4723">
        <v>73</v>
      </c>
      <c r="H4723">
        <v>10</v>
      </c>
      <c r="I4723">
        <v>8</v>
      </c>
      <c r="J4723">
        <v>9</v>
      </c>
      <c r="K4723">
        <v>41003013</v>
      </c>
    </row>
    <row r="4724" spans="1:11" x14ac:dyDescent="0.15">
      <c r="A4724">
        <v>1367867</v>
      </c>
      <c r="B4724">
        <v>2</v>
      </c>
      <c r="C4724">
        <v>3</v>
      </c>
      <c r="D4724">
        <v>1</v>
      </c>
      <c r="E4724">
        <v>1013</v>
      </c>
      <c r="F4724">
        <v>4</v>
      </c>
      <c r="G4724">
        <v>73</v>
      </c>
      <c r="H4724">
        <v>10</v>
      </c>
      <c r="I4724">
        <v>8</v>
      </c>
      <c r="J4724">
        <v>3</v>
      </c>
      <c r="K4724">
        <v>41003013</v>
      </c>
    </row>
    <row r="4725" spans="1:11" x14ac:dyDescent="0.15">
      <c r="A4725">
        <v>1367867</v>
      </c>
      <c r="B4725">
        <v>2</v>
      </c>
      <c r="C4725">
        <v>4</v>
      </c>
      <c r="D4725">
        <v>1</v>
      </c>
      <c r="E4725">
        <v>5004</v>
      </c>
      <c r="F4725">
        <v>5</v>
      </c>
      <c r="G4725">
        <v>73</v>
      </c>
      <c r="H4725">
        <v>10</v>
      </c>
      <c r="I4725">
        <v>8</v>
      </c>
      <c r="J4725">
        <v>7</v>
      </c>
      <c r="K4725">
        <v>41003013</v>
      </c>
    </row>
    <row r="4726" spans="1:11" x14ac:dyDescent="0.15">
      <c r="A4726">
        <v>1367867</v>
      </c>
      <c r="B4726">
        <v>2</v>
      </c>
      <c r="C4726">
        <v>5</v>
      </c>
      <c r="D4726">
        <v>1</v>
      </c>
      <c r="E4726">
        <v>1008</v>
      </c>
      <c r="F4726">
        <v>4</v>
      </c>
      <c r="G4726">
        <v>73</v>
      </c>
      <c r="H4726">
        <v>10</v>
      </c>
      <c r="I4726">
        <v>7</v>
      </c>
      <c r="J4726">
        <v>9</v>
      </c>
      <c r="K4726">
        <v>41003013</v>
      </c>
    </row>
    <row r="4727" spans="1:11" x14ac:dyDescent="0.15">
      <c r="A4727">
        <v>1382075</v>
      </c>
      <c r="B4727">
        <v>1</v>
      </c>
      <c r="C4727">
        <v>1</v>
      </c>
      <c r="D4727">
        <v>1</v>
      </c>
      <c r="E4727">
        <v>1061</v>
      </c>
      <c r="F4727">
        <v>4</v>
      </c>
      <c r="G4727">
        <v>55</v>
      </c>
      <c r="H4727">
        <v>5</v>
      </c>
      <c r="I4727">
        <v>5</v>
      </c>
      <c r="J4727">
        <v>9</v>
      </c>
      <c r="K4727">
        <v>41003029</v>
      </c>
    </row>
    <row r="4728" spans="1:11" x14ac:dyDescent="0.15">
      <c r="A4728">
        <v>1382075</v>
      </c>
      <c r="B4728">
        <v>1</v>
      </c>
      <c r="C4728">
        <v>2</v>
      </c>
      <c r="D4728">
        <v>1</v>
      </c>
      <c r="E4728">
        <v>2045</v>
      </c>
      <c r="F4728">
        <v>3</v>
      </c>
      <c r="G4728">
        <v>55</v>
      </c>
      <c r="H4728">
        <v>10</v>
      </c>
      <c r="I4728">
        <v>5</v>
      </c>
      <c r="J4728">
        <v>3</v>
      </c>
      <c r="K4728">
        <v>41003029</v>
      </c>
    </row>
    <row r="4729" spans="1:11" x14ac:dyDescent="0.15">
      <c r="A4729">
        <v>1382075</v>
      </c>
      <c r="B4729">
        <v>1</v>
      </c>
      <c r="C4729">
        <v>3</v>
      </c>
      <c r="D4729">
        <v>1</v>
      </c>
      <c r="E4729">
        <v>1009</v>
      </c>
      <c r="F4729">
        <v>4</v>
      </c>
      <c r="G4729">
        <v>55</v>
      </c>
      <c r="H4729">
        <v>6</v>
      </c>
      <c r="I4729">
        <v>5</v>
      </c>
      <c r="J4729">
        <v>9</v>
      </c>
      <c r="K4729">
        <v>41003029</v>
      </c>
    </row>
    <row r="4730" spans="1:11" x14ac:dyDescent="0.15">
      <c r="A4730">
        <v>1382075</v>
      </c>
      <c r="B4730">
        <v>1</v>
      </c>
      <c r="C4730">
        <v>4</v>
      </c>
      <c r="D4730">
        <v>1</v>
      </c>
      <c r="E4730">
        <v>1005</v>
      </c>
      <c r="F4730">
        <v>4</v>
      </c>
      <c r="G4730">
        <v>55</v>
      </c>
      <c r="H4730">
        <v>6</v>
      </c>
      <c r="I4730">
        <v>5</v>
      </c>
      <c r="J4730">
        <v>7</v>
      </c>
      <c r="K4730">
        <v>41003029</v>
      </c>
    </row>
    <row r="4731" spans="1:11" x14ac:dyDescent="0.15">
      <c r="A4731">
        <v>1382075</v>
      </c>
      <c r="B4731">
        <v>1</v>
      </c>
      <c r="C4731">
        <v>5</v>
      </c>
      <c r="D4731">
        <v>1</v>
      </c>
      <c r="E4731">
        <v>1062</v>
      </c>
      <c r="F4731">
        <v>4</v>
      </c>
      <c r="G4731">
        <v>55</v>
      </c>
      <c r="H4731">
        <v>5</v>
      </c>
      <c r="I4731">
        <v>5</v>
      </c>
      <c r="J4731">
        <v>7</v>
      </c>
      <c r="K4731">
        <v>41003029</v>
      </c>
    </row>
    <row r="4732" spans="1:11" x14ac:dyDescent="0.15">
      <c r="A4732">
        <v>1383451</v>
      </c>
      <c r="B4732">
        <v>3</v>
      </c>
      <c r="C4732">
        <v>1</v>
      </c>
      <c r="D4732">
        <v>1</v>
      </c>
      <c r="E4732">
        <v>5010</v>
      </c>
      <c r="F4732">
        <v>5</v>
      </c>
      <c r="G4732">
        <v>79</v>
      </c>
      <c r="H4732">
        <v>10</v>
      </c>
      <c r="I4732">
        <v>10</v>
      </c>
      <c r="J4732">
        <v>9</v>
      </c>
      <c r="K4732">
        <v>41003029</v>
      </c>
    </row>
    <row r="4733" spans="1:11" x14ac:dyDescent="0.15">
      <c r="A4733">
        <v>1383451</v>
      </c>
      <c r="B4733">
        <v>3</v>
      </c>
      <c r="C4733">
        <v>2</v>
      </c>
      <c r="D4733">
        <v>1</v>
      </c>
      <c r="E4733">
        <v>5011</v>
      </c>
      <c r="F4733">
        <v>5</v>
      </c>
      <c r="G4733">
        <v>79</v>
      </c>
      <c r="H4733">
        <v>10</v>
      </c>
      <c r="I4733">
        <v>10</v>
      </c>
      <c r="J4733">
        <v>9</v>
      </c>
      <c r="K4733">
        <v>41003029</v>
      </c>
    </row>
    <row r="4734" spans="1:11" x14ac:dyDescent="0.15">
      <c r="A4734">
        <v>1383451</v>
      </c>
      <c r="B4734">
        <v>3</v>
      </c>
      <c r="C4734">
        <v>3</v>
      </c>
      <c r="D4734">
        <v>1</v>
      </c>
      <c r="E4734">
        <v>1056</v>
      </c>
      <c r="F4734">
        <v>4</v>
      </c>
      <c r="G4734">
        <v>79</v>
      </c>
      <c r="H4734">
        <v>10</v>
      </c>
      <c r="I4734">
        <v>9</v>
      </c>
      <c r="J4734">
        <v>9</v>
      </c>
      <c r="K4734">
        <v>41003029</v>
      </c>
    </row>
    <row r="4735" spans="1:11" x14ac:dyDescent="0.15">
      <c r="A4735">
        <v>1383451</v>
      </c>
      <c r="B4735">
        <v>3</v>
      </c>
      <c r="C4735">
        <v>4</v>
      </c>
      <c r="D4735">
        <v>1</v>
      </c>
      <c r="E4735">
        <v>5034</v>
      </c>
      <c r="F4735">
        <v>5</v>
      </c>
      <c r="G4735">
        <v>79</v>
      </c>
      <c r="H4735">
        <v>10</v>
      </c>
      <c r="I4735">
        <v>10</v>
      </c>
      <c r="J4735">
        <v>9</v>
      </c>
      <c r="K4735">
        <v>41003029</v>
      </c>
    </row>
    <row r="4736" spans="1:11" x14ac:dyDescent="0.15">
      <c r="A4736">
        <v>1383451</v>
      </c>
      <c r="B4736">
        <v>3</v>
      </c>
      <c r="C4736">
        <v>5</v>
      </c>
      <c r="D4736">
        <v>1</v>
      </c>
      <c r="E4736">
        <v>1004</v>
      </c>
      <c r="F4736">
        <v>4</v>
      </c>
      <c r="G4736">
        <v>79</v>
      </c>
      <c r="H4736">
        <v>10</v>
      </c>
      <c r="I4736">
        <v>9</v>
      </c>
      <c r="J4736">
        <v>9</v>
      </c>
      <c r="K4736">
        <v>41003029</v>
      </c>
    </row>
    <row r="4737" spans="1:11" x14ac:dyDescent="0.15">
      <c r="A4737">
        <v>1386731</v>
      </c>
      <c r="B4737">
        <v>1</v>
      </c>
      <c r="C4737">
        <v>1</v>
      </c>
      <c r="D4737">
        <v>1</v>
      </c>
      <c r="E4737">
        <v>5024</v>
      </c>
      <c r="F4737">
        <v>5</v>
      </c>
      <c r="G4737">
        <v>68</v>
      </c>
      <c r="H4737">
        <v>10</v>
      </c>
      <c r="I4737">
        <v>8</v>
      </c>
      <c r="J4737">
        <v>9</v>
      </c>
      <c r="K4737">
        <v>41003029</v>
      </c>
    </row>
    <row r="4738" spans="1:11" x14ac:dyDescent="0.15">
      <c r="A4738">
        <v>1386731</v>
      </c>
      <c r="B4738">
        <v>1</v>
      </c>
      <c r="C4738">
        <v>2</v>
      </c>
      <c r="D4738">
        <v>1</v>
      </c>
      <c r="E4738">
        <v>5028</v>
      </c>
      <c r="F4738">
        <v>5</v>
      </c>
      <c r="G4738">
        <v>68</v>
      </c>
      <c r="H4738">
        <v>10</v>
      </c>
      <c r="I4738">
        <v>7</v>
      </c>
      <c r="J4738">
        <v>9</v>
      </c>
      <c r="K4738">
        <v>41003029</v>
      </c>
    </row>
    <row r="4739" spans="1:11" x14ac:dyDescent="0.15">
      <c r="A4739">
        <v>1386731</v>
      </c>
      <c r="B4739">
        <v>1</v>
      </c>
      <c r="C4739">
        <v>3</v>
      </c>
      <c r="D4739">
        <v>1</v>
      </c>
      <c r="E4739">
        <v>1055</v>
      </c>
      <c r="F4739">
        <v>4</v>
      </c>
      <c r="G4739">
        <v>67</v>
      </c>
      <c r="H4739">
        <v>9</v>
      </c>
      <c r="I4739">
        <v>7</v>
      </c>
      <c r="J4739">
        <v>9</v>
      </c>
      <c r="K4739">
        <v>41003029</v>
      </c>
    </row>
    <row r="4740" spans="1:11" x14ac:dyDescent="0.15">
      <c r="A4740">
        <v>1386731</v>
      </c>
      <c r="B4740">
        <v>1</v>
      </c>
      <c r="C4740">
        <v>4</v>
      </c>
      <c r="D4740">
        <v>1</v>
      </c>
      <c r="E4740">
        <v>5023</v>
      </c>
      <c r="F4740">
        <v>5</v>
      </c>
      <c r="G4740">
        <v>68</v>
      </c>
      <c r="H4740">
        <v>10</v>
      </c>
      <c r="I4740">
        <v>8</v>
      </c>
      <c r="J4740">
        <v>9</v>
      </c>
      <c r="K4740">
        <v>41003029</v>
      </c>
    </row>
    <row r="4741" spans="1:11" x14ac:dyDescent="0.15">
      <c r="A4741">
        <v>1386731</v>
      </c>
      <c r="B4741">
        <v>1</v>
      </c>
      <c r="C4741">
        <v>5</v>
      </c>
      <c r="D4741">
        <v>1</v>
      </c>
      <c r="E4741">
        <v>1063</v>
      </c>
      <c r="F4741">
        <v>4</v>
      </c>
      <c r="G4741">
        <v>67</v>
      </c>
      <c r="H4741">
        <v>6</v>
      </c>
      <c r="I4741">
        <v>7</v>
      </c>
      <c r="J4741">
        <v>9</v>
      </c>
      <c r="K4741">
        <v>41003029</v>
      </c>
    </row>
    <row r="4742" spans="1:11" x14ac:dyDescent="0.15">
      <c r="A4742">
        <v>1388456</v>
      </c>
      <c r="B4742">
        <v>1</v>
      </c>
      <c r="C4742">
        <v>1</v>
      </c>
      <c r="D4742">
        <v>1</v>
      </c>
      <c r="E4742">
        <v>1008</v>
      </c>
      <c r="F4742">
        <v>4</v>
      </c>
      <c r="G4742">
        <v>15</v>
      </c>
      <c r="H4742">
        <v>3</v>
      </c>
      <c r="I4742">
        <v>1</v>
      </c>
      <c r="J4742">
        <v>0</v>
      </c>
      <c r="K4742">
        <v>41003001</v>
      </c>
    </row>
    <row r="4743" spans="1:11" x14ac:dyDescent="0.15">
      <c r="A4743">
        <v>1388456</v>
      </c>
      <c r="B4743">
        <v>1</v>
      </c>
      <c r="C4743">
        <v>2</v>
      </c>
      <c r="D4743">
        <v>1</v>
      </c>
      <c r="E4743">
        <v>1018</v>
      </c>
      <c r="F4743">
        <v>4</v>
      </c>
      <c r="G4743">
        <v>15</v>
      </c>
      <c r="H4743">
        <v>0</v>
      </c>
      <c r="I4743">
        <v>1</v>
      </c>
      <c r="J4743">
        <v>0</v>
      </c>
      <c r="K4743">
        <v>41003001</v>
      </c>
    </row>
    <row r="4744" spans="1:11" x14ac:dyDescent="0.15">
      <c r="A4744">
        <v>1388456</v>
      </c>
      <c r="B4744">
        <v>1</v>
      </c>
      <c r="C4744">
        <v>3</v>
      </c>
      <c r="D4744">
        <v>1</v>
      </c>
      <c r="E4744">
        <v>1020</v>
      </c>
      <c r="F4744">
        <v>4</v>
      </c>
      <c r="G4744">
        <v>15</v>
      </c>
      <c r="H4744">
        <v>3</v>
      </c>
      <c r="I4744">
        <v>1</v>
      </c>
      <c r="J4744">
        <v>0</v>
      </c>
      <c r="K4744">
        <v>41003001</v>
      </c>
    </row>
    <row r="4745" spans="1:11" x14ac:dyDescent="0.15">
      <c r="A4745">
        <v>1388456</v>
      </c>
      <c r="B4745">
        <v>1</v>
      </c>
      <c r="C4745">
        <v>4</v>
      </c>
      <c r="D4745">
        <v>1</v>
      </c>
      <c r="E4745">
        <v>1055</v>
      </c>
      <c r="F4745">
        <v>4</v>
      </c>
      <c r="G4745">
        <v>15</v>
      </c>
      <c r="H4745">
        <v>1</v>
      </c>
      <c r="I4745">
        <v>1</v>
      </c>
      <c r="J4745">
        <v>0</v>
      </c>
      <c r="K4745">
        <v>41003001</v>
      </c>
    </row>
    <row r="4746" spans="1:11" x14ac:dyDescent="0.15">
      <c r="A4746">
        <v>1388456</v>
      </c>
      <c r="B4746">
        <v>1</v>
      </c>
      <c r="C4746">
        <v>5</v>
      </c>
      <c r="D4746">
        <v>1</v>
      </c>
      <c r="E4746">
        <v>1049</v>
      </c>
      <c r="F4746">
        <v>4</v>
      </c>
      <c r="G4746">
        <v>15</v>
      </c>
      <c r="H4746">
        <v>0</v>
      </c>
      <c r="I4746">
        <v>1</v>
      </c>
      <c r="J4746">
        <v>0</v>
      </c>
      <c r="K4746">
        <v>41003001</v>
      </c>
    </row>
    <row r="4747" spans="1:11" x14ac:dyDescent="0.15">
      <c r="A4747">
        <v>1395116</v>
      </c>
      <c r="B4747">
        <v>1</v>
      </c>
      <c r="C4747">
        <v>1</v>
      </c>
      <c r="D4747">
        <v>1</v>
      </c>
      <c r="E4747">
        <v>1005</v>
      </c>
      <c r="F4747">
        <v>4</v>
      </c>
      <c r="G4747">
        <v>56</v>
      </c>
      <c r="H4747">
        <v>10</v>
      </c>
      <c r="I4747">
        <v>4</v>
      </c>
      <c r="J4747">
        <v>6</v>
      </c>
      <c r="K4747">
        <v>41003025</v>
      </c>
    </row>
    <row r="4748" spans="1:11" x14ac:dyDescent="0.15">
      <c r="A4748">
        <v>1395116</v>
      </c>
      <c r="B4748">
        <v>1</v>
      </c>
      <c r="C4748">
        <v>2</v>
      </c>
      <c r="D4748">
        <v>1</v>
      </c>
      <c r="E4748">
        <v>1063</v>
      </c>
      <c r="F4748">
        <v>4</v>
      </c>
      <c r="G4748">
        <v>56</v>
      </c>
      <c r="H4748">
        <v>6</v>
      </c>
      <c r="I4748">
        <v>4</v>
      </c>
      <c r="J4748">
        <v>2</v>
      </c>
      <c r="K4748">
        <v>41003025</v>
      </c>
    </row>
    <row r="4749" spans="1:11" x14ac:dyDescent="0.15">
      <c r="A4749">
        <v>1395116</v>
      </c>
      <c r="B4749">
        <v>1</v>
      </c>
      <c r="C4749">
        <v>3</v>
      </c>
      <c r="D4749">
        <v>1</v>
      </c>
      <c r="E4749">
        <v>1022</v>
      </c>
      <c r="F4749">
        <v>4</v>
      </c>
      <c r="G4749">
        <v>56</v>
      </c>
      <c r="H4749">
        <v>6</v>
      </c>
      <c r="I4749">
        <v>3</v>
      </c>
      <c r="J4749">
        <v>0</v>
      </c>
      <c r="K4749">
        <v>41003025</v>
      </c>
    </row>
    <row r="4750" spans="1:11" x14ac:dyDescent="0.15">
      <c r="A4750">
        <v>1395116</v>
      </c>
      <c r="B4750">
        <v>1</v>
      </c>
      <c r="C4750">
        <v>4</v>
      </c>
      <c r="D4750">
        <v>1</v>
      </c>
      <c r="E4750">
        <v>1056</v>
      </c>
      <c r="F4750">
        <v>4</v>
      </c>
      <c r="G4750">
        <v>56</v>
      </c>
      <c r="H4750">
        <v>5</v>
      </c>
      <c r="I4750">
        <v>4</v>
      </c>
      <c r="J4750">
        <v>3</v>
      </c>
      <c r="K4750">
        <v>41003025</v>
      </c>
    </row>
    <row r="4751" spans="1:11" x14ac:dyDescent="0.15">
      <c r="A4751">
        <v>1395116</v>
      </c>
      <c r="B4751">
        <v>1</v>
      </c>
      <c r="C4751">
        <v>5</v>
      </c>
      <c r="D4751">
        <v>1</v>
      </c>
      <c r="E4751">
        <v>1054</v>
      </c>
      <c r="F4751">
        <v>4</v>
      </c>
      <c r="G4751">
        <v>55</v>
      </c>
      <c r="H4751">
        <v>3</v>
      </c>
      <c r="I4751">
        <v>3</v>
      </c>
      <c r="J4751">
        <v>1</v>
      </c>
      <c r="K4751">
        <v>41003025</v>
      </c>
    </row>
    <row r="4752" spans="1:11" x14ac:dyDescent="0.15">
      <c r="A4752">
        <v>1404710</v>
      </c>
      <c r="B4752">
        <v>2</v>
      </c>
      <c r="C4752">
        <v>1</v>
      </c>
      <c r="D4752">
        <v>1</v>
      </c>
      <c r="E4752">
        <v>1003</v>
      </c>
      <c r="F4752">
        <v>4</v>
      </c>
      <c r="G4752">
        <v>78</v>
      </c>
      <c r="H4752">
        <v>10</v>
      </c>
      <c r="I4752">
        <v>9</v>
      </c>
      <c r="J4752">
        <v>9</v>
      </c>
      <c r="K4752">
        <v>41003029</v>
      </c>
    </row>
    <row r="4753" spans="1:11" x14ac:dyDescent="0.15">
      <c r="A4753">
        <v>1404710</v>
      </c>
      <c r="B4753">
        <v>2</v>
      </c>
      <c r="C4753">
        <v>2</v>
      </c>
      <c r="D4753">
        <v>1</v>
      </c>
      <c r="E4753">
        <v>5011</v>
      </c>
      <c r="F4753">
        <v>5</v>
      </c>
      <c r="G4753">
        <v>78</v>
      </c>
      <c r="H4753">
        <v>10</v>
      </c>
      <c r="I4753">
        <v>9</v>
      </c>
      <c r="J4753">
        <v>7</v>
      </c>
      <c r="K4753">
        <v>41003029</v>
      </c>
    </row>
    <row r="4754" spans="1:11" x14ac:dyDescent="0.15">
      <c r="A4754">
        <v>1404710</v>
      </c>
      <c r="B4754">
        <v>2</v>
      </c>
      <c r="C4754">
        <v>3</v>
      </c>
      <c r="D4754">
        <v>1</v>
      </c>
      <c r="E4754">
        <v>5034</v>
      </c>
      <c r="F4754">
        <v>5</v>
      </c>
      <c r="G4754">
        <v>78</v>
      </c>
      <c r="H4754">
        <v>10</v>
      </c>
      <c r="I4754">
        <v>9</v>
      </c>
      <c r="J4754">
        <v>9</v>
      </c>
      <c r="K4754">
        <v>41003029</v>
      </c>
    </row>
    <row r="4755" spans="1:11" x14ac:dyDescent="0.15">
      <c r="A4755">
        <v>1404710</v>
      </c>
      <c r="B4755">
        <v>2</v>
      </c>
      <c r="C4755">
        <v>4</v>
      </c>
      <c r="D4755">
        <v>1</v>
      </c>
      <c r="E4755">
        <v>5001</v>
      </c>
      <c r="F4755">
        <v>5</v>
      </c>
      <c r="G4755">
        <v>78</v>
      </c>
      <c r="H4755">
        <v>10</v>
      </c>
      <c r="I4755">
        <v>10</v>
      </c>
      <c r="J4755">
        <v>9</v>
      </c>
      <c r="K4755">
        <v>41003029</v>
      </c>
    </row>
    <row r="4756" spans="1:11" x14ac:dyDescent="0.15">
      <c r="A4756">
        <v>1404710</v>
      </c>
      <c r="B4756">
        <v>2</v>
      </c>
      <c r="C4756">
        <v>5</v>
      </c>
      <c r="D4756">
        <v>1</v>
      </c>
      <c r="E4756">
        <v>5031</v>
      </c>
      <c r="F4756">
        <v>5</v>
      </c>
      <c r="G4756">
        <v>78</v>
      </c>
      <c r="H4756">
        <v>10</v>
      </c>
      <c r="I4756">
        <v>8</v>
      </c>
      <c r="J4756">
        <v>9</v>
      </c>
      <c r="K4756">
        <v>41003029</v>
      </c>
    </row>
    <row r="4757" spans="1:11" x14ac:dyDescent="0.15">
      <c r="A4757">
        <v>1404983</v>
      </c>
      <c r="B4757">
        <v>1</v>
      </c>
      <c r="C4757">
        <v>1</v>
      </c>
      <c r="D4757">
        <v>1</v>
      </c>
      <c r="E4757">
        <v>1004</v>
      </c>
      <c r="F4757">
        <v>4</v>
      </c>
      <c r="G4757">
        <v>77</v>
      </c>
      <c r="H4757">
        <v>10</v>
      </c>
      <c r="I4757">
        <v>7</v>
      </c>
      <c r="J4757">
        <v>5</v>
      </c>
      <c r="K4757">
        <v>41003029</v>
      </c>
    </row>
    <row r="4758" spans="1:11" x14ac:dyDescent="0.15">
      <c r="A4758">
        <v>1404983</v>
      </c>
      <c r="B4758">
        <v>1</v>
      </c>
      <c r="C4758">
        <v>2</v>
      </c>
      <c r="D4758">
        <v>1</v>
      </c>
      <c r="E4758">
        <v>5013</v>
      </c>
      <c r="F4758">
        <v>5</v>
      </c>
      <c r="G4758">
        <v>77</v>
      </c>
      <c r="H4758">
        <v>10</v>
      </c>
      <c r="I4758">
        <v>10</v>
      </c>
      <c r="J4758">
        <v>9</v>
      </c>
      <c r="K4758">
        <v>41003029</v>
      </c>
    </row>
    <row r="4759" spans="1:11" x14ac:dyDescent="0.15">
      <c r="A4759">
        <v>1404983</v>
      </c>
      <c r="B4759">
        <v>1</v>
      </c>
      <c r="C4759">
        <v>3</v>
      </c>
      <c r="D4759">
        <v>1</v>
      </c>
      <c r="E4759">
        <v>5003</v>
      </c>
      <c r="F4759">
        <v>5</v>
      </c>
      <c r="G4759">
        <v>77</v>
      </c>
      <c r="H4759">
        <v>10</v>
      </c>
      <c r="I4759">
        <v>8</v>
      </c>
      <c r="J4759">
        <v>9</v>
      </c>
      <c r="K4759">
        <v>41003029</v>
      </c>
    </row>
    <row r="4760" spans="1:11" x14ac:dyDescent="0.15">
      <c r="A4760">
        <v>1404983</v>
      </c>
      <c r="B4760">
        <v>1</v>
      </c>
      <c r="C4760">
        <v>4</v>
      </c>
      <c r="D4760">
        <v>1</v>
      </c>
      <c r="E4760">
        <v>5029</v>
      </c>
      <c r="F4760">
        <v>5</v>
      </c>
      <c r="G4760">
        <v>77</v>
      </c>
      <c r="H4760">
        <v>10</v>
      </c>
      <c r="I4760">
        <v>9</v>
      </c>
      <c r="J4760">
        <v>9</v>
      </c>
      <c r="K4760">
        <v>41003029</v>
      </c>
    </row>
    <row r="4761" spans="1:11" x14ac:dyDescent="0.15">
      <c r="A4761">
        <v>1404983</v>
      </c>
      <c r="B4761">
        <v>1</v>
      </c>
      <c r="C4761">
        <v>5</v>
      </c>
      <c r="D4761">
        <v>1</v>
      </c>
      <c r="E4761">
        <v>1056</v>
      </c>
      <c r="F4761">
        <v>4</v>
      </c>
      <c r="G4761">
        <v>77</v>
      </c>
      <c r="H4761">
        <v>10</v>
      </c>
      <c r="I4761">
        <v>7</v>
      </c>
      <c r="J4761">
        <v>9</v>
      </c>
      <c r="K4761">
        <v>41003029</v>
      </c>
    </row>
    <row r="4762" spans="1:11" x14ac:dyDescent="0.15">
      <c r="A4762">
        <v>1444200</v>
      </c>
      <c r="B4762">
        <v>1</v>
      </c>
      <c r="C4762">
        <v>1</v>
      </c>
      <c r="D4762">
        <v>1</v>
      </c>
      <c r="E4762">
        <v>5029</v>
      </c>
      <c r="F4762">
        <v>5</v>
      </c>
      <c r="G4762">
        <v>73</v>
      </c>
      <c r="H4762">
        <v>6</v>
      </c>
      <c r="I4762">
        <v>7</v>
      </c>
      <c r="J4762">
        <v>9</v>
      </c>
      <c r="K4762">
        <v>41003029</v>
      </c>
    </row>
    <row r="4763" spans="1:11" x14ac:dyDescent="0.15">
      <c r="A4763">
        <v>1444200</v>
      </c>
      <c r="B4763">
        <v>1</v>
      </c>
      <c r="C4763">
        <v>2</v>
      </c>
      <c r="D4763">
        <v>1</v>
      </c>
      <c r="E4763">
        <v>5030</v>
      </c>
      <c r="F4763">
        <v>5</v>
      </c>
      <c r="G4763">
        <v>73</v>
      </c>
      <c r="H4763">
        <v>6</v>
      </c>
      <c r="I4763">
        <v>7</v>
      </c>
      <c r="J4763">
        <v>9</v>
      </c>
      <c r="K4763">
        <v>41003029</v>
      </c>
    </row>
    <row r="4764" spans="1:11" x14ac:dyDescent="0.15">
      <c r="A4764">
        <v>1444200</v>
      </c>
      <c r="B4764">
        <v>1</v>
      </c>
      <c r="C4764">
        <v>3</v>
      </c>
      <c r="D4764">
        <v>1</v>
      </c>
      <c r="E4764">
        <v>5028</v>
      </c>
      <c r="F4764">
        <v>5</v>
      </c>
      <c r="G4764">
        <v>73</v>
      </c>
      <c r="H4764">
        <v>6</v>
      </c>
      <c r="I4764">
        <v>7</v>
      </c>
      <c r="J4764">
        <v>9</v>
      </c>
      <c r="K4764">
        <v>41003029</v>
      </c>
    </row>
    <row r="4765" spans="1:11" x14ac:dyDescent="0.15">
      <c r="A4765">
        <v>1444200</v>
      </c>
      <c r="B4765">
        <v>1</v>
      </c>
      <c r="C4765">
        <v>4</v>
      </c>
      <c r="D4765">
        <v>1</v>
      </c>
      <c r="E4765">
        <v>5021</v>
      </c>
      <c r="F4765">
        <v>5</v>
      </c>
      <c r="G4765">
        <v>72</v>
      </c>
      <c r="H4765">
        <v>6</v>
      </c>
      <c r="I4765">
        <v>7</v>
      </c>
      <c r="J4765">
        <v>9</v>
      </c>
      <c r="K4765">
        <v>41003029</v>
      </c>
    </row>
    <row r="4766" spans="1:11" x14ac:dyDescent="0.15">
      <c r="A4766">
        <v>1444200</v>
      </c>
      <c r="B4766">
        <v>1</v>
      </c>
      <c r="C4766">
        <v>5</v>
      </c>
      <c r="D4766">
        <v>1</v>
      </c>
      <c r="E4766">
        <v>5035</v>
      </c>
      <c r="F4766">
        <v>5</v>
      </c>
      <c r="G4766">
        <v>72</v>
      </c>
      <c r="H4766">
        <v>6</v>
      </c>
      <c r="I4766">
        <v>7</v>
      </c>
      <c r="J4766">
        <v>9</v>
      </c>
      <c r="K4766">
        <v>41003029</v>
      </c>
    </row>
    <row r="4767" spans="1:11" x14ac:dyDescent="0.15">
      <c r="A4767">
        <v>1452981</v>
      </c>
      <c r="B4767">
        <v>1</v>
      </c>
      <c r="C4767">
        <v>1</v>
      </c>
      <c r="D4767">
        <v>1</v>
      </c>
      <c r="E4767">
        <v>1022</v>
      </c>
      <c r="F4767">
        <v>4</v>
      </c>
      <c r="G4767">
        <v>62</v>
      </c>
      <c r="H4767">
        <v>9</v>
      </c>
      <c r="I4767">
        <v>5</v>
      </c>
      <c r="J4767">
        <v>0</v>
      </c>
      <c r="K4767">
        <v>41003029</v>
      </c>
    </row>
    <row r="4768" spans="1:11" x14ac:dyDescent="0.15">
      <c r="A4768">
        <v>1452981</v>
      </c>
      <c r="B4768">
        <v>1</v>
      </c>
      <c r="C4768">
        <v>2</v>
      </c>
      <c r="D4768">
        <v>1</v>
      </c>
      <c r="E4768">
        <v>1003</v>
      </c>
      <c r="F4768">
        <v>4</v>
      </c>
      <c r="G4768">
        <v>62</v>
      </c>
      <c r="H4768">
        <v>7</v>
      </c>
      <c r="I4768">
        <v>6</v>
      </c>
      <c r="J4768">
        <v>0</v>
      </c>
      <c r="K4768">
        <v>41003029</v>
      </c>
    </row>
    <row r="4769" spans="1:11" x14ac:dyDescent="0.15">
      <c r="A4769">
        <v>1452981</v>
      </c>
      <c r="B4769">
        <v>1</v>
      </c>
      <c r="C4769">
        <v>3</v>
      </c>
      <c r="D4769">
        <v>1</v>
      </c>
      <c r="E4769">
        <v>1074</v>
      </c>
      <c r="F4769">
        <v>4</v>
      </c>
      <c r="G4769">
        <v>62</v>
      </c>
      <c r="H4769">
        <v>6</v>
      </c>
      <c r="I4769">
        <v>4</v>
      </c>
      <c r="J4769">
        <v>0</v>
      </c>
      <c r="K4769">
        <v>41003029</v>
      </c>
    </row>
    <row r="4770" spans="1:11" x14ac:dyDescent="0.15">
      <c r="A4770">
        <v>1452981</v>
      </c>
      <c r="B4770">
        <v>1</v>
      </c>
      <c r="C4770">
        <v>4</v>
      </c>
      <c r="D4770">
        <v>1</v>
      </c>
      <c r="E4770">
        <v>1014</v>
      </c>
      <c r="F4770">
        <v>4</v>
      </c>
      <c r="G4770">
        <v>62</v>
      </c>
      <c r="H4770">
        <v>6</v>
      </c>
      <c r="I4770">
        <v>5</v>
      </c>
      <c r="J4770">
        <v>1</v>
      </c>
      <c r="K4770">
        <v>41003029</v>
      </c>
    </row>
    <row r="4771" spans="1:11" x14ac:dyDescent="0.15">
      <c r="A4771">
        <v>1452981</v>
      </c>
      <c r="B4771">
        <v>1</v>
      </c>
      <c r="C4771">
        <v>5</v>
      </c>
      <c r="D4771">
        <v>1</v>
      </c>
      <c r="E4771">
        <v>1030</v>
      </c>
      <c r="F4771">
        <v>4</v>
      </c>
      <c r="G4771">
        <v>62</v>
      </c>
      <c r="H4771">
        <v>6</v>
      </c>
      <c r="I4771">
        <v>4</v>
      </c>
      <c r="J4771">
        <v>7</v>
      </c>
      <c r="K4771">
        <v>41003029</v>
      </c>
    </row>
    <row r="4772" spans="1:11" x14ac:dyDescent="0.15">
      <c r="A4772">
        <v>1456875</v>
      </c>
      <c r="B4772">
        <v>2</v>
      </c>
      <c r="C4772">
        <v>1</v>
      </c>
      <c r="D4772">
        <v>1</v>
      </c>
      <c r="E4772">
        <v>5004</v>
      </c>
      <c r="F4772">
        <v>5</v>
      </c>
      <c r="G4772">
        <v>77</v>
      </c>
      <c r="H4772">
        <v>10</v>
      </c>
      <c r="I4772">
        <v>9</v>
      </c>
      <c r="J4772">
        <v>9</v>
      </c>
      <c r="K4772">
        <v>41003007</v>
      </c>
    </row>
    <row r="4773" spans="1:11" x14ac:dyDescent="0.15">
      <c r="A4773">
        <v>1456875</v>
      </c>
      <c r="B4773">
        <v>2</v>
      </c>
      <c r="C4773">
        <v>2</v>
      </c>
      <c r="D4773">
        <v>1</v>
      </c>
      <c r="E4773">
        <v>1008</v>
      </c>
      <c r="F4773">
        <v>4</v>
      </c>
      <c r="G4773">
        <v>77</v>
      </c>
      <c r="H4773">
        <v>10</v>
      </c>
      <c r="I4773">
        <v>9</v>
      </c>
      <c r="J4773">
        <v>9</v>
      </c>
      <c r="K4773">
        <v>41003007</v>
      </c>
    </row>
    <row r="4774" spans="1:11" x14ac:dyDescent="0.15">
      <c r="A4774">
        <v>1456875</v>
      </c>
      <c r="B4774">
        <v>2</v>
      </c>
      <c r="C4774">
        <v>3</v>
      </c>
      <c r="D4774">
        <v>1</v>
      </c>
      <c r="E4774">
        <v>5018</v>
      </c>
      <c r="F4774">
        <v>5</v>
      </c>
      <c r="G4774">
        <v>77</v>
      </c>
      <c r="H4774">
        <v>10</v>
      </c>
      <c r="I4774">
        <v>9</v>
      </c>
      <c r="J4774">
        <v>9</v>
      </c>
      <c r="K4774">
        <v>41003007</v>
      </c>
    </row>
    <row r="4775" spans="1:11" x14ac:dyDescent="0.15">
      <c r="A4775">
        <v>1456875</v>
      </c>
      <c r="B4775">
        <v>2</v>
      </c>
      <c r="C4775">
        <v>4</v>
      </c>
      <c r="D4775">
        <v>1</v>
      </c>
      <c r="E4775">
        <v>1050</v>
      </c>
      <c r="F4775">
        <v>4</v>
      </c>
      <c r="G4775">
        <v>77</v>
      </c>
      <c r="H4775">
        <v>10</v>
      </c>
      <c r="I4775">
        <v>9</v>
      </c>
      <c r="J4775">
        <v>9</v>
      </c>
      <c r="K4775">
        <v>41003007</v>
      </c>
    </row>
    <row r="4776" spans="1:11" x14ac:dyDescent="0.15">
      <c r="A4776">
        <v>1456875</v>
      </c>
      <c r="B4776">
        <v>2</v>
      </c>
      <c r="C4776">
        <v>5</v>
      </c>
      <c r="D4776">
        <v>1</v>
      </c>
      <c r="E4776">
        <v>5012</v>
      </c>
      <c r="F4776">
        <v>5</v>
      </c>
      <c r="G4776">
        <v>77</v>
      </c>
      <c r="H4776">
        <v>10</v>
      </c>
      <c r="I4776">
        <v>9</v>
      </c>
      <c r="J4776">
        <v>9</v>
      </c>
      <c r="K4776">
        <v>41003007</v>
      </c>
    </row>
    <row r="4777" spans="1:11" x14ac:dyDescent="0.15">
      <c r="A4777">
        <v>1459392</v>
      </c>
      <c r="B4777">
        <v>1</v>
      </c>
      <c r="C4777">
        <v>1</v>
      </c>
      <c r="D4777">
        <v>1</v>
      </c>
      <c r="E4777">
        <v>1055</v>
      </c>
      <c r="F4777">
        <v>4</v>
      </c>
      <c r="G4777">
        <v>8</v>
      </c>
      <c r="H4777">
        <v>0</v>
      </c>
      <c r="I4777">
        <v>1</v>
      </c>
      <c r="J4777">
        <v>1</v>
      </c>
      <c r="K4777">
        <v>41003029</v>
      </c>
    </row>
    <row r="4778" spans="1:11" x14ac:dyDescent="0.15">
      <c r="A4778">
        <v>1459392</v>
      </c>
      <c r="B4778">
        <v>1</v>
      </c>
      <c r="C4778">
        <v>2</v>
      </c>
      <c r="D4778">
        <v>1</v>
      </c>
      <c r="E4778">
        <v>1028</v>
      </c>
      <c r="F4778">
        <v>4</v>
      </c>
      <c r="G4778">
        <v>8</v>
      </c>
      <c r="H4778">
        <v>0</v>
      </c>
      <c r="I4778">
        <v>0</v>
      </c>
      <c r="J4778">
        <v>1</v>
      </c>
      <c r="K4778">
        <v>41003029</v>
      </c>
    </row>
    <row r="4779" spans="1:11" x14ac:dyDescent="0.15">
      <c r="A4779">
        <v>1459392</v>
      </c>
      <c r="B4779">
        <v>1</v>
      </c>
      <c r="C4779">
        <v>3</v>
      </c>
      <c r="D4779">
        <v>1</v>
      </c>
      <c r="E4779">
        <v>5058</v>
      </c>
      <c r="F4779">
        <v>5</v>
      </c>
      <c r="G4779">
        <v>8</v>
      </c>
      <c r="H4779">
        <v>0</v>
      </c>
      <c r="I4779">
        <v>0</v>
      </c>
      <c r="J4779">
        <v>0</v>
      </c>
      <c r="K4779">
        <v>41003029</v>
      </c>
    </row>
    <row r="4780" spans="1:11" x14ac:dyDescent="0.15">
      <c r="A4780">
        <v>1459392</v>
      </c>
      <c r="B4780">
        <v>1</v>
      </c>
      <c r="C4780">
        <v>4</v>
      </c>
      <c r="D4780">
        <v>1</v>
      </c>
      <c r="E4780">
        <v>1005</v>
      </c>
      <c r="F4780">
        <v>4</v>
      </c>
      <c r="G4780">
        <v>8</v>
      </c>
      <c r="H4780">
        <v>0</v>
      </c>
      <c r="I4780">
        <v>1</v>
      </c>
      <c r="J4780">
        <v>3</v>
      </c>
      <c r="K4780">
        <v>41003029</v>
      </c>
    </row>
    <row r="4781" spans="1:11" x14ac:dyDescent="0.15">
      <c r="A4781">
        <v>1459392</v>
      </c>
      <c r="B4781">
        <v>1</v>
      </c>
      <c r="C4781">
        <v>5</v>
      </c>
      <c r="D4781">
        <v>1</v>
      </c>
      <c r="E4781">
        <v>1016</v>
      </c>
      <c r="F4781">
        <v>4</v>
      </c>
      <c r="G4781">
        <v>8</v>
      </c>
      <c r="H4781">
        <v>0</v>
      </c>
      <c r="I4781">
        <v>0</v>
      </c>
      <c r="J4781">
        <v>0</v>
      </c>
      <c r="K4781">
        <v>41003029</v>
      </c>
    </row>
    <row r="4782" spans="1:11" x14ac:dyDescent="0.15">
      <c r="A4782">
        <v>1492774</v>
      </c>
      <c r="B4782">
        <v>1</v>
      </c>
      <c r="C4782">
        <v>1</v>
      </c>
      <c r="D4782">
        <v>1</v>
      </c>
      <c r="E4782">
        <v>1052</v>
      </c>
      <c r="F4782">
        <v>4</v>
      </c>
      <c r="G4782">
        <v>33</v>
      </c>
      <c r="H4782">
        <v>6</v>
      </c>
      <c r="I4782">
        <v>1</v>
      </c>
      <c r="J4782">
        <v>6</v>
      </c>
      <c r="K4782">
        <v>41003006</v>
      </c>
    </row>
    <row r="4783" spans="1:11" x14ac:dyDescent="0.15">
      <c r="A4783">
        <v>1492774</v>
      </c>
      <c r="B4783">
        <v>1</v>
      </c>
      <c r="C4783">
        <v>2</v>
      </c>
      <c r="D4783">
        <v>1</v>
      </c>
      <c r="E4783">
        <v>1021</v>
      </c>
      <c r="F4783">
        <v>4</v>
      </c>
      <c r="G4783">
        <v>33</v>
      </c>
      <c r="H4783">
        <v>6</v>
      </c>
      <c r="I4783">
        <v>1</v>
      </c>
      <c r="J4783">
        <v>0</v>
      </c>
      <c r="K4783">
        <v>41003006</v>
      </c>
    </row>
    <row r="4784" spans="1:11" x14ac:dyDescent="0.15">
      <c r="A4784">
        <v>1492774</v>
      </c>
      <c r="B4784">
        <v>1</v>
      </c>
      <c r="C4784">
        <v>3</v>
      </c>
      <c r="D4784">
        <v>1</v>
      </c>
      <c r="E4784">
        <v>1042</v>
      </c>
      <c r="F4784">
        <v>4</v>
      </c>
      <c r="G4784">
        <v>33</v>
      </c>
      <c r="H4784">
        <v>8</v>
      </c>
      <c r="I4784">
        <v>0</v>
      </c>
      <c r="J4784">
        <v>0</v>
      </c>
      <c r="K4784">
        <v>41003006</v>
      </c>
    </row>
    <row r="4785" spans="1:11" x14ac:dyDescent="0.15">
      <c r="A4785">
        <v>1492774</v>
      </c>
      <c r="B4785">
        <v>1</v>
      </c>
      <c r="C4785">
        <v>4</v>
      </c>
      <c r="D4785">
        <v>1</v>
      </c>
      <c r="E4785">
        <v>5058</v>
      </c>
      <c r="F4785">
        <v>5</v>
      </c>
      <c r="G4785">
        <v>33</v>
      </c>
      <c r="H4785">
        <v>6</v>
      </c>
      <c r="I4785">
        <v>0</v>
      </c>
      <c r="J4785">
        <v>2</v>
      </c>
      <c r="K4785">
        <v>41003006</v>
      </c>
    </row>
    <row r="4786" spans="1:11" x14ac:dyDescent="0.15">
      <c r="A4786">
        <v>1492774</v>
      </c>
      <c r="B4786">
        <v>1</v>
      </c>
      <c r="C4786">
        <v>5</v>
      </c>
      <c r="D4786">
        <v>1</v>
      </c>
      <c r="E4786">
        <v>1016</v>
      </c>
      <c r="F4786">
        <v>4</v>
      </c>
      <c r="G4786">
        <v>33</v>
      </c>
      <c r="H4786">
        <v>7</v>
      </c>
      <c r="I4786">
        <v>0</v>
      </c>
      <c r="J4786">
        <v>0</v>
      </c>
      <c r="K4786">
        <v>41003006</v>
      </c>
    </row>
    <row r="4787" spans="1:11" x14ac:dyDescent="0.15">
      <c r="A4787">
        <v>1493403</v>
      </c>
      <c r="B4787">
        <v>1</v>
      </c>
      <c r="C4787">
        <v>1</v>
      </c>
      <c r="D4787">
        <v>1</v>
      </c>
      <c r="E4787">
        <v>5028</v>
      </c>
      <c r="F4787">
        <v>5</v>
      </c>
      <c r="G4787">
        <v>75</v>
      </c>
      <c r="H4787">
        <v>10</v>
      </c>
      <c r="I4787">
        <v>8</v>
      </c>
      <c r="J4787">
        <v>9</v>
      </c>
      <c r="K4787">
        <v>41003029</v>
      </c>
    </row>
    <row r="4788" spans="1:11" x14ac:dyDescent="0.15">
      <c r="A4788">
        <v>1493403</v>
      </c>
      <c r="B4788">
        <v>1</v>
      </c>
      <c r="C4788">
        <v>2</v>
      </c>
      <c r="D4788">
        <v>1</v>
      </c>
      <c r="E4788">
        <v>1025</v>
      </c>
      <c r="F4788">
        <v>4</v>
      </c>
      <c r="G4788">
        <v>75</v>
      </c>
      <c r="H4788">
        <v>10</v>
      </c>
      <c r="I4788">
        <v>8</v>
      </c>
      <c r="J4788">
        <v>9</v>
      </c>
      <c r="K4788">
        <v>41003029</v>
      </c>
    </row>
    <row r="4789" spans="1:11" x14ac:dyDescent="0.15">
      <c r="A4789">
        <v>1493403</v>
      </c>
      <c r="B4789">
        <v>1</v>
      </c>
      <c r="C4789">
        <v>3</v>
      </c>
      <c r="D4789">
        <v>1</v>
      </c>
      <c r="E4789">
        <v>5021</v>
      </c>
      <c r="F4789">
        <v>5</v>
      </c>
      <c r="G4789">
        <v>75</v>
      </c>
      <c r="H4789">
        <v>10</v>
      </c>
      <c r="I4789">
        <v>8</v>
      </c>
      <c r="J4789">
        <v>9</v>
      </c>
      <c r="K4789">
        <v>41003029</v>
      </c>
    </row>
    <row r="4790" spans="1:11" x14ac:dyDescent="0.15">
      <c r="A4790">
        <v>1493403</v>
      </c>
      <c r="B4790">
        <v>1</v>
      </c>
      <c r="C4790">
        <v>4</v>
      </c>
      <c r="D4790">
        <v>1</v>
      </c>
      <c r="E4790">
        <v>1056</v>
      </c>
      <c r="F4790">
        <v>4</v>
      </c>
      <c r="G4790">
        <v>75</v>
      </c>
      <c r="H4790">
        <v>10</v>
      </c>
      <c r="I4790">
        <v>7</v>
      </c>
      <c r="J4790">
        <v>9</v>
      </c>
      <c r="K4790">
        <v>41003029</v>
      </c>
    </row>
    <row r="4791" spans="1:11" x14ac:dyDescent="0.15">
      <c r="A4791">
        <v>1493403</v>
      </c>
      <c r="B4791">
        <v>1</v>
      </c>
      <c r="C4791">
        <v>5</v>
      </c>
      <c r="D4791">
        <v>1</v>
      </c>
      <c r="E4791">
        <v>1016</v>
      </c>
      <c r="F4791">
        <v>4</v>
      </c>
      <c r="G4791">
        <v>75</v>
      </c>
      <c r="H4791">
        <v>10</v>
      </c>
      <c r="I4791">
        <v>8</v>
      </c>
      <c r="J4791">
        <v>5</v>
      </c>
      <c r="K4791">
        <v>41003029</v>
      </c>
    </row>
    <row r="4792" spans="1:11" x14ac:dyDescent="0.15">
      <c r="A4792">
        <v>1494318</v>
      </c>
      <c r="B4792">
        <v>1</v>
      </c>
      <c r="C4792">
        <v>1</v>
      </c>
      <c r="D4792">
        <v>1</v>
      </c>
      <c r="E4792">
        <v>5021</v>
      </c>
      <c r="F4792">
        <v>5</v>
      </c>
      <c r="G4792">
        <v>66</v>
      </c>
      <c r="H4792">
        <v>6</v>
      </c>
      <c r="I4792">
        <v>7</v>
      </c>
      <c r="J4792">
        <v>6</v>
      </c>
      <c r="K4792">
        <v>41003029</v>
      </c>
    </row>
    <row r="4793" spans="1:11" x14ac:dyDescent="0.15">
      <c r="A4793">
        <v>1494318</v>
      </c>
      <c r="B4793">
        <v>1</v>
      </c>
      <c r="C4793">
        <v>2</v>
      </c>
      <c r="D4793">
        <v>1</v>
      </c>
      <c r="E4793">
        <v>5030</v>
      </c>
      <c r="F4793">
        <v>5</v>
      </c>
      <c r="G4793">
        <v>66</v>
      </c>
      <c r="H4793">
        <v>6</v>
      </c>
      <c r="I4793">
        <v>7</v>
      </c>
      <c r="J4793">
        <v>9</v>
      </c>
      <c r="K4793">
        <v>41003029</v>
      </c>
    </row>
    <row r="4794" spans="1:11" x14ac:dyDescent="0.15">
      <c r="A4794">
        <v>1494318</v>
      </c>
      <c r="B4794">
        <v>1</v>
      </c>
      <c r="C4794">
        <v>3</v>
      </c>
      <c r="D4794">
        <v>1</v>
      </c>
      <c r="E4794">
        <v>1056</v>
      </c>
      <c r="F4794">
        <v>4</v>
      </c>
      <c r="G4794">
        <v>63</v>
      </c>
      <c r="H4794">
        <v>6</v>
      </c>
      <c r="I4794">
        <v>6</v>
      </c>
      <c r="J4794">
        <v>7</v>
      </c>
      <c r="K4794">
        <v>41003029</v>
      </c>
    </row>
    <row r="4795" spans="1:11" x14ac:dyDescent="0.15">
      <c r="A4795">
        <v>1494318</v>
      </c>
      <c r="B4795">
        <v>1</v>
      </c>
      <c r="C4795">
        <v>4</v>
      </c>
      <c r="D4795">
        <v>1</v>
      </c>
      <c r="E4795">
        <v>1016</v>
      </c>
      <c r="F4795">
        <v>4</v>
      </c>
      <c r="G4795">
        <v>66</v>
      </c>
      <c r="H4795">
        <v>6</v>
      </c>
      <c r="I4795">
        <v>7</v>
      </c>
      <c r="J4795">
        <v>1</v>
      </c>
      <c r="K4795">
        <v>41003029</v>
      </c>
    </row>
    <row r="4796" spans="1:11" x14ac:dyDescent="0.15">
      <c r="A4796">
        <v>1494318</v>
      </c>
      <c r="B4796">
        <v>1</v>
      </c>
      <c r="C4796">
        <v>5</v>
      </c>
      <c r="D4796">
        <v>1</v>
      </c>
      <c r="E4796">
        <v>5012</v>
      </c>
      <c r="F4796">
        <v>5</v>
      </c>
      <c r="G4796">
        <v>66</v>
      </c>
      <c r="H4796">
        <v>6</v>
      </c>
      <c r="I4796">
        <v>7</v>
      </c>
      <c r="J4796">
        <v>4</v>
      </c>
      <c r="K4796">
        <v>41003029</v>
      </c>
    </row>
    <row r="4797" spans="1:11" x14ac:dyDescent="0.15">
      <c r="A4797">
        <v>1496076</v>
      </c>
      <c r="B4797">
        <v>1</v>
      </c>
      <c r="C4797">
        <v>1</v>
      </c>
      <c r="D4797">
        <v>1</v>
      </c>
      <c r="E4797">
        <v>5014</v>
      </c>
      <c r="F4797">
        <v>5</v>
      </c>
      <c r="G4797">
        <v>77</v>
      </c>
      <c r="H4797">
        <v>10</v>
      </c>
      <c r="I4797">
        <v>10</v>
      </c>
      <c r="J4797">
        <v>9</v>
      </c>
      <c r="K4797">
        <v>41003025</v>
      </c>
    </row>
    <row r="4798" spans="1:11" x14ac:dyDescent="0.15">
      <c r="A4798">
        <v>1496076</v>
      </c>
      <c r="B4798">
        <v>1</v>
      </c>
      <c r="C4798">
        <v>2</v>
      </c>
      <c r="D4798">
        <v>1</v>
      </c>
      <c r="E4798">
        <v>5015</v>
      </c>
      <c r="F4798">
        <v>5</v>
      </c>
      <c r="G4798">
        <v>77</v>
      </c>
      <c r="H4798">
        <v>10</v>
      </c>
      <c r="I4798">
        <v>10</v>
      </c>
      <c r="J4798">
        <v>9</v>
      </c>
      <c r="K4798">
        <v>41003025</v>
      </c>
    </row>
    <row r="4799" spans="1:11" x14ac:dyDescent="0.15">
      <c r="A4799">
        <v>1496076</v>
      </c>
      <c r="B4799">
        <v>1</v>
      </c>
      <c r="C4799">
        <v>3</v>
      </c>
      <c r="D4799">
        <v>1</v>
      </c>
      <c r="E4799">
        <v>5006</v>
      </c>
      <c r="F4799">
        <v>5</v>
      </c>
      <c r="G4799">
        <v>77</v>
      </c>
      <c r="H4799">
        <v>10</v>
      </c>
      <c r="I4799">
        <v>10</v>
      </c>
      <c r="J4799">
        <v>9</v>
      </c>
      <c r="K4799">
        <v>41003025</v>
      </c>
    </row>
    <row r="4800" spans="1:11" x14ac:dyDescent="0.15">
      <c r="A4800">
        <v>1496076</v>
      </c>
      <c r="B4800">
        <v>1</v>
      </c>
      <c r="C4800">
        <v>4</v>
      </c>
      <c r="D4800">
        <v>1</v>
      </c>
      <c r="E4800">
        <v>5005</v>
      </c>
      <c r="F4800">
        <v>5</v>
      </c>
      <c r="G4800">
        <v>77</v>
      </c>
      <c r="H4800">
        <v>10</v>
      </c>
      <c r="I4800">
        <v>10</v>
      </c>
      <c r="J4800">
        <v>4</v>
      </c>
      <c r="K4800">
        <v>41003025</v>
      </c>
    </row>
    <row r="4801" spans="1:11" x14ac:dyDescent="0.15">
      <c r="A4801">
        <v>1496076</v>
      </c>
      <c r="B4801">
        <v>1</v>
      </c>
      <c r="C4801">
        <v>5</v>
      </c>
      <c r="D4801">
        <v>1</v>
      </c>
      <c r="E4801">
        <v>5029</v>
      </c>
      <c r="F4801">
        <v>5</v>
      </c>
      <c r="G4801">
        <v>77</v>
      </c>
      <c r="H4801">
        <v>10</v>
      </c>
      <c r="I4801">
        <v>9</v>
      </c>
      <c r="J4801">
        <v>9</v>
      </c>
      <c r="K4801">
        <v>41003025</v>
      </c>
    </row>
    <row r="4802" spans="1:11" x14ac:dyDescent="0.15">
      <c r="A4802">
        <v>1498073</v>
      </c>
      <c r="B4802">
        <v>1</v>
      </c>
      <c r="C4802">
        <v>1</v>
      </c>
      <c r="D4802">
        <v>1</v>
      </c>
      <c r="E4802">
        <v>1032</v>
      </c>
      <c r="F4802">
        <v>4</v>
      </c>
      <c r="G4802">
        <v>60</v>
      </c>
      <c r="H4802">
        <v>4</v>
      </c>
      <c r="I4802">
        <v>2</v>
      </c>
      <c r="J4802">
        <v>3</v>
      </c>
      <c r="K4802">
        <v>41003029</v>
      </c>
    </row>
    <row r="4803" spans="1:11" x14ac:dyDescent="0.15">
      <c r="A4803">
        <v>1498073</v>
      </c>
      <c r="B4803">
        <v>1</v>
      </c>
      <c r="C4803">
        <v>2</v>
      </c>
      <c r="D4803">
        <v>1</v>
      </c>
      <c r="E4803">
        <v>1030</v>
      </c>
      <c r="F4803">
        <v>4</v>
      </c>
      <c r="G4803">
        <v>63</v>
      </c>
      <c r="H4803">
        <v>5</v>
      </c>
      <c r="I4803">
        <v>2</v>
      </c>
      <c r="J4803">
        <v>5</v>
      </c>
      <c r="K4803">
        <v>41003029</v>
      </c>
    </row>
    <row r="4804" spans="1:11" x14ac:dyDescent="0.15">
      <c r="A4804">
        <v>1498073</v>
      </c>
      <c r="B4804">
        <v>1</v>
      </c>
      <c r="C4804">
        <v>3</v>
      </c>
      <c r="D4804">
        <v>1</v>
      </c>
      <c r="E4804">
        <v>1047</v>
      </c>
      <c r="F4804">
        <v>4</v>
      </c>
      <c r="G4804">
        <v>63</v>
      </c>
      <c r="H4804">
        <v>10</v>
      </c>
      <c r="I4804">
        <v>7</v>
      </c>
      <c r="J4804">
        <v>0</v>
      </c>
      <c r="K4804">
        <v>41003029</v>
      </c>
    </row>
    <row r="4805" spans="1:11" x14ac:dyDescent="0.15">
      <c r="A4805">
        <v>1498073</v>
      </c>
      <c r="B4805">
        <v>1</v>
      </c>
      <c r="C4805">
        <v>4</v>
      </c>
      <c r="D4805">
        <v>1</v>
      </c>
      <c r="E4805">
        <v>1005</v>
      </c>
      <c r="F4805">
        <v>4</v>
      </c>
      <c r="G4805">
        <v>62</v>
      </c>
      <c r="H4805">
        <v>8</v>
      </c>
      <c r="I4805">
        <v>4</v>
      </c>
      <c r="J4805">
        <v>4</v>
      </c>
      <c r="K4805">
        <v>41003029</v>
      </c>
    </row>
    <row r="4806" spans="1:11" x14ac:dyDescent="0.15">
      <c r="A4806">
        <v>1498073</v>
      </c>
      <c r="B4806">
        <v>1</v>
      </c>
      <c r="C4806">
        <v>5</v>
      </c>
      <c r="D4806">
        <v>1</v>
      </c>
      <c r="E4806">
        <v>1014</v>
      </c>
      <c r="F4806">
        <v>4</v>
      </c>
      <c r="G4806">
        <v>63</v>
      </c>
      <c r="H4806">
        <v>10</v>
      </c>
      <c r="I4806">
        <v>6</v>
      </c>
      <c r="J4806">
        <v>3</v>
      </c>
      <c r="K4806">
        <v>41003029</v>
      </c>
    </row>
    <row r="4807" spans="1:11" x14ac:dyDescent="0.15">
      <c r="A4807">
        <v>1510512</v>
      </c>
      <c r="B4807">
        <v>1</v>
      </c>
      <c r="C4807">
        <v>1</v>
      </c>
      <c r="D4807">
        <v>1</v>
      </c>
      <c r="E4807">
        <v>5024</v>
      </c>
      <c r="F4807">
        <v>5</v>
      </c>
      <c r="G4807">
        <v>67</v>
      </c>
      <c r="H4807">
        <v>10</v>
      </c>
      <c r="I4807">
        <v>7</v>
      </c>
      <c r="J4807">
        <v>9</v>
      </c>
      <c r="K4807">
        <v>41003029</v>
      </c>
    </row>
    <row r="4808" spans="1:11" x14ac:dyDescent="0.15">
      <c r="A4808">
        <v>1510512</v>
      </c>
      <c r="B4808">
        <v>1</v>
      </c>
      <c r="C4808">
        <v>2</v>
      </c>
      <c r="D4808">
        <v>1</v>
      </c>
      <c r="E4808">
        <v>5023</v>
      </c>
      <c r="F4808">
        <v>5</v>
      </c>
      <c r="G4808">
        <v>67</v>
      </c>
      <c r="H4808">
        <v>10</v>
      </c>
      <c r="I4808">
        <v>7</v>
      </c>
      <c r="J4808">
        <v>9</v>
      </c>
      <c r="K4808">
        <v>41003029</v>
      </c>
    </row>
    <row r="4809" spans="1:11" x14ac:dyDescent="0.15">
      <c r="A4809">
        <v>1510512</v>
      </c>
      <c r="B4809">
        <v>1</v>
      </c>
      <c r="C4809">
        <v>3</v>
      </c>
      <c r="D4809">
        <v>1</v>
      </c>
      <c r="E4809">
        <v>5027</v>
      </c>
      <c r="F4809">
        <v>5</v>
      </c>
      <c r="G4809">
        <v>67</v>
      </c>
      <c r="H4809">
        <v>10</v>
      </c>
      <c r="I4809">
        <v>7</v>
      </c>
      <c r="J4809">
        <v>0</v>
      </c>
      <c r="K4809">
        <v>41003029</v>
      </c>
    </row>
    <row r="4810" spans="1:11" x14ac:dyDescent="0.15">
      <c r="A4810">
        <v>1510512</v>
      </c>
      <c r="B4810">
        <v>1</v>
      </c>
      <c r="C4810">
        <v>4</v>
      </c>
      <c r="D4810">
        <v>1</v>
      </c>
      <c r="E4810">
        <v>1023</v>
      </c>
      <c r="F4810">
        <v>4</v>
      </c>
      <c r="G4810">
        <v>67</v>
      </c>
      <c r="H4810">
        <v>10</v>
      </c>
      <c r="I4810">
        <v>7</v>
      </c>
      <c r="J4810">
        <v>3</v>
      </c>
      <c r="K4810">
        <v>41003029</v>
      </c>
    </row>
    <row r="4811" spans="1:11" x14ac:dyDescent="0.15">
      <c r="A4811">
        <v>1510512</v>
      </c>
      <c r="B4811">
        <v>1</v>
      </c>
      <c r="C4811">
        <v>5</v>
      </c>
      <c r="D4811">
        <v>1</v>
      </c>
      <c r="E4811">
        <v>1058</v>
      </c>
      <c r="F4811">
        <v>4</v>
      </c>
      <c r="G4811">
        <v>67</v>
      </c>
      <c r="H4811">
        <v>6</v>
      </c>
      <c r="I4811">
        <v>7</v>
      </c>
      <c r="J4811">
        <v>6</v>
      </c>
      <c r="K4811">
        <v>41003029</v>
      </c>
    </row>
    <row r="4812" spans="1:11" x14ac:dyDescent="0.15">
      <c r="A4812">
        <v>1512369</v>
      </c>
      <c r="B4812">
        <v>1</v>
      </c>
      <c r="C4812">
        <v>1</v>
      </c>
      <c r="D4812">
        <v>1</v>
      </c>
      <c r="E4812">
        <v>1005</v>
      </c>
      <c r="F4812">
        <v>4</v>
      </c>
      <c r="G4812">
        <v>67</v>
      </c>
      <c r="H4812">
        <v>10</v>
      </c>
      <c r="I4812">
        <v>6</v>
      </c>
      <c r="J4812">
        <v>9</v>
      </c>
      <c r="K4812">
        <v>41003013</v>
      </c>
    </row>
    <row r="4813" spans="1:11" x14ac:dyDescent="0.15">
      <c r="A4813">
        <v>1512369</v>
      </c>
      <c r="B4813">
        <v>1</v>
      </c>
      <c r="C4813">
        <v>2</v>
      </c>
      <c r="D4813">
        <v>1</v>
      </c>
      <c r="E4813">
        <v>5024</v>
      </c>
      <c r="F4813">
        <v>5</v>
      </c>
      <c r="G4813">
        <v>67</v>
      </c>
      <c r="H4813">
        <v>10</v>
      </c>
      <c r="I4813">
        <v>7</v>
      </c>
      <c r="J4813">
        <v>1</v>
      </c>
      <c r="K4813">
        <v>41003013</v>
      </c>
    </row>
    <row r="4814" spans="1:11" x14ac:dyDescent="0.15">
      <c r="A4814">
        <v>1512369</v>
      </c>
      <c r="B4814">
        <v>1</v>
      </c>
      <c r="C4814">
        <v>3</v>
      </c>
      <c r="D4814">
        <v>1</v>
      </c>
      <c r="E4814">
        <v>1006</v>
      </c>
      <c r="F4814">
        <v>4</v>
      </c>
      <c r="G4814">
        <v>66</v>
      </c>
      <c r="H4814">
        <v>10</v>
      </c>
      <c r="I4814">
        <v>6</v>
      </c>
      <c r="J4814">
        <v>8</v>
      </c>
      <c r="K4814">
        <v>41003013</v>
      </c>
    </row>
    <row r="4815" spans="1:11" x14ac:dyDescent="0.15">
      <c r="A4815">
        <v>1512369</v>
      </c>
      <c r="B4815">
        <v>1</v>
      </c>
      <c r="C4815">
        <v>4</v>
      </c>
      <c r="D4815">
        <v>1</v>
      </c>
      <c r="E4815">
        <v>1032</v>
      </c>
      <c r="F4815">
        <v>4</v>
      </c>
      <c r="G4815">
        <v>55</v>
      </c>
      <c r="H4815">
        <v>5</v>
      </c>
      <c r="I4815">
        <v>5</v>
      </c>
      <c r="J4815">
        <v>6</v>
      </c>
      <c r="K4815">
        <v>41003013</v>
      </c>
    </row>
    <row r="4816" spans="1:11" x14ac:dyDescent="0.15">
      <c r="A4816">
        <v>1512369</v>
      </c>
      <c r="B4816">
        <v>1</v>
      </c>
      <c r="C4816">
        <v>5</v>
      </c>
      <c r="D4816">
        <v>1</v>
      </c>
      <c r="E4816">
        <v>1030</v>
      </c>
      <c r="F4816">
        <v>4</v>
      </c>
      <c r="G4816">
        <v>67</v>
      </c>
      <c r="H4816">
        <v>10</v>
      </c>
      <c r="I4816">
        <v>6</v>
      </c>
      <c r="J4816">
        <v>7</v>
      </c>
      <c r="K4816">
        <v>41003013</v>
      </c>
    </row>
    <row r="4817" spans="1:11" x14ac:dyDescent="0.15">
      <c r="A4817">
        <v>1516852</v>
      </c>
      <c r="B4817">
        <v>2</v>
      </c>
      <c r="C4817">
        <v>1</v>
      </c>
      <c r="D4817">
        <v>1</v>
      </c>
      <c r="E4817">
        <v>1056</v>
      </c>
      <c r="F4817">
        <v>4</v>
      </c>
      <c r="G4817">
        <v>77</v>
      </c>
      <c r="H4817">
        <v>10</v>
      </c>
      <c r="I4817">
        <v>8</v>
      </c>
      <c r="J4817">
        <v>9</v>
      </c>
      <c r="K4817">
        <v>41003029</v>
      </c>
    </row>
    <row r="4818" spans="1:11" x14ac:dyDescent="0.15">
      <c r="A4818">
        <v>1516852</v>
      </c>
      <c r="B4818">
        <v>2</v>
      </c>
      <c r="C4818">
        <v>2</v>
      </c>
      <c r="D4818">
        <v>1</v>
      </c>
      <c r="E4818">
        <v>1055</v>
      </c>
      <c r="F4818">
        <v>4</v>
      </c>
      <c r="G4818">
        <v>77</v>
      </c>
      <c r="H4818">
        <v>10</v>
      </c>
      <c r="I4818">
        <v>8</v>
      </c>
      <c r="J4818">
        <v>9</v>
      </c>
      <c r="K4818">
        <v>41003029</v>
      </c>
    </row>
    <row r="4819" spans="1:11" x14ac:dyDescent="0.15">
      <c r="A4819">
        <v>1516852</v>
      </c>
      <c r="B4819">
        <v>2</v>
      </c>
      <c r="C4819">
        <v>3</v>
      </c>
      <c r="D4819">
        <v>1</v>
      </c>
      <c r="E4819">
        <v>1016</v>
      </c>
      <c r="F4819">
        <v>4</v>
      </c>
      <c r="G4819">
        <v>77</v>
      </c>
      <c r="H4819">
        <v>10</v>
      </c>
      <c r="I4819">
        <v>8</v>
      </c>
      <c r="J4819">
        <v>6</v>
      </c>
      <c r="K4819">
        <v>41003029</v>
      </c>
    </row>
    <row r="4820" spans="1:11" x14ac:dyDescent="0.15">
      <c r="A4820">
        <v>1516852</v>
      </c>
      <c r="B4820">
        <v>2</v>
      </c>
      <c r="C4820">
        <v>4</v>
      </c>
      <c r="D4820">
        <v>1</v>
      </c>
      <c r="E4820">
        <v>5030</v>
      </c>
      <c r="F4820">
        <v>5</v>
      </c>
      <c r="G4820">
        <v>77</v>
      </c>
      <c r="H4820">
        <v>10</v>
      </c>
      <c r="I4820">
        <v>8</v>
      </c>
      <c r="J4820">
        <v>9</v>
      </c>
      <c r="K4820">
        <v>41003029</v>
      </c>
    </row>
    <row r="4821" spans="1:11" x14ac:dyDescent="0.15">
      <c r="A4821">
        <v>1516852</v>
      </c>
      <c r="B4821">
        <v>2</v>
      </c>
      <c r="C4821">
        <v>5</v>
      </c>
      <c r="D4821">
        <v>1</v>
      </c>
      <c r="E4821">
        <v>5021</v>
      </c>
      <c r="F4821">
        <v>5</v>
      </c>
      <c r="G4821">
        <v>77</v>
      </c>
      <c r="H4821">
        <v>10</v>
      </c>
      <c r="I4821">
        <v>8</v>
      </c>
      <c r="J4821">
        <v>9</v>
      </c>
      <c r="K4821">
        <v>41003029</v>
      </c>
    </row>
    <row r="4822" spans="1:11" x14ac:dyDescent="0.15">
      <c r="A4822">
        <v>1522428</v>
      </c>
      <c r="B4822">
        <v>1</v>
      </c>
      <c r="C4822">
        <v>1</v>
      </c>
      <c r="D4822">
        <v>1</v>
      </c>
      <c r="E4822">
        <v>1016</v>
      </c>
      <c r="F4822">
        <v>4</v>
      </c>
      <c r="G4822">
        <v>75</v>
      </c>
      <c r="H4822">
        <v>10</v>
      </c>
      <c r="I4822">
        <v>8</v>
      </c>
      <c r="J4822">
        <v>9</v>
      </c>
      <c r="K4822">
        <v>41003017</v>
      </c>
    </row>
    <row r="4823" spans="1:11" x14ac:dyDescent="0.15">
      <c r="A4823">
        <v>1522428</v>
      </c>
      <c r="B4823">
        <v>1</v>
      </c>
      <c r="C4823">
        <v>2</v>
      </c>
      <c r="D4823">
        <v>1</v>
      </c>
      <c r="E4823">
        <v>5030</v>
      </c>
      <c r="F4823">
        <v>5</v>
      </c>
      <c r="G4823">
        <v>72</v>
      </c>
      <c r="H4823">
        <v>10</v>
      </c>
      <c r="I4823">
        <v>8</v>
      </c>
      <c r="J4823">
        <v>9</v>
      </c>
      <c r="K4823">
        <v>41003017</v>
      </c>
    </row>
    <row r="4824" spans="1:11" x14ac:dyDescent="0.15">
      <c r="A4824">
        <v>1522428</v>
      </c>
      <c r="B4824">
        <v>1</v>
      </c>
      <c r="C4824">
        <v>3</v>
      </c>
      <c r="D4824">
        <v>1</v>
      </c>
      <c r="E4824">
        <v>5035</v>
      </c>
      <c r="F4824">
        <v>5</v>
      </c>
      <c r="G4824">
        <v>72</v>
      </c>
      <c r="H4824">
        <v>10</v>
      </c>
      <c r="I4824">
        <v>8</v>
      </c>
      <c r="J4824">
        <v>9</v>
      </c>
      <c r="K4824">
        <v>41003017</v>
      </c>
    </row>
    <row r="4825" spans="1:11" x14ac:dyDescent="0.15">
      <c r="A4825">
        <v>1522428</v>
      </c>
      <c r="B4825">
        <v>1</v>
      </c>
      <c r="C4825">
        <v>4</v>
      </c>
      <c r="D4825">
        <v>1</v>
      </c>
      <c r="E4825">
        <v>5006</v>
      </c>
      <c r="F4825">
        <v>5</v>
      </c>
      <c r="G4825">
        <v>72</v>
      </c>
      <c r="H4825">
        <v>10</v>
      </c>
      <c r="I4825">
        <v>8</v>
      </c>
      <c r="J4825">
        <v>9</v>
      </c>
      <c r="K4825">
        <v>41003017</v>
      </c>
    </row>
    <row r="4826" spans="1:11" x14ac:dyDescent="0.15">
      <c r="A4826">
        <v>1522428</v>
      </c>
      <c r="B4826">
        <v>1</v>
      </c>
      <c r="C4826">
        <v>5</v>
      </c>
      <c r="D4826">
        <v>1</v>
      </c>
      <c r="E4826">
        <v>1056</v>
      </c>
      <c r="F4826">
        <v>4</v>
      </c>
      <c r="G4826">
        <v>75</v>
      </c>
      <c r="H4826">
        <v>10</v>
      </c>
      <c r="I4826">
        <v>8</v>
      </c>
      <c r="J4826">
        <v>9</v>
      </c>
      <c r="K4826">
        <v>41003017</v>
      </c>
    </row>
    <row r="4827" spans="1:11" x14ac:dyDescent="0.15">
      <c r="A4827">
        <v>1522512</v>
      </c>
      <c r="B4827">
        <v>1</v>
      </c>
      <c r="C4827">
        <v>1</v>
      </c>
      <c r="D4827">
        <v>1</v>
      </c>
      <c r="E4827">
        <v>5023</v>
      </c>
      <c r="F4827">
        <v>5</v>
      </c>
      <c r="G4827">
        <v>75</v>
      </c>
      <c r="H4827">
        <v>10</v>
      </c>
      <c r="I4827">
        <v>7</v>
      </c>
      <c r="J4827">
        <v>9</v>
      </c>
      <c r="K4827">
        <v>41003029</v>
      </c>
    </row>
    <row r="4828" spans="1:11" x14ac:dyDescent="0.15">
      <c r="A4828">
        <v>1522512</v>
      </c>
      <c r="B4828">
        <v>1</v>
      </c>
      <c r="C4828">
        <v>2</v>
      </c>
      <c r="D4828">
        <v>1</v>
      </c>
      <c r="E4828">
        <v>5011</v>
      </c>
      <c r="F4828">
        <v>5</v>
      </c>
      <c r="G4828">
        <v>76</v>
      </c>
      <c r="H4828">
        <v>10</v>
      </c>
      <c r="I4828">
        <v>9</v>
      </c>
      <c r="J4828">
        <v>9</v>
      </c>
      <c r="K4828">
        <v>41003029</v>
      </c>
    </row>
    <row r="4829" spans="1:11" x14ac:dyDescent="0.15">
      <c r="A4829">
        <v>1522512</v>
      </c>
      <c r="B4829">
        <v>1</v>
      </c>
      <c r="C4829">
        <v>3</v>
      </c>
      <c r="D4829">
        <v>1</v>
      </c>
      <c r="E4829">
        <v>5034</v>
      </c>
      <c r="F4829">
        <v>5</v>
      </c>
      <c r="G4829">
        <v>75</v>
      </c>
      <c r="H4829">
        <v>10</v>
      </c>
      <c r="I4829">
        <v>8</v>
      </c>
      <c r="J4829">
        <v>9</v>
      </c>
      <c r="K4829">
        <v>41003029</v>
      </c>
    </row>
    <row r="4830" spans="1:11" x14ac:dyDescent="0.15">
      <c r="A4830">
        <v>1522512</v>
      </c>
      <c r="B4830">
        <v>1</v>
      </c>
      <c r="C4830">
        <v>4</v>
      </c>
      <c r="D4830">
        <v>1</v>
      </c>
      <c r="E4830">
        <v>1016</v>
      </c>
      <c r="F4830">
        <v>4</v>
      </c>
      <c r="G4830">
        <v>69</v>
      </c>
      <c r="H4830">
        <v>3</v>
      </c>
      <c r="I4830">
        <v>6</v>
      </c>
      <c r="J4830">
        <v>3</v>
      </c>
      <c r="K4830">
        <v>41003029</v>
      </c>
    </row>
    <row r="4831" spans="1:11" x14ac:dyDescent="0.15">
      <c r="A4831">
        <v>1522512</v>
      </c>
      <c r="B4831">
        <v>1</v>
      </c>
      <c r="C4831">
        <v>5</v>
      </c>
      <c r="D4831">
        <v>1</v>
      </c>
      <c r="E4831">
        <v>5024</v>
      </c>
      <c r="F4831">
        <v>5</v>
      </c>
      <c r="G4831">
        <v>75</v>
      </c>
      <c r="H4831">
        <v>10</v>
      </c>
      <c r="I4831">
        <v>8</v>
      </c>
      <c r="J4831">
        <v>9</v>
      </c>
      <c r="K4831">
        <v>41003029</v>
      </c>
    </row>
    <row r="4832" spans="1:11" x14ac:dyDescent="0.15">
      <c r="A4832">
        <v>1532887</v>
      </c>
      <c r="B4832">
        <v>3</v>
      </c>
      <c r="C4832">
        <v>1</v>
      </c>
      <c r="D4832">
        <v>1</v>
      </c>
      <c r="E4832">
        <v>1015</v>
      </c>
      <c r="F4832">
        <v>4</v>
      </c>
      <c r="G4832">
        <v>78</v>
      </c>
      <c r="H4832">
        <v>10</v>
      </c>
      <c r="I4832">
        <v>5</v>
      </c>
      <c r="J4832">
        <v>9</v>
      </c>
      <c r="K4832">
        <v>41003031</v>
      </c>
    </row>
    <row r="4833" spans="1:11" x14ac:dyDescent="0.15">
      <c r="A4833">
        <v>1532887</v>
      </c>
      <c r="B4833">
        <v>3</v>
      </c>
      <c r="C4833">
        <v>2</v>
      </c>
      <c r="D4833">
        <v>1</v>
      </c>
      <c r="E4833">
        <v>1021</v>
      </c>
      <c r="F4833">
        <v>4</v>
      </c>
      <c r="G4833">
        <v>78</v>
      </c>
      <c r="H4833">
        <v>10</v>
      </c>
      <c r="I4833">
        <v>9</v>
      </c>
      <c r="J4833">
        <v>9</v>
      </c>
      <c r="K4833">
        <v>41003031</v>
      </c>
    </row>
    <row r="4834" spans="1:11" x14ac:dyDescent="0.15">
      <c r="A4834">
        <v>1532887</v>
      </c>
      <c r="B4834">
        <v>3</v>
      </c>
      <c r="C4834">
        <v>3</v>
      </c>
      <c r="D4834">
        <v>1</v>
      </c>
      <c r="E4834">
        <v>5030</v>
      </c>
      <c r="F4834">
        <v>5</v>
      </c>
      <c r="G4834">
        <v>78</v>
      </c>
      <c r="H4834">
        <v>10</v>
      </c>
      <c r="I4834">
        <v>9</v>
      </c>
      <c r="J4834">
        <v>9</v>
      </c>
      <c r="K4834">
        <v>41003031</v>
      </c>
    </row>
    <row r="4835" spans="1:11" x14ac:dyDescent="0.15">
      <c r="A4835">
        <v>1532887</v>
      </c>
      <c r="B4835">
        <v>3</v>
      </c>
      <c r="C4835">
        <v>4</v>
      </c>
      <c r="D4835">
        <v>1</v>
      </c>
      <c r="E4835">
        <v>1056</v>
      </c>
      <c r="F4835">
        <v>4</v>
      </c>
      <c r="G4835">
        <v>78</v>
      </c>
      <c r="H4835">
        <v>10</v>
      </c>
      <c r="I4835">
        <v>6</v>
      </c>
      <c r="J4835">
        <v>9</v>
      </c>
      <c r="K4835">
        <v>41003031</v>
      </c>
    </row>
    <row r="4836" spans="1:11" x14ac:dyDescent="0.15">
      <c r="A4836">
        <v>1532887</v>
      </c>
      <c r="B4836">
        <v>3</v>
      </c>
      <c r="C4836">
        <v>5</v>
      </c>
      <c r="D4836">
        <v>1</v>
      </c>
      <c r="E4836">
        <v>5014</v>
      </c>
      <c r="F4836">
        <v>5</v>
      </c>
      <c r="G4836">
        <v>78</v>
      </c>
      <c r="H4836">
        <v>10</v>
      </c>
      <c r="I4836">
        <v>9</v>
      </c>
      <c r="J4836">
        <v>9</v>
      </c>
      <c r="K4836">
        <v>41003031</v>
      </c>
    </row>
    <row r="4837" spans="1:11" x14ac:dyDescent="0.15">
      <c r="A4837">
        <v>1535765</v>
      </c>
      <c r="B4837">
        <v>2</v>
      </c>
      <c r="C4837">
        <v>1</v>
      </c>
      <c r="D4837">
        <v>1</v>
      </c>
      <c r="E4837">
        <v>5012</v>
      </c>
      <c r="F4837">
        <v>5</v>
      </c>
      <c r="G4837">
        <v>75</v>
      </c>
      <c r="H4837">
        <v>10</v>
      </c>
      <c r="I4837">
        <v>9</v>
      </c>
      <c r="J4837">
        <v>9</v>
      </c>
      <c r="K4837">
        <v>41003031</v>
      </c>
    </row>
    <row r="4838" spans="1:11" x14ac:dyDescent="0.15">
      <c r="A4838">
        <v>1535765</v>
      </c>
      <c r="B4838">
        <v>2</v>
      </c>
      <c r="C4838">
        <v>2</v>
      </c>
      <c r="D4838">
        <v>1</v>
      </c>
      <c r="E4838">
        <v>1009</v>
      </c>
      <c r="F4838">
        <v>4</v>
      </c>
      <c r="G4838">
        <v>75</v>
      </c>
      <c r="H4838">
        <v>9</v>
      </c>
      <c r="I4838">
        <v>9</v>
      </c>
      <c r="J4838">
        <v>9</v>
      </c>
      <c r="K4838">
        <v>41003031</v>
      </c>
    </row>
    <row r="4839" spans="1:11" x14ac:dyDescent="0.15">
      <c r="A4839">
        <v>1535765</v>
      </c>
      <c r="B4839">
        <v>2</v>
      </c>
      <c r="C4839">
        <v>3</v>
      </c>
      <c r="D4839">
        <v>1</v>
      </c>
      <c r="E4839">
        <v>5004</v>
      </c>
      <c r="F4839">
        <v>5</v>
      </c>
      <c r="G4839">
        <v>75</v>
      </c>
      <c r="H4839">
        <v>10</v>
      </c>
      <c r="I4839">
        <v>9</v>
      </c>
      <c r="J4839">
        <v>3</v>
      </c>
      <c r="K4839">
        <v>41003031</v>
      </c>
    </row>
    <row r="4840" spans="1:11" x14ac:dyDescent="0.15">
      <c r="A4840">
        <v>1535765</v>
      </c>
      <c r="B4840">
        <v>2</v>
      </c>
      <c r="C4840">
        <v>4</v>
      </c>
      <c r="D4840">
        <v>1</v>
      </c>
      <c r="E4840">
        <v>1008</v>
      </c>
      <c r="F4840">
        <v>4</v>
      </c>
      <c r="G4840">
        <v>75</v>
      </c>
      <c r="H4840">
        <v>10</v>
      </c>
      <c r="I4840">
        <v>9</v>
      </c>
      <c r="J4840">
        <v>9</v>
      </c>
      <c r="K4840">
        <v>41003031</v>
      </c>
    </row>
    <row r="4841" spans="1:11" x14ac:dyDescent="0.15">
      <c r="A4841">
        <v>1535765</v>
      </c>
      <c r="B4841">
        <v>2</v>
      </c>
      <c r="C4841">
        <v>5</v>
      </c>
      <c r="D4841">
        <v>1</v>
      </c>
      <c r="E4841">
        <v>5018</v>
      </c>
      <c r="F4841">
        <v>5</v>
      </c>
      <c r="G4841">
        <v>75</v>
      </c>
      <c r="H4841">
        <v>10</v>
      </c>
      <c r="I4841">
        <v>9</v>
      </c>
      <c r="J4841">
        <v>9</v>
      </c>
      <c r="K4841">
        <v>41003031</v>
      </c>
    </row>
    <row r="4842" spans="1:11" x14ac:dyDescent="0.15">
      <c r="A4842">
        <v>1537132</v>
      </c>
      <c r="B4842">
        <v>1</v>
      </c>
      <c r="C4842">
        <v>1</v>
      </c>
      <c r="D4842">
        <v>1</v>
      </c>
      <c r="E4842">
        <v>1056</v>
      </c>
      <c r="F4842">
        <v>4</v>
      </c>
      <c r="G4842">
        <v>74</v>
      </c>
      <c r="H4842">
        <v>10</v>
      </c>
      <c r="I4842">
        <v>8</v>
      </c>
      <c r="J4842">
        <v>9</v>
      </c>
      <c r="K4842">
        <v>41003031</v>
      </c>
    </row>
    <row r="4843" spans="1:11" x14ac:dyDescent="0.15">
      <c r="A4843">
        <v>1537132</v>
      </c>
      <c r="B4843">
        <v>1</v>
      </c>
      <c r="C4843">
        <v>2</v>
      </c>
      <c r="D4843">
        <v>1</v>
      </c>
      <c r="E4843">
        <v>1015</v>
      </c>
      <c r="F4843">
        <v>4</v>
      </c>
      <c r="G4843">
        <v>74</v>
      </c>
      <c r="H4843">
        <v>10</v>
      </c>
      <c r="I4843">
        <v>8</v>
      </c>
      <c r="J4843">
        <v>9</v>
      </c>
      <c r="K4843">
        <v>41003031</v>
      </c>
    </row>
    <row r="4844" spans="1:11" x14ac:dyDescent="0.15">
      <c r="A4844">
        <v>1537132</v>
      </c>
      <c r="B4844">
        <v>1</v>
      </c>
      <c r="C4844">
        <v>3</v>
      </c>
      <c r="D4844">
        <v>1</v>
      </c>
      <c r="E4844">
        <v>5014</v>
      </c>
      <c r="F4844">
        <v>5</v>
      </c>
      <c r="G4844">
        <v>74</v>
      </c>
      <c r="H4844">
        <v>10</v>
      </c>
      <c r="I4844">
        <v>9</v>
      </c>
      <c r="J4844">
        <v>9</v>
      </c>
      <c r="K4844">
        <v>41003031</v>
      </c>
    </row>
    <row r="4845" spans="1:11" x14ac:dyDescent="0.15">
      <c r="A4845">
        <v>1537132</v>
      </c>
      <c r="B4845">
        <v>1</v>
      </c>
      <c r="C4845">
        <v>4</v>
      </c>
      <c r="D4845">
        <v>1</v>
      </c>
      <c r="E4845">
        <v>5021</v>
      </c>
      <c r="F4845">
        <v>5</v>
      </c>
      <c r="G4845">
        <v>74</v>
      </c>
      <c r="H4845">
        <v>10</v>
      </c>
      <c r="I4845">
        <v>9</v>
      </c>
      <c r="J4845">
        <v>9</v>
      </c>
      <c r="K4845">
        <v>41003031</v>
      </c>
    </row>
    <row r="4846" spans="1:11" x14ac:dyDescent="0.15">
      <c r="A4846">
        <v>1537132</v>
      </c>
      <c r="B4846">
        <v>1</v>
      </c>
      <c r="C4846">
        <v>5</v>
      </c>
      <c r="D4846">
        <v>1</v>
      </c>
      <c r="E4846">
        <v>1071</v>
      </c>
      <c r="F4846">
        <v>4</v>
      </c>
      <c r="G4846">
        <v>74</v>
      </c>
      <c r="H4846">
        <v>10</v>
      </c>
      <c r="I4846">
        <v>9</v>
      </c>
      <c r="J4846">
        <v>9</v>
      </c>
      <c r="K4846">
        <v>41003031</v>
      </c>
    </row>
    <row r="4847" spans="1:11" x14ac:dyDescent="0.15">
      <c r="A4847">
        <v>1538930</v>
      </c>
      <c r="B4847">
        <v>1</v>
      </c>
      <c r="C4847">
        <v>1</v>
      </c>
      <c r="D4847">
        <v>1</v>
      </c>
      <c r="E4847">
        <v>5058</v>
      </c>
      <c r="F4847">
        <v>5</v>
      </c>
      <c r="G4847">
        <v>16</v>
      </c>
      <c r="H4847">
        <v>0</v>
      </c>
      <c r="I4847">
        <v>0</v>
      </c>
      <c r="J4847">
        <v>0</v>
      </c>
      <c r="K4847">
        <v>41003013</v>
      </c>
    </row>
    <row r="4848" spans="1:11" x14ac:dyDescent="0.15">
      <c r="A4848">
        <v>1538930</v>
      </c>
      <c r="B4848">
        <v>1</v>
      </c>
      <c r="C4848">
        <v>2</v>
      </c>
      <c r="D4848">
        <v>1</v>
      </c>
      <c r="E4848">
        <v>1050</v>
      </c>
      <c r="F4848">
        <v>4</v>
      </c>
      <c r="G4848">
        <v>65</v>
      </c>
      <c r="H4848">
        <v>10</v>
      </c>
      <c r="I4848">
        <v>7</v>
      </c>
      <c r="J4848">
        <v>9</v>
      </c>
      <c r="K4848">
        <v>41003013</v>
      </c>
    </row>
    <row r="4849" spans="1:11" x14ac:dyDescent="0.15">
      <c r="A4849">
        <v>1538930</v>
      </c>
      <c r="B4849">
        <v>1</v>
      </c>
      <c r="C4849">
        <v>3</v>
      </c>
      <c r="D4849">
        <v>1</v>
      </c>
      <c r="E4849">
        <v>1008</v>
      </c>
      <c r="F4849">
        <v>4</v>
      </c>
      <c r="G4849">
        <v>65</v>
      </c>
      <c r="H4849">
        <v>10</v>
      </c>
      <c r="I4849">
        <v>6</v>
      </c>
      <c r="J4849">
        <v>7</v>
      </c>
      <c r="K4849">
        <v>41003013</v>
      </c>
    </row>
    <row r="4850" spans="1:11" x14ac:dyDescent="0.15">
      <c r="A4850">
        <v>1538930</v>
      </c>
      <c r="B4850">
        <v>1</v>
      </c>
      <c r="C4850">
        <v>4</v>
      </c>
      <c r="D4850">
        <v>1</v>
      </c>
      <c r="E4850">
        <v>1010</v>
      </c>
      <c r="F4850">
        <v>4</v>
      </c>
      <c r="G4850">
        <v>63</v>
      </c>
      <c r="H4850">
        <v>3</v>
      </c>
      <c r="I4850">
        <v>6</v>
      </c>
      <c r="J4850">
        <v>0</v>
      </c>
      <c r="K4850">
        <v>41003013</v>
      </c>
    </row>
    <row r="4851" spans="1:11" x14ac:dyDescent="0.15">
      <c r="A4851">
        <v>1538930</v>
      </c>
      <c r="B4851">
        <v>1</v>
      </c>
      <c r="C4851">
        <v>5</v>
      </c>
      <c r="D4851">
        <v>1</v>
      </c>
      <c r="E4851">
        <v>1013</v>
      </c>
      <c r="F4851">
        <v>4</v>
      </c>
      <c r="G4851">
        <v>30</v>
      </c>
      <c r="H4851">
        <v>0</v>
      </c>
      <c r="I4851">
        <v>5</v>
      </c>
      <c r="J4851">
        <v>0</v>
      </c>
      <c r="K4851">
        <v>41003013</v>
      </c>
    </row>
    <row r="4852" spans="1:11" x14ac:dyDescent="0.15">
      <c r="A4852">
        <v>1539106</v>
      </c>
      <c r="B4852">
        <v>3</v>
      </c>
      <c r="C4852">
        <v>1</v>
      </c>
      <c r="D4852">
        <v>1</v>
      </c>
      <c r="E4852">
        <v>5024</v>
      </c>
      <c r="F4852">
        <v>5</v>
      </c>
      <c r="G4852">
        <v>76</v>
      </c>
      <c r="H4852">
        <v>10</v>
      </c>
      <c r="I4852">
        <v>9</v>
      </c>
      <c r="J4852">
        <v>9</v>
      </c>
      <c r="K4852">
        <v>41003031</v>
      </c>
    </row>
    <row r="4853" spans="1:11" x14ac:dyDescent="0.15">
      <c r="A4853">
        <v>1539106</v>
      </c>
      <c r="B4853">
        <v>3</v>
      </c>
      <c r="C4853">
        <v>2</v>
      </c>
      <c r="D4853">
        <v>1</v>
      </c>
      <c r="E4853">
        <v>5023</v>
      </c>
      <c r="F4853">
        <v>5</v>
      </c>
      <c r="G4853">
        <v>76</v>
      </c>
      <c r="H4853">
        <v>10</v>
      </c>
      <c r="I4853">
        <v>9</v>
      </c>
      <c r="J4853">
        <v>9</v>
      </c>
      <c r="K4853">
        <v>41003031</v>
      </c>
    </row>
    <row r="4854" spans="1:11" x14ac:dyDescent="0.15">
      <c r="A4854">
        <v>1539106</v>
      </c>
      <c r="B4854">
        <v>3</v>
      </c>
      <c r="C4854">
        <v>3</v>
      </c>
      <c r="D4854">
        <v>1</v>
      </c>
      <c r="E4854">
        <v>5027</v>
      </c>
      <c r="F4854">
        <v>5</v>
      </c>
      <c r="G4854">
        <v>76</v>
      </c>
      <c r="H4854">
        <v>10</v>
      </c>
      <c r="I4854">
        <v>9</v>
      </c>
      <c r="J4854">
        <v>9</v>
      </c>
      <c r="K4854">
        <v>41003031</v>
      </c>
    </row>
    <row r="4855" spans="1:11" x14ac:dyDescent="0.15">
      <c r="A4855">
        <v>1539106</v>
      </c>
      <c r="B4855">
        <v>3</v>
      </c>
      <c r="C4855">
        <v>4</v>
      </c>
      <c r="D4855">
        <v>1</v>
      </c>
      <c r="E4855">
        <v>5039</v>
      </c>
      <c r="F4855">
        <v>5</v>
      </c>
      <c r="G4855">
        <v>76</v>
      </c>
      <c r="H4855">
        <v>10</v>
      </c>
      <c r="I4855">
        <v>9</v>
      </c>
      <c r="J4855">
        <v>9</v>
      </c>
      <c r="K4855">
        <v>41003031</v>
      </c>
    </row>
    <row r="4856" spans="1:11" x14ac:dyDescent="0.15">
      <c r="A4856">
        <v>1539106</v>
      </c>
      <c r="B4856">
        <v>3</v>
      </c>
      <c r="C4856">
        <v>5</v>
      </c>
      <c r="D4856">
        <v>1</v>
      </c>
      <c r="E4856">
        <v>5016</v>
      </c>
      <c r="F4856">
        <v>5</v>
      </c>
      <c r="G4856">
        <v>76</v>
      </c>
      <c r="H4856">
        <v>10</v>
      </c>
      <c r="I4856">
        <v>9</v>
      </c>
      <c r="J4856">
        <v>9</v>
      </c>
      <c r="K4856">
        <v>41003031</v>
      </c>
    </row>
    <row r="4857" spans="1:11" x14ac:dyDescent="0.15">
      <c r="A4857">
        <v>1542581</v>
      </c>
      <c r="B4857">
        <v>1</v>
      </c>
      <c r="C4857">
        <v>1</v>
      </c>
      <c r="D4857">
        <v>1</v>
      </c>
      <c r="E4857">
        <v>5040</v>
      </c>
      <c r="F4857">
        <v>5</v>
      </c>
      <c r="G4857">
        <v>69</v>
      </c>
      <c r="H4857">
        <v>10</v>
      </c>
      <c r="I4857">
        <v>8</v>
      </c>
      <c r="J4857">
        <v>9</v>
      </c>
      <c r="K4857">
        <v>41003031</v>
      </c>
    </row>
    <row r="4858" spans="1:11" x14ac:dyDescent="0.15">
      <c r="A4858">
        <v>1542581</v>
      </c>
      <c r="B4858">
        <v>1</v>
      </c>
      <c r="C4858">
        <v>2</v>
      </c>
      <c r="D4858">
        <v>1</v>
      </c>
      <c r="E4858">
        <v>5011</v>
      </c>
      <c r="F4858">
        <v>5</v>
      </c>
      <c r="G4858">
        <v>69</v>
      </c>
      <c r="H4858">
        <v>10</v>
      </c>
      <c r="I4858">
        <v>8</v>
      </c>
      <c r="J4858">
        <v>5</v>
      </c>
      <c r="K4858">
        <v>41003031</v>
      </c>
    </row>
    <row r="4859" spans="1:11" x14ac:dyDescent="0.15">
      <c r="A4859">
        <v>1542581</v>
      </c>
      <c r="B4859">
        <v>1</v>
      </c>
      <c r="C4859">
        <v>3</v>
      </c>
      <c r="D4859">
        <v>1</v>
      </c>
      <c r="E4859">
        <v>5034</v>
      </c>
      <c r="F4859">
        <v>5</v>
      </c>
      <c r="G4859">
        <v>69</v>
      </c>
      <c r="H4859">
        <v>10</v>
      </c>
      <c r="I4859">
        <v>8</v>
      </c>
      <c r="J4859">
        <v>9</v>
      </c>
      <c r="K4859">
        <v>41003031</v>
      </c>
    </row>
    <row r="4860" spans="1:11" x14ac:dyDescent="0.15">
      <c r="A4860">
        <v>1542581</v>
      </c>
      <c r="B4860">
        <v>1</v>
      </c>
      <c r="C4860">
        <v>4</v>
      </c>
      <c r="D4860">
        <v>1</v>
      </c>
      <c r="E4860">
        <v>1003</v>
      </c>
      <c r="F4860">
        <v>4</v>
      </c>
      <c r="G4860">
        <v>69</v>
      </c>
      <c r="H4860">
        <v>10</v>
      </c>
      <c r="I4860">
        <v>8</v>
      </c>
      <c r="J4860">
        <v>5</v>
      </c>
      <c r="K4860">
        <v>41003031</v>
      </c>
    </row>
    <row r="4861" spans="1:11" x14ac:dyDescent="0.15">
      <c r="A4861">
        <v>1542581</v>
      </c>
      <c r="B4861">
        <v>1</v>
      </c>
      <c r="C4861">
        <v>5</v>
      </c>
      <c r="D4861">
        <v>1</v>
      </c>
      <c r="E4861">
        <v>1001</v>
      </c>
      <c r="F4861">
        <v>4</v>
      </c>
      <c r="G4861">
        <v>69</v>
      </c>
      <c r="H4861">
        <v>10</v>
      </c>
      <c r="I4861">
        <v>7</v>
      </c>
      <c r="J4861">
        <v>6</v>
      </c>
      <c r="K4861">
        <v>41003031</v>
      </c>
    </row>
    <row r="4862" spans="1:11" x14ac:dyDescent="0.15">
      <c r="A4862">
        <v>1543442</v>
      </c>
      <c r="B4862">
        <v>1</v>
      </c>
      <c r="C4862">
        <v>1</v>
      </c>
      <c r="D4862">
        <v>1</v>
      </c>
      <c r="E4862">
        <v>1009</v>
      </c>
      <c r="F4862">
        <v>4</v>
      </c>
      <c r="G4862">
        <v>73</v>
      </c>
      <c r="H4862">
        <v>10</v>
      </c>
      <c r="I4862">
        <v>9</v>
      </c>
      <c r="J4862">
        <v>9</v>
      </c>
      <c r="K4862">
        <v>41003031</v>
      </c>
    </row>
    <row r="4863" spans="1:11" x14ac:dyDescent="0.15">
      <c r="A4863">
        <v>1543442</v>
      </c>
      <c r="B4863">
        <v>1</v>
      </c>
      <c r="C4863">
        <v>2</v>
      </c>
      <c r="D4863">
        <v>1</v>
      </c>
      <c r="E4863">
        <v>5018</v>
      </c>
      <c r="F4863">
        <v>5</v>
      </c>
      <c r="G4863">
        <v>73</v>
      </c>
      <c r="H4863">
        <v>10</v>
      </c>
      <c r="I4863">
        <v>9</v>
      </c>
      <c r="J4863">
        <v>9</v>
      </c>
      <c r="K4863">
        <v>41003031</v>
      </c>
    </row>
    <row r="4864" spans="1:11" x14ac:dyDescent="0.15">
      <c r="A4864">
        <v>1543442</v>
      </c>
      <c r="B4864">
        <v>1</v>
      </c>
      <c r="C4864">
        <v>3</v>
      </c>
      <c r="D4864">
        <v>1</v>
      </c>
      <c r="E4864">
        <v>5004</v>
      </c>
      <c r="F4864">
        <v>5</v>
      </c>
      <c r="G4864">
        <v>73</v>
      </c>
      <c r="H4864">
        <v>10</v>
      </c>
      <c r="I4864">
        <v>8</v>
      </c>
      <c r="J4864">
        <v>9</v>
      </c>
      <c r="K4864">
        <v>41003031</v>
      </c>
    </row>
    <row r="4865" spans="1:11" x14ac:dyDescent="0.15">
      <c r="A4865">
        <v>1543442</v>
      </c>
      <c r="B4865">
        <v>1</v>
      </c>
      <c r="C4865">
        <v>4</v>
      </c>
      <c r="D4865">
        <v>1</v>
      </c>
      <c r="E4865">
        <v>1050</v>
      </c>
      <c r="F4865">
        <v>4</v>
      </c>
      <c r="G4865">
        <v>73</v>
      </c>
      <c r="H4865">
        <v>10</v>
      </c>
      <c r="I4865">
        <v>9</v>
      </c>
      <c r="J4865">
        <v>9</v>
      </c>
      <c r="K4865">
        <v>41003031</v>
      </c>
    </row>
    <row r="4866" spans="1:11" x14ac:dyDescent="0.15">
      <c r="A4866">
        <v>1543442</v>
      </c>
      <c r="B4866">
        <v>1</v>
      </c>
      <c r="C4866">
        <v>5</v>
      </c>
      <c r="D4866">
        <v>1</v>
      </c>
      <c r="E4866">
        <v>1008</v>
      </c>
      <c r="F4866">
        <v>4</v>
      </c>
      <c r="G4866">
        <v>73</v>
      </c>
      <c r="H4866">
        <v>10</v>
      </c>
      <c r="I4866">
        <v>9</v>
      </c>
      <c r="J4866">
        <v>9</v>
      </c>
      <c r="K4866">
        <v>41003031</v>
      </c>
    </row>
    <row r="4867" spans="1:11" x14ac:dyDescent="0.15">
      <c r="A4867">
        <v>1544517</v>
      </c>
      <c r="B4867">
        <v>1</v>
      </c>
      <c r="C4867">
        <v>1</v>
      </c>
      <c r="D4867">
        <v>1</v>
      </c>
      <c r="E4867">
        <v>5004</v>
      </c>
      <c r="F4867">
        <v>5</v>
      </c>
      <c r="G4867">
        <v>76</v>
      </c>
      <c r="H4867">
        <v>10</v>
      </c>
      <c r="I4867">
        <v>9</v>
      </c>
      <c r="J4867">
        <v>8</v>
      </c>
      <c r="K4867">
        <v>41003017</v>
      </c>
    </row>
    <row r="4868" spans="1:11" x14ac:dyDescent="0.15">
      <c r="A4868">
        <v>1544517</v>
      </c>
      <c r="B4868">
        <v>1</v>
      </c>
      <c r="C4868">
        <v>2</v>
      </c>
      <c r="D4868">
        <v>1</v>
      </c>
      <c r="E4868">
        <v>1008</v>
      </c>
      <c r="F4868">
        <v>4</v>
      </c>
      <c r="G4868">
        <v>76</v>
      </c>
      <c r="H4868">
        <v>10</v>
      </c>
      <c r="I4868">
        <v>9</v>
      </c>
      <c r="J4868">
        <v>9</v>
      </c>
      <c r="K4868">
        <v>41003017</v>
      </c>
    </row>
    <row r="4869" spans="1:11" x14ac:dyDescent="0.15">
      <c r="A4869">
        <v>1544517</v>
      </c>
      <c r="B4869">
        <v>1</v>
      </c>
      <c r="C4869">
        <v>3</v>
      </c>
      <c r="D4869">
        <v>1</v>
      </c>
      <c r="E4869">
        <v>1050</v>
      </c>
      <c r="F4869">
        <v>4</v>
      </c>
      <c r="G4869">
        <v>74</v>
      </c>
      <c r="H4869">
        <v>0</v>
      </c>
      <c r="I4869">
        <v>6</v>
      </c>
      <c r="J4869">
        <v>3</v>
      </c>
      <c r="K4869">
        <v>41003017</v>
      </c>
    </row>
    <row r="4870" spans="1:11" x14ac:dyDescent="0.15">
      <c r="A4870">
        <v>1544517</v>
      </c>
      <c r="B4870">
        <v>1</v>
      </c>
      <c r="C4870">
        <v>4</v>
      </c>
      <c r="D4870">
        <v>1</v>
      </c>
      <c r="E4870">
        <v>1009</v>
      </c>
      <c r="F4870">
        <v>4</v>
      </c>
      <c r="G4870">
        <v>76</v>
      </c>
      <c r="H4870">
        <v>10</v>
      </c>
      <c r="I4870">
        <v>7</v>
      </c>
      <c r="J4870">
        <v>9</v>
      </c>
      <c r="K4870">
        <v>41003017</v>
      </c>
    </row>
    <row r="4871" spans="1:11" x14ac:dyDescent="0.15">
      <c r="A4871">
        <v>1544517</v>
      </c>
      <c r="B4871">
        <v>1</v>
      </c>
      <c r="C4871">
        <v>5</v>
      </c>
      <c r="D4871">
        <v>1</v>
      </c>
      <c r="E4871">
        <v>5018</v>
      </c>
      <c r="F4871">
        <v>5</v>
      </c>
      <c r="G4871">
        <v>76</v>
      </c>
      <c r="H4871">
        <v>10</v>
      </c>
      <c r="I4871">
        <v>8</v>
      </c>
      <c r="J4871">
        <v>9</v>
      </c>
      <c r="K4871">
        <v>41003017</v>
      </c>
    </row>
    <row r="4872" spans="1:11" x14ac:dyDescent="0.15">
      <c r="A4872">
        <v>1545228</v>
      </c>
      <c r="B4872">
        <v>2</v>
      </c>
      <c r="C4872">
        <v>1</v>
      </c>
      <c r="D4872">
        <v>1</v>
      </c>
      <c r="E4872">
        <v>5030</v>
      </c>
      <c r="F4872">
        <v>5</v>
      </c>
      <c r="G4872">
        <v>78</v>
      </c>
      <c r="H4872">
        <v>10</v>
      </c>
      <c r="I4872">
        <v>9</v>
      </c>
      <c r="J4872">
        <v>9</v>
      </c>
      <c r="K4872">
        <v>41003031</v>
      </c>
    </row>
    <row r="4873" spans="1:11" x14ac:dyDescent="0.15">
      <c r="A4873">
        <v>1545228</v>
      </c>
      <c r="B4873">
        <v>2</v>
      </c>
      <c r="C4873">
        <v>2</v>
      </c>
      <c r="D4873">
        <v>1</v>
      </c>
      <c r="E4873">
        <v>5021</v>
      </c>
      <c r="F4873">
        <v>5</v>
      </c>
      <c r="G4873">
        <v>78</v>
      </c>
      <c r="H4873">
        <v>10</v>
      </c>
      <c r="I4873">
        <v>9</v>
      </c>
      <c r="J4873">
        <v>9</v>
      </c>
      <c r="K4873">
        <v>41003031</v>
      </c>
    </row>
    <row r="4874" spans="1:11" x14ac:dyDescent="0.15">
      <c r="A4874">
        <v>1545228</v>
      </c>
      <c r="B4874">
        <v>2</v>
      </c>
      <c r="C4874">
        <v>3</v>
      </c>
      <c r="D4874">
        <v>1</v>
      </c>
      <c r="E4874">
        <v>1015</v>
      </c>
      <c r="F4874">
        <v>4</v>
      </c>
      <c r="G4874">
        <v>78</v>
      </c>
      <c r="H4874">
        <v>10</v>
      </c>
      <c r="I4874">
        <v>9</v>
      </c>
      <c r="J4874">
        <v>9</v>
      </c>
      <c r="K4874">
        <v>41003031</v>
      </c>
    </row>
    <row r="4875" spans="1:11" x14ac:dyDescent="0.15">
      <c r="A4875">
        <v>1545228</v>
      </c>
      <c r="B4875">
        <v>2</v>
      </c>
      <c r="C4875">
        <v>4</v>
      </c>
      <c r="D4875">
        <v>1</v>
      </c>
      <c r="E4875">
        <v>1056</v>
      </c>
      <c r="F4875">
        <v>4</v>
      </c>
      <c r="G4875">
        <v>78</v>
      </c>
      <c r="H4875">
        <v>10</v>
      </c>
      <c r="I4875">
        <v>9</v>
      </c>
      <c r="J4875">
        <v>9</v>
      </c>
      <c r="K4875">
        <v>41003031</v>
      </c>
    </row>
    <row r="4876" spans="1:11" x14ac:dyDescent="0.15">
      <c r="A4876">
        <v>1545228</v>
      </c>
      <c r="B4876">
        <v>2</v>
      </c>
      <c r="C4876">
        <v>5</v>
      </c>
      <c r="D4876">
        <v>1</v>
      </c>
      <c r="E4876">
        <v>5014</v>
      </c>
      <c r="F4876">
        <v>5</v>
      </c>
      <c r="G4876">
        <v>78</v>
      </c>
      <c r="H4876">
        <v>10</v>
      </c>
      <c r="I4876">
        <v>9</v>
      </c>
      <c r="J4876">
        <v>9</v>
      </c>
      <c r="K4876">
        <v>41003031</v>
      </c>
    </row>
    <row r="4877" spans="1:11" x14ac:dyDescent="0.15">
      <c r="A4877">
        <v>1546782</v>
      </c>
      <c r="B4877">
        <v>1</v>
      </c>
      <c r="C4877">
        <v>1</v>
      </c>
      <c r="D4877">
        <v>1</v>
      </c>
      <c r="E4877">
        <v>1018</v>
      </c>
      <c r="F4877">
        <v>4</v>
      </c>
      <c r="G4877">
        <v>42</v>
      </c>
      <c r="H4877">
        <v>3</v>
      </c>
      <c r="I4877">
        <v>4</v>
      </c>
      <c r="J4877">
        <v>1</v>
      </c>
      <c r="K4877">
        <v>41003031</v>
      </c>
    </row>
    <row r="4878" spans="1:11" x14ac:dyDescent="0.15">
      <c r="A4878">
        <v>1546782</v>
      </c>
      <c r="B4878">
        <v>1</v>
      </c>
      <c r="C4878">
        <v>2</v>
      </c>
      <c r="D4878">
        <v>1</v>
      </c>
      <c r="E4878">
        <v>1063</v>
      </c>
      <c r="F4878">
        <v>4</v>
      </c>
      <c r="G4878">
        <v>42</v>
      </c>
      <c r="H4878">
        <v>3</v>
      </c>
      <c r="I4878">
        <v>1</v>
      </c>
      <c r="J4878">
        <v>0</v>
      </c>
      <c r="K4878">
        <v>41003031</v>
      </c>
    </row>
    <row r="4879" spans="1:11" x14ac:dyDescent="0.15">
      <c r="A4879">
        <v>1546782</v>
      </c>
      <c r="B4879">
        <v>1</v>
      </c>
      <c r="C4879">
        <v>3</v>
      </c>
      <c r="D4879">
        <v>1</v>
      </c>
      <c r="E4879">
        <v>1015</v>
      </c>
      <c r="F4879">
        <v>4</v>
      </c>
      <c r="G4879">
        <v>42</v>
      </c>
      <c r="H4879">
        <v>3</v>
      </c>
      <c r="I4879">
        <v>4</v>
      </c>
      <c r="J4879">
        <v>0</v>
      </c>
      <c r="K4879">
        <v>41003031</v>
      </c>
    </row>
    <row r="4880" spans="1:11" x14ac:dyDescent="0.15">
      <c r="A4880">
        <v>1546782</v>
      </c>
      <c r="B4880">
        <v>1</v>
      </c>
      <c r="C4880">
        <v>4</v>
      </c>
      <c r="D4880">
        <v>1</v>
      </c>
      <c r="E4880">
        <v>1016</v>
      </c>
      <c r="F4880">
        <v>4</v>
      </c>
      <c r="G4880">
        <v>42</v>
      </c>
      <c r="H4880">
        <v>3</v>
      </c>
      <c r="I4880">
        <v>4</v>
      </c>
      <c r="J4880">
        <v>1</v>
      </c>
      <c r="K4880">
        <v>41003031</v>
      </c>
    </row>
    <row r="4881" spans="1:11" x14ac:dyDescent="0.15">
      <c r="A4881">
        <v>1546782</v>
      </c>
      <c r="B4881">
        <v>1</v>
      </c>
      <c r="C4881">
        <v>5</v>
      </c>
      <c r="D4881">
        <v>1</v>
      </c>
      <c r="E4881">
        <v>1043</v>
      </c>
      <c r="F4881">
        <v>4</v>
      </c>
      <c r="G4881">
        <v>42</v>
      </c>
      <c r="H4881">
        <v>3</v>
      </c>
      <c r="I4881">
        <v>4</v>
      </c>
      <c r="J4881">
        <v>1</v>
      </c>
      <c r="K4881">
        <v>41003031</v>
      </c>
    </row>
    <row r="4882" spans="1:11" x14ac:dyDescent="0.15">
      <c r="A4882">
        <v>1553777</v>
      </c>
      <c r="B4882">
        <v>1</v>
      </c>
      <c r="C4882">
        <v>1</v>
      </c>
      <c r="D4882">
        <v>1</v>
      </c>
      <c r="E4882">
        <v>1056</v>
      </c>
      <c r="F4882">
        <v>4</v>
      </c>
      <c r="G4882">
        <v>61</v>
      </c>
      <c r="H4882">
        <v>3</v>
      </c>
      <c r="I4882">
        <v>1</v>
      </c>
      <c r="J4882">
        <v>9</v>
      </c>
      <c r="K4882">
        <v>41003014</v>
      </c>
    </row>
    <row r="4883" spans="1:11" x14ac:dyDescent="0.15">
      <c r="A4883">
        <v>1553777</v>
      </c>
      <c r="B4883">
        <v>1</v>
      </c>
      <c r="C4883">
        <v>2</v>
      </c>
      <c r="D4883">
        <v>1</v>
      </c>
      <c r="E4883">
        <v>1004</v>
      </c>
      <c r="F4883">
        <v>4</v>
      </c>
      <c r="G4883">
        <v>61</v>
      </c>
      <c r="H4883">
        <v>3</v>
      </c>
      <c r="I4883">
        <v>3</v>
      </c>
      <c r="J4883">
        <v>1</v>
      </c>
      <c r="K4883">
        <v>41003014</v>
      </c>
    </row>
    <row r="4884" spans="1:11" x14ac:dyDescent="0.15">
      <c r="A4884">
        <v>1553777</v>
      </c>
      <c r="B4884">
        <v>1</v>
      </c>
      <c r="C4884">
        <v>3</v>
      </c>
      <c r="D4884">
        <v>1</v>
      </c>
      <c r="E4884">
        <v>1013</v>
      </c>
      <c r="F4884">
        <v>4</v>
      </c>
      <c r="G4884">
        <v>61</v>
      </c>
      <c r="H4884">
        <v>10</v>
      </c>
      <c r="I4884">
        <v>7</v>
      </c>
      <c r="J4884">
        <v>9</v>
      </c>
      <c r="K4884">
        <v>41003014</v>
      </c>
    </row>
    <row r="4885" spans="1:11" x14ac:dyDescent="0.15">
      <c r="A4885">
        <v>1553777</v>
      </c>
      <c r="B4885">
        <v>1</v>
      </c>
      <c r="C4885">
        <v>4</v>
      </c>
      <c r="D4885">
        <v>1</v>
      </c>
      <c r="E4885">
        <v>1012</v>
      </c>
      <c r="F4885">
        <v>4</v>
      </c>
      <c r="G4885">
        <v>61</v>
      </c>
      <c r="H4885">
        <v>5</v>
      </c>
      <c r="I4885">
        <v>1</v>
      </c>
      <c r="J4885">
        <v>1</v>
      </c>
      <c r="K4885">
        <v>41003014</v>
      </c>
    </row>
    <row r="4886" spans="1:11" x14ac:dyDescent="0.15">
      <c r="A4886">
        <v>1553777</v>
      </c>
      <c r="B4886">
        <v>1</v>
      </c>
      <c r="C4886">
        <v>5</v>
      </c>
      <c r="D4886">
        <v>1</v>
      </c>
      <c r="E4886">
        <v>1002</v>
      </c>
      <c r="F4886">
        <v>4</v>
      </c>
      <c r="G4886">
        <v>61</v>
      </c>
      <c r="H4886">
        <v>9</v>
      </c>
      <c r="I4886">
        <v>7</v>
      </c>
      <c r="J4886">
        <v>0</v>
      </c>
      <c r="K4886">
        <v>41003014</v>
      </c>
    </row>
    <row r="4887" spans="1:11" x14ac:dyDescent="0.15">
      <c r="A4887">
        <v>1555074</v>
      </c>
      <c r="B4887">
        <v>1</v>
      </c>
      <c r="C4887">
        <v>1</v>
      </c>
      <c r="D4887">
        <v>1</v>
      </c>
      <c r="E4887">
        <v>1018</v>
      </c>
      <c r="F4887">
        <v>4</v>
      </c>
      <c r="G4887">
        <v>49</v>
      </c>
      <c r="H4887">
        <v>3</v>
      </c>
      <c r="I4887">
        <v>2</v>
      </c>
      <c r="J4887">
        <v>3</v>
      </c>
      <c r="K4887">
        <v>41003009</v>
      </c>
    </row>
    <row r="4888" spans="1:11" x14ac:dyDescent="0.15">
      <c r="A4888">
        <v>1555074</v>
      </c>
      <c r="B4888">
        <v>1</v>
      </c>
      <c r="C4888">
        <v>2</v>
      </c>
      <c r="D4888">
        <v>1</v>
      </c>
      <c r="E4888">
        <v>1021</v>
      </c>
      <c r="F4888">
        <v>4</v>
      </c>
      <c r="G4888">
        <v>47</v>
      </c>
      <c r="H4888">
        <v>10</v>
      </c>
      <c r="I4888">
        <v>1</v>
      </c>
      <c r="J4888">
        <v>4</v>
      </c>
      <c r="K4888">
        <v>41003009</v>
      </c>
    </row>
    <row r="4889" spans="1:11" x14ac:dyDescent="0.15">
      <c r="A4889">
        <v>1555074</v>
      </c>
      <c r="B4889">
        <v>1</v>
      </c>
      <c r="C4889">
        <v>3</v>
      </c>
      <c r="D4889">
        <v>1</v>
      </c>
      <c r="E4889">
        <v>1052</v>
      </c>
      <c r="F4889">
        <v>4</v>
      </c>
      <c r="G4889">
        <v>47</v>
      </c>
      <c r="H4889">
        <v>3</v>
      </c>
      <c r="I4889">
        <v>3</v>
      </c>
      <c r="J4889">
        <v>5</v>
      </c>
      <c r="K4889">
        <v>41003009</v>
      </c>
    </row>
    <row r="4890" spans="1:11" x14ac:dyDescent="0.15">
      <c r="A4890">
        <v>1555074</v>
      </c>
      <c r="B4890">
        <v>1</v>
      </c>
      <c r="C4890">
        <v>4</v>
      </c>
      <c r="D4890">
        <v>1</v>
      </c>
      <c r="E4890">
        <v>1071</v>
      </c>
      <c r="F4890">
        <v>4</v>
      </c>
      <c r="G4890">
        <v>50</v>
      </c>
      <c r="H4890">
        <v>7</v>
      </c>
      <c r="I4890">
        <v>4</v>
      </c>
      <c r="J4890">
        <v>1</v>
      </c>
      <c r="K4890">
        <v>41003009</v>
      </c>
    </row>
    <row r="4891" spans="1:11" x14ac:dyDescent="0.15">
      <c r="A4891">
        <v>1555074</v>
      </c>
      <c r="B4891">
        <v>1</v>
      </c>
      <c r="C4891">
        <v>5</v>
      </c>
      <c r="D4891">
        <v>1</v>
      </c>
      <c r="E4891">
        <v>1020</v>
      </c>
      <c r="F4891">
        <v>4</v>
      </c>
      <c r="G4891">
        <v>47</v>
      </c>
      <c r="H4891">
        <v>3</v>
      </c>
      <c r="I4891">
        <v>4</v>
      </c>
      <c r="J4891">
        <v>1</v>
      </c>
      <c r="K4891">
        <v>41003009</v>
      </c>
    </row>
    <row r="4892" spans="1:11" x14ac:dyDescent="0.15">
      <c r="A4892">
        <v>1556664</v>
      </c>
      <c r="B4892">
        <v>1</v>
      </c>
      <c r="C4892">
        <v>1</v>
      </c>
      <c r="D4892">
        <v>1</v>
      </c>
      <c r="E4892">
        <v>5011</v>
      </c>
      <c r="F4892">
        <v>5</v>
      </c>
      <c r="G4892">
        <v>70</v>
      </c>
      <c r="H4892">
        <v>10</v>
      </c>
      <c r="I4892">
        <v>8</v>
      </c>
      <c r="J4892">
        <v>4</v>
      </c>
      <c r="K4892">
        <v>41003031</v>
      </c>
    </row>
    <row r="4893" spans="1:11" x14ac:dyDescent="0.15">
      <c r="A4893">
        <v>1556664</v>
      </c>
      <c r="B4893">
        <v>1</v>
      </c>
      <c r="C4893">
        <v>2</v>
      </c>
      <c r="D4893">
        <v>1</v>
      </c>
      <c r="E4893">
        <v>1001</v>
      </c>
      <c r="F4893">
        <v>4</v>
      </c>
      <c r="G4893">
        <v>70</v>
      </c>
      <c r="H4893">
        <v>10</v>
      </c>
      <c r="I4893">
        <v>8</v>
      </c>
      <c r="J4893">
        <v>9</v>
      </c>
      <c r="K4893">
        <v>41003031</v>
      </c>
    </row>
    <row r="4894" spans="1:11" x14ac:dyDescent="0.15">
      <c r="A4894">
        <v>1556664</v>
      </c>
      <c r="B4894">
        <v>1</v>
      </c>
      <c r="C4894">
        <v>3</v>
      </c>
      <c r="D4894">
        <v>1</v>
      </c>
      <c r="E4894">
        <v>5034</v>
      </c>
      <c r="F4894">
        <v>5</v>
      </c>
      <c r="G4894">
        <v>70</v>
      </c>
      <c r="H4894">
        <v>9</v>
      </c>
      <c r="I4894">
        <v>8</v>
      </c>
      <c r="J4894">
        <v>9</v>
      </c>
      <c r="K4894">
        <v>41003031</v>
      </c>
    </row>
    <row r="4895" spans="1:11" x14ac:dyDescent="0.15">
      <c r="A4895">
        <v>1556664</v>
      </c>
      <c r="B4895">
        <v>1</v>
      </c>
      <c r="C4895">
        <v>4</v>
      </c>
      <c r="D4895">
        <v>1</v>
      </c>
      <c r="E4895">
        <v>1003</v>
      </c>
      <c r="F4895">
        <v>4</v>
      </c>
      <c r="G4895">
        <v>70</v>
      </c>
      <c r="H4895">
        <v>10</v>
      </c>
      <c r="I4895">
        <v>8</v>
      </c>
      <c r="J4895">
        <v>3</v>
      </c>
      <c r="K4895">
        <v>41003031</v>
      </c>
    </row>
    <row r="4896" spans="1:11" x14ac:dyDescent="0.15">
      <c r="A4896">
        <v>1556664</v>
      </c>
      <c r="B4896">
        <v>1</v>
      </c>
      <c r="C4896">
        <v>5</v>
      </c>
      <c r="D4896">
        <v>1</v>
      </c>
      <c r="E4896">
        <v>1002</v>
      </c>
      <c r="F4896">
        <v>4</v>
      </c>
      <c r="G4896">
        <v>70</v>
      </c>
      <c r="H4896">
        <v>9</v>
      </c>
      <c r="I4896">
        <v>8</v>
      </c>
      <c r="J4896">
        <v>1</v>
      </c>
      <c r="K4896">
        <v>41003031</v>
      </c>
    </row>
    <row r="4897" spans="1:11" x14ac:dyDescent="0.15">
      <c r="A4897">
        <v>1564446</v>
      </c>
      <c r="B4897">
        <v>3</v>
      </c>
      <c r="C4897">
        <v>1</v>
      </c>
      <c r="D4897">
        <v>1</v>
      </c>
      <c r="E4897">
        <v>5022</v>
      </c>
      <c r="F4897">
        <v>5</v>
      </c>
      <c r="G4897">
        <v>81</v>
      </c>
      <c r="H4897">
        <v>10</v>
      </c>
      <c r="I4897">
        <v>10</v>
      </c>
      <c r="J4897">
        <v>9</v>
      </c>
      <c r="K4897">
        <v>41003031</v>
      </c>
    </row>
    <row r="4898" spans="1:11" x14ac:dyDescent="0.15">
      <c r="A4898">
        <v>1564446</v>
      </c>
      <c r="B4898">
        <v>3</v>
      </c>
      <c r="C4898">
        <v>2</v>
      </c>
      <c r="D4898">
        <v>1</v>
      </c>
      <c r="E4898">
        <v>5003</v>
      </c>
      <c r="F4898">
        <v>5</v>
      </c>
      <c r="G4898">
        <v>80</v>
      </c>
      <c r="H4898">
        <v>10</v>
      </c>
      <c r="I4898">
        <v>10</v>
      </c>
      <c r="J4898">
        <v>9</v>
      </c>
      <c r="K4898">
        <v>41003031</v>
      </c>
    </row>
    <row r="4899" spans="1:11" x14ac:dyDescent="0.15">
      <c r="A4899">
        <v>1564446</v>
      </c>
      <c r="B4899">
        <v>3</v>
      </c>
      <c r="C4899">
        <v>3</v>
      </c>
      <c r="D4899">
        <v>1</v>
      </c>
      <c r="E4899">
        <v>5048</v>
      </c>
      <c r="F4899">
        <v>5</v>
      </c>
      <c r="G4899">
        <v>81</v>
      </c>
      <c r="H4899">
        <v>10</v>
      </c>
      <c r="I4899">
        <v>10</v>
      </c>
      <c r="J4899">
        <v>9</v>
      </c>
      <c r="K4899">
        <v>41003031</v>
      </c>
    </row>
    <row r="4900" spans="1:11" x14ac:dyDescent="0.15">
      <c r="A4900">
        <v>1564446</v>
      </c>
      <c r="B4900">
        <v>3</v>
      </c>
      <c r="C4900">
        <v>4</v>
      </c>
      <c r="D4900">
        <v>1</v>
      </c>
      <c r="E4900">
        <v>5004</v>
      </c>
      <c r="F4900">
        <v>5</v>
      </c>
      <c r="G4900">
        <v>80</v>
      </c>
      <c r="H4900">
        <v>10</v>
      </c>
      <c r="I4900">
        <v>10</v>
      </c>
      <c r="J4900">
        <v>9</v>
      </c>
      <c r="K4900">
        <v>41003031</v>
      </c>
    </row>
    <row r="4901" spans="1:11" x14ac:dyDescent="0.15">
      <c r="A4901">
        <v>1564446</v>
      </c>
      <c r="B4901">
        <v>3</v>
      </c>
      <c r="C4901">
        <v>5</v>
      </c>
      <c r="D4901">
        <v>1</v>
      </c>
      <c r="E4901">
        <v>5026</v>
      </c>
      <c r="F4901">
        <v>5</v>
      </c>
      <c r="G4901">
        <v>80</v>
      </c>
      <c r="H4901">
        <v>10</v>
      </c>
      <c r="I4901">
        <v>9</v>
      </c>
      <c r="J4901">
        <v>9</v>
      </c>
      <c r="K4901">
        <v>41003031</v>
      </c>
    </row>
    <row r="4902" spans="1:11" x14ac:dyDescent="0.15">
      <c r="A4902">
        <v>1565589</v>
      </c>
      <c r="B4902">
        <v>1</v>
      </c>
      <c r="C4902">
        <v>1</v>
      </c>
      <c r="D4902">
        <v>1</v>
      </c>
      <c r="E4902">
        <v>1010</v>
      </c>
      <c r="F4902">
        <v>4</v>
      </c>
      <c r="G4902">
        <v>58</v>
      </c>
      <c r="H4902">
        <v>4</v>
      </c>
      <c r="I4902">
        <v>4</v>
      </c>
      <c r="J4902">
        <v>0</v>
      </c>
      <c r="K4902">
        <v>41003031</v>
      </c>
    </row>
    <row r="4903" spans="1:11" x14ac:dyDescent="0.15">
      <c r="A4903">
        <v>1565589</v>
      </c>
      <c r="B4903">
        <v>1</v>
      </c>
      <c r="C4903">
        <v>2</v>
      </c>
      <c r="D4903">
        <v>1</v>
      </c>
      <c r="E4903">
        <v>2047</v>
      </c>
      <c r="F4903">
        <v>3</v>
      </c>
      <c r="G4903">
        <v>58</v>
      </c>
      <c r="H4903">
        <v>8</v>
      </c>
      <c r="I4903">
        <v>5</v>
      </c>
      <c r="J4903">
        <v>0</v>
      </c>
      <c r="K4903">
        <v>41003031</v>
      </c>
    </row>
    <row r="4904" spans="1:11" x14ac:dyDescent="0.15">
      <c r="A4904">
        <v>1565589</v>
      </c>
      <c r="B4904">
        <v>1</v>
      </c>
      <c r="C4904">
        <v>3</v>
      </c>
      <c r="D4904">
        <v>1</v>
      </c>
      <c r="E4904">
        <v>1050</v>
      </c>
      <c r="F4904">
        <v>4</v>
      </c>
      <c r="G4904">
        <v>58</v>
      </c>
      <c r="H4904">
        <v>3</v>
      </c>
      <c r="I4904">
        <v>5</v>
      </c>
      <c r="J4904">
        <v>2</v>
      </c>
      <c r="K4904">
        <v>41003031</v>
      </c>
    </row>
    <row r="4905" spans="1:11" x14ac:dyDescent="0.15">
      <c r="A4905">
        <v>1565589</v>
      </c>
      <c r="B4905">
        <v>1</v>
      </c>
      <c r="C4905">
        <v>4</v>
      </c>
      <c r="D4905">
        <v>1</v>
      </c>
      <c r="E4905">
        <v>1013</v>
      </c>
      <c r="F4905">
        <v>4</v>
      </c>
      <c r="G4905">
        <v>58</v>
      </c>
      <c r="H4905">
        <v>4</v>
      </c>
      <c r="I4905">
        <v>5</v>
      </c>
      <c r="J4905">
        <v>0</v>
      </c>
      <c r="K4905">
        <v>41003031</v>
      </c>
    </row>
    <row r="4906" spans="1:11" x14ac:dyDescent="0.15">
      <c r="A4906">
        <v>1565589</v>
      </c>
      <c r="B4906">
        <v>1</v>
      </c>
      <c r="C4906">
        <v>5</v>
      </c>
      <c r="D4906">
        <v>1</v>
      </c>
      <c r="E4906">
        <v>1009</v>
      </c>
      <c r="F4906">
        <v>4</v>
      </c>
      <c r="G4906">
        <v>58</v>
      </c>
      <c r="H4906">
        <v>6</v>
      </c>
      <c r="I4906">
        <v>5</v>
      </c>
      <c r="J4906">
        <v>9</v>
      </c>
      <c r="K4906">
        <v>41003031</v>
      </c>
    </row>
    <row r="4907" spans="1:11" x14ac:dyDescent="0.15">
      <c r="A4907">
        <v>1575851</v>
      </c>
      <c r="B4907">
        <v>1</v>
      </c>
      <c r="C4907">
        <v>1</v>
      </c>
      <c r="D4907">
        <v>1</v>
      </c>
      <c r="E4907">
        <v>5023</v>
      </c>
      <c r="F4907">
        <v>5</v>
      </c>
      <c r="G4907">
        <v>73</v>
      </c>
      <c r="H4907">
        <v>10</v>
      </c>
      <c r="I4907">
        <v>8</v>
      </c>
      <c r="J4907">
        <v>9</v>
      </c>
      <c r="K4907">
        <v>41003031</v>
      </c>
    </row>
    <row r="4908" spans="1:11" x14ac:dyDescent="0.15">
      <c r="A4908">
        <v>1575851</v>
      </c>
      <c r="B4908">
        <v>1</v>
      </c>
      <c r="C4908">
        <v>2</v>
      </c>
      <c r="D4908">
        <v>1</v>
      </c>
      <c r="E4908">
        <v>1003</v>
      </c>
      <c r="F4908">
        <v>4</v>
      </c>
      <c r="G4908">
        <v>73</v>
      </c>
      <c r="H4908">
        <v>10</v>
      </c>
      <c r="I4908">
        <v>8</v>
      </c>
      <c r="J4908">
        <v>5</v>
      </c>
      <c r="K4908">
        <v>41003031</v>
      </c>
    </row>
    <row r="4909" spans="1:11" x14ac:dyDescent="0.15">
      <c r="A4909">
        <v>1575851</v>
      </c>
      <c r="B4909">
        <v>1</v>
      </c>
      <c r="C4909">
        <v>3</v>
      </c>
      <c r="D4909">
        <v>1</v>
      </c>
      <c r="E4909">
        <v>5024</v>
      </c>
      <c r="F4909">
        <v>5</v>
      </c>
      <c r="G4909">
        <v>73</v>
      </c>
      <c r="H4909">
        <v>10</v>
      </c>
      <c r="I4909">
        <v>8</v>
      </c>
      <c r="J4909">
        <v>9</v>
      </c>
      <c r="K4909">
        <v>41003031</v>
      </c>
    </row>
    <row r="4910" spans="1:11" x14ac:dyDescent="0.15">
      <c r="A4910">
        <v>1575851</v>
      </c>
      <c r="B4910">
        <v>1</v>
      </c>
      <c r="C4910">
        <v>4</v>
      </c>
      <c r="D4910">
        <v>1</v>
      </c>
      <c r="E4910">
        <v>5011</v>
      </c>
      <c r="F4910">
        <v>5</v>
      </c>
      <c r="G4910">
        <v>73</v>
      </c>
      <c r="H4910">
        <v>10</v>
      </c>
      <c r="I4910">
        <v>8</v>
      </c>
      <c r="J4910">
        <v>4</v>
      </c>
      <c r="K4910">
        <v>41003031</v>
      </c>
    </row>
    <row r="4911" spans="1:11" x14ac:dyDescent="0.15">
      <c r="A4911">
        <v>1575851</v>
      </c>
      <c r="B4911">
        <v>1</v>
      </c>
      <c r="C4911">
        <v>5</v>
      </c>
      <c r="D4911">
        <v>1</v>
      </c>
      <c r="E4911">
        <v>1022</v>
      </c>
      <c r="F4911">
        <v>4</v>
      </c>
      <c r="G4911">
        <v>73</v>
      </c>
      <c r="H4911">
        <v>10</v>
      </c>
      <c r="I4911">
        <v>8</v>
      </c>
      <c r="J4911">
        <v>7</v>
      </c>
      <c r="K4911">
        <v>41003031</v>
      </c>
    </row>
    <row r="4912" spans="1:11" x14ac:dyDescent="0.15">
      <c r="A4912">
        <v>1576296</v>
      </c>
      <c r="B4912">
        <v>1</v>
      </c>
      <c r="C4912">
        <v>1</v>
      </c>
      <c r="D4912">
        <v>1</v>
      </c>
      <c r="E4912">
        <v>1022</v>
      </c>
      <c r="F4912">
        <v>4</v>
      </c>
      <c r="G4912">
        <v>65</v>
      </c>
      <c r="H4912">
        <v>6</v>
      </c>
      <c r="I4912">
        <v>7</v>
      </c>
      <c r="J4912">
        <v>4</v>
      </c>
      <c r="K4912">
        <v>41003001</v>
      </c>
    </row>
    <row r="4913" spans="1:11" x14ac:dyDescent="0.15">
      <c r="A4913">
        <v>1576296</v>
      </c>
      <c r="B4913">
        <v>1</v>
      </c>
      <c r="C4913">
        <v>2</v>
      </c>
      <c r="D4913">
        <v>1</v>
      </c>
      <c r="E4913">
        <v>5023</v>
      </c>
      <c r="F4913">
        <v>5</v>
      </c>
      <c r="G4913">
        <v>65</v>
      </c>
      <c r="H4913">
        <v>10</v>
      </c>
      <c r="I4913">
        <v>7</v>
      </c>
      <c r="J4913">
        <v>9</v>
      </c>
      <c r="K4913">
        <v>41003001</v>
      </c>
    </row>
    <row r="4914" spans="1:11" x14ac:dyDescent="0.15">
      <c r="A4914">
        <v>1576296</v>
      </c>
      <c r="B4914">
        <v>1</v>
      </c>
      <c r="C4914">
        <v>3</v>
      </c>
      <c r="D4914">
        <v>1</v>
      </c>
      <c r="E4914">
        <v>5011</v>
      </c>
      <c r="F4914">
        <v>5</v>
      </c>
      <c r="G4914">
        <v>65</v>
      </c>
      <c r="H4914">
        <v>7</v>
      </c>
      <c r="I4914">
        <v>7</v>
      </c>
      <c r="J4914">
        <v>1</v>
      </c>
      <c r="K4914">
        <v>41003001</v>
      </c>
    </row>
    <row r="4915" spans="1:11" x14ac:dyDescent="0.15">
      <c r="A4915">
        <v>1576296</v>
      </c>
      <c r="B4915">
        <v>1</v>
      </c>
      <c r="C4915">
        <v>4</v>
      </c>
      <c r="D4915">
        <v>1</v>
      </c>
      <c r="E4915">
        <v>1054</v>
      </c>
      <c r="F4915">
        <v>4</v>
      </c>
      <c r="G4915">
        <v>57</v>
      </c>
      <c r="H4915">
        <v>3</v>
      </c>
      <c r="I4915">
        <v>5</v>
      </c>
      <c r="J4915">
        <v>7</v>
      </c>
      <c r="K4915">
        <v>41003001</v>
      </c>
    </row>
    <row r="4916" spans="1:11" x14ac:dyDescent="0.15">
      <c r="A4916">
        <v>1576296</v>
      </c>
      <c r="B4916">
        <v>1</v>
      </c>
      <c r="C4916">
        <v>5</v>
      </c>
      <c r="D4916">
        <v>1</v>
      </c>
      <c r="E4916">
        <v>1055</v>
      </c>
      <c r="F4916">
        <v>4</v>
      </c>
      <c r="G4916">
        <v>59</v>
      </c>
      <c r="H4916">
        <v>3</v>
      </c>
      <c r="I4916">
        <v>6</v>
      </c>
      <c r="J4916">
        <v>3</v>
      </c>
      <c r="K4916">
        <v>41003001</v>
      </c>
    </row>
    <row r="4917" spans="1:11" x14ac:dyDescent="0.15">
      <c r="A4917">
        <v>1579006</v>
      </c>
      <c r="B4917">
        <v>1</v>
      </c>
      <c r="C4917">
        <v>1</v>
      </c>
      <c r="D4917">
        <v>1</v>
      </c>
      <c r="E4917">
        <v>5021</v>
      </c>
      <c r="F4917">
        <v>5</v>
      </c>
      <c r="G4917">
        <v>69</v>
      </c>
      <c r="H4917">
        <v>10</v>
      </c>
      <c r="I4917">
        <v>7</v>
      </c>
      <c r="J4917">
        <v>9</v>
      </c>
      <c r="K4917">
        <v>41003001</v>
      </c>
    </row>
    <row r="4918" spans="1:11" x14ac:dyDescent="0.15">
      <c r="A4918">
        <v>1579006</v>
      </c>
      <c r="B4918">
        <v>1</v>
      </c>
      <c r="C4918">
        <v>2</v>
      </c>
      <c r="D4918">
        <v>1</v>
      </c>
      <c r="E4918">
        <v>1016</v>
      </c>
      <c r="F4918">
        <v>4</v>
      </c>
      <c r="G4918">
        <v>69</v>
      </c>
      <c r="H4918">
        <v>10</v>
      </c>
      <c r="I4918">
        <v>7</v>
      </c>
      <c r="J4918">
        <v>8</v>
      </c>
      <c r="K4918">
        <v>41003001</v>
      </c>
    </row>
    <row r="4919" spans="1:11" x14ac:dyDescent="0.15">
      <c r="A4919">
        <v>1579006</v>
      </c>
      <c r="B4919">
        <v>1</v>
      </c>
      <c r="C4919">
        <v>3</v>
      </c>
      <c r="D4919">
        <v>1</v>
      </c>
      <c r="E4919">
        <v>1021</v>
      </c>
      <c r="F4919">
        <v>4</v>
      </c>
      <c r="G4919">
        <v>69</v>
      </c>
      <c r="H4919">
        <v>7</v>
      </c>
      <c r="I4919">
        <v>7</v>
      </c>
      <c r="J4919">
        <v>9</v>
      </c>
      <c r="K4919">
        <v>41003001</v>
      </c>
    </row>
    <row r="4920" spans="1:11" x14ac:dyDescent="0.15">
      <c r="A4920">
        <v>1579006</v>
      </c>
      <c r="B4920">
        <v>1</v>
      </c>
      <c r="C4920">
        <v>4</v>
      </c>
      <c r="D4920">
        <v>1</v>
      </c>
      <c r="E4920">
        <v>5030</v>
      </c>
      <c r="F4920">
        <v>5</v>
      </c>
      <c r="G4920">
        <v>69</v>
      </c>
      <c r="H4920">
        <v>9</v>
      </c>
      <c r="I4920">
        <v>7</v>
      </c>
      <c r="J4920">
        <v>9</v>
      </c>
      <c r="K4920">
        <v>41003001</v>
      </c>
    </row>
    <row r="4921" spans="1:11" x14ac:dyDescent="0.15">
      <c r="A4921">
        <v>1579006</v>
      </c>
      <c r="B4921">
        <v>1</v>
      </c>
      <c r="C4921">
        <v>5</v>
      </c>
      <c r="D4921">
        <v>1</v>
      </c>
      <c r="E4921">
        <v>1056</v>
      </c>
      <c r="F4921">
        <v>4</v>
      </c>
      <c r="G4921">
        <v>69</v>
      </c>
      <c r="H4921">
        <v>6</v>
      </c>
      <c r="I4921">
        <v>7</v>
      </c>
      <c r="J4921">
        <v>9</v>
      </c>
      <c r="K4921">
        <v>41003001</v>
      </c>
    </row>
    <row r="4922" spans="1:11" x14ac:dyDescent="0.15">
      <c r="A4922">
        <v>1579156</v>
      </c>
      <c r="B4922">
        <v>1</v>
      </c>
      <c r="C4922">
        <v>1</v>
      </c>
      <c r="D4922">
        <v>1</v>
      </c>
      <c r="E4922">
        <v>1045</v>
      </c>
      <c r="F4922">
        <v>4</v>
      </c>
      <c r="G4922">
        <v>69</v>
      </c>
      <c r="H4922">
        <v>10</v>
      </c>
      <c r="I4922">
        <v>7</v>
      </c>
      <c r="J4922">
        <v>9</v>
      </c>
      <c r="K4922">
        <v>41003029</v>
      </c>
    </row>
    <row r="4923" spans="1:11" x14ac:dyDescent="0.15">
      <c r="A4923">
        <v>1579156</v>
      </c>
      <c r="B4923">
        <v>1</v>
      </c>
      <c r="C4923">
        <v>2</v>
      </c>
      <c r="D4923">
        <v>1</v>
      </c>
      <c r="E4923">
        <v>5021</v>
      </c>
      <c r="F4923">
        <v>5</v>
      </c>
      <c r="G4923">
        <v>69</v>
      </c>
      <c r="H4923">
        <v>10</v>
      </c>
      <c r="I4923">
        <v>7</v>
      </c>
      <c r="J4923">
        <v>9</v>
      </c>
      <c r="K4923">
        <v>41003029</v>
      </c>
    </row>
    <row r="4924" spans="1:11" x14ac:dyDescent="0.15">
      <c r="A4924">
        <v>1579156</v>
      </c>
      <c r="B4924">
        <v>1</v>
      </c>
      <c r="C4924">
        <v>3</v>
      </c>
      <c r="D4924">
        <v>1</v>
      </c>
      <c r="E4924">
        <v>5030</v>
      </c>
      <c r="F4924">
        <v>5</v>
      </c>
      <c r="G4924">
        <v>69</v>
      </c>
      <c r="H4924">
        <v>7</v>
      </c>
      <c r="I4924">
        <v>7</v>
      </c>
      <c r="J4924">
        <v>9</v>
      </c>
      <c r="K4924">
        <v>41003029</v>
      </c>
    </row>
    <row r="4925" spans="1:11" x14ac:dyDescent="0.15">
      <c r="A4925">
        <v>1579156</v>
      </c>
      <c r="B4925">
        <v>1</v>
      </c>
      <c r="C4925">
        <v>4</v>
      </c>
      <c r="D4925">
        <v>1</v>
      </c>
      <c r="E4925">
        <v>5035</v>
      </c>
      <c r="F4925">
        <v>5</v>
      </c>
      <c r="G4925">
        <v>69</v>
      </c>
      <c r="H4925">
        <v>6</v>
      </c>
      <c r="I4925">
        <v>7</v>
      </c>
      <c r="J4925">
        <v>9</v>
      </c>
      <c r="K4925">
        <v>41003029</v>
      </c>
    </row>
    <row r="4926" spans="1:11" x14ac:dyDescent="0.15">
      <c r="A4926">
        <v>1579156</v>
      </c>
      <c r="B4926">
        <v>1</v>
      </c>
      <c r="C4926">
        <v>5</v>
      </c>
      <c r="D4926">
        <v>1</v>
      </c>
      <c r="E4926">
        <v>1016</v>
      </c>
      <c r="F4926">
        <v>4</v>
      </c>
      <c r="G4926">
        <v>69</v>
      </c>
      <c r="H4926">
        <v>6</v>
      </c>
      <c r="I4926">
        <v>7</v>
      </c>
      <c r="J4926">
        <v>2</v>
      </c>
      <c r="K4926">
        <v>41003029</v>
      </c>
    </row>
    <row r="4927" spans="1:11" x14ac:dyDescent="0.15">
      <c r="A4927">
        <v>1582176</v>
      </c>
      <c r="B4927">
        <v>1</v>
      </c>
      <c r="C4927">
        <v>1</v>
      </c>
      <c r="D4927">
        <v>1</v>
      </c>
      <c r="E4927">
        <v>1030</v>
      </c>
      <c r="F4927">
        <v>4</v>
      </c>
      <c r="G4927">
        <v>68</v>
      </c>
      <c r="H4927">
        <v>9</v>
      </c>
      <c r="I4927">
        <v>3</v>
      </c>
      <c r="J4927">
        <v>9</v>
      </c>
      <c r="K4927">
        <v>41003019</v>
      </c>
    </row>
    <row r="4928" spans="1:11" x14ac:dyDescent="0.15">
      <c r="A4928">
        <v>1582176</v>
      </c>
      <c r="B4928">
        <v>1</v>
      </c>
      <c r="C4928">
        <v>2</v>
      </c>
      <c r="D4928">
        <v>1</v>
      </c>
      <c r="E4928">
        <v>1030</v>
      </c>
      <c r="F4928">
        <v>4</v>
      </c>
      <c r="G4928">
        <v>68</v>
      </c>
      <c r="H4928">
        <v>9</v>
      </c>
      <c r="I4928">
        <v>3</v>
      </c>
      <c r="J4928">
        <v>9</v>
      </c>
      <c r="K4928">
        <v>41003019</v>
      </c>
    </row>
    <row r="4929" spans="1:11" x14ac:dyDescent="0.15">
      <c r="A4929">
        <v>1582176</v>
      </c>
      <c r="B4929">
        <v>1</v>
      </c>
      <c r="C4929">
        <v>3</v>
      </c>
      <c r="D4929">
        <v>1</v>
      </c>
      <c r="E4929">
        <v>1018</v>
      </c>
      <c r="F4929">
        <v>4</v>
      </c>
      <c r="G4929">
        <v>68</v>
      </c>
      <c r="H4929">
        <v>1</v>
      </c>
      <c r="I4929">
        <v>0</v>
      </c>
      <c r="J4929">
        <v>9</v>
      </c>
      <c r="K4929">
        <v>41003019</v>
      </c>
    </row>
    <row r="4930" spans="1:11" x14ac:dyDescent="0.15">
      <c r="A4930">
        <v>1582176</v>
      </c>
      <c r="B4930">
        <v>1</v>
      </c>
      <c r="C4930">
        <v>4</v>
      </c>
      <c r="D4930">
        <v>1</v>
      </c>
      <c r="E4930">
        <v>1031</v>
      </c>
      <c r="F4930">
        <v>4</v>
      </c>
      <c r="G4930">
        <v>68</v>
      </c>
      <c r="H4930">
        <v>0</v>
      </c>
      <c r="I4930">
        <v>0</v>
      </c>
      <c r="J4930">
        <v>9</v>
      </c>
      <c r="K4930">
        <v>41003019</v>
      </c>
    </row>
    <row r="4931" spans="1:11" x14ac:dyDescent="0.15">
      <c r="A4931">
        <v>1582176</v>
      </c>
      <c r="B4931">
        <v>1</v>
      </c>
      <c r="C4931">
        <v>5</v>
      </c>
      <c r="D4931">
        <v>1</v>
      </c>
      <c r="E4931">
        <v>1030</v>
      </c>
      <c r="F4931">
        <v>4</v>
      </c>
      <c r="G4931">
        <v>68</v>
      </c>
      <c r="H4931">
        <v>9</v>
      </c>
      <c r="I4931">
        <v>3</v>
      </c>
      <c r="J4931">
        <v>9</v>
      </c>
      <c r="K4931">
        <v>41003019</v>
      </c>
    </row>
    <row r="4932" spans="1:11" x14ac:dyDescent="0.15">
      <c r="A4932">
        <v>1588222</v>
      </c>
      <c r="B4932">
        <v>1</v>
      </c>
      <c r="C4932">
        <v>1</v>
      </c>
      <c r="D4932">
        <v>1</v>
      </c>
      <c r="E4932">
        <v>5021</v>
      </c>
      <c r="F4932">
        <v>5</v>
      </c>
      <c r="G4932">
        <v>72</v>
      </c>
      <c r="H4932">
        <v>10</v>
      </c>
      <c r="I4932">
        <v>8</v>
      </c>
      <c r="J4932">
        <v>9</v>
      </c>
      <c r="K4932">
        <v>41003031</v>
      </c>
    </row>
    <row r="4933" spans="1:11" x14ac:dyDescent="0.15">
      <c r="A4933">
        <v>1588222</v>
      </c>
      <c r="B4933">
        <v>1</v>
      </c>
      <c r="C4933">
        <v>2</v>
      </c>
      <c r="D4933">
        <v>1</v>
      </c>
      <c r="E4933">
        <v>5014</v>
      </c>
      <c r="F4933">
        <v>5</v>
      </c>
      <c r="G4933">
        <v>72</v>
      </c>
      <c r="H4933">
        <v>10</v>
      </c>
      <c r="I4933">
        <v>8</v>
      </c>
      <c r="J4933">
        <v>9</v>
      </c>
      <c r="K4933">
        <v>41003031</v>
      </c>
    </row>
    <row r="4934" spans="1:11" x14ac:dyDescent="0.15">
      <c r="A4934">
        <v>1588222</v>
      </c>
      <c r="B4934">
        <v>1</v>
      </c>
      <c r="C4934">
        <v>3</v>
      </c>
      <c r="D4934">
        <v>1</v>
      </c>
      <c r="E4934">
        <v>5030</v>
      </c>
      <c r="F4934">
        <v>5</v>
      </c>
      <c r="G4934">
        <v>72</v>
      </c>
      <c r="H4934">
        <v>10</v>
      </c>
      <c r="I4934">
        <v>8</v>
      </c>
      <c r="J4934">
        <v>9</v>
      </c>
      <c r="K4934">
        <v>41003031</v>
      </c>
    </row>
    <row r="4935" spans="1:11" x14ac:dyDescent="0.15">
      <c r="A4935">
        <v>1588222</v>
      </c>
      <c r="B4935">
        <v>1</v>
      </c>
      <c r="C4935">
        <v>4</v>
      </c>
      <c r="D4935">
        <v>1</v>
      </c>
      <c r="E4935">
        <v>1056</v>
      </c>
      <c r="F4935">
        <v>4</v>
      </c>
      <c r="G4935">
        <v>72</v>
      </c>
      <c r="H4935">
        <v>10</v>
      </c>
      <c r="I4935">
        <v>7</v>
      </c>
      <c r="J4935">
        <v>9</v>
      </c>
      <c r="K4935">
        <v>41003031</v>
      </c>
    </row>
    <row r="4936" spans="1:11" x14ac:dyDescent="0.15">
      <c r="A4936">
        <v>1588222</v>
      </c>
      <c r="B4936">
        <v>1</v>
      </c>
      <c r="C4936">
        <v>5</v>
      </c>
      <c r="D4936">
        <v>1</v>
      </c>
      <c r="E4936">
        <v>1021</v>
      </c>
      <c r="F4936">
        <v>4</v>
      </c>
      <c r="G4936">
        <v>72</v>
      </c>
      <c r="H4936">
        <v>10</v>
      </c>
      <c r="I4936">
        <v>8</v>
      </c>
      <c r="J4936">
        <v>9</v>
      </c>
      <c r="K4936">
        <v>41003031</v>
      </c>
    </row>
    <row r="4937" spans="1:11" x14ac:dyDescent="0.15">
      <c r="A4937">
        <v>1594295</v>
      </c>
      <c r="B4937">
        <v>1</v>
      </c>
      <c r="C4937">
        <v>1</v>
      </c>
      <c r="D4937">
        <v>1</v>
      </c>
      <c r="E4937">
        <v>1056</v>
      </c>
      <c r="F4937">
        <v>4</v>
      </c>
      <c r="G4937">
        <v>36</v>
      </c>
      <c r="H4937">
        <v>3</v>
      </c>
      <c r="I4937">
        <v>3</v>
      </c>
      <c r="J4937">
        <v>3</v>
      </c>
      <c r="K4937">
        <v>41003029</v>
      </c>
    </row>
    <row r="4938" spans="1:11" x14ac:dyDescent="0.15">
      <c r="A4938">
        <v>1594295</v>
      </c>
      <c r="B4938">
        <v>1</v>
      </c>
      <c r="C4938">
        <v>2</v>
      </c>
      <c r="D4938">
        <v>1</v>
      </c>
      <c r="E4938">
        <v>1063</v>
      </c>
      <c r="F4938">
        <v>4</v>
      </c>
      <c r="G4938">
        <v>36</v>
      </c>
      <c r="H4938">
        <v>3</v>
      </c>
      <c r="I4938">
        <v>3</v>
      </c>
      <c r="J4938">
        <v>0</v>
      </c>
      <c r="K4938">
        <v>41003029</v>
      </c>
    </row>
    <row r="4939" spans="1:11" x14ac:dyDescent="0.15">
      <c r="A4939">
        <v>1594295</v>
      </c>
      <c r="B4939">
        <v>1</v>
      </c>
      <c r="C4939">
        <v>3</v>
      </c>
      <c r="D4939">
        <v>1</v>
      </c>
      <c r="E4939">
        <v>1017</v>
      </c>
      <c r="F4939">
        <v>4</v>
      </c>
      <c r="G4939">
        <v>36</v>
      </c>
      <c r="H4939">
        <v>3</v>
      </c>
      <c r="I4939">
        <v>3</v>
      </c>
      <c r="J4939">
        <v>0</v>
      </c>
      <c r="K4939">
        <v>41003029</v>
      </c>
    </row>
    <row r="4940" spans="1:11" x14ac:dyDescent="0.15">
      <c r="A4940">
        <v>1594295</v>
      </c>
      <c r="B4940">
        <v>1</v>
      </c>
      <c r="C4940">
        <v>4</v>
      </c>
      <c r="D4940">
        <v>1</v>
      </c>
      <c r="E4940">
        <v>1016</v>
      </c>
      <c r="F4940">
        <v>4</v>
      </c>
      <c r="G4940">
        <v>36</v>
      </c>
      <c r="H4940">
        <v>3</v>
      </c>
      <c r="I4940">
        <v>3</v>
      </c>
      <c r="J4940">
        <v>2</v>
      </c>
      <c r="K4940">
        <v>41003029</v>
      </c>
    </row>
    <row r="4941" spans="1:11" x14ac:dyDescent="0.15">
      <c r="A4941">
        <v>1594295</v>
      </c>
      <c r="B4941">
        <v>1</v>
      </c>
      <c r="C4941">
        <v>5</v>
      </c>
      <c r="D4941">
        <v>1</v>
      </c>
      <c r="E4941">
        <v>1043</v>
      </c>
      <c r="F4941">
        <v>4</v>
      </c>
      <c r="G4941">
        <v>36</v>
      </c>
      <c r="H4941">
        <v>3</v>
      </c>
      <c r="I4941">
        <v>3</v>
      </c>
      <c r="J4941">
        <v>0</v>
      </c>
      <c r="K4941">
        <v>41003029</v>
      </c>
    </row>
    <row r="4942" spans="1:11" x14ac:dyDescent="0.15">
      <c r="A4942">
        <v>1596922</v>
      </c>
      <c r="B4942">
        <v>1</v>
      </c>
      <c r="C4942">
        <v>1</v>
      </c>
      <c r="D4942">
        <v>1</v>
      </c>
      <c r="E4942">
        <v>1055</v>
      </c>
      <c r="F4942">
        <v>4</v>
      </c>
      <c r="G4942">
        <v>51</v>
      </c>
      <c r="H4942">
        <v>4</v>
      </c>
      <c r="I4942">
        <v>0</v>
      </c>
      <c r="J4942">
        <v>1</v>
      </c>
      <c r="K4942">
        <v>41003009</v>
      </c>
    </row>
    <row r="4943" spans="1:11" x14ac:dyDescent="0.15">
      <c r="A4943">
        <v>1596922</v>
      </c>
      <c r="B4943">
        <v>1</v>
      </c>
      <c r="C4943">
        <v>2</v>
      </c>
      <c r="D4943">
        <v>1</v>
      </c>
      <c r="E4943">
        <v>1011</v>
      </c>
      <c r="F4943">
        <v>4</v>
      </c>
      <c r="G4943">
        <v>51</v>
      </c>
      <c r="H4943">
        <v>8</v>
      </c>
      <c r="I4943">
        <v>4</v>
      </c>
      <c r="J4943">
        <v>1</v>
      </c>
      <c r="K4943">
        <v>41003009</v>
      </c>
    </row>
    <row r="4944" spans="1:11" x14ac:dyDescent="0.15">
      <c r="A4944">
        <v>1596922</v>
      </c>
      <c r="B4944">
        <v>1</v>
      </c>
      <c r="C4944">
        <v>3</v>
      </c>
      <c r="D4944">
        <v>1</v>
      </c>
      <c r="E4944">
        <v>1022</v>
      </c>
      <c r="F4944">
        <v>4</v>
      </c>
      <c r="G4944">
        <v>51</v>
      </c>
      <c r="H4944">
        <v>6</v>
      </c>
      <c r="I4944">
        <v>4</v>
      </c>
      <c r="J4944">
        <v>0</v>
      </c>
      <c r="K4944">
        <v>41003009</v>
      </c>
    </row>
    <row r="4945" spans="1:11" x14ac:dyDescent="0.15">
      <c r="A4945">
        <v>1596922</v>
      </c>
      <c r="B4945">
        <v>1</v>
      </c>
      <c r="C4945">
        <v>4</v>
      </c>
      <c r="D4945">
        <v>1</v>
      </c>
      <c r="E4945">
        <v>1056</v>
      </c>
      <c r="F4945">
        <v>4</v>
      </c>
      <c r="G4945">
        <v>51</v>
      </c>
      <c r="H4945">
        <v>7</v>
      </c>
      <c r="I4945">
        <v>4</v>
      </c>
      <c r="J4945">
        <v>4</v>
      </c>
      <c r="K4945">
        <v>41003009</v>
      </c>
    </row>
    <row r="4946" spans="1:11" x14ac:dyDescent="0.15">
      <c r="A4946">
        <v>1596922</v>
      </c>
      <c r="B4946">
        <v>1</v>
      </c>
      <c r="C4946">
        <v>5</v>
      </c>
      <c r="D4946">
        <v>1</v>
      </c>
      <c r="E4946">
        <v>1016</v>
      </c>
      <c r="F4946">
        <v>4</v>
      </c>
      <c r="G4946">
        <v>51</v>
      </c>
      <c r="H4946">
        <v>9</v>
      </c>
      <c r="I4946">
        <v>5</v>
      </c>
      <c r="J4946">
        <v>0</v>
      </c>
      <c r="K4946">
        <v>41003009</v>
      </c>
    </row>
    <row r="4947" spans="1:11" x14ac:dyDescent="0.15">
      <c r="A4947">
        <v>1606113</v>
      </c>
      <c r="B4947">
        <v>1</v>
      </c>
      <c r="C4947">
        <v>1</v>
      </c>
      <c r="D4947">
        <v>1</v>
      </c>
      <c r="E4947">
        <v>1055</v>
      </c>
      <c r="F4947">
        <v>4</v>
      </c>
      <c r="G4947">
        <v>60</v>
      </c>
      <c r="H4947">
        <v>3</v>
      </c>
      <c r="I4947">
        <v>6</v>
      </c>
      <c r="J4947">
        <v>0</v>
      </c>
      <c r="K4947">
        <v>41003001</v>
      </c>
    </row>
    <row r="4948" spans="1:11" x14ac:dyDescent="0.15">
      <c r="A4948">
        <v>1606113</v>
      </c>
      <c r="B4948">
        <v>1</v>
      </c>
      <c r="C4948">
        <v>2</v>
      </c>
      <c r="D4948">
        <v>1</v>
      </c>
      <c r="E4948">
        <v>1046</v>
      </c>
      <c r="F4948">
        <v>4</v>
      </c>
      <c r="G4948">
        <v>62</v>
      </c>
      <c r="H4948">
        <v>6</v>
      </c>
      <c r="I4948">
        <v>7</v>
      </c>
      <c r="J4948">
        <v>5</v>
      </c>
      <c r="K4948">
        <v>41003001</v>
      </c>
    </row>
    <row r="4949" spans="1:11" x14ac:dyDescent="0.15">
      <c r="A4949">
        <v>1606113</v>
      </c>
      <c r="B4949">
        <v>1</v>
      </c>
      <c r="C4949">
        <v>3</v>
      </c>
      <c r="D4949">
        <v>1</v>
      </c>
      <c r="E4949">
        <v>5058</v>
      </c>
      <c r="F4949">
        <v>5</v>
      </c>
      <c r="G4949">
        <v>62</v>
      </c>
      <c r="H4949">
        <v>6</v>
      </c>
      <c r="I4949">
        <v>7</v>
      </c>
      <c r="J4949">
        <v>4</v>
      </c>
      <c r="K4949">
        <v>41003001</v>
      </c>
    </row>
    <row r="4950" spans="1:11" x14ac:dyDescent="0.15">
      <c r="A4950">
        <v>1606113</v>
      </c>
      <c r="B4950">
        <v>1</v>
      </c>
      <c r="C4950">
        <v>4</v>
      </c>
      <c r="D4950">
        <v>1</v>
      </c>
      <c r="E4950">
        <v>5021</v>
      </c>
      <c r="F4950">
        <v>5</v>
      </c>
      <c r="G4950">
        <v>63</v>
      </c>
      <c r="H4950">
        <v>10</v>
      </c>
      <c r="I4950">
        <v>7</v>
      </c>
      <c r="J4950">
        <v>9</v>
      </c>
      <c r="K4950">
        <v>41003001</v>
      </c>
    </row>
    <row r="4951" spans="1:11" x14ac:dyDescent="0.15">
      <c r="A4951">
        <v>1606113</v>
      </c>
      <c r="B4951">
        <v>1</v>
      </c>
      <c r="C4951">
        <v>5</v>
      </c>
      <c r="D4951">
        <v>1</v>
      </c>
      <c r="E4951">
        <v>5030</v>
      </c>
      <c r="F4951">
        <v>5</v>
      </c>
      <c r="G4951">
        <v>62</v>
      </c>
      <c r="H4951">
        <v>10</v>
      </c>
      <c r="I4951">
        <v>7</v>
      </c>
      <c r="J4951">
        <v>9</v>
      </c>
      <c r="K4951">
        <v>41003001</v>
      </c>
    </row>
    <row r="4952" spans="1:11" x14ac:dyDescent="0.15">
      <c r="A4952">
        <v>1607833</v>
      </c>
      <c r="B4952">
        <v>1</v>
      </c>
      <c r="C4952">
        <v>1</v>
      </c>
      <c r="D4952">
        <v>1</v>
      </c>
      <c r="E4952">
        <v>5031</v>
      </c>
      <c r="F4952">
        <v>5</v>
      </c>
      <c r="G4952">
        <v>72</v>
      </c>
      <c r="H4952">
        <v>6</v>
      </c>
      <c r="I4952">
        <v>7</v>
      </c>
      <c r="J4952">
        <v>9</v>
      </c>
      <c r="K4952">
        <v>41003017</v>
      </c>
    </row>
    <row r="4953" spans="1:11" x14ac:dyDescent="0.15">
      <c r="A4953">
        <v>1607833</v>
      </c>
      <c r="B4953">
        <v>1</v>
      </c>
      <c r="C4953">
        <v>2</v>
      </c>
      <c r="D4953">
        <v>1</v>
      </c>
      <c r="E4953">
        <v>5010</v>
      </c>
      <c r="F4953">
        <v>5</v>
      </c>
      <c r="G4953">
        <v>72</v>
      </c>
      <c r="H4953">
        <v>10</v>
      </c>
      <c r="I4953">
        <v>7</v>
      </c>
      <c r="J4953">
        <v>7</v>
      </c>
      <c r="K4953">
        <v>41003017</v>
      </c>
    </row>
    <row r="4954" spans="1:11" x14ac:dyDescent="0.15">
      <c r="A4954">
        <v>1607833</v>
      </c>
      <c r="B4954">
        <v>1</v>
      </c>
      <c r="C4954">
        <v>3</v>
      </c>
      <c r="D4954">
        <v>1</v>
      </c>
      <c r="E4954">
        <v>5034</v>
      </c>
      <c r="F4954">
        <v>5</v>
      </c>
      <c r="G4954">
        <v>72</v>
      </c>
      <c r="H4954">
        <v>10</v>
      </c>
      <c r="I4954">
        <v>7</v>
      </c>
      <c r="J4954">
        <v>9</v>
      </c>
      <c r="K4954">
        <v>41003017</v>
      </c>
    </row>
    <row r="4955" spans="1:11" x14ac:dyDescent="0.15">
      <c r="A4955">
        <v>1607833</v>
      </c>
      <c r="B4955">
        <v>1</v>
      </c>
      <c r="C4955">
        <v>4</v>
      </c>
      <c r="D4955">
        <v>1</v>
      </c>
      <c r="E4955">
        <v>5036</v>
      </c>
      <c r="F4955">
        <v>5</v>
      </c>
      <c r="G4955">
        <v>72</v>
      </c>
      <c r="H4955">
        <v>10</v>
      </c>
      <c r="I4955">
        <v>7</v>
      </c>
      <c r="J4955">
        <v>6</v>
      </c>
      <c r="K4955">
        <v>41003017</v>
      </c>
    </row>
    <row r="4956" spans="1:11" x14ac:dyDescent="0.15">
      <c r="A4956">
        <v>1607833</v>
      </c>
      <c r="B4956">
        <v>1</v>
      </c>
      <c r="C4956">
        <v>5</v>
      </c>
      <c r="D4956">
        <v>1</v>
      </c>
      <c r="E4956">
        <v>1056</v>
      </c>
      <c r="F4956">
        <v>4</v>
      </c>
      <c r="G4956">
        <v>66</v>
      </c>
      <c r="H4956">
        <v>6</v>
      </c>
      <c r="I4956">
        <v>7</v>
      </c>
      <c r="J4956">
        <v>9</v>
      </c>
      <c r="K4956">
        <v>41003017</v>
      </c>
    </row>
    <row r="4957" spans="1:11" x14ac:dyDescent="0.15">
      <c r="A4957">
        <v>1618700</v>
      </c>
      <c r="B4957">
        <v>2</v>
      </c>
      <c r="C4957">
        <v>1</v>
      </c>
      <c r="D4957">
        <v>1</v>
      </c>
      <c r="E4957">
        <v>5003</v>
      </c>
      <c r="F4957">
        <v>5</v>
      </c>
      <c r="G4957">
        <v>70</v>
      </c>
      <c r="H4957">
        <v>10</v>
      </c>
      <c r="I4957">
        <v>8</v>
      </c>
      <c r="J4957">
        <v>9</v>
      </c>
      <c r="K4957">
        <v>41003031</v>
      </c>
    </row>
    <row r="4958" spans="1:11" x14ac:dyDescent="0.15">
      <c r="A4958">
        <v>1618700</v>
      </c>
      <c r="B4958">
        <v>2</v>
      </c>
      <c r="C4958">
        <v>2</v>
      </c>
      <c r="D4958">
        <v>1</v>
      </c>
      <c r="E4958">
        <v>5004</v>
      </c>
      <c r="F4958">
        <v>5</v>
      </c>
      <c r="G4958">
        <v>70</v>
      </c>
      <c r="H4958">
        <v>10</v>
      </c>
      <c r="I4958">
        <v>8</v>
      </c>
      <c r="J4958">
        <v>9</v>
      </c>
      <c r="K4958">
        <v>41003031</v>
      </c>
    </row>
    <row r="4959" spans="1:11" x14ac:dyDescent="0.15">
      <c r="A4959">
        <v>1618700</v>
      </c>
      <c r="B4959">
        <v>2</v>
      </c>
      <c r="C4959">
        <v>3</v>
      </c>
      <c r="D4959">
        <v>1</v>
      </c>
      <c r="E4959">
        <v>1009</v>
      </c>
      <c r="F4959">
        <v>4</v>
      </c>
      <c r="G4959">
        <v>70</v>
      </c>
      <c r="H4959">
        <v>10</v>
      </c>
      <c r="I4959">
        <v>8</v>
      </c>
      <c r="J4959">
        <v>9</v>
      </c>
      <c r="K4959">
        <v>41003031</v>
      </c>
    </row>
    <row r="4960" spans="1:11" x14ac:dyDescent="0.15">
      <c r="A4960">
        <v>1618700</v>
      </c>
      <c r="B4960">
        <v>2</v>
      </c>
      <c r="C4960">
        <v>4</v>
      </c>
      <c r="D4960">
        <v>1</v>
      </c>
      <c r="E4960">
        <v>1013</v>
      </c>
      <c r="F4960">
        <v>4</v>
      </c>
      <c r="G4960">
        <v>70</v>
      </c>
      <c r="H4960">
        <v>9</v>
      </c>
      <c r="I4960">
        <v>8</v>
      </c>
      <c r="J4960">
        <v>5</v>
      </c>
      <c r="K4960">
        <v>41003031</v>
      </c>
    </row>
    <row r="4961" spans="1:11" x14ac:dyDescent="0.15">
      <c r="A4961">
        <v>1618700</v>
      </c>
      <c r="B4961">
        <v>2</v>
      </c>
      <c r="C4961">
        <v>5</v>
      </c>
      <c r="D4961">
        <v>1</v>
      </c>
      <c r="E4961">
        <v>1050</v>
      </c>
      <c r="F4961">
        <v>4</v>
      </c>
      <c r="G4961">
        <v>70</v>
      </c>
      <c r="H4961">
        <v>10</v>
      </c>
      <c r="I4961">
        <v>8</v>
      </c>
      <c r="J4961">
        <v>9</v>
      </c>
      <c r="K4961">
        <v>41003031</v>
      </c>
    </row>
    <row r="4962" spans="1:11" x14ac:dyDescent="0.15">
      <c r="A4962">
        <v>1628920</v>
      </c>
      <c r="B4962">
        <v>1</v>
      </c>
      <c r="C4962">
        <v>1</v>
      </c>
      <c r="D4962">
        <v>1</v>
      </c>
      <c r="E4962">
        <v>1055</v>
      </c>
      <c r="F4962">
        <v>4</v>
      </c>
      <c r="G4962">
        <v>33</v>
      </c>
      <c r="H4962">
        <v>3</v>
      </c>
      <c r="I4962">
        <v>1</v>
      </c>
      <c r="J4962">
        <v>0</v>
      </c>
      <c r="K4962">
        <v>41003003</v>
      </c>
    </row>
    <row r="4963" spans="1:11" x14ac:dyDescent="0.15">
      <c r="A4963">
        <v>1628920</v>
      </c>
      <c r="B4963">
        <v>1</v>
      </c>
      <c r="C4963">
        <v>2</v>
      </c>
      <c r="D4963">
        <v>1</v>
      </c>
      <c r="E4963">
        <v>1032</v>
      </c>
      <c r="F4963">
        <v>4</v>
      </c>
      <c r="G4963">
        <v>33</v>
      </c>
      <c r="H4963">
        <v>0</v>
      </c>
      <c r="I4963">
        <v>0</v>
      </c>
      <c r="J4963">
        <v>1</v>
      </c>
      <c r="K4963">
        <v>41003003</v>
      </c>
    </row>
    <row r="4964" spans="1:11" x14ac:dyDescent="0.15">
      <c r="A4964">
        <v>1628920</v>
      </c>
      <c r="B4964">
        <v>1</v>
      </c>
      <c r="C4964">
        <v>3</v>
      </c>
      <c r="D4964">
        <v>1</v>
      </c>
      <c r="E4964">
        <v>1022</v>
      </c>
      <c r="F4964">
        <v>4</v>
      </c>
      <c r="G4964">
        <v>33</v>
      </c>
      <c r="H4964">
        <v>5</v>
      </c>
      <c r="I4964">
        <v>1</v>
      </c>
      <c r="J4964">
        <v>0</v>
      </c>
      <c r="K4964">
        <v>41003003</v>
      </c>
    </row>
    <row r="4965" spans="1:11" x14ac:dyDescent="0.15">
      <c r="A4965">
        <v>1628920</v>
      </c>
      <c r="B4965">
        <v>1</v>
      </c>
      <c r="C4965">
        <v>4</v>
      </c>
      <c r="D4965">
        <v>1</v>
      </c>
      <c r="E4965">
        <v>1058</v>
      </c>
      <c r="F4965">
        <v>4</v>
      </c>
      <c r="G4965">
        <v>33</v>
      </c>
      <c r="H4965">
        <v>0</v>
      </c>
      <c r="I4965">
        <v>1</v>
      </c>
      <c r="J4965">
        <v>2</v>
      </c>
      <c r="K4965">
        <v>41003003</v>
      </c>
    </row>
    <row r="4966" spans="1:11" x14ac:dyDescent="0.15">
      <c r="A4966">
        <v>1628920</v>
      </c>
      <c r="B4966">
        <v>1</v>
      </c>
      <c r="C4966">
        <v>5</v>
      </c>
      <c r="D4966">
        <v>1</v>
      </c>
      <c r="E4966">
        <v>1030</v>
      </c>
      <c r="F4966">
        <v>4</v>
      </c>
      <c r="G4966">
        <v>33</v>
      </c>
      <c r="H4966">
        <v>3</v>
      </c>
      <c r="I4966">
        <v>1</v>
      </c>
      <c r="J4966">
        <v>5</v>
      </c>
      <c r="K4966">
        <v>41003003</v>
      </c>
    </row>
    <row r="4967" spans="1:11" x14ac:dyDescent="0.15">
      <c r="A4967">
        <v>1644739</v>
      </c>
      <c r="B4967">
        <v>1</v>
      </c>
      <c r="C4967">
        <v>1</v>
      </c>
      <c r="D4967">
        <v>1</v>
      </c>
      <c r="E4967">
        <v>5011</v>
      </c>
      <c r="F4967">
        <v>5</v>
      </c>
      <c r="G4967">
        <v>76</v>
      </c>
      <c r="H4967">
        <v>10</v>
      </c>
      <c r="I4967">
        <v>9</v>
      </c>
      <c r="J4967">
        <v>5</v>
      </c>
      <c r="K4967">
        <v>41003031</v>
      </c>
    </row>
    <row r="4968" spans="1:11" x14ac:dyDescent="0.15">
      <c r="A4968">
        <v>1644739</v>
      </c>
      <c r="B4968">
        <v>1</v>
      </c>
      <c r="C4968">
        <v>2</v>
      </c>
      <c r="D4968">
        <v>1</v>
      </c>
      <c r="E4968">
        <v>5023</v>
      </c>
      <c r="F4968">
        <v>5</v>
      </c>
      <c r="G4968">
        <v>76</v>
      </c>
      <c r="H4968">
        <v>10</v>
      </c>
      <c r="I4968">
        <v>9</v>
      </c>
      <c r="J4968">
        <v>9</v>
      </c>
      <c r="K4968">
        <v>41003031</v>
      </c>
    </row>
    <row r="4969" spans="1:11" x14ac:dyDescent="0.15">
      <c r="A4969">
        <v>1644739</v>
      </c>
      <c r="B4969">
        <v>1</v>
      </c>
      <c r="C4969">
        <v>3</v>
      </c>
      <c r="D4969">
        <v>1</v>
      </c>
      <c r="E4969">
        <v>5024</v>
      </c>
      <c r="F4969">
        <v>5</v>
      </c>
      <c r="G4969">
        <v>76</v>
      </c>
      <c r="H4969">
        <v>10</v>
      </c>
      <c r="I4969">
        <v>9</v>
      </c>
      <c r="J4969">
        <v>9</v>
      </c>
      <c r="K4969">
        <v>41003031</v>
      </c>
    </row>
    <row r="4970" spans="1:11" x14ac:dyDescent="0.15">
      <c r="A4970">
        <v>1644739</v>
      </c>
      <c r="B4970">
        <v>1</v>
      </c>
      <c r="C4970">
        <v>4</v>
      </c>
      <c r="D4970">
        <v>1</v>
      </c>
      <c r="E4970">
        <v>5034</v>
      </c>
      <c r="F4970">
        <v>5</v>
      </c>
      <c r="G4970">
        <v>76</v>
      </c>
      <c r="H4970">
        <v>10</v>
      </c>
      <c r="I4970">
        <v>9</v>
      </c>
      <c r="J4970">
        <v>9</v>
      </c>
      <c r="K4970">
        <v>41003031</v>
      </c>
    </row>
    <row r="4971" spans="1:11" x14ac:dyDescent="0.15">
      <c r="A4971">
        <v>1644739</v>
      </c>
      <c r="B4971">
        <v>1</v>
      </c>
      <c r="C4971">
        <v>5</v>
      </c>
      <c r="D4971">
        <v>1</v>
      </c>
      <c r="E4971">
        <v>1022</v>
      </c>
      <c r="F4971">
        <v>4</v>
      </c>
      <c r="G4971">
        <v>76</v>
      </c>
      <c r="H4971">
        <v>10</v>
      </c>
      <c r="I4971">
        <v>9</v>
      </c>
      <c r="J4971">
        <v>9</v>
      </c>
      <c r="K4971">
        <v>41003031</v>
      </c>
    </row>
    <row r="4972" spans="1:11" x14ac:dyDescent="0.15">
      <c r="A4972">
        <v>1644746</v>
      </c>
      <c r="B4972">
        <v>2</v>
      </c>
      <c r="C4972">
        <v>1</v>
      </c>
      <c r="D4972">
        <v>1</v>
      </c>
      <c r="E4972">
        <v>1003</v>
      </c>
      <c r="F4972">
        <v>4</v>
      </c>
      <c r="G4972">
        <v>74</v>
      </c>
      <c r="H4972">
        <v>10</v>
      </c>
      <c r="I4972">
        <v>8</v>
      </c>
      <c r="J4972">
        <v>9</v>
      </c>
      <c r="K4972">
        <v>41003031</v>
      </c>
    </row>
    <row r="4973" spans="1:11" x14ac:dyDescent="0.15">
      <c r="A4973">
        <v>1644746</v>
      </c>
      <c r="B4973">
        <v>2</v>
      </c>
      <c r="C4973">
        <v>2</v>
      </c>
      <c r="D4973">
        <v>1</v>
      </c>
      <c r="E4973">
        <v>5023</v>
      </c>
      <c r="F4973">
        <v>5</v>
      </c>
      <c r="G4973">
        <v>73</v>
      </c>
      <c r="H4973">
        <v>10</v>
      </c>
      <c r="I4973">
        <v>8</v>
      </c>
      <c r="J4973">
        <v>9</v>
      </c>
      <c r="K4973">
        <v>41003031</v>
      </c>
    </row>
    <row r="4974" spans="1:11" x14ac:dyDescent="0.15">
      <c r="A4974">
        <v>1644746</v>
      </c>
      <c r="B4974">
        <v>2</v>
      </c>
      <c r="C4974">
        <v>3</v>
      </c>
      <c r="D4974">
        <v>1</v>
      </c>
      <c r="E4974">
        <v>5011</v>
      </c>
      <c r="F4974">
        <v>5</v>
      </c>
      <c r="G4974">
        <v>74</v>
      </c>
      <c r="H4974">
        <v>10</v>
      </c>
      <c r="I4974">
        <v>8</v>
      </c>
      <c r="J4974">
        <v>9</v>
      </c>
      <c r="K4974">
        <v>41003031</v>
      </c>
    </row>
    <row r="4975" spans="1:11" x14ac:dyDescent="0.15">
      <c r="A4975">
        <v>1644746</v>
      </c>
      <c r="B4975">
        <v>2</v>
      </c>
      <c r="C4975">
        <v>4</v>
      </c>
      <c r="D4975">
        <v>1</v>
      </c>
      <c r="E4975">
        <v>5024</v>
      </c>
      <c r="F4975">
        <v>5</v>
      </c>
      <c r="G4975">
        <v>74</v>
      </c>
      <c r="H4975">
        <v>10</v>
      </c>
      <c r="I4975">
        <v>8</v>
      </c>
      <c r="J4975">
        <v>9</v>
      </c>
      <c r="K4975">
        <v>41003031</v>
      </c>
    </row>
    <row r="4976" spans="1:11" x14ac:dyDescent="0.15">
      <c r="A4976">
        <v>1644746</v>
      </c>
      <c r="B4976">
        <v>2</v>
      </c>
      <c r="C4976">
        <v>5</v>
      </c>
      <c r="D4976">
        <v>1</v>
      </c>
      <c r="E4976">
        <v>5034</v>
      </c>
      <c r="F4976">
        <v>5</v>
      </c>
      <c r="G4976">
        <v>74</v>
      </c>
      <c r="H4976">
        <v>10</v>
      </c>
      <c r="I4976">
        <v>8</v>
      </c>
      <c r="J4976">
        <v>9</v>
      </c>
      <c r="K4976">
        <v>41003031</v>
      </c>
    </row>
    <row r="4977" spans="1:11" x14ac:dyDescent="0.15">
      <c r="A4977">
        <v>1644791</v>
      </c>
      <c r="B4977">
        <v>2</v>
      </c>
      <c r="C4977">
        <v>1</v>
      </c>
      <c r="D4977">
        <v>1</v>
      </c>
      <c r="E4977">
        <v>5018</v>
      </c>
      <c r="F4977">
        <v>5</v>
      </c>
      <c r="G4977">
        <v>79</v>
      </c>
      <c r="H4977">
        <v>10</v>
      </c>
      <c r="I4977">
        <v>10</v>
      </c>
      <c r="J4977">
        <v>9</v>
      </c>
      <c r="K4977">
        <v>41003031</v>
      </c>
    </row>
    <row r="4978" spans="1:11" x14ac:dyDescent="0.15">
      <c r="A4978">
        <v>1644791</v>
      </c>
      <c r="B4978">
        <v>2</v>
      </c>
      <c r="C4978">
        <v>2</v>
      </c>
      <c r="D4978">
        <v>1</v>
      </c>
      <c r="E4978">
        <v>1050</v>
      </c>
      <c r="F4978">
        <v>4</v>
      </c>
      <c r="G4978">
        <v>79</v>
      </c>
      <c r="H4978">
        <v>10</v>
      </c>
      <c r="I4978">
        <v>9</v>
      </c>
      <c r="J4978">
        <v>9</v>
      </c>
      <c r="K4978">
        <v>41003031</v>
      </c>
    </row>
    <row r="4979" spans="1:11" x14ac:dyDescent="0.15">
      <c r="A4979">
        <v>1644791</v>
      </c>
      <c r="B4979">
        <v>2</v>
      </c>
      <c r="C4979">
        <v>3</v>
      </c>
      <c r="D4979">
        <v>1</v>
      </c>
      <c r="E4979">
        <v>5004</v>
      </c>
      <c r="F4979">
        <v>5</v>
      </c>
      <c r="G4979">
        <v>79</v>
      </c>
      <c r="H4979">
        <v>10</v>
      </c>
      <c r="I4979">
        <v>10</v>
      </c>
      <c r="J4979">
        <v>9</v>
      </c>
      <c r="K4979">
        <v>41003031</v>
      </c>
    </row>
    <row r="4980" spans="1:11" x14ac:dyDescent="0.15">
      <c r="A4980">
        <v>1644791</v>
      </c>
      <c r="B4980">
        <v>2</v>
      </c>
      <c r="C4980">
        <v>4</v>
      </c>
      <c r="D4980">
        <v>1</v>
      </c>
      <c r="E4980">
        <v>1008</v>
      </c>
      <c r="F4980">
        <v>4</v>
      </c>
      <c r="G4980">
        <v>79</v>
      </c>
      <c r="H4980">
        <v>10</v>
      </c>
      <c r="I4980">
        <v>10</v>
      </c>
      <c r="J4980">
        <v>9</v>
      </c>
      <c r="K4980">
        <v>41003031</v>
      </c>
    </row>
    <row r="4981" spans="1:11" x14ac:dyDescent="0.15">
      <c r="A4981">
        <v>1644791</v>
      </c>
      <c r="B4981">
        <v>2</v>
      </c>
      <c r="C4981">
        <v>5</v>
      </c>
      <c r="D4981">
        <v>1</v>
      </c>
      <c r="E4981">
        <v>5029</v>
      </c>
      <c r="F4981">
        <v>5</v>
      </c>
      <c r="G4981">
        <v>79</v>
      </c>
      <c r="H4981">
        <v>10</v>
      </c>
      <c r="I4981">
        <v>9</v>
      </c>
      <c r="J4981">
        <v>9</v>
      </c>
      <c r="K4981">
        <v>41003031</v>
      </c>
    </row>
    <row r="4982" spans="1:11" x14ac:dyDescent="0.15">
      <c r="A4982">
        <v>1644843</v>
      </c>
      <c r="B4982">
        <v>2</v>
      </c>
      <c r="C4982">
        <v>1</v>
      </c>
      <c r="D4982">
        <v>1</v>
      </c>
      <c r="E4982">
        <v>5004</v>
      </c>
      <c r="F4982">
        <v>5</v>
      </c>
      <c r="G4982">
        <v>77</v>
      </c>
      <c r="H4982">
        <v>10</v>
      </c>
      <c r="I4982">
        <v>9</v>
      </c>
      <c r="J4982">
        <v>9</v>
      </c>
      <c r="K4982">
        <v>41003031</v>
      </c>
    </row>
    <row r="4983" spans="1:11" x14ac:dyDescent="0.15">
      <c r="A4983">
        <v>1644843</v>
      </c>
      <c r="B4983">
        <v>2</v>
      </c>
      <c r="C4983">
        <v>2</v>
      </c>
      <c r="D4983">
        <v>1</v>
      </c>
      <c r="E4983">
        <v>5012</v>
      </c>
      <c r="F4983">
        <v>5</v>
      </c>
      <c r="G4983">
        <v>77</v>
      </c>
      <c r="H4983">
        <v>10</v>
      </c>
      <c r="I4983">
        <v>9</v>
      </c>
      <c r="J4983">
        <v>9</v>
      </c>
      <c r="K4983">
        <v>41003031</v>
      </c>
    </row>
    <row r="4984" spans="1:11" x14ac:dyDescent="0.15">
      <c r="A4984">
        <v>1644843</v>
      </c>
      <c r="B4984">
        <v>2</v>
      </c>
      <c r="C4984">
        <v>3</v>
      </c>
      <c r="D4984">
        <v>1</v>
      </c>
      <c r="E4984">
        <v>5018</v>
      </c>
      <c r="F4984">
        <v>5</v>
      </c>
      <c r="G4984">
        <v>77</v>
      </c>
      <c r="H4984">
        <v>10</v>
      </c>
      <c r="I4984">
        <v>9</v>
      </c>
      <c r="J4984">
        <v>9</v>
      </c>
      <c r="K4984">
        <v>41003031</v>
      </c>
    </row>
    <row r="4985" spans="1:11" x14ac:dyDescent="0.15">
      <c r="A4985">
        <v>1644843</v>
      </c>
      <c r="B4985">
        <v>2</v>
      </c>
      <c r="C4985">
        <v>4</v>
      </c>
      <c r="D4985">
        <v>1</v>
      </c>
      <c r="E4985">
        <v>5003</v>
      </c>
      <c r="F4985">
        <v>5</v>
      </c>
      <c r="G4985">
        <v>77</v>
      </c>
      <c r="H4985">
        <v>10</v>
      </c>
      <c r="I4985">
        <v>9</v>
      </c>
      <c r="J4985">
        <v>9</v>
      </c>
      <c r="K4985">
        <v>41003031</v>
      </c>
    </row>
    <row r="4986" spans="1:11" x14ac:dyDescent="0.15">
      <c r="A4986">
        <v>1644843</v>
      </c>
      <c r="B4986">
        <v>2</v>
      </c>
      <c r="C4986">
        <v>5</v>
      </c>
      <c r="D4986">
        <v>1</v>
      </c>
      <c r="E4986">
        <v>1050</v>
      </c>
      <c r="F4986">
        <v>4</v>
      </c>
      <c r="G4986">
        <v>77</v>
      </c>
      <c r="H4986">
        <v>10</v>
      </c>
      <c r="I4986">
        <v>9</v>
      </c>
      <c r="J4986">
        <v>9</v>
      </c>
      <c r="K4986">
        <v>41003031</v>
      </c>
    </row>
    <row r="4987" spans="1:11" x14ac:dyDescent="0.15">
      <c r="A4987">
        <v>1644997</v>
      </c>
      <c r="B4987">
        <v>2</v>
      </c>
      <c r="C4987">
        <v>1</v>
      </c>
      <c r="D4987">
        <v>1</v>
      </c>
      <c r="E4987">
        <v>5034</v>
      </c>
      <c r="F4987">
        <v>5</v>
      </c>
      <c r="G4987">
        <v>76</v>
      </c>
      <c r="H4987">
        <v>10</v>
      </c>
      <c r="I4987">
        <v>8</v>
      </c>
      <c r="J4987">
        <v>9</v>
      </c>
      <c r="K4987">
        <v>41003031</v>
      </c>
    </row>
    <row r="4988" spans="1:11" x14ac:dyDescent="0.15">
      <c r="A4988">
        <v>1644997</v>
      </c>
      <c r="B4988">
        <v>2</v>
      </c>
      <c r="C4988">
        <v>2</v>
      </c>
      <c r="D4988">
        <v>1</v>
      </c>
      <c r="E4988">
        <v>5011</v>
      </c>
      <c r="F4988">
        <v>5</v>
      </c>
      <c r="G4988">
        <v>76</v>
      </c>
      <c r="H4988">
        <v>10</v>
      </c>
      <c r="I4988">
        <v>8</v>
      </c>
      <c r="J4988">
        <v>9</v>
      </c>
      <c r="K4988">
        <v>41003031</v>
      </c>
    </row>
    <row r="4989" spans="1:11" x14ac:dyDescent="0.15">
      <c r="A4989">
        <v>1644997</v>
      </c>
      <c r="B4989">
        <v>2</v>
      </c>
      <c r="C4989">
        <v>3</v>
      </c>
      <c r="D4989">
        <v>1</v>
      </c>
      <c r="E4989">
        <v>1003</v>
      </c>
      <c r="F4989">
        <v>4</v>
      </c>
      <c r="G4989">
        <v>76</v>
      </c>
      <c r="H4989">
        <v>10</v>
      </c>
      <c r="I4989">
        <v>8</v>
      </c>
      <c r="J4989">
        <v>9</v>
      </c>
      <c r="K4989">
        <v>41003031</v>
      </c>
    </row>
    <row r="4990" spans="1:11" x14ac:dyDescent="0.15">
      <c r="A4990">
        <v>1644997</v>
      </c>
      <c r="B4990">
        <v>2</v>
      </c>
      <c r="C4990">
        <v>4</v>
      </c>
      <c r="D4990">
        <v>1</v>
      </c>
      <c r="E4990">
        <v>5024</v>
      </c>
      <c r="F4990">
        <v>5</v>
      </c>
      <c r="G4990">
        <v>76</v>
      </c>
      <c r="H4990">
        <v>10</v>
      </c>
      <c r="I4990">
        <v>8</v>
      </c>
      <c r="J4990">
        <v>9</v>
      </c>
      <c r="K4990">
        <v>41003031</v>
      </c>
    </row>
    <row r="4991" spans="1:11" x14ac:dyDescent="0.15">
      <c r="A4991">
        <v>1644997</v>
      </c>
      <c r="B4991">
        <v>2</v>
      </c>
      <c r="C4991">
        <v>5</v>
      </c>
      <c r="D4991">
        <v>1</v>
      </c>
      <c r="E4991">
        <v>5023</v>
      </c>
      <c r="F4991">
        <v>5</v>
      </c>
      <c r="G4991">
        <v>76</v>
      </c>
      <c r="H4991">
        <v>10</v>
      </c>
      <c r="I4991">
        <v>8</v>
      </c>
      <c r="J4991">
        <v>9</v>
      </c>
      <c r="K4991">
        <v>41003031</v>
      </c>
    </row>
    <row r="4992" spans="1:11" x14ac:dyDescent="0.15">
      <c r="A4992">
        <v>1645938</v>
      </c>
      <c r="B4992">
        <v>2</v>
      </c>
      <c r="C4992">
        <v>1</v>
      </c>
      <c r="D4992">
        <v>1</v>
      </c>
      <c r="E4992">
        <v>5023</v>
      </c>
      <c r="F4992">
        <v>5</v>
      </c>
      <c r="G4992">
        <v>73</v>
      </c>
      <c r="H4992">
        <v>10</v>
      </c>
      <c r="I4992">
        <v>7</v>
      </c>
      <c r="J4992">
        <v>9</v>
      </c>
      <c r="K4992">
        <v>41003031</v>
      </c>
    </row>
    <row r="4993" spans="1:11" x14ac:dyDescent="0.15">
      <c r="A4993">
        <v>1645938</v>
      </c>
      <c r="B4993">
        <v>2</v>
      </c>
      <c r="C4993">
        <v>2</v>
      </c>
      <c r="D4993">
        <v>1</v>
      </c>
      <c r="E4993">
        <v>5010</v>
      </c>
      <c r="F4993">
        <v>5</v>
      </c>
      <c r="G4993">
        <v>73</v>
      </c>
      <c r="H4993">
        <v>10</v>
      </c>
      <c r="I4993">
        <v>7</v>
      </c>
      <c r="J4993">
        <v>4</v>
      </c>
      <c r="K4993">
        <v>41003031</v>
      </c>
    </row>
    <row r="4994" spans="1:11" x14ac:dyDescent="0.15">
      <c r="A4994">
        <v>1645938</v>
      </c>
      <c r="B4994">
        <v>2</v>
      </c>
      <c r="C4994">
        <v>3</v>
      </c>
      <c r="D4994">
        <v>1</v>
      </c>
      <c r="E4994">
        <v>5034</v>
      </c>
      <c r="F4994">
        <v>5</v>
      </c>
      <c r="G4994">
        <v>73</v>
      </c>
      <c r="H4994">
        <v>10</v>
      </c>
      <c r="I4994">
        <v>7</v>
      </c>
      <c r="J4994">
        <v>9</v>
      </c>
      <c r="K4994">
        <v>41003031</v>
      </c>
    </row>
    <row r="4995" spans="1:11" x14ac:dyDescent="0.15">
      <c r="A4995">
        <v>1645938</v>
      </c>
      <c r="B4995">
        <v>2</v>
      </c>
      <c r="C4995">
        <v>4</v>
      </c>
      <c r="D4995">
        <v>1</v>
      </c>
      <c r="E4995">
        <v>5024</v>
      </c>
      <c r="F4995">
        <v>5</v>
      </c>
      <c r="G4995">
        <v>73</v>
      </c>
      <c r="H4995">
        <v>10</v>
      </c>
      <c r="I4995">
        <v>7</v>
      </c>
      <c r="J4995">
        <v>9</v>
      </c>
      <c r="K4995">
        <v>41003031</v>
      </c>
    </row>
    <row r="4996" spans="1:11" x14ac:dyDescent="0.15">
      <c r="A4996">
        <v>1645938</v>
      </c>
      <c r="B4996">
        <v>2</v>
      </c>
      <c r="C4996">
        <v>5</v>
      </c>
      <c r="D4996">
        <v>1</v>
      </c>
      <c r="E4996">
        <v>5011</v>
      </c>
      <c r="F4996">
        <v>5</v>
      </c>
      <c r="G4996">
        <v>73</v>
      </c>
      <c r="H4996">
        <v>10</v>
      </c>
      <c r="I4996">
        <v>7</v>
      </c>
      <c r="J4996">
        <v>9</v>
      </c>
      <c r="K4996">
        <v>41003031</v>
      </c>
    </row>
    <row r="4997" spans="1:11" x14ac:dyDescent="0.15">
      <c r="A4997">
        <v>1647342</v>
      </c>
      <c r="B4997">
        <v>2</v>
      </c>
      <c r="C4997">
        <v>1</v>
      </c>
      <c r="D4997">
        <v>1</v>
      </c>
      <c r="E4997">
        <v>5023</v>
      </c>
      <c r="F4997">
        <v>5</v>
      </c>
      <c r="G4997">
        <v>75</v>
      </c>
      <c r="H4997">
        <v>10</v>
      </c>
      <c r="I4997">
        <v>9</v>
      </c>
      <c r="J4997">
        <v>9</v>
      </c>
      <c r="K4997">
        <v>41003031</v>
      </c>
    </row>
    <row r="4998" spans="1:11" x14ac:dyDescent="0.15">
      <c r="A4998">
        <v>1647342</v>
      </c>
      <c r="B4998">
        <v>2</v>
      </c>
      <c r="C4998">
        <v>2</v>
      </c>
      <c r="D4998">
        <v>1</v>
      </c>
      <c r="E4998">
        <v>5011</v>
      </c>
      <c r="F4998">
        <v>5</v>
      </c>
      <c r="G4998">
        <v>75</v>
      </c>
      <c r="H4998">
        <v>10</v>
      </c>
      <c r="I4998">
        <v>9</v>
      </c>
      <c r="J4998">
        <v>5</v>
      </c>
      <c r="K4998">
        <v>41003031</v>
      </c>
    </row>
    <row r="4999" spans="1:11" x14ac:dyDescent="0.15">
      <c r="A4999">
        <v>1647342</v>
      </c>
      <c r="B4999">
        <v>2</v>
      </c>
      <c r="C4999">
        <v>3</v>
      </c>
      <c r="D4999">
        <v>1</v>
      </c>
      <c r="E4999">
        <v>5034</v>
      </c>
      <c r="F4999">
        <v>5</v>
      </c>
      <c r="G4999">
        <v>75</v>
      </c>
      <c r="H4999">
        <v>10</v>
      </c>
      <c r="I4999">
        <v>9</v>
      </c>
      <c r="J4999">
        <v>9</v>
      </c>
      <c r="K4999">
        <v>41003031</v>
      </c>
    </row>
    <row r="5000" spans="1:11" x14ac:dyDescent="0.15">
      <c r="A5000">
        <v>1647342</v>
      </c>
      <c r="B5000">
        <v>2</v>
      </c>
      <c r="C5000">
        <v>4</v>
      </c>
      <c r="D5000">
        <v>1</v>
      </c>
      <c r="E5000">
        <v>1001</v>
      </c>
      <c r="F5000">
        <v>4</v>
      </c>
      <c r="G5000">
        <v>75</v>
      </c>
      <c r="H5000">
        <v>10</v>
      </c>
      <c r="I5000">
        <v>8</v>
      </c>
      <c r="J5000">
        <v>9</v>
      </c>
      <c r="K5000">
        <v>41003031</v>
      </c>
    </row>
    <row r="5001" spans="1:11" x14ac:dyDescent="0.15">
      <c r="A5001">
        <v>1647342</v>
      </c>
      <c r="B5001">
        <v>2</v>
      </c>
      <c r="C5001">
        <v>5</v>
      </c>
      <c r="D5001">
        <v>1</v>
      </c>
      <c r="E5001">
        <v>5040</v>
      </c>
      <c r="F5001">
        <v>5</v>
      </c>
      <c r="G5001">
        <v>75</v>
      </c>
      <c r="H5001">
        <v>10</v>
      </c>
      <c r="I5001">
        <v>9</v>
      </c>
      <c r="J5001">
        <v>9</v>
      </c>
      <c r="K5001">
        <v>41003031</v>
      </c>
    </row>
    <row r="5002" spans="1:11" x14ac:dyDescent="0.15">
      <c r="A5002">
        <v>1648863</v>
      </c>
      <c r="B5002">
        <v>2</v>
      </c>
      <c r="C5002">
        <v>1</v>
      </c>
      <c r="D5002">
        <v>1</v>
      </c>
      <c r="E5002">
        <v>5021</v>
      </c>
      <c r="F5002">
        <v>5</v>
      </c>
      <c r="G5002">
        <v>74</v>
      </c>
      <c r="H5002">
        <v>10</v>
      </c>
      <c r="I5002">
        <v>9</v>
      </c>
      <c r="J5002">
        <v>9</v>
      </c>
      <c r="K5002">
        <v>41003031</v>
      </c>
    </row>
    <row r="5003" spans="1:11" x14ac:dyDescent="0.15">
      <c r="A5003">
        <v>1648863</v>
      </c>
      <c r="B5003">
        <v>2</v>
      </c>
      <c r="C5003">
        <v>2</v>
      </c>
      <c r="D5003">
        <v>1</v>
      </c>
      <c r="E5003">
        <v>5014</v>
      </c>
      <c r="F5003">
        <v>5</v>
      </c>
      <c r="G5003">
        <v>74</v>
      </c>
      <c r="H5003">
        <v>10</v>
      </c>
      <c r="I5003">
        <v>9</v>
      </c>
      <c r="J5003">
        <v>9</v>
      </c>
      <c r="K5003">
        <v>41003031</v>
      </c>
    </row>
    <row r="5004" spans="1:11" x14ac:dyDescent="0.15">
      <c r="A5004">
        <v>1648863</v>
      </c>
      <c r="B5004">
        <v>2</v>
      </c>
      <c r="C5004">
        <v>3</v>
      </c>
      <c r="D5004">
        <v>1</v>
      </c>
      <c r="E5004">
        <v>1015</v>
      </c>
      <c r="F5004">
        <v>4</v>
      </c>
      <c r="G5004">
        <v>74</v>
      </c>
      <c r="H5004">
        <v>10</v>
      </c>
      <c r="I5004">
        <v>8</v>
      </c>
      <c r="J5004">
        <v>9</v>
      </c>
      <c r="K5004">
        <v>41003031</v>
      </c>
    </row>
    <row r="5005" spans="1:11" x14ac:dyDescent="0.15">
      <c r="A5005">
        <v>1648863</v>
      </c>
      <c r="B5005">
        <v>2</v>
      </c>
      <c r="C5005">
        <v>4</v>
      </c>
      <c r="D5005">
        <v>1</v>
      </c>
      <c r="E5005">
        <v>1056</v>
      </c>
      <c r="F5005">
        <v>4</v>
      </c>
      <c r="G5005">
        <v>74</v>
      </c>
      <c r="H5005">
        <v>10</v>
      </c>
      <c r="I5005">
        <v>8</v>
      </c>
      <c r="J5005">
        <v>9</v>
      </c>
      <c r="K5005">
        <v>41003031</v>
      </c>
    </row>
    <row r="5006" spans="1:11" x14ac:dyDescent="0.15">
      <c r="A5006">
        <v>1648863</v>
      </c>
      <c r="B5006">
        <v>2</v>
      </c>
      <c r="C5006">
        <v>5</v>
      </c>
      <c r="D5006">
        <v>1</v>
      </c>
      <c r="E5006">
        <v>5030</v>
      </c>
      <c r="F5006">
        <v>5</v>
      </c>
      <c r="G5006">
        <v>74</v>
      </c>
      <c r="H5006">
        <v>10</v>
      </c>
      <c r="I5006">
        <v>9</v>
      </c>
      <c r="J5006">
        <v>9</v>
      </c>
      <c r="K5006">
        <v>41003031</v>
      </c>
    </row>
    <row r="5007" spans="1:11" x14ac:dyDescent="0.15">
      <c r="A5007">
        <v>1649433</v>
      </c>
      <c r="B5007">
        <v>3</v>
      </c>
      <c r="C5007">
        <v>1</v>
      </c>
      <c r="D5007">
        <v>1</v>
      </c>
      <c r="E5007">
        <v>5011</v>
      </c>
      <c r="F5007">
        <v>5</v>
      </c>
      <c r="G5007">
        <v>77</v>
      </c>
      <c r="H5007">
        <v>10</v>
      </c>
      <c r="I5007">
        <v>9</v>
      </c>
      <c r="J5007">
        <v>9</v>
      </c>
      <c r="K5007">
        <v>41003031</v>
      </c>
    </row>
    <row r="5008" spans="1:11" x14ac:dyDescent="0.15">
      <c r="A5008">
        <v>1649433</v>
      </c>
      <c r="B5008">
        <v>3</v>
      </c>
      <c r="C5008">
        <v>2</v>
      </c>
      <c r="D5008">
        <v>1</v>
      </c>
      <c r="E5008">
        <v>5034</v>
      </c>
      <c r="F5008">
        <v>5</v>
      </c>
      <c r="G5008">
        <v>77</v>
      </c>
      <c r="H5008">
        <v>10</v>
      </c>
      <c r="I5008">
        <v>9</v>
      </c>
      <c r="J5008">
        <v>9</v>
      </c>
      <c r="K5008">
        <v>41003031</v>
      </c>
    </row>
    <row r="5009" spans="1:11" x14ac:dyDescent="0.15">
      <c r="A5009">
        <v>1649433</v>
      </c>
      <c r="B5009">
        <v>3</v>
      </c>
      <c r="C5009">
        <v>3</v>
      </c>
      <c r="D5009">
        <v>1</v>
      </c>
      <c r="E5009">
        <v>1003</v>
      </c>
      <c r="F5009">
        <v>4</v>
      </c>
      <c r="G5009">
        <v>77</v>
      </c>
      <c r="H5009">
        <v>10</v>
      </c>
      <c r="I5009">
        <v>9</v>
      </c>
      <c r="J5009">
        <v>9</v>
      </c>
      <c r="K5009">
        <v>41003031</v>
      </c>
    </row>
    <row r="5010" spans="1:11" x14ac:dyDescent="0.15">
      <c r="A5010">
        <v>1649433</v>
      </c>
      <c r="B5010">
        <v>3</v>
      </c>
      <c r="C5010">
        <v>4</v>
      </c>
      <c r="D5010">
        <v>1</v>
      </c>
      <c r="E5010">
        <v>5023</v>
      </c>
      <c r="F5010">
        <v>5</v>
      </c>
      <c r="G5010">
        <v>77</v>
      </c>
      <c r="H5010">
        <v>10</v>
      </c>
      <c r="I5010">
        <v>9</v>
      </c>
      <c r="J5010">
        <v>9</v>
      </c>
      <c r="K5010">
        <v>41003031</v>
      </c>
    </row>
    <row r="5011" spans="1:11" x14ac:dyDescent="0.15">
      <c r="A5011">
        <v>1649433</v>
      </c>
      <c r="B5011">
        <v>3</v>
      </c>
      <c r="C5011">
        <v>5</v>
      </c>
      <c r="D5011">
        <v>1</v>
      </c>
      <c r="E5011">
        <v>5024</v>
      </c>
      <c r="F5011">
        <v>5</v>
      </c>
      <c r="G5011">
        <v>77</v>
      </c>
      <c r="H5011">
        <v>10</v>
      </c>
      <c r="I5011">
        <v>9</v>
      </c>
      <c r="J5011">
        <v>9</v>
      </c>
      <c r="K5011">
        <v>41003031</v>
      </c>
    </row>
    <row r="5012" spans="1:11" x14ac:dyDescent="0.15">
      <c r="A5012">
        <v>1649440</v>
      </c>
      <c r="B5012">
        <v>2</v>
      </c>
      <c r="C5012">
        <v>1</v>
      </c>
      <c r="D5012">
        <v>1</v>
      </c>
      <c r="E5012">
        <v>5004</v>
      </c>
      <c r="F5012">
        <v>5</v>
      </c>
      <c r="G5012">
        <v>78</v>
      </c>
      <c r="H5012">
        <v>10</v>
      </c>
      <c r="I5012">
        <v>9</v>
      </c>
      <c r="J5012">
        <v>9</v>
      </c>
      <c r="K5012">
        <v>41003031</v>
      </c>
    </row>
    <row r="5013" spans="1:11" x14ac:dyDescent="0.15">
      <c r="A5013">
        <v>1649440</v>
      </c>
      <c r="B5013">
        <v>2</v>
      </c>
      <c r="C5013">
        <v>2</v>
      </c>
      <c r="D5013">
        <v>1</v>
      </c>
      <c r="E5013">
        <v>5018</v>
      </c>
      <c r="F5013">
        <v>5</v>
      </c>
      <c r="G5013">
        <v>78</v>
      </c>
      <c r="H5013">
        <v>10</v>
      </c>
      <c r="I5013">
        <v>9</v>
      </c>
      <c r="J5013">
        <v>9</v>
      </c>
      <c r="K5013">
        <v>41003031</v>
      </c>
    </row>
    <row r="5014" spans="1:11" x14ac:dyDescent="0.15">
      <c r="A5014">
        <v>1649440</v>
      </c>
      <c r="B5014">
        <v>2</v>
      </c>
      <c r="C5014">
        <v>3</v>
      </c>
      <c r="D5014">
        <v>1</v>
      </c>
      <c r="E5014">
        <v>5012</v>
      </c>
      <c r="F5014">
        <v>5</v>
      </c>
      <c r="G5014">
        <v>78</v>
      </c>
      <c r="H5014">
        <v>10</v>
      </c>
      <c r="I5014">
        <v>9</v>
      </c>
      <c r="J5014">
        <v>9</v>
      </c>
      <c r="K5014">
        <v>41003031</v>
      </c>
    </row>
    <row r="5015" spans="1:11" x14ac:dyDescent="0.15">
      <c r="A5015">
        <v>1649440</v>
      </c>
      <c r="B5015">
        <v>2</v>
      </c>
      <c r="C5015">
        <v>4</v>
      </c>
      <c r="D5015">
        <v>1</v>
      </c>
      <c r="E5015">
        <v>1008</v>
      </c>
      <c r="F5015">
        <v>4</v>
      </c>
      <c r="G5015">
        <v>78</v>
      </c>
      <c r="H5015">
        <v>10</v>
      </c>
      <c r="I5015">
        <v>9</v>
      </c>
      <c r="J5015">
        <v>9</v>
      </c>
      <c r="K5015">
        <v>41003031</v>
      </c>
    </row>
    <row r="5016" spans="1:11" x14ac:dyDescent="0.15">
      <c r="A5016">
        <v>1649440</v>
      </c>
      <c r="B5016">
        <v>2</v>
      </c>
      <c r="C5016">
        <v>5</v>
      </c>
      <c r="D5016">
        <v>1</v>
      </c>
      <c r="E5016">
        <v>1050</v>
      </c>
      <c r="F5016">
        <v>4</v>
      </c>
      <c r="G5016">
        <v>77</v>
      </c>
      <c r="H5016">
        <v>10</v>
      </c>
      <c r="I5016">
        <v>9</v>
      </c>
      <c r="J5016">
        <v>9</v>
      </c>
      <c r="K5016">
        <v>41003031</v>
      </c>
    </row>
    <row r="5017" spans="1:11" x14ac:dyDescent="0.15">
      <c r="A5017">
        <v>1651711</v>
      </c>
      <c r="B5017">
        <v>3</v>
      </c>
      <c r="C5017">
        <v>1</v>
      </c>
      <c r="D5017">
        <v>1</v>
      </c>
      <c r="E5017">
        <v>5021</v>
      </c>
      <c r="F5017">
        <v>5</v>
      </c>
      <c r="G5017">
        <v>76</v>
      </c>
      <c r="H5017">
        <v>10</v>
      </c>
      <c r="I5017">
        <v>8</v>
      </c>
      <c r="J5017">
        <v>9</v>
      </c>
      <c r="K5017">
        <v>41003031</v>
      </c>
    </row>
    <row r="5018" spans="1:11" x14ac:dyDescent="0.15">
      <c r="A5018">
        <v>1651711</v>
      </c>
      <c r="B5018">
        <v>3</v>
      </c>
      <c r="C5018">
        <v>2</v>
      </c>
      <c r="D5018">
        <v>1</v>
      </c>
      <c r="E5018">
        <v>5030</v>
      </c>
      <c r="F5018">
        <v>5</v>
      </c>
      <c r="G5018">
        <v>76</v>
      </c>
      <c r="H5018">
        <v>10</v>
      </c>
      <c r="I5018">
        <v>8</v>
      </c>
      <c r="J5018">
        <v>9</v>
      </c>
      <c r="K5018">
        <v>41003031</v>
      </c>
    </row>
    <row r="5019" spans="1:11" x14ac:dyDescent="0.15">
      <c r="A5019">
        <v>1651711</v>
      </c>
      <c r="B5019">
        <v>3</v>
      </c>
      <c r="C5019">
        <v>3</v>
      </c>
      <c r="D5019">
        <v>1</v>
      </c>
      <c r="E5019">
        <v>5014</v>
      </c>
      <c r="F5019">
        <v>5</v>
      </c>
      <c r="G5019">
        <v>76</v>
      </c>
      <c r="H5019">
        <v>10</v>
      </c>
      <c r="I5019">
        <v>8</v>
      </c>
      <c r="J5019">
        <v>9</v>
      </c>
      <c r="K5019">
        <v>41003031</v>
      </c>
    </row>
    <row r="5020" spans="1:11" x14ac:dyDescent="0.15">
      <c r="A5020">
        <v>1651711</v>
      </c>
      <c r="B5020">
        <v>3</v>
      </c>
      <c r="C5020">
        <v>4</v>
      </c>
      <c r="D5020">
        <v>1</v>
      </c>
      <c r="E5020">
        <v>5015</v>
      </c>
      <c r="F5020">
        <v>5</v>
      </c>
      <c r="G5020">
        <v>76</v>
      </c>
      <c r="H5020">
        <v>10</v>
      </c>
      <c r="I5020">
        <v>8</v>
      </c>
      <c r="J5020">
        <v>9</v>
      </c>
      <c r="K5020">
        <v>41003031</v>
      </c>
    </row>
    <row r="5021" spans="1:11" x14ac:dyDescent="0.15">
      <c r="A5021">
        <v>1651711</v>
      </c>
      <c r="B5021">
        <v>3</v>
      </c>
      <c r="C5021">
        <v>5</v>
      </c>
      <c r="D5021">
        <v>1</v>
      </c>
      <c r="E5021">
        <v>1056</v>
      </c>
      <c r="F5021">
        <v>4</v>
      </c>
      <c r="G5021">
        <v>76</v>
      </c>
      <c r="H5021">
        <v>10</v>
      </c>
      <c r="I5021">
        <v>8</v>
      </c>
      <c r="J5021">
        <v>9</v>
      </c>
      <c r="K5021">
        <v>41003031</v>
      </c>
    </row>
    <row r="5022" spans="1:11" x14ac:dyDescent="0.15">
      <c r="A5022">
        <v>1652220</v>
      </c>
      <c r="B5022">
        <v>2</v>
      </c>
      <c r="C5022">
        <v>1</v>
      </c>
      <c r="D5022">
        <v>1</v>
      </c>
      <c r="E5022">
        <v>5024</v>
      </c>
      <c r="F5022">
        <v>5</v>
      </c>
      <c r="G5022">
        <v>72</v>
      </c>
      <c r="H5022">
        <v>10</v>
      </c>
      <c r="I5022">
        <v>8</v>
      </c>
      <c r="J5022">
        <v>9</v>
      </c>
      <c r="K5022">
        <v>41003031</v>
      </c>
    </row>
    <row r="5023" spans="1:11" x14ac:dyDescent="0.15">
      <c r="A5023">
        <v>1652220</v>
      </c>
      <c r="B5023">
        <v>2</v>
      </c>
      <c r="C5023">
        <v>2</v>
      </c>
      <c r="D5023">
        <v>1</v>
      </c>
      <c r="E5023">
        <v>5011</v>
      </c>
      <c r="F5023">
        <v>5</v>
      </c>
      <c r="G5023">
        <v>72</v>
      </c>
      <c r="H5023">
        <v>10</v>
      </c>
      <c r="I5023">
        <v>8</v>
      </c>
      <c r="J5023">
        <v>9</v>
      </c>
      <c r="K5023">
        <v>41003031</v>
      </c>
    </row>
    <row r="5024" spans="1:11" x14ac:dyDescent="0.15">
      <c r="A5024">
        <v>1652220</v>
      </c>
      <c r="B5024">
        <v>2</v>
      </c>
      <c r="C5024">
        <v>3</v>
      </c>
      <c r="D5024">
        <v>1</v>
      </c>
      <c r="E5024">
        <v>1003</v>
      </c>
      <c r="F5024">
        <v>4</v>
      </c>
      <c r="G5024">
        <v>72</v>
      </c>
      <c r="H5024">
        <v>10</v>
      </c>
      <c r="I5024">
        <v>8</v>
      </c>
      <c r="J5024">
        <v>5</v>
      </c>
      <c r="K5024">
        <v>41003031</v>
      </c>
    </row>
    <row r="5025" spans="1:11" x14ac:dyDescent="0.15">
      <c r="A5025">
        <v>1652220</v>
      </c>
      <c r="B5025">
        <v>2</v>
      </c>
      <c r="C5025">
        <v>4</v>
      </c>
      <c r="D5025">
        <v>1</v>
      </c>
      <c r="E5025">
        <v>5034</v>
      </c>
      <c r="F5025">
        <v>5</v>
      </c>
      <c r="G5025">
        <v>72</v>
      </c>
      <c r="H5025">
        <v>10</v>
      </c>
      <c r="I5025">
        <v>8</v>
      </c>
      <c r="J5025">
        <v>9</v>
      </c>
      <c r="K5025">
        <v>41003031</v>
      </c>
    </row>
    <row r="5026" spans="1:11" x14ac:dyDescent="0.15">
      <c r="A5026">
        <v>1652220</v>
      </c>
      <c r="B5026">
        <v>2</v>
      </c>
      <c r="C5026">
        <v>5</v>
      </c>
      <c r="D5026">
        <v>1</v>
      </c>
      <c r="E5026">
        <v>1022</v>
      </c>
      <c r="F5026">
        <v>4</v>
      </c>
      <c r="G5026">
        <v>72</v>
      </c>
      <c r="H5026">
        <v>10</v>
      </c>
      <c r="I5026">
        <v>8</v>
      </c>
      <c r="J5026">
        <v>4</v>
      </c>
      <c r="K5026">
        <v>41003031</v>
      </c>
    </row>
    <row r="5027" spans="1:11" x14ac:dyDescent="0.15">
      <c r="A5027">
        <v>1653894</v>
      </c>
      <c r="B5027">
        <v>2</v>
      </c>
      <c r="C5027">
        <v>1</v>
      </c>
      <c r="D5027">
        <v>1</v>
      </c>
      <c r="E5027">
        <v>5003</v>
      </c>
      <c r="F5027">
        <v>5</v>
      </c>
      <c r="G5027">
        <v>78</v>
      </c>
      <c r="H5027">
        <v>10</v>
      </c>
      <c r="I5027">
        <v>10</v>
      </c>
      <c r="J5027">
        <v>9</v>
      </c>
      <c r="K5027">
        <v>41003031</v>
      </c>
    </row>
    <row r="5028" spans="1:11" x14ac:dyDescent="0.15">
      <c r="A5028">
        <v>1653894</v>
      </c>
      <c r="B5028">
        <v>2</v>
      </c>
      <c r="C5028">
        <v>2</v>
      </c>
      <c r="D5028">
        <v>1</v>
      </c>
      <c r="E5028">
        <v>1056</v>
      </c>
      <c r="F5028">
        <v>4</v>
      </c>
      <c r="G5028">
        <v>78</v>
      </c>
      <c r="H5028">
        <v>10</v>
      </c>
      <c r="I5028">
        <v>8</v>
      </c>
      <c r="J5028">
        <v>9</v>
      </c>
      <c r="K5028">
        <v>41003031</v>
      </c>
    </row>
    <row r="5029" spans="1:11" x14ac:dyDescent="0.15">
      <c r="A5029">
        <v>1653894</v>
      </c>
      <c r="B5029">
        <v>2</v>
      </c>
      <c r="C5029">
        <v>3</v>
      </c>
      <c r="D5029">
        <v>1</v>
      </c>
      <c r="E5029">
        <v>5013</v>
      </c>
      <c r="F5029">
        <v>5</v>
      </c>
      <c r="G5029">
        <v>78</v>
      </c>
      <c r="H5029">
        <v>10</v>
      </c>
      <c r="I5029">
        <v>9</v>
      </c>
      <c r="J5029">
        <v>9</v>
      </c>
      <c r="K5029">
        <v>41003031</v>
      </c>
    </row>
    <row r="5030" spans="1:11" x14ac:dyDescent="0.15">
      <c r="A5030">
        <v>1653894</v>
      </c>
      <c r="B5030">
        <v>2</v>
      </c>
      <c r="C5030">
        <v>4</v>
      </c>
      <c r="D5030">
        <v>1</v>
      </c>
      <c r="E5030">
        <v>5029</v>
      </c>
      <c r="F5030">
        <v>5</v>
      </c>
      <c r="G5030">
        <v>78</v>
      </c>
      <c r="H5030">
        <v>10</v>
      </c>
      <c r="I5030">
        <v>10</v>
      </c>
      <c r="J5030">
        <v>9</v>
      </c>
      <c r="K5030">
        <v>41003031</v>
      </c>
    </row>
    <row r="5031" spans="1:11" x14ac:dyDescent="0.15">
      <c r="A5031">
        <v>1653894</v>
      </c>
      <c r="B5031">
        <v>2</v>
      </c>
      <c r="C5031">
        <v>5</v>
      </c>
      <c r="D5031">
        <v>1</v>
      </c>
      <c r="E5031">
        <v>1012</v>
      </c>
      <c r="F5031">
        <v>4</v>
      </c>
      <c r="G5031">
        <v>78</v>
      </c>
      <c r="H5031">
        <v>10</v>
      </c>
      <c r="I5031">
        <v>9</v>
      </c>
      <c r="J5031">
        <v>9</v>
      </c>
      <c r="K5031">
        <v>41003031</v>
      </c>
    </row>
    <row r="5032" spans="1:11" x14ac:dyDescent="0.15">
      <c r="A5032">
        <v>1657764</v>
      </c>
      <c r="B5032">
        <v>1</v>
      </c>
      <c r="C5032">
        <v>1</v>
      </c>
      <c r="D5032">
        <v>1</v>
      </c>
      <c r="E5032">
        <v>5024</v>
      </c>
      <c r="F5032">
        <v>5</v>
      </c>
      <c r="G5032">
        <v>76</v>
      </c>
      <c r="H5032">
        <v>10</v>
      </c>
      <c r="I5032">
        <v>8</v>
      </c>
      <c r="J5032">
        <v>9</v>
      </c>
      <c r="K5032">
        <v>41003014</v>
      </c>
    </row>
    <row r="5033" spans="1:11" x14ac:dyDescent="0.15">
      <c r="A5033">
        <v>1657764</v>
      </c>
      <c r="B5033">
        <v>1</v>
      </c>
      <c r="C5033">
        <v>2</v>
      </c>
      <c r="D5033">
        <v>1</v>
      </c>
      <c r="E5033">
        <v>5023</v>
      </c>
      <c r="F5033">
        <v>5</v>
      </c>
      <c r="G5033">
        <v>76</v>
      </c>
      <c r="H5033">
        <v>10</v>
      </c>
      <c r="I5033">
        <v>8</v>
      </c>
      <c r="J5033">
        <v>9</v>
      </c>
      <c r="K5033">
        <v>41003014</v>
      </c>
    </row>
    <row r="5034" spans="1:11" x14ac:dyDescent="0.15">
      <c r="A5034">
        <v>1657764</v>
      </c>
      <c r="B5034">
        <v>1</v>
      </c>
      <c r="C5034">
        <v>3</v>
      </c>
      <c r="D5034">
        <v>1</v>
      </c>
      <c r="E5034">
        <v>1063</v>
      </c>
      <c r="F5034">
        <v>4</v>
      </c>
      <c r="G5034">
        <v>76</v>
      </c>
      <c r="H5034">
        <v>10</v>
      </c>
      <c r="I5034">
        <v>7</v>
      </c>
      <c r="J5034">
        <v>9</v>
      </c>
      <c r="K5034">
        <v>41003014</v>
      </c>
    </row>
    <row r="5035" spans="1:11" x14ac:dyDescent="0.15">
      <c r="A5035">
        <v>1657764</v>
      </c>
      <c r="B5035">
        <v>1</v>
      </c>
      <c r="C5035">
        <v>4</v>
      </c>
      <c r="D5035">
        <v>1</v>
      </c>
      <c r="E5035">
        <v>5039</v>
      </c>
      <c r="F5035">
        <v>5</v>
      </c>
      <c r="G5035">
        <v>76</v>
      </c>
      <c r="H5035">
        <v>10</v>
      </c>
      <c r="I5035">
        <v>8</v>
      </c>
      <c r="J5035">
        <v>9</v>
      </c>
      <c r="K5035">
        <v>41003014</v>
      </c>
    </row>
    <row r="5036" spans="1:11" x14ac:dyDescent="0.15">
      <c r="A5036">
        <v>1657764</v>
      </c>
      <c r="B5036">
        <v>1</v>
      </c>
      <c r="C5036">
        <v>5</v>
      </c>
      <c r="D5036">
        <v>1</v>
      </c>
      <c r="E5036">
        <v>5028</v>
      </c>
      <c r="F5036">
        <v>5</v>
      </c>
      <c r="G5036">
        <v>76</v>
      </c>
      <c r="H5036">
        <v>10</v>
      </c>
      <c r="I5036">
        <v>8</v>
      </c>
      <c r="J5036">
        <v>9</v>
      </c>
      <c r="K5036">
        <v>41003014</v>
      </c>
    </row>
    <row r="5037" spans="1:11" x14ac:dyDescent="0.15">
      <c r="A5037">
        <v>1660961</v>
      </c>
      <c r="B5037">
        <v>1</v>
      </c>
      <c r="C5037">
        <v>1</v>
      </c>
      <c r="D5037">
        <v>1</v>
      </c>
      <c r="E5037">
        <v>1016</v>
      </c>
      <c r="F5037">
        <v>4</v>
      </c>
      <c r="G5037">
        <v>31</v>
      </c>
      <c r="H5037">
        <v>3</v>
      </c>
      <c r="I5037">
        <v>3</v>
      </c>
      <c r="J5037">
        <v>0</v>
      </c>
      <c r="K5037">
        <v>41003009</v>
      </c>
    </row>
    <row r="5038" spans="1:11" x14ac:dyDescent="0.15">
      <c r="A5038">
        <v>1660961</v>
      </c>
      <c r="B5038">
        <v>1</v>
      </c>
      <c r="C5038">
        <v>2</v>
      </c>
      <c r="D5038">
        <v>1</v>
      </c>
      <c r="E5038">
        <v>1056</v>
      </c>
      <c r="F5038">
        <v>4</v>
      </c>
      <c r="G5038">
        <v>23</v>
      </c>
      <c r="H5038">
        <v>0</v>
      </c>
      <c r="I5038">
        <v>2</v>
      </c>
      <c r="J5038">
        <v>0</v>
      </c>
      <c r="K5038">
        <v>41003009</v>
      </c>
    </row>
    <row r="5039" spans="1:11" x14ac:dyDescent="0.15">
      <c r="A5039">
        <v>1660961</v>
      </c>
      <c r="B5039">
        <v>1</v>
      </c>
      <c r="C5039">
        <v>3</v>
      </c>
      <c r="D5039">
        <v>1</v>
      </c>
      <c r="E5039">
        <v>1062</v>
      </c>
      <c r="F5039">
        <v>4</v>
      </c>
      <c r="G5039">
        <v>26</v>
      </c>
      <c r="H5039">
        <v>3</v>
      </c>
      <c r="I5039">
        <v>3</v>
      </c>
      <c r="J5039">
        <v>2</v>
      </c>
      <c r="K5039">
        <v>41003009</v>
      </c>
    </row>
    <row r="5040" spans="1:11" x14ac:dyDescent="0.15">
      <c r="A5040">
        <v>1660961</v>
      </c>
      <c r="B5040">
        <v>1</v>
      </c>
      <c r="C5040">
        <v>4</v>
      </c>
      <c r="D5040">
        <v>1</v>
      </c>
      <c r="E5040">
        <v>1018</v>
      </c>
      <c r="F5040">
        <v>4</v>
      </c>
      <c r="G5040">
        <v>19</v>
      </c>
      <c r="H5040">
        <v>1</v>
      </c>
      <c r="I5040">
        <v>3</v>
      </c>
      <c r="J5040">
        <v>0</v>
      </c>
      <c r="K5040">
        <v>41003009</v>
      </c>
    </row>
    <row r="5041" spans="1:11" x14ac:dyDescent="0.15">
      <c r="A5041">
        <v>1660961</v>
      </c>
      <c r="B5041">
        <v>1</v>
      </c>
      <c r="C5041">
        <v>5</v>
      </c>
      <c r="D5041">
        <v>1</v>
      </c>
      <c r="E5041">
        <v>1043</v>
      </c>
      <c r="F5041">
        <v>4</v>
      </c>
      <c r="G5041">
        <v>29</v>
      </c>
      <c r="H5041">
        <v>1</v>
      </c>
      <c r="I5041">
        <v>2</v>
      </c>
      <c r="J5041">
        <v>2</v>
      </c>
      <c r="K5041">
        <v>41003009</v>
      </c>
    </row>
    <row r="5042" spans="1:11" x14ac:dyDescent="0.15">
      <c r="A5042">
        <v>1664767</v>
      </c>
      <c r="B5042">
        <v>2</v>
      </c>
      <c r="C5042">
        <v>1</v>
      </c>
      <c r="D5042">
        <v>1</v>
      </c>
      <c r="E5042">
        <v>5030</v>
      </c>
      <c r="F5042">
        <v>5</v>
      </c>
      <c r="G5042">
        <v>73</v>
      </c>
      <c r="H5042">
        <v>10</v>
      </c>
      <c r="I5042">
        <v>7</v>
      </c>
      <c r="J5042">
        <v>9</v>
      </c>
      <c r="K5042">
        <v>41003031</v>
      </c>
    </row>
    <row r="5043" spans="1:11" x14ac:dyDescent="0.15">
      <c r="A5043">
        <v>1664767</v>
      </c>
      <c r="B5043">
        <v>2</v>
      </c>
      <c r="C5043">
        <v>2</v>
      </c>
      <c r="D5043">
        <v>1</v>
      </c>
      <c r="E5043">
        <v>5021</v>
      </c>
      <c r="F5043">
        <v>5</v>
      </c>
      <c r="G5043">
        <v>73</v>
      </c>
      <c r="H5043">
        <v>10</v>
      </c>
      <c r="I5043">
        <v>7</v>
      </c>
      <c r="J5043">
        <v>9</v>
      </c>
      <c r="K5043">
        <v>41003031</v>
      </c>
    </row>
    <row r="5044" spans="1:11" x14ac:dyDescent="0.15">
      <c r="A5044">
        <v>1664767</v>
      </c>
      <c r="B5044">
        <v>2</v>
      </c>
      <c r="C5044">
        <v>3</v>
      </c>
      <c r="D5044">
        <v>1</v>
      </c>
      <c r="E5044">
        <v>5014</v>
      </c>
      <c r="F5044">
        <v>5</v>
      </c>
      <c r="G5044">
        <v>73</v>
      </c>
      <c r="H5044">
        <v>10</v>
      </c>
      <c r="I5044">
        <v>7</v>
      </c>
      <c r="J5044">
        <v>9</v>
      </c>
      <c r="K5044">
        <v>41003031</v>
      </c>
    </row>
    <row r="5045" spans="1:11" x14ac:dyDescent="0.15">
      <c r="A5045">
        <v>1664767</v>
      </c>
      <c r="B5045">
        <v>2</v>
      </c>
      <c r="C5045">
        <v>4</v>
      </c>
      <c r="D5045">
        <v>1</v>
      </c>
      <c r="E5045">
        <v>1063</v>
      </c>
      <c r="F5045">
        <v>4</v>
      </c>
      <c r="G5045">
        <v>73</v>
      </c>
      <c r="H5045">
        <v>9</v>
      </c>
      <c r="I5045">
        <v>7</v>
      </c>
      <c r="J5045">
        <v>9</v>
      </c>
      <c r="K5045">
        <v>41003031</v>
      </c>
    </row>
    <row r="5046" spans="1:11" x14ac:dyDescent="0.15">
      <c r="A5046">
        <v>1664767</v>
      </c>
      <c r="B5046">
        <v>2</v>
      </c>
      <c r="C5046">
        <v>5</v>
      </c>
      <c r="D5046">
        <v>1</v>
      </c>
      <c r="E5046">
        <v>1056</v>
      </c>
      <c r="F5046">
        <v>4</v>
      </c>
      <c r="G5046">
        <v>73</v>
      </c>
      <c r="H5046">
        <v>10</v>
      </c>
      <c r="I5046">
        <v>7</v>
      </c>
      <c r="J5046">
        <v>9</v>
      </c>
      <c r="K5046">
        <v>41003031</v>
      </c>
    </row>
    <row r="5047" spans="1:11" x14ac:dyDescent="0.15">
      <c r="A5047">
        <v>1677682</v>
      </c>
      <c r="B5047">
        <v>1</v>
      </c>
      <c r="C5047">
        <v>1</v>
      </c>
      <c r="D5047">
        <v>1</v>
      </c>
      <c r="E5047">
        <v>1035</v>
      </c>
      <c r="F5047">
        <v>4</v>
      </c>
      <c r="G5047">
        <v>51</v>
      </c>
      <c r="H5047">
        <v>3</v>
      </c>
      <c r="I5047">
        <v>6</v>
      </c>
      <c r="J5047">
        <v>4</v>
      </c>
      <c r="K5047">
        <v>41003031</v>
      </c>
    </row>
    <row r="5048" spans="1:11" x14ac:dyDescent="0.15">
      <c r="A5048">
        <v>1677682</v>
      </c>
      <c r="B5048">
        <v>1</v>
      </c>
      <c r="C5048">
        <v>2</v>
      </c>
      <c r="D5048">
        <v>1</v>
      </c>
      <c r="E5048">
        <v>1008</v>
      </c>
      <c r="F5048">
        <v>4</v>
      </c>
      <c r="G5048">
        <v>51</v>
      </c>
      <c r="H5048">
        <v>3</v>
      </c>
      <c r="I5048">
        <v>6</v>
      </c>
      <c r="J5048">
        <v>2</v>
      </c>
      <c r="K5048">
        <v>41003031</v>
      </c>
    </row>
    <row r="5049" spans="1:11" x14ac:dyDescent="0.15">
      <c r="A5049">
        <v>1677682</v>
      </c>
      <c r="B5049">
        <v>1</v>
      </c>
      <c r="C5049">
        <v>3</v>
      </c>
      <c r="D5049">
        <v>1</v>
      </c>
      <c r="E5049">
        <v>1009</v>
      </c>
      <c r="F5049">
        <v>4</v>
      </c>
      <c r="G5049">
        <v>51</v>
      </c>
      <c r="H5049">
        <v>6</v>
      </c>
      <c r="I5049">
        <v>6</v>
      </c>
      <c r="J5049">
        <v>8</v>
      </c>
      <c r="K5049">
        <v>41003031</v>
      </c>
    </row>
    <row r="5050" spans="1:11" x14ac:dyDescent="0.15">
      <c r="A5050">
        <v>1677682</v>
      </c>
      <c r="B5050">
        <v>1</v>
      </c>
      <c r="C5050">
        <v>4</v>
      </c>
      <c r="D5050">
        <v>1</v>
      </c>
      <c r="E5050">
        <v>1041</v>
      </c>
      <c r="F5050">
        <v>4</v>
      </c>
      <c r="G5050">
        <v>51</v>
      </c>
      <c r="H5050">
        <v>6</v>
      </c>
      <c r="I5050">
        <v>6</v>
      </c>
      <c r="J5050">
        <v>6</v>
      </c>
      <c r="K5050">
        <v>41003031</v>
      </c>
    </row>
    <row r="5051" spans="1:11" x14ac:dyDescent="0.15">
      <c r="A5051">
        <v>1677682</v>
      </c>
      <c r="B5051">
        <v>1</v>
      </c>
      <c r="C5051">
        <v>5</v>
      </c>
      <c r="D5051">
        <v>1</v>
      </c>
      <c r="E5051">
        <v>1050</v>
      </c>
      <c r="F5051">
        <v>4</v>
      </c>
      <c r="G5051">
        <v>51</v>
      </c>
      <c r="H5051">
        <v>6</v>
      </c>
      <c r="I5051">
        <v>6</v>
      </c>
      <c r="J5051">
        <v>5</v>
      </c>
      <c r="K5051">
        <v>41003031</v>
      </c>
    </row>
    <row r="5052" spans="1:11" x14ac:dyDescent="0.15">
      <c r="A5052">
        <v>1690763</v>
      </c>
      <c r="B5052">
        <v>2</v>
      </c>
      <c r="C5052">
        <v>1</v>
      </c>
      <c r="D5052">
        <v>1</v>
      </c>
      <c r="E5052">
        <v>5021</v>
      </c>
      <c r="F5052">
        <v>5</v>
      </c>
      <c r="G5052">
        <v>77</v>
      </c>
      <c r="H5052">
        <v>10</v>
      </c>
      <c r="I5052">
        <v>9</v>
      </c>
      <c r="J5052">
        <v>9</v>
      </c>
      <c r="K5052">
        <v>41003031</v>
      </c>
    </row>
    <row r="5053" spans="1:11" x14ac:dyDescent="0.15">
      <c r="A5053">
        <v>1690763</v>
      </c>
      <c r="B5053">
        <v>2</v>
      </c>
      <c r="C5053">
        <v>2</v>
      </c>
      <c r="D5053">
        <v>1</v>
      </c>
      <c r="E5053">
        <v>5005</v>
      </c>
      <c r="F5053">
        <v>5</v>
      </c>
      <c r="G5053">
        <v>77</v>
      </c>
      <c r="H5053">
        <v>10</v>
      </c>
      <c r="I5053">
        <v>9</v>
      </c>
      <c r="J5053">
        <v>9</v>
      </c>
      <c r="K5053">
        <v>41003031</v>
      </c>
    </row>
    <row r="5054" spans="1:11" x14ac:dyDescent="0.15">
      <c r="A5054">
        <v>1690763</v>
      </c>
      <c r="B5054">
        <v>2</v>
      </c>
      <c r="C5054">
        <v>3</v>
      </c>
      <c r="D5054">
        <v>1</v>
      </c>
      <c r="E5054">
        <v>1071</v>
      </c>
      <c r="F5054">
        <v>4</v>
      </c>
      <c r="G5054">
        <v>77</v>
      </c>
      <c r="H5054">
        <v>10</v>
      </c>
      <c r="I5054">
        <v>8</v>
      </c>
      <c r="J5054">
        <v>9</v>
      </c>
      <c r="K5054">
        <v>41003031</v>
      </c>
    </row>
    <row r="5055" spans="1:11" x14ac:dyDescent="0.15">
      <c r="A5055">
        <v>1690763</v>
      </c>
      <c r="B5055">
        <v>2</v>
      </c>
      <c r="C5055">
        <v>4</v>
      </c>
      <c r="D5055">
        <v>1</v>
      </c>
      <c r="E5055">
        <v>1077</v>
      </c>
      <c r="F5055">
        <v>4</v>
      </c>
      <c r="G5055">
        <v>57</v>
      </c>
      <c r="H5055">
        <v>6</v>
      </c>
      <c r="I5055">
        <v>5</v>
      </c>
      <c r="J5055">
        <v>3</v>
      </c>
      <c r="K5055">
        <v>41003031</v>
      </c>
    </row>
    <row r="5056" spans="1:11" x14ac:dyDescent="0.15">
      <c r="A5056">
        <v>1690763</v>
      </c>
      <c r="B5056">
        <v>2</v>
      </c>
      <c r="C5056">
        <v>5</v>
      </c>
      <c r="D5056">
        <v>1</v>
      </c>
      <c r="E5056">
        <v>5014</v>
      </c>
      <c r="F5056">
        <v>5</v>
      </c>
      <c r="G5056">
        <v>77</v>
      </c>
      <c r="H5056">
        <v>10</v>
      </c>
      <c r="I5056">
        <v>10</v>
      </c>
      <c r="J5056">
        <v>9</v>
      </c>
      <c r="K5056">
        <v>41003031</v>
      </c>
    </row>
    <row r="5057" spans="1:11" x14ac:dyDescent="0.15">
      <c r="A5057">
        <v>1702802</v>
      </c>
      <c r="B5057">
        <v>2</v>
      </c>
      <c r="C5057">
        <v>1</v>
      </c>
      <c r="D5057">
        <v>1</v>
      </c>
      <c r="E5057">
        <v>1015</v>
      </c>
      <c r="F5057">
        <v>4</v>
      </c>
      <c r="G5057">
        <v>72</v>
      </c>
      <c r="H5057">
        <v>10</v>
      </c>
      <c r="I5057">
        <v>7</v>
      </c>
      <c r="J5057">
        <v>9</v>
      </c>
      <c r="K5057">
        <v>41003001</v>
      </c>
    </row>
    <row r="5058" spans="1:11" x14ac:dyDescent="0.15">
      <c r="A5058">
        <v>1702802</v>
      </c>
      <c r="B5058">
        <v>2</v>
      </c>
      <c r="C5058">
        <v>2</v>
      </c>
      <c r="D5058">
        <v>1</v>
      </c>
      <c r="E5058">
        <v>5014</v>
      </c>
      <c r="F5058">
        <v>5</v>
      </c>
      <c r="G5058">
        <v>72</v>
      </c>
      <c r="H5058">
        <v>10</v>
      </c>
      <c r="I5058">
        <v>7</v>
      </c>
      <c r="J5058">
        <v>9</v>
      </c>
      <c r="K5058">
        <v>41003001</v>
      </c>
    </row>
    <row r="5059" spans="1:11" x14ac:dyDescent="0.15">
      <c r="A5059">
        <v>1702802</v>
      </c>
      <c r="B5059">
        <v>2</v>
      </c>
      <c r="C5059">
        <v>3</v>
      </c>
      <c r="D5059">
        <v>1</v>
      </c>
      <c r="E5059">
        <v>5021</v>
      </c>
      <c r="F5059">
        <v>5</v>
      </c>
      <c r="G5059">
        <v>72</v>
      </c>
      <c r="H5059">
        <v>10</v>
      </c>
      <c r="I5059">
        <v>7</v>
      </c>
      <c r="J5059">
        <v>9</v>
      </c>
      <c r="K5059">
        <v>41003001</v>
      </c>
    </row>
    <row r="5060" spans="1:11" x14ac:dyDescent="0.15">
      <c r="A5060">
        <v>1702802</v>
      </c>
      <c r="B5060">
        <v>2</v>
      </c>
      <c r="C5060">
        <v>4</v>
      </c>
      <c r="D5060">
        <v>1</v>
      </c>
      <c r="E5060">
        <v>1021</v>
      </c>
      <c r="F5060">
        <v>4</v>
      </c>
      <c r="G5060">
        <v>72</v>
      </c>
      <c r="H5060">
        <v>10</v>
      </c>
      <c r="I5060">
        <v>7</v>
      </c>
      <c r="J5060">
        <v>9</v>
      </c>
      <c r="K5060">
        <v>41003001</v>
      </c>
    </row>
    <row r="5061" spans="1:11" x14ac:dyDescent="0.15">
      <c r="A5061">
        <v>1702802</v>
      </c>
      <c r="B5061">
        <v>2</v>
      </c>
      <c r="C5061">
        <v>5</v>
      </c>
      <c r="D5061">
        <v>1</v>
      </c>
      <c r="E5061">
        <v>1056</v>
      </c>
      <c r="F5061">
        <v>4</v>
      </c>
      <c r="G5061">
        <v>72</v>
      </c>
      <c r="H5061">
        <v>10</v>
      </c>
      <c r="I5061">
        <v>7</v>
      </c>
      <c r="J5061">
        <v>9</v>
      </c>
      <c r="K5061">
        <v>41003001</v>
      </c>
    </row>
    <row r="5062" spans="1:11" x14ac:dyDescent="0.15">
      <c r="A5062">
        <v>1703252</v>
      </c>
      <c r="B5062">
        <v>1</v>
      </c>
      <c r="C5062">
        <v>1</v>
      </c>
      <c r="D5062">
        <v>1</v>
      </c>
      <c r="E5062">
        <v>5023</v>
      </c>
      <c r="F5062">
        <v>5</v>
      </c>
      <c r="G5062">
        <v>69</v>
      </c>
      <c r="H5062">
        <v>10</v>
      </c>
      <c r="I5062">
        <v>7</v>
      </c>
      <c r="J5062">
        <v>9</v>
      </c>
      <c r="K5062">
        <v>41003001</v>
      </c>
    </row>
    <row r="5063" spans="1:11" x14ac:dyDescent="0.15">
      <c r="A5063">
        <v>1703252</v>
      </c>
      <c r="B5063">
        <v>1</v>
      </c>
      <c r="C5063">
        <v>2</v>
      </c>
      <c r="D5063">
        <v>1</v>
      </c>
      <c r="E5063">
        <v>5035</v>
      </c>
      <c r="F5063">
        <v>5</v>
      </c>
      <c r="G5063">
        <v>69</v>
      </c>
      <c r="H5063">
        <v>10</v>
      </c>
      <c r="I5063">
        <v>7</v>
      </c>
      <c r="J5063">
        <v>9</v>
      </c>
      <c r="K5063">
        <v>41003001</v>
      </c>
    </row>
    <row r="5064" spans="1:11" x14ac:dyDescent="0.15">
      <c r="A5064">
        <v>1703252</v>
      </c>
      <c r="B5064">
        <v>1</v>
      </c>
      <c r="C5064">
        <v>3</v>
      </c>
      <c r="D5064">
        <v>1</v>
      </c>
      <c r="E5064">
        <v>1025</v>
      </c>
      <c r="F5064">
        <v>4</v>
      </c>
      <c r="G5064">
        <v>69</v>
      </c>
      <c r="H5064">
        <v>10</v>
      </c>
      <c r="I5064">
        <v>7</v>
      </c>
      <c r="J5064">
        <v>9</v>
      </c>
      <c r="K5064">
        <v>41003001</v>
      </c>
    </row>
    <row r="5065" spans="1:11" x14ac:dyDescent="0.15">
      <c r="A5065">
        <v>1703252</v>
      </c>
      <c r="B5065">
        <v>1</v>
      </c>
      <c r="C5065">
        <v>4</v>
      </c>
      <c r="D5065">
        <v>1</v>
      </c>
      <c r="E5065">
        <v>1056</v>
      </c>
      <c r="F5065">
        <v>4</v>
      </c>
      <c r="G5065">
        <v>69</v>
      </c>
      <c r="H5065">
        <v>10</v>
      </c>
      <c r="I5065">
        <v>7</v>
      </c>
      <c r="J5065">
        <v>9</v>
      </c>
      <c r="K5065">
        <v>41003001</v>
      </c>
    </row>
    <row r="5066" spans="1:11" x14ac:dyDescent="0.15">
      <c r="A5066">
        <v>1703252</v>
      </c>
      <c r="B5066">
        <v>1</v>
      </c>
      <c r="C5066">
        <v>5</v>
      </c>
      <c r="D5066">
        <v>1</v>
      </c>
      <c r="E5066">
        <v>1055</v>
      </c>
      <c r="F5066">
        <v>4</v>
      </c>
      <c r="G5066">
        <v>69</v>
      </c>
      <c r="H5066">
        <v>9</v>
      </c>
      <c r="I5066">
        <v>6</v>
      </c>
      <c r="J5066">
        <v>8</v>
      </c>
      <c r="K5066">
        <v>41003001</v>
      </c>
    </row>
    <row r="5067" spans="1:11" x14ac:dyDescent="0.15">
      <c r="A5067">
        <v>1704378</v>
      </c>
      <c r="B5067">
        <v>1</v>
      </c>
      <c r="C5067">
        <v>1</v>
      </c>
      <c r="D5067">
        <v>1</v>
      </c>
      <c r="E5067">
        <v>5028</v>
      </c>
      <c r="F5067">
        <v>5</v>
      </c>
      <c r="G5067">
        <v>76</v>
      </c>
      <c r="H5067">
        <v>10</v>
      </c>
      <c r="I5067">
        <v>8</v>
      </c>
      <c r="J5067">
        <v>9</v>
      </c>
      <c r="K5067">
        <v>41003031</v>
      </c>
    </row>
    <row r="5068" spans="1:11" x14ac:dyDescent="0.15">
      <c r="A5068">
        <v>1704378</v>
      </c>
      <c r="B5068">
        <v>1</v>
      </c>
      <c r="C5068">
        <v>2</v>
      </c>
      <c r="D5068">
        <v>1</v>
      </c>
      <c r="E5068">
        <v>1031</v>
      </c>
      <c r="F5068">
        <v>4</v>
      </c>
      <c r="G5068">
        <v>76</v>
      </c>
      <c r="H5068">
        <v>10</v>
      </c>
      <c r="I5068">
        <v>8</v>
      </c>
      <c r="J5068">
        <v>9</v>
      </c>
      <c r="K5068">
        <v>41003031</v>
      </c>
    </row>
    <row r="5069" spans="1:11" x14ac:dyDescent="0.15">
      <c r="A5069">
        <v>1704378</v>
      </c>
      <c r="B5069">
        <v>1</v>
      </c>
      <c r="C5069">
        <v>3</v>
      </c>
      <c r="D5069">
        <v>1</v>
      </c>
      <c r="E5069">
        <v>5035</v>
      </c>
      <c r="F5069">
        <v>5</v>
      </c>
      <c r="G5069">
        <v>76</v>
      </c>
      <c r="H5069">
        <v>10</v>
      </c>
      <c r="I5069">
        <v>8</v>
      </c>
      <c r="J5069">
        <v>9</v>
      </c>
      <c r="K5069">
        <v>41003031</v>
      </c>
    </row>
    <row r="5070" spans="1:11" x14ac:dyDescent="0.15">
      <c r="A5070">
        <v>1704378</v>
      </c>
      <c r="B5070">
        <v>1</v>
      </c>
      <c r="C5070">
        <v>4</v>
      </c>
      <c r="D5070">
        <v>1</v>
      </c>
      <c r="E5070">
        <v>1055</v>
      </c>
      <c r="F5070">
        <v>4</v>
      </c>
      <c r="G5070">
        <v>76</v>
      </c>
      <c r="H5070">
        <v>10</v>
      </c>
      <c r="I5070">
        <v>7</v>
      </c>
      <c r="J5070">
        <v>9</v>
      </c>
      <c r="K5070">
        <v>41003031</v>
      </c>
    </row>
    <row r="5071" spans="1:11" x14ac:dyDescent="0.15">
      <c r="A5071">
        <v>1704378</v>
      </c>
      <c r="B5071">
        <v>1</v>
      </c>
      <c r="C5071">
        <v>5</v>
      </c>
      <c r="D5071">
        <v>1</v>
      </c>
      <c r="E5071">
        <v>5031</v>
      </c>
      <c r="F5071">
        <v>5</v>
      </c>
      <c r="G5071">
        <v>72</v>
      </c>
      <c r="H5071">
        <v>10</v>
      </c>
      <c r="I5071">
        <v>7</v>
      </c>
      <c r="J5071">
        <v>9</v>
      </c>
      <c r="K5071">
        <v>41003031</v>
      </c>
    </row>
    <row r="5072" spans="1:11" x14ac:dyDescent="0.15">
      <c r="A5072">
        <v>1705500</v>
      </c>
      <c r="B5072">
        <v>1</v>
      </c>
      <c r="C5072">
        <v>1</v>
      </c>
      <c r="D5072">
        <v>1</v>
      </c>
      <c r="E5072">
        <v>5029</v>
      </c>
      <c r="F5072">
        <v>5</v>
      </c>
      <c r="G5072">
        <v>77</v>
      </c>
      <c r="H5072">
        <v>10</v>
      </c>
      <c r="I5072">
        <v>8</v>
      </c>
      <c r="J5072">
        <v>9</v>
      </c>
      <c r="K5072">
        <v>41003033</v>
      </c>
    </row>
    <row r="5073" spans="1:11" x14ac:dyDescent="0.15">
      <c r="A5073">
        <v>1705500</v>
      </c>
      <c r="B5073">
        <v>1</v>
      </c>
      <c r="C5073">
        <v>2</v>
      </c>
      <c r="D5073">
        <v>1</v>
      </c>
      <c r="E5073">
        <v>5003</v>
      </c>
      <c r="F5073">
        <v>5</v>
      </c>
      <c r="G5073">
        <v>77</v>
      </c>
      <c r="H5073">
        <v>10</v>
      </c>
      <c r="I5073">
        <v>9</v>
      </c>
      <c r="J5073">
        <v>6</v>
      </c>
      <c r="K5073">
        <v>41003033</v>
      </c>
    </row>
    <row r="5074" spans="1:11" x14ac:dyDescent="0.15">
      <c r="A5074">
        <v>1705500</v>
      </c>
      <c r="B5074">
        <v>1</v>
      </c>
      <c r="C5074">
        <v>3</v>
      </c>
      <c r="D5074">
        <v>1</v>
      </c>
      <c r="E5074">
        <v>1012</v>
      </c>
      <c r="F5074">
        <v>4</v>
      </c>
      <c r="G5074">
        <v>77</v>
      </c>
      <c r="H5074">
        <v>10</v>
      </c>
      <c r="I5074">
        <v>8</v>
      </c>
      <c r="J5074">
        <v>9</v>
      </c>
      <c r="K5074">
        <v>41003033</v>
      </c>
    </row>
    <row r="5075" spans="1:11" x14ac:dyDescent="0.15">
      <c r="A5075">
        <v>1705500</v>
      </c>
      <c r="B5075">
        <v>1</v>
      </c>
      <c r="C5075">
        <v>4</v>
      </c>
      <c r="D5075">
        <v>1</v>
      </c>
      <c r="E5075">
        <v>1056</v>
      </c>
      <c r="F5075">
        <v>4</v>
      </c>
      <c r="G5075">
        <v>77</v>
      </c>
      <c r="H5075">
        <v>10</v>
      </c>
      <c r="I5075">
        <v>9</v>
      </c>
      <c r="J5075">
        <v>9</v>
      </c>
      <c r="K5075">
        <v>41003033</v>
      </c>
    </row>
    <row r="5076" spans="1:11" x14ac:dyDescent="0.15">
      <c r="A5076">
        <v>1705500</v>
      </c>
      <c r="B5076">
        <v>1</v>
      </c>
      <c r="C5076">
        <v>5</v>
      </c>
      <c r="D5076">
        <v>1</v>
      </c>
      <c r="E5076">
        <v>5013</v>
      </c>
      <c r="F5076">
        <v>5</v>
      </c>
      <c r="G5076">
        <v>77</v>
      </c>
      <c r="H5076">
        <v>10</v>
      </c>
      <c r="I5076">
        <v>10</v>
      </c>
      <c r="J5076">
        <v>9</v>
      </c>
      <c r="K5076">
        <v>41003033</v>
      </c>
    </row>
    <row r="5077" spans="1:11" x14ac:dyDescent="0.15">
      <c r="A5077">
        <v>1706339</v>
      </c>
      <c r="B5077">
        <v>1</v>
      </c>
      <c r="C5077">
        <v>1</v>
      </c>
      <c r="D5077">
        <v>1</v>
      </c>
      <c r="E5077">
        <v>1035</v>
      </c>
      <c r="F5077">
        <v>4</v>
      </c>
      <c r="G5077">
        <v>39</v>
      </c>
      <c r="H5077">
        <v>0</v>
      </c>
      <c r="I5077">
        <v>1</v>
      </c>
      <c r="J5077">
        <v>5</v>
      </c>
      <c r="K5077">
        <v>41003033</v>
      </c>
    </row>
    <row r="5078" spans="1:11" x14ac:dyDescent="0.15">
      <c r="A5078">
        <v>1706339</v>
      </c>
      <c r="B5078">
        <v>1</v>
      </c>
      <c r="C5078">
        <v>2</v>
      </c>
      <c r="D5078">
        <v>1</v>
      </c>
      <c r="E5078">
        <v>1055</v>
      </c>
      <c r="F5078">
        <v>4</v>
      </c>
      <c r="G5078">
        <v>39</v>
      </c>
      <c r="H5078">
        <v>1</v>
      </c>
      <c r="I5078">
        <v>2</v>
      </c>
      <c r="J5078">
        <v>1</v>
      </c>
      <c r="K5078">
        <v>41003033</v>
      </c>
    </row>
    <row r="5079" spans="1:11" x14ac:dyDescent="0.15">
      <c r="A5079">
        <v>1706339</v>
      </c>
      <c r="B5079">
        <v>1</v>
      </c>
      <c r="C5079">
        <v>3</v>
      </c>
      <c r="D5079">
        <v>1</v>
      </c>
      <c r="E5079">
        <v>1062</v>
      </c>
      <c r="F5079">
        <v>4</v>
      </c>
      <c r="G5079">
        <v>39</v>
      </c>
      <c r="H5079">
        <v>0</v>
      </c>
      <c r="I5079">
        <v>0</v>
      </c>
      <c r="J5079">
        <v>7</v>
      </c>
      <c r="K5079">
        <v>41003033</v>
      </c>
    </row>
    <row r="5080" spans="1:11" x14ac:dyDescent="0.15">
      <c r="A5080">
        <v>1706339</v>
      </c>
      <c r="B5080">
        <v>1</v>
      </c>
      <c r="C5080">
        <v>4</v>
      </c>
      <c r="D5080">
        <v>1</v>
      </c>
      <c r="E5080">
        <v>1063</v>
      </c>
      <c r="F5080">
        <v>4</v>
      </c>
      <c r="G5080">
        <v>39</v>
      </c>
      <c r="H5080">
        <v>3</v>
      </c>
      <c r="I5080">
        <v>0</v>
      </c>
      <c r="J5080">
        <v>3</v>
      </c>
      <c r="K5080">
        <v>41003033</v>
      </c>
    </row>
    <row r="5081" spans="1:11" x14ac:dyDescent="0.15">
      <c r="A5081">
        <v>1706339</v>
      </c>
      <c r="B5081">
        <v>1</v>
      </c>
      <c r="C5081">
        <v>5</v>
      </c>
      <c r="D5081">
        <v>1</v>
      </c>
      <c r="E5081">
        <v>1045</v>
      </c>
      <c r="F5081">
        <v>4</v>
      </c>
      <c r="G5081">
        <v>40</v>
      </c>
      <c r="H5081">
        <v>10</v>
      </c>
      <c r="I5081">
        <v>2</v>
      </c>
      <c r="J5081">
        <v>1</v>
      </c>
      <c r="K5081">
        <v>41003033</v>
      </c>
    </row>
    <row r="5082" spans="1:11" x14ac:dyDescent="0.15">
      <c r="A5082">
        <v>1708818</v>
      </c>
      <c r="B5082">
        <v>1</v>
      </c>
      <c r="C5082">
        <v>1</v>
      </c>
      <c r="D5082">
        <v>1</v>
      </c>
      <c r="E5082">
        <v>5030</v>
      </c>
      <c r="F5082">
        <v>5</v>
      </c>
      <c r="G5082">
        <v>69</v>
      </c>
      <c r="H5082">
        <v>7</v>
      </c>
      <c r="I5082">
        <v>7</v>
      </c>
      <c r="J5082">
        <v>9</v>
      </c>
      <c r="K5082">
        <v>41003033</v>
      </c>
    </row>
    <row r="5083" spans="1:11" x14ac:dyDescent="0.15">
      <c r="A5083">
        <v>1708818</v>
      </c>
      <c r="B5083">
        <v>1</v>
      </c>
      <c r="C5083">
        <v>2</v>
      </c>
      <c r="D5083">
        <v>1</v>
      </c>
      <c r="E5083">
        <v>5021</v>
      </c>
      <c r="F5083">
        <v>5</v>
      </c>
      <c r="G5083">
        <v>69</v>
      </c>
      <c r="H5083">
        <v>9</v>
      </c>
      <c r="I5083">
        <v>7</v>
      </c>
      <c r="J5083">
        <v>9</v>
      </c>
      <c r="K5083">
        <v>41003033</v>
      </c>
    </row>
    <row r="5084" spans="1:11" x14ac:dyDescent="0.15">
      <c r="A5084">
        <v>1708818</v>
      </c>
      <c r="B5084">
        <v>1</v>
      </c>
      <c r="C5084">
        <v>3</v>
      </c>
      <c r="D5084">
        <v>1</v>
      </c>
      <c r="E5084">
        <v>5035</v>
      </c>
      <c r="F5084">
        <v>5</v>
      </c>
      <c r="G5084">
        <v>65</v>
      </c>
      <c r="H5084">
        <v>6</v>
      </c>
      <c r="I5084">
        <v>7</v>
      </c>
      <c r="J5084">
        <v>9</v>
      </c>
      <c r="K5084">
        <v>41003033</v>
      </c>
    </row>
    <row r="5085" spans="1:11" x14ac:dyDescent="0.15">
      <c r="A5085">
        <v>1708818</v>
      </c>
      <c r="B5085">
        <v>1</v>
      </c>
      <c r="C5085">
        <v>4</v>
      </c>
      <c r="D5085">
        <v>1</v>
      </c>
      <c r="E5085">
        <v>1063</v>
      </c>
      <c r="F5085">
        <v>4</v>
      </c>
      <c r="G5085">
        <v>60</v>
      </c>
      <c r="H5085">
        <v>6</v>
      </c>
      <c r="I5085">
        <v>6</v>
      </c>
      <c r="J5085">
        <v>9</v>
      </c>
      <c r="K5085">
        <v>41003033</v>
      </c>
    </row>
    <row r="5086" spans="1:11" x14ac:dyDescent="0.15">
      <c r="A5086">
        <v>1708818</v>
      </c>
      <c r="B5086">
        <v>1</v>
      </c>
      <c r="C5086">
        <v>5</v>
      </c>
      <c r="D5086">
        <v>1</v>
      </c>
      <c r="E5086">
        <v>5024</v>
      </c>
      <c r="F5086">
        <v>5</v>
      </c>
      <c r="G5086">
        <v>69</v>
      </c>
      <c r="H5086">
        <v>6</v>
      </c>
      <c r="I5086">
        <v>7</v>
      </c>
      <c r="J5086">
        <v>9</v>
      </c>
      <c r="K5086">
        <v>41003033</v>
      </c>
    </row>
    <row r="5087" spans="1:11" x14ac:dyDescent="0.15">
      <c r="A5087">
        <v>1709918</v>
      </c>
      <c r="B5087">
        <v>1</v>
      </c>
      <c r="C5087">
        <v>1</v>
      </c>
      <c r="D5087">
        <v>1</v>
      </c>
      <c r="E5087">
        <v>5024</v>
      </c>
      <c r="F5087">
        <v>5</v>
      </c>
      <c r="G5087">
        <v>78</v>
      </c>
      <c r="H5087">
        <v>10</v>
      </c>
      <c r="I5087">
        <v>9</v>
      </c>
      <c r="J5087">
        <v>9</v>
      </c>
      <c r="K5087">
        <v>41003033</v>
      </c>
    </row>
    <row r="5088" spans="1:11" x14ac:dyDescent="0.15">
      <c r="A5088">
        <v>1709918</v>
      </c>
      <c r="B5088">
        <v>1</v>
      </c>
      <c r="C5088">
        <v>2</v>
      </c>
      <c r="D5088">
        <v>1</v>
      </c>
      <c r="E5088">
        <v>5023</v>
      </c>
      <c r="F5088">
        <v>5</v>
      </c>
      <c r="G5088">
        <v>78</v>
      </c>
      <c r="H5088">
        <v>10</v>
      </c>
      <c r="I5088">
        <v>9</v>
      </c>
      <c r="J5088">
        <v>9</v>
      </c>
      <c r="K5088">
        <v>41003033</v>
      </c>
    </row>
    <row r="5089" spans="1:11" x14ac:dyDescent="0.15">
      <c r="A5089">
        <v>1709918</v>
      </c>
      <c r="B5089">
        <v>1</v>
      </c>
      <c r="C5089">
        <v>3</v>
      </c>
      <c r="D5089">
        <v>1</v>
      </c>
      <c r="E5089">
        <v>5011</v>
      </c>
      <c r="F5089">
        <v>5</v>
      </c>
      <c r="G5089">
        <v>78</v>
      </c>
      <c r="H5089">
        <v>10</v>
      </c>
      <c r="I5089">
        <v>9</v>
      </c>
      <c r="J5089">
        <v>5</v>
      </c>
      <c r="K5089">
        <v>41003033</v>
      </c>
    </row>
    <row r="5090" spans="1:11" x14ac:dyDescent="0.15">
      <c r="A5090">
        <v>1709918</v>
      </c>
      <c r="B5090">
        <v>1</v>
      </c>
      <c r="C5090">
        <v>4</v>
      </c>
      <c r="D5090">
        <v>1</v>
      </c>
      <c r="E5090">
        <v>1022</v>
      </c>
      <c r="F5090">
        <v>4</v>
      </c>
      <c r="G5090">
        <v>78</v>
      </c>
      <c r="H5090">
        <v>10</v>
      </c>
      <c r="I5090">
        <v>9</v>
      </c>
      <c r="J5090">
        <v>9</v>
      </c>
      <c r="K5090">
        <v>41003033</v>
      </c>
    </row>
    <row r="5091" spans="1:11" x14ac:dyDescent="0.15">
      <c r="A5091">
        <v>1709918</v>
      </c>
      <c r="B5091">
        <v>1</v>
      </c>
      <c r="C5091">
        <v>5</v>
      </c>
      <c r="D5091">
        <v>1</v>
      </c>
      <c r="E5091">
        <v>5028</v>
      </c>
      <c r="F5091">
        <v>5</v>
      </c>
      <c r="G5091">
        <v>78</v>
      </c>
      <c r="H5091">
        <v>10</v>
      </c>
      <c r="I5091">
        <v>9</v>
      </c>
      <c r="J5091">
        <v>9</v>
      </c>
      <c r="K5091">
        <v>41003033</v>
      </c>
    </row>
    <row r="5092" spans="1:11" x14ac:dyDescent="0.15">
      <c r="A5092">
        <v>1710398</v>
      </c>
      <c r="B5092">
        <v>2</v>
      </c>
      <c r="C5092">
        <v>1</v>
      </c>
      <c r="D5092">
        <v>1</v>
      </c>
      <c r="E5092">
        <v>5040</v>
      </c>
      <c r="F5092">
        <v>5</v>
      </c>
      <c r="G5092">
        <v>77</v>
      </c>
      <c r="H5092">
        <v>10</v>
      </c>
      <c r="I5092">
        <v>9</v>
      </c>
      <c r="J5092">
        <v>9</v>
      </c>
      <c r="K5092">
        <v>41003033</v>
      </c>
    </row>
    <row r="5093" spans="1:11" x14ac:dyDescent="0.15">
      <c r="A5093">
        <v>1710398</v>
      </c>
      <c r="B5093">
        <v>2</v>
      </c>
      <c r="C5093">
        <v>2</v>
      </c>
      <c r="D5093">
        <v>1</v>
      </c>
      <c r="E5093">
        <v>5024</v>
      </c>
      <c r="F5093">
        <v>5</v>
      </c>
      <c r="G5093">
        <v>77</v>
      </c>
      <c r="H5093">
        <v>10</v>
      </c>
      <c r="I5093">
        <v>9</v>
      </c>
      <c r="J5093">
        <v>9</v>
      </c>
      <c r="K5093">
        <v>41003033</v>
      </c>
    </row>
    <row r="5094" spans="1:11" x14ac:dyDescent="0.15">
      <c r="A5094">
        <v>1710398</v>
      </c>
      <c r="B5094">
        <v>2</v>
      </c>
      <c r="C5094">
        <v>3</v>
      </c>
      <c r="D5094">
        <v>1</v>
      </c>
      <c r="E5094">
        <v>5011</v>
      </c>
      <c r="F5094">
        <v>5</v>
      </c>
      <c r="G5094">
        <v>77</v>
      </c>
      <c r="H5094">
        <v>10</v>
      </c>
      <c r="I5094">
        <v>9</v>
      </c>
      <c r="J5094">
        <v>9</v>
      </c>
      <c r="K5094">
        <v>41003033</v>
      </c>
    </row>
    <row r="5095" spans="1:11" x14ac:dyDescent="0.15">
      <c r="A5095">
        <v>1710398</v>
      </c>
      <c r="B5095">
        <v>2</v>
      </c>
      <c r="C5095">
        <v>4</v>
      </c>
      <c r="D5095">
        <v>1</v>
      </c>
      <c r="E5095">
        <v>1023</v>
      </c>
      <c r="F5095">
        <v>4</v>
      </c>
      <c r="G5095">
        <v>77</v>
      </c>
      <c r="H5095">
        <v>10</v>
      </c>
      <c r="I5095">
        <v>9</v>
      </c>
      <c r="J5095">
        <v>9</v>
      </c>
      <c r="K5095">
        <v>41003033</v>
      </c>
    </row>
    <row r="5096" spans="1:11" x14ac:dyDescent="0.15">
      <c r="A5096">
        <v>1710398</v>
      </c>
      <c r="B5096">
        <v>2</v>
      </c>
      <c r="C5096">
        <v>5</v>
      </c>
      <c r="D5096">
        <v>1</v>
      </c>
      <c r="E5096">
        <v>1022</v>
      </c>
      <c r="F5096">
        <v>4</v>
      </c>
      <c r="G5096">
        <v>77</v>
      </c>
      <c r="H5096">
        <v>10</v>
      </c>
      <c r="I5096">
        <v>9</v>
      </c>
      <c r="J5096">
        <v>9</v>
      </c>
      <c r="K5096">
        <v>41003033</v>
      </c>
    </row>
    <row r="5097" spans="1:11" x14ac:dyDescent="0.15">
      <c r="A5097">
        <v>1719168</v>
      </c>
      <c r="B5097">
        <v>2</v>
      </c>
      <c r="C5097">
        <v>1</v>
      </c>
      <c r="D5097">
        <v>1</v>
      </c>
      <c r="E5097">
        <v>1011</v>
      </c>
      <c r="F5097">
        <v>4</v>
      </c>
      <c r="G5097">
        <v>77</v>
      </c>
      <c r="H5097">
        <v>10</v>
      </c>
      <c r="I5097">
        <v>7</v>
      </c>
      <c r="J5097">
        <v>2</v>
      </c>
      <c r="K5097">
        <v>41003033</v>
      </c>
    </row>
    <row r="5098" spans="1:11" x14ac:dyDescent="0.15">
      <c r="A5098">
        <v>1719168</v>
      </c>
      <c r="B5098">
        <v>2</v>
      </c>
      <c r="C5098">
        <v>2</v>
      </c>
      <c r="D5098">
        <v>1</v>
      </c>
      <c r="E5098">
        <v>5003</v>
      </c>
      <c r="F5098">
        <v>5</v>
      </c>
      <c r="G5098">
        <v>77</v>
      </c>
      <c r="H5098">
        <v>10</v>
      </c>
      <c r="I5098">
        <v>10</v>
      </c>
      <c r="J5098">
        <v>9</v>
      </c>
      <c r="K5098">
        <v>41003033</v>
      </c>
    </row>
    <row r="5099" spans="1:11" x14ac:dyDescent="0.15">
      <c r="A5099">
        <v>1719168</v>
      </c>
      <c r="B5099">
        <v>2</v>
      </c>
      <c r="C5099">
        <v>3</v>
      </c>
      <c r="D5099">
        <v>1</v>
      </c>
      <c r="E5099">
        <v>5029</v>
      </c>
      <c r="F5099">
        <v>5</v>
      </c>
      <c r="G5099">
        <v>77</v>
      </c>
      <c r="H5099">
        <v>10</v>
      </c>
      <c r="I5099">
        <v>8</v>
      </c>
      <c r="J5099">
        <v>9</v>
      </c>
      <c r="K5099">
        <v>41003033</v>
      </c>
    </row>
    <row r="5100" spans="1:11" x14ac:dyDescent="0.15">
      <c r="A5100">
        <v>1719168</v>
      </c>
      <c r="B5100">
        <v>2</v>
      </c>
      <c r="C5100">
        <v>4</v>
      </c>
      <c r="D5100">
        <v>1</v>
      </c>
      <c r="E5100">
        <v>5035</v>
      </c>
      <c r="F5100">
        <v>5</v>
      </c>
      <c r="G5100">
        <v>77</v>
      </c>
      <c r="H5100">
        <v>6</v>
      </c>
      <c r="I5100">
        <v>7</v>
      </c>
      <c r="J5100">
        <v>9</v>
      </c>
      <c r="K5100">
        <v>41003033</v>
      </c>
    </row>
    <row r="5101" spans="1:11" x14ac:dyDescent="0.15">
      <c r="A5101">
        <v>1719168</v>
      </c>
      <c r="B5101">
        <v>2</v>
      </c>
      <c r="C5101">
        <v>5</v>
      </c>
      <c r="D5101">
        <v>1</v>
      </c>
      <c r="E5101">
        <v>1056</v>
      </c>
      <c r="F5101">
        <v>4</v>
      </c>
      <c r="G5101">
        <v>77</v>
      </c>
      <c r="H5101">
        <v>6</v>
      </c>
      <c r="I5101">
        <v>7</v>
      </c>
      <c r="J5101">
        <v>9</v>
      </c>
      <c r="K5101">
        <v>41003033</v>
      </c>
    </row>
    <row r="5102" spans="1:11" x14ac:dyDescent="0.15">
      <c r="A5102">
        <v>1722892</v>
      </c>
      <c r="B5102">
        <v>1</v>
      </c>
      <c r="C5102">
        <v>1</v>
      </c>
      <c r="D5102">
        <v>1</v>
      </c>
      <c r="E5102">
        <v>1043</v>
      </c>
      <c r="F5102">
        <v>4</v>
      </c>
      <c r="G5102">
        <v>45</v>
      </c>
      <c r="H5102">
        <v>1</v>
      </c>
      <c r="I5102">
        <v>2</v>
      </c>
      <c r="J5102">
        <v>3</v>
      </c>
      <c r="K5102">
        <v>41003004</v>
      </c>
    </row>
    <row r="5103" spans="1:11" x14ac:dyDescent="0.15">
      <c r="A5103">
        <v>1722892</v>
      </c>
      <c r="B5103">
        <v>1</v>
      </c>
      <c r="C5103">
        <v>2</v>
      </c>
      <c r="D5103">
        <v>1</v>
      </c>
      <c r="E5103">
        <v>2047</v>
      </c>
      <c r="F5103">
        <v>3</v>
      </c>
      <c r="G5103">
        <v>48</v>
      </c>
      <c r="H5103">
        <v>10</v>
      </c>
      <c r="I5103">
        <v>2</v>
      </c>
      <c r="J5103">
        <v>0</v>
      </c>
      <c r="K5103">
        <v>41003004</v>
      </c>
    </row>
    <row r="5104" spans="1:11" x14ac:dyDescent="0.15">
      <c r="A5104">
        <v>1722892</v>
      </c>
      <c r="B5104">
        <v>1</v>
      </c>
      <c r="C5104">
        <v>3</v>
      </c>
      <c r="D5104">
        <v>1</v>
      </c>
      <c r="E5104">
        <v>1009</v>
      </c>
      <c r="F5104">
        <v>4</v>
      </c>
      <c r="G5104">
        <v>51</v>
      </c>
      <c r="H5104">
        <v>9</v>
      </c>
      <c r="I5104">
        <v>3</v>
      </c>
      <c r="J5104">
        <v>5</v>
      </c>
      <c r="K5104">
        <v>41003004</v>
      </c>
    </row>
    <row r="5105" spans="1:11" x14ac:dyDescent="0.15">
      <c r="A5105">
        <v>1722892</v>
      </c>
      <c r="B5105">
        <v>1</v>
      </c>
      <c r="C5105">
        <v>4</v>
      </c>
      <c r="D5105">
        <v>1</v>
      </c>
      <c r="E5105">
        <v>1041</v>
      </c>
      <c r="F5105">
        <v>4</v>
      </c>
      <c r="G5105">
        <v>49</v>
      </c>
      <c r="H5105">
        <v>10</v>
      </c>
      <c r="I5105">
        <v>3</v>
      </c>
      <c r="J5105">
        <v>6</v>
      </c>
      <c r="K5105">
        <v>41003004</v>
      </c>
    </row>
    <row r="5106" spans="1:11" x14ac:dyDescent="0.15">
      <c r="A5106">
        <v>1722892</v>
      </c>
      <c r="B5106">
        <v>1</v>
      </c>
      <c r="C5106">
        <v>5</v>
      </c>
      <c r="D5106">
        <v>1</v>
      </c>
      <c r="E5106">
        <v>1050</v>
      </c>
      <c r="F5106">
        <v>4</v>
      </c>
      <c r="G5106">
        <v>45</v>
      </c>
      <c r="H5106">
        <v>1</v>
      </c>
      <c r="I5106">
        <v>2</v>
      </c>
      <c r="J5106">
        <v>0</v>
      </c>
      <c r="K5106">
        <v>41003004</v>
      </c>
    </row>
    <row r="5107" spans="1:11" x14ac:dyDescent="0.15">
      <c r="A5107">
        <v>1739974</v>
      </c>
      <c r="B5107">
        <v>1</v>
      </c>
      <c r="C5107">
        <v>1</v>
      </c>
      <c r="D5107">
        <v>1</v>
      </c>
      <c r="E5107">
        <v>1055</v>
      </c>
      <c r="F5107">
        <v>4</v>
      </c>
      <c r="G5107">
        <v>43</v>
      </c>
      <c r="H5107">
        <v>3</v>
      </c>
      <c r="I5107">
        <v>3</v>
      </c>
      <c r="J5107">
        <v>0</v>
      </c>
      <c r="K5107">
        <v>41003004</v>
      </c>
    </row>
    <row r="5108" spans="1:11" x14ac:dyDescent="0.15">
      <c r="A5108">
        <v>1739974</v>
      </c>
      <c r="B5108">
        <v>1</v>
      </c>
      <c r="C5108">
        <v>2</v>
      </c>
      <c r="D5108">
        <v>1</v>
      </c>
      <c r="E5108">
        <v>1043</v>
      </c>
      <c r="F5108">
        <v>4</v>
      </c>
      <c r="G5108">
        <v>48</v>
      </c>
      <c r="H5108">
        <v>10</v>
      </c>
      <c r="I5108">
        <v>3</v>
      </c>
      <c r="J5108">
        <v>1</v>
      </c>
      <c r="K5108">
        <v>41003004</v>
      </c>
    </row>
    <row r="5109" spans="1:11" x14ac:dyDescent="0.15">
      <c r="A5109">
        <v>1739974</v>
      </c>
      <c r="B5109">
        <v>1</v>
      </c>
      <c r="C5109">
        <v>3</v>
      </c>
      <c r="D5109">
        <v>1</v>
      </c>
      <c r="E5109">
        <v>1062</v>
      </c>
      <c r="F5109">
        <v>4</v>
      </c>
      <c r="G5109">
        <v>46</v>
      </c>
      <c r="H5109">
        <v>0</v>
      </c>
      <c r="I5109">
        <v>3</v>
      </c>
      <c r="J5109">
        <v>4</v>
      </c>
      <c r="K5109">
        <v>41003004</v>
      </c>
    </row>
    <row r="5110" spans="1:11" x14ac:dyDescent="0.15">
      <c r="A5110">
        <v>1739974</v>
      </c>
      <c r="B5110">
        <v>1</v>
      </c>
      <c r="C5110">
        <v>4</v>
      </c>
      <c r="D5110">
        <v>1</v>
      </c>
      <c r="E5110">
        <v>1019</v>
      </c>
      <c r="F5110">
        <v>4</v>
      </c>
      <c r="G5110">
        <v>52</v>
      </c>
      <c r="H5110">
        <v>10</v>
      </c>
      <c r="I5110">
        <v>3</v>
      </c>
      <c r="J5110">
        <v>6</v>
      </c>
      <c r="K5110">
        <v>41003004</v>
      </c>
    </row>
    <row r="5111" spans="1:11" x14ac:dyDescent="0.15">
      <c r="A5111">
        <v>1739974</v>
      </c>
      <c r="B5111">
        <v>1</v>
      </c>
      <c r="C5111">
        <v>5</v>
      </c>
      <c r="D5111">
        <v>1</v>
      </c>
      <c r="E5111">
        <v>1056</v>
      </c>
      <c r="F5111">
        <v>4</v>
      </c>
      <c r="G5111">
        <v>46</v>
      </c>
      <c r="H5111">
        <v>3</v>
      </c>
      <c r="I5111">
        <v>3</v>
      </c>
      <c r="J5111">
        <v>1</v>
      </c>
      <c r="K5111">
        <v>41003004</v>
      </c>
    </row>
    <row r="5112" spans="1:11" x14ac:dyDescent="0.15">
      <c r="A5112">
        <v>1745963</v>
      </c>
      <c r="B5112">
        <v>2</v>
      </c>
      <c r="C5112">
        <v>1</v>
      </c>
      <c r="D5112">
        <v>1</v>
      </c>
      <c r="E5112">
        <v>5004</v>
      </c>
      <c r="F5112">
        <v>5</v>
      </c>
      <c r="G5112">
        <v>69</v>
      </c>
      <c r="H5112">
        <v>10</v>
      </c>
      <c r="I5112">
        <v>8</v>
      </c>
      <c r="J5112">
        <v>9</v>
      </c>
      <c r="K5112">
        <v>41003001</v>
      </c>
    </row>
    <row r="5113" spans="1:11" x14ac:dyDescent="0.15">
      <c r="A5113">
        <v>1745963</v>
      </c>
      <c r="B5113">
        <v>2</v>
      </c>
      <c r="C5113">
        <v>2</v>
      </c>
      <c r="D5113">
        <v>1</v>
      </c>
      <c r="E5113">
        <v>5018</v>
      </c>
      <c r="F5113">
        <v>5</v>
      </c>
      <c r="G5113">
        <v>69</v>
      </c>
      <c r="H5113">
        <v>10</v>
      </c>
      <c r="I5113">
        <v>8</v>
      </c>
      <c r="J5113">
        <v>9</v>
      </c>
      <c r="K5113">
        <v>41003001</v>
      </c>
    </row>
    <row r="5114" spans="1:11" x14ac:dyDescent="0.15">
      <c r="A5114">
        <v>1745963</v>
      </c>
      <c r="B5114">
        <v>2</v>
      </c>
      <c r="C5114">
        <v>3</v>
      </c>
      <c r="D5114">
        <v>1</v>
      </c>
      <c r="E5114">
        <v>1008</v>
      </c>
      <c r="F5114">
        <v>4</v>
      </c>
      <c r="G5114">
        <v>69</v>
      </c>
      <c r="H5114">
        <v>10</v>
      </c>
      <c r="I5114">
        <v>8</v>
      </c>
      <c r="J5114">
        <v>9</v>
      </c>
      <c r="K5114">
        <v>41003001</v>
      </c>
    </row>
    <row r="5115" spans="1:11" x14ac:dyDescent="0.15">
      <c r="A5115">
        <v>1745963</v>
      </c>
      <c r="B5115">
        <v>2</v>
      </c>
      <c r="C5115">
        <v>4</v>
      </c>
      <c r="D5115">
        <v>1</v>
      </c>
      <c r="E5115">
        <v>1050</v>
      </c>
      <c r="F5115">
        <v>4</v>
      </c>
      <c r="G5115">
        <v>69</v>
      </c>
      <c r="H5115">
        <v>10</v>
      </c>
      <c r="I5115">
        <v>8</v>
      </c>
      <c r="J5115">
        <v>9</v>
      </c>
      <c r="K5115">
        <v>41003001</v>
      </c>
    </row>
    <row r="5116" spans="1:11" x14ac:dyDescent="0.15">
      <c r="A5116">
        <v>1745963</v>
      </c>
      <c r="B5116">
        <v>2</v>
      </c>
      <c r="C5116">
        <v>5</v>
      </c>
      <c r="D5116">
        <v>1</v>
      </c>
      <c r="E5116">
        <v>1009</v>
      </c>
      <c r="F5116">
        <v>4</v>
      </c>
      <c r="G5116">
        <v>69</v>
      </c>
      <c r="H5116">
        <v>10</v>
      </c>
      <c r="I5116">
        <v>8</v>
      </c>
      <c r="J5116">
        <v>9</v>
      </c>
      <c r="K5116">
        <v>41003001</v>
      </c>
    </row>
    <row r="5117" spans="1:11" x14ac:dyDescent="0.15">
      <c r="A5117">
        <v>1752827</v>
      </c>
      <c r="B5117">
        <v>1</v>
      </c>
      <c r="C5117">
        <v>1</v>
      </c>
      <c r="D5117">
        <v>1</v>
      </c>
      <c r="E5117">
        <v>5024</v>
      </c>
      <c r="F5117">
        <v>5</v>
      </c>
      <c r="G5117">
        <v>69</v>
      </c>
      <c r="H5117">
        <v>10</v>
      </c>
      <c r="I5117">
        <v>7</v>
      </c>
      <c r="J5117">
        <v>9</v>
      </c>
      <c r="K5117">
        <v>41003033</v>
      </c>
    </row>
    <row r="5118" spans="1:11" x14ac:dyDescent="0.15">
      <c r="A5118">
        <v>1752827</v>
      </c>
      <c r="B5118">
        <v>1</v>
      </c>
      <c r="C5118">
        <v>2</v>
      </c>
      <c r="D5118">
        <v>1</v>
      </c>
      <c r="E5118">
        <v>5026</v>
      </c>
      <c r="F5118">
        <v>5</v>
      </c>
      <c r="G5118">
        <v>69</v>
      </c>
      <c r="H5118">
        <v>6</v>
      </c>
      <c r="I5118">
        <v>7</v>
      </c>
      <c r="J5118">
        <v>9</v>
      </c>
      <c r="K5118">
        <v>41003033</v>
      </c>
    </row>
    <row r="5119" spans="1:11" x14ac:dyDescent="0.15">
      <c r="A5119">
        <v>1752827</v>
      </c>
      <c r="B5119">
        <v>1</v>
      </c>
      <c r="C5119">
        <v>3</v>
      </c>
      <c r="D5119">
        <v>1</v>
      </c>
      <c r="E5119">
        <v>1028</v>
      </c>
      <c r="F5119">
        <v>4</v>
      </c>
      <c r="G5119">
        <v>69</v>
      </c>
      <c r="H5119">
        <v>6</v>
      </c>
      <c r="I5119">
        <v>7</v>
      </c>
      <c r="J5119">
        <v>9</v>
      </c>
      <c r="K5119">
        <v>41003033</v>
      </c>
    </row>
    <row r="5120" spans="1:11" x14ac:dyDescent="0.15">
      <c r="A5120">
        <v>1752827</v>
      </c>
      <c r="B5120">
        <v>1</v>
      </c>
      <c r="C5120">
        <v>4</v>
      </c>
      <c r="D5120">
        <v>1</v>
      </c>
      <c r="E5120">
        <v>1055</v>
      </c>
      <c r="F5120">
        <v>4</v>
      </c>
      <c r="G5120">
        <v>69</v>
      </c>
      <c r="H5120">
        <v>6</v>
      </c>
      <c r="I5120">
        <v>7</v>
      </c>
      <c r="J5120">
        <v>3</v>
      </c>
      <c r="K5120">
        <v>41003033</v>
      </c>
    </row>
    <row r="5121" spans="1:11" x14ac:dyDescent="0.15">
      <c r="A5121">
        <v>1752827</v>
      </c>
      <c r="B5121">
        <v>1</v>
      </c>
      <c r="C5121">
        <v>5</v>
      </c>
      <c r="D5121">
        <v>1</v>
      </c>
      <c r="E5121">
        <v>5035</v>
      </c>
      <c r="F5121">
        <v>5</v>
      </c>
      <c r="G5121">
        <v>69</v>
      </c>
      <c r="H5121">
        <v>10</v>
      </c>
      <c r="I5121">
        <v>7</v>
      </c>
      <c r="J5121">
        <v>9</v>
      </c>
      <c r="K5121">
        <v>41003033</v>
      </c>
    </row>
    <row r="5122" spans="1:11" x14ac:dyDescent="0.15">
      <c r="A5122">
        <v>1752834</v>
      </c>
      <c r="B5122">
        <v>1</v>
      </c>
      <c r="C5122">
        <v>1</v>
      </c>
      <c r="D5122">
        <v>1</v>
      </c>
      <c r="E5122">
        <v>5004</v>
      </c>
      <c r="F5122">
        <v>5</v>
      </c>
      <c r="G5122">
        <v>74</v>
      </c>
      <c r="H5122">
        <v>10</v>
      </c>
      <c r="I5122">
        <v>7</v>
      </c>
      <c r="J5122">
        <v>3</v>
      </c>
      <c r="K5122">
        <v>41003033</v>
      </c>
    </row>
    <row r="5123" spans="1:11" x14ac:dyDescent="0.15">
      <c r="A5123">
        <v>1752834</v>
      </c>
      <c r="B5123">
        <v>1</v>
      </c>
      <c r="C5123">
        <v>2</v>
      </c>
      <c r="D5123">
        <v>1</v>
      </c>
      <c r="E5123">
        <v>5026</v>
      </c>
      <c r="F5123">
        <v>5</v>
      </c>
      <c r="G5123">
        <v>74</v>
      </c>
      <c r="H5123">
        <v>10</v>
      </c>
      <c r="I5123">
        <v>7</v>
      </c>
      <c r="J5123">
        <v>9</v>
      </c>
      <c r="K5123">
        <v>41003033</v>
      </c>
    </row>
    <row r="5124" spans="1:11" x14ac:dyDescent="0.15">
      <c r="A5124">
        <v>1752834</v>
      </c>
      <c r="B5124">
        <v>1</v>
      </c>
      <c r="C5124">
        <v>3</v>
      </c>
      <c r="D5124">
        <v>1</v>
      </c>
      <c r="E5124">
        <v>5012</v>
      </c>
      <c r="F5124">
        <v>5</v>
      </c>
      <c r="G5124">
        <v>74</v>
      </c>
      <c r="H5124">
        <v>9</v>
      </c>
      <c r="I5124">
        <v>7</v>
      </c>
      <c r="J5124">
        <v>9</v>
      </c>
      <c r="K5124">
        <v>41003033</v>
      </c>
    </row>
    <row r="5125" spans="1:11" x14ac:dyDescent="0.15">
      <c r="A5125">
        <v>1752834</v>
      </c>
      <c r="B5125">
        <v>1</v>
      </c>
      <c r="C5125">
        <v>4</v>
      </c>
      <c r="D5125">
        <v>1</v>
      </c>
      <c r="E5125">
        <v>5024</v>
      </c>
      <c r="F5125">
        <v>5</v>
      </c>
      <c r="G5125">
        <v>74</v>
      </c>
      <c r="H5125">
        <v>10</v>
      </c>
      <c r="I5125">
        <v>7</v>
      </c>
      <c r="J5125">
        <v>9</v>
      </c>
      <c r="K5125">
        <v>41003033</v>
      </c>
    </row>
    <row r="5126" spans="1:11" x14ac:dyDescent="0.15">
      <c r="A5126">
        <v>1752834</v>
      </c>
      <c r="B5126">
        <v>1</v>
      </c>
      <c r="C5126">
        <v>5</v>
      </c>
      <c r="D5126">
        <v>1</v>
      </c>
      <c r="E5126">
        <v>5021</v>
      </c>
      <c r="F5126">
        <v>5</v>
      </c>
      <c r="G5126">
        <v>74</v>
      </c>
      <c r="H5126">
        <v>10</v>
      </c>
      <c r="I5126">
        <v>7</v>
      </c>
      <c r="J5126">
        <v>9</v>
      </c>
      <c r="K5126">
        <v>41003033</v>
      </c>
    </row>
    <row r="5127" spans="1:11" x14ac:dyDescent="0.15">
      <c r="A5127">
        <v>1756998</v>
      </c>
      <c r="B5127">
        <v>1</v>
      </c>
      <c r="C5127">
        <v>1</v>
      </c>
      <c r="D5127">
        <v>1</v>
      </c>
      <c r="E5127">
        <v>1022</v>
      </c>
      <c r="F5127">
        <v>4</v>
      </c>
      <c r="G5127">
        <v>66</v>
      </c>
      <c r="H5127">
        <v>10</v>
      </c>
      <c r="I5127">
        <v>7</v>
      </c>
      <c r="J5127">
        <v>2</v>
      </c>
      <c r="K5127">
        <v>41003001</v>
      </c>
    </row>
    <row r="5128" spans="1:11" x14ac:dyDescent="0.15">
      <c r="A5128">
        <v>1756998</v>
      </c>
      <c r="B5128">
        <v>1</v>
      </c>
      <c r="C5128">
        <v>2</v>
      </c>
      <c r="D5128">
        <v>1</v>
      </c>
      <c r="E5128">
        <v>5023</v>
      </c>
      <c r="F5128">
        <v>5</v>
      </c>
      <c r="G5128">
        <v>66</v>
      </c>
      <c r="H5128">
        <v>10</v>
      </c>
      <c r="I5128">
        <v>7</v>
      </c>
      <c r="J5128">
        <v>9</v>
      </c>
      <c r="K5128">
        <v>41003001</v>
      </c>
    </row>
    <row r="5129" spans="1:11" x14ac:dyDescent="0.15">
      <c r="A5129">
        <v>1756998</v>
      </c>
      <c r="B5129">
        <v>1</v>
      </c>
      <c r="C5129">
        <v>3</v>
      </c>
      <c r="D5129">
        <v>1</v>
      </c>
      <c r="E5129">
        <v>1023</v>
      </c>
      <c r="F5129">
        <v>4</v>
      </c>
      <c r="G5129">
        <v>66</v>
      </c>
      <c r="H5129">
        <v>9</v>
      </c>
      <c r="I5129">
        <v>7</v>
      </c>
      <c r="J5129">
        <v>6</v>
      </c>
      <c r="K5129">
        <v>41003001</v>
      </c>
    </row>
    <row r="5130" spans="1:11" x14ac:dyDescent="0.15">
      <c r="A5130">
        <v>1756998</v>
      </c>
      <c r="B5130">
        <v>1</v>
      </c>
      <c r="C5130">
        <v>4</v>
      </c>
      <c r="D5130">
        <v>1</v>
      </c>
      <c r="E5130">
        <v>5024</v>
      </c>
      <c r="F5130">
        <v>5</v>
      </c>
      <c r="G5130">
        <v>66</v>
      </c>
      <c r="H5130">
        <v>9</v>
      </c>
      <c r="I5130">
        <v>7</v>
      </c>
      <c r="J5130">
        <v>9</v>
      </c>
      <c r="K5130">
        <v>41003001</v>
      </c>
    </row>
    <row r="5131" spans="1:11" x14ac:dyDescent="0.15">
      <c r="A5131">
        <v>1756998</v>
      </c>
      <c r="B5131">
        <v>1</v>
      </c>
      <c r="C5131">
        <v>5</v>
      </c>
      <c r="D5131">
        <v>1</v>
      </c>
      <c r="E5131">
        <v>1055</v>
      </c>
      <c r="F5131">
        <v>4</v>
      </c>
      <c r="G5131">
        <v>58</v>
      </c>
      <c r="H5131">
        <v>3</v>
      </c>
      <c r="I5131">
        <v>6</v>
      </c>
      <c r="J5131">
        <v>1</v>
      </c>
      <c r="K5131">
        <v>41003001</v>
      </c>
    </row>
    <row r="5132" spans="1:11" x14ac:dyDescent="0.15">
      <c r="A5132">
        <v>1780639</v>
      </c>
      <c r="B5132">
        <v>1</v>
      </c>
      <c r="C5132">
        <v>1</v>
      </c>
      <c r="D5132">
        <v>1</v>
      </c>
      <c r="E5132">
        <v>5058</v>
      </c>
      <c r="F5132">
        <v>5</v>
      </c>
      <c r="G5132">
        <v>71</v>
      </c>
      <c r="H5132">
        <v>9</v>
      </c>
      <c r="I5132">
        <v>7</v>
      </c>
      <c r="J5132">
        <v>4</v>
      </c>
      <c r="K5132">
        <v>41003029</v>
      </c>
    </row>
    <row r="5133" spans="1:11" x14ac:dyDescent="0.15">
      <c r="A5133">
        <v>1780639</v>
      </c>
      <c r="B5133">
        <v>1</v>
      </c>
      <c r="C5133">
        <v>2</v>
      </c>
      <c r="D5133">
        <v>1</v>
      </c>
      <c r="E5133">
        <v>5021</v>
      </c>
      <c r="F5133">
        <v>5</v>
      </c>
      <c r="G5133">
        <v>71</v>
      </c>
      <c r="H5133">
        <v>10</v>
      </c>
      <c r="I5133">
        <v>7</v>
      </c>
      <c r="J5133">
        <v>9</v>
      </c>
      <c r="K5133">
        <v>41003029</v>
      </c>
    </row>
    <row r="5134" spans="1:11" x14ac:dyDescent="0.15">
      <c r="A5134">
        <v>1780639</v>
      </c>
      <c r="B5134">
        <v>1</v>
      </c>
      <c r="C5134">
        <v>3</v>
      </c>
      <c r="D5134">
        <v>1</v>
      </c>
      <c r="E5134">
        <v>1056</v>
      </c>
      <c r="F5134">
        <v>4</v>
      </c>
      <c r="G5134">
        <v>71</v>
      </c>
      <c r="H5134">
        <v>10</v>
      </c>
      <c r="I5134">
        <v>7</v>
      </c>
      <c r="J5134">
        <v>9</v>
      </c>
      <c r="K5134">
        <v>41003029</v>
      </c>
    </row>
    <row r="5135" spans="1:11" x14ac:dyDescent="0.15">
      <c r="A5135">
        <v>1780639</v>
      </c>
      <c r="B5135">
        <v>1</v>
      </c>
      <c r="C5135">
        <v>4</v>
      </c>
      <c r="D5135">
        <v>1</v>
      </c>
      <c r="E5135">
        <v>5035</v>
      </c>
      <c r="F5135">
        <v>5</v>
      </c>
      <c r="G5135">
        <v>71</v>
      </c>
      <c r="H5135">
        <v>10</v>
      </c>
      <c r="I5135">
        <v>7</v>
      </c>
      <c r="J5135">
        <v>9</v>
      </c>
      <c r="K5135">
        <v>41003029</v>
      </c>
    </row>
    <row r="5136" spans="1:11" x14ac:dyDescent="0.15">
      <c r="A5136">
        <v>1780639</v>
      </c>
      <c r="B5136">
        <v>1</v>
      </c>
      <c r="C5136">
        <v>5</v>
      </c>
      <c r="D5136">
        <v>1</v>
      </c>
      <c r="E5136">
        <v>1055</v>
      </c>
      <c r="F5136">
        <v>4</v>
      </c>
      <c r="G5136">
        <v>71</v>
      </c>
      <c r="H5136">
        <v>9</v>
      </c>
      <c r="I5136">
        <v>7</v>
      </c>
      <c r="J5136">
        <v>6</v>
      </c>
      <c r="K5136">
        <v>41003029</v>
      </c>
    </row>
    <row r="5137" spans="1:11" x14ac:dyDescent="0.15">
      <c r="A5137">
        <v>1793981</v>
      </c>
      <c r="B5137">
        <v>1</v>
      </c>
      <c r="C5137">
        <v>1</v>
      </c>
      <c r="D5137">
        <v>1</v>
      </c>
      <c r="E5137">
        <v>5021</v>
      </c>
      <c r="F5137">
        <v>5</v>
      </c>
      <c r="G5137">
        <v>71</v>
      </c>
      <c r="H5137">
        <v>10</v>
      </c>
      <c r="I5137">
        <v>8</v>
      </c>
      <c r="J5137">
        <v>9</v>
      </c>
      <c r="K5137">
        <v>41003033</v>
      </c>
    </row>
    <row r="5138" spans="1:11" x14ac:dyDescent="0.15">
      <c r="A5138">
        <v>1793981</v>
      </c>
      <c r="B5138">
        <v>1</v>
      </c>
      <c r="C5138">
        <v>2</v>
      </c>
      <c r="D5138">
        <v>1</v>
      </c>
      <c r="E5138">
        <v>5014</v>
      </c>
      <c r="F5138">
        <v>5</v>
      </c>
      <c r="G5138">
        <v>71</v>
      </c>
      <c r="H5138">
        <v>10</v>
      </c>
      <c r="I5138">
        <v>7</v>
      </c>
      <c r="J5138">
        <v>8</v>
      </c>
      <c r="K5138">
        <v>41003033</v>
      </c>
    </row>
    <row r="5139" spans="1:11" x14ac:dyDescent="0.15">
      <c r="A5139">
        <v>1793981</v>
      </c>
      <c r="B5139">
        <v>1</v>
      </c>
      <c r="C5139">
        <v>3</v>
      </c>
      <c r="D5139">
        <v>1</v>
      </c>
      <c r="E5139">
        <v>1015</v>
      </c>
      <c r="F5139">
        <v>4</v>
      </c>
      <c r="G5139">
        <v>71</v>
      </c>
      <c r="H5139">
        <v>6</v>
      </c>
      <c r="I5139">
        <v>7</v>
      </c>
      <c r="J5139">
        <v>9</v>
      </c>
      <c r="K5139">
        <v>41003033</v>
      </c>
    </row>
    <row r="5140" spans="1:11" x14ac:dyDescent="0.15">
      <c r="A5140">
        <v>1793981</v>
      </c>
      <c r="B5140">
        <v>1</v>
      </c>
      <c r="C5140">
        <v>4</v>
      </c>
      <c r="D5140">
        <v>1</v>
      </c>
      <c r="E5140">
        <v>1055</v>
      </c>
      <c r="F5140">
        <v>4</v>
      </c>
      <c r="G5140">
        <v>71</v>
      </c>
      <c r="H5140">
        <v>10</v>
      </c>
      <c r="I5140">
        <v>7</v>
      </c>
      <c r="J5140">
        <v>8</v>
      </c>
      <c r="K5140">
        <v>41003033</v>
      </c>
    </row>
    <row r="5141" spans="1:11" x14ac:dyDescent="0.15">
      <c r="A5141">
        <v>1793981</v>
      </c>
      <c r="B5141">
        <v>1</v>
      </c>
      <c r="C5141">
        <v>5</v>
      </c>
      <c r="D5141">
        <v>1</v>
      </c>
      <c r="E5141">
        <v>1056</v>
      </c>
      <c r="F5141">
        <v>4</v>
      </c>
      <c r="G5141">
        <v>71</v>
      </c>
      <c r="H5141">
        <v>7</v>
      </c>
      <c r="I5141">
        <v>7</v>
      </c>
      <c r="J5141">
        <v>9</v>
      </c>
      <c r="K5141">
        <v>41003033</v>
      </c>
    </row>
    <row r="5142" spans="1:11" x14ac:dyDescent="0.15">
      <c r="A5142">
        <v>1799823</v>
      </c>
      <c r="B5142">
        <v>1</v>
      </c>
      <c r="C5142">
        <v>1</v>
      </c>
      <c r="D5142">
        <v>1</v>
      </c>
      <c r="E5142">
        <v>5023</v>
      </c>
      <c r="F5142">
        <v>5</v>
      </c>
      <c r="G5142">
        <v>67</v>
      </c>
      <c r="H5142">
        <v>10</v>
      </c>
      <c r="I5142">
        <v>7</v>
      </c>
      <c r="J5142">
        <v>9</v>
      </c>
      <c r="K5142">
        <v>41003001</v>
      </c>
    </row>
    <row r="5143" spans="1:11" x14ac:dyDescent="0.15">
      <c r="A5143">
        <v>1799823</v>
      </c>
      <c r="B5143">
        <v>1</v>
      </c>
      <c r="C5143">
        <v>2</v>
      </c>
      <c r="D5143">
        <v>1</v>
      </c>
      <c r="E5143">
        <v>1051</v>
      </c>
      <c r="F5143">
        <v>4</v>
      </c>
      <c r="G5143">
        <v>27</v>
      </c>
      <c r="H5143">
        <v>5</v>
      </c>
      <c r="I5143">
        <v>5</v>
      </c>
      <c r="J5143">
        <v>5</v>
      </c>
      <c r="K5143">
        <v>41003001</v>
      </c>
    </row>
    <row r="5144" spans="1:11" x14ac:dyDescent="0.15">
      <c r="A5144">
        <v>1799823</v>
      </c>
      <c r="B5144">
        <v>1</v>
      </c>
      <c r="C5144">
        <v>3</v>
      </c>
      <c r="D5144">
        <v>1</v>
      </c>
      <c r="E5144">
        <v>1054</v>
      </c>
      <c r="F5144">
        <v>4</v>
      </c>
      <c r="G5144">
        <v>67</v>
      </c>
      <c r="H5144">
        <v>6</v>
      </c>
      <c r="I5144">
        <v>7</v>
      </c>
      <c r="J5144">
        <v>9</v>
      </c>
      <c r="K5144">
        <v>41003001</v>
      </c>
    </row>
    <row r="5145" spans="1:11" x14ac:dyDescent="0.15">
      <c r="A5145">
        <v>1799823</v>
      </c>
      <c r="B5145">
        <v>1</v>
      </c>
      <c r="C5145">
        <v>4</v>
      </c>
      <c r="D5145">
        <v>1</v>
      </c>
      <c r="E5145">
        <v>5024</v>
      </c>
      <c r="F5145">
        <v>5</v>
      </c>
      <c r="G5145">
        <v>67</v>
      </c>
      <c r="H5145">
        <v>9</v>
      </c>
      <c r="I5145">
        <v>7</v>
      </c>
      <c r="J5145">
        <v>8</v>
      </c>
      <c r="K5145">
        <v>41003001</v>
      </c>
    </row>
    <row r="5146" spans="1:11" x14ac:dyDescent="0.15">
      <c r="A5146">
        <v>1799823</v>
      </c>
      <c r="B5146">
        <v>1</v>
      </c>
      <c r="C5146">
        <v>5</v>
      </c>
      <c r="D5146">
        <v>1</v>
      </c>
      <c r="E5146">
        <v>1032</v>
      </c>
      <c r="F5146">
        <v>4</v>
      </c>
      <c r="G5146">
        <v>67</v>
      </c>
      <c r="H5146">
        <v>6</v>
      </c>
      <c r="I5146">
        <v>7</v>
      </c>
      <c r="J5146">
        <v>9</v>
      </c>
      <c r="K5146">
        <v>41003001</v>
      </c>
    </row>
    <row r="5147" spans="1:11" x14ac:dyDescent="0.15">
      <c r="A5147">
        <v>1800516</v>
      </c>
      <c r="B5147">
        <v>1</v>
      </c>
      <c r="C5147">
        <v>1</v>
      </c>
      <c r="D5147">
        <v>1</v>
      </c>
      <c r="E5147">
        <v>1005</v>
      </c>
      <c r="F5147">
        <v>4</v>
      </c>
      <c r="G5147">
        <v>70</v>
      </c>
      <c r="H5147">
        <v>10</v>
      </c>
      <c r="I5147">
        <v>7</v>
      </c>
      <c r="J5147">
        <v>9</v>
      </c>
      <c r="K5147">
        <v>41003007</v>
      </c>
    </row>
    <row r="5148" spans="1:11" x14ac:dyDescent="0.15">
      <c r="A5148">
        <v>1800516</v>
      </c>
      <c r="B5148">
        <v>1</v>
      </c>
      <c r="C5148">
        <v>2</v>
      </c>
      <c r="D5148">
        <v>1</v>
      </c>
      <c r="E5148">
        <v>1044</v>
      </c>
      <c r="F5148">
        <v>4</v>
      </c>
      <c r="G5148">
        <v>70</v>
      </c>
      <c r="H5148">
        <v>10</v>
      </c>
      <c r="I5148">
        <v>7</v>
      </c>
      <c r="J5148">
        <v>6</v>
      </c>
      <c r="K5148">
        <v>41003007</v>
      </c>
    </row>
    <row r="5149" spans="1:11" x14ac:dyDescent="0.15">
      <c r="A5149">
        <v>1800516</v>
      </c>
      <c r="B5149">
        <v>1</v>
      </c>
      <c r="C5149">
        <v>3</v>
      </c>
      <c r="D5149">
        <v>1</v>
      </c>
      <c r="E5149">
        <v>5023</v>
      </c>
      <c r="F5149">
        <v>5</v>
      </c>
      <c r="G5149">
        <v>70</v>
      </c>
      <c r="H5149">
        <v>10</v>
      </c>
      <c r="I5149">
        <v>7</v>
      </c>
      <c r="J5149">
        <v>9</v>
      </c>
      <c r="K5149">
        <v>41003007</v>
      </c>
    </row>
    <row r="5150" spans="1:11" x14ac:dyDescent="0.15">
      <c r="A5150">
        <v>1800516</v>
      </c>
      <c r="B5150">
        <v>1</v>
      </c>
      <c r="C5150">
        <v>4</v>
      </c>
      <c r="D5150">
        <v>1</v>
      </c>
      <c r="E5150">
        <v>5010</v>
      </c>
      <c r="F5150">
        <v>5</v>
      </c>
      <c r="G5150">
        <v>70</v>
      </c>
      <c r="H5150">
        <v>10</v>
      </c>
      <c r="I5150">
        <v>7</v>
      </c>
      <c r="J5150">
        <v>5</v>
      </c>
      <c r="K5150">
        <v>41003007</v>
      </c>
    </row>
    <row r="5151" spans="1:11" x14ac:dyDescent="0.15">
      <c r="A5151">
        <v>1800516</v>
      </c>
      <c r="B5151">
        <v>1</v>
      </c>
      <c r="C5151">
        <v>5</v>
      </c>
      <c r="D5151">
        <v>1</v>
      </c>
      <c r="E5151">
        <v>5024</v>
      </c>
      <c r="F5151">
        <v>5</v>
      </c>
      <c r="G5151">
        <v>70</v>
      </c>
      <c r="H5151">
        <v>10</v>
      </c>
      <c r="I5151">
        <v>7</v>
      </c>
      <c r="J5151">
        <v>9</v>
      </c>
      <c r="K5151">
        <v>41003007</v>
      </c>
    </row>
    <row r="5152" spans="1:11" x14ac:dyDescent="0.15">
      <c r="A5152">
        <v>1801121</v>
      </c>
      <c r="B5152">
        <v>2</v>
      </c>
      <c r="C5152">
        <v>1</v>
      </c>
      <c r="D5152">
        <v>1</v>
      </c>
      <c r="E5152">
        <v>1022</v>
      </c>
      <c r="F5152">
        <v>4</v>
      </c>
      <c r="G5152">
        <v>78</v>
      </c>
      <c r="H5152">
        <v>10</v>
      </c>
      <c r="I5152">
        <v>9</v>
      </c>
      <c r="J5152">
        <v>9</v>
      </c>
      <c r="K5152">
        <v>41003033</v>
      </c>
    </row>
    <row r="5153" spans="1:11" x14ac:dyDescent="0.15">
      <c r="A5153">
        <v>1801121</v>
      </c>
      <c r="B5153">
        <v>2</v>
      </c>
      <c r="C5153">
        <v>2</v>
      </c>
      <c r="D5153">
        <v>1</v>
      </c>
      <c r="E5153">
        <v>5011</v>
      </c>
      <c r="F5153">
        <v>5</v>
      </c>
      <c r="G5153">
        <v>78</v>
      </c>
      <c r="H5153">
        <v>10</v>
      </c>
      <c r="I5153">
        <v>9</v>
      </c>
      <c r="J5153">
        <v>9</v>
      </c>
      <c r="K5153">
        <v>41003033</v>
      </c>
    </row>
    <row r="5154" spans="1:11" x14ac:dyDescent="0.15">
      <c r="A5154">
        <v>1801121</v>
      </c>
      <c r="B5154">
        <v>2</v>
      </c>
      <c r="C5154">
        <v>3</v>
      </c>
      <c r="D5154">
        <v>1</v>
      </c>
      <c r="E5154">
        <v>5016</v>
      </c>
      <c r="F5154">
        <v>5</v>
      </c>
      <c r="G5154">
        <v>78</v>
      </c>
      <c r="H5154">
        <v>10</v>
      </c>
      <c r="I5154">
        <v>9</v>
      </c>
      <c r="J5154">
        <v>9</v>
      </c>
      <c r="K5154">
        <v>41003033</v>
      </c>
    </row>
    <row r="5155" spans="1:11" x14ac:dyDescent="0.15">
      <c r="A5155">
        <v>1801121</v>
      </c>
      <c r="B5155">
        <v>2</v>
      </c>
      <c r="C5155">
        <v>4</v>
      </c>
      <c r="D5155">
        <v>1</v>
      </c>
      <c r="E5155">
        <v>1003</v>
      </c>
      <c r="F5155">
        <v>4</v>
      </c>
      <c r="G5155">
        <v>78</v>
      </c>
      <c r="H5155">
        <v>10</v>
      </c>
      <c r="I5155">
        <v>9</v>
      </c>
      <c r="J5155">
        <v>9</v>
      </c>
      <c r="K5155">
        <v>41003033</v>
      </c>
    </row>
    <row r="5156" spans="1:11" x14ac:dyDescent="0.15">
      <c r="A5156">
        <v>1801121</v>
      </c>
      <c r="B5156">
        <v>2</v>
      </c>
      <c r="C5156">
        <v>5</v>
      </c>
      <c r="D5156">
        <v>1</v>
      </c>
      <c r="E5156">
        <v>5024</v>
      </c>
      <c r="F5156">
        <v>5</v>
      </c>
      <c r="G5156">
        <v>78</v>
      </c>
      <c r="H5156">
        <v>10</v>
      </c>
      <c r="I5156">
        <v>10</v>
      </c>
      <c r="J5156">
        <v>9</v>
      </c>
      <c r="K5156">
        <v>41003033</v>
      </c>
    </row>
    <row r="5157" spans="1:11" x14ac:dyDescent="0.15">
      <c r="A5157">
        <v>1801145</v>
      </c>
      <c r="B5157">
        <v>2</v>
      </c>
      <c r="C5157">
        <v>1</v>
      </c>
      <c r="D5157">
        <v>1</v>
      </c>
      <c r="E5157">
        <v>5021</v>
      </c>
      <c r="F5157">
        <v>5</v>
      </c>
      <c r="G5157">
        <v>70</v>
      </c>
      <c r="H5157">
        <v>10</v>
      </c>
      <c r="I5157">
        <v>8</v>
      </c>
      <c r="J5157">
        <v>9</v>
      </c>
      <c r="K5157">
        <v>41003033</v>
      </c>
    </row>
    <row r="5158" spans="1:11" x14ac:dyDescent="0.15">
      <c r="A5158">
        <v>1801145</v>
      </c>
      <c r="B5158">
        <v>2</v>
      </c>
      <c r="C5158">
        <v>2</v>
      </c>
      <c r="D5158">
        <v>1</v>
      </c>
      <c r="E5158">
        <v>1020</v>
      </c>
      <c r="F5158">
        <v>4</v>
      </c>
      <c r="G5158">
        <v>70</v>
      </c>
      <c r="H5158">
        <v>10</v>
      </c>
      <c r="I5158">
        <v>7</v>
      </c>
      <c r="J5158">
        <v>9</v>
      </c>
      <c r="K5158">
        <v>41003033</v>
      </c>
    </row>
    <row r="5159" spans="1:11" x14ac:dyDescent="0.15">
      <c r="A5159">
        <v>1801145</v>
      </c>
      <c r="B5159">
        <v>2</v>
      </c>
      <c r="C5159">
        <v>3</v>
      </c>
      <c r="D5159">
        <v>1</v>
      </c>
      <c r="E5159">
        <v>1021</v>
      </c>
      <c r="F5159">
        <v>4</v>
      </c>
      <c r="G5159">
        <v>70</v>
      </c>
      <c r="H5159">
        <v>10</v>
      </c>
      <c r="I5159">
        <v>8</v>
      </c>
      <c r="J5159">
        <v>9</v>
      </c>
      <c r="K5159">
        <v>41003033</v>
      </c>
    </row>
    <row r="5160" spans="1:11" x14ac:dyDescent="0.15">
      <c r="A5160">
        <v>1801145</v>
      </c>
      <c r="B5160">
        <v>2</v>
      </c>
      <c r="C5160">
        <v>4</v>
      </c>
      <c r="D5160">
        <v>1</v>
      </c>
      <c r="E5160">
        <v>1056</v>
      </c>
      <c r="F5160">
        <v>4</v>
      </c>
      <c r="G5160">
        <v>70</v>
      </c>
      <c r="H5160">
        <v>6</v>
      </c>
      <c r="I5160">
        <v>7</v>
      </c>
      <c r="J5160">
        <v>9</v>
      </c>
      <c r="K5160">
        <v>41003033</v>
      </c>
    </row>
    <row r="5161" spans="1:11" x14ac:dyDescent="0.15">
      <c r="A5161">
        <v>1801145</v>
      </c>
      <c r="B5161">
        <v>2</v>
      </c>
      <c r="C5161">
        <v>5</v>
      </c>
      <c r="D5161">
        <v>1</v>
      </c>
      <c r="E5161">
        <v>1016</v>
      </c>
      <c r="F5161">
        <v>4</v>
      </c>
      <c r="G5161">
        <v>70</v>
      </c>
      <c r="H5161">
        <v>10</v>
      </c>
      <c r="I5161">
        <v>7</v>
      </c>
      <c r="J5161">
        <v>9</v>
      </c>
      <c r="K5161">
        <v>41003033</v>
      </c>
    </row>
    <row r="5162" spans="1:11" x14ac:dyDescent="0.15">
      <c r="A5162">
        <v>1801357</v>
      </c>
      <c r="B5162">
        <v>2</v>
      </c>
      <c r="C5162">
        <v>1</v>
      </c>
      <c r="D5162">
        <v>1</v>
      </c>
      <c r="E5162">
        <v>5058</v>
      </c>
      <c r="F5162">
        <v>5</v>
      </c>
      <c r="G5162">
        <v>1</v>
      </c>
      <c r="H5162">
        <v>0</v>
      </c>
      <c r="I5162">
        <v>0</v>
      </c>
      <c r="J5162">
        <v>0</v>
      </c>
      <c r="K5162">
        <v>41003033</v>
      </c>
    </row>
    <row r="5163" spans="1:11" x14ac:dyDescent="0.15">
      <c r="A5163">
        <v>1801357</v>
      </c>
      <c r="B5163">
        <v>2</v>
      </c>
      <c r="C5163">
        <v>2</v>
      </c>
      <c r="D5163">
        <v>1</v>
      </c>
      <c r="E5163">
        <v>1040</v>
      </c>
      <c r="F5163">
        <v>4</v>
      </c>
      <c r="G5163">
        <v>1</v>
      </c>
      <c r="H5163">
        <v>0</v>
      </c>
      <c r="I5163">
        <v>0</v>
      </c>
      <c r="J5163">
        <v>0</v>
      </c>
      <c r="K5163">
        <v>41003033</v>
      </c>
    </row>
    <row r="5164" spans="1:11" x14ac:dyDescent="0.15">
      <c r="A5164">
        <v>1801357</v>
      </c>
      <c r="B5164">
        <v>2</v>
      </c>
      <c r="C5164">
        <v>3</v>
      </c>
      <c r="D5164">
        <v>1</v>
      </c>
      <c r="E5164">
        <v>1018</v>
      </c>
      <c r="F5164">
        <v>4</v>
      </c>
      <c r="G5164">
        <v>1</v>
      </c>
      <c r="H5164">
        <v>0</v>
      </c>
      <c r="I5164">
        <v>0</v>
      </c>
      <c r="J5164">
        <v>0</v>
      </c>
      <c r="K5164">
        <v>41003033</v>
      </c>
    </row>
    <row r="5165" spans="1:11" x14ac:dyDescent="0.15">
      <c r="A5165">
        <v>1801357</v>
      </c>
      <c r="B5165">
        <v>2</v>
      </c>
      <c r="C5165">
        <v>4</v>
      </c>
      <c r="D5165">
        <v>1</v>
      </c>
      <c r="E5165">
        <v>1055</v>
      </c>
      <c r="F5165">
        <v>4</v>
      </c>
      <c r="G5165">
        <v>1</v>
      </c>
      <c r="H5165">
        <v>0</v>
      </c>
      <c r="I5165">
        <v>0</v>
      </c>
      <c r="J5165">
        <v>0</v>
      </c>
      <c r="K5165">
        <v>41003033</v>
      </c>
    </row>
    <row r="5166" spans="1:11" x14ac:dyDescent="0.15">
      <c r="A5166">
        <v>1801357</v>
      </c>
      <c r="B5166">
        <v>2</v>
      </c>
      <c r="C5166">
        <v>5</v>
      </c>
      <c r="D5166">
        <v>1</v>
      </c>
      <c r="E5166">
        <v>5058</v>
      </c>
      <c r="F5166">
        <v>5</v>
      </c>
      <c r="G5166">
        <v>1</v>
      </c>
      <c r="H5166">
        <v>0</v>
      </c>
      <c r="I5166">
        <v>0</v>
      </c>
      <c r="J5166">
        <v>0</v>
      </c>
      <c r="K5166">
        <v>41003033</v>
      </c>
    </row>
    <row r="5167" spans="1:11" x14ac:dyDescent="0.15">
      <c r="A5167">
        <v>1801665</v>
      </c>
      <c r="B5167">
        <v>3</v>
      </c>
      <c r="C5167">
        <v>1</v>
      </c>
      <c r="D5167">
        <v>1</v>
      </c>
      <c r="E5167">
        <v>1003</v>
      </c>
      <c r="F5167">
        <v>4</v>
      </c>
      <c r="G5167">
        <v>77</v>
      </c>
      <c r="H5167">
        <v>10</v>
      </c>
      <c r="I5167">
        <v>10</v>
      </c>
      <c r="J5167">
        <v>9</v>
      </c>
      <c r="K5167">
        <v>41003033</v>
      </c>
    </row>
    <row r="5168" spans="1:11" x14ac:dyDescent="0.15">
      <c r="A5168">
        <v>1801665</v>
      </c>
      <c r="B5168">
        <v>3</v>
      </c>
      <c r="C5168">
        <v>2</v>
      </c>
      <c r="D5168">
        <v>1</v>
      </c>
      <c r="E5168">
        <v>5023</v>
      </c>
      <c r="F5168">
        <v>5</v>
      </c>
      <c r="G5168">
        <v>77</v>
      </c>
      <c r="H5168">
        <v>10</v>
      </c>
      <c r="I5168">
        <v>9</v>
      </c>
      <c r="J5168">
        <v>9</v>
      </c>
      <c r="K5168">
        <v>41003033</v>
      </c>
    </row>
    <row r="5169" spans="1:11" x14ac:dyDescent="0.15">
      <c r="A5169">
        <v>1801665</v>
      </c>
      <c r="B5169">
        <v>3</v>
      </c>
      <c r="C5169">
        <v>3</v>
      </c>
      <c r="D5169">
        <v>1</v>
      </c>
      <c r="E5169">
        <v>5011</v>
      </c>
      <c r="F5169">
        <v>5</v>
      </c>
      <c r="G5169">
        <v>77</v>
      </c>
      <c r="H5169">
        <v>10</v>
      </c>
      <c r="I5169">
        <v>9</v>
      </c>
      <c r="J5169">
        <v>9</v>
      </c>
      <c r="K5169">
        <v>41003033</v>
      </c>
    </row>
    <row r="5170" spans="1:11" x14ac:dyDescent="0.15">
      <c r="A5170">
        <v>1801665</v>
      </c>
      <c r="B5170">
        <v>3</v>
      </c>
      <c r="C5170">
        <v>4</v>
      </c>
      <c r="D5170">
        <v>1</v>
      </c>
      <c r="E5170">
        <v>5024</v>
      </c>
      <c r="F5170">
        <v>5</v>
      </c>
      <c r="G5170">
        <v>77</v>
      </c>
      <c r="H5170">
        <v>10</v>
      </c>
      <c r="I5170">
        <v>9</v>
      </c>
      <c r="J5170">
        <v>9</v>
      </c>
      <c r="K5170">
        <v>41003033</v>
      </c>
    </row>
    <row r="5171" spans="1:11" x14ac:dyDescent="0.15">
      <c r="A5171">
        <v>1801665</v>
      </c>
      <c r="B5171">
        <v>3</v>
      </c>
      <c r="C5171">
        <v>5</v>
      </c>
      <c r="D5171">
        <v>1</v>
      </c>
      <c r="E5171">
        <v>1003</v>
      </c>
      <c r="F5171">
        <v>4</v>
      </c>
      <c r="G5171">
        <v>77</v>
      </c>
      <c r="H5171">
        <v>10</v>
      </c>
      <c r="I5171">
        <v>10</v>
      </c>
      <c r="J5171">
        <v>9</v>
      </c>
      <c r="K5171">
        <v>41003033</v>
      </c>
    </row>
    <row r="5172" spans="1:11" x14ac:dyDescent="0.15">
      <c r="A5172">
        <v>1801752</v>
      </c>
      <c r="B5172">
        <v>2</v>
      </c>
      <c r="C5172">
        <v>1</v>
      </c>
      <c r="D5172">
        <v>1</v>
      </c>
      <c r="E5172">
        <v>1050</v>
      </c>
      <c r="F5172">
        <v>4</v>
      </c>
      <c r="G5172">
        <v>78</v>
      </c>
      <c r="H5172">
        <v>10</v>
      </c>
      <c r="I5172">
        <v>9</v>
      </c>
      <c r="J5172">
        <v>9</v>
      </c>
      <c r="K5172">
        <v>41003033</v>
      </c>
    </row>
    <row r="5173" spans="1:11" x14ac:dyDescent="0.15">
      <c r="A5173">
        <v>1801752</v>
      </c>
      <c r="B5173">
        <v>2</v>
      </c>
      <c r="C5173">
        <v>2</v>
      </c>
      <c r="D5173">
        <v>1</v>
      </c>
      <c r="E5173">
        <v>5018</v>
      </c>
      <c r="F5173">
        <v>5</v>
      </c>
      <c r="G5173">
        <v>78</v>
      </c>
      <c r="H5173">
        <v>10</v>
      </c>
      <c r="I5173">
        <v>10</v>
      </c>
      <c r="J5173">
        <v>9</v>
      </c>
      <c r="K5173">
        <v>41003033</v>
      </c>
    </row>
    <row r="5174" spans="1:11" x14ac:dyDescent="0.15">
      <c r="A5174">
        <v>1801752</v>
      </c>
      <c r="B5174">
        <v>2</v>
      </c>
      <c r="C5174">
        <v>3</v>
      </c>
      <c r="D5174">
        <v>1</v>
      </c>
      <c r="E5174">
        <v>5012</v>
      </c>
      <c r="F5174">
        <v>5</v>
      </c>
      <c r="G5174">
        <v>78</v>
      </c>
      <c r="H5174">
        <v>10</v>
      </c>
      <c r="I5174">
        <v>10</v>
      </c>
      <c r="J5174">
        <v>9</v>
      </c>
      <c r="K5174">
        <v>41003033</v>
      </c>
    </row>
    <row r="5175" spans="1:11" x14ac:dyDescent="0.15">
      <c r="A5175">
        <v>1801752</v>
      </c>
      <c r="B5175">
        <v>2</v>
      </c>
      <c r="C5175">
        <v>4</v>
      </c>
      <c r="D5175">
        <v>1</v>
      </c>
      <c r="E5175">
        <v>5003</v>
      </c>
      <c r="F5175">
        <v>5</v>
      </c>
      <c r="G5175">
        <v>78</v>
      </c>
      <c r="H5175">
        <v>10</v>
      </c>
      <c r="I5175">
        <v>10</v>
      </c>
      <c r="J5175">
        <v>9</v>
      </c>
      <c r="K5175">
        <v>41003033</v>
      </c>
    </row>
    <row r="5176" spans="1:11" x14ac:dyDescent="0.15">
      <c r="A5176">
        <v>1801752</v>
      </c>
      <c r="B5176">
        <v>2</v>
      </c>
      <c r="C5176">
        <v>5</v>
      </c>
      <c r="D5176">
        <v>1</v>
      </c>
      <c r="E5176">
        <v>5004</v>
      </c>
      <c r="F5176">
        <v>5</v>
      </c>
      <c r="G5176">
        <v>78</v>
      </c>
      <c r="H5176">
        <v>10</v>
      </c>
      <c r="I5176">
        <v>10</v>
      </c>
      <c r="J5176">
        <v>9</v>
      </c>
      <c r="K5176">
        <v>41003033</v>
      </c>
    </row>
    <row r="5177" spans="1:11" x14ac:dyDescent="0.15">
      <c r="A5177">
        <v>1801803</v>
      </c>
      <c r="B5177">
        <v>3</v>
      </c>
      <c r="C5177">
        <v>1</v>
      </c>
      <c r="D5177">
        <v>1</v>
      </c>
      <c r="E5177">
        <v>5029</v>
      </c>
      <c r="F5177">
        <v>5</v>
      </c>
      <c r="G5177">
        <v>78</v>
      </c>
      <c r="H5177">
        <v>10</v>
      </c>
      <c r="I5177">
        <v>9</v>
      </c>
      <c r="J5177">
        <v>9</v>
      </c>
      <c r="K5177">
        <v>41003033</v>
      </c>
    </row>
    <row r="5178" spans="1:11" x14ac:dyDescent="0.15">
      <c r="A5178">
        <v>1801803</v>
      </c>
      <c r="B5178">
        <v>3</v>
      </c>
      <c r="C5178">
        <v>2</v>
      </c>
      <c r="D5178">
        <v>1</v>
      </c>
      <c r="E5178">
        <v>1056</v>
      </c>
      <c r="F5178">
        <v>4</v>
      </c>
      <c r="G5178">
        <v>78</v>
      </c>
      <c r="H5178">
        <v>10</v>
      </c>
      <c r="I5178">
        <v>9</v>
      </c>
      <c r="J5178">
        <v>9</v>
      </c>
      <c r="K5178">
        <v>41003033</v>
      </c>
    </row>
    <row r="5179" spans="1:11" x14ac:dyDescent="0.15">
      <c r="A5179">
        <v>1801803</v>
      </c>
      <c r="B5179">
        <v>3</v>
      </c>
      <c r="C5179">
        <v>3</v>
      </c>
      <c r="D5179">
        <v>1</v>
      </c>
      <c r="E5179">
        <v>5033</v>
      </c>
      <c r="F5179">
        <v>5</v>
      </c>
      <c r="G5179">
        <v>78</v>
      </c>
      <c r="H5179">
        <v>10</v>
      </c>
      <c r="I5179">
        <v>9</v>
      </c>
      <c r="J5179">
        <v>9</v>
      </c>
      <c r="K5179">
        <v>41003033</v>
      </c>
    </row>
    <row r="5180" spans="1:11" x14ac:dyDescent="0.15">
      <c r="A5180">
        <v>1801803</v>
      </c>
      <c r="B5180">
        <v>3</v>
      </c>
      <c r="C5180">
        <v>4</v>
      </c>
      <c r="D5180">
        <v>1</v>
      </c>
      <c r="E5180">
        <v>5014</v>
      </c>
      <c r="F5180">
        <v>5</v>
      </c>
      <c r="G5180">
        <v>78</v>
      </c>
      <c r="H5180">
        <v>10</v>
      </c>
      <c r="I5180">
        <v>9</v>
      </c>
      <c r="J5180">
        <v>9</v>
      </c>
      <c r="K5180">
        <v>41003033</v>
      </c>
    </row>
    <row r="5181" spans="1:11" x14ac:dyDescent="0.15">
      <c r="A5181">
        <v>1801803</v>
      </c>
      <c r="B5181">
        <v>3</v>
      </c>
      <c r="C5181">
        <v>5</v>
      </c>
      <c r="D5181">
        <v>1</v>
      </c>
      <c r="E5181">
        <v>5053</v>
      </c>
      <c r="F5181">
        <v>5</v>
      </c>
      <c r="G5181">
        <v>78</v>
      </c>
      <c r="H5181">
        <v>10</v>
      </c>
      <c r="I5181">
        <v>9</v>
      </c>
      <c r="J5181">
        <v>8</v>
      </c>
      <c r="K5181">
        <v>41003033</v>
      </c>
    </row>
    <row r="5182" spans="1:11" x14ac:dyDescent="0.15">
      <c r="A5182">
        <v>1801822</v>
      </c>
      <c r="B5182">
        <v>2</v>
      </c>
      <c r="C5182">
        <v>1</v>
      </c>
      <c r="D5182">
        <v>1</v>
      </c>
      <c r="E5182">
        <v>5023</v>
      </c>
      <c r="F5182">
        <v>5</v>
      </c>
      <c r="G5182">
        <v>73</v>
      </c>
      <c r="H5182">
        <v>10</v>
      </c>
      <c r="I5182">
        <v>9</v>
      </c>
      <c r="J5182">
        <v>9</v>
      </c>
      <c r="K5182">
        <v>41003033</v>
      </c>
    </row>
    <row r="5183" spans="1:11" x14ac:dyDescent="0.15">
      <c r="A5183">
        <v>1801822</v>
      </c>
      <c r="B5183">
        <v>2</v>
      </c>
      <c r="C5183">
        <v>2</v>
      </c>
      <c r="D5183">
        <v>1</v>
      </c>
      <c r="E5183">
        <v>5034</v>
      </c>
      <c r="F5183">
        <v>5</v>
      </c>
      <c r="G5183">
        <v>73</v>
      </c>
      <c r="H5183">
        <v>10</v>
      </c>
      <c r="I5183">
        <v>9</v>
      </c>
      <c r="J5183">
        <v>9</v>
      </c>
      <c r="K5183">
        <v>41003033</v>
      </c>
    </row>
    <row r="5184" spans="1:11" x14ac:dyDescent="0.15">
      <c r="A5184">
        <v>1801822</v>
      </c>
      <c r="B5184">
        <v>2</v>
      </c>
      <c r="C5184">
        <v>3</v>
      </c>
      <c r="D5184">
        <v>1</v>
      </c>
      <c r="E5184">
        <v>1003</v>
      </c>
      <c r="F5184">
        <v>4</v>
      </c>
      <c r="G5184">
        <v>73</v>
      </c>
      <c r="H5184">
        <v>10</v>
      </c>
      <c r="I5184">
        <v>9</v>
      </c>
      <c r="J5184">
        <v>8</v>
      </c>
      <c r="K5184">
        <v>41003033</v>
      </c>
    </row>
    <row r="5185" spans="1:11" x14ac:dyDescent="0.15">
      <c r="A5185">
        <v>1801822</v>
      </c>
      <c r="B5185">
        <v>2</v>
      </c>
      <c r="C5185">
        <v>4</v>
      </c>
      <c r="D5185">
        <v>1</v>
      </c>
      <c r="E5185">
        <v>5011</v>
      </c>
      <c r="F5185">
        <v>5</v>
      </c>
      <c r="G5185">
        <v>73</v>
      </c>
      <c r="H5185">
        <v>10</v>
      </c>
      <c r="I5185">
        <v>9</v>
      </c>
      <c r="J5185">
        <v>8</v>
      </c>
      <c r="K5185">
        <v>41003033</v>
      </c>
    </row>
    <row r="5186" spans="1:11" x14ac:dyDescent="0.15">
      <c r="A5186">
        <v>1801822</v>
      </c>
      <c r="B5186">
        <v>2</v>
      </c>
      <c r="C5186">
        <v>5</v>
      </c>
      <c r="D5186">
        <v>1</v>
      </c>
      <c r="E5186">
        <v>5024</v>
      </c>
      <c r="F5186">
        <v>5</v>
      </c>
      <c r="G5186">
        <v>73</v>
      </c>
      <c r="H5186">
        <v>10</v>
      </c>
      <c r="I5186">
        <v>9</v>
      </c>
      <c r="J5186">
        <v>9</v>
      </c>
      <c r="K5186">
        <v>41003033</v>
      </c>
    </row>
    <row r="5187" spans="1:11" x14ac:dyDescent="0.15">
      <c r="A5187">
        <v>1801918</v>
      </c>
      <c r="B5187">
        <v>1</v>
      </c>
      <c r="C5187">
        <v>1</v>
      </c>
      <c r="D5187">
        <v>1</v>
      </c>
      <c r="E5187">
        <v>5029</v>
      </c>
      <c r="F5187">
        <v>5</v>
      </c>
      <c r="G5187">
        <v>78</v>
      </c>
      <c r="H5187">
        <v>10</v>
      </c>
      <c r="I5187">
        <v>8</v>
      </c>
      <c r="J5187">
        <v>9</v>
      </c>
      <c r="K5187">
        <v>41003033</v>
      </c>
    </row>
    <row r="5188" spans="1:11" x14ac:dyDescent="0.15">
      <c r="A5188">
        <v>1801918</v>
      </c>
      <c r="B5188">
        <v>1</v>
      </c>
      <c r="C5188">
        <v>2</v>
      </c>
      <c r="D5188">
        <v>1</v>
      </c>
      <c r="E5188">
        <v>5010</v>
      </c>
      <c r="F5188">
        <v>5</v>
      </c>
      <c r="G5188">
        <v>78</v>
      </c>
      <c r="H5188">
        <v>10</v>
      </c>
      <c r="I5188">
        <v>9</v>
      </c>
      <c r="J5188">
        <v>9</v>
      </c>
      <c r="K5188">
        <v>41003033</v>
      </c>
    </row>
    <row r="5189" spans="1:11" x14ac:dyDescent="0.15">
      <c r="A5189">
        <v>1801918</v>
      </c>
      <c r="B5189">
        <v>1</v>
      </c>
      <c r="C5189">
        <v>3</v>
      </c>
      <c r="D5189">
        <v>1</v>
      </c>
      <c r="E5189">
        <v>1004</v>
      </c>
      <c r="F5189">
        <v>4</v>
      </c>
      <c r="G5189">
        <v>78</v>
      </c>
      <c r="H5189">
        <v>10</v>
      </c>
      <c r="I5189">
        <v>9</v>
      </c>
      <c r="J5189">
        <v>9</v>
      </c>
      <c r="K5189">
        <v>41003033</v>
      </c>
    </row>
    <row r="5190" spans="1:11" x14ac:dyDescent="0.15">
      <c r="A5190">
        <v>1801918</v>
      </c>
      <c r="B5190">
        <v>1</v>
      </c>
      <c r="C5190">
        <v>4</v>
      </c>
      <c r="D5190">
        <v>1</v>
      </c>
      <c r="E5190">
        <v>5030</v>
      </c>
      <c r="F5190">
        <v>5</v>
      </c>
      <c r="G5190">
        <v>77</v>
      </c>
      <c r="H5190">
        <v>10</v>
      </c>
      <c r="I5190">
        <v>8</v>
      </c>
      <c r="J5190">
        <v>9</v>
      </c>
      <c r="K5190">
        <v>41003033</v>
      </c>
    </row>
    <row r="5191" spans="1:11" x14ac:dyDescent="0.15">
      <c r="A5191">
        <v>1801918</v>
      </c>
      <c r="B5191">
        <v>1</v>
      </c>
      <c r="C5191">
        <v>5</v>
      </c>
      <c r="D5191">
        <v>1</v>
      </c>
      <c r="E5191">
        <v>1017</v>
      </c>
      <c r="F5191">
        <v>4</v>
      </c>
      <c r="G5191">
        <v>76</v>
      </c>
      <c r="H5191">
        <v>5</v>
      </c>
      <c r="I5191">
        <v>8</v>
      </c>
      <c r="J5191">
        <v>5</v>
      </c>
      <c r="K5191">
        <v>41003033</v>
      </c>
    </row>
    <row r="5192" spans="1:11" x14ac:dyDescent="0.15">
      <c r="A5192">
        <v>1802050</v>
      </c>
      <c r="B5192">
        <v>2</v>
      </c>
      <c r="C5192">
        <v>1</v>
      </c>
      <c r="D5192">
        <v>1</v>
      </c>
      <c r="E5192">
        <v>5037</v>
      </c>
      <c r="F5192">
        <v>5</v>
      </c>
      <c r="G5192">
        <v>77</v>
      </c>
      <c r="H5192">
        <v>10</v>
      </c>
      <c r="I5192">
        <v>9</v>
      </c>
      <c r="J5192">
        <v>9</v>
      </c>
      <c r="K5192">
        <v>41003033</v>
      </c>
    </row>
    <row r="5193" spans="1:11" x14ac:dyDescent="0.15">
      <c r="A5193">
        <v>1802050</v>
      </c>
      <c r="B5193">
        <v>2</v>
      </c>
      <c r="C5193">
        <v>2</v>
      </c>
      <c r="D5193">
        <v>1</v>
      </c>
      <c r="E5193">
        <v>1012</v>
      </c>
      <c r="F5193">
        <v>4</v>
      </c>
      <c r="G5193">
        <v>77</v>
      </c>
      <c r="H5193">
        <v>6</v>
      </c>
      <c r="I5193">
        <v>5</v>
      </c>
      <c r="J5193">
        <v>9</v>
      </c>
      <c r="K5193">
        <v>41003033</v>
      </c>
    </row>
    <row r="5194" spans="1:11" x14ac:dyDescent="0.15">
      <c r="A5194">
        <v>1802050</v>
      </c>
      <c r="B5194">
        <v>2</v>
      </c>
      <c r="C5194">
        <v>3</v>
      </c>
      <c r="D5194">
        <v>1</v>
      </c>
      <c r="E5194">
        <v>5029</v>
      </c>
      <c r="F5194">
        <v>5</v>
      </c>
      <c r="G5194">
        <v>77</v>
      </c>
      <c r="H5194">
        <v>10</v>
      </c>
      <c r="I5194">
        <v>9</v>
      </c>
      <c r="J5194">
        <v>9</v>
      </c>
      <c r="K5194">
        <v>41003033</v>
      </c>
    </row>
    <row r="5195" spans="1:11" x14ac:dyDescent="0.15">
      <c r="A5195">
        <v>1802050</v>
      </c>
      <c r="B5195">
        <v>2</v>
      </c>
      <c r="C5195">
        <v>4</v>
      </c>
      <c r="D5195">
        <v>1</v>
      </c>
      <c r="E5195">
        <v>5013</v>
      </c>
      <c r="F5195">
        <v>5</v>
      </c>
      <c r="G5195">
        <v>77</v>
      </c>
      <c r="H5195">
        <v>10</v>
      </c>
      <c r="I5195">
        <v>9</v>
      </c>
      <c r="J5195">
        <v>5</v>
      </c>
      <c r="K5195">
        <v>41003033</v>
      </c>
    </row>
    <row r="5196" spans="1:11" x14ac:dyDescent="0.15">
      <c r="A5196">
        <v>1802050</v>
      </c>
      <c r="B5196">
        <v>2</v>
      </c>
      <c r="C5196">
        <v>5</v>
      </c>
      <c r="D5196">
        <v>1</v>
      </c>
      <c r="E5196">
        <v>1056</v>
      </c>
      <c r="F5196">
        <v>4</v>
      </c>
      <c r="G5196">
        <v>77</v>
      </c>
      <c r="H5196">
        <v>3</v>
      </c>
      <c r="I5196">
        <v>5</v>
      </c>
      <c r="J5196">
        <v>9</v>
      </c>
      <c r="K5196">
        <v>41003033</v>
      </c>
    </row>
    <row r="5197" spans="1:11" x14ac:dyDescent="0.15">
      <c r="A5197">
        <v>1802241</v>
      </c>
      <c r="B5197">
        <v>3</v>
      </c>
      <c r="C5197">
        <v>1</v>
      </c>
      <c r="D5197">
        <v>1</v>
      </c>
      <c r="E5197">
        <v>5013</v>
      </c>
      <c r="F5197">
        <v>5</v>
      </c>
      <c r="G5197">
        <v>80</v>
      </c>
      <c r="H5197">
        <v>10</v>
      </c>
      <c r="I5197">
        <v>9</v>
      </c>
      <c r="J5197">
        <v>9</v>
      </c>
      <c r="K5197">
        <v>41003033</v>
      </c>
    </row>
    <row r="5198" spans="1:11" x14ac:dyDescent="0.15">
      <c r="A5198">
        <v>1802241</v>
      </c>
      <c r="B5198">
        <v>3</v>
      </c>
      <c r="C5198">
        <v>2</v>
      </c>
      <c r="D5198">
        <v>1</v>
      </c>
      <c r="E5198">
        <v>1056</v>
      </c>
      <c r="F5198">
        <v>4</v>
      </c>
      <c r="G5198">
        <v>80</v>
      </c>
      <c r="H5198">
        <v>10</v>
      </c>
      <c r="I5198">
        <v>9</v>
      </c>
      <c r="J5198">
        <v>9</v>
      </c>
      <c r="K5198">
        <v>41003033</v>
      </c>
    </row>
    <row r="5199" spans="1:11" x14ac:dyDescent="0.15">
      <c r="A5199">
        <v>1802241</v>
      </c>
      <c r="B5199">
        <v>3</v>
      </c>
      <c r="C5199">
        <v>3</v>
      </c>
      <c r="D5199">
        <v>1</v>
      </c>
      <c r="E5199">
        <v>5036</v>
      </c>
      <c r="F5199">
        <v>5</v>
      </c>
      <c r="G5199">
        <v>80</v>
      </c>
      <c r="H5199">
        <v>10</v>
      </c>
      <c r="I5199">
        <v>9</v>
      </c>
      <c r="J5199">
        <v>9</v>
      </c>
      <c r="K5199">
        <v>41003033</v>
      </c>
    </row>
    <row r="5200" spans="1:11" x14ac:dyDescent="0.15">
      <c r="A5200">
        <v>1802241</v>
      </c>
      <c r="B5200">
        <v>3</v>
      </c>
      <c r="C5200">
        <v>4</v>
      </c>
      <c r="D5200">
        <v>1</v>
      </c>
      <c r="E5200">
        <v>1012</v>
      </c>
      <c r="F5200">
        <v>4</v>
      </c>
      <c r="G5200">
        <v>80</v>
      </c>
      <c r="H5200">
        <v>10</v>
      </c>
      <c r="I5200">
        <v>9</v>
      </c>
      <c r="J5200">
        <v>9</v>
      </c>
      <c r="K5200">
        <v>41003033</v>
      </c>
    </row>
    <row r="5201" spans="1:11" x14ac:dyDescent="0.15">
      <c r="A5201">
        <v>1802241</v>
      </c>
      <c r="B5201">
        <v>3</v>
      </c>
      <c r="C5201">
        <v>5</v>
      </c>
      <c r="D5201">
        <v>1</v>
      </c>
      <c r="E5201">
        <v>1055</v>
      </c>
      <c r="F5201">
        <v>4</v>
      </c>
      <c r="G5201">
        <v>80</v>
      </c>
      <c r="H5201">
        <v>10</v>
      </c>
      <c r="I5201">
        <v>9</v>
      </c>
      <c r="J5201">
        <v>9</v>
      </c>
      <c r="K5201">
        <v>41003033</v>
      </c>
    </row>
    <row r="5202" spans="1:11" x14ac:dyDescent="0.15">
      <c r="A5202">
        <v>1803441</v>
      </c>
      <c r="B5202">
        <v>2</v>
      </c>
      <c r="C5202">
        <v>1</v>
      </c>
      <c r="D5202">
        <v>1</v>
      </c>
      <c r="E5202">
        <v>5011</v>
      </c>
      <c r="F5202">
        <v>5</v>
      </c>
      <c r="G5202">
        <v>71</v>
      </c>
      <c r="H5202">
        <v>10</v>
      </c>
      <c r="I5202">
        <v>8</v>
      </c>
      <c r="J5202">
        <v>8</v>
      </c>
      <c r="K5202">
        <v>41003033</v>
      </c>
    </row>
    <row r="5203" spans="1:11" x14ac:dyDescent="0.15">
      <c r="A5203">
        <v>1803441</v>
      </c>
      <c r="B5203">
        <v>2</v>
      </c>
      <c r="C5203">
        <v>2</v>
      </c>
      <c r="D5203">
        <v>1</v>
      </c>
      <c r="E5203">
        <v>1003</v>
      </c>
      <c r="F5203">
        <v>4</v>
      </c>
      <c r="G5203">
        <v>71</v>
      </c>
      <c r="H5203">
        <v>10</v>
      </c>
      <c r="I5203">
        <v>8</v>
      </c>
      <c r="J5203">
        <v>8</v>
      </c>
      <c r="K5203">
        <v>41003033</v>
      </c>
    </row>
    <row r="5204" spans="1:11" x14ac:dyDescent="0.15">
      <c r="A5204">
        <v>1803441</v>
      </c>
      <c r="B5204">
        <v>2</v>
      </c>
      <c r="C5204">
        <v>3</v>
      </c>
      <c r="D5204">
        <v>1</v>
      </c>
      <c r="E5204">
        <v>1022</v>
      </c>
      <c r="F5204">
        <v>4</v>
      </c>
      <c r="G5204">
        <v>71</v>
      </c>
      <c r="H5204">
        <v>10</v>
      </c>
      <c r="I5204">
        <v>8</v>
      </c>
      <c r="J5204">
        <v>5</v>
      </c>
      <c r="K5204">
        <v>41003033</v>
      </c>
    </row>
    <row r="5205" spans="1:11" x14ac:dyDescent="0.15">
      <c r="A5205">
        <v>1803441</v>
      </c>
      <c r="B5205">
        <v>2</v>
      </c>
      <c r="C5205">
        <v>4</v>
      </c>
      <c r="D5205">
        <v>1</v>
      </c>
      <c r="E5205">
        <v>5024</v>
      </c>
      <c r="F5205">
        <v>5</v>
      </c>
      <c r="G5205">
        <v>71</v>
      </c>
      <c r="H5205">
        <v>10</v>
      </c>
      <c r="I5205">
        <v>8</v>
      </c>
      <c r="J5205">
        <v>9</v>
      </c>
      <c r="K5205">
        <v>41003033</v>
      </c>
    </row>
    <row r="5206" spans="1:11" x14ac:dyDescent="0.15">
      <c r="A5206">
        <v>1803441</v>
      </c>
      <c r="B5206">
        <v>2</v>
      </c>
      <c r="C5206">
        <v>5</v>
      </c>
      <c r="D5206">
        <v>1</v>
      </c>
      <c r="E5206">
        <v>5023</v>
      </c>
      <c r="F5206">
        <v>5</v>
      </c>
      <c r="G5206">
        <v>71</v>
      </c>
      <c r="H5206">
        <v>10</v>
      </c>
      <c r="I5206">
        <v>8</v>
      </c>
      <c r="J5206">
        <v>9</v>
      </c>
      <c r="K5206">
        <v>41003033</v>
      </c>
    </row>
    <row r="5207" spans="1:11" x14ac:dyDescent="0.15">
      <c r="A5207">
        <v>1803573</v>
      </c>
      <c r="B5207">
        <v>1</v>
      </c>
      <c r="C5207">
        <v>1</v>
      </c>
      <c r="D5207">
        <v>1</v>
      </c>
      <c r="E5207">
        <v>5030</v>
      </c>
      <c r="F5207">
        <v>5</v>
      </c>
      <c r="G5207">
        <v>66</v>
      </c>
      <c r="H5207">
        <v>6</v>
      </c>
      <c r="I5207">
        <v>7</v>
      </c>
      <c r="J5207">
        <v>9</v>
      </c>
      <c r="K5207">
        <v>41003033</v>
      </c>
    </row>
    <row r="5208" spans="1:11" x14ac:dyDescent="0.15">
      <c r="A5208">
        <v>1803573</v>
      </c>
      <c r="B5208">
        <v>1</v>
      </c>
      <c r="C5208">
        <v>2</v>
      </c>
      <c r="D5208">
        <v>1</v>
      </c>
      <c r="E5208">
        <v>1021</v>
      </c>
      <c r="F5208">
        <v>4</v>
      </c>
      <c r="G5208">
        <v>66</v>
      </c>
      <c r="H5208">
        <v>6</v>
      </c>
      <c r="I5208">
        <v>7</v>
      </c>
      <c r="J5208">
        <v>3</v>
      </c>
      <c r="K5208">
        <v>41003033</v>
      </c>
    </row>
    <row r="5209" spans="1:11" x14ac:dyDescent="0.15">
      <c r="A5209">
        <v>1803573</v>
      </c>
      <c r="B5209">
        <v>1</v>
      </c>
      <c r="C5209">
        <v>3</v>
      </c>
      <c r="D5209">
        <v>1</v>
      </c>
      <c r="E5209">
        <v>1020</v>
      </c>
      <c r="F5209">
        <v>4</v>
      </c>
      <c r="G5209">
        <v>66</v>
      </c>
      <c r="H5209">
        <v>10</v>
      </c>
      <c r="I5209">
        <v>7</v>
      </c>
      <c r="J5209">
        <v>6</v>
      </c>
      <c r="K5209">
        <v>41003033</v>
      </c>
    </row>
    <row r="5210" spans="1:11" x14ac:dyDescent="0.15">
      <c r="A5210">
        <v>1803573</v>
      </c>
      <c r="B5210">
        <v>1</v>
      </c>
      <c r="C5210">
        <v>4</v>
      </c>
      <c r="D5210">
        <v>1</v>
      </c>
      <c r="E5210">
        <v>1052</v>
      </c>
      <c r="F5210">
        <v>4</v>
      </c>
      <c r="G5210">
        <v>66</v>
      </c>
      <c r="H5210">
        <v>10</v>
      </c>
      <c r="I5210">
        <v>7</v>
      </c>
      <c r="J5210">
        <v>9</v>
      </c>
      <c r="K5210">
        <v>41003033</v>
      </c>
    </row>
    <row r="5211" spans="1:11" x14ac:dyDescent="0.15">
      <c r="A5211">
        <v>1803573</v>
      </c>
      <c r="B5211">
        <v>1</v>
      </c>
      <c r="C5211">
        <v>5</v>
      </c>
      <c r="D5211">
        <v>1</v>
      </c>
      <c r="E5211">
        <v>5006</v>
      </c>
      <c r="F5211">
        <v>5</v>
      </c>
      <c r="G5211">
        <v>66</v>
      </c>
      <c r="H5211">
        <v>8</v>
      </c>
      <c r="I5211">
        <v>7</v>
      </c>
      <c r="J5211">
        <v>9</v>
      </c>
      <c r="K5211">
        <v>41003033</v>
      </c>
    </row>
    <row r="5212" spans="1:11" x14ac:dyDescent="0.15">
      <c r="A5212">
        <v>1803748</v>
      </c>
      <c r="B5212">
        <v>1</v>
      </c>
      <c r="C5212">
        <v>1</v>
      </c>
      <c r="D5212">
        <v>1</v>
      </c>
      <c r="E5212">
        <v>1008</v>
      </c>
      <c r="F5212">
        <v>4</v>
      </c>
      <c r="G5212">
        <v>67</v>
      </c>
      <c r="H5212">
        <v>10</v>
      </c>
      <c r="I5212">
        <v>7</v>
      </c>
      <c r="J5212">
        <v>5</v>
      </c>
      <c r="K5212">
        <v>41003033</v>
      </c>
    </row>
    <row r="5213" spans="1:11" x14ac:dyDescent="0.15">
      <c r="A5213">
        <v>1803748</v>
      </c>
      <c r="B5213">
        <v>1</v>
      </c>
      <c r="C5213">
        <v>2</v>
      </c>
      <c r="D5213">
        <v>1</v>
      </c>
      <c r="E5213">
        <v>5004</v>
      </c>
      <c r="F5213">
        <v>5</v>
      </c>
      <c r="G5213">
        <v>67</v>
      </c>
      <c r="H5213">
        <v>10</v>
      </c>
      <c r="I5213">
        <v>7</v>
      </c>
      <c r="J5213">
        <v>1</v>
      </c>
      <c r="K5213">
        <v>41003033</v>
      </c>
    </row>
    <row r="5214" spans="1:11" x14ac:dyDescent="0.15">
      <c r="A5214">
        <v>1803748</v>
      </c>
      <c r="B5214">
        <v>1</v>
      </c>
      <c r="C5214">
        <v>3</v>
      </c>
      <c r="D5214">
        <v>1</v>
      </c>
      <c r="E5214">
        <v>1009</v>
      </c>
      <c r="F5214">
        <v>4</v>
      </c>
      <c r="G5214">
        <v>67</v>
      </c>
      <c r="H5214">
        <v>6</v>
      </c>
      <c r="I5214">
        <v>7</v>
      </c>
      <c r="J5214">
        <v>9</v>
      </c>
      <c r="K5214">
        <v>41003033</v>
      </c>
    </row>
    <row r="5215" spans="1:11" x14ac:dyDescent="0.15">
      <c r="A5215">
        <v>1803748</v>
      </c>
      <c r="B5215">
        <v>1</v>
      </c>
      <c r="C5215">
        <v>4</v>
      </c>
      <c r="D5215">
        <v>1</v>
      </c>
      <c r="E5215">
        <v>5018</v>
      </c>
      <c r="F5215">
        <v>5</v>
      </c>
      <c r="G5215">
        <v>67</v>
      </c>
      <c r="H5215">
        <v>9</v>
      </c>
      <c r="I5215">
        <v>7</v>
      </c>
      <c r="J5215">
        <v>9</v>
      </c>
      <c r="K5215">
        <v>41003033</v>
      </c>
    </row>
    <row r="5216" spans="1:11" x14ac:dyDescent="0.15">
      <c r="A5216">
        <v>1803748</v>
      </c>
      <c r="B5216">
        <v>1</v>
      </c>
      <c r="C5216">
        <v>5</v>
      </c>
      <c r="D5216">
        <v>1</v>
      </c>
      <c r="E5216">
        <v>1050</v>
      </c>
      <c r="F5216">
        <v>4</v>
      </c>
      <c r="G5216">
        <v>66</v>
      </c>
      <c r="H5216">
        <v>7</v>
      </c>
      <c r="I5216">
        <v>7</v>
      </c>
      <c r="J5216">
        <v>9</v>
      </c>
      <c r="K5216">
        <v>41003033</v>
      </c>
    </row>
    <row r="5217" spans="1:11" x14ac:dyDescent="0.15">
      <c r="A5217">
        <v>1804548</v>
      </c>
      <c r="B5217">
        <v>1</v>
      </c>
      <c r="C5217">
        <v>1</v>
      </c>
      <c r="D5217">
        <v>1</v>
      </c>
      <c r="E5217">
        <v>5030</v>
      </c>
      <c r="F5217">
        <v>5</v>
      </c>
      <c r="G5217">
        <v>70</v>
      </c>
      <c r="H5217">
        <v>10</v>
      </c>
      <c r="I5217">
        <v>7</v>
      </c>
      <c r="J5217">
        <v>9</v>
      </c>
      <c r="K5217">
        <v>41003033</v>
      </c>
    </row>
    <row r="5218" spans="1:11" x14ac:dyDescent="0.15">
      <c r="A5218">
        <v>1804548</v>
      </c>
      <c r="B5218">
        <v>1</v>
      </c>
      <c r="C5218">
        <v>2</v>
      </c>
      <c r="D5218">
        <v>1</v>
      </c>
      <c r="E5218">
        <v>5021</v>
      </c>
      <c r="F5218">
        <v>5</v>
      </c>
      <c r="G5218">
        <v>70</v>
      </c>
      <c r="H5218">
        <v>10</v>
      </c>
      <c r="I5218">
        <v>7</v>
      </c>
      <c r="J5218">
        <v>9</v>
      </c>
      <c r="K5218">
        <v>41003033</v>
      </c>
    </row>
    <row r="5219" spans="1:11" x14ac:dyDescent="0.15">
      <c r="A5219">
        <v>1804548</v>
      </c>
      <c r="B5219">
        <v>1</v>
      </c>
      <c r="C5219">
        <v>3</v>
      </c>
      <c r="D5219">
        <v>1</v>
      </c>
      <c r="E5219">
        <v>1063</v>
      </c>
      <c r="F5219">
        <v>4</v>
      </c>
      <c r="G5219">
        <v>70</v>
      </c>
      <c r="H5219">
        <v>6</v>
      </c>
      <c r="I5219">
        <v>7</v>
      </c>
      <c r="J5219">
        <v>9</v>
      </c>
      <c r="K5219">
        <v>41003033</v>
      </c>
    </row>
    <row r="5220" spans="1:11" x14ac:dyDescent="0.15">
      <c r="A5220">
        <v>1804548</v>
      </c>
      <c r="B5220">
        <v>1</v>
      </c>
      <c r="C5220">
        <v>4</v>
      </c>
      <c r="D5220">
        <v>1</v>
      </c>
      <c r="E5220">
        <v>1055</v>
      </c>
      <c r="F5220">
        <v>4</v>
      </c>
      <c r="G5220">
        <v>70</v>
      </c>
      <c r="H5220">
        <v>6</v>
      </c>
      <c r="I5220">
        <v>7</v>
      </c>
      <c r="J5220">
        <v>6</v>
      </c>
      <c r="K5220">
        <v>41003033</v>
      </c>
    </row>
    <row r="5221" spans="1:11" x14ac:dyDescent="0.15">
      <c r="A5221">
        <v>1804548</v>
      </c>
      <c r="B5221">
        <v>1</v>
      </c>
      <c r="C5221">
        <v>5</v>
      </c>
      <c r="D5221">
        <v>1</v>
      </c>
      <c r="E5221">
        <v>1045</v>
      </c>
      <c r="F5221">
        <v>4</v>
      </c>
      <c r="G5221">
        <v>70</v>
      </c>
      <c r="H5221">
        <v>10</v>
      </c>
      <c r="I5221">
        <v>8</v>
      </c>
      <c r="J5221">
        <v>9</v>
      </c>
      <c r="K5221">
        <v>41003033</v>
      </c>
    </row>
    <row r="5222" spans="1:11" x14ac:dyDescent="0.15">
      <c r="A5222">
        <v>1804987</v>
      </c>
      <c r="B5222">
        <v>1</v>
      </c>
      <c r="C5222">
        <v>1</v>
      </c>
      <c r="D5222">
        <v>1</v>
      </c>
      <c r="E5222">
        <v>1013</v>
      </c>
      <c r="F5222">
        <v>4</v>
      </c>
      <c r="G5222">
        <v>73</v>
      </c>
      <c r="H5222">
        <v>10</v>
      </c>
      <c r="I5222">
        <v>7</v>
      </c>
      <c r="J5222">
        <v>9</v>
      </c>
      <c r="K5222">
        <v>41003009</v>
      </c>
    </row>
    <row r="5223" spans="1:11" x14ac:dyDescent="0.15">
      <c r="A5223">
        <v>1804987</v>
      </c>
      <c r="B5223">
        <v>1</v>
      </c>
      <c r="C5223">
        <v>2</v>
      </c>
      <c r="D5223">
        <v>1</v>
      </c>
      <c r="E5223">
        <v>1008</v>
      </c>
      <c r="F5223">
        <v>4</v>
      </c>
      <c r="G5223">
        <v>73</v>
      </c>
      <c r="H5223">
        <v>10</v>
      </c>
      <c r="I5223">
        <v>7</v>
      </c>
      <c r="J5223">
        <v>9</v>
      </c>
      <c r="K5223">
        <v>41003009</v>
      </c>
    </row>
    <row r="5224" spans="1:11" x14ac:dyDescent="0.15">
      <c r="A5224">
        <v>1804987</v>
      </c>
      <c r="B5224">
        <v>1</v>
      </c>
      <c r="C5224">
        <v>3</v>
      </c>
      <c r="D5224">
        <v>1</v>
      </c>
      <c r="E5224">
        <v>5018</v>
      </c>
      <c r="F5224">
        <v>5</v>
      </c>
      <c r="G5224">
        <v>73</v>
      </c>
      <c r="H5224">
        <v>6</v>
      </c>
      <c r="I5224">
        <v>7</v>
      </c>
      <c r="J5224">
        <v>9</v>
      </c>
      <c r="K5224">
        <v>41003009</v>
      </c>
    </row>
    <row r="5225" spans="1:11" x14ac:dyDescent="0.15">
      <c r="A5225">
        <v>1804987</v>
      </c>
      <c r="B5225">
        <v>1</v>
      </c>
      <c r="C5225">
        <v>4</v>
      </c>
      <c r="D5225">
        <v>1</v>
      </c>
      <c r="E5225">
        <v>1009</v>
      </c>
      <c r="F5225">
        <v>4</v>
      </c>
      <c r="G5225">
        <v>73</v>
      </c>
      <c r="H5225">
        <v>10</v>
      </c>
      <c r="I5225">
        <v>7</v>
      </c>
      <c r="J5225">
        <v>9</v>
      </c>
      <c r="K5225">
        <v>41003009</v>
      </c>
    </row>
    <row r="5226" spans="1:11" x14ac:dyDescent="0.15">
      <c r="A5226">
        <v>1804987</v>
      </c>
      <c r="B5226">
        <v>1</v>
      </c>
      <c r="C5226">
        <v>5</v>
      </c>
      <c r="D5226">
        <v>1</v>
      </c>
      <c r="E5226">
        <v>1050</v>
      </c>
      <c r="F5226">
        <v>4</v>
      </c>
      <c r="G5226">
        <v>73</v>
      </c>
      <c r="H5226">
        <v>10</v>
      </c>
      <c r="I5226">
        <v>7</v>
      </c>
      <c r="J5226">
        <v>9</v>
      </c>
      <c r="K5226">
        <v>41003009</v>
      </c>
    </row>
    <row r="5227" spans="1:11" x14ac:dyDescent="0.15">
      <c r="A5227">
        <v>1811451</v>
      </c>
      <c r="B5227">
        <v>3</v>
      </c>
      <c r="C5227">
        <v>1</v>
      </c>
      <c r="D5227">
        <v>1</v>
      </c>
      <c r="E5227">
        <v>1003</v>
      </c>
      <c r="F5227">
        <v>4</v>
      </c>
      <c r="G5227">
        <v>78</v>
      </c>
      <c r="H5227">
        <v>10</v>
      </c>
      <c r="I5227">
        <v>9</v>
      </c>
      <c r="J5227">
        <v>9</v>
      </c>
      <c r="K5227">
        <v>41003033</v>
      </c>
    </row>
    <row r="5228" spans="1:11" x14ac:dyDescent="0.15">
      <c r="A5228">
        <v>1811451</v>
      </c>
      <c r="B5228">
        <v>3</v>
      </c>
      <c r="C5228">
        <v>2</v>
      </c>
      <c r="D5228">
        <v>1</v>
      </c>
      <c r="E5228">
        <v>5023</v>
      </c>
      <c r="F5228">
        <v>5</v>
      </c>
      <c r="G5228">
        <v>78</v>
      </c>
      <c r="H5228">
        <v>10</v>
      </c>
      <c r="I5228">
        <v>9</v>
      </c>
      <c r="J5228">
        <v>9</v>
      </c>
      <c r="K5228">
        <v>41003033</v>
      </c>
    </row>
    <row r="5229" spans="1:11" x14ac:dyDescent="0.15">
      <c r="A5229">
        <v>1811451</v>
      </c>
      <c r="B5229">
        <v>3</v>
      </c>
      <c r="C5229">
        <v>3</v>
      </c>
      <c r="D5229">
        <v>1</v>
      </c>
      <c r="E5229">
        <v>1022</v>
      </c>
      <c r="F5229">
        <v>4</v>
      </c>
      <c r="G5229">
        <v>78</v>
      </c>
      <c r="H5229">
        <v>10</v>
      </c>
      <c r="I5229">
        <v>9</v>
      </c>
      <c r="J5229">
        <v>9</v>
      </c>
      <c r="K5229">
        <v>41003033</v>
      </c>
    </row>
    <row r="5230" spans="1:11" x14ac:dyDescent="0.15">
      <c r="A5230">
        <v>1811451</v>
      </c>
      <c r="B5230">
        <v>3</v>
      </c>
      <c r="C5230">
        <v>4</v>
      </c>
      <c r="D5230">
        <v>1</v>
      </c>
      <c r="E5230">
        <v>5024</v>
      </c>
      <c r="F5230">
        <v>5</v>
      </c>
      <c r="G5230">
        <v>78</v>
      </c>
      <c r="H5230">
        <v>10</v>
      </c>
      <c r="I5230">
        <v>9</v>
      </c>
      <c r="J5230">
        <v>9</v>
      </c>
      <c r="K5230">
        <v>41003033</v>
      </c>
    </row>
    <row r="5231" spans="1:11" x14ac:dyDescent="0.15">
      <c r="A5231">
        <v>1811451</v>
      </c>
      <c r="B5231">
        <v>3</v>
      </c>
      <c r="C5231">
        <v>5</v>
      </c>
      <c r="D5231">
        <v>1</v>
      </c>
      <c r="E5231">
        <v>5011</v>
      </c>
      <c r="F5231">
        <v>5</v>
      </c>
      <c r="G5231">
        <v>78</v>
      </c>
      <c r="H5231">
        <v>10</v>
      </c>
      <c r="I5231">
        <v>9</v>
      </c>
      <c r="J5231">
        <v>9</v>
      </c>
      <c r="K5231">
        <v>41003033</v>
      </c>
    </row>
    <row r="5232" spans="1:11" x14ac:dyDescent="0.15">
      <c r="A5232">
        <v>1822011</v>
      </c>
      <c r="B5232">
        <v>1</v>
      </c>
      <c r="C5232">
        <v>1</v>
      </c>
      <c r="D5232">
        <v>1</v>
      </c>
      <c r="E5232">
        <v>5011</v>
      </c>
      <c r="F5232">
        <v>5</v>
      </c>
      <c r="G5232">
        <v>66</v>
      </c>
      <c r="H5232">
        <v>10</v>
      </c>
      <c r="I5232">
        <v>7</v>
      </c>
      <c r="J5232">
        <v>1</v>
      </c>
      <c r="K5232">
        <v>41003033</v>
      </c>
    </row>
    <row r="5233" spans="1:11" x14ac:dyDescent="0.15">
      <c r="A5233">
        <v>1822011</v>
      </c>
      <c r="B5233">
        <v>1</v>
      </c>
      <c r="C5233">
        <v>2</v>
      </c>
      <c r="D5233">
        <v>1</v>
      </c>
      <c r="E5233">
        <v>5024</v>
      </c>
      <c r="F5233">
        <v>5</v>
      </c>
      <c r="G5233">
        <v>66</v>
      </c>
      <c r="H5233">
        <v>6</v>
      </c>
      <c r="I5233">
        <v>7</v>
      </c>
      <c r="J5233">
        <v>9</v>
      </c>
      <c r="K5233">
        <v>41003033</v>
      </c>
    </row>
    <row r="5234" spans="1:11" x14ac:dyDescent="0.15">
      <c r="A5234">
        <v>1822011</v>
      </c>
      <c r="B5234">
        <v>1</v>
      </c>
      <c r="C5234">
        <v>3</v>
      </c>
      <c r="D5234">
        <v>1</v>
      </c>
      <c r="E5234">
        <v>1040</v>
      </c>
      <c r="F5234">
        <v>4</v>
      </c>
      <c r="G5234">
        <v>66</v>
      </c>
      <c r="H5234">
        <v>6</v>
      </c>
      <c r="I5234">
        <v>7</v>
      </c>
      <c r="J5234">
        <v>9</v>
      </c>
      <c r="K5234">
        <v>41003033</v>
      </c>
    </row>
    <row r="5235" spans="1:11" x14ac:dyDescent="0.15">
      <c r="A5235">
        <v>1822011</v>
      </c>
      <c r="B5235">
        <v>1</v>
      </c>
      <c r="C5235">
        <v>4</v>
      </c>
      <c r="D5235">
        <v>1</v>
      </c>
      <c r="E5235">
        <v>5023</v>
      </c>
      <c r="F5235">
        <v>5</v>
      </c>
      <c r="G5235">
        <v>66</v>
      </c>
      <c r="H5235">
        <v>10</v>
      </c>
      <c r="I5235">
        <v>7</v>
      </c>
      <c r="J5235">
        <v>9</v>
      </c>
      <c r="K5235">
        <v>41003033</v>
      </c>
    </row>
    <row r="5236" spans="1:11" x14ac:dyDescent="0.15">
      <c r="A5236">
        <v>1822011</v>
      </c>
      <c r="B5236">
        <v>1</v>
      </c>
      <c r="C5236">
        <v>5</v>
      </c>
      <c r="D5236">
        <v>1</v>
      </c>
      <c r="E5236">
        <v>1058</v>
      </c>
      <c r="F5236">
        <v>4</v>
      </c>
      <c r="G5236">
        <v>66</v>
      </c>
      <c r="H5236">
        <v>7</v>
      </c>
      <c r="I5236">
        <v>7</v>
      </c>
      <c r="J5236">
        <v>4</v>
      </c>
      <c r="K5236">
        <v>41003033</v>
      </c>
    </row>
    <row r="5237" spans="1:11" x14ac:dyDescent="0.15">
      <c r="A5237">
        <v>1827279</v>
      </c>
      <c r="B5237">
        <v>1</v>
      </c>
      <c r="C5237">
        <v>1</v>
      </c>
      <c r="D5237">
        <v>1</v>
      </c>
      <c r="E5237">
        <v>1040</v>
      </c>
      <c r="F5237">
        <v>4</v>
      </c>
      <c r="G5237">
        <v>26</v>
      </c>
      <c r="H5237">
        <v>6</v>
      </c>
      <c r="I5237">
        <v>2</v>
      </c>
      <c r="J5237">
        <v>1</v>
      </c>
      <c r="K5237">
        <v>41003033</v>
      </c>
    </row>
    <row r="5238" spans="1:11" x14ac:dyDescent="0.15">
      <c r="A5238">
        <v>1827279</v>
      </c>
      <c r="B5238">
        <v>1</v>
      </c>
      <c r="C5238">
        <v>2</v>
      </c>
      <c r="D5238">
        <v>1</v>
      </c>
      <c r="E5238">
        <v>2022</v>
      </c>
      <c r="F5238">
        <v>3</v>
      </c>
      <c r="G5238">
        <v>26</v>
      </c>
      <c r="H5238">
        <v>6</v>
      </c>
      <c r="I5238">
        <v>1</v>
      </c>
      <c r="J5238">
        <v>0</v>
      </c>
      <c r="K5238">
        <v>41003033</v>
      </c>
    </row>
    <row r="5239" spans="1:11" x14ac:dyDescent="0.15">
      <c r="A5239">
        <v>1827279</v>
      </c>
      <c r="B5239">
        <v>1</v>
      </c>
      <c r="C5239">
        <v>3</v>
      </c>
      <c r="D5239">
        <v>1</v>
      </c>
      <c r="E5239">
        <v>1016</v>
      </c>
      <c r="F5239">
        <v>4</v>
      </c>
      <c r="G5239">
        <v>26</v>
      </c>
      <c r="H5239">
        <v>7</v>
      </c>
      <c r="I5239">
        <v>2</v>
      </c>
      <c r="J5239">
        <v>0</v>
      </c>
      <c r="K5239">
        <v>41003033</v>
      </c>
    </row>
    <row r="5240" spans="1:11" x14ac:dyDescent="0.15">
      <c r="A5240">
        <v>1827279</v>
      </c>
      <c r="B5240">
        <v>1</v>
      </c>
      <c r="C5240">
        <v>4</v>
      </c>
      <c r="D5240">
        <v>1</v>
      </c>
      <c r="E5240">
        <v>1056</v>
      </c>
      <c r="F5240">
        <v>4</v>
      </c>
      <c r="G5240">
        <v>26</v>
      </c>
      <c r="H5240">
        <v>5</v>
      </c>
      <c r="I5240">
        <v>0</v>
      </c>
      <c r="J5240">
        <v>2</v>
      </c>
      <c r="K5240">
        <v>41003033</v>
      </c>
    </row>
    <row r="5241" spans="1:11" x14ac:dyDescent="0.15">
      <c r="A5241">
        <v>1827279</v>
      </c>
      <c r="B5241">
        <v>1</v>
      </c>
      <c r="C5241">
        <v>5</v>
      </c>
      <c r="D5241">
        <v>1</v>
      </c>
      <c r="E5241">
        <v>1063</v>
      </c>
      <c r="F5241">
        <v>4</v>
      </c>
      <c r="G5241">
        <v>26</v>
      </c>
      <c r="H5241">
        <v>3</v>
      </c>
      <c r="I5241">
        <v>2</v>
      </c>
      <c r="J5241">
        <v>1</v>
      </c>
      <c r="K5241">
        <v>41003033</v>
      </c>
    </row>
    <row r="5242" spans="1:11" x14ac:dyDescent="0.15">
      <c r="A5242">
        <v>1828977</v>
      </c>
      <c r="B5242">
        <v>1</v>
      </c>
      <c r="C5242">
        <v>1</v>
      </c>
      <c r="D5242">
        <v>1</v>
      </c>
      <c r="E5242">
        <v>5030</v>
      </c>
      <c r="F5242">
        <v>5</v>
      </c>
      <c r="G5242">
        <v>64</v>
      </c>
      <c r="H5242">
        <v>9</v>
      </c>
      <c r="I5242">
        <v>7</v>
      </c>
      <c r="J5242">
        <v>9</v>
      </c>
      <c r="K5242">
        <v>41003033</v>
      </c>
    </row>
    <row r="5243" spans="1:11" x14ac:dyDescent="0.15">
      <c r="A5243">
        <v>1828977</v>
      </c>
      <c r="B5243">
        <v>1</v>
      </c>
      <c r="C5243">
        <v>2</v>
      </c>
      <c r="D5243">
        <v>1</v>
      </c>
      <c r="E5243">
        <v>5021</v>
      </c>
      <c r="F5243">
        <v>5</v>
      </c>
      <c r="G5243">
        <v>64</v>
      </c>
      <c r="H5243">
        <v>10</v>
      </c>
      <c r="I5243">
        <v>7</v>
      </c>
      <c r="J5243">
        <v>9</v>
      </c>
      <c r="K5243">
        <v>41003033</v>
      </c>
    </row>
    <row r="5244" spans="1:11" x14ac:dyDescent="0.15">
      <c r="A5244">
        <v>1828977</v>
      </c>
      <c r="B5244">
        <v>1</v>
      </c>
      <c r="C5244">
        <v>3</v>
      </c>
      <c r="D5244">
        <v>1</v>
      </c>
      <c r="E5244">
        <v>5035</v>
      </c>
      <c r="F5244">
        <v>5</v>
      </c>
      <c r="G5244">
        <v>64</v>
      </c>
      <c r="H5244">
        <v>9</v>
      </c>
      <c r="I5244">
        <v>7</v>
      </c>
      <c r="J5244">
        <v>9</v>
      </c>
      <c r="K5244">
        <v>41003033</v>
      </c>
    </row>
    <row r="5245" spans="1:11" x14ac:dyDescent="0.15">
      <c r="A5245">
        <v>1828977</v>
      </c>
      <c r="B5245">
        <v>1</v>
      </c>
      <c r="C5245">
        <v>4</v>
      </c>
      <c r="D5245">
        <v>1</v>
      </c>
      <c r="E5245">
        <v>1055</v>
      </c>
      <c r="F5245">
        <v>4</v>
      </c>
      <c r="G5245">
        <v>64</v>
      </c>
      <c r="H5245">
        <v>6</v>
      </c>
      <c r="I5245">
        <v>7</v>
      </c>
      <c r="J5245">
        <v>2</v>
      </c>
      <c r="K5245">
        <v>41003033</v>
      </c>
    </row>
    <row r="5246" spans="1:11" x14ac:dyDescent="0.15">
      <c r="A5246">
        <v>1828977</v>
      </c>
      <c r="B5246">
        <v>1</v>
      </c>
      <c r="C5246">
        <v>5</v>
      </c>
      <c r="D5246">
        <v>1</v>
      </c>
      <c r="E5246">
        <v>1056</v>
      </c>
      <c r="F5246">
        <v>4</v>
      </c>
      <c r="G5246">
        <v>64</v>
      </c>
      <c r="H5246">
        <v>6</v>
      </c>
      <c r="I5246">
        <v>7</v>
      </c>
      <c r="J5246">
        <v>9</v>
      </c>
      <c r="K5246">
        <v>41003033</v>
      </c>
    </row>
    <row r="5247" spans="1:11" x14ac:dyDescent="0.15">
      <c r="A5247">
        <v>1834508</v>
      </c>
      <c r="B5247">
        <v>1</v>
      </c>
      <c r="C5247">
        <v>1</v>
      </c>
      <c r="D5247">
        <v>1</v>
      </c>
      <c r="E5247">
        <v>5029</v>
      </c>
      <c r="F5247">
        <v>5</v>
      </c>
      <c r="G5247">
        <v>64</v>
      </c>
      <c r="H5247">
        <v>9</v>
      </c>
      <c r="I5247">
        <v>7</v>
      </c>
      <c r="J5247">
        <v>9</v>
      </c>
      <c r="K5247">
        <v>41003033</v>
      </c>
    </row>
    <row r="5248" spans="1:11" x14ac:dyDescent="0.15">
      <c r="A5248">
        <v>1834508</v>
      </c>
      <c r="B5248">
        <v>1</v>
      </c>
      <c r="C5248">
        <v>2</v>
      </c>
      <c r="D5248">
        <v>1</v>
      </c>
      <c r="E5248">
        <v>1062</v>
      </c>
      <c r="F5248">
        <v>4</v>
      </c>
      <c r="G5248">
        <v>64</v>
      </c>
      <c r="H5248">
        <v>6</v>
      </c>
      <c r="I5248">
        <v>7</v>
      </c>
      <c r="J5248">
        <v>9</v>
      </c>
      <c r="K5248">
        <v>41003033</v>
      </c>
    </row>
    <row r="5249" spans="1:11" x14ac:dyDescent="0.15">
      <c r="A5249">
        <v>1834508</v>
      </c>
      <c r="B5249">
        <v>1</v>
      </c>
      <c r="C5249">
        <v>3</v>
      </c>
      <c r="D5249">
        <v>1</v>
      </c>
      <c r="E5249">
        <v>1049</v>
      </c>
      <c r="F5249">
        <v>4</v>
      </c>
      <c r="G5249">
        <v>64</v>
      </c>
      <c r="H5249">
        <v>6</v>
      </c>
      <c r="I5249">
        <v>7</v>
      </c>
      <c r="J5249">
        <v>4</v>
      </c>
      <c r="K5249">
        <v>41003033</v>
      </c>
    </row>
    <row r="5250" spans="1:11" x14ac:dyDescent="0.15">
      <c r="A5250">
        <v>1834508</v>
      </c>
      <c r="B5250">
        <v>1</v>
      </c>
      <c r="C5250">
        <v>4</v>
      </c>
      <c r="D5250">
        <v>1</v>
      </c>
      <c r="E5250">
        <v>1055</v>
      </c>
      <c r="F5250">
        <v>4</v>
      </c>
      <c r="G5250">
        <v>64</v>
      </c>
      <c r="H5250">
        <v>6</v>
      </c>
      <c r="I5250">
        <v>6</v>
      </c>
      <c r="J5250">
        <v>3</v>
      </c>
      <c r="K5250">
        <v>41003033</v>
      </c>
    </row>
    <row r="5251" spans="1:11" x14ac:dyDescent="0.15">
      <c r="A5251">
        <v>1834508</v>
      </c>
      <c r="B5251">
        <v>1</v>
      </c>
      <c r="C5251">
        <v>5</v>
      </c>
      <c r="D5251">
        <v>1</v>
      </c>
      <c r="E5251">
        <v>1045</v>
      </c>
      <c r="F5251">
        <v>4</v>
      </c>
      <c r="G5251">
        <v>64</v>
      </c>
      <c r="H5251">
        <v>10</v>
      </c>
      <c r="I5251">
        <v>7</v>
      </c>
      <c r="J5251">
        <v>7</v>
      </c>
      <c r="K5251">
        <v>41003033</v>
      </c>
    </row>
    <row r="5252" spans="1:11" x14ac:dyDescent="0.15">
      <c r="A5252">
        <v>1839490</v>
      </c>
      <c r="B5252">
        <v>2</v>
      </c>
      <c r="C5252">
        <v>1</v>
      </c>
      <c r="D5252">
        <v>1</v>
      </c>
      <c r="E5252">
        <v>1014</v>
      </c>
      <c r="F5252">
        <v>4</v>
      </c>
      <c r="G5252">
        <v>62</v>
      </c>
      <c r="H5252">
        <v>5</v>
      </c>
      <c r="I5252">
        <v>6</v>
      </c>
      <c r="J5252">
        <v>2</v>
      </c>
      <c r="K5252">
        <v>41003033</v>
      </c>
    </row>
    <row r="5253" spans="1:11" x14ac:dyDescent="0.15">
      <c r="A5253">
        <v>1839490</v>
      </c>
      <c r="B5253">
        <v>2</v>
      </c>
      <c r="C5253">
        <v>2</v>
      </c>
      <c r="D5253">
        <v>1</v>
      </c>
      <c r="E5253">
        <v>1016</v>
      </c>
      <c r="F5253">
        <v>4</v>
      </c>
      <c r="G5253">
        <v>62</v>
      </c>
      <c r="H5253">
        <v>5</v>
      </c>
      <c r="I5253">
        <v>6</v>
      </c>
      <c r="J5253">
        <v>2</v>
      </c>
      <c r="K5253">
        <v>41003033</v>
      </c>
    </row>
    <row r="5254" spans="1:11" x14ac:dyDescent="0.15">
      <c r="A5254">
        <v>1839490</v>
      </c>
      <c r="B5254">
        <v>2</v>
      </c>
      <c r="C5254">
        <v>3</v>
      </c>
      <c r="D5254">
        <v>1</v>
      </c>
      <c r="E5254">
        <v>1008</v>
      </c>
      <c r="F5254">
        <v>4</v>
      </c>
      <c r="G5254">
        <v>62</v>
      </c>
      <c r="H5254">
        <v>5</v>
      </c>
      <c r="I5254">
        <v>6</v>
      </c>
      <c r="J5254">
        <v>1</v>
      </c>
      <c r="K5254">
        <v>41003033</v>
      </c>
    </row>
    <row r="5255" spans="1:11" x14ac:dyDescent="0.15">
      <c r="A5255">
        <v>1839490</v>
      </c>
      <c r="B5255">
        <v>2</v>
      </c>
      <c r="C5255">
        <v>4</v>
      </c>
      <c r="D5255">
        <v>1</v>
      </c>
      <c r="E5255">
        <v>1046</v>
      </c>
      <c r="F5255">
        <v>4</v>
      </c>
      <c r="G5255">
        <v>62</v>
      </c>
      <c r="H5255">
        <v>3</v>
      </c>
      <c r="I5255">
        <v>6</v>
      </c>
      <c r="J5255">
        <v>9</v>
      </c>
      <c r="K5255">
        <v>41003033</v>
      </c>
    </row>
    <row r="5256" spans="1:11" x14ac:dyDescent="0.15">
      <c r="A5256">
        <v>1839490</v>
      </c>
      <c r="B5256">
        <v>2</v>
      </c>
      <c r="C5256">
        <v>5</v>
      </c>
      <c r="D5256">
        <v>1</v>
      </c>
      <c r="E5256">
        <v>1033</v>
      </c>
      <c r="F5256">
        <v>4</v>
      </c>
      <c r="G5256">
        <v>62</v>
      </c>
      <c r="H5256">
        <v>4</v>
      </c>
      <c r="I5256">
        <v>6</v>
      </c>
      <c r="J5256">
        <v>9</v>
      </c>
      <c r="K5256">
        <v>41003033</v>
      </c>
    </row>
    <row r="5257" spans="1:11" x14ac:dyDescent="0.15">
      <c r="A5257">
        <v>1843362</v>
      </c>
      <c r="B5257">
        <v>1</v>
      </c>
      <c r="C5257">
        <v>1</v>
      </c>
      <c r="D5257">
        <v>1</v>
      </c>
      <c r="E5257">
        <v>5030</v>
      </c>
      <c r="F5257">
        <v>5</v>
      </c>
      <c r="G5257">
        <v>76</v>
      </c>
      <c r="H5257">
        <v>10</v>
      </c>
      <c r="I5257">
        <v>8</v>
      </c>
      <c r="J5257">
        <v>9</v>
      </c>
      <c r="K5257">
        <v>41003008</v>
      </c>
    </row>
    <row r="5258" spans="1:11" x14ac:dyDescent="0.15">
      <c r="A5258">
        <v>1843362</v>
      </c>
      <c r="B5258">
        <v>1</v>
      </c>
      <c r="C5258">
        <v>2</v>
      </c>
      <c r="D5258">
        <v>1</v>
      </c>
      <c r="E5258">
        <v>1021</v>
      </c>
      <c r="F5258">
        <v>4</v>
      </c>
      <c r="G5258">
        <v>75</v>
      </c>
      <c r="H5258">
        <v>10</v>
      </c>
      <c r="I5258">
        <v>8</v>
      </c>
      <c r="J5258">
        <v>9</v>
      </c>
      <c r="K5258">
        <v>41003008</v>
      </c>
    </row>
    <row r="5259" spans="1:11" x14ac:dyDescent="0.15">
      <c r="A5259">
        <v>1843362</v>
      </c>
      <c r="B5259">
        <v>1</v>
      </c>
      <c r="C5259">
        <v>3</v>
      </c>
      <c r="D5259">
        <v>1</v>
      </c>
      <c r="E5259">
        <v>1071</v>
      </c>
      <c r="F5259">
        <v>4</v>
      </c>
      <c r="G5259">
        <v>75</v>
      </c>
      <c r="H5259">
        <v>10</v>
      </c>
      <c r="I5259">
        <v>8</v>
      </c>
      <c r="J5259">
        <v>9</v>
      </c>
      <c r="K5259">
        <v>41003008</v>
      </c>
    </row>
    <row r="5260" spans="1:11" x14ac:dyDescent="0.15">
      <c r="A5260">
        <v>1843362</v>
      </c>
      <c r="B5260">
        <v>1</v>
      </c>
      <c r="C5260">
        <v>4</v>
      </c>
      <c r="D5260">
        <v>1</v>
      </c>
      <c r="E5260">
        <v>1020</v>
      </c>
      <c r="F5260">
        <v>4</v>
      </c>
      <c r="G5260">
        <v>75</v>
      </c>
      <c r="H5260">
        <v>10</v>
      </c>
      <c r="I5260">
        <v>8</v>
      </c>
      <c r="J5260">
        <v>9</v>
      </c>
      <c r="K5260">
        <v>41003008</v>
      </c>
    </row>
    <row r="5261" spans="1:11" x14ac:dyDescent="0.15">
      <c r="A5261">
        <v>1843362</v>
      </c>
      <c r="B5261">
        <v>1</v>
      </c>
      <c r="C5261">
        <v>5</v>
      </c>
      <c r="D5261">
        <v>1</v>
      </c>
      <c r="E5261">
        <v>5021</v>
      </c>
      <c r="F5261">
        <v>5</v>
      </c>
      <c r="G5261">
        <v>76</v>
      </c>
      <c r="H5261">
        <v>10</v>
      </c>
      <c r="I5261">
        <v>9</v>
      </c>
      <c r="J5261">
        <v>9</v>
      </c>
      <c r="K5261">
        <v>41003008</v>
      </c>
    </row>
    <row r="5262" spans="1:11" x14ac:dyDescent="0.15">
      <c r="A5262">
        <v>1845806</v>
      </c>
      <c r="B5262">
        <v>1</v>
      </c>
      <c r="C5262">
        <v>1</v>
      </c>
      <c r="D5262">
        <v>1</v>
      </c>
      <c r="E5262">
        <v>5021</v>
      </c>
      <c r="F5262">
        <v>5</v>
      </c>
      <c r="G5262">
        <v>75</v>
      </c>
      <c r="H5262">
        <v>10</v>
      </c>
      <c r="I5262">
        <v>9</v>
      </c>
      <c r="J5262">
        <v>9</v>
      </c>
      <c r="K5262">
        <v>41003033</v>
      </c>
    </row>
    <row r="5263" spans="1:11" x14ac:dyDescent="0.15">
      <c r="A5263">
        <v>1845806</v>
      </c>
      <c r="B5263">
        <v>1</v>
      </c>
      <c r="C5263">
        <v>2</v>
      </c>
      <c r="D5263">
        <v>1</v>
      </c>
      <c r="E5263">
        <v>1016</v>
      </c>
      <c r="F5263">
        <v>4</v>
      </c>
      <c r="G5263">
        <v>74</v>
      </c>
      <c r="H5263">
        <v>7</v>
      </c>
      <c r="I5263">
        <v>8</v>
      </c>
      <c r="J5263">
        <v>3</v>
      </c>
      <c r="K5263">
        <v>41003033</v>
      </c>
    </row>
    <row r="5264" spans="1:11" x14ac:dyDescent="0.15">
      <c r="A5264">
        <v>1845806</v>
      </c>
      <c r="B5264">
        <v>1</v>
      </c>
      <c r="C5264">
        <v>3</v>
      </c>
      <c r="D5264">
        <v>1</v>
      </c>
      <c r="E5264">
        <v>5029</v>
      </c>
      <c r="F5264">
        <v>5</v>
      </c>
      <c r="G5264">
        <v>71</v>
      </c>
      <c r="H5264">
        <v>6</v>
      </c>
      <c r="I5264">
        <v>8</v>
      </c>
      <c r="J5264">
        <v>9</v>
      </c>
      <c r="K5264">
        <v>41003033</v>
      </c>
    </row>
    <row r="5265" spans="1:11" x14ac:dyDescent="0.15">
      <c r="A5265">
        <v>1845806</v>
      </c>
      <c r="B5265">
        <v>1</v>
      </c>
      <c r="C5265">
        <v>4</v>
      </c>
      <c r="D5265">
        <v>1</v>
      </c>
      <c r="E5265">
        <v>1028</v>
      </c>
      <c r="F5265">
        <v>4</v>
      </c>
      <c r="G5265">
        <v>71</v>
      </c>
      <c r="H5265">
        <v>6</v>
      </c>
      <c r="I5265">
        <v>7</v>
      </c>
      <c r="J5265">
        <v>9</v>
      </c>
      <c r="K5265">
        <v>41003033</v>
      </c>
    </row>
    <row r="5266" spans="1:11" x14ac:dyDescent="0.15">
      <c r="A5266">
        <v>1845806</v>
      </c>
      <c r="B5266">
        <v>1</v>
      </c>
      <c r="C5266">
        <v>5</v>
      </c>
      <c r="D5266">
        <v>1</v>
      </c>
      <c r="E5266">
        <v>1056</v>
      </c>
      <c r="F5266">
        <v>4</v>
      </c>
      <c r="G5266">
        <v>71</v>
      </c>
      <c r="H5266">
        <v>6</v>
      </c>
      <c r="I5266">
        <v>7</v>
      </c>
      <c r="J5266">
        <v>9</v>
      </c>
      <c r="K5266">
        <v>41003033</v>
      </c>
    </row>
    <row r="5267" spans="1:11" x14ac:dyDescent="0.15">
      <c r="A5267">
        <v>1846080</v>
      </c>
      <c r="B5267">
        <v>1</v>
      </c>
      <c r="C5267">
        <v>1</v>
      </c>
      <c r="D5267">
        <v>1</v>
      </c>
      <c r="E5267">
        <v>5012</v>
      </c>
      <c r="F5267">
        <v>5</v>
      </c>
      <c r="G5267">
        <v>75</v>
      </c>
      <c r="H5267">
        <v>10</v>
      </c>
      <c r="I5267">
        <v>8</v>
      </c>
      <c r="J5267">
        <v>9</v>
      </c>
      <c r="K5267">
        <v>41003033</v>
      </c>
    </row>
    <row r="5268" spans="1:11" x14ac:dyDescent="0.15">
      <c r="A5268">
        <v>1846080</v>
      </c>
      <c r="B5268">
        <v>1</v>
      </c>
      <c r="C5268">
        <v>2</v>
      </c>
      <c r="D5268">
        <v>1</v>
      </c>
      <c r="E5268">
        <v>5004</v>
      </c>
      <c r="F5268">
        <v>5</v>
      </c>
      <c r="G5268">
        <v>75</v>
      </c>
      <c r="H5268">
        <v>10</v>
      </c>
      <c r="I5268">
        <v>8</v>
      </c>
      <c r="J5268">
        <v>9</v>
      </c>
      <c r="K5268">
        <v>41003033</v>
      </c>
    </row>
    <row r="5269" spans="1:11" x14ac:dyDescent="0.15">
      <c r="A5269">
        <v>1846080</v>
      </c>
      <c r="B5269">
        <v>1</v>
      </c>
      <c r="C5269">
        <v>3</v>
      </c>
      <c r="D5269">
        <v>1</v>
      </c>
      <c r="E5269">
        <v>1050</v>
      </c>
      <c r="F5269">
        <v>4</v>
      </c>
      <c r="G5269">
        <v>75</v>
      </c>
      <c r="H5269">
        <v>10</v>
      </c>
      <c r="I5269">
        <v>8</v>
      </c>
      <c r="J5269">
        <v>9</v>
      </c>
      <c r="K5269">
        <v>41003033</v>
      </c>
    </row>
    <row r="5270" spans="1:11" x14ac:dyDescent="0.15">
      <c r="A5270">
        <v>1846080</v>
      </c>
      <c r="B5270">
        <v>1</v>
      </c>
      <c r="C5270">
        <v>4</v>
      </c>
      <c r="D5270">
        <v>1</v>
      </c>
      <c r="E5270">
        <v>5003</v>
      </c>
      <c r="F5270">
        <v>5</v>
      </c>
      <c r="G5270">
        <v>75</v>
      </c>
      <c r="H5270">
        <v>10</v>
      </c>
      <c r="I5270">
        <v>8</v>
      </c>
      <c r="J5270">
        <v>9</v>
      </c>
      <c r="K5270">
        <v>41003033</v>
      </c>
    </row>
    <row r="5271" spans="1:11" x14ac:dyDescent="0.15">
      <c r="A5271">
        <v>1846080</v>
      </c>
      <c r="B5271">
        <v>1</v>
      </c>
      <c r="C5271">
        <v>5</v>
      </c>
      <c r="D5271">
        <v>1</v>
      </c>
      <c r="E5271">
        <v>5018</v>
      </c>
      <c r="F5271">
        <v>5</v>
      </c>
      <c r="G5271">
        <v>75</v>
      </c>
      <c r="H5271">
        <v>10</v>
      </c>
      <c r="I5271">
        <v>8</v>
      </c>
      <c r="J5271">
        <v>9</v>
      </c>
      <c r="K5271">
        <v>41003033</v>
      </c>
    </row>
    <row r="5272" spans="1:11" x14ac:dyDescent="0.15">
      <c r="A5272">
        <v>1848701</v>
      </c>
      <c r="B5272">
        <v>2</v>
      </c>
      <c r="C5272">
        <v>1</v>
      </c>
      <c r="D5272">
        <v>1</v>
      </c>
      <c r="E5272">
        <v>5016</v>
      </c>
      <c r="F5272">
        <v>5</v>
      </c>
      <c r="G5272">
        <v>78</v>
      </c>
      <c r="H5272">
        <v>10</v>
      </c>
      <c r="I5272">
        <v>9</v>
      </c>
      <c r="J5272">
        <v>8</v>
      </c>
      <c r="K5272">
        <v>41003033</v>
      </c>
    </row>
    <row r="5273" spans="1:11" x14ac:dyDescent="0.15">
      <c r="A5273">
        <v>1848701</v>
      </c>
      <c r="B5273">
        <v>2</v>
      </c>
      <c r="C5273">
        <v>2</v>
      </c>
      <c r="D5273">
        <v>1</v>
      </c>
      <c r="E5273">
        <v>5011</v>
      </c>
      <c r="F5273">
        <v>5</v>
      </c>
      <c r="G5273">
        <v>78</v>
      </c>
      <c r="H5273">
        <v>10</v>
      </c>
      <c r="I5273">
        <v>9</v>
      </c>
      <c r="J5273">
        <v>9</v>
      </c>
      <c r="K5273">
        <v>41003033</v>
      </c>
    </row>
    <row r="5274" spans="1:11" x14ac:dyDescent="0.15">
      <c r="A5274">
        <v>1848701</v>
      </c>
      <c r="B5274">
        <v>2</v>
      </c>
      <c r="C5274">
        <v>3</v>
      </c>
      <c r="D5274">
        <v>1</v>
      </c>
      <c r="E5274">
        <v>5023</v>
      </c>
      <c r="F5274">
        <v>5</v>
      </c>
      <c r="G5274">
        <v>78</v>
      </c>
      <c r="H5274">
        <v>10</v>
      </c>
      <c r="I5274">
        <v>9</v>
      </c>
      <c r="J5274">
        <v>9</v>
      </c>
      <c r="K5274">
        <v>41003033</v>
      </c>
    </row>
    <row r="5275" spans="1:11" x14ac:dyDescent="0.15">
      <c r="A5275">
        <v>1848701</v>
      </c>
      <c r="B5275">
        <v>2</v>
      </c>
      <c r="C5275">
        <v>4</v>
      </c>
      <c r="D5275">
        <v>1</v>
      </c>
      <c r="E5275">
        <v>1022</v>
      </c>
      <c r="F5275">
        <v>4</v>
      </c>
      <c r="G5275">
        <v>78</v>
      </c>
      <c r="H5275">
        <v>10</v>
      </c>
      <c r="I5275">
        <v>9</v>
      </c>
      <c r="J5275">
        <v>9</v>
      </c>
      <c r="K5275">
        <v>41003033</v>
      </c>
    </row>
    <row r="5276" spans="1:11" x14ac:dyDescent="0.15">
      <c r="A5276">
        <v>1848701</v>
      </c>
      <c r="B5276">
        <v>2</v>
      </c>
      <c r="C5276">
        <v>5</v>
      </c>
      <c r="D5276">
        <v>1</v>
      </c>
      <c r="E5276">
        <v>1003</v>
      </c>
      <c r="F5276">
        <v>4</v>
      </c>
      <c r="G5276">
        <v>78</v>
      </c>
      <c r="H5276">
        <v>10</v>
      </c>
      <c r="I5276">
        <v>9</v>
      </c>
      <c r="J5276">
        <v>9</v>
      </c>
      <c r="K5276">
        <v>41003033</v>
      </c>
    </row>
    <row r="5277" spans="1:11" x14ac:dyDescent="0.15">
      <c r="A5277">
        <v>1857035</v>
      </c>
      <c r="B5277">
        <v>1</v>
      </c>
      <c r="C5277">
        <v>1</v>
      </c>
      <c r="D5277">
        <v>1</v>
      </c>
      <c r="E5277">
        <v>1003</v>
      </c>
      <c r="F5277">
        <v>4</v>
      </c>
      <c r="G5277">
        <v>74</v>
      </c>
      <c r="H5277">
        <v>10</v>
      </c>
      <c r="I5277">
        <v>9</v>
      </c>
      <c r="J5277">
        <v>9</v>
      </c>
      <c r="K5277">
        <v>41003033</v>
      </c>
    </row>
    <row r="5278" spans="1:11" x14ac:dyDescent="0.15">
      <c r="A5278">
        <v>1857035</v>
      </c>
      <c r="B5278">
        <v>1</v>
      </c>
      <c r="C5278">
        <v>2</v>
      </c>
      <c r="D5278">
        <v>1</v>
      </c>
      <c r="E5278">
        <v>5011</v>
      </c>
      <c r="F5278">
        <v>5</v>
      </c>
      <c r="G5278">
        <v>74</v>
      </c>
      <c r="H5278">
        <v>10</v>
      </c>
      <c r="I5278">
        <v>9</v>
      </c>
      <c r="J5278">
        <v>5</v>
      </c>
      <c r="K5278">
        <v>41003033</v>
      </c>
    </row>
    <row r="5279" spans="1:11" x14ac:dyDescent="0.15">
      <c r="A5279">
        <v>1857035</v>
      </c>
      <c r="B5279">
        <v>1</v>
      </c>
      <c r="C5279">
        <v>3</v>
      </c>
      <c r="D5279">
        <v>1</v>
      </c>
      <c r="E5279">
        <v>1022</v>
      </c>
      <c r="F5279">
        <v>4</v>
      </c>
      <c r="G5279">
        <v>74</v>
      </c>
      <c r="H5279">
        <v>10</v>
      </c>
      <c r="I5279">
        <v>9</v>
      </c>
      <c r="J5279">
        <v>8</v>
      </c>
      <c r="K5279">
        <v>41003033</v>
      </c>
    </row>
    <row r="5280" spans="1:11" x14ac:dyDescent="0.15">
      <c r="A5280">
        <v>1857035</v>
      </c>
      <c r="B5280">
        <v>1</v>
      </c>
      <c r="C5280">
        <v>4</v>
      </c>
      <c r="D5280">
        <v>1</v>
      </c>
      <c r="E5280">
        <v>5024</v>
      </c>
      <c r="F5280">
        <v>5</v>
      </c>
      <c r="G5280">
        <v>74</v>
      </c>
      <c r="H5280">
        <v>10</v>
      </c>
      <c r="I5280">
        <v>9</v>
      </c>
      <c r="J5280">
        <v>9</v>
      </c>
      <c r="K5280">
        <v>41003033</v>
      </c>
    </row>
    <row r="5281" spans="1:11" x14ac:dyDescent="0.15">
      <c r="A5281">
        <v>1857035</v>
      </c>
      <c r="B5281">
        <v>1</v>
      </c>
      <c r="C5281">
        <v>5</v>
      </c>
      <c r="D5281">
        <v>1</v>
      </c>
      <c r="E5281">
        <v>5023</v>
      </c>
      <c r="F5281">
        <v>5</v>
      </c>
      <c r="G5281">
        <v>74</v>
      </c>
      <c r="H5281">
        <v>10</v>
      </c>
      <c r="I5281">
        <v>9</v>
      </c>
      <c r="J5281">
        <v>9</v>
      </c>
      <c r="K5281">
        <v>41003033</v>
      </c>
    </row>
    <row r="5282" spans="1:11" x14ac:dyDescent="0.15">
      <c r="A5282">
        <v>1857287</v>
      </c>
      <c r="B5282">
        <v>2</v>
      </c>
      <c r="C5282">
        <v>1</v>
      </c>
      <c r="D5282">
        <v>1</v>
      </c>
      <c r="E5282">
        <v>5024</v>
      </c>
      <c r="F5282">
        <v>5</v>
      </c>
      <c r="G5282">
        <v>63</v>
      </c>
      <c r="H5282">
        <v>7</v>
      </c>
      <c r="I5282">
        <v>7</v>
      </c>
      <c r="J5282">
        <v>9</v>
      </c>
      <c r="K5282">
        <v>41003015</v>
      </c>
    </row>
    <row r="5283" spans="1:11" x14ac:dyDescent="0.15">
      <c r="A5283">
        <v>1857287</v>
      </c>
      <c r="B5283">
        <v>2</v>
      </c>
      <c r="C5283">
        <v>2</v>
      </c>
      <c r="D5283">
        <v>1</v>
      </c>
      <c r="E5283">
        <v>5023</v>
      </c>
      <c r="F5283">
        <v>5</v>
      </c>
      <c r="G5283">
        <v>63</v>
      </c>
      <c r="H5283">
        <v>10</v>
      </c>
      <c r="I5283">
        <v>7</v>
      </c>
      <c r="J5283">
        <v>9</v>
      </c>
      <c r="K5283">
        <v>41003015</v>
      </c>
    </row>
    <row r="5284" spans="1:11" x14ac:dyDescent="0.15">
      <c r="A5284">
        <v>1857287</v>
      </c>
      <c r="B5284">
        <v>2</v>
      </c>
      <c r="C5284">
        <v>3</v>
      </c>
      <c r="D5284">
        <v>1</v>
      </c>
      <c r="E5284">
        <v>5011</v>
      </c>
      <c r="F5284">
        <v>5</v>
      </c>
      <c r="G5284">
        <v>63</v>
      </c>
      <c r="H5284">
        <v>10</v>
      </c>
      <c r="I5284">
        <v>7</v>
      </c>
      <c r="J5284">
        <v>8</v>
      </c>
      <c r="K5284">
        <v>41003015</v>
      </c>
    </row>
    <row r="5285" spans="1:11" x14ac:dyDescent="0.15">
      <c r="A5285">
        <v>1857287</v>
      </c>
      <c r="B5285">
        <v>2</v>
      </c>
      <c r="C5285">
        <v>4</v>
      </c>
      <c r="D5285">
        <v>1</v>
      </c>
      <c r="E5285">
        <v>1003</v>
      </c>
      <c r="F5285">
        <v>4</v>
      </c>
      <c r="G5285">
        <v>63</v>
      </c>
      <c r="H5285">
        <v>10</v>
      </c>
      <c r="I5285">
        <v>7</v>
      </c>
      <c r="J5285">
        <v>2</v>
      </c>
      <c r="K5285">
        <v>41003015</v>
      </c>
    </row>
    <row r="5286" spans="1:11" x14ac:dyDescent="0.15">
      <c r="A5286">
        <v>1857287</v>
      </c>
      <c r="B5286">
        <v>2</v>
      </c>
      <c r="C5286">
        <v>5</v>
      </c>
      <c r="D5286">
        <v>1</v>
      </c>
      <c r="E5286">
        <v>1032</v>
      </c>
      <c r="F5286">
        <v>4</v>
      </c>
      <c r="G5286">
        <v>63</v>
      </c>
      <c r="H5286">
        <v>8</v>
      </c>
      <c r="I5286">
        <v>7</v>
      </c>
      <c r="J5286">
        <v>9</v>
      </c>
      <c r="K5286">
        <v>41003015</v>
      </c>
    </row>
    <row r="5287" spans="1:11" x14ac:dyDescent="0.15">
      <c r="A5287">
        <v>1857809</v>
      </c>
      <c r="B5287">
        <v>1</v>
      </c>
      <c r="C5287">
        <v>1</v>
      </c>
      <c r="D5287">
        <v>1</v>
      </c>
      <c r="E5287">
        <v>1023</v>
      </c>
      <c r="F5287">
        <v>4</v>
      </c>
      <c r="G5287">
        <v>67</v>
      </c>
      <c r="H5287">
        <v>6</v>
      </c>
      <c r="I5287">
        <v>7</v>
      </c>
      <c r="J5287">
        <v>6</v>
      </c>
      <c r="K5287">
        <v>41003033</v>
      </c>
    </row>
    <row r="5288" spans="1:11" x14ac:dyDescent="0.15">
      <c r="A5288">
        <v>1857809</v>
      </c>
      <c r="B5288">
        <v>1</v>
      </c>
      <c r="C5288">
        <v>2</v>
      </c>
      <c r="D5288">
        <v>1</v>
      </c>
      <c r="E5288">
        <v>5023</v>
      </c>
      <c r="F5288">
        <v>5</v>
      </c>
      <c r="G5288">
        <v>67</v>
      </c>
      <c r="H5288">
        <v>6</v>
      </c>
      <c r="I5288">
        <v>7</v>
      </c>
      <c r="J5288">
        <v>9</v>
      </c>
      <c r="K5288">
        <v>41003033</v>
      </c>
    </row>
    <row r="5289" spans="1:11" x14ac:dyDescent="0.15">
      <c r="A5289">
        <v>1857809</v>
      </c>
      <c r="B5289">
        <v>1</v>
      </c>
      <c r="C5289">
        <v>3</v>
      </c>
      <c r="D5289">
        <v>1</v>
      </c>
      <c r="E5289">
        <v>5027</v>
      </c>
      <c r="F5289">
        <v>5</v>
      </c>
      <c r="G5289">
        <v>67</v>
      </c>
      <c r="H5289">
        <v>6</v>
      </c>
      <c r="I5289">
        <v>7</v>
      </c>
      <c r="J5289">
        <v>1</v>
      </c>
      <c r="K5289">
        <v>41003033</v>
      </c>
    </row>
    <row r="5290" spans="1:11" x14ac:dyDescent="0.15">
      <c r="A5290">
        <v>1857809</v>
      </c>
      <c r="B5290">
        <v>1</v>
      </c>
      <c r="C5290">
        <v>4</v>
      </c>
      <c r="D5290">
        <v>1</v>
      </c>
      <c r="E5290">
        <v>5024</v>
      </c>
      <c r="F5290">
        <v>5</v>
      </c>
      <c r="G5290">
        <v>67</v>
      </c>
      <c r="H5290">
        <v>6</v>
      </c>
      <c r="I5290">
        <v>7</v>
      </c>
      <c r="J5290">
        <v>9</v>
      </c>
      <c r="K5290">
        <v>41003033</v>
      </c>
    </row>
    <row r="5291" spans="1:11" x14ac:dyDescent="0.15">
      <c r="A5291">
        <v>1857809</v>
      </c>
      <c r="B5291">
        <v>1</v>
      </c>
      <c r="C5291">
        <v>5</v>
      </c>
      <c r="D5291">
        <v>1</v>
      </c>
      <c r="E5291">
        <v>5039</v>
      </c>
      <c r="F5291">
        <v>5</v>
      </c>
      <c r="G5291">
        <v>67</v>
      </c>
      <c r="H5291">
        <v>10</v>
      </c>
      <c r="I5291">
        <v>7</v>
      </c>
      <c r="J5291">
        <v>9</v>
      </c>
      <c r="K5291">
        <v>41003033</v>
      </c>
    </row>
    <row r="5292" spans="1:11" x14ac:dyDescent="0.15">
      <c r="A5292">
        <v>1858163</v>
      </c>
      <c r="B5292">
        <v>2</v>
      </c>
      <c r="C5292">
        <v>1</v>
      </c>
      <c r="D5292">
        <v>1</v>
      </c>
      <c r="E5292">
        <v>5012</v>
      </c>
      <c r="F5292">
        <v>5</v>
      </c>
      <c r="G5292">
        <v>75</v>
      </c>
      <c r="H5292">
        <v>10</v>
      </c>
      <c r="I5292">
        <v>9</v>
      </c>
      <c r="J5292">
        <v>9</v>
      </c>
      <c r="K5292">
        <v>41003033</v>
      </c>
    </row>
    <row r="5293" spans="1:11" x14ac:dyDescent="0.15">
      <c r="A5293">
        <v>1858163</v>
      </c>
      <c r="B5293">
        <v>2</v>
      </c>
      <c r="C5293">
        <v>2</v>
      </c>
      <c r="D5293">
        <v>1</v>
      </c>
      <c r="E5293">
        <v>5004</v>
      </c>
      <c r="F5293">
        <v>5</v>
      </c>
      <c r="G5293">
        <v>75</v>
      </c>
      <c r="H5293">
        <v>10</v>
      </c>
      <c r="I5293">
        <v>9</v>
      </c>
      <c r="J5293">
        <v>9</v>
      </c>
      <c r="K5293">
        <v>41003033</v>
      </c>
    </row>
    <row r="5294" spans="1:11" x14ac:dyDescent="0.15">
      <c r="A5294">
        <v>1858163</v>
      </c>
      <c r="B5294">
        <v>2</v>
      </c>
      <c r="C5294">
        <v>3</v>
      </c>
      <c r="D5294">
        <v>1</v>
      </c>
      <c r="E5294">
        <v>5018</v>
      </c>
      <c r="F5294">
        <v>5</v>
      </c>
      <c r="G5294">
        <v>75</v>
      </c>
      <c r="H5294">
        <v>10</v>
      </c>
      <c r="I5294">
        <v>9</v>
      </c>
      <c r="J5294">
        <v>9</v>
      </c>
      <c r="K5294">
        <v>41003033</v>
      </c>
    </row>
    <row r="5295" spans="1:11" x14ac:dyDescent="0.15">
      <c r="A5295">
        <v>1858163</v>
      </c>
      <c r="B5295">
        <v>2</v>
      </c>
      <c r="C5295">
        <v>4</v>
      </c>
      <c r="D5295">
        <v>1</v>
      </c>
      <c r="E5295">
        <v>1008</v>
      </c>
      <c r="F5295">
        <v>4</v>
      </c>
      <c r="G5295">
        <v>75</v>
      </c>
      <c r="H5295">
        <v>10</v>
      </c>
      <c r="I5295">
        <v>9</v>
      </c>
      <c r="J5295">
        <v>9</v>
      </c>
      <c r="K5295">
        <v>41003033</v>
      </c>
    </row>
    <row r="5296" spans="1:11" x14ac:dyDescent="0.15">
      <c r="A5296">
        <v>1858163</v>
      </c>
      <c r="B5296">
        <v>2</v>
      </c>
      <c r="C5296">
        <v>5</v>
      </c>
      <c r="D5296">
        <v>1</v>
      </c>
      <c r="E5296">
        <v>1050</v>
      </c>
      <c r="F5296">
        <v>4</v>
      </c>
      <c r="G5296">
        <v>75</v>
      </c>
      <c r="H5296">
        <v>10</v>
      </c>
      <c r="I5296">
        <v>9</v>
      </c>
      <c r="J5296">
        <v>9</v>
      </c>
      <c r="K5296">
        <v>41003033</v>
      </c>
    </row>
    <row r="5297" spans="1:11" x14ac:dyDescent="0.15">
      <c r="A5297">
        <v>1862194</v>
      </c>
      <c r="B5297">
        <v>1</v>
      </c>
      <c r="C5297">
        <v>1</v>
      </c>
      <c r="D5297">
        <v>1</v>
      </c>
      <c r="E5297">
        <v>1016</v>
      </c>
      <c r="F5297">
        <v>4</v>
      </c>
      <c r="G5297">
        <v>51</v>
      </c>
      <c r="H5297">
        <v>6</v>
      </c>
      <c r="I5297">
        <v>4</v>
      </c>
      <c r="J5297">
        <v>1</v>
      </c>
      <c r="K5297">
        <v>41003033</v>
      </c>
    </row>
    <row r="5298" spans="1:11" x14ac:dyDescent="0.15">
      <c r="A5298">
        <v>1862194</v>
      </c>
      <c r="B5298">
        <v>1</v>
      </c>
      <c r="C5298">
        <v>2</v>
      </c>
      <c r="D5298">
        <v>1</v>
      </c>
      <c r="E5298">
        <v>1043</v>
      </c>
      <c r="F5298">
        <v>4</v>
      </c>
      <c r="G5298">
        <v>51</v>
      </c>
      <c r="H5298">
        <v>6</v>
      </c>
      <c r="I5298">
        <v>4</v>
      </c>
      <c r="J5298">
        <v>4</v>
      </c>
      <c r="K5298">
        <v>41003033</v>
      </c>
    </row>
    <row r="5299" spans="1:11" x14ac:dyDescent="0.15">
      <c r="A5299">
        <v>1862194</v>
      </c>
      <c r="B5299">
        <v>1</v>
      </c>
      <c r="C5299">
        <v>3</v>
      </c>
      <c r="D5299">
        <v>1</v>
      </c>
      <c r="E5299">
        <v>5058</v>
      </c>
      <c r="F5299">
        <v>5</v>
      </c>
      <c r="G5299">
        <v>51</v>
      </c>
      <c r="H5299">
        <v>0</v>
      </c>
      <c r="I5299">
        <v>2</v>
      </c>
      <c r="J5299">
        <v>2</v>
      </c>
      <c r="K5299">
        <v>41003033</v>
      </c>
    </row>
    <row r="5300" spans="1:11" x14ac:dyDescent="0.15">
      <c r="A5300">
        <v>1862194</v>
      </c>
      <c r="B5300">
        <v>1</v>
      </c>
      <c r="C5300">
        <v>4</v>
      </c>
      <c r="D5300">
        <v>1</v>
      </c>
      <c r="E5300">
        <v>1018</v>
      </c>
      <c r="F5300">
        <v>4</v>
      </c>
      <c r="G5300">
        <v>51</v>
      </c>
      <c r="H5300">
        <v>5</v>
      </c>
      <c r="I5300">
        <v>3</v>
      </c>
      <c r="J5300">
        <v>6</v>
      </c>
      <c r="K5300">
        <v>41003033</v>
      </c>
    </row>
    <row r="5301" spans="1:11" x14ac:dyDescent="0.15">
      <c r="A5301">
        <v>1862194</v>
      </c>
      <c r="B5301">
        <v>1</v>
      </c>
      <c r="C5301">
        <v>5</v>
      </c>
      <c r="D5301">
        <v>1</v>
      </c>
      <c r="E5301">
        <v>1056</v>
      </c>
      <c r="F5301">
        <v>4</v>
      </c>
      <c r="G5301">
        <v>51</v>
      </c>
      <c r="H5301">
        <v>6</v>
      </c>
      <c r="I5301">
        <v>3</v>
      </c>
      <c r="J5301">
        <v>7</v>
      </c>
      <c r="K5301">
        <v>41003033</v>
      </c>
    </row>
    <row r="5302" spans="1:11" x14ac:dyDescent="0.15">
      <c r="A5302">
        <v>1863230</v>
      </c>
      <c r="B5302">
        <v>1</v>
      </c>
      <c r="C5302">
        <v>1</v>
      </c>
      <c r="D5302">
        <v>1</v>
      </c>
      <c r="E5302">
        <v>1006</v>
      </c>
      <c r="F5302">
        <v>4</v>
      </c>
      <c r="G5302">
        <v>57</v>
      </c>
      <c r="H5302">
        <v>10</v>
      </c>
      <c r="I5302">
        <v>4</v>
      </c>
      <c r="J5302">
        <v>9</v>
      </c>
      <c r="K5302">
        <v>41003008</v>
      </c>
    </row>
    <row r="5303" spans="1:11" x14ac:dyDescent="0.15">
      <c r="A5303">
        <v>1863230</v>
      </c>
      <c r="B5303">
        <v>1</v>
      </c>
      <c r="C5303">
        <v>2</v>
      </c>
      <c r="D5303">
        <v>1</v>
      </c>
      <c r="E5303">
        <v>2045</v>
      </c>
      <c r="F5303">
        <v>3</v>
      </c>
      <c r="G5303">
        <v>57</v>
      </c>
      <c r="H5303">
        <v>10</v>
      </c>
      <c r="I5303">
        <v>4</v>
      </c>
      <c r="J5303">
        <v>3</v>
      </c>
      <c r="K5303">
        <v>41003008</v>
      </c>
    </row>
    <row r="5304" spans="1:11" x14ac:dyDescent="0.15">
      <c r="A5304">
        <v>1863230</v>
      </c>
      <c r="B5304">
        <v>1</v>
      </c>
      <c r="C5304">
        <v>3</v>
      </c>
      <c r="D5304">
        <v>1</v>
      </c>
      <c r="E5304">
        <v>1007</v>
      </c>
      <c r="F5304">
        <v>4</v>
      </c>
      <c r="G5304">
        <v>57</v>
      </c>
      <c r="H5304">
        <v>9</v>
      </c>
      <c r="I5304">
        <v>4</v>
      </c>
      <c r="J5304">
        <v>9</v>
      </c>
      <c r="K5304">
        <v>41003008</v>
      </c>
    </row>
    <row r="5305" spans="1:11" x14ac:dyDescent="0.15">
      <c r="A5305">
        <v>1863230</v>
      </c>
      <c r="B5305">
        <v>1</v>
      </c>
      <c r="C5305">
        <v>4</v>
      </c>
      <c r="D5305">
        <v>1</v>
      </c>
      <c r="E5305">
        <v>1005</v>
      </c>
      <c r="F5305">
        <v>4</v>
      </c>
      <c r="G5305">
        <v>57</v>
      </c>
      <c r="H5305">
        <v>10</v>
      </c>
      <c r="I5305">
        <v>4</v>
      </c>
      <c r="J5305">
        <v>9</v>
      </c>
      <c r="K5305">
        <v>41003008</v>
      </c>
    </row>
    <row r="5306" spans="1:11" x14ac:dyDescent="0.15">
      <c r="A5306">
        <v>1863230</v>
      </c>
      <c r="B5306">
        <v>1</v>
      </c>
      <c r="C5306">
        <v>5</v>
      </c>
      <c r="D5306">
        <v>1</v>
      </c>
      <c r="E5306">
        <v>1032</v>
      </c>
      <c r="F5306">
        <v>4</v>
      </c>
      <c r="G5306">
        <v>57</v>
      </c>
      <c r="H5306">
        <v>8</v>
      </c>
      <c r="I5306">
        <v>4</v>
      </c>
      <c r="J5306">
        <v>9</v>
      </c>
      <c r="K5306">
        <v>41003008</v>
      </c>
    </row>
    <row r="5307" spans="1:11" x14ac:dyDescent="0.15">
      <c r="A5307">
        <v>1865465</v>
      </c>
      <c r="B5307">
        <v>1</v>
      </c>
      <c r="C5307">
        <v>1</v>
      </c>
      <c r="D5307">
        <v>1</v>
      </c>
      <c r="E5307">
        <v>5023</v>
      </c>
      <c r="F5307">
        <v>5</v>
      </c>
      <c r="G5307">
        <v>73</v>
      </c>
      <c r="H5307">
        <v>10</v>
      </c>
      <c r="I5307">
        <v>7</v>
      </c>
      <c r="J5307">
        <v>9</v>
      </c>
      <c r="K5307">
        <v>41003001</v>
      </c>
    </row>
    <row r="5308" spans="1:11" x14ac:dyDescent="0.15">
      <c r="A5308">
        <v>1865465</v>
      </c>
      <c r="B5308">
        <v>1</v>
      </c>
      <c r="C5308">
        <v>2</v>
      </c>
      <c r="D5308">
        <v>1</v>
      </c>
      <c r="E5308">
        <v>5024</v>
      </c>
      <c r="F5308">
        <v>5</v>
      </c>
      <c r="G5308">
        <v>73</v>
      </c>
      <c r="H5308">
        <v>6</v>
      </c>
      <c r="I5308">
        <v>7</v>
      </c>
      <c r="J5308">
        <v>9</v>
      </c>
      <c r="K5308">
        <v>41003001</v>
      </c>
    </row>
    <row r="5309" spans="1:11" x14ac:dyDescent="0.15">
      <c r="A5309">
        <v>1865465</v>
      </c>
      <c r="B5309">
        <v>1</v>
      </c>
      <c r="C5309">
        <v>3</v>
      </c>
      <c r="D5309">
        <v>1</v>
      </c>
      <c r="E5309">
        <v>1022</v>
      </c>
      <c r="F5309">
        <v>4</v>
      </c>
      <c r="G5309">
        <v>73</v>
      </c>
      <c r="H5309">
        <v>6</v>
      </c>
      <c r="I5309">
        <v>7</v>
      </c>
      <c r="J5309">
        <v>4</v>
      </c>
      <c r="K5309">
        <v>41003001</v>
      </c>
    </row>
    <row r="5310" spans="1:11" x14ac:dyDescent="0.15">
      <c r="A5310">
        <v>1865465</v>
      </c>
      <c r="B5310">
        <v>1</v>
      </c>
      <c r="C5310">
        <v>4</v>
      </c>
      <c r="D5310">
        <v>1</v>
      </c>
      <c r="E5310">
        <v>5034</v>
      </c>
      <c r="F5310">
        <v>5</v>
      </c>
      <c r="G5310">
        <v>73</v>
      </c>
      <c r="H5310">
        <v>6</v>
      </c>
      <c r="I5310">
        <v>7</v>
      </c>
      <c r="J5310">
        <v>9</v>
      </c>
      <c r="K5310">
        <v>41003001</v>
      </c>
    </row>
    <row r="5311" spans="1:11" x14ac:dyDescent="0.15">
      <c r="A5311">
        <v>1865465</v>
      </c>
      <c r="B5311">
        <v>1</v>
      </c>
      <c r="C5311">
        <v>5</v>
      </c>
      <c r="D5311">
        <v>1</v>
      </c>
      <c r="E5311">
        <v>5011</v>
      </c>
      <c r="F5311">
        <v>5</v>
      </c>
      <c r="G5311">
        <v>73</v>
      </c>
      <c r="H5311">
        <v>6</v>
      </c>
      <c r="I5311">
        <v>7</v>
      </c>
      <c r="J5311">
        <v>1</v>
      </c>
      <c r="K5311">
        <v>41003001</v>
      </c>
    </row>
    <row r="5312" spans="1:11" x14ac:dyDescent="0.15">
      <c r="A5312">
        <v>1870408</v>
      </c>
      <c r="B5312">
        <v>2</v>
      </c>
      <c r="C5312">
        <v>1</v>
      </c>
      <c r="D5312">
        <v>1</v>
      </c>
      <c r="E5312">
        <v>5004</v>
      </c>
      <c r="F5312">
        <v>5</v>
      </c>
      <c r="G5312">
        <v>75</v>
      </c>
      <c r="H5312">
        <v>10</v>
      </c>
      <c r="I5312">
        <v>9</v>
      </c>
      <c r="J5312">
        <v>6</v>
      </c>
      <c r="K5312">
        <v>41003033</v>
      </c>
    </row>
    <row r="5313" spans="1:11" x14ac:dyDescent="0.15">
      <c r="A5313">
        <v>1870408</v>
      </c>
      <c r="B5313">
        <v>2</v>
      </c>
      <c r="C5313">
        <v>2</v>
      </c>
      <c r="D5313">
        <v>1</v>
      </c>
      <c r="E5313">
        <v>1008</v>
      </c>
      <c r="F5313">
        <v>4</v>
      </c>
      <c r="G5313">
        <v>75</v>
      </c>
      <c r="H5313">
        <v>10</v>
      </c>
      <c r="I5313">
        <v>9</v>
      </c>
      <c r="J5313">
        <v>3</v>
      </c>
      <c r="K5313">
        <v>41003033</v>
      </c>
    </row>
    <row r="5314" spans="1:11" x14ac:dyDescent="0.15">
      <c r="A5314">
        <v>1870408</v>
      </c>
      <c r="B5314">
        <v>2</v>
      </c>
      <c r="C5314">
        <v>3</v>
      </c>
      <c r="D5314">
        <v>1</v>
      </c>
      <c r="E5314">
        <v>5018</v>
      </c>
      <c r="F5314">
        <v>5</v>
      </c>
      <c r="G5314">
        <v>75</v>
      </c>
      <c r="H5314">
        <v>10</v>
      </c>
      <c r="I5314">
        <v>9</v>
      </c>
      <c r="J5314">
        <v>9</v>
      </c>
      <c r="K5314">
        <v>41003033</v>
      </c>
    </row>
    <row r="5315" spans="1:11" x14ac:dyDescent="0.15">
      <c r="A5315">
        <v>1870408</v>
      </c>
      <c r="B5315">
        <v>2</v>
      </c>
      <c r="C5315">
        <v>4</v>
      </c>
      <c r="D5315">
        <v>1</v>
      </c>
      <c r="E5315">
        <v>1009</v>
      </c>
      <c r="F5315">
        <v>4</v>
      </c>
      <c r="G5315">
        <v>75</v>
      </c>
      <c r="H5315">
        <v>10</v>
      </c>
      <c r="I5315">
        <v>9</v>
      </c>
      <c r="J5315">
        <v>9</v>
      </c>
      <c r="K5315">
        <v>41003033</v>
      </c>
    </row>
    <row r="5316" spans="1:11" x14ac:dyDescent="0.15">
      <c r="A5316">
        <v>1870408</v>
      </c>
      <c r="B5316">
        <v>2</v>
      </c>
      <c r="C5316">
        <v>5</v>
      </c>
      <c r="D5316">
        <v>1</v>
      </c>
      <c r="E5316">
        <v>5029</v>
      </c>
      <c r="F5316">
        <v>5</v>
      </c>
      <c r="G5316">
        <v>75</v>
      </c>
      <c r="H5316">
        <v>10</v>
      </c>
      <c r="I5316">
        <v>9</v>
      </c>
      <c r="J5316">
        <v>9</v>
      </c>
      <c r="K5316">
        <v>41003033</v>
      </c>
    </row>
    <row r="5317" spans="1:11" x14ac:dyDescent="0.15">
      <c r="A5317">
        <v>1889808</v>
      </c>
      <c r="B5317">
        <v>2</v>
      </c>
      <c r="C5317">
        <v>1</v>
      </c>
      <c r="D5317">
        <v>1</v>
      </c>
      <c r="E5317">
        <v>5012</v>
      </c>
      <c r="F5317">
        <v>5</v>
      </c>
      <c r="G5317">
        <v>76</v>
      </c>
      <c r="H5317">
        <v>10</v>
      </c>
      <c r="I5317">
        <v>9</v>
      </c>
      <c r="J5317">
        <v>9</v>
      </c>
      <c r="K5317">
        <v>41003029</v>
      </c>
    </row>
    <row r="5318" spans="1:11" x14ac:dyDescent="0.15">
      <c r="A5318">
        <v>1889808</v>
      </c>
      <c r="B5318">
        <v>2</v>
      </c>
      <c r="C5318">
        <v>2</v>
      </c>
      <c r="D5318">
        <v>1</v>
      </c>
      <c r="E5318">
        <v>5004</v>
      </c>
      <c r="F5318">
        <v>5</v>
      </c>
      <c r="G5318">
        <v>76</v>
      </c>
      <c r="H5318">
        <v>10</v>
      </c>
      <c r="I5318">
        <v>9</v>
      </c>
      <c r="J5318">
        <v>9</v>
      </c>
      <c r="K5318">
        <v>41003029</v>
      </c>
    </row>
    <row r="5319" spans="1:11" x14ac:dyDescent="0.15">
      <c r="A5319">
        <v>1889808</v>
      </c>
      <c r="B5319">
        <v>2</v>
      </c>
      <c r="C5319">
        <v>3</v>
      </c>
      <c r="D5319">
        <v>1</v>
      </c>
      <c r="E5319">
        <v>5018</v>
      </c>
      <c r="F5319">
        <v>5</v>
      </c>
      <c r="G5319">
        <v>76</v>
      </c>
      <c r="H5319">
        <v>10</v>
      </c>
      <c r="I5319">
        <v>9</v>
      </c>
      <c r="J5319">
        <v>9</v>
      </c>
      <c r="K5319">
        <v>41003029</v>
      </c>
    </row>
    <row r="5320" spans="1:11" x14ac:dyDescent="0.15">
      <c r="A5320">
        <v>1889808</v>
      </c>
      <c r="B5320">
        <v>2</v>
      </c>
      <c r="C5320">
        <v>4</v>
      </c>
      <c r="D5320">
        <v>1</v>
      </c>
      <c r="E5320">
        <v>5003</v>
      </c>
      <c r="F5320">
        <v>5</v>
      </c>
      <c r="G5320">
        <v>76</v>
      </c>
      <c r="H5320">
        <v>10</v>
      </c>
      <c r="I5320">
        <v>9</v>
      </c>
      <c r="J5320">
        <v>9</v>
      </c>
      <c r="K5320">
        <v>41003029</v>
      </c>
    </row>
    <row r="5321" spans="1:11" x14ac:dyDescent="0.15">
      <c r="A5321">
        <v>1889808</v>
      </c>
      <c r="B5321">
        <v>2</v>
      </c>
      <c r="C5321">
        <v>5</v>
      </c>
      <c r="D5321">
        <v>1</v>
      </c>
      <c r="E5321">
        <v>1050</v>
      </c>
      <c r="F5321">
        <v>4</v>
      </c>
      <c r="G5321">
        <v>76</v>
      </c>
      <c r="H5321">
        <v>10</v>
      </c>
      <c r="I5321">
        <v>9</v>
      </c>
      <c r="J5321">
        <v>9</v>
      </c>
      <c r="K5321">
        <v>41003029</v>
      </c>
    </row>
    <row r="5322" spans="1:11" x14ac:dyDescent="0.15">
      <c r="A5322">
        <v>1896510</v>
      </c>
      <c r="B5322">
        <v>1</v>
      </c>
      <c r="C5322">
        <v>1</v>
      </c>
      <c r="D5322">
        <v>1</v>
      </c>
      <c r="E5322">
        <v>1009</v>
      </c>
      <c r="F5322">
        <v>4</v>
      </c>
      <c r="G5322">
        <v>48</v>
      </c>
      <c r="H5322">
        <v>4</v>
      </c>
      <c r="I5322">
        <v>5</v>
      </c>
      <c r="J5322">
        <v>5</v>
      </c>
      <c r="K5322">
        <v>41003033</v>
      </c>
    </row>
    <row r="5323" spans="1:11" x14ac:dyDescent="0.15">
      <c r="A5323">
        <v>1896510</v>
      </c>
      <c r="B5323">
        <v>1</v>
      </c>
      <c r="C5323">
        <v>2</v>
      </c>
      <c r="D5323">
        <v>1</v>
      </c>
      <c r="E5323">
        <v>2047</v>
      </c>
      <c r="F5323">
        <v>3</v>
      </c>
      <c r="G5323">
        <v>49</v>
      </c>
      <c r="H5323">
        <v>9</v>
      </c>
      <c r="I5323">
        <v>5</v>
      </c>
      <c r="J5323">
        <v>2</v>
      </c>
      <c r="K5323">
        <v>41003033</v>
      </c>
    </row>
    <row r="5324" spans="1:11" x14ac:dyDescent="0.15">
      <c r="A5324">
        <v>1896510</v>
      </c>
      <c r="B5324">
        <v>1</v>
      </c>
      <c r="C5324">
        <v>3</v>
      </c>
      <c r="D5324">
        <v>1</v>
      </c>
      <c r="E5324">
        <v>1062</v>
      </c>
      <c r="F5324">
        <v>4</v>
      </c>
      <c r="G5324">
        <v>47</v>
      </c>
      <c r="H5324">
        <v>3</v>
      </c>
      <c r="I5324">
        <v>4</v>
      </c>
      <c r="J5324">
        <v>6</v>
      </c>
      <c r="K5324">
        <v>41003033</v>
      </c>
    </row>
    <row r="5325" spans="1:11" x14ac:dyDescent="0.15">
      <c r="A5325">
        <v>1896510</v>
      </c>
      <c r="B5325">
        <v>1</v>
      </c>
      <c r="C5325">
        <v>4</v>
      </c>
      <c r="D5325">
        <v>1</v>
      </c>
      <c r="E5325">
        <v>1041</v>
      </c>
      <c r="F5325">
        <v>4</v>
      </c>
      <c r="G5325">
        <v>48</v>
      </c>
      <c r="H5325">
        <v>3</v>
      </c>
      <c r="I5325">
        <v>4</v>
      </c>
      <c r="J5325">
        <v>4</v>
      </c>
      <c r="K5325">
        <v>41003033</v>
      </c>
    </row>
    <row r="5326" spans="1:11" x14ac:dyDescent="0.15">
      <c r="A5326">
        <v>1896510</v>
      </c>
      <c r="B5326">
        <v>1</v>
      </c>
      <c r="C5326">
        <v>5</v>
      </c>
      <c r="D5326">
        <v>1</v>
      </c>
      <c r="E5326">
        <v>1050</v>
      </c>
      <c r="F5326">
        <v>4</v>
      </c>
      <c r="G5326">
        <v>48</v>
      </c>
      <c r="H5326">
        <v>3</v>
      </c>
      <c r="I5326">
        <v>4</v>
      </c>
      <c r="J5326">
        <v>0</v>
      </c>
      <c r="K5326">
        <v>41003033</v>
      </c>
    </row>
    <row r="5327" spans="1:11" x14ac:dyDescent="0.15">
      <c r="A5327">
        <v>1898987</v>
      </c>
      <c r="B5327">
        <v>1</v>
      </c>
      <c r="C5327">
        <v>1</v>
      </c>
      <c r="D5327">
        <v>1</v>
      </c>
      <c r="E5327">
        <v>5024</v>
      </c>
      <c r="F5327">
        <v>5</v>
      </c>
      <c r="G5327">
        <v>66</v>
      </c>
      <c r="H5327">
        <v>10</v>
      </c>
      <c r="I5327">
        <v>7</v>
      </c>
      <c r="J5327">
        <v>9</v>
      </c>
      <c r="K5327">
        <v>41003033</v>
      </c>
    </row>
    <row r="5328" spans="1:11" x14ac:dyDescent="0.15">
      <c r="A5328">
        <v>1898987</v>
      </c>
      <c r="B5328">
        <v>1</v>
      </c>
      <c r="C5328">
        <v>2</v>
      </c>
      <c r="D5328">
        <v>1</v>
      </c>
      <c r="E5328">
        <v>5035</v>
      </c>
      <c r="F5328">
        <v>5</v>
      </c>
      <c r="G5328">
        <v>63</v>
      </c>
      <c r="H5328">
        <v>6</v>
      </c>
      <c r="I5328">
        <v>3</v>
      </c>
      <c r="J5328">
        <v>9</v>
      </c>
      <c r="K5328">
        <v>41003033</v>
      </c>
    </row>
    <row r="5329" spans="1:11" x14ac:dyDescent="0.15">
      <c r="A5329">
        <v>1898987</v>
      </c>
      <c r="B5329">
        <v>1</v>
      </c>
      <c r="C5329">
        <v>3</v>
      </c>
      <c r="D5329">
        <v>1</v>
      </c>
      <c r="E5329">
        <v>1055</v>
      </c>
      <c r="F5329">
        <v>4</v>
      </c>
      <c r="G5329">
        <v>44</v>
      </c>
      <c r="H5329">
        <v>0</v>
      </c>
      <c r="I5329">
        <v>3</v>
      </c>
      <c r="J5329">
        <v>1</v>
      </c>
      <c r="K5329">
        <v>41003033</v>
      </c>
    </row>
    <row r="5330" spans="1:11" x14ac:dyDescent="0.15">
      <c r="A5330">
        <v>1898987</v>
      </c>
      <c r="B5330">
        <v>1</v>
      </c>
      <c r="C5330">
        <v>4</v>
      </c>
      <c r="D5330">
        <v>1</v>
      </c>
      <c r="E5330">
        <v>1063</v>
      </c>
      <c r="F5330">
        <v>4</v>
      </c>
      <c r="G5330">
        <v>48</v>
      </c>
      <c r="H5330">
        <v>1</v>
      </c>
      <c r="I5330">
        <v>3</v>
      </c>
      <c r="J5330">
        <v>9</v>
      </c>
      <c r="K5330">
        <v>41003033</v>
      </c>
    </row>
    <row r="5331" spans="1:11" x14ac:dyDescent="0.15">
      <c r="A5331">
        <v>1898987</v>
      </c>
      <c r="B5331">
        <v>1</v>
      </c>
      <c r="C5331">
        <v>5</v>
      </c>
      <c r="D5331">
        <v>1</v>
      </c>
      <c r="E5331">
        <v>1047</v>
      </c>
      <c r="F5331">
        <v>4</v>
      </c>
      <c r="G5331">
        <v>66</v>
      </c>
      <c r="H5331">
        <v>6</v>
      </c>
      <c r="I5331">
        <v>6</v>
      </c>
      <c r="J5331">
        <v>1</v>
      </c>
      <c r="K5331">
        <v>41003033</v>
      </c>
    </row>
    <row r="5332" spans="1:11" x14ac:dyDescent="0.15">
      <c r="A5332">
        <v>1907671</v>
      </c>
      <c r="B5332">
        <v>1</v>
      </c>
      <c r="C5332">
        <v>1</v>
      </c>
      <c r="D5332">
        <v>1</v>
      </c>
      <c r="E5332">
        <v>5030</v>
      </c>
      <c r="F5332">
        <v>5</v>
      </c>
      <c r="G5332">
        <v>77</v>
      </c>
      <c r="H5332">
        <v>10</v>
      </c>
      <c r="I5332">
        <v>9</v>
      </c>
      <c r="J5332">
        <v>9</v>
      </c>
      <c r="K5332">
        <v>41003035</v>
      </c>
    </row>
    <row r="5333" spans="1:11" x14ac:dyDescent="0.15">
      <c r="A5333">
        <v>1907671</v>
      </c>
      <c r="B5333">
        <v>1</v>
      </c>
      <c r="C5333">
        <v>2</v>
      </c>
      <c r="D5333">
        <v>1</v>
      </c>
      <c r="E5333">
        <v>1056</v>
      </c>
      <c r="F5333">
        <v>4</v>
      </c>
      <c r="G5333">
        <v>77</v>
      </c>
      <c r="H5333">
        <v>10</v>
      </c>
      <c r="I5333">
        <v>9</v>
      </c>
      <c r="J5333">
        <v>9</v>
      </c>
      <c r="K5333">
        <v>41003035</v>
      </c>
    </row>
    <row r="5334" spans="1:11" x14ac:dyDescent="0.15">
      <c r="A5334">
        <v>1907671</v>
      </c>
      <c r="B5334">
        <v>1</v>
      </c>
      <c r="C5334">
        <v>3</v>
      </c>
      <c r="D5334">
        <v>1</v>
      </c>
      <c r="E5334">
        <v>5014</v>
      </c>
      <c r="F5334">
        <v>5</v>
      </c>
      <c r="G5334">
        <v>77</v>
      </c>
      <c r="H5334">
        <v>10</v>
      </c>
      <c r="I5334">
        <v>10</v>
      </c>
      <c r="J5334">
        <v>9</v>
      </c>
      <c r="K5334">
        <v>41003035</v>
      </c>
    </row>
    <row r="5335" spans="1:11" x14ac:dyDescent="0.15">
      <c r="A5335">
        <v>1907671</v>
      </c>
      <c r="B5335">
        <v>1</v>
      </c>
      <c r="C5335">
        <v>4</v>
      </c>
      <c r="D5335">
        <v>1</v>
      </c>
      <c r="E5335">
        <v>5021</v>
      </c>
      <c r="F5335">
        <v>5</v>
      </c>
      <c r="G5335">
        <v>77</v>
      </c>
      <c r="H5335">
        <v>10</v>
      </c>
      <c r="I5335">
        <v>9</v>
      </c>
      <c r="J5335">
        <v>9</v>
      </c>
      <c r="K5335">
        <v>41003035</v>
      </c>
    </row>
    <row r="5336" spans="1:11" x14ac:dyDescent="0.15">
      <c r="A5336">
        <v>1907671</v>
      </c>
      <c r="B5336">
        <v>1</v>
      </c>
      <c r="C5336">
        <v>5</v>
      </c>
      <c r="D5336">
        <v>1</v>
      </c>
      <c r="E5336">
        <v>1021</v>
      </c>
      <c r="F5336">
        <v>4</v>
      </c>
      <c r="G5336">
        <v>77</v>
      </c>
      <c r="H5336">
        <v>10</v>
      </c>
      <c r="I5336">
        <v>9</v>
      </c>
      <c r="J5336">
        <v>9</v>
      </c>
      <c r="K5336">
        <v>41003035</v>
      </c>
    </row>
    <row r="5337" spans="1:11" x14ac:dyDescent="0.15">
      <c r="A5337">
        <v>1907689</v>
      </c>
      <c r="B5337">
        <v>3</v>
      </c>
      <c r="C5337">
        <v>1</v>
      </c>
      <c r="D5337">
        <v>1</v>
      </c>
      <c r="E5337">
        <v>5036</v>
      </c>
      <c r="F5337">
        <v>5</v>
      </c>
      <c r="G5337">
        <v>77</v>
      </c>
      <c r="H5337">
        <v>10</v>
      </c>
      <c r="I5337">
        <v>9</v>
      </c>
      <c r="J5337">
        <v>9</v>
      </c>
      <c r="K5337">
        <v>41003035</v>
      </c>
    </row>
    <row r="5338" spans="1:11" x14ac:dyDescent="0.15">
      <c r="A5338">
        <v>1907689</v>
      </c>
      <c r="B5338">
        <v>3</v>
      </c>
      <c r="C5338">
        <v>2</v>
      </c>
      <c r="D5338">
        <v>1</v>
      </c>
      <c r="E5338">
        <v>5010</v>
      </c>
      <c r="F5338">
        <v>5</v>
      </c>
      <c r="G5338">
        <v>77</v>
      </c>
      <c r="H5338">
        <v>10</v>
      </c>
      <c r="I5338">
        <v>10</v>
      </c>
      <c r="J5338">
        <v>9</v>
      </c>
      <c r="K5338">
        <v>41003035</v>
      </c>
    </row>
    <row r="5339" spans="1:11" x14ac:dyDescent="0.15">
      <c r="A5339">
        <v>1907689</v>
      </c>
      <c r="B5339">
        <v>3</v>
      </c>
      <c r="C5339">
        <v>3</v>
      </c>
      <c r="D5339">
        <v>1</v>
      </c>
      <c r="E5339">
        <v>1077</v>
      </c>
      <c r="F5339">
        <v>4</v>
      </c>
      <c r="G5339">
        <v>77</v>
      </c>
      <c r="H5339">
        <v>6</v>
      </c>
      <c r="I5339">
        <v>5</v>
      </c>
      <c r="J5339">
        <v>3</v>
      </c>
      <c r="K5339">
        <v>41003035</v>
      </c>
    </row>
    <row r="5340" spans="1:11" x14ac:dyDescent="0.15">
      <c r="A5340">
        <v>1907689</v>
      </c>
      <c r="B5340">
        <v>3</v>
      </c>
      <c r="C5340">
        <v>4</v>
      </c>
      <c r="D5340">
        <v>1</v>
      </c>
      <c r="E5340">
        <v>1039</v>
      </c>
      <c r="F5340">
        <v>4</v>
      </c>
      <c r="G5340">
        <v>77</v>
      </c>
      <c r="H5340">
        <v>10</v>
      </c>
      <c r="I5340">
        <v>8</v>
      </c>
      <c r="J5340">
        <v>7</v>
      </c>
      <c r="K5340">
        <v>41003035</v>
      </c>
    </row>
    <row r="5341" spans="1:11" x14ac:dyDescent="0.15">
      <c r="A5341">
        <v>1907689</v>
      </c>
      <c r="B5341">
        <v>3</v>
      </c>
      <c r="C5341">
        <v>5</v>
      </c>
      <c r="D5341">
        <v>1</v>
      </c>
      <c r="E5341">
        <v>1056</v>
      </c>
      <c r="F5341">
        <v>4</v>
      </c>
      <c r="G5341">
        <v>76</v>
      </c>
      <c r="H5341">
        <v>10</v>
      </c>
      <c r="I5341">
        <v>8</v>
      </c>
      <c r="J5341">
        <v>9</v>
      </c>
      <c r="K5341">
        <v>41003035</v>
      </c>
    </row>
    <row r="5342" spans="1:11" x14ac:dyDescent="0.15">
      <c r="A5342">
        <v>1907922</v>
      </c>
      <c r="B5342">
        <v>3</v>
      </c>
      <c r="C5342">
        <v>1</v>
      </c>
      <c r="D5342">
        <v>1</v>
      </c>
      <c r="E5342">
        <v>1022</v>
      </c>
      <c r="F5342">
        <v>4</v>
      </c>
      <c r="G5342">
        <v>75</v>
      </c>
      <c r="H5342">
        <v>10</v>
      </c>
      <c r="I5342">
        <v>9</v>
      </c>
      <c r="J5342">
        <v>9</v>
      </c>
      <c r="K5342">
        <v>41003035</v>
      </c>
    </row>
    <row r="5343" spans="1:11" x14ac:dyDescent="0.15">
      <c r="A5343">
        <v>1907922</v>
      </c>
      <c r="B5343">
        <v>3</v>
      </c>
      <c r="C5343">
        <v>2</v>
      </c>
      <c r="D5343">
        <v>1</v>
      </c>
      <c r="E5343">
        <v>1014</v>
      </c>
      <c r="F5343">
        <v>4</v>
      </c>
      <c r="G5343">
        <v>75</v>
      </c>
      <c r="H5343">
        <v>10</v>
      </c>
      <c r="I5343">
        <v>7</v>
      </c>
      <c r="J5343">
        <v>9</v>
      </c>
      <c r="K5343">
        <v>41003035</v>
      </c>
    </row>
    <row r="5344" spans="1:11" x14ac:dyDescent="0.15">
      <c r="A5344">
        <v>1907922</v>
      </c>
      <c r="B5344">
        <v>3</v>
      </c>
      <c r="C5344">
        <v>3</v>
      </c>
      <c r="D5344">
        <v>1</v>
      </c>
      <c r="E5344">
        <v>1023</v>
      </c>
      <c r="F5344">
        <v>4</v>
      </c>
      <c r="G5344">
        <v>75</v>
      </c>
      <c r="H5344">
        <v>10</v>
      </c>
      <c r="I5344">
        <v>0</v>
      </c>
      <c r="J5344">
        <v>7</v>
      </c>
      <c r="K5344">
        <v>41003035</v>
      </c>
    </row>
    <row r="5345" spans="1:11" x14ac:dyDescent="0.15">
      <c r="A5345">
        <v>1907922</v>
      </c>
      <c r="B5345">
        <v>3</v>
      </c>
      <c r="C5345">
        <v>4</v>
      </c>
      <c r="D5345">
        <v>1</v>
      </c>
      <c r="E5345">
        <v>1058</v>
      </c>
      <c r="F5345">
        <v>4</v>
      </c>
      <c r="G5345">
        <v>75</v>
      </c>
      <c r="H5345">
        <v>10</v>
      </c>
      <c r="I5345">
        <v>0</v>
      </c>
      <c r="J5345">
        <v>9</v>
      </c>
      <c r="K5345">
        <v>41003035</v>
      </c>
    </row>
    <row r="5346" spans="1:11" x14ac:dyDescent="0.15">
      <c r="A5346">
        <v>1907922</v>
      </c>
      <c r="B5346">
        <v>3</v>
      </c>
      <c r="C5346">
        <v>5</v>
      </c>
      <c r="D5346">
        <v>1</v>
      </c>
      <c r="E5346">
        <v>1030</v>
      </c>
      <c r="F5346">
        <v>4</v>
      </c>
      <c r="G5346">
        <v>75</v>
      </c>
      <c r="H5346">
        <v>10</v>
      </c>
      <c r="I5346">
        <v>0</v>
      </c>
      <c r="J5346">
        <v>9</v>
      </c>
      <c r="K5346">
        <v>41003035</v>
      </c>
    </row>
    <row r="5347" spans="1:11" x14ac:dyDescent="0.15">
      <c r="A5347">
        <v>1908021</v>
      </c>
      <c r="B5347">
        <v>1</v>
      </c>
      <c r="C5347">
        <v>1</v>
      </c>
      <c r="D5347">
        <v>1</v>
      </c>
      <c r="E5347">
        <v>5024</v>
      </c>
      <c r="F5347">
        <v>5</v>
      </c>
      <c r="G5347">
        <v>71</v>
      </c>
      <c r="H5347">
        <v>10</v>
      </c>
      <c r="I5347">
        <v>7</v>
      </c>
      <c r="J5347">
        <v>9</v>
      </c>
      <c r="K5347">
        <v>41003035</v>
      </c>
    </row>
    <row r="5348" spans="1:11" x14ac:dyDescent="0.15">
      <c r="A5348">
        <v>1908021</v>
      </c>
      <c r="B5348">
        <v>1</v>
      </c>
      <c r="C5348">
        <v>2</v>
      </c>
      <c r="D5348">
        <v>1</v>
      </c>
      <c r="E5348">
        <v>1024</v>
      </c>
      <c r="F5348">
        <v>4</v>
      </c>
      <c r="G5348">
        <v>71</v>
      </c>
      <c r="H5348">
        <v>8</v>
      </c>
      <c r="I5348">
        <v>7</v>
      </c>
      <c r="J5348">
        <v>5</v>
      </c>
      <c r="K5348">
        <v>41003035</v>
      </c>
    </row>
    <row r="5349" spans="1:11" x14ac:dyDescent="0.15">
      <c r="A5349">
        <v>1908021</v>
      </c>
      <c r="B5349">
        <v>1</v>
      </c>
      <c r="C5349">
        <v>3</v>
      </c>
      <c r="D5349">
        <v>1</v>
      </c>
      <c r="E5349">
        <v>1054</v>
      </c>
      <c r="F5349">
        <v>4</v>
      </c>
      <c r="G5349">
        <v>70</v>
      </c>
      <c r="H5349">
        <v>6</v>
      </c>
      <c r="I5349">
        <v>7</v>
      </c>
      <c r="J5349">
        <v>9</v>
      </c>
      <c r="K5349">
        <v>41003035</v>
      </c>
    </row>
    <row r="5350" spans="1:11" x14ac:dyDescent="0.15">
      <c r="A5350">
        <v>1908021</v>
      </c>
      <c r="B5350">
        <v>1</v>
      </c>
      <c r="C5350">
        <v>4</v>
      </c>
      <c r="D5350">
        <v>1</v>
      </c>
      <c r="E5350">
        <v>1005</v>
      </c>
      <c r="F5350">
        <v>4</v>
      </c>
      <c r="G5350">
        <v>71</v>
      </c>
      <c r="H5350">
        <v>7</v>
      </c>
      <c r="I5350">
        <v>7</v>
      </c>
      <c r="J5350">
        <v>9</v>
      </c>
      <c r="K5350">
        <v>41003035</v>
      </c>
    </row>
    <row r="5351" spans="1:11" x14ac:dyDescent="0.15">
      <c r="A5351">
        <v>1908021</v>
      </c>
      <c r="B5351">
        <v>1</v>
      </c>
      <c r="C5351">
        <v>5</v>
      </c>
      <c r="D5351">
        <v>1</v>
      </c>
      <c r="E5351">
        <v>5012</v>
      </c>
      <c r="F5351">
        <v>5</v>
      </c>
      <c r="G5351">
        <v>71</v>
      </c>
      <c r="H5351">
        <v>7</v>
      </c>
      <c r="I5351">
        <v>7</v>
      </c>
      <c r="J5351">
        <v>4</v>
      </c>
      <c r="K5351">
        <v>41003035</v>
      </c>
    </row>
    <row r="5352" spans="1:11" x14ac:dyDescent="0.15">
      <c r="A5352">
        <v>1908108</v>
      </c>
      <c r="B5352">
        <v>1</v>
      </c>
      <c r="C5352">
        <v>1</v>
      </c>
      <c r="D5352">
        <v>1</v>
      </c>
      <c r="E5352">
        <v>1056</v>
      </c>
      <c r="F5352">
        <v>4</v>
      </c>
      <c r="G5352">
        <v>73</v>
      </c>
      <c r="H5352">
        <v>9</v>
      </c>
      <c r="I5352">
        <v>8</v>
      </c>
      <c r="J5352">
        <v>9</v>
      </c>
      <c r="K5352">
        <v>41003035</v>
      </c>
    </row>
    <row r="5353" spans="1:11" x14ac:dyDescent="0.15">
      <c r="A5353">
        <v>1908108</v>
      </c>
      <c r="B5353">
        <v>1</v>
      </c>
      <c r="C5353">
        <v>2</v>
      </c>
      <c r="D5353">
        <v>1</v>
      </c>
      <c r="E5353">
        <v>1055</v>
      </c>
      <c r="F5353">
        <v>4</v>
      </c>
      <c r="G5353">
        <v>73</v>
      </c>
      <c r="H5353">
        <v>9</v>
      </c>
      <c r="I5353">
        <v>8</v>
      </c>
      <c r="J5353">
        <v>9</v>
      </c>
      <c r="K5353">
        <v>41003035</v>
      </c>
    </row>
    <row r="5354" spans="1:11" x14ac:dyDescent="0.15">
      <c r="A5354">
        <v>1908108</v>
      </c>
      <c r="B5354">
        <v>1</v>
      </c>
      <c r="C5354">
        <v>3</v>
      </c>
      <c r="D5354">
        <v>1</v>
      </c>
      <c r="E5354">
        <v>5021</v>
      </c>
      <c r="F5354">
        <v>5</v>
      </c>
      <c r="G5354">
        <v>73</v>
      </c>
      <c r="H5354">
        <v>10</v>
      </c>
      <c r="I5354">
        <v>8</v>
      </c>
      <c r="J5354">
        <v>9</v>
      </c>
      <c r="K5354">
        <v>41003035</v>
      </c>
    </row>
    <row r="5355" spans="1:11" x14ac:dyDescent="0.15">
      <c r="A5355">
        <v>1908108</v>
      </c>
      <c r="B5355">
        <v>1</v>
      </c>
      <c r="C5355">
        <v>4</v>
      </c>
      <c r="D5355">
        <v>1</v>
      </c>
      <c r="E5355">
        <v>1021</v>
      </c>
      <c r="F5355">
        <v>4</v>
      </c>
      <c r="G5355">
        <v>73</v>
      </c>
      <c r="H5355">
        <v>10</v>
      </c>
      <c r="I5355">
        <v>8</v>
      </c>
      <c r="J5355">
        <v>9</v>
      </c>
      <c r="K5355">
        <v>41003035</v>
      </c>
    </row>
    <row r="5356" spans="1:11" x14ac:dyDescent="0.15">
      <c r="A5356">
        <v>1908108</v>
      </c>
      <c r="B5356">
        <v>1</v>
      </c>
      <c r="C5356">
        <v>5</v>
      </c>
      <c r="D5356">
        <v>1</v>
      </c>
      <c r="E5356">
        <v>5030</v>
      </c>
      <c r="F5356">
        <v>5</v>
      </c>
      <c r="G5356">
        <v>73</v>
      </c>
      <c r="H5356">
        <v>10</v>
      </c>
      <c r="I5356">
        <v>8</v>
      </c>
      <c r="J5356">
        <v>9</v>
      </c>
      <c r="K5356">
        <v>41003035</v>
      </c>
    </row>
    <row r="5357" spans="1:11" x14ac:dyDescent="0.15">
      <c r="A5357">
        <v>1908634</v>
      </c>
      <c r="B5357">
        <v>1</v>
      </c>
      <c r="C5357">
        <v>1</v>
      </c>
      <c r="D5357">
        <v>1</v>
      </c>
      <c r="E5357">
        <v>5011</v>
      </c>
      <c r="F5357">
        <v>5</v>
      </c>
      <c r="G5357">
        <v>76</v>
      </c>
      <c r="H5357">
        <v>10</v>
      </c>
      <c r="I5357">
        <v>9</v>
      </c>
      <c r="J5357">
        <v>6</v>
      </c>
      <c r="K5357">
        <v>41003035</v>
      </c>
    </row>
    <row r="5358" spans="1:11" x14ac:dyDescent="0.15">
      <c r="A5358">
        <v>1908634</v>
      </c>
      <c r="B5358">
        <v>1</v>
      </c>
      <c r="C5358">
        <v>2</v>
      </c>
      <c r="D5358">
        <v>1</v>
      </c>
      <c r="E5358">
        <v>5024</v>
      </c>
      <c r="F5358">
        <v>5</v>
      </c>
      <c r="G5358">
        <v>76</v>
      </c>
      <c r="H5358">
        <v>10</v>
      </c>
      <c r="I5358">
        <v>9</v>
      </c>
      <c r="J5358">
        <v>9</v>
      </c>
      <c r="K5358">
        <v>41003035</v>
      </c>
    </row>
    <row r="5359" spans="1:11" x14ac:dyDescent="0.15">
      <c r="A5359">
        <v>1908634</v>
      </c>
      <c r="B5359">
        <v>1</v>
      </c>
      <c r="C5359">
        <v>3</v>
      </c>
      <c r="D5359">
        <v>1</v>
      </c>
      <c r="E5359">
        <v>1003</v>
      </c>
      <c r="F5359">
        <v>4</v>
      </c>
      <c r="G5359">
        <v>76</v>
      </c>
      <c r="H5359">
        <v>10</v>
      </c>
      <c r="I5359">
        <v>9</v>
      </c>
      <c r="J5359">
        <v>9</v>
      </c>
      <c r="K5359">
        <v>41003035</v>
      </c>
    </row>
    <row r="5360" spans="1:11" x14ac:dyDescent="0.15">
      <c r="A5360">
        <v>1908634</v>
      </c>
      <c r="B5360">
        <v>1</v>
      </c>
      <c r="C5360">
        <v>4</v>
      </c>
      <c r="D5360">
        <v>1</v>
      </c>
      <c r="E5360">
        <v>1001</v>
      </c>
      <c r="F5360">
        <v>4</v>
      </c>
      <c r="G5360">
        <v>76</v>
      </c>
      <c r="H5360">
        <v>10</v>
      </c>
      <c r="I5360">
        <v>9</v>
      </c>
      <c r="J5360">
        <v>9</v>
      </c>
      <c r="K5360">
        <v>41003035</v>
      </c>
    </row>
    <row r="5361" spans="1:11" x14ac:dyDescent="0.15">
      <c r="A5361">
        <v>1908634</v>
      </c>
      <c r="B5361">
        <v>1</v>
      </c>
      <c r="C5361">
        <v>5</v>
      </c>
      <c r="D5361">
        <v>1</v>
      </c>
      <c r="E5361">
        <v>5034</v>
      </c>
      <c r="F5361">
        <v>5</v>
      </c>
      <c r="G5361">
        <v>76</v>
      </c>
      <c r="H5361">
        <v>10</v>
      </c>
      <c r="I5361">
        <v>9</v>
      </c>
      <c r="J5361">
        <v>9</v>
      </c>
      <c r="K5361">
        <v>41003035</v>
      </c>
    </row>
    <row r="5362" spans="1:11" x14ac:dyDescent="0.15">
      <c r="A5362">
        <v>1909870</v>
      </c>
      <c r="B5362">
        <v>1</v>
      </c>
      <c r="C5362">
        <v>1</v>
      </c>
      <c r="D5362">
        <v>1</v>
      </c>
      <c r="E5362">
        <v>1042</v>
      </c>
      <c r="F5362">
        <v>4</v>
      </c>
      <c r="G5362">
        <v>77</v>
      </c>
      <c r="H5362">
        <v>6</v>
      </c>
      <c r="I5362">
        <v>8</v>
      </c>
      <c r="J5362">
        <v>0</v>
      </c>
      <c r="K5362">
        <v>41003035</v>
      </c>
    </row>
    <row r="5363" spans="1:11" x14ac:dyDescent="0.15">
      <c r="A5363">
        <v>1909870</v>
      </c>
      <c r="B5363">
        <v>1</v>
      </c>
      <c r="C5363">
        <v>2</v>
      </c>
      <c r="D5363">
        <v>1</v>
      </c>
      <c r="E5363">
        <v>1015</v>
      </c>
      <c r="F5363">
        <v>4</v>
      </c>
      <c r="G5363">
        <v>77</v>
      </c>
      <c r="H5363">
        <v>10</v>
      </c>
      <c r="I5363">
        <v>9</v>
      </c>
      <c r="J5363">
        <v>9</v>
      </c>
      <c r="K5363">
        <v>41003035</v>
      </c>
    </row>
    <row r="5364" spans="1:11" x14ac:dyDescent="0.15">
      <c r="A5364">
        <v>1909870</v>
      </c>
      <c r="B5364">
        <v>1</v>
      </c>
      <c r="C5364">
        <v>3</v>
      </c>
      <c r="D5364">
        <v>1</v>
      </c>
      <c r="E5364">
        <v>1071</v>
      </c>
      <c r="F5364">
        <v>4</v>
      </c>
      <c r="G5364">
        <v>77</v>
      </c>
      <c r="H5364">
        <v>10</v>
      </c>
      <c r="I5364">
        <v>9</v>
      </c>
      <c r="J5364">
        <v>9</v>
      </c>
      <c r="K5364">
        <v>41003035</v>
      </c>
    </row>
    <row r="5365" spans="1:11" x14ac:dyDescent="0.15">
      <c r="A5365">
        <v>1909870</v>
      </c>
      <c r="B5365">
        <v>1</v>
      </c>
      <c r="C5365">
        <v>4</v>
      </c>
      <c r="D5365">
        <v>1</v>
      </c>
      <c r="E5365">
        <v>5032</v>
      </c>
      <c r="F5365">
        <v>5</v>
      </c>
      <c r="G5365">
        <v>77</v>
      </c>
      <c r="H5365">
        <v>10</v>
      </c>
      <c r="I5365">
        <v>9</v>
      </c>
      <c r="J5365">
        <v>6</v>
      </c>
      <c r="K5365">
        <v>41003035</v>
      </c>
    </row>
    <row r="5366" spans="1:11" x14ac:dyDescent="0.15">
      <c r="A5366">
        <v>1909870</v>
      </c>
      <c r="B5366">
        <v>1</v>
      </c>
      <c r="C5366">
        <v>5</v>
      </c>
      <c r="D5366">
        <v>1</v>
      </c>
      <c r="E5366">
        <v>5014</v>
      </c>
      <c r="F5366">
        <v>5</v>
      </c>
      <c r="G5366">
        <v>77</v>
      </c>
      <c r="H5366">
        <v>10</v>
      </c>
      <c r="I5366">
        <v>9</v>
      </c>
      <c r="J5366">
        <v>9</v>
      </c>
      <c r="K5366">
        <v>41003035</v>
      </c>
    </row>
    <row r="5367" spans="1:11" x14ac:dyDescent="0.15">
      <c r="A5367">
        <v>1910992</v>
      </c>
      <c r="B5367">
        <v>2</v>
      </c>
      <c r="C5367">
        <v>1</v>
      </c>
      <c r="D5367">
        <v>1</v>
      </c>
      <c r="E5367">
        <v>5004</v>
      </c>
      <c r="F5367">
        <v>5</v>
      </c>
      <c r="G5367">
        <v>77</v>
      </c>
      <c r="H5367">
        <v>10</v>
      </c>
      <c r="I5367">
        <v>9</v>
      </c>
      <c r="J5367">
        <v>9</v>
      </c>
      <c r="K5367">
        <v>41003035</v>
      </c>
    </row>
    <row r="5368" spans="1:11" x14ac:dyDescent="0.15">
      <c r="A5368">
        <v>1910992</v>
      </c>
      <c r="B5368">
        <v>2</v>
      </c>
      <c r="C5368">
        <v>2</v>
      </c>
      <c r="D5368">
        <v>1</v>
      </c>
      <c r="E5368">
        <v>5012</v>
      </c>
      <c r="F5368">
        <v>5</v>
      </c>
      <c r="G5368">
        <v>77</v>
      </c>
      <c r="H5368">
        <v>10</v>
      </c>
      <c r="I5368">
        <v>9</v>
      </c>
      <c r="J5368">
        <v>9</v>
      </c>
      <c r="K5368">
        <v>41003035</v>
      </c>
    </row>
    <row r="5369" spans="1:11" x14ac:dyDescent="0.15">
      <c r="A5369">
        <v>1910992</v>
      </c>
      <c r="B5369">
        <v>2</v>
      </c>
      <c r="C5369">
        <v>3</v>
      </c>
      <c r="D5369">
        <v>1</v>
      </c>
      <c r="E5369">
        <v>5018</v>
      </c>
      <c r="F5369">
        <v>5</v>
      </c>
      <c r="G5369">
        <v>77</v>
      </c>
      <c r="H5369">
        <v>10</v>
      </c>
      <c r="I5369">
        <v>9</v>
      </c>
      <c r="J5369">
        <v>9</v>
      </c>
      <c r="K5369">
        <v>41003035</v>
      </c>
    </row>
    <row r="5370" spans="1:11" x14ac:dyDescent="0.15">
      <c r="A5370">
        <v>1910992</v>
      </c>
      <c r="B5370">
        <v>2</v>
      </c>
      <c r="C5370">
        <v>4</v>
      </c>
      <c r="D5370">
        <v>1</v>
      </c>
      <c r="E5370">
        <v>1008</v>
      </c>
      <c r="F5370">
        <v>4</v>
      </c>
      <c r="G5370">
        <v>77</v>
      </c>
      <c r="H5370">
        <v>10</v>
      </c>
      <c r="I5370">
        <v>9</v>
      </c>
      <c r="J5370">
        <v>9</v>
      </c>
      <c r="K5370">
        <v>41003035</v>
      </c>
    </row>
    <row r="5371" spans="1:11" x14ac:dyDescent="0.15">
      <c r="A5371">
        <v>1910992</v>
      </c>
      <c r="B5371">
        <v>2</v>
      </c>
      <c r="C5371">
        <v>5</v>
      </c>
      <c r="D5371">
        <v>1</v>
      </c>
      <c r="E5371">
        <v>1050</v>
      </c>
      <c r="F5371">
        <v>4</v>
      </c>
      <c r="G5371">
        <v>77</v>
      </c>
      <c r="H5371">
        <v>10</v>
      </c>
      <c r="I5371">
        <v>9</v>
      </c>
      <c r="J5371">
        <v>9</v>
      </c>
      <c r="K5371">
        <v>41003035</v>
      </c>
    </row>
    <row r="5372" spans="1:11" x14ac:dyDescent="0.15">
      <c r="A5372">
        <v>1912601</v>
      </c>
      <c r="B5372">
        <v>2</v>
      </c>
      <c r="C5372">
        <v>1</v>
      </c>
      <c r="D5372">
        <v>1</v>
      </c>
      <c r="E5372">
        <v>1008</v>
      </c>
      <c r="F5372">
        <v>4</v>
      </c>
      <c r="G5372">
        <v>70</v>
      </c>
      <c r="H5372">
        <v>10</v>
      </c>
      <c r="I5372">
        <v>8</v>
      </c>
      <c r="J5372">
        <v>9</v>
      </c>
      <c r="K5372">
        <v>41003035</v>
      </c>
    </row>
    <row r="5373" spans="1:11" x14ac:dyDescent="0.15">
      <c r="A5373">
        <v>1912601</v>
      </c>
      <c r="B5373">
        <v>2</v>
      </c>
      <c r="C5373">
        <v>2</v>
      </c>
      <c r="D5373">
        <v>1</v>
      </c>
      <c r="E5373">
        <v>5018</v>
      </c>
      <c r="F5373">
        <v>5</v>
      </c>
      <c r="G5373">
        <v>70</v>
      </c>
      <c r="H5373">
        <v>10</v>
      </c>
      <c r="I5373">
        <v>8</v>
      </c>
      <c r="J5373">
        <v>9</v>
      </c>
      <c r="K5373">
        <v>41003035</v>
      </c>
    </row>
    <row r="5374" spans="1:11" x14ac:dyDescent="0.15">
      <c r="A5374">
        <v>1912601</v>
      </c>
      <c r="B5374">
        <v>2</v>
      </c>
      <c r="C5374">
        <v>3</v>
      </c>
      <c r="D5374">
        <v>1</v>
      </c>
      <c r="E5374">
        <v>5012</v>
      </c>
      <c r="F5374">
        <v>5</v>
      </c>
      <c r="G5374">
        <v>70</v>
      </c>
      <c r="H5374">
        <v>10</v>
      </c>
      <c r="I5374">
        <v>8</v>
      </c>
      <c r="J5374">
        <v>9</v>
      </c>
      <c r="K5374">
        <v>41003035</v>
      </c>
    </row>
    <row r="5375" spans="1:11" x14ac:dyDescent="0.15">
      <c r="A5375">
        <v>1912601</v>
      </c>
      <c r="B5375">
        <v>2</v>
      </c>
      <c r="C5375">
        <v>4</v>
      </c>
      <c r="D5375">
        <v>1</v>
      </c>
      <c r="E5375">
        <v>5004</v>
      </c>
      <c r="F5375">
        <v>5</v>
      </c>
      <c r="G5375">
        <v>70</v>
      </c>
      <c r="H5375">
        <v>10</v>
      </c>
      <c r="I5375">
        <v>8</v>
      </c>
      <c r="J5375">
        <v>9</v>
      </c>
      <c r="K5375">
        <v>41003035</v>
      </c>
    </row>
    <row r="5376" spans="1:11" x14ac:dyDescent="0.15">
      <c r="A5376">
        <v>1912601</v>
      </c>
      <c r="B5376">
        <v>2</v>
      </c>
      <c r="C5376">
        <v>5</v>
      </c>
      <c r="D5376">
        <v>1</v>
      </c>
      <c r="E5376">
        <v>1050</v>
      </c>
      <c r="F5376">
        <v>4</v>
      </c>
      <c r="G5376">
        <v>70</v>
      </c>
      <c r="H5376">
        <v>10</v>
      </c>
      <c r="I5376">
        <v>8</v>
      </c>
      <c r="J5376">
        <v>9</v>
      </c>
      <c r="K5376">
        <v>41003035</v>
      </c>
    </row>
    <row r="5377" spans="1:11" x14ac:dyDescent="0.15">
      <c r="A5377">
        <v>1912694</v>
      </c>
      <c r="B5377">
        <v>2</v>
      </c>
      <c r="C5377">
        <v>1</v>
      </c>
      <c r="D5377">
        <v>1</v>
      </c>
      <c r="E5377">
        <v>5014</v>
      </c>
      <c r="F5377">
        <v>5</v>
      </c>
      <c r="G5377">
        <v>77</v>
      </c>
      <c r="H5377">
        <v>10</v>
      </c>
      <c r="I5377">
        <v>9</v>
      </c>
      <c r="J5377">
        <v>9</v>
      </c>
      <c r="K5377">
        <v>41003035</v>
      </c>
    </row>
    <row r="5378" spans="1:11" x14ac:dyDescent="0.15">
      <c r="A5378">
        <v>1912694</v>
      </c>
      <c r="B5378">
        <v>2</v>
      </c>
      <c r="C5378">
        <v>2</v>
      </c>
      <c r="D5378">
        <v>1</v>
      </c>
      <c r="E5378">
        <v>1056</v>
      </c>
      <c r="F5378">
        <v>4</v>
      </c>
      <c r="G5378">
        <v>77</v>
      </c>
      <c r="H5378">
        <v>10</v>
      </c>
      <c r="I5378">
        <v>8</v>
      </c>
      <c r="J5378">
        <v>9</v>
      </c>
      <c r="K5378">
        <v>41003035</v>
      </c>
    </row>
    <row r="5379" spans="1:11" x14ac:dyDescent="0.15">
      <c r="A5379">
        <v>1912694</v>
      </c>
      <c r="B5379">
        <v>2</v>
      </c>
      <c r="C5379">
        <v>3</v>
      </c>
      <c r="D5379">
        <v>1</v>
      </c>
      <c r="E5379">
        <v>5021</v>
      </c>
      <c r="F5379">
        <v>5</v>
      </c>
      <c r="G5379">
        <v>77</v>
      </c>
      <c r="H5379">
        <v>10</v>
      </c>
      <c r="I5379">
        <v>10</v>
      </c>
      <c r="J5379">
        <v>9</v>
      </c>
      <c r="K5379">
        <v>41003035</v>
      </c>
    </row>
    <row r="5380" spans="1:11" x14ac:dyDescent="0.15">
      <c r="A5380">
        <v>1912694</v>
      </c>
      <c r="B5380">
        <v>2</v>
      </c>
      <c r="C5380">
        <v>4</v>
      </c>
      <c r="D5380">
        <v>1</v>
      </c>
      <c r="E5380">
        <v>1055</v>
      </c>
      <c r="F5380">
        <v>4</v>
      </c>
      <c r="G5380">
        <v>77</v>
      </c>
      <c r="H5380">
        <v>10</v>
      </c>
      <c r="I5380">
        <v>9</v>
      </c>
      <c r="J5380">
        <v>9</v>
      </c>
      <c r="K5380">
        <v>41003035</v>
      </c>
    </row>
    <row r="5381" spans="1:11" x14ac:dyDescent="0.15">
      <c r="A5381">
        <v>1912694</v>
      </c>
      <c r="B5381">
        <v>2</v>
      </c>
      <c r="C5381">
        <v>5</v>
      </c>
      <c r="D5381">
        <v>1</v>
      </c>
      <c r="E5381">
        <v>5030</v>
      </c>
      <c r="F5381">
        <v>5</v>
      </c>
      <c r="G5381">
        <v>77</v>
      </c>
      <c r="H5381">
        <v>10</v>
      </c>
      <c r="I5381">
        <v>9</v>
      </c>
      <c r="J5381">
        <v>9</v>
      </c>
      <c r="K5381">
        <v>41003035</v>
      </c>
    </row>
    <row r="5382" spans="1:11" x14ac:dyDescent="0.15">
      <c r="A5382">
        <v>1914373</v>
      </c>
      <c r="B5382">
        <v>1</v>
      </c>
      <c r="C5382">
        <v>1</v>
      </c>
      <c r="D5382">
        <v>1</v>
      </c>
      <c r="E5382">
        <v>1032</v>
      </c>
      <c r="F5382">
        <v>4</v>
      </c>
      <c r="G5382">
        <v>59</v>
      </c>
      <c r="H5382">
        <v>2</v>
      </c>
      <c r="I5382">
        <v>2</v>
      </c>
      <c r="J5382">
        <v>9</v>
      </c>
      <c r="K5382">
        <v>41003035</v>
      </c>
    </row>
    <row r="5383" spans="1:11" x14ac:dyDescent="0.15">
      <c r="A5383">
        <v>1914373</v>
      </c>
      <c r="B5383">
        <v>1</v>
      </c>
      <c r="C5383">
        <v>2</v>
      </c>
      <c r="D5383">
        <v>1</v>
      </c>
      <c r="E5383">
        <v>1005</v>
      </c>
      <c r="F5383">
        <v>4</v>
      </c>
      <c r="G5383">
        <v>62</v>
      </c>
      <c r="H5383">
        <v>0</v>
      </c>
      <c r="I5383">
        <v>0</v>
      </c>
      <c r="J5383">
        <v>9</v>
      </c>
      <c r="K5383">
        <v>41003035</v>
      </c>
    </row>
    <row r="5384" spans="1:11" x14ac:dyDescent="0.15">
      <c r="A5384">
        <v>1914373</v>
      </c>
      <c r="B5384">
        <v>1</v>
      </c>
      <c r="C5384">
        <v>5</v>
      </c>
      <c r="D5384">
        <v>1</v>
      </c>
      <c r="E5384">
        <v>1038</v>
      </c>
      <c r="F5384">
        <v>4</v>
      </c>
      <c r="G5384">
        <v>1</v>
      </c>
      <c r="H5384">
        <v>0</v>
      </c>
      <c r="I5384">
        <v>0</v>
      </c>
      <c r="J5384">
        <v>0</v>
      </c>
      <c r="K5384">
        <v>41003035</v>
      </c>
    </row>
    <row r="5385" spans="1:11" x14ac:dyDescent="0.15">
      <c r="A5385">
        <v>1915699</v>
      </c>
      <c r="B5385">
        <v>3</v>
      </c>
      <c r="C5385">
        <v>1</v>
      </c>
      <c r="D5385">
        <v>1</v>
      </c>
      <c r="E5385">
        <v>1077</v>
      </c>
      <c r="F5385">
        <v>4</v>
      </c>
      <c r="G5385">
        <v>19</v>
      </c>
      <c r="H5385">
        <v>0</v>
      </c>
      <c r="I5385">
        <v>3</v>
      </c>
      <c r="J5385">
        <v>0</v>
      </c>
      <c r="K5385">
        <v>41003035</v>
      </c>
    </row>
    <row r="5386" spans="1:11" x14ac:dyDescent="0.15">
      <c r="A5386">
        <v>1915699</v>
      </c>
      <c r="B5386">
        <v>3</v>
      </c>
      <c r="C5386">
        <v>2</v>
      </c>
      <c r="D5386">
        <v>1</v>
      </c>
      <c r="E5386">
        <v>5027</v>
      </c>
      <c r="F5386">
        <v>5</v>
      </c>
      <c r="G5386">
        <v>78</v>
      </c>
      <c r="H5386">
        <v>10</v>
      </c>
      <c r="I5386">
        <v>9</v>
      </c>
      <c r="J5386">
        <v>9</v>
      </c>
      <c r="K5386">
        <v>41003035</v>
      </c>
    </row>
    <row r="5387" spans="1:11" x14ac:dyDescent="0.15">
      <c r="A5387">
        <v>1915699</v>
      </c>
      <c r="B5387">
        <v>3</v>
      </c>
      <c r="C5387">
        <v>3</v>
      </c>
      <c r="D5387">
        <v>1</v>
      </c>
      <c r="E5387">
        <v>5039</v>
      </c>
      <c r="F5387">
        <v>5</v>
      </c>
      <c r="G5387">
        <v>78</v>
      </c>
      <c r="H5387">
        <v>10</v>
      </c>
      <c r="I5387">
        <v>9</v>
      </c>
      <c r="J5387">
        <v>9</v>
      </c>
      <c r="K5387">
        <v>41003035</v>
      </c>
    </row>
    <row r="5388" spans="1:11" x14ac:dyDescent="0.15">
      <c r="A5388">
        <v>1915699</v>
      </c>
      <c r="B5388">
        <v>3</v>
      </c>
      <c r="C5388">
        <v>4</v>
      </c>
      <c r="D5388">
        <v>1</v>
      </c>
      <c r="E5388">
        <v>5016</v>
      </c>
      <c r="F5388">
        <v>5</v>
      </c>
      <c r="G5388">
        <v>78</v>
      </c>
      <c r="H5388">
        <v>10</v>
      </c>
      <c r="I5388">
        <v>9</v>
      </c>
      <c r="J5388">
        <v>9</v>
      </c>
      <c r="K5388">
        <v>41003035</v>
      </c>
    </row>
    <row r="5389" spans="1:11" x14ac:dyDescent="0.15">
      <c r="A5389">
        <v>1915699</v>
      </c>
      <c r="B5389">
        <v>3</v>
      </c>
      <c r="C5389">
        <v>5</v>
      </c>
      <c r="D5389">
        <v>1</v>
      </c>
      <c r="E5389">
        <v>5024</v>
      </c>
      <c r="F5389">
        <v>5</v>
      </c>
      <c r="G5389">
        <v>78</v>
      </c>
      <c r="H5389">
        <v>10</v>
      </c>
      <c r="I5389">
        <v>9</v>
      </c>
      <c r="J5389">
        <v>9</v>
      </c>
      <c r="K5389">
        <v>41003035</v>
      </c>
    </row>
    <row r="5390" spans="1:11" x14ac:dyDescent="0.15">
      <c r="A5390">
        <v>1918414</v>
      </c>
      <c r="B5390">
        <v>1</v>
      </c>
      <c r="C5390">
        <v>1</v>
      </c>
      <c r="D5390">
        <v>1</v>
      </c>
      <c r="E5390">
        <v>5024</v>
      </c>
      <c r="F5390">
        <v>5</v>
      </c>
      <c r="G5390">
        <v>75</v>
      </c>
      <c r="H5390">
        <v>10</v>
      </c>
      <c r="I5390">
        <v>8</v>
      </c>
      <c r="J5390">
        <v>9</v>
      </c>
      <c r="K5390">
        <v>41003035</v>
      </c>
    </row>
    <row r="5391" spans="1:11" x14ac:dyDescent="0.15">
      <c r="A5391">
        <v>1918414</v>
      </c>
      <c r="B5391">
        <v>1</v>
      </c>
      <c r="C5391">
        <v>2</v>
      </c>
      <c r="D5391">
        <v>1</v>
      </c>
      <c r="E5391">
        <v>5028</v>
      </c>
      <c r="F5391">
        <v>5</v>
      </c>
      <c r="G5391">
        <v>75</v>
      </c>
      <c r="H5391">
        <v>10</v>
      </c>
      <c r="I5391">
        <v>8</v>
      </c>
      <c r="J5391">
        <v>9</v>
      </c>
      <c r="K5391">
        <v>41003035</v>
      </c>
    </row>
    <row r="5392" spans="1:11" x14ac:dyDescent="0.15">
      <c r="A5392">
        <v>1918414</v>
      </c>
      <c r="B5392">
        <v>1</v>
      </c>
      <c r="C5392">
        <v>3</v>
      </c>
      <c r="D5392">
        <v>1</v>
      </c>
      <c r="E5392">
        <v>5023</v>
      </c>
      <c r="F5392">
        <v>5</v>
      </c>
      <c r="G5392">
        <v>74</v>
      </c>
      <c r="H5392">
        <v>6</v>
      </c>
      <c r="I5392">
        <v>8</v>
      </c>
      <c r="J5392">
        <v>9</v>
      </c>
      <c r="K5392">
        <v>41003035</v>
      </c>
    </row>
    <row r="5393" spans="1:11" x14ac:dyDescent="0.15">
      <c r="A5393">
        <v>1918414</v>
      </c>
      <c r="B5393">
        <v>1</v>
      </c>
      <c r="C5393">
        <v>4</v>
      </c>
      <c r="D5393">
        <v>1</v>
      </c>
      <c r="E5393">
        <v>1021</v>
      </c>
      <c r="F5393">
        <v>4</v>
      </c>
      <c r="G5393">
        <v>73</v>
      </c>
      <c r="H5393">
        <v>10</v>
      </c>
      <c r="I5393">
        <v>6</v>
      </c>
      <c r="J5393">
        <v>5</v>
      </c>
      <c r="K5393">
        <v>41003035</v>
      </c>
    </row>
    <row r="5394" spans="1:11" x14ac:dyDescent="0.15">
      <c r="A5394">
        <v>1918414</v>
      </c>
      <c r="B5394">
        <v>1</v>
      </c>
      <c r="C5394">
        <v>5</v>
      </c>
      <c r="D5394">
        <v>1</v>
      </c>
      <c r="E5394">
        <v>1020</v>
      </c>
      <c r="F5394">
        <v>4</v>
      </c>
      <c r="G5394">
        <v>74</v>
      </c>
      <c r="H5394">
        <v>10</v>
      </c>
      <c r="I5394">
        <v>7</v>
      </c>
      <c r="J5394">
        <v>1</v>
      </c>
      <c r="K5394">
        <v>41003035</v>
      </c>
    </row>
    <row r="5395" spans="1:11" x14ac:dyDescent="0.15">
      <c r="A5395">
        <v>1920381</v>
      </c>
      <c r="B5395">
        <v>3</v>
      </c>
      <c r="C5395">
        <v>1</v>
      </c>
      <c r="D5395">
        <v>1</v>
      </c>
      <c r="E5395">
        <v>1069</v>
      </c>
      <c r="F5395">
        <v>4</v>
      </c>
      <c r="G5395">
        <v>79</v>
      </c>
      <c r="H5395">
        <v>10</v>
      </c>
      <c r="I5395">
        <v>10</v>
      </c>
      <c r="J5395">
        <v>8</v>
      </c>
      <c r="K5395">
        <v>41003035</v>
      </c>
    </row>
    <row r="5396" spans="1:11" x14ac:dyDescent="0.15">
      <c r="A5396">
        <v>1920381</v>
      </c>
      <c r="B5396">
        <v>3</v>
      </c>
      <c r="C5396">
        <v>2</v>
      </c>
      <c r="D5396">
        <v>1</v>
      </c>
      <c r="E5396">
        <v>5003</v>
      </c>
      <c r="F5396">
        <v>5</v>
      </c>
      <c r="G5396">
        <v>79</v>
      </c>
      <c r="H5396">
        <v>10</v>
      </c>
      <c r="I5396">
        <v>9</v>
      </c>
      <c r="J5396">
        <v>9</v>
      </c>
      <c r="K5396">
        <v>41003035</v>
      </c>
    </row>
    <row r="5397" spans="1:11" x14ac:dyDescent="0.15">
      <c r="A5397">
        <v>1920381</v>
      </c>
      <c r="B5397">
        <v>3</v>
      </c>
      <c r="C5397">
        <v>3</v>
      </c>
      <c r="D5397">
        <v>1</v>
      </c>
      <c r="E5397">
        <v>1050</v>
      </c>
      <c r="F5397">
        <v>4</v>
      </c>
      <c r="G5397">
        <v>79</v>
      </c>
      <c r="H5397">
        <v>10</v>
      </c>
      <c r="I5397">
        <v>10</v>
      </c>
      <c r="J5397">
        <v>9</v>
      </c>
      <c r="K5397">
        <v>41003035</v>
      </c>
    </row>
    <row r="5398" spans="1:11" x14ac:dyDescent="0.15">
      <c r="A5398">
        <v>1920381</v>
      </c>
      <c r="B5398">
        <v>3</v>
      </c>
      <c r="C5398">
        <v>4</v>
      </c>
      <c r="D5398">
        <v>1</v>
      </c>
      <c r="E5398">
        <v>5022</v>
      </c>
      <c r="F5398">
        <v>5</v>
      </c>
      <c r="G5398">
        <v>79</v>
      </c>
      <c r="H5398">
        <v>10</v>
      </c>
      <c r="I5398">
        <v>10</v>
      </c>
      <c r="J5398">
        <v>9</v>
      </c>
      <c r="K5398">
        <v>41003035</v>
      </c>
    </row>
    <row r="5399" spans="1:11" x14ac:dyDescent="0.15">
      <c r="A5399">
        <v>1920381</v>
      </c>
      <c r="B5399">
        <v>3</v>
      </c>
      <c r="C5399">
        <v>5</v>
      </c>
      <c r="D5399">
        <v>1</v>
      </c>
      <c r="E5399">
        <v>5029</v>
      </c>
      <c r="F5399">
        <v>5</v>
      </c>
      <c r="G5399">
        <v>79</v>
      </c>
      <c r="H5399">
        <v>10</v>
      </c>
      <c r="I5399">
        <v>9</v>
      </c>
      <c r="J5399">
        <v>9</v>
      </c>
      <c r="K5399">
        <v>41003035</v>
      </c>
    </row>
    <row r="5400" spans="1:11" x14ac:dyDescent="0.15">
      <c r="A5400">
        <v>1921861</v>
      </c>
      <c r="B5400">
        <v>1</v>
      </c>
      <c r="C5400">
        <v>1</v>
      </c>
      <c r="D5400">
        <v>1</v>
      </c>
      <c r="E5400">
        <v>1071</v>
      </c>
      <c r="F5400">
        <v>4</v>
      </c>
      <c r="G5400">
        <v>1</v>
      </c>
      <c r="H5400">
        <v>0</v>
      </c>
      <c r="I5400">
        <v>0</v>
      </c>
      <c r="J5400">
        <v>0</v>
      </c>
      <c r="K5400">
        <v>41003035</v>
      </c>
    </row>
    <row r="5401" spans="1:11" x14ac:dyDescent="0.15">
      <c r="A5401">
        <v>1921861</v>
      </c>
      <c r="B5401">
        <v>1</v>
      </c>
      <c r="C5401">
        <v>2</v>
      </c>
      <c r="D5401">
        <v>1</v>
      </c>
      <c r="E5401">
        <v>1067</v>
      </c>
      <c r="F5401">
        <v>4</v>
      </c>
      <c r="G5401">
        <v>1</v>
      </c>
      <c r="H5401">
        <v>0</v>
      </c>
      <c r="I5401">
        <v>0</v>
      </c>
      <c r="J5401">
        <v>0</v>
      </c>
      <c r="K5401">
        <v>41003035</v>
      </c>
    </row>
    <row r="5402" spans="1:11" x14ac:dyDescent="0.15">
      <c r="A5402">
        <v>1921861</v>
      </c>
      <c r="B5402">
        <v>1</v>
      </c>
      <c r="C5402">
        <v>3</v>
      </c>
      <c r="D5402">
        <v>1</v>
      </c>
      <c r="E5402">
        <v>1051</v>
      </c>
      <c r="F5402">
        <v>4</v>
      </c>
      <c r="G5402">
        <v>1</v>
      </c>
      <c r="H5402">
        <v>0</v>
      </c>
      <c r="I5402">
        <v>0</v>
      </c>
      <c r="J5402">
        <v>0</v>
      </c>
      <c r="K5402">
        <v>41003035</v>
      </c>
    </row>
    <row r="5403" spans="1:11" x14ac:dyDescent="0.15">
      <c r="A5403">
        <v>1921861</v>
      </c>
      <c r="B5403">
        <v>1</v>
      </c>
      <c r="C5403">
        <v>4</v>
      </c>
      <c r="D5403">
        <v>1</v>
      </c>
      <c r="E5403">
        <v>1046</v>
      </c>
      <c r="F5403">
        <v>4</v>
      </c>
      <c r="G5403">
        <v>1</v>
      </c>
      <c r="H5403">
        <v>0</v>
      </c>
      <c r="I5403">
        <v>0</v>
      </c>
      <c r="J5403">
        <v>0</v>
      </c>
      <c r="K5403">
        <v>41003035</v>
      </c>
    </row>
    <row r="5404" spans="1:11" x14ac:dyDescent="0.15">
      <c r="A5404">
        <v>1921861</v>
      </c>
      <c r="B5404">
        <v>1</v>
      </c>
      <c r="C5404">
        <v>5</v>
      </c>
      <c r="D5404">
        <v>1</v>
      </c>
      <c r="E5404">
        <v>1062</v>
      </c>
      <c r="F5404">
        <v>4</v>
      </c>
      <c r="G5404">
        <v>66</v>
      </c>
      <c r="H5404">
        <v>10</v>
      </c>
      <c r="I5404">
        <v>6</v>
      </c>
      <c r="J5404">
        <v>9</v>
      </c>
      <c r="K5404">
        <v>41003035</v>
      </c>
    </row>
    <row r="5405" spans="1:11" x14ac:dyDescent="0.15">
      <c r="A5405">
        <v>1924924</v>
      </c>
      <c r="B5405">
        <v>1</v>
      </c>
      <c r="C5405">
        <v>1</v>
      </c>
      <c r="D5405">
        <v>1</v>
      </c>
      <c r="E5405">
        <v>1062</v>
      </c>
      <c r="F5405">
        <v>4</v>
      </c>
      <c r="G5405">
        <v>50</v>
      </c>
      <c r="H5405">
        <v>6</v>
      </c>
      <c r="I5405">
        <v>3</v>
      </c>
      <c r="J5405">
        <v>3</v>
      </c>
      <c r="K5405">
        <v>41003035</v>
      </c>
    </row>
    <row r="5406" spans="1:11" x14ac:dyDescent="0.15">
      <c r="A5406">
        <v>1924924</v>
      </c>
      <c r="B5406">
        <v>1</v>
      </c>
      <c r="C5406">
        <v>2</v>
      </c>
      <c r="D5406">
        <v>1</v>
      </c>
      <c r="E5406">
        <v>1016</v>
      </c>
      <c r="F5406">
        <v>4</v>
      </c>
      <c r="G5406">
        <v>51</v>
      </c>
      <c r="H5406">
        <v>6</v>
      </c>
      <c r="I5406">
        <v>6</v>
      </c>
      <c r="J5406">
        <v>1</v>
      </c>
      <c r="K5406">
        <v>41003035</v>
      </c>
    </row>
    <row r="5407" spans="1:11" x14ac:dyDescent="0.15">
      <c r="A5407">
        <v>1924924</v>
      </c>
      <c r="B5407">
        <v>1</v>
      </c>
      <c r="C5407">
        <v>3</v>
      </c>
      <c r="D5407">
        <v>1</v>
      </c>
      <c r="E5407">
        <v>1009</v>
      </c>
      <c r="F5407">
        <v>4</v>
      </c>
      <c r="G5407">
        <v>51</v>
      </c>
      <c r="H5407">
        <v>3</v>
      </c>
      <c r="I5407">
        <v>4</v>
      </c>
      <c r="J5407">
        <v>7</v>
      </c>
      <c r="K5407">
        <v>41003035</v>
      </c>
    </row>
    <row r="5408" spans="1:11" x14ac:dyDescent="0.15">
      <c r="A5408">
        <v>1924924</v>
      </c>
      <c r="B5408">
        <v>1</v>
      </c>
      <c r="C5408">
        <v>4</v>
      </c>
      <c r="D5408">
        <v>1</v>
      </c>
      <c r="E5408">
        <v>1063</v>
      </c>
      <c r="F5408">
        <v>4</v>
      </c>
      <c r="G5408">
        <v>46</v>
      </c>
      <c r="H5408">
        <v>3</v>
      </c>
      <c r="I5408">
        <v>3</v>
      </c>
      <c r="J5408">
        <v>2</v>
      </c>
      <c r="K5408">
        <v>41003035</v>
      </c>
    </row>
    <row r="5409" spans="1:11" x14ac:dyDescent="0.15">
      <c r="A5409">
        <v>1924924</v>
      </c>
      <c r="B5409">
        <v>1</v>
      </c>
      <c r="C5409">
        <v>5</v>
      </c>
      <c r="D5409">
        <v>1</v>
      </c>
      <c r="E5409">
        <v>1056</v>
      </c>
      <c r="F5409">
        <v>4</v>
      </c>
      <c r="G5409">
        <v>26</v>
      </c>
      <c r="H5409">
        <v>3</v>
      </c>
      <c r="I5409">
        <v>1</v>
      </c>
      <c r="J5409">
        <v>1</v>
      </c>
      <c r="K5409">
        <v>41003035</v>
      </c>
    </row>
    <row r="5410" spans="1:11" x14ac:dyDescent="0.15">
      <c r="A5410">
        <v>1925464</v>
      </c>
      <c r="B5410">
        <v>1</v>
      </c>
      <c r="C5410">
        <v>1</v>
      </c>
      <c r="D5410">
        <v>1</v>
      </c>
      <c r="E5410">
        <v>5003</v>
      </c>
      <c r="F5410">
        <v>5</v>
      </c>
      <c r="G5410">
        <v>78</v>
      </c>
      <c r="H5410">
        <v>10</v>
      </c>
      <c r="I5410">
        <v>10</v>
      </c>
      <c r="J5410">
        <v>9</v>
      </c>
      <c r="K5410">
        <v>41003035</v>
      </c>
    </row>
    <row r="5411" spans="1:11" x14ac:dyDescent="0.15">
      <c r="A5411">
        <v>1925464</v>
      </c>
      <c r="B5411">
        <v>1</v>
      </c>
      <c r="C5411">
        <v>2</v>
      </c>
      <c r="D5411">
        <v>1</v>
      </c>
      <c r="E5411">
        <v>5004</v>
      </c>
      <c r="F5411">
        <v>5</v>
      </c>
      <c r="G5411">
        <v>78</v>
      </c>
      <c r="H5411">
        <v>10</v>
      </c>
      <c r="I5411">
        <v>10</v>
      </c>
      <c r="J5411">
        <v>9</v>
      </c>
      <c r="K5411">
        <v>41003035</v>
      </c>
    </row>
    <row r="5412" spans="1:11" x14ac:dyDescent="0.15">
      <c r="A5412">
        <v>1925464</v>
      </c>
      <c r="B5412">
        <v>1</v>
      </c>
      <c r="C5412">
        <v>3</v>
      </c>
      <c r="D5412">
        <v>1</v>
      </c>
      <c r="E5412">
        <v>5018</v>
      </c>
      <c r="F5412">
        <v>5</v>
      </c>
      <c r="G5412">
        <v>78</v>
      </c>
      <c r="H5412">
        <v>10</v>
      </c>
      <c r="I5412">
        <v>9</v>
      </c>
      <c r="J5412">
        <v>9</v>
      </c>
      <c r="K5412">
        <v>41003035</v>
      </c>
    </row>
    <row r="5413" spans="1:11" x14ac:dyDescent="0.15">
      <c r="A5413">
        <v>1925464</v>
      </c>
      <c r="B5413">
        <v>1</v>
      </c>
      <c r="C5413">
        <v>4</v>
      </c>
      <c r="D5413">
        <v>1</v>
      </c>
      <c r="E5413">
        <v>5012</v>
      </c>
      <c r="F5413">
        <v>5</v>
      </c>
      <c r="G5413">
        <v>78</v>
      </c>
      <c r="H5413">
        <v>10</v>
      </c>
      <c r="I5413">
        <v>9</v>
      </c>
      <c r="J5413">
        <v>9</v>
      </c>
      <c r="K5413">
        <v>41003035</v>
      </c>
    </row>
    <row r="5414" spans="1:11" x14ac:dyDescent="0.15">
      <c r="A5414">
        <v>1925464</v>
      </c>
      <c r="B5414">
        <v>1</v>
      </c>
      <c r="C5414">
        <v>5</v>
      </c>
      <c r="D5414">
        <v>1</v>
      </c>
      <c r="E5414">
        <v>1050</v>
      </c>
      <c r="F5414">
        <v>4</v>
      </c>
      <c r="G5414">
        <v>78</v>
      </c>
      <c r="H5414">
        <v>10</v>
      </c>
      <c r="I5414">
        <v>9</v>
      </c>
      <c r="J5414">
        <v>9</v>
      </c>
      <c r="K5414">
        <v>41003035</v>
      </c>
    </row>
    <row r="5415" spans="1:11" x14ac:dyDescent="0.15">
      <c r="A5415">
        <v>1925942</v>
      </c>
      <c r="B5415">
        <v>1</v>
      </c>
      <c r="C5415">
        <v>1</v>
      </c>
      <c r="D5415">
        <v>1</v>
      </c>
      <c r="E5415">
        <v>1014</v>
      </c>
      <c r="F5415">
        <v>4</v>
      </c>
      <c r="G5415">
        <v>68</v>
      </c>
      <c r="H5415">
        <v>10</v>
      </c>
      <c r="I5415">
        <v>7</v>
      </c>
      <c r="J5415">
        <v>9</v>
      </c>
      <c r="K5415">
        <v>41003035</v>
      </c>
    </row>
    <row r="5416" spans="1:11" x14ac:dyDescent="0.15">
      <c r="A5416">
        <v>1946462</v>
      </c>
      <c r="B5416">
        <v>2</v>
      </c>
      <c r="C5416">
        <v>1</v>
      </c>
      <c r="D5416">
        <v>1</v>
      </c>
      <c r="E5416">
        <v>5021</v>
      </c>
      <c r="F5416">
        <v>5</v>
      </c>
      <c r="G5416">
        <v>76</v>
      </c>
      <c r="H5416">
        <v>10</v>
      </c>
      <c r="I5416">
        <v>8</v>
      </c>
      <c r="J5416">
        <v>9</v>
      </c>
      <c r="K5416">
        <v>41003035</v>
      </c>
    </row>
    <row r="5417" spans="1:11" x14ac:dyDescent="0.15">
      <c r="A5417">
        <v>1946462</v>
      </c>
      <c r="B5417">
        <v>2</v>
      </c>
      <c r="C5417">
        <v>2</v>
      </c>
      <c r="D5417">
        <v>1</v>
      </c>
      <c r="E5417">
        <v>5029</v>
      </c>
      <c r="F5417">
        <v>5</v>
      </c>
      <c r="G5417">
        <v>76</v>
      </c>
      <c r="H5417">
        <v>10</v>
      </c>
      <c r="I5417">
        <v>8</v>
      </c>
      <c r="J5417">
        <v>9</v>
      </c>
      <c r="K5417">
        <v>41003035</v>
      </c>
    </row>
    <row r="5418" spans="1:11" x14ac:dyDescent="0.15">
      <c r="A5418">
        <v>1946462</v>
      </c>
      <c r="B5418">
        <v>2</v>
      </c>
      <c r="C5418">
        <v>3</v>
      </c>
      <c r="D5418">
        <v>1</v>
      </c>
      <c r="E5418">
        <v>1056</v>
      </c>
      <c r="F5418">
        <v>4</v>
      </c>
      <c r="G5418">
        <v>76</v>
      </c>
      <c r="H5418">
        <v>10</v>
      </c>
      <c r="I5418">
        <v>8</v>
      </c>
      <c r="J5418">
        <v>9</v>
      </c>
      <c r="K5418">
        <v>41003035</v>
      </c>
    </row>
    <row r="5419" spans="1:11" x14ac:dyDescent="0.15">
      <c r="A5419">
        <v>1946462</v>
      </c>
      <c r="B5419">
        <v>2</v>
      </c>
      <c r="C5419">
        <v>4</v>
      </c>
      <c r="D5419">
        <v>1</v>
      </c>
      <c r="E5419">
        <v>1012</v>
      </c>
      <c r="F5419">
        <v>4</v>
      </c>
      <c r="G5419">
        <v>76</v>
      </c>
      <c r="H5419">
        <v>10</v>
      </c>
      <c r="I5419">
        <v>8</v>
      </c>
      <c r="J5419">
        <v>9</v>
      </c>
      <c r="K5419">
        <v>41003035</v>
      </c>
    </row>
    <row r="5420" spans="1:11" x14ac:dyDescent="0.15">
      <c r="A5420">
        <v>1946462</v>
      </c>
      <c r="B5420">
        <v>2</v>
      </c>
      <c r="C5420">
        <v>5</v>
      </c>
      <c r="D5420">
        <v>1</v>
      </c>
      <c r="E5420">
        <v>5013</v>
      </c>
      <c r="F5420">
        <v>5</v>
      </c>
      <c r="G5420">
        <v>76</v>
      </c>
      <c r="H5420">
        <v>10</v>
      </c>
      <c r="I5420">
        <v>8</v>
      </c>
      <c r="J5420">
        <v>9</v>
      </c>
      <c r="K5420">
        <v>41003035</v>
      </c>
    </row>
    <row r="5421" spans="1:11" x14ac:dyDescent="0.15">
      <c r="A5421">
        <v>1948310</v>
      </c>
      <c r="B5421">
        <v>2</v>
      </c>
      <c r="C5421">
        <v>1</v>
      </c>
      <c r="D5421">
        <v>1</v>
      </c>
      <c r="E5421">
        <v>5024</v>
      </c>
      <c r="F5421">
        <v>5</v>
      </c>
      <c r="G5421">
        <v>77</v>
      </c>
      <c r="H5421">
        <v>10</v>
      </c>
      <c r="I5421">
        <v>8</v>
      </c>
      <c r="J5421">
        <v>9</v>
      </c>
      <c r="K5421">
        <v>41003035</v>
      </c>
    </row>
    <row r="5422" spans="1:11" x14ac:dyDescent="0.15">
      <c r="A5422">
        <v>1948310</v>
      </c>
      <c r="B5422">
        <v>2</v>
      </c>
      <c r="C5422">
        <v>2</v>
      </c>
      <c r="D5422">
        <v>1</v>
      </c>
      <c r="E5422">
        <v>5023</v>
      </c>
      <c r="F5422">
        <v>5</v>
      </c>
      <c r="G5422">
        <v>77</v>
      </c>
      <c r="H5422">
        <v>10</v>
      </c>
      <c r="I5422">
        <v>8</v>
      </c>
      <c r="J5422">
        <v>9</v>
      </c>
      <c r="K5422">
        <v>41003035</v>
      </c>
    </row>
    <row r="5423" spans="1:11" x14ac:dyDescent="0.15">
      <c r="A5423">
        <v>1948310</v>
      </c>
      <c r="B5423">
        <v>2</v>
      </c>
      <c r="C5423">
        <v>3</v>
      </c>
      <c r="D5423">
        <v>1</v>
      </c>
      <c r="E5423">
        <v>5011</v>
      </c>
      <c r="F5423">
        <v>5</v>
      </c>
      <c r="G5423">
        <v>77</v>
      </c>
      <c r="H5423">
        <v>10</v>
      </c>
      <c r="I5423">
        <v>8</v>
      </c>
      <c r="J5423">
        <v>9</v>
      </c>
      <c r="K5423">
        <v>41003035</v>
      </c>
    </row>
    <row r="5424" spans="1:11" x14ac:dyDescent="0.15">
      <c r="A5424">
        <v>1948310</v>
      </c>
      <c r="B5424">
        <v>2</v>
      </c>
      <c r="C5424">
        <v>4</v>
      </c>
      <c r="D5424">
        <v>1</v>
      </c>
      <c r="E5424">
        <v>1022</v>
      </c>
      <c r="F5424">
        <v>4</v>
      </c>
      <c r="G5424">
        <v>77</v>
      </c>
      <c r="H5424">
        <v>10</v>
      </c>
      <c r="I5424">
        <v>8</v>
      </c>
      <c r="J5424">
        <v>9</v>
      </c>
      <c r="K5424">
        <v>41003035</v>
      </c>
    </row>
    <row r="5425" spans="1:11" x14ac:dyDescent="0.15">
      <c r="A5425">
        <v>1948310</v>
      </c>
      <c r="B5425">
        <v>2</v>
      </c>
      <c r="C5425">
        <v>5</v>
      </c>
      <c r="D5425">
        <v>1</v>
      </c>
      <c r="E5425">
        <v>5034</v>
      </c>
      <c r="F5425">
        <v>5</v>
      </c>
      <c r="G5425">
        <v>77</v>
      </c>
      <c r="H5425">
        <v>10</v>
      </c>
      <c r="I5425">
        <v>8</v>
      </c>
      <c r="J5425">
        <v>9</v>
      </c>
      <c r="K5425">
        <v>41003035</v>
      </c>
    </row>
    <row r="5426" spans="1:11" x14ac:dyDescent="0.15">
      <c r="A5426">
        <v>1949994</v>
      </c>
      <c r="B5426">
        <v>1</v>
      </c>
      <c r="C5426">
        <v>1</v>
      </c>
      <c r="D5426">
        <v>1</v>
      </c>
      <c r="E5426">
        <v>5029</v>
      </c>
      <c r="F5426">
        <v>5</v>
      </c>
      <c r="G5426">
        <v>73</v>
      </c>
      <c r="H5426">
        <v>6</v>
      </c>
      <c r="I5426">
        <v>7</v>
      </c>
      <c r="J5426">
        <v>9</v>
      </c>
      <c r="K5426">
        <v>41003035</v>
      </c>
    </row>
    <row r="5427" spans="1:11" x14ac:dyDescent="0.15">
      <c r="A5427">
        <v>1949994</v>
      </c>
      <c r="B5427">
        <v>1</v>
      </c>
      <c r="C5427">
        <v>2</v>
      </c>
      <c r="D5427">
        <v>1</v>
      </c>
      <c r="E5427">
        <v>5030</v>
      </c>
      <c r="F5427">
        <v>5</v>
      </c>
      <c r="G5427">
        <v>73</v>
      </c>
      <c r="H5427">
        <v>6</v>
      </c>
      <c r="I5427">
        <v>7</v>
      </c>
      <c r="J5427">
        <v>9</v>
      </c>
      <c r="K5427">
        <v>41003035</v>
      </c>
    </row>
    <row r="5428" spans="1:11" x14ac:dyDescent="0.15">
      <c r="A5428">
        <v>1949994</v>
      </c>
      <c r="B5428">
        <v>1</v>
      </c>
      <c r="C5428">
        <v>3</v>
      </c>
      <c r="D5428">
        <v>1</v>
      </c>
      <c r="E5428">
        <v>5018</v>
      </c>
      <c r="F5428">
        <v>5</v>
      </c>
      <c r="G5428">
        <v>73</v>
      </c>
      <c r="H5428">
        <v>6</v>
      </c>
      <c r="I5428">
        <v>7</v>
      </c>
      <c r="J5428">
        <v>9</v>
      </c>
      <c r="K5428">
        <v>41003035</v>
      </c>
    </row>
    <row r="5429" spans="1:11" x14ac:dyDescent="0.15">
      <c r="A5429">
        <v>1949994</v>
      </c>
      <c r="B5429">
        <v>1</v>
      </c>
      <c r="C5429">
        <v>4</v>
      </c>
      <c r="D5429">
        <v>1</v>
      </c>
      <c r="E5429">
        <v>5021</v>
      </c>
      <c r="F5429">
        <v>5</v>
      </c>
      <c r="G5429">
        <v>73</v>
      </c>
      <c r="H5429">
        <v>10</v>
      </c>
      <c r="I5429">
        <v>7</v>
      </c>
      <c r="J5429">
        <v>9</v>
      </c>
      <c r="K5429">
        <v>41003035</v>
      </c>
    </row>
    <row r="5430" spans="1:11" x14ac:dyDescent="0.15">
      <c r="A5430">
        <v>1949994</v>
      </c>
      <c r="B5430">
        <v>1</v>
      </c>
      <c r="C5430">
        <v>5</v>
      </c>
      <c r="D5430">
        <v>1</v>
      </c>
      <c r="E5430">
        <v>5024</v>
      </c>
      <c r="F5430">
        <v>5</v>
      </c>
      <c r="G5430">
        <v>73</v>
      </c>
      <c r="H5430">
        <v>10</v>
      </c>
      <c r="I5430">
        <v>7</v>
      </c>
      <c r="J5430">
        <v>9</v>
      </c>
      <c r="K5430">
        <v>41003035</v>
      </c>
    </row>
    <row r="5431" spans="1:11" x14ac:dyDescent="0.15">
      <c r="A5431">
        <v>1950560</v>
      </c>
      <c r="B5431">
        <v>1</v>
      </c>
      <c r="C5431">
        <v>1</v>
      </c>
      <c r="D5431">
        <v>1</v>
      </c>
      <c r="E5431">
        <v>5029</v>
      </c>
      <c r="F5431">
        <v>5</v>
      </c>
      <c r="G5431">
        <v>76</v>
      </c>
      <c r="H5431">
        <v>10</v>
      </c>
      <c r="I5431">
        <v>8</v>
      </c>
      <c r="J5431">
        <v>9</v>
      </c>
      <c r="K5431">
        <v>41003035</v>
      </c>
    </row>
    <row r="5432" spans="1:11" x14ac:dyDescent="0.15">
      <c r="A5432">
        <v>1950560</v>
      </c>
      <c r="B5432">
        <v>1</v>
      </c>
      <c r="C5432">
        <v>2</v>
      </c>
      <c r="D5432">
        <v>1</v>
      </c>
      <c r="E5432">
        <v>5012</v>
      </c>
      <c r="F5432">
        <v>5</v>
      </c>
      <c r="G5432">
        <v>76</v>
      </c>
      <c r="H5432">
        <v>10</v>
      </c>
      <c r="I5432">
        <v>8</v>
      </c>
      <c r="J5432">
        <v>8</v>
      </c>
      <c r="K5432">
        <v>41003035</v>
      </c>
    </row>
    <row r="5433" spans="1:11" x14ac:dyDescent="0.15">
      <c r="A5433">
        <v>1950560</v>
      </c>
      <c r="B5433">
        <v>1</v>
      </c>
      <c r="C5433">
        <v>3</v>
      </c>
      <c r="D5433">
        <v>1</v>
      </c>
      <c r="E5433">
        <v>5004</v>
      </c>
      <c r="F5433">
        <v>5</v>
      </c>
      <c r="G5433">
        <v>76</v>
      </c>
      <c r="H5433">
        <v>10</v>
      </c>
      <c r="I5433">
        <v>8</v>
      </c>
      <c r="J5433">
        <v>3</v>
      </c>
      <c r="K5433">
        <v>41003035</v>
      </c>
    </row>
    <row r="5434" spans="1:11" x14ac:dyDescent="0.15">
      <c r="A5434">
        <v>1950560</v>
      </c>
      <c r="B5434">
        <v>1</v>
      </c>
      <c r="C5434">
        <v>4</v>
      </c>
      <c r="D5434">
        <v>1</v>
      </c>
      <c r="E5434">
        <v>5018</v>
      </c>
      <c r="F5434">
        <v>5</v>
      </c>
      <c r="G5434">
        <v>76</v>
      </c>
      <c r="H5434">
        <v>10</v>
      </c>
      <c r="I5434">
        <v>8</v>
      </c>
      <c r="J5434">
        <v>9</v>
      </c>
      <c r="K5434">
        <v>41003035</v>
      </c>
    </row>
    <row r="5435" spans="1:11" x14ac:dyDescent="0.15">
      <c r="A5435">
        <v>1950560</v>
      </c>
      <c r="B5435">
        <v>1</v>
      </c>
      <c r="C5435">
        <v>5</v>
      </c>
      <c r="D5435">
        <v>1</v>
      </c>
      <c r="E5435">
        <v>1008</v>
      </c>
      <c r="F5435">
        <v>4</v>
      </c>
      <c r="G5435">
        <v>76</v>
      </c>
      <c r="H5435">
        <v>10</v>
      </c>
      <c r="I5435">
        <v>8</v>
      </c>
      <c r="J5435">
        <v>7</v>
      </c>
      <c r="K5435">
        <v>41003035</v>
      </c>
    </row>
    <row r="5436" spans="1:11" x14ac:dyDescent="0.15">
      <c r="A5436">
        <v>1952063</v>
      </c>
      <c r="B5436">
        <v>2</v>
      </c>
      <c r="C5436">
        <v>1</v>
      </c>
      <c r="D5436">
        <v>1</v>
      </c>
      <c r="E5436">
        <v>1022</v>
      </c>
      <c r="F5436">
        <v>4</v>
      </c>
      <c r="G5436">
        <v>70</v>
      </c>
      <c r="H5436">
        <v>10</v>
      </c>
      <c r="I5436">
        <v>8</v>
      </c>
      <c r="J5436">
        <v>9</v>
      </c>
      <c r="K5436">
        <v>41003001</v>
      </c>
    </row>
    <row r="5437" spans="1:11" x14ac:dyDescent="0.15">
      <c r="A5437">
        <v>1952063</v>
      </c>
      <c r="B5437">
        <v>2</v>
      </c>
      <c r="C5437">
        <v>2</v>
      </c>
      <c r="D5437">
        <v>1</v>
      </c>
      <c r="E5437">
        <v>5024</v>
      </c>
      <c r="F5437">
        <v>5</v>
      </c>
      <c r="G5437">
        <v>70</v>
      </c>
      <c r="H5437">
        <v>10</v>
      </c>
      <c r="I5437">
        <v>8</v>
      </c>
      <c r="J5437">
        <v>9</v>
      </c>
      <c r="K5437">
        <v>41003001</v>
      </c>
    </row>
    <row r="5438" spans="1:11" x14ac:dyDescent="0.15">
      <c r="A5438">
        <v>1952063</v>
      </c>
      <c r="B5438">
        <v>2</v>
      </c>
      <c r="C5438">
        <v>3</v>
      </c>
      <c r="D5438">
        <v>1</v>
      </c>
      <c r="E5438">
        <v>5027</v>
      </c>
      <c r="F5438">
        <v>5</v>
      </c>
      <c r="G5438">
        <v>69</v>
      </c>
      <c r="H5438">
        <v>10</v>
      </c>
      <c r="I5438">
        <v>7</v>
      </c>
      <c r="J5438">
        <v>3</v>
      </c>
      <c r="K5438">
        <v>41003001</v>
      </c>
    </row>
    <row r="5439" spans="1:11" x14ac:dyDescent="0.15">
      <c r="A5439">
        <v>1952063</v>
      </c>
      <c r="B5439">
        <v>2</v>
      </c>
      <c r="C5439">
        <v>4</v>
      </c>
      <c r="D5439">
        <v>1</v>
      </c>
      <c r="E5439">
        <v>1023</v>
      </c>
      <c r="F5439">
        <v>4</v>
      </c>
      <c r="G5439">
        <v>70</v>
      </c>
      <c r="H5439">
        <v>10</v>
      </c>
      <c r="I5439">
        <v>7</v>
      </c>
      <c r="J5439">
        <v>9</v>
      </c>
      <c r="K5439">
        <v>41003001</v>
      </c>
    </row>
    <row r="5440" spans="1:11" x14ac:dyDescent="0.15">
      <c r="A5440">
        <v>1952063</v>
      </c>
      <c r="B5440">
        <v>2</v>
      </c>
      <c r="C5440">
        <v>5</v>
      </c>
      <c r="D5440">
        <v>1</v>
      </c>
      <c r="E5440">
        <v>5039</v>
      </c>
      <c r="F5440">
        <v>5</v>
      </c>
      <c r="G5440">
        <v>70</v>
      </c>
      <c r="H5440">
        <v>10</v>
      </c>
      <c r="I5440">
        <v>7</v>
      </c>
      <c r="J5440">
        <v>9</v>
      </c>
      <c r="K5440">
        <v>41003001</v>
      </c>
    </row>
    <row r="5441" spans="1:11" x14ac:dyDescent="0.15">
      <c r="A5441">
        <v>1959300</v>
      </c>
      <c r="B5441">
        <v>2</v>
      </c>
      <c r="C5441">
        <v>1</v>
      </c>
      <c r="D5441">
        <v>1</v>
      </c>
      <c r="E5441">
        <v>1001</v>
      </c>
      <c r="F5441">
        <v>4</v>
      </c>
      <c r="G5441">
        <v>76</v>
      </c>
      <c r="H5441">
        <v>10</v>
      </c>
      <c r="I5441">
        <v>8</v>
      </c>
      <c r="J5441">
        <v>9</v>
      </c>
      <c r="K5441">
        <v>41003035</v>
      </c>
    </row>
    <row r="5442" spans="1:11" x14ac:dyDescent="0.15">
      <c r="A5442">
        <v>1959300</v>
      </c>
      <c r="B5442">
        <v>2</v>
      </c>
      <c r="C5442">
        <v>2</v>
      </c>
      <c r="D5442">
        <v>1</v>
      </c>
      <c r="E5442">
        <v>5011</v>
      </c>
      <c r="F5442">
        <v>5</v>
      </c>
      <c r="G5442">
        <v>76</v>
      </c>
      <c r="H5442">
        <v>10</v>
      </c>
      <c r="I5442">
        <v>9</v>
      </c>
      <c r="J5442">
        <v>7</v>
      </c>
      <c r="K5442">
        <v>41003035</v>
      </c>
    </row>
    <row r="5443" spans="1:11" x14ac:dyDescent="0.15">
      <c r="A5443">
        <v>1959300</v>
      </c>
      <c r="B5443">
        <v>2</v>
      </c>
      <c r="C5443">
        <v>3</v>
      </c>
      <c r="D5443">
        <v>1</v>
      </c>
      <c r="E5443">
        <v>5010</v>
      </c>
      <c r="F5443">
        <v>5</v>
      </c>
      <c r="G5443">
        <v>76</v>
      </c>
      <c r="H5443">
        <v>10</v>
      </c>
      <c r="I5443">
        <v>10</v>
      </c>
      <c r="J5443">
        <v>9</v>
      </c>
      <c r="K5443">
        <v>41003035</v>
      </c>
    </row>
    <row r="5444" spans="1:11" x14ac:dyDescent="0.15">
      <c r="A5444">
        <v>1959300</v>
      </c>
      <c r="B5444">
        <v>2</v>
      </c>
      <c r="C5444">
        <v>4</v>
      </c>
      <c r="D5444">
        <v>1</v>
      </c>
      <c r="E5444">
        <v>1003</v>
      </c>
      <c r="F5444">
        <v>4</v>
      </c>
      <c r="G5444">
        <v>76</v>
      </c>
      <c r="H5444">
        <v>10</v>
      </c>
      <c r="I5444">
        <v>9</v>
      </c>
      <c r="J5444">
        <v>9</v>
      </c>
      <c r="K5444">
        <v>41003035</v>
      </c>
    </row>
    <row r="5445" spans="1:11" x14ac:dyDescent="0.15">
      <c r="A5445">
        <v>1959300</v>
      </c>
      <c r="B5445">
        <v>2</v>
      </c>
      <c r="C5445">
        <v>5</v>
      </c>
      <c r="D5445">
        <v>1</v>
      </c>
      <c r="E5445">
        <v>5040</v>
      </c>
      <c r="F5445">
        <v>5</v>
      </c>
      <c r="G5445">
        <v>76</v>
      </c>
      <c r="H5445">
        <v>10</v>
      </c>
      <c r="I5445">
        <v>8</v>
      </c>
      <c r="J5445">
        <v>9</v>
      </c>
      <c r="K5445">
        <v>41003035</v>
      </c>
    </row>
    <row r="5446" spans="1:11" x14ac:dyDescent="0.15">
      <c r="A5446">
        <v>1961956</v>
      </c>
      <c r="B5446">
        <v>1</v>
      </c>
      <c r="C5446">
        <v>1</v>
      </c>
      <c r="D5446">
        <v>1</v>
      </c>
      <c r="E5446">
        <v>2047</v>
      </c>
      <c r="F5446">
        <v>3</v>
      </c>
      <c r="G5446">
        <v>68</v>
      </c>
      <c r="H5446">
        <v>10</v>
      </c>
      <c r="I5446">
        <v>7</v>
      </c>
      <c r="J5446">
        <v>6</v>
      </c>
      <c r="K5446">
        <v>41003021</v>
      </c>
    </row>
    <row r="5447" spans="1:11" x14ac:dyDescent="0.15">
      <c r="A5447">
        <v>1961956</v>
      </c>
      <c r="B5447">
        <v>1</v>
      </c>
      <c r="C5447">
        <v>2</v>
      </c>
      <c r="D5447">
        <v>1</v>
      </c>
      <c r="E5447">
        <v>5018</v>
      </c>
      <c r="F5447">
        <v>5</v>
      </c>
      <c r="G5447">
        <v>68</v>
      </c>
      <c r="H5447">
        <v>10</v>
      </c>
      <c r="I5447">
        <v>7</v>
      </c>
      <c r="J5447">
        <v>9</v>
      </c>
      <c r="K5447">
        <v>41003021</v>
      </c>
    </row>
    <row r="5448" spans="1:11" x14ac:dyDescent="0.15">
      <c r="A5448">
        <v>1961956</v>
      </c>
      <c r="B5448">
        <v>1</v>
      </c>
      <c r="C5448">
        <v>3</v>
      </c>
      <c r="D5448">
        <v>1</v>
      </c>
      <c r="E5448">
        <v>1009</v>
      </c>
      <c r="F5448">
        <v>4</v>
      </c>
      <c r="G5448">
        <v>68</v>
      </c>
      <c r="H5448">
        <v>10</v>
      </c>
      <c r="I5448">
        <v>7</v>
      </c>
      <c r="J5448">
        <v>9</v>
      </c>
      <c r="K5448">
        <v>41003021</v>
      </c>
    </row>
    <row r="5449" spans="1:11" x14ac:dyDescent="0.15">
      <c r="A5449">
        <v>1961956</v>
      </c>
      <c r="B5449">
        <v>1</v>
      </c>
      <c r="C5449">
        <v>4</v>
      </c>
      <c r="D5449">
        <v>1</v>
      </c>
      <c r="E5449">
        <v>1050</v>
      </c>
      <c r="F5449">
        <v>4</v>
      </c>
      <c r="G5449">
        <v>68</v>
      </c>
      <c r="H5449">
        <v>10</v>
      </c>
      <c r="I5449">
        <v>7</v>
      </c>
      <c r="J5449">
        <v>9</v>
      </c>
      <c r="K5449">
        <v>41003021</v>
      </c>
    </row>
    <row r="5450" spans="1:11" x14ac:dyDescent="0.15">
      <c r="A5450">
        <v>1961956</v>
      </c>
      <c r="B5450">
        <v>1</v>
      </c>
      <c r="C5450">
        <v>5</v>
      </c>
      <c r="D5450">
        <v>1</v>
      </c>
      <c r="E5450">
        <v>5029</v>
      </c>
      <c r="F5450">
        <v>5</v>
      </c>
      <c r="G5450">
        <v>68</v>
      </c>
      <c r="H5450">
        <v>10</v>
      </c>
      <c r="I5450">
        <v>7</v>
      </c>
      <c r="J5450">
        <v>9</v>
      </c>
      <c r="K5450">
        <v>41003021</v>
      </c>
    </row>
    <row r="5451" spans="1:11" x14ac:dyDescent="0.15">
      <c r="A5451">
        <v>1964898</v>
      </c>
      <c r="B5451">
        <v>1</v>
      </c>
      <c r="C5451">
        <v>1</v>
      </c>
      <c r="D5451">
        <v>1</v>
      </c>
      <c r="E5451">
        <v>1001</v>
      </c>
      <c r="F5451">
        <v>4</v>
      </c>
      <c r="G5451">
        <v>68</v>
      </c>
      <c r="H5451">
        <v>10</v>
      </c>
      <c r="I5451">
        <v>7</v>
      </c>
      <c r="J5451">
        <v>8</v>
      </c>
      <c r="K5451">
        <v>41003035</v>
      </c>
    </row>
    <row r="5452" spans="1:11" x14ac:dyDescent="0.15">
      <c r="A5452">
        <v>1964898</v>
      </c>
      <c r="B5452">
        <v>1</v>
      </c>
      <c r="C5452">
        <v>2</v>
      </c>
      <c r="D5452">
        <v>1</v>
      </c>
      <c r="E5452">
        <v>1032</v>
      </c>
      <c r="F5452">
        <v>4</v>
      </c>
      <c r="G5452">
        <v>68</v>
      </c>
      <c r="H5452">
        <v>8</v>
      </c>
      <c r="I5452">
        <v>7</v>
      </c>
      <c r="J5452">
        <v>9</v>
      </c>
      <c r="K5452">
        <v>41003035</v>
      </c>
    </row>
    <row r="5453" spans="1:11" x14ac:dyDescent="0.15">
      <c r="A5453">
        <v>1964898</v>
      </c>
      <c r="B5453">
        <v>1</v>
      </c>
      <c r="C5453">
        <v>3</v>
      </c>
      <c r="D5453">
        <v>1</v>
      </c>
      <c r="E5453">
        <v>5024</v>
      </c>
      <c r="F5453">
        <v>5</v>
      </c>
      <c r="G5453">
        <v>68</v>
      </c>
      <c r="H5453">
        <v>10</v>
      </c>
      <c r="I5453">
        <v>7</v>
      </c>
      <c r="J5453">
        <v>9</v>
      </c>
      <c r="K5453">
        <v>41003035</v>
      </c>
    </row>
    <row r="5454" spans="1:11" x14ac:dyDescent="0.15">
      <c r="A5454">
        <v>1964898</v>
      </c>
      <c r="B5454">
        <v>1</v>
      </c>
      <c r="C5454">
        <v>4</v>
      </c>
      <c r="D5454">
        <v>1</v>
      </c>
      <c r="E5454">
        <v>1003</v>
      </c>
      <c r="F5454">
        <v>4</v>
      </c>
      <c r="G5454">
        <v>68</v>
      </c>
      <c r="H5454">
        <v>10</v>
      </c>
      <c r="I5454">
        <v>7</v>
      </c>
      <c r="J5454">
        <v>2</v>
      </c>
      <c r="K5454">
        <v>41003035</v>
      </c>
    </row>
    <row r="5455" spans="1:11" x14ac:dyDescent="0.15">
      <c r="A5455">
        <v>1964898</v>
      </c>
      <c r="B5455">
        <v>1</v>
      </c>
      <c r="C5455">
        <v>5</v>
      </c>
      <c r="D5455">
        <v>1</v>
      </c>
      <c r="E5455">
        <v>5011</v>
      </c>
      <c r="F5455">
        <v>5</v>
      </c>
      <c r="G5455">
        <v>68</v>
      </c>
      <c r="H5455">
        <v>10</v>
      </c>
      <c r="I5455">
        <v>7</v>
      </c>
      <c r="J5455">
        <v>3</v>
      </c>
      <c r="K5455">
        <v>41003035</v>
      </c>
    </row>
    <row r="5456" spans="1:11" x14ac:dyDescent="0.15">
      <c r="A5456">
        <v>1968542</v>
      </c>
      <c r="B5456">
        <v>1</v>
      </c>
      <c r="C5456">
        <v>1</v>
      </c>
      <c r="D5456">
        <v>1</v>
      </c>
      <c r="E5456">
        <v>5030</v>
      </c>
      <c r="F5456">
        <v>5</v>
      </c>
      <c r="G5456">
        <v>76</v>
      </c>
      <c r="H5456">
        <v>10</v>
      </c>
      <c r="I5456">
        <v>9</v>
      </c>
      <c r="J5456">
        <v>9</v>
      </c>
      <c r="K5456">
        <v>41003035</v>
      </c>
    </row>
    <row r="5457" spans="1:11" x14ac:dyDescent="0.15">
      <c r="A5457">
        <v>1968542</v>
      </c>
      <c r="B5457">
        <v>1</v>
      </c>
      <c r="C5457">
        <v>2</v>
      </c>
      <c r="D5457">
        <v>1</v>
      </c>
      <c r="E5457">
        <v>5035</v>
      </c>
      <c r="F5457">
        <v>5</v>
      </c>
      <c r="G5457">
        <v>76</v>
      </c>
      <c r="H5457">
        <v>6</v>
      </c>
      <c r="I5457">
        <v>7</v>
      </c>
      <c r="J5457">
        <v>9</v>
      </c>
      <c r="K5457">
        <v>41003035</v>
      </c>
    </row>
    <row r="5458" spans="1:11" x14ac:dyDescent="0.15">
      <c r="A5458">
        <v>1968542</v>
      </c>
      <c r="B5458">
        <v>1</v>
      </c>
      <c r="C5458">
        <v>3</v>
      </c>
      <c r="D5458">
        <v>1</v>
      </c>
      <c r="E5458">
        <v>1016</v>
      </c>
      <c r="F5458">
        <v>4</v>
      </c>
      <c r="G5458">
        <v>76</v>
      </c>
      <c r="H5458">
        <v>10</v>
      </c>
      <c r="I5458">
        <v>9</v>
      </c>
      <c r="J5458">
        <v>9</v>
      </c>
      <c r="K5458">
        <v>41003035</v>
      </c>
    </row>
    <row r="5459" spans="1:11" x14ac:dyDescent="0.15">
      <c r="A5459">
        <v>1968542</v>
      </c>
      <c r="B5459">
        <v>1</v>
      </c>
      <c r="C5459">
        <v>4</v>
      </c>
      <c r="D5459">
        <v>1</v>
      </c>
      <c r="E5459">
        <v>1021</v>
      </c>
      <c r="F5459">
        <v>4</v>
      </c>
      <c r="G5459">
        <v>76</v>
      </c>
      <c r="H5459">
        <v>10</v>
      </c>
      <c r="I5459">
        <v>8</v>
      </c>
      <c r="J5459">
        <v>9</v>
      </c>
      <c r="K5459">
        <v>41003035</v>
      </c>
    </row>
    <row r="5460" spans="1:11" x14ac:dyDescent="0.15">
      <c r="A5460">
        <v>1968542</v>
      </c>
      <c r="B5460">
        <v>1</v>
      </c>
      <c r="C5460">
        <v>5</v>
      </c>
      <c r="D5460">
        <v>1</v>
      </c>
      <c r="E5460">
        <v>5021</v>
      </c>
      <c r="F5460">
        <v>5</v>
      </c>
      <c r="G5460">
        <v>76</v>
      </c>
      <c r="H5460">
        <v>10</v>
      </c>
      <c r="I5460">
        <v>9</v>
      </c>
      <c r="J5460">
        <v>9</v>
      </c>
      <c r="K5460">
        <v>41003035</v>
      </c>
    </row>
    <row r="5461" spans="1:11" x14ac:dyDescent="0.15">
      <c r="A5461">
        <v>1969671</v>
      </c>
      <c r="B5461">
        <v>1</v>
      </c>
      <c r="C5461">
        <v>1</v>
      </c>
      <c r="D5461">
        <v>1</v>
      </c>
      <c r="E5461">
        <v>1022</v>
      </c>
      <c r="F5461">
        <v>4</v>
      </c>
      <c r="G5461">
        <v>67</v>
      </c>
      <c r="H5461">
        <v>10</v>
      </c>
      <c r="I5461">
        <v>7</v>
      </c>
      <c r="J5461">
        <v>3</v>
      </c>
      <c r="K5461">
        <v>41003005</v>
      </c>
    </row>
    <row r="5462" spans="1:11" x14ac:dyDescent="0.15">
      <c r="A5462">
        <v>1969671</v>
      </c>
      <c r="B5462">
        <v>1</v>
      </c>
      <c r="C5462">
        <v>2</v>
      </c>
      <c r="D5462">
        <v>1</v>
      </c>
      <c r="E5462">
        <v>5028</v>
      </c>
      <c r="F5462">
        <v>5</v>
      </c>
      <c r="G5462">
        <v>67</v>
      </c>
      <c r="H5462">
        <v>10</v>
      </c>
      <c r="I5462">
        <v>7</v>
      </c>
      <c r="J5462">
        <v>9</v>
      </c>
      <c r="K5462">
        <v>41003005</v>
      </c>
    </row>
    <row r="5463" spans="1:11" x14ac:dyDescent="0.15">
      <c r="A5463">
        <v>1969671</v>
      </c>
      <c r="B5463">
        <v>1</v>
      </c>
      <c r="C5463">
        <v>3</v>
      </c>
      <c r="D5463">
        <v>1</v>
      </c>
      <c r="E5463">
        <v>1063</v>
      </c>
      <c r="F5463">
        <v>4</v>
      </c>
      <c r="G5463">
        <v>67</v>
      </c>
      <c r="H5463">
        <v>6</v>
      </c>
      <c r="I5463">
        <v>7</v>
      </c>
      <c r="J5463">
        <v>9</v>
      </c>
      <c r="K5463">
        <v>41003005</v>
      </c>
    </row>
    <row r="5464" spans="1:11" x14ac:dyDescent="0.15">
      <c r="A5464">
        <v>1969671</v>
      </c>
      <c r="B5464">
        <v>1</v>
      </c>
      <c r="C5464">
        <v>4</v>
      </c>
      <c r="D5464">
        <v>1</v>
      </c>
      <c r="E5464">
        <v>1023</v>
      </c>
      <c r="F5464">
        <v>4</v>
      </c>
      <c r="G5464">
        <v>67</v>
      </c>
      <c r="H5464">
        <v>6</v>
      </c>
      <c r="I5464">
        <v>7</v>
      </c>
      <c r="J5464">
        <v>2</v>
      </c>
      <c r="K5464">
        <v>41003005</v>
      </c>
    </row>
    <row r="5465" spans="1:11" x14ac:dyDescent="0.15">
      <c r="A5465">
        <v>1969671</v>
      </c>
      <c r="B5465">
        <v>1</v>
      </c>
      <c r="C5465">
        <v>5</v>
      </c>
      <c r="D5465">
        <v>1</v>
      </c>
      <c r="E5465">
        <v>1055</v>
      </c>
      <c r="F5465">
        <v>4</v>
      </c>
      <c r="G5465">
        <v>67</v>
      </c>
      <c r="H5465">
        <v>3</v>
      </c>
      <c r="I5465">
        <v>7</v>
      </c>
      <c r="J5465">
        <v>2</v>
      </c>
      <c r="K5465">
        <v>41003005</v>
      </c>
    </row>
    <row r="5466" spans="1:11" x14ac:dyDescent="0.15">
      <c r="A5466">
        <v>1979498</v>
      </c>
      <c r="B5466">
        <v>1</v>
      </c>
      <c r="C5466">
        <v>1</v>
      </c>
      <c r="D5466">
        <v>1</v>
      </c>
      <c r="E5466">
        <v>1013</v>
      </c>
      <c r="F5466">
        <v>4</v>
      </c>
      <c r="G5466">
        <v>43</v>
      </c>
      <c r="H5466">
        <v>10</v>
      </c>
      <c r="I5466">
        <v>4</v>
      </c>
      <c r="J5466">
        <v>0</v>
      </c>
      <c r="K5466">
        <v>41003035</v>
      </c>
    </row>
    <row r="5467" spans="1:11" x14ac:dyDescent="0.15">
      <c r="A5467">
        <v>1979498</v>
      </c>
      <c r="B5467">
        <v>1</v>
      </c>
      <c r="C5467">
        <v>2</v>
      </c>
      <c r="D5467">
        <v>1</v>
      </c>
      <c r="E5467">
        <v>1050</v>
      </c>
      <c r="F5467">
        <v>4</v>
      </c>
      <c r="G5467">
        <v>43</v>
      </c>
      <c r="H5467">
        <v>3</v>
      </c>
      <c r="I5467">
        <v>3</v>
      </c>
      <c r="J5467">
        <v>4</v>
      </c>
      <c r="K5467">
        <v>41003035</v>
      </c>
    </row>
    <row r="5468" spans="1:11" x14ac:dyDescent="0.15">
      <c r="A5468">
        <v>1979498</v>
      </c>
      <c r="B5468">
        <v>1</v>
      </c>
      <c r="C5468">
        <v>3</v>
      </c>
      <c r="D5468">
        <v>1</v>
      </c>
      <c r="E5468">
        <v>1009</v>
      </c>
      <c r="F5468">
        <v>4</v>
      </c>
      <c r="G5468">
        <v>43</v>
      </c>
      <c r="H5468">
        <v>4</v>
      </c>
      <c r="I5468">
        <v>3</v>
      </c>
      <c r="J5468">
        <v>2</v>
      </c>
      <c r="K5468">
        <v>41003035</v>
      </c>
    </row>
    <row r="5469" spans="1:11" x14ac:dyDescent="0.15">
      <c r="A5469">
        <v>1979498</v>
      </c>
      <c r="B5469">
        <v>1</v>
      </c>
      <c r="C5469">
        <v>4</v>
      </c>
      <c r="D5469">
        <v>1</v>
      </c>
      <c r="E5469">
        <v>1008</v>
      </c>
      <c r="F5469">
        <v>4</v>
      </c>
      <c r="G5469">
        <v>43</v>
      </c>
      <c r="H5469">
        <v>3</v>
      </c>
      <c r="I5469">
        <v>3</v>
      </c>
      <c r="J5469">
        <v>0</v>
      </c>
      <c r="K5469">
        <v>41003035</v>
      </c>
    </row>
    <row r="5470" spans="1:11" x14ac:dyDescent="0.15">
      <c r="A5470">
        <v>1979498</v>
      </c>
      <c r="B5470">
        <v>1</v>
      </c>
      <c r="C5470">
        <v>5</v>
      </c>
      <c r="D5470">
        <v>1</v>
      </c>
      <c r="E5470">
        <v>1010</v>
      </c>
      <c r="F5470">
        <v>4</v>
      </c>
      <c r="G5470">
        <v>43</v>
      </c>
      <c r="H5470">
        <v>5</v>
      </c>
      <c r="I5470">
        <v>3</v>
      </c>
      <c r="J5470">
        <v>0</v>
      </c>
      <c r="K5470">
        <v>41003035</v>
      </c>
    </row>
    <row r="5471" spans="1:11" x14ac:dyDescent="0.15">
      <c r="A5471">
        <v>1987704</v>
      </c>
      <c r="B5471">
        <v>1</v>
      </c>
      <c r="C5471">
        <v>1</v>
      </c>
      <c r="D5471">
        <v>1</v>
      </c>
      <c r="E5471">
        <v>5030</v>
      </c>
      <c r="F5471">
        <v>5</v>
      </c>
      <c r="G5471">
        <v>77</v>
      </c>
      <c r="H5471">
        <v>10</v>
      </c>
      <c r="I5471">
        <v>9</v>
      </c>
      <c r="J5471">
        <v>9</v>
      </c>
      <c r="K5471">
        <v>41003035</v>
      </c>
    </row>
    <row r="5472" spans="1:11" x14ac:dyDescent="0.15">
      <c r="A5472">
        <v>1987704</v>
      </c>
      <c r="B5472">
        <v>1</v>
      </c>
      <c r="C5472">
        <v>2</v>
      </c>
      <c r="D5472">
        <v>1</v>
      </c>
      <c r="E5472">
        <v>1056</v>
      </c>
      <c r="F5472">
        <v>4</v>
      </c>
      <c r="G5472">
        <v>77</v>
      </c>
      <c r="H5472">
        <v>10</v>
      </c>
      <c r="I5472">
        <v>9</v>
      </c>
      <c r="J5472">
        <v>9</v>
      </c>
      <c r="K5472">
        <v>41003035</v>
      </c>
    </row>
    <row r="5473" spans="1:11" x14ac:dyDescent="0.15">
      <c r="A5473">
        <v>1987704</v>
      </c>
      <c r="B5473">
        <v>1</v>
      </c>
      <c r="C5473">
        <v>3</v>
      </c>
      <c r="D5473">
        <v>1</v>
      </c>
      <c r="E5473">
        <v>5021</v>
      </c>
      <c r="F5473">
        <v>5</v>
      </c>
      <c r="G5473">
        <v>77</v>
      </c>
      <c r="H5473">
        <v>10</v>
      </c>
      <c r="I5473">
        <v>9</v>
      </c>
      <c r="J5473">
        <v>9</v>
      </c>
      <c r="K5473">
        <v>41003035</v>
      </c>
    </row>
    <row r="5474" spans="1:11" x14ac:dyDescent="0.15">
      <c r="A5474">
        <v>1987704</v>
      </c>
      <c r="B5474">
        <v>1</v>
      </c>
      <c r="C5474">
        <v>4</v>
      </c>
      <c r="D5474">
        <v>1</v>
      </c>
      <c r="E5474">
        <v>5058</v>
      </c>
      <c r="F5474">
        <v>5</v>
      </c>
      <c r="G5474">
        <v>77</v>
      </c>
      <c r="H5474">
        <v>10</v>
      </c>
      <c r="I5474">
        <v>8</v>
      </c>
      <c r="J5474">
        <v>7</v>
      </c>
      <c r="K5474">
        <v>41003035</v>
      </c>
    </row>
    <row r="5475" spans="1:11" x14ac:dyDescent="0.15">
      <c r="A5475">
        <v>1987704</v>
      </c>
      <c r="B5475">
        <v>1</v>
      </c>
      <c r="C5475">
        <v>5</v>
      </c>
      <c r="D5475">
        <v>1</v>
      </c>
      <c r="E5475">
        <v>5014</v>
      </c>
      <c r="F5475">
        <v>5</v>
      </c>
      <c r="G5475">
        <v>77</v>
      </c>
      <c r="H5475">
        <v>10</v>
      </c>
      <c r="I5475">
        <v>9</v>
      </c>
      <c r="J5475">
        <v>5</v>
      </c>
      <c r="K5475">
        <v>41003035</v>
      </c>
    </row>
    <row r="5476" spans="1:11" x14ac:dyDescent="0.15">
      <c r="A5476">
        <v>1992300</v>
      </c>
      <c r="B5476">
        <v>1</v>
      </c>
      <c r="C5476">
        <v>1</v>
      </c>
      <c r="D5476">
        <v>1</v>
      </c>
      <c r="E5476">
        <v>1021</v>
      </c>
      <c r="F5476">
        <v>4</v>
      </c>
      <c r="G5476">
        <v>76</v>
      </c>
      <c r="H5476">
        <v>10</v>
      </c>
      <c r="I5476">
        <v>9</v>
      </c>
      <c r="J5476">
        <v>9</v>
      </c>
      <c r="K5476">
        <v>41003035</v>
      </c>
    </row>
    <row r="5477" spans="1:11" x14ac:dyDescent="0.15">
      <c r="A5477">
        <v>1992300</v>
      </c>
      <c r="B5477">
        <v>1</v>
      </c>
      <c r="C5477">
        <v>2</v>
      </c>
      <c r="D5477">
        <v>1</v>
      </c>
      <c r="E5477">
        <v>5030</v>
      </c>
      <c r="F5477">
        <v>5</v>
      </c>
      <c r="G5477">
        <v>76</v>
      </c>
      <c r="H5477">
        <v>10</v>
      </c>
      <c r="I5477">
        <v>9</v>
      </c>
      <c r="J5477">
        <v>9</v>
      </c>
      <c r="K5477">
        <v>41003035</v>
      </c>
    </row>
    <row r="5478" spans="1:11" x14ac:dyDescent="0.15">
      <c r="A5478">
        <v>1992300</v>
      </c>
      <c r="B5478">
        <v>1</v>
      </c>
      <c r="C5478">
        <v>3</v>
      </c>
      <c r="D5478">
        <v>1</v>
      </c>
      <c r="E5478">
        <v>1056</v>
      </c>
      <c r="F5478">
        <v>4</v>
      </c>
      <c r="G5478">
        <v>76</v>
      </c>
      <c r="H5478">
        <v>10</v>
      </c>
      <c r="I5478">
        <v>8</v>
      </c>
      <c r="J5478">
        <v>9</v>
      </c>
      <c r="K5478">
        <v>41003035</v>
      </c>
    </row>
    <row r="5479" spans="1:11" x14ac:dyDescent="0.15">
      <c r="A5479">
        <v>1992300</v>
      </c>
      <c r="B5479">
        <v>1</v>
      </c>
      <c r="C5479">
        <v>4</v>
      </c>
      <c r="D5479">
        <v>1</v>
      </c>
      <c r="E5479">
        <v>5021</v>
      </c>
      <c r="F5479">
        <v>5</v>
      </c>
      <c r="G5479">
        <v>76</v>
      </c>
      <c r="H5479">
        <v>10</v>
      </c>
      <c r="I5479">
        <v>9</v>
      </c>
      <c r="J5479">
        <v>9</v>
      </c>
      <c r="K5479">
        <v>41003035</v>
      </c>
    </row>
    <row r="5480" spans="1:11" x14ac:dyDescent="0.15">
      <c r="A5480">
        <v>1992300</v>
      </c>
      <c r="B5480">
        <v>1</v>
      </c>
      <c r="C5480">
        <v>5</v>
      </c>
      <c r="D5480">
        <v>1</v>
      </c>
      <c r="E5480">
        <v>5014</v>
      </c>
      <c r="F5480">
        <v>5</v>
      </c>
      <c r="G5480">
        <v>76</v>
      </c>
      <c r="H5480">
        <v>10</v>
      </c>
      <c r="I5480">
        <v>9</v>
      </c>
      <c r="J5480">
        <v>9</v>
      </c>
      <c r="K5480">
        <v>41003035</v>
      </c>
    </row>
    <row r="5481" spans="1:11" x14ac:dyDescent="0.15">
      <c r="A5481">
        <v>1996073</v>
      </c>
      <c r="B5481">
        <v>1</v>
      </c>
      <c r="C5481">
        <v>1</v>
      </c>
      <c r="D5481">
        <v>1</v>
      </c>
      <c r="E5481">
        <v>5012</v>
      </c>
      <c r="F5481">
        <v>5</v>
      </c>
      <c r="G5481">
        <v>72</v>
      </c>
      <c r="H5481">
        <v>10</v>
      </c>
      <c r="I5481">
        <v>8</v>
      </c>
      <c r="J5481">
        <v>6</v>
      </c>
      <c r="K5481">
        <v>41003035</v>
      </c>
    </row>
    <row r="5482" spans="1:11" x14ac:dyDescent="0.15">
      <c r="A5482">
        <v>1996073</v>
      </c>
      <c r="B5482">
        <v>1</v>
      </c>
      <c r="C5482">
        <v>2</v>
      </c>
      <c r="D5482">
        <v>1</v>
      </c>
      <c r="E5482">
        <v>5021</v>
      </c>
      <c r="F5482">
        <v>5</v>
      </c>
      <c r="G5482">
        <v>72</v>
      </c>
      <c r="H5482">
        <v>10</v>
      </c>
      <c r="I5482">
        <v>8</v>
      </c>
      <c r="J5482">
        <v>9</v>
      </c>
      <c r="K5482">
        <v>41003035</v>
      </c>
    </row>
    <row r="5483" spans="1:11" x14ac:dyDescent="0.15">
      <c r="A5483">
        <v>1996073</v>
      </c>
      <c r="B5483">
        <v>1</v>
      </c>
      <c r="C5483">
        <v>3</v>
      </c>
      <c r="D5483">
        <v>1</v>
      </c>
      <c r="E5483">
        <v>1016</v>
      </c>
      <c r="F5483">
        <v>4</v>
      </c>
      <c r="G5483">
        <v>72</v>
      </c>
      <c r="H5483">
        <v>10</v>
      </c>
      <c r="I5483">
        <v>8</v>
      </c>
      <c r="J5483">
        <v>7</v>
      </c>
      <c r="K5483">
        <v>41003035</v>
      </c>
    </row>
    <row r="5484" spans="1:11" x14ac:dyDescent="0.15">
      <c r="A5484">
        <v>1996073</v>
      </c>
      <c r="B5484">
        <v>1</v>
      </c>
      <c r="C5484">
        <v>4</v>
      </c>
      <c r="D5484">
        <v>1</v>
      </c>
      <c r="E5484">
        <v>1021</v>
      </c>
      <c r="F5484">
        <v>4</v>
      </c>
      <c r="G5484">
        <v>72</v>
      </c>
      <c r="H5484">
        <v>10</v>
      </c>
      <c r="I5484">
        <v>8</v>
      </c>
      <c r="J5484">
        <v>9</v>
      </c>
      <c r="K5484">
        <v>41003035</v>
      </c>
    </row>
    <row r="5485" spans="1:11" x14ac:dyDescent="0.15">
      <c r="A5485">
        <v>1996073</v>
      </c>
      <c r="B5485">
        <v>1</v>
      </c>
      <c r="C5485">
        <v>5</v>
      </c>
      <c r="D5485">
        <v>1</v>
      </c>
      <c r="E5485">
        <v>1055</v>
      </c>
      <c r="F5485">
        <v>4</v>
      </c>
      <c r="G5485">
        <v>72</v>
      </c>
      <c r="H5485">
        <v>6</v>
      </c>
      <c r="I5485">
        <v>8</v>
      </c>
      <c r="J5485">
        <v>7</v>
      </c>
      <c r="K5485">
        <v>41003035</v>
      </c>
    </row>
    <row r="5486" spans="1:11" x14ac:dyDescent="0.15">
      <c r="A5486">
        <v>1996173</v>
      </c>
      <c r="B5486">
        <v>1</v>
      </c>
      <c r="C5486">
        <v>1</v>
      </c>
      <c r="D5486">
        <v>1</v>
      </c>
      <c r="E5486">
        <v>1010</v>
      </c>
      <c r="F5486">
        <v>4</v>
      </c>
      <c r="G5486">
        <v>60</v>
      </c>
      <c r="H5486">
        <v>6</v>
      </c>
      <c r="I5486">
        <v>6</v>
      </c>
      <c r="J5486">
        <v>0</v>
      </c>
      <c r="K5486">
        <v>41003035</v>
      </c>
    </row>
    <row r="5487" spans="1:11" x14ac:dyDescent="0.15">
      <c r="A5487">
        <v>1996173</v>
      </c>
      <c r="B5487">
        <v>1</v>
      </c>
      <c r="C5487">
        <v>2</v>
      </c>
      <c r="D5487">
        <v>1</v>
      </c>
      <c r="E5487">
        <v>1008</v>
      </c>
      <c r="F5487">
        <v>4</v>
      </c>
      <c r="G5487">
        <v>60</v>
      </c>
      <c r="H5487">
        <v>6</v>
      </c>
      <c r="I5487">
        <v>4</v>
      </c>
      <c r="J5487">
        <v>1</v>
      </c>
      <c r="K5487">
        <v>41003035</v>
      </c>
    </row>
    <row r="5488" spans="1:11" x14ac:dyDescent="0.15">
      <c r="A5488">
        <v>1996173</v>
      </c>
      <c r="B5488">
        <v>1</v>
      </c>
      <c r="C5488">
        <v>3</v>
      </c>
      <c r="D5488">
        <v>1</v>
      </c>
      <c r="E5488">
        <v>1050</v>
      </c>
      <c r="F5488">
        <v>4</v>
      </c>
      <c r="G5488">
        <v>60</v>
      </c>
      <c r="H5488">
        <v>6</v>
      </c>
      <c r="I5488">
        <v>6</v>
      </c>
      <c r="J5488">
        <v>5</v>
      </c>
      <c r="K5488">
        <v>41003035</v>
      </c>
    </row>
    <row r="5489" spans="1:11" x14ac:dyDescent="0.15">
      <c r="A5489">
        <v>1996173</v>
      </c>
      <c r="B5489">
        <v>1</v>
      </c>
      <c r="C5489">
        <v>4</v>
      </c>
      <c r="D5489">
        <v>1</v>
      </c>
      <c r="E5489">
        <v>1010</v>
      </c>
      <c r="F5489">
        <v>4</v>
      </c>
      <c r="G5489">
        <v>60</v>
      </c>
      <c r="H5489">
        <v>6</v>
      </c>
      <c r="I5489">
        <v>6</v>
      </c>
      <c r="J5489">
        <v>0</v>
      </c>
      <c r="K5489">
        <v>41003035</v>
      </c>
    </row>
    <row r="5490" spans="1:11" x14ac:dyDescent="0.15">
      <c r="A5490">
        <v>1996173</v>
      </c>
      <c r="B5490">
        <v>1</v>
      </c>
      <c r="C5490">
        <v>5</v>
      </c>
      <c r="D5490">
        <v>1</v>
      </c>
      <c r="E5490">
        <v>1009</v>
      </c>
      <c r="F5490">
        <v>4</v>
      </c>
      <c r="G5490">
        <v>60</v>
      </c>
      <c r="H5490">
        <v>6</v>
      </c>
      <c r="I5490">
        <v>6</v>
      </c>
      <c r="J5490">
        <v>9</v>
      </c>
      <c r="K5490">
        <v>41003035</v>
      </c>
    </row>
    <row r="5491" spans="1:11" x14ac:dyDescent="0.15">
      <c r="A5491">
        <v>1999603</v>
      </c>
      <c r="B5491">
        <v>1</v>
      </c>
      <c r="C5491">
        <v>1</v>
      </c>
      <c r="D5491">
        <v>1</v>
      </c>
      <c r="E5491">
        <v>1057</v>
      </c>
      <c r="F5491">
        <v>4</v>
      </c>
      <c r="G5491">
        <v>70</v>
      </c>
      <c r="H5491">
        <v>10</v>
      </c>
      <c r="I5491">
        <v>7</v>
      </c>
      <c r="J5491">
        <v>6</v>
      </c>
      <c r="K5491">
        <v>41003019</v>
      </c>
    </row>
    <row r="5492" spans="1:11" x14ac:dyDescent="0.15">
      <c r="A5492">
        <v>1999603</v>
      </c>
      <c r="B5492">
        <v>1</v>
      </c>
      <c r="C5492">
        <v>2</v>
      </c>
      <c r="D5492">
        <v>1</v>
      </c>
      <c r="E5492">
        <v>2046</v>
      </c>
      <c r="F5492">
        <v>3</v>
      </c>
      <c r="G5492">
        <v>70</v>
      </c>
      <c r="H5492">
        <v>10</v>
      </c>
      <c r="I5492">
        <v>7</v>
      </c>
      <c r="J5492">
        <v>2</v>
      </c>
      <c r="K5492">
        <v>41003019</v>
      </c>
    </row>
    <row r="5493" spans="1:11" x14ac:dyDescent="0.15">
      <c r="A5493">
        <v>1999603</v>
      </c>
      <c r="B5493">
        <v>1</v>
      </c>
      <c r="C5493">
        <v>3</v>
      </c>
      <c r="D5493">
        <v>1</v>
      </c>
      <c r="E5493">
        <v>1066</v>
      </c>
      <c r="F5493">
        <v>4</v>
      </c>
      <c r="G5493">
        <v>70</v>
      </c>
      <c r="H5493">
        <v>10</v>
      </c>
      <c r="I5493">
        <v>7</v>
      </c>
      <c r="J5493">
        <v>0</v>
      </c>
      <c r="K5493">
        <v>41003019</v>
      </c>
    </row>
    <row r="5494" spans="1:11" x14ac:dyDescent="0.15">
      <c r="A5494">
        <v>1999603</v>
      </c>
      <c r="B5494">
        <v>1</v>
      </c>
      <c r="C5494">
        <v>4</v>
      </c>
      <c r="D5494">
        <v>1</v>
      </c>
      <c r="E5494">
        <v>5023</v>
      </c>
      <c r="F5494">
        <v>5</v>
      </c>
      <c r="G5494">
        <v>70</v>
      </c>
      <c r="H5494">
        <v>10</v>
      </c>
      <c r="I5494">
        <v>7</v>
      </c>
      <c r="J5494">
        <v>9</v>
      </c>
      <c r="K5494">
        <v>41003019</v>
      </c>
    </row>
    <row r="5495" spans="1:11" x14ac:dyDescent="0.15">
      <c r="A5495">
        <v>1999603</v>
      </c>
      <c r="B5495">
        <v>1</v>
      </c>
      <c r="C5495">
        <v>5</v>
      </c>
      <c r="D5495">
        <v>1</v>
      </c>
      <c r="E5495">
        <v>1072</v>
      </c>
      <c r="F5495">
        <v>4</v>
      </c>
      <c r="G5495">
        <v>70</v>
      </c>
      <c r="H5495">
        <v>10</v>
      </c>
      <c r="I5495">
        <v>7</v>
      </c>
      <c r="J5495">
        <v>2</v>
      </c>
      <c r="K5495">
        <v>41003019</v>
      </c>
    </row>
    <row r="5496" spans="1:11" x14ac:dyDescent="0.15">
      <c r="A5496">
        <v>2001275</v>
      </c>
      <c r="B5496">
        <v>1</v>
      </c>
      <c r="C5496">
        <v>1</v>
      </c>
      <c r="D5496">
        <v>1</v>
      </c>
      <c r="E5496">
        <v>1017</v>
      </c>
      <c r="F5496">
        <v>4</v>
      </c>
      <c r="G5496">
        <v>23</v>
      </c>
      <c r="H5496">
        <v>1</v>
      </c>
      <c r="I5496">
        <v>2</v>
      </c>
      <c r="J5496">
        <v>0</v>
      </c>
      <c r="K5496">
        <v>41003033</v>
      </c>
    </row>
    <row r="5497" spans="1:11" x14ac:dyDescent="0.15">
      <c r="A5497">
        <v>2001275</v>
      </c>
      <c r="B5497">
        <v>1</v>
      </c>
      <c r="C5497">
        <v>2</v>
      </c>
      <c r="D5497">
        <v>1</v>
      </c>
      <c r="E5497">
        <v>1043</v>
      </c>
      <c r="F5497">
        <v>4</v>
      </c>
      <c r="G5497">
        <v>29</v>
      </c>
      <c r="H5497">
        <v>1</v>
      </c>
      <c r="I5497">
        <v>0</v>
      </c>
      <c r="J5497">
        <v>0</v>
      </c>
      <c r="K5497">
        <v>41003033</v>
      </c>
    </row>
    <row r="5498" spans="1:11" x14ac:dyDescent="0.15">
      <c r="A5498">
        <v>2001275</v>
      </c>
      <c r="B5498">
        <v>1</v>
      </c>
      <c r="C5498">
        <v>3</v>
      </c>
      <c r="D5498">
        <v>1</v>
      </c>
      <c r="E5498">
        <v>1055</v>
      </c>
      <c r="F5498">
        <v>4</v>
      </c>
      <c r="G5498">
        <v>23</v>
      </c>
      <c r="H5498">
        <v>0</v>
      </c>
      <c r="I5498">
        <v>0</v>
      </c>
      <c r="J5498">
        <v>0</v>
      </c>
      <c r="K5498">
        <v>41003033</v>
      </c>
    </row>
    <row r="5499" spans="1:11" x14ac:dyDescent="0.15">
      <c r="A5499">
        <v>2001275</v>
      </c>
      <c r="B5499">
        <v>1</v>
      </c>
      <c r="C5499">
        <v>4</v>
      </c>
      <c r="D5499">
        <v>1</v>
      </c>
      <c r="E5499">
        <v>1056</v>
      </c>
      <c r="F5499">
        <v>4</v>
      </c>
      <c r="G5499">
        <v>23</v>
      </c>
      <c r="H5499">
        <v>0</v>
      </c>
      <c r="I5499">
        <v>0</v>
      </c>
      <c r="J5499">
        <v>0</v>
      </c>
      <c r="K5499">
        <v>41003033</v>
      </c>
    </row>
    <row r="5500" spans="1:11" x14ac:dyDescent="0.15">
      <c r="A5500">
        <v>2001275</v>
      </c>
      <c r="B5500">
        <v>1</v>
      </c>
      <c r="C5500">
        <v>5</v>
      </c>
      <c r="D5500">
        <v>1</v>
      </c>
      <c r="E5500">
        <v>1016</v>
      </c>
      <c r="F5500">
        <v>4</v>
      </c>
      <c r="G5500">
        <v>29</v>
      </c>
      <c r="H5500">
        <v>3</v>
      </c>
      <c r="I5500">
        <v>2</v>
      </c>
      <c r="J5500">
        <v>0</v>
      </c>
      <c r="K5500">
        <v>41003033</v>
      </c>
    </row>
    <row r="5501" spans="1:11" x14ac:dyDescent="0.15">
      <c r="A5501">
        <v>2003409</v>
      </c>
      <c r="B5501">
        <v>1</v>
      </c>
      <c r="C5501">
        <v>1</v>
      </c>
      <c r="D5501">
        <v>1</v>
      </c>
      <c r="E5501">
        <v>5010</v>
      </c>
      <c r="F5501">
        <v>5</v>
      </c>
      <c r="G5501">
        <v>76</v>
      </c>
      <c r="H5501">
        <v>10</v>
      </c>
      <c r="I5501">
        <v>8</v>
      </c>
      <c r="J5501">
        <v>8</v>
      </c>
      <c r="K5501">
        <v>41003035</v>
      </c>
    </row>
    <row r="5502" spans="1:11" x14ac:dyDescent="0.15">
      <c r="A5502">
        <v>2003409</v>
      </c>
      <c r="B5502">
        <v>1</v>
      </c>
      <c r="C5502">
        <v>2</v>
      </c>
      <c r="D5502">
        <v>1</v>
      </c>
      <c r="E5502">
        <v>5011</v>
      </c>
      <c r="F5502">
        <v>5</v>
      </c>
      <c r="G5502">
        <v>76</v>
      </c>
      <c r="H5502">
        <v>10</v>
      </c>
      <c r="I5502">
        <v>8</v>
      </c>
      <c r="J5502">
        <v>2</v>
      </c>
      <c r="K5502">
        <v>41003035</v>
      </c>
    </row>
    <row r="5503" spans="1:11" x14ac:dyDescent="0.15">
      <c r="A5503">
        <v>2003409</v>
      </c>
      <c r="B5503">
        <v>1</v>
      </c>
      <c r="C5503">
        <v>3</v>
      </c>
      <c r="D5503">
        <v>1</v>
      </c>
      <c r="E5503">
        <v>5024</v>
      </c>
      <c r="F5503">
        <v>5</v>
      </c>
      <c r="G5503">
        <v>76</v>
      </c>
      <c r="H5503">
        <v>10</v>
      </c>
      <c r="I5503">
        <v>8</v>
      </c>
      <c r="J5503">
        <v>9</v>
      </c>
      <c r="K5503">
        <v>41003035</v>
      </c>
    </row>
    <row r="5504" spans="1:11" x14ac:dyDescent="0.15">
      <c r="A5504">
        <v>2003409</v>
      </c>
      <c r="B5504">
        <v>1</v>
      </c>
      <c r="C5504">
        <v>4</v>
      </c>
      <c r="D5504">
        <v>1</v>
      </c>
      <c r="E5504">
        <v>5030</v>
      </c>
      <c r="F5504">
        <v>5</v>
      </c>
      <c r="G5504">
        <v>76</v>
      </c>
      <c r="H5504">
        <v>10</v>
      </c>
      <c r="I5504">
        <v>8</v>
      </c>
      <c r="J5504">
        <v>9</v>
      </c>
      <c r="K5504">
        <v>41003035</v>
      </c>
    </row>
    <row r="5505" spans="1:11" x14ac:dyDescent="0.15">
      <c r="A5505">
        <v>2003409</v>
      </c>
      <c r="B5505">
        <v>1</v>
      </c>
      <c r="C5505">
        <v>5</v>
      </c>
      <c r="D5505">
        <v>1</v>
      </c>
      <c r="E5505">
        <v>5035</v>
      </c>
      <c r="F5505">
        <v>5</v>
      </c>
      <c r="G5505">
        <v>76</v>
      </c>
      <c r="H5505">
        <v>10</v>
      </c>
      <c r="I5505">
        <v>8</v>
      </c>
      <c r="J5505">
        <v>9</v>
      </c>
      <c r="K5505">
        <v>41003035</v>
      </c>
    </row>
    <row r="5506" spans="1:11" x14ac:dyDescent="0.15">
      <c r="A5506">
        <v>2003505</v>
      </c>
      <c r="B5506">
        <v>1</v>
      </c>
      <c r="C5506">
        <v>1</v>
      </c>
      <c r="D5506">
        <v>1</v>
      </c>
      <c r="E5506">
        <v>1033</v>
      </c>
      <c r="F5506">
        <v>4</v>
      </c>
      <c r="G5506">
        <v>59</v>
      </c>
      <c r="H5506">
        <v>6</v>
      </c>
      <c r="I5506">
        <v>6</v>
      </c>
      <c r="J5506">
        <v>8</v>
      </c>
      <c r="K5506">
        <v>41003031</v>
      </c>
    </row>
    <row r="5507" spans="1:11" x14ac:dyDescent="0.15">
      <c r="A5507">
        <v>2003505</v>
      </c>
      <c r="B5507">
        <v>1</v>
      </c>
      <c r="C5507">
        <v>2</v>
      </c>
      <c r="D5507">
        <v>1</v>
      </c>
      <c r="E5507">
        <v>1022</v>
      </c>
      <c r="F5507">
        <v>4</v>
      </c>
      <c r="G5507">
        <v>60</v>
      </c>
      <c r="H5507">
        <v>6</v>
      </c>
      <c r="I5507">
        <v>7</v>
      </c>
      <c r="J5507">
        <v>1</v>
      </c>
      <c r="K5507">
        <v>41003031</v>
      </c>
    </row>
    <row r="5508" spans="1:11" x14ac:dyDescent="0.15">
      <c r="A5508">
        <v>2003505</v>
      </c>
      <c r="B5508">
        <v>1</v>
      </c>
      <c r="C5508">
        <v>3</v>
      </c>
      <c r="D5508">
        <v>1</v>
      </c>
      <c r="E5508">
        <v>1009</v>
      </c>
      <c r="F5508">
        <v>4</v>
      </c>
      <c r="G5508">
        <v>60</v>
      </c>
      <c r="H5508">
        <v>6</v>
      </c>
      <c r="I5508">
        <v>6</v>
      </c>
      <c r="J5508">
        <v>9</v>
      </c>
      <c r="K5508">
        <v>41003031</v>
      </c>
    </row>
    <row r="5509" spans="1:11" x14ac:dyDescent="0.15">
      <c r="A5509">
        <v>2003505</v>
      </c>
      <c r="B5509">
        <v>1</v>
      </c>
      <c r="C5509">
        <v>4</v>
      </c>
      <c r="D5509">
        <v>1</v>
      </c>
      <c r="E5509">
        <v>1062</v>
      </c>
      <c r="F5509">
        <v>4</v>
      </c>
      <c r="G5509">
        <v>60</v>
      </c>
      <c r="H5509">
        <v>6</v>
      </c>
      <c r="I5509">
        <v>6</v>
      </c>
      <c r="J5509">
        <v>9</v>
      </c>
      <c r="K5509">
        <v>41003031</v>
      </c>
    </row>
    <row r="5510" spans="1:11" x14ac:dyDescent="0.15">
      <c r="A5510">
        <v>2003505</v>
      </c>
      <c r="B5510">
        <v>1</v>
      </c>
      <c r="C5510">
        <v>5</v>
      </c>
      <c r="D5510">
        <v>1</v>
      </c>
      <c r="E5510">
        <v>1056</v>
      </c>
      <c r="F5510">
        <v>4</v>
      </c>
      <c r="G5510">
        <v>59</v>
      </c>
      <c r="H5510">
        <v>3</v>
      </c>
      <c r="I5510">
        <v>5</v>
      </c>
      <c r="J5510">
        <v>9</v>
      </c>
      <c r="K5510">
        <v>41003031</v>
      </c>
    </row>
    <row r="5511" spans="1:11" x14ac:dyDescent="0.15">
      <c r="A5511">
        <v>2003533</v>
      </c>
      <c r="B5511">
        <v>2</v>
      </c>
      <c r="C5511">
        <v>1</v>
      </c>
      <c r="D5511">
        <v>1</v>
      </c>
      <c r="E5511">
        <v>5011</v>
      </c>
      <c r="F5511">
        <v>5</v>
      </c>
      <c r="G5511">
        <v>76</v>
      </c>
      <c r="H5511">
        <v>10</v>
      </c>
      <c r="I5511">
        <v>8</v>
      </c>
      <c r="J5511">
        <v>6</v>
      </c>
      <c r="K5511">
        <v>41003001</v>
      </c>
    </row>
    <row r="5512" spans="1:11" x14ac:dyDescent="0.15">
      <c r="A5512">
        <v>2003533</v>
      </c>
      <c r="B5512">
        <v>2</v>
      </c>
      <c r="C5512">
        <v>2</v>
      </c>
      <c r="D5512">
        <v>1</v>
      </c>
      <c r="E5512">
        <v>5034</v>
      </c>
      <c r="F5512">
        <v>5</v>
      </c>
      <c r="G5512">
        <v>76</v>
      </c>
      <c r="H5512">
        <v>9</v>
      </c>
      <c r="I5512">
        <v>8</v>
      </c>
      <c r="J5512">
        <v>9</v>
      </c>
      <c r="K5512">
        <v>41003001</v>
      </c>
    </row>
    <row r="5513" spans="1:11" x14ac:dyDescent="0.15">
      <c r="A5513">
        <v>2003533</v>
      </c>
      <c r="B5513">
        <v>2</v>
      </c>
      <c r="C5513">
        <v>3</v>
      </c>
      <c r="D5513">
        <v>1</v>
      </c>
      <c r="E5513">
        <v>1001</v>
      </c>
      <c r="F5513">
        <v>4</v>
      </c>
      <c r="G5513">
        <v>76</v>
      </c>
      <c r="H5513">
        <v>7</v>
      </c>
      <c r="I5513">
        <v>8</v>
      </c>
      <c r="J5513">
        <v>9</v>
      </c>
      <c r="K5513">
        <v>41003001</v>
      </c>
    </row>
    <row r="5514" spans="1:11" x14ac:dyDescent="0.15">
      <c r="A5514">
        <v>2003533</v>
      </c>
      <c r="B5514">
        <v>2</v>
      </c>
      <c r="C5514">
        <v>4</v>
      </c>
      <c r="D5514">
        <v>1</v>
      </c>
      <c r="E5514">
        <v>5040</v>
      </c>
      <c r="F5514">
        <v>5</v>
      </c>
      <c r="G5514">
        <v>76</v>
      </c>
      <c r="H5514">
        <v>9</v>
      </c>
      <c r="I5514">
        <v>8</v>
      </c>
      <c r="J5514">
        <v>9</v>
      </c>
      <c r="K5514">
        <v>41003001</v>
      </c>
    </row>
    <row r="5515" spans="1:11" x14ac:dyDescent="0.15">
      <c r="A5515">
        <v>2003533</v>
      </c>
      <c r="B5515">
        <v>2</v>
      </c>
      <c r="C5515">
        <v>5</v>
      </c>
      <c r="D5515">
        <v>1</v>
      </c>
      <c r="E5515">
        <v>1003</v>
      </c>
      <c r="F5515">
        <v>4</v>
      </c>
      <c r="G5515">
        <v>75</v>
      </c>
      <c r="H5515">
        <v>6</v>
      </c>
      <c r="I5515">
        <v>8</v>
      </c>
      <c r="J5515">
        <v>0</v>
      </c>
      <c r="K5515">
        <v>41003001</v>
      </c>
    </row>
    <row r="5516" spans="1:11" x14ac:dyDescent="0.15">
      <c r="A5516">
        <v>2005901</v>
      </c>
      <c r="B5516">
        <v>1</v>
      </c>
      <c r="C5516">
        <v>1</v>
      </c>
      <c r="D5516">
        <v>1</v>
      </c>
      <c r="E5516">
        <v>5004</v>
      </c>
      <c r="F5516">
        <v>5</v>
      </c>
      <c r="G5516">
        <v>74</v>
      </c>
      <c r="H5516">
        <v>10</v>
      </c>
      <c r="I5516">
        <v>8</v>
      </c>
      <c r="J5516">
        <v>7</v>
      </c>
      <c r="K5516">
        <v>41003035</v>
      </c>
    </row>
    <row r="5517" spans="1:11" x14ac:dyDescent="0.15">
      <c r="A5517">
        <v>2005901</v>
      </c>
      <c r="B5517">
        <v>1</v>
      </c>
      <c r="C5517">
        <v>2</v>
      </c>
      <c r="D5517">
        <v>1</v>
      </c>
      <c r="E5517">
        <v>1008</v>
      </c>
      <c r="F5517">
        <v>4</v>
      </c>
      <c r="G5517">
        <v>74</v>
      </c>
      <c r="H5517">
        <v>10</v>
      </c>
      <c r="I5517">
        <v>8</v>
      </c>
      <c r="J5517">
        <v>9</v>
      </c>
      <c r="K5517">
        <v>41003035</v>
      </c>
    </row>
    <row r="5518" spans="1:11" x14ac:dyDescent="0.15">
      <c r="A5518">
        <v>2005901</v>
      </c>
      <c r="B5518">
        <v>1</v>
      </c>
      <c r="C5518">
        <v>3</v>
      </c>
      <c r="D5518">
        <v>1</v>
      </c>
      <c r="E5518">
        <v>5018</v>
      </c>
      <c r="F5518">
        <v>5</v>
      </c>
      <c r="G5518">
        <v>74</v>
      </c>
      <c r="H5518">
        <v>10</v>
      </c>
      <c r="I5518">
        <v>8</v>
      </c>
      <c r="J5518">
        <v>9</v>
      </c>
      <c r="K5518">
        <v>41003035</v>
      </c>
    </row>
    <row r="5519" spans="1:11" x14ac:dyDescent="0.15">
      <c r="A5519">
        <v>2005901</v>
      </c>
      <c r="B5519">
        <v>1</v>
      </c>
      <c r="C5519">
        <v>4</v>
      </c>
      <c r="D5519">
        <v>1</v>
      </c>
      <c r="E5519">
        <v>1050</v>
      </c>
      <c r="F5519">
        <v>4</v>
      </c>
      <c r="G5519">
        <v>74</v>
      </c>
      <c r="H5519">
        <v>10</v>
      </c>
      <c r="I5519">
        <v>8</v>
      </c>
      <c r="J5519">
        <v>9</v>
      </c>
      <c r="K5519">
        <v>41003035</v>
      </c>
    </row>
    <row r="5520" spans="1:11" x14ac:dyDescent="0.15">
      <c r="A5520">
        <v>2005901</v>
      </c>
      <c r="B5520">
        <v>1</v>
      </c>
      <c r="C5520">
        <v>5</v>
      </c>
      <c r="D5520">
        <v>1</v>
      </c>
      <c r="E5520">
        <v>5012</v>
      </c>
      <c r="F5520">
        <v>5</v>
      </c>
      <c r="G5520">
        <v>74</v>
      </c>
      <c r="H5520">
        <v>10</v>
      </c>
      <c r="I5520">
        <v>8</v>
      </c>
      <c r="J5520">
        <v>9</v>
      </c>
      <c r="K5520">
        <v>41003035</v>
      </c>
    </row>
    <row r="5521" spans="1:11" x14ac:dyDescent="0.15">
      <c r="A5521">
        <v>2011630</v>
      </c>
      <c r="B5521">
        <v>1</v>
      </c>
      <c r="C5521">
        <v>1</v>
      </c>
      <c r="D5521">
        <v>1</v>
      </c>
      <c r="E5521">
        <v>1062</v>
      </c>
      <c r="F5521">
        <v>4</v>
      </c>
      <c r="G5521">
        <v>38</v>
      </c>
      <c r="H5521">
        <v>6</v>
      </c>
      <c r="I5521">
        <v>6</v>
      </c>
      <c r="J5521">
        <v>9</v>
      </c>
      <c r="K5521">
        <v>41003007</v>
      </c>
    </row>
    <row r="5522" spans="1:11" x14ac:dyDescent="0.15">
      <c r="A5522">
        <v>2011630</v>
      </c>
      <c r="B5522">
        <v>1</v>
      </c>
      <c r="C5522">
        <v>2</v>
      </c>
      <c r="D5522">
        <v>1</v>
      </c>
      <c r="E5522">
        <v>1050</v>
      </c>
      <c r="F5522">
        <v>4</v>
      </c>
      <c r="G5522">
        <v>40</v>
      </c>
      <c r="H5522">
        <v>6</v>
      </c>
      <c r="I5522">
        <v>6</v>
      </c>
      <c r="J5522">
        <v>4</v>
      </c>
      <c r="K5522">
        <v>41003007</v>
      </c>
    </row>
    <row r="5523" spans="1:11" x14ac:dyDescent="0.15">
      <c r="A5523">
        <v>2011630</v>
      </c>
      <c r="B5523">
        <v>1</v>
      </c>
      <c r="C5523">
        <v>3</v>
      </c>
      <c r="D5523">
        <v>1</v>
      </c>
      <c r="E5523">
        <v>1005</v>
      </c>
      <c r="F5523">
        <v>4</v>
      </c>
      <c r="G5523">
        <v>41</v>
      </c>
      <c r="H5523">
        <v>4</v>
      </c>
      <c r="I5523">
        <v>6</v>
      </c>
      <c r="J5523">
        <v>5</v>
      </c>
      <c r="K5523">
        <v>41003007</v>
      </c>
    </row>
    <row r="5524" spans="1:11" x14ac:dyDescent="0.15">
      <c r="A5524">
        <v>2011630</v>
      </c>
      <c r="B5524">
        <v>1</v>
      </c>
      <c r="C5524">
        <v>4</v>
      </c>
      <c r="D5524">
        <v>1</v>
      </c>
      <c r="E5524">
        <v>1031</v>
      </c>
      <c r="F5524">
        <v>4</v>
      </c>
      <c r="G5524">
        <v>39</v>
      </c>
      <c r="H5524">
        <v>8</v>
      </c>
      <c r="I5524">
        <v>6</v>
      </c>
      <c r="J5524">
        <v>8</v>
      </c>
      <c r="K5524">
        <v>41003007</v>
      </c>
    </row>
    <row r="5525" spans="1:11" x14ac:dyDescent="0.15">
      <c r="A5525">
        <v>2011630</v>
      </c>
      <c r="B5525">
        <v>1</v>
      </c>
      <c r="C5525">
        <v>5</v>
      </c>
      <c r="D5525">
        <v>1</v>
      </c>
      <c r="E5525">
        <v>1030</v>
      </c>
      <c r="F5525">
        <v>4</v>
      </c>
      <c r="G5525">
        <v>40</v>
      </c>
      <c r="H5525">
        <v>6</v>
      </c>
      <c r="I5525">
        <v>6</v>
      </c>
      <c r="J5525">
        <v>9</v>
      </c>
      <c r="K5525">
        <v>41003007</v>
      </c>
    </row>
    <row r="5526" spans="1:11" x14ac:dyDescent="0.15">
      <c r="A5526">
        <v>2013923</v>
      </c>
      <c r="B5526">
        <v>1</v>
      </c>
      <c r="C5526">
        <v>1</v>
      </c>
      <c r="D5526">
        <v>1</v>
      </c>
      <c r="E5526">
        <v>1065</v>
      </c>
      <c r="F5526">
        <v>4</v>
      </c>
      <c r="G5526">
        <v>60</v>
      </c>
      <c r="H5526">
        <v>6</v>
      </c>
      <c r="I5526">
        <v>6</v>
      </c>
      <c r="J5526">
        <v>7</v>
      </c>
      <c r="K5526">
        <v>41003013</v>
      </c>
    </row>
    <row r="5527" spans="1:11" x14ac:dyDescent="0.15">
      <c r="A5527">
        <v>2013923</v>
      </c>
      <c r="B5527">
        <v>1</v>
      </c>
      <c r="C5527">
        <v>2</v>
      </c>
      <c r="D5527">
        <v>1</v>
      </c>
      <c r="E5527">
        <v>2047</v>
      </c>
      <c r="F5527">
        <v>3</v>
      </c>
      <c r="G5527">
        <v>60</v>
      </c>
      <c r="H5527">
        <v>10</v>
      </c>
      <c r="I5527">
        <v>6</v>
      </c>
      <c r="J5527">
        <v>5</v>
      </c>
      <c r="K5527">
        <v>41003013</v>
      </c>
    </row>
    <row r="5528" spans="1:11" x14ac:dyDescent="0.15">
      <c r="A5528">
        <v>2013923</v>
      </c>
      <c r="B5528">
        <v>1</v>
      </c>
      <c r="C5528">
        <v>3</v>
      </c>
      <c r="D5528">
        <v>1</v>
      </c>
      <c r="E5528">
        <v>1033</v>
      </c>
      <c r="F5528">
        <v>4</v>
      </c>
      <c r="G5528">
        <v>60</v>
      </c>
      <c r="H5528">
        <v>6</v>
      </c>
      <c r="I5528">
        <v>6</v>
      </c>
      <c r="J5528">
        <v>9</v>
      </c>
      <c r="K5528">
        <v>41003013</v>
      </c>
    </row>
    <row r="5529" spans="1:11" x14ac:dyDescent="0.15">
      <c r="A5529">
        <v>2013923</v>
      </c>
      <c r="B5529">
        <v>1</v>
      </c>
      <c r="C5529">
        <v>4</v>
      </c>
      <c r="D5529">
        <v>1</v>
      </c>
      <c r="E5529">
        <v>1056</v>
      </c>
      <c r="F5529">
        <v>4</v>
      </c>
      <c r="G5529">
        <v>61</v>
      </c>
      <c r="H5529">
        <v>6</v>
      </c>
      <c r="I5529">
        <v>5</v>
      </c>
      <c r="J5529">
        <v>6</v>
      </c>
      <c r="K5529">
        <v>41003013</v>
      </c>
    </row>
    <row r="5530" spans="1:11" x14ac:dyDescent="0.15">
      <c r="A5530">
        <v>2013923</v>
      </c>
      <c r="B5530">
        <v>1</v>
      </c>
      <c r="C5530">
        <v>5</v>
      </c>
      <c r="D5530">
        <v>1</v>
      </c>
      <c r="E5530">
        <v>1050</v>
      </c>
      <c r="F5530">
        <v>4</v>
      </c>
      <c r="G5530">
        <v>59</v>
      </c>
      <c r="H5530">
        <v>6</v>
      </c>
      <c r="I5530">
        <v>6</v>
      </c>
      <c r="J5530">
        <v>7</v>
      </c>
      <c r="K5530">
        <v>41003013</v>
      </c>
    </row>
    <row r="5531" spans="1:11" x14ac:dyDescent="0.15">
      <c r="A5531">
        <v>2023836</v>
      </c>
      <c r="B5531">
        <v>3</v>
      </c>
      <c r="C5531">
        <v>1</v>
      </c>
      <c r="D5531">
        <v>1</v>
      </c>
      <c r="E5531">
        <v>5001</v>
      </c>
      <c r="F5531">
        <v>5</v>
      </c>
      <c r="G5531">
        <v>78</v>
      </c>
      <c r="H5531">
        <v>10</v>
      </c>
      <c r="I5531">
        <v>9</v>
      </c>
      <c r="J5531">
        <v>9</v>
      </c>
      <c r="K5531">
        <v>41003036</v>
      </c>
    </row>
    <row r="5532" spans="1:11" x14ac:dyDescent="0.15">
      <c r="A5532">
        <v>2023836</v>
      </c>
      <c r="B5532">
        <v>3</v>
      </c>
      <c r="C5532">
        <v>2</v>
      </c>
      <c r="D5532">
        <v>1</v>
      </c>
      <c r="E5532">
        <v>5011</v>
      </c>
      <c r="F5532">
        <v>5</v>
      </c>
      <c r="G5532">
        <v>78</v>
      </c>
      <c r="H5532">
        <v>10</v>
      </c>
      <c r="I5532">
        <v>9</v>
      </c>
      <c r="J5532">
        <v>2</v>
      </c>
      <c r="K5532">
        <v>41003036</v>
      </c>
    </row>
    <row r="5533" spans="1:11" x14ac:dyDescent="0.15">
      <c r="A5533">
        <v>2023836</v>
      </c>
      <c r="B5533">
        <v>3</v>
      </c>
      <c r="C5533">
        <v>3</v>
      </c>
      <c r="D5533">
        <v>1</v>
      </c>
      <c r="E5533">
        <v>5056</v>
      </c>
      <c r="F5533">
        <v>5</v>
      </c>
      <c r="G5533">
        <v>78</v>
      </c>
      <c r="H5533">
        <v>10</v>
      </c>
      <c r="I5533">
        <v>9</v>
      </c>
      <c r="J5533">
        <v>9</v>
      </c>
      <c r="K5533">
        <v>41003036</v>
      </c>
    </row>
    <row r="5534" spans="1:11" x14ac:dyDescent="0.15">
      <c r="A5534">
        <v>2023836</v>
      </c>
      <c r="B5534">
        <v>3</v>
      </c>
      <c r="C5534">
        <v>4</v>
      </c>
      <c r="D5534">
        <v>1</v>
      </c>
      <c r="E5534">
        <v>5024</v>
      </c>
      <c r="F5534">
        <v>5</v>
      </c>
      <c r="G5534">
        <v>78</v>
      </c>
      <c r="H5534">
        <v>10</v>
      </c>
      <c r="I5534">
        <v>9</v>
      </c>
      <c r="J5534">
        <v>9</v>
      </c>
      <c r="K5534">
        <v>41003036</v>
      </c>
    </row>
    <row r="5535" spans="1:11" x14ac:dyDescent="0.15">
      <c r="A5535">
        <v>2023836</v>
      </c>
      <c r="B5535">
        <v>3</v>
      </c>
      <c r="C5535">
        <v>5</v>
      </c>
      <c r="D5535">
        <v>1</v>
      </c>
      <c r="E5535">
        <v>5034</v>
      </c>
      <c r="F5535">
        <v>5</v>
      </c>
      <c r="G5535">
        <v>78</v>
      </c>
      <c r="H5535">
        <v>10</v>
      </c>
      <c r="I5535">
        <v>9</v>
      </c>
      <c r="J5535">
        <v>9</v>
      </c>
      <c r="K5535">
        <v>41003036</v>
      </c>
    </row>
    <row r="5536" spans="1:11" x14ac:dyDescent="0.15">
      <c r="A5536">
        <v>2023849</v>
      </c>
      <c r="B5536">
        <v>2</v>
      </c>
      <c r="C5536">
        <v>1</v>
      </c>
      <c r="D5536">
        <v>1</v>
      </c>
      <c r="E5536">
        <v>1056</v>
      </c>
      <c r="F5536">
        <v>4</v>
      </c>
      <c r="G5536">
        <v>75</v>
      </c>
      <c r="H5536">
        <v>10</v>
      </c>
      <c r="I5536">
        <v>8</v>
      </c>
      <c r="J5536">
        <v>9</v>
      </c>
      <c r="K5536">
        <v>41003036</v>
      </c>
    </row>
    <row r="5537" spans="1:11" x14ac:dyDescent="0.15">
      <c r="A5537">
        <v>2023849</v>
      </c>
      <c r="B5537">
        <v>2</v>
      </c>
      <c r="C5537">
        <v>2</v>
      </c>
      <c r="D5537">
        <v>1</v>
      </c>
      <c r="E5537">
        <v>5024</v>
      </c>
      <c r="F5537">
        <v>5</v>
      </c>
      <c r="G5537">
        <v>76</v>
      </c>
      <c r="H5537">
        <v>10</v>
      </c>
      <c r="I5537">
        <v>9</v>
      </c>
      <c r="J5537">
        <v>9</v>
      </c>
      <c r="K5537">
        <v>41003036</v>
      </c>
    </row>
    <row r="5538" spans="1:11" x14ac:dyDescent="0.15">
      <c r="A5538">
        <v>2023849</v>
      </c>
      <c r="B5538">
        <v>2</v>
      </c>
      <c r="C5538">
        <v>3</v>
      </c>
      <c r="D5538">
        <v>1</v>
      </c>
      <c r="E5538">
        <v>5029</v>
      </c>
      <c r="F5538">
        <v>5</v>
      </c>
      <c r="G5538">
        <v>75</v>
      </c>
      <c r="H5538">
        <v>10</v>
      </c>
      <c r="I5538">
        <v>9</v>
      </c>
      <c r="J5538">
        <v>9</v>
      </c>
      <c r="K5538">
        <v>41003036</v>
      </c>
    </row>
    <row r="5539" spans="1:11" x14ac:dyDescent="0.15">
      <c r="A5539">
        <v>2023849</v>
      </c>
      <c r="B5539">
        <v>2</v>
      </c>
      <c r="C5539">
        <v>4</v>
      </c>
      <c r="D5539">
        <v>1</v>
      </c>
      <c r="E5539">
        <v>1008</v>
      </c>
      <c r="F5539">
        <v>4</v>
      </c>
      <c r="G5539">
        <v>76</v>
      </c>
      <c r="H5539">
        <v>10</v>
      </c>
      <c r="I5539">
        <v>9</v>
      </c>
      <c r="J5539">
        <v>9</v>
      </c>
      <c r="K5539">
        <v>41003036</v>
      </c>
    </row>
    <row r="5540" spans="1:11" x14ac:dyDescent="0.15">
      <c r="A5540">
        <v>2023849</v>
      </c>
      <c r="B5540">
        <v>2</v>
      </c>
      <c r="C5540">
        <v>5</v>
      </c>
      <c r="D5540">
        <v>1</v>
      </c>
      <c r="E5540">
        <v>5013</v>
      </c>
      <c r="F5540">
        <v>5</v>
      </c>
      <c r="G5540">
        <v>76</v>
      </c>
      <c r="H5540">
        <v>10</v>
      </c>
      <c r="I5540">
        <v>9</v>
      </c>
      <c r="J5540">
        <v>9</v>
      </c>
      <c r="K5540">
        <v>41003036</v>
      </c>
    </row>
    <row r="5541" spans="1:11" x14ac:dyDescent="0.15">
      <c r="A5541">
        <v>2023974</v>
      </c>
      <c r="B5541">
        <v>2</v>
      </c>
      <c r="C5541">
        <v>3</v>
      </c>
      <c r="D5541">
        <v>1</v>
      </c>
      <c r="E5541">
        <v>1045</v>
      </c>
      <c r="F5541">
        <v>4</v>
      </c>
      <c r="G5541">
        <v>71</v>
      </c>
      <c r="H5541">
        <v>10</v>
      </c>
      <c r="I5541">
        <v>7</v>
      </c>
      <c r="J5541">
        <v>6</v>
      </c>
      <c r="K5541">
        <v>41003036</v>
      </c>
    </row>
    <row r="5542" spans="1:11" x14ac:dyDescent="0.15">
      <c r="A5542">
        <v>2023974</v>
      </c>
      <c r="B5542">
        <v>2</v>
      </c>
      <c r="C5542">
        <v>4</v>
      </c>
      <c r="D5542">
        <v>1</v>
      </c>
      <c r="E5542">
        <v>1055</v>
      </c>
      <c r="F5542">
        <v>4</v>
      </c>
      <c r="G5542">
        <v>71</v>
      </c>
      <c r="H5542">
        <v>10</v>
      </c>
      <c r="I5542">
        <v>1</v>
      </c>
      <c r="J5542">
        <v>4</v>
      </c>
      <c r="K5542">
        <v>41003036</v>
      </c>
    </row>
    <row r="5543" spans="1:11" x14ac:dyDescent="0.15">
      <c r="A5543">
        <v>2024115</v>
      </c>
      <c r="B5543">
        <v>3</v>
      </c>
      <c r="C5543">
        <v>1</v>
      </c>
      <c r="D5543">
        <v>1</v>
      </c>
      <c r="E5543">
        <v>5039</v>
      </c>
      <c r="F5543">
        <v>5</v>
      </c>
      <c r="G5543">
        <v>80</v>
      </c>
      <c r="H5543">
        <v>10</v>
      </c>
      <c r="I5543">
        <v>10</v>
      </c>
      <c r="J5543">
        <v>9</v>
      </c>
      <c r="K5543">
        <v>41003036</v>
      </c>
    </row>
    <row r="5544" spans="1:11" x14ac:dyDescent="0.15">
      <c r="A5544">
        <v>2024115</v>
      </c>
      <c r="B5544">
        <v>3</v>
      </c>
      <c r="C5544">
        <v>2</v>
      </c>
      <c r="D5544">
        <v>1</v>
      </c>
      <c r="E5544">
        <v>5027</v>
      </c>
      <c r="F5544">
        <v>5</v>
      </c>
      <c r="G5544">
        <v>80</v>
      </c>
      <c r="H5544">
        <v>10</v>
      </c>
      <c r="I5544">
        <v>10</v>
      </c>
      <c r="J5544">
        <v>9</v>
      </c>
      <c r="K5544">
        <v>41003036</v>
      </c>
    </row>
    <row r="5545" spans="1:11" x14ac:dyDescent="0.15">
      <c r="A5545">
        <v>2024115</v>
      </c>
      <c r="B5545">
        <v>3</v>
      </c>
      <c r="C5545">
        <v>3</v>
      </c>
      <c r="D5545">
        <v>1</v>
      </c>
      <c r="E5545">
        <v>5023</v>
      </c>
      <c r="F5545">
        <v>5</v>
      </c>
      <c r="G5545">
        <v>80</v>
      </c>
      <c r="H5545">
        <v>10</v>
      </c>
      <c r="I5545">
        <v>10</v>
      </c>
      <c r="J5545">
        <v>9</v>
      </c>
      <c r="K5545">
        <v>41003036</v>
      </c>
    </row>
    <row r="5546" spans="1:11" x14ac:dyDescent="0.15">
      <c r="A5546">
        <v>2024115</v>
      </c>
      <c r="B5546">
        <v>3</v>
      </c>
      <c r="C5546">
        <v>4</v>
      </c>
      <c r="D5546">
        <v>1</v>
      </c>
      <c r="E5546">
        <v>5016</v>
      </c>
      <c r="F5546">
        <v>5</v>
      </c>
      <c r="G5546">
        <v>80</v>
      </c>
      <c r="H5546">
        <v>10</v>
      </c>
      <c r="I5546">
        <v>10</v>
      </c>
      <c r="J5546">
        <v>9</v>
      </c>
      <c r="K5546">
        <v>41003036</v>
      </c>
    </row>
    <row r="5547" spans="1:11" x14ac:dyDescent="0.15">
      <c r="A5547">
        <v>2024115</v>
      </c>
      <c r="B5547">
        <v>3</v>
      </c>
      <c r="C5547">
        <v>5</v>
      </c>
      <c r="D5547">
        <v>1</v>
      </c>
      <c r="E5547">
        <v>5024</v>
      </c>
      <c r="F5547">
        <v>5</v>
      </c>
      <c r="G5547">
        <v>80</v>
      </c>
      <c r="H5547">
        <v>10</v>
      </c>
      <c r="I5547">
        <v>10</v>
      </c>
      <c r="J5547">
        <v>9</v>
      </c>
      <c r="K5547">
        <v>41003036</v>
      </c>
    </row>
    <row r="5548" spans="1:11" x14ac:dyDescent="0.15">
      <c r="A5548">
        <v>2025210</v>
      </c>
      <c r="B5548">
        <v>1</v>
      </c>
      <c r="C5548">
        <v>1</v>
      </c>
      <c r="D5548">
        <v>1</v>
      </c>
      <c r="E5548">
        <v>1072</v>
      </c>
      <c r="F5548">
        <v>4</v>
      </c>
      <c r="G5548">
        <v>55</v>
      </c>
      <c r="H5548">
        <v>10</v>
      </c>
      <c r="I5548">
        <v>0</v>
      </c>
      <c r="J5548">
        <v>2</v>
      </c>
      <c r="K5548">
        <v>41003036</v>
      </c>
    </row>
    <row r="5549" spans="1:11" x14ac:dyDescent="0.15">
      <c r="A5549">
        <v>2025210</v>
      </c>
      <c r="B5549">
        <v>1</v>
      </c>
      <c r="C5549">
        <v>2</v>
      </c>
      <c r="D5549">
        <v>1</v>
      </c>
      <c r="E5549">
        <v>1055</v>
      </c>
      <c r="F5549">
        <v>4</v>
      </c>
      <c r="G5549">
        <v>55</v>
      </c>
      <c r="H5549">
        <v>10</v>
      </c>
      <c r="I5549">
        <v>3</v>
      </c>
      <c r="J5549">
        <v>3</v>
      </c>
      <c r="K5549">
        <v>41003036</v>
      </c>
    </row>
    <row r="5550" spans="1:11" x14ac:dyDescent="0.15">
      <c r="A5550">
        <v>2025210</v>
      </c>
      <c r="B5550">
        <v>1</v>
      </c>
      <c r="C5550">
        <v>3</v>
      </c>
      <c r="D5550">
        <v>1</v>
      </c>
      <c r="E5550">
        <v>1004</v>
      </c>
      <c r="F5550">
        <v>4</v>
      </c>
      <c r="G5550">
        <v>55</v>
      </c>
      <c r="H5550">
        <v>6</v>
      </c>
      <c r="I5550">
        <v>0</v>
      </c>
      <c r="J5550">
        <v>2</v>
      </c>
      <c r="K5550">
        <v>41003036</v>
      </c>
    </row>
    <row r="5551" spans="1:11" x14ac:dyDescent="0.15">
      <c r="A5551">
        <v>2025210</v>
      </c>
      <c r="B5551">
        <v>1</v>
      </c>
      <c r="C5551">
        <v>4</v>
      </c>
      <c r="D5551">
        <v>1</v>
      </c>
      <c r="E5551">
        <v>1056</v>
      </c>
      <c r="F5551">
        <v>4</v>
      </c>
      <c r="G5551">
        <v>55</v>
      </c>
      <c r="H5551">
        <v>6</v>
      </c>
      <c r="I5551">
        <v>0</v>
      </c>
      <c r="J5551">
        <v>0</v>
      </c>
      <c r="K5551">
        <v>41003036</v>
      </c>
    </row>
    <row r="5552" spans="1:11" x14ac:dyDescent="0.15">
      <c r="A5552">
        <v>2025210</v>
      </c>
      <c r="B5552">
        <v>1</v>
      </c>
      <c r="C5552">
        <v>5</v>
      </c>
      <c r="D5552">
        <v>1</v>
      </c>
      <c r="E5552">
        <v>1015</v>
      </c>
      <c r="F5552">
        <v>4</v>
      </c>
      <c r="G5552">
        <v>55</v>
      </c>
      <c r="H5552">
        <v>10</v>
      </c>
      <c r="I5552">
        <v>0</v>
      </c>
      <c r="J5552">
        <v>6</v>
      </c>
      <c r="K5552">
        <v>41003036</v>
      </c>
    </row>
    <row r="5553" spans="1:11" x14ac:dyDescent="0.15">
      <c r="A5553">
        <v>2026774</v>
      </c>
      <c r="B5553">
        <v>2</v>
      </c>
      <c r="C5553">
        <v>1</v>
      </c>
      <c r="D5553">
        <v>1</v>
      </c>
      <c r="E5553">
        <v>5029</v>
      </c>
      <c r="F5553">
        <v>5</v>
      </c>
      <c r="G5553">
        <v>75</v>
      </c>
      <c r="H5553">
        <v>10</v>
      </c>
      <c r="I5553">
        <v>9</v>
      </c>
      <c r="J5553">
        <v>9</v>
      </c>
      <c r="K5553">
        <v>41003036</v>
      </c>
    </row>
    <row r="5554" spans="1:11" x14ac:dyDescent="0.15">
      <c r="A5554">
        <v>2026774</v>
      </c>
      <c r="B5554">
        <v>2</v>
      </c>
      <c r="C5554">
        <v>2</v>
      </c>
      <c r="D5554">
        <v>1</v>
      </c>
      <c r="E5554">
        <v>5021</v>
      </c>
      <c r="F5554">
        <v>5</v>
      </c>
      <c r="G5554">
        <v>75</v>
      </c>
      <c r="H5554">
        <v>10</v>
      </c>
      <c r="I5554">
        <v>9</v>
      </c>
      <c r="J5554">
        <v>9</v>
      </c>
      <c r="K5554">
        <v>41003036</v>
      </c>
    </row>
    <row r="5555" spans="1:11" x14ac:dyDescent="0.15">
      <c r="A5555">
        <v>2026774</v>
      </c>
      <c r="B5555">
        <v>2</v>
      </c>
      <c r="C5555">
        <v>3</v>
      </c>
      <c r="D5555">
        <v>1</v>
      </c>
      <c r="E5555">
        <v>5014</v>
      </c>
      <c r="F5555">
        <v>5</v>
      </c>
      <c r="G5555">
        <v>75</v>
      </c>
      <c r="H5555">
        <v>10</v>
      </c>
      <c r="I5555">
        <v>9</v>
      </c>
      <c r="J5555">
        <v>9</v>
      </c>
      <c r="K5555">
        <v>41003036</v>
      </c>
    </row>
    <row r="5556" spans="1:11" x14ac:dyDescent="0.15">
      <c r="A5556">
        <v>2026774</v>
      </c>
      <c r="B5556">
        <v>2</v>
      </c>
      <c r="C5556">
        <v>4</v>
      </c>
      <c r="D5556">
        <v>1</v>
      </c>
      <c r="E5556">
        <v>1015</v>
      </c>
      <c r="F5556">
        <v>4</v>
      </c>
      <c r="G5556">
        <v>75</v>
      </c>
      <c r="H5556">
        <v>10</v>
      </c>
      <c r="I5556">
        <v>9</v>
      </c>
      <c r="J5556">
        <v>8</v>
      </c>
      <c r="K5556">
        <v>41003036</v>
      </c>
    </row>
    <row r="5557" spans="1:11" x14ac:dyDescent="0.15">
      <c r="A5557">
        <v>2026774</v>
      </c>
      <c r="B5557">
        <v>2</v>
      </c>
      <c r="C5557">
        <v>5</v>
      </c>
      <c r="D5557">
        <v>1</v>
      </c>
      <c r="E5557">
        <v>1056</v>
      </c>
      <c r="F5557">
        <v>4</v>
      </c>
      <c r="G5557">
        <v>75</v>
      </c>
      <c r="H5557">
        <v>10</v>
      </c>
      <c r="I5557">
        <v>9</v>
      </c>
      <c r="J5557">
        <v>9</v>
      </c>
      <c r="K5557">
        <v>41003036</v>
      </c>
    </row>
    <row r="5558" spans="1:11" x14ac:dyDescent="0.15">
      <c r="A5558">
        <v>2027403</v>
      </c>
      <c r="B5558">
        <v>3</v>
      </c>
      <c r="C5558">
        <v>1</v>
      </c>
      <c r="D5558">
        <v>1</v>
      </c>
      <c r="E5558">
        <v>5022</v>
      </c>
      <c r="F5558">
        <v>5</v>
      </c>
      <c r="G5558">
        <v>80</v>
      </c>
      <c r="H5558">
        <v>10</v>
      </c>
      <c r="I5558">
        <v>10</v>
      </c>
      <c r="J5558">
        <v>9</v>
      </c>
      <c r="K5558">
        <v>41003036</v>
      </c>
    </row>
    <row r="5559" spans="1:11" x14ac:dyDescent="0.15">
      <c r="A5559">
        <v>2027403</v>
      </c>
      <c r="B5559">
        <v>3</v>
      </c>
      <c r="C5559">
        <v>2</v>
      </c>
      <c r="D5559">
        <v>1</v>
      </c>
      <c r="E5559">
        <v>5003</v>
      </c>
      <c r="F5559">
        <v>5</v>
      </c>
      <c r="G5559">
        <v>80</v>
      </c>
      <c r="H5559">
        <v>10</v>
      </c>
      <c r="I5559">
        <v>10</v>
      </c>
      <c r="J5559">
        <v>9</v>
      </c>
      <c r="K5559">
        <v>41003036</v>
      </c>
    </row>
    <row r="5560" spans="1:11" x14ac:dyDescent="0.15">
      <c r="A5560">
        <v>2027403</v>
      </c>
      <c r="B5560">
        <v>3</v>
      </c>
      <c r="C5560">
        <v>3</v>
      </c>
      <c r="D5560">
        <v>1</v>
      </c>
      <c r="E5560">
        <v>1050</v>
      </c>
      <c r="F5560">
        <v>4</v>
      </c>
      <c r="G5560">
        <v>80</v>
      </c>
      <c r="H5560">
        <v>10</v>
      </c>
      <c r="I5560">
        <v>9</v>
      </c>
      <c r="J5560">
        <v>9</v>
      </c>
      <c r="K5560">
        <v>41003036</v>
      </c>
    </row>
    <row r="5561" spans="1:11" x14ac:dyDescent="0.15">
      <c r="A5561">
        <v>2027403</v>
      </c>
      <c r="B5561">
        <v>3</v>
      </c>
      <c r="C5561">
        <v>4</v>
      </c>
      <c r="D5561">
        <v>1</v>
      </c>
      <c r="E5561">
        <v>5048</v>
      </c>
      <c r="F5561">
        <v>5</v>
      </c>
      <c r="G5561">
        <v>80</v>
      </c>
      <c r="H5561">
        <v>10</v>
      </c>
      <c r="I5561">
        <v>9</v>
      </c>
      <c r="J5561">
        <v>9</v>
      </c>
      <c r="K5561">
        <v>41003036</v>
      </c>
    </row>
    <row r="5562" spans="1:11" x14ac:dyDescent="0.15">
      <c r="A5562">
        <v>2027403</v>
      </c>
      <c r="B5562">
        <v>3</v>
      </c>
      <c r="C5562">
        <v>5</v>
      </c>
      <c r="D5562">
        <v>1</v>
      </c>
      <c r="E5562">
        <v>5029</v>
      </c>
      <c r="F5562">
        <v>5</v>
      </c>
      <c r="G5562">
        <v>80</v>
      </c>
      <c r="H5562">
        <v>10</v>
      </c>
      <c r="I5562">
        <v>10</v>
      </c>
      <c r="J5562">
        <v>9</v>
      </c>
      <c r="K5562">
        <v>41003036</v>
      </c>
    </row>
    <row r="5563" spans="1:11" x14ac:dyDescent="0.15">
      <c r="A5563">
        <v>2027841</v>
      </c>
      <c r="B5563">
        <v>3</v>
      </c>
      <c r="C5563">
        <v>1</v>
      </c>
      <c r="D5563">
        <v>1</v>
      </c>
      <c r="E5563">
        <v>5010</v>
      </c>
      <c r="F5563">
        <v>5</v>
      </c>
      <c r="G5563">
        <v>77</v>
      </c>
      <c r="H5563">
        <v>10</v>
      </c>
      <c r="I5563">
        <v>10</v>
      </c>
      <c r="J5563">
        <v>9</v>
      </c>
      <c r="K5563">
        <v>41003036</v>
      </c>
    </row>
    <row r="5564" spans="1:11" x14ac:dyDescent="0.15">
      <c r="A5564">
        <v>2027841</v>
      </c>
      <c r="B5564">
        <v>3</v>
      </c>
      <c r="C5564">
        <v>2</v>
      </c>
      <c r="D5564">
        <v>1</v>
      </c>
      <c r="E5564">
        <v>5036</v>
      </c>
      <c r="F5564">
        <v>5</v>
      </c>
      <c r="G5564">
        <v>77</v>
      </c>
      <c r="H5564">
        <v>10</v>
      </c>
      <c r="I5564">
        <v>9</v>
      </c>
      <c r="J5564">
        <v>5</v>
      </c>
      <c r="K5564">
        <v>41003036</v>
      </c>
    </row>
    <row r="5565" spans="1:11" x14ac:dyDescent="0.15">
      <c r="A5565">
        <v>2027841</v>
      </c>
      <c r="B5565">
        <v>3</v>
      </c>
      <c r="C5565">
        <v>3</v>
      </c>
      <c r="D5565">
        <v>1</v>
      </c>
      <c r="E5565">
        <v>1056</v>
      </c>
      <c r="F5565">
        <v>4</v>
      </c>
      <c r="G5565">
        <v>77</v>
      </c>
      <c r="H5565">
        <v>10</v>
      </c>
      <c r="I5565">
        <v>8</v>
      </c>
      <c r="J5565">
        <v>9</v>
      </c>
      <c r="K5565">
        <v>41003036</v>
      </c>
    </row>
    <row r="5566" spans="1:11" x14ac:dyDescent="0.15">
      <c r="A5566">
        <v>2027841</v>
      </c>
      <c r="B5566">
        <v>3</v>
      </c>
      <c r="C5566">
        <v>4</v>
      </c>
      <c r="D5566">
        <v>1</v>
      </c>
      <c r="E5566">
        <v>5034</v>
      </c>
      <c r="F5566">
        <v>5</v>
      </c>
      <c r="G5566">
        <v>77</v>
      </c>
      <c r="H5566">
        <v>10</v>
      </c>
      <c r="I5566">
        <v>9</v>
      </c>
      <c r="J5566">
        <v>9</v>
      </c>
      <c r="K5566">
        <v>41003036</v>
      </c>
    </row>
    <row r="5567" spans="1:11" x14ac:dyDescent="0.15">
      <c r="A5567">
        <v>2027841</v>
      </c>
      <c r="B5567">
        <v>3</v>
      </c>
      <c r="C5567">
        <v>5</v>
      </c>
      <c r="D5567">
        <v>1</v>
      </c>
      <c r="E5567">
        <v>5024</v>
      </c>
      <c r="F5567">
        <v>5</v>
      </c>
      <c r="G5567">
        <v>77</v>
      </c>
      <c r="H5567">
        <v>10</v>
      </c>
      <c r="I5567">
        <v>9</v>
      </c>
      <c r="J5567">
        <v>9</v>
      </c>
      <c r="K5567">
        <v>41003036</v>
      </c>
    </row>
    <row r="5568" spans="1:11" x14ac:dyDescent="0.15">
      <c r="A5568">
        <v>2028290</v>
      </c>
      <c r="B5568">
        <v>1</v>
      </c>
      <c r="C5568">
        <v>1</v>
      </c>
      <c r="D5568">
        <v>1</v>
      </c>
      <c r="E5568">
        <v>1016</v>
      </c>
      <c r="F5568">
        <v>4</v>
      </c>
      <c r="G5568">
        <v>70</v>
      </c>
      <c r="H5568">
        <v>6</v>
      </c>
      <c r="I5568">
        <v>7</v>
      </c>
      <c r="J5568">
        <v>3</v>
      </c>
      <c r="K5568">
        <v>41003036</v>
      </c>
    </row>
    <row r="5569" spans="1:11" x14ac:dyDescent="0.15">
      <c r="A5569">
        <v>2028290</v>
      </c>
      <c r="B5569">
        <v>1</v>
      </c>
      <c r="C5569">
        <v>2</v>
      </c>
      <c r="D5569">
        <v>1</v>
      </c>
      <c r="E5569">
        <v>1056</v>
      </c>
      <c r="F5569">
        <v>4</v>
      </c>
      <c r="G5569">
        <v>70</v>
      </c>
      <c r="H5569">
        <v>6</v>
      </c>
      <c r="I5569">
        <v>3</v>
      </c>
      <c r="J5569">
        <v>9</v>
      </c>
      <c r="K5569">
        <v>41003036</v>
      </c>
    </row>
    <row r="5570" spans="1:11" x14ac:dyDescent="0.15">
      <c r="A5570">
        <v>2028290</v>
      </c>
      <c r="B5570">
        <v>1</v>
      </c>
      <c r="C5570">
        <v>3</v>
      </c>
      <c r="D5570">
        <v>1</v>
      </c>
      <c r="E5570">
        <v>5031</v>
      </c>
      <c r="F5570">
        <v>5</v>
      </c>
      <c r="G5570">
        <v>70</v>
      </c>
      <c r="H5570">
        <v>6</v>
      </c>
      <c r="I5570">
        <v>7</v>
      </c>
      <c r="J5570">
        <v>9</v>
      </c>
      <c r="K5570">
        <v>41003036</v>
      </c>
    </row>
    <row r="5571" spans="1:11" x14ac:dyDescent="0.15">
      <c r="A5571">
        <v>2028290</v>
      </c>
      <c r="B5571">
        <v>1</v>
      </c>
      <c r="C5571">
        <v>4</v>
      </c>
      <c r="D5571">
        <v>1</v>
      </c>
      <c r="E5571">
        <v>1034</v>
      </c>
      <c r="F5571">
        <v>4</v>
      </c>
      <c r="G5571">
        <v>70</v>
      </c>
      <c r="H5571">
        <v>6</v>
      </c>
      <c r="I5571">
        <v>6</v>
      </c>
      <c r="J5571">
        <v>8</v>
      </c>
      <c r="K5571">
        <v>41003036</v>
      </c>
    </row>
    <row r="5572" spans="1:11" x14ac:dyDescent="0.15">
      <c r="A5572">
        <v>2028290</v>
      </c>
      <c r="B5572">
        <v>1</v>
      </c>
      <c r="C5572">
        <v>5</v>
      </c>
      <c r="D5572">
        <v>1</v>
      </c>
      <c r="E5572">
        <v>1063</v>
      </c>
      <c r="F5572">
        <v>4</v>
      </c>
      <c r="G5572">
        <v>70</v>
      </c>
      <c r="H5572">
        <v>6</v>
      </c>
      <c r="I5572">
        <v>7</v>
      </c>
      <c r="J5572">
        <v>9</v>
      </c>
      <c r="K5572">
        <v>41003036</v>
      </c>
    </row>
    <row r="5573" spans="1:11" x14ac:dyDescent="0.15">
      <c r="A5573">
        <v>2028682</v>
      </c>
      <c r="B5573">
        <v>1</v>
      </c>
      <c r="C5573">
        <v>1</v>
      </c>
      <c r="D5573">
        <v>1</v>
      </c>
      <c r="E5573">
        <v>5011</v>
      </c>
      <c r="F5573">
        <v>5</v>
      </c>
      <c r="G5573">
        <v>70</v>
      </c>
      <c r="H5573">
        <v>10</v>
      </c>
      <c r="I5573">
        <v>8</v>
      </c>
      <c r="J5573">
        <v>8</v>
      </c>
      <c r="K5573">
        <v>41003036</v>
      </c>
    </row>
    <row r="5574" spans="1:11" x14ac:dyDescent="0.15">
      <c r="A5574">
        <v>2028682</v>
      </c>
      <c r="B5574">
        <v>1</v>
      </c>
      <c r="C5574">
        <v>2</v>
      </c>
      <c r="D5574">
        <v>1</v>
      </c>
      <c r="E5574">
        <v>1022</v>
      </c>
      <c r="F5574">
        <v>4</v>
      </c>
      <c r="G5574">
        <v>71</v>
      </c>
      <c r="H5574">
        <v>10</v>
      </c>
      <c r="I5574">
        <v>8</v>
      </c>
      <c r="J5574">
        <v>9</v>
      </c>
      <c r="K5574">
        <v>41003036</v>
      </c>
    </row>
    <row r="5575" spans="1:11" x14ac:dyDescent="0.15">
      <c r="A5575">
        <v>2028682</v>
      </c>
      <c r="B5575">
        <v>1</v>
      </c>
      <c r="C5575">
        <v>3</v>
      </c>
      <c r="D5575">
        <v>1</v>
      </c>
      <c r="E5575">
        <v>5023</v>
      </c>
      <c r="F5575">
        <v>5</v>
      </c>
      <c r="G5575">
        <v>71</v>
      </c>
      <c r="H5575">
        <v>10</v>
      </c>
      <c r="I5575">
        <v>8</v>
      </c>
      <c r="J5575">
        <v>9</v>
      </c>
      <c r="K5575">
        <v>41003036</v>
      </c>
    </row>
    <row r="5576" spans="1:11" x14ac:dyDescent="0.15">
      <c r="A5576">
        <v>2028682</v>
      </c>
      <c r="B5576">
        <v>1</v>
      </c>
      <c r="C5576">
        <v>4</v>
      </c>
      <c r="D5576">
        <v>1</v>
      </c>
      <c r="E5576">
        <v>5024</v>
      </c>
      <c r="F5576">
        <v>5</v>
      </c>
      <c r="G5576">
        <v>71</v>
      </c>
      <c r="H5576">
        <v>10</v>
      </c>
      <c r="I5576">
        <v>8</v>
      </c>
      <c r="J5576">
        <v>9</v>
      </c>
      <c r="K5576">
        <v>41003036</v>
      </c>
    </row>
    <row r="5577" spans="1:11" x14ac:dyDescent="0.15">
      <c r="A5577">
        <v>2028682</v>
      </c>
      <c r="B5577">
        <v>1</v>
      </c>
      <c r="C5577">
        <v>5</v>
      </c>
      <c r="D5577">
        <v>1</v>
      </c>
      <c r="E5577">
        <v>5028</v>
      </c>
      <c r="F5577">
        <v>5</v>
      </c>
      <c r="G5577">
        <v>70</v>
      </c>
      <c r="H5577">
        <v>10</v>
      </c>
      <c r="I5577">
        <v>8</v>
      </c>
      <c r="J5577">
        <v>9</v>
      </c>
      <c r="K5577">
        <v>41003036</v>
      </c>
    </row>
    <row r="5578" spans="1:11" x14ac:dyDescent="0.15">
      <c r="A5578">
        <v>2029139</v>
      </c>
      <c r="B5578">
        <v>1</v>
      </c>
      <c r="C5578">
        <v>1</v>
      </c>
      <c r="D5578">
        <v>1</v>
      </c>
      <c r="E5578">
        <v>1038</v>
      </c>
      <c r="F5578">
        <v>4</v>
      </c>
      <c r="G5578">
        <v>48</v>
      </c>
      <c r="H5578">
        <v>3</v>
      </c>
      <c r="I5578">
        <v>2</v>
      </c>
      <c r="J5578">
        <v>3</v>
      </c>
      <c r="K5578">
        <v>41003036</v>
      </c>
    </row>
    <row r="5579" spans="1:11" x14ac:dyDescent="0.15">
      <c r="A5579">
        <v>2029139</v>
      </c>
      <c r="B5579">
        <v>1</v>
      </c>
      <c r="C5579">
        <v>2</v>
      </c>
      <c r="D5579">
        <v>1</v>
      </c>
      <c r="E5579">
        <v>1027</v>
      </c>
      <c r="F5579">
        <v>4</v>
      </c>
      <c r="G5579">
        <v>53</v>
      </c>
      <c r="H5579">
        <v>1</v>
      </c>
      <c r="I5579">
        <v>0</v>
      </c>
      <c r="J5579">
        <v>1</v>
      </c>
      <c r="K5579">
        <v>41003036</v>
      </c>
    </row>
    <row r="5580" spans="1:11" x14ac:dyDescent="0.15">
      <c r="A5580">
        <v>2029139</v>
      </c>
      <c r="B5580">
        <v>1</v>
      </c>
      <c r="C5580">
        <v>3</v>
      </c>
      <c r="D5580">
        <v>1</v>
      </c>
      <c r="E5580">
        <v>1016</v>
      </c>
      <c r="F5580">
        <v>4</v>
      </c>
      <c r="G5580">
        <v>57</v>
      </c>
      <c r="H5580">
        <v>10</v>
      </c>
      <c r="I5580">
        <v>5</v>
      </c>
      <c r="J5580">
        <v>3</v>
      </c>
      <c r="K5580">
        <v>41003036</v>
      </c>
    </row>
    <row r="5581" spans="1:11" x14ac:dyDescent="0.15">
      <c r="A5581">
        <v>2029139</v>
      </c>
      <c r="B5581">
        <v>1</v>
      </c>
      <c r="C5581">
        <v>4</v>
      </c>
      <c r="D5581">
        <v>1</v>
      </c>
      <c r="E5581">
        <v>1056</v>
      </c>
      <c r="F5581">
        <v>4</v>
      </c>
      <c r="G5581">
        <v>48</v>
      </c>
      <c r="H5581">
        <v>6</v>
      </c>
      <c r="I5581">
        <v>0</v>
      </c>
      <c r="J5581">
        <v>1</v>
      </c>
      <c r="K5581">
        <v>41003036</v>
      </c>
    </row>
    <row r="5582" spans="1:11" x14ac:dyDescent="0.15">
      <c r="A5582">
        <v>2029139</v>
      </c>
      <c r="B5582">
        <v>1</v>
      </c>
      <c r="C5582">
        <v>5</v>
      </c>
      <c r="D5582">
        <v>1</v>
      </c>
      <c r="E5582">
        <v>2033</v>
      </c>
      <c r="F5582">
        <v>3</v>
      </c>
      <c r="G5582">
        <v>50</v>
      </c>
      <c r="H5582">
        <v>7</v>
      </c>
      <c r="I5582">
        <v>5</v>
      </c>
      <c r="J5582">
        <v>0</v>
      </c>
      <c r="K5582">
        <v>41003036</v>
      </c>
    </row>
    <row r="5583" spans="1:11" x14ac:dyDescent="0.15">
      <c r="A5583">
        <v>2029947</v>
      </c>
      <c r="B5583">
        <v>1</v>
      </c>
      <c r="C5583">
        <v>1</v>
      </c>
      <c r="D5583">
        <v>1</v>
      </c>
      <c r="E5583">
        <v>1019</v>
      </c>
      <c r="F5583">
        <v>4</v>
      </c>
      <c r="G5583">
        <v>36</v>
      </c>
      <c r="H5583">
        <v>0</v>
      </c>
      <c r="I5583">
        <v>0</v>
      </c>
      <c r="J5583">
        <v>0</v>
      </c>
      <c r="K5583">
        <v>41003036</v>
      </c>
    </row>
    <row r="5584" spans="1:11" x14ac:dyDescent="0.15">
      <c r="A5584">
        <v>2030445</v>
      </c>
      <c r="B5584">
        <v>2</v>
      </c>
      <c r="C5584">
        <v>1</v>
      </c>
      <c r="D5584">
        <v>1</v>
      </c>
      <c r="E5584">
        <v>5013</v>
      </c>
      <c r="F5584">
        <v>5</v>
      </c>
      <c r="G5584">
        <v>77</v>
      </c>
      <c r="H5584">
        <v>10</v>
      </c>
      <c r="I5584">
        <v>10</v>
      </c>
      <c r="J5584">
        <v>9</v>
      </c>
      <c r="K5584">
        <v>41003036</v>
      </c>
    </row>
    <row r="5585" spans="1:11" x14ac:dyDescent="0.15">
      <c r="A5585">
        <v>2030445</v>
      </c>
      <c r="B5585">
        <v>2</v>
      </c>
      <c r="C5585">
        <v>2</v>
      </c>
      <c r="D5585">
        <v>1</v>
      </c>
      <c r="E5585">
        <v>1056</v>
      </c>
      <c r="F5585">
        <v>4</v>
      </c>
      <c r="G5585">
        <v>77</v>
      </c>
      <c r="H5585">
        <v>10</v>
      </c>
      <c r="I5585">
        <v>9</v>
      </c>
      <c r="J5585">
        <v>9</v>
      </c>
      <c r="K5585">
        <v>41003036</v>
      </c>
    </row>
    <row r="5586" spans="1:11" x14ac:dyDescent="0.15">
      <c r="A5586">
        <v>2030445</v>
      </c>
      <c r="B5586">
        <v>2</v>
      </c>
      <c r="C5586">
        <v>3</v>
      </c>
      <c r="D5586">
        <v>1</v>
      </c>
      <c r="E5586">
        <v>1012</v>
      </c>
      <c r="F5586">
        <v>4</v>
      </c>
      <c r="G5586">
        <v>77</v>
      </c>
      <c r="H5586">
        <v>10</v>
      </c>
      <c r="I5586">
        <v>8</v>
      </c>
      <c r="J5586">
        <v>9</v>
      </c>
      <c r="K5586">
        <v>41003036</v>
      </c>
    </row>
    <row r="5587" spans="1:11" x14ac:dyDescent="0.15">
      <c r="A5587">
        <v>2030445</v>
      </c>
      <c r="B5587">
        <v>2</v>
      </c>
      <c r="C5587">
        <v>4</v>
      </c>
      <c r="D5587">
        <v>1</v>
      </c>
      <c r="E5587">
        <v>5029</v>
      </c>
      <c r="F5587">
        <v>5</v>
      </c>
      <c r="G5587">
        <v>77</v>
      </c>
      <c r="H5587">
        <v>10</v>
      </c>
      <c r="I5587">
        <v>9</v>
      </c>
      <c r="J5587">
        <v>9</v>
      </c>
      <c r="K5587">
        <v>41003036</v>
      </c>
    </row>
    <row r="5588" spans="1:11" x14ac:dyDescent="0.15">
      <c r="A5588">
        <v>2030445</v>
      </c>
      <c r="B5588">
        <v>2</v>
      </c>
      <c r="C5588">
        <v>5</v>
      </c>
      <c r="D5588">
        <v>1</v>
      </c>
      <c r="E5588">
        <v>1055</v>
      </c>
      <c r="F5588">
        <v>4</v>
      </c>
      <c r="G5588">
        <v>76</v>
      </c>
      <c r="H5588">
        <v>6</v>
      </c>
      <c r="I5588">
        <v>8</v>
      </c>
      <c r="J5588">
        <v>9</v>
      </c>
      <c r="K5588">
        <v>41003036</v>
      </c>
    </row>
    <row r="5589" spans="1:11" x14ac:dyDescent="0.15">
      <c r="A5589">
        <v>2036105</v>
      </c>
      <c r="B5589">
        <v>1</v>
      </c>
      <c r="C5589">
        <v>1</v>
      </c>
      <c r="D5589">
        <v>1</v>
      </c>
      <c r="E5589">
        <v>5030</v>
      </c>
      <c r="F5589">
        <v>5</v>
      </c>
      <c r="G5589">
        <v>69</v>
      </c>
      <c r="H5589">
        <v>10</v>
      </c>
      <c r="I5589">
        <v>7</v>
      </c>
      <c r="J5589">
        <v>9</v>
      </c>
      <c r="K5589">
        <v>41003036</v>
      </c>
    </row>
    <row r="5590" spans="1:11" x14ac:dyDescent="0.15">
      <c r="A5590">
        <v>2036105</v>
      </c>
      <c r="B5590">
        <v>1</v>
      </c>
      <c r="C5590">
        <v>2</v>
      </c>
      <c r="D5590">
        <v>1</v>
      </c>
      <c r="E5590">
        <v>1015</v>
      </c>
      <c r="F5590">
        <v>4</v>
      </c>
      <c r="G5590">
        <v>69</v>
      </c>
      <c r="H5590">
        <v>10</v>
      </c>
      <c r="I5590">
        <v>6</v>
      </c>
      <c r="J5590">
        <v>4</v>
      </c>
      <c r="K5590">
        <v>41003036</v>
      </c>
    </row>
    <row r="5591" spans="1:11" x14ac:dyDescent="0.15">
      <c r="A5591">
        <v>2036105</v>
      </c>
      <c r="B5591">
        <v>1</v>
      </c>
      <c r="C5591">
        <v>3</v>
      </c>
      <c r="D5591">
        <v>1</v>
      </c>
      <c r="E5591">
        <v>1016</v>
      </c>
      <c r="F5591">
        <v>4</v>
      </c>
      <c r="G5591">
        <v>69</v>
      </c>
      <c r="H5591">
        <v>10</v>
      </c>
      <c r="I5591">
        <v>7</v>
      </c>
      <c r="J5591">
        <v>9</v>
      </c>
      <c r="K5591">
        <v>41003036</v>
      </c>
    </row>
    <row r="5592" spans="1:11" x14ac:dyDescent="0.15">
      <c r="A5592">
        <v>2036105</v>
      </c>
      <c r="B5592">
        <v>1</v>
      </c>
      <c r="C5592">
        <v>4</v>
      </c>
      <c r="D5592">
        <v>1</v>
      </c>
      <c r="E5592">
        <v>1056</v>
      </c>
      <c r="F5592">
        <v>4</v>
      </c>
      <c r="G5592">
        <v>69</v>
      </c>
      <c r="H5592">
        <v>10</v>
      </c>
      <c r="I5592">
        <v>7</v>
      </c>
      <c r="J5592">
        <v>9</v>
      </c>
      <c r="K5592">
        <v>41003036</v>
      </c>
    </row>
    <row r="5593" spans="1:11" x14ac:dyDescent="0.15">
      <c r="A5593">
        <v>2036105</v>
      </c>
      <c r="B5593">
        <v>1</v>
      </c>
      <c r="C5593">
        <v>5</v>
      </c>
      <c r="D5593">
        <v>1</v>
      </c>
      <c r="E5593">
        <v>5021</v>
      </c>
      <c r="F5593">
        <v>5</v>
      </c>
      <c r="G5593">
        <v>69</v>
      </c>
      <c r="H5593">
        <v>10</v>
      </c>
      <c r="I5593">
        <v>7</v>
      </c>
      <c r="J5593">
        <v>9</v>
      </c>
      <c r="K5593">
        <v>41003036</v>
      </c>
    </row>
    <row r="5594" spans="1:11" x14ac:dyDescent="0.15">
      <c r="A5594">
        <v>2039916</v>
      </c>
      <c r="B5594">
        <v>1</v>
      </c>
      <c r="C5594">
        <v>1</v>
      </c>
      <c r="D5594">
        <v>1</v>
      </c>
      <c r="E5594">
        <v>5003</v>
      </c>
      <c r="F5594">
        <v>5</v>
      </c>
      <c r="G5594">
        <v>76</v>
      </c>
      <c r="H5594">
        <v>10</v>
      </c>
      <c r="I5594">
        <v>9</v>
      </c>
      <c r="J5594">
        <v>9</v>
      </c>
      <c r="K5594">
        <v>41003036</v>
      </c>
    </row>
    <row r="5595" spans="1:11" x14ac:dyDescent="0.15">
      <c r="A5595">
        <v>2039916</v>
      </c>
      <c r="B5595">
        <v>1</v>
      </c>
      <c r="C5595">
        <v>2</v>
      </c>
      <c r="D5595">
        <v>1</v>
      </c>
      <c r="E5595">
        <v>1012</v>
      </c>
      <c r="F5595">
        <v>4</v>
      </c>
      <c r="G5595">
        <v>76</v>
      </c>
      <c r="H5595">
        <v>10</v>
      </c>
      <c r="I5595">
        <v>8</v>
      </c>
      <c r="J5595">
        <v>9</v>
      </c>
      <c r="K5595">
        <v>41003036</v>
      </c>
    </row>
    <row r="5596" spans="1:11" x14ac:dyDescent="0.15">
      <c r="A5596">
        <v>2039916</v>
      </c>
      <c r="B5596">
        <v>1</v>
      </c>
      <c r="C5596">
        <v>3</v>
      </c>
      <c r="D5596">
        <v>1</v>
      </c>
      <c r="E5596">
        <v>5013</v>
      </c>
      <c r="F5596">
        <v>5</v>
      </c>
      <c r="G5596">
        <v>76</v>
      </c>
      <c r="H5596">
        <v>10</v>
      </c>
      <c r="I5596">
        <v>10</v>
      </c>
      <c r="J5596">
        <v>9</v>
      </c>
      <c r="K5596">
        <v>41003036</v>
      </c>
    </row>
    <row r="5597" spans="1:11" x14ac:dyDescent="0.15">
      <c r="A5597">
        <v>2039916</v>
      </c>
      <c r="B5597">
        <v>1</v>
      </c>
      <c r="C5597">
        <v>4</v>
      </c>
      <c r="D5597">
        <v>1</v>
      </c>
      <c r="E5597">
        <v>5029</v>
      </c>
      <c r="F5597">
        <v>5</v>
      </c>
      <c r="G5597">
        <v>76</v>
      </c>
      <c r="H5597">
        <v>10</v>
      </c>
      <c r="I5597">
        <v>9</v>
      </c>
      <c r="J5597">
        <v>9</v>
      </c>
      <c r="K5597">
        <v>41003036</v>
      </c>
    </row>
    <row r="5598" spans="1:11" x14ac:dyDescent="0.15">
      <c r="A5598">
        <v>2039916</v>
      </c>
      <c r="B5598">
        <v>1</v>
      </c>
      <c r="C5598">
        <v>5</v>
      </c>
      <c r="D5598">
        <v>1</v>
      </c>
      <c r="E5598">
        <v>1056</v>
      </c>
      <c r="F5598">
        <v>4</v>
      </c>
      <c r="G5598">
        <v>76</v>
      </c>
      <c r="H5598">
        <v>10</v>
      </c>
      <c r="I5598">
        <v>8</v>
      </c>
      <c r="J5598">
        <v>9</v>
      </c>
      <c r="K5598">
        <v>41003036</v>
      </c>
    </row>
    <row r="5599" spans="1:11" x14ac:dyDescent="0.15">
      <c r="A5599">
        <v>2042181</v>
      </c>
      <c r="B5599">
        <v>1</v>
      </c>
      <c r="C5599">
        <v>1</v>
      </c>
      <c r="D5599">
        <v>1</v>
      </c>
      <c r="E5599">
        <v>1016</v>
      </c>
      <c r="F5599">
        <v>4</v>
      </c>
      <c r="G5599">
        <v>66</v>
      </c>
      <c r="H5599">
        <v>10</v>
      </c>
      <c r="I5599">
        <v>7</v>
      </c>
      <c r="J5599">
        <v>6</v>
      </c>
      <c r="K5599">
        <v>41003031</v>
      </c>
    </row>
    <row r="5600" spans="1:11" x14ac:dyDescent="0.15">
      <c r="A5600">
        <v>2042181</v>
      </c>
      <c r="B5600">
        <v>1</v>
      </c>
      <c r="C5600">
        <v>2</v>
      </c>
      <c r="D5600">
        <v>1</v>
      </c>
      <c r="E5600">
        <v>1055</v>
      </c>
      <c r="F5600">
        <v>4</v>
      </c>
      <c r="G5600">
        <v>66</v>
      </c>
      <c r="H5600">
        <v>9</v>
      </c>
      <c r="I5600">
        <v>7</v>
      </c>
      <c r="J5600">
        <v>7</v>
      </c>
      <c r="K5600">
        <v>41003031</v>
      </c>
    </row>
    <row r="5601" spans="1:11" x14ac:dyDescent="0.15">
      <c r="A5601">
        <v>2042181</v>
      </c>
      <c r="B5601">
        <v>1</v>
      </c>
      <c r="C5601">
        <v>3</v>
      </c>
      <c r="D5601">
        <v>1</v>
      </c>
      <c r="E5601">
        <v>5035</v>
      </c>
      <c r="F5601">
        <v>5</v>
      </c>
      <c r="G5601">
        <v>65</v>
      </c>
      <c r="H5601">
        <v>9</v>
      </c>
      <c r="I5601">
        <v>7</v>
      </c>
      <c r="J5601">
        <v>9</v>
      </c>
      <c r="K5601">
        <v>41003031</v>
      </c>
    </row>
    <row r="5602" spans="1:11" x14ac:dyDescent="0.15">
      <c r="A5602">
        <v>2042181</v>
      </c>
      <c r="B5602">
        <v>1</v>
      </c>
      <c r="C5602">
        <v>4</v>
      </c>
      <c r="D5602">
        <v>1</v>
      </c>
      <c r="E5602">
        <v>1009</v>
      </c>
      <c r="F5602">
        <v>4</v>
      </c>
      <c r="G5602">
        <v>65</v>
      </c>
      <c r="H5602">
        <v>7</v>
      </c>
      <c r="I5602">
        <v>7</v>
      </c>
      <c r="J5602">
        <v>9</v>
      </c>
      <c r="K5602">
        <v>41003031</v>
      </c>
    </row>
    <row r="5603" spans="1:11" x14ac:dyDescent="0.15">
      <c r="A5603">
        <v>2042181</v>
      </c>
      <c r="B5603">
        <v>1</v>
      </c>
      <c r="C5603">
        <v>5</v>
      </c>
      <c r="D5603">
        <v>1</v>
      </c>
      <c r="E5603">
        <v>1033</v>
      </c>
      <c r="F5603">
        <v>4</v>
      </c>
      <c r="G5603">
        <v>66</v>
      </c>
      <c r="H5603">
        <v>9</v>
      </c>
      <c r="I5603">
        <v>7</v>
      </c>
      <c r="J5603">
        <v>9</v>
      </c>
      <c r="K5603">
        <v>41003031</v>
      </c>
    </row>
    <row r="5604" spans="1:11" x14ac:dyDescent="0.15">
      <c r="A5604">
        <v>2051135</v>
      </c>
      <c r="B5604">
        <v>1</v>
      </c>
      <c r="C5604">
        <v>1</v>
      </c>
      <c r="D5604">
        <v>1</v>
      </c>
      <c r="E5604">
        <v>1006</v>
      </c>
      <c r="F5604">
        <v>4</v>
      </c>
      <c r="G5604">
        <v>65</v>
      </c>
      <c r="H5604">
        <v>0</v>
      </c>
      <c r="I5604">
        <v>0</v>
      </c>
      <c r="J5604">
        <v>0</v>
      </c>
      <c r="K5604">
        <v>41003019</v>
      </c>
    </row>
    <row r="5605" spans="1:11" x14ac:dyDescent="0.15">
      <c r="A5605">
        <v>2051135</v>
      </c>
      <c r="B5605">
        <v>1</v>
      </c>
      <c r="C5605">
        <v>2</v>
      </c>
      <c r="D5605">
        <v>1</v>
      </c>
      <c r="E5605">
        <v>1005</v>
      </c>
      <c r="F5605">
        <v>4</v>
      </c>
      <c r="G5605">
        <v>57</v>
      </c>
      <c r="H5605">
        <v>0</v>
      </c>
      <c r="I5605">
        <v>0</v>
      </c>
      <c r="J5605">
        <v>0</v>
      </c>
      <c r="K5605">
        <v>41003019</v>
      </c>
    </row>
    <row r="5606" spans="1:11" x14ac:dyDescent="0.15">
      <c r="A5606">
        <v>2051135</v>
      </c>
      <c r="B5606">
        <v>1</v>
      </c>
      <c r="C5606">
        <v>3</v>
      </c>
      <c r="D5606">
        <v>1</v>
      </c>
      <c r="E5606">
        <v>1030</v>
      </c>
      <c r="F5606">
        <v>4</v>
      </c>
      <c r="G5606">
        <v>62</v>
      </c>
      <c r="H5606">
        <v>0</v>
      </c>
      <c r="I5606">
        <v>0</v>
      </c>
      <c r="J5606">
        <v>0</v>
      </c>
      <c r="K5606">
        <v>41003019</v>
      </c>
    </row>
    <row r="5607" spans="1:11" x14ac:dyDescent="0.15">
      <c r="A5607">
        <v>2051135</v>
      </c>
      <c r="B5607">
        <v>1</v>
      </c>
      <c r="C5607">
        <v>4</v>
      </c>
      <c r="D5607">
        <v>1</v>
      </c>
      <c r="E5607">
        <v>1038</v>
      </c>
      <c r="F5607">
        <v>4</v>
      </c>
      <c r="G5607">
        <v>26</v>
      </c>
      <c r="H5607">
        <v>0</v>
      </c>
      <c r="I5607">
        <v>0</v>
      </c>
      <c r="J5607">
        <v>0</v>
      </c>
      <c r="K5607">
        <v>41003019</v>
      </c>
    </row>
    <row r="5608" spans="1:11" x14ac:dyDescent="0.15">
      <c r="A5608">
        <v>2051135</v>
      </c>
      <c r="B5608">
        <v>1</v>
      </c>
      <c r="C5608">
        <v>5</v>
      </c>
      <c r="D5608">
        <v>1</v>
      </c>
      <c r="E5608">
        <v>1054</v>
      </c>
      <c r="F5608">
        <v>4</v>
      </c>
      <c r="G5608">
        <v>9</v>
      </c>
      <c r="H5608">
        <v>0</v>
      </c>
      <c r="I5608">
        <v>0</v>
      </c>
      <c r="J5608">
        <v>0</v>
      </c>
      <c r="K5608">
        <v>41003019</v>
      </c>
    </row>
    <row r="5609" spans="1:11" x14ac:dyDescent="0.15">
      <c r="A5609">
        <v>2051654</v>
      </c>
      <c r="B5609">
        <v>2</v>
      </c>
      <c r="C5609">
        <v>1</v>
      </c>
      <c r="D5609">
        <v>1</v>
      </c>
      <c r="E5609">
        <v>5003</v>
      </c>
      <c r="F5609">
        <v>5</v>
      </c>
      <c r="G5609">
        <v>78</v>
      </c>
      <c r="H5609">
        <v>10</v>
      </c>
      <c r="I5609">
        <v>9</v>
      </c>
      <c r="J5609">
        <v>9</v>
      </c>
      <c r="K5609">
        <v>41003036</v>
      </c>
    </row>
    <row r="5610" spans="1:11" x14ac:dyDescent="0.15">
      <c r="A5610">
        <v>2051654</v>
      </c>
      <c r="B5610">
        <v>2</v>
      </c>
      <c r="C5610">
        <v>2</v>
      </c>
      <c r="D5610">
        <v>1</v>
      </c>
      <c r="E5610">
        <v>5021</v>
      </c>
      <c r="F5610">
        <v>5</v>
      </c>
      <c r="G5610">
        <v>78</v>
      </c>
      <c r="H5610">
        <v>10</v>
      </c>
      <c r="I5610">
        <v>9</v>
      </c>
      <c r="J5610">
        <v>9</v>
      </c>
      <c r="K5610">
        <v>41003036</v>
      </c>
    </row>
    <row r="5611" spans="1:11" x14ac:dyDescent="0.15">
      <c r="A5611">
        <v>2051654</v>
      </c>
      <c r="B5611">
        <v>2</v>
      </c>
      <c r="C5611">
        <v>3</v>
      </c>
      <c r="D5611">
        <v>1</v>
      </c>
      <c r="E5611">
        <v>1056</v>
      </c>
      <c r="F5611">
        <v>4</v>
      </c>
      <c r="G5611">
        <v>78</v>
      </c>
      <c r="H5611">
        <v>10</v>
      </c>
      <c r="I5611">
        <v>8</v>
      </c>
      <c r="J5611">
        <v>9</v>
      </c>
      <c r="K5611">
        <v>41003036</v>
      </c>
    </row>
    <row r="5612" spans="1:11" x14ac:dyDescent="0.15">
      <c r="A5612">
        <v>2051654</v>
      </c>
      <c r="B5612">
        <v>2</v>
      </c>
      <c r="C5612">
        <v>4</v>
      </c>
      <c r="D5612">
        <v>1</v>
      </c>
      <c r="E5612">
        <v>5029</v>
      </c>
      <c r="F5612">
        <v>5</v>
      </c>
      <c r="G5612">
        <v>78</v>
      </c>
      <c r="H5612">
        <v>10</v>
      </c>
      <c r="I5612">
        <v>9</v>
      </c>
      <c r="J5612">
        <v>9</v>
      </c>
      <c r="K5612">
        <v>41003036</v>
      </c>
    </row>
    <row r="5613" spans="1:11" x14ac:dyDescent="0.15">
      <c r="A5613">
        <v>2051654</v>
      </c>
      <c r="B5613">
        <v>2</v>
      </c>
      <c r="C5613">
        <v>5</v>
      </c>
      <c r="D5613">
        <v>1</v>
      </c>
      <c r="E5613">
        <v>5014</v>
      </c>
      <c r="F5613">
        <v>5</v>
      </c>
      <c r="G5613">
        <v>78</v>
      </c>
      <c r="H5613">
        <v>10</v>
      </c>
      <c r="I5613">
        <v>9</v>
      </c>
      <c r="J5613">
        <v>9</v>
      </c>
      <c r="K5613">
        <v>41003036</v>
      </c>
    </row>
    <row r="5614" spans="1:11" x14ac:dyDescent="0.15">
      <c r="A5614">
        <v>2055825</v>
      </c>
      <c r="B5614">
        <v>1</v>
      </c>
      <c r="C5614">
        <v>1</v>
      </c>
      <c r="D5614">
        <v>1</v>
      </c>
      <c r="E5614">
        <v>1052</v>
      </c>
      <c r="F5614">
        <v>4</v>
      </c>
      <c r="G5614">
        <v>65</v>
      </c>
      <c r="H5614">
        <v>6</v>
      </c>
      <c r="I5614">
        <v>7</v>
      </c>
      <c r="J5614">
        <v>9</v>
      </c>
      <c r="K5614">
        <v>41003036</v>
      </c>
    </row>
    <row r="5615" spans="1:11" x14ac:dyDescent="0.15">
      <c r="A5615">
        <v>2055825</v>
      </c>
      <c r="B5615">
        <v>1</v>
      </c>
      <c r="C5615">
        <v>2</v>
      </c>
      <c r="D5615">
        <v>1</v>
      </c>
      <c r="E5615">
        <v>5021</v>
      </c>
      <c r="F5615">
        <v>5</v>
      </c>
      <c r="G5615">
        <v>65</v>
      </c>
      <c r="H5615">
        <v>10</v>
      </c>
      <c r="I5615">
        <v>7</v>
      </c>
      <c r="J5615">
        <v>9</v>
      </c>
      <c r="K5615">
        <v>41003036</v>
      </c>
    </row>
    <row r="5616" spans="1:11" x14ac:dyDescent="0.15">
      <c r="A5616">
        <v>2055825</v>
      </c>
      <c r="B5616">
        <v>1</v>
      </c>
      <c r="C5616">
        <v>3</v>
      </c>
      <c r="D5616">
        <v>1</v>
      </c>
      <c r="E5616">
        <v>1042</v>
      </c>
      <c r="F5616">
        <v>4</v>
      </c>
      <c r="G5616">
        <v>65</v>
      </c>
      <c r="H5616">
        <v>8</v>
      </c>
      <c r="I5616">
        <v>7</v>
      </c>
      <c r="J5616">
        <v>1</v>
      </c>
      <c r="K5616">
        <v>41003036</v>
      </c>
    </row>
    <row r="5617" spans="1:11" x14ac:dyDescent="0.15">
      <c r="A5617">
        <v>2055825</v>
      </c>
      <c r="B5617">
        <v>1</v>
      </c>
      <c r="C5617">
        <v>4</v>
      </c>
      <c r="D5617">
        <v>1</v>
      </c>
      <c r="E5617">
        <v>5030</v>
      </c>
      <c r="F5617">
        <v>5</v>
      </c>
      <c r="G5617">
        <v>65</v>
      </c>
      <c r="H5617">
        <v>10</v>
      </c>
      <c r="I5617">
        <v>7</v>
      </c>
      <c r="J5617">
        <v>7</v>
      </c>
      <c r="K5617">
        <v>41003036</v>
      </c>
    </row>
    <row r="5618" spans="1:11" x14ac:dyDescent="0.15">
      <c r="A5618">
        <v>2055825</v>
      </c>
      <c r="B5618">
        <v>1</v>
      </c>
      <c r="C5618">
        <v>5</v>
      </c>
      <c r="D5618">
        <v>1</v>
      </c>
      <c r="E5618">
        <v>1015</v>
      </c>
      <c r="F5618">
        <v>4</v>
      </c>
      <c r="G5618">
        <v>65</v>
      </c>
      <c r="H5618">
        <v>10</v>
      </c>
      <c r="I5618">
        <v>7</v>
      </c>
      <c r="J5618">
        <v>6</v>
      </c>
      <c r="K5618">
        <v>41003036</v>
      </c>
    </row>
    <row r="5619" spans="1:11" x14ac:dyDescent="0.15">
      <c r="A5619">
        <v>2059661</v>
      </c>
      <c r="B5619">
        <v>1</v>
      </c>
      <c r="C5619">
        <v>1</v>
      </c>
      <c r="D5619">
        <v>1</v>
      </c>
      <c r="E5619">
        <v>1016</v>
      </c>
      <c r="F5619">
        <v>4</v>
      </c>
      <c r="G5619">
        <v>65</v>
      </c>
      <c r="H5619">
        <v>10</v>
      </c>
      <c r="I5619">
        <v>7</v>
      </c>
      <c r="J5619">
        <v>3</v>
      </c>
      <c r="K5619">
        <v>41003036</v>
      </c>
    </row>
    <row r="5620" spans="1:11" x14ac:dyDescent="0.15">
      <c r="A5620">
        <v>2059661</v>
      </c>
      <c r="B5620">
        <v>1</v>
      </c>
      <c r="C5620">
        <v>2</v>
      </c>
      <c r="D5620">
        <v>1</v>
      </c>
      <c r="E5620">
        <v>5029</v>
      </c>
      <c r="F5620">
        <v>5</v>
      </c>
      <c r="G5620">
        <v>65</v>
      </c>
      <c r="H5620">
        <v>6</v>
      </c>
      <c r="I5620">
        <v>7</v>
      </c>
      <c r="J5620">
        <v>6</v>
      </c>
      <c r="K5620">
        <v>41003036</v>
      </c>
    </row>
    <row r="5621" spans="1:11" x14ac:dyDescent="0.15">
      <c r="A5621">
        <v>2059661</v>
      </c>
      <c r="B5621">
        <v>1</v>
      </c>
      <c r="C5621">
        <v>3</v>
      </c>
      <c r="D5621">
        <v>1</v>
      </c>
      <c r="E5621">
        <v>5021</v>
      </c>
      <c r="F5621">
        <v>5</v>
      </c>
      <c r="G5621">
        <v>66</v>
      </c>
      <c r="H5621">
        <v>10</v>
      </c>
      <c r="I5621">
        <v>6</v>
      </c>
      <c r="J5621">
        <v>9</v>
      </c>
      <c r="K5621">
        <v>41003036</v>
      </c>
    </row>
    <row r="5622" spans="1:11" x14ac:dyDescent="0.15">
      <c r="A5622">
        <v>2059661</v>
      </c>
      <c r="B5622">
        <v>1</v>
      </c>
      <c r="C5622">
        <v>4</v>
      </c>
      <c r="D5622">
        <v>1</v>
      </c>
      <c r="E5622">
        <v>1056</v>
      </c>
      <c r="F5622">
        <v>4</v>
      </c>
      <c r="G5622">
        <v>64</v>
      </c>
      <c r="H5622">
        <v>6</v>
      </c>
      <c r="I5622">
        <v>6</v>
      </c>
      <c r="J5622">
        <v>9</v>
      </c>
      <c r="K5622">
        <v>41003036</v>
      </c>
    </row>
    <row r="5623" spans="1:11" x14ac:dyDescent="0.15">
      <c r="A5623">
        <v>2059661</v>
      </c>
      <c r="B5623">
        <v>1</v>
      </c>
      <c r="C5623">
        <v>5</v>
      </c>
      <c r="D5623">
        <v>1</v>
      </c>
      <c r="E5623">
        <v>1033</v>
      </c>
      <c r="F5623">
        <v>4</v>
      </c>
      <c r="G5623">
        <v>65</v>
      </c>
      <c r="H5623">
        <v>6</v>
      </c>
      <c r="I5623">
        <v>7</v>
      </c>
      <c r="J5623">
        <v>9</v>
      </c>
      <c r="K5623">
        <v>41003036</v>
      </c>
    </row>
    <row r="5624" spans="1:11" x14ac:dyDescent="0.15">
      <c r="A5624">
        <v>2068865</v>
      </c>
      <c r="B5624">
        <v>1</v>
      </c>
      <c r="C5624">
        <v>1</v>
      </c>
      <c r="D5624">
        <v>1</v>
      </c>
      <c r="E5624">
        <v>1002</v>
      </c>
      <c r="F5624">
        <v>4</v>
      </c>
      <c r="G5624">
        <v>23</v>
      </c>
      <c r="H5624">
        <v>5</v>
      </c>
      <c r="I5624">
        <v>2</v>
      </c>
      <c r="J5624">
        <v>0</v>
      </c>
      <c r="K5624">
        <v>41003001</v>
      </c>
    </row>
    <row r="5625" spans="1:11" x14ac:dyDescent="0.15">
      <c r="A5625">
        <v>2068865</v>
      </c>
      <c r="B5625">
        <v>1</v>
      </c>
      <c r="C5625">
        <v>2</v>
      </c>
      <c r="D5625">
        <v>1</v>
      </c>
      <c r="E5625">
        <v>1003</v>
      </c>
      <c r="F5625">
        <v>4</v>
      </c>
      <c r="G5625">
        <v>23</v>
      </c>
      <c r="H5625">
        <v>5</v>
      </c>
      <c r="I5625">
        <v>2</v>
      </c>
      <c r="J5625">
        <v>0</v>
      </c>
      <c r="K5625">
        <v>41003001</v>
      </c>
    </row>
    <row r="5626" spans="1:11" x14ac:dyDescent="0.15">
      <c r="A5626">
        <v>2068865</v>
      </c>
      <c r="B5626">
        <v>1</v>
      </c>
      <c r="C5626">
        <v>3</v>
      </c>
      <c r="D5626">
        <v>1</v>
      </c>
      <c r="E5626">
        <v>1047</v>
      </c>
      <c r="F5626">
        <v>4</v>
      </c>
      <c r="G5626">
        <v>23</v>
      </c>
      <c r="H5626">
        <v>3</v>
      </c>
      <c r="I5626">
        <v>1</v>
      </c>
      <c r="J5626">
        <v>0</v>
      </c>
      <c r="K5626">
        <v>41003001</v>
      </c>
    </row>
    <row r="5627" spans="1:11" x14ac:dyDescent="0.15">
      <c r="A5627">
        <v>2068865</v>
      </c>
      <c r="B5627">
        <v>1</v>
      </c>
      <c r="C5627">
        <v>4</v>
      </c>
      <c r="D5627">
        <v>1</v>
      </c>
      <c r="E5627">
        <v>1006</v>
      </c>
      <c r="F5627">
        <v>4</v>
      </c>
      <c r="G5627">
        <v>23</v>
      </c>
      <c r="H5627">
        <v>0</v>
      </c>
      <c r="I5627">
        <v>2</v>
      </c>
      <c r="J5627">
        <v>1</v>
      </c>
      <c r="K5627">
        <v>41003001</v>
      </c>
    </row>
    <row r="5628" spans="1:11" x14ac:dyDescent="0.15">
      <c r="A5628">
        <v>2068865</v>
      </c>
      <c r="B5628">
        <v>1</v>
      </c>
      <c r="C5628">
        <v>5</v>
      </c>
      <c r="D5628">
        <v>1</v>
      </c>
      <c r="E5628">
        <v>1056</v>
      </c>
      <c r="F5628">
        <v>4</v>
      </c>
      <c r="G5628">
        <v>23</v>
      </c>
      <c r="H5628">
        <v>0</v>
      </c>
      <c r="I5628">
        <v>2</v>
      </c>
      <c r="J5628">
        <v>2</v>
      </c>
      <c r="K5628">
        <v>41003001</v>
      </c>
    </row>
    <row r="5629" spans="1:11" x14ac:dyDescent="0.15">
      <c r="A5629">
        <v>2075344</v>
      </c>
      <c r="B5629">
        <v>1</v>
      </c>
      <c r="C5629">
        <v>1</v>
      </c>
      <c r="D5629">
        <v>1</v>
      </c>
      <c r="E5629">
        <v>1055</v>
      </c>
      <c r="F5629">
        <v>4</v>
      </c>
      <c r="G5629">
        <v>68</v>
      </c>
      <c r="H5629">
        <v>10</v>
      </c>
      <c r="I5629">
        <v>7</v>
      </c>
      <c r="J5629">
        <v>9</v>
      </c>
      <c r="K5629">
        <v>41003036</v>
      </c>
    </row>
    <row r="5630" spans="1:11" x14ac:dyDescent="0.15">
      <c r="A5630">
        <v>2075344</v>
      </c>
      <c r="B5630">
        <v>1</v>
      </c>
      <c r="C5630">
        <v>2</v>
      </c>
      <c r="D5630">
        <v>1</v>
      </c>
      <c r="E5630">
        <v>1056</v>
      </c>
      <c r="F5630">
        <v>4</v>
      </c>
      <c r="G5630">
        <v>70</v>
      </c>
      <c r="H5630">
        <v>10</v>
      </c>
      <c r="I5630">
        <v>3</v>
      </c>
      <c r="J5630">
        <v>9</v>
      </c>
      <c r="K5630">
        <v>41003036</v>
      </c>
    </row>
    <row r="5631" spans="1:11" x14ac:dyDescent="0.15">
      <c r="A5631">
        <v>2075344</v>
      </c>
      <c r="B5631">
        <v>1</v>
      </c>
      <c r="C5631">
        <v>3</v>
      </c>
      <c r="D5631">
        <v>1</v>
      </c>
      <c r="E5631">
        <v>1063</v>
      </c>
      <c r="F5631">
        <v>4</v>
      </c>
      <c r="G5631">
        <v>70</v>
      </c>
      <c r="H5631">
        <v>10</v>
      </c>
      <c r="I5631">
        <v>0</v>
      </c>
      <c r="J5631">
        <v>7</v>
      </c>
      <c r="K5631">
        <v>41003036</v>
      </c>
    </row>
    <row r="5632" spans="1:11" x14ac:dyDescent="0.15">
      <c r="A5632">
        <v>2075344</v>
      </c>
      <c r="B5632">
        <v>1</v>
      </c>
      <c r="C5632">
        <v>4</v>
      </c>
      <c r="D5632">
        <v>1</v>
      </c>
      <c r="E5632">
        <v>1055</v>
      </c>
      <c r="F5632">
        <v>4</v>
      </c>
      <c r="G5632">
        <v>68</v>
      </c>
      <c r="H5632">
        <v>10</v>
      </c>
      <c r="I5632">
        <v>7</v>
      </c>
      <c r="J5632">
        <v>9</v>
      </c>
      <c r="K5632">
        <v>41003036</v>
      </c>
    </row>
    <row r="5633" spans="1:11" x14ac:dyDescent="0.15">
      <c r="A5633">
        <v>2075344</v>
      </c>
      <c r="B5633">
        <v>1</v>
      </c>
      <c r="C5633">
        <v>5</v>
      </c>
      <c r="D5633">
        <v>1</v>
      </c>
      <c r="E5633">
        <v>2025</v>
      </c>
      <c r="F5633">
        <v>3</v>
      </c>
      <c r="G5633">
        <v>1</v>
      </c>
      <c r="H5633">
        <v>0</v>
      </c>
      <c r="I5633">
        <v>0</v>
      </c>
      <c r="J5633">
        <v>0</v>
      </c>
      <c r="K5633">
        <v>41003036</v>
      </c>
    </row>
    <row r="5634" spans="1:11" x14ac:dyDescent="0.15">
      <c r="A5634">
        <v>2085702</v>
      </c>
      <c r="B5634">
        <v>1</v>
      </c>
      <c r="C5634">
        <v>1</v>
      </c>
      <c r="D5634">
        <v>1</v>
      </c>
      <c r="E5634">
        <v>1056</v>
      </c>
      <c r="F5634">
        <v>4</v>
      </c>
      <c r="G5634">
        <v>61</v>
      </c>
      <c r="H5634">
        <v>6</v>
      </c>
      <c r="I5634">
        <v>7</v>
      </c>
      <c r="J5634">
        <v>9</v>
      </c>
      <c r="K5634">
        <v>41003007</v>
      </c>
    </row>
    <row r="5635" spans="1:11" x14ac:dyDescent="0.15">
      <c r="A5635">
        <v>2085702</v>
      </c>
      <c r="B5635">
        <v>1</v>
      </c>
      <c r="C5635">
        <v>2</v>
      </c>
      <c r="D5635">
        <v>1</v>
      </c>
      <c r="E5635">
        <v>1016</v>
      </c>
      <c r="F5635">
        <v>4</v>
      </c>
      <c r="G5635">
        <v>61</v>
      </c>
      <c r="H5635">
        <v>10</v>
      </c>
      <c r="I5635">
        <v>7</v>
      </c>
      <c r="J5635">
        <v>4</v>
      </c>
      <c r="K5635">
        <v>41003007</v>
      </c>
    </row>
    <row r="5636" spans="1:11" x14ac:dyDescent="0.15">
      <c r="A5636">
        <v>2085702</v>
      </c>
      <c r="B5636">
        <v>1</v>
      </c>
      <c r="C5636">
        <v>3</v>
      </c>
      <c r="D5636">
        <v>1</v>
      </c>
      <c r="E5636">
        <v>5030</v>
      </c>
      <c r="F5636">
        <v>5</v>
      </c>
      <c r="G5636">
        <v>61</v>
      </c>
      <c r="H5636">
        <v>6</v>
      </c>
      <c r="I5636">
        <v>7</v>
      </c>
      <c r="J5636">
        <v>9</v>
      </c>
      <c r="K5636">
        <v>41003007</v>
      </c>
    </row>
    <row r="5637" spans="1:11" x14ac:dyDescent="0.15">
      <c r="A5637">
        <v>2085702</v>
      </c>
      <c r="B5637">
        <v>1</v>
      </c>
      <c r="C5637">
        <v>4</v>
      </c>
      <c r="D5637">
        <v>1</v>
      </c>
      <c r="E5637">
        <v>1021</v>
      </c>
      <c r="F5637">
        <v>4</v>
      </c>
      <c r="G5637">
        <v>61</v>
      </c>
      <c r="H5637">
        <v>9</v>
      </c>
      <c r="I5637">
        <v>7</v>
      </c>
      <c r="J5637">
        <v>5</v>
      </c>
      <c r="K5637">
        <v>41003007</v>
      </c>
    </row>
    <row r="5638" spans="1:11" x14ac:dyDescent="0.15">
      <c r="A5638">
        <v>2085702</v>
      </c>
      <c r="B5638">
        <v>1</v>
      </c>
      <c r="C5638">
        <v>5</v>
      </c>
      <c r="D5638">
        <v>1</v>
      </c>
      <c r="E5638">
        <v>5021</v>
      </c>
      <c r="F5638">
        <v>5</v>
      </c>
      <c r="G5638">
        <v>61</v>
      </c>
      <c r="H5638">
        <v>9</v>
      </c>
      <c r="I5638">
        <v>7</v>
      </c>
      <c r="J5638">
        <v>9</v>
      </c>
      <c r="K5638">
        <v>41003007</v>
      </c>
    </row>
    <row r="5639" spans="1:11" x14ac:dyDescent="0.15">
      <c r="A5639">
        <v>2087082</v>
      </c>
      <c r="B5639">
        <v>2</v>
      </c>
      <c r="C5639">
        <v>1</v>
      </c>
      <c r="D5639">
        <v>1</v>
      </c>
      <c r="E5639">
        <v>5013</v>
      </c>
      <c r="F5639">
        <v>5</v>
      </c>
      <c r="G5639">
        <v>77</v>
      </c>
      <c r="H5639">
        <v>10</v>
      </c>
      <c r="I5639">
        <v>10</v>
      </c>
      <c r="J5639">
        <v>9</v>
      </c>
      <c r="K5639">
        <v>41003033</v>
      </c>
    </row>
    <row r="5640" spans="1:11" x14ac:dyDescent="0.15">
      <c r="A5640">
        <v>2087082</v>
      </c>
      <c r="B5640">
        <v>2</v>
      </c>
      <c r="C5640">
        <v>2</v>
      </c>
      <c r="D5640">
        <v>1</v>
      </c>
      <c r="E5640">
        <v>1012</v>
      </c>
      <c r="F5640">
        <v>4</v>
      </c>
      <c r="G5640">
        <v>77</v>
      </c>
      <c r="H5640">
        <v>10</v>
      </c>
      <c r="I5640">
        <v>9</v>
      </c>
      <c r="J5640">
        <v>9</v>
      </c>
      <c r="K5640">
        <v>41003033</v>
      </c>
    </row>
    <row r="5641" spans="1:11" x14ac:dyDescent="0.15">
      <c r="A5641">
        <v>2087082</v>
      </c>
      <c r="B5641">
        <v>2</v>
      </c>
      <c r="C5641">
        <v>3</v>
      </c>
      <c r="D5641">
        <v>1</v>
      </c>
      <c r="E5641">
        <v>5029</v>
      </c>
      <c r="F5641">
        <v>5</v>
      </c>
      <c r="G5641">
        <v>77</v>
      </c>
      <c r="H5641">
        <v>10</v>
      </c>
      <c r="I5641">
        <v>9</v>
      </c>
      <c r="J5641">
        <v>9</v>
      </c>
      <c r="K5641">
        <v>41003033</v>
      </c>
    </row>
    <row r="5642" spans="1:11" x14ac:dyDescent="0.15">
      <c r="A5642">
        <v>2087082</v>
      </c>
      <c r="B5642">
        <v>2</v>
      </c>
      <c r="C5642">
        <v>4</v>
      </c>
      <c r="D5642">
        <v>1</v>
      </c>
      <c r="E5642">
        <v>5036</v>
      </c>
      <c r="F5642">
        <v>5</v>
      </c>
      <c r="G5642">
        <v>77</v>
      </c>
      <c r="H5642">
        <v>10</v>
      </c>
      <c r="I5642">
        <v>9</v>
      </c>
      <c r="J5642">
        <v>9</v>
      </c>
      <c r="K5642">
        <v>41003033</v>
      </c>
    </row>
    <row r="5643" spans="1:11" x14ac:dyDescent="0.15">
      <c r="A5643">
        <v>2087082</v>
      </c>
      <c r="B5643">
        <v>2</v>
      </c>
      <c r="C5643">
        <v>5</v>
      </c>
      <c r="D5643">
        <v>1</v>
      </c>
      <c r="E5643">
        <v>1056</v>
      </c>
      <c r="F5643">
        <v>4</v>
      </c>
      <c r="G5643">
        <v>77</v>
      </c>
      <c r="H5643">
        <v>10</v>
      </c>
      <c r="I5643">
        <v>9</v>
      </c>
      <c r="J5643">
        <v>9</v>
      </c>
      <c r="K5643">
        <v>41003033</v>
      </c>
    </row>
    <row r="5644" spans="1:11" x14ac:dyDescent="0.15">
      <c r="A5644">
        <v>2093363</v>
      </c>
      <c r="B5644">
        <v>1</v>
      </c>
      <c r="C5644">
        <v>1</v>
      </c>
      <c r="D5644">
        <v>1</v>
      </c>
      <c r="E5644">
        <v>1045</v>
      </c>
      <c r="F5644">
        <v>4</v>
      </c>
      <c r="G5644">
        <v>72</v>
      </c>
      <c r="H5644">
        <v>10</v>
      </c>
      <c r="I5644">
        <v>9</v>
      </c>
      <c r="J5644">
        <v>9</v>
      </c>
      <c r="K5644">
        <v>41003036</v>
      </c>
    </row>
    <row r="5645" spans="1:11" x14ac:dyDescent="0.15">
      <c r="A5645">
        <v>2093363</v>
      </c>
      <c r="B5645">
        <v>1</v>
      </c>
      <c r="C5645">
        <v>2</v>
      </c>
      <c r="D5645">
        <v>1</v>
      </c>
      <c r="E5645">
        <v>1055</v>
      </c>
      <c r="F5645">
        <v>4</v>
      </c>
      <c r="G5645">
        <v>72</v>
      </c>
      <c r="H5645">
        <v>10</v>
      </c>
      <c r="I5645">
        <v>8</v>
      </c>
      <c r="J5645">
        <v>9</v>
      </c>
      <c r="K5645">
        <v>41003036</v>
      </c>
    </row>
    <row r="5646" spans="1:11" x14ac:dyDescent="0.15">
      <c r="A5646">
        <v>2093363</v>
      </c>
      <c r="B5646">
        <v>1</v>
      </c>
      <c r="C5646">
        <v>3</v>
      </c>
      <c r="D5646">
        <v>1</v>
      </c>
      <c r="E5646">
        <v>5030</v>
      </c>
      <c r="F5646">
        <v>5</v>
      </c>
      <c r="G5646">
        <v>72</v>
      </c>
      <c r="H5646">
        <v>10</v>
      </c>
      <c r="I5646">
        <v>8</v>
      </c>
      <c r="J5646">
        <v>9</v>
      </c>
      <c r="K5646">
        <v>41003036</v>
      </c>
    </row>
    <row r="5647" spans="1:11" x14ac:dyDescent="0.15">
      <c r="A5647">
        <v>2093363</v>
      </c>
      <c r="B5647">
        <v>1</v>
      </c>
      <c r="C5647">
        <v>4</v>
      </c>
      <c r="D5647">
        <v>1</v>
      </c>
      <c r="E5647">
        <v>5021</v>
      </c>
      <c r="F5647">
        <v>5</v>
      </c>
      <c r="G5647">
        <v>72</v>
      </c>
      <c r="H5647">
        <v>10</v>
      </c>
      <c r="I5647">
        <v>8</v>
      </c>
      <c r="J5647">
        <v>9</v>
      </c>
      <c r="K5647">
        <v>41003036</v>
      </c>
    </row>
    <row r="5648" spans="1:11" x14ac:dyDescent="0.15">
      <c r="A5648">
        <v>2093363</v>
      </c>
      <c r="B5648">
        <v>1</v>
      </c>
      <c r="C5648">
        <v>5</v>
      </c>
      <c r="D5648">
        <v>1</v>
      </c>
      <c r="E5648">
        <v>1025</v>
      </c>
      <c r="F5648">
        <v>4</v>
      </c>
      <c r="G5648">
        <v>72</v>
      </c>
      <c r="H5648">
        <v>6</v>
      </c>
      <c r="I5648">
        <v>7</v>
      </c>
      <c r="J5648">
        <v>9</v>
      </c>
      <c r="K5648">
        <v>41003036</v>
      </c>
    </row>
    <row r="5649" spans="1:11" x14ac:dyDescent="0.15">
      <c r="A5649">
        <v>2114064</v>
      </c>
      <c r="B5649">
        <v>1</v>
      </c>
      <c r="C5649">
        <v>1</v>
      </c>
      <c r="D5649">
        <v>1</v>
      </c>
      <c r="E5649">
        <v>1001</v>
      </c>
      <c r="F5649">
        <v>4</v>
      </c>
      <c r="G5649">
        <v>65</v>
      </c>
      <c r="H5649">
        <v>9</v>
      </c>
      <c r="I5649">
        <v>4</v>
      </c>
      <c r="J5649">
        <v>4</v>
      </c>
      <c r="K5649">
        <v>41003031</v>
      </c>
    </row>
    <row r="5650" spans="1:11" x14ac:dyDescent="0.15">
      <c r="A5650">
        <v>2114064</v>
      </c>
      <c r="B5650">
        <v>1</v>
      </c>
      <c r="C5650">
        <v>2</v>
      </c>
      <c r="D5650">
        <v>1</v>
      </c>
      <c r="E5650">
        <v>1005</v>
      </c>
      <c r="F5650">
        <v>4</v>
      </c>
      <c r="G5650">
        <v>65</v>
      </c>
      <c r="H5650">
        <v>6</v>
      </c>
      <c r="I5650">
        <v>6</v>
      </c>
      <c r="J5650">
        <v>9</v>
      </c>
      <c r="K5650">
        <v>41003031</v>
      </c>
    </row>
    <row r="5651" spans="1:11" x14ac:dyDescent="0.15">
      <c r="A5651">
        <v>2114064</v>
      </c>
      <c r="B5651">
        <v>1</v>
      </c>
      <c r="C5651">
        <v>3</v>
      </c>
      <c r="D5651">
        <v>1</v>
      </c>
      <c r="E5651">
        <v>5034</v>
      </c>
      <c r="F5651">
        <v>5</v>
      </c>
      <c r="G5651">
        <v>65</v>
      </c>
      <c r="H5651">
        <v>6</v>
      </c>
      <c r="I5651">
        <v>7</v>
      </c>
      <c r="J5651">
        <v>9</v>
      </c>
      <c r="K5651">
        <v>41003031</v>
      </c>
    </row>
    <row r="5652" spans="1:11" x14ac:dyDescent="0.15">
      <c r="A5652">
        <v>2114064</v>
      </c>
      <c r="B5652">
        <v>1</v>
      </c>
      <c r="C5652">
        <v>4</v>
      </c>
      <c r="D5652">
        <v>1</v>
      </c>
      <c r="E5652">
        <v>1030</v>
      </c>
      <c r="F5652">
        <v>4</v>
      </c>
      <c r="G5652">
        <v>65</v>
      </c>
      <c r="H5652">
        <v>4</v>
      </c>
      <c r="I5652">
        <v>4</v>
      </c>
      <c r="J5652">
        <v>9</v>
      </c>
      <c r="K5652">
        <v>41003031</v>
      </c>
    </row>
    <row r="5653" spans="1:11" x14ac:dyDescent="0.15">
      <c r="A5653">
        <v>2114064</v>
      </c>
      <c r="B5653">
        <v>1</v>
      </c>
      <c r="C5653">
        <v>5</v>
      </c>
      <c r="D5653">
        <v>1</v>
      </c>
      <c r="E5653">
        <v>5010</v>
      </c>
      <c r="F5653">
        <v>5</v>
      </c>
      <c r="G5653">
        <v>65</v>
      </c>
      <c r="H5653">
        <v>8</v>
      </c>
      <c r="I5653">
        <v>4</v>
      </c>
      <c r="J5653">
        <v>2</v>
      </c>
      <c r="K5653">
        <v>41003031</v>
      </c>
    </row>
    <row r="5654" spans="1:11" x14ac:dyDescent="0.15">
      <c r="A5654">
        <v>2116477</v>
      </c>
      <c r="B5654">
        <v>1</v>
      </c>
      <c r="C5654">
        <v>1</v>
      </c>
      <c r="D5654">
        <v>1</v>
      </c>
      <c r="E5654">
        <v>1062</v>
      </c>
      <c r="F5654">
        <v>4</v>
      </c>
      <c r="G5654">
        <v>43</v>
      </c>
      <c r="H5654">
        <v>1</v>
      </c>
      <c r="I5654">
        <v>3</v>
      </c>
      <c r="J5654">
        <v>3</v>
      </c>
      <c r="K5654">
        <v>41003036</v>
      </c>
    </row>
    <row r="5655" spans="1:11" x14ac:dyDescent="0.15">
      <c r="A5655">
        <v>2116477</v>
      </c>
      <c r="B5655">
        <v>1</v>
      </c>
      <c r="C5655">
        <v>2</v>
      </c>
      <c r="D5655">
        <v>1</v>
      </c>
      <c r="E5655">
        <v>1050</v>
      </c>
      <c r="F5655">
        <v>4</v>
      </c>
      <c r="G5655">
        <v>43</v>
      </c>
      <c r="H5655">
        <v>2</v>
      </c>
      <c r="I5655">
        <v>3</v>
      </c>
      <c r="J5655">
        <v>0</v>
      </c>
      <c r="K5655">
        <v>41003036</v>
      </c>
    </row>
    <row r="5656" spans="1:11" x14ac:dyDescent="0.15">
      <c r="A5656">
        <v>2116477</v>
      </c>
      <c r="B5656">
        <v>1</v>
      </c>
      <c r="C5656">
        <v>3</v>
      </c>
      <c r="D5656">
        <v>1</v>
      </c>
      <c r="E5656">
        <v>1014</v>
      </c>
      <c r="F5656">
        <v>4</v>
      </c>
      <c r="G5656">
        <v>43</v>
      </c>
      <c r="H5656">
        <v>2</v>
      </c>
      <c r="I5656">
        <v>3</v>
      </c>
      <c r="J5656">
        <v>0</v>
      </c>
      <c r="K5656">
        <v>41003036</v>
      </c>
    </row>
    <row r="5657" spans="1:11" x14ac:dyDescent="0.15">
      <c r="A5657">
        <v>2116477</v>
      </c>
      <c r="B5657">
        <v>1</v>
      </c>
      <c r="C5657">
        <v>4</v>
      </c>
      <c r="D5657">
        <v>1</v>
      </c>
      <c r="E5657">
        <v>1041</v>
      </c>
      <c r="F5657">
        <v>4</v>
      </c>
      <c r="G5657">
        <v>43</v>
      </c>
      <c r="H5657">
        <v>2</v>
      </c>
      <c r="I5657">
        <v>3</v>
      </c>
      <c r="J5657">
        <v>3</v>
      </c>
      <c r="K5657">
        <v>41003036</v>
      </c>
    </row>
    <row r="5658" spans="1:11" x14ac:dyDescent="0.15">
      <c r="A5658">
        <v>2116477</v>
      </c>
      <c r="B5658">
        <v>1</v>
      </c>
      <c r="C5658">
        <v>5</v>
      </c>
      <c r="D5658">
        <v>1</v>
      </c>
      <c r="E5658">
        <v>1009</v>
      </c>
      <c r="F5658">
        <v>4</v>
      </c>
      <c r="G5658">
        <v>43</v>
      </c>
      <c r="H5658">
        <v>5</v>
      </c>
      <c r="I5658">
        <v>3</v>
      </c>
      <c r="J5658">
        <v>1</v>
      </c>
      <c r="K5658">
        <v>41003036</v>
      </c>
    </row>
    <row r="5659" spans="1:11" x14ac:dyDescent="0.15">
      <c r="A5659">
        <v>2120500</v>
      </c>
      <c r="B5659">
        <v>2</v>
      </c>
      <c r="C5659">
        <v>1</v>
      </c>
      <c r="D5659">
        <v>1</v>
      </c>
      <c r="E5659">
        <v>1031</v>
      </c>
      <c r="F5659">
        <v>4</v>
      </c>
      <c r="G5659">
        <v>5</v>
      </c>
      <c r="H5659">
        <v>0</v>
      </c>
      <c r="I5659">
        <v>0</v>
      </c>
      <c r="J5659">
        <v>0</v>
      </c>
      <c r="K5659">
        <v>41003036</v>
      </c>
    </row>
    <row r="5660" spans="1:11" x14ac:dyDescent="0.15">
      <c r="A5660">
        <v>2120500</v>
      </c>
      <c r="B5660">
        <v>2</v>
      </c>
      <c r="C5660">
        <v>2</v>
      </c>
      <c r="D5660">
        <v>1</v>
      </c>
      <c r="E5660">
        <v>1066</v>
      </c>
      <c r="F5660">
        <v>4</v>
      </c>
      <c r="G5660">
        <v>1</v>
      </c>
      <c r="H5660">
        <v>0</v>
      </c>
      <c r="I5660">
        <v>0</v>
      </c>
      <c r="J5660">
        <v>0</v>
      </c>
      <c r="K5660">
        <v>41003036</v>
      </c>
    </row>
    <row r="5661" spans="1:11" x14ac:dyDescent="0.15">
      <c r="A5661">
        <v>2120500</v>
      </c>
      <c r="B5661">
        <v>2</v>
      </c>
      <c r="C5661">
        <v>3</v>
      </c>
      <c r="D5661">
        <v>1</v>
      </c>
      <c r="E5661">
        <v>1034</v>
      </c>
      <c r="F5661">
        <v>4</v>
      </c>
      <c r="G5661">
        <v>1</v>
      </c>
      <c r="H5661">
        <v>0</v>
      </c>
      <c r="I5661">
        <v>0</v>
      </c>
      <c r="J5661">
        <v>0</v>
      </c>
      <c r="K5661">
        <v>41003036</v>
      </c>
    </row>
    <row r="5662" spans="1:11" x14ac:dyDescent="0.15">
      <c r="A5662">
        <v>2120500</v>
      </c>
      <c r="B5662">
        <v>2</v>
      </c>
      <c r="C5662">
        <v>4</v>
      </c>
      <c r="D5662">
        <v>1</v>
      </c>
      <c r="E5662">
        <v>2028</v>
      </c>
      <c r="F5662">
        <v>3</v>
      </c>
      <c r="G5662">
        <v>1</v>
      </c>
      <c r="H5662">
        <v>0</v>
      </c>
      <c r="I5662">
        <v>0</v>
      </c>
      <c r="J5662">
        <v>0</v>
      </c>
      <c r="K5662">
        <v>41003036</v>
      </c>
    </row>
    <row r="5663" spans="1:11" x14ac:dyDescent="0.15">
      <c r="A5663">
        <v>2121307</v>
      </c>
      <c r="B5663">
        <v>2</v>
      </c>
      <c r="C5663">
        <v>1</v>
      </c>
      <c r="D5663">
        <v>1</v>
      </c>
      <c r="E5663">
        <v>5018</v>
      </c>
      <c r="F5663">
        <v>5</v>
      </c>
      <c r="G5663">
        <v>78</v>
      </c>
      <c r="H5663">
        <v>10</v>
      </c>
      <c r="I5663">
        <v>10</v>
      </c>
      <c r="J5663">
        <v>9</v>
      </c>
      <c r="K5663">
        <v>41003036</v>
      </c>
    </row>
    <row r="5664" spans="1:11" x14ac:dyDescent="0.15">
      <c r="A5664">
        <v>2121307</v>
      </c>
      <c r="B5664">
        <v>2</v>
      </c>
      <c r="C5664">
        <v>2</v>
      </c>
      <c r="D5664">
        <v>1</v>
      </c>
      <c r="E5664">
        <v>5003</v>
      </c>
      <c r="F5664">
        <v>5</v>
      </c>
      <c r="G5664">
        <v>78</v>
      </c>
      <c r="H5664">
        <v>10</v>
      </c>
      <c r="I5664">
        <v>10</v>
      </c>
      <c r="J5664">
        <v>9</v>
      </c>
      <c r="K5664">
        <v>41003036</v>
      </c>
    </row>
    <row r="5665" spans="1:11" x14ac:dyDescent="0.15">
      <c r="A5665">
        <v>2121307</v>
      </c>
      <c r="B5665">
        <v>2</v>
      </c>
      <c r="C5665">
        <v>3</v>
      </c>
      <c r="D5665">
        <v>1</v>
      </c>
      <c r="E5665">
        <v>5004</v>
      </c>
      <c r="F5665">
        <v>5</v>
      </c>
      <c r="G5665">
        <v>78</v>
      </c>
      <c r="H5665">
        <v>10</v>
      </c>
      <c r="I5665">
        <v>10</v>
      </c>
      <c r="J5665">
        <v>9</v>
      </c>
      <c r="K5665">
        <v>41003036</v>
      </c>
    </row>
    <row r="5666" spans="1:11" x14ac:dyDescent="0.15">
      <c r="A5666">
        <v>2121307</v>
      </c>
      <c r="B5666">
        <v>2</v>
      </c>
      <c r="C5666">
        <v>4</v>
      </c>
      <c r="D5666">
        <v>1</v>
      </c>
      <c r="E5666">
        <v>5012</v>
      </c>
      <c r="F5666">
        <v>5</v>
      </c>
      <c r="G5666">
        <v>78</v>
      </c>
      <c r="H5666">
        <v>10</v>
      </c>
      <c r="I5666">
        <v>10</v>
      </c>
      <c r="J5666">
        <v>9</v>
      </c>
      <c r="K5666">
        <v>41003036</v>
      </c>
    </row>
    <row r="5667" spans="1:11" x14ac:dyDescent="0.15">
      <c r="A5667">
        <v>2121307</v>
      </c>
      <c r="B5667">
        <v>2</v>
      </c>
      <c r="C5667">
        <v>5</v>
      </c>
      <c r="D5667">
        <v>1</v>
      </c>
      <c r="E5667">
        <v>1009</v>
      </c>
      <c r="F5667">
        <v>4</v>
      </c>
      <c r="G5667">
        <v>78</v>
      </c>
      <c r="H5667">
        <v>10</v>
      </c>
      <c r="I5667">
        <v>9</v>
      </c>
      <c r="J5667">
        <v>9</v>
      </c>
      <c r="K5667">
        <v>41003036</v>
      </c>
    </row>
    <row r="5668" spans="1:11" x14ac:dyDescent="0.15">
      <c r="A5668">
        <v>2122312</v>
      </c>
      <c r="B5668">
        <v>1</v>
      </c>
      <c r="C5668">
        <v>1</v>
      </c>
      <c r="D5668">
        <v>1</v>
      </c>
      <c r="E5668">
        <v>1008</v>
      </c>
      <c r="F5668">
        <v>4</v>
      </c>
      <c r="G5668">
        <v>56</v>
      </c>
      <c r="H5668">
        <v>10</v>
      </c>
      <c r="I5668">
        <v>7</v>
      </c>
      <c r="J5668">
        <v>5</v>
      </c>
      <c r="K5668">
        <v>41003021</v>
      </c>
    </row>
    <row r="5669" spans="1:11" x14ac:dyDescent="0.15">
      <c r="A5669">
        <v>2122312</v>
      </c>
      <c r="B5669">
        <v>1</v>
      </c>
      <c r="C5669">
        <v>2</v>
      </c>
      <c r="D5669">
        <v>1</v>
      </c>
      <c r="E5669">
        <v>1035</v>
      </c>
      <c r="F5669">
        <v>4</v>
      </c>
      <c r="G5669">
        <v>55</v>
      </c>
      <c r="H5669">
        <v>6</v>
      </c>
      <c r="I5669">
        <v>4</v>
      </c>
      <c r="J5669">
        <v>5</v>
      </c>
      <c r="K5669">
        <v>41003021</v>
      </c>
    </row>
    <row r="5670" spans="1:11" x14ac:dyDescent="0.15">
      <c r="A5670">
        <v>2122312</v>
      </c>
      <c r="B5670">
        <v>1</v>
      </c>
      <c r="C5670">
        <v>3</v>
      </c>
      <c r="D5670">
        <v>1</v>
      </c>
      <c r="E5670">
        <v>1049</v>
      </c>
      <c r="F5670">
        <v>4</v>
      </c>
      <c r="G5670">
        <v>56</v>
      </c>
      <c r="H5670">
        <v>10</v>
      </c>
      <c r="I5670">
        <v>7</v>
      </c>
      <c r="J5670">
        <v>9</v>
      </c>
      <c r="K5670">
        <v>41003021</v>
      </c>
    </row>
    <row r="5671" spans="1:11" x14ac:dyDescent="0.15">
      <c r="A5671">
        <v>2122312</v>
      </c>
      <c r="B5671">
        <v>1</v>
      </c>
      <c r="C5671">
        <v>4</v>
      </c>
      <c r="D5671">
        <v>1</v>
      </c>
      <c r="E5671">
        <v>1055</v>
      </c>
      <c r="F5671">
        <v>4</v>
      </c>
      <c r="G5671">
        <v>50</v>
      </c>
      <c r="H5671">
        <v>3</v>
      </c>
      <c r="I5671">
        <v>5</v>
      </c>
      <c r="J5671">
        <v>2</v>
      </c>
      <c r="K5671">
        <v>41003021</v>
      </c>
    </row>
    <row r="5672" spans="1:11" x14ac:dyDescent="0.15">
      <c r="A5672">
        <v>2122312</v>
      </c>
      <c r="B5672">
        <v>1</v>
      </c>
      <c r="C5672">
        <v>5</v>
      </c>
      <c r="D5672">
        <v>1</v>
      </c>
      <c r="E5672">
        <v>1045</v>
      </c>
      <c r="F5672">
        <v>4</v>
      </c>
      <c r="G5672">
        <v>55</v>
      </c>
      <c r="H5672">
        <v>10</v>
      </c>
      <c r="I5672">
        <v>7</v>
      </c>
      <c r="J5672">
        <v>9</v>
      </c>
      <c r="K5672">
        <v>41003021</v>
      </c>
    </row>
    <row r="5673" spans="1:11" x14ac:dyDescent="0.15">
      <c r="A5673">
        <v>2122486</v>
      </c>
      <c r="B5673">
        <v>1</v>
      </c>
      <c r="C5673">
        <v>1</v>
      </c>
      <c r="D5673">
        <v>1</v>
      </c>
      <c r="E5673">
        <v>5024</v>
      </c>
      <c r="F5673">
        <v>5</v>
      </c>
      <c r="G5673">
        <v>76</v>
      </c>
      <c r="H5673">
        <v>10</v>
      </c>
      <c r="I5673">
        <v>9</v>
      </c>
      <c r="J5673">
        <v>9</v>
      </c>
      <c r="K5673">
        <v>41003036</v>
      </c>
    </row>
    <row r="5674" spans="1:11" x14ac:dyDescent="0.15">
      <c r="A5674">
        <v>2122486</v>
      </c>
      <c r="B5674">
        <v>1</v>
      </c>
      <c r="C5674">
        <v>2</v>
      </c>
      <c r="D5674">
        <v>1</v>
      </c>
      <c r="E5674">
        <v>5027</v>
      </c>
      <c r="F5674">
        <v>5</v>
      </c>
      <c r="G5674">
        <v>76</v>
      </c>
      <c r="H5674">
        <v>10</v>
      </c>
      <c r="I5674">
        <v>9</v>
      </c>
      <c r="J5674">
        <v>5</v>
      </c>
      <c r="K5674">
        <v>41003036</v>
      </c>
    </row>
    <row r="5675" spans="1:11" x14ac:dyDescent="0.15">
      <c r="A5675">
        <v>2122486</v>
      </c>
      <c r="B5675">
        <v>1</v>
      </c>
      <c r="C5675">
        <v>3</v>
      </c>
      <c r="D5675">
        <v>1</v>
      </c>
      <c r="E5675">
        <v>5023</v>
      </c>
      <c r="F5675">
        <v>5</v>
      </c>
      <c r="G5675">
        <v>76</v>
      </c>
      <c r="H5675">
        <v>10</v>
      </c>
      <c r="I5675">
        <v>8</v>
      </c>
      <c r="J5675">
        <v>9</v>
      </c>
      <c r="K5675">
        <v>41003036</v>
      </c>
    </row>
    <row r="5676" spans="1:11" x14ac:dyDescent="0.15">
      <c r="A5676">
        <v>2122486</v>
      </c>
      <c r="B5676">
        <v>1</v>
      </c>
      <c r="C5676">
        <v>4</v>
      </c>
      <c r="D5676">
        <v>1</v>
      </c>
      <c r="E5676">
        <v>1022</v>
      </c>
      <c r="F5676">
        <v>4</v>
      </c>
      <c r="G5676">
        <v>76</v>
      </c>
      <c r="H5676">
        <v>10</v>
      </c>
      <c r="I5676">
        <v>8</v>
      </c>
      <c r="J5676">
        <v>3</v>
      </c>
      <c r="K5676">
        <v>41003036</v>
      </c>
    </row>
    <row r="5677" spans="1:11" x14ac:dyDescent="0.15">
      <c r="A5677">
        <v>2122486</v>
      </c>
      <c r="B5677">
        <v>1</v>
      </c>
      <c r="C5677">
        <v>5</v>
      </c>
      <c r="D5677">
        <v>1</v>
      </c>
      <c r="E5677">
        <v>1023</v>
      </c>
      <c r="F5677">
        <v>4</v>
      </c>
      <c r="G5677">
        <v>76</v>
      </c>
      <c r="H5677">
        <v>10</v>
      </c>
      <c r="I5677">
        <v>8</v>
      </c>
      <c r="J5677">
        <v>5</v>
      </c>
      <c r="K5677">
        <v>41003036</v>
      </c>
    </row>
    <row r="5678" spans="1:11" x14ac:dyDescent="0.15">
      <c r="A5678">
        <v>2125440</v>
      </c>
      <c r="B5678">
        <v>1</v>
      </c>
      <c r="C5678">
        <v>1</v>
      </c>
      <c r="D5678">
        <v>1</v>
      </c>
      <c r="E5678">
        <v>1011</v>
      </c>
      <c r="F5678">
        <v>4</v>
      </c>
      <c r="G5678">
        <v>50</v>
      </c>
      <c r="H5678">
        <v>10</v>
      </c>
      <c r="I5678">
        <v>5</v>
      </c>
      <c r="J5678">
        <v>3</v>
      </c>
      <c r="K5678">
        <v>41003021</v>
      </c>
    </row>
    <row r="5679" spans="1:11" x14ac:dyDescent="0.15">
      <c r="A5679">
        <v>2125440</v>
      </c>
      <c r="B5679">
        <v>1</v>
      </c>
      <c r="C5679">
        <v>2</v>
      </c>
      <c r="D5679">
        <v>1</v>
      </c>
      <c r="E5679">
        <v>1056</v>
      </c>
      <c r="F5679">
        <v>4</v>
      </c>
      <c r="G5679">
        <v>49</v>
      </c>
      <c r="H5679">
        <v>10</v>
      </c>
      <c r="I5679">
        <v>4</v>
      </c>
      <c r="J5679">
        <v>9</v>
      </c>
      <c r="K5679">
        <v>41003021</v>
      </c>
    </row>
    <row r="5680" spans="1:11" x14ac:dyDescent="0.15">
      <c r="A5680">
        <v>2125440</v>
      </c>
      <c r="B5680">
        <v>1</v>
      </c>
      <c r="C5680">
        <v>3</v>
      </c>
      <c r="D5680">
        <v>1</v>
      </c>
      <c r="E5680">
        <v>1012</v>
      </c>
      <c r="F5680">
        <v>4</v>
      </c>
      <c r="G5680">
        <v>45</v>
      </c>
      <c r="H5680">
        <v>6</v>
      </c>
      <c r="I5680">
        <v>3</v>
      </c>
      <c r="J5680">
        <v>2</v>
      </c>
      <c r="K5680">
        <v>41003021</v>
      </c>
    </row>
    <row r="5681" spans="1:11" x14ac:dyDescent="0.15">
      <c r="A5681">
        <v>2125440</v>
      </c>
      <c r="B5681">
        <v>1</v>
      </c>
      <c r="C5681">
        <v>4</v>
      </c>
      <c r="D5681">
        <v>1</v>
      </c>
      <c r="E5681">
        <v>1031</v>
      </c>
      <c r="F5681">
        <v>4</v>
      </c>
      <c r="G5681">
        <v>49</v>
      </c>
      <c r="H5681">
        <v>3</v>
      </c>
      <c r="I5681">
        <v>5</v>
      </c>
      <c r="J5681">
        <v>6</v>
      </c>
      <c r="K5681">
        <v>41003021</v>
      </c>
    </row>
    <row r="5682" spans="1:11" x14ac:dyDescent="0.15">
      <c r="A5682">
        <v>2125440</v>
      </c>
      <c r="B5682">
        <v>1</v>
      </c>
      <c r="C5682">
        <v>5</v>
      </c>
      <c r="D5682">
        <v>1</v>
      </c>
      <c r="E5682">
        <v>3002</v>
      </c>
      <c r="F5682">
        <v>2</v>
      </c>
      <c r="G5682">
        <v>1</v>
      </c>
      <c r="H5682">
        <v>0</v>
      </c>
      <c r="I5682">
        <v>0</v>
      </c>
      <c r="J5682">
        <v>0</v>
      </c>
      <c r="K5682">
        <v>41003021</v>
      </c>
    </row>
    <row r="5683" spans="1:11" x14ac:dyDescent="0.15">
      <c r="A5683">
        <v>2128160</v>
      </c>
      <c r="B5683">
        <v>1</v>
      </c>
      <c r="C5683">
        <v>1</v>
      </c>
      <c r="D5683">
        <v>1</v>
      </c>
      <c r="E5683">
        <v>5024</v>
      </c>
      <c r="F5683">
        <v>5</v>
      </c>
      <c r="G5683">
        <v>74</v>
      </c>
      <c r="H5683">
        <v>10</v>
      </c>
      <c r="I5683">
        <v>8</v>
      </c>
      <c r="J5683">
        <v>9</v>
      </c>
      <c r="K5683">
        <v>41003036</v>
      </c>
    </row>
    <row r="5684" spans="1:11" x14ac:dyDescent="0.15">
      <c r="A5684">
        <v>2128160</v>
      </c>
      <c r="B5684">
        <v>1</v>
      </c>
      <c r="C5684">
        <v>2</v>
      </c>
      <c r="D5684">
        <v>1</v>
      </c>
      <c r="E5684">
        <v>5004</v>
      </c>
      <c r="F5684">
        <v>5</v>
      </c>
      <c r="G5684">
        <v>74</v>
      </c>
      <c r="H5684">
        <v>10</v>
      </c>
      <c r="I5684">
        <v>8</v>
      </c>
      <c r="J5684">
        <v>4</v>
      </c>
      <c r="K5684">
        <v>41003036</v>
      </c>
    </row>
    <row r="5685" spans="1:11" x14ac:dyDescent="0.15">
      <c r="A5685">
        <v>2128160</v>
      </c>
      <c r="B5685">
        <v>1</v>
      </c>
      <c r="C5685">
        <v>3</v>
      </c>
      <c r="D5685">
        <v>1</v>
      </c>
      <c r="E5685">
        <v>5018</v>
      </c>
      <c r="F5685">
        <v>5</v>
      </c>
      <c r="G5685">
        <v>74</v>
      </c>
      <c r="H5685">
        <v>10</v>
      </c>
      <c r="I5685">
        <v>8</v>
      </c>
      <c r="J5685">
        <v>9</v>
      </c>
      <c r="K5685">
        <v>41003036</v>
      </c>
    </row>
    <row r="5686" spans="1:11" x14ac:dyDescent="0.15">
      <c r="A5686">
        <v>2128160</v>
      </c>
      <c r="B5686">
        <v>1</v>
      </c>
      <c r="C5686">
        <v>4</v>
      </c>
      <c r="D5686">
        <v>1</v>
      </c>
      <c r="E5686">
        <v>5003</v>
      </c>
      <c r="F5686">
        <v>5</v>
      </c>
      <c r="G5686">
        <v>74</v>
      </c>
      <c r="H5686">
        <v>10</v>
      </c>
      <c r="I5686">
        <v>7</v>
      </c>
      <c r="J5686">
        <v>9</v>
      </c>
      <c r="K5686">
        <v>41003036</v>
      </c>
    </row>
    <row r="5687" spans="1:11" x14ac:dyDescent="0.15">
      <c r="A5687">
        <v>2128160</v>
      </c>
      <c r="B5687">
        <v>1</v>
      </c>
      <c r="C5687">
        <v>5</v>
      </c>
      <c r="D5687">
        <v>1</v>
      </c>
      <c r="E5687">
        <v>1016</v>
      </c>
      <c r="F5687">
        <v>4</v>
      </c>
      <c r="G5687">
        <v>74</v>
      </c>
      <c r="H5687">
        <v>10</v>
      </c>
      <c r="I5687">
        <v>8</v>
      </c>
      <c r="J5687">
        <v>6</v>
      </c>
      <c r="K5687">
        <v>41003036</v>
      </c>
    </row>
    <row r="5688" spans="1:11" x14ac:dyDescent="0.15">
      <c r="A5688">
        <v>2131211</v>
      </c>
      <c r="B5688">
        <v>1</v>
      </c>
      <c r="C5688">
        <v>1</v>
      </c>
      <c r="D5688">
        <v>1</v>
      </c>
      <c r="E5688">
        <v>1005</v>
      </c>
      <c r="F5688">
        <v>4</v>
      </c>
      <c r="G5688">
        <v>50</v>
      </c>
      <c r="H5688">
        <v>6</v>
      </c>
      <c r="I5688">
        <v>6</v>
      </c>
      <c r="J5688">
        <v>9</v>
      </c>
      <c r="K5688">
        <v>41003007</v>
      </c>
    </row>
    <row r="5689" spans="1:11" x14ac:dyDescent="0.15">
      <c r="A5689">
        <v>2131211</v>
      </c>
      <c r="B5689">
        <v>1</v>
      </c>
      <c r="C5689">
        <v>2</v>
      </c>
      <c r="D5689">
        <v>1</v>
      </c>
      <c r="E5689">
        <v>1027</v>
      </c>
      <c r="F5689">
        <v>4</v>
      </c>
      <c r="G5689">
        <v>32</v>
      </c>
      <c r="H5689">
        <v>1</v>
      </c>
      <c r="I5689">
        <v>5</v>
      </c>
      <c r="J5689">
        <v>1</v>
      </c>
      <c r="K5689">
        <v>41003007</v>
      </c>
    </row>
    <row r="5690" spans="1:11" x14ac:dyDescent="0.15">
      <c r="A5690">
        <v>2131211</v>
      </c>
      <c r="B5690">
        <v>1</v>
      </c>
      <c r="C5690">
        <v>3</v>
      </c>
      <c r="D5690">
        <v>1</v>
      </c>
      <c r="E5690">
        <v>1062</v>
      </c>
      <c r="F5690">
        <v>4</v>
      </c>
      <c r="G5690">
        <v>50</v>
      </c>
      <c r="H5690">
        <v>7</v>
      </c>
      <c r="I5690">
        <v>6</v>
      </c>
      <c r="J5690">
        <v>8</v>
      </c>
      <c r="K5690">
        <v>41003007</v>
      </c>
    </row>
    <row r="5691" spans="1:11" x14ac:dyDescent="0.15">
      <c r="A5691">
        <v>2131211</v>
      </c>
      <c r="B5691">
        <v>1</v>
      </c>
      <c r="C5691">
        <v>4</v>
      </c>
      <c r="D5691">
        <v>1</v>
      </c>
      <c r="E5691">
        <v>1033</v>
      </c>
      <c r="F5691">
        <v>4</v>
      </c>
      <c r="G5691">
        <v>50</v>
      </c>
      <c r="H5691">
        <v>8</v>
      </c>
      <c r="I5691">
        <v>6</v>
      </c>
      <c r="J5691">
        <v>9</v>
      </c>
      <c r="K5691">
        <v>41003007</v>
      </c>
    </row>
    <row r="5692" spans="1:11" x14ac:dyDescent="0.15">
      <c r="A5692">
        <v>2131211</v>
      </c>
      <c r="B5692">
        <v>1</v>
      </c>
      <c r="C5692">
        <v>5</v>
      </c>
      <c r="D5692">
        <v>1</v>
      </c>
      <c r="E5692">
        <v>1031</v>
      </c>
      <c r="F5692">
        <v>4</v>
      </c>
      <c r="G5692">
        <v>50</v>
      </c>
      <c r="H5692">
        <v>3</v>
      </c>
      <c r="I5692">
        <v>6</v>
      </c>
      <c r="J5692">
        <v>1</v>
      </c>
      <c r="K5692">
        <v>41003007</v>
      </c>
    </row>
    <row r="5693" spans="1:11" x14ac:dyDescent="0.15">
      <c r="A5693">
        <v>2131801</v>
      </c>
      <c r="B5693">
        <v>1</v>
      </c>
      <c r="C5693">
        <v>1</v>
      </c>
      <c r="D5693">
        <v>1</v>
      </c>
      <c r="E5693">
        <v>1050</v>
      </c>
      <c r="F5693">
        <v>4</v>
      </c>
      <c r="G5693">
        <v>54</v>
      </c>
      <c r="H5693">
        <v>3</v>
      </c>
      <c r="I5693">
        <v>5</v>
      </c>
      <c r="J5693">
        <v>0</v>
      </c>
      <c r="K5693">
        <v>41003036</v>
      </c>
    </row>
    <row r="5694" spans="1:11" x14ac:dyDescent="0.15">
      <c r="A5694">
        <v>2131801</v>
      </c>
      <c r="B5694">
        <v>1</v>
      </c>
      <c r="C5694">
        <v>2</v>
      </c>
      <c r="D5694">
        <v>1</v>
      </c>
      <c r="E5694">
        <v>2047</v>
      </c>
      <c r="F5694">
        <v>3</v>
      </c>
      <c r="G5694">
        <v>54</v>
      </c>
      <c r="H5694">
        <v>10</v>
      </c>
      <c r="I5694">
        <v>4</v>
      </c>
      <c r="J5694">
        <v>5</v>
      </c>
      <c r="K5694">
        <v>41003036</v>
      </c>
    </row>
    <row r="5695" spans="1:11" x14ac:dyDescent="0.15">
      <c r="A5695">
        <v>2131801</v>
      </c>
      <c r="B5695">
        <v>1</v>
      </c>
      <c r="C5695">
        <v>3</v>
      </c>
      <c r="D5695">
        <v>1</v>
      </c>
      <c r="E5695">
        <v>1056</v>
      </c>
      <c r="F5695">
        <v>4</v>
      </c>
      <c r="G5695">
        <v>54</v>
      </c>
      <c r="H5695">
        <v>4</v>
      </c>
      <c r="I5695">
        <v>5</v>
      </c>
      <c r="J5695">
        <v>6</v>
      </c>
      <c r="K5695">
        <v>41003036</v>
      </c>
    </row>
    <row r="5696" spans="1:11" x14ac:dyDescent="0.15">
      <c r="A5696">
        <v>2131801</v>
      </c>
      <c r="B5696">
        <v>1</v>
      </c>
      <c r="C5696">
        <v>4</v>
      </c>
      <c r="D5696">
        <v>1</v>
      </c>
      <c r="E5696">
        <v>1009</v>
      </c>
      <c r="F5696">
        <v>4</v>
      </c>
      <c r="G5696">
        <v>54</v>
      </c>
      <c r="H5696">
        <v>4</v>
      </c>
      <c r="I5696">
        <v>6</v>
      </c>
      <c r="J5696">
        <v>9</v>
      </c>
      <c r="K5696">
        <v>41003036</v>
      </c>
    </row>
    <row r="5697" spans="1:11" x14ac:dyDescent="0.15">
      <c r="A5697">
        <v>2131801</v>
      </c>
      <c r="B5697">
        <v>1</v>
      </c>
      <c r="C5697">
        <v>5</v>
      </c>
      <c r="D5697">
        <v>1</v>
      </c>
      <c r="E5697">
        <v>1016</v>
      </c>
      <c r="F5697">
        <v>4</v>
      </c>
      <c r="G5697">
        <v>54</v>
      </c>
      <c r="H5697">
        <v>4</v>
      </c>
      <c r="I5697">
        <v>5</v>
      </c>
      <c r="J5697">
        <v>0</v>
      </c>
      <c r="K5697">
        <v>41003036</v>
      </c>
    </row>
    <row r="5698" spans="1:11" x14ac:dyDescent="0.15">
      <c r="A5698">
        <v>2133062</v>
      </c>
      <c r="B5698">
        <v>1</v>
      </c>
      <c r="C5698">
        <v>1</v>
      </c>
      <c r="D5698">
        <v>1</v>
      </c>
      <c r="E5698">
        <v>2047</v>
      </c>
      <c r="F5698">
        <v>3</v>
      </c>
      <c r="G5698">
        <v>66</v>
      </c>
      <c r="H5698">
        <v>10</v>
      </c>
      <c r="I5698">
        <v>7</v>
      </c>
      <c r="J5698">
        <v>6</v>
      </c>
      <c r="K5698">
        <v>41003001</v>
      </c>
    </row>
    <row r="5699" spans="1:11" x14ac:dyDescent="0.15">
      <c r="A5699">
        <v>2133062</v>
      </c>
      <c r="B5699">
        <v>1</v>
      </c>
      <c r="C5699">
        <v>2</v>
      </c>
      <c r="D5699">
        <v>1</v>
      </c>
      <c r="E5699">
        <v>1065</v>
      </c>
      <c r="F5699">
        <v>4</v>
      </c>
      <c r="G5699">
        <v>66</v>
      </c>
      <c r="H5699">
        <v>10</v>
      </c>
      <c r="I5699">
        <v>7</v>
      </c>
      <c r="J5699">
        <v>9</v>
      </c>
      <c r="K5699">
        <v>41003001</v>
      </c>
    </row>
    <row r="5700" spans="1:11" x14ac:dyDescent="0.15">
      <c r="A5700">
        <v>2133062</v>
      </c>
      <c r="B5700">
        <v>1</v>
      </c>
      <c r="C5700">
        <v>3</v>
      </c>
      <c r="D5700">
        <v>1</v>
      </c>
      <c r="E5700">
        <v>1050</v>
      </c>
      <c r="F5700">
        <v>4</v>
      </c>
      <c r="G5700">
        <v>66</v>
      </c>
      <c r="H5700">
        <v>10</v>
      </c>
      <c r="I5700">
        <v>7</v>
      </c>
      <c r="J5700">
        <v>9</v>
      </c>
      <c r="K5700">
        <v>41003001</v>
      </c>
    </row>
    <row r="5701" spans="1:11" x14ac:dyDescent="0.15">
      <c r="A5701">
        <v>2133062</v>
      </c>
      <c r="B5701">
        <v>1</v>
      </c>
      <c r="C5701">
        <v>4</v>
      </c>
      <c r="D5701">
        <v>1</v>
      </c>
      <c r="E5701">
        <v>1035</v>
      </c>
      <c r="F5701">
        <v>4</v>
      </c>
      <c r="G5701">
        <v>66</v>
      </c>
      <c r="H5701">
        <v>10</v>
      </c>
      <c r="I5701">
        <v>7</v>
      </c>
      <c r="J5701">
        <v>9</v>
      </c>
      <c r="K5701">
        <v>41003001</v>
      </c>
    </row>
    <row r="5702" spans="1:11" x14ac:dyDescent="0.15">
      <c r="A5702">
        <v>2133062</v>
      </c>
      <c r="B5702">
        <v>1</v>
      </c>
      <c r="C5702">
        <v>5</v>
      </c>
      <c r="D5702">
        <v>1</v>
      </c>
      <c r="E5702">
        <v>1055</v>
      </c>
      <c r="F5702">
        <v>4</v>
      </c>
      <c r="G5702">
        <v>66</v>
      </c>
      <c r="H5702">
        <v>6</v>
      </c>
      <c r="I5702">
        <v>7</v>
      </c>
      <c r="J5702">
        <v>4</v>
      </c>
      <c r="K5702">
        <v>41003001</v>
      </c>
    </row>
    <row r="5703" spans="1:11" x14ac:dyDescent="0.15">
      <c r="A5703">
        <v>2135405</v>
      </c>
      <c r="B5703">
        <v>1</v>
      </c>
      <c r="C5703">
        <v>1</v>
      </c>
      <c r="D5703">
        <v>1</v>
      </c>
      <c r="E5703">
        <v>1009</v>
      </c>
      <c r="F5703">
        <v>4</v>
      </c>
      <c r="G5703">
        <v>57</v>
      </c>
      <c r="H5703">
        <v>6</v>
      </c>
      <c r="I5703">
        <v>6</v>
      </c>
      <c r="J5703">
        <v>9</v>
      </c>
      <c r="K5703">
        <v>41003036</v>
      </c>
    </row>
    <row r="5704" spans="1:11" x14ac:dyDescent="0.15">
      <c r="A5704">
        <v>2135405</v>
      </c>
      <c r="B5704">
        <v>1</v>
      </c>
      <c r="C5704">
        <v>2</v>
      </c>
      <c r="D5704">
        <v>1</v>
      </c>
      <c r="E5704">
        <v>2047</v>
      </c>
      <c r="F5704">
        <v>3</v>
      </c>
      <c r="G5704">
        <v>57</v>
      </c>
      <c r="H5704">
        <v>10</v>
      </c>
      <c r="I5704">
        <v>6</v>
      </c>
      <c r="J5704">
        <v>3</v>
      </c>
      <c r="K5704">
        <v>41003036</v>
      </c>
    </row>
    <row r="5705" spans="1:11" x14ac:dyDescent="0.15">
      <c r="A5705">
        <v>2135405</v>
      </c>
      <c r="B5705">
        <v>1</v>
      </c>
      <c r="C5705">
        <v>3</v>
      </c>
      <c r="D5705">
        <v>1</v>
      </c>
      <c r="E5705">
        <v>1050</v>
      </c>
      <c r="F5705">
        <v>4</v>
      </c>
      <c r="G5705">
        <v>57</v>
      </c>
      <c r="H5705">
        <v>6</v>
      </c>
      <c r="I5705">
        <v>6</v>
      </c>
      <c r="J5705">
        <v>4</v>
      </c>
      <c r="K5705">
        <v>41003036</v>
      </c>
    </row>
    <row r="5706" spans="1:11" x14ac:dyDescent="0.15">
      <c r="A5706">
        <v>2135405</v>
      </c>
      <c r="B5706">
        <v>1</v>
      </c>
      <c r="C5706">
        <v>4</v>
      </c>
      <c r="D5706">
        <v>1</v>
      </c>
      <c r="E5706">
        <v>1041</v>
      </c>
      <c r="F5706">
        <v>4</v>
      </c>
      <c r="G5706">
        <v>57</v>
      </c>
      <c r="H5706">
        <v>6</v>
      </c>
      <c r="I5706">
        <v>6</v>
      </c>
      <c r="J5706">
        <v>7</v>
      </c>
      <c r="K5706">
        <v>41003036</v>
      </c>
    </row>
    <row r="5707" spans="1:11" x14ac:dyDescent="0.15">
      <c r="A5707">
        <v>2135405</v>
      </c>
      <c r="B5707">
        <v>1</v>
      </c>
      <c r="C5707">
        <v>5</v>
      </c>
      <c r="D5707">
        <v>1</v>
      </c>
      <c r="E5707">
        <v>5028</v>
      </c>
      <c r="F5707">
        <v>5</v>
      </c>
      <c r="G5707">
        <v>57</v>
      </c>
      <c r="H5707">
        <v>9</v>
      </c>
      <c r="I5707">
        <v>6</v>
      </c>
      <c r="J5707">
        <v>6</v>
      </c>
      <c r="K5707">
        <v>41003036</v>
      </c>
    </row>
    <row r="5708" spans="1:11" x14ac:dyDescent="0.15">
      <c r="A5708">
        <v>2137004</v>
      </c>
      <c r="B5708">
        <v>1</v>
      </c>
      <c r="C5708">
        <v>1</v>
      </c>
      <c r="D5708">
        <v>1</v>
      </c>
      <c r="E5708">
        <v>1016</v>
      </c>
      <c r="F5708">
        <v>4</v>
      </c>
      <c r="G5708">
        <v>58</v>
      </c>
      <c r="H5708">
        <v>6</v>
      </c>
      <c r="I5708">
        <v>6</v>
      </c>
      <c r="J5708">
        <v>0</v>
      </c>
      <c r="K5708">
        <v>41003036</v>
      </c>
    </row>
    <row r="5709" spans="1:11" x14ac:dyDescent="0.15">
      <c r="A5709">
        <v>2137004</v>
      </c>
      <c r="B5709">
        <v>1</v>
      </c>
      <c r="C5709">
        <v>2</v>
      </c>
      <c r="D5709">
        <v>1</v>
      </c>
      <c r="E5709">
        <v>1009</v>
      </c>
      <c r="F5709">
        <v>4</v>
      </c>
      <c r="G5709">
        <v>59</v>
      </c>
      <c r="H5709">
        <v>6</v>
      </c>
      <c r="I5709">
        <v>6</v>
      </c>
      <c r="J5709">
        <v>9</v>
      </c>
      <c r="K5709">
        <v>41003036</v>
      </c>
    </row>
    <row r="5710" spans="1:11" x14ac:dyDescent="0.15">
      <c r="A5710">
        <v>2137004</v>
      </c>
      <c r="B5710">
        <v>1</v>
      </c>
      <c r="C5710">
        <v>3</v>
      </c>
      <c r="D5710">
        <v>1</v>
      </c>
      <c r="E5710">
        <v>1062</v>
      </c>
      <c r="F5710">
        <v>4</v>
      </c>
      <c r="G5710">
        <v>59</v>
      </c>
      <c r="H5710">
        <v>6</v>
      </c>
      <c r="I5710">
        <v>6</v>
      </c>
      <c r="J5710">
        <v>6</v>
      </c>
      <c r="K5710">
        <v>41003036</v>
      </c>
    </row>
    <row r="5711" spans="1:11" x14ac:dyDescent="0.15">
      <c r="A5711">
        <v>2137004</v>
      </c>
      <c r="B5711">
        <v>1</v>
      </c>
      <c r="C5711">
        <v>4</v>
      </c>
      <c r="D5711">
        <v>1</v>
      </c>
      <c r="E5711">
        <v>1055</v>
      </c>
      <c r="F5711">
        <v>4</v>
      </c>
      <c r="G5711">
        <v>59</v>
      </c>
      <c r="H5711">
        <v>6</v>
      </c>
      <c r="I5711">
        <v>6</v>
      </c>
      <c r="J5711">
        <v>1</v>
      </c>
      <c r="K5711">
        <v>41003036</v>
      </c>
    </row>
    <row r="5712" spans="1:11" x14ac:dyDescent="0.15">
      <c r="A5712">
        <v>2137004</v>
      </c>
      <c r="B5712">
        <v>1</v>
      </c>
      <c r="C5712">
        <v>5</v>
      </c>
      <c r="D5712">
        <v>1</v>
      </c>
      <c r="E5712">
        <v>1011</v>
      </c>
      <c r="F5712">
        <v>4</v>
      </c>
      <c r="G5712">
        <v>59</v>
      </c>
      <c r="H5712">
        <v>6</v>
      </c>
      <c r="I5712">
        <v>6</v>
      </c>
      <c r="J5712">
        <v>0</v>
      </c>
      <c r="K5712">
        <v>41003036</v>
      </c>
    </row>
    <row r="5713" spans="1:11" x14ac:dyDescent="0.15">
      <c r="A5713">
        <v>2138346</v>
      </c>
      <c r="B5713">
        <v>1</v>
      </c>
      <c r="C5713">
        <v>1</v>
      </c>
      <c r="D5713">
        <v>1</v>
      </c>
      <c r="E5713">
        <v>1022</v>
      </c>
      <c r="F5713">
        <v>4</v>
      </c>
      <c r="G5713">
        <v>60</v>
      </c>
      <c r="H5713">
        <v>10</v>
      </c>
      <c r="I5713">
        <v>5</v>
      </c>
      <c r="J5713">
        <v>6</v>
      </c>
      <c r="K5713">
        <v>41003010</v>
      </c>
    </row>
    <row r="5714" spans="1:11" x14ac:dyDescent="0.15">
      <c r="A5714">
        <v>2138346</v>
      </c>
      <c r="B5714">
        <v>1</v>
      </c>
      <c r="C5714">
        <v>2</v>
      </c>
      <c r="D5714">
        <v>1</v>
      </c>
      <c r="E5714">
        <v>5039</v>
      </c>
      <c r="F5714">
        <v>5</v>
      </c>
      <c r="G5714">
        <v>60</v>
      </c>
      <c r="H5714">
        <v>6</v>
      </c>
      <c r="I5714">
        <v>5</v>
      </c>
      <c r="J5714">
        <v>9</v>
      </c>
      <c r="K5714">
        <v>41003010</v>
      </c>
    </row>
    <row r="5715" spans="1:11" x14ac:dyDescent="0.15">
      <c r="A5715">
        <v>2138346</v>
      </c>
      <c r="B5715">
        <v>1</v>
      </c>
      <c r="C5715">
        <v>3</v>
      </c>
      <c r="D5715">
        <v>1</v>
      </c>
      <c r="E5715">
        <v>1023</v>
      </c>
      <c r="F5715">
        <v>4</v>
      </c>
      <c r="G5715">
        <v>60</v>
      </c>
      <c r="H5715">
        <v>10</v>
      </c>
      <c r="I5715">
        <v>5</v>
      </c>
      <c r="J5715">
        <v>6</v>
      </c>
      <c r="K5715">
        <v>41003010</v>
      </c>
    </row>
    <row r="5716" spans="1:11" x14ac:dyDescent="0.15">
      <c r="A5716">
        <v>2138346</v>
      </c>
      <c r="B5716">
        <v>1</v>
      </c>
      <c r="C5716">
        <v>4</v>
      </c>
      <c r="D5716">
        <v>1</v>
      </c>
      <c r="E5716">
        <v>5023</v>
      </c>
      <c r="F5716">
        <v>5</v>
      </c>
      <c r="G5716">
        <v>60</v>
      </c>
      <c r="H5716">
        <v>9</v>
      </c>
      <c r="I5716">
        <v>5</v>
      </c>
      <c r="J5716">
        <v>9</v>
      </c>
      <c r="K5716">
        <v>41003010</v>
      </c>
    </row>
    <row r="5717" spans="1:11" x14ac:dyDescent="0.15">
      <c r="A5717">
        <v>2138346</v>
      </c>
      <c r="B5717">
        <v>1</v>
      </c>
      <c r="C5717">
        <v>5</v>
      </c>
      <c r="D5717">
        <v>1</v>
      </c>
      <c r="E5717">
        <v>1063</v>
      </c>
      <c r="F5717">
        <v>4</v>
      </c>
      <c r="G5717">
        <v>60</v>
      </c>
      <c r="H5717">
        <v>3</v>
      </c>
      <c r="I5717">
        <v>5</v>
      </c>
      <c r="J5717">
        <v>7</v>
      </c>
      <c r="K5717">
        <v>41003010</v>
      </c>
    </row>
    <row r="5718" spans="1:11" x14ac:dyDescent="0.15">
      <c r="A5718">
        <v>2143583</v>
      </c>
      <c r="B5718">
        <v>1</v>
      </c>
      <c r="C5718">
        <v>1</v>
      </c>
      <c r="D5718">
        <v>1</v>
      </c>
      <c r="E5718">
        <v>1014</v>
      </c>
      <c r="F5718">
        <v>4</v>
      </c>
      <c r="G5718">
        <v>65</v>
      </c>
      <c r="H5718">
        <v>6</v>
      </c>
      <c r="I5718">
        <v>5</v>
      </c>
      <c r="J5718">
        <v>4</v>
      </c>
      <c r="K5718">
        <v>41003001</v>
      </c>
    </row>
    <row r="5719" spans="1:11" x14ac:dyDescent="0.15">
      <c r="A5719">
        <v>2143583</v>
      </c>
      <c r="B5719">
        <v>1</v>
      </c>
      <c r="C5719">
        <v>2</v>
      </c>
      <c r="D5719">
        <v>1</v>
      </c>
      <c r="E5719">
        <v>1032</v>
      </c>
      <c r="F5719">
        <v>4</v>
      </c>
      <c r="G5719">
        <v>65</v>
      </c>
      <c r="H5719">
        <v>9</v>
      </c>
      <c r="I5719">
        <v>5</v>
      </c>
      <c r="J5719">
        <v>9</v>
      </c>
      <c r="K5719">
        <v>41003001</v>
      </c>
    </row>
    <row r="5720" spans="1:11" x14ac:dyDescent="0.15">
      <c r="A5720">
        <v>2143583</v>
      </c>
      <c r="B5720">
        <v>1</v>
      </c>
      <c r="C5720">
        <v>3</v>
      </c>
      <c r="D5720">
        <v>1</v>
      </c>
      <c r="E5720">
        <v>5023</v>
      </c>
      <c r="F5720">
        <v>5</v>
      </c>
      <c r="G5720">
        <v>65</v>
      </c>
      <c r="H5720">
        <v>10</v>
      </c>
      <c r="I5720">
        <v>5</v>
      </c>
      <c r="J5720">
        <v>9</v>
      </c>
      <c r="K5720">
        <v>41003001</v>
      </c>
    </row>
    <row r="5721" spans="1:11" x14ac:dyDescent="0.15">
      <c r="A5721">
        <v>2143583</v>
      </c>
      <c r="B5721">
        <v>1</v>
      </c>
      <c r="C5721">
        <v>4</v>
      </c>
      <c r="D5721">
        <v>1</v>
      </c>
      <c r="E5721">
        <v>5011</v>
      </c>
      <c r="F5721">
        <v>5</v>
      </c>
      <c r="G5721">
        <v>65</v>
      </c>
      <c r="H5721">
        <v>10</v>
      </c>
      <c r="I5721">
        <v>5</v>
      </c>
      <c r="J5721">
        <v>1</v>
      </c>
      <c r="K5721">
        <v>41003001</v>
      </c>
    </row>
    <row r="5722" spans="1:11" x14ac:dyDescent="0.15">
      <c r="A5722">
        <v>2143583</v>
      </c>
      <c r="B5722">
        <v>1</v>
      </c>
      <c r="C5722">
        <v>5</v>
      </c>
      <c r="D5722">
        <v>1</v>
      </c>
      <c r="E5722">
        <v>1023</v>
      </c>
      <c r="F5722">
        <v>4</v>
      </c>
      <c r="G5722">
        <v>65</v>
      </c>
      <c r="H5722">
        <v>6</v>
      </c>
      <c r="I5722">
        <v>5</v>
      </c>
      <c r="J5722">
        <v>5</v>
      </c>
      <c r="K5722">
        <v>41003001</v>
      </c>
    </row>
    <row r="5723" spans="1:11" x14ac:dyDescent="0.15">
      <c r="A5723">
        <v>2152501</v>
      </c>
      <c r="B5723">
        <v>1</v>
      </c>
      <c r="C5723">
        <v>1</v>
      </c>
      <c r="D5723">
        <v>1</v>
      </c>
      <c r="E5723">
        <v>1001</v>
      </c>
      <c r="F5723">
        <v>4</v>
      </c>
      <c r="G5723">
        <v>64</v>
      </c>
      <c r="H5723">
        <v>10</v>
      </c>
      <c r="I5723">
        <v>7</v>
      </c>
      <c r="J5723">
        <v>3</v>
      </c>
      <c r="K5723">
        <v>41003033</v>
      </c>
    </row>
    <row r="5724" spans="1:11" x14ac:dyDescent="0.15">
      <c r="A5724">
        <v>2152501</v>
      </c>
      <c r="B5724">
        <v>1</v>
      </c>
      <c r="C5724">
        <v>2</v>
      </c>
      <c r="D5724">
        <v>1</v>
      </c>
      <c r="E5724">
        <v>5011</v>
      </c>
      <c r="F5724">
        <v>5</v>
      </c>
      <c r="G5724">
        <v>64</v>
      </c>
      <c r="H5724">
        <v>10</v>
      </c>
      <c r="I5724">
        <v>7</v>
      </c>
      <c r="J5724">
        <v>0</v>
      </c>
      <c r="K5724">
        <v>41003033</v>
      </c>
    </row>
    <row r="5725" spans="1:11" x14ac:dyDescent="0.15">
      <c r="A5725">
        <v>2152501</v>
      </c>
      <c r="B5725">
        <v>1</v>
      </c>
      <c r="C5725">
        <v>3</v>
      </c>
      <c r="D5725">
        <v>1</v>
      </c>
      <c r="E5725">
        <v>1005</v>
      </c>
      <c r="F5725">
        <v>4</v>
      </c>
      <c r="G5725">
        <v>64</v>
      </c>
      <c r="H5725">
        <v>6</v>
      </c>
      <c r="I5725">
        <v>7</v>
      </c>
      <c r="J5725">
        <v>8</v>
      </c>
      <c r="K5725">
        <v>41003033</v>
      </c>
    </row>
    <row r="5726" spans="1:11" x14ac:dyDescent="0.15">
      <c r="A5726">
        <v>2152501</v>
      </c>
      <c r="B5726">
        <v>1</v>
      </c>
      <c r="C5726">
        <v>4</v>
      </c>
      <c r="D5726">
        <v>1</v>
      </c>
      <c r="E5726">
        <v>5034</v>
      </c>
      <c r="F5726">
        <v>5</v>
      </c>
      <c r="G5726">
        <v>64</v>
      </c>
      <c r="H5726">
        <v>7</v>
      </c>
      <c r="I5726">
        <v>7</v>
      </c>
      <c r="J5726">
        <v>9</v>
      </c>
      <c r="K5726">
        <v>41003033</v>
      </c>
    </row>
    <row r="5727" spans="1:11" x14ac:dyDescent="0.15">
      <c r="A5727">
        <v>2152501</v>
      </c>
      <c r="B5727">
        <v>1</v>
      </c>
      <c r="C5727">
        <v>5</v>
      </c>
      <c r="D5727">
        <v>1</v>
      </c>
      <c r="E5727">
        <v>1032</v>
      </c>
      <c r="F5727">
        <v>4</v>
      </c>
      <c r="G5727">
        <v>64</v>
      </c>
      <c r="H5727">
        <v>6</v>
      </c>
      <c r="I5727">
        <v>6</v>
      </c>
      <c r="J5727">
        <v>9</v>
      </c>
      <c r="K5727">
        <v>41003033</v>
      </c>
    </row>
    <row r="5728" spans="1:11" x14ac:dyDescent="0.15">
      <c r="A5728">
        <v>2158391</v>
      </c>
      <c r="B5728">
        <v>3</v>
      </c>
      <c r="C5728">
        <v>1</v>
      </c>
      <c r="D5728">
        <v>1</v>
      </c>
      <c r="E5728">
        <v>5023</v>
      </c>
      <c r="F5728">
        <v>5</v>
      </c>
      <c r="G5728">
        <v>68</v>
      </c>
      <c r="H5728">
        <v>10</v>
      </c>
      <c r="I5728">
        <v>7</v>
      </c>
      <c r="J5728">
        <v>9</v>
      </c>
      <c r="K5728">
        <v>41003037</v>
      </c>
    </row>
    <row r="5729" spans="1:11" x14ac:dyDescent="0.15">
      <c r="A5729">
        <v>2158391</v>
      </c>
      <c r="B5729">
        <v>3</v>
      </c>
      <c r="C5729">
        <v>2</v>
      </c>
      <c r="D5729">
        <v>1</v>
      </c>
      <c r="E5729">
        <v>5024</v>
      </c>
      <c r="F5729">
        <v>5</v>
      </c>
      <c r="G5729">
        <v>68</v>
      </c>
      <c r="H5729">
        <v>10</v>
      </c>
      <c r="I5729">
        <v>7</v>
      </c>
      <c r="J5729">
        <v>9</v>
      </c>
      <c r="K5729">
        <v>41003037</v>
      </c>
    </row>
    <row r="5730" spans="1:11" x14ac:dyDescent="0.15">
      <c r="A5730">
        <v>2158391</v>
      </c>
      <c r="B5730">
        <v>3</v>
      </c>
      <c r="C5730">
        <v>3</v>
      </c>
      <c r="D5730">
        <v>1</v>
      </c>
      <c r="E5730">
        <v>1023</v>
      </c>
      <c r="F5730">
        <v>4</v>
      </c>
      <c r="G5730">
        <v>67</v>
      </c>
      <c r="H5730">
        <v>10</v>
      </c>
      <c r="I5730">
        <v>7</v>
      </c>
      <c r="J5730">
        <v>5</v>
      </c>
      <c r="K5730">
        <v>41003037</v>
      </c>
    </row>
    <row r="5731" spans="1:11" x14ac:dyDescent="0.15">
      <c r="A5731">
        <v>2158391</v>
      </c>
      <c r="B5731">
        <v>3</v>
      </c>
      <c r="C5731">
        <v>4</v>
      </c>
      <c r="D5731">
        <v>1</v>
      </c>
      <c r="E5731">
        <v>1063</v>
      </c>
      <c r="F5731">
        <v>4</v>
      </c>
      <c r="G5731">
        <v>67</v>
      </c>
      <c r="H5731">
        <v>10</v>
      </c>
      <c r="I5731">
        <v>7</v>
      </c>
      <c r="J5731">
        <v>9</v>
      </c>
      <c r="K5731">
        <v>41003037</v>
      </c>
    </row>
    <row r="5732" spans="1:11" x14ac:dyDescent="0.15">
      <c r="A5732">
        <v>2158391</v>
      </c>
      <c r="B5732">
        <v>3</v>
      </c>
      <c r="C5732">
        <v>5</v>
      </c>
      <c r="D5732">
        <v>1</v>
      </c>
      <c r="E5732">
        <v>1055</v>
      </c>
      <c r="F5732">
        <v>4</v>
      </c>
      <c r="G5732">
        <v>67</v>
      </c>
      <c r="H5732">
        <v>10</v>
      </c>
      <c r="I5732">
        <v>7</v>
      </c>
      <c r="J5732">
        <v>2</v>
      </c>
      <c r="K5732">
        <v>41003037</v>
      </c>
    </row>
    <row r="5733" spans="1:11" x14ac:dyDescent="0.15">
      <c r="A5733">
        <v>2158538</v>
      </c>
      <c r="B5733">
        <v>3</v>
      </c>
      <c r="C5733">
        <v>1</v>
      </c>
      <c r="D5733">
        <v>1</v>
      </c>
      <c r="E5733">
        <v>5004</v>
      </c>
      <c r="F5733">
        <v>5</v>
      </c>
      <c r="G5733">
        <v>79</v>
      </c>
      <c r="H5733">
        <v>10</v>
      </c>
      <c r="I5733">
        <v>10</v>
      </c>
      <c r="J5733">
        <v>9</v>
      </c>
      <c r="K5733">
        <v>41003037</v>
      </c>
    </row>
    <row r="5734" spans="1:11" x14ac:dyDescent="0.15">
      <c r="A5734">
        <v>2158538</v>
      </c>
      <c r="B5734">
        <v>3</v>
      </c>
      <c r="C5734">
        <v>2</v>
      </c>
      <c r="D5734">
        <v>1</v>
      </c>
      <c r="E5734">
        <v>5003</v>
      </c>
      <c r="F5734">
        <v>5</v>
      </c>
      <c r="G5734">
        <v>79</v>
      </c>
      <c r="H5734">
        <v>10</v>
      </c>
      <c r="I5734">
        <v>10</v>
      </c>
      <c r="J5734">
        <v>9</v>
      </c>
      <c r="K5734">
        <v>41003037</v>
      </c>
    </row>
    <row r="5735" spans="1:11" x14ac:dyDescent="0.15">
      <c r="A5735">
        <v>2158538</v>
      </c>
      <c r="B5735">
        <v>3</v>
      </c>
      <c r="C5735">
        <v>3</v>
      </c>
      <c r="D5735">
        <v>1</v>
      </c>
      <c r="E5735">
        <v>5018</v>
      </c>
      <c r="F5735">
        <v>5</v>
      </c>
      <c r="G5735">
        <v>79</v>
      </c>
      <c r="H5735">
        <v>10</v>
      </c>
      <c r="I5735">
        <v>10</v>
      </c>
      <c r="J5735">
        <v>9</v>
      </c>
      <c r="K5735">
        <v>41003037</v>
      </c>
    </row>
    <row r="5736" spans="1:11" x14ac:dyDescent="0.15">
      <c r="A5736">
        <v>2158538</v>
      </c>
      <c r="B5736">
        <v>3</v>
      </c>
      <c r="C5736">
        <v>4</v>
      </c>
      <c r="D5736">
        <v>1</v>
      </c>
      <c r="E5736">
        <v>1050</v>
      </c>
      <c r="F5736">
        <v>4</v>
      </c>
      <c r="G5736">
        <v>79</v>
      </c>
      <c r="H5736">
        <v>10</v>
      </c>
      <c r="I5736">
        <v>10</v>
      </c>
      <c r="J5736">
        <v>9</v>
      </c>
      <c r="K5736">
        <v>41003037</v>
      </c>
    </row>
    <row r="5737" spans="1:11" x14ac:dyDescent="0.15">
      <c r="A5737">
        <v>2158538</v>
      </c>
      <c r="B5737">
        <v>3</v>
      </c>
      <c r="C5737">
        <v>5</v>
      </c>
      <c r="D5737">
        <v>1</v>
      </c>
      <c r="E5737">
        <v>1009</v>
      </c>
      <c r="F5737">
        <v>4</v>
      </c>
      <c r="G5737">
        <v>79</v>
      </c>
      <c r="H5737">
        <v>10</v>
      </c>
      <c r="I5737">
        <v>9</v>
      </c>
      <c r="J5737">
        <v>9</v>
      </c>
      <c r="K5737">
        <v>41003037</v>
      </c>
    </row>
    <row r="5738" spans="1:11" x14ac:dyDescent="0.15">
      <c r="A5738">
        <v>2159228</v>
      </c>
      <c r="B5738">
        <v>1</v>
      </c>
      <c r="C5738">
        <v>1</v>
      </c>
      <c r="D5738">
        <v>1</v>
      </c>
      <c r="E5738">
        <v>1009</v>
      </c>
      <c r="F5738">
        <v>4</v>
      </c>
      <c r="G5738">
        <v>40</v>
      </c>
      <c r="H5738">
        <v>4</v>
      </c>
      <c r="I5738">
        <v>3</v>
      </c>
      <c r="J5738">
        <v>4</v>
      </c>
      <c r="K5738">
        <v>41003037</v>
      </c>
    </row>
    <row r="5739" spans="1:11" x14ac:dyDescent="0.15">
      <c r="A5739">
        <v>2159228</v>
      </c>
      <c r="B5739">
        <v>1</v>
      </c>
      <c r="C5739">
        <v>2</v>
      </c>
      <c r="D5739">
        <v>1</v>
      </c>
      <c r="E5739">
        <v>1070</v>
      </c>
      <c r="F5739">
        <v>4</v>
      </c>
      <c r="G5739">
        <v>41</v>
      </c>
      <c r="H5739">
        <v>5</v>
      </c>
      <c r="I5739">
        <v>0</v>
      </c>
      <c r="J5739">
        <v>0</v>
      </c>
      <c r="K5739">
        <v>41003037</v>
      </c>
    </row>
    <row r="5740" spans="1:11" x14ac:dyDescent="0.15">
      <c r="A5740">
        <v>2159228</v>
      </c>
      <c r="B5740">
        <v>1</v>
      </c>
      <c r="C5740">
        <v>3</v>
      </c>
      <c r="D5740">
        <v>1</v>
      </c>
      <c r="E5740">
        <v>1050</v>
      </c>
      <c r="F5740">
        <v>4</v>
      </c>
      <c r="G5740">
        <v>38</v>
      </c>
      <c r="H5740">
        <v>3</v>
      </c>
      <c r="I5740">
        <v>0</v>
      </c>
      <c r="J5740">
        <v>1</v>
      </c>
      <c r="K5740">
        <v>41003037</v>
      </c>
    </row>
    <row r="5741" spans="1:11" x14ac:dyDescent="0.15">
      <c r="A5741">
        <v>2159228</v>
      </c>
      <c r="B5741">
        <v>1</v>
      </c>
      <c r="C5741">
        <v>4</v>
      </c>
      <c r="D5741">
        <v>1</v>
      </c>
      <c r="E5741">
        <v>1008</v>
      </c>
      <c r="F5741">
        <v>4</v>
      </c>
      <c r="G5741">
        <v>41</v>
      </c>
      <c r="H5741">
        <v>6</v>
      </c>
      <c r="I5741">
        <v>0</v>
      </c>
      <c r="J5741">
        <v>1</v>
      </c>
      <c r="K5741">
        <v>41003037</v>
      </c>
    </row>
    <row r="5742" spans="1:11" x14ac:dyDescent="0.15">
      <c r="A5742">
        <v>2159228</v>
      </c>
      <c r="B5742">
        <v>1</v>
      </c>
      <c r="C5742">
        <v>5</v>
      </c>
      <c r="D5742">
        <v>1</v>
      </c>
      <c r="E5742">
        <v>1010</v>
      </c>
      <c r="F5742">
        <v>4</v>
      </c>
      <c r="G5742">
        <v>40</v>
      </c>
      <c r="H5742">
        <v>6</v>
      </c>
      <c r="I5742">
        <v>3</v>
      </c>
      <c r="J5742">
        <v>0</v>
      </c>
      <c r="K5742">
        <v>41003037</v>
      </c>
    </row>
    <row r="5743" spans="1:11" x14ac:dyDescent="0.15">
      <c r="A5743">
        <v>2159262</v>
      </c>
      <c r="B5743">
        <v>1</v>
      </c>
      <c r="C5743">
        <v>1</v>
      </c>
      <c r="D5743">
        <v>1</v>
      </c>
      <c r="E5743">
        <v>5018</v>
      </c>
      <c r="F5743">
        <v>5</v>
      </c>
      <c r="G5743">
        <v>75</v>
      </c>
      <c r="H5743">
        <v>10</v>
      </c>
      <c r="I5743">
        <v>8</v>
      </c>
      <c r="J5743">
        <v>9</v>
      </c>
      <c r="K5743">
        <v>41003037</v>
      </c>
    </row>
    <row r="5744" spans="1:11" x14ac:dyDescent="0.15">
      <c r="A5744">
        <v>2159262</v>
      </c>
      <c r="B5744">
        <v>1</v>
      </c>
      <c r="C5744">
        <v>2</v>
      </c>
      <c r="D5744">
        <v>1</v>
      </c>
      <c r="E5744">
        <v>1050</v>
      </c>
      <c r="F5744">
        <v>4</v>
      </c>
      <c r="G5744">
        <v>75</v>
      </c>
      <c r="H5744">
        <v>10</v>
      </c>
      <c r="I5744">
        <v>8</v>
      </c>
      <c r="J5744">
        <v>9</v>
      </c>
      <c r="K5744">
        <v>41003037</v>
      </c>
    </row>
    <row r="5745" spans="1:11" x14ac:dyDescent="0.15">
      <c r="A5745">
        <v>2159262</v>
      </c>
      <c r="B5745">
        <v>1</v>
      </c>
      <c r="C5745">
        <v>3</v>
      </c>
      <c r="D5745">
        <v>1</v>
      </c>
      <c r="E5745">
        <v>5004</v>
      </c>
      <c r="F5745">
        <v>5</v>
      </c>
      <c r="G5745">
        <v>75</v>
      </c>
      <c r="H5745">
        <v>10</v>
      </c>
      <c r="I5745">
        <v>9</v>
      </c>
      <c r="J5745">
        <v>7</v>
      </c>
      <c r="K5745">
        <v>41003037</v>
      </c>
    </row>
    <row r="5746" spans="1:11" x14ac:dyDescent="0.15">
      <c r="A5746">
        <v>2159262</v>
      </c>
      <c r="B5746">
        <v>1</v>
      </c>
      <c r="C5746">
        <v>4</v>
      </c>
      <c r="D5746">
        <v>1</v>
      </c>
      <c r="E5746">
        <v>5004</v>
      </c>
      <c r="F5746">
        <v>5</v>
      </c>
      <c r="G5746">
        <v>75</v>
      </c>
      <c r="H5746">
        <v>10</v>
      </c>
      <c r="I5746">
        <v>9</v>
      </c>
      <c r="J5746">
        <v>7</v>
      </c>
      <c r="K5746">
        <v>41003037</v>
      </c>
    </row>
    <row r="5747" spans="1:11" x14ac:dyDescent="0.15">
      <c r="A5747">
        <v>2159262</v>
      </c>
      <c r="B5747">
        <v>1</v>
      </c>
      <c r="C5747">
        <v>5</v>
      </c>
      <c r="D5747">
        <v>1</v>
      </c>
      <c r="E5747">
        <v>1009</v>
      </c>
      <c r="F5747">
        <v>4</v>
      </c>
      <c r="G5747">
        <v>75</v>
      </c>
      <c r="H5747">
        <v>10</v>
      </c>
      <c r="I5747">
        <v>8</v>
      </c>
      <c r="J5747">
        <v>9</v>
      </c>
      <c r="K5747">
        <v>41003037</v>
      </c>
    </row>
    <row r="5748" spans="1:11" x14ac:dyDescent="0.15">
      <c r="A5748">
        <v>2159319</v>
      </c>
      <c r="B5748">
        <v>1</v>
      </c>
      <c r="C5748">
        <v>1</v>
      </c>
      <c r="D5748">
        <v>1</v>
      </c>
      <c r="E5748">
        <v>1027</v>
      </c>
      <c r="F5748">
        <v>4</v>
      </c>
      <c r="G5748">
        <v>66</v>
      </c>
      <c r="H5748">
        <v>6</v>
      </c>
      <c r="I5748">
        <v>1</v>
      </c>
      <c r="J5748">
        <v>2</v>
      </c>
      <c r="K5748">
        <v>41003037</v>
      </c>
    </row>
    <row r="5749" spans="1:11" x14ac:dyDescent="0.15">
      <c r="A5749">
        <v>2159319</v>
      </c>
      <c r="B5749">
        <v>1</v>
      </c>
      <c r="C5749">
        <v>2</v>
      </c>
      <c r="D5749">
        <v>1</v>
      </c>
      <c r="E5749">
        <v>1031</v>
      </c>
      <c r="F5749">
        <v>4</v>
      </c>
      <c r="G5749">
        <v>13</v>
      </c>
      <c r="H5749">
        <v>0</v>
      </c>
      <c r="I5749">
        <v>0</v>
      </c>
      <c r="J5749">
        <v>0</v>
      </c>
      <c r="K5749">
        <v>41003037</v>
      </c>
    </row>
    <row r="5750" spans="1:11" x14ac:dyDescent="0.15">
      <c r="A5750">
        <v>2159319</v>
      </c>
      <c r="B5750">
        <v>1</v>
      </c>
      <c r="C5750">
        <v>3</v>
      </c>
      <c r="D5750">
        <v>1</v>
      </c>
      <c r="E5750">
        <v>1050</v>
      </c>
      <c r="F5750">
        <v>4</v>
      </c>
      <c r="G5750">
        <v>10</v>
      </c>
      <c r="H5750">
        <v>0</v>
      </c>
      <c r="I5750">
        <v>0</v>
      </c>
      <c r="J5750">
        <v>0</v>
      </c>
      <c r="K5750">
        <v>41003037</v>
      </c>
    </row>
    <row r="5751" spans="1:11" x14ac:dyDescent="0.15">
      <c r="A5751">
        <v>2159319</v>
      </c>
      <c r="B5751">
        <v>1</v>
      </c>
      <c r="C5751">
        <v>4</v>
      </c>
      <c r="D5751">
        <v>1</v>
      </c>
      <c r="E5751">
        <v>1055</v>
      </c>
      <c r="F5751">
        <v>4</v>
      </c>
      <c r="G5751">
        <v>50</v>
      </c>
      <c r="H5751">
        <v>0</v>
      </c>
      <c r="I5751">
        <v>0</v>
      </c>
      <c r="J5751">
        <v>0</v>
      </c>
      <c r="K5751">
        <v>41003037</v>
      </c>
    </row>
    <row r="5752" spans="1:11" x14ac:dyDescent="0.15">
      <c r="A5752">
        <v>2159319</v>
      </c>
      <c r="B5752">
        <v>1</v>
      </c>
      <c r="C5752">
        <v>5</v>
      </c>
      <c r="D5752">
        <v>1</v>
      </c>
      <c r="E5752">
        <v>1041</v>
      </c>
      <c r="F5752">
        <v>4</v>
      </c>
      <c r="G5752">
        <v>48</v>
      </c>
      <c r="H5752">
        <v>0</v>
      </c>
      <c r="I5752">
        <v>0</v>
      </c>
      <c r="J5752">
        <v>2</v>
      </c>
      <c r="K5752">
        <v>41003037</v>
      </c>
    </row>
    <row r="5753" spans="1:11" x14ac:dyDescent="0.15">
      <c r="A5753">
        <v>2159544</v>
      </c>
      <c r="B5753">
        <v>1</v>
      </c>
      <c r="C5753">
        <v>1</v>
      </c>
      <c r="D5753">
        <v>1</v>
      </c>
      <c r="E5753">
        <v>1006</v>
      </c>
      <c r="F5753">
        <v>4</v>
      </c>
      <c r="G5753">
        <v>57</v>
      </c>
      <c r="H5753">
        <v>6</v>
      </c>
      <c r="I5753">
        <v>4</v>
      </c>
      <c r="J5753">
        <v>3</v>
      </c>
      <c r="K5753">
        <v>41003037</v>
      </c>
    </row>
    <row r="5754" spans="1:11" x14ac:dyDescent="0.15">
      <c r="A5754">
        <v>2159544</v>
      </c>
      <c r="B5754">
        <v>1</v>
      </c>
      <c r="C5754">
        <v>2</v>
      </c>
      <c r="D5754">
        <v>1</v>
      </c>
      <c r="E5754">
        <v>1074</v>
      </c>
      <c r="F5754">
        <v>4</v>
      </c>
      <c r="G5754">
        <v>58</v>
      </c>
      <c r="H5754">
        <v>6</v>
      </c>
      <c r="I5754">
        <v>4</v>
      </c>
      <c r="J5754">
        <v>2</v>
      </c>
      <c r="K5754">
        <v>41003037</v>
      </c>
    </row>
    <row r="5755" spans="1:11" x14ac:dyDescent="0.15">
      <c r="A5755">
        <v>2159544</v>
      </c>
      <c r="B5755">
        <v>1</v>
      </c>
      <c r="C5755">
        <v>3</v>
      </c>
      <c r="D5755">
        <v>1</v>
      </c>
      <c r="E5755">
        <v>1032</v>
      </c>
      <c r="F5755">
        <v>4</v>
      </c>
      <c r="G5755">
        <v>57</v>
      </c>
      <c r="H5755">
        <v>6</v>
      </c>
      <c r="I5755">
        <v>4</v>
      </c>
      <c r="J5755">
        <v>3</v>
      </c>
      <c r="K5755">
        <v>41003037</v>
      </c>
    </row>
    <row r="5756" spans="1:11" x14ac:dyDescent="0.15">
      <c r="A5756">
        <v>2159544</v>
      </c>
      <c r="B5756">
        <v>1</v>
      </c>
      <c r="C5756">
        <v>4</v>
      </c>
      <c r="D5756">
        <v>1</v>
      </c>
      <c r="E5756">
        <v>1001</v>
      </c>
      <c r="F5756">
        <v>4</v>
      </c>
      <c r="G5756">
        <v>57</v>
      </c>
      <c r="H5756">
        <v>6</v>
      </c>
      <c r="I5756">
        <v>4</v>
      </c>
      <c r="J5756">
        <v>3</v>
      </c>
      <c r="K5756">
        <v>41003037</v>
      </c>
    </row>
    <row r="5757" spans="1:11" x14ac:dyDescent="0.15">
      <c r="A5757">
        <v>2159544</v>
      </c>
      <c r="B5757">
        <v>1</v>
      </c>
      <c r="C5757">
        <v>5</v>
      </c>
      <c r="D5757">
        <v>1</v>
      </c>
      <c r="E5757">
        <v>1005</v>
      </c>
      <c r="F5757">
        <v>4</v>
      </c>
      <c r="G5757">
        <v>57</v>
      </c>
      <c r="H5757">
        <v>10</v>
      </c>
      <c r="I5757">
        <v>4</v>
      </c>
      <c r="J5757">
        <v>9</v>
      </c>
      <c r="K5757">
        <v>41003037</v>
      </c>
    </row>
    <row r="5758" spans="1:11" x14ac:dyDescent="0.15">
      <c r="A5758">
        <v>2159559</v>
      </c>
      <c r="B5758">
        <v>2</v>
      </c>
      <c r="C5758">
        <v>1</v>
      </c>
      <c r="D5758">
        <v>1</v>
      </c>
      <c r="E5758">
        <v>5040</v>
      </c>
      <c r="F5758">
        <v>5</v>
      </c>
      <c r="G5758">
        <v>78</v>
      </c>
      <c r="H5758">
        <v>10</v>
      </c>
      <c r="I5758">
        <v>9</v>
      </c>
      <c r="J5758">
        <v>9</v>
      </c>
      <c r="K5758">
        <v>41003037</v>
      </c>
    </row>
    <row r="5759" spans="1:11" x14ac:dyDescent="0.15">
      <c r="A5759">
        <v>2159559</v>
      </c>
      <c r="B5759">
        <v>2</v>
      </c>
      <c r="C5759">
        <v>2</v>
      </c>
      <c r="D5759">
        <v>1</v>
      </c>
      <c r="E5759">
        <v>5010</v>
      </c>
      <c r="F5759">
        <v>5</v>
      </c>
      <c r="G5759">
        <v>78</v>
      </c>
      <c r="H5759">
        <v>10</v>
      </c>
      <c r="I5759">
        <v>10</v>
      </c>
      <c r="J5759">
        <v>9</v>
      </c>
      <c r="K5759">
        <v>41003037</v>
      </c>
    </row>
    <row r="5760" spans="1:11" x14ac:dyDescent="0.15">
      <c r="A5760">
        <v>2159559</v>
      </c>
      <c r="B5760">
        <v>2</v>
      </c>
      <c r="C5760">
        <v>3</v>
      </c>
      <c r="D5760">
        <v>1</v>
      </c>
      <c r="E5760">
        <v>5011</v>
      </c>
      <c r="F5760">
        <v>5</v>
      </c>
      <c r="G5760">
        <v>78</v>
      </c>
      <c r="H5760">
        <v>10</v>
      </c>
      <c r="I5760">
        <v>9</v>
      </c>
      <c r="J5760">
        <v>9</v>
      </c>
      <c r="K5760">
        <v>41003037</v>
      </c>
    </row>
    <row r="5761" spans="1:11" x14ac:dyDescent="0.15">
      <c r="A5761">
        <v>2159559</v>
      </c>
      <c r="B5761">
        <v>2</v>
      </c>
      <c r="C5761">
        <v>4</v>
      </c>
      <c r="D5761">
        <v>1</v>
      </c>
      <c r="E5761">
        <v>5001</v>
      </c>
      <c r="F5761">
        <v>5</v>
      </c>
      <c r="G5761">
        <v>78</v>
      </c>
      <c r="H5761">
        <v>10</v>
      </c>
      <c r="I5761">
        <v>9</v>
      </c>
      <c r="J5761">
        <v>9</v>
      </c>
      <c r="K5761">
        <v>41003037</v>
      </c>
    </row>
    <row r="5762" spans="1:11" x14ac:dyDescent="0.15">
      <c r="A5762">
        <v>2159559</v>
      </c>
      <c r="B5762">
        <v>2</v>
      </c>
      <c r="C5762">
        <v>5</v>
      </c>
      <c r="D5762">
        <v>1</v>
      </c>
      <c r="E5762">
        <v>5034</v>
      </c>
      <c r="F5762">
        <v>5</v>
      </c>
      <c r="G5762">
        <v>78</v>
      </c>
      <c r="H5762">
        <v>10</v>
      </c>
      <c r="I5762">
        <v>9</v>
      </c>
      <c r="J5762">
        <v>9</v>
      </c>
      <c r="K5762">
        <v>41003037</v>
      </c>
    </row>
    <row r="5763" spans="1:11" x14ac:dyDescent="0.15">
      <c r="A5763">
        <v>2160881</v>
      </c>
      <c r="B5763">
        <v>2</v>
      </c>
      <c r="C5763">
        <v>1</v>
      </c>
      <c r="D5763">
        <v>1</v>
      </c>
      <c r="E5763">
        <v>1030</v>
      </c>
      <c r="F5763">
        <v>4</v>
      </c>
      <c r="G5763">
        <v>1</v>
      </c>
      <c r="H5763">
        <v>0</v>
      </c>
      <c r="I5763">
        <v>0</v>
      </c>
      <c r="J5763">
        <v>0</v>
      </c>
      <c r="K5763">
        <v>41003037</v>
      </c>
    </row>
    <row r="5764" spans="1:11" x14ac:dyDescent="0.15">
      <c r="A5764">
        <v>2161826</v>
      </c>
      <c r="B5764">
        <v>2</v>
      </c>
      <c r="C5764">
        <v>1</v>
      </c>
      <c r="D5764">
        <v>1</v>
      </c>
      <c r="E5764">
        <v>5039</v>
      </c>
      <c r="F5764">
        <v>5</v>
      </c>
      <c r="G5764">
        <v>77</v>
      </c>
      <c r="H5764">
        <v>10</v>
      </c>
      <c r="I5764">
        <v>10</v>
      </c>
      <c r="J5764">
        <v>9</v>
      </c>
      <c r="K5764">
        <v>41003037</v>
      </c>
    </row>
    <row r="5765" spans="1:11" x14ac:dyDescent="0.15">
      <c r="A5765">
        <v>2161826</v>
      </c>
      <c r="B5765">
        <v>2</v>
      </c>
      <c r="C5765">
        <v>2</v>
      </c>
      <c r="D5765">
        <v>1</v>
      </c>
      <c r="E5765">
        <v>5027</v>
      </c>
      <c r="F5765">
        <v>5</v>
      </c>
      <c r="G5765">
        <v>77</v>
      </c>
      <c r="H5765">
        <v>10</v>
      </c>
      <c r="I5765">
        <v>9</v>
      </c>
      <c r="J5765">
        <v>9</v>
      </c>
      <c r="K5765">
        <v>41003037</v>
      </c>
    </row>
    <row r="5766" spans="1:11" x14ac:dyDescent="0.15">
      <c r="A5766">
        <v>2161826</v>
      </c>
      <c r="B5766">
        <v>2</v>
      </c>
      <c r="C5766">
        <v>3</v>
      </c>
      <c r="D5766">
        <v>1</v>
      </c>
      <c r="E5766">
        <v>1022</v>
      </c>
      <c r="F5766">
        <v>4</v>
      </c>
      <c r="G5766">
        <v>77</v>
      </c>
      <c r="H5766">
        <v>10</v>
      </c>
      <c r="I5766">
        <v>10</v>
      </c>
      <c r="J5766">
        <v>9</v>
      </c>
      <c r="K5766">
        <v>41003037</v>
      </c>
    </row>
    <row r="5767" spans="1:11" x14ac:dyDescent="0.15">
      <c r="A5767">
        <v>2161826</v>
      </c>
      <c r="B5767">
        <v>2</v>
      </c>
      <c r="C5767">
        <v>4</v>
      </c>
      <c r="D5767">
        <v>1</v>
      </c>
      <c r="E5767">
        <v>5024</v>
      </c>
      <c r="F5767">
        <v>5</v>
      </c>
      <c r="G5767">
        <v>77</v>
      </c>
      <c r="H5767">
        <v>10</v>
      </c>
      <c r="I5767">
        <v>9</v>
      </c>
      <c r="J5767">
        <v>9</v>
      </c>
      <c r="K5767">
        <v>41003037</v>
      </c>
    </row>
    <row r="5768" spans="1:11" x14ac:dyDescent="0.15">
      <c r="A5768">
        <v>2161826</v>
      </c>
      <c r="B5768">
        <v>2</v>
      </c>
      <c r="C5768">
        <v>5</v>
      </c>
      <c r="D5768">
        <v>1</v>
      </c>
      <c r="E5768">
        <v>5016</v>
      </c>
      <c r="F5768">
        <v>5</v>
      </c>
      <c r="G5768">
        <v>77</v>
      </c>
      <c r="H5768">
        <v>10</v>
      </c>
      <c r="I5768">
        <v>9</v>
      </c>
      <c r="J5768">
        <v>9</v>
      </c>
      <c r="K5768">
        <v>41003037</v>
      </c>
    </row>
    <row r="5769" spans="1:11" x14ac:dyDescent="0.15">
      <c r="A5769">
        <v>2162388</v>
      </c>
      <c r="B5769">
        <v>3</v>
      </c>
      <c r="C5769">
        <v>1</v>
      </c>
      <c r="D5769">
        <v>1</v>
      </c>
      <c r="E5769">
        <v>1033</v>
      </c>
      <c r="F5769">
        <v>4</v>
      </c>
      <c r="G5769">
        <v>1</v>
      </c>
      <c r="H5769">
        <v>0</v>
      </c>
      <c r="I5769">
        <v>0</v>
      </c>
      <c r="J5769">
        <v>0</v>
      </c>
      <c r="K5769">
        <v>41003037</v>
      </c>
    </row>
    <row r="5770" spans="1:11" x14ac:dyDescent="0.15">
      <c r="A5770">
        <v>2162419</v>
      </c>
      <c r="B5770">
        <v>1</v>
      </c>
      <c r="C5770">
        <v>1</v>
      </c>
      <c r="D5770">
        <v>1</v>
      </c>
      <c r="E5770">
        <v>1001</v>
      </c>
      <c r="F5770">
        <v>4</v>
      </c>
      <c r="G5770">
        <v>73</v>
      </c>
      <c r="H5770">
        <v>10</v>
      </c>
      <c r="I5770">
        <v>8</v>
      </c>
      <c r="J5770">
        <v>9</v>
      </c>
      <c r="K5770">
        <v>41003037</v>
      </c>
    </row>
    <row r="5771" spans="1:11" x14ac:dyDescent="0.15">
      <c r="A5771">
        <v>2162419</v>
      </c>
      <c r="B5771">
        <v>1</v>
      </c>
      <c r="C5771">
        <v>2</v>
      </c>
      <c r="D5771">
        <v>1</v>
      </c>
      <c r="E5771">
        <v>1003</v>
      </c>
      <c r="F5771">
        <v>4</v>
      </c>
      <c r="G5771">
        <v>73</v>
      </c>
      <c r="H5771">
        <v>10</v>
      </c>
      <c r="I5771">
        <v>8</v>
      </c>
      <c r="J5771">
        <v>5</v>
      </c>
      <c r="K5771">
        <v>41003037</v>
      </c>
    </row>
    <row r="5772" spans="1:11" x14ac:dyDescent="0.15">
      <c r="A5772">
        <v>2162419</v>
      </c>
      <c r="B5772">
        <v>1</v>
      </c>
      <c r="C5772">
        <v>3</v>
      </c>
      <c r="D5772">
        <v>1</v>
      </c>
      <c r="E5772">
        <v>5024</v>
      </c>
      <c r="F5772">
        <v>5</v>
      </c>
      <c r="G5772">
        <v>73</v>
      </c>
      <c r="H5772">
        <v>10</v>
      </c>
      <c r="I5772">
        <v>8</v>
      </c>
      <c r="J5772">
        <v>9</v>
      </c>
      <c r="K5772">
        <v>41003037</v>
      </c>
    </row>
    <row r="5773" spans="1:11" x14ac:dyDescent="0.15">
      <c r="A5773">
        <v>2162419</v>
      </c>
      <c r="B5773">
        <v>1</v>
      </c>
      <c r="C5773">
        <v>4</v>
      </c>
      <c r="D5773">
        <v>1</v>
      </c>
      <c r="E5773">
        <v>5011</v>
      </c>
      <c r="F5773">
        <v>5</v>
      </c>
      <c r="G5773">
        <v>73</v>
      </c>
      <c r="H5773">
        <v>10</v>
      </c>
      <c r="I5773">
        <v>8</v>
      </c>
      <c r="J5773">
        <v>8</v>
      </c>
      <c r="K5773">
        <v>41003037</v>
      </c>
    </row>
    <row r="5774" spans="1:11" x14ac:dyDescent="0.15">
      <c r="A5774">
        <v>2162419</v>
      </c>
      <c r="B5774">
        <v>1</v>
      </c>
      <c r="C5774">
        <v>5</v>
      </c>
      <c r="D5774">
        <v>1</v>
      </c>
      <c r="E5774">
        <v>1055</v>
      </c>
      <c r="F5774">
        <v>4</v>
      </c>
      <c r="G5774">
        <v>72</v>
      </c>
      <c r="H5774">
        <v>6</v>
      </c>
      <c r="I5774">
        <v>7</v>
      </c>
      <c r="J5774">
        <v>9</v>
      </c>
      <c r="K5774">
        <v>41003037</v>
      </c>
    </row>
    <row r="5775" spans="1:11" x14ac:dyDescent="0.15">
      <c r="A5775">
        <v>2163618</v>
      </c>
      <c r="B5775">
        <v>1</v>
      </c>
      <c r="C5775">
        <v>1</v>
      </c>
      <c r="D5775">
        <v>1</v>
      </c>
      <c r="E5775">
        <v>1011</v>
      </c>
      <c r="F5775">
        <v>4</v>
      </c>
      <c r="G5775">
        <v>60</v>
      </c>
      <c r="H5775">
        <v>8</v>
      </c>
      <c r="I5775">
        <v>5</v>
      </c>
      <c r="J5775">
        <v>0</v>
      </c>
      <c r="K5775">
        <v>41003037</v>
      </c>
    </row>
    <row r="5776" spans="1:11" x14ac:dyDescent="0.15">
      <c r="A5776">
        <v>2163618</v>
      </c>
      <c r="B5776">
        <v>1</v>
      </c>
      <c r="C5776">
        <v>2</v>
      </c>
      <c r="D5776">
        <v>1</v>
      </c>
      <c r="E5776">
        <v>1043</v>
      </c>
      <c r="F5776">
        <v>4</v>
      </c>
      <c r="G5776">
        <v>60</v>
      </c>
      <c r="H5776">
        <v>0</v>
      </c>
      <c r="I5776">
        <v>0</v>
      </c>
      <c r="J5776">
        <v>2</v>
      </c>
      <c r="K5776">
        <v>41003037</v>
      </c>
    </row>
    <row r="5777" spans="1:11" x14ac:dyDescent="0.15">
      <c r="A5777">
        <v>2163618</v>
      </c>
      <c r="B5777">
        <v>1</v>
      </c>
      <c r="C5777">
        <v>3</v>
      </c>
      <c r="D5777">
        <v>1</v>
      </c>
      <c r="E5777">
        <v>1055</v>
      </c>
      <c r="F5777">
        <v>4</v>
      </c>
      <c r="G5777">
        <v>60</v>
      </c>
      <c r="H5777">
        <v>0</v>
      </c>
      <c r="I5777">
        <v>0</v>
      </c>
      <c r="J5777">
        <v>0</v>
      </c>
      <c r="K5777">
        <v>41003037</v>
      </c>
    </row>
    <row r="5778" spans="1:11" x14ac:dyDescent="0.15">
      <c r="A5778">
        <v>2163618</v>
      </c>
      <c r="B5778">
        <v>1</v>
      </c>
      <c r="C5778">
        <v>4</v>
      </c>
      <c r="D5778">
        <v>1</v>
      </c>
      <c r="E5778">
        <v>1005</v>
      </c>
      <c r="F5778">
        <v>4</v>
      </c>
      <c r="G5778">
        <v>35</v>
      </c>
      <c r="H5778">
        <v>0</v>
      </c>
      <c r="I5778">
        <v>0</v>
      </c>
      <c r="J5778">
        <v>0</v>
      </c>
      <c r="K5778">
        <v>41003037</v>
      </c>
    </row>
    <row r="5779" spans="1:11" x14ac:dyDescent="0.15">
      <c r="A5779">
        <v>2163618</v>
      </c>
      <c r="B5779">
        <v>1</v>
      </c>
      <c r="C5779">
        <v>5</v>
      </c>
      <c r="D5779">
        <v>1</v>
      </c>
      <c r="E5779">
        <v>1056</v>
      </c>
      <c r="F5779">
        <v>4</v>
      </c>
      <c r="G5779">
        <v>34</v>
      </c>
      <c r="H5779">
        <v>0</v>
      </c>
      <c r="I5779">
        <v>0</v>
      </c>
      <c r="J5779">
        <v>0</v>
      </c>
      <c r="K5779">
        <v>41003037</v>
      </c>
    </row>
    <row r="5780" spans="1:11" x14ac:dyDescent="0.15">
      <c r="A5780">
        <v>2164941</v>
      </c>
      <c r="B5780">
        <v>1</v>
      </c>
      <c r="C5780">
        <v>1</v>
      </c>
      <c r="D5780">
        <v>1</v>
      </c>
      <c r="E5780">
        <v>1027</v>
      </c>
      <c r="F5780">
        <v>4</v>
      </c>
      <c r="G5780">
        <v>1</v>
      </c>
      <c r="H5780">
        <v>0</v>
      </c>
      <c r="I5780">
        <v>0</v>
      </c>
      <c r="J5780">
        <v>0</v>
      </c>
      <c r="K5780">
        <v>41003037</v>
      </c>
    </row>
    <row r="5781" spans="1:11" x14ac:dyDescent="0.15">
      <c r="A5781">
        <v>2168710</v>
      </c>
      <c r="B5781">
        <v>1</v>
      </c>
      <c r="C5781">
        <v>1</v>
      </c>
      <c r="D5781">
        <v>1</v>
      </c>
      <c r="E5781">
        <v>1054</v>
      </c>
      <c r="F5781">
        <v>4</v>
      </c>
      <c r="G5781">
        <v>1</v>
      </c>
      <c r="H5781">
        <v>0</v>
      </c>
      <c r="I5781">
        <v>0</v>
      </c>
      <c r="J5781">
        <v>0</v>
      </c>
      <c r="K5781">
        <v>41003037</v>
      </c>
    </row>
    <row r="5782" spans="1:11" x14ac:dyDescent="0.15">
      <c r="A5782">
        <v>2171516</v>
      </c>
      <c r="B5782">
        <v>3</v>
      </c>
      <c r="C5782">
        <v>1</v>
      </c>
      <c r="D5782">
        <v>1</v>
      </c>
      <c r="E5782">
        <v>5022</v>
      </c>
      <c r="F5782">
        <v>5</v>
      </c>
      <c r="G5782">
        <v>79</v>
      </c>
      <c r="H5782">
        <v>10</v>
      </c>
      <c r="I5782">
        <v>10</v>
      </c>
      <c r="J5782">
        <v>9</v>
      </c>
      <c r="K5782">
        <v>41003037</v>
      </c>
    </row>
    <row r="5783" spans="1:11" x14ac:dyDescent="0.15">
      <c r="A5783">
        <v>2171516</v>
      </c>
      <c r="B5783">
        <v>3</v>
      </c>
      <c r="C5783">
        <v>2</v>
      </c>
      <c r="D5783">
        <v>1</v>
      </c>
      <c r="E5783">
        <v>5003</v>
      </c>
      <c r="F5783">
        <v>5</v>
      </c>
      <c r="G5783">
        <v>79</v>
      </c>
      <c r="H5783">
        <v>10</v>
      </c>
      <c r="I5783">
        <v>9</v>
      </c>
      <c r="J5783">
        <v>9</v>
      </c>
      <c r="K5783">
        <v>41003037</v>
      </c>
    </row>
    <row r="5784" spans="1:11" x14ac:dyDescent="0.15">
      <c r="A5784">
        <v>2171516</v>
      </c>
      <c r="B5784">
        <v>3</v>
      </c>
      <c r="C5784">
        <v>3</v>
      </c>
      <c r="D5784">
        <v>1</v>
      </c>
      <c r="E5784">
        <v>5048</v>
      </c>
      <c r="F5784">
        <v>5</v>
      </c>
      <c r="G5784">
        <v>79</v>
      </c>
      <c r="H5784">
        <v>10</v>
      </c>
      <c r="I5784">
        <v>9</v>
      </c>
      <c r="J5784">
        <v>5</v>
      </c>
      <c r="K5784">
        <v>41003037</v>
      </c>
    </row>
    <row r="5785" spans="1:11" x14ac:dyDescent="0.15">
      <c r="A5785">
        <v>2171516</v>
      </c>
      <c r="B5785">
        <v>3</v>
      </c>
      <c r="C5785">
        <v>4</v>
      </c>
      <c r="D5785">
        <v>1</v>
      </c>
      <c r="E5785">
        <v>1014</v>
      </c>
      <c r="F5785">
        <v>4</v>
      </c>
      <c r="G5785">
        <v>79</v>
      </c>
      <c r="H5785">
        <v>10</v>
      </c>
      <c r="I5785">
        <v>8</v>
      </c>
      <c r="J5785">
        <v>9</v>
      </c>
      <c r="K5785">
        <v>41003037</v>
      </c>
    </row>
    <row r="5786" spans="1:11" x14ac:dyDescent="0.15">
      <c r="A5786">
        <v>2171516</v>
      </c>
      <c r="B5786">
        <v>3</v>
      </c>
      <c r="C5786">
        <v>5</v>
      </c>
      <c r="D5786">
        <v>1</v>
      </c>
      <c r="E5786">
        <v>1055</v>
      </c>
      <c r="F5786">
        <v>4</v>
      </c>
      <c r="G5786">
        <v>78</v>
      </c>
      <c r="H5786">
        <v>10</v>
      </c>
      <c r="I5786">
        <v>9</v>
      </c>
      <c r="J5786">
        <v>9</v>
      </c>
      <c r="K5786">
        <v>41003037</v>
      </c>
    </row>
    <row r="5787" spans="1:11" x14ac:dyDescent="0.15">
      <c r="A5787">
        <v>2187752</v>
      </c>
      <c r="B5787">
        <v>1</v>
      </c>
      <c r="C5787">
        <v>1</v>
      </c>
      <c r="D5787">
        <v>1</v>
      </c>
      <c r="E5787">
        <v>5028</v>
      </c>
      <c r="F5787">
        <v>5</v>
      </c>
      <c r="G5787">
        <v>69</v>
      </c>
      <c r="H5787">
        <v>6</v>
      </c>
      <c r="I5787">
        <v>7</v>
      </c>
      <c r="J5787">
        <v>9</v>
      </c>
      <c r="K5787">
        <v>41003037</v>
      </c>
    </row>
    <row r="5788" spans="1:11" x14ac:dyDescent="0.15">
      <c r="A5788">
        <v>2187752</v>
      </c>
      <c r="B5788">
        <v>1</v>
      </c>
      <c r="C5788">
        <v>2</v>
      </c>
      <c r="D5788">
        <v>1</v>
      </c>
      <c r="E5788">
        <v>1044</v>
      </c>
      <c r="F5788">
        <v>4</v>
      </c>
      <c r="G5788">
        <v>10</v>
      </c>
      <c r="H5788">
        <v>0</v>
      </c>
      <c r="I5788">
        <v>0</v>
      </c>
      <c r="J5788">
        <v>0</v>
      </c>
      <c r="K5788">
        <v>41003037</v>
      </c>
    </row>
    <row r="5789" spans="1:11" x14ac:dyDescent="0.15">
      <c r="A5789">
        <v>2187752</v>
      </c>
      <c r="B5789">
        <v>1</v>
      </c>
      <c r="C5789">
        <v>3</v>
      </c>
      <c r="D5789">
        <v>1</v>
      </c>
      <c r="E5789">
        <v>5021</v>
      </c>
      <c r="F5789">
        <v>5</v>
      </c>
      <c r="G5789">
        <v>69</v>
      </c>
      <c r="H5789">
        <v>9</v>
      </c>
      <c r="I5789">
        <v>7</v>
      </c>
      <c r="J5789">
        <v>9</v>
      </c>
      <c r="K5789">
        <v>41003037</v>
      </c>
    </row>
    <row r="5790" spans="1:11" x14ac:dyDescent="0.15">
      <c r="A5790">
        <v>2187752</v>
      </c>
      <c r="B5790">
        <v>1</v>
      </c>
      <c r="C5790">
        <v>4</v>
      </c>
      <c r="D5790">
        <v>1</v>
      </c>
      <c r="E5790">
        <v>1056</v>
      </c>
      <c r="F5790">
        <v>4</v>
      </c>
      <c r="G5790">
        <v>69</v>
      </c>
      <c r="H5790">
        <v>6</v>
      </c>
      <c r="I5790">
        <v>7</v>
      </c>
      <c r="J5790">
        <v>9</v>
      </c>
      <c r="K5790">
        <v>41003037</v>
      </c>
    </row>
    <row r="5791" spans="1:11" x14ac:dyDescent="0.15">
      <c r="A5791">
        <v>2187752</v>
      </c>
      <c r="B5791">
        <v>1</v>
      </c>
      <c r="C5791">
        <v>5</v>
      </c>
      <c r="D5791">
        <v>1</v>
      </c>
      <c r="E5791">
        <v>1016</v>
      </c>
      <c r="F5791">
        <v>4</v>
      </c>
      <c r="G5791">
        <v>69</v>
      </c>
      <c r="H5791">
        <v>10</v>
      </c>
      <c r="I5791">
        <v>7</v>
      </c>
      <c r="J5791">
        <v>7</v>
      </c>
      <c r="K5791">
        <v>41003037</v>
      </c>
    </row>
    <row r="5792" spans="1:11" x14ac:dyDescent="0.15">
      <c r="A5792">
        <v>2187824</v>
      </c>
      <c r="B5792">
        <v>1</v>
      </c>
      <c r="C5792">
        <v>1</v>
      </c>
      <c r="D5792">
        <v>1</v>
      </c>
      <c r="E5792">
        <v>1044</v>
      </c>
      <c r="F5792">
        <v>4</v>
      </c>
      <c r="G5792">
        <v>1</v>
      </c>
      <c r="H5792">
        <v>0</v>
      </c>
      <c r="I5792">
        <v>0</v>
      </c>
      <c r="J5792">
        <v>0</v>
      </c>
      <c r="K5792">
        <v>41003037</v>
      </c>
    </row>
    <row r="5793" spans="1:11" x14ac:dyDescent="0.15">
      <c r="A5793">
        <v>2187824</v>
      </c>
      <c r="B5793">
        <v>1</v>
      </c>
      <c r="C5793">
        <v>2</v>
      </c>
      <c r="D5793">
        <v>1</v>
      </c>
      <c r="E5793">
        <v>5030</v>
      </c>
      <c r="F5793">
        <v>5</v>
      </c>
      <c r="G5793">
        <v>71</v>
      </c>
      <c r="H5793">
        <v>6</v>
      </c>
      <c r="I5793">
        <v>7</v>
      </c>
      <c r="J5793">
        <v>9</v>
      </c>
      <c r="K5793">
        <v>41003037</v>
      </c>
    </row>
    <row r="5794" spans="1:11" x14ac:dyDescent="0.15">
      <c r="A5794">
        <v>2187824</v>
      </c>
      <c r="B5794">
        <v>1</v>
      </c>
      <c r="C5794">
        <v>3</v>
      </c>
      <c r="D5794">
        <v>1</v>
      </c>
      <c r="E5794">
        <v>5029</v>
      </c>
      <c r="F5794">
        <v>5</v>
      </c>
      <c r="G5794">
        <v>72</v>
      </c>
      <c r="H5794">
        <v>6</v>
      </c>
      <c r="I5794">
        <v>7</v>
      </c>
      <c r="J5794">
        <v>9</v>
      </c>
      <c r="K5794">
        <v>41003037</v>
      </c>
    </row>
    <row r="5795" spans="1:11" x14ac:dyDescent="0.15">
      <c r="A5795">
        <v>2187824</v>
      </c>
      <c r="B5795">
        <v>1</v>
      </c>
      <c r="C5795">
        <v>4</v>
      </c>
      <c r="D5795">
        <v>1</v>
      </c>
      <c r="E5795">
        <v>5021</v>
      </c>
      <c r="F5795">
        <v>5</v>
      </c>
      <c r="G5795">
        <v>72</v>
      </c>
      <c r="H5795">
        <v>10</v>
      </c>
      <c r="I5795">
        <v>7</v>
      </c>
      <c r="J5795">
        <v>9</v>
      </c>
      <c r="K5795">
        <v>41003037</v>
      </c>
    </row>
    <row r="5796" spans="1:11" x14ac:dyDescent="0.15">
      <c r="A5796">
        <v>2187824</v>
      </c>
      <c r="B5796">
        <v>1</v>
      </c>
      <c r="C5796">
        <v>5</v>
      </c>
      <c r="D5796">
        <v>1</v>
      </c>
      <c r="E5796">
        <v>5004</v>
      </c>
      <c r="F5796">
        <v>5</v>
      </c>
      <c r="G5796">
        <v>72</v>
      </c>
      <c r="H5796">
        <v>10</v>
      </c>
      <c r="I5796">
        <v>7</v>
      </c>
      <c r="J5796">
        <v>8</v>
      </c>
      <c r="K5796">
        <v>41003037</v>
      </c>
    </row>
    <row r="5797" spans="1:11" x14ac:dyDescent="0.15">
      <c r="A5797">
        <v>2187889</v>
      </c>
      <c r="B5797">
        <v>1</v>
      </c>
      <c r="C5797">
        <v>1</v>
      </c>
      <c r="D5797">
        <v>1</v>
      </c>
      <c r="E5797">
        <v>1002</v>
      </c>
      <c r="F5797">
        <v>4</v>
      </c>
      <c r="G5797">
        <v>72</v>
      </c>
      <c r="H5797">
        <v>10</v>
      </c>
      <c r="I5797">
        <v>7</v>
      </c>
      <c r="J5797">
        <v>2</v>
      </c>
      <c r="K5797">
        <v>41003037</v>
      </c>
    </row>
    <row r="5798" spans="1:11" x14ac:dyDescent="0.15">
      <c r="A5798">
        <v>2187889</v>
      </c>
      <c r="B5798">
        <v>1</v>
      </c>
      <c r="C5798">
        <v>2</v>
      </c>
      <c r="D5798">
        <v>1</v>
      </c>
      <c r="E5798">
        <v>1004</v>
      </c>
      <c r="F5798">
        <v>4</v>
      </c>
      <c r="G5798">
        <v>72</v>
      </c>
      <c r="H5798">
        <v>3</v>
      </c>
      <c r="I5798">
        <v>7</v>
      </c>
      <c r="J5798">
        <v>0</v>
      </c>
      <c r="K5798">
        <v>41003037</v>
      </c>
    </row>
    <row r="5799" spans="1:11" x14ac:dyDescent="0.15">
      <c r="A5799">
        <v>2187889</v>
      </c>
      <c r="B5799">
        <v>1</v>
      </c>
      <c r="C5799">
        <v>3</v>
      </c>
      <c r="D5799">
        <v>1</v>
      </c>
      <c r="E5799">
        <v>5011</v>
      </c>
      <c r="F5799">
        <v>5</v>
      </c>
      <c r="G5799">
        <v>72</v>
      </c>
      <c r="H5799">
        <v>10</v>
      </c>
      <c r="I5799">
        <v>7</v>
      </c>
      <c r="J5799">
        <v>4</v>
      </c>
      <c r="K5799">
        <v>41003037</v>
      </c>
    </row>
    <row r="5800" spans="1:11" x14ac:dyDescent="0.15">
      <c r="A5800">
        <v>2187889</v>
      </c>
      <c r="B5800">
        <v>1</v>
      </c>
      <c r="C5800">
        <v>4</v>
      </c>
      <c r="D5800">
        <v>1</v>
      </c>
      <c r="E5800">
        <v>5024</v>
      </c>
      <c r="F5800">
        <v>5</v>
      </c>
      <c r="G5800">
        <v>72</v>
      </c>
      <c r="H5800">
        <v>10</v>
      </c>
      <c r="I5800">
        <v>7</v>
      </c>
      <c r="J5800">
        <v>9</v>
      </c>
      <c r="K5800">
        <v>41003037</v>
      </c>
    </row>
    <row r="5801" spans="1:11" x14ac:dyDescent="0.15">
      <c r="A5801">
        <v>2187889</v>
      </c>
      <c r="B5801">
        <v>1</v>
      </c>
      <c r="C5801">
        <v>5</v>
      </c>
      <c r="D5801">
        <v>1</v>
      </c>
      <c r="E5801">
        <v>5024</v>
      </c>
      <c r="F5801">
        <v>5</v>
      </c>
      <c r="G5801">
        <v>72</v>
      </c>
      <c r="H5801">
        <v>10</v>
      </c>
      <c r="I5801">
        <v>7</v>
      </c>
      <c r="J5801">
        <v>9</v>
      </c>
      <c r="K5801">
        <v>41003037</v>
      </c>
    </row>
    <row r="5802" spans="1:11" x14ac:dyDescent="0.15">
      <c r="A5802">
        <v>2188394</v>
      </c>
      <c r="B5802">
        <v>3</v>
      </c>
      <c r="C5802">
        <v>1</v>
      </c>
      <c r="D5802">
        <v>1</v>
      </c>
      <c r="E5802">
        <v>5030</v>
      </c>
      <c r="F5802">
        <v>5</v>
      </c>
      <c r="G5802">
        <v>71</v>
      </c>
      <c r="H5802">
        <v>10</v>
      </c>
      <c r="I5802">
        <v>9</v>
      </c>
      <c r="J5802">
        <v>9</v>
      </c>
      <c r="K5802">
        <v>41003037</v>
      </c>
    </row>
    <row r="5803" spans="1:11" x14ac:dyDescent="0.15">
      <c r="A5803">
        <v>2188394</v>
      </c>
      <c r="B5803">
        <v>3</v>
      </c>
      <c r="C5803">
        <v>2</v>
      </c>
      <c r="D5803">
        <v>1</v>
      </c>
      <c r="E5803">
        <v>5021</v>
      </c>
      <c r="F5803">
        <v>5</v>
      </c>
      <c r="G5803">
        <v>71</v>
      </c>
      <c r="H5803">
        <v>10</v>
      </c>
      <c r="I5803">
        <v>9</v>
      </c>
      <c r="J5803">
        <v>9</v>
      </c>
      <c r="K5803">
        <v>41003037</v>
      </c>
    </row>
    <row r="5804" spans="1:11" x14ac:dyDescent="0.15">
      <c r="A5804">
        <v>2188394</v>
      </c>
      <c r="B5804">
        <v>3</v>
      </c>
      <c r="C5804">
        <v>3</v>
      </c>
      <c r="D5804">
        <v>1</v>
      </c>
      <c r="E5804">
        <v>5014</v>
      </c>
      <c r="F5804">
        <v>5</v>
      </c>
      <c r="G5804">
        <v>71</v>
      </c>
      <c r="H5804">
        <v>10</v>
      </c>
      <c r="I5804">
        <v>9</v>
      </c>
      <c r="J5804">
        <v>9</v>
      </c>
      <c r="K5804">
        <v>41003037</v>
      </c>
    </row>
    <row r="5805" spans="1:11" x14ac:dyDescent="0.15">
      <c r="A5805">
        <v>2188394</v>
      </c>
      <c r="B5805">
        <v>3</v>
      </c>
      <c r="C5805">
        <v>4</v>
      </c>
      <c r="D5805">
        <v>1</v>
      </c>
      <c r="E5805">
        <v>5032</v>
      </c>
      <c r="F5805">
        <v>5</v>
      </c>
      <c r="G5805">
        <v>71</v>
      </c>
      <c r="H5805">
        <v>10</v>
      </c>
      <c r="I5805">
        <v>8</v>
      </c>
      <c r="J5805">
        <v>9</v>
      </c>
      <c r="K5805">
        <v>41003037</v>
      </c>
    </row>
    <row r="5806" spans="1:11" x14ac:dyDescent="0.15">
      <c r="A5806">
        <v>2188394</v>
      </c>
      <c r="B5806">
        <v>3</v>
      </c>
      <c r="C5806">
        <v>5</v>
      </c>
      <c r="D5806">
        <v>1</v>
      </c>
      <c r="E5806">
        <v>1056</v>
      </c>
      <c r="F5806">
        <v>4</v>
      </c>
      <c r="G5806">
        <v>71</v>
      </c>
      <c r="H5806">
        <v>10</v>
      </c>
      <c r="I5806">
        <v>8</v>
      </c>
      <c r="J5806">
        <v>9</v>
      </c>
      <c r="K5806">
        <v>41003037</v>
      </c>
    </row>
    <row r="5807" spans="1:11" x14ac:dyDescent="0.15">
      <c r="A5807">
        <v>2188760</v>
      </c>
      <c r="B5807">
        <v>1</v>
      </c>
      <c r="C5807">
        <v>1</v>
      </c>
      <c r="D5807">
        <v>1</v>
      </c>
      <c r="E5807">
        <v>5013</v>
      </c>
      <c r="F5807">
        <v>5</v>
      </c>
      <c r="G5807">
        <v>77</v>
      </c>
      <c r="H5807">
        <v>10</v>
      </c>
      <c r="I5807">
        <v>10</v>
      </c>
      <c r="J5807">
        <v>9</v>
      </c>
      <c r="K5807">
        <v>41003037</v>
      </c>
    </row>
    <row r="5808" spans="1:11" x14ac:dyDescent="0.15">
      <c r="A5808">
        <v>2188760</v>
      </c>
      <c r="B5808">
        <v>1</v>
      </c>
      <c r="C5808">
        <v>2</v>
      </c>
      <c r="D5808">
        <v>1</v>
      </c>
      <c r="E5808">
        <v>5014</v>
      </c>
      <c r="F5808">
        <v>5</v>
      </c>
      <c r="G5808">
        <v>77</v>
      </c>
      <c r="H5808">
        <v>10</v>
      </c>
      <c r="I5808">
        <v>10</v>
      </c>
      <c r="J5808">
        <v>9</v>
      </c>
      <c r="K5808">
        <v>41003037</v>
      </c>
    </row>
    <row r="5809" spans="1:11" x14ac:dyDescent="0.15">
      <c r="A5809">
        <v>2188760</v>
      </c>
      <c r="B5809">
        <v>1</v>
      </c>
      <c r="C5809">
        <v>3</v>
      </c>
      <c r="D5809">
        <v>1</v>
      </c>
      <c r="E5809">
        <v>5018</v>
      </c>
      <c r="F5809">
        <v>5</v>
      </c>
      <c r="G5809">
        <v>77</v>
      </c>
      <c r="H5809">
        <v>10</v>
      </c>
      <c r="I5809">
        <v>9</v>
      </c>
      <c r="J5809">
        <v>9</v>
      </c>
      <c r="K5809">
        <v>41003037</v>
      </c>
    </row>
    <row r="5810" spans="1:11" x14ac:dyDescent="0.15">
      <c r="A5810">
        <v>2188760</v>
      </c>
      <c r="B5810">
        <v>1</v>
      </c>
      <c r="C5810">
        <v>4</v>
      </c>
      <c r="D5810">
        <v>1</v>
      </c>
      <c r="E5810">
        <v>1063</v>
      </c>
      <c r="F5810">
        <v>4</v>
      </c>
      <c r="G5810">
        <v>77</v>
      </c>
      <c r="H5810">
        <v>10</v>
      </c>
      <c r="I5810">
        <v>8</v>
      </c>
      <c r="J5810">
        <v>9</v>
      </c>
      <c r="K5810">
        <v>41003037</v>
      </c>
    </row>
    <row r="5811" spans="1:11" x14ac:dyDescent="0.15">
      <c r="A5811">
        <v>2188760</v>
      </c>
      <c r="B5811">
        <v>1</v>
      </c>
      <c r="C5811">
        <v>5</v>
      </c>
      <c r="D5811">
        <v>1</v>
      </c>
      <c r="E5811">
        <v>1045</v>
      </c>
      <c r="F5811">
        <v>4</v>
      </c>
      <c r="G5811">
        <v>77</v>
      </c>
      <c r="H5811">
        <v>10</v>
      </c>
      <c r="I5811">
        <v>9</v>
      </c>
      <c r="J5811">
        <v>9</v>
      </c>
      <c r="K5811">
        <v>41003037</v>
      </c>
    </row>
    <row r="5812" spans="1:11" x14ac:dyDescent="0.15">
      <c r="A5812">
        <v>2190375</v>
      </c>
      <c r="B5812">
        <v>1</v>
      </c>
      <c r="C5812">
        <v>1</v>
      </c>
      <c r="D5812">
        <v>1</v>
      </c>
      <c r="E5812">
        <v>1033</v>
      </c>
      <c r="F5812">
        <v>4</v>
      </c>
      <c r="G5812">
        <v>64</v>
      </c>
      <c r="H5812">
        <v>10</v>
      </c>
      <c r="I5812">
        <v>6</v>
      </c>
      <c r="J5812">
        <v>9</v>
      </c>
      <c r="K5812">
        <v>41003037</v>
      </c>
    </row>
    <row r="5813" spans="1:11" x14ac:dyDescent="0.15">
      <c r="A5813">
        <v>2190375</v>
      </c>
      <c r="B5813">
        <v>1</v>
      </c>
      <c r="C5813">
        <v>2</v>
      </c>
      <c r="D5813">
        <v>1</v>
      </c>
      <c r="E5813">
        <v>1041</v>
      </c>
      <c r="F5813">
        <v>4</v>
      </c>
      <c r="G5813">
        <v>64</v>
      </c>
      <c r="H5813">
        <v>6</v>
      </c>
      <c r="I5813">
        <v>6</v>
      </c>
      <c r="J5813">
        <v>9</v>
      </c>
      <c r="K5813">
        <v>41003037</v>
      </c>
    </row>
    <row r="5814" spans="1:11" x14ac:dyDescent="0.15">
      <c r="A5814">
        <v>2190375</v>
      </c>
      <c r="B5814">
        <v>1</v>
      </c>
      <c r="C5814">
        <v>3</v>
      </c>
      <c r="D5814">
        <v>1</v>
      </c>
      <c r="E5814">
        <v>1050</v>
      </c>
      <c r="F5814">
        <v>4</v>
      </c>
      <c r="G5814">
        <v>64</v>
      </c>
      <c r="H5814">
        <v>7</v>
      </c>
      <c r="I5814">
        <v>6</v>
      </c>
      <c r="J5814">
        <v>9</v>
      </c>
      <c r="K5814">
        <v>41003037</v>
      </c>
    </row>
    <row r="5815" spans="1:11" x14ac:dyDescent="0.15">
      <c r="A5815">
        <v>2190375</v>
      </c>
      <c r="B5815">
        <v>1</v>
      </c>
      <c r="C5815">
        <v>4</v>
      </c>
      <c r="D5815">
        <v>1</v>
      </c>
      <c r="E5815">
        <v>5004</v>
      </c>
      <c r="F5815">
        <v>5</v>
      </c>
      <c r="G5815">
        <v>64</v>
      </c>
      <c r="H5815">
        <v>8</v>
      </c>
      <c r="I5815">
        <v>7</v>
      </c>
      <c r="J5815">
        <v>0</v>
      </c>
      <c r="K5815">
        <v>41003037</v>
      </c>
    </row>
    <row r="5816" spans="1:11" x14ac:dyDescent="0.15">
      <c r="A5816">
        <v>2190375</v>
      </c>
      <c r="B5816">
        <v>1</v>
      </c>
      <c r="C5816">
        <v>5</v>
      </c>
      <c r="D5816">
        <v>1</v>
      </c>
      <c r="E5816">
        <v>1008</v>
      </c>
      <c r="F5816">
        <v>4</v>
      </c>
      <c r="G5816">
        <v>64</v>
      </c>
      <c r="H5816">
        <v>7</v>
      </c>
      <c r="I5816">
        <v>6</v>
      </c>
      <c r="J5816">
        <v>1</v>
      </c>
      <c r="K5816">
        <v>41003037</v>
      </c>
    </row>
    <row r="5817" spans="1:11" x14ac:dyDescent="0.15">
      <c r="A5817">
        <v>2190630</v>
      </c>
      <c r="B5817">
        <v>3</v>
      </c>
      <c r="C5817">
        <v>1</v>
      </c>
      <c r="D5817">
        <v>1</v>
      </c>
      <c r="E5817">
        <v>5021</v>
      </c>
      <c r="F5817">
        <v>5</v>
      </c>
      <c r="G5817">
        <v>72</v>
      </c>
      <c r="H5817">
        <v>10</v>
      </c>
      <c r="I5817">
        <v>9</v>
      </c>
      <c r="J5817">
        <v>9</v>
      </c>
      <c r="K5817">
        <v>41003037</v>
      </c>
    </row>
    <row r="5818" spans="1:11" x14ac:dyDescent="0.15">
      <c r="A5818">
        <v>2190630</v>
      </c>
      <c r="B5818">
        <v>3</v>
      </c>
      <c r="C5818">
        <v>2</v>
      </c>
      <c r="D5818">
        <v>1</v>
      </c>
      <c r="E5818">
        <v>5021</v>
      </c>
      <c r="F5818">
        <v>5</v>
      </c>
      <c r="G5818">
        <v>72</v>
      </c>
      <c r="H5818">
        <v>10</v>
      </c>
      <c r="I5818">
        <v>9</v>
      </c>
      <c r="J5818">
        <v>9</v>
      </c>
      <c r="K5818">
        <v>41003037</v>
      </c>
    </row>
    <row r="5819" spans="1:11" x14ac:dyDescent="0.15">
      <c r="A5819">
        <v>2190630</v>
      </c>
      <c r="B5819">
        <v>3</v>
      </c>
      <c r="C5819">
        <v>3</v>
      </c>
      <c r="D5819">
        <v>1</v>
      </c>
      <c r="E5819">
        <v>5021</v>
      </c>
      <c r="F5819">
        <v>5</v>
      </c>
      <c r="G5819">
        <v>72</v>
      </c>
      <c r="H5819">
        <v>10</v>
      </c>
      <c r="I5819">
        <v>9</v>
      </c>
      <c r="J5819">
        <v>9</v>
      </c>
      <c r="K5819">
        <v>41003037</v>
      </c>
    </row>
    <row r="5820" spans="1:11" x14ac:dyDescent="0.15">
      <c r="A5820">
        <v>2190630</v>
      </c>
      <c r="B5820">
        <v>3</v>
      </c>
      <c r="C5820">
        <v>4</v>
      </c>
      <c r="D5820">
        <v>1</v>
      </c>
      <c r="E5820">
        <v>5014</v>
      </c>
      <c r="F5820">
        <v>5</v>
      </c>
      <c r="G5820">
        <v>72</v>
      </c>
      <c r="H5820">
        <v>10</v>
      </c>
      <c r="I5820">
        <v>8</v>
      </c>
      <c r="J5820">
        <v>9</v>
      </c>
      <c r="K5820">
        <v>41003037</v>
      </c>
    </row>
    <row r="5821" spans="1:11" x14ac:dyDescent="0.15">
      <c r="A5821">
        <v>2190630</v>
      </c>
      <c r="B5821">
        <v>3</v>
      </c>
      <c r="C5821">
        <v>5</v>
      </c>
      <c r="D5821">
        <v>1</v>
      </c>
      <c r="E5821">
        <v>1064</v>
      </c>
      <c r="F5821">
        <v>4</v>
      </c>
      <c r="G5821">
        <v>26</v>
      </c>
      <c r="H5821">
        <v>3</v>
      </c>
      <c r="I5821">
        <v>1</v>
      </c>
      <c r="J5821">
        <v>0</v>
      </c>
      <c r="K5821">
        <v>41003037</v>
      </c>
    </row>
    <row r="5822" spans="1:11" x14ac:dyDescent="0.15">
      <c r="A5822">
        <v>2191303</v>
      </c>
      <c r="B5822">
        <v>1</v>
      </c>
      <c r="C5822">
        <v>1</v>
      </c>
      <c r="D5822">
        <v>1</v>
      </c>
      <c r="E5822">
        <v>1036</v>
      </c>
      <c r="F5822">
        <v>4</v>
      </c>
      <c r="G5822">
        <v>51</v>
      </c>
      <c r="H5822">
        <v>0</v>
      </c>
      <c r="I5822">
        <v>0</v>
      </c>
      <c r="J5822">
        <v>2</v>
      </c>
      <c r="K5822">
        <v>41003037</v>
      </c>
    </row>
    <row r="5823" spans="1:11" x14ac:dyDescent="0.15">
      <c r="A5823">
        <v>2191303</v>
      </c>
      <c r="B5823">
        <v>1</v>
      </c>
      <c r="C5823">
        <v>2</v>
      </c>
      <c r="D5823">
        <v>1</v>
      </c>
      <c r="E5823">
        <v>1005</v>
      </c>
      <c r="F5823">
        <v>4</v>
      </c>
      <c r="G5823">
        <v>51</v>
      </c>
      <c r="H5823">
        <v>5</v>
      </c>
      <c r="I5823">
        <v>4</v>
      </c>
      <c r="J5823">
        <v>5</v>
      </c>
      <c r="K5823">
        <v>41003037</v>
      </c>
    </row>
    <row r="5824" spans="1:11" x14ac:dyDescent="0.15">
      <c r="A5824">
        <v>2191303</v>
      </c>
      <c r="B5824">
        <v>1</v>
      </c>
      <c r="C5824">
        <v>3</v>
      </c>
      <c r="D5824">
        <v>1</v>
      </c>
      <c r="E5824">
        <v>5058</v>
      </c>
      <c r="F5824">
        <v>5</v>
      </c>
      <c r="G5824">
        <v>52</v>
      </c>
      <c r="H5824">
        <v>9</v>
      </c>
      <c r="I5824">
        <v>4</v>
      </c>
      <c r="J5824">
        <v>2</v>
      </c>
      <c r="K5824">
        <v>41003037</v>
      </c>
    </row>
    <row r="5825" spans="1:11" x14ac:dyDescent="0.15">
      <c r="A5825">
        <v>2191303</v>
      </c>
      <c r="B5825">
        <v>1</v>
      </c>
      <c r="C5825">
        <v>4</v>
      </c>
      <c r="D5825">
        <v>1</v>
      </c>
      <c r="E5825">
        <v>1026</v>
      </c>
      <c r="F5825">
        <v>4</v>
      </c>
      <c r="G5825">
        <v>51</v>
      </c>
      <c r="H5825">
        <v>2</v>
      </c>
      <c r="I5825">
        <v>1</v>
      </c>
      <c r="J5825">
        <v>0</v>
      </c>
      <c r="K5825">
        <v>41003037</v>
      </c>
    </row>
    <row r="5826" spans="1:11" x14ac:dyDescent="0.15">
      <c r="A5826">
        <v>2191303</v>
      </c>
      <c r="B5826">
        <v>1</v>
      </c>
      <c r="C5826">
        <v>5</v>
      </c>
      <c r="D5826">
        <v>1</v>
      </c>
      <c r="E5826">
        <v>1041</v>
      </c>
      <c r="F5826">
        <v>4</v>
      </c>
      <c r="G5826">
        <v>51</v>
      </c>
      <c r="H5826">
        <v>0</v>
      </c>
      <c r="I5826">
        <v>0</v>
      </c>
      <c r="J5826">
        <v>0</v>
      </c>
      <c r="K5826">
        <v>41003037</v>
      </c>
    </row>
    <row r="5827" spans="1:11" x14ac:dyDescent="0.15">
      <c r="A5827">
        <v>2191614</v>
      </c>
      <c r="B5827">
        <v>1</v>
      </c>
      <c r="C5827">
        <v>1</v>
      </c>
      <c r="D5827">
        <v>1</v>
      </c>
      <c r="E5827">
        <v>1056</v>
      </c>
      <c r="F5827">
        <v>4</v>
      </c>
      <c r="G5827">
        <v>72</v>
      </c>
      <c r="H5827">
        <v>10</v>
      </c>
      <c r="I5827">
        <v>7</v>
      </c>
      <c r="J5827">
        <v>9</v>
      </c>
      <c r="K5827">
        <v>41003017</v>
      </c>
    </row>
    <row r="5828" spans="1:11" x14ac:dyDescent="0.15">
      <c r="A5828">
        <v>2191614</v>
      </c>
      <c r="B5828">
        <v>1</v>
      </c>
      <c r="C5828">
        <v>2</v>
      </c>
      <c r="D5828">
        <v>1</v>
      </c>
      <c r="E5828">
        <v>5014</v>
      </c>
      <c r="F5828">
        <v>5</v>
      </c>
      <c r="G5828">
        <v>72</v>
      </c>
      <c r="H5828">
        <v>10</v>
      </c>
      <c r="I5828">
        <v>8</v>
      </c>
      <c r="J5828">
        <v>2</v>
      </c>
      <c r="K5828">
        <v>41003017</v>
      </c>
    </row>
    <row r="5829" spans="1:11" x14ac:dyDescent="0.15">
      <c r="A5829">
        <v>2191614</v>
      </c>
      <c r="B5829">
        <v>1</v>
      </c>
      <c r="C5829">
        <v>3</v>
      </c>
      <c r="D5829">
        <v>1</v>
      </c>
      <c r="E5829">
        <v>5021</v>
      </c>
      <c r="F5829">
        <v>5</v>
      </c>
      <c r="G5829">
        <v>72</v>
      </c>
      <c r="H5829">
        <v>10</v>
      </c>
      <c r="I5829">
        <v>7</v>
      </c>
      <c r="J5829">
        <v>9</v>
      </c>
      <c r="K5829">
        <v>41003017</v>
      </c>
    </row>
    <row r="5830" spans="1:11" x14ac:dyDescent="0.15">
      <c r="A5830">
        <v>2191614</v>
      </c>
      <c r="B5830">
        <v>1</v>
      </c>
      <c r="C5830">
        <v>4</v>
      </c>
      <c r="D5830">
        <v>1</v>
      </c>
      <c r="E5830">
        <v>1021</v>
      </c>
      <c r="F5830">
        <v>4</v>
      </c>
      <c r="G5830">
        <v>72</v>
      </c>
      <c r="H5830">
        <v>10</v>
      </c>
      <c r="I5830">
        <v>7</v>
      </c>
      <c r="J5830">
        <v>8</v>
      </c>
      <c r="K5830">
        <v>41003017</v>
      </c>
    </row>
    <row r="5831" spans="1:11" x14ac:dyDescent="0.15">
      <c r="A5831">
        <v>2191614</v>
      </c>
      <c r="B5831">
        <v>1</v>
      </c>
      <c r="C5831">
        <v>5</v>
      </c>
      <c r="D5831">
        <v>1</v>
      </c>
      <c r="E5831">
        <v>1055</v>
      </c>
      <c r="F5831">
        <v>4</v>
      </c>
      <c r="G5831">
        <v>72</v>
      </c>
      <c r="H5831">
        <v>10</v>
      </c>
      <c r="I5831">
        <v>7</v>
      </c>
      <c r="J5831">
        <v>4</v>
      </c>
      <c r="K5831">
        <v>41003017</v>
      </c>
    </row>
    <row r="5832" spans="1:11" x14ac:dyDescent="0.15">
      <c r="A5832">
        <v>2191775</v>
      </c>
      <c r="B5832">
        <v>2</v>
      </c>
      <c r="C5832">
        <v>1</v>
      </c>
      <c r="D5832">
        <v>1</v>
      </c>
      <c r="E5832">
        <v>5035</v>
      </c>
      <c r="F5832">
        <v>5</v>
      </c>
      <c r="G5832">
        <v>67</v>
      </c>
      <c r="H5832">
        <v>7</v>
      </c>
      <c r="I5832">
        <v>7</v>
      </c>
      <c r="J5832">
        <v>9</v>
      </c>
      <c r="K5832">
        <v>41003037</v>
      </c>
    </row>
    <row r="5833" spans="1:11" x14ac:dyDescent="0.15">
      <c r="A5833">
        <v>2191775</v>
      </c>
      <c r="B5833">
        <v>2</v>
      </c>
      <c r="C5833">
        <v>2</v>
      </c>
      <c r="D5833">
        <v>1</v>
      </c>
      <c r="E5833">
        <v>5024</v>
      </c>
      <c r="F5833">
        <v>5</v>
      </c>
      <c r="G5833">
        <v>67</v>
      </c>
      <c r="H5833">
        <v>10</v>
      </c>
      <c r="I5833">
        <v>7</v>
      </c>
      <c r="J5833">
        <v>9</v>
      </c>
      <c r="K5833">
        <v>41003037</v>
      </c>
    </row>
    <row r="5834" spans="1:11" x14ac:dyDescent="0.15">
      <c r="A5834">
        <v>2191775</v>
      </c>
      <c r="B5834">
        <v>2</v>
      </c>
      <c r="C5834">
        <v>3</v>
      </c>
      <c r="D5834">
        <v>1</v>
      </c>
      <c r="E5834">
        <v>5011</v>
      </c>
      <c r="F5834">
        <v>5</v>
      </c>
      <c r="G5834">
        <v>67</v>
      </c>
      <c r="H5834">
        <v>10</v>
      </c>
      <c r="I5834">
        <v>7</v>
      </c>
      <c r="J5834">
        <v>1</v>
      </c>
      <c r="K5834">
        <v>41003037</v>
      </c>
    </row>
    <row r="5835" spans="1:11" x14ac:dyDescent="0.15">
      <c r="A5835">
        <v>2191775</v>
      </c>
      <c r="B5835">
        <v>2</v>
      </c>
      <c r="C5835">
        <v>4</v>
      </c>
      <c r="D5835">
        <v>1</v>
      </c>
      <c r="E5835">
        <v>1001</v>
      </c>
      <c r="F5835">
        <v>4</v>
      </c>
      <c r="G5835">
        <v>67</v>
      </c>
      <c r="H5835">
        <v>9</v>
      </c>
      <c r="I5835">
        <v>7</v>
      </c>
      <c r="J5835">
        <v>6</v>
      </c>
      <c r="K5835">
        <v>41003037</v>
      </c>
    </row>
    <row r="5836" spans="1:11" x14ac:dyDescent="0.15">
      <c r="A5836">
        <v>2191775</v>
      </c>
      <c r="B5836">
        <v>2</v>
      </c>
      <c r="C5836">
        <v>5</v>
      </c>
      <c r="D5836">
        <v>1</v>
      </c>
      <c r="E5836">
        <v>5021</v>
      </c>
      <c r="F5836">
        <v>5</v>
      </c>
      <c r="G5836">
        <v>67</v>
      </c>
      <c r="H5836">
        <v>6</v>
      </c>
      <c r="I5836">
        <v>7</v>
      </c>
      <c r="J5836">
        <v>9</v>
      </c>
      <c r="K5836">
        <v>41003037</v>
      </c>
    </row>
    <row r="5837" spans="1:11" x14ac:dyDescent="0.15">
      <c r="A5837">
        <v>2191856</v>
      </c>
      <c r="B5837">
        <v>1</v>
      </c>
      <c r="C5837">
        <v>1</v>
      </c>
      <c r="D5837">
        <v>1</v>
      </c>
      <c r="E5837">
        <v>1056</v>
      </c>
      <c r="F5837">
        <v>4</v>
      </c>
      <c r="G5837">
        <v>72</v>
      </c>
      <c r="H5837">
        <v>10</v>
      </c>
      <c r="I5837">
        <v>7</v>
      </c>
      <c r="J5837">
        <v>9</v>
      </c>
      <c r="K5837">
        <v>41003017</v>
      </c>
    </row>
    <row r="5838" spans="1:11" x14ac:dyDescent="0.15">
      <c r="A5838">
        <v>2191856</v>
      </c>
      <c r="B5838">
        <v>1</v>
      </c>
      <c r="C5838">
        <v>2</v>
      </c>
      <c r="D5838">
        <v>1</v>
      </c>
      <c r="E5838">
        <v>5014</v>
      </c>
      <c r="F5838">
        <v>5</v>
      </c>
      <c r="G5838">
        <v>72</v>
      </c>
      <c r="H5838">
        <v>10</v>
      </c>
      <c r="I5838">
        <v>8</v>
      </c>
      <c r="J5838">
        <v>7</v>
      </c>
      <c r="K5838">
        <v>41003017</v>
      </c>
    </row>
    <row r="5839" spans="1:11" x14ac:dyDescent="0.15">
      <c r="A5839">
        <v>2191856</v>
      </c>
      <c r="B5839">
        <v>1</v>
      </c>
      <c r="C5839">
        <v>3</v>
      </c>
      <c r="D5839">
        <v>1</v>
      </c>
      <c r="E5839">
        <v>5037</v>
      </c>
      <c r="F5839">
        <v>5</v>
      </c>
      <c r="G5839">
        <v>72</v>
      </c>
      <c r="H5839">
        <v>10</v>
      </c>
      <c r="I5839">
        <v>8</v>
      </c>
      <c r="J5839">
        <v>9</v>
      </c>
      <c r="K5839">
        <v>41003017</v>
      </c>
    </row>
    <row r="5840" spans="1:11" x14ac:dyDescent="0.15">
      <c r="A5840">
        <v>2191856</v>
      </c>
      <c r="B5840">
        <v>1</v>
      </c>
      <c r="C5840">
        <v>4</v>
      </c>
      <c r="D5840">
        <v>1</v>
      </c>
      <c r="E5840">
        <v>1055</v>
      </c>
      <c r="F5840">
        <v>4</v>
      </c>
      <c r="G5840">
        <v>69</v>
      </c>
      <c r="H5840">
        <v>6</v>
      </c>
      <c r="I5840">
        <v>7</v>
      </c>
      <c r="J5840">
        <v>8</v>
      </c>
      <c r="K5840">
        <v>41003017</v>
      </c>
    </row>
    <row r="5841" spans="1:11" x14ac:dyDescent="0.15">
      <c r="A5841">
        <v>2191856</v>
      </c>
      <c r="B5841">
        <v>1</v>
      </c>
      <c r="C5841">
        <v>5</v>
      </c>
      <c r="D5841">
        <v>1</v>
      </c>
      <c r="E5841">
        <v>1063</v>
      </c>
      <c r="F5841">
        <v>4</v>
      </c>
      <c r="G5841">
        <v>69</v>
      </c>
      <c r="H5841">
        <v>6</v>
      </c>
      <c r="I5841">
        <v>7</v>
      </c>
      <c r="J5841">
        <v>9</v>
      </c>
      <c r="K5841">
        <v>41003017</v>
      </c>
    </row>
    <row r="5842" spans="1:11" x14ac:dyDescent="0.15">
      <c r="A5842">
        <v>2194172</v>
      </c>
      <c r="B5842">
        <v>2</v>
      </c>
      <c r="C5842">
        <v>1</v>
      </c>
      <c r="D5842">
        <v>1</v>
      </c>
      <c r="E5842">
        <v>5023</v>
      </c>
      <c r="F5842">
        <v>5</v>
      </c>
      <c r="G5842">
        <v>67</v>
      </c>
      <c r="H5842">
        <v>10</v>
      </c>
      <c r="I5842">
        <v>7</v>
      </c>
      <c r="J5842">
        <v>9</v>
      </c>
      <c r="K5842">
        <v>41003037</v>
      </c>
    </row>
    <row r="5843" spans="1:11" x14ac:dyDescent="0.15">
      <c r="A5843">
        <v>2194172</v>
      </c>
      <c r="B5843">
        <v>2</v>
      </c>
      <c r="C5843">
        <v>2</v>
      </c>
      <c r="D5843">
        <v>1</v>
      </c>
      <c r="E5843">
        <v>5024</v>
      </c>
      <c r="F5843">
        <v>5</v>
      </c>
      <c r="G5843">
        <v>67</v>
      </c>
      <c r="H5843">
        <v>10</v>
      </c>
      <c r="I5843">
        <v>7</v>
      </c>
      <c r="J5843">
        <v>9</v>
      </c>
      <c r="K5843">
        <v>41003037</v>
      </c>
    </row>
    <row r="5844" spans="1:11" x14ac:dyDescent="0.15">
      <c r="A5844">
        <v>2194172</v>
      </c>
      <c r="B5844">
        <v>2</v>
      </c>
      <c r="C5844">
        <v>3</v>
      </c>
      <c r="D5844">
        <v>1</v>
      </c>
      <c r="E5844">
        <v>5027</v>
      </c>
      <c r="F5844">
        <v>5</v>
      </c>
      <c r="G5844">
        <v>67</v>
      </c>
      <c r="H5844">
        <v>10</v>
      </c>
      <c r="I5844">
        <v>7</v>
      </c>
      <c r="J5844">
        <v>0</v>
      </c>
      <c r="K5844">
        <v>41003037</v>
      </c>
    </row>
    <row r="5845" spans="1:11" x14ac:dyDescent="0.15">
      <c r="A5845">
        <v>2194172</v>
      </c>
      <c r="B5845">
        <v>2</v>
      </c>
      <c r="C5845">
        <v>4</v>
      </c>
      <c r="D5845">
        <v>1</v>
      </c>
      <c r="E5845">
        <v>1016</v>
      </c>
      <c r="F5845">
        <v>4</v>
      </c>
      <c r="G5845">
        <v>67</v>
      </c>
      <c r="H5845">
        <v>7</v>
      </c>
      <c r="I5845">
        <v>7</v>
      </c>
      <c r="J5845">
        <v>1</v>
      </c>
      <c r="K5845">
        <v>41003037</v>
      </c>
    </row>
    <row r="5846" spans="1:11" x14ac:dyDescent="0.15">
      <c r="A5846">
        <v>2194172</v>
      </c>
      <c r="B5846">
        <v>2</v>
      </c>
      <c r="C5846">
        <v>5</v>
      </c>
      <c r="D5846">
        <v>1</v>
      </c>
      <c r="E5846">
        <v>5035</v>
      </c>
      <c r="F5846">
        <v>5</v>
      </c>
      <c r="G5846">
        <v>67</v>
      </c>
      <c r="H5846">
        <v>10</v>
      </c>
      <c r="I5846">
        <v>7</v>
      </c>
      <c r="J5846">
        <v>9</v>
      </c>
      <c r="K5846">
        <v>41003037</v>
      </c>
    </row>
    <row r="5847" spans="1:11" x14ac:dyDescent="0.15">
      <c r="A5847">
        <v>2198618</v>
      </c>
      <c r="B5847">
        <v>1</v>
      </c>
      <c r="C5847">
        <v>1</v>
      </c>
      <c r="D5847">
        <v>1</v>
      </c>
      <c r="E5847">
        <v>5037</v>
      </c>
      <c r="F5847">
        <v>5</v>
      </c>
      <c r="G5847">
        <v>76</v>
      </c>
      <c r="H5847">
        <v>10</v>
      </c>
      <c r="I5847">
        <v>9</v>
      </c>
      <c r="J5847">
        <v>9</v>
      </c>
      <c r="K5847">
        <v>41003037</v>
      </c>
    </row>
    <row r="5848" spans="1:11" x14ac:dyDescent="0.15">
      <c r="A5848">
        <v>2198618</v>
      </c>
      <c r="B5848">
        <v>1</v>
      </c>
      <c r="C5848">
        <v>2</v>
      </c>
      <c r="D5848">
        <v>1</v>
      </c>
      <c r="E5848">
        <v>5014</v>
      </c>
      <c r="F5848">
        <v>5</v>
      </c>
      <c r="G5848">
        <v>76</v>
      </c>
      <c r="H5848">
        <v>10</v>
      </c>
      <c r="I5848">
        <v>9</v>
      </c>
      <c r="J5848">
        <v>9</v>
      </c>
      <c r="K5848">
        <v>41003037</v>
      </c>
    </row>
    <row r="5849" spans="1:11" x14ac:dyDescent="0.15">
      <c r="A5849">
        <v>2198618</v>
      </c>
      <c r="B5849">
        <v>1</v>
      </c>
      <c r="C5849">
        <v>3</v>
      </c>
      <c r="D5849">
        <v>1</v>
      </c>
      <c r="E5849">
        <v>2004</v>
      </c>
      <c r="F5849">
        <v>4</v>
      </c>
      <c r="G5849">
        <v>76</v>
      </c>
      <c r="H5849">
        <v>10</v>
      </c>
      <c r="I5849">
        <v>9</v>
      </c>
      <c r="J5849">
        <v>9</v>
      </c>
      <c r="K5849">
        <v>41003037</v>
      </c>
    </row>
    <row r="5850" spans="1:11" x14ac:dyDescent="0.15">
      <c r="A5850">
        <v>2198618</v>
      </c>
      <c r="B5850">
        <v>1</v>
      </c>
      <c r="C5850">
        <v>4</v>
      </c>
      <c r="D5850">
        <v>1</v>
      </c>
      <c r="E5850">
        <v>1056</v>
      </c>
      <c r="F5850">
        <v>4</v>
      </c>
      <c r="G5850">
        <v>76</v>
      </c>
      <c r="H5850">
        <v>6</v>
      </c>
      <c r="I5850">
        <v>7</v>
      </c>
      <c r="J5850">
        <v>9</v>
      </c>
      <c r="K5850">
        <v>41003037</v>
      </c>
    </row>
    <row r="5851" spans="1:11" x14ac:dyDescent="0.15">
      <c r="A5851">
        <v>2198618</v>
      </c>
      <c r="B5851">
        <v>1</v>
      </c>
      <c r="C5851">
        <v>5</v>
      </c>
      <c r="D5851">
        <v>1</v>
      </c>
      <c r="E5851">
        <v>5035</v>
      </c>
      <c r="F5851">
        <v>5</v>
      </c>
      <c r="G5851">
        <v>76</v>
      </c>
      <c r="H5851">
        <v>9</v>
      </c>
      <c r="I5851">
        <v>8</v>
      </c>
      <c r="J5851">
        <v>9</v>
      </c>
      <c r="K5851">
        <v>41003037</v>
      </c>
    </row>
    <row r="5852" spans="1:11" x14ac:dyDescent="0.15">
      <c r="A5852">
        <v>2200546</v>
      </c>
      <c r="B5852">
        <v>1</v>
      </c>
      <c r="C5852">
        <v>1</v>
      </c>
      <c r="D5852">
        <v>1</v>
      </c>
      <c r="E5852">
        <v>1022</v>
      </c>
      <c r="F5852">
        <v>4</v>
      </c>
      <c r="G5852">
        <v>71</v>
      </c>
      <c r="H5852">
        <v>10</v>
      </c>
      <c r="I5852">
        <v>8</v>
      </c>
      <c r="J5852">
        <v>6</v>
      </c>
      <c r="K5852">
        <v>41003037</v>
      </c>
    </row>
    <row r="5853" spans="1:11" x14ac:dyDescent="0.15">
      <c r="A5853">
        <v>2200546</v>
      </c>
      <c r="B5853">
        <v>1</v>
      </c>
      <c r="C5853">
        <v>2</v>
      </c>
      <c r="D5853">
        <v>1</v>
      </c>
      <c r="E5853">
        <v>5024</v>
      </c>
      <c r="F5853">
        <v>5</v>
      </c>
      <c r="G5853">
        <v>71</v>
      </c>
      <c r="H5853">
        <v>10</v>
      </c>
      <c r="I5853">
        <v>7</v>
      </c>
      <c r="J5853">
        <v>7</v>
      </c>
      <c r="K5853">
        <v>41003037</v>
      </c>
    </row>
    <row r="5854" spans="1:11" x14ac:dyDescent="0.15">
      <c r="A5854">
        <v>2200546</v>
      </c>
      <c r="B5854">
        <v>1</v>
      </c>
      <c r="C5854">
        <v>3</v>
      </c>
      <c r="D5854">
        <v>1</v>
      </c>
      <c r="E5854">
        <v>5023</v>
      </c>
      <c r="F5854">
        <v>5</v>
      </c>
      <c r="G5854">
        <v>71</v>
      </c>
      <c r="H5854">
        <v>10</v>
      </c>
      <c r="I5854">
        <v>5</v>
      </c>
      <c r="J5854">
        <v>9</v>
      </c>
      <c r="K5854">
        <v>41003037</v>
      </c>
    </row>
    <row r="5855" spans="1:11" x14ac:dyDescent="0.15">
      <c r="A5855">
        <v>2200546</v>
      </c>
      <c r="B5855">
        <v>1</v>
      </c>
      <c r="C5855">
        <v>4</v>
      </c>
      <c r="D5855">
        <v>1</v>
      </c>
      <c r="E5855">
        <v>1023</v>
      </c>
      <c r="F5855">
        <v>4</v>
      </c>
      <c r="G5855">
        <v>71</v>
      </c>
      <c r="H5855">
        <v>10</v>
      </c>
      <c r="I5855">
        <v>7</v>
      </c>
      <c r="J5855">
        <v>3</v>
      </c>
      <c r="K5855">
        <v>41003037</v>
      </c>
    </row>
    <row r="5856" spans="1:11" x14ac:dyDescent="0.15">
      <c r="A5856">
        <v>2200546</v>
      </c>
      <c r="B5856">
        <v>1</v>
      </c>
      <c r="C5856">
        <v>5</v>
      </c>
      <c r="D5856">
        <v>1</v>
      </c>
      <c r="E5856">
        <v>5027</v>
      </c>
      <c r="F5856">
        <v>5</v>
      </c>
      <c r="G5856">
        <v>71</v>
      </c>
      <c r="H5856">
        <v>10</v>
      </c>
      <c r="I5856">
        <v>7</v>
      </c>
      <c r="J5856">
        <v>1</v>
      </c>
      <c r="K5856">
        <v>41003037</v>
      </c>
    </row>
    <row r="5857" spans="1:11" x14ac:dyDescent="0.15">
      <c r="A5857">
        <v>2201613</v>
      </c>
      <c r="B5857">
        <v>1</v>
      </c>
      <c r="C5857">
        <v>1</v>
      </c>
      <c r="D5857">
        <v>1</v>
      </c>
      <c r="E5857">
        <v>5021</v>
      </c>
      <c r="F5857">
        <v>5</v>
      </c>
      <c r="G5857">
        <v>73</v>
      </c>
      <c r="H5857">
        <v>10</v>
      </c>
      <c r="I5857">
        <v>8</v>
      </c>
      <c r="J5857">
        <v>9</v>
      </c>
      <c r="K5857">
        <v>41003037</v>
      </c>
    </row>
    <row r="5858" spans="1:11" x14ac:dyDescent="0.15">
      <c r="A5858">
        <v>2201613</v>
      </c>
      <c r="B5858">
        <v>1</v>
      </c>
      <c r="C5858">
        <v>2</v>
      </c>
      <c r="D5858">
        <v>1</v>
      </c>
      <c r="E5858">
        <v>1055</v>
      </c>
      <c r="F5858">
        <v>4</v>
      </c>
      <c r="G5858">
        <v>73</v>
      </c>
      <c r="H5858">
        <v>7</v>
      </c>
      <c r="I5858">
        <v>6</v>
      </c>
      <c r="J5858">
        <v>7</v>
      </c>
      <c r="K5858">
        <v>41003037</v>
      </c>
    </row>
    <row r="5859" spans="1:11" x14ac:dyDescent="0.15">
      <c r="A5859">
        <v>2201613</v>
      </c>
      <c r="B5859">
        <v>1</v>
      </c>
      <c r="C5859">
        <v>3</v>
      </c>
      <c r="D5859">
        <v>1</v>
      </c>
      <c r="E5859">
        <v>5029</v>
      </c>
      <c r="F5859">
        <v>5</v>
      </c>
      <c r="G5859">
        <v>73</v>
      </c>
      <c r="H5859">
        <v>10</v>
      </c>
      <c r="I5859">
        <v>7</v>
      </c>
      <c r="J5859">
        <v>9</v>
      </c>
      <c r="K5859">
        <v>41003037</v>
      </c>
    </row>
    <row r="5860" spans="1:11" x14ac:dyDescent="0.15">
      <c r="A5860">
        <v>2201613</v>
      </c>
      <c r="B5860">
        <v>1</v>
      </c>
      <c r="C5860">
        <v>4</v>
      </c>
      <c r="D5860">
        <v>1</v>
      </c>
      <c r="E5860">
        <v>1063</v>
      </c>
      <c r="F5860">
        <v>4</v>
      </c>
      <c r="G5860">
        <v>73</v>
      </c>
      <c r="H5860">
        <v>7</v>
      </c>
      <c r="I5860">
        <v>6</v>
      </c>
      <c r="J5860">
        <v>9</v>
      </c>
      <c r="K5860">
        <v>41003037</v>
      </c>
    </row>
    <row r="5861" spans="1:11" x14ac:dyDescent="0.15">
      <c r="A5861">
        <v>2201613</v>
      </c>
      <c r="B5861">
        <v>1</v>
      </c>
      <c r="C5861">
        <v>5</v>
      </c>
      <c r="D5861">
        <v>1</v>
      </c>
      <c r="E5861">
        <v>5014</v>
      </c>
      <c r="F5861">
        <v>5</v>
      </c>
      <c r="G5861">
        <v>73</v>
      </c>
      <c r="H5861">
        <v>10</v>
      </c>
      <c r="I5861">
        <v>8</v>
      </c>
      <c r="J5861">
        <v>8</v>
      </c>
      <c r="K5861">
        <v>41003037</v>
      </c>
    </row>
    <row r="5862" spans="1:11" x14ac:dyDescent="0.15">
      <c r="A5862">
        <v>2204369</v>
      </c>
      <c r="B5862">
        <v>1</v>
      </c>
      <c r="C5862">
        <v>1</v>
      </c>
      <c r="D5862">
        <v>1</v>
      </c>
      <c r="E5862">
        <v>5021</v>
      </c>
      <c r="F5862">
        <v>5</v>
      </c>
      <c r="G5862">
        <v>75</v>
      </c>
      <c r="H5862">
        <v>10</v>
      </c>
      <c r="I5862">
        <v>9</v>
      </c>
      <c r="J5862">
        <v>9</v>
      </c>
      <c r="K5862">
        <v>41003037</v>
      </c>
    </row>
    <row r="5863" spans="1:11" x14ac:dyDescent="0.15">
      <c r="A5863">
        <v>2204369</v>
      </c>
      <c r="B5863">
        <v>1</v>
      </c>
      <c r="C5863">
        <v>2</v>
      </c>
      <c r="D5863">
        <v>1</v>
      </c>
      <c r="E5863">
        <v>1045</v>
      </c>
      <c r="F5863">
        <v>4</v>
      </c>
      <c r="G5863">
        <v>75</v>
      </c>
      <c r="H5863">
        <v>10</v>
      </c>
      <c r="I5863">
        <v>8</v>
      </c>
      <c r="J5863">
        <v>9</v>
      </c>
      <c r="K5863">
        <v>41003037</v>
      </c>
    </row>
    <row r="5864" spans="1:11" x14ac:dyDescent="0.15">
      <c r="A5864">
        <v>2204369</v>
      </c>
      <c r="B5864">
        <v>1</v>
      </c>
      <c r="C5864">
        <v>3</v>
      </c>
      <c r="D5864">
        <v>1</v>
      </c>
      <c r="E5864">
        <v>5030</v>
      </c>
      <c r="F5864">
        <v>5</v>
      </c>
      <c r="G5864">
        <v>75</v>
      </c>
      <c r="H5864">
        <v>10</v>
      </c>
      <c r="I5864">
        <v>7</v>
      </c>
      <c r="J5864">
        <v>9</v>
      </c>
      <c r="K5864">
        <v>41003037</v>
      </c>
    </row>
    <row r="5865" spans="1:11" x14ac:dyDescent="0.15">
      <c r="A5865">
        <v>2204369</v>
      </c>
      <c r="B5865">
        <v>1</v>
      </c>
      <c r="C5865">
        <v>4</v>
      </c>
      <c r="D5865">
        <v>1</v>
      </c>
      <c r="E5865">
        <v>1020</v>
      </c>
      <c r="F5865">
        <v>4</v>
      </c>
      <c r="G5865">
        <v>75</v>
      </c>
      <c r="H5865">
        <v>10</v>
      </c>
      <c r="I5865">
        <v>8</v>
      </c>
      <c r="J5865">
        <v>9</v>
      </c>
      <c r="K5865">
        <v>41003037</v>
      </c>
    </row>
    <row r="5866" spans="1:11" x14ac:dyDescent="0.15">
      <c r="A5866">
        <v>2204369</v>
      </c>
      <c r="B5866">
        <v>1</v>
      </c>
      <c r="C5866">
        <v>5</v>
      </c>
      <c r="D5866">
        <v>1</v>
      </c>
      <c r="E5866">
        <v>1055</v>
      </c>
      <c r="F5866">
        <v>4</v>
      </c>
      <c r="G5866">
        <v>75</v>
      </c>
      <c r="H5866">
        <v>10</v>
      </c>
      <c r="I5866">
        <v>8</v>
      </c>
      <c r="J5866">
        <v>9</v>
      </c>
      <c r="K5866">
        <v>41003037</v>
      </c>
    </row>
    <row r="5867" spans="1:11" x14ac:dyDescent="0.15">
      <c r="A5867">
        <v>2204704</v>
      </c>
      <c r="B5867">
        <v>2</v>
      </c>
      <c r="C5867">
        <v>1</v>
      </c>
      <c r="D5867">
        <v>1</v>
      </c>
      <c r="E5867">
        <v>5032</v>
      </c>
      <c r="F5867">
        <v>5</v>
      </c>
      <c r="G5867">
        <v>74</v>
      </c>
      <c r="H5867">
        <v>10</v>
      </c>
      <c r="I5867">
        <v>8</v>
      </c>
      <c r="J5867">
        <v>8</v>
      </c>
      <c r="K5867">
        <v>41003037</v>
      </c>
    </row>
    <row r="5868" spans="1:11" x14ac:dyDescent="0.15">
      <c r="A5868">
        <v>2204704</v>
      </c>
      <c r="B5868">
        <v>2</v>
      </c>
      <c r="C5868">
        <v>2</v>
      </c>
      <c r="D5868">
        <v>1</v>
      </c>
      <c r="E5868">
        <v>1027</v>
      </c>
      <c r="F5868">
        <v>4</v>
      </c>
      <c r="G5868">
        <v>74</v>
      </c>
      <c r="H5868">
        <v>6</v>
      </c>
      <c r="I5868">
        <v>7</v>
      </c>
      <c r="J5868">
        <v>6</v>
      </c>
      <c r="K5868">
        <v>41003037</v>
      </c>
    </row>
    <row r="5869" spans="1:11" x14ac:dyDescent="0.15">
      <c r="A5869">
        <v>2204704</v>
      </c>
      <c r="B5869">
        <v>2</v>
      </c>
      <c r="C5869">
        <v>3</v>
      </c>
      <c r="D5869">
        <v>1</v>
      </c>
      <c r="E5869">
        <v>1055</v>
      </c>
      <c r="F5869">
        <v>4</v>
      </c>
      <c r="G5869">
        <v>74</v>
      </c>
      <c r="H5869">
        <v>6</v>
      </c>
      <c r="I5869">
        <v>8</v>
      </c>
      <c r="J5869">
        <v>9</v>
      </c>
      <c r="K5869">
        <v>41003037</v>
      </c>
    </row>
    <row r="5870" spans="1:11" x14ac:dyDescent="0.15">
      <c r="A5870">
        <v>2204704</v>
      </c>
      <c r="B5870">
        <v>2</v>
      </c>
      <c r="C5870">
        <v>4</v>
      </c>
      <c r="D5870">
        <v>1</v>
      </c>
      <c r="E5870">
        <v>1068</v>
      </c>
      <c r="F5870">
        <v>4</v>
      </c>
      <c r="G5870">
        <v>74</v>
      </c>
      <c r="H5870">
        <v>3</v>
      </c>
      <c r="I5870">
        <v>7</v>
      </c>
      <c r="J5870">
        <v>7</v>
      </c>
      <c r="K5870">
        <v>41003037</v>
      </c>
    </row>
    <row r="5871" spans="1:11" x14ac:dyDescent="0.15">
      <c r="A5871">
        <v>2204704</v>
      </c>
      <c r="B5871">
        <v>2</v>
      </c>
      <c r="C5871">
        <v>5</v>
      </c>
      <c r="D5871">
        <v>1</v>
      </c>
      <c r="E5871">
        <v>1063</v>
      </c>
      <c r="F5871">
        <v>4</v>
      </c>
      <c r="G5871">
        <v>73</v>
      </c>
      <c r="H5871">
        <v>6</v>
      </c>
      <c r="I5871">
        <v>7</v>
      </c>
      <c r="J5871">
        <v>9</v>
      </c>
      <c r="K5871">
        <v>41003037</v>
      </c>
    </row>
    <row r="5872" spans="1:11" x14ac:dyDescent="0.15">
      <c r="A5872">
        <v>2204774</v>
      </c>
      <c r="B5872">
        <v>1</v>
      </c>
      <c r="C5872">
        <v>1</v>
      </c>
      <c r="D5872">
        <v>1</v>
      </c>
      <c r="E5872">
        <v>1055</v>
      </c>
      <c r="F5872">
        <v>4</v>
      </c>
      <c r="G5872">
        <v>50</v>
      </c>
      <c r="H5872">
        <v>3</v>
      </c>
      <c r="I5872">
        <v>5</v>
      </c>
      <c r="J5872">
        <v>5</v>
      </c>
      <c r="K5872">
        <v>41003037</v>
      </c>
    </row>
    <row r="5873" spans="1:11" x14ac:dyDescent="0.15">
      <c r="A5873">
        <v>2204774</v>
      </c>
      <c r="B5873">
        <v>1</v>
      </c>
      <c r="C5873">
        <v>2</v>
      </c>
      <c r="D5873">
        <v>1</v>
      </c>
      <c r="E5873">
        <v>5058</v>
      </c>
      <c r="F5873">
        <v>5</v>
      </c>
      <c r="G5873">
        <v>67</v>
      </c>
      <c r="H5873">
        <v>6</v>
      </c>
      <c r="I5873">
        <v>5</v>
      </c>
      <c r="J5873">
        <v>4</v>
      </c>
      <c r="K5873">
        <v>41003037</v>
      </c>
    </row>
    <row r="5874" spans="1:11" x14ac:dyDescent="0.15">
      <c r="A5874">
        <v>2204774</v>
      </c>
      <c r="B5874">
        <v>1</v>
      </c>
      <c r="C5874">
        <v>3</v>
      </c>
      <c r="D5874">
        <v>1</v>
      </c>
      <c r="E5874">
        <v>5023</v>
      </c>
      <c r="F5874">
        <v>5</v>
      </c>
      <c r="G5874">
        <v>67</v>
      </c>
      <c r="H5874">
        <v>10</v>
      </c>
      <c r="I5874">
        <v>7</v>
      </c>
      <c r="J5874">
        <v>9</v>
      </c>
      <c r="K5874">
        <v>41003037</v>
      </c>
    </row>
    <row r="5875" spans="1:11" x14ac:dyDescent="0.15">
      <c r="A5875">
        <v>2204774</v>
      </c>
      <c r="B5875">
        <v>1</v>
      </c>
      <c r="C5875">
        <v>4</v>
      </c>
      <c r="D5875">
        <v>1</v>
      </c>
      <c r="E5875">
        <v>5035</v>
      </c>
      <c r="F5875">
        <v>5</v>
      </c>
      <c r="G5875">
        <v>60</v>
      </c>
      <c r="H5875">
        <v>7</v>
      </c>
      <c r="I5875">
        <v>6</v>
      </c>
      <c r="J5875">
        <v>9</v>
      </c>
      <c r="K5875">
        <v>41003037</v>
      </c>
    </row>
    <row r="5876" spans="1:11" x14ac:dyDescent="0.15">
      <c r="A5876">
        <v>2204774</v>
      </c>
      <c r="B5876">
        <v>1</v>
      </c>
      <c r="C5876">
        <v>5</v>
      </c>
      <c r="D5876">
        <v>1</v>
      </c>
      <c r="E5876">
        <v>5021</v>
      </c>
      <c r="F5876">
        <v>5</v>
      </c>
      <c r="G5876">
        <v>65</v>
      </c>
      <c r="H5876">
        <v>10</v>
      </c>
      <c r="I5876">
        <v>6</v>
      </c>
      <c r="J5876">
        <v>9</v>
      </c>
      <c r="K5876">
        <v>41003037</v>
      </c>
    </row>
    <row r="5877" spans="1:11" x14ac:dyDescent="0.15">
      <c r="A5877">
        <v>2205134</v>
      </c>
      <c r="B5877">
        <v>1</v>
      </c>
      <c r="C5877">
        <v>1</v>
      </c>
      <c r="D5877">
        <v>1</v>
      </c>
      <c r="E5877">
        <v>5023</v>
      </c>
      <c r="F5877">
        <v>5</v>
      </c>
      <c r="G5877">
        <v>73</v>
      </c>
      <c r="H5877">
        <v>7</v>
      </c>
      <c r="I5877">
        <v>7</v>
      </c>
      <c r="J5877">
        <v>9</v>
      </c>
      <c r="K5877">
        <v>41003037</v>
      </c>
    </row>
    <row r="5878" spans="1:11" x14ac:dyDescent="0.15">
      <c r="A5878">
        <v>2205134</v>
      </c>
      <c r="B5878">
        <v>1</v>
      </c>
      <c r="C5878">
        <v>2</v>
      </c>
      <c r="D5878">
        <v>1</v>
      </c>
      <c r="E5878">
        <v>5024</v>
      </c>
      <c r="F5878">
        <v>5</v>
      </c>
      <c r="G5878">
        <v>73</v>
      </c>
      <c r="H5878">
        <v>6</v>
      </c>
      <c r="I5878">
        <v>7</v>
      </c>
      <c r="J5878">
        <v>9</v>
      </c>
      <c r="K5878">
        <v>41003037</v>
      </c>
    </row>
    <row r="5879" spans="1:11" x14ac:dyDescent="0.15">
      <c r="A5879">
        <v>2205134</v>
      </c>
      <c r="B5879">
        <v>1</v>
      </c>
      <c r="C5879">
        <v>3</v>
      </c>
      <c r="D5879">
        <v>1</v>
      </c>
      <c r="E5879">
        <v>5039</v>
      </c>
      <c r="F5879">
        <v>5</v>
      </c>
      <c r="G5879">
        <v>73</v>
      </c>
      <c r="H5879">
        <v>7</v>
      </c>
      <c r="I5879">
        <v>6</v>
      </c>
      <c r="J5879">
        <v>9</v>
      </c>
      <c r="K5879">
        <v>41003037</v>
      </c>
    </row>
    <row r="5880" spans="1:11" x14ac:dyDescent="0.15">
      <c r="A5880">
        <v>2205134</v>
      </c>
      <c r="B5880">
        <v>1</v>
      </c>
      <c r="C5880">
        <v>4</v>
      </c>
      <c r="D5880">
        <v>1</v>
      </c>
      <c r="E5880">
        <v>5028</v>
      </c>
      <c r="F5880">
        <v>5</v>
      </c>
      <c r="G5880">
        <v>73</v>
      </c>
      <c r="H5880">
        <v>6</v>
      </c>
      <c r="I5880">
        <v>6</v>
      </c>
      <c r="J5880">
        <v>9</v>
      </c>
      <c r="K5880">
        <v>41003037</v>
      </c>
    </row>
    <row r="5881" spans="1:11" x14ac:dyDescent="0.15">
      <c r="A5881">
        <v>2205134</v>
      </c>
      <c r="B5881">
        <v>1</v>
      </c>
      <c r="C5881">
        <v>5</v>
      </c>
      <c r="D5881">
        <v>1</v>
      </c>
      <c r="E5881">
        <v>1022</v>
      </c>
      <c r="F5881">
        <v>4</v>
      </c>
      <c r="G5881">
        <v>73</v>
      </c>
      <c r="H5881">
        <v>6</v>
      </c>
      <c r="I5881">
        <v>7</v>
      </c>
      <c r="J5881">
        <v>4</v>
      </c>
      <c r="K5881">
        <v>41003037</v>
      </c>
    </row>
    <row r="5882" spans="1:11" x14ac:dyDescent="0.15">
      <c r="A5882">
        <v>2210924</v>
      </c>
      <c r="B5882">
        <v>1</v>
      </c>
      <c r="C5882">
        <v>1</v>
      </c>
      <c r="D5882">
        <v>1</v>
      </c>
      <c r="E5882">
        <v>1065</v>
      </c>
      <c r="F5882">
        <v>4</v>
      </c>
      <c r="G5882">
        <v>35</v>
      </c>
      <c r="H5882">
        <v>6</v>
      </c>
      <c r="I5882">
        <v>3</v>
      </c>
      <c r="J5882">
        <v>7</v>
      </c>
      <c r="K5882">
        <v>41003037</v>
      </c>
    </row>
    <row r="5883" spans="1:11" x14ac:dyDescent="0.15">
      <c r="A5883">
        <v>2210924</v>
      </c>
      <c r="B5883">
        <v>1</v>
      </c>
      <c r="C5883">
        <v>2</v>
      </c>
      <c r="D5883">
        <v>1</v>
      </c>
      <c r="E5883">
        <v>1033</v>
      </c>
      <c r="F5883">
        <v>4</v>
      </c>
      <c r="G5883">
        <v>35</v>
      </c>
      <c r="H5883">
        <v>3</v>
      </c>
      <c r="I5883">
        <v>2</v>
      </c>
      <c r="J5883">
        <v>1</v>
      </c>
      <c r="K5883">
        <v>41003037</v>
      </c>
    </row>
    <row r="5884" spans="1:11" x14ac:dyDescent="0.15">
      <c r="A5884">
        <v>2210924</v>
      </c>
      <c r="B5884">
        <v>1</v>
      </c>
      <c r="C5884">
        <v>3</v>
      </c>
      <c r="D5884">
        <v>1</v>
      </c>
      <c r="E5884">
        <v>1063</v>
      </c>
      <c r="F5884">
        <v>4</v>
      </c>
      <c r="G5884">
        <v>34</v>
      </c>
      <c r="H5884">
        <v>3</v>
      </c>
      <c r="I5884">
        <v>0</v>
      </c>
      <c r="J5884">
        <v>0</v>
      </c>
      <c r="K5884">
        <v>41003037</v>
      </c>
    </row>
    <row r="5885" spans="1:11" x14ac:dyDescent="0.15">
      <c r="A5885">
        <v>2210924</v>
      </c>
      <c r="B5885">
        <v>1</v>
      </c>
      <c r="C5885">
        <v>4</v>
      </c>
      <c r="D5885">
        <v>1</v>
      </c>
      <c r="E5885">
        <v>1056</v>
      </c>
      <c r="F5885">
        <v>4</v>
      </c>
      <c r="G5885">
        <v>31</v>
      </c>
      <c r="H5885">
        <v>3</v>
      </c>
      <c r="I5885">
        <v>0</v>
      </c>
      <c r="J5885">
        <v>1</v>
      </c>
      <c r="K5885">
        <v>41003037</v>
      </c>
    </row>
    <row r="5886" spans="1:11" x14ac:dyDescent="0.15">
      <c r="A5886">
        <v>2210924</v>
      </c>
      <c r="B5886">
        <v>1</v>
      </c>
      <c r="C5886">
        <v>5</v>
      </c>
      <c r="D5886">
        <v>1</v>
      </c>
      <c r="E5886">
        <v>1055</v>
      </c>
      <c r="F5886">
        <v>4</v>
      </c>
      <c r="G5886">
        <v>31</v>
      </c>
      <c r="H5886">
        <v>3</v>
      </c>
      <c r="I5886">
        <v>0</v>
      </c>
      <c r="J5886">
        <v>1</v>
      </c>
      <c r="K5886">
        <v>41003037</v>
      </c>
    </row>
    <row r="5887" spans="1:11" x14ac:dyDescent="0.15">
      <c r="A5887">
        <v>2210953</v>
      </c>
      <c r="B5887">
        <v>2</v>
      </c>
      <c r="C5887">
        <v>1</v>
      </c>
      <c r="D5887">
        <v>1</v>
      </c>
      <c r="E5887">
        <v>5012</v>
      </c>
      <c r="F5887">
        <v>5</v>
      </c>
      <c r="G5887">
        <v>77</v>
      </c>
      <c r="H5887">
        <v>10</v>
      </c>
      <c r="I5887">
        <v>9</v>
      </c>
      <c r="J5887">
        <v>9</v>
      </c>
      <c r="K5887">
        <v>41003037</v>
      </c>
    </row>
    <row r="5888" spans="1:11" x14ac:dyDescent="0.15">
      <c r="A5888">
        <v>2210953</v>
      </c>
      <c r="B5888">
        <v>2</v>
      </c>
      <c r="C5888">
        <v>2</v>
      </c>
      <c r="D5888">
        <v>1</v>
      </c>
      <c r="E5888">
        <v>5003</v>
      </c>
      <c r="F5888">
        <v>5</v>
      </c>
      <c r="G5888">
        <v>77</v>
      </c>
      <c r="H5888">
        <v>10</v>
      </c>
      <c r="I5888">
        <v>9</v>
      </c>
      <c r="J5888">
        <v>9</v>
      </c>
      <c r="K5888">
        <v>41003037</v>
      </c>
    </row>
    <row r="5889" spans="1:11" x14ac:dyDescent="0.15">
      <c r="A5889">
        <v>2210953</v>
      </c>
      <c r="B5889">
        <v>2</v>
      </c>
      <c r="C5889">
        <v>3</v>
      </c>
      <c r="D5889">
        <v>1</v>
      </c>
      <c r="E5889">
        <v>5024</v>
      </c>
      <c r="F5889">
        <v>5</v>
      </c>
      <c r="G5889">
        <v>77</v>
      </c>
      <c r="H5889">
        <v>10</v>
      </c>
      <c r="I5889">
        <v>8</v>
      </c>
      <c r="J5889">
        <v>9</v>
      </c>
      <c r="K5889">
        <v>41003037</v>
      </c>
    </row>
    <row r="5890" spans="1:11" x14ac:dyDescent="0.15">
      <c r="A5890">
        <v>2210953</v>
      </c>
      <c r="B5890">
        <v>2</v>
      </c>
      <c r="C5890">
        <v>4</v>
      </c>
      <c r="D5890">
        <v>1</v>
      </c>
      <c r="E5890">
        <v>5004</v>
      </c>
      <c r="F5890">
        <v>5</v>
      </c>
      <c r="G5890">
        <v>77</v>
      </c>
      <c r="H5890">
        <v>10</v>
      </c>
      <c r="I5890">
        <v>9</v>
      </c>
      <c r="J5890">
        <v>9</v>
      </c>
      <c r="K5890">
        <v>41003037</v>
      </c>
    </row>
    <row r="5891" spans="1:11" x14ac:dyDescent="0.15">
      <c r="A5891">
        <v>2210953</v>
      </c>
      <c r="B5891">
        <v>2</v>
      </c>
      <c r="C5891">
        <v>5</v>
      </c>
      <c r="D5891">
        <v>1</v>
      </c>
      <c r="E5891">
        <v>5018</v>
      </c>
      <c r="F5891">
        <v>5</v>
      </c>
      <c r="G5891">
        <v>77</v>
      </c>
      <c r="H5891">
        <v>10</v>
      </c>
      <c r="I5891">
        <v>9</v>
      </c>
      <c r="J5891">
        <v>9</v>
      </c>
      <c r="K5891">
        <v>41003037</v>
      </c>
    </row>
    <row r="5892" spans="1:11" x14ac:dyDescent="0.15">
      <c r="A5892">
        <v>2211402</v>
      </c>
      <c r="B5892">
        <v>2</v>
      </c>
      <c r="C5892">
        <v>1</v>
      </c>
      <c r="D5892">
        <v>1</v>
      </c>
      <c r="E5892">
        <v>5004</v>
      </c>
      <c r="F5892">
        <v>5</v>
      </c>
      <c r="G5892">
        <v>73</v>
      </c>
      <c r="H5892">
        <v>10</v>
      </c>
      <c r="I5892">
        <v>8</v>
      </c>
      <c r="J5892">
        <v>9</v>
      </c>
      <c r="K5892">
        <v>41003037</v>
      </c>
    </row>
    <row r="5893" spans="1:11" x14ac:dyDescent="0.15">
      <c r="A5893">
        <v>2211402</v>
      </c>
      <c r="B5893">
        <v>2</v>
      </c>
      <c r="C5893">
        <v>2</v>
      </c>
      <c r="D5893">
        <v>1</v>
      </c>
      <c r="E5893">
        <v>1063</v>
      </c>
      <c r="F5893">
        <v>4</v>
      </c>
      <c r="G5893">
        <v>73</v>
      </c>
      <c r="H5893">
        <v>10</v>
      </c>
      <c r="I5893">
        <v>8</v>
      </c>
      <c r="J5893">
        <v>9</v>
      </c>
      <c r="K5893">
        <v>41003037</v>
      </c>
    </row>
    <row r="5894" spans="1:11" x14ac:dyDescent="0.15">
      <c r="A5894">
        <v>2211402</v>
      </c>
      <c r="B5894">
        <v>2</v>
      </c>
      <c r="C5894">
        <v>3</v>
      </c>
      <c r="D5894">
        <v>1</v>
      </c>
      <c r="E5894">
        <v>5018</v>
      </c>
      <c r="F5894">
        <v>5</v>
      </c>
      <c r="G5894">
        <v>73</v>
      </c>
      <c r="H5894">
        <v>10</v>
      </c>
      <c r="I5894">
        <v>8</v>
      </c>
      <c r="J5894">
        <v>9</v>
      </c>
      <c r="K5894">
        <v>41003037</v>
      </c>
    </row>
    <row r="5895" spans="1:11" x14ac:dyDescent="0.15">
      <c r="A5895">
        <v>2211402</v>
      </c>
      <c r="B5895">
        <v>2</v>
      </c>
      <c r="C5895">
        <v>4</v>
      </c>
      <c r="D5895">
        <v>1</v>
      </c>
      <c r="E5895">
        <v>5003</v>
      </c>
      <c r="F5895">
        <v>5</v>
      </c>
      <c r="G5895">
        <v>73</v>
      </c>
      <c r="H5895">
        <v>10</v>
      </c>
      <c r="I5895">
        <v>8</v>
      </c>
      <c r="J5895">
        <v>9</v>
      </c>
      <c r="K5895">
        <v>41003037</v>
      </c>
    </row>
    <row r="5896" spans="1:11" x14ac:dyDescent="0.15">
      <c r="A5896">
        <v>2211402</v>
      </c>
      <c r="B5896">
        <v>2</v>
      </c>
      <c r="C5896">
        <v>5</v>
      </c>
      <c r="D5896">
        <v>1</v>
      </c>
      <c r="E5896">
        <v>1055</v>
      </c>
      <c r="F5896">
        <v>4</v>
      </c>
      <c r="G5896">
        <v>73</v>
      </c>
      <c r="H5896">
        <v>7</v>
      </c>
      <c r="I5896">
        <v>7</v>
      </c>
      <c r="J5896">
        <v>9</v>
      </c>
      <c r="K5896">
        <v>41003037</v>
      </c>
    </row>
    <row r="5897" spans="1:11" x14ac:dyDescent="0.15">
      <c r="A5897">
        <v>2212193</v>
      </c>
      <c r="B5897">
        <v>2</v>
      </c>
      <c r="C5897">
        <v>1</v>
      </c>
      <c r="D5897">
        <v>1</v>
      </c>
      <c r="E5897">
        <v>1043</v>
      </c>
      <c r="F5897">
        <v>4</v>
      </c>
      <c r="G5897">
        <v>69</v>
      </c>
      <c r="H5897">
        <v>10</v>
      </c>
      <c r="I5897">
        <v>7</v>
      </c>
      <c r="J5897">
        <v>9</v>
      </c>
      <c r="K5897">
        <v>41003037</v>
      </c>
    </row>
    <row r="5898" spans="1:11" x14ac:dyDescent="0.15">
      <c r="A5898">
        <v>2212193</v>
      </c>
      <c r="B5898">
        <v>2</v>
      </c>
      <c r="C5898">
        <v>2</v>
      </c>
      <c r="D5898">
        <v>1</v>
      </c>
      <c r="E5898">
        <v>1027</v>
      </c>
      <c r="F5898">
        <v>4</v>
      </c>
      <c r="G5898">
        <v>69</v>
      </c>
      <c r="H5898">
        <v>10</v>
      </c>
      <c r="I5898">
        <v>7</v>
      </c>
      <c r="J5898">
        <v>9</v>
      </c>
      <c r="K5898">
        <v>41003037</v>
      </c>
    </row>
    <row r="5899" spans="1:11" x14ac:dyDescent="0.15">
      <c r="A5899">
        <v>2212193</v>
      </c>
      <c r="B5899">
        <v>2</v>
      </c>
      <c r="C5899">
        <v>3</v>
      </c>
      <c r="D5899">
        <v>1</v>
      </c>
      <c r="E5899">
        <v>1031</v>
      </c>
      <c r="F5899">
        <v>4</v>
      </c>
      <c r="G5899">
        <v>69</v>
      </c>
      <c r="H5899">
        <v>10</v>
      </c>
      <c r="I5899">
        <v>7</v>
      </c>
      <c r="J5899">
        <v>9</v>
      </c>
      <c r="K5899">
        <v>41003037</v>
      </c>
    </row>
    <row r="5900" spans="1:11" x14ac:dyDescent="0.15">
      <c r="A5900">
        <v>2212193</v>
      </c>
      <c r="B5900">
        <v>2</v>
      </c>
      <c r="C5900">
        <v>4</v>
      </c>
      <c r="D5900">
        <v>1</v>
      </c>
      <c r="E5900">
        <v>1041</v>
      </c>
      <c r="F5900">
        <v>4</v>
      </c>
      <c r="G5900">
        <v>69</v>
      </c>
      <c r="H5900">
        <v>10</v>
      </c>
      <c r="I5900">
        <v>7</v>
      </c>
      <c r="J5900">
        <v>9</v>
      </c>
      <c r="K5900">
        <v>41003037</v>
      </c>
    </row>
    <row r="5901" spans="1:11" x14ac:dyDescent="0.15">
      <c r="A5901">
        <v>2212193</v>
      </c>
      <c r="B5901">
        <v>2</v>
      </c>
      <c r="C5901">
        <v>5</v>
      </c>
      <c r="D5901">
        <v>1</v>
      </c>
      <c r="E5901">
        <v>1035</v>
      </c>
      <c r="F5901">
        <v>4</v>
      </c>
      <c r="G5901">
        <v>69</v>
      </c>
      <c r="H5901">
        <v>10</v>
      </c>
      <c r="I5901">
        <v>7</v>
      </c>
      <c r="J5901">
        <v>9</v>
      </c>
      <c r="K5901">
        <v>41003037</v>
      </c>
    </row>
    <row r="5902" spans="1:11" x14ac:dyDescent="0.15">
      <c r="A5902">
        <v>2212946</v>
      </c>
      <c r="B5902">
        <v>1</v>
      </c>
      <c r="C5902">
        <v>1</v>
      </c>
      <c r="D5902">
        <v>1</v>
      </c>
      <c r="E5902">
        <v>1009</v>
      </c>
      <c r="F5902">
        <v>4</v>
      </c>
      <c r="G5902">
        <v>72</v>
      </c>
      <c r="H5902">
        <v>10</v>
      </c>
      <c r="I5902">
        <v>7</v>
      </c>
      <c r="J5902">
        <v>9</v>
      </c>
      <c r="K5902">
        <v>41003001</v>
      </c>
    </row>
    <row r="5903" spans="1:11" x14ac:dyDescent="0.15">
      <c r="A5903">
        <v>2212946</v>
      </c>
      <c r="B5903">
        <v>1</v>
      </c>
      <c r="C5903">
        <v>2</v>
      </c>
      <c r="D5903">
        <v>1</v>
      </c>
      <c r="E5903">
        <v>5018</v>
      </c>
      <c r="F5903">
        <v>5</v>
      </c>
      <c r="G5903">
        <v>72</v>
      </c>
      <c r="H5903">
        <v>10</v>
      </c>
      <c r="I5903">
        <v>7</v>
      </c>
      <c r="J5903">
        <v>9</v>
      </c>
      <c r="K5903">
        <v>41003001</v>
      </c>
    </row>
    <row r="5904" spans="1:11" x14ac:dyDescent="0.15">
      <c r="A5904">
        <v>2212946</v>
      </c>
      <c r="B5904">
        <v>1</v>
      </c>
      <c r="C5904">
        <v>3</v>
      </c>
      <c r="D5904">
        <v>1</v>
      </c>
      <c r="E5904">
        <v>1033</v>
      </c>
      <c r="F5904">
        <v>4</v>
      </c>
      <c r="G5904">
        <v>72</v>
      </c>
      <c r="H5904">
        <v>7</v>
      </c>
      <c r="I5904">
        <v>7</v>
      </c>
      <c r="J5904">
        <v>9</v>
      </c>
      <c r="K5904">
        <v>41003001</v>
      </c>
    </row>
    <row r="5905" spans="1:11" x14ac:dyDescent="0.15">
      <c r="A5905">
        <v>2212946</v>
      </c>
      <c r="B5905">
        <v>1</v>
      </c>
      <c r="C5905">
        <v>4</v>
      </c>
      <c r="D5905">
        <v>1</v>
      </c>
      <c r="E5905">
        <v>1045</v>
      </c>
      <c r="F5905">
        <v>4</v>
      </c>
      <c r="G5905">
        <v>72</v>
      </c>
      <c r="H5905">
        <v>9</v>
      </c>
      <c r="I5905">
        <v>7</v>
      </c>
      <c r="J5905">
        <v>9</v>
      </c>
      <c r="K5905">
        <v>41003001</v>
      </c>
    </row>
    <row r="5906" spans="1:11" x14ac:dyDescent="0.15">
      <c r="A5906">
        <v>2212946</v>
      </c>
      <c r="B5906">
        <v>1</v>
      </c>
      <c r="C5906">
        <v>5</v>
      </c>
      <c r="D5906">
        <v>1</v>
      </c>
      <c r="E5906">
        <v>5035</v>
      </c>
      <c r="F5906">
        <v>5</v>
      </c>
      <c r="G5906">
        <v>72</v>
      </c>
      <c r="H5906">
        <v>9</v>
      </c>
      <c r="I5906">
        <v>7</v>
      </c>
      <c r="J5906">
        <v>9</v>
      </c>
      <c r="K5906">
        <v>41003001</v>
      </c>
    </row>
    <row r="5907" spans="1:11" x14ac:dyDescent="0.15">
      <c r="A5907">
        <v>2213191</v>
      </c>
      <c r="B5907">
        <v>2</v>
      </c>
      <c r="C5907">
        <v>1</v>
      </c>
      <c r="D5907">
        <v>1</v>
      </c>
      <c r="E5907">
        <v>5023</v>
      </c>
      <c r="F5907">
        <v>5</v>
      </c>
      <c r="G5907">
        <v>77</v>
      </c>
      <c r="H5907">
        <v>10</v>
      </c>
      <c r="I5907">
        <v>10</v>
      </c>
      <c r="J5907">
        <v>9</v>
      </c>
      <c r="K5907">
        <v>41003037</v>
      </c>
    </row>
    <row r="5908" spans="1:11" x14ac:dyDescent="0.15">
      <c r="A5908">
        <v>2213191</v>
      </c>
      <c r="B5908">
        <v>2</v>
      </c>
      <c r="C5908">
        <v>2</v>
      </c>
      <c r="D5908">
        <v>1</v>
      </c>
      <c r="E5908">
        <v>1022</v>
      </c>
      <c r="F5908">
        <v>4</v>
      </c>
      <c r="G5908">
        <v>77</v>
      </c>
      <c r="H5908">
        <v>10</v>
      </c>
      <c r="I5908">
        <v>10</v>
      </c>
      <c r="J5908">
        <v>9</v>
      </c>
      <c r="K5908">
        <v>41003037</v>
      </c>
    </row>
    <row r="5909" spans="1:11" x14ac:dyDescent="0.15">
      <c r="A5909">
        <v>2213191</v>
      </c>
      <c r="B5909">
        <v>2</v>
      </c>
      <c r="C5909">
        <v>3</v>
      </c>
      <c r="D5909">
        <v>1</v>
      </c>
      <c r="E5909">
        <v>5040</v>
      </c>
      <c r="F5909">
        <v>5</v>
      </c>
      <c r="G5909">
        <v>77</v>
      </c>
      <c r="H5909">
        <v>10</v>
      </c>
      <c r="I5909">
        <v>9</v>
      </c>
      <c r="J5909">
        <v>9</v>
      </c>
      <c r="K5909">
        <v>41003037</v>
      </c>
    </row>
    <row r="5910" spans="1:11" x14ac:dyDescent="0.15">
      <c r="A5910">
        <v>2213191</v>
      </c>
      <c r="B5910">
        <v>2</v>
      </c>
      <c r="C5910">
        <v>4</v>
      </c>
      <c r="D5910">
        <v>1</v>
      </c>
      <c r="E5910">
        <v>5011</v>
      </c>
      <c r="F5910">
        <v>5</v>
      </c>
      <c r="G5910">
        <v>77</v>
      </c>
      <c r="H5910">
        <v>10</v>
      </c>
      <c r="I5910">
        <v>10</v>
      </c>
      <c r="J5910">
        <v>9</v>
      </c>
      <c r="K5910">
        <v>41003037</v>
      </c>
    </row>
    <row r="5911" spans="1:11" x14ac:dyDescent="0.15">
      <c r="A5911">
        <v>2213191</v>
      </c>
      <c r="B5911">
        <v>2</v>
      </c>
      <c r="C5911">
        <v>5</v>
      </c>
      <c r="D5911">
        <v>1</v>
      </c>
      <c r="E5911">
        <v>5016</v>
      </c>
      <c r="F5911">
        <v>5</v>
      </c>
      <c r="G5911">
        <v>77</v>
      </c>
      <c r="H5911">
        <v>10</v>
      </c>
      <c r="I5911">
        <v>9</v>
      </c>
      <c r="J5911">
        <v>9</v>
      </c>
      <c r="K5911">
        <v>41003037</v>
      </c>
    </row>
    <row r="5912" spans="1:11" x14ac:dyDescent="0.15">
      <c r="A5912">
        <v>2214415</v>
      </c>
      <c r="B5912">
        <v>2</v>
      </c>
      <c r="C5912">
        <v>1</v>
      </c>
      <c r="D5912">
        <v>1</v>
      </c>
      <c r="E5912">
        <v>1022</v>
      </c>
      <c r="F5912">
        <v>4</v>
      </c>
      <c r="G5912">
        <v>78</v>
      </c>
      <c r="H5912">
        <v>10</v>
      </c>
      <c r="I5912">
        <v>10</v>
      </c>
      <c r="J5912">
        <v>9</v>
      </c>
      <c r="K5912">
        <v>41003037</v>
      </c>
    </row>
    <row r="5913" spans="1:11" x14ac:dyDescent="0.15">
      <c r="A5913">
        <v>2214415</v>
      </c>
      <c r="B5913">
        <v>2</v>
      </c>
      <c r="C5913">
        <v>2</v>
      </c>
      <c r="D5913">
        <v>1</v>
      </c>
      <c r="E5913">
        <v>5024</v>
      </c>
      <c r="F5913">
        <v>5</v>
      </c>
      <c r="G5913">
        <v>78</v>
      </c>
      <c r="H5913">
        <v>10</v>
      </c>
      <c r="I5913">
        <v>9</v>
      </c>
      <c r="J5913">
        <v>9</v>
      </c>
      <c r="K5913">
        <v>41003037</v>
      </c>
    </row>
    <row r="5914" spans="1:11" x14ac:dyDescent="0.15">
      <c r="A5914">
        <v>2214415</v>
      </c>
      <c r="B5914">
        <v>2</v>
      </c>
      <c r="C5914">
        <v>3</v>
      </c>
      <c r="D5914">
        <v>1</v>
      </c>
      <c r="E5914">
        <v>5011</v>
      </c>
      <c r="F5914">
        <v>5</v>
      </c>
      <c r="G5914">
        <v>78</v>
      </c>
      <c r="H5914">
        <v>10</v>
      </c>
      <c r="I5914">
        <v>9</v>
      </c>
      <c r="J5914">
        <v>9</v>
      </c>
      <c r="K5914">
        <v>41003037</v>
      </c>
    </row>
    <row r="5915" spans="1:11" x14ac:dyDescent="0.15">
      <c r="A5915">
        <v>2214415</v>
      </c>
      <c r="B5915">
        <v>2</v>
      </c>
      <c r="C5915">
        <v>4</v>
      </c>
      <c r="D5915">
        <v>1</v>
      </c>
      <c r="E5915">
        <v>5040</v>
      </c>
      <c r="F5915">
        <v>5</v>
      </c>
      <c r="G5915">
        <v>78</v>
      </c>
      <c r="H5915">
        <v>10</v>
      </c>
      <c r="I5915">
        <v>9</v>
      </c>
      <c r="J5915">
        <v>9</v>
      </c>
      <c r="K5915">
        <v>41003037</v>
      </c>
    </row>
    <row r="5916" spans="1:11" x14ac:dyDescent="0.15">
      <c r="A5916">
        <v>2214415</v>
      </c>
      <c r="B5916">
        <v>2</v>
      </c>
      <c r="C5916">
        <v>5</v>
      </c>
      <c r="D5916">
        <v>1</v>
      </c>
      <c r="E5916">
        <v>1023</v>
      </c>
      <c r="F5916">
        <v>4</v>
      </c>
      <c r="G5916">
        <v>78</v>
      </c>
      <c r="H5916">
        <v>10</v>
      </c>
      <c r="I5916">
        <v>9</v>
      </c>
      <c r="J5916">
        <v>9</v>
      </c>
      <c r="K5916">
        <v>41003037</v>
      </c>
    </row>
    <row r="5917" spans="1:11" x14ac:dyDescent="0.15">
      <c r="A5917">
        <v>2215069</v>
      </c>
      <c r="B5917">
        <v>2</v>
      </c>
      <c r="C5917">
        <v>1</v>
      </c>
      <c r="D5917">
        <v>1</v>
      </c>
      <c r="E5917">
        <v>5034</v>
      </c>
      <c r="F5917">
        <v>5</v>
      </c>
      <c r="G5917">
        <v>76</v>
      </c>
      <c r="H5917">
        <v>10</v>
      </c>
      <c r="I5917">
        <v>9</v>
      </c>
      <c r="J5917">
        <v>9</v>
      </c>
      <c r="K5917">
        <v>41003037</v>
      </c>
    </row>
    <row r="5918" spans="1:11" x14ac:dyDescent="0.15">
      <c r="A5918">
        <v>2215069</v>
      </c>
      <c r="B5918">
        <v>2</v>
      </c>
      <c r="C5918">
        <v>2</v>
      </c>
      <c r="D5918">
        <v>1</v>
      </c>
      <c r="E5918">
        <v>5011</v>
      </c>
      <c r="F5918">
        <v>5</v>
      </c>
      <c r="G5918">
        <v>76</v>
      </c>
      <c r="H5918">
        <v>10</v>
      </c>
      <c r="I5918">
        <v>9</v>
      </c>
      <c r="J5918">
        <v>8</v>
      </c>
      <c r="K5918">
        <v>41003037</v>
      </c>
    </row>
    <row r="5919" spans="1:11" x14ac:dyDescent="0.15">
      <c r="A5919">
        <v>2215069</v>
      </c>
      <c r="B5919">
        <v>2</v>
      </c>
      <c r="C5919">
        <v>3</v>
      </c>
      <c r="D5919">
        <v>1</v>
      </c>
      <c r="E5919">
        <v>1003</v>
      </c>
      <c r="F5919">
        <v>4</v>
      </c>
      <c r="G5919">
        <v>76</v>
      </c>
      <c r="H5919">
        <v>10</v>
      </c>
      <c r="I5919">
        <v>9</v>
      </c>
      <c r="J5919">
        <v>9</v>
      </c>
      <c r="K5919">
        <v>41003037</v>
      </c>
    </row>
    <row r="5920" spans="1:11" x14ac:dyDescent="0.15">
      <c r="A5920">
        <v>2215069</v>
      </c>
      <c r="B5920">
        <v>2</v>
      </c>
      <c r="C5920">
        <v>4</v>
      </c>
      <c r="D5920">
        <v>1</v>
      </c>
      <c r="E5920">
        <v>1048</v>
      </c>
      <c r="F5920">
        <v>4</v>
      </c>
      <c r="G5920">
        <v>76</v>
      </c>
      <c r="H5920">
        <v>10</v>
      </c>
      <c r="I5920">
        <v>9</v>
      </c>
      <c r="J5920">
        <v>9</v>
      </c>
      <c r="K5920">
        <v>41003037</v>
      </c>
    </row>
    <row r="5921" spans="1:11" x14ac:dyDescent="0.15">
      <c r="A5921">
        <v>2215069</v>
      </c>
      <c r="B5921">
        <v>2</v>
      </c>
      <c r="C5921">
        <v>5</v>
      </c>
      <c r="D5921">
        <v>1</v>
      </c>
      <c r="E5921">
        <v>5019</v>
      </c>
      <c r="F5921">
        <v>5</v>
      </c>
      <c r="G5921">
        <v>76</v>
      </c>
      <c r="H5921">
        <v>10</v>
      </c>
      <c r="I5921">
        <v>9</v>
      </c>
      <c r="J5921">
        <v>9</v>
      </c>
      <c r="K5921">
        <v>41003037</v>
      </c>
    </row>
    <row r="5922" spans="1:11" x14ac:dyDescent="0.15">
      <c r="A5922">
        <v>2215149</v>
      </c>
      <c r="B5922">
        <v>3</v>
      </c>
      <c r="C5922">
        <v>1</v>
      </c>
      <c r="D5922">
        <v>1</v>
      </c>
      <c r="E5922">
        <v>1024</v>
      </c>
      <c r="F5922">
        <v>4</v>
      </c>
      <c r="G5922">
        <v>78</v>
      </c>
      <c r="H5922">
        <v>10</v>
      </c>
      <c r="I5922">
        <v>9</v>
      </c>
      <c r="J5922">
        <v>9</v>
      </c>
      <c r="K5922">
        <v>41003037</v>
      </c>
    </row>
    <row r="5923" spans="1:11" x14ac:dyDescent="0.15">
      <c r="A5923">
        <v>2215149</v>
      </c>
      <c r="B5923">
        <v>3</v>
      </c>
      <c r="C5923">
        <v>2</v>
      </c>
      <c r="D5923">
        <v>1</v>
      </c>
      <c r="E5923">
        <v>5035</v>
      </c>
      <c r="F5923">
        <v>5</v>
      </c>
      <c r="G5923">
        <v>78</v>
      </c>
      <c r="H5923">
        <v>10</v>
      </c>
      <c r="I5923">
        <v>9</v>
      </c>
      <c r="J5923">
        <v>9</v>
      </c>
      <c r="K5923">
        <v>41003037</v>
      </c>
    </row>
    <row r="5924" spans="1:11" x14ac:dyDescent="0.15">
      <c r="A5924">
        <v>2215149</v>
      </c>
      <c r="B5924">
        <v>3</v>
      </c>
      <c r="C5924">
        <v>3</v>
      </c>
      <c r="D5924">
        <v>1</v>
      </c>
      <c r="E5924">
        <v>1055</v>
      </c>
      <c r="F5924">
        <v>4</v>
      </c>
      <c r="G5924">
        <v>78</v>
      </c>
      <c r="H5924">
        <v>10</v>
      </c>
      <c r="I5924">
        <v>8</v>
      </c>
      <c r="J5924">
        <v>9</v>
      </c>
      <c r="K5924">
        <v>41003037</v>
      </c>
    </row>
    <row r="5925" spans="1:11" x14ac:dyDescent="0.15">
      <c r="A5925">
        <v>2215149</v>
      </c>
      <c r="B5925">
        <v>3</v>
      </c>
      <c r="C5925">
        <v>4</v>
      </c>
      <c r="D5925">
        <v>1</v>
      </c>
      <c r="E5925">
        <v>1022</v>
      </c>
      <c r="F5925">
        <v>4</v>
      </c>
      <c r="G5925">
        <v>78</v>
      </c>
      <c r="H5925">
        <v>10</v>
      </c>
      <c r="I5925">
        <v>10</v>
      </c>
      <c r="J5925">
        <v>9</v>
      </c>
      <c r="K5925">
        <v>41003037</v>
      </c>
    </row>
    <row r="5926" spans="1:11" x14ac:dyDescent="0.15">
      <c r="A5926">
        <v>2215149</v>
      </c>
      <c r="B5926">
        <v>3</v>
      </c>
      <c r="C5926">
        <v>5</v>
      </c>
      <c r="D5926">
        <v>1</v>
      </c>
      <c r="E5926">
        <v>5028</v>
      </c>
      <c r="F5926">
        <v>5</v>
      </c>
      <c r="G5926">
        <v>78</v>
      </c>
      <c r="H5926">
        <v>10</v>
      </c>
      <c r="I5926">
        <v>9</v>
      </c>
      <c r="J5926">
        <v>9</v>
      </c>
      <c r="K5926">
        <v>41003037</v>
      </c>
    </row>
    <row r="5927" spans="1:11" x14ac:dyDescent="0.15">
      <c r="A5927">
        <v>2216776</v>
      </c>
      <c r="B5927">
        <v>3</v>
      </c>
      <c r="C5927">
        <v>1</v>
      </c>
      <c r="D5927">
        <v>1</v>
      </c>
      <c r="E5927">
        <v>5037</v>
      </c>
      <c r="F5927">
        <v>5</v>
      </c>
      <c r="G5927">
        <v>77</v>
      </c>
      <c r="H5927">
        <v>10</v>
      </c>
      <c r="I5927">
        <v>10</v>
      </c>
      <c r="J5927">
        <v>9</v>
      </c>
      <c r="K5927">
        <v>41003037</v>
      </c>
    </row>
    <row r="5928" spans="1:11" x14ac:dyDescent="0.15">
      <c r="A5928">
        <v>2216776</v>
      </c>
      <c r="B5928">
        <v>3</v>
      </c>
      <c r="C5928">
        <v>2</v>
      </c>
      <c r="D5928">
        <v>1</v>
      </c>
      <c r="E5928">
        <v>1055</v>
      </c>
      <c r="F5928">
        <v>4</v>
      </c>
      <c r="G5928">
        <v>77</v>
      </c>
      <c r="H5928">
        <v>10</v>
      </c>
      <c r="I5928">
        <v>8</v>
      </c>
      <c r="J5928">
        <v>9</v>
      </c>
      <c r="K5928">
        <v>41003037</v>
      </c>
    </row>
    <row r="5929" spans="1:11" x14ac:dyDescent="0.15">
      <c r="A5929">
        <v>2216776</v>
      </c>
      <c r="B5929">
        <v>3</v>
      </c>
      <c r="C5929">
        <v>3</v>
      </c>
      <c r="D5929">
        <v>1</v>
      </c>
      <c r="E5929">
        <v>1063</v>
      </c>
      <c r="F5929">
        <v>4</v>
      </c>
      <c r="G5929">
        <v>77</v>
      </c>
      <c r="H5929">
        <v>6</v>
      </c>
      <c r="I5929">
        <v>9</v>
      </c>
      <c r="J5929">
        <v>9</v>
      </c>
      <c r="K5929">
        <v>41003037</v>
      </c>
    </row>
    <row r="5930" spans="1:11" x14ac:dyDescent="0.15">
      <c r="A5930">
        <v>2216776</v>
      </c>
      <c r="B5930">
        <v>3</v>
      </c>
      <c r="C5930">
        <v>4</v>
      </c>
      <c r="D5930">
        <v>1</v>
      </c>
      <c r="E5930">
        <v>5003</v>
      </c>
      <c r="F5930">
        <v>5</v>
      </c>
      <c r="G5930">
        <v>77</v>
      </c>
      <c r="H5930">
        <v>10</v>
      </c>
      <c r="I5930">
        <v>9</v>
      </c>
      <c r="J5930">
        <v>9</v>
      </c>
      <c r="K5930">
        <v>41003037</v>
      </c>
    </row>
    <row r="5931" spans="1:11" x14ac:dyDescent="0.15">
      <c r="A5931">
        <v>2216776</v>
      </c>
      <c r="B5931">
        <v>3</v>
      </c>
      <c r="C5931">
        <v>5</v>
      </c>
      <c r="D5931">
        <v>1</v>
      </c>
      <c r="E5931">
        <v>1035</v>
      </c>
      <c r="F5931">
        <v>4</v>
      </c>
      <c r="G5931">
        <v>77</v>
      </c>
      <c r="H5931">
        <v>10</v>
      </c>
      <c r="I5931">
        <v>9</v>
      </c>
      <c r="J5931">
        <v>9</v>
      </c>
      <c r="K5931">
        <v>41003037</v>
      </c>
    </row>
    <row r="5932" spans="1:11" x14ac:dyDescent="0.15">
      <c r="A5932">
        <v>2219866</v>
      </c>
      <c r="B5932">
        <v>2</v>
      </c>
      <c r="C5932">
        <v>1</v>
      </c>
      <c r="D5932">
        <v>1</v>
      </c>
      <c r="E5932">
        <v>5030</v>
      </c>
      <c r="F5932">
        <v>5</v>
      </c>
      <c r="G5932">
        <v>70</v>
      </c>
      <c r="H5932">
        <v>10</v>
      </c>
      <c r="I5932">
        <v>7</v>
      </c>
      <c r="J5932">
        <v>9</v>
      </c>
      <c r="K5932">
        <v>41003037</v>
      </c>
    </row>
    <row r="5933" spans="1:11" x14ac:dyDescent="0.15">
      <c r="A5933">
        <v>2219866</v>
      </c>
      <c r="B5933">
        <v>2</v>
      </c>
      <c r="C5933">
        <v>2</v>
      </c>
      <c r="D5933">
        <v>1</v>
      </c>
      <c r="E5933">
        <v>5058</v>
      </c>
      <c r="F5933">
        <v>5</v>
      </c>
      <c r="G5933">
        <v>70</v>
      </c>
      <c r="H5933">
        <v>7</v>
      </c>
      <c r="I5933">
        <v>5</v>
      </c>
      <c r="J5933">
        <v>3</v>
      </c>
      <c r="K5933">
        <v>41003037</v>
      </c>
    </row>
    <row r="5934" spans="1:11" x14ac:dyDescent="0.15">
      <c r="A5934">
        <v>2219866</v>
      </c>
      <c r="B5934">
        <v>2</v>
      </c>
      <c r="C5934">
        <v>3</v>
      </c>
      <c r="D5934">
        <v>1</v>
      </c>
      <c r="E5934">
        <v>5021</v>
      </c>
      <c r="F5934">
        <v>5</v>
      </c>
      <c r="G5934">
        <v>70</v>
      </c>
      <c r="H5934">
        <v>10</v>
      </c>
      <c r="I5934">
        <v>7</v>
      </c>
      <c r="J5934">
        <v>9</v>
      </c>
      <c r="K5934">
        <v>41003037</v>
      </c>
    </row>
    <row r="5935" spans="1:11" x14ac:dyDescent="0.15">
      <c r="A5935">
        <v>2219866</v>
      </c>
      <c r="B5935">
        <v>2</v>
      </c>
      <c r="C5935">
        <v>4</v>
      </c>
      <c r="D5935">
        <v>1</v>
      </c>
      <c r="E5935">
        <v>5014</v>
      </c>
      <c r="F5935">
        <v>5</v>
      </c>
      <c r="G5935">
        <v>70</v>
      </c>
      <c r="H5935">
        <v>10</v>
      </c>
      <c r="I5935">
        <v>7</v>
      </c>
      <c r="J5935">
        <v>7</v>
      </c>
      <c r="K5935">
        <v>41003037</v>
      </c>
    </row>
    <row r="5936" spans="1:11" x14ac:dyDescent="0.15">
      <c r="A5936">
        <v>2219866</v>
      </c>
      <c r="B5936">
        <v>2</v>
      </c>
      <c r="C5936">
        <v>5</v>
      </c>
      <c r="D5936">
        <v>1</v>
      </c>
      <c r="E5936">
        <v>1056</v>
      </c>
      <c r="F5936">
        <v>4</v>
      </c>
      <c r="G5936">
        <v>70</v>
      </c>
      <c r="H5936">
        <v>10</v>
      </c>
      <c r="I5936">
        <v>7</v>
      </c>
      <c r="J5936">
        <v>9</v>
      </c>
      <c r="K5936">
        <v>41003037</v>
      </c>
    </row>
    <row r="5937" spans="1:11" x14ac:dyDescent="0.15">
      <c r="A5937">
        <v>2219953</v>
      </c>
      <c r="B5937">
        <v>2</v>
      </c>
      <c r="C5937">
        <v>1</v>
      </c>
      <c r="D5937">
        <v>1</v>
      </c>
      <c r="E5937">
        <v>1050</v>
      </c>
      <c r="F5937">
        <v>4</v>
      </c>
      <c r="G5937">
        <v>75</v>
      </c>
      <c r="H5937">
        <v>10</v>
      </c>
      <c r="I5937">
        <v>8</v>
      </c>
      <c r="J5937">
        <v>9</v>
      </c>
      <c r="K5937">
        <v>41003037</v>
      </c>
    </row>
    <row r="5938" spans="1:11" x14ac:dyDescent="0.15">
      <c r="A5938">
        <v>2219953</v>
      </c>
      <c r="B5938">
        <v>2</v>
      </c>
      <c r="C5938">
        <v>2</v>
      </c>
      <c r="D5938">
        <v>1</v>
      </c>
      <c r="E5938">
        <v>5018</v>
      </c>
      <c r="F5938">
        <v>5</v>
      </c>
      <c r="G5938">
        <v>75</v>
      </c>
      <c r="H5938">
        <v>10</v>
      </c>
      <c r="I5938">
        <v>8</v>
      </c>
      <c r="J5938">
        <v>9</v>
      </c>
      <c r="K5938">
        <v>41003037</v>
      </c>
    </row>
    <row r="5939" spans="1:11" x14ac:dyDescent="0.15">
      <c r="A5939">
        <v>2219953</v>
      </c>
      <c r="B5939">
        <v>2</v>
      </c>
      <c r="C5939">
        <v>3</v>
      </c>
      <c r="D5939">
        <v>1</v>
      </c>
      <c r="E5939">
        <v>5004</v>
      </c>
      <c r="F5939">
        <v>5</v>
      </c>
      <c r="G5939">
        <v>75</v>
      </c>
      <c r="H5939">
        <v>10</v>
      </c>
      <c r="I5939">
        <v>8</v>
      </c>
      <c r="J5939">
        <v>8</v>
      </c>
      <c r="K5939">
        <v>41003037</v>
      </c>
    </row>
    <row r="5940" spans="1:11" x14ac:dyDescent="0.15">
      <c r="A5940">
        <v>2219953</v>
      </c>
      <c r="B5940">
        <v>2</v>
      </c>
      <c r="C5940">
        <v>4</v>
      </c>
      <c r="D5940">
        <v>1</v>
      </c>
      <c r="E5940">
        <v>1008</v>
      </c>
      <c r="F5940">
        <v>4</v>
      </c>
      <c r="G5940">
        <v>75</v>
      </c>
      <c r="H5940">
        <v>10</v>
      </c>
      <c r="I5940">
        <v>8</v>
      </c>
      <c r="J5940">
        <v>9</v>
      </c>
      <c r="K5940">
        <v>41003037</v>
      </c>
    </row>
    <row r="5941" spans="1:11" x14ac:dyDescent="0.15">
      <c r="A5941">
        <v>2219953</v>
      </c>
      <c r="B5941">
        <v>2</v>
      </c>
      <c r="C5941">
        <v>5</v>
      </c>
      <c r="D5941">
        <v>1</v>
      </c>
      <c r="E5941">
        <v>5012</v>
      </c>
      <c r="F5941">
        <v>5</v>
      </c>
      <c r="G5941">
        <v>75</v>
      </c>
      <c r="H5941">
        <v>10</v>
      </c>
      <c r="I5941">
        <v>8</v>
      </c>
      <c r="J5941">
        <v>9</v>
      </c>
      <c r="K5941">
        <v>41003037</v>
      </c>
    </row>
    <row r="5942" spans="1:11" x14ac:dyDescent="0.15">
      <c r="A5942">
        <v>2223528</v>
      </c>
      <c r="B5942">
        <v>3</v>
      </c>
      <c r="C5942">
        <v>1</v>
      </c>
      <c r="D5942">
        <v>1</v>
      </c>
      <c r="E5942">
        <v>1050</v>
      </c>
      <c r="F5942">
        <v>4</v>
      </c>
      <c r="G5942">
        <v>78</v>
      </c>
      <c r="H5942">
        <v>10</v>
      </c>
      <c r="I5942">
        <v>10</v>
      </c>
      <c r="J5942">
        <v>9</v>
      </c>
      <c r="K5942">
        <v>41003037</v>
      </c>
    </row>
    <row r="5943" spans="1:11" x14ac:dyDescent="0.15">
      <c r="A5943">
        <v>2223528</v>
      </c>
      <c r="B5943">
        <v>3</v>
      </c>
      <c r="C5943">
        <v>2</v>
      </c>
      <c r="D5943">
        <v>1</v>
      </c>
      <c r="E5943">
        <v>5029</v>
      </c>
      <c r="F5943">
        <v>5</v>
      </c>
      <c r="G5943">
        <v>78</v>
      </c>
      <c r="H5943">
        <v>10</v>
      </c>
      <c r="I5943">
        <v>9</v>
      </c>
      <c r="J5943">
        <v>9</v>
      </c>
      <c r="K5943">
        <v>41003037</v>
      </c>
    </row>
    <row r="5944" spans="1:11" x14ac:dyDescent="0.15">
      <c r="A5944">
        <v>2223528</v>
      </c>
      <c r="B5944">
        <v>3</v>
      </c>
      <c r="C5944">
        <v>3</v>
      </c>
      <c r="D5944">
        <v>1</v>
      </c>
      <c r="E5944">
        <v>5022</v>
      </c>
      <c r="F5944">
        <v>5</v>
      </c>
      <c r="G5944">
        <v>78</v>
      </c>
      <c r="H5944">
        <v>10</v>
      </c>
      <c r="I5944">
        <v>10</v>
      </c>
      <c r="J5944">
        <v>9</v>
      </c>
      <c r="K5944">
        <v>41003037</v>
      </c>
    </row>
    <row r="5945" spans="1:11" x14ac:dyDescent="0.15">
      <c r="A5945">
        <v>2223528</v>
      </c>
      <c r="B5945">
        <v>3</v>
      </c>
      <c r="C5945">
        <v>4</v>
      </c>
      <c r="D5945">
        <v>1</v>
      </c>
      <c r="E5945">
        <v>5004</v>
      </c>
      <c r="F5945">
        <v>5</v>
      </c>
      <c r="G5945">
        <v>78</v>
      </c>
      <c r="H5945">
        <v>10</v>
      </c>
      <c r="I5945">
        <v>9</v>
      </c>
      <c r="J5945">
        <v>9</v>
      </c>
      <c r="K5945">
        <v>41003037</v>
      </c>
    </row>
    <row r="5946" spans="1:11" x14ac:dyDescent="0.15">
      <c r="A5946">
        <v>2223528</v>
      </c>
      <c r="B5946">
        <v>3</v>
      </c>
      <c r="C5946">
        <v>5</v>
      </c>
      <c r="D5946">
        <v>1</v>
      </c>
      <c r="E5946">
        <v>5003</v>
      </c>
      <c r="F5946">
        <v>5</v>
      </c>
      <c r="G5946">
        <v>78</v>
      </c>
      <c r="H5946">
        <v>10</v>
      </c>
      <c r="I5946">
        <v>10</v>
      </c>
      <c r="J5946">
        <v>9</v>
      </c>
      <c r="K5946">
        <v>41003037</v>
      </c>
    </row>
    <row r="5947" spans="1:11" x14ac:dyDescent="0.15">
      <c r="A5947">
        <v>2237684</v>
      </c>
      <c r="B5947">
        <v>1</v>
      </c>
      <c r="C5947">
        <v>1</v>
      </c>
      <c r="D5947">
        <v>1</v>
      </c>
      <c r="E5947">
        <v>5013</v>
      </c>
      <c r="F5947">
        <v>5</v>
      </c>
      <c r="G5947">
        <v>77</v>
      </c>
      <c r="H5947">
        <v>10</v>
      </c>
      <c r="I5947">
        <v>10</v>
      </c>
      <c r="J5947">
        <v>9</v>
      </c>
      <c r="K5947">
        <v>41003037</v>
      </c>
    </row>
    <row r="5948" spans="1:11" x14ac:dyDescent="0.15">
      <c r="A5948">
        <v>2237684</v>
      </c>
      <c r="B5948">
        <v>1</v>
      </c>
      <c r="C5948">
        <v>2</v>
      </c>
      <c r="D5948">
        <v>1</v>
      </c>
      <c r="E5948">
        <v>5029</v>
      </c>
      <c r="F5948">
        <v>5</v>
      </c>
      <c r="G5948">
        <v>77</v>
      </c>
      <c r="H5948">
        <v>10</v>
      </c>
      <c r="I5948">
        <v>8</v>
      </c>
      <c r="J5948">
        <v>9</v>
      </c>
      <c r="K5948">
        <v>41003037</v>
      </c>
    </row>
    <row r="5949" spans="1:11" x14ac:dyDescent="0.15">
      <c r="A5949">
        <v>2237684</v>
      </c>
      <c r="B5949">
        <v>1</v>
      </c>
      <c r="C5949">
        <v>3</v>
      </c>
      <c r="D5949">
        <v>1</v>
      </c>
      <c r="E5949">
        <v>1012</v>
      </c>
      <c r="F5949">
        <v>4</v>
      </c>
      <c r="G5949">
        <v>76</v>
      </c>
      <c r="H5949">
        <v>10</v>
      </c>
      <c r="I5949">
        <v>8</v>
      </c>
      <c r="J5949">
        <v>9</v>
      </c>
      <c r="K5949">
        <v>41003037</v>
      </c>
    </row>
    <row r="5950" spans="1:11" x14ac:dyDescent="0.15">
      <c r="A5950">
        <v>2237684</v>
      </c>
      <c r="B5950">
        <v>1</v>
      </c>
      <c r="C5950">
        <v>4</v>
      </c>
      <c r="D5950">
        <v>1</v>
      </c>
      <c r="E5950">
        <v>1056</v>
      </c>
      <c r="F5950">
        <v>4</v>
      </c>
      <c r="G5950">
        <v>76</v>
      </c>
      <c r="H5950">
        <v>10</v>
      </c>
      <c r="I5950">
        <v>8</v>
      </c>
      <c r="J5950">
        <v>9</v>
      </c>
      <c r="K5950">
        <v>41003037</v>
      </c>
    </row>
    <row r="5951" spans="1:11" x14ac:dyDescent="0.15">
      <c r="A5951">
        <v>2237684</v>
      </c>
      <c r="B5951">
        <v>1</v>
      </c>
      <c r="C5951">
        <v>5</v>
      </c>
      <c r="D5951">
        <v>1</v>
      </c>
      <c r="E5951">
        <v>1008</v>
      </c>
      <c r="F5951">
        <v>4</v>
      </c>
      <c r="G5951">
        <v>77</v>
      </c>
      <c r="H5951">
        <v>10</v>
      </c>
      <c r="I5951">
        <v>8</v>
      </c>
      <c r="J5951">
        <v>6</v>
      </c>
      <c r="K5951">
        <v>41003037</v>
      </c>
    </row>
    <row r="5952" spans="1:11" x14ac:dyDescent="0.15">
      <c r="A5952">
        <v>2264456</v>
      </c>
      <c r="B5952">
        <v>1</v>
      </c>
      <c r="C5952">
        <v>1</v>
      </c>
      <c r="D5952">
        <v>1</v>
      </c>
      <c r="E5952">
        <v>1014</v>
      </c>
      <c r="F5952">
        <v>4</v>
      </c>
      <c r="G5952">
        <v>59</v>
      </c>
      <c r="H5952">
        <v>0</v>
      </c>
      <c r="I5952">
        <v>3</v>
      </c>
      <c r="J5952">
        <v>0</v>
      </c>
      <c r="K5952">
        <v>41003003</v>
      </c>
    </row>
    <row r="5953" spans="1:11" x14ac:dyDescent="0.15">
      <c r="A5953">
        <v>2264456</v>
      </c>
      <c r="B5953">
        <v>1</v>
      </c>
      <c r="C5953">
        <v>2</v>
      </c>
      <c r="D5953">
        <v>1</v>
      </c>
      <c r="E5953">
        <v>1063</v>
      </c>
      <c r="F5953">
        <v>4</v>
      </c>
      <c r="G5953">
        <v>60</v>
      </c>
      <c r="H5953">
        <v>6</v>
      </c>
      <c r="I5953">
        <v>4</v>
      </c>
      <c r="J5953">
        <v>7</v>
      </c>
      <c r="K5953">
        <v>41003003</v>
      </c>
    </row>
    <row r="5954" spans="1:11" x14ac:dyDescent="0.15">
      <c r="A5954">
        <v>2264456</v>
      </c>
      <c r="B5954">
        <v>1</v>
      </c>
      <c r="C5954">
        <v>3</v>
      </c>
      <c r="D5954">
        <v>1</v>
      </c>
      <c r="E5954">
        <v>5058</v>
      </c>
      <c r="F5954">
        <v>5</v>
      </c>
      <c r="G5954">
        <v>60</v>
      </c>
      <c r="H5954">
        <v>6</v>
      </c>
      <c r="I5954">
        <v>1</v>
      </c>
      <c r="J5954">
        <v>3</v>
      </c>
      <c r="K5954">
        <v>41003003</v>
      </c>
    </row>
    <row r="5955" spans="1:11" x14ac:dyDescent="0.15">
      <c r="A5955">
        <v>2264456</v>
      </c>
      <c r="B5955">
        <v>1</v>
      </c>
      <c r="C5955">
        <v>4</v>
      </c>
      <c r="D5955">
        <v>1</v>
      </c>
      <c r="E5955">
        <v>1061</v>
      </c>
      <c r="F5955">
        <v>4</v>
      </c>
      <c r="G5955">
        <v>60</v>
      </c>
      <c r="H5955">
        <v>6</v>
      </c>
      <c r="I5955">
        <v>4</v>
      </c>
      <c r="J5955">
        <v>6</v>
      </c>
      <c r="K5955">
        <v>41003003</v>
      </c>
    </row>
    <row r="5956" spans="1:11" x14ac:dyDescent="0.15">
      <c r="A5956">
        <v>2264456</v>
      </c>
      <c r="B5956">
        <v>1</v>
      </c>
      <c r="C5956">
        <v>5</v>
      </c>
      <c r="D5956">
        <v>1</v>
      </c>
      <c r="E5956">
        <v>1030</v>
      </c>
      <c r="F5956">
        <v>4</v>
      </c>
      <c r="G5956">
        <v>60</v>
      </c>
      <c r="H5956">
        <v>8</v>
      </c>
      <c r="I5956">
        <v>4</v>
      </c>
      <c r="J5956">
        <v>6</v>
      </c>
      <c r="K5956">
        <v>41003003</v>
      </c>
    </row>
    <row r="5957" spans="1:11" x14ac:dyDescent="0.15">
      <c r="A5957">
        <v>2269439</v>
      </c>
      <c r="B5957">
        <v>1</v>
      </c>
      <c r="C5957">
        <v>1</v>
      </c>
      <c r="D5957">
        <v>1</v>
      </c>
      <c r="E5957">
        <v>1022</v>
      </c>
      <c r="F5957">
        <v>4</v>
      </c>
      <c r="G5957">
        <v>75</v>
      </c>
      <c r="H5957">
        <v>10</v>
      </c>
      <c r="I5957">
        <v>9</v>
      </c>
      <c r="J5957">
        <v>5</v>
      </c>
      <c r="K5957">
        <v>41003037</v>
      </c>
    </row>
    <row r="5958" spans="1:11" x14ac:dyDescent="0.15">
      <c r="A5958">
        <v>2269439</v>
      </c>
      <c r="B5958">
        <v>1</v>
      </c>
      <c r="C5958">
        <v>2</v>
      </c>
      <c r="D5958">
        <v>1</v>
      </c>
      <c r="E5958">
        <v>5023</v>
      </c>
      <c r="F5958">
        <v>5</v>
      </c>
      <c r="G5958">
        <v>75</v>
      </c>
      <c r="H5958">
        <v>10</v>
      </c>
      <c r="I5958">
        <v>8</v>
      </c>
      <c r="J5958">
        <v>9</v>
      </c>
      <c r="K5958">
        <v>41003037</v>
      </c>
    </row>
    <row r="5959" spans="1:11" x14ac:dyDescent="0.15">
      <c r="A5959">
        <v>2269439</v>
      </c>
      <c r="B5959">
        <v>1</v>
      </c>
      <c r="C5959">
        <v>3</v>
      </c>
      <c r="D5959">
        <v>1</v>
      </c>
      <c r="E5959">
        <v>5016</v>
      </c>
      <c r="F5959">
        <v>5</v>
      </c>
      <c r="G5959">
        <v>75</v>
      </c>
      <c r="H5959">
        <v>10</v>
      </c>
      <c r="I5959">
        <v>8</v>
      </c>
      <c r="J5959">
        <v>2</v>
      </c>
      <c r="K5959">
        <v>41003037</v>
      </c>
    </row>
    <row r="5960" spans="1:11" x14ac:dyDescent="0.15">
      <c r="A5960">
        <v>2269439</v>
      </c>
      <c r="B5960">
        <v>1</v>
      </c>
      <c r="C5960">
        <v>4</v>
      </c>
      <c r="D5960">
        <v>1</v>
      </c>
      <c r="E5960">
        <v>5027</v>
      </c>
      <c r="F5960">
        <v>5</v>
      </c>
      <c r="G5960">
        <v>75</v>
      </c>
      <c r="H5960">
        <v>10</v>
      </c>
      <c r="I5960">
        <v>8</v>
      </c>
      <c r="J5960">
        <v>1</v>
      </c>
      <c r="K5960">
        <v>41003037</v>
      </c>
    </row>
    <row r="5961" spans="1:11" x14ac:dyDescent="0.15">
      <c r="A5961">
        <v>2269439</v>
      </c>
      <c r="B5961">
        <v>1</v>
      </c>
      <c r="C5961">
        <v>5</v>
      </c>
      <c r="D5961">
        <v>1</v>
      </c>
      <c r="E5961">
        <v>5024</v>
      </c>
      <c r="F5961">
        <v>5</v>
      </c>
      <c r="G5961">
        <v>75</v>
      </c>
      <c r="H5961">
        <v>10</v>
      </c>
      <c r="I5961">
        <v>7</v>
      </c>
      <c r="J5961">
        <v>9</v>
      </c>
      <c r="K5961">
        <v>41003037</v>
      </c>
    </row>
    <row r="5962" spans="1:11" x14ac:dyDescent="0.15">
      <c r="A5962">
        <v>2271874</v>
      </c>
      <c r="B5962">
        <v>1</v>
      </c>
      <c r="C5962">
        <v>1</v>
      </c>
      <c r="D5962">
        <v>1</v>
      </c>
      <c r="E5962">
        <v>1017</v>
      </c>
      <c r="F5962">
        <v>4</v>
      </c>
      <c r="G5962">
        <v>48</v>
      </c>
      <c r="H5962">
        <v>6</v>
      </c>
      <c r="I5962">
        <v>6</v>
      </c>
      <c r="J5962">
        <v>1</v>
      </c>
      <c r="K5962">
        <v>41003001</v>
      </c>
    </row>
    <row r="5963" spans="1:11" x14ac:dyDescent="0.15">
      <c r="A5963">
        <v>2271874</v>
      </c>
      <c r="B5963">
        <v>1</v>
      </c>
      <c r="C5963">
        <v>2</v>
      </c>
      <c r="D5963">
        <v>1</v>
      </c>
      <c r="E5963">
        <v>1016</v>
      </c>
      <c r="F5963">
        <v>4</v>
      </c>
      <c r="G5963">
        <v>48</v>
      </c>
      <c r="H5963">
        <v>3</v>
      </c>
      <c r="I5963">
        <v>5</v>
      </c>
      <c r="J5963">
        <v>0</v>
      </c>
      <c r="K5963">
        <v>41003001</v>
      </c>
    </row>
    <row r="5964" spans="1:11" x14ac:dyDescent="0.15">
      <c r="A5964">
        <v>2271874</v>
      </c>
      <c r="B5964">
        <v>1</v>
      </c>
      <c r="C5964">
        <v>3</v>
      </c>
      <c r="D5964">
        <v>1</v>
      </c>
      <c r="E5964">
        <v>1015</v>
      </c>
      <c r="F5964">
        <v>4</v>
      </c>
      <c r="G5964">
        <v>48</v>
      </c>
      <c r="H5964">
        <v>4</v>
      </c>
      <c r="I5964">
        <v>5</v>
      </c>
      <c r="J5964">
        <v>1</v>
      </c>
      <c r="K5964">
        <v>41003001</v>
      </c>
    </row>
    <row r="5965" spans="1:11" x14ac:dyDescent="0.15">
      <c r="A5965">
        <v>2271874</v>
      </c>
      <c r="B5965">
        <v>1</v>
      </c>
      <c r="C5965">
        <v>4</v>
      </c>
      <c r="D5965">
        <v>1</v>
      </c>
      <c r="E5965">
        <v>1056</v>
      </c>
      <c r="F5965">
        <v>4</v>
      </c>
      <c r="G5965">
        <v>48</v>
      </c>
      <c r="H5965">
        <v>3</v>
      </c>
      <c r="I5965">
        <v>3</v>
      </c>
      <c r="J5965">
        <v>2</v>
      </c>
      <c r="K5965">
        <v>41003001</v>
      </c>
    </row>
    <row r="5966" spans="1:11" x14ac:dyDescent="0.15">
      <c r="A5966">
        <v>2271874</v>
      </c>
      <c r="B5966">
        <v>1</v>
      </c>
      <c r="C5966">
        <v>5</v>
      </c>
      <c r="D5966">
        <v>1</v>
      </c>
      <c r="E5966">
        <v>1055</v>
      </c>
      <c r="F5966">
        <v>4</v>
      </c>
      <c r="G5966">
        <v>48</v>
      </c>
      <c r="H5966">
        <v>3</v>
      </c>
      <c r="I5966">
        <v>3</v>
      </c>
      <c r="J5966">
        <v>0</v>
      </c>
      <c r="K5966">
        <v>41003001</v>
      </c>
    </row>
    <row r="5967" spans="1:11" x14ac:dyDescent="0.15">
      <c r="A5967">
        <v>2272121</v>
      </c>
      <c r="B5967">
        <v>1</v>
      </c>
      <c r="C5967">
        <v>1</v>
      </c>
      <c r="D5967">
        <v>1</v>
      </c>
      <c r="E5967">
        <v>1056</v>
      </c>
      <c r="F5967">
        <v>4</v>
      </c>
      <c r="G5967">
        <v>72</v>
      </c>
      <c r="H5967">
        <v>10</v>
      </c>
      <c r="I5967">
        <v>7</v>
      </c>
      <c r="J5967">
        <v>9</v>
      </c>
      <c r="K5967">
        <v>41003017</v>
      </c>
    </row>
    <row r="5968" spans="1:11" x14ac:dyDescent="0.15">
      <c r="A5968">
        <v>2272121</v>
      </c>
      <c r="B5968">
        <v>1</v>
      </c>
      <c r="C5968">
        <v>2</v>
      </c>
      <c r="D5968">
        <v>1</v>
      </c>
      <c r="E5968">
        <v>5014</v>
      </c>
      <c r="F5968">
        <v>5</v>
      </c>
      <c r="G5968">
        <v>72</v>
      </c>
      <c r="H5968">
        <v>10</v>
      </c>
      <c r="I5968">
        <v>8</v>
      </c>
      <c r="J5968">
        <v>7</v>
      </c>
      <c r="K5968">
        <v>41003017</v>
      </c>
    </row>
    <row r="5969" spans="1:11" x14ac:dyDescent="0.15">
      <c r="A5969">
        <v>2272121</v>
      </c>
      <c r="B5969">
        <v>1</v>
      </c>
      <c r="C5969">
        <v>3</v>
      </c>
      <c r="D5969">
        <v>1</v>
      </c>
      <c r="E5969">
        <v>5037</v>
      </c>
      <c r="F5969">
        <v>5</v>
      </c>
      <c r="G5969">
        <v>72</v>
      </c>
      <c r="H5969">
        <v>10</v>
      </c>
      <c r="I5969">
        <v>8</v>
      </c>
      <c r="J5969">
        <v>9</v>
      </c>
      <c r="K5969">
        <v>41003017</v>
      </c>
    </row>
    <row r="5970" spans="1:11" x14ac:dyDescent="0.15">
      <c r="A5970">
        <v>2272121</v>
      </c>
      <c r="B5970">
        <v>1</v>
      </c>
      <c r="C5970">
        <v>4</v>
      </c>
      <c r="D5970">
        <v>1</v>
      </c>
      <c r="E5970">
        <v>1055</v>
      </c>
      <c r="F5970">
        <v>4</v>
      </c>
      <c r="G5970">
        <v>70</v>
      </c>
      <c r="H5970">
        <v>6</v>
      </c>
      <c r="I5970">
        <v>7</v>
      </c>
      <c r="J5970">
        <v>9</v>
      </c>
      <c r="K5970">
        <v>41003017</v>
      </c>
    </row>
    <row r="5971" spans="1:11" x14ac:dyDescent="0.15">
      <c r="A5971">
        <v>2272121</v>
      </c>
      <c r="B5971">
        <v>1</v>
      </c>
      <c r="C5971">
        <v>5</v>
      </c>
      <c r="D5971">
        <v>1</v>
      </c>
      <c r="E5971">
        <v>1063</v>
      </c>
      <c r="F5971">
        <v>4</v>
      </c>
      <c r="G5971">
        <v>70</v>
      </c>
      <c r="H5971">
        <v>6</v>
      </c>
      <c r="I5971">
        <v>7</v>
      </c>
      <c r="J5971">
        <v>9</v>
      </c>
      <c r="K5971">
        <v>41003017</v>
      </c>
    </row>
    <row r="5972" spans="1:11" x14ac:dyDescent="0.15">
      <c r="A5972">
        <v>2273156</v>
      </c>
      <c r="B5972">
        <v>2</v>
      </c>
      <c r="C5972">
        <v>1</v>
      </c>
      <c r="D5972">
        <v>1</v>
      </c>
      <c r="E5972">
        <v>5024</v>
      </c>
      <c r="F5972">
        <v>5</v>
      </c>
      <c r="G5972">
        <v>75</v>
      </c>
      <c r="H5972">
        <v>10</v>
      </c>
      <c r="I5972">
        <v>9</v>
      </c>
      <c r="J5972">
        <v>9</v>
      </c>
      <c r="K5972">
        <v>41003039</v>
      </c>
    </row>
    <row r="5973" spans="1:11" x14ac:dyDescent="0.15">
      <c r="A5973">
        <v>2273156</v>
      </c>
      <c r="B5973">
        <v>2</v>
      </c>
      <c r="C5973">
        <v>2</v>
      </c>
      <c r="D5973">
        <v>1</v>
      </c>
      <c r="E5973">
        <v>5011</v>
      </c>
      <c r="F5973">
        <v>5</v>
      </c>
      <c r="G5973">
        <v>75</v>
      </c>
      <c r="H5973">
        <v>10</v>
      </c>
      <c r="I5973">
        <v>9</v>
      </c>
      <c r="J5973">
        <v>9</v>
      </c>
      <c r="K5973">
        <v>41003039</v>
      </c>
    </row>
    <row r="5974" spans="1:11" x14ac:dyDescent="0.15">
      <c r="A5974">
        <v>2273156</v>
      </c>
      <c r="B5974">
        <v>2</v>
      </c>
      <c r="C5974">
        <v>3</v>
      </c>
      <c r="D5974">
        <v>1</v>
      </c>
      <c r="E5974">
        <v>1003</v>
      </c>
      <c r="F5974">
        <v>4</v>
      </c>
      <c r="G5974">
        <v>75</v>
      </c>
      <c r="H5974">
        <v>10</v>
      </c>
      <c r="I5974">
        <v>9</v>
      </c>
      <c r="J5974">
        <v>9</v>
      </c>
      <c r="K5974">
        <v>41003039</v>
      </c>
    </row>
    <row r="5975" spans="1:11" x14ac:dyDescent="0.15">
      <c r="A5975">
        <v>2273156</v>
      </c>
      <c r="B5975">
        <v>2</v>
      </c>
      <c r="C5975">
        <v>4</v>
      </c>
      <c r="D5975">
        <v>1</v>
      </c>
      <c r="E5975">
        <v>5023</v>
      </c>
      <c r="F5975">
        <v>5</v>
      </c>
      <c r="G5975">
        <v>75</v>
      </c>
      <c r="H5975">
        <v>10</v>
      </c>
      <c r="I5975">
        <v>9</v>
      </c>
      <c r="J5975">
        <v>9</v>
      </c>
      <c r="K5975">
        <v>41003039</v>
      </c>
    </row>
    <row r="5976" spans="1:11" x14ac:dyDescent="0.15">
      <c r="A5976">
        <v>2273156</v>
      </c>
      <c r="B5976">
        <v>2</v>
      </c>
      <c r="C5976">
        <v>5</v>
      </c>
      <c r="D5976">
        <v>1</v>
      </c>
      <c r="E5976">
        <v>5034</v>
      </c>
      <c r="F5976">
        <v>5</v>
      </c>
      <c r="G5976">
        <v>75</v>
      </c>
      <c r="H5976">
        <v>10</v>
      </c>
      <c r="I5976">
        <v>9</v>
      </c>
      <c r="J5976">
        <v>9</v>
      </c>
      <c r="K5976">
        <v>41003039</v>
      </c>
    </row>
    <row r="5977" spans="1:11" x14ac:dyDescent="0.15">
      <c r="A5977">
        <v>2273255</v>
      </c>
      <c r="B5977">
        <v>1</v>
      </c>
      <c r="C5977">
        <v>1</v>
      </c>
      <c r="D5977">
        <v>1</v>
      </c>
      <c r="E5977">
        <v>5029</v>
      </c>
      <c r="F5977">
        <v>5</v>
      </c>
      <c r="G5977">
        <v>77</v>
      </c>
      <c r="H5977">
        <v>10</v>
      </c>
      <c r="I5977">
        <v>9</v>
      </c>
      <c r="J5977">
        <v>9</v>
      </c>
      <c r="K5977">
        <v>41003039</v>
      </c>
    </row>
    <row r="5978" spans="1:11" x14ac:dyDescent="0.15">
      <c r="A5978">
        <v>2273255</v>
      </c>
      <c r="B5978">
        <v>1</v>
      </c>
      <c r="C5978">
        <v>2</v>
      </c>
      <c r="D5978">
        <v>1</v>
      </c>
      <c r="E5978">
        <v>1045</v>
      </c>
      <c r="F5978">
        <v>4</v>
      </c>
      <c r="G5978">
        <v>77</v>
      </c>
      <c r="H5978">
        <v>10</v>
      </c>
      <c r="I5978">
        <v>10</v>
      </c>
      <c r="J5978">
        <v>9</v>
      </c>
      <c r="K5978">
        <v>41003039</v>
      </c>
    </row>
    <row r="5979" spans="1:11" x14ac:dyDescent="0.15">
      <c r="A5979">
        <v>2273255</v>
      </c>
      <c r="B5979">
        <v>1</v>
      </c>
      <c r="C5979">
        <v>3</v>
      </c>
      <c r="D5979">
        <v>1</v>
      </c>
      <c r="E5979">
        <v>1056</v>
      </c>
      <c r="F5979">
        <v>4</v>
      </c>
      <c r="G5979">
        <v>77</v>
      </c>
      <c r="H5979">
        <v>10</v>
      </c>
      <c r="I5979">
        <v>8</v>
      </c>
      <c r="J5979">
        <v>9</v>
      </c>
      <c r="K5979">
        <v>41003039</v>
      </c>
    </row>
    <row r="5980" spans="1:11" x14ac:dyDescent="0.15">
      <c r="A5980">
        <v>2273255</v>
      </c>
      <c r="B5980">
        <v>1</v>
      </c>
      <c r="C5980">
        <v>4</v>
      </c>
      <c r="D5980">
        <v>1</v>
      </c>
      <c r="E5980">
        <v>1055</v>
      </c>
      <c r="F5980">
        <v>4</v>
      </c>
      <c r="G5980">
        <v>77</v>
      </c>
      <c r="H5980">
        <v>10</v>
      </c>
      <c r="I5980">
        <v>9</v>
      </c>
      <c r="J5980">
        <v>9</v>
      </c>
      <c r="K5980">
        <v>41003039</v>
      </c>
    </row>
    <row r="5981" spans="1:11" x14ac:dyDescent="0.15">
      <c r="A5981">
        <v>2273255</v>
      </c>
      <c r="B5981">
        <v>1</v>
      </c>
      <c r="C5981">
        <v>5</v>
      </c>
      <c r="D5981">
        <v>1</v>
      </c>
      <c r="E5981">
        <v>5014</v>
      </c>
      <c r="F5981">
        <v>5</v>
      </c>
      <c r="G5981">
        <v>77</v>
      </c>
      <c r="H5981">
        <v>10</v>
      </c>
      <c r="I5981">
        <v>10</v>
      </c>
      <c r="J5981">
        <v>9</v>
      </c>
      <c r="K5981">
        <v>41003039</v>
      </c>
    </row>
    <row r="5982" spans="1:11" x14ac:dyDescent="0.15">
      <c r="A5982">
        <v>2273324</v>
      </c>
      <c r="B5982">
        <v>1</v>
      </c>
      <c r="C5982">
        <v>1</v>
      </c>
      <c r="D5982">
        <v>1</v>
      </c>
      <c r="E5982">
        <v>5011</v>
      </c>
      <c r="F5982">
        <v>5</v>
      </c>
      <c r="G5982">
        <v>76</v>
      </c>
      <c r="H5982">
        <v>10</v>
      </c>
      <c r="I5982">
        <v>9</v>
      </c>
      <c r="J5982">
        <v>9</v>
      </c>
      <c r="K5982">
        <v>41003039</v>
      </c>
    </row>
    <row r="5983" spans="1:11" x14ac:dyDescent="0.15">
      <c r="A5983">
        <v>2273324</v>
      </c>
      <c r="B5983">
        <v>1</v>
      </c>
      <c r="C5983">
        <v>2</v>
      </c>
      <c r="D5983">
        <v>1</v>
      </c>
      <c r="E5983">
        <v>5024</v>
      </c>
      <c r="F5983">
        <v>5</v>
      </c>
      <c r="G5983">
        <v>76</v>
      </c>
      <c r="H5983">
        <v>10</v>
      </c>
      <c r="I5983">
        <v>10</v>
      </c>
      <c r="J5983">
        <v>9</v>
      </c>
      <c r="K5983">
        <v>41003039</v>
      </c>
    </row>
    <row r="5984" spans="1:11" x14ac:dyDescent="0.15">
      <c r="A5984">
        <v>2273324</v>
      </c>
      <c r="B5984">
        <v>1</v>
      </c>
      <c r="C5984">
        <v>3</v>
      </c>
      <c r="D5984">
        <v>1</v>
      </c>
      <c r="E5984">
        <v>2046</v>
      </c>
      <c r="F5984">
        <v>3</v>
      </c>
      <c r="G5984">
        <v>76</v>
      </c>
      <c r="H5984">
        <v>10</v>
      </c>
      <c r="I5984">
        <v>8</v>
      </c>
      <c r="J5984">
        <v>6</v>
      </c>
      <c r="K5984">
        <v>41003039</v>
      </c>
    </row>
    <row r="5985" spans="1:11" x14ac:dyDescent="0.15">
      <c r="A5985">
        <v>2273324</v>
      </c>
      <c r="B5985">
        <v>1</v>
      </c>
      <c r="C5985">
        <v>4</v>
      </c>
      <c r="D5985">
        <v>1</v>
      </c>
      <c r="E5985">
        <v>1054</v>
      </c>
      <c r="F5985">
        <v>4</v>
      </c>
      <c r="G5985">
        <v>76</v>
      </c>
      <c r="H5985">
        <v>10</v>
      </c>
      <c r="I5985">
        <v>9</v>
      </c>
      <c r="J5985">
        <v>9</v>
      </c>
      <c r="K5985">
        <v>41003039</v>
      </c>
    </row>
    <row r="5986" spans="1:11" x14ac:dyDescent="0.15">
      <c r="A5986">
        <v>2273324</v>
      </c>
      <c r="B5986">
        <v>1</v>
      </c>
      <c r="C5986">
        <v>5</v>
      </c>
      <c r="D5986">
        <v>1</v>
      </c>
      <c r="E5986">
        <v>5023</v>
      </c>
      <c r="F5986">
        <v>5</v>
      </c>
      <c r="G5986">
        <v>76</v>
      </c>
      <c r="H5986">
        <v>10</v>
      </c>
      <c r="I5986">
        <v>9</v>
      </c>
      <c r="J5986">
        <v>9</v>
      </c>
      <c r="K5986">
        <v>41003039</v>
      </c>
    </row>
    <row r="5987" spans="1:11" x14ac:dyDescent="0.15">
      <c r="A5987">
        <v>2273786</v>
      </c>
      <c r="B5987">
        <v>2</v>
      </c>
      <c r="C5987">
        <v>1</v>
      </c>
      <c r="D5987">
        <v>1</v>
      </c>
      <c r="E5987">
        <v>5024</v>
      </c>
      <c r="F5987">
        <v>5</v>
      </c>
      <c r="G5987">
        <v>74</v>
      </c>
      <c r="H5987">
        <v>10</v>
      </c>
      <c r="I5987">
        <v>9</v>
      </c>
      <c r="J5987">
        <v>9</v>
      </c>
      <c r="K5987">
        <v>41003039</v>
      </c>
    </row>
    <row r="5988" spans="1:11" x14ac:dyDescent="0.15">
      <c r="A5988">
        <v>2273786</v>
      </c>
      <c r="B5988">
        <v>2</v>
      </c>
      <c r="C5988">
        <v>2</v>
      </c>
      <c r="D5988">
        <v>1</v>
      </c>
      <c r="E5988">
        <v>5011</v>
      </c>
      <c r="F5988">
        <v>5</v>
      </c>
      <c r="G5988">
        <v>74</v>
      </c>
      <c r="H5988">
        <v>10</v>
      </c>
      <c r="I5988">
        <v>9</v>
      </c>
      <c r="J5988">
        <v>9</v>
      </c>
      <c r="K5988">
        <v>41003039</v>
      </c>
    </row>
    <row r="5989" spans="1:11" x14ac:dyDescent="0.15">
      <c r="A5989">
        <v>2273786</v>
      </c>
      <c r="B5989">
        <v>2</v>
      </c>
      <c r="C5989">
        <v>3</v>
      </c>
      <c r="D5989">
        <v>1</v>
      </c>
      <c r="E5989">
        <v>1003</v>
      </c>
      <c r="F5989">
        <v>4</v>
      </c>
      <c r="G5989">
        <v>74</v>
      </c>
      <c r="H5989">
        <v>10</v>
      </c>
      <c r="I5989">
        <v>9</v>
      </c>
      <c r="J5989">
        <v>9</v>
      </c>
      <c r="K5989">
        <v>41003039</v>
      </c>
    </row>
    <row r="5990" spans="1:11" x14ac:dyDescent="0.15">
      <c r="A5990">
        <v>2273786</v>
      </c>
      <c r="B5990">
        <v>2</v>
      </c>
      <c r="C5990">
        <v>4</v>
      </c>
      <c r="D5990">
        <v>1</v>
      </c>
      <c r="E5990">
        <v>1022</v>
      </c>
      <c r="F5990">
        <v>4</v>
      </c>
      <c r="G5990">
        <v>74</v>
      </c>
      <c r="H5990">
        <v>10</v>
      </c>
      <c r="I5990">
        <v>9</v>
      </c>
      <c r="J5990">
        <v>9</v>
      </c>
      <c r="K5990">
        <v>41003039</v>
      </c>
    </row>
    <row r="5991" spans="1:11" x14ac:dyDescent="0.15">
      <c r="A5991">
        <v>2273786</v>
      </c>
      <c r="B5991">
        <v>2</v>
      </c>
      <c r="C5991">
        <v>5</v>
      </c>
      <c r="D5991">
        <v>1</v>
      </c>
      <c r="E5991">
        <v>5034</v>
      </c>
      <c r="F5991">
        <v>5</v>
      </c>
      <c r="G5991">
        <v>74</v>
      </c>
      <c r="H5991">
        <v>10</v>
      </c>
      <c r="I5991">
        <v>8</v>
      </c>
      <c r="J5991">
        <v>9</v>
      </c>
      <c r="K5991">
        <v>41003039</v>
      </c>
    </row>
    <row r="5992" spans="1:11" x14ac:dyDescent="0.15">
      <c r="A5992">
        <v>2274953</v>
      </c>
      <c r="B5992">
        <v>1</v>
      </c>
      <c r="C5992">
        <v>1</v>
      </c>
      <c r="D5992">
        <v>1</v>
      </c>
      <c r="E5992">
        <v>1021</v>
      </c>
      <c r="F5992">
        <v>4</v>
      </c>
      <c r="G5992">
        <v>73</v>
      </c>
      <c r="H5992">
        <v>10</v>
      </c>
      <c r="I5992">
        <v>7</v>
      </c>
      <c r="J5992">
        <v>9</v>
      </c>
      <c r="K5992">
        <v>41003039</v>
      </c>
    </row>
    <row r="5993" spans="1:11" x14ac:dyDescent="0.15">
      <c r="A5993">
        <v>2274953</v>
      </c>
      <c r="B5993">
        <v>1</v>
      </c>
      <c r="C5993">
        <v>2</v>
      </c>
      <c r="D5993">
        <v>1</v>
      </c>
      <c r="E5993">
        <v>5014</v>
      </c>
      <c r="F5993">
        <v>5</v>
      </c>
      <c r="G5993">
        <v>73</v>
      </c>
      <c r="H5993">
        <v>10</v>
      </c>
      <c r="I5993">
        <v>7</v>
      </c>
      <c r="J5993">
        <v>9</v>
      </c>
      <c r="K5993">
        <v>41003039</v>
      </c>
    </row>
    <row r="5994" spans="1:11" x14ac:dyDescent="0.15">
      <c r="A5994">
        <v>2274953</v>
      </c>
      <c r="B5994">
        <v>1</v>
      </c>
      <c r="C5994">
        <v>3</v>
      </c>
      <c r="D5994">
        <v>1</v>
      </c>
      <c r="E5994">
        <v>5021</v>
      </c>
      <c r="F5994">
        <v>5</v>
      </c>
      <c r="G5994">
        <v>73</v>
      </c>
      <c r="H5994">
        <v>10</v>
      </c>
      <c r="I5994">
        <v>7</v>
      </c>
      <c r="J5994">
        <v>9</v>
      </c>
      <c r="K5994">
        <v>41003039</v>
      </c>
    </row>
    <row r="5995" spans="1:11" x14ac:dyDescent="0.15">
      <c r="A5995">
        <v>2274953</v>
      </c>
      <c r="B5995">
        <v>1</v>
      </c>
      <c r="C5995">
        <v>4</v>
      </c>
      <c r="D5995">
        <v>1</v>
      </c>
      <c r="E5995">
        <v>1056</v>
      </c>
      <c r="F5995">
        <v>4</v>
      </c>
      <c r="G5995">
        <v>73</v>
      </c>
      <c r="H5995">
        <v>10</v>
      </c>
      <c r="I5995">
        <v>7</v>
      </c>
      <c r="J5995">
        <v>9</v>
      </c>
      <c r="K5995">
        <v>41003039</v>
      </c>
    </row>
    <row r="5996" spans="1:11" x14ac:dyDescent="0.15">
      <c r="A5996">
        <v>2274953</v>
      </c>
      <c r="B5996">
        <v>1</v>
      </c>
      <c r="C5996">
        <v>5</v>
      </c>
      <c r="D5996">
        <v>1</v>
      </c>
      <c r="E5996">
        <v>5030</v>
      </c>
      <c r="F5996">
        <v>5</v>
      </c>
      <c r="G5996">
        <v>73</v>
      </c>
      <c r="H5996">
        <v>10</v>
      </c>
      <c r="I5996">
        <v>7</v>
      </c>
      <c r="J5996">
        <v>9</v>
      </c>
      <c r="K5996">
        <v>41003039</v>
      </c>
    </row>
    <row r="5997" spans="1:11" x14ac:dyDescent="0.15">
      <c r="A5997">
        <v>2275452</v>
      </c>
      <c r="B5997">
        <v>1</v>
      </c>
      <c r="C5997">
        <v>1</v>
      </c>
      <c r="D5997">
        <v>1</v>
      </c>
      <c r="E5997">
        <v>5018</v>
      </c>
      <c r="F5997">
        <v>5</v>
      </c>
      <c r="G5997">
        <v>74</v>
      </c>
      <c r="H5997">
        <v>10</v>
      </c>
      <c r="I5997">
        <v>9</v>
      </c>
      <c r="J5997">
        <v>9</v>
      </c>
      <c r="K5997">
        <v>41003039</v>
      </c>
    </row>
    <row r="5998" spans="1:11" x14ac:dyDescent="0.15">
      <c r="A5998">
        <v>2275452</v>
      </c>
      <c r="B5998">
        <v>1</v>
      </c>
      <c r="C5998">
        <v>2</v>
      </c>
      <c r="D5998">
        <v>1</v>
      </c>
      <c r="E5998">
        <v>5004</v>
      </c>
      <c r="F5998">
        <v>5</v>
      </c>
      <c r="G5998">
        <v>74</v>
      </c>
      <c r="H5998">
        <v>10</v>
      </c>
      <c r="I5998">
        <v>8</v>
      </c>
      <c r="J5998">
        <v>0</v>
      </c>
      <c r="K5998">
        <v>41003039</v>
      </c>
    </row>
    <row r="5999" spans="1:11" x14ac:dyDescent="0.15">
      <c r="A5999">
        <v>2275452</v>
      </c>
      <c r="B5999">
        <v>1</v>
      </c>
      <c r="C5999">
        <v>3</v>
      </c>
      <c r="D5999">
        <v>1</v>
      </c>
      <c r="E5999">
        <v>1013</v>
      </c>
      <c r="F5999">
        <v>4</v>
      </c>
      <c r="G5999">
        <v>74</v>
      </c>
      <c r="H5999">
        <v>10</v>
      </c>
      <c r="I5999">
        <v>8</v>
      </c>
      <c r="J5999">
        <v>9</v>
      </c>
      <c r="K5999">
        <v>41003039</v>
      </c>
    </row>
    <row r="6000" spans="1:11" x14ac:dyDescent="0.15">
      <c r="A6000">
        <v>2275452</v>
      </c>
      <c r="B6000">
        <v>1</v>
      </c>
      <c r="C6000">
        <v>4</v>
      </c>
      <c r="D6000">
        <v>1</v>
      </c>
      <c r="E6000">
        <v>1008</v>
      </c>
      <c r="F6000">
        <v>4</v>
      </c>
      <c r="G6000">
        <v>74</v>
      </c>
      <c r="H6000">
        <v>10</v>
      </c>
      <c r="I6000">
        <v>8</v>
      </c>
      <c r="J6000">
        <v>8</v>
      </c>
      <c r="K6000">
        <v>41003039</v>
      </c>
    </row>
    <row r="6001" spans="1:11" x14ac:dyDescent="0.15">
      <c r="A6001">
        <v>2275452</v>
      </c>
      <c r="B6001">
        <v>1</v>
      </c>
      <c r="C6001">
        <v>5</v>
      </c>
      <c r="D6001">
        <v>1</v>
      </c>
      <c r="E6001">
        <v>1050</v>
      </c>
      <c r="F6001">
        <v>4</v>
      </c>
      <c r="G6001">
        <v>74</v>
      </c>
      <c r="H6001">
        <v>10</v>
      </c>
      <c r="I6001">
        <v>8</v>
      </c>
      <c r="J6001">
        <v>9</v>
      </c>
      <c r="K6001">
        <v>41003039</v>
      </c>
    </row>
    <row r="6002" spans="1:11" x14ac:dyDescent="0.15">
      <c r="A6002">
        <v>2277313</v>
      </c>
      <c r="B6002">
        <v>1</v>
      </c>
      <c r="C6002">
        <v>1</v>
      </c>
      <c r="D6002">
        <v>1</v>
      </c>
      <c r="E6002">
        <v>1036</v>
      </c>
      <c r="F6002">
        <v>4</v>
      </c>
      <c r="G6002">
        <v>17</v>
      </c>
      <c r="H6002">
        <v>0</v>
      </c>
      <c r="I6002">
        <v>1</v>
      </c>
      <c r="J6002">
        <v>1</v>
      </c>
      <c r="K6002">
        <v>41003039</v>
      </c>
    </row>
    <row r="6003" spans="1:11" x14ac:dyDescent="0.15">
      <c r="A6003">
        <v>2277313</v>
      </c>
      <c r="B6003">
        <v>1</v>
      </c>
      <c r="C6003">
        <v>2</v>
      </c>
      <c r="D6003">
        <v>1</v>
      </c>
      <c r="E6003">
        <v>1062</v>
      </c>
      <c r="F6003">
        <v>4</v>
      </c>
      <c r="G6003">
        <v>17</v>
      </c>
      <c r="H6003">
        <v>0</v>
      </c>
      <c r="I6003">
        <v>1</v>
      </c>
      <c r="J6003">
        <v>0</v>
      </c>
      <c r="K6003">
        <v>41003039</v>
      </c>
    </row>
    <row r="6004" spans="1:11" x14ac:dyDescent="0.15">
      <c r="A6004">
        <v>2277313</v>
      </c>
      <c r="B6004">
        <v>1</v>
      </c>
      <c r="C6004">
        <v>3</v>
      </c>
      <c r="D6004">
        <v>1</v>
      </c>
      <c r="E6004">
        <v>1055</v>
      </c>
      <c r="F6004">
        <v>4</v>
      </c>
      <c r="G6004">
        <v>17</v>
      </c>
      <c r="H6004">
        <v>0</v>
      </c>
      <c r="I6004">
        <v>1</v>
      </c>
      <c r="J6004">
        <v>0</v>
      </c>
      <c r="K6004">
        <v>41003039</v>
      </c>
    </row>
    <row r="6005" spans="1:11" x14ac:dyDescent="0.15">
      <c r="A6005">
        <v>2277313</v>
      </c>
      <c r="B6005">
        <v>1</v>
      </c>
      <c r="C6005">
        <v>4</v>
      </c>
      <c r="D6005">
        <v>1</v>
      </c>
      <c r="E6005">
        <v>1019</v>
      </c>
      <c r="F6005">
        <v>4</v>
      </c>
      <c r="G6005">
        <v>17</v>
      </c>
      <c r="H6005">
        <v>0</v>
      </c>
      <c r="I6005">
        <v>1</v>
      </c>
      <c r="J6005">
        <v>0</v>
      </c>
      <c r="K6005">
        <v>41003039</v>
      </c>
    </row>
    <row r="6006" spans="1:11" x14ac:dyDescent="0.15">
      <c r="A6006">
        <v>2277313</v>
      </c>
      <c r="B6006">
        <v>1</v>
      </c>
      <c r="C6006">
        <v>5</v>
      </c>
      <c r="D6006">
        <v>1</v>
      </c>
      <c r="E6006">
        <v>1050</v>
      </c>
      <c r="F6006">
        <v>4</v>
      </c>
      <c r="G6006">
        <v>17</v>
      </c>
      <c r="H6006">
        <v>0</v>
      </c>
      <c r="I6006">
        <v>1</v>
      </c>
      <c r="J6006">
        <v>0</v>
      </c>
      <c r="K6006">
        <v>41003039</v>
      </c>
    </row>
    <row r="6007" spans="1:11" x14ac:dyDescent="0.15">
      <c r="A6007">
        <v>2279810</v>
      </c>
      <c r="B6007">
        <v>1</v>
      </c>
      <c r="C6007">
        <v>1</v>
      </c>
      <c r="D6007">
        <v>1</v>
      </c>
      <c r="E6007">
        <v>5024</v>
      </c>
      <c r="F6007">
        <v>5</v>
      </c>
      <c r="G6007">
        <v>75</v>
      </c>
      <c r="H6007">
        <v>10</v>
      </c>
      <c r="I6007">
        <v>8</v>
      </c>
      <c r="J6007">
        <v>9</v>
      </c>
      <c r="K6007">
        <v>41003039</v>
      </c>
    </row>
    <row r="6008" spans="1:11" x14ac:dyDescent="0.15">
      <c r="A6008">
        <v>2279810</v>
      </c>
      <c r="B6008">
        <v>1</v>
      </c>
      <c r="C6008">
        <v>2</v>
      </c>
      <c r="D6008">
        <v>1</v>
      </c>
      <c r="E6008">
        <v>5035</v>
      </c>
      <c r="F6008">
        <v>5</v>
      </c>
      <c r="G6008">
        <v>75</v>
      </c>
      <c r="H6008">
        <v>10</v>
      </c>
      <c r="I6008">
        <v>7</v>
      </c>
      <c r="J6008">
        <v>9</v>
      </c>
      <c r="K6008">
        <v>41003039</v>
      </c>
    </row>
    <row r="6009" spans="1:11" x14ac:dyDescent="0.15">
      <c r="A6009">
        <v>2279810</v>
      </c>
      <c r="B6009">
        <v>1</v>
      </c>
      <c r="C6009">
        <v>3</v>
      </c>
      <c r="D6009">
        <v>1</v>
      </c>
      <c r="E6009">
        <v>5021</v>
      </c>
      <c r="F6009">
        <v>5</v>
      </c>
      <c r="G6009">
        <v>75</v>
      </c>
      <c r="H6009">
        <v>10</v>
      </c>
      <c r="I6009">
        <v>8</v>
      </c>
      <c r="J6009">
        <v>9</v>
      </c>
      <c r="K6009">
        <v>41003039</v>
      </c>
    </row>
    <row r="6010" spans="1:11" x14ac:dyDescent="0.15">
      <c r="A6010">
        <v>2279810</v>
      </c>
      <c r="B6010">
        <v>1</v>
      </c>
      <c r="C6010">
        <v>4</v>
      </c>
      <c r="D6010">
        <v>1</v>
      </c>
      <c r="E6010">
        <v>1056</v>
      </c>
      <c r="F6010">
        <v>4</v>
      </c>
      <c r="G6010">
        <v>75</v>
      </c>
      <c r="H6010">
        <v>10</v>
      </c>
      <c r="I6010">
        <v>8</v>
      </c>
      <c r="J6010">
        <v>9</v>
      </c>
      <c r="K6010">
        <v>41003039</v>
      </c>
    </row>
    <row r="6011" spans="1:11" x14ac:dyDescent="0.15">
      <c r="A6011">
        <v>2279810</v>
      </c>
      <c r="B6011">
        <v>1</v>
      </c>
      <c r="C6011">
        <v>5</v>
      </c>
      <c r="D6011">
        <v>1</v>
      </c>
      <c r="E6011">
        <v>1016</v>
      </c>
      <c r="F6011">
        <v>4</v>
      </c>
      <c r="G6011">
        <v>75</v>
      </c>
      <c r="H6011">
        <v>10</v>
      </c>
      <c r="I6011">
        <v>8</v>
      </c>
      <c r="J6011">
        <v>7</v>
      </c>
      <c r="K6011">
        <v>41003039</v>
      </c>
    </row>
    <row r="6012" spans="1:11" x14ac:dyDescent="0.15">
      <c r="A6012">
        <v>2281856</v>
      </c>
      <c r="B6012">
        <v>2</v>
      </c>
      <c r="C6012">
        <v>1</v>
      </c>
      <c r="D6012">
        <v>1</v>
      </c>
      <c r="E6012">
        <v>1050</v>
      </c>
      <c r="F6012">
        <v>4</v>
      </c>
      <c r="G6012">
        <v>75</v>
      </c>
      <c r="H6012">
        <v>10</v>
      </c>
      <c r="I6012">
        <v>8</v>
      </c>
      <c r="J6012">
        <v>9</v>
      </c>
      <c r="K6012">
        <v>41003039</v>
      </c>
    </row>
    <row r="6013" spans="1:11" x14ac:dyDescent="0.15">
      <c r="A6013">
        <v>2281856</v>
      </c>
      <c r="B6013">
        <v>2</v>
      </c>
      <c r="C6013">
        <v>2</v>
      </c>
      <c r="D6013">
        <v>1</v>
      </c>
      <c r="E6013">
        <v>2047</v>
      </c>
      <c r="F6013">
        <v>3</v>
      </c>
      <c r="G6013">
        <v>74</v>
      </c>
      <c r="H6013">
        <v>10</v>
      </c>
      <c r="I6013">
        <v>7</v>
      </c>
      <c r="J6013">
        <v>6</v>
      </c>
      <c r="K6013">
        <v>41003039</v>
      </c>
    </row>
    <row r="6014" spans="1:11" x14ac:dyDescent="0.15">
      <c r="A6014">
        <v>2281856</v>
      </c>
      <c r="B6014">
        <v>2</v>
      </c>
      <c r="C6014">
        <v>3</v>
      </c>
      <c r="D6014">
        <v>1</v>
      </c>
      <c r="E6014">
        <v>5018</v>
      </c>
      <c r="F6014">
        <v>5</v>
      </c>
      <c r="G6014">
        <v>75</v>
      </c>
      <c r="H6014">
        <v>10</v>
      </c>
      <c r="I6014">
        <v>8</v>
      </c>
      <c r="J6014">
        <v>9</v>
      </c>
      <c r="K6014">
        <v>41003039</v>
      </c>
    </row>
    <row r="6015" spans="1:11" x14ac:dyDescent="0.15">
      <c r="A6015">
        <v>2281856</v>
      </c>
      <c r="B6015">
        <v>2</v>
      </c>
      <c r="C6015">
        <v>4</v>
      </c>
      <c r="D6015">
        <v>1</v>
      </c>
      <c r="E6015">
        <v>1055</v>
      </c>
      <c r="F6015">
        <v>4</v>
      </c>
      <c r="G6015">
        <v>75</v>
      </c>
      <c r="H6015">
        <v>6</v>
      </c>
      <c r="I6015">
        <v>7</v>
      </c>
      <c r="J6015">
        <v>9</v>
      </c>
      <c r="K6015">
        <v>41003039</v>
      </c>
    </row>
    <row r="6016" spans="1:11" x14ac:dyDescent="0.15">
      <c r="A6016">
        <v>2281856</v>
      </c>
      <c r="B6016">
        <v>2</v>
      </c>
      <c r="C6016">
        <v>5</v>
      </c>
      <c r="D6016">
        <v>1</v>
      </c>
      <c r="E6016">
        <v>5035</v>
      </c>
      <c r="F6016">
        <v>5</v>
      </c>
      <c r="G6016">
        <v>75</v>
      </c>
      <c r="H6016">
        <v>6</v>
      </c>
      <c r="I6016">
        <v>7</v>
      </c>
      <c r="J6016">
        <v>9</v>
      </c>
      <c r="K6016">
        <v>41003039</v>
      </c>
    </row>
    <row r="6017" spans="1:11" x14ac:dyDescent="0.15">
      <c r="A6017">
        <v>2287093</v>
      </c>
      <c r="B6017">
        <v>3</v>
      </c>
      <c r="C6017">
        <v>1</v>
      </c>
      <c r="D6017">
        <v>1</v>
      </c>
      <c r="E6017">
        <v>5011</v>
      </c>
      <c r="F6017">
        <v>5</v>
      </c>
      <c r="G6017">
        <v>68</v>
      </c>
      <c r="H6017">
        <v>10</v>
      </c>
      <c r="I6017">
        <v>8</v>
      </c>
      <c r="J6017">
        <v>9</v>
      </c>
      <c r="K6017">
        <v>41003039</v>
      </c>
    </row>
    <row r="6018" spans="1:11" x14ac:dyDescent="0.15">
      <c r="A6018">
        <v>2287093</v>
      </c>
      <c r="B6018">
        <v>3</v>
      </c>
      <c r="C6018">
        <v>2</v>
      </c>
      <c r="D6018">
        <v>1</v>
      </c>
      <c r="E6018">
        <v>1003</v>
      </c>
      <c r="F6018">
        <v>4</v>
      </c>
      <c r="G6018">
        <v>68</v>
      </c>
      <c r="H6018">
        <v>10</v>
      </c>
      <c r="I6018">
        <v>8</v>
      </c>
      <c r="J6018">
        <v>9</v>
      </c>
      <c r="K6018">
        <v>41003039</v>
      </c>
    </row>
    <row r="6019" spans="1:11" x14ac:dyDescent="0.15">
      <c r="A6019">
        <v>2287093</v>
      </c>
      <c r="B6019">
        <v>3</v>
      </c>
      <c r="C6019">
        <v>3</v>
      </c>
      <c r="D6019">
        <v>1</v>
      </c>
      <c r="E6019">
        <v>5024</v>
      </c>
      <c r="F6019">
        <v>5</v>
      </c>
      <c r="G6019">
        <v>68</v>
      </c>
      <c r="H6019">
        <v>10</v>
      </c>
      <c r="I6019">
        <v>8</v>
      </c>
      <c r="J6019">
        <v>9</v>
      </c>
      <c r="K6019">
        <v>41003039</v>
      </c>
    </row>
    <row r="6020" spans="1:11" x14ac:dyDescent="0.15">
      <c r="A6020">
        <v>2287093</v>
      </c>
      <c r="B6020">
        <v>3</v>
      </c>
      <c r="C6020">
        <v>4</v>
      </c>
      <c r="D6020">
        <v>1</v>
      </c>
      <c r="E6020">
        <v>5034</v>
      </c>
      <c r="F6020">
        <v>5</v>
      </c>
      <c r="G6020">
        <v>68</v>
      </c>
      <c r="H6020">
        <v>10</v>
      </c>
      <c r="I6020">
        <v>8</v>
      </c>
      <c r="J6020">
        <v>9</v>
      </c>
      <c r="K6020">
        <v>41003039</v>
      </c>
    </row>
    <row r="6021" spans="1:11" x14ac:dyDescent="0.15">
      <c r="A6021">
        <v>2287093</v>
      </c>
      <c r="B6021">
        <v>3</v>
      </c>
      <c r="C6021">
        <v>5</v>
      </c>
      <c r="D6021">
        <v>1</v>
      </c>
      <c r="E6021">
        <v>1022</v>
      </c>
      <c r="F6021">
        <v>4</v>
      </c>
      <c r="G6021">
        <v>68</v>
      </c>
      <c r="H6021">
        <v>10</v>
      </c>
      <c r="I6021">
        <v>8</v>
      </c>
      <c r="J6021">
        <v>8</v>
      </c>
      <c r="K6021">
        <v>41003039</v>
      </c>
    </row>
    <row r="6022" spans="1:11" x14ac:dyDescent="0.15">
      <c r="A6022">
        <v>2289257</v>
      </c>
      <c r="B6022">
        <v>3</v>
      </c>
      <c r="C6022">
        <v>1</v>
      </c>
      <c r="D6022">
        <v>1</v>
      </c>
      <c r="E6022">
        <v>5029</v>
      </c>
      <c r="F6022">
        <v>5</v>
      </c>
      <c r="G6022">
        <v>77</v>
      </c>
      <c r="H6022">
        <v>10</v>
      </c>
      <c r="I6022">
        <v>9</v>
      </c>
      <c r="J6022">
        <v>9</v>
      </c>
      <c r="K6022">
        <v>41003035</v>
      </c>
    </row>
    <row r="6023" spans="1:11" x14ac:dyDescent="0.15">
      <c r="A6023">
        <v>2289257</v>
      </c>
      <c r="B6023">
        <v>3</v>
      </c>
      <c r="C6023">
        <v>2</v>
      </c>
      <c r="D6023">
        <v>1</v>
      </c>
      <c r="E6023">
        <v>5021</v>
      </c>
      <c r="F6023">
        <v>5</v>
      </c>
      <c r="G6023">
        <v>77</v>
      </c>
      <c r="H6023">
        <v>10</v>
      </c>
      <c r="I6023">
        <v>9</v>
      </c>
      <c r="J6023">
        <v>9</v>
      </c>
      <c r="K6023">
        <v>41003035</v>
      </c>
    </row>
    <row r="6024" spans="1:11" x14ac:dyDescent="0.15">
      <c r="A6024">
        <v>2289257</v>
      </c>
      <c r="B6024">
        <v>3</v>
      </c>
      <c r="C6024">
        <v>3</v>
      </c>
      <c r="D6024">
        <v>1</v>
      </c>
      <c r="E6024">
        <v>5008</v>
      </c>
      <c r="F6024">
        <v>5</v>
      </c>
      <c r="G6024">
        <v>77</v>
      </c>
      <c r="H6024">
        <v>10</v>
      </c>
      <c r="I6024">
        <v>9</v>
      </c>
      <c r="J6024">
        <v>9</v>
      </c>
      <c r="K6024">
        <v>41003035</v>
      </c>
    </row>
    <row r="6025" spans="1:11" x14ac:dyDescent="0.15">
      <c r="A6025">
        <v>2289257</v>
      </c>
      <c r="B6025">
        <v>3</v>
      </c>
      <c r="C6025">
        <v>4</v>
      </c>
      <c r="D6025">
        <v>1</v>
      </c>
      <c r="E6025">
        <v>1056</v>
      </c>
      <c r="F6025">
        <v>4</v>
      </c>
      <c r="G6025">
        <v>77</v>
      </c>
      <c r="H6025">
        <v>10</v>
      </c>
      <c r="I6025">
        <v>9</v>
      </c>
      <c r="J6025">
        <v>9</v>
      </c>
      <c r="K6025">
        <v>41003035</v>
      </c>
    </row>
    <row r="6026" spans="1:11" x14ac:dyDescent="0.15">
      <c r="A6026">
        <v>2289257</v>
      </c>
      <c r="B6026">
        <v>3</v>
      </c>
      <c r="C6026">
        <v>5</v>
      </c>
      <c r="D6026">
        <v>1</v>
      </c>
      <c r="E6026">
        <v>5015</v>
      </c>
      <c r="F6026">
        <v>5</v>
      </c>
      <c r="G6026">
        <v>77</v>
      </c>
      <c r="H6026">
        <v>10</v>
      </c>
      <c r="I6026">
        <v>9</v>
      </c>
      <c r="J6026">
        <v>9</v>
      </c>
      <c r="K6026">
        <v>41003035</v>
      </c>
    </row>
    <row r="6027" spans="1:11" x14ac:dyDescent="0.15">
      <c r="A6027">
        <v>2292371</v>
      </c>
      <c r="B6027">
        <v>1</v>
      </c>
      <c r="C6027">
        <v>1</v>
      </c>
      <c r="D6027">
        <v>1</v>
      </c>
      <c r="E6027">
        <v>5024</v>
      </c>
      <c r="F6027">
        <v>5</v>
      </c>
      <c r="G6027">
        <v>70</v>
      </c>
      <c r="H6027">
        <v>10</v>
      </c>
      <c r="I6027">
        <v>7</v>
      </c>
      <c r="J6027">
        <v>9</v>
      </c>
      <c r="K6027">
        <v>41003001</v>
      </c>
    </row>
    <row r="6028" spans="1:11" x14ac:dyDescent="0.15">
      <c r="A6028">
        <v>2292371</v>
      </c>
      <c r="B6028">
        <v>1</v>
      </c>
      <c r="C6028">
        <v>2</v>
      </c>
      <c r="D6028">
        <v>1</v>
      </c>
      <c r="E6028">
        <v>1032</v>
      </c>
      <c r="F6028">
        <v>4</v>
      </c>
      <c r="G6028">
        <v>70</v>
      </c>
      <c r="H6028">
        <v>10</v>
      </c>
      <c r="I6028">
        <v>4</v>
      </c>
      <c r="J6028">
        <v>9</v>
      </c>
      <c r="K6028">
        <v>41003001</v>
      </c>
    </row>
    <row r="6029" spans="1:11" x14ac:dyDescent="0.15">
      <c r="A6029">
        <v>2292371</v>
      </c>
      <c r="B6029">
        <v>1</v>
      </c>
      <c r="C6029">
        <v>3</v>
      </c>
      <c r="D6029">
        <v>1</v>
      </c>
      <c r="E6029">
        <v>1030</v>
      </c>
      <c r="F6029">
        <v>4</v>
      </c>
      <c r="G6029">
        <v>70</v>
      </c>
      <c r="H6029">
        <v>10</v>
      </c>
      <c r="I6029">
        <v>4</v>
      </c>
      <c r="J6029">
        <v>9</v>
      </c>
      <c r="K6029">
        <v>41003001</v>
      </c>
    </row>
    <row r="6030" spans="1:11" x14ac:dyDescent="0.15">
      <c r="A6030">
        <v>2292371</v>
      </c>
      <c r="B6030">
        <v>1</v>
      </c>
      <c r="C6030">
        <v>4</v>
      </c>
      <c r="D6030">
        <v>1</v>
      </c>
      <c r="E6030">
        <v>1023</v>
      </c>
      <c r="F6030">
        <v>4</v>
      </c>
      <c r="G6030">
        <v>70</v>
      </c>
      <c r="H6030">
        <v>10</v>
      </c>
      <c r="I6030">
        <v>6</v>
      </c>
      <c r="J6030">
        <v>0</v>
      </c>
      <c r="K6030">
        <v>41003001</v>
      </c>
    </row>
    <row r="6031" spans="1:11" x14ac:dyDescent="0.15">
      <c r="A6031">
        <v>2292371</v>
      </c>
      <c r="B6031">
        <v>1</v>
      </c>
      <c r="C6031">
        <v>5</v>
      </c>
      <c r="D6031">
        <v>1</v>
      </c>
      <c r="E6031">
        <v>1058</v>
      </c>
      <c r="F6031">
        <v>4</v>
      </c>
      <c r="G6031">
        <v>70</v>
      </c>
      <c r="H6031">
        <v>9</v>
      </c>
      <c r="I6031">
        <v>0</v>
      </c>
      <c r="J6031">
        <v>4</v>
      </c>
      <c r="K6031">
        <v>41003001</v>
      </c>
    </row>
    <row r="6032" spans="1:11" x14ac:dyDescent="0.15">
      <c r="A6032">
        <v>2296093</v>
      </c>
      <c r="B6032">
        <v>1</v>
      </c>
      <c r="C6032">
        <v>1</v>
      </c>
      <c r="D6032">
        <v>1</v>
      </c>
      <c r="E6032">
        <v>1008</v>
      </c>
      <c r="F6032">
        <v>4</v>
      </c>
      <c r="G6032">
        <v>76</v>
      </c>
      <c r="H6032">
        <v>10</v>
      </c>
      <c r="I6032">
        <v>9</v>
      </c>
      <c r="J6032">
        <v>9</v>
      </c>
      <c r="K6032">
        <v>41003039</v>
      </c>
    </row>
    <row r="6033" spans="1:11" x14ac:dyDescent="0.15">
      <c r="A6033">
        <v>2296093</v>
      </c>
      <c r="B6033">
        <v>1</v>
      </c>
      <c r="C6033">
        <v>2</v>
      </c>
      <c r="D6033">
        <v>1</v>
      </c>
      <c r="E6033">
        <v>5004</v>
      </c>
      <c r="F6033">
        <v>5</v>
      </c>
      <c r="G6033">
        <v>76</v>
      </c>
      <c r="H6033">
        <v>10</v>
      </c>
      <c r="I6033">
        <v>9</v>
      </c>
      <c r="J6033">
        <v>8</v>
      </c>
      <c r="K6033">
        <v>41003039</v>
      </c>
    </row>
    <row r="6034" spans="1:11" x14ac:dyDescent="0.15">
      <c r="A6034">
        <v>2296093</v>
      </c>
      <c r="B6034">
        <v>1</v>
      </c>
      <c r="C6034">
        <v>3</v>
      </c>
      <c r="D6034">
        <v>1</v>
      </c>
      <c r="E6034">
        <v>5028</v>
      </c>
      <c r="F6034">
        <v>5</v>
      </c>
      <c r="G6034">
        <v>76</v>
      </c>
      <c r="H6034">
        <v>10</v>
      </c>
      <c r="I6034">
        <v>8</v>
      </c>
      <c r="J6034">
        <v>9</v>
      </c>
      <c r="K6034">
        <v>41003039</v>
      </c>
    </row>
    <row r="6035" spans="1:11" x14ac:dyDescent="0.15">
      <c r="A6035">
        <v>2296093</v>
      </c>
      <c r="B6035">
        <v>1</v>
      </c>
      <c r="C6035">
        <v>4</v>
      </c>
      <c r="D6035">
        <v>1</v>
      </c>
      <c r="E6035">
        <v>5024</v>
      </c>
      <c r="F6035">
        <v>5</v>
      </c>
      <c r="G6035">
        <v>76</v>
      </c>
      <c r="H6035">
        <v>10</v>
      </c>
      <c r="I6035">
        <v>9</v>
      </c>
      <c r="J6035">
        <v>9</v>
      </c>
      <c r="K6035">
        <v>41003039</v>
      </c>
    </row>
    <row r="6036" spans="1:11" x14ac:dyDescent="0.15">
      <c r="A6036">
        <v>2296093</v>
      </c>
      <c r="B6036">
        <v>1</v>
      </c>
      <c r="C6036">
        <v>5</v>
      </c>
      <c r="D6036">
        <v>1</v>
      </c>
      <c r="E6036">
        <v>1055</v>
      </c>
      <c r="F6036">
        <v>4</v>
      </c>
      <c r="G6036">
        <v>76</v>
      </c>
      <c r="H6036">
        <v>10</v>
      </c>
      <c r="I6036">
        <v>8</v>
      </c>
      <c r="J6036">
        <v>9</v>
      </c>
      <c r="K6036">
        <v>41003039</v>
      </c>
    </row>
    <row r="6037" spans="1:11" x14ac:dyDescent="0.15">
      <c r="A6037">
        <v>2298325</v>
      </c>
      <c r="B6037">
        <v>3</v>
      </c>
      <c r="C6037">
        <v>1</v>
      </c>
      <c r="D6037">
        <v>1</v>
      </c>
      <c r="E6037">
        <v>1003</v>
      </c>
      <c r="F6037">
        <v>4</v>
      </c>
      <c r="G6037">
        <v>78</v>
      </c>
      <c r="H6037">
        <v>10</v>
      </c>
      <c r="I6037">
        <v>9</v>
      </c>
      <c r="J6037">
        <v>9</v>
      </c>
      <c r="K6037">
        <v>41003039</v>
      </c>
    </row>
    <row r="6038" spans="1:11" x14ac:dyDescent="0.15">
      <c r="A6038">
        <v>2298325</v>
      </c>
      <c r="B6038">
        <v>3</v>
      </c>
      <c r="C6038">
        <v>2</v>
      </c>
      <c r="D6038">
        <v>1</v>
      </c>
      <c r="E6038">
        <v>5001</v>
      </c>
      <c r="F6038">
        <v>5</v>
      </c>
      <c r="G6038">
        <v>78</v>
      </c>
      <c r="H6038">
        <v>10</v>
      </c>
      <c r="I6038">
        <v>8</v>
      </c>
      <c r="J6038">
        <v>9</v>
      </c>
      <c r="K6038">
        <v>41003039</v>
      </c>
    </row>
    <row r="6039" spans="1:11" x14ac:dyDescent="0.15">
      <c r="A6039">
        <v>2298325</v>
      </c>
      <c r="B6039">
        <v>3</v>
      </c>
      <c r="C6039">
        <v>3</v>
      </c>
      <c r="D6039">
        <v>1</v>
      </c>
      <c r="E6039">
        <v>5011</v>
      </c>
      <c r="F6039">
        <v>5</v>
      </c>
      <c r="G6039">
        <v>78</v>
      </c>
      <c r="H6039">
        <v>10</v>
      </c>
      <c r="I6039">
        <v>9</v>
      </c>
      <c r="J6039">
        <v>8</v>
      </c>
      <c r="K6039">
        <v>41003039</v>
      </c>
    </row>
    <row r="6040" spans="1:11" x14ac:dyDescent="0.15">
      <c r="A6040">
        <v>2298325</v>
      </c>
      <c r="B6040">
        <v>3</v>
      </c>
      <c r="C6040">
        <v>4</v>
      </c>
      <c r="D6040">
        <v>1</v>
      </c>
      <c r="E6040">
        <v>5034</v>
      </c>
      <c r="F6040">
        <v>5</v>
      </c>
      <c r="G6040">
        <v>78</v>
      </c>
      <c r="H6040">
        <v>10</v>
      </c>
      <c r="I6040">
        <v>8</v>
      </c>
      <c r="J6040">
        <v>9</v>
      </c>
      <c r="K6040">
        <v>41003039</v>
      </c>
    </row>
    <row r="6041" spans="1:11" x14ac:dyDescent="0.15">
      <c r="A6041">
        <v>2298325</v>
      </c>
      <c r="B6041">
        <v>3</v>
      </c>
      <c r="C6041">
        <v>5</v>
      </c>
      <c r="D6041">
        <v>1</v>
      </c>
      <c r="E6041">
        <v>5040</v>
      </c>
      <c r="F6041">
        <v>5</v>
      </c>
      <c r="G6041">
        <v>78</v>
      </c>
      <c r="H6041">
        <v>10</v>
      </c>
      <c r="I6041">
        <v>8</v>
      </c>
      <c r="J6041">
        <v>9</v>
      </c>
      <c r="K6041">
        <v>41003039</v>
      </c>
    </row>
    <row r="6042" spans="1:11" x14ac:dyDescent="0.15">
      <c r="A6042">
        <v>2298525</v>
      </c>
      <c r="B6042">
        <v>1</v>
      </c>
      <c r="C6042">
        <v>1</v>
      </c>
      <c r="D6042">
        <v>1</v>
      </c>
      <c r="E6042">
        <v>1005</v>
      </c>
      <c r="F6042">
        <v>4</v>
      </c>
      <c r="G6042">
        <v>61</v>
      </c>
      <c r="H6042">
        <v>10</v>
      </c>
      <c r="I6042">
        <v>6</v>
      </c>
      <c r="J6042">
        <v>9</v>
      </c>
      <c r="K6042">
        <v>41003001</v>
      </c>
    </row>
    <row r="6043" spans="1:11" x14ac:dyDescent="0.15">
      <c r="A6043">
        <v>2298525</v>
      </c>
      <c r="B6043">
        <v>1</v>
      </c>
      <c r="C6043">
        <v>2</v>
      </c>
      <c r="D6043">
        <v>1</v>
      </c>
      <c r="E6043">
        <v>1006</v>
      </c>
      <c r="F6043">
        <v>4</v>
      </c>
      <c r="G6043">
        <v>61</v>
      </c>
      <c r="H6043">
        <v>10</v>
      </c>
      <c r="I6043">
        <v>5</v>
      </c>
      <c r="J6043">
        <v>9</v>
      </c>
      <c r="K6043">
        <v>41003001</v>
      </c>
    </row>
    <row r="6044" spans="1:11" x14ac:dyDescent="0.15">
      <c r="A6044">
        <v>2298525</v>
      </c>
      <c r="B6044">
        <v>1</v>
      </c>
      <c r="C6044">
        <v>3</v>
      </c>
      <c r="D6044">
        <v>1</v>
      </c>
      <c r="E6044">
        <v>1032</v>
      </c>
      <c r="F6044">
        <v>4</v>
      </c>
      <c r="G6044">
        <v>61</v>
      </c>
      <c r="H6044">
        <v>0</v>
      </c>
      <c r="I6044">
        <v>5</v>
      </c>
      <c r="J6044">
        <v>5</v>
      </c>
      <c r="K6044">
        <v>41003001</v>
      </c>
    </row>
    <row r="6045" spans="1:11" x14ac:dyDescent="0.15">
      <c r="A6045">
        <v>2298525</v>
      </c>
      <c r="B6045">
        <v>1</v>
      </c>
      <c r="C6045">
        <v>4</v>
      </c>
      <c r="D6045">
        <v>1</v>
      </c>
      <c r="E6045">
        <v>1038</v>
      </c>
      <c r="F6045">
        <v>4</v>
      </c>
      <c r="G6045">
        <v>61</v>
      </c>
      <c r="H6045">
        <v>0</v>
      </c>
      <c r="I6045">
        <v>4</v>
      </c>
      <c r="J6045">
        <v>9</v>
      </c>
      <c r="K6045">
        <v>41003001</v>
      </c>
    </row>
    <row r="6046" spans="1:11" x14ac:dyDescent="0.15">
      <c r="A6046">
        <v>2298525</v>
      </c>
      <c r="B6046">
        <v>1</v>
      </c>
      <c r="C6046">
        <v>5</v>
      </c>
      <c r="D6046">
        <v>1</v>
      </c>
      <c r="E6046">
        <v>1007</v>
      </c>
      <c r="F6046">
        <v>4</v>
      </c>
      <c r="G6046">
        <v>61</v>
      </c>
      <c r="H6046">
        <v>0</v>
      </c>
      <c r="I6046">
        <v>5</v>
      </c>
      <c r="J6046">
        <v>5</v>
      </c>
      <c r="K6046">
        <v>41003001</v>
      </c>
    </row>
    <row r="6047" spans="1:11" x14ac:dyDescent="0.15">
      <c r="A6047">
        <v>2301526</v>
      </c>
      <c r="B6047">
        <v>1</v>
      </c>
      <c r="C6047">
        <v>1</v>
      </c>
      <c r="D6047">
        <v>1</v>
      </c>
      <c r="E6047">
        <v>1008</v>
      </c>
      <c r="F6047">
        <v>4</v>
      </c>
      <c r="G6047">
        <v>62</v>
      </c>
      <c r="H6047">
        <v>6</v>
      </c>
      <c r="I6047">
        <v>5</v>
      </c>
      <c r="J6047">
        <v>5</v>
      </c>
      <c r="K6047">
        <v>41003004</v>
      </c>
    </row>
    <row r="6048" spans="1:11" x14ac:dyDescent="0.15">
      <c r="A6048">
        <v>2301526</v>
      </c>
      <c r="B6048">
        <v>1</v>
      </c>
      <c r="C6048">
        <v>2</v>
      </c>
      <c r="D6048">
        <v>1</v>
      </c>
      <c r="E6048">
        <v>5026</v>
      </c>
      <c r="F6048">
        <v>5</v>
      </c>
      <c r="G6048">
        <v>62</v>
      </c>
      <c r="H6048">
        <v>6</v>
      </c>
      <c r="I6048">
        <v>5</v>
      </c>
      <c r="J6048">
        <v>9</v>
      </c>
      <c r="K6048">
        <v>41003004</v>
      </c>
    </row>
    <row r="6049" spans="1:11" x14ac:dyDescent="0.15">
      <c r="A6049">
        <v>2301526</v>
      </c>
      <c r="B6049">
        <v>1</v>
      </c>
      <c r="C6049">
        <v>3</v>
      </c>
      <c r="D6049">
        <v>1</v>
      </c>
      <c r="E6049">
        <v>5035</v>
      </c>
      <c r="F6049">
        <v>5</v>
      </c>
      <c r="G6049">
        <v>62</v>
      </c>
      <c r="H6049">
        <v>6</v>
      </c>
      <c r="I6049">
        <v>4</v>
      </c>
      <c r="J6049">
        <v>9</v>
      </c>
      <c r="K6049">
        <v>41003004</v>
      </c>
    </row>
    <row r="6050" spans="1:11" x14ac:dyDescent="0.15">
      <c r="A6050">
        <v>2301526</v>
      </c>
      <c r="B6050">
        <v>1</v>
      </c>
      <c r="C6050">
        <v>4</v>
      </c>
      <c r="D6050">
        <v>1</v>
      </c>
      <c r="E6050">
        <v>1045</v>
      </c>
      <c r="F6050">
        <v>4</v>
      </c>
      <c r="G6050">
        <v>62</v>
      </c>
      <c r="H6050">
        <v>6</v>
      </c>
      <c r="I6050">
        <v>5</v>
      </c>
      <c r="J6050">
        <v>3</v>
      </c>
      <c r="K6050">
        <v>41003004</v>
      </c>
    </row>
    <row r="6051" spans="1:11" x14ac:dyDescent="0.15">
      <c r="A6051">
        <v>2301526</v>
      </c>
      <c r="B6051">
        <v>1</v>
      </c>
      <c r="C6051">
        <v>5</v>
      </c>
      <c r="D6051">
        <v>1</v>
      </c>
      <c r="E6051">
        <v>1010</v>
      </c>
      <c r="F6051">
        <v>4</v>
      </c>
      <c r="G6051">
        <v>61</v>
      </c>
      <c r="H6051">
        <v>6</v>
      </c>
      <c r="I6051">
        <v>4</v>
      </c>
      <c r="J6051">
        <v>1</v>
      </c>
      <c r="K6051">
        <v>41003004</v>
      </c>
    </row>
    <row r="6052" spans="1:11" x14ac:dyDescent="0.15">
      <c r="A6052">
        <v>2302529</v>
      </c>
      <c r="B6052">
        <v>1</v>
      </c>
      <c r="C6052">
        <v>1</v>
      </c>
      <c r="D6052">
        <v>1</v>
      </c>
      <c r="E6052">
        <v>1022</v>
      </c>
      <c r="F6052">
        <v>4</v>
      </c>
      <c r="G6052">
        <v>66</v>
      </c>
      <c r="H6052">
        <v>10</v>
      </c>
      <c r="I6052">
        <v>7</v>
      </c>
      <c r="J6052">
        <v>4</v>
      </c>
      <c r="K6052">
        <v>41003039</v>
      </c>
    </row>
    <row r="6053" spans="1:11" x14ac:dyDescent="0.15">
      <c r="A6053">
        <v>2302529</v>
      </c>
      <c r="B6053">
        <v>1</v>
      </c>
      <c r="C6053">
        <v>2</v>
      </c>
      <c r="D6053">
        <v>1</v>
      </c>
      <c r="E6053">
        <v>1032</v>
      </c>
      <c r="F6053">
        <v>4</v>
      </c>
      <c r="G6053">
        <v>66</v>
      </c>
      <c r="H6053">
        <v>9</v>
      </c>
      <c r="I6053">
        <v>7</v>
      </c>
      <c r="J6053">
        <v>9</v>
      </c>
      <c r="K6053">
        <v>41003039</v>
      </c>
    </row>
    <row r="6054" spans="1:11" x14ac:dyDescent="0.15">
      <c r="A6054">
        <v>2302529</v>
      </c>
      <c r="B6054">
        <v>1</v>
      </c>
      <c r="C6054">
        <v>3</v>
      </c>
      <c r="D6054">
        <v>1</v>
      </c>
      <c r="E6054">
        <v>5011</v>
      </c>
      <c r="F6054">
        <v>5</v>
      </c>
      <c r="G6054">
        <v>66</v>
      </c>
      <c r="H6054">
        <v>10</v>
      </c>
      <c r="I6054">
        <v>7</v>
      </c>
      <c r="J6054">
        <v>1</v>
      </c>
      <c r="K6054">
        <v>41003039</v>
      </c>
    </row>
    <row r="6055" spans="1:11" x14ac:dyDescent="0.15">
      <c r="A6055">
        <v>2302529</v>
      </c>
      <c r="B6055">
        <v>1</v>
      </c>
      <c r="C6055">
        <v>4</v>
      </c>
      <c r="D6055">
        <v>1</v>
      </c>
      <c r="E6055">
        <v>5024</v>
      </c>
      <c r="F6055">
        <v>5</v>
      </c>
      <c r="G6055">
        <v>66</v>
      </c>
      <c r="H6055">
        <v>10</v>
      </c>
      <c r="I6055">
        <v>7</v>
      </c>
      <c r="J6055">
        <v>3</v>
      </c>
      <c r="K6055">
        <v>41003039</v>
      </c>
    </row>
    <row r="6056" spans="1:11" x14ac:dyDescent="0.15">
      <c r="A6056">
        <v>2302529</v>
      </c>
      <c r="B6056">
        <v>1</v>
      </c>
      <c r="C6056">
        <v>5</v>
      </c>
      <c r="D6056">
        <v>1</v>
      </c>
      <c r="E6056">
        <v>1023</v>
      </c>
      <c r="F6056">
        <v>4</v>
      </c>
      <c r="G6056">
        <v>66</v>
      </c>
      <c r="H6056">
        <v>9</v>
      </c>
      <c r="I6056">
        <v>7</v>
      </c>
      <c r="J6056">
        <v>1</v>
      </c>
      <c r="K6056">
        <v>41003039</v>
      </c>
    </row>
    <row r="6057" spans="1:11" x14ac:dyDescent="0.15">
      <c r="A6057">
        <v>2302633</v>
      </c>
      <c r="B6057">
        <v>1</v>
      </c>
      <c r="C6057">
        <v>1</v>
      </c>
      <c r="D6057">
        <v>1</v>
      </c>
      <c r="E6057">
        <v>5023</v>
      </c>
      <c r="F6057">
        <v>5</v>
      </c>
      <c r="G6057">
        <v>75</v>
      </c>
      <c r="H6057">
        <v>10</v>
      </c>
      <c r="I6057">
        <v>9</v>
      </c>
      <c r="J6057">
        <v>9</v>
      </c>
      <c r="K6057">
        <v>41003039</v>
      </c>
    </row>
    <row r="6058" spans="1:11" x14ac:dyDescent="0.15">
      <c r="A6058">
        <v>2302633</v>
      </c>
      <c r="B6058">
        <v>1</v>
      </c>
      <c r="C6058">
        <v>2</v>
      </c>
      <c r="D6058">
        <v>1</v>
      </c>
      <c r="E6058">
        <v>5024</v>
      </c>
      <c r="F6058">
        <v>5</v>
      </c>
      <c r="G6058">
        <v>75</v>
      </c>
      <c r="H6058">
        <v>10</v>
      </c>
      <c r="I6058">
        <v>8</v>
      </c>
      <c r="J6058">
        <v>9</v>
      </c>
      <c r="K6058">
        <v>41003039</v>
      </c>
    </row>
    <row r="6059" spans="1:11" x14ac:dyDescent="0.15">
      <c r="A6059">
        <v>2302633</v>
      </c>
      <c r="B6059">
        <v>1</v>
      </c>
      <c r="C6059">
        <v>3</v>
      </c>
      <c r="D6059">
        <v>1</v>
      </c>
      <c r="E6059">
        <v>5034</v>
      </c>
      <c r="F6059">
        <v>5</v>
      </c>
      <c r="G6059">
        <v>75</v>
      </c>
      <c r="H6059">
        <v>10</v>
      </c>
      <c r="I6059">
        <v>8</v>
      </c>
      <c r="J6059">
        <v>9</v>
      </c>
      <c r="K6059">
        <v>41003039</v>
      </c>
    </row>
    <row r="6060" spans="1:11" x14ac:dyDescent="0.15">
      <c r="A6060">
        <v>2302633</v>
      </c>
      <c r="B6060">
        <v>1</v>
      </c>
      <c r="C6060">
        <v>4</v>
      </c>
      <c r="D6060">
        <v>1</v>
      </c>
      <c r="E6060">
        <v>5011</v>
      </c>
      <c r="F6060">
        <v>5</v>
      </c>
      <c r="G6060">
        <v>75</v>
      </c>
      <c r="H6060">
        <v>10</v>
      </c>
      <c r="I6060">
        <v>9</v>
      </c>
      <c r="J6060">
        <v>8</v>
      </c>
      <c r="K6060">
        <v>41003039</v>
      </c>
    </row>
    <row r="6061" spans="1:11" x14ac:dyDescent="0.15">
      <c r="A6061">
        <v>2302633</v>
      </c>
      <c r="B6061">
        <v>1</v>
      </c>
      <c r="C6061">
        <v>5</v>
      </c>
      <c r="D6061">
        <v>1</v>
      </c>
      <c r="E6061">
        <v>5034</v>
      </c>
      <c r="F6061">
        <v>5</v>
      </c>
      <c r="G6061">
        <v>75</v>
      </c>
      <c r="H6061">
        <v>10</v>
      </c>
      <c r="I6061">
        <v>8</v>
      </c>
      <c r="J6061">
        <v>9</v>
      </c>
      <c r="K6061">
        <v>41003039</v>
      </c>
    </row>
    <row r="6062" spans="1:11" x14ac:dyDescent="0.15">
      <c r="A6062">
        <v>2305314</v>
      </c>
      <c r="B6062">
        <v>1</v>
      </c>
      <c r="C6062">
        <v>1</v>
      </c>
      <c r="D6062">
        <v>1</v>
      </c>
      <c r="E6062">
        <v>5012</v>
      </c>
      <c r="F6062">
        <v>5</v>
      </c>
      <c r="G6062">
        <v>74</v>
      </c>
      <c r="H6062">
        <v>10</v>
      </c>
      <c r="I6062">
        <v>7</v>
      </c>
      <c r="J6062">
        <v>9</v>
      </c>
      <c r="K6062">
        <v>41003039</v>
      </c>
    </row>
    <row r="6063" spans="1:11" x14ac:dyDescent="0.15">
      <c r="A6063">
        <v>2305314</v>
      </c>
      <c r="B6063">
        <v>1</v>
      </c>
      <c r="C6063">
        <v>2</v>
      </c>
      <c r="D6063">
        <v>1</v>
      </c>
      <c r="E6063">
        <v>5018</v>
      </c>
      <c r="F6063">
        <v>5</v>
      </c>
      <c r="G6063">
        <v>74</v>
      </c>
      <c r="H6063">
        <v>10</v>
      </c>
      <c r="I6063">
        <v>7</v>
      </c>
      <c r="J6063">
        <v>9</v>
      </c>
      <c r="K6063">
        <v>41003039</v>
      </c>
    </row>
    <row r="6064" spans="1:11" x14ac:dyDescent="0.15">
      <c r="A6064">
        <v>2305314</v>
      </c>
      <c r="B6064">
        <v>1</v>
      </c>
      <c r="C6064">
        <v>3</v>
      </c>
      <c r="D6064">
        <v>1</v>
      </c>
      <c r="E6064">
        <v>5004</v>
      </c>
      <c r="F6064">
        <v>5</v>
      </c>
      <c r="G6064">
        <v>74</v>
      </c>
      <c r="H6064">
        <v>10</v>
      </c>
      <c r="I6064">
        <v>7</v>
      </c>
      <c r="J6064">
        <v>0</v>
      </c>
      <c r="K6064">
        <v>41003039</v>
      </c>
    </row>
    <row r="6065" spans="1:11" x14ac:dyDescent="0.15">
      <c r="A6065">
        <v>2305314</v>
      </c>
      <c r="B6065">
        <v>1</v>
      </c>
      <c r="C6065">
        <v>4</v>
      </c>
      <c r="D6065">
        <v>1</v>
      </c>
      <c r="E6065">
        <v>1008</v>
      </c>
      <c r="F6065">
        <v>4</v>
      </c>
      <c r="G6065">
        <v>74</v>
      </c>
      <c r="H6065">
        <v>10</v>
      </c>
      <c r="I6065">
        <v>7</v>
      </c>
      <c r="J6065">
        <v>5</v>
      </c>
      <c r="K6065">
        <v>41003039</v>
      </c>
    </row>
    <row r="6066" spans="1:11" x14ac:dyDescent="0.15">
      <c r="A6066">
        <v>2305314</v>
      </c>
      <c r="B6066">
        <v>1</v>
      </c>
      <c r="C6066">
        <v>5</v>
      </c>
      <c r="D6066">
        <v>1</v>
      </c>
      <c r="E6066">
        <v>1050</v>
      </c>
      <c r="F6066">
        <v>4</v>
      </c>
      <c r="G6066">
        <v>74</v>
      </c>
      <c r="H6066">
        <v>10</v>
      </c>
      <c r="I6066">
        <v>7</v>
      </c>
      <c r="J6066">
        <v>9</v>
      </c>
      <c r="K6066">
        <v>41003039</v>
      </c>
    </row>
    <row r="6067" spans="1:11" x14ac:dyDescent="0.15">
      <c r="A6067">
        <v>2307642</v>
      </c>
      <c r="B6067">
        <v>1</v>
      </c>
      <c r="C6067">
        <v>1</v>
      </c>
      <c r="D6067">
        <v>1</v>
      </c>
      <c r="E6067">
        <v>5023</v>
      </c>
      <c r="F6067">
        <v>5</v>
      </c>
      <c r="G6067">
        <v>63</v>
      </c>
      <c r="H6067">
        <v>8</v>
      </c>
      <c r="I6067">
        <v>7</v>
      </c>
      <c r="J6067">
        <v>9</v>
      </c>
      <c r="K6067">
        <v>41003033</v>
      </c>
    </row>
    <row r="6068" spans="1:11" x14ac:dyDescent="0.15">
      <c r="A6068">
        <v>2307642</v>
      </c>
      <c r="B6068">
        <v>1</v>
      </c>
      <c r="C6068">
        <v>2</v>
      </c>
      <c r="D6068">
        <v>1</v>
      </c>
      <c r="E6068">
        <v>5028</v>
      </c>
      <c r="F6068">
        <v>5</v>
      </c>
      <c r="G6068">
        <v>63</v>
      </c>
      <c r="H6068">
        <v>6</v>
      </c>
      <c r="I6068">
        <v>7</v>
      </c>
      <c r="J6068">
        <v>9</v>
      </c>
      <c r="K6068">
        <v>41003033</v>
      </c>
    </row>
    <row r="6069" spans="1:11" x14ac:dyDescent="0.15">
      <c r="A6069">
        <v>2307642</v>
      </c>
      <c r="B6069">
        <v>1</v>
      </c>
      <c r="C6069">
        <v>3</v>
      </c>
      <c r="D6069">
        <v>1</v>
      </c>
      <c r="E6069">
        <v>5035</v>
      </c>
      <c r="F6069">
        <v>5</v>
      </c>
      <c r="G6069">
        <v>63</v>
      </c>
      <c r="H6069">
        <v>6</v>
      </c>
      <c r="I6069">
        <v>6</v>
      </c>
      <c r="J6069">
        <v>9</v>
      </c>
      <c r="K6069">
        <v>41003033</v>
      </c>
    </row>
    <row r="6070" spans="1:11" x14ac:dyDescent="0.15">
      <c r="A6070">
        <v>2307642</v>
      </c>
      <c r="B6070">
        <v>1</v>
      </c>
      <c r="C6070">
        <v>4</v>
      </c>
      <c r="D6070">
        <v>1</v>
      </c>
      <c r="E6070">
        <v>1032</v>
      </c>
      <c r="F6070">
        <v>4</v>
      </c>
      <c r="G6070">
        <v>63</v>
      </c>
      <c r="H6070">
        <v>6</v>
      </c>
      <c r="I6070">
        <v>3</v>
      </c>
      <c r="J6070">
        <v>7</v>
      </c>
      <c r="K6070">
        <v>41003033</v>
      </c>
    </row>
    <row r="6071" spans="1:11" x14ac:dyDescent="0.15">
      <c r="A6071">
        <v>2307642</v>
      </c>
      <c r="B6071">
        <v>1</v>
      </c>
      <c r="C6071">
        <v>5</v>
      </c>
      <c r="D6071">
        <v>1</v>
      </c>
      <c r="E6071">
        <v>1055</v>
      </c>
      <c r="F6071">
        <v>4</v>
      </c>
      <c r="G6071">
        <v>63</v>
      </c>
      <c r="H6071">
        <v>6</v>
      </c>
      <c r="I6071">
        <v>7</v>
      </c>
      <c r="J6071">
        <v>0</v>
      </c>
      <c r="K6071">
        <v>41003033</v>
      </c>
    </row>
    <row r="6072" spans="1:11" x14ac:dyDescent="0.15">
      <c r="A6072">
        <v>2311551</v>
      </c>
      <c r="B6072">
        <v>1</v>
      </c>
      <c r="C6072">
        <v>1</v>
      </c>
      <c r="D6072">
        <v>1</v>
      </c>
      <c r="E6072">
        <v>1018</v>
      </c>
      <c r="F6072">
        <v>4</v>
      </c>
      <c r="G6072">
        <v>61</v>
      </c>
      <c r="H6072">
        <v>10</v>
      </c>
      <c r="I6072">
        <v>2</v>
      </c>
      <c r="J6072">
        <v>9</v>
      </c>
      <c r="K6072">
        <v>41003001</v>
      </c>
    </row>
    <row r="6073" spans="1:11" x14ac:dyDescent="0.15">
      <c r="A6073">
        <v>2311551</v>
      </c>
      <c r="B6073">
        <v>1</v>
      </c>
      <c r="C6073">
        <v>2</v>
      </c>
      <c r="D6073">
        <v>1</v>
      </c>
      <c r="E6073">
        <v>1062</v>
      </c>
      <c r="F6073">
        <v>4</v>
      </c>
      <c r="G6073">
        <v>62</v>
      </c>
      <c r="H6073">
        <v>9</v>
      </c>
      <c r="I6073">
        <v>2</v>
      </c>
      <c r="J6073">
        <v>8</v>
      </c>
      <c r="K6073">
        <v>41003001</v>
      </c>
    </row>
    <row r="6074" spans="1:11" x14ac:dyDescent="0.15">
      <c r="A6074">
        <v>2311551</v>
      </c>
      <c r="B6074">
        <v>1</v>
      </c>
      <c r="C6074">
        <v>3</v>
      </c>
      <c r="D6074">
        <v>1</v>
      </c>
      <c r="E6074">
        <v>1055</v>
      </c>
      <c r="F6074">
        <v>4</v>
      </c>
      <c r="G6074">
        <v>62</v>
      </c>
      <c r="H6074">
        <v>6</v>
      </c>
      <c r="I6074">
        <v>2</v>
      </c>
      <c r="J6074">
        <v>9</v>
      </c>
      <c r="K6074">
        <v>41003001</v>
      </c>
    </row>
    <row r="6075" spans="1:11" x14ac:dyDescent="0.15">
      <c r="A6075">
        <v>2311551</v>
      </c>
      <c r="B6075">
        <v>1</v>
      </c>
      <c r="C6075">
        <v>4</v>
      </c>
      <c r="D6075">
        <v>1</v>
      </c>
      <c r="E6075">
        <v>1013</v>
      </c>
      <c r="F6075">
        <v>4</v>
      </c>
      <c r="G6075">
        <v>31</v>
      </c>
      <c r="H6075">
        <v>0</v>
      </c>
      <c r="I6075">
        <v>2</v>
      </c>
      <c r="J6075">
        <v>0</v>
      </c>
      <c r="K6075">
        <v>41003001</v>
      </c>
    </row>
    <row r="6076" spans="1:11" x14ac:dyDescent="0.15">
      <c r="A6076">
        <v>2311551</v>
      </c>
      <c r="B6076">
        <v>1</v>
      </c>
      <c r="C6076">
        <v>5</v>
      </c>
      <c r="D6076">
        <v>1</v>
      </c>
      <c r="E6076">
        <v>5058</v>
      </c>
      <c r="F6076">
        <v>5</v>
      </c>
      <c r="G6076">
        <v>62</v>
      </c>
      <c r="H6076">
        <v>3</v>
      </c>
      <c r="I6076">
        <v>2</v>
      </c>
      <c r="J6076">
        <v>0</v>
      </c>
      <c r="K6076">
        <v>41003001</v>
      </c>
    </row>
    <row r="6077" spans="1:11" x14ac:dyDescent="0.15">
      <c r="A6077">
        <v>2315491</v>
      </c>
      <c r="B6077">
        <v>1</v>
      </c>
      <c r="C6077">
        <v>1</v>
      </c>
      <c r="D6077">
        <v>1</v>
      </c>
      <c r="E6077">
        <v>5004</v>
      </c>
      <c r="F6077">
        <v>5</v>
      </c>
      <c r="G6077">
        <v>75</v>
      </c>
      <c r="H6077">
        <v>10</v>
      </c>
      <c r="I6077">
        <v>8</v>
      </c>
      <c r="J6077">
        <v>3</v>
      </c>
      <c r="K6077">
        <v>41003039</v>
      </c>
    </row>
    <row r="6078" spans="1:11" x14ac:dyDescent="0.15">
      <c r="A6078">
        <v>2315491</v>
      </c>
      <c r="B6078">
        <v>1</v>
      </c>
      <c r="C6078">
        <v>2</v>
      </c>
      <c r="D6078">
        <v>1</v>
      </c>
      <c r="E6078">
        <v>1050</v>
      </c>
      <c r="F6078">
        <v>4</v>
      </c>
      <c r="G6078">
        <v>75</v>
      </c>
      <c r="H6078">
        <v>10</v>
      </c>
      <c r="I6078">
        <v>8</v>
      </c>
      <c r="J6078">
        <v>9</v>
      </c>
      <c r="K6078">
        <v>41003039</v>
      </c>
    </row>
    <row r="6079" spans="1:11" x14ac:dyDescent="0.15">
      <c r="A6079">
        <v>2315491</v>
      </c>
      <c r="B6079">
        <v>1</v>
      </c>
      <c r="C6079">
        <v>3</v>
      </c>
      <c r="D6079">
        <v>1</v>
      </c>
      <c r="E6079">
        <v>5018</v>
      </c>
      <c r="F6079">
        <v>5</v>
      </c>
      <c r="G6079">
        <v>75</v>
      </c>
      <c r="H6079">
        <v>10</v>
      </c>
      <c r="I6079">
        <v>8</v>
      </c>
      <c r="J6079">
        <v>9</v>
      </c>
      <c r="K6079">
        <v>41003039</v>
      </c>
    </row>
    <row r="6080" spans="1:11" x14ac:dyDescent="0.15">
      <c r="A6080">
        <v>2315491</v>
      </c>
      <c r="B6080">
        <v>1</v>
      </c>
      <c r="C6080">
        <v>4</v>
      </c>
      <c r="D6080">
        <v>1</v>
      </c>
      <c r="E6080">
        <v>5012</v>
      </c>
      <c r="F6080">
        <v>5</v>
      </c>
      <c r="G6080">
        <v>75</v>
      </c>
      <c r="H6080">
        <v>10</v>
      </c>
      <c r="I6080">
        <v>8</v>
      </c>
      <c r="J6080">
        <v>9</v>
      </c>
      <c r="K6080">
        <v>41003039</v>
      </c>
    </row>
    <row r="6081" spans="1:11" x14ac:dyDescent="0.15">
      <c r="A6081">
        <v>2315491</v>
      </c>
      <c r="B6081">
        <v>1</v>
      </c>
      <c r="C6081">
        <v>5</v>
      </c>
      <c r="D6081">
        <v>1</v>
      </c>
      <c r="E6081">
        <v>1031</v>
      </c>
      <c r="F6081">
        <v>4</v>
      </c>
      <c r="G6081">
        <v>75</v>
      </c>
      <c r="H6081">
        <v>10</v>
      </c>
      <c r="I6081">
        <v>7</v>
      </c>
      <c r="J6081">
        <v>9</v>
      </c>
      <c r="K6081">
        <v>41003039</v>
      </c>
    </row>
    <row r="6082" spans="1:11" x14ac:dyDescent="0.15">
      <c r="A6082">
        <v>2318191</v>
      </c>
      <c r="B6082">
        <v>3</v>
      </c>
      <c r="C6082">
        <v>1</v>
      </c>
      <c r="D6082">
        <v>1</v>
      </c>
      <c r="E6082">
        <v>5034</v>
      </c>
      <c r="F6082">
        <v>5</v>
      </c>
      <c r="G6082">
        <v>77</v>
      </c>
      <c r="H6082">
        <v>10</v>
      </c>
      <c r="I6082">
        <v>8</v>
      </c>
      <c r="J6082">
        <v>9</v>
      </c>
      <c r="K6082">
        <v>41003040</v>
      </c>
    </row>
    <row r="6083" spans="1:11" x14ac:dyDescent="0.15">
      <c r="A6083">
        <v>2318191</v>
      </c>
      <c r="B6083">
        <v>3</v>
      </c>
      <c r="C6083">
        <v>2</v>
      </c>
      <c r="D6083">
        <v>1</v>
      </c>
      <c r="E6083">
        <v>1055</v>
      </c>
      <c r="F6083">
        <v>4</v>
      </c>
      <c r="G6083">
        <v>75</v>
      </c>
      <c r="H6083">
        <v>6</v>
      </c>
      <c r="I6083">
        <v>7</v>
      </c>
      <c r="J6083">
        <v>8</v>
      </c>
      <c r="K6083">
        <v>41003040</v>
      </c>
    </row>
    <row r="6084" spans="1:11" x14ac:dyDescent="0.15">
      <c r="A6084">
        <v>2318191</v>
      </c>
      <c r="B6084">
        <v>3</v>
      </c>
      <c r="C6084">
        <v>3</v>
      </c>
      <c r="D6084">
        <v>1</v>
      </c>
      <c r="E6084">
        <v>5035</v>
      </c>
      <c r="F6084">
        <v>5</v>
      </c>
      <c r="G6084">
        <v>77</v>
      </c>
      <c r="H6084">
        <v>6</v>
      </c>
      <c r="I6084">
        <v>3</v>
      </c>
      <c r="J6084">
        <v>9</v>
      </c>
      <c r="K6084">
        <v>41003040</v>
      </c>
    </row>
    <row r="6085" spans="1:11" x14ac:dyDescent="0.15">
      <c r="A6085">
        <v>2318191</v>
      </c>
      <c r="B6085">
        <v>3</v>
      </c>
      <c r="C6085">
        <v>4</v>
      </c>
      <c r="D6085">
        <v>1</v>
      </c>
      <c r="E6085">
        <v>1063</v>
      </c>
      <c r="F6085">
        <v>4</v>
      </c>
      <c r="G6085">
        <v>76</v>
      </c>
      <c r="H6085">
        <v>3</v>
      </c>
      <c r="I6085">
        <v>2</v>
      </c>
      <c r="J6085">
        <v>4</v>
      </c>
      <c r="K6085">
        <v>41003040</v>
      </c>
    </row>
    <row r="6086" spans="1:11" x14ac:dyDescent="0.15">
      <c r="A6086">
        <v>2318191</v>
      </c>
      <c r="B6086">
        <v>3</v>
      </c>
      <c r="C6086">
        <v>5</v>
      </c>
      <c r="D6086">
        <v>1</v>
      </c>
      <c r="E6086">
        <v>1003</v>
      </c>
      <c r="F6086">
        <v>4</v>
      </c>
      <c r="G6086">
        <v>77</v>
      </c>
      <c r="H6086">
        <v>10</v>
      </c>
      <c r="I6086">
        <v>9</v>
      </c>
      <c r="J6086">
        <v>9</v>
      </c>
      <c r="K6086">
        <v>41003040</v>
      </c>
    </row>
    <row r="6087" spans="1:11" x14ac:dyDescent="0.15">
      <c r="A6087">
        <v>2318521</v>
      </c>
      <c r="B6087">
        <v>3</v>
      </c>
      <c r="C6087">
        <v>1</v>
      </c>
      <c r="D6087">
        <v>1</v>
      </c>
      <c r="E6087">
        <v>5023</v>
      </c>
      <c r="F6087">
        <v>5</v>
      </c>
      <c r="G6087">
        <v>76</v>
      </c>
      <c r="H6087">
        <v>10</v>
      </c>
      <c r="I6087">
        <v>9</v>
      </c>
      <c r="J6087">
        <v>9</v>
      </c>
      <c r="K6087">
        <v>41003040</v>
      </c>
    </row>
    <row r="6088" spans="1:11" x14ac:dyDescent="0.15">
      <c r="A6088">
        <v>2318521</v>
      </c>
      <c r="B6088">
        <v>3</v>
      </c>
      <c r="C6088">
        <v>2</v>
      </c>
      <c r="D6088">
        <v>1</v>
      </c>
      <c r="E6088">
        <v>5024</v>
      </c>
      <c r="F6088">
        <v>5</v>
      </c>
      <c r="G6088">
        <v>76</v>
      </c>
      <c r="H6088">
        <v>10</v>
      </c>
      <c r="I6088">
        <v>9</v>
      </c>
      <c r="J6088">
        <v>9</v>
      </c>
      <c r="K6088">
        <v>41003040</v>
      </c>
    </row>
    <row r="6089" spans="1:11" x14ac:dyDescent="0.15">
      <c r="A6089">
        <v>2318521</v>
      </c>
      <c r="B6089">
        <v>3</v>
      </c>
      <c r="C6089">
        <v>3</v>
      </c>
      <c r="D6089">
        <v>1</v>
      </c>
      <c r="E6089">
        <v>5023</v>
      </c>
      <c r="F6089">
        <v>5</v>
      </c>
      <c r="G6089">
        <v>76</v>
      </c>
      <c r="H6089">
        <v>10</v>
      </c>
      <c r="I6089">
        <v>9</v>
      </c>
      <c r="J6089">
        <v>9</v>
      </c>
      <c r="K6089">
        <v>41003040</v>
      </c>
    </row>
    <row r="6090" spans="1:11" x14ac:dyDescent="0.15">
      <c r="A6090">
        <v>2318521</v>
      </c>
      <c r="B6090">
        <v>3</v>
      </c>
      <c r="C6090">
        <v>4</v>
      </c>
      <c r="D6090">
        <v>1</v>
      </c>
      <c r="E6090">
        <v>1022</v>
      </c>
      <c r="F6090">
        <v>4</v>
      </c>
      <c r="G6090">
        <v>76</v>
      </c>
      <c r="H6090">
        <v>10</v>
      </c>
      <c r="I6090">
        <v>9</v>
      </c>
      <c r="J6090">
        <v>8</v>
      </c>
      <c r="K6090">
        <v>41003040</v>
      </c>
    </row>
    <row r="6091" spans="1:11" x14ac:dyDescent="0.15">
      <c r="A6091">
        <v>2318521</v>
      </c>
      <c r="B6091">
        <v>3</v>
      </c>
      <c r="C6091">
        <v>5</v>
      </c>
      <c r="D6091">
        <v>1</v>
      </c>
      <c r="E6091">
        <v>1023</v>
      </c>
      <c r="F6091">
        <v>4</v>
      </c>
      <c r="G6091">
        <v>76</v>
      </c>
      <c r="H6091">
        <v>10</v>
      </c>
      <c r="I6091">
        <v>9</v>
      </c>
      <c r="J6091">
        <v>9</v>
      </c>
      <c r="K6091">
        <v>41003040</v>
      </c>
    </row>
    <row r="6092" spans="1:11" x14ac:dyDescent="0.15">
      <c r="A6092">
        <v>2319424</v>
      </c>
      <c r="B6092">
        <v>2</v>
      </c>
      <c r="C6092">
        <v>1</v>
      </c>
      <c r="D6092">
        <v>1</v>
      </c>
      <c r="E6092">
        <v>5004</v>
      </c>
      <c r="F6092">
        <v>5</v>
      </c>
      <c r="G6092">
        <v>76</v>
      </c>
      <c r="H6092">
        <v>10</v>
      </c>
      <c r="I6092">
        <v>9</v>
      </c>
      <c r="J6092">
        <v>9</v>
      </c>
      <c r="K6092">
        <v>41003040</v>
      </c>
    </row>
    <row r="6093" spans="1:11" x14ac:dyDescent="0.15">
      <c r="A6093">
        <v>2319424</v>
      </c>
      <c r="B6093">
        <v>2</v>
      </c>
      <c r="C6093">
        <v>2</v>
      </c>
      <c r="D6093">
        <v>1</v>
      </c>
      <c r="E6093">
        <v>1008</v>
      </c>
      <c r="F6093">
        <v>4</v>
      </c>
      <c r="G6093">
        <v>76</v>
      </c>
      <c r="H6093">
        <v>10</v>
      </c>
      <c r="I6093">
        <v>9</v>
      </c>
      <c r="J6093">
        <v>9</v>
      </c>
      <c r="K6093">
        <v>41003040</v>
      </c>
    </row>
    <row r="6094" spans="1:11" x14ac:dyDescent="0.15">
      <c r="A6094">
        <v>2319424</v>
      </c>
      <c r="B6094">
        <v>2</v>
      </c>
      <c r="C6094">
        <v>3</v>
      </c>
      <c r="D6094">
        <v>1</v>
      </c>
      <c r="E6094">
        <v>5018</v>
      </c>
      <c r="F6094">
        <v>5</v>
      </c>
      <c r="G6094">
        <v>76</v>
      </c>
      <c r="H6094">
        <v>10</v>
      </c>
      <c r="I6094">
        <v>9</v>
      </c>
      <c r="J6094">
        <v>9</v>
      </c>
      <c r="K6094">
        <v>41003040</v>
      </c>
    </row>
    <row r="6095" spans="1:11" x14ac:dyDescent="0.15">
      <c r="A6095">
        <v>2319424</v>
      </c>
      <c r="B6095">
        <v>2</v>
      </c>
      <c r="C6095">
        <v>4</v>
      </c>
      <c r="D6095">
        <v>1</v>
      </c>
      <c r="E6095">
        <v>5029</v>
      </c>
      <c r="F6095">
        <v>5</v>
      </c>
      <c r="G6095">
        <v>76</v>
      </c>
      <c r="H6095">
        <v>10</v>
      </c>
      <c r="I6095">
        <v>9</v>
      </c>
      <c r="J6095">
        <v>9</v>
      </c>
      <c r="K6095">
        <v>41003040</v>
      </c>
    </row>
    <row r="6096" spans="1:11" x14ac:dyDescent="0.15">
      <c r="A6096">
        <v>2319424</v>
      </c>
      <c r="B6096">
        <v>2</v>
      </c>
      <c r="C6096">
        <v>5</v>
      </c>
      <c r="D6096">
        <v>1</v>
      </c>
      <c r="E6096">
        <v>5012</v>
      </c>
      <c r="F6096">
        <v>5</v>
      </c>
      <c r="G6096">
        <v>76</v>
      </c>
      <c r="H6096">
        <v>10</v>
      </c>
      <c r="I6096">
        <v>9</v>
      </c>
      <c r="J6096">
        <v>9</v>
      </c>
      <c r="K6096">
        <v>41003040</v>
      </c>
    </row>
    <row r="6097" spans="1:11" x14ac:dyDescent="0.15">
      <c r="A6097">
        <v>2319662</v>
      </c>
      <c r="B6097">
        <v>1</v>
      </c>
      <c r="C6097">
        <v>1</v>
      </c>
      <c r="D6097">
        <v>1</v>
      </c>
      <c r="E6097">
        <v>5023</v>
      </c>
      <c r="F6097">
        <v>5</v>
      </c>
      <c r="G6097">
        <v>71</v>
      </c>
      <c r="H6097">
        <v>10</v>
      </c>
      <c r="I6097">
        <v>7</v>
      </c>
      <c r="J6097">
        <v>9</v>
      </c>
      <c r="K6097">
        <v>41003040</v>
      </c>
    </row>
    <row r="6098" spans="1:11" x14ac:dyDescent="0.15">
      <c r="A6098">
        <v>2319662</v>
      </c>
      <c r="B6098">
        <v>1</v>
      </c>
      <c r="C6098">
        <v>2</v>
      </c>
      <c r="D6098">
        <v>1</v>
      </c>
      <c r="E6098">
        <v>5030</v>
      </c>
      <c r="F6098">
        <v>5</v>
      </c>
      <c r="G6098">
        <v>71</v>
      </c>
      <c r="H6098">
        <v>10</v>
      </c>
      <c r="I6098">
        <v>7</v>
      </c>
      <c r="J6098">
        <v>9</v>
      </c>
      <c r="K6098">
        <v>41003040</v>
      </c>
    </row>
    <row r="6099" spans="1:11" x14ac:dyDescent="0.15">
      <c r="A6099">
        <v>2319662</v>
      </c>
      <c r="B6099">
        <v>1</v>
      </c>
      <c r="C6099">
        <v>3</v>
      </c>
      <c r="D6099">
        <v>1</v>
      </c>
      <c r="E6099">
        <v>5021</v>
      </c>
      <c r="F6099">
        <v>5</v>
      </c>
      <c r="G6099">
        <v>71</v>
      </c>
      <c r="H6099">
        <v>10</v>
      </c>
      <c r="I6099">
        <v>7</v>
      </c>
      <c r="J6099">
        <v>9</v>
      </c>
      <c r="K6099">
        <v>41003040</v>
      </c>
    </row>
    <row r="6100" spans="1:11" x14ac:dyDescent="0.15">
      <c r="A6100">
        <v>2319662</v>
      </c>
      <c r="B6100">
        <v>1</v>
      </c>
      <c r="C6100">
        <v>4</v>
      </c>
      <c r="D6100">
        <v>1</v>
      </c>
      <c r="E6100">
        <v>1055</v>
      </c>
      <c r="F6100">
        <v>4</v>
      </c>
      <c r="G6100">
        <v>71</v>
      </c>
      <c r="H6100">
        <v>6</v>
      </c>
      <c r="I6100">
        <v>7</v>
      </c>
      <c r="J6100">
        <v>9</v>
      </c>
      <c r="K6100">
        <v>41003040</v>
      </c>
    </row>
    <row r="6101" spans="1:11" x14ac:dyDescent="0.15">
      <c r="A6101">
        <v>2319662</v>
      </c>
      <c r="B6101">
        <v>1</v>
      </c>
      <c r="C6101">
        <v>5</v>
      </c>
      <c r="D6101">
        <v>1</v>
      </c>
      <c r="E6101">
        <v>1016</v>
      </c>
      <c r="F6101">
        <v>4</v>
      </c>
      <c r="G6101">
        <v>71</v>
      </c>
      <c r="H6101">
        <v>10</v>
      </c>
      <c r="I6101">
        <v>7</v>
      </c>
      <c r="J6101">
        <v>9</v>
      </c>
      <c r="K6101">
        <v>41003040</v>
      </c>
    </row>
    <row r="6102" spans="1:11" x14ac:dyDescent="0.15">
      <c r="A6102">
        <v>2320444</v>
      </c>
      <c r="B6102">
        <v>2</v>
      </c>
      <c r="C6102">
        <v>1</v>
      </c>
      <c r="D6102">
        <v>1</v>
      </c>
      <c r="E6102">
        <v>5012</v>
      </c>
      <c r="F6102">
        <v>5</v>
      </c>
      <c r="G6102">
        <v>66</v>
      </c>
      <c r="H6102">
        <v>10</v>
      </c>
      <c r="I6102">
        <v>7</v>
      </c>
      <c r="J6102">
        <v>9</v>
      </c>
      <c r="K6102">
        <v>41003040</v>
      </c>
    </row>
    <row r="6103" spans="1:11" x14ac:dyDescent="0.15">
      <c r="A6103">
        <v>2320444</v>
      </c>
      <c r="B6103">
        <v>2</v>
      </c>
      <c r="C6103">
        <v>2</v>
      </c>
      <c r="D6103">
        <v>1</v>
      </c>
      <c r="E6103">
        <v>1010</v>
      </c>
      <c r="F6103">
        <v>4</v>
      </c>
      <c r="G6103">
        <v>66</v>
      </c>
      <c r="H6103">
        <v>9</v>
      </c>
      <c r="I6103">
        <v>7</v>
      </c>
      <c r="J6103">
        <v>3</v>
      </c>
      <c r="K6103">
        <v>41003040</v>
      </c>
    </row>
    <row r="6104" spans="1:11" x14ac:dyDescent="0.15">
      <c r="A6104">
        <v>2320444</v>
      </c>
      <c r="B6104">
        <v>2</v>
      </c>
      <c r="C6104">
        <v>3</v>
      </c>
      <c r="D6104">
        <v>1</v>
      </c>
      <c r="E6104">
        <v>1009</v>
      </c>
      <c r="F6104">
        <v>4</v>
      </c>
      <c r="G6104">
        <v>66</v>
      </c>
      <c r="H6104">
        <v>7</v>
      </c>
      <c r="I6104">
        <v>7</v>
      </c>
      <c r="J6104">
        <v>9</v>
      </c>
      <c r="K6104">
        <v>41003040</v>
      </c>
    </row>
    <row r="6105" spans="1:11" x14ac:dyDescent="0.15">
      <c r="A6105">
        <v>2320444</v>
      </c>
      <c r="B6105">
        <v>2</v>
      </c>
      <c r="C6105">
        <v>4</v>
      </c>
      <c r="D6105">
        <v>1</v>
      </c>
      <c r="E6105">
        <v>1008</v>
      </c>
      <c r="F6105">
        <v>4</v>
      </c>
      <c r="G6105">
        <v>66</v>
      </c>
      <c r="H6105">
        <v>8</v>
      </c>
      <c r="I6105">
        <v>7</v>
      </c>
      <c r="J6105">
        <v>9</v>
      </c>
      <c r="K6105">
        <v>41003040</v>
      </c>
    </row>
    <row r="6106" spans="1:11" x14ac:dyDescent="0.15">
      <c r="A6106">
        <v>2320444</v>
      </c>
      <c r="B6106">
        <v>2</v>
      </c>
      <c r="C6106">
        <v>5</v>
      </c>
      <c r="D6106">
        <v>1</v>
      </c>
      <c r="E6106">
        <v>1050</v>
      </c>
      <c r="F6106">
        <v>4</v>
      </c>
      <c r="G6106">
        <v>66</v>
      </c>
      <c r="H6106">
        <v>6</v>
      </c>
      <c r="I6106">
        <v>7</v>
      </c>
      <c r="J6106">
        <v>9</v>
      </c>
      <c r="K6106">
        <v>41003040</v>
      </c>
    </row>
    <row r="6107" spans="1:11" x14ac:dyDescent="0.15">
      <c r="A6107">
        <v>2321891</v>
      </c>
      <c r="B6107">
        <v>1</v>
      </c>
      <c r="C6107">
        <v>1</v>
      </c>
      <c r="D6107">
        <v>1</v>
      </c>
      <c r="E6107">
        <v>5027</v>
      </c>
      <c r="F6107">
        <v>5</v>
      </c>
      <c r="G6107">
        <v>75</v>
      </c>
      <c r="H6107">
        <v>10</v>
      </c>
      <c r="I6107">
        <v>9</v>
      </c>
      <c r="J6107">
        <v>8</v>
      </c>
      <c r="K6107">
        <v>41003040</v>
      </c>
    </row>
    <row r="6108" spans="1:11" x14ac:dyDescent="0.15">
      <c r="A6108">
        <v>2321891</v>
      </c>
      <c r="B6108">
        <v>1</v>
      </c>
      <c r="C6108">
        <v>2</v>
      </c>
      <c r="D6108">
        <v>1</v>
      </c>
      <c r="E6108">
        <v>5040</v>
      </c>
      <c r="F6108">
        <v>5</v>
      </c>
      <c r="G6108">
        <v>75</v>
      </c>
      <c r="H6108">
        <v>10</v>
      </c>
      <c r="I6108">
        <v>8</v>
      </c>
      <c r="J6108">
        <v>9</v>
      </c>
      <c r="K6108">
        <v>41003040</v>
      </c>
    </row>
    <row r="6109" spans="1:11" x14ac:dyDescent="0.15">
      <c r="A6109">
        <v>2321891</v>
      </c>
      <c r="B6109">
        <v>1</v>
      </c>
      <c r="C6109">
        <v>3</v>
      </c>
      <c r="D6109">
        <v>1</v>
      </c>
      <c r="E6109">
        <v>1023</v>
      </c>
      <c r="F6109">
        <v>4</v>
      </c>
      <c r="G6109">
        <v>75</v>
      </c>
      <c r="H6109">
        <v>10</v>
      </c>
      <c r="I6109">
        <v>7</v>
      </c>
      <c r="J6109">
        <v>4</v>
      </c>
      <c r="K6109">
        <v>41003040</v>
      </c>
    </row>
    <row r="6110" spans="1:11" x14ac:dyDescent="0.15">
      <c r="A6110">
        <v>2321891</v>
      </c>
      <c r="B6110">
        <v>1</v>
      </c>
      <c r="C6110">
        <v>4</v>
      </c>
      <c r="D6110">
        <v>1</v>
      </c>
      <c r="E6110">
        <v>1022</v>
      </c>
      <c r="F6110">
        <v>4</v>
      </c>
      <c r="G6110">
        <v>75</v>
      </c>
      <c r="H6110">
        <v>10</v>
      </c>
      <c r="I6110">
        <v>9</v>
      </c>
      <c r="J6110">
        <v>9</v>
      </c>
      <c r="K6110">
        <v>41003040</v>
      </c>
    </row>
    <row r="6111" spans="1:11" x14ac:dyDescent="0.15">
      <c r="A6111">
        <v>2321891</v>
      </c>
      <c r="B6111">
        <v>1</v>
      </c>
      <c r="C6111">
        <v>5</v>
      </c>
      <c r="D6111">
        <v>1</v>
      </c>
      <c r="E6111">
        <v>5024</v>
      </c>
      <c r="F6111">
        <v>5</v>
      </c>
      <c r="G6111">
        <v>75</v>
      </c>
      <c r="H6111">
        <v>10</v>
      </c>
      <c r="I6111">
        <v>8</v>
      </c>
      <c r="J6111">
        <v>9</v>
      </c>
      <c r="K6111">
        <v>41003040</v>
      </c>
    </row>
    <row r="6112" spans="1:11" x14ac:dyDescent="0.15">
      <c r="A6112">
        <v>2323596</v>
      </c>
      <c r="B6112">
        <v>1</v>
      </c>
      <c r="C6112">
        <v>1</v>
      </c>
      <c r="D6112">
        <v>1</v>
      </c>
      <c r="E6112">
        <v>5021</v>
      </c>
      <c r="F6112">
        <v>5</v>
      </c>
      <c r="G6112">
        <v>75</v>
      </c>
      <c r="H6112">
        <v>10</v>
      </c>
      <c r="I6112">
        <v>8</v>
      </c>
      <c r="J6112">
        <v>9</v>
      </c>
      <c r="K6112">
        <v>41003040</v>
      </c>
    </row>
    <row r="6113" spans="1:11" x14ac:dyDescent="0.15">
      <c r="A6113">
        <v>2323596</v>
      </c>
      <c r="B6113">
        <v>1</v>
      </c>
      <c r="C6113">
        <v>2</v>
      </c>
      <c r="D6113">
        <v>1</v>
      </c>
      <c r="E6113">
        <v>5014</v>
      </c>
      <c r="F6113">
        <v>5</v>
      </c>
      <c r="G6113">
        <v>76</v>
      </c>
      <c r="H6113">
        <v>10</v>
      </c>
      <c r="I6113">
        <v>9</v>
      </c>
      <c r="J6113">
        <v>9</v>
      </c>
      <c r="K6113">
        <v>41003040</v>
      </c>
    </row>
    <row r="6114" spans="1:11" x14ac:dyDescent="0.15">
      <c r="A6114">
        <v>2323596</v>
      </c>
      <c r="B6114">
        <v>1</v>
      </c>
      <c r="C6114">
        <v>3</v>
      </c>
      <c r="D6114">
        <v>1</v>
      </c>
      <c r="E6114">
        <v>5035</v>
      </c>
      <c r="F6114">
        <v>5</v>
      </c>
      <c r="G6114">
        <v>74</v>
      </c>
      <c r="H6114">
        <v>10</v>
      </c>
      <c r="I6114">
        <v>8</v>
      </c>
      <c r="J6114">
        <v>9</v>
      </c>
      <c r="K6114">
        <v>41003040</v>
      </c>
    </row>
    <row r="6115" spans="1:11" x14ac:dyDescent="0.15">
      <c r="A6115">
        <v>2323596</v>
      </c>
      <c r="B6115">
        <v>1</v>
      </c>
      <c r="C6115">
        <v>4</v>
      </c>
      <c r="D6115">
        <v>1</v>
      </c>
      <c r="E6115">
        <v>5029</v>
      </c>
      <c r="F6115">
        <v>5</v>
      </c>
      <c r="G6115">
        <v>76</v>
      </c>
      <c r="H6115">
        <v>10</v>
      </c>
      <c r="I6115">
        <v>9</v>
      </c>
      <c r="J6115">
        <v>9</v>
      </c>
      <c r="K6115">
        <v>41003040</v>
      </c>
    </row>
    <row r="6116" spans="1:11" x14ac:dyDescent="0.15">
      <c r="A6116">
        <v>2323596</v>
      </c>
      <c r="B6116">
        <v>1</v>
      </c>
      <c r="C6116">
        <v>5</v>
      </c>
      <c r="D6116">
        <v>1</v>
      </c>
      <c r="E6116">
        <v>1056</v>
      </c>
      <c r="F6116">
        <v>4</v>
      </c>
      <c r="G6116">
        <v>75</v>
      </c>
      <c r="H6116">
        <v>10</v>
      </c>
      <c r="I6116">
        <v>8</v>
      </c>
      <c r="J6116">
        <v>9</v>
      </c>
      <c r="K6116">
        <v>41003040</v>
      </c>
    </row>
    <row r="6117" spans="1:11" x14ac:dyDescent="0.15">
      <c r="A6117">
        <v>2328568</v>
      </c>
      <c r="B6117">
        <v>1</v>
      </c>
      <c r="C6117">
        <v>1</v>
      </c>
      <c r="D6117">
        <v>1</v>
      </c>
      <c r="E6117">
        <v>5011</v>
      </c>
      <c r="F6117">
        <v>5</v>
      </c>
      <c r="G6117">
        <v>76</v>
      </c>
      <c r="H6117">
        <v>10</v>
      </c>
      <c r="I6117">
        <v>9</v>
      </c>
      <c r="J6117">
        <v>9</v>
      </c>
      <c r="K6117">
        <v>41003040</v>
      </c>
    </row>
    <row r="6118" spans="1:11" x14ac:dyDescent="0.15">
      <c r="A6118">
        <v>2328568</v>
      </c>
      <c r="B6118">
        <v>1</v>
      </c>
      <c r="C6118">
        <v>2</v>
      </c>
      <c r="D6118">
        <v>1</v>
      </c>
      <c r="E6118">
        <v>5024</v>
      </c>
      <c r="F6118">
        <v>5</v>
      </c>
      <c r="G6118">
        <v>76</v>
      </c>
      <c r="H6118">
        <v>10</v>
      </c>
      <c r="I6118">
        <v>9</v>
      </c>
      <c r="J6118">
        <v>9</v>
      </c>
      <c r="K6118">
        <v>41003040</v>
      </c>
    </row>
    <row r="6119" spans="1:11" x14ac:dyDescent="0.15">
      <c r="A6119">
        <v>2328568</v>
      </c>
      <c r="B6119">
        <v>1</v>
      </c>
      <c r="C6119">
        <v>3</v>
      </c>
      <c r="D6119">
        <v>1</v>
      </c>
      <c r="E6119">
        <v>5023</v>
      </c>
      <c r="F6119">
        <v>5</v>
      </c>
      <c r="G6119">
        <v>76</v>
      </c>
      <c r="H6119">
        <v>10</v>
      </c>
      <c r="I6119">
        <v>9</v>
      </c>
      <c r="J6119">
        <v>9</v>
      </c>
      <c r="K6119">
        <v>41003040</v>
      </c>
    </row>
    <row r="6120" spans="1:11" x14ac:dyDescent="0.15">
      <c r="A6120">
        <v>2328568</v>
      </c>
      <c r="B6120">
        <v>1</v>
      </c>
      <c r="C6120">
        <v>4</v>
      </c>
      <c r="D6120">
        <v>1</v>
      </c>
      <c r="E6120">
        <v>1003</v>
      </c>
      <c r="F6120">
        <v>4</v>
      </c>
      <c r="G6120">
        <v>76</v>
      </c>
      <c r="H6120">
        <v>10</v>
      </c>
      <c r="I6120">
        <v>9</v>
      </c>
      <c r="J6120">
        <v>9</v>
      </c>
      <c r="K6120">
        <v>41003040</v>
      </c>
    </row>
    <row r="6121" spans="1:11" x14ac:dyDescent="0.15">
      <c r="A6121">
        <v>2328568</v>
      </c>
      <c r="B6121">
        <v>1</v>
      </c>
      <c r="C6121">
        <v>5</v>
      </c>
      <c r="D6121">
        <v>1</v>
      </c>
      <c r="E6121">
        <v>1022</v>
      </c>
      <c r="F6121">
        <v>4</v>
      </c>
      <c r="G6121">
        <v>76</v>
      </c>
      <c r="H6121">
        <v>10</v>
      </c>
      <c r="I6121">
        <v>9</v>
      </c>
      <c r="J6121">
        <v>9</v>
      </c>
      <c r="K6121">
        <v>41003040</v>
      </c>
    </row>
    <row r="6122" spans="1:11" x14ac:dyDescent="0.15">
      <c r="A6122">
        <v>2328699</v>
      </c>
      <c r="B6122">
        <v>1</v>
      </c>
      <c r="C6122">
        <v>1</v>
      </c>
      <c r="D6122">
        <v>1</v>
      </c>
      <c r="E6122">
        <v>5011</v>
      </c>
      <c r="F6122">
        <v>5</v>
      </c>
      <c r="G6122">
        <v>72</v>
      </c>
      <c r="H6122">
        <v>10</v>
      </c>
      <c r="I6122">
        <v>8</v>
      </c>
      <c r="J6122">
        <v>7</v>
      </c>
      <c r="K6122">
        <v>41003040</v>
      </c>
    </row>
    <row r="6123" spans="1:11" x14ac:dyDescent="0.15">
      <c r="A6123">
        <v>2328699</v>
      </c>
      <c r="B6123">
        <v>1</v>
      </c>
      <c r="C6123">
        <v>2</v>
      </c>
      <c r="D6123">
        <v>1</v>
      </c>
      <c r="E6123">
        <v>5023</v>
      </c>
      <c r="F6123">
        <v>5</v>
      </c>
      <c r="G6123">
        <v>72</v>
      </c>
      <c r="H6123">
        <v>10</v>
      </c>
      <c r="I6123">
        <v>8</v>
      </c>
      <c r="J6123">
        <v>9</v>
      </c>
      <c r="K6123">
        <v>41003040</v>
      </c>
    </row>
    <row r="6124" spans="1:11" x14ac:dyDescent="0.15">
      <c r="A6124">
        <v>2328699</v>
      </c>
      <c r="B6124">
        <v>1</v>
      </c>
      <c r="C6124">
        <v>3</v>
      </c>
      <c r="D6124">
        <v>1</v>
      </c>
      <c r="E6124">
        <v>5024</v>
      </c>
      <c r="F6124">
        <v>5</v>
      </c>
      <c r="G6124">
        <v>71</v>
      </c>
      <c r="H6124">
        <v>10</v>
      </c>
      <c r="I6124">
        <v>8</v>
      </c>
      <c r="J6124">
        <v>9</v>
      </c>
      <c r="K6124">
        <v>41003040</v>
      </c>
    </row>
    <row r="6125" spans="1:11" x14ac:dyDescent="0.15">
      <c r="A6125">
        <v>2328699</v>
      </c>
      <c r="B6125">
        <v>1</v>
      </c>
      <c r="C6125">
        <v>4</v>
      </c>
      <c r="D6125">
        <v>1</v>
      </c>
      <c r="E6125">
        <v>1022</v>
      </c>
      <c r="F6125">
        <v>4</v>
      </c>
      <c r="G6125">
        <v>72</v>
      </c>
      <c r="H6125">
        <v>10</v>
      </c>
      <c r="I6125">
        <v>8</v>
      </c>
      <c r="J6125">
        <v>5</v>
      </c>
      <c r="K6125">
        <v>41003040</v>
      </c>
    </row>
    <row r="6126" spans="1:11" x14ac:dyDescent="0.15">
      <c r="A6126">
        <v>2328699</v>
      </c>
      <c r="B6126">
        <v>1</v>
      </c>
      <c r="C6126">
        <v>5</v>
      </c>
      <c r="D6126">
        <v>1</v>
      </c>
      <c r="E6126">
        <v>5028</v>
      </c>
      <c r="F6126">
        <v>5</v>
      </c>
      <c r="G6126">
        <v>72</v>
      </c>
      <c r="H6126">
        <v>10</v>
      </c>
      <c r="I6126">
        <v>8</v>
      </c>
      <c r="J6126">
        <v>9</v>
      </c>
      <c r="K6126">
        <v>41003040</v>
      </c>
    </row>
    <row r="6127" spans="1:11" x14ac:dyDescent="0.15">
      <c r="A6127">
        <v>2328762</v>
      </c>
      <c r="B6127">
        <v>1</v>
      </c>
      <c r="C6127">
        <v>1</v>
      </c>
      <c r="D6127">
        <v>1</v>
      </c>
      <c r="E6127">
        <v>1071</v>
      </c>
      <c r="F6127">
        <v>4</v>
      </c>
      <c r="G6127">
        <v>74</v>
      </c>
      <c r="H6127">
        <v>9</v>
      </c>
      <c r="I6127">
        <v>7</v>
      </c>
      <c r="J6127">
        <v>3</v>
      </c>
      <c r="K6127">
        <v>41003040</v>
      </c>
    </row>
    <row r="6128" spans="1:11" x14ac:dyDescent="0.15">
      <c r="A6128">
        <v>2328762</v>
      </c>
      <c r="B6128">
        <v>1</v>
      </c>
      <c r="C6128">
        <v>2</v>
      </c>
      <c r="D6128">
        <v>1</v>
      </c>
      <c r="E6128">
        <v>5014</v>
      </c>
      <c r="F6128">
        <v>5</v>
      </c>
      <c r="G6128">
        <v>74</v>
      </c>
      <c r="H6128">
        <v>10</v>
      </c>
      <c r="I6128">
        <v>8</v>
      </c>
      <c r="J6128">
        <v>8</v>
      </c>
      <c r="K6128">
        <v>41003040</v>
      </c>
    </row>
    <row r="6129" spans="1:11" x14ac:dyDescent="0.15">
      <c r="A6129">
        <v>2328762</v>
      </c>
      <c r="B6129">
        <v>1</v>
      </c>
      <c r="C6129">
        <v>3</v>
      </c>
      <c r="D6129">
        <v>1</v>
      </c>
      <c r="E6129">
        <v>5006</v>
      </c>
      <c r="F6129">
        <v>5</v>
      </c>
      <c r="G6129">
        <v>74</v>
      </c>
      <c r="H6129">
        <v>10</v>
      </c>
      <c r="I6129">
        <v>8</v>
      </c>
      <c r="J6129">
        <v>9</v>
      </c>
      <c r="K6129">
        <v>41003040</v>
      </c>
    </row>
    <row r="6130" spans="1:11" x14ac:dyDescent="0.15">
      <c r="A6130">
        <v>2328762</v>
      </c>
      <c r="B6130">
        <v>1</v>
      </c>
      <c r="C6130">
        <v>4</v>
      </c>
      <c r="D6130">
        <v>1</v>
      </c>
      <c r="E6130">
        <v>1056</v>
      </c>
      <c r="F6130">
        <v>4</v>
      </c>
      <c r="G6130">
        <v>74</v>
      </c>
      <c r="H6130">
        <v>10</v>
      </c>
      <c r="I6130">
        <v>8</v>
      </c>
      <c r="J6130">
        <v>9</v>
      </c>
      <c r="K6130">
        <v>41003040</v>
      </c>
    </row>
    <row r="6131" spans="1:11" x14ac:dyDescent="0.15">
      <c r="A6131">
        <v>2328762</v>
      </c>
      <c r="B6131">
        <v>1</v>
      </c>
      <c r="C6131">
        <v>5</v>
      </c>
      <c r="D6131">
        <v>1</v>
      </c>
      <c r="E6131">
        <v>1042</v>
      </c>
      <c r="F6131">
        <v>4</v>
      </c>
      <c r="G6131">
        <v>74</v>
      </c>
      <c r="H6131">
        <v>10</v>
      </c>
      <c r="I6131">
        <v>8</v>
      </c>
      <c r="J6131">
        <v>3</v>
      </c>
      <c r="K6131">
        <v>41003040</v>
      </c>
    </row>
    <row r="6132" spans="1:11" x14ac:dyDescent="0.15">
      <c r="A6132">
        <v>2332635</v>
      </c>
      <c r="B6132">
        <v>3</v>
      </c>
      <c r="C6132">
        <v>1</v>
      </c>
      <c r="D6132">
        <v>1</v>
      </c>
      <c r="E6132">
        <v>5039</v>
      </c>
      <c r="F6132">
        <v>5</v>
      </c>
      <c r="G6132">
        <v>78</v>
      </c>
      <c r="H6132">
        <v>10</v>
      </c>
      <c r="I6132">
        <v>9</v>
      </c>
      <c r="J6132">
        <v>9</v>
      </c>
      <c r="K6132">
        <v>41003040</v>
      </c>
    </row>
    <row r="6133" spans="1:11" x14ac:dyDescent="0.15">
      <c r="A6133">
        <v>2332635</v>
      </c>
      <c r="B6133">
        <v>3</v>
      </c>
      <c r="C6133">
        <v>2</v>
      </c>
      <c r="D6133">
        <v>1</v>
      </c>
      <c r="E6133">
        <v>5027</v>
      </c>
      <c r="F6133">
        <v>5</v>
      </c>
      <c r="G6133">
        <v>78</v>
      </c>
      <c r="H6133">
        <v>10</v>
      </c>
      <c r="I6133">
        <v>9</v>
      </c>
      <c r="J6133">
        <v>9</v>
      </c>
      <c r="K6133">
        <v>41003040</v>
      </c>
    </row>
    <row r="6134" spans="1:11" x14ac:dyDescent="0.15">
      <c r="A6134">
        <v>2332635</v>
      </c>
      <c r="B6134">
        <v>3</v>
      </c>
      <c r="C6134">
        <v>3</v>
      </c>
      <c r="D6134">
        <v>1</v>
      </c>
      <c r="E6134">
        <v>5024</v>
      </c>
      <c r="F6134">
        <v>5</v>
      </c>
      <c r="G6134">
        <v>78</v>
      </c>
      <c r="H6134">
        <v>10</v>
      </c>
      <c r="I6134">
        <v>9</v>
      </c>
      <c r="J6134">
        <v>9</v>
      </c>
      <c r="K6134">
        <v>41003040</v>
      </c>
    </row>
    <row r="6135" spans="1:11" x14ac:dyDescent="0.15">
      <c r="A6135">
        <v>2332635</v>
      </c>
      <c r="B6135">
        <v>3</v>
      </c>
      <c r="C6135">
        <v>4</v>
      </c>
      <c r="D6135">
        <v>1</v>
      </c>
      <c r="E6135">
        <v>5016</v>
      </c>
      <c r="F6135">
        <v>5</v>
      </c>
      <c r="G6135">
        <v>78</v>
      </c>
      <c r="H6135">
        <v>10</v>
      </c>
      <c r="I6135">
        <v>9</v>
      </c>
      <c r="J6135">
        <v>9</v>
      </c>
      <c r="K6135">
        <v>41003040</v>
      </c>
    </row>
    <row r="6136" spans="1:11" x14ac:dyDescent="0.15">
      <c r="A6136">
        <v>2332635</v>
      </c>
      <c r="B6136">
        <v>3</v>
      </c>
      <c r="C6136">
        <v>5</v>
      </c>
      <c r="D6136">
        <v>1</v>
      </c>
      <c r="E6136">
        <v>1077</v>
      </c>
      <c r="F6136">
        <v>4</v>
      </c>
      <c r="G6136">
        <v>11</v>
      </c>
      <c r="H6136">
        <v>0</v>
      </c>
      <c r="I6136">
        <v>2</v>
      </c>
      <c r="J6136">
        <v>0</v>
      </c>
      <c r="K6136">
        <v>41003040</v>
      </c>
    </row>
    <row r="6137" spans="1:11" x14ac:dyDescent="0.15">
      <c r="A6137">
        <v>2338886</v>
      </c>
      <c r="B6137">
        <v>1</v>
      </c>
      <c r="C6137">
        <v>1</v>
      </c>
      <c r="D6137">
        <v>1</v>
      </c>
      <c r="E6137">
        <v>1032</v>
      </c>
      <c r="F6137">
        <v>4</v>
      </c>
      <c r="G6137">
        <v>72</v>
      </c>
      <c r="H6137">
        <v>10</v>
      </c>
      <c r="I6137">
        <v>7</v>
      </c>
      <c r="J6137">
        <v>9</v>
      </c>
      <c r="K6137">
        <v>41003007</v>
      </c>
    </row>
    <row r="6138" spans="1:11" x14ac:dyDescent="0.15">
      <c r="A6138">
        <v>2338886</v>
      </c>
      <c r="B6138">
        <v>1</v>
      </c>
      <c r="C6138">
        <v>2</v>
      </c>
      <c r="D6138">
        <v>1</v>
      </c>
      <c r="E6138">
        <v>5023</v>
      </c>
      <c r="F6138">
        <v>5</v>
      </c>
      <c r="G6138">
        <v>72</v>
      </c>
      <c r="H6138">
        <v>10</v>
      </c>
      <c r="I6138">
        <v>7</v>
      </c>
      <c r="J6138">
        <v>9</v>
      </c>
      <c r="K6138">
        <v>41003007</v>
      </c>
    </row>
    <row r="6139" spans="1:11" x14ac:dyDescent="0.15">
      <c r="A6139">
        <v>2338886</v>
      </c>
      <c r="B6139">
        <v>1</v>
      </c>
      <c r="C6139">
        <v>3</v>
      </c>
      <c r="D6139">
        <v>1</v>
      </c>
      <c r="E6139">
        <v>5034</v>
      </c>
      <c r="F6139">
        <v>5</v>
      </c>
      <c r="G6139">
        <v>72</v>
      </c>
      <c r="H6139">
        <v>9</v>
      </c>
      <c r="I6139">
        <v>7</v>
      </c>
      <c r="J6139">
        <v>9</v>
      </c>
      <c r="K6139">
        <v>41003007</v>
      </c>
    </row>
    <row r="6140" spans="1:11" x14ac:dyDescent="0.15">
      <c r="A6140">
        <v>2338886</v>
      </c>
      <c r="B6140">
        <v>1</v>
      </c>
      <c r="C6140">
        <v>4</v>
      </c>
      <c r="D6140">
        <v>1</v>
      </c>
      <c r="E6140">
        <v>1023</v>
      </c>
      <c r="F6140">
        <v>4</v>
      </c>
      <c r="G6140">
        <v>72</v>
      </c>
      <c r="H6140">
        <v>10</v>
      </c>
      <c r="I6140">
        <v>7</v>
      </c>
      <c r="J6140">
        <v>9</v>
      </c>
      <c r="K6140">
        <v>41003007</v>
      </c>
    </row>
    <row r="6141" spans="1:11" x14ac:dyDescent="0.15">
      <c r="A6141">
        <v>2338886</v>
      </c>
      <c r="B6141">
        <v>1</v>
      </c>
      <c r="C6141">
        <v>5</v>
      </c>
      <c r="D6141">
        <v>1</v>
      </c>
      <c r="E6141">
        <v>1022</v>
      </c>
      <c r="F6141">
        <v>4</v>
      </c>
      <c r="G6141">
        <v>72</v>
      </c>
      <c r="H6141">
        <v>10</v>
      </c>
      <c r="I6141">
        <v>7</v>
      </c>
      <c r="J6141">
        <v>5</v>
      </c>
      <c r="K6141">
        <v>41003007</v>
      </c>
    </row>
    <row r="6142" spans="1:11" x14ac:dyDescent="0.15">
      <c r="A6142">
        <v>2339684</v>
      </c>
      <c r="B6142">
        <v>1</v>
      </c>
      <c r="C6142">
        <v>1</v>
      </c>
      <c r="D6142">
        <v>1</v>
      </c>
      <c r="E6142">
        <v>1010</v>
      </c>
      <c r="F6142">
        <v>4</v>
      </c>
      <c r="G6142">
        <v>71</v>
      </c>
      <c r="H6142">
        <v>6</v>
      </c>
      <c r="I6142">
        <v>6</v>
      </c>
      <c r="J6142">
        <v>0</v>
      </c>
      <c r="K6142">
        <v>41003039</v>
      </c>
    </row>
    <row r="6143" spans="1:11" x14ac:dyDescent="0.15">
      <c r="A6143">
        <v>2339684</v>
      </c>
      <c r="B6143">
        <v>1</v>
      </c>
      <c r="C6143">
        <v>2</v>
      </c>
      <c r="D6143">
        <v>1</v>
      </c>
      <c r="E6143">
        <v>5018</v>
      </c>
      <c r="F6143">
        <v>5</v>
      </c>
      <c r="G6143">
        <v>71</v>
      </c>
      <c r="H6143">
        <v>6</v>
      </c>
      <c r="I6143">
        <v>7</v>
      </c>
      <c r="J6143">
        <v>9</v>
      </c>
      <c r="K6143">
        <v>41003039</v>
      </c>
    </row>
    <row r="6144" spans="1:11" x14ac:dyDescent="0.15">
      <c r="A6144">
        <v>2339684</v>
      </c>
      <c r="B6144">
        <v>1</v>
      </c>
      <c r="C6144">
        <v>3</v>
      </c>
      <c r="D6144">
        <v>1</v>
      </c>
      <c r="E6144">
        <v>1050</v>
      </c>
      <c r="F6144">
        <v>4</v>
      </c>
      <c r="G6144">
        <v>70</v>
      </c>
      <c r="H6144">
        <v>6</v>
      </c>
      <c r="I6144">
        <v>7</v>
      </c>
      <c r="J6144">
        <v>9</v>
      </c>
      <c r="K6144">
        <v>41003039</v>
      </c>
    </row>
    <row r="6145" spans="1:11" x14ac:dyDescent="0.15">
      <c r="A6145">
        <v>2339684</v>
      </c>
      <c r="B6145">
        <v>1</v>
      </c>
      <c r="C6145">
        <v>4</v>
      </c>
      <c r="D6145">
        <v>1</v>
      </c>
      <c r="E6145">
        <v>1009</v>
      </c>
      <c r="F6145">
        <v>4</v>
      </c>
      <c r="G6145">
        <v>71</v>
      </c>
      <c r="H6145">
        <v>9</v>
      </c>
      <c r="I6145">
        <v>7</v>
      </c>
      <c r="J6145">
        <v>9</v>
      </c>
      <c r="K6145">
        <v>41003039</v>
      </c>
    </row>
    <row r="6146" spans="1:11" x14ac:dyDescent="0.15">
      <c r="A6146">
        <v>2339684</v>
      </c>
      <c r="B6146">
        <v>1</v>
      </c>
      <c r="C6146">
        <v>5</v>
      </c>
      <c r="D6146">
        <v>1</v>
      </c>
      <c r="E6146">
        <v>1008</v>
      </c>
      <c r="F6146">
        <v>4</v>
      </c>
      <c r="G6146">
        <v>71</v>
      </c>
      <c r="H6146">
        <v>6</v>
      </c>
      <c r="I6146">
        <v>7</v>
      </c>
      <c r="J6146">
        <v>4</v>
      </c>
      <c r="K6146">
        <v>41003039</v>
      </c>
    </row>
    <row r="6147" spans="1:11" x14ac:dyDescent="0.15">
      <c r="A6147">
        <v>2341512</v>
      </c>
      <c r="B6147">
        <v>1</v>
      </c>
      <c r="C6147">
        <v>1</v>
      </c>
      <c r="D6147">
        <v>1</v>
      </c>
      <c r="E6147">
        <v>5029</v>
      </c>
      <c r="F6147">
        <v>5</v>
      </c>
      <c r="G6147">
        <v>74</v>
      </c>
      <c r="H6147">
        <v>10</v>
      </c>
      <c r="I6147">
        <v>7</v>
      </c>
      <c r="J6147">
        <v>9</v>
      </c>
      <c r="K6147">
        <v>41003037</v>
      </c>
    </row>
    <row r="6148" spans="1:11" x14ac:dyDescent="0.15">
      <c r="A6148">
        <v>2341512</v>
      </c>
      <c r="B6148">
        <v>1</v>
      </c>
      <c r="C6148">
        <v>2</v>
      </c>
      <c r="D6148">
        <v>1</v>
      </c>
      <c r="E6148">
        <v>5030</v>
      </c>
      <c r="F6148">
        <v>5</v>
      </c>
      <c r="G6148">
        <v>74</v>
      </c>
      <c r="H6148">
        <v>10</v>
      </c>
      <c r="I6148">
        <v>8</v>
      </c>
      <c r="J6148">
        <v>9</v>
      </c>
      <c r="K6148">
        <v>41003037</v>
      </c>
    </row>
    <row r="6149" spans="1:11" x14ac:dyDescent="0.15">
      <c r="A6149">
        <v>2341512</v>
      </c>
      <c r="B6149">
        <v>1</v>
      </c>
      <c r="C6149">
        <v>3</v>
      </c>
      <c r="D6149">
        <v>1</v>
      </c>
      <c r="E6149">
        <v>1045</v>
      </c>
      <c r="F6149">
        <v>4</v>
      </c>
      <c r="G6149">
        <v>74</v>
      </c>
      <c r="H6149">
        <v>10</v>
      </c>
      <c r="I6149">
        <v>8</v>
      </c>
      <c r="J6149">
        <v>9</v>
      </c>
      <c r="K6149">
        <v>41003037</v>
      </c>
    </row>
    <row r="6150" spans="1:11" x14ac:dyDescent="0.15">
      <c r="A6150">
        <v>2341512</v>
      </c>
      <c r="B6150">
        <v>1</v>
      </c>
      <c r="C6150">
        <v>4</v>
      </c>
      <c r="D6150">
        <v>1</v>
      </c>
      <c r="E6150">
        <v>5021</v>
      </c>
      <c r="F6150">
        <v>5</v>
      </c>
      <c r="G6150">
        <v>74</v>
      </c>
      <c r="H6150">
        <v>10</v>
      </c>
      <c r="I6150">
        <v>8</v>
      </c>
      <c r="J6150">
        <v>9</v>
      </c>
      <c r="K6150">
        <v>41003037</v>
      </c>
    </row>
    <row r="6151" spans="1:11" x14ac:dyDescent="0.15">
      <c r="A6151">
        <v>2341512</v>
      </c>
      <c r="B6151">
        <v>1</v>
      </c>
      <c r="C6151">
        <v>5</v>
      </c>
      <c r="D6151">
        <v>1</v>
      </c>
      <c r="E6151">
        <v>1055</v>
      </c>
      <c r="F6151">
        <v>4</v>
      </c>
      <c r="G6151">
        <v>74</v>
      </c>
      <c r="H6151">
        <v>10</v>
      </c>
      <c r="I6151">
        <v>7</v>
      </c>
      <c r="J6151">
        <v>9</v>
      </c>
      <c r="K6151">
        <v>41003037</v>
      </c>
    </row>
    <row r="6152" spans="1:11" x14ac:dyDescent="0.15">
      <c r="A6152">
        <v>2341519</v>
      </c>
      <c r="B6152">
        <v>3</v>
      </c>
      <c r="C6152">
        <v>1</v>
      </c>
      <c r="D6152">
        <v>1</v>
      </c>
      <c r="E6152">
        <v>5011</v>
      </c>
      <c r="F6152">
        <v>5</v>
      </c>
      <c r="G6152">
        <v>78</v>
      </c>
      <c r="H6152">
        <v>10</v>
      </c>
      <c r="I6152">
        <v>9</v>
      </c>
      <c r="J6152">
        <v>9</v>
      </c>
      <c r="K6152">
        <v>41003040</v>
      </c>
    </row>
    <row r="6153" spans="1:11" x14ac:dyDescent="0.15">
      <c r="A6153">
        <v>2341519</v>
      </c>
      <c r="B6153">
        <v>3</v>
      </c>
      <c r="C6153">
        <v>2</v>
      </c>
      <c r="D6153">
        <v>1</v>
      </c>
      <c r="E6153">
        <v>5024</v>
      </c>
      <c r="F6153">
        <v>5</v>
      </c>
      <c r="G6153">
        <v>78</v>
      </c>
      <c r="H6153">
        <v>10</v>
      </c>
      <c r="I6153">
        <v>9</v>
      </c>
      <c r="J6153">
        <v>9</v>
      </c>
      <c r="K6153">
        <v>41003040</v>
      </c>
    </row>
    <row r="6154" spans="1:11" x14ac:dyDescent="0.15">
      <c r="A6154">
        <v>2341519</v>
      </c>
      <c r="B6154">
        <v>3</v>
      </c>
      <c r="C6154">
        <v>3</v>
      </c>
      <c r="D6154">
        <v>1</v>
      </c>
      <c r="E6154">
        <v>5023</v>
      </c>
      <c r="F6154">
        <v>5</v>
      </c>
      <c r="G6154">
        <v>78</v>
      </c>
      <c r="H6154">
        <v>10</v>
      </c>
      <c r="I6154">
        <v>9</v>
      </c>
      <c r="J6154">
        <v>9</v>
      </c>
      <c r="K6154">
        <v>41003040</v>
      </c>
    </row>
    <row r="6155" spans="1:11" x14ac:dyDescent="0.15">
      <c r="A6155">
        <v>2341519</v>
      </c>
      <c r="B6155">
        <v>3</v>
      </c>
      <c r="C6155">
        <v>4</v>
      </c>
      <c r="D6155">
        <v>1</v>
      </c>
      <c r="E6155">
        <v>1022</v>
      </c>
      <c r="F6155">
        <v>4</v>
      </c>
      <c r="G6155">
        <v>78</v>
      </c>
      <c r="H6155">
        <v>10</v>
      </c>
      <c r="I6155">
        <v>10</v>
      </c>
      <c r="J6155">
        <v>9</v>
      </c>
      <c r="K6155">
        <v>41003040</v>
      </c>
    </row>
    <row r="6156" spans="1:11" x14ac:dyDescent="0.15">
      <c r="A6156">
        <v>2341519</v>
      </c>
      <c r="B6156">
        <v>3</v>
      </c>
      <c r="C6156">
        <v>5</v>
      </c>
      <c r="D6156">
        <v>1</v>
      </c>
      <c r="E6156">
        <v>1003</v>
      </c>
      <c r="F6156">
        <v>4</v>
      </c>
      <c r="G6156">
        <v>78</v>
      </c>
      <c r="H6156">
        <v>10</v>
      </c>
      <c r="I6156">
        <v>9</v>
      </c>
      <c r="J6156">
        <v>9</v>
      </c>
      <c r="K6156">
        <v>41003040</v>
      </c>
    </row>
    <row r="6157" spans="1:11" x14ac:dyDescent="0.15">
      <c r="A6157">
        <v>2345849</v>
      </c>
      <c r="B6157">
        <v>1</v>
      </c>
      <c r="C6157">
        <v>1</v>
      </c>
      <c r="D6157">
        <v>1</v>
      </c>
      <c r="E6157">
        <v>5030</v>
      </c>
      <c r="F6157">
        <v>5</v>
      </c>
      <c r="G6157">
        <v>67</v>
      </c>
      <c r="H6157">
        <v>10</v>
      </c>
      <c r="I6157">
        <v>7</v>
      </c>
      <c r="J6157">
        <v>9</v>
      </c>
      <c r="K6157">
        <v>41003001</v>
      </c>
    </row>
    <row r="6158" spans="1:11" x14ac:dyDescent="0.15">
      <c r="A6158">
        <v>2345849</v>
      </c>
      <c r="B6158">
        <v>1</v>
      </c>
      <c r="C6158">
        <v>2</v>
      </c>
      <c r="D6158">
        <v>1</v>
      </c>
      <c r="E6158">
        <v>5029</v>
      </c>
      <c r="F6158">
        <v>5</v>
      </c>
      <c r="G6158">
        <v>67</v>
      </c>
      <c r="H6158">
        <v>6</v>
      </c>
      <c r="I6158">
        <v>7</v>
      </c>
      <c r="J6158">
        <v>9</v>
      </c>
      <c r="K6158">
        <v>41003001</v>
      </c>
    </row>
    <row r="6159" spans="1:11" x14ac:dyDescent="0.15">
      <c r="A6159">
        <v>2345849</v>
      </c>
      <c r="B6159">
        <v>1</v>
      </c>
      <c r="C6159">
        <v>3</v>
      </c>
      <c r="D6159">
        <v>1</v>
      </c>
      <c r="E6159">
        <v>1056</v>
      </c>
      <c r="F6159">
        <v>4</v>
      </c>
      <c r="G6159">
        <v>67</v>
      </c>
      <c r="H6159">
        <v>6</v>
      </c>
      <c r="I6159">
        <v>7</v>
      </c>
      <c r="J6159">
        <v>9</v>
      </c>
      <c r="K6159">
        <v>41003001</v>
      </c>
    </row>
    <row r="6160" spans="1:11" x14ac:dyDescent="0.15">
      <c r="A6160">
        <v>2345849</v>
      </c>
      <c r="B6160">
        <v>1</v>
      </c>
      <c r="C6160">
        <v>4</v>
      </c>
      <c r="D6160">
        <v>1</v>
      </c>
      <c r="E6160">
        <v>1016</v>
      </c>
      <c r="F6160">
        <v>4</v>
      </c>
      <c r="G6160">
        <v>67</v>
      </c>
      <c r="H6160">
        <v>10</v>
      </c>
      <c r="I6160">
        <v>7</v>
      </c>
      <c r="J6160">
        <v>1</v>
      </c>
      <c r="K6160">
        <v>41003001</v>
      </c>
    </row>
    <row r="6161" spans="1:11" x14ac:dyDescent="0.15">
      <c r="A6161">
        <v>2345849</v>
      </c>
      <c r="B6161">
        <v>1</v>
      </c>
      <c r="C6161">
        <v>5</v>
      </c>
      <c r="D6161">
        <v>1</v>
      </c>
      <c r="E6161">
        <v>5021</v>
      </c>
      <c r="F6161">
        <v>5</v>
      </c>
      <c r="G6161">
        <v>67</v>
      </c>
      <c r="H6161">
        <v>10</v>
      </c>
      <c r="I6161">
        <v>7</v>
      </c>
      <c r="J6161">
        <v>9</v>
      </c>
      <c r="K6161">
        <v>41003001</v>
      </c>
    </row>
    <row r="6162" spans="1:11" x14ac:dyDescent="0.15">
      <c r="A6162">
        <v>2352999</v>
      </c>
      <c r="B6162">
        <v>1</v>
      </c>
      <c r="C6162">
        <v>1</v>
      </c>
      <c r="D6162">
        <v>1</v>
      </c>
      <c r="E6162">
        <v>1011</v>
      </c>
      <c r="F6162">
        <v>4</v>
      </c>
      <c r="G6162">
        <v>63</v>
      </c>
      <c r="H6162">
        <v>4</v>
      </c>
      <c r="I6162">
        <v>3</v>
      </c>
      <c r="J6162">
        <v>0</v>
      </c>
      <c r="K6162">
        <v>41003040</v>
      </c>
    </row>
    <row r="6163" spans="1:11" x14ac:dyDescent="0.15">
      <c r="A6163">
        <v>2352999</v>
      </c>
      <c r="B6163">
        <v>1</v>
      </c>
      <c r="C6163">
        <v>2</v>
      </c>
      <c r="D6163">
        <v>1</v>
      </c>
      <c r="E6163">
        <v>1014</v>
      </c>
      <c r="F6163">
        <v>4</v>
      </c>
      <c r="G6163">
        <v>63</v>
      </c>
      <c r="H6163">
        <v>3</v>
      </c>
      <c r="I6163">
        <v>4</v>
      </c>
      <c r="J6163">
        <v>0</v>
      </c>
      <c r="K6163">
        <v>41003040</v>
      </c>
    </row>
    <row r="6164" spans="1:11" x14ac:dyDescent="0.15">
      <c r="A6164">
        <v>2352999</v>
      </c>
      <c r="B6164">
        <v>1</v>
      </c>
      <c r="C6164">
        <v>3</v>
      </c>
      <c r="D6164">
        <v>1</v>
      </c>
      <c r="E6164">
        <v>1008</v>
      </c>
      <c r="F6164">
        <v>4</v>
      </c>
      <c r="G6164">
        <v>63</v>
      </c>
      <c r="H6164">
        <v>6</v>
      </c>
      <c r="I6164">
        <v>4</v>
      </c>
      <c r="J6164">
        <v>4</v>
      </c>
      <c r="K6164">
        <v>41003040</v>
      </c>
    </row>
    <row r="6165" spans="1:11" x14ac:dyDescent="0.15">
      <c r="A6165">
        <v>2352999</v>
      </c>
      <c r="B6165">
        <v>1</v>
      </c>
      <c r="C6165">
        <v>4</v>
      </c>
      <c r="D6165">
        <v>1</v>
      </c>
      <c r="E6165">
        <v>1012</v>
      </c>
      <c r="F6165">
        <v>4</v>
      </c>
      <c r="G6165">
        <v>63</v>
      </c>
      <c r="H6165">
        <v>3</v>
      </c>
      <c r="I6165">
        <v>3</v>
      </c>
      <c r="J6165">
        <v>4</v>
      </c>
      <c r="K6165">
        <v>41003040</v>
      </c>
    </row>
    <row r="6166" spans="1:11" x14ac:dyDescent="0.15">
      <c r="A6166">
        <v>2352999</v>
      </c>
      <c r="B6166">
        <v>1</v>
      </c>
      <c r="C6166">
        <v>5</v>
      </c>
      <c r="D6166">
        <v>1</v>
      </c>
      <c r="E6166">
        <v>1013</v>
      </c>
      <c r="F6166">
        <v>4</v>
      </c>
      <c r="G6166">
        <v>63</v>
      </c>
      <c r="H6166">
        <v>6</v>
      </c>
      <c r="I6166">
        <v>4</v>
      </c>
      <c r="J6166">
        <v>2</v>
      </c>
      <c r="K6166">
        <v>41003040</v>
      </c>
    </row>
    <row r="6167" spans="1:11" x14ac:dyDescent="0.15">
      <c r="A6167">
        <v>2354626</v>
      </c>
      <c r="B6167">
        <v>2</v>
      </c>
      <c r="C6167">
        <v>1</v>
      </c>
      <c r="D6167">
        <v>1</v>
      </c>
      <c r="E6167">
        <v>5024</v>
      </c>
      <c r="F6167">
        <v>5</v>
      </c>
      <c r="G6167">
        <v>77</v>
      </c>
      <c r="H6167">
        <v>10</v>
      </c>
      <c r="I6167">
        <v>9</v>
      </c>
      <c r="J6167">
        <v>9</v>
      </c>
      <c r="K6167">
        <v>41003040</v>
      </c>
    </row>
    <row r="6168" spans="1:11" x14ac:dyDescent="0.15">
      <c r="A6168">
        <v>2354626</v>
      </c>
      <c r="B6168">
        <v>2</v>
      </c>
      <c r="C6168">
        <v>2</v>
      </c>
      <c r="D6168">
        <v>1</v>
      </c>
      <c r="E6168">
        <v>5023</v>
      </c>
      <c r="F6168">
        <v>5</v>
      </c>
      <c r="G6168">
        <v>77</v>
      </c>
      <c r="H6168">
        <v>10</v>
      </c>
      <c r="I6168">
        <v>8</v>
      </c>
      <c r="J6168">
        <v>9</v>
      </c>
      <c r="K6168">
        <v>41003040</v>
      </c>
    </row>
    <row r="6169" spans="1:11" x14ac:dyDescent="0.15">
      <c r="A6169">
        <v>2354626</v>
      </c>
      <c r="B6169">
        <v>2</v>
      </c>
      <c r="C6169">
        <v>3</v>
      </c>
      <c r="D6169">
        <v>1</v>
      </c>
      <c r="E6169">
        <v>1054</v>
      </c>
      <c r="F6169">
        <v>4</v>
      </c>
      <c r="G6169">
        <v>77</v>
      </c>
      <c r="H6169">
        <v>10</v>
      </c>
      <c r="I6169">
        <v>9</v>
      </c>
      <c r="J6169">
        <v>9</v>
      </c>
      <c r="K6169">
        <v>41003040</v>
      </c>
    </row>
    <row r="6170" spans="1:11" x14ac:dyDescent="0.15">
      <c r="A6170">
        <v>2354626</v>
      </c>
      <c r="B6170">
        <v>2</v>
      </c>
      <c r="C6170">
        <v>4</v>
      </c>
      <c r="D6170">
        <v>1</v>
      </c>
      <c r="E6170">
        <v>5035</v>
      </c>
      <c r="F6170">
        <v>5</v>
      </c>
      <c r="G6170">
        <v>77</v>
      </c>
      <c r="H6170">
        <v>10</v>
      </c>
      <c r="I6170">
        <v>8</v>
      </c>
      <c r="J6170">
        <v>9</v>
      </c>
      <c r="K6170">
        <v>41003040</v>
      </c>
    </row>
    <row r="6171" spans="1:11" x14ac:dyDescent="0.15">
      <c r="A6171">
        <v>2354626</v>
      </c>
      <c r="B6171">
        <v>2</v>
      </c>
      <c r="C6171">
        <v>5</v>
      </c>
      <c r="D6171">
        <v>1</v>
      </c>
      <c r="E6171">
        <v>1058</v>
      </c>
      <c r="F6171">
        <v>4</v>
      </c>
      <c r="G6171">
        <v>77</v>
      </c>
      <c r="H6171">
        <v>10</v>
      </c>
      <c r="I6171">
        <v>9</v>
      </c>
      <c r="J6171">
        <v>9</v>
      </c>
      <c r="K6171">
        <v>41003040</v>
      </c>
    </row>
    <row r="6172" spans="1:11" x14ac:dyDescent="0.15">
      <c r="A6172">
        <v>2355330</v>
      </c>
      <c r="B6172">
        <v>1</v>
      </c>
      <c r="C6172">
        <v>1</v>
      </c>
      <c r="D6172">
        <v>1</v>
      </c>
      <c r="E6172">
        <v>5035</v>
      </c>
      <c r="F6172">
        <v>5</v>
      </c>
      <c r="G6172">
        <v>68</v>
      </c>
      <c r="H6172">
        <v>6</v>
      </c>
      <c r="I6172">
        <v>7</v>
      </c>
      <c r="J6172">
        <v>9</v>
      </c>
      <c r="K6172">
        <v>41003001</v>
      </c>
    </row>
    <row r="6173" spans="1:11" x14ac:dyDescent="0.15">
      <c r="A6173">
        <v>2355330</v>
      </c>
      <c r="B6173">
        <v>1</v>
      </c>
      <c r="C6173">
        <v>2</v>
      </c>
      <c r="D6173">
        <v>1</v>
      </c>
      <c r="E6173">
        <v>1045</v>
      </c>
      <c r="F6173">
        <v>4</v>
      </c>
      <c r="G6173">
        <v>68</v>
      </c>
      <c r="H6173">
        <v>10</v>
      </c>
      <c r="I6173">
        <v>7</v>
      </c>
      <c r="J6173">
        <v>6</v>
      </c>
      <c r="K6173">
        <v>41003001</v>
      </c>
    </row>
    <row r="6174" spans="1:11" x14ac:dyDescent="0.15">
      <c r="A6174">
        <v>2355330</v>
      </c>
      <c r="B6174">
        <v>1</v>
      </c>
      <c r="C6174">
        <v>3</v>
      </c>
      <c r="D6174">
        <v>1</v>
      </c>
      <c r="E6174">
        <v>1056</v>
      </c>
      <c r="F6174">
        <v>4</v>
      </c>
      <c r="G6174">
        <v>68</v>
      </c>
      <c r="H6174">
        <v>6</v>
      </c>
      <c r="I6174">
        <v>7</v>
      </c>
      <c r="J6174">
        <v>9</v>
      </c>
      <c r="K6174">
        <v>41003001</v>
      </c>
    </row>
    <row r="6175" spans="1:11" x14ac:dyDescent="0.15">
      <c r="A6175">
        <v>2355330</v>
      </c>
      <c r="B6175">
        <v>1</v>
      </c>
      <c r="C6175">
        <v>4</v>
      </c>
      <c r="D6175">
        <v>1</v>
      </c>
      <c r="E6175">
        <v>1016</v>
      </c>
      <c r="F6175">
        <v>4</v>
      </c>
      <c r="G6175">
        <v>68</v>
      </c>
      <c r="H6175">
        <v>10</v>
      </c>
      <c r="I6175">
        <v>7</v>
      </c>
      <c r="J6175">
        <v>0</v>
      </c>
      <c r="K6175">
        <v>41003001</v>
      </c>
    </row>
    <row r="6176" spans="1:11" x14ac:dyDescent="0.15">
      <c r="A6176">
        <v>2355330</v>
      </c>
      <c r="B6176">
        <v>1</v>
      </c>
      <c r="C6176">
        <v>5</v>
      </c>
      <c r="D6176">
        <v>1</v>
      </c>
      <c r="E6176">
        <v>5030</v>
      </c>
      <c r="F6176">
        <v>5</v>
      </c>
      <c r="G6176">
        <v>68</v>
      </c>
      <c r="H6176">
        <v>10</v>
      </c>
      <c r="I6176">
        <v>7</v>
      </c>
      <c r="J6176">
        <v>9</v>
      </c>
      <c r="K6176">
        <v>41003001</v>
      </c>
    </row>
    <row r="6177" spans="1:11" x14ac:dyDescent="0.15">
      <c r="A6177">
        <v>2356506</v>
      </c>
      <c r="B6177">
        <v>1</v>
      </c>
      <c r="C6177">
        <v>1</v>
      </c>
      <c r="D6177">
        <v>1</v>
      </c>
      <c r="E6177">
        <v>1016</v>
      </c>
      <c r="F6177">
        <v>4</v>
      </c>
      <c r="G6177">
        <v>23</v>
      </c>
      <c r="H6177">
        <v>5</v>
      </c>
      <c r="I6177">
        <v>3</v>
      </c>
      <c r="J6177">
        <v>1</v>
      </c>
      <c r="K6177">
        <v>41003040</v>
      </c>
    </row>
    <row r="6178" spans="1:11" x14ac:dyDescent="0.15">
      <c r="A6178">
        <v>2356506</v>
      </c>
      <c r="B6178">
        <v>1</v>
      </c>
      <c r="C6178">
        <v>2</v>
      </c>
      <c r="D6178">
        <v>1</v>
      </c>
      <c r="E6178">
        <v>2047</v>
      </c>
      <c r="F6178">
        <v>3</v>
      </c>
      <c r="G6178">
        <v>23</v>
      </c>
      <c r="H6178">
        <v>4</v>
      </c>
      <c r="I6178">
        <v>2</v>
      </c>
      <c r="J6178">
        <v>0</v>
      </c>
      <c r="K6178">
        <v>41003040</v>
      </c>
    </row>
    <row r="6179" spans="1:11" x14ac:dyDescent="0.15">
      <c r="A6179">
        <v>2356506</v>
      </c>
      <c r="B6179">
        <v>1</v>
      </c>
      <c r="C6179">
        <v>3</v>
      </c>
      <c r="D6179">
        <v>1</v>
      </c>
      <c r="E6179">
        <v>1062</v>
      </c>
      <c r="F6179">
        <v>4</v>
      </c>
      <c r="G6179">
        <v>23</v>
      </c>
      <c r="H6179">
        <v>1</v>
      </c>
      <c r="I6179">
        <v>2</v>
      </c>
      <c r="J6179">
        <v>1</v>
      </c>
      <c r="K6179">
        <v>41003040</v>
      </c>
    </row>
    <row r="6180" spans="1:11" x14ac:dyDescent="0.15">
      <c r="A6180">
        <v>2356506</v>
      </c>
      <c r="B6180">
        <v>1</v>
      </c>
      <c r="C6180">
        <v>4</v>
      </c>
      <c r="D6180">
        <v>1</v>
      </c>
      <c r="E6180">
        <v>1056</v>
      </c>
      <c r="F6180">
        <v>4</v>
      </c>
      <c r="G6180">
        <v>23</v>
      </c>
      <c r="H6180">
        <v>1</v>
      </c>
      <c r="I6180">
        <v>2</v>
      </c>
      <c r="J6180">
        <v>0</v>
      </c>
      <c r="K6180">
        <v>41003040</v>
      </c>
    </row>
    <row r="6181" spans="1:11" x14ac:dyDescent="0.15">
      <c r="A6181">
        <v>2356506</v>
      </c>
      <c r="B6181">
        <v>1</v>
      </c>
      <c r="C6181">
        <v>5</v>
      </c>
      <c r="D6181">
        <v>1</v>
      </c>
      <c r="E6181">
        <v>2001</v>
      </c>
      <c r="F6181">
        <v>3</v>
      </c>
      <c r="G6181">
        <v>23</v>
      </c>
      <c r="H6181">
        <v>2</v>
      </c>
      <c r="I6181">
        <v>2</v>
      </c>
      <c r="J6181">
        <v>0</v>
      </c>
      <c r="K6181">
        <v>41003040</v>
      </c>
    </row>
    <row r="6182" spans="1:11" x14ac:dyDescent="0.15">
      <c r="A6182">
        <v>2360461</v>
      </c>
      <c r="B6182">
        <v>2</v>
      </c>
      <c r="C6182">
        <v>1</v>
      </c>
      <c r="D6182">
        <v>1</v>
      </c>
      <c r="E6182">
        <v>5012</v>
      </c>
      <c r="F6182">
        <v>5</v>
      </c>
      <c r="G6182">
        <v>74</v>
      </c>
      <c r="H6182">
        <v>10</v>
      </c>
      <c r="I6182">
        <v>7</v>
      </c>
      <c r="J6182">
        <v>9</v>
      </c>
      <c r="K6182">
        <v>41003040</v>
      </c>
    </row>
    <row r="6183" spans="1:11" x14ac:dyDescent="0.15">
      <c r="A6183">
        <v>2360461</v>
      </c>
      <c r="B6183">
        <v>2</v>
      </c>
      <c r="C6183">
        <v>2</v>
      </c>
      <c r="D6183">
        <v>1</v>
      </c>
      <c r="E6183">
        <v>5026</v>
      </c>
      <c r="F6183">
        <v>5</v>
      </c>
      <c r="G6183">
        <v>74</v>
      </c>
      <c r="H6183">
        <v>10</v>
      </c>
      <c r="I6183">
        <v>7</v>
      </c>
      <c r="J6183">
        <v>9</v>
      </c>
      <c r="K6183">
        <v>41003040</v>
      </c>
    </row>
    <row r="6184" spans="1:11" x14ac:dyDescent="0.15">
      <c r="A6184">
        <v>2360461</v>
      </c>
      <c r="B6184">
        <v>2</v>
      </c>
      <c r="C6184">
        <v>3</v>
      </c>
      <c r="D6184">
        <v>1</v>
      </c>
      <c r="E6184">
        <v>1050</v>
      </c>
      <c r="F6184">
        <v>4</v>
      </c>
      <c r="G6184">
        <v>74</v>
      </c>
      <c r="H6184">
        <v>10</v>
      </c>
      <c r="I6184">
        <v>7</v>
      </c>
      <c r="J6184">
        <v>9</v>
      </c>
      <c r="K6184">
        <v>41003040</v>
      </c>
    </row>
    <row r="6185" spans="1:11" x14ac:dyDescent="0.15">
      <c r="A6185">
        <v>2360461</v>
      </c>
      <c r="B6185">
        <v>2</v>
      </c>
      <c r="C6185">
        <v>4</v>
      </c>
      <c r="D6185">
        <v>1</v>
      </c>
      <c r="E6185">
        <v>1008</v>
      </c>
      <c r="F6185">
        <v>4</v>
      </c>
      <c r="G6185">
        <v>74</v>
      </c>
      <c r="H6185">
        <v>10</v>
      </c>
      <c r="I6185">
        <v>7</v>
      </c>
      <c r="J6185">
        <v>7</v>
      </c>
      <c r="K6185">
        <v>41003040</v>
      </c>
    </row>
    <row r="6186" spans="1:11" x14ac:dyDescent="0.15">
      <c r="A6186">
        <v>2360461</v>
      </c>
      <c r="B6186">
        <v>2</v>
      </c>
      <c r="C6186">
        <v>5</v>
      </c>
      <c r="D6186">
        <v>1</v>
      </c>
      <c r="E6186">
        <v>5004</v>
      </c>
      <c r="F6186">
        <v>5</v>
      </c>
      <c r="G6186">
        <v>74</v>
      </c>
      <c r="H6186">
        <v>10</v>
      </c>
      <c r="I6186">
        <v>7</v>
      </c>
      <c r="J6186">
        <v>3</v>
      </c>
      <c r="K6186">
        <v>41003040</v>
      </c>
    </row>
    <row r="6187" spans="1:11" x14ac:dyDescent="0.15">
      <c r="A6187">
        <v>2362524</v>
      </c>
      <c r="B6187">
        <v>1</v>
      </c>
      <c r="C6187">
        <v>1</v>
      </c>
      <c r="D6187">
        <v>1</v>
      </c>
      <c r="E6187">
        <v>1030</v>
      </c>
      <c r="F6187">
        <v>4</v>
      </c>
      <c r="G6187">
        <v>57</v>
      </c>
      <c r="H6187">
        <v>6</v>
      </c>
      <c r="I6187">
        <v>7</v>
      </c>
      <c r="J6187">
        <v>4</v>
      </c>
      <c r="K6187">
        <v>41003017</v>
      </c>
    </row>
    <row r="6188" spans="1:11" x14ac:dyDescent="0.15">
      <c r="A6188">
        <v>2362524</v>
      </c>
      <c r="B6188">
        <v>1</v>
      </c>
      <c r="C6188">
        <v>2</v>
      </c>
      <c r="D6188">
        <v>1</v>
      </c>
      <c r="E6188">
        <v>1063</v>
      </c>
      <c r="F6188">
        <v>4</v>
      </c>
      <c r="G6188">
        <v>57</v>
      </c>
      <c r="H6188">
        <v>3</v>
      </c>
      <c r="I6188">
        <v>5</v>
      </c>
      <c r="J6188">
        <v>4</v>
      </c>
      <c r="K6188">
        <v>41003017</v>
      </c>
    </row>
    <row r="6189" spans="1:11" x14ac:dyDescent="0.15">
      <c r="A6189">
        <v>2362524</v>
      </c>
      <c r="B6189">
        <v>1</v>
      </c>
      <c r="C6189">
        <v>3</v>
      </c>
      <c r="D6189">
        <v>1</v>
      </c>
      <c r="E6189">
        <v>1016</v>
      </c>
      <c r="F6189">
        <v>4</v>
      </c>
      <c r="G6189">
        <v>58</v>
      </c>
      <c r="H6189">
        <v>6</v>
      </c>
      <c r="I6189">
        <v>5</v>
      </c>
      <c r="J6189">
        <v>0</v>
      </c>
      <c r="K6189">
        <v>41003017</v>
      </c>
    </row>
    <row r="6190" spans="1:11" x14ac:dyDescent="0.15">
      <c r="A6190">
        <v>2362524</v>
      </c>
      <c r="B6190">
        <v>1</v>
      </c>
      <c r="C6190">
        <v>4</v>
      </c>
      <c r="D6190">
        <v>1</v>
      </c>
      <c r="E6190">
        <v>1062</v>
      </c>
      <c r="F6190">
        <v>4</v>
      </c>
      <c r="G6190">
        <v>56</v>
      </c>
      <c r="H6190">
        <v>4</v>
      </c>
      <c r="I6190">
        <v>5</v>
      </c>
      <c r="J6190">
        <v>3</v>
      </c>
      <c r="K6190">
        <v>41003017</v>
      </c>
    </row>
    <row r="6191" spans="1:11" x14ac:dyDescent="0.15">
      <c r="A6191">
        <v>2362524</v>
      </c>
      <c r="B6191">
        <v>1</v>
      </c>
      <c r="C6191">
        <v>5</v>
      </c>
      <c r="D6191">
        <v>1</v>
      </c>
      <c r="E6191">
        <v>1055</v>
      </c>
      <c r="F6191">
        <v>4</v>
      </c>
      <c r="G6191">
        <v>56</v>
      </c>
      <c r="H6191">
        <v>5</v>
      </c>
      <c r="I6191">
        <v>3</v>
      </c>
      <c r="J6191">
        <v>0</v>
      </c>
      <c r="K6191">
        <v>41003017</v>
      </c>
    </row>
    <row r="6192" spans="1:11" x14ac:dyDescent="0.15">
      <c r="A6192">
        <v>2362642</v>
      </c>
      <c r="B6192">
        <v>1</v>
      </c>
      <c r="C6192">
        <v>1</v>
      </c>
      <c r="D6192">
        <v>1</v>
      </c>
      <c r="E6192">
        <v>1003</v>
      </c>
      <c r="F6192">
        <v>4</v>
      </c>
      <c r="G6192">
        <v>68</v>
      </c>
      <c r="H6192">
        <v>10</v>
      </c>
      <c r="I6192">
        <v>8</v>
      </c>
      <c r="J6192">
        <v>4</v>
      </c>
      <c r="K6192">
        <v>41003031</v>
      </c>
    </row>
    <row r="6193" spans="1:11" x14ac:dyDescent="0.15">
      <c r="A6193">
        <v>2362642</v>
      </c>
      <c r="B6193">
        <v>1</v>
      </c>
      <c r="C6193">
        <v>2</v>
      </c>
      <c r="D6193">
        <v>1</v>
      </c>
      <c r="E6193">
        <v>5034</v>
      </c>
      <c r="F6193">
        <v>5</v>
      </c>
      <c r="G6193">
        <v>68</v>
      </c>
      <c r="H6193">
        <v>10</v>
      </c>
      <c r="I6193">
        <v>8</v>
      </c>
      <c r="J6193">
        <v>9</v>
      </c>
      <c r="K6193">
        <v>41003031</v>
      </c>
    </row>
    <row r="6194" spans="1:11" x14ac:dyDescent="0.15">
      <c r="A6194">
        <v>2362642</v>
      </c>
      <c r="B6194">
        <v>1</v>
      </c>
      <c r="C6194">
        <v>3</v>
      </c>
      <c r="D6194">
        <v>1</v>
      </c>
      <c r="E6194">
        <v>1001</v>
      </c>
      <c r="F6194">
        <v>4</v>
      </c>
      <c r="G6194">
        <v>68</v>
      </c>
      <c r="H6194">
        <v>10</v>
      </c>
      <c r="I6194">
        <v>8</v>
      </c>
      <c r="J6194">
        <v>8</v>
      </c>
      <c r="K6194">
        <v>41003031</v>
      </c>
    </row>
    <row r="6195" spans="1:11" x14ac:dyDescent="0.15">
      <c r="A6195">
        <v>2362642</v>
      </c>
      <c r="B6195">
        <v>1</v>
      </c>
      <c r="C6195">
        <v>4</v>
      </c>
      <c r="D6195">
        <v>1</v>
      </c>
      <c r="E6195">
        <v>5040</v>
      </c>
      <c r="F6195">
        <v>5</v>
      </c>
      <c r="G6195">
        <v>68</v>
      </c>
      <c r="H6195">
        <v>10</v>
      </c>
      <c r="I6195">
        <v>8</v>
      </c>
      <c r="J6195">
        <v>9</v>
      </c>
      <c r="K6195">
        <v>41003031</v>
      </c>
    </row>
    <row r="6196" spans="1:11" x14ac:dyDescent="0.15">
      <c r="A6196">
        <v>2362642</v>
      </c>
      <c r="B6196">
        <v>1</v>
      </c>
      <c r="C6196">
        <v>5</v>
      </c>
      <c r="D6196">
        <v>1</v>
      </c>
      <c r="E6196">
        <v>5011</v>
      </c>
      <c r="F6196">
        <v>5</v>
      </c>
      <c r="G6196">
        <v>68</v>
      </c>
      <c r="H6196">
        <v>10</v>
      </c>
      <c r="I6196">
        <v>8</v>
      </c>
      <c r="J6196">
        <v>2</v>
      </c>
      <c r="K6196">
        <v>41003031</v>
      </c>
    </row>
    <row r="6197" spans="1:11" x14ac:dyDescent="0.15">
      <c r="A6197">
        <v>2363514</v>
      </c>
      <c r="B6197">
        <v>1</v>
      </c>
      <c r="C6197">
        <v>1</v>
      </c>
      <c r="D6197">
        <v>1</v>
      </c>
      <c r="E6197">
        <v>1021</v>
      </c>
      <c r="F6197">
        <v>4</v>
      </c>
      <c r="G6197">
        <v>31</v>
      </c>
      <c r="H6197">
        <v>0</v>
      </c>
      <c r="I6197">
        <v>2</v>
      </c>
      <c r="J6197">
        <v>0</v>
      </c>
      <c r="K6197">
        <v>41003037</v>
      </c>
    </row>
    <row r="6198" spans="1:11" x14ac:dyDescent="0.15">
      <c r="A6198">
        <v>2363514</v>
      </c>
      <c r="B6198">
        <v>1</v>
      </c>
      <c r="C6198">
        <v>2</v>
      </c>
      <c r="D6198">
        <v>1</v>
      </c>
      <c r="E6198">
        <v>1020</v>
      </c>
      <c r="F6198">
        <v>4</v>
      </c>
      <c r="G6198">
        <v>1</v>
      </c>
      <c r="H6198">
        <v>0</v>
      </c>
      <c r="I6198">
        <v>0</v>
      </c>
      <c r="J6198">
        <v>0</v>
      </c>
      <c r="K6198">
        <v>41003037</v>
      </c>
    </row>
    <row r="6199" spans="1:11" x14ac:dyDescent="0.15">
      <c r="A6199">
        <v>2363514</v>
      </c>
      <c r="B6199">
        <v>1</v>
      </c>
      <c r="C6199">
        <v>3</v>
      </c>
      <c r="D6199">
        <v>1</v>
      </c>
      <c r="E6199">
        <v>1017</v>
      </c>
      <c r="F6199">
        <v>4</v>
      </c>
      <c r="G6199">
        <v>29</v>
      </c>
      <c r="H6199">
        <v>0</v>
      </c>
      <c r="I6199">
        <v>1</v>
      </c>
      <c r="J6199">
        <v>0</v>
      </c>
      <c r="K6199">
        <v>41003037</v>
      </c>
    </row>
    <row r="6200" spans="1:11" x14ac:dyDescent="0.15">
      <c r="A6200">
        <v>2363514</v>
      </c>
      <c r="B6200">
        <v>1</v>
      </c>
      <c r="C6200">
        <v>4</v>
      </c>
      <c r="D6200">
        <v>1</v>
      </c>
      <c r="E6200">
        <v>1052</v>
      </c>
      <c r="F6200">
        <v>4</v>
      </c>
      <c r="G6200">
        <v>1</v>
      </c>
      <c r="H6200">
        <v>0</v>
      </c>
      <c r="I6200">
        <v>0</v>
      </c>
      <c r="J6200">
        <v>0</v>
      </c>
      <c r="K6200">
        <v>41003037</v>
      </c>
    </row>
    <row r="6201" spans="1:11" x14ac:dyDescent="0.15">
      <c r="A6201">
        <v>2363514</v>
      </c>
      <c r="B6201">
        <v>1</v>
      </c>
      <c r="C6201">
        <v>5</v>
      </c>
      <c r="D6201">
        <v>1</v>
      </c>
      <c r="E6201">
        <v>1056</v>
      </c>
      <c r="F6201">
        <v>4</v>
      </c>
      <c r="G6201">
        <v>31</v>
      </c>
      <c r="H6201">
        <v>0</v>
      </c>
      <c r="I6201">
        <v>2</v>
      </c>
      <c r="J6201">
        <v>0</v>
      </c>
      <c r="K6201">
        <v>41003037</v>
      </c>
    </row>
    <row r="6202" spans="1:11" x14ac:dyDescent="0.15">
      <c r="A6202">
        <v>2363708</v>
      </c>
      <c r="B6202">
        <v>1</v>
      </c>
      <c r="C6202">
        <v>1</v>
      </c>
      <c r="D6202">
        <v>1</v>
      </c>
      <c r="E6202">
        <v>1049</v>
      </c>
      <c r="F6202">
        <v>4</v>
      </c>
      <c r="G6202">
        <v>45</v>
      </c>
      <c r="H6202">
        <v>7</v>
      </c>
      <c r="I6202">
        <v>0</v>
      </c>
      <c r="J6202">
        <v>6</v>
      </c>
      <c r="K6202">
        <v>41003031</v>
      </c>
    </row>
    <row r="6203" spans="1:11" x14ac:dyDescent="0.15">
      <c r="A6203">
        <v>2363708</v>
      </c>
      <c r="B6203">
        <v>1</v>
      </c>
      <c r="C6203">
        <v>2</v>
      </c>
      <c r="D6203">
        <v>1</v>
      </c>
      <c r="E6203">
        <v>1063</v>
      </c>
      <c r="F6203">
        <v>4</v>
      </c>
      <c r="G6203">
        <v>37</v>
      </c>
      <c r="H6203">
        <v>3</v>
      </c>
      <c r="I6203">
        <v>3</v>
      </c>
      <c r="J6203">
        <v>2</v>
      </c>
      <c r="K6203">
        <v>41003031</v>
      </c>
    </row>
    <row r="6204" spans="1:11" x14ac:dyDescent="0.15">
      <c r="A6204">
        <v>2363708</v>
      </c>
      <c r="B6204">
        <v>1</v>
      </c>
      <c r="C6204">
        <v>3</v>
      </c>
      <c r="D6204">
        <v>1</v>
      </c>
      <c r="E6204">
        <v>1055</v>
      </c>
      <c r="F6204">
        <v>4</v>
      </c>
      <c r="G6204">
        <v>38</v>
      </c>
      <c r="H6204">
        <v>3</v>
      </c>
      <c r="I6204">
        <v>1</v>
      </c>
      <c r="J6204">
        <v>0</v>
      </c>
      <c r="K6204">
        <v>41003031</v>
      </c>
    </row>
    <row r="6205" spans="1:11" x14ac:dyDescent="0.15">
      <c r="A6205">
        <v>2363708</v>
      </c>
      <c r="B6205">
        <v>1</v>
      </c>
      <c r="C6205">
        <v>4</v>
      </c>
      <c r="D6205">
        <v>1</v>
      </c>
      <c r="E6205">
        <v>1050</v>
      </c>
      <c r="F6205">
        <v>4</v>
      </c>
      <c r="G6205">
        <v>40</v>
      </c>
      <c r="H6205">
        <v>3</v>
      </c>
      <c r="I6205">
        <v>3</v>
      </c>
      <c r="J6205">
        <v>5</v>
      </c>
      <c r="K6205">
        <v>41003031</v>
      </c>
    </row>
    <row r="6206" spans="1:11" x14ac:dyDescent="0.15">
      <c r="A6206">
        <v>2363708</v>
      </c>
      <c r="B6206">
        <v>1</v>
      </c>
      <c r="C6206">
        <v>5</v>
      </c>
      <c r="D6206">
        <v>1</v>
      </c>
      <c r="E6206">
        <v>1045</v>
      </c>
      <c r="F6206">
        <v>4</v>
      </c>
      <c r="G6206">
        <v>44</v>
      </c>
      <c r="H6206">
        <v>10</v>
      </c>
      <c r="I6206">
        <v>4</v>
      </c>
      <c r="J6206">
        <v>5</v>
      </c>
      <c r="K6206">
        <v>41003031</v>
      </c>
    </row>
    <row r="6207" spans="1:11" x14ac:dyDescent="0.15">
      <c r="A6207">
        <v>2363719</v>
      </c>
      <c r="B6207">
        <v>1</v>
      </c>
      <c r="C6207">
        <v>1</v>
      </c>
      <c r="D6207">
        <v>1</v>
      </c>
      <c r="E6207">
        <v>5004</v>
      </c>
      <c r="F6207">
        <v>5</v>
      </c>
      <c r="G6207">
        <v>69</v>
      </c>
      <c r="H6207">
        <v>10</v>
      </c>
      <c r="I6207">
        <v>8</v>
      </c>
      <c r="J6207">
        <v>6</v>
      </c>
      <c r="K6207">
        <v>41003031</v>
      </c>
    </row>
    <row r="6208" spans="1:11" x14ac:dyDescent="0.15">
      <c r="A6208">
        <v>2363719</v>
      </c>
      <c r="B6208">
        <v>1</v>
      </c>
      <c r="C6208">
        <v>2</v>
      </c>
      <c r="D6208">
        <v>1</v>
      </c>
      <c r="E6208">
        <v>5003</v>
      </c>
      <c r="F6208">
        <v>5</v>
      </c>
      <c r="G6208">
        <v>69</v>
      </c>
      <c r="H6208">
        <v>10</v>
      </c>
      <c r="I6208">
        <v>8</v>
      </c>
      <c r="J6208">
        <v>9</v>
      </c>
      <c r="K6208">
        <v>41003031</v>
      </c>
    </row>
    <row r="6209" spans="1:11" x14ac:dyDescent="0.15">
      <c r="A6209">
        <v>2363719</v>
      </c>
      <c r="B6209">
        <v>1</v>
      </c>
      <c r="C6209">
        <v>3</v>
      </c>
      <c r="D6209">
        <v>1</v>
      </c>
      <c r="E6209">
        <v>1009</v>
      </c>
      <c r="F6209">
        <v>4</v>
      </c>
      <c r="G6209">
        <v>69</v>
      </c>
      <c r="H6209">
        <v>9</v>
      </c>
      <c r="I6209">
        <v>8</v>
      </c>
      <c r="J6209">
        <v>9</v>
      </c>
      <c r="K6209">
        <v>41003031</v>
      </c>
    </row>
    <row r="6210" spans="1:11" x14ac:dyDescent="0.15">
      <c r="A6210">
        <v>2363719</v>
      </c>
      <c r="B6210">
        <v>1</v>
      </c>
      <c r="C6210">
        <v>4</v>
      </c>
      <c r="D6210">
        <v>1</v>
      </c>
      <c r="E6210">
        <v>5018</v>
      </c>
      <c r="F6210">
        <v>5</v>
      </c>
      <c r="G6210">
        <v>69</v>
      </c>
      <c r="H6210">
        <v>10</v>
      </c>
      <c r="I6210">
        <v>8</v>
      </c>
      <c r="J6210">
        <v>9</v>
      </c>
      <c r="K6210">
        <v>41003031</v>
      </c>
    </row>
    <row r="6211" spans="1:11" x14ac:dyDescent="0.15">
      <c r="A6211">
        <v>2363719</v>
      </c>
      <c r="B6211">
        <v>1</v>
      </c>
      <c r="C6211">
        <v>5</v>
      </c>
      <c r="D6211">
        <v>1</v>
      </c>
      <c r="E6211">
        <v>1050</v>
      </c>
      <c r="F6211">
        <v>4</v>
      </c>
      <c r="G6211">
        <v>69</v>
      </c>
      <c r="H6211">
        <v>10</v>
      </c>
      <c r="I6211">
        <v>8</v>
      </c>
      <c r="J6211">
        <v>9</v>
      </c>
      <c r="K6211">
        <v>41003031</v>
      </c>
    </row>
    <row r="6212" spans="1:11" x14ac:dyDescent="0.15">
      <c r="A6212">
        <v>2365919</v>
      </c>
      <c r="B6212">
        <v>1</v>
      </c>
      <c r="C6212">
        <v>1</v>
      </c>
      <c r="D6212">
        <v>1</v>
      </c>
      <c r="E6212">
        <v>1045</v>
      </c>
      <c r="F6212">
        <v>4</v>
      </c>
      <c r="G6212">
        <v>69</v>
      </c>
      <c r="H6212">
        <v>10</v>
      </c>
      <c r="I6212">
        <v>7</v>
      </c>
      <c r="J6212">
        <v>7</v>
      </c>
      <c r="K6212">
        <v>41003040</v>
      </c>
    </row>
    <row r="6213" spans="1:11" x14ac:dyDescent="0.15">
      <c r="A6213">
        <v>2365919</v>
      </c>
      <c r="B6213">
        <v>1</v>
      </c>
      <c r="C6213">
        <v>2</v>
      </c>
      <c r="D6213">
        <v>1</v>
      </c>
      <c r="E6213">
        <v>1033</v>
      </c>
      <c r="F6213">
        <v>4</v>
      </c>
      <c r="G6213">
        <v>28</v>
      </c>
      <c r="H6213">
        <v>0</v>
      </c>
      <c r="I6213">
        <v>2</v>
      </c>
      <c r="J6213">
        <v>0</v>
      </c>
      <c r="K6213">
        <v>41003040</v>
      </c>
    </row>
    <row r="6214" spans="1:11" x14ac:dyDescent="0.15">
      <c r="A6214">
        <v>2365919</v>
      </c>
      <c r="B6214">
        <v>1</v>
      </c>
      <c r="C6214">
        <v>3</v>
      </c>
      <c r="D6214">
        <v>1</v>
      </c>
      <c r="E6214">
        <v>5035</v>
      </c>
      <c r="F6214">
        <v>5</v>
      </c>
      <c r="G6214">
        <v>69</v>
      </c>
      <c r="H6214">
        <v>6</v>
      </c>
      <c r="I6214">
        <v>7</v>
      </c>
      <c r="J6214">
        <v>9</v>
      </c>
      <c r="K6214">
        <v>41003040</v>
      </c>
    </row>
    <row r="6215" spans="1:11" x14ac:dyDescent="0.15">
      <c r="A6215">
        <v>2365919</v>
      </c>
      <c r="B6215">
        <v>1</v>
      </c>
      <c r="C6215">
        <v>4</v>
      </c>
      <c r="D6215">
        <v>1</v>
      </c>
      <c r="E6215">
        <v>5024</v>
      </c>
      <c r="F6215">
        <v>5</v>
      </c>
      <c r="G6215">
        <v>69</v>
      </c>
      <c r="H6215">
        <v>10</v>
      </c>
      <c r="I6215">
        <v>7</v>
      </c>
      <c r="J6215">
        <v>7</v>
      </c>
      <c r="K6215">
        <v>41003040</v>
      </c>
    </row>
    <row r="6216" spans="1:11" x14ac:dyDescent="0.15">
      <c r="A6216">
        <v>2365919</v>
      </c>
      <c r="B6216">
        <v>1</v>
      </c>
      <c r="C6216">
        <v>5</v>
      </c>
      <c r="D6216">
        <v>1</v>
      </c>
      <c r="E6216">
        <v>5021</v>
      </c>
      <c r="F6216">
        <v>5</v>
      </c>
      <c r="G6216">
        <v>69</v>
      </c>
      <c r="H6216">
        <v>10</v>
      </c>
      <c r="I6216">
        <v>7</v>
      </c>
      <c r="J6216">
        <v>9</v>
      </c>
      <c r="K6216">
        <v>41003040</v>
      </c>
    </row>
    <row r="6217" spans="1:11" x14ac:dyDescent="0.15">
      <c r="A6217">
        <v>2366542</v>
      </c>
      <c r="B6217">
        <v>2</v>
      </c>
      <c r="C6217">
        <v>1</v>
      </c>
      <c r="D6217">
        <v>1</v>
      </c>
      <c r="E6217">
        <v>1055</v>
      </c>
      <c r="F6217">
        <v>4</v>
      </c>
      <c r="G6217">
        <v>75</v>
      </c>
      <c r="H6217">
        <v>9</v>
      </c>
      <c r="I6217">
        <v>8</v>
      </c>
      <c r="J6217">
        <v>6</v>
      </c>
      <c r="K6217">
        <v>41003040</v>
      </c>
    </row>
    <row r="6218" spans="1:11" x14ac:dyDescent="0.15">
      <c r="A6218">
        <v>2366542</v>
      </c>
      <c r="B6218">
        <v>2</v>
      </c>
      <c r="C6218">
        <v>2</v>
      </c>
      <c r="D6218">
        <v>1</v>
      </c>
      <c r="E6218">
        <v>5021</v>
      </c>
      <c r="F6218">
        <v>5</v>
      </c>
      <c r="G6218">
        <v>75</v>
      </c>
      <c r="H6218">
        <v>10</v>
      </c>
      <c r="I6218">
        <v>8</v>
      </c>
      <c r="J6218">
        <v>9</v>
      </c>
      <c r="K6218">
        <v>41003040</v>
      </c>
    </row>
    <row r="6219" spans="1:11" x14ac:dyDescent="0.15">
      <c r="A6219">
        <v>2366542</v>
      </c>
      <c r="B6219">
        <v>2</v>
      </c>
      <c r="C6219">
        <v>3</v>
      </c>
      <c r="D6219">
        <v>1</v>
      </c>
      <c r="E6219">
        <v>5035</v>
      </c>
      <c r="F6219">
        <v>5</v>
      </c>
      <c r="G6219">
        <v>75</v>
      </c>
      <c r="H6219">
        <v>9</v>
      </c>
      <c r="I6219">
        <v>7</v>
      </c>
      <c r="J6219">
        <v>9</v>
      </c>
      <c r="K6219">
        <v>41003040</v>
      </c>
    </row>
    <row r="6220" spans="1:11" x14ac:dyDescent="0.15">
      <c r="A6220">
        <v>2366542</v>
      </c>
      <c r="B6220">
        <v>2</v>
      </c>
      <c r="C6220">
        <v>4</v>
      </c>
      <c r="D6220">
        <v>1</v>
      </c>
      <c r="E6220">
        <v>1016</v>
      </c>
      <c r="F6220">
        <v>4</v>
      </c>
      <c r="G6220">
        <v>75</v>
      </c>
      <c r="H6220">
        <v>10</v>
      </c>
      <c r="I6220">
        <v>8</v>
      </c>
      <c r="J6220">
        <v>5</v>
      </c>
      <c r="K6220">
        <v>41003040</v>
      </c>
    </row>
    <row r="6221" spans="1:11" x14ac:dyDescent="0.15">
      <c r="A6221">
        <v>2366542</v>
      </c>
      <c r="B6221">
        <v>2</v>
      </c>
      <c r="C6221">
        <v>5</v>
      </c>
      <c r="D6221">
        <v>1</v>
      </c>
      <c r="E6221">
        <v>5029</v>
      </c>
      <c r="F6221">
        <v>5</v>
      </c>
      <c r="G6221">
        <v>75</v>
      </c>
      <c r="H6221">
        <v>10</v>
      </c>
      <c r="I6221">
        <v>8</v>
      </c>
      <c r="J6221">
        <v>9</v>
      </c>
      <c r="K6221">
        <v>41003040</v>
      </c>
    </row>
    <row r="6222" spans="1:11" x14ac:dyDescent="0.15">
      <c r="A6222">
        <v>2366917</v>
      </c>
      <c r="B6222">
        <v>1</v>
      </c>
      <c r="C6222">
        <v>1</v>
      </c>
      <c r="D6222">
        <v>1</v>
      </c>
      <c r="E6222">
        <v>5028</v>
      </c>
      <c r="F6222">
        <v>5</v>
      </c>
      <c r="G6222">
        <v>71</v>
      </c>
      <c r="H6222">
        <v>10</v>
      </c>
      <c r="I6222">
        <v>7</v>
      </c>
      <c r="J6222">
        <v>9</v>
      </c>
      <c r="K6222">
        <v>41003001</v>
      </c>
    </row>
    <row r="6223" spans="1:11" x14ac:dyDescent="0.15">
      <c r="A6223">
        <v>2366917</v>
      </c>
      <c r="B6223">
        <v>1</v>
      </c>
      <c r="C6223">
        <v>2</v>
      </c>
      <c r="D6223">
        <v>1</v>
      </c>
      <c r="E6223">
        <v>1063</v>
      </c>
      <c r="F6223">
        <v>4</v>
      </c>
      <c r="G6223">
        <v>71</v>
      </c>
      <c r="H6223">
        <v>6</v>
      </c>
      <c r="I6223">
        <v>7</v>
      </c>
      <c r="J6223">
        <v>9</v>
      </c>
      <c r="K6223">
        <v>41003001</v>
      </c>
    </row>
    <row r="6224" spans="1:11" x14ac:dyDescent="0.15">
      <c r="A6224">
        <v>2366917</v>
      </c>
      <c r="B6224">
        <v>1</v>
      </c>
      <c r="C6224">
        <v>3</v>
      </c>
      <c r="D6224">
        <v>1</v>
      </c>
      <c r="E6224">
        <v>5023</v>
      </c>
      <c r="F6224">
        <v>5</v>
      </c>
      <c r="G6224">
        <v>71</v>
      </c>
      <c r="H6224">
        <v>10</v>
      </c>
      <c r="I6224">
        <v>7</v>
      </c>
      <c r="J6224">
        <v>9</v>
      </c>
      <c r="K6224">
        <v>41003001</v>
      </c>
    </row>
    <row r="6225" spans="1:11" x14ac:dyDescent="0.15">
      <c r="A6225">
        <v>2366917</v>
      </c>
      <c r="B6225">
        <v>1</v>
      </c>
      <c r="C6225">
        <v>4</v>
      </c>
      <c r="D6225">
        <v>1</v>
      </c>
      <c r="E6225">
        <v>5035</v>
      </c>
      <c r="F6225">
        <v>5</v>
      </c>
      <c r="G6225">
        <v>71</v>
      </c>
      <c r="H6225">
        <v>6</v>
      </c>
      <c r="I6225">
        <v>7</v>
      </c>
      <c r="J6225">
        <v>9</v>
      </c>
      <c r="K6225">
        <v>41003001</v>
      </c>
    </row>
    <row r="6226" spans="1:11" x14ac:dyDescent="0.15">
      <c r="A6226">
        <v>2366917</v>
      </c>
      <c r="B6226">
        <v>1</v>
      </c>
      <c r="C6226">
        <v>5</v>
      </c>
      <c r="D6226">
        <v>1</v>
      </c>
      <c r="E6226">
        <v>1023</v>
      </c>
      <c r="F6226">
        <v>4</v>
      </c>
      <c r="G6226">
        <v>71</v>
      </c>
      <c r="H6226">
        <v>10</v>
      </c>
      <c r="I6226">
        <v>7</v>
      </c>
      <c r="J6226">
        <v>7</v>
      </c>
      <c r="K6226">
        <v>41003001</v>
      </c>
    </row>
    <row r="6227" spans="1:11" x14ac:dyDescent="0.15">
      <c r="A6227">
        <v>2370691</v>
      </c>
      <c r="B6227">
        <v>1</v>
      </c>
      <c r="C6227">
        <v>1</v>
      </c>
      <c r="D6227">
        <v>1</v>
      </c>
      <c r="E6227">
        <v>1028</v>
      </c>
      <c r="F6227">
        <v>4</v>
      </c>
      <c r="G6227">
        <v>52</v>
      </c>
      <c r="H6227">
        <v>3</v>
      </c>
      <c r="I6227">
        <v>3</v>
      </c>
      <c r="J6227">
        <v>7</v>
      </c>
      <c r="K6227">
        <v>41003002</v>
      </c>
    </row>
    <row r="6228" spans="1:11" x14ac:dyDescent="0.15">
      <c r="A6228">
        <v>2370691</v>
      </c>
      <c r="B6228">
        <v>1</v>
      </c>
      <c r="C6228">
        <v>2</v>
      </c>
      <c r="D6228">
        <v>1</v>
      </c>
      <c r="E6228">
        <v>1055</v>
      </c>
      <c r="F6228">
        <v>4</v>
      </c>
      <c r="G6228">
        <v>52</v>
      </c>
      <c r="H6228">
        <v>4</v>
      </c>
      <c r="I6228">
        <v>2</v>
      </c>
      <c r="J6228">
        <v>0</v>
      </c>
      <c r="K6228">
        <v>41003002</v>
      </c>
    </row>
    <row r="6229" spans="1:11" x14ac:dyDescent="0.15">
      <c r="A6229">
        <v>2370691</v>
      </c>
      <c r="B6229">
        <v>1</v>
      </c>
      <c r="C6229">
        <v>3</v>
      </c>
      <c r="D6229">
        <v>1</v>
      </c>
      <c r="E6229">
        <v>1023</v>
      </c>
      <c r="F6229">
        <v>4</v>
      </c>
      <c r="G6229">
        <v>52</v>
      </c>
      <c r="H6229">
        <v>5</v>
      </c>
      <c r="I6229">
        <v>3</v>
      </c>
      <c r="J6229">
        <v>0</v>
      </c>
      <c r="K6229">
        <v>41003002</v>
      </c>
    </row>
    <row r="6230" spans="1:11" x14ac:dyDescent="0.15">
      <c r="A6230">
        <v>2370691</v>
      </c>
      <c r="B6230">
        <v>1</v>
      </c>
      <c r="C6230">
        <v>4</v>
      </c>
      <c r="D6230">
        <v>1</v>
      </c>
      <c r="E6230">
        <v>1063</v>
      </c>
      <c r="F6230">
        <v>4</v>
      </c>
      <c r="G6230">
        <v>52</v>
      </c>
      <c r="H6230">
        <v>3</v>
      </c>
      <c r="I6230">
        <v>4</v>
      </c>
      <c r="J6230">
        <v>2</v>
      </c>
      <c r="K6230">
        <v>41003002</v>
      </c>
    </row>
    <row r="6231" spans="1:11" x14ac:dyDescent="0.15">
      <c r="A6231">
        <v>2370691</v>
      </c>
      <c r="B6231">
        <v>1</v>
      </c>
      <c r="C6231">
        <v>5</v>
      </c>
      <c r="D6231">
        <v>1</v>
      </c>
      <c r="E6231">
        <v>1022</v>
      </c>
      <c r="F6231">
        <v>4</v>
      </c>
      <c r="G6231">
        <v>52</v>
      </c>
      <c r="H6231">
        <v>6</v>
      </c>
      <c r="I6231">
        <v>5</v>
      </c>
      <c r="J6231">
        <v>2</v>
      </c>
      <c r="K6231">
        <v>41003002</v>
      </c>
    </row>
    <row r="6232" spans="1:11" x14ac:dyDescent="0.15">
      <c r="A6232">
        <v>2372084</v>
      </c>
      <c r="B6232">
        <v>1</v>
      </c>
      <c r="C6232">
        <v>1</v>
      </c>
      <c r="D6232">
        <v>1</v>
      </c>
      <c r="E6232">
        <v>1056</v>
      </c>
      <c r="F6232">
        <v>4</v>
      </c>
      <c r="G6232">
        <v>42</v>
      </c>
      <c r="H6232">
        <v>6</v>
      </c>
      <c r="I6232">
        <v>0</v>
      </c>
      <c r="J6232">
        <v>0</v>
      </c>
      <c r="K6232">
        <v>41003036</v>
      </c>
    </row>
    <row r="6233" spans="1:11" x14ac:dyDescent="0.15">
      <c r="A6233">
        <v>2372084</v>
      </c>
      <c r="B6233">
        <v>1</v>
      </c>
      <c r="C6233">
        <v>4</v>
      </c>
      <c r="D6233">
        <v>1</v>
      </c>
      <c r="E6233">
        <v>1046</v>
      </c>
      <c r="F6233">
        <v>4</v>
      </c>
      <c r="G6233">
        <v>26</v>
      </c>
      <c r="H6233">
        <v>0</v>
      </c>
      <c r="I6233">
        <v>0</v>
      </c>
      <c r="J6233">
        <v>1</v>
      </c>
      <c r="K6233">
        <v>41003036</v>
      </c>
    </row>
    <row r="6234" spans="1:11" x14ac:dyDescent="0.15">
      <c r="A6234">
        <v>2373099</v>
      </c>
      <c r="B6234">
        <v>1</v>
      </c>
      <c r="C6234">
        <v>1</v>
      </c>
      <c r="D6234">
        <v>1</v>
      </c>
      <c r="E6234">
        <v>5023</v>
      </c>
      <c r="F6234">
        <v>5</v>
      </c>
      <c r="G6234">
        <v>76</v>
      </c>
      <c r="H6234">
        <v>10</v>
      </c>
      <c r="I6234">
        <v>9</v>
      </c>
      <c r="J6234">
        <v>9</v>
      </c>
      <c r="K6234">
        <v>41003040</v>
      </c>
    </row>
    <row r="6235" spans="1:11" x14ac:dyDescent="0.15">
      <c r="A6235">
        <v>2373099</v>
      </c>
      <c r="B6235">
        <v>1</v>
      </c>
      <c r="C6235">
        <v>2</v>
      </c>
      <c r="D6235">
        <v>1</v>
      </c>
      <c r="E6235">
        <v>5024</v>
      </c>
      <c r="F6235">
        <v>5</v>
      </c>
      <c r="G6235">
        <v>76</v>
      </c>
      <c r="H6235">
        <v>10</v>
      </c>
      <c r="I6235">
        <v>8</v>
      </c>
      <c r="J6235">
        <v>9</v>
      </c>
      <c r="K6235">
        <v>41003040</v>
      </c>
    </row>
    <row r="6236" spans="1:11" x14ac:dyDescent="0.15">
      <c r="A6236">
        <v>2373099</v>
      </c>
      <c r="B6236">
        <v>1</v>
      </c>
      <c r="C6236">
        <v>3</v>
      </c>
      <c r="D6236">
        <v>1</v>
      </c>
      <c r="E6236">
        <v>5034</v>
      </c>
      <c r="F6236">
        <v>5</v>
      </c>
      <c r="G6236">
        <v>76</v>
      </c>
      <c r="H6236">
        <v>10</v>
      </c>
      <c r="I6236">
        <v>8</v>
      </c>
      <c r="J6236">
        <v>9</v>
      </c>
      <c r="K6236">
        <v>41003040</v>
      </c>
    </row>
    <row r="6237" spans="1:11" x14ac:dyDescent="0.15">
      <c r="A6237">
        <v>2373099</v>
      </c>
      <c r="B6237">
        <v>1</v>
      </c>
      <c r="C6237">
        <v>4</v>
      </c>
      <c r="D6237">
        <v>1</v>
      </c>
      <c r="E6237">
        <v>5011</v>
      </c>
      <c r="F6237">
        <v>5</v>
      </c>
      <c r="G6237">
        <v>76</v>
      </c>
      <c r="H6237">
        <v>10</v>
      </c>
      <c r="I6237">
        <v>8</v>
      </c>
      <c r="J6237">
        <v>8</v>
      </c>
      <c r="K6237">
        <v>41003040</v>
      </c>
    </row>
    <row r="6238" spans="1:11" x14ac:dyDescent="0.15">
      <c r="A6238">
        <v>2373099</v>
      </c>
      <c r="B6238">
        <v>1</v>
      </c>
      <c r="C6238">
        <v>5</v>
      </c>
      <c r="D6238">
        <v>1</v>
      </c>
      <c r="E6238">
        <v>1005</v>
      </c>
      <c r="F6238">
        <v>4</v>
      </c>
      <c r="G6238">
        <v>76</v>
      </c>
      <c r="H6238">
        <v>10</v>
      </c>
      <c r="I6238">
        <v>7</v>
      </c>
      <c r="J6238">
        <v>9</v>
      </c>
      <c r="K6238">
        <v>41003040</v>
      </c>
    </row>
    <row r="6239" spans="1:11" x14ac:dyDescent="0.15">
      <c r="A6239">
        <v>2374708</v>
      </c>
      <c r="B6239">
        <v>1</v>
      </c>
      <c r="C6239">
        <v>1</v>
      </c>
      <c r="D6239">
        <v>1</v>
      </c>
      <c r="E6239">
        <v>1062</v>
      </c>
      <c r="F6239">
        <v>4</v>
      </c>
      <c r="G6239">
        <v>60</v>
      </c>
      <c r="H6239">
        <v>6</v>
      </c>
      <c r="I6239">
        <v>4</v>
      </c>
      <c r="J6239">
        <v>6</v>
      </c>
      <c r="K6239">
        <v>41003037</v>
      </c>
    </row>
    <row r="6240" spans="1:11" x14ac:dyDescent="0.15">
      <c r="A6240">
        <v>2374708</v>
      </c>
      <c r="B6240">
        <v>1</v>
      </c>
      <c r="C6240">
        <v>2</v>
      </c>
      <c r="D6240">
        <v>1</v>
      </c>
      <c r="E6240">
        <v>1058</v>
      </c>
      <c r="F6240">
        <v>4</v>
      </c>
      <c r="G6240">
        <v>60</v>
      </c>
      <c r="H6240">
        <v>3</v>
      </c>
      <c r="I6240">
        <v>5</v>
      </c>
      <c r="J6240">
        <v>2</v>
      </c>
      <c r="K6240">
        <v>41003037</v>
      </c>
    </row>
    <row r="6241" spans="1:11" x14ac:dyDescent="0.15">
      <c r="A6241">
        <v>2374708</v>
      </c>
      <c r="B6241">
        <v>1</v>
      </c>
      <c r="C6241">
        <v>3</v>
      </c>
      <c r="D6241">
        <v>1</v>
      </c>
      <c r="E6241">
        <v>5034</v>
      </c>
      <c r="F6241">
        <v>5</v>
      </c>
      <c r="G6241">
        <v>61</v>
      </c>
      <c r="H6241">
        <v>6</v>
      </c>
      <c r="I6241">
        <v>5</v>
      </c>
      <c r="J6241">
        <v>9</v>
      </c>
      <c r="K6241">
        <v>41003037</v>
      </c>
    </row>
    <row r="6242" spans="1:11" x14ac:dyDescent="0.15">
      <c r="A6242">
        <v>2374708</v>
      </c>
      <c r="B6242">
        <v>1</v>
      </c>
      <c r="C6242">
        <v>4</v>
      </c>
      <c r="D6242">
        <v>1</v>
      </c>
      <c r="E6242">
        <v>1005</v>
      </c>
      <c r="F6242">
        <v>4</v>
      </c>
      <c r="G6242">
        <v>61</v>
      </c>
      <c r="H6242">
        <v>3</v>
      </c>
      <c r="I6242">
        <v>5</v>
      </c>
      <c r="J6242">
        <v>7</v>
      </c>
      <c r="K6242">
        <v>41003037</v>
      </c>
    </row>
    <row r="6243" spans="1:11" x14ac:dyDescent="0.15">
      <c r="A6243">
        <v>2374708</v>
      </c>
      <c r="B6243">
        <v>1</v>
      </c>
      <c r="C6243">
        <v>5</v>
      </c>
      <c r="D6243">
        <v>1</v>
      </c>
      <c r="E6243">
        <v>5023</v>
      </c>
      <c r="F6243">
        <v>5</v>
      </c>
      <c r="G6243">
        <v>61</v>
      </c>
      <c r="H6243">
        <v>10</v>
      </c>
      <c r="I6243">
        <v>6</v>
      </c>
      <c r="J6243">
        <v>9</v>
      </c>
      <c r="K6243">
        <v>41003037</v>
      </c>
    </row>
    <row r="6244" spans="1:11" x14ac:dyDescent="0.15">
      <c r="A6244">
        <v>2376286</v>
      </c>
      <c r="B6244">
        <v>1</v>
      </c>
      <c r="C6244">
        <v>1</v>
      </c>
      <c r="D6244">
        <v>1</v>
      </c>
      <c r="E6244">
        <v>5010</v>
      </c>
      <c r="F6244">
        <v>5</v>
      </c>
      <c r="G6244">
        <v>67</v>
      </c>
      <c r="H6244">
        <v>10</v>
      </c>
      <c r="I6244">
        <v>7</v>
      </c>
      <c r="J6244">
        <v>5</v>
      </c>
      <c r="K6244">
        <v>41003037</v>
      </c>
    </row>
    <row r="6245" spans="1:11" x14ac:dyDescent="0.15">
      <c r="A6245">
        <v>2376286</v>
      </c>
      <c r="B6245">
        <v>1</v>
      </c>
      <c r="C6245">
        <v>2</v>
      </c>
      <c r="D6245">
        <v>1</v>
      </c>
      <c r="E6245">
        <v>5034</v>
      </c>
      <c r="F6245">
        <v>5</v>
      </c>
      <c r="G6245">
        <v>67</v>
      </c>
      <c r="H6245">
        <v>7</v>
      </c>
      <c r="I6245">
        <v>7</v>
      </c>
      <c r="J6245">
        <v>6</v>
      </c>
      <c r="K6245">
        <v>41003037</v>
      </c>
    </row>
    <row r="6246" spans="1:11" x14ac:dyDescent="0.15">
      <c r="A6246">
        <v>2376286</v>
      </c>
      <c r="B6246">
        <v>1</v>
      </c>
      <c r="C6246">
        <v>3</v>
      </c>
      <c r="D6246">
        <v>1</v>
      </c>
      <c r="E6246">
        <v>2004</v>
      </c>
      <c r="F6246">
        <v>4</v>
      </c>
      <c r="G6246">
        <v>67</v>
      </c>
      <c r="H6246">
        <v>8</v>
      </c>
      <c r="I6246">
        <v>6</v>
      </c>
      <c r="J6246">
        <v>4</v>
      </c>
      <c r="K6246">
        <v>41003037</v>
      </c>
    </row>
    <row r="6247" spans="1:11" x14ac:dyDescent="0.15">
      <c r="A6247">
        <v>2376286</v>
      </c>
      <c r="B6247">
        <v>1</v>
      </c>
      <c r="C6247">
        <v>4</v>
      </c>
      <c r="D6247">
        <v>1</v>
      </c>
      <c r="E6247">
        <v>5024</v>
      </c>
      <c r="F6247">
        <v>5</v>
      </c>
      <c r="G6247">
        <v>67</v>
      </c>
      <c r="H6247">
        <v>10</v>
      </c>
      <c r="I6247">
        <v>7</v>
      </c>
      <c r="J6247">
        <v>8</v>
      </c>
      <c r="K6247">
        <v>41003037</v>
      </c>
    </row>
    <row r="6248" spans="1:11" x14ac:dyDescent="0.15">
      <c r="A6248">
        <v>2376286</v>
      </c>
      <c r="B6248">
        <v>1</v>
      </c>
      <c r="C6248">
        <v>5</v>
      </c>
      <c r="D6248">
        <v>1</v>
      </c>
      <c r="E6248">
        <v>1056</v>
      </c>
      <c r="F6248">
        <v>4</v>
      </c>
      <c r="G6248">
        <v>67</v>
      </c>
      <c r="H6248">
        <v>6</v>
      </c>
      <c r="I6248">
        <v>4</v>
      </c>
      <c r="J6248">
        <v>7</v>
      </c>
      <c r="K6248">
        <v>41003037</v>
      </c>
    </row>
    <row r="6249" spans="1:11" x14ac:dyDescent="0.15">
      <c r="A6249">
        <v>2378386</v>
      </c>
      <c r="B6249">
        <v>1</v>
      </c>
      <c r="C6249">
        <v>1</v>
      </c>
      <c r="D6249">
        <v>1</v>
      </c>
      <c r="E6249">
        <v>5021</v>
      </c>
      <c r="F6249">
        <v>5</v>
      </c>
      <c r="G6249">
        <v>75</v>
      </c>
      <c r="H6249">
        <v>10</v>
      </c>
      <c r="I6249">
        <v>8</v>
      </c>
      <c r="J6249">
        <v>9</v>
      </c>
      <c r="K6249">
        <v>41003002</v>
      </c>
    </row>
    <row r="6250" spans="1:11" x14ac:dyDescent="0.15">
      <c r="A6250">
        <v>2378386</v>
      </c>
      <c r="B6250">
        <v>1</v>
      </c>
      <c r="C6250">
        <v>2</v>
      </c>
      <c r="D6250">
        <v>1</v>
      </c>
      <c r="E6250">
        <v>1020</v>
      </c>
      <c r="F6250">
        <v>4</v>
      </c>
      <c r="G6250">
        <v>75</v>
      </c>
      <c r="H6250">
        <v>9</v>
      </c>
      <c r="I6250">
        <v>8</v>
      </c>
      <c r="J6250">
        <v>9</v>
      </c>
      <c r="K6250">
        <v>41003002</v>
      </c>
    </row>
    <row r="6251" spans="1:11" x14ac:dyDescent="0.15">
      <c r="A6251">
        <v>2378386</v>
      </c>
      <c r="B6251">
        <v>1</v>
      </c>
      <c r="C6251">
        <v>3</v>
      </c>
      <c r="D6251">
        <v>1</v>
      </c>
      <c r="E6251">
        <v>1055</v>
      </c>
      <c r="F6251">
        <v>4</v>
      </c>
      <c r="G6251">
        <v>75</v>
      </c>
      <c r="H6251">
        <v>9</v>
      </c>
      <c r="I6251">
        <v>8</v>
      </c>
      <c r="J6251">
        <v>9</v>
      </c>
      <c r="K6251">
        <v>41003002</v>
      </c>
    </row>
    <row r="6252" spans="1:11" x14ac:dyDescent="0.15">
      <c r="A6252">
        <v>2378386</v>
      </c>
      <c r="B6252">
        <v>1</v>
      </c>
      <c r="C6252">
        <v>4</v>
      </c>
      <c r="D6252">
        <v>1</v>
      </c>
      <c r="E6252">
        <v>1021</v>
      </c>
      <c r="F6252">
        <v>4</v>
      </c>
      <c r="G6252">
        <v>75</v>
      </c>
      <c r="H6252">
        <v>6</v>
      </c>
      <c r="I6252">
        <v>8</v>
      </c>
      <c r="J6252">
        <v>9</v>
      </c>
      <c r="K6252">
        <v>41003002</v>
      </c>
    </row>
    <row r="6253" spans="1:11" x14ac:dyDescent="0.15">
      <c r="A6253">
        <v>2378386</v>
      </c>
      <c r="B6253">
        <v>1</v>
      </c>
      <c r="C6253">
        <v>5</v>
      </c>
      <c r="D6253">
        <v>1</v>
      </c>
      <c r="E6253">
        <v>5014</v>
      </c>
      <c r="F6253">
        <v>5</v>
      </c>
      <c r="G6253">
        <v>75</v>
      </c>
      <c r="H6253">
        <v>10</v>
      </c>
      <c r="I6253">
        <v>7</v>
      </c>
      <c r="J6253">
        <v>5</v>
      </c>
      <c r="K6253">
        <v>41003002</v>
      </c>
    </row>
    <row r="6254" spans="1:11" x14ac:dyDescent="0.15">
      <c r="A6254">
        <v>2378865</v>
      </c>
      <c r="B6254">
        <v>1</v>
      </c>
      <c r="C6254">
        <v>1</v>
      </c>
      <c r="D6254">
        <v>1</v>
      </c>
      <c r="E6254">
        <v>2007</v>
      </c>
      <c r="F6254">
        <v>3</v>
      </c>
      <c r="G6254">
        <v>1</v>
      </c>
      <c r="H6254">
        <v>0</v>
      </c>
      <c r="I6254">
        <v>0</v>
      </c>
      <c r="J6254">
        <v>0</v>
      </c>
      <c r="K6254">
        <v>41003040</v>
      </c>
    </row>
    <row r="6255" spans="1:11" x14ac:dyDescent="0.15">
      <c r="A6255">
        <v>2378865</v>
      </c>
      <c r="B6255">
        <v>1</v>
      </c>
      <c r="C6255">
        <v>2</v>
      </c>
      <c r="D6255">
        <v>1</v>
      </c>
      <c r="E6255">
        <v>2047</v>
      </c>
      <c r="F6255">
        <v>3</v>
      </c>
      <c r="G6255">
        <v>8</v>
      </c>
      <c r="H6255">
        <v>0</v>
      </c>
      <c r="I6255">
        <v>1</v>
      </c>
      <c r="J6255">
        <v>0</v>
      </c>
      <c r="K6255">
        <v>41003040</v>
      </c>
    </row>
    <row r="6256" spans="1:11" x14ac:dyDescent="0.15">
      <c r="A6256">
        <v>2378865</v>
      </c>
      <c r="B6256">
        <v>1</v>
      </c>
      <c r="C6256">
        <v>3</v>
      </c>
      <c r="D6256">
        <v>1</v>
      </c>
      <c r="E6256">
        <v>2015</v>
      </c>
      <c r="F6256">
        <v>3</v>
      </c>
      <c r="G6256">
        <v>1</v>
      </c>
      <c r="H6256">
        <v>0</v>
      </c>
      <c r="I6256">
        <v>0</v>
      </c>
      <c r="J6256">
        <v>0</v>
      </c>
      <c r="K6256">
        <v>41003040</v>
      </c>
    </row>
    <row r="6257" spans="1:11" x14ac:dyDescent="0.15">
      <c r="A6257">
        <v>2378865</v>
      </c>
      <c r="B6257">
        <v>1</v>
      </c>
      <c r="C6257">
        <v>4</v>
      </c>
      <c r="D6257">
        <v>1</v>
      </c>
      <c r="E6257">
        <v>2013</v>
      </c>
      <c r="F6257">
        <v>3</v>
      </c>
      <c r="G6257">
        <v>1</v>
      </c>
      <c r="H6257">
        <v>0</v>
      </c>
      <c r="I6257">
        <v>0</v>
      </c>
      <c r="J6257">
        <v>0</v>
      </c>
      <c r="K6257">
        <v>41003040</v>
      </c>
    </row>
    <row r="6258" spans="1:11" x14ac:dyDescent="0.15">
      <c r="A6258">
        <v>2378865</v>
      </c>
      <c r="B6258">
        <v>1</v>
      </c>
      <c r="C6258">
        <v>5</v>
      </c>
      <c r="D6258">
        <v>1</v>
      </c>
      <c r="E6258">
        <v>2028</v>
      </c>
      <c r="F6258">
        <v>3</v>
      </c>
      <c r="G6258">
        <v>1</v>
      </c>
      <c r="H6258">
        <v>0</v>
      </c>
      <c r="I6258">
        <v>0</v>
      </c>
      <c r="J6258">
        <v>0</v>
      </c>
      <c r="K6258">
        <v>41003040</v>
      </c>
    </row>
    <row r="6259" spans="1:11" x14ac:dyDescent="0.15">
      <c r="A6259">
        <v>2379096</v>
      </c>
      <c r="B6259">
        <v>1</v>
      </c>
      <c r="C6259">
        <v>1</v>
      </c>
      <c r="D6259">
        <v>1</v>
      </c>
      <c r="E6259">
        <v>5018</v>
      </c>
      <c r="F6259">
        <v>5</v>
      </c>
      <c r="G6259">
        <v>75</v>
      </c>
      <c r="H6259">
        <v>10</v>
      </c>
      <c r="I6259">
        <v>8</v>
      </c>
      <c r="J6259">
        <v>9</v>
      </c>
      <c r="K6259">
        <v>41003040</v>
      </c>
    </row>
    <row r="6260" spans="1:11" x14ac:dyDescent="0.15">
      <c r="A6260">
        <v>2379096</v>
      </c>
      <c r="B6260">
        <v>1</v>
      </c>
      <c r="C6260">
        <v>2</v>
      </c>
      <c r="D6260">
        <v>1</v>
      </c>
      <c r="E6260">
        <v>1013</v>
      </c>
      <c r="F6260">
        <v>4</v>
      </c>
      <c r="G6260">
        <v>75</v>
      </c>
      <c r="H6260">
        <v>10</v>
      </c>
      <c r="I6260">
        <v>8</v>
      </c>
      <c r="J6260">
        <v>9</v>
      </c>
      <c r="K6260">
        <v>41003040</v>
      </c>
    </row>
    <row r="6261" spans="1:11" x14ac:dyDescent="0.15">
      <c r="A6261">
        <v>2379096</v>
      </c>
      <c r="B6261">
        <v>1</v>
      </c>
      <c r="C6261">
        <v>3</v>
      </c>
      <c r="D6261">
        <v>1</v>
      </c>
      <c r="E6261">
        <v>1008</v>
      </c>
      <c r="F6261">
        <v>4</v>
      </c>
      <c r="G6261">
        <v>75</v>
      </c>
      <c r="H6261">
        <v>10</v>
      </c>
      <c r="I6261">
        <v>9</v>
      </c>
      <c r="J6261">
        <v>9</v>
      </c>
      <c r="K6261">
        <v>41003040</v>
      </c>
    </row>
    <row r="6262" spans="1:11" x14ac:dyDescent="0.15">
      <c r="A6262">
        <v>2379096</v>
      </c>
      <c r="B6262">
        <v>1</v>
      </c>
      <c r="C6262">
        <v>4</v>
      </c>
      <c r="D6262">
        <v>1</v>
      </c>
      <c r="E6262">
        <v>1009</v>
      </c>
      <c r="F6262">
        <v>4</v>
      </c>
      <c r="G6262">
        <v>75</v>
      </c>
      <c r="H6262">
        <v>10</v>
      </c>
      <c r="I6262">
        <v>7</v>
      </c>
      <c r="J6262">
        <v>9</v>
      </c>
      <c r="K6262">
        <v>41003040</v>
      </c>
    </row>
    <row r="6263" spans="1:11" x14ac:dyDescent="0.15">
      <c r="A6263">
        <v>2379096</v>
      </c>
      <c r="B6263">
        <v>1</v>
      </c>
      <c r="C6263">
        <v>5</v>
      </c>
      <c r="D6263">
        <v>1</v>
      </c>
      <c r="E6263">
        <v>1050</v>
      </c>
      <c r="F6263">
        <v>4</v>
      </c>
      <c r="G6263">
        <v>75</v>
      </c>
      <c r="H6263">
        <v>6</v>
      </c>
      <c r="I6263">
        <v>8</v>
      </c>
      <c r="J6263">
        <v>9</v>
      </c>
      <c r="K6263">
        <v>41003040</v>
      </c>
    </row>
    <row r="6264" spans="1:11" x14ac:dyDescent="0.15">
      <c r="A6264">
        <v>2383743</v>
      </c>
      <c r="B6264">
        <v>1</v>
      </c>
      <c r="C6264">
        <v>1</v>
      </c>
      <c r="D6264">
        <v>1</v>
      </c>
      <c r="E6264">
        <v>1008</v>
      </c>
      <c r="F6264">
        <v>4</v>
      </c>
      <c r="G6264">
        <v>74</v>
      </c>
      <c r="H6264">
        <v>10</v>
      </c>
      <c r="I6264">
        <v>7</v>
      </c>
      <c r="J6264">
        <v>7</v>
      </c>
      <c r="K6264">
        <v>41003040</v>
      </c>
    </row>
    <row r="6265" spans="1:11" x14ac:dyDescent="0.15">
      <c r="A6265">
        <v>2383743</v>
      </c>
      <c r="B6265">
        <v>1</v>
      </c>
      <c r="C6265">
        <v>2</v>
      </c>
      <c r="D6265">
        <v>1</v>
      </c>
      <c r="E6265">
        <v>5004</v>
      </c>
      <c r="F6265">
        <v>5</v>
      </c>
      <c r="G6265">
        <v>74</v>
      </c>
      <c r="H6265">
        <v>10</v>
      </c>
      <c r="I6265">
        <v>7</v>
      </c>
      <c r="J6265">
        <v>3</v>
      </c>
      <c r="K6265">
        <v>41003040</v>
      </c>
    </row>
    <row r="6266" spans="1:11" x14ac:dyDescent="0.15">
      <c r="A6266">
        <v>2383743</v>
      </c>
      <c r="B6266">
        <v>1</v>
      </c>
      <c r="C6266">
        <v>3</v>
      </c>
      <c r="D6266">
        <v>1</v>
      </c>
      <c r="E6266">
        <v>1013</v>
      </c>
      <c r="F6266">
        <v>4</v>
      </c>
      <c r="G6266">
        <v>74</v>
      </c>
      <c r="H6266">
        <v>10</v>
      </c>
      <c r="I6266">
        <v>7</v>
      </c>
      <c r="J6266">
        <v>9</v>
      </c>
      <c r="K6266">
        <v>41003040</v>
      </c>
    </row>
    <row r="6267" spans="1:11" x14ac:dyDescent="0.15">
      <c r="A6267">
        <v>2383743</v>
      </c>
      <c r="B6267">
        <v>1</v>
      </c>
      <c r="C6267">
        <v>4</v>
      </c>
      <c r="D6267">
        <v>1</v>
      </c>
      <c r="E6267">
        <v>5018</v>
      </c>
      <c r="F6267">
        <v>5</v>
      </c>
      <c r="G6267">
        <v>74</v>
      </c>
      <c r="H6267">
        <v>10</v>
      </c>
      <c r="I6267">
        <v>7</v>
      </c>
      <c r="J6267">
        <v>9</v>
      </c>
      <c r="K6267">
        <v>41003040</v>
      </c>
    </row>
    <row r="6268" spans="1:11" x14ac:dyDescent="0.15">
      <c r="A6268">
        <v>2383743</v>
      </c>
      <c r="B6268">
        <v>1</v>
      </c>
      <c r="C6268">
        <v>5</v>
      </c>
      <c r="D6268">
        <v>1</v>
      </c>
      <c r="E6268">
        <v>1050</v>
      </c>
      <c r="F6268">
        <v>4</v>
      </c>
      <c r="G6268">
        <v>74</v>
      </c>
      <c r="H6268">
        <v>10</v>
      </c>
      <c r="I6268">
        <v>7</v>
      </c>
      <c r="J6268">
        <v>9</v>
      </c>
      <c r="K6268">
        <v>41003040</v>
      </c>
    </row>
    <row r="6269" spans="1:11" x14ac:dyDescent="0.15">
      <c r="A6269">
        <v>2383966</v>
      </c>
      <c r="B6269">
        <v>2</v>
      </c>
      <c r="C6269">
        <v>1</v>
      </c>
      <c r="D6269">
        <v>1</v>
      </c>
      <c r="E6269">
        <v>5011</v>
      </c>
      <c r="F6269">
        <v>5</v>
      </c>
      <c r="G6269">
        <v>76</v>
      </c>
      <c r="H6269">
        <v>10</v>
      </c>
      <c r="I6269">
        <v>9</v>
      </c>
      <c r="J6269">
        <v>9</v>
      </c>
      <c r="K6269">
        <v>41003039</v>
      </c>
    </row>
    <row r="6270" spans="1:11" x14ac:dyDescent="0.15">
      <c r="A6270">
        <v>2383966</v>
      </c>
      <c r="B6270">
        <v>2</v>
      </c>
      <c r="C6270">
        <v>2</v>
      </c>
      <c r="D6270">
        <v>1</v>
      </c>
      <c r="E6270">
        <v>5034</v>
      </c>
      <c r="F6270">
        <v>5</v>
      </c>
      <c r="G6270">
        <v>76</v>
      </c>
      <c r="H6270">
        <v>10</v>
      </c>
      <c r="I6270">
        <v>9</v>
      </c>
      <c r="J6270">
        <v>9</v>
      </c>
      <c r="K6270">
        <v>41003039</v>
      </c>
    </row>
    <row r="6271" spans="1:11" x14ac:dyDescent="0.15">
      <c r="A6271">
        <v>2383966</v>
      </c>
      <c r="B6271">
        <v>2</v>
      </c>
      <c r="C6271">
        <v>3</v>
      </c>
      <c r="D6271">
        <v>1</v>
      </c>
      <c r="E6271">
        <v>1003</v>
      </c>
      <c r="F6271">
        <v>4</v>
      </c>
      <c r="G6271">
        <v>76</v>
      </c>
      <c r="H6271">
        <v>10</v>
      </c>
      <c r="I6271">
        <v>9</v>
      </c>
      <c r="J6271">
        <v>9</v>
      </c>
      <c r="K6271">
        <v>41003039</v>
      </c>
    </row>
    <row r="6272" spans="1:11" x14ac:dyDescent="0.15">
      <c r="A6272">
        <v>2383966</v>
      </c>
      <c r="B6272">
        <v>2</v>
      </c>
      <c r="C6272">
        <v>4</v>
      </c>
      <c r="D6272">
        <v>1</v>
      </c>
      <c r="E6272">
        <v>5024</v>
      </c>
      <c r="F6272">
        <v>5</v>
      </c>
      <c r="G6272">
        <v>76</v>
      </c>
      <c r="H6272">
        <v>10</v>
      </c>
      <c r="I6272">
        <v>9</v>
      </c>
      <c r="J6272">
        <v>9</v>
      </c>
      <c r="K6272">
        <v>41003039</v>
      </c>
    </row>
    <row r="6273" spans="1:11" x14ac:dyDescent="0.15">
      <c r="A6273">
        <v>2383966</v>
      </c>
      <c r="B6273">
        <v>2</v>
      </c>
      <c r="C6273">
        <v>5</v>
      </c>
      <c r="D6273">
        <v>1</v>
      </c>
      <c r="E6273">
        <v>5023</v>
      </c>
      <c r="F6273">
        <v>5</v>
      </c>
      <c r="G6273">
        <v>76</v>
      </c>
      <c r="H6273">
        <v>10</v>
      </c>
      <c r="I6273">
        <v>9</v>
      </c>
      <c r="J6273">
        <v>9</v>
      </c>
      <c r="K6273">
        <v>41003039</v>
      </c>
    </row>
    <row r="6274" spans="1:11" x14ac:dyDescent="0.15">
      <c r="A6274">
        <v>2385314</v>
      </c>
      <c r="B6274">
        <v>1</v>
      </c>
      <c r="C6274">
        <v>1</v>
      </c>
      <c r="D6274">
        <v>1</v>
      </c>
      <c r="E6274">
        <v>5021</v>
      </c>
      <c r="F6274">
        <v>5</v>
      </c>
      <c r="G6274">
        <v>71</v>
      </c>
      <c r="H6274">
        <v>10</v>
      </c>
      <c r="I6274">
        <v>8</v>
      </c>
      <c r="J6274">
        <v>9</v>
      </c>
      <c r="K6274">
        <v>41003037</v>
      </c>
    </row>
    <row r="6275" spans="1:11" x14ac:dyDescent="0.15">
      <c r="A6275">
        <v>2385314</v>
      </c>
      <c r="B6275">
        <v>1</v>
      </c>
      <c r="C6275">
        <v>2</v>
      </c>
      <c r="D6275">
        <v>1</v>
      </c>
      <c r="E6275">
        <v>1045</v>
      </c>
      <c r="F6275">
        <v>4</v>
      </c>
      <c r="G6275">
        <v>71</v>
      </c>
      <c r="H6275">
        <v>10</v>
      </c>
      <c r="I6275">
        <v>8</v>
      </c>
      <c r="J6275">
        <v>9</v>
      </c>
      <c r="K6275">
        <v>41003037</v>
      </c>
    </row>
    <row r="6276" spans="1:11" x14ac:dyDescent="0.15">
      <c r="A6276">
        <v>2385314</v>
      </c>
      <c r="B6276">
        <v>1</v>
      </c>
      <c r="C6276">
        <v>3</v>
      </c>
      <c r="D6276">
        <v>1</v>
      </c>
      <c r="E6276">
        <v>5030</v>
      </c>
      <c r="F6276">
        <v>5</v>
      </c>
      <c r="G6276">
        <v>71</v>
      </c>
      <c r="H6276">
        <v>10</v>
      </c>
      <c r="I6276">
        <v>8</v>
      </c>
      <c r="J6276">
        <v>9</v>
      </c>
      <c r="K6276">
        <v>41003037</v>
      </c>
    </row>
    <row r="6277" spans="1:11" x14ac:dyDescent="0.15">
      <c r="A6277">
        <v>2385314</v>
      </c>
      <c r="B6277">
        <v>1</v>
      </c>
      <c r="C6277">
        <v>4</v>
      </c>
      <c r="D6277">
        <v>1</v>
      </c>
      <c r="E6277">
        <v>5029</v>
      </c>
      <c r="F6277">
        <v>5</v>
      </c>
      <c r="G6277">
        <v>71</v>
      </c>
      <c r="H6277">
        <v>9</v>
      </c>
      <c r="I6277">
        <v>8</v>
      </c>
      <c r="J6277">
        <v>9</v>
      </c>
      <c r="K6277">
        <v>41003037</v>
      </c>
    </row>
    <row r="6278" spans="1:11" x14ac:dyDescent="0.15">
      <c r="A6278">
        <v>2385314</v>
      </c>
      <c r="B6278">
        <v>1</v>
      </c>
      <c r="C6278">
        <v>5</v>
      </c>
      <c r="D6278">
        <v>1</v>
      </c>
      <c r="E6278">
        <v>1055</v>
      </c>
      <c r="F6278">
        <v>4</v>
      </c>
      <c r="G6278">
        <v>71</v>
      </c>
      <c r="H6278">
        <v>9</v>
      </c>
      <c r="I6278">
        <v>8</v>
      </c>
      <c r="J6278">
        <v>8</v>
      </c>
      <c r="K6278">
        <v>41003037</v>
      </c>
    </row>
    <row r="6279" spans="1:11" x14ac:dyDescent="0.15">
      <c r="A6279">
        <v>2386009</v>
      </c>
      <c r="B6279">
        <v>1</v>
      </c>
      <c r="C6279">
        <v>1</v>
      </c>
      <c r="D6279">
        <v>1</v>
      </c>
      <c r="E6279">
        <v>5004</v>
      </c>
      <c r="F6279">
        <v>5</v>
      </c>
      <c r="G6279">
        <v>74</v>
      </c>
      <c r="H6279">
        <v>10</v>
      </c>
      <c r="I6279">
        <v>8</v>
      </c>
      <c r="J6279">
        <v>6</v>
      </c>
      <c r="K6279">
        <v>41003040</v>
      </c>
    </row>
    <row r="6280" spans="1:11" x14ac:dyDescent="0.15">
      <c r="A6280">
        <v>2386009</v>
      </c>
      <c r="B6280">
        <v>1</v>
      </c>
      <c r="C6280">
        <v>2</v>
      </c>
      <c r="D6280">
        <v>1</v>
      </c>
      <c r="E6280">
        <v>2047</v>
      </c>
      <c r="F6280">
        <v>3</v>
      </c>
      <c r="G6280">
        <v>74</v>
      </c>
      <c r="H6280">
        <v>10</v>
      </c>
      <c r="I6280">
        <v>7</v>
      </c>
      <c r="J6280">
        <v>6</v>
      </c>
      <c r="K6280">
        <v>41003040</v>
      </c>
    </row>
    <row r="6281" spans="1:11" x14ac:dyDescent="0.15">
      <c r="A6281">
        <v>2386009</v>
      </c>
      <c r="B6281">
        <v>1</v>
      </c>
      <c r="C6281">
        <v>3</v>
      </c>
      <c r="D6281">
        <v>1</v>
      </c>
      <c r="E6281">
        <v>1050</v>
      </c>
      <c r="F6281">
        <v>4</v>
      </c>
      <c r="G6281">
        <v>74</v>
      </c>
      <c r="H6281">
        <v>10</v>
      </c>
      <c r="I6281">
        <v>7</v>
      </c>
      <c r="J6281">
        <v>9</v>
      </c>
      <c r="K6281">
        <v>41003040</v>
      </c>
    </row>
    <row r="6282" spans="1:11" x14ac:dyDescent="0.15">
      <c r="A6282">
        <v>2386009</v>
      </c>
      <c r="B6282">
        <v>1</v>
      </c>
      <c r="C6282">
        <v>4</v>
      </c>
      <c r="D6282">
        <v>1</v>
      </c>
      <c r="E6282">
        <v>1031</v>
      </c>
      <c r="F6282">
        <v>4</v>
      </c>
      <c r="G6282">
        <v>74</v>
      </c>
      <c r="H6282">
        <v>10</v>
      </c>
      <c r="I6282">
        <v>7</v>
      </c>
      <c r="J6282">
        <v>9</v>
      </c>
      <c r="K6282">
        <v>41003040</v>
      </c>
    </row>
    <row r="6283" spans="1:11" x14ac:dyDescent="0.15">
      <c r="A6283">
        <v>2386009</v>
      </c>
      <c r="B6283">
        <v>1</v>
      </c>
      <c r="C6283">
        <v>5</v>
      </c>
      <c r="D6283">
        <v>1</v>
      </c>
      <c r="E6283">
        <v>1013</v>
      </c>
      <c r="F6283">
        <v>4</v>
      </c>
      <c r="G6283">
        <v>74</v>
      </c>
      <c r="H6283">
        <v>10</v>
      </c>
      <c r="I6283">
        <v>7</v>
      </c>
      <c r="J6283">
        <v>9</v>
      </c>
      <c r="K6283">
        <v>41003040</v>
      </c>
    </row>
    <row r="6284" spans="1:11" x14ac:dyDescent="0.15">
      <c r="A6284">
        <v>2386878</v>
      </c>
      <c r="B6284">
        <v>1</v>
      </c>
      <c r="C6284">
        <v>1</v>
      </c>
      <c r="D6284">
        <v>1</v>
      </c>
      <c r="E6284">
        <v>1016</v>
      </c>
      <c r="F6284">
        <v>4</v>
      </c>
      <c r="G6284">
        <v>66</v>
      </c>
      <c r="H6284">
        <v>6</v>
      </c>
      <c r="I6284">
        <v>6</v>
      </c>
      <c r="J6284">
        <v>1</v>
      </c>
      <c r="K6284">
        <v>41003001</v>
      </c>
    </row>
    <row r="6285" spans="1:11" x14ac:dyDescent="0.15">
      <c r="A6285">
        <v>2386878</v>
      </c>
      <c r="B6285">
        <v>1</v>
      </c>
      <c r="C6285">
        <v>2</v>
      </c>
      <c r="D6285">
        <v>1</v>
      </c>
      <c r="E6285">
        <v>5013</v>
      </c>
      <c r="F6285">
        <v>5</v>
      </c>
      <c r="G6285">
        <v>66</v>
      </c>
      <c r="H6285">
        <v>10</v>
      </c>
      <c r="I6285">
        <v>6</v>
      </c>
      <c r="J6285">
        <v>1</v>
      </c>
      <c r="K6285">
        <v>41003001</v>
      </c>
    </row>
    <row r="6286" spans="1:11" x14ac:dyDescent="0.15">
      <c r="A6286">
        <v>2386878</v>
      </c>
      <c r="B6286">
        <v>1</v>
      </c>
      <c r="C6286">
        <v>3</v>
      </c>
      <c r="D6286">
        <v>1</v>
      </c>
      <c r="E6286">
        <v>1056</v>
      </c>
      <c r="F6286">
        <v>4</v>
      </c>
      <c r="G6286">
        <v>66</v>
      </c>
      <c r="H6286">
        <v>6</v>
      </c>
      <c r="I6286">
        <v>6</v>
      </c>
      <c r="J6286">
        <v>9</v>
      </c>
      <c r="K6286">
        <v>41003001</v>
      </c>
    </row>
    <row r="6287" spans="1:11" x14ac:dyDescent="0.15">
      <c r="A6287">
        <v>2386878</v>
      </c>
      <c r="B6287">
        <v>1</v>
      </c>
      <c r="C6287">
        <v>4</v>
      </c>
      <c r="D6287">
        <v>1</v>
      </c>
      <c r="E6287">
        <v>1008</v>
      </c>
      <c r="F6287">
        <v>4</v>
      </c>
      <c r="G6287">
        <v>66</v>
      </c>
      <c r="H6287">
        <v>6</v>
      </c>
      <c r="I6287">
        <v>6</v>
      </c>
      <c r="J6287">
        <v>5</v>
      </c>
      <c r="K6287">
        <v>41003001</v>
      </c>
    </row>
    <row r="6288" spans="1:11" x14ac:dyDescent="0.15">
      <c r="A6288">
        <v>2386878</v>
      </c>
      <c r="B6288">
        <v>1</v>
      </c>
      <c r="C6288">
        <v>5</v>
      </c>
      <c r="D6288">
        <v>1</v>
      </c>
      <c r="E6288">
        <v>1012</v>
      </c>
      <c r="F6288">
        <v>4</v>
      </c>
      <c r="G6288">
        <v>66</v>
      </c>
      <c r="H6288">
        <v>9</v>
      </c>
      <c r="I6288">
        <v>6</v>
      </c>
      <c r="J6288">
        <v>2</v>
      </c>
      <c r="K6288">
        <v>41003001</v>
      </c>
    </row>
    <row r="6289" spans="1:11" x14ac:dyDescent="0.15">
      <c r="A6289">
        <v>2388885</v>
      </c>
      <c r="B6289">
        <v>1</v>
      </c>
      <c r="C6289">
        <v>1</v>
      </c>
      <c r="D6289">
        <v>1</v>
      </c>
      <c r="E6289">
        <v>1008</v>
      </c>
      <c r="F6289">
        <v>4</v>
      </c>
      <c r="G6289">
        <v>3</v>
      </c>
      <c r="H6289">
        <v>0</v>
      </c>
      <c r="I6289">
        <v>0</v>
      </c>
      <c r="J6289">
        <v>0</v>
      </c>
      <c r="K6289">
        <v>41003031</v>
      </c>
    </row>
    <row r="6290" spans="1:11" x14ac:dyDescent="0.15">
      <c r="A6290">
        <v>2388885</v>
      </c>
      <c r="B6290">
        <v>1</v>
      </c>
      <c r="C6290">
        <v>2</v>
      </c>
      <c r="D6290">
        <v>1</v>
      </c>
      <c r="E6290">
        <v>1030</v>
      </c>
      <c r="F6290">
        <v>4</v>
      </c>
      <c r="G6290">
        <v>22</v>
      </c>
      <c r="H6290">
        <v>3</v>
      </c>
      <c r="I6290">
        <v>3</v>
      </c>
      <c r="J6290">
        <v>0</v>
      </c>
      <c r="K6290">
        <v>41003031</v>
      </c>
    </row>
    <row r="6291" spans="1:11" x14ac:dyDescent="0.15">
      <c r="A6291">
        <v>2388885</v>
      </c>
      <c r="B6291">
        <v>1</v>
      </c>
      <c r="C6291">
        <v>3</v>
      </c>
      <c r="D6291">
        <v>1</v>
      </c>
      <c r="E6291">
        <v>1013</v>
      </c>
      <c r="F6291">
        <v>4</v>
      </c>
      <c r="G6291">
        <v>23</v>
      </c>
      <c r="H6291">
        <v>1</v>
      </c>
      <c r="I6291">
        <v>3</v>
      </c>
      <c r="J6291">
        <v>1</v>
      </c>
      <c r="K6291">
        <v>41003031</v>
      </c>
    </row>
    <row r="6292" spans="1:11" x14ac:dyDescent="0.15">
      <c r="A6292">
        <v>2388885</v>
      </c>
      <c r="B6292">
        <v>1</v>
      </c>
      <c r="C6292">
        <v>4</v>
      </c>
      <c r="D6292">
        <v>1</v>
      </c>
      <c r="E6292">
        <v>1055</v>
      </c>
      <c r="F6292">
        <v>4</v>
      </c>
      <c r="G6292">
        <v>20</v>
      </c>
      <c r="H6292">
        <v>1</v>
      </c>
      <c r="I6292">
        <v>0</v>
      </c>
      <c r="J6292">
        <v>0</v>
      </c>
      <c r="K6292">
        <v>41003031</v>
      </c>
    </row>
    <row r="6293" spans="1:11" x14ac:dyDescent="0.15">
      <c r="A6293">
        <v>2388885</v>
      </c>
      <c r="B6293">
        <v>1</v>
      </c>
      <c r="C6293">
        <v>5</v>
      </c>
      <c r="D6293">
        <v>1</v>
      </c>
      <c r="E6293">
        <v>1062</v>
      </c>
      <c r="F6293">
        <v>4</v>
      </c>
      <c r="G6293">
        <v>20</v>
      </c>
      <c r="H6293">
        <v>1</v>
      </c>
      <c r="I6293">
        <v>2</v>
      </c>
      <c r="J6293">
        <v>1</v>
      </c>
      <c r="K6293">
        <v>41003031</v>
      </c>
    </row>
    <row r="6294" spans="1:11" x14ac:dyDescent="0.15">
      <c r="A6294">
        <v>2392102</v>
      </c>
      <c r="B6294">
        <v>1</v>
      </c>
      <c r="C6294">
        <v>1</v>
      </c>
      <c r="D6294">
        <v>1</v>
      </c>
      <c r="E6294">
        <v>1018</v>
      </c>
      <c r="F6294">
        <v>4</v>
      </c>
      <c r="G6294">
        <v>36</v>
      </c>
      <c r="H6294">
        <v>3</v>
      </c>
      <c r="I6294">
        <v>2</v>
      </c>
      <c r="J6294">
        <v>3</v>
      </c>
      <c r="K6294">
        <v>41003001</v>
      </c>
    </row>
    <row r="6295" spans="1:11" x14ac:dyDescent="0.15">
      <c r="A6295">
        <v>2392102</v>
      </c>
      <c r="B6295">
        <v>1</v>
      </c>
      <c r="C6295">
        <v>2</v>
      </c>
      <c r="D6295">
        <v>1</v>
      </c>
      <c r="E6295">
        <v>1027</v>
      </c>
      <c r="F6295">
        <v>4</v>
      </c>
      <c r="G6295">
        <v>36</v>
      </c>
      <c r="H6295">
        <v>3</v>
      </c>
      <c r="I6295">
        <v>2</v>
      </c>
      <c r="J6295">
        <v>3</v>
      </c>
      <c r="K6295">
        <v>41003001</v>
      </c>
    </row>
    <row r="6296" spans="1:11" x14ac:dyDescent="0.15">
      <c r="A6296">
        <v>2392102</v>
      </c>
      <c r="B6296">
        <v>1</v>
      </c>
      <c r="C6296">
        <v>3</v>
      </c>
      <c r="D6296">
        <v>1</v>
      </c>
      <c r="E6296">
        <v>5058</v>
      </c>
      <c r="F6296">
        <v>5</v>
      </c>
      <c r="G6296">
        <v>36</v>
      </c>
      <c r="H6296">
        <v>3</v>
      </c>
      <c r="I6296">
        <v>2</v>
      </c>
      <c r="J6296">
        <v>1</v>
      </c>
      <c r="K6296">
        <v>41003001</v>
      </c>
    </row>
    <row r="6297" spans="1:11" x14ac:dyDescent="0.15">
      <c r="A6297">
        <v>2392102</v>
      </c>
      <c r="B6297">
        <v>1</v>
      </c>
      <c r="C6297">
        <v>4</v>
      </c>
      <c r="D6297">
        <v>1</v>
      </c>
      <c r="E6297">
        <v>1031</v>
      </c>
      <c r="F6297">
        <v>4</v>
      </c>
      <c r="G6297">
        <v>36</v>
      </c>
      <c r="H6297">
        <v>3</v>
      </c>
      <c r="I6297">
        <v>2</v>
      </c>
      <c r="J6297">
        <v>2</v>
      </c>
      <c r="K6297">
        <v>41003001</v>
      </c>
    </row>
    <row r="6298" spans="1:11" x14ac:dyDescent="0.15">
      <c r="A6298">
        <v>2392102</v>
      </c>
      <c r="B6298">
        <v>1</v>
      </c>
      <c r="C6298">
        <v>5</v>
      </c>
      <c r="D6298">
        <v>1</v>
      </c>
      <c r="E6298">
        <v>1041</v>
      </c>
      <c r="F6298">
        <v>4</v>
      </c>
      <c r="G6298">
        <v>36</v>
      </c>
      <c r="H6298">
        <v>5</v>
      </c>
      <c r="I6298">
        <v>2</v>
      </c>
      <c r="J6298">
        <v>3</v>
      </c>
      <c r="K6298">
        <v>41003001</v>
      </c>
    </row>
    <row r="6299" spans="1:11" x14ac:dyDescent="0.15">
      <c r="A6299">
        <v>2392170</v>
      </c>
      <c r="B6299">
        <v>1</v>
      </c>
      <c r="C6299">
        <v>1</v>
      </c>
      <c r="D6299">
        <v>1</v>
      </c>
      <c r="E6299">
        <v>5004</v>
      </c>
      <c r="F6299">
        <v>5</v>
      </c>
      <c r="G6299">
        <v>67</v>
      </c>
      <c r="H6299">
        <v>10</v>
      </c>
      <c r="I6299">
        <v>7</v>
      </c>
      <c r="J6299">
        <v>1</v>
      </c>
      <c r="K6299">
        <v>41003040</v>
      </c>
    </row>
    <row r="6300" spans="1:11" x14ac:dyDescent="0.15">
      <c r="A6300">
        <v>2392170</v>
      </c>
      <c r="B6300">
        <v>1</v>
      </c>
      <c r="C6300">
        <v>2</v>
      </c>
      <c r="D6300">
        <v>1</v>
      </c>
      <c r="E6300">
        <v>1009</v>
      </c>
      <c r="F6300">
        <v>4</v>
      </c>
      <c r="G6300">
        <v>67</v>
      </c>
      <c r="H6300">
        <v>7</v>
      </c>
      <c r="I6300">
        <v>7</v>
      </c>
      <c r="J6300">
        <v>9</v>
      </c>
      <c r="K6300">
        <v>41003040</v>
      </c>
    </row>
    <row r="6301" spans="1:11" x14ac:dyDescent="0.15">
      <c r="A6301">
        <v>2392170</v>
      </c>
      <c r="B6301">
        <v>1</v>
      </c>
      <c r="C6301">
        <v>3</v>
      </c>
      <c r="D6301">
        <v>1</v>
      </c>
      <c r="E6301">
        <v>5018</v>
      </c>
      <c r="F6301">
        <v>5</v>
      </c>
      <c r="G6301">
        <v>67</v>
      </c>
      <c r="H6301">
        <v>10</v>
      </c>
      <c r="I6301">
        <v>7</v>
      </c>
      <c r="J6301">
        <v>9</v>
      </c>
      <c r="K6301">
        <v>41003040</v>
      </c>
    </row>
    <row r="6302" spans="1:11" x14ac:dyDescent="0.15">
      <c r="A6302">
        <v>2392170</v>
      </c>
      <c r="B6302">
        <v>1</v>
      </c>
      <c r="C6302">
        <v>4</v>
      </c>
      <c r="D6302">
        <v>1</v>
      </c>
      <c r="E6302">
        <v>1017</v>
      </c>
      <c r="F6302">
        <v>4</v>
      </c>
      <c r="G6302">
        <v>66</v>
      </c>
      <c r="H6302">
        <v>6</v>
      </c>
      <c r="I6302">
        <v>4</v>
      </c>
      <c r="J6302">
        <v>1</v>
      </c>
      <c r="K6302">
        <v>41003040</v>
      </c>
    </row>
    <row r="6303" spans="1:11" x14ac:dyDescent="0.15">
      <c r="A6303">
        <v>2392170</v>
      </c>
      <c r="B6303">
        <v>1</v>
      </c>
      <c r="C6303">
        <v>5</v>
      </c>
      <c r="D6303">
        <v>1</v>
      </c>
      <c r="E6303">
        <v>5012</v>
      </c>
      <c r="F6303">
        <v>5</v>
      </c>
      <c r="G6303">
        <v>67</v>
      </c>
      <c r="H6303">
        <v>9</v>
      </c>
      <c r="I6303">
        <v>7</v>
      </c>
      <c r="J6303">
        <v>7</v>
      </c>
      <c r="K6303">
        <v>41003040</v>
      </c>
    </row>
    <row r="6304" spans="1:11" x14ac:dyDescent="0.15">
      <c r="A6304">
        <v>2396151</v>
      </c>
      <c r="B6304">
        <v>1</v>
      </c>
      <c r="C6304">
        <v>1</v>
      </c>
      <c r="D6304">
        <v>1</v>
      </c>
      <c r="E6304">
        <v>1030</v>
      </c>
      <c r="F6304">
        <v>4</v>
      </c>
      <c r="G6304">
        <v>42</v>
      </c>
      <c r="H6304">
        <v>6</v>
      </c>
      <c r="I6304">
        <v>4</v>
      </c>
      <c r="J6304">
        <v>4</v>
      </c>
      <c r="K6304">
        <v>41003040</v>
      </c>
    </row>
    <row r="6305" spans="1:11" x14ac:dyDescent="0.15">
      <c r="A6305">
        <v>2396151</v>
      </c>
      <c r="B6305">
        <v>1</v>
      </c>
      <c r="C6305">
        <v>2</v>
      </c>
      <c r="D6305">
        <v>1</v>
      </c>
      <c r="E6305">
        <v>1054</v>
      </c>
      <c r="F6305">
        <v>4</v>
      </c>
      <c r="G6305">
        <v>42</v>
      </c>
      <c r="H6305">
        <v>1</v>
      </c>
      <c r="I6305">
        <v>3</v>
      </c>
      <c r="J6305">
        <v>4</v>
      </c>
      <c r="K6305">
        <v>41003040</v>
      </c>
    </row>
    <row r="6306" spans="1:11" x14ac:dyDescent="0.15">
      <c r="A6306">
        <v>2396151</v>
      </c>
      <c r="B6306">
        <v>1</v>
      </c>
      <c r="C6306">
        <v>3</v>
      </c>
      <c r="D6306">
        <v>1</v>
      </c>
      <c r="E6306">
        <v>1005</v>
      </c>
      <c r="F6306">
        <v>4</v>
      </c>
      <c r="G6306">
        <v>42</v>
      </c>
      <c r="H6306">
        <v>5</v>
      </c>
      <c r="I6306">
        <v>4</v>
      </c>
      <c r="J6306">
        <v>2</v>
      </c>
      <c r="K6306">
        <v>41003040</v>
      </c>
    </row>
    <row r="6307" spans="1:11" x14ac:dyDescent="0.15">
      <c r="A6307">
        <v>2396151</v>
      </c>
      <c r="B6307">
        <v>1</v>
      </c>
      <c r="C6307">
        <v>4</v>
      </c>
      <c r="D6307">
        <v>1</v>
      </c>
      <c r="E6307">
        <v>1006</v>
      </c>
      <c r="F6307">
        <v>4</v>
      </c>
      <c r="G6307">
        <v>28</v>
      </c>
      <c r="H6307">
        <v>1</v>
      </c>
      <c r="I6307">
        <v>2</v>
      </c>
      <c r="J6307">
        <v>3</v>
      </c>
      <c r="K6307">
        <v>41003040</v>
      </c>
    </row>
    <row r="6308" spans="1:11" x14ac:dyDescent="0.15">
      <c r="A6308">
        <v>2396151</v>
      </c>
      <c r="B6308">
        <v>1</v>
      </c>
      <c r="C6308">
        <v>5</v>
      </c>
      <c r="D6308">
        <v>1</v>
      </c>
      <c r="E6308">
        <v>1055</v>
      </c>
      <c r="F6308">
        <v>4</v>
      </c>
      <c r="G6308">
        <v>42</v>
      </c>
      <c r="H6308">
        <v>1</v>
      </c>
      <c r="I6308">
        <v>1</v>
      </c>
      <c r="J6308">
        <v>1</v>
      </c>
      <c r="K6308">
        <v>41003040</v>
      </c>
    </row>
    <row r="6309" spans="1:11" x14ac:dyDescent="0.15">
      <c r="A6309">
        <v>2397730</v>
      </c>
      <c r="B6309">
        <v>1</v>
      </c>
      <c r="C6309">
        <v>1</v>
      </c>
      <c r="D6309">
        <v>1</v>
      </c>
      <c r="E6309">
        <v>5021</v>
      </c>
      <c r="F6309">
        <v>5</v>
      </c>
      <c r="G6309">
        <v>70</v>
      </c>
      <c r="H6309">
        <v>10</v>
      </c>
      <c r="I6309">
        <v>7</v>
      </c>
      <c r="J6309">
        <v>9</v>
      </c>
      <c r="K6309">
        <v>41003037</v>
      </c>
    </row>
    <row r="6310" spans="1:11" x14ac:dyDescent="0.15">
      <c r="A6310">
        <v>2397730</v>
      </c>
      <c r="B6310">
        <v>1</v>
      </c>
      <c r="C6310">
        <v>2</v>
      </c>
      <c r="D6310">
        <v>1</v>
      </c>
      <c r="E6310">
        <v>5029</v>
      </c>
      <c r="F6310">
        <v>5</v>
      </c>
      <c r="G6310">
        <v>70</v>
      </c>
      <c r="H6310">
        <v>6</v>
      </c>
      <c r="I6310">
        <v>7</v>
      </c>
      <c r="J6310">
        <v>9</v>
      </c>
      <c r="K6310">
        <v>41003037</v>
      </c>
    </row>
    <row r="6311" spans="1:11" x14ac:dyDescent="0.15">
      <c r="A6311">
        <v>2397730</v>
      </c>
      <c r="B6311">
        <v>1</v>
      </c>
      <c r="C6311">
        <v>3</v>
      </c>
      <c r="D6311">
        <v>1</v>
      </c>
      <c r="E6311">
        <v>1021</v>
      </c>
      <c r="F6311">
        <v>4</v>
      </c>
      <c r="G6311">
        <v>70</v>
      </c>
      <c r="H6311">
        <v>10</v>
      </c>
      <c r="I6311">
        <v>7</v>
      </c>
      <c r="J6311">
        <v>9</v>
      </c>
      <c r="K6311">
        <v>41003037</v>
      </c>
    </row>
    <row r="6312" spans="1:11" x14ac:dyDescent="0.15">
      <c r="A6312">
        <v>2397730</v>
      </c>
      <c r="B6312">
        <v>1</v>
      </c>
      <c r="C6312">
        <v>4</v>
      </c>
      <c r="D6312">
        <v>1</v>
      </c>
      <c r="E6312">
        <v>1020</v>
      </c>
      <c r="F6312">
        <v>4</v>
      </c>
      <c r="G6312">
        <v>69</v>
      </c>
      <c r="H6312">
        <v>10</v>
      </c>
      <c r="I6312">
        <v>7</v>
      </c>
      <c r="J6312">
        <v>9</v>
      </c>
      <c r="K6312">
        <v>41003037</v>
      </c>
    </row>
    <row r="6313" spans="1:11" x14ac:dyDescent="0.15">
      <c r="A6313">
        <v>2397730</v>
      </c>
      <c r="B6313">
        <v>1</v>
      </c>
      <c r="C6313">
        <v>5</v>
      </c>
      <c r="D6313">
        <v>1</v>
      </c>
      <c r="E6313">
        <v>1016</v>
      </c>
      <c r="F6313">
        <v>4</v>
      </c>
      <c r="G6313">
        <v>69</v>
      </c>
      <c r="H6313">
        <v>6</v>
      </c>
      <c r="I6313">
        <v>7</v>
      </c>
      <c r="J6313">
        <v>1</v>
      </c>
      <c r="K6313">
        <v>41003037</v>
      </c>
    </row>
    <row r="6314" spans="1:11" x14ac:dyDescent="0.15">
      <c r="A6314">
        <v>2399958</v>
      </c>
      <c r="B6314">
        <v>1</v>
      </c>
      <c r="C6314">
        <v>1</v>
      </c>
      <c r="D6314">
        <v>1</v>
      </c>
      <c r="E6314">
        <v>1022</v>
      </c>
      <c r="F6314">
        <v>4</v>
      </c>
      <c r="G6314">
        <v>74</v>
      </c>
      <c r="H6314">
        <v>10</v>
      </c>
      <c r="I6314">
        <v>9</v>
      </c>
      <c r="J6314">
        <v>4</v>
      </c>
      <c r="K6314">
        <v>41003040</v>
      </c>
    </row>
    <row r="6315" spans="1:11" x14ac:dyDescent="0.15">
      <c r="A6315">
        <v>2399958</v>
      </c>
      <c r="B6315">
        <v>1</v>
      </c>
      <c r="C6315">
        <v>2</v>
      </c>
      <c r="D6315">
        <v>1</v>
      </c>
      <c r="E6315">
        <v>5024</v>
      </c>
      <c r="F6315">
        <v>5</v>
      </c>
      <c r="G6315">
        <v>74</v>
      </c>
      <c r="H6315">
        <v>10</v>
      </c>
      <c r="I6315">
        <v>8</v>
      </c>
      <c r="J6315">
        <v>9</v>
      </c>
      <c r="K6315">
        <v>41003040</v>
      </c>
    </row>
    <row r="6316" spans="1:11" x14ac:dyDescent="0.15">
      <c r="A6316">
        <v>2399958</v>
      </c>
      <c r="B6316">
        <v>1</v>
      </c>
      <c r="C6316">
        <v>3</v>
      </c>
      <c r="D6316">
        <v>1</v>
      </c>
      <c r="E6316">
        <v>5023</v>
      </c>
      <c r="F6316">
        <v>5</v>
      </c>
      <c r="G6316">
        <v>74</v>
      </c>
      <c r="H6316">
        <v>10</v>
      </c>
      <c r="I6316">
        <v>8</v>
      </c>
      <c r="J6316">
        <v>9</v>
      </c>
      <c r="K6316">
        <v>41003040</v>
      </c>
    </row>
    <row r="6317" spans="1:11" x14ac:dyDescent="0.15">
      <c r="A6317">
        <v>2399958</v>
      </c>
      <c r="B6317">
        <v>1</v>
      </c>
      <c r="C6317">
        <v>4</v>
      </c>
      <c r="D6317">
        <v>1</v>
      </c>
      <c r="E6317">
        <v>5011</v>
      </c>
      <c r="F6317">
        <v>5</v>
      </c>
      <c r="G6317">
        <v>74</v>
      </c>
      <c r="H6317">
        <v>10</v>
      </c>
      <c r="I6317">
        <v>8</v>
      </c>
      <c r="J6317">
        <v>0</v>
      </c>
      <c r="K6317">
        <v>41003040</v>
      </c>
    </row>
    <row r="6318" spans="1:11" x14ac:dyDescent="0.15">
      <c r="A6318">
        <v>2399958</v>
      </c>
      <c r="B6318">
        <v>1</v>
      </c>
      <c r="C6318">
        <v>5</v>
      </c>
      <c r="D6318">
        <v>1</v>
      </c>
      <c r="E6318">
        <v>5039</v>
      </c>
      <c r="F6318">
        <v>5</v>
      </c>
      <c r="G6318">
        <v>74</v>
      </c>
      <c r="H6318">
        <v>10</v>
      </c>
      <c r="I6318">
        <v>8</v>
      </c>
      <c r="J6318">
        <v>9</v>
      </c>
      <c r="K6318">
        <v>41003040</v>
      </c>
    </row>
    <row r="6319" spans="1:11" x14ac:dyDescent="0.15">
      <c r="A6319">
        <v>2404960</v>
      </c>
      <c r="B6319">
        <v>1</v>
      </c>
      <c r="C6319">
        <v>1</v>
      </c>
      <c r="D6319">
        <v>1</v>
      </c>
      <c r="E6319">
        <v>1041</v>
      </c>
      <c r="F6319">
        <v>4</v>
      </c>
      <c r="G6319">
        <v>7</v>
      </c>
      <c r="H6319">
        <v>0</v>
      </c>
      <c r="I6319">
        <v>1</v>
      </c>
      <c r="J6319">
        <v>0</v>
      </c>
      <c r="K6319">
        <v>41003015</v>
      </c>
    </row>
    <row r="6320" spans="1:11" x14ac:dyDescent="0.15">
      <c r="A6320">
        <v>2404960</v>
      </c>
      <c r="B6320">
        <v>1</v>
      </c>
      <c r="C6320">
        <v>2</v>
      </c>
      <c r="D6320">
        <v>1</v>
      </c>
      <c r="E6320">
        <v>1050</v>
      </c>
      <c r="F6320">
        <v>4</v>
      </c>
      <c r="G6320">
        <v>11</v>
      </c>
      <c r="H6320">
        <v>0</v>
      </c>
      <c r="I6320">
        <v>1</v>
      </c>
      <c r="J6320">
        <v>0</v>
      </c>
      <c r="K6320">
        <v>41003015</v>
      </c>
    </row>
    <row r="6321" spans="1:11" x14ac:dyDescent="0.15">
      <c r="A6321">
        <v>2404960</v>
      </c>
      <c r="B6321">
        <v>1</v>
      </c>
      <c r="C6321">
        <v>3</v>
      </c>
      <c r="D6321">
        <v>1</v>
      </c>
      <c r="E6321">
        <v>1045</v>
      </c>
      <c r="F6321">
        <v>4</v>
      </c>
      <c r="G6321">
        <v>11</v>
      </c>
      <c r="H6321">
        <v>0</v>
      </c>
      <c r="I6321">
        <v>1</v>
      </c>
      <c r="J6321">
        <v>0</v>
      </c>
      <c r="K6321">
        <v>41003015</v>
      </c>
    </row>
    <row r="6322" spans="1:11" x14ac:dyDescent="0.15">
      <c r="A6322">
        <v>2404960</v>
      </c>
      <c r="B6322">
        <v>1</v>
      </c>
      <c r="C6322">
        <v>4</v>
      </c>
      <c r="D6322">
        <v>1</v>
      </c>
      <c r="E6322">
        <v>1055</v>
      </c>
      <c r="F6322">
        <v>4</v>
      </c>
      <c r="G6322">
        <v>7</v>
      </c>
      <c r="H6322">
        <v>0</v>
      </c>
      <c r="I6322">
        <v>0</v>
      </c>
      <c r="J6322">
        <v>0</v>
      </c>
      <c r="K6322">
        <v>41003015</v>
      </c>
    </row>
    <row r="6323" spans="1:11" x14ac:dyDescent="0.15">
      <c r="A6323">
        <v>2404960</v>
      </c>
      <c r="B6323">
        <v>1</v>
      </c>
      <c r="C6323">
        <v>5</v>
      </c>
      <c r="D6323">
        <v>1</v>
      </c>
      <c r="E6323">
        <v>1062</v>
      </c>
      <c r="F6323">
        <v>4</v>
      </c>
      <c r="G6323">
        <v>7</v>
      </c>
      <c r="H6323">
        <v>0</v>
      </c>
      <c r="I6323">
        <v>1</v>
      </c>
      <c r="J6323">
        <v>0</v>
      </c>
      <c r="K6323">
        <v>41003015</v>
      </c>
    </row>
    <row r="6324" spans="1:11" x14ac:dyDescent="0.15">
      <c r="A6324">
        <v>2405709</v>
      </c>
      <c r="B6324">
        <v>1</v>
      </c>
      <c r="C6324">
        <v>1</v>
      </c>
      <c r="D6324">
        <v>1</v>
      </c>
      <c r="E6324">
        <v>5024</v>
      </c>
      <c r="F6324">
        <v>5</v>
      </c>
      <c r="G6324">
        <v>75</v>
      </c>
      <c r="H6324">
        <v>10</v>
      </c>
      <c r="I6324">
        <v>8</v>
      </c>
      <c r="J6324">
        <v>9</v>
      </c>
      <c r="K6324">
        <v>41003007</v>
      </c>
    </row>
    <row r="6325" spans="1:11" x14ac:dyDescent="0.15">
      <c r="A6325">
        <v>2405709</v>
      </c>
      <c r="B6325">
        <v>1</v>
      </c>
      <c r="C6325">
        <v>2</v>
      </c>
      <c r="D6325">
        <v>1</v>
      </c>
      <c r="E6325">
        <v>1022</v>
      </c>
      <c r="F6325">
        <v>4</v>
      </c>
      <c r="G6325">
        <v>75</v>
      </c>
      <c r="H6325">
        <v>10</v>
      </c>
      <c r="I6325">
        <v>9</v>
      </c>
      <c r="J6325">
        <v>9</v>
      </c>
      <c r="K6325">
        <v>41003007</v>
      </c>
    </row>
    <row r="6326" spans="1:11" x14ac:dyDescent="0.15">
      <c r="A6326">
        <v>2405709</v>
      </c>
      <c r="B6326">
        <v>1</v>
      </c>
      <c r="C6326">
        <v>3</v>
      </c>
      <c r="D6326">
        <v>1</v>
      </c>
      <c r="E6326">
        <v>5035</v>
      </c>
      <c r="F6326">
        <v>5</v>
      </c>
      <c r="G6326">
        <v>75</v>
      </c>
      <c r="H6326">
        <v>6</v>
      </c>
      <c r="I6326">
        <v>7</v>
      </c>
      <c r="J6326">
        <v>9</v>
      </c>
      <c r="K6326">
        <v>41003007</v>
      </c>
    </row>
    <row r="6327" spans="1:11" x14ac:dyDescent="0.15">
      <c r="A6327">
        <v>2405709</v>
      </c>
      <c r="B6327">
        <v>1</v>
      </c>
      <c r="C6327">
        <v>4</v>
      </c>
      <c r="D6327">
        <v>1</v>
      </c>
      <c r="E6327">
        <v>5023</v>
      </c>
      <c r="F6327">
        <v>5</v>
      </c>
      <c r="G6327">
        <v>75</v>
      </c>
      <c r="H6327">
        <v>10</v>
      </c>
      <c r="I6327">
        <v>9</v>
      </c>
      <c r="J6327">
        <v>9</v>
      </c>
      <c r="K6327">
        <v>41003007</v>
      </c>
    </row>
    <row r="6328" spans="1:11" x14ac:dyDescent="0.15">
      <c r="A6328">
        <v>2405709</v>
      </c>
      <c r="B6328">
        <v>1</v>
      </c>
      <c r="C6328">
        <v>5</v>
      </c>
      <c r="D6328">
        <v>1</v>
      </c>
      <c r="E6328">
        <v>1055</v>
      </c>
      <c r="F6328">
        <v>4</v>
      </c>
      <c r="G6328">
        <v>75</v>
      </c>
      <c r="H6328">
        <v>10</v>
      </c>
      <c r="I6328">
        <v>7</v>
      </c>
      <c r="J6328">
        <v>9</v>
      </c>
      <c r="K6328">
        <v>41003007</v>
      </c>
    </row>
    <row r="6329" spans="1:11" x14ac:dyDescent="0.15">
      <c r="A6329">
        <v>2406847</v>
      </c>
      <c r="B6329">
        <v>1</v>
      </c>
      <c r="C6329">
        <v>1</v>
      </c>
      <c r="D6329">
        <v>1</v>
      </c>
      <c r="E6329">
        <v>1043</v>
      </c>
      <c r="F6329">
        <v>4</v>
      </c>
      <c r="G6329">
        <v>58</v>
      </c>
      <c r="H6329">
        <v>7</v>
      </c>
      <c r="I6329">
        <v>6</v>
      </c>
      <c r="J6329">
        <v>7</v>
      </c>
      <c r="K6329">
        <v>41003040</v>
      </c>
    </row>
    <row r="6330" spans="1:11" x14ac:dyDescent="0.15">
      <c r="A6330">
        <v>2406847</v>
      </c>
      <c r="B6330">
        <v>1</v>
      </c>
      <c r="C6330">
        <v>2</v>
      </c>
      <c r="D6330">
        <v>1</v>
      </c>
      <c r="E6330">
        <v>1028</v>
      </c>
      <c r="F6330">
        <v>4</v>
      </c>
      <c r="G6330">
        <v>58</v>
      </c>
      <c r="H6330">
        <v>5</v>
      </c>
      <c r="I6330">
        <v>5</v>
      </c>
      <c r="J6330">
        <v>8</v>
      </c>
      <c r="K6330">
        <v>41003040</v>
      </c>
    </row>
    <row r="6331" spans="1:11" x14ac:dyDescent="0.15">
      <c r="A6331">
        <v>2406847</v>
      </c>
      <c r="B6331">
        <v>1</v>
      </c>
      <c r="C6331">
        <v>3</v>
      </c>
      <c r="D6331">
        <v>1</v>
      </c>
      <c r="E6331">
        <v>1062</v>
      </c>
      <c r="F6331">
        <v>4</v>
      </c>
      <c r="G6331">
        <v>58</v>
      </c>
      <c r="H6331">
        <v>5</v>
      </c>
      <c r="I6331">
        <v>4</v>
      </c>
      <c r="J6331">
        <v>9</v>
      </c>
      <c r="K6331">
        <v>41003040</v>
      </c>
    </row>
    <row r="6332" spans="1:11" x14ac:dyDescent="0.15">
      <c r="A6332">
        <v>2406847</v>
      </c>
      <c r="B6332">
        <v>1</v>
      </c>
      <c r="C6332">
        <v>4</v>
      </c>
      <c r="D6332">
        <v>1</v>
      </c>
      <c r="E6332">
        <v>1016</v>
      </c>
      <c r="F6332">
        <v>4</v>
      </c>
      <c r="G6332">
        <v>58</v>
      </c>
      <c r="H6332">
        <v>6</v>
      </c>
      <c r="I6332">
        <v>7</v>
      </c>
      <c r="J6332">
        <v>0</v>
      </c>
      <c r="K6332">
        <v>41003040</v>
      </c>
    </row>
    <row r="6333" spans="1:11" x14ac:dyDescent="0.15">
      <c r="A6333">
        <v>2406847</v>
      </c>
      <c r="B6333">
        <v>1</v>
      </c>
      <c r="C6333">
        <v>5</v>
      </c>
      <c r="D6333">
        <v>1</v>
      </c>
      <c r="E6333">
        <v>1056</v>
      </c>
      <c r="F6333">
        <v>4</v>
      </c>
      <c r="G6333">
        <v>58</v>
      </c>
      <c r="H6333">
        <v>6</v>
      </c>
      <c r="I6333">
        <v>5</v>
      </c>
      <c r="J6333">
        <v>9</v>
      </c>
      <c r="K6333">
        <v>41003040</v>
      </c>
    </row>
    <row r="6334" spans="1:11" x14ac:dyDescent="0.15">
      <c r="A6334">
        <v>2408958</v>
      </c>
      <c r="B6334">
        <v>2</v>
      </c>
      <c r="C6334">
        <v>1</v>
      </c>
      <c r="D6334">
        <v>1</v>
      </c>
      <c r="E6334">
        <v>1056</v>
      </c>
      <c r="F6334">
        <v>4</v>
      </c>
      <c r="G6334">
        <v>77</v>
      </c>
      <c r="H6334">
        <v>10</v>
      </c>
      <c r="I6334">
        <v>9</v>
      </c>
      <c r="J6334">
        <v>9</v>
      </c>
      <c r="K6334">
        <v>41003041</v>
      </c>
    </row>
    <row r="6335" spans="1:11" x14ac:dyDescent="0.15">
      <c r="A6335">
        <v>2408958</v>
      </c>
      <c r="B6335">
        <v>2</v>
      </c>
      <c r="C6335">
        <v>2</v>
      </c>
      <c r="D6335">
        <v>1</v>
      </c>
      <c r="E6335">
        <v>5014</v>
      </c>
      <c r="F6335">
        <v>5</v>
      </c>
      <c r="G6335">
        <v>77</v>
      </c>
      <c r="H6335">
        <v>10</v>
      </c>
      <c r="I6335">
        <v>10</v>
      </c>
      <c r="J6335">
        <v>9</v>
      </c>
      <c r="K6335">
        <v>41003041</v>
      </c>
    </row>
    <row r="6336" spans="1:11" x14ac:dyDescent="0.15">
      <c r="A6336">
        <v>2408958</v>
      </c>
      <c r="B6336">
        <v>2</v>
      </c>
      <c r="C6336">
        <v>3</v>
      </c>
      <c r="D6336">
        <v>1</v>
      </c>
      <c r="E6336">
        <v>5021</v>
      </c>
      <c r="F6336">
        <v>5</v>
      </c>
      <c r="G6336">
        <v>77</v>
      </c>
      <c r="H6336">
        <v>10</v>
      </c>
      <c r="I6336">
        <v>10</v>
      </c>
      <c r="J6336">
        <v>9</v>
      </c>
      <c r="K6336">
        <v>41003041</v>
      </c>
    </row>
    <row r="6337" spans="1:11" x14ac:dyDescent="0.15">
      <c r="A6337">
        <v>2408958</v>
      </c>
      <c r="B6337">
        <v>2</v>
      </c>
      <c r="C6337">
        <v>4</v>
      </c>
      <c r="D6337">
        <v>1</v>
      </c>
      <c r="E6337">
        <v>5005</v>
      </c>
      <c r="F6337">
        <v>5</v>
      </c>
      <c r="G6337">
        <v>77</v>
      </c>
      <c r="H6337">
        <v>10</v>
      </c>
      <c r="I6337">
        <v>9</v>
      </c>
      <c r="J6337">
        <v>9</v>
      </c>
      <c r="K6337">
        <v>41003041</v>
      </c>
    </row>
    <row r="6338" spans="1:11" x14ac:dyDescent="0.15">
      <c r="A6338">
        <v>2408958</v>
      </c>
      <c r="B6338">
        <v>2</v>
      </c>
      <c r="C6338">
        <v>5</v>
      </c>
      <c r="D6338">
        <v>1</v>
      </c>
      <c r="E6338">
        <v>5029</v>
      </c>
      <c r="F6338">
        <v>5</v>
      </c>
      <c r="G6338">
        <v>77</v>
      </c>
      <c r="H6338">
        <v>10</v>
      </c>
      <c r="I6338">
        <v>9</v>
      </c>
      <c r="J6338">
        <v>9</v>
      </c>
      <c r="K6338">
        <v>41003041</v>
      </c>
    </row>
    <row r="6339" spans="1:11" x14ac:dyDescent="0.15">
      <c r="A6339">
        <v>2409436</v>
      </c>
      <c r="B6339">
        <v>3</v>
      </c>
      <c r="C6339">
        <v>1</v>
      </c>
      <c r="D6339">
        <v>1</v>
      </c>
      <c r="E6339">
        <v>1023</v>
      </c>
      <c r="F6339">
        <v>4</v>
      </c>
      <c r="G6339">
        <v>77</v>
      </c>
      <c r="H6339">
        <v>10</v>
      </c>
      <c r="I6339">
        <v>9</v>
      </c>
      <c r="J6339">
        <v>9</v>
      </c>
      <c r="K6339">
        <v>41003041</v>
      </c>
    </row>
    <row r="6340" spans="1:11" x14ac:dyDescent="0.15">
      <c r="A6340">
        <v>2409436</v>
      </c>
      <c r="B6340">
        <v>3</v>
      </c>
      <c r="C6340">
        <v>2</v>
      </c>
      <c r="D6340">
        <v>1</v>
      </c>
      <c r="E6340">
        <v>5039</v>
      </c>
      <c r="F6340">
        <v>5</v>
      </c>
      <c r="G6340">
        <v>77</v>
      </c>
      <c r="H6340">
        <v>10</v>
      </c>
      <c r="I6340">
        <v>9</v>
      </c>
      <c r="J6340">
        <v>9</v>
      </c>
      <c r="K6340">
        <v>41003041</v>
      </c>
    </row>
    <row r="6341" spans="1:11" x14ac:dyDescent="0.15">
      <c r="A6341">
        <v>2409436</v>
      </c>
      <c r="B6341">
        <v>3</v>
      </c>
      <c r="C6341">
        <v>3</v>
      </c>
      <c r="D6341">
        <v>1</v>
      </c>
      <c r="E6341">
        <v>5024</v>
      </c>
      <c r="F6341">
        <v>5</v>
      </c>
      <c r="G6341">
        <v>77</v>
      </c>
      <c r="H6341">
        <v>10</v>
      </c>
      <c r="I6341">
        <v>9</v>
      </c>
      <c r="J6341">
        <v>9</v>
      </c>
      <c r="K6341">
        <v>41003041</v>
      </c>
    </row>
    <row r="6342" spans="1:11" x14ac:dyDescent="0.15">
      <c r="A6342">
        <v>2409436</v>
      </c>
      <c r="B6342">
        <v>3</v>
      </c>
      <c r="C6342">
        <v>4</v>
      </c>
      <c r="D6342">
        <v>1</v>
      </c>
      <c r="E6342">
        <v>5027</v>
      </c>
      <c r="F6342">
        <v>5</v>
      </c>
      <c r="G6342">
        <v>77</v>
      </c>
      <c r="H6342">
        <v>10</v>
      </c>
      <c r="I6342">
        <v>9</v>
      </c>
      <c r="J6342">
        <v>9</v>
      </c>
      <c r="K6342">
        <v>41003041</v>
      </c>
    </row>
    <row r="6343" spans="1:11" x14ac:dyDescent="0.15">
      <c r="A6343">
        <v>2409436</v>
      </c>
      <c r="B6343">
        <v>3</v>
      </c>
      <c r="C6343">
        <v>5</v>
      </c>
      <c r="D6343">
        <v>1</v>
      </c>
      <c r="E6343">
        <v>1022</v>
      </c>
      <c r="F6343">
        <v>4</v>
      </c>
      <c r="G6343">
        <v>77</v>
      </c>
      <c r="H6343">
        <v>10</v>
      </c>
      <c r="I6343">
        <v>10</v>
      </c>
      <c r="J6343">
        <v>9</v>
      </c>
      <c r="K6343">
        <v>41003041</v>
      </c>
    </row>
    <row r="6344" spans="1:11" x14ac:dyDescent="0.15">
      <c r="A6344">
        <v>2410401</v>
      </c>
      <c r="B6344">
        <v>1</v>
      </c>
      <c r="C6344">
        <v>1</v>
      </c>
      <c r="D6344">
        <v>1</v>
      </c>
      <c r="E6344">
        <v>1033</v>
      </c>
      <c r="F6344">
        <v>4</v>
      </c>
      <c r="G6344">
        <v>74</v>
      </c>
      <c r="H6344">
        <v>10</v>
      </c>
      <c r="I6344">
        <v>7</v>
      </c>
      <c r="J6344">
        <v>9</v>
      </c>
      <c r="K6344">
        <v>41003041</v>
      </c>
    </row>
    <row r="6345" spans="1:11" x14ac:dyDescent="0.15">
      <c r="A6345">
        <v>2410401</v>
      </c>
      <c r="B6345">
        <v>1</v>
      </c>
      <c r="C6345">
        <v>2</v>
      </c>
      <c r="D6345">
        <v>1</v>
      </c>
      <c r="E6345">
        <v>1056</v>
      </c>
      <c r="F6345">
        <v>4</v>
      </c>
      <c r="G6345">
        <v>74</v>
      </c>
      <c r="H6345">
        <v>10</v>
      </c>
      <c r="I6345">
        <v>7</v>
      </c>
      <c r="J6345">
        <v>9</v>
      </c>
      <c r="K6345">
        <v>41003041</v>
      </c>
    </row>
    <row r="6346" spans="1:11" x14ac:dyDescent="0.15">
      <c r="A6346">
        <v>2410401</v>
      </c>
      <c r="B6346">
        <v>1</v>
      </c>
      <c r="C6346">
        <v>3</v>
      </c>
      <c r="D6346">
        <v>1</v>
      </c>
      <c r="E6346">
        <v>5029</v>
      </c>
      <c r="F6346">
        <v>5</v>
      </c>
      <c r="G6346">
        <v>74</v>
      </c>
      <c r="H6346">
        <v>10</v>
      </c>
      <c r="I6346">
        <v>8</v>
      </c>
      <c r="J6346">
        <v>9</v>
      </c>
      <c r="K6346">
        <v>41003041</v>
      </c>
    </row>
    <row r="6347" spans="1:11" x14ac:dyDescent="0.15">
      <c r="A6347">
        <v>2410401</v>
      </c>
      <c r="B6347">
        <v>1</v>
      </c>
      <c r="C6347">
        <v>4</v>
      </c>
      <c r="D6347">
        <v>1</v>
      </c>
      <c r="E6347">
        <v>5021</v>
      </c>
      <c r="F6347">
        <v>5</v>
      </c>
      <c r="G6347">
        <v>74</v>
      </c>
      <c r="H6347">
        <v>10</v>
      </c>
      <c r="I6347">
        <v>8</v>
      </c>
      <c r="J6347">
        <v>9</v>
      </c>
      <c r="K6347">
        <v>41003041</v>
      </c>
    </row>
    <row r="6348" spans="1:11" x14ac:dyDescent="0.15">
      <c r="A6348">
        <v>2410401</v>
      </c>
      <c r="B6348">
        <v>1</v>
      </c>
      <c r="C6348">
        <v>5</v>
      </c>
      <c r="D6348">
        <v>1</v>
      </c>
      <c r="E6348">
        <v>5035</v>
      </c>
      <c r="F6348">
        <v>5</v>
      </c>
      <c r="G6348">
        <v>74</v>
      </c>
      <c r="H6348">
        <v>10</v>
      </c>
      <c r="I6348">
        <v>8</v>
      </c>
      <c r="J6348">
        <v>9</v>
      </c>
      <c r="K6348">
        <v>41003041</v>
      </c>
    </row>
    <row r="6349" spans="1:11" x14ac:dyDescent="0.15">
      <c r="A6349">
        <v>2410742</v>
      </c>
      <c r="B6349">
        <v>3</v>
      </c>
      <c r="C6349">
        <v>1</v>
      </c>
      <c r="D6349">
        <v>1</v>
      </c>
      <c r="E6349">
        <v>5010</v>
      </c>
      <c r="F6349">
        <v>5</v>
      </c>
      <c r="G6349">
        <v>78</v>
      </c>
      <c r="H6349">
        <v>10</v>
      </c>
      <c r="I6349">
        <v>10</v>
      </c>
      <c r="J6349">
        <v>9</v>
      </c>
      <c r="K6349">
        <v>41003041</v>
      </c>
    </row>
    <row r="6350" spans="1:11" x14ac:dyDescent="0.15">
      <c r="A6350">
        <v>2410742</v>
      </c>
      <c r="B6350">
        <v>3</v>
      </c>
      <c r="C6350">
        <v>2</v>
      </c>
      <c r="D6350">
        <v>1</v>
      </c>
      <c r="E6350">
        <v>5031</v>
      </c>
      <c r="F6350">
        <v>5</v>
      </c>
      <c r="G6350">
        <v>78</v>
      </c>
      <c r="H6350">
        <v>10</v>
      </c>
      <c r="I6350">
        <v>9</v>
      </c>
      <c r="J6350">
        <v>9</v>
      </c>
      <c r="K6350">
        <v>41003041</v>
      </c>
    </row>
    <row r="6351" spans="1:11" x14ac:dyDescent="0.15">
      <c r="A6351">
        <v>2410742</v>
      </c>
      <c r="B6351">
        <v>3</v>
      </c>
      <c r="C6351">
        <v>3</v>
      </c>
      <c r="D6351">
        <v>1</v>
      </c>
      <c r="E6351">
        <v>5035</v>
      </c>
      <c r="F6351">
        <v>5</v>
      </c>
      <c r="G6351">
        <v>78</v>
      </c>
      <c r="H6351">
        <v>10</v>
      </c>
      <c r="I6351">
        <v>9</v>
      </c>
      <c r="J6351">
        <v>9</v>
      </c>
      <c r="K6351">
        <v>41003041</v>
      </c>
    </row>
    <row r="6352" spans="1:11" x14ac:dyDescent="0.15">
      <c r="A6352">
        <v>2410742</v>
      </c>
      <c r="B6352">
        <v>3</v>
      </c>
      <c r="C6352">
        <v>4</v>
      </c>
      <c r="D6352">
        <v>1</v>
      </c>
      <c r="E6352">
        <v>1007</v>
      </c>
      <c r="F6352">
        <v>4</v>
      </c>
      <c r="G6352">
        <v>78</v>
      </c>
      <c r="H6352">
        <v>10</v>
      </c>
      <c r="I6352">
        <v>9</v>
      </c>
      <c r="J6352">
        <v>9</v>
      </c>
      <c r="K6352">
        <v>41003041</v>
      </c>
    </row>
    <row r="6353" spans="1:11" x14ac:dyDescent="0.15">
      <c r="A6353">
        <v>2410742</v>
      </c>
      <c r="B6353">
        <v>3</v>
      </c>
      <c r="C6353">
        <v>5</v>
      </c>
      <c r="D6353">
        <v>1</v>
      </c>
      <c r="E6353">
        <v>1004</v>
      </c>
      <c r="F6353">
        <v>4</v>
      </c>
      <c r="G6353">
        <v>78</v>
      </c>
      <c r="H6353">
        <v>10</v>
      </c>
      <c r="I6353">
        <v>9</v>
      </c>
      <c r="J6353">
        <v>9</v>
      </c>
      <c r="K6353">
        <v>41003041</v>
      </c>
    </row>
    <row r="6354" spans="1:11" x14ac:dyDescent="0.15">
      <c r="A6354">
        <v>2411166</v>
      </c>
      <c r="B6354">
        <v>2</v>
      </c>
      <c r="C6354">
        <v>1</v>
      </c>
      <c r="D6354">
        <v>1</v>
      </c>
      <c r="E6354">
        <v>5024</v>
      </c>
      <c r="F6354">
        <v>5</v>
      </c>
      <c r="G6354">
        <v>78</v>
      </c>
      <c r="H6354">
        <v>10</v>
      </c>
      <c r="I6354">
        <v>9</v>
      </c>
      <c r="J6354">
        <v>9</v>
      </c>
      <c r="K6354">
        <v>41003041</v>
      </c>
    </row>
    <row r="6355" spans="1:11" x14ac:dyDescent="0.15">
      <c r="A6355">
        <v>2411166</v>
      </c>
      <c r="B6355">
        <v>2</v>
      </c>
      <c r="C6355">
        <v>2</v>
      </c>
      <c r="D6355">
        <v>1</v>
      </c>
      <c r="E6355">
        <v>5011</v>
      </c>
      <c r="F6355">
        <v>5</v>
      </c>
      <c r="G6355">
        <v>78</v>
      </c>
      <c r="H6355">
        <v>10</v>
      </c>
      <c r="I6355">
        <v>9</v>
      </c>
      <c r="J6355">
        <v>9</v>
      </c>
      <c r="K6355">
        <v>41003041</v>
      </c>
    </row>
    <row r="6356" spans="1:11" x14ac:dyDescent="0.15">
      <c r="A6356">
        <v>2411166</v>
      </c>
      <c r="B6356">
        <v>2</v>
      </c>
      <c r="C6356">
        <v>3</v>
      </c>
      <c r="D6356">
        <v>1</v>
      </c>
      <c r="E6356">
        <v>5040</v>
      </c>
      <c r="F6356">
        <v>5</v>
      </c>
      <c r="G6356">
        <v>78</v>
      </c>
      <c r="H6356">
        <v>10</v>
      </c>
      <c r="I6356">
        <v>9</v>
      </c>
      <c r="J6356">
        <v>9</v>
      </c>
      <c r="K6356">
        <v>41003041</v>
      </c>
    </row>
    <row r="6357" spans="1:11" x14ac:dyDescent="0.15">
      <c r="A6357">
        <v>2411166</v>
      </c>
      <c r="B6357">
        <v>2</v>
      </c>
      <c r="C6357">
        <v>4</v>
      </c>
      <c r="D6357">
        <v>1</v>
      </c>
      <c r="E6357">
        <v>5034</v>
      </c>
      <c r="F6357">
        <v>5</v>
      </c>
      <c r="G6357">
        <v>78</v>
      </c>
      <c r="H6357">
        <v>10</v>
      </c>
      <c r="I6357">
        <v>9</v>
      </c>
      <c r="J6357">
        <v>9</v>
      </c>
      <c r="K6357">
        <v>41003041</v>
      </c>
    </row>
    <row r="6358" spans="1:11" x14ac:dyDescent="0.15">
      <c r="A6358">
        <v>2411166</v>
      </c>
      <c r="B6358">
        <v>2</v>
      </c>
      <c r="C6358">
        <v>5</v>
      </c>
      <c r="D6358">
        <v>1</v>
      </c>
      <c r="E6358">
        <v>5001</v>
      </c>
      <c r="F6358">
        <v>5</v>
      </c>
      <c r="G6358">
        <v>78</v>
      </c>
      <c r="H6358">
        <v>10</v>
      </c>
      <c r="I6358">
        <v>9</v>
      </c>
      <c r="J6358">
        <v>9</v>
      </c>
      <c r="K6358">
        <v>41003041</v>
      </c>
    </row>
    <row r="6359" spans="1:11" x14ac:dyDescent="0.15">
      <c r="A6359">
        <v>2411212</v>
      </c>
      <c r="B6359">
        <v>1</v>
      </c>
      <c r="C6359">
        <v>1</v>
      </c>
      <c r="D6359">
        <v>1</v>
      </c>
      <c r="E6359">
        <v>1028</v>
      </c>
      <c r="F6359">
        <v>4</v>
      </c>
      <c r="G6359">
        <v>65</v>
      </c>
      <c r="H6359">
        <v>9</v>
      </c>
      <c r="I6359">
        <v>7</v>
      </c>
      <c r="J6359">
        <v>9</v>
      </c>
      <c r="K6359">
        <v>41003041</v>
      </c>
    </row>
    <row r="6360" spans="1:11" x14ac:dyDescent="0.15">
      <c r="A6360">
        <v>2411212</v>
      </c>
      <c r="B6360">
        <v>1</v>
      </c>
      <c r="C6360">
        <v>2</v>
      </c>
      <c r="D6360">
        <v>1</v>
      </c>
      <c r="E6360">
        <v>5021</v>
      </c>
      <c r="F6360">
        <v>5</v>
      </c>
      <c r="G6360">
        <v>65</v>
      </c>
      <c r="H6360">
        <v>10</v>
      </c>
      <c r="I6360">
        <v>7</v>
      </c>
      <c r="J6360">
        <v>9</v>
      </c>
      <c r="K6360">
        <v>41003041</v>
      </c>
    </row>
    <row r="6361" spans="1:11" x14ac:dyDescent="0.15">
      <c r="A6361">
        <v>2411212</v>
      </c>
      <c r="B6361">
        <v>1</v>
      </c>
      <c r="C6361">
        <v>3</v>
      </c>
      <c r="D6361">
        <v>1</v>
      </c>
      <c r="E6361">
        <v>1020</v>
      </c>
      <c r="F6361">
        <v>4</v>
      </c>
      <c r="G6361">
        <v>65</v>
      </c>
      <c r="H6361">
        <v>10</v>
      </c>
      <c r="I6361">
        <v>7</v>
      </c>
      <c r="J6361">
        <v>4</v>
      </c>
      <c r="K6361">
        <v>41003041</v>
      </c>
    </row>
    <row r="6362" spans="1:11" x14ac:dyDescent="0.15">
      <c r="A6362">
        <v>2411212</v>
      </c>
      <c r="B6362">
        <v>1</v>
      </c>
      <c r="C6362">
        <v>4</v>
      </c>
      <c r="D6362">
        <v>1</v>
      </c>
      <c r="E6362">
        <v>1021</v>
      </c>
      <c r="F6362">
        <v>4</v>
      </c>
      <c r="G6362">
        <v>65</v>
      </c>
      <c r="H6362">
        <v>10</v>
      </c>
      <c r="I6362">
        <v>7</v>
      </c>
      <c r="J6362">
        <v>9</v>
      </c>
      <c r="K6362">
        <v>41003041</v>
      </c>
    </row>
    <row r="6363" spans="1:11" x14ac:dyDescent="0.15">
      <c r="A6363">
        <v>2411212</v>
      </c>
      <c r="B6363">
        <v>1</v>
      </c>
      <c r="C6363">
        <v>5</v>
      </c>
      <c r="D6363">
        <v>1</v>
      </c>
      <c r="E6363">
        <v>1052</v>
      </c>
      <c r="F6363">
        <v>4</v>
      </c>
      <c r="G6363">
        <v>65</v>
      </c>
      <c r="H6363">
        <v>10</v>
      </c>
      <c r="I6363">
        <v>7</v>
      </c>
      <c r="J6363">
        <v>9</v>
      </c>
      <c r="K6363">
        <v>41003041</v>
      </c>
    </row>
    <row r="6364" spans="1:11" x14ac:dyDescent="0.15">
      <c r="A6364">
        <v>2412412</v>
      </c>
      <c r="B6364">
        <v>3</v>
      </c>
      <c r="C6364">
        <v>1</v>
      </c>
      <c r="D6364">
        <v>1</v>
      </c>
      <c r="E6364">
        <v>1056</v>
      </c>
      <c r="F6364">
        <v>4</v>
      </c>
      <c r="G6364">
        <v>78</v>
      </c>
      <c r="H6364">
        <v>10</v>
      </c>
      <c r="I6364">
        <v>10</v>
      </c>
      <c r="J6364">
        <v>9</v>
      </c>
      <c r="K6364">
        <v>41003041</v>
      </c>
    </row>
    <row r="6365" spans="1:11" x14ac:dyDescent="0.15">
      <c r="A6365">
        <v>2412412</v>
      </c>
      <c r="B6365">
        <v>3</v>
      </c>
      <c r="C6365">
        <v>2</v>
      </c>
      <c r="D6365">
        <v>1</v>
      </c>
      <c r="E6365">
        <v>5029</v>
      </c>
      <c r="F6365">
        <v>5</v>
      </c>
      <c r="G6365">
        <v>78</v>
      </c>
      <c r="H6365">
        <v>10</v>
      </c>
      <c r="I6365">
        <v>9</v>
      </c>
      <c r="J6365">
        <v>9</v>
      </c>
      <c r="K6365">
        <v>41003041</v>
      </c>
    </row>
    <row r="6366" spans="1:11" x14ac:dyDescent="0.15">
      <c r="A6366">
        <v>2412412</v>
      </c>
      <c r="B6366">
        <v>3</v>
      </c>
      <c r="C6366">
        <v>3</v>
      </c>
      <c r="D6366">
        <v>1</v>
      </c>
      <c r="E6366">
        <v>5003</v>
      </c>
      <c r="F6366">
        <v>5</v>
      </c>
      <c r="G6366">
        <v>78</v>
      </c>
      <c r="H6366">
        <v>10</v>
      </c>
      <c r="I6366">
        <v>10</v>
      </c>
      <c r="J6366">
        <v>9</v>
      </c>
      <c r="K6366">
        <v>41003041</v>
      </c>
    </row>
    <row r="6367" spans="1:11" x14ac:dyDescent="0.15">
      <c r="A6367">
        <v>2412412</v>
      </c>
      <c r="B6367">
        <v>3</v>
      </c>
      <c r="C6367">
        <v>4</v>
      </c>
      <c r="D6367">
        <v>1</v>
      </c>
      <c r="E6367">
        <v>1012</v>
      </c>
      <c r="F6367">
        <v>4</v>
      </c>
      <c r="G6367">
        <v>78</v>
      </c>
      <c r="H6367">
        <v>10</v>
      </c>
      <c r="I6367">
        <v>10</v>
      </c>
      <c r="J6367">
        <v>9</v>
      </c>
      <c r="K6367">
        <v>41003041</v>
      </c>
    </row>
    <row r="6368" spans="1:11" x14ac:dyDescent="0.15">
      <c r="A6368">
        <v>2412412</v>
      </c>
      <c r="B6368">
        <v>3</v>
      </c>
      <c r="C6368">
        <v>5</v>
      </c>
      <c r="D6368">
        <v>1</v>
      </c>
      <c r="E6368">
        <v>5013</v>
      </c>
      <c r="F6368">
        <v>5</v>
      </c>
      <c r="G6368">
        <v>78</v>
      </c>
      <c r="H6368">
        <v>10</v>
      </c>
      <c r="I6368">
        <v>10</v>
      </c>
      <c r="J6368">
        <v>9</v>
      </c>
      <c r="K6368">
        <v>41003041</v>
      </c>
    </row>
    <row r="6369" spans="1:11" x14ac:dyDescent="0.15">
      <c r="A6369">
        <v>2413526</v>
      </c>
      <c r="B6369">
        <v>2</v>
      </c>
      <c r="C6369">
        <v>1</v>
      </c>
      <c r="D6369">
        <v>1</v>
      </c>
      <c r="E6369">
        <v>5040</v>
      </c>
      <c r="F6369">
        <v>5</v>
      </c>
      <c r="G6369">
        <v>75</v>
      </c>
      <c r="H6369">
        <v>10</v>
      </c>
      <c r="I6369">
        <v>9</v>
      </c>
      <c r="J6369">
        <v>9</v>
      </c>
      <c r="K6369">
        <v>41003041</v>
      </c>
    </row>
    <row r="6370" spans="1:11" x14ac:dyDescent="0.15">
      <c r="A6370">
        <v>2413526</v>
      </c>
      <c r="B6370">
        <v>2</v>
      </c>
      <c r="C6370">
        <v>2</v>
      </c>
      <c r="D6370">
        <v>1</v>
      </c>
      <c r="E6370">
        <v>5034</v>
      </c>
      <c r="F6370">
        <v>5</v>
      </c>
      <c r="G6370">
        <v>75</v>
      </c>
      <c r="H6370">
        <v>10</v>
      </c>
      <c r="I6370">
        <v>9</v>
      </c>
      <c r="J6370">
        <v>9</v>
      </c>
      <c r="K6370">
        <v>41003041</v>
      </c>
    </row>
    <row r="6371" spans="1:11" x14ac:dyDescent="0.15">
      <c r="A6371">
        <v>2413526</v>
      </c>
      <c r="B6371">
        <v>2</v>
      </c>
      <c r="C6371">
        <v>3</v>
      </c>
      <c r="D6371">
        <v>1</v>
      </c>
      <c r="E6371">
        <v>5023</v>
      </c>
      <c r="F6371">
        <v>5</v>
      </c>
      <c r="G6371">
        <v>75</v>
      </c>
      <c r="H6371">
        <v>10</v>
      </c>
      <c r="I6371">
        <v>9</v>
      </c>
      <c r="J6371">
        <v>9</v>
      </c>
      <c r="K6371">
        <v>41003041</v>
      </c>
    </row>
    <row r="6372" spans="1:11" x14ac:dyDescent="0.15">
      <c r="A6372">
        <v>2413526</v>
      </c>
      <c r="B6372">
        <v>2</v>
      </c>
      <c r="C6372">
        <v>4</v>
      </c>
      <c r="D6372">
        <v>1</v>
      </c>
      <c r="E6372">
        <v>5024</v>
      </c>
      <c r="F6372">
        <v>5</v>
      </c>
      <c r="G6372">
        <v>75</v>
      </c>
      <c r="H6372">
        <v>10</v>
      </c>
      <c r="I6372">
        <v>9</v>
      </c>
      <c r="J6372">
        <v>9</v>
      </c>
      <c r="K6372">
        <v>41003041</v>
      </c>
    </row>
    <row r="6373" spans="1:11" x14ac:dyDescent="0.15">
      <c r="A6373">
        <v>2413526</v>
      </c>
      <c r="B6373">
        <v>2</v>
      </c>
      <c r="C6373">
        <v>5</v>
      </c>
      <c r="D6373">
        <v>1</v>
      </c>
      <c r="E6373">
        <v>5011</v>
      </c>
      <c r="F6373">
        <v>5</v>
      </c>
      <c r="G6373">
        <v>75</v>
      </c>
      <c r="H6373">
        <v>10</v>
      </c>
      <c r="I6373">
        <v>9</v>
      </c>
      <c r="J6373">
        <v>9</v>
      </c>
      <c r="K6373">
        <v>41003041</v>
      </c>
    </row>
    <row r="6374" spans="1:11" x14ac:dyDescent="0.15">
      <c r="A6374">
        <v>2418208</v>
      </c>
      <c r="B6374">
        <v>1</v>
      </c>
      <c r="C6374">
        <v>1</v>
      </c>
      <c r="D6374">
        <v>1</v>
      </c>
      <c r="E6374">
        <v>5024</v>
      </c>
      <c r="F6374">
        <v>5</v>
      </c>
      <c r="G6374">
        <v>73</v>
      </c>
      <c r="H6374">
        <v>10</v>
      </c>
      <c r="I6374">
        <v>7</v>
      </c>
      <c r="J6374">
        <v>9</v>
      </c>
      <c r="K6374">
        <v>41003041</v>
      </c>
    </row>
    <row r="6375" spans="1:11" x14ac:dyDescent="0.15">
      <c r="A6375">
        <v>2418208</v>
      </c>
      <c r="B6375">
        <v>1</v>
      </c>
      <c r="C6375">
        <v>2</v>
      </c>
      <c r="D6375">
        <v>1</v>
      </c>
      <c r="E6375">
        <v>5011</v>
      </c>
      <c r="F6375">
        <v>5</v>
      </c>
      <c r="G6375">
        <v>73</v>
      </c>
      <c r="H6375">
        <v>10</v>
      </c>
      <c r="I6375">
        <v>7</v>
      </c>
      <c r="J6375">
        <v>3</v>
      </c>
      <c r="K6375">
        <v>41003041</v>
      </c>
    </row>
    <row r="6376" spans="1:11" x14ac:dyDescent="0.15">
      <c r="A6376">
        <v>2418208</v>
      </c>
      <c r="B6376">
        <v>1</v>
      </c>
      <c r="C6376">
        <v>3</v>
      </c>
      <c r="D6376">
        <v>1</v>
      </c>
      <c r="E6376">
        <v>5023</v>
      </c>
      <c r="F6376">
        <v>5</v>
      </c>
      <c r="G6376">
        <v>73</v>
      </c>
      <c r="H6376">
        <v>10</v>
      </c>
      <c r="I6376">
        <v>7</v>
      </c>
      <c r="J6376">
        <v>9</v>
      </c>
      <c r="K6376">
        <v>41003041</v>
      </c>
    </row>
    <row r="6377" spans="1:11" x14ac:dyDescent="0.15">
      <c r="A6377">
        <v>2418208</v>
      </c>
      <c r="B6377">
        <v>1</v>
      </c>
      <c r="C6377">
        <v>4</v>
      </c>
      <c r="D6377">
        <v>1</v>
      </c>
      <c r="E6377">
        <v>5034</v>
      </c>
      <c r="F6377">
        <v>5</v>
      </c>
      <c r="G6377">
        <v>73</v>
      </c>
      <c r="H6377">
        <v>6</v>
      </c>
      <c r="I6377">
        <v>7</v>
      </c>
      <c r="J6377">
        <v>9</v>
      </c>
      <c r="K6377">
        <v>41003041</v>
      </c>
    </row>
    <row r="6378" spans="1:11" x14ac:dyDescent="0.15">
      <c r="A6378">
        <v>2418208</v>
      </c>
      <c r="B6378">
        <v>1</v>
      </c>
      <c r="C6378">
        <v>5</v>
      </c>
      <c r="D6378">
        <v>1</v>
      </c>
      <c r="E6378">
        <v>1022</v>
      </c>
      <c r="F6378">
        <v>4</v>
      </c>
      <c r="G6378">
        <v>73</v>
      </c>
      <c r="H6378">
        <v>10</v>
      </c>
      <c r="I6378">
        <v>7</v>
      </c>
      <c r="J6378">
        <v>2</v>
      </c>
      <c r="K6378">
        <v>41003041</v>
      </c>
    </row>
    <row r="6379" spans="1:11" x14ac:dyDescent="0.15">
      <c r="A6379">
        <v>2421019</v>
      </c>
      <c r="B6379">
        <v>1</v>
      </c>
      <c r="C6379">
        <v>1</v>
      </c>
      <c r="D6379">
        <v>1</v>
      </c>
      <c r="E6379">
        <v>5035</v>
      </c>
      <c r="F6379">
        <v>5</v>
      </c>
      <c r="G6379">
        <v>69</v>
      </c>
      <c r="H6379">
        <v>9</v>
      </c>
      <c r="I6379">
        <v>7</v>
      </c>
      <c r="J6379">
        <v>9</v>
      </c>
      <c r="K6379">
        <v>41003041</v>
      </c>
    </row>
    <row r="6380" spans="1:11" x14ac:dyDescent="0.15">
      <c r="A6380">
        <v>2421019</v>
      </c>
      <c r="B6380">
        <v>1</v>
      </c>
      <c r="C6380">
        <v>2</v>
      </c>
      <c r="D6380">
        <v>1</v>
      </c>
      <c r="E6380">
        <v>5058</v>
      </c>
      <c r="F6380">
        <v>5</v>
      </c>
      <c r="G6380">
        <v>69</v>
      </c>
      <c r="H6380">
        <v>9</v>
      </c>
      <c r="I6380">
        <v>8</v>
      </c>
      <c r="J6380">
        <v>5</v>
      </c>
      <c r="K6380">
        <v>41003041</v>
      </c>
    </row>
    <row r="6381" spans="1:11" x14ac:dyDescent="0.15">
      <c r="A6381">
        <v>2421019</v>
      </c>
      <c r="B6381">
        <v>1</v>
      </c>
      <c r="C6381">
        <v>3</v>
      </c>
      <c r="D6381">
        <v>1</v>
      </c>
      <c r="E6381">
        <v>5004</v>
      </c>
      <c r="F6381">
        <v>5</v>
      </c>
      <c r="G6381">
        <v>69</v>
      </c>
      <c r="H6381">
        <v>10</v>
      </c>
      <c r="I6381">
        <v>7</v>
      </c>
      <c r="J6381">
        <v>3</v>
      </c>
      <c r="K6381">
        <v>41003041</v>
      </c>
    </row>
    <row r="6382" spans="1:11" x14ac:dyDescent="0.15">
      <c r="A6382">
        <v>2421019</v>
      </c>
      <c r="B6382">
        <v>1</v>
      </c>
      <c r="C6382">
        <v>4</v>
      </c>
      <c r="D6382">
        <v>1</v>
      </c>
      <c r="E6382">
        <v>5012</v>
      </c>
      <c r="F6382">
        <v>5</v>
      </c>
      <c r="G6382">
        <v>69</v>
      </c>
      <c r="H6382">
        <v>10</v>
      </c>
      <c r="I6382">
        <v>7</v>
      </c>
      <c r="J6382">
        <v>8</v>
      </c>
      <c r="K6382">
        <v>41003041</v>
      </c>
    </row>
    <row r="6383" spans="1:11" x14ac:dyDescent="0.15">
      <c r="A6383">
        <v>2421019</v>
      </c>
      <c r="B6383">
        <v>1</v>
      </c>
      <c r="C6383">
        <v>5</v>
      </c>
      <c r="D6383">
        <v>1</v>
      </c>
      <c r="E6383">
        <v>5021</v>
      </c>
      <c r="F6383">
        <v>5</v>
      </c>
      <c r="G6383">
        <v>69</v>
      </c>
      <c r="H6383">
        <v>10</v>
      </c>
      <c r="I6383">
        <v>8</v>
      </c>
      <c r="J6383">
        <v>9</v>
      </c>
      <c r="K6383">
        <v>41003041</v>
      </c>
    </row>
    <row r="6384" spans="1:11" x14ac:dyDescent="0.15">
      <c r="A6384">
        <v>2431508</v>
      </c>
      <c r="B6384">
        <v>3</v>
      </c>
      <c r="C6384">
        <v>1</v>
      </c>
      <c r="D6384">
        <v>1</v>
      </c>
      <c r="E6384">
        <v>5035</v>
      </c>
      <c r="F6384">
        <v>5</v>
      </c>
      <c r="G6384">
        <v>71</v>
      </c>
      <c r="H6384">
        <v>7</v>
      </c>
      <c r="I6384">
        <v>7</v>
      </c>
      <c r="J6384">
        <v>9</v>
      </c>
      <c r="K6384">
        <v>41003041</v>
      </c>
    </row>
    <row r="6385" spans="1:11" x14ac:dyDescent="0.15">
      <c r="A6385">
        <v>2431508</v>
      </c>
      <c r="B6385">
        <v>3</v>
      </c>
      <c r="C6385">
        <v>2</v>
      </c>
      <c r="D6385">
        <v>1</v>
      </c>
      <c r="E6385">
        <v>5018</v>
      </c>
      <c r="F6385">
        <v>5</v>
      </c>
      <c r="G6385">
        <v>71</v>
      </c>
      <c r="H6385">
        <v>6</v>
      </c>
      <c r="I6385">
        <v>7</v>
      </c>
      <c r="J6385">
        <v>9</v>
      </c>
      <c r="K6385">
        <v>41003041</v>
      </c>
    </row>
    <row r="6386" spans="1:11" x14ac:dyDescent="0.15">
      <c r="A6386">
        <v>2431508</v>
      </c>
      <c r="B6386">
        <v>3</v>
      </c>
      <c r="C6386">
        <v>3</v>
      </c>
      <c r="D6386">
        <v>1</v>
      </c>
      <c r="E6386">
        <v>5032</v>
      </c>
      <c r="F6386">
        <v>5</v>
      </c>
      <c r="G6386">
        <v>71</v>
      </c>
      <c r="H6386">
        <v>10</v>
      </c>
      <c r="I6386">
        <v>8</v>
      </c>
      <c r="J6386">
        <v>8</v>
      </c>
      <c r="K6386">
        <v>41003041</v>
      </c>
    </row>
    <row r="6387" spans="1:11" x14ac:dyDescent="0.15">
      <c r="A6387">
        <v>2431508</v>
      </c>
      <c r="B6387">
        <v>3</v>
      </c>
      <c r="C6387">
        <v>4</v>
      </c>
      <c r="D6387">
        <v>1</v>
      </c>
      <c r="E6387">
        <v>5029</v>
      </c>
      <c r="F6387">
        <v>5</v>
      </c>
      <c r="G6387">
        <v>71</v>
      </c>
      <c r="H6387">
        <v>10</v>
      </c>
      <c r="I6387">
        <v>8</v>
      </c>
      <c r="J6387">
        <v>9</v>
      </c>
      <c r="K6387">
        <v>41003041</v>
      </c>
    </row>
    <row r="6388" spans="1:11" x14ac:dyDescent="0.15">
      <c r="A6388">
        <v>2431508</v>
      </c>
      <c r="B6388">
        <v>3</v>
      </c>
      <c r="C6388">
        <v>5</v>
      </c>
      <c r="D6388">
        <v>1</v>
      </c>
      <c r="E6388">
        <v>5012</v>
      </c>
      <c r="F6388">
        <v>5</v>
      </c>
      <c r="G6388">
        <v>71</v>
      </c>
      <c r="H6388">
        <v>10</v>
      </c>
      <c r="I6388">
        <v>7</v>
      </c>
      <c r="J6388">
        <v>9</v>
      </c>
      <c r="K6388">
        <v>41003041</v>
      </c>
    </row>
    <row r="6389" spans="1:11" x14ac:dyDescent="0.15">
      <c r="A6389">
        <v>2443275</v>
      </c>
      <c r="B6389">
        <v>1</v>
      </c>
      <c r="C6389">
        <v>1</v>
      </c>
      <c r="D6389">
        <v>1</v>
      </c>
      <c r="E6389">
        <v>5021</v>
      </c>
      <c r="F6389">
        <v>5</v>
      </c>
      <c r="G6389">
        <v>71</v>
      </c>
      <c r="H6389">
        <v>10</v>
      </c>
      <c r="I6389">
        <v>8</v>
      </c>
      <c r="J6389">
        <v>9</v>
      </c>
      <c r="K6389">
        <v>41003006</v>
      </c>
    </row>
    <row r="6390" spans="1:11" x14ac:dyDescent="0.15">
      <c r="A6390">
        <v>2443275</v>
      </c>
      <c r="B6390">
        <v>1</v>
      </c>
      <c r="C6390">
        <v>2</v>
      </c>
      <c r="D6390">
        <v>1</v>
      </c>
      <c r="E6390">
        <v>1021</v>
      </c>
      <c r="F6390">
        <v>4</v>
      </c>
      <c r="G6390">
        <v>71</v>
      </c>
      <c r="H6390">
        <v>10</v>
      </c>
      <c r="I6390">
        <v>8</v>
      </c>
      <c r="J6390">
        <v>9</v>
      </c>
      <c r="K6390">
        <v>41003006</v>
      </c>
    </row>
    <row r="6391" spans="1:11" x14ac:dyDescent="0.15">
      <c r="A6391">
        <v>2443275</v>
      </c>
      <c r="B6391">
        <v>1</v>
      </c>
      <c r="C6391">
        <v>3</v>
      </c>
      <c r="D6391">
        <v>1</v>
      </c>
      <c r="E6391">
        <v>5030</v>
      </c>
      <c r="F6391">
        <v>5</v>
      </c>
      <c r="G6391">
        <v>71</v>
      </c>
      <c r="H6391">
        <v>10</v>
      </c>
      <c r="I6391">
        <v>8</v>
      </c>
      <c r="J6391">
        <v>9</v>
      </c>
      <c r="K6391">
        <v>41003006</v>
      </c>
    </row>
    <row r="6392" spans="1:11" x14ac:dyDescent="0.15">
      <c r="A6392">
        <v>2443275</v>
      </c>
      <c r="B6392">
        <v>1</v>
      </c>
      <c r="C6392">
        <v>4</v>
      </c>
      <c r="D6392">
        <v>1</v>
      </c>
      <c r="E6392">
        <v>5014</v>
      </c>
      <c r="F6392">
        <v>5</v>
      </c>
      <c r="G6392">
        <v>71</v>
      </c>
      <c r="H6392">
        <v>10</v>
      </c>
      <c r="I6392">
        <v>8</v>
      </c>
      <c r="J6392">
        <v>2</v>
      </c>
      <c r="K6392">
        <v>41003006</v>
      </c>
    </row>
    <row r="6393" spans="1:11" x14ac:dyDescent="0.15">
      <c r="A6393">
        <v>2443275</v>
      </c>
      <c r="B6393">
        <v>1</v>
      </c>
      <c r="C6393">
        <v>5</v>
      </c>
      <c r="D6393">
        <v>1</v>
      </c>
      <c r="E6393">
        <v>1056</v>
      </c>
      <c r="F6393">
        <v>4</v>
      </c>
      <c r="G6393">
        <v>71</v>
      </c>
      <c r="H6393">
        <v>8</v>
      </c>
      <c r="I6393">
        <v>8</v>
      </c>
      <c r="J6393">
        <v>9</v>
      </c>
      <c r="K6393">
        <v>41003006</v>
      </c>
    </row>
    <row r="6394" spans="1:11" x14ac:dyDescent="0.15">
      <c r="A6394">
        <v>2443366</v>
      </c>
      <c r="B6394">
        <v>1</v>
      </c>
      <c r="C6394">
        <v>1</v>
      </c>
      <c r="D6394">
        <v>1</v>
      </c>
      <c r="E6394">
        <v>5021</v>
      </c>
      <c r="F6394">
        <v>5</v>
      </c>
      <c r="G6394">
        <v>75</v>
      </c>
      <c r="H6394">
        <v>10</v>
      </c>
      <c r="I6394">
        <v>8</v>
      </c>
      <c r="J6394">
        <v>9</v>
      </c>
      <c r="K6394">
        <v>41003041</v>
      </c>
    </row>
    <row r="6395" spans="1:11" x14ac:dyDescent="0.15">
      <c r="A6395">
        <v>2443366</v>
      </c>
      <c r="B6395">
        <v>1</v>
      </c>
      <c r="C6395">
        <v>2</v>
      </c>
      <c r="D6395">
        <v>1</v>
      </c>
      <c r="E6395">
        <v>5058</v>
      </c>
      <c r="F6395">
        <v>5</v>
      </c>
      <c r="G6395">
        <v>75</v>
      </c>
      <c r="H6395">
        <v>6</v>
      </c>
      <c r="I6395">
        <v>6</v>
      </c>
      <c r="J6395">
        <v>4</v>
      </c>
      <c r="K6395">
        <v>41003041</v>
      </c>
    </row>
    <row r="6396" spans="1:11" x14ac:dyDescent="0.15">
      <c r="A6396">
        <v>2443366</v>
      </c>
      <c r="B6396">
        <v>1</v>
      </c>
      <c r="C6396">
        <v>3</v>
      </c>
      <c r="D6396">
        <v>1</v>
      </c>
      <c r="E6396">
        <v>1053</v>
      </c>
      <c r="F6396">
        <v>4</v>
      </c>
      <c r="G6396">
        <v>75</v>
      </c>
      <c r="H6396">
        <v>10</v>
      </c>
      <c r="I6396">
        <v>8</v>
      </c>
      <c r="J6396">
        <v>6</v>
      </c>
      <c r="K6396">
        <v>41003041</v>
      </c>
    </row>
    <row r="6397" spans="1:11" x14ac:dyDescent="0.15">
      <c r="A6397">
        <v>2443366</v>
      </c>
      <c r="B6397">
        <v>1</v>
      </c>
      <c r="C6397">
        <v>4</v>
      </c>
      <c r="D6397">
        <v>1</v>
      </c>
      <c r="E6397">
        <v>1056</v>
      </c>
      <c r="F6397">
        <v>4</v>
      </c>
      <c r="G6397">
        <v>75</v>
      </c>
      <c r="H6397">
        <v>6</v>
      </c>
      <c r="I6397">
        <v>6</v>
      </c>
      <c r="J6397">
        <v>9</v>
      </c>
      <c r="K6397">
        <v>41003041</v>
      </c>
    </row>
    <row r="6398" spans="1:11" x14ac:dyDescent="0.15">
      <c r="A6398">
        <v>2443366</v>
      </c>
      <c r="B6398">
        <v>1</v>
      </c>
      <c r="C6398">
        <v>5</v>
      </c>
      <c r="D6398">
        <v>1</v>
      </c>
      <c r="E6398">
        <v>1055</v>
      </c>
      <c r="F6398">
        <v>4</v>
      </c>
      <c r="G6398">
        <v>74</v>
      </c>
      <c r="H6398">
        <v>6</v>
      </c>
      <c r="I6398">
        <v>7</v>
      </c>
      <c r="J6398">
        <v>9</v>
      </c>
      <c r="K6398">
        <v>41003041</v>
      </c>
    </row>
    <row r="6399" spans="1:11" x14ac:dyDescent="0.15">
      <c r="A6399">
        <v>2445974</v>
      </c>
      <c r="B6399">
        <v>1</v>
      </c>
      <c r="C6399">
        <v>1</v>
      </c>
      <c r="D6399">
        <v>1</v>
      </c>
      <c r="E6399">
        <v>5030</v>
      </c>
      <c r="F6399">
        <v>5</v>
      </c>
      <c r="G6399">
        <v>74</v>
      </c>
      <c r="H6399">
        <v>10</v>
      </c>
      <c r="I6399">
        <v>8</v>
      </c>
      <c r="J6399">
        <v>9</v>
      </c>
      <c r="K6399">
        <v>41003041</v>
      </c>
    </row>
    <row r="6400" spans="1:11" x14ac:dyDescent="0.15">
      <c r="A6400">
        <v>2445974</v>
      </c>
      <c r="B6400">
        <v>1</v>
      </c>
      <c r="C6400">
        <v>2</v>
      </c>
      <c r="D6400">
        <v>1</v>
      </c>
      <c r="E6400">
        <v>1056</v>
      </c>
      <c r="F6400">
        <v>4</v>
      </c>
      <c r="G6400">
        <v>72</v>
      </c>
      <c r="H6400">
        <v>10</v>
      </c>
      <c r="I6400">
        <v>7</v>
      </c>
      <c r="J6400">
        <v>9</v>
      </c>
      <c r="K6400">
        <v>41003041</v>
      </c>
    </row>
    <row r="6401" spans="1:11" x14ac:dyDescent="0.15">
      <c r="A6401">
        <v>2445974</v>
      </c>
      <c r="B6401">
        <v>1</v>
      </c>
      <c r="C6401">
        <v>3</v>
      </c>
      <c r="D6401">
        <v>1</v>
      </c>
      <c r="E6401">
        <v>5035</v>
      </c>
      <c r="F6401">
        <v>5</v>
      </c>
      <c r="G6401">
        <v>73</v>
      </c>
      <c r="H6401">
        <v>10</v>
      </c>
      <c r="I6401">
        <v>8</v>
      </c>
      <c r="J6401">
        <v>9</v>
      </c>
      <c r="K6401">
        <v>41003041</v>
      </c>
    </row>
    <row r="6402" spans="1:11" x14ac:dyDescent="0.15">
      <c r="A6402">
        <v>2445974</v>
      </c>
      <c r="B6402">
        <v>1</v>
      </c>
      <c r="C6402">
        <v>4</v>
      </c>
      <c r="D6402">
        <v>1</v>
      </c>
      <c r="E6402">
        <v>1008</v>
      </c>
      <c r="F6402">
        <v>4</v>
      </c>
      <c r="G6402">
        <v>17</v>
      </c>
      <c r="H6402">
        <v>0</v>
      </c>
      <c r="I6402">
        <v>2</v>
      </c>
      <c r="J6402">
        <v>1</v>
      </c>
      <c r="K6402">
        <v>41003041</v>
      </c>
    </row>
    <row r="6403" spans="1:11" x14ac:dyDescent="0.15">
      <c r="A6403">
        <v>2445974</v>
      </c>
      <c r="B6403">
        <v>1</v>
      </c>
      <c r="C6403">
        <v>5</v>
      </c>
      <c r="D6403">
        <v>1</v>
      </c>
      <c r="E6403">
        <v>5014</v>
      </c>
      <c r="F6403">
        <v>5</v>
      </c>
      <c r="G6403">
        <v>74</v>
      </c>
      <c r="H6403">
        <v>10</v>
      </c>
      <c r="I6403">
        <v>8</v>
      </c>
      <c r="J6403">
        <v>9</v>
      </c>
      <c r="K6403">
        <v>41003041</v>
      </c>
    </row>
    <row r="6404" spans="1:11" x14ac:dyDescent="0.15">
      <c r="A6404">
        <v>2446345</v>
      </c>
      <c r="B6404">
        <v>2</v>
      </c>
      <c r="C6404">
        <v>1</v>
      </c>
      <c r="D6404">
        <v>1</v>
      </c>
      <c r="E6404">
        <v>5004</v>
      </c>
      <c r="F6404">
        <v>5</v>
      </c>
      <c r="G6404">
        <v>77</v>
      </c>
      <c r="H6404">
        <v>10</v>
      </c>
      <c r="I6404">
        <v>9</v>
      </c>
      <c r="J6404">
        <v>9</v>
      </c>
      <c r="K6404">
        <v>41003041</v>
      </c>
    </row>
    <row r="6405" spans="1:11" x14ac:dyDescent="0.15">
      <c r="A6405">
        <v>2446345</v>
      </c>
      <c r="B6405">
        <v>2</v>
      </c>
      <c r="C6405">
        <v>2</v>
      </c>
      <c r="D6405">
        <v>1</v>
      </c>
      <c r="E6405">
        <v>5018</v>
      </c>
      <c r="F6405">
        <v>5</v>
      </c>
      <c r="G6405">
        <v>77</v>
      </c>
      <c r="H6405">
        <v>10</v>
      </c>
      <c r="I6405">
        <v>9</v>
      </c>
      <c r="J6405">
        <v>9</v>
      </c>
      <c r="K6405">
        <v>41003041</v>
      </c>
    </row>
    <row r="6406" spans="1:11" x14ac:dyDescent="0.15">
      <c r="A6406">
        <v>2446345</v>
      </c>
      <c r="B6406">
        <v>2</v>
      </c>
      <c r="C6406">
        <v>3</v>
      </c>
      <c r="D6406">
        <v>1</v>
      </c>
      <c r="E6406">
        <v>1013</v>
      </c>
      <c r="F6406">
        <v>4</v>
      </c>
      <c r="G6406">
        <v>77</v>
      </c>
      <c r="H6406">
        <v>10</v>
      </c>
      <c r="I6406">
        <v>9</v>
      </c>
      <c r="J6406">
        <v>9</v>
      </c>
      <c r="K6406">
        <v>41003041</v>
      </c>
    </row>
    <row r="6407" spans="1:11" x14ac:dyDescent="0.15">
      <c r="A6407">
        <v>2446345</v>
      </c>
      <c r="B6407">
        <v>2</v>
      </c>
      <c r="C6407">
        <v>4</v>
      </c>
      <c r="D6407">
        <v>1</v>
      </c>
      <c r="E6407">
        <v>5003</v>
      </c>
      <c r="F6407">
        <v>5</v>
      </c>
      <c r="G6407">
        <v>77</v>
      </c>
      <c r="H6407">
        <v>10</v>
      </c>
      <c r="I6407">
        <v>9</v>
      </c>
      <c r="J6407">
        <v>9</v>
      </c>
      <c r="K6407">
        <v>41003041</v>
      </c>
    </row>
    <row r="6408" spans="1:11" x14ac:dyDescent="0.15">
      <c r="A6408">
        <v>2446345</v>
      </c>
      <c r="B6408">
        <v>2</v>
      </c>
      <c r="C6408">
        <v>5</v>
      </c>
      <c r="D6408">
        <v>1</v>
      </c>
      <c r="E6408">
        <v>1009</v>
      </c>
      <c r="F6408">
        <v>4</v>
      </c>
      <c r="G6408">
        <v>77</v>
      </c>
      <c r="H6408">
        <v>10</v>
      </c>
      <c r="I6408">
        <v>9</v>
      </c>
      <c r="J6408">
        <v>9</v>
      </c>
      <c r="K6408">
        <v>41003041</v>
      </c>
    </row>
    <row r="6409" spans="1:11" x14ac:dyDescent="0.15">
      <c r="A6409">
        <v>2449430</v>
      </c>
      <c r="B6409">
        <v>1</v>
      </c>
      <c r="C6409">
        <v>1</v>
      </c>
      <c r="D6409">
        <v>1</v>
      </c>
      <c r="E6409">
        <v>5035</v>
      </c>
      <c r="F6409">
        <v>5</v>
      </c>
      <c r="G6409">
        <v>74</v>
      </c>
      <c r="H6409">
        <v>7</v>
      </c>
      <c r="I6409">
        <v>7</v>
      </c>
      <c r="J6409">
        <v>9</v>
      </c>
      <c r="K6409">
        <v>41003041</v>
      </c>
    </row>
    <row r="6410" spans="1:11" x14ac:dyDescent="0.15">
      <c r="A6410">
        <v>2449430</v>
      </c>
      <c r="B6410">
        <v>1</v>
      </c>
      <c r="C6410">
        <v>2</v>
      </c>
      <c r="D6410">
        <v>1</v>
      </c>
      <c r="E6410">
        <v>5012</v>
      </c>
      <c r="F6410">
        <v>5</v>
      </c>
      <c r="G6410">
        <v>73</v>
      </c>
      <c r="H6410">
        <v>6</v>
      </c>
      <c r="I6410">
        <v>7</v>
      </c>
      <c r="J6410">
        <v>3</v>
      </c>
      <c r="K6410">
        <v>41003041</v>
      </c>
    </row>
    <row r="6411" spans="1:11" x14ac:dyDescent="0.15">
      <c r="A6411">
        <v>2449430</v>
      </c>
      <c r="B6411">
        <v>1</v>
      </c>
      <c r="C6411">
        <v>3</v>
      </c>
      <c r="D6411">
        <v>1</v>
      </c>
      <c r="E6411">
        <v>5030</v>
      </c>
      <c r="F6411">
        <v>5</v>
      </c>
      <c r="G6411">
        <v>73</v>
      </c>
      <c r="H6411">
        <v>9</v>
      </c>
      <c r="I6411">
        <v>7</v>
      </c>
      <c r="J6411">
        <v>9</v>
      </c>
      <c r="K6411">
        <v>41003041</v>
      </c>
    </row>
    <row r="6412" spans="1:11" x14ac:dyDescent="0.15">
      <c r="A6412">
        <v>2449430</v>
      </c>
      <c r="B6412">
        <v>1</v>
      </c>
      <c r="C6412">
        <v>4</v>
      </c>
      <c r="D6412">
        <v>1</v>
      </c>
      <c r="E6412">
        <v>5021</v>
      </c>
      <c r="F6412">
        <v>5</v>
      </c>
      <c r="G6412">
        <v>74</v>
      </c>
      <c r="H6412">
        <v>8</v>
      </c>
      <c r="I6412">
        <v>7</v>
      </c>
      <c r="J6412">
        <v>9</v>
      </c>
      <c r="K6412">
        <v>41003041</v>
      </c>
    </row>
    <row r="6413" spans="1:11" x14ac:dyDescent="0.15">
      <c r="A6413">
        <v>2449430</v>
      </c>
      <c r="B6413">
        <v>1</v>
      </c>
      <c r="C6413">
        <v>5</v>
      </c>
      <c r="D6413">
        <v>1</v>
      </c>
      <c r="E6413">
        <v>1026</v>
      </c>
      <c r="F6413">
        <v>4</v>
      </c>
      <c r="G6413">
        <v>73</v>
      </c>
      <c r="H6413">
        <v>9</v>
      </c>
      <c r="I6413">
        <v>7</v>
      </c>
      <c r="J6413">
        <v>9</v>
      </c>
      <c r="K6413">
        <v>41003041</v>
      </c>
    </row>
    <row r="6414" spans="1:11" x14ac:dyDescent="0.15">
      <c r="A6414">
        <v>2449462</v>
      </c>
      <c r="B6414">
        <v>1</v>
      </c>
      <c r="C6414">
        <v>1</v>
      </c>
      <c r="D6414">
        <v>1</v>
      </c>
      <c r="E6414">
        <v>1003</v>
      </c>
      <c r="F6414">
        <v>4</v>
      </c>
      <c r="G6414">
        <v>74</v>
      </c>
      <c r="H6414">
        <v>10</v>
      </c>
      <c r="I6414">
        <v>8</v>
      </c>
      <c r="J6414">
        <v>3</v>
      </c>
      <c r="K6414">
        <v>41003040</v>
      </c>
    </row>
    <row r="6415" spans="1:11" x14ac:dyDescent="0.15">
      <c r="A6415">
        <v>2449462</v>
      </c>
      <c r="B6415">
        <v>1</v>
      </c>
      <c r="C6415">
        <v>2</v>
      </c>
      <c r="D6415">
        <v>1</v>
      </c>
      <c r="E6415">
        <v>5011</v>
      </c>
      <c r="F6415">
        <v>5</v>
      </c>
      <c r="G6415">
        <v>74</v>
      </c>
      <c r="H6415">
        <v>10</v>
      </c>
      <c r="I6415">
        <v>8</v>
      </c>
      <c r="J6415">
        <v>2</v>
      </c>
      <c r="K6415">
        <v>41003040</v>
      </c>
    </row>
    <row r="6416" spans="1:11" x14ac:dyDescent="0.15">
      <c r="A6416">
        <v>2449462</v>
      </c>
      <c r="B6416">
        <v>1</v>
      </c>
      <c r="C6416">
        <v>3</v>
      </c>
      <c r="D6416">
        <v>1</v>
      </c>
      <c r="E6416">
        <v>5034</v>
      </c>
      <c r="F6416">
        <v>5</v>
      </c>
      <c r="G6416">
        <v>74</v>
      </c>
      <c r="H6416">
        <v>10</v>
      </c>
      <c r="I6416">
        <v>7</v>
      </c>
      <c r="J6416">
        <v>9</v>
      </c>
      <c r="K6416">
        <v>41003040</v>
      </c>
    </row>
    <row r="6417" spans="1:11" x14ac:dyDescent="0.15">
      <c r="A6417">
        <v>2449462</v>
      </c>
      <c r="B6417">
        <v>1</v>
      </c>
      <c r="C6417">
        <v>4</v>
      </c>
      <c r="D6417">
        <v>1</v>
      </c>
      <c r="E6417">
        <v>5023</v>
      </c>
      <c r="F6417">
        <v>5</v>
      </c>
      <c r="G6417">
        <v>74</v>
      </c>
      <c r="H6417">
        <v>10</v>
      </c>
      <c r="I6417">
        <v>8</v>
      </c>
      <c r="J6417">
        <v>9</v>
      </c>
      <c r="K6417">
        <v>41003040</v>
      </c>
    </row>
    <row r="6418" spans="1:11" x14ac:dyDescent="0.15">
      <c r="A6418">
        <v>2449462</v>
      </c>
      <c r="B6418">
        <v>1</v>
      </c>
      <c r="C6418">
        <v>5</v>
      </c>
      <c r="D6418">
        <v>1</v>
      </c>
      <c r="E6418">
        <v>5024</v>
      </c>
      <c r="F6418">
        <v>5</v>
      </c>
      <c r="G6418">
        <v>74</v>
      </c>
      <c r="H6418">
        <v>10</v>
      </c>
      <c r="I6418">
        <v>8</v>
      </c>
      <c r="J6418">
        <v>9</v>
      </c>
      <c r="K6418">
        <v>41003040</v>
      </c>
    </row>
    <row r="6419" spans="1:11" x14ac:dyDescent="0.15">
      <c r="A6419">
        <v>2451770</v>
      </c>
      <c r="B6419">
        <v>1</v>
      </c>
      <c r="C6419">
        <v>1</v>
      </c>
      <c r="D6419">
        <v>1</v>
      </c>
      <c r="E6419">
        <v>5014</v>
      </c>
      <c r="F6419">
        <v>5</v>
      </c>
      <c r="G6419">
        <v>76</v>
      </c>
      <c r="H6419">
        <v>10</v>
      </c>
      <c r="I6419">
        <v>9</v>
      </c>
      <c r="J6419">
        <v>9</v>
      </c>
      <c r="K6419">
        <v>41003037</v>
      </c>
    </row>
    <row r="6420" spans="1:11" x14ac:dyDescent="0.15">
      <c r="A6420">
        <v>2451770</v>
      </c>
      <c r="B6420">
        <v>1</v>
      </c>
      <c r="C6420">
        <v>2</v>
      </c>
      <c r="D6420">
        <v>1</v>
      </c>
      <c r="E6420">
        <v>5032</v>
      </c>
      <c r="F6420">
        <v>5</v>
      </c>
      <c r="G6420">
        <v>76</v>
      </c>
      <c r="H6420">
        <v>10</v>
      </c>
      <c r="I6420">
        <v>9</v>
      </c>
      <c r="J6420">
        <v>8</v>
      </c>
      <c r="K6420">
        <v>41003037</v>
      </c>
    </row>
    <row r="6421" spans="1:11" x14ac:dyDescent="0.15">
      <c r="A6421">
        <v>2451770</v>
      </c>
      <c r="B6421">
        <v>1</v>
      </c>
      <c r="C6421">
        <v>3</v>
      </c>
      <c r="D6421">
        <v>1</v>
      </c>
      <c r="E6421">
        <v>1071</v>
      </c>
      <c r="F6421">
        <v>4</v>
      </c>
      <c r="G6421">
        <v>76</v>
      </c>
      <c r="H6421">
        <v>10</v>
      </c>
      <c r="I6421">
        <v>9</v>
      </c>
      <c r="J6421">
        <v>9</v>
      </c>
      <c r="K6421">
        <v>41003037</v>
      </c>
    </row>
    <row r="6422" spans="1:11" x14ac:dyDescent="0.15">
      <c r="A6422">
        <v>2451770</v>
      </c>
      <c r="B6422">
        <v>1</v>
      </c>
      <c r="C6422">
        <v>4</v>
      </c>
      <c r="D6422">
        <v>1</v>
      </c>
      <c r="E6422">
        <v>5021</v>
      </c>
      <c r="F6422">
        <v>5</v>
      </c>
      <c r="G6422">
        <v>76</v>
      </c>
      <c r="H6422">
        <v>10</v>
      </c>
      <c r="I6422">
        <v>9</v>
      </c>
      <c r="J6422">
        <v>9</v>
      </c>
      <c r="K6422">
        <v>41003037</v>
      </c>
    </row>
    <row r="6423" spans="1:11" x14ac:dyDescent="0.15">
      <c r="A6423">
        <v>2451770</v>
      </c>
      <c r="B6423">
        <v>1</v>
      </c>
      <c r="C6423">
        <v>5</v>
      </c>
      <c r="D6423">
        <v>1</v>
      </c>
      <c r="E6423">
        <v>5005</v>
      </c>
      <c r="F6423">
        <v>5</v>
      </c>
      <c r="G6423">
        <v>76</v>
      </c>
      <c r="H6423">
        <v>10</v>
      </c>
      <c r="I6423">
        <v>9</v>
      </c>
      <c r="J6423">
        <v>9</v>
      </c>
      <c r="K6423">
        <v>41003037</v>
      </c>
    </row>
    <row r="6424" spans="1:11" x14ac:dyDescent="0.15">
      <c r="A6424">
        <v>2456604</v>
      </c>
      <c r="B6424">
        <v>1</v>
      </c>
      <c r="C6424">
        <v>1</v>
      </c>
      <c r="D6424">
        <v>1</v>
      </c>
      <c r="E6424">
        <v>1022</v>
      </c>
      <c r="F6424">
        <v>4</v>
      </c>
      <c r="G6424">
        <v>53</v>
      </c>
      <c r="H6424">
        <v>10</v>
      </c>
      <c r="I6424">
        <v>5</v>
      </c>
      <c r="J6424">
        <v>1</v>
      </c>
      <c r="K6424">
        <v>41003001</v>
      </c>
    </row>
    <row r="6425" spans="1:11" x14ac:dyDescent="0.15">
      <c r="A6425">
        <v>2456604</v>
      </c>
      <c r="B6425">
        <v>1</v>
      </c>
      <c r="C6425">
        <v>2</v>
      </c>
      <c r="D6425">
        <v>1</v>
      </c>
      <c r="E6425">
        <v>1047</v>
      </c>
      <c r="F6425">
        <v>4</v>
      </c>
      <c r="G6425">
        <v>53</v>
      </c>
      <c r="H6425">
        <v>6</v>
      </c>
      <c r="I6425">
        <v>5</v>
      </c>
      <c r="J6425">
        <v>1</v>
      </c>
      <c r="K6425">
        <v>41003001</v>
      </c>
    </row>
    <row r="6426" spans="1:11" x14ac:dyDescent="0.15">
      <c r="A6426">
        <v>2456604</v>
      </c>
      <c r="B6426">
        <v>1</v>
      </c>
      <c r="C6426">
        <v>3</v>
      </c>
      <c r="D6426">
        <v>1</v>
      </c>
      <c r="E6426">
        <v>1032</v>
      </c>
      <c r="F6426">
        <v>4</v>
      </c>
      <c r="G6426">
        <v>53</v>
      </c>
      <c r="H6426">
        <v>6</v>
      </c>
      <c r="I6426">
        <v>5</v>
      </c>
      <c r="J6426">
        <v>5</v>
      </c>
      <c r="K6426">
        <v>41003001</v>
      </c>
    </row>
    <row r="6427" spans="1:11" x14ac:dyDescent="0.15">
      <c r="A6427">
        <v>2460040</v>
      </c>
      <c r="B6427">
        <v>2</v>
      </c>
      <c r="C6427">
        <v>1</v>
      </c>
      <c r="D6427">
        <v>1</v>
      </c>
      <c r="E6427">
        <v>5018</v>
      </c>
      <c r="F6427">
        <v>5</v>
      </c>
      <c r="G6427">
        <v>77</v>
      </c>
      <c r="H6427">
        <v>10</v>
      </c>
      <c r="I6427">
        <v>9</v>
      </c>
      <c r="J6427">
        <v>9</v>
      </c>
      <c r="K6427">
        <v>41003041</v>
      </c>
    </row>
    <row r="6428" spans="1:11" x14ac:dyDescent="0.15">
      <c r="A6428">
        <v>2460040</v>
      </c>
      <c r="B6428">
        <v>2</v>
      </c>
      <c r="C6428">
        <v>2</v>
      </c>
      <c r="D6428">
        <v>1</v>
      </c>
      <c r="E6428">
        <v>5004</v>
      </c>
      <c r="F6428">
        <v>5</v>
      </c>
      <c r="G6428">
        <v>77</v>
      </c>
      <c r="H6428">
        <v>10</v>
      </c>
      <c r="I6428">
        <v>9</v>
      </c>
      <c r="J6428">
        <v>9</v>
      </c>
      <c r="K6428">
        <v>41003041</v>
      </c>
    </row>
    <row r="6429" spans="1:11" x14ac:dyDescent="0.15">
      <c r="A6429">
        <v>2460040</v>
      </c>
      <c r="B6429">
        <v>2</v>
      </c>
      <c r="C6429">
        <v>3</v>
      </c>
      <c r="D6429">
        <v>1</v>
      </c>
      <c r="E6429">
        <v>5003</v>
      </c>
      <c r="F6429">
        <v>5</v>
      </c>
      <c r="G6429">
        <v>77</v>
      </c>
      <c r="H6429">
        <v>10</v>
      </c>
      <c r="I6429">
        <v>9</v>
      </c>
      <c r="J6429">
        <v>9</v>
      </c>
      <c r="K6429">
        <v>41003041</v>
      </c>
    </row>
    <row r="6430" spans="1:11" x14ac:dyDescent="0.15">
      <c r="A6430">
        <v>2460040</v>
      </c>
      <c r="B6430">
        <v>2</v>
      </c>
      <c r="C6430">
        <v>4</v>
      </c>
      <c r="D6430">
        <v>1</v>
      </c>
      <c r="E6430">
        <v>5012</v>
      </c>
      <c r="F6430">
        <v>5</v>
      </c>
      <c r="G6430">
        <v>77</v>
      </c>
      <c r="H6430">
        <v>10</v>
      </c>
      <c r="I6430">
        <v>9</v>
      </c>
      <c r="J6430">
        <v>9</v>
      </c>
      <c r="K6430">
        <v>41003041</v>
      </c>
    </row>
    <row r="6431" spans="1:11" x14ac:dyDescent="0.15">
      <c r="A6431">
        <v>2460040</v>
      </c>
      <c r="B6431">
        <v>2</v>
      </c>
      <c r="C6431">
        <v>5</v>
      </c>
      <c r="D6431">
        <v>1</v>
      </c>
      <c r="E6431">
        <v>5029</v>
      </c>
      <c r="F6431">
        <v>5</v>
      </c>
      <c r="G6431">
        <v>77</v>
      </c>
      <c r="H6431">
        <v>10</v>
      </c>
      <c r="I6431">
        <v>9</v>
      </c>
      <c r="J6431">
        <v>9</v>
      </c>
      <c r="K6431">
        <v>41003041</v>
      </c>
    </row>
    <row r="6432" spans="1:11" x14ac:dyDescent="0.15">
      <c r="A6432">
        <v>2462930</v>
      </c>
      <c r="B6432">
        <v>1</v>
      </c>
      <c r="C6432">
        <v>1</v>
      </c>
      <c r="D6432">
        <v>1</v>
      </c>
      <c r="E6432">
        <v>1028</v>
      </c>
      <c r="F6432">
        <v>4</v>
      </c>
      <c r="G6432">
        <v>26</v>
      </c>
      <c r="H6432">
        <v>1</v>
      </c>
      <c r="I6432">
        <v>2</v>
      </c>
      <c r="J6432">
        <v>1</v>
      </c>
      <c r="K6432">
        <v>41003041</v>
      </c>
    </row>
    <row r="6433" spans="1:11" x14ac:dyDescent="0.15">
      <c r="A6433">
        <v>2462930</v>
      </c>
      <c r="B6433">
        <v>1</v>
      </c>
      <c r="C6433">
        <v>2</v>
      </c>
      <c r="D6433">
        <v>1</v>
      </c>
      <c r="E6433">
        <v>1062</v>
      </c>
      <c r="F6433">
        <v>4</v>
      </c>
      <c r="G6433">
        <v>26</v>
      </c>
      <c r="H6433">
        <v>2</v>
      </c>
      <c r="I6433">
        <v>2</v>
      </c>
      <c r="J6433">
        <v>2</v>
      </c>
      <c r="K6433">
        <v>41003041</v>
      </c>
    </row>
    <row r="6434" spans="1:11" x14ac:dyDescent="0.15">
      <c r="A6434">
        <v>2462930</v>
      </c>
      <c r="B6434">
        <v>1</v>
      </c>
      <c r="C6434">
        <v>3</v>
      </c>
      <c r="D6434">
        <v>1</v>
      </c>
      <c r="E6434">
        <v>1016</v>
      </c>
      <c r="F6434">
        <v>4</v>
      </c>
      <c r="G6434">
        <v>26</v>
      </c>
      <c r="H6434">
        <v>3</v>
      </c>
      <c r="I6434">
        <v>2</v>
      </c>
      <c r="J6434">
        <v>0</v>
      </c>
      <c r="K6434">
        <v>41003041</v>
      </c>
    </row>
    <row r="6435" spans="1:11" x14ac:dyDescent="0.15">
      <c r="A6435">
        <v>2462930</v>
      </c>
      <c r="B6435">
        <v>1</v>
      </c>
      <c r="C6435">
        <v>4</v>
      </c>
      <c r="D6435">
        <v>1</v>
      </c>
      <c r="E6435">
        <v>1050</v>
      </c>
      <c r="F6435">
        <v>4</v>
      </c>
      <c r="G6435">
        <v>26</v>
      </c>
      <c r="H6435">
        <v>1</v>
      </c>
      <c r="I6435">
        <v>2</v>
      </c>
      <c r="J6435">
        <v>1</v>
      </c>
      <c r="K6435">
        <v>41003041</v>
      </c>
    </row>
    <row r="6436" spans="1:11" x14ac:dyDescent="0.15">
      <c r="A6436">
        <v>2462930</v>
      </c>
      <c r="B6436">
        <v>1</v>
      </c>
      <c r="C6436">
        <v>5</v>
      </c>
      <c r="D6436">
        <v>1</v>
      </c>
      <c r="E6436">
        <v>1055</v>
      </c>
      <c r="F6436">
        <v>4</v>
      </c>
      <c r="G6436">
        <v>26</v>
      </c>
      <c r="H6436">
        <v>1</v>
      </c>
      <c r="I6436">
        <v>2</v>
      </c>
      <c r="J6436">
        <v>0</v>
      </c>
      <c r="K6436">
        <v>41003041</v>
      </c>
    </row>
    <row r="6437" spans="1:11" x14ac:dyDescent="0.15">
      <c r="A6437">
        <v>2471493</v>
      </c>
      <c r="B6437">
        <v>1</v>
      </c>
      <c r="C6437">
        <v>1</v>
      </c>
      <c r="D6437">
        <v>1</v>
      </c>
      <c r="E6437">
        <v>1003</v>
      </c>
      <c r="F6437">
        <v>4</v>
      </c>
      <c r="G6437">
        <v>73</v>
      </c>
      <c r="H6437">
        <v>10</v>
      </c>
      <c r="I6437">
        <v>7</v>
      </c>
      <c r="J6437">
        <v>5</v>
      </c>
      <c r="K6437">
        <v>41003041</v>
      </c>
    </row>
    <row r="6438" spans="1:11" x14ac:dyDescent="0.15">
      <c r="A6438">
        <v>2471493</v>
      </c>
      <c r="B6438">
        <v>1</v>
      </c>
      <c r="C6438">
        <v>2</v>
      </c>
      <c r="D6438">
        <v>1</v>
      </c>
      <c r="E6438">
        <v>5011</v>
      </c>
      <c r="F6438">
        <v>5</v>
      </c>
      <c r="G6438">
        <v>73</v>
      </c>
      <c r="H6438">
        <v>10</v>
      </c>
      <c r="I6438">
        <v>7</v>
      </c>
      <c r="J6438">
        <v>0</v>
      </c>
      <c r="K6438">
        <v>41003041</v>
      </c>
    </row>
    <row r="6439" spans="1:11" x14ac:dyDescent="0.15">
      <c r="A6439">
        <v>2471493</v>
      </c>
      <c r="B6439">
        <v>1</v>
      </c>
      <c r="C6439">
        <v>3</v>
      </c>
      <c r="D6439">
        <v>1</v>
      </c>
      <c r="E6439">
        <v>5021</v>
      </c>
      <c r="F6439">
        <v>5</v>
      </c>
      <c r="G6439">
        <v>73</v>
      </c>
      <c r="H6439">
        <v>10</v>
      </c>
      <c r="I6439">
        <v>7</v>
      </c>
      <c r="J6439">
        <v>9</v>
      </c>
      <c r="K6439">
        <v>41003041</v>
      </c>
    </row>
    <row r="6440" spans="1:11" x14ac:dyDescent="0.15">
      <c r="A6440">
        <v>2471493</v>
      </c>
      <c r="B6440">
        <v>1</v>
      </c>
      <c r="C6440">
        <v>4</v>
      </c>
      <c r="D6440">
        <v>1</v>
      </c>
      <c r="E6440">
        <v>1004</v>
      </c>
      <c r="F6440">
        <v>4</v>
      </c>
      <c r="G6440">
        <v>73</v>
      </c>
      <c r="H6440">
        <v>10</v>
      </c>
      <c r="I6440">
        <v>7</v>
      </c>
      <c r="J6440">
        <v>3</v>
      </c>
      <c r="K6440">
        <v>41003041</v>
      </c>
    </row>
    <row r="6441" spans="1:11" x14ac:dyDescent="0.15">
      <c r="A6441">
        <v>2471493</v>
      </c>
      <c r="B6441">
        <v>1</v>
      </c>
      <c r="C6441">
        <v>5</v>
      </c>
      <c r="D6441">
        <v>1</v>
      </c>
      <c r="E6441">
        <v>5010</v>
      </c>
      <c r="F6441">
        <v>5</v>
      </c>
      <c r="G6441">
        <v>73</v>
      </c>
      <c r="H6441">
        <v>10</v>
      </c>
      <c r="I6441">
        <v>7</v>
      </c>
      <c r="J6441">
        <v>9</v>
      </c>
      <c r="K6441">
        <v>41003041</v>
      </c>
    </row>
    <row r="6442" spans="1:11" x14ac:dyDescent="0.15">
      <c r="A6442">
        <v>2475993</v>
      </c>
      <c r="B6442">
        <v>1</v>
      </c>
      <c r="C6442">
        <v>1</v>
      </c>
      <c r="D6442">
        <v>1</v>
      </c>
      <c r="E6442">
        <v>5058</v>
      </c>
      <c r="F6442">
        <v>5</v>
      </c>
      <c r="G6442">
        <v>63</v>
      </c>
      <c r="H6442">
        <v>0</v>
      </c>
      <c r="I6442">
        <v>0</v>
      </c>
      <c r="J6442">
        <v>3</v>
      </c>
      <c r="K6442">
        <v>41003001</v>
      </c>
    </row>
    <row r="6443" spans="1:11" x14ac:dyDescent="0.15">
      <c r="A6443">
        <v>2476600</v>
      </c>
      <c r="B6443">
        <v>1</v>
      </c>
      <c r="C6443">
        <v>1</v>
      </c>
      <c r="D6443">
        <v>1</v>
      </c>
      <c r="E6443">
        <v>5024</v>
      </c>
      <c r="F6443">
        <v>5</v>
      </c>
      <c r="G6443">
        <v>77</v>
      </c>
      <c r="H6443">
        <v>10</v>
      </c>
      <c r="I6443">
        <v>10</v>
      </c>
      <c r="J6443">
        <v>9</v>
      </c>
      <c r="K6443">
        <v>41003040</v>
      </c>
    </row>
    <row r="6444" spans="1:11" x14ac:dyDescent="0.15">
      <c r="A6444">
        <v>2476600</v>
      </c>
      <c r="B6444">
        <v>1</v>
      </c>
      <c r="C6444">
        <v>2</v>
      </c>
      <c r="D6444">
        <v>1</v>
      </c>
      <c r="E6444">
        <v>5011</v>
      </c>
      <c r="F6444">
        <v>5</v>
      </c>
      <c r="G6444">
        <v>77</v>
      </c>
      <c r="H6444">
        <v>10</v>
      </c>
      <c r="I6444">
        <v>10</v>
      </c>
      <c r="J6444">
        <v>9</v>
      </c>
      <c r="K6444">
        <v>41003040</v>
      </c>
    </row>
    <row r="6445" spans="1:11" x14ac:dyDescent="0.15">
      <c r="A6445">
        <v>2476600</v>
      </c>
      <c r="B6445">
        <v>1</v>
      </c>
      <c r="C6445">
        <v>3</v>
      </c>
      <c r="D6445">
        <v>1</v>
      </c>
      <c r="E6445">
        <v>5023</v>
      </c>
      <c r="F6445">
        <v>5</v>
      </c>
      <c r="G6445">
        <v>77</v>
      </c>
      <c r="H6445">
        <v>10</v>
      </c>
      <c r="I6445">
        <v>10</v>
      </c>
      <c r="J6445">
        <v>9</v>
      </c>
      <c r="K6445">
        <v>41003040</v>
      </c>
    </row>
    <row r="6446" spans="1:11" x14ac:dyDescent="0.15">
      <c r="A6446">
        <v>2476600</v>
      </c>
      <c r="B6446">
        <v>1</v>
      </c>
      <c r="C6446">
        <v>4</v>
      </c>
      <c r="D6446">
        <v>1</v>
      </c>
      <c r="E6446">
        <v>5034</v>
      </c>
      <c r="F6446">
        <v>5</v>
      </c>
      <c r="G6446">
        <v>77</v>
      </c>
      <c r="H6446">
        <v>10</v>
      </c>
      <c r="I6446">
        <v>10</v>
      </c>
      <c r="J6446">
        <v>9</v>
      </c>
      <c r="K6446">
        <v>41003040</v>
      </c>
    </row>
    <row r="6447" spans="1:11" x14ac:dyDescent="0.15">
      <c r="A6447">
        <v>2476600</v>
      </c>
      <c r="B6447">
        <v>1</v>
      </c>
      <c r="C6447">
        <v>5</v>
      </c>
      <c r="D6447">
        <v>1</v>
      </c>
      <c r="E6447">
        <v>1037</v>
      </c>
      <c r="F6447">
        <v>4</v>
      </c>
      <c r="G6447">
        <v>57</v>
      </c>
      <c r="H6447">
        <v>0</v>
      </c>
      <c r="I6447">
        <v>7</v>
      </c>
      <c r="J6447">
        <v>1</v>
      </c>
      <c r="K6447">
        <v>41003040</v>
      </c>
    </row>
    <row r="6448" spans="1:11" x14ac:dyDescent="0.15">
      <c r="A6448">
        <v>2476982</v>
      </c>
      <c r="B6448">
        <v>1</v>
      </c>
      <c r="C6448">
        <v>1</v>
      </c>
      <c r="D6448">
        <v>1</v>
      </c>
      <c r="E6448">
        <v>5023</v>
      </c>
      <c r="F6448">
        <v>5</v>
      </c>
      <c r="G6448">
        <v>67</v>
      </c>
      <c r="H6448">
        <v>10</v>
      </c>
      <c r="I6448">
        <v>7</v>
      </c>
      <c r="J6448">
        <v>9</v>
      </c>
      <c r="K6448">
        <v>41003002</v>
      </c>
    </row>
    <row r="6449" spans="1:11" x14ac:dyDescent="0.15">
      <c r="A6449">
        <v>2476982</v>
      </c>
      <c r="B6449">
        <v>1</v>
      </c>
      <c r="C6449">
        <v>2</v>
      </c>
      <c r="D6449">
        <v>1</v>
      </c>
      <c r="E6449">
        <v>5024</v>
      </c>
      <c r="F6449">
        <v>5</v>
      </c>
      <c r="G6449">
        <v>67</v>
      </c>
      <c r="H6449">
        <v>10</v>
      </c>
      <c r="I6449">
        <v>7</v>
      </c>
      <c r="J6449">
        <v>9</v>
      </c>
      <c r="K6449">
        <v>41003002</v>
      </c>
    </row>
    <row r="6450" spans="1:11" x14ac:dyDescent="0.15">
      <c r="A6450">
        <v>2476982</v>
      </c>
      <c r="B6450">
        <v>1</v>
      </c>
      <c r="C6450">
        <v>3</v>
      </c>
      <c r="D6450">
        <v>1</v>
      </c>
      <c r="E6450">
        <v>5011</v>
      </c>
      <c r="F6450">
        <v>5</v>
      </c>
      <c r="G6450">
        <v>67</v>
      </c>
      <c r="H6450">
        <v>10</v>
      </c>
      <c r="I6450">
        <v>7</v>
      </c>
      <c r="J6450">
        <v>4</v>
      </c>
      <c r="K6450">
        <v>41003002</v>
      </c>
    </row>
    <row r="6451" spans="1:11" x14ac:dyDescent="0.15">
      <c r="A6451">
        <v>2476982</v>
      </c>
      <c r="B6451">
        <v>1</v>
      </c>
      <c r="C6451">
        <v>4</v>
      </c>
      <c r="D6451">
        <v>1</v>
      </c>
      <c r="E6451">
        <v>5034</v>
      </c>
      <c r="F6451">
        <v>5</v>
      </c>
      <c r="G6451">
        <v>67</v>
      </c>
      <c r="H6451">
        <v>7</v>
      </c>
      <c r="I6451">
        <v>7</v>
      </c>
      <c r="J6451">
        <v>9</v>
      </c>
      <c r="K6451">
        <v>41003002</v>
      </c>
    </row>
    <row r="6452" spans="1:11" x14ac:dyDescent="0.15">
      <c r="A6452">
        <v>2476982</v>
      </c>
      <c r="B6452">
        <v>1</v>
      </c>
      <c r="C6452">
        <v>5</v>
      </c>
      <c r="D6452">
        <v>1</v>
      </c>
      <c r="E6452">
        <v>5026</v>
      </c>
      <c r="F6452">
        <v>5</v>
      </c>
      <c r="G6452">
        <v>67</v>
      </c>
      <c r="H6452">
        <v>10</v>
      </c>
      <c r="I6452">
        <v>7</v>
      </c>
      <c r="J6452">
        <v>9</v>
      </c>
      <c r="K6452">
        <v>41003002</v>
      </c>
    </row>
    <row r="6453" spans="1:11" x14ac:dyDescent="0.15">
      <c r="A6453">
        <v>2480551</v>
      </c>
      <c r="B6453">
        <v>1</v>
      </c>
      <c r="C6453">
        <v>1</v>
      </c>
      <c r="D6453">
        <v>1</v>
      </c>
      <c r="E6453">
        <v>1008</v>
      </c>
      <c r="F6453">
        <v>4</v>
      </c>
      <c r="G6453">
        <v>75</v>
      </c>
      <c r="H6453">
        <v>10</v>
      </c>
      <c r="I6453">
        <v>8</v>
      </c>
      <c r="J6453">
        <v>4</v>
      </c>
      <c r="K6453">
        <v>41003041</v>
      </c>
    </row>
    <row r="6454" spans="1:11" x14ac:dyDescent="0.15">
      <c r="A6454">
        <v>2480551</v>
      </c>
      <c r="B6454">
        <v>1</v>
      </c>
      <c r="C6454">
        <v>2</v>
      </c>
      <c r="D6454">
        <v>1</v>
      </c>
      <c r="E6454">
        <v>5029</v>
      </c>
      <c r="F6454">
        <v>5</v>
      </c>
      <c r="G6454">
        <v>75</v>
      </c>
      <c r="H6454">
        <v>10</v>
      </c>
      <c r="I6454">
        <v>8</v>
      </c>
      <c r="J6454">
        <v>9</v>
      </c>
      <c r="K6454">
        <v>41003041</v>
      </c>
    </row>
    <row r="6455" spans="1:11" x14ac:dyDescent="0.15">
      <c r="A6455">
        <v>2480551</v>
      </c>
      <c r="B6455">
        <v>1</v>
      </c>
      <c r="C6455">
        <v>3</v>
      </c>
      <c r="D6455">
        <v>1</v>
      </c>
      <c r="E6455">
        <v>1016</v>
      </c>
      <c r="F6455">
        <v>4</v>
      </c>
      <c r="G6455">
        <v>75</v>
      </c>
      <c r="H6455">
        <v>10</v>
      </c>
      <c r="I6455">
        <v>8</v>
      </c>
      <c r="J6455">
        <v>1</v>
      </c>
      <c r="K6455">
        <v>41003041</v>
      </c>
    </row>
    <row r="6456" spans="1:11" x14ac:dyDescent="0.15">
      <c r="A6456">
        <v>2480551</v>
      </c>
      <c r="B6456">
        <v>1</v>
      </c>
      <c r="C6456">
        <v>4</v>
      </c>
      <c r="D6456">
        <v>1</v>
      </c>
      <c r="E6456">
        <v>1009</v>
      </c>
      <c r="F6456">
        <v>4</v>
      </c>
      <c r="G6456">
        <v>75</v>
      </c>
      <c r="H6456">
        <v>10</v>
      </c>
      <c r="I6456">
        <v>8</v>
      </c>
      <c r="J6456">
        <v>9</v>
      </c>
      <c r="K6456">
        <v>41003041</v>
      </c>
    </row>
    <row r="6457" spans="1:11" x14ac:dyDescent="0.15">
      <c r="A6457">
        <v>2480551</v>
      </c>
      <c r="B6457">
        <v>1</v>
      </c>
      <c r="C6457">
        <v>5</v>
      </c>
      <c r="D6457">
        <v>1</v>
      </c>
      <c r="E6457">
        <v>5021</v>
      </c>
      <c r="F6457">
        <v>5</v>
      </c>
      <c r="G6457">
        <v>75</v>
      </c>
      <c r="H6457">
        <v>10</v>
      </c>
      <c r="I6457">
        <v>8</v>
      </c>
      <c r="J6457">
        <v>9</v>
      </c>
      <c r="K6457">
        <v>41003041</v>
      </c>
    </row>
    <row r="6458" spans="1:11" x14ac:dyDescent="0.15">
      <c r="A6458">
        <v>2480907</v>
      </c>
      <c r="B6458">
        <v>1</v>
      </c>
      <c r="C6458">
        <v>1</v>
      </c>
      <c r="D6458">
        <v>1</v>
      </c>
      <c r="E6458">
        <v>1016</v>
      </c>
      <c r="F6458">
        <v>4</v>
      </c>
      <c r="G6458">
        <v>45</v>
      </c>
      <c r="H6458">
        <v>10</v>
      </c>
      <c r="I6458">
        <v>3</v>
      </c>
      <c r="J6458">
        <v>1</v>
      </c>
      <c r="K6458">
        <v>41003019</v>
      </c>
    </row>
    <row r="6459" spans="1:11" x14ac:dyDescent="0.15">
      <c r="A6459">
        <v>2480907</v>
      </c>
      <c r="B6459">
        <v>1</v>
      </c>
      <c r="C6459">
        <v>2</v>
      </c>
      <c r="D6459">
        <v>1</v>
      </c>
      <c r="E6459">
        <v>1015</v>
      </c>
      <c r="F6459">
        <v>4</v>
      </c>
      <c r="G6459">
        <v>45</v>
      </c>
      <c r="H6459">
        <v>3</v>
      </c>
      <c r="I6459">
        <v>3</v>
      </c>
      <c r="J6459">
        <v>0</v>
      </c>
      <c r="K6459">
        <v>41003019</v>
      </c>
    </row>
    <row r="6460" spans="1:11" x14ac:dyDescent="0.15">
      <c r="A6460">
        <v>2480907</v>
      </c>
      <c r="B6460">
        <v>1</v>
      </c>
      <c r="C6460">
        <v>3</v>
      </c>
      <c r="D6460">
        <v>1</v>
      </c>
      <c r="E6460">
        <v>1056</v>
      </c>
      <c r="F6460">
        <v>4</v>
      </c>
      <c r="G6460">
        <v>45</v>
      </c>
      <c r="H6460">
        <v>1</v>
      </c>
      <c r="I6460">
        <v>3</v>
      </c>
      <c r="J6460">
        <v>1</v>
      </c>
      <c r="K6460">
        <v>41003019</v>
      </c>
    </row>
    <row r="6461" spans="1:11" x14ac:dyDescent="0.15">
      <c r="A6461">
        <v>2480907</v>
      </c>
      <c r="B6461">
        <v>1</v>
      </c>
      <c r="C6461">
        <v>4</v>
      </c>
      <c r="D6461">
        <v>1</v>
      </c>
      <c r="E6461">
        <v>1052</v>
      </c>
      <c r="F6461">
        <v>4</v>
      </c>
      <c r="G6461">
        <v>45</v>
      </c>
      <c r="H6461">
        <v>4</v>
      </c>
      <c r="I6461">
        <v>2</v>
      </c>
      <c r="J6461">
        <v>1</v>
      </c>
      <c r="K6461">
        <v>41003019</v>
      </c>
    </row>
    <row r="6462" spans="1:11" x14ac:dyDescent="0.15">
      <c r="A6462">
        <v>2480907</v>
      </c>
      <c r="B6462">
        <v>1</v>
      </c>
      <c r="C6462">
        <v>5</v>
      </c>
      <c r="D6462">
        <v>1</v>
      </c>
      <c r="E6462">
        <v>1018</v>
      </c>
      <c r="F6462">
        <v>4</v>
      </c>
      <c r="G6462">
        <v>45</v>
      </c>
      <c r="H6462">
        <v>3</v>
      </c>
      <c r="I6462">
        <v>3</v>
      </c>
      <c r="J6462">
        <v>0</v>
      </c>
      <c r="K6462">
        <v>41003019</v>
      </c>
    </row>
    <row r="6463" spans="1:11" x14ac:dyDescent="0.15">
      <c r="A6463">
        <v>2483819</v>
      </c>
      <c r="B6463">
        <v>1</v>
      </c>
      <c r="C6463">
        <v>1</v>
      </c>
      <c r="D6463">
        <v>1</v>
      </c>
      <c r="E6463">
        <v>1055</v>
      </c>
      <c r="F6463">
        <v>4</v>
      </c>
      <c r="G6463">
        <v>76</v>
      </c>
      <c r="H6463">
        <v>10</v>
      </c>
      <c r="I6463">
        <v>8</v>
      </c>
      <c r="J6463">
        <v>9</v>
      </c>
      <c r="K6463">
        <v>41003041</v>
      </c>
    </row>
    <row r="6464" spans="1:11" x14ac:dyDescent="0.15">
      <c r="A6464">
        <v>2483819</v>
      </c>
      <c r="B6464">
        <v>1</v>
      </c>
      <c r="C6464">
        <v>2</v>
      </c>
      <c r="D6464">
        <v>1</v>
      </c>
      <c r="E6464">
        <v>1056</v>
      </c>
      <c r="F6464">
        <v>4</v>
      </c>
      <c r="G6464">
        <v>76</v>
      </c>
      <c r="H6464">
        <v>10</v>
      </c>
      <c r="I6464">
        <v>8</v>
      </c>
      <c r="J6464">
        <v>9</v>
      </c>
      <c r="K6464">
        <v>41003041</v>
      </c>
    </row>
    <row r="6465" spans="1:11" x14ac:dyDescent="0.15">
      <c r="A6465">
        <v>2483819</v>
      </c>
      <c r="B6465">
        <v>1</v>
      </c>
      <c r="C6465">
        <v>3</v>
      </c>
      <c r="D6465">
        <v>1</v>
      </c>
      <c r="E6465">
        <v>5035</v>
      </c>
      <c r="F6465">
        <v>5</v>
      </c>
      <c r="G6465">
        <v>76</v>
      </c>
      <c r="H6465">
        <v>10</v>
      </c>
      <c r="I6465">
        <v>8</v>
      </c>
      <c r="J6465">
        <v>9</v>
      </c>
      <c r="K6465">
        <v>41003041</v>
      </c>
    </row>
    <row r="6466" spans="1:11" x14ac:dyDescent="0.15">
      <c r="A6466">
        <v>2483819</v>
      </c>
      <c r="B6466">
        <v>1</v>
      </c>
      <c r="C6466">
        <v>4</v>
      </c>
      <c r="D6466">
        <v>1</v>
      </c>
      <c r="E6466">
        <v>5024</v>
      </c>
      <c r="F6466">
        <v>5</v>
      </c>
      <c r="G6466">
        <v>76</v>
      </c>
      <c r="H6466">
        <v>10</v>
      </c>
      <c r="I6466">
        <v>8</v>
      </c>
      <c r="J6466">
        <v>9</v>
      </c>
      <c r="K6466">
        <v>41003041</v>
      </c>
    </row>
    <row r="6467" spans="1:11" x14ac:dyDescent="0.15">
      <c r="A6467">
        <v>2483819</v>
      </c>
      <c r="B6467">
        <v>1</v>
      </c>
      <c r="C6467">
        <v>5</v>
      </c>
      <c r="D6467">
        <v>1</v>
      </c>
      <c r="E6467">
        <v>5021</v>
      </c>
      <c r="F6467">
        <v>5</v>
      </c>
      <c r="G6467">
        <v>76</v>
      </c>
      <c r="H6467">
        <v>10</v>
      </c>
      <c r="I6467">
        <v>9</v>
      </c>
      <c r="J6467">
        <v>9</v>
      </c>
      <c r="K6467">
        <v>41003041</v>
      </c>
    </row>
    <row r="6468" spans="1:11" x14ac:dyDescent="0.15">
      <c r="A6468">
        <v>2483856</v>
      </c>
      <c r="B6468">
        <v>1</v>
      </c>
      <c r="C6468">
        <v>1</v>
      </c>
      <c r="D6468">
        <v>1</v>
      </c>
      <c r="E6468">
        <v>1009</v>
      </c>
      <c r="F6468">
        <v>4</v>
      </c>
      <c r="G6468">
        <v>68</v>
      </c>
      <c r="H6468">
        <v>6</v>
      </c>
      <c r="I6468">
        <v>7</v>
      </c>
      <c r="J6468">
        <v>9</v>
      </c>
      <c r="K6468">
        <v>41003041</v>
      </c>
    </row>
    <row r="6469" spans="1:11" x14ac:dyDescent="0.15">
      <c r="A6469">
        <v>2483856</v>
      </c>
      <c r="B6469">
        <v>1</v>
      </c>
      <c r="C6469">
        <v>2</v>
      </c>
      <c r="D6469">
        <v>1</v>
      </c>
      <c r="E6469">
        <v>1056</v>
      </c>
      <c r="F6469">
        <v>4</v>
      </c>
      <c r="G6469">
        <v>69</v>
      </c>
      <c r="H6469">
        <v>10</v>
      </c>
      <c r="I6469">
        <v>6</v>
      </c>
      <c r="J6469">
        <v>7</v>
      </c>
      <c r="K6469">
        <v>41003041</v>
      </c>
    </row>
    <row r="6470" spans="1:11" x14ac:dyDescent="0.15">
      <c r="A6470">
        <v>2483856</v>
      </c>
      <c r="B6470">
        <v>1</v>
      </c>
      <c r="C6470">
        <v>3</v>
      </c>
      <c r="D6470">
        <v>1</v>
      </c>
      <c r="E6470">
        <v>1016</v>
      </c>
      <c r="F6470">
        <v>4</v>
      </c>
      <c r="G6470">
        <v>69</v>
      </c>
      <c r="H6470">
        <v>10</v>
      </c>
      <c r="I6470">
        <v>7</v>
      </c>
      <c r="J6470">
        <v>2</v>
      </c>
      <c r="K6470">
        <v>41003041</v>
      </c>
    </row>
    <row r="6471" spans="1:11" x14ac:dyDescent="0.15">
      <c r="A6471">
        <v>2483856</v>
      </c>
      <c r="B6471">
        <v>1</v>
      </c>
      <c r="C6471">
        <v>4</v>
      </c>
      <c r="D6471">
        <v>1</v>
      </c>
      <c r="E6471">
        <v>1045</v>
      </c>
      <c r="F6471">
        <v>4</v>
      </c>
      <c r="G6471">
        <v>69</v>
      </c>
      <c r="H6471">
        <v>6</v>
      </c>
      <c r="I6471">
        <v>7</v>
      </c>
      <c r="J6471">
        <v>9</v>
      </c>
      <c r="K6471">
        <v>41003041</v>
      </c>
    </row>
    <row r="6472" spans="1:11" x14ac:dyDescent="0.15">
      <c r="A6472">
        <v>2483856</v>
      </c>
      <c r="B6472">
        <v>1</v>
      </c>
      <c r="C6472">
        <v>5</v>
      </c>
      <c r="D6472">
        <v>1</v>
      </c>
      <c r="E6472">
        <v>5035</v>
      </c>
      <c r="F6472">
        <v>5</v>
      </c>
      <c r="G6472">
        <v>68</v>
      </c>
      <c r="H6472">
        <v>6</v>
      </c>
      <c r="I6472">
        <v>7</v>
      </c>
      <c r="J6472">
        <v>9</v>
      </c>
      <c r="K6472">
        <v>41003041</v>
      </c>
    </row>
    <row r="6473" spans="1:11" x14ac:dyDescent="0.15">
      <c r="A6473">
        <v>2485543</v>
      </c>
      <c r="B6473">
        <v>2</v>
      </c>
      <c r="C6473">
        <v>1</v>
      </c>
      <c r="D6473">
        <v>1</v>
      </c>
      <c r="E6473">
        <v>5011</v>
      </c>
      <c r="F6473">
        <v>5</v>
      </c>
      <c r="G6473">
        <v>72</v>
      </c>
      <c r="H6473">
        <v>10</v>
      </c>
      <c r="I6473">
        <v>8</v>
      </c>
      <c r="J6473">
        <v>7</v>
      </c>
      <c r="K6473">
        <v>41003041</v>
      </c>
    </row>
    <row r="6474" spans="1:11" x14ac:dyDescent="0.15">
      <c r="A6474">
        <v>2485543</v>
      </c>
      <c r="B6474">
        <v>2</v>
      </c>
      <c r="C6474">
        <v>2</v>
      </c>
      <c r="D6474">
        <v>1</v>
      </c>
      <c r="E6474">
        <v>5024</v>
      </c>
      <c r="F6474">
        <v>5</v>
      </c>
      <c r="G6474">
        <v>72</v>
      </c>
      <c r="H6474">
        <v>10</v>
      </c>
      <c r="I6474">
        <v>8</v>
      </c>
      <c r="J6474">
        <v>9</v>
      </c>
      <c r="K6474">
        <v>41003041</v>
      </c>
    </row>
    <row r="6475" spans="1:11" x14ac:dyDescent="0.15">
      <c r="A6475">
        <v>2485543</v>
      </c>
      <c r="B6475">
        <v>2</v>
      </c>
      <c r="C6475">
        <v>3</v>
      </c>
      <c r="D6475">
        <v>1</v>
      </c>
      <c r="E6475">
        <v>5034</v>
      </c>
      <c r="F6475">
        <v>5</v>
      </c>
      <c r="G6475">
        <v>72</v>
      </c>
      <c r="H6475">
        <v>10</v>
      </c>
      <c r="I6475">
        <v>8</v>
      </c>
      <c r="J6475">
        <v>9</v>
      </c>
      <c r="K6475">
        <v>41003041</v>
      </c>
    </row>
    <row r="6476" spans="1:11" x14ac:dyDescent="0.15">
      <c r="A6476">
        <v>2485543</v>
      </c>
      <c r="B6476">
        <v>2</v>
      </c>
      <c r="C6476">
        <v>4</v>
      </c>
      <c r="D6476">
        <v>1</v>
      </c>
      <c r="E6476">
        <v>5023</v>
      </c>
      <c r="F6476">
        <v>5</v>
      </c>
      <c r="G6476">
        <v>72</v>
      </c>
      <c r="H6476">
        <v>10</v>
      </c>
      <c r="I6476">
        <v>8</v>
      </c>
      <c r="J6476">
        <v>9</v>
      </c>
      <c r="K6476">
        <v>41003041</v>
      </c>
    </row>
    <row r="6477" spans="1:11" x14ac:dyDescent="0.15">
      <c r="A6477">
        <v>2485543</v>
      </c>
      <c r="B6477">
        <v>2</v>
      </c>
      <c r="C6477">
        <v>5</v>
      </c>
      <c r="D6477">
        <v>1</v>
      </c>
      <c r="E6477">
        <v>1003</v>
      </c>
      <c r="F6477">
        <v>4</v>
      </c>
      <c r="G6477">
        <v>72</v>
      </c>
      <c r="H6477">
        <v>10</v>
      </c>
      <c r="I6477">
        <v>8</v>
      </c>
      <c r="J6477">
        <v>6</v>
      </c>
      <c r="K6477">
        <v>41003041</v>
      </c>
    </row>
    <row r="6478" spans="1:11" x14ac:dyDescent="0.15">
      <c r="A6478">
        <v>2485739</v>
      </c>
      <c r="B6478">
        <v>3</v>
      </c>
      <c r="C6478">
        <v>1</v>
      </c>
      <c r="D6478">
        <v>1</v>
      </c>
      <c r="E6478">
        <v>5003</v>
      </c>
      <c r="F6478">
        <v>5</v>
      </c>
      <c r="G6478">
        <v>77</v>
      </c>
      <c r="H6478">
        <v>10</v>
      </c>
      <c r="I6478">
        <v>10</v>
      </c>
      <c r="J6478">
        <v>9</v>
      </c>
      <c r="K6478">
        <v>41003041</v>
      </c>
    </row>
    <row r="6479" spans="1:11" x14ac:dyDescent="0.15">
      <c r="A6479">
        <v>2485739</v>
      </c>
      <c r="B6479">
        <v>3</v>
      </c>
      <c r="C6479">
        <v>2</v>
      </c>
      <c r="D6479">
        <v>1</v>
      </c>
      <c r="E6479">
        <v>5013</v>
      </c>
      <c r="F6479">
        <v>5</v>
      </c>
      <c r="G6479">
        <v>77</v>
      </c>
      <c r="H6479">
        <v>10</v>
      </c>
      <c r="I6479">
        <v>10</v>
      </c>
      <c r="J6479">
        <v>8</v>
      </c>
      <c r="K6479">
        <v>41003041</v>
      </c>
    </row>
    <row r="6480" spans="1:11" x14ac:dyDescent="0.15">
      <c r="A6480">
        <v>2485739</v>
      </c>
      <c r="B6480">
        <v>3</v>
      </c>
      <c r="C6480">
        <v>3</v>
      </c>
      <c r="D6480">
        <v>1</v>
      </c>
      <c r="E6480">
        <v>5029</v>
      </c>
      <c r="F6480">
        <v>5</v>
      </c>
      <c r="G6480">
        <v>77</v>
      </c>
      <c r="H6480">
        <v>10</v>
      </c>
      <c r="I6480">
        <v>10</v>
      </c>
      <c r="J6480">
        <v>9</v>
      </c>
      <c r="K6480">
        <v>41003041</v>
      </c>
    </row>
    <row r="6481" spans="1:11" x14ac:dyDescent="0.15">
      <c r="A6481">
        <v>2485739</v>
      </c>
      <c r="B6481">
        <v>3</v>
      </c>
      <c r="C6481">
        <v>4</v>
      </c>
      <c r="D6481">
        <v>1</v>
      </c>
      <c r="E6481">
        <v>1070</v>
      </c>
      <c r="F6481">
        <v>4</v>
      </c>
      <c r="G6481">
        <v>77</v>
      </c>
      <c r="H6481">
        <v>3</v>
      </c>
      <c r="I6481">
        <v>8</v>
      </c>
      <c r="J6481">
        <v>6</v>
      </c>
      <c r="K6481">
        <v>41003041</v>
      </c>
    </row>
    <row r="6482" spans="1:11" x14ac:dyDescent="0.15">
      <c r="A6482">
        <v>2485739</v>
      </c>
      <c r="B6482">
        <v>3</v>
      </c>
      <c r="C6482">
        <v>5</v>
      </c>
      <c r="D6482">
        <v>1</v>
      </c>
      <c r="E6482">
        <v>1056</v>
      </c>
      <c r="F6482">
        <v>4</v>
      </c>
      <c r="G6482">
        <v>77</v>
      </c>
      <c r="H6482">
        <v>6</v>
      </c>
      <c r="I6482">
        <v>7</v>
      </c>
      <c r="J6482">
        <v>9</v>
      </c>
      <c r="K6482">
        <v>41003041</v>
      </c>
    </row>
    <row r="6483" spans="1:11" x14ac:dyDescent="0.15">
      <c r="A6483">
        <v>2487921</v>
      </c>
      <c r="B6483">
        <v>3</v>
      </c>
      <c r="C6483">
        <v>1</v>
      </c>
      <c r="D6483">
        <v>1</v>
      </c>
      <c r="E6483">
        <v>5011</v>
      </c>
      <c r="F6483">
        <v>5</v>
      </c>
      <c r="G6483">
        <v>76</v>
      </c>
      <c r="H6483">
        <v>10</v>
      </c>
      <c r="I6483">
        <v>10</v>
      </c>
      <c r="J6483">
        <v>9</v>
      </c>
      <c r="K6483">
        <v>41003041</v>
      </c>
    </row>
    <row r="6484" spans="1:11" x14ac:dyDescent="0.15">
      <c r="A6484">
        <v>2487921</v>
      </c>
      <c r="B6484">
        <v>3</v>
      </c>
      <c r="C6484">
        <v>2</v>
      </c>
      <c r="D6484">
        <v>1</v>
      </c>
      <c r="E6484">
        <v>5023</v>
      </c>
      <c r="F6484">
        <v>5</v>
      </c>
      <c r="G6484">
        <v>76</v>
      </c>
      <c r="H6484">
        <v>10</v>
      </c>
      <c r="I6484">
        <v>9</v>
      </c>
      <c r="J6484">
        <v>9</v>
      </c>
      <c r="K6484">
        <v>41003041</v>
      </c>
    </row>
    <row r="6485" spans="1:11" x14ac:dyDescent="0.15">
      <c r="A6485">
        <v>2487921</v>
      </c>
      <c r="B6485">
        <v>3</v>
      </c>
      <c r="C6485">
        <v>3</v>
      </c>
      <c r="D6485">
        <v>1</v>
      </c>
      <c r="E6485">
        <v>5024</v>
      </c>
      <c r="F6485">
        <v>5</v>
      </c>
      <c r="G6485">
        <v>76</v>
      </c>
      <c r="H6485">
        <v>10</v>
      </c>
      <c r="I6485">
        <v>10</v>
      </c>
      <c r="J6485">
        <v>9</v>
      </c>
      <c r="K6485">
        <v>41003041</v>
      </c>
    </row>
    <row r="6486" spans="1:11" x14ac:dyDescent="0.15">
      <c r="A6486">
        <v>2487921</v>
      </c>
      <c r="B6486">
        <v>3</v>
      </c>
      <c r="C6486">
        <v>4</v>
      </c>
      <c r="D6486">
        <v>1</v>
      </c>
      <c r="E6486">
        <v>5010</v>
      </c>
      <c r="F6486">
        <v>5</v>
      </c>
      <c r="G6486">
        <v>76</v>
      </c>
      <c r="H6486">
        <v>10</v>
      </c>
      <c r="I6486">
        <v>9</v>
      </c>
      <c r="J6486">
        <v>9</v>
      </c>
      <c r="K6486">
        <v>41003041</v>
      </c>
    </row>
    <row r="6487" spans="1:11" x14ac:dyDescent="0.15">
      <c r="A6487">
        <v>2487921</v>
      </c>
      <c r="B6487">
        <v>3</v>
      </c>
      <c r="C6487">
        <v>5</v>
      </c>
      <c r="D6487">
        <v>1</v>
      </c>
      <c r="E6487">
        <v>1022</v>
      </c>
      <c r="F6487">
        <v>4</v>
      </c>
      <c r="G6487">
        <v>76</v>
      </c>
      <c r="H6487">
        <v>10</v>
      </c>
      <c r="I6487">
        <v>10</v>
      </c>
      <c r="J6487">
        <v>9</v>
      </c>
      <c r="K6487">
        <v>41003041</v>
      </c>
    </row>
    <row r="6488" spans="1:11" x14ac:dyDescent="0.15">
      <c r="A6488">
        <v>2488637</v>
      </c>
      <c r="B6488">
        <v>3</v>
      </c>
      <c r="C6488">
        <v>1</v>
      </c>
      <c r="D6488">
        <v>1</v>
      </c>
      <c r="E6488">
        <v>5011</v>
      </c>
      <c r="F6488">
        <v>5</v>
      </c>
      <c r="G6488">
        <v>77</v>
      </c>
      <c r="H6488">
        <v>10</v>
      </c>
      <c r="I6488">
        <v>10</v>
      </c>
      <c r="J6488">
        <v>4</v>
      </c>
      <c r="K6488">
        <v>41003041</v>
      </c>
    </row>
    <row r="6489" spans="1:11" x14ac:dyDescent="0.15">
      <c r="A6489">
        <v>2488637</v>
      </c>
      <c r="B6489">
        <v>3</v>
      </c>
      <c r="C6489">
        <v>2</v>
      </c>
      <c r="D6489">
        <v>1</v>
      </c>
      <c r="E6489">
        <v>5001</v>
      </c>
      <c r="F6489">
        <v>5</v>
      </c>
      <c r="G6489">
        <v>77</v>
      </c>
      <c r="H6489">
        <v>10</v>
      </c>
      <c r="I6489">
        <v>9</v>
      </c>
      <c r="J6489">
        <v>9</v>
      </c>
      <c r="K6489">
        <v>41003041</v>
      </c>
    </row>
    <row r="6490" spans="1:11" x14ac:dyDescent="0.15">
      <c r="A6490">
        <v>2488637</v>
      </c>
      <c r="B6490">
        <v>3</v>
      </c>
      <c r="C6490">
        <v>3</v>
      </c>
      <c r="D6490">
        <v>1</v>
      </c>
      <c r="E6490">
        <v>5040</v>
      </c>
      <c r="F6490">
        <v>5</v>
      </c>
      <c r="G6490">
        <v>77</v>
      </c>
      <c r="H6490">
        <v>10</v>
      </c>
      <c r="I6490">
        <v>9</v>
      </c>
      <c r="J6490">
        <v>9</v>
      </c>
      <c r="K6490">
        <v>41003041</v>
      </c>
    </row>
    <row r="6491" spans="1:11" x14ac:dyDescent="0.15">
      <c r="A6491">
        <v>2488637</v>
      </c>
      <c r="B6491">
        <v>3</v>
      </c>
      <c r="C6491">
        <v>4</v>
      </c>
      <c r="D6491">
        <v>1</v>
      </c>
      <c r="E6491">
        <v>5034</v>
      </c>
      <c r="F6491">
        <v>5</v>
      </c>
      <c r="G6491">
        <v>77</v>
      </c>
      <c r="H6491">
        <v>10</v>
      </c>
      <c r="I6491">
        <v>9</v>
      </c>
      <c r="J6491">
        <v>9</v>
      </c>
      <c r="K6491">
        <v>41003041</v>
      </c>
    </row>
    <row r="6492" spans="1:11" x14ac:dyDescent="0.15">
      <c r="A6492">
        <v>2488637</v>
      </c>
      <c r="B6492">
        <v>3</v>
      </c>
      <c r="C6492">
        <v>5</v>
      </c>
      <c r="D6492">
        <v>1</v>
      </c>
      <c r="E6492">
        <v>5010</v>
      </c>
      <c r="F6492">
        <v>5</v>
      </c>
      <c r="G6492">
        <v>77</v>
      </c>
      <c r="H6492">
        <v>10</v>
      </c>
      <c r="I6492">
        <v>10</v>
      </c>
      <c r="J6492">
        <v>9</v>
      </c>
      <c r="K6492">
        <v>41003041</v>
      </c>
    </row>
    <row r="6493" spans="1:11" x14ac:dyDescent="0.15">
      <c r="A6493">
        <v>2490407</v>
      </c>
      <c r="B6493">
        <v>3</v>
      </c>
      <c r="C6493">
        <v>1</v>
      </c>
      <c r="D6493">
        <v>1</v>
      </c>
      <c r="E6493">
        <v>1022</v>
      </c>
      <c r="F6493">
        <v>4</v>
      </c>
      <c r="G6493">
        <v>72</v>
      </c>
      <c r="H6493">
        <v>10</v>
      </c>
      <c r="I6493">
        <v>8</v>
      </c>
      <c r="J6493">
        <v>9</v>
      </c>
      <c r="K6493">
        <v>41003041</v>
      </c>
    </row>
    <row r="6494" spans="1:11" x14ac:dyDescent="0.15">
      <c r="A6494">
        <v>2490407</v>
      </c>
      <c r="B6494">
        <v>3</v>
      </c>
      <c r="C6494">
        <v>2</v>
      </c>
      <c r="D6494">
        <v>1</v>
      </c>
      <c r="E6494">
        <v>5028</v>
      </c>
      <c r="F6494">
        <v>5</v>
      </c>
      <c r="G6494">
        <v>72</v>
      </c>
      <c r="H6494">
        <v>10</v>
      </c>
      <c r="I6494">
        <v>8</v>
      </c>
      <c r="J6494">
        <v>9</v>
      </c>
      <c r="K6494">
        <v>41003041</v>
      </c>
    </row>
    <row r="6495" spans="1:11" x14ac:dyDescent="0.15">
      <c r="A6495">
        <v>2490407</v>
      </c>
      <c r="B6495">
        <v>3</v>
      </c>
      <c r="C6495">
        <v>3</v>
      </c>
      <c r="D6495">
        <v>1</v>
      </c>
      <c r="E6495">
        <v>5035</v>
      </c>
      <c r="F6495">
        <v>5</v>
      </c>
      <c r="G6495">
        <v>72</v>
      </c>
      <c r="H6495">
        <v>10</v>
      </c>
      <c r="I6495">
        <v>7</v>
      </c>
      <c r="J6495">
        <v>9</v>
      </c>
      <c r="K6495">
        <v>41003041</v>
      </c>
    </row>
    <row r="6496" spans="1:11" x14ac:dyDescent="0.15">
      <c r="A6496">
        <v>2490407</v>
      </c>
      <c r="B6496">
        <v>3</v>
      </c>
      <c r="C6496">
        <v>4</v>
      </c>
      <c r="D6496">
        <v>1</v>
      </c>
      <c r="E6496">
        <v>1055</v>
      </c>
      <c r="F6496">
        <v>4</v>
      </c>
      <c r="G6496">
        <v>72</v>
      </c>
      <c r="H6496">
        <v>10</v>
      </c>
      <c r="I6496">
        <v>7</v>
      </c>
      <c r="J6496">
        <v>9</v>
      </c>
      <c r="K6496">
        <v>41003041</v>
      </c>
    </row>
    <row r="6497" spans="1:11" x14ac:dyDescent="0.15">
      <c r="A6497">
        <v>2490407</v>
      </c>
      <c r="B6497">
        <v>3</v>
      </c>
      <c r="C6497">
        <v>5</v>
      </c>
      <c r="D6497">
        <v>1</v>
      </c>
      <c r="E6497">
        <v>1063</v>
      </c>
      <c r="F6497">
        <v>4</v>
      </c>
      <c r="G6497">
        <v>72</v>
      </c>
      <c r="H6497">
        <v>10</v>
      </c>
      <c r="I6497">
        <v>7</v>
      </c>
      <c r="J6497">
        <v>9</v>
      </c>
      <c r="K6497">
        <v>41003041</v>
      </c>
    </row>
    <row r="6498" spans="1:11" x14ac:dyDescent="0.15">
      <c r="A6498">
        <v>2496651</v>
      </c>
      <c r="B6498">
        <v>1</v>
      </c>
      <c r="C6498">
        <v>1</v>
      </c>
      <c r="D6498">
        <v>1</v>
      </c>
      <c r="E6498">
        <v>5023</v>
      </c>
      <c r="F6498">
        <v>5</v>
      </c>
      <c r="G6498">
        <v>72</v>
      </c>
      <c r="H6498">
        <v>10</v>
      </c>
      <c r="I6498">
        <v>7</v>
      </c>
      <c r="J6498">
        <v>9</v>
      </c>
      <c r="K6498">
        <v>41003037</v>
      </c>
    </row>
    <row r="6499" spans="1:11" x14ac:dyDescent="0.15">
      <c r="A6499">
        <v>2496651</v>
      </c>
      <c r="B6499">
        <v>1</v>
      </c>
      <c r="C6499">
        <v>2</v>
      </c>
      <c r="D6499">
        <v>1</v>
      </c>
      <c r="E6499">
        <v>5024</v>
      </c>
      <c r="F6499">
        <v>5</v>
      </c>
      <c r="G6499">
        <v>72</v>
      </c>
      <c r="H6499">
        <v>10</v>
      </c>
      <c r="I6499">
        <v>7</v>
      </c>
      <c r="J6499">
        <v>9</v>
      </c>
      <c r="K6499">
        <v>41003037</v>
      </c>
    </row>
    <row r="6500" spans="1:11" x14ac:dyDescent="0.15">
      <c r="A6500">
        <v>2496651</v>
      </c>
      <c r="B6500">
        <v>1</v>
      </c>
      <c r="C6500">
        <v>3</v>
      </c>
      <c r="D6500">
        <v>1</v>
      </c>
      <c r="E6500">
        <v>5010</v>
      </c>
      <c r="F6500">
        <v>5</v>
      </c>
      <c r="G6500">
        <v>72</v>
      </c>
      <c r="H6500">
        <v>10</v>
      </c>
      <c r="I6500">
        <v>8</v>
      </c>
      <c r="J6500">
        <v>9</v>
      </c>
      <c r="K6500">
        <v>41003037</v>
      </c>
    </row>
    <row r="6501" spans="1:11" x14ac:dyDescent="0.15">
      <c r="A6501">
        <v>2496651</v>
      </c>
      <c r="B6501">
        <v>1</v>
      </c>
      <c r="C6501">
        <v>4</v>
      </c>
      <c r="D6501">
        <v>1</v>
      </c>
      <c r="E6501">
        <v>5021</v>
      </c>
      <c r="F6501">
        <v>5</v>
      </c>
      <c r="G6501">
        <v>72</v>
      </c>
      <c r="H6501">
        <v>10</v>
      </c>
      <c r="I6501">
        <v>7</v>
      </c>
      <c r="J6501">
        <v>9</v>
      </c>
      <c r="K6501">
        <v>41003037</v>
      </c>
    </row>
    <row r="6502" spans="1:11" x14ac:dyDescent="0.15">
      <c r="A6502">
        <v>2496651</v>
      </c>
      <c r="B6502">
        <v>1</v>
      </c>
      <c r="C6502">
        <v>5</v>
      </c>
      <c r="D6502">
        <v>1</v>
      </c>
      <c r="E6502">
        <v>5035</v>
      </c>
      <c r="F6502">
        <v>5</v>
      </c>
      <c r="G6502">
        <v>72</v>
      </c>
      <c r="H6502">
        <v>10</v>
      </c>
      <c r="I6502">
        <v>7</v>
      </c>
      <c r="J6502">
        <v>9</v>
      </c>
      <c r="K6502">
        <v>41003037</v>
      </c>
    </row>
    <row r="6503" spans="1:11" x14ac:dyDescent="0.15">
      <c r="A6503">
        <v>2505644</v>
      </c>
      <c r="B6503">
        <v>1</v>
      </c>
      <c r="C6503">
        <v>1</v>
      </c>
      <c r="D6503">
        <v>1</v>
      </c>
      <c r="E6503">
        <v>5023</v>
      </c>
      <c r="F6503">
        <v>5</v>
      </c>
      <c r="G6503">
        <v>66</v>
      </c>
      <c r="H6503">
        <v>10</v>
      </c>
      <c r="I6503">
        <v>7</v>
      </c>
      <c r="J6503">
        <v>9</v>
      </c>
      <c r="K6503">
        <v>41003036</v>
      </c>
    </row>
    <row r="6504" spans="1:11" x14ac:dyDescent="0.15">
      <c r="A6504">
        <v>2505644</v>
      </c>
      <c r="B6504">
        <v>1</v>
      </c>
      <c r="C6504">
        <v>2</v>
      </c>
      <c r="D6504">
        <v>1</v>
      </c>
      <c r="E6504">
        <v>5021</v>
      </c>
      <c r="F6504">
        <v>5</v>
      </c>
      <c r="G6504">
        <v>66</v>
      </c>
      <c r="H6504">
        <v>7</v>
      </c>
      <c r="I6504">
        <v>7</v>
      </c>
      <c r="J6504">
        <v>9</v>
      </c>
      <c r="K6504">
        <v>41003036</v>
      </c>
    </row>
    <row r="6505" spans="1:11" x14ac:dyDescent="0.15">
      <c r="A6505">
        <v>2505644</v>
      </c>
      <c r="B6505">
        <v>1</v>
      </c>
      <c r="C6505">
        <v>3</v>
      </c>
      <c r="D6505">
        <v>1</v>
      </c>
      <c r="E6505">
        <v>5030</v>
      </c>
      <c r="F6505">
        <v>5</v>
      </c>
      <c r="G6505">
        <v>66</v>
      </c>
      <c r="H6505">
        <v>6</v>
      </c>
      <c r="I6505">
        <v>7</v>
      </c>
      <c r="J6505">
        <v>9</v>
      </c>
      <c r="K6505">
        <v>41003036</v>
      </c>
    </row>
    <row r="6506" spans="1:11" x14ac:dyDescent="0.15">
      <c r="A6506">
        <v>2505644</v>
      </c>
      <c r="B6506">
        <v>1</v>
      </c>
      <c r="C6506">
        <v>4</v>
      </c>
      <c r="D6506">
        <v>1</v>
      </c>
      <c r="E6506">
        <v>5024</v>
      </c>
      <c r="F6506">
        <v>5</v>
      </c>
      <c r="G6506">
        <v>66</v>
      </c>
      <c r="H6506">
        <v>9</v>
      </c>
      <c r="I6506">
        <v>7</v>
      </c>
      <c r="J6506">
        <v>6</v>
      </c>
      <c r="K6506">
        <v>41003036</v>
      </c>
    </row>
    <row r="6507" spans="1:11" x14ac:dyDescent="0.15">
      <c r="A6507">
        <v>2505644</v>
      </c>
      <c r="B6507">
        <v>1</v>
      </c>
      <c r="C6507">
        <v>5</v>
      </c>
      <c r="D6507">
        <v>1</v>
      </c>
      <c r="E6507">
        <v>1003</v>
      </c>
      <c r="F6507">
        <v>4</v>
      </c>
      <c r="G6507">
        <v>66</v>
      </c>
      <c r="H6507">
        <v>6</v>
      </c>
      <c r="I6507">
        <v>7</v>
      </c>
      <c r="J6507">
        <v>0</v>
      </c>
      <c r="K6507">
        <v>41003036</v>
      </c>
    </row>
    <row r="6508" spans="1:11" x14ac:dyDescent="0.15">
      <c r="A6508">
        <v>2507849</v>
      </c>
      <c r="B6508">
        <v>3</v>
      </c>
      <c r="C6508">
        <v>1</v>
      </c>
      <c r="D6508">
        <v>1</v>
      </c>
      <c r="E6508">
        <v>5023</v>
      </c>
      <c r="F6508">
        <v>5</v>
      </c>
      <c r="G6508">
        <v>76</v>
      </c>
      <c r="H6508">
        <v>10</v>
      </c>
      <c r="I6508">
        <v>9</v>
      </c>
      <c r="J6508">
        <v>9</v>
      </c>
      <c r="K6508">
        <v>41003041</v>
      </c>
    </row>
    <row r="6509" spans="1:11" x14ac:dyDescent="0.15">
      <c r="A6509">
        <v>2507849</v>
      </c>
      <c r="B6509">
        <v>3</v>
      </c>
      <c r="C6509">
        <v>2</v>
      </c>
      <c r="D6509">
        <v>1</v>
      </c>
      <c r="E6509">
        <v>5028</v>
      </c>
      <c r="F6509">
        <v>5</v>
      </c>
      <c r="G6509">
        <v>76</v>
      </c>
      <c r="H6509">
        <v>10</v>
      </c>
      <c r="I6509">
        <v>9</v>
      </c>
      <c r="J6509">
        <v>9</v>
      </c>
      <c r="K6509">
        <v>41003041</v>
      </c>
    </row>
    <row r="6510" spans="1:11" x14ac:dyDescent="0.15">
      <c r="A6510">
        <v>2507849</v>
      </c>
      <c r="B6510">
        <v>3</v>
      </c>
      <c r="C6510">
        <v>3</v>
      </c>
      <c r="D6510">
        <v>1</v>
      </c>
      <c r="E6510">
        <v>5013</v>
      </c>
      <c r="F6510">
        <v>5</v>
      </c>
      <c r="G6510">
        <v>76</v>
      </c>
      <c r="H6510">
        <v>10</v>
      </c>
      <c r="I6510">
        <v>10</v>
      </c>
      <c r="J6510">
        <v>9</v>
      </c>
      <c r="K6510">
        <v>41003041</v>
      </c>
    </row>
    <row r="6511" spans="1:11" x14ac:dyDescent="0.15">
      <c r="A6511">
        <v>2507849</v>
      </c>
      <c r="B6511">
        <v>3</v>
      </c>
      <c r="C6511">
        <v>4</v>
      </c>
      <c r="D6511">
        <v>1</v>
      </c>
      <c r="E6511">
        <v>1056</v>
      </c>
      <c r="F6511">
        <v>4</v>
      </c>
      <c r="G6511">
        <v>76</v>
      </c>
      <c r="H6511">
        <v>10</v>
      </c>
      <c r="I6511">
        <v>9</v>
      </c>
      <c r="J6511">
        <v>9</v>
      </c>
      <c r="K6511">
        <v>41003041</v>
      </c>
    </row>
    <row r="6512" spans="1:11" x14ac:dyDescent="0.15">
      <c r="A6512">
        <v>2507849</v>
      </c>
      <c r="B6512">
        <v>3</v>
      </c>
      <c r="C6512">
        <v>5</v>
      </c>
      <c r="D6512">
        <v>1</v>
      </c>
      <c r="E6512">
        <v>5035</v>
      </c>
      <c r="F6512">
        <v>5</v>
      </c>
      <c r="G6512">
        <v>76</v>
      </c>
      <c r="H6512">
        <v>10</v>
      </c>
      <c r="I6512">
        <v>9</v>
      </c>
      <c r="J6512">
        <v>9</v>
      </c>
      <c r="K6512">
        <v>41003041</v>
      </c>
    </row>
    <row r="6513" spans="1:11" x14ac:dyDescent="0.15">
      <c r="A6513">
        <v>2520449</v>
      </c>
      <c r="B6513">
        <v>1</v>
      </c>
      <c r="C6513">
        <v>1</v>
      </c>
      <c r="D6513">
        <v>1</v>
      </c>
      <c r="E6513">
        <v>5011</v>
      </c>
      <c r="F6513">
        <v>5</v>
      </c>
      <c r="G6513">
        <v>74</v>
      </c>
      <c r="H6513">
        <v>10</v>
      </c>
      <c r="I6513">
        <v>9</v>
      </c>
      <c r="J6513">
        <v>9</v>
      </c>
      <c r="K6513">
        <v>41003014</v>
      </c>
    </row>
    <row r="6514" spans="1:11" x14ac:dyDescent="0.15">
      <c r="A6514">
        <v>2520449</v>
      </c>
      <c r="B6514">
        <v>1</v>
      </c>
      <c r="C6514">
        <v>2</v>
      </c>
      <c r="D6514">
        <v>1</v>
      </c>
      <c r="E6514">
        <v>1023</v>
      </c>
      <c r="F6514">
        <v>4</v>
      </c>
      <c r="G6514">
        <v>74</v>
      </c>
      <c r="H6514">
        <v>10</v>
      </c>
      <c r="I6514">
        <v>9</v>
      </c>
      <c r="J6514">
        <v>4</v>
      </c>
      <c r="K6514">
        <v>41003014</v>
      </c>
    </row>
    <row r="6515" spans="1:11" x14ac:dyDescent="0.15">
      <c r="A6515">
        <v>2520449</v>
      </c>
      <c r="B6515">
        <v>1</v>
      </c>
      <c r="C6515">
        <v>3</v>
      </c>
      <c r="D6515">
        <v>1</v>
      </c>
      <c r="E6515">
        <v>1003</v>
      </c>
      <c r="F6515">
        <v>4</v>
      </c>
      <c r="G6515">
        <v>74</v>
      </c>
      <c r="H6515">
        <v>10</v>
      </c>
      <c r="I6515">
        <v>8</v>
      </c>
      <c r="J6515">
        <v>2</v>
      </c>
      <c r="K6515">
        <v>41003014</v>
      </c>
    </row>
    <row r="6516" spans="1:11" x14ac:dyDescent="0.15">
      <c r="A6516">
        <v>2520449</v>
      </c>
      <c r="B6516">
        <v>1</v>
      </c>
      <c r="C6516">
        <v>4</v>
      </c>
      <c r="D6516">
        <v>1</v>
      </c>
      <c r="E6516">
        <v>5024</v>
      </c>
      <c r="F6516">
        <v>5</v>
      </c>
      <c r="G6516">
        <v>74</v>
      </c>
      <c r="H6516">
        <v>10</v>
      </c>
      <c r="I6516">
        <v>9</v>
      </c>
      <c r="J6516">
        <v>9</v>
      </c>
      <c r="K6516">
        <v>41003014</v>
      </c>
    </row>
    <row r="6517" spans="1:11" x14ac:dyDescent="0.15">
      <c r="A6517">
        <v>2520449</v>
      </c>
      <c r="B6517">
        <v>1</v>
      </c>
      <c r="C6517">
        <v>5</v>
      </c>
      <c r="D6517">
        <v>1</v>
      </c>
      <c r="E6517">
        <v>5023</v>
      </c>
      <c r="F6517">
        <v>5</v>
      </c>
      <c r="G6517">
        <v>74</v>
      </c>
      <c r="H6517">
        <v>10</v>
      </c>
      <c r="I6517">
        <v>8</v>
      </c>
      <c r="J6517">
        <v>9</v>
      </c>
      <c r="K6517">
        <v>41003014</v>
      </c>
    </row>
    <row r="6518" spans="1:11" x14ac:dyDescent="0.15">
      <c r="A6518">
        <v>2523042</v>
      </c>
      <c r="B6518">
        <v>2</v>
      </c>
      <c r="C6518">
        <v>1</v>
      </c>
      <c r="D6518">
        <v>1</v>
      </c>
      <c r="E6518">
        <v>5021</v>
      </c>
      <c r="F6518">
        <v>5</v>
      </c>
      <c r="G6518">
        <v>75</v>
      </c>
      <c r="H6518">
        <v>10</v>
      </c>
      <c r="I6518">
        <v>9</v>
      </c>
      <c r="J6518">
        <v>9</v>
      </c>
      <c r="K6518">
        <v>41003041</v>
      </c>
    </row>
    <row r="6519" spans="1:11" x14ac:dyDescent="0.15">
      <c r="A6519">
        <v>2523042</v>
      </c>
      <c r="B6519">
        <v>2</v>
      </c>
      <c r="C6519">
        <v>2</v>
      </c>
      <c r="D6519">
        <v>1</v>
      </c>
      <c r="E6519">
        <v>5030</v>
      </c>
      <c r="F6519">
        <v>5</v>
      </c>
      <c r="G6519">
        <v>75</v>
      </c>
      <c r="H6519">
        <v>10</v>
      </c>
      <c r="I6519">
        <v>8</v>
      </c>
      <c r="J6519">
        <v>9</v>
      </c>
      <c r="K6519">
        <v>41003041</v>
      </c>
    </row>
    <row r="6520" spans="1:11" x14ac:dyDescent="0.15">
      <c r="A6520">
        <v>2523042</v>
      </c>
      <c r="B6520">
        <v>2</v>
      </c>
      <c r="C6520">
        <v>3</v>
      </c>
      <c r="D6520">
        <v>1</v>
      </c>
      <c r="E6520">
        <v>5035</v>
      </c>
      <c r="F6520">
        <v>5</v>
      </c>
      <c r="G6520">
        <v>75</v>
      </c>
      <c r="H6520">
        <v>6</v>
      </c>
      <c r="I6520">
        <v>8</v>
      </c>
      <c r="J6520">
        <v>9</v>
      </c>
      <c r="K6520">
        <v>41003041</v>
      </c>
    </row>
    <row r="6521" spans="1:11" x14ac:dyDescent="0.15">
      <c r="A6521">
        <v>2523042</v>
      </c>
      <c r="B6521">
        <v>2</v>
      </c>
      <c r="C6521">
        <v>4</v>
      </c>
      <c r="D6521">
        <v>1</v>
      </c>
      <c r="E6521">
        <v>1016</v>
      </c>
      <c r="F6521">
        <v>4</v>
      </c>
      <c r="G6521">
        <v>75</v>
      </c>
      <c r="H6521">
        <v>10</v>
      </c>
      <c r="I6521">
        <v>6</v>
      </c>
      <c r="J6521">
        <v>1</v>
      </c>
      <c r="K6521">
        <v>41003041</v>
      </c>
    </row>
    <row r="6522" spans="1:11" x14ac:dyDescent="0.15">
      <c r="A6522">
        <v>2523042</v>
      </c>
      <c r="B6522">
        <v>2</v>
      </c>
      <c r="C6522">
        <v>5</v>
      </c>
      <c r="D6522">
        <v>1</v>
      </c>
      <c r="E6522">
        <v>5032</v>
      </c>
      <c r="F6522">
        <v>5</v>
      </c>
      <c r="G6522">
        <v>75</v>
      </c>
      <c r="H6522">
        <v>10</v>
      </c>
      <c r="I6522">
        <v>9</v>
      </c>
      <c r="J6522">
        <v>5</v>
      </c>
      <c r="K6522">
        <v>41003041</v>
      </c>
    </row>
    <row r="6523" spans="1:11" x14ac:dyDescent="0.15">
      <c r="A6523">
        <v>2527069</v>
      </c>
      <c r="B6523">
        <v>1</v>
      </c>
      <c r="C6523">
        <v>1</v>
      </c>
      <c r="D6523">
        <v>1</v>
      </c>
      <c r="E6523">
        <v>5028</v>
      </c>
      <c r="F6523">
        <v>5</v>
      </c>
      <c r="G6523">
        <v>73</v>
      </c>
      <c r="H6523">
        <v>10</v>
      </c>
      <c r="I6523">
        <v>8</v>
      </c>
      <c r="J6523">
        <v>9</v>
      </c>
      <c r="K6523">
        <v>41003040</v>
      </c>
    </row>
    <row r="6524" spans="1:11" x14ac:dyDescent="0.15">
      <c r="A6524">
        <v>2527069</v>
      </c>
      <c r="B6524">
        <v>1</v>
      </c>
      <c r="C6524">
        <v>2</v>
      </c>
      <c r="D6524">
        <v>1</v>
      </c>
      <c r="E6524">
        <v>5035</v>
      </c>
      <c r="F6524">
        <v>5</v>
      </c>
      <c r="G6524">
        <v>73</v>
      </c>
      <c r="H6524">
        <v>6</v>
      </c>
      <c r="I6524">
        <v>8</v>
      </c>
      <c r="J6524">
        <v>9</v>
      </c>
      <c r="K6524">
        <v>41003040</v>
      </c>
    </row>
    <row r="6525" spans="1:11" x14ac:dyDescent="0.15">
      <c r="A6525">
        <v>2527069</v>
      </c>
      <c r="B6525">
        <v>1</v>
      </c>
      <c r="C6525">
        <v>3</v>
      </c>
      <c r="D6525">
        <v>1</v>
      </c>
      <c r="E6525">
        <v>1011</v>
      </c>
      <c r="F6525">
        <v>4</v>
      </c>
      <c r="G6525">
        <v>73</v>
      </c>
      <c r="H6525">
        <v>3</v>
      </c>
      <c r="I6525">
        <v>2</v>
      </c>
      <c r="J6525">
        <v>3</v>
      </c>
      <c r="K6525">
        <v>41003040</v>
      </c>
    </row>
    <row r="6526" spans="1:11" x14ac:dyDescent="0.15">
      <c r="A6526">
        <v>2527069</v>
      </c>
      <c r="B6526">
        <v>1</v>
      </c>
      <c r="C6526">
        <v>4</v>
      </c>
      <c r="D6526">
        <v>1</v>
      </c>
      <c r="E6526">
        <v>5028</v>
      </c>
      <c r="F6526">
        <v>5</v>
      </c>
      <c r="G6526">
        <v>73</v>
      </c>
      <c r="H6526">
        <v>10</v>
      </c>
      <c r="I6526">
        <v>8</v>
      </c>
      <c r="J6526">
        <v>9</v>
      </c>
      <c r="K6526">
        <v>41003040</v>
      </c>
    </row>
    <row r="6527" spans="1:11" x14ac:dyDescent="0.15">
      <c r="A6527">
        <v>2527069</v>
      </c>
      <c r="B6527">
        <v>1</v>
      </c>
      <c r="C6527">
        <v>5</v>
      </c>
      <c r="D6527">
        <v>1</v>
      </c>
      <c r="E6527">
        <v>1023</v>
      </c>
      <c r="F6527">
        <v>4</v>
      </c>
      <c r="G6527">
        <v>73</v>
      </c>
      <c r="H6527">
        <v>10</v>
      </c>
      <c r="I6527">
        <v>8</v>
      </c>
      <c r="J6527">
        <v>7</v>
      </c>
      <c r="K6527">
        <v>41003040</v>
      </c>
    </row>
    <row r="6528" spans="1:11" x14ac:dyDescent="0.15">
      <c r="A6528">
        <v>2528011</v>
      </c>
      <c r="B6528">
        <v>1</v>
      </c>
      <c r="C6528">
        <v>1</v>
      </c>
      <c r="D6528">
        <v>1</v>
      </c>
      <c r="E6528">
        <v>5035</v>
      </c>
      <c r="F6528">
        <v>5</v>
      </c>
      <c r="G6528">
        <v>69</v>
      </c>
      <c r="H6528">
        <v>8</v>
      </c>
      <c r="I6528">
        <v>7</v>
      </c>
      <c r="J6528">
        <v>9</v>
      </c>
      <c r="K6528">
        <v>41003041</v>
      </c>
    </row>
    <row r="6529" spans="1:11" x14ac:dyDescent="0.15">
      <c r="A6529">
        <v>2528011</v>
      </c>
      <c r="B6529">
        <v>1</v>
      </c>
      <c r="C6529">
        <v>2</v>
      </c>
      <c r="D6529">
        <v>1</v>
      </c>
      <c r="E6529">
        <v>5030</v>
      </c>
      <c r="F6529">
        <v>5</v>
      </c>
      <c r="G6529">
        <v>69</v>
      </c>
      <c r="H6529">
        <v>10</v>
      </c>
      <c r="I6529">
        <v>7</v>
      </c>
      <c r="J6529">
        <v>9</v>
      </c>
      <c r="K6529">
        <v>41003041</v>
      </c>
    </row>
    <row r="6530" spans="1:11" x14ac:dyDescent="0.15">
      <c r="A6530">
        <v>2528011</v>
      </c>
      <c r="B6530">
        <v>1</v>
      </c>
      <c r="C6530">
        <v>3</v>
      </c>
      <c r="D6530">
        <v>1</v>
      </c>
      <c r="E6530">
        <v>5014</v>
      </c>
      <c r="F6530">
        <v>5</v>
      </c>
      <c r="G6530">
        <v>69</v>
      </c>
      <c r="H6530">
        <v>10</v>
      </c>
      <c r="I6530">
        <v>7</v>
      </c>
      <c r="J6530">
        <v>4</v>
      </c>
      <c r="K6530">
        <v>41003041</v>
      </c>
    </row>
    <row r="6531" spans="1:11" x14ac:dyDescent="0.15">
      <c r="A6531">
        <v>2528011</v>
      </c>
      <c r="B6531">
        <v>1</v>
      </c>
      <c r="C6531">
        <v>4</v>
      </c>
      <c r="D6531">
        <v>1</v>
      </c>
      <c r="E6531">
        <v>5021</v>
      </c>
      <c r="F6531">
        <v>5</v>
      </c>
      <c r="G6531">
        <v>69</v>
      </c>
      <c r="H6531">
        <v>10</v>
      </c>
      <c r="I6531">
        <v>7</v>
      </c>
      <c r="J6531">
        <v>9</v>
      </c>
      <c r="K6531">
        <v>41003041</v>
      </c>
    </row>
    <row r="6532" spans="1:11" x14ac:dyDescent="0.15">
      <c r="A6532">
        <v>2528011</v>
      </c>
      <c r="B6532">
        <v>1</v>
      </c>
      <c r="C6532">
        <v>5</v>
      </c>
      <c r="D6532">
        <v>1</v>
      </c>
      <c r="E6532">
        <v>5029</v>
      </c>
      <c r="F6532">
        <v>5</v>
      </c>
      <c r="G6532">
        <v>69</v>
      </c>
      <c r="H6532">
        <v>6</v>
      </c>
      <c r="I6532">
        <v>7</v>
      </c>
      <c r="J6532">
        <v>9</v>
      </c>
      <c r="K6532">
        <v>41003041</v>
      </c>
    </row>
    <row r="6533" spans="1:11" x14ac:dyDescent="0.15">
      <c r="A6533">
        <v>2533742</v>
      </c>
      <c r="B6533">
        <v>1</v>
      </c>
      <c r="C6533">
        <v>1</v>
      </c>
      <c r="D6533">
        <v>1</v>
      </c>
      <c r="E6533">
        <v>1018</v>
      </c>
      <c r="F6533">
        <v>4</v>
      </c>
      <c r="G6533">
        <v>38</v>
      </c>
      <c r="H6533">
        <v>2</v>
      </c>
      <c r="I6533">
        <v>0</v>
      </c>
      <c r="J6533">
        <v>1</v>
      </c>
      <c r="K6533">
        <v>41003041</v>
      </c>
    </row>
    <row r="6534" spans="1:11" x14ac:dyDescent="0.15">
      <c r="A6534">
        <v>2533742</v>
      </c>
      <c r="B6534">
        <v>1</v>
      </c>
      <c r="C6534">
        <v>2</v>
      </c>
      <c r="D6534">
        <v>1</v>
      </c>
      <c r="E6534">
        <v>1041</v>
      </c>
      <c r="F6534">
        <v>4</v>
      </c>
      <c r="G6534">
        <v>41</v>
      </c>
      <c r="H6534">
        <v>0</v>
      </c>
      <c r="I6534">
        <v>1</v>
      </c>
      <c r="J6534">
        <v>0</v>
      </c>
      <c r="K6534">
        <v>41003041</v>
      </c>
    </row>
    <row r="6535" spans="1:11" x14ac:dyDescent="0.15">
      <c r="A6535">
        <v>2533742</v>
      </c>
      <c r="B6535">
        <v>1</v>
      </c>
      <c r="C6535">
        <v>3</v>
      </c>
      <c r="D6535">
        <v>1</v>
      </c>
      <c r="E6535">
        <v>1056</v>
      </c>
      <c r="F6535">
        <v>4</v>
      </c>
      <c r="G6535">
        <v>41</v>
      </c>
      <c r="H6535">
        <v>3</v>
      </c>
      <c r="I6535">
        <v>1</v>
      </c>
      <c r="J6535">
        <v>0</v>
      </c>
      <c r="K6535">
        <v>41003041</v>
      </c>
    </row>
    <row r="6536" spans="1:11" x14ac:dyDescent="0.15">
      <c r="A6536">
        <v>2533742</v>
      </c>
      <c r="B6536">
        <v>1</v>
      </c>
      <c r="C6536">
        <v>4</v>
      </c>
      <c r="D6536">
        <v>1</v>
      </c>
      <c r="E6536">
        <v>1016</v>
      </c>
      <c r="F6536">
        <v>4</v>
      </c>
      <c r="G6536">
        <v>40</v>
      </c>
      <c r="H6536">
        <v>5</v>
      </c>
      <c r="I6536">
        <v>2</v>
      </c>
      <c r="J6536">
        <v>0</v>
      </c>
      <c r="K6536">
        <v>41003041</v>
      </c>
    </row>
    <row r="6537" spans="1:11" x14ac:dyDescent="0.15">
      <c r="A6537">
        <v>2533742</v>
      </c>
      <c r="B6537">
        <v>1</v>
      </c>
      <c r="C6537">
        <v>5</v>
      </c>
      <c r="D6537">
        <v>1</v>
      </c>
      <c r="E6537">
        <v>1008</v>
      </c>
      <c r="F6537">
        <v>4</v>
      </c>
      <c r="G6537">
        <v>41</v>
      </c>
      <c r="H6537">
        <v>0</v>
      </c>
      <c r="I6537">
        <v>2</v>
      </c>
      <c r="J6537">
        <v>1</v>
      </c>
      <c r="K6537">
        <v>41003041</v>
      </c>
    </row>
    <row r="6538" spans="1:11" x14ac:dyDescent="0.15">
      <c r="A6538">
        <v>2535397</v>
      </c>
      <c r="B6538">
        <v>1</v>
      </c>
      <c r="C6538">
        <v>1</v>
      </c>
      <c r="D6538">
        <v>1</v>
      </c>
      <c r="E6538">
        <v>1027</v>
      </c>
      <c r="F6538">
        <v>4</v>
      </c>
      <c r="G6538">
        <v>31</v>
      </c>
      <c r="H6538">
        <v>1</v>
      </c>
      <c r="I6538">
        <v>0</v>
      </c>
      <c r="J6538">
        <v>2</v>
      </c>
      <c r="K6538">
        <v>41003006</v>
      </c>
    </row>
    <row r="6539" spans="1:11" x14ac:dyDescent="0.15">
      <c r="A6539">
        <v>2535397</v>
      </c>
      <c r="B6539">
        <v>1</v>
      </c>
      <c r="C6539">
        <v>2</v>
      </c>
      <c r="D6539">
        <v>1</v>
      </c>
      <c r="E6539">
        <v>1062</v>
      </c>
      <c r="F6539">
        <v>4</v>
      </c>
      <c r="G6539">
        <v>31</v>
      </c>
      <c r="H6539">
        <v>6</v>
      </c>
      <c r="I6539">
        <v>1</v>
      </c>
      <c r="J6539">
        <v>2</v>
      </c>
      <c r="K6539">
        <v>41003006</v>
      </c>
    </row>
    <row r="6540" spans="1:11" x14ac:dyDescent="0.15">
      <c r="A6540">
        <v>2535397</v>
      </c>
      <c r="B6540">
        <v>1</v>
      </c>
      <c r="C6540">
        <v>3</v>
      </c>
      <c r="D6540">
        <v>1</v>
      </c>
      <c r="E6540">
        <v>5058</v>
      </c>
      <c r="F6540">
        <v>5</v>
      </c>
      <c r="G6540">
        <v>31</v>
      </c>
      <c r="H6540">
        <v>7</v>
      </c>
      <c r="I6540">
        <v>0</v>
      </c>
      <c r="J6540">
        <v>2</v>
      </c>
      <c r="K6540">
        <v>41003006</v>
      </c>
    </row>
    <row r="6541" spans="1:11" x14ac:dyDescent="0.15">
      <c r="A6541">
        <v>2535397</v>
      </c>
      <c r="B6541">
        <v>1</v>
      </c>
      <c r="C6541">
        <v>4</v>
      </c>
      <c r="D6541">
        <v>1</v>
      </c>
      <c r="E6541">
        <v>1050</v>
      </c>
      <c r="F6541">
        <v>4</v>
      </c>
      <c r="G6541">
        <v>31</v>
      </c>
      <c r="H6541">
        <v>3</v>
      </c>
      <c r="I6541">
        <v>0</v>
      </c>
      <c r="J6541">
        <v>3</v>
      </c>
      <c r="K6541">
        <v>41003006</v>
      </c>
    </row>
    <row r="6542" spans="1:11" x14ac:dyDescent="0.15">
      <c r="A6542">
        <v>2535397</v>
      </c>
      <c r="B6542">
        <v>1</v>
      </c>
      <c r="C6542">
        <v>5</v>
      </c>
      <c r="D6542">
        <v>1</v>
      </c>
      <c r="E6542">
        <v>2048</v>
      </c>
      <c r="F6542">
        <v>3</v>
      </c>
      <c r="G6542">
        <v>31</v>
      </c>
      <c r="H6542">
        <v>5</v>
      </c>
      <c r="I6542">
        <v>2</v>
      </c>
      <c r="J6542">
        <v>0</v>
      </c>
      <c r="K6542">
        <v>41003006</v>
      </c>
    </row>
    <row r="6543" spans="1:11" x14ac:dyDescent="0.15">
      <c r="A6543">
        <v>2537190</v>
      </c>
      <c r="B6543">
        <v>1</v>
      </c>
      <c r="C6543">
        <v>1</v>
      </c>
      <c r="D6543">
        <v>1</v>
      </c>
      <c r="E6543">
        <v>1001</v>
      </c>
      <c r="F6543">
        <v>4</v>
      </c>
      <c r="G6543">
        <v>46</v>
      </c>
      <c r="H6543">
        <v>10</v>
      </c>
      <c r="I6543">
        <v>3</v>
      </c>
      <c r="J6543">
        <v>5</v>
      </c>
      <c r="K6543">
        <v>41003014</v>
      </c>
    </row>
    <row r="6544" spans="1:11" x14ac:dyDescent="0.15">
      <c r="A6544">
        <v>2537190</v>
      </c>
      <c r="B6544">
        <v>1</v>
      </c>
      <c r="C6544">
        <v>2</v>
      </c>
      <c r="D6544">
        <v>1</v>
      </c>
      <c r="E6544">
        <v>1032</v>
      </c>
      <c r="F6544">
        <v>4</v>
      </c>
      <c r="G6544">
        <v>46</v>
      </c>
      <c r="H6544">
        <v>6</v>
      </c>
      <c r="I6544">
        <v>3</v>
      </c>
      <c r="J6544">
        <v>6</v>
      </c>
      <c r="K6544">
        <v>41003014</v>
      </c>
    </row>
    <row r="6545" spans="1:11" x14ac:dyDescent="0.15">
      <c r="A6545">
        <v>2537190</v>
      </c>
      <c r="B6545">
        <v>1</v>
      </c>
      <c r="C6545">
        <v>3</v>
      </c>
      <c r="D6545">
        <v>1</v>
      </c>
      <c r="E6545">
        <v>1006</v>
      </c>
      <c r="F6545">
        <v>4</v>
      </c>
      <c r="G6545">
        <v>46</v>
      </c>
      <c r="H6545">
        <v>8</v>
      </c>
      <c r="I6545">
        <v>2</v>
      </c>
      <c r="J6545">
        <v>7</v>
      </c>
      <c r="K6545">
        <v>41003014</v>
      </c>
    </row>
    <row r="6546" spans="1:11" x14ac:dyDescent="0.15">
      <c r="A6546">
        <v>2537190</v>
      </c>
      <c r="B6546">
        <v>1</v>
      </c>
      <c r="C6546">
        <v>4</v>
      </c>
      <c r="D6546">
        <v>1</v>
      </c>
      <c r="E6546">
        <v>1005</v>
      </c>
      <c r="F6546">
        <v>4</v>
      </c>
      <c r="G6546">
        <v>46</v>
      </c>
      <c r="H6546">
        <v>6</v>
      </c>
      <c r="I6546">
        <v>3</v>
      </c>
      <c r="J6546">
        <v>7</v>
      </c>
      <c r="K6546">
        <v>41003014</v>
      </c>
    </row>
    <row r="6547" spans="1:11" x14ac:dyDescent="0.15">
      <c r="A6547">
        <v>2537190</v>
      </c>
      <c r="B6547">
        <v>1</v>
      </c>
      <c r="C6547">
        <v>5</v>
      </c>
      <c r="D6547">
        <v>1</v>
      </c>
      <c r="E6547">
        <v>1048</v>
      </c>
      <c r="F6547">
        <v>4</v>
      </c>
      <c r="G6547">
        <v>46</v>
      </c>
      <c r="H6547">
        <v>6</v>
      </c>
      <c r="I6547">
        <v>2</v>
      </c>
      <c r="J6547">
        <v>1</v>
      </c>
      <c r="K6547">
        <v>41003014</v>
      </c>
    </row>
    <row r="6548" spans="1:11" x14ac:dyDescent="0.15">
      <c r="A6548">
        <v>2541218</v>
      </c>
      <c r="B6548">
        <v>2</v>
      </c>
      <c r="C6548">
        <v>1</v>
      </c>
      <c r="D6548">
        <v>1</v>
      </c>
      <c r="E6548">
        <v>5030</v>
      </c>
      <c r="F6548">
        <v>5</v>
      </c>
      <c r="G6548">
        <v>74</v>
      </c>
      <c r="H6548">
        <v>10</v>
      </c>
      <c r="I6548">
        <v>9</v>
      </c>
      <c r="J6548">
        <v>9</v>
      </c>
      <c r="K6548">
        <v>41003041</v>
      </c>
    </row>
    <row r="6549" spans="1:11" x14ac:dyDescent="0.15">
      <c r="A6549">
        <v>2541218</v>
      </c>
      <c r="B6549">
        <v>2</v>
      </c>
      <c r="C6549">
        <v>2</v>
      </c>
      <c r="D6549">
        <v>1</v>
      </c>
      <c r="E6549">
        <v>5014</v>
      </c>
      <c r="F6549">
        <v>5</v>
      </c>
      <c r="G6549">
        <v>74</v>
      </c>
      <c r="H6549">
        <v>10</v>
      </c>
      <c r="I6549">
        <v>9</v>
      </c>
      <c r="J6549">
        <v>9</v>
      </c>
      <c r="K6549">
        <v>41003041</v>
      </c>
    </row>
    <row r="6550" spans="1:11" x14ac:dyDescent="0.15">
      <c r="A6550">
        <v>2541218</v>
      </c>
      <c r="B6550">
        <v>2</v>
      </c>
      <c r="C6550">
        <v>3</v>
      </c>
      <c r="D6550">
        <v>1</v>
      </c>
      <c r="E6550">
        <v>1056</v>
      </c>
      <c r="F6550">
        <v>4</v>
      </c>
      <c r="G6550">
        <v>74</v>
      </c>
      <c r="H6550">
        <v>10</v>
      </c>
      <c r="I6550">
        <v>8</v>
      </c>
      <c r="J6550">
        <v>9</v>
      </c>
      <c r="K6550">
        <v>41003041</v>
      </c>
    </row>
    <row r="6551" spans="1:11" x14ac:dyDescent="0.15">
      <c r="A6551">
        <v>2541218</v>
      </c>
      <c r="B6551">
        <v>2</v>
      </c>
      <c r="C6551">
        <v>4</v>
      </c>
      <c r="D6551">
        <v>1</v>
      </c>
      <c r="E6551">
        <v>5021</v>
      </c>
      <c r="F6551">
        <v>5</v>
      </c>
      <c r="G6551">
        <v>74</v>
      </c>
      <c r="H6551">
        <v>10</v>
      </c>
      <c r="I6551">
        <v>9</v>
      </c>
      <c r="J6551">
        <v>9</v>
      </c>
      <c r="K6551">
        <v>41003041</v>
      </c>
    </row>
    <row r="6552" spans="1:11" x14ac:dyDescent="0.15">
      <c r="A6552">
        <v>2541218</v>
      </c>
      <c r="B6552">
        <v>2</v>
      </c>
      <c r="C6552">
        <v>5</v>
      </c>
      <c r="D6552">
        <v>1</v>
      </c>
      <c r="E6552">
        <v>1071</v>
      </c>
      <c r="F6552">
        <v>4</v>
      </c>
      <c r="G6552">
        <v>74</v>
      </c>
      <c r="H6552">
        <v>10</v>
      </c>
      <c r="I6552">
        <v>8</v>
      </c>
      <c r="J6552">
        <v>9</v>
      </c>
      <c r="K6552">
        <v>41003041</v>
      </c>
    </row>
    <row r="6553" spans="1:11" x14ac:dyDescent="0.15">
      <c r="A6553">
        <v>2548152</v>
      </c>
      <c r="B6553">
        <v>3</v>
      </c>
      <c r="C6553">
        <v>1</v>
      </c>
      <c r="D6553">
        <v>1</v>
      </c>
      <c r="E6553">
        <v>1050</v>
      </c>
      <c r="F6553">
        <v>4</v>
      </c>
      <c r="G6553">
        <v>76</v>
      </c>
      <c r="H6553">
        <v>10</v>
      </c>
      <c r="I6553">
        <v>9</v>
      </c>
      <c r="J6553">
        <v>9</v>
      </c>
      <c r="K6553">
        <v>41003041</v>
      </c>
    </row>
    <row r="6554" spans="1:11" x14ac:dyDescent="0.15">
      <c r="A6554">
        <v>2548152</v>
      </c>
      <c r="B6554">
        <v>3</v>
      </c>
      <c r="C6554">
        <v>2</v>
      </c>
      <c r="D6554">
        <v>1</v>
      </c>
      <c r="E6554">
        <v>1008</v>
      </c>
      <c r="F6554">
        <v>4</v>
      </c>
      <c r="G6554">
        <v>76</v>
      </c>
      <c r="H6554">
        <v>10</v>
      </c>
      <c r="I6554">
        <v>9</v>
      </c>
      <c r="J6554">
        <v>9</v>
      </c>
      <c r="K6554">
        <v>41003041</v>
      </c>
    </row>
    <row r="6555" spans="1:11" x14ac:dyDescent="0.15">
      <c r="A6555">
        <v>2548152</v>
      </c>
      <c r="B6555">
        <v>3</v>
      </c>
      <c r="C6555">
        <v>3</v>
      </c>
      <c r="D6555">
        <v>1</v>
      </c>
      <c r="E6555">
        <v>5029</v>
      </c>
      <c r="F6555">
        <v>5</v>
      </c>
      <c r="G6555">
        <v>77</v>
      </c>
      <c r="H6555">
        <v>10</v>
      </c>
      <c r="I6555">
        <v>9</v>
      </c>
      <c r="J6555">
        <v>9</v>
      </c>
      <c r="K6555">
        <v>41003041</v>
      </c>
    </row>
    <row r="6556" spans="1:11" x14ac:dyDescent="0.15">
      <c r="A6556">
        <v>2548152</v>
      </c>
      <c r="B6556">
        <v>3</v>
      </c>
      <c r="C6556">
        <v>4</v>
      </c>
      <c r="D6556">
        <v>1</v>
      </c>
      <c r="E6556">
        <v>1069</v>
      </c>
      <c r="F6556">
        <v>4</v>
      </c>
      <c r="G6556">
        <v>76</v>
      </c>
      <c r="H6556">
        <v>10</v>
      </c>
      <c r="I6556">
        <v>9</v>
      </c>
      <c r="J6556">
        <v>6</v>
      </c>
      <c r="K6556">
        <v>41003041</v>
      </c>
    </row>
    <row r="6557" spans="1:11" x14ac:dyDescent="0.15">
      <c r="A6557">
        <v>2548152</v>
      </c>
      <c r="B6557">
        <v>3</v>
      </c>
      <c r="C6557">
        <v>5</v>
      </c>
      <c r="D6557">
        <v>1</v>
      </c>
      <c r="E6557">
        <v>5022</v>
      </c>
      <c r="F6557">
        <v>5</v>
      </c>
      <c r="G6557">
        <v>77</v>
      </c>
      <c r="H6557">
        <v>10</v>
      </c>
      <c r="I6557">
        <v>9</v>
      </c>
      <c r="J6557">
        <v>9</v>
      </c>
      <c r="K6557">
        <v>41003041</v>
      </c>
    </row>
    <row r="6558" spans="1:11" x14ac:dyDescent="0.15">
      <c r="A6558">
        <v>2548964</v>
      </c>
      <c r="B6558">
        <v>1</v>
      </c>
      <c r="C6558">
        <v>1</v>
      </c>
      <c r="D6558">
        <v>1</v>
      </c>
      <c r="E6558">
        <v>5029</v>
      </c>
      <c r="F6558">
        <v>5</v>
      </c>
      <c r="G6558">
        <v>74</v>
      </c>
      <c r="H6558">
        <v>10</v>
      </c>
      <c r="I6558">
        <v>9</v>
      </c>
      <c r="J6558">
        <v>9</v>
      </c>
      <c r="K6558">
        <v>41003001</v>
      </c>
    </row>
    <row r="6559" spans="1:11" x14ac:dyDescent="0.15">
      <c r="A6559">
        <v>2548964</v>
      </c>
      <c r="B6559">
        <v>1</v>
      </c>
      <c r="C6559">
        <v>2</v>
      </c>
      <c r="D6559">
        <v>1</v>
      </c>
      <c r="E6559">
        <v>5013</v>
      </c>
      <c r="F6559">
        <v>5</v>
      </c>
      <c r="G6559">
        <v>74</v>
      </c>
      <c r="H6559">
        <v>10</v>
      </c>
      <c r="I6559">
        <v>9</v>
      </c>
      <c r="J6559">
        <v>9</v>
      </c>
      <c r="K6559">
        <v>41003001</v>
      </c>
    </row>
    <row r="6560" spans="1:11" x14ac:dyDescent="0.15">
      <c r="A6560">
        <v>2548964</v>
      </c>
      <c r="B6560">
        <v>1</v>
      </c>
      <c r="C6560">
        <v>3</v>
      </c>
      <c r="D6560">
        <v>1</v>
      </c>
      <c r="E6560">
        <v>1004</v>
      </c>
      <c r="F6560">
        <v>4</v>
      </c>
      <c r="G6560">
        <v>74</v>
      </c>
      <c r="H6560">
        <v>10</v>
      </c>
      <c r="I6560">
        <v>9</v>
      </c>
      <c r="J6560">
        <v>5</v>
      </c>
      <c r="K6560">
        <v>41003001</v>
      </c>
    </row>
    <row r="6561" spans="1:11" x14ac:dyDescent="0.15">
      <c r="A6561">
        <v>2548964</v>
      </c>
      <c r="B6561">
        <v>1</v>
      </c>
      <c r="C6561">
        <v>4</v>
      </c>
      <c r="D6561">
        <v>1</v>
      </c>
      <c r="E6561">
        <v>1012</v>
      </c>
      <c r="F6561">
        <v>4</v>
      </c>
      <c r="G6561">
        <v>74</v>
      </c>
      <c r="H6561">
        <v>10</v>
      </c>
      <c r="I6561">
        <v>8</v>
      </c>
      <c r="J6561">
        <v>9</v>
      </c>
      <c r="K6561">
        <v>41003001</v>
      </c>
    </row>
    <row r="6562" spans="1:11" x14ac:dyDescent="0.15">
      <c r="A6562">
        <v>2548964</v>
      </c>
      <c r="B6562">
        <v>1</v>
      </c>
      <c r="C6562">
        <v>5</v>
      </c>
      <c r="D6562">
        <v>1</v>
      </c>
      <c r="E6562">
        <v>1056</v>
      </c>
      <c r="F6562">
        <v>4</v>
      </c>
      <c r="G6562">
        <v>74</v>
      </c>
      <c r="H6562">
        <v>10</v>
      </c>
      <c r="I6562">
        <v>9</v>
      </c>
      <c r="J6562">
        <v>9</v>
      </c>
      <c r="K6562">
        <v>41003001</v>
      </c>
    </row>
    <row r="6563" spans="1:11" x14ac:dyDescent="0.15">
      <c r="A6563">
        <v>2549342</v>
      </c>
      <c r="B6563">
        <v>1</v>
      </c>
      <c r="C6563">
        <v>1</v>
      </c>
      <c r="D6563">
        <v>1</v>
      </c>
      <c r="E6563">
        <v>1016</v>
      </c>
      <c r="F6563">
        <v>4</v>
      </c>
      <c r="G6563">
        <v>70</v>
      </c>
      <c r="H6563">
        <v>10</v>
      </c>
      <c r="I6563">
        <v>7</v>
      </c>
      <c r="J6563">
        <v>0</v>
      </c>
      <c r="K6563">
        <v>41003041</v>
      </c>
    </row>
    <row r="6564" spans="1:11" x14ac:dyDescent="0.15">
      <c r="A6564">
        <v>2549342</v>
      </c>
      <c r="B6564">
        <v>1</v>
      </c>
      <c r="C6564">
        <v>2</v>
      </c>
      <c r="D6564">
        <v>1</v>
      </c>
      <c r="E6564">
        <v>1033</v>
      </c>
      <c r="F6564">
        <v>4</v>
      </c>
      <c r="G6564">
        <v>70</v>
      </c>
      <c r="H6564">
        <v>7</v>
      </c>
      <c r="I6564">
        <v>7</v>
      </c>
      <c r="J6564">
        <v>9</v>
      </c>
      <c r="K6564">
        <v>41003041</v>
      </c>
    </row>
    <row r="6565" spans="1:11" x14ac:dyDescent="0.15">
      <c r="A6565">
        <v>2549342</v>
      </c>
      <c r="B6565">
        <v>1</v>
      </c>
      <c r="C6565">
        <v>3</v>
      </c>
      <c r="D6565">
        <v>1</v>
      </c>
      <c r="E6565">
        <v>1003</v>
      </c>
      <c r="F6565">
        <v>4</v>
      </c>
      <c r="G6565">
        <v>70</v>
      </c>
      <c r="H6565">
        <v>6</v>
      </c>
      <c r="I6565">
        <v>7</v>
      </c>
      <c r="J6565">
        <v>0</v>
      </c>
      <c r="K6565">
        <v>41003041</v>
      </c>
    </row>
    <row r="6566" spans="1:11" x14ac:dyDescent="0.15">
      <c r="A6566">
        <v>2549342</v>
      </c>
      <c r="B6566">
        <v>1</v>
      </c>
      <c r="C6566">
        <v>4</v>
      </c>
      <c r="D6566">
        <v>1</v>
      </c>
      <c r="E6566">
        <v>1001</v>
      </c>
      <c r="F6566">
        <v>4</v>
      </c>
      <c r="G6566">
        <v>68</v>
      </c>
      <c r="H6566">
        <v>0</v>
      </c>
      <c r="I6566">
        <v>4</v>
      </c>
      <c r="J6566">
        <v>0</v>
      </c>
      <c r="K6566">
        <v>41003041</v>
      </c>
    </row>
    <row r="6567" spans="1:11" x14ac:dyDescent="0.15">
      <c r="A6567">
        <v>2549342</v>
      </c>
      <c r="B6567">
        <v>1</v>
      </c>
      <c r="C6567">
        <v>5</v>
      </c>
      <c r="D6567">
        <v>1</v>
      </c>
      <c r="E6567">
        <v>1062</v>
      </c>
      <c r="F6567">
        <v>4</v>
      </c>
      <c r="G6567">
        <v>70</v>
      </c>
      <c r="H6567">
        <v>6</v>
      </c>
      <c r="I6567">
        <v>7</v>
      </c>
      <c r="J6567">
        <v>9</v>
      </c>
      <c r="K6567">
        <v>41003041</v>
      </c>
    </row>
    <row r="6568" spans="1:11" x14ac:dyDescent="0.15">
      <c r="A6568">
        <v>2549887</v>
      </c>
      <c r="B6568">
        <v>1</v>
      </c>
      <c r="C6568">
        <v>1</v>
      </c>
      <c r="D6568">
        <v>1</v>
      </c>
      <c r="E6568">
        <v>1021</v>
      </c>
      <c r="F6568">
        <v>4</v>
      </c>
      <c r="G6568">
        <v>75</v>
      </c>
      <c r="H6568">
        <v>10</v>
      </c>
      <c r="I6568">
        <v>8</v>
      </c>
      <c r="J6568">
        <v>9</v>
      </c>
      <c r="K6568">
        <v>41003035</v>
      </c>
    </row>
    <row r="6569" spans="1:11" x14ac:dyDescent="0.15">
      <c r="A6569">
        <v>2549887</v>
      </c>
      <c r="B6569">
        <v>1</v>
      </c>
      <c r="C6569">
        <v>2</v>
      </c>
      <c r="D6569">
        <v>1</v>
      </c>
      <c r="E6569">
        <v>5030</v>
      </c>
      <c r="F6569">
        <v>5</v>
      </c>
      <c r="G6569">
        <v>75</v>
      </c>
      <c r="H6569">
        <v>10</v>
      </c>
      <c r="I6569">
        <v>8</v>
      </c>
      <c r="J6569">
        <v>9</v>
      </c>
      <c r="K6569">
        <v>41003035</v>
      </c>
    </row>
    <row r="6570" spans="1:11" x14ac:dyDescent="0.15">
      <c r="A6570">
        <v>2549887</v>
      </c>
      <c r="B6570">
        <v>1</v>
      </c>
      <c r="C6570">
        <v>3</v>
      </c>
      <c r="D6570">
        <v>1</v>
      </c>
      <c r="E6570">
        <v>5021</v>
      </c>
      <c r="F6570">
        <v>5</v>
      </c>
      <c r="G6570">
        <v>75</v>
      </c>
      <c r="H6570">
        <v>10</v>
      </c>
      <c r="I6570">
        <v>8</v>
      </c>
      <c r="J6570">
        <v>9</v>
      </c>
      <c r="K6570">
        <v>41003035</v>
      </c>
    </row>
    <row r="6571" spans="1:11" x14ac:dyDescent="0.15">
      <c r="A6571">
        <v>2549887</v>
      </c>
      <c r="B6571">
        <v>1</v>
      </c>
      <c r="C6571">
        <v>4</v>
      </c>
      <c r="D6571">
        <v>1</v>
      </c>
      <c r="E6571">
        <v>1020</v>
      </c>
      <c r="F6571">
        <v>4</v>
      </c>
      <c r="G6571">
        <v>75</v>
      </c>
      <c r="H6571">
        <v>10</v>
      </c>
      <c r="I6571">
        <v>8</v>
      </c>
      <c r="J6571">
        <v>9</v>
      </c>
      <c r="K6571">
        <v>41003035</v>
      </c>
    </row>
    <row r="6572" spans="1:11" x14ac:dyDescent="0.15">
      <c r="A6572">
        <v>2549887</v>
      </c>
      <c r="B6572">
        <v>1</v>
      </c>
      <c r="C6572">
        <v>5</v>
      </c>
      <c r="D6572">
        <v>1</v>
      </c>
      <c r="E6572">
        <v>1052</v>
      </c>
      <c r="F6572">
        <v>4</v>
      </c>
      <c r="G6572">
        <v>75</v>
      </c>
      <c r="H6572">
        <v>10</v>
      </c>
      <c r="I6572">
        <v>8</v>
      </c>
      <c r="J6572">
        <v>9</v>
      </c>
      <c r="K6572">
        <v>41003035</v>
      </c>
    </row>
    <row r="6573" spans="1:11" x14ac:dyDescent="0.15">
      <c r="A6573">
        <v>2551153</v>
      </c>
      <c r="B6573">
        <v>1</v>
      </c>
      <c r="C6573">
        <v>1</v>
      </c>
      <c r="D6573">
        <v>1</v>
      </c>
      <c r="E6573">
        <v>5018</v>
      </c>
      <c r="F6573">
        <v>5</v>
      </c>
      <c r="G6573">
        <v>72</v>
      </c>
      <c r="H6573">
        <v>10</v>
      </c>
      <c r="I6573">
        <v>8</v>
      </c>
      <c r="J6573">
        <v>9</v>
      </c>
      <c r="K6573">
        <v>41003037</v>
      </c>
    </row>
    <row r="6574" spans="1:11" x14ac:dyDescent="0.15">
      <c r="A6574">
        <v>2551153</v>
      </c>
      <c r="B6574">
        <v>1</v>
      </c>
      <c r="C6574">
        <v>2</v>
      </c>
      <c r="D6574">
        <v>1</v>
      </c>
      <c r="E6574">
        <v>5012</v>
      </c>
      <c r="F6574">
        <v>5</v>
      </c>
      <c r="G6574">
        <v>72</v>
      </c>
      <c r="H6574">
        <v>10</v>
      </c>
      <c r="I6574">
        <v>7</v>
      </c>
      <c r="J6574">
        <v>9</v>
      </c>
      <c r="K6574">
        <v>41003037</v>
      </c>
    </row>
    <row r="6575" spans="1:11" x14ac:dyDescent="0.15">
      <c r="A6575">
        <v>2551153</v>
      </c>
      <c r="B6575">
        <v>1</v>
      </c>
      <c r="C6575">
        <v>3</v>
      </c>
      <c r="D6575">
        <v>1</v>
      </c>
      <c r="E6575">
        <v>5021</v>
      </c>
      <c r="F6575">
        <v>5</v>
      </c>
      <c r="G6575">
        <v>72</v>
      </c>
      <c r="H6575">
        <v>10</v>
      </c>
      <c r="I6575">
        <v>6</v>
      </c>
      <c r="J6575">
        <v>9</v>
      </c>
      <c r="K6575">
        <v>41003037</v>
      </c>
    </row>
    <row r="6576" spans="1:11" x14ac:dyDescent="0.15">
      <c r="A6576">
        <v>2551153</v>
      </c>
      <c r="B6576">
        <v>1</v>
      </c>
      <c r="C6576">
        <v>4</v>
      </c>
      <c r="D6576">
        <v>1</v>
      </c>
      <c r="E6576">
        <v>1009</v>
      </c>
      <c r="F6576">
        <v>4</v>
      </c>
      <c r="G6576">
        <v>72</v>
      </c>
      <c r="H6576">
        <v>10</v>
      </c>
      <c r="I6576">
        <v>5</v>
      </c>
      <c r="J6576">
        <v>9</v>
      </c>
      <c r="K6576">
        <v>41003037</v>
      </c>
    </row>
    <row r="6577" spans="1:11" x14ac:dyDescent="0.15">
      <c r="A6577">
        <v>2551153</v>
      </c>
      <c r="B6577">
        <v>1</v>
      </c>
      <c r="C6577">
        <v>5</v>
      </c>
      <c r="D6577">
        <v>1</v>
      </c>
      <c r="E6577">
        <v>5004</v>
      </c>
      <c r="F6577">
        <v>5</v>
      </c>
      <c r="G6577">
        <v>72</v>
      </c>
      <c r="H6577">
        <v>10</v>
      </c>
      <c r="I6577">
        <v>6</v>
      </c>
      <c r="J6577">
        <v>2</v>
      </c>
      <c r="K6577">
        <v>41003037</v>
      </c>
    </row>
    <row r="6578" spans="1:11" x14ac:dyDescent="0.15">
      <c r="A6578">
        <v>2552286</v>
      </c>
      <c r="B6578">
        <v>1</v>
      </c>
      <c r="C6578">
        <v>1</v>
      </c>
      <c r="D6578">
        <v>1</v>
      </c>
      <c r="E6578">
        <v>1038</v>
      </c>
      <c r="F6578">
        <v>4</v>
      </c>
      <c r="G6578">
        <v>1</v>
      </c>
      <c r="H6578">
        <v>0</v>
      </c>
      <c r="I6578">
        <v>0</v>
      </c>
      <c r="J6578">
        <v>0</v>
      </c>
      <c r="K6578">
        <v>41003033</v>
      </c>
    </row>
    <row r="6579" spans="1:11" x14ac:dyDescent="0.15">
      <c r="A6579">
        <v>2552286</v>
      </c>
      <c r="B6579">
        <v>1</v>
      </c>
      <c r="C6579">
        <v>2</v>
      </c>
      <c r="D6579">
        <v>1</v>
      </c>
      <c r="E6579">
        <v>1001</v>
      </c>
      <c r="F6579">
        <v>4</v>
      </c>
      <c r="G6579">
        <v>46</v>
      </c>
      <c r="H6579">
        <v>6</v>
      </c>
      <c r="I6579">
        <v>3</v>
      </c>
      <c r="J6579">
        <v>0</v>
      </c>
      <c r="K6579">
        <v>41003033</v>
      </c>
    </row>
    <row r="6580" spans="1:11" x14ac:dyDescent="0.15">
      <c r="A6580">
        <v>2552286</v>
      </c>
      <c r="B6580">
        <v>1</v>
      </c>
      <c r="C6580">
        <v>3</v>
      </c>
      <c r="D6580">
        <v>1</v>
      </c>
      <c r="E6580">
        <v>1032</v>
      </c>
      <c r="F6580">
        <v>4</v>
      </c>
      <c r="G6580">
        <v>46</v>
      </c>
      <c r="H6580">
        <v>6</v>
      </c>
      <c r="I6580">
        <v>3</v>
      </c>
      <c r="J6580">
        <v>8</v>
      </c>
      <c r="K6580">
        <v>41003033</v>
      </c>
    </row>
    <row r="6581" spans="1:11" x14ac:dyDescent="0.15">
      <c r="A6581">
        <v>2552286</v>
      </c>
      <c r="B6581">
        <v>1</v>
      </c>
      <c r="C6581">
        <v>4</v>
      </c>
      <c r="D6581">
        <v>1</v>
      </c>
      <c r="E6581">
        <v>1003</v>
      </c>
      <c r="F6581">
        <v>4</v>
      </c>
      <c r="G6581">
        <v>46</v>
      </c>
      <c r="H6581">
        <v>6</v>
      </c>
      <c r="I6581">
        <v>3</v>
      </c>
      <c r="J6581">
        <v>0</v>
      </c>
      <c r="K6581">
        <v>41003033</v>
      </c>
    </row>
    <row r="6582" spans="1:11" x14ac:dyDescent="0.15">
      <c r="A6582">
        <v>2552286</v>
      </c>
      <c r="B6582">
        <v>1</v>
      </c>
      <c r="C6582">
        <v>5</v>
      </c>
      <c r="D6582">
        <v>1</v>
      </c>
      <c r="E6582">
        <v>1006</v>
      </c>
      <c r="F6582">
        <v>4</v>
      </c>
      <c r="G6582">
        <v>47</v>
      </c>
      <c r="H6582">
        <v>10</v>
      </c>
      <c r="I6582">
        <v>3</v>
      </c>
      <c r="J6582">
        <v>9</v>
      </c>
      <c r="K6582">
        <v>41003033</v>
      </c>
    </row>
    <row r="6583" spans="1:11" x14ac:dyDescent="0.15">
      <c r="A6583">
        <v>2554095</v>
      </c>
      <c r="B6583">
        <v>2</v>
      </c>
      <c r="C6583">
        <v>1</v>
      </c>
      <c r="D6583">
        <v>1</v>
      </c>
      <c r="E6583">
        <v>5004</v>
      </c>
      <c r="F6583">
        <v>5</v>
      </c>
      <c r="G6583">
        <v>74</v>
      </c>
      <c r="H6583">
        <v>10</v>
      </c>
      <c r="I6583">
        <v>7</v>
      </c>
      <c r="J6583">
        <v>9</v>
      </c>
      <c r="K6583">
        <v>41003043</v>
      </c>
    </row>
    <row r="6584" spans="1:11" x14ac:dyDescent="0.15">
      <c r="A6584">
        <v>2554095</v>
      </c>
      <c r="B6584">
        <v>2</v>
      </c>
      <c r="C6584">
        <v>2</v>
      </c>
      <c r="D6584">
        <v>1</v>
      </c>
      <c r="E6584">
        <v>5003</v>
      </c>
      <c r="F6584">
        <v>5</v>
      </c>
      <c r="G6584">
        <v>74</v>
      </c>
      <c r="H6584">
        <v>10</v>
      </c>
      <c r="I6584">
        <v>7</v>
      </c>
      <c r="J6584">
        <v>9</v>
      </c>
      <c r="K6584">
        <v>41003043</v>
      </c>
    </row>
    <row r="6585" spans="1:11" x14ac:dyDescent="0.15">
      <c r="A6585">
        <v>2554095</v>
      </c>
      <c r="B6585">
        <v>2</v>
      </c>
      <c r="C6585">
        <v>3</v>
      </c>
      <c r="D6585">
        <v>1</v>
      </c>
      <c r="E6585">
        <v>1009</v>
      </c>
      <c r="F6585">
        <v>4</v>
      </c>
      <c r="G6585">
        <v>74</v>
      </c>
      <c r="H6585">
        <v>10</v>
      </c>
      <c r="I6585">
        <v>7</v>
      </c>
      <c r="J6585">
        <v>9</v>
      </c>
      <c r="K6585">
        <v>41003043</v>
      </c>
    </row>
    <row r="6586" spans="1:11" x14ac:dyDescent="0.15">
      <c r="A6586">
        <v>2554095</v>
      </c>
      <c r="B6586">
        <v>2</v>
      </c>
      <c r="C6586">
        <v>4</v>
      </c>
      <c r="D6586">
        <v>1</v>
      </c>
      <c r="E6586">
        <v>5022</v>
      </c>
      <c r="F6586">
        <v>5</v>
      </c>
      <c r="G6586">
        <v>74</v>
      </c>
      <c r="H6586">
        <v>10</v>
      </c>
      <c r="I6586">
        <v>7</v>
      </c>
      <c r="J6586">
        <v>9</v>
      </c>
      <c r="K6586">
        <v>41003043</v>
      </c>
    </row>
    <row r="6587" spans="1:11" x14ac:dyDescent="0.15">
      <c r="A6587">
        <v>2554095</v>
      </c>
      <c r="B6587">
        <v>2</v>
      </c>
      <c r="C6587">
        <v>5</v>
      </c>
      <c r="D6587">
        <v>1</v>
      </c>
      <c r="E6587">
        <v>1050</v>
      </c>
      <c r="F6587">
        <v>4</v>
      </c>
      <c r="G6587">
        <v>74</v>
      </c>
      <c r="H6587">
        <v>10</v>
      </c>
      <c r="I6587">
        <v>7</v>
      </c>
      <c r="J6587">
        <v>9</v>
      </c>
      <c r="K6587">
        <v>41003043</v>
      </c>
    </row>
    <row r="6588" spans="1:11" x14ac:dyDescent="0.15">
      <c r="A6588">
        <v>2554239</v>
      </c>
      <c r="B6588">
        <v>1</v>
      </c>
      <c r="C6588">
        <v>1</v>
      </c>
      <c r="D6588">
        <v>1</v>
      </c>
      <c r="E6588">
        <v>1056</v>
      </c>
      <c r="F6588">
        <v>4</v>
      </c>
      <c r="G6588">
        <v>74</v>
      </c>
      <c r="H6588">
        <v>10</v>
      </c>
      <c r="I6588">
        <v>8</v>
      </c>
      <c r="J6588">
        <v>9</v>
      </c>
      <c r="K6588">
        <v>41003043</v>
      </c>
    </row>
    <row r="6589" spans="1:11" x14ac:dyDescent="0.15">
      <c r="A6589">
        <v>2554239</v>
      </c>
      <c r="B6589">
        <v>1</v>
      </c>
      <c r="C6589">
        <v>2</v>
      </c>
      <c r="D6589">
        <v>1</v>
      </c>
      <c r="E6589">
        <v>5014</v>
      </c>
      <c r="F6589">
        <v>5</v>
      </c>
      <c r="G6589">
        <v>74</v>
      </c>
      <c r="H6589">
        <v>10</v>
      </c>
      <c r="I6589">
        <v>8</v>
      </c>
      <c r="J6589">
        <v>9</v>
      </c>
      <c r="K6589">
        <v>41003043</v>
      </c>
    </row>
    <row r="6590" spans="1:11" x14ac:dyDescent="0.15">
      <c r="A6590">
        <v>2554239</v>
      </c>
      <c r="B6590">
        <v>1</v>
      </c>
      <c r="C6590">
        <v>3</v>
      </c>
      <c r="D6590">
        <v>1</v>
      </c>
      <c r="E6590">
        <v>1020</v>
      </c>
      <c r="F6590">
        <v>4</v>
      </c>
      <c r="G6590">
        <v>74</v>
      </c>
      <c r="H6590">
        <v>10</v>
      </c>
      <c r="I6590">
        <v>8</v>
      </c>
      <c r="J6590">
        <v>9</v>
      </c>
      <c r="K6590">
        <v>41003043</v>
      </c>
    </row>
    <row r="6591" spans="1:11" x14ac:dyDescent="0.15">
      <c r="A6591">
        <v>2554239</v>
      </c>
      <c r="B6591">
        <v>1</v>
      </c>
      <c r="C6591">
        <v>4</v>
      </c>
      <c r="D6591">
        <v>1</v>
      </c>
      <c r="E6591">
        <v>1021</v>
      </c>
      <c r="F6591">
        <v>4</v>
      </c>
      <c r="G6591">
        <v>74</v>
      </c>
      <c r="H6591">
        <v>10</v>
      </c>
      <c r="I6591">
        <v>8</v>
      </c>
      <c r="J6591">
        <v>9</v>
      </c>
      <c r="K6591">
        <v>41003043</v>
      </c>
    </row>
    <row r="6592" spans="1:11" x14ac:dyDescent="0.15">
      <c r="A6592">
        <v>2554239</v>
      </c>
      <c r="B6592">
        <v>1</v>
      </c>
      <c r="C6592">
        <v>5</v>
      </c>
      <c r="D6592">
        <v>1</v>
      </c>
      <c r="E6592">
        <v>5006</v>
      </c>
      <c r="F6592">
        <v>5</v>
      </c>
      <c r="G6592">
        <v>74</v>
      </c>
      <c r="H6592">
        <v>10</v>
      </c>
      <c r="I6592">
        <v>8</v>
      </c>
      <c r="J6592">
        <v>9</v>
      </c>
      <c r="K6592">
        <v>41003043</v>
      </c>
    </row>
    <row r="6593" spans="1:11" x14ac:dyDescent="0.15">
      <c r="A6593">
        <v>2554392</v>
      </c>
      <c r="B6593">
        <v>3</v>
      </c>
      <c r="C6593">
        <v>1</v>
      </c>
      <c r="D6593">
        <v>1</v>
      </c>
      <c r="E6593">
        <v>1039</v>
      </c>
      <c r="F6593">
        <v>4</v>
      </c>
      <c r="G6593">
        <v>77</v>
      </c>
      <c r="H6593">
        <v>10</v>
      </c>
      <c r="I6593">
        <v>9</v>
      </c>
      <c r="J6593">
        <v>9</v>
      </c>
      <c r="K6593">
        <v>41003043</v>
      </c>
    </row>
    <row r="6594" spans="1:11" x14ac:dyDescent="0.15">
      <c r="A6594">
        <v>2554392</v>
      </c>
      <c r="B6594">
        <v>3</v>
      </c>
      <c r="C6594">
        <v>2</v>
      </c>
      <c r="D6594">
        <v>1</v>
      </c>
      <c r="E6594">
        <v>1048</v>
      </c>
      <c r="F6594">
        <v>4</v>
      </c>
      <c r="G6594">
        <v>77</v>
      </c>
      <c r="H6594">
        <v>10</v>
      </c>
      <c r="I6594">
        <v>9</v>
      </c>
      <c r="J6594">
        <v>9</v>
      </c>
      <c r="K6594">
        <v>41003043</v>
      </c>
    </row>
    <row r="6595" spans="1:11" x14ac:dyDescent="0.15">
      <c r="A6595">
        <v>2554392</v>
      </c>
      <c r="B6595">
        <v>3</v>
      </c>
      <c r="C6595">
        <v>3</v>
      </c>
      <c r="D6595">
        <v>1</v>
      </c>
      <c r="E6595">
        <v>5036</v>
      </c>
      <c r="F6595">
        <v>5</v>
      </c>
      <c r="G6595">
        <v>77</v>
      </c>
      <c r="H6595">
        <v>10</v>
      </c>
      <c r="I6595">
        <v>9</v>
      </c>
      <c r="J6595">
        <v>9</v>
      </c>
      <c r="K6595">
        <v>41003043</v>
      </c>
    </row>
    <row r="6596" spans="1:11" x14ac:dyDescent="0.15">
      <c r="A6596">
        <v>2554392</v>
      </c>
      <c r="B6596">
        <v>3</v>
      </c>
      <c r="C6596">
        <v>4</v>
      </c>
      <c r="D6596">
        <v>1</v>
      </c>
      <c r="E6596">
        <v>5010</v>
      </c>
      <c r="F6596">
        <v>5</v>
      </c>
      <c r="G6596">
        <v>77</v>
      </c>
      <c r="H6596">
        <v>10</v>
      </c>
      <c r="I6596">
        <v>10</v>
      </c>
      <c r="J6596">
        <v>9</v>
      </c>
      <c r="K6596">
        <v>41003043</v>
      </c>
    </row>
    <row r="6597" spans="1:11" x14ac:dyDescent="0.15">
      <c r="A6597">
        <v>2554392</v>
      </c>
      <c r="B6597">
        <v>3</v>
      </c>
      <c r="C6597">
        <v>5</v>
      </c>
      <c r="D6597">
        <v>1</v>
      </c>
      <c r="E6597">
        <v>5019</v>
      </c>
      <c r="F6597">
        <v>5</v>
      </c>
      <c r="G6597">
        <v>77</v>
      </c>
      <c r="H6597">
        <v>10</v>
      </c>
      <c r="I6597">
        <v>8</v>
      </c>
      <c r="J6597">
        <v>9</v>
      </c>
      <c r="K6597">
        <v>41003043</v>
      </c>
    </row>
    <row r="6598" spans="1:11" x14ac:dyDescent="0.15">
      <c r="A6598">
        <v>2555545</v>
      </c>
      <c r="B6598">
        <v>1</v>
      </c>
      <c r="C6598">
        <v>1</v>
      </c>
      <c r="D6598">
        <v>1</v>
      </c>
      <c r="E6598">
        <v>1062</v>
      </c>
      <c r="F6598">
        <v>4</v>
      </c>
      <c r="G6598">
        <v>21</v>
      </c>
      <c r="H6598">
        <v>1</v>
      </c>
      <c r="I6598">
        <v>2</v>
      </c>
      <c r="J6598">
        <v>0</v>
      </c>
      <c r="K6598">
        <v>41003043</v>
      </c>
    </row>
    <row r="6599" spans="1:11" x14ac:dyDescent="0.15">
      <c r="A6599">
        <v>2555545</v>
      </c>
      <c r="B6599">
        <v>1</v>
      </c>
      <c r="C6599">
        <v>2</v>
      </c>
      <c r="D6599">
        <v>1</v>
      </c>
      <c r="E6599">
        <v>2047</v>
      </c>
      <c r="F6599">
        <v>3</v>
      </c>
      <c r="G6599">
        <v>25</v>
      </c>
      <c r="H6599">
        <v>3</v>
      </c>
      <c r="I6599">
        <v>2</v>
      </c>
      <c r="J6599">
        <v>0</v>
      </c>
      <c r="K6599">
        <v>41003043</v>
      </c>
    </row>
    <row r="6600" spans="1:11" x14ac:dyDescent="0.15">
      <c r="A6600">
        <v>2555545</v>
      </c>
      <c r="B6600">
        <v>1</v>
      </c>
      <c r="C6600">
        <v>3</v>
      </c>
      <c r="D6600">
        <v>1</v>
      </c>
      <c r="E6600">
        <v>1055</v>
      </c>
      <c r="F6600">
        <v>4</v>
      </c>
      <c r="G6600">
        <v>20</v>
      </c>
      <c r="H6600">
        <v>1</v>
      </c>
      <c r="I6600">
        <v>2</v>
      </c>
      <c r="J6600">
        <v>0</v>
      </c>
      <c r="K6600">
        <v>41003043</v>
      </c>
    </row>
    <row r="6601" spans="1:11" x14ac:dyDescent="0.15">
      <c r="A6601">
        <v>2555545</v>
      </c>
      <c r="B6601">
        <v>1</v>
      </c>
      <c r="C6601">
        <v>4</v>
      </c>
      <c r="D6601">
        <v>1</v>
      </c>
      <c r="E6601">
        <v>1009</v>
      </c>
      <c r="F6601">
        <v>4</v>
      </c>
      <c r="G6601">
        <v>25</v>
      </c>
      <c r="H6601">
        <v>3</v>
      </c>
      <c r="I6601">
        <v>2</v>
      </c>
      <c r="J6601">
        <v>0</v>
      </c>
      <c r="K6601">
        <v>41003043</v>
      </c>
    </row>
    <row r="6602" spans="1:11" x14ac:dyDescent="0.15">
      <c r="A6602">
        <v>2555545</v>
      </c>
      <c r="B6602">
        <v>1</v>
      </c>
      <c r="C6602">
        <v>5</v>
      </c>
      <c r="D6602">
        <v>1</v>
      </c>
      <c r="E6602">
        <v>1050</v>
      </c>
      <c r="F6602">
        <v>4</v>
      </c>
      <c r="G6602">
        <v>25</v>
      </c>
      <c r="H6602">
        <v>3</v>
      </c>
      <c r="I6602">
        <v>2</v>
      </c>
      <c r="J6602">
        <v>0</v>
      </c>
      <c r="K6602">
        <v>41003043</v>
      </c>
    </row>
    <row r="6603" spans="1:11" x14ac:dyDescent="0.15">
      <c r="A6603">
        <v>2559061</v>
      </c>
      <c r="B6603">
        <v>1</v>
      </c>
      <c r="C6603">
        <v>1</v>
      </c>
      <c r="D6603">
        <v>1</v>
      </c>
      <c r="E6603">
        <v>5024</v>
      </c>
      <c r="F6603">
        <v>5</v>
      </c>
      <c r="G6603">
        <v>69</v>
      </c>
      <c r="H6603">
        <v>10</v>
      </c>
      <c r="I6603">
        <v>7</v>
      </c>
      <c r="J6603">
        <v>9</v>
      </c>
      <c r="K6603">
        <v>41003002</v>
      </c>
    </row>
    <row r="6604" spans="1:11" x14ac:dyDescent="0.15">
      <c r="A6604">
        <v>2559061</v>
      </c>
      <c r="B6604">
        <v>1</v>
      </c>
      <c r="C6604">
        <v>2</v>
      </c>
      <c r="D6604">
        <v>1</v>
      </c>
      <c r="E6604">
        <v>1055</v>
      </c>
      <c r="F6604">
        <v>4</v>
      </c>
      <c r="G6604">
        <v>69</v>
      </c>
      <c r="H6604">
        <v>10</v>
      </c>
      <c r="I6604">
        <v>7</v>
      </c>
      <c r="J6604">
        <v>3</v>
      </c>
      <c r="K6604">
        <v>41003002</v>
      </c>
    </row>
    <row r="6605" spans="1:11" x14ac:dyDescent="0.15">
      <c r="A6605">
        <v>2559061</v>
      </c>
      <c r="B6605">
        <v>1</v>
      </c>
      <c r="C6605">
        <v>3</v>
      </c>
      <c r="D6605">
        <v>1</v>
      </c>
      <c r="E6605">
        <v>5023</v>
      </c>
      <c r="F6605">
        <v>5</v>
      </c>
      <c r="G6605">
        <v>69</v>
      </c>
      <c r="H6605">
        <v>10</v>
      </c>
      <c r="I6605">
        <v>7</v>
      </c>
      <c r="J6605">
        <v>9</v>
      </c>
      <c r="K6605">
        <v>41003002</v>
      </c>
    </row>
    <row r="6606" spans="1:11" x14ac:dyDescent="0.15">
      <c r="A6606">
        <v>2559061</v>
      </c>
      <c r="B6606">
        <v>1</v>
      </c>
      <c r="C6606">
        <v>4</v>
      </c>
      <c r="D6606">
        <v>1</v>
      </c>
      <c r="E6606">
        <v>5039</v>
      </c>
      <c r="F6606">
        <v>5</v>
      </c>
      <c r="G6606">
        <v>69</v>
      </c>
      <c r="H6606">
        <v>9</v>
      </c>
      <c r="I6606">
        <v>7</v>
      </c>
      <c r="J6606">
        <v>9</v>
      </c>
      <c r="K6606">
        <v>41003002</v>
      </c>
    </row>
    <row r="6607" spans="1:11" x14ac:dyDescent="0.15">
      <c r="A6607">
        <v>2559061</v>
      </c>
      <c r="B6607">
        <v>1</v>
      </c>
      <c r="C6607">
        <v>5</v>
      </c>
      <c r="D6607">
        <v>1</v>
      </c>
      <c r="E6607">
        <v>5035</v>
      </c>
      <c r="F6607">
        <v>5</v>
      </c>
      <c r="G6607">
        <v>69</v>
      </c>
      <c r="H6607">
        <v>10</v>
      </c>
      <c r="I6607">
        <v>7</v>
      </c>
      <c r="J6607">
        <v>9</v>
      </c>
      <c r="K6607">
        <v>41003002</v>
      </c>
    </row>
    <row r="6608" spans="1:11" x14ac:dyDescent="0.15">
      <c r="A6608">
        <v>2566794</v>
      </c>
      <c r="B6608">
        <v>1</v>
      </c>
      <c r="C6608">
        <v>1</v>
      </c>
      <c r="D6608">
        <v>1</v>
      </c>
      <c r="E6608">
        <v>1050</v>
      </c>
      <c r="F6608">
        <v>4</v>
      </c>
      <c r="G6608">
        <v>63</v>
      </c>
      <c r="H6608">
        <v>6</v>
      </c>
      <c r="I6608">
        <v>6</v>
      </c>
      <c r="J6608">
        <v>9</v>
      </c>
      <c r="K6608">
        <v>41003029</v>
      </c>
    </row>
    <row r="6609" spans="1:11" x14ac:dyDescent="0.15">
      <c r="A6609">
        <v>2566794</v>
      </c>
      <c r="B6609">
        <v>1</v>
      </c>
      <c r="C6609">
        <v>2</v>
      </c>
      <c r="D6609">
        <v>1</v>
      </c>
      <c r="E6609">
        <v>1056</v>
      </c>
      <c r="F6609">
        <v>4</v>
      </c>
      <c r="G6609">
        <v>65</v>
      </c>
      <c r="H6609">
        <v>1</v>
      </c>
      <c r="I6609">
        <v>6</v>
      </c>
      <c r="J6609">
        <v>9</v>
      </c>
      <c r="K6609">
        <v>41003029</v>
      </c>
    </row>
    <row r="6610" spans="1:11" x14ac:dyDescent="0.15">
      <c r="A6610">
        <v>2566794</v>
      </c>
      <c r="B6610">
        <v>1</v>
      </c>
      <c r="C6610">
        <v>3</v>
      </c>
      <c r="D6610">
        <v>1</v>
      </c>
      <c r="E6610">
        <v>1009</v>
      </c>
      <c r="F6610">
        <v>4</v>
      </c>
      <c r="G6610">
        <v>64</v>
      </c>
      <c r="H6610">
        <v>6</v>
      </c>
      <c r="I6610">
        <v>6</v>
      </c>
      <c r="J6610">
        <v>7</v>
      </c>
      <c r="K6610">
        <v>41003029</v>
      </c>
    </row>
    <row r="6611" spans="1:11" x14ac:dyDescent="0.15">
      <c r="A6611">
        <v>2566794</v>
      </c>
      <c r="B6611">
        <v>1</v>
      </c>
      <c r="C6611">
        <v>4</v>
      </c>
      <c r="D6611">
        <v>1</v>
      </c>
      <c r="E6611">
        <v>5018</v>
      </c>
      <c r="F6611">
        <v>5</v>
      </c>
      <c r="G6611">
        <v>63</v>
      </c>
      <c r="H6611">
        <v>10</v>
      </c>
      <c r="I6611">
        <v>6</v>
      </c>
      <c r="J6611">
        <v>9</v>
      </c>
      <c r="K6611">
        <v>41003029</v>
      </c>
    </row>
    <row r="6612" spans="1:11" x14ac:dyDescent="0.15">
      <c r="A6612">
        <v>2566794</v>
      </c>
      <c r="B6612">
        <v>1</v>
      </c>
      <c r="C6612">
        <v>5</v>
      </c>
      <c r="D6612">
        <v>1</v>
      </c>
      <c r="E6612">
        <v>1011</v>
      </c>
      <c r="F6612">
        <v>4</v>
      </c>
      <c r="G6612">
        <v>61</v>
      </c>
      <c r="H6612">
        <v>6</v>
      </c>
      <c r="I6612">
        <v>5</v>
      </c>
      <c r="J6612">
        <v>0</v>
      </c>
      <c r="K6612">
        <v>41003029</v>
      </c>
    </row>
    <row r="6613" spans="1:11" x14ac:dyDescent="0.15">
      <c r="A6613">
        <v>2577007</v>
      </c>
      <c r="B6613">
        <v>2</v>
      </c>
      <c r="C6613">
        <v>1</v>
      </c>
      <c r="D6613">
        <v>1</v>
      </c>
      <c r="E6613">
        <v>5024</v>
      </c>
      <c r="F6613">
        <v>5</v>
      </c>
      <c r="G6613">
        <v>75</v>
      </c>
      <c r="H6613">
        <v>6</v>
      </c>
      <c r="I6613">
        <v>8</v>
      </c>
      <c r="J6613">
        <v>9</v>
      </c>
      <c r="K6613">
        <v>41003043</v>
      </c>
    </row>
    <row r="6614" spans="1:11" x14ac:dyDescent="0.15">
      <c r="A6614">
        <v>2577007</v>
      </c>
      <c r="B6614">
        <v>2</v>
      </c>
      <c r="C6614">
        <v>2</v>
      </c>
      <c r="D6614">
        <v>1</v>
      </c>
      <c r="E6614">
        <v>5029</v>
      </c>
      <c r="F6614">
        <v>5</v>
      </c>
      <c r="G6614">
        <v>77</v>
      </c>
      <c r="H6614">
        <v>6</v>
      </c>
      <c r="I6614">
        <v>8</v>
      </c>
      <c r="J6614">
        <v>9</v>
      </c>
      <c r="K6614">
        <v>41003043</v>
      </c>
    </row>
    <row r="6615" spans="1:11" x14ac:dyDescent="0.15">
      <c r="A6615">
        <v>2577007</v>
      </c>
      <c r="B6615">
        <v>2</v>
      </c>
      <c r="C6615">
        <v>3</v>
      </c>
      <c r="D6615">
        <v>1</v>
      </c>
      <c r="E6615">
        <v>5013</v>
      </c>
      <c r="F6615">
        <v>5</v>
      </c>
      <c r="G6615">
        <v>77</v>
      </c>
      <c r="H6615">
        <v>10</v>
      </c>
      <c r="I6615">
        <v>10</v>
      </c>
      <c r="J6615">
        <v>9</v>
      </c>
      <c r="K6615">
        <v>41003043</v>
      </c>
    </row>
    <row r="6616" spans="1:11" x14ac:dyDescent="0.15">
      <c r="A6616">
        <v>2577007</v>
      </c>
      <c r="B6616">
        <v>2</v>
      </c>
      <c r="C6616">
        <v>4</v>
      </c>
      <c r="D6616">
        <v>1</v>
      </c>
      <c r="E6616">
        <v>1056</v>
      </c>
      <c r="F6616">
        <v>4</v>
      </c>
      <c r="G6616">
        <v>76</v>
      </c>
      <c r="H6616">
        <v>10</v>
      </c>
      <c r="I6616">
        <v>8</v>
      </c>
      <c r="J6616">
        <v>9</v>
      </c>
      <c r="K6616">
        <v>41003043</v>
      </c>
    </row>
    <row r="6617" spans="1:11" x14ac:dyDescent="0.15">
      <c r="A6617">
        <v>2577007</v>
      </c>
      <c r="B6617">
        <v>2</v>
      </c>
      <c r="C6617">
        <v>5</v>
      </c>
      <c r="D6617">
        <v>1</v>
      </c>
      <c r="E6617">
        <v>1016</v>
      </c>
      <c r="F6617">
        <v>4</v>
      </c>
      <c r="G6617">
        <v>77</v>
      </c>
      <c r="H6617">
        <v>10</v>
      </c>
      <c r="I6617">
        <v>10</v>
      </c>
      <c r="J6617">
        <v>9</v>
      </c>
      <c r="K6617">
        <v>41003043</v>
      </c>
    </row>
    <row r="6618" spans="1:11" x14ac:dyDescent="0.15">
      <c r="A6618">
        <v>2581934</v>
      </c>
      <c r="B6618">
        <v>1</v>
      </c>
      <c r="C6618">
        <v>1</v>
      </c>
      <c r="D6618">
        <v>1</v>
      </c>
      <c r="E6618">
        <v>5024</v>
      </c>
      <c r="F6618">
        <v>5</v>
      </c>
      <c r="G6618">
        <v>72</v>
      </c>
      <c r="H6618">
        <v>10</v>
      </c>
      <c r="I6618">
        <v>8</v>
      </c>
      <c r="J6618">
        <v>9</v>
      </c>
      <c r="K6618">
        <v>41003043</v>
      </c>
    </row>
    <row r="6619" spans="1:11" x14ac:dyDescent="0.15">
      <c r="A6619">
        <v>2581934</v>
      </c>
      <c r="B6619">
        <v>1</v>
      </c>
      <c r="C6619">
        <v>2</v>
      </c>
      <c r="D6619">
        <v>1</v>
      </c>
      <c r="E6619">
        <v>5028</v>
      </c>
      <c r="F6619">
        <v>5</v>
      </c>
      <c r="G6619">
        <v>72</v>
      </c>
      <c r="H6619">
        <v>6</v>
      </c>
      <c r="I6619">
        <v>7</v>
      </c>
      <c r="J6619">
        <v>8</v>
      </c>
      <c r="K6619">
        <v>41003043</v>
      </c>
    </row>
    <row r="6620" spans="1:11" x14ac:dyDescent="0.15">
      <c r="A6620">
        <v>2581934</v>
      </c>
      <c r="B6620">
        <v>1</v>
      </c>
      <c r="C6620">
        <v>3</v>
      </c>
      <c r="D6620">
        <v>1</v>
      </c>
      <c r="E6620">
        <v>1055</v>
      </c>
      <c r="F6620">
        <v>4</v>
      </c>
      <c r="G6620">
        <v>72</v>
      </c>
      <c r="H6620">
        <v>8</v>
      </c>
      <c r="I6620">
        <v>7</v>
      </c>
      <c r="J6620">
        <v>9</v>
      </c>
      <c r="K6620">
        <v>41003043</v>
      </c>
    </row>
    <row r="6621" spans="1:11" x14ac:dyDescent="0.15">
      <c r="A6621">
        <v>2581934</v>
      </c>
      <c r="B6621">
        <v>1</v>
      </c>
      <c r="C6621">
        <v>4</v>
      </c>
      <c r="D6621">
        <v>1</v>
      </c>
      <c r="E6621">
        <v>1063</v>
      </c>
      <c r="F6621">
        <v>4</v>
      </c>
      <c r="G6621">
        <v>72</v>
      </c>
      <c r="H6621">
        <v>6</v>
      </c>
      <c r="I6621">
        <v>7</v>
      </c>
      <c r="J6621">
        <v>9</v>
      </c>
      <c r="K6621">
        <v>41003043</v>
      </c>
    </row>
    <row r="6622" spans="1:11" x14ac:dyDescent="0.15">
      <c r="A6622">
        <v>2581934</v>
      </c>
      <c r="B6622">
        <v>1</v>
      </c>
      <c r="C6622">
        <v>5</v>
      </c>
      <c r="D6622">
        <v>1</v>
      </c>
      <c r="E6622">
        <v>5035</v>
      </c>
      <c r="F6622">
        <v>5</v>
      </c>
      <c r="G6622">
        <v>72</v>
      </c>
      <c r="H6622">
        <v>6</v>
      </c>
      <c r="I6622">
        <v>7</v>
      </c>
      <c r="J6622">
        <v>9</v>
      </c>
      <c r="K6622">
        <v>41003043</v>
      </c>
    </row>
    <row r="6623" spans="1:11" x14ac:dyDescent="0.15">
      <c r="A6623">
        <v>2588761</v>
      </c>
      <c r="B6623">
        <v>2</v>
      </c>
      <c r="C6623">
        <v>1</v>
      </c>
      <c r="D6623">
        <v>1</v>
      </c>
      <c r="E6623">
        <v>1001</v>
      </c>
      <c r="F6623">
        <v>4</v>
      </c>
      <c r="G6623">
        <v>68</v>
      </c>
      <c r="H6623">
        <v>10</v>
      </c>
      <c r="I6623">
        <v>7</v>
      </c>
      <c r="J6623">
        <v>4</v>
      </c>
      <c r="K6623">
        <v>41003043</v>
      </c>
    </row>
    <row r="6624" spans="1:11" x14ac:dyDescent="0.15">
      <c r="A6624">
        <v>2588761</v>
      </c>
      <c r="B6624">
        <v>2</v>
      </c>
      <c r="C6624">
        <v>2</v>
      </c>
      <c r="D6624">
        <v>1</v>
      </c>
      <c r="E6624">
        <v>1032</v>
      </c>
      <c r="F6624">
        <v>4</v>
      </c>
      <c r="G6624">
        <v>68</v>
      </c>
      <c r="H6624">
        <v>7</v>
      </c>
      <c r="I6624">
        <v>6</v>
      </c>
      <c r="J6624">
        <v>9</v>
      </c>
      <c r="K6624">
        <v>41003043</v>
      </c>
    </row>
    <row r="6625" spans="1:11" x14ac:dyDescent="0.15">
      <c r="A6625">
        <v>2588761</v>
      </c>
      <c r="B6625">
        <v>2</v>
      </c>
      <c r="C6625">
        <v>3</v>
      </c>
      <c r="D6625">
        <v>1</v>
      </c>
      <c r="E6625">
        <v>5011</v>
      </c>
      <c r="F6625">
        <v>5</v>
      </c>
      <c r="G6625">
        <v>68</v>
      </c>
      <c r="H6625">
        <v>10</v>
      </c>
      <c r="I6625">
        <v>7</v>
      </c>
      <c r="J6625">
        <v>4</v>
      </c>
      <c r="K6625">
        <v>41003043</v>
      </c>
    </row>
    <row r="6626" spans="1:11" x14ac:dyDescent="0.15">
      <c r="A6626">
        <v>2588761</v>
      </c>
      <c r="B6626">
        <v>2</v>
      </c>
      <c r="C6626">
        <v>4</v>
      </c>
      <c r="D6626">
        <v>1</v>
      </c>
      <c r="E6626">
        <v>5034</v>
      </c>
      <c r="F6626">
        <v>5</v>
      </c>
      <c r="G6626">
        <v>68</v>
      </c>
      <c r="H6626">
        <v>10</v>
      </c>
      <c r="I6626">
        <v>7</v>
      </c>
      <c r="J6626">
        <v>9</v>
      </c>
      <c r="K6626">
        <v>41003043</v>
      </c>
    </row>
    <row r="6627" spans="1:11" x14ac:dyDescent="0.15">
      <c r="A6627">
        <v>2588761</v>
      </c>
      <c r="B6627">
        <v>2</v>
      </c>
      <c r="C6627">
        <v>5</v>
      </c>
      <c r="D6627">
        <v>1</v>
      </c>
      <c r="E6627">
        <v>1005</v>
      </c>
      <c r="F6627">
        <v>4</v>
      </c>
      <c r="G6627">
        <v>68</v>
      </c>
      <c r="H6627">
        <v>10</v>
      </c>
      <c r="I6627">
        <v>7</v>
      </c>
      <c r="J6627">
        <v>9</v>
      </c>
      <c r="K6627">
        <v>41003043</v>
      </c>
    </row>
    <row r="6628" spans="1:11" x14ac:dyDescent="0.15">
      <c r="A6628">
        <v>2590656</v>
      </c>
      <c r="B6628">
        <v>1</v>
      </c>
      <c r="C6628">
        <v>1</v>
      </c>
      <c r="D6628">
        <v>1</v>
      </c>
      <c r="E6628">
        <v>5024</v>
      </c>
      <c r="F6628">
        <v>5</v>
      </c>
      <c r="G6628">
        <v>69</v>
      </c>
      <c r="H6628">
        <v>10</v>
      </c>
      <c r="I6628">
        <v>7</v>
      </c>
      <c r="J6628">
        <v>9</v>
      </c>
      <c r="K6628">
        <v>41003043</v>
      </c>
    </row>
    <row r="6629" spans="1:11" x14ac:dyDescent="0.15">
      <c r="A6629">
        <v>2590656</v>
      </c>
      <c r="B6629">
        <v>1</v>
      </c>
      <c r="C6629">
        <v>2</v>
      </c>
      <c r="D6629">
        <v>1</v>
      </c>
      <c r="E6629">
        <v>1033</v>
      </c>
      <c r="F6629">
        <v>4</v>
      </c>
      <c r="G6629">
        <v>68</v>
      </c>
      <c r="H6629">
        <v>10</v>
      </c>
      <c r="I6629">
        <v>7</v>
      </c>
      <c r="J6629">
        <v>9</v>
      </c>
      <c r="K6629">
        <v>41003043</v>
      </c>
    </row>
    <row r="6630" spans="1:11" x14ac:dyDescent="0.15">
      <c r="A6630">
        <v>2590656</v>
      </c>
      <c r="B6630">
        <v>1</v>
      </c>
      <c r="C6630">
        <v>3</v>
      </c>
      <c r="D6630">
        <v>1</v>
      </c>
      <c r="E6630">
        <v>1063</v>
      </c>
      <c r="F6630">
        <v>4</v>
      </c>
      <c r="G6630">
        <v>69</v>
      </c>
      <c r="H6630">
        <v>6</v>
      </c>
      <c r="I6630">
        <v>7</v>
      </c>
      <c r="J6630">
        <v>8</v>
      </c>
      <c r="K6630">
        <v>41003043</v>
      </c>
    </row>
    <row r="6631" spans="1:11" x14ac:dyDescent="0.15">
      <c r="A6631">
        <v>2590656</v>
      </c>
      <c r="B6631">
        <v>1</v>
      </c>
      <c r="C6631">
        <v>4</v>
      </c>
      <c r="D6631">
        <v>1</v>
      </c>
      <c r="E6631">
        <v>1056</v>
      </c>
      <c r="F6631">
        <v>4</v>
      </c>
      <c r="G6631">
        <v>66</v>
      </c>
      <c r="H6631">
        <v>6</v>
      </c>
      <c r="I6631">
        <v>7</v>
      </c>
      <c r="J6631">
        <v>9</v>
      </c>
      <c r="K6631">
        <v>41003043</v>
      </c>
    </row>
    <row r="6632" spans="1:11" x14ac:dyDescent="0.15">
      <c r="A6632">
        <v>2590656</v>
      </c>
      <c r="B6632">
        <v>1</v>
      </c>
      <c r="C6632">
        <v>5</v>
      </c>
      <c r="D6632">
        <v>1</v>
      </c>
      <c r="E6632">
        <v>5035</v>
      </c>
      <c r="F6632">
        <v>5</v>
      </c>
      <c r="G6632">
        <v>66</v>
      </c>
      <c r="H6632">
        <v>6</v>
      </c>
      <c r="I6632">
        <v>7</v>
      </c>
      <c r="J6632">
        <v>9</v>
      </c>
      <c r="K6632">
        <v>41003043</v>
      </c>
    </row>
    <row r="6633" spans="1:11" x14ac:dyDescent="0.15">
      <c r="A6633">
        <v>2590778</v>
      </c>
      <c r="B6633">
        <v>1</v>
      </c>
      <c r="C6633">
        <v>1</v>
      </c>
      <c r="D6633">
        <v>1</v>
      </c>
      <c r="E6633">
        <v>5030</v>
      </c>
      <c r="F6633">
        <v>5</v>
      </c>
      <c r="G6633">
        <v>72</v>
      </c>
      <c r="H6633">
        <v>10</v>
      </c>
      <c r="I6633">
        <v>7</v>
      </c>
      <c r="J6633">
        <v>9</v>
      </c>
      <c r="K6633">
        <v>41003007</v>
      </c>
    </row>
    <row r="6634" spans="1:11" x14ac:dyDescent="0.15">
      <c r="A6634">
        <v>2590778</v>
      </c>
      <c r="B6634">
        <v>1</v>
      </c>
      <c r="C6634">
        <v>2</v>
      </c>
      <c r="D6634">
        <v>1</v>
      </c>
      <c r="E6634">
        <v>1051</v>
      </c>
      <c r="F6634">
        <v>4</v>
      </c>
      <c r="G6634">
        <v>72</v>
      </c>
      <c r="H6634">
        <v>6</v>
      </c>
      <c r="I6634">
        <v>7</v>
      </c>
      <c r="J6634">
        <v>9</v>
      </c>
      <c r="K6634">
        <v>41003007</v>
      </c>
    </row>
    <row r="6635" spans="1:11" x14ac:dyDescent="0.15">
      <c r="A6635">
        <v>2590778</v>
      </c>
      <c r="B6635">
        <v>1</v>
      </c>
      <c r="C6635">
        <v>3</v>
      </c>
      <c r="D6635">
        <v>1</v>
      </c>
      <c r="E6635">
        <v>5035</v>
      </c>
      <c r="F6635">
        <v>5</v>
      </c>
      <c r="G6635">
        <v>72</v>
      </c>
      <c r="H6635">
        <v>10</v>
      </c>
      <c r="I6635">
        <v>7</v>
      </c>
      <c r="J6635">
        <v>9</v>
      </c>
      <c r="K6635">
        <v>41003007</v>
      </c>
    </row>
    <row r="6636" spans="1:11" x14ac:dyDescent="0.15">
      <c r="A6636">
        <v>2590778</v>
      </c>
      <c r="B6636">
        <v>1</v>
      </c>
      <c r="C6636">
        <v>4</v>
      </c>
      <c r="D6636">
        <v>1</v>
      </c>
      <c r="E6636">
        <v>1055</v>
      </c>
      <c r="F6636">
        <v>4</v>
      </c>
      <c r="G6636">
        <v>72</v>
      </c>
      <c r="H6636">
        <v>9</v>
      </c>
      <c r="I6636">
        <v>7</v>
      </c>
      <c r="J6636">
        <v>6</v>
      </c>
      <c r="K6636">
        <v>41003007</v>
      </c>
    </row>
    <row r="6637" spans="1:11" x14ac:dyDescent="0.15">
      <c r="A6637">
        <v>2590778</v>
      </c>
      <c r="B6637">
        <v>1</v>
      </c>
      <c r="C6637">
        <v>5</v>
      </c>
      <c r="D6637">
        <v>1</v>
      </c>
      <c r="E6637">
        <v>5021</v>
      </c>
      <c r="F6637">
        <v>5</v>
      </c>
      <c r="G6637">
        <v>72</v>
      </c>
      <c r="H6637">
        <v>10</v>
      </c>
      <c r="I6637">
        <v>7</v>
      </c>
      <c r="J6637">
        <v>9</v>
      </c>
      <c r="K6637">
        <v>41003007</v>
      </c>
    </row>
    <row r="6638" spans="1:11" x14ac:dyDescent="0.15">
      <c r="A6638">
        <v>2591463</v>
      </c>
      <c r="B6638">
        <v>1</v>
      </c>
      <c r="C6638">
        <v>1</v>
      </c>
      <c r="D6638">
        <v>1</v>
      </c>
      <c r="E6638">
        <v>5028</v>
      </c>
      <c r="F6638">
        <v>5</v>
      </c>
      <c r="G6638">
        <v>69</v>
      </c>
      <c r="H6638">
        <v>10</v>
      </c>
      <c r="I6638">
        <v>7</v>
      </c>
      <c r="J6638">
        <v>9</v>
      </c>
      <c r="K6638">
        <v>41003041</v>
      </c>
    </row>
    <row r="6639" spans="1:11" x14ac:dyDescent="0.15">
      <c r="A6639">
        <v>2591463</v>
      </c>
      <c r="B6639">
        <v>1</v>
      </c>
      <c r="C6639">
        <v>2</v>
      </c>
      <c r="D6639">
        <v>1</v>
      </c>
      <c r="E6639">
        <v>5035</v>
      </c>
      <c r="F6639">
        <v>5</v>
      </c>
      <c r="G6639">
        <v>69</v>
      </c>
      <c r="H6639">
        <v>10</v>
      </c>
      <c r="I6639">
        <v>7</v>
      </c>
      <c r="J6639">
        <v>9</v>
      </c>
      <c r="K6639">
        <v>41003041</v>
      </c>
    </row>
    <row r="6640" spans="1:11" x14ac:dyDescent="0.15">
      <c r="A6640">
        <v>2591463</v>
      </c>
      <c r="B6640">
        <v>1</v>
      </c>
      <c r="C6640">
        <v>3</v>
      </c>
      <c r="D6640">
        <v>1</v>
      </c>
      <c r="E6640">
        <v>1045</v>
      </c>
      <c r="F6640">
        <v>4</v>
      </c>
      <c r="G6640">
        <v>69</v>
      </c>
      <c r="H6640">
        <v>10</v>
      </c>
      <c r="I6640">
        <v>7</v>
      </c>
      <c r="J6640">
        <v>9</v>
      </c>
      <c r="K6640">
        <v>41003041</v>
      </c>
    </row>
    <row r="6641" spans="1:11" x14ac:dyDescent="0.15">
      <c r="A6641">
        <v>2591463</v>
      </c>
      <c r="B6641">
        <v>1</v>
      </c>
      <c r="C6641">
        <v>4</v>
      </c>
      <c r="D6641">
        <v>1</v>
      </c>
      <c r="E6641">
        <v>5018</v>
      </c>
      <c r="F6641">
        <v>5</v>
      </c>
      <c r="G6641">
        <v>69</v>
      </c>
      <c r="H6641">
        <v>6</v>
      </c>
      <c r="I6641">
        <v>7</v>
      </c>
      <c r="J6641">
        <v>9</v>
      </c>
      <c r="K6641">
        <v>41003041</v>
      </c>
    </row>
    <row r="6642" spans="1:11" x14ac:dyDescent="0.15">
      <c r="A6642">
        <v>2591463</v>
      </c>
      <c r="B6642">
        <v>1</v>
      </c>
      <c r="C6642">
        <v>5</v>
      </c>
      <c r="D6642">
        <v>1</v>
      </c>
      <c r="E6642">
        <v>1055</v>
      </c>
      <c r="F6642">
        <v>4</v>
      </c>
      <c r="G6642">
        <v>69</v>
      </c>
      <c r="H6642">
        <v>6</v>
      </c>
      <c r="I6642">
        <v>7</v>
      </c>
      <c r="J6642">
        <v>7</v>
      </c>
      <c r="K6642">
        <v>41003041</v>
      </c>
    </row>
    <row r="6643" spans="1:11" x14ac:dyDescent="0.15">
      <c r="A6643">
        <v>2591496</v>
      </c>
      <c r="B6643">
        <v>2</v>
      </c>
      <c r="C6643">
        <v>1</v>
      </c>
      <c r="D6643">
        <v>1</v>
      </c>
      <c r="E6643">
        <v>1008</v>
      </c>
      <c r="F6643">
        <v>4</v>
      </c>
      <c r="G6643">
        <v>74</v>
      </c>
      <c r="H6643">
        <v>10</v>
      </c>
      <c r="I6643">
        <v>10</v>
      </c>
      <c r="J6643">
        <v>9</v>
      </c>
      <c r="K6643">
        <v>41003043</v>
      </c>
    </row>
    <row r="6644" spans="1:11" x14ac:dyDescent="0.15">
      <c r="A6644">
        <v>2591496</v>
      </c>
      <c r="B6644">
        <v>2</v>
      </c>
      <c r="C6644">
        <v>2</v>
      </c>
      <c r="D6644">
        <v>1</v>
      </c>
      <c r="E6644">
        <v>5012</v>
      </c>
      <c r="F6644">
        <v>5</v>
      </c>
      <c r="G6644">
        <v>74</v>
      </c>
      <c r="H6644">
        <v>10</v>
      </c>
      <c r="I6644">
        <v>9</v>
      </c>
      <c r="J6644">
        <v>9</v>
      </c>
      <c r="K6644">
        <v>41003043</v>
      </c>
    </row>
    <row r="6645" spans="1:11" x14ac:dyDescent="0.15">
      <c r="A6645">
        <v>2591496</v>
      </c>
      <c r="B6645">
        <v>2</v>
      </c>
      <c r="C6645">
        <v>3</v>
      </c>
      <c r="D6645">
        <v>1</v>
      </c>
      <c r="E6645">
        <v>1008</v>
      </c>
      <c r="F6645">
        <v>4</v>
      </c>
      <c r="G6645">
        <v>74</v>
      </c>
      <c r="H6645">
        <v>10</v>
      </c>
      <c r="I6645">
        <v>10</v>
      </c>
      <c r="J6645">
        <v>9</v>
      </c>
      <c r="K6645">
        <v>41003043</v>
      </c>
    </row>
    <row r="6646" spans="1:11" x14ac:dyDescent="0.15">
      <c r="A6646">
        <v>2591496</v>
      </c>
      <c r="B6646">
        <v>2</v>
      </c>
      <c r="C6646">
        <v>4</v>
      </c>
      <c r="D6646">
        <v>1</v>
      </c>
      <c r="E6646">
        <v>5018</v>
      </c>
      <c r="F6646">
        <v>5</v>
      </c>
      <c r="G6646">
        <v>74</v>
      </c>
      <c r="H6646">
        <v>10</v>
      </c>
      <c r="I6646">
        <v>9</v>
      </c>
      <c r="J6646">
        <v>9</v>
      </c>
      <c r="K6646">
        <v>41003043</v>
      </c>
    </row>
    <row r="6647" spans="1:11" x14ac:dyDescent="0.15">
      <c r="A6647">
        <v>2591496</v>
      </c>
      <c r="B6647">
        <v>2</v>
      </c>
      <c r="C6647">
        <v>5</v>
      </c>
      <c r="D6647">
        <v>1</v>
      </c>
      <c r="E6647">
        <v>5004</v>
      </c>
      <c r="F6647">
        <v>5</v>
      </c>
      <c r="G6647">
        <v>74</v>
      </c>
      <c r="H6647">
        <v>10</v>
      </c>
      <c r="I6647">
        <v>10</v>
      </c>
      <c r="J6647">
        <v>7</v>
      </c>
      <c r="K6647">
        <v>41003043</v>
      </c>
    </row>
    <row r="6648" spans="1:11" x14ac:dyDescent="0.15">
      <c r="A6648">
        <v>2593192</v>
      </c>
      <c r="B6648">
        <v>2</v>
      </c>
      <c r="C6648">
        <v>1</v>
      </c>
      <c r="D6648">
        <v>1</v>
      </c>
      <c r="E6648">
        <v>5001</v>
      </c>
      <c r="F6648">
        <v>5</v>
      </c>
      <c r="G6648">
        <v>74</v>
      </c>
      <c r="H6648">
        <v>10</v>
      </c>
      <c r="I6648">
        <v>9</v>
      </c>
      <c r="J6648">
        <v>9</v>
      </c>
      <c r="K6648">
        <v>41003043</v>
      </c>
    </row>
    <row r="6649" spans="1:11" x14ac:dyDescent="0.15">
      <c r="A6649">
        <v>2593192</v>
      </c>
      <c r="B6649">
        <v>2</v>
      </c>
      <c r="C6649">
        <v>2</v>
      </c>
      <c r="D6649">
        <v>1</v>
      </c>
      <c r="E6649">
        <v>5011</v>
      </c>
      <c r="F6649">
        <v>5</v>
      </c>
      <c r="G6649">
        <v>74</v>
      </c>
      <c r="H6649">
        <v>10</v>
      </c>
      <c r="I6649">
        <v>8</v>
      </c>
      <c r="J6649">
        <v>9</v>
      </c>
      <c r="K6649">
        <v>41003043</v>
      </c>
    </row>
    <row r="6650" spans="1:11" x14ac:dyDescent="0.15">
      <c r="A6650">
        <v>2593192</v>
      </c>
      <c r="B6650">
        <v>2</v>
      </c>
      <c r="C6650">
        <v>3</v>
      </c>
      <c r="D6650">
        <v>1</v>
      </c>
      <c r="E6650">
        <v>5040</v>
      </c>
      <c r="F6650">
        <v>5</v>
      </c>
      <c r="G6650">
        <v>74</v>
      </c>
      <c r="H6650">
        <v>10</v>
      </c>
      <c r="I6650">
        <v>9</v>
      </c>
      <c r="J6650">
        <v>9</v>
      </c>
      <c r="K6650">
        <v>41003043</v>
      </c>
    </row>
    <row r="6651" spans="1:11" x14ac:dyDescent="0.15">
      <c r="A6651">
        <v>2593192</v>
      </c>
      <c r="B6651">
        <v>2</v>
      </c>
      <c r="C6651">
        <v>4</v>
      </c>
      <c r="D6651">
        <v>1</v>
      </c>
      <c r="E6651">
        <v>1003</v>
      </c>
      <c r="F6651">
        <v>4</v>
      </c>
      <c r="G6651">
        <v>74</v>
      </c>
      <c r="H6651">
        <v>10</v>
      </c>
      <c r="I6651">
        <v>9</v>
      </c>
      <c r="J6651">
        <v>9</v>
      </c>
      <c r="K6651">
        <v>41003043</v>
      </c>
    </row>
    <row r="6652" spans="1:11" x14ac:dyDescent="0.15">
      <c r="A6652">
        <v>2593192</v>
      </c>
      <c r="B6652">
        <v>2</v>
      </c>
      <c r="C6652">
        <v>5</v>
      </c>
      <c r="D6652">
        <v>1</v>
      </c>
      <c r="E6652">
        <v>1074</v>
      </c>
      <c r="F6652">
        <v>4</v>
      </c>
      <c r="G6652">
        <v>74</v>
      </c>
      <c r="H6652">
        <v>10</v>
      </c>
      <c r="I6652">
        <v>9</v>
      </c>
      <c r="J6652">
        <v>6</v>
      </c>
      <c r="K6652">
        <v>41003043</v>
      </c>
    </row>
    <row r="6653" spans="1:11" x14ac:dyDescent="0.15">
      <c r="A6653">
        <v>2594998</v>
      </c>
      <c r="B6653">
        <v>1</v>
      </c>
      <c r="C6653">
        <v>1</v>
      </c>
      <c r="D6653">
        <v>1</v>
      </c>
      <c r="E6653">
        <v>1062</v>
      </c>
      <c r="F6653">
        <v>4</v>
      </c>
      <c r="G6653">
        <v>68</v>
      </c>
      <c r="H6653">
        <v>8</v>
      </c>
      <c r="I6653">
        <v>6</v>
      </c>
      <c r="J6653">
        <v>9</v>
      </c>
      <c r="K6653">
        <v>41003043</v>
      </c>
    </row>
    <row r="6654" spans="1:11" x14ac:dyDescent="0.15">
      <c r="A6654">
        <v>2594998</v>
      </c>
      <c r="B6654">
        <v>1</v>
      </c>
      <c r="C6654">
        <v>2</v>
      </c>
      <c r="D6654">
        <v>1</v>
      </c>
      <c r="E6654">
        <v>1016</v>
      </c>
      <c r="F6654">
        <v>4</v>
      </c>
      <c r="G6654">
        <v>68</v>
      </c>
      <c r="H6654">
        <v>10</v>
      </c>
      <c r="I6654">
        <v>7</v>
      </c>
      <c r="J6654">
        <v>3</v>
      </c>
      <c r="K6654">
        <v>41003043</v>
      </c>
    </row>
    <row r="6655" spans="1:11" x14ac:dyDescent="0.15">
      <c r="A6655">
        <v>2594998</v>
      </c>
      <c r="B6655">
        <v>1</v>
      </c>
      <c r="C6655">
        <v>3</v>
      </c>
      <c r="D6655">
        <v>1</v>
      </c>
      <c r="E6655">
        <v>1045</v>
      </c>
      <c r="F6655">
        <v>4</v>
      </c>
      <c r="G6655">
        <v>68</v>
      </c>
      <c r="H6655">
        <v>7</v>
      </c>
      <c r="I6655">
        <v>7</v>
      </c>
      <c r="J6655">
        <v>6</v>
      </c>
      <c r="K6655">
        <v>41003043</v>
      </c>
    </row>
    <row r="6656" spans="1:11" x14ac:dyDescent="0.15">
      <c r="A6656">
        <v>2594998</v>
      </c>
      <c r="B6656">
        <v>1</v>
      </c>
      <c r="C6656">
        <v>4</v>
      </c>
      <c r="D6656">
        <v>1</v>
      </c>
      <c r="E6656">
        <v>5021</v>
      </c>
      <c r="F6656">
        <v>5</v>
      </c>
      <c r="G6656">
        <v>68</v>
      </c>
      <c r="H6656">
        <v>10</v>
      </c>
      <c r="I6656">
        <v>7</v>
      </c>
      <c r="J6656">
        <v>9</v>
      </c>
      <c r="K6656">
        <v>41003043</v>
      </c>
    </row>
    <row r="6657" spans="1:11" x14ac:dyDescent="0.15">
      <c r="A6657">
        <v>2594998</v>
      </c>
      <c r="B6657">
        <v>1</v>
      </c>
      <c r="C6657">
        <v>5</v>
      </c>
      <c r="D6657">
        <v>1</v>
      </c>
      <c r="E6657">
        <v>1043</v>
      </c>
      <c r="F6657">
        <v>4</v>
      </c>
      <c r="G6657">
        <v>68</v>
      </c>
      <c r="H6657">
        <v>10</v>
      </c>
      <c r="I6657">
        <v>7</v>
      </c>
      <c r="J6657">
        <v>9</v>
      </c>
      <c r="K6657">
        <v>41003043</v>
      </c>
    </row>
    <row r="6658" spans="1:11" x14ac:dyDescent="0.15">
      <c r="A6658">
        <v>2595355</v>
      </c>
      <c r="B6658">
        <v>1</v>
      </c>
      <c r="C6658">
        <v>1</v>
      </c>
      <c r="D6658">
        <v>1</v>
      </c>
      <c r="E6658">
        <v>1016</v>
      </c>
      <c r="F6658">
        <v>4</v>
      </c>
      <c r="G6658">
        <v>72</v>
      </c>
      <c r="H6658">
        <v>9</v>
      </c>
      <c r="I6658">
        <v>7</v>
      </c>
      <c r="J6658">
        <v>1</v>
      </c>
      <c r="K6658">
        <v>41003043</v>
      </c>
    </row>
    <row r="6659" spans="1:11" x14ac:dyDescent="0.15">
      <c r="A6659">
        <v>2595355</v>
      </c>
      <c r="B6659">
        <v>1</v>
      </c>
      <c r="C6659">
        <v>2</v>
      </c>
      <c r="D6659">
        <v>1</v>
      </c>
      <c r="E6659">
        <v>1020</v>
      </c>
      <c r="F6659">
        <v>4</v>
      </c>
      <c r="G6659">
        <v>71</v>
      </c>
      <c r="H6659">
        <v>5</v>
      </c>
      <c r="I6659">
        <v>7</v>
      </c>
      <c r="J6659">
        <v>3</v>
      </c>
      <c r="K6659">
        <v>41003043</v>
      </c>
    </row>
    <row r="6660" spans="1:11" x14ac:dyDescent="0.15">
      <c r="A6660">
        <v>2595355</v>
      </c>
      <c r="B6660">
        <v>1</v>
      </c>
      <c r="C6660">
        <v>3</v>
      </c>
      <c r="D6660">
        <v>1</v>
      </c>
      <c r="E6660">
        <v>1043</v>
      </c>
      <c r="F6660">
        <v>4</v>
      </c>
      <c r="G6660">
        <v>72</v>
      </c>
      <c r="H6660">
        <v>6</v>
      </c>
      <c r="I6660">
        <v>7</v>
      </c>
      <c r="J6660">
        <v>9</v>
      </c>
      <c r="K6660">
        <v>41003043</v>
      </c>
    </row>
    <row r="6661" spans="1:11" x14ac:dyDescent="0.15">
      <c r="A6661">
        <v>2595355</v>
      </c>
      <c r="B6661">
        <v>1</v>
      </c>
      <c r="C6661">
        <v>4</v>
      </c>
      <c r="D6661">
        <v>1</v>
      </c>
      <c r="E6661">
        <v>5023</v>
      </c>
      <c r="F6661">
        <v>5</v>
      </c>
      <c r="G6661">
        <v>73</v>
      </c>
      <c r="H6661">
        <v>7</v>
      </c>
      <c r="I6661">
        <v>7</v>
      </c>
      <c r="J6661">
        <v>9</v>
      </c>
      <c r="K6661">
        <v>41003043</v>
      </c>
    </row>
    <row r="6662" spans="1:11" x14ac:dyDescent="0.15">
      <c r="A6662">
        <v>2595355</v>
      </c>
      <c r="B6662">
        <v>1</v>
      </c>
      <c r="C6662">
        <v>5</v>
      </c>
      <c r="D6662">
        <v>1</v>
      </c>
      <c r="E6662">
        <v>1038</v>
      </c>
      <c r="F6662">
        <v>4</v>
      </c>
      <c r="G6662">
        <v>71</v>
      </c>
      <c r="H6662">
        <v>5</v>
      </c>
      <c r="I6662">
        <v>7</v>
      </c>
      <c r="J6662">
        <v>9</v>
      </c>
      <c r="K6662">
        <v>41003043</v>
      </c>
    </row>
    <row r="6663" spans="1:11" x14ac:dyDescent="0.15">
      <c r="A6663">
        <v>2597312</v>
      </c>
      <c r="B6663">
        <v>1</v>
      </c>
      <c r="C6663">
        <v>1</v>
      </c>
      <c r="D6663">
        <v>1</v>
      </c>
      <c r="E6663">
        <v>5021</v>
      </c>
      <c r="F6663">
        <v>5</v>
      </c>
      <c r="G6663">
        <v>74</v>
      </c>
      <c r="H6663">
        <v>10</v>
      </c>
      <c r="I6663">
        <v>9</v>
      </c>
      <c r="J6663">
        <v>9</v>
      </c>
      <c r="K6663">
        <v>41003043</v>
      </c>
    </row>
    <row r="6664" spans="1:11" x14ac:dyDescent="0.15">
      <c r="A6664">
        <v>2597312</v>
      </c>
      <c r="B6664">
        <v>1</v>
      </c>
      <c r="C6664">
        <v>2</v>
      </c>
      <c r="D6664">
        <v>1</v>
      </c>
      <c r="E6664">
        <v>5014</v>
      </c>
      <c r="F6664">
        <v>5</v>
      </c>
      <c r="G6664">
        <v>74</v>
      </c>
      <c r="H6664">
        <v>10</v>
      </c>
      <c r="I6664">
        <v>8</v>
      </c>
      <c r="J6664">
        <v>9</v>
      </c>
      <c r="K6664">
        <v>41003043</v>
      </c>
    </row>
    <row r="6665" spans="1:11" x14ac:dyDescent="0.15">
      <c r="A6665">
        <v>2597312</v>
      </c>
      <c r="B6665">
        <v>1</v>
      </c>
      <c r="C6665">
        <v>3</v>
      </c>
      <c r="D6665">
        <v>1</v>
      </c>
      <c r="E6665">
        <v>5030</v>
      </c>
      <c r="F6665">
        <v>5</v>
      </c>
      <c r="G6665">
        <v>74</v>
      </c>
      <c r="H6665">
        <v>10</v>
      </c>
      <c r="I6665">
        <v>9</v>
      </c>
      <c r="J6665">
        <v>9</v>
      </c>
      <c r="K6665">
        <v>41003043</v>
      </c>
    </row>
    <row r="6666" spans="1:11" x14ac:dyDescent="0.15">
      <c r="A6666">
        <v>2597312</v>
      </c>
      <c r="B6666">
        <v>1</v>
      </c>
      <c r="C6666">
        <v>4</v>
      </c>
      <c r="D6666">
        <v>1</v>
      </c>
      <c r="E6666">
        <v>5029</v>
      </c>
      <c r="F6666">
        <v>5</v>
      </c>
      <c r="G6666">
        <v>74</v>
      </c>
      <c r="H6666">
        <v>10</v>
      </c>
      <c r="I6666">
        <v>8</v>
      </c>
      <c r="J6666">
        <v>9</v>
      </c>
      <c r="K6666">
        <v>41003043</v>
      </c>
    </row>
    <row r="6667" spans="1:11" x14ac:dyDescent="0.15">
      <c r="A6667">
        <v>2597312</v>
      </c>
      <c r="B6667">
        <v>1</v>
      </c>
      <c r="C6667">
        <v>5</v>
      </c>
      <c r="D6667">
        <v>1</v>
      </c>
      <c r="E6667">
        <v>5024</v>
      </c>
      <c r="F6667">
        <v>5</v>
      </c>
      <c r="G6667">
        <v>74</v>
      </c>
      <c r="H6667">
        <v>10</v>
      </c>
      <c r="I6667">
        <v>8</v>
      </c>
      <c r="J6667">
        <v>9</v>
      </c>
      <c r="K6667">
        <v>41003043</v>
      </c>
    </row>
    <row r="6668" spans="1:11" x14ac:dyDescent="0.15">
      <c r="A6668">
        <v>2599781</v>
      </c>
      <c r="B6668">
        <v>1</v>
      </c>
      <c r="C6668">
        <v>1</v>
      </c>
      <c r="D6668">
        <v>1</v>
      </c>
      <c r="E6668">
        <v>1055</v>
      </c>
      <c r="F6668">
        <v>4</v>
      </c>
      <c r="G6668">
        <v>52</v>
      </c>
      <c r="H6668">
        <v>3</v>
      </c>
      <c r="I6668">
        <v>3</v>
      </c>
      <c r="J6668">
        <v>1</v>
      </c>
      <c r="K6668">
        <v>41003001</v>
      </c>
    </row>
    <row r="6669" spans="1:11" x14ac:dyDescent="0.15">
      <c r="A6669">
        <v>2599781</v>
      </c>
      <c r="B6669">
        <v>1</v>
      </c>
      <c r="C6669">
        <v>2</v>
      </c>
      <c r="D6669">
        <v>1</v>
      </c>
      <c r="E6669">
        <v>2042</v>
      </c>
      <c r="F6669">
        <v>3</v>
      </c>
      <c r="G6669">
        <v>52</v>
      </c>
      <c r="H6669">
        <v>10</v>
      </c>
      <c r="I6669">
        <v>5</v>
      </c>
      <c r="J6669">
        <v>3</v>
      </c>
      <c r="K6669">
        <v>41003001</v>
      </c>
    </row>
    <row r="6670" spans="1:11" x14ac:dyDescent="0.15">
      <c r="A6670">
        <v>2599781</v>
      </c>
      <c r="B6670">
        <v>1</v>
      </c>
      <c r="C6670">
        <v>3</v>
      </c>
      <c r="D6670">
        <v>1</v>
      </c>
      <c r="E6670">
        <v>1062</v>
      </c>
      <c r="F6670">
        <v>4</v>
      </c>
      <c r="G6670">
        <v>52</v>
      </c>
      <c r="H6670">
        <v>3</v>
      </c>
      <c r="I6670">
        <v>4</v>
      </c>
      <c r="J6670">
        <v>9</v>
      </c>
      <c r="K6670">
        <v>41003001</v>
      </c>
    </row>
    <row r="6671" spans="1:11" x14ac:dyDescent="0.15">
      <c r="A6671">
        <v>2599781</v>
      </c>
      <c r="B6671">
        <v>1</v>
      </c>
      <c r="C6671">
        <v>4</v>
      </c>
      <c r="D6671">
        <v>1</v>
      </c>
      <c r="E6671">
        <v>1030</v>
      </c>
      <c r="F6671">
        <v>4</v>
      </c>
      <c r="G6671">
        <v>52</v>
      </c>
      <c r="H6671">
        <v>9</v>
      </c>
      <c r="I6671">
        <v>6</v>
      </c>
      <c r="J6671">
        <v>9</v>
      </c>
      <c r="K6671">
        <v>41003001</v>
      </c>
    </row>
    <row r="6672" spans="1:11" x14ac:dyDescent="0.15">
      <c r="A6672">
        <v>2599781</v>
      </c>
      <c r="B6672">
        <v>1</v>
      </c>
      <c r="C6672">
        <v>5</v>
      </c>
      <c r="D6672">
        <v>1</v>
      </c>
      <c r="E6672">
        <v>1054</v>
      </c>
      <c r="F6672">
        <v>4</v>
      </c>
      <c r="G6672">
        <v>52</v>
      </c>
      <c r="H6672">
        <v>6</v>
      </c>
      <c r="I6672">
        <v>5</v>
      </c>
      <c r="J6672">
        <v>8</v>
      </c>
      <c r="K6672">
        <v>41003001</v>
      </c>
    </row>
    <row r="6673" spans="1:11" x14ac:dyDescent="0.15">
      <c r="A6673">
        <v>2600290</v>
      </c>
      <c r="B6673">
        <v>1</v>
      </c>
      <c r="C6673">
        <v>1</v>
      </c>
      <c r="D6673">
        <v>1</v>
      </c>
      <c r="E6673">
        <v>1017</v>
      </c>
      <c r="F6673">
        <v>4</v>
      </c>
      <c r="G6673">
        <v>41</v>
      </c>
      <c r="H6673">
        <v>1</v>
      </c>
      <c r="I6673">
        <v>0</v>
      </c>
      <c r="J6673">
        <v>0</v>
      </c>
      <c r="K6673">
        <v>41003001</v>
      </c>
    </row>
    <row r="6674" spans="1:11" x14ac:dyDescent="0.15">
      <c r="A6674">
        <v>2600290</v>
      </c>
      <c r="B6674">
        <v>1</v>
      </c>
      <c r="C6674">
        <v>4</v>
      </c>
      <c r="D6674">
        <v>1</v>
      </c>
      <c r="E6674">
        <v>5058</v>
      </c>
      <c r="F6674">
        <v>5</v>
      </c>
      <c r="G6674">
        <v>41</v>
      </c>
      <c r="H6674">
        <v>2</v>
      </c>
      <c r="I6674">
        <v>1</v>
      </c>
      <c r="J6674">
        <v>1</v>
      </c>
      <c r="K6674">
        <v>41003001</v>
      </c>
    </row>
    <row r="6675" spans="1:11" x14ac:dyDescent="0.15">
      <c r="A6675">
        <v>2601974</v>
      </c>
      <c r="B6675">
        <v>1</v>
      </c>
      <c r="C6675">
        <v>1</v>
      </c>
      <c r="D6675">
        <v>1</v>
      </c>
      <c r="E6675">
        <v>5030</v>
      </c>
      <c r="F6675">
        <v>5</v>
      </c>
      <c r="G6675">
        <v>74</v>
      </c>
      <c r="H6675">
        <v>10</v>
      </c>
      <c r="I6675">
        <v>8</v>
      </c>
      <c r="J6675">
        <v>9</v>
      </c>
      <c r="K6675">
        <v>41003006</v>
      </c>
    </row>
    <row r="6676" spans="1:11" x14ac:dyDescent="0.15">
      <c r="A6676">
        <v>2601974</v>
      </c>
      <c r="B6676">
        <v>1</v>
      </c>
      <c r="C6676">
        <v>2</v>
      </c>
      <c r="D6676">
        <v>1</v>
      </c>
      <c r="E6676">
        <v>1045</v>
      </c>
      <c r="F6676">
        <v>4</v>
      </c>
      <c r="G6676">
        <v>74</v>
      </c>
      <c r="H6676">
        <v>10</v>
      </c>
      <c r="I6676">
        <v>8</v>
      </c>
      <c r="J6676">
        <v>9</v>
      </c>
      <c r="K6676">
        <v>41003006</v>
      </c>
    </row>
    <row r="6677" spans="1:11" x14ac:dyDescent="0.15">
      <c r="A6677">
        <v>2601974</v>
      </c>
      <c r="B6677">
        <v>1</v>
      </c>
      <c r="C6677">
        <v>3</v>
      </c>
      <c r="D6677">
        <v>1</v>
      </c>
      <c r="E6677">
        <v>5021</v>
      </c>
      <c r="F6677">
        <v>5</v>
      </c>
      <c r="G6677">
        <v>74</v>
      </c>
      <c r="H6677">
        <v>10</v>
      </c>
      <c r="I6677">
        <v>8</v>
      </c>
      <c r="J6677">
        <v>9</v>
      </c>
      <c r="K6677">
        <v>41003006</v>
      </c>
    </row>
    <row r="6678" spans="1:11" x14ac:dyDescent="0.15">
      <c r="A6678">
        <v>2601974</v>
      </c>
      <c r="B6678">
        <v>1</v>
      </c>
      <c r="C6678">
        <v>4</v>
      </c>
      <c r="D6678">
        <v>1</v>
      </c>
      <c r="E6678">
        <v>5014</v>
      </c>
      <c r="F6678">
        <v>5</v>
      </c>
      <c r="G6678">
        <v>74</v>
      </c>
      <c r="H6678">
        <v>10</v>
      </c>
      <c r="I6678">
        <v>8</v>
      </c>
      <c r="J6678">
        <v>9</v>
      </c>
      <c r="K6678">
        <v>41003006</v>
      </c>
    </row>
    <row r="6679" spans="1:11" x14ac:dyDescent="0.15">
      <c r="A6679">
        <v>2601974</v>
      </c>
      <c r="B6679">
        <v>1</v>
      </c>
      <c r="C6679">
        <v>5</v>
      </c>
      <c r="D6679">
        <v>1</v>
      </c>
      <c r="E6679">
        <v>1015</v>
      </c>
      <c r="F6679">
        <v>4</v>
      </c>
      <c r="G6679">
        <v>74</v>
      </c>
      <c r="H6679">
        <v>10</v>
      </c>
      <c r="I6679">
        <v>8</v>
      </c>
      <c r="J6679">
        <v>6</v>
      </c>
      <c r="K6679">
        <v>41003006</v>
      </c>
    </row>
    <row r="6680" spans="1:11" x14ac:dyDescent="0.15">
      <c r="A6680">
        <v>2602950</v>
      </c>
      <c r="B6680">
        <v>1</v>
      </c>
      <c r="C6680">
        <v>1</v>
      </c>
      <c r="D6680">
        <v>1</v>
      </c>
      <c r="E6680">
        <v>1052</v>
      </c>
      <c r="F6680">
        <v>4</v>
      </c>
      <c r="G6680">
        <v>59</v>
      </c>
      <c r="H6680">
        <v>4</v>
      </c>
      <c r="I6680">
        <v>5</v>
      </c>
      <c r="J6680">
        <v>5</v>
      </c>
      <c r="K6680">
        <v>41003029</v>
      </c>
    </row>
    <row r="6681" spans="1:11" x14ac:dyDescent="0.15">
      <c r="A6681">
        <v>2602950</v>
      </c>
      <c r="B6681">
        <v>1</v>
      </c>
      <c r="C6681">
        <v>2</v>
      </c>
      <c r="D6681">
        <v>1</v>
      </c>
      <c r="E6681">
        <v>1043</v>
      </c>
      <c r="F6681">
        <v>4</v>
      </c>
      <c r="G6681">
        <v>57</v>
      </c>
      <c r="H6681">
        <v>3</v>
      </c>
      <c r="I6681">
        <v>5</v>
      </c>
      <c r="J6681">
        <v>4</v>
      </c>
      <c r="K6681">
        <v>41003029</v>
      </c>
    </row>
    <row r="6682" spans="1:11" x14ac:dyDescent="0.15">
      <c r="A6682">
        <v>2602950</v>
      </c>
      <c r="B6682">
        <v>1</v>
      </c>
      <c r="C6682">
        <v>3</v>
      </c>
      <c r="D6682">
        <v>1</v>
      </c>
      <c r="E6682">
        <v>1016</v>
      </c>
      <c r="F6682">
        <v>4</v>
      </c>
      <c r="G6682">
        <v>60</v>
      </c>
      <c r="H6682">
        <v>10</v>
      </c>
      <c r="I6682">
        <v>5</v>
      </c>
      <c r="J6682">
        <v>0</v>
      </c>
      <c r="K6682">
        <v>41003029</v>
      </c>
    </row>
    <row r="6683" spans="1:11" x14ac:dyDescent="0.15">
      <c r="A6683">
        <v>2602950</v>
      </c>
      <c r="B6683">
        <v>1</v>
      </c>
      <c r="C6683">
        <v>4</v>
      </c>
      <c r="D6683">
        <v>1</v>
      </c>
      <c r="E6683">
        <v>1055</v>
      </c>
      <c r="F6683">
        <v>4</v>
      </c>
      <c r="G6683">
        <v>57</v>
      </c>
      <c r="H6683">
        <v>1</v>
      </c>
      <c r="I6683">
        <v>2</v>
      </c>
      <c r="J6683">
        <v>0</v>
      </c>
      <c r="K6683">
        <v>41003029</v>
      </c>
    </row>
    <row r="6684" spans="1:11" x14ac:dyDescent="0.15">
      <c r="A6684">
        <v>2602950</v>
      </c>
      <c r="B6684">
        <v>1</v>
      </c>
      <c r="C6684">
        <v>5</v>
      </c>
      <c r="D6684">
        <v>1</v>
      </c>
      <c r="E6684">
        <v>1056</v>
      </c>
      <c r="F6684">
        <v>4</v>
      </c>
      <c r="G6684">
        <v>57</v>
      </c>
      <c r="H6684">
        <v>3</v>
      </c>
      <c r="I6684">
        <v>2</v>
      </c>
      <c r="J6684">
        <v>3</v>
      </c>
      <c r="K6684">
        <v>41003029</v>
      </c>
    </row>
    <row r="6685" spans="1:11" x14ac:dyDescent="0.15">
      <c r="A6685">
        <v>2603227</v>
      </c>
      <c r="B6685">
        <v>1</v>
      </c>
      <c r="C6685">
        <v>1</v>
      </c>
      <c r="D6685">
        <v>1</v>
      </c>
      <c r="E6685">
        <v>5012</v>
      </c>
      <c r="F6685">
        <v>5</v>
      </c>
      <c r="G6685">
        <v>70</v>
      </c>
      <c r="H6685">
        <v>10</v>
      </c>
      <c r="I6685">
        <v>7</v>
      </c>
      <c r="J6685">
        <v>6</v>
      </c>
      <c r="K6685">
        <v>41003043</v>
      </c>
    </row>
    <row r="6686" spans="1:11" x14ac:dyDescent="0.15">
      <c r="A6686">
        <v>2603227</v>
      </c>
      <c r="B6686">
        <v>1</v>
      </c>
      <c r="C6686">
        <v>2</v>
      </c>
      <c r="D6686">
        <v>1</v>
      </c>
      <c r="E6686">
        <v>5018</v>
      </c>
      <c r="F6686">
        <v>5</v>
      </c>
      <c r="G6686">
        <v>70</v>
      </c>
      <c r="H6686">
        <v>10</v>
      </c>
      <c r="I6686">
        <v>7</v>
      </c>
      <c r="J6686">
        <v>9</v>
      </c>
      <c r="K6686">
        <v>41003043</v>
      </c>
    </row>
    <row r="6687" spans="1:11" x14ac:dyDescent="0.15">
      <c r="A6687">
        <v>2603227</v>
      </c>
      <c r="B6687">
        <v>1</v>
      </c>
      <c r="C6687">
        <v>3</v>
      </c>
      <c r="D6687">
        <v>1</v>
      </c>
      <c r="E6687">
        <v>5004</v>
      </c>
      <c r="F6687">
        <v>5</v>
      </c>
      <c r="G6687">
        <v>70</v>
      </c>
      <c r="H6687">
        <v>10</v>
      </c>
      <c r="I6687">
        <v>8</v>
      </c>
      <c r="J6687">
        <v>3</v>
      </c>
      <c r="K6687">
        <v>41003043</v>
      </c>
    </row>
    <row r="6688" spans="1:11" x14ac:dyDescent="0.15">
      <c r="A6688">
        <v>2603227</v>
      </c>
      <c r="B6688">
        <v>1</v>
      </c>
      <c r="C6688">
        <v>4</v>
      </c>
      <c r="D6688">
        <v>1</v>
      </c>
      <c r="E6688">
        <v>1050</v>
      </c>
      <c r="F6688">
        <v>4</v>
      </c>
      <c r="G6688">
        <v>70</v>
      </c>
      <c r="H6688">
        <v>10</v>
      </c>
      <c r="I6688">
        <v>8</v>
      </c>
      <c r="J6688">
        <v>9</v>
      </c>
      <c r="K6688">
        <v>41003043</v>
      </c>
    </row>
    <row r="6689" spans="1:11" x14ac:dyDescent="0.15">
      <c r="A6689">
        <v>2603227</v>
      </c>
      <c r="B6689">
        <v>1</v>
      </c>
      <c r="C6689">
        <v>5</v>
      </c>
      <c r="D6689">
        <v>1</v>
      </c>
      <c r="E6689">
        <v>1008</v>
      </c>
      <c r="F6689">
        <v>4</v>
      </c>
      <c r="G6689">
        <v>70</v>
      </c>
      <c r="H6689">
        <v>10</v>
      </c>
      <c r="I6689">
        <v>8</v>
      </c>
      <c r="J6689">
        <v>7</v>
      </c>
      <c r="K6689">
        <v>41003043</v>
      </c>
    </row>
    <row r="6690" spans="1:11" x14ac:dyDescent="0.15">
      <c r="A6690">
        <v>2603306</v>
      </c>
      <c r="B6690">
        <v>1</v>
      </c>
      <c r="C6690">
        <v>1</v>
      </c>
      <c r="D6690">
        <v>1</v>
      </c>
      <c r="E6690">
        <v>1054</v>
      </c>
      <c r="F6690">
        <v>4</v>
      </c>
      <c r="G6690">
        <v>60</v>
      </c>
      <c r="H6690">
        <v>6</v>
      </c>
      <c r="I6690">
        <v>6</v>
      </c>
      <c r="J6690">
        <v>8</v>
      </c>
      <c r="K6690">
        <v>41003006</v>
      </c>
    </row>
    <row r="6691" spans="1:11" x14ac:dyDescent="0.15">
      <c r="A6691">
        <v>2603306</v>
      </c>
      <c r="B6691">
        <v>1</v>
      </c>
      <c r="C6691">
        <v>2</v>
      </c>
      <c r="D6691">
        <v>1</v>
      </c>
      <c r="E6691">
        <v>1001</v>
      </c>
      <c r="F6691">
        <v>4</v>
      </c>
      <c r="G6691">
        <v>60</v>
      </c>
      <c r="H6691">
        <v>4</v>
      </c>
      <c r="I6691">
        <v>4</v>
      </c>
      <c r="J6691">
        <v>1</v>
      </c>
      <c r="K6691">
        <v>41003006</v>
      </c>
    </row>
    <row r="6692" spans="1:11" x14ac:dyDescent="0.15">
      <c r="A6692">
        <v>2603306</v>
      </c>
      <c r="B6692">
        <v>1</v>
      </c>
      <c r="C6692">
        <v>3</v>
      </c>
      <c r="D6692">
        <v>1</v>
      </c>
      <c r="E6692">
        <v>1032</v>
      </c>
      <c r="F6692">
        <v>4</v>
      </c>
      <c r="G6692">
        <v>60</v>
      </c>
      <c r="H6692">
        <v>6</v>
      </c>
      <c r="I6692">
        <v>4</v>
      </c>
      <c r="J6692">
        <v>7</v>
      </c>
      <c r="K6692">
        <v>41003006</v>
      </c>
    </row>
    <row r="6693" spans="1:11" x14ac:dyDescent="0.15">
      <c r="A6693">
        <v>2603306</v>
      </c>
      <c r="B6693">
        <v>1</v>
      </c>
      <c r="C6693">
        <v>4</v>
      </c>
      <c r="D6693">
        <v>1</v>
      </c>
      <c r="E6693">
        <v>1005</v>
      </c>
      <c r="F6693">
        <v>4</v>
      </c>
      <c r="G6693">
        <v>60</v>
      </c>
      <c r="H6693">
        <v>7</v>
      </c>
      <c r="I6693">
        <v>6</v>
      </c>
      <c r="J6693">
        <v>9</v>
      </c>
      <c r="K6693">
        <v>41003006</v>
      </c>
    </row>
    <row r="6694" spans="1:11" x14ac:dyDescent="0.15">
      <c r="A6694">
        <v>2603306</v>
      </c>
      <c r="B6694">
        <v>1</v>
      </c>
      <c r="C6694">
        <v>5</v>
      </c>
      <c r="D6694">
        <v>1</v>
      </c>
      <c r="E6694">
        <v>1030</v>
      </c>
      <c r="F6694">
        <v>4</v>
      </c>
      <c r="G6694">
        <v>60</v>
      </c>
      <c r="H6694">
        <v>7</v>
      </c>
      <c r="I6694">
        <v>6</v>
      </c>
      <c r="J6694">
        <v>9</v>
      </c>
      <c r="K6694">
        <v>41003006</v>
      </c>
    </row>
    <row r="6695" spans="1:11" x14ac:dyDescent="0.15">
      <c r="A6695">
        <v>2603820</v>
      </c>
      <c r="B6695">
        <v>1</v>
      </c>
      <c r="C6695">
        <v>1</v>
      </c>
      <c r="D6695">
        <v>1</v>
      </c>
      <c r="E6695">
        <v>1041</v>
      </c>
      <c r="F6695">
        <v>4</v>
      </c>
      <c r="G6695">
        <v>66</v>
      </c>
      <c r="H6695">
        <v>8</v>
      </c>
      <c r="I6695">
        <v>7</v>
      </c>
      <c r="J6695">
        <v>9</v>
      </c>
      <c r="K6695">
        <v>41003043</v>
      </c>
    </row>
    <row r="6696" spans="1:11" x14ac:dyDescent="0.15">
      <c r="A6696">
        <v>2603820</v>
      </c>
      <c r="B6696">
        <v>1</v>
      </c>
      <c r="C6696">
        <v>2</v>
      </c>
      <c r="D6696">
        <v>1</v>
      </c>
      <c r="E6696">
        <v>1050</v>
      </c>
      <c r="F6696">
        <v>4</v>
      </c>
      <c r="G6696">
        <v>66</v>
      </c>
      <c r="H6696">
        <v>10</v>
      </c>
      <c r="I6696">
        <v>7</v>
      </c>
      <c r="J6696">
        <v>9</v>
      </c>
      <c r="K6696">
        <v>41003043</v>
      </c>
    </row>
    <row r="6697" spans="1:11" x14ac:dyDescent="0.15">
      <c r="A6697">
        <v>2603820</v>
      </c>
      <c r="B6697">
        <v>1</v>
      </c>
      <c r="C6697">
        <v>3</v>
      </c>
      <c r="D6697">
        <v>1</v>
      </c>
      <c r="E6697">
        <v>1008</v>
      </c>
      <c r="F6697">
        <v>4</v>
      </c>
      <c r="G6697">
        <v>66</v>
      </c>
      <c r="H6697">
        <v>10</v>
      </c>
      <c r="I6697">
        <v>7</v>
      </c>
      <c r="J6697">
        <v>4</v>
      </c>
      <c r="K6697">
        <v>41003043</v>
      </c>
    </row>
    <row r="6698" spans="1:11" x14ac:dyDescent="0.15">
      <c r="A6698">
        <v>2603820</v>
      </c>
      <c r="B6698">
        <v>1</v>
      </c>
      <c r="C6698">
        <v>4</v>
      </c>
      <c r="D6698">
        <v>1</v>
      </c>
      <c r="E6698">
        <v>1009</v>
      </c>
      <c r="F6698">
        <v>4</v>
      </c>
      <c r="G6698">
        <v>66</v>
      </c>
      <c r="H6698">
        <v>10</v>
      </c>
      <c r="I6698">
        <v>7</v>
      </c>
      <c r="J6698">
        <v>9</v>
      </c>
      <c r="K6698">
        <v>41003043</v>
      </c>
    </row>
    <row r="6699" spans="1:11" x14ac:dyDescent="0.15">
      <c r="A6699">
        <v>2603820</v>
      </c>
      <c r="B6699">
        <v>1</v>
      </c>
      <c r="C6699">
        <v>5</v>
      </c>
      <c r="D6699">
        <v>1</v>
      </c>
      <c r="E6699">
        <v>5004</v>
      </c>
      <c r="F6699">
        <v>5</v>
      </c>
      <c r="G6699">
        <v>66</v>
      </c>
      <c r="H6699">
        <v>10</v>
      </c>
      <c r="I6699">
        <v>7</v>
      </c>
      <c r="J6699">
        <v>1</v>
      </c>
      <c r="K6699">
        <v>41003043</v>
      </c>
    </row>
    <row r="6700" spans="1:11" x14ac:dyDescent="0.15">
      <c r="A6700">
        <v>2604595</v>
      </c>
      <c r="B6700">
        <v>1</v>
      </c>
      <c r="C6700">
        <v>1</v>
      </c>
      <c r="D6700">
        <v>1</v>
      </c>
      <c r="E6700">
        <v>1008</v>
      </c>
      <c r="F6700">
        <v>4</v>
      </c>
      <c r="G6700">
        <v>65</v>
      </c>
      <c r="H6700">
        <v>7</v>
      </c>
      <c r="I6700">
        <v>6</v>
      </c>
      <c r="J6700">
        <v>7</v>
      </c>
      <c r="K6700">
        <v>41003009</v>
      </c>
    </row>
    <row r="6701" spans="1:11" x14ac:dyDescent="0.15">
      <c r="A6701">
        <v>2604595</v>
      </c>
      <c r="B6701">
        <v>1</v>
      </c>
      <c r="C6701">
        <v>2</v>
      </c>
      <c r="D6701">
        <v>1</v>
      </c>
      <c r="E6701">
        <v>1009</v>
      </c>
      <c r="F6701">
        <v>4</v>
      </c>
      <c r="G6701">
        <v>65</v>
      </c>
      <c r="H6701">
        <v>6</v>
      </c>
      <c r="I6701">
        <v>6</v>
      </c>
      <c r="J6701">
        <v>9</v>
      </c>
      <c r="K6701">
        <v>41003009</v>
      </c>
    </row>
    <row r="6702" spans="1:11" x14ac:dyDescent="0.15">
      <c r="A6702">
        <v>2604595</v>
      </c>
      <c r="B6702">
        <v>1</v>
      </c>
      <c r="C6702">
        <v>3</v>
      </c>
      <c r="D6702">
        <v>1</v>
      </c>
      <c r="E6702">
        <v>1010</v>
      </c>
      <c r="F6702">
        <v>4</v>
      </c>
      <c r="G6702">
        <v>65</v>
      </c>
      <c r="H6702">
        <v>6</v>
      </c>
      <c r="I6702">
        <v>6</v>
      </c>
      <c r="J6702">
        <v>1</v>
      </c>
      <c r="K6702">
        <v>41003009</v>
      </c>
    </row>
    <row r="6703" spans="1:11" x14ac:dyDescent="0.15">
      <c r="A6703">
        <v>2604595</v>
      </c>
      <c r="B6703">
        <v>1</v>
      </c>
      <c r="C6703">
        <v>4</v>
      </c>
      <c r="D6703">
        <v>1</v>
      </c>
      <c r="E6703">
        <v>5018</v>
      </c>
      <c r="F6703">
        <v>5</v>
      </c>
      <c r="G6703">
        <v>65</v>
      </c>
      <c r="H6703">
        <v>8</v>
      </c>
      <c r="I6703">
        <v>6</v>
      </c>
      <c r="J6703">
        <v>9</v>
      </c>
      <c r="K6703">
        <v>41003009</v>
      </c>
    </row>
    <row r="6704" spans="1:11" x14ac:dyDescent="0.15">
      <c r="A6704">
        <v>2604595</v>
      </c>
      <c r="B6704">
        <v>1</v>
      </c>
      <c r="C6704">
        <v>5</v>
      </c>
      <c r="D6704">
        <v>1</v>
      </c>
      <c r="E6704">
        <v>5029</v>
      </c>
      <c r="F6704">
        <v>5</v>
      </c>
      <c r="G6704">
        <v>65</v>
      </c>
      <c r="H6704">
        <v>9</v>
      </c>
      <c r="I6704">
        <v>6</v>
      </c>
      <c r="J6704">
        <v>9</v>
      </c>
      <c r="K6704">
        <v>41003009</v>
      </c>
    </row>
    <row r="6705" spans="1:11" x14ac:dyDescent="0.15">
      <c r="A6705">
        <v>2605054</v>
      </c>
      <c r="B6705">
        <v>1</v>
      </c>
      <c r="C6705">
        <v>1</v>
      </c>
      <c r="D6705">
        <v>1</v>
      </c>
      <c r="E6705">
        <v>1045</v>
      </c>
      <c r="F6705">
        <v>4</v>
      </c>
      <c r="G6705">
        <v>72</v>
      </c>
      <c r="H6705">
        <v>6</v>
      </c>
      <c r="I6705">
        <v>8</v>
      </c>
      <c r="J6705">
        <v>4</v>
      </c>
      <c r="K6705">
        <v>41003023</v>
      </c>
    </row>
    <row r="6706" spans="1:11" x14ac:dyDescent="0.15">
      <c r="A6706">
        <v>2605054</v>
      </c>
      <c r="B6706">
        <v>1</v>
      </c>
      <c r="C6706">
        <v>2</v>
      </c>
      <c r="D6706">
        <v>1</v>
      </c>
      <c r="E6706">
        <v>1035</v>
      </c>
      <c r="F6706">
        <v>4</v>
      </c>
      <c r="G6706">
        <v>26</v>
      </c>
      <c r="H6706">
        <v>0</v>
      </c>
      <c r="I6706">
        <v>1</v>
      </c>
      <c r="J6706">
        <v>9</v>
      </c>
      <c r="K6706">
        <v>41003023</v>
      </c>
    </row>
    <row r="6707" spans="1:11" x14ac:dyDescent="0.15">
      <c r="A6707">
        <v>2605054</v>
      </c>
      <c r="B6707">
        <v>1</v>
      </c>
      <c r="C6707">
        <v>3</v>
      </c>
      <c r="D6707">
        <v>1</v>
      </c>
      <c r="E6707">
        <v>1050</v>
      </c>
      <c r="F6707">
        <v>4</v>
      </c>
      <c r="G6707">
        <v>72</v>
      </c>
      <c r="H6707">
        <v>10</v>
      </c>
      <c r="I6707">
        <v>8</v>
      </c>
      <c r="J6707">
        <v>9</v>
      </c>
      <c r="K6707">
        <v>41003023</v>
      </c>
    </row>
    <row r="6708" spans="1:11" x14ac:dyDescent="0.15">
      <c r="A6708">
        <v>2605054</v>
      </c>
      <c r="B6708">
        <v>1</v>
      </c>
      <c r="C6708">
        <v>4</v>
      </c>
      <c r="D6708">
        <v>1</v>
      </c>
      <c r="E6708">
        <v>1041</v>
      </c>
      <c r="F6708">
        <v>4</v>
      </c>
      <c r="G6708">
        <v>72</v>
      </c>
      <c r="H6708">
        <v>6</v>
      </c>
      <c r="I6708">
        <v>6</v>
      </c>
      <c r="J6708">
        <v>9</v>
      </c>
      <c r="K6708">
        <v>41003023</v>
      </c>
    </row>
    <row r="6709" spans="1:11" x14ac:dyDescent="0.15">
      <c r="A6709">
        <v>2605054</v>
      </c>
      <c r="B6709">
        <v>1</v>
      </c>
      <c r="C6709">
        <v>5</v>
      </c>
      <c r="D6709">
        <v>1</v>
      </c>
      <c r="E6709">
        <v>1063</v>
      </c>
      <c r="F6709">
        <v>4</v>
      </c>
      <c r="G6709">
        <v>72</v>
      </c>
      <c r="H6709">
        <v>1</v>
      </c>
      <c r="I6709">
        <v>8</v>
      </c>
      <c r="J6709">
        <v>7</v>
      </c>
      <c r="K6709">
        <v>41003023</v>
      </c>
    </row>
    <row r="6710" spans="1:11" x14ac:dyDescent="0.15">
      <c r="A6710">
        <v>2606869</v>
      </c>
      <c r="B6710">
        <v>1</v>
      </c>
      <c r="C6710">
        <v>1</v>
      </c>
      <c r="D6710">
        <v>1</v>
      </c>
      <c r="E6710">
        <v>5029</v>
      </c>
      <c r="F6710">
        <v>5</v>
      </c>
      <c r="G6710">
        <v>66</v>
      </c>
      <c r="H6710">
        <v>6</v>
      </c>
      <c r="I6710">
        <v>7</v>
      </c>
      <c r="J6710">
        <v>9</v>
      </c>
      <c r="K6710">
        <v>41003043</v>
      </c>
    </row>
    <row r="6711" spans="1:11" x14ac:dyDescent="0.15">
      <c r="A6711">
        <v>2606869</v>
      </c>
      <c r="B6711">
        <v>1</v>
      </c>
      <c r="C6711">
        <v>2</v>
      </c>
      <c r="D6711">
        <v>1</v>
      </c>
      <c r="E6711">
        <v>1045</v>
      </c>
      <c r="F6711">
        <v>4</v>
      </c>
      <c r="G6711">
        <v>69</v>
      </c>
      <c r="H6711">
        <v>10</v>
      </c>
      <c r="I6711">
        <v>7</v>
      </c>
      <c r="J6711">
        <v>9</v>
      </c>
      <c r="K6711">
        <v>41003043</v>
      </c>
    </row>
    <row r="6712" spans="1:11" x14ac:dyDescent="0.15">
      <c r="A6712">
        <v>2606869</v>
      </c>
      <c r="B6712">
        <v>1</v>
      </c>
      <c r="C6712">
        <v>3</v>
      </c>
      <c r="D6712">
        <v>1</v>
      </c>
      <c r="E6712">
        <v>1063</v>
      </c>
      <c r="F6712">
        <v>4</v>
      </c>
      <c r="G6712">
        <v>66</v>
      </c>
      <c r="H6712">
        <v>6</v>
      </c>
      <c r="I6712">
        <v>7</v>
      </c>
      <c r="J6712">
        <v>9</v>
      </c>
      <c r="K6712">
        <v>41003043</v>
      </c>
    </row>
    <row r="6713" spans="1:11" x14ac:dyDescent="0.15">
      <c r="A6713">
        <v>2606869</v>
      </c>
      <c r="B6713">
        <v>1</v>
      </c>
      <c r="C6713">
        <v>4</v>
      </c>
      <c r="D6713">
        <v>1</v>
      </c>
      <c r="E6713">
        <v>1055</v>
      </c>
      <c r="F6713">
        <v>4</v>
      </c>
      <c r="G6713">
        <v>68</v>
      </c>
      <c r="H6713">
        <v>6</v>
      </c>
      <c r="I6713">
        <v>7</v>
      </c>
      <c r="J6713">
        <v>3</v>
      </c>
      <c r="K6713">
        <v>41003043</v>
      </c>
    </row>
    <row r="6714" spans="1:11" x14ac:dyDescent="0.15">
      <c r="A6714">
        <v>2606869</v>
      </c>
      <c r="B6714">
        <v>1</v>
      </c>
      <c r="C6714">
        <v>5</v>
      </c>
      <c r="D6714">
        <v>1</v>
      </c>
      <c r="E6714">
        <v>5035</v>
      </c>
      <c r="F6714">
        <v>5</v>
      </c>
      <c r="G6714">
        <v>68</v>
      </c>
      <c r="H6714">
        <v>6</v>
      </c>
      <c r="I6714">
        <v>7</v>
      </c>
      <c r="J6714">
        <v>8</v>
      </c>
      <c r="K6714">
        <v>41003043</v>
      </c>
    </row>
    <row r="6715" spans="1:11" x14ac:dyDescent="0.15">
      <c r="A6715">
        <v>2607452</v>
      </c>
      <c r="B6715">
        <v>1</v>
      </c>
      <c r="C6715">
        <v>1</v>
      </c>
      <c r="D6715">
        <v>1</v>
      </c>
      <c r="E6715">
        <v>5030</v>
      </c>
      <c r="F6715">
        <v>5</v>
      </c>
      <c r="G6715">
        <v>66</v>
      </c>
      <c r="H6715">
        <v>10</v>
      </c>
      <c r="I6715">
        <v>7</v>
      </c>
      <c r="J6715">
        <v>9</v>
      </c>
      <c r="K6715">
        <v>41003007</v>
      </c>
    </row>
    <row r="6716" spans="1:11" x14ac:dyDescent="0.15">
      <c r="A6716">
        <v>2607452</v>
      </c>
      <c r="B6716">
        <v>1</v>
      </c>
      <c r="C6716">
        <v>2</v>
      </c>
      <c r="D6716">
        <v>1</v>
      </c>
      <c r="E6716">
        <v>1016</v>
      </c>
      <c r="F6716">
        <v>4</v>
      </c>
      <c r="G6716">
        <v>66</v>
      </c>
      <c r="H6716">
        <v>10</v>
      </c>
      <c r="I6716">
        <v>7</v>
      </c>
      <c r="J6716">
        <v>7</v>
      </c>
      <c r="K6716">
        <v>41003007</v>
      </c>
    </row>
    <row r="6717" spans="1:11" x14ac:dyDescent="0.15">
      <c r="A6717">
        <v>2607452</v>
      </c>
      <c r="B6717">
        <v>1</v>
      </c>
      <c r="C6717">
        <v>3</v>
      </c>
      <c r="D6717">
        <v>1</v>
      </c>
      <c r="E6717">
        <v>5021</v>
      </c>
      <c r="F6717">
        <v>5</v>
      </c>
      <c r="G6717">
        <v>66</v>
      </c>
      <c r="H6717">
        <v>10</v>
      </c>
      <c r="I6717">
        <v>7</v>
      </c>
      <c r="J6717">
        <v>9</v>
      </c>
      <c r="K6717">
        <v>41003007</v>
      </c>
    </row>
    <row r="6718" spans="1:11" x14ac:dyDescent="0.15">
      <c r="A6718">
        <v>2607452</v>
      </c>
      <c r="B6718">
        <v>1</v>
      </c>
      <c r="C6718">
        <v>4</v>
      </c>
      <c r="D6718">
        <v>1</v>
      </c>
      <c r="E6718">
        <v>1056</v>
      </c>
      <c r="F6718">
        <v>4</v>
      </c>
      <c r="G6718">
        <v>66</v>
      </c>
      <c r="H6718">
        <v>9</v>
      </c>
      <c r="I6718">
        <v>7</v>
      </c>
      <c r="J6718">
        <v>9</v>
      </c>
      <c r="K6718">
        <v>41003007</v>
      </c>
    </row>
    <row r="6719" spans="1:11" x14ac:dyDescent="0.15">
      <c r="A6719">
        <v>2607452</v>
      </c>
      <c r="B6719">
        <v>1</v>
      </c>
      <c r="C6719">
        <v>5</v>
      </c>
      <c r="D6719">
        <v>1</v>
      </c>
      <c r="E6719">
        <v>5035</v>
      </c>
      <c r="F6719">
        <v>5</v>
      </c>
      <c r="G6719">
        <v>66</v>
      </c>
      <c r="H6719">
        <v>9</v>
      </c>
      <c r="I6719">
        <v>7</v>
      </c>
      <c r="J6719">
        <v>9</v>
      </c>
      <c r="K6719">
        <v>41003007</v>
      </c>
    </row>
    <row r="6720" spans="1:11" x14ac:dyDescent="0.15">
      <c r="A6720">
        <v>2607628</v>
      </c>
      <c r="B6720">
        <v>1</v>
      </c>
      <c r="C6720">
        <v>1</v>
      </c>
      <c r="D6720">
        <v>1</v>
      </c>
      <c r="E6720">
        <v>5004</v>
      </c>
      <c r="F6720">
        <v>5</v>
      </c>
      <c r="G6720">
        <v>73</v>
      </c>
      <c r="H6720">
        <v>10</v>
      </c>
      <c r="I6720">
        <v>7</v>
      </c>
      <c r="J6720">
        <v>5</v>
      </c>
      <c r="K6720">
        <v>41003001</v>
      </c>
    </row>
    <row r="6721" spans="1:11" x14ac:dyDescent="0.15">
      <c r="A6721">
        <v>2607628</v>
      </c>
      <c r="B6721">
        <v>1</v>
      </c>
      <c r="C6721">
        <v>2</v>
      </c>
      <c r="D6721">
        <v>1</v>
      </c>
      <c r="E6721">
        <v>1050</v>
      </c>
      <c r="F6721">
        <v>4</v>
      </c>
      <c r="G6721">
        <v>73</v>
      </c>
      <c r="H6721">
        <v>10</v>
      </c>
      <c r="I6721">
        <v>7</v>
      </c>
      <c r="J6721">
        <v>9</v>
      </c>
      <c r="K6721">
        <v>41003001</v>
      </c>
    </row>
    <row r="6722" spans="1:11" x14ac:dyDescent="0.15">
      <c r="A6722">
        <v>2607628</v>
      </c>
      <c r="B6722">
        <v>1</v>
      </c>
      <c r="C6722">
        <v>3</v>
      </c>
      <c r="D6722">
        <v>1</v>
      </c>
      <c r="E6722">
        <v>1009</v>
      </c>
      <c r="F6722">
        <v>4</v>
      </c>
      <c r="G6722">
        <v>73</v>
      </c>
      <c r="H6722">
        <v>6</v>
      </c>
      <c r="I6722">
        <v>7</v>
      </c>
      <c r="J6722">
        <v>9</v>
      </c>
      <c r="K6722">
        <v>41003001</v>
      </c>
    </row>
    <row r="6723" spans="1:11" x14ac:dyDescent="0.15">
      <c r="A6723">
        <v>2607628</v>
      </c>
      <c r="B6723">
        <v>1</v>
      </c>
      <c r="C6723">
        <v>4</v>
      </c>
      <c r="D6723">
        <v>1</v>
      </c>
      <c r="E6723">
        <v>5018</v>
      </c>
      <c r="F6723">
        <v>5</v>
      </c>
      <c r="G6723">
        <v>73</v>
      </c>
      <c r="H6723">
        <v>10</v>
      </c>
      <c r="I6723">
        <v>7</v>
      </c>
      <c r="J6723">
        <v>9</v>
      </c>
      <c r="K6723">
        <v>41003001</v>
      </c>
    </row>
    <row r="6724" spans="1:11" x14ac:dyDescent="0.15">
      <c r="A6724">
        <v>2607628</v>
      </c>
      <c r="B6724">
        <v>1</v>
      </c>
      <c r="C6724">
        <v>5</v>
      </c>
      <c r="D6724">
        <v>1</v>
      </c>
      <c r="E6724">
        <v>1008</v>
      </c>
      <c r="F6724">
        <v>4</v>
      </c>
      <c r="G6724">
        <v>73</v>
      </c>
      <c r="H6724">
        <v>10</v>
      </c>
      <c r="I6724">
        <v>7</v>
      </c>
      <c r="J6724">
        <v>9</v>
      </c>
      <c r="K6724">
        <v>41003001</v>
      </c>
    </row>
    <row r="6725" spans="1:11" x14ac:dyDescent="0.15">
      <c r="A6725">
        <v>2608410</v>
      </c>
      <c r="B6725">
        <v>1</v>
      </c>
      <c r="C6725">
        <v>1</v>
      </c>
      <c r="D6725">
        <v>1</v>
      </c>
      <c r="E6725">
        <v>5026</v>
      </c>
      <c r="F6725">
        <v>5</v>
      </c>
      <c r="G6725">
        <v>73</v>
      </c>
      <c r="H6725">
        <v>6</v>
      </c>
      <c r="I6725">
        <v>7</v>
      </c>
      <c r="J6725">
        <v>9</v>
      </c>
      <c r="K6725">
        <v>41003043</v>
      </c>
    </row>
    <row r="6726" spans="1:11" x14ac:dyDescent="0.15">
      <c r="A6726">
        <v>2608410</v>
      </c>
      <c r="B6726">
        <v>1</v>
      </c>
      <c r="C6726">
        <v>2</v>
      </c>
      <c r="D6726">
        <v>1</v>
      </c>
      <c r="E6726">
        <v>1050</v>
      </c>
      <c r="F6726">
        <v>4</v>
      </c>
      <c r="G6726">
        <v>73</v>
      </c>
      <c r="H6726">
        <v>10</v>
      </c>
      <c r="I6726">
        <v>7</v>
      </c>
      <c r="J6726">
        <v>9</v>
      </c>
      <c r="K6726">
        <v>41003043</v>
      </c>
    </row>
    <row r="6727" spans="1:11" x14ac:dyDescent="0.15">
      <c r="A6727">
        <v>2608410</v>
      </c>
      <c r="B6727">
        <v>1</v>
      </c>
      <c r="C6727">
        <v>3</v>
      </c>
      <c r="D6727">
        <v>1</v>
      </c>
      <c r="E6727">
        <v>1009</v>
      </c>
      <c r="F6727">
        <v>4</v>
      </c>
      <c r="G6727">
        <v>73</v>
      </c>
      <c r="H6727">
        <v>10</v>
      </c>
      <c r="I6727">
        <v>8</v>
      </c>
      <c r="J6727">
        <v>9</v>
      </c>
      <c r="K6727">
        <v>41003043</v>
      </c>
    </row>
    <row r="6728" spans="1:11" x14ac:dyDescent="0.15">
      <c r="A6728">
        <v>2608410</v>
      </c>
      <c r="B6728">
        <v>1</v>
      </c>
      <c r="C6728">
        <v>4</v>
      </c>
      <c r="D6728">
        <v>1</v>
      </c>
      <c r="E6728">
        <v>5004</v>
      </c>
      <c r="F6728">
        <v>5</v>
      </c>
      <c r="G6728">
        <v>73</v>
      </c>
      <c r="H6728">
        <v>10</v>
      </c>
      <c r="I6728">
        <v>8</v>
      </c>
      <c r="J6728">
        <v>4</v>
      </c>
      <c r="K6728">
        <v>41003043</v>
      </c>
    </row>
    <row r="6729" spans="1:11" x14ac:dyDescent="0.15">
      <c r="A6729">
        <v>2608410</v>
      </c>
      <c r="B6729">
        <v>1</v>
      </c>
      <c r="C6729">
        <v>5</v>
      </c>
      <c r="D6729">
        <v>1</v>
      </c>
      <c r="E6729">
        <v>5024</v>
      </c>
      <c r="F6729">
        <v>5</v>
      </c>
      <c r="G6729">
        <v>73</v>
      </c>
      <c r="H6729">
        <v>6</v>
      </c>
      <c r="I6729">
        <v>7</v>
      </c>
      <c r="J6729">
        <v>9</v>
      </c>
      <c r="K6729">
        <v>41003043</v>
      </c>
    </row>
    <row r="6730" spans="1:11" x14ac:dyDescent="0.15">
      <c r="A6730">
        <v>2609881</v>
      </c>
      <c r="B6730">
        <v>1</v>
      </c>
      <c r="C6730">
        <v>1</v>
      </c>
      <c r="D6730">
        <v>1</v>
      </c>
      <c r="E6730">
        <v>5013</v>
      </c>
      <c r="F6730">
        <v>5</v>
      </c>
      <c r="G6730">
        <v>75</v>
      </c>
      <c r="H6730">
        <v>10</v>
      </c>
      <c r="I6730">
        <v>9</v>
      </c>
      <c r="J6730">
        <v>9</v>
      </c>
      <c r="K6730">
        <v>41003043</v>
      </c>
    </row>
    <row r="6731" spans="1:11" x14ac:dyDescent="0.15">
      <c r="A6731">
        <v>2609881</v>
      </c>
      <c r="B6731">
        <v>1</v>
      </c>
      <c r="C6731">
        <v>2</v>
      </c>
      <c r="D6731">
        <v>1</v>
      </c>
      <c r="E6731">
        <v>1056</v>
      </c>
      <c r="F6731">
        <v>4</v>
      </c>
      <c r="G6731">
        <v>75</v>
      </c>
      <c r="H6731">
        <v>10</v>
      </c>
      <c r="I6731">
        <v>8</v>
      </c>
      <c r="J6731">
        <v>9</v>
      </c>
      <c r="K6731">
        <v>41003043</v>
      </c>
    </row>
    <row r="6732" spans="1:11" x14ac:dyDescent="0.15">
      <c r="A6732">
        <v>2609881</v>
      </c>
      <c r="B6732">
        <v>1</v>
      </c>
      <c r="C6732">
        <v>3</v>
      </c>
      <c r="D6732">
        <v>1</v>
      </c>
      <c r="E6732">
        <v>5012</v>
      </c>
      <c r="F6732">
        <v>5</v>
      </c>
      <c r="G6732">
        <v>75</v>
      </c>
      <c r="H6732">
        <v>10</v>
      </c>
      <c r="I6732">
        <v>8</v>
      </c>
      <c r="J6732">
        <v>9</v>
      </c>
      <c r="K6732">
        <v>41003043</v>
      </c>
    </row>
    <row r="6733" spans="1:11" x14ac:dyDescent="0.15">
      <c r="A6733">
        <v>2609881</v>
      </c>
      <c r="B6733">
        <v>1</v>
      </c>
      <c r="C6733">
        <v>4</v>
      </c>
      <c r="D6733">
        <v>1</v>
      </c>
      <c r="E6733">
        <v>5021</v>
      </c>
      <c r="F6733">
        <v>5</v>
      </c>
      <c r="G6733">
        <v>75</v>
      </c>
      <c r="H6733">
        <v>10</v>
      </c>
      <c r="I6733">
        <v>8</v>
      </c>
      <c r="J6733">
        <v>9</v>
      </c>
      <c r="K6733">
        <v>41003043</v>
      </c>
    </row>
    <row r="6734" spans="1:11" x14ac:dyDescent="0.15">
      <c r="A6734">
        <v>2609881</v>
      </c>
      <c r="B6734">
        <v>1</v>
      </c>
      <c r="C6734">
        <v>5</v>
      </c>
      <c r="D6734">
        <v>1</v>
      </c>
      <c r="E6734">
        <v>5029</v>
      </c>
      <c r="F6734">
        <v>5</v>
      </c>
      <c r="G6734">
        <v>75</v>
      </c>
      <c r="H6734">
        <v>10</v>
      </c>
      <c r="I6734">
        <v>8</v>
      </c>
      <c r="J6734">
        <v>9</v>
      </c>
      <c r="K6734">
        <v>41003043</v>
      </c>
    </row>
    <row r="6735" spans="1:11" x14ac:dyDescent="0.15">
      <c r="A6735">
        <v>2610167</v>
      </c>
      <c r="B6735">
        <v>1</v>
      </c>
      <c r="C6735">
        <v>1</v>
      </c>
      <c r="D6735">
        <v>1</v>
      </c>
      <c r="E6735">
        <v>1001</v>
      </c>
      <c r="F6735">
        <v>4</v>
      </c>
      <c r="G6735">
        <v>67</v>
      </c>
      <c r="H6735">
        <v>6</v>
      </c>
      <c r="I6735">
        <v>7</v>
      </c>
      <c r="J6735">
        <v>5</v>
      </c>
      <c r="K6735">
        <v>41003043</v>
      </c>
    </row>
    <row r="6736" spans="1:11" x14ac:dyDescent="0.15">
      <c r="A6736">
        <v>2610167</v>
      </c>
      <c r="B6736">
        <v>1</v>
      </c>
      <c r="C6736">
        <v>2</v>
      </c>
      <c r="D6736">
        <v>1</v>
      </c>
      <c r="E6736">
        <v>1005</v>
      </c>
      <c r="F6736">
        <v>4</v>
      </c>
      <c r="G6736">
        <v>67</v>
      </c>
      <c r="H6736">
        <v>10</v>
      </c>
      <c r="I6736">
        <v>7</v>
      </c>
      <c r="J6736">
        <v>9</v>
      </c>
      <c r="K6736">
        <v>41003043</v>
      </c>
    </row>
    <row r="6737" spans="1:11" x14ac:dyDescent="0.15">
      <c r="A6737">
        <v>2610167</v>
      </c>
      <c r="B6737">
        <v>1</v>
      </c>
      <c r="C6737">
        <v>3</v>
      </c>
      <c r="D6737">
        <v>1</v>
      </c>
      <c r="E6737">
        <v>1030</v>
      </c>
      <c r="F6737">
        <v>4</v>
      </c>
      <c r="G6737">
        <v>65</v>
      </c>
      <c r="H6737">
        <v>3</v>
      </c>
      <c r="I6737">
        <v>4</v>
      </c>
      <c r="J6737">
        <v>9</v>
      </c>
      <c r="K6737">
        <v>41003043</v>
      </c>
    </row>
    <row r="6738" spans="1:11" x14ac:dyDescent="0.15">
      <c r="A6738">
        <v>2610167</v>
      </c>
      <c r="B6738">
        <v>1</v>
      </c>
      <c r="C6738">
        <v>4</v>
      </c>
      <c r="D6738">
        <v>1</v>
      </c>
      <c r="E6738">
        <v>1003</v>
      </c>
      <c r="F6738">
        <v>4</v>
      </c>
      <c r="G6738">
        <v>62</v>
      </c>
      <c r="H6738">
        <v>0</v>
      </c>
      <c r="I6738">
        <v>2</v>
      </c>
      <c r="J6738">
        <v>0</v>
      </c>
      <c r="K6738">
        <v>41003043</v>
      </c>
    </row>
    <row r="6739" spans="1:11" x14ac:dyDescent="0.15">
      <c r="A6739">
        <v>2610167</v>
      </c>
      <c r="B6739">
        <v>1</v>
      </c>
      <c r="C6739">
        <v>5</v>
      </c>
      <c r="D6739">
        <v>1</v>
      </c>
      <c r="E6739">
        <v>5034</v>
      </c>
      <c r="F6739">
        <v>5</v>
      </c>
      <c r="G6739">
        <v>67</v>
      </c>
      <c r="H6739">
        <v>6</v>
      </c>
      <c r="I6739">
        <v>5</v>
      </c>
      <c r="J6739">
        <v>9</v>
      </c>
      <c r="K6739">
        <v>41003043</v>
      </c>
    </row>
    <row r="6740" spans="1:11" x14ac:dyDescent="0.15">
      <c r="A6740">
        <v>2611143</v>
      </c>
      <c r="B6740">
        <v>1</v>
      </c>
      <c r="C6740">
        <v>1</v>
      </c>
      <c r="D6740">
        <v>1</v>
      </c>
      <c r="E6740">
        <v>1016</v>
      </c>
      <c r="F6740">
        <v>4</v>
      </c>
      <c r="G6740">
        <v>65</v>
      </c>
      <c r="H6740">
        <v>6</v>
      </c>
      <c r="I6740">
        <v>7</v>
      </c>
      <c r="J6740">
        <v>5</v>
      </c>
      <c r="K6740">
        <v>41003043</v>
      </c>
    </row>
    <row r="6741" spans="1:11" x14ac:dyDescent="0.15">
      <c r="A6741">
        <v>2611143</v>
      </c>
      <c r="B6741">
        <v>1</v>
      </c>
      <c r="C6741">
        <v>2</v>
      </c>
      <c r="D6741">
        <v>1</v>
      </c>
      <c r="E6741">
        <v>1011</v>
      </c>
      <c r="F6741">
        <v>4</v>
      </c>
      <c r="G6741">
        <v>66</v>
      </c>
      <c r="H6741">
        <v>10</v>
      </c>
      <c r="I6741">
        <v>7</v>
      </c>
      <c r="J6741">
        <v>3</v>
      </c>
      <c r="K6741">
        <v>41003043</v>
      </c>
    </row>
    <row r="6742" spans="1:11" x14ac:dyDescent="0.15">
      <c r="A6742">
        <v>2611143</v>
      </c>
      <c r="B6742">
        <v>1</v>
      </c>
      <c r="C6742">
        <v>3</v>
      </c>
      <c r="D6742">
        <v>1</v>
      </c>
      <c r="E6742">
        <v>1045</v>
      </c>
      <c r="F6742">
        <v>4</v>
      </c>
      <c r="G6742">
        <v>65</v>
      </c>
      <c r="H6742">
        <v>6</v>
      </c>
      <c r="I6742">
        <v>7</v>
      </c>
      <c r="J6742">
        <v>4</v>
      </c>
      <c r="K6742">
        <v>41003043</v>
      </c>
    </row>
    <row r="6743" spans="1:11" x14ac:dyDescent="0.15">
      <c r="A6743">
        <v>2611143</v>
      </c>
      <c r="B6743">
        <v>1</v>
      </c>
      <c r="C6743">
        <v>4</v>
      </c>
      <c r="D6743">
        <v>1</v>
      </c>
      <c r="E6743">
        <v>1056</v>
      </c>
      <c r="F6743">
        <v>4</v>
      </c>
      <c r="G6743">
        <v>66</v>
      </c>
      <c r="H6743">
        <v>6</v>
      </c>
      <c r="I6743">
        <v>7</v>
      </c>
      <c r="J6743">
        <v>9</v>
      </c>
      <c r="K6743">
        <v>41003043</v>
      </c>
    </row>
    <row r="6744" spans="1:11" x14ac:dyDescent="0.15">
      <c r="A6744">
        <v>2611143</v>
      </c>
      <c r="B6744">
        <v>1</v>
      </c>
      <c r="C6744">
        <v>5</v>
      </c>
      <c r="D6744">
        <v>1</v>
      </c>
      <c r="E6744">
        <v>1062</v>
      </c>
      <c r="F6744">
        <v>4</v>
      </c>
      <c r="G6744">
        <v>65</v>
      </c>
      <c r="H6744">
        <v>3</v>
      </c>
      <c r="I6744">
        <v>6</v>
      </c>
      <c r="J6744">
        <v>9</v>
      </c>
      <c r="K6744">
        <v>41003043</v>
      </c>
    </row>
    <row r="6745" spans="1:11" x14ac:dyDescent="0.15">
      <c r="A6745">
        <v>2612780</v>
      </c>
      <c r="B6745">
        <v>1</v>
      </c>
      <c r="C6745">
        <v>1</v>
      </c>
      <c r="D6745">
        <v>1</v>
      </c>
      <c r="E6745">
        <v>5030</v>
      </c>
      <c r="F6745">
        <v>5</v>
      </c>
      <c r="G6745">
        <v>68</v>
      </c>
      <c r="H6745">
        <v>10</v>
      </c>
      <c r="I6745">
        <v>7</v>
      </c>
      <c r="J6745">
        <v>9</v>
      </c>
      <c r="K6745">
        <v>41003043</v>
      </c>
    </row>
    <row r="6746" spans="1:11" x14ac:dyDescent="0.15">
      <c r="A6746">
        <v>2612780</v>
      </c>
      <c r="B6746">
        <v>1</v>
      </c>
      <c r="C6746">
        <v>2</v>
      </c>
      <c r="D6746">
        <v>1</v>
      </c>
      <c r="E6746">
        <v>5021</v>
      </c>
      <c r="F6746">
        <v>5</v>
      </c>
      <c r="G6746">
        <v>68</v>
      </c>
      <c r="H6746">
        <v>10</v>
      </c>
      <c r="I6746">
        <v>7</v>
      </c>
      <c r="J6746">
        <v>9</v>
      </c>
      <c r="K6746">
        <v>41003043</v>
      </c>
    </row>
    <row r="6747" spans="1:11" x14ac:dyDescent="0.15">
      <c r="A6747">
        <v>2612780</v>
      </c>
      <c r="B6747">
        <v>1</v>
      </c>
      <c r="C6747">
        <v>3</v>
      </c>
      <c r="D6747">
        <v>1</v>
      </c>
      <c r="E6747">
        <v>5058</v>
      </c>
      <c r="F6747">
        <v>5</v>
      </c>
      <c r="G6747">
        <v>65</v>
      </c>
      <c r="H6747">
        <v>0</v>
      </c>
      <c r="I6747">
        <v>0</v>
      </c>
      <c r="J6747">
        <v>2</v>
      </c>
      <c r="K6747">
        <v>41003043</v>
      </c>
    </row>
    <row r="6748" spans="1:11" x14ac:dyDescent="0.15">
      <c r="A6748">
        <v>2612780</v>
      </c>
      <c r="B6748">
        <v>1</v>
      </c>
      <c r="C6748">
        <v>4</v>
      </c>
      <c r="D6748">
        <v>1</v>
      </c>
      <c r="E6748">
        <v>1021</v>
      </c>
      <c r="F6748">
        <v>4</v>
      </c>
      <c r="G6748">
        <v>65</v>
      </c>
      <c r="H6748">
        <v>0</v>
      </c>
      <c r="I6748">
        <v>7</v>
      </c>
      <c r="J6748">
        <v>8</v>
      </c>
      <c r="K6748">
        <v>41003043</v>
      </c>
    </row>
    <row r="6749" spans="1:11" x14ac:dyDescent="0.15">
      <c r="A6749">
        <v>2612780</v>
      </c>
      <c r="B6749">
        <v>1</v>
      </c>
      <c r="C6749">
        <v>5</v>
      </c>
      <c r="D6749">
        <v>1</v>
      </c>
      <c r="E6749">
        <v>1016</v>
      </c>
      <c r="F6749">
        <v>4</v>
      </c>
      <c r="G6749">
        <v>67</v>
      </c>
      <c r="H6749">
        <v>10</v>
      </c>
      <c r="I6749">
        <v>7</v>
      </c>
      <c r="J6749">
        <v>1</v>
      </c>
      <c r="K6749">
        <v>41003043</v>
      </c>
    </row>
    <row r="6750" spans="1:11" x14ac:dyDescent="0.15">
      <c r="A6750">
        <v>2615311</v>
      </c>
      <c r="B6750">
        <v>3</v>
      </c>
      <c r="C6750">
        <v>1</v>
      </c>
      <c r="D6750">
        <v>1</v>
      </c>
      <c r="E6750">
        <v>5011</v>
      </c>
      <c r="F6750">
        <v>5</v>
      </c>
      <c r="G6750">
        <v>78</v>
      </c>
      <c r="H6750">
        <v>10</v>
      </c>
      <c r="I6750">
        <v>10</v>
      </c>
      <c r="J6750">
        <v>9</v>
      </c>
      <c r="K6750">
        <v>41003043</v>
      </c>
    </row>
    <row r="6751" spans="1:11" x14ac:dyDescent="0.15">
      <c r="A6751">
        <v>2615311</v>
      </c>
      <c r="B6751">
        <v>3</v>
      </c>
      <c r="C6751">
        <v>2</v>
      </c>
      <c r="D6751">
        <v>1</v>
      </c>
      <c r="E6751">
        <v>1003</v>
      </c>
      <c r="F6751">
        <v>4</v>
      </c>
      <c r="G6751">
        <v>78</v>
      </c>
      <c r="H6751">
        <v>10</v>
      </c>
      <c r="I6751">
        <v>10</v>
      </c>
      <c r="J6751">
        <v>9</v>
      </c>
      <c r="K6751">
        <v>41003043</v>
      </c>
    </row>
    <row r="6752" spans="1:11" x14ac:dyDescent="0.15">
      <c r="A6752">
        <v>2615311</v>
      </c>
      <c r="B6752">
        <v>3</v>
      </c>
      <c r="C6752">
        <v>3</v>
      </c>
      <c r="D6752">
        <v>1</v>
      </c>
      <c r="E6752">
        <v>5023</v>
      </c>
      <c r="F6752">
        <v>5</v>
      </c>
      <c r="G6752">
        <v>78</v>
      </c>
      <c r="H6752">
        <v>10</v>
      </c>
      <c r="I6752">
        <v>9</v>
      </c>
      <c r="J6752">
        <v>9</v>
      </c>
      <c r="K6752">
        <v>41003043</v>
      </c>
    </row>
    <row r="6753" spans="1:11" x14ac:dyDescent="0.15">
      <c r="A6753">
        <v>2615311</v>
      </c>
      <c r="B6753">
        <v>3</v>
      </c>
      <c r="C6753">
        <v>4</v>
      </c>
      <c r="D6753">
        <v>1</v>
      </c>
      <c r="E6753">
        <v>5024</v>
      </c>
      <c r="F6753">
        <v>5</v>
      </c>
      <c r="G6753">
        <v>78</v>
      </c>
      <c r="H6753">
        <v>10</v>
      </c>
      <c r="I6753">
        <v>10</v>
      </c>
      <c r="J6753">
        <v>9</v>
      </c>
      <c r="K6753">
        <v>41003043</v>
      </c>
    </row>
    <row r="6754" spans="1:11" x14ac:dyDescent="0.15">
      <c r="A6754">
        <v>2615311</v>
      </c>
      <c r="B6754">
        <v>3</v>
      </c>
      <c r="C6754">
        <v>5</v>
      </c>
      <c r="D6754">
        <v>1</v>
      </c>
      <c r="E6754">
        <v>1022</v>
      </c>
      <c r="F6754">
        <v>4</v>
      </c>
      <c r="G6754">
        <v>78</v>
      </c>
      <c r="H6754">
        <v>10</v>
      </c>
      <c r="I6754">
        <v>10</v>
      </c>
      <c r="J6754">
        <v>9</v>
      </c>
      <c r="K6754">
        <v>41003043</v>
      </c>
    </row>
    <row r="6755" spans="1:11" x14ac:dyDescent="0.15">
      <c r="A6755">
        <v>2618151</v>
      </c>
      <c r="B6755">
        <v>1</v>
      </c>
      <c r="C6755">
        <v>1</v>
      </c>
      <c r="D6755">
        <v>1</v>
      </c>
      <c r="E6755">
        <v>1006</v>
      </c>
      <c r="F6755">
        <v>4</v>
      </c>
      <c r="G6755">
        <v>60</v>
      </c>
      <c r="H6755">
        <v>5</v>
      </c>
      <c r="I6755">
        <v>6</v>
      </c>
      <c r="J6755">
        <v>5</v>
      </c>
      <c r="K6755">
        <v>41003043</v>
      </c>
    </row>
    <row r="6756" spans="1:11" x14ac:dyDescent="0.15">
      <c r="A6756">
        <v>2618151</v>
      </c>
      <c r="B6756">
        <v>1</v>
      </c>
      <c r="C6756">
        <v>2</v>
      </c>
      <c r="D6756">
        <v>1</v>
      </c>
      <c r="E6756">
        <v>1047</v>
      </c>
      <c r="F6756">
        <v>4</v>
      </c>
      <c r="G6756">
        <v>60</v>
      </c>
      <c r="H6756">
        <v>6</v>
      </c>
      <c r="I6756">
        <v>6</v>
      </c>
      <c r="J6756">
        <v>0</v>
      </c>
      <c r="K6756">
        <v>41003043</v>
      </c>
    </row>
    <row r="6757" spans="1:11" x14ac:dyDescent="0.15">
      <c r="A6757">
        <v>2618151</v>
      </c>
      <c r="B6757">
        <v>1</v>
      </c>
      <c r="C6757">
        <v>3</v>
      </c>
      <c r="D6757">
        <v>1</v>
      </c>
      <c r="E6757">
        <v>1014</v>
      </c>
      <c r="F6757">
        <v>4</v>
      </c>
      <c r="G6757">
        <v>60</v>
      </c>
      <c r="H6757">
        <v>10</v>
      </c>
      <c r="I6757">
        <v>7</v>
      </c>
      <c r="J6757">
        <v>0</v>
      </c>
      <c r="K6757">
        <v>41003043</v>
      </c>
    </row>
    <row r="6758" spans="1:11" x14ac:dyDescent="0.15">
      <c r="A6758">
        <v>2618151</v>
      </c>
      <c r="B6758">
        <v>1</v>
      </c>
      <c r="C6758">
        <v>4</v>
      </c>
      <c r="D6758">
        <v>1</v>
      </c>
      <c r="E6758">
        <v>1005</v>
      </c>
      <c r="F6758">
        <v>4</v>
      </c>
      <c r="G6758">
        <v>60</v>
      </c>
      <c r="H6758">
        <v>6</v>
      </c>
      <c r="I6758">
        <v>6</v>
      </c>
      <c r="J6758">
        <v>9</v>
      </c>
      <c r="K6758">
        <v>41003043</v>
      </c>
    </row>
    <row r="6759" spans="1:11" x14ac:dyDescent="0.15">
      <c r="A6759">
        <v>2618151</v>
      </c>
      <c r="B6759">
        <v>1</v>
      </c>
      <c r="C6759">
        <v>5</v>
      </c>
      <c r="D6759">
        <v>1</v>
      </c>
      <c r="E6759">
        <v>1001</v>
      </c>
      <c r="F6759">
        <v>4</v>
      </c>
      <c r="G6759">
        <v>60</v>
      </c>
      <c r="H6759">
        <v>6</v>
      </c>
      <c r="I6759">
        <v>6</v>
      </c>
      <c r="J6759">
        <v>3</v>
      </c>
      <c r="K6759">
        <v>41003043</v>
      </c>
    </row>
    <row r="6760" spans="1:11" x14ac:dyDescent="0.15">
      <c r="A6760">
        <v>2619223</v>
      </c>
      <c r="B6760">
        <v>1</v>
      </c>
      <c r="C6760">
        <v>1</v>
      </c>
      <c r="D6760">
        <v>1</v>
      </c>
      <c r="E6760">
        <v>5021</v>
      </c>
      <c r="F6760">
        <v>5</v>
      </c>
      <c r="G6760">
        <v>75</v>
      </c>
      <c r="H6760">
        <v>10</v>
      </c>
      <c r="I6760">
        <v>8</v>
      </c>
      <c r="J6760">
        <v>9</v>
      </c>
      <c r="K6760">
        <v>41003043</v>
      </c>
    </row>
    <row r="6761" spans="1:11" x14ac:dyDescent="0.15">
      <c r="A6761">
        <v>2619223</v>
      </c>
      <c r="B6761">
        <v>1</v>
      </c>
      <c r="C6761">
        <v>2</v>
      </c>
      <c r="D6761">
        <v>1</v>
      </c>
      <c r="E6761">
        <v>5035</v>
      </c>
      <c r="F6761">
        <v>5</v>
      </c>
      <c r="G6761">
        <v>75</v>
      </c>
      <c r="H6761">
        <v>10</v>
      </c>
      <c r="I6761">
        <v>8</v>
      </c>
      <c r="J6761">
        <v>9</v>
      </c>
      <c r="K6761">
        <v>41003043</v>
      </c>
    </row>
    <row r="6762" spans="1:11" x14ac:dyDescent="0.15">
      <c r="A6762">
        <v>2619223</v>
      </c>
      <c r="B6762">
        <v>1</v>
      </c>
      <c r="C6762">
        <v>3</v>
      </c>
      <c r="D6762">
        <v>1</v>
      </c>
      <c r="E6762">
        <v>5014</v>
      </c>
      <c r="F6762">
        <v>5</v>
      </c>
      <c r="G6762">
        <v>75</v>
      </c>
      <c r="H6762">
        <v>10</v>
      </c>
      <c r="I6762">
        <v>8</v>
      </c>
      <c r="J6762">
        <v>9</v>
      </c>
      <c r="K6762">
        <v>41003043</v>
      </c>
    </row>
    <row r="6763" spans="1:11" x14ac:dyDescent="0.15">
      <c r="A6763">
        <v>2619223</v>
      </c>
      <c r="B6763">
        <v>1</v>
      </c>
      <c r="C6763">
        <v>4</v>
      </c>
      <c r="D6763">
        <v>1</v>
      </c>
      <c r="E6763">
        <v>5029</v>
      </c>
      <c r="F6763">
        <v>5</v>
      </c>
      <c r="G6763">
        <v>75</v>
      </c>
      <c r="H6763">
        <v>10</v>
      </c>
      <c r="I6763">
        <v>8</v>
      </c>
      <c r="J6763">
        <v>9</v>
      </c>
      <c r="K6763">
        <v>41003043</v>
      </c>
    </row>
    <row r="6764" spans="1:11" x14ac:dyDescent="0.15">
      <c r="A6764">
        <v>2619223</v>
      </c>
      <c r="B6764">
        <v>1</v>
      </c>
      <c r="C6764">
        <v>5</v>
      </c>
      <c r="D6764">
        <v>1</v>
      </c>
      <c r="E6764">
        <v>1056</v>
      </c>
      <c r="F6764">
        <v>4</v>
      </c>
      <c r="G6764">
        <v>75</v>
      </c>
      <c r="H6764">
        <v>10</v>
      </c>
      <c r="I6764">
        <v>8</v>
      </c>
      <c r="J6764">
        <v>9</v>
      </c>
      <c r="K6764">
        <v>41003043</v>
      </c>
    </row>
    <row r="6765" spans="1:11" x14ac:dyDescent="0.15">
      <c r="A6765">
        <v>2645535</v>
      </c>
      <c r="B6765">
        <v>1</v>
      </c>
      <c r="C6765">
        <v>1</v>
      </c>
      <c r="D6765">
        <v>1</v>
      </c>
      <c r="E6765">
        <v>5040</v>
      </c>
      <c r="F6765">
        <v>5</v>
      </c>
      <c r="G6765">
        <v>75</v>
      </c>
      <c r="H6765">
        <v>10</v>
      </c>
      <c r="I6765">
        <v>8</v>
      </c>
      <c r="J6765">
        <v>9</v>
      </c>
      <c r="K6765">
        <v>41003035</v>
      </c>
    </row>
    <row r="6766" spans="1:11" x14ac:dyDescent="0.15">
      <c r="A6766">
        <v>2645535</v>
      </c>
      <c r="B6766">
        <v>1</v>
      </c>
      <c r="C6766">
        <v>2</v>
      </c>
      <c r="D6766">
        <v>1</v>
      </c>
      <c r="E6766">
        <v>5024</v>
      </c>
      <c r="F6766">
        <v>5</v>
      </c>
      <c r="G6766">
        <v>75</v>
      </c>
      <c r="H6766">
        <v>10</v>
      </c>
      <c r="I6766">
        <v>8</v>
      </c>
      <c r="J6766">
        <v>9</v>
      </c>
      <c r="K6766">
        <v>41003035</v>
      </c>
    </row>
    <row r="6767" spans="1:11" x14ac:dyDescent="0.15">
      <c r="A6767">
        <v>2645535</v>
      </c>
      <c r="B6767">
        <v>1</v>
      </c>
      <c r="C6767">
        <v>3</v>
      </c>
      <c r="D6767">
        <v>1</v>
      </c>
      <c r="E6767">
        <v>5011</v>
      </c>
      <c r="F6767">
        <v>5</v>
      </c>
      <c r="G6767">
        <v>75</v>
      </c>
      <c r="H6767">
        <v>10</v>
      </c>
      <c r="I6767">
        <v>8</v>
      </c>
      <c r="J6767">
        <v>4</v>
      </c>
      <c r="K6767">
        <v>41003035</v>
      </c>
    </row>
    <row r="6768" spans="1:11" x14ac:dyDescent="0.15">
      <c r="A6768">
        <v>2645535</v>
      </c>
      <c r="B6768">
        <v>1</v>
      </c>
      <c r="C6768">
        <v>4</v>
      </c>
      <c r="D6768">
        <v>1</v>
      </c>
      <c r="E6768">
        <v>5001</v>
      </c>
      <c r="F6768">
        <v>5</v>
      </c>
      <c r="G6768">
        <v>75</v>
      </c>
      <c r="H6768">
        <v>10</v>
      </c>
      <c r="I6768">
        <v>8</v>
      </c>
      <c r="J6768">
        <v>9</v>
      </c>
      <c r="K6768">
        <v>41003035</v>
      </c>
    </row>
    <row r="6769" spans="1:11" x14ac:dyDescent="0.15">
      <c r="A6769">
        <v>2645535</v>
      </c>
      <c r="B6769">
        <v>1</v>
      </c>
      <c r="C6769">
        <v>5</v>
      </c>
      <c r="D6769">
        <v>1</v>
      </c>
      <c r="E6769">
        <v>5034</v>
      </c>
      <c r="F6769">
        <v>5</v>
      </c>
      <c r="G6769">
        <v>75</v>
      </c>
      <c r="H6769">
        <v>10</v>
      </c>
      <c r="I6769">
        <v>8</v>
      </c>
      <c r="J6769">
        <v>9</v>
      </c>
      <c r="K6769">
        <v>41003035</v>
      </c>
    </row>
    <row r="6770" spans="1:11" x14ac:dyDescent="0.15">
      <c r="A6770">
        <v>2647926</v>
      </c>
      <c r="B6770">
        <v>1</v>
      </c>
      <c r="C6770">
        <v>1</v>
      </c>
      <c r="D6770">
        <v>1</v>
      </c>
      <c r="E6770">
        <v>1062</v>
      </c>
      <c r="F6770">
        <v>4</v>
      </c>
      <c r="G6770">
        <v>69</v>
      </c>
      <c r="H6770">
        <v>6</v>
      </c>
      <c r="I6770">
        <v>7</v>
      </c>
      <c r="J6770">
        <v>9</v>
      </c>
      <c r="K6770">
        <v>41003036</v>
      </c>
    </row>
    <row r="6771" spans="1:11" x14ac:dyDescent="0.15">
      <c r="A6771">
        <v>2647926</v>
      </c>
      <c r="B6771">
        <v>1</v>
      </c>
      <c r="C6771">
        <v>2</v>
      </c>
      <c r="D6771">
        <v>1</v>
      </c>
      <c r="E6771">
        <v>1016</v>
      </c>
      <c r="F6771">
        <v>4</v>
      </c>
      <c r="G6771">
        <v>69</v>
      </c>
      <c r="H6771">
        <v>6</v>
      </c>
      <c r="I6771">
        <v>7</v>
      </c>
      <c r="J6771">
        <v>0</v>
      </c>
      <c r="K6771">
        <v>41003036</v>
      </c>
    </row>
    <row r="6772" spans="1:11" x14ac:dyDescent="0.15">
      <c r="A6772">
        <v>2647926</v>
      </c>
      <c r="B6772">
        <v>1</v>
      </c>
      <c r="C6772">
        <v>3</v>
      </c>
      <c r="D6772">
        <v>1</v>
      </c>
      <c r="E6772">
        <v>1056</v>
      </c>
      <c r="F6772">
        <v>4</v>
      </c>
      <c r="G6772">
        <v>69</v>
      </c>
      <c r="H6772">
        <v>4</v>
      </c>
      <c r="I6772">
        <v>7</v>
      </c>
      <c r="J6772">
        <v>9</v>
      </c>
      <c r="K6772">
        <v>41003036</v>
      </c>
    </row>
    <row r="6773" spans="1:11" x14ac:dyDescent="0.15">
      <c r="A6773">
        <v>2647926</v>
      </c>
      <c r="B6773">
        <v>1</v>
      </c>
      <c r="C6773">
        <v>4</v>
      </c>
      <c r="D6773">
        <v>1</v>
      </c>
      <c r="E6773">
        <v>1063</v>
      </c>
      <c r="F6773">
        <v>4</v>
      </c>
      <c r="G6773">
        <v>69</v>
      </c>
      <c r="H6773">
        <v>6</v>
      </c>
      <c r="I6773">
        <v>7</v>
      </c>
      <c r="J6773">
        <v>9</v>
      </c>
      <c r="K6773">
        <v>41003036</v>
      </c>
    </row>
    <row r="6774" spans="1:11" x14ac:dyDescent="0.15">
      <c r="A6774">
        <v>2647926</v>
      </c>
      <c r="B6774">
        <v>1</v>
      </c>
      <c r="C6774">
        <v>5</v>
      </c>
      <c r="D6774">
        <v>1</v>
      </c>
      <c r="E6774">
        <v>1005</v>
      </c>
      <c r="F6774">
        <v>4</v>
      </c>
      <c r="G6774">
        <v>69</v>
      </c>
      <c r="H6774">
        <v>10</v>
      </c>
      <c r="I6774">
        <v>7</v>
      </c>
      <c r="J6774">
        <v>9</v>
      </c>
      <c r="K6774">
        <v>41003036</v>
      </c>
    </row>
    <row r="6775" spans="1:11" x14ac:dyDescent="0.15">
      <c r="A6775">
        <v>2650220</v>
      </c>
      <c r="B6775">
        <v>1</v>
      </c>
      <c r="C6775">
        <v>1</v>
      </c>
      <c r="D6775">
        <v>1</v>
      </c>
      <c r="E6775">
        <v>1062</v>
      </c>
      <c r="F6775">
        <v>4</v>
      </c>
      <c r="G6775">
        <v>70</v>
      </c>
      <c r="H6775">
        <v>6</v>
      </c>
      <c r="I6775">
        <v>7</v>
      </c>
      <c r="J6775">
        <v>9</v>
      </c>
      <c r="K6775">
        <v>41003037</v>
      </c>
    </row>
    <row r="6776" spans="1:11" x14ac:dyDescent="0.15">
      <c r="A6776">
        <v>2650220</v>
      </c>
      <c r="B6776">
        <v>1</v>
      </c>
      <c r="C6776">
        <v>2</v>
      </c>
      <c r="D6776">
        <v>1</v>
      </c>
      <c r="E6776">
        <v>1016</v>
      </c>
      <c r="F6776">
        <v>4</v>
      </c>
      <c r="G6776">
        <v>70</v>
      </c>
      <c r="H6776">
        <v>6</v>
      </c>
      <c r="I6776">
        <v>7</v>
      </c>
      <c r="J6776">
        <v>0</v>
      </c>
      <c r="K6776">
        <v>41003037</v>
      </c>
    </row>
    <row r="6777" spans="1:11" x14ac:dyDescent="0.15">
      <c r="A6777">
        <v>2650220</v>
      </c>
      <c r="B6777">
        <v>1</v>
      </c>
      <c r="C6777">
        <v>3</v>
      </c>
      <c r="D6777">
        <v>1</v>
      </c>
      <c r="E6777">
        <v>1056</v>
      </c>
      <c r="F6777">
        <v>4</v>
      </c>
      <c r="G6777">
        <v>70</v>
      </c>
      <c r="H6777">
        <v>6</v>
      </c>
      <c r="I6777">
        <v>7</v>
      </c>
      <c r="J6777">
        <v>9</v>
      </c>
      <c r="K6777">
        <v>41003037</v>
      </c>
    </row>
    <row r="6778" spans="1:11" x14ac:dyDescent="0.15">
      <c r="A6778">
        <v>2650220</v>
      </c>
      <c r="B6778">
        <v>1</v>
      </c>
      <c r="C6778">
        <v>4</v>
      </c>
      <c r="D6778">
        <v>1</v>
      </c>
      <c r="E6778">
        <v>1063</v>
      </c>
      <c r="F6778">
        <v>4</v>
      </c>
      <c r="G6778">
        <v>70</v>
      </c>
      <c r="H6778">
        <v>6</v>
      </c>
      <c r="I6778">
        <v>7</v>
      </c>
      <c r="J6778">
        <v>9</v>
      </c>
      <c r="K6778">
        <v>41003037</v>
      </c>
    </row>
    <row r="6779" spans="1:11" x14ac:dyDescent="0.15">
      <c r="A6779">
        <v>2650220</v>
      </c>
      <c r="B6779">
        <v>1</v>
      </c>
      <c r="C6779">
        <v>5</v>
      </c>
      <c r="D6779">
        <v>1</v>
      </c>
      <c r="E6779">
        <v>1005</v>
      </c>
      <c r="F6779">
        <v>4</v>
      </c>
      <c r="G6779">
        <v>70</v>
      </c>
      <c r="H6779">
        <v>10</v>
      </c>
      <c r="I6779">
        <v>7</v>
      </c>
      <c r="J6779">
        <v>9</v>
      </c>
      <c r="K6779">
        <v>41003037</v>
      </c>
    </row>
    <row r="6780" spans="1:11" x14ac:dyDescent="0.15">
      <c r="A6780">
        <v>2652158</v>
      </c>
      <c r="B6780">
        <v>1</v>
      </c>
      <c r="C6780">
        <v>1</v>
      </c>
      <c r="D6780">
        <v>1</v>
      </c>
      <c r="E6780">
        <v>1062</v>
      </c>
      <c r="F6780">
        <v>4</v>
      </c>
      <c r="G6780">
        <v>70</v>
      </c>
      <c r="H6780">
        <v>6</v>
      </c>
      <c r="I6780">
        <v>7</v>
      </c>
      <c r="J6780">
        <v>9</v>
      </c>
      <c r="K6780">
        <v>41003037</v>
      </c>
    </row>
    <row r="6781" spans="1:11" x14ac:dyDescent="0.15">
      <c r="A6781">
        <v>2652158</v>
      </c>
      <c r="B6781">
        <v>1</v>
      </c>
      <c r="C6781">
        <v>2</v>
      </c>
      <c r="D6781">
        <v>1</v>
      </c>
      <c r="E6781">
        <v>1016</v>
      </c>
      <c r="F6781">
        <v>4</v>
      </c>
      <c r="G6781">
        <v>70</v>
      </c>
      <c r="H6781">
        <v>6</v>
      </c>
      <c r="I6781">
        <v>7</v>
      </c>
      <c r="J6781">
        <v>0</v>
      </c>
      <c r="K6781">
        <v>41003037</v>
      </c>
    </row>
    <row r="6782" spans="1:11" x14ac:dyDescent="0.15">
      <c r="A6782">
        <v>2652158</v>
      </c>
      <c r="B6782">
        <v>1</v>
      </c>
      <c r="C6782">
        <v>3</v>
      </c>
      <c r="D6782">
        <v>1</v>
      </c>
      <c r="E6782">
        <v>1056</v>
      </c>
      <c r="F6782">
        <v>4</v>
      </c>
      <c r="G6782">
        <v>70</v>
      </c>
      <c r="H6782">
        <v>6</v>
      </c>
      <c r="I6782">
        <v>7</v>
      </c>
      <c r="J6782">
        <v>9</v>
      </c>
      <c r="K6782">
        <v>41003037</v>
      </c>
    </row>
    <row r="6783" spans="1:11" x14ac:dyDescent="0.15">
      <c r="A6783">
        <v>2652158</v>
      </c>
      <c r="B6783">
        <v>1</v>
      </c>
      <c r="C6783">
        <v>4</v>
      </c>
      <c r="D6783">
        <v>1</v>
      </c>
      <c r="E6783">
        <v>1063</v>
      </c>
      <c r="F6783">
        <v>4</v>
      </c>
      <c r="G6783">
        <v>70</v>
      </c>
      <c r="H6783">
        <v>6</v>
      </c>
      <c r="I6783">
        <v>7</v>
      </c>
      <c r="J6783">
        <v>9</v>
      </c>
      <c r="K6783">
        <v>41003037</v>
      </c>
    </row>
    <row r="6784" spans="1:11" x14ac:dyDescent="0.15">
      <c r="A6784">
        <v>2652158</v>
      </c>
      <c r="B6784">
        <v>1</v>
      </c>
      <c r="C6784">
        <v>5</v>
      </c>
      <c r="D6784">
        <v>1</v>
      </c>
      <c r="E6784">
        <v>1005</v>
      </c>
      <c r="F6784">
        <v>4</v>
      </c>
      <c r="G6784">
        <v>70</v>
      </c>
      <c r="H6784">
        <v>10</v>
      </c>
      <c r="I6784">
        <v>7</v>
      </c>
      <c r="J6784">
        <v>9</v>
      </c>
      <c r="K6784">
        <v>41003037</v>
      </c>
    </row>
    <row r="6785" spans="1:11" x14ac:dyDescent="0.15">
      <c r="A6785">
        <v>2652690</v>
      </c>
      <c r="B6785">
        <v>1</v>
      </c>
      <c r="C6785">
        <v>1</v>
      </c>
      <c r="D6785">
        <v>1</v>
      </c>
      <c r="E6785">
        <v>1062</v>
      </c>
      <c r="F6785">
        <v>4</v>
      </c>
      <c r="G6785">
        <v>69</v>
      </c>
      <c r="H6785">
        <v>6</v>
      </c>
      <c r="I6785">
        <v>7</v>
      </c>
      <c r="J6785">
        <v>9</v>
      </c>
      <c r="K6785">
        <v>41003036</v>
      </c>
    </row>
    <row r="6786" spans="1:11" x14ac:dyDescent="0.15">
      <c r="A6786">
        <v>2652690</v>
      </c>
      <c r="B6786">
        <v>1</v>
      </c>
      <c r="C6786">
        <v>2</v>
      </c>
      <c r="D6786">
        <v>1</v>
      </c>
      <c r="E6786">
        <v>1016</v>
      </c>
      <c r="F6786">
        <v>4</v>
      </c>
      <c r="G6786">
        <v>69</v>
      </c>
      <c r="H6786">
        <v>6</v>
      </c>
      <c r="I6786">
        <v>7</v>
      </c>
      <c r="J6786">
        <v>0</v>
      </c>
      <c r="K6786">
        <v>41003036</v>
      </c>
    </row>
    <row r="6787" spans="1:11" x14ac:dyDescent="0.15">
      <c r="A6787">
        <v>2652690</v>
      </c>
      <c r="B6787">
        <v>1</v>
      </c>
      <c r="C6787">
        <v>3</v>
      </c>
      <c r="D6787">
        <v>1</v>
      </c>
      <c r="E6787">
        <v>1056</v>
      </c>
      <c r="F6787">
        <v>4</v>
      </c>
      <c r="G6787">
        <v>69</v>
      </c>
      <c r="H6787">
        <v>6</v>
      </c>
      <c r="I6787">
        <v>7</v>
      </c>
      <c r="J6787">
        <v>9</v>
      </c>
      <c r="K6787">
        <v>41003036</v>
      </c>
    </row>
    <row r="6788" spans="1:11" x14ac:dyDescent="0.15">
      <c r="A6788">
        <v>2652690</v>
      </c>
      <c r="B6788">
        <v>1</v>
      </c>
      <c r="C6788">
        <v>4</v>
      </c>
      <c r="D6788">
        <v>1</v>
      </c>
      <c r="E6788">
        <v>1063</v>
      </c>
      <c r="F6788">
        <v>4</v>
      </c>
      <c r="G6788">
        <v>69</v>
      </c>
      <c r="H6788">
        <v>6</v>
      </c>
      <c r="I6788">
        <v>7</v>
      </c>
      <c r="J6788">
        <v>9</v>
      </c>
      <c r="K6788">
        <v>41003036</v>
      </c>
    </row>
    <row r="6789" spans="1:11" x14ac:dyDescent="0.15">
      <c r="A6789">
        <v>2652690</v>
      </c>
      <c r="B6789">
        <v>1</v>
      </c>
      <c r="C6789">
        <v>5</v>
      </c>
      <c r="D6789">
        <v>1</v>
      </c>
      <c r="E6789">
        <v>1005</v>
      </c>
      <c r="F6789">
        <v>4</v>
      </c>
      <c r="G6789">
        <v>69</v>
      </c>
      <c r="H6789">
        <v>10</v>
      </c>
      <c r="I6789">
        <v>7</v>
      </c>
      <c r="J6789">
        <v>9</v>
      </c>
      <c r="K6789">
        <v>41003036</v>
      </c>
    </row>
    <row r="6790" spans="1:11" x14ac:dyDescent="0.15">
      <c r="A6790">
        <v>2655963</v>
      </c>
      <c r="B6790">
        <v>1</v>
      </c>
      <c r="C6790">
        <v>1</v>
      </c>
      <c r="D6790">
        <v>1</v>
      </c>
      <c r="E6790">
        <v>5034</v>
      </c>
      <c r="F6790">
        <v>5</v>
      </c>
      <c r="G6790">
        <v>72</v>
      </c>
      <c r="H6790">
        <v>10</v>
      </c>
      <c r="I6790">
        <v>7</v>
      </c>
      <c r="J6790">
        <v>9</v>
      </c>
      <c r="K6790">
        <v>41003007</v>
      </c>
    </row>
    <row r="6791" spans="1:11" x14ac:dyDescent="0.15">
      <c r="A6791">
        <v>2655963</v>
      </c>
      <c r="B6791">
        <v>1</v>
      </c>
      <c r="C6791">
        <v>2</v>
      </c>
      <c r="D6791">
        <v>1</v>
      </c>
      <c r="E6791">
        <v>5024</v>
      </c>
      <c r="F6791">
        <v>5</v>
      </c>
      <c r="G6791">
        <v>72</v>
      </c>
      <c r="H6791">
        <v>10</v>
      </c>
      <c r="I6791">
        <v>7</v>
      </c>
      <c r="J6791">
        <v>9</v>
      </c>
      <c r="K6791">
        <v>41003007</v>
      </c>
    </row>
    <row r="6792" spans="1:11" x14ac:dyDescent="0.15">
      <c r="A6792">
        <v>2655963</v>
      </c>
      <c r="B6792">
        <v>1</v>
      </c>
      <c r="C6792">
        <v>3</v>
      </c>
      <c r="D6792">
        <v>1</v>
      </c>
      <c r="E6792">
        <v>5039</v>
      </c>
      <c r="F6792">
        <v>5</v>
      </c>
      <c r="G6792">
        <v>72</v>
      </c>
      <c r="H6792">
        <v>10</v>
      </c>
      <c r="I6792">
        <v>7</v>
      </c>
      <c r="J6792">
        <v>9</v>
      </c>
      <c r="K6792">
        <v>41003007</v>
      </c>
    </row>
    <row r="6793" spans="1:11" x14ac:dyDescent="0.15">
      <c r="A6793">
        <v>2655963</v>
      </c>
      <c r="B6793">
        <v>1</v>
      </c>
      <c r="C6793">
        <v>4</v>
      </c>
      <c r="D6793">
        <v>1</v>
      </c>
      <c r="E6793">
        <v>1047</v>
      </c>
      <c r="F6793">
        <v>4</v>
      </c>
      <c r="G6793">
        <v>72</v>
      </c>
      <c r="H6793">
        <v>10</v>
      </c>
      <c r="I6793">
        <v>7</v>
      </c>
      <c r="J6793">
        <v>1</v>
      </c>
      <c r="K6793">
        <v>41003007</v>
      </c>
    </row>
    <row r="6794" spans="1:11" x14ac:dyDescent="0.15">
      <c r="A6794">
        <v>2655963</v>
      </c>
      <c r="B6794">
        <v>1</v>
      </c>
      <c r="C6794">
        <v>5</v>
      </c>
      <c r="D6794">
        <v>1</v>
      </c>
      <c r="E6794">
        <v>5023</v>
      </c>
      <c r="F6794">
        <v>5</v>
      </c>
      <c r="G6794">
        <v>72</v>
      </c>
      <c r="H6794">
        <v>10</v>
      </c>
      <c r="I6794">
        <v>7</v>
      </c>
      <c r="J6794">
        <v>9</v>
      </c>
      <c r="K6794">
        <v>41003007</v>
      </c>
    </row>
    <row r="6795" spans="1:11" x14ac:dyDescent="0.15">
      <c r="A6795">
        <v>2660982</v>
      </c>
      <c r="B6795">
        <v>1</v>
      </c>
      <c r="C6795">
        <v>1</v>
      </c>
      <c r="D6795">
        <v>1</v>
      </c>
      <c r="E6795">
        <v>5004</v>
      </c>
      <c r="F6795">
        <v>5</v>
      </c>
      <c r="G6795">
        <v>75</v>
      </c>
      <c r="H6795">
        <v>10</v>
      </c>
      <c r="I6795">
        <v>8</v>
      </c>
      <c r="J6795">
        <v>5</v>
      </c>
      <c r="K6795">
        <v>41003043</v>
      </c>
    </row>
    <row r="6796" spans="1:11" x14ac:dyDescent="0.15">
      <c r="A6796">
        <v>2660982</v>
      </c>
      <c r="B6796">
        <v>1</v>
      </c>
      <c r="C6796">
        <v>2</v>
      </c>
      <c r="D6796">
        <v>1</v>
      </c>
      <c r="E6796">
        <v>1009</v>
      </c>
      <c r="F6796">
        <v>4</v>
      </c>
      <c r="G6796">
        <v>75</v>
      </c>
      <c r="H6796">
        <v>10</v>
      </c>
      <c r="I6796">
        <v>8</v>
      </c>
      <c r="J6796">
        <v>9</v>
      </c>
      <c r="K6796">
        <v>41003043</v>
      </c>
    </row>
    <row r="6797" spans="1:11" x14ac:dyDescent="0.15">
      <c r="A6797">
        <v>2660982</v>
      </c>
      <c r="B6797">
        <v>1</v>
      </c>
      <c r="C6797">
        <v>3</v>
      </c>
      <c r="D6797">
        <v>1</v>
      </c>
      <c r="E6797">
        <v>5018</v>
      </c>
      <c r="F6797">
        <v>5</v>
      </c>
      <c r="G6797">
        <v>75</v>
      </c>
      <c r="H6797">
        <v>10</v>
      </c>
      <c r="I6797">
        <v>8</v>
      </c>
      <c r="J6797">
        <v>9</v>
      </c>
      <c r="K6797">
        <v>41003043</v>
      </c>
    </row>
    <row r="6798" spans="1:11" x14ac:dyDescent="0.15">
      <c r="A6798">
        <v>2660982</v>
      </c>
      <c r="B6798">
        <v>1</v>
      </c>
      <c r="C6798">
        <v>4</v>
      </c>
      <c r="D6798">
        <v>1</v>
      </c>
      <c r="E6798">
        <v>1013</v>
      </c>
      <c r="F6798">
        <v>4</v>
      </c>
      <c r="G6798">
        <v>75</v>
      </c>
      <c r="H6798">
        <v>10</v>
      </c>
      <c r="I6798">
        <v>8</v>
      </c>
      <c r="J6798">
        <v>9</v>
      </c>
      <c r="K6798">
        <v>41003043</v>
      </c>
    </row>
    <row r="6799" spans="1:11" x14ac:dyDescent="0.15">
      <c r="A6799">
        <v>2660982</v>
      </c>
      <c r="B6799">
        <v>1</v>
      </c>
      <c r="C6799">
        <v>5</v>
      </c>
      <c r="D6799">
        <v>1</v>
      </c>
      <c r="E6799">
        <v>1008</v>
      </c>
      <c r="F6799">
        <v>4</v>
      </c>
      <c r="G6799">
        <v>74</v>
      </c>
      <c r="H6799">
        <v>10</v>
      </c>
      <c r="I6799">
        <v>8</v>
      </c>
      <c r="J6799">
        <v>9</v>
      </c>
      <c r="K6799">
        <v>41003043</v>
      </c>
    </row>
    <row r="6800" spans="1:11" x14ac:dyDescent="0.15">
      <c r="A6800">
        <v>2681397</v>
      </c>
      <c r="B6800">
        <v>1</v>
      </c>
      <c r="C6800">
        <v>1</v>
      </c>
      <c r="D6800">
        <v>1</v>
      </c>
      <c r="E6800">
        <v>1005</v>
      </c>
      <c r="F6800">
        <v>4</v>
      </c>
      <c r="G6800">
        <v>58</v>
      </c>
      <c r="H6800">
        <v>6</v>
      </c>
      <c r="I6800">
        <v>4</v>
      </c>
      <c r="J6800">
        <v>9</v>
      </c>
      <c r="K6800">
        <v>41003037</v>
      </c>
    </row>
    <row r="6801" spans="1:11" x14ac:dyDescent="0.15">
      <c r="A6801">
        <v>2681397</v>
      </c>
      <c r="B6801">
        <v>1</v>
      </c>
      <c r="C6801">
        <v>2</v>
      </c>
      <c r="D6801">
        <v>1</v>
      </c>
      <c r="E6801">
        <v>1047</v>
      </c>
      <c r="F6801">
        <v>4</v>
      </c>
      <c r="G6801">
        <v>57</v>
      </c>
      <c r="H6801">
        <v>6</v>
      </c>
      <c r="I6801">
        <v>4</v>
      </c>
      <c r="J6801">
        <v>1</v>
      </c>
      <c r="K6801">
        <v>41003037</v>
      </c>
    </row>
    <row r="6802" spans="1:11" x14ac:dyDescent="0.15">
      <c r="A6802">
        <v>2681397</v>
      </c>
      <c r="B6802">
        <v>1</v>
      </c>
      <c r="C6802">
        <v>3</v>
      </c>
      <c r="D6802">
        <v>1</v>
      </c>
      <c r="E6802">
        <v>1006</v>
      </c>
      <c r="F6802">
        <v>4</v>
      </c>
      <c r="G6802">
        <v>57</v>
      </c>
      <c r="H6802">
        <v>4</v>
      </c>
      <c r="I6802">
        <v>4</v>
      </c>
      <c r="J6802">
        <v>8</v>
      </c>
      <c r="K6802">
        <v>41003037</v>
      </c>
    </row>
    <row r="6803" spans="1:11" x14ac:dyDescent="0.15">
      <c r="A6803">
        <v>2681397</v>
      </c>
      <c r="B6803">
        <v>1</v>
      </c>
      <c r="C6803">
        <v>4</v>
      </c>
      <c r="D6803">
        <v>1</v>
      </c>
      <c r="E6803">
        <v>1030</v>
      </c>
      <c r="F6803">
        <v>4</v>
      </c>
      <c r="G6803">
        <v>57</v>
      </c>
      <c r="H6803">
        <v>6</v>
      </c>
      <c r="I6803">
        <v>4</v>
      </c>
      <c r="J6803">
        <v>6</v>
      </c>
      <c r="K6803">
        <v>41003037</v>
      </c>
    </row>
    <row r="6804" spans="1:11" x14ac:dyDescent="0.15">
      <c r="A6804">
        <v>2681397</v>
      </c>
      <c r="B6804">
        <v>1</v>
      </c>
      <c r="C6804">
        <v>5</v>
      </c>
      <c r="D6804">
        <v>1</v>
      </c>
      <c r="E6804">
        <v>1023</v>
      </c>
      <c r="F6804">
        <v>4</v>
      </c>
      <c r="G6804">
        <v>58</v>
      </c>
      <c r="H6804">
        <v>6</v>
      </c>
      <c r="I6804">
        <v>4</v>
      </c>
      <c r="J6804">
        <v>5</v>
      </c>
      <c r="K6804">
        <v>41003037</v>
      </c>
    </row>
    <row r="6805" spans="1:11" x14ac:dyDescent="0.15">
      <c r="A6805">
        <v>2682950</v>
      </c>
      <c r="B6805">
        <v>1</v>
      </c>
      <c r="C6805">
        <v>1</v>
      </c>
      <c r="D6805">
        <v>1</v>
      </c>
      <c r="E6805">
        <v>1048</v>
      </c>
      <c r="F6805">
        <v>4</v>
      </c>
      <c r="G6805">
        <v>43</v>
      </c>
      <c r="H6805">
        <v>0</v>
      </c>
      <c r="I6805">
        <v>5</v>
      </c>
      <c r="J6805">
        <v>0</v>
      </c>
      <c r="K6805">
        <v>41003043</v>
      </c>
    </row>
    <row r="6806" spans="1:11" x14ac:dyDescent="0.15">
      <c r="A6806">
        <v>2682950</v>
      </c>
      <c r="B6806">
        <v>1</v>
      </c>
      <c r="C6806">
        <v>2</v>
      </c>
      <c r="D6806">
        <v>1</v>
      </c>
      <c r="E6806">
        <v>1056</v>
      </c>
      <c r="F6806">
        <v>4</v>
      </c>
      <c r="G6806">
        <v>74</v>
      </c>
      <c r="H6806">
        <v>8</v>
      </c>
      <c r="I6806">
        <v>7</v>
      </c>
      <c r="J6806">
        <v>9</v>
      </c>
      <c r="K6806">
        <v>41003043</v>
      </c>
    </row>
    <row r="6807" spans="1:11" x14ac:dyDescent="0.15">
      <c r="A6807">
        <v>2682950</v>
      </c>
      <c r="B6807">
        <v>1</v>
      </c>
      <c r="C6807">
        <v>3</v>
      </c>
      <c r="D6807">
        <v>1</v>
      </c>
      <c r="E6807">
        <v>5040</v>
      </c>
      <c r="F6807">
        <v>5</v>
      </c>
      <c r="G6807">
        <v>74</v>
      </c>
      <c r="H6807">
        <v>10</v>
      </c>
      <c r="I6807">
        <v>8</v>
      </c>
      <c r="J6807">
        <v>9</v>
      </c>
      <c r="K6807">
        <v>41003043</v>
      </c>
    </row>
    <row r="6808" spans="1:11" x14ac:dyDescent="0.15">
      <c r="A6808">
        <v>2682950</v>
      </c>
      <c r="B6808">
        <v>1</v>
      </c>
      <c r="C6808">
        <v>4</v>
      </c>
      <c r="D6808">
        <v>1</v>
      </c>
      <c r="E6808">
        <v>5023</v>
      </c>
      <c r="F6808">
        <v>5</v>
      </c>
      <c r="G6808">
        <v>74</v>
      </c>
      <c r="H6808">
        <v>10</v>
      </c>
      <c r="I6808">
        <v>8</v>
      </c>
      <c r="J6808">
        <v>9</v>
      </c>
      <c r="K6808">
        <v>41003043</v>
      </c>
    </row>
    <row r="6809" spans="1:11" x14ac:dyDescent="0.15">
      <c r="A6809">
        <v>2682950</v>
      </c>
      <c r="B6809">
        <v>1</v>
      </c>
      <c r="C6809">
        <v>5</v>
      </c>
      <c r="D6809">
        <v>1</v>
      </c>
      <c r="E6809">
        <v>1005</v>
      </c>
      <c r="F6809">
        <v>4</v>
      </c>
      <c r="G6809">
        <v>74</v>
      </c>
      <c r="H6809">
        <v>10</v>
      </c>
      <c r="I6809">
        <v>8</v>
      </c>
      <c r="J6809">
        <v>9</v>
      </c>
      <c r="K6809">
        <v>41003043</v>
      </c>
    </row>
    <row r="6810" spans="1:11" x14ac:dyDescent="0.15">
      <c r="A6810">
        <v>2687145</v>
      </c>
      <c r="B6810">
        <v>1</v>
      </c>
      <c r="C6810">
        <v>1</v>
      </c>
      <c r="D6810">
        <v>1</v>
      </c>
      <c r="E6810">
        <v>5004</v>
      </c>
      <c r="F6810">
        <v>5</v>
      </c>
      <c r="G6810">
        <v>72</v>
      </c>
      <c r="H6810">
        <v>10</v>
      </c>
      <c r="I6810">
        <v>8</v>
      </c>
      <c r="J6810">
        <v>3</v>
      </c>
      <c r="K6810">
        <v>41003043</v>
      </c>
    </row>
    <row r="6811" spans="1:11" x14ac:dyDescent="0.15">
      <c r="A6811">
        <v>2687145</v>
      </c>
      <c r="B6811">
        <v>1</v>
      </c>
      <c r="C6811">
        <v>2</v>
      </c>
      <c r="D6811">
        <v>1</v>
      </c>
      <c r="E6811">
        <v>1050</v>
      </c>
      <c r="F6811">
        <v>4</v>
      </c>
      <c r="G6811">
        <v>72</v>
      </c>
      <c r="H6811">
        <v>7</v>
      </c>
      <c r="I6811">
        <v>8</v>
      </c>
      <c r="J6811">
        <v>9</v>
      </c>
      <c r="K6811">
        <v>41003043</v>
      </c>
    </row>
    <row r="6812" spans="1:11" x14ac:dyDescent="0.15">
      <c r="A6812">
        <v>2687145</v>
      </c>
      <c r="B6812">
        <v>1</v>
      </c>
      <c r="C6812">
        <v>3</v>
      </c>
      <c r="D6812">
        <v>1</v>
      </c>
      <c r="E6812">
        <v>1013</v>
      </c>
      <c r="F6812">
        <v>4</v>
      </c>
      <c r="G6812">
        <v>72</v>
      </c>
      <c r="H6812">
        <v>10</v>
      </c>
      <c r="I6812">
        <v>8</v>
      </c>
      <c r="J6812">
        <v>8</v>
      </c>
      <c r="K6812">
        <v>41003043</v>
      </c>
    </row>
    <row r="6813" spans="1:11" x14ac:dyDescent="0.15">
      <c r="A6813">
        <v>2687145</v>
      </c>
      <c r="B6813">
        <v>1</v>
      </c>
      <c r="C6813">
        <v>4</v>
      </c>
      <c r="D6813">
        <v>1</v>
      </c>
      <c r="E6813">
        <v>1008</v>
      </c>
      <c r="F6813">
        <v>4</v>
      </c>
      <c r="G6813">
        <v>72</v>
      </c>
      <c r="H6813">
        <v>10</v>
      </c>
      <c r="I6813">
        <v>8</v>
      </c>
      <c r="J6813">
        <v>6</v>
      </c>
      <c r="K6813">
        <v>41003043</v>
      </c>
    </row>
    <row r="6814" spans="1:11" x14ac:dyDescent="0.15">
      <c r="A6814">
        <v>2687145</v>
      </c>
      <c r="B6814">
        <v>1</v>
      </c>
      <c r="C6814">
        <v>5</v>
      </c>
      <c r="D6814">
        <v>1</v>
      </c>
      <c r="E6814">
        <v>5026</v>
      </c>
      <c r="F6814">
        <v>5</v>
      </c>
      <c r="G6814">
        <v>72</v>
      </c>
      <c r="H6814">
        <v>10</v>
      </c>
      <c r="I6814">
        <v>7</v>
      </c>
      <c r="J6814">
        <v>9</v>
      </c>
      <c r="K6814">
        <v>41003043</v>
      </c>
    </row>
    <row r="6815" spans="1:11" x14ac:dyDescent="0.15">
      <c r="A6815">
        <v>2688700</v>
      </c>
      <c r="B6815">
        <v>1</v>
      </c>
      <c r="C6815">
        <v>1</v>
      </c>
      <c r="D6815">
        <v>1</v>
      </c>
      <c r="E6815">
        <v>1063</v>
      </c>
      <c r="F6815">
        <v>4</v>
      </c>
      <c r="G6815">
        <v>72</v>
      </c>
      <c r="H6815">
        <v>6</v>
      </c>
      <c r="I6815">
        <v>7</v>
      </c>
      <c r="J6815">
        <v>9</v>
      </c>
      <c r="K6815">
        <v>41003043</v>
      </c>
    </row>
    <row r="6816" spans="1:11" x14ac:dyDescent="0.15">
      <c r="A6816">
        <v>2688700</v>
      </c>
      <c r="B6816">
        <v>1</v>
      </c>
      <c r="C6816">
        <v>2</v>
      </c>
      <c r="D6816">
        <v>1</v>
      </c>
      <c r="E6816">
        <v>1055</v>
      </c>
      <c r="F6816">
        <v>4</v>
      </c>
      <c r="G6816">
        <v>73</v>
      </c>
      <c r="H6816">
        <v>10</v>
      </c>
      <c r="I6816">
        <v>7</v>
      </c>
      <c r="J6816">
        <v>8</v>
      </c>
      <c r="K6816">
        <v>41003043</v>
      </c>
    </row>
    <row r="6817" spans="1:11" x14ac:dyDescent="0.15">
      <c r="A6817">
        <v>2688700</v>
      </c>
      <c r="B6817">
        <v>1</v>
      </c>
      <c r="C6817">
        <v>3</v>
      </c>
      <c r="D6817">
        <v>1</v>
      </c>
      <c r="E6817">
        <v>5035</v>
      </c>
      <c r="F6817">
        <v>5</v>
      </c>
      <c r="G6817">
        <v>72</v>
      </c>
      <c r="H6817">
        <v>10</v>
      </c>
      <c r="I6817">
        <v>8</v>
      </c>
      <c r="J6817">
        <v>9</v>
      </c>
      <c r="K6817">
        <v>41003043</v>
      </c>
    </row>
    <row r="6818" spans="1:11" x14ac:dyDescent="0.15">
      <c r="A6818">
        <v>2688700</v>
      </c>
      <c r="B6818">
        <v>1</v>
      </c>
      <c r="C6818">
        <v>4</v>
      </c>
      <c r="D6818">
        <v>1</v>
      </c>
      <c r="E6818">
        <v>5048</v>
      </c>
      <c r="F6818">
        <v>5</v>
      </c>
      <c r="G6818">
        <v>72</v>
      </c>
      <c r="H6818">
        <v>10</v>
      </c>
      <c r="I6818">
        <v>8</v>
      </c>
      <c r="J6818">
        <v>3</v>
      </c>
      <c r="K6818">
        <v>41003043</v>
      </c>
    </row>
    <row r="6819" spans="1:11" x14ac:dyDescent="0.15">
      <c r="A6819">
        <v>2688700</v>
      </c>
      <c r="B6819">
        <v>1</v>
      </c>
      <c r="C6819">
        <v>5</v>
      </c>
      <c r="D6819">
        <v>1</v>
      </c>
      <c r="E6819">
        <v>5024</v>
      </c>
      <c r="F6819">
        <v>5</v>
      </c>
      <c r="G6819">
        <v>72</v>
      </c>
      <c r="H6819">
        <v>10</v>
      </c>
      <c r="I6819">
        <v>8</v>
      </c>
      <c r="J6819">
        <v>9</v>
      </c>
      <c r="K6819">
        <v>41003043</v>
      </c>
    </row>
    <row r="6820" spans="1:11" x14ac:dyDescent="0.15">
      <c r="A6820">
        <v>2704222</v>
      </c>
      <c r="B6820">
        <v>1</v>
      </c>
      <c r="C6820">
        <v>1</v>
      </c>
      <c r="D6820">
        <v>1</v>
      </c>
      <c r="E6820">
        <v>1003</v>
      </c>
      <c r="F6820">
        <v>4</v>
      </c>
      <c r="G6820">
        <v>75</v>
      </c>
      <c r="H6820">
        <v>10</v>
      </c>
      <c r="I6820">
        <v>9</v>
      </c>
      <c r="J6820">
        <v>3</v>
      </c>
      <c r="K6820">
        <v>41003011</v>
      </c>
    </row>
    <row r="6821" spans="1:11" x14ac:dyDescent="0.15">
      <c r="A6821">
        <v>2704222</v>
      </c>
      <c r="B6821">
        <v>1</v>
      </c>
      <c r="C6821">
        <v>2</v>
      </c>
      <c r="D6821">
        <v>1</v>
      </c>
      <c r="E6821">
        <v>5034</v>
      </c>
      <c r="F6821">
        <v>5</v>
      </c>
      <c r="G6821">
        <v>75</v>
      </c>
      <c r="H6821">
        <v>10</v>
      </c>
      <c r="I6821">
        <v>9</v>
      </c>
      <c r="J6821">
        <v>9</v>
      </c>
      <c r="K6821">
        <v>41003011</v>
      </c>
    </row>
    <row r="6822" spans="1:11" x14ac:dyDescent="0.15">
      <c r="A6822">
        <v>2704222</v>
      </c>
      <c r="B6822">
        <v>1</v>
      </c>
      <c r="C6822">
        <v>3</v>
      </c>
      <c r="D6822">
        <v>1</v>
      </c>
      <c r="E6822">
        <v>5011</v>
      </c>
      <c r="F6822">
        <v>5</v>
      </c>
      <c r="G6822">
        <v>75</v>
      </c>
      <c r="H6822">
        <v>10</v>
      </c>
      <c r="I6822">
        <v>9</v>
      </c>
      <c r="J6822">
        <v>4</v>
      </c>
      <c r="K6822">
        <v>41003011</v>
      </c>
    </row>
    <row r="6823" spans="1:11" x14ac:dyDescent="0.15">
      <c r="A6823">
        <v>2704222</v>
      </c>
      <c r="B6823">
        <v>1</v>
      </c>
      <c r="C6823">
        <v>4</v>
      </c>
      <c r="D6823">
        <v>1</v>
      </c>
      <c r="E6823">
        <v>5040</v>
      </c>
      <c r="F6823">
        <v>5</v>
      </c>
      <c r="G6823">
        <v>75</v>
      </c>
      <c r="H6823">
        <v>10</v>
      </c>
      <c r="I6823">
        <v>9</v>
      </c>
      <c r="J6823">
        <v>9</v>
      </c>
      <c r="K6823">
        <v>41003011</v>
      </c>
    </row>
    <row r="6824" spans="1:11" x14ac:dyDescent="0.15">
      <c r="A6824">
        <v>2704222</v>
      </c>
      <c r="B6824">
        <v>1</v>
      </c>
      <c r="C6824">
        <v>5</v>
      </c>
      <c r="D6824">
        <v>1</v>
      </c>
      <c r="E6824">
        <v>5024</v>
      </c>
      <c r="F6824">
        <v>5</v>
      </c>
      <c r="G6824">
        <v>75</v>
      </c>
      <c r="H6824">
        <v>10</v>
      </c>
      <c r="I6824">
        <v>9</v>
      </c>
      <c r="J6824">
        <v>9</v>
      </c>
      <c r="K6824">
        <v>41003011</v>
      </c>
    </row>
    <row r="6825" spans="1:11" x14ac:dyDescent="0.15">
      <c r="A6825">
        <v>2706130</v>
      </c>
      <c r="B6825">
        <v>1</v>
      </c>
      <c r="C6825">
        <v>1</v>
      </c>
      <c r="D6825">
        <v>1</v>
      </c>
      <c r="E6825">
        <v>1041</v>
      </c>
      <c r="F6825">
        <v>4</v>
      </c>
      <c r="G6825">
        <v>64</v>
      </c>
      <c r="H6825">
        <v>6</v>
      </c>
      <c r="I6825">
        <v>7</v>
      </c>
      <c r="J6825">
        <v>9</v>
      </c>
      <c r="K6825">
        <v>41003043</v>
      </c>
    </row>
    <row r="6826" spans="1:11" x14ac:dyDescent="0.15">
      <c r="A6826">
        <v>2706130</v>
      </c>
      <c r="B6826">
        <v>1</v>
      </c>
      <c r="C6826">
        <v>2</v>
      </c>
      <c r="D6826">
        <v>1</v>
      </c>
      <c r="E6826">
        <v>5058</v>
      </c>
      <c r="F6826">
        <v>5</v>
      </c>
      <c r="G6826">
        <v>64</v>
      </c>
      <c r="H6826">
        <v>3</v>
      </c>
      <c r="I6826">
        <v>7</v>
      </c>
      <c r="J6826">
        <v>1</v>
      </c>
      <c r="K6826">
        <v>41003043</v>
      </c>
    </row>
    <row r="6827" spans="1:11" x14ac:dyDescent="0.15">
      <c r="A6827">
        <v>2706130</v>
      </c>
      <c r="B6827">
        <v>1</v>
      </c>
      <c r="C6827">
        <v>3</v>
      </c>
      <c r="D6827">
        <v>1</v>
      </c>
      <c r="E6827">
        <v>1022</v>
      </c>
      <c r="F6827">
        <v>4</v>
      </c>
      <c r="G6827">
        <v>64</v>
      </c>
      <c r="H6827">
        <v>5</v>
      </c>
      <c r="I6827">
        <v>6</v>
      </c>
      <c r="J6827">
        <v>0</v>
      </c>
      <c r="K6827">
        <v>41003043</v>
      </c>
    </row>
    <row r="6828" spans="1:11" x14ac:dyDescent="0.15">
      <c r="A6828">
        <v>2706130</v>
      </c>
      <c r="B6828">
        <v>1</v>
      </c>
      <c r="C6828">
        <v>4</v>
      </c>
      <c r="D6828">
        <v>1</v>
      </c>
      <c r="E6828">
        <v>1009</v>
      </c>
      <c r="F6828">
        <v>4</v>
      </c>
      <c r="G6828">
        <v>64</v>
      </c>
      <c r="H6828">
        <v>5</v>
      </c>
      <c r="I6828">
        <v>6</v>
      </c>
      <c r="J6828">
        <v>9</v>
      </c>
      <c r="K6828">
        <v>41003043</v>
      </c>
    </row>
    <row r="6829" spans="1:11" x14ac:dyDescent="0.15">
      <c r="A6829">
        <v>2706130</v>
      </c>
      <c r="B6829">
        <v>1</v>
      </c>
      <c r="C6829">
        <v>5</v>
      </c>
      <c r="D6829">
        <v>1</v>
      </c>
      <c r="E6829">
        <v>1019</v>
      </c>
      <c r="F6829">
        <v>4</v>
      </c>
      <c r="G6829">
        <v>64</v>
      </c>
      <c r="H6829">
        <v>5</v>
      </c>
      <c r="I6829">
        <v>6</v>
      </c>
      <c r="J6829">
        <v>9</v>
      </c>
      <c r="K6829">
        <v>41003043</v>
      </c>
    </row>
    <row r="6830" spans="1:11" x14ac:dyDescent="0.15">
      <c r="A6830">
        <v>2707807</v>
      </c>
      <c r="B6830">
        <v>1</v>
      </c>
      <c r="C6830">
        <v>1</v>
      </c>
      <c r="D6830">
        <v>1</v>
      </c>
      <c r="E6830">
        <v>1014</v>
      </c>
      <c r="F6830">
        <v>4</v>
      </c>
      <c r="G6830">
        <v>65</v>
      </c>
      <c r="H6830">
        <v>9</v>
      </c>
      <c r="I6830">
        <v>7</v>
      </c>
      <c r="J6830">
        <v>9</v>
      </c>
      <c r="K6830">
        <v>41003041</v>
      </c>
    </row>
    <row r="6831" spans="1:11" x14ac:dyDescent="0.15">
      <c r="A6831">
        <v>2707807</v>
      </c>
      <c r="B6831">
        <v>1</v>
      </c>
      <c r="C6831">
        <v>2</v>
      </c>
      <c r="D6831">
        <v>1</v>
      </c>
      <c r="E6831">
        <v>5004</v>
      </c>
      <c r="F6831">
        <v>5</v>
      </c>
      <c r="G6831">
        <v>65</v>
      </c>
      <c r="H6831">
        <v>10</v>
      </c>
      <c r="I6831">
        <v>7</v>
      </c>
      <c r="J6831">
        <v>4</v>
      </c>
      <c r="K6831">
        <v>41003041</v>
      </c>
    </row>
    <row r="6832" spans="1:11" x14ac:dyDescent="0.15">
      <c r="A6832">
        <v>2707807</v>
      </c>
      <c r="B6832">
        <v>1</v>
      </c>
      <c r="C6832">
        <v>3</v>
      </c>
      <c r="D6832">
        <v>1</v>
      </c>
      <c r="E6832">
        <v>1050</v>
      </c>
      <c r="F6832">
        <v>4</v>
      </c>
      <c r="G6832">
        <v>65</v>
      </c>
      <c r="H6832">
        <v>10</v>
      </c>
      <c r="I6832">
        <v>7</v>
      </c>
      <c r="J6832">
        <v>9</v>
      </c>
      <c r="K6832">
        <v>41003041</v>
      </c>
    </row>
    <row r="6833" spans="1:11" x14ac:dyDescent="0.15">
      <c r="A6833">
        <v>2707807</v>
      </c>
      <c r="B6833">
        <v>1</v>
      </c>
      <c r="C6833">
        <v>4</v>
      </c>
      <c r="D6833">
        <v>1</v>
      </c>
      <c r="E6833">
        <v>1008</v>
      </c>
      <c r="F6833">
        <v>4</v>
      </c>
      <c r="G6833">
        <v>65</v>
      </c>
      <c r="H6833">
        <v>10</v>
      </c>
      <c r="I6833">
        <v>7</v>
      </c>
      <c r="J6833">
        <v>8</v>
      </c>
      <c r="K6833">
        <v>41003041</v>
      </c>
    </row>
    <row r="6834" spans="1:11" x14ac:dyDescent="0.15">
      <c r="A6834">
        <v>2707807</v>
      </c>
      <c r="B6834">
        <v>1</v>
      </c>
      <c r="C6834">
        <v>5</v>
      </c>
      <c r="D6834">
        <v>1</v>
      </c>
      <c r="E6834">
        <v>5012</v>
      </c>
      <c r="F6834">
        <v>5</v>
      </c>
      <c r="G6834">
        <v>65</v>
      </c>
      <c r="H6834">
        <v>10</v>
      </c>
      <c r="I6834">
        <v>7</v>
      </c>
      <c r="J6834">
        <v>9</v>
      </c>
      <c r="K6834">
        <v>41003041</v>
      </c>
    </row>
    <row r="6835" spans="1:11" x14ac:dyDescent="0.15">
      <c r="A6835">
        <v>2709685</v>
      </c>
      <c r="B6835">
        <v>1</v>
      </c>
      <c r="C6835">
        <v>1</v>
      </c>
      <c r="D6835">
        <v>1</v>
      </c>
      <c r="E6835">
        <v>5027</v>
      </c>
      <c r="F6835">
        <v>5</v>
      </c>
      <c r="G6835">
        <v>72</v>
      </c>
      <c r="H6835">
        <v>10</v>
      </c>
      <c r="I6835">
        <v>8</v>
      </c>
      <c r="J6835">
        <v>4</v>
      </c>
      <c r="K6835">
        <v>41003043</v>
      </c>
    </row>
    <row r="6836" spans="1:11" x14ac:dyDescent="0.15">
      <c r="A6836">
        <v>2709685</v>
      </c>
      <c r="B6836">
        <v>1</v>
      </c>
      <c r="C6836">
        <v>2</v>
      </c>
      <c r="D6836">
        <v>1</v>
      </c>
      <c r="E6836">
        <v>1022</v>
      </c>
      <c r="F6836">
        <v>4</v>
      </c>
      <c r="G6836">
        <v>72</v>
      </c>
      <c r="H6836">
        <v>10</v>
      </c>
      <c r="I6836">
        <v>8</v>
      </c>
      <c r="J6836">
        <v>8</v>
      </c>
      <c r="K6836">
        <v>41003043</v>
      </c>
    </row>
    <row r="6837" spans="1:11" x14ac:dyDescent="0.15">
      <c r="A6837">
        <v>2709685</v>
      </c>
      <c r="B6837">
        <v>1</v>
      </c>
      <c r="C6837">
        <v>3</v>
      </c>
      <c r="D6837">
        <v>1</v>
      </c>
      <c r="E6837">
        <v>5023</v>
      </c>
      <c r="F6837">
        <v>5</v>
      </c>
      <c r="G6837">
        <v>72</v>
      </c>
      <c r="H6837">
        <v>10</v>
      </c>
      <c r="I6837">
        <v>8</v>
      </c>
      <c r="J6837">
        <v>9</v>
      </c>
      <c r="K6837">
        <v>41003043</v>
      </c>
    </row>
    <row r="6838" spans="1:11" x14ac:dyDescent="0.15">
      <c r="A6838">
        <v>2709685</v>
      </c>
      <c r="B6838">
        <v>1</v>
      </c>
      <c r="C6838">
        <v>4</v>
      </c>
      <c r="D6838">
        <v>1</v>
      </c>
      <c r="E6838">
        <v>5024</v>
      </c>
      <c r="F6838">
        <v>5</v>
      </c>
      <c r="G6838">
        <v>72</v>
      </c>
      <c r="H6838">
        <v>10</v>
      </c>
      <c r="I6838">
        <v>8</v>
      </c>
      <c r="J6838">
        <v>9</v>
      </c>
      <c r="K6838">
        <v>41003043</v>
      </c>
    </row>
    <row r="6839" spans="1:11" x14ac:dyDescent="0.15">
      <c r="A6839">
        <v>2709685</v>
      </c>
      <c r="B6839">
        <v>1</v>
      </c>
      <c r="C6839">
        <v>5</v>
      </c>
      <c r="D6839">
        <v>1</v>
      </c>
      <c r="E6839">
        <v>1058</v>
      </c>
      <c r="F6839">
        <v>4</v>
      </c>
      <c r="G6839">
        <v>72</v>
      </c>
      <c r="H6839">
        <v>10</v>
      </c>
      <c r="I6839">
        <v>8</v>
      </c>
      <c r="J6839">
        <v>9</v>
      </c>
      <c r="K6839">
        <v>41003043</v>
      </c>
    </row>
    <row r="6840" spans="1:11" x14ac:dyDescent="0.15">
      <c r="A6840">
        <v>2715023</v>
      </c>
      <c r="B6840">
        <v>1</v>
      </c>
      <c r="C6840">
        <v>1</v>
      </c>
      <c r="D6840">
        <v>1</v>
      </c>
      <c r="E6840">
        <v>1013</v>
      </c>
      <c r="F6840">
        <v>4</v>
      </c>
      <c r="G6840">
        <v>51</v>
      </c>
      <c r="H6840">
        <v>6</v>
      </c>
      <c r="I6840">
        <v>6</v>
      </c>
      <c r="J6840">
        <v>0</v>
      </c>
      <c r="K6840">
        <v>41003006</v>
      </c>
    </row>
    <row r="6841" spans="1:11" x14ac:dyDescent="0.15">
      <c r="A6841">
        <v>2715023</v>
      </c>
      <c r="B6841">
        <v>1</v>
      </c>
      <c r="C6841">
        <v>2</v>
      </c>
      <c r="D6841">
        <v>1</v>
      </c>
      <c r="E6841">
        <v>1009</v>
      </c>
      <c r="F6841">
        <v>4</v>
      </c>
      <c r="G6841">
        <v>51</v>
      </c>
      <c r="H6841">
        <v>1</v>
      </c>
      <c r="I6841">
        <v>3</v>
      </c>
      <c r="J6841">
        <v>9</v>
      </c>
      <c r="K6841">
        <v>41003006</v>
      </c>
    </row>
    <row r="6842" spans="1:11" x14ac:dyDescent="0.15">
      <c r="A6842">
        <v>2715023</v>
      </c>
      <c r="B6842">
        <v>1</v>
      </c>
      <c r="C6842">
        <v>3</v>
      </c>
      <c r="D6842">
        <v>1</v>
      </c>
      <c r="E6842">
        <v>1050</v>
      </c>
      <c r="F6842">
        <v>4</v>
      </c>
      <c r="G6842">
        <v>51</v>
      </c>
      <c r="H6842">
        <v>3</v>
      </c>
      <c r="I6842">
        <v>1</v>
      </c>
      <c r="J6842">
        <v>4</v>
      </c>
      <c r="K6842">
        <v>41003006</v>
      </c>
    </row>
    <row r="6843" spans="1:11" x14ac:dyDescent="0.15">
      <c r="A6843">
        <v>2715023</v>
      </c>
      <c r="B6843">
        <v>1</v>
      </c>
      <c r="C6843">
        <v>4</v>
      </c>
      <c r="D6843">
        <v>1</v>
      </c>
      <c r="E6843">
        <v>1062</v>
      </c>
      <c r="F6843">
        <v>4</v>
      </c>
      <c r="G6843">
        <v>51</v>
      </c>
      <c r="H6843">
        <v>1</v>
      </c>
      <c r="I6843">
        <v>2</v>
      </c>
      <c r="J6843">
        <v>5</v>
      </c>
      <c r="K6843">
        <v>41003006</v>
      </c>
    </row>
    <row r="6844" spans="1:11" x14ac:dyDescent="0.15">
      <c r="A6844">
        <v>2715023</v>
      </c>
      <c r="B6844">
        <v>1</v>
      </c>
      <c r="C6844">
        <v>5</v>
      </c>
      <c r="D6844">
        <v>1</v>
      </c>
      <c r="E6844">
        <v>1055</v>
      </c>
      <c r="F6844">
        <v>4</v>
      </c>
      <c r="G6844">
        <v>51</v>
      </c>
      <c r="H6844">
        <v>1</v>
      </c>
      <c r="I6844">
        <v>0</v>
      </c>
      <c r="J6844">
        <v>0</v>
      </c>
      <c r="K6844">
        <v>41003006</v>
      </c>
    </row>
    <row r="6845" spans="1:11" x14ac:dyDescent="0.15">
      <c r="A6845">
        <v>2722748</v>
      </c>
      <c r="B6845">
        <v>1</v>
      </c>
      <c r="C6845">
        <v>1</v>
      </c>
      <c r="D6845">
        <v>1</v>
      </c>
      <c r="E6845">
        <v>5023</v>
      </c>
      <c r="F6845">
        <v>5</v>
      </c>
      <c r="G6845">
        <v>73</v>
      </c>
      <c r="H6845">
        <v>10</v>
      </c>
      <c r="I6845">
        <v>8</v>
      </c>
      <c r="J6845">
        <v>9</v>
      </c>
      <c r="K6845">
        <v>41003043</v>
      </c>
    </row>
    <row r="6846" spans="1:11" x14ac:dyDescent="0.15">
      <c r="A6846">
        <v>2722748</v>
      </c>
      <c r="B6846">
        <v>1</v>
      </c>
      <c r="C6846">
        <v>2</v>
      </c>
      <c r="D6846">
        <v>1</v>
      </c>
      <c r="E6846">
        <v>5016</v>
      </c>
      <c r="F6846">
        <v>5</v>
      </c>
      <c r="G6846">
        <v>73</v>
      </c>
      <c r="H6846">
        <v>10</v>
      </c>
      <c r="I6846">
        <v>8</v>
      </c>
      <c r="J6846">
        <v>6</v>
      </c>
      <c r="K6846">
        <v>41003043</v>
      </c>
    </row>
    <row r="6847" spans="1:11" x14ac:dyDescent="0.15">
      <c r="A6847">
        <v>2722748</v>
      </c>
      <c r="B6847">
        <v>1</v>
      </c>
      <c r="C6847">
        <v>3</v>
      </c>
      <c r="D6847">
        <v>1</v>
      </c>
      <c r="E6847">
        <v>1055</v>
      </c>
      <c r="F6847">
        <v>4</v>
      </c>
      <c r="G6847">
        <v>73</v>
      </c>
      <c r="H6847">
        <v>6</v>
      </c>
      <c r="I6847">
        <v>8</v>
      </c>
      <c r="J6847">
        <v>7</v>
      </c>
      <c r="K6847">
        <v>41003043</v>
      </c>
    </row>
    <row r="6848" spans="1:11" x14ac:dyDescent="0.15">
      <c r="A6848">
        <v>2722748</v>
      </c>
      <c r="B6848">
        <v>1</v>
      </c>
      <c r="C6848">
        <v>4</v>
      </c>
      <c r="D6848">
        <v>1</v>
      </c>
      <c r="E6848">
        <v>5024</v>
      </c>
      <c r="F6848">
        <v>5</v>
      </c>
      <c r="G6848">
        <v>73</v>
      </c>
      <c r="H6848">
        <v>10</v>
      </c>
      <c r="I6848">
        <v>8</v>
      </c>
      <c r="J6848">
        <v>9</v>
      </c>
      <c r="K6848">
        <v>41003043</v>
      </c>
    </row>
    <row r="6849" spans="1:11" x14ac:dyDescent="0.15">
      <c r="A6849">
        <v>2722748</v>
      </c>
      <c r="B6849">
        <v>1</v>
      </c>
      <c r="C6849">
        <v>5</v>
      </c>
      <c r="D6849">
        <v>1</v>
      </c>
      <c r="E6849">
        <v>5023</v>
      </c>
      <c r="F6849">
        <v>5</v>
      </c>
      <c r="G6849">
        <v>73</v>
      </c>
      <c r="H6849">
        <v>10</v>
      </c>
      <c r="I6849">
        <v>8</v>
      </c>
      <c r="J6849">
        <v>9</v>
      </c>
      <c r="K6849">
        <v>41003043</v>
      </c>
    </row>
    <row r="6850" spans="1:11" x14ac:dyDescent="0.15">
      <c r="A6850">
        <v>2732940</v>
      </c>
      <c r="B6850">
        <v>1</v>
      </c>
      <c r="C6850">
        <v>1</v>
      </c>
      <c r="D6850">
        <v>1</v>
      </c>
      <c r="E6850">
        <v>1050</v>
      </c>
      <c r="F6850">
        <v>4</v>
      </c>
      <c r="G6850">
        <v>66</v>
      </c>
      <c r="H6850">
        <v>10</v>
      </c>
      <c r="I6850">
        <v>7</v>
      </c>
      <c r="J6850">
        <v>9</v>
      </c>
      <c r="K6850">
        <v>41003021</v>
      </c>
    </row>
    <row r="6851" spans="1:11" x14ac:dyDescent="0.15">
      <c r="A6851">
        <v>2732940</v>
      </c>
      <c r="B6851">
        <v>1</v>
      </c>
      <c r="C6851">
        <v>2</v>
      </c>
      <c r="D6851">
        <v>1</v>
      </c>
      <c r="E6851">
        <v>1008</v>
      </c>
      <c r="F6851">
        <v>4</v>
      </c>
      <c r="G6851">
        <v>66</v>
      </c>
      <c r="H6851">
        <v>10</v>
      </c>
      <c r="I6851">
        <v>7</v>
      </c>
      <c r="J6851">
        <v>4</v>
      </c>
      <c r="K6851">
        <v>41003021</v>
      </c>
    </row>
    <row r="6852" spans="1:11" x14ac:dyDescent="0.15">
      <c r="A6852">
        <v>2732940</v>
      </c>
      <c r="B6852">
        <v>1</v>
      </c>
      <c r="C6852">
        <v>3</v>
      </c>
      <c r="D6852">
        <v>1</v>
      </c>
      <c r="E6852">
        <v>5004</v>
      </c>
      <c r="F6852">
        <v>5</v>
      </c>
      <c r="G6852">
        <v>66</v>
      </c>
      <c r="H6852">
        <v>10</v>
      </c>
      <c r="I6852">
        <v>7</v>
      </c>
      <c r="J6852">
        <v>7</v>
      </c>
      <c r="K6852">
        <v>41003021</v>
      </c>
    </row>
    <row r="6853" spans="1:11" x14ac:dyDescent="0.15">
      <c r="A6853">
        <v>2732940</v>
      </c>
      <c r="B6853">
        <v>1</v>
      </c>
      <c r="C6853">
        <v>4</v>
      </c>
      <c r="D6853">
        <v>1</v>
      </c>
      <c r="E6853">
        <v>5018</v>
      </c>
      <c r="F6853">
        <v>5</v>
      </c>
      <c r="G6853">
        <v>66</v>
      </c>
      <c r="H6853">
        <v>10</v>
      </c>
      <c r="I6853">
        <v>7</v>
      </c>
      <c r="J6853">
        <v>9</v>
      </c>
      <c r="K6853">
        <v>41003021</v>
      </c>
    </row>
    <row r="6854" spans="1:11" x14ac:dyDescent="0.15">
      <c r="A6854">
        <v>2732940</v>
      </c>
      <c r="B6854">
        <v>1</v>
      </c>
      <c r="C6854">
        <v>5</v>
      </c>
      <c r="D6854">
        <v>1</v>
      </c>
      <c r="E6854">
        <v>1009</v>
      </c>
      <c r="F6854">
        <v>4</v>
      </c>
      <c r="G6854">
        <v>66</v>
      </c>
      <c r="H6854">
        <v>7</v>
      </c>
      <c r="I6854">
        <v>7</v>
      </c>
      <c r="J6854">
        <v>9</v>
      </c>
      <c r="K6854">
        <v>41003021</v>
      </c>
    </row>
    <row r="6855" spans="1:11" x14ac:dyDescent="0.15">
      <c r="A6855">
        <v>2738326</v>
      </c>
      <c r="B6855">
        <v>1</v>
      </c>
      <c r="C6855">
        <v>1</v>
      </c>
      <c r="D6855">
        <v>1</v>
      </c>
      <c r="E6855">
        <v>1056</v>
      </c>
      <c r="F6855">
        <v>4</v>
      </c>
      <c r="G6855">
        <v>72</v>
      </c>
      <c r="H6855">
        <v>3</v>
      </c>
      <c r="I6855">
        <v>7</v>
      </c>
      <c r="J6855">
        <v>9</v>
      </c>
      <c r="K6855">
        <v>41003043</v>
      </c>
    </row>
    <row r="6856" spans="1:11" x14ac:dyDescent="0.15">
      <c r="A6856">
        <v>2738326</v>
      </c>
      <c r="B6856">
        <v>1</v>
      </c>
      <c r="C6856">
        <v>2</v>
      </c>
      <c r="D6856">
        <v>1</v>
      </c>
      <c r="E6856">
        <v>5021</v>
      </c>
      <c r="F6856">
        <v>5</v>
      </c>
      <c r="G6856">
        <v>73</v>
      </c>
      <c r="H6856">
        <v>10</v>
      </c>
      <c r="I6856">
        <v>8</v>
      </c>
      <c r="J6856">
        <v>9</v>
      </c>
      <c r="K6856">
        <v>41003043</v>
      </c>
    </row>
    <row r="6857" spans="1:11" x14ac:dyDescent="0.15">
      <c r="A6857">
        <v>2738326</v>
      </c>
      <c r="B6857">
        <v>1</v>
      </c>
      <c r="C6857">
        <v>3</v>
      </c>
      <c r="D6857">
        <v>1</v>
      </c>
      <c r="E6857">
        <v>1055</v>
      </c>
      <c r="F6857">
        <v>4</v>
      </c>
      <c r="G6857">
        <v>73</v>
      </c>
      <c r="H6857">
        <v>6</v>
      </c>
      <c r="I6857">
        <v>7</v>
      </c>
      <c r="J6857">
        <v>9</v>
      </c>
      <c r="K6857">
        <v>41003043</v>
      </c>
    </row>
    <row r="6858" spans="1:11" x14ac:dyDescent="0.15">
      <c r="A6858">
        <v>2738326</v>
      </c>
      <c r="B6858">
        <v>1</v>
      </c>
      <c r="C6858">
        <v>4</v>
      </c>
      <c r="D6858">
        <v>1</v>
      </c>
      <c r="E6858">
        <v>5029</v>
      </c>
      <c r="F6858">
        <v>5</v>
      </c>
      <c r="G6858">
        <v>73</v>
      </c>
      <c r="H6858">
        <v>10</v>
      </c>
      <c r="I6858">
        <v>7</v>
      </c>
      <c r="J6858">
        <v>9</v>
      </c>
      <c r="K6858">
        <v>41003043</v>
      </c>
    </row>
    <row r="6859" spans="1:11" x14ac:dyDescent="0.15">
      <c r="A6859">
        <v>2738326</v>
      </c>
      <c r="B6859">
        <v>1</v>
      </c>
      <c r="C6859">
        <v>5</v>
      </c>
      <c r="D6859">
        <v>1</v>
      </c>
      <c r="E6859">
        <v>1016</v>
      </c>
      <c r="F6859">
        <v>4</v>
      </c>
      <c r="G6859">
        <v>73</v>
      </c>
      <c r="H6859">
        <v>10</v>
      </c>
      <c r="I6859">
        <v>7</v>
      </c>
      <c r="J6859">
        <v>3</v>
      </c>
      <c r="K6859">
        <v>41003043</v>
      </c>
    </row>
    <row r="6860" spans="1:11" x14ac:dyDescent="0.15">
      <c r="A6860">
        <v>2738331</v>
      </c>
      <c r="B6860">
        <v>1</v>
      </c>
      <c r="C6860">
        <v>1</v>
      </c>
      <c r="D6860">
        <v>1</v>
      </c>
      <c r="E6860">
        <v>1022</v>
      </c>
      <c r="F6860">
        <v>4</v>
      </c>
      <c r="G6860">
        <v>65</v>
      </c>
      <c r="H6860">
        <v>8</v>
      </c>
      <c r="I6860">
        <v>7</v>
      </c>
      <c r="J6860">
        <v>2</v>
      </c>
      <c r="K6860">
        <v>41003009</v>
      </c>
    </row>
    <row r="6861" spans="1:11" x14ac:dyDescent="0.15">
      <c r="A6861">
        <v>2738331</v>
      </c>
      <c r="B6861">
        <v>1</v>
      </c>
      <c r="C6861">
        <v>2</v>
      </c>
      <c r="D6861">
        <v>1</v>
      </c>
      <c r="E6861">
        <v>5051</v>
      </c>
      <c r="F6861">
        <v>5</v>
      </c>
      <c r="G6861">
        <v>65</v>
      </c>
      <c r="H6861">
        <v>10</v>
      </c>
      <c r="I6861">
        <v>7</v>
      </c>
      <c r="J6861">
        <v>9</v>
      </c>
      <c r="K6861">
        <v>41003009</v>
      </c>
    </row>
    <row r="6862" spans="1:11" x14ac:dyDescent="0.15">
      <c r="A6862">
        <v>2738331</v>
      </c>
      <c r="B6862">
        <v>1</v>
      </c>
      <c r="C6862">
        <v>3</v>
      </c>
      <c r="D6862">
        <v>1</v>
      </c>
      <c r="E6862">
        <v>1047</v>
      </c>
      <c r="F6862">
        <v>4</v>
      </c>
      <c r="G6862">
        <v>65</v>
      </c>
      <c r="H6862">
        <v>6</v>
      </c>
      <c r="I6862">
        <v>7</v>
      </c>
      <c r="J6862">
        <v>0</v>
      </c>
      <c r="K6862">
        <v>41003009</v>
      </c>
    </row>
    <row r="6863" spans="1:11" x14ac:dyDescent="0.15">
      <c r="A6863">
        <v>2738331</v>
      </c>
      <c r="B6863">
        <v>1</v>
      </c>
      <c r="C6863">
        <v>4</v>
      </c>
      <c r="D6863">
        <v>1</v>
      </c>
      <c r="E6863">
        <v>5004</v>
      </c>
      <c r="F6863">
        <v>5</v>
      </c>
      <c r="G6863">
        <v>65</v>
      </c>
      <c r="H6863">
        <v>9</v>
      </c>
      <c r="I6863">
        <v>7</v>
      </c>
      <c r="J6863">
        <v>0</v>
      </c>
      <c r="K6863">
        <v>41003009</v>
      </c>
    </row>
    <row r="6864" spans="1:11" x14ac:dyDescent="0.15">
      <c r="A6864">
        <v>2738331</v>
      </c>
      <c r="B6864">
        <v>1</v>
      </c>
      <c r="C6864">
        <v>5</v>
      </c>
      <c r="D6864">
        <v>1</v>
      </c>
      <c r="E6864">
        <v>5026</v>
      </c>
      <c r="F6864">
        <v>5</v>
      </c>
      <c r="G6864">
        <v>65</v>
      </c>
      <c r="H6864">
        <v>6</v>
      </c>
      <c r="I6864">
        <v>6</v>
      </c>
      <c r="J6864">
        <v>9</v>
      </c>
      <c r="K6864">
        <v>41003009</v>
      </c>
    </row>
    <row r="6865" spans="1:11" x14ac:dyDescent="0.15">
      <c r="A6865">
        <v>2739573</v>
      </c>
      <c r="B6865">
        <v>1</v>
      </c>
      <c r="C6865">
        <v>1</v>
      </c>
      <c r="D6865">
        <v>1</v>
      </c>
      <c r="E6865">
        <v>5023</v>
      </c>
      <c r="F6865">
        <v>5</v>
      </c>
      <c r="G6865">
        <v>71</v>
      </c>
      <c r="H6865">
        <v>10</v>
      </c>
      <c r="I6865">
        <v>6</v>
      </c>
      <c r="J6865">
        <v>9</v>
      </c>
      <c r="K6865">
        <v>41003019</v>
      </c>
    </row>
    <row r="6866" spans="1:11" x14ac:dyDescent="0.15">
      <c r="A6866">
        <v>2739573</v>
      </c>
      <c r="B6866">
        <v>1</v>
      </c>
      <c r="C6866">
        <v>2</v>
      </c>
      <c r="D6866">
        <v>1</v>
      </c>
      <c r="E6866">
        <v>5027</v>
      </c>
      <c r="F6866">
        <v>5</v>
      </c>
      <c r="G6866">
        <v>71</v>
      </c>
      <c r="H6866">
        <v>10</v>
      </c>
      <c r="I6866">
        <v>6</v>
      </c>
      <c r="J6866">
        <v>0</v>
      </c>
      <c r="K6866">
        <v>41003019</v>
      </c>
    </row>
    <row r="6867" spans="1:11" x14ac:dyDescent="0.15">
      <c r="A6867">
        <v>2739573</v>
      </c>
      <c r="B6867">
        <v>1</v>
      </c>
      <c r="C6867">
        <v>3</v>
      </c>
      <c r="D6867">
        <v>1</v>
      </c>
      <c r="E6867">
        <v>1023</v>
      </c>
      <c r="F6867">
        <v>4</v>
      </c>
      <c r="G6867">
        <v>71</v>
      </c>
      <c r="H6867">
        <v>10</v>
      </c>
      <c r="I6867">
        <v>6</v>
      </c>
      <c r="J6867">
        <v>8</v>
      </c>
      <c r="K6867">
        <v>41003019</v>
      </c>
    </row>
    <row r="6868" spans="1:11" x14ac:dyDescent="0.15">
      <c r="A6868">
        <v>2739573</v>
      </c>
      <c r="B6868">
        <v>1</v>
      </c>
      <c r="C6868">
        <v>4</v>
      </c>
      <c r="D6868">
        <v>1</v>
      </c>
      <c r="E6868">
        <v>1022</v>
      </c>
      <c r="F6868">
        <v>4</v>
      </c>
      <c r="G6868">
        <v>71</v>
      </c>
      <c r="H6868">
        <v>10</v>
      </c>
      <c r="I6868">
        <v>6</v>
      </c>
      <c r="J6868">
        <v>8</v>
      </c>
      <c r="K6868">
        <v>41003019</v>
      </c>
    </row>
    <row r="6869" spans="1:11" x14ac:dyDescent="0.15">
      <c r="A6869">
        <v>2739573</v>
      </c>
      <c r="B6869">
        <v>1</v>
      </c>
      <c r="C6869">
        <v>5</v>
      </c>
      <c r="D6869">
        <v>1</v>
      </c>
      <c r="E6869">
        <v>5024</v>
      </c>
      <c r="F6869">
        <v>5</v>
      </c>
      <c r="G6869">
        <v>71</v>
      </c>
      <c r="H6869">
        <v>6</v>
      </c>
      <c r="I6869">
        <v>6</v>
      </c>
      <c r="J6869">
        <v>5</v>
      </c>
      <c r="K6869">
        <v>41003019</v>
      </c>
    </row>
    <row r="6870" spans="1:11" x14ac:dyDescent="0.15">
      <c r="A6870">
        <v>2740264</v>
      </c>
      <c r="B6870">
        <v>1</v>
      </c>
      <c r="C6870">
        <v>1</v>
      </c>
      <c r="D6870">
        <v>1</v>
      </c>
      <c r="E6870">
        <v>1054</v>
      </c>
      <c r="F6870">
        <v>4</v>
      </c>
      <c r="G6870">
        <v>57</v>
      </c>
      <c r="H6870">
        <v>3</v>
      </c>
      <c r="I6870">
        <v>4</v>
      </c>
      <c r="J6870">
        <v>7</v>
      </c>
      <c r="K6870">
        <v>41003040</v>
      </c>
    </row>
    <row r="6871" spans="1:11" x14ac:dyDescent="0.15">
      <c r="A6871">
        <v>2740264</v>
      </c>
      <c r="B6871">
        <v>1</v>
      </c>
      <c r="C6871">
        <v>2</v>
      </c>
      <c r="D6871">
        <v>1</v>
      </c>
      <c r="E6871">
        <v>2045</v>
      </c>
      <c r="F6871">
        <v>3</v>
      </c>
      <c r="G6871">
        <v>57</v>
      </c>
      <c r="H6871">
        <v>10</v>
      </c>
      <c r="I6871">
        <v>4</v>
      </c>
      <c r="J6871">
        <v>0</v>
      </c>
      <c r="K6871">
        <v>41003040</v>
      </c>
    </row>
    <row r="6872" spans="1:11" x14ac:dyDescent="0.15">
      <c r="A6872">
        <v>2740264</v>
      </c>
      <c r="B6872">
        <v>1</v>
      </c>
      <c r="C6872">
        <v>3</v>
      </c>
      <c r="D6872">
        <v>1</v>
      </c>
      <c r="E6872">
        <v>1030</v>
      </c>
      <c r="F6872">
        <v>4</v>
      </c>
      <c r="G6872">
        <v>57</v>
      </c>
      <c r="H6872">
        <v>10</v>
      </c>
      <c r="I6872">
        <v>4</v>
      </c>
      <c r="J6872">
        <v>7</v>
      </c>
      <c r="K6872">
        <v>41003040</v>
      </c>
    </row>
    <row r="6873" spans="1:11" x14ac:dyDescent="0.15">
      <c r="A6873">
        <v>2740264</v>
      </c>
      <c r="B6873">
        <v>1</v>
      </c>
      <c r="C6873">
        <v>4</v>
      </c>
      <c r="D6873">
        <v>1</v>
      </c>
      <c r="E6873">
        <v>1005</v>
      </c>
      <c r="F6873">
        <v>4</v>
      </c>
      <c r="G6873">
        <v>57</v>
      </c>
      <c r="H6873">
        <v>7</v>
      </c>
      <c r="I6873">
        <v>4</v>
      </c>
      <c r="J6873">
        <v>9</v>
      </c>
      <c r="K6873">
        <v>41003040</v>
      </c>
    </row>
    <row r="6874" spans="1:11" x14ac:dyDescent="0.15">
      <c r="A6874">
        <v>2740264</v>
      </c>
      <c r="B6874">
        <v>1</v>
      </c>
      <c r="C6874">
        <v>5</v>
      </c>
      <c r="D6874">
        <v>1</v>
      </c>
      <c r="E6874">
        <v>1003</v>
      </c>
      <c r="F6874">
        <v>4</v>
      </c>
      <c r="G6874">
        <v>57</v>
      </c>
      <c r="H6874">
        <v>10</v>
      </c>
      <c r="I6874">
        <v>4</v>
      </c>
      <c r="J6874">
        <v>0</v>
      </c>
      <c r="K6874">
        <v>41003040</v>
      </c>
    </row>
    <row r="6875" spans="1:11" x14ac:dyDescent="0.15">
      <c r="A6875">
        <v>2743107</v>
      </c>
      <c r="B6875">
        <v>2</v>
      </c>
      <c r="C6875">
        <v>1</v>
      </c>
      <c r="D6875">
        <v>1</v>
      </c>
      <c r="E6875">
        <v>1022</v>
      </c>
      <c r="F6875">
        <v>4</v>
      </c>
      <c r="G6875">
        <v>74</v>
      </c>
      <c r="H6875">
        <v>10</v>
      </c>
      <c r="I6875">
        <v>9</v>
      </c>
      <c r="J6875">
        <v>9</v>
      </c>
      <c r="K6875">
        <v>41003045</v>
      </c>
    </row>
    <row r="6876" spans="1:11" x14ac:dyDescent="0.15">
      <c r="A6876">
        <v>2743107</v>
      </c>
      <c r="B6876">
        <v>2</v>
      </c>
      <c r="C6876">
        <v>2</v>
      </c>
      <c r="D6876">
        <v>1</v>
      </c>
      <c r="E6876">
        <v>5011</v>
      </c>
      <c r="F6876">
        <v>5</v>
      </c>
      <c r="G6876">
        <v>74</v>
      </c>
      <c r="H6876">
        <v>10</v>
      </c>
      <c r="I6876">
        <v>9</v>
      </c>
      <c r="J6876">
        <v>9</v>
      </c>
      <c r="K6876">
        <v>41003045</v>
      </c>
    </row>
    <row r="6877" spans="1:11" x14ac:dyDescent="0.15">
      <c r="A6877">
        <v>2743107</v>
      </c>
      <c r="B6877">
        <v>2</v>
      </c>
      <c r="C6877">
        <v>3</v>
      </c>
      <c r="D6877">
        <v>1</v>
      </c>
      <c r="E6877">
        <v>5024</v>
      </c>
      <c r="F6877">
        <v>5</v>
      </c>
      <c r="G6877">
        <v>74</v>
      </c>
      <c r="H6877">
        <v>10</v>
      </c>
      <c r="I6877">
        <v>9</v>
      </c>
      <c r="J6877">
        <v>9</v>
      </c>
      <c r="K6877">
        <v>41003045</v>
      </c>
    </row>
    <row r="6878" spans="1:11" x14ac:dyDescent="0.15">
      <c r="A6878">
        <v>2743107</v>
      </c>
      <c r="B6878">
        <v>2</v>
      </c>
      <c r="C6878">
        <v>4</v>
      </c>
      <c r="D6878">
        <v>1</v>
      </c>
      <c r="E6878">
        <v>1003</v>
      </c>
      <c r="F6878">
        <v>4</v>
      </c>
      <c r="G6878">
        <v>74</v>
      </c>
      <c r="H6878">
        <v>10</v>
      </c>
      <c r="I6878">
        <v>9</v>
      </c>
      <c r="J6878">
        <v>7</v>
      </c>
      <c r="K6878">
        <v>41003045</v>
      </c>
    </row>
    <row r="6879" spans="1:11" x14ac:dyDescent="0.15">
      <c r="A6879">
        <v>2743107</v>
      </c>
      <c r="B6879">
        <v>2</v>
      </c>
      <c r="C6879">
        <v>5</v>
      </c>
      <c r="D6879">
        <v>1</v>
      </c>
      <c r="E6879">
        <v>5023</v>
      </c>
      <c r="F6879">
        <v>5</v>
      </c>
      <c r="G6879">
        <v>74</v>
      </c>
      <c r="H6879">
        <v>10</v>
      </c>
      <c r="I6879">
        <v>9</v>
      </c>
      <c r="J6879">
        <v>9</v>
      </c>
      <c r="K6879">
        <v>41003045</v>
      </c>
    </row>
    <row r="6880" spans="1:11" x14ac:dyDescent="0.15">
      <c r="A6880">
        <v>2743145</v>
      </c>
      <c r="B6880">
        <v>1</v>
      </c>
      <c r="C6880">
        <v>1</v>
      </c>
      <c r="D6880">
        <v>1</v>
      </c>
      <c r="E6880">
        <v>5030</v>
      </c>
      <c r="F6880">
        <v>5</v>
      </c>
      <c r="G6880">
        <v>73</v>
      </c>
      <c r="H6880">
        <v>10</v>
      </c>
      <c r="I6880">
        <v>8</v>
      </c>
      <c r="J6880">
        <v>9</v>
      </c>
      <c r="K6880">
        <v>41003045</v>
      </c>
    </row>
    <row r="6881" spans="1:11" x14ac:dyDescent="0.15">
      <c r="A6881">
        <v>2743145</v>
      </c>
      <c r="B6881">
        <v>1</v>
      </c>
      <c r="C6881">
        <v>2</v>
      </c>
      <c r="D6881">
        <v>1</v>
      </c>
      <c r="E6881">
        <v>5035</v>
      </c>
      <c r="F6881">
        <v>5</v>
      </c>
      <c r="G6881">
        <v>72</v>
      </c>
      <c r="H6881">
        <v>6</v>
      </c>
      <c r="I6881">
        <v>7</v>
      </c>
      <c r="J6881">
        <v>9</v>
      </c>
      <c r="K6881">
        <v>41003045</v>
      </c>
    </row>
    <row r="6882" spans="1:11" x14ac:dyDescent="0.15">
      <c r="A6882">
        <v>2743145</v>
      </c>
      <c r="B6882">
        <v>1</v>
      </c>
      <c r="C6882">
        <v>3</v>
      </c>
      <c r="D6882">
        <v>1</v>
      </c>
      <c r="E6882">
        <v>1046</v>
      </c>
      <c r="F6882">
        <v>4</v>
      </c>
      <c r="G6882">
        <v>73</v>
      </c>
      <c r="H6882">
        <v>10</v>
      </c>
      <c r="I6882">
        <v>7</v>
      </c>
      <c r="J6882">
        <v>9</v>
      </c>
      <c r="K6882">
        <v>41003045</v>
      </c>
    </row>
    <row r="6883" spans="1:11" x14ac:dyDescent="0.15">
      <c r="A6883">
        <v>2743145</v>
      </c>
      <c r="B6883">
        <v>1</v>
      </c>
      <c r="C6883">
        <v>4</v>
      </c>
      <c r="D6883">
        <v>1</v>
      </c>
      <c r="E6883">
        <v>1021</v>
      </c>
      <c r="F6883">
        <v>4</v>
      </c>
      <c r="G6883">
        <v>73</v>
      </c>
      <c r="H6883">
        <v>10</v>
      </c>
      <c r="I6883">
        <v>8</v>
      </c>
      <c r="J6883">
        <v>9</v>
      </c>
      <c r="K6883">
        <v>41003045</v>
      </c>
    </row>
    <row r="6884" spans="1:11" x14ac:dyDescent="0.15">
      <c r="A6884">
        <v>2743145</v>
      </c>
      <c r="B6884">
        <v>1</v>
      </c>
      <c r="C6884">
        <v>5</v>
      </c>
      <c r="D6884">
        <v>1</v>
      </c>
      <c r="E6884">
        <v>5032</v>
      </c>
      <c r="F6884">
        <v>5</v>
      </c>
      <c r="G6884">
        <v>73</v>
      </c>
      <c r="H6884">
        <v>10</v>
      </c>
      <c r="I6884">
        <v>8</v>
      </c>
      <c r="J6884">
        <v>6</v>
      </c>
      <c r="K6884">
        <v>41003045</v>
      </c>
    </row>
    <row r="6885" spans="1:11" x14ac:dyDescent="0.15">
      <c r="A6885">
        <v>2743422</v>
      </c>
      <c r="B6885">
        <v>1</v>
      </c>
      <c r="C6885">
        <v>1</v>
      </c>
      <c r="D6885">
        <v>1</v>
      </c>
      <c r="E6885">
        <v>1045</v>
      </c>
      <c r="F6885">
        <v>4</v>
      </c>
      <c r="G6885">
        <v>31</v>
      </c>
      <c r="H6885">
        <v>3</v>
      </c>
      <c r="I6885">
        <v>3</v>
      </c>
      <c r="J6885">
        <v>1</v>
      </c>
      <c r="K6885">
        <v>41003045</v>
      </c>
    </row>
    <row r="6886" spans="1:11" x14ac:dyDescent="0.15">
      <c r="A6886">
        <v>2743422</v>
      </c>
      <c r="B6886">
        <v>1</v>
      </c>
      <c r="C6886">
        <v>2</v>
      </c>
      <c r="D6886">
        <v>1</v>
      </c>
      <c r="E6886">
        <v>1025</v>
      </c>
      <c r="F6886">
        <v>4</v>
      </c>
      <c r="G6886">
        <v>32</v>
      </c>
      <c r="H6886">
        <v>4</v>
      </c>
      <c r="I6886">
        <v>3</v>
      </c>
      <c r="J6886">
        <v>0</v>
      </c>
      <c r="K6886">
        <v>41003045</v>
      </c>
    </row>
    <row r="6887" spans="1:11" x14ac:dyDescent="0.15">
      <c r="A6887">
        <v>2743422</v>
      </c>
      <c r="B6887">
        <v>1</v>
      </c>
      <c r="C6887">
        <v>3</v>
      </c>
      <c r="D6887">
        <v>1</v>
      </c>
      <c r="E6887">
        <v>1055</v>
      </c>
      <c r="F6887">
        <v>4</v>
      </c>
      <c r="G6887">
        <v>31</v>
      </c>
      <c r="H6887">
        <v>1</v>
      </c>
      <c r="I6887">
        <v>3</v>
      </c>
      <c r="J6887">
        <v>0</v>
      </c>
      <c r="K6887">
        <v>41003045</v>
      </c>
    </row>
    <row r="6888" spans="1:11" x14ac:dyDescent="0.15">
      <c r="A6888">
        <v>2743422</v>
      </c>
      <c r="B6888">
        <v>1</v>
      </c>
      <c r="C6888">
        <v>4</v>
      </c>
      <c r="D6888">
        <v>1</v>
      </c>
      <c r="E6888">
        <v>1031</v>
      </c>
      <c r="F6888">
        <v>4</v>
      </c>
      <c r="G6888">
        <v>31</v>
      </c>
      <c r="H6888">
        <v>1</v>
      </c>
      <c r="I6888">
        <v>3</v>
      </c>
      <c r="J6888">
        <v>1</v>
      </c>
      <c r="K6888">
        <v>41003045</v>
      </c>
    </row>
    <row r="6889" spans="1:11" x14ac:dyDescent="0.15">
      <c r="A6889">
        <v>2743422</v>
      </c>
      <c r="B6889">
        <v>1</v>
      </c>
      <c r="C6889">
        <v>5</v>
      </c>
      <c r="D6889">
        <v>1</v>
      </c>
      <c r="E6889">
        <v>1056</v>
      </c>
      <c r="F6889">
        <v>4</v>
      </c>
      <c r="G6889">
        <v>31</v>
      </c>
      <c r="H6889">
        <v>1</v>
      </c>
      <c r="I6889">
        <v>3</v>
      </c>
      <c r="J6889">
        <v>1</v>
      </c>
      <c r="K6889">
        <v>41003045</v>
      </c>
    </row>
    <row r="6890" spans="1:11" x14ac:dyDescent="0.15">
      <c r="A6890">
        <v>2743566</v>
      </c>
      <c r="B6890">
        <v>1</v>
      </c>
      <c r="C6890">
        <v>1</v>
      </c>
      <c r="D6890">
        <v>1</v>
      </c>
      <c r="E6890">
        <v>1063</v>
      </c>
      <c r="F6890">
        <v>4</v>
      </c>
      <c r="G6890">
        <v>64</v>
      </c>
      <c r="H6890">
        <v>3</v>
      </c>
      <c r="I6890">
        <v>1</v>
      </c>
      <c r="J6890">
        <v>2</v>
      </c>
      <c r="K6890">
        <v>41003045</v>
      </c>
    </row>
    <row r="6891" spans="1:11" x14ac:dyDescent="0.15">
      <c r="A6891">
        <v>2743566</v>
      </c>
      <c r="B6891">
        <v>1</v>
      </c>
      <c r="C6891">
        <v>5</v>
      </c>
      <c r="D6891">
        <v>1</v>
      </c>
      <c r="E6891">
        <v>1063</v>
      </c>
      <c r="F6891">
        <v>4</v>
      </c>
      <c r="G6891">
        <v>64</v>
      </c>
      <c r="H6891">
        <v>3</v>
      </c>
      <c r="I6891">
        <v>1</v>
      </c>
      <c r="J6891">
        <v>2</v>
      </c>
      <c r="K6891">
        <v>41003045</v>
      </c>
    </row>
    <row r="6892" spans="1:11" x14ac:dyDescent="0.15">
      <c r="A6892">
        <v>2744320</v>
      </c>
      <c r="B6892">
        <v>2</v>
      </c>
      <c r="C6892">
        <v>1</v>
      </c>
      <c r="D6892">
        <v>1</v>
      </c>
      <c r="E6892">
        <v>5004</v>
      </c>
      <c r="F6892">
        <v>5</v>
      </c>
      <c r="G6892">
        <v>74</v>
      </c>
      <c r="H6892">
        <v>10</v>
      </c>
      <c r="I6892">
        <v>8</v>
      </c>
      <c r="J6892">
        <v>9</v>
      </c>
      <c r="K6892">
        <v>41003045</v>
      </c>
    </row>
    <row r="6893" spans="1:11" x14ac:dyDescent="0.15">
      <c r="A6893">
        <v>2744320</v>
      </c>
      <c r="B6893">
        <v>2</v>
      </c>
      <c r="C6893">
        <v>2</v>
      </c>
      <c r="D6893">
        <v>1</v>
      </c>
      <c r="E6893">
        <v>5003</v>
      </c>
      <c r="F6893">
        <v>5</v>
      </c>
      <c r="G6893">
        <v>74</v>
      </c>
      <c r="H6893">
        <v>10</v>
      </c>
      <c r="I6893">
        <v>8</v>
      </c>
      <c r="J6893">
        <v>9</v>
      </c>
      <c r="K6893">
        <v>41003045</v>
      </c>
    </row>
    <row r="6894" spans="1:11" x14ac:dyDescent="0.15">
      <c r="A6894">
        <v>2744320</v>
      </c>
      <c r="B6894">
        <v>2</v>
      </c>
      <c r="C6894">
        <v>3</v>
      </c>
      <c r="D6894">
        <v>1</v>
      </c>
      <c r="E6894">
        <v>5018</v>
      </c>
      <c r="F6894">
        <v>5</v>
      </c>
      <c r="G6894">
        <v>74</v>
      </c>
      <c r="H6894">
        <v>10</v>
      </c>
      <c r="I6894">
        <v>8</v>
      </c>
      <c r="J6894">
        <v>9</v>
      </c>
      <c r="K6894">
        <v>41003045</v>
      </c>
    </row>
    <row r="6895" spans="1:11" x14ac:dyDescent="0.15">
      <c r="A6895">
        <v>2744320</v>
      </c>
      <c r="B6895">
        <v>2</v>
      </c>
      <c r="C6895">
        <v>4</v>
      </c>
      <c r="D6895">
        <v>1</v>
      </c>
      <c r="E6895">
        <v>5012</v>
      </c>
      <c r="F6895">
        <v>5</v>
      </c>
      <c r="G6895">
        <v>74</v>
      </c>
      <c r="H6895">
        <v>10</v>
      </c>
      <c r="I6895">
        <v>8</v>
      </c>
      <c r="J6895">
        <v>9</v>
      </c>
      <c r="K6895">
        <v>41003045</v>
      </c>
    </row>
    <row r="6896" spans="1:11" x14ac:dyDescent="0.15">
      <c r="A6896">
        <v>2744320</v>
      </c>
      <c r="B6896">
        <v>2</v>
      </c>
      <c r="C6896">
        <v>5</v>
      </c>
      <c r="D6896">
        <v>1</v>
      </c>
      <c r="E6896">
        <v>1050</v>
      </c>
      <c r="F6896">
        <v>4</v>
      </c>
      <c r="G6896">
        <v>74</v>
      </c>
      <c r="H6896">
        <v>10</v>
      </c>
      <c r="I6896">
        <v>8</v>
      </c>
      <c r="J6896">
        <v>9</v>
      </c>
      <c r="K6896">
        <v>41003045</v>
      </c>
    </row>
    <row r="6897" spans="1:11" x14ac:dyDescent="0.15">
      <c r="A6897">
        <v>2745830</v>
      </c>
      <c r="B6897">
        <v>1</v>
      </c>
      <c r="C6897">
        <v>1</v>
      </c>
      <c r="D6897">
        <v>1</v>
      </c>
      <c r="E6897">
        <v>1008</v>
      </c>
      <c r="F6897">
        <v>4</v>
      </c>
      <c r="G6897">
        <v>42</v>
      </c>
      <c r="H6897">
        <v>5</v>
      </c>
      <c r="I6897">
        <v>3</v>
      </c>
      <c r="J6897">
        <v>1</v>
      </c>
      <c r="K6897">
        <v>41003045</v>
      </c>
    </row>
    <row r="6898" spans="1:11" x14ac:dyDescent="0.15">
      <c r="A6898">
        <v>2745830</v>
      </c>
      <c r="B6898">
        <v>1</v>
      </c>
      <c r="C6898">
        <v>2</v>
      </c>
      <c r="D6898">
        <v>1</v>
      </c>
      <c r="E6898">
        <v>1033</v>
      </c>
      <c r="F6898">
        <v>4</v>
      </c>
      <c r="G6898">
        <v>42</v>
      </c>
      <c r="H6898">
        <v>3</v>
      </c>
      <c r="I6898">
        <v>1</v>
      </c>
      <c r="J6898">
        <v>5</v>
      </c>
      <c r="K6898">
        <v>41003045</v>
      </c>
    </row>
    <row r="6899" spans="1:11" x14ac:dyDescent="0.15">
      <c r="A6899">
        <v>2745830</v>
      </c>
      <c r="B6899">
        <v>1</v>
      </c>
      <c r="C6899">
        <v>3</v>
      </c>
      <c r="D6899">
        <v>1</v>
      </c>
      <c r="E6899">
        <v>1049</v>
      </c>
      <c r="F6899">
        <v>4</v>
      </c>
      <c r="G6899">
        <v>42</v>
      </c>
      <c r="H6899">
        <v>3</v>
      </c>
      <c r="I6899">
        <v>1</v>
      </c>
      <c r="J6899">
        <v>1</v>
      </c>
      <c r="K6899">
        <v>41003045</v>
      </c>
    </row>
    <row r="6900" spans="1:11" x14ac:dyDescent="0.15">
      <c r="A6900">
        <v>2745830</v>
      </c>
      <c r="B6900">
        <v>1</v>
      </c>
      <c r="C6900">
        <v>4</v>
      </c>
      <c r="D6900">
        <v>1</v>
      </c>
      <c r="E6900">
        <v>1045</v>
      </c>
      <c r="F6900">
        <v>4</v>
      </c>
      <c r="G6900">
        <v>42</v>
      </c>
      <c r="H6900">
        <v>8</v>
      </c>
      <c r="I6900">
        <v>4</v>
      </c>
      <c r="J6900">
        <v>2</v>
      </c>
      <c r="K6900">
        <v>41003045</v>
      </c>
    </row>
    <row r="6901" spans="1:11" x14ac:dyDescent="0.15">
      <c r="A6901">
        <v>2745830</v>
      </c>
      <c r="B6901">
        <v>1</v>
      </c>
      <c r="C6901">
        <v>5</v>
      </c>
      <c r="D6901">
        <v>1</v>
      </c>
      <c r="E6901">
        <v>1050</v>
      </c>
      <c r="F6901">
        <v>4</v>
      </c>
      <c r="G6901">
        <v>42</v>
      </c>
      <c r="H6901">
        <v>4</v>
      </c>
      <c r="I6901">
        <v>0</v>
      </c>
      <c r="J6901">
        <v>2</v>
      </c>
      <c r="K6901">
        <v>41003045</v>
      </c>
    </row>
    <row r="6902" spans="1:11" x14ac:dyDescent="0.15">
      <c r="A6902">
        <v>2747630</v>
      </c>
      <c r="B6902">
        <v>1</v>
      </c>
      <c r="C6902">
        <v>1</v>
      </c>
      <c r="D6902">
        <v>1</v>
      </c>
      <c r="E6902">
        <v>5021</v>
      </c>
      <c r="F6902">
        <v>5</v>
      </c>
      <c r="G6902">
        <v>75</v>
      </c>
      <c r="H6902">
        <v>10</v>
      </c>
      <c r="I6902">
        <v>8</v>
      </c>
      <c r="J6902">
        <v>9</v>
      </c>
      <c r="K6902">
        <v>41003045</v>
      </c>
    </row>
    <row r="6903" spans="1:11" x14ac:dyDescent="0.15">
      <c r="A6903">
        <v>2747630</v>
      </c>
      <c r="B6903">
        <v>1</v>
      </c>
      <c r="C6903">
        <v>2</v>
      </c>
      <c r="D6903">
        <v>1</v>
      </c>
      <c r="E6903">
        <v>1015</v>
      </c>
      <c r="F6903">
        <v>4</v>
      </c>
      <c r="G6903">
        <v>75</v>
      </c>
      <c r="H6903">
        <v>10</v>
      </c>
      <c r="I6903">
        <v>9</v>
      </c>
      <c r="J6903">
        <v>5</v>
      </c>
      <c r="K6903">
        <v>41003045</v>
      </c>
    </row>
    <row r="6904" spans="1:11" x14ac:dyDescent="0.15">
      <c r="A6904">
        <v>2747630</v>
      </c>
      <c r="B6904">
        <v>1</v>
      </c>
      <c r="C6904">
        <v>3</v>
      </c>
      <c r="D6904">
        <v>1</v>
      </c>
      <c r="E6904">
        <v>5014</v>
      </c>
      <c r="F6904">
        <v>5</v>
      </c>
      <c r="G6904">
        <v>75</v>
      </c>
      <c r="H6904">
        <v>10</v>
      </c>
      <c r="I6904">
        <v>9</v>
      </c>
      <c r="J6904">
        <v>9</v>
      </c>
      <c r="K6904">
        <v>41003045</v>
      </c>
    </row>
    <row r="6905" spans="1:11" x14ac:dyDescent="0.15">
      <c r="A6905">
        <v>2747630</v>
      </c>
      <c r="B6905">
        <v>1</v>
      </c>
      <c r="C6905">
        <v>4</v>
      </c>
      <c r="D6905">
        <v>1</v>
      </c>
      <c r="E6905">
        <v>1042</v>
      </c>
      <c r="F6905">
        <v>4</v>
      </c>
      <c r="G6905">
        <v>75</v>
      </c>
      <c r="H6905">
        <v>10</v>
      </c>
      <c r="I6905">
        <v>8</v>
      </c>
      <c r="J6905">
        <v>0</v>
      </c>
      <c r="K6905">
        <v>41003045</v>
      </c>
    </row>
    <row r="6906" spans="1:11" x14ac:dyDescent="0.15">
      <c r="A6906">
        <v>2747630</v>
      </c>
      <c r="B6906">
        <v>1</v>
      </c>
      <c r="C6906">
        <v>5</v>
      </c>
      <c r="D6906">
        <v>1</v>
      </c>
      <c r="E6906">
        <v>1071</v>
      </c>
      <c r="F6906">
        <v>4</v>
      </c>
      <c r="G6906">
        <v>75</v>
      </c>
      <c r="H6906">
        <v>6</v>
      </c>
      <c r="I6906">
        <v>7</v>
      </c>
      <c r="J6906">
        <v>3</v>
      </c>
      <c r="K6906">
        <v>41003045</v>
      </c>
    </row>
    <row r="6907" spans="1:11" x14ac:dyDescent="0.15">
      <c r="A6907">
        <v>2748691</v>
      </c>
      <c r="B6907">
        <v>3</v>
      </c>
      <c r="C6907">
        <v>1</v>
      </c>
      <c r="D6907">
        <v>1</v>
      </c>
      <c r="E6907">
        <v>1022</v>
      </c>
      <c r="F6907">
        <v>4</v>
      </c>
      <c r="G6907">
        <v>76</v>
      </c>
      <c r="H6907">
        <v>10</v>
      </c>
      <c r="I6907">
        <v>10</v>
      </c>
      <c r="J6907">
        <v>9</v>
      </c>
      <c r="K6907">
        <v>41003045</v>
      </c>
    </row>
    <row r="6908" spans="1:11" x14ac:dyDescent="0.15">
      <c r="A6908">
        <v>2748691</v>
      </c>
      <c r="B6908">
        <v>3</v>
      </c>
      <c r="C6908">
        <v>2</v>
      </c>
      <c r="D6908">
        <v>1</v>
      </c>
      <c r="E6908">
        <v>5024</v>
      </c>
      <c r="F6908">
        <v>5</v>
      </c>
      <c r="G6908">
        <v>76</v>
      </c>
      <c r="H6908">
        <v>10</v>
      </c>
      <c r="I6908">
        <v>10</v>
      </c>
      <c r="J6908">
        <v>9</v>
      </c>
      <c r="K6908">
        <v>41003045</v>
      </c>
    </row>
    <row r="6909" spans="1:11" x14ac:dyDescent="0.15">
      <c r="A6909">
        <v>2748691</v>
      </c>
      <c r="B6909">
        <v>3</v>
      </c>
      <c r="C6909">
        <v>3</v>
      </c>
      <c r="D6909">
        <v>1</v>
      </c>
      <c r="E6909">
        <v>5016</v>
      </c>
      <c r="F6909">
        <v>5</v>
      </c>
      <c r="G6909">
        <v>76</v>
      </c>
      <c r="H6909">
        <v>10</v>
      </c>
      <c r="I6909">
        <v>10</v>
      </c>
      <c r="J6909">
        <v>9</v>
      </c>
      <c r="K6909">
        <v>41003045</v>
      </c>
    </row>
    <row r="6910" spans="1:11" x14ac:dyDescent="0.15">
      <c r="A6910">
        <v>2748691</v>
      </c>
      <c r="B6910">
        <v>3</v>
      </c>
      <c r="C6910">
        <v>4</v>
      </c>
      <c r="D6910">
        <v>1</v>
      </c>
      <c r="E6910">
        <v>5011</v>
      </c>
      <c r="F6910">
        <v>5</v>
      </c>
      <c r="G6910">
        <v>76</v>
      </c>
      <c r="H6910">
        <v>10</v>
      </c>
      <c r="I6910">
        <v>9</v>
      </c>
      <c r="J6910">
        <v>9</v>
      </c>
      <c r="K6910">
        <v>41003045</v>
      </c>
    </row>
    <row r="6911" spans="1:11" x14ac:dyDescent="0.15">
      <c r="A6911">
        <v>2748691</v>
      </c>
      <c r="B6911">
        <v>3</v>
      </c>
      <c r="C6911">
        <v>5</v>
      </c>
      <c r="D6911">
        <v>1</v>
      </c>
      <c r="E6911">
        <v>5023</v>
      </c>
      <c r="F6911">
        <v>5</v>
      </c>
      <c r="G6911">
        <v>76</v>
      </c>
      <c r="H6911">
        <v>10</v>
      </c>
      <c r="I6911">
        <v>9</v>
      </c>
      <c r="J6911">
        <v>9</v>
      </c>
      <c r="K6911">
        <v>41003045</v>
      </c>
    </row>
    <row r="6912" spans="1:11" x14ac:dyDescent="0.15">
      <c r="A6912">
        <v>2751730</v>
      </c>
      <c r="B6912">
        <v>1</v>
      </c>
      <c r="C6912">
        <v>1</v>
      </c>
      <c r="D6912">
        <v>1</v>
      </c>
      <c r="E6912">
        <v>5011</v>
      </c>
      <c r="F6912">
        <v>5</v>
      </c>
      <c r="G6912">
        <v>74</v>
      </c>
      <c r="H6912">
        <v>10</v>
      </c>
      <c r="I6912">
        <v>8</v>
      </c>
      <c r="J6912">
        <v>2</v>
      </c>
      <c r="K6912">
        <v>41003045</v>
      </c>
    </row>
    <row r="6913" spans="1:11" x14ac:dyDescent="0.15">
      <c r="A6913">
        <v>2751730</v>
      </c>
      <c r="B6913">
        <v>1</v>
      </c>
      <c r="C6913">
        <v>2</v>
      </c>
      <c r="D6913">
        <v>1</v>
      </c>
      <c r="E6913">
        <v>5040</v>
      </c>
      <c r="F6913">
        <v>5</v>
      </c>
      <c r="G6913">
        <v>74</v>
      </c>
      <c r="H6913">
        <v>10</v>
      </c>
      <c r="I6913">
        <v>8</v>
      </c>
      <c r="J6913">
        <v>9</v>
      </c>
      <c r="K6913">
        <v>41003045</v>
      </c>
    </row>
    <row r="6914" spans="1:11" x14ac:dyDescent="0.15">
      <c r="A6914">
        <v>2751730</v>
      </c>
      <c r="B6914">
        <v>1</v>
      </c>
      <c r="C6914">
        <v>3</v>
      </c>
      <c r="D6914">
        <v>1</v>
      </c>
      <c r="E6914">
        <v>5034</v>
      </c>
      <c r="F6914">
        <v>5</v>
      </c>
      <c r="G6914">
        <v>74</v>
      </c>
      <c r="H6914">
        <v>10</v>
      </c>
      <c r="I6914">
        <v>8</v>
      </c>
      <c r="J6914">
        <v>9</v>
      </c>
      <c r="K6914">
        <v>41003045</v>
      </c>
    </row>
    <row r="6915" spans="1:11" x14ac:dyDescent="0.15">
      <c r="A6915">
        <v>2751730</v>
      </c>
      <c r="B6915">
        <v>1</v>
      </c>
      <c r="C6915">
        <v>4</v>
      </c>
      <c r="D6915">
        <v>1</v>
      </c>
      <c r="E6915">
        <v>5024</v>
      </c>
      <c r="F6915">
        <v>5</v>
      </c>
      <c r="G6915">
        <v>74</v>
      </c>
      <c r="H6915">
        <v>10</v>
      </c>
      <c r="I6915">
        <v>8</v>
      </c>
      <c r="J6915">
        <v>9</v>
      </c>
      <c r="K6915">
        <v>41003045</v>
      </c>
    </row>
    <row r="6916" spans="1:11" x14ac:dyDescent="0.15">
      <c r="A6916">
        <v>2751730</v>
      </c>
      <c r="B6916">
        <v>1</v>
      </c>
      <c r="C6916">
        <v>5</v>
      </c>
      <c r="D6916">
        <v>1</v>
      </c>
      <c r="E6916">
        <v>5023</v>
      </c>
      <c r="F6916">
        <v>5</v>
      </c>
      <c r="G6916">
        <v>74</v>
      </c>
      <c r="H6916">
        <v>10</v>
      </c>
      <c r="I6916">
        <v>8</v>
      </c>
      <c r="J6916">
        <v>9</v>
      </c>
      <c r="K6916">
        <v>41003045</v>
      </c>
    </row>
    <row r="6917" spans="1:11" x14ac:dyDescent="0.15">
      <c r="A6917">
        <v>2751999</v>
      </c>
      <c r="B6917">
        <v>1</v>
      </c>
      <c r="C6917">
        <v>1</v>
      </c>
      <c r="D6917">
        <v>1</v>
      </c>
      <c r="E6917">
        <v>1022</v>
      </c>
      <c r="F6917">
        <v>4</v>
      </c>
      <c r="G6917">
        <v>8</v>
      </c>
      <c r="H6917">
        <v>0</v>
      </c>
      <c r="I6917">
        <v>1</v>
      </c>
      <c r="J6917">
        <v>0</v>
      </c>
      <c r="K6917">
        <v>41003045</v>
      </c>
    </row>
    <row r="6918" spans="1:11" x14ac:dyDescent="0.15">
      <c r="A6918">
        <v>2751999</v>
      </c>
      <c r="B6918">
        <v>1</v>
      </c>
      <c r="C6918">
        <v>2</v>
      </c>
      <c r="D6918">
        <v>1</v>
      </c>
      <c r="E6918">
        <v>2045</v>
      </c>
      <c r="F6918">
        <v>3</v>
      </c>
      <c r="G6918">
        <v>4</v>
      </c>
      <c r="H6918">
        <v>0</v>
      </c>
      <c r="I6918">
        <v>1</v>
      </c>
      <c r="J6918">
        <v>0</v>
      </c>
      <c r="K6918">
        <v>41003045</v>
      </c>
    </row>
    <row r="6919" spans="1:11" x14ac:dyDescent="0.15">
      <c r="A6919">
        <v>2751999</v>
      </c>
      <c r="B6919">
        <v>1</v>
      </c>
      <c r="C6919">
        <v>3</v>
      </c>
      <c r="D6919">
        <v>1</v>
      </c>
      <c r="E6919">
        <v>1055</v>
      </c>
      <c r="F6919">
        <v>4</v>
      </c>
      <c r="G6919">
        <v>1</v>
      </c>
      <c r="H6919">
        <v>0</v>
      </c>
      <c r="I6919">
        <v>0</v>
      </c>
      <c r="J6919">
        <v>0</v>
      </c>
      <c r="K6919">
        <v>41003045</v>
      </c>
    </row>
    <row r="6920" spans="1:11" x14ac:dyDescent="0.15">
      <c r="A6920">
        <v>2751999</v>
      </c>
      <c r="B6920">
        <v>1</v>
      </c>
      <c r="C6920">
        <v>4</v>
      </c>
      <c r="D6920">
        <v>1</v>
      </c>
      <c r="E6920">
        <v>1062</v>
      </c>
      <c r="F6920">
        <v>4</v>
      </c>
      <c r="G6920">
        <v>1</v>
      </c>
      <c r="H6920">
        <v>0</v>
      </c>
      <c r="I6920">
        <v>0</v>
      </c>
      <c r="J6920">
        <v>0</v>
      </c>
      <c r="K6920">
        <v>41003045</v>
      </c>
    </row>
    <row r="6921" spans="1:11" x14ac:dyDescent="0.15">
      <c r="A6921">
        <v>2751999</v>
      </c>
      <c r="B6921">
        <v>1</v>
      </c>
      <c r="C6921">
        <v>5</v>
      </c>
      <c r="D6921">
        <v>1</v>
      </c>
      <c r="E6921">
        <v>1063</v>
      </c>
      <c r="F6921">
        <v>4</v>
      </c>
      <c r="G6921">
        <v>1</v>
      </c>
      <c r="H6921">
        <v>0</v>
      </c>
      <c r="I6921">
        <v>0</v>
      </c>
      <c r="J6921">
        <v>0</v>
      </c>
      <c r="K6921">
        <v>41003045</v>
      </c>
    </row>
    <row r="6922" spans="1:11" x14ac:dyDescent="0.15">
      <c r="A6922">
        <v>2752639</v>
      </c>
      <c r="B6922">
        <v>2</v>
      </c>
      <c r="C6922">
        <v>1</v>
      </c>
      <c r="D6922">
        <v>1</v>
      </c>
      <c r="E6922">
        <v>5010</v>
      </c>
      <c r="F6922">
        <v>5</v>
      </c>
      <c r="G6922">
        <v>76</v>
      </c>
      <c r="H6922">
        <v>10</v>
      </c>
      <c r="I6922">
        <v>10</v>
      </c>
      <c r="J6922">
        <v>9</v>
      </c>
      <c r="K6922">
        <v>41003045</v>
      </c>
    </row>
    <row r="6923" spans="1:11" x14ac:dyDescent="0.15">
      <c r="A6923">
        <v>2752639</v>
      </c>
      <c r="B6923">
        <v>2</v>
      </c>
      <c r="C6923">
        <v>2</v>
      </c>
      <c r="D6923">
        <v>1</v>
      </c>
      <c r="E6923">
        <v>5036</v>
      </c>
      <c r="F6923">
        <v>5</v>
      </c>
      <c r="G6923">
        <v>76</v>
      </c>
      <c r="H6923">
        <v>10</v>
      </c>
      <c r="I6923">
        <v>10</v>
      </c>
      <c r="J6923">
        <v>9</v>
      </c>
      <c r="K6923">
        <v>41003045</v>
      </c>
    </row>
    <row r="6924" spans="1:11" x14ac:dyDescent="0.15">
      <c r="A6924">
        <v>2752639</v>
      </c>
      <c r="B6924">
        <v>2</v>
      </c>
      <c r="C6924">
        <v>3</v>
      </c>
      <c r="D6924">
        <v>1</v>
      </c>
      <c r="E6924">
        <v>1048</v>
      </c>
      <c r="F6924">
        <v>4</v>
      </c>
      <c r="G6924">
        <v>76</v>
      </c>
      <c r="H6924">
        <v>10</v>
      </c>
      <c r="I6924">
        <v>9</v>
      </c>
      <c r="J6924">
        <v>9</v>
      </c>
      <c r="K6924">
        <v>41003045</v>
      </c>
    </row>
    <row r="6925" spans="1:11" x14ac:dyDescent="0.15">
      <c r="A6925">
        <v>2752639</v>
      </c>
      <c r="B6925">
        <v>2</v>
      </c>
      <c r="C6925">
        <v>4</v>
      </c>
      <c r="D6925">
        <v>1</v>
      </c>
      <c r="E6925">
        <v>1039</v>
      </c>
      <c r="F6925">
        <v>4</v>
      </c>
      <c r="G6925">
        <v>76</v>
      </c>
      <c r="H6925">
        <v>10</v>
      </c>
      <c r="I6925">
        <v>9</v>
      </c>
      <c r="J6925">
        <v>9</v>
      </c>
      <c r="K6925">
        <v>41003045</v>
      </c>
    </row>
    <row r="6926" spans="1:11" x14ac:dyDescent="0.15">
      <c r="A6926">
        <v>2752639</v>
      </c>
      <c r="B6926">
        <v>2</v>
      </c>
      <c r="C6926">
        <v>5</v>
      </c>
      <c r="D6926">
        <v>1</v>
      </c>
      <c r="E6926">
        <v>1056</v>
      </c>
      <c r="F6926">
        <v>4</v>
      </c>
      <c r="G6926">
        <v>76</v>
      </c>
      <c r="H6926">
        <v>10</v>
      </c>
      <c r="I6926">
        <v>8</v>
      </c>
      <c r="J6926">
        <v>9</v>
      </c>
      <c r="K6926">
        <v>41003045</v>
      </c>
    </row>
    <row r="6927" spans="1:11" x14ac:dyDescent="0.15">
      <c r="A6927">
        <v>2753523</v>
      </c>
      <c r="B6927">
        <v>1</v>
      </c>
      <c r="C6927">
        <v>1</v>
      </c>
      <c r="D6927">
        <v>1</v>
      </c>
      <c r="E6927">
        <v>5030</v>
      </c>
      <c r="F6927">
        <v>5</v>
      </c>
      <c r="G6927">
        <v>66</v>
      </c>
      <c r="H6927">
        <v>6</v>
      </c>
      <c r="I6927">
        <v>6</v>
      </c>
      <c r="J6927">
        <v>9</v>
      </c>
      <c r="K6927">
        <v>41003045</v>
      </c>
    </row>
    <row r="6928" spans="1:11" x14ac:dyDescent="0.15">
      <c r="A6928">
        <v>2753523</v>
      </c>
      <c r="B6928">
        <v>1</v>
      </c>
      <c r="C6928">
        <v>2</v>
      </c>
      <c r="D6928">
        <v>1</v>
      </c>
      <c r="E6928">
        <v>5021</v>
      </c>
      <c r="F6928">
        <v>5</v>
      </c>
      <c r="G6928">
        <v>66</v>
      </c>
      <c r="H6928">
        <v>10</v>
      </c>
      <c r="I6928">
        <v>6</v>
      </c>
      <c r="J6928">
        <v>9</v>
      </c>
      <c r="K6928">
        <v>41003045</v>
      </c>
    </row>
    <row r="6929" spans="1:11" x14ac:dyDescent="0.15">
      <c r="A6929">
        <v>2753523</v>
      </c>
      <c r="B6929">
        <v>1</v>
      </c>
      <c r="C6929">
        <v>3</v>
      </c>
      <c r="D6929">
        <v>1</v>
      </c>
      <c r="E6929">
        <v>5005</v>
      </c>
      <c r="F6929">
        <v>5</v>
      </c>
      <c r="G6929">
        <v>66</v>
      </c>
      <c r="H6929">
        <v>10</v>
      </c>
      <c r="I6929">
        <v>10</v>
      </c>
      <c r="J6929">
        <v>9</v>
      </c>
      <c r="K6929">
        <v>41003045</v>
      </c>
    </row>
    <row r="6930" spans="1:11" x14ac:dyDescent="0.15">
      <c r="A6930">
        <v>2753523</v>
      </c>
      <c r="B6930">
        <v>1</v>
      </c>
      <c r="C6930">
        <v>4</v>
      </c>
      <c r="D6930">
        <v>1</v>
      </c>
      <c r="E6930">
        <v>1056</v>
      </c>
      <c r="F6930">
        <v>4</v>
      </c>
      <c r="G6930">
        <v>65</v>
      </c>
      <c r="H6930">
        <v>6</v>
      </c>
      <c r="I6930">
        <v>4</v>
      </c>
      <c r="J6930">
        <v>6</v>
      </c>
      <c r="K6930">
        <v>41003045</v>
      </c>
    </row>
    <row r="6931" spans="1:11" x14ac:dyDescent="0.15">
      <c r="A6931">
        <v>2753523</v>
      </c>
      <c r="B6931">
        <v>1</v>
      </c>
      <c r="C6931">
        <v>5</v>
      </c>
      <c r="D6931">
        <v>1</v>
      </c>
      <c r="E6931">
        <v>5014</v>
      </c>
      <c r="F6931">
        <v>5</v>
      </c>
      <c r="G6931">
        <v>66</v>
      </c>
      <c r="H6931">
        <v>10</v>
      </c>
      <c r="I6931">
        <v>6</v>
      </c>
      <c r="J6931">
        <v>7</v>
      </c>
      <c r="K6931">
        <v>41003045</v>
      </c>
    </row>
    <row r="6932" spans="1:11" x14ac:dyDescent="0.15">
      <c r="A6932">
        <v>2754631</v>
      </c>
      <c r="B6932">
        <v>1</v>
      </c>
      <c r="C6932">
        <v>1</v>
      </c>
      <c r="D6932">
        <v>1</v>
      </c>
      <c r="E6932">
        <v>5029</v>
      </c>
      <c r="F6932">
        <v>5</v>
      </c>
      <c r="G6932">
        <v>67</v>
      </c>
      <c r="H6932">
        <v>9</v>
      </c>
      <c r="I6932">
        <v>7</v>
      </c>
      <c r="J6932">
        <v>9</v>
      </c>
      <c r="K6932">
        <v>41003045</v>
      </c>
    </row>
    <row r="6933" spans="1:11" x14ac:dyDescent="0.15">
      <c r="A6933">
        <v>2754631</v>
      </c>
      <c r="B6933">
        <v>1</v>
      </c>
      <c r="C6933">
        <v>2</v>
      </c>
      <c r="D6933">
        <v>1</v>
      </c>
      <c r="E6933">
        <v>5031</v>
      </c>
      <c r="F6933">
        <v>5</v>
      </c>
      <c r="G6933">
        <v>67</v>
      </c>
      <c r="H6933">
        <v>6</v>
      </c>
      <c r="I6933">
        <v>7</v>
      </c>
      <c r="J6933">
        <v>9</v>
      </c>
      <c r="K6933">
        <v>41003045</v>
      </c>
    </row>
    <row r="6934" spans="1:11" x14ac:dyDescent="0.15">
      <c r="A6934">
        <v>2754631</v>
      </c>
      <c r="B6934">
        <v>1</v>
      </c>
      <c r="C6934">
        <v>3</v>
      </c>
      <c r="D6934">
        <v>1</v>
      </c>
      <c r="E6934">
        <v>5028</v>
      </c>
      <c r="F6934">
        <v>5</v>
      </c>
      <c r="G6934">
        <v>67</v>
      </c>
      <c r="H6934">
        <v>9</v>
      </c>
      <c r="I6934">
        <v>7</v>
      </c>
      <c r="J6934">
        <v>9</v>
      </c>
      <c r="K6934">
        <v>41003045</v>
      </c>
    </row>
    <row r="6935" spans="1:11" x14ac:dyDescent="0.15">
      <c r="A6935">
        <v>2754631</v>
      </c>
      <c r="B6935">
        <v>1</v>
      </c>
      <c r="C6935">
        <v>4</v>
      </c>
      <c r="D6935">
        <v>1</v>
      </c>
      <c r="E6935">
        <v>5030</v>
      </c>
      <c r="F6935">
        <v>5</v>
      </c>
      <c r="G6935">
        <v>67</v>
      </c>
      <c r="H6935">
        <v>10</v>
      </c>
      <c r="I6935">
        <v>7</v>
      </c>
      <c r="J6935">
        <v>9</v>
      </c>
      <c r="K6935">
        <v>41003045</v>
      </c>
    </row>
    <row r="6936" spans="1:11" x14ac:dyDescent="0.15">
      <c r="A6936">
        <v>2754631</v>
      </c>
      <c r="B6936">
        <v>1</v>
      </c>
      <c r="C6936">
        <v>5</v>
      </c>
      <c r="D6936">
        <v>1</v>
      </c>
      <c r="E6936">
        <v>5012</v>
      </c>
      <c r="F6936">
        <v>5</v>
      </c>
      <c r="G6936">
        <v>67</v>
      </c>
      <c r="H6936">
        <v>7</v>
      </c>
      <c r="I6936">
        <v>7</v>
      </c>
      <c r="J6936">
        <v>9</v>
      </c>
      <c r="K6936">
        <v>41003045</v>
      </c>
    </row>
    <row r="6937" spans="1:11" x14ac:dyDescent="0.15">
      <c r="A6937">
        <v>2755018</v>
      </c>
      <c r="B6937">
        <v>2</v>
      </c>
      <c r="C6937">
        <v>1</v>
      </c>
      <c r="D6937">
        <v>1</v>
      </c>
      <c r="E6937">
        <v>5013</v>
      </c>
      <c r="F6937">
        <v>5</v>
      </c>
      <c r="G6937">
        <v>77</v>
      </c>
      <c r="H6937">
        <v>10</v>
      </c>
      <c r="I6937">
        <v>10</v>
      </c>
      <c r="J6937">
        <v>9</v>
      </c>
      <c r="K6937">
        <v>41003045</v>
      </c>
    </row>
    <row r="6938" spans="1:11" x14ac:dyDescent="0.15">
      <c r="A6938">
        <v>2755018</v>
      </c>
      <c r="B6938">
        <v>2</v>
      </c>
      <c r="C6938">
        <v>2</v>
      </c>
      <c r="D6938">
        <v>1</v>
      </c>
      <c r="E6938">
        <v>5029</v>
      </c>
      <c r="F6938">
        <v>5</v>
      </c>
      <c r="G6938">
        <v>77</v>
      </c>
      <c r="H6938">
        <v>10</v>
      </c>
      <c r="I6938">
        <v>9</v>
      </c>
      <c r="J6938">
        <v>9</v>
      </c>
      <c r="K6938">
        <v>41003045</v>
      </c>
    </row>
    <row r="6939" spans="1:11" x14ac:dyDescent="0.15">
      <c r="A6939">
        <v>2755018</v>
      </c>
      <c r="B6939">
        <v>2</v>
      </c>
      <c r="C6939">
        <v>3</v>
      </c>
      <c r="D6939">
        <v>1</v>
      </c>
      <c r="E6939">
        <v>5030</v>
      </c>
      <c r="F6939">
        <v>5</v>
      </c>
      <c r="G6939">
        <v>77</v>
      </c>
      <c r="H6939">
        <v>10</v>
      </c>
      <c r="I6939">
        <v>9</v>
      </c>
      <c r="J6939">
        <v>9</v>
      </c>
      <c r="K6939">
        <v>41003045</v>
      </c>
    </row>
    <row r="6940" spans="1:11" x14ac:dyDescent="0.15">
      <c r="A6940">
        <v>2755018</v>
      </c>
      <c r="B6940">
        <v>2</v>
      </c>
      <c r="C6940">
        <v>4</v>
      </c>
      <c r="D6940">
        <v>1</v>
      </c>
      <c r="E6940">
        <v>5006</v>
      </c>
      <c r="F6940">
        <v>5</v>
      </c>
      <c r="G6940">
        <v>77</v>
      </c>
      <c r="H6940">
        <v>10</v>
      </c>
      <c r="I6940">
        <v>9</v>
      </c>
      <c r="J6940">
        <v>9</v>
      </c>
      <c r="K6940">
        <v>41003045</v>
      </c>
    </row>
    <row r="6941" spans="1:11" x14ac:dyDescent="0.15">
      <c r="A6941">
        <v>2755018</v>
      </c>
      <c r="B6941">
        <v>2</v>
      </c>
      <c r="C6941">
        <v>5</v>
      </c>
      <c r="D6941">
        <v>1</v>
      </c>
      <c r="E6941">
        <v>5010</v>
      </c>
      <c r="F6941">
        <v>5</v>
      </c>
      <c r="G6941">
        <v>77</v>
      </c>
      <c r="H6941">
        <v>10</v>
      </c>
      <c r="I6941">
        <v>10</v>
      </c>
      <c r="J6941">
        <v>6</v>
      </c>
      <c r="K6941">
        <v>41003045</v>
      </c>
    </row>
    <row r="6942" spans="1:11" x14ac:dyDescent="0.15">
      <c r="A6942">
        <v>2758090</v>
      </c>
      <c r="B6942">
        <v>1</v>
      </c>
      <c r="C6942">
        <v>1</v>
      </c>
      <c r="D6942">
        <v>1</v>
      </c>
      <c r="E6942">
        <v>1011</v>
      </c>
      <c r="F6942">
        <v>4</v>
      </c>
      <c r="G6942">
        <v>38</v>
      </c>
      <c r="H6942">
        <v>6</v>
      </c>
      <c r="I6942">
        <v>4</v>
      </c>
      <c r="J6942">
        <v>0</v>
      </c>
      <c r="K6942">
        <v>41003045</v>
      </c>
    </row>
    <row r="6943" spans="1:11" x14ac:dyDescent="0.15">
      <c r="A6943">
        <v>2758090</v>
      </c>
      <c r="B6943">
        <v>1</v>
      </c>
      <c r="C6943">
        <v>2</v>
      </c>
      <c r="D6943">
        <v>1</v>
      </c>
      <c r="E6943">
        <v>1012</v>
      </c>
      <c r="F6943">
        <v>4</v>
      </c>
      <c r="G6943">
        <v>38</v>
      </c>
      <c r="H6943">
        <v>3</v>
      </c>
      <c r="I6943">
        <v>0</v>
      </c>
      <c r="J6943">
        <v>0</v>
      </c>
      <c r="K6943">
        <v>41003045</v>
      </c>
    </row>
    <row r="6944" spans="1:11" x14ac:dyDescent="0.15">
      <c r="A6944">
        <v>2758090</v>
      </c>
      <c r="B6944">
        <v>1</v>
      </c>
      <c r="C6944">
        <v>3</v>
      </c>
      <c r="D6944">
        <v>1</v>
      </c>
      <c r="E6944">
        <v>1050</v>
      </c>
      <c r="F6944">
        <v>4</v>
      </c>
      <c r="G6944">
        <v>38</v>
      </c>
      <c r="H6944">
        <v>3</v>
      </c>
      <c r="I6944">
        <v>3</v>
      </c>
      <c r="J6944">
        <v>3</v>
      </c>
      <c r="K6944">
        <v>41003045</v>
      </c>
    </row>
    <row r="6945" spans="1:11" x14ac:dyDescent="0.15">
      <c r="A6945">
        <v>2758090</v>
      </c>
      <c r="B6945">
        <v>1</v>
      </c>
      <c r="C6945">
        <v>4</v>
      </c>
      <c r="D6945">
        <v>1</v>
      </c>
      <c r="E6945">
        <v>1043</v>
      </c>
      <c r="F6945">
        <v>4</v>
      </c>
      <c r="G6945">
        <v>38</v>
      </c>
      <c r="H6945">
        <v>3</v>
      </c>
      <c r="I6945">
        <v>0</v>
      </c>
      <c r="J6945">
        <v>3</v>
      </c>
      <c r="K6945">
        <v>41003045</v>
      </c>
    </row>
    <row r="6946" spans="1:11" x14ac:dyDescent="0.15">
      <c r="A6946">
        <v>2758090</v>
      </c>
      <c r="B6946">
        <v>1</v>
      </c>
      <c r="C6946">
        <v>5</v>
      </c>
      <c r="D6946">
        <v>1</v>
      </c>
      <c r="E6946">
        <v>1062</v>
      </c>
      <c r="F6946">
        <v>4</v>
      </c>
      <c r="G6946">
        <v>37</v>
      </c>
      <c r="H6946">
        <v>3</v>
      </c>
      <c r="I6946">
        <v>2</v>
      </c>
      <c r="J6946">
        <v>2</v>
      </c>
      <c r="K6946">
        <v>41003045</v>
      </c>
    </row>
    <row r="6947" spans="1:11" x14ac:dyDescent="0.15">
      <c r="A6947">
        <v>2763144</v>
      </c>
      <c r="B6947">
        <v>2</v>
      </c>
      <c r="C6947">
        <v>1</v>
      </c>
      <c r="D6947">
        <v>1</v>
      </c>
      <c r="E6947">
        <v>5018</v>
      </c>
      <c r="F6947">
        <v>5</v>
      </c>
      <c r="G6947">
        <v>70</v>
      </c>
      <c r="H6947">
        <v>10</v>
      </c>
      <c r="I6947">
        <v>8</v>
      </c>
      <c r="J6947">
        <v>9</v>
      </c>
      <c r="K6947">
        <v>41003045</v>
      </c>
    </row>
    <row r="6948" spans="1:11" x14ac:dyDescent="0.15">
      <c r="A6948">
        <v>2763144</v>
      </c>
      <c r="B6948">
        <v>2</v>
      </c>
      <c r="C6948">
        <v>2</v>
      </c>
      <c r="D6948">
        <v>1</v>
      </c>
      <c r="E6948">
        <v>5004</v>
      </c>
      <c r="F6948">
        <v>5</v>
      </c>
      <c r="G6948">
        <v>70</v>
      </c>
      <c r="H6948">
        <v>10</v>
      </c>
      <c r="I6948">
        <v>8</v>
      </c>
      <c r="J6948">
        <v>9</v>
      </c>
      <c r="K6948">
        <v>41003045</v>
      </c>
    </row>
    <row r="6949" spans="1:11" x14ac:dyDescent="0.15">
      <c r="A6949">
        <v>2763144</v>
      </c>
      <c r="B6949">
        <v>2</v>
      </c>
      <c r="C6949">
        <v>3</v>
      </c>
      <c r="D6949">
        <v>1</v>
      </c>
      <c r="E6949">
        <v>5012</v>
      </c>
      <c r="F6949">
        <v>5</v>
      </c>
      <c r="G6949">
        <v>70</v>
      </c>
      <c r="H6949">
        <v>10</v>
      </c>
      <c r="I6949">
        <v>8</v>
      </c>
      <c r="J6949">
        <v>9</v>
      </c>
      <c r="K6949">
        <v>41003045</v>
      </c>
    </row>
    <row r="6950" spans="1:11" x14ac:dyDescent="0.15">
      <c r="A6950">
        <v>2763144</v>
      </c>
      <c r="B6950">
        <v>2</v>
      </c>
      <c r="C6950">
        <v>4</v>
      </c>
      <c r="D6950">
        <v>1</v>
      </c>
      <c r="E6950">
        <v>5003</v>
      </c>
      <c r="F6950">
        <v>5</v>
      </c>
      <c r="G6950">
        <v>70</v>
      </c>
      <c r="H6950">
        <v>10</v>
      </c>
      <c r="I6950">
        <v>8</v>
      </c>
      <c r="J6950">
        <v>9</v>
      </c>
      <c r="K6950">
        <v>41003045</v>
      </c>
    </row>
    <row r="6951" spans="1:11" x14ac:dyDescent="0.15">
      <c r="A6951">
        <v>2763144</v>
      </c>
      <c r="B6951">
        <v>2</v>
      </c>
      <c r="C6951">
        <v>5</v>
      </c>
      <c r="D6951">
        <v>1</v>
      </c>
      <c r="E6951">
        <v>5018</v>
      </c>
      <c r="F6951">
        <v>5</v>
      </c>
      <c r="G6951">
        <v>70</v>
      </c>
      <c r="H6951">
        <v>10</v>
      </c>
      <c r="I6951">
        <v>8</v>
      </c>
      <c r="J6951">
        <v>9</v>
      </c>
      <c r="K6951">
        <v>41003045</v>
      </c>
    </row>
    <row r="6952" spans="1:11" x14ac:dyDescent="0.15">
      <c r="A6952">
        <v>2766088</v>
      </c>
      <c r="B6952">
        <v>1</v>
      </c>
      <c r="C6952">
        <v>1</v>
      </c>
      <c r="D6952">
        <v>1</v>
      </c>
      <c r="E6952">
        <v>5014</v>
      </c>
      <c r="F6952">
        <v>5</v>
      </c>
      <c r="G6952">
        <v>70</v>
      </c>
      <c r="H6952">
        <v>10</v>
      </c>
      <c r="I6952">
        <v>8</v>
      </c>
      <c r="J6952">
        <v>9</v>
      </c>
      <c r="K6952">
        <v>41003045</v>
      </c>
    </row>
    <row r="6953" spans="1:11" x14ac:dyDescent="0.15">
      <c r="A6953">
        <v>2766088</v>
      </c>
      <c r="B6953">
        <v>1</v>
      </c>
      <c r="C6953">
        <v>2</v>
      </c>
      <c r="D6953">
        <v>1</v>
      </c>
      <c r="E6953">
        <v>5021</v>
      </c>
      <c r="F6953">
        <v>5</v>
      </c>
      <c r="G6953">
        <v>70</v>
      </c>
      <c r="H6953">
        <v>10</v>
      </c>
      <c r="I6953">
        <v>7</v>
      </c>
      <c r="J6953">
        <v>9</v>
      </c>
      <c r="K6953">
        <v>41003045</v>
      </c>
    </row>
    <row r="6954" spans="1:11" x14ac:dyDescent="0.15">
      <c r="A6954">
        <v>2766088</v>
      </c>
      <c r="B6954">
        <v>1</v>
      </c>
      <c r="C6954">
        <v>3</v>
      </c>
      <c r="D6954">
        <v>1</v>
      </c>
      <c r="E6954">
        <v>1056</v>
      </c>
      <c r="F6954">
        <v>4</v>
      </c>
      <c r="G6954">
        <v>70</v>
      </c>
      <c r="H6954">
        <v>6</v>
      </c>
      <c r="I6954">
        <v>7</v>
      </c>
      <c r="J6954">
        <v>9</v>
      </c>
      <c r="K6954">
        <v>41003045</v>
      </c>
    </row>
    <row r="6955" spans="1:11" x14ac:dyDescent="0.15">
      <c r="A6955">
        <v>2766088</v>
      </c>
      <c r="B6955">
        <v>1</v>
      </c>
      <c r="C6955">
        <v>4</v>
      </c>
      <c r="D6955">
        <v>1</v>
      </c>
      <c r="E6955">
        <v>1071</v>
      </c>
      <c r="F6955">
        <v>4</v>
      </c>
      <c r="G6955">
        <v>70</v>
      </c>
      <c r="H6955">
        <v>10</v>
      </c>
      <c r="I6955">
        <v>8</v>
      </c>
      <c r="J6955">
        <v>4</v>
      </c>
      <c r="K6955">
        <v>41003045</v>
      </c>
    </row>
    <row r="6956" spans="1:11" x14ac:dyDescent="0.15">
      <c r="A6956">
        <v>2766088</v>
      </c>
      <c r="B6956">
        <v>1</v>
      </c>
      <c r="C6956">
        <v>5</v>
      </c>
      <c r="D6956">
        <v>1</v>
      </c>
      <c r="E6956">
        <v>1045</v>
      </c>
      <c r="F6956">
        <v>4</v>
      </c>
      <c r="G6956">
        <v>28</v>
      </c>
      <c r="H6956">
        <v>0</v>
      </c>
      <c r="I6956">
        <v>1</v>
      </c>
      <c r="J6956">
        <v>1</v>
      </c>
      <c r="K6956">
        <v>41003045</v>
      </c>
    </row>
    <row r="6957" spans="1:11" x14ac:dyDescent="0.15">
      <c r="A6957">
        <v>2770899</v>
      </c>
      <c r="B6957">
        <v>1</v>
      </c>
      <c r="C6957">
        <v>1</v>
      </c>
      <c r="D6957">
        <v>1</v>
      </c>
      <c r="E6957">
        <v>5003</v>
      </c>
      <c r="F6957">
        <v>5</v>
      </c>
      <c r="G6957">
        <v>74</v>
      </c>
      <c r="H6957">
        <v>10</v>
      </c>
      <c r="I6957">
        <v>9</v>
      </c>
      <c r="J6957">
        <v>9</v>
      </c>
      <c r="K6957">
        <v>41003045</v>
      </c>
    </row>
    <row r="6958" spans="1:11" x14ac:dyDescent="0.15">
      <c r="A6958">
        <v>2770899</v>
      </c>
      <c r="B6958">
        <v>1</v>
      </c>
      <c r="C6958">
        <v>2</v>
      </c>
      <c r="D6958">
        <v>1</v>
      </c>
      <c r="E6958">
        <v>5004</v>
      </c>
      <c r="F6958">
        <v>5</v>
      </c>
      <c r="G6958">
        <v>74</v>
      </c>
      <c r="H6958">
        <v>10</v>
      </c>
      <c r="I6958">
        <v>8</v>
      </c>
      <c r="J6958">
        <v>9</v>
      </c>
      <c r="K6958">
        <v>41003045</v>
      </c>
    </row>
    <row r="6959" spans="1:11" x14ac:dyDescent="0.15">
      <c r="A6959">
        <v>2770899</v>
      </c>
      <c r="B6959">
        <v>1</v>
      </c>
      <c r="C6959">
        <v>3</v>
      </c>
      <c r="D6959">
        <v>1</v>
      </c>
      <c r="E6959">
        <v>1073</v>
      </c>
      <c r="F6959">
        <v>4</v>
      </c>
      <c r="G6959">
        <v>74</v>
      </c>
      <c r="H6959">
        <v>10</v>
      </c>
      <c r="I6959">
        <v>5</v>
      </c>
      <c r="J6959">
        <v>1</v>
      </c>
      <c r="K6959">
        <v>41003045</v>
      </c>
    </row>
    <row r="6960" spans="1:11" x14ac:dyDescent="0.15">
      <c r="A6960">
        <v>2770899</v>
      </c>
      <c r="B6960">
        <v>1</v>
      </c>
      <c r="C6960">
        <v>4</v>
      </c>
      <c r="D6960">
        <v>1</v>
      </c>
      <c r="E6960">
        <v>1070</v>
      </c>
      <c r="F6960">
        <v>4</v>
      </c>
      <c r="G6960">
        <v>72</v>
      </c>
      <c r="H6960">
        <v>3</v>
      </c>
      <c r="I6960">
        <v>6</v>
      </c>
      <c r="J6960">
        <v>9</v>
      </c>
      <c r="K6960">
        <v>41003045</v>
      </c>
    </row>
    <row r="6961" spans="1:11" x14ac:dyDescent="0.15">
      <c r="A6961">
        <v>2770899</v>
      </c>
      <c r="B6961">
        <v>1</v>
      </c>
      <c r="C6961">
        <v>5</v>
      </c>
      <c r="D6961">
        <v>1</v>
      </c>
      <c r="E6961">
        <v>1069</v>
      </c>
      <c r="F6961">
        <v>4</v>
      </c>
      <c r="G6961">
        <v>74</v>
      </c>
      <c r="H6961">
        <v>3</v>
      </c>
      <c r="I6961">
        <v>7</v>
      </c>
      <c r="J6961">
        <v>1</v>
      </c>
      <c r="K6961">
        <v>41003045</v>
      </c>
    </row>
    <row r="6962" spans="1:11" x14ac:dyDescent="0.15">
      <c r="A6962">
        <v>2774574</v>
      </c>
      <c r="B6962">
        <v>1</v>
      </c>
      <c r="C6962">
        <v>1</v>
      </c>
      <c r="D6962">
        <v>1</v>
      </c>
      <c r="E6962">
        <v>5024</v>
      </c>
      <c r="F6962">
        <v>5</v>
      </c>
      <c r="G6962">
        <v>75</v>
      </c>
      <c r="H6962">
        <v>10</v>
      </c>
      <c r="I6962">
        <v>9</v>
      </c>
      <c r="J6962">
        <v>9</v>
      </c>
      <c r="K6962">
        <v>41003045</v>
      </c>
    </row>
    <row r="6963" spans="1:11" x14ac:dyDescent="0.15">
      <c r="A6963">
        <v>2774574</v>
      </c>
      <c r="B6963">
        <v>1</v>
      </c>
      <c r="C6963">
        <v>2</v>
      </c>
      <c r="D6963">
        <v>1</v>
      </c>
      <c r="E6963">
        <v>5028</v>
      </c>
      <c r="F6963">
        <v>5</v>
      </c>
      <c r="G6963">
        <v>75</v>
      </c>
      <c r="H6963">
        <v>10</v>
      </c>
      <c r="I6963">
        <v>8</v>
      </c>
      <c r="J6963">
        <v>9</v>
      </c>
      <c r="K6963">
        <v>41003045</v>
      </c>
    </row>
    <row r="6964" spans="1:11" x14ac:dyDescent="0.15">
      <c r="A6964">
        <v>2774574</v>
      </c>
      <c r="B6964">
        <v>1</v>
      </c>
      <c r="C6964">
        <v>3</v>
      </c>
      <c r="D6964">
        <v>1</v>
      </c>
      <c r="E6964">
        <v>5035</v>
      </c>
      <c r="F6964">
        <v>5</v>
      </c>
      <c r="G6964">
        <v>75</v>
      </c>
      <c r="H6964">
        <v>10</v>
      </c>
      <c r="I6964">
        <v>8</v>
      </c>
      <c r="J6964">
        <v>9</v>
      </c>
      <c r="K6964">
        <v>41003045</v>
      </c>
    </row>
    <row r="6965" spans="1:11" x14ac:dyDescent="0.15">
      <c r="A6965">
        <v>2774574</v>
      </c>
      <c r="B6965">
        <v>1</v>
      </c>
      <c r="C6965">
        <v>4</v>
      </c>
      <c r="D6965">
        <v>1</v>
      </c>
      <c r="E6965">
        <v>1055</v>
      </c>
      <c r="F6965">
        <v>4</v>
      </c>
      <c r="G6965">
        <v>75</v>
      </c>
      <c r="H6965">
        <v>10</v>
      </c>
      <c r="I6965">
        <v>7</v>
      </c>
      <c r="J6965">
        <v>9</v>
      </c>
      <c r="K6965">
        <v>41003045</v>
      </c>
    </row>
    <row r="6966" spans="1:11" x14ac:dyDescent="0.15">
      <c r="A6966">
        <v>2774574</v>
      </c>
      <c r="B6966">
        <v>1</v>
      </c>
      <c r="C6966">
        <v>5</v>
      </c>
      <c r="D6966">
        <v>1</v>
      </c>
      <c r="E6966">
        <v>1063</v>
      </c>
      <c r="F6966">
        <v>4</v>
      </c>
      <c r="G6966">
        <v>75</v>
      </c>
      <c r="H6966">
        <v>6</v>
      </c>
      <c r="I6966">
        <v>7</v>
      </c>
      <c r="J6966">
        <v>9</v>
      </c>
      <c r="K6966">
        <v>41003045</v>
      </c>
    </row>
    <row r="6967" spans="1:11" x14ac:dyDescent="0.15">
      <c r="A6967">
        <v>2783766</v>
      </c>
      <c r="B6967">
        <v>1</v>
      </c>
      <c r="C6967">
        <v>1</v>
      </c>
      <c r="D6967">
        <v>1</v>
      </c>
      <c r="E6967">
        <v>1002</v>
      </c>
      <c r="F6967">
        <v>4</v>
      </c>
      <c r="G6967">
        <v>61</v>
      </c>
      <c r="H6967">
        <v>6</v>
      </c>
      <c r="I6967">
        <v>3</v>
      </c>
      <c r="J6967">
        <v>0</v>
      </c>
      <c r="K6967">
        <v>41003041</v>
      </c>
    </row>
    <row r="6968" spans="1:11" x14ac:dyDescent="0.15">
      <c r="A6968">
        <v>2783766</v>
      </c>
      <c r="B6968">
        <v>1</v>
      </c>
      <c r="C6968">
        <v>2</v>
      </c>
      <c r="D6968">
        <v>1</v>
      </c>
      <c r="E6968">
        <v>1062</v>
      </c>
      <c r="F6968">
        <v>4</v>
      </c>
      <c r="G6968">
        <v>60</v>
      </c>
      <c r="H6968">
        <v>1</v>
      </c>
      <c r="I6968">
        <v>5</v>
      </c>
      <c r="J6968">
        <v>3</v>
      </c>
      <c r="K6968">
        <v>41003041</v>
      </c>
    </row>
    <row r="6969" spans="1:11" x14ac:dyDescent="0.15">
      <c r="A6969">
        <v>2783766</v>
      </c>
      <c r="B6969">
        <v>1</v>
      </c>
      <c r="C6969">
        <v>3</v>
      </c>
      <c r="D6969">
        <v>1</v>
      </c>
      <c r="E6969">
        <v>1054</v>
      </c>
      <c r="F6969">
        <v>4</v>
      </c>
      <c r="G6969">
        <v>62</v>
      </c>
      <c r="H6969">
        <v>3</v>
      </c>
      <c r="I6969">
        <v>5</v>
      </c>
      <c r="J6969">
        <v>8</v>
      </c>
      <c r="K6969">
        <v>41003041</v>
      </c>
    </row>
    <row r="6970" spans="1:11" x14ac:dyDescent="0.15">
      <c r="A6970">
        <v>2783766</v>
      </c>
      <c r="B6970">
        <v>1</v>
      </c>
      <c r="C6970">
        <v>4</v>
      </c>
      <c r="D6970">
        <v>1</v>
      </c>
      <c r="E6970">
        <v>1005</v>
      </c>
      <c r="F6970">
        <v>4</v>
      </c>
      <c r="G6970">
        <v>62</v>
      </c>
      <c r="H6970">
        <v>7</v>
      </c>
      <c r="I6970">
        <v>6</v>
      </c>
      <c r="J6970">
        <v>9</v>
      </c>
      <c r="K6970">
        <v>41003041</v>
      </c>
    </row>
    <row r="6971" spans="1:11" x14ac:dyDescent="0.15">
      <c r="A6971">
        <v>2783766</v>
      </c>
      <c r="B6971">
        <v>1</v>
      </c>
      <c r="C6971">
        <v>5</v>
      </c>
      <c r="D6971">
        <v>1</v>
      </c>
      <c r="E6971">
        <v>1016</v>
      </c>
      <c r="F6971">
        <v>4</v>
      </c>
      <c r="G6971">
        <v>61</v>
      </c>
      <c r="H6971">
        <v>3</v>
      </c>
      <c r="I6971">
        <v>5</v>
      </c>
      <c r="J6971">
        <v>0</v>
      </c>
      <c r="K6971">
        <v>41003041</v>
      </c>
    </row>
    <row r="6972" spans="1:11" x14ac:dyDescent="0.15">
      <c r="A6972">
        <v>2806315</v>
      </c>
      <c r="B6972">
        <v>1</v>
      </c>
      <c r="C6972">
        <v>1</v>
      </c>
      <c r="D6972">
        <v>1</v>
      </c>
      <c r="E6972">
        <v>1054</v>
      </c>
      <c r="F6972">
        <v>4</v>
      </c>
      <c r="G6972">
        <v>43</v>
      </c>
      <c r="H6972">
        <v>3</v>
      </c>
      <c r="I6972">
        <v>2</v>
      </c>
      <c r="J6972">
        <v>3</v>
      </c>
      <c r="K6972">
        <v>41003041</v>
      </c>
    </row>
    <row r="6973" spans="1:11" x14ac:dyDescent="0.15">
      <c r="A6973">
        <v>2806315</v>
      </c>
      <c r="B6973">
        <v>1</v>
      </c>
      <c r="C6973">
        <v>2</v>
      </c>
      <c r="D6973">
        <v>1</v>
      </c>
      <c r="E6973">
        <v>1063</v>
      </c>
      <c r="F6973">
        <v>4</v>
      </c>
      <c r="G6973">
        <v>43</v>
      </c>
      <c r="H6973">
        <v>2</v>
      </c>
      <c r="I6973">
        <v>0</v>
      </c>
      <c r="J6973">
        <v>4</v>
      </c>
      <c r="K6973">
        <v>41003041</v>
      </c>
    </row>
    <row r="6974" spans="1:11" x14ac:dyDescent="0.15">
      <c r="A6974">
        <v>2806315</v>
      </c>
      <c r="B6974">
        <v>1</v>
      </c>
      <c r="C6974">
        <v>3</v>
      </c>
      <c r="D6974">
        <v>1</v>
      </c>
      <c r="E6974">
        <v>1006</v>
      </c>
      <c r="F6974">
        <v>4</v>
      </c>
      <c r="G6974">
        <v>43</v>
      </c>
      <c r="H6974">
        <v>7</v>
      </c>
      <c r="I6974">
        <v>3</v>
      </c>
      <c r="J6974">
        <v>5</v>
      </c>
      <c r="K6974">
        <v>41003041</v>
      </c>
    </row>
    <row r="6975" spans="1:11" x14ac:dyDescent="0.15">
      <c r="A6975">
        <v>2806315</v>
      </c>
      <c r="B6975">
        <v>1</v>
      </c>
      <c r="C6975">
        <v>4</v>
      </c>
      <c r="D6975">
        <v>1</v>
      </c>
      <c r="E6975">
        <v>1030</v>
      </c>
      <c r="F6975">
        <v>4</v>
      </c>
      <c r="G6975">
        <v>43</v>
      </c>
      <c r="H6975">
        <v>10</v>
      </c>
      <c r="I6975">
        <v>3</v>
      </c>
      <c r="J6975">
        <v>8</v>
      </c>
      <c r="K6975">
        <v>41003041</v>
      </c>
    </row>
    <row r="6976" spans="1:11" x14ac:dyDescent="0.15">
      <c r="A6976">
        <v>2806315</v>
      </c>
      <c r="B6976">
        <v>1</v>
      </c>
      <c r="C6976">
        <v>5</v>
      </c>
      <c r="D6976">
        <v>1</v>
      </c>
      <c r="E6976">
        <v>1058</v>
      </c>
      <c r="F6976">
        <v>4</v>
      </c>
      <c r="G6976">
        <v>39</v>
      </c>
      <c r="H6976">
        <v>1</v>
      </c>
      <c r="I6976">
        <v>2</v>
      </c>
      <c r="J6976">
        <v>0</v>
      </c>
      <c r="K6976">
        <v>41003041</v>
      </c>
    </row>
    <row r="6977" spans="1:11" x14ac:dyDescent="0.15">
      <c r="A6977">
        <v>2810680</v>
      </c>
      <c r="B6977">
        <v>1</v>
      </c>
      <c r="C6977">
        <v>1</v>
      </c>
      <c r="D6977">
        <v>1</v>
      </c>
      <c r="E6977">
        <v>5018</v>
      </c>
      <c r="F6977">
        <v>5</v>
      </c>
      <c r="G6977">
        <v>70</v>
      </c>
      <c r="H6977">
        <v>10</v>
      </c>
      <c r="I6977">
        <v>8</v>
      </c>
      <c r="J6977">
        <v>9</v>
      </c>
      <c r="K6977">
        <v>41003045</v>
      </c>
    </row>
    <row r="6978" spans="1:11" x14ac:dyDescent="0.15">
      <c r="A6978">
        <v>2810680</v>
      </c>
      <c r="B6978">
        <v>1</v>
      </c>
      <c r="C6978">
        <v>2</v>
      </c>
      <c r="D6978">
        <v>1</v>
      </c>
      <c r="E6978">
        <v>1031</v>
      </c>
      <c r="F6978">
        <v>4</v>
      </c>
      <c r="G6978">
        <v>70</v>
      </c>
      <c r="H6978">
        <v>6</v>
      </c>
      <c r="I6978">
        <v>7</v>
      </c>
      <c r="J6978">
        <v>9</v>
      </c>
      <c r="K6978">
        <v>41003045</v>
      </c>
    </row>
    <row r="6979" spans="1:11" x14ac:dyDescent="0.15">
      <c r="A6979">
        <v>2810680</v>
      </c>
      <c r="B6979">
        <v>1</v>
      </c>
      <c r="C6979">
        <v>3</v>
      </c>
      <c r="D6979">
        <v>1</v>
      </c>
      <c r="E6979">
        <v>1009</v>
      </c>
      <c r="F6979">
        <v>4</v>
      </c>
      <c r="G6979">
        <v>70</v>
      </c>
      <c r="H6979">
        <v>6</v>
      </c>
      <c r="I6979">
        <v>7</v>
      </c>
      <c r="J6979">
        <v>9</v>
      </c>
      <c r="K6979">
        <v>41003045</v>
      </c>
    </row>
    <row r="6980" spans="1:11" x14ac:dyDescent="0.15">
      <c r="A6980">
        <v>2810680</v>
      </c>
      <c r="B6980">
        <v>1</v>
      </c>
      <c r="C6980">
        <v>4</v>
      </c>
      <c r="D6980">
        <v>1</v>
      </c>
      <c r="E6980">
        <v>1008</v>
      </c>
      <c r="F6980">
        <v>4</v>
      </c>
      <c r="G6980">
        <v>70</v>
      </c>
      <c r="H6980">
        <v>10</v>
      </c>
      <c r="I6980">
        <v>8</v>
      </c>
      <c r="J6980">
        <v>4</v>
      </c>
      <c r="K6980">
        <v>41003045</v>
      </c>
    </row>
    <row r="6981" spans="1:11" x14ac:dyDescent="0.15">
      <c r="A6981">
        <v>2810680</v>
      </c>
      <c r="B6981">
        <v>1</v>
      </c>
      <c r="C6981">
        <v>5</v>
      </c>
      <c r="D6981">
        <v>1</v>
      </c>
      <c r="E6981">
        <v>5004</v>
      </c>
      <c r="F6981">
        <v>5</v>
      </c>
      <c r="G6981">
        <v>70</v>
      </c>
      <c r="H6981">
        <v>10</v>
      </c>
      <c r="I6981">
        <v>8</v>
      </c>
      <c r="J6981">
        <v>5</v>
      </c>
      <c r="K6981">
        <v>41003045</v>
      </c>
    </row>
    <row r="6982" spans="1:11" x14ac:dyDescent="0.15">
      <c r="A6982">
        <v>2811692</v>
      </c>
      <c r="B6982">
        <v>1</v>
      </c>
      <c r="C6982">
        <v>1</v>
      </c>
      <c r="D6982">
        <v>1</v>
      </c>
      <c r="E6982">
        <v>5030</v>
      </c>
      <c r="F6982">
        <v>5</v>
      </c>
      <c r="G6982">
        <v>71</v>
      </c>
      <c r="H6982">
        <v>10</v>
      </c>
      <c r="I6982">
        <v>7</v>
      </c>
      <c r="J6982">
        <v>9</v>
      </c>
      <c r="K6982">
        <v>41003045</v>
      </c>
    </row>
    <row r="6983" spans="1:11" x14ac:dyDescent="0.15">
      <c r="A6983">
        <v>2811692</v>
      </c>
      <c r="B6983">
        <v>1</v>
      </c>
      <c r="C6983">
        <v>2</v>
      </c>
      <c r="D6983">
        <v>1</v>
      </c>
      <c r="E6983">
        <v>1055</v>
      </c>
      <c r="F6983">
        <v>4</v>
      </c>
      <c r="G6983">
        <v>71</v>
      </c>
      <c r="H6983">
        <v>9</v>
      </c>
      <c r="I6983">
        <v>7</v>
      </c>
      <c r="J6983">
        <v>9</v>
      </c>
      <c r="K6983">
        <v>41003045</v>
      </c>
    </row>
    <row r="6984" spans="1:11" x14ac:dyDescent="0.15">
      <c r="A6984">
        <v>2811692</v>
      </c>
      <c r="B6984">
        <v>1</v>
      </c>
      <c r="C6984">
        <v>3</v>
      </c>
      <c r="D6984">
        <v>1</v>
      </c>
      <c r="E6984">
        <v>1056</v>
      </c>
      <c r="F6984">
        <v>4</v>
      </c>
      <c r="G6984">
        <v>71</v>
      </c>
      <c r="H6984">
        <v>10</v>
      </c>
      <c r="I6984">
        <v>7</v>
      </c>
      <c r="J6984">
        <v>9</v>
      </c>
      <c r="K6984">
        <v>41003045</v>
      </c>
    </row>
    <row r="6985" spans="1:11" x14ac:dyDescent="0.15">
      <c r="A6985">
        <v>2811692</v>
      </c>
      <c r="B6985">
        <v>1</v>
      </c>
      <c r="C6985">
        <v>4</v>
      </c>
      <c r="D6985">
        <v>1</v>
      </c>
      <c r="E6985">
        <v>1016</v>
      </c>
      <c r="F6985">
        <v>4</v>
      </c>
      <c r="G6985">
        <v>71</v>
      </c>
      <c r="H6985">
        <v>10</v>
      </c>
      <c r="I6985">
        <v>7</v>
      </c>
      <c r="J6985">
        <v>0</v>
      </c>
      <c r="K6985">
        <v>41003045</v>
      </c>
    </row>
    <row r="6986" spans="1:11" x14ac:dyDescent="0.15">
      <c r="A6986">
        <v>2811692</v>
      </c>
      <c r="B6986">
        <v>1</v>
      </c>
      <c r="C6986">
        <v>5</v>
      </c>
      <c r="D6986">
        <v>1</v>
      </c>
      <c r="E6986">
        <v>5021</v>
      </c>
      <c r="F6986">
        <v>5</v>
      </c>
      <c r="G6986">
        <v>71</v>
      </c>
      <c r="H6986">
        <v>10</v>
      </c>
      <c r="I6986">
        <v>7</v>
      </c>
      <c r="J6986">
        <v>9</v>
      </c>
      <c r="K6986">
        <v>41003045</v>
      </c>
    </row>
    <row r="6987" spans="1:11" x14ac:dyDescent="0.15">
      <c r="A6987">
        <v>2812276</v>
      </c>
      <c r="B6987">
        <v>1</v>
      </c>
      <c r="C6987">
        <v>1</v>
      </c>
      <c r="D6987">
        <v>1</v>
      </c>
      <c r="E6987">
        <v>1016</v>
      </c>
      <c r="F6987">
        <v>4</v>
      </c>
      <c r="G6987">
        <v>42</v>
      </c>
      <c r="H6987">
        <v>6</v>
      </c>
      <c r="I6987">
        <v>3</v>
      </c>
      <c r="J6987">
        <v>0</v>
      </c>
      <c r="K6987">
        <v>41003001</v>
      </c>
    </row>
    <row r="6988" spans="1:11" x14ac:dyDescent="0.15">
      <c r="A6988">
        <v>2812276</v>
      </c>
      <c r="B6988">
        <v>1</v>
      </c>
      <c r="C6988">
        <v>2</v>
      </c>
      <c r="D6988">
        <v>1</v>
      </c>
      <c r="E6988">
        <v>2047</v>
      </c>
      <c r="F6988">
        <v>3</v>
      </c>
      <c r="G6988">
        <v>41</v>
      </c>
      <c r="H6988">
        <v>6</v>
      </c>
      <c r="I6988">
        <v>3</v>
      </c>
      <c r="J6988">
        <v>1</v>
      </c>
      <c r="K6988">
        <v>41003001</v>
      </c>
    </row>
    <row r="6989" spans="1:11" x14ac:dyDescent="0.15">
      <c r="A6989">
        <v>2812276</v>
      </c>
      <c r="B6989">
        <v>1</v>
      </c>
      <c r="C6989">
        <v>3</v>
      </c>
      <c r="D6989">
        <v>1</v>
      </c>
      <c r="E6989">
        <v>1045</v>
      </c>
      <c r="F6989">
        <v>4</v>
      </c>
      <c r="G6989">
        <v>42</v>
      </c>
      <c r="H6989">
        <v>6</v>
      </c>
      <c r="I6989">
        <v>3</v>
      </c>
      <c r="J6989">
        <v>1</v>
      </c>
      <c r="K6989">
        <v>41003001</v>
      </c>
    </row>
    <row r="6990" spans="1:11" x14ac:dyDescent="0.15">
      <c r="A6990">
        <v>2812276</v>
      </c>
      <c r="B6990">
        <v>1</v>
      </c>
      <c r="C6990">
        <v>4</v>
      </c>
      <c r="D6990">
        <v>1</v>
      </c>
      <c r="E6990">
        <v>1056</v>
      </c>
      <c r="F6990">
        <v>4</v>
      </c>
      <c r="G6990">
        <v>41</v>
      </c>
      <c r="H6990">
        <v>3</v>
      </c>
      <c r="I6990">
        <v>3</v>
      </c>
      <c r="J6990">
        <v>2</v>
      </c>
      <c r="K6990">
        <v>41003001</v>
      </c>
    </row>
    <row r="6991" spans="1:11" x14ac:dyDescent="0.15">
      <c r="A6991">
        <v>2812276</v>
      </c>
      <c r="B6991">
        <v>1</v>
      </c>
      <c r="C6991">
        <v>5</v>
      </c>
      <c r="D6991">
        <v>1</v>
      </c>
      <c r="E6991">
        <v>1055</v>
      </c>
      <c r="F6991">
        <v>4</v>
      </c>
      <c r="G6991">
        <v>41</v>
      </c>
      <c r="H6991">
        <v>3</v>
      </c>
      <c r="I6991">
        <v>3</v>
      </c>
      <c r="J6991">
        <v>0</v>
      </c>
      <c r="K6991">
        <v>41003001</v>
      </c>
    </row>
    <row r="6992" spans="1:11" x14ac:dyDescent="0.15">
      <c r="A6992">
        <v>2812291</v>
      </c>
      <c r="B6992">
        <v>1</v>
      </c>
      <c r="C6992">
        <v>1</v>
      </c>
      <c r="D6992">
        <v>1</v>
      </c>
      <c r="E6992">
        <v>1011</v>
      </c>
      <c r="F6992">
        <v>4</v>
      </c>
      <c r="G6992">
        <v>60</v>
      </c>
      <c r="H6992">
        <v>6</v>
      </c>
      <c r="I6992">
        <v>5</v>
      </c>
      <c r="J6992">
        <v>1</v>
      </c>
      <c r="K6992">
        <v>41003045</v>
      </c>
    </row>
    <row r="6993" spans="1:11" x14ac:dyDescent="0.15">
      <c r="A6993">
        <v>2812291</v>
      </c>
      <c r="B6993">
        <v>1</v>
      </c>
      <c r="C6993">
        <v>2</v>
      </c>
      <c r="D6993">
        <v>1</v>
      </c>
      <c r="E6993">
        <v>1009</v>
      </c>
      <c r="F6993">
        <v>4</v>
      </c>
      <c r="G6993">
        <v>60</v>
      </c>
      <c r="H6993">
        <v>5</v>
      </c>
      <c r="I6993">
        <v>5</v>
      </c>
      <c r="J6993">
        <v>9</v>
      </c>
      <c r="K6993">
        <v>41003045</v>
      </c>
    </row>
    <row r="6994" spans="1:11" x14ac:dyDescent="0.15">
      <c r="A6994">
        <v>2812291</v>
      </c>
      <c r="B6994">
        <v>1</v>
      </c>
      <c r="C6994">
        <v>3</v>
      </c>
      <c r="D6994">
        <v>1</v>
      </c>
      <c r="E6994">
        <v>1056</v>
      </c>
      <c r="F6994">
        <v>4</v>
      </c>
      <c r="G6994">
        <v>60</v>
      </c>
      <c r="H6994">
        <v>3</v>
      </c>
      <c r="I6994">
        <v>5</v>
      </c>
      <c r="J6994">
        <v>7</v>
      </c>
      <c r="K6994">
        <v>41003045</v>
      </c>
    </row>
    <row r="6995" spans="1:11" x14ac:dyDescent="0.15">
      <c r="A6995">
        <v>2812291</v>
      </c>
      <c r="B6995">
        <v>1</v>
      </c>
      <c r="C6995">
        <v>4</v>
      </c>
      <c r="D6995">
        <v>1</v>
      </c>
      <c r="E6995">
        <v>1055</v>
      </c>
      <c r="F6995">
        <v>4</v>
      </c>
      <c r="G6995">
        <v>60</v>
      </c>
      <c r="H6995">
        <v>3</v>
      </c>
      <c r="I6995">
        <v>4</v>
      </c>
      <c r="J6995">
        <v>2</v>
      </c>
      <c r="K6995">
        <v>41003045</v>
      </c>
    </row>
    <row r="6996" spans="1:11" x14ac:dyDescent="0.15">
      <c r="A6996">
        <v>2812291</v>
      </c>
      <c r="B6996">
        <v>1</v>
      </c>
      <c r="C6996">
        <v>5</v>
      </c>
      <c r="D6996">
        <v>1</v>
      </c>
      <c r="E6996">
        <v>1063</v>
      </c>
      <c r="F6996">
        <v>4</v>
      </c>
      <c r="G6996">
        <v>60</v>
      </c>
      <c r="H6996">
        <v>3</v>
      </c>
      <c r="I6996">
        <v>4</v>
      </c>
      <c r="J6996">
        <v>7</v>
      </c>
      <c r="K6996">
        <v>41003045</v>
      </c>
    </row>
    <row r="6997" spans="1:11" x14ac:dyDescent="0.15">
      <c r="A6997">
        <v>2820803</v>
      </c>
      <c r="B6997">
        <v>1</v>
      </c>
      <c r="C6997">
        <v>1</v>
      </c>
      <c r="D6997">
        <v>1</v>
      </c>
      <c r="E6997">
        <v>1054</v>
      </c>
      <c r="F6997">
        <v>4</v>
      </c>
      <c r="G6997">
        <v>55</v>
      </c>
      <c r="H6997">
        <v>3</v>
      </c>
      <c r="I6997">
        <v>6</v>
      </c>
      <c r="J6997">
        <v>4</v>
      </c>
      <c r="K6997">
        <v>41003021</v>
      </c>
    </row>
    <row r="6998" spans="1:11" x14ac:dyDescent="0.15">
      <c r="A6998">
        <v>2820803</v>
      </c>
      <c r="B6998">
        <v>1</v>
      </c>
      <c r="C6998">
        <v>2</v>
      </c>
      <c r="D6998">
        <v>1</v>
      </c>
      <c r="E6998">
        <v>1063</v>
      </c>
      <c r="F6998">
        <v>4</v>
      </c>
      <c r="G6998">
        <v>54</v>
      </c>
      <c r="H6998">
        <v>3</v>
      </c>
      <c r="I6998">
        <v>5</v>
      </c>
      <c r="J6998">
        <v>5</v>
      </c>
      <c r="K6998">
        <v>41003021</v>
      </c>
    </row>
    <row r="6999" spans="1:11" x14ac:dyDescent="0.15">
      <c r="A6999">
        <v>2820803</v>
      </c>
      <c r="B6999">
        <v>1</v>
      </c>
      <c r="C6999">
        <v>3</v>
      </c>
      <c r="D6999">
        <v>1</v>
      </c>
      <c r="E6999">
        <v>1062</v>
      </c>
      <c r="F6999">
        <v>4</v>
      </c>
      <c r="G6999">
        <v>55</v>
      </c>
      <c r="H6999">
        <v>6</v>
      </c>
      <c r="I6999">
        <v>5</v>
      </c>
      <c r="J6999">
        <v>4</v>
      </c>
      <c r="K6999">
        <v>41003021</v>
      </c>
    </row>
    <row r="7000" spans="1:11" x14ac:dyDescent="0.15">
      <c r="A7000">
        <v>2820803</v>
      </c>
      <c r="B7000">
        <v>1</v>
      </c>
      <c r="C7000">
        <v>4</v>
      </c>
      <c r="D7000">
        <v>1</v>
      </c>
      <c r="E7000">
        <v>1030</v>
      </c>
      <c r="F7000">
        <v>4</v>
      </c>
      <c r="G7000">
        <v>55</v>
      </c>
      <c r="H7000">
        <v>6</v>
      </c>
      <c r="I7000">
        <v>6</v>
      </c>
      <c r="J7000">
        <v>8</v>
      </c>
      <c r="K7000">
        <v>41003021</v>
      </c>
    </row>
    <row r="7001" spans="1:11" x14ac:dyDescent="0.15">
      <c r="A7001">
        <v>2820803</v>
      </c>
      <c r="B7001">
        <v>1</v>
      </c>
      <c r="C7001">
        <v>5</v>
      </c>
      <c r="D7001">
        <v>1</v>
      </c>
      <c r="E7001">
        <v>1005</v>
      </c>
      <c r="F7001">
        <v>4</v>
      </c>
      <c r="G7001">
        <v>55</v>
      </c>
      <c r="H7001">
        <v>3</v>
      </c>
      <c r="I7001">
        <v>6</v>
      </c>
      <c r="J7001">
        <v>9</v>
      </c>
      <c r="K7001">
        <v>41003021</v>
      </c>
    </row>
    <row r="7002" spans="1:11" x14ac:dyDescent="0.15">
      <c r="A7002">
        <v>2820927</v>
      </c>
      <c r="B7002">
        <v>1</v>
      </c>
      <c r="C7002">
        <v>1</v>
      </c>
      <c r="D7002">
        <v>1</v>
      </c>
      <c r="E7002">
        <v>1054</v>
      </c>
      <c r="F7002">
        <v>4</v>
      </c>
      <c r="G7002">
        <v>53</v>
      </c>
      <c r="H7002">
        <v>3</v>
      </c>
      <c r="I7002">
        <v>6</v>
      </c>
      <c r="J7002">
        <v>5</v>
      </c>
      <c r="K7002">
        <v>41003017</v>
      </c>
    </row>
    <row r="7003" spans="1:11" x14ac:dyDescent="0.15">
      <c r="A7003">
        <v>2820927</v>
      </c>
      <c r="B7003">
        <v>1</v>
      </c>
      <c r="C7003">
        <v>2</v>
      </c>
      <c r="D7003">
        <v>1</v>
      </c>
      <c r="E7003">
        <v>1018</v>
      </c>
      <c r="F7003">
        <v>4</v>
      </c>
      <c r="G7003">
        <v>53</v>
      </c>
      <c r="H7003">
        <v>3</v>
      </c>
      <c r="I7003">
        <v>6</v>
      </c>
      <c r="J7003">
        <v>8</v>
      </c>
      <c r="K7003">
        <v>41003017</v>
      </c>
    </row>
    <row r="7004" spans="1:11" x14ac:dyDescent="0.15">
      <c r="A7004">
        <v>2820927</v>
      </c>
      <c r="B7004">
        <v>1</v>
      </c>
      <c r="C7004">
        <v>3</v>
      </c>
      <c r="D7004">
        <v>1</v>
      </c>
      <c r="E7004">
        <v>1062</v>
      </c>
      <c r="F7004">
        <v>4</v>
      </c>
      <c r="G7004">
        <v>53</v>
      </c>
      <c r="H7004">
        <v>4</v>
      </c>
      <c r="I7004">
        <v>6</v>
      </c>
      <c r="J7004">
        <v>5</v>
      </c>
      <c r="K7004">
        <v>41003017</v>
      </c>
    </row>
    <row r="7005" spans="1:11" x14ac:dyDescent="0.15">
      <c r="A7005">
        <v>2820927</v>
      </c>
      <c r="B7005">
        <v>1</v>
      </c>
      <c r="C7005">
        <v>4</v>
      </c>
      <c r="D7005">
        <v>1</v>
      </c>
      <c r="E7005">
        <v>1005</v>
      </c>
      <c r="F7005">
        <v>4</v>
      </c>
      <c r="G7005">
        <v>53</v>
      </c>
      <c r="H7005">
        <v>3</v>
      </c>
      <c r="I7005">
        <v>6</v>
      </c>
      <c r="J7005">
        <v>9</v>
      </c>
      <c r="K7005">
        <v>41003017</v>
      </c>
    </row>
    <row r="7006" spans="1:11" x14ac:dyDescent="0.15">
      <c r="A7006">
        <v>2820927</v>
      </c>
      <c r="B7006">
        <v>1</v>
      </c>
      <c r="C7006">
        <v>5</v>
      </c>
      <c r="D7006">
        <v>1</v>
      </c>
      <c r="E7006">
        <v>1033</v>
      </c>
      <c r="F7006">
        <v>4</v>
      </c>
      <c r="G7006">
        <v>52</v>
      </c>
      <c r="H7006">
        <v>0</v>
      </c>
      <c r="I7006">
        <v>6</v>
      </c>
      <c r="J7006">
        <v>6</v>
      </c>
      <c r="K7006">
        <v>41003017</v>
      </c>
    </row>
    <row r="7007" spans="1:11" x14ac:dyDescent="0.15">
      <c r="A7007">
        <v>2821208</v>
      </c>
      <c r="B7007">
        <v>1</v>
      </c>
      <c r="C7007">
        <v>1</v>
      </c>
      <c r="D7007">
        <v>1</v>
      </c>
      <c r="E7007">
        <v>5012</v>
      </c>
      <c r="F7007">
        <v>5</v>
      </c>
      <c r="G7007">
        <v>72</v>
      </c>
      <c r="H7007">
        <v>10</v>
      </c>
      <c r="I7007">
        <v>7</v>
      </c>
      <c r="J7007">
        <v>3</v>
      </c>
      <c r="K7007">
        <v>41003045</v>
      </c>
    </row>
    <row r="7008" spans="1:11" x14ac:dyDescent="0.15">
      <c r="A7008">
        <v>2821208</v>
      </c>
      <c r="B7008">
        <v>1</v>
      </c>
      <c r="C7008">
        <v>2</v>
      </c>
      <c r="D7008">
        <v>1</v>
      </c>
      <c r="E7008">
        <v>1045</v>
      </c>
      <c r="F7008">
        <v>4</v>
      </c>
      <c r="G7008">
        <v>72</v>
      </c>
      <c r="H7008">
        <v>10</v>
      </c>
      <c r="I7008">
        <v>8</v>
      </c>
      <c r="J7008">
        <v>9</v>
      </c>
      <c r="K7008">
        <v>41003045</v>
      </c>
    </row>
    <row r="7009" spans="1:11" x14ac:dyDescent="0.15">
      <c r="A7009">
        <v>2821208</v>
      </c>
      <c r="B7009">
        <v>1</v>
      </c>
      <c r="C7009">
        <v>3</v>
      </c>
      <c r="D7009">
        <v>1</v>
      </c>
      <c r="E7009">
        <v>5004</v>
      </c>
      <c r="F7009">
        <v>5</v>
      </c>
      <c r="G7009">
        <v>72</v>
      </c>
      <c r="H7009">
        <v>10</v>
      </c>
      <c r="I7009">
        <v>7</v>
      </c>
      <c r="J7009">
        <v>0</v>
      </c>
      <c r="K7009">
        <v>41003045</v>
      </c>
    </row>
    <row r="7010" spans="1:11" x14ac:dyDescent="0.15">
      <c r="A7010">
        <v>2821208</v>
      </c>
      <c r="B7010">
        <v>1</v>
      </c>
      <c r="C7010">
        <v>4</v>
      </c>
      <c r="D7010">
        <v>1</v>
      </c>
      <c r="E7010">
        <v>5024</v>
      </c>
      <c r="F7010">
        <v>5</v>
      </c>
      <c r="G7010">
        <v>72</v>
      </c>
      <c r="H7010">
        <v>10</v>
      </c>
      <c r="I7010">
        <v>7</v>
      </c>
      <c r="J7010">
        <v>9</v>
      </c>
      <c r="K7010">
        <v>41003045</v>
      </c>
    </row>
    <row r="7011" spans="1:11" x14ac:dyDescent="0.15">
      <c r="A7011">
        <v>2821208</v>
      </c>
      <c r="B7011">
        <v>1</v>
      </c>
      <c r="C7011">
        <v>5</v>
      </c>
      <c r="D7011">
        <v>1</v>
      </c>
      <c r="E7011">
        <v>1009</v>
      </c>
      <c r="F7011">
        <v>4</v>
      </c>
      <c r="G7011">
        <v>72</v>
      </c>
      <c r="H7011">
        <v>10</v>
      </c>
      <c r="I7011">
        <v>7</v>
      </c>
      <c r="J7011">
        <v>9</v>
      </c>
      <c r="K7011">
        <v>41003045</v>
      </c>
    </row>
    <row r="7012" spans="1:11" x14ac:dyDescent="0.15">
      <c r="A7012">
        <v>2821790</v>
      </c>
      <c r="B7012">
        <v>1</v>
      </c>
      <c r="C7012">
        <v>1</v>
      </c>
      <c r="D7012">
        <v>1</v>
      </c>
      <c r="E7012">
        <v>1067</v>
      </c>
      <c r="F7012">
        <v>4</v>
      </c>
      <c r="G7012">
        <v>50</v>
      </c>
      <c r="H7012">
        <v>3</v>
      </c>
      <c r="I7012">
        <v>3</v>
      </c>
      <c r="J7012">
        <v>0</v>
      </c>
      <c r="K7012">
        <v>41003002</v>
      </c>
    </row>
    <row r="7013" spans="1:11" x14ac:dyDescent="0.15">
      <c r="A7013">
        <v>2821790</v>
      </c>
      <c r="B7013">
        <v>1</v>
      </c>
      <c r="C7013">
        <v>2</v>
      </c>
      <c r="D7013">
        <v>1</v>
      </c>
      <c r="E7013">
        <v>1017</v>
      </c>
      <c r="F7013">
        <v>4</v>
      </c>
      <c r="G7013">
        <v>50</v>
      </c>
      <c r="H7013">
        <v>4</v>
      </c>
      <c r="I7013">
        <v>4</v>
      </c>
      <c r="J7013">
        <v>1</v>
      </c>
      <c r="K7013">
        <v>41003002</v>
      </c>
    </row>
    <row r="7014" spans="1:11" x14ac:dyDescent="0.15">
      <c r="A7014">
        <v>2821790</v>
      </c>
      <c r="B7014">
        <v>1</v>
      </c>
      <c r="C7014">
        <v>3</v>
      </c>
      <c r="D7014">
        <v>1</v>
      </c>
      <c r="E7014">
        <v>1043</v>
      </c>
      <c r="F7014">
        <v>4</v>
      </c>
      <c r="G7014">
        <v>50</v>
      </c>
      <c r="H7014">
        <v>5</v>
      </c>
      <c r="I7014">
        <v>4</v>
      </c>
      <c r="J7014">
        <v>8</v>
      </c>
      <c r="K7014">
        <v>41003002</v>
      </c>
    </row>
    <row r="7015" spans="1:11" x14ac:dyDescent="0.15">
      <c r="A7015">
        <v>2821790</v>
      </c>
      <c r="B7015">
        <v>1</v>
      </c>
      <c r="C7015">
        <v>4</v>
      </c>
      <c r="D7015">
        <v>1</v>
      </c>
      <c r="E7015">
        <v>1071</v>
      </c>
      <c r="F7015">
        <v>4</v>
      </c>
      <c r="G7015">
        <v>50</v>
      </c>
      <c r="H7015">
        <v>3</v>
      </c>
      <c r="I7015">
        <v>3</v>
      </c>
      <c r="J7015">
        <v>0</v>
      </c>
      <c r="K7015">
        <v>41003002</v>
      </c>
    </row>
    <row r="7016" spans="1:11" x14ac:dyDescent="0.15">
      <c r="A7016">
        <v>2821790</v>
      </c>
      <c r="B7016">
        <v>1</v>
      </c>
      <c r="C7016">
        <v>5</v>
      </c>
      <c r="D7016">
        <v>1</v>
      </c>
      <c r="E7016">
        <v>1042</v>
      </c>
      <c r="F7016">
        <v>4</v>
      </c>
      <c r="G7016">
        <v>49</v>
      </c>
      <c r="H7016">
        <v>3</v>
      </c>
      <c r="I7016">
        <v>4</v>
      </c>
      <c r="J7016">
        <v>1</v>
      </c>
      <c r="K7016">
        <v>41003002</v>
      </c>
    </row>
    <row r="7017" spans="1:11" x14ac:dyDescent="0.15">
      <c r="A7017">
        <v>2824076</v>
      </c>
      <c r="B7017">
        <v>1</v>
      </c>
      <c r="C7017">
        <v>1</v>
      </c>
      <c r="D7017">
        <v>1</v>
      </c>
      <c r="E7017">
        <v>1056</v>
      </c>
      <c r="F7017">
        <v>4</v>
      </c>
      <c r="G7017">
        <v>35</v>
      </c>
      <c r="H7017">
        <v>1</v>
      </c>
      <c r="I7017">
        <v>1</v>
      </c>
      <c r="J7017">
        <v>4</v>
      </c>
      <c r="K7017">
        <v>41003035</v>
      </c>
    </row>
    <row r="7018" spans="1:11" x14ac:dyDescent="0.15">
      <c r="A7018">
        <v>2824076</v>
      </c>
      <c r="B7018">
        <v>1</v>
      </c>
      <c r="C7018">
        <v>2</v>
      </c>
      <c r="D7018">
        <v>1</v>
      </c>
      <c r="E7018">
        <v>1016</v>
      </c>
      <c r="F7018">
        <v>4</v>
      </c>
      <c r="G7018">
        <v>35</v>
      </c>
      <c r="H7018">
        <v>3</v>
      </c>
      <c r="I7018">
        <v>2</v>
      </c>
      <c r="J7018">
        <v>0</v>
      </c>
      <c r="K7018">
        <v>41003035</v>
      </c>
    </row>
    <row r="7019" spans="1:11" x14ac:dyDescent="0.15">
      <c r="A7019">
        <v>2824076</v>
      </c>
      <c r="B7019">
        <v>1</v>
      </c>
      <c r="C7019">
        <v>3</v>
      </c>
      <c r="D7019">
        <v>1</v>
      </c>
      <c r="E7019">
        <v>1030</v>
      </c>
      <c r="F7019">
        <v>4</v>
      </c>
      <c r="G7019">
        <v>35</v>
      </c>
      <c r="H7019">
        <v>7</v>
      </c>
      <c r="I7019">
        <v>3</v>
      </c>
      <c r="J7019">
        <v>4</v>
      </c>
      <c r="K7019">
        <v>41003035</v>
      </c>
    </row>
    <row r="7020" spans="1:11" x14ac:dyDescent="0.15">
      <c r="A7020">
        <v>2824076</v>
      </c>
      <c r="B7020">
        <v>1</v>
      </c>
      <c r="C7020">
        <v>4</v>
      </c>
      <c r="D7020">
        <v>1</v>
      </c>
      <c r="E7020">
        <v>1063</v>
      </c>
      <c r="F7020">
        <v>4</v>
      </c>
      <c r="G7020">
        <v>35</v>
      </c>
      <c r="H7020">
        <v>3</v>
      </c>
      <c r="I7020">
        <v>2</v>
      </c>
      <c r="J7020">
        <v>0</v>
      </c>
      <c r="K7020">
        <v>41003035</v>
      </c>
    </row>
    <row r="7021" spans="1:11" x14ac:dyDescent="0.15">
      <c r="A7021">
        <v>2824076</v>
      </c>
      <c r="B7021">
        <v>1</v>
      </c>
      <c r="C7021">
        <v>5</v>
      </c>
      <c r="D7021">
        <v>1</v>
      </c>
      <c r="E7021">
        <v>1055</v>
      </c>
      <c r="F7021">
        <v>4</v>
      </c>
      <c r="G7021">
        <v>35</v>
      </c>
      <c r="H7021">
        <v>3</v>
      </c>
      <c r="I7021">
        <v>2</v>
      </c>
      <c r="J7021">
        <v>2</v>
      </c>
      <c r="K7021">
        <v>41003035</v>
      </c>
    </row>
    <row r="7022" spans="1:11" x14ac:dyDescent="0.15">
      <c r="A7022">
        <v>2828041</v>
      </c>
      <c r="B7022">
        <v>1</v>
      </c>
      <c r="C7022">
        <v>1</v>
      </c>
      <c r="D7022">
        <v>1</v>
      </c>
      <c r="E7022">
        <v>1030</v>
      </c>
      <c r="F7022">
        <v>4</v>
      </c>
      <c r="G7022">
        <v>37</v>
      </c>
      <c r="H7022">
        <v>6</v>
      </c>
      <c r="I7022">
        <v>3</v>
      </c>
      <c r="J7022">
        <v>2</v>
      </c>
      <c r="K7022">
        <v>41003007</v>
      </c>
    </row>
    <row r="7023" spans="1:11" x14ac:dyDescent="0.15">
      <c r="A7023">
        <v>2828041</v>
      </c>
      <c r="B7023">
        <v>1</v>
      </c>
      <c r="C7023">
        <v>2</v>
      </c>
      <c r="D7023">
        <v>1</v>
      </c>
      <c r="E7023">
        <v>1061</v>
      </c>
      <c r="F7023">
        <v>4</v>
      </c>
      <c r="G7023">
        <v>37</v>
      </c>
      <c r="H7023">
        <v>5</v>
      </c>
      <c r="I7023">
        <v>0</v>
      </c>
      <c r="J7023">
        <v>2</v>
      </c>
      <c r="K7023">
        <v>41003007</v>
      </c>
    </row>
    <row r="7024" spans="1:11" x14ac:dyDescent="0.15">
      <c r="A7024">
        <v>2828041</v>
      </c>
      <c r="B7024">
        <v>1</v>
      </c>
      <c r="C7024">
        <v>3</v>
      </c>
      <c r="D7024">
        <v>1</v>
      </c>
      <c r="E7024">
        <v>1032</v>
      </c>
      <c r="F7024">
        <v>4</v>
      </c>
      <c r="G7024">
        <v>36</v>
      </c>
      <c r="H7024">
        <v>6</v>
      </c>
      <c r="I7024">
        <v>3</v>
      </c>
      <c r="J7024">
        <v>0</v>
      </c>
      <c r="K7024">
        <v>41003007</v>
      </c>
    </row>
    <row r="7025" spans="1:11" x14ac:dyDescent="0.15">
      <c r="A7025">
        <v>2828041</v>
      </c>
      <c r="B7025">
        <v>1</v>
      </c>
      <c r="C7025">
        <v>4</v>
      </c>
      <c r="D7025">
        <v>1</v>
      </c>
      <c r="E7025">
        <v>1006</v>
      </c>
      <c r="F7025">
        <v>4</v>
      </c>
      <c r="G7025">
        <v>36</v>
      </c>
      <c r="H7025">
        <v>5</v>
      </c>
      <c r="I7025">
        <v>3</v>
      </c>
      <c r="J7025">
        <v>0</v>
      </c>
      <c r="K7025">
        <v>41003007</v>
      </c>
    </row>
    <row r="7026" spans="1:11" x14ac:dyDescent="0.15">
      <c r="A7026">
        <v>2828041</v>
      </c>
      <c r="B7026">
        <v>1</v>
      </c>
      <c r="C7026">
        <v>5</v>
      </c>
      <c r="D7026">
        <v>1</v>
      </c>
      <c r="E7026">
        <v>1055</v>
      </c>
      <c r="F7026">
        <v>4</v>
      </c>
      <c r="G7026">
        <v>36</v>
      </c>
      <c r="H7026">
        <v>3</v>
      </c>
      <c r="I7026">
        <v>2</v>
      </c>
      <c r="J7026">
        <v>0</v>
      </c>
      <c r="K7026">
        <v>41003007</v>
      </c>
    </row>
    <row r="7027" spans="1:11" x14ac:dyDescent="0.15">
      <c r="A7027">
        <v>2831058</v>
      </c>
      <c r="B7027">
        <v>1</v>
      </c>
      <c r="C7027">
        <v>1</v>
      </c>
      <c r="D7027">
        <v>1</v>
      </c>
      <c r="E7027">
        <v>2047</v>
      </c>
      <c r="F7027">
        <v>3</v>
      </c>
      <c r="G7027">
        <v>36</v>
      </c>
      <c r="H7027">
        <v>6</v>
      </c>
      <c r="I7027">
        <v>2</v>
      </c>
      <c r="J7027">
        <v>0</v>
      </c>
      <c r="K7027">
        <v>41003029</v>
      </c>
    </row>
    <row r="7028" spans="1:11" x14ac:dyDescent="0.15">
      <c r="A7028">
        <v>2831058</v>
      </c>
      <c r="B7028">
        <v>1</v>
      </c>
      <c r="C7028">
        <v>2</v>
      </c>
      <c r="D7028">
        <v>1</v>
      </c>
      <c r="E7028">
        <v>1041</v>
      </c>
      <c r="F7028">
        <v>4</v>
      </c>
      <c r="G7028">
        <v>36</v>
      </c>
      <c r="H7028">
        <v>5</v>
      </c>
      <c r="I7028">
        <v>1</v>
      </c>
      <c r="J7028">
        <v>0</v>
      </c>
      <c r="K7028">
        <v>41003029</v>
      </c>
    </row>
    <row r="7029" spans="1:11" x14ac:dyDescent="0.15">
      <c r="A7029">
        <v>2831058</v>
      </c>
      <c r="B7029">
        <v>1</v>
      </c>
      <c r="C7029">
        <v>3</v>
      </c>
      <c r="D7029">
        <v>1</v>
      </c>
      <c r="E7029">
        <v>1050</v>
      </c>
      <c r="F7029">
        <v>4</v>
      </c>
      <c r="G7029">
        <v>36</v>
      </c>
      <c r="H7029">
        <v>4</v>
      </c>
      <c r="I7029">
        <v>1</v>
      </c>
      <c r="J7029">
        <v>1</v>
      </c>
      <c r="K7029">
        <v>41003029</v>
      </c>
    </row>
    <row r="7030" spans="1:11" x14ac:dyDescent="0.15">
      <c r="A7030">
        <v>2831058</v>
      </c>
      <c r="B7030">
        <v>1</v>
      </c>
      <c r="C7030">
        <v>4</v>
      </c>
      <c r="D7030">
        <v>1</v>
      </c>
      <c r="E7030">
        <v>1035</v>
      </c>
      <c r="F7030">
        <v>4</v>
      </c>
      <c r="G7030">
        <v>36</v>
      </c>
      <c r="H7030">
        <v>3</v>
      </c>
      <c r="I7030">
        <v>1</v>
      </c>
      <c r="J7030">
        <v>0</v>
      </c>
      <c r="K7030">
        <v>41003029</v>
      </c>
    </row>
    <row r="7031" spans="1:11" x14ac:dyDescent="0.15">
      <c r="A7031">
        <v>2831058</v>
      </c>
      <c r="B7031">
        <v>1</v>
      </c>
      <c r="C7031">
        <v>5</v>
      </c>
      <c r="D7031">
        <v>1</v>
      </c>
      <c r="E7031">
        <v>1055</v>
      </c>
      <c r="F7031">
        <v>4</v>
      </c>
      <c r="G7031">
        <v>35</v>
      </c>
      <c r="H7031">
        <v>6</v>
      </c>
      <c r="I7031">
        <v>0</v>
      </c>
      <c r="J7031">
        <v>0</v>
      </c>
      <c r="K7031">
        <v>41003029</v>
      </c>
    </row>
    <row r="7032" spans="1:11" x14ac:dyDescent="0.15">
      <c r="A7032">
        <v>2833539</v>
      </c>
      <c r="B7032">
        <v>3</v>
      </c>
      <c r="C7032">
        <v>1</v>
      </c>
      <c r="D7032">
        <v>1</v>
      </c>
      <c r="E7032">
        <v>5010</v>
      </c>
      <c r="F7032">
        <v>5</v>
      </c>
      <c r="G7032">
        <v>77</v>
      </c>
      <c r="H7032">
        <v>10</v>
      </c>
      <c r="I7032">
        <v>10</v>
      </c>
      <c r="J7032">
        <v>9</v>
      </c>
      <c r="K7032">
        <v>41003045</v>
      </c>
    </row>
    <row r="7033" spans="1:11" x14ac:dyDescent="0.15">
      <c r="A7033">
        <v>2833539</v>
      </c>
      <c r="B7033">
        <v>3</v>
      </c>
      <c r="C7033">
        <v>2</v>
      </c>
      <c r="D7033">
        <v>1</v>
      </c>
      <c r="E7033">
        <v>5036</v>
      </c>
      <c r="F7033">
        <v>5</v>
      </c>
      <c r="G7033">
        <v>77</v>
      </c>
      <c r="H7033">
        <v>10</v>
      </c>
      <c r="I7033">
        <v>9</v>
      </c>
      <c r="J7033">
        <v>9</v>
      </c>
      <c r="K7033">
        <v>41003045</v>
      </c>
    </row>
    <row r="7034" spans="1:11" x14ac:dyDescent="0.15">
      <c r="A7034">
        <v>2833539</v>
      </c>
      <c r="B7034">
        <v>3</v>
      </c>
      <c r="C7034">
        <v>3</v>
      </c>
      <c r="D7034">
        <v>1</v>
      </c>
      <c r="E7034">
        <v>1056</v>
      </c>
      <c r="F7034">
        <v>4</v>
      </c>
      <c r="G7034">
        <v>77</v>
      </c>
      <c r="H7034">
        <v>10</v>
      </c>
      <c r="I7034">
        <v>9</v>
      </c>
      <c r="J7034">
        <v>9</v>
      </c>
      <c r="K7034">
        <v>41003045</v>
      </c>
    </row>
    <row r="7035" spans="1:11" x14ac:dyDescent="0.15">
      <c r="A7035">
        <v>2833539</v>
      </c>
      <c r="B7035">
        <v>3</v>
      </c>
      <c r="C7035">
        <v>4</v>
      </c>
      <c r="D7035">
        <v>1</v>
      </c>
      <c r="E7035">
        <v>5011</v>
      </c>
      <c r="F7035">
        <v>5</v>
      </c>
      <c r="G7035">
        <v>77</v>
      </c>
      <c r="H7035">
        <v>10</v>
      </c>
      <c r="I7035">
        <v>9</v>
      </c>
      <c r="J7035">
        <v>9</v>
      </c>
      <c r="K7035">
        <v>41003045</v>
      </c>
    </row>
    <row r="7036" spans="1:11" x14ac:dyDescent="0.15">
      <c r="A7036">
        <v>2833539</v>
      </c>
      <c r="B7036">
        <v>3</v>
      </c>
      <c r="C7036">
        <v>5</v>
      </c>
      <c r="D7036">
        <v>1</v>
      </c>
      <c r="E7036">
        <v>5024</v>
      </c>
      <c r="F7036">
        <v>5</v>
      </c>
      <c r="G7036">
        <v>77</v>
      </c>
      <c r="H7036">
        <v>10</v>
      </c>
      <c r="I7036">
        <v>10</v>
      </c>
      <c r="J7036">
        <v>9</v>
      </c>
      <c r="K7036">
        <v>41003045</v>
      </c>
    </row>
    <row r="7037" spans="1:11" x14ac:dyDescent="0.15">
      <c r="A7037">
        <v>2834511</v>
      </c>
      <c r="B7037">
        <v>1</v>
      </c>
      <c r="C7037">
        <v>1</v>
      </c>
      <c r="D7037">
        <v>1</v>
      </c>
      <c r="E7037">
        <v>1016</v>
      </c>
      <c r="F7037">
        <v>4</v>
      </c>
      <c r="G7037">
        <v>19</v>
      </c>
      <c r="H7037">
        <v>1</v>
      </c>
      <c r="I7037">
        <v>2</v>
      </c>
      <c r="J7037">
        <v>0</v>
      </c>
      <c r="K7037">
        <v>41003045</v>
      </c>
    </row>
    <row r="7038" spans="1:11" x14ac:dyDescent="0.15">
      <c r="A7038">
        <v>2834511</v>
      </c>
      <c r="B7038">
        <v>1</v>
      </c>
      <c r="C7038">
        <v>2</v>
      </c>
      <c r="D7038">
        <v>1</v>
      </c>
      <c r="E7038">
        <v>1008</v>
      </c>
      <c r="F7038">
        <v>4</v>
      </c>
      <c r="G7038">
        <v>19</v>
      </c>
      <c r="H7038">
        <v>0</v>
      </c>
      <c r="I7038">
        <v>2</v>
      </c>
      <c r="J7038">
        <v>1</v>
      </c>
      <c r="K7038">
        <v>41003045</v>
      </c>
    </row>
    <row r="7039" spans="1:11" x14ac:dyDescent="0.15">
      <c r="A7039">
        <v>2834511</v>
      </c>
      <c r="B7039">
        <v>1</v>
      </c>
      <c r="C7039">
        <v>3</v>
      </c>
      <c r="D7039">
        <v>1</v>
      </c>
      <c r="E7039">
        <v>1011</v>
      </c>
      <c r="F7039">
        <v>4</v>
      </c>
      <c r="G7039">
        <v>19</v>
      </c>
      <c r="H7039">
        <v>3</v>
      </c>
      <c r="I7039">
        <v>2</v>
      </c>
      <c r="J7039">
        <v>0</v>
      </c>
      <c r="K7039">
        <v>41003045</v>
      </c>
    </row>
    <row r="7040" spans="1:11" x14ac:dyDescent="0.15">
      <c r="A7040">
        <v>2834511</v>
      </c>
      <c r="B7040">
        <v>1</v>
      </c>
      <c r="C7040">
        <v>4</v>
      </c>
      <c r="D7040">
        <v>1</v>
      </c>
      <c r="E7040">
        <v>1050</v>
      </c>
      <c r="F7040">
        <v>4</v>
      </c>
      <c r="G7040">
        <v>19</v>
      </c>
      <c r="H7040">
        <v>0</v>
      </c>
      <c r="I7040">
        <v>2</v>
      </c>
      <c r="J7040">
        <v>1</v>
      </c>
      <c r="K7040">
        <v>41003045</v>
      </c>
    </row>
    <row r="7041" spans="1:11" x14ac:dyDescent="0.15">
      <c r="A7041">
        <v>2834511</v>
      </c>
      <c r="B7041">
        <v>1</v>
      </c>
      <c r="C7041">
        <v>5</v>
      </c>
      <c r="D7041">
        <v>1</v>
      </c>
      <c r="E7041">
        <v>1056</v>
      </c>
      <c r="F7041">
        <v>4</v>
      </c>
      <c r="G7041">
        <v>19</v>
      </c>
      <c r="H7041">
        <v>0</v>
      </c>
      <c r="I7041">
        <v>2</v>
      </c>
      <c r="J7041">
        <v>0</v>
      </c>
      <c r="K7041">
        <v>41003045</v>
      </c>
    </row>
    <row r="7042" spans="1:11" x14ac:dyDescent="0.15">
      <c r="A7042">
        <v>2835985</v>
      </c>
      <c r="B7042">
        <v>3</v>
      </c>
      <c r="C7042">
        <v>1</v>
      </c>
      <c r="D7042">
        <v>1</v>
      </c>
      <c r="E7042">
        <v>5005</v>
      </c>
      <c r="F7042">
        <v>5</v>
      </c>
      <c r="G7042">
        <v>76</v>
      </c>
      <c r="H7042">
        <v>10</v>
      </c>
      <c r="I7042">
        <v>9</v>
      </c>
      <c r="J7042">
        <v>9</v>
      </c>
      <c r="K7042">
        <v>41003045</v>
      </c>
    </row>
    <row r="7043" spans="1:11" x14ac:dyDescent="0.15">
      <c r="A7043">
        <v>2835985</v>
      </c>
      <c r="B7043">
        <v>3</v>
      </c>
      <c r="C7043">
        <v>2</v>
      </c>
      <c r="D7043">
        <v>1</v>
      </c>
      <c r="E7043">
        <v>5014</v>
      </c>
      <c r="F7043">
        <v>5</v>
      </c>
      <c r="G7043">
        <v>76</v>
      </c>
      <c r="H7043">
        <v>10</v>
      </c>
      <c r="I7043">
        <v>10</v>
      </c>
      <c r="J7043">
        <v>9</v>
      </c>
      <c r="K7043">
        <v>41003045</v>
      </c>
    </row>
    <row r="7044" spans="1:11" x14ac:dyDescent="0.15">
      <c r="A7044">
        <v>2835985</v>
      </c>
      <c r="B7044">
        <v>3</v>
      </c>
      <c r="C7044">
        <v>3</v>
      </c>
      <c r="D7044">
        <v>1</v>
      </c>
      <c r="E7044">
        <v>1071</v>
      </c>
      <c r="F7044">
        <v>4</v>
      </c>
      <c r="G7044">
        <v>76</v>
      </c>
      <c r="H7044">
        <v>10</v>
      </c>
      <c r="I7044">
        <v>8</v>
      </c>
      <c r="J7044">
        <v>8</v>
      </c>
      <c r="K7044">
        <v>41003045</v>
      </c>
    </row>
    <row r="7045" spans="1:11" x14ac:dyDescent="0.15">
      <c r="A7045">
        <v>2835985</v>
      </c>
      <c r="B7045">
        <v>3</v>
      </c>
      <c r="C7045">
        <v>4</v>
      </c>
      <c r="D7045">
        <v>1</v>
      </c>
      <c r="E7045">
        <v>5053</v>
      </c>
      <c r="F7045">
        <v>5</v>
      </c>
      <c r="G7045">
        <v>76</v>
      </c>
      <c r="H7045">
        <v>10</v>
      </c>
      <c r="I7045">
        <v>9</v>
      </c>
      <c r="J7045">
        <v>8</v>
      </c>
      <c r="K7045">
        <v>41003045</v>
      </c>
    </row>
    <row r="7046" spans="1:11" x14ac:dyDescent="0.15">
      <c r="A7046">
        <v>2835985</v>
      </c>
      <c r="B7046">
        <v>3</v>
      </c>
      <c r="C7046">
        <v>5</v>
      </c>
      <c r="D7046">
        <v>1</v>
      </c>
      <c r="E7046">
        <v>5033</v>
      </c>
      <c r="F7046">
        <v>5</v>
      </c>
      <c r="G7046">
        <v>76</v>
      </c>
      <c r="H7046">
        <v>10</v>
      </c>
      <c r="I7046">
        <v>10</v>
      </c>
      <c r="J7046">
        <v>9</v>
      </c>
      <c r="K7046">
        <v>41003045</v>
      </c>
    </row>
    <row r="7047" spans="1:11" x14ac:dyDescent="0.15">
      <c r="A7047">
        <v>2836180</v>
      </c>
      <c r="B7047">
        <v>2</v>
      </c>
      <c r="C7047">
        <v>1</v>
      </c>
      <c r="D7047">
        <v>1</v>
      </c>
      <c r="E7047">
        <v>1013</v>
      </c>
      <c r="F7047">
        <v>4</v>
      </c>
      <c r="G7047">
        <v>74</v>
      </c>
      <c r="H7047">
        <v>10</v>
      </c>
      <c r="I7047">
        <v>9</v>
      </c>
      <c r="J7047">
        <v>9</v>
      </c>
      <c r="K7047">
        <v>41003045</v>
      </c>
    </row>
    <row r="7048" spans="1:11" x14ac:dyDescent="0.15">
      <c r="A7048">
        <v>2836180</v>
      </c>
      <c r="B7048">
        <v>2</v>
      </c>
      <c r="C7048">
        <v>2</v>
      </c>
      <c r="D7048">
        <v>1</v>
      </c>
      <c r="E7048">
        <v>1055</v>
      </c>
      <c r="F7048">
        <v>4</v>
      </c>
      <c r="G7048">
        <v>74</v>
      </c>
      <c r="H7048">
        <v>6</v>
      </c>
      <c r="I7048">
        <v>7</v>
      </c>
      <c r="J7048">
        <v>9</v>
      </c>
      <c r="K7048">
        <v>41003045</v>
      </c>
    </row>
    <row r="7049" spans="1:11" x14ac:dyDescent="0.15">
      <c r="A7049">
        <v>2836180</v>
      </c>
      <c r="B7049">
        <v>2</v>
      </c>
      <c r="C7049">
        <v>3</v>
      </c>
      <c r="D7049">
        <v>1</v>
      </c>
      <c r="E7049">
        <v>5004</v>
      </c>
      <c r="F7049">
        <v>5</v>
      </c>
      <c r="G7049">
        <v>74</v>
      </c>
      <c r="H7049">
        <v>10</v>
      </c>
      <c r="I7049">
        <v>9</v>
      </c>
      <c r="J7049">
        <v>4</v>
      </c>
      <c r="K7049">
        <v>41003045</v>
      </c>
    </row>
    <row r="7050" spans="1:11" x14ac:dyDescent="0.15">
      <c r="A7050">
        <v>2836180</v>
      </c>
      <c r="B7050">
        <v>2</v>
      </c>
      <c r="C7050">
        <v>4</v>
      </c>
      <c r="D7050">
        <v>1</v>
      </c>
      <c r="E7050">
        <v>1063</v>
      </c>
      <c r="F7050">
        <v>4</v>
      </c>
      <c r="G7050">
        <v>74</v>
      </c>
      <c r="H7050">
        <v>7</v>
      </c>
      <c r="I7050">
        <v>8</v>
      </c>
      <c r="J7050">
        <v>9</v>
      </c>
      <c r="K7050">
        <v>41003045</v>
      </c>
    </row>
    <row r="7051" spans="1:11" x14ac:dyDescent="0.15">
      <c r="A7051">
        <v>2836180</v>
      </c>
      <c r="B7051">
        <v>2</v>
      </c>
      <c r="C7051">
        <v>5</v>
      </c>
      <c r="D7051">
        <v>1</v>
      </c>
      <c r="E7051">
        <v>1008</v>
      </c>
      <c r="F7051">
        <v>4</v>
      </c>
      <c r="G7051">
        <v>74</v>
      </c>
      <c r="H7051">
        <v>10</v>
      </c>
      <c r="I7051">
        <v>9</v>
      </c>
      <c r="J7051">
        <v>9</v>
      </c>
      <c r="K7051">
        <v>41003045</v>
      </c>
    </row>
    <row r="7052" spans="1:11" x14ac:dyDescent="0.15">
      <c r="A7052">
        <v>2840276</v>
      </c>
      <c r="B7052">
        <v>1</v>
      </c>
      <c r="C7052">
        <v>1</v>
      </c>
      <c r="D7052">
        <v>1</v>
      </c>
      <c r="E7052">
        <v>1055</v>
      </c>
      <c r="F7052">
        <v>4</v>
      </c>
      <c r="G7052">
        <v>72</v>
      </c>
      <c r="H7052">
        <v>10</v>
      </c>
      <c r="I7052">
        <v>8</v>
      </c>
      <c r="J7052">
        <v>9</v>
      </c>
      <c r="K7052">
        <v>41003045</v>
      </c>
    </row>
    <row r="7053" spans="1:11" x14ac:dyDescent="0.15">
      <c r="A7053">
        <v>2840276</v>
      </c>
      <c r="B7053">
        <v>1</v>
      </c>
      <c r="C7053">
        <v>2</v>
      </c>
      <c r="D7053">
        <v>1</v>
      </c>
      <c r="E7053">
        <v>1063</v>
      </c>
      <c r="F7053">
        <v>4</v>
      </c>
      <c r="G7053">
        <v>72</v>
      </c>
      <c r="H7053">
        <v>10</v>
      </c>
      <c r="I7053">
        <v>8</v>
      </c>
      <c r="J7053">
        <v>9</v>
      </c>
      <c r="K7053">
        <v>41003045</v>
      </c>
    </row>
    <row r="7054" spans="1:11" x14ac:dyDescent="0.15">
      <c r="A7054">
        <v>2840276</v>
      </c>
      <c r="B7054">
        <v>1</v>
      </c>
      <c r="C7054">
        <v>3</v>
      </c>
      <c r="D7054">
        <v>1</v>
      </c>
      <c r="E7054">
        <v>1030</v>
      </c>
      <c r="F7054">
        <v>4</v>
      </c>
      <c r="G7054">
        <v>72</v>
      </c>
      <c r="H7054">
        <v>10</v>
      </c>
      <c r="I7054">
        <v>8</v>
      </c>
      <c r="J7054">
        <v>9</v>
      </c>
      <c r="K7054">
        <v>41003045</v>
      </c>
    </row>
    <row r="7055" spans="1:11" x14ac:dyDescent="0.15">
      <c r="A7055">
        <v>2840276</v>
      </c>
      <c r="B7055">
        <v>1</v>
      </c>
      <c r="C7055">
        <v>4</v>
      </c>
      <c r="D7055">
        <v>1</v>
      </c>
      <c r="E7055">
        <v>1054</v>
      </c>
      <c r="F7055">
        <v>4</v>
      </c>
      <c r="G7055">
        <v>72</v>
      </c>
      <c r="H7055">
        <v>10</v>
      </c>
      <c r="I7055">
        <v>8</v>
      </c>
      <c r="J7055">
        <v>9</v>
      </c>
      <c r="K7055">
        <v>41003045</v>
      </c>
    </row>
    <row r="7056" spans="1:11" x14ac:dyDescent="0.15">
      <c r="A7056">
        <v>2840276</v>
      </c>
      <c r="B7056">
        <v>1</v>
      </c>
      <c r="C7056">
        <v>5</v>
      </c>
      <c r="D7056">
        <v>1</v>
      </c>
      <c r="E7056">
        <v>1032</v>
      </c>
      <c r="F7056">
        <v>4</v>
      </c>
      <c r="G7056">
        <v>72</v>
      </c>
      <c r="H7056">
        <v>10</v>
      </c>
      <c r="I7056">
        <v>8</v>
      </c>
      <c r="J7056">
        <v>9</v>
      </c>
      <c r="K7056">
        <v>41003045</v>
      </c>
    </row>
    <row r="7057" spans="1:11" x14ac:dyDescent="0.15">
      <c r="A7057">
        <v>2842007</v>
      </c>
      <c r="B7057">
        <v>2</v>
      </c>
      <c r="C7057">
        <v>1</v>
      </c>
      <c r="D7057">
        <v>1</v>
      </c>
      <c r="E7057">
        <v>5012</v>
      </c>
      <c r="F7057">
        <v>5</v>
      </c>
      <c r="G7057">
        <v>71</v>
      </c>
      <c r="H7057">
        <v>10</v>
      </c>
      <c r="I7057">
        <v>7</v>
      </c>
      <c r="J7057">
        <v>8</v>
      </c>
      <c r="K7057">
        <v>41003045</v>
      </c>
    </row>
    <row r="7058" spans="1:11" x14ac:dyDescent="0.15">
      <c r="A7058">
        <v>2842007</v>
      </c>
      <c r="B7058">
        <v>2</v>
      </c>
      <c r="C7058">
        <v>2</v>
      </c>
      <c r="D7058">
        <v>1</v>
      </c>
      <c r="E7058">
        <v>5014</v>
      </c>
      <c r="F7058">
        <v>5</v>
      </c>
      <c r="G7058">
        <v>71</v>
      </c>
      <c r="H7058">
        <v>10</v>
      </c>
      <c r="I7058">
        <v>9</v>
      </c>
      <c r="J7058">
        <v>9</v>
      </c>
      <c r="K7058">
        <v>41003045</v>
      </c>
    </row>
    <row r="7059" spans="1:11" x14ac:dyDescent="0.15">
      <c r="A7059">
        <v>2842007</v>
      </c>
      <c r="B7059">
        <v>2</v>
      </c>
      <c r="C7059">
        <v>3</v>
      </c>
      <c r="D7059">
        <v>1</v>
      </c>
      <c r="E7059">
        <v>5013</v>
      </c>
      <c r="F7059">
        <v>5</v>
      </c>
      <c r="G7059">
        <v>71</v>
      </c>
      <c r="H7059">
        <v>10</v>
      </c>
      <c r="I7059">
        <v>9</v>
      </c>
      <c r="J7059">
        <v>9</v>
      </c>
      <c r="K7059">
        <v>41003045</v>
      </c>
    </row>
    <row r="7060" spans="1:11" x14ac:dyDescent="0.15">
      <c r="A7060">
        <v>2842007</v>
      </c>
      <c r="B7060">
        <v>2</v>
      </c>
      <c r="C7060">
        <v>4</v>
      </c>
      <c r="D7060">
        <v>1</v>
      </c>
      <c r="E7060">
        <v>5029</v>
      </c>
      <c r="F7060">
        <v>5</v>
      </c>
      <c r="G7060">
        <v>71</v>
      </c>
      <c r="H7060">
        <v>10</v>
      </c>
      <c r="I7060">
        <v>8</v>
      </c>
      <c r="J7060">
        <v>9</v>
      </c>
      <c r="K7060">
        <v>41003045</v>
      </c>
    </row>
    <row r="7061" spans="1:11" x14ac:dyDescent="0.15">
      <c r="A7061">
        <v>2842007</v>
      </c>
      <c r="B7061">
        <v>2</v>
      </c>
      <c r="C7061">
        <v>5</v>
      </c>
      <c r="D7061">
        <v>1</v>
      </c>
      <c r="E7061">
        <v>5004</v>
      </c>
      <c r="F7061">
        <v>5</v>
      </c>
      <c r="G7061">
        <v>70</v>
      </c>
      <c r="H7061">
        <v>6</v>
      </c>
      <c r="I7061">
        <v>7</v>
      </c>
      <c r="J7061">
        <v>3</v>
      </c>
      <c r="K7061">
        <v>41003045</v>
      </c>
    </row>
    <row r="7062" spans="1:11" x14ac:dyDescent="0.15">
      <c r="A7062">
        <v>2845372</v>
      </c>
      <c r="B7062">
        <v>1</v>
      </c>
      <c r="C7062">
        <v>1</v>
      </c>
      <c r="D7062">
        <v>1</v>
      </c>
      <c r="E7062">
        <v>1032</v>
      </c>
      <c r="F7062">
        <v>4</v>
      </c>
      <c r="G7062">
        <v>46</v>
      </c>
      <c r="H7062">
        <v>0</v>
      </c>
      <c r="I7062">
        <v>0</v>
      </c>
      <c r="J7062">
        <v>0</v>
      </c>
      <c r="K7062">
        <v>41003045</v>
      </c>
    </row>
    <row r="7063" spans="1:11" x14ac:dyDescent="0.15">
      <c r="A7063">
        <v>2845372</v>
      </c>
      <c r="B7063">
        <v>1</v>
      </c>
      <c r="C7063">
        <v>2</v>
      </c>
      <c r="D7063">
        <v>1</v>
      </c>
      <c r="E7063">
        <v>1048</v>
      </c>
      <c r="F7063">
        <v>4</v>
      </c>
      <c r="G7063">
        <v>46</v>
      </c>
      <c r="H7063">
        <v>0</v>
      </c>
      <c r="I7063">
        <v>0</v>
      </c>
      <c r="J7063">
        <v>0</v>
      </c>
      <c r="K7063">
        <v>41003045</v>
      </c>
    </row>
    <row r="7064" spans="1:11" x14ac:dyDescent="0.15">
      <c r="A7064">
        <v>2845372</v>
      </c>
      <c r="B7064">
        <v>1</v>
      </c>
      <c r="C7064">
        <v>3</v>
      </c>
      <c r="D7064">
        <v>1</v>
      </c>
      <c r="E7064">
        <v>1003</v>
      </c>
      <c r="F7064">
        <v>4</v>
      </c>
      <c r="G7064">
        <v>46</v>
      </c>
      <c r="H7064">
        <v>0</v>
      </c>
      <c r="I7064">
        <v>0</v>
      </c>
      <c r="J7064">
        <v>0</v>
      </c>
      <c r="K7064">
        <v>41003045</v>
      </c>
    </row>
    <row r="7065" spans="1:11" x14ac:dyDescent="0.15">
      <c r="A7065">
        <v>2845372</v>
      </c>
      <c r="B7065">
        <v>1</v>
      </c>
      <c r="C7065">
        <v>4</v>
      </c>
      <c r="D7065">
        <v>1</v>
      </c>
      <c r="E7065">
        <v>1047</v>
      </c>
      <c r="F7065">
        <v>4</v>
      </c>
      <c r="G7065">
        <v>46</v>
      </c>
      <c r="H7065">
        <v>0</v>
      </c>
      <c r="I7065">
        <v>0</v>
      </c>
      <c r="J7065">
        <v>0</v>
      </c>
      <c r="K7065">
        <v>41003045</v>
      </c>
    </row>
    <row r="7066" spans="1:11" x14ac:dyDescent="0.15">
      <c r="A7066">
        <v>2845372</v>
      </c>
      <c r="B7066">
        <v>1</v>
      </c>
      <c r="C7066">
        <v>5</v>
      </c>
      <c r="D7066">
        <v>1</v>
      </c>
      <c r="E7066">
        <v>1002</v>
      </c>
      <c r="F7066">
        <v>4</v>
      </c>
      <c r="G7066">
        <v>46</v>
      </c>
      <c r="H7066">
        <v>6</v>
      </c>
      <c r="I7066">
        <v>2</v>
      </c>
      <c r="J7066">
        <v>0</v>
      </c>
      <c r="K7066">
        <v>41003045</v>
      </c>
    </row>
    <row r="7067" spans="1:11" x14ac:dyDescent="0.15">
      <c r="A7067">
        <v>2847148</v>
      </c>
      <c r="B7067">
        <v>1</v>
      </c>
      <c r="C7067">
        <v>1</v>
      </c>
      <c r="D7067">
        <v>1</v>
      </c>
      <c r="E7067">
        <v>1031</v>
      </c>
      <c r="F7067">
        <v>4</v>
      </c>
      <c r="G7067">
        <v>72</v>
      </c>
      <c r="H7067">
        <v>10</v>
      </c>
      <c r="I7067">
        <v>7</v>
      </c>
      <c r="J7067">
        <v>9</v>
      </c>
      <c r="K7067">
        <v>41003045</v>
      </c>
    </row>
    <row r="7068" spans="1:11" x14ac:dyDescent="0.15">
      <c r="A7068">
        <v>2847148</v>
      </c>
      <c r="B7068">
        <v>1</v>
      </c>
      <c r="C7068">
        <v>2</v>
      </c>
      <c r="D7068">
        <v>1</v>
      </c>
      <c r="E7068">
        <v>5021</v>
      </c>
      <c r="F7068">
        <v>5</v>
      </c>
      <c r="G7068">
        <v>72</v>
      </c>
      <c r="H7068">
        <v>10</v>
      </c>
      <c r="I7068">
        <v>7</v>
      </c>
      <c r="J7068">
        <v>9</v>
      </c>
      <c r="K7068">
        <v>41003045</v>
      </c>
    </row>
    <row r="7069" spans="1:11" x14ac:dyDescent="0.15">
      <c r="A7069">
        <v>2847148</v>
      </c>
      <c r="B7069">
        <v>1</v>
      </c>
      <c r="C7069">
        <v>3</v>
      </c>
      <c r="D7069">
        <v>1</v>
      </c>
      <c r="E7069">
        <v>1056</v>
      </c>
      <c r="F7069">
        <v>4</v>
      </c>
      <c r="G7069">
        <v>71</v>
      </c>
      <c r="H7069">
        <v>10</v>
      </c>
      <c r="I7069">
        <v>6</v>
      </c>
      <c r="J7069">
        <v>9</v>
      </c>
      <c r="K7069">
        <v>41003045</v>
      </c>
    </row>
    <row r="7070" spans="1:11" x14ac:dyDescent="0.15">
      <c r="A7070">
        <v>2847148</v>
      </c>
      <c r="B7070">
        <v>1</v>
      </c>
      <c r="C7070">
        <v>4</v>
      </c>
      <c r="D7070">
        <v>1</v>
      </c>
      <c r="E7070">
        <v>5035</v>
      </c>
      <c r="F7070">
        <v>5</v>
      </c>
      <c r="G7070">
        <v>71</v>
      </c>
      <c r="H7070">
        <v>6</v>
      </c>
      <c r="I7070">
        <v>7</v>
      </c>
      <c r="J7070">
        <v>9</v>
      </c>
      <c r="K7070">
        <v>41003045</v>
      </c>
    </row>
    <row r="7071" spans="1:11" x14ac:dyDescent="0.15">
      <c r="A7071">
        <v>2847148</v>
      </c>
      <c r="B7071">
        <v>1</v>
      </c>
      <c r="C7071">
        <v>5</v>
      </c>
      <c r="D7071">
        <v>1</v>
      </c>
      <c r="E7071">
        <v>1016</v>
      </c>
      <c r="F7071">
        <v>4</v>
      </c>
      <c r="G7071">
        <v>71</v>
      </c>
      <c r="H7071">
        <v>6</v>
      </c>
      <c r="I7071">
        <v>6</v>
      </c>
      <c r="J7071">
        <v>1</v>
      </c>
      <c r="K7071">
        <v>41003045</v>
      </c>
    </row>
    <row r="7072" spans="1:11" x14ac:dyDescent="0.15">
      <c r="A7072">
        <v>2853992</v>
      </c>
      <c r="B7072">
        <v>2</v>
      </c>
      <c r="C7072">
        <v>1</v>
      </c>
      <c r="D7072">
        <v>1</v>
      </c>
      <c r="E7072">
        <v>1003</v>
      </c>
      <c r="F7072">
        <v>4</v>
      </c>
      <c r="G7072">
        <v>10</v>
      </c>
      <c r="H7072">
        <v>0</v>
      </c>
      <c r="I7072">
        <v>0</v>
      </c>
      <c r="J7072">
        <v>0</v>
      </c>
      <c r="K7072">
        <v>41003045</v>
      </c>
    </row>
    <row r="7073" spans="1:11" x14ac:dyDescent="0.15">
      <c r="A7073">
        <v>2853992</v>
      </c>
      <c r="B7073">
        <v>2</v>
      </c>
      <c r="C7073">
        <v>2</v>
      </c>
      <c r="D7073">
        <v>1</v>
      </c>
      <c r="E7073">
        <v>1012</v>
      </c>
      <c r="F7073">
        <v>4</v>
      </c>
      <c r="G7073">
        <v>69</v>
      </c>
      <c r="H7073">
        <v>10</v>
      </c>
      <c r="I7073">
        <v>7</v>
      </c>
      <c r="J7073">
        <v>9</v>
      </c>
      <c r="K7073">
        <v>41003045</v>
      </c>
    </row>
    <row r="7074" spans="1:11" x14ac:dyDescent="0.15">
      <c r="A7074">
        <v>2853992</v>
      </c>
      <c r="B7074">
        <v>2</v>
      </c>
      <c r="C7074">
        <v>3</v>
      </c>
      <c r="D7074">
        <v>1</v>
      </c>
      <c r="E7074">
        <v>1056</v>
      </c>
      <c r="F7074">
        <v>4</v>
      </c>
      <c r="G7074">
        <v>69</v>
      </c>
      <c r="H7074">
        <v>10</v>
      </c>
      <c r="I7074">
        <v>7</v>
      </c>
      <c r="J7074">
        <v>9</v>
      </c>
      <c r="K7074">
        <v>41003045</v>
      </c>
    </row>
    <row r="7075" spans="1:11" x14ac:dyDescent="0.15">
      <c r="A7075">
        <v>2853992</v>
      </c>
      <c r="B7075">
        <v>2</v>
      </c>
      <c r="C7075">
        <v>4</v>
      </c>
      <c r="D7075">
        <v>1</v>
      </c>
      <c r="E7075">
        <v>5021</v>
      </c>
      <c r="F7075">
        <v>5</v>
      </c>
      <c r="G7075">
        <v>69</v>
      </c>
      <c r="H7075">
        <v>6</v>
      </c>
      <c r="I7075">
        <v>7</v>
      </c>
      <c r="J7075">
        <v>9</v>
      </c>
      <c r="K7075">
        <v>41003045</v>
      </c>
    </row>
    <row r="7076" spans="1:11" x14ac:dyDescent="0.15">
      <c r="A7076">
        <v>2853992</v>
      </c>
      <c r="B7076">
        <v>2</v>
      </c>
      <c r="C7076">
        <v>5</v>
      </c>
      <c r="D7076">
        <v>1</v>
      </c>
      <c r="E7076">
        <v>1004</v>
      </c>
      <c r="F7076">
        <v>4</v>
      </c>
      <c r="G7076">
        <v>66</v>
      </c>
      <c r="H7076">
        <v>0</v>
      </c>
      <c r="I7076">
        <v>1</v>
      </c>
      <c r="J7076">
        <v>1</v>
      </c>
      <c r="K7076">
        <v>41003045</v>
      </c>
    </row>
    <row r="7077" spans="1:11" x14ac:dyDescent="0.15">
      <c r="A7077">
        <v>2859196</v>
      </c>
      <c r="B7077">
        <v>1</v>
      </c>
      <c r="C7077">
        <v>1</v>
      </c>
      <c r="D7077">
        <v>1</v>
      </c>
      <c r="E7077">
        <v>1008</v>
      </c>
      <c r="F7077">
        <v>4</v>
      </c>
      <c r="G7077">
        <v>67</v>
      </c>
      <c r="H7077">
        <v>7</v>
      </c>
      <c r="I7077">
        <v>6</v>
      </c>
      <c r="J7077">
        <v>3</v>
      </c>
      <c r="K7077">
        <v>41003045</v>
      </c>
    </row>
    <row r="7078" spans="1:11" x14ac:dyDescent="0.15">
      <c r="A7078">
        <v>2859196</v>
      </c>
      <c r="B7078">
        <v>1</v>
      </c>
      <c r="C7078">
        <v>2</v>
      </c>
      <c r="D7078">
        <v>1</v>
      </c>
      <c r="E7078">
        <v>1050</v>
      </c>
      <c r="F7078">
        <v>4</v>
      </c>
      <c r="G7078">
        <v>67</v>
      </c>
      <c r="H7078">
        <v>10</v>
      </c>
      <c r="I7078">
        <v>7</v>
      </c>
      <c r="J7078">
        <v>9</v>
      </c>
      <c r="K7078">
        <v>41003045</v>
      </c>
    </row>
    <row r="7079" spans="1:11" x14ac:dyDescent="0.15">
      <c r="A7079">
        <v>2859196</v>
      </c>
      <c r="B7079">
        <v>1</v>
      </c>
      <c r="C7079">
        <v>3</v>
      </c>
      <c r="D7079">
        <v>1</v>
      </c>
      <c r="E7079">
        <v>5018</v>
      </c>
      <c r="F7079">
        <v>5</v>
      </c>
      <c r="G7079">
        <v>68</v>
      </c>
      <c r="H7079">
        <v>6</v>
      </c>
      <c r="I7079">
        <v>6</v>
      </c>
      <c r="J7079">
        <v>9</v>
      </c>
      <c r="K7079">
        <v>41003045</v>
      </c>
    </row>
    <row r="7080" spans="1:11" x14ac:dyDescent="0.15">
      <c r="A7080">
        <v>2859196</v>
      </c>
      <c r="B7080">
        <v>1</v>
      </c>
      <c r="C7080">
        <v>4</v>
      </c>
      <c r="D7080">
        <v>1</v>
      </c>
      <c r="E7080">
        <v>1009</v>
      </c>
      <c r="F7080">
        <v>4</v>
      </c>
      <c r="G7080">
        <v>68</v>
      </c>
      <c r="H7080">
        <v>9</v>
      </c>
      <c r="I7080">
        <v>5</v>
      </c>
      <c r="J7080">
        <v>9</v>
      </c>
      <c r="K7080">
        <v>41003045</v>
      </c>
    </row>
    <row r="7081" spans="1:11" x14ac:dyDescent="0.15">
      <c r="A7081">
        <v>2859196</v>
      </c>
      <c r="B7081">
        <v>1</v>
      </c>
      <c r="C7081">
        <v>5</v>
      </c>
      <c r="D7081">
        <v>1</v>
      </c>
      <c r="E7081">
        <v>1009</v>
      </c>
      <c r="F7081">
        <v>4</v>
      </c>
      <c r="G7081">
        <v>68</v>
      </c>
      <c r="H7081">
        <v>9</v>
      </c>
      <c r="I7081">
        <v>5</v>
      </c>
      <c r="J7081">
        <v>9</v>
      </c>
      <c r="K7081">
        <v>41003045</v>
      </c>
    </row>
    <row r="7082" spans="1:11" x14ac:dyDescent="0.15">
      <c r="A7082">
        <v>2873983</v>
      </c>
      <c r="B7082">
        <v>1</v>
      </c>
      <c r="C7082">
        <v>1</v>
      </c>
      <c r="D7082">
        <v>1</v>
      </c>
      <c r="E7082">
        <v>1056</v>
      </c>
      <c r="F7082">
        <v>4</v>
      </c>
      <c r="G7082">
        <v>67</v>
      </c>
      <c r="H7082">
        <v>6</v>
      </c>
      <c r="I7082">
        <v>7</v>
      </c>
      <c r="J7082">
        <v>9</v>
      </c>
      <c r="K7082">
        <v>41003045</v>
      </c>
    </row>
    <row r="7083" spans="1:11" x14ac:dyDescent="0.15">
      <c r="A7083">
        <v>2873983</v>
      </c>
      <c r="B7083">
        <v>1</v>
      </c>
      <c r="C7083">
        <v>2</v>
      </c>
      <c r="D7083">
        <v>1</v>
      </c>
      <c r="E7083">
        <v>1008</v>
      </c>
      <c r="F7083">
        <v>4</v>
      </c>
      <c r="G7083">
        <v>67</v>
      </c>
      <c r="H7083">
        <v>10</v>
      </c>
      <c r="I7083">
        <v>7</v>
      </c>
      <c r="J7083">
        <v>3</v>
      </c>
      <c r="K7083">
        <v>41003045</v>
      </c>
    </row>
    <row r="7084" spans="1:11" x14ac:dyDescent="0.15">
      <c r="A7084">
        <v>2873983</v>
      </c>
      <c r="B7084">
        <v>1</v>
      </c>
      <c r="C7084">
        <v>3</v>
      </c>
      <c r="D7084">
        <v>1</v>
      </c>
      <c r="E7084">
        <v>1011</v>
      </c>
      <c r="F7084">
        <v>4</v>
      </c>
      <c r="G7084">
        <v>67</v>
      </c>
      <c r="H7084">
        <v>10</v>
      </c>
      <c r="I7084">
        <v>7</v>
      </c>
      <c r="J7084">
        <v>2</v>
      </c>
      <c r="K7084">
        <v>41003045</v>
      </c>
    </row>
    <row r="7085" spans="1:11" x14ac:dyDescent="0.15">
      <c r="A7085">
        <v>2873983</v>
      </c>
      <c r="B7085">
        <v>1</v>
      </c>
      <c r="C7085">
        <v>4</v>
      </c>
      <c r="D7085">
        <v>1</v>
      </c>
      <c r="E7085">
        <v>1017</v>
      </c>
      <c r="F7085">
        <v>4</v>
      </c>
      <c r="G7085">
        <v>67</v>
      </c>
      <c r="H7085">
        <v>5</v>
      </c>
      <c r="I7085">
        <v>6</v>
      </c>
      <c r="J7085">
        <v>1</v>
      </c>
      <c r="K7085">
        <v>41003045</v>
      </c>
    </row>
    <row r="7086" spans="1:11" x14ac:dyDescent="0.15">
      <c r="A7086">
        <v>2873983</v>
      </c>
      <c r="B7086">
        <v>1</v>
      </c>
      <c r="C7086">
        <v>5</v>
      </c>
      <c r="D7086">
        <v>1</v>
      </c>
      <c r="E7086">
        <v>1055</v>
      </c>
      <c r="F7086">
        <v>4</v>
      </c>
      <c r="G7086">
        <v>67</v>
      </c>
      <c r="H7086">
        <v>4</v>
      </c>
      <c r="I7086">
        <v>7</v>
      </c>
      <c r="J7086">
        <v>6</v>
      </c>
      <c r="K7086">
        <v>41003045</v>
      </c>
    </row>
    <row r="7087" spans="1:11" x14ac:dyDescent="0.15">
      <c r="A7087">
        <v>2901481</v>
      </c>
      <c r="B7087">
        <v>2</v>
      </c>
      <c r="C7087">
        <v>1</v>
      </c>
      <c r="D7087">
        <v>1</v>
      </c>
      <c r="E7087">
        <v>5003</v>
      </c>
      <c r="F7087">
        <v>5</v>
      </c>
      <c r="G7087">
        <v>72</v>
      </c>
      <c r="H7087">
        <v>10</v>
      </c>
      <c r="I7087">
        <v>8</v>
      </c>
      <c r="J7087">
        <v>8</v>
      </c>
      <c r="K7087">
        <v>41003033</v>
      </c>
    </row>
    <row r="7088" spans="1:11" x14ac:dyDescent="0.15">
      <c r="A7088">
        <v>2901481</v>
      </c>
      <c r="B7088">
        <v>2</v>
      </c>
      <c r="C7088">
        <v>2</v>
      </c>
      <c r="D7088">
        <v>1</v>
      </c>
      <c r="E7088">
        <v>1050</v>
      </c>
      <c r="F7088">
        <v>4</v>
      </c>
      <c r="G7088">
        <v>72</v>
      </c>
      <c r="H7088">
        <v>10</v>
      </c>
      <c r="I7088">
        <v>8</v>
      </c>
      <c r="J7088">
        <v>9</v>
      </c>
      <c r="K7088">
        <v>41003033</v>
      </c>
    </row>
    <row r="7089" spans="1:11" x14ac:dyDescent="0.15">
      <c r="A7089">
        <v>2901481</v>
      </c>
      <c r="B7089">
        <v>2</v>
      </c>
      <c r="C7089">
        <v>3</v>
      </c>
      <c r="D7089">
        <v>1</v>
      </c>
      <c r="E7089">
        <v>5004</v>
      </c>
      <c r="F7089">
        <v>5</v>
      </c>
      <c r="G7089">
        <v>72</v>
      </c>
      <c r="H7089">
        <v>10</v>
      </c>
      <c r="I7089">
        <v>8</v>
      </c>
      <c r="J7089">
        <v>9</v>
      </c>
      <c r="K7089">
        <v>41003033</v>
      </c>
    </row>
    <row r="7090" spans="1:11" x14ac:dyDescent="0.15">
      <c r="A7090">
        <v>2901481</v>
      </c>
      <c r="B7090">
        <v>2</v>
      </c>
      <c r="C7090">
        <v>4</v>
      </c>
      <c r="D7090">
        <v>1</v>
      </c>
      <c r="E7090">
        <v>1009</v>
      </c>
      <c r="F7090">
        <v>4</v>
      </c>
      <c r="G7090">
        <v>72</v>
      </c>
      <c r="H7090">
        <v>10</v>
      </c>
      <c r="I7090">
        <v>8</v>
      </c>
      <c r="J7090">
        <v>9</v>
      </c>
      <c r="K7090">
        <v>41003033</v>
      </c>
    </row>
    <row r="7091" spans="1:11" x14ac:dyDescent="0.15">
      <c r="A7091">
        <v>2901481</v>
      </c>
      <c r="B7091">
        <v>2</v>
      </c>
      <c r="C7091">
        <v>5</v>
      </c>
      <c r="D7091">
        <v>1</v>
      </c>
      <c r="E7091">
        <v>5018</v>
      </c>
      <c r="F7091">
        <v>5</v>
      </c>
      <c r="G7091">
        <v>72</v>
      </c>
      <c r="H7091">
        <v>10</v>
      </c>
      <c r="I7091">
        <v>8</v>
      </c>
      <c r="J7091">
        <v>9</v>
      </c>
      <c r="K7091">
        <v>41003033</v>
      </c>
    </row>
    <row r="7092" spans="1:11" x14ac:dyDescent="0.15">
      <c r="A7092">
        <v>2914202</v>
      </c>
      <c r="B7092">
        <v>1</v>
      </c>
      <c r="C7092">
        <v>1</v>
      </c>
      <c r="D7092">
        <v>1</v>
      </c>
      <c r="E7092">
        <v>5030</v>
      </c>
      <c r="F7092">
        <v>5</v>
      </c>
      <c r="G7092">
        <v>72</v>
      </c>
      <c r="H7092">
        <v>9</v>
      </c>
      <c r="I7092">
        <v>7</v>
      </c>
      <c r="J7092">
        <v>9</v>
      </c>
      <c r="K7092">
        <v>41003039</v>
      </c>
    </row>
    <row r="7093" spans="1:11" x14ac:dyDescent="0.15">
      <c r="A7093">
        <v>2914202</v>
      </c>
      <c r="B7093">
        <v>1</v>
      </c>
      <c r="C7093">
        <v>2</v>
      </c>
      <c r="D7093">
        <v>1</v>
      </c>
      <c r="E7093">
        <v>5021</v>
      </c>
      <c r="F7093">
        <v>5</v>
      </c>
      <c r="G7093">
        <v>72</v>
      </c>
      <c r="H7093">
        <v>10</v>
      </c>
      <c r="I7093">
        <v>7</v>
      </c>
      <c r="J7093">
        <v>9</v>
      </c>
      <c r="K7093">
        <v>41003039</v>
      </c>
    </row>
    <row r="7094" spans="1:11" x14ac:dyDescent="0.15">
      <c r="A7094">
        <v>2914202</v>
      </c>
      <c r="B7094">
        <v>1</v>
      </c>
      <c r="C7094">
        <v>3</v>
      </c>
      <c r="D7094">
        <v>1</v>
      </c>
      <c r="E7094">
        <v>1056</v>
      </c>
      <c r="F7094">
        <v>4</v>
      </c>
      <c r="G7094">
        <v>72</v>
      </c>
      <c r="H7094">
        <v>9</v>
      </c>
      <c r="I7094">
        <v>7</v>
      </c>
      <c r="J7094">
        <v>9</v>
      </c>
      <c r="K7094">
        <v>41003039</v>
      </c>
    </row>
    <row r="7095" spans="1:11" x14ac:dyDescent="0.15">
      <c r="A7095">
        <v>2914202</v>
      </c>
      <c r="B7095">
        <v>1</v>
      </c>
      <c r="C7095">
        <v>4</v>
      </c>
      <c r="D7095">
        <v>1</v>
      </c>
      <c r="E7095">
        <v>1055</v>
      </c>
      <c r="F7095">
        <v>4</v>
      </c>
      <c r="G7095">
        <v>72</v>
      </c>
      <c r="H7095">
        <v>9</v>
      </c>
      <c r="I7095">
        <v>7</v>
      </c>
      <c r="J7095">
        <v>9</v>
      </c>
      <c r="K7095">
        <v>41003039</v>
      </c>
    </row>
    <row r="7096" spans="1:11" x14ac:dyDescent="0.15">
      <c r="A7096">
        <v>2914202</v>
      </c>
      <c r="B7096">
        <v>1</v>
      </c>
      <c r="C7096">
        <v>5</v>
      </c>
      <c r="D7096">
        <v>1</v>
      </c>
      <c r="E7096">
        <v>1033</v>
      </c>
      <c r="F7096">
        <v>4</v>
      </c>
      <c r="G7096">
        <v>72</v>
      </c>
      <c r="H7096">
        <v>9</v>
      </c>
      <c r="I7096">
        <v>7</v>
      </c>
      <c r="J7096">
        <v>9</v>
      </c>
      <c r="K7096">
        <v>41003039</v>
      </c>
    </row>
    <row r="7097" spans="1:11" x14ac:dyDescent="0.15">
      <c r="A7097">
        <v>2916124</v>
      </c>
      <c r="B7097">
        <v>1</v>
      </c>
      <c r="C7097">
        <v>1</v>
      </c>
      <c r="D7097">
        <v>1</v>
      </c>
      <c r="E7097">
        <v>1022</v>
      </c>
      <c r="F7097">
        <v>4</v>
      </c>
      <c r="G7097">
        <v>64</v>
      </c>
      <c r="H7097">
        <v>9</v>
      </c>
      <c r="I7097">
        <v>7</v>
      </c>
      <c r="J7097">
        <v>3</v>
      </c>
      <c r="K7097">
        <v>41003045</v>
      </c>
    </row>
    <row r="7098" spans="1:11" x14ac:dyDescent="0.15">
      <c r="A7098">
        <v>2916124</v>
      </c>
      <c r="B7098">
        <v>1</v>
      </c>
      <c r="C7098">
        <v>2</v>
      </c>
      <c r="D7098">
        <v>1</v>
      </c>
      <c r="E7098">
        <v>1032</v>
      </c>
      <c r="F7098">
        <v>4</v>
      </c>
      <c r="G7098">
        <v>64</v>
      </c>
      <c r="H7098">
        <v>10</v>
      </c>
      <c r="I7098">
        <v>7</v>
      </c>
      <c r="J7098">
        <v>9</v>
      </c>
      <c r="K7098">
        <v>41003045</v>
      </c>
    </row>
    <row r="7099" spans="1:11" x14ac:dyDescent="0.15">
      <c r="A7099">
        <v>2916124</v>
      </c>
      <c r="B7099">
        <v>1</v>
      </c>
      <c r="C7099">
        <v>3</v>
      </c>
      <c r="D7099">
        <v>1</v>
      </c>
      <c r="E7099">
        <v>5034</v>
      </c>
      <c r="F7099">
        <v>5</v>
      </c>
      <c r="G7099">
        <v>64</v>
      </c>
      <c r="H7099">
        <v>10</v>
      </c>
      <c r="I7099">
        <v>7</v>
      </c>
      <c r="J7099">
        <v>9</v>
      </c>
      <c r="K7099">
        <v>41003045</v>
      </c>
    </row>
    <row r="7100" spans="1:11" x14ac:dyDescent="0.15">
      <c r="A7100">
        <v>2916124</v>
      </c>
      <c r="B7100">
        <v>1</v>
      </c>
      <c r="C7100">
        <v>4</v>
      </c>
      <c r="D7100">
        <v>1</v>
      </c>
      <c r="E7100">
        <v>1005</v>
      </c>
      <c r="F7100">
        <v>4</v>
      </c>
      <c r="G7100">
        <v>64</v>
      </c>
      <c r="H7100">
        <v>10</v>
      </c>
      <c r="I7100">
        <v>7</v>
      </c>
      <c r="J7100">
        <v>9</v>
      </c>
      <c r="K7100">
        <v>41003045</v>
      </c>
    </row>
    <row r="7101" spans="1:11" x14ac:dyDescent="0.15">
      <c r="A7101">
        <v>2916124</v>
      </c>
      <c r="B7101">
        <v>1</v>
      </c>
      <c r="C7101">
        <v>5</v>
      </c>
      <c r="D7101">
        <v>1</v>
      </c>
      <c r="E7101">
        <v>5011</v>
      </c>
      <c r="F7101">
        <v>5</v>
      </c>
      <c r="G7101">
        <v>64</v>
      </c>
      <c r="H7101">
        <v>10</v>
      </c>
      <c r="I7101">
        <v>7</v>
      </c>
      <c r="J7101">
        <v>2</v>
      </c>
      <c r="K7101">
        <v>41003045</v>
      </c>
    </row>
    <row r="7102" spans="1:11" x14ac:dyDescent="0.15">
      <c r="A7102">
        <v>2922076</v>
      </c>
      <c r="B7102">
        <v>2</v>
      </c>
      <c r="C7102">
        <v>1</v>
      </c>
      <c r="D7102">
        <v>1</v>
      </c>
      <c r="E7102">
        <v>5003</v>
      </c>
      <c r="F7102">
        <v>5</v>
      </c>
      <c r="G7102">
        <v>73</v>
      </c>
      <c r="H7102">
        <v>10</v>
      </c>
      <c r="I7102">
        <v>9</v>
      </c>
      <c r="J7102">
        <v>9</v>
      </c>
      <c r="K7102">
        <v>41003045</v>
      </c>
    </row>
    <row r="7103" spans="1:11" x14ac:dyDescent="0.15">
      <c r="A7103">
        <v>2922076</v>
      </c>
      <c r="B7103">
        <v>2</v>
      </c>
      <c r="C7103">
        <v>2</v>
      </c>
      <c r="D7103">
        <v>1</v>
      </c>
      <c r="E7103">
        <v>1009</v>
      </c>
      <c r="F7103">
        <v>4</v>
      </c>
      <c r="G7103">
        <v>73</v>
      </c>
      <c r="H7103">
        <v>10</v>
      </c>
      <c r="I7103">
        <v>8</v>
      </c>
      <c r="J7103">
        <v>9</v>
      </c>
      <c r="K7103">
        <v>41003045</v>
      </c>
    </row>
    <row r="7104" spans="1:11" x14ac:dyDescent="0.15">
      <c r="A7104">
        <v>2922076</v>
      </c>
      <c r="B7104">
        <v>2</v>
      </c>
      <c r="C7104">
        <v>3</v>
      </c>
      <c r="D7104">
        <v>1</v>
      </c>
      <c r="E7104">
        <v>1013</v>
      </c>
      <c r="F7104">
        <v>4</v>
      </c>
      <c r="G7104">
        <v>73</v>
      </c>
      <c r="H7104">
        <v>10</v>
      </c>
      <c r="I7104">
        <v>8</v>
      </c>
      <c r="J7104">
        <v>9</v>
      </c>
      <c r="K7104">
        <v>41003045</v>
      </c>
    </row>
    <row r="7105" spans="1:11" x14ac:dyDescent="0.15">
      <c r="A7105">
        <v>2922076</v>
      </c>
      <c r="B7105">
        <v>2</v>
      </c>
      <c r="C7105">
        <v>4</v>
      </c>
      <c r="D7105">
        <v>1</v>
      </c>
      <c r="E7105">
        <v>1050</v>
      </c>
      <c r="F7105">
        <v>4</v>
      </c>
      <c r="G7105">
        <v>73</v>
      </c>
      <c r="H7105">
        <v>10</v>
      </c>
      <c r="I7105">
        <v>8</v>
      </c>
      <c r="J7105">
        <v>9</v>
      </c>
      <c r="K7105">
        <v>41003045</v>
      </c>
    </row>
    <row r="7106" spans="1:11" x14ac:dyDescent="0.15">
      <c r="A7106">
        <v>2922076</v>
      </c>
      <c r="B7106">
        <v>2</v>
      </c>
      <c r="C7106">
        <v>5</v>
      </c>
      <c r="D7106">
        <v>1</v>
      </c>
      <c r="E7106">
        <v>5004</v>
      </c>
      <c r="F7106">
        <v>5</v>
      </c>
      <c r="G7106">
        <v>73</v>
      </c>
      <c r="H7106">
        <v>9</v>
      </c>
      <c r="I7106">
        <v>8</v>
      </c>
      <c r="J7106">
        <v>1</v>
      </c>
      <c r="K7106">
        <v>41003045</v>
      </c>
    </row>
    <row r="7107" spans="1:11" x14ac:dyDescent="0.15">
      <c r="A7107">
        <v>2927953</v>
      </c>
      <c r="B7107">
        <v>1</v>
      </c>
      <c r="C7107">
        <v>1</v>
      </c>
      <c r="D7107">
        <v>1</v>
      </c>
      <c r="E7107">
        <v>5018</v>
      </c>
      <c r="F7107">
        <v>5</v>
      </c>
      <c r="G7107">
        <v>70</v>
      </c>
      <c r="H7107">
        <v>10</v>
      </c>
      <c r="I7107">
        <v>7</v>
      </c>
      <c r="J7107">
        <v>9</v>
      </c>
      <c r="K7107">
        <v>41003045</v>
      </c>
    </row>
    <row r="7108" spans="1:11" x14ac:dyDescent="0.15">
      <c r="A7108">
        <v>2927953</v>
      </c>
      <c r="B7108">
        <v>1</v>
      </c>
      <c r="C7108">
        <v>2</v>
      </c>
      <c r="D7108">
        <v>1</v>
      </c>
      <c r="E7108">
        <v>5012</v>
      </c>
      <c r="F7108">
        <v>5</v>
      </c>
      <c r="G7108">
        <v>70</v>
      </c>
      <c r="H7108">
        <v>10</v>
      </c>
      <c r="I7108">
        <v>7</v>
      </c>
      <c r="J7108">
        <v>9</v>
      </c>
      <c r="K7108">
        <v>41003045</v>
      </c>
    </row>
    <row r="7109" spans="1:11" x14ac:dyDescent="0.15">
      <c r="A7109">
        <v>2927953</v>
      </c>
      <c r="B7109">
        <v>1</v>
      </c>
      <c r="C7109">
        <v>3</v>
      </c>
      <c r="D7109">
        <v>1</v>
      </c>
      <c r="E7109">
        <v>1008</v>
      </c>
      <c r="F7109">
        <v>4</v>
      </c>
      <c r="G7109">
        <v>70</v>
      </c>
      <c r="H7109">
        <v>10</v>
      </c>
      <c r="I7109">
        <v>7</v>
      </c>
      <c r="J7109">
        <v>7</v>
      </c>
      <c r="K7109">
        <v>41003045</v>
      </c>
    </row>
    <row r="7110" spans="1:11" x14ac:dyDescent="0.15">
      <c r="A7110">
        <v>2927953</v>
      </c>
      <c r="B7110">
        <v>1</v>
      </c>
      <c r="C7110">
        <v>4</v>
      </c>
      <c r="D7110">
        <v>1</v>
      </c>
      <c r="E7110">
        <v>1031</v>
      </c>
      <c r="F7110">
        <v>4</v>
      </c>
      <c r="G7110">
        <v>70</v>
      </c>
      <c r="H7110">
        <v>10</v>
      </c>
      <c r="I7110">
        <v>7</v>
      </c>
      <c r="J7110">
        <v>9</v>
      </c>
      <c r="K7110">
        <v>41003045</v>
      </c>
    </row>
    <row r="7111" spans="1:11" x14ac:dyDescent="0.15">
      <c r="A7111">
        <v>2927953</v>
      </c>
      <c r="B7111">
        <v>1</v>
      </c>
      <c r="C7111">
        <v>5</v>
      </c>
      <c r="D7111">
        <v>1</v>
      </c>
      <c r="E7111">
        <v>5004</v>
      </c>
      <c r="F7111">
        <v>5</v>
      </c>
      <c r="G7111">
        <v>70</v>
      </c>
      <c r="H7111">
        <v>10</v>
      </c>
      <c r="I7111">
        <v>7</v>
      </c>
      <c r="J7111">
        <v>5</v>
      </c>
      <c r="K7111">
        <v>41003045</v>
      </c>
    </row>
    <row r="7112" spans="1:11" x14ac:dyDescent="0.15">
      <c r="A7112">
        <v>2930594</v>
      </c>
      <c r="B7112">
        <v>1</v>
      </c>
      <c r="C7112">
        <v>1</v>
      </c>
      <c r="D7112">
        <v>1</v>
      </c>
      <c r="E7112">
        <v>5030</v>
      </c>
      <c r="F7112">
        <v>5</v>
      </c>
      <c r="G7112">
        <v>69</v>
      </c>
      <c r="H7112">
        <v>10</v>
      </c>
      <c r="I7112">
        <v>8</v>
      </c>
      <c r="J7112">
        <v>9</v>
      </c>
      <c r="K7112">
        <v>41003045</v>
      </c>
    </row>
    <row r="7113" spans="1:11" x14ac:dyDescent="0.15">
      <c r="A7113">
        <v>2930594</v>
      </c>
      <c r="B7113">
        <v>1</v>
      </c>
      <c r="C7113">
        <v>2</v>
      </c>
      <c r="D7113">
        <v>1</v>
      </c>
      <c r="E7113">
        <v>5021</v>
      </c>
      <c r="F7113">
        <v>5</v>
      </c>
      <c r="G7113">
        <v>69</v>
      </c>
      <c r="H7113">
        <v>10</v>
      </c>
      <c r="I7113">
        <v>8</v>
      </c>
      <c r="J7113">
        <v>9</v>
      </c>
      <c r="K7113">
        <v>41003045</v>
      </c>
    </row>
    <row r="7114" spans="1:11" x14ac:dyDescent="0.15">
      <c r="A7114">
        <v>2930594</v>
      </c>
      <c r="B7114">
        <v>1</v>
      </c>
      <c r="C7114">
        <v>3</v>
      </c>
      <c r="D7114">
        <v>1</v>
      </c>
      <c r="E7114">
        <v>1016</v>
      </c>
      <c r="F7114">
        <v>4</v>
      </c>
      <c r="G7114">
        <v>69</v>
      </c>
      <c r="H7114">
        <v>10</v>
      </c>
      <c r="I7114">
        <v>7</v>
      </c>
      <c r="J7114">
        <v>9</v>
      </c>
      <c r="K7114">
        <v>41003045</v>
      </c>
    </row>
    <row r="7115" spans="1:11" x14ac:dyDescent="0.15">
      <c r="A7115">
        <v>2930594</v>
      </c>
      <c r="B7115">
        <v>1</v>
      </c>
      <c r="C7115">
        <v>4</v>
      </c>
      <c r="D7115">
        <v>1</v>
      </c>
      <c r="E7115">
        <v>1055</v>
      </c>
      <c r="F7115">
        <v>4</v>
      </c>
      <c r="G7115">
        <v>69</v>
      </c>
      <c r="H7115">
        <v>6</v>
      </c>
      <c r="I7115">
        <v>6</v>
      </c>
      <c r="J7115">
        <v>3</v>
      </c>
      <c r="K7115">
        <v>41003045</v>
      </c>
    </row>
    <row r="7116" spans="1:11" x14ac:dyDescent="0.15">
      <c r="A7116">
        <v>2930594</v>
      </c>
      <c r="B7116">
        <v>1</v>
      </c>
      <c r="C7116">
        <v>5</v>
      </c>
      <c r="D7116">
        <v>1</v>
      </c>
      <c r="E7116">
        <v>1056</v>
      </c>
      <c r="F7116">
        <v>4</v>
      </c>
      <c r="G7116">
        <v>69</v>
      </c>
      <c r="H7116">
        <v>10</v>
      </c>
      <c r="I7116">
        <v>8</v>
      </c>
      <c r="J7116">
        <v>9</v>
      </c>
      <c r="K7116">
        <v>41003045</v>
      </c>
    </row>
    <row r="7117" spans="1:11" x14ac:dyDescent="0.15">
      <c r="A7117">
        <v>2931941</v>
      </c>
      <c r="B7117">
        <v>1</v>
      </c>
      <c r="C7117">
        <v>1</v>
      </c>
      <c r="D7117">
        <v>1</v>
      </c>
      <c r="E7117">
        <v>5021</v>
      </c>
      <c r="F7117">
        <v>5</v>
      </c>
      <c r="G7117">
        <v>62</v>
      </c>
      <c r="H7117">
        <v>7</v>
      </c>
      <c r="I7117">
        <v>6</v>
      </c>
      <c r="J7117">
        <v>9</v>
      </c>
      <c r="K7117">
        <v>41003045</v>
      </c>
    </row>
    <row r="7118" spans="1:11" x14ac:dyDescent="0.15">
      <c r="A7118">
        <v>2931941</v>
      </c>
      <c r="B7118">
        <v>1</v>
      </c>
      <c r="C7118">
        <v>2</v>
      </c>
      <c r="D7118">
        <v>1</v>
      </c>
      <c r="E7118">
        <v>1016</v>
      </c>
      <c r="F7118">
        <v>4</v>
      </c>
      <c r="G7118">
        <v>62</v>
      </c>
      <c r="H7118">
        <v>10</v>
      </c>
      <c r="I7118">
        <v>7</v>
      </c>
      <c r="J7118">
        <v>1</v>
      </c>
      <c r="K7118">
        <v>41003045</v>
      </c>
    </row>
    <row r="7119" spans="1:11" x14ac:dyDescent="0.15">
      <c r="A7119">
        <v>2931941</v>
      </c>
      <c r="B7119">
        <v>1</v>
      </c>
      <c r="C7119">
        <v>3</v>
      </c>
      <c r="D7119">
        <v>1</v>
      </c>
      <c r="E7119">
        <v>1021</v>
      </c>
      <c r="F7119">
        <v>4</v>
      </c>
      <c r="G7119">
        <v>62</v>
      </c>
      <c r="H7119">
        <v>9</v>
      </c>
      <c r="I7119">
        <v>7</v>
      </c>
      <c r="J7119">
        <v>4</v>
      </c>
      <c r="K7119">
        <v>41003045</v>
      </c>
    </row>
    <row r="7120" spans="1:11" x14ac:dyDescent="0.15">
      <c r="A7120">
        <v>2931941</v>
      </c>
      <c r="B7120">
        <v>1</v>
      </c>
      <c r="C7120">
        <v>4</v>
      </c>
      <c r="D7120">
        <v>1</v>
      </c>
      <c r="E7120">
        <v>1056</v>
      </c>
      <c r="F7120">
        <v>4</v>
      </c>
      <c r="G7120">
        <v>61</v>
      </c>
      <c r="H7120">
        <v>3</v>
      </c>
      <c r="I7120">
        <v>6</v>
      </c>
      <c r="J7120">
        <v>9</v>
      </c>
      <c r="K7120">
        <v>41003045</v>
      </c>
    </row>
    <row r="7121" spans="1:11" x14ac:dyDescent="0.15">
      <c r="A7121">
        <v>2931941</v>
      </c>
      <c r="B7121">
        <v>1</v>
      </c>
      <c r="C7121">
        <v>5</v>
      </c>
      <c r="D7121">
        <v>1</v>
      </c>
      <c r="E7121">
        <v>1053</v>
      </c>
      <c r="F7121">
        <v>4</v>
      </c>
      <c r="G7121">
        <v>61</v>
      </c>
      <c r="H7121">
        <v>3</v>
      </c>
      <c r="I7121">
        <v>6</v>
      </c>
      <c r="J7121">
        <v>2</v>
      </c>
      <c r="K7121">
        <v>41003045</v>
      </c>
    </row>
    <row r="7122" spans="1:11" x14ac:dyDescent="0.15">
      <c r="A7122">
        <v>2934554</v>
      </c>
      <c r="B7122">
        <v>1</v>
      </c>
      <c r="C7122">
        <v>1</v>
      </c>
      <c r="D7122">
        <v>1</v>
      </c>
      <c r="E7122">
        <v>5018</v>
      </c>
      <c r="F7122">
        <v>5</v>
      </c>
      <c r="G7122">
        <v>74</v>
      </c>
      <c r="H7122">
        <v>10</v>
      </c>
      <c r="I7122">
        <v>9</v>
      </c>
      <c r="J7122">
        <v>9</v>
      </c>
      <c r="K7122">
        <v>41003047</v>
      </c>
    </row>
    <row r="7123" spans="1:11" x14ac:dyDescent="0.15">
      <c r="A7123">
        <v>2934554</v>
      </c>
      <c r="B7123">
        <v>1</v>
      </c>
      <c r="C7123">
        <v>2</v>
      </c>
      <c r="D7123">
        <v>1</v>
      </c>
      <c r="E7123">
        <v>5012</v>
      </c>
      <c r="F7123">
        <v>5</v>
      </c>
      <c r="G7123">
        <v>74</v>
      </c>
      <c r="H7123">
        <v>10</v>
      </c>
      <c r="I7123">
        <v>9</v>
      </c>
      <c r="J7123">
        <v>9</v>
      </c>
      <c r="K7123">
        <v>41003047</v>
      </c>
    </row>
    <row r="7124" spans="1:11" x14ac:dyDescent="0.15">
      <c r="A7124">
        <v>2934554</v>
      </c>
      <c r="B7124">
        <v>1</v>
      </c>
      <c r="C7124">
        <v>3</v>
      </c>
      <c r="D7124">
        <v>1</v>
      </c>
      <c r="E7124">
        <v>5004</v>
      </c>
      <c r="F7124">
        <v>5</v>
      </c>
      <c r="G7124">
        <v>74</v>
      </c>
      <c r="H7124">
        <v>10</v>
      </c>
      <c r="I7124">
        <v>9</v>
      </c>
      <c r="J7124">
        <v>5</v>
      </c>
      <c r="K7124">
        <v>41003047</v>
      </c>
    </row>
    <row r="7125" spans="1:11" x14ac:dyDescent="0.15">
      <c r="A7125">
        <v>2934554</v>
      </c>
      <c r="B7125">
        <v>1</v>
      </c>
      <c r="C7125">
        <v>4</v>
      </c>
      <c r="D7125">
        <v>1</v>
      </c>
      <c r="E7125">
        <v>5003</v>
      </c>
      <c r="F7125">
        <v>5</v>
      </c>
      <c r="G7125">
        <v>74</v>
      </c>
      <c r="H7125">
        <v>10</v>
      </c>
      <c r="I7125">
        <v>9</v>
      </c>
      <c r="J7125">
        <v>9</v>
      </c>
      <c r="K7125">
        <v>41003047</v>
      </c>
    </row>
    <row r="7126" spans="1:11" x14ac:dyDescent="0.15">
      <c r="A7126">
        <v>2934554</v>
      </c>
      <c r="B7126">
        <v>1</v>
      </c>
      <c r="C7126">
        <v>5</v>
      </c>
      <c r="D7126">
        <v>1</v>
      </c>
      <c r="E7126">
        <v>1050</v>
      </c>
      <c r="F7126">
        <v>4</v>
      </c>
      <c r="G7126">
        <v>74</v>
      </c>
      <c r="H7126">
        <v>10</v>
      </c>
      <c r="I7126">
        <v>9</v>
      </c>
      <c r="J7126">
        <v>9</v>
      </c>
      <c r="K7126">
        <v>41003047</v>
      </c>
    </row>
    <row r="7127" spans="1:11" x14ac:dyDescent="0.15">
      <c r="A7127">
        <v>2934599</v>
      </c>
      <c r="B7127">
        <v>2</v>
      </c>
      <c r="C7127">
        <v>1</v>
      </c>
      <c r="D7127">
        <v>1</v>
      </c>
      <c r="E7127">
        <v>1008</v>
      </c>
      <c r="F7127">
        <v>4</v>
      </c>
      <c r="G7127">
        <v>70</v>
      </c>
      <c r="H7127">
        <v>10</v>
      </c>
      <c r="I7127">
        <v>8</v>
      </c>
      <c r="J7127">
        <v>9</v>
      </c>
      <c r="K7127">
        <v>41003047</v>
      </c>
    </row>
    <row r="7128" spans="1:11" x14ac:dyDescent="0.15">
      <c r="A7128">
        <v>2934599</v>
      </c>
      <c r="B7128">
        <v>2</v>
      </c>
      <c r="C7128">
        <v>2</v>
      </c>
      <c r="D7128">
        <v>1</v>
      </c>
      <c r="E7128">
        <v>1050</v>
      </c>
      <c r="F7128">
        <v>4</v>
      </c>
      <c r="G7128">
        <v>70</v>
      </c>
      <c r="H7128">
        <v>10</v>
      </c>
      <c r="I7128">
        <v>8</v>
      </c>
      <c r="J7128">
        <v>9</v>
      </c>
      <c r="K7128">
        <v>41003047</v>
      </c>
    </row>
    <row r="7129" spans="1:11" x14ac:dyDescent="0.15">
      <c r="A7129">
        <v>2934599</v>
      </c>
      <c r="B7129">
        <v>2</v>
      </c>
      <c r="C7129">
        <v>3</v>
      </c>
      <c r="D7129">
        <v>1</v>
      </c>
      <c r="E7129">
        <v>5018</v>
      </c>
      <c r="F7129">
        <v>5</v>
      </c>
      <c r="G7129">
        <v>70</v>
      </c>
      <c r="H7129">
        <v>10</v>
      </c>
      <c r="I7129">
        <v>8</v>
      </c>
      <c r="J7129">
        <v>9</v>
      </c>
      <c r="K7129">
        <v>41003047</v>
      </c>
    </row>
    <row r="7130" spans="1:11" x14ac:dyDescent="0.15">
      <c r="A7130">
        <v>2934599</v>
      </c>
      <c r="B7130">
        <v>2</v>
      </c>
      <c r="C7130">
        <v>4</v>
      </c>
      <c r="D7130">
        <v>1</v>
      </c>
      <c r="E7130">
        <v>5004</v>
      </c>
      <c r="F7130">
        <v>5</v>
      </c>
      <c r="G7130">
        <v>70</v>
      </c>
      <c r="H7130">
        <v>10</v>
      </c>
      <c r="I7130">
        <v>8</v>
      </c>
      <c r="J7130">
        <v>6</v>
      </c>
      <c r="K7130">
        <v>41003047</v>
      </c>
    </row>
    <row r="7131" spans="1:11" x14ac:dyDescent="0.15">
      <c r="A7131">
        <v>2934599</v>
      </c>
      <c r="B7131">
        <v>2</v>
      </c>
      <c r="C7131">
        <v>5</v>
      </c>
      <c r="D7131">
        <v>1</v>
      </c>
      <c r="E7131">
        <v>5012</v>
      </c>
      <c r="F7131">
        <v>5</v>
      </c>
      <c r="G7131">
        <v>70</v>
      </c>
      <c r="H7131">
        <v>10</v>
      </c>
      <c r="I7131">
        <v>8</v>
      </c>
      <c r="J7131">
        <v>6</v>
      </c>
      <c r="K7131">
        <v>41003047</v>
      </c>
    </row>
    <row r="7132" spans="1:11" x14ac:dyDescent="0.15">
      <c r="A7132">
        <v>2934759</v>
      </c>
      <c r="B7132">
        <v>1</v>
      </c>
      <c r="C7132">
        <v>1</v>
      </c>
      <c r="D7132">
        <v>1</v>
      </c>
      <c r="E7132">
        <v>1009</v>
      </c>
      <c r="F7132">
        <v>4</v>
      </c>
      <c r="G7132">
        <v>60</v>
      </c>
      <c r="H7132">
        <v>6</v>
      </c>
      <c r="I7132">
        <v>6</v>
      </c>
      <c r="J7132">
        <v>9</v>
      </c>
      <c r="K7132">
        <v>41003047</v>
      </c>
    </row>
    <row r="7133" spans="1:11" x14ac:dyDescent="0.15">
      <c r="A7133">
        <v>2934759</v>
      </c>
      <c r="B7133">
        <v>1</v>
      </c>
      <c r="C7133">
        <v>2</v>
      </c>
      <c r="D7133">
        <v>1</v>
      </c>
      <c r="E7133">
        <v>1056</v>
      </c>
      <c r="F7133">
        <v>4</v>
      </c>
      <c r="G7133">
        <v>60</v>
      </c>
      <c r="H7133">
        <v>6</v>
      </c>
      <c r="I7133">
        <v>5</v>
      </c>
      <c r="J7133">
        <v>9</v>
      </c>
      <c r="K7133">
        <v>41003047</v>
      </c>
    </row>
    <row r="7134" spans="1:11" x14ac:dyDescent="0.15">
      <c r="A7134">
        <v>2934759</v>
      </c>
      <c r="B7134">
        <v>1</v>
      </c>
      <c r="C7134">
        <v>3</v>
      </c>
      <c r="D7134">
        <v>1</v>
      </c>
      <c r="E7134">
        <v>1031</v>
      </c>
      <c r="F7134">
        <v>4</v>
      </c>
      <c r="G7134">
        <v>60</v>
      </c>
      <c r="H7134">
        <v>6</v>
      </c>
      <c r="I7134">
        <v>7</v>
      </c>
      <c r="J7134">
        <v>9</v>
      </c>
      <c r="K7134">
        <v>41003047</v>
      </c>
    </row>
    <row r="7135" spans="1:11" x14ac:dyDescent="0.15">
      <c r="A7135">
        <v>2934759</v>
      </c>
      <c r="B7135">
        <v>1</v>
      </c>
      <c r="C7135">
        <v>4</v>
      </c>
      <c r="D7135">
        <v>1</v>
      </c>
      <c r="E7135">
        <v>1016</v>
      </c>
      <c r="F7135">
        <v>4</v>
      </c>
      <c r="G7135">
        <v>60</v>
      </c>
      <c r="H7135">
        <v>7</v>
      </c>
      <c r="I7135">
        <v>7</v>
      </c>
      <c r="J7135">
        <v>0</v>
      </c>
      <c r="K7135">
        <v>41003047</v>
      </c>
    </row>
    <row r="7136" spans="1:11" x14ac:dyDescent="0.15">
      <c r="A7136">
        <v>2934759</v>
      </c>
      <c r="B7136">
        <v>1</v>
      </c>
      <c r="C7136">
        <v>5</v>
      </c>
      <c r="D7136">
        <v>1</v>
      </c>
      <c r="E7136">
        <v>1055</v>
      </c>
      <c r="F7136">
        <v>4</v>
      </c>
      <c r="G7136">
        <v>60</v>
      </c>
      <c r="H7136">
        <v>6</v>
      </c>
      <c r="I7136">
        <v>5</v>
      </c>
      <c r="J7136">
        <v>1</v>
      </c>
      <c r="K7136">
        <v>41003047</v>
      </c>
    </row>
    <row r="7137" spans="1:11" x14ac:dyDescent="0.15">
      <c r="A7137">
        <v>2934966</v>
      </c>
      <c r="B7137">
        <v>2</v>
      </c>
      <c r="C7137">
        <v>1</v>
      </c>
      <c r="D7137">
        <v>1</v>
      </c>
      <c r="E7137">
        <v>5027</v>
      </c>
      <c r="F7137">
        <v>5</v>
      </c>
      <c r="G7137">
        <v>75</v>
      </c>
      <c r="H7137">
        <v>6</v>
      </c>
      <c r="I7137">
        <v>6</v>
      </c>
      <c r="J7137">
        <v>0</v>
      </c>
      <c r="K7137">
        <v>41003047</v>
      </c>
    </row>
    <row r="7138" spans="1:11" x14ac:dyDescent="0.15">
      <c r="A7138">
        <v>2934966</v>
      </c>
      <c r="B7138">
        <v>2</v>
      </c>
      <c r="C7138">
        <v>2</v>
      </c>
      <c r="D7138">
        <v>1</v>
      </c>
      <c r="E7138">
        <v>5040</v>
      </c>
      <c r="F7138">
        <v>5</v>
      </c>
      <c r="G7138">
        <v>75</v>
      </c>
      <c r="H7138">
        <v>10</v>
      </c>
      <c r="I7138">
        <v>9</v>
      </c>
      <c r="J7138">
        <v>9</v>
      </c>
      <c r="K7138">
        <v>41003047</v>
      </c>
    </row>
    <row r="7139" spans="1:11" x14ac:dyDescent="0.15">
      <c r="A7139">
        <v>2934966</v>
      </c>
      <c r="B7139">
        <v>2</v>
      </c>
      <c r="C7139">
        <v>3</v>
      </c>
      <c r="D7139">
        <v>1</v>
      </c>
      <c r="E7139">
        <v>5023</v>
      </c>
      <c r="F7139">
        <v>5</v>
      </c>
      <c r="G7139">
        <v>75</v>
      </c>
      <c r="H7139">
        <v>10</v>
      </c>
      <c r="I7139">
        <v>10</v>
      </c>
      <c r="J7139">
        <v>9</v>
      </c>
      <c r="K7139">
        <v>41003047</v>
      </c>
    </row>
    <row r="7140" spans="1:11" x14ac:dyDescent="0.15">
      <c r="A7140">
        <v>2934966</v>
      </c>
      <c r="B7140">
        <v>2</v>
      </c>
      <c r="C7140">
        <v>4</v>
      </c>
      <c r="D7140">
        <v>1</v>
      </c>
      <c r="E7140">
        <v>5024</v>
      </c>
      <c r="F7140">
        <v>5</v>
      </c>
      <c r="G7140">
        <v>75</v>
      </c>
      <c r="H7140">
        <v>10</v>
      </c>
      <c r="I7140">
        <v>10</v>
      </c>
      <c r="J7140">
        <v>9</v>
      </c>
      <c r="K7140">
        <v>41003047</v>
      </c>
    </row>
    <row r="7141" spans="1:11" x14ac:dyDescent="0.15">
      <c r="A7141">
        <v>2934966</v>
      </c>
      <c r="B7141">
        <v>2</v>
      </c>
      <c r="C7141">
        <v>5</v>
      </c>
      <c r="D7141">
        <v>1</v>
      </c>
      <c r="E7141">
        <v>1023</v>
      </c>
      <c r="F7141">
        <v>4</v>
      </c>
      <c r="G7141">
        <v>75</v>
      </c>
      <c r="H7141">
        <v>10</v>
      </c>
      <c r="I7141">
        <v>6</v>
      </c>
      <c r="J7141">
        <v>2</v>
      </c>
      <c r="K7141">
        <v>41003047</v>
      </c>
    </row>
    <row r="7142" spans="1:11" x14ac:dyDescent="0.15">
      <c r="A7142">
        <v>2934973</v>
      </c>
      <c r="B7142">
        <v>2</v>
      </c>
      <c r="C7142">
        <v>1</v>
      </c>
      <c r="D7142">
        <v>1</v>
      </c>
      <c r="E7142">
        <v>5024</v>
      </c>
      <c r="F7142">
        <v>5</v>
      </c>
      <c r="G7142">
        <v>74</v>
      </c>
      <c r="H7142">
        <v>10</v>
      </c>
      <c r="I7142">
        <v>9</v>
      </c>
      <c r="J7142">
        <v>9</v>
      </c>
      <c r="K7142">
        <v>41003047</v>
      </c>
    </row>
    <row r="7143" spans="1:11" x14ac:dyDescent="0.15">
      <c r="A7143">
        <v>2934973</v>
      </c>
      <c r="B7143">
        <v>2</v>
      </c>
      <c r="C7143">
        <v>2</v>
      </c>
      <c r="D7143">
        <v>1</v>
      </c>
      <c r="E7143">
        <v>5027</v>
      </c>
      <c r="F7143">
        <v>5</v>
      </c>
      <c r="G7143">
        <v>74</v>
      </c>
      <c r="H7143">
        <v>10</v>
      </c>
      <c r="I7143">
        <v>9</v>
      </c>
      <c r="J7143">
        <v>9</v>
      </c>
      <c r="K7143">
        <v>41003047</v>
      </c>
    </row>
    <row r="7144" spans="1:11" x14ac:dyDescent="0.15">
      <c r="A7144">
        <v>2934973</v>
      </c>
      <c r="B7144">
        <v>2</v>
      </c>
      <c r="C7144">
        <v>3</v>
      </c>
      <c r="D7144">
        <v>1</v>
      </c>
      <c r="E7144">
        <v>1022</v>
      </c>
      <c r="F7144">
        <v>4</v>
      </c>
      <c r="G7144">
        <v>74</v>
      </c>
      <c r="H7144">
        <v>10</v>
      </c>
      <c r="I7144">
        <v>9</v>
      </c>
      <c r="J7144">
        <v>9</v>
      </c>
      <c r="K7144">
        <v>41003047</v>
      </c>
    </row>
    <row r="7145" spans="1:11" x14ac:dyDescent="0.15">
      <c r="A7145">
        <v>2934973</v>
      </c>
      <c r="B7145">
        <v>2</v>
      </c>
      <c r="C7145">
        <v>4</v>
      </c>
      <c r="D7145">
        <v>1</v>
      </c>
      <c r="E7145">
        <v>5039</v>
      </c>
      <c r="F7145">
        <v>5</v>
      </c>
      <c r="G7145">
        <v>74</v>
      </c>
      <c r="H7145">
        <v>10</v>
      </c>
      <c r="I7145">
        <v>9</v>
      </c>
      <c r="J7145">
        <v>9</v>
      </c>
      <c r="K7145">
        <v>41003047</v>
      </c>
    </row>
    <row r="7146" spans="1:11" x14ac:dyDescent="0.15">
      <c r="A7146">
        <v>2934973</v>
      </c>
      <c r="B7146">
        <v>2</v>
      </c>
      <c r="C7146">
        <v>5</v>
      </c>
      <c r="D7146">
        <v>1</v>
      </c>
      <c r="E7146">
        <v>5016</v>
      </c>
      <c r="F7146">
        <v>5</v>
      </c>
      <c r="G7146">
        <v>74</v>
      </c>
      <c r="H7146">
        <v>10</v>
      </c>
      <c r="I7146">
        <v>9</v>
      </c>
      <c r="J7146">
        <v>9</v>
      </c>
      <c r="K7146">
        <v>41003047</v>
      </c>
    </row>
    <row r="7147" spans="1:11" x14ac:dyDescent="0.15">
      <c r="A7147">
        <v>2935420</v>
      </c>
      <c r="B7147">
        <v>2</v>
      </c>
      <c r="C7147">
        <v>1</v>
      </c>
      <c r="D7147">
        <v>1</v>
      </c>
      <c r="E7147">
        <v>1023</v>
      </c>
      <c r="F7147">
        <v>4</v>
      </c>
      <c r="G7147">
        <v>76</v>
      </c>
      <c r="H7147">
        <v>3</v>
      </c>
      <c r="I7147">
        <v>7</v>
      </c>
      <c r="J7147">
        <v>2</v>
      </c>
      <c r="K7147">
        <v>41003047</v>
      </c>
    </row>
    <row r="7148" spans="1:11" x14ac:dyDescent="0.15">
      <c r="A7148">
        <v>2935420</v>
      </c>
      <c r="B7148">
        <v>2</v>
      </c>
      <c r="C7148">
        <v>2</v>
      </c>
      <c r="D7148">
        <v>1</v>
      </c>
      <c r="E7148">
        <v>5028</v>
      </c>
      <c r="F7148">
        <v>5</v>
      </c>
      <c r="G7148">
        <v>76</v>
      </c>
      <c r="H7148">
        <v>10</v>
      </c>
      <c r="I7148">
        <v>9</v>
      </c>
      <c r="J7148">
        <v>9</v>
      </c>
      <c r="K7148">
        <v>41003047</v>
      </c>
    </row>
    <row r="7149" spans="1:11" x14ac:dyDescent="0.15">
      <c r="A7149">
        <v>2935420</v>
      </c>
      <c r="B7149">
        <v>2</v>
      </c>
      <c r="C7149">
        <v>3</v>
      </c>
      <c r="D7149">
        <v>1</v>
      </c>
      <c r="E7149">
        <v>5024</v>
      </c>
      <c r="F7149">
        <v>5</v>
      </c>
      <c r="G7149">
        <v>76</v>
      </c>
      <c r="H7149">
        <v>10</v>
      </c>
      <c r="I7149">
        <v>9</v>
      </c>
      <c r="J7149">
        <v>9</v>
      </c>
      <c r="K7149">
        <v>41003047</v>
      </c>
    </row>
    <row r="7150" spans="1:11" x14ac:dyDescent="0.15">
      <c r="A7150">
        <v>2935420</v>
      </c>
      <c r="B7150">
        <v>2</v>
      </c>
      <c r="C7150">
        <v>4</v>
      </c>
      <c r="D7150">
        <v>1</v>
      </c>
      <c r="E7150">
        <v>1055</v>
      </c>
      <c r="F7150">
        <v>4</v>
      </c>
      <c r="G7150">
        <v>66</v>
      </c>
      <c r="H7150">
        <v>6</v>
      </c>
      <c r="I7150">
        <v>6</v>
      </c>
      <c r="J7150">
        <v>3</v>
      </c>
      <c r="K7150">
        <v>41003047</v>
      </c>
    </row>
    <row r="7151" spans="1:11" x14ac:dyDescent="0.15">
      <c r="A7151">
        <v>2935420</v>
      </c>
      <c r="B7151">
        <v>2</v>
      </c>
      <c r="C7151">
        <v>5</v>
      </c>
      <c r="D7151">
        <v>1</v>
      </c>
      <c r="E7151">
        <v>5024</v>
      </c>
      <c r="F7151">
        <v>5</v>
      </c>
      <c r="G7151">
        <v>76</v>
      </c>
      <c r="H7151">
        <v>10</v>
      </c>
      <c r="I7151">
        <v>9</v>
      </c>
      <c r="J7151">
        <v>9</v>
      </c>
      <c r="K7151">
        <v>41003047</v>
      </c>
    </row>
    <row r="7152" spans="1:11" x14ac:dyDescent="0.15">
      <c r="A7152">
        <v>2935503</v>
      </c>
      <c r="B7152">
        <v>2</v>
      </c>
      <c r="C7152">
        <v>1</v>
      </c>
      <c r="D7152">
        <v>1</v>
      </c>
      <c r="E7152">
        <v>5011</v>
      </c>
      <c r="F7152">
        <v>5</v>
      </c>
      <c r="G7152">
        <v>74</v>
      </c>
      <c r="H7152">
        <v>10</v>
      </c>
      <c r="I7152">
        <v>10</v>
      </c>
      <c r="J7152">
        <v>9</v>
      </c>
      <c r="K7152">
        <v>41003047</v>
      </c>
    </row>
    <row r="7153" spans="1:11" x14ac:dyDescent="0.15">
      <c r="A7153">
        <v>2935503</v>
      </c>
      <c r="B7153">
        <v>2</v>
      </c>
      <c r="C7153">
        <v>2</v>
      </c>
      <c r="D7153">
        <v>1</v>
      </c>
      <c r="E7153">
        <v>1001</v>
      </c>
      <c r="F7153">
        <v>4</v>
      </c>
      <c r="G7153">
        <v>74</v>
      </c>
      <c r="H7153">
        <v>10</v>
      </c>
      <c r="I7153">
        <v>10</v>
      </c>
      <c r="J7153">
        <v>9</v>
      </c>
      <c r="K7153">
        <v>41003047</v>
      </c>
    </row>
    <row r="7154" spans="1:11" x14ac:dyDescent="0.15">
      <c r="A7154">
        <v>2935503</v>
      </c>
      <c r="B7154">
        <v>2</v>
      </c>
      <c r="C7154">
        <v>3</v>
      </c>
      <c r="D7154">
        <v>1</v>
      </c>
      <c r="E7154">
        <v>5024</v>
      </c>
      <c r="F7154">
        <v>5</v>
      </c>
      <c r="G7154">
        <v>74</v>
      </c>
      <c r="H7154">
        <v>10</v>
      </c>
      <c r="I7154">
        <v>9</v>
      </c>
      <c r="J7154">
        <v>9</v>
      </c>
      <c r="K7154">
        <v>41003047</v>
      </c>
    </row>
    <row r="7155" spans="1:11" x14ac:dyDescent="0.15">
      <c r="A7155">
        <v>2935503</v>
      </c>
      <c r="B7155">
        <v>2</v>
      </c>
      <c r="C7155">
        <v>4</v>
      </c>
      <c r="D7155">
        <v>1</v>
      </c>
      <c r="E7155">
        <v>5040</v>
      </c>
      <c r="F7155">
        <v>5</v>
      </c>
      <c r="G7155">
        <v>74</v>
      </c>
      <c r="H7155">
        <v>10</v>
      </c>
      <c r="I7155">
        <v>9</v>
      </c>
      <c r="J7155">
        <v>9</v>
      </c>
      <c r="K7155">
        <v>41003047</v>
      </c>
    </row>
    <row r="7156" spans="1:11" x14ac:dyDescent="0.15">
      <c r="A7156">
        <v>2935503</v>
      </c>
      <c r="B7156">
        <v>2</v>
      </c>
      <c r="C7156">
        <v>5</v>
      </c>
      <c r="D7156">
        <v>1</v>
      </c>
      <c r="E7156">
        <v>1049</v>
      </c>
      <c r="F7156">
        <v>4</v>
      </c>
      <c r="G7156">
        <v>4</v>
      </c>
      <c r="H7156">
        <v>0</v>
      </c>
      <c r="I7156">
        <v>0</v>
      </c>
      <c r="J7156">
        <v>0</v>
      </c>
      <c r="K7156">
        <v>41003047</v>
      </c>
    </row>
    <row r="7157" spans="1:11" x14ac:dyDescent="0.15">
      <c r="A7157">
        <v>2935541</v>
      </c>
      <c r="B7157">
        <v>2</v>
      </c>
      <c r="C7157">
        <v>5</v>
      </c>
      <c r="D7157">
        <v>1</v>
      </c>
      <c r="E7157">
        <v>5004</v>
      </c>
      <c r="F7157">
        <v>5</v>
      </c>
      <c r="G7157">
        <v>75</v>
      </c>
      <c r="H7157">
        <v>10</v>
      </c>
      <c r="I7157">
        <v>10</v>
      </c>
      <c r="J7157">
        <v>9</v>
      </c>
      <c r="K7157">
        <v>41003047</v>
      </c>
    </row>
    <row r="7158" spans="1:11" x14ac:dyDescent="0.15">
      <c r="A7158">
        <v>2935610</v>
      </c>
      <c r="B7158">
        <v>1</v>
      </c>
      <c r="C7158">
        <v>1</v>
      </c>
      <c r="D7158">
        <v>1</v>
      </c>
      <c r="E7158">
        <v>2015</v>
      </c>
      <c r="F7158">
        <v>3</v>
      </c>
      <c r="G7158">
        <v>3</v>
      </c>
      <c r="H7158">
        <v>0</v>
      </c>
      <c r="I7158">
        <v>0</v>
      </c>
      <c r="J7158">
        <v>0</v>
      </c>
      <c r="K7158">
        <v>41003047</v>
      </c>
    </row>
    <row r="7159" spans="1:11" x14ac:dyDescent="0.15">
      <c r="A7159">
        <v>2935610</v>
      </c>
      <c r="B7159">
        <v>1</v>
      </c>
      <c r="C7159">
        <v>2</v>
      </c>
      <c r="D7159">
        <v>1</v>
      </c>
      <c r="E7159">
        <v>2017</v>
      </c>
      <c r="F7159">
        <v>3</v>
      </c>
      <c r="G7159">
        <v>3</v>
      </c>
      <c r="H7159">
        <v>0</v>
      </c>
      <c r="I7159">
        <v>0</v>
      </c>
      <c r="J7159">
        <v>0</v>
      </c>
      <c r="K7159">
        <v>41003047</v>
      </c>
    </row>
    <row r="7160" spans="1:11" x14ac:dyDescent="0.15">
      <c r="A7160">
        <v>2935610</v>
      </c>
      <c r="B7160">
        <v>1</v>
      </c>
      <c r="C7160">
        <v>3</v>
      </c>
      <c r="D7160">
        <v>1</v>
      </c>
      <c r="E7160">
        <v>2023</v>
      </c>
      <c r="F7160">
        <v>3</v>
      </c>
      <c r="G7160">
        <v>2</v>
      </c>
      <c r="H7160">
        <v>0</v>
      </c>
      <c r="I7160">
        <v>0</v>
      </c>
      <c r="J7160">
        <v>0</v>
      </c>
      <c r="K7160">
        <v>41003047</v>
      </c>
    </row>
    <row r="7161" spans="1:11" x14ac:dyDescent="0.15">
      <c r="A7161">
        <v>2935610</v>
      </c>
      <c r="B7161">
        <v>1</v>
      </c>
      <c r="C7161">
        <v>4</v>
      </c>
      <c r="D7161">
        <v>1</v>
      </c>
      <c r="E7161">
        <v>2037</v>
      </c>
      <c r="F7161">
        <v>3</v>
      </c>
      <c r="G7161">
        <v>3</v>
      </c>
      <c r="H7161">
        <v>0</v>
      </c>
      <c r="I7161">
        <v>0</v>
      </c>
      <c r="J7161">
        <v>0</v>
      </c>
      <c r="K7161">
        <v>41003047</v>
      </c>
    </row>
    <row r="7162" spans="1:11" x14ac:dyDescent="0.15">
      <c r="A7162">
        <v>2935610</v>
      </c>
      <c r="B7162">
        <v>1</v>
      </c>
      <c r="C7162">
        <v>5</v>
      </c>
      <c r="D7162">
        <v>1</v>
      </c>
      <c r="E7162">
        <v>3038</v>
      </c>
      <c r="F7162">
        <v>2</v>
      </c>
      <c r="G7162">
        <v>3</v>
      </c>
      <c r="H7162">
        <v>0</v>
      </c>
      <c r="I7162">
        <v>0</v>
      </c>
      <c r="J7162">
        <v>0</v>
      </c>
      <c r="K7162">
        <v>41003047</v>
      </c>
    </row>
    <row r="7163" spans="1:11" x14ac:dyDescent="0.15">
      <c r="A7163">
        <v>2935623</v>
      </c>
      <c r="B7163">
        <v>1</v>
      </c>
      <c r="C7163">
        <v>1</v>
      </c>
      <c r="D7163">
        <v>1</v>
      </c>
      <c r="E7163">
        <v>5021</v>
      </c>
      <c r="F7163">
        <v>5</v>
      </c>
      <c r="G7163">
        <v>74</v>
      </c>
      <c r="H7163">
        <v>10</v>
      </c>
      <c r="I7163">
        <v>8</v>
      </c>
      <c r="J7163">
        <v>9</v>
      </c>
      <c r="K7163">
        <v>41003047</v>
      </c>
    </row>
    <row r="7164" spans="1:11" x14ac:dyDescent="0.15">
      <c r="A7164">
        <v>2935623</v>
      </c>
      <c r="B7164">
        <v>1</v>
      </c>
      <c r="C7164">
        <v>2</v>
      </c>
      <c r="D7164">
        <v>1</v>
      </c>
      <c r="E7164">
        <v>5030</v>
      </c>
      <c r="F7164">
        <v>5</v>
      </c>
      <c r="G7164">
        <v>74</v>
      </c>
      <c r="H7164">
        <v>10</v>
      </c>
      <c r="I7164">
        <v>7</v>
      </c>
      <c r="J7164">
        <v>9</v>
      </c>
      <c r="K7164">
        <v>41003047</v>
      </c>
    </row>
    <row r="7165" spans="1:11" x14ac:dyDescent="0.15">
      <c r="A7165">
        <v>2935623</v>
      </c>
      <c r="B7165">
        <v>1</v>
      </c>
      <c r="C7165">
        <v>3</v>
      </c>
      <c r="D7165">
        <v>1</v>
      </c>
      <c r="E7165">
        <v>1008</v>
      </c>
      <c r="F7165">
        <v>4</v>
      </c>
      <c r="G7165">
        <v>74</v>
      </c>
      <c r="H7165">
        <v>9</v>
      </c>
      <c r="I7165">
        <v>7</v>
      </c>
      <c r="J7165">
        <v>7</v>
      </c>
      <c r="K7165">
        <v>41003047</v>
      </c>
    </row>
    <row r="7166" spans="1:11" x14ac:dyDescent="0.15">
      <c r="A7166">
        <v>2935623</v>
      </c>
      <c r="B7166">
        <v>1</v>
      </c>
      <c r="C7166">
        <v>4</v>
      </c>
      <c r="D7166">
        <v>1</v>
      </c>
      <c r="E7166">
        <v>1017</v>
      </c>
      <c r="F7166">
        <v>4</v>
      </c>
      <c r="G7166">
        <v>74</v>
      </c>
      <c r="H7166">
        <v>1</v>
      </c>
      <c r="I7166">
        <v>5</v>
      </c>
      <c r="J7166">
        <v>1</v>
      </c>
      <c r="K7166">
        <v>41003047</v>
      </c>
    </row>
    <row r="7167" spans="1:11" x14ac:dyDescent="0.15">
      <c r="A7167">
        <v>2935623</v>
      </c>
      <c r="B7167">
        <v>1</v>
      </c>
      <c r="C7167">
        <v>5</v>
      </c>
      <c r="D7167">
        <v>1</v>
      </c>
      <c r="E7167">
        <v>1001</v>
      </c>
      <c r="F7167">
        <v>4</v>
      </c>
      <c r="G7167">
        <v>74</v>
      </c>
      <c r="H7167">
        <v>0</v>
      </c>
      <c r="I7167">
        <v>4</v>
      </c>
      <c r="J7167">
        <v>1</v>
      </c>
      <c r="K7167">
        <v>41003047</v>
      </c>
    </row>
    <row r="7168" spans="1:11" x14ac:dyDescent="0.15">
      <c r="A7168">
        <v>2935888</v>
      </c>
      <c r="B7168">
        <v>2</v>
      </c>
      <c r="C7168">
        <v>1</v>
      </c>
      <c r="D7168">
        <v>1</v>
      </c>
      <c r="E7168">
        <v>1008</v>
      </c>
      <c r="F7168">
        <v>4</v>
      </c>
      <c r="G7168">
        <v>74</v>
      </c>
      <c r="H7168">
        <v>10</v>
      </c>
      <c r="I7168">
        <v>8</v>
      </c>
      <c r="J7168">
        <v>9</v>
      </c>
      <c r="K7168">
        <v>41003047</v>
      </c>
    </row>
    <row r="7169" spans="1:11" x14ac:dyDescent="0.15">
      <c r="A7169">
        <v>2935888</v>
      </c>
      <c r="B7169">
        <v>2</v>
      </c>
      <c r="C7169">
        <v>2</v>
      </c>
      <c r="D7169">
        <v>1</v>
      </c>
      <c r="E7169">
        <v>1050</v>
      </c>
      <c r="F7169">
        <v>4</v>
      </c>
      <c r="G7169">
        <v>74</v>
      </c>
      <c r="H7169">
        <v>10</v>
      </c>
      <c r="I7169">
        <v>8</v>
      </c>
      <c r="J7169">
        <v>9</v>
      </c>
      <c r="K7169">
        <v>41003047</v>
      </c>
    </row>
    <row r="7170" spans="1:11" x14ac:dyDescent="0.15">
      <c r="A7170">
        <v>2935888</v>
      </c>
      <c r="B7170">
        <v>2</v>
      </c>
      <c r="C7170">
        <v>3</v>
      </c>
      <c r="D7170">
        <v>1</v>
      </c>
      <c r="E7170">
        <v>5029</v>
      </c>
      <c r="F7170">
        <v>5</v>
      </c>
      <c r="G7170">
        <v>74</v>
      </c>
      <c r="H7170">
        <v>6</v>
      </c>
      <c r="I7170">
        <v>8</v>
      </c>
      <c r="J7170">
        <v>9</v>
      </c>
      <c r="K7170">
        <v>41003047</v>
      </c>
    </row>
    <row r="7171" spans="1:11" x14ac:dyDescent="0.15">
      <c r="A7171">
        <v>2935888</v>
      </c>
      <c r="B7171">
        <v>2</v>
      </c>
      <c r="C7171">
        <v>4</v>
      </c>
      <c r="D7171">
        <v>1</v>
      </c>
      <c r="E7171">
        <v>5037</v>
      </c>
      <c r="F7171">
        <v>5</v>
      </c>
      <c r="G7171">
        <v>74</v>
      </c>
      <c r="H7171">
        <v>10</v>
      </c>
      <c r="I7171">
        <v>8</v>
      </c>
      <c r="J7171">
        <v>9</v>
      </c>
      <c r="K7171">
        <v>41003047</v>
      </c>
    </row>
    <row r="7172" spans="1:11" x14ac:dyDescent="0.15">
      <c r="A7172">
        <v>2935888</v>
      </c>
      <c r="B7172">
        <v>2</v>
      </c>
      <c r="C7172">
        <v>5</v>
      </c>
      <c r="D7172">
        <v>1</v>
      </c>
      <c r="E7172">
        <v>5051</v>
      </c>
      <c r="F7172">
        <v>5</v>
      </c>
      <c r="G7172">
        <v>74</v>
      </c>
      <c r="H7172">
        <v>6</v>
      </c>
      <c r="I7172">
        <v>8</v>
      </c>
      <c r="J7172">
        <v>9</v>
      </c>
      <c r="K7172">
        <v>41003047</v>
      </c>
    </row>
    <row r="7173" spans="1:11" x14ac:dyDescent="0.15">
      <c r="A7173">
        <v>2935893</v>
      </c>
      <c r="B7173">
        <v>1</v>
      </c>
      <c r="C7173">
        <v>1</v>
      </c>
      <c r="D7173">
        <v>1</v>
      </c>
      <c r="E7173">
        <v>1056</v>
      </c>
      <c r="F7173">
        <v>4</v>
      </c>
      <c r="G7173">
        <v>57</v>
      </c>
      <c r="H7173">
        <v>10</v>
      </c>
      <c r="I7173">
        <v>4</v>
      </c>
      <c r="J7173">
        <v>8</v>
      </c>
      <c r="K7173">
        <v>41003047</v>
      </c>
    </row>
    <row r="7174" spans="1:11" x14ac:dyDescent="0.15">
      <c r="A7174">
        <v>2935893</v>
      </c>
      <c r="B7174">
        <v>1</v>
      </c>
      <c r="C7174">
        <v>2</v>
      </c>
      <c r="D7174">
        <v>1</v>
      </c>
      <c r="E7174">
        <v>1012</v>
      </c>
      <c r="F7174">
        <v>4</v>
      </c>
      <c r="G7174">
        <v>57</v>
      </c>
      <c r="H7174">
        <v>10</v>
      </c>
      <c r="I7174">
        <v>3</v>
      </c>
      <c r="J7174">
        <v>1</v>
      </c>
      <c r="K7174">
        <v>41003047</v>
      </c>
    </row>
    <row r="7175" spans="1:11" x14ac:dyDescent="0.15">
      <c r="A7175">
        <v>2935893</v>
      </c>
      <c r="B7175">
        <v>1</v>
      </c>
      <c r="C7175">
        <v>3</v>
      </c>
      <c r="D7175">
        <v>1</v>
      </c>
      <c r="E7175">
        <v>1016</v>
      </c>
      <c r="F7175">
        <v>4</v>
      </c>
      <c r="G7175">
        <v>57</v>
      </c>
      <c r="H7175">
        <v>10</v>
      </c>
      <c r="I7175">
        <v>4</v>
      </c>
      <c r="J7175">
        <v>0</v>
      </c>
      <c r="K7175">
        <v>41003047</v>
      </c>
    </row>
    <row r="7176" spans="1:11" x14ac:dyDescent="0.15">
      <c r="A7176">
        <v>2935893</v>
      </c>
      <c r="B7176">
        <v>1</v>
      </c>
      <c r="C7176">
        <v>4</v>
      </c>
      <c r="D7176">
        <v>1</v>
      </c>
      <c r="E7176">
        <v>1056</v>
      </c>
      <c r="F7176">
        <v>4</v>
      </c>
      <c r="G7176">
        <v>57</v>
      </c>
      <c r="H7176">
        <v>10</v>
      </c>
      <c r="I7176">
        <v>4</v>
      </c>
      <c r="J7176">
        <v>8</v>
      </c>
      <c r="K7176">
        <v>41003047</v>
      </c>
    </row>
    <row r="7177" spans="1:11" x14ac:dyDescent="0.15">
      <c r="A7177">
        <v>2935893</v>
      </c>
      <c r="B7177">
        <v>1</v>
      </c>
      <c r="C7177">
        <v>5</v>
      </c>
      <c r="D7177">
        <v>1</v>
      </c>
      <c r="E7177">
        <v>1046</v>
      </c>
      <c r="F7177">
        <v>4</v>
      </c>
      <c r="G7177">
        <v>57</v>
      </c>
      <c r="H7177">
        <v>0</v>
      </c>
      <c r="I7177">
        <v>0</v>
      </c>
      <c r="J7177">
        <v>4</v>
      </c>
      <c r="K7177">
        <v>41003047</v>
      </c>
    </row>
    <row r="7178" spans="1:11" x14ac:dyDescent="0.15">
      <c r="A7178">
        <v>2936295</v>
      </c>
      <c r="B7178">
        <v>3</v>
      </c>
      <c r="C7178">
        <v>1</v>
      </c>
      <c r="D7178">
        <v>1</v>
      </c>
      <c r="E7178">
        <v>1003</v>
      </c>
      <c r="F7178">
        <v>4</v>
      </c>
      <c r="G7178">
        <v>76</v>
      </c>
      <c r="H7178">
        <v>10</v>
      </c>
      <c r="I7178">
        <v>10</v>
      </c>
      <c r="J7178">
        <v>9</v>
      </c>
      <c r="K7178">
        <v>41003047</v>
      </c>
    </row>
    <row r="7179" spans="1:11" x14ac:dyDescent="0.15">
      <c r="A7179">
        <v>2936295</v>
      </c>
      <c r="B7179">
        <v>3</v>
      </c>
      <c r="C7179">
        <v>2</v>
      </c>
      <c r="D7179">
        <v>1</v>
      </c>
      <c r="E7179">
        <v>5011</v>
      </c>
      <c r="F7179">
        <v>5</v>
      </c>
      <c r="G7179">
        <v>76</v>
      </c>
      <c r="H7179">
        <v>10</v>
      </c>
      <c r="I7179">
        <v>10</v>
      </c>
      <c r="J7179">
        <v>9</v>
      </c>
      <c r="K7179">
        <v>41003047</v>
      </c>
    </row>
    <row r="7180" spans="1:11" x14ac:dyDescent="0.15">
      <c r="A7180">
        <v>2936295</v>
      </c>
      <c r="B7180">
        <v>3</v>
      </c>
      <c r="C7180">
        <v>3</v>
      </c>
      <c r="D7180">
        <v>1</v>
      </c>
      <c r="E7180">
        <v>1022</v>
      </c>
      <c r="F7180">
        <v>4</v>
      </c>
      <c r="G7180">
        <v>76</v>
      </c>
      <c r="H7180">
        <v>10</v>
      </c>
      <c r="I7180">
        <v>9</v>
      </c>
      <c r="J7180">
        <v>9</v>
      </c>
      <c r="K7180">
        <v>41003047</v>
      </c>
    </row>
    <row r="7181" spans="1:11" x14ac:dyDescent="0.15">
      <c r="A7181">
        <v>2936295</v>
      </c>
      <c r="B7181">
        <v>3</v>
      </c>
      <c r="C7181">
        <v>4</v>
      </c>
      <c r="D7181">
        <v>1</v>
      </c>
      <c r="E7181">
        <v>5024</v>
      </c>
      <c r="F7181">
        <v>5</v>
      </c>
      <c r="G7181">
        <v>76</v>
      </c>
      <c r="H7181">
        <v>10</v>
      </c>
      <c r="I7181">
        <v>10</v>
      </c>
      <c r="J7181">
        <v>9</v>
      </c>
      <c r="K7181">
        <v>41003047</v>
      </c>
    </row>
    <row r="7182" spans="1:11" x14ac:dyDescent="0.15">
      <c r="A7182">
        <v>2936295</v>
      </c>
      <c r="B7182">
        <v>3</v>
      </c>
      <c r="C7182">
        <v>5</v>
      </c>
      <c r="D7182">
        <v>1</v>
      </c>
      <c r="E7182">
        <v>5023</v>
      </c>
      <c r="F7182">
        <v>5</v>
      </c>
      <c r="G7182">
        <v>76</v>
      </c>
      <c r="H7182">
        <v>10</v>
      </c>
      <c r="I7182">
        <v>9</v>
      </c>
      <c r="J7182">
        <v>9</v>
      </c>
      <c r="K7182">
        <v>41003047</v>
      </c>
    </row>
    <row r="7183" spans="1:11" x14ac:dyDescent="0.15">
      <c r="A7183">
        <v>2936333</v>
      </c>
      <c r="B7183">
        <v>3</v>
      </c>
      <c r="C7183">
        <v>1</v>
      </c>
      <c r="D7183">
        <v>1</v>
      </c>
      <c r="E7183">
        <v>5010</v>
      </c>
      <c r="F7183">
        <v>5</v>
      </c>
      <c r="G7183">
        <v>75</v>
      </c>
      <c r="H7183">
        <v>10</v>
      </c>
      <c r="I7183">
        <v>10</v>
      </c>
      <c r="J7183">
        <v>9</v>
      </c>
      <c r="K7183">
        <v>41003047</v>
      </c>
    </row>
    <row r="7184" spans="1:11" x14ac:dyDescent="0.15">
      <c r="A7184">
        <v>2936333</v>
      </c>
      <c r="B7184">
        <v>3</v>
      </c>
      <c r="C7184">
        <v>2</v>
      </c>
      <c r="D7184">
        <v>1</v>
      </c>
      <c r="E7184">
        <v>5036</v>
      </c>
      <c r="F7184">
        <v>5</v>
      </c>
      <c r="G7184">
        <v>75</v>
      </c>
      <c r="H7184">
        <v>10</v>
      </c>
      <c r="I7184">
        <v>9</v>
      </c>
      <c r="J7184">
        <v>7</v>
      </c>
      <c r="K7184">
        <v>41003047</v>
      </c>
    </row>
    <row r="7185" spans="1:11" x14ac:dyDescent="0.15">
      <c r="A7185">
        <v>2936333</v>
      </c>
      <c r="B7185">
        <v>3</v>
      </c>
      <c r="C7185">
        <v>3</v>
      </c>
      <c r="D7185">
        <v>1</v>
      </c>
      <c r="E7185">
        <v>1039</v>
      </c>
      <c r="F7185">
        <v>4</v>
      </c>
      <c r="G7185">
        <v>75</v>
      </c>
      <c r="H7185">
        <v>10</v>
      </c>
      <c r="I7185">
        <v>9</v>
      </c>
      <c r="J7185">
        <v>8</v>
      </c>
      <c r="K7185">
        <v>41003047</v>
      </c>
    </row>
    <row r="7186" spans="1:11" x14ac:dyDescent="0.15">
      <c r="A7186">
        <v>2936333</v>
      </c>
      <c r="B7186">
        <v>3</v>
      </c>
      <c r="C7186">
        <v>4</v>
      </c>
      <c r="D7186">
        <v>1</v>
      </c>
      <c r="E7186">
        <v>5031</v>
      </c>
      <c r="F7186">
        <v>5</v>
      </c>
      <c r="G7186">
        <v>75</v>
      </c>
      <c r="H7186">
        <v>10</v>
      </c>
      <c r="I7186">
        <v>8</v>
      </c>
      <c r="J7186">
        <v>9</v>
      </c>
      <c r="K7186">
        <v>41003047</v>
      </c>
    </row>
    <row r="7187" spans="1:11" x14ac:dyDescent="0.15">
      <c r="A7187">
        <v>2936333</v>
      </c>
      <c r="B7187">
        <v>3</v>
      </c>
      <c r="C7187">
        <v>5</v>
      </c>
      <c r="D7187">
        <v>1</v>
      </c>
      <c r="E7187">
        <v>1056</v>
      </c>
      <c r="F7187">
        <v>4</v>
      </c>
      <c r="G7187">
        <v>75</v>
      </c>
      <c r="H7187">
        <v>10</v>
      </c>
      <c r="I7187">
        <v>8</v>
      </c>
      <c r="J7187">
        <v>9</v>
      </c>
      <c r="K7187">
        <v>41003047</v>
      </c>
    </row>
    <row r="7188" spans="1:11" x14ac:dyDescent="0.15">
      <c r="A7188">
        <v>2936379</v>
      </c>
      <c r="B7188">
        <v>1</v>
      </c>
      <c r="C7188">
        <v>1</v>
      </c>
      <c r="D7188">
        <v>1</v>
      </c>
      <c r="E7188">
        <v>5030</v>
      </c>
      <c r="F7188">
        <v>5</v>
      </c>
      <c r="G7188">
        <v>75</v>
      </c>
      <c r="H7188">
        <v>10</v>
      </c>
      <c r="I7188">
        <v>9</v>
      </c>
      <c r="J7188">
        <v>9</v>
      </c>
      <c r="K7188">
        <v>41003047</v>
      </c>
    </row>
    <row r="7189" spans="1:11" x14ac:dyDescent="0.15">
      <c r="A7189">
        <v>2936379</v>
      </c>
      <c r="B7189">
        <v>1</v>
      </c>
      <c r="C7189">
        <v>2</v>
      </c>
      <c r="D7189">
        <v>1</v>
      </c>
      <c r="E7189">
        <v>1021</v>
      </c>
      <c r="F7189">
        <v>4</v>
      </c>
      <c r="G7189">
        <v>74</v>
      </c>
      <c r="H7189">
        <v>10</v>
      </c>
      <c r="I7189">
        <v>9</v>
      </c>
      <c r="J7189">
        <v>9</v>
      </c>
      <c r="K7189">
        <v>41003047</v>
      </c>
    </row>
    <row r="7190" spans="1:11" x14ac:dyDescent="0.15">
      <c r="A7190">
        <v>2936379</v>
      </c>
      <c r="B7190">
        <v>1</v>
      </c>
      <c r="C7190">
        <v>3</v>
      </c>
      <c r="D7190">
        <v>1</v>
      </c>
      <c r="E7190">
        <v>5021</v>
      </c>
      <c r="F7190">
        <v>5</v>
      </c>
      <c r="G7190">
        <v>75</v>
      </c>
      <c r="H7190">
        <v>10</v>
      </c>
      <c r="I7190">
        <v>9</v>
      </c>
      <c r="J7190">
        <v>9</v>
      </c>
      <c r="K7190">
        <v>41003047</v>
      </c>
    </row>
    <row r="7191" spans="1:11" x14ac:dyDescent="0.15">
      <c r="A7191">
        <v>2936379</v>
      </c>
      <c r="B7191">
        <v>1</v>
      </c>
      <c r="C7191">
        <v>4</v>
      </c>
      <c r="D7191">
        <v>1</v>
      </c>
      <c r="E7191">
        <v>5029</v>
      </c>
      <c r="F7191">
        <v>5</v>
      </c>
      <c r="G7191">
        <v>75</v>
      </c>
      <c r="H7191">
        <v>10</v>
      </c>
      <c r="I7191">
        <v>9</v>
      </c>
      <c r="J7191">
        <v>9</v>
      </c>
      <c r="K7191">
        <v>41003047</v>
      </c>
    </row>
    <row r="7192" spans="1:11" x14ac:dyDescent="0.15">
      <c r="A7192">
        <v>2936379</v>
      </c>
      <c r="B7192">
        <v>1</v>
      </c>
      <c r="C7192">
        <v>5</v>
      </c>
      <c r="D7192">
        <v>1</v>
      </c>
      <c r="E7192">
        <v>5014</v>
      </c>
      <c r="F7192">
        <v>5</v>
      </c>
      <c r="G7192">
        <v>75</v>
      </c>
      <c r="H7192">
        <v>10</v>
      </c>
      <c r="I7192">
        <v>9</v>
      </c>
      <c r="J7192">
        <v>9</v>
      </c>
      <c r="K7192">
        <v>41003047</v>
      </c>
    </row>
    <row r="7193" spans="1:11" x14ac:dyDescent="0.15">
      <c r="A7193">
        <v>2936738</v>
      </c>
      <c r="B7193">
        <v>1</v>
      </c>
      <c r="C7193">
        <v>1</v>
      </c>
      <c r="D7193">
        <v>1</v>
      </c>
      <c r="E7193">
        <v>1055</v>
      </c>
      <c r="F7193">
        <v>4</v>
      </c>
      <c r="G7193">
        <v>75</v>
      </c>
      <c r="H7193">
        <v>10</v>
      </c>
      <c r="I7193">
        <v>7</v>
      </c>
      <c r="J7193">
        <v>9</v>
      </c>
      <c r="K7193">
        <v>41003047</v>
      </c>
    </row>
    <row r="7194" spans="1:11" x14ac:dyDescent="0.15">
      <c r="A7194">
        <v>2936738</v>
      </c>
      <c r="B7194">
        <v>1</v>
      </c>
      <c r="C7194">
        <v>2</v>
      </c>
      <c r="D7194">
        <v>1</v>
      </c>
      <c r="E7194">
        <v>1035</v>
      </c>
      <c r="F7194">
        <v>4</v>
      </c>
      <c r="G7194">
        <v>75</v>
      </c>
      <c r="H7194">
        <v>10</v>
      </c>
      <c r="I7194">
        <v>8</v>
      </c>
      <c r="J7194">
        <v>9</v>
      </c>
      <c r="K7194">
        <v>41003047</v>
      </c>
    </row>
    <row r="7195" spans="1:11" x14ac:dyDescent="0.15">
      <c r="A7195">
        <v>2936738</v>
      </c>
      <c r="B7195">
        <v>1</v>
      </c>
      <c r="C7195">
        <v>3</v>
      </c>
      <c r="D7195">
        <v>1</v>
      </c>
      <c r="E7195">
        <v>5023</v>
      </c>
      <c r="F7195">
        <v>5</v>
      </c>
      <c r="G7195">
        <v>75</v>
      </c>
      <c r="H7195">
        <v>10</v>
      </c>
      <c r="I7195">
        <v>10</v>
      </c>
      <c r="J7195">
        <v>9</v>
      </c>
      <c r="K7195">
        <v>41003047</v>
      </c>
    </row>
    <row r="7196" spans="1:11" x14ac:dyDescent="0.15">
      <c r="A7196">
        <v>2936738</v>
      </c>
      <c r="B7196">
        <v>1</v>
      </c>
      <c r="C7196">
        <v>4</v>
      </c>
      <c r="D7196">
        <v>1</v>
      </c>
      <c r="E7196">
        <v>1063</v>
      </c>
      <c r="F7196">
        <v>4</v>
      </c>
      <c r="G7196">
        <v>75</v>
      </c>
      <c r="H7196">
        <v>10</v>
      </c>
      <c r="I7196">
        <v>8</v>
      </c>
      <c r="J7196">
        <v>9</v>
      </c>
      <c r="K7196">
        <v>41003047</v>
      </c>
    </row>
    <row r="7197" spans="1:11" x14ac:dyDescent="0.15">
      <c r="A7197">
        <v>2936738</v>
      </c>
      <c r="B7197">
        <v>1</v>
      </c>
      <c r="C7197">
        <v>5</v>
      </c>
      <c r="D7197">
        <v>1</v>
      </c>
      <c r="E7197">
        <v>5028</v>
      </c>
      <c r="F7197">
        <v>5</v>
      </c>
      <c r="G7197">
        <v>75</v>
      </c>
      <c r="H7197">
        <v>10</v>
      </c>
      <c r="I7197">
        <v>10</v>
      </c>
      <c r="J7197">
        <v>9</v>
      </c>
      <c r="K7197">
        <v>41003047</v>
      </c>
    </row>
    <row r="7198" spans="1:11" x14ac:dyDescent="0.15">
      <c r="A7198">
        <v>2936943</v>
      </c>
      <c r="B7198">
        <v>2</v>
      </c>
      <c r="C7198">
        <v>1</v>
      </c>
      <c r="D7198">
        <v>1</v>
      </c>
      <c r="E7198">
        <v>5034</v>
      </c>
      <c r="F7198">
        <v>5</v>
      </c>
      <c r="G7198">
        <v>76</v>
      </c>
      <c r="H7198">
        <v>10</v>
      </c>
      <c r="I7198">
        <v>10</v>
      </c>
      <c r="J7198">
        <v>9</v>
      </c>
      <c r="K7198">
        <v>41003047</v>
      </c>
    </row>
    <row r="7199" spans="1:11" x14ac:dyDescent="0.15">
      <c r="A7199">
        <v>2936943</v>
      </c>
      <c r="B7199">
        <v>2</v>
      </c>
      <c r="C7199">
        <v>2</v>
      </c>
      <c r="D7199">
        <v>1</v>
      </c>
      <c r="E7199">
        <v>5024</v>
      </c>
      <c r="F7199">
        <v>5</v>
      </c>
      <c r="G7199">
        <v>75</v>
      </c>
      <c r="H7199">
        <v>10</v>
      </c>
      <c r="I7199">
        <v>9</v>
      </c>
      <c r="J7199">
        <v>9</v>
      </c>
      <c r="K7199">
        <v>41003047</v>
      </c>
    </row>
    <row r="7200" spans="1:11" x14ac:dyDescent="0.15">
      <c r="A7200">
        <v>2936943</v>
      </c>
      <c r="B7200">
        <v>2</v>
      </c>
      <c r="C7200">
        <v>3</v>
      </c>
      <c r="D7200">
        <v>1</v>
      </c>
      <c r="E7200">
        <v>1003</v>
      </c>
      <c r="F7200">
        <v>4</v>
      </c>
      <c r="G7200">
        <v>76</v>
      </c>
      <c r="H7200">
        <v>10</v>
      </c>
      <c r="I7200">
        <v>10</v>
      </c>
      <c r="J7200">
        <v>9</v>
      </c>
      <c r="K7200">
        <v>41003047</v>
      </c>
    </row>
    <row r="7201" spans="1:11" x14ac:dyDescent="0.15">
      <c r="A7201">
        <v>2936943</v>
      </c>
      <c r="B7201">
        <v>2</v>
      </c>
      <c r="C7201">
        <v>4</v>
      </c>
      <c r="D7201">
        <v>1</v>
      </c>
      <c r="E7201">
        <v>5011</v>
      </c>
      <c r="F7201">
        <v>5</v>
      </c>
      <c r="G7201">
        <v>76</v>
      </c>
      <c r="H7201">
        <v>10</v>
      </c>
      <c r="I7201">
        <v>9</v>
      </c>
      <c r="J7201">
        <v>9</v>
      </c>
      <c r="K7201">
        <v>41003047</v>
      </c>
    </row>
    <row r="7202" spans="1:11" x14ac:dyDescent="0.15">
      <c r="A7202">
        <v>2936943</v>
      </c>
      <c r="B7202">
        <v>2</v>
      </c>
      <c r="C7202">
        <v>5</v>
      </c>
      <c r="D7202">
        <v>1</v>
      </c>
      <c r="E7202">
        <v>5001</v>
      </c>
      <c r="F7202">
        <v>5</v>
      </c>
      <c r="G7202">
        <v>76</v>
      </c>
      <c r="H7202">
        <v>10</v>
      </c>
      <c r="I7202">
        <v>9</v>
      </c>
      <c r="J7202">
        <v>9</v>
      </c>
      <c r="K7202">
        <v>41003047</v>
      </c>
    </row>
    <row r="7203" spans="1:11" x14ac:dyDescent="0.15">
      <c r="A7203">
        <v>2937179</v>
      </c>
      <c r="B7203">
        <v>2</v>
      </c>
      <c r="C7203">
        <v>1</v>
      </c>
      <c r="D7203">
        <v>1</v>
      </c>
      <c r="E7203">
        <v>5011</v>
      </c>
      <c r="F7203">
        <v>5</v>
      </c>
      <c r="G7203">
        <v>75</v>
      </c>
      <c r="H7203">
        <v>10</v>
      </c>
      <c r="I7203">
        <v>9</v>
      </c>
      <c r="J7203">
        <v>9</v>
      </c>
      <c r="K7203">
        <v>41003047</v>
      </c>
    </row>
    <row r="7204" spans="1:11" x14ac:dyDescent="0.15">
      <c r="A7204">
        <v>2937179</v>
      </c>
      <c r="B7204">
        <v>2</v>
      </c>
      <c r="C7204">
        <v>2</v>
      </c>
      <c r="D7204">
        <v>1</v>
      </c>
      <c r="E7204">
        <v>5016</v>
      </c>
      <c r="F7204">
        <v>5</v>
      </c>
      <c r="G7204">
        <v>75</v>
      </c>
      <c r="H7204">
        <v>10</v>
      </c>
      <c r="I7204">
        <v>8</v>
      </c>
      <c r="J7204">
        <v>9</v>
      </c>
      <c r="K7204">
        <v>41003047</v>
      </c>
    </row>
    <row r="7205" spans="1:11" x14ac:dyDescent="0.15">
      <c r="A7205">
        <v>2937179</v>
      </c>
      <c r="B7205">
        <v>2</v>
      </c>
      <c r="C7205">
        <v>3</v>
      </c>
      <c r="D7205">
        <v>1</v>
      </c>
      <c r="E7205">
        <v>5028</v>
      </c>
      <c r="F7205">
        <v>5</v>
      </c>
      <c r="G7205">
        <v>75</v>
      </c>
      <c r="H7205">
        <v>6</v>
      </c>
      <c r="I7205">
        <v>9</v>
      </c>
      <c r="J7205">
        <v>9</v>
      </c>
      <c r="K7205">
        <v>41003047</v>
      </c>
    </row>
    <row r="7206" spans="1:11" x14ac:dyDescent="0.15">
      <c r="A7206">
        <v>2937179</v>
      </c>
      <c r="B7206">
        <v>2</v>
      </c>
      <c r="C7206">
        <v>4</v>
      </c>
      <c r="D7206">
        <v>1</v>
      </c>
      <c r="E7206">
        <v>5023</v>
      </c>
      <c r="F7206">
        <v>5</v>
      </c>
      <c r="G7206">
        <v>75</v>
      </c>
      <c r="H7206">
        <v>10</v>
      </c>
      <c r="I7206">
        <v>9</v>
      </c>
      <c r="J7206">
        <v>9</v>
      </c>
      <c r="K7206">
        <v>41003047</v>
      </c>
    </row>
    <row r="7207" spans="1:11" x14ac:dyDescent="0.15">
      <c r="A7207">
        <v>2937179</v>
      </c>
      <c r="B7207">
        <v>2</v>
      </c>
      <c r="C7207">
        <v>5</v>
      </c>
      <c r="D7207">
        <v>1</v>
      </c>
      <c r="E7207">
        <v>5024</v>
      </c>
      <c r="F7207">
        <v>5</v>
      </c>
      <c r="G7207">
        <v>75</v>
      </c>
      <c r="H7207">
        <v>10</v>
      </c>
      <c r="I7207">
        <v>9</v>
      </c>
      <c r="J7207">
        <v>9</v>
      </c>
      <c r="K7207">
        <v>41003047</v>
      </c>
    </row>
    <row r="7208" spans="1:11" x14ac:dyDescent="0.15">
      <c r="A7208">
        <v>2938716</v>
      </c>
      <c r="B7208">
        <v>1</v>
      </c>
      <c r="C7208">
        <v>1</v>
      </c>
      <c r="D7208">
        <v>1</v>
      </c>
      <c r="E7208">
        <v>1016</v>
      </c>
      <c r="F7208">
        <v>4</v>
      </c>
      <c r="G7208">
        <v>65</v>
      </c>
      <c r="H7208">
        <v>10</v>
      </c>
      <c r="I7208">
        <v>7</v>
      </c>
      <c r="J7208">
        <v>6</v>
      </c>
      <c r="K7208">
        <v>41003047</v>
      </c>
    </row>
    <row r="7209" spans="1:11" x14ac:dyDescent="0.15">
      <c r="A7209">
        <v>2938716</v>
      </c>
      <c r="B7209">
        <v>1</v>
      </c>
      <c r="C7209">
        <v>2</v>
      </c>
      <c r="D7209">
        <v>1</v>
      </c>
      <c r="E7209">
        <v>1012</v>
      </c>
      <c r="F7209">
        <v>4</v>
      </c>
      <c r="G7209">
        <v>65</v>
      </c>
      <c r="H7209">
        <v>10</v>
      </c>
      <c r="I7209">
        <v>7</v>
      </c>
      <c r="J7209">
        <v>9</v>
      </c>
      <c r="K7209">
        <v>41003047</v>
      </c>
    </row>
    <row r="7210" spans="1:11" x14ac:dyDescent="0.15">
      <c r="A7210">
        <v>2938716</v>
      </c>
      <c r="B7210">
        <v>1</v>
      </c>
      <c r="C7210">
        <v>3</v>
      </c>
      <c r="D7210">
        <v>1</v>
      </c>
      <c r="E7210">
        <v>5012</v>
      </c>
      <c r="F7210">
        <v>5</v>
      </c>
      <c r="G7210">
        <v>65</v>
      </c>
      <c r="H7210">
        <v>10</v>
      </c>
      <c r="I7210">
        <v>7</v>
      </c>
      <c r="J7210">
        <v>5</v>
      </c>
      <c r="K7210">
        <v>41003047</v>
      </c>
    </row>
    <row r="7211" spans="1:11" x14ac:dyDescent="0.15">
      <c r="A7211">
        <v>2938716</v>
      </c>
      <c r="B7211">
        <v>1</v>
      </c>
      <c r="C7211">
        <v>4</v>
      </c>
      <c r="D7211">
        <v>1</v>
      </c>
      <c r="E7211">
        <v>1031</v>
      </c>
      <c r="F7211">
        <v>4</v>
      </c>
      <c r="G7211">
        <v>65</v>
      </c>
      <c r="H7211">
        <v>9</v>
      </c>
      <c r="I7211">
        <v>7</v>
      </c>
      <c r="J7211">
        <v>9</v>
      </c>
      <c r="K7211">
        <v>41003047</v>
      </c>
    </row>
    <row r="7212" spans="1:11" x14ac:dyDescent="0.15">
      <c r="A7212">
        <v>2938716</v>
      </c>
      <c r="B7212">
        <v>1</v>
      </c>
      <c r="C7212">
        <v>5</v>
      </c>
      <c r="D7212">
        <v>1</v>
      </c>
      <c r="E7212">
        <v>1056</v>
      </c>
      <c r="F7212">
        <v>4</v>
      </c>
      <c r="G7212">
        <v>65</v>
      </c>
      <c r="H7212">
        <v>10</v>
      </c>
      <c r="I7212">
        <v>7</v>
      </c>
      <c r="J7212">
        <v>9</v>
      </c>
      <c r="K7212">
        <v>41003047</v>
      </c>
    </row>
    <row r="7213" spans="1:11" x14ac:dyDescent="0.15">
      <c r="A7213">
        <v>2940707</v>
      </c>
      <c r="B7213">
        <v>2</v>
      </c>
      <c r="C7213">
        <v>1</v>
      </c>
      <c r="D7213">
        <v>1</v>
      </c>
      <c r="E7213">
        <v>5011</v>
      </c>
      <c r="F7213">
        <v>5</v>
      </c>
      <c r="G7213">
        <v>65</v>
      </c>
      <c r="H7213">
        <v>10</v>
      </c>
      <c r="I7213">
        <v>7</v>
      </c>
      <c r="J7213">
        <v>5</v>
      </c>
      <c r="K7213">
        <v>41003047</v>
      </c>
    </row>
    <row r="7214" spans="1:11" x14ac:dyDescent="0.15">
      <c r="A7214">
        <v>2940707</v>
      </c>
      <c r="B7214">
        <v>2</v>
      </c>
      <c r="C7214">
        <v>2</v>
      </c>
      <c r="D7214">
        <v>1</v>
      </c>
      <c r="E7214">
        <v>5024</v>
      </c>
      <c r="F7214">
        <v>5</v>
      </c>
      <c r="G7214">
        <v>65</v>
      </c>
      <c r="H7214">
        <v>10</v>
      </c>
      <c r="I7214">
        <v>7</v>
      </c>
      <c r="J7214">
        <v>9</v>
      </c>
      <c r="K7214">
        <v>41003047</v>
      </c>
    </row>
    <row r="7215" spans="1:11" x14ac:dyDescent="0.15">
      <c r="A7215">
        <v>2940707</v>
      </c>
      <c r="B7215">
        <v>2</v>
      </c>
      <c r="C7215">
        <v>3</v>
      </c>
      <c r="D7215">
        <v>1</v>
      </c>
      <c r="E7215">
        <v>1003</v>
      </c>
      <c r="F7215">
        <v>4</v>
      </c>
      <c r="G7215">
        <v>65</v>
      </c>
      <c r="H7215">
        <v>10</v>
      </c>
      <c r="I7215">
        <v>7</v>
      </c>
      <c r="J7215">
        <v>5</v>
      </c>
      <c r="K7215">
        <v>41003047</v>
      </c>
    </row>
    <row r="7216" spans="1:11" x14ac:dyDescent="0.15">
      <c r="A7216">
        <v>2940707</v>
      </c>
      <c r="B7216">
        <v>2</v>
      </c>
      <c r="C7216">
        <v>4</v>
      </c>
      <c r="D7216">
        <v>1</v>
      </c>
      <c r="E7216">
        <v>5023</v>
      </c>
      <c r="F7216">
        <v>5</v>
      </c>
      <c r="G7216">
        <v>65</v>
      </c>
      <c r="H7216">
        <v>10</v>
      </c>
      <c r="I7216">
        <v>7</v>
      </c>
      <c r="J7216">
        <v>9</v>
      </c>
      <c r="K7216">
        <v>41003047</v>
      </c>
    </row>
    <row r="7217" spans="1:11" x14ac:dyDescent="0.15">
      <c r="A7217">
        <v>2940707</v>
      </c>
      <c r="B7217">
        <v>2</v>
      </c>
      <c r="C7217">
        <v>5</v>
      </c>
      <c r="D7217">
        <v>1</v>
      </c>
      <c r="E7217">
        <v>1023</v>
      </c>
      <c r="F7217">
        <v>4</v>
      </c>
      <c r="G7217">
        <v>65</v>
      </c>
      <c r="H7217">
        <v>10</v>
      </c>
      <c r="I7217">
        <v>7</v>
      </c>
      <c r="J7217">
        <v>3</v>
      </c>
      <c r="K7217">
        <v>41003047</v>
      </c>
    </row>
    <row r="7218" spans="1:11" x14ac:dyDescent="0.15">
      <c r="A7218">
        <v>2942433</v>
      </c>
      <c r="B7218">
        <v>1</v>
      </c>
      <c r="C7218">
        <v>1</v>
      </c>
      <c r="D7218">
        <v>1</v>
      </c>
      <c r="E7218">
        <v>1013</v>
      </c>
      <c r="F7218">
        <v>4</v>
      </c>
      <c r="G7218">
        <v>73</v>
      </c>
      <c r="H7218">
        <v>10</v>
      </c>
      <c r="I7218">
        <v>8</v>
      </c>
      <c r="J7218">
        <v>9</v>
      </c>
      <c r="K7218">
        <v>41003047</v>
      </c>
    </row>
    <row r="7219" spans="1:11" x14ac:dyDescent="0.15">
      <c r="A7219">
        <v>2942433</v>
      </c>
      <c r="B7219">
        <v>1</v>
      </c>
      <c r="C7219">
        <v>2</v>
      </c>
      <c r="D7219">
        <v>1</v>
      </c>
      <c r="E7219">
        <v>5003</v>
      </c>
      <c r="F7219">
        <v>5</v>
      </c>
      <c r="G7219">
        <v>73</v>
      </c>
      <c r="H7219">
        <v>10</v>
      </c>
      <c r="I7219">
        <v>8</v>
      </c>
      <c r="J7219">
        <v>6</v>
      </c>
      <c r="K7219">
        <v>41003047</v>
      </c>
    </row>
    <row r="7220" spans="1:11" x14ac:dyDescent="0.15">
      <c r="A7220">
        <v>2942433</v>
      </c>
      <c r="B7220">
        <v>1</v>
      </c>
      <c r="C7220">
        <v>3</v>
      </c>
      <c r="D7220">
        <v>1</v>
      </c>
      <c r="E7220">
        <v>5029</v>
      </c>
      <c r="F7220">
        <v>5</v>
      </c>
      <c r="G7220">
        <v>73</v>
      </c>
      <c r="H7220">
        <v>6</v>
      </c>
      <c r="I7220">
        <v>7</v>
      </c>
      <c r="J7220">
        <v>9</v>
      </c>
      <c r="K7220">
        <v>41003047</v>
      </c>
    </row>
    <row r="7221" spans="1:11" x14ac:dyDescent="0.15">
      <c r="A7221">
        <v>2942433</v>
      </c>
      <c r="B7221">
        <v>1</v>
      </c>
      <c r="C7221">
        <v>4</v>
      </c>
      <c r="D7221">
        <v>1</v>
      </c>
      <c r="E7221">
        <v>1063</v>
      </c>
      <c r="F7221">
        <v>4</v>
      </c>
      <c r="G7221">
        <v>73</v>
      </c>
      <c r="H7221">
        <v>6</v>
      </c>
      <c r="I7221">
        <v>7</v>
      </c>
      <c r="J7221">
        <v>9</v>
      </c>
      <c r="K7221">
        <v>41003047</v>
      </c>
    </row>
    <row r="7222" spans="1:11" x14ac:dyDescent="0.15">
      <c r="A7222">
        <v>2942433</v>
      </c>
      <c r="B7222">
        <v>1</v>
      </c>
      <c r="C7222">
        <v>5</v>
      </c>
      <c r="D7222">
        <v>1</v>
      </c>
      <c r="E7222">
        <v>1055</v>
      </c>
      <c r="F7222">
        <v>4</v>
      </c>
      <c r="G7222">
        <v>73</v>
      </c>
      <c r="H7222">
        <v>6</v>
      </c>
      <c r="I7222">
        <v>7</v>
      </c>
      <c r="J7222">
        <v>6</v>
      </c>
      <c r="K7222">
        <v>41003047</v>
      </c>
    </row>
    <row r="7223" spans="1:11" x14ac:dyDescent="0.15">
      <c r="A7223">
        <v>2943397</v>
      </c>
      <c r="B7223">
        <v>2</v>
      </c>
      <c r="C7223">
        <v>1</v>
      </c>
      <c r="D7223">
        <v>1</v>
      </c>
      <c r="E7223">
        <v>5004</v>
      </c>
      <c r="F7223">
        <v>5</v>
      </c>
      <c r="G7223">
        <v>76</v>
      </c>
      <c r="H7223">
        <v>10</v>
      </c>
      <c r="I7223">
        <v>10</v>
      </c>
      <c r="J7223">
        <v>9</v>
      </c>
      <c r="K7223">
        <v>41003047</v>
      </c>
    </row>
    <row r="7224" spans="1:11" x14ac:dyDescent="0.15">
      <c r="A7224">
        <v>2943397</v>
      </c>
      <c r="B7224">
        <v>2</v>
      </c>
      <c r="C7224">
        <v>2</v>
      </c>
      <c r="D7224">
        <v>1</v>
      </c>
      <c r="E7224">
        <v>5029</v>
      </c>
      <c r="F7224">
        <v>5</v>
      </c>
      <c r="G7224">
        <v>76</v>
      </c>
      <c r="H7224">
        <v>10</v>
      </c>
      <c r="I7224">
        <v>9</v>
      </c>
      <c r="J7224">
        <v>9</v>
      </c>
      <c r="K7224">
        <v>41003047</v>
      </c>
    </row>
    <row r="7225" spans="1:11" x14ac:dyDescent="0.15">
      <c r="A7225">
        <v>2943397</v>
      </c>
      <c r="B7225">
        <v>2</v>
      </c>
      <c r="C7225">
        <v>3</v>
      </c>
      <c r="D7225">
        <v>1</v>
      </c>
      <c r="E7225">
        <v>1050</v>
      </c>
      <c r="F7225">
        <v>4</v>
      </c>
      <c r="G7225">
        <v>76</v>
      </c>
      <c r="H7225">
        <v>10</v>
      </c>
      <c r="I7225">
        <v>9</v>
      </c>
      <c r="J7225">
        <v>9</v>
      </c>
      <c r="K7225">
        <v>41003047</v>
      </c>
    </row>
    <row r="7226" spans="1:11" x14ac:dyDescent="0.15">
      <c r="A7226">
        <v>2943397</v>
      </c>
      <c r="B7226">
        <v>2</v>
      </c>
      <c r="C7226">
        <v>4</v>
      </c>
      <c r="D7226">
        <v>1</v>
      </c>
      <c r="E7226">
        <v>1073</v>
      </c>
      <c r="F7226">
        <v>4</v>
      </c>
      <c r="G7226">
        <v>76</v>
      </c>
      <c r="H7226">
        <v>10</v>
      </c>
      <c r="I7226">
        <v>9</v>
      </c>
      <c r="J7226">
        <v>3</v>
      </c>
      <c r="K7226">
        <v>41003047</v>
      </c>
    </row>
    <row r="7227" spans="1:11" x14ac:dyDescent="0.15">
      <c r="A7227">
        <v>2943397</v>
      </c>
      <c r="B7227">
        <v>2</v>
      </c>
      <c r="C7227">
        <v>5</v>
      </c>
      <c r="D7227">
        <v>1</v>
      </c>
      <c r="E7227">
        <v>5003</v>
      </c>
      <c r="F7227">
        <v>5</v>
      </c>
      <c r="G7227">
        <v>76</v>
      </c>
      <c r="H7227">
        <v>10</v>
      </c>
      <c r="I7227">
        <v>10</v>
      </c>
      <c r="J7227">
        <v>9</v>
      </c>
      <c r="K7227">
        <v>41003047</v>
      </c>
    </row>
    <row r="7228" spans="1:11" x14ac:dyDescent="0.15">
      <c r="A7228">
        <v>2944461</v>
      </c>
      <c r="B7228">
        <v>1</v>
      </c>
      <c r="C7228">
        <v>1</v>
      </c>
      <c r="D7228">
        <v>1</v>
      </c>
      <c r="E7228">
        <v>5030</v>
      </c>
      <c r="F7228">
        <v>5</v>
      </c>
      <c r="G7228">
        <v>73</v>
      </c>
      <c r="H7228">
        <v>8</v>
      </c>
      <c r="I7228">
        <v>8</v>
      </c>
      <c r="J7228">
        <v>9</v>
      </c>
      <c r="K7228">
        <v>41003047</v>
      </c>
    </row>
    <row r="7229" spans="1:11" x14ac:dyDescent="0.15">
      <c r="A7229">
        <v>2944461</v>
      </c>
      <c r="B7229">
        <v>1</v>
      </c>
      <c r="C7229">
        <v>2</v>
      </c>
      <c r="D7229">
        <v>1</v>
      </c>
      <c r="E7229">
        <v>5021</v>
      </c>
      <c r="F7229">
        <v>5</v>
      </c>
      <c r="G7229">
        <v>73</v>
      </c>
      <c r="H7229">
        <v>10</v>
      </c>
      <c r="I7229">
        <v>8</v>
      </c>
      <c r="J7229">
        <v>9</v>
      </c>
      <c r="K7229">
        <v>41003047</v>
      </c>
    </row>
    <row r="7230" spans="1:11" x14ac:dyDescent="0.15">
      <c r="A7230">
        <v>2944461</v>
      </c>
      <c r="B7230">
        <v>1</v>
      </c>
      <c r="C7230">
        <v>3</v>
      </c>
      <c r="D7230">
        <v>1</v>
      </c>
      <c r="E7230">
        <v>5037</v>
      </c>
      <c r="F7230">
        <v>5</v>
      </c>
      <c r="G7230">
        <v>73</v>
      </c>
      <c r="H7230">
        <v>10</v>
      </c>
      <c r="I7230">
        <v>8</v>
      </c>
      <c r="J7230">
        <v>9</v>
      </c>
      <c r="K7230">
        <v>41003047</v>
      </c>
    </row>
    <row r="7231" spans="1:11" x14ac:dyDescent="0.15">
      <c r="A7231">
        <v>2944461</v>
      </c>
      <c r="B7231">
        <v>1</v>
      </c>
      <c r="C7231">
        <v>4</v>
      </c>
      <c r="D7231">
        <v>1</v>
      </c>
      <c r="E7231">
        <v>5014</v>
      </c>
      <c r="F7231">
        <v>5</v>
      </c>
      <c r="G7231">
        <v>73</v>
      </c>
      <c r="H7231">
        <v>10</v>
      </c>
      <c r="I7231">
        <v>8</v>
      </c>
      <c r="J7231">
        <v>9</v>
      </c>
      <c r="K7231">
        <v>41003047</v>
      </c>
    </row>
    <row r="7232" spans="1:11" x14ac:dyDescent="0.15">
      <c r="A7232">
        <v>2944461</v>
      </c>
      <c r="B7232">
        <v>1</v>
      </c>
      <c r="C7232">
        <v>5</v>
      </c>
      <c r="D7232">
        <v>1</v>
      </c>
      <c r="E7232">
        <v>5035</v>
      </c>
      <c r="F7232">
        <v>5</v>
      </c>
      <c r="G7232">
        <v>73</v>
      </c>
      <c r="H7232">
        <v>10</v>
      </c>
      <c r="I7232">
        <v>8</v>
      </c>
      <c r="J7232">
        <v>9</v>
      </c>
      <c r="K7232">
        <v>41003047</v>
      </c>
    </row>
    <row r="7233" spans="1:11" x14ac:dyDescent="0.15">
      <c r="A7233">
        <v>2947765</v>
      </c>
      <c r="B7233">
        <v>1</v>
      </c>
      <c r="C7233">
        <v>1</v>
      </c>
      <c r="D7233">
        <v>1</v>
      </c>
      <c r="E7233">
        <v>5030</v>
      </c>
      <c r="F7233">
        <v>5</v>
      </c>
      <c r="G7233">
        <v>72</v>
      </c>
      <c r="H7233">
        <v>10</v>
      </c>
      <c r="I7233">
        <v>8</v>
      </c>
      <c r="J7233">
        <v>9</v>
      </c>
      <c r="K7233">
        <v>41003047</v>
      </c>
    </row>
    <row r="7234" spans="1:11" x14ac:dyDescent="0.15">
      <c r="A7234">
        <v>2947765</v>
      </c>
      <c r="B7234">
        <v>1</v>
      </c>
      <c r="C7234">
        <v>2</v>
      </c>
      <c r="D7234">
        <v>1</v>
      </c>
      <c r="E7234">
        <v>5021</v>
      </c>
      <c r="F7234">
        <v>5</v>
      </c>
      <c r="G7234">
        <v>72</v>
      </c>
      <c r="H7234">
        <v>10</v>
      </c>
      <c r="I7234">
        <v>8</v>
      </c>
      <c r="J7234">
        <v>9</v>
      </c>
      <c r="K7234">
        <v>41003047</v>
      </c>
    </row>
    <row r="7235" spans="1:11" x14ac:dyDescent="0.15">
      <c r="A7235">
        <v>2947765</v>
      </c>
      <c r="B7235">
        <v>1</v>
      </c>
      <c r="C7235">
        <v>3</v>
      </c>
      <c r="D7235">
        <v>1</v>
      </c>
      <c r="E7235">
        <v>1055</v>
      </c>
      <c r="F7235">
        <v>4</v>
      </c>
      <c r="G7235">
        <v>71</v>
      </c>
      <c r="H7235">
        <v>10</v>
      </c>
      <c r="I7235">
        <v>8</v>
      </c>
      <c r="J7235">
        <v>9</v>
      </c>
      <c r="K7235">
        <v>41003047</v>
      </c>
    </row>
    <row r="7236" spans="1:11" x14ac:dyDescent="0.15">
      <c r="A7236">
        <v>2947765</v>
      </c>
      <c r="B7236">
        <v>1</v>
      </c>
      <c r="C7236">
        <v>4</v>
      </c>
      <c r="D7236">
        <v>1</v>
      </c>
      <c r="E7236">
        <v>1056</v>
      </c>
      <c r="F7236">
        <v>4</v>
      </c>
      <c r="G7236">
        <v>72</v>
      </c>
      <c r="H7236">
        <v>10</v>
      </c>
      <c r="I7236">
        <v>8</v>
      </c>
      <c r="J7236">
        <v>9</v>
      </c>
      <c r="K7236">
        <v>41003047</v>
      </c>
    </row>
    <row r="7237" spans="1:11" x14ac:dyDescent="0.15">
      <c r="A7237">
        <v>2947765</v>
      </c>
      <c r="B7237">
        <v>1</v>
      </c>
      <c r="C7237">
        <v>5</v>
      </c>
      <c r="D7237">
        <v>1</v>
      </c>
      <c r="E7237">
        <v>5014</v>
      </c>
      <c r="F7237">
        <v>5</v>
      </c>
      <c r="G7237">
        <v>72</v>
      </c>
      <c r="H7237">
        <v>10</v>
      </c>
      <c r="I7237">
        <v>8</v>
      </c>
      <c r="J7237">
        <v>9</v>
      </c>
      <c r="K7237">
        <v>41003047</v>
      </c>
    </row>
    <row r="7238" spans="1:11" x14ac:dyDescent="0.15">
      <c r="A7238">
        <v>2949577</v>
      </c>
      <c r="B7238">
        <v>3</v>
      </c>
      <c r="C7238">
        <v>1</v>
      </c>
      <c r="D7238">
        <v>1</v>
      </c>
      <c r="E7238">
        <v>5014</v>
      </c>
      <c r="F7238">
        <v>5</v>
      </c>
      <c r="G7238">
        <v>75</v>
      </c>
      <c r="H7238">
        <v>10</v>
      </c>
      <c r="I7238">
        <v>10</v>
      </c>
      <c r="J7238">
        <v>8</v>
      </c>
      <c r="K7238">
        <v>41003047</v>
      </c>
    </row>
    <row r="7239" spans="1:11" x14ac:dyDescent="0.15">
      <c r="A7239">
        <v>2949577</v>
      </c>
      <c r="B7239">
        <v>3</v>
      </c>
      <c r="C7239">
        <v>2</v>
      </c>
      <c r="D7239">
        <v>1</v>
      </c>
      <c r="E7239">
        <v>1056</v>
      </c>
      <c r="F7239">
        <v>4</v>
      </c>
      <c r="G7239">
        <v>75</v>
      </c>
      <c r="H7239">
        <v>10</v>
      </c>
      <c r="I7239">
        <v>8</v>
      </c>
      <c r="J7239">
        <v>9</v>
      </c>
      <c r="K7239">
        <v>41003047</v>
      </c>
    </row>
    <row r="7240" spans="1:11" x14ac:dyDescent="0.15">
      <c r="A7240">
        <v>2949577</v>
      </c>
      <c r="B7240">
        <v>3</v>
      </c>
      <c r="C7240">
        <v>3</v>
      </c>
      <c r="D7240">
        <v>1</v>
      </c>
      <c r="E7240">
        <v>5029</v>
      </c>
      <c r="F7240">
        <v>5</v>
      </c>
      <c r="G7240">
        <v>75</v>
      </c>
      <c r="H7240">
        <v>10</v>
      </c>
      <c r="I7240">
        <v>9</v>
      </c>
      <c r="J7240">
        <v>9</v>
      </c>
      <c r="K7240">
        <v>41003047</v>
      </c>
    </row>
    <row r="7241" spans="1:11" x14ac:dyDescent="0.15">
      <c r="A7241">
        <v>2949577</v>
      </c>
      <c r="B7241">
        <v>3</v>
      </c>
      <c r="C7241">
        <v>4</v>
      </c>
      <c r="D7241">
        <v>1</v>
      </c>
      <c r="E7241">
        <v>5021</v>
      </c>
      <c r="F7241">
        <v>5</v>
      </c>
      <c r="G7241">
        <v>75</v>
      </c>
      <c r="H7241">
        <v>6</v>
      </c>
      <c r="I7241">
        <v>0</v>
      </c>
      <c r="J7241">
        <v>9</v>
      </c>
      <c r="K7241">
        <v>41003047</v>
      </c>
    </row>
    <row r="7242" spans="1:11" x14ac:dyDescent="0.15">
      <c r="A7242">
        <v>2949577</v>
      </c>
      <c r="B7242">
        <v>3</v>
      </c>
      <c r="C7242">
        <v>5</v>
      </c>
      <c r="D7242">
        <v>1</v>
      </c>
      <c r="E7242">
        <v>1043</v>
      </c>
      <c r="F7242">
        <v>4</v>
      </c>
      <c r="G7242">
        <v>64</v>
      </c>
      <c r="H7242">
        <v>6</v>
      </c>
      <c r="I7242">
        <v>6</v>
      </c>
      <c r="J7242">
        <v>9</v>
      </c>
      <c r="K7242">
        <v>41003047</v>
      </c>
    </row>
    <row r="7243" spans="1:11" x14ac:dyDescent="0.15">
      <c r="A7243">
        <v>2950288</v>
      </c>
      <c r="B7243">
        <v>1</v>
      </c>
      <c r="C7243">
        <v>1</v>
      </c>
      <c r="D7243">
        <v>1</v>
      </c>
      <c r="E7243">
        <v>1013</v>
      </c>
      <c r="F7243">
        <v>4</v>
      </c>
      <c r="G7243">
        <v>69</v>
      </c>
      <c r="H7243">
        <v>10</v>
      </c>
      <c r="I7243">
        <v>8</v>
      </c>
      <c r="J7243">
        <v>9</v>
      </c>
      <c r="K7243">
        <v>41003047</v>
      </c>
    </row>
    <row r="7244" spans="1:11" x14ac:dyDescent="0.15">
      <c r="A7244">
        <v>2950288</v>
      </c>
      <c r="B7244">
        <v>1</v>
      </c>
      <c r="C7244">
        <v>2</v>
      </c>
      <c r="D7244">
        <v>1</v>
      </c>
      <c r="E7244">
        <v>1050</v>
      </c>
      <c r="F7244">
        <v>4</v>
      </c>
      <c r="G7244">
        <v>69</v>
      </c>
      <c r="H7244">
        <v>10</v>
      </c>
      <c r="I7244">
        <v>8</v>
      </c>
      <c r="J7244">
        <v>9</v>
      </c>
      <c r="K7244">
        <v>41003047</v>
      </c>
    </row>
    <row r="7245" spans="1:11" x14ac:dyDescent="0.15">
      <c r="A7245">
        <v>2950288</v>
      </c>
      <c r="B7245">
        <v>1</v>
      </c>
      <c r="C7245">
        <v>3</v>
      </c>
      <c r="D7245">
        <v>1</v>
      </c>
      <c r="E7245">
        <v>1008</v>
      </c>
      <c r="F7245">
        <v>4</v>
      </c>
      <c r="G7245">
        <v>69</v>
      </c>
      <c r="H7245">
        <v>10</v>
      </c>
      <c r="I7245">
        <v>8</v>
      </c>
      <c r="J7245">
        <v>9</v>
      </c>
      <c r="K7245">
        <v>41003047</v>
      </c>
    </row>
    <row r="7246" spans="1:11" x14ac:dyDescent="0.15">
      <c r="A7246">
        <v>2950288</v>
      </c>
      <c r="B7246">
        <v>1</v>
      </c>
      <c r="C7246">
        <v>4</v>
      </c>
      <c r="D7246">
        <v>1</v>
      </c>
      <c r="E7246">
        <v>1063</v>
      </c>
      <c r="F7246">
        <v>4</v>
      </c>
      <c r="G7246">
        <v>69</v>
      </c>
      <c r="H7246">
        <v>1</v>
      </c>
      <c r="I7246">
        <v>7</v>
      </c>
      <c r="J7246">
        <v>9</v>
      </c>
      <c r="K7246">
        <v>41003047</v>
      </c>
    </row>
    <row r="7247" spans="1:11" x14ac:dyDescent="0.15">
      <c r="A7247">
        <v>2950288</v>
      </c>
      <c r="B7247">
        <v>1</v>
      </c>
      <c r="C7247">
        <v>5</v>
      </c>
      <c r="D7247">
        <v>1</v>
      </c>
      <c r="E7247">
        <v>5004</v>
      </c>
      <c r="F7247">
        <v>5</v>
      </c>
      <c r="G7247">
        <v>69</v>
      </c>
      <c r="H7247">
        <v>10</v>
      </c>
      <c r="I7247">
        <v>8</v>
      </c>
      <c r="J7247">
        <v>3</v>
      </c>
      <c r="K7247">
        <v>41003047</v>
      </c>
    </row>
    <row r="7248" spans="1:11" x14ac:dyDescent="0.15">
      <c r="A7248">
        <v>2950649</v>
      </c>
      <c r="B7248">
        <v>1</v>
      </c>
      <c r="C7248">
        <v>1</v>
      </c>
      <c r="D7248">
        <v>1</v>
      </c>
      <c r="E7248">
        <v>2044</v>
      </c>
      <c r="F7248">
        <v>3</v>
      </c>
      <c r="G7248">
        <v>10</v>
      </c>
      <c r="H7248">
        <v>0</v>
      </c>
      <c r="I7248">
        <v>1</v>
      </c>
      <c r="J7248">
        <v>1</v>
      </c>
      <c r="K7248">
        <v>41003047</v>
      </c>
    </row>
    <row r="7249" spans="1:11" x14ac:dyDescent="0.15">
      <c r="A7249">
        <v>2950649</v>
      </c>
      <c r="B7249">
        <v>1</v>
      </c>
      <c r="C7249">
        <v>2</v>
      </c>
      <c r="D7249">
        <v>1</v>
      </c>
      <c r="E7249">
        <v>2081</v>
      </c>
      <c r="F7249">
        <v>3</v>
      </c>
      <c r="G7249">
        <v>18</v>
      </c>
      <c r="H7249">
        <v>2</v>
      </c>
      <c r="I7249">
        <v>2</v>
      </c>
      <c r="J7249">
        <v>3</v>
      </c>
      <c r="K7249">
        <v>41003047</v>
      </c>
    </row>
    <row r="7250" spans="1:11" x14ac:dyDescent="0.15">
      <c r="A7250">
        <v>2950649</v>
      </c>
      <c r="B7250">
        <v>1</v>
      </c>
      <c r="C7250">
        <v>3</v>
      </c>
      <c r="D7250">
        <v>1</v>
      </c>
      <c r="E7250">
        <v>2004</v>
      </c>
      <c r="F7250">
        <v>4</v>
      </c>
      <c r="G7250">
        <v>10</v>
      </c>
      <c r="H7250">
        <v>0</v>
      </c>
      <c r="I7250">
        <v>0</v>
      </c>
      <c r="J7250">
        <v>6</v>
      </c>
      <c r="K7250">
        <v>41003047</v>
      </c>
    </row>
    <row r="7251" spans="1:11" x14ac:dyDescent="0.15">
      <c r="A7251">
        <v>2950649</v>
      </c>
      <c r="B7251">
        <v>1</v>
      </c>
      <c r="C7251">
        <v>4</v>
      </c>
      <c r="D7251">
        <v>1</v>
      </c>
      <c r="E7251">
        <v>2015</v>
      </c>
      <c r="F7251">
        <v>3</v>
      </c>
      <c r="G7251">
        <v>10</v>
      </c>
      <c r="H7251">
        <v>0</v>
      </c>
      <c r="I7251">
        <v>0</v>
      </c>
      <c r="J7251">
        <v>2</v>
      </c>
      <c r="K7251">
        <v>41003047</v>
      </c>
    </row>
    <row r="7252" spans="1:11" x14ac:dyDescent="0.15">
      <c r="A7252">
        <v>2950649</v>
      </c>
      <c r="B7252">
        <v>1</v>
      </c>
      <c r="C7252">
        <v>5</v>
      </c>
      <c r="D7252">
        <v>1</v>
      </c>
      <c r="E7252">
        <v>1029</v>
      </c>
      <c r="F7252">
        <v>4</v>
      </c>
      <c r="G7252">
        <v>10</v>
      </c>
      <c r="H7252">
        <v>0</v>
      </c>
      <c r="I7252">
        <v>0</v>
      </c>
      <c r="J7252">
        <v>4</v>
      </c>
      <c r="K7252">
        <v>41003047</v>
      </c>
    </row>
    <row r="7253" spans="1:11" x14ac:dyDescent="0.15">
      <c r="A7253">
        <v>2952204</v>
      </c>
      <c r="B7253">
        <v>2</v>
      </c>
      <c r="C7253">
        <v>1</v>
      </c>
      <c r="D7253">
        <v>1</v>
      </c>
      <c r="E7253">
        <v>5021</v>
      </c>
      <c r="F7253">
        <v>5</v>
      </c>
      <c r="G7253">
        <v>64</v>
      </c>
      <c r="H7253">
        <v>10</v>
      </c>
      <c r="I7253">
        <v>7</v>
      </c>
      <c r="J7253">
        <v>9</v>
      </c>
      <c r="K7253">
        <v>41003045</v>
      </c>
    </row>
    <row r="7254" spans="1:11" x14ac:dyDescent="0.15">
      <c r="A7254">
        <v>2952204</v>
      </c>
      <c r="B7254">
        <v>2</v>
      </c>
      <c r="C7254">
        <v>2</v>
      </c>
      <c r="D7254">
        <v>1</v>
      </c>
      <c r="E7254">
        <v>5030</v>
      </c>
      <c r="F7254">
        <v>5</v>
      </c>
      <c r="G7254">
        <v>64</v>
      </c>
      <c r="H7254">
        <v>10</v>
      </c>
      <c r="I7254">
        <v>7</v>
      </c>
      <c r="J7254">
        <v>9</v>
      </c>
      <c r="K7254">
        <v>41003045</v>
      </c>
    </row>
    <row r="7255" spans="1:11" x14ac:dyDescent="0.15">
      <c r="A7255">
        <v>2952204</v>
      </c>
      <c r="B7255">
        <v>2</v>
      </c>
      <c r="C7255">
        <v>3</v>
      </c>
      <c r="D7255">
        <v>1</v>
      </c>
      <c r="E7255">
        <v>1020</v>
      </c>
      <c r="F7255">
        <v>4</v>
      </c>
      <c r="G7255">
        <v>64</v>
      </c>
      <c r="H7255">
        <v>6</v>
      </c>
      <c r="I7255">
        <v>7</v>
      </c>
      <c r="J7255">
        <v>8</v>
      </c>
      <c r="K7255">
        <v>41003045</v>
      </c>
    </row>
    <row r="7256" spans="1:11" x14ac:dyDescent="0.15">
      <c r="A7256">
        <v>2952204</v>
      </c>
      <c r="B7256">
        <v>2</v>
      </c>
      <c r="C7256">
        <v>4</v>
      </c>
      <c r="D7256">
        <v>1</v>
      </c>
      <c r="E7256">
        <v>1071</v>
      </c>
      <c r="F7256">
        <v>4</v>
      </c>
      <c r="G7256">
        <v>64</v>
      </c>
      <c r="H7256">
        <v>10</v>
      </c>
      <c r="I7256">
        <v>7</v>
      </c>
      <c r="J7256">
        <v>7</v>
      </c>
      <c r="K7256">
        <v>41003045</v>
      </c>
    </row>
    <row r="7257" spans="1:11" x14ac:dyDescent="0.15">
      <c r="A7257">
        <v>2952204</v>
      </c>
      <c r="B7257">
        <v>2</v>
      </c>
      <c r="C7257">
        <v>5</v>
      </c>
      <c r="D7257">
        <v>1</v>
      </c>
      <c r="E7257">
        <v>1053</v>
      </c>
      <c r="F7257">
        <v>4</v>
      </c>
      <c r="G7257">
        <v>64</v>
      </c>
      <c r="H7257">
        <v>6</v>
      </c>
      <c r="I7257">
        <v>7</v>
      </c>
      <c r="J7257">
        <v>4</v>
      </c>
      <c r="K7257">
        <v>41003045</v>
      </c>
    </row>
    <row r="7258" spans="1:11" x14ac:dyDescent="0.15">
      <c r="A7258">
        <v>2961507</v>
      </c>
      <c r="B7258">
        <v>1</v>
      </c>
      <c r="C7258">
        <v>1</v>
      </c>
      <c r="D7258">
        <v>1</v>
      </c>
      <c r="E7258">
        <v>1032</v>
      </c>
      <c r="F7258">
        <v>4</v>
      </c>
      <c r="G7258">
        <v>29</v>
      </c>
      <c r="H7258">
        <v>6</v>
      </c>
      <c r="I7258">
        <v>0</v>
      </c>
      <c r="J7258">
        <v>7</v>
      </c>
      <c r="K7258">
        <v>41003047</v>
      </c>
    </row>
    <row r="7259" spans="1:11" x14ac:dyDescent="0.15">
      <c r="A7259">
        <v>2961507</v>
      </c>
      <c r="B7259">
        <v>1</v>
      </c>
      <c r="C7259">
        <v>2</v>
      </c>
      <c r="D7259">
        <v>1</v>
      </c>
      <c r="E7259">
        <v>1005</v>
      </c>
      <c r="F7259">
        <v>4</v>
      </c>
      <c r="G7259">
        <v>29</v>
      </c>
      <c r="H7259">
        <v>7</v>
      </c>
      <c r="I7259">
        <v>1</v>
      </c>
      <c r="J7259">
        <v>5</v>
      </c>
      <c r="K7259">
        <v>41003047</v>
      </c>
    </row>
    <row r="7260" spans="1:11" x14ac:dyDescent="0.15">
      <c r="A7260">
        <v>2961507</v>
      </c>
      <c r="B7260">
        <v>1</v>
      </c>
      <c r="C7260">
        <v>3</v>
      </c>
      <c r="D7260">
        <v>1</v>
      </c>
      <c r="E7260">
        <v>1047</v>
      </c>
      <c r="F7260">
        <v>4</v>
      </c>
      <c r="G7260">
        <v>29</v>
      </c>
      <c r="H7260">
        <v>6</v>
      </c>
      <c r="I7260">
        <v>1</v>
      </c>
      <c r="J7260">
        <v>2</v>
      </c>
      <c r="K7260">
        <v>41003047</v>
      </c>
    </row>
    <row r="7261" spans="1:11" x14ac:dyDescent="0.15">
      <c r="A7261">
        <v>2961507</v>
      </c>
      <c r="B7261">
        <v>1</v>
      </c>
      <c r="C7261">
        <v>4</v>
      </c>
      <c r="D7261">
        <v>1</v>
      </c>
      <c r="E7261">
        <v>1055</v>
      </c>
      <c r="F7261">
        <v>4</v>
      </c>
      <c r="G7261">
        <v>29</v>
      </c>
      <c r="H7261">
        <v>6</v>
      </c>
      <c r="I7261">
        <v>0</v>
      </c>
      <c r="J7261">
        <v>1</v>
      </c>
      <c r="K7261">
        <v>41003047</v>
      </c>
    </row>
    <row r="7262" spans="1:11" x14ac:dyDescent="0.15">
      <c r="A7262">
        <v>2961507</v>
      </c>
      <c r="B7262">
        <v>1</v>
      </c>
      <c r="C7262">
        <v>5</v>
      </c>
      <c r="D7262">
        <v>1</v>
      </c>
      <c r="E7262">
        <v>1063</v>
      </c>
      <c r="F7262">
        <v>4</v>
      </c>
      <c r="G7262">
        <v>29</v>
      </c>
      <c r="H7262">
        <v>6</v>
      </c>
      <c r="I7262">
        <v>0</v>
      </c>
      <c r="J7262">
        <v>1</v>
      </c>
      <c r="K7262">
        <v>41003047</v>
      </c>
    </row>
    <row r="7263" spans="1:11" x14ac:dyDescent="0.15">
      <c r="A7263">
        <v>2962590</v>
      </c>
      <c r="B7263">
        <v>1</v>
      </c>
      <c r="C7263">
        <v>1</v>
      </c>
      <c r="D7263">
        <v>1</v>
      </c>
      <c r="E7263">
        <v>1008</v>
      </c>
      <c r="F7263">
        <v>4</v>
      </c>
      <c r="G7263">
        <v>23</v>
      </c>
      <c r="H7263">
        <v>0</v>
      </c>
      <c r="I7263">
        <v>2</v>
      </c>
      <c r="J7263">
        <v>0</v>
      </c>
      <c r="K7263">
        <v>41003001</v>
      </c>
    </row>
    <row r="7264" spans="1:11" x14ac:dyDescent="0.15">
      <c r="A7264">
        <v>2962590</v>
      </c>
      <c r="B7264">
        <v>1</v>
      </c>
      <c r="C7264">
        <v>2</v>
      </c>
      <c r="D7264">
        <v>1</v>
      </c>
      <c r="E7264">
        <v>1014</v>
      </c>
      <c r="F7264">
        <v>4</v>
      </c>
      <c r="G7264">
        <v>23</v>
      </c>
      <c r="H7264">
        <v>3</v>
      </c>
      <c r="I7264">
        <v>2</v>
      </c>
      <c r="J7264">
        <v>0</v>
      </c>
      <c r="K7264">
        <v>41003001</v>
      </c>
    </row>
    <row r="7265" spans="1:11" x14ac:dyDescent="0.15">
      <c r="A7265">
        <v>2962590</v>
      </c>
      <c r="B7265">
        <v>1</v>
      </c>
      <c r="C7265">
        <v>3</v>
      </c>
      <c r="D7265">
        <v>1</v>
      </c>
      <c r="E7265">
        <v>1041</v>
      </c>
      <c r="F7265">
        <v>4</v>
      </c>
      <c r="G7265">
        <v>23</v>
      </c>
      <c r="H7265">
        <v>0</v>
      </c>
      <c r="I7265">
        <v>1</v>
      </c>
      <c r="J7265">
        <v>3</v>
      </c>
      <c r="K7265">
        <v>41003001</v>
      </c>
    </row>
    <row r="7266" spans="1:11" x14ac:dyDescent="0.15">
      <c r="A7266">
        <v>2962590</v>
      </c>
      <c r="B7266">
        <v>1</v>
      </c>
      <c r="C7266">
        <v>4</v>
      </c>
      <c r="D7266">
        <v>1</v>
      </c>
      <c r="E7266">
        <v>1045</v>
      </c>
      <c r="F7266">
        <v>4</v>
      </c>
      <c r="G7266">
        <v>22</v>
      </c>
      <c r="H7266">
        <v>3</v>
      </c>
      <c r="I7266">
        <v>2</v>
      </c>
      <c r="J7266">
        <v>0</v>
      </c>
      <c r="K7266">
        <v>41003001</v>
      </c>
    </row>
    <row r="7267" spans="1:11" x14ac:dyDescent="0.15">
      <c r="A7267">
        <v>2962590</v>
      </c>
      <c r="B7267">
        <v>1</v>
      </c>
      <c r="C7267">
        <v>5</v>
      </c>
      <c r="D7267">
        <v>1</v>
      </c>
      <c r="E7267">
        <v>1050</v>
      </c>
      <c r="F7267">
        <v>4</v>
      </c>
      <c r="G7267">
        <v>9</v>
      </c>
      <c r="H7267">
        <v>0</v>
      </c>
      <c r="I7267">
        <v>1</v>
      </c>
      <c r="J7267">
        <v>1</v>
      </c>
      <c r="K7267">
        <v>41003001</v>
      </c>
    </row>
    <row r="7268" spans="1:11" x14ac:dyDescent="0.15">
      <c r="A7268">
        <v>2971160</v>
      </c>
      <c r="B7268">
        <v>1</v>
      </c>
      <c r="C7268">
        <v>1</v>
      </c>
      <c r="D7268">
        <v>1</v>
      </c>
      <c r="E7268">
        <v>1043</v>
      </c>
      <c r="F7268">
        <v>4</v>
      </c>
      <c r="G7268">
        <v>51</v>
      </c>
      <c r="H7268">
        <v>0</v>
      </c>
      <c r="I7268">
        <v>0</v>
      </c>
      <c r="J7268">
        <v>1</v>
      </c>
      <c r="K7268">
        <v>41003047</v>
      </c>
    </row>
    <row r="7269" spans="1:11" x14ac:dyDescent="0.15">
      <c r="A7269">
        <v>2971160</v>
      </c>
      <c r="B7269">
        <v>1</v>
      </c>
      <c r="C7269">
        <v>2</v>
      </c>
      <c r="D7269">
        <v>1</v>
      </c>
      <c r="E7269">
        <v>1015</v>
      </c>
      <c r="F7269">
        <v>4</v>
      </c>
      <c r="G7269">
        <v>53</v>
      </c>
      <c r="H7269">
        <v>6</v>
      </c>
      <c r="I7269">
        <v>5</v>
      </c>
      <c r="J7269">
        <v>2</v>
      </c>
      <c r="K7269">
        <v>41003047</v>
      </c>
    </row>
    <row r="7270" spans="1:11" x14ac:dyDescent="0.15">
      <c r="A7270">
        <v>2971160</v>
      </c>
      <c r="B7270">
        <v>1</v>
      </c>
      <c r="C7270">
        <v>3</v>
      </c>
      <c r="D7270">
        <v>1</v>
      </c>
      <c r="E7270">
        <v>1018</v>
      </c>
      <c r="F7270">
        <v>4</v>
      </c>
      <c r="G7270">
        <v>53</v>
      </c>
      <c r="H7270">
        <v>6</v>
      </c>
      <c r="I7270">
        <v>6</v>
      </c>
      <c r="J7270">
        <v>8</v>
      </c>
      <c r="K7270">
        <v>41003047</v>
      </c>
    </row>
    <row r="7271" spans="1:11" x14ac:dyDescent="0.15">
      <c r="A7271">
        <v>2971160</v>
      </c>
      <c r="B7271">
        <v>1</v>
      </c>
      <c r="C7271">
        <v>4</v>
      </c>
      <c r="D7271">
        <v>1</v>
      </c>
      <c r="E7271">
        <v>1016</v>
      </c>
      <c r="F7271">
        <v>4</v>
      </c>
      <c r="G7271">
        <v>53</v>
      </c>
      <c r="H7271">
        <v>7</v>
      </c>
      <c r="I7271">
        <v>6</v>
      </c>
      <c r="J7271">
        <v>3</v>
      </c>
      <c r="K7271">
        <v>41003047</v>
      </c>
    </row>
    <row r="7272" spans="1:11" x14ac:dyDescent="0.15">
      <c r="A7272">
        <v>2971160</v>
      </c>
      <c r="B7272">
        <v>1</v>
      </c>
      <c r="C7272">
        <v>5</v>
      </c>
      <c r="D7272">
        <v>1</v>
      </c>
      <c r="E7272">
        <v>1056</v>
      </c>
      <c r="F7272">
        <v>4</v>
      </c>
      <c r="G7272">
        <v>52</v>
      </c>
      <c r="H7272">
        <v>5</v>
      </c>
      <c r="I7272">
        <v>4</v>
      </c>
      <c r="J7272">
        <v>4</v>
      </c>
      <c r="K7272">
        <v>41003047</v>
      </c>
    </row>
    <row r="7273" spans="1:11" x14ac:dyDescent="0.15">
      <c r="A7273">
        <v>2977165</v>
      </c>
      <c r="B7273">
        <v>1</v>
      </c>
      <c r="C7273">
        <v>1</v>
      </c>
      <c r="D7273">
        <v>1</v>
      </c>
      <c r="E7273">
        <v>5018</v>
      </c>
      <c r="F7273">
        <v>5</v>
      </c>
      <c r="G7273">
        <v>70</v>
      </c>
      <c r="H7273">
        <v>10</v>
      </c>
      <c r="I7273">
        <v>7</v>
      </c>
      <c r="J7273">
        <v>9</v>
      </c>
      <c r="K7273">
        <v>41003047</v>
      </c>
    </row>
    <row r="7274" spans="1:11" x14ac:dyDescent="0.15">
      <c r="A7274">
        <v>2977165</v>
      </c>
      <c r="B7274">
        <v>1</v>
      </c>
      <c r="C7274">
        <v>2</v>
      </c>
      <c r="D7274">
        <v>1</v>
      </c>
      <c r="E7274">
        <v>1009</v>
      </c>
      <c r="F7274">
        <v>4</v>
      </c>
      <c r="G7274">
        <v>70</v>
      </c>
      <c r="H7274">
        <v>10</v>
      </c>
      <c r="I7274">
        <v>7</v>
      </c>
      <c r="J7274">
        <v>9</v>
      </c>
      <c r="K7274">
        <v>41003047</v>
      </c>
    </row>
    <row r="7275" spans="1:11" x14ac:dyDescent="0.15">
      <c r="A7275">
        <v>2977165</v>
      </c>
      <c r="B7275">
        <v>1</v>
      </c>
      <c r="C7275">
        <v>3</v>
      </c>
      <c r="D7275">
        <v>1</v>
      </c>
      <c r="E7275">
        <v>1050</v>
      </c>
      <c r="F7275">
        <v>4</v>
      </c>
      <c r="G7275">
        <v>70</v>
      </c>
      <c r="H7275">
        <v>10</v>
      </c>
      <c r="I7275">
        <v>7</v>
      </c>
      <c r="J7275">
        <v>9</v>
      </c>
      <c r="K7275">
        <v>41003047</v>
      </c>
    </row>
    <row r="7276" spans="1:11" x14ac:dyDescent="0.15">
      <c r="A7276">
        <v>2977165</v>
      </c>
      <c r="B7276">
        <v>1</v>
      </c>
      <c r="C7276">
        <v>4</v>
      </c>
      <c r="D7276">
        <v>1</v>
      </c>
      <c r="E7276">
        <v>5003</v>
      </c>
      <c r="F7276">
        <v>5</v>
      </c>
      <c r="G7276">
        <v>70</v>
      </c>
      <c r="H7276">
        <v>10</v>
      </c>
      <c r="I7276">
        <v>7</v>
      </c>
      <c r="J7276">
        <v>9</v>
      </c>
      <c r="K7276">
        <v>41003047</v>
      </c>
    </row>
    <row r="7277" spans="1:11" x14ac:dyDescent="0.15">
      <c r="A7277">
        <v>2977165</v>
      </c>
      <c r="B7277">
        <v>1</v>
      </c>
      <c r="C7277">
        <v>5</v>
      </c>
      <c r="D7277">
        <v>1</v>
      </c>
      <c r="E7277">
        <v>5004</v>
      </c>
      <c r="F7277">
        <v>5</v>
      </c>
      <c r="G7277">
        <v>70</v>
      </c>
      <c r="H7277">
        <v>10</v>
      </c>
      <c r="I7277">
        <v>7</v>
      </c>
      <c r="J7277">
        <v>4</v>
      </c>
      <c r="K7277">
        <v>41003047</v>
      </c>
    </row>
    <row r="7278" spans="1:11" x14ac:dyDescent="0.15">
      <c r="A7278">
        <v>2979963</v>
      </c>
      <c r="B7278">
        <v>1</v>
      </c>
      <c r="C7278">
        <v>1</v>
      </c>
      <c r="D7278">
        <v>1</v>
      </c>
      <c r="E7278">
        <v>1013</v>
      </c>
      <c r="F7278">
        <v>4</v>
      </c>
      <c r="G7278">
        <v>60</v>
      </c>
      <c r="H7278">
        <v>4</v>
      </c>
      <c r="I7278">
        <v>6</v>
      </c>
      <c r="J7278">
        <v>4</v>
      </c>
      <c r="K7278">
        <v>41003047</v>
      </c>
    </row>
    <row r="7279" spans="1:11" x14ac:dyDescent="0.15">
      <c r="A7279">
        <v>2979963</v>
      </c>
      <c r="B7279">
        <v>1</v>
      </c>
      <c r="C7279">
        <v>2</v>
      </c>
      <c r="D7279">
        <v>1</v>
      </c>
      <c r="E7279">
        <v>5021</v>
      </c>
      <c r="F7279">
        <v>5</v>
      </c>
      <c r="G7279">
        <v>60</v>
      </c>
      <c r="H7279">
        <v>6</v>
      </c>
      <c r="I7279">
        <v>6</v>
      </c>
      <c r="J7279">
        <v>8</v>
      </c>
      <c r="K7279">
        <v>41003047</v>
      </c>
    </row>
    <row r="7280" spans="1:11" x14ac:dyDescent="0.15">
      <c r="A7280">
        <v>2979963</v>
      </c>
      <c r="B7280">
        <v>1</v>
      </c>
      <c r="C7280">
        <v>3</v>
      </c>
      <c r="D7280">
        <v>1</v>
      </c>
      <c r="E7280">
        <v>1045</v>
      </c>
      <c r="F7280">
        <v>4</v>
      </c>
      <c r="G7280">
        <v>60</v>
      </c>
      <c r="H7280">
        <v>9</v>
      </c>
      <c r="I7280">
        <v>7</v>
      </c>
      <c r="J7280">
        <v>4</v>
      </c>
      <c r="K7280">
        <v>41003047</v>
      </c>
    </row>
    <row r="7281" spans="1:11" x14ac:dyDescent="0.15">
      <c r="A7281">
        <v>2979963</v>
      </c>
      <c r="B7281">
        <v>1</v>
      </c>
      <c r="C7281">
        <v>4</v>
      </c>
      <c r="D7281">
        <v>1</v>
      </c>
      <c r="E7281">
        <v>5021</v>
      </c>
      <c r="F7281">
        <v>5</v>
      </c>
      <c r="G7281">
        <v>60</v>
      </c>
      <c r="H7281">
        <v>6</v>
      </c>
      <c r="I7281">
        <v>6</v>
      </c>
      <c r="J7281">
        <v>8</v>
      </c>
      <c r="K7281">
        <v>41003047</v>
      </c>
    </row>
    <row r="7282" spans="1:11" x14ac:dyDescent="0.15">
      <c r="A7282">
        <v>2979963</v>
      </c>
      <c r="B7282">
        <v>1</v>
      </c>
      <c r="C7282">
        <v>5</v>
      </c>
      <c r="D7282">
        <v>1</v>
      </c>
      <c r="E7282">
        <v>1063</v>
      </c>
      <c r="F7282">
        <v>4</v>
      </c>
      <c r="G7282">
        <v>56</v>
      </c>
      <c r="H7282">
        <v>3</v>
      </c>
      <c r="I7282">
        <v>6</v>
      </c>
      <c r="J7282">
        <v>8</v>
      </c>
      <c r="K7282">
        <v>41003047</v>
      </c>
    </row>
    <row r="7283" spans="1:11" x14ac:dyDescent="0.15">
      <c r="A7283">
        <v>2980106</v>
      </c>
      <c r="B7283">
        <v>2</v>
      </c>
      <c r="C7283">
        <v>1</v>
      </c>
      <c r="D7283">
        <v>1</v>
      </c>
      <c r="E7283">
        <v>5013</v>
      </c>
      <c r="F7283">
        <v>5</v>
      </c>
      <c r="G7283">
        <v>74</v>
      </c>
      <c r="H7283">
        <v>10</v>
      </c>
      <c r="I7283">
        <v>10</v>
      </c>
      <c r="J7283">
        <v>9</v>
      </c>
      <c r="K7283">
        <v>41003047</v>
      </c>
    </row>
    <row r="7284" spans="1:11" x14ac:dyDescent="0.15">
      <c r="A7284">
        <v>2980106</v>
      </c>
      <c r="B7284">
        <v>2</v>
      </c>
      <c r="C7284">
        <v>2</v>
      </c>
      <c r="D7284">
        <v>1</v>
      </c>
      <c r="E7284">
        <v>1008</v>
      </c>
      <c r="F7284">
        <v>4</v>
      </c>
      <c r="G7284">
        <v>74</v>
      </c>
      <c r="H7284">
        <v>10</v>
      </c>
      <c r="I7284">
        <v>9</v>
      </c>
      <c r="J7284">
        <v>9</v>
      </c>
      <c r="K7284">
        <v>41003047</v>
      </c>
    </row>
    <row r="7285" spans="1:11" x14ac:dyDescent="0.15">
      <c r="A7285">
        <v>2980106</v>
      </c>
      <c r="B7285">
        <v>2</v>
      </c>
      <c r="C7285">
        <v>3</v>
      </c>
      <c r="D7285">
        <v>1</v>
      </c>
      <c r="E7285">
        <v>1050</v>
      </c>
      <c r="F7285">
        <v>4</v>
      </c>
      <c r="G7285">
        <v>74</v>
      </c>
      <c r="H7285">
        <v>8</v>
      </c>
      <c r="I7285">
        <v>8</v>
      </c>
      <c r="J7285">
        <v>9</v>
      </c>
      <c r="K7285">
        <v>41003047</v>
      </c>
    </row>
    <row r="7286" spans="1:11" x14ac:dyDescent="0.15">
      <c r="A7286">
        <v>2980106</v>
      </c>
      <c r="B7286">
        <v>2</v>
      </c>
      <c r="C7286">
        <v>4</v>
      </c>
      <c r="D7286">
        <v>1</v>
      </c>
      <c r="E7286">
        <v>1012</v>
      </c>
      <c r="F7286">
        <v>4</v>
      </c>
      <c r="G7286">
        <v>74</v>
      </c>
      <c r="H7286">
        <v>10</v>
      </c>
      <c r="I7286">
        <v>9</v>
      </c>
      <c r="J7286">
        <v>9</v>
      </c>
      <c r="K7286">
        <v>41003047</v>
      </c>
    </row>
    <row r="7287" spans="1:11" x14ac:dyDescent="0.15">
      <c r="A7287">
        <v>2980106</v>
      </c>
      <c r="B7287">
        <v>2</v>
      </c>
      <c r="C7287">
        <v>5</v>
      </c>
      <c r="D7287">
        <v>1</v>
      </c>
      <c r="E7287">
        <v>1056</v>
      </c>
      <c r="F7287">
        <v>4</v>
      </c>
      <c r="G7287">
        <v>74</v>
      </c>
      <c r="H7287">
        <v>10</v>
      </c>
      <c r="I7287">
        <v>8</v>
      </c>
      <c r="J7287">
        <v>9</v>
      </c>
      <c r="K7287">
        <v>41003047</v>
      </c>
    </row>
    <row r="7288" spans="1:11" x14ac:dyDescent="0.15">
      <c r="A7288">
        <v>2987059</v>
      </c>
      <c r="B7288">
        <v>3</v>
      </c>
      <c r="C7288">
        <v>1</v>
      </c>
      <c r="D7288">
        <v>1</v>
      </c>
      <c r="E7288">
        <v>5022</v>
      </c>
      <c r="F7288">
        <v>5</v>
      </c>
      <c r="G7288">
        <v>75</v>
      </c>
      <c r="H7288">
        <v>10</v>
      </c>
      <c r="I7288">
        <v>10</v>
      </c>
      <c r="J7288">
        <v>9</v>
      </c>
      <c r="K7288">
        <v>41003047</v>
      </c>
    </row>
    <row r="7289" spans="1:11" x14ac:dyDescent="0.15">
      <c r="A7289">
        <v>2987059</v>
      </c>
      <c r="B7289">
        <v>3</v>
      </c>
      <c r="C7289">
        <v>2</v>
      </c>
      <c r="D7289">
        <v>1</v>
      </c>
      <c r="E7289">
        <v>5003</v>
      </c>
      <c r="F7289">
        <v>5</v>
      </c>
      <c r="G7289">
        <v>75</v>
      </c>
      <c r="H7289">
        <v>10</v>
      </c>
      <c r="I7289">
        <v>10</v>
      </c>
      <c r="J7289">
        <v>9</v>
      </c>
      <c r="K7289">
        <v>41003047</v>
      </c>
    </row>
    <row r="7290" spans="1:11" x14ac:dyDescent="0.15">
      <c r="A7290">
        <v>2987059</v>
      </c>
      <c r="B7290">
        <v>3</v>
      </c>
      <c r="C7290">
        <v>3</v>
      </c>
      <c r="D7290">
        <v>1</v>
      </c>
      <c r="E7290">
        <v>5022</v>
      </c>
      <c r="F7290">
        <v>5</v>
      </c>
      <c r="G7290">
        <v>75</v>
      </c>
      <c r="H7290">
        <v>10</v>
      </c>
      <c r="I7290">
        <v>10</v>
      </c>
      <c r="J7290">
        <v>9</v>
      </c>
      <c r="K7290">
        <v>41003047</v>
      </c>
    </row>
    <row r="7291" spans="1:11" x14ac:dyDescent="0.15">
      <c r="A7291">
        <v>2987059</v>
      </c>
      <c r="B7291">
        <v>3</v>
      </c>
      <c r="C7291">
        <v>4</v>
      </c>
      <c r="D7291">
        <v>1</v>
      </c>
      <c r="E7291">
        <v>1073</v>
      </c>
      <c r="F7291">
        <v>4</v>
      </c>
      <c r="G7291">
        <v>75</v>
      </c>
      <c r="H7291">
        <v>10</v>
      </c>
      <c r="I7291">
        <v>9</v>
      </c>
      <c r="J7291">
        <v>9</v>
      </c>
      <c r="K7291">
        <v>41003047</v>
      </c>
    </row>
    <row r="7292" spans="1:11" x14ac:dyDescent="0.15">
      <c r="A7292">
        <v>2987059</v>
      </c>
      <c r="B7292">
        <v>3</v>
      </c>
      <c r="C7292">
        <v>5</v>
      </c>
      <c r="D7292">
        <v>1</v>
      </c>
      <c r="E7292">
        <v>1050</v>
      </c>
      <c r="F7292">
        <v>4</v>
      </c>
      <c r="G7292">
        <v>75</v>
      </c>
      <c r="H7292">
        <v>10</v>
      </c>
      <c r="I7292">
        <v>10</v>
      </c>
      <c r="J7292">
        <v>9</v>
      </c>
      <c r="K7292">
        <v>41003047</v>
      </c>
    </row>
    <row r="7293" spans="1:11" x14ac:dyDescent="0.15">
      <c r="A7293">
        <v>2987080</v>
      </c>
      <c r="B7293">
        <v>1</v>
      </c>
      <c r="C7293">
        <v>1</v>
      </c>
      <c r="D7293">
        <v>1</v>
      </c>
      <c r="E7293">
        <v>1062</v>
      </c>
      <c r="F7293">
        <v>4</v>
      </c>
      <c r="G7293">
        <v>31</v>
      </c>
      <c r="H7293">
        <v>3</v>
      </c>
      <c r="I7293">
        <v>3</v>
      </c>
      <c r="J7293">
        <v>2</v>
      </c>
      <c r="K7293">
        <v>41003047</v>
      </c>
    </row>
    <row r="7294" spans="1:11" x14ac:dyDescent="0.15">
      <c r="A7294">
        <v>2987080</v>
      </c>
      <c r="B7294">
        <v>1</v>
      </c>
      <c r="C7294">
        <v>2</v>
      </c>
      <c r="D7294">
        <v>1</v>
      </c>
      <c r="E7294">
        <v>2005</v>
      </c>
      <c r="F7294">
        <v>3</v>
      </c>
      <c r="G7294">
        <v>33</v>
      </c>
      <c r="H7294">
        <v>8</v>
      </c>
      <c r="I7294">
        <v>3</v>
      </c>
      <c r="J7294">
        <v>0</v>
      </c>
      <c r="K7294">
        <v>41003047</v>
      </c>
    </row>
    <row r="7295" spans="1:11" x14ac:dyDescent="0.15">
      <c r="A7295">
        <v>2987080</v>
      </c>
      <c r="B7295">
        <v>1</v>
      </c>
      <c r="C7295">
        <v>3</v>
      </c>
      <c r="D7295">
        <v>1</v>
      </c>
      <c r="E7295">
        <v>1055</v>
      </c>
      <c r="F7295">
        <v>4</v>
      </c>
      <c r="G7295">
        <v>31</v>
      </c>
      <c r="H7295">
        <v>0</v>
      </c>
      <c r="I7295">
        <v>2</v>
      </c>
      <c r="J7295">
        <v>0</v>
      </c>
      <c r="K7295">
        <v>41003047</v>
      </c>
    </row>
    <row r="7296" spans="1:11" x14ac:dyDescent="0.15">
      <c r="A7296">
        <v>2987080</v>
      </c>
      <c r="B7296">
        <v>1</v>
      </c>
      <c r="C7296">
        <v>4</v>
      </c>
      <c r="D7296">
        <v>1</v>
      </c>
      <c r="E7296">
        <v>1056</v>
      </c>
      <c r="F7296">
        <v>4</v>
      </c>
      <c r="G7296">
        <v>31</v>
      </c>
      <c r="H7296">
        <v>5</v>
      </c>
      <c r="I7296">
        <v>2</v>
      </c>
      <c r="J7296">
        <v>4</v>
      </c>
      <c r="K7296">
        <v>41003047</v>
      </c>
    </row>
    <row r="7297" spans="1:11" x14ac:dyDescent="0.15">
      <c r="A7297">
        <v>2987080</v>
      </c>
      <c r="B7297">
        <v>1</v>
      </c>
      <c r="C7297">
        <v>5</v>
      </c>
      <c r="D7297">
        <v>1</v>
      </c>
      <c r="E7297">
        <v>1026</v>
      </c>
      <c r="F7297">
        <v>4</v>
      </c>
      <c r="G7297">
        <v>31</v>
      </c>
      <c r="H7297">
        <v>5</v>
      </c>
      <c r="I7297">
        <v>3</v>
      </c>
      <c r="J7297">
        <v>0</v>
      </c>
      <c r="K7297">
        <v>41003047</v>
      </c>
    </row>
    <row r="7298" spans="1:11" x14ac:dyDescent="0.15">
      <c r="A7298">
        <v>2988528</v>
      </c>
      <c r="B7298">
        <v>1</v>
      </c>
      <c r="C7298">
        <v>1</v>
      </c>
      <c r="D7298">
        <v>1</v>
      </c>
      <c r="E7298">
        <v>5016</v>
      </c>
      <c r="F7298">
        <v>5</v>
      </c>
      <c r="G7298">
        <v>74</v>
      </c>
      <c r="H7298">
        <v>10</v>
      </c>
      <c r="I7298">
        <v>9</v>
      </c>
      <c r="J7298">
        <v>9</v>
      </c>
      <c r="K7298">
        <v>41003047</v>
      </c>
    </row>
    <row r="7299" spans="1:11" x14ac:dyDescent="0.15">
      <c r="A7299">
        <v>2988528</v>
      </c>
      <c r="B7299">
        <v>1</v>
      </c>
      <c r="C7299">
        <v>2</v>
      </c>
      <c r="D7299">
        <v>1</v>
      </c>
      <c r="E7299">
        <v>5039</v>
      </c>
      <c r="F7299">
        <v>5</v>
      </c>
      <c r="G7299">
        <v>74</v>
      </c>
      <c r="H7299">
        <v>10</v>
      </c>
      <c r="I7299">
        <v>9</v>
      </c>
      <c r="J7299">
        <v>9</v>
      </c>
      <c r="K7299">
        <v>41003047</v>
      </c>
    </row>
    <row r="7300" spans="1:11" x14ac:dyDescent="0.15">
      <c r="A7300">
        <v>2988528</v>
      </c>
      <c r="B7300">
        <v>1</v>
      </c>
      <c r="C7300">
        <v>3</v>
      </c>
      <c r="D7300">
        <v>1</v>
      </c>
      <c r="E7300">
        <v>5011</v>
      </c>
      <c r="F7300">
        <v>5</v>
      </c>
      <c r="G7300">
        <v>74</v>
      </c>
      <c r="H7300">
        <v>10</v>
      </c>
      <c r="I7300">
        <v>9</v>
      </c>
      <c r="J7300">
        <v>4</v>
      </c>
      <c r="K7300">
        <v>41003047</v>
      </c>
    </row>
    <row r="7301" spans="1:11" x14ac:dyDescent="0.15">
      <c r="A7301">
        <v>2988528</v>
      </c>
      <c r="B7301">
        <v>1</v>
      </c>
      <c r="C7301">
        <v>4</v>
      </c>
      <c r="D7301">
        <v>1</v>
      </c>
      <c r="E7301">
        <v>5023</v>
      </c>
      <c r="F7301">
        <v>5</v>
      </c>
      <c r="G7301">
        <v>74</v>
      </c>
      <c r="H7301">
        <v>10</v>
      </c>
      <c r="I7301">
        <v>9</v>
      </c>
      <c r="J7301">
        <v>9</v>
      </c>
      <c r="K7301">
        <v>41003047</v>
      </c>
    </row>
    <row r="7302" spans="1:11" x14ac:dyDescent="0.15">
      <c r="A7302">
        <v>2988528</v>
      </c>
      <c r="B7302">
        <v>1</v>
      </c>
      <c r="C7302">
        <v>5</v>
      </c>
      <c r="D7302">
        <v>1</v>
      </c>
      <c r="E7302">
        <v>5024</v>
      </c>
      <c r="F7302">
        <v>5</v>
      </c>
      <c r="G7302">
        <v>74</v>
      </c>
      <c r="H7302">
        <v>10</v>
      </c>
      <c r="I7302">
        <v>9</v>
      </c>
      <c r="J7302">
        <v>9</v>
      </c>
      <c r="K7302">
        <v>41003047</v>
      </c>
    </row>
    <row r="7303" spans="1:11" x14ac:dyDescent="0.15">
      <c r="A7303">
        <v>2992003</v>
      </c>
      <c r="B7303">
        <v>2</v>
      </c>
      <c r="C7303">
        <v>1</v>
      </c>
      <c r="D7303">
        <v>1</v>
      </c>
      <c r="E7303">
        <v>5008</v>
      </c>
      <c r="F7303">
        <v>5</v>
      </c>
      <c r="G7303">
        <v>74</v>
      </c>
      <c r="H7303">
        <v>10</v>
      </c>
      <c r="I7303">
        <v>10</v>
      </c>
      <c r="J7303">
        <v>9</v>
      </c>
      <c r="K7303">
        <v>41003047</v>
      </c>
    </row>
    <row r="7304" spans="1:11" x14ac:dyDescent="0.15">
      <c r="A7304">
        <v>2992003</v>
      </c>
      <c r="B7304">
        <v>2</v>
      </c>
      <c r="C7304">
        <v>2</v>
      </c>
      <c r="D7304">
        <v>1</v>
      </c>
      <c r="E7304">
        <v>5013</v>
      </c>
      <c r="F7304">
        <v>5</v>
      </c>
      <c r="G7304">
        <v>74</v>
      </c>
      <c r="H7304">
        <v>10</v>
      </c>
      <c r="I7304">
        <v>9</v>
      </c>
      <c r="J7304">
        <v>8</v>
      </c>
      <c r="K7304">
        <v>41003047</v>
      </c>
    </row>
    <row r="7305" spans="1:11" x14ac:dyDescent="0.15">
      <c r="A7305">
        <v>2992003</v>
      </c>
      <c r="B7305">
        <v>2</v>
      </c>
      <c r="C7305">
        <v>3</v>
      </c>
      <c r="D7305">
        <v>1</v>
      </c>
      <c r="E7305">
        <v>5029</v>
      </c>
      <c r="F7305">
        <v>5</v>
      </c>
      <c r="G7305">
        <v>74</v>
      </c>
      <c r="H7305">
        <v>10</v>
      </c>
      <c r="I7305">
        <v>8</v>
      </c>
      <c r="J7305">
        <v>9</v>
      </c>
      <c r="K7305">
        <v>41003047</v>
      </c>
    </row>
    <row r="7306" spans="1:11" x14ac:dyDescent="0.15">
      <c r="A7306">
        <v>2992003</v>
      </c>
      <c r="B7306">
        <v>2</v>
      </c>
      <c r="C7306">
        <v>4</v>
      </c>
      <c r="D7306">
        <v>1</v>
      </c>
      <c r="E7306">
        <v>1012</v>
      </c>
      <c r="F7306">
        <v>4</v>
      </c>
      <c r="G7306">
        <v>74</v>
      </c>
      <c r="H7306">
        <v>10</v>
      </c>
      <c r="I7306">
        <v>8</v>
      </c>
      <c r="J7306">
        <v>9</v>
      </c>
      <c r="K7306">
        <v>41003047</v>
      </c>
    </row>
    <row r="7307" spans="1:11" x14ac:dyDescent="0.15">
      <c r="A7307">
        <v>2992003</v>
      </c>
      <c r="B7307">
        <v>2</v>
      </c>
      <c r="C7307">
        <v>5</v>
      </c>
      <c r="D7307">
        <v>1</v>
      </c>
      <c r="E7307">
        <v>1056</v>
      </c>
      <c r="F7307">
        <v>4</v>
      </c>
      <c r="G7307">
        <v>74</v>
      </c>
      <c r="H7307">
        <v>10</v>
      </c>
      <c r="I7307">
        <v>8</v>
      </c>
      <c r="J7307">
        <v>9</v>
      </c>
      <c r="K7307">
        <v>41003047</v>
      </c>
    </row>
    <row r="7308" spans="1:11" x14ac:dyDescent="0.15">
      <c r="A7308">
        <v>2993128</v>
      </c>
      <c r="B7308">
        <v>1</v>
      </c>
      <c r="C7308">
        <v>1</v>
      </c>
      <c r="D7308">
        <v>1</v>
      </c>
      <c r="E7308">
        <v>5024</v>
      </c>
      <c r="F7308">
        <v>5</v>
      </c>
      <c r="G7308">
        <v>73</v>
      </c>
      <c r="H7308">
        <v>6</v>
      </c>
      <c r="I7308">
        <v>7</v>
      </c>
      <c r="J7308">
        <v>9</v>
      </c>
      <c r="K7308">
        <v>41003002</v>
      </c>
    </row>
    <row r="7309" spans="1:11" x14ac:dyDescent="0.15">
      <c r="A7309">
        <v>2993128</v>
      </c>
      <c r="B7309">
        <v>1</v>
      </c>
      <c r="C7309">
        <v>2</v>
      </c>
      <c r="D7309">
        <v>1</v>
      </c>
      <c r="E7309">
        <v>1063</v>
      </c>
      <c r="F7309">
        <v>4</v>
      </c>
      <c r="G7309">
        <v>73</v>
      </c>
      <c r="H7309">
        <v>6</v>
      </c>
      <c r="I7309">
        <v>5</v>
      </c>
      <c r="J7309">
        <v>9</v>
      </c>
      <c r="K7309">
        <v>41003002</v>
      </c>
    </row>
    <row r="7310" spans="1:11" x14ac:dyDescent="0.15">
      <c r="A7310">
        <v>2993128</v>
      </c>
      <c r="B7310">
        <v>1</v>
      </c>
      <c r="C7310">
        <v>3</v>
      </c>
      <c r="D7310">
        <v>1</v>
      </c>
      <c r="E7310">
        <v>1055</v>
      </c>
      <c r="F7310">
        <v>4</v>
      </c>
      <c r="G7310">
        <v>73</v>
      </c>
      <c r="H7310">
        <v>6</v>
      </c>
      <c r="I7310">
        <v>8</v>
      </c>
      <c r="J7310">
        <v>7</v>
      </c>
      <c r="K7310">
        <v>41003002</v>
      </c>
    </row>
    <row r="7311" spans="1:11" x14ac:dyDescent="0.15">
      <c r="A7311">
        <v>2993128</v>
      </c>
      <c r="B7311">
        <v>1</v>
      </c>
      <c r="C7311">
        <v>4</v>
      </c>
      <c r="D7311">
        <v>1</v>
      </c>
      <c r="E7311">
        <v>5035</v>
      </c>
      <c r="F7311">
        <v>5</v>
      </c>
      <c r="G7311">
        <v>73</v>
      </c>
      <c r="H7311">
        <v>6</v>
      </c>
      <c r="I7311">
        <v>6</v>
      </c>
      <c r="J7311">
        <v>9</v>
      </c>
      <c r="K7311">
        <v>41003002</v>
      </c>
    </row>
    <row r="7312" spans="1:11" x14ac:dyDescent="0.15">
      <c r="A7312">
        <v>2993128</v>
      </c>
      <c r="B7312">
        <v>1</v>
      </c>
      <c r="C7312">
        <v>5</v>
      </c>
      <c r="D7312">
        <v>1</v>
      </c>
      <c r="E7312">
        <v>5021</v>
      </c>
      <c r="F7312">
        <v>5</v>
      </c>
      <c r="G7312">
        <v>73</v>
      </c>
      <c r="H7312">
        <v>7</v>
      </c>
      <c r="I7312">
        <v>8</v>
      </c>
      <c r="J7312">
        <v>9</v>
      </c>
      <c r="K7312">
        <v>41003002</v>
      </c>
    </row>
    <row r="7313" spans="1:11" x14ac:dyDescent="0.15">
      <c r="A7313">
        <v>2993200</v>
      </c>
      <c r="B7313">
        <v>1</v>
      </c>
      <c r="C7313">
        <v>1</v>
      </c>
      <c r="D7313">
        <v>1</v>
      </c>
      <c r="E7313">
        <v>1031</v>
      </c>
      <c r="F7313">
        <v>4</v>
      </c>
      <c r="G7313">
        <v>45</v>
      </c>
      <c r="H7313">
        <v>3</v>
      </c>
      <c r="I7313">
        <v>5</v>
      </c>
      <c r="J7313">
        <v>4</v>
      </c>
      <c r="K7313">
        <v>41003043</v>
      </c>
    </row>
    <row r="7314" spans="1:11" x14ac:dyDescent="0.15">
      <c r="A7314">
        <v>2993200</v>
      </c>
      <c r="B7314">
        <v>1</v>
      </c>
      <c r="C7314">
        <v>2</v>
      </c>
      <c r="D7314">
        <v>1</v>
      </c>
      <c r="E7314">
        <v>1049</v>
      </c>
      <c r="F7314">
        <v>4</v>
      </c>
      <c r="G7314">
        <v>45</v>
      </c>
      <c r="H7314">
        <v>4</v>
      </c>
      <c r="I7314">
        <v>5</v>
      </c>
      <c r="J7314">
        <v>0</v>
      </c>
      <c r="K7314">
        <v>41003043</v>
      </c>
    </row>
    <row r="7315" spans="1:11" x14ac:dyDescent="0.15">
      <c r="A7315">
        <v>2993200</v>
      </c>
      <c r="B7315">
        <v>1</v>
      </c>
      <c r="C7315">
        <v>3</v>
      </c>
      <c r="D7315">
        <v>1</v>
      </c>
      <c r="E7315">
        <v>1063</v>
      </c>
      <c r="F7315">
        <v>4</v>
      </c>
      <c r="G7315">
        <v>45</v>
      </c>
      <c r="H7315">
        <v>3</v>
      </c>
      <c r="I7315">
        <v>4</v>
      </c>
      <c r="J7315">
        <v>1</v>
      </c>
      <c r="K7315">
        <v>41003043</v>
      </c>
    </row>
    <row r="7316" spans="1:11" x14ac:dyDescent="0.15">
      <c r="A7316">
        <v>2993200</v>
      </c>
      <c r="B7316">
        <v>1</v>
      </c>
      <c r="C7316">
        <v>4</v>
      </c>
      <c r="D7316">
        <v>1</v>
      </c>
      <c r="E7316">
        <v>1055</v>
      </c>
      <c r="F7316">
        <v>4</v>
      </c>
      <c r="G7316">
        <v>45</v>
      </c>
      <c r="H7316">
        <v>3</v>
      </c>
      <c r="I7316">
        <v>4</v>
      </c>
      <c r="J7316">
        <v>0</v>
      </c>
      <c r="K7316">
        <v>41003043</v>
      </c>
    </row>
    <row r="7317" spans="1:11" x14ac:dyDescent="0.15">
      <c r="A7317">
        <v>2993200</v>
      </c>
      <c r="B7317">
        <v>1</v>
      </c>
      <c r="C7317">
        <v>5</v>
      </c>
      <c r="D7317">
        <v>1</v>
      </c>
      <c r="E7317">
        <v>1062</v>
      </c>
      <c r="F7317">
        <v>4</v>
      </c>
      <c r="G7317">
        <v>45</v>
      </c>
      <c r="H7317">
        <v>3</v>
      </c>
      <c r="I7317">
        <v>4</v>
      </c>
      <c r="J7317">
        <v>4</v>
      </c>
      <c r="K7317">
        <v>41003043</v>
      </c>
    </row>
    <row r="7318" spans="1:11" x14ac:dyDescent="0.15">
      <c r="A7318">
        <v>2994337</v>
      </c>
      <c r="B7318">
        <v>1</v>
      </c>
      <c r="C7318">
        <v>1</v>
      </c>
      <c r="D7318">
        <v>1</v>
      </c>
      <c r="E7318">
        <v>1020</v>
      </c>
      <c r="F7318">
        <v>4</v>
      </c>
      <c r="G7318">
        <v>74</v>
      </c>
      <c r="H7318">
        <v>10</v>
      </c>
      <c r="I7318">
        <v>8</v>
      </c>
      <c r="J7318">
        <v>9</v>
      </c>
      <c r="K7318">
        <v>41003047</v>
      </c>
    </row>
    <row r="7319" spans="1:11" x14ac:dyDescent="0.15">
      <c r="A7319">
        <v>2994337</v>
      </c>
      <c r="B7319">
        <v>1</v>
      </c>
      <c r="C7319">
        <v>2</v>
      </c>
      <c r="D7319">
        <v>1</v>
      </c>
      <c r="E7319">
        <v>5021</v>
      </c>
      <c r="F7319">
        <v>5</v>
      </c>
      <c r="G7319">
        <v>74</v>
      </c>
      <c r="H7319">
        <v>10</v>
      </c>
      <c r="I7319">
        <v>9</v>
      </c>
      <c r="J7319">
        <v>9</v>
      </c>
      <c r="K7319">
        <v>41003047</v>
      </c>
    </row>
    <row r="7320" spans="1:11" x14ac:dyDescent="0.15">
      <c r="A7320">
        <v>2994337</v>
      </c>
      <c r="B7320">
        <v>1</v>
      </c>
      <c r="C7320">
        <v>3</v>
      </c>
      <c r="D7320">
        <v>1</v>
      </c>
      <c r="E7320">
        <v>1051</v>
      </c>
      <c r="F7320">
        <v>4</v>
      </c>
      <c r="G7320">
        <v>74</v>
      </c>
      <c r="H7320">
        <v>1</v>
      </c>
      <c r="I7320">
        <v>2</v>
      </c>
      <c r="J7320">
        <v>6</v>
      </c>
      <c r="K7320">
        <v>41003047</v>
      </c>
    </row>
    <row r="7321" spans="1:11" x14ac:dyDescent="0.15">
      <c r="A7321">
        <v>2994337</v>
      </c>
      <c r="B7321">
        <v>1</v>
      </c>
      <c r="C7321">
        <v>4</v>
      </c>
      <c r="D7321">
        <v>1</v>
      </c>
      <c r="E7321">
        <v>1016</v>
      </c>
      <c r="F7321">
        <v>4</v>
      </c>
      <c r="G7321">
        <v>74</v>
      </c>
      <c r="H7321">
        <v>10</v>
      </c>
      <c r="I7321">
        <v>8</v>
      </c>
      <c r="J7321">
        <v>9</v>
      </c>
      <c r="K7321">
        <v>41003047</v>
      </c>
    </row>
    <row r="7322" spans="1:11" x14ac:dyDescent="0.15">
      <c r="A7322">
        <v>2994337</v>
      </c>
      <c r="B7322">
        <v>1</v>
      </c>
      <c r="C7322">
        <v>5</v>
      </c>
      <c r="D7322">
        <v>1</v>
      </c>
      <c r="E7322">
        <v>1056</v>
      </c>
      <c r="F7322">
        <v>4</v>
      </c>
      <c r="G7322">
        <v>74</v>
      </c>
      <c r="H7322">
        <v>10</v>
      </c>
      <c r="I7322">
        <v>7</v>
      </c>
      <c r="J7322">
        <v>9</v>
      </c>
      <c r="K7322">
        <v>41003047</v>
      </c>
    </row>
    <row r="7323" spans="1:11" x14ac:dyDescent="0.15">
      <c r="A7323">
        <v>2994428</v>
      </c>
      <c r="B7323">
        <v>1</v>
      </c>
      <c r="C7323">
        <v>1</v>
      </c>
      <c r="D7323">
        <v>1</v>
      </c>
      <c r="E7323">
        <v>5024</v>
      </c>
      <c r="F7323">
        <v>5</v>
      </c>
      <c r="G7323">
        <v>68</v>
      </c>
      <c r="H7323">
        <v>10</v>
      </c>
      <c r="I7323">
        <v>7</v>
      </c>
      <c r="J7323">
        <v>9</v>
      </c>
      <c r="K7323">
        <v>41003047</v>
      </c>
    </row>
    <row r="7324" spans="1:11" x14ac:dyDescent="0.15">
      <c r="A7324">
        <v>2994428</v>
      </c>
      <c r="B7324">
        <v>1</v>
      </c>
      <c r="C7324">
        <v>2</v>
      </c>
      <c r="D7324">
        <v>1</v>
      </c>
      <c r="E7324">
        <v>1047</v>
      </c>
      <c r="F7324">
        <v>4</v>
      </c>
      <c r="G7324">
        <v>68</v>
      </c>
      <c r="H7324">
        <v>10</v>
      </c>
      <c r="I7324">
        <v>7</v>
      </c>
      <c r="J7324">
        <v>0</v>
      </c>
      <c r="K7324">
        <v>41003047</v>
      </c>
    </row>
    <row r="7325" spans="1:11" x14ac:dyDescent="0.15">
      <c r="A7325">
        <v>2994428</v>
      </c>
      <c r="B7325">
        <v>1</v>
      </c>
      <c r="C7325">
        <v>3</v>
      </c>
      <c r="D7325">
        <v>1</v>
      </c>
      <c r="E7325">
        <v>1030</v>
      </c>
      <c r="F7325">
        <v>4</v>
      </c>
      <c r="G7325">
        <v>68</v>
      </c>
      <c r="H7325">
        <v>10</v>
      </c>
      <c r="I7325">
        <v>7</v>
      </c>
      <c r="J7325">
        <v>9</v>
      </c>
      <c r="K7325">
        <v>41003047</v>
      </c>
    </row>
    <row r="7326" spans="1:11" x14ac:dyDescent="0.15">
      <c r="A7326">
        <v>2994428</v>
      </c>
      <c r="B7326">
        <v>1</v>
      </c>
      <c r="C7326">
        <v>4</v>
      </c>
      <c r="D7326">
        <v>1</v>
      </c>
      <c r="E7326">
        <v>1032</v>
      </c>
      <c r="F7326">
        <v>4</v>
      </c>
      <c r="G7326">
        <v>68</v>
      </c>
      <c r="H7326">
        <v>10</v>
      </c>
      <c r="I7326">
        <v>6</v>
      </c>
      <c r="J7326">
        <v>3</v>
      </c>
      <c r="K7326">
        <v>41003047</v>
      </c>
    </row>
    <row r="7327" spans="1:11" x14ac:dyDescent="0.15">
      <c r="A7327">
        <v>2994428</v>
      </c>
      <c r="B7327">
        <v>1</v>
      </c>
      <c r="C7327">
        <v>5</v>
      </c>
      <c r="D7327">
        <v>1</v>
      </c>
      <c r="E7327">
        <v>1058</v>
      </c>
      <c r="F7327">
        <v>4</v>
      </c>
      <c r="G7327">
        <v>68</v>
      </c>
      <c r="H7327">
        <v>10</v>
      </c>
      <c r="I7327">
        <v>6</v>
      </c>
      <c r="J7327">
        <v>0</v>
      </c>
      <c r="K7327">
        <v>41003047</v>
      </c>
    </row>
    <row r="7328" spans="1:11" x14ac:dyDescent="0.15">
      <c r="A7328">
        <v>2994590</v>
      </c>
      <c r="B7328">
        <v>1</v>
      </c>
      <c r="C7328">
        <v>1</v>
      </c>
      <c r="D7328">
        <v>1</v>
      </c>
      <c r="E7328">
        <v>5021</v>
      </c>
      <c r="F7328">
        <v>5</v>
      </c>
      <c r="G7328">
        <v>74</v>
      </c>
      <c r="H7328">
        <v>10</v>
      </c>
      <c r="I7328">
        <v>9</v>
      </c>
      <c r="J7328">
        <v>9</v>
      </c>
      <c r="K7328">
        <v>41003047</v>
      </c>
    </row>
    <row r="7329" spans="1:11" x14ac:dyDescent="0.15">
      <c r="A7329">
        <v>2994590</v>
      </c>
      <c r="B7329">
        <v>1</v>
      </c>
      <c r="C7329">
        <v>2</v>
      </c>
      <c r="D7329">
        <v>1</v>
      </c>
      <c r="E7329">
        <v>1021</v>
      </c>
      <c r="F7329">
        <v>4</v>
      </c>
      <c r="G7329">
        <v>74</v>
      </c>
      <c r="H7329">
        <v>10</v>
      </c>
      <c r="I7329">
        <v>8</v>
      </c>
      <c r="J7329">
        <v>9</v>
      </c>
      <c r="K7329">
        <v>41003047</v>
      </c>
    </row>
    <row r="7330" spans="1:11" x14ac:dyDescent="0.15">
      <c r="A7330">
        <v>2994590</v>
      </c>
      <c r="B7330">
        <v>1</v>
      </c>
      <c r="C7330">
        <v>3</v>
      </c>
      <c r="D7330">
        <v>1</v>
      </c>
      <c r="E7330">
        <v>1055</v>
      </c>
      <c r="F7330">
        <v>4</v>
      </c>
      <c r="G7330">
        <v>74</v>
      </c>
      <c r="H7330">
        <v>10</v>
      </c>
      <c r="I7330">
        <v>8</v>
      </c>
      <c r="J7330">
        <v>9</v>
      </c>
      <c r="K7330">
        <v>41003047</v>
      </c>
    </row>
    <row r="7331" spans="1:11" x14ac:dyDescent="0.15">
      <c r="A7331">
        <v>2994590</v>
      </c>
      <c r="B7331">
        <v>1</v>
      </c>
      <c r="C7331">
        <v>4</v>
      </c>
      <c r="D7331">
        <v>1</v>
      </c>
      <c r="E7331">
        <v>1046</v>
      </c>
      <c r="F7331">
        <v>4</v>
      </c>
      <c r="G7331">
        <v>74</v>
      </c>
      <c r="H7331">
        <v>10</v>
      </c>
      <c r="I7331">
        <v>8</v>
      </c>
      <c r="J7331">
        <v>9</v>
      </c>
      <c r="K7331">
        <v>41003047</v>
      </c>
    </row>
    <row r="7332" spans="1:11" x14ac:dyDescent="0.15">
      <c r="A7332">
        <v>2994590</v>
      </c>
      <c r="B7332">
        <v>1</v>
      </c>
      <c r="C7332">
        <v>5</v>
      </c>
      <c r="D7332">
        <v>1</v>
      </c>
      <c r="E7332">
        <v>5030</v>
      </c>
      <c r="F7332">
        <v>5</v>
      </c>
      <c r="G7332">
        <v>74</v>
      </c>
      <c r="H7332">
        <v>10</v>
      </c>
      <c r="I7332">
        <v>9</v>
      </c>
      <c r="J7332">
        <v>9</v>
      </c>
      <c r="K7332">
        <v>41003047</v>
      </c>
    </row>
    <row r="7333" spans="1:11" x14ac:dyDescent="0.15">
      <c r="A7333">
        <v>2995417</v>
      </c>
      <c r="B7333">
        <v>1</v>
      </c>
      <c r="C7333">
        <v>1</v>
      </c>
      <c r="D7333">
        <v>1</v>
      </c>
      <c r="E7333">
        <v>5039</v>
      </c>
      <c r="F7333">
        <v>5</v>
      </c>
      <c r="G7333">
        <v>73</v>
      </c>
      <c r="H7333">
        <v>10</v>
      </c>
      <c r="I7333">
        <v>8</v>
      </c>
      <c r="J7333">
        <v>9</v>
      </c>
      <c r="K7333">
        <v>41003047</v>
      </c>
    </row>
    <row r="7334" spans="1:11" x14ac:dyDescent="0.15">
      <c r="A7334">
        <v>2995417</v>
      </c>
      <c r="B7334">
        <v>1</v>
      </c>
      <c r="C7334">
        <v>2</v>
      </c>
      <c r="D7334">
        <v>1</v>
      </c>
      <c r="E7334">
        <v>1022</v>
      </c>
      <c r="F7334">
        <v>4</v>
      </c>
      <c r="G7334">
        <v>73</v>
      </c>
      <c r="H7334">
        <v>10</v>
      </c>
      <c r="I7334">
        <v>8</v>
      </c>
      <c r="J7334">
        <v>9</v>
      </c>
      <c r="K7334">
        <v>41003047</v>
      </c>
    </row>
    <row r="7335" spans="1:11" x14ac:dyDescent="0.15">
      <c r="A7335">
        <v>2995417</v>
      </c>
      <c r="B7335">
        <v>1</v>
      </c>
      <c r="C7335">
        <v>3</v>
      </c>
      <c r="D7335">
        <v>1</v>
      </c>
      <c r="E7335">
        <v>1023</v>
      </c>
      <c r="F7335">
        <v>4</v>
      </c>
      <c r="G7335">
        <v>73</v>
      </c>
      <c r="H7335">
        <v>10</v>
      </c>
      <c r="I7335">
        <v>9</v>
      </c>
      <c r="J7335">
        <v>9</v>
      </c>
      <c r="K7335">
        <v>41003047</v>
      </c>
    </row>
    <row r="7336" spans="1:11" x14ac:dyDescent="0.15">
      <c r="A7336">
        <v>2995417</v>
      </c>
      <c r="B7336">
        <v>1</v>
      </c>
      <c r="C7336">
        <v>4</v>
      </c>
      <c r="D7336">
        <v>1</v>
      </c>
      <c r="E7336">
        <v>5024</v>
      </c>
      <c r="F7336">
        <v>5</v>
      </c>
      <c r="G7336">
        <v>73</v>
      </c>
      <c r="H7336">
        <v>10</v>
      </c>
      <c r="I7336">
        <v>8</v>
      </c>
      <c r="J7336">
        <v>9</v>
      </c>
      <c r="K7336">
        <v>41003047</v>
      </c>
    </row>
    <row r="7337" spans="1:11" x14ac:dyDescent="0.15">
      <c r="A7337">
        <v>2995417</v>
      </c>
      <c r="B7337">
        <v>1</v>
      </c>
      <c r="C7337">
        <v>5</v>
      </c>
      <c r="D7337">
        <v>1</v>
      </c>
      <c r="E7337">
        <v>5023</v>
      </c>
      <c r="F7337">
        <v>5</v>
      </c>
      <c r="G7337">
        <v>73</v>
      </c>
      <c r="H7337">
        <v>10</v>
      </c>
      <c r="I7337">
        <v>9</v>
      </c>
      <c r="J7337">
        <v>9</v>
      </c>
      <c r="K7337">
        <v>41003047</v>
      </c>
    </row>
    <row r="7338" spans="1:11" x14ac:dyDescent="0.15">
      <c r="A7338">
        <v>2996360</v>
      </c>
      <c r="B7338">
        <v>1</v>
      </c>
      <c r="C7338">
        <v>1</v>
      </c>
      <c r="D7338">
        <v>1</v>
      </c>
      <c r="E7338">
        <v>1062</v>
      </c>
      <c r="F7338">
        <v>4</v>
      </c>
      <c r="G7338">
        <v>46</v>
      </c>
      <c r="H7338">
        <v>3</v>
      </c>
      <c r="I7338">
        <v>4</v>
      </c>
      <c r="J7338">
        <v>4</v>
      </c>
      <c r="K7338">
        <v>41003045</v>
      </c>
    </row>
    <row r="7339" spans="1:11" x14ac:dyDescent="0.15">
      <c r="A7339">
        <v>2996360</v>
      </c>
      <c r="B7339">
        <v>1</v>
      </c>
      <c r="C7339">
        <v>2</v>
      </c>
      <c r="D7339">
        <v>1</v>
      </c>
      <c r="E7339">
        <v>1063</v>
      </c>
      <c r="F7339">
        <v>4</v>
      </c>
      <c r="G7339">
        <v>46</v>
      </c>
      <c r="H7339">
        <v>3</v>
      </c>
      <c r="I7339">
        <v>4</v>
      </c>
      <c r="J7339">
        <v>3</v>
      </c>
      <c r="K7339">
        <v>41003045</v>
      </c>
    </row>
    <row r="7340" spans="1:11" x14ac:dyDescent="0.15">
      <c r="A7340">
        <v>2996360</v>
      </c>
      <c r="B7340">
        <v>1</v>
      </c>
      <c r="C7340">
        <v>3</v>
      </c>
      <c r="D7340">
        <v>1</v>
      </c>
      <c r="E7340">
        <v>1022</v>
      </c>
      <c r="F7340">
        <v>4</v>
      </c>
      <c r="G7340">
        <v>46</v>
      </c>
      <c r="H7340">
        <v>6</v>
      </c>
      <c r="I7340">
        <v>6</v>
      </c>
      <c r="J7340">
        <v>0</v>
      </c>
      <c r="K7340">
        <v>41003045</v>
      </c>
    </row>
    <row r="7341" spans="1:11" x14ac:dyDescent="0.15">
      <c r="A7341">
        <v>2996360</v>
      </c>
      <c r="B7341">
        <v>1</v>
      </c>
      <c r="C7341">
        <v>4</v>
      </c>
      <c r="D7341">
        <v>1</v>
      </c>
      <c r="E7341">
        <v>1028</v>
      </c>
      <c r="F7341">
        <v>4</v>
      </c>
      <c r="G7341">
        <v>46</v>
      </c>
      <c r="H7341">
        <v>3</v>
      </c>
      <c r="I7341">
        <v>4</v>
      </c>
      <c r="J7341">
        <v>1</v>
      </c>
      <c r="K7341">
        <v>41003045</v>
      </c>
    </row>
    <row r="7342" spans="1:11" x14ac:dyDescent="0.15">
      <c r="A7342">
        <v>2996360</v>
      </c>
      <c r="B7342">
        <v>1</v>
      </c>
      <c r="C7342">
        <v>5</v>
      </c>
      <c r="D7342">
        <v>1</v>
      </c>
      <c r="E7342">
        <v>1055</v>
      </c>
      <c r="F7342">
        <v>4</v>
      </c>
      <c r="G7342">
        <v>46</v>
      </c>
      <c r="H7342">
        <v>3</v>
      </c>
      <c r="I7342">
        <v>4</v>
      </c>
      <c r="J7342">
        <v>0</v>
      </c>
      <c r="K7342">
        <v>41003045</v>
      </c>
    </row>
    <row r="7343" spans="1:11" x14ac:dyDescent="0.15">
      <c r="A7343">
        <v>2996462</v>
      </c>
      <c r="B7343">
        <v>3</v>
      </c>
      <c r="C7343">
        <v>1</v>
      </c>
      <c r="D7343">
        <v>1</v>
      </c>
      <c r="E7343">
        <v>5022</v>
      </c>
      <c r="F7343">
        <v>5</v>
      </c>
      <c r="G7343">
        <v>77</v>
      </c>
      <c r="H7343">
        <v>10</v>
      </c>
      <c r="I7343">
        <v>10</v>
      </c>
      <c r="J7343">
        <v>9</v>
      </c>
      <c r="K7343">
        <v>41003047</v>
      </c>
    </row>
    <row r="7344" spans="1:11" x14ac:dyDescent="0.15">
      <c r="A7344">
        <v>2996462</v>
      </c>
      <c r="B7344">
        <v>3</v>
      </c>
      <c r="C7344">
        <v>2</v>
      </c>
      <c r="D7344">
        <v>1</v>
      </c>
      <c r="E7344">
        <v>5003</v>
      </c>
      <c r="F7344">
        <v>5</v>
      </c>
      <c r="G7344">
        <v>76</v>
      </c>
      <c r="H7344">
        <v>10</v>
      </c>
      <c r="I7344">
        <v>10</v>
      </c>
      <c r="J7344">
        <v>9</v>
      </c>
      <c r="K7344">
        <v>41003047</v>
      </c>
    </row>
    <row r="7345" spans="1:11" x14ac:dyDescent="0.15">
      <c r="A7345">
        <v>2996462</v>
      </c>
      <c r="B7345">
        <v>3</v>
      </c>
      <c r="C7345">
        <v>3</v>
      </c>
      <c r="D7345">
        <v>1</v>
      </c>
      <c r="E7345">
        <v>5048</v>
      </c>
      <c r="F7345">
        <v>5</v>
      </c>
      <c r="G7345">
        <v>76</v>
      </c>
      <c r="H7345">
        <v>10</v>
      </c>
      <c r="I7345">
        <v>10</v>
      </c>
      <c r="J7345">
        <v>9</v>
      </c>
      <c r="K7345">
        <v>41003047</v>
      </c>
    </row>
    <row r="7346" spans="1:11" x14ac:dyDescent="0.15">
      <c r="A7346">
        <v>2996462</v>
      </c>
      <c r="B7346">
        <v>3</v>
      </c>
      <c r="C7346">
        <v>4</v>
      </c>
      <c r="D7346">
        <v>1</v>
      </c>
      <c r="E7346">
        <v>1050</v>
      </c>
      <c r="F7346">
        <v>4</v>
      </c>
      <c r="G7346">
        <v>76</v>
      </c>
      <c r="H7346">
        <v>10</v>
      </c>
      <c r="I7346">
        <v>9</v>
      </c>
      <c r="J7346">
        <v>9</v>
      </c>
      <c r="K7346">
        <v>41003047</v>
      </c>
    </row>
    <row r="7347" spans="1:11" x14ac:dyDescent="0.15">
      <c r="A7347">
        <v>2996462</v>
      </c>
      <c r="B7347">
        <v>3</v>
      </c>
      <c r="C7347">
        <v>5</v>
      </c>
      <c r="D7347">
        <v>1</v>
      </c>
      <c r="E7347">
        <v>1073</v>
      </c>
      <c r="F7347">
        <v>4</v>
      </c>
      <c r="G7347">
        <v>76</v>
      </c>
      <c r="H7347">
        <v>10</v>
      </c>
      <c r="I7347">
        <v>9</v>
      </c>
      <c r="J7347">
        <v>9</v>
      </c>
      <c r="K7347">
        <v>41003047</v>
      </c>
    </row>
    <row r="7348" spans="1:11" x14ac:dyDescent="0.15">
      <c r="A7348">
        <v>2996912</v>
      </c>
      <c r="B7348">
        <v>2</v>
      </c>
      <c r="C7348">
        <v>1</v>
      </c>
      <c r="D7348">
        <v>1</v>
      </c>
      <c r="E7348">
        <v>5001</v>
      </c>
      <c r="F7348">
        <v>5</v>
      </c>
      <c r="G7348">
        <v>74</v>
      </c>
      <c r="H7348">
        <v>10</v>
      </c>
      <c r="I7348">
        <v>9</v>
      </c>
      <c r="J7348">
        <v>9</v>
      </c>
      <c r="K7348">
        <v>41003047</v>
      </c>
    </row>
    <row r="7349" spans="1:11" x14ac:dyDescent="0.15">
      <c r="A7349">
        <v>2996912</v>
      </c>
      <c r="B7349">
        <v>2</v>
      </c>
      <c r="C7349">
        <v>2</v>
      </c>
      <c r="D7349">
        <v>1</v>
      </c>
      <c r="E7349">
        <v>5034</v>
      </c>
      <c r="F7349">
        <v>5</v>
      </c>
      <c r="G7349">
        <v>74</v>
      </c>
      <c r="H7349">
        <v>10</v>
      </c>
      <c r="I7349">
        <v>9</v>
      </c>
      <c r="J7349">
        <v>9</v>
      </c>
      <c r="K7349">
        <v>41003047</v>
      </c>
    </row>
    <row r="7350" spans="1:11" x14ac:dyDescent="0.15">
      <c r="A7350">
        <v>2996912</v>
      </c>
      <c r="B7350">
        <v>2</v>
      </c>
      <c r="C7350">
        <v>3</v>
      </c>
      <c r="D7350">
        <v>1</v>
      </c>
      <c r="E7350">
        <v>5011</v>
      </c>
      <c r="F7350">
        <v>5</v>
      </c>
      <c r="G7350">
        <v>74</v>
      </c>
      <c r="H7350">
        <v>10</v>
      </c>
      <c r="I7350">
        <v>9</v>
      </c>
      <c r="J7350">
        <v>4</v>
      </c>
      <c r="K7350">
        <v>41003047</v>
      </c>
    </row>
    <row r="7351" spans="1:11" x14ac:dyDescent="0.15">
      <c r="A7351">
        <v>2996912</v>
      </c>
      <c r="B7351">
        <v>2</v>
      </c>
      <c r="C7351">
        <v>4</v>
      </c>
      <c r="D7351">
        <v>1</v>
      </c>
      <c r="E7351">
        <v>5024</v>
      </c>
      <c r="F7351">
        <v>5</v>
      </c>
      <c r="G7351">
        <v>74</v>
      </c>
      <c r="H7351">
        <v>10</v>
      </c>
      <c r="I7351">
        <v>9</v>
      </c>
      <c r="J7351">
        <v>9</v>
      </c>
      <c r="K7351">
        <v>41003047</v>
      </c>
    </row>
    <row r="7352" spans="1:11" x14ac:dyDescent="0.15">
      <c r="A7352">
        <v>2996912</v>
      </c>
      <c r="B7352">
        <v>2</v>
      </c>
      <c r="C7352">
        <v>5</v>
      </c>
      <c r="D7352">
        <v>1</v>
      </c>
      <c r="E7352">
        <v>5040</v>
      </c>
      <c r="F7352">
        <v>5</v>
      </c>
      <c r="G7352">
        <v>74</v>
      </c>
      <c r="H7352">
        <v>10</v>
      </c>
      <c r="I7352">
        <v>9</v>
      </c>
      <c r="J7352">
        <v>9</v>
      </c>
      <c r="K7352">
        <v>41003047</v>
      </c>
    </row>
    <row r="7353" spans="1:11" x14ac:dyDescent="0.15">
      <c r="A7353">
        <v>2997792</v>
      </c>
      <c r="B7353">
        <v>2</v>
      </c>
      <c r="C7353">
        <v>1</v>
      </c>
      <c r="D7353">
        <v>1</v>
      </c>
      <c r="E7353">
        <v>1008</v>
      </c>
      <c r="F7353">
        <v>4</v>
      </c>
      <c r="G7353">
        <v>70</v>
      </c>
      <c r="H7353">
        <v>10</v>
      </c>
      <c r="I7353">
        <v>8</v>
      </c>
      <c r="J7353">
        <v>8</v>
      </c>
      <c r="K7353">
        <v>41003047</v>
      </c>
    </row>
    <row r="7354" spans="1:11" x14ac:dyDescent="0.15">
      <c r="A7354">
        <v>2997792</v>
      </c>
      <c r="B7354">
        <v>2</v>
      </c>
      <c r="C7354">
        <v>2</v>
      </c>
      <c r="D7354">
        <v>1</v>
      </c>
      <c r="E7354">
        <v>5004</v>
      </c>
      <c r="F7354">
        <v>5</v>
      </c>
      <c r="G7354">
        <v>70</v>
      </c>
      <c r="H7354">
        <v>10</v>
      </c>
      <c r="I7354">
        <v>8</v>
      </c>
      <c r="J7354">
        <v>8</v>
      </c>
      <c r="K7354">
        <v>41003047</v>
      </c>
    </row>
    <row r="7355" spans="1:11" x14ac:dyDescent="0.15">
      <c r="A7355">
        <v>2997792</v>
      </c>
      <c r="B7355">
        <v>2</v>
      </c>
      <c r="C7355">
        <v>3</v>
      </c>
      <c r="D7355">
        <v>1</v>
      </c>
      <c r="E7355">
        <v>5018</v>
      </c>
      <c r="F7355">
        <v>5</v>
      </c>
      <c r="G7355">
        <v>70</v>
      </c>
      <c r="H7355">
        <v>10</v>
      </c>
      <c r="I7355">
        <v>8</v>
      </c>
      <c r="J7355">
        <v>9</v>
      </c>
      <c r="K7355">
        <v>41003047</v>
      </c>
    </row>
    <row r="7356" spans="1:11" x14ac:dyDescent="0.15">
      <c r="A7356">
        <v>2997792</v>
      </c>
      <c r="B7356">
        <v>2</v>
      </c>
      <c r="C7356">
        <v>4</v>
      </c>
      <c r="D7356">
        <v>1</v>
      </c>
      <c r="E7356">
        <v>5012</v>
      </c>
      <c r="F7356">
        <v>5</v>
      </c>
      <c r="G7356">
        <v>70</v>
      </c>
      <c r="H7356">
        <v>10</v>
      </c>
      <c r="I7356">
        <v>8</v>
      </c>
      <c r="J7356">
        <v>8</v>
      </c>
      <c r="K7356">
        <v>41003047</v>
      </c>
    </row>
    <row r="7357" spans="1:11" x14ac:dyDescent="0.15">
      <c r="A7357">
        <v>2997792</v>
      </c>
      <c r="B7357">
        <v>2</v>
      </c>
      <c r="C7357">
        <v>5</v>
      </c>
      <c r="D7357">
        <v>1</v>
      </c>
      <c r="E7357">
        <v>1073</v>
      </c>
      <c r="F7357">
        <v>4</v>
      </c>
      <c r="G7357">
        <v>70</v>
      </c>
      <c r="H7357">
        <v>8</v>
      </c>
      <c r="I7357">
        <v>8</v>
      </c>
      <c r="J7357">
        <v>1</v>
      </c>
      <c r="K7357">
        <v>41003047</v>
      </c>
    </row>
    <row r="7358" spans="1:11" x14ac:dyDescent="0.15">
      <c r="A7358">
        <v>2997846</v>
      </c>
      <c r="B7358">
        <v>1</v>
      </c>
      <c r="C7358">
        <v>1</v>
      </c>
      <c r="D7358">
        <v>1</v>
      </c>
      <c r="E7358">
        <v>1018</v>
      </c>
      <c r="F7358">
        <v>4</v>
      </c>
      <c r="G7358">
        <v>1</v>
      </c>
      <c r="H7358">
        <v>0</v>
      </c>
      <c r="I7358">
        <v>0</v>
      </c>
      <c r="J7358">
        <v>9</v>
      </c>
      <c r="K7358">
        <v>41003047</v>
      </c>
    </row>
    <row r="7359" spans="1:11" x14ac:dyDescent="0.15">
      <c r="A7359">
        <v>2997846</v>
      </c>
      <c r="B7359">
        <v>1</v>
      </c>
      <c r="C7359">
        <v>2</v>
      </c>
      <c r="D7359">
        <v>1</v>
      </c>
      <c r="E7359">
        <v>1032</v>
      </c>
      <c r="F7359">
        <v>4</v>
      </c>
      <c r="G7359">
        <v>1</v>
      </c>
      <c r="H7359">
        <v>0</v>
      </c>
      <c r="I7359">
        <v>0</v>
      </c>
      <c r="J7359">
        <v>8</v>
      </c>
      <c r="K7359">
        <v>41003047</v>
      </c>
    </row>
    <row r="7360" spans="1:11" x14ac:dyDescent="0.15">
      <c r="A7360">
        <v>2997846</v>
      </c>
      <c r="B7360">
        <v>1</v>
      </c>
      <c r="C7360">
        <v>3</v>
      </c>
      <c r="D7360">
        <v>1</v>
      </c>
      <c r="E7360">
        <v>1009</v>
      </c>
      <c r="F7360">
        <v>4</v>
      </c>
      <c r="G7360">
        <v>1</v>
      </c>
      <c r="H7360">
        <v>0</v>
      </c>
      <c r="I7360">
        <v>0</v>
      </c>
      <c r="J7360">
        <v>7</v>
      </c>
      <c r="K7360">
        <v>41003047</v>
      </c>
    </row>
    <row r="7361" spans="1:11" x14ac:dyDescent="0.15">
      <c r="A7361">
        <v>2997846</v>
      </c>
      <c r="B7361">
        <v>1</v>
      </c>
      <c r="C7361">
        <v>4</v>
      </c>
      <c r="D7361">
        <v>1</v>
      </c>
      <c r="E7361">
        <v>1005</v>
      </c>
      <c r="F7361">
        <v>4</v>
      </c>
      <c r="G7361">
        <v>1</v>
      </c>
      <c r="H7361">
        <v>0</v>
      </c>
      <c r="I7361">
        <v>0</v>
      </c>
      <c r="J7361">
        <v>0</v>
      </c>
      <c r="K7361">
        <v>41003047</v>
      </c>
    </row>
    <row r="7362" spans="1:11" x14ac:dyDescent="0.15">
      <c r="A7362">
        <v>2997846</v>
      </c>
      <c r="B7362">
        <v>1</v>
      </c>
      <c r="C7362">
        <v>5</v>
      </c>
      <c r="D7362">
        <v>1</v>
      </c>
      <c r="E7362">
        <v>1007</v>
      </c>
      <c r="F7362">
        <v>4</v>
      </c>
      <c r="G7362">
        <v>1</v>
      </c>
      <c r="H7362">
        <v>0</v>
      </c>
      <c r="I7362">
        <v>0</v>
      </c>
      <c r="J7362">
        <v>7</v>
      </c>
      <c r="K7362">
        <v>41003047</v>
      </c>
    </row>
    <row r="7363" spans="1:11" x14ac:dyDescent="0.15">
      <c r="A7363">
        <v>2999905</v>
      </c>
      <c r="B7363">
        <v>1</v>
      </c>
      <c r="C7363">
        <v>1</v>
      </c>
      <c r="D7363">
        <v>1</v>
      </c>
      <c r="E7363">
        <v>1050</v>
      </c>
      <c r="F7363">
        <v>4</v>
      </c>
      <c r="G7363">
        <v>48</v>
      </c>
      <c r="H7363">
        <v>5</v>
      </c>
      <c r="I7363">
        <v>5</v>
      </c>
      <c r="J7363">
        <v>0</v>
      </c>
      <c r="K7363">
        <v>41003047</v>
      </c>
    </row>
    <row r="7364" spans="1:11" x14ac:dyDescent="0.15">
      <c r="A7364">
        <v>2999905</v>
      </c>
      <c r="B7364">
        <v>1</v>
      </c>
      <c r="C7364">
        <v>2</v>
      </c>
      <c r="D7364">
        <v>1</v>
      </c>
      <c r="E7364">
        <v>2047</v>
      </c>
      <c r="F7364">
        <v>3</v>
      </c>
      <c r="G7364">
        <v>48</v>
      </c>
      <c r="H7364">
        <v>10</v>
      </c>
      <c r="I7364">
        <v>4</v>
      </c>
      <c r="J7364">
        <v>2</v>
      </c>
      <c r="K7364">
        <v>41003047</v>
      </c>
    </row>
    <row r="7365" spans="1:11" x14ac:dyDescent="0.15">
      <c r="A7365">
        <v>2999905</v>
      </c>
      <c r="B7365">
        <v>1</v>
      </c>
      <c r="C7365">
        <v>3</v>
      </c>
      <c r="D7365">
        <v>1</v>
      </c>
      <c r="E7365">
        <v>1070</v>
      </c>
      <c r="F7365">
        <v>4</v>
      </c>
      <c r="G7365">
        <v>48</v>
      </c>
      <c r="H7365">
        <v>0</v>
      </c>
      <c r="I7365">
        <v>3</v>
      </c>
      <c r="J7365">
        <v>0</v>
      </c>
      <c r="K7365">
        <v>41003047</v>
      </c>
    </row>
    <row r="7366" spans="1:11" x14ac:dyDescent="0.15">
      <c r="A7366">
        <v>2999905</v>
      </c>
      <c r="B7366">
        <v>1</v>
      </c>
      <c r="C7366">
        <v>4</v>
      </c>
      <c r="D7366">
        <v>1</v>
      </c>
      <c r="E7366">
        <v>1041</v>
      </c>
      <c r="F7366">
        <v>4</v>
      </c>
      <c r="G7366">
        <v>48</v>
      </c>
      <c r="H7366">
        <v>4</v>
      </c>
      <c r="I7366">
        <v>4</v>
      </c>
      <c r="J7366">
        <v>6</v>
      </c>
      <c r="K7366">
        <v>41003047</v>
      </c>
    </row>
    <row r="7367" spans="1:11" x14ac:dyDescent="0.15">
      <c r="A7367">
        <v>2999905</v>
      </c>
      <c r="B7367">
        <v>1</v>
      </c>
      <c r="C7367">
        <v>5</v>
      </c>
      <c r="D7367">
        <v>1</v>
      </c>
      <c r="E7367">
        <v>1009</v>
      </c>
      <c r="F7367">
        <v>4</v>
      </c>
      <c r="G7367">
        <v>48</v>
      </c>
      <c r="H7367">
        <v>4</v>
      </c>
      <c r="I7367">
        <v>5</v>
      </c>
      <c r="J7367">
        <v>9</v>
      </c>
      <c r="K7367">
        <v>41003047</v>
      </c>
    </row>
    <row r="7368" spans="1:11" x14ac:dyDescent="0.15">
      <c r="A7368">
        <v>3000477</v>
      </c>
      <c r="B7368">
        <v>1</v>
      </c>
      <c r="C7368">
        <v>1</v>
      </c>
      <c r="D7368">
        <v>1</v>
      </c>
      <c r="E7368">
        <v>5012</v>
      </c>
      <c r="F7368">
        <v>5</v>
      </c>
      <c r="G7368">
        <v>72</v>
      </c>
      <c r="H7368">
        <v>10</v>
      </c>
      <c r="I7368">
        <v>7</v>
      </c>
      <c r="J7368">
        <v>9</v>
      </c>
      <c r="K7368">
        <v>41003047</v>
      </c>
    </row>
    <row r="7369" spans="1:11" x14ac:dyDescent="0.15">
      <c r="A7369">
        <v>3000477</v>
      </c>
      <c r="B7369">
        <v>1</v>
      </c>
      <c r="C7369">
        <v>2</v>
      </c>
      <c r="D7369">
        <v>1</v>
      </c>
      <c r="E7369">
        <v>1008</v>
      </c>
      <c r="F7369">
        <v>4</v>
      </c>
      <c r="G7369">
        <v>72</v>
      </c>
      <c r="H7369">
        <v>10</v>
      </c>
      <c r="I7369">
        <v>7</v>
      </c>
      <c r="J7369">
        <v>3</v>
      </c>
      <c r="K7369">
        <v>41003047</v>
      </c>
    </row>
    <row r="7370" spans="1:11" x14ac:dyDescent="0.15">
      <c r="A7370">
        <v>3000477</v>
      </c>
      <c r="B7370">
        <v>1</v>
      </c>
      <c r="C7370">
        <v>3</v>
      </c>
      <c r="D7370">
        <v>1</v>
      </c>
      <c r="E7370">
        <v>1011</v>
      </c>
      <c r="F7370">
        <v>4</v>
      </c>
      <c r="G7370">
        <v>72</v>
      </c>
      <c r="H7370">
        <v>10</v>
      </c>
      <c r="I7370">
        <v>7</v>
      </c>
      <c r="J7370">
        <v>1</v>
      </c>
      <c r="K7370">
        <v>41003047</v>
      </c>
    </row>
    <row r="7371" spans="1:11" x14ac:dyDescent="0.15">
      <c r="A7371">
        <v>3000477</v>
      </c>
      <c r="B7371">
        <v>1</v>
      </c>
      <c r="C7371">
        <v>4</v>
      </c>
      <c r="D7371">
        <v>1</v>
      </c>
      <c r="E7371">
        <v>5026</v>
      </c>
      <c r="F7371">
        <v>5</v>
      </c>
      <c r="G7371">
        <v>72</v>
      </c>
      <c r="H7371">
        <v>7</v>
      </c>
      <c r="I7371">
        <v>7</v>
      </c>
      <c r="J7371">
        <v>9</v>
      </c>
      <c r="K7371">
        <v>41003047</v>
      </c>
    </row>
    <row r="7372" spans="1:11" x14ac:dyDescent="0.15">
      <c r="A7372">
        <v>3000477</v>
      </c>
      <c r="B7372">
        <v>1</v>
      </c>
      <c r="C7372">
        <v>5</v>
      </c>
      <c r="D7372">
        <v>1</v>
      </c>
      <c r="E7372">
        <v>1009</v>
      </c>
      <c r="F7372">
        <v>4</v>
      </c>
      <c r="G7372">
        <v>72</v>
      </c>
      <c r="H7372">
        <v>10</v>
      </c>
      <c r="I7372">
        <v>7</v>
      </c>
      <c r="J7372">
        <v>9</v>
      </c>
      <c r="K7372">
        <v>41003047</v>
      </c>
    </row>
    <row r="7373" spans="1:11" x14ac:dyDescent="0.15">
      <c r="A7373">
        <v>3000650</v>
      </c>
      <c r="B7373">
        <v>1</v>
      </c>
      <c r="C7373">
        <v>1</v>
      </c>
      <c r="D7373">
        <v>1</v>
      </c>
      <c r="E7373">
        <v>5035</v>
      </c>
      <c r="F7373">
        <v>5</v>
      </c>
      <c r="G7373">
        <v>67</v>
      </c>
      <c r="H7373">
        <v>6</v>
      </c>
      <c r="I7373">
        <v>7</v>
      </c>
      <c r="J7373">
        <v>9</v>
      </c>
      <c r="K7373">
        <v>41003047</v>
      </c>
    </row>
    <row r="7374" spans="1:11" x14ac:dyDescent="0.15">
      <c r="A7374">
        <v>3000650</v>
      </c>
      <c r="B7374">
        <v>1</v>
      </c>
      <c r="C7374">
        <v>2</v>
      </c>
      <c r="D7374">
        <v>1</v>
      </c>
      <c r="E7374">
        <v>1032</v>
      </c>
      <c r="F7374">
        <v>4</v>
      </c>
      <c r="G7374">
        <v>68</v>
      </c>
      <c r="H7374">
        <v>10</v>
      </c>
      <c r="I7374">
        <v>7</v>
      </c>
      <c r="J7374">
        <v>9</v>
      </c>
      <c r="K7374">
        <v>41003047</v>
      </c>
    </row>
    <row r="7375" spans="1:11" x14ac:dyDescent="0.15">
      <c r="A7375">
        <v>3000650</v>
      </c>
      <c r="B7375">
        <v>1</v>
      </c>
      <c r="C7375">
        <v>3</v>
      </c>
      <c r="D7375">
        <v>1</v>
      </c>
      <c r="E7375">
        <v>5034</v>
      </c>
      <c r="F7375">
        <v>5</v>
      </c>
      <c r="G7375">
        <v>68</v>
      </c>
      <c r="H7375">
        <v>10</v>
      </c>
      <c r="I7375">
        <v>7</v>
      </c>
      <c r="J7375">
        <v>9</v>
      </c>
      <c r="K7375">
        <v>41003047</v>
      </c>
    </row>
    <row r="7376" spans="1:11" x14ac:dyDescent="0.15">
      <c r="A7376">
        <v>3000650</v>
      </c>
      <c r="B7376">
        <v>1</v>
      </c>
      <c r="C7376">
        <v>4</v>
      </c>
      <c r="D7376">
        <v>1</v>
      </c>
      <c r="E7376">
        <v>1001</v>
      </c>
      <c r="F7376">
        <v>4</v>
      </c>
      <c r="G7376">
        <v>68</v>
      </c>
      <c r="H7376">
        <v>10</v>
      </c>
      <c r="I7376">
        <v>7</v>
      </c>
      <c r="J7376">
        <v>7</v>
      </c>
      <c r="K7376">
        <v>41003047</v>
      </c>
    </row>
    <row r="7377" spans="1:11" x14ac:dyDescent="0.15">
      <c r="A7377">
        <v>3000650</v>
      </c>
      <c r="B7377">
        <v>1</v>
      </c>
      <c r="C7377">
        <v>5</v>
      </c>
      <c r="D7377">
        <v>1</v>
      </c>
      <c r="E7377">
        <v>5011</v>
      </c>
      <c r="F7377">
        <v>5</v>
      </c>
      <c r="G7377">
        <v>68</v>
      </c>
      <c r="H7377">
        <v>10</v>
      </c>
      <c r="I7377">
        <v>7</v>
      </c>
      <c r="J7377">
        <v>4</v>
      </c>
      <c r="K7377">
        <v>41003047</v>
      </c>
    </row>
    <row r="7378" spans="1:11" x14ac:dyDescent="0.15">
      <c r="A7378">
        <v>3001811</v>
      </c>
      <c r="B7378">
        <v>1</v>
      </c>
      <c r="C7378">
        <v>1</v>
      </c>
      <c r="D7378">
        <v>1</v>
      </c>
      <c r="E7378">
        <v>3013</v>
      </c>
      <c r="F7378">
        <v>2</v>
      </c>
      <c r="G7378">
        <v>4</v>
      </c>
      <c r="H7378">
        <v>0</v>
      </c>
      <c r="I7378">
        <v>0</v>
      </c>
      <c r="J7378">
        <v>0</v>
      </c>
      <c r="K7378">
        <v>41003047</v>
      </c>
    </row>
    <row r="7379" spans="1:11" x14ac:dyDescent="0.15">
      <c r="A7379">
        <v>3001811</v>
      </c>
      <c r="B7379">
        <v>1</v>
      </c>
      <c r="C7379">
        <v>2</v>
      </c>
      <c r="D7379">
        <v>1</v>
      </c>
      <c r="E7379">
        <v>2049</v>
      </c>
      <c r="F7379">
        <v>3</v>
      </c>
      <c r="G7379">
        <v>1</v>
      </c>
      <c r="H7379">
        <v>0</v>
      </c>
      <c r="I7379">
        <v>0</v>
      </c>
      <c r="J7379">
        <v>0</v>
      </c>
      <c r="K7379">
        <v>41003047</v>
      </c>
    </row>
    <row r="7380" spans="1:11" x14ac:dyDescent="0.15">
      <c r="A7380">
        <v>3001811</v>
      </c>
      <c r="B7380">
        <v>1</v>
      </c>
      <c r="C7380">
        <v>3</v>
      </c>
      <c r="D7380">
        <v>1</v>
      </c>
      <c r="E7380">
        <v>5058</v>
      </c>
      <c r="F7380">
        <v>5</v>
      </c>
      <c r="G7380">
        <v>54</v>
      </c>
      <c r="H7380">
        <v>0</v>
      </c>
      <c r="I7380">
        <v>0</v>
      </c>
      <c r="J7380">
        <v>3</v>
      </c>
      <c r="K7380">
        <v>41003047</v>
      </c>
    </row>
    <row r="7381" spans="1:11" x14ac:dyDescent="0.15">
      <c r="A7381">
        <v>3001811</v>
      </c>
      <c r="B7381">
        <v>1</v>
      </c>
      <c r="C7381">
        <v>4</v>
      </c>
      <c r="D7381">
        <v>1</v>
      </c>
      <c r="E7381">
        <v>1062</v>
      </c>
      <c r="F7381">
        <v>4</v>
      </c>
      <c r="G7381">
        <v>54</v>
      </c>
      <c r="H7381">
        <v>6</v>
      </c>
      <c r="I7381">
        <v>5</v>
      </c>
      <c r="J7381">
        <v>8</v>
      </c>
      <c r="K7381">
        <v>41003047</v>
      </c>
    </row>
    <row r="7382" spans="1:11" x14ac:dyDescent="0.15">
      <c r="A7382">
        <v>3001811</v>
      </c>
      <c r="B7382">
        <v>1</v>
      </c>
      <c r="C7382">
        <v>5</v>
      </c>
      <c r="D7382">
        <v>1</v>
      </c>
      <c r="E7382">
        <v>1010</v>
      </c>
      <c r="F7382">
        <v>4</v>
      </c>
      <c r="G7382">
        <v>54</v>
      </c>
      <c r="H7382">
        <v>10</v>
      </c>
      <c r="I7382">
        <v>3</v>
      </c>
      <c r="J7382">
        <v>1</v>
      </c>
      <c r="K7382">
        <v>41003047</v>
      </c>
    </row>
    <row r="7383" spans="1:11" x14ac:dyDescent="0.15">
      <c r="A7383">
        <v>3002014</v>
      </c>
      <c r="B7383">
        <v>1</v>
      </c>
      <c r="C7383">
        <v>1</v>
      </c>
      <c r="D7383">
        <v>1</v>
      </c>
      <c r="E7383">
        <v>1043</v>
      </c>
      <c r="F7383">
        <v>4</v>
      </c>
      <c r="G7383">
        <v>18</v>
      </c>
      <c r="H7383">
        <v>0</v>
      </c>
      <c r="I7383">
        <v>0</v>
      </c>
      <c r="J7383">
        <v>2</v>
      </c>
      <c r="K7383">
        <v>41003035</v>
      </c>
    </row>
    <row r="7384" spans="1:11" x14ac:dyDescent="0.15">
      <c r="A7384">
        <v>3002014</v>
      </c>
      <c r="B7384">
        <v>1</v>
      </c>
      <c r="C7384">
        <v>2</v>
      </c>
      <c r="D7384">
        <v>1</v>
      </c>
      <c r="E7384">
        <v>1027</v>
      </c>
      <c r="F7384">
        <v>4</v>
      </c>
      <c r="G7384">
        <v>18</v>
      </c>
      <c r="H7384">
        <v>0</v>
      </c>
      <c r="I7384">
        <v>0</v>
      </c>
      <c r="J7384">
        <v>8</v>
      </c>
      <c r="K7384">
        <v>41003035</v>
      </c>
    </row>
    <row r="7385" spans="1:11" x14ac:dyDescent="0.15">
      <c r="A7385">
        <v>3002014</v>
      </c>
      <c r="B7385">
        <v>1</v>
      </c>
      <c r="C7385">
        <v>3</v>
      </c>
      <c r="D7385">
        <v>1</v>
      </c>
      <c r="E7385">
        <v>1041</v>
      </c>
      <c r="F7385">
        <v>4</v>
      </c>
      <c r="G7385">
        <v>18</v>
      </c>
      <c r="H7385">
        <v>0</v>
      </c>
      <c r="I7385">
        <v>0</v>
      </c>
      <c r="J7385">
        <v>1</v>
      </c>
      <c r="K7385">
        <v>41003035</v>
      </c>
    </row>
    <row r="7386" spans="1:11" x14ac:dyDescent="0.15">
      <c r="A7386">
        <v>3002014</v>
      </c>
      <c r="B7386">
        <v>1</v>
      </c>
      <c r="C7386">
        <v>4</v>
      </c>
      <c r="D7386">
        <v>1</v>
      </c>
      <c r="E7386">
        <v>1050</v>
      </c>
      <c r="F7386">
        <v>4</v>
      </c>
      <c r="G7386">
        <v>18</v>
      </c>
      <c r="H7386">
        <v>0</v>
      </c>
      <c r="I7386">
        <v>1</v>
      </c>
      <c r="J7386">
        <v>9</v>
      </c>
      <c r="K7386">
        <v>41003035</v>
      </c>
    </row>
    <row r="7387" spans="1:11" x14ac:dyDescent="0.15">
      <c r="A7387">
        <v>3002014</v>
      </c>
      <c r="B7387">
        <v>1</v>
      </c>
      <c r="C7387">
        <v>5</v>
      </c>
      <c r="D7387">
        <v>1</v>
      </c>
      <c r="E7387">
        <v>1060</v>
      </c>
      <c r="F7387">
        <v>4</v>
      </c>
      <c r="G7387">
        <v>18</v>
      </c>
      <c r="H7387">
        <v>0</v>
      </c>
      <c r="I7387">
        <v>0</v>
      </c>
      <c r="J7387">
        <v>0</v>
      </c>
      <c r="K7387">
        <v>41003035</v>
      </c>
    </row>
    <row r="7388" spans="1:11" x14ac:dyDescent="0.15">
      <c r="A7388">
        <v>3002498</v>
      </c>
      <c r="B7388">
        <v>1</v>
      </c>
      <c r="C7388">
        <v>1</v>
      </c>
      <c r="D7388">
        <v>1</v>
      </c>
      <c r="E7388">
        <v>1028</v>
      </c>
      <c r="F7388">
        <v>4</v>
      </c>
      <c r="G7388">
        <v>68</v>
      </c>
      <c r="H7388">
        <v>6</v>
      </c>
      <c r="I7388">
        <v>7</v>
      </c>
      <c r="J7388">
        <v>9</v>
      </c>
      <c r="K7388">
        <v>41003045</v>
      </c>
    </row>
    <row r="7389" spans="1:11" x14ac:dyDescent="0.15">
      <c r="A7389">
        <v>3002498</v>
      </c>
      <c r="B7389">
        <v>1</v>
      </c>
      <c r="C7389">
        <v>2</v>
      </c>
      <c r="D7389">
        <v>1</v>
      </c>
      <c r="E7389">
        <v>2004</v>
      </c>
      <c r="F7389">
        <v>4</v>
      </c>
      <c r="G7389">
        <v>67</v>
      </c>
      <c r="H7389">
        <v>3</v>
      </c>
      <c r="I7389">
        <v>2</v>
      </c>
      <c r="J7389">
        <v>9</v>
      </c>
      <c r="K7389">
        <v>41003045</v>
      </c>
    </row>
    <row r="7390" spans="1:11" x14ac:dyDescent="0.15">
      <c r="A7390">
        <v>3002498</v>
      </c>
      <c r="B7390">
        <v>1</v>
      </c>
      <c r="C7390">
        <v>3</v>
      </c>
      <c r="D7390">
        <v>1</v>
      </c>
      <c r="E7390">
        <v>1056</v>
      </c>
      <c r="F7390">
        <v>4</v>
      </c>
      <c r="G7390">
        <v>67</v>
      </c>
      <c r="H7390">
        <v>6</v>
      </c>
      <c r="I7390">
        <v>7</v>
      </c>
      <c r="J7390">
        <v>9</v>
      </c>
      <c r="K7390">
        <v>41003045</v>
      </c>
    </row>
    <row r="7391" spans="1:11" x14ac:dyDescent="0.15">
      <c r="A7391">
        <v>3002498</v>
      </c>
      <c r="B7391">
        <v>1</v>
      </c>
      <c r="C7391">
        <v>4</v>
      </c>
      <c r="D7391">
        <v>1</v>
      </c>
      <c r="E7391">
        <v>5021</v>
      </c>
      <c r="F7391">
        <v>5</v>
      </c>
      <c r="G7391">
        <v>68</v>
      </c>
      <c r="H7391">
        <v>10</v>
      </c>
      <c r="I7391">
        <v>7</v>
      </c>
      <c r="J7391">
        <v>9</v>
      </c>
      <c r="K7391">
        <v>41003045</v>
      </c>
    </row>
    <row r="7392" spans="1:11" x14ac:dyDescent="0.15">
      <c r="A7392">
        <v>3002498</v>
      </c>
      <c r="B7392">
        <v>1</v>
      </c>
      <c r="C7392">
        <v>5</v>
      </c>
      <c r="D7392">
        <v>1</v>
      </c>
      <c r="E7392">
        <v>1016</v>
      </c>
      <c r="F7392">
        <v>4</v>
      </c>
      <c r="G7392">
        <v>66</v>
      </c>
      <c r="H7392">
        <v>6</v>
      </c>
      <c r="I7392">
        <v>7</v>
      </c>
      <c r="J7392">
        <v>4</v>
      </c>
      <c r="K7392">
        <v>41003045</v>
      </c>
    </row>
    <row r="7393" spans="1:11" x14ac:dyDescent="0.15">
      <c r="A7393">
        <v>3004696</v>
      </c>
      <c r="B7393">
        <v>1</v>
      </c>
      <c r="C7393">
        <v>1</v>
      </c>
      <c r="D7393">
        <v>1</v>
      </c>
      <c r="E7393">
        <v>1062</v>
      </c>
      <c r="F7393">
        <v>4</v>
      </c>
      <c r="G7393">
        <v>63</v>
      </c>
      <c r="H7393">
        <v>6</v>
      </c>
      <c r="I7393">
        <v>6</v>
      </c>
      <c r="J7393">
        <v>7</v>
      </c>
      <c r="K7393">
        <v>41003013</v>
      </c>
    </row>
    <row r="7394" spans="1:11" x14ac:dyDescent="0.15">
      <c r="A7394">
        <v>3004696</v>
      </c>
      <c r="B7394">
        <v>1</v>
      </c>
      <c r="C7394">
        <v>2</v>
      </c>
      <c r="D7394">
        <v>1</v>
      </c>
      <c r="E7394">
        <v>1063</v>
      </c>
      <c r="F7394">
        <v>4</v>
      </c>
      <c r="G7394">
        <v>45</v>
      </c>
      <c r="H7394">
        <v>6</v>
      </c>
      <c r="I7394">
        <v>4</v>
      </c>
      <c r="J7394">
        <v>3</v>
      </c>
      <c r="K7394">
        <v>41003013</v>
      </c>
    </row>
    <row r="7395" spans="1:11" x14ac:dyDescent="0.15">
      <c r="A7395">
        <v>3004696</v>
      </c>
      <c r="B7395">
        <v>1</v>
      </c>
      <c r="C7395">
        <v>3</v>
      </c>
      <c r="D7395">
        <v>1</v>
      </c>
      <c r="E7395">
        <v>1047</v>
      </c>
      <c r="F7395">
        <v>4</v>
      </c>
      <c r="G7395">
        <v>63</v>
      </c>
      <c r="H7395">
        <v>6</v>
      </c>
      <c r="I7395">
        <v>6</v>
      </c>
      <c r="J7395">
        <v>0</v>
      </c>
      <c r="K7395">
        <v>41003013</v>
      </c>
    </row>
    <row r="7396" spans="1:11" x14ac:dyDescent="0.15">
      <c r="A7396">
        <v>3004696</v>
      </c>
      <c r="B7396">
        <v>1</v>
      </c>
      <c r="C7396">
        <v>4</v>
      </c>
      <c r="D7396">
        <v>1</v>
      </c>
      <c r="E7396">
        <v>1030</v>
      </c>
      <c r="F7396">
        <v>4</v>
      </c>
      <c r="G7396">
        <v>63</v>
      </c>
      <c r="H7396">
        <v>10</v>
      </c>
      <c r="I7396">
        <v>6</v>
      </c>
      <c r="J7396">
        <v>7</v>
      </c>
      <c r="K7396">
        <v>41003013</v>
      </c>
    </row>
    <row r="7397" spans="1:11" x14ac:dyDescent="0.15">
      <c r="A7397">
        <v>3004696</v>
      </c>
      <c r="B7397">
        <v>1</v>
      </c>
      <c r="C7397">
        <v>5</v>
      </c>
      <c r="D7397">
        <v>1</v>
      </c>
      <c r="E7397">
        <v>5024</v>
      </c>
      <c r="F7397">
        <v>5</v>
      </c>
      <c r="G7397">
        <v>64</v>
      </c>
      <c r="H7397">
        <v>9</v>
      </c>
      <c r="I7397">
        <v>6</v>
      </c>
      <c r="J7397">
        <v>1</v>
      </c>
      <c r="K7397">
        <v>41003013</v>
      </c>
    </row>
    <row r="7398" spans="1:11" x14ac:dyDescent="0.15">
      <c r="A7398">
        <v>3004776</v>
      </c>
      <c r="B7398">
        <v>1</v>
      </c>
      <c r="C7398">
        <v>1</v>
      </c>
      <c r="D7398">
        <v>1</v>
      </c>
      <c r="E7398">
        <v>5029</v>
      </c>
      <c r="F7398">
        <v>5</v>
      </c>
      <c r="G7398">
        <v>73</v>
      </c>
      <c r="H7398">
        <v>6</v>
      </c>
      <c r="I7398">
        <v>7</v>
      </c>
      <c r="J7398">
        <v>9</v>
      </c>
      <c r="K7398">
        <v>41003047</v>
      </c>
    </row>
    <row r="7399" spans="1:11" x14ac:dyDescent="0.15">
      <c r="A7399">
        <v>3004776</v>
      </c>
      <c r="B7399">
        <v>1</v>
      </c>
      <c r="C7399">
        <v>2</v>
      </c>
      <c r="D7399">
        <v>1</v>
      </c>
      <c r="E7399">
        <v>5036</v>
      </c>
      <c r="F7399">
        <v>5</v>
      </c>
      <c r="G7399">
        <v>73</v>
      </c>
      <c r="H7399">
        <v>10</v>
      </c>
      <c r="I7399">
        <v>8</v>
      </c>
      <c r="J7399">
        <v>1</v>
      </c>
      <c r="K7399">
        <v>41003047</v>
      </c>
    </row>
    <row r="7400" spans="1:11" x14ac:dyDescent="0.15">
      <c r="A7400">
        <v>3004776</v>
      </c>
      <c r="B7400">
        <v>1</v>
      </c>
      <c r="C7400">
        <v>3</v>
      </c>
      <c r="D7400">
        <v>1</v>
      </c>
      <c r="E7400">
        <v>1011</v>
      </c>
      <c r="F7400">
        <v>4</v>
      </c>
      <c r="G7400">
        <v>73</v>
      </c>
      <c r="H7400">
        <v>10</v>
      </c>
      <c r="I7400">
        <v>8</v>
      </c>
      <c r="J7400">
        <v>6</v>
      </c>
      <c r="K7400">
        <v>41003047</v>
      </c>
    </row>
    <row r="7401" spans="1:11" x14ac:dyDescent="0.15">
      <c r="A7401">
        <v>3004776</v>
      </c>
      <c r="B7401">
        <v>1</v>
      </c>
      <c r="C7401">
        <v>4</v>
      </c>
      <c r="D7401">
        <v>1</v>
      </c>
      <c r="E7401">
        <v>1012</v>
      </c>
      <c r="F7401">
        <v>4</v>
      </c>
      <c r="G7401">
        <v>73</v>
      </c>
      <c r="H7401">
        <v>10</v>
      </c>
      <c r="I7401">
        <v>7</v>
      </c>
      <c r="J7401">
        <v>6</v>
      </c>
      <c r="K7401">
        <v>41003047</v>
      </c>
    </row>
    <row r="7402" spans="1:11" x14ac:dyDescent="0.15">
      <c r="A7402">
        <v>3004776</v>
      </c>
      <c r="B7402">
        <v>1</v>
      </c>
      <c r="C7402">
        <v>5</v>
      </c>
      <c r="D7402">
        <v>1</v>
      </c>
      <c r="E7402">
        <v>1056</v>
      </c>
      <c r="F7402">
        <v>4</v>
      </c>
      <c r="G7402">
        <v>73</v>
      </c>
      <c r="H7402">
        <v>10</v>
      </c>
      <c r="I7402">
        <v>8</v>
      </c>
      <c r="J7402">
        <v>9</v>
      </c>
      <c r="K7402">
        <v>41003047</v>
      </c>
    </row>
    <row r="7403" spans="1:11" x14ac:dyDescent="0.15">
      <c r="A7403">
        <v>3005068</v>
      </c>
      <c r="B7403">
        <v>1</v>
      </c>
      <c r="C7403">
        <v>1</v>
      </c>
      <c r="D7403">
        <v>1</v>
      </c>
      <c r="E7403">
        <v>5026</v>
      </c>
      <c r="F7403">
        <v>5</v>
      </c>
      <c r="G7403">
        <v>69</v>
      </c>
      <c r="H7403">
        <v>6</v>
      </c>
      <c r="I7403">
        <v>7</v>
      </c>
      <c r="J7403">
        <v>9</v>
      </c>
      <c r="K7403">
        <v>41003047</v>
      </c>
    </row>
    <row r="7404" spans="1:11" x14ac:dyDescent="0.15">
      <c r="A7404">
        <v>3005068</v>
      </c>
      <c r="B7404">
        <v>1</v>
      </c>
      <c r="C7404">
        <v>2</v>
      </c>
      <c r="D7404">
        <v>1</v>
      </c>
      <c r="E7404">
        <v>1008</v>
      </c>
      <c r="F7404">
        <v>4</v>
      </c>
      <c r="G7404">
        <v>70</v>
      </c>
      <c r="H7404">
        <v>6</v>
      </c>
      <c r="I7404">
        <v>7</v>
      </c>
      <c r="J7404">
        <v>6</v>
      </c>
      <c r="K7404">
        <v>41003047</v>
      </c>
    </row>
    <row r="7405" spans="1:11" x14ac:dyDescent="0.15">
      <c r="A7405">
        <v>3005068</v>
      </c>
      <c r="B7405">
        <v>1</v>
      </c>
      <c r="C7405">
        <v>3</v>
      </c>
      <c r="D7405">
        <v>1</v>
      </c>
      <c r="E7405">
        <v>1050</v>
      </c>
      <c r="F7405">
        <v>4</v>
      </c>
      <c r="G7405">
        <v>67</v>
      </c>
      <c r="H7405">
        <v>7</v>
      </c>
      <c r="I7405">
        <v>7</v>
      </c>
      <c r="J7405">
        <v>9</v>
      </c>
      <c r="K7405">
        <v>41003047</v>
      </c>
    </row>
    <row r="7406" spans="1:11" x14ac:dyDescent="0.15">
      <c r="A7406">
        <v>3005068</v>
      </c>
      <c r="B7406">
        <v>1</v>
      </c>
      <c r="C7406">
        <v>4</v>
      </c>
      <c r="D7406">
        <v>1</v>
      </c>
      <c r="E7406">
        <v>1065</v>
      </c>
      <c r="F7406">
        <v>4</v>
      </c>
      <c r="G7406">
        <v>67</v>
      </c>
      <c r="H7406">
        <v>6</v>
      </c>
      <c r="I7406">
        <v>7</v>
      </c>
      <c r="J7406">
        <v>9</v>
      </c>
      <c r="K7406">
        <v>41003047</v>
      </c>
    </row>
    <row r="7407" spans="1:11" x14ac:dyDescent="0.15">
      <c r="A7407">
        <v>3005068</v>
      </c>
      <c r="B7407">
        <v>1</v>
      </c>
      <c r="C7407">
        <v>5</v>
      </c>
      <c r="D7407">
        <v>1</v>
      </c>
      <c r="E7407">
        <v>2017</v>
      </c>
      <c r="F7407">
        <v>3</v>
      </c>
      <c r="G7407">
        <v>65</v>
      </c>
      <c r="H7407">
        <v>10</v>
      </c>
      <c r="I7407">
        <v>7</v>
      </c>
      <c r="J7407">
        <v>6</v>
      </c>
      <c r="K7407">
        <v>41003047</v>
      </c>
    </row>
    <row r="7408" spans="1:11" x14ac:dyDescent="0.15">
      <c r="A7408">
        <v>3007221</v>
      </c>
      <c r="B7408">
        <v>1</v>
      </c>
      <c r="C7408">
        <v>1</v>
      </c>
      <c r="D7408">
        <v>1</v>
      </c>
      <c r="E7408">
        <v>1056</v>
      </c>
      <c r="F7408">
        <v>4</v>
      </c>
      <c r="G7408">
        <v>43</v>
      </c>
      <c r="H7408">
        <v>6</v>
      </c>
      <c r="I7408">
        <v>3</v>
      </c>
      <c r="J7408">
        <v>9</v>
      </c>
      <c r="K7408">
        <v>41003036</v>
      </c>
    </row>
    <row r="7409" spans="1:11" x14ac:dyDescent="0.15">
      <c r="A7409">
        <v>3007221</v>
      </c>
      <c r="B7409">
        <v>1</v>
      </c>
      <c r="C7409">
        <v>2</v>
      </c>
      <c r="D7409">
        <v>1</v>
      </c>
      <c r="E7409">
        <v>1062</v>
      </c>
      <c r="F7409">
        <v>4</v>
      </c>
      <c r="G7409">
        <v>43</v>
      </c>
      <c r="H7409">
        <v>6</v>
      </c>
      <c r="I7409">
        <v>3</v>
      </c>
      <c r="J7409">
        <v>8</v>
      </c>
      <c r="K7409">
        <v>41003036</v>
      </c>
    </row>
    <row r="7410" spans="1:11" x14ac:dyDescent="0.15">
      <c r="A7410">
        <v>3007221</v>
      </c>
      <c r="B7410">
        <v>1</v>
      </c>
      <c r="C7410">
        <v>3</v>
      </c>
      <c r="D7410">
        <v>1</v>
      </c>
      <c r="E7410">
        <v>1028</v>
      </c>
      <c r="F7410">
        <v>4</v>
      </c>
      <c r="G7410">
        <v>43</v>
      </c>
      <c r="H7410">
        <v>6</v>
      </c>
      <c r="I7410">
        <v>3</v>
      </c>
      <c r="J7410">
        <v>6</v>
      </c>
      <c r="K7410">
        <v>41003036</v>
      </c>
    </row>
    <row r="7411" spans="1:11" x14ac:dyDescent="0.15">
      <c r="A7411">
        <v>3007221</v>
      </c>
      <c r="B7411">
        <v>1</v>
      </c>
      <c r="C7411">
        <v>4</v>
      </c>
      <c r="D7411">
        <v>1</v>
      </c>
      <c r="E7411">
        <v>1031</v>
      </c>
      <c r="F7411">
        <v>4</v>
      </c>
      <c r="G7411">
        <v>43</v>
      </c>
      <c r="H7411">
        <v>6</v>
      </c>
      <c r="I7411">
        <v>3</v>
      </c>
      <c r="J7411">
        <v>5</v>
      </c>
      <c r="K7411">
        <v>41003036</v>
      </c>
    </row>
    <row r="7412" spans="1:11" x14ac:dyDescent="0.15">
      <c r="A7412">
        <v>3007221</v>
      </c>
      <c r="B7412">
        <v>1</v>
      </c>
      <c r="C7412">
        <v>5</v>
      </c>
      <c r="D7412">
        <v>1</v>
      </c>
      <c r="E7412">
        <v>2048</v>
      </c>
      <c r="F7412">
        <v>3</v>
      </c>
      <c r="G7412">
        <v>38</v>
      </c>
      <c r="H7412">
        <v>3</v>
      </c>
      <c r="I7412">
        <v>3</v>
      </c>
      <c r="J7412">
        <v>0</v>
      </c>
      <c r="K7412">
        <v>41003036</v>
      </c>
    </row>
    <row r="7413" spans="1:11" x14ac:dyDescent="0.15">
      <c r="A7413">
        <v>3009426</v>
      </c>
      <c r="B7413">
        <v>3</v>
      </c>
      <c r="C7413">
        <v>1</v>
      </c>
      <c r="D7413">
        <v>1</v>
      </c>
      <c r="E7413">
        <v>5011</v>
      </c>
      <c r="F7413">
        <v>5</v>
      </c>
      <c r="G7413">
        <v>75</v>
      </c>
      <c r="H7413">
        <v>10</v>
      </c>
      <c r="I7413">
        <v>9</v>
      </c>
      <c r="J7413">
        <v>9</v>
      </c>
      <c r="K7413">
        <v>41003047</v>
      </c>
    </row>
    <row r="7414" spans="1:11" x14ac:dyDescent="0.15">
      <c r="A7414">
        <v>3009426</v>
      </c>
      <c r="B7414">
        <v>3</v>
      </c>
      <c r="C7414">
        <v>2</v>
      </c>
      <c r="D7414">
        <v>1</v>
      </c>
      <c r="E7414">
        <v>1022</v>
      </c>
      <c r="F7414">
        <v>4</v>
      </c>
      <c r="G7414">
        <v>75</v>
      </c>
      <c r="H7414">
        <v>10</v>
      </c>
      <c r="I7414">
        <v>10</v>
      </c>
      <c r="J7414">
        <v>9</v>
      </c>
      <c r="K7414">
        <v>41003047</v>
      </c>
    </row>
    <row r="7415" spans="1:11" x14ac:dyDescent="0.15">
      <c r="A7415">
        <v>3009426</v>
      </c>
      <c r="B7415">
        <v>3</v>
      </c>
      <c r="C7415">
        <v>3</v>
      </c>
      <c r="D7415">
        <v>1</v>
      </c>
      <c r="E7415">
        <v>5024</v>
      </c>
      <c r="F7415">
        <v>5</v>
      </c>
      <c r="G7415">
        <v>75</v>
      </c>
      <c r="H7415">
        <v>10</v>
      </c>
      <c r="I7415">
        <v>9</v>
      </c>
      <c r="J7415">
        <v>9</v>
      </c>
      <c r="K7415">
        <v>41003047</v>
      </c>
    </row>
    <row r="7416" spans="1:11" x14ac:dyDescent="0.15">
      <c r="A7416">
        <v>3009426</v>
      </c>
      <c r="B7416">
        <v>3</v>
      </c>
      <c r="C7416">
        <v>4</v>
      </c>
      <c r="D7416">
        <v>1</v>
      </c>
      <c r="E7416">
        <v>1003</v>
      </c>
      <c r="F7416">
        <v>4</v>
      </c>
      <c r="G7416">
        <v>75</v>
      </c>
      <c r="H7416">
        <v>10</v>
      </c>
      <c r="I7416">
        <v>10</v>
      </c>
      <c r="J7416">
        <v>9</v>
      </c>
      <c r="K7416">
        <v>41003047</v>
      </c>
    </row>
    <row r="7417" spans="1:11" x14ac:dyDescent="0.15">
      <c r="A7417">
        <v>3009426</v>
      </c>
      <c r="B7417">
        <v>3</v>
      </c>
      <c r="C7417">
        <v>5</v>
      </c>
      <c r="D7417">
        <v>1</v>
      </c>
      <c r="E7417">
        <v>5023</v>
      </c>
      <c r="F7417">
        <v>5</v>
      </c>
      <c r="G7417">
        <v>75</v>
      </c>
      <c r="H7417">
        <v>10</v>
      </c>
      <c r="I7417">
        <v>9</v>
      </c>
      <c r="J7417">
        <v>9</v>
      </c>
      <c r="K7417">
        <v>41003047</v>
      </c>
    </row>
    <row r="7418" spans="1:11" x14ac:dyDescent="0.15">
      <c r="A7418">
        <v>3010106</v>
      </c>
      <c r="B7418">
        <v>1</v>
      </c>
      <c r="C7418">
        <v>1</v>
      </c>
      <c r="D7418">
        <v>1</v>
      </c>
      <c r="E7418">
        <v>5035</v>
      </c>
      <c r="F7418">
        <v>5</v>
      </c>
      <c r="G7418">
        <v>70</v>
      </c>
      <c r="H7418">
        <v>9</v>
      </c>
      <c r="I7418">
        <v>7</v>
      </c>
      <c r="J7418">
        <v>9</v>
      </c>
      <c r="K7418">
        <v>41003036</v>
      </c>
    </row>
    <row r="7419" spans="1:11" x14ac:dyDescent="0.15">
      <c r="A7419">
        <v>3010106</v>
      </c>
      <c r="B7419">
        <v>1</v>
      </c>
      <c r="C7419">
        <v>2</v>
      </c>
      <c r="D7419">
        <v>1</v>
      </c>
      <c r="E7419">
        <v>1050</v>
      </c>
      <c r="F7419">
        <v>4</v>
      </c>
      <c r="G7419">
        <v>70</v>
      </c>
      <c r="H7419">
        <v>6</v>
      </c>
      <c r="I7419">
        <v>7</v>
      </c>
      <c r="J7419">
        <v>9</v>
      </c>
      <c r="K7419">
        <v>41003036</v>
      </c>
    </row>
    <row r="7420" spans="1:11" x14ac:dyDescent="0.15">
      <c r="A7420">
        <v>3010106</v>
      </c>
      <c r="B7420">
        <v>1</v>
      </c>
      <c r="C7420">
        <v>3</v>
      </c>
      <c r="D7420">
        <v>1</v>
      </c>
      <c r="E7420">
        <v>1035</v>
      </c>
      <c r="F7420">
        <v>4</v>
      </c>
      <c r="G7420">
        <v>70</v>
      </c>
      <c r="H7420">
        <v>6</v>
      </c>
      <c r="I7420">
        <v>7</v>
      </c>
      <c r="J7420">
        <v>9</v>
      </c>
      <c r="K7420">
        <v>41003036</v>
      </c>
    </row>
    <row r="7421" spans="1:11" x14ac:dyDescent="0.15">
      <c r="A7421">
        <v>3010106</v>
      </c>
      <c r="B7421">
        <v>1</v>
      </c>
      <c r="C7421">
        <v>4</v>
      </c>
      <c r="D7421">
        <v>1</v>
      </c>
      <c r="E7421">
        <v>1008</v>
      </c>
      <c r="F7421">
        <v>4</v>
      </c>
      <c r="G7421">
        <v>70</v>
      </c>
      <c r="H7421">
        <v>6</v>
      </c>
      <c r="I7421">
        <v>7</v>
      </c>
      <c r="J7421">
        <v>0</v>
      </c>
      <c r="K7421">
        <v>41003036</v>
      </c>
    </row>
    <row r="7422" spans="1:11" x14ac:dyDescent="0.15">
      <c r="A7422">
        <v>3010106</v>
      </c>
      <c r="B7422">
        <v>1</v>
      </c>
      <c r="C7422">
        <v>5</v>
      </c>
      <c r="D7422">
        <v>1</v>
      </c>
      <c r="E7422">
        <v>1009</v>
      </c>
      <c r="F7422">
        <v>4</v>
      </c>
      <c r="G7422">
        <v>70</v>
      </c>
      <c r="H7422">
        <v>6</v>
      </c>
      <c r="I7422">
        <v>7</v>
      </c>
      <c r="J7422">
        <v>9</v>
      </c>
      <c r="K7422">
        <v>41003036</v>
      </c>
    </row>
    <row r="7423" spans="1:11" x14ac:dyDescent="0.15">
      <c r="A7423">
        <v>3010586</v>
      </c>
      <c r="B7423">
        <v>2</v>
      </c>
      <c r="C7423">
        <v>1</v>
      </c>
      <c r="D7423">
        <v>1</v>
      </c>
      <c r="E7423">
        <v>5003</v>
      </c>
      <c r="F7423">
        <v>5</v>
      </c>
      <c r="G7423">
        <v>73</v>
      </c>
      <c r="H7423">
        <v>10</v>
      </c>
      <c r="I7423">
        <v>9</v>
      </c>
      <c r="J7423">
        <v>9</v>
      </c>
      <c r="K7423">
        <v>41003047</v>
      </c>
    </row>
    <row r="7424" spans="1:11" x14ac:dyDescent="0.15">
      <c r="A7424">
        <v>3010586</v>
      </c>
      <c r="B7424">
        <v>2</v>
      </c>
      <c r="C7424">
        <v>2</v>
      </c>
      <c r="D7424">
        <v>1</v>
      </c>
      <c r="E7424">
        <v>5004</v>
      </c>
      <c r="F7424">
        <v>5</v>
      </c>
      <c r="G7424">
        <v>73</v>
      </c>
      <c r="H7424">
        <v>10</v>
      </c>
      <c r="I7424">
        <v>8</v>
      </c>
      <c r="J7424">
        <v>6</v>
      </c>
      <c r="K7424">
        <v>41003047</v>
      </c>
    </row>
    <row r="7425" spans="1:11" x14ac:dyDescent="0.15">
      <c r="A7425">
        <v>3010586</v>
      </c>
      <c r="B7425">
        <v>2</v>
      </c>
      <c r="C7425">
        <v>3</v>
      </c>
      <c r="D7425">
        <v>1</v>
      </c>
      <c r="E7425">
        <v>5018</v>
      </c>
      <c r="F7425">
        <v>5</v>
      </c>
      <c r="G7425">
        <v>73</v>
      </c>
      <c r="H7425">
        <v>10</v>
      </c>
      <c r="I7425">
        <v>9</v>
      </c>
      <c r="J7425">
        <v>9</v>
      </c>
      <c r="K7425">
        <v>41003047</v>
      </c>
    </row>
    <row r="7426" spans="1:11" x14ac:dyDescent="0.15">
      <c r="A7426">
        <v>3010586</v>
      </c>
      <c r="B7426">
        <v>2</v>
      </c>
      <c r="C7426">
        <v>4</v>
      </c>
      <c r="D7426">
        <v>1</v>
      </c>
      <c r="E7426">
        <v>1050</v>
      </c>
      <c r="F7426">
        <v>4</v>
      </c>
      <c r="G7426">
        <v>73</v>
      </c>
      <c r="H7426">
        <v>10</v>
      </c>
      <c r="I7426">
        <v>8</v>
      </c>
      <c r="J7426">
        <v>9</v>
      </c>
      <c r="K7426">
        <v>41003047</v>
      </c>
    </row>
    <row r="7427" spans="1:11" x14ac:dyDescent="0.15">
      <c r="A7427">
        <v>3010586</v>
      </c>
      <c r="B7427">
        <v>2</v>
      </c>
      <c r="C7427">
        <v>5</v>
      </c>
      <c r="D7427">
        <v>1</v>
      </c>
      <c r="E7427">
        <v>1073</v>
      </c>
      <c r="F7427">
        <v>4</v>
      </c>
      <c r="G7427">
        <v>73</v>
      </c>
      <c r="H7427">
        <v>10</v>
      </c>
      <c r="I7427">
        <v>7</v>
      </c>
      <c r="J7427">
        <v>1</v>
      </c>
      <c r="K7427">
        <v>41003047</v>
      </c>
    </row>
    <row r="7428" spans="1:11" x14ac:dyDescent="0.15">
      <c r="A7428">
        <v>3013120</v>
      </c>
      <c r="B7428">
        <v>1</v>
      </c>
      <c r="C7428">
        <v>1</v>
      </c>
      <c r="D7428">
        <v>1</v>
      </c>
      <c r="E7428">
        <v>5021</v>
      </c>
      <c r="F7428">
        <v>5</v>
      </c>
      <c r="G7428">
        <v>73</v>
      </c>
      <c r="H7428">
        <v>10</v>
      </c>
      <c r="I7428">
        <v>8</v>
      </c>
      <c r="J7428">
        <v>9</v>
      </c>
      <c r="K7428">
        <v>41003047</v>
      </c>
    </row>
    <row r="7429" spans="1:11" x14ac:dyDescent="0.15">
      <c r="A7429">
        <v>3013120</v>
      </c>
      <c r="B7429">
        <v>1</v>
      </c>
      <c r="C7429">
        <v>2</v>
      </c>
      <c r="D7429">
        <v>1</v>
      </c>
      <c r="E7429">
        <v>5030</v>
      </c>
      <c r="F7429">
        <v>5</v>
      </c>
      <c r="G7429">
        <v>72</v>
      </c>
      <c r="H7429">
        <v>10</v>
      </c>
      <c r="I7429">
        <v>8</v>
      </c>
      <c r="J7429">
        <v>9</v>
      </c>
      <c r="K7429">
        <v>41003047</v>
      </c>
    </row>
    <row r="7430" spans="1:11" x14ac:dyDescent="0.15">
      <c r="A7430">
        <v>3013120</v>
      </c>
      <c r="B7430">
        <v>1</v>
      </c>
      <c r="C7430">
        <v>3</v>
      </c>
      <c r="D7430">
        <v>1</v>
      </c>
      <c r="E7430">
        <v>2022</v>
      </c>
      <c r="F7430">
        <v>3</v>
      </c>
      <c r="G7430">
        <v>66</v>
      </c>
      <c r="H7430">
        <v>10</v>
      </c>
      <c r="I7430">
        <v>6</v>
      </c>
      <c r="J7430">
        <v>6</v>
      </c>
      <c r="K7430">
        <v>41003047</v>
      </c>
    </row>
    <row r="7431" spans="1:11" x14ac:dyDescent="0.15">
      <c r="A7431">
        <v>3013120</v>
      </c>
      <c r="B7431">
        <v>1</v>
      </c>
      <c r="C7431">
        <v>4</v>
      </c>
      <c r="D7431">
        <v>1</v>
      </c>
      <c r="E7431">
        <v>1056</v>
      </c>
      <c r="F7431">
        <v>4</v>
      </c>
      <c r="G7431">
        <v>72</v>
      </c>
      <c r="H7431">
        <v>10</v>
      </c>
      <c r="I7431">
        <v>7</v>
      </c>
      <c r="J7431">
        <v>9</v>
      </c>
      <c r="K7431">
        <v>41003047</v>
      </c>
    </row>
    <row r="7432" spans="1:11" x14ac:dyDescent="0.15">
      <c r="A7432">
        <v>3013120</v>
      </c>
      <c r="B7432">
        <v>1</v>
      </c>
      <c r="C7432">
        <v>5</v>
      </c>
      <c r="D7432">
        <v>1</v>
      </c>
      <c r="E7432">
        <v>5014</v>
      </c>
      <c r="F7432">
        <v>5</v>
      </c>
      <c r="G7432">
        <v>73</v>
      </c>
      <c r="H7432">
        <v>10</v>
      </c>
      <c r="I7432">
        <v>8</v>
      </c>
      <c r="J7432">
        <v>9</v>
      </c>
      <c r="K7432">
        <v>41003047</v>
      </c>
    </row>
    <row r="7433" spans="1:11" x14ac:dyDescent="0.15">
      <c r="A7433">
        <v>3016094</v>
      </c>
      <c r="B7433">
        <v>1</v>
      </c>
      <c r="C7433">
        <v>1</v>
      </c>
      <c r="D7433">
        <v>1</v>
      </c>
      <c r="E7433">
        <v>5018</v>
      </c>
      <c r="F7433">
        <v>5</v>
      </c>
      <c r="G7433">
        <v>70</v>
      </c>
      <c r="H7433">
        <v>6</v>
      </c>
      <c r="I7433">
        <v>7</v>
      </c>
      <c r="J7433">
        <v>9</v>
      </c>
      <c r="K7433">
        <v>41003047</v>
      </c>
    </row>
    <row r="7434" spans="1:11" x14ac:dyDescent="0.15">
      <c r="A7434">
        <v>3016094</v>
      </c>
      <c r="B7434">
        <v>1</v>
      </c>
      <c r="C7434">
        <v>2</v>
      </c>
      <c r="D7434">
        <v>1</v>
      </c>
      <c r="E7434">
        <v>1008</v>
      </c>
      <c r="F7434">
        <v>4</v>
      </c>
      <c r="G7434">
        <v>70</v>
      </c>
      <c r="H7434">
        <v>10</v>
      </c>
      <c r="I7434">
        <v>7</v>
      </c>
      <c r="J7434">
        <v>9</v>
      </c>
      <c r="K7434">
        <v>41003047</v>
      </c>
    </row>
    <row r="7435" spans="1:11" x14ac:dyDescent="0.15">
      <c r="A7435">
        <v>3016094</v>
      </c>
      <c r="B7435">
        <v>1</v>
      </c>
      <c r="C7435">
        <v>3</v>
      </c>
      <c r="D7435">
        <v>1</v>
      </c>
      <c r="E7435">
        <v>1045</v>
      </c>
      <c r="F7435">
        <v>4</v>
      </c>
      <c r="G7435">
        <v>70</v>
      </c>
      <c r="H7435">
        <v>10</v>
      </c>
      <c r="I7435">
        <v>7</v>
      </c>
      <c r="J7435">
        <v>9</v>
      </c>
      <c r="K7435">
        <v>41003047</v>
      </c>
    </row>
    <row r="7436" spans="1:11" x14ac:dyDescent="0.15">
      <c r="A7436">
        <v>3016094</v>
      </c>
      <c r="B7436">
        <v>1</v>
      </c>
      <c r="C7436">
        <v>4</v>
      </c>
      <c r="D7436">
        <v>1</v>
      </c>
      <c r="E7436">
        <v>1013</v>
      </c>
      <c r="F7436">
        <v>4</v>
      </c>
      <c r="G7436">
        <v>70</v>
      </c>
      <c r="H7436">
        <v>10</v>
      </c>
      <c r="I7436">
        <v>7</v>
      </c>
      <c r="J7436">
        <v>9</v>
      </c>
      <c r="K7436">
        <v>41003047</v>
      </c>
    </row>
    <row r="7437" spans="1:11" x14ac:dyDescent="0.15">
      <c r="A7437">
        <v>3016094</v>
      </c>
      <c r="B7437">
        <v>1</v>
      </c>
      <c r="C7437">
        <v>5</v>
      </c>
      <c r="D7437">
        <v>1</v>
      </c>
      <c r="E7437">
        <v>1050</v>
      </c>
      <c r="F7437">
        <v>4</v>
      </c>
      <c r="G7437">
        <v>25</v>
      </c>
      <c r="H7437">
        <v>7</v>
      </c>
      <c r="I7437">
        <v>4</v>
      </c>
      <c r="J7437">
        <v>7</v>
      </c>
      <c r="K7437">
        <v>41003047</v>
      </c>
    </row>
    <row r="7438" spans="1:11" x14ac:dyDescent="0.15">
      <c r="A7438">
        <v>3016321</v>
      </c>
      <c r="B7438">
        <v>1</v>
      </c>
      <c r="C7438">
        <v>1</v>
      </c>
      <c r="D7438">
        <v>1</v>
      </c>
      <c r="E7438">
        <v>5032</v>
      </c>
      <c r="F7438">
        <v>5</v>
      </c>
      <c r="G7438">
        <v>74</v>
      </c>
      <c r="H7438">
        <v>10</v>
      </c>
      <c r="I7438">
        <v>8</v>
      </c>
      <c r="J7438">
        <v>5</v>
      </c>
      <c r="K7438">
        <v>41003047</v>
      </c>
    </row>
    <row r="7439" spans="1:11" x14ac:dyDescent="0.15">
      <c r="A7439">
        <v>3016321</v>
      </c>
      <c r="B7439">
        <v>1</v>
      </c>
      <c r="C7439">
        <v>2</v>
      </c>
      <c r="D7439">
        <v>1</v>
      </c>
      <c r="E7439">
        <v>5030</v>
      </c>
      <c r="F7439">
        <v>5</v>
      </c>
      <c r="G7439">
        <v>74</v>
      </c>
      <c r="H7439">
        <v>10</v>
      </c>
      <c r="I7439">
        <v>8</v>
      </c>
      <c r="J7439">
        <v>9</v>
      </c>
      <c r="K7439">
        <v>41003047</v>
      </c>
    </row>
    <row r="7440" spans="1:11" x14ac:dyDescent="0.15">
      <c r="A7440">
        <v>3016321</v>
      </c>
      <c r="B7440">
        <v>1</v>
      </c>
      <c r="C7440">
        <v>3</v>
      </c>
      <c r="D7440">
        <v>1</v>
      </c>
      <c r="E7440">
        <v>5005</v>
      </c>
      <c r="F7440">
        <v>5</v>
      </c>
      <c r="G7440">
        <v>74</v>
      </c>
      <c r="H7440">
        <v>10</v>
      </c>
      <c r="I7440">
        <v>8</v>
      </c>
      <c r="J7440">
        <v>9</v>
      </c>
      <c r="K7440">
        <v>41003047</v>
      </c>
    </row>
    <row r="7441" spans="1:11" x14ac:dyDescent="0.15">
      <c r="A7441">
        <v>3016321</v>
      </c>
      <c r="B7441">
        <v>1</v>
      </c>
      <c r="C7441">
        <v>4</v>
      </c>
      <c r="D7441">
        <v>1</v>
      </c>
      <c r="E7441">
        <v>5049</v>
      </c>
      <c r="F7441">
        <v>5</v>
      </c>
      <c r="G7441">
        <v>74</v>
      </c>
      <c r="H7441">
        <v>10</v>
      </c>
      <c r="I7441">
        <v>8</v>
      </c>
      <c r="J7441">
        <v>9</v>
      </c>
      <c r="K7441">
        <v>41003047</v>
      </c>
    </row>
    <row r="7442" spans="1:11" x14ac:dyDescent="0.15">
      <c r="A7442">
        <v>3016321</v>
      </c>
      <c r="B7442">
        <v>1</v>
      </c>
      <c r="C7442">
        <v>5</v>
      </c>
      <c r="D7442">
        <v>1</v>
      </c>
      <c r="E7442">
        <v>5014</v>
      </c>
      <c r="F7442">
        <v>5</v>
      </c>
      <c r="G7442">
        <v>74</v>
      </c>
      <c r="H7442">
        <v>10</v>
      </c>
      <c r="I7442">
        <v>8</v>
      </c>
      <c r="J7442">
        <v>9</v>
      </c>
      <c r="K7442">
        <v>41003047</v>
      </c>
    </row>
    <row r="7443" spans="1:11" x14ac:dyDescent="0.15">
      <c r="A7443">
        <v>3022916</v>
      </c>
      <c r="B7443">
        <v>1</v>
      </c>
      <c r="C7443">
        <v>1</v>
      </c>
      <c r="D7443">
        <v>1</v>
      </c>
      <c r="E7443">
        <v>1037</v>
      </c>
      <c r="F7443">
        <v>4</v>
      </c>
      <c r="G7443">
        <v>39</v>
      </c>
      <c r="H7443">
        <v>9</v>
      </c>
      <c r="I7443">
        <v>1</v>
      </c>
      <c r="J7443">
        <v>0</v>
      </c>
      <c r="K7443">
        <v>41003047</v>
      </c>
    </row>
    <row r="7444" spans="1:11" x14ac:dyDescent="0.15">
      <c r="A7444">
        <v>3022916</v>
      </c>
      <c r="B7444">
        <v>1</v>
      </c>
      <c r="C7444">
        <v>2</v>
      </c>
      <c r="D7444">
        <v>1</v>
      </c>
      <c r="E7444">
        <v>1063</v>
      </c>
      <c r="F7444">
        <v>4</v>
      </c>
      <c r="G7444">
        <v>39</v>
      </c>
      <c r="H7444">
        <v>3</v>
      </c>
      <c r="I7444">
        <v>2</v>
      </c>
      <c r="J7444">
        <v>4</v>
      </c>
      <c r="K7444">
        <v>41003047</v>
      </c>
    </row>
    <row r="7445" spans="1:11" x14ac:dyDescent="0.15">
      <c r="A7445">
        <v>3022916</v>
      </c>
      <c r="B7445">
        <v>1</v>
      </c>
      <c r="C7445">
        <v>3</v>
      </c>
      <c r="D7445">
        <v>1</v>
      </c>
      <c r="E7445">
        <v>1055</v>
      </c>
      <c r="F7445">
        <v>4</v>
      </c>
      <c r="G7445">
        <v>37</v>
      </c>
      <c r="H7445">
        <v>4</v>
      </c>
      <c r="I7445">
        <v>2</v>
      </c>
      <c r="J7445">
        <v>1</v>
      </c>
      <c r="K7445">
        <v>41003047</v>
      </c>
    </row>
    <row r="7446" spans="1:11" x14ac:dyDescent="0.15">
      <c r="A7446">
        <v>3022916</v>
      </c>
      <c r="B7446">
        <v>1</v>
      </c>
      <c r="C7446">
        <v>4</v>
      </c>
      <c r="D7446">
        <v>1</v>
      </c>
      <c r="E7446">
        <v>1047</v>
      </c>
      <c r="F7446">
        <v>4</v>
      </c>
      <c r="G7446">
        <v>38</v>
      </c>
      <c r="H7446">
        <v>6</v>
      </c>
      <c r="I7446">
        <v>0</v>
      </c>
      <c r="J7446">
        <v>0</v>
      </c>
      <c r="K7446">
        <v>41003047</v>
      </c>
    </row>
    <row r="7447" spans="1:11" x14ac:dyDescent="0.15">
      <c r="A7447">
        <v>3022916</v>
      </c>
      <c r="B7447">
        <v>1</v>
      </c>
      <c r="C7447">
        <v>5</v>
      </c>
      <c r="D7447">
        <v>1</v>
      </c>
      <c r="E7447">
        <v>1074</v>
      </c>
      <c r="F7447">
        <v>4</v>
      </c>
      <c r="G7447">
        <v>38</v>
      </c>
      <c r="H7447">
        <v>7</v>
      </c>
      <c r="I7447">
        <v>0</v>
      </c>
      <c r="J7447">
        <v>0</v>
      </c>
      <c r="K7447">
        <v>41003047</v>
      </c>
    </row>
    <row r="7448" spans="1:11" x14ac:dyDescent="0.15">
      <c r="A7448">
        <v>3024419</v>
      </c>
      <c r="B7448">
        <v>1</v>
      </c>
      <c r="C7448">
        <v>1</v>
      </c>
      <c r="D7448">
        <v>1</v>
      </c>
      <c r="E7448">
        <v>1014</v>
      </c>
      <c r="F7448">
        <v>4</v>
      </c>
      <c r="G7448">
        <v>69</v>
      </c>
      <c r="H7448">
        <v>10</v>
      </c>
      <c r="I7448">
        <v>7</v>
      </c>
      <c r="J7448">
        <v>8</v>
      </c>
      <c r="K7448">
        <v>41003047</v>
      </c>
    </row>
    <row r="7449" spans="1:11" x14ac:dyDescent="0.15">
      <c r="A7449">
        <v>3024419</v>
      </c>
      <c r="B7449">
        <v>1</v>
      </c>
      <c r="C7449">
        <v>2</v>
      </c>
      <c r="D7449">
        <v>1</v>
      </c>
      <c r="E7449">
        <v>1005</v>
      </c>
      <c r="F7449">
        <v>4</v>
      </c>
      <c r="G7449">
        <v>69</v>
      </c>
      <c r="H7449">
        <v>10</v>
      </c>
      <c r="I7449">
        <v>7</v>
      </c>
      <c r="J7449">
        <v>9</v>
      </c>
      <c r="K7449">
        <v>41003047</v>
      </c>
    </row>
    <row r="7450" spans="1:11" x14ac:dyDescent="0.15">
      <c r="A7450">
        <v>3024419</v>
      </c>
      <c r="B7450">
        <v>1</v>
      </c>
      <c r="C7450">
        <v>3</v>
      </c>
      <c r="D7450">
        <v>1</v>
      </c>
      <c r="E7450">
        <v>1063</v>
      </c>
      <c r="F7450">
        <v>4</v>
      </c>
      <c r="G7450">
        <v>69</v>
      </c>
      <c r="H7450">
        <v>6</v>
      </c>
      <c r="I7450">
        <v>7</v>
      </c>
      <c r="J7450">
        <v>9</v>
      </c>
      <c r="K7450">
        <v>41003047</v>
      </c>
    </row>
    <row r="7451" spans="1:11" x14ac:dyDescent="0.15">
      <c r="A7451">
        <v>3024419</v>
      </c>
      <c r="B7451">
        <v>1</v>
      </c>
      <c r="C7451">
        <v>4</v>
      </c>
      <c r="D7451">
        <v>1</v>
      </c>
      <c r="E7451">
        <v>1055</v>
      </c>
      <c r="F7451">
        <v>4</v>
      </c>
      <c r="G7451">
        <v>69</v>
      </c>
      <c r="H7451">
        <v>10</v>
      </c>
      <c r="I7451">
        <v>7</v>
      </c>
      <c r="J7451">
        <v>9</v>
      </c>
      <c r="K7451">
        <v>41003047</v>
      </c>
    </row>
    <row r="7452" spans="1:11" x14ac:dyDescent="0.15">
      <c r="A7452">
        <v>3024419</v>
      </c>
      <c r="B7452">
        <v>1</v>
      </c>
      <c r="C7452">
        <v>5</v>
      </c>
      <c r="D7452">
        <v>1</v>
      </c>
      <c r="E7452">
        <v>5035</v>
      </c>
      <c r="F7452">
        <v>5</v>
      </c>
      <c r="G7452">
        <v>69</v>
      </c>
      <c r="H7452">
        <v>6</v>
      </c>
      <c r="I7452">
        <v>7</v>
      </c>
      <c r="J7452">
        <v>9</v>
      </c>
      <c r="K7452">
        <v>41003047</v>
      </c>
    </row>
    <row r="7453" spans="1:11" x14ac:dyDescent="0.15">
      <c r="A7453">
        <v>3024561</v>
      </c>
      <c r="B7453">
        <v>1</v>
      </c>
      <c r="C7453">
        <v>1</v>
      </c>
      <c r="D7453">
        <v>1</v>
      </c>
      <c r="E7453">
        <v>4004</v>
      </c>
      <c r="F7453">
        <v>1</v>
      </c>
      <c r="G7453">
        <v>1</v>
      </c>
      <c r="H7453">
        <v>0</v>
      </c>
      <c r="I7453">
        <v>0</v>
      </c>
      <c r="J7453">
        <v>0</v>
      </c>
      <c r="K7453">
        <v>41003001</v>
      </c>
    </row>
    <row r="7454" spans="1:11" x14ac:dyDescent="0.15">
      <c r="A7454">
        <v>3024561</v>
      </c>
      <c r="B7454">
        <v>1</v>
      </c>
      <c r="C7454">
        <v>3</v>
      </c>
      <c r="D7454">
        <v>1</v>
      </c>
      <c r="E7454">
        <v>4004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41003001</v>
      </c>
    </row>
    <row r="7455" spans="1:11" x14ac:dyDescent="0.15">
      <c r="A7455">
        <v>3025674</v>
      </c>
      <c r="B7455">
        <v>1</v>
      </c>
      <c r="C7455">
        <v>1</v>
      </c>
      <c r="D7455">
        <v>1</v>
      </c>
      <c r="E7455">
        <v>5030</v>
      </c>
      <c r="F7455">
        <v>5</v>
      </c>
      <c r="G7455">
        <v>74</v>
      </c>
      <c r="H7455">
        <v>10</v>
      </c>
      <c r="I7455">
        <v>8</v>
      </c>
      <c r="J7455">
        <v>9</v>
      </c>
      <c r="K7455">
        <v>41003047</v>
      </c>
    </row>
    <row r="7456" spans="1:11" x14ac:dyDescent="0.15">
      <c r="A7456">
        <v>3025674</v>
      </c>
      <c r="B7456">
        <v>1</v>
      </c>
      <c r="C7456">
        <v>2</v>
      </c>
      <c r="D7456">
        <v>1</v>
      </c>
      <c r="E7456">
        <v>5035</v>
      </c>
      <c r="F7456">
        <v>5</v>
      </c>
      <c r="G7456">
        <v>74</v>
      </c>
      <c r="H7456">
        <v>10</v>
      </c>
      <c r="I7456">
        <v>9</v>
      </c>
      <c r="J7456">
        <v>9</v>
      </c>
      <c r="K7456">
        <v>41003047</v>
      </c>
    </row>
    <row r="7457" spans="1:11" x14ac:dyDescent="0.15">
      <c r="A7457">
        <v>3025674</v>
      </c>
      <c r="B7457">
        <v>1</v>
      </c>
      <c r="C7457">
        <v>3</v>
      </c>
      <c r="D7457">
        <v>1</v>
      </c>
      <c r="E7457">
        <v>5014</v>
      </c>
      <c r="F7457">
        <v>5</v>
      </c>
      <c r="G7457">
        <v>74</v>
      </c>
      <c r="H7457">
        <v>10</v>
      </c>
      <c r="I7457">
        <v>9</v>
      </c>
      <c r="J7457">
        <v>9</v>
      </c>
      <c r="K7457">
        <v>41003047</v>
      </c>
    </row>
    <row r="7458" spans="1:11" x14ac:dyDescent="0.15">
      <c r="A7458">
        <v>3025674</v>
      </c>
      <c r="B7458">
        <v>1</v>
      </c>
      <c r="C7458">
        <v>4</v>
      </c>
      <c r="D7458">
        <v>1</v>
      </c>
      <c r="E7458">
        <v>1056</v>
      </c>
      <c r="F7458">
        <v>4</v>
      </c>
      <c r="G7458">
        <v>74</v>
      </c>
      <c r="H7458">
        <v>10</v>
      </c>
      <c r="I7458">
        <v>9</v>
      </c>
      <c r="J7458">
        <v>9</v>
      </c>
      <c r="K7458">
        <v>41003047</v>
      </c>
    </row>
    <row r="7459" spans="1:11" x14ac:dyDescent="0.15">
      <c r="A7459">
        <v>3025674</v>
      </c>
      <c r="B7459">
        <v>1</v>
      </c>
      <c r="C7459">
        <v>5</v>
      </c>
      <c r="D7459">
        <v>1</v>
      </c>
      <c r="E7459">
        <v>5021</v>
      </c>
      <c r="F7459">
        <v>5</v>
      </c>
      <c r="G7459">
        <v>74</v>
      </c>
      <c r="H7459">
        <v>10</v>
      </c>
      <c r="I7459">
        <v>9</v>
      </c>
      <c r="J7459">
        <v>9</v>
      </c>
      <c r="K7459">
        <v>41003047</v>
      </c>
    </row>
    <row r="7460" spans="1:11" x14ac:dyDescent="0.15">
      <c r="A7460">
        <v>3025735</v>
      </c>
      <c r="B7460">
        <v>2</v>
      </c>
      <c r="C7460">
        <v>1</v>
      </c>
      <c r="D7460">
        <v>1</v>
      </c>
      <c r="E7460">
        <v>5018</v>
      </c>
      <c r="F7460">
        <v>5</v>
      </c>
      <c r="G7460">
        <v>74</v>
      </c>
      <c r="H7460">
        <v>10</v>
      </c>
      <c r="I7460">
        <v>9</v>
      </c>
      <c r="J7460">
        <v>9</v>
      </c>
      <c r="K7460">
        <v>41003047</v>
      </c>
    </row>
    <row r="7461" spans="1:11" x14ac:dyDescent="0.15">
      <c r="A7461">
        <v>3025735</v>
      </c>
      <c r="B7461">
        <v>2</v>
      </c>
      <c r="C7461">
        <v>2</v>
      </c>
      <c r="D7461">
        <v>1</v>
      </c>
      <c r="E7461">
        <v>1056</v>
      </c>
      <c r="F7461">
        <v>4</v>
      </c>
      <c r="G7461">
        <v>72</v>
      </c>
      <c r="H7461">
        <v>0</v>
      </c>
      <c r="I7461">
        <v>6</v>
      </c>
      <c r="J7461">
        <v>9</v>
      </c>
      <c r="K7461">
        <v>41003047</v>
      </c>
    </row>
    <row r="7462" spans="1:11" x14ac:dyDescent="0.15">
      <c r="A7462">
        <v>3025735</v>
      </c>
      <c r="B7462">
        <v>2</v>
      </c>
      <c r="C7462">
        <v>3</v>
      </c>
      <c r="D7462">
        <v>1</v>
      </c>
      <c r="E7462">
        <v>5035</v>
      </c>
      <c r="F7462">
        <v>5</v>
      </c>
      <c r="G7462">
        <v>74</v>
      </c>
      <c r="H7462">
        <v>6</v>
      </c>
      <c r="I7462">
        <v>7</v>
      </c>
      <c r="J7462">
        <v>9</v>
      </c>
      <c r="K7462">
        <v>41003047</v>
      </c>
    </row>
    <row r="7463" spans="1:11" x14ac:dyDescent="0.15">
      <c r="A7463">
        <v>3025735</v>
      </c>
      <c r="B7463">
        <v>2</v>
      </c>
      <c r="C7463">
        <v>4</v>
      </c>
      <c r="D7463">
        <v>1</v>
      </c>
      <c r="E7463">
        <v>1016</v>
      </c>
      <c r="F7463">
        <v>4</v>
      </c>
      <c r="G7463">
        <v>74</v>
      </c>
      <c r="H7463">
        <v>6</v>
      </c>
      <c r="I7463">
        <v>7</v>
      </c>
      <c r="J7463">
        <v>1</v>
      </c>
      <c r="K7463">
        <v>41003047</v>
      </c>
    </row>
    <row r="7464" spans="1:11" x14ac:dyDescent="0.15">
      <c r="A7464">
        <v>3025735</v>
      </c>
      <c r="B7464">
        <v>2</v>
      </c>
      <c r="C7464">
        <v>5</v>
      </c>
      <c r="D7464">
        <v>1</v>
      </c>
      <c r="E7464">
        <v>1063</v>
      </c>
      <c r="F7464">
        <v>4</v>
      </c>
      <c r="G7464">
        <v>74</v>
      </c>
      <c r="H7464">
        <v>6</v>
      </c>
      <c r="I7464">
        <v>7</v>
      </c>
      <c r="J7464">
        <v>9</v>
      </c>
      <c r="K7464">
        <v>41003047</v>
      </c>
    </row>
    <row r="7465" spans="1:11" x14ac:dyDescent="0.15">
      <c r="A7465">
        <v>3026063</v>
      </c>
      <c r="B7465">
        <v>2</v>
      </c>
      <c r="C7465">
        <v>1</v>
      </c>
      <c r="D7465">
        <v>1</v>
      </c>
      <c r="E7465">
        <v>5003</v>
      </c>
      <c r="F7465">
        <v>5</v>
      </c>
      <c r="G7465">
        <v>73</v>
      </c>
      <c r="H7465">
        <v>10</v>
      </c>
      <c r="I7465">
        <v>9</v>
      </c>
      <c r="J7465">
        <v>9</v>
      </c>
      <c r="K7465">
        <v>41003047</v>
      </c>
    </row>
    <row r="7466" spans="1:11" x14ac:dyDescent="0.15">
      <c r="A7466">
        <v>3026063</v>
      </c>
      <c r="B7466">
        <v>2</v>
      </c>
      <c r="C7466">
        <v>2</v>
      </c>
      <c r="D7466">
        <v>1</v>
      </c>
      <c r="E7466">
        <v>1050</v>
      </c>
      <c r="F7466">
        <v>4</v>
      </c>
      <c r="G7466">
        <v>73</v>
      </c>
      <c r="H7466">
        <v>10</v>
      </c>
      <c r="I7466">
        <v>9</v>
      </c>
      <c r="J7466">
        <v>9</v>
      </c>
      <c r="K7466">
        <v>41003047</v>
      </c>
    </row>
    <row r="7467" spans="1:11" x14ac:dyDescent="0.15">
      <c r="A7467">
        <v>3026063</v>
      </c>
      <c r="B7467">
        <v>2</v>
      </c>
      <c r="C7467">
        <v>3</v>
      </c>
      <c r="D7467">
        <v>1</v>
      </c>
      <c r="E7467">
        <v>5018</v>
      </c>
      <c r="F7467">
        <v>5</v>
      </c>
      <c r="G7467">
        <v>73</v>
      </c>
      <c r="H7467">
        <v>10</v>
      </c>
      <c r="I7467">
        <v>9</v>
      </c>
      <c r="J7467">
        <v>9</v>
      </c>
      <c r="K7467">
        <v>41003047</v>
      </c>
    </row>
    <row r="7468" spans="1:11" x14ac:dyDescent="0.15">
      <c r="A7468">
        <v>3026063</v>
      </c>
      <c r="B7468">
        <v>2</v>
      </c>
      <c r="C7468">
        <v>4</v>
      </c>
      <c r="D7468">
        <v>1</v>
      </c>
      <c r="E7468">
        <v>1073</v>
      </c>
      <c r="F7468">
        <v>4</v>
      </c>
      <c r="G7468">
        <v>73</v>
      </c>
      <c r="H7468">
        <v>10</v>
      </c>
      <c r="I7468">
        <v>9</v>
      </c>
      <c r="J7468">
        <v>9</v>
      </c>
      <c r="K7468">
        <v>41003047</v>
      </c>
    </row>
    <row r="7469" spans="1:11" x14ac:dyDescent="0.15">
      <c r="A7469">
        <v>3026063</v>
      </c>
      <c r="B7469">
        <v>2</v>
      </c>
      <c r="C7469">
        <v>5</v>
      </c>
      <c r="D7469">
        <v>1</v>
      </c>
      <c r="E7469">
        <v>5004</v>
      </c>
      <c r="F7469">
        <v>5</v>
      </c>
      <c r="G7469">
        <v>73</v>
      </c>
      <c r="H7469">
        <v>10</v>
      </c>
      <c r="I7469">
        <v>9</v>
      </c>
      <c r="J7469">
        <v>9</v>
      </c>
      <c r="K7469">
        <v>41003047</v>
      </c>
    </row>
    <row r="7470" spans="1:11" x14ac:dyDescent="0.15">
      <c r="A7470">
        <v>3026497</v>
      </c>
      <c r="B7470">
        <v>3</v>
      </c>
      <c r="C7470">
        <v>1</v>
      </c>
      <c r="D7470">
        <v>1</v>
      </c>
      <c r="E7470">
        <v>1022</v>
      </c>
      <c r="F7470">
        <v>4</v>
      </c>
      <c r="G7470">
        <v>75</v>
      </c>
      <c r="H7470">
        <v>10</v>
      </c>
      <c r="I7470">
        <v>10</v>
      </c>
      <c r="J7470">
        <v>9</v>
      </c>
      <c r="K7470">
        <v>41003048</v>
      </c>
    </row>
    <row r="7471" spans="1:11" x14ac:dyDescent="0.15">
      <c r="A7471">
        <v>3026497</v>
      </c>
      <c r="B7471">
        <v>3</v>
      </c>
      <c r="C7471">
        <v>2</v>
      </c>
      <c r="D7471">
        <v>1</v>
      </c>
      <c r="E7471">
        <v>5023</v>
      </c>
      <c r="F7471">
        <v>5</v>
      </c>
      <c r="G7471">
        <v>75</v>
      </c>
      <c r="H7471">
        <v>10</v>
      </c>
      <c r="I7471">
        <v>9</v>
      </c>
      <c r="J7471">
        <v>9</v>
      </c>
      <c r="K7471">
        <v>41003048</v>
      </c>
    </row>
    <row r="7472" spans="1:11" x14ac:dyDescent="0.15">
      <c r="A7472">
        <v>3026497</v>
      </c>
      <c r="B7472">
        <v>3</v>
      </c>
      <c r="C7472">
        <v>3</v>
      </c>
      <c r="D7472">
        <v>1</v>
      </c>
      <c r="E7472">
        <v>1058</v>
      </c>
      <c r="F7472">
        <v>4</v>
      </c>
      <c r="G7472">
        <v>75</v>
      </c>
      <c r="H7472">
        <v>10</v>
      </c>
      <c r="I7472">
        <v>9</v>
      </c>
      <c r="J7472">
        <v>9</v>
      </c>
      <c r="K7472">
        <v>41003048</v>
      </c>
    </row>
    <row r="7473" spans="1:11" x14ac:dyDescent="0.15">
      <c r="A7473">
        <v>3026497</v>
      </c>
      <c r="B7473">
        <v>3</v>
      </c>
      <c r="C7473">
        <v>4</v>
      </c>
      <c r="D7473">
        <v>1</v>
      </c>
      <c r="E7473">
        <v>5011</v>
      </c>
      <c r="F7473">
        <v>5</v>
      </c>
      <c r="G7473">
        <v>75</v>
      </c>
      <c r="H7473">
        <v>10</v>
      </c>
      <c r="I7473">
        <v>9</v>
      </c>
      <c r="J7473">
        <v>9</v>
      </c>
      <c r="K7473">
        <v>41003048</v>
      </c>
    </row>
    <row r="7474" spans="1:11" x14ac:dyDescent="0.15">
      <c r="A7474">
        <v>3026497</v>
      </c>
      <c r="B7474">
        <v>3</v>
      </c>
      <c r="C7474">
        <v>5</v>
      </c>
      <c r="D7474">
        <v>1</v>
      </c>
      <c r="E7474">
        <v>5024</v>
      </c>
      <c r="F7474">
        <v>5</v>
      </c>
      <c r="G7474">
        <v>75</v>
      </c>
      <c r="H7474">
        <v>10</v>
      </c>
      <c r="I7474">
        <v>9</v>
      </c>
      <c r="J7474">
        <v>9</v>
      </c>
      <c r="K7474">
        <v>41003048</v>
      </c>
    </row>
    <row r="7475" spans="1:11" x14ac:dyDescent="0.15">
      <c r="A7475">
        <v>3026667</v>
      </c>
      <c r="B7475">
        <v>2</v>
      </c>
      <c r="C7475">
        <v>1</v>
      </c>
      <c r="D7475">
        <v>1</v>
      </c>
      <c r="E7475">
        <v>1022</v>
      </c>
      <c r="F7475">
        <v>4</v>
      </c>
      <c r="G7475">
        <v>76</v>
      </c>
      <c r="H7475">
        <v>10</v>
      </c>
      <c r="I7475">
        <v>9</v>
      </c>
      <c r="J7475">
        <v>9</v>
      </c>
      <c r="K7475">
        <v>41003048</v>
      </c>
    </row>
    <row r="7476" spans="1:11" x14ac:dyDescent="0.15">
      <c r="A7476">
        <v>3026667</v>
      </c>
      <c r="B7476">
        <v>2</v>
      </c>
      <c r="C7476">
        <v>2</v>
      </c>
      <c r="D7476">
        <v>1</v>
      </c>
      <c r="E7476">
        <v>5011</v>
      </c>
      <c r="F7476">
        <v>5</v>
      </c>
      <c r="G7476">
        <v>76</v>
      </c>
      <c r="H7476">
        <v>10</v>
      </c>
      <c r="I7476">
        <v>9</v>
      </c>
      <c r="J7476">
        <v>9</v>
      </c>
      <c r="K7476">
        <v>41003048</v>
      </c>
    </row>
    <row r="7477" spans="1:11" x14ac:dyDescent="0.15">
      <c r="A7477">
        <v>3026667</v>
      </c>
      <c r="B7477">
        <v>2</v>
      </c>
      <c r="C7477">
        <v>3</v>
      </c>
      <c r="D7477">
        <v>1</v>
      </c>
      <c r="E7477">
        <v>5024</v>
      </c>
      <c r="F7477">
        <v>5</v>
      </c>
      <c r="G7477">
        <v>76</v>
      </c>
      <c r="H7477">
        <v>10</v>
      </c>
      <c r="I7477">
        <v>10</v>
      </c>
      <c r="J7477">
        <v>9</v>
      </c>
      <c r="K7477">
        <v>41003048</v>
      </c>
    </row>
    <row r="7478" spans="1:11" x14ac:dyDescent="0.15">
      <c r="A7478">
        <v>3026667</v>
      </c>
      <c r="B7478">
        <v>2</v>
      </c>
      <c r="C7478">
        <v>4</v>
      </c>
      <c r="D7478">
        <v>1</v>
      </c>
      <c r="E7478">
        <v>5040</v>
      </c>
      <c r="F7478">
        <v>5</v>
      </c>
      <c r="G7478">
        <v>76</v>
      </c>
      <c r="H7478">
        <v>10</v>
      </c>
      <c r="I7478">
        <v>9</v>
      </c>
      <c r="J7478">
        <v>9</v>
      </c>
      <c r="K7478">
        <v>41003048</v>
      </c>
    </row>
    <row r="7479" spans="1:11" x14ac:dyDescent="0.15">
      <c r="A7479">
        <v>3026667</v>
      </c>
      <c r="B7479">
        <v>2</v>
      </c>
      <c r="C7479">
        <v>5</v>
      </c>
      <c r="D7479">
        <v>1</v>
      </c>
      <c r="E7479">
        <v>1003</v>
      </c>
      <c r="F7479">
        <v>4</v>
      </c>
      <c r="G7479">
        <v>76</v>
      </c>
      <c r="H7479">
        <v>10</v>
      </c>
      <c r="I7479">
        <v>9</v>
      </c>
      <c r="J7479">
        <v>9</v>
      </c>
      <c r="K7479">
        <v>41003048</v>
      </c>
    </row>
    <row r="7480" spans="1:11" x14ac:dyDescent="0.15">
      <c r="A7480">
        <v>3027027</v>
      </c>
      <c r="B7480">
        <v>2</v>
      </c>
      <c r="C7480">
        <v>1</v>
      </c>
      <c r="D7480">
        <v>1</v>
      </c>
      <c r="E7480">
        <v>5021</v>
      </c>
      <c r="F7480">
        <v>5</v>
      </c>
      <c r="G7480">
        <v>64</v>
      </c>
      <c r="H7480">
        <v>10</v>
      </c>
      <c r="I7480">
        <v>7</v>
      </c>
      <c r="J7480">
        <v>9</v>
      </c>
      <c r="K7480">
        <v>41003048</v>
      </c>
    </row>
    <row r="7481" spans="1:11" x14ac:dyDescent="0.15">
      <c r="A7481">
        <v>3027027</v>
      </c>
      <c r="B7481">
        <v>2</v>
      </c>
      <c r="C7481">
        <v>2</v>
      </c>
      <c r="D7481">
        <v>1</v>
      </c>
      <c r="E7481">
        <v>1055</v>
      </c>
      <c r="F7481">
        <v>4</v>
      </c>
      <c r="G7481">
        <v>65</v>
      </c>
      <c r="H7481">
        <v>5</v>
      </c>
      <c r="I7481">
        <v>5</v>
      </c>
      <c r="J7481">
        <v>5</v>
      </c>
      <c r="K7481">
        <v>41003048</v>
      </c>
    </row>
    <row r="7482" spans="1:11" x14ac:dyDescent="0.15">
      <c r="A7482">
        <v>3027027</v>
      </c>
      <c r="B7482">
        <v>2</v>
      </c>
      <c r="C7482">
        <v>3</v>
      </c>
      <c r="D7482">
        <v>1</v>
      </c>
      <c r="E7482">
        <v>1058</v>
      </c>
      <c r="F7482">
        <v>4</v>
      </c>
      <c r="G7482">
        <v>65</v>
      </c>
      <c r="H7482">
        <v>3</v>
      </c>
      <c r="I7482">
        <v>6</v>
      </c>
      <c r="J7482">
        <v>2</v>
      </c>
      <c r="K7482">
        <v>41003048</v>
      </c>
    </row>
    <row r="7483" spans="1:11" x14ac:dyDescent="0.15">
      <c r="A7483">
        <v>3027027</v>
      </c>
      <c r="B7483">
        <v>2</v>
      </c>
      <c r="C7483">
        <v>4</v>
      </c>
      <c r="D7483">
        <v>1</v>
      </c>
      <c r="E7483">
        <v>1045</v>
      </c>
      <c r="F7483">
        <v>4</v>
      </c>
      <c r="G7483">
        <v>30</v>
      </c>
      <c r="H7483">
        <v>0</v>
      </c>
      <c r="I7483">
        <v>1</v>
      </c>
      <c r="J7483">
        <v>3</v>
      </c>
      <c r="K7483">
        <v>41003048</v>
      </c>
    </row>
    <row r="7484" spans="1:11" x14ac:dyDescent="0.15">
      <c r="A7484">
        <v>3027027</v>
      </c>
      <c r="B7484">
        <v>2</v>
      </c>
      <c r="C7484">
        <v>5</v>
      </c>
      <c r="D7484">
        <v>1</v>
      </c>
      <c r="E7484">
        <v>1014</v>
      </c>
      <c r="F7484">
        <v>4</v>
      </c>
      <c r="G7484">
        <v>65</v>
      </c>
      <c r="H7484">
        <v>6</v>
      </c>
      <c r="I7484">
        <v>5</v>
      </c>
      <c r="J7484">
        <v>4</v>
      </c>
      <c r="K7484">
        <v>41003048</v>
      </c>
    </row>
    <row r="7485" spans="1:11" x14ac:dyDescent="0.15">
      <c r="A7485">
        <v>3027205</v>
      </c>
      <c r="B7485">
        <v>2</v>
      </c>
      <c r="C7485">
        <v>1</v>
      </c>
      <c r="D7485">
        <v>1</v>
      </c>
      <c r="E7485">
        <v>5018</v>
      </c>
      <c r="F7485">
        <v>5</v>
      </c>
      <c r="G7485">
        <v>73</v>
      </c>
      <c r="H7485">
        <v>10</v>
      </c>
      <c r="I7485">
        <v>8</v>
      </c>
      <c r="J7485">
        <v>9</v>
      </c>
      <c r="K7485">
        <v>41003048</v>
      </c>
    </row>
    <row r="7486" spans="1:11" x14ac:dyDescent="0.15">
      <c r="A7486">
        <v>3027205</v>
      </c>
      <c r="B7486">
        <v>2</v>
      </c>
      <c r="C7486">
        <v>2</v>
      </c>
      <c r="D7486">
        <v>1</v>
      </c>
      <c r="E7486">
        <v>1008</v>
      </c>
      <c r="F7486">
        <v>4</v>
      </c>
      <c r="G7486">
        <v>73</v>
      </c>
      <c r="H7486">
        <v>10</v>
      </c>
      <c r="I7486">
        <v>8</v>
      </c>
      <c r="J7486">
        <v>9</v>
      </c>
      <c r="K7486">
        <v>41003048</v>
      </c>
    </row>
    <row r="7487" spans="1:11" x14ac:dyDescent="0.15">
      <c r="A7487">
        <v>3027205</v>
      </c>
      <c r="B7487">
        <v>2</v>
      </c>
      <c r="C7487">
        <v>3</v>
      </c>
      <c r="D7487">
        <v>1</v>
      </c>
      <c r="E7487">
        <v>5012</v>
      </c>
      <c r="F7487">
        <v>5</v>
      </c>
      <c r="G7487">
        <v>73</v>
      </c>
      <c r="H7487">
        <v>10</v>
      </c>
      <c r="I7487">
        <v>8</v>
      </c>
      <c r="J7487">
        <v>9</v>
      </c>
      <c r="K7487">
        <v>41003048</v>
      </c>
    </row>
    <row r="7488" spans="1:11" x14ac:dyDescent="0.15">
      <c r="A7488">
        <v>3027205</v>
      </c>
      <c r="B7488">
        <v>2</v>
      </c>
      <c r="C7488">
        <v>4</v>
      </c>
      <c r="D7488">
        <v>1</v>
      </c>
      <c r="E7488">
        <v>1050</v>
      </c>
      <c r="F7488">
        <v>4</v>
      </c>
      <c r="G7488">
        <v>73</v>
      </c>
      <c r="H7488">
        <v>10</v>
      </c>
      <c r="I7488">
        <v>8</v>
      </c>
      <c r="J7488">
        <v>9</v>
      </c>
      <c r="K7488">
        <v>41003048</v>
      </c>
    </row>
    <row r="7489" spans="1:11" x14ac:dyDescent="0.15">
      <c r="A7489">
        <v>3027205</v>
      </c>
      <c r="B7489">
        <v>2</v>
      </c>
      <c r="C7489">
        <v>5</v>
      </c>
      <c r="D7489">
        <v>1</v>
      </c>
      <c r="E7489">
        <v>5004</v>
      </c>
      <c r="F7489">
        <v>5</v>
      </c>
      <c r="G7489">
        <v>73</v>
      </c>
      <c r="H7489">
        <v>10</v>
      </c>
      <c r="I7489">
        <v>8</v>
      </c>
      <c r="J7489">
        <v>7</v>
      </c>
      <c r="K7489">
        <v>41003048</v>
      </c>
    </row>
    <row r="7490" spans="1:11" x14ac:dyDescent="0.15">
      <c r="A7490">
        <v>3027231</v>
      </c>
      <c r="B7490">
        <v>1</v>
      </c>
      <c r="C7490">
        <v>1</v>
      </c>
      <c r="D7490">
        <v>1</v>
      </c>
      <c r="E7490">
        <v>1043</v>
      </c>
      <c r="F7490">
        <v>4</v>
      </c>
      <c r="G7490">
        <v>61</v>
      </c>
      <c r="H7490">
        <v>0</v>
      </c>
      <c r="I7490">
        <v>5</v>
      </c>
      <c r="J7490">
        <v>6</v>
      </c>
      <c r="K7490">
        <v>41003048</v>
      </c>
    </row>
    <row r="7491" spans="1:11" x14ac:dyDescent="0.15">
      <c r="A7491">
        <v>3027231</v>
      </c>
      <c r="B7491">
        <v>1</v>
      </c>
      <c r="C7491">
        <v>2</v>
      </c>
      <c r="D7491">
        <v>1</v>
      </c>
      <c r="E7491">
        <v>2022</v>
      </c>
      <c r="F7491">
        <v>3</v>
      </c>
      <c r="G7491">
        <v>60</v>
      </c>
      <c r="H7491">
        <v>10</v>
      </c>
      <c r="I7491">
        <v>0</v>
      </c>
      <c r="J7491">
        <v>0</v>
      </c>
      <c r="K7491">
        <v>41003048</v>
      </c>
    </row>
    <row r="7492" spans="1:11" x14ac:dyDescent="0.15">
      <c r="A7492">
        <v>3027231</v>
      </c>
      <c r="B7492">
        <v>1</v>
      </c>
      <c r="C7492">
        <v>3</v>
      </c>
      <c r="D7492">
        <v>1</v>
      </c>
      <c r="E7492">
        <v>1050</v>
      </c>
      <c r="F7492">
        <v>4</v>
      </c>
      <c r="G7492">
        <v>1</v>
      </c>
      <c r="H7492">
        <v>0</v>
      </c>
      <c r="I7492">
        <v>0</v>
      </c>
      <c r="J7492">
        <v>0</v>
      </c>
      <c r="K7492">
        <v>41003048</v>
      </c>
    </row>
    <row r="7493" spans="1:11" x14ac:dyDescent="0.15">
      <c r="A7493">
        <v>3027231</v>
      </c>
      <c r="B7493">
        <v>1</v>
      </c>
      <c r="C7493">
        <v>4</v>
      </c>
      <c r="D7493">
        <v>1</v>
      </c>
      <c r="E7493">
        <v>2043</v>
      </c>
      <c r="F7493">
        <v>3</v>
      </c>
      <c r="G7493">
        <v>60</v>
      </c>
      <c r="H7493">
        <v>10</v>
      </c>
      <c r="I7493">
        <v>0</v>
      </c>
      <c r="J7493">
        <v>0</v>
      </c>
      <c r="K7493">
        <v>41003048</v>
      </c>
    </row>
    <row r="7494" spans="1:11" x14ac:dyDescent="0.15">
      <c r="A7494">
        <v>3027231</v>
      </c>
      <c r="B7494">
        <v>1</v>
      </c>
      <c r="C7494">
        <v>5</v>
      </c>
      <c r="D7494">
        <v>1</v>
      </c>
      <c r="E7494">
        <v>2004</v>
      </c>
      <c r="F7494">
        <v>4</v>
      </c>
      <c r="G7494">
        <v>61</v>
      </c>
      <c r="H7494">
        <v>6</v>
      </c>
      <c r="I7494">
        <v>0</v>
      </c>
      <c r="J7494">
        <v>1</v>
      </c>
      <c r="K7494">
        <v>41003048</v>
      </c>
    </row>
    <row r="7495" spans="1:11" x14ac:dyDescent="0.15">
      <c r="A7495">
        <v>3027269</v>
      </c>
      <c r="B7495">
        <v>1</v>
      </c>
      <c r="C7495">
        <v>1</v>
      </c>
      <c r="D7495">
        <v>1</v>
      </c>
      <c r="E7495">
        <v>5010</v>
      </c>
      <c r="F7495">
        <v>5</v>
      </c>
      <c r="G7495">
        <v>75</v>
      </c>
      <c r="H7495">
        <v>10</v>
      </c>
      <c r="I7495">
        <v>8</v>
      </c>
      <c r="J7495">
        <v>9</v>
      </c>
      <c r="K7495">
        <v>41003048</v>
      </c>
    </row>
    <row r="7496" spans="1:11" x14ac:dyDescent="0.15">
      <c r="A7496">
        <v>3027269</v>
      </c>
      <c r="B7496">
        <v>1</v>
      </c>
      <c r="C7496">
        <v>2</v>
      </c>
      <c r="D7496">
        <v>1</v>
      </c>
      <c r="E7496">
        <v>1056</v>
      </c>
      <c r="F7496">
        <v>4</v>
      </c>
      <c r="G7496">
        <v>60</v>
      </c>
      <c r="H7496">
        <v>3</v>
      </c>
      <c r="I7496">
        <v>6</v>
      </c>
      <c r="J7496">
        <v>9</v>
      </c>
      <c r="K7496">
        <v>41003048</v>
      </c>
    </row>
    <row r="7497" spans="1:11" x14ac:dyDescent="0.15">
      <c r="A7497">
        <v>3027269</v>
      </c>
      <c r="B7497">
        <v>1</v>
      </c>
      <c r="C7497">
        <v>3</v>
      </c>
      <c r="D7497">
        <v>1</v>
      </c>
      <c r="E7497">
        <v>5052</v>
      </c>
      <c r="F7497">
        <v>5</v>
      </c>
      <c r="G7497">
        <v>75</v>
      </c>
      <c r="H7497">
        <v>10</v>
      </c>
      <c r="I7497">
        <v>7</v>
      </c>
      <c r="J7497">
        <v>1</v>
      </c>
      <c r="K7497">
        <v>41003048</v>
      </c>
    </row>
    <row r="7498" spans="1:11" x14ac:dyDescent="0.15">
      <c r="A7498">
        <v>3027269</v>
      </c>
      <c r="B7498">
        <v>1</v>
      </c>
      <c r="C7498">
        <v>4</v>
      </c>
      <c r="D7498">
        <v>1</v>
      </c>
      <c r="E7498">
        <v>1049</v>
      </c>
      <c r="F7498">
        <v>4</v>
      </c>
      <c r="G7498">
        <v>29</v>
      </c>
      <c r="H7498">
        <v>0</v>
      </c>
      <c r="I7498">
        <v>1</v>
      </c>
      <c r="J7498">
        <v>1</v>
      </c>
      <c r="K7498">
        <v>41003048</v>
      </c>
    </row>
    <row r="7499" spans="1:11" x14ac:dyDescent="0.15">
      <c r="A7499">
        <v>3027269</v>
      </c>
      <c r="B7499">
        <v>1</v>
      </c>
      <c r="C7499">
        <v>5</v>
      </c>
      <c r="D7499">
        <v>1</v>
      </c>
      <c r="E7499">
        <v>1004</v>
      </c>
      <c r="F7499">
        <v>4</v>
      </c>
      <c r="G7499">
        <v>75</v>
      </c>
      <c r="H7499">
        <v>10</v>
      </c>
      <c r="I7499">
        <v>8</v>
      </c>
      <c r="J7499">
        <v>9</v>
      </c>
      <c r="K7499">
        <v>41003048</v>
      </c>
    </row>
    <row r="7500" spans="1:11" x14ac:dyDescent="0.15">
      <c r="A7500">
        <v>3027623</v>
      </c>
      <c r="B7500">
        <v>3</v>
      </c>
      <c r="C7500">
        <v>1</v>
      </c>
      <c r="D7500">
        <v>1</v>
      </c>
      <c r="E7500">
        <v>1056</v>
      </c>
      <c r="F7500">
        <v>4</v>
      </c>
      <c r="G7500">
        <v>74</v>
      </c>
      <c r="H7500">
        <v>10</v>
      </c>
      <c r="I7500">
        <v>8</v>
      </c>
      <c r="J7500">
        <v>9</v>
      </c>
      <c r="K7500">
        <v>41003048</v>
      </c>
    </row>
    <row r="7501" spans="1:11" x14ac:dyDescent="0.15">
      <c r="A7501">
        <v>3027623</v>
      </c>
      <c r="B7501">
        <v>3</v>
      </c>
      <c r="C7501">
        <v>2</v>
      </c>
      <c r="D7501">
        <v>1</v>
      </c>
      <c r="E7501">
        <v>5010</v>
      </c>
      <c r="F7501">
        <v>5</v>
      </c>
      <c r="G7501">
        <v>74</v>
      </c>
      <c r="H7501">
        <v>10</v>
      </c>
      <c r="I7501">
        <v>10</v>
      </c>
      <c r="J7501">
        <v>9</v>
      </c>
      <c r="K7501">
        <v>41003048</v>
      </c>
    </row>
    <row r="7502" spans="1:11" x14ac:dyDescent="0.15">
      <c r="A7502">
        <v>3027623</v>
      </c>
      <c r="B7502">
        <v>3</v>
      </c>
      <c r="C7502">
        <v>3</v>
      </c>
      <c r="D7502">
        <v>1</v>
      </c>
      <c r="E7502">
        <v>5036</v>
      </c>
      <c r="F7502">
        <v>5</v>
      </c>
      <c r="G7502">
        <v>74</v>
      </c>
      <c r="H7502">
        <v>10</v>
      </c>
      <c r="I7502">
        <v>8</v>
      </c>
      <c r="J7502">
        <v>7</v>
      </c>
      <c r="K7502">
        <v>41003048</v>
      </c>
    </row>
    <row r="7503" spans="1:11" x14ac:dyDescent="0.15">
      <c r="A7503">
        <v>3027623</v>
      </c>
      <c r="B7503">
        <v>3</v>
      </c>
      <c r="C7503">
        <v>4</v>
      </c>
      <c r="D7503">
        <v>1</v>
      </c>
      <c r="E7503">
        <v>1022</v>
      </c>
      <c r="F7503">
        <v>4</v>
      </c>
      <c r="G7503">
        <v>74</v>
      </c>
      <c r="H7503">
        <v>10</v>
      </c>
      <c r="I7503">
        <v>9</v>
      </c>
      <c r="J7503">
        <v>9</v>
      </c>
      <c r="K7503">
        <v>41003048</v>
      </c>
    </row>
    <row r="7504" spans="1:11" x14ac:dyDescent="0.15">
      <c r="A7504">
        <v>3027623</v>
      </c>
      <c r="B7504">
        <v>3</v>
      </c>
      <c r="C7504">
        <v>5</v>
      </c>
      <c r="D7504">
        <v>1</v>
      </c>
      <c r="E7504">
        <v>5024</v>
      </c>
      <c r="F7504">
        <v>5</v>
      </c>
      <c r="G7504">
        <v>74</v>
      </c>
      <c r="H7504">
        <v>10</v>
      </c>
      <c r="I7504">
        <v>9</v>
      </c>
      <c r="J7504">
        <v>9</v>
      </c>
      <c r="K7504">
        <v>41003048</v>
      </c>
    </row>
    <row r="7505" spans="1:11" x14ac:dyDescent="0.15">
      <c r="A7505">
        <v>3029980</v>
      </c>
      <c r="B7505">
        <v>1</v>
      </c>
      <c r="C7505">
        <v>1</v>
      </c>
      <c r="D7505">
        <v>1</v>
      </c>
      <c r="E7505">
        <v>1014</v>
      </c>
      <c r="F7505">
        <v>4</v>
      </c>
      <c r="G7505">
        <v>38</v>
      </c>
      <c r="H7505">
        <v>5</v>
      </c>
      <c r="I7505">
        <v>2</v>
      </c>
      <c r="J7505">
        <v>2</v>
      </c>
      <c r="K7505">
        <v>41003048</v>
      </c>
    </row>
    <row r="7506" spans="1:11" x14ac:dyDescent="0.15">
      <c r="A7506">
        <v>3029980</v>
      </c>
      <c r="B7506">
        <v>1</v>
      </c>
      <c r="C7506">
        <v>2</v>
      </c>
      <c r="D7506">
        <v>1</v>
      </c>
      <c r="E7506">
        <v>1022</v>
      </c>
      <c r="F7506">
        <v>4</v>
      </c>
      <c r="G7506">
        <v>38</v>
      </c>
      <c r="H7506">
        <v>6</v>
      </c>
      <c r="I7506">
        <v>3</v>
      </c>
      <c r="J7506">
        <v>0</v>
      </c>
      <c r="K7506">
        <v>41003048</v>
      </c>
    </row>
    <row r="7507" spans="1:11" x14ac:dyDescent="0.15">
      <c r="A7507">
        <v>3029980</v>
      </c>
      <c r="B7507">
        <v>1</v>
      </c>
      <c r="C7507">
        <v>3</v>
      </c>
      <c r="D7507">
        <v>1</v>
      </c>
      <c r="E7507">
        <v>1063</v>
      </c>
      <c r="F7507">
        <v>4</v>
      </c>
      <c r="G7507">
        <v>38</v>
      </c>
      <c r="H7507">
        <v>2</v>
      </c>
      <c r="I7507">
        <v>2</v>
      </c>
      <c r="J7507">
        <v>3</v>
      </c>
      <c r="K7507">
        <v>41003048</v>
      </c>
    </row>
    <row r="7508" spans="1:11" x14ac:dyDescent="0.15">
      <c r="A7508">
        <v>3029980</v>
      </c>
      <c r="B7508">
        <v>1</v>
      </c>
      <c r="C7508">
        <v>4</v>
      </c>
      <c r="D7508">
        <v>1</v>
      </c>
      <c r="E7508">
        <v>1030</v>
      </c>
      <c r="F7508">
        <v>4</v>
      </c>
      <c r="G7508">
        <v>38</v>
      </c>
      <c r="H7508">
        <v>5</v>
      </c>
      <c r="I7508">
        <v>2</v>
      </c>
      <c r="J7508">
        <v>3</v>
      </c>
      <c r="K7508">
        <v>41003048</v>
      </c>
    </row>
    <row r="7509" spans="1:11" x14ac:dyDescent="0.15">
      <c r="A7509">
        <v>3029980</v>
      </c>
      <c r="B7509">
        <v>1</v>
      </c>
      <c r="C7509">
        <v>5</v>
      </c>
      <c r="D7509">
        <v>1</v>
      </c>
      <c r="E7509">
        <v>1023</v>
      </c>
      <c r="F7509">
        <v>4</v>
      </c>
      <c r="G7509">
        <v>38</v>
      </c>
      <c r="H7509">
        <v>6</v>
      </c>
      <c r="I7509">
        <v>2</v>
      </c>
      <c r="J7509">
        <v>0</v>
      </c>
      <c r="K7509">
        <v>41003048</v>
      </c>
    </row>
    <row r="7510" spans="1:11" x14ac:dyDescent="0.15">
      <c r="A7510">
        <v>3032975</v>
      </c>
      <c r="B7510">
        <v>1</v>
      </c>
      <c r="C7510">
        <v>1</v>
      </c>
      <c r="D7510">
        <v>1</v>
      </c>
      <c r="E7510">
        <v>5023</v>
      </c>
      <c r="F7510">
        <v>5</v>
      </c>
      <c r="G7510">
        <v>67</v>
      </c>
      <c r="H7510">
        <v>10</v>
      </c>
      <c r="I7510">
        <v>7</v>
      </c>
      <c r="J7510">
        <v>9</v>
      </c>
      <c r="K7510">
        <v>41003048</v>
      </c>
    </row>
    <row r="7511" spans="1:11" x14ac:dyDescent="0.15">
      <c r="A7511">
        <v>3032975</v>
      </c>
      <c r="B7511">
        <v>1</v>
      </c>
      <c r="C7511">
        <v>2</v>
      </c>
      <c r="D7511">
        <v>1</v>
      </c>
      <c r="E7511">
        <v>1032</v>
      </c>
      <c r="F7511">
        <v>4</v>
      </c>
      <c r="G7511">
        <v>66</v>
      </c>
      <c r="H7511">
        <v>9</v>
      </c>
      <c r="I7511">
        <v>7</v>
      </c>
      <c r="J7511">
        <v>9</v>
      </c>
      <c r="K7511">
        <v>41003048</v>
      </c>
    </row>
    <row r="7512" spans="1:11" x14ac:dyDescent="0.15">
      <c r="A7512">
        <v>3032975</v>
      </c>
      <c r="B7512">
        <v>1</v>
      </c>
      <c r="C7512">
        <v>3</v>
      </c>
      <c r="D7512">
        <v>1</v>
      </c>
      <c r="E7512">
        <v>5024</v>
      </c>
      <c r="F7512">
        <v>5</v>
      </c>
      <c r="G7512">
        <v>66</v>
      </c>
      <c r="H7512">
        <v>10</v>
      </c>
      <c r="I7512">
        <v>7</v>
      </c>
      <c r="J7512">
        <v>9</v>
      </c>
      <c r="K7512">
        <v>41003048</v>
      </c>
    </row>
    <row r="7513" spans="1:11" x14ac:dyDescent="0.15">
      <c r="A7513">
        <v>3032975</v>
      </c>
      <c r="B7513">
        <v>1</v>
      </c>
      <c r="C7513">
        <v>4</v>
      </c>
      <c r="D7513">
        <v>1</v>
      </c>
      <c r="E7513">
        <v>5028</v>
      </c>
      <c r="F7513">
        <v>5</v>
      </c>
      <c r="G7513">
        <v>66</v>
      </c>
      <c r="H7513">
        <v>10</v>
      </c>
      <c r="I7513">
        <v>7</v>
      </c>
      <c r="J7513">
        <v>9</v>
      </c>
      <c r="K7513">
        <v>41003048</v>
      </c>
    </row>
    <row r="7514" spans="1:11" x14ac:dyDescent="0.15">
      <c r="A7514">
        <v>3032975</v>
      </c>
      <c r="B7514">
        <v>1</v>
      </c>
      <c r="C7514">
        <v>5</v>
      </c>
      <c r="D7514">
        <v>1</v>
      </c>
      <c r="E7514">
        <v>1054</v>
      </c>
      <c r="F7514">
        <v>4</v>
      </c>
      <c r="G7514">
        <v>66</v>
      </c>
      <c r="H7514">
        <v>6</v>
      </c>
      <c r="I7514">
        <v>7</v>
      </c>
      <c r="J7514">
        <v>9</v>
      </c>
      <c r="K7514">
        <v>41003048</v>
      </c>
    </row>
    <row r="7515" spans="1:11" x14ac:dyDescent="0.15">
      <c r="A7515">
        <v>3033544</v>
      </c>
      <c r="B7515">
        <v>1</v>
      </c>
      <c r="C7515">
        <v>1</v>
      </c>
      <c r="D7515">
        <v>1</v>
      </c>
      <c r="E7515">
        <v>1023</v>
      </c>
      <c r="F7515">
        <v>4</v>
      </c>
      <c r="G7515">
        <v>7</v>
      </c>
      <c r="H7515">
        <v>0</v>
      </c>
      <c r="I7515">
        <v>0</v>
      </c>
      <c r="J7515">
        <v>1</v>
      </c>
      <c r="K7515">
        <v>41003048</v>
      </c>
    </row>
    <row r="7516" spans="1:11" x14ac:dyDescent="0.15">
      <c r="A7516">
        <v>3033544</v>
      </c>
      <c r="B7516">
        <v>1</v>
      </c>
      <c r="C7516">
        <v>4</v>
      </c>
      <c r="D7516">
        <v>1</v>
      </c>
      <c r="E7516">
        <v>1038</v>
      </c>
      <c r="F7516">
        <v>4</v>
      </c>
      <c r="G7516">
        <v>1</v>
      </c>
      <c r="H7516">
        <v>0</v>
      </c>
      <c r="I7516">
        <v>0</v>
      </c>
      <c r="J7516">
        <v>9</v>
      </c>
      <c r="K7516">
        <v>41003048</v>
      </c>
    </row>
    <row r="7517" spans="1:11" x14ac:dyDescent="0.15">
      <c r="A7517">
        <v>3033544</v>
      </c>
      <c r="B7517">
        <v>1</v>
      </c>
      <c r="C7517">
        <v>5</v>
      </c>
      <c r="D7517">
        <v>1</v>
      </c>
      <c r="E7517">
        <v>1044</v>
      </c>
      <c r="F7517">
        <v>4</v>
      </c>
      <c r="G7517">
        <v>10</v>
      </c>
      <c r="H7517">
        <v>0</v>
      </c>
      <c r="I7517">
        <v>0</v>
      </c>
      <c r="J7517">
        <v>2</v>
      </c>
      <c r="K7517">
        <v>41003048</v>
      </c>
    </row>
    <row r="7518" spans="1:11" x14ac:dyDescent="0.15">
      <c r="A7518">
        <v>3033980</v>
      </c>
      <c r="B7518">
        <v>2</v>
      </c>
      <c r="C7518">
        <v>1</v>
      </c>
      <c r="D7518">
        <v>1</v>
      </c>
      <c r="E7518">
        <v>1023</v>
      </c>
      <c r="F7518">
        <v>4</v>
      </c>
      <c r="G7518">
        <v>73</v>
      </c>
      <c r="H7518">
        <v>10</v>
      </c>
      <c r="I7518">
        <v>8</v>
      </c>
      <c r="J7518">
        <v>3</v>
      </c>
      <c r="K7518">
        <v>41003048</v>
      </c>
    </row>
    <row r="7519" spans="1:11" x14ac:dyDescent="0.15">
      <c r="A7519">
        <v>3033980</v>
      </c>
      <c r="B7519">
        <v>2</v>
      </c>
      <c r="C7519">
        <v>2</v>
      </c>
      <c r="D7519">
        <v>1</v>
      </c>
      <c r="E7519">
        <v>5011</v>
      </c>
      <c r="F7519">
        <v>5</v>
      </c>
      <c r="G7519">
        <v>73</v>
      </c>
      <c r="H7519">
        <v>10</v>
      </c>
      <c r="I7519">
        <v>8</v>
      </c>
      <c r="J7519">
        <v>6</v>
      </c>
      <c r="K7519">
        <v>41003048</v>
      </c>
    </row>
    <row r="7520" spans="1:11" x14ac:dyDescent="0.15">
      <c r="A7520">
        <v>3033980</v>
      </c>
      <c r="B7520">
        <v>2</v>
      </c>
      <c r="C7520">
        <v>3</v>
      </c>
      <c r="D7520">
        <v>1</v>
      </c>
      <c r="E7520">
        <v>5024</v>
      </c>
      <c r="F7520">
        <v>5</v>
      </c>
      <c r="G7520">
        <v>73</v>
      </c>
      <c r="H7520">
        <v>10</v>
      </c>
      <c r="I7520">
        <v>8</v>
      </c>
      <c r="J7520">
        <v>9</v>
      </c>
      <c r="K7520">
        <v>41003048</v>
      </c>
    </row>
    <row r="7521" spans="1:11" x14ac:dyDescent="0.15">
      <c r="A7521">
        <v>3033980</v>
      </c>
      <c r="B7521">
        <v>2</v>
      </c>
      <c r="C7521">
        <v>4</v>
      </c>
      <c r="D7521">
        <v>1</v>
      </c>
      <c r="E7521">
        <v>5023</v>
      </c>
      <c r="F7521">
        <v>5</v>
      </c>
      <c r="G7521">
        <v>73</v>
      </c>
      <c r="H7521">
        <v>10</v>
      </c>
      <c r="I7521">
        <v>8</v>
      </c>
      <c r="J7521">
        <v>9</v>
      </c>
      <c r="K7521">
        <v>41003048</v>
      </c>
    </row>
    <row r="7522" spans="1:11" x14ac:dyDescent="0.15">
      <c r="A7522">
        <v>3033980</v>
      </c>
      <c r="B7522">
        <v>2</v>
      </c>
      <c r="C7522">
        <v>5</v>
      </c>
      <c r="D7522">
        <v>1</v>
      </c>
      <c r="E7522">
        <v>1022</v>
      </c>
      <c r="F7522">
        <v>4</v>
      </c>
      <c r="G7522">
        <v>73</v>
      </c>
      <c r="H7522">
        <v>10</v>
      </c>
      <c r="I7522">
        <v>8</v>
      </c>
      <c r="J7522">
        <v>9</v>
      </c>
      <c r="K7522">
        <v>41003048</v>
      </c>
    </row>
    <row r="7523" spans="1:11" x14ac:dyDescent="0.15">
      <c r="A7523">
        <v>3036814</v>
      </c>
      <c r="B7523">
        <v>2</v>
      </c>
      <c r="C7523">
        <v>1</v>
      </c>
      <c r="D7523">
        <v>1</v>
      </c>
      <c r="E7523">
        <v>1022</v>
      </c>
      <c r="F7523">
        <v>4</v>
      </c>
      <c r="G7523">
        <v>64</v>
      </c>
      <c r="H7523">
        <v>8</v>
      </c>
      <c r="I7523">
        <v>7</v>
      </c>
      <c r="J7523">
        <v>2</v>
      </c>
      <c r="K7523">
        <v>41003048</v>
      </c>
    </row>
    <row r="7524" spans="1:11" x14ac:dyDescent="0.15">
      <c r="A7524">
        <v>3036814</v>
      </c>
      <c r="B7524">
        <v>2</v>
      </c>
      <c r="C7524">
        <v>2</v>
      </c>
      <c r="D7524">
        <v>1</v>
      </c>
      <c r="E7524">
        <v>5023</v>
      </c>
      <c r="F7524">
        <v>5</v>
      </c>
      <c r="G7524">
        <v>64</v>
      </c>
      <c r="H7524">
        <v>8</v>
      </c>
      <c r="I7524">
        <v>7</v>
      </c>
      <c r="J7524">
        <v>9</v>
      </c>
      <c r="K7524">
        <v>41003048</v>
      </c>
    </row>
    <row r="7525" spans="1:11" x14ac:dyDescent="0.15">
      <c r="A7525">
        <v>3036814</v>
      </c>
      <c r="B7525">
        <v>2</v>
      </c>
      <c r="C7525">
        <v>3</v>
      </c>
      <c r="D7525">
        <v>1</v>
      </c>
      <c r="E7525">
        <v>5024</v>
      </c>
      <c r="F7525">
        <v>5</v>
      </c>
      <c r="G7525">
        <v>64</v>
      </c>
      <c r="H7525">
        <v>10</v>
      </c>
      <c r="I7525">
        <v>7</v>
      </c>
      <c r="J7525">
        <v>9</v>
      </c>
      <c r="K7525">
        <v>41003048</v>
      </c>
    </row>
    <row r="7526" spans="1:11" x14ac:dyDescent="0.15">
      <c r="A7526">
        <v>3036814</v>
      </c>
      <c r="B7526">
        <v>2</v>
      </c>
      <c r="C7526">
        <v>4</v>
      </c>
      <c r="D7526">
        <v>1</v>
      </c>
      <c r="E7526">
        <v>5058</v>
      </c>
      <c r="F7526">
        <v>5</v>
      </c>
      <c r="G7526">
        <v>64</v>
      </c>
      <c r="H7526">
        <v>10</v>
      </c>
      <c r="I7526">
        <v>2</v>
      </c>
      <c r="J7526">
        <v>3</v>
      </c>
      <c r="K7526">
        <v>41003048</v>
      </c>
    </row>
    <row r="7527" spans="1:11" x14ac:dyDescent="0.15">
      <c r="A7527">
        <v>3036814</v>
      </c>
      <c r="B7527">
        <v>2</v>
      </c>
      <c r="C7527">
        <v>5</v>
      </c>
      <c r="D7527">
        <v>1</v>
      </c>
      <c r="E7527">
        <v>1003</v>
      </c>
      <c r="F7527">
        <v>4</v>
      </c>
      <c r="G7527">
        <v>64</v>
      </c>
      <c r="H7527">
        <v>10</v>
      </c>
      <c r="I7527">
        <v>7</v>
      </c>
      <c r="J7527">
        <v>3</v>
      </c>
      <c r="K7527">
        <v>41003048</v>
      </c>
    </row>
    <row r="7528" spans="1:11" x14ac:dyDescent="0.15">
      <c r="A7528">
        <v>3037944</v>
      </c>
      <c r="B7528">
        <v>2</v>
      </c>
      <c r="C7528">
        <v>1</v>
      </c>
      <c r="D7528">
        <v>1</v>
      </c>
      <c r="E7528">
        <v>5023</v>
      </c>
      <c r="F7528">
        <v>5</v>
      </c>
      <c r="G7528">
        <v>64</v>
      </c>
      <c r="H7528">
        <v>10</v>
      </c>
      <c r="I7528">
        <v>7</v>
      </c>
      <c r="J7528">
        <v>9</v>
      </c>
      <c r="K7528">
        <v>41003048</v>
      </c>
    </row>
    <row r="7529" spans="1:11" x14ac:dyDescent="0.15">
      <c r="A7529">
        <v>3037944</v>
      </c>
      <c r="B7529">
        <v>2</v>
      </c>
      <c r="C7529">
        <v>2</v>
      </c>
      <c r="D7529">
        <v>1</v>
      </c>
      <c r="E7529">
        <v>1056</v>
      </c>
      <c r="F7529">
        <v>4</v>
      </c>
      <c r="G7529">
        <v>66</v>
      </c>
      <c r="H7529">
        <v>9</v>
      </c>
      <c r="I7529">
        <v>4</v>
      </c>
      <c r="J7529">
        <v>9</v>
      </c>
      <c r="K7529">
        <v>41003048</v>
      </c>
    </row>
    <row r="7530" spans="1:11" x14ac:dyDescent="0.15">
      <c r="A7530">
        <v>3037944</v>
      </c>
      <c r="B7530">
        <v>2</v>
      </c>
      <c r="C7530">
        <v>3</v>
      </c>
      <c r="D7530">
        <v>1</v>
      </c>
      <c r="E7530">
        <v>5013</v>
      </c>
      <c r="F7530">
        <v>5</v>
      </c>
      <c r="G7530">
        <v>66</v>
      </c>
      <c r="H7530">
        <v>10</v>
      </c>
      <c r="I7530">
        <v>7</v>
      </c>
      <c r="J7530">
        <v>4</v>
      </c>
      <c r="K7530">
        <v>41003048</v>
      </c>
    </row>
    <row r="7531" spans="1:11" x14ac:dyDescent="0.15">
      <c r="A7531">
        <v>3037944</v>
      </c>
      <c r="B7531">
        <v>2</v>
      </c>
      <c r="C7531">
        <v>4</v>
      </c>
      <c r="D7531">
        <v>1</v>
      </c>
      <c r="E7531">
        <v>5021</v>
      </c>
      <c r="F7531">
        <v>5</v>
      </c>
      <c r="G7531">
        <v>63</v>
      </c>
      <c r="H7531">
        <v>10</v>
      </c>
      <c r="I7531">
        <v>7</v>
      </c>
      <c r="J7531">
        <v>9</v>
      </c>
      <c r="K7531">
        <v>41003048</v>
      </c>
    </row>
    <row r="7532" spans="1:11" x14ac:dyDescent="0.15">
      <c r="A7532">
        <v>3037944</v>
      </c>
      <c r="B7532">
        <v>2</v>
      </c>
      <c r="C7532">
        <v>5</v>
      </c>
      <c r="D7532">
        <v>1</v>
      </c>
      <c r="E7532">
        <v>1077</v>
      </c>
      <c r="F7532">
        <v>4</v>
      </c>
      <c r="G7532">
        <v>67</v>
      </c>
      <c r="H7532">
        <v>10</v>
      </c>
      <c r="I7532">
        <v>5</v>
      </c>
      <c r="J7532">
        <v>2</v>
      </c>
      <c r="K7532">
        <v>41003048</v>
      </c>
    </row>
    <row r="7533" spans="1:11" x14ac:dyDescent="0.15">
      <c r="A7533">
        <v>3038050</v>
      </c>
      <c r="B7533">
        <v>1</v>
      </c>
      <c r="C7533">
        <v>1</v>
      </c>
      <c r="D7533">
        <v>1</v>
      </c>
      <c r="E7533">
        <v>5030</v>
      </c>
      <c r="F7533">
        <v>5</v>
      </c>
      <c r="G7533">
        <v>68</v>
      </c>
      <c r="H7533">
        <v>6</v>
      </c>
      <c r="I7533">
        <v>7</v>
      </c>
      <c r="J7533">
        <v>9</v>
      </c>
      <c r="K7533">
        <v>41003048</v>
      </c>
    </row>
    <row r="7534" spans="1:11" x14ac:dyDescent="0.15">
      <c r="A7534">
        <v>3038050</v>
      </c>
      <c r="B7534">
        <v>1</v>
      </c>
      <c r="C7534">
        <v>2</v>
      </c>
      <c r="D7534">
        <v>1</v>
      </c>
      <c r="E7534">
        <v>5035</v>
      </c>
      <c r="F7534">
        <v>5</v>
      </c>
      <c r="G7534">
        <v>68</v>
      </c>
      <c r="H7534">
        <v>6</v>
      </c>
      <c r="I7534">
        <v>7</v>
      </c>
      <c r="J7534">
        <v>9</v>
      </c>
      <c r="K7534">
        <v>41003048</v>
      </c>
    </row>
    <row r="7535" spans="1:11" x14ac:dyDescent="0.15">
      <c r="A7535">
        <v>3038050</v>
      </c>
      <c r="B7535">
        <v>1</v>
      </c>
      <c r="C7535">
        <v>3</v>
      </c>
      <c r="D7535">
        <v>1</v>
      </c>
      <c r="E7535">
        <v>2029</v>
      </c>
      <c r="F7535">
        <v>3</v>
      </c>
      <c r="G7535">
        <v>64</v>
      </c>
      <c r="H7535">
        <v>10</v>
      </c>
      <c r="I7535">
        <v>7</v>
      </c>
      <c r="J7535">
        <v>6</v>
      </c>
      <c r="K7535">
        <v>41003048</v>
      </c>
    </row>
    <row r="7536" spans="1:11" x14ac:dyDescent="0.15">
      <c r="A7536">
        <v>3038050</v>
      </c>
      <c r="B7536">
        <v>1</v>
      </c>
      <c r="C7536">
        <v>4</v>
      </c>
      <c r="D7536">
        <v>1</v>
      </c>
      <c r="E7536">
        <v>1056</v>
      </c>
      <c r="F7536">
        <v>4</v>
      </c>
      <c r="G7536">
        <v>68</v>
      </c>
      <c r="H7536">
        <v>10</v>
      </c>
      <c r="I7536">
        <v>7</v>
      </c>
      <c r="J7536">
        <v>9</v>
      </c>
      <c r="K7536">
        <v>41003048</v>
      </c>
    </row>
    <row r="7537" spans="1:11" x14ac:dyDescent="0.15">
      <c r="A7537">
        <v>3038050</v>
      </c>
      <c r="B7537">
        <v>1</v>
      </c>
      <c r="C7537">
        <v>5</v>
      </c>
      <c r="D7537">
        <v>1</v>
      </c>
      <c r="E7537">
        <v>1016</v>
      </c>
      <c r="F7537">
        <v>4</v>
      </c>
      <c r="G7537">
        <v>68</v>
      </c>
      <c r="H7537">
        <v>10</v>
      </c>
      <c r="I7537">
        <v>7</v>
      </c>
      <c r="J7537">
        <v>2</v>
      </c>
      <c r="K7537">
        <v>41003048</v>
      </c>
    </row>
    <row r="7538" spans="1:11" x14ac:dyDescent="0.15">
      <c r="A7538">
        <v>3038508</v>
      </c>
      <c r="B7538">
        <v>1</v>
      </c>
      <c r="C7538">
        <v>1</v>
      </c>
      <c r="D7538">
        <v>1</v>
      </c>
      <c r="E7538">
        <v>1021</v>
      </c>
      <c r="F7538">
        <v>4</v>
      </c>
      <c r="G7538">
        <v>70</v>
      </c>
      <c r="H7538">
        <v>10</v>
      </c>
      <c r="I7538">
        <v>7</v>
      </c>
      <c r="J7538">
        <v>9</v>
      </c>
      <c r="K7538">
        <v>41003048</v>
      </c>
    </row>
    <row r="7539" spans="1:11" x14ac:dyDescent="0.15">
      <c r="A7539">
        <v>3038508</v>
      </c>
      <c r="B7539">
        <v>1</v>
      </c>
      <c r="C7539">
        <v>2</v>
      </c>
      <c r="D7539">
        <v>1</v>
      </c>
      <c r="E7539">
        <v>5030</v>
      </c>
      <c r="F7539">
        <v>5</v>
      </c>
      <c r="G7539">
        <v>70</v>
      </c>
      <c r="H7539">
        <v>10</v>
      </c>
      <c r="I7539">
        <v>7</v>
      </c>
      <c r="J7539">
        <v>9</v>
      </c>
      <c r="K7539">
        <v>41003048</v>
      </c>
    </row>
    <row r="7540" spans="1:11" x14ac:dyDescent="0.15">
      <c r="A7540">
        <v>3038508</v>
      </c>
      <c r="B7540">
        <v>1</v>
      </c>
      <c r="C7540">
        <v>3</v>
      </c>
      <c r="D7540">
        <v>1</v>
      </c>
      <c r="E7540">
        <v>1020</v>
      </c>
      <c r="F7540">
        <v>4</v>
      </c>
      <c r="G7540">
        <v>70</v>
      </c>
      <c r="H7540">
        <v>10</v>
      </c>
      <c r="I7540">
        <v>7</v>
      </c>
      <c r="J7540">
        <v>9</v>
      </c>
      <c r="K7540">
        <v>41003048</v>
      </c>
    </row>
    <row r="7541" spans="1:11" x14ac:dyDescent="0.15">
      <c r="A7541">
        <v>3038508</v>
      </c>
      <c r="B7541">
        <v>1</v>
      </c>
      <c r="C7541">
        <v>4</v>
      </c>
      <c r="D7541">
        <v>1</v>
      </c>
      <c r="E7541">
        <v>5021</v>
      </c>
      <c r="F7541">
        <v>5</v>
      </c>
      <c r="G7541">
        <v>70</v>
      </c>
      <c r="H7541">
        <v>10</v>
      </c>
      <c r="I7541">
        <v>7</v>
      </c>
      <c r="J7541">
        <v>9</v>
      </c>
      <c r="K7541">
        <v>41003048</v>
      </c>
    </row>
    <row r="7542" spans="1:11" x14ac:dyDescent="0.15">
      <c r="A7542">
        <v>3038508</v>
      </c>
      <c r="B7542">
        <v>1</v>
      </c>
      <c r="C7542">
        <v>5</v>
      </c>
      <c r="D7542">
        <v>1</v>
      </c>
      <c r="E7542">
        <v>1052</v>
      </c>
      <c r="F7542">
        <v>4</v>
      </c>
      <c r="G7542">
        <v>70</v>
      </c>
      <c r="H7542">
        <v>10</v>
      </c>
      <c r="I7542">
        <v>7</v>
      </c>
      <c r="J7542">
        <v>9</v>
      </c>
      <c r="K7542">
        <v>41003048</v>
      </c>
    </row>
    <row r="7543" spans="1:11" x14ac:dyDescent="0.15">
      <c r="A7543">
        <v>3039708</v>
      </c>
      <c r="B7543">
        <v>2</v>
      </c>
      <c r="C7543">
        <v>1</v>
      </c>
      <c r="D7543">
        <v>1</v>
      </c>
      <c r="E7543">
        <v>5018</v>
      </c>
      <c r="F7543">
        <v>5</v>
      </c>
      <c r="G7543">
        <v>70</v>
      </c>
      <c r="H7543">
        <v>10</v>
      </c>
      <c r="I7543">
        <v>8</v>
      </c>
      <c r="J7543">
        <v>9</v>
      </c>
      <c r="K7543">
        <v>41003048</v>
      </c>
    </row>
    <row r="7544" spans="1:11" x14ac:dyDescent="0.15">
      <c r="A7544">
        <v>3039708</v>
      </c>
      <c r="B7544">
        <v>2</v>
      </c>
      <c r="C7544">
        <v>2</v>
      </c>
      <c r="D7544">
        <v>1</v>
      </c>
      <c r="E7544">
        <v>5004</v>
      </c>
      <c r="F7544">
        <v>5</v>
      </c>
      <c r="G7544">
        <v>70</v>
      </c>
      <c r="H7544">
        <v>10</v>
      </c>
      <c r="I7544">
        <v>8</v>
      </c>
      <c r="J7544">
        <v>9</v>
      </c>
      <c r="K7544">
        <v>41003048</v>
      </c>
    </row>
    <row r="7545" spans="1:11" x14ac:dyDescent="0.15">
      <c r="A7545">
        <v>3039708</v>
      </c>
      <c r="B7545">
        <v>2</v>
      </c>
      <c r="C7545">
        <v>3</v>
      </c>
      <c r="D7545">
        <v>1</v>
      </c>
      <c r="E7545">
        <v>1008</v>
      </c>
      <c r="F7545">
        <v>4</v>
      </c>
      <c r="G7545">
        <v>70</v>
      </c>
      <c r="H7545">
        <v>10</v>
      </c>
      <c r="I7545">
        <v>8</v>
      </c>
      <c r="J7545">
        <v>9</v>
      </c>
      <c r="K7545">
        <v>41003048</v>
      </c>
    </row>
    <row r="7546" spans="1:11" x14ac:dyDescent="0.15">
      <c r="A7546">
        <v>3039708</v>
      </c>
      <c r="B7546">
        <v>2</v>
      </c>
      <c r="C7546">
        <v>4</v>
      </c>
      <c r="D7546">
        <v>1</v>
      </c>
      <c r="E7546">
        <v>1050</v>
      </c>
      <c r="F7546">
        <v>4</v>
      </c>
      <c r="G7546">
        <v>70</v>
      </c>
      <c r="H7546">
        <v>10</v>
      </c>
      <c r="I7546">
        <v>8</v>
      </c>
      <c r="J7546">
        <v>9</v>
      </c>
      <c r="K7546">
        <v>41003048</v>
      </c>
    </row>
    <row r="7547" spans="1:11" x14ac:dyDescent="0.15">
      <c r="A7547">
        <v>3039708</v>
      </c>
      <c r="B7547">
        <v>2</v>
      </c>
      <c r="C7547">
        <v>5</v>
      </c>
      <c r="D7547">
        <v>1</v>
      </c>
      <c r="E7547">
        <v>5012</v>
      </c>
      <c r="F7547">
        <v>5</v>
      </c>
      <c r="G7547">
        <v>70</v>
      </c>
      <c r="H7547">
        <v>10</v>
      </c>
      <c r="I7547">
        <v>8</v>
      </c>
      <c r="J7547">
        <v>9</v>
      </c>
      <c r="K7547">
        <v>41003048</v>
      </c>
    </row>
    <row r="7548" spans="1:11" x14ac:dyDescent="0.15">
      <c r="A7548">
        <v>3040185</v>
      </c>
      <c r="B7548">
        <v>1</v>
      </c>
      <c r="C7548">
        <v>1</v>
      </c>
      <c r="D7548">
        <v>1</v>
      </c>
      <c r="E7548">
        <v>1018</v>
      </c>
      <c r="F7548">
        <v>4</v>
      </c>
      <c r="G7548">
        <v>65</v>
      </c>
      <c r="H7548">
        <v>6</v>
      </c>
      <c r="I7548">
        <v>0</v>
      </c>
      <c r="J7548">
        <v>2</v>
      </c>
      <c r="K7548">
        <v>41003048</v>
      </c>
    </row>
    <row r="7549" spans="1:11" x14ac:dyDescent="0.15">
      <c r="A7549">
        <v>3040185</v>
      </c>
      <c r="B7549">
        <v>1</v>
      </c>
      <c r="C7549">
        <v>2</v>
      </c>
      <c r="D7549">
        <v>1</v>
      </c>
      <c r="E7549">
        <v>5058</v>
      </c>
      <c r="F7549">
        <v>5</v>
      </c>
      <c r="G7549">
        <v>65</v>
      </c>
      <c r="H7549">
        <v>6</v>
      </c>
      <c r="I7549">
        <v>2</v>
      </c>
      <c r="J7549">
        <v>4</v>
      </c>
      <c r="K7549">
        <v>41003048</v>
      </c>
    </row>
    <row r="7550" spans="1:11" x14ac:dyDescent="0.15">
      <c r="A7550">
        <v>3040185</v>
      </c>
      <c r="B7550">
        <v>1</v>
      </c>
      <c r="C7550">
        <v>3</v>
      </c>
      <c r="D7550">
        <v>1</v>
      </c>
      <c r="E7550">
        <v>1031</v>
      </c>
      <c r="F7550">
        <v>4</v>
      </c>
      <c r="G7550">
        <v>65</v>
      </c>
      <c r="H7550">
        <v>6</v>
      </c>
      <c r="I7550">
        <v>5</v>
      </c>
      <c r="J7550">
        <v>0</v>
      </c>
      <c r="K7550">
        <v>41003048</v>
      </c>
    </row>
    <row r="7551" spans="1:11" x14ac:dyDescent="0.15">
      <c r="A7551">
        <v>3040185</v>
      </c>
      <c r="B7551">
        <v>1</v>
      </c>
      <c r="C7551">
        <v>4</v>
      </c>
      <c r="D7551">
        <v>1</v>
      </c>
      <c r="E7551">
        <v>1062</v>
      </c>
      <c r="F7551">
        <v>4</v>
      </c>
      <c r="G7551">
        <v>65</v>
      </c>
      <c r="H7551">
        <v>6</v>
      </c>
      <c r="I7551">
        <v>0</v>
      </c>
      <c r="J7551">
        <v>0</v>
      </c>
      <c r="K7551">
        <v>41003048</v>
      </c>
    </row>
    <row r="7552" spans="1:11" x14ac:dyDescent="0.15">
      <c r="A7552">
        <v>3040185</v>
      </c>
      <c r="B7552">
        <v>1</v>
      </c>
      <c r="C7552">
        <v>5</v>
      </c>
      <c r="D7552">
        <v>1</v>
      </c>
      <c r="E7552">
        <v>1055</v>
      </c>
      <c r="F7552">
        <v>4</v>
      </c>
      <c r="G7552">
        <v>65</v>
      </c>
      <c r="H7552">
        <v>6</v>
      </c>
      <c r="I7552">
        <v>0</v>
      </c>
      <c r="J7552">
        <v>5</v>
      </c>
      <c r="K7552">
        <v>41003048</v>
      </c>
    </row>
    <row r="7553" spans="1:11" x14ac:dyDescent="0.15">
      <c r="A7553">
        <v>3040748</v>
      </c>
      <c r="B7553">
        <v>1</v>
      </c>
      <c r="C7553">
        <v>1</v>
      </c>
      <c r="D7553">
        <v>1</v>
      </c>
      <c r="E7553">
        <v>2035</v>
      </c>
      <c r="F7553">
        <v>3</v>
      </c>
      <c r="G7553">
        <v>1</v>
      </c>
      <c r="H7553">
        <v>0</v>
      </c>
      <c r="I7553">
        <v>0</v>
      </c>
      <c r="J7553">
        <v>0</v>
      </c>
      <c r="K7553">
        <v>41003048</v>
      </c>
    </row>
    <row r="7554" spans="1:11" x14ac:dyDescent="0.15">
      <c r="A7554">
        <v>3040748</v>
      </c>
      <c r="B7554">
        <v>1</v>
      </c>
      <c r="C7554">
        <v>5</v>
      </c>
      <c r="D7554">
        <v>1</v>
      </c>
      <c r="E7554">
        <v>3008</v>
      </c>
      <c r="F7554">
        <v>2</v>
      </c>
      <c r="G7554">
        <v>1</v>
      </c>
      <c r="H7554">
        <v>0</v>
      </c>
      <c r="I7554">
        <v>0</v>
      </c>
      <c r="J7554">
        <v>0</v>
      </c>
      <c r="K7554">
        <v>41003048</v>
      </c>
    </row>
    <row r="7555" spans="1:11" x14ac:dyDescent="0.15">
      <c r="A7555">
        <v>3046567</v>
      </c>
      <c r="B7555">
        <v>1</v>
      </c>
      <c r="C7555">
        <v>1</v>
      </c>
      <c r="D7555">
        <v>1</v>
      </c>
      <c r="E7555">
        <v>5034</v>
      </c>
      <c r="F7555">
        <v>5</v>
      </c>
      <c r="G7555">
        <v>73</v>
      </c>
      <c r="H7555">
        <v>10</v>
      </c>
      <c r="I7555">
        <v>8</v>
      </c>
      <c r="J7555">
        <v>9</v>
      </c>
      <c r="K7555">
        <v>41003048</v>
      </c>
    </row>
    <row r="7556" spans="1:11" x14ac:dyDescent="0.15">
      <c r="A7556">
        <v>3046567</v>
      </c>
      <c r="B7556">
        <v>1</v>
      </c>
      <c r="C7556">
        <v>2</v>
      </c>
      <c r="D7556">
        <v>1</v>
      </c>
      <c r="E7556">
        <v>1003</v>
      </c>
      <c r="F7556">
        <v>4</v>
      </c>
      <c r="G7556">
        <v>73</v>
      </c>
      <c r="H7556">
        <v>10</v>
      </c>
      <c r="I7556">
        <v>8</v>
      </c>
      <c r="J7556">
        <v>2</v>
      </c>
      <c r="K7556">
        <v>41003048</v>
      </c>
    </row>
    <row r="7557" spans="1:11" x14ac:dyDescent="0.15">
      <c r="A7557">
        <v>3046567</v>
      </c>
      <c r="B7557">
        <v>1</v>
      </c>
      <c r="C7557">
        <v>3</v>
      </c>
      <c r="D7557">
        <v>1</v>
      </c>
      <c r="E7557">
        <v>5024</v>
      </c>
      <c r="F7557">
        <v>5</v>
      </c>
      <c r="G7557">
        <v>73</v>
      </c>
      <c r="H7557">
        <v>10</v>
      </c>
      <c r="I7557">
        <v>8</v>
      </c>
      <c r="J7557">
        <v>9</v>
      </c>
      <c r="K7557">
        <v>41003048</v>
      </c>
    </row>
    <row r="7558" spans="1:11" x14ac:dyDescent="0.15">
      <c r="A7558">
        <v>3046567</v>
      </c>
      <c r="B7558">
        <v>1</v>
      </c>
      <c r="C7558">
        <v>4</v>
      </c>
      <c r="D7558">
        <v>1</v>
      </c>
      <c r="E7558">
        <v>5023</v>
      </c>
      <c r="F7558">
        <v>5</v>
      </c>
      <c r="G7558">
        <v>73</v>
      </c>
      <c r="H7558">
        <v>10</v>
      </c>
      <c r="I7558">
        <v>8</v>
      </c>
      <c r="J7558">
        <v>9</v>
      </c>
      <c r="K7558">
        <v>41003048</v>
      </c>
    </row>
    <row r="7559" spans="1:11" x14ac:dyDescent="0.15">
      <c r="A7559">
        <v>3046567</v>
      </c>
      <c r="B7559">
        <v>1</v>
      </c>
      <c r="C7559">
        <v>5</v>
      </c>
      <c r="D7559">
        <v>1</v>
      </c>
      <c r="E7559">
        <v>5035</v>
      </c>
      <c r="F7559">
        <v>5</v>
      </c>
      <c r="G7559">
        <v>73</v>
      </c>
      <c r="H7559">
        <v>10</v>
      </c>
      <c r="I7559">
        <v>8</v>
      </c>
      <c r="J7559">
        <v>9</v>
      </c>
      <c r="K7559">
        <v>41003048</v>
      </c>
    </row>
    <row r="7560" spans="1:11" x14ac:dyDescent="0.15">
      <c r="A7560">
        <v>3049245</v>
      </c>
      <c r="B7560">
        <v>3</v>
      </c>
      <c r="C7560">
        <v>1</v>
      </c>
      <c r="D7560">
        <v>1</v>
      </c>
      <c r="E7560">
        <v>5013</v>
      </c>
      <c r="F7560">
        <v>5</v>
      </c>
      <c r="G7560">
        <v>77</v>
      </c>
      <c r="H7560">
        <v>10</v>
      </c>
      <c r="I7560">
        <v>10</v>
      </c>
      <c r="J7560">
        <v>9</v>
      </c>
      <c r="K7560">
        <v>41003048</v>
      </c>
    </row>
    <row r="7561" spans="1:11" x14ac:dyDescent="0.15">
      <c r="A7561">
        <v>3049245</v>
      </c>
      <c r="B7561">
        <v>3</v>
      </c>
      <c r="C7561">
        <v>2</v>
      </c>
      <c r="D7561">
        <v>1</v>
      </c>
      <c r="E7561">
        <v>1012</v>
      </c>
      <c r="F7561">
        <v>4</v>
      </c>
      <c r="G7561">
        <v>77</v>
      </c>
      <c r="H7561">
        <v>10</v>
      </c>
      <c r="I7561">
        <v>9</v>
      </c>
      <c r="J7561">
        <v>9</v>
      </c>
      <c r="K7561">
        <v>41003048</v>
      </c>
    </row>
    <row r="7562" spans="1:11" x14ac:dyDescent="0.15">
      <c r="A7562">
        <v>3049245</v>
      </c>
      <c r="B7562">
        <v>3</v>
      </c>
      <c r="C7562">
        <v>3</v>
      </c>
      <c r="D7562">
        <v>1</v>
      </c>
      <c r="E7562">
        <v>5029</v>
      </c>
      <c r="F7562">
        <v>5</v>
      </c>
      <c r="G7562">
        <v>77</v>
      </c>
      <c r="H7562">
        <v>10</v>
      </c>
      <c r="I7562">
        <v>9</v>
      </c>
      <c r="J7562">
        <v>9</v>
      </c>
      <c r="K7562">
        <v>41003048</v>
      </c>
    </row>
    <row r="7563" spans="1:11" x14ac:dyDescent="0.15">
      <c r="A7563">
        <v>3049245</v>
      </c>
      <c r="B7563">
        <v>3</v>
      </c>
      <c r="C7563">
        <v>4</v>
      </c>
      <c r="D7563">
        <v>1</v>
      </c>
      <c r="E7563">
        <v>1004</v>
      </c>
      <c r="F7563">
        <v>4</v>
      </c>
      <c r="G7563">
        <v>77</v>
      </c>
      <c r="H7563">
        <v>10</v>
      </c>
      <c r="I7563">
        <v>9</v>
      </c>
      <c r="J7563">
        <v>9</v>
      </c>
      <c r="K7563">
        <v>41003048</v>
      </c>
    </row>
    <row r="7564" spans="1:11" x14ac:dyDescent="0.15">
      <c r="A7564">
        <v>3049245</v>
      </c>
      <c r="B7564">
        <v>3</v>
      </c>
      <c r="C7564">
        <v>5</v>
      </c>
      <c r="D7564">
        <v>1</v>
      </c>
      <c r="E7564">
        <v>1056</v>
      </c>
      <c r="F7564">
        <v>4</v>
      </c>
      <c r="G7564">
        <v>77</v>
      </c>
      <c r="H7564">
        <v>10</v>
      </c>
      <c r="I7564">
        <v>9</v>
      </c>
      <c r="J7564">
        <v>9</v>
      </c>
      <c r="K7564">
        <v>41003048</v>
      </c>
    </row>
    <row r="7565" spans="1:11" x14ac:dyDescent="0.15">
      <c r="A7565">
        <v>3055009</v>
      </c>
      <c r="B7565">
        <v>1</v>
      </c>
      <c r="C7565">
        <v>1</v>
      </c>
      <c r="D7565">
        <v>1</v>
      </c>
      <c r="E7565">
        <v>1005</v>
      </c>
      <c r="F7565">
        <v>4</v>
      </c>
      <c r="G7565">
        <v>57</v>
      </c>
      <c r="H7565">
        <v>3</v>
      </c>
      <c r="I7565">
        <v>6</v>
      </c>
      <c r="J7565">
        <v>9</v>
      </c>
      <c r="K7565">
        <v>41003017</v>
      </c>
    </row>
    <row r="7566" spans="1:11" x14ac:dyDescent="0.15">
      <c r="A7566">
        <v>3055009</v>
      </c>
      <c r="B7566">
        <v>1</v>
      </c>
      <c r="C7566">
        <v>2</v>
      </c>
      <c r="D7566">
        <v>1</v>
      </c>
      <c r="E7566">
        <v>1054</v>
      </c>
      <c r="F7566">
        <v>4</v>
      </c>
      <c r="G7566">
        <v>57</v>
      </c>
      <c r="H7566">
        <v>3</v>
      </c>
      <c r="I7566">
        <v>6</v>
      </c>
      <c r="J7566">
        <v>6</v>
      </c>
      <c r="K7566">
        <v>41003017</v>
      </c>
    </row>
    <row r="7567" spans="1:11" x14ac:dyDescent="0.15">
      <c r="A7567">
        <v>3055009</v>
      </c>
      <c r="B7567">
        <v>1</v>
      </c>
      <c r="C7567">
        <v>3</v>
      </c>
      <c r="D7567">
        <v>1</v>
      </c>
      <c r="E7567">
        <v>1062</v>
      </c>
      <c r="F7567">
        <v>4</v>
      </c>
      <c r="G7567">
        <v>57</v>
      </c>
      <c r="H7567">
        <v>3</v>
      </c>
      <c r="I7567">
        <v>6</v>
      </c>
      <c r="J7567">
        <v>7</v>
      </c>
      <c r="K7567">
        <v>41003017</v>
      </c>
    </row>
    <row r="7568" spans="1:11" x14ac:dyDescent="0.15">
      <c r="A7568">
        <v>3055009</v>
      </c>
      <c r="B7568">
        <v>1</v>
      </c>
      <c r="C7568">
        <v>4</v>
      </c>
      <c r="D7568">
        <v>1</v>
      </c>
      <c r="E7568">
        <v>1063</v>
      </c>
      <c r="F7568">
        <v>4</v>
      </c>
      <c r="G7568">
        <v>57</v>
      </c>
      <c r="H7568">
        <v>0</v>
      </c>
      <c r="I7568">
        <v>6</v>
      </c>
      <c r="J7568">
        <v>3</v>
      </c>
      <c r="K7568">
        <v>41003017</v>
      </c>
    </row>
    <row r="7569" spans="1:11" x14ac:dyDescent="0.15">
      <c r="A7569">
        <v>3055009</v>
      </c>
      <c r="B7569">
        <v>1</v>
      </c>
      <c r="C7569">
        <v>5</v>
      </c>
      <c r="D7569">
        <v>1</v>
      </c>
      <c r="E7569">
        <v>1018</v>
      </c>
      <c r="F7569">
        <v>4</v>
      </c>
      <c r="G7569">
        <v>57</v>
      </c>
      <c r="H7569">
        <v>6</v>
      </c>
      <c r="I7569">
        <v>6</v>
      </c>
      <c r="J7569">
        <v>5</v>
      </c>
      <c r="K7569">
        <v>41003017</v>
      </c>
    </row>
    <row r="7570" spans="1:11" x14ac:dyDescent="0.15">
      <c r="A7570">
        <v>3057293</v>
      </c>
      <c r="B7570">
        <v>1</v>
      </c>
      <c r="C7570">
        <v>1</v>
      </c>
      <c r="D7570">
        <v>1</v>
      </c>
      <c r="E7570">
        <v>1005</v>
      </c>
      <c r="F7570">
        <v>4</v>
      </c>
      <c r="G7570">
        <v>44</v>
      </c>
      <c r="H7570">
        <v>6</v>
      </c>
      <c r="I7570">
        <v>2</v>
      </c>
      <c r="J7570">
        <v>5</v>
      </c>
      <c r="K7570">
        <v>41003045</v>
      </c>
    </row>
    <row r="7571" spans="1:11" x14ac:dyDescent="0.15">
      <c r="A7571">
        <v>3057293</v>
      </c>
      <c r="B7571">
        <v>1</v>
      </c>
      <c r="C7571">
        <v>2</v>
      </c>
      <c r="D7571">
        <v>1</v>
      </c>
      <c r="E7571">
        <v>2046</v>
      </c>
      <c r="F7571">
        <v>3</v>
      </c>
      <c r="G7571">
        <v>41</v>
      </c>
      <c r="H7571">
        <v>10</v>
      </c>
      <c r="I7571">
        <v>2</v>
      </c>
      <c r="J7571">
        <v>0</v>
      </c>
      <c r="K7571">
        <v>41003045</v>
      </c>
    </row>
    <row r="7572" spans="1:11" x14ac:dyDescent="0.15">
      <c r="A7572">
        <v>3057293</v>
      </c>
      <c r="B7572">
        <v>1</v>
      </c>
      <c r="C7572">
        <v>3</v>
      </c>
      <c r="D7572">
        <v>1</v>
      </c>
      <c r="E7572">
        <v>1055</v>
      </c>
      <c r="F7572">
        <v>4</v>
      </c>
      <c r="G7572">
        <v>41</v>
      </c>
      <c r="H7572">
        <v>6</v>
      </c>
      <c r="I7572">
        <v>2</v>
      </c>
      <c r="J7572">
        <v>0</v>
      </c>
      <c r="K7572">
        <v>41003045</v>
      </c>
    </row>
    <row r="7573" spans="1:11" x14ac:dyDescent="0.15">
      <c r="A7573">
        <v>3057293</v>
      </c>
      <c r="B7573">
        <v>1</v>
      </c>
      <c r="C7573">
        <v>4</v>
      </c>
      <c r="D7573">
        <v>1</v>
      </c>
      <c r="E7573">
        <v>1030</v>
      </c>
      <c r="F7573">
        <v>4</v>
      </c>
      <c r="G7573">
        <v>44</v>
      </c>
      <c r="H7573">
        <v>10</v>
      </c>
      <c r="I7573">
        <v>2</v>
      </c>
      <c r="J7573">
        <v>9</v>
      </c>
      <c r="K7573">
        <v>41003045</v>
      </c>
    </row>
    <row r="7574" spans="1:11" x14ac:dyDescent="0.15">
      <c r="A7574">
        <v>3057293</v>
      </c>
      <c r="B7574">
        <v>1</v>
      </c>
      <c r="C7574">
        <v>5</v>
      </c>
      <c r="D7574">
        <v>1</v>
      </c>
      <c r="E7574">
        <v>1054</v>
      </c>
      <c r="F7574">
        <v>4</v>
      </c>
      <c r="G7574">
        <v>41</v>
      </c>
      <c r="H7574">
        <v>4</v>
      </c>
      <c r="I7574">
        <v>2</v>
      </c>
      <c r="J7574">
        <v>6</v>
      </c>
      <c r="K7574">
        <v>41003045</v>
      </c>
    </row>
    <row r="7575" spans="1:11" x14ac:dyDescent="0.15">
      <c r="A7575">
        <v>3064913</v>
      </c>
      <c r="B7575">
        <v>1</v>
      </c>
      <c r="C7575">
        <v>1</v>
      </c>
      <c r="D7575">
        <v>1</v>
      </c>
      <c r="E7575">
        <v>1050</v>
      </c>
      <c r="F7575">
        <v>4</v>
      </c>
      <c r="G7575">
        <v>62</v>
      </c>
      <c r="H7575">
        <v>8</v>
      </c>
      <c r="I7575">
        <v>4</v>
      </c>
      <c r="J7575">
        <v>6</v>
      </c>
      <c r="K7575">
        <v>41003040</v>
      </c>
    </row>
    <row r="7576" spans="1:11" x14ac:dyDescent="0.15">
      <c r="A7576">
        <v>3064913</v>
      </c>
      <c r="B7576">
        <v>1</v>
      </c>
      <c r="C7576">
        <v>2</v>
      </c>
      <c r="D7576">
        <v>1</v>
      </c>
      <c r="E7576">
        <v>2047</v>
      </c>
      <c r="F7576">
        <v>3</v>
      </c>
      <c r="G7576">
        <v>62</v>
      </c>
      <c r="H7576">
        <v>10</v>
      </c>
      <c r="I7576">
        <v>4</v>
      </c>
      <c r="J7576">
        <v>0</v>
      </c>
      <c r="K7576">
        <v>41003040</v>
      </c>
    </row>
    <row r="7577" spans="1:11" x14ac:dyDescent="0.15">
      <c r="A7577">
        <v>3064913</v>
      </c>
      <c r="B7577">
        <v>1</v>
      </c>
      <c r="C7577">
        <v>3</v>
      </c>
      <c r="D7577">
        <v>1</v>
      </c>
      <c r="E7577">
        <v>1009</v>
      </c>
      <c r="F7577">
        <v>4</v>
      </c>
      <c r="G7577">
        <v>62</v>
      </c>
      <c r="H7577">
        <v>6</v>
      </c>
      <c r="I7577">
        <v>3</v>
      </c>
      <c r="J7577">
        <v>2</v>
      </c>
      <c r="K7577">
        <v>41003040</v>
      </c>
    </row>
    <row r="7578" spans="1:11" x14ac:dyDescent="0.15">
      <c r="A7578">
        <v>3064913</v>
      </c>
      <c r="B7578">
        <v>1</v>
      </c>
      <c r="C7578">
        <v>4</v>
      </c>
      <c r="D7578">
        <v>1</v>
      </c>
      <c r="E7578">
        <v>1041</v>
      </c>
      <c r="F7578">
        <v>4</v>
      </c>
      <c r="G7578">
        <v>62</v>
      </c>
      <c r="H7578">
        <v>10</v>
      </c>
      <c r="I7578">
        <v>4</v>
      </c>
      <c r="J7578">
        <v>6</v>
      </c>
      <c r="K7578">
        <v>41003040</v>
      </c>
    </row>
    <row r="7579" spans="1:11" x14ac:dyDescent="0.15">
      <c r="A7579">
        <v>3064913</v>
      </c>
      <c r="B7579">
        <v>1</v>
      </c>
      <c r="C7579">
        <v>5</v>
      </c>
      <c r="D7579">
        <v>1</v>
      </c>
      <c r="E7579">
        <v>1035</v>
      </c>
      <c r="F7579">
        <v>4</v>
      </c>
      <c r="G7579">
        <v>62</v>
      </c>
      <c r="H7579">
        <v>6</v>
      </c>
      <c r="I7579">
        <v>3</v>
      </c>
      <c r="J7579">
        <v>5</v>
      </c>
      <c r="K7579">
        <v>41003040</v>
      </c>
    </row>
    <row r="7580" spans="1:11" x14ac:dyDescent="0.15">
      <c r="A7580">
        <v>3067870</v>
      </c>
      <c r="B7580">
        <v>1</v>
      </c>
      <c r="C7580">
        <v>1</v>
      </c>
      <c r="D7580">
        <v>1</v>
      </c>
      <c r="E7580">
        <v>5034</v>
      </c>
      <c r="F7580">
        <v>5</v>
      </c>
      <c r="G7580">
        <v>66</v>
      </c>
      <c r="H7580">
        <v>6</v>
      </c>
      <c r="I7580">
        <v>7</v>
      </c>
      <c r="J7580">
        <v>9</v>
      </c>
      <c r="K7580">
        <v>41003001</v>
      </c>
    </row>
    <row r="7581" spans="1:11" x14ac:dyDescent="0.15">
      <c r="A7581">
        <v>3067870</v>
      </c>
      <c r="B7581">
        <v>1</v>
      </c>
      <c r="C7581">
        <v>2</v>
      </c>
      <c r="D7581">
        <v>1</v>
      </c>
      <c r="E7581">
        <v>5023</v>
      </c>
      <c r="F7581">
        <v>5</v>
      </c>
      <c r="G7581">
        <v>69</v>
      </c>
      <c r="H7581">
        <v>6</v>
      </c>
      <c r="I7581">
        <v>7</v>
      </c>
      <c r="J7581">
        <v>9</v>
      </c>
      <c r="K7581">
        <v>41003001</v>
      </c>
    </row>
    <row r="7582" spans="1:11" x14ac:dyDescent="0.15">
      <c r="A7582">
        <v>3067870</v>
      </c>
      <c r="B7582">
        <v>1</v>
      </c>
      <c r="C7582">
        <v>3</v>
      </c>
      <c r="D7582">
        <v>1</v>
      </c>
      <c r="E7582">
        <v>1063</v>
      </c>
      <c r="F7582">
        <v>4</v>
      </c>
      <c r="G7582">
        <v>69</v>
      </c>
      <c r="H7582">
        <v>6</v>
      </c>
      <c r="I7582">
        <v>7</v>
      </c>
      <c r="J7582">
        <v>9</v>
      </c>
      <c r="K7582">
        <v>41003001</v>
      </c>
    </row>
    <row r="7583" spans="1:11" x14ac:dyDescent="0.15">
      <c r="A7583">
        <v>3067870</v>
      </c>
      <c r="B7583">
        <v>1</v>
      </c>
      <c r="C7583">
        <v>4</v>
      </c>
      <c r="D7583">
        <v>1</v>
      </c>
      <c r="E7583">
        <v>1055</v>
      </c>
      <c r="F7583">
        <v>4</v>
      </c>
      <c r="G7583">
        <v>69</v>
      </c>
      <c r="H7583">
        <v>6</v>
      </c>
      <c r="I7583">
        <v>7</v>
      </c>
      <c r="J7583">
        <v>9</v>
      </c>
      <c r="K7583">
        <v>41003001</v>
      </c>
    </row>
    <row r="7584" spans="1:11" x14ac:dyDescent="0.15">
      <c r="A7584">
        <v>3067870</v>
      </c>
      <c r="B7584">
        <v>1</v>
      </c>
      <c r="C7584">
        <v>5</v>
      </c>
      <c r="D7584">
        <v>1</v>
      </c>
      <c r="E7584">
        <v>1062</v>
      </c>
      <c r="F7584">
        <v>4</v>
      </c>
      <c r="G7584">
        <v>69</v>
      </c>
      <c r="H7584">
        <v>6</v>
      </c>
      <c r="I7584">
        <v>7</v>
      </c>
      <c r="J7584">
        <v>9</v>
      </c>
      <c r="K7584">
        <v>41003001</v>
      </c>
    </row>
    <row r="7585" spans="1:11" x14ac:dyDescent="0.15">
      <c r="A7585">
        <v>3069223</v>
      </c>
      <c r="B7585">
        <v>1</v>
      </c>
      <c r="C7585">
        <v>1</v>
      </c>
      <c r="D7585">
        <v>1</v>
      </c>
      <c r="E7585">
        <v>5023</v>
      </c>
      <c r="F7585">
        <v>5</v>
      </c>
      <c r="G7585">
        <v>70</v>
      </c>
      <c r="H7585">
        <v>10</v>
      </c>
      <c r="I7585">
        <v>7</v>
      </c>
      <c r="J7585">
        <v>9</v>
      </c>
      <c r="K7585">
        <v>41003047</v>
      </c>
    </row>
    <row r="7586" spans="1:11" x14ac:dyDescent="0.15">
      <c r="A7586">
        <v>3069223</v>
      </c>
      <c r="B7586">
        <v>1</v>
      </c>
      <c r="C7586">
        <v>2</v>
      </c>
      <c r="D7586">
        <v>1</v>
      </c>
      <c r="E7586">
        <v>5034</v>
      </c>
      <c r="F7586">
        <v>5</v>
      </c>
      <c r="G7586">
        <v>70</v>
      </c>
      <c r="H7586">
        <v>10</v>
      </c>
      <c r="I7586">
        <v>7</v>
      </c>
      <c r="J7586">
        <v>9</v>
      </c>
      <c r="K7586">
        <v>41003047</v>
      </c>
    </row>
    <row r="7587" spans="1:11" x14ac:dyDescent="0.15">
      <c r="A7587">
        <v>3069223</v>
      </c>
      <c r="B7587">
        <v>1</v>
      </c>
      <c r="C7587">
        <v>3</v>
      </c>
      <c r="D7587">
        <v>1</v>
      </c>
      <c r="E7587">
        <v>5026</v>
      </c>
      <c r="F7587">
        <v>5</v>
      </c>
      <c r="G7587">
        <v>70</v>
      </c>
      <c r="H7587">
        <v>9</v>
      </c>
      <c r="I7587">
        <v>7</v>
      </c>
      <c r="J7587">
        <v>9</v>
      </c>
      <c r="K7587">
        <v>41003047</v>
      </c>
    </row>
    <row r="7588" spans="1:11" x14ac:dyDescent="0.15">
      <c r="A7588">
        <v>3069223</v>
      </c>
      <c r="B7588">
        <v>1</v>
      </c>
      <c r="C7588">
        <v>4</v>
      </c>
      <c r="D7588">
        <v>1</v>
      </c>
      <c r="E7588">
        <v>1054</v>
      </c>
      <c r="F7588">
        <v>4</v>
      </c>
      <c r="G7588">
        <v>70</v>
      </c>
      <c r="H7588">
        <v>10</v>
      </c>
      <c r="I7588">
        <v>7</v>
      </c>
      <c r="J7588">
        <v>9</v>
      </c>
      <c r="K7588">
        <v>41003047</v>
      </c>
    </row>
    <row r="7589" spans="1:11" x14ac:dyDescent="0.15">
      <c r="A7589">
        <v>3069223</v>
      </c>
      <c r="B7589">
        <v>1</v>
      </c>
      <c r="C7589">
        <v>5</v>
      </c>
      <c r="D7589">
        <v>1</v>
      </c>
      <c r="E7589">
        <v>5024</v>
      </c>
      <c r="F7589">
        <v>5</v>
      </c>
      <c r="G7589">
        <v>70</v>
      </c>
      <c r="H7589">
        <v>10</v>
      </c>
      <c r="I7589">
        <v>7</v>
      </c>
      <c r="J7589">
        <v>9</v>
      </c>
      <c r="K7589">
        <v>41003047</v>
      </c>
    </row>
    <row r="7590" spans="1:11" x14ac:dyDescent="0.15">
      <c r="A7590">
        <v>3069745</v>
      </c>
      <c r="B7590">
        <v>1</v>
      </c>
      <c r="C7590">
        <v>1</v>
      </c>
      <c r="D7590">
        <v>1</v>
      </c>
      <c r="E7590">
        <v>1066</v>
      </c>
      <c r="F7590">
        <v>4</v>
      </c>
      <c r="G7590">
        <v>45</v>
      </c>
      <c r="H7590">
        <v>10</v>
      </c>
      <c r="I7590">
        <v>4</v>
      </c>
      <c r="J7590">
        <v>2</v>
      </c>
      <c r="K7590">
        <v>41003001</v>
      </c>
    </row>
    <row r="7591" spans="1:11" x14ac:dyDescent="0.15">
      <c r="A7591">
        <v>3069745</v>
      </c>
      <c r="B7591">
        <v>1</v>
      </c>
      <c r="C7591">
        <v>2</v>
      </c>
      <c r="D7591">
        <v>1</v>
      </c>
      <c r="E7591">
        <v>1057</v>
      </c>
      <c r="F7591">
        <v>4</v>
      </c>
      <c r="G7591">
        <v>45</v>
      </c>
      <c r="H7591">
        <v>6</v>
      </c>
      <c r="I7591">
        <v>2</v>
      </c>
      <c r="J7591">
        <v>0</v>
      </c>
      <c r="K7591">
        <v>41003001</v>
      </c>
    </row>
    <row r="7592" spans="1:11" x14ac:dyDescent="0.15">
      <c r="A7592">
        <v>3069745</v>
      </c>
      <c r="B7592">
        <v>1</v>
      </c>
      <c r="C7592">
        <v>3</v>
      </c>
      <c r="D7592">
        <v>1</v>
      </c>
      <c r="E7592">
        <v>1077</v>
      </c>
      <c r="F7592">
        <v>4</v>
      </c>
      <c r="G7592">
        <v>45</v>
      </c>
      <c r="H7592">
        <v>9</v>
      </c>
      <c r="I7592">
        <v>2</v>
      </c>
      <c r="J7592">
        <v>0</v>
      </c>
      <c r="K7592">
        <v>41003001</v>
      </c>
    </row>
    <row r="7593" spans="1:11" x14ac:dyDescent="0.15">
      <c r="A7593">
        <v>3069745</v>
      </c>
      <c r="B7593">
        <v>1</v>
      </c>
      <c r="C7593">
        <v>4</v>
      </c>
      <c r="D7593">
        <v>1</v>
      </c>
      <c r="E7593">
        <v>1028</v>
      </c>
      <c r="F7593">
        <v>4</v>
      </c>
      <c r="G7593">
        <v>45</v>
      </c>
      <c r="H7593">
        <v>3</v>
      </c>
      <c r="I7593">
        <v>1</v>
      </c>
      <c r="J7593">
        <v>3</v>
      </c>
      <c r="K7593">
        <v>41003001</v>
      </c>
    </row>
    <row r="7594" spans="1:11" x14ac:dyDescent="0.15">
      <c r="A7594">
        <v>3071243</v>
      </c>
      <c r="B7594">
        <v>1</v>
      </c>
      <c r="C7594">
        <v>1</v>
      </c>
      <c r="D7594">
        <v>1</v>
      </c>
      <c r="E7594">
        <v>5004</v>
      </c>
      <c r="F7594">
        <v>5</v>
      </c>
      <c r="G7594">
        <v>69</v>
      </c>
      <c r="H7594">
        <v>10</v>
      </c>
      <c r="I7594">
        <v>8</v>
      </c>
      <c r="J7594">
        <v>6</v>
      </c>
      <c r="K7594">
        <v>41003049</v>
      </c>
    </row>
    <row r="7595" spans="1:11" x14ac:dyDescent="0.15">
      <c r="A7595">
        <v>3071243</v>
      </c>
      <c r="B7595">
        <v>1</v>
      </c>
      <c r="C7595">
        <v>2</v>
      </c>
      <c r="D7595">
        <v>1</v>
      </c>
      <c r="E7595">
        <v>1009</v>
      </c>
      <c r="F7595">
        <v>4</v>
      </c>
      <c r="G7595">
        <v>69</v>
      </c>
      <c r="H7595">
        <v>10</v>
      </c>
      <c r="I7595">
        <v>8</v>
      </c>
      <c r="J7595">
        <v>9</v>
      </c>
      <c r="K7595">
        <v>41003049</v>
      </c>
    </row>
    <row r="7596" spans="1:11" x14ac:dyDescent="0.15">
      <c r="A7596">
        <v>3071243</v>
      </c>
      <c r="B7596">
        <v>1</v>
      </c>
      <c r="C7596">
        <v>3</v>
      </c>
      <c r="D7596">
        <v>1</v>
      </c>
      <c r="E7596">
        <v>5018</v>
      </c>
      <c r="F7596">
        <v>5</v>
      </c>
      <c r="G7596">
        <v>69</v>
      </c>
      <c r="H7596">
        <v>10</v>
      </c>
      <c r="I7596">
        <v>8</v>
      </c>
      <c r="J7596">
        <v>9</v>
      </c>
      <c r="K7596">
        <v>41003049</v>
      </c>
    </row>
    <row r="7597" spans="1:11" x14ac:dyDescent="0.15">
      <c r="A7597">
        <v>3071243</v>
      </c>
      <c r="B7597">
        <v>1</v>
      </c>
      <c r="C7597">
        <v>4</v>
      </c>
      <c r="D7597">
        <v>1</v>
      </c>
      <c r="E7597">
        <v>5012</v>
      </c>
      <c r="F7597">
        <v>5</v>
      </c>
      <c r="G7597">
        <v>69</v>
      </c>
      <c r="H7597">
        <v>10</v>
      </c>
      <c r="I7597">
        <v>8</v>
      </c>
      <c r="J7597">
        <v>9</v>
      </c>
      <c r="K7597">
        <v>41003049</v>
      </c>
    </row>
    <row r="7598" spans="1:11" x14ac:dyDescent="0.15">
      <c r="A7598">
        <v>3071243</v>
      </c>
      <c r="B7598">
        <v>1</v>
      </c>
      <c r="C7598">
        <v>5</v>
      </c>
      <c r="D7598">
        <v>1</v>
      </c>
      <c r="E7598">
        <v>1008</v>
      </c>
      <c r="F7598">
        <v>4</v>
      </c>
      <c r="G7598">
        <v>69</v>
      </c>
      <c r="H7598">
        <v>10</v>
      </c>
      <c r="I7598">
        <v>8</v>
      </c>
      <c r="J7598">
        <v>8</v>
      </c>
      <c r="K7598">
        <v>41003049</v>
      </c>
    </row>
    <row r="7599" spans="1:11" x14ac:dyDescent="0.15">
      <c r="A7599">
        <v>3072336</v>
      </c>
      <c r="B7599">
        <v>1</v>
      </c>
      <c r="C7599">
        <v>1</v>
      </c>
      <c r="D7599">
        <v>1</v>
      </c>
      <c r="E7599">
        <v>1001</v>
      </c>
      <c r="F7599">
        <v>4</v>
      </c>
      <c r="G7599">
        <v>65</v>
      </c>
      <c r="H7599">
        <v>10</v>
      </c>
      <c r="I7599">
        <v>7</v>
      </c>
      <c r="J7599">
        <v>9</v>
      </c>
      <c r="K7599">
        <v>41003049</v>
      </c>
    </row>
    <row r="7600" spans="1:11" x14ac:dyDescent="0.15">
      <c r="A7600">
        <v>3072336</v>
      </c>
      <c r="B7600">
        <v>1</v>
      </c>
      <c r="C7600">
        <v>2</v>
      </c>
      <c r="D7600">
        <v>1</v>
      </c>
      <c r="E7600">
        <v>5011</v>
      </c>
      <c r="F7600">
        <v>5</v>
      </c>
      <c r="G7600">
        <v>65</v>
      </c>
      <c r="H7600">
        <v>10</v>
      </c>
      <c r="I7600">
        <v>7</v>
      </c>
      <c r="J7600">
        <v>6</v>
      </c>
      <c r="K7600">
        <v>41003049</v>
      </c>
    </row>
    <row r="7601" spans="1:11" x14ac:dyDescent="0.15">
      <c r="A7601">
        <v>3072336</v>
      </c>
      <c r="B7601">
        <v>1</v>
      </c>
      <c r="C7601">
        <v>3</v>
      </c>
      <c r="D7601">
        <v>1</v>
      </c>
      <c r="E7601">
        <v>5034</v>
      </c>
      <c r="F7601">
        <v>5</v>
      </c>
      <c r="G7601">
        <v>65</v>
      </c>
      <c r="H7601">
        <v>6</v>
      </c>
      <c r="I7601">
        <v>7</v>
      </c>
      <c r="J7601">
        <v>9</v>
      </c>
      <c r="K7601">
        <v>41003049</v>
      </c>
    </row>
    <row r="7602" spans="1:11" x14ac:dyDescent="0.15">
      <c r="A7602">
        <v>3072336</v>
      </c>
      <c r="B7602">
        <v>1</v>
      </c>
      <c r="C7602">
        <v>4</v>
      </c>
      <c r="D7602">
        <v>1</v>
      </c>
      <c r="E7602">
        <v>1003</v>
      </c>
      <c r="F7602">
        <v>4</v>
      </c>
      <c r="G7602">
        <v>65</v>
      </c>
      <c r="H7602">
        <v>7</v>
      </c>
      <c r="I7602">
        <v>7</v>
      </c>
      <c r="J7602">
        <v>1</v>
      </c>
      <c r="K7602">
        <v>41003049</v>
      </c>
    </row>
    <row r="7603" spans="1:11" x14ac:dyDescent="0.15">
      <c r="A7603">
        <v>3072336</v>
      </c>
      <c r="B7603">
        <v>1</v>
      </c>
      <c r="C7603">
        <v>5</v>
      </c>
      <c r="D7603">
        <v>1</v>
      </c>
      <c r="E7603">
        <v>5024</v>
      </c>
      <c r="F7603">
        <v>5</v>
      </c>
      <c r="G7603">
        <v>65</v>
      </c>
      <c r="H7603">
        <v>9</v>
      </c>
      <c r="I7603">
        <v>7</v>
      </c>
      <c r="J7603">
        <v>9</v>
      </c>
      <c r="K7603">
        <v>41003049</v>
      </c>
    </row>
    <row r="7604" spans="1:11" x14ac:dyDescent="0.15">
      <c r="A7604">
        <v>3072483</v>
      </c>
      <c r="B7604">
        <v>1</v>
      </c>
      <c r="C7604">
        <v>1</v>
      </c>
      <c r="D7604">
        <v>1</v>
      </c>
      <c r="E7604">
        <v>1030</v>
      </c>
      <c r="F7604">
        <v>4</v>
      </c>
      <c r="G7604">
        <v>37</v>
      </c>
      <c r="H7604">
        <v>5</v>
      </c>
      <c r="I7604">
        <v>4</v>
      </c>
      <c r="J7604">
        <v>2</v>
      </c>
      <c r="K7604">
        <v>41003049</v>
      </c>
    </row>
    <row r="7605" spans="1:11" x14ac:dyDescent="0.15">
      <c r="A7605">
        <v>3072483</v>
      </c>
      <c r="B7605">
        <v>1</v>
      </c>
      <c r="C7605">
        <v>2</v>
      </c>
      <c r="D7605">
        <v>1</v>
      </c>
      <c r="E7605">
        <v>5058</v>
      </c>
      <c r="F7605">
        <v>5</v>
      </c>
      <c r="G7605">
        <v>52</v>
      </c>
      <c r="H7605">
        <v>3</v>
      </c>
      <c r="I7605">
        <v>5</v>
      </c>
      <c r="J7605">
        <v>1</v>
      </c>
      <c r="K7605">
        <v>41003049</v>
      </c>
    </row>
    <row r="7606" spans="1:11" x14ac:dyDescent="0.15">
      <c r="A7606">
        <v>3072483</v>
      </c>
      <c r="B7606">
        <v>1</v>
      </c>
      <c r="C7606">
        <v>3</v>
      </c>
      <c r="D7606">
        <v>1</v>
      </c>
      <c r="E7606">
        <v>1062</v>
      </c>
      <c r="F7606">
        <v>4</v>
      </c>
      <c r="G7606">
        <v>52</v>
      </c>
      <c r="H7606">
        <v>6</v>
      </c>
      <c r="I7606">
        <v>5</v>
      </c>
      <c r="J7606">
        <v>3</v>
      </c>
      <c r="K7606">
        <v>41003049</v>
      </c>
    </row>
    <row r="7607" spans="1:11" x14ac:dyDescent="0.15">
      <c r="A7607">
        <v>3072483</v>
      </c>
      <c r="B7607">
        <v>1</v>
      </c>
      <c r="C7607">
        <v>4</v>
      </c>
      <c r="D7607">
        <v>1</v>
      </c>
      <c r="E7607">
        <v>1055</v>
      </c>
      <c r="F7607">
        <v>4</v>
      </c>
      <c r="G7607">
        <v>52</v>
      </c>
      <c r="H7607">
        <v>3</v>
      </c>
      <c r="I7607">
        <v>5</v>
      </c>
      <c r="J7607">
        <v>0</v>
      </c>
      <c r="K7607">
        <v>41003049</v>
      </c>
    </row>
    <row r="7608" spans="1:11" x14ac:dyDescent="0.15">
      <c r="A7608">
        <v>3072483</v>
      </c>
      <c r="B7608">
        <v>1</v>
      </c>
      <c r="C7608">
        <v>5</v>
      </c>
      <c r="D7608">
        <v>1</v>
      </c>
      <c r="E7608">
        <v>1016</v>
      </c>
      <c r="F7608">
        <v>4</v>
      </c>
      <c r="G7608">
        <v>37</v>
      </c>
      <c r="H7608">
        <v>3</v>
      </c>
      <c r="I7608">
        <v>3</v>
      </c>
      <c r="J7608">
        <v>0</v>
      </c>
      <c r="K7608">
        <v>41003049</v>
      </c>
    </row>
    <row r="7609" spans="1:11" x14ac:dyDescent="0.15">
      <c r="A7609">
        <v>3072743</v>
      </c>
      <c r="B7609">
        <v>1</v>
      </c>
      <c r="C7609">
        <v>1</v>
      </c>
      <c r="D7609">
        <v>1</v>
      </c>
      <c r="E7609">
        <v>1056</v>
      </c>
      <c r="F7609">
        <v>4</v>
      </c>
      <c r="G7609">
        <v>8</v>
      </c>
      <c r="H7609">
        <v>0</v>
      </c>
      <c r="I7609">
        <v>1</v>
      </c>
      <c r="J7609">
        <v>9</v>
      </c>
      <c r="K7609">
        <v>41003049</v>
      </c>
    </row>
    <row r="7610" spans="1:11" x14ac:dyDescent="0.15">
      <c r="A7610">
        <v>3072743</v>
      </c>
      <c r="B7610">
        <v>1</v>
      </c>
      <c r="C7610">
        <v>2</v>
      </c>
      <c r="D7610">
        <v>1</v>
      </c>
      <c r="E7610">
        <v>5004</v>
      </c>
      <c r="F7610">
        <v>5</v>
      </c>
      <c r="G7610">
        <v>69</v>
      </c>
      <c r="H7610">
        <v>10</v>
      </c>
      <c r="I7610">
        <v>7</v>
      </c>
      <c r="J7610">
        <v>1</v>
      </c>
      <c r="K7610">
        <v>41003049</v>
      </c>
    </row>
    <row r="7611" spans="1:11" x14ac:dyDescent="0.15">
      <c r="A7611">
        <v>3072743</v>
      </c>
      <c r="B7611">
        <v>1</v>
      </c>
      <c r="C7611">
        <v>3</v>
      </c>
      <c r="D7611">
        <v>1</v>
      </c>
      <c r="E7611">
        <v>5012</v>
      </c>
      <c r="F7611">
        <v>5</v>
      </c>
      <c r="G7611">
        <v>69</v>
      </c>
      <c r="H7611">
        <v>10</v>
      </c>
      <c r="I7611">
        <v>7</v>
      </c>
      <c r="J7611">
        <v>9</v>
      </c>
      <c r="K7611">
        <v>41003049</v>
      </c>
    </row>
    <row r="7612" spans="1:11" x14ac:dyDescent="0.15">
      <c r="A7612">
        <v>3072743</v>
      </c>
      <c r="B7612">
        <v>1</v>
      </c>
      <c r="C7612">
        <v>4</v>
      </c>
      <c r="D7612">
        <v>1</v>
      </c>
      <c r="E7612">
        <v>5003</v>
      </c>
      <c r="F7612">
        <v>5</v>
      </c>
      <c r="G7612">
        <v>69</v>
      </c>
      <c r="H7612">
        <v>10</v>
      </c>
      <c r="I7612">
        <v>7</v>
      </c>
      <c r="J7612">
        <v>8</v>
      </c>
      <c r="K7612">
        <v>41003049</v>
      </c>
    </row>
    <row r="7613" spans="1:11" x14ac:dyDescent="0.15">
      <c r="A7613">
        <v>3072743</v>
      </c>
      <c r="B7613">
        <v>1</v>
      </c>
      <c r="C7613">
        <v>5</v>
      </c>
      <c r="D7613">
        <v>1</v>
      </c>
      <c r="E7613">
        <v>5018</v>
      </c>
      <c r="F7613">
        <v>5</v>
      </c>
      <c r="G7613">
        <v>69</v>
      </c>
      <c r="H7613">
        <v>10</v>
      </c>
      <c r="I7613">
        <v>7</v>
      </c>
      <c r="J7613">
        <v>9</v>
      </c>
      <c r="K7613">
        <v>41003049</v>
      </c>
    </row>
    <row r="7614" spans="1:11" x14ac:dyDescent="0.15">
      <c r="A7614">
        <v>3073982</v>
      </c>
      <c r="B7614">
        <v>2</v>
      </c>
      <c r="C7614">
        <v>1</v>
      </c>
      <c r="D7614">
        <v>1</v>
      </c>
      <c r="E7614">
        <v>5023</v>
      </c>
      <c r="F7614">
        <v>5</v>
      </c>
      <c r="G7614">
        <v>75</v>
      </c>
      <c r="H7614">
        <v>10</v>
      </c>
      <c r="I7614">
        <v>10</v>
      </c>
      <c r="J7614">
        <v>9</v>
      </c>
      <c r="K7614">
        <v>41003049</v>
      </c>
    </row>
    <row r="7615" spans="1:11" x14ac:dyDescent="0.15">
      <c r="A7615">
        <v>3073982</v>
      </c>
      <c r="B7615">
        <v>2</v>
      </c>
      <c r="C7615">
        <v>2</v>
      </c>
      <c r="D7615">
        <v>1</v>
      </c>
      <c r="E7615">
        <v>5024</v>
      </c>
      <c r="F7615">
        <v>5</v>
      </c>
      <c r="G7615">
        <v>75</v>
      </c>
      <c r="H7615">
        <v>10</v>
      </c>
      <c r="I7615">
        <v>9</v>
      </c>
      <c r="J7615">
        <v>9</v>
      </c>
      <c r="K7615">
        <v>41003049</v>
      </c>
    </row>
    <row r="7616" spans="1:11" x14ac:dyDescent="0.15">
      <c r="A7616">
        <v>3073982</v>
      </c>
      <c r="B7616">
        <v>2</v>
      </c>
      <c r="C7616">
        <v>3</v>
      </c>
      <c r="D7616">
        <v>1</v>
      </c>
      <c r="E7616">
        <v>5027</v>
      </c>
      <c r="F7616">
        <v>5</v>
      </c>
      <c r="G7616">
        <v>75</v>
      </c>
      <c r="H7616">
        <v>10</v>
      </c>
      <c r="I7616">
        <v>9</v>
      </c>
      <c r="J7616">
        <v>9</v>
      </c>
      <c r="K7616">
        <v>41003049</v>
      </c>
    </row>
    <row r="7617" spans="1:11" x14ac:dyDescent="0.15">
      <c r="A7617">
        <v>3073982</v>
      </c>
      <c r="B7617">
        <v>2</v>
      </c>
      <c r="C7617">
        <v>4</v>
      </c>
      <c r="D7617">
        <v>1</v>
      </c>
      <c r="E7617">
        <v>5039</v>
      </c>
      <c r="F7617">
        <v>5</v>
      </c>
      <c r="G7617">
        <v>75</v>
      </c>
      <c r="H7617">
        <v>10</v>
      </c>
      <c r="I7617">
        <v>9</v>
      </c>
      <c r="J7617">
        <v>9</v>
      </c>
      <c r="K7617">
        <v>41003049</v>
      </c>
    </row>
    <row r="7618" spans="1:11" x14ac:dyDescent="0.15">
      <c r="A7618">
        <v>3073982</v>
      </c>
      <c r="B7618">
        <v>2</v>
      </c>
      <c r="C7618">
        <v>5</v>
      </c>
      <c r="D7618">
        <v>1</v>
      </c>
      <c r="E7618">
        <v>5016</v>
      </c>
      <c r="F7618">
        <v>5</v>
      </c>
      <c r="G7618">
        <v>75</v>
      </c>
      <c r="H7618">
        <v>10</v>
      </c>
      <c r="I7618">
        <v>9</v>
      </c>
      <c r="J7618">
        <v>9</v>
      </c>
      <c r="K7618">
        <v>41003049</v>
      </c>
    </row>
    <row r="7619" spans="1:11" x14ac:dyDescent="0.15">
      <c r="A7619">
        <v>3074252</v>
      </c>
      <c r="B7619">
        <v>1</v>
      </c>
      <c r="C7619">
        <v>1</v>
      </c>
      <c r="D7619">
        <v>1</v>
      </c>
      <c r="E7619">
        <v>2030</v>
      </c>
      <c r="F7619">
        <v>3</v>
      </c>
      <c r="G7619">
        <v>69</v>
      </c>
      <c r="H7619">
        <v>10</v>
      </c>
      <c r="I7619">
        <v>6</v>
      </c>
      <c r="J7619">
        <v>6</v>
      </c>
      <c r="K7619">
        <v>41003049</v>
      </c>
    </row>
    <row r="7620" spans="1:11" x14ac:dyDescent="0.15">
      <c r="A7620">
        <v>3074252</v>
      </c>
      <c r="B7620">
        <v>1</v>
      </c>
      <c r="C7620">
        <v>2</v>
      </c>
      <c r="D7620">
        <v>1</v>
      </c>
      <c r="E7620">
        <v>1056</v>
      </c>
      <c r="F7620">
        <v>4</v>
      </c>
      <c r="G7620">
        <v>70</v>
      </c>
      <c r="H7620">
        <v>10</v>
      </c>
      <c r="I7620">
        <v>8</v>
      </c>
      <c r="J7620">
        <v>9</v>
      </c>
      <c r="K7620">
        <v>41003049</v>
      </c>
    </row>
    <row r="7621" spans="1:11" x14ac:dyDescent="0.15">
      <c r="A7621">
        <v>3074252</v>
      </c>
      <c r="B7621">
        <v>1</v>
      </c>
      <c r="C7621">
        <v>3</v>
      </c>
      <c r="D7621">
        <v>1</v>
      </c>
      <c r="E7621">
        <v>5030</v>
      </c>
      <c r="F7621">
        <v>5</v>
      </c>
      <c r="G7621">
        <v>70</v>
      </c>
      <c r="H7621">
        <v>10</v>
      </c>
      <c r="I7621">
        <v>8</v>
      </c>
      <c r="J7621">
        <v>9</v>
      </c>
      <c r="K7621">
        <v>41003049</v>
      </c>
    </row>
    <row r="7622" spans="1:11" x14ac:dyDescent="0.15">
      <c r="A7622">
        <v>3074252</v>
      </c>
      <c r="B7622">
        <v>1</v>
      </c>
      <c r="C7622">
        <v>4</v>
      </c>
      <c r="D7622">
        <v>1</v>
      </c>
      <c r="E7622">
        <v>1016</v>
      </c>
      <c r="F7622">
        <v>4</v>
      </c>
      <c r="G7622">
        <v>70</v>
      </c>
      <c r="H7622">
        <v>10</v>
      </c>
      <c r="I7622">
        <v>8</v>
      </c>
      <c r="J7622">
        <v>9</v>
      </c>
      <c r="K7622">
        <v>41003049</v>
      </c>
    </row>
    <row r="7623" spans="1:11" x14ac:dyDescent="0.15">
      <c r="A7623">
        <v>3074252</v>
      </c>
      <c r="B7623">
        <v>1</v>
      </c>
      <c r="C7623">
        <v>5</v>
      </c>
      <c r="D7623">
        <v>1</v>
      </c>
      <c r="E7623">
        <v>2013</v>
      </c>
      <c r="F7623">
        <v>3</v>
      </c>
      <c r="G7623">
        <v>69</v>
      </c>
      <c r="H7623">
        <v>10</v>
      </c>
      <c r="I7623">
        <v>4</v>
      </c>
      <c r="J7623">
        <v>6</v>
      </c>
      <c r="K7623">
        <v>41003049</v>
      </c>
    </row>
    <row r="7624" spans="1:11" x14ac:dyDescent="0.15">
      <c r="A7624">
        <v>3078382</v>
      </c>
      <c r="B7624">
        <v>1</v>
      </c>
      <c r="C7624">
        <v>1</v>
      </c>
      <c r="D7624">
        <v>1</v>
      </c>
      <c r="E7624">
        <v>5012</v>
      </c>
      <c r="F7624">
        <v>5</v>
      </c>
      <c r="G7624">
        <v>60</v>
      </c>
      <c r="H7624">
        <v>6</v>
      </c>
      <c r="I7624">
        <v>7</v>
      </c>
      <c r="J7624">
        <v>5</v>
      </c>
      <c r="K7624">
        <v>41003049</v>
      </c>
    </row>
    <row r="7625" spans="1:11" x14ac:dyDescent="0.15">
      <c r="A7625">
        <v>3078382</v>
      </c>
      <c r="B7625">
        <v>1</v>
      </c>
      <c r="C7625">
        <v>2</v>
      </c>
      <c r="D7625">
        <v>1</v>
      </c>
      <c r="E7625">
        <v>1050</v>
      </c>
      <c r="F7625">
        <v>4</v>
      </c>
      <c r="G7625">
        <v>60</v>
      </c>
      <c r="H7625">
        <v>6</v>
      </c>
      <c r="I7625">
        <v>6</v>
      </c>
      <c r="J7625">
        <v>7</v>
      </c>
      <c r="K7625">
        <v>41003049</v>
      </c>
    </row>
    <row r="7626" spans="1:11" x14ac:dyDescent="0.15">
      <c r="A7626">
        <v>3078382</v>
      </c>
      <c r="B7626">
        <v>1</v>
      </c>
      <c r="C7626">
        <v>3</v>
      </c>
      <c r="D7626">
        <v>1</v>
      </c>
      <c r="E7626">
        <v>1045</v>
      </c>
      <c r="F7626">
        <v>4</v>
      </c>
      <c r="G7626">
        <v>60</v>
      </c>
      <c r="H7626">
        <v>6</v>
      </c>
      <c r="I7626">
        <v>7</v>
      </c>
      <c r="J7626">
        <v>2</v>
      </c>
      <c r="K7626">
        <v>41003049</v>
      </c>
    </row>
    <row r="7627" spans="1:11" x14ac:dyDescent="0.15">
      <c r="A7627">
        <v>3078382</v>
      </c>
      <c r="B7627">
        <v>1</v>
      </c>
      <c r="C7627">
        <v>4</v>
      </c>
      <c r="D7627">
        <v>1</v>
      </c>
      <c r="E7627">
        <v>1041</v>
      </c>
      <c r="F7627">
        <v>4</v>
      </c>
      <c r="G7627">
        <v>60</v>
      </c>
      <c r="H7627">
        <v>6</v>
      </c>
      <c r="I7627">
        <v>7</v>
      </c>
      <c r="J7627">
        <v>6</v>
      </c>
      <c r="K7627">
        <v>41003049</v>
      </c>
    </row>
    <row r="7628" spans="1:11" x14ac:dyDescent="0.15">
      <c r="A7628">
        <v>3078382</v>
      </c>
      <c r="B7628">
        <v>1</v>
      </c>
      <c r="C7628">
        <v>5</v>
      </c>
      <c r="D7628">
        <v>1</v>
      </c>
      <c r="E7628">
        <v>1070</v>
      </c>
      <c r="F7628">
        <v>4</v>
      </c>
      <c r="G7628">
        <v>1</v>
      </c>
      <c r="H7628">
        <v>0</v>
      </c>
      <c r="I7628">
        <v>0</v>
      </c>
      <c r="J7628">
        <v>0</v>
      </c>
      <c r="K7628">
        <v>41003049</v>
      </c>
    </row>
    <row r="7629" spans="1:11" x14ac:dyDescent="0.15">
      <c r="A7629">
        <v>3078659</v>
      </c>
      <c r="B7629">
        <v>1</v>
      </c>
      <c r="C7629">
        <v>1</v>
      </c>
      <c r="D7629">
        <v>1</v>
      </c>
      <c r="E7629">
        <v>1022</v>
      </c>
      <c r="F7629">
        <v>4</v>
      </c>
      <c r="G7629">
        <v>64</v>
      </c>
      <c r="H7629">
        <v>10</v>
      </c>
      <c r="I7629">
        <v>7</v>
      </c>
      <c r="J7629">
        <v>9</v>
      </c>
      <c r="K7629">
        <v>41003049</v>
      </c>
    </row>
    <row r="7630" spans="1:11" x14ac:dyDescent="0.15">
      <c r="A7630">
        <v>3078659</v>
      </c>
      <c r="B7630">
        <v>1</v>
      </c>
      <c r="C7630">
        <v>2</v>
      </c>
      <c r="D7630">
        <v>1</v>
      </c>
      <c r="E7630">
        <v>1044</v>
      </c>
      <c r="F7630">
        <v>4</v>
      </c>
      <c r="G7630">
        <v>1</v>
      </c>
      <c r="H7630">
        <v>0</v>
      </c>
      <c r="I7630">
        <v>0</v>
      </c>
      <c r="J7630">
        <v>0</v>
      </c>
      <c r="K7630">
        <v>41003049</v>
      </c>
    </row>
    <row r="7631" spans="1:11" x14ac:dyDescent="0.15">
      <c r="A7631">
        <v>3078659</v>
      </c>
      <c r="B7631">
        <v>1</v>
      </c>
      <c r="C7631">
        <v>3</v>
      </c>
      <c r="D7631">
        <v>1</v>
      </c>
      <c r="E7631">
        <v>1055</v>
      </c>
      <c r="F7631">
        <v>4</v>
      </c>
      <c r="G7631">
        <v>64</v>
      </c>
      <c r="H7631">
        <v>6</v>
      </c>
      <c r="I7631">
        <v>7</v>
      </c>
      <c r="J7631">
        <v>2</v>
      </c>
      <c r="K7631">
        <v>41003049</v>
      </c>
    </row>
    <row r="7632" spans="1:11" x14ac:dyDescent="0.15">
      <c r="A7632">
        <v>3078659</v>
      </c>
      <c r="B7632">
        <v>1</v>
      </c>
      <c r="C7632">
        <v>4</v>
      </c>
      <c r="D7632">
        <v>1</v>
      </c>
      <c r="E7632">
        <v>1063</v>
      </c>
      <c r="F7632">
        <v>4</v>
      </c>
      <c r="G7632">
        <v>64</v>
      </c>
      <c r="H7632">
        <v>6</v>
      </c>
      <c r="I7632">
        <v>7</v>
      </c>
      <c r="J7632">
        <v>9</v>
      </c>
      <c r="K7632">
        <v>41003049</v>
      </c>
    </row>
    <row r="7633" spans="1:11" x14ac:dyDescent="0.15">
      <c r="A7633">
        <v>3078659</v>
      </c>
      <c r="B7633">
        <v>1</v>
      </c>
      <c r="C7633">
        <v>5</v>
      </c>
      <c r="D7633">
        <v>1</v>
      </c>
      <c r="E7633">
        <v>5035</v>
      </c>
      <c r="F7633">
        <v>5</v>
      </c>
      <c r="G7633">
        <v>63</v>
      </c>
      <c r="H7633">
        <v>6</v>
      </c>
      <c r="I7633">
        <v>7</v>
      </c>
      <c r="J7633">
        <v>9</v>
      </c>
      <c r="K7633">
        <v>41003049</v>
      </c>
    </row>
    <row r="7634" spans="1:11" x14ac:dyDescent="0.15">
      <c r="A7634">
        <v>3078741</v>
      </c>
      <c r="B7634">
        <v>2</v>
      </c>
      <c r="C7634">
        <v>1</v>
      </c>
      <c r="D7634">
        <v>1</v>
      </c>
      <c r="E7634">
        <v>5013</v>
      </c>
      <c r="F7634">
        <v>5</v>
      </c>
      <c r="G7634">
        <v>74</v>
      </c>
      <c r="H7634">
        <v>10</v>
      </c>
      <c r="I7634">
        <v>9</v>
      </c>
      <c r="J7634">
        <v>9</v>
      </c>
      <c r="K7634">
        <v>41003049</v>
      </c>
    </row>
    <row r="7635" spans="1:11" x14ac:dyDescent="0.15">
      <c r="A7635">
        <v>3078741</v>
      </c>
      <c r="B7635">
        <v>2</v>
      </c>
      <c r="C7635">
        <v>2</v>
      </c>
      <c r="D7635">
        <v>1</v>
      </c>
      <c r="E7635">
        <v>5012</v>
      </c>
      <c r="F7635">
        <v>5</v>
      </c>
      <c r="G7635">
        <v>73</v>
      </c>
      <c r="H7635">
        <v>10</v>
      </c>
      <c r="I7635">
        <v>9</v>
      </c>
      <c r="J7635">
        <v>9</v>
      </c>
      <c r="K7635">
        <v>41003049</v>
      </c>
    </row>
    <row r="7636" spans="1:11" x14ac:dyDescent="0.15">
      <c r="A7636">
        <v>3078741</v>
      </c>
      <c r="B7636">
        <v>2</v>
      </c>
      <c r="C7636">
        <v>3</v>
      </c>
      <c r="D7636">
        <v>1</v>
      </c>
      <c r="E7636">
        <v>1012</v>
      </c>
      <c r="F7636">
        <v>4</v>
      </c>
      <c r="G7636">
        <v>73</v>
      </c>
      <c r="H7636">
        <v>10</v>
      </c>
      <c r="I7636">
        <v>9</v>
      </c>
      <c r="J7636">
        <v>9</v>
      </c>
      <c r="K7636">
        <v>41003049</v>
      </c>
    </row>
    <row r="7637" spans="1:11" x14ac:dyDescent="0.15">
      <c r="A7637">
        <v>3078741</v>
      </c>
      <c r="B7637">
        <v>2</v>
      </c>
      <c r="C7637">
        <v>4</v>
      </c>
      <c r="D7637">
        <v>1</v>
      </c>
      <c r="E7637">
        <v>5003</v>
      </c>
      <c r="F7637">
        <v>5</v>
      </c>
      <c r="G7637">
        <v>74</v>
      </c>
      <c r="H7637">
        <v>10</v>
      </c>
      <c r="I7637">
        <v>9</v>
      </c>
      <c r="J7637">
        <v>8</v>
      </c>
      <c r="K7637">
        <v>41003049</v>
      </c>
    </row>
    <row r="7638" spans="1:11" x14ac:dyDescent="0.15">
      <c r="A7638">
        <v>3078741</v>
      </c>
      <c r="B7638">
        <v>2</v>
      </c>
      <c r="C7638">
        <v>5</v>
      </c>
      <c r="D7638">
        <v>1</v>
      </c>
      <c r="E7638">
        <v>1056</v>
      </c>
      <c r="F7638">
        <v>4</v>
      </c>
      <c r="G7638">
        <v>74</v>
      </c>
      <c r="H7638">
        <v>10</v>
      </c>
      <c r="I7638">
        <v>8</v>
      </c>
      <c r="J7638">
        <v>9</v>
      </c>
      <c r="K7638">
        <v>41003049</v>
      </c>
    </row>
    <row r="7639" spans="1:11" x14ac:dyDescent="0.15">
      <c r="A7639">
        <v>3080317</v>
      </c>
      <c r="B7639">
        <v>1</v>
      </c>
      <c r="C7639">
        <v>1</v>
      </c>
      <c r="D7639">
        <v>1</v>
      </c>
      <c r="E7639">
        <v>1042</v>
      </c>
      <c r="F7639">
        <v>4</v>
      </c>
      <c r="G7639">
        <v>74</v>
      </c>
      <c r="H7639">
        <v>10</v>
      </c>
      <c r="I7639">
        <v>8</v>
      </c>
      <c r="J7639">
        <v>0</v>
      </c>
      <c r="K7639">
        <v>41003049</v>
      </c>
    </row>
    <row r="7640" spans="1:11" x14ac:dyDescent="0.15">
      <c r="A7640">
        <v>3080317</v>
      </c>
      <c r="B7640">
        <v>1</v>
      </c>
      <c r="C7640">
        <v>2</v>
      </c>
      <c r="D7640">
        <v>1</v>
      </c>
      <c r="E7640">
        <v>1017</v>
      </c>
      <c r="F7640">
        <v>4</v>
      </c>
      <c r="G7640">
        <v>74</v>
      </c>
      <c r="H7640">
        <v>10</v>
      </c>
      <c r="I7640">
        <v>8</v>
      </c>
      <c r="J7640">
        <v>6</v>
      </c>
      <c r="K7640">
        <v>41003049</v>
      </c>
    </row>
    <row r="7641" spans="1:11" x14ac:dyDescent="0.15">
      <c r="A7641">
        <v>3080317</v>
      </c>
      <c r="B7641">
        <v>1</v>
      </c>
      <c r="C7641">
        <v>3</v>
      </c>
      <c r="D7641">
        <v>1</v>
      </c>
      <c r="E7641">
        <v>1015</v>
      </c>
      <c r="F7641">
        <v>4</v>
      </c>
      <c r="G7641">
        <v>74</v>
      </c>
      <c r="H7641">
        <v>10</v>
      </c>
      <c r="I7641">
        <v>8</v>
      </c>
      <c r="J7641">
        <v>5</v>
      </c>
      <c r="K7641">
        <v>41003049</v>
      </c>
    </row>
    <row r="7642" spans="1:11" x14ac:dyDescent="0.15">
      <c r="A7642">
        <v>3080317</v>
      </c>
      <c r="B7642">
        <v>1</v>
      </c>
      <c r="C7642">
        <v>4</v>
      </c>
      <c r="D7642">
        <v>1</v>
      </c>
      <c r="E7642">
        <v>5014</v>
      </c>
      <c r="F7642">
        <v>5</v>
      </c>
      <c r="G7642">
        <v>74</v>
      </c>
      <c r="H7642">
        <v>10</v>
      </c>
      <c r="I7642">
        <v>8</v>
      </c>
      <c r="J7642">
        <v>9</v>
      </c>
      <c r="K7642">
        <v>41003049</v>
      </c>
    </row>
    <row r="7643" spans="1:11" x14ac:dyDescent="0.15">
      <c r="A7643">
        <v>3080317</v>
      </c>
      <c r="B7643">
        <v>1</v>
      </c>
      <c r="C7643">
        <v>5</v>
      </c>
      <c r="D7643">
        <v>1</v>
      </c>
      <c r="E7643">
        <v>1071</v>
      </c>
      <c r="F7643">
        <v>4</v>
      </c>
      <c r="G7643">
        <v>74</v>
      </c>
      <c r="H7643">
        <v>10</v>
      </c>
      <c r="I7643">
        <v>8</v>
      </c>
      <c r="J7643">
        <v>9</v>
      </c>
      <c r="K7643">
        <v>41003049</v>
      </c>
    </row>
    <row r="7644" spans="1:11" x14ac:dyDescent="0.15">
      <c r="A7644">
        <v>3081460</v>
      </c>
      <c r="B7644">
        <v>1</v>
      </c>
      <c r="C7644">
        <v>1</v>
      </c>
      <c r="D7644">
        <v>1</v>
      </c>
      <c r="E7644">
        <v>5029</v>
      </c>
      <c r="F7644">
        <v>5</v>
      </c>
      <c r="G7644">
        <v>66</v>
      </c>
      <c r="H7644">
        <v>10</v>
      </c>
      <c r="I7644">
        <v>7</v>
      </c>
      <c r="J7644">
        <v>9</v>
      </c>
      <c r="K7644">
        <v>41003049</v>
      </c>
    </row>
    <row r="7645" spans="1:11" x14ac:dyDescent="0.15">
      <c r="A7645">
        <v>3081460</v>
      </c>
      <c r="B7645">
        <v>1</v>
      </c>
      <c r="C7645">
        <v>2</v>
      </c>
      <c r="D7645">
        <v>1</v>
      </c>
      <c r="E7645">
        <v>2020</v>
      </c>
      <c r="F7645">
        <v>3</v>
      </c>
      <c r="G7645">
        <v>65</v>
      </c>
      <c r="H7645">
        <v>10</v>
      </c>
      <c r="I7645">
        <v>6</v>
      </c>
      <c r="J7645">
        <v>6</v>
      </c>
      <c r="K7645">
        <v>41003049</v>
      </c>
    </row>
    <row r="7646" spans="1:11" x14ac:dyDescent="0.15">
      <c r="A7646">
        <v>3081460</v>
      </c>
      <c r="B7646">
        <v>1</v>
      </c>
      <c r="C7646">
        <v>3</v>
      </c>
      <c r="D7646">
        <v>1</v>
      </c>
      <c r="E7646">
        <v>1050</v>
      </c>
      <c r="F7646">
        <v>4</v>
      </c>
      <c r="G7646">
        <v>66</v>
      </c>
      <c r="H7646">
        <v>10</v>
      </c>
      <c r="I7646">
        <v>7</v>
      </c>
      <c r="J7646">
        <v>9</v>
      </c>
      <c r="K7646">
        <v>41003049</v>
      </c>
    </row>
    <row r="7647" spans="1:11" x14ac:dyDescent="0.15">
      <c r="A7647">
        <v>3081460</v>
      </c>
      <c r="B7647">
        <v>1</v>
      </c>
      <c r="C7647">
        <v>4</v>
      </c>
      <c r="D7647">
        <v>1</v>
      </c>
      <c r="E7647">
        <v>5029</v>
      </c>
      <c r="F7647">
        <v>5</v>
      </c>
      <c r="G7647">
        <v>66</v>
      </c>
      <c r="H7647">
        <v>10</v>
      </c>
      <c r="I7647">
        <v>7</v>
      </c>
      <c r="J7647">
        <v>9</v>
      </c>
      <c r="K7647">
        <v>41003049</v>
      </c>
    </row>
    <row r="7648" spans="1:11" x14ac:dyDescent="0.15">
      <c r="A7648">
        <v>3081460</v>
      </c>
      <c r="B7648">
        <v>1</v>
      </c>
      <c r="C7648">
        <v>5</v>
      </c>
      <c r="D7648">
        <v>1</v>
      </c>
      <c r="E7648">
        <v>5012</v>
      </c>
      <c r="F7648">
        <v>5</v>
      </c>
      <c r="G7648">
        <v>66</v>
      </c>
      <c r="H7648">
        <v>10</v>
      </c>
      <c r="I7648">
        <v>7</v>
      </c>
      <c r="J7648">
        <v>5</v>
      </c>
      <c r="K7648">
        <v>41003049</v>
      </c>
    </row>
    <row r="7649" spans="1:11" x14ac:dyDescent="0.15">
      <c r="A7649">
        <v>3088090</v>
      </c>
      <c r="B7649">
        <v>3</v>
      </c>
      <c r="C7649">
        <v>1</v>
      </c>
      <c r="D7649">
        <v>1</v>
      </c>
      <c r="E7649">
        <v>5012</v>
      </c>
      <c r="F7649">
        <v>5</v>
      </c>
      <c r="G7649">
        <v>75</v>
      </c>
      <c r="H7649">
        <v>10</v>
      </c>
      <c r="I7649">
        <v>9</v>
      </c>
      <c r="J7649">
        <v>9</v>
      </c>
      <c r="K7649">
        <v>41003049</v>
      </c>
    </row>
    <row r="7650" spans="1:11" x14ac:dyDescent="0.15">
      <c r="A7650">
        <v>3088090</v>
      </c>
      <c r="B7650">
        <v>3</v>
      </c>
      <c r="C7650">
        <v>2</v>
      </c>
      <c r="D7650">
        <v>1</v>
      </c>
      <c r="E7650">
        <v>5013</v>
      </c>
      <c r="F7650">
        <v>5</v>
      </c>
      <c r="G7650">
        <v>75</v>
      </c>
      <c r="H7650">
        <v>10</v>
      </c>
      <c r="I7650">
        <v>10</v>
      </c>
      <c r="J7650">
        <v>9</v>
      </c>
      <c r="K7650">
        <v>41003049</v>
      </c>
    </row>
    <row r="7651" spans="1:11" x14ac:dyDescent="0.15">
      <c r="A7651">
        <v>3088090</v>
      </c>
      <c r="B7651">
        <v>3</v>
      </c>
      <c r="C7651">
        <v>3</v>
      </c>
      <c r="D7651">
        <v>1</v>
      </c>
      <c r="E7651">
        <v>5029</v>
      </c>
      <c r="F7651">
        <v>5</v>
      </c>
      <c r="G7651">
        <v>75</v>
      </c>
      <c r="H7651">
        <v>10</v>
      </c>
      <c r="I7651">
        <v>9</v>
      </c>
      <c r="J7651">
        <v>9</v>
      </c>
      <c r="K7651">
        <v>41003049</v>
      </c>
    </row>
    <row r="7652" spans="1:11" x14ac:dyDescent="0.15">
      <c r="A7652">
        <v>3088090</v>
      </c>
      <c r="B7652">
        <v>3</v>
      </c>
      <c r="C7652">
        <v>4</v>
      </c>
      <c r="D7652">
        <v>1</v>
      </c>
      <c r="E7652">
        <v>1056</v>
      </c>
      <c r="F7652">
        <v>4</v>
      </c>
      <c r="G7652">
        <v>75</v>
      </c>
      <c r="H7652">
        <v>10</v>
      </c>
      <c r="I7652">
        <v>8</v>
      </c>
      <c r="J7652">
        <v>9</v>
      </c>
      <c r="K7652">
        <v>41003049</v>
      </c>
    </row>
    <row r="7653" spans="1:11" x14ac:dyDescent="0.15">
      <c r="A7653">
        <v>3088090</v>
      </c>
      <c r="B7653">
        <v>3</v>
      </c>
      <c r="C7653">
        <v>5</v>
      </c>
      <c r="D7653">
        <v>1</v>
      </c>
      <c r="E7653">
        <v>1012</v>
      </c>
      <c r="F7653">
        <v>4</v>
      </c>
      <c r="G7653">
        <v>75</v>
      </c>
      <c r="H7653">
        <v>10</v>
      </c>
      <c r="I7653">
        <v>9</v>
      </c>
      <c r="J7653">
        <v>9</v>
      </c>
      <c r="K7653">
        <v>41003049</v>
      </c>
    </row>
    <row r="7654" spans="1:11" x14ac:dyDescent="0.15">
      <c r="A7654">
        <v>3089427</v>
      </c>
      <c r="B7654">
        <v>3</v>
      </c>
      <c r="C7654">
        <v>1</v>
      </c>
      <c r="D7654">
        <v>1</v>
      </c>
      <c r="E7654">
        <v>1039</v>
      </c>
      <c r="F7654">
        <v>4</v>
      </c>
      <c r="G7654">
        <v>76</v>
      </c>
      <c r="H7654">
        <v>10</v>
      </c>
      <c r="I7654">
        <v>9</v>
      </c>
      <c r="J7654">
        <v>9</v>
      </c>
      <c r="K7654">
        <v>41003049</v>
      </c>
    </row>
    <row r="7655" spans="1:11" x14ac:dyDescent="0.15">
      <c r="A7655">
        <v>3089427</v>
      </c>
      <c r="B7655">
        <v>3</v>
      </c>
      <c r="C7655">
        <v>2</v>
      </c>
      <c r="D7655">
        <v>1</v>
      </c>
      <c r="E7655">
        <v>1056</v>
      </c>
      <c r="F7655">
        <v>4</v>
      </c>
      <c r="G7655">
        <v>76</v>
      </c>
      <c r="H7655">
        <v>10</v>
      </c>
      <c r="I7655">
        <v>9</v>
      </c>
      <c r="J7655">
        <v>9</v>
      </c>
      <c r="K7655">
        <v>41003049</v>
      </c>
    </row>
    <row r="7656" spans="1:11" x14ac:dyDescent="0.15">
      <c r="A7656">
        <v>3089427</v>
      </c>
      <c r="B7656">
        <v>3</v>
      </c>
      <c r="C7656">
        <v>3</v>
      </c>
      <c r="D7656">
        <v>1</v>
      </c>
      <c r="E7656">
        <v>1004</v>
      </c>
      <c r="F7656">
        <v>4</v>
      </c>
      <c r="G7656">
        <v>76</v>
      </c>
      <c r="H7656">
        <v>10</v>
      </c>
      <c r="I7656">
        <v>10</v>
      </c>
      <c r="J7656">
        <v>9</v>
      </c>
      <c r="K7656">
        <v>41003049</v>
      </c>
    </row>
    <row r="7657" spans="1:11" x14ac:dyDescent="0.15">
      <c r="A7657">
        <v>3089427</v>
      </c>
      <c r="B7657">
        <v>3</v>
      </c>
      <c r="C7657">
        <v>4</v>
      </c>
      <c r="D7657">
        <v>1</v>
      </c>
      <c r="E7657">
        <v>5010</v>
      </c>
      <c r="F7657">
        <v>5</v>
      </c>
      <c r="G7657">
        <v>76</v>
      </c>
      <c r="H7657">
        <v>10</v>
      </c>
      <c r="I7657">
        <v>10</v>
      </c>
      <c r="J7657">
        <v>9</v>
      </c>
      <c r="K7657">
        <v>41003049</v>
      </c>
    </row>
    <row r="7658" spans="1:11" x14ac:dyDescent="0.15">
      <c r="A7658">
        <v>3089427</v>
      </c>
      <c r="B7658">
        <v>3</v>
      </c>
      <c r="C7658">
        <v>5</v>
      </c>
      <c r="D7658">
        <v>1</v>
      </c>
      <c r="E7658">
        <v>5031</v>
      </c>
      <c r="F7658">
        <v>5</v>
      </c>
      <c r="G7658">
        <v>76</v>
      </c>
      <c r="H7658">
        <v>10</v>
      </c>
      <c r="I7658">
        <v>9</v>
      </c>
      <c r="J7658">
        <v>9</v>
      </c>
      <c r="K7658">
        <v>41003049</v>
      </c>
    </row>
    <row r="7659" spans="1:11" x14ac:dyDescent="0.15">
      <c r="A7659">
        <v>3089472</v>
      </c>
      <c r="B7659">
        <v>1</v>
      </c>
      <c r="C7659">
        <v>1</v>
      </c>
      <c r="D7659">
        <v>1</v>
      </c>
      <c r="E7659">
        <v>5010</v>
      </c>
      <c r="F7659">
        <v>5</v>
      </c>
      <c r="G7659">
        <v>70</v>
      </c>
      <c r="H7659">
        <v>6</v>
      </c>
      <c r="I7659">
        <v>8</v>
      </c>
      <c r="J7659">
        <v>5</v>
      </c>
      <c r="K7659">
        <v>41003049</v>
      </c>
    </row>
    <row r="7660" spans="1:11" x14ac:dyDescent="0.15">
      <c r="A7660">
        <v>3089472</v>
      </c>
      <c r="B7660">
        <v>1</v>
      </c>
      <c r="C7660">
        <v>2</v>
      </c>
      <c r="D7660">
        <v>1</v>
      </c>
      <c r="E7660">
        <v>1004</v>
      </c>
      <c r="F7660">
        <v>4</v>
      </c>
      <c r="G7660">
        <v>70</v>
      </c>
      <c r="H7660">
        <v>0</v>
      </c>
      <c r="I7660">
        <v>6</v>
      </c>
      <c r="J7660">
        <v>2</v>
      </c>
      <c r="K7660">
        <v>41003049</v>
      </c>
    </row>
    <row r="7661" spans="1:11" x14ac:dyDescent="0.15">
      <c r="A7661">
        <v>3089472</v>
      </c>
      <c r="B7661">
        <v>1</v>
      </c>
      <c r="C7661">
        <v>3</v>
      </c>
      <c r="D7661">
        <v>1</v>
      </c>
      <c r="E7661">
        <v>1056</v>
      </c>
      <c r="F7661">
        <v>4</v>
      </c>
      <c r="G7661">
        <v>70</v>
      </c>
      <c r="H7661">
        <v>0</v>
      </c>
      <c r="I7661">
        <v>6</v>
      </c>
      <c r="J7661">
        <v>9</v>
      </c>
      <c r="K7661">
        <v>41003049</v>
      </c>
    </row>
    <row r="7662" spans="1:11" x14ac:dyDescent="0.15">
      <c r="A7662">
        <v>3089472</v>
      </c>
      <c r="B7662">
        <v>1</v>
      </c>
      <c r="C7662">
        <v>4</v>
      </c>
      <c r="D7662">
        <v>1</v>
      </c>
      <c r="E7662">
        <v>1007</v>
      </c>
      <c r="F7662">
        <v>4</v>
      </c>
      <c r="G7662">
        <v>70</v>
      </c>
      <c r="H7662">
        <v>1</v>
      </c>
      <c r="I7662">
        <v>6</v>
      </c>
      <c r="J7662">
        <v>9</v>
      </c>
      <c r="K7662">
        <v>41003049</v>
      </c>
    </row>
    <row r="7663" spans="1:11" x14ac:dyDescent="0.15">
      <c r="A7663">
        <v>3089472</v>
      </c>
      <c r="B7663">
        <v>1</v>
      </c>
      <c r="C7663">
        <v>5</v>
      </c>
      <c r="D7663">
        <v>1</v>
      </c>
      <c r="E7663">
        <v>5011</v>
      </c>
      <c r="F7663">
        <v>5</v>
      </c>
      <c r="G7663">
        <v>70</v>
      </c>
      <c r="H7663">
        <v>10</v>
      </c>
      <c r="I7663">
        <v>8</v>
      </c>
      <c r="J7663">
        <v>4</v>
      </c>
      <c r="K7663">
        <v>41003049</v>
      </c>
    </row>
    <row r="7664" spans="1:11" x14ac:dyDescent="0.15">
      <c r="A7664">
        <v>3099836</v>
      </c>
      <c r="B7664">
        <v>1</v>
      </c>
      <c r="C7664">
        <v>1</v>
      </c>
      <c r="D7664">
        <v>1</v>
      </c>
      <c r="E7664">
        <v>5030</v>
      </c>
      <c r="F7664">
        <v>5</v>
      </c>
      <c r="G7664">
        <v>63</v>
      </c>
      <c r="H7664">
        <v>10</v>
      </c>
      <c r="I7664">
        <v>7</v>
      </c>
      <c r="J7664">
        <v>6</v>
      </c>
      <c r="K7664">
        <v>41003001</v>
      </c>
    </row>
    <row r="7665" spans="1:11" x14ac:dyDescent="0.15">
      <c r="A7665">
        <v>3099836</v>
      </c>
      <c r="B7665">
        <v>1</v>
      </c>
      <c r="C7665">
        <v>2</v>
      </c>
      <c r="D7665">
        <v>1</v>
      </c>
      <c r="E7665">
        <v>1045</v>
      </c>
      <c r="F7665">
        <v>4</v>
      </c>
      <c r="G7665">
        <v>62</v>
      </c>
      <c r="H7665">
        <v>6</v>
      </c>
      <c r="I7665">
        <v>7</v>
      </c>
      <c r="J7665">
        <v>1</v>
      </c>
      <c r="K7665">
        <v>41003001</v>
      </c>
    </row>
    <row r="7666" spans="1:11" x14ac:dyDescent="0.15">
      <c r="A7666">
        <v>3099836</v>
      </c>
      <c r="B7666">
        <v>1</v>
      </c>
      <c r="C7666">
        <v>3</v>
      </c>
      <c r="D7666">
        <v>1</v>
      </c>
      <c r="E7666">
        <v>5035</v>
      </c>
      <c r="F7666">
        <v>5</v>
      </c>
      <c r="G7666">
        <v>62</v>
      </c>
      <c r="H7666">
        <v>6</v>
      </c>
      <c r="I7666">
        <v>7</v>
      </c>
      <c r="J7666">
        <v>6</v>
      </c>
      <c r="K7666">
        <v>41003001</v>
      </c>
    </row>
    <row r="7667" spans="1:11" x14ac:dyDescent="0.15">
      <c r="A7667">
        <v>3099836</v>
      </c>
      <c r="B7667">
        <v>1</v>
      </c>
      <c r="C7667">
        <v>4</v>
      </c>
      <c r="D7667">
        <v>1</v>
      </c>
      <c r="E7667">
        <v>1011</v>
      </c>
      <c r="F7667">
        <v>4</v>
      </c>
      <c r="G7667">
        <v>62</v>
      </c>
      <c r="H7667">
        <v>6</v>
      </c>
      <c r="I7667">
        <v>7</v>
      </c>
      <c r="J7667">
        <v>0</v>
      </c>
      <c r="K7667">
        <v>41003001</v>
      </c>
    </row>
    <row r="7668" spans="1:11" x14ac:dyDescent="0.15">
      <c r="A7668">
        <v>3099836</v>
      </c>
      <c r="B7668">
        <v>1</v>
      </c>
      <c r="C7668">
        <v>5</v>
      </c>
      <c r="D7668">
        <v>1</v>
      </c>
      <c r="E7668">
        <v>1016</v>
      </c>
      <c r="F7668">
        <v>4</v>
      </c>
      <c r="G7668">
        <v>62</v>
      </c>
      <c r="H7668">
        <v>6</v>
      </c>
      <c r="I7668">
        <v>7</v>
      </c>
      <c r="J7668">
        <v>2</v>
      </c>
      <c r="K7668">
        <v>41003001</v>
      </c>
    </row>
    <row r="7669" spans="1:11" x14ac:dyDescent="0.15">
      <c r="A7669">
        <v>3103585</v>
      </c>
      <c r="B7669">
        <v>1</v>
      </c>
      <c r="C7669">
        <v>1</v>
      </c>
      <c r="D7669">
        <v>1</v>
      </c>
      <c r="E7669">
        <v>5023</v>
      </c>
      <c r="F7669">
        <v>5</v>
      </c>
      <c r="G7669">
        <v>71</v>
      </c>
      <c r="H7669">
        <v>10</v>
      </c>
      <c r="I7669">
        <v>8</v>
      </c>
      <c r="J7669">
        <v>9</v>
      </c>
      <c r="K7669">
        <v>41003049</v>
      </c>
    </row>
    <row r="7670" spans="1:11" x14ac:dyDescent="0.15">
      <c r="A7670">
        <v>3103585</v>
      </c>
      <c r="B7670">
        <v>1</v>
      </c>
      <c r="C7670">
        <v>2</v>
      </c>
      <c r="D7670">
        <v>1</v>
      </c>
      <c r="E7670">
        <v>5011</v>
      </c>
      <c r="F7670">
        <v>5</v>
      </c>
      <c r="G7670">
        <v>71</v>
      </c>
      <c r="H7670">
        <v>10</v>
      </c>
      <c r="I7670">
        <v>7</v>
      </c>
      <c r="J7670">
        <v>0</v>
      </c>
      <c r="K7670">
        <v>41003049</v>
      </c>
    </row>
    <row r="7671" spans="1:11" x14ac:dyDescent="0.15">
      <c r="A7671">
        <v>3103585</v>
      </c>
      <c r="B7671">
        <v>1</v>
      </c>
      <c r="C7671">
        <v>3</v>
      </c>
      <c r="D7671">
        <v>1</v>
      </c>
      <c r="E7671">
        <v>5024</v>
      </c>
      <c r="F7671">
        <v>5</v>
      </c>
      <c r="G7671">
        <v>71</v>
      </c>
      <c r="H7671">
        <v>10</v>
      </c>
      <c r="I7671">
        <v>8</v>
      </c>
      <c r="J7671">
        <v>9</v>
      </c>
      <c r="K7671">
        <v>41003049</v>
      </c>
    </row>
    <row r="7672" spans="1:11" x14ac:dyDescent="0.15">
      <c r="A7672">
        <v>3103585</v>
      </c>
      <c r="B7672">
        <v>1</v>
      </c>
      <c r="C7672">
        <v>4</v>
      </c>
      <c r="D7672">
        <v>1</v>
      </c>
      <c r="E7672">
        <v>1032</v>
      </c>
      <c r="F7672">
        <v>4</v>
      </c>
      <c r="G7672">
        <v>71</v>
      </c>
      <c r="H7672">
        <v>10</v>
      </c>
      <c r="I7672">
        <v>7</v>
      </c>
      <c r="J7672">
        <v>9</v>
      </c>
      <c r="K7672">
        <v>41003049</v>
      </c>
    </row>
    <row r="7673" spans="1:11" x14ac:dyDescent="0.15">
      <c r="A7673">
        <v>3103585</v>
      </c>
      <c r="B7673">
        <v>1</v>
      </c>
      <c r="C7673">
        <v>5</v>
      </c>
      <c r="D7673">
        <v>1</v>
      </c>
      <c r="E7673">
        <v>1055</v>
      </c>
      <c r="F7673">
        <v>4</v>
      </c>
      <c r="G7673">
        <v>71</v>
      </c>
      <c r="H7673">
        <v>9</v>
      </c>
      <c r="I7673">
        <v>7</v>
      </c>
      <c r="J7673">
        <v>9</v>
      </c>
      <c r="K7673">
        <v>41003049</v>
      </c>
    </row>
    <row r="7674" spans="1:11" x14ac:dyDescent="0.15">
      <c r="A7674">
        <v>3103813</v>
      </c>
      <c r="B7674">
        <v>1</v>
      </c>
      <c r="C7674">
        <v>1</v>
      </c>
      <c r="D7674">
        <v>1</v>
      </c>
      <c r="E7674">
        <v>1016</v>
      </c>
      <c r="F7674">
        <v>4</v>
      </c>
      <c r="G7674">
        <v>60</v>
      </c>
      <c r="H7674">
        <v>6</v>
      </c>
      <c r="I7674">
        <v>6</v>
      </c>
      <c r="J7674">
        <v>0</v>
      </c>
      <c r="K7674">
        <v>41003045</v>
      </c>
    </row>
    <row r="7675" spans="1:11" x14ac:dyDescent="0.15">
      <c r="A7675">
        <v>3103813</v>
      </c>
      <c r="B7675">
        <v>1</v>
      </c>
      <c r="C7675">
        <v>2</v>
      </c>
      <c r="D7675">
        <v>1</v>
      </c>
      <c r="E7675">
        <v>1062</v>
      </c>
      <c r="F7675">
        <v>4</v>
      </c>
      <c r="G7675">
        <v>60</v>
      </c>
      <c r="H7675">
        <v>6</v>
      </c>
      <c r="I7675">
        <v>4</v>
      </c>
      <c r="J7675">
        <v>7</v>
      </c>
      <c r="K7675">
        <v>41003045</v>
      </c>
    </row>
    <row r="7676" spans="1:11" x14ac:dyDescent="0.15">
      <c r="A7676">
        <v>3103813</v>
      </c>
      <c r="B7676">
        <v>1</v>
      </c>
      <c r="C7676">
        <v>3</v>
      </c>
      <c r="D7676">
        <v>1</v>
      </c>
      <c r="E7676">
        <v>1011</v>
      </c>
      <c r="F7676">
        <v>4</v>
      </c>
      <c r="G7676">
        <v>60</v>
      </c>
      <c r="H7676">
        <v>7</v>
      </c>
      <c r="I7676">
        <v>6</v>
      </c>
      <c r="J7676">
        <v>0</v>
      </c>
      <c r="K7676">
        <v>41003045</v>
      </c>
    </row>
    <row r="7677" spans="1:11" x14ac:dyDescent="0.15">
      <c r="A7677">
        <v>3103813</v>
      </c>
      <c r="B7677">
        <v>1</v>
      </c>
      <c r="C7677">
        <v>4</v>
      </c>
      <c r="D7677">
        <v>1</v>
      </c>
      <c r="E7677">
        <v>5021</v>
      </c>
      <c r="F7677">
        <v>5</v>
      </c>
      <c r="G7677">
        <v>60</v>
      </c>
      <c r="H7677">
        <v>9</v>
      </c>
      <c r="I7677">
        <v>5</v>
      </c>
      <c r="J7677">
        <v>7</v>
      </c>
      <c r="K7677">
        <v>41003045</v>
      </c>
    </row>
    <row r="7678" spans="1:11" x14ac:dyDescent="0.15">
      <c r="A7678">
        <v>3103813</v>
      </c>
      <c r="B7678">
        <v>1</v>
      </c>
      <c r="C7678">
        <v>5</v>
      </c>
      <c r="D7678">
        <v>1</v>
      </c>
      <c r="E7678">
        <v>1043</v>
      </c>
      <c r="F7678">
        <v>4</v>
      </c>
      <c r="G7678">
        <v>59</v>
      </c>
      <c r="H7678">
        <v>3</v>
      </c>
      <c r="I7678">
        <v>4</v>
      </c>
      <c r="J7678">
        <v>7</v>
      </c>
      <c r="K7678">
        <v>41003045</v>
      </c>
    </row>
    <row r="7679" spans="1:11" x14ac:dyDescent="0.15">
      <c r="A7679">
        <v>3106194</v>
      </c>
      <c r="B7679">
        <v>2</v>
      </c>
      <c r="C7679">
        <v>1</v>
      </c>
      <c r="D7679">
        <v>1</v>
      </c>
      <c r="E7679">
        <v>5011</v>
      </c>
      <c r="F7679">
        <v>5</v>
      </c>
      <c r="G7679">
        <v>72</v>
      </c>
      <c r="H7679">
        <v>10</v>
      </c>
      <c r="I7679">
        <v>8</v>
      </c>
      <c r="J7679">
        <v>0</v>
      </c>
      <c r="K7679">
        <v>41003040</v>
      </c>
    </row>
    <row r="7680" spans="1:11" x14ac:dyDescent="0.15">
      <c r="A7680">
        <v>3106194</v>
      </c>
      <c r="B7680">
        <v>2</v>
      </c>
      <c r="C7680">
        <v>2</v>
      </c>
      <c r="D7680">
        <v>1</v>
      </c>
      <c r="E7680">
        <v>5034</v>
      </c>
      <c r="F7680">
        <v>5</v>
      </c>
      <c r="G7680">
        <v>72</v>
      </c>
      <c r="H7680">
        <v>10</v>
      </c>
      <c r="I7680">
        <v>8</v>
      </c>
      <c r="J7680">
        <v>9</v>
      </c>
      <c r="K7680">
        <v>41003040</v>
      </c>
    </row>
    <row r="7681" spans="1:11" x14ac:dyDescent="0.15">
      <c r="A7681">
        <v>3106194</v>
      </c>
      <c r="B7681">
        <v>2</v>
      </c>
      <c r="C7681">
        <v>3</v>
      </c>
      <c r="D7681">
        <v>1</v>
      </c>
      <c r="E7681">
        <v>1023</v>
      </c>
      <c r="F7681">
        <v>4</v>
      </c>
      <c r="G7681">
        <v>72</v>
      </c>
      <c r="H7681">
        <v>10</v>
      </c>
      <c r="I7681">
        <v>8</v>
      </c>
      <c r="J7681">
        <v>7</v>
      </c>
      <c r="K7681">
        <v>41003040</v>
      </c>
    </row>
    <row r="7682" spans="1:11" x14ac:dyDescent="0.15">
      <c r="A7682">
        <v>3106194</v>
      </c>
      <c r="B7682">
        <v>2</v>
      </c>
      <c r="C7682">
        <v>4</v>
      </c>
      <c r="D7682">
        <v>1</v>
      </c>
      <c r="E7682">
        <v>5024</v>
      </c>
      <c r="F7682">
        <v>5</v>
      </c>
      <c r="G7682">
        <v>72</v>
      </c>
      <c r="H7682">
        <v>10</v>
      </c>
      <c r="I7682">
        <v>8</v>
      </c>
      <c r="J7682">
        <v>9</v>
      </c>
      <c r="K7682">
        <v>41003040</v>
      </c>
    </row>
    <row r="7683" spans="1:11" x14ac:dyDescent="0.15">
      <c r="A7683">
        <v>3106194</v>
      </c>
      <c r="B7683">
        <v>2</v>
      </c>
      <c r="C7683">
        <v>5</v>
      </c>
      <c r="D7683">
        <v>1</v>
      </c>
      <c r="E7683">
        <v>5023</v>
      </c>
      <c r="F7683">
        <v>5</v>
      </c>
      <c r="G7683">
        <v>72</v>
      </c>
      <c r="H7683">
        <v>10</v>
      </c>
      <c r="I7683">
        <v>8</v>
      </c>
      <c r="J7683">
        <v>9</v>
      </c>
      <c r="K7683">
        <v>41003040</v>
      </c>
    </row>
    <row r="7684" spans="1:11" x14ac:dyDescent="0.15">
      <c r="A7684">
        <v>3108574</v>
      </c>
      <c r="B7684">
        <v>1</v>
      </c>
      <c r="C7684">
        <v>1</v>
      </c>
      <c r="D7684">
        <v>1</v>
      </c>
      <c r="E7684">
        <v>1063</v>
      </c>
      <c r="F7684">
        <v>4</v>
      </c>
      <c r="G7684">
        <v>68</v>
      </c>
      <c r="H7684">
        <v>3</v>
      </c>
      <c r="I7684">
        <v>7</v>
      </c>
      <c r="J7684">
        <v>9</v>
      </c>
      <c r="K7684">
        <v>41003049</v>
      </c>
    </row>
    <row r="7685" spans="1:11" x14ac:dyDescent="0.15">
      <c r="A7685">
        <v>3108574</v>
      </c>
      <c r="B7685">
        <v>1</v>
      </c>
      <c r="C7685">
        <v>2</v>
      </c>
      <c r="D7685">
        <v>1</v>
      </c>
      <c r="E7685">
        <v>1062</v>
      </c>
      <c r="F7685">
        <v>4</v>
      </c>
      <c r="G7685">
        <v>68</v>
      </c>
      <c r="H7685">
        <v>6</v>
      </c>
      <c r="I7685">
        <v>7</v>
      </c>
      <c r="J7685">
        <v>9</v>
      </c>
      <c r="K7685">
        <v>41003049</v>
      </c>
    </row>
    <row r="7686" spans="1:11" x14ac:dyDescent="0.15">
      <c r="A7686">
        <v>3108574</v>
      </c>
      <c r="B7686">
        <v>1</v>
      </c>
      <c r="C7686">
        <v>3</v>
      </c>
      <c r="D7686">
        <v>1</v>
      </c>
      <c r="E7686">
        <v>1055</v>
      </c>
      <c r="F7686">
        <v>4</v>
      </c>
      <c r="G7686">
        <v>68</v>
      </c>
      <c r="H7686">
        <v>5</v>
      </c>
      <c r="I7686">
        <v>7</v>
      </c>
      <c r="J7686">
        <v>2</v>
      </c>
      <c r="K7686">
        <v>41003049</v>
      </c>
    </row>
    <row r="7687" spans="1:11" x14ac:dyDescent="0.15">
      <c r="A7687">
        <v>3108574</v>
      </c>
      <c r="B7687">
        <v>1</v>
      </c>
      <c r="C7687">
        <v>4</v>
      </c>
      <c r="D7687">
        <v>1</v>
      </c>
      <c r="E7687">
        <v>5004</v>
      </c>
      <c r="F7687">
        <v>5</v>
      </c>
      <c r="G7687">
        <v>68</v>
      </c>
      <c r="H7687">
        <v>6</v>
      </c>
      <c r="I7687">
        <v>7</v>
      </c>
      <c r="J7687">
        <v>1</v>
      </c>
      <c r="K7687">
        <v>41003049</v>
      </c>
    </row>
    <row r="7688" spans="1:11" x14ac:dyDescent="0.15">
      <c r="A7688">
        <v>3108574</v>
      </c>
      <c r="B7688">
        <v>1</v>
      </c>
      <c r="C7688">
        <v>5</v>
      </c>
      <c r="D7688">
        <v>1</v>
      </c>
      <c r="E7688">
        <v>1009</v>
      </c>
      <c r="F7688">
        <v>4</v>
      </c>
      <c r="G7688">
        <v>68</v>
      </c>
      <c r="H7688">
        <v>9</v>
      </c>
      <c r="I7688">
        <v>7</v>
      </c>
      <c r="J7688">
        <v>9</v>
      </c>
      <c r="K7688">
        <v>41003049</v>
      </c>
    </row>
    <row r="7689" spans="1:11" x14ac:dyDescent="0.15">
      <c r="A7689">
        <v>3108671</v>
      </c>
      <c r="B7689">
        <v>1</v>
      </c>
      <c r="C7689">
        <v>1</v>
      </c>
      <c r="D7689">
        <v>1</v>
      </c>
      <c r="E7689">
        <v>1009</v>
      </c>
      <c r="F7689">
        <v>4</v>
      </c>
      <c r="G7689">
        <v>70</v>
      </c>
      <c r="H7689">
        <v>10</v>
      </c>
      <c r="I7689">
        <v>7</v>
      </c>
      <c r="J7689">
        <v>9</v>
      </c>
      <c r="K7689">
        <v>41003049</v>
      </c>
    </row>
    <row r="7690" spans="1:11" x14ac:dyDescent="0.15">
      <c r="A7690">
        <v>3108671</v>
      </c>
      <c r="B7690">
        <v>1</v>
      </c>
      <c r="C7690">
        <v>2</v>
      </c>
      <c r="D7690">
        <v>1</v>
      </c>
      <c r="E7690">
        <v>2047</v>
      </c>
      <c r="F7690">
        <v>3</v>
      </c>
      <c r="G7690">
        <v>70</v>
      </c>
      <c r="H7690">
        <v>10</v>
      </c>
      <c r="I7690">
        <v>7</v>
      </c>
      <c r="J7690">
        <v>4</v>
      </c>
      <c r="K7690">
        <v>41003049</v>
      </c>
    </row>
    <row r="7691" spans="1:11" x14ac:dyDescent="0.15">
      <c r="A7691">
        <v>3108671</v>
      </c>
      <c r="B7691">
        <v>1</v>
      </c>
      <c r="C7691">
        <v>3</v>
      </c>
      <c r="D7691">
        <v>1</v>
      </c>
      <c r="E7691">
        <v>1027</v>
      </c>
      <c r="F7691">
        <v>4</v>
      </c>
      <c r="G7691">
        <v>70</v>
      </c>
      <c r="H7691">
        <v>6</v>
      </c>
      <c r="I7691">
        <v>7</v>
      </c>
      <c r="J7691">
        <v>9</v>
      </c>
      <c r="K7691">
        <v>41003049</v>
      </c>
    </row>
    <row r="7692" spans="1:11" x14ac:dyDescent="0.15">
      <c r="A7692">
        <v>3108671</v>
      </c>
      <c r="B7692">
        <v>1</v>
      </c>
      <c r="C7692">
        <v>4</v>
      </c>
      <c r="D7692">
        <v>1</v>
      </c>
      <c r="E7692">
        <v>1063</v>
      </c>
      <c r="F7692">
        <v>4</v>
      </c>
      <c r="G7692">
        <v>70</v>
      </c>
      <c r="H7692">
        <v>6</v>
      </c>
      <c r="I7692">
        <v>7</v>
      </c>
      <c r="J7692">
        <v>9</v>
      </c>
      <c r="K7692">
        <v>41003049</v>
      </c>
    </row>
    <row r="7693" spans="1:11" x14ac:dyDescent="0.15">
      <c r="A7693">
        <v>3108671</v>
      </c>
      <c r="B7693">
        <v>1</v>
      </c>
      <c r="C7693">
        <v>5</v>
      </c>
      <c r="D7693">
        <v>1</v>
      </c>
      <c r="E7693">
        <v>1013</v>
      </c>
      <c r="F7693">
        <v>4</v>
      </c>
      <c r="G7693">
        <v>70</v>
      </c>
      <c r="H7693">
        <v>10</v>
      </c>
      <c r="I7693">
        <v>7</v>
      </c>
      <c r="J7693">
        <v>3</v>
      </c>
      <c r="K7693">
        <v>41003049</v>
      </c>
    </row>
    <row r="7694" spans="1:11" x14ac:dyDescent="0.15">
      <c r="A7694">
        <v>3109616</v>
      </c>
      <c r="B7694">
        <v>1</v>
      </c>
      <c r="C7694">
        <v>1</v>
      </c>
      <c r="D7694">
        <v>1</v>
      </c>
      <c r="E7694">
        <v>1055</v>
      </c>
      <c r="F7694">
        <v>4</v>
      </c>
      <c r="G7694">
        <v>65</v>
      </c>
      <c r="H7694">
        <v>9</v>
      </c>
      <c r="I7694">
        <v>2</v>
      </c>
      <c r="J7694">
        <v>4</v>
      </c>
      <c r="K7694">
        <v>41003049</v>
      </c>
    </row>
    <row r="7695" spans="1:11" x14ac:dyDescent="0.15">
      <c r="A7695">
        <v>3109616</v>
      </c>
      <c r="B7695">
        <v>1</v>
      </c>
      <c r="C7695">
        <v>2</v>
      </c>
      <c r="D7695">
        <v>1</v>
      </c>
      <c r="E7695">
        <v>1063</v>
      </c>
      <c r="F7695">
        <v>4</v>
      </c>
      <c r="G7695">
        <v>65</v>
      </c>
      <c r="H7695">
        <v>9</v>
      </c>
      <c r="I7695">
        <v>3</v>
      </c>
      <c r="J7695">
        <v>5</v>
      </c>
      <c r="K7695">
        <v>41003049</v>
      </c>
    </row>
    <row r="7696" spans="1:11" x14ac:dyDescent="0.15">
      <c r="A7696">
        <v>3109616</v>
      </c>
      <c r="B7696">
        <v>1</v>
      </c>
      <c r="C7696">
        <v>3</v>
      </c>
      <c r="D7696">
        <v>1</v>
      </c>
      <c r="E7696">
        <v>5036</v>
      </c>
      <c r="F7696">
        <v>5</v>
      </c>
      <c r="G7696">
        <v>66</v>
      </c>
      <c r="H7696">
        <v>10</v>
      </c>
      <c r="I7696">
        <v>7</v>
      </c>
      <c r="J7696">
        <v>2</v>
      </c>
      <c r="K7696">
        <v>41003049</v>
      </c>
    </row>
    <row r="7697" spans="1:11" x14ac:dyDescent="0.15">
      <c r="A7697">
        <v>3109616</v>
      </c>
      <c r="B7697">
        <v>1</v>
      </c>
      <c r="C7697">
        <v>4</v>
      </c>
      <c r="D7697">
        <v>1</v>
      </c>
      <c r="E7697">
        <v>1062</v>
      </c>
      <c r="F7697">
        <v>4</v>
      </c>
      <c r="G7697">
        <v>66</v>
      </c>
      <c r="H7697">
        <v>7</v>
      </c>
      <c r="I7697">
        <v>2</v>
      </c>
      <c r="J7697">
        <v>9</v>
      </c>
      <c r="K7697">
        <v>41003049</v>
      </c>
    </row>
    <row r="7698" spans="1:11" x14ac:dyDescent="0.15">
      <c r="A7698">
        <v>3109616</v>
      </c>
      <c r="B7698">
        <v>1</v>
      </c>
      <c r="C7698">
        <v>5</v>
      </c>
      <c r="D7698">
        <v>1</v>
      </c>
      <c r="E7698">
        <v>1056</v>
      </c>
      <c r="F7698">
        <v>4</v>
      </c>
      <c r="G7698">
        <v>66</v>
      </c>
      <c r="H7698">
        <v>6</v>
      </c>
      <c r="I7698">
        <v>7</v>
      </c>
      <c r="J7698">
        <v>9</v>
      </c>
      <c r="K7698">
        <v>41003049</v>
      </c>
    </row>
    <row r="7699" spans="1:11" x14ac:dyDescent="0.15">
      <c r="A7699">
        <v>3111704</v>
      </c>
      <c r="B7699">
        <v>2</v>
      </c>
      <c r="C7699">
        <v>1</v>
      </c>
      <c r="D7699">
        <v>1</v>
      </c>
      <c r="E7699">
        <v>5028</v>
      </c>
      <c r="F7699">
        <v>5</v>
      </c>
      <c r="G7699">
        <v>75</v>
      </c>
      <c r="H7699">
        <v>10</v>
      </c>
      <c r="I7699">
        <v>9</v>
      </c>
      <c r="J7699">
        <v>9</v>
      </c>
      <c r="K7699">
        <v>41003050</v>
      </c>
    </row>
    <row r="7700" spans="1:11" x14ac:dyDescent="0.15">
      <c r="A7700">
        <v>3111704</v>
      </c>
      <c r="B7700">
        <v>2</v>
      </c>
      <c r="C7700">
        <v>2</v>
      </c>
      <c r="D7700">
        <v>1</v>
      </c>
      <c r="E7700">
        <v>5011</v>
      </c>
      <c r="F7700">
        <v>5</v>
      </c>
      <c r="G7700">
        <v>75</v>
      </c>
      <c r="H7700">
        <v>10</v>
      </c>
      <c r="I7700">
        <v>9</v>
      </c>
      <c r="J7700">
        <v>9</v>
      </c>
      <c r="K7700">
        <v>41003050</v>
      </c>
    </row>
    <row r="7701" spans="1:11" x14ac:dyDescent="0.15">
      <c r="A7701">
        <v>3111704</v>
      </c>
      <c r="B7701">
        <v>2</v>
      </c>
      <c r="C7701">
        <v>3</v>
      </c>
      <c r="D7701">
        <v>1</v>
      </c>
      <c r="E7701">
        <v>5023</v>
      </c>
      <c r="F7701">
        <v>5</v>
      </c>
      <c r="G7701">
        <v>74</v>
      </c>
      <c r="H7701">
        <v>10</v>
      </c>
      <c r="I7701">
        <v>8</v>
      </c>
      <c r="J7701">
        <v>9</v>
      </c>
      <c r="K7701">
        <v>41003050</v>
      </c>
    </row>
    <row r="7702" spans="1:11" x14ac:dyDescent="0.15">
      <c r="A7702">
        <v>3111704</v>
      </c>
      <c r="B7702">
        <v>2</v>
      </c>
      <c r="C7702">
        <v>4</v>
      </c>
      <c r="D7702">
        <v>1</v>
      </c>
      <c r="E7702">
        <v>1055</v>
      </c>
      <c r="F7702">
        <v>4</v>
      </c>
      <c r="G7702">
        <v>75</v>
      </c>
      <c r="H7702">
        <v>10</v>
      </c>
      <c r="I7702">
        <v>8</v>
      </c>
      <c r="J7702">
        <v>9</v>
      </c>
      <c r="K7702">
        <v>41003050</v>
      </c>
    </row>
    <row r="7703" spans="1:11" x14ac:dyDescent="0.15">
      <c r="A7703">
        <v>3111704</v>
      </c>
      <c r="B7703">
        <v>2</v>
      </c>
      <c r="C7703">
        <v>5</v>
      </c>
      <c r="D7703">
        <v>1</v>
      </c>
      <c r="E7703">
        <v>5016</v>
      </c>
      <c r="F7703">
        <v>5</v>
      </c>
      <c r="G7703">
        <v>75</v>
      </c>
      <c r="H7703">
        <v>10</v>
      </c>
      <c r="I7703">
        <v>8</v>
      </c>
      <c r="J7703">
        <v>9</v>
      </c>
      <c r="K7703">
        <v>41003050</v>
      </c>
    </row>
    <row r="7704" spans="1:11" x14ac:dyDescent="0.15">
      <c r="A7704">
        <v>3111836</v>
      </c>
      <c r="B7704">
        <v>1</v>
      </c>
      <c r="C7704">
        <v>1</v>
      </c>
      <c r="D7704">
        <v>1</v>
      </c>
      <c r="E7704">
        <v>1002</v>
      </c>
      <c r="F7704">
        <v>4</v>
      </c>
      <c r="G7704">
        <v>67</v>
      </c>
      <c r="H7704">
        <v>7</v>
      </c>
      <c r="I7704">
        <v>7</v>
      </c>
      <c r="J7704">
        <v>1</v>
      </c>
      <c r="K7704">
        <v>41003050</v>
      </c>
    </row>
    <row r="7705" spans="1:11" x14ac:dyDescent="0.15">
      <c r="A7705">
        <v>3111836</v>
      </c>
      <c r="B7705">
        <v>1</v>
      </c>
      <c r="C7705">
        <v>2</v>
      </c>
      <c r="D7705">
        <v>1</v>
      </c>
      <c r="E7705">
        <v>5023</v>
      </c>
      <c r="F7705">
        <v>5</v>
      </c>
      <c r="G7705">
        <v>67</v>
      </c>
      <c r="H7705">
        <v>10</v>
      </c>
      <c r="I7705">
        <v>7</v>
      </c>
      <c r="J7705">
        <v>9</v>
      </c>
      <c r="K7705">
        <v>41003050</v>
      </c>
    </row>
    <row r="7706" spans="1:11" x14ac:dyDescent="0.15">
      <c r="A7706">
        <v>3111836</v>
      </c>
      <c r="B7706">
        <v>1</v>
      </c>
      <c r="C7706">
        <v>3</v>
      </c>
      <c r="D7706">
        <v>1</v>
      </c>
      <c r="E7706">
        <v>5011</v>
      </c>
      <c r="F7706">
        <v>5</v>
      </c>
      <c r="G7706">
        <v>67</v>
      </c>
      <c r="H7706">
        <v>10</v>
      </c>
      <c r="I7706">
        <v>7</v>
      </c>
      <c r="J7706">
        <v>8</v>
      </c>
      <c r="K7706">
        <v>41003050</v>
      </c>
    </row>
    <row r="7707" spans="1:11" x14ac:dyDescent="0.15">
      <c r="A7707">
        <v>3111836</v>
      </c>
      <c r="B7707">
        <v>1</v>
      </c>
      <c r="C7707">
        <v>4</v>
      </c>
      <c r="D7707">
        <v>1</v>
      </c>
      <c r="E7707">
        <v>1001</v>
      </c>
      <c r="F7707">
        <v>4</v>
      </c>
      <c r="G7707">
        <v>67</v>
      </c>
      <c r="H7707">
        <v>10</v>
      </c>
      <c r="I7707">
        <v>7</v>
      </c>
      <c r="J7707">
        <v>9</v>
      </c>
      <c r="K7707">
        <v>41003050</v>
      </c>
    </row>
    <row r="7708" spans="1:11" x14ac:dyDescent="0.15">
      <c r="A7708">
        <v>3111836</v>
      </c>
      <c r="B7708">
        <v>1</v>
      </c>
      <c r="C7708">
        <v>5</v>
      </c>
      <c r="D7708">
        <v>1</v>
      </c>
      <c r="E7708">
        <v>5024</v>
      </c>
      <c r="F7708">
        <v>5</v>
      </c>
      <c r="G7708">
        <v>67</v>
      </c>
      <c r="H7708">
        <v>10</v>
      </c>
      <c r="I7708">
        <v>7</v>
      </c>
      <c r="J7708">
        <v>9</v>
      </c>
      <c r="K7708">
        <v>41003050</v>
      </c>
    </row>
    <row r="7709" spans="1:11" x14ac:dyDescent="0.15">
      <c r="A7709">
        <v>3112187</v>
      </c>
      <c r="B7709">
        <v>2</v>
      </c>
      <c r="C7709">
        <v>1</v>
      </c>
      <c r="D7709">
        <v>1</v>
      </c>
      <c r="E7709">
        <v>1022</v>
      </c>
      <c r="F7709">
        <v>4</v>
      </c>
      <c r="G7709">
        <v>75</v>
      </c>
      <c r="H7709">
        <v>10</v>
      </c>
      <c r="I7709">
        <v>9</v>
      </c>
      <c r="J7709">
        <v>9</v>
      </c>
      <c r="K7709">
        <v>41003050</v>
      </c>
    </row>
    <row r="7710" spans="1:11" x14ac:dyDescent="0.15">
      <c r="A7710">
        <v>3112187</v>
      </c>
      <c r="B7710">
        <v>2</v>
      </c>
      <c r="C7710">
        <v>2</v>
      </c>
      <c r="D7710">
        <v>1</v>
      </c>
      <c r="E7710">
        <v>1003</v>
      </c>
      <c r="F7710">
        <v>4</v>
      </c>
      <c r="G7710">
        <v>75</v>
      </c>
      <c r="H7710">
        <v>10</v>
      </c>
      <c r="I7710">
        <v>9</v>
      </c>
      <c r="J7710">
        <v>9</v>
      </c>
      <c r="K7710">
        <v>41003050</v>
      </c>
    </row>
    <row r="7711" spans="1:11" x14ac:dyDescent="0.15">
      <c r="A7711">
        <v>3112187</v>
      </c>
      <c r="B7711">
        <v>2</v>
      </c>
      <c r="C7711">
        <v>3</v>
      </c>
      <c r="D7711">
        <v>1</v>
      </c>
      <c r="E7711">
        <v>5011</v>
      </c>
      <c r="F7711">
        <v>5</v>
      </c>
      <c r="G7711">
        <v>75</v>
      </c>
      <c r="H7711">
        <v>10</v>
      </c>
      <c r="I7711">
        <v>9</v>
      </c>
      <c r="J7711">
        <v>9</v>
      </c>
      <c r="K7711">
        <v>41003050</v>
      </c>
    </row>
    <row r="7712" spans="1:11" x14ac:dyDescent="0.15">
      <c r="A7712">
        <v>3112187</v>
      </c>
      <c r="B7712">
        <v>2</v>
      </c>
      <c r="C7712">
        <v>4</v>
      </c>
      <c r="D7712">
        <v>1</v>
      </c>
      <c r="E7712">
        <v>5023</v>
      </c>
      <c r="F7712">
        <v>5</v>
      </c>
      <c r="G7712">
        <v>75</v>
      </c>
      <c r="H7712">
        <v>10</v>
      </c>
      <c r="I7712">
        <v>9</v>
      </c>
      <c r="J7712">
        <v>9</v>
      </c>
      <c r="K7712">
        <v>41003050</v>
      </c>
    </row>
    <row r="7713" spans="1:11" x14ac:dyDescent="0.15">
      <c r="A7713">
        <v>3112187</v>
      </c>
      <c r="B7713">
        <v>2</v>
      </c>
      <c r="C7713">
        <v>5</v>
      </c>
      <c r="D7713">
        <v>1</v>
      </c>
      <c r="E7713">
        <v>5024</v>
      </c>
      <c r="F7713">
        <v>5</v>
      </c>
      <c r="G7713">
        <v>75</v>
      </c>
      <c r="H7713">
        <v>10</v>
      </c>
      <c r="I7713">
        <v>10</v>
      </c>
      <c r="J7713">
        <v>9</v>
      </c>
      <c r="K7713">
        <v>41003050</v>
      </c>
    </row>
    <row r="7714" spans="1:11" x14ac:dyDescent="0.15">
      <c r="A7714">
        <v>3112707</v>
      </c>
      <c r="B7714">
        <v>2</v>
      </c>
      <c r="C7714">
        <v>1</v>
      </c>
      <c r="D7714">
        <v>1</v>
      </c>
      <c r="E7714">
        <v>5022</v>
      </c>
      <c r="F7714">
        <v>5</v>
      </c>
      <c r="G7714">
        <v>73</v>
      </c>
      <c r="H7714">
        <v>10</v>
      </c>
      <c r="I7714">
        <v>7</v>
      </c>
      <c r="J7714">
        <v>9</v>
      </c>
      <c r="K7714">
        <v>41003050</v>
      </c>
    </row>
    <row r="7715" spans="1:11" x14ac:dyDescent="0.15">
      <c r="A7715">
        <v>3112707</v>
      </c>
      <c r="B7715">
        <v>2</v>
      </c>
      <c r="C7715">
        <v>2</v>
      </c>
      <c r="D7715">
        <v>1</v>
      </c>
      <c r="E7715">
        <v>1008</v>
      </c>
      <c r="F7715">
        <v>4</v>
      </c>
      <c r="G7715">
        <v>73</v>
      </c>
      <c r="H7715">
        <v>10</v>
      </c>
      <c r="I7715">
        <v>7</v>
      </c>
      <c r="J7715">
        <v>8</v>
      </c>
      <c r="K7715">
        <v>41003050</v>
      </c>
    </row>
    <row r="7716" spans="1:11" x14ac:dyDescent="0.15">
      <c r="A7716">
        <v>3112707</v>
      </c>
      <c r="B7716">
        <v>2</v>
      </c>
      <c r="C7716">
        <v>3</v>
      </c>
      <c r="D7716">
        <v>1</v>
      </c>
      <c r="E7716">
        <v>1050</v>
      </c>
      <c r="F7716">
        <v>4</v>
      </c>
      <c r="G7716">
        <v>73</v>
      </c>
      <c r="H7716">
        <v>10</v>
      </c>
      <c r="I7716">
        <v>7</v>
      </c>
      <c r="J7716">
        <v>9</v>
      </c>
      <c r="K7716">
        <v>41003050</v>
      </c>
    </row>
    <row r="7717" spans="1:11" x14ac:dyDescent="0.15">
      <c r="A7717">
        <v>3112707</v>
      </c>
      <c r="B7717">
        <v>2</v>
      </c>
      <c r="C7717">
        <v>4</v>
      </c>
      <c r="D7717">
        <v>1</v>
      </c>
      <c r="E7717">
        <v>5026</v>
      </c>
      <c r="F7717">
        <v>5</v>
      </c>
      <c r="G7717">
        <v>73</v>
      </c>
      <c r="H7717">
        <v>10</v>
      </c>
      <c r="I7717">
        <v>7</v>
      </c>
      <c r="J7717">
        <v>9</v>
      </c>
      <c r="K7717">
        <v>41003050</v>
      </c>
    </row>
    <row r="7718" spans="1:11" x14ac:dyDescent="0.15">
      <c r="A7718">
        <v>3112707</v>
      </c>
      <c r="B7718">
        <v>2</v>
      </c>
      <c r="C7718">
        <v>5</v>
      </c>
      <c r="D7718">
        <v>1</v>
      </c>
      <c r="E7718">
        <v>5004</v>
      </c>
      <c r="F7718">
        <v>5</v>
      </c>
      <c r="G7718">
        <v>73</v>
      </c>
      <c r="H7718">
        <v>10</v>
      </c>
      <c r="I7718">
        <v>7</v>
      </c>
      <c r="J7718">
        <v>1</v>
      </c>
      <c r="K7718">
        <v>41003050</v>
      </c>
    </row>
    <row r="7719" spans="1:11" x14ac:dyDescent="0.15">
      <c r="A7719">
        <v>3114127</v>
      </c>
      <c r="B7719">
        <v>1</v>
      </c>
      <c r="C7719">
        <v>1</v>
      </c>
      <c r="D7719">
        <v>1</v>
      </c>
      <c r="E7719">
        <v>1014</v>
      </c>
      <c r="F7719">
        <v>4</v>
      </c>
      <c r="G7719">
        <v>48</v>
      </c>
      <c r="H7719">
        <v>7</v>
      </c>
      <c r="I7719">
        <v>5</v>
      </c>
      <c r="J7719">
        <v>1</v>
      </c>
      <c r="K7719">
        <v>41003050</v>
      </c>
    </row>
    <row r="7720" spans="1:11" x14ac:dyDescent="0.15">
      <c r="A7720">
        <v>3114127</v>
      </c>
      <c r="B7720">
        <v>1</v>
      </c>
      <c r="C7720">
        <v>2</v>
      </c>
      <c r="D7720">
        <v>1</v>
      </c>
      <c r="E7720">
        <v>1032</v>
      </c>
      <c r="F7720">
        <v>4</v>
      </c>
      <c r="G7720">
        <v>46</v>
      </c>
      <c r="H7720">
        <v>3</v>
      </c>
      <c r="I7720">
        <v>3</v>
      </c>
      <c r="J7720">
        <v>2</v>
      </c>
      <c r="K7720">
        <v>41003050</v>
      </c>
    </row>
    <row r="7721" spans="1:11" x14ac:dyDescent="0.15">
      <c r="A7721">
        <v>3114127</v>
      </c>
      <c r="B7721">
        <v>1</v>
      </c>
      <c r="C7721">
        <v>3</v>
      </c>
      <c r="D7721">
        <v>1</v>
      </c>
      <c r="E7721">
        <v>1047</v>
      </c>
      <c r="F7721">
        <v>4</v>
      </c>
      <c r="G7721">
        <v>48</v>
      </c>
      <c r="H7721">
        <v>6</v>
      </c>
      <c r="I7721">
        <v>4</v>
      </c>
      <c r="J7721">
        <v>2</v>
      </c>
      <c r="K7721">
        <v>41003050</v>
      </c>
    </row>
    <row r="7722" spans="1:11" x14ac:dyDescent="0.15">
      <c r="A7722">
        <v>3114127</v>
      </c>
      <c r="B7722">
        <v>1</v>
      </c>
      <c r="C7722">
        <v>4</v>
      </c>
      <c r="D7722">
        <v>1</v>
      </c>
      <c r="E7722">
        <v>1055</v>
      </c>
      <c r="F7722">
        <v>4</v>
      </c>
      <c r="G7722">
        <v>48</v>
      </c>
      <c r="H7722">
        <v>3</v>
      </c>
      <c r="I7722">
        <v>4</v>
      </c>
      <c r="J7722">
        <v>0</v>
      </c>
      <c r="K7722">
        <v>41003050</v>
      </c>
    </row>
    <row r="7723" spans="1:11" x14ac:dyDescent="0.15">
      <c r="A7723">
        <v>3114127</v>
      </c>
      <c r="B7723">
        <v>1</v>
      </c>
      <c r="C7723">
        <v>5</v>
      </c>
      <c r="D7723">
        <v>1</v>
      </c>
      <c r="E7723">
        <v>1062</v>
      </c>
      <c r="F7723">
        <v>4</v>
      </c>
      <c r="G7723">
        <v>40</v>
      </c>
      <c r="H7723">
        <v>3</v>
      </c>
      <c r="I7723">
        <v>3</v>
      </c>
      <c r="J7723">
        <v>3</v>
      </c>
      <c r="K7723">
        <v>41003050</v>
      </c>
    </row>
    <row r="7724" spans="1:11" x14ac:dyDescent="0.15">
      <c r="A7724">
        <v>3114671</v>
      </c>
      <c r="B7724">
        <v>3</v>
      </c>
      <c r="C7724">
        <v>1</v>
      </c>
      <c r="D7724">
        <v>1</v>
      </c>
      <c r="E7724">
        <v>1022</v>
      </c>
      <c r="F7724">
        <v>4</v>
      </c>
      <c r="G7724">
        <v>75</v>
      </c>
      <c r="H7724">
        <v>10</v>
      </c>
      <c r="I7724">
        <v>9</v>
      </c>
      <c r="J7724">
        <v>9</v>
      </c>
      <c r="K7724">
        <v>41003050</v>
      </c>
    </row>
    <row r="7725" spans="1:11" x14ac:dyDescent="0.15">
      <c r="A7725">
        <v>3114671</v>
      </c>
      <c r="B7725">
        <v>3</v>
      </c>
      <c r="C7725">
        <v>2</v>
      </c>
      <c r="D7725">
        <v>1</v>
      </c>
      <c r="E7725">
        <v>5024</v>
      </c>
      <c r="F7725">
        <v>5</v>
      </c>
      <c r="G7725">
        <v>75</v>
      </c>
      <c r="H7725">
        <v>10</v>
      </c>
      <c r="I7725">
        <v>10</v>
      </c>
      <c r="J7725">
        <v>9</v>
      </c>
      <c r="K7725">
        <v>41003050</v>
      </c>
    </row>
    <row r="7726" spans="1:11" x14ac:dyDescent="0.15">
      <c r="A7726">
        <v>3114671</v>
      </c>
      <c r="B7726">
        <v>3</v>
      </c>
      <c r="C7726">
        <v>3</v>
      </c>
      <c r="D7726">
        <v>1</v>
      </c>
      <c r="E7726">
        <v>5040</v>
      </c>
      <c r="F7726">
        <v>5</v>
      </c>
      <c r="G7726">
        <v>75</v>
      </c>
      <c r="H7726">
        <v>10</v>
      </c>
      <c r="I7726">
        <v>9</v>
      </c>
      <c r="J7726">
        <v>9</v>
      </c>
      <c r="K7726">
        <v>41003050</v>
      </c>
    </row>
    <row r="7727" spans="1:11" x14ac:dyDescent="0.15">
      <c r="A7727">
        <v>3114671</v>
      </c>
      <c r="B7727">
        <v>3</v>
      </c>
      <c r="C7727">
        <v>4</v>
      </c>
      <c r="D7727">
        <v>1</v>
      </c>
      <c r="E7727">
        <v>5011</v>
      </c>
      <c r="F7727">
        <v>5</v>
      </c>
      <c r="G7727">
        <v>75</v>
      </c>
      <c r="H7727">
        <v>10</v>
      </c>
      <c r="I7727">
        <v>9</v>
      </c>
      <c r="J7727">
        <v>9</v>
      </c>
      <c r="K7727">
        <v>41003050</v>
      </c>
    </row>
    <row r="7728" spans="1:11" x14ac:dyDescent="0.15">
      <c r="A7728">
        <v>3114671</v>
      </c>
      <c r="B7728">
        <v>3</v>
      </c>
      <c r="C7728">
        <v>5</v>
      </c>
      <c r="D7728">
        <v>1</v>
      </c>
      <c r="E7728">
        <v>1055</v>
      </c>
      <c r="F7728">
        <v>4</v>
      </c>
      <c r="G7728">
        <v>75</v>
      </c>
      <c r="H7728">
        <v>10</v>
      </c>
      <c r="I7728">
        <v>9</v>
      </c>
      <c r="J7728">
        <v>9</v>
      </c>
      <c r="K7728">
        <v>41003050</v>
      </c>
    </row>
    <row r="7729" spans="1:11" x14ac:dyDescent="0.15">
      <c r="A7729">
        <v>3114868</v>
      </c>
      <c r="B7729">
        <v>1</v>
      </c>
      <c r="C7729">
        <v>1</v>
      </c>
      <c r="D7729">
        <v>1</v>
      </c>
      <c r="E7729">
        <v>1045</v>
      </c>
      <c r="F7729">
        <v>4</v>
      </c>
      <c r="G7729">
        <v>71</v>
      </c>
      <c r="H7729">
        <v>0</v>
      </c>
      <c r="I7729">
        <v>1</v>
      </c>
      <c r="J7729">
        <v>6</v>
      </c>
      <c r="K7729">
        <v>41003050</v>
      </c>
    </row>
    <row r="7730" spans="1:11" x14ac:dyDescent="0.15">
      <c r="A7730">
        <v>3114868</v>
      </c>
      <c r="B7730">
        <v>1</v>
      </c>
      <c r="C7730">
        <v>2</v>
      </c>
      <c r="D7730">
        <v>1</v>
      </c>
      <c r="E7730">
        <v>1004</v>
      </c>
      <c r="F7730">
        <v>4</v>
      </c>
      <c r="G7730">
        <v>20</v>
      </c>
      <c r="H7730">
        <v>0</v>
      </c>
      <c r="I7730">
        <v>2</v>
      </c>
      <c r="J7730">
        <v>0</v>
      </c>
      <c r="K7730">
        <v>41003050</v>
      </c>
    </row>
    <row r="7731" spans="1:11" x14ac:dyDescent="0.15">
      <c r="A7731">
        <v>3114868</v>
      </c>
      <c r="B7731">
        <v>1</v>
      </c>
      <c r="C7731">
        <v>3</v>
      </c>
      <c r="D7731">
        <v>1</v>
      </c>
      <c r="E7731">
        <v>1013</v>
      </c>
      <c r="F7731">
        <v>4</v>
      </c>
      <c r="G7731">
        <v>71</v>
      </c>
      <c r="H7731">
        <v>0</v>
      </c>
      <c r="I7731">
        <v>1</v>
      </c>
      <c r="J7731">
        <v>2</v>
      </c>
      <c r="K7731">
        <v>41003050</v>
      </c>
    </row>
    <row r="7732" spans="1:11" x14ac:dyDescent="0.15">
      <c r="A7732">
        <v>3114868</v>
      </c>
      <c r="B7732">
        <v>1</v>
      </c>
      <c r="C7732">
        <v>4</v>
      </c>
      <c r="D7732">
        <v>1</v>
      </c>
      <c r="E7732">
        <v>1071</v>
      </c>
      <c r="F7732">
        <v>4</v>
      </c>
      <c r="G7732">
        <v>72</v>
      </c>
      <c r="H7732">
        <v>6</v>
      </c>
      <c r="I7732">
        <v>4</v>
      </c>
      <c r="J7732">
        <v>2</v>
      </c>
      <c r="K7732">
        <v>41003050</v>
      </c>
    </row>
    <row r="7733" spans="1:11" x14ac:dyDescent="0.15">
      <c r="A7733">
        <v>3114868</v>
      </c>
      <c r="B7733">
        <v>1</v>
      </c>
      <c r="C7733">
        <v>5</v>
      </c>
      <c r="D7733">
        <v>1</v>
      </c>
      <c r="E7733">
        <v>1010</v>
      </c>
      <c r="F7733">
        <v>4</v>
      </c>
      <c r="G7733">
        <v>20</v>
      </c>
      <c r="H7733">
        <v>0</v>
      </c>
      <c r="I7733">
        <v>2</v>
      </c>
      <c r="J7733">
        <v>0</v>
      </c>
      <c r="K7733">
        <v>41003050</v>
      </c>
    </row>
    <row r="7734" spans="1:11" x14ac:dyDescent="0.15">
      <c r="A7734">
        <v>3118021</v>
      </c>
      <c r="B7734">
        <v>2</v>
      </c>
      <c r="C7734">
        <v>1</v>
      </c>
      <c r="D7734">
        <v>1</v>
      </c>
      <c r="E7734">
        <v>5011</v>
      </c>
      <c r="F7734">
        <v>5</v>
      </c>
      <c r="G7734">
        <v>73</v>
      </c>
      <c r="H7734">
        <v>10</v>
      </c>
      <c r="I7734">
        <v>8</v>
      </c>
      <c r="J7734">
        <v>9</v>
      </c>
      <c r="K7734">
        <v>41003050</v>
      </c>
    </row>
    <row r="7735" spans="1:11" x14ac:dyDescent="0.15">
      <c r="A7735">
        <v>3118021</v>
      </c>
      <c r="B7735">
        <v>2</v>
      </c>
      <c r="C7735">
        <v>2</v>
      </c>
      <c r="D7735">
        <v>1</v>
      </c>
      <c r="E7735">
        <v>5024</v>
      </c>
      <c r="F7735">
        <v>5</v>
      </c>
      <c r="G7735">
        <v>73</v>
      </c>
      <c r="H7735">
        <v>10</v>
      </c>
      <c r="I7735">
        <v>8</v>
      </c>
      <c r="J7735">
        <v>9</v>
      </c>
      <c r="K7735">
        <v>41003050</v>
      </c>
    </row>
    <row r="7736" spans="1:11" x14ac:dyDescent="0.15">
      <c r="A7736">
        <v>3118021</v>
      </c>
      <c r="B7736">
        <v>2</v>
      </c>
      <c r="C7736">
        <v>3</v>
      </c>
      <c r="D7736">
        <v>1</v>
      </c>
      <c r="E7736">
        <v>1022</v>
      </c>
      <c r="F7736">
        <v>4</v>
      </c>
      <c r="G7736">
        <v>73</v>
      </c>
      <c r="H7736">
        <v>10</v>
      </c>
      <c r="I7736">
        <v>8</v>
      </c>
      <c r="J7736">
        <v>9</v>
      </c>
      <c r="K7736">
        <v>41003050</v>
      </c>
    </row>
    <row r="7737" spans="1:11" x14ac:dyDescent="0.15">
      <c r="A7737">
        <v>3118021</v>
      </c>
      <c r="B7737">
        <v>2</v>
      </c>
      <c r="C7737">
        <v>4</v>
      </c>
      <c r="D7737">
        <v>1</v>
      </c>
      <c r="E7737">
        <v>5028</v>
      </c>
      <c r="F7737">
        <v>5</v>
      </c>
      <c r="G7737">
        <v>73</v>
      </c>
      <c r="H7737">
        <v>10</v>
      </c>
      <c r="I7737">
        <v>8</v>
      </c>
      <c r="J7737">
        <v>9</v>
      </c>
      <c r="K7737">
        <v>41003050</v>
      </c>
    </row>
    <row r="7738" spans="1:11" x14ac:dyDescent="0.15">
      <c r="A7738">
        <v>3118021</v>
      </c>
      <c r="B7738">
        <v>2</v>
      </c>
      <c r="C7738">
        <v>5</v>
      </c>
      <c r="D7738">
        <v>1</v>
      </c>
      <c r="E7738">
        <v>1023</v>
      </c>
      <c r="F7738">
        <v>4</v>
      </c>
      <c r="G7738">
        <v>72</v>
      </c>
      <c r="H7738">
        <v>0</v>
      </c>
      <c r="I7738">
        <v>8</v>
      </c>
      <c r="J7738">
        <v>9</v>
      </c>
      <c r="K7738">
        <v>41003050</v>
      </c>
    </row>
    <row r="7739" spans="1:11" x14ac:dyDescent="0.15">
      <c r="A7739">
        <v>3118578</v>
      </c>
      <c r="B7739">
        <v>1</v>
      </c>
      <c r="C7739">
        <v>1</v>
      </c>
      <c r="D7739">
        <v>1</v>
      </c>
      <c r="E7739">
        <v>5024</v>
      </c>
      <c r="F7739">
        <v>5</v>
      </c>
      <c r="G7739">
        <v>71</v>
      </c>
      <c r="H7739">
        <v>10</v>
      </c>
      <c r="I7739">
        <v>8</v>
      </c>
      <c r="J7739">
        <v>9</v>
      </c>
      <c r="K7739">
        <v>41003050</v>
      </c>
    </row>
    <row r="7740" spans="1:11" x14ac:dyDescent="0.15">
      <c r="A7740">
        <v>3118578</v>
      </c>
      <c r="B7740">
        <v>1</v>
      </c>
      <c r="C7740">
        <v>2</v>
      </c>
      <c r="D7740">
        <v>1</v>
      </c>
      <c r="E7740">
        <v>5039</v>
      </c>
      <c r="F7740">
        <v>5</v>
      </c>
      <c r="G7740">
        <v>71</v>
      </c>
      <c r="H7740">
        <v>10</v>
      </c>
      <c r="I7740">
        <v>8</v>
      </c>
      <c r="J7740">
        <v>9</v>
      </c>
      <c r="K7740">
        <v>41003050</v>
      </c>
    </row>
    <row r="7741" spans="1:11" x14ac:dyDescent="0.15">
      <c r="A7741">
        <v>3118578</v>
      </c>
      <c r="B7741">
        <v>1</v>
      </c>
      <c r="C7741">
        <v>3</v>
      </c>
      <c r="D7741">
        <v>1</v>
      </c>
      <c r="E7741">
        <v>5027</v>
      </c>
      <c r="F7741">
        <v>5</v>
      </c>
      <c r="G7741">
        <v>71</v>
      </c>
      <c r="H7741">
        <v>10</v>
      </c>
      <c r="I7741">
        <v>8</v>
      </c>
      <c r="J7741">
        <v>3</v>
      </c>
      <c r="K7741">
        <v>41003050</v>
      </c>
    </row>
    <row r="7742" spans="1:11" x14ac:dyDescent="0.15">
      <c r="A7742">
        <v>3118578</v>
      </c>
      <c r="B7742">
        <v>1</v>
      </c>
      <c r="C7742">
        <v>4</v>
      </c>
      <c r="D7742">
        <v>1</v>
      </c>
      <c r="E7742">
        <v>1023</v>
      </c>
      <c r="F7742">
        <v>4</v>
      </c>
      <c r="G7742">
        <v>71</v>
      </c>
      <c r="H7742">
        <v>10</v>
      </c>
      <c r="I7742">
        <v>8</v>
      </c>
      <c r="J7742">
        <v>6</v>
      </c>
      <c r="K7742">
        <v>41003050</v>
      </c>
    </row>
    <row r="7743" spans="1:11" x14ac:dyDescent="0.15">
      <c r="A7743">
        <v>3118578</v>
      </c>
      <c r="B7743">
        <v>1</v>
      </c>
      <c r="C7743">
        <v>5</v>
      </c>
      <c r="D7743">
        <v>1</v>
      </c>
      <c r="E7743">
        <v>1023</v>
      </c>
      <c r="F7743">
        <v>4</v>
      </c>
      <c r="G7743">
        <v>71</v>
      </c>
      <c r="H7743">
        <v>10</v>
      </c>
      <c r="I7743">
        <v>8</v>
      </c>
      <c r="J7743">
        <v>6</v>
      </c>
      <c r="K7743">
        <v>41003050</v>
      </c>
    </row>
    <row r="7744" spans="1:11" x14ac:dyDescent="0.15">
      <c r="A7744">
        <v>3119198</v>
      </c>
      <c r="B7744">
        <v>1</v>
      </c>
      <c r="C7744">
        <v>1</v>
      </c>
      <c r="D7744">
        <v>1</v>
      </c>
      <c r="E7744">
        <v>1022</v>
      </c>
      <c r="F7744">
        <v>4</v>
      </c>
      <c r="G7744">
        <v>62</v>
      </c>
      <c r="H7744">
        <v>10</v>
      </c>
      <c r="I7744">
        <v>6</v>
      </c>
      <c r="J7744">
        <v>2</v>
      </c>
      <c r="K7744">
        <v>41003050</v>
      </c>
    </row>
    <row r="7745" spans="1:11" x14ac:dyDescent="0.15">
      <c r="A7745">
        <v>3119198</v>
      </c>
      <c r="B7745">
        <v>1</v>
      </c>
      <c r="C7745">
        <v>2</v>
      </c>
      <c r="D7745">
        <v>1</v>
      </c>
      <c r="E7745">
        <v>5023</v>
      </c>
      <c r="F7745">
        <v>5</v>
      </c>
      <c r="G7745">
        <v>62</v>
      </c>
      <c r="H7745">
        <v>7</v>
      </c>
      <c r="I7745">
        <v>6</v>
      </c>
      <c r="J7745">
        <v>9</v>
      </c>
      <c r="K7745">
        <v>41003050</v>
      </c>
    </row>
    <row r="7746" spans="1:11" x14ac:dyDescent="0.15">
      <c r="A7746">
        <v>3119198</v>
      </c>
      <c r="B7746">
        <v>1</v>
      </c>
      <c r="C7746">
        <v>3</v>
      </c>
      <c r="D7746">
        <v>1</v>
      </c>
      <c r="E7746">
        <v>1023</v>
      </c>
      <c r="F7746">
        <v>4</v>
      </c>
      <c r="G7746">
        <v>62</v>
      </c>
      <c r="H7746">
        <v>6</v>
      </c>
      <c r="I7746">
        <v>7</v>
      </c>
      <c r="J7746">
        <v>4</v>
      </c>
      <c r="K7746">
        <v>41003050</v>
      </c>
    </row>
    <row r="7747" spans="1:11" x14ac:dyDescent="0.15">
      <c r="A7747">
        <v>3119198</v>
      </c>
      <c r="B7747">
        <v>1</v>
      </c>
      <c r="C7747">
        <v>4</v>
      </c>
      <c r="D7747">
        <v>1</v>
      </c>
      <c r="E7747">
        <v>1002</v>
      </c>
      <c r="F7747">
        <v>4</v>
      </c>
      <c r="G7747">
        <v>4</v>
      </c>
      <c r="H7747">
        <v>0</v>
      </c>
      <c r="I7747">
        <v>0</v>
      </c>
      <c r="J7747">
        <v>0</v>
      </c>
      <c r="K7747">
        <v>41003050</v>
      </c>
    </row>
    <row r="7748" spans="1:11" x14ac:dyDescent="0.15">
      <c r="A7748">
        <v>3119198</v>
      </c>
      <c r="B7748">
        <v>1</v>
      </c>
      <c r="C7748">
        <v>5</v>
      </c>
      <c r="D7748">
        <v>1</v>
      </c>
      <c r="E7748">
        <v>1014</v>
      </c>
      <c r="F7748">
        <v>4</v>
      </c>
      <c r="G7748">
        <v>62</v>
      </c>
      <c r="H7748">
        <v>6</v>
      </c>
      <c r="I7748">
        <v>6</v>
      </c>
      <c r="J7748">
        <v>2</v>
      </c>
      <c r="K7748">
        <v>41003050</v>
      </c>
    </row>
    <row r="7749" spans="1:11" x14ac:dyDescent="0.15">
      <c r="A7749">
        <v>3121049</v>
      </c>
      <c r="B7749">
        <v>2</v>
      </c>
      <c r="C7749">
        <v>1</v>
      </c>
      <c r="D7749">
        <v>1</v>
      </c>
      <c r="E7749">
        <v>5004</v>
      </c>
      <c r="F7749">
        <v>5</v>
      </c>
      <c r="G7749">
        <v>73</v>
      </c>
      <c r="H7749">
        <v>10</v>
      </c>
      <c r="I7749">
        <v>9</v>
      </c>
      <c r="J7749">
        <v>9</v>
      </c>
      <c r="K7749">
        <v>41003050</v>
      </c>
    </row>
    <row r="7750" spans="1:11" x14ac:dyDescent="0.15">
      <c r="A7750">
        <v>3121049</v>
      </c>
      <c r="B7750">
        <v>2</v>
      </c>
      <c r="C7750">
        <v>2</v>
      </c>
      <c r="D7750">
        <v>1</v>
      </c>
      <c r="E7750">
        <v>5003</v>
      </c>
      <c r="F7750">
        <v>5</v>
      </c>
      <c r="G7750">
        <v>73</v>
      </c>
      <c r="H7750">
        <v>10</v>
      </c>
      <c r="I7750">
        <v>9</v>
      </c>
      <c r="J7750">
        <v>9</v>
      </c>
      <c r="K7750">
        <v>41003050</v>
      </c>
    </row>
    <row r="7751" spans="1:11" x14ac:dyDescent="0.15">
      <c r="A7751">
        <v>3121049</v>
      </c>
      <c r="B7751">
        <v>2</v>
      </c>
      <c r="C7751">
        <v>3</v>
      </c>
      <c r="D7751">
        <v>1</v>
      </c>
      <c r="E7751">
        <v>5012</v>
      </c>
      <c r="F7751">
        <v>5</v>
      </c>
      <c r="G7751">
        <v>73</v>
      </c>
      <c r="H7751">
        <v>10</v>
      </c>
      <c r="I7751">
        <v>9</v>
      </c>
      <c r="J7751">
        <v>9</v>
      </c>
      <c r="K7751">
        <v>41003050</v>
      </c>
    </row>
    <row r="7752" spans="1:11" x14ac:dyDescent="0.15">
      <c r="A7752">
        <v>3121049</v>
      </c>
      <c r="B7752">
        <v>2</v>
      </c>
      <c r="C7752">
        <v>4</v>
      </c>
      <c r="D7752">
        <v>1</v>
      </c>
      <c r="E7752">
        <v>5018</v>
      </c>
      <c r="F7752">
        <v>5</v>
      </c>
      <c r="G7752">
        <v>73</v>
      </c>
      <c r="H7752">
        <v>10</v>
      </c>
      <c r="I7752">
        <v>9</v>
      </c>
      <c r="J7752">
        <v>9</v>
      </c>
      <c r="K7752">
        <v>41003050</v>
      </c>
    </row>
    <row r="7753" spans="1:11" x14ac:dyDescent="0.15">
      <c r="A7753">
        <v>3121049</v>
      </c>
      <c r="B7753">
        <v>2</v>
      </c>
      <c r="C7753">
        <v>5</v>
      </c>
      <c r="D7753">
        <v>1</v>
      </c>
      <c r="E7753">
        <v>5024</v>
      </c>
      <c r="F7753">
        <v>5</v>
      </c>
      <c r="G7753">
        <v>73</v>
      </c>
      <c r="H7753">
        <v>10</v>
      </c>
      <c r="I7753">
        <v>8</v>
      </c>
      <c r="J7753">
        <v>9</v>
      </c>
      <c r="K7753">
        <v>41003050</v>
      </c>
    </row>
    <row r="7754" spans="1:11" x14ac:dyDescent="0.15">
      <c r="A7754">
        <v>3121350</v>
      </c>
      <c r="B7754">
        <v>1</v>
      </c>
      <c r="C7754">
        <v>1</v>
      </c>
      <c r="D7754">
        <v>1</v>
      </c>
      <c r="E7754">
        <v>1055</v>
      </c>
      <c r="F7754">
        <v>4</v>
      </c>
      <c r="G7754">
        <v>35</v>
      </c>
      <c r="H7754">
        <v>3</v>
      </c>
      <c r="I7754">
        <v>2</v>
      </c>
      <c r="J7754">
        <v>0</v>
      </c>
      <c r="K7754">
        <v>41003050</v>
      </c>
    </row>
    <row r="7755" spans="1:11" x14ac:dyDescent="0.15">
      <c r="A7755">
        <v>3121350</v>
      </c>
      <c r="B7755">
        <v>1</v>
      </c>
      <c r="C7755">
        <v>2</v>
      </c>
      <c r="D7755">
        <v>1</v>
      </c>
      <c r="E7755">
        <v>2047</v>
      </c>
      <c r="F7755">
        <v>3</v>
      </c>
      <c r="G7755">
        <v>35</v>
      </c>
      <c r="H7755">
        <v>8</v>
      </c>
      <c r="I7755">
        <v>3</v>
      </c>
      <c r="J7755">
        <v>0</v>
      </c>
      <c r="K7755">
        <v>41003050</v>
      </c>
    </row>
    <row r="7756" spans="1:11" x14ac:dyDescent="0.15">
      <c r="A7756">
        <v>3121350</v>
      </c>
      <c r="B7756">
        <v>1</v>
      </c>
      <c r="C7756">
        <v>3</v>
      </c>
      <c r="D7756">
        <v>1</v>
      </c>
      <c r="E7756">
        <v>1011</v>
      </c>
      <c r="F7756">
        <v>4</v>
      </c>
      <c r="G7756">
        <v>35</v>
      </c>
      <c r="H7756">
        <v>3</v>
      </c>
      <c r="I7756">
        <v>2</v>
      </c>
      <c r="J7756">
        <v>0</v>
      </c>
      <c r="K7756">
        <v>41003050</v>
      </c>
    </row>
    <row r="7757" spans="1:11" x14ac:dyDescent="0.15">
      <c r="A7757">
        <v>3121350</v>
      </c>
      <c r="B7757">
        <v>1</v>
      </c>
      <c r="C7757">
        <v>4</v>
      </c>
      <c r="D7757">
        <v>1</v>
      </c>
      <c r="E7757">
        <v>1041</v>
      </c>
      <c r="F7757">
        <v>4</v>
      </c>
      <c r="G7757">
        <v>35</v>
      </c>
      <c r="H7757">
        <v>4</v>
      </c>
      <c r="I7757">
        <v>3</v>
      </c>
      <c r="J7757">
        <v>3</v>
      </c>
      <c r="K7757">
        <v>41003050</v>
      </c>
    </row>
    <row r="7758" spans="1:11" x14ac:dyDescent="0.15">
      <c r="A7758">
        <v>3121350</v>
      </c>
      <c r="B7758">
        <v>1</v>
      </c>
      <c r="C7758">
        <v>5</v>
      </c>
      <c r="D7758">
        <v>1</v>
      </c>
      <c r="E7758">
        <v>1062</v>
      </c>
      <c r="F7758">
        <v>4</v>
      </c>
      <c r="G7758">
        <v>35</v>
      </c>
      <c r="H7758">
        <v>3</v>
      </c>
      <c r="I7758">
        <v>2</v>
      </c>
      <c r="J7758">
        <v>3</v>
      </c>
      <c r="K7758">
        <v>41003050</v>
      </c>
    </row>
    <row r="7759" spans="1:11" x14ac:dyDescent="0.15">
      <c r="A7759">
        <v>3121834</v>
      </c>
      <c r="B7759">
        <v>1</v>
      </c>
      <c r="C7759">
        <v>1</v>
      </c>
      <c r="D7759">
        <v>1</v>
      </c>
      <c r="E7759">
        <v>1056</v>
      </c>
      <c r="F7759">
        <v>4</v>
      </c>
      <c r="G7759">
        <v>71</v>
      </c>
      <c r="H7759">
        <v>10</v>
      </c>
      <c r="I7759">
        <v>8</v>
      </c>
      <c r="J7759">
        <v>9</v>
      </c>
      <c r="K7759">
        <v>41003050</v>
      </c>
    </row>
    <row r="7760" spans="1:11" x14ac:dyDescent="0.15">
      <c r="A7760">
        <v>3121834</v>
      </c>
      <c r="B7760">
        <v>1</v>
      </c>
      <c r="C7760">
        <v>2</v>
      </c>
      <c r="D7760">
        <v>1</v>
      </c>
      <c r="E7760">
        <v>1012</v>
      </c>
      <c r="F7760">
        <v>4</v>
      </c>
      <c r="G7760">
        <v>71</v>
      </c>
      <c r="H7760">
        <v>10</v>
      </c>
      <c r="I7760">
        <v>8</v>
      </c>
      <c r="J7760">
        <v>9</v>
      </c>
      <c r="K7760">
        <v>41003050</v>
      </c>
    </row>
    <row r="7761" spans="1:11" x14ac:dyDescent="0.15">
      <c r="A7761">
        <v>3121834</v>
      </c>
      <c r="B7761">
        <v>1</v>
      </c>
      <c r="C7761">
        <v>3</v>
      </c>
      <c r="D7761">
        <v>1</v>
      </c>
      <c r="E7761">
        <v>5013</v>
      </c>
      <c r="F7761">
        <v>5</v>
      </c>
      <c r="G7761">
        <v>71</v>
      </c>
      <c r="H7761">
        <v>10</v>
      </c>
      <c r="I7761">
        <v>8</v>
      </c>
      <c r="J7761">
        <v>9</v>
      </c>
      <c r="K7761">
        <v>41003050</v>
      </c>
    </row>
    <row r="7762" spans="1:11" x14ac:dyDescent="0.15">
      <c r="A7762">
        <v>3121834</v>
      </c>
      <c r="B7762">
        <v>1</v>
      </c>
      <c r="C7762">
        <v>4</v>
      </c>
      <c r="D7762">
        <v>1</v>
      </c>
      <c r="E7762">
        <v>1070</v>
      </c>
      <c r="F7762">
        <v>4</v>
      </c>
      <c r="G7762">
        <v>27</v>
      </c>
      <c r="H7762">
        <v>0</v>
      </c>
      <c r="I7762">
        <v>4</v>
      </c>
      <c r="J7762">
        <v>2</v>
      </c>
      <c r="K7762">
        <v>41003050</v>
      </c>
    </row>
    <row r="7763" spans="1:11" x14ac:dyDescent="0.15">
      <c r="A7763">
        <v>3121834</v>
      </c>
      <c r="B7763">
        <v>1</v>
      </c>
      <c r="C7763">
        <v>5</v>
      </c>
      <c r="D7763">
        <v>1</v>
      </c>
      <c r="E7763">
        <v>5030</v>
      </c>
      <c r="F7763">
        <v>5</v>
      </c>
      <c r="G7763">
        <v>71</v>
      </c>
      <c r="H7763">
        <v>10</v>
      </c>
      <c r="I7763">
        <v>8</v>
      </c>
      <c r="J7763">
        <v>9</v>
      </c>
      <c r="K7763">
        <v>41003050</v>
      </c>
    </row>
    <row r="7764" spans="1:11" x14ac:dyDescent="0.15">
      <c r="A7764">
        <v>3124156</v>
      </c>
      <c r="B7764">
        <v>1</v>
      </c>
      <c r="C7764">
        <v>1</v>
      </c>
      <c r="D7764">
        <v>1</v>
      </c>
      <c r="E7764">
        <v>1011</v>
      </c>
      <c r="F7764">
        <v>4</v>
      </c>
      <c r="G7764">
        <v>67</v>
      </c>
      <c r="H7764">
        <v>9</v>
      </c>
      <c r="I7764">
        <v>6</v>
      </c>
      <c r="J7764">
        <v>1</v>
      </c>
      <c r="K7764">
        <v>41003050</v>
      </c>
    </row>
    <row r="7765" spans="1:11" x14ac:dyDescent="0.15">
      <c r="A7765">
        <v>3124156</v>
      </c>
      <c r="B7765">
        <v>1</v>
      </c>
      <c r="C7765">
        <v>2</v>
      </c>
      <c r="D7765">
        <v>1</v>
      </c>
      <c r="E7765">
        <v>1014</v>
      </c>
      <c r="F7765">
        <v>4</v>
      </c>
      <c r="G7765">
        <v>67</v>
      </c>
      <c r="H7765">
        <v>6</v>
      </c>
      <c r="I7765">
        <v>6</v>
      </c>
      <c r="J7765">
        <v>6</v>
      </c>
      <c r="K7765">
        <v>41003050</v>
      </c>
    </row>
    <row r="7766" spans="1:11" x14ac:dyDescent="0.15">
      <c r="A7766">
        <v>3124156</v>
      </c>
      <c r="B7766">
        <v>1</v>
      </c>
      <c r="C7766">
        <v>3</v>
      </c>
      <c r="D7766">
        <v>1</v>
      </c>
      <c r="E7766">
        <v>1016</v>
      </c>
      <c r="F7766">
        <v>4</v>
      </c>
      <c r="G7766">
        <v>67</v>
      </c>
      <c r="H7766">
        <v>6</v>
      </c>
      <c r="I7766">
        <v>6</v>
      </c>
      <c r="J7766">
        <v>0</v>
      </c>
      <c r="K7766">
        <v>41003050</v>
      </c>
    </row>
    <row r="7767" spans="1:11" x14ac:dyDescent="0.15">
      <c r="A7767">
        <v>3124156</v>
      </c>
      <c r="B7767">
        <v>1</v>
      </c>
      <c r="C7767">
        <v>4</v>
      </c>
      <c r="D7767">
        <v>1</v>
      </c>
      <c r="E7767">
        <v>1050</v>
      </c>
      <c r="F7767">
        <v>4</v>
      </c>
      <c r="G7767">
        <v>67</v>
      </c>
      <c r="H7767">
        <v>6</v>
      </c>
      <c r="I7767">
        <v>5</v>
      </c>
      <c r="J7767">
        <v>9</v>
      </c>
      <c r="K7767">
        <v>41003050</v>
      </c>
    </row>
    <row r="7768" spans="1:11" x14ac:dyDescent="0.15">
      <c r="A7768">
        <v>3124156</v>
      </c>
      <c r="B7768">
        <v>1</v>
      </c>
      <c r="C7768">
        <v>5</v>
      </c>
      <c r="D7768">
        <v>1</v>
      </c>
      <c r="E7768">
        <v>5018</v>
      </c>
      <c r="F7768">
        <v>5</v>
      </c>
      <c r="G7768">
        <v>67</v>
      </c>
      <c r="H7768">
        <v>6</v>
      </c>
      <c r="I7768">
        <v>6</v>
      </c>
      <c r="J7768">
        <v>9</v>
      </c>
      <c r="K7768">
        <v>41003050</v>
      </c>
    </row>
    <row r="7769" spans="1:11" x14ac:dyDescent="0.15">
      <c r="A7769">
        <v>3126760</v>
      </c>
      <c r="B7769">
        <v>1</v>
      </c>
      <c r="C7769">
        <v>1</v>
      </c>
      <c r="D7769">
        <v>1</v>
      </c>
      <c r="E7769">
        <v>1062</v>
      </c>
      <c r="F7769">
        <v>4</v>
      </c>
      <c r="G7769">
        <v>62</v>
      </c>
      <c r="H7769">
        <v>4</v>
      </c>
      <c r="I7769">
        <v>5</v>
      </c>
      <c r="J7769">
        <v>9</v>
      </c>
      <c r="K7769">
        <v>41003050</v>
      </c>
    </row>
    <row r="7770" spans="1:11" x14ac:dyDescent="0.15">
      <c r="A7770">
        <v>3126760</v>
      </c>
      <c r="B7770">
        <v>1</v>
      </c>
      <c r="C7770">
        <v>2</v>
      </c>
      <c r="D7770">
        <v>1</v>
      </c>
      <c r="E7770">
        <v>1055</v>
      </c>
      <c r="F7770">
        <v>4</v>
      </c>
      <c r="G7770">
        <v>64</v>
      </c>
      <c r="H7770">
        <v>3</v>
      </c>
      <c r="I7770">
        <v>6</v>
      </c>
      <c r="J7770">
        <v>0</v>
      </c>
      <c r="K7770">
        <v>41003050</v>
      </c>
    </row>
    <row r="7771" spans="1:11" x14ac:dyDescent="0.15">
      <c r="A7771">
        <v>3126760</v>
      </c>
      <c r="B7771">
        <v>1</v>
      </c>
      <c r="C7771">
        <v>3</v>
      </c>
      <c r="D7771">
        <v>1</v>
      </c>
      <c r="E7771">
        <v>1054</v>
      </c>
      <c r="F7771">
        <v>4</v>
      </c>
      <c r="G7771">
        <v>65</v>
      </c>
      <c r="H7771">
        <v>5</v>
      </c>
      <c r="I7771">
        <v>5</v>
      </c>
      <c r="J7771">
        <v>9</v>
      </c>
      <c r="K7771">
        <v>41003050</v>
      </c>
    </row>
    <row r="7772" spans="1:11" x14ac:dyDescent="0.15">
      <c r="A7772">
        <v>3126760</v>
      </c>
      <c r="B7772">
        <v>1</v>
      </c>
      <c r="C7772">
        <v>4</v>
      </c>
      <c r="D7772">
        <v>1</v>
      </c>
      <c r="E7772">
        <v>1052</v>
      </c>
      <c r="F7772">
        <v>4</v>
      </c>
      <c r="G7772">
        <v>62</v>
      </c>
      <c r="H7772">
        <v>5</v>
      </c>
      <c r="I7772">
        <v>5</v>
      </c>
      <c r="J7772">
        <v>9</v>
      </c>
      <c r="K7772">
        <v>41003050</v>
      </c>
    </row>
    <row r="7773" spans="1:11" x14ac:dyDescent="0.15">
      <c r="A7773">
        <v>3126760</v>
      </c>
      <c r="B7773">
        <v>1</v>
      </c>
      <c r="C7773">
        <v>5</v>
      </c>
      <c r="D7773">
        <v>1</v>
      </c>
      <c r="E7773">
        <v>1022</v>
      </c>
      <c r="F7773">
        <v>4</v>
      </c>
      <c r="G7773">
        <v>65</v>
      </c>
      <c r="H7773">
        <v>9</v>
      </c>
      <c r="I7773">
        <v>5</v>
      </c>
      <c r="J7773">
        <v>2</v>
      </c>
      <c r="K7773">
        <v>41003050</v>
      </c>
    </row>
    <row r="7774" spans="1:11" x14ac:dyDescent="0.15">
      <c r="A7774">
        <v>3129335</v>
      </c>
      <c r="B7774">
        <v>2</v>
      </c>
      <c r="C7774">
        <v>1</v>
      </c>
      <c r="D7774">
        <v>1</v>
      </c>
      <c r="E7774">
        <v>1056</v>
      </c>
      <c r="F7774">
        <v>4</v>
      </c>
      <c r="G7774">
        <v>75</v>
      </c>
      <c r="H7774">
        <v>10</v>
      </c>
      <c r="I7774">
        <v>9</v>
      </c>
      <c r="J7774">
        <v>9</v>
      </c>
      <c r="K7774">
        <v>41003050</v>
      </c>
    </row>
    <row r="7775" spans="1:11" x14ac:dyDescent="0.15">
      <c r="A7775">
        <v>3129335</v>
      </c>
      <c r="B7775">
        <v>2</v>
      </c>
      <c r="C7775">
        <v>2</v>
      </c>
      <c r="D7775">
        <v>1</v>
      </c>
      <c r="E7775">
        <v>5036</v>
      </c>
      <c r="F7775">
        <v>5</v>
      </c>
      <c r="G7775">
        <v>75</v>
      </c>
      <c r="H7775">
        <v>6</v>
      </c>
      <c r="I7775">
        <v>7</v>
      </c>
      <c r="J7775">
        <v>1</v>
      </c>
      <c r="K7775">
        <v>41003050</v>
      </c>
    </row>
    <row r="7776" spans="1:11" x14ac:dyDescent="0.15">
      <c r="A7776">
        <v>3129335</v>
      </c>
      <c r="B7776">
        <v>2</v>
      </c>
      <c r="C7776">
        <v>3</v>
      </c>
      <c r="D7776">
        <v>1</v>
      </c>
      <c r="E7776">
        <v>1012</v>
      </c>
      <c r="F7776">
        <v>4</v>
      </c>
      <c r="G7776">
        <v>75</v>
      </c>
      <c r="H7776">
        <v>10</v>
      </c>
      <c r="I7776">
        <v>9</v>
      </c>
      <c r="J7776">
        <v>9</v>
      </c>
      <c r="K7776">
        <v>41003050</v>
      </c>
    </row>
    <row r="7777" spans="1:11" x14ac:dyDescent="0.15">
      <c r="A7777">
        <v>3129335</v>
      </c>
      <c r="B7777">
        <v>2</v>
      </c>
      <c r="C7777">
        <v>4</v>
      </c>
      <c r="D7777">
        <v>1</v>
      </c>
      <c r="E7777">
        <v>5029</v>
      </c>
      <c r="F7777">
        <v>5</v>
      </c>
      <c r="G7777">
        <v>75</v>
      </c>
      <c r="H7777">
        <v>10</v>
      </c>
      <c r="I7777">
        <v>9</v>
      </c>
      <c r="J7777">
        <v>9</v>
      </c>
      <c r="K7777">
        <v>41003050</v>
      </c>
    </row>
    <row r="7778" spans="1:11" x14ac:dyDescent="0.15">
      <c r="A7778">
        <v>3129335</v>
      </c>
      <c r="B7778">
        <v>2</v>
      </c>
      <c r="C7778">
        <v>5</v>
      </c>
      <c r="D7778">
        <v>1</v>
      </c>
      <c r="E7778">
        <v>5013</v>
      </c>
      <c r="F7778">
        <v>5</v>
      </c>
      <c r="G7778">
        <v>75</v>
      </c>
      <c r="H7778">
        <v>10</v>
      </c>
      <c r="I7778">
        <v>10</v>
      </c>
      <c r="J7778">
        <v>9</v>
      </c>
      <c r="K7778">
        <v>41003050</v>
      </c>
    </row>
    <row r="7779" spans="1:11" x14ac:dyDescent="0.15">
      <c r="A7779">
        <v>3129836</v>
      </c>
      <c r="B7779">
        <v>1</v>
      </c>
      <c r="C7779">
        <v>1</v>
      </c>
      <c r="D7779">
        <v>1</v>
      </c>
      <c r="E7779">
        <v>1009</v>
      </c>
      <c r="F7779">
        <v>4</v>
      </c>
      <c r="G7779">
        <v>1</v>
      </c>
      <c r="H7779">
        <v>0</v>
      </c>
      <c r="I7779">
        <v>0</v>
      </c>
      <c r="J7779">
        <v>0</v>
      </c>
      <c r="K7779">
        <v>41003050</v>
      </c>
    </row>
    <row r="7780" spans="1:11" x14ac:dyDescent="0.15">
      <c r="A7780">
        <v>3129836</v>
      </c>
      <c r="B7780">
        <v>1</v>
      </c>
      <c r="C7780">
        <v>2</v>
      </c>
      <c r="D7780">
        <v>1</v>
      </c>
      <c r="E7780">
        <v>1045</v>
      </c>
      <c r="F7780">
        <v>4</v>
      </c>
      <c r="G7780">
        <v>72</v>
      </c>
      <c r="H7780">
        <v>1</v>
      </c>
      <c r="I7780">
        <v>7</v>
      </c>
      <c r="J7780">
        <v>9</v>
      </c>
      <c r="K7780">
        <v>41003050</v>
      </c>
    </row>
    <row r="7781" spans="1:11" x14ac:dyDescent="0.15">
      <c r="A7781">
        <v>3129836</v>
      </c>
      <c r="B7781">
        <v>1</v>
      </c>
      <c r="C7781">
        <v>3</v>
      </c>
      <c r="D7781">
        <v>1</v>
      </c>
      <c r="E7781">
        <v>5034</v>
      </c>
      <c r="F7781">
        <v>5</v>
      </c>
      <c r="G7781">
        <v>73</v>
      </c>
      <c r="H7781">
        <v>10</v>
      </c>
      <c r="I7781">
        <v>8</v>
      </c>
      <c r="J7781">
        <v>9</v>
      </c>
      <c r="K7781">
        <v>41003050</v>
      </c>
    </row>
    <row r="7782" spans="1:11" x14ac:dyDescent="0.15">
      <c r="A7782">
        <v>3129836</v>
      </c>
      <c r="B7782">
        <v>1</v>
      </c>
      <c r="C7782">
        <v>4</v>
      </c>
      <c r="D7782">
        <v>1</v>
      </c>
      <c r="E7782">
        <v>5036</v>
      </c>
      <c r="F7782">
        <v>5</v>
      </c>
      <c r="G7782">
        <v>73</v>
      </c>
      <c r="H7782">
        <v>10</v>
      </c>
      <c r="I7782">
        <v>9</v>
      </c>
      <c r="J7782">
        <v>3</v>
      </c>
      <c r="K7782">
        <v>41003050</v>
      </c>
    </row>
    <row r="7783" spans="1:11" x14ac:dyDescent="0.15">
      <c r="A7783">
        <v>3129836</v>
      </c>
      <c r="B7783">
        <v>1</v>
      </c>
      <c r="C7783">
        <v>5</v>
      </c>
      <c r="D7783">
        <v>1</v>
      </c>
      <c r="E7783">
        <v>5010</v>
      </c>
      <c r="F7783">
        <v>5</v>
      </c>
      <c r="G7783">
        <v>73</v>
      </c>
      <c r="H7783">
        <v>10</v>
      </c>
      <c r="I7783">
        <v>9</v>
      </c>
      <c r="J7783">
        <v>9</v>
      </c>
      <c r="K7783">
        <v>41003050</v>
      </c>
    </row>
    <row r="7784" spans="1:11" x14ac:dyDescent="0.15">
      <c r="A7784">
        <v>3132568</v>
      </c>
      <c r="B7784">
        <v>1</v>
      </c>
      <c r="C7784">
        <v>1</v>
      </c>
      <c r="D7784">
        <v>1</v>
      </c>
      <c r="E7784">
        <v>1003</v>
      </c>
      <c r="F7784">
        <v>4</v>
      </c>
      <c r="G7784">
        <v>52</v>
      </c>
      <c r="H7784">
        <v>5</v>
      </c>
      <c r="I7784">
        <v>3</v>
      </c>
      <c r="J7784">
        <v>0</v>
      </c>
      <c r="K7784">
        <v>41003050</v>
      </c>
    </row>
    <row r="7785" spans="1:11" x14ac:dyDescent="0.15">
      <c r="A7785">
        <v>3132568</v>
      </c>
      <c r="B7785">
        <v>1</v>
      </c>
      <c r="C7785">
        <v>2</v>
      </c>
      <c r="D7785">
        <v>1</v>
      </c>
      <c r="E7785">
        <v>1005</v>
      </c>
      <c r="F7785">
        <v>4</v>
      </c>
      <c r="G7785">
        <v>52</v>
      </c>
      <c r="H7785">
        <v>5</v>
      </c>
      <c r="I7785">
        <v>2</v>
      </c>
      <c r="J7785">
        <v>6</v>
      </c>
      <c r="K7785">
        <v>41003050</v>
      </c>
    </row>
    <row r="7786" spans="1:11" x14ac:dyDescent="0.15">
      <c r="A7786">
        <v>3132568</v>
      </c>
      <c r="B7786">
        <v>1</v>
      </c>
      <c r="C7786">
        <v>3</v>
      </c>
      <c r="D7786">
        <v>1</v>
      </c>
      <c r="E7786">
        <v>1016</v>
      </c>
      <c r="F7786">
        <v>4</v>
      </c>
      <c r="G7786">
        <v>52</v>
      </c>
      <c r="H7786">
        <v>5</v>
      </c>
      <c r="I7786">
        <v>2</v>
      </c>
      <c r="J7786">
        <v>0</v>
      </c>
      <c r="K7786">
        <v>41003050</v>
      </c>
    </row>
    <row r="7787" spans="1:11" x14ac:dyDescent="0.15">
      <c r="A7787">
        <v>3132568</v>
      </c>
      <c r="B7787">
        <v>1</v>
      </c>
      <c r="C7787">
        <v>4</v>
      </c>
      <c r="D7787">
        <v>1</v>
      </c>
      <c r="E7787">
        <v>1022</v>
      </c>
      <c r="F7787">
        <v>4</v>
      </c>
      <c r="G7787">
        <v>52</v>
      </c>
      <c r="H7787">
        <v>5</v>
      </c>
      <c r="I7787">
        <v>3</v>
      </c>
      <c r="J7787">
        <v>0</v>
      </c>
      <c r="K7787">
        <v>41003050</v>
      </c>
    </row>
    <row r="7788" spans="1:11" x14ac:dyDescent="0.15">
      <c r="A7788">
        <v>3132568</v>
      </c>
      <c r="B7788">
        <v>1</v>
      </c>
      <c r="C7788">
        <v>5</v>
      </c>
      <c r="D7788">
        <v>1</v>
      </c>
      <c r="E7788">
        <v>1062</v>
      </c>
      <c r="F7788">
        <v>4</v>
      </c>
      <c r="G7788">
        <v>52</v>
      </c>
      <c r="H7788">
        <v>4</v>
      </c>
      <c r="I7788">
        <v>3</v>
      </c>
      <c r="J7788">
        <v>5</v>
      </c>
      <c r="K7788">
        <v>41003050</v>
      </c>
    </row>
    <row r="7789" spans="1:11" x14ac:dyDescent="0.15">
      <c r="A7789">
        <v>3134236</v>
      </c>
      <c r="B7789">
        <v>1</v>
      </c>
      <c r="C7789">
        <v>1</v>
      </c>
      <c r="D7789">
        <v>1</v>
      </c>
      <c r="E7789">
        <v>1009</v>
      </c>
      <c r="F7789">
        <v>4</v>
      </c>
      <c r="G7789">
        <v>65</v>
      </c>
      <c r="H7789">
        <v>6</v>
      </c>
      <c r="I7789">
        <v>4</v>
      </c>
      <c r="J7789">
        <v>9</v>
      </c>
      <c r="K7789">
        <v>41003050</v>
      </c>
    </row>
    <row r="7790" spans="1:11" x14ac:dyDescent="0.15">
      <c r="A7790">
        <v>3134236</v>
      </c>
      <c r="B7790">
        <v>1</v>
      </c>
      <c r="C7790">
        <v>2</v>
      </c>
      <c r="D7790">
        <v>1</v>
      </c>
      <c r="E7790">
        <v>1049</v>
      </c>
      <c r="F7790">
        <v>4</v>
      </c>
      <c r="G7790">
        <v>65</v>
      </c>
      <c r="H7790">
        <v>7</v>
      </c>
      <c r="I7790">
        <v>4</v>
      </c>
      <c r="J7790">
        <v>9</v>
      </c>
      <c r="K7790">
        <v>41003050</v>
      </c>
    </row>
    <row r="7791" spans="1:11" x14ac:dyDescent="0.15">
      <c r="A7791">
        <v>3134236</v>
      </c>
      <c r="B7791">
        <v>1</v>
      </c>
      <c r="C7791">
        <v>3</v>
      </c>
      <c r="D7791">
        <v>1</v>
      </c>
      <c r="E7791">
        <v>1033</v>
      </c>
      <c r="F7791">
        <v>4</v>
      </c>
      <c r="G7791">
        <v>65</v>
      </c>
      <c r="H7791">
        <v>6</v>
      </c>
      <c r="I7791">
        <v>4</v>
      </c>
      <c r="J7791">
        <v>9</v>
      </c>
      <c r="K7791">
        <v>41003050</v>
      </c>
    </row>
    <row r="7792" spans="1:11" x14ac:dyDescent="0.15">
      <c r="A7792">
        <v>3134236</v>
      </c>
      <c r="B7792">
        <v>1</v>
      </c>
      <c r="C7792">
        <v>4</v>
      </c>
      <c r="D7792">
        <v>1</v>
      </c>
      <c r="E7792">
        <v>5018</v>
      </c>
      <c r="F7792">
        <v>5</v>
      </c>
      <c r="G7792">
        <v>65</v>
      </c>
      <c r="H7792">
        <v>10</v>
      </c>
      <c r="I7792">
        <v>4</v>
      </c>
      <c r="J7792">
        <v>9</v>
      </c>
      <c r="K7792">
        <v>41003050</v>
      </c>
    </row>
    <row r="7793" spans="1:11" x14ac:dyDescent="0.15">
      <c r="A7793">
        <v>3134236</v>
      </c>
      <c r="B7793">
        <v>1</v>
      </c>
      <c r="C7793">
        <v>5</v>
      </c>
      <c r="D7793">
        <v>1</v>
      </c>
      <c r="E7793">
        <v>1050</v>
      </c>
      <c r="F7793">
        <v>4</v>
      </c>
      <c r="G7793">
        <v>65</v>
      </c>
      <c r="H7793">
        <v>7</v>
      </c>
      <c r="I7793">
        <v>4</v>
      </c>
      <c r="J7793">
        <v>9</v>
      </c>
      <c r="K7793">
        <v>41003050</v>
      </c>
    </row>
    <row r="7794" spans="1:11" x14ac:dyDescent="0.15">
      <c r="A7794">
        <v>3134658</v>
      </c>
      <c r="B7794">
        <v>1</v>
      </c>
      <c r="C7794">
        <v>1</v>
      </c>
      <c r="D7794">
        <v>1</v>
      </c>
      <c r="E7794">
        <v>1008</v>
      </c>
      <c r="F7794">
        <v>4</v>
      </c>
      <c r="G7794">
        <v>66</v>
      </c>
      <c r="H7794">
        <v>5</v>
      </c>
      <c r="I7794">
        <v>6</v>
      </c>
      <c r="J7794">
        <v>2</v>
      </c>
      <c r="K7794">
        <v>41003045</v>
      </c>
    </row>
    <row r="7795" spans="1:11" x14ac:dyDescent="0.15">
      <c r="A7795">
        <v>3134658</v>
      </c>
      <c r="B7795">
        <v>1</v>
      </c>
      <c r="C7795">
        <v>2</v>
      </c>
      <c r="D7795">
        <v>1</v>
      </c>
      <c r="E7795">
        <v>1050</v>
      </c>
      <c r="F7795">
        <v>4</v>
      </c>
      <c r="G7795">
        <v>66</v>
      </c>
      <c r="H7795">
        <v>3</v>
      </c>
      <c r="I7795">
        <v>7</v>
      </c>
      <c r="J7795">
        <v>9</v>
      </c>
      <c r="K7795">
        <v>41003045</v>
      </c>
    </row>
    <row r="7796" spans="1:11" x14ac:dyDescent="0.15">
      <c r="A7796">
        <v>3134658</v>
      </c>
      <c r="B7796">
        <v>1</v>
      </c>
      <c r="C7796">
        <v>3</v>
      </c>
      <c r="D7796">
        <v>1</v>
      </c>
      <c r="E7796">
        <v>1013</v>
      </c>
      <c r="F7796">
        <v>4</v>
      </c>
      <c r="G7796">
        <v>66</v>
      </c>
      <c r="H7796">
        <v>10</v>
      </c>
      <c r="I7796">
        <v>7</v>
      </c>
      <c r="J7796">
        <v>5</v>
      </c>
      <c r="K7796">
        <v>41003045</v>
      </c>
    </row>
    <row r="7797" spans="1:11" x14ac:dyDescent="0.15">
      <c r="A7797">
        <v>3134658</v>
      </c>
      <c r="B7797">
        <v>1</v>
      </c>
      <c r="C7797">
        <v>4</v>
      </c>
      <c r="D7797">
        <v>1</v>
      </c>
      <c r="E7797">
        <v>1010</v>
      </c>
      <c r="F7797">
        <v>4</v>
      </c>
      <c r="G7797">
        <v>65</v>
      </c>
      <c r="H7797">
        <v>4</v>
      </c>
      <c r="I7797">
        <v>5</v>
      </c>
      <c r="J7797">
        <v>1</v>
      </c>
      <c r="K7797">
        <v>41003045</v>
      </c>
    </row>
    <row r="7798" spans="1:11" x14ac:dyDescent="0.15">
      <c r="A7798">
        <v>3134658</v>
      </c>
      <c r="B7798">
        <v>1</v>
      </c>
      <c r="C7798">
        <v>5</v>
      </c>
      <c r="D7798">
        <v>1</v>
      </c>
      <c r="E7798">
        <v>1035</v>
      </c>
      <c r="F7798">
        <v>4</v>
      </c>
      <c r="G7798">
        <v>65</v>
      </c>
      <c r="H7798">
        <v>5</v>
      </c>
      <c r="I7798">
        <v>7</v>
      </c>
      <c r="J7798">
        <v>9</v>
      </c>
      <c r="K7798">
        <v>41003045</v>
      </c>
    </row>
    <row r="7799" spans="1:11" x14ac:dyDescent="0.15">
      <c r="A7799">
        <v>3134704</v>
      </c>
      <c r="B7799">
        <v>1</v>
      </c>
      <c r="C7799">
        <v>1</v>
      </c>
      <c r="D7799">
        <v>1</v>
      </c>
      <c r="E7799">
        <v>1003</v>
      </c>
      <c r="F7799">
        <v>4</v>
      </c>
      <c r="G7799">
        <v>46</v>
      </c>
      <c r="H7799">
        <v>3</v>
      </c>
      <c r="I7799">
        <v>3</v>
      </c>
      <c r="J7799">
        <v>0</v>
      </c>
      <c r="K7799">
        <v>41003050</v>
      </c>
    </row>
    <row r="7800" spans="1:11" x14ac:dyDescent="0.15">
      <c r="A7800">
        <v>3134704</v>
      </c>
      <c r="B7800">
        <v>1</v>
      </c>
      <c r="C7800">
        <v>2</v>
      </c>
      <c r="D7800">
        <v>1</v>
      </c>
      <c r="E7800">
        <v>1047</v>
      </c>
      <c r="F7800">
        <v>4</v>
      </c>
      <c r="G7800">
        <v>46</v>
      </c>
      <c r="H7800">
        <v>2</v>
      </c>
      <c r="I7800">
        <v>3</v>
      </c>
      <c r="J7800">
        <v>1</v>
      </c>
      <c r="K7800">
        <v>41003050</v>
      </c>
    </row>
    <row r="7801" spans="1:11" x14ac:dyDescent="0.15">
      <c r="A7801">
        <v>3134704</v>
      </c>
      <c r="B7801">
        <v>1</v>
      </c>
      <c r="C7801">
        <v>3</v>
      </c>
      <c r="D7801">
        <v>1</v>
      </c>
      <c r="E7801">
        <v>1048</v>
      </c>
      <c r="F7801">
        <v>4</v>
      </c>
      <c r="G7801">
        <v>46</v>
      </c>
      <c r="H7801">
        <v>2</v>
      </c>
      <c r="I7801">
        <v>2</v>
      </c>
      <c r="J7801">
        <v>1</v>
      </c>
      <c r="K7801">
        <v>41003050</v>
      </c>
    </row>
    <row r="7802" spans="1:11" x14ac:dyDescent="0.15">
      <c r="A7802">
        <v>3134704</v>
      </c>
      <c r="B7802">
        <v>1</v>
      </c>
      <c r="C7802">
        <v>4</v>
      </c>
      <c r="D7802">
        <v>1</v>
      </c>
      <c r="E7802">
        <v>1062</v>
      </c>
      <c r="F7802">
        <v>4</v>
      </c>
      <c r="G7802">
        <v>46</v>
      </c>
      <c r="H7802">
        <v>5</v>
      </c>
      <c r="I7802">
        <v>4</v>
      </c>
      <c r="J7802">
        <v>8</v>
      </c>
      <c r="K7802">
        <v>41003050</v>
      </c>
    </row>
    <row r="7803" spans="1:11" x14ac:dyDescent="0.15">
      <c r="A7803">
        <v>3134704</v>
      </c>
      <c r="B7803">
        <v>1</v>
      </c>
      <c r="C7803">
        <v>5</v>
      </c>
      <c r="D7803">
        <v>1</v>
      </c>
      <c r="E7803">
        <v>1032</v>
      </c>
      <c r="F7803">
        <v>4</v>
      </c>
      <c r="G7803">
        <v>46</v>
      </c>
      <c r="H7803">
        <v>1</v>
      </c>
      <c r="I7803">
        <v>4</v>
      </c>
      <c r="J7803">
        <v>3</v>
      </c>
      <c r="K7803">
        <v>41003050</v>
      </c>
    </row>
    <row r="7804" spans="1:11" x14ac:dyDescent="0.15">
      <c r="A7804">
        <v>3135840</v>
      </c>
      <c r="B7804">
        <v>1</v>
      </c>
      <c r="C7804">
        <v>1</v>
      </c>
      <c r="D7804">
        <v>1</v>
      </c>
      <c r="E7804">
        <v>5018</v>
      </c>
      <c r="F7804">
        <v>5</v>
      </c>
      <c r="G7804">
        <v>63</v>
      </c>
      <c r="H7804">
        <v>7</v>
      </c>
      <c r="I7804">
        <v>6</v>
      </c>
      <c r="J7804">
        <v>9</v>
      </c>
      <c r="K7804">
        <v>41003047</v>
      </c>
    </row>
    <row r="7805" spans="1:11" x14ac:dyDescent="0.15">
      <c r="A7805">
        <v>3135840</v>
      </c>
      <c r="B7805">
        <v>1</v>
      </c>
      <c r="C7805">
        <v>2</v>
      </c>
      <c r="D7805">
        <v>1</v>
      </c>
      <c r="E7805">
        <v>2047</v>
      </c>
      <c r="F7805">
        <v>3</v>
      </c>
      <c r="G7805">
        <v>63</v>
      </c>
      <c r="H7805">
        <v>10</v>
      </c>
      <c r="I7805">
        <v>7</v>
      </c>
      <c r="J7805">
        <v>2</v>
      </c>
      <c r="K7805">
        <v>41003047</v>
      </c>
    </row>
    <row r="7806" spans="1:11" x14ac:dyDescent="0.15">
      <c r="A7806">
        <v>3135840</v>
      </c>
      <c r="B7806">
        <v>1</v>
      </c>
      <c r="C7806">
        <v>3</v>
      </c>
      <c r="D7806">
        <v>1</v>
      </c>
      <c r="E7806">
        <v>1009</v>
      </c>
      <c r="F7806">
        <v>4</v>
      </c>
      <c r="G7806">
        <v>63</v>
      </c>
      <c r="H7806">
        <v>10</v>
      </c>
      <c r="I7806">
        <v>7</v>
      </c>
      <c r="J7806">
        <v>9</v>
      </c>
      <c r="K7806">
        <v>41003047</v>
      </c>
    </row>
    <row r="7807" spans="1:11" x14ac:dyDescent="0.15">
      <c r="A7807">
        <v>3135840</v>
      </c>
      <c r="B7807">
        <v>1</v>
      </c>
      <c r="C7807">
        <v>4</v>
      </c>
      <c r="D7807">
        <v>1</v>
      </c>
      <c r="E7807">
        <v>1050</v>
      </c>
      <c r="F7807">
        <v>4</v>
      </c>
      <c r="G7807">
        <v>63</v>
      </c>
      <c r="H7807">
        <v>3</v>
      </c>
      <c r="I7807">
        <v>7</v>
      </c>
      <c r="J7807">
        <v>9</v>
      </c>
      <c r="K7807">
        <v>41003047</v>
      </c>
    </row>
    <row r="7808" spans="1:11" x14ac:dyDescent="0.15">
      <c r="A7808">
        <v>3135840</v>
      </c>
      <c r="B7808">
        <v>1</v>
      </c>
      <c r="C7808">
        <v>5</v>
      </c>
      <c r="D7808">
        <v>1</v>
      </c>
      <c r="E7808">
        <v>1013</v>
      </c>
      <c r="F7808">
        <v>4</v>
      </c>
      <c r="G7808">
        <v>63</v>
      </c>
      <c r="H7808">
        <v>10</v>
      </c>
      <c r="I7808">
        <v>7</v>
      </c>
      <c r="J7808">
        <v>0</v>
      </c>
      <c r="K7808">
        <v>41003047</v>
      </c>
    </row>
    <row r="7809" spans="1:11" x14ac:dyDescent="0.15">
      <c r="A7809">
        <v>3136060</v>
      </c>
      <c r="B7809">
        <v>1</v>
      </c>
      <c r="C7809">
        <v>1</v>
      </c>
      <c r="D7809">
        <v>1</v>
      </c>
      <c r="E7809">
        <v>1055</v>
      </c>
      <c r="F7809">
        <v>4</v>
      </c>
      <c r="G7809">
        <v>61</v>
      </c>
      <c r="H7809">
        <v>2</v>
      </c>
      <c r="I7809">
        <v>7</v>
      </c>
      <c r="J7809">
        <v>4</v>
      </c>
      <c r="K7809">
        <v>41003007</v>
      </c>
    </row>
    <row r="7810" spans="1:11" x14ac:dyDescent="0.15">
      <c r="A7810">
        <v>3136060</v>
      </c>
      <c r="B7810">
        <v>1</v>
      </c>
      <c r="C7810">
        <v>2</v>
      </c>
      <c r="D7810">
        <v>1</v>
      </c>
      <c r="E7810">
        <v>2047</v>
      </c>
      <c r="F7810">
        <v>3</v>
      </c>
      <c r="G7810">
        <v>61</v>
      </c>
      <c r="H7810">
        <v>10</v>
      </c>
      <c r="I7810">
        <v>6</v>
      </c>
      <c r="J7810">
        <v>6</v>
      </c>
      <c r="K7810">
        <v>41003007</v>
      </c>
    </row>
    <row r="7811" spans="1:11" x14ac:dyDescent="0.15">
      <c r="A7811">
        <v>3136060</v>
      </c>
      <c r="B7811">
        <v>1</v>
      </c>
      <c r="C7811">
        <v>3</v>
      </c>
      <c r="D7811">
        <v>1</v>
      </c>
      <c r="E7811">
        <v>1050</v>
      </c>
      <c r="F7811">
        <v>4</v>
      </c>
      <c r="G7811">
        <v>61</v>
      </c>
      <c r="H7811">
        <v>9</v>
      </c>
      <c r="I7811">
        <v>7</v>
      </c>
      <c r="J7811">
        <v>9</v>
      </c>
      <c r="K7811">
        <v>41003007</v>
      </c>
    </row>
    <row r="7812" spans="1:11" x14ac:dyDescent="0.15">
      <c r="A7812">
        <v>3136060</v>
      </c>
      <c r="B7812">
        <v>1</v>
      </c>
      <c r="C7812">
        <v>4</v>
      </c>
      <c r="D7812">
        <v>1</v>
      </c>
      <c r="E7812">
        <v>5018</v>
      </c>
      <c r="F7812">
        <v>5</v>
      </c>
      <c r="G7812">
        <v>61</v>
      </c>
      <c r="H7812">
        <v>10</v>
      </c>
      <c r="I7812">
        <v>7</v>
      </c>
      <c r="J7812">
        <v>9</v>
      </c>
      <c r="K7812">
        <v>41003007</v>
      </c>
    </row>
    <row r="7813" spans="1:11" x14ac:dyDescent="0.15">
      <c r="A7813">
        <v>3136060</v>
      </c>
      <c r="B7813">
        <v>1</v>
      </c>
      <c r="C7813">
        <v>5</v>
      </c>
      <c r="D7813">
        <v>1</v>
      </c>
      <c r="E7813">
        <v>1010</v>
      </c>
      <c r="F7813">
        <v>4</v>
      </c>
      <c r="G7813">
        <v>61</v>
      </c>
      <c r="H7813">
        <v>3</v>
      </c>
      <c r="I7813">
        <v>7</v>
      </c>
      <c r="J7813">
        <v>0</v>
      </c>
      <c r="K7813">
        <v>41003007</v>
      </c>
    </row>
    <row r="7814" spans="1:11" x14ac:dyDescent="0.15">
      <c r="A7814">
        <v>3139178</v>
      </c>
      <c r="B7814">
        <v>1</v>
      </c>
      <c r="C7814">
        <v>1</v>
      </c>
      <c r="D7814">
        <v>1</v>
      </c>
      <c r="E7814">
        <v>1016</v>
      </c>
      <c r="F7814">
        <v>4</v>
      </c>
      <c r="G7814">
        <v>68</v>
      </c>
      <c r="H7814">
        <v>6</v>
      </c>
      <c r="I7814">
        <v>7</v>
      </c>
      <c r="J7814">
        <v>0</v>
      </c>
      <c r="K7814">
        <v>41003050</v>
      </c>
    </row>
    <row r="7815" spans="1:11" x14ac:dyDescent="0.15">
      <c r="A7815">
        <v>3139178</v>
      </c>
      <c r="B7815">
        <v>1</v>
      </c>
      <c r="C7815">
        <v>2</v>
      </c>
      <c r="D7815">
        <v>1</v>
      </c>
      <c r="E7815">
        <v>1049</v>
      </c>
      <c r="F7815">
        <v>4</v>
      </c>
      <c r="G7815">
        <v>68</v>
      </c>
      <c r="H7815">
        <v>6</v>
      </c>
      <c r="I7815">
        <v>7</v>
      </c>
      <c r="J7815">
        <v>3</v>
      </c>
      <c r="K7815">
        <v>41003050</v>
      </c>
    </row>
    <row r="7816" spans="1:11" x14ac:dyDescent="0.15">
      <c r="A7816">
        <v>3139178</v>
      </c>
      <c r="B7816">
        <v>1</v>
      </c>
      <c r="C7816">
        <v>3</v>
      </c>
      <c r="D7816">
        <v>1</v>
      </c>
      <c r="E7816">
        <v>1050</v>
      </c>
      <c r="F7816">
        <v>4</v>
      </c>
      <c r="G7816">
        <v>68</v>
      </c>
      <c r="H7816">
        <v>6</v>
      </c>
      <c r="I7816">
        <v>7</v>
      </c>
      <c r="J7816">
        <v>3</v>
      </c>
      <c r="K7816">
        <v>41003050</v>
      </c>
    </row>
    <row r="7817" spans="1:11" x14ac:dyDescent="0.15">
      <c r="A7817">
        <v>3139178</v>
      </c>
      <c r="B7817">
        <v>1</v>
      </c>
      <c r="C7817">
        <v>4</v>
      </c>
      <c r="D7817">
        <v>1</v>
      </c>
      <c r="E7817">
        <v>1009</v>
      </c>
      <c r="F7817">
        <v>4</v>
      </c>
      <c r="G7817">
        <v>68</v>
      </c>
      <c r="H7817">
        <v>6</v>
      </c>
      <c r="I7817">
        <v>6</v>
      </c>
      <c r="J7817">
        <v>9</v>
      </c>
      <c r="K7817">
        <v>41003050</v>
      </c>
    </row>
    <row r="7818" spans="1:11" x14ac:dyDescent="0.15">
      <c r="A7818">
        <v>3139178</v>
      </c>
      <c r="B7818">
        <v>1</v>
      </c>
      <c r="C7818">
        <v>5</v>
      </c>
      <c r="D7818">
        <v>1</v>
      </c>
      <c r="E7818">
        <v>1062</v>
      </c>
      <c r="F7818">
        <v>4</v>
      </c>
      <c r="G7818">
        <v>68</v>
      </c>
      <c r="H7818">
        <v>6</v>
      </c>
      <c r="I7818">
        <v>7</v>
      </c>
      <c r="J7818">
        <v>9</v>
      </c>
      <c r="K7818">
        <v>41003050</v>
      </c>
    </row>
    <row r="7819" spans="1:11" x14ac:dyDescent="0.15">
      <c r="A7819">
        <v>3140539</v>
      </c>
      <c r="B7819">
        <v>1</v>
      </c>
      <c r="C7819">
        <v>1</v>
      </c>
      <c r="D7819">
        <v>1</v>
      </c>
      <c r="E7819">
        <v>1010</v>
      </c>
      <c r="F7819">
        <v>4</v>
      </c>
      <c r="G7819">
        <v>64</v>
      </c>
      <c r="H7819">
        <v>9</v>
      </c>
      <c r="I7819">
        <v>7</v>
      </c>
      <c r="J7819">
        <v>1</v>
      </c>
      <c r="K7819">
        <v>41003050</v>
      </c>
    </row>
    <row r="7820" spans="1:11" x14ac:dyDescent="0.15">
      <c r="A7820">
        <v>3140539</v>
      </c>
      <c r="B7820">
        <v>1</v>
      </c>
      <c r="C7820">
        <v>2</v>
      </c>
      <c r="D7820">
        <v>1</v>
      </c>
      <c r="E7820">
        <v>1009</v>
      </c>
      <c r="F7820">
        <v>4</v>
      </c>
      <c r="G7820">
        <v>64</v>
      </c>
      <c r="H7820">
        <v>10</v>
      </c>
      <c r="I7820">
        <v>7</v>
      </c>
      <c r="J7820">
        <v>9</v>
      </c>
      <c r="K7820">
        <v>41003050</v>
      </c>
    </row>
    <row r="7821" spans="1:11" x14ac:dyDescent="0.15">
      <c r="A7821">
        <v>3140539</v>
      </c>
      <c r="B7821">
        <v>1</v>
      </c>
      <c r="C7821">
        <v>3</v>
      </c>
      <c r="D7821">
        <v>1</v>
      </c>
      <c r="E7821">
        <v>1050</v>
      </c>
      <c r="F7821">
        <v>4</v>
      </c>
      <c r="G7821">
        <v>64</v>
      </c>
      <c r="H7821">
        <v>6</v>
      </c>
      <c r="I7821">
        <v>7</v>
      </c>
      <c r="J7821">
        <v>9</v>
      </c>
      <c r="K7821">
        <v>41003050</v>
      </c>
    </row>
    <row r="7822" spans="1:11" x14ac:dyDescent="0.15">
      <c r="A7822">
        <v>3140539</v>
      </c>
      <c r="B7822">
        <v>1</v>
      </c>
      <c r="C7822">
        <v>4</v>
      </c>
      <c r="D7822">
        <v>1</v>
      </c>
      <c r="E7822">
        <v>1013</v>
      </c>
      <c r="F7822">
        <v>4</v>
      </c>
      <c r="G7822">
        <v>64</v>
      </c>
      <c r="H7822">
        <v>6</v>
      </c>
      <c r="I7822">
        <v>7</v>
      </c>
      <c r="J7822">
        <v>3</v>
      </c>
      <c r="K7822">
        <v>41003050</v>
      </c>
    </row>
    <row r="7823" spans="1:11" x14ac:dyDescent="0.15">
      <c r="A7823">
        <v>3140539</v>
      </c>
      <c r="B7823">
        <v>1</v>
      </c>
      <c r="C7823">
        <v>5</v>
      </c>
      <c r="D7823">
        <v>1</v>
      </c>
      <c r="E7823">
        <v>1010</v>
      </c>
      <c r="F7823">
        <v>4</v>
      </c>
      <c r="G7823">
        <v>64</v>
      </c>
      <c r="H7823">
        <v>9</v>
      </c>
      <c r="I7823">
        <v>7</v>
      </c>
      <c r="J7823">
        <v>1</v>
      </c>
      <c r="K7823">
        <v>41003050</v>
      </c>
    </row>
    <row r="7824" spans="1:11" x14ac:dyDescent="0.15">
      <c r="A7824">
        <v>3140897</v>
      </c>
      <c r="B7824">
        <v>1</v>
      </c>
      <c r="C7824">
        <v>1</v>
      </c>
      <c r="D7824">
        <v>1</v>
      </c>
      <c r="E7824">
        <v>2028</v>
      </c>
      <c r="F7824">
        <v>3</v>
      </c>
      <c r="G7824">
        <v>26</v>
      </c>
      <c r="H7824">
        <v>0</v>
      </c>
      <c r="I7824">
        <v>4</v>
      </c>
      <c r="J7824">
        <v>6</v>
      </c>
      <c r="K7824">
        <v>41003050</v>
      </c>
    </row>
    <row r="7825" spans="1:11" x14ac:dyDescent="0.15">
      <c r="A7825">
        <v>3140897</v>
      </c>
      <c r="B7825">
        <v>1</v>
      </c>
      <c r="C7825">
        <v>2</v>
      </c>
      <c r="D7825">
        <v>1</v>
      </c>
      <c r="E7825">
        <v>1033</v>
      </c>
      <c r="F7825">
        <v>4</v>
      </c>
      <c r="G7825">
        <v>50</v>
      </c>
      <c r="H7825">
        <v>4</v>
      </c>
      <c r="I7825">
        <v>7</v>
      </c>
      <c r="J7825">
        <v>9</v>
      </c>
      <c r="K7825">
        <v>41003050</v>
      </c>
    </row>
    <row r="7826" spans="1:11" x14ac:dyDescent="0.15">
      <c r="A7826">
        <v>3140897</v>
      </c>
      <c r="B7826">
        <v>1</v>
      </c>
      <c r="C7826">
        <v>3</v>
      </c>
      <c r="D7826">
        <v>1</v>
      </c>
      <c r="E7826">
        <v>2001</v>
      </c>
      <c r="F7826">
        <v>3</v>
      </c>
      <c r="G7826">
        <v>57</v>
      </c>
      <c r="H7826">
        <v>9</v>
      </c>
      <c r="I7826">
        <v>7</v>
      </c>
      <c r="J7826">
        <v>6</v>
      </c>
      <c r="K7826">
        <v>41003050</v>
      </c>
    </row>
    <row r="7827" spans="1:11" x14ac:dyDescent="0.15">
      <c r="A7827">
        <v>3140897</v>
      </c>
      <c r="B7827">
        <v>1</v>
      </c>
      <c r="C7827">
        <v>4</v>
      </c>
      <c r="D7827">
        <v>1</v>
      </c>
      <c r="E7827">
        <v>1014</v>
      </c>
      <c r="F7827">
        <v>4</v>
      </c>
      <c r="G7827">
        <v>64</v>
      </c>
      <c r="H7827">
        <v>6</v>
      </c>
      <c r="I7827">
        <v>7</v>
      </c>
      <c r="J7827">
        <v>9</v>
      </c>
      <c r="K7827">
        <v>41003050</v>
      </c>
    </row>
    <row r="7828" spans="1:11" x14ac:dyDescent="0.15">
      <c r="A7828">
        <v>3140897</v>
      </c>
      <c r="B7828">
        <v>1</v>
      </c>
      <c r="C7828">
        <v>5</v>
      </c>
      <c r="D7828">
        <v>1</v>
      </c>
      <c r="E7828">
        <v>1055</v>
      </c>
      <c r="F7828">
        <v>4</v>
      </c>
      <c r="G7828">
        <v>67</v>
      </c>
      <c r="H7828">
        <v>6</v>
      </c>
      <c r="I7828">
        <v>7</v>
      </c>
      <c r="J7828">
        <v>4</v>
      </c>
      <c r="K7828">
        <v>41003050</v>
      </c>
    </row>
    <row r="7829" spans="1:11" x14ac:dyDescent="0.15">
      <c r="A7829">
        <v>3141863</v>
      </c>
      <c r="B7829">
        <v>1</v>
      </c>
      <c r="C7829">
        <v>1</v>
      </c>
      <c r="D7829">
        <v>1</v>
      </c>
      <c r="E7829">
        <v>1009</v>
      </c>
      <c r="F7829">
        <v>4</v>
      </c>
      <c r="G7829">
        <v>70</v>
      </c>
      <c r="H7829">
        <v>10</v>
      </c>
      <c r="I7829">
        <v>8</v>
      </c>
      <c r="J7829">
        <v>9</v>
      </c>
      <c r="K7829">
        <v>41003050</v>
      </c>
    </row>
    <row r="7830" spans="1:11" x14ac:dyDescent="0.15">
      <c r="A7830">
        <v>3141863</v>
      </c>
      <c r="B7830">
        <v>1</v>
      </c>
      <c r="C7830">
        <v>2</v>
      </c>
      <c r="D7830">
        <v>1</v>
      </c>
      <c r="E7830">
        <v>5021</v>
      </c>
      <c r="F7830">
        <v>5</v>
      </c>
      <c r="G7830">
        <v>70</v>
      </c>
      <c r="H7830">
        <v>6</v>
      </c>
      <c r="I7830">
        <v>7</v>
      </c>
      <c r="J7830">
        <v>9</v>
      </c>
      <c r="K7830">
        <v>41003050</v>
      </c>
    </row>
    <row r="7831" spans="1:11" x14ac:dyDescent="0.15">
      <c r="A7831">
        <v>3141863</v>
      </c>
      <c r="B7831">
        <v>1</v>
      </c>
      <c r="C7831">
        <v>3</v>
      </c>
      <c r="D7831">
        <v>1</v>
      </c>
      <c r="E7831">
        <v>1013</v>
      </c>
      <c r="F7831">
        <v>4</v>
      </c>
      <c r="G7831">
        <v>70</v>
      </c>
      <c r="H7831">
        <v>10</v>
      </c>
      <c r="I7831">
        <v>7</v>
      </c>
      <c r="J7831">
        <v>8</v>
      </c>
      <c r="K7831">
        <v>41003050</v>
      </c>
    </row>
    <row r="7832" spans="1:11" x14ac:dyDescent="0.15">
      <c r="A7832">
        <v>3141863</v>
      </c>
      <c r="B7832">
        <v>1</v>
      </c>
      <c r="C7832">
        <v>4</v>
      </c>
      <c r="D7832">
        <v>1</v>
      </c>
      <c r="E7832">
        <v>5029</v>
      </c>
      <c r="F7832">
        <v>5</v>
      </c>
      <c r="G7832">
        <v>70</v>
      </c>
      <c r="H7832">
        <v>6</v>
      </c>
      <c r="I7832">
        <v>7</v>
      </c>
      <c r="J7832">
        <v>9</v>
      </c>
      <c r="K7832">
        <v>41003050</v>
      </c>
    </row>
    <row r="7833" spans="1:11" x14ac:dyDescent="0.15">
      <c r="A7833">
        <v>3141863</v>
      </c>
      <c r="B7833">
        <v>1</v>
      </c>
      <c r="C7833">
        <v>5</v>
      </c>
      <c r="D7833">
        <v>1</v>
      </c>
      <c r="E7833">
        <v>5024</v>
      </c>
      <c r="F7833">
        <v>5</v>
      </c>
      <c r="G7833">
        <v>70</v>
      </c>
      <c r="H7833">
        <v>9</v>
      </c>
      <c r="I7833">
        <v>7</v>
      </c>
      <c r="J7833">
        <v>9</v>
      </c>
      <c r="K7833">
        <v>41003050</v>
      </c>
    </row>
    <row r="7834" spans="1:11" x14ac:dyDescent="0.15">
      <c r="A7834">
        <v>3142066</v>
      </c>
      <c r="B7834">
        <v>1</v>
      </c>
      <c r="C7834">
        <v>1</v>
      </c>
      <c r="D7834">
        <v>1</v>
      </c>
      <c r="E7834">
        <v>2047</v>
      </c>
      <c r="F7834">
        <v>3</v>
      </c>
      <c r="G7834">
        <v>58</v>
      </c>
      <c r="H7834">
        <v>10</v>
      </c>
      <c r="I7834">
        <v>6</v>
      </c>
      <c r="J7834">
        <v>3</v>
      </c>
      <c r="K7834">
        <v>41003050</v>
      </c>
    </row>
    <row r="7835" spans="1:11" x14ac:dyDescent="0.15">
      <c r="A7835">
        <v>3142066</v>
      </c>
      <c r="B7835">
        <v>1</v>
      </c>
      <c r="C7835">
        <v>2</v>
      </c>
      <c r="D7835">
        <v>1</v>
      </c>
      <c r="E7835">
        <v>1055</v>
      </c>
      <c r="F7835">
        <v>4</v>
      </c>
      <c r="G7835">
        <v>58</v>
      </c>
      <c r="H7835">
        <v>3</v>
      </c>
      <c r="I7835">
        <v>4</v>
      </c>
      <c r="J7835">
        <v>0</v>
      </c>
      <c r="K7835">
        <v>41003050</v>
      </c>
    </row>
    <row r="7836" spans="1:11" x14ac:dyDescent="0.15">
      <c r="A7836">
        <v>3142066</v>
      </c>
      <c r="B7836">
        <v>1</v>
      </c>
      <c r="C7836">
        <v>3</v>
      </c>
      <c r="D7836">
        <v>1</v>
      </c>
      <c r="E7836">
        <v>1056</v>
      </c>
      <c r="F7836">
        <v>4</v>
      </c>
      <c r="G7836">
        <v>58</v>
      </c>
      <c r="H7836">
        <v>0</v>
      </c>
      <c r="I7836">
        <v>0</v>
      </c>
      <c r="J7836">
        <v>2</v>
      </c>
      <c r="K7836">
        <v>41003050</v>
      </c>
    </row>
    <row r="7837" spans="1:11" x14ac:dyDescent="0.15">
      <c r="A7837">
        <v>3142066</v>
      </c>
      <c r="B7837">
        <v>1</v>
      </c>
      <c r="C7837">
        <v>4</v>
      </c>
      <c r="D7837">
        <v>1</v>
      </c>
      <c r="E7837">
        <v>1043</v>
      </c>
      <c r="F7837">
        <v>4</v>
      </c>
      <c r="G7837">
        <v>58</v>
      </c>
      <c r="H7837">
        <v>6</v>
      </c>
      <c r="I7837">
        <v>7</v>
      </c>
      <c r="J7837">
        <v>7</v>
      </c>
      <c r="K7837">
        <v>41003050</v>
      </c>
    </row>
    <row r="7838" spans="1:11" x14ac:dyDescent="0.15">
      <c r="A7838">
        <v>3142066</v>
      </c>
      <c r="B7838">
        <v>1</v>
      </c>
      <c r="C7838">
        <v>5</v>
      </c>
      <c r="D7838">
        <v>1</v>
      </c>
      <c r="E7838">
        <v>1016</v>
      </c>
      <c r="F7838">
        <v>4</v>
      </c>
      <c r="G7838">
        <v>58</v>
      </c>
      <c r="H7838">
        <v>6</v>
      </c>
      <c r="I7838">
        <v>6</v>
      </c>
      <c r="J7838">
        <v>1</v>
      </c>
      <c r="K7838">
        <v>41003050</v>
      </c>
    </row>
    <row r="7839" spans="1:11" x14ac:dyDescent="0.15">
      <c r="A7839">
        <v>3143399</v>
      </c>
      <c r="B7839">
        <v>1</v>
      </c>
      <c r="C7839">
        <v>1</v>
      </c>
      <c r="D7839">
        <v>1</v>
      </c>
      <c r="E7839">
        <v>1016</v>
      </c>
      <c r="F7839">
        <v>4</v>
      </c>
      <c r="G7839">
        <v>65</v>
      </c>
      <c r="H7839">
        <v>10</v>
      </c>
      <c r="I7839">
        <v>7</v>
      </c>
      <c r="J7839">
        <v>4</v>
      </c>
      <c r="K7839">
        <v>41003047</v>
      </c>
    </row>
    <row r="7840" spans="1:11" x14ac:dyDescent="0.15">
      <c r="A7840">
        <v>3143399</v>
      </c>
      <c r="B7840">
        <v>1</v>
      </c>
      <c r="C7840">
        <v>2</v>
      </c>
      <c r="D7840">
        <v>1</v>
      </c>
      <c r="E7840">
        <v>5035</v>
      </c>
      <c r="F7840">
        <v>5</v>
      </c>
      <c r="G7840">
        <v>65</v>
      </c>
      <c r="H7840">
        <v>6</v>
      </c>
      <c r="I7840">
        <v>7</v>
      </c>
      <c r="J7840">
        <v>9</v>
      </c>
      <c r="K7840">
        <v>41003047</v>
      </c>
    </row>
    <row r="7841" spans="1:11" x14ac:dyDescent="0.15">
      <c r="A7841">
        <v>3143399</v>
      </c>
      <c r="B7841">
        <v>1</v>
      </c>
      <c r="C7841">
        <v>3</v>
      </c>
      <c r="D7841">
        <v>1</v>
      </c>
      <c r="E7841">
        <v>1031</v>
      </c>
      <c r="F7841">
        <v>4</v>
      </c>
      <c r="G7841">
        <v>65</v>
      </c>
      <c r="H7841">
        <v>10</v>
      </c>
      <c r="I7841">
        <v>7</v>
      </c>
      <c r="J7841">
        <v>9</v>
      </c>
      <c r="K7841">
        <v>41003047</v>
      </c>
    </row>
    <row r="7842" spans="1:11" x14ac:dyDescent="0.15">
      <c r="A7842">
        <v>3143399</v>
      </c>
      <c r="B7842">
        <v>1</v>
      </c>
      <c r="C7842">
        <v>4</v>
      </c>
      <c r="D7842">
        <v>1</v>
      </c>
      <c r="E7842">
        <v>1056</v>
      </c>
      <c r="F7842">
        <v>4</v>
      </c>
      <c r="G7842">
        <v>65</v>
      </c>
      <c r="H7842">
        <v>10</v>
      </c>
      <c r="I7842">
        <v>7</v>
      </c>
      <c r="J7842">
        <v>6</v>
      </c>
      <c r="K7842">
        <v>41003047</v>
      </c>
    </row>
    <row r="7843" spans="1:11" x14ac:dyDescent="0.15">
      <c r="A7843">
        <v>3143399</v>
      </c>
      <c r="B7843">
        <v>1</v>
      </c>
      <c r="C7843">
        <v>5</v>
      </c>
      <c r="D7843">
        <v>1</v>
      </c>
      <c r="E7843">
        <v>5021</v>
      </c>
      <c r="F7843">
        <v>5</v>
      </c>
      <c r="G7843">
        <v>65</v>
      </c>
      <c r="H7843">
        <v>10</v>
      </c>
      <c r="I7843">
        <v>7</v>
      </c>
      <c r="J7843">
        <v>9</v>
      </c>
      <c r="K7843">
        <v>41003047</v>
      </c>
    </row>
    <row r="7844" spans="1:11" x14ac:dyDescent="0.15">
      <c r="A7844">
        <v>3147498</v>
      </c>
      <c r="B7844">
        <v>2</v>
      </c>
      <c r="C7844">
        <v>1</v>
      </c>
      <c r="D7844">
        <v>1</v>
      </c>
      <c r="E7844">
        <v>1016</v>
      </c>
      <c r="F7844">
        <v>4</v>
      </c>
      <c r="G7844">
        <v>70</v>
      </c>
      <c r="H7844">
        <v>6</v>
      </c>
      <c r="I7844">
        <v>7</v>
      </c>
      <c r="J7844">
        <v>0</v>
      </c>
      <c r="K7844">
        <v>41003050</v>
      </c>
    </row>
    <row r="7845" spans="1:11" x14ac:dyDescent="0.15">
      <c r="A7845">
        <v>3147498</v>
      </c>
      <c r="B7845">
        <v>2</v>
      </c>
      <c r="C7845">
        <v>2</v>
      </c>
      <c r="D7845">
        <v>1</v>
      </c>
      <c r="E7845">
        <v>5039</v>
      </c>
      <c r="F7845">
        <v>5</v>
      </c>
      <c r="G7845">
        <v>71</v>
      </c>
      <c r="H7845">
        <v>8</v>
      </c>
      <c r="I7845">
        <v>7</v>
      </c>
      <c r="J7845">
        <v>9</v>
      </c>
      <c r="K7845">
        <v>41003050</v>
      </c>
    </row>
    <row r="7846" spans="1:11" x14ac:dyDescent="0.15">
      <c r="A7846">
        <v>3147498</v>
      </c>
      <c r="B7846">
        <v>2</v>
      </c>
      <c r="C7846">
        <v>3</v>
      </c>
      <c r="D7846">
        <v>1</v>
      </c>
      <c r="E7846">
        <v>1062</v>
      </c>
      <c r="F7846">
        <v>4</v>
      </c>
      <c r="G7846">
        <v>70</v>
      </c>
      <c r="H7846">
        <v>5</v>
      </c>
      <c r="I7846">
        <v>7</v>
      </c>
      <c r="J7846">
        <v>9</v>
      </c>
      <c r="K7846">
        <v>41003050</v>
      </c>
    </row>
    <row r="7847" spans="1:11" x14ac:dyDescent="0.15">
      <c r="A7847">
        <v>3147498</v>
      </c>
      <c r="B7847">
        <v>2</v>
      </c>
      <c r="C7847">
        <v>4</v>
      </c>
      <c r="D7847">
        <v>1</v>
      </c>
      <c r="E7847">
        <v>5011</v>
      </c>
      <c r="F7847">
        <v>5</v>
      </c>
      <c r="G7847">
        <v>71</v>
      </c>
      <c r="H7847">
        <v>9</v>
      </c>
      <c r="I7847">
        <v>7</v>
      </c>
      <c r="J7847">
        <v>3</v>
      </c>
      <c r="K7847">
        <v>41003050</v>
      </c>
    </row>
    <row r="7848" spans="1:11" x14ac:dyDescent="0.15">
      <c r="A7848">
        <v>3147498</v>
      </c>
      <c r="B7848">
        <v>2</v>
      </c>
      <c r="C7848">
        <v>5</v>
      </c>
      <c r="D7848">
        <v>1</v>
      </c>
      <c r="E7848">
        <v>1005</v>
      </c>
      <c r="F7848">
        <v>4</v>
      </c>
      <c r="G7848">
        <v>70</v>
      </c>
      <c r="H7848">
        <v>6</v>
      </c>
      <c r="I7848">
        <v>6</v>
      </c>
      <c r="J7848">
        <v>9</v>
      </c>
      <c r="K7848">
        <v>41003050</v>
      </c>
    </row>
    <row r="7849" spans="1:11" x14ac:dyDescent="0.15">
      <c r="A7849">
        <v>3149799</v>
      </c>
      <c r="B7849">
        <v>1</v>
      </c>
      <c r="C7849">
        <v>1</v>
      </c>
      <c r="D7849">
        <v>1</v>
      </c>
      <c r="E7849">
        <v>1018</v>
      </c>
      <c r="F7849">
        <v>4</v>
      </c>
      <c r="G7849">
        <v>50</v>
      </c>
      <c r="H7849">
        <v>8</v>
      </c>
      <c r="I7849">
        <v>6</v>
      </c>
      <c r="J7849">
        <v>6</v>
      </c>
      <c r="K7849">
        <v>41003036</v>
      </c>
    </row>
    <row r="7850" spans="1:11" x14ac:dyDescent="0.15">
      <c r="A7850">
        <v>3149799</v>
      </c>
      <c r="B7850">
        <v>1</v>
      </c>
      <c r="C7850">
        <v>2</v>
      </c>
      <c r="D7850">
        <v>1</v>
      </c>
      <c r="E7850">
        <v>1043</v>
      </c>
      <c r="F7850">
        <v>4</v>
      </c>
      <c r="G7850">
        <v>49</v>
      </c>
      <c r="H7850">
        <v>6</v>
      </c>
      <c r="I7850">
        <v>6</v>
      </c>
      <c r="J7850">
        <v>6</v>
      </c>
      <c r="K7850">
        <v>41003036</v>
      </c>
    </row>
    <row r="7851" spans="1:11" x14ac:dyDescent="0.15">
      <c r="A7851">
        <v>3149799</v>
      </c>
      <c r="B7851">
        <v>1</v>
      </c>
      <c r="C7851">
        <v>3</v>
      </c>
      <c r="D7851">
        <v>1</v>
      </c>
      <c r="E7851">
        <v>1016</v>
      </c>
      <c r="F7851">
        <v>4</v>
      </c>
      <c r="G7851">
        <v>49</v>
      </c>
      <c r="H7851">
        <v>6</v>
      </c>
      <c r="I7851">
        <v>6</v>
      </c>
      <c r="J7851">
        <v>3</v>
      </c>
      <c r="K7851">
        <v>41003036</v>
      </c>
    </row>
    <row r="7852" spans="1:11" x14ac:dyDescent="0.15">
      <c r="A7852">
        <v>3149799</v>
      </c>
      <c r="B7852">
        <v>1</v>
      </c>
      <c r="C7852">
        <v>4</v>
      </c>
      <c r="D7852">
        <v>1</v>
      </c>
      <c r="E7852">
        <v>1021</v>
      </c>
      <c r="F7852">
        <v>4</v>
      </c>
      <c r="G7852">
        <v>49</v>
      </c>
      <c r="H7852">
        <v>6</v>
      </c>
      <c r="I7852">
        <v>5</v>
      </c>
      <c r="J7852">
        <v>2</v>
      </c>
      <c r="K7852">
        <v>41003036</v>
      </c>
    </row>
    <row r="7853" spans="1:11" x14ac:dyDescent="0.15">
      <c r="A7853">
        <v>3149799</v>
      </c>
      <c r="B7853">
        <v>1</v>
      </c>
      <c r="C7853">
        <v>5</v>
      </c>
      <c r="D7853">
        <v>1</v>
      </c>
      <c r="E7853">
        <v>1056</v>
      </c>
      <c r="F7853">
        <v>4</v>
      </c>
      <c r="G7853">
        <v>48</v>
      </c>
      <c r="H7853">
        <v>6</v>
      </c>
      <c r="I7853">
        <v>3</v>
      </c>
      <c r="J7853">
        <v>7</v>
      </c>
      <c r="K7853">
        <v>41003036</v>
      </c>
    </row>
    <row r="7854" spans="1:11" x14ac:dyDescent="0.15">
      <c r="A7854">
        <v>3151011</v>
      </c>
      <c r="B7854">
        <v>1</v>
      </c>
      <c r="C7854">
        <v>1</v>
      </c>
      <c r="D7854">
        <v>1</v>
      </c>
      <c r="E7854">
        <v>1063</v>
      </c>
      <c r="F7854">
        <v>4</v>
      </c>
      <c r="G7854">
        <v>53</v>
      </c>
      <c r="H7854">
        <v>6</v>
      </c>
      <c r="I7854">
        <v>7</v>
      </c>
      <c r="J7854">
        <v>2</v>
      </c>
      <c r="K7854">
        <v>41003050</v>
      </c>
    </row>
    <row r="7855" spans="1:11" x14ac:dyDescent="0.15">
      <c r="A7855">
        <v>3151011</v>
      </c>
      <c r="B7855">
        <v>1</v>
      </c>
      <c r="C7855">
        <v>2</v>
      </c>
      <c r="D7855">
        <v>1</v>
      </c>
      <c r="E7855">
        <v>5028</v>
      </c>
      <c r="F7855">
        <v>5</v>
      </c>
      <c r="G7855">
        <v>65</v>
      </c>
      <c r="H7855">
        <v>10</v>
      </c>
      <c r="I7855">
        <v>7</v>
      </c>
      <c r="J7855">
        <v>7</v>
      </c>
      <c r="K7855">
        <v>41003050</v>
      </c>
    </row>
    <row r="7856" spans="1:11" x14ac:dyDescent="0.15">
      <c r="A7856">
        <v>3151011</v>
      </c>
      <c r="B7856">
        <v>1</v>
      </c>
      <c r="C7856">
        <v>3</v>
      </c>
      <c r="D7856">
        <v>1</v>
      </c>
      <c r="E7856">
        <v>1055</v>
      </c>
      <c r="F7856">
        <v>4</v>
      </c>
      <c r="G7856">
        <v>46</v>
      </c>
      <c r="H7856">
        <v>6</v>
      </c>
      <c r="I7856">
        <v>5</v>
      </c>
      <c r="J7856">
        <v>3</v>
      </c>
      <c r="K7856">
        <v>41003050</v>
      </c>
    </row>
    <row r="7857" spans="1:11" x14ac:dyDescent="0.15">
      <c r="A7857">
        <v>3151011</v>
      </c>
      <c r="B7857">
        <v>1</v>
      </c>
      <c r="C7857">
        <v>4</v>
      </c>
      <c r="D7857">
        <v>1</v>
      </c>
      <c r="E7857">
        <v>5023</v>
      </c>
      <c r="F7857">
        <v>5</v>
      </c>
      <c r="G7857">
        <v>65</v>
      </c>
      <c r="H7857">
        <v>10</v>
      </c>
      <c r="I7857">
        <v>7</v>
      </c>
      <c r="J7857">
        <v>9</v>
      </c>
      <c r="K7857">
        <v>41003050</v>
      </c>
    </row>
    <row r="7858" spans="1:11" x14ac:dyDescent="0.15">
      <c r="A7858">
        <v>3151011</v>
      </c>
      <c r="B7858">
        <v>1</v>
      </c>
      <c r="C7858">
        <v>5</v>
      </c>
      <c r="D7858">
        <v>1</v>
      </c>
      <c r="E7858">
        <v>5035</v>
      </c>
      <c r="F7858">
        <v>5</v>
      </c>
      <c r="G7858">
        <v>65</v>
      </c>
      <c r="H7858">
        <v>6</v>
      </c>
      <c r="I7858">
        <v>7</v>
      </c>
      <c r="J7858">
        <v>6</v>
      </c>
      <c r="K7858">
        <v>41003050</v>
      </c>
    </row>
    <row r="7859" spans="1:11" x14ac:dyDescent="0.15">
      <c r="A7859">
        <v>3153471</v>
      </c>
      <c r="B7859">
        <v>1</v>
      </c>
      <c r="C7859">
        <v>1</v>
      </c>
      <c r="D7859">
        <v>1</v>
      </c>
      <c r="E7859">
        <v>5003</v>
      </c>
      <c r="F7859">
        <v>5</v>
      </c>
      <c r="G7859">
        <v>67</v>
      </c>
      <c r="H7859">
        <v>10</v>
      </c>
      <c r="I7859">
        <v>7</v>
      </c>
      <c r="J7859">
        <v>1</v>
      </c>
      <c r="K7859">
        <v>41003050</v>
      </c>
    </row>
    <row r="7860" spans="1:11" x14ac:dyDescent="0.15">
      <c r="A7860">
        <v>3153471</v>
      </c>
      <c r="B7860">
        <v>1</v>
      </c>
      <c r="C7860">
        <v>2</v>
      </c>
      <c r="D7860">
        <v>1</v>
      </c>
      <c r="E7860">
        <v>1009</v>
      </c>
      <c r="F7860">
        <v>4</v>
      </c>
      <c r="G7860">
        <v>67</v>
      </c>
      <c r="H7860">
        <v>6</v>
      </c>
      <c r="I7860">
        <v>7</v>
      </c>
      <c r="J7860">
        <v>9</v>
      </c>
      <c r="K7860">
        <v>41003050</v>
      </c>
    </row>
    <row r="7861" spans="1:11" x14ac:dyDescent="0.15">
      <c r="A7861">
        <v>3153471</v>
      </c>
      <c r="B7861">
        <v>1</v>
      </c>
      <c r="C7861">
        <v>3</v>
      </c>
      <c r="D7861">
        <v>1</v>
      </c>
      <c r="E7861">
        <v>5012</v>
      </c>
      <c r="F7861">
        <v>5</v>
      </c>
      <c r="G7861">
        <v>67</v>
      </c>
      <c r="H7861">
        <v>6</v>
      </c>
      <c r="I7861">
        <v>7</v>
      </c>
      <c r="J7861">
        <v>1</v>
      </c>
      <c r="K7861">
        <v>41003050</v>
      </c>
    </row>
    <row r="7862" spans="1:11" x14ac:dyDescent="0.15">
      <c r="A7862">
        <v>3153471</v>
      </c>
      <c r="B7862">
        <v>1</v>
      </c>
      <c r="C7862">
        <v>4</v>
      </c>
      <c r="D7862">
        <v>1</v>
      </c>
      <c r="E7862">
        <v>5004</v>
      </c>
      <c r="F7862">
        <v>5</v>
      </c>
      <c r="G7862">
        <v>67</v>
      </c>
      <c r="H7862">
        <v>9</v>
      </c>
      <c r="I7862">
        <v>7</v>
      </c>
      <c r="J7862">
        <v>0</v>
      </c>
      <c r="K7862">
        <v>41003050</v>
      </c>
    </row>
    <row r="7863" spans="1:11" x14ac:dyDescent="0.15">
      <c r="A7863">
        <v>3153471</v>
      </c>
      <c r="B7863">
        <v>1</v>
      </c>
      <c r="C7863">
        <v>5</v>
      </c>
      <c r="D7863">
        <v>1</v>
      </c>
      <c r="E7863">
        <v>1050</v>
      </c>
      <c r="F7863">
        <v>4</v>
      </c>
      <c r="G7863">
        <v>67</v>
      </c>
      <c r="H7863">
        <v>6</v>
      </c>
      <c r="I7863">
        <v>7</v>
      </c>
      <c r="J7863">
        <v>9</v>
      </c>
      <c r="K7863">
        <v>41003050</v>
      </c>
    </row>
    <row r="7864" spans="1:11" x14ac:dyDescent="0.15">
      <c r="A7864">
        <v>3154732</v>
      </c>
      <c r="B7864">
        <v>1</v>
      </c>
      <c r="C7864">
        <v>1</v>
      </c>
      <c r="D7864">
        <v>1</v>
      </c>
      <c r="E7864">
        <v>1022</v>
      </c>
      <c r="F7864">
        <v>4</v>
      </c>
      <c r="G7864">
        <v>39</v>
      </c>
      <c r="H7864">
        <v>9</v>
      </c>
      <c r="I7864">
        <v>3</v>
      </c>
      <c r="J7864">
        <v>2</v>
      </c>
      <c r="K7864">
        <v>41003050</v>
      </c>
    </row>
    <row r="7865" spans="1:11" x14ac:dyDescent="0.15">
      <c r="A7865">
        <v>3154732</v>
      </c>
      <c r="B7865">
        <v>1</v>
      </c>
      <c r="C7865">
        <v>2</v>
      </c>
      <c r="D7865">
        <v>1</v>
      </c>
      <c r="E7865">
        <v>1055</v>
      </c>
      <c r="F7865">
        <v>4</v>
      </c>
      <c r="G7865">
        <v>39</v>
      </c>
      <c r="H7865">
        <v>0</v>
      </c>
      <c r="I7865">
        <v>2</v>
      </c>
      <c r="J7865">
        <v>0</v>
      </c>
      <c r="K7865">
        <v>41003050</v>
      </c>
    </row>
    <row r="7866" spans="1:11" x14ac:dyDescent="0.15">
      <c r="A7866">
        <v>3154732</v>
      </c>
      <c r="B7866">
        <v>1</v>
      </c>
      <c r="C7866">
        <v>3</v>
      </c>
      <c r="D7866">
        <v>1</v>
      </c>
      <c r="E7866">
        <v>1063</v>
      </c>
      <c r="F7866">
        <v>4</v>
      </c>
      <c r="G7866">
        <v>39</v>
      </c>
      <c r="H7866">
        <v>0</v>
      </c>
      <c r="I7866">
        <v>2</v>
      </c>
      <c r="J7866">
        <v>4</v>
      </c>
      <c r="K7866">
        <v>41003050</v>
      </c>
    </row>
    <row r="7867" spans="1:11" x14ac:dyDescent="0.15">
      <c r="A7867">
        <v>3154732</v>
      </c>
      <c r="B7867">
        <v>1</v>
      </c>
      <c r="C7867">
        <v>4</v>
      </c>
      <c r="D7867">
        <v>1</v>
      </c>
      <c r="E7867">
        <v>1062</v>
      </c>
      <c r="F7867">
        <v>4</v>
      </c>
      <c r="G7867">
        <v>39</v>
      </c>
      <c r="H7867">
        <v>0</v>
      </c>
      <c r="I7867">
        <v>3</v>
      </c>
      <c r="J7867">
        <v>1</v>
      </c>
      <c r="K7867">
        <v>41003050</v>
      </c>
    </row>
    <row r="7868" spans="1:11" x14ac:dyDescent="0.15">
      <c r="A7868">
        <v>3154732</v>
      </c>
      <c r="B7868">
        <v>1</v>
      </c>
      <c r="C7868">
        <v>5</v>
      </c>
      <c r="D7868">
        <v>1</v>
      </c>
      <c r="E7868">
        <v>1023</v>
      </c>
      <c r="F7868">
        <v>4</v>
      </c>
      <c r="G7868">
        <v>39</v>
      </c>
      <c r="H7868">
        <v>6</v>
      </c>
      <c r="I7868">
        <v>2</v>
      </c>
      <c r="J7868">
        <v>0</v>
      </c>
      <c r="K7868">
        <v>41003050</v>
      </c>
    </row>
    <row r="7869" spans="1:11" x14ac:dyDescent="0.15">
      <c r="A7869">
        <v>3154736</v>
      </c>
      <c r="B7869">
        <v>1</v>
      </c>
      <c r="C7869">
        <v>1</v>
      </c>
      <c r="D7869">
        <v>1</v>
      </c>
      <c r="E7869">
        <v>5018</v>
      </c>
      <c r="F7869">
        <v>5</v>
      </c>
      <c r="G7869">
        <v>66</v>
      </c>
      <c r="H7869">
        <v>7</v>
      </c>
      <c r="I7869">
        <v>7</v>
      </c>
      <c r="J7869">
        <v>9</v>
      </c>
      <c r="K7869">
        <v>41003036</v>
      </c>
    </row>
    <row r="7870" spans="1:11" x14ac:dyDescent="0.15">
      <c r="A7870">
        <v>3154736</v>
      </c>
      <c r="B7870">
        <v>1</v>
      </c>
      <c r="C7870">
        <v>2</v>
      </c>
      <c r="D7870">
        <v>1</v>
      </c>
      <c r="E7870">
        <v>5012</v>
      </c>
      <c r="F7870">
        <v>5</v>
      </c>
      <c r="G7870">
        <v>66</v>
      </c>
      <c r="H7870">
        <v>10</v>
      </c>
      <c r="I7870">
        <v>7</v>
      </c>
      <c r="J7870">
        <v>4</v>
      </c>
      <c r="K7870">
        <v>41003036</v>
      </c>
    </row>
    <row r="7871" spans="1:11" x14ac:dyDescent="0.15">
      <c r="A7871">
        <v>3154736</v>
      </c>
      <c r="B7871">
        <v>1</v>
      </c>
      <c r="C7871">
        <v>3</v>
      </c>
      <c r="D7871">
        <v>1</v>
      </c>
      <c r="E7871">
        <v>1008</v>
      </c>
      <c r="F7871">
        <v>4</v>
      </c>
      <c r="G7871">
        <v>66</v>
      </c>
      <c r="H7871">
        <v>10</v>
      </c>
      <c r="I7871">
        <v>7</v>
      </c>
      <c r="J7871">
        <v>4</v>
      </c>
      <c r="K7871">
        <v>41003036</v>
      </c>
    </row>
    <row r="7872" spans="1:11" x14ac:dyDescent="0.15">
      <c r="A7872">
        <v>3154736</v>
      </c>
      <c r="B7872">
        <v>1</v>
      </c>
      <c r="C7872">
        <v>4</v>
      </c>
      <c r="D7872">
        <v>1</v>
      </c>
      <c r="E7872">
        <v>1009</v>
      </c>
      <c r="F7872">
        <v>4</v>
      </c>
      <c r="G7872">
        <v>66</v>
      </c>
      <c r="H7872">
        <v>9</v>
      </c>
      <c r="I7872">
        <v>7</v>
      </c>
      <c r="J7872">
        <v>9</v>
      </c>
      <c r="K7872">
        <v>41003036</v>
      </c>
    </row>
    <row r="7873" spans="1:11" x14ac:dyDescent="0.15">
      <c r="A7873">
        <v>3154736</v>
      </c>
      <c r="B7873">
        <v>1</v>
      </c>
      <c r="C7873">
        <v>5</v>
      </c>
      <c r="D7873">
        <v>1</v>
      </c>
      <c r="E7873">
        <v>5004</v>
      </c>
      <c r="F7873">
        <v>5</v>
      </c>
      <c r="G7873">
        <v>66</v>
      </c>
      <c r="H7873">
        <v>7</v>
      </c>
      <c r="I7873">
        <v>7</v>
      </c>
      <c r="J7873">
        <v>1</v>
      </c>
      <c r="K7873">
        <v>41003036</v>
      </c>
    </row>
    <row r="7874" spans="1:11" x14ac:dyDescent="0.15">
      <c r="A7874">
        <v>3156711</v>
      </c>
      <c r="B7874">
        <v>2</v>
      </c>
      <c r="C7874">
        <v>1</v>
      </c>
      <c r="D7874">
        <v>1</v>
      </c>
      <c r="E7874">
        <v>1025</v>
      </c>
      <c r="F7874">
        <v>4</v>
      </c>
      <c r="G7874">
        <v>60</v>
      </c>
      <c r="H7874">
        <v>10</v>
      </c>
      <c r="I7874">
        <v>0</v>
      </c>
      <c r="J7874">
        <v>2</v>
      </c>
      <c r="K7874">
        <v>41003051</v>
      </c>
    </row>
    <row r="7875" spans="1:11" x14ac:dyDescent="0.15">
      <c r="A7875">
        <v>3156711</v>
      </c>
      <c r="B7875">
        <v>2</v>
      </c>
      <c r="C7875">
        <v>2</v>
      </c>
      <c r="D7875">
        <v>1</v>
      </c>
      <c r="E7875">
        <v>1058</v>
      </c>
      <c r="F7875">
        <v>4</v>
      </c>
      <c r="G7875">
        <v>60</v>
      </c>
      <c r="H7875">
        <v>10</v>
      </c>
      <c r="I7875">
        <v>4</v>
      </c>
      <c r="J7875">
        <v>0</v>
      </c>
      <c r="K7875">
        <v>41003051</v>
      </c>
    </row>
    <row r="7876" spans="1:11" x14ac:dyDescent="0.15">
      <c r="A7876">
        <v>3156711</v>
      </c>
      <c r="B7876">
        <v>2</v>
      </c>
      <c r="C7876">
        <v>3</v>
      </c>
      <c r="D7876">
        <v>1</v>
      </c>
      <c r="E7876">
        <v>1047</v>
      </c>
      <c r="F7876">
        <v>4</v>
      </c>
      <c r="G7876">
        <v>60</v>
      </c>
      <c r="H7876">
        <v>6</v>
      </c>
      <c r="I7876">
        <v>7</v>
      </c>
      <c r="J7876">
        <v>0</v>
      </c>
      <c r="K7876">
        <v>41003051</v>
      </c>
    </row>
    <row r="7877" spans="1:11" x14ac:dyDescent="0.15">
      <c r="A7877">
        <v>3156711</v>
      </c>
      <c r="B7877">
        <v>2</v>
      </c>
      <c r="C7877">
        <v>4</v>
      </c>
      <c r="D7877">
        <v>1</v>
      </c>
      <c r="E7877">
        <v>1035</v>
      </c>
      <c r="F7877">
        <v>4</v>
      </c>
      <c r="G7877">
        <v>60</v>
      </c>
      <c r="H7877">
        <v>0</v>
      </c>
      <c r="I7877">
        <v>0</v>
      </c>
      <c r="J7877">
        <v>0</v>
      </c>
      <c r="K7877">
        <v>41003051</v>
      </c>
    </row>
    <row r="7878" spans="1:11" x14ac:dyDescent="0.15">
      <c r="A7878">
        <v>3156711</v>
      </c>
      <c r="B7878">
        <v>2</v>
      </c>
      <c r="C7878">
        <v>5</v>
      </c>
      <c r="D7878">
        <v>1</v>
      </c>
      <c r="E7878">
        <v>1063</v>
      </c>
      <c r="F7878">
        <v>4</v>
      </c>
      <c r="G7878">
        <v>41</v>
      </c>
      <c r="H7878">
        <v>0</v>
      </c>
      <c r="I7878">
        <v>0</v>
      </c>
      <c r="J7878">
        <v>0</v>
      </c>
      <c r="K7878">
        <v>41003051</v>
      </c>
    </row>
    <row r="7879" spans="1:11" x14ac:dyDescent="0.15">
      <c r="A7879">
        <v>3157148</v>
      </c>
      <c r="B7879">
        <v>1</v>
      </c>
      <c r="C7879">
        <v>1</v>
      </c>
      <c r="D7879">
        <v>1</v>
      </c>
      <c r="E7879">
        <v>5011</v>
      </c>
      <c r="F7879">
        <v>5</v>
      </c>
      <c r="G7879">
        <v>73</v>
      </c>
      <c r="H7879">
        <v>10</v>
      </c>
      <c r="I7879">
        <v>9</v>
      </c>
      <c r="J7879">
        <v>4</v>
      </c>
      <c r="K7879">
        <v>41003051</v>
      </c>
    </row>
    <row r="7880" spans="1:11" x14ac:dyDescent="0.15">
      <c r="A7880">
        <v>3157148</v>
      </c>
      <c r="B7880">
        <v>1</v>
      </c>
      <c r="C7880">
        <v>2</v>
      </c>
      <c r="D7880">
        <v>1</v>
      </c>
      <c r="E7880">
        <v>1023</v>
      </c>
      <c r="F7880">
        <v>4</v>
      </c>
      <c r="G7880">
        <v>73</v>
      </c>
      <c r="H7880">
        <v>10</v>
      </c>
      <c r="I7880">
        <v>9</v>
      </c>
      <c r="J7880">
        <v>6</v>
      </c>
      <c r="K7880">
        <v>41003051</v>
      </c>
    </row>
    <row r="7881" spans="1:11" x14ac:dyDescent="0.15">
      <c r="A7881">
        <v>3157148</v>
      </c>
      <c r="B7881">
        <v>1</v>
      </c>
      <c r="C7881">
        <v>3</v>
      </c>
      <c r="D7881">
        <v>1</v>
      </c>
      <c r="E7881">
        <v>5034</v>
      </c>
      <c r="F7881">
        <v>5</v>
      </c>
      <c r="G7881">
        <v>73</v>
      </c>
      <c r="H7881">
        <v>10</v>
      </c>
      <c r="I7881">
        <v>9</v>
      </c>
      <c r="J7881">
        <v>9</v>
      </c>
      <c r="K7881">
        <v>41003051</v>
      </c>
    </row>
    <row r="7882" spans="1:11" x14ac:dyDescent="0.15">
      <c r="A7882">
        <v>3157148</v>
      </c>
      <c r="B7882">
        <v>1</v>
      </c>
      <c r="C7882">
        <v>4</v>
      </c>
      <c r="D7882">
        <v>1</v>
      </c>
      <c r="E7882">
        <v>5023</v>
      </c>
      <c r="F7882">
        <v>5</v>
      </c>
      <c r="G7882">
        <v>73</v>
      </c>
      <c r="H7882">
        <v>10</v>
      </c>
      <c r="I7882">
        <v>9</v>
      </c>
      <c r="J7882">
        <v>9</v>
      </c>
      <c r="K7882">
        <v>41003051</v>
      </c>
    </row>
    <row r="7883" spans="1:11" x14ac:dyDescent="0.15">
      <c r="A7883">
        <v>3157148</v>
      </c>
      <c r="B7883">
        <v>1</v>
      </c>
      <c r="C7883">
        <v>5</v>
      </c>
      <c r="D7883">
        <v>1</v>
      </c>
      <c r="E7883">
        <v>5024</v>
      </c>
      <c r="F7883">
        <v>5</v>
      </c>
      <c r="G7883">
        <v>73</v>
      </c>
      <c r="H7883">
        <v>10</v>
      </c>
      <c r="I7883">
        <v>9</v>
      </c>
      <c r="J7883">
        <v>9</v>
      </c>
      <c r="K7883">
        <v>41003051</v>
      </c>
    </row>
    <row r="7884" spans="1:11" x14ac:dyDescent="0.15">
      <c r="A7884">
        <v>3157149</v>
      </c>
      <c r="B7884">
        <v>1</v>
      </c>
      <c r="C7884">
        <v>1</v>
      </c>
      <c r="D7884">
        <v>1</v>
      </c>
      <c r="E7884">
        <v>5023</v>
      </c>
      <c r="F7884">
        <v>5</v>
      </c>
      <c r="G7884">
        <v>72</v>
      </c>
      <c r="H7884">
        <v>10</v>
      </c>
      <c r="I7884">
        <v>8</v>
      </c>
      <c r="J7884">
        <v>9</v>
      </c>
      <c r="K7884">
        <v>41003051</v>
      </c>
    </row>
    <row r="7885" spans="1:11" x14ac:dyDescent="0.15">
      <c r="A7885">
        <v>3157149</v>
      </c>
      <c r="B7885">
        <v>1</v>
      </c>
      <c r="C7885">
        <v>2</v>
      </c>
      <c r="D7885">
        <v>1</v>
      </c>
      <c r="E7885">
        <v>1016</v>
      </c>
      <c r="F7885">
        <v>4</v>
      </c>
      <c r="G7885">
        <v>72</v>
      </c>
      <c r="H7885">
        <v>10</v>
      </c>
      <c r="I7885">
        <v>7</v>
      </c>
      <c r="J7885">
        <v>6</v>
      </c>
      <c r="K7885">
        <v>41003051</v>
      </c>
    </row>
    <row r="7886" spans="1:11" x14ac:dyDescent="0.15">
      <c r="A7886">
        <v>3157149</v>
      </c>
      <c r="B7886">
        <v>1</v>
      </c>
      <c r="C7886">
        <v>3</v>
      </c>
      <c r="D7886">
        <v>1</v>
      </c>
      <c r="E7886">
        <v>5028</v>
      </c>
      <c r="F7886">
        <v>5</v>
      </c>
      <c r="G7886">
        <v>72</v>
      </c>
      <c r="H7886">
        <v>10</v>
      </c>
      <c r="I7886">
        <v>7</v>
      </c>
      <c r="J7886">
        <v>9</v>
      </c>
      <c r="K7886">
        <v>41003051</v>
      </c>
    </row>
    <row r="7887" spans="1:11" x14ac:dyDescent="0.15">
      <c r="A7887">
        <v>3157149</v>
      </c>
      <c r="B7887">
        <v>1</v>
      </c>
      <c r="C7887">
        <v>4</v>
      </c>
      <c r="D7887">
        <v>1</v>
      </c>
      <c r="E7887">
        <v>1055</v>
      </c>
      <c r="F7887">
        <v>4</v>
      </c>
      <c r="G7887">
        <v>72</v>
      </c>
      <c r="H7887">
        <v>6</v>
      </c>
      <c r="I7887">
        <v>6</v>
      </c>
      <c r="J7887">
        <v>7</v>
      </c>
      <c r="K7887">
        <v>41003051</v>
      </c>
    </row>
    <row r="7888" spans="1:11" x14ac:dyDescent="0.15">
      <c r="A7888">
        <v>3157149</v>
      </c>
      <c r="B7888">
        <v>1</v>
      </c>
      <c r="C7888">
        <v>5</v>
      </c>
      <c r="D7888">
        <v>1</v>
      </c>
      <c r="E7888">
        <v>1056</v>
      </c>
      <c r="F7888">
        <v>4</v>
      </c>
      <c r="G7888">
        <v>71</v>
      </c>
      <c r="H7888">
        <v>3</v>
      </c>
      <c r="I7888">
        <v>5</v>
      </c>
      <c r="J7888">
        <v>9</v>
      </c>
      <c r="K7888">
        <v>41003051</v>
      </c>
    </row>
    <row r="7889" spans="1:11" x14ac:dyDescent="0.15">
      <c r="A7889">
        <v>3157241</v>
      </c>
      <c r="B7889">
        <v>1</v>
      </c>
      <c r="C7889">
        <v>1</v>
      </c>
      <c r="D7889">
        <v>1</v>
      </c>
      <c r="E7889">
        <v>5023</v>
      </c>
      <c r="F7889">
        <v>5</v>
      </c>
      <c r="G7889">
        <v>62</v>
      </c>
      <c r="H7889">
        <v>10</v>
      </c>
      <c r="I7889">
        <v>7</v>
      </c>
      <c r="J7889">
        <v>9</v>
      </c>
      <c r="K7889">
        <v>41003051</v>
      </c>
    </row>
    <row r="7890" spans="1:11" x14ac:dyDescent="0.15">
      <c r="A7890">
        <v>3157241</v>
      </c>
      <c r="B7890">
        <v>1</v>
      </c>
      <c r="C7890">
        <v>2</v>
      </c>
      <c r="D7890">
        <v>1</v>
      </c>
      <c r="E7890">
        <v>5027</v>
      </c>
      <c r="F7890">
        <v>5</v>
      </c>
      <c r="G7890">
        <v>62</v>
      </c>
      <c r="H7890">
        <v>7</v>
      </c>
      <c r="I7890">
        <v>7</v>
      </c>
      <c r="J7890">
        <v>1</v>
      </c>
      <c r="K7890">
        <v>41003051</v>
      </c>
    </row>
    <row r="7891" spans="1:11" x14ac:dyDescent="0.15">
      <c r="A7891">
        <v>3157241</v>
      </c>
      <c r="B7891">
        <v>1</v>
      </c>
      <c r="C7891">
        <v>3</v>
      </c>
      <c r="D7891">
        <v>1</v>
      </c>
      <c r="E7891">
        <v>5024</v>
      </c>
      <c r="F7891">
        <v>5</v>
      </c>
      <c r="G7891">
        <v>62</v>
      </c>
      <c r="H7891">
        <v>9</v>
      </c>
      <c r="I7891">
        <v>7</v>
      </c>
      <c r="J7891">
        <v>9</v>
      </c>
      <c r="K7891">
        <v>41003051</v>
      </c>
    </row>
    <row r="7892" spans="1:11" x14ac:dyDescent="0.15">
      <c r="A7892">
        <v>3157241</v>
      </c>
      <c r="B7892">
        <v>1</v>
      </c>
      <c r="C7892">
        <v>4</v>
      </c>
      <c r="D7892">
        <v>1</v>
      </c>
      <c r="E7892">
        <v>1023</v>
      </c>
      <c r="F7892">
        <v>4</v>
      </c>
      <c r="G7892">
        <v>62</v>
      </c>
      <c r="H7892">
        <v>6</v>
      </c>
      <c r="I7892">
        <v>7</v>
      </c>
      <c r="J7892">
        <v>3</v>
      </c>
      <c r="K7892">
        <v>41003051</v>
      </c>
    </row>
    <row r="7893" spans="1:11" x14ac:dyDescent="0.15">
      <c r="A7893">
        <v>3157241</v>
      </c>
      <c r="B7893">
        <v>1</v>
      </c>
      <c r="C7893">
        <v>5</v>
      </c>
      <c r="D7893">
        <v>1</v>
      </c>
      <c r="E7893">
        <v>1022</v>
      </c>
      <c r="F7893">
        <v>4</v>
      </c>
      <c r="G7893">
        <v>62</v>
      </c>
      <c r="H7893">
        <v>7</v>
      </c>
      <c r="I7893">
        <v>7</v>
      </c>
      <c r="J7893">
        <v>3</v>
      </c>
      <c r="K7893">
        <v>41003051</v>
      </c>
    </row>
    <row r="7894" spans="1:11" x14ac:dyDescent="0.15">
      <c r="A7894">
        <v>3158696</v>
      </c>
      <c r="B7894">
        <v>1</v>
      </c>
      <c r="C7894">
        <v>1</v>
      </c>
      <c r="D7894">
        <v>1</v>
      </c>
      <c r="E7894">
        <v>2044</v>
      </c>
      <c r="F7894">
        <v>3</v>
      </c>
      <c r="G7894">
        <v>48</v>
      </c>
      <c r="H7894">
        <v>0</v>
      </c>
      <c r="I7894">
        <v>3</v>
      </c>
      <c r="J7894">
        <v>3</v>
      </c>
      <c r="K7894">
        <v>41003051</v>
      </c>
    </row>
    <row r="7895" spans="1:11" x14ac:dyDescent="0.15">
      <c r="A7895">
        <v>3158696</v>
      </c>
      <c r="B7895">
        <v>1</v>
      </c>
      <c r="C7895">
        <v>2</v>
      </c>
      <c r="D7895">
        <v>1</v>
      </c>
      <c r="E7895">
        <v>1027</v>
      </c>
      <c r="F7895">
        <v>4</v>
      </c>
      <c r="G7895">
        <v>53</v>
      </c>
      <c r="H7895">
        <v>10</v>
      </c>
      <c r="I7895">
        <v>0</v>
      </c>
      <c r="J7895">
        <v>1</v>
      </c>
      <c r="K7895">
        <v>41003051</v>
      </c>
    </row>
    <row r="7896" spans="1:11" x14ac:dyDescent="0.15">
      <c r="A7896">
        <v>3158696</v>
      </c>
      <c r="B7896">
        <v>1</v>
      </c>
      <c r="C7896">
        <v>3</v>
      </c>
      <c r="D7896">
        <v>1</v>
      </c>
      <c r="E7896">
        <v>2035</v>
      </c>
      <c r="F7896">
        <v>3</v>
      </c>
      <c r="G7896">
        <v>54</v>
      </c>
      <c r="H7896">
        <v>0</v>
      </c>
      <c r="I7896">
        <v>0</v>
      </c>
      <c r="J7896">
        <v>0</v>
      </c>
      <c r="K7896">
        <v>41003051</v>
      </c>
    </row>
    <row r="7897" spans="1:11" x14ac:dyDescent="0.15">
      <c r="A7897">
        <v>3158696</v>
      </c>
      <c r="B7897">
        <v>1</v>
      </c>
      <c r="C7897">
        <v>4</v>
      </c>
      <c r="D7897">
        <v>1</v>
      </c>
      <c r="E7897">
        <v>1031</v>
      </c>
      <c r="F7897">
        <v>4</v>
      </c>
      <c r="G7897">
        <v>53</v>
      </c>
      <c r="H7897">
        <v>0</v>
      </c>
      <c r="I7897">
        <v>0</v>
      </c>
      <c r="J7897">
        <v>3</v>
      </c>
      <c r="K7897">
        <v>41003051</v>
      </c>
    </row>
    <row r="7898" spans="1:11" x14ac:dyDescent="0.15">
      <c r="A7898">
        <v>3158696</v>
      </c>
      <c r="B7898">
        <v>1</v>
      </c>
      <c r="C7898">
        <v>5</v>
      </c>
      <c r="D7898">
        <v>1</v>
      </c>
      <c r="E7898">
        <v>2044</v>
      </c>
      <c r="F7898">
        <v>3</v>
      </c>
      <c r="G7898">
        <v>48</v>
      </c>
      <c r="H7898">
        <v>0</v>
      </c>
      <c r="I7898">
        <v>3</v>
      </c>
      <c r="J7898">
        <v>3</v>
      </c>
      <c r="K7898">
        <v>41003051</v>
      </c>
    </row>
    <row r="7899" spans="1:11" x14ac:dyDescent="0.15">
      <c r="A7899">
        <v>3158744</v>
      </c>
      <c r="B7899">
        <v>1</v>
      </c>
      <c r="C7899">
        <v>1</v>
      </c>
      <c r="D7899">
        <v>1</v>
      </c>
      <c r="E7899">
        <v>1023</v>
      </c>
      <c r="F7899">
        <v>4</v>
      </c>
      <c r="G7899">
        <v>74</v>
      </c>
      <c r="H7899">
        <v>10</v>
      </c>
      <c r="I7899">
        <v>8</v>
      </c>
      <c r="J7899">
        <v>9</v>
      </c>
      <c r="K7899">
        <v>41003051</v>
      </c>
    </row>
    <row r="7900" spans="1:11" x14ac:dyDescent="0.15">
      <c r="A7900">
        <v>3158744</v>
      </c>
      <c r="B7900">
        <v>1</v>
      </c>
      <c r="C7900">
        <v>2</v>
      </c>
      <c r="D7900">
        <v>1</v>
      </c>
      <c r="E7900">
        <v>1063</v>
      </c>
      <c r="F7900">
        <v>4</v>
      </c>
      <c r="G7900">
        <v>74</v>
      </c>
      <c r="H7900">
        <v>6</v>
      </c>
      <c r="I7900">
        <v>5</v>
      </c>
      <c r="J7900">
        <v>9</v>
      </c>
      <c r="K7900">
        <v>41003051</v>
      </c>
    </row>
    <row r="7901" spans="1:11" x14ac:dyDescent="0.15">
      <c r="A7901">
        <v>3158744</v>
      </c>
      <c r="B7901">
        <v>1</v>
      </c>
      <c r="C7901">
        <v>3</v>
      </c>
      <c r="D7901">
        <v>1</v>
      </c>
      <c r="E7901">
        <v>1022</v>
      </c>
      <c r="F7901">
        <v>4</v>
      </c>
      <c r="G7901">
        <v>74</v>
      </c>
      <c r="H7901">
        <v>10</v>
      </c>
      <c r="I7901">
        <v>8</v>
      </c>
      <c r="J7901">
        <v>9</v>
      </c>
      <c r="K7901">
        <v>41003051</v>
      </c>
    </row>
    <row r="7902" spans="1:11" x14ac:dyDescent="0.15">
      <c r="A7902">
        <v>3158744</v>
      </c>
      <c r="B7902">
        <v>1</v>
      </c>
      <c r="C7902">
        <v>4</v>
      </c>
      <c r="D7902">
        <v>1</v>
      </c>
      <c r="E7902">
        <v>5027</v>
      </c>
      <c r="F7902">
        <v>5</v>
      </c>
      <c r="G7902">
        <v>74</v>
      </c>
      <c r="H7902">
        <v>10</v>
      </c>
      <c r="I7902">
        <v>8</v>
      </c>
      <c r="J7902">
        <v>4</v>
      </c>
      <c r="K7902">
        <v>41003051</v>
      </c>
    </row>
    <row r="7903" spans="1:11" x14ac:dyDescent="0.15">
      <c r="A7903">
        <v>3158744</v>
      </c>
      <c r="B7903">
        <v>1</v>
      </c>
      <c r="C7903">
        <v>5</v>
      </c>
      <c r="D7903">
        <v>1</v>
      </c>
      <c r="E7903">
        <v>5039</v>
      </c>
      <c r="F7903">
        <v>5</v>
      </c>
      <c r="G7903">
        <v>74</v>
      </c>
      <c r="H7903">
        <v>10</v>
      </c>
      <c r="I7903">
        <v>8</v>
      </c>
      <c r="J7903">
        <v>9</v>
      </c>
      <c r="K7903">
        <v>41003051</v>
      </c>
    </row>
    <row r="7904" spans="1:11" x14ac:dyDescent="0.15">
      <c r="A7904">
        <v>3159614</v>
      </c>
      <c r="B7904">
        <v>2</v>
      </c>
      <c r="C7904">
        <v>1</v>
      </c>
      <c r="D7904">
        <v>1</v>
      </c>
      <c r="E7904">
        <v>5013</v>
      </c>
      <c r="F7904">
        <v>5</v>
      </c>
      <c r="G7904">
        <v>70</v>
      </c>
      <c r="H7904">
        <v>10</v>
      </c>
      <c r="I7904">
        <v>8</v>
      </c>
      <c r="J7904">
        <v>8</v>
      </c>
      <c r="K7904">
        <v>41003051</v>
      </c>
    </row>
    <row r="7905" spans="1:11" x14ac:dyDescent="0.15">
      <c r="A7905">
        <v>3159614</v>
      </c>
      <c r="B7905">
        <v>2</v>
      </c>
      <c r="C7905">
        <v>2</v>
      </c>
      <c r="D7905">
        <v>1</v>
      </c>
      <c r="E7905">
        <v>1056</v>
      </c>
      <c r="F7905">
        <v>4</v>
      </c>
      <c r="G7905">
        <v>70</v>
      </c>
      <c r="H7905">
        <v>10</v>
      </c>
      <c r="I7905">
        <v>8</v>
      </c>
      <c r="J7905">
        <v>9</v>
      </c>
      <c r="K7905">
        <v>41003051</v>
      </c>
    </row>
    <row r="7906" spans="1:11" x14ac:dyDescent="0.15">
      <c r="A7906">
        <v>3159614</v>
      </c>
      <c r="B7906">
        <v>2</v>
      </c>
      <c r="C7906">
        <v>3</v>
      </c>
      <c r="D7906">
        <v>1</v>
      </c>
      <c r="E7906">
        <v>5029</v>
      </c>
      <c r="F7906">
        <v>5</v>
      </c>
      <c r="G7906">
        <v>70</v>
      </c>
      <c r="H7906">
        <v>10</v>
      </c>
      <c r="I7906">
        <v>8</v>
      </c>
      <c r="J7906">
        <v>9</v>
      </c>
      <c r="K7906">
        <v>41003051</v>
      </c>
    </row>
    <row r="7907" spans="1:11" x14ac:dyDescent="0.15">
      <c r="A7907">
        <v>3159614</v>
      </c>
      <c r="B7907">
        <v>2</v>
      </c>
      <c r="C7907">
        <v>4</v>
      </c>
      <c r="D7907">
        <v>1</v>
      </c>
      <c r="E7907">
        <v>5012</v>
      </c>
      <c r="F7907">
        <v>5</v>
      </c>
      <c r="G7907">
        <v>70</v>
      </c>
      <c r="H7907">
        <v>10</v>
      </c>
      <c r="I7907">
        <v>8</v>
      </c>
      <c r="J7907">
        <v>9</v>
      </c>
      <c r="K7907">
        <v>41003051</v>
      </c>
    </row>
    <row r="7908" spans="1:11" x14ac:dyDescent="0.15">
      <c r="A7908">
        <v>3159614</v>
      </c>
      <c r="B7908">
        <v>2</v>
      </c>
      <c r="C7908">
        <v>5</v>
      </c>
      <c r="D7908">
        <v>1</v>
      </c>
      <c r="E7908">
        <v>1012</v>
      </c>
      <c r="F7908">
        <v>4</v>
      </c>
      <c r="G7908">
        <v>70</v>
      </c>
      <c r="H7908">
        <v>10</v>
      </c>
      <c r="I7908">
        <v>7</v>
      </c>
      <c r="J7908">
        <v>9</v>
      </c>
      <c r="K7908">
        <v>41003051</v>
      </c>
    </row>
    <row r="7909" spans="1:11" x14ac:dyDescent="0.15">
      <c r="A7909">
        <v>3161020</v>
      </c>
      <c r="B7909">
        <v>2</v>
      </c>
      <c r="C7909">
        <v>1</v>
      </c>
      <c r="D7909">
        <v>1</v>
      </c>
      <c r="E7909">
        <v>1055</v>
      </c>
      <c r="F7909">
        <v>4</v>
      </c>
      <c r="G7909">
        <v>73</v>
      </c>
      <c r="H7909">
        <v>10</v>
      </c>
      <c r="I7909">
        <v>8</v>
      </c>
      <c r="J7909">
        <v>9</v>
      </c>
      <c r="K7909">
        <v>41003051</v>
      </c>
    </row>
    <row r="7910" spans="1:11" x14ac:dyDescent="0.15">
      <c r="A7910">
        <v>3161020</v>
      </c>
      <c r="B7910">
        <v>2</v>
      </c>
      <c r="C7910">
        <v>2</v>
      </c>
      <c r="D7910">
        <v>1</v>
      </c>
      <c r="E7910">
        <v>1023</v>
      </c>
      <c r="F7910">
        <v>4</v>
      </c>
      <c r="G7910">
        <v>73</v>
      </c>
      <c r="H7910">
        <v>10</v>
      </c>
      <c r="I7910">
        <v>8</v>
      </c>
      <c r="J7910">
        <v>9</v>
      </c>
      <c r="K7910">
        <v>41003051</v>
      </c>
    </row>
    <row r="7911" spans="1:11" x14ac:dyDescent="0.15">
      <c r="A7911">
        <v>3161020</v>
      </c>
      <c r="B7911">
        <v>2</v>
      </c>
      <c r="C7911">
        <v>3</v>
      </c>
      <c r="D7911">
        <v>1</v>
      </c>
      <c r="E7911">
        <v>5011</v>
      </c>
      <c r="F7911">
        <v>5</v>
      </c>
      <c r="G7911">
        <v>73</v>
      </c>
      <c r="H7911">
        <v>10</v>
      </c>
      <c r="I7911">
        <v>8</v>
      </c>
      <c r="J7911">
        <v>2</v>
      </c>
      <c r="K7911">
        <v>41003051</v>
      </c>
    </row>
    <row r="7912" spans="1:11" x14ac:dyDescent="0.15">
      <c r="A7912">
        <v>3161020</v>
      </c>
      <c r="B7912">
        <v>2</v>
      </c>
      <c r="C7912">
        <v>4</v>
      </c>
      <c r="D7912">
        <v>1</v>
      </c>
      <c r="E7912">
        <v>5024</v>
      </c>
      <c r="F7912">
        <v>5</v>
      </c>
      <c r="G7912">
        <v>73</v>
      </c>
      <c r="H7912">
        <v>10</v>
      </c>
      <c r="I7912">
        <v>8</v>
      </c>
      <c r="J7912">
        <v>9</v>
      </c>
      <c r="K7912">
        <v>41003051</v>
      </c>
    </row>
    <row r="7913" spans="1:11" x14ac:dyDescent="0.15">
      <c r="A7913">
        <v>3161020</v>
      </c>
      <c r="B7913">
        <v>2</v>
      </c>
      <c r="C7913">
        <v>5</v>
      </c>
      <c r="D7913">
        <v>1</v>
      </c>
      <c r="E7913">
        <v>5023</v>
      </c>
      <c r="F7913">
        <v>5</v>
      </c>
      <c r="G7913">
        <v>73</v>
      </c>
      <c r="H7913">
        <v>10</v>
      </c>
      <c r="I7913">
        <v>10</v>
      </c>
      <c r="J7913">
        <v>9</v>
      </c>
      <c r="K7913">
        <v>41003051</v>
      </c>
    </row>
    <row r="7914" spans="1:11" x14ac:dyDescent="0.15">
      <c r="A7914">
        <v>3161485</v>
      </c>
      <c r="B7914">
        <v>1</v>
      </c>
      <c r="C7914">
        <v>2</v>
      </c>
      <c r="D7914">
        <v>1</v>
      </c>
      <c r="E7914">
        <v>3011</v>
      </c>
      <c r="F7914">
        <v>2</v>
      </c>
      <c r="G7914">
        <v>1</v>
      </c>
      <c r="H7914">
        <v>0</v>
      </c>
      <c r="I7914">
        <v>0</v>
      </c>
      <c r="J7914">
        <v>0</v>
      </c>
      <c r="K7914">
        <v>41003051</v>
      </c>
    </row>
    <row r="7915" spans="1:11" x14ac:dyDescent="0.15">
      <c r="A7915">
        <v>3161485</v>
      </c>
      <c r="B7915">
        <v>1</v>
      </c>
      <c r="C7915">
        <v>5</v>
      </c>
      <c r="D7915">
        <v>1</v>
      </c>
      <c r="E7915">
        <v>2033</v>
      </c>
      <c r="F7915">
        <v>3</v>
      </c>
      <c r="G7915">
        <v>1</v>
      </c>
      <c r="H7915">
        <v>0</v>
      </c>
      <c r="I7915">
        <v>0</v>
      </c>
      <c r="J7915">
        <v>0</v>
      </c>
      <c r="K7915">
        <v>41003051</v>
      </c>
    </row>
    <row r="7916" spans="1:11" x14ac:dyDescent="0.15">
      <c r="A7916">
        <v>3162313</v>
      </c>
      <c r="B7916">
        <v>1</v>
      </c>
      <c r="C7916">
        <v>1</v>
      </c>
      <c r="D7916">
        <v>1</v>
      </c>
      <c r="E7916">
        <v>1002</v>
      </c>
      <c r="F7916">
        <v>4</v>
      </c>
      <c r="G7916">
        <v>7</v>
      </c>
      <c r="H7916">
        <v>0</v>
      </c>
      <c r="I7916">
        <v>0</v>
      </c>
      <c r="J7916">
        <v>0</v>
      </c>
      <c r="K7916">
        <v>41003051</v>
      </c>
    </row>
    <row r="7917" spans="1:11" x14ac:dyDescent="0.15">
      <c r="A7917">
        <v>3162313</v>
      </c>
      <c r="B7917">
        <v>1</v>
      </c>
      <c r="C7917">
        <v>2</v>
      </c>
      <c r="D7917">
        <v>1</v>
      </c>
      <c r="E7917">
        <v>2047</v>
      </c>
      <c r="F7917">
        <v>3</v>
      </c>
      <c r="G7917">
        <v>7</v>
      </c>
      <c r="H7917">
        <v>0</v>
      </c>
      <c r="I7917">
        <v>1</v>
      </c>
      <c r="J7917">
        <v>0</v>
      </c>
      <c r="K7917">
        <v>41003051</v>
      </c>
    </row>
    <row r="7918" spans="1:11" x14ac:dyDescent="0.15">
      <c r="A7918">
        <v>3162313</v>
      </c>
      <c r="B7918">
        <v>1</v>
      </c>
      <c r="C7918">
        <v>3</v>
      </c>
      <c r="D7918">
        <v>1</v>
      </c>
      <c r="E7918">
        <v>1016</v>
      </c>
      <c r="F7918">
        <v>4</v>
      </c>
      <c r="G7918">
        <v>7</v>
      </c>
      <c r="H7918">
        <v>0</v>
      </c>
      <c r="I7918">
        <v>0</v>
      </c>
      <c r="J7918">
        <v>0</v>
      </c>
      <c r="K7918">
        <v>41003051</v>
      </c>
    </row>
    <row r="7919" spans="1:11" x14ac:dyDescent="0.15">
      <c r="A7919">
        <v>3162313</v>
      </c>
      <c r="B7919">
        <v>1</v>
      </c>
      <c r="C7919">
        <v>4</v>
      </c>
      <c r="D7919">
        <v>1</v>
      </c>
      <c r="E7919">
        <v>1055</v>
      </c>
      <c r="F7919">
        <v>4</v>
      </c>
      <c r="G7919">
        <v>7</v>
      </c>
      <c r="H7919">
        <v>0</v>
      </c>
      <c r="I7919">
        <v>0</v>
      </c>
      <c r="J7919">
        <v>0</v>
      </c>
      <c r="K7919">
        <v>41003051</v>
      </c>
    </row>
    <row r="7920" spans="1:11" x14ac:dyDescent="0.15">
      <c r="A7920">
        <v>3162313</v>
      </c>
      <c r="B7920">
        <v>1</v>
      </c>
      <c r="C7920">
        <v>5</v>
      </c>
      <c r="D7920">
        <v>1</v>
      </c>
      <c r="E7920">
        <v>1062</v>
      </c>
      <c r="F7920">
        <v>4</v>
      </c>
      <c r="G7920">
        <v>7</v>
      </c>
      <c r="H7920">
        <v>0</v>
      </c>
      <c r="I7920">
        <v>0</v>
      </c>
      <c r="J7920">
        <v>0</v>
      </c>
      <c r="K7920">
        <v>41003051</v>
      </c>
    </row>
    <row r="7921" spans="1:11" x14ac:dyDescent="0.15">
      <c r="A7921">
        <v>3162699</v>
      </c>
      <c r="B7921">
        <v>1</v>
      </c>
      <c r="C7921">
        <v>1</v>
      </c>
      <c r="D7921">
        <v>1</v>
      </c>
      <c r="E7921">
        <v>1055</v>
      </c>
      <c r="F7921">
        <v>4</v>
      </c>
      <c r="G7921">
        <v>45</v>
      </c>
      <c r="H7921">
        <v>3</v>
      </c>
      <c r="I7921">
        <v>3</v>
      </c>
      <c r="J7921">
        <v>1</v>
      </c>
      <c r="K7921">
        <v>41003051</v>
      </c>
    </row>
    <row r="7922" spans="1:11" x14ac:dyDescent="0.15">
      <c r="A7922">
        <v>3162699</v>
      </c>
      <c r="B7922">
        <v>1</v>
      </c>
      <c r="C7922">
        <v>2</v>
      </c>
      <c r="D7922">
        <v>1</v>
      </c>
      <c r="E7922">
        <v>1056</v>
      </c>
      <c r="F7922">
        <v>4</v>
      </c>
      <c r="G7922">
        <v>52</v>
      </c>
      <c r="H7922">
        <v>1</v>
      </c>
      <c r="I7922">
        <v>2</v>
      </c>
      <c r="J7922">
        <v>4</v>
      </c>
      <c r="K7922">
        <v>41003051</v>
      </c>
    </row>
    <row r="7923" spans="1:11" x14ac:dyDescent="0.15">
      <c r="A7923">
        <v>3162699</v>
      </c>
      <c r="B7923">
        <v>1</v>
      </c>
      <c r="C7923">
        <v>3</v>
      </c>
      <c r="D7923">
        <v>1</v>
      </c>
      <c r="E7923">
        <v>1063</v>
      </c>
      <c r="F7923">
        <v>4</v>
      </c>
      <c r="G7923">
        <v>69</v>
      </c>
      <c r="H7923">
        <v>6</v>
      </c>
      <c r="I7923">
        <v>7</v>
      </c>
      <c r="J7923">
        <v>9</v>
      </c>
      <c r="K7923">
        <v>41003051</v>
      </c>
    </row>
    <row r="7924" spans="1:11" x14ac:dyDescent="0.15">
      <c r="A7924">
        <v>3162699</v>
      </c>
      <c r="B7924">
        <v>1</v>
      </c>
      <c r="C7924">
        <v>4</v>
      </c>
      <c r="D7924">
        <v>1</v>
      </c>
      <c r="E7924">
        <v>5035</v>
      </c>
      <c r="F7924">
        <v>5</v>
      </c>
      <c r="G7924">
        <v>69</v>
      </c>
      <c r="H7924">
        <v>6</v>
      </c>
      <c r="I7924">
        <v>7</v>
      </c>
      <c r="J7924">
        <v>9</v>
      </c>
      <c r="K7924">
        <v>41003051</v>
      </c>
    </row>
    <row r="7925" spans="1:11" x14ac:dyDescent="0.15">
      <c r="A7925">
        <v>3162699</v>
      </c>
      <c r="B7925">
        <v>1</v>
      </c>
      <c r="C7925">
        <v>5</v>
      </c>
      <c r="D7925">
        <v>1</v>
      </c>
      <c r="E7925">
        <v>1013</v>
      </c>
      <c r="F7925">
        <v>4</v>
      </c>
      <c r="G7925">
        <v>69</v>
      </c>
      <c r="H7925">
        <v>6</v>
      </c>
      <c r="I7925">
        <v>7</v>
      </c>
      <c r="J7925">
        <v>4</v>
      </c>
      <c r="K7925">
        <v>41003051</v>
      </c>
    </row>
    <row r="7926" spans="1:11" x14ac:dyDescent="0.15">
      <c r="A7926">
        <v>3162969</v>
      </c>
      <c r="B7926">
        <v>2</v>
      </c>
      <c r="C7926">
        <v>1</v>
      </c>
      <c r="D7926">
        <v>1</v>
      </c>
      <c r="E7926">
        <v>5004</v>
      </c>
      <c r="F7926">
        <v>5</v>
      </c>
      <c r="G7926">
        <v>75</v>
      </c>
      <c r="H7926">
        <v>10</v>
      </c>
      <c r="I7926">
        <v>10</v>
      </c>
      <c r="J7926">
        <v>9</v>
      </c>
      <c r="K7926">
        <v>41003051</v>
      </c>
    </row>
    <row r="7927" spans="1:11" x14ac:dyDescent="0.15">
      <c r="A7927">
        <v>3162969</v>
      </c>
      <c r="B7927">
        <v>2</v>
      </c>
      <c r="C7927">
        <v>2</v>
      </c>
      <c r="D7927">
        <v>1</v>
      </c>
      <c r="E7927">
        <v>5003</v>
      </c>
      <c r="F7927">
        <v>5</v>
      </c>
      <c r="G7927">
        <v>75</v>
      </c>
      <c r="H7927">
        <v>10</v>
      </c>
      <c r="I7927">
        <v>10</v>
      </c>
      <c r="J7927">
        <v>9</v>
      </c>
      <c r="K7927">
        <v>41003051</v>
      </c>
    </row>
    <row r="7928" spans="1:11" x14ac:dyDescent="0.15">
      <c r="A7928">
        <v>3162969</v>
      </c>
      <c r="B7928">
        <v>2</v>
      </c>
      <c r="C7928">
        <v>3</v>
      </c>
      <c r="D7928">
        <v>1</v>
      </c>
      <c r="E7928">
        <v>5012</v>
      </c>
      <c r="F7928">
        <v>5</v>
      </c>
      <c r="G7928">
        <v>75</v>
      </c>
      <c r="H7928">
        <v>10</v>
      </c>
      <c r="I7928">
        <v>10</v>
      </c>
      <c r="J7928">
        <v>9</v>
      </c>
      <c r="K7928">
        <v>41003051</v>
      </c>
    </row>
    <row r="7929" spans="1:11" x14ac:dyDescent="0.15">
      <c r="A7929">
        <v>3162969</v>
      </c>
      <c r="B7929">
        <v>2</v>
      </c>
      <c r="C7929">
        <v>4</v>
      </c>
      <c r="D7929">
        <v>1</v>
      </c>
      <c r="E7929">
        <v>1050</v>
      </c>
      <c r="F7929">
        <v>4</v>
      </c>
      <c r="G7929">
        <v>75</v>
      </c>
      <c r="H7929">
        <v>10</v>
      </c>
      <c r="I7929">
        <v>10</v>
      </c>
      <c r="J7929">
        <v>9</v>
      </c>
      <c r="K7929">
        <v>41003051</v>
      </c>
    </row>
    <row r="7930" spans="1:11" x14ac:dyDescent="0.15">
      <c r="A7930">
        <v>3162969</v>
      </c>
      <c r="B7930">
        <v>2</v>
      </c>
      <c r="C7930">
        <v>5</v>
      </c>
      <c r="D7930">
        <v>1</v>
      </c>
      <c r="E7930">
        <v>1009</v>
      </c>
      <c r="F7930">
        <v>4</v>
      </c>
      <c r="G7930">
        <v>75</v>
      </c>
      <c r="H7930">
        <v>10</v>
      </c>
      <c r="I7930">
        <v>10</v>
      </c>
      <c r="J7930">
        <v>9</v>
      </c>
      <c r="K7930">
        <v>41003051</v>
      </c>
    </row>
    <row r="7931" spans="1:11" x14ac:dyDescent="0.15">
      <c r="A7931">
        <v>3165391</v>
      </c>
      <c r="B7931">
        <v>2</v>
      </c>
      <c r="C7931">
        <v>1</v>
      </c>
      <c r="D7931">
        <v>1</v>
      </c>
      <c r="E7931">
        <v>1022</v>
      </c>
      <c r="F7931">
        <v>4</v>
      </c>
      <c r="G7931">
        <v>65</v>
      </c>
      <c r="H7931">
        <v>10</v>
      </c>
      <c r="I7931">
        <v>7</v>
      </c>
      <c r="J7931">
        <v>5</v>
      </c>
      <c r="K7931">
        <v>41003051</v>
      </c>
    </row>
    <row r="7932" spans="1:11" x14ac:dyDescent="0.15">
      <c r="A7932">
        <v>3165391</v>
      </c>
      <c r="B7932">
        <v>2</v>
      </c>
      <c r="C7932">
        <v>2</v>
      </c>
      <c r="D7932">
        <v>1</v>
      </c>
      <c r="E7932">
        <v>5024</v>
      </c>
      <c r="F7932">
        <v>5</v>
      </c>
      <c r="G7932">
        <v>65</v>
      </c>
      <c r="H7932">
        <v>10</v>
      </c>
      <c r="I7932">
        <v>7</v>
      </c>
      <c r="J7932">
        <v>9</v>
      </c>
      <c r="K7932">
        <v>41003051</v>
      </c>
    </row>
    <row r="7933" spans="1:11" x14ac:dyDescent="0.15">
      <c r="A7933">
        <v>3165391</v>
      </c>
      <c r="B7933">
        <v>2</v>
      </c>
      <c r="C7933">
        <v>3</v>
      </c>
      <c r="D7933">
        <v>1</v>
      </c>
      <c r="E7933">
        <v>1055</v>
      </c>
      <c r="F7933">
        <v>4</v>
      </c>
      <c r="G7933">
        <v>65</v>
      </c>
      <c r="H7933">
        <v>9</v>
      </c>
      <c r="I7933">
        <v>6</v>
      </c>
      <c r="J7933">
        <v>3</v>
      </c>
      <c r="K7933">
        <v>41003051</v>
      </c>
    </row>
    <row r="7934" spans="1:11" x14ac:dyDescent="0.15">
      <c r="A7934">
        <v>3165391</v>
      </c>
      <c r="B7934">
        <v>2</v>
      </c>
      <c r="C7934">
        <v>4</v>
      </c>
      <c r="D7934">
        <v>1</v>
      </c>
      <c r="E7934">
        <v>5011</v>
      </c>
      <c r="F7934">
        <v>5</v>
      </c>
      <c r="G7934">
        <v>65</v>
      </c>
      <c r="H7934">
        <v>10</v>
      </c>
      <c r="I7934">
        <v>7</v>
      </c>
      <c r="J7934">
        <v>5</v>
      </c>
      <c r="K7934">
        <v>41003051</v>
      </c>
    </row>
    <row r="7935" spans="1:11" x14ac:dyDescent="0.15">
      <c r="A7935">
        <v>3165391</v>
      </c>
      <c r="B7935">
        <v>2</v>
      </c>
      <c r="C7935">
        <v>5</v>
      </c>
      <c r="D7935">
        <v>1</v>
      </c>
      <c r="E7935">
        <v>5023</v>
      </c>
      <c r="F7935">
        <v>5</v>
      </c>
      <c r="G7935">
        <v>65</v>
      </c>
      <c r="H7935">
        <v>10</v>
      </c>
      <c r="I7935">
        <v>7</v>
      </c>
      <c r="J7935">
        <v>9</v>
      </c>
      <c r="K7935">
        <v>41003051</v>
      </c>
    </row>
    <row r="7936" spans="1:11" x14ac:dyDescent="0.15">
      <c r="A7936">
        <v>3165999</v>
      </c>
      <c r="B7936">
        <v>3</v>
      </c>
      <c r="C7936">
        <v>1</v>
      </c>
      <c r="D7936">
        <v>1</v>
      </c>
      <c r="E7936">
        <v>1022</v>
      </c>
      <c r="F7936">
        <v>4</v>
      </c>
      <c r="G7936">
        <v>75</v>
      </c>
      <c r="H7936">
        <v>10</v>
      </c>
      <c r="I7936">
        <v>10</v>
      </c>
      <c r="J7936">
        <v>9</v>
      </c>
      <c r="K7936">
        <v>41003051</v>
      </c>
    </row>
    <row r="7937" spans="1:11" x14ac:dyDescent="0.15">
      <c r="A7937">
        <v>3165999</v>
      </c>
      <c r="B7937">
        <v>3</v>
      </c>
      <c r="C7937">
        <v>2</v>
      </c>
      <c r="D7937">
        <v>1</v>
      </c>
      <c r="E7937">
        <v>5028</v>
      </c>
      <c r="F7937">
        <v>5</v>
      </c>
      <c r="G7937">
        <v>75</v>
      </c>
      <c r="H7937">
        <v>10</v>
      </c>
      <c r="I7937">
        <v>8</v>
      </c>
      <c r="J7937">
        <v>9</v>
      </c>
      <c r="K7937">
        <v>41003051</v>
      </c>
    </row>
    <row r="7938" spans="1:11" x14ac:dyDescent="0.15">
      <c r="A7938">
        <v>3165999</v>
      </c>
      <c r="B7938">
        <v>3</v>
      </c>
      <c r="C7938">
        <v>3</v>
      </c>
      <c r="D7938">
        <v>1</v>
      </c>
      <c r="E7938">
        <v>1055</v>
      </c>
      <c r="F7938">
        <v>4</v>
      </c>
      <c r="G7938">
        <v>75</v>
      </c>
      <c r="H7938">
        <v>3</v>
      </c>
      <c r="I7938">
        <v>6</v>
      </c>
      <c r="J7938">
        <v>9</v>
      </c>
      <c r="K7938">
        <v>41003051</v>
      </c>
    </row>
    <row r="7939" spans="1:11" x14ac:dyDescent="0.15">
      <c r="A7939">
        <v>3165999</v>
      </c>
      <c r="B7939">
        <v>3</v>
      </c>
      <c r="C7939">
        <v>4</v>
      </c>
      <c r="D7939">
        <v>1</v>
      </c>
      <c r="E7939">
        <v>1063</v>
      </c>
      <c r="F7939">
        <v>4</v>
      </c>
      <c r="G7939">
        <v>75</v>
      </c>
      <c r="H7939">
        <v>9</v>
      </c>
      <c r="I7939">
        <v>8</v>
      </c>
      <c r="J7939">
        <v>9</v>
      </c>
      <c r="K7939">
        <v>41003051</v>
      </c>
    </row>
    <row r="7940" spans="1:11" x14ac:dyDescent="0.15">
      <c r="A7940">
        <v>3165999</v>
      </c>
      <c r="B7940">
        <v>3</v>
      </c>
      <c r="C7940">
        <v>5</v>
      </c>
      <c r="D7940">
        <v>1</v>
      </c>
      <c r="E7940">
        <v>5016</v>
      </c>
      <c r="F7940">
        <v>5</v>
      </c>
      <c r="G7940">
        <v>75</v>
      </c>
      <c r="H7940">
        <v>10</v>
      </c>
      <c r="I7940">
        <v>10</v>
      </c>
      <c r="J7940">
        <v>9</v>
      </c>
      <c r="K7940">
        <v>41003051</v>
      </c>
    </row>
    <row r="7941" spans="1:11" x14ac:dyDescent="0.15">
      <c r="A7941">
        <v>3171003</v>
      </c>
      <c r="B7941">
        <v>2</v>
      </c>
      <c r="C7941">
        <v>1</v>
      </c>
      <c r="D7941">
        <v>1</v>
      </c>
      <c r="E7941">
        <v>5006</v>
      </c>
      <c r="F7941">
        <v>5</v>
      </c>
      <c r="G7941">
        <v>74</v>
      </c>
      <c r="H7941">
        <v>10</v>
      </c>
      <c r="I7941">
        <v>9</v>
      </c>
      <c r="J7941">
        <v>9</v>
      </c>
      <c r="K7941">
        <v>41003051</v>
      </c>
    </row>
    <row r="7942" spans="1:11" x14ac:dyDescent="0.15">
      <c r="A7942">
        <v>3171003</v>
      </c>
      <c r="B7942">
        <v>2</v>
      </c>
      <c r="C7942">
        <v>2</v>
      </c>
      <c r="D7942">
        <v>1</v>
      </c>
      <c r="E7942">
        <v>1020</v>
      </c>
      <c r="F7942">
        <v>4</v>
      </c>
      <c r="G7942">
        <v>74</v>
      </c>
      <c r="H7942">
        <v>10</v>
      </c>
      <c r="I7942">
        <v>8</v>
      </c>
      <c r="J7942">
        <v>9</v>
      </c>
      <c r="K7942">
        <v>41003051</v>
      </c>
    </row>
    <row r="7943" spans="1:11" x14ac:dyDescent="0.15">
      <c r="A7943">
        <v>3171003</v>
      </c>
      <c r="B7943">
        <v>2</v>
      </c>
      <c r="C7943">
        <v>3</v>
      </c>
      <c r="D7943">
        <v>1</v>
      </c>
      <c r="E7943">
        <v>5030</v>
      </c>
      <c r="F7943">
        <v>5</v>
      </c>
      <c r="G7943">
        <v>74</v>
      </c>
      <c r="H7943">
        <v>10</v>
      </c>
      <c r="I7943">
        <v>9</v>
      </c>
      <c r="J7943">
        <v>9</v>
      </c>
      <c r="K7943">
        <v>41003051</v>
      </c>
    </row>
    <row r="7944" spans="1:11" x14ac:dyDescent="0.15">
      <c r="A7944">
        <v>3171003</v>
      </c>
      <c r="B7944">
        <v>2</v>
      </c>
      <c r="C7944">
        <v>4</v>
      </c>
      <c r="D7944">
        <v>1</v>
      </c>
      <c r="E7944">
        <v>1021</v>
      </c>
      <c r="F7944">
        <v>4</v>
      </c>
      <c r="G7944">
        <v>74</v>
      </c>
      <c r="H7944">
        <v>10</v>
      </c>
      <c r="I7944">
        <v>9</v>
      </c>
      <c r="J7944">
        <v>9</v>
      </c>
      <c r="K7944">
        <v>41003051</v>
      </c>
    </row>
    <row r="7945" spans="1:11" x14ac:dyDescent="0.15">
      <c r="A7945">
        <v>3171003</v>
      </c>
      <c r="B7945">
        <v>2</v>
      </c>
      <c r="C7945">
        <v>5</v>
      </c>
      <c r="D7945">
        <v>1</v>
      </c>
      <c r="E7945">
        <v>5005</v>
      </c>
      <c r="F7945">
        <v>5</v>
      </c>
      <c r="G7945">
        <v>74</v>
      </c>
      <c r="H7945">
        <v>10</v>
      </c>
      <c r="I7945">
        <v>9</v>
      </c>
      <c r="J7945">
        <v>9</v>
      </c>
      <c r="K7945">
        <v>41003051</v>
      </c>
    </row>
    <row r="7946" spans="1:11" x14ac:dyDescent="0.15">
      <c r="A7946">
        <v>3172760</v>
      </c>
      <c r="B7946">
        <v>1</v>
      </c>
      <c r="C7946">
        <v>1</v>
      </c>
      <c r="D7946">
        <v>1</v>
      </c>
      <c r="E7946">
        <v>4005</v>
      </c>
      <c r="F7946">
        <v>1</v>
      </c>
      <c r="G7946">
        <v>59</v>
      </c>
      <c r="H7946">
        <v>10</v>
      </c>
      <c r="I7946">
        <v>0</v>
      </c>
      <c r="J7946">
        <v>0</v>
      </c>
      <c r="K7946">
        <v>41003051</v>
      </c>
    </row>
    <row r="7947" spans="1:11" x14ac:dyDescent="0.15">
      <c r="A7947">
        <v>3172760</v>
      </c>
      <c r="B7947">
        <v>1</v>
      </c>
      <c r="C7947">
        <v>2</v>
      </c>
      <c r="D7947">
        <v>1</v>
      </c>
      <c r="E7947">
        <v>1004</v>
      </c>
      <c r="F7947">
        <v>4</v>
      </c>
      <c r="G7947">
        <v>58</v>
      </c>
      <c r="H7947">
        <v>0</v>
      </c>
      <c r="I7947">
        <v>2</v>
      </c>
      <c r="J7947">
        <v>1</v>
      </c>
      <c r="K7947">
        <v>41003051</v>
      </c>
    </row>
    <row r="7948" spans="1:11" x14ac:dyDescent="0.15">
      <c r="A7948">
        <v>3172760</v>
      </c>
      <c r="B7948">
        <v>1</v>
      </c>
      <c r="C7948">
        <v>3</v>
      </c>
      <c r="D7948">
        <v>1</v>
      </c>
      <c r="E7948">
        <v>1006</v>
      </c>
      <c r="F7948">
        <v>4</v>
      </c>
      <c r="G7948">
        <v>59</v>
      </c>
      <c r="H7948">
        <v>0</v>
      </c>
      <c r="I7948">
        <v>0</v>
      </c>
      <c r="J7948">
        <v>3</v>
      </c>
      <c r="K7948">
        <v>41003051</v>
      </c>
    </row>
    <row r="7949" spans="1:11" x14ac:dyDescent="0.15">
      <c r="A7949">
        <v>3172760</v>
      </c>
      <c r="B7949">
        <v>1</v>
      </c>
      <c r="C7949">
        <v>4</v>
      </c>
      <c r="D7949">
        <v>1</v>
      </c>
      <c r="E7949">
        <v>5058</v>
      </c>
      <c r="F7949">
        <v>5</v>
      </c>
      <c r="G7949">
        <v>1</v>
      </c>
      <c r="H7949">
        <v>0</v>
      </c>
      <c r="I7949">
        <v>0</v>
      </c>
      <c r="J7949">
        <v>0</v>
      </c>
      <c r="K7949">
        <v>41003051</v>
      </c>
    </row>
    <row r="7950" spans="1:11" x14ac:dyDescent="0.15">
      <c r="A7950">
        <v>3172760</v>
      </c>
      <c r="B7950">
        <v>1</v>
      </c>
      <c r="C7950">
        <v>5</v>
      </c>
      <c r="D7950">
        <v>1</v>
      </c>
      <c r="E7950">
        <v>1019</v>
      </c>
      <c r="F7950">
        <v>4</v>
      </c>
      <c r="G7950">
        <v>1</v>
      </c>
      <c r="H7950">
        <v>0</v>
      </c>
      <c r="I7950">
        <v>0</v>
      </c>
      <c r="J7950">
        <v>0</v>
      </c>
      <c r="K7950">
        <v>41003051</v>
      </c>
    </row>
    <row r="7951" spans="1:11" x14ac:dyDescent="0.15">
      <c r="A7951">
        <v>3177226</v>
      </c>
      <c r="B7951">
        <v>1</v>
      </c>
      <c r="C7951">
        <v>1</v>
      </c>
      <c r="D7951">
        <v>1</v>
      </c>
      <c r="E7951">
        <v>1016</v>
      </c>
      <c r="F7951">
        <v>4</v>
      </c>
      <c r="G7951">
        <v>63</v>
      </c>
      <c r="H7951">
        <v>6</v>
      </c>
      <c r="I7951">
        <v>4</v>
      </c>
      <c r="J7951">
        <v>1</v>
      </c>
      <c r="K7951">
        <v>41003050</v>
      </c>
    </row>
    <row r="7952" spans="1:11" x14ac:dyDescent="0.15">
      <c r="A7952">
        <v>3177226</v>
      </c>
      <c r="B7952">
        <v>1</v>
      </c>
      <c r="C7952">
        <v>2</v>
      </c>
      <c r="D7952">
        <v>1</v>
      </c>
      <c r="E7952">
        <v>1010</v>
      </c>
      <c r="F7952">
        <v>4</v>
      </c>
      <c r="G7952">
        <v>63</v>
      </c>
      <c r="H7952">
        <v>6</v>
      </c>
      <c r="I7952">
        <v>4</v>
      </c>
      <c r="J7952">
        <v>0</v>
      </c>
      <c r="K7952">
        <v>41003050</v>
      </c>
    </row>
    <row r="7953" spans="1:11" x14ac:dyDescent="0.15">
      <c r="A7953">
        <v>3177226</v>
      </c>
      <c r="B7953">
        <v>1</v>
      </c>
      <c r="C7953">
        <v>3</v>
      </c>
      <c r="D7953">
        <v>1</v>
      </c>
      <c r="E7953">
        <v>1062</v>
      </c>
      <c r="F7953">
        <v>4</v>
      </c>
      <c r="G7953">
        <v>63</v>
      </c>
      <c r="H7953">
        <v>6</v>
      </c>
      <c r="I7953">
        <v>4</v>
      </c>
      <c r="J7953">
        <v>9</v>
      </c>
      <c r="K7953">
        <v>41003050</v>
      </c>
    </row>
    <row r="7954" spans="1:11" x14ac:dyDescent="0.15">
      <c r="A7954">
        <v>3177226</v>
      </c>
      <c r="B7954">
        <v>1</v>
      </c>
      <c r="C7954">
        <v>4</v>
      </c>
      <c r="D7954">
        <v>1</v>
      </c>
      <c r="E7954">
        <v>1030</v>
      </c>
      <c r="F7954">
        <v>4</v>
      </c>
      <c r="G7954">
        <v>63</v>
      </c>
      <c r="H7954">
        <v>6</v>
      </c>
      <c r="I7954">
        <v>4</v>
      </c>
      <c r="J7954">
        <v>8</v>
      </c>
      <c r="K7954">
        <v>41003050</v>
      </c>
    </row>
    <row r="7955" spans="1:11" x14ac:dyDescent="0.15">
      <c r="A7955">
        <v>3177226</v>
      </c>
      <c r="B7955">
        <v>1</v>
      </c>
      <c r="C7955">
        <v>5</v>
      </c>
      <c r="D7955">
        <v>1</v>
      </c>
      <c r="E7955">
        <v>5026</v>
      </c>
      <c r="F7955">
        <v>5</v>
      </c>
      <c r="G7955">
        <v>63</v>
      </c>
      <c r="H7955">
        <v>9</v>
      </c>
      <c r="I7955">
        <v>4</v>
      </c>
      <c r="J7955">
        <v>9</v>
      </c>
      <c r="K7955">
        <v>41003050</v>
      </c>
    </row>
    <row r="7956" spans="1:11" x14ac:dyDescent="0.15">
      <c r="A7956">
        <v>3182386</v>
      </c>
      <c r="B7956">
        <v>1</v>
      </c>
      <c r="C7956">
        <v>1</v>
      </c>
      <c r="D7956">
        <v>1</v>
      </c>
      <c r="E7956">
        <v>1074</v>
      </c>
      <c r="F7956">
        <v>4</v>
      </c>
      <c r="G7956">
        <v>56</v>
      </c>
      <c r="H7956">
        <v>0</v>
      </c>
      <c r="I7956">
        <v>0</v>
      </c>
      <c r="J7956">
        <v>0</v>
      </c>
      <c r="K7956">
        <v>41003051</v>
      </c>
    </row>
    <row r="7957" spans="1:11" x14ac:dyDescent="0.15">
      <c r="A7957">
        <v>3182386</v>
      </c>
      <c r="B7957">
        <v>1</v>
      </c>
      <c r="C7957">
        <v>2</v>
      </c>
      <c r="D7957">
        <v>1</v>
      </c>
      <c r="E7957">
        <v>1006</v>
      </c>
      <c r="F7957">
        <v>4</v>
      </c>
      <c r="G7957">
        <v>66</v>
      </c>
      <c r="H7957">
        <v>0</v>
      </c>
      <c r="I7957">
        <v>1</v>
      </c>
      <c r="J7957">
        <v>9</v>
      </c>
      <c r="K7957">
        <v>41003051</v>
      </c>
    </row>
    <row r="7958" spans="1:11" x14ac:dyDescent="0.15">
      <c r="A7958">
        <v>3182386</v>
      </c>
      <c r="B7958">
        <v>1</v>
      </c>
      <c r="C7958">
        <v>3</v>
      </c>
      <c r="D7958">
        <v>1</v>
      </c>
      <c r="E7958">
        <v>1032</v>
      </c>
      <c r="F7958">
        <v>4</v>
      </c>
      <c r="G7958">
        <v>45</v>
      </c>
      <c r="H7958">
        <v>0</v>
      </c>
      <c r="I7958">
        <v>1</v>
      </c>
      <c r="J7958">
        <v>9</v>
      </c>
      <c r="K7958">
        <v>41003051</v>
      </c>
    </row>
    <row r="7959" spans="1:11" x14ac:dyDescent="0.15">
      <c r="A7959">
        <v>3182386</v>
      </c>
      <c r="B7959">
        <v>1</v>
      </c>
      <c r="C7959">
        <v>4</v>
      </c>
      <c r="D7959">
        <v>1</v>
      </c>
      <c r="E7959">
        <v>1047</v>
      </c>
      <c r="F7959">
        <v>4</v>
      </c>
      <c r="G7959">
        <v>69</v>
      </c>
      <c r="H7959">
        <v>0</v>
      </c>
      <c r="I7959">
        <v>3</v>
      </c>
      <c r="J7959">
        <v>0</v>
      </c>
      <c r="K7959">
        <v>41003051</v>
      </c>
    </row>
    <row r="7960" spans="1:11" x14ac:dyDescent="0.15">
      <c r="A7960">
        <v>3182386</v>
      </c>
      <c r="B7960">
        <v>1</v>
      </c>
      <c r="C7960">
        <v>5</v>
      </c>
      <c r="D7960">
        <v>1</v>
      </c>
      <c r="E7960">
        <v>1048</v>
      </c>
      <c r="F7960">
        <v>4</v>
      </c>
      <c r="G7960">
        <v>39</v>
      </c>
      <c r="H7960">
        <v>0</v>
      </c>
      <c r="I7960">
        <v>4</v>
      </c>
      <c r="J7960">
        <v>3</v>
      </c>
      <c r="K7960">
        <v>41003051</v>
      </c>
    </row>
    <row r="7961" spans="1:11" x14ac:dyDescent="0.15">
      <c r="A7961">
        <v>3188957</v>
      </c>
      <c r="B7961">
        <v>3</v>
      </c>
      <c r="C7961">
        <v>1</v>
      </c>
      <c r="D7961">
        <v>1</v>
      </c>
      <c r="E7961">
        <v>1040</v>
      </c>
      <c r="F7961">
        <v>4</v>
      </c>
      <c r="G7961">
        <v>72</v>
      </c>
      <c r="H7961">
        <v>0</v>
      </c>
      <c r="I7961">
        <v>6</v>
      </c>
      <c r="J7961">
        <v>9</v>
      </c>
      <c r="K7961">
        <v>41003051</v>
      </c>
    </row>
    <row r="7962" spans="1:11" x14ac:dyDescent="0.15">
      <c r="A7962">
        <v>3188957</v>
      </c>
      <c r="B7962">
        <v>3</v>
      </c>
      <c r="C7962">
        <v>2</v>
      </c>
      <c r="D7962">
        <v>1</v>
      </c>
      <c r="E7962">
        <v>5058</v>
      </c>
      <c r="F7962">
        <v>5</v>
      </c>
      <c r="G7962">
        <v>64</v>
      </c>
      <c r="H7962">
        <v>0</v>
      </c>
      <c r="I7962">
        <v>5</v>
      </c>
      <c r="J7962">
        <v>4</v>
      </c>
      <c r="K7962">
        <v>41003051</v>
      </c>
    </row>
    <row r="7963" spans="1:11" x14ac:dyDescent="0.15">
      <c r="A7963">
        <v>3188957</v>
      </c>
      <c r="B7963">
        <v>3</v>
      </c>
      <c r="C7963">
        <v>3</v>
      </c>
      <c r="D7963">
        <v>1</v>
      </c>
      <c r="E7963">
        <v>1014</v>
      </c>
      <c r="F7963">
        <v>4</v>
      </c>
      <c r="G7963">
        <v>56</v>
      </c>
      <c r="H7963">
        <v>0</v>
      </c>
      <c r="I7963">
        <v>0</v>
      </c>
      <c r="J7963">
        <v>0</v>
      </c>
      <c r="K7963">
        <v>41003051</v>
      </c>
    </row>
    <row r="7964" spans="1:11" x14ac:dyDescent="0.15">
      <c r="A7964">
        <v>3188957</v>
      </c>
      <c r="B7964">
        <v>3</v>
      </c>
      <c r="C7964">
        <v>4</v>
      </c>
      <c r="D7964">
        <v>1</v>
      </c>
      <c r="E7964">
        <v>1018</v>
      </c>
      <c r="F7964">
        <v>4</v>
      </c>
      <c r="G7964">
        <v>71</v>
      </c>
      <c r="H7964">
        <v>6</v>
      </c>
      <c r="I7964">
        <v>6</v>
      </c>
      <c r="J7964">
        <v>9</v>
      </c>
      <c r="K7964">
        <v>41003051</v>
      </c>
    </row>
    <row r="7965" spans="1:11" x14ac:dyDescent="0.15">
      <c r="A7965">
        <v>3188957</v>
      </c>
      <c r="B7965">
        <v>3</v>
      </c>
      <c r="C7965">
        <v>5</v>
      </c>
      <c r="D7965">
        <v>1</v>
      </c>
      <c r="E7965">
        <v>1035</v>
      </c>
      <c r="F7965">
        <v>4</v>
      </c>
      <c r="G7965">
        <v>72</v>
      </c>
      <c r="H7965">
        <v>6</v>
      </c>
      <c r="I7965">
        <v>6</v>
      </c>
      <c r="J7965">
        <v>9</v>
      </c>
      <c r="K7965">
        <v>41003051</v>
      </c>
    </row>
    <row r="7966" spans="1:11" x14ac:dyDescent="0.15">
      <c r="A7966">
        <v>3189130</v>
      </c>
      <c r="B7966">
        <v>1</v>
      </c>
      <c r="C7966">
        <v>1</v>
      </c>
      <c r="D7966">
        <v>1</v>
      </c>
      <c r="E7966">
        <v>1032</v>
      </c>
      <c r="F7966">
        <v>4</v>
      </c>
      <c r="G7966">
        <v>65</v>
      </c>
      <c r="H7966">
        <v>10</v>
      </c>
      <c r="I7966">
        <v>6</v>
      </c>
      <c r="J7966">
        <v>9</v>
      </c>
      <c r="K7966">
        <v>41003051</v>
      </c>
    </row>
    <row r="7967" spans="1:11" x14ac:dyDescent="0.15">
      <c r="A7967">
        <v>3189130</v>
      </c>
      <c r="B7967">
        <v>1</v>
      </c>
      <c r="C7967">
        <v>2</v>
      </c>
      <c r="D7967">
        <v>1</v>
      </c>
      <c r="E7967">
        <v>1001</v>
      </c>
      <c r="F7967">
        <v>4</v>
      </c>
      <c r="G7967">
        <v>65</v>
      </c>
      <c r="H7967">
        <v>10</v>
      </c>
      <c r="I7967">
        <v>7</v>
      </c>
      <c r="J7967">
        <v>6</v>
      </c>
      <c r="K7967">
        <v>41003051</v>
      </c>
    </row>
    <row r="7968" spans="1:11" x14ac:dyDescent="0.15">
      <c r="A7968">
        <v>3189130</v>
      </c>
      <c r="B7968">
        <v>1</v>
      </c>
      <c r="C7968">
        <v>3</v>
      </c>
      <c r="D7968">
        <v>1</v>
      </c>
      <c r="E7968">
        <v>5023</v>
      </c>
      <c r="F7968">
        <v>5</v>
      </c>
      <c r="G7968">
        <v>65</v>
      </c>
      <c r="H7968">
        <v>10</v>
      </c>
      <c r="I7968">
        <v>7</v>
      </c>
      <c r="J7968">
        <v>9</v>
      </c>
      <c r="K7968">
        <v>41003051</v>
      </c>
    </row>
    <row r="7969" spans="1:11" x14ac:dyDescent="0.15">
      <c r="A7969">
        <v>3189130</v>
      </c>
      <c r="B7969">
        <v>1</v>
      </c>
      <c r="C7969">
        <v>4</v>
      </c>
      <c r="D7969">
        <v>1</v>
      </c>
      <c r="E7969">
        <v>5024</v>
      </c>
      <c r="F7969">
        <v>5</v>
      </c>
      <c r="G7969">
        <v>65</v>
      </c>
      <c r="H7969">
        <v>10</v>
      </c>
      <c r="I7969">
        <v>7</v>
      </c>
      <c r="J7969">
        <v>9</v>
      </c>
      <c r="K7969">
        <v>41003051</v>
      </c>
    </row>
    <row r="7970" spans="1:11" x14ac:dyDescent="0.15">
      <c r="A7970">
        <v>3189130</v>
      </c>
      <c r="B7970">
        <v>1</v>
      </c>
      <c r="C7970">
        <v>5</v>
      </c>
      <c r="D7970">
        <v>1</v>
      </c>
      <c r="E7970">
        <v>1055</v>
      </c>
      <c r="F7970">
        <v>4</v>
      </c>
      <c r="G7970">
        <v>65</v>
      </c>
      <c r="H7970">
        <v>6</v>
      </c>
      <c r="I7970">
        <v>5</v>
      </c>
      <c r="J7970">
        <v>2</v>
      </c>
      <c r="K7970">
        <v>41003051</v>
      </c>
    </row>
    <row r="7971" spans="1:11" x14ac:dyDescent="0.15">
      <c r="A7971">
        <v>3193458</v>
      </c>
      <c r="B7971">
        <v>1</v>
      </c>
      <c r="C7971">
        <v>1</v>
      </c>
      <c r="D7971">
        <v>1</v>
      </c>
      <c r="E7971">
        <v>1013</v>
      </c>
      <c r="F7971">
        <v>4</v>
      </c>
      <c r="G7971">
        <v>71</v>
      </c>
      <c r="H7971">
        <v>10</v>
      </c>
      <c r="I7971">
        <v>8</v>
      </c>
      <c r="J7971">
        <v>8</v>
      </c>
      <c r="K7971">
        <v>41003051</v>
      </c>
    </row>
    <row r="7972" spans="1:11" x14ac:dyDescent="0.15">
      <c r="A7972">
        <v>3193458</v>
      </c>
      <c r="B7972">
        <v>1</v>
      </c>
      <c r="C7972">
        <v>2</v>
      </c>
      <c r="D7972">
        <v>1</v>
      </c>
      <c r="E7972">
        <v>1056</v>
      </c>
      <c r="F7972">
        <v>4</v>
      </c>
      <c r="G7972">
        <v>71</v>
      </c>
      <c r="H7972">
        <v>6</v>
      </c>
      <c r="I7972">
        <v>7</v>
      </c>
      <c r="J7972">
        <v>9</v>
      </c>
      <c r="K7972">
        <v>41003051</v>
      </c>
    </row>
    <row r="7973" spans="1:11" x14ac:dyDescent="0.15">
      <c r="A7973">
        <v>3193458</v>
      </c>
      <c r="B7973">
        <v>1</v>
      </c>
      <c r="C7973">
        <v>3</v>
      </c>
      <c r="D7973">
        <v>1</v>
      </c>
      <c r="E7973">
        <v>1055</v>
      </c>
      <c r="F7973">
        <v>4</v>
      </c>
      <c r="G7973">
        <v>71</v>
      </c>
      <c r="H7973">
        <v>6</v>
      </c>
      <c r="I7973">
        <v>7</v>
      </c>
      <c r="J7973">
        <v>3</v>
      </c>
      <c r="K7973">
        <v>41003051</v>
      </c>
    </row>
    <row r="7974" spans="1:11" x14ac:dyDescent="0.15">
      <c r="A7974">
        <v>3193458</v>
      </c>
      <c r="B7974">
        <v>1</v>
      </c>
      <c r="C7974">
        <v>4</v>
      </c>
      <c r="D7974">
        <v>1</v>
      </c>
      <c r="E7974">
        <v>1063</v>
      </c>
      <c r="F7974">
        <v>4</v>
      </c>
      <c r="G7974">
        <v>71</v>
      </c>
      <c r="H7974">
        <v>6</v>
      </c>
      <c r="I7974">
        <v>7</v>
      </c>
      <c r="J7974">
        <v>9</v>
      </c>
      <c r="K7974">
        <v>41003051</v>
      </c>
    </row>
    <row r="7975" spans="1:11" x14ac:dyDescent="0.15">
      <c r="A7975">
        <v>3193458</v>
      </c>
      <c r="B7975">
        <v>1</v>
      </c>
      <c r="C7975">
        <v>5</v>
      </c>
      <c r="D7975">
        <v>1</v>
      </c>
      <c r="E7975">
        <v>5035</v>
      </c>
      <c r="F7975">
        <v>5</v>
      </c>
      <c r="G7975">
        <v>71</v>
      </c>
      <c r="H7975">
        <v>6</v>
      </c>
      <c r="I7975">
        <v>7</v>
      </c>
      <c r="J7975">
        <v>9</v>
      </c>
      <c r="K7975">
        <v>41003051</v>
      </c>
    </row>
    <row r="7976" spans="1:11" x14ac:dyDescent="0.15">
      <c r="A7976">
        <v>3194733</v>
      </c>
      <c r="B7976">
        <v>1</v>
      </c>
      <c r="C7976">
        <v>1</v>
      </c>
      <c r="D7976">
        <v>1</v>
      </c>
      <c r="E7976">
        <v>1048</v>
      </c>
      <c r="F7976">
        <v>4</v>
      </c>
      <c r="G7976">
        <v>14</v>
      </c>
      <c r="H7976">
        <v>0</v>
      </c>
      <c r="I7976">
        <v>0</v>
      </c>
      <c r="J7976">
        <v>0</v>
      </c>
      <c r="K7976">
        <v>41003051</v>
      </c>
    </row>
    <row r="7977" spans="1:11" x14ac:dyDescent="0.15">
      <c r="A7977">
        <v>3194733</v>
      </c>
      <c r="B7977">
        <v>1</v>
      </c>
      <c r="C7977">
        <v>2</v>
      </c>
      <c r="D7977">
        <v>1</v>
      </c>
      <c r="E7977">
        <v>1005</v>
      </c>
      <c r="F7977">
        <v>4</v>
      </c>
      <c r="G7977">
        <v>14</v>
      </c>
      <c r="H7977">
        <v>2</v>
      </c>
      <c r="I7977">
        <v>1</v>
      </c>
      <c r="J7977">
        <v>0</v>
      </c>
      <c r="K7977">
        <v>41003051</v>
      </c>
    </row>
    <row r="7978" spans="1:11" x14ac:dyDescent="0.15">
      <c r="A7978">
        <v>3194733</v>
      </c>
      <c r="B7978">
        <v>1</v>
      </c>
      <c r="C7978">
        <v>3</v>
      </c>
      <c r="D7978">
        <v>1</v>
      </c>
      <c r="E7978">
        <v>1038</v>
      </c>
      <c r="F7978">
        <v>4</v>
      </c>
      <c r="G7978">
        <v>14</v>
      </c>
      <c r="H7978">
        <v>0</v>
      </c>
      <c r="I7978">
        <v>0</v>
      </c>
      <c r="J7978">
        <v>0</v>
      </c>
      <c r="K7978">
        <v>41003051</v>
      </c>
    </row>
    <row r="7979" spans="1:11" x14ac:dyDescent="0.15">
      <c r="A7979">
        <v>3194733</v>
      </c>
      <c r="B7979">
        <v>1</v>
      </c>
      <c r="C7979">
        <v>4</v>
      </c>
      <c r="D7979">
        <v>1</v>
      </c>
      <c r="E7979">
        <v>1032</v>
      </c>
      <c r="F7979">
        <v>4</v>
      </c>
      <c r="G7979">
        <v>14</v>
      </c>
      <c r="H7979">
        <v>0</v>
      </c>
      <c r="I7979">
        <v>0</v>
      </c>
      <c r="J7979">
        <v>0</v>
      </c>
      <c r="K7979">
        <v>41003051</v>
      </c>
    </row>
    <row r="7980" spans="1:11" x14ac:dyDescent="0.15">
      <c r="A7980">
        <v>3194733</v>
      </c>
      <c r="B7980">
        <v>1</v>
      </c>
      <c r="C7980">
        <v>5</v>
      </c>
      <c r="D7980">
        <v>1</v>
      </c>
      <c r="E7980">
        <v>1006</v>
      </c>
      <c r="F7980">
        <v>4</v>
      </c>
      <c r="G7980">
        <v>14</v>
      </c>
      <c r="H7980">
        <v>0</v>
      </c>
      <c r="I7980">
        <v>0</v>
      </c>
      <c r="J7980">
        <v>0</v>
      </c>
      <c r="K7980">
        <v>41003051</v>
      </c>
    </row>
    <row r="7981" spans="1:11" x14ac:dyDescent="0.15">
      <c r="A7981">
        <v>3195082</v>
      </c>
      <c r="B7981">
        <v>2</v>
      </c>
      <c r="C7981">
        <v>1</v>
      </c>
      <c r="D7981">
        <v>1</v>
      </c>
      <c r="E7981">
        <v>5003</v>
      </c>
      <c r="F7981">
        <v>5</v>
      </c>
      <c r="G7981">
        <v>74</v>
      </c>
      <c r="H7981">
        <v>10</v>
      </c>
      <c r="I7981">
        <v>9</v>
      </c>
      <c r="J7981">
        <v>9</v>
      </c>
      <c r="K7981">
        <v>41003052</v>
      </c>
    </row>
    <row r="7982" spans="1:11" x14ac:dyDescent="0.15">
      <c r="A7982">
        <v>3195082</v>
      </c>
      <c r="B7982">
        <v>2</v>
      </c>
      <c r="C7982">
        <v>2</v>
      </c>
      <c r="D7982">
        <v>1</v>
      </c>
      <c r="E7982">
        <v>5004</v>
      </c>
      <c r="F7982">
        <v>5</v>
      </c>
      <c r="G7982">
        <v>74</v>
      </c>
      <c r="H7982">
        <v>10</v>
      </c>
      <c r="I7982">
        <v>9</v>
      </c>
      <c r="J7982">
        <v>9</v>
      </c>
      <c r="K7982">
        <v>41003052</v>
      </c>
    </row>
    <row r="7983" spans="1:11" x14ac:dyDescent="0.15">
      <c r="A7983">
        <v>3195082</v>
      </c>
      <c r="B7983">
        <v>2</v>
      </c>
      <c r="C7983">
        <v>3</v>
      </c>
      <c r="D7983">
        <v>1</v>
      </c>
      <c r="E7983">
        <v>5018</v>
      </c>
      <c r="F7983">
        <v>5</v>
      </c>
      <c r="G7983">
        <v>74</v>
      </c>
      <c r="H7983">
        <v>10</v>
      </c>
      <c r="I7983">
        <v>9</v>
      </c>
      <c r="J7983">
        <v>9</v>
      </c>
      <c r="K7983">
        <v>41003052</v>
      </c>
    </row>
    <row r="7984" spans="1:11" x14ac:dyDescent="0.15">
      <c r="A7984">
        <v>3195082</v>
      </c>
      <c r="B7984">
        <v>2</v>
      </c>
      <c r="C7984">
        <v>4</v>
      </c>
      <c r="D7984">
        <v>1</v>
      </c>
      <c r="E7984">
        <v>5012</v>
      </c>
      <c r="F7984">
        <v>5</v>
      </c>
      <c r="G7984">
        <v>74</v>
      </c>
      <c r="H7984">
        <v>10</v>
      </c>
      <c r="I7984">
        <v>9</v>
      </c>
      <c r="J7984">
        <v>9</v>
      </c>
      <c r="K7984">
        <v>41003052</v>
      </c>
    </row>
    <row r="7985" spans="1:11" x14ac:dyDescent="0.15">
      <c r="A7985">
        <v>3195082</v>
      </c>
      <c r="B7985">
        <v>2</v>
      </c>
      <c r="C7985">
        <v>5</v>
      </c>
      <c r="D7985">
        <v>1</v>
      </c>
      <c r="E7985">
        <v>1050</v>
      </c>
      <c r="F7985">
        <v>4</v>
      </c>
      <c r="G7985">
        <v>74</v>
      </c>
      <c r="H7985">
        <v>10</v>
      </c>
      <c r="I7985">
        <v>9</v>
      </c>
      <c r="J7985">
        <v>9</v>
      </c>
      <c r="K7985">
        <v>41003052</v>
      </c>
    </row>
    <row r="7986" spans="1:11" x14ac:dyDescent="0.15">
      <c r="A7986">
        <v>3195269</v>
      </c>
      <c r="B7986">
        <v>1</v>
      </c>
      <c r="C7986">
        <v>1</v>
      </c>
      <c r="D7986">
        <v>1</v>
      </c>
      <c r="E7986">
        <v>5023</v>
      </c>
      <c r="F7986">
        <v>5</v>
      </c>
      <c r="G7986">
        <v>72</v>
      </c>
      <c r="H7986">
        <v>10</v>
      </c>
      <c r="I7986">
        <v>8</v>
      </c>
      <c r="J7986">
        <v>9</v>
      </c>
      <c r="K7986">
        <v>41003052</v>
      </c>
    </row>
    <row r="7987" spans="1:11" x14ac:dyDescent="0.15">
      <c r="A7987">
        <v>3195269</v>
      </c>
      <c r="B7987">
        <v>1</v>
      </c>
      <c r="C7987">
        <v>2</v>
      </c>
      <c r="D7987">
        <v>1</v>
      </c>
      <c r="E7987">
        <v>1023</v>
      </c>
      <c r="F7987">
        <v>4</v>
      </c>
      <c r="G7987">
        <v>72</v>
      </c>
      <c r="H7987">
        <v>10</v>
      </c>
      <c r="I7987">
        <v>8</v>
      </c>
      <c r="J7987">
        <v>7</v>
      </c>
      <c r="K7987">
        <v>41003052</v>
      </c>
    </row>
    <row r="7988" spans="1:11" x14ac:dyDescent="0.15">
      <c r="A7988">
        <v>3195269</v>
      </c>
      <c r="B7988">
        <v>1</v>
      </c>
      <c r="C7988">
        <v>3</v>
      </c>
      <c r="D7988">
        <v>1</v>
      </c>
      <c r="E7988">
        <v>5027</v>
      </c>
      <c r="F7988">
        <v>5</v>
      </c>
      <c r="G7988">
        <v>72</v>
      </c>
      <c r="H7988">
        <v>10</v>
      </c>
      <c r="I7988">
        <v>6</v>
      </c>
      <c r="J7988">
        <v>0</v>
      </c>
      <c r="K7988">
        <v>41003052</v>
      </c>
    </row>
    <row r="7989" spans="1:11" x14ac:dyDescent="0.15">
      <c r="A7989">
        <v>3195269</v>
      </c>
      <c r="B7989">
        <v>1</v>
      </c>
      <c r="C7989">
        <v>4</v>
      </c>
      <c r="D7989">
        <v>1</v>
      </c>
      <c r="E7989">
        <v>1022</v>
      </c>
      <c r="F7989">
        <v>4</v>
      </c>
      <c r="G7989">
        <v>72</v>
      </c>
      <c r="H7989">
        <v>10</v>
      </c>
      <c r="I7989">
        <v>8</v>
      </c>
      <c r="J7989">
        <v>4</v>
      </c>
      <c r="K7989">
        <v>41003052</v>
      </c>
    </row>
    <row r="7990" spans="1:11" x14ac:dyDescent="0.15">
      <c r="A7990">
        <v>3195269</v>
      </c>
      <c r="B7990">
        <v>1</v>
      </c>
      <c r="C7990">
        <v>5</v>
      </c>
      <c r="D7990">
        <v>1</v>
      </c>
      <c r="E7990">
        <v>5024</v>
      </c>
      <c r="F7990">
        <v>5</v>
      </c>
      <c r="G7990">
        <v>72</v>
      </c>
      <c r="H7990">
        <v>10</v>
      </c>
      <c r="I7990">
        <v>8</v>
      </c>
      <c r="J7990">
        <v>9</v>
      </c>
      <c r="K7990">
        <v>41003052</v>
      </c>
    </row>
    <row r="7991" spans="1:11" x14ac:dyDescent="0.15">
      <c r="A7991">
        <v>3195356</v>
      </c>
      <c r="B7991">
        <v>1</v>
      </c>
      <c r="C7991">
        <v>1</v>
      </c>
      <c r="D7991">
        <v>1</v>
      </c>
      <c r="E7991">
        <v>1055</v>
      </c>
      <c r="F7991">
        <v>4</v>
      </c>
      <c r="G7991">
        <v>73</v>
      </c>
      <c r="H7991">
        <v>6</v>
      </c>
      <c r="I7991">
        <v>6</v>
      </c>
      <c r="J7991">
        <v>8</v>
      </c>
      <c r="K7991">
        <v>41003052</v>
      </c>
    </row>
    <row r="7992" spans="1:11" x14ac:dyDescent="0.15">
      <c r="A7992">
        <v>3195356</v>
      </c>
      <c r="B7992">
        <v>1</v>
      </c>
      <c r="C7992">
        <v>2</v>
      </c>
      <c r="D7992">
        <v>1</v>
      </c>
      <c r="E7992">
        <v>5011</v>
      </c>
      <c r="F7992">
        <v>5</v>
      </c>
      <c r="G7992">
        <v>73</v>
      </c>
      <c r="H7992">
        <v>10</v>
      </c>
      <c r="I7992">
        <v>7</v>
      </c>
      <c r="J7992">
        <v>1</v>
      </c>
      <c r="K7992">
        <v>41003052</v>
      </c>
    </row>
    <row r="7993" spans="1:11" x14ac:dyDescent="0.15">
      <c r="A7993">
        <v>3195356</v>
      </c>
      <c r="B7993">
        <v>1</v>
      </c>
      <c r="C7993">
        <v>3</v>
      </c>
      <c r="D7993">
        <v>1</v>
      </c>
      <c r="E7993">
        <v>5024</v>
      </c>
      <c r="F7993">
        <v>5</v>
      </c>
      <c r="G7993">
        <v>73</v>
      </c>
      <c r="H7993">
        <v>10</v>
      </c>
      <c r="I7993">
        <v>7</v>
      </c>
      <c r="J7993">
        <v>9</v>
      </c>
      <c r="K7993">
        <v>41003052</v>
      </c>
    </row>
    <row r="7994" spans="1:11" x14ac:dyDescent="0.15">
      <c r="A7994">
        <v>3195356</v>
      </c>
      <c r="B7994">
        <v>1</v>
      </c>
      <c r="C7994">
        <v>4</v>
      </c>
      <c r="D7994">
        <v>1</v>
      </c>
      <c r="E7994">
        <v>5035</v>
      </c>
      <c r="F7994">
        <v>5</v>
      </c>
      <c r="G7994">
        <v>73</v>
      </c>
      <c r="H7994">
        <v>10</v>
      </c>
      <c r="I7994">
        <v>7</v>
      </c>
      <c r="J7994">
        <v>9</v>
      </c>
      <c r="K7994">
        <v>41003052</v>
      </c>
    </row>
    <row r="7995" spans="1:11" x14ac:dyDescent="0.15">
      <c r="A7995">
        <v>3195356</v>
      </c>
      <c r="B7995">
        <v>1</v>
      </c>
      <c r="C7995">
        <v>5</v>
      </c>
      <c r="D7995">
        <v>1</v>
      </c>
      <c r="E7995">
        <v>1063</v>
      </c>
      <c r="F7995">
        <v>4</v>
      </c>
      <c r="G7995">
        <v>72</v>
      </c>
      <c r="H7995">
        <v>3</v>
      </c>
      <c r="I7995">
        <v>0</v>
      </c>
      <c r="J7995">
        <v>9</v>
      </c>
      <c r="K7995">
        <v>41003052</v>
      </c>
    </row>
    <row r="7996" spans="1:11" x14ac:dyDescent="0.15">
      <c r="A7996">
        <v>3195597</v>
      </c>
      <c r="B7996">
        <v>1</v>
      </c>
      <c r="C7996">
        <v>1</v>
      </c>
      <c r="D7996">
        <v>1</v>
      </c>
      <c r="E7996">
        <v>5032</v>
      </c>
      <c r="F7996">
        <v>5</v>
      </c>
      <c r="G7996">
        <v>63</v>
      </c>
      <c r="H7996">
        <v>10</v>
      </c>
      <c r="I7996">
        <v>7</v>
      </c>
      <c r="J7996">
        <v>5</v>
      </c>
      <c r="K7996">
        <v>41003052</v>
      </c>
    </row>
    <row r="7997" spans="1:11" x14ac:dyDescent="0.15">
      <c r="A7997">
        <v>3195597</v>
      </c>
      <c r="B7997">
        <v>1</v>
      </c>
      <c r="C7997">
        <v>2</v>
      </c>
      <c r="D7997">
        <v>1</v>
      </c>
      <c r="E7997">
        <v>5030</v>
      </c>
      <c r="F7997">
        <v>5</v>
      </c>
      <c r="G7997">
        <v>63</v>
      </c>
      <c r="H7997">
        <v>10</v>
      </c>
      <c r="I7997">
        <v>7</v>
      </c>
      <c r="J7997">
        <v>9</v>
      </c>
      <c r="K7997">
        <v>41003052</v>
      </c>
    </row>
    <row r="7998" spans="1:11" x14ac:dyDescent="0.15">
      <c r="A7998">
        <v>3195597</v>
      </c>
      <c r="B7998">
        <v>1</v>
      </c>
      <c r="C7998">
        <v>3</v>
      </c>
      <c r="D7998">
        <v>1</v>
      </c>
      <c r="E7998">
        <v>1056</v>
      </c>
      <c r="F7998">
        <v>4</v>
      </c>
      <c r="G7998">
        <v>63</v>
      </c>
      <c r="H7998">
        <v>10</v>
      </c>
      <c r="I7998">
        <v>7</v>
      </c>
      <c r="J7998">
        <v>9</v>
      </c>
      <c r="K7998">
        <v>41003052</v>
      </c>
    </row>
    <row r="7999" spans="1:11" x14ac:dyDescent="0.15">
      <c r="A7999">
        <v>3195597</v>
      </c>
      <c r="B7999">
        <v>1</v>
      </c>
      <c r="C7999">
        <v>4</v>
      </c>
      <c r="D7999">
        <v>1</v>
      </c>
      <c r="E7999">
        <v>1071</v>
      </c>
      <c r="F7999">
        <v>4</v>
      </c>
      <c r="G7999">
        <v>63</v>
      </c>
      <c r="H7999">
        <v>10</v>
      </c>
      <c r="I7999">
        <v>7</v>
      </c>
      <c r="J7999">
        <v>2</v>
      </c>
      <c r="K7999">
        <v>41003052</v>
      </c>
    </row>
    <row r="8000" spans="1:11" x14ac:dyDescent="0.15">
      <c r="A8000">
        <v>3195597</v>
      </c>
      <c r="B8000">
        <v>1</v>
      </c>
      <c r="C8000">
        <v>5</v>
      </c>
      <c r="D8000">
        <v>1</v>
      </c>
      <c r="E8000">
        <v>1016</v>
      </c>
      <c r="F8000">
        <v>4</v>
      </c>
      <c r="G8000">
        <v>63</v>
      </c>
      <c r="H8000">
        <v>10</v>
      </c>
      <c r="I8000">
        <v>7</v>
      </c>
      <c r="J8000">
        <v>7</v>
      </c>
      <c r="K8000">
        <v>41003052</v>
      </c>
    </row>
    <row r="8001" spans="1:11" x14ac:dyDescent="0.15">
      <c r="A8001">
        <v>3195867</v>
      </c>
      <c r="B8001">
        <v>2</v>
      </c>
      <c r="C8001">
        <v>1</v>
      </c>
      <c r="D8001">
        <v>1</v>
      </c>
      <c r="E8001">
        <v>5029</v>
      </c>
      <c r="F8001">
        <v>5</v>
      </c>
      <c r="G8001">
        <v>72</v>
      </c>
      <c r="H8001">
        <v>10</v>
      </c>
      <c r="I8001">
        <v>8</v>
      </c>
      <c r="J8001">
        <v>9</v>
      </c>
      <c r="K8001">
        <v>41003052</v>
      </c>
    </row>
    <row r="8002" spans="1:11" x14ac:dyDescent="0.15">
      <c r="A8002">
        <v>3195867</v>
      </c>
      <c r="B8002">
        <v>2</v>
      </c>
      <c r="C8002">
        <v>2</v>
      </c>
      <c r="D8002">
        <v>1</v>
      </c>
      <c r="E8002">
        <v>5036</v>
      </c>
      <c r="F8002">
        <v>5</v>
      </c>
      <c r="G8002">
        <v>72</v>
      </c>
      <c r="H8002">
        <v>10</v>
      </c>
      <c r="I8002">
        <v>8</v>
      </c>
      <c r="J8002">
        <v>8</v>
      </c>
      <c r="K8002">
        <v>41003052</v>
      </c>
    </row>
    <row r="8003" spans="1:11" x14ac:dyDescent="0.15">
      <c r="A8003">
        <v>3195867</v>
      </c>
      <c r="B8003">
        <v>2</v>
      </c>
      <c r="C8003">
        <v>3</v>
      </c>
      <c r="D8003">
        <v>1</v>
      </c>
      <c r="E8003">
        <v>1012</v>
      </c>
      <c r="F8003">
        <v>4</v>
      </c>
      <c r="G8003">
        <v>71</v>
      </c>
      <c r="H8003">
        <v>10</v>
      </c>
      <c r="I8003">
        <v>8</v>
      </c>
      <c r="J8003">
        <v>9</v>
      </c>
      <c r="K8003">
        <v>41003052</v>
      </c>
    </row>
    <row r="8004" spans="1:11" x14ac:dyDescent="0.15">
      <c r="A8004">
        <v>3195867</v>
      </c>
      <c r="B8004">
        <v>2</v>
      </c>
      <c r="C8004">
        <v>4</v>
      </c>
      <c r="D8004">
        <v>1</v>
      </c>
      <c r="E8004">
        <v>5013</v>
      </c>
      <c r="F8004">
        <v>5</v>
      </c>
      <c r="G8004">
        <v>72</v>
      </c>
      <c r="H8004">
        <v>10</v>
      </c>
      <c r="I8004">
        <v>9</v>
      </c>
      <c r="J8004">
        <v>9</v>
      </c>
      <c r="K8004">
        <v>41003052</v>
      </c>
    </row>
    <row r="8005" spans="1:11" x14ac:dyDescent="0.15">
      <c r="A8005">
        <v>3195867</v>
      </c>
      <c r="B8005">
        <v>2</v>
      </c>
      <c r="C8005">
        <v>5</v>
      </c>
      <c r="D8005">
        <v>1</v>
      </c>
      <c r="E8005">
        <v>1056</v>
      </c>
      <c r="F8005">
        <v>4</v>
      </c>
      <c r="G8005">
        <v>72</v>
      </c>
      <c r="H8005">
        <v>10</v>
      </c>
      <c r="I8005">
        <v>8</v>
      </c>
      <c r="J8005">
        <v>9</v>
      </c>
      <c r="K8005">
        <v>41003052</v>
      </c>
    </row>
    <row r="8006" spans="1:11" x14ac:dyDescent="0.15">
      <c r="A8006">
        <v>3196253</v>
      </c>
      <c r="B8006">
        <v>1</v>
      </c>
      <c r="C8006">
        <v>1</v>
      </c>
      <c r="D8006">
        <v>1</v>
      </c>
      <c r="E8006">
        <v>5012</v>
      </c>
      <c r="F8006">
        <v>5</v>
      </c>
      <c r="G8006">
        <v>70</v>
      </c>
      <c r="H8006">
        <v>10</v>
      </c>
      <c r="I8006">
        <v>7</v>
      </c>
      <c r="J8006">
        <v>9</v>
      </c>
      <c r="K8006">
        <v>41003052</v>
      </c>
    </row>
    <row r="8007" spans="1:11" x14ac:dyDescent="0.15">
      <c r="A8007">
        <v>3196253</v>
      </c>
      <c r="B8007">
        <v>1</v>
      </c>
      <c r="C8007">
        <v>2</v>
      </c>
      <c r="D8007">
        <v>1</v>
      </c>
      <c r="E8007">
        <v>5018</v>
      </c>
      <c r="F8007">
        <v>5</v>
      </c>
      <c r="G8007">
        <v>71</v>
      </c>
      <c r="H8007">
        <v>6</v>
      </c>
      <c r="I8007">
        <v>8</v>
      </c>
      <c r="J8007">
        <v>9</v>
      </c>
      <c r="K8007">
        <v>41003052</v>
      </c>
    </row>
    <row r="8008" spans="1:11" x14ac:dyDescent="0.15">
      <c r="A8008">
        <v>3196253</v>
      </c>
      <c r="B8008">
        <v>1</v>
      </c>
      <c r="C8008">
        <v>3</v>
      </c>
      <c r="D8008">
        <v>1</v>
      </c>
      <c r="E8008">
        <v>1050</v>
      </c>
      <c r="F8008">
        <v>4</v>
      </c>
      <c r="G8008">
        <v>71</v>
      </c>
      <c r="H8008">
        <v>10</v>
      </c>
      <c r="I8008">
        <v>8</v>
      </c>
      <c r="J8008">
        <v>9</v>
      </c>
      <c r="K8008">
        <v>41003052</v>
      </c>
    </row>
    <row r="8009" spans="1:11" x14ac:dyDescent="0.15">
      <c r="A8009">
        <v>3196253</v>
      </c>
      <c r="B8009">
        <v>1</v>
      </c>
      <c r="C8009">
        <v>4</v>
      </c>
      <c r="D8009">
        <v>1</v>
      </c>
      <c r="E8009">
        <v>5003</v>
      </c>
      <c r="F8009">
        <v>5</v>
      </c>
      <c r="G8009">
        <v>71</v>
      </c>
      <c r="H8009">
        <v>10</v>
      </c>
      <c r="I8009">
        <v>7</v>
      </c>
      <c r="J8009">
        <v>9</v>
      </c>
      <c r="K8009">
        <v>41003052</v>
      </c>
    </row>
    <row r="8010" spans="1:11" x14ac:dyDescent="0.15">
      <c r="A8010">
        <v>3196253</v>
      </c>
      <c r="B8010">
        <v>1</v>
      </c>
      <c r="C8010">
        <v>5</v>
      </c>
      <c r="D8010">
        <v>1</v>
      </c>
      <c r="E8010">
        <v>5004</v>
      </c>
      <c r="F8010">
        <v>5</v>
      </c>
      <c r="G8010">
        <v>71</v>
      </c>
      <c r="H8010">
        <v>10</v>
      </c>
      <c r="I8010">
        <v>7</v>
      </c>
      <c r="J8010">
        <v>9</v>
      </c>
      <c r="K8010">
        <v>41003052</v>
      </c>
    </row>
    <row r="8011" spans="1:11" x14ac:dyDescent="0.15">
      <c r="A8011">
        <v>3196761</v>
      </c>
      <c r="B8011">
        <v>1</v>
      </c>
      <c r="C8011">
        <v>1</v>
      </c>
      <c r="D8011">
        <v>1</v>
      </c>
      <c r="E8011">
        <v>1016</v>
      </c>
      <c r="F8011">
        <v>4</v>
      </c>
      <c r="G8011">
        <v>21</v>
      </c>
      <c r="H8011">
        <v>1</v>
      </c>
      <c r="I8011">
        <v>1</v>
      </c>
      <c r="J8011">
        <v>0</v>
      </c>
      <c r="K8011">
        <v>41003052</v>
      </c>
    </row>
    <row r="8012" spans="1:11" x14ac:dyDescent="0.15">
      <c r="A8012">
        <v>3196761</v>
      </c>
      <c r="B8012">
        <v>1</v>
      </c>
      <c r="C8012">
        <v>2</v>
      </c>
      <c r="D8012">
        <v>1</v>
      </c>
      <c r="E8012">
        <v>2047</v>
      </c>
      <c r="F8012">
        <v>3</v>
      </c>
      <c r="G8012">
        <v>20</v>
      </c>
      <c r="H8012">
        <v>2</v>
      </c>
      <c r="I8012">
        <v>1</v>
      </c>
      <c r="J8012">
        <v>0</v>
      </c>
      <c r="K8012">
        <v>41003052</v>
      </c>
    </row>
    <row r="8013" spans="1:11" x14ac:dyDescent="0.15">
      <c r="A8013">
        <v>3196761</v>
      </c>
      <c r="B8013">
        <v>1</v>
      </c>
      <c r="C8013">
        <v>3</v>
      </c>
      <c r="D8013">
        <v>1</v>
      </c>
      <c r="E8013">
        <v>1011</v>
      </c>
      <c r="F8013">
        <v>4</v>
      </c>
      <c r="G8013">
        <v>21</v>
      </c>
      <c r="H8013">
        <v>3</v>
      </c>
      <c r="I8013">
        <v>2</v>
      </c>
      <c r="J8013">
        <v>0</v>
      </c>
      <c r="K8013">
        <v>41003052</v>
      </c>
    </row>
    <row r="8014" spans="1:11" x14ac:dyDescent="0.15">
      <c r="A8014">
        <v>3196761</v>
      </c>
      <c r="B8014">
        <v>1</v>
      </c>
      <c r="C8014">
        <v>4</v>
      </c>
      <c r="D8014">
        <v>1</v>
      </c>
      <c r="E8014">
        <v>1043</v>
      </c>
      <c r="F8014">
        <v>4</v>
      </c>
      <c r="G8014">
        <v>21</v>
      </c>
      <c r="H8014">
        <v>1</v>
      </c>
      <c r="I8014">
        <v>2</v>
      </c>
      <c r="J8014">
        <v>0</v>
      </c>
      <c r="K8014">
        <v>41003052</v>
      </c>
    </row>
    <row r="8015" spans="1:11" x14ac:dyDescent="0.15">
      <c r="A8015">
        <v>3196761</v>
      </c>
      <c r="B8015">
        <v>1</v>
      </c>
      <c r="C8015">
        <v>5</v>
      </c>
      <c r="D8015">
        <v>1</v>
      </c>
      <c r="E8015">
        <v>1056</v>
      </c>
      <c r="F8015">
        <v>4</v>
      </c>
      <c r="G8015">
        <v>20</v>
      </c>
      <c r="H8015">
        <v>1</v>
      </c>
      <c r="I8015">
        <v>0</v>
      </c>
      <c r="J8015">
        <v>0</v>
      </c>
      <c r="K8015">
        <v>41003052</v>
      </c>
    </row>
    <row r="8016" spans="1:11" x14ac:dyDescent="0.15">
      <c r="A8016">
        <v>3196915</v>
      </c>
      <c r="B8016">
        <v>1</v>
      </c>
      <c r="C8016">
        <v>1</v>
      </c>
      <c r="D8016">
        <v>1</v>
      </c>
      <c r="E8016">
        <v>5021</v>
      </c>
      <c r="F8016">
        <v>5</v>
      </c>
      <c r="G8016">
        <v>68</v>
      </c>
      <c r="H8016">
        <v>10</v>
      </c>
      <c r="I8016">
        <v>7</v>
      </c>
      <c r="J8016">
        <v>9</v>
      </c>
      <c r="K8016">
        <v>41003052</v>
      </c>
    </row>
    <row r="8017" spans="1:11" x14ac:dyDescent="0.15">
      <c r="A8017">
        <v>3196915</v>
      </c>
      <c r="B8017">
        <v>1</v>
      </c>
      <c r="C8017">
        <v>2</v>
      </c>
      <c r="D8017">
        <v>1</v>
      </c>
      <c r="E8017">
        <v>1012</v>
      </c>
      <c r="F8017">
        <v>4</v>
      </c>
      <c r="G8017">
        <v>68</v>
      </c>
      <c r="H8017">
        <v>3</v>
      </c>
      <c r="I8017">
        <v>5</v>
      </c>
      <c r="J8017">
        <v>1</v>
      </c>
      <c r="K8017">
        <v>41003052</v>
      </c>
    </row>
    <row r="8018" spans="1:11" x14ac:dyDescent="0.15">
      <c r="A8018">
        <v>3196915</v>
      </c>
      <c r="B8018">
        <v>1</v>
      </c>
      <c r="C8018">
        <v>3</v>
      </c>
      <c r="D8018">
        <v>1</v>
      </c>
      <c r="E8018">
        <v>1031</v>
      </c>
      <c r="F8018">
        <v>4</v>
      </c>
      <c r="G8018">
        <v>68</v>
      </c>
      <c r="H8018">
        <v>3</v>
      </c>
      <c r="I8018">
        <v>5</v>
      </c>
      <c r="J8018">
        <v>9</v>
      </c>
      <c r="K8018">
        <v>41003052</v>
      </c>
    </row>
    <row r="8019" spans="1:11" x14ac:dyDescent="0.15">
      <c r="A8019">
        <v>3196915</v>
      </c>
      <c r="B8019">
        <v>1</v>
      </c>
      <c r="C8019">
        <v>4</v>
      </c>
      <c r="D8019">
        <v>1</v>
      </c>
      <c r="E8019">
        <v>1056</v>
      </c>
      <c r="F8019">
        <v>4</v>
      </c>
      <c r="G8019">
        <v>68</v>
      </c>
      <c r="H8019">
        <v>1</v>
      </c>
      <c r="I8019">
        <v>3</v>
      </c>
      <c r="J8019">
        <v>4</v>
      </c>
      <c r="K8019">
        <v>41003052</v>
      </c>
    </row>
    <row r="8020" spans="1:11" x14ac:dyDescent="0.15">
      <c r="A8020">
        <v>3196915</v>
      </c>
      <c r="B8020">
        <v>1</v>
      </c>
      <c r="C8020">
        <v>5</v>
      </c>
      <c r="D8020">
        <v>1</v>
      </c>
      <c r="E8020">
        <v>1016</v>
      </c>
      <c r="F8020">
        <v>4</v>
      </c>
      <c r="G8020">
        <v>68</v>
      </c>
      <c r="H8020">
        <v>6</v>
      </c>
      <c r="I8020">
        <v>7</v>
      </c>
      <c r="J8020">
        <v>4</v>
      </c>
      <c r="K8020">
        <v>41003052</v>
      </c>
    </row>
    <row r="8021" spans="1:11" x14ac:dyDescent="0.15">
      <c r="A8021">
        <v>3198258</v>
      </c>
      <c r="B8021">
        <v>2</v>
      </c>
      <c r="C8021">
        <v>1</v>
      </c>
      <c r="D8021">
        <v>1</v>
      </c>
      <c r="E8021">
        <v>5003</v>
      </c>
      <c r="F8021">
        <v>5</v>
      </c>
      <c r="G8021">
        <v>75</v>
      </c>
      <c r="H8021">
        <v>10</v>
      </c>
      <c r="I8021">
        <v>9</v>
      </c>
      <c r="J8021">
        <v>9</v>
      </c>
      <c r="K8021">
        <v>41003052</v>
      </c>
    </row>
    <row r="8022" spans="1:11" x14ac:dyDescent="0.15">
      <c r="A8022">
        <v>3198258</v>
      </c>
      <c r="B8022">
        <v>2</v>
      </c>
      <c r="C8022">
        <v>2</v>
      </c>
      <c r="D8022">
        <v>1</v>
      </c>
      <c r="E8022">
        <v>5029</v>
      </c>
      <c r="F8022">
        <v>5</v>
      </c>
      <c r="G8022">
        <v>75</v>
      </c>
      <c r="H8022">
        <v>10</v>
      </c>
      <c r="I8022">
        <v>9</v>
      </c>
      <c r="J8022">
        <v>9</v>
      </c>
      <c r="K8022">
        <v>41003052</v>
      </c>
    </row>
    <row r="8023" spans="1:11" x14ac:dyDescent="0.15">
      <c r="A8023">
        <v>3198258</v>
      </c>
      <c r="B8023">
        <v>2</v>
      </c>
      <c r="C8023">
        <v>3</v>
      </c>
      <c r="D8023">
        <v>1</v>
      </c>
      <c r="E8023">
        <v>1050</v>
      </c>
      <c r="F8023">
        <v>4</v>
      </c>
      <c r="G8023">
        <v>75</v>
      </c>
      <c r="H8023">
        <v>10</v>
      </c>
      <c r="I8023">
        <v>9</v>
      </c>
      <c r="J8023">
        <v>9</v>
      </c>
      <c r="K8023">
        <v>41003052</v>
      </c>
    </row>
    <row r="8024" spans="1:11" x14ac:dyDescent="0.15">
      <c r="A8024">
        <v>3198258</v>
      </c>
      <c r="B8024">
        <v>2</v>
      </c>
      <c r="C8024">
        <v>4</v>
      </c>
      <c r="D8024">
        <v>1</v>
      </c>
      <c r="E8024">
        <v>1069</v>
      </c>
      <c r="F8024">
        <v>4</v>
      </c>
      <c r="G8024">
        <v>75</v>
      </c>
      <c r="H8024">
        <v>10</v>
      </c>
      <c r="I8024">
        <v>9</v>
      </c>
      <c r="J8024">
        <v>6</v>
      </c>
      <c r="K8024">
        <v>41003052</v>
      </c>
    </row>
    <row r="8025" spans="1:11" x14ac:dyDescent="0.15">
      <c r="A8025">
        <v>3198258</v>
      </c>
      <c r="B8025">
        <v>2</v>
      </c>
      <c r="C8025">
        <v>5</v>
      </c>
      <c r="D8025">
        <v>1</v>
      </c>
      <c r="E8025">
        <v>5022</v>
      </c>
      <c r="F8025">
        <v>5</v>
      </c>
      <c r="G8025">
        <v>75</v>
      </c>
      <c r="H8025">
        <v>10</v>
      </c>
      <c r="I8025">
        <v>9</v>
      </c>
      <c r="J8025">
        <v>9</v>
      </c>
      <c r="K8025">
        <v>41003052</v>
      </c>
    </row>
    <row r="8026" spans="1:11" x14ac:dyDescent="0.15">
      <c r="A8026">
        <v>3199495</v>
      </c>
      <c r="B8026">
        <v>2</v>
      </c>
      <c r="C8026">
        <v>1</v>
      </c>
      <c r="D8026">
        <v>1</v>
      </c>
      <c r="E8026">
        <v>5027</v>
      </c>
      <c r="F8026">
        <v>5</v>
      </c>
      <c r="G8026">
        <v>73</v>
      </c>
      <c r="H8026">
        <v>10</v>
      </c>
      <c r="I8026">
        <v>8</v>
      </c>
      <c r="J8026">
        <v>4</v>
      </c>
      <c r="K8026">
        <v>41003052</v>
      </c>
    </row>
    <row r="8027" spans="1:11" x14ac:dyDescent="0.15">
      <c r="A8027">
        <v>3199495</v>
      </c>
      <c r="B8027">
        <v>2</v>
      </c>
      <c r="C8027">
        <v>2</v>
      </c>
      <c r="D8027">
        <v>1</v>
      </c>
      <c r="E8027">
        <v>5024</v>
      </c>
      <c r="F8027">
        <v>5</v>
      </c>
      <c r="G8027">
        <v>73</v>
      </c>
      <c r="H8027">
        <v>10</v>
      </c>
      <c r="I8027">
        <v>9</v>
      </c>
      <c r="J8027">
        <v>9</v>
      </c>
      <c r="K8027">
        <v>41003052</v>
      </c>
    </row>
    <row r="8028" spans="1:11" x14ac:dyDescent="0.15">
      <c r="A8028">
        <v>3199495</v>
      </c>
      <c r="B8028">
        <v>2</v>
      </c>
      <c r="C8028">
        <v>3</v>
      </c>
      <c r="D8028">
        <v>1</v>
      </c>
      <c r="E8028">
        <v>5039</v>
      </c>
      <c r="F8028">
        <v>5</v>
      </c>
      <c r="G8028">
        <v>73</v>
      </c>
      <c r="H8028">
        <v>10</v>
      </c>
      <c r="I8028">
        <v>8</v>
      </c>
      <c r="J8028">
        <v>9</v>
      </c>
      <c r="K8028">
        <v>41003052</v>
      </c>
    </row>
    <row r="8029" spans="1:11" x14ac:dyDescent="0.15">
      <c r="A8029">
        <v>3199495</v>
      </c>
      <c r="B8029">
        <v>2</v>
      </c>
      <c r="C8029">
        <v>4</v>
      </c>
      <c r="D8029">
        <v>1</v>
      </c>
      <c r="E8029">
        <v>5016</v>
      </c>
      <c r="F8029">
        <v>5</v>
      </c>
      <c r="G8029">
        <v>73</v>
      </c>
      <c r="H8029">
        <v>10</v>
      </c>
      <c r="I8029">
        <v>9</v>
      </c>
      <c r="J8029">
        <v>9</v>
      </c>
      <c r="K8029">
        <v>41003052</v>
      </c>
    </row>
    <row r="8030" spans="1:11" x14ac:dyDescent="0.15">
      <c r="A8030">
        <v>3199495</v>
      </c>
      <c r="B8030">
        <v>2</v>
      </c>
      <c r="C8030">
        <v>5</v>
      </c>
      <c r="D8030">
        <v>1</v>
      </c>
      <c r="E8030">
        <v>5023</v>
      </c>
      <c r="F8030">
        <v>5</v>
      </c>
      <c r="G8030">
        <v>73</v>
      </c>
      <c r="H8030">
        <v>10</v>
      </c>
      <c r="I8030">
        <v>8</v>
      </c>
      <c r="J8030">
        <v>9</v>
      </c>
      <c r="K8030">
        <v>41003052</v>
      </c>
    </row>
    <row r="8031" spans="1:11" x14ac:dyDescent="0.15">
      <c r="A8031">
        <v>3201615</v>
      </c>
      <c r="B8031">
        <v>2</v>
      </c>
      <c r="C8031">
        <v>1</v>
      </c>
      <c r="D8031">
        <v>1</v>
      </c>
      <c r="E8031">
        <v>2047</v>
      </c>
      <c r="F8031">
        <v>3</v>
      </c>
      <c r="G8031">
        <v>73</v>
      </c>
      <c r="H8031">
        <v>10</v>
      </c>
      <c r="I8031">
        <v>7</v>
      </c>
      <c r="J8031">
        <v>6</v>
      </c>
      <c r="K8031">
        <v>41003052</v>
      </c>
    </row>
    <row r="8032" spans="1:11" x14ac:dyDescent="0.15">
      <c r="A8032">
        <v>3201615</v>
      </c>
      <c r="B8032">
        <v>2</v>
      </c>
      <c r="C8032">
        <v>2</v>
      </c>
      <c r="D8032">
        <v>1</v>
      </c>
      <c r="E8032">
        <v>5040</v>
      </c>
      <c r="F8032">
        <v>5</v>
      </c>
      <c r="G8032">
        <v>75</v>
      </c>
      <c r="H8032">
        <v>10</v>
      </c>
      <c r="I8032">
        <v>9</v>
      </c>
      <c r="J8032">
        <v>9</v>
      </c>
      <c r="K8032">
        <v>41003052</v>
      </c>
    </row>
    <row r="8033" spans="1:11" x14ac:dyDescent="0.15">
      <c r="A8033">
        <v>3201615</v>
      </c>
      <c r="B8033">
        <v>2</v>
      </c>
      <c r="C8033">
        <v>3</v>
      </c>
      <c r="D8033">
        <v>1</v>
      </c>
      <c r="E8033">
        <v>5011</v>
      </c>
      <c r="F8033">
        <v>5</v>
      </c>
      <c r="G8033">
        <v>75</v>
      </c>
      <c r="H8033">
        <v>10</v>
      </c>
      <c r="I8033">
        <v>9</v>
      </c>
      <c r="J8033">
        <v>9</v>
      </c>
      <c r="K8033">
        <v>41003052</v>
      </c>
    </row>
    <row r="8034" spans="1:11" x14ac:dyDescent="0.15">
      <c r="A8034">
        <v>3201615</v>
      </c>
      <c r="B8034">
        <v>2</v>
      </c>
      <c r="C8034">
        <v>4</v>
      </c>
      <c r="D8034">
        <v>1</v>
      </c>
      <c r="E8034">
        <v>5034</v>
      </c>
      <c r="F8034">
        <v>5</v>
      </c>
      <c r="G8034">
        <v>75</v>
      </c>
      <c r="H8034">
        <v>10</v>
      </c>
      <c r="I8034">
        <v>10</v>
      </c>
      <c r="J8034">
        <v>9</v>
      </c>
      <c r="K8034">
        <v>41003052</v>
      </c>
    </row>
    <row r="8035" spans="1:11" x14ac:dyDescent="0.15">
      <c r="A8035">
        <v>3201615</v>
      </c>
      <c r="B8035">
        <v>2</v>
      </c>
      <c r="C8035">
        <v>5</v>
      </c>
      <c r="D8035">
        <v>1</v>
      </c>
      <c r="E8035">
        <v>5001</v>
      </c>
      <c r="F8035">
        <v>5</v>
      </c>
      <c r="G8035">
        <v>75</v>
      </c>
      <c r="H8035">
        <v>10</v>
      </c>
      <c r="I8035">
        <v>9</v>
      </c>
      <c r="J8035">
        <v>9</v>
      </c>
      <c r="K8035">
        <v>41003052</v>
      </c>
    </row>
    <row r="8036" spans="1:11" x14ac:dyDescent="0.15">
      <c r="A8036">
        <v>3205149</v>
      </c>
      <c r="B8036">
        <v>2</v>
      </c>
      <c r="C8036">
        <v>1</v>
      </c>
      <c r="D8036">
        <v>1</v>
      </c>
      <c r="E8036">
        <v>1023</v>
      </c>
      <c r="F8036">
        <v>4</v>
      </c>
      <c r="G8036">
        <v>71</v>
      </c>
      <c r="H8036">
        <v>10</v>
      </c>
      <c r="I8036">
        <v>8</v>
      </c>
      <c r="J8036">
        <v>8</v>
      </c>
      <c r="K8036">
        <v>41003052</v>
      </c>
    </row>
    <row r="8037" spans="1:11" x14ac:dyDescent="0.15">
      <c r="A8037">
        <v>3205149</v>
      </c>
      <c r="B8037">
        <v>2</v>
      </c>
      <c r="C8037">
        <v>2</v>
      </c>
      <c r="D8037">
        <v>1</v>
      </c>
      <c r="E8037">
        <v>1022</v>
      </c>
      <c r="F8037">
        <v>4</v>
      </c>
      <c r="G8037">
        <v>71</v>
      </c>
      <c r="H8037">
        <v>10</v>
      </c>
      <c r="I8037">
        <v>8</v>
      </c>
      <c r="J8037">
        <v>6</v>
      </c>
      <c r="K8037">
        <v>41003052</v>
      </c>
    </row>
    <row r="8038" spans="1:11" x14ac:dyDescent="0.15">
      <c r="A8038">
        <v>3205149</v>
      </c>
      <c r="B8038">
        <v>2</v>
      </c>
      <c r="C8038">
        <v>3</v>
      </c>
      <c r="D8038">
        <v>1</v>
      </c>
      <c r="E8038">
        <v>5024</v>
      </c>
      <c r="F8038">
        <v>5</v>
      </c>
      <c r="G8038">
        <v>71</v>
      </c>
      <c r="H8038">
        <v>10</v>
      </c>
      <c r="I8038">
        <v>8</v>
      </c>
      <c r="J8038">
        <v>9</v>
      </c>
      <c r="K8038">
        <v>41003052</v>
      </c>
    </row>
    <row r="8039" spans="1:11" x14ac:dyDescent="0.15">
      <c r="A8039">
        <v>3205149</v>
      </c>
      <c r="B8039">
        <v>2</v>
      </c>
      <c r="C8039">
        <v>4</v>
      </c>
      <c r="D8039">
        <v>1</v>
      </c>
      <c r="E8039">
        <v>5011</v>
      </c>
      <c r="F8039">
        <v>5</v>
      </c>
      <c r="G8039">
        <v>71</v>
      </c>
      <c r="H8039">
        <v>10</v>
      </c>
      <c r="I8039">
        <v>8</v>
      </c>
      <c r="J8039">
        <v>4</v>
      </c>
      <c r="K8039">
        <v>41003052</v>
      </c>
    </row>
    <row r="8040" spans="1:11" x14ac:dyDescent="0.15">
      <c r="A8040">
        <v>3205149</v>
      </c>
      <c r="B8040">
        <v>2</v>
      </c>
      <c r="C8040">
        <v>5</v>
      </c>
      <c r="D8040">
        <v>1</v>
      </c>
      <c r="E8040">
        <v>5023</v>
      </c>
      <c r="F8040">
        <v>5</v>
      </c>
      <c r="G8040">
        <v>71</v>
      </c>
      <c r="H8040">
        <v>10</v>
      </c>
      <c r="I8040">
        <v>8</v>
      </c>
      <c r="J8040">
        <v>9</v>
      </c>
      <c r="K8040">
        <v>41003052</v>
      </c>
    </row>
    <row r="8041" spans="1:11" x14ac:dyDescent="0.15">
      <c r="A8041">
        <v>3205719</v>
      </c>
      <c r="B8041">
        <v>1</v>
      </c>
      <c r="C8041">
        <v>1</v>
      </c>
      <c r="D8041">
        <v>1</v>
      </c>
      <c r="E8041">
        <v>1017</v>
      </c>
      <c r="F8041">
        <v>4</v>
      </c>
      <c r="G8041">
        <v>15</v>
      </c>
      <c r="H8041">
        <v>1</v>
      </c>
      <c r="I8041">
        <v>2</v>
      </c>
      <c r="J8041">
        <v>0</v>
      </c>
      <c r="K8041">
        <v>41003052</v>
      </c>
    </row>
    <row r="8042" spans="1:11" x14ac:dyDescent="0.15">
      <c r="A8042">
        <v>3205719</v>
      </c>
      <c r="B8042">
        <v>1</v>
      </c>
      <c r="C8042">
        <v>2</v>
      </c>
      <c r="D8042">
        <v>1</v>
      </c>
      <c r="E8042">
        <v>1055</v>
      </c>
      <c r="F8042">
        <v>4</v>
      </c>
      <c r="G8042">
        <v>15</v>
      </c>
      <c r="H8042">
        <v>1</v>
      </c>
      <c r="I8042">
        <v>1</v>
      </c>
      <c r="J8042">
        <v>0</v>
      </c>
      <c r="K8042">
        <v>41003052</v>
      </c>
    </row>
    <row r="8043" spans="1:11" x14ac:dyDescent="0.15">
      <c r="A8043">
        <v>3205719</v>
      </c>
      <c r="B8043">
        <v>1</v>
      </c>
      <c r="C8043">
        <v>3</v>
      </c>
      <c r="D8043">
        <v>1</v>
      </c>
      <c r="E8043">
        <v>1018</v>
      </c>
      <c r="F8043">
        <v>4</v>
      </c>
      <c r="G8043">
        <v>15</v>
      </c>
      <c r="H8043">
        <v>0</v>
      </c>
      <c r="I8043">
        <v>0</v>
      </c>
      <c r="J8043">
        <v>0</v>
      </c>
      <c r="K8043">
        <v>41003052</v>
      </c>
    </row>
    <row r="8044" spans="1:11" x14ac:dyDescent="0.15">
      <c r="A8044">
        <v>3205719</v>
      </c>
      <c r="B8044">
        <v>1</v>
      </c>
      <c r="C8044">
        <v>4</v>
      </c>
      <c r="D8044">
        <v>1</v>
      </c>
      <c r="E8044">
        <v>1016</v>
      </c>
      <c r="F8044">
        <v>4</v>
      </c>
      <c r="G8044">
        <v>15</v>
      </c>
      <c r="H8044">
        <v>1</v>
      </c>
      <c r="I8044">
        <v>1</v>
      </c>
      <c r="J8044">
        <v>0</v>
      </c>
      <c r="K8044">
        <v>41003052</v>
      </c>
    </row>
    <row r="8045" spans="1:11" x14ac:dyDescent="0.15">
      <c r="A8045">
        <v>3205719</v>
      </c>
      <c r="B8045">
        <v>1</v>
      </c>
      <c r="C8045">
        <v>5</v>
      </c>
      <c r="D8045">
        <v>1</v>
      </c>
      <c r="E8045">
        <v>1062</v>
      </c>
      <c r="F8045">
        <v>4</v>
      </c>
      <c r="G8045">
        <v>15</v>
      </c>
      <c r="H8045">
        <v>0</v>
      </c>
      <c r="I8045">
        <v>1</v>
      </c>
      <c r="J8045">
        <v>0</v>
      </c>
      <c r="K8045">
        <v>41003052</v>
      </c>
    </row>
    <row r="8046" spans="1:11" x14ac:dyDescent="0.15">
      <c r="A8046">
        <v>3205800</v>
      </c>
      <c r="B8046">
        <v>2</v>
      </c>
      <c r="C8046">
        <v>1</v>
      </c>
      <c r="D8046">
        <v>1</v>
      </c>
      <c r="E8046">
        <v>1062</v>
      </c>
      <c r="F8046">
        <v>4</v>
      </c>
      <c r="G8046">
        <v>57</v>
      </c>
      <c r="H8046">
        <v>0</v>
      </c>
      <c r="I8046">
        <v>0</v>
      </c>
      <c r="J8046">
        <v>0</v>
      </c>
      <c r="K8046">
        <v>41003052</v>
      </c>
    </row>
    <row r="8047" spans="1:11" x14ac:dyDescent="0.15">
      <c r="A8047">
        <v>3205800</v>
      </c>
      <c r="B8047">
        <v>2</v>
      </c>
      <c r="C8047">
        <v>2</v>
      </c>
      <c r="D8047">
        <v>1</v>
      </c>
      <c r="E8047">
        <v>4011</v>
      </c>
      <c r="F8047">
        <v>1</v>
      </c>
      <c r="G8047">
        <v>3</v>
      </c>
      <c r="H8047">
        <v>0</v>
      </c>
      <c r="I8047">
        <v>0</v>
      </c>
      <c r="J8047">
        <v>0</v>
      </c>
      <c r="K8047">
        <v>41003052</v>
      </c>
    </row>
    <row r="8048" spans="1:11" x14ac:dyDescent="0.15">
      <c r="A8048">
        <v>3205800</v>
      </c>
      <c r="B8048">
        <v>2</v>
      </c>
      <c r="C8048">
        <v>3</v>
      </c>
      <c r="D8048">
        <v>1</v>
      </c>
      <c r="E8048">
        <v>3011</v>
      </c>
      <c r="F8048">
        <v>2</v>
      </c>
      <c r="G8048">
        <v>1</v>
      </c>
      <c r="H8048">
        <v>0</v>
      </c>
      <c r="I8048">
        <v>0</v>
      </c>
      <c r="J8048">
        <v>0</v>
      </c>
      <c r="K8048">
        <v>41003052</v>
      </c>
    </row>
    <row r="8049" spans="1:11" x14ac:dyDescent="0.15">
      <c r="A8049">
        <v>3205800</v>
      </c>
      <c r="B8049">
        <v>2</v>
      </c>
      <c r="C8049">
        <v>4</v>
      </c>
      <c r="D8049">
        <v>1</v>
      </c>
      <c r="E8049">
        <v>3008</v>
      </c>
      <c r="F8049">
        <v>2</v>
      </c>
      <c r="G8049">
        <v>1</v>
      </c>
      <c r="H8049">
        <v>0</v>
      </c>
      <c r="I8049">
        <v>0</v>
      </c>
      <c r="J8049">
        <v>0</v>
      </c>
      <c r="K8049">
        <v>41003052</v>
      </c>
    </row>
    <row r="8050" spans="1:11" x14ac:dyDescent="0.15">
      <c r="A8050">
        <v>3205800</v>
      </c>
      <c r="B8050">
        <v>2</v>
      </c>
      <c r="C8050">
        <v>5</v>
      </c>
      <c r="D8050">
        <v>1</v>
      </c>
      <c r="E8050">
        <v>4007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41003052</v>
      </c>
    </row>
    <row r="8051" spans="1:11" x14ac:dyDescent="0.15">
      <c r="A8051">
        <v>3205835</v>
      </c>
      <c r="B8051">
        <v>1</v>
      </c>
      <c r="C8051">
        <v>1</v>
      </c>
      <c r="D8051">
        <v>1</v>
      </c>
      <c r="E8051">
        <v>1055</v>
      </c>
      <c r="F8051">
        <v>4</v>
      </c>
      <c r="G8051">
        <v>29</v>
      </c>
      <c r="H8051">
        <v>1</v>
      </c>
      <c r="I8051">
        <v>3</v>
      </c>
      <c r="J8051">
        <v>0</v>
      </c>
      <c r="K8051">
        <v>41003052</v>
      </c>
    </row>
    <row r="8052" spans="1:11" x14ac:dyDescent="0.15">
      <c r="A8052">
        <v>3205835</v>
      </c>
      <c r="B8052">
        <v>1</v>
      </c>
      <c r="C8052">
        <v>2</v>
      </c>
      <c r="D8052">
        <v>1</v>
      </c>
      <c r="E8052">
        <v>1005</v>
      </c>
      <c r="F8052">
        <v>4</v>
      </c>
      <c r="G8052">
        <v>29</v>
      </c>
      <c r="H8052">
        <v>2</v>
      </c>
      <c r="I8052">
        <v>3</v>
      </c>
      <c r="J8052">
        <v>3</v>
      </c>
      <c r="K8052">
        <v>41003052</v>
      </c>
    </row>
    <row r="8053" spans="1:11" x14ac:dyDescent="0.15">
      <c r="A8053">
        <v>3205835</v>
      </c>
      <c r="B8053">
        <v>1</v>
      </c>
      <c r="C8053">
        <v>3</v>
      </c>
      <c r="D8053">
        <v>1</v>
      </c>
      <c r="E8053">
        <v>1062</v>
      </c>
      <c r="F8053">
        <v>4</v>
      </c>
      <c r="G8053">
        <v>20</v>
      </c>
      <c r="H8053">
        <v>0</v>
      </c>
      <c r="I8053">
        <v>1</v>
      </c>
      <c r="J8053">
        <v>1</v>
      </c>
      <c r="K8053">
        <v>41003052</v>
      </c>
    </row>
    <row r="8054" spans="1:11" x14ac:dyDescent="0.15">
      <c r="A8054">
        <v>3205835</v>
      </c>
      <c r="B8054">
        <v>1</v>
      </c>
      <c r="C8054">
        <v>4</v>
      </c>
      <c r="D8054">
        <v>1</v>
      </c>
      <c r="E8054">
        <v>1063</v>
      </c>
      <c r="F8054">
        <v>4</v>
      </c>
      <c r="G8054">
        <v>25</v>
      </c>
      <c r="H8054">
        <v>1</v>
      </c>
      <c r="I8054">
        <v>2</v>
      </c>
      <c r="J8054">
        <v>1</v>
      </c>
      <c r="K8054">
        <v>41003052</v>
      </c>
    </row>
    <row r="8055" spans="1:11" x14ac:dyDescent="0.15">
      <c r="A8055">
        <v>3205835</v>
      </c>
      <c r="B8055">
        <v>1</v>
      </c>
      <c r="C8055">
        <v>5</v>
      </c>
      <c r="D8055">
        <v>1</v>
      </c>
      <c r="E8055">
        <v>1022</v>
      </c>
      <c r="F8055">
        <v>4</v>
      </c>
      <c r="G8055">
        <v>29</v>
      </c>
      <c r="H8055">
        <v>3</v>
      </c>
      <c r="I8055">
        <v>2</v>
      </c>
      <c r="J8055">
        <v>0</v>
      </c>
      <c r="K8055">
        <v>41003052</v>
      </c>
    </row>
    <row r="8056" spans="1:11" x14ac:dyDescent="0.15">
      <c r="A8056">
        <v>3207837</v>
      </c>
      <c r="B8056">
        <v>1</v>
      </c>
      <c r="C8056">
        <v>1</v>
      </c>
      <c r="D8056">
        <v>1</v>
      </c>
      <c r="E8056">
        <v>5023</v>
      </c>
      <c r="F8056">
        <v>5</v>
      </c>
      <c r="G8056">
        <v>70</v>
      </c>
      <c r="H8056">
        <v>10</v>
      </c>
      <c r="I8056">
        <v>7</v>
      </c>
      <c r="J8056">
        <v>9</v>
      </c>
      <c r="K8056">
        <v>41003006</v>
      </c>
    </row>
    <row r="8057" spans="1:11" x14ac:dyDescent="0.15">
      <c r="A8057">
        <v>3207837</v>
      </c>
      <c r="B8057">
        <v>1</v>
      </c>
      <c r="C8057">
        <v>2</v>
      </c>
      <c r="D8057">
        <v>1</v>
      </c>
      <c r="E8057">
        <v>5034</v>
      </c>
      <c r="F8057">
        <v>5</v>
      </c>
      <c r="G8057">
        <v>70</v>
      </c>
      <c r="H8057">
        <v>6</v>
      </c>
      <c r="I8057">
        <v>7</v>
      </c>
      <c r="J8057">
        <v>9</v>
      </c>
      <c r="K8057">
        <v>41003006</v>
      </c>
    </row>
    <row r="8058" spans="1:11" x14ac:dyDescent="0.15">
      <c r="A8058">
        <v>3207837</v>
      </c>
      <c r="B8058">
        <v>1</v>
      </c>
      <c r="C8058">
        <v>3</v>
      </c>
      <c r="D8058">
        <v>1</v>
      </c>
      <c r="E8058">
        <v>5011</v>
      </c>
      <c r="F8058">
        <v>5</v>
      </c>
      <c r="G8058">
        <v>70</v>
      </c>
      <c r="H8058">
        <v>10</v>
      </c>
      <c r="I8058">
        <v>7</v>
      </c>
      <c r="J8058">
        <v>0</v>
      </c>
      <c r="K8058">
        <v>41003006</v>
      </c>
    </row>
    <row r="8059" spans="1:11" x14ac:dyDescent="0.15">
      <c r="A8059">
        <v>3207837</v>
      </c>
      <c r="B8059">
        <v>1</v>
      </c>
      <c r="C8059">
        <v>4</v>
      </c>
      <c r="D8059">
        <v>1</v>
      </c>
      <c r="E8059">
        <v>5039</v>
      </c>
      <c r="F8059">
        <v>5</v>
      </c>
      <c r="G8059">
        <v>70</v>
      </c>
      <c r="H8059">
        <v>9</v>
      </c>
      <c r="I8059">
        <v>7</v>
      </c>
      <c r="J8059">
        <v>9</v>
      </c>
      <c r="K8059">
        <v>41003006</v>
      </c>
    </row>
    <row r="8060" spans="1:11" x14ac:dyDescent="0.15">
      <c r="A8060">
        <v>3207837</v>
      </c>
      <c r="B8060">
        <v>1</v>
      </c>
      <c r="C8060">
        <v>5</v>
      </c>
      <c r="D8060">
        <v>1</v>
      </c>
      <c r="E8060">
        <v>5024</v>
      </c>
      <c r="F8060">
        <v>5</v>
      </c>
      <c r="G8060">
        <v>70</v>
      </c>
      <c r="H8060">
        <v>10</v>
      </c>
      <c r="I8060">
        <v>7</v>
      </c>
      <c r="J8060">
        <v>9</v>
      </c>
      <c r="K8060">
        <v>41003006</v>
      </c>
    </row>
    <row r="8061" spans="1:11" x14ac:dyDescent="0.15">
      <c r="A8061">
        <v>3209756</v>
      </c>
      <c r="B8061">
        <v>1</v>
      </c>
      <c r="C8061">
        <v>1</v>
      </c>
      <c r="D8061">
        <v>1</v>
      </c>
      <c r="E8061">
        <v>5011</v>
      </c>
      <c r="F8061">
        <v>5</v>
      </c>
      <c r="G8061">
        <v>72</v>
      </c>
      <c r="H8061">
        <v>10</v>
      </c>
      <c r="I8061">
        <v>8</v>
      </c>
      <c r="J8061">
        <v>4</v>
      </c>
      <c r="K8061">
        <v>41003052</v>
      </c>
    </row>
    <row r="8062" spans="1:11" x14ac:dyDescent="0.15">
      <c r="A8062">
        <v>3209756</v>
      </c>
      <c r="B8062">
        <v>1</v>
      </c>
      <c r="C8062">
        <v>2</v>
      </c>
      <c r="D8062">
        <v>1</v>
      </c>
      <c r="E8062">
        <v>5024</v>
      </c>
      <c r="F8062">
        <v>5</v>
      </c>
      <c r="G8062">
        <v>72</v>
      </c>
      <c r="H8062">
        <v>9</v>
      </c>
      <c r="I8062">
        <v>8</v>
      </c>
      <c r="J8062">
        <v>6</v>
      </c>
      <c r="K8062">
        <v>41003052</v>
      </c>
    </row>
    <row r="8063" spans="1:11" x14ac:dyDescent="0.15">
      <c r="A8063">
        <v>3209756</v>
      </c>
      <c r="B8063">
        <v>1</v>
      </c>
      <c r="C8063">
        <v>3</v>
      </c>
      <c r="D8063">
        <v>1</v>
      </c>
      <c r="E8063">
        <v>5024</v>
      </c>
      <c r="F8063">
        <v>5</v>
      </c>
      <c r="G8063">
        <v>72</v>
      </c>
      <c r="H8063">
        <v>9</v>
      </c>
      <c r="I8063">
        <v>8</v>
      </c>
      <c r="J8063">
        <v>6</v>
      </c>
      <c r="K8063">
        <v>41003052</v>
      </c>
    </row>
    <row r="8064" spans="1:11" x14ac:dyDescent="0.15">
      <c r="A8064">
        <v>3209756</v>
      </c>
      <c r="B8064">
        <v>1</v>
      </c>
      <c r="C8064">
        <v>4</v>
      </c>
      <c r="D8064">
        <v>1</v>
      </c>
      <c r="E8064">
        <v>5023</v>
      </c>
      <c r="F8064">
        <v>5</v>
      </c>
      <c r="G8064">
        <v>72</v>
      </c>
      <c r="H8064">
        <v>10</v>
      </c>
      <c r="I8064">
        <v>8</v>
      </c>
      <c r="J8064">
        <v>9</v>
      </c>
      <c r="K8064">
        <v>41003052</v>
      </c>
    </row>
    <row r="8065" spans="1:11" x14ac:dyDescent="0.15">
      <c r="A8065">
        <v>3209756</v>
      </c>
      <c r="B8065">
        <v>1</v>
      </c>
      <c r="C8065">
        <v>5</v>
      </c>
      <c r="D8065">
        <v>1</v>
      </c>
      <c r="E8065">
        <v>1055</v>
      </c>
      <c r="F8065">
        <v>4</v>
      </c>
      <c r="G8065">
        <v>72</v>
      </c>
      <c r="H8065">
        <v>9</v>
      </c>
      <c r="I8065">
        <v>8</v>
      </c>
      <c r="J8065">
        <v>8</v>
      </c>
      <c r="K8065">
        <v>41003052</v>
      </c>
    </row>
    <row r="8066" spans="1:11" x14ac:dyDescent="0.15">
      <c r="A8066">
        <v>3210369</v>
      </c>
      <c r="B8066">
        <v>1</v>
      </c>
      <c r="C8066">
        <v>1</v>
      </c>
      <c r="D8066">
        <v>1</v>
      </c>
      <c r="E8066">
        <v>5030</v>
      </c>
      <c r="F8066">
        <v>5</v>
      </c>
      <c r="G8066">
        <v>63</v>
      </c>
      <c r="H8066">
        <v>10</v>
      </c>
      <c r="I8066">
        <v>7</v>
      </c>
      <c r="J8066">
        <v>9</v>
      </c>
      <c r="K8066">
        <v>41003052</v>
      </c>
    </row>
    <row r="8067" spans="1:11" x14ac:dyDescent="0.15">
      <c r="A8067">
        <v>3210369</v>
      </c>
      <c r="B8067">
        <v>1</v>
      </c>
      <c r="C8067">
        <v>2</v>
      </c>
      <c r="D8067">
        <v>1</v>
      </c>
      <c r="E8067">
        <v>1035</v>
      </c>
      <c r="F8067">
        <v>4</v>
      </c>
      <c r="G8067">
        <v>62</v>
      </c>
      <c r="H8067">
        <v>3</v>
      </c>
      <c r="I8067">
        <v>4</v>
      </c>
      <c r="J8067">
        <v>9</v>
      </c>
      <c r="K8067">
        <v>41003052</v>
      </c>
    </row>
    <row r="8068" spans="1:11" x14ac:dyDescent="0.15">
      <c r="A8068">
        <v>3210369</v>
      </c>
      <c r="B8068">
        <v>1</v>
      </c>
      <c r="C8068">
        <v>3</v>
      </c>
      <c r="D8068">
        <v>1</v>
      </c>
      <c r="E8068">
        <v>1050</v>
      </c>
      <c r="F8068">
        <v>4</v>
      </c>
      <c r="G8068">
        <v>63</v>
      </c>
      <c r="H8068">
        <v>7</v>
      </c>
      <c r="I8068">
        <v>7</v>
      </c>
      <c r="J8068">
        <v>9</v>
      </c>
      <c r="K8068">
        <v>41003052</v>
      </c>
    </row>
    <row r="8069" spans="1:11" x14ac:dyDescent="0.15">
      <c r="A8069">
        <v>3210369</v>
      </c>
      <c r="B8069">
        <v>1</v>
      </c>
      <c r="C8069">
        <v>4</v>
      </c>
      <c r="D8069">
        <v>1</v>
      </c>
      <c r="E8069">
        <v>1063</v>
      </c>
      <c r="F8069">
        <v>4</v>
      </c>
      <c r="G8069">
        <v>63</v>
      </c>
      <c r="H8069">
        <v>3</v>
      </c>
      <c r="I8069">
        <v>4</v>
      </c>
      <c r="J8069">
        <v>6</v>
      </c>
      <c r="K8069">
        <v>41003052</v>
      </c>
    </row>
    <row r="8070" spans="1:11" x14ac:dyDescent="0.15">
      <c r="A8070">
        <v>3210369</v>
      </c>
      <c r="B8070">
        <v>1</v>
      </c>
      <c r="C8070">
        <v>5</v>
      </c>
      <c r="D8070">
        <v>1</v>
      </c>
      <c r="E8070">
        <v>1005</v>
      </c>
      <c r="F8070">
        <v>4</v>
      </c>
      <c r="G8070">
        <v>62</v>
      </c>
      <c r="H8070">
        <v>6</v>
      </c>
      <c r="I8070">
        <v>4</v>
      </c>
      <c r="J8070">
        <v>9</v>
      </c>
      <c r="K8070">
        <v>41003052</v>
      </c>
    </row>
    <row r="8071" spans="1:11" x14ac:dyDescent="0.15">
      <c r="A8071">
        <v>3210528</v>
      </c>
      <c r="B8071">
        <v>1</v>
      </c>
      <c r="C8071">
        <v>1</v>
      </c>
      <c r="D8071">
        <v>1</v>
      </c>
      <c r="E8071">
        <v>1016</v>
      </c>
      <c r="F8071">
        <v>4</v>
      </c>
      <c r="G8071">
        <v>62</v>
      </c>
      <c r="H8071">
        <v>10</v>
      </c>
      <c r="I8071">
        <v>7</v>
      </c>
      <c r="J8071">
        <v>2</v>
      </c>
      <c r="K8071">
        <v>41003052</v>
      </c>
    </row>
    <row r="8072" spans="1:11" x14ac:dyDescent="0.15">
      <c r="A8072">
        <v>3210528</v>
      </c>
      <c r="B8072">
        <v>1</v>
      </c>
      <c r="C8072">
        <v>2</v>
      </c>
      <c r="D8072">
        <v>1</v>
      </c>
      <c r="E8072">
        <v>5029</v>
      </c>
      <c r="F8072">
        <v>5</v>
      </c>
      <c r="G8072">
        <v>62</v>
      </c>
      <c r="H8072">
        <v>6</v>
      </c>
      <c r="I8072">
        <v>7</v>
      </c>
      <c r="J8072">
        <v>9</v>
      </c>
      <c r="K8072">
        <v>41003052</v>
      </c>
    </row>
    <row r="8073" spans="1:11" x14ac:dyDescent="0.15">
      <c r="A8073">
        <v>3210528</v>
      </c>
      <c r="B8073">
        <v>1</v>
      </c>
      <c r="C8073">
        <v>3</v>
      </c>
      <c r="D8073">
        <v>1</v>
      </c>
      <c r="E8073">
        <v>1062</v>
      </c>
      <c r="F8073">
        <v>4</v>
      </c>
      <c r="G8073">
        <v>62</v>
      </c>
      <c r="H8073">
        <v>6</v>
      </c>
      <c r="I8073">
        <v>7</v>
      </c>
      <c r="J8073">
        <v>9</v>
      </c>
      <c r="K8073">
        <v>41003052</v>
      </c>
    </row>
    <row r="8074" spans="1:11" x14ac:dyDescent="0.15">
      <c r="A8074">
        <v>3210528</v>
      </c>
      <c r="B8074">
        <v>1</v>
      </c>
      <c r="C8074">
        <v>4</v>
      </c>
      <c r="D8074">
        <v>1</v>
      </c>
      <c r="E8074">
        <v>1056</v>
      </c>
      <c r="F8074">
        <v>4</v>
      </c>
      <c r="G8074">
        <v>62</v>
      </c>
      <c r="H8074">
        <v>3</v>
      </c>
      <c r="I8074">
        <v>7</v>
      </c>
      <c r="J8074">
        <v>8</v>
      </c>
      <c r="K8074">
        <v>41003052</v>
      </c>
    </row>
    <row r="8075" spans="1:11" x14ac:dyDescent="0.15">
      <c r="A8075">
        <v>3210528</v>
      </c>
      <c r="B8075">
        <v>1</v>
      </c>
      <c r="C8075">
        <v>5</v>
      </c>
      <c r="D8075">
        <v>1</v>
      </c>
      <c r="E8075">
        <v>5021</v>
      </c>
      <c r="F8075">
        <v>5</v>
      </c>
      <c r="G8075">
        <v>62</v>
      </c>
      <c r="H8075">
        <v>10</v>
      </c>
      <c r="I8075">
        <v>7</v>
      </c>
      <c r="J8075">
        <v>9</v>
      </c>
      <c r="K8075">
        <v>41003052</v>
      </c>
    </row>
    <row r="8076" spans="1:11" x14ac:dyDescent="0.15">
      <c r="A8076">
        <v>3210679</v>
      </c>
      <c r="B8076">
        <v>1</v>
      </c>
      <c r="C8076">
        <v>1</v>
      </c>
      <c r="D8076">
        <v>1</v>
      </c>
      <c r="E8076">
        <v>1014</v>
      </c>
      <c r="F8076">
        <v>4</v>
      </c>
      <c r="G8076">
        <v>37</v>
      </c>
      <c r="H8076">
        <v>3</v>
      </c>
      <c r="I8076">
        <v>4</v>
      </c>
      <c r="J8076">
        <v>0</v>
      </c>
      <c r="K8076">
        <v>41003052</v>
      </c>
    </row>
    <row r="8077" spans="1:11" x14ac:dyDescent="0.15">
      <c r="A8077">
        <v>3210679</v>
      </c>
      <c r="B8077">
        <v>1</v>
      </c>
      <c r="C8077">
        <v>2</v>
      </c>
      <c r="D8077">
        <v>1</v>
      </c>
      <c r="E8077">
        <v>1016</v>
      </c>
      <c r="F8077">
        <v>4</v>
      </c>
      <c r="G8077">
        <v>37</v>
      </c>
      <c r="H8077">
        <v>3</v>
      </c>
      <c r="I8077">
        <v>3</v>
      </c>
      <c r="J8077">
        <v>0</v>
      </c>
      <c r="K8077">
        <v>41003052</v>
      </c>
    </row>
    <row r="8078" spans="1:11" x14ac:dyDescent="0.15">
      <c r="A8078">
        <v>3210679</v>
      </c>
      <c r="B8078">
        <v>1</v>
      </c>
      <c r="C8078">
        <v>3</v>
      </c>
      <c r="D8078">
        <v>1</v>
      </c>
      <c r="E8078">
        <v>1056</v>
      </c>
      <c r="F8078">
        <v>4</v>
      </c>
      <c r="G8078">
        <v>37</v>
      </c>
      <c r="H8078">
        <v>3</v>
      </c>
      <c r="I8078">
        <v>2</v>
      </c>
      <c r="J8078">
        <v>1</v>
      </c>
      <c r="K8078">
        <v>41003052</v>
      </c>
    </row>
    <row r="8079" spans="1:11" x14ac:dyDescent="0.15">
      <c r="A8079">
        <v>3210679</v>
      </c>
      <c r="B8079">
        <v>1</v>
      </c>
      <c r="C8079">
        <v>4</v>
      </c>
      <c r="D8079">
        <v>1</v>
      </c>
      <c r="E8079">
        <v>1055</v>
      </c>
      <c r="F8079">
        <v>4</v>
      </c>
      <c r="G8079">
        <v>37</v>
      </c>
      <c r="H8079">
        <v>3</v>
      </c>
      <c r="I8079">
        <v>2</v>
      </c>
      <c r="J8079">
        <v>0</v>
      </c>
      <c r="K8079">
        <v>41003052</v>
      </c>
    </row>
    <row r="8080" spans="1:11" x14ac:dyDescent="0.15">
      <c r="A8080">
        <v>3210679</v>
      </c>
      <c r="B8080">
        <v>1</v>
      </c>
      <c r="C8080">
        <v>5</v>
      </c>
      <c r="D8080">
        <v>1</v>
      </c>
      <c r="E8080">
        <v>1062</v>
      </c>
      <c r="F8080">
        <v>4</v>
      </c>
      <c r="G8080">
        <v>37</v>
      </c>
      <c r="H8080">
        <v>3</v>
      </c>
      <c r="I8080">
        <v>3</v>
      </c>
      <c r="J8080">
        <v>1</v>
      </c>
      <c r="K8080">
        <v>41003052</v>
      </c>
    </row>
    <row r="8081" spans="1:11" x14ac:dyDescent="0.15">
      <c r="A8081">
        <v>3212572</v>
      </c>
      <c r="B8081">
        <v>1</v>
      </c>
      <c r="C8081">
        <v>1</v>
      </c>
      <c r="D8081">
        <v>1</v>
      </c>
      <c r="E8081">
        <v>1056</v>
      </c>
      <c r="F8081">
        <v>4</v>
      </c>
      <c r="G8081">
        <v>43</v>
      </c>
      <c r="H8081">
        <v>3</v>
      </c>
      <c r="I8081">
        <v>2</v>
      </c>
      <c r="J8081">
        <v>0</v>
      </c>
      <c r="K8081">
        <v>41003052</v>
      </c>
    </row>
    <row r="8082" spans="1:11" x14ac:dyDescent="0.15">
      <c r="A8082">
        <v>3212572</v>
      </c>
      <c r="B8082">
        <v>1</v>
      </c>
      <c r="C8082">
        <v>2</v>
      </c>
      <c r="D8082">
        <v>1</v>
      </c>
      <c r="E8082">
        <v>1027</v>
      </c>
      <c r="F8082">
        <v>4</v>
      </c>
      <c r="G8082">
        <v>43</v>
      </c>
      <c r="H8082">
        <v>3</v>
      </c>
      <c r="I8082">
        <v>0</v>
      </c>
      <c r="J8082">
        <v>2</v>
      </c>
      <c r="K8082">
        <v>41003052</v>
      </c>
    </row>
    <row r="8083" spans="1:11" x14ac:dyDescent="0.15">
      <c r="A8083">
        <v>3212572</v>
      </c>
      <c r="B8083">
        <v>1</v>
      </c>
      <c r="C8083">
        <v>3</v>
      </c>
      <c r="D8083">
        <v>1</v>
      </c>
      <c r="E8083">
        <v>1055</v>
      </c>
      <c r="F8083">
        <v>4</v>
      </c>
      <c r="G8083">
        <v>43</v>
      </c>
      <c r="H8083">
        <v>3</v>
      </c>
      <c r="I8083">
        <v>2</v>
      </c>
      <c r="J8083">
        <v>0</v>
      </c>
      <c r="K8083">
        <v>41003052</v>
      </c>
    </row>
    <row r="8084" spans="1:11" x14ac:dyDescent="0.15">
      <c r="A8084">
        <v>3212572</v>
      </c>
      <c r="B8084">
        <v>1</v>
      </c>
      <c r="C8084">
        <v>4</v>
      </c>
      <c r="D8084">
        <v>1</v>
      </c>
      <c r="E8084">
        <v>1031</v>
      </c>
      <c r="F8084">
        <v>4</v>
      </c>
      <c r="G8084">
        <v>43</v>
      </c>
      <c r="H8084">
        <v>4</v>
      </c>
      <c r="I8084">
        <v>4</v>
      </c>
      <c r="J8084">
        <v>2</v>
      </c>
      <c r="K8084">
        <v>41003052</v>
      </c>
    </row>
    <row r="8085" spans="1:11" x14ac:dyDescent="0.15">
      <c r="A8085">
        <v>3212572</v>
      </c>
      <c r="B8085">
        <v>1</v>
      </c>
      <c r="C8085">
        <v>5</v>
      </c>
      <c r="D8085">
        <v>1</v>
      </c>
      <c r="E8085">
        <v>2045</v>
      </c>
      <c r="F8085">
        <v>3</v>
      </c>
      <c r="G8085">
        <v>37</v>
      </c>
      <c r="H8085">
        <v>5</v>
      </c>
      <c r="I8085">
        <v>2</v>
      </c>
      <c r="J8085">
        <v>0</v>
      </c>
      <c r="K8085">
        <v>41003052</v>
      </c>
    </row>
    <row r="8086" spans="1:11" x14ac:dyDescent="0.15">
      <c r="A8086">
        <v>3213491</v>
      </c>
      <c r="B8086">
        <v>1</v>
      </c>
      <c r="C8086">
        <v>1</v>
      </c>
      <c r="D8086">
        <v>1</v>
      </c>
      <c r="E8086">
        <v>5058</v>
      </c>
      <c r="F8086">
        <v>5</v>
      </c>
      <c r="G8086">
        <v>43</v>
      </c>
      <c r="H8086">
        <v>5</v>
      </c>
      <c r="I8086">
        <v>3</v>
      </c>
      <c r="J8086">
        <v>2</v>
      </c>
      <c r="K8086">
        <v>41003051</v>
      </c>
    </row>
    <row r="8087" spans="1:11" x14ac:dyDescent="0.15">
      <c r="A8087">
        <v>3213491</v>
      </c>
      <c r="B8087">
        <v>1</v>
      </c>
      <c r="C8087">
        <v>2</v>
      </c>
      <c r="D8087">
        <v>1</v>
      </c>
      <c r="E8087">
        <v>1063</v>
      </c>
      <c r="F8087">
        <v>4</v>
      </c>
      <c r="G8087">
        <v>43</v>
      </c>
      <c r="H8087">
        <v>3</v>
      </c>
      <c r="I8087">
        <v>1</v>
      </c>
      <c r="J8087">
        <v>0</v>
      </c>
      <c r="K8087">
        <v>41003051</v>
      </c>
    </row>
    <row r="8088" spans="1:11" x14ac:dyDescent="0.15">
      <c r="A8088">
        <v>3213491</v>
      </c>
      <c r="B8088">
        <v>1</v>
      </c>
      <c r="C8088">
        <v>3</v>
      </c>
      <c r="D8088">
        <v>1</v>
      </c>
      <c r="E8088">
        <v>1055</v>
      </c>
      <c r="F8088">
        <v>4</v>
      </c>
      <c r="G8088">
        <v>43</v>
      </c>
      <c r="H8088">
        <v>3</v>
      </c>
      <c r="I8088">
        <v>3</v>
      </c>
      <c r="J8088">
        <v>1</v>
      </c>
      <c r="K8088">
        <v>41003051</v>
      </c>
    </row>
    <row r="8089" spans="1:11" x14ac:dyDescent="0.15">
      <c r="A8089">
        <v>3213491</v>
      </c>
      <c r="B8089">
        <v>1</v>
      </c>
      <c r="C8089">
        <v>4</v>
      </c>
      <c r="D8089">
        <v>1</v>
      </c>
      <c r="E8089">
        <v>1030</v>
      </c>
      <c r="F8089">
        <v>4</v>
      </c>
      <c r="G8089">
        <v>43</v>
      </c>
      <c r="H8089">
        <v>7</v>
      </c>
      <c r="I8089">
        <v>4</v>
      </c>
      <c r="J8089">
        <v>8</v>
      </c>
      <c r="K8089">
        <v>41003051</v>
      </c>
    </row>
    <row r="8090" spans="1:11" x14ac:dyDescent="0.15">
      <c r="A8090">
        <v>3213491</v>
      </c>
      <c r="B8090">
        <v>1</v>
      </c>
      <c r="C8090">
        <v>5</v>
      </c>
      <c r="D8090">
        <v>1</v>
      </c>
      <c r="E8090">
        <v>1027</v>
      </c>
      <c r="F8090">
        <v>4</v>
      </c>
      <c r="G8090">
        <v>43</v>
      </c>
      <c r="H8090">
        <v>5</v>
      </c>
      <c r="I8090">
        <v>0</v>
      </c>
      <c r="J8090">
        <v>0</v>
      </c>
      <c r="K8090">
        <v>41003051</v>
      </c>
    </row>
    <row r="8091" spans="1:11" x14ac:dyDescent="0.15">
      <c r="A8091">
        <v>3214113</v>
      </c>
      <c r="B8091">
        <v>1</v>
      </c>
      <c r="C8091">
        <v>1</v>
      </c>
      <c r="D8091">
        <v>1</v>
      </c>
      <c r="E8091">
        <v>1049</v>
      </c>
      <c r="F8091">
        <v>4</v>
      </c>
      <c r="G8091">
        <v>60</v>
      </c>
      <c r="H8091">
        <v>8</v>
      </c>
      <c r="I8091">
        <v>6</v>
      </c>
      <c r="J8091">
        <v>7</v>
      </c>
      <c r="K8091">
        <v>41003051</v>
      </c>
    </row>
    <row r="8092" spans="1:11" x14ac:dyDescent="0.15">
      <c r="A8092">
        <v>3214113</v>
      </c>
      <c r="B8092">
        <v>1</v>
      </c>
      <c r="C8092">
        <v>2</v>
      </c>
      <c r="D8092">
        <v>1</v>
      </c>
      <c r="E8092">
        <v>1020</v>
      </c>
      <c r="F8092">
        <v>4</v>
      </c>
      <c r="G8092">
        <v>60</v>
      </c>
      <c r="H8092">
        <v>4</v>
      </c>
      <c r="I8092">
        <v>5</v>
      </c>
      <c r="J8092">
        <v>0</v>
      </c>
      <c r="K8092">
        <v>41003051</v>
      </c>
    </row>
    <row r="8093" spans="1:11" x14ac:dyDescent="0.15">
      <c r="A8093">
        <v>3214113</v>
      </c>
      <c r="B8093">
        <v>1</v>
      </c>
      <c r="C8093">
        <v>3</v>
      </c>
      <c r="D8093">
        <v>1</v>
      </c>
      <c r="E8093">
        <v>5021</v>
      </c>
      <c r="F8093">
        <v>5</v>
      </c>
      <c r="G8093">
        <v>60</v>
      </c>
      <c r="H8093">
        <v>9</v>
      </c>
      <c r="I8093">
        <v>7</v>
      </c>
      <c r="J8093">
        <v>8</v>
      </c>
      <c r="K8093">
        <v>41003051</v>
      </c>
    </row>
    <row r="8094" spans="1:11" x14ac:dyDescent="0.15">
      <c r="A8094">
        <v>3214113</v>
      </c>
      <c r="B8094">
        <v>1</v>
      </c>
      <c r="C8094">
        <v>4</v>
      </c>
      <c r="D8094">
        <v>1</v>
      </c>
      <c r="E8094">
        <v>5030</v>
      </c>
      <c r="F8094">
        <v>5</v>
      </c>
      <c r="G8094">
        <v>60</v>
      </c>
      <c r="H8094">
        <v>6</v>
      </c>
      <c r="I8094">
        <v>7</v>
      </c>
      <c r="J8094">
        <v>7</v>
      </c>
      <c r="K8094">
        <v>41003051</v>
      </c>
    </row>
    <row r="8095" spans="1:11" x14ac:dyDescent="0.15">
      <c r="A8095">
        <v>3214113</v>
      </c>
      <c r="B8095">
        <v>1</v>
      </c>
      <c r="C8095">
        <v>5</v>
      </c>
      <c r="D8095">
        <v>1</v>
      </c>
      <c r="E8095">
        <v>5035</v>
      </c>
      <c r="F8095">
        <v>5</v>
      </c>
      <c r="G8095">
        <v>60</v>
      </c>
      <c r="H8095">
        <v>6</v>
      </c>
      <c r="I8095">
        <v>6</v>
      </c>
      <c r="J8095">
        <v>7</v>
      </c>
      <c r="K8095">
        <v>41003051</v>
      </c>
    </row>
    <row r="8096" spans="1:11" x14ac:dyDescent="0.15">
      <c r="A8096">
        <v>3215692</v>
      </c>
      <c r="B8096">
        <v>1</v>
      </c>
      <c r="C8096">
        <v>1</v>
      </c>
      <c r="D8096">
        <v>1</v>
      </c>
      <c r="E8096">
        <v>1030</v>
      </c>
      <c r="F8096">
        <v>4</v>
      </c>
      <c r="G8096">
        <v>45</v>
      </c>
      <c r="H8096">
        <v>7</v>
      </c>
      <c r="I8096">
        <v>5</v>
      </c>
      <c r="J8096">
        <v>4</v>
      </c>
      <c r="K8096">
        <v>41003052</v>
      </c>
    </row>
    <row r="8097" spans="1:11" x14ac:dyDescent="0.15">
      <c r="A8097">
        <v>3215692</v>
      </c>
      <c r="B8097">
        <v>1</v>
      </c>
      <c r="C8097">
        <v>2</v>
      </c>
      <c r="D8097">
        <v>1</v>
      </c>
      <c r="E8097">
        <v>1062</v>
      </c>
      <c r="F8097">
        <v>4</v>
      </c>
      <c r="G8097">
        <v>45</v>
      </c>
      <c r="H8097">
        <v>4</v>
      </c>
      <c r="I8097">
        <v>4</v>
      </c>
      <c r="J8097">
        <v>2</v>
      </c>
      <c r="K8097">
        <v>41003052</v>
      </c>
    </row>
    <row r="8098" spans="1:11" x14ac:dyDescent="0.15">
      <c r="A8098">
        <v>3215692</v>
      </c>
      <c r="B8098">
        <v>1</v>
      </c>
      <c r="C8098">
        <v>3</v>
      </c>
      <c r="D8098">
        <v>1</v>
      </c>
      <c r="E8098">
        <v>1055</v>
      </c>
      <c r="F8098">
        <v>4</v>
      </c>
      <c r="G8098">
        <v>45</v>
      </c>
      <c r="H8098">
        <v>3</v>
      </c>
      <c r="I8098">
        <v>2</v>
      </c>
      <c r="J8098">
        <v>1</v>
      </c>
      <c r="K8098">
        <v>41003052</v>
      </c>
    </row>
    <row r="8099" spans="1:11" x14ac:dyDescent="0.15">
      <c r="A8099">
        <v>3215692</v>
      </c>
      <c r="B8099">
        <v>1</v>
      </c>
      <c r="C8099">
        <v>4</v>
      </c>
      <c r="D8099">
        <v>1</v>
      </c>
      <c r="E8099">
        <v>1006</v>
      </c>
      <c r="F8099">
        <v>4</v>
      </c>
      <c r="G8099">
        <v>45</v>
      </c>
      <c r="H8099">
        <v>0</v>
      </c>
      <c r="I8099">
        <v>3</v>
      </c>
      <c r="J8099">
        <v>0</v>
      </c>
      <c r="K8099">
        <v>41003052</v>
      </c>
    </row>
    <row r="8100" spans="1:11" x14ac:dyDescent="0.15">
      <c r="A8100">
        <v>3215692</v>
      </c>
      <c r="B8100">
        <v>1</v>
      </c>
      <c r="C8100">
        <v>5</v>
      </c>
      <c r="D8100">
        <v>1</v>
      </c>
      <c r="E8100">
        <v>1027</v>
      </c>
      <c r="F8100">
        <v>4</v>
      </c>
      <c r="G8100">
        <v>45</v>
      </c>
      <c r="H8100">
        <v>1</v>
      </c>
      <c r="I8100">
        <v>4</v>
      </c>
      <c r="J8100">
        <v>0</v>
      </c>
      <c r="K8100">
        <v>41003052</v>
      </c>
    </row>
    <row r="8101" spans="1:11" x14ac:dyDescent="0.15">
      <c r="A8101">
        <v>3216143</v>
      </c>
      <c r="B8101">
        <v>1</v>
      </c>
      <c r="C8101">
        <v>1</v>
      </c>
      <c r="D8101">
        <v>1</v>
      </c>
      <c r="E8101">
        <v>1052</v>
      </c>
      <c r="F8101">
        <v>4</v>
      </c>
      <c r="G8101">
        <v>27</v>
      </c>
      <c r="H8101">
        <v>3</v>
      </c>
      <c r="I8101">
        <v>3</v>
      </c>
      <c r="J8101">
        <v>5</v>
      </c>
      <c r="K8101">
        <v>41003051</v>
      </c>
    </row>
    <row r="8102" spans="1:11" x14ac:dyDescent="0.15">
      <c r="A8102">
        <v>3216143</v>
      </c>
      <c r="B8102">
        <v>1</v>
      </c>
      <c r="C8102">
        <v>2</v>
      </c>
      <c r="D8102">
        <v>1</v>
      </c>
      <c r="E8102">
        <v>1015</v>
      </c>
      <c r="F8102">
        <v>4</v>
      </c>
      <c r="G8102">
        <v>25</v>
      </c>
      <c r="H8102">
        <v>3</v>
      </c>
      <c r="I8102">
        <v>2</v>
      </c>
      <c r="J8102">
        <v>0</v>
      </c>
      <c r="K8102">
        <v>41003051</v>
      </c>
    </row>
    <row r="8103" spans="1:11" x14ac:dyDescent="0.15">
      <c r="A8103">
        <v>3216143</v>
      </c>
      <c r="B8103">
        <v>1</v>
      </c>
      <c r="C8103">
        <v>3</v>
      </c>
      <c r="D8103">
        <v>1</v>
      </c>
      <c r="E8103">
        <v>1055</v>
      </c>
      <c r="F8103">
        <v>4</v>
      </c>
      <c r="G8103">
        <v>25</v>
      </c>
      <c r="H8103">
        <v>1</v>
      </c>
      <c r="I8103">
        <v>2</v>
      </c>
      <c r="J8103">
        <v>0</v>
      </c>
      <c r="K8103">
        <v>41003051</v>
      </c>
    </row>
    <row r="8104" spans="1:11" x14ac:dyDescent="0.15">
      <c r="A8104">
        <v>3216143</v>
      </c>
      <c r="B8104">
        <v>1</v>
      </c>
      <c r="C8104">
        <v>4</v>
      </c>
      <c r="D8104">
        <v>1</v>
      </c>
      <c r="E8104">
        <v>1053</v>
      </c>
      <c r="F8104">
        <v>4</v>
      </c>
      <c r="G8104">
        <v>25</v>
      </c>
      <c r="H8104">
        <v>3</v>
      </c>
      <c r="I8104">
        <v>2</v>
      </c>
      <c r="J8104">
        <v>0</v>
      </c>
      <c r="K8104">
        <v>41003051</v>
      </c>
    </row>
    <row r="8105" spans="1:11" x14ac:dyDescent="0.15">
      <c r="A8105">
        <v>3216143</v>
      </c>
      <c r="B8105">
        <v>1</v>
      </c>
      <c r="C8105">
        <v>5</v>
      </c>
      <c r="D8105">
        <v>1</v>
      </c>
      <c r="E8105">
        <v>1071</v>
      </c>
      <c r="F8105">
        <v>4</v>
      </c>
      <c r="G8105">
        <v>26</v>
      </c>
      <c r="H8105">
        <v>3</v>
      </c>
      <c r="I8105">
        <v>3</v>
      </c>
      <c r="J8105">
        <v>1</v>
      </c>
      <c r="K8105">
        <v>41003051</v>
      </c>
    </row>
    <row r="8106" spans="1:11" x14ac:dyDescent="0.15">
      <c r="A8106">
        <v>3217296</v>
      </c>
      <c r="B8106">
        <v>1</v>
      </c>
      <c r="C8106">
        <v>1</v>
      </c>
      <c r="D8106">
        <v>1</v>
      </c>
      <c r="E8106">
        <v>5030</v>
      </c>
      <c r="F8106">
        <v>5</v>
      </c>
      <c r="G8106">
        <v>59</v>
      </c>
      <c r="H8106">
        <v>6</v>
      </c>
      <c r="I8106">
        <v>6</v>
      </c>
      <c r="J8106">
        <v>9</v>
      </c>
      <c r="K8106">
        <v>41003051</v>
      </c>
    </row>
    <row r="8107" spans="1:11" x14ac:dyDescent="0.15">
      <c r="A8107">
        <v>3217296</v>
      </c>
      <c r="B8107">
        <v>1</v>
      </c>
      <c r="C8107">
        <v>2</v>
      </c>
      <c r="D8107">
        <v>1</v>
      </c>
      <c r="E8107">
        <v>1021</v>
      </c>
      <c r="F8107">
        <v>4</v>
      </c>
      <c r="G8107">
        <v>58</v>
      </c>
      <c r="H8107">
        <v>7</v>
      </c>
      <c r="I8107">
        <v>6</v>
      </c>
      <c r="J8107">
        <v>3</v>
      </c>
      <c r="K8107">
        <v>41003051</v>
      </c>
    </row>
    <row r="8108" spans="1:11" x14ac:dyDescent="0.15">
      <c r="A8108">
        <v>3217296</v>
      </c>
      <c r="B8108">
        <v>1</v>
      </c>
      <c r="C8108">
        <v>3</v>
      </c>
      <c r="D8108">
        <v>1</v>
      </c>
      <c r="E8108">
        <v>1015</v>
      </c>
      <c r="F8108">
        <v>4</v>
      </c>
      <c r="G8108">
        <v>58</v>
      </c>
      <c r="H8108">
        <v>6</v>
      </c>
      <c r="I8108">
        <v>6</v>
      </c>
      <c r="J8108">
        <v>0</v>
      </c>
      <c r="K8108">
        <v>41003051</v>
      </c>
    </row>
    <row r="8109" spans="1:11" x14ac:dyDescent="0.15">
      <c r="A8109">
        <v>3217296</v>
      </c>
      <c r="B8109">
        <v>1</v>
      </c>
      <c r="C8109">
        <v>4</v>
      </c>
      <c r="D8109">
        <v>1</v>
      </c>
      <c r="E8109">
        <v>1020</v>
      </c>
      <c r="F8109">
        <v>4</v>
      </c>
      <c r="G8109">
        <v>58</v>
      </c>
      <c r="H8109">
        <v>6</v>
      </c>
      <c r="I8109">
        <v>5</v>
      </c>
      <c r="J8109">
        <v>1</v>
      </c>
      <c r="K8109">
        <v>41003051</v>
      </c>
    </row>
    <row r="8110" spans="1:11" x14ac:dyDescent="0.15">
      <c r="A8110">
        <v>3217296</v>
      </c>
      <c r="B8110">
        <v>1</v>
      </c>
      <c r="C8110">
        <v>5</v>
      </c>
      <c r="D8110">
        <v>1</v>
      </c>
      <c r="E8110">
        <v>1042</v>
      </c>
      <c r="F8110">
        <v>4</v>
      </c>
      <c r="G8110">
        <v>58</v>
      </c>
      <c r="H8110">
        <v>6</v>
      </c>
      <c r="I8110">
        <v>5</v>
      </c>
      <c r="J8110">
        <v>2</v>
      </c>
      <c r="K8110">
        <v>41003051</v>
      </c>
    </row>
    <row r="8111" spans="1:11" x14ac:dyDescent="0.15">
      <c r="A8111">
        <v>3217675</v>
      </c>
      <c r="B8111">
        <v>1</v>
      </c>
      <c r="C8111">
        <v>1</v>
      </c>
      <c r="D8111">
        <v>1</v>
      </c>
      <c r="E8111">
        <v>1063</v>
      </c>
      <c r="F8111">
        <v>4</v>
      </c>
      <c r="G8111">
        <v>48</v>
      </c>
      <c r="H8111">
        <v>3</v>
      </c>
      <c r="I8111">
        <v>3</v>
      </c>
      <c r="J8111">
        <v>1</v>
      </c>
      <c r="K8111">
        <v>41003051</v>
      </c>
    </row>
    <row r="8112" spans="1:11" x14ac:dyDescent="0.15">
      <c r="A8112">
        <v>3217675</v>
      </c>
      <c r="B8112">
        <v>1</v>
      </c>
      <c r="C8112">
        <v>2</v>
      </c>
      <c r="D8112">
        <v>1</v>
      </c>
      <c r="E8112">
        <v>1062</v>
      </c>
      <c r="F8112">
        <v>4</v>
      </c>
      <c r="G8112">
        <v>31</v>
      </c>
      <c r="H8112">
        <v>3</v>
      </c>
      <c r="I8112">
        <v>3</v>
      </c>
      <c r="J8112">
        <v>4</v>
      </c>
      <c r="K8112">
        <v>41003051</v>
      </c>
    </row>
    <row r="8113" spans="1:11" x14ac:dyDescent="0.15">
      <c r="A8113">
        <v>3217675</v>
      </c>
      <c r="B8113">
        <v>1</v>
      </c>
      <c r="C8113">
        <v>3</v>
      </c>
      <c r="D8113">
        <v>1</v>
      </c>
      <c r="E8113">
        <v>1018</v>
      </c>
      <c r="F8113">
        <v>4</v>
      </c>
      <c r="G8113">
        <v>49</v>
      </c>
      <c r="H8113">
        <v>4</v>
      </c>
      <c r="I8113">
        <v>4</v>
      </c>
      <c r="J8113">
        <v>4</v>
      </c>
      <c r="K8113">
        <v>41003051</v>
      </c>
    </row>
    <row r="8114" spans="1:11" x14ac:dyDescent="0.15">
      <c r="A8114">
        <v>3217675</v>
      </c>
      <c r="B8114">
        <v>1</v>
      </c>
      <c r="C8114">
        <v>4</v>
      </c>
      <c r="D8114">
        <v>1</v>
      </c>
      <c r="E8114">
        <v>5058</v>
      </c>
      <c r="F8114">
        <v>5</v>
      </c>
      <c r="G8114">
        <v>49</v>
      </c>
      <c r="H8114">
        <v>3</v>
      </c>
      <c r="I8114">
        <v>3</v>
      </c>
      <c r="J8114">
        <v>1</v>
      </c>
      <c r="K8114">
        <v>41003051</v>
      </c>
    </row>
    <row r="8115" spans="1:11" x14ac:dyDescent="0.15">
      <c r="A8115">
        <v>3217675</v>
      </c>
      <c r="B8115">
        <v>1</v>
      </c>
      <c r="C8115">
        <v>5</v>
      </c>
      <c r="D8115">
        <v>1</v>
      </c>
      <c r="E8115">
        <v>1055</v>
      </c>
      <c r="F8115">
        <v>4</v>
      </c>
      <c r="G8115">
        <v>48</v>
      </c>
      <c r="H8115">
        <v>5</v>
      </c>
      <c r="I8115">
        <v>3</v>
      </c>
      <c r="J8115">
        <v>1</v>
      </c>
      <c r="K8115">
        <v>41003051</v>
      </c>
    </row>
    <row r="8116" spans="1:11" x14ac:dyDescent="0.15">
      <c r="A8116">
        <v>3220513</v>
      </c>
      <c r="B8116">
        <v>1</v>
      </c>
      <c r="C8116">
        <v>1</v>
      </c>
      <c r="D8116">
        <v>1</v>
      </c>
      <c r="E8116">
        <v>1032</v>
      </c>
      <c r="F8116">
        <v>4</v>
      </c>
      <c r="G8116">
        <v>48</v>
      </c>
      <c r="H8116">
        <v>2</v>
      </c>
      <c r="I8116">
        <v>4</v>
      </c>
      <c r="J8116">
        <v>4</v>
      </c>
      <c r="K8116">
        <v>41003051</v>
      </c>
    </row>
    <row r="8117" spans="1:11" x14ac:dyDescent="0.15">
      <c r="A8117">
        <v>3220513</v>
      </c>
      <c r="B8117">
        <v>1</v>
      </c>
      <c r="C8117">
        <v>2</v>
      </c>
      <c r="D8117">
        <v>1</v>
      </c>
      <c r="E8117">
        <v>1014</v>
      </c>
      <c r="F8117">
        <v>4</v>
      </c>
      <c r="G8117">
        <v>48</v>
      </c>
      <c r="H8117">
        <v>9</v>
      </c>
      <c r="I8117">
        <v>4</v>
      </c>
      <c r="J8117">
        <v>0</v>
      </c>
      <c r="K8117">
        <v>41003051</v>
      </c>
    </row>
    <row r="8118" spans="1:11" x14ac:dyDescent="0.15">
      <c r="A8118">
        <v>3220513</v>
      </c>
      <c r="B8118">
        <v>1</v>
      </c>
      <c r="C8118">
        <v>3</v>
      </c>
      <c r="D8118">
        <v>1</v>
      </c>
      <c r="E8118">
        <v>1030</v>
      </c>
      <c r="F8118">
        <v>4</v>
      </c>
      <c r="G8118">
        <v>48</v>
      </c>
      <c r="H8118">
        <v>3</v>
      </c>
      <c r="I8118">
        <v>4</v>
      </c>
      <c r="J8118">
        <v>7</v>
      </c>
      <c r="K8118">
        <v>41003051</v>
      </c>
    </row>
    <row r="8119" spans="1:11" x14ac:dyDescent="0.15">
      <c r="A8119">
        <v>3220513</v>
      </c>
      <c r="B8119">
        <v>1</v>
      </c>
      <c r="C8119">
        <v>4</v>
      </c>
      <c r="D8119">
        <v>1</v>
      </c>
      <c r="E8119">
        <v>1023</v>
      </c>
      <c r="F8119">
        <v>4</v>
      </c>
      <c r="G8119">
        <v>48</v>
      </c>
      <c r="H8119">
        <v>1</v>
      </c>
      <c r="I8119">
        <v>4</v>
      </c>
      <c r="J8119">
        <v>3</v>
      </c>
      <c r="K8119">
        <v>41003051</v>
      </c>
    </row>
    <row r="8120" spans="1:11" x14ac:dyDescent="0.15">
      <c r="A8120">
        <v>3220513</v>
      </c>
      <c r="B8120">
        <v>1</v>
      </c>
      <c r="C8120">
        <v>5</v>
      </c>
      <c r="D8120">
        <v>1</v>
      </c>
      <c r="E8120">
        <v>1044</v>
      </c>
      <c r="F8120">
        <v>4</v>
      </c>
      <c r="G8120">
        <v>47</v>
      </c>
      <c r="H8120">
        <v>1</v>
      </c>
      <c r="I8120">
        <v>3</v>
      </c>
      <c r="J8120">
        <v>0</v>
      </c>
      <c r="K8120">
        <v>41003051</v>
      </c>
    </row>
    <row r="8121" spans="1:11" x14ac:dyDescent="0.15">
      <c r="A8121">
        <v>3220958</v>
      </c>
      <c r="B8121">
        <v>2</v>
      </c>
      <c r="C8121">
        <v>1</v>
      </c>
      <c r="D8121">
        <v>1</v>
      </c>
      <c r="E8121">
        <v>2043</v>
      </c>
      <c r="F8121">
        <v>3</v>
      </c>
      <c r="G8121">
        <v>1</v>
      </c>
      <c r="H8121">
        <v>0</v>
      </c>
      <c r="I8121">
        <v>0</v>
      </c>
      <c r="J8121">
        <v>0</v>
      </c>
      <c r="K8121">
        <v>41003052</v>
      </c>
    </row>
    <row r="8122" spans="1:11" x14ac:dyDescent="0.15">
      <c r="A8122">
        <v>3220958</v>
      </c>
      <c r="B8122">
        <v>2</v>
      </c>
      <c r="C8122">
        <v>2</v>
      </c>
      <c r="D8122">
        <v>1</v>
      </c>
      <c r="E8122">
        <v>2003</v>
      </c>
      <c r="F8122">
        <v>3</v>
      </c>
      <c r="G8122">
        <v>1</v>
      </c>
      <c r="H8122">
        <v>0</v>
      </c>
      <c r="I8122">
        <v>0</v>
      </c>
      <c r="J8122">
        <v>0</v>
      </c>
      <c r="K8122">
        <v>41003052</v>
      </c>
    </row>
    <row r="8123" spans="1:11" x14ac:dyDescent="0.15">
      <c r="A8123">
        <v>3220958</v>
      </c>
      <c r="B8123">
        <v>2</v>
      </c>
      <c r="C8123">
        <v>3</v>
      </c>
      <c r="D8123">
        <v>1</v>
      </c>
      <c r="E8123">
        <v>2039</v>
      </c>
      <c r="F8123">
        <v>3</v>
      </c>
      <c r="G8123">
        <v>1</v>
      </c>
      <c r="H8123">
        <v>0</v>
      </c>
      <c r="I8123">
        <v>0</v>
      </c>
      <c r="J8123">
        <v>0</v>
      </c>
      <c r="K8123">
        <v>41003052</v>
      </c>
    </row>
    <row r="8124" spans="1:11" x14ac:dyDescent="0.15">
      <c r="A8124">
        <v>3220958</v>
      </c>
      <c r="B8124">
        <v>2</v>
      </c>
      <c r="C8124">
        <v>4</v>
      </c>
      <c r="D8124">
        <v>1</v>
      </c>
      <c r="E8124">
        <v>3029</v>
      </c>
      <c r="F8124">
        <v>2</v>
      </c>
      <c r="G8124">
        <v>1</v>
      </c>
      <c r="H8124">
        <v>0</v>
      </c>
      <c r="I8124">
        <v>0</v>
      </c>
      <c r="J8124">
        <v>0</v>
      </c>
      <c r="K8124">
        <v>41003052</v>
      </c>
    </row>
    <row r="8125" spans="1:11" x14ac:dyDescent="0.15">
      <c r="A8125">
        <v>3220958</v>
      </c>
      <c r="B8125">
        <v>2</v>
      </c>
      <c r="C8125">
        <v>5</v>
      </c>
      <c r="D8125">
        <v>1</v>
      </c>
      <c r="E8125">
        <v>3036</v>
      </c>
      <c r="F8125">
        <v>2</v>
      </c>
      <c r="G8125">
        <v>1</v>
      </c>
      <c r="H8125">
        <v>0</v>
      </c>
      <c r="I8125">
        <v>0</v>
      </c>
      <c r="J8125">
        <v>0</v>
      </c>
      <c r="K8125">
        <v>41003052</v>
      </c>
    </row>
    <row r="8126" spans="1:11" x14ac:dyDescent="0.15">
      <c r="A8126">
        <v>3221224</v>
      </c>
      <c r="B8126">
        <v>1</v>
      </c>
      <c r="C8126">
        <v>1</v>
      </c>
      <c r="D8126">
        <v>1</v>
      </c>
      <c r="E8126">
        <v>1017</v>
      </c>
      <c r="F8126">
        <v>4</v>
      </c>
      <c r="G8126">
        <v>29</v>
      </c>
      <c r="H8126">
        <v>5</v>
      </c>
      <c r="I8126">
        <v>4</v>
      </c>
      <c r="J8126">
        <v>3</v>
      </c>
      <c r="K8126">
        <v>41003051</v>
      </c>
    </row>
    <row r="8127" spans="1:11" x14ac:dyDescent="0.15">
      <c r="A8127">
        <v>3221224</v>
      </c>
      <c r="B8127">
        <v>1</v>
      </c>
      <c r="C8127">
        <v>2</v>
      </c>
      <c r="D8127">
        <v>1</v>
      </c>
      <c r="E8127">
        <v>1042</v>
      </c>
      <c r="F8127">
        <v>4</v>
      </c>
      <c r="G8127">
        <v>26</v>
      </c>
      <c r="H8127">
        <v>2</v>
      </c>
      <c r="I8127">
        <v>3</v>
      </c>
      <c r="J8127">
        <v>0</v>
      </c>
      <c r="K8127">
        <v>41003051</v>
      </c>
    </row>
    <row r="8128" spans="1:11" x14ac:dyDescent="0.15">
      <c r="A8128">
        <v>3221224</v>
      </c>
      <c r="B8128">
        <v>1</v>
      </c>
      <c r="C8128">
        <v>3</v>
      </c>
      <c r="D8128">
        <v>1</v>
      </c>
      <c r="E8128">
        <v>1055</v>
      </c>
      <c r="F8128">
        <v>4</v>
      </c>
      <c r="G8128">
        <v>25</v>
      </c>
      <c r="H8128">
        <v>3</v>
      </c>
      <c r="I8128">
        <v>1</v>
      </c>
      <c r="J8128">
        <v>0</v>
      </c>
      <c r="K8128">
        <v>41003051</v>
      </c>
    </row>
    <row r="8129" spans="1:11" x14ac:dyDescent="0.15">
      <c r="A8129">
        <v>3221224</v>
      </c>
      <c r="B8129">
        <v>1</v>
      </c>
      <c r="C8129">
        <v>4</v>
      </c>
      <c r="D8129">
        <v>1</v>
      </c>
      <c r="E8129">
        <v>1035</v>
      </c>
      <c r="F8129">
        <v>4</v>
      </c>
      <c r="G8129">
        <v>27</v>
      </c>
      <c r="H8129">
        <v>2</v>
      </c>
      <c r="I8129">
        <v>3</v>
      </c>
      <c r="J8129">
        <v>3</v>
      </c>
      <c r="K8129">
        <v>41003051</v>
      </c>
    </row>
    <row r="8130" spans="1:11" x14ac:dyDescent="0.15">
      <c r="A8130">
        <v>3221224</v>
      </c>
      <c r="B8130">
        <v>1</v>
      </c>
      <c r="C8130">
        <v>5</v>
      </c>
      <c r="D8130">
        <v>1</v>
      </c>
      <c r="E8130">
        <v>1046</v>
      </c>
      <c r="F8130">
        <v>4</v>
      </c>
      <c r="G8130">
        <v>25</v>
      </c>
      <c r="H8130">
        <v>3</v>
      </c>
      <c r="I8130">
        <v>2</v>
      </c>
      <c r="J8130">
        <v>1</v>
      </c>
      <c r="K8130">
        <v>41003051</v>
      </c>
    </row>
    <row r="8131" spans="1:11" x14ac:dyDescent="0.15">
      <c r="A8131">
        <v>3221318</v>
      </c>
      <c r="B8131">
        <v>1</v>
      </c>
      <c r="C8131">
        <v>1</v>
      </c>
      <c r="D8131">
        <v>1</v>
      </c>
      <c r="E8131">
        <v>5021</v>
      </c>
      <c r="F8131">
        <v>5</v>
      </c>
      <c r="G8131">
        <v>65</v>
      </c>
      <c r="H8131">
        <v>10</v>
      </c>
      <c r="I8131">
        <v>7</v>
      </c>
      <c r="J8131">
        <v>9</v>
      </c>
      <c r="K8131">
        <v>41003052</v>
      </c>
    </row>
    <row r="8132" spans="1:11" x14ac:dyDescent="0.15">
      <c r="A8132">
        <v>3221318</v>
      </c>
      <c r="B8132">
        <v>1</v>
      </c>
      <c r="C8132">
        <v>2</v>
      </c>
      <c r="D8132">
        <v>1</v>
      </c>
      <c r="E8132">
        <v>5035</v>
      </c>
      <c r="F8132">
        <v>5</v>
      </c>
      <c r="G8132">
        <v>65</v>
      </c>
      <c r="H8132">
        <v>10</v>
      </c>
      <c r="I8132">
        <v>7</v>
      </c>
      <c r="J8132">
        <v>9</v>
      </c>
      <c r="K8132">
        <v>41003052</v>
      </c>
    </row>
    <row r="8133" spans="1:11" x14ac:dyDescent="0.15">
      <c r="A8133">
        <v>3221318</v>
      </c>
      <c r="B8133">
        <v>1</v>
      </c>
      <c r="C8133">
        <v>3</v>
      </c>
      <c r="D8133">
        <v>1</v>
      </c>
      <c r="E8133">
        <v>1052</v>
      </c>
      <c r="F8133">
        <v>4</v>
      </c>
      <c r="G8133">
        <v>17</v>
      </c>
      <c r="H8133">
        <v>1</v>
      </c>
      <c r="I8133">
        <v>2</v>
      </c>
      <c r="J8133">
        <v>1</v>
      </c>
      <c r="K8133">
        <v>41003052</v>
      </c>
    </row>
    <row r="8134" spans="1:11" x14ac:dyDescent="0.15">
      <c r="A8134">
        <v>3221318</v>
      </c>
      <c r="B8134">
        <v>1</v>
      </c>
      <c r="C8134">
        <v>4</v>
      </c>
      <c r="D8134">
        <v>1</v>
      </c>
      <c r="E8134">
        <v>1028</v>
      </c>
      <c r="F8134">
        <v>4</v>
      </c>
      <c r="G8134">
        <v>65</v>
      </c>
      <c r="H8134">
        <v>10</v>
      </c>
      <c r="I8134">
        <v>7</v>
      </c>
      <c r="J8134">
        <v>9</v>
      </c>
      <c r="K8134">
        <v>41003052</v>
      </c>
    </row>
    <row r="8135" spans="1:11" x14ac:dyDescent="0.15">
      <c r="A8135">
        <v>3221318</v>
      </c>
      <c r="B8135">
        <v>1</v>
      </c>
      <c r="C8135">
        <v>5</v>
      </c>
      <c r="D8135">
        <v>1</v>
      </c>
      <c r="E8135">
        <v>1016</v>
      </c>
      <c r="F8135">
        <v>4</v>
      </c>
      <c r="G8135">
        <v>65</v>
      </c>
      <c r="H8135">
        <v>10</v>
      </c>
      <c r="I8135">
        <v>7</v>
      </c>
      <c r="J8135">
        <v>6</v>
      </c>
      <c r="K8135">
        <v>41003052</v>
      </c>
    </row>
    <row r="8136" spans="1:11" x14ac:dyDescent="0.15">
      <c r="A8136">
        <v>3221433</v>
      </c>
      <c r="B8136">
        <v>1</v>
      </c>
      <c r="C8136">
        <v>1</v>
      </c>
      <c r="D8136">
        <v>1</v>
      </c>
      <c r="E8136">
        <v>1031</v>
      </c>
      <c r="F8136">
        <v>4</v>
      </c>
      <c r="G8136">
        <v>33</v>
      </c>
      <c r="H8136">
        <v>5</v>
      </c>
      <c r="I8136">
        <v>4</v>
      </c>
      <c r="J8136">
        <v>3</v>
      </c>
      <c r="K8136">
        <v>41003051</v>
      </c>
    </row>
    <row r="8137" spans="1:11" x14ac:dyDescent="0.15">
      <c r="A8137">
        <v>3221433</v>
      </c>
      <c r="B8137">
        <v>1</v>
      </c>
      <c r="C8137">
        <v>2</v>
      </c>
      <c r="D8137">
        <v>1</v>
      </c>
      <c r="E8137">
        <v>1056</v>
      </c>
      <c r="F8137">
        <v>4</v>
      </c>
      <c r="G8137">
        <v>33</v>
      </c>
      <c r="H8137">
        <v>2</v>
      </c>
      <c r="I8137">
        <v>2</v>
      </c>
      <c r="J8137">
        <v>1</v>
      </c>
      <c r="K8137">
        <v>41003051</v>
      </c>
    </row>
    <row r="8138" spans="1:11" x14ac:dyDescent="0.15">
      <c r="A8138">
        <v>3221433</v>
      </c>
      <c r="B8138">
        <v>1</v>
      </c>
      <c r="C8138">
        <v>3</v>
      </c>
      <c r="D8138">
        <v>1</v>
      </c>
      <c r="E8138">
        <v>5058</v>
      </c>
      <c r="F8138">
        <v>5</v>
      </c>
      <c r="G8138">
        <v>33</v>
      </c>
      <c r="H8138">
        <v>3</v>
      </c>
      <c r="I8138">
        <v>2</v>
      </c>
      <c r="J8138">
        <v>1</v>
      </c>
      <c r="K8138">
        <v>41003051</v>
      </c>
    </row>
    <row r="8139" spans="1:11" x14ac:dyDescent="0.15">
      <c r="A8139">
        <v>3221433</v>
      </c>
      <c r="B8139">
        <v>1</v>
      </c>
      <c r="C8139">
        <v>4</v>
      </c>
      <c r="D8139">
        <v>1</v>
      </c>
      <c r="E8139">
        <v>1055</v>
      </c>
      <c r="F8139">
        <v>4</v>
      </c>
      <c r="G8139">
        <v>33</v>
      </c>
      <c r="H8139">
        <v>3</v>
      </c>
      <c r="I8139">
        <v>2</v>
      </c>
      <c r="J8139">
        <v>0</v>
      </c>
      <c r="K8139">
        <v>41003051</v>
      </c>
    </row>
    <row r="8140" spans="1:11" x14ac:dyDescent="0.15">
      <c r="A8140">
        <v>3221433</v>
      </c>
      <c r="B8140">
        <v>1</v>
      </c>
      <c r="C8140">
        <v>5</v>
      </c>
      <c r="D8140">
        <v>1</v>
      </c>
      <c r="E8140">
        <v>1062</v>
      </c>
      <c r="F8140">
        <v>4</v>
      </c>
      <c r="G8140">
        <v>33</v>
      </c>
      <c r="H8140">
        <v>3</v>
      </c>
      <c r="I8140">
        <v>3</v>
      </c>
      <c r="J8140">
        <v>2</v>
      </c>
      <c r="K8140">
        <v>41003051</v>
      </c>
    </row>
    <row r="8141" spans="1:11" x14ac:dyDescent="0.15">
      <c r="A8141">
        <v>3221666</v>
      </c>
      <c r="B8141">
        <v>1</v>
      </c>
      <c r="C8141">
        <v>1</v>
      </c>
      <c r="D8141">
        <v>1</v>
      </c>
      <c r="E8141">
        <v>1009</v>
      </c>
      <c r="F8141">
        <v>4</v>
      </c>
      <c r="G8141">
        <v>37</v>
      </c>
      <c r="H8141">
        <v>6</v>
      </c>
      <c r="I8141">
        <v>3</v>
      </c>
      <c r="J8141">
        <v>2</v>
      </c>
      <c r="K8141">
        <v>41003051</v>
      </c>
    </row>
    <row r="8142" spans="1:11" x14ac:dyDescent="0.15">
      <c r="A8142">
        <v>3221666</v>
      </c>
      <c r="B8142">
        <v>1</v>
      </c>
      <c r="C8142">
        <v>2</v>
      </c>
      <c r="D8142">
        <v>1</v>
      </c>
      <c r="E8142">
        <v>2021</v>
      </c>
      <c r="F8142">
        <v>3</v>
      </c>
      <c r="G8142">
        <v>37</v>
      </c>
      <c r="H8142">
        <v>3</v>
      </c>
      <c r="I8142">
        <v>0</v>
      </c>
      <c r="J8142">
        <v>2</v>
      </c>
      <c r="K8142">
        <v>41003051</v>
      </c>
    </row>
    <row r="8143" spans="1:11" x14ac:dyDescent="0.15">
      <c r="A8143">
        <v>3221666</v>
      </c>
      <c r="B8143">
        <v>1</v>
      </c>
      <c r="C8143">
        <v>3</v>
      </c>
      <c r="D8143">
        <v>1</v>
      </c>
      <c r="E8143">
        <v>1055</v>
      </c>
      <c r="F8143">
        <v>4</v>
      </c>
      <c r="G8143">
        <v>37</v>
      </c>
      <c r="H8143">
        <v>5</v>
      </c>
      <c r="I8143">
        <v>1</v>
      </c>
      <c r="J8143">
        <v>0</v>
      </c>
      <c r="K8143">
        <v>41003051</v>
      </c>
    </row>
    <row r="8144" spans="1:11" x14ac:dyDescent="0.15">
      <c r="A8144">
        <v>3221666</v>
      </c>
      <c r="B8144">
        <v>1</v>
      </c>
      <c r="C8144">
        <v>4</v>
      </c>
      <c r="D8144">
        <v>1</v>
      </c>
      <c r="E8144">
        <v>1063</v>
      </c>
      <c r="F8144">
        <v>4</v>
      </c>
      <c r="G8144">
        <v>37</v>
      </c>
      <c r="H8144">
        <v>3</v>
      </c>
      <c r="I8144">
        <v>1</v>
      </c>
      <c r="J8144">
        <v>1</v>
      </c>
      <c r="K8144">
        <v>41003051</v>
      </c>
    </row>
    <row r="8145" spans="1:11" x14ac:dyDescent="0.15">
      <c r="A8145">
        <v>3221886</v>
      </c>
      <c r="B8145">
        <v>1</v>
      </c>
      <c r="C8145">
        <v>1</v>
      </c>
      <c r="D8145">
        <v>1</v>
      </c>
      <c r="E8145">
        <v>1009</v>
      </c>
      <c r="F8145">
        <v>4</v>
      </c>
      <c r="G8145">
        <v>23</v>
      </c>
      <c r="H8145">
        <v>5</v>
      </c>
      <c r="I8145">
        <v>3</v>
      </c>
      <c r="J8145">
        <v>1</v>
      </c>
      <c r="K8145">
        <v>41003051</v>
      </c>
    </row>
    <row r="8146" spans="1:11" x14ac:dyDescent="0.15">
      <c r="A8146">
        <v>3221886</v>
      </c>
      <c r="B8146">
        <v>1</v>
      </c>
      <c r="C8146">
        <v>2</v>
      </c>
      <c r="D8146">
        <v>1</v>
      </c>
      <c r="E8146">
        <v>1055</v>
      </c>
      <c r="F8146">
        <v>4</v>
      </c>
      <c r="G8146">
        <v>22</v>
      </c>
      <c r="H8146">
        <v>1</v>
      </c>
      <c r="I8146">
        <v>3</v>
      </c>
      <c r="J8146">
        <v>0</v>
      </c>
      <c r="K8146">
        <v>41003051</v>
      </c>
    </row>
    <row r="8147" spans="1:11" x14ac:dyDescent="0.15">
      <c r="A8147">
        <v>3221886</v>
      </c>
      <c r="B8147">
        <v>1</v>
      </c>
      <c r="C8147">
        <v>3</v>
      </c>
      <c r="D8147">
        <v>1</v>
      </c>
      <c r="E8147">
        <v>1062</v>
      </c>
      <c r="F8147">
        <v>4</v>
      </c>
      <c r="G8147">
        <v>22</v>
      </c>
      <c r="H8147">
        <v>0</v>
      </c>
      <c r="I8147">
        <v>3</v>
      </c>
      <c r="J8147">
        <v>1</v>
      </c>
      <c r="K8147">
        <v>41003051</v>
      </c>
    </row>
    <row r="8148" spans="1:11" x14ac:dyDescent="0.15">
      <c r="A8148">
        <v>3221886</v>
      </c>
      <c r="B8148">
        <v>1</v>
      </c>
      <c r="C8148">
        <v>4</v>
      </c>
      <c r="D8148">
        <v>1</v>
      </c>
      <c r="E8148">
        <v>1063</v>
      </c>
      <c r="F8148">
        <v>4</v>
      </c>
      <c r="G8148">
        <v>22</v>
      </c>
      <c r="H8148">
        <v>0</v>
      </c>
      <c r="I8148">
        <v>3</v>
      </c>
      <c r="J8148">
        <v>0</v>
      </c>
      <c r="K8148">
        <v>41003051</v>
      </c>
    </row>
    <row r="8149" spans="1:11" x14ac:dyDescent="0.15">
      <c r="A8149">
        <v>3221886</v>
      </c>
      <c r="B8149">
        <v>1</v>
      </c>
      <c r="C8149">
        <v>5</v>
      </c>
      <c r="D8149">
        <v>1</v>
      </c>
      <c r="E8149">
        <v>1035</v>
      </c>
      <c r="F8149">
        <v>4</v>
      </c>
      <c r="G8149">
        <v>22</v>
      </c>
      <c r="H8149">
        <v>0</v>
      </c>
      <c r="I8149">
        <v>2</v>
      </c>
      <c r="J8149">
        <v>0</v>
      </c>
      <c r="K8149">
        <v>41003051</v>
      </c>
    </row>
    <row r="8150" spans="1:11" x14ac:dyDescent="0.15">
      <c r="A8150">
        <v>3222000</v>
      </c>
      <c r="B8150">
        <v>1</v>
      </c>
      <c r="C8150">
        <v>1</v>
      </c>
      <c r="D8150">
        <v>1</v>
      </c>
      <c r="E8150">
        <v>1005</v>
      </c>
      <c r="F8150">
        <v>4</v>
      </c>
      <c r="G8150">
        <v>46</v>
      </c>
      <c r="H8150">
        <v>3</v>
      </c>
      <c r="I8150">
        <v>4</v>
      </c>
      <c r="J8150">
        <v>9</v>
      </c>
      <c r="K8150">
        <v>41003051</v>
      </c>
    </row>
    <row r="8151" spans="1:11" x14ac:dyDescent="0.15">
      <c r="A8151">
        <v>3222000</v>
      </c>
      <c r="B8151">
        <v>1</v>
      </c>
      <c r="C8151">
        <v>2</v>
      </c>
      <c r="D8151">
        <v>1</v>
      </c>
      <c r="E8151">
        <v>1016</v>
      </c>
      <c r="F8151">
        <v>4</v>
      </c>
      <c r="G8151">
        <v>46</v>
      </c>
      <c r="H8151">
        <v>6</v>
      </c>
      <c r="I8151">
        <v>4</v>
      </c>
      <c r="J8151">
        <v>0</v>
      </c>
      <c r="K8151">
        <v>41003051</v>
      </c>
    </row>
    <row r="8152" spans="1:11" x14ac:dyDescent="0.15">
      <c r="A8152">
        <v>3222000</v>
      </c>
      <c r="B8152">
        <v>1</v>
      </c>
      <c r="C8152">
        <v>3</v>
      </c>
      <c r="D8152">
        <v>1</v>
      </c>
      <c r="E8152">
        <v>1055</v>
      </c>
      <c r="F8152">
        <v>4</v>
      </c>
      <c r="G8152">
        <v>46</v>
      </c>
      <c r="H8152">
        <v>1</v>
      </c>
      <c r="I8152">
        <v>2</v>
      </c>
      <c r="J8152">
        <v>1</v>
      </c>
      <c r="K8152">
        <v>41003051</v>
      </c>
    </row>
    <row r="8153" spans="1:11" x14ac:dyDescent="0.15">
      <c r="A8153">
        <v>3222000</v>
      </c>
      <c r="B8153">
        <v>1</v>
      </c>
      <c r="C8153">
        <v>4</v>
      </c>
      <c r="D8153">
        <v>1</v>
      </c>
      <c r="E8153">
        <v>1056</v>
      </c>
      <c r="F8153">
        <v>4</v>
      </c>
      <c r="G8153">
        <v>46</v>
      </c>
      <c r="H8153">
        <v>1</v>
      </c>
      <c r="I8153">
        <v>3</v>
      </c>
      <c r="J8153">
        <v>5</v>
      </c>
      <c r="K8153">
        <v>41003051</v>
      </c>
    </row>
    <row r="8154" spans="1:11" x14ac:dyDescent="0.15">
      <c r="A8154">
        <v>3222000</v>
      </c>
      <c r="B8154">
        <v>1</v>
      </c>
      <c r="C8154">
        <v>5</v>
      </c>
      <c r="D8154">
        <v>1</v>
      </c>
      <c r="E8154">
        <v>1062</v>
      </c>
      <c r="F8154">
        <v>4</v>
      </c>
      <c r="G8154">
        <v>46</v>
      </c>
      <c r="H8154">
        <v>1</v>
      </c>
      <c r="I8154">
        <v>2</v>
      </c>
      <c r="J8154">
        <v>8</v>
      </c>
      <c r="K8154">
        <v>41003051</v>
      </c>
    </row>
    <row r="8155" spans="1:11" x14ac:dyDescent="0.15">
      <c r="A8155">
        <v>3222068</v>
      </c>
      <c r="B8155">
        <v>1</v>
      </c>
      <c r="C8155">
        <v>1</v>
      </c>
      <c r="D8155">
        <v>1</v>
      </c>
      <c r="E8155">
        <v>1017</v>
      </c>
      <c r="F8155">
        <v>4</v>
      </c>
      <c r="G8155">
        <v>30</v>
      </c>
      <c r="H8155">
        <v>5</v>
      </c>
      <c r="I8155">
        <v>3</v>
      </c>
      <c r="J8155">
        <v>0</v>
      </c>
      <c r="K8155">
        <v>41003051</v>
      </c>
    </row>
    <row r="8156" spans="1:11" x14ac:dyDescent="0.15">
      <c r="A8156">
        <v>3222068</v>
      </c>
      <c r="B8156">
        <v>1</v>
      </c>
      <c r="C8156">
        <v>2</v>
      </c>
      <c r="D8156">
        <v>1</v>
      </c>
      <c r="E8156">
        <v>1063</v>
      </c>
      <c r="F8156">
        <v>4</v>
      </c>
      <c r="G8156">
        <v>30</v>
      </c>
      <c r="H8156">
        <v>1</v>
      </c>
      <c r="I8156">
        <v>2</v>
      </c>
      <c r="J8156">
        <v>1</v>
      </c>
      <c r="K8156">
        <v>41003051</v>
      </c>
    </row>
    <row r="8157" spans="1:11" x14ac:dyDescent="0.15">
      <c r="A8157">
        <v>3222068</v>
      </c>
      <c r="B8157">
        <v>1</v>
      </c>
      <c r="C8157">
        <v>3</v>
      </c>
      <c r="D8157">
        <v>1</v>
      </c>
      <c r="E8157">
        <v>1016</v>
      </c>
      <c r="F8157">
        <v>4</v>
      </c>
      <c r="G8157">
        <v>30</v>
      </c>
      <c r="H8157">
        <v>4</v>
      </c>
      <c r="I8157">
        <v>3</v>
      </c>
      <c r="J8157">
        <v>0</v>
      </c>
      <c r="K8157">
        <v>41003051</v>
      </c>
    </row>
    <row r="8158" spans="1:11" x14ac:dyDescent="0.15">
      <c r="A8158">
        <v>3222068</v>
      </c>
      <c r="B8158">
        <v>1</v>
      </c>
      <c r="C8158">
        <v>4</v>
      </c>
      <c r="D8158">
        <v>1</v>
      </c>
      <c r="E8158">
        <v>1062</v>
      </c>
      <c r="F8158">
        <v>4</v>
      </c>
      <c r="G8158">
        <v>30</v>
      </c>
      <c r="H8158">
        <v>3</v>
      </c>
      <c r="I8158">
        <v>3</v>
      </c>
      <c r="J8158">
        <v>0</v>
      </c>
      <c r="K8158">
        <v>41003051</v>
      </c>
    </row>
    <row r="8159" spans="1:11" x14ac:dyDescent="0.15">
      <c r="A8159">
        <v>3222068</v>
      </c>
      <c r="B8159">
        <v>1</v>
      </c>
      <c r="C8159">
        <v>5</v>
      </c>
      <c r="D8159">
        <v>1</v>
      </c>
      <c r="E8159">
        <v>1056</v>
      </c>
      <c r="F8159">
        <v>4</v>
      </c>
      <c r="G8159">
        <v>30</v>
      </c>
      <c r="H8159">
        <v>0</v>
      </c>
      <c r="I8159">
        <v>2</v>
      </c>
      <c r="J8159">
        <v>1</v>
      </c>
      <c r="K8159">
        <v>41003051</v>
      </c>
    </row>
    <row r="8160" spans="1:11" x14ac:dyDescent="0.15">
      <c r="A8160">
        <v>3222364</v>
      </c>
      <c r="B8160">
        <v>1</v>
      </c>
      <c r="C8160">
        <v>1</v>
      </c>
      <c r="D8160">
        <v>1</v>
      </c>
      <c r="E8160">
        <v>1016</v>
      </c>
      <c r="F8160">
        <v>4</v>
      </c>
      <c r="G8160">
        <v>42</v>
      </c>
      <c r="H8160">
        <v>6</v>
      </c>
      <c r="I8160">
        <v>5</v>
      </c>
      <c r="J8160">
        <v>1</v>
      </c>
      <c r="K8160">
        <v>41003051</v>
      </c>
    </row>
    <row r="8161" spans="1:11" x14ac:dyDescent="0.15">
      <c r="A8161">
        <v>3222364</v>
      </c>
      <c r="B8161">
        <v>1</v>
      </c>
      <c r="C8161">
        <v>2</v>
      </c>
      <c r="D8161">
        <v>1</v>
      </c>
      <c r="E8161">
        <v>1062</v>
      </c>
      <c r="F8161">
        <v>4</v>
      </c>
      <c r="G8161">
        <v>42</v>
      </c>
      <c r="H8161">
        <v>3</v>
      </c>
      <c r="I8161">
        <v>4</v>
      </c>
      <c r="J8161">
        <v>3</v>
      </c>
      <c r="K8161">
        <v>41003051</v>
      </c>
    </row>
    <row r="8162" spans="1:11" x14ac:dyDescent="0.15">
      <c r="A8162">
        <v>3222364</v>
      </c>
      <c r="B8162">
        <v>1</v>
      </c>
      <c r="C8162">
        <v>3</v>
      </c>
      <c r="D8162">
        <v>1</v>
      </c>
      <c r="E8162">
        <v>1056</v>
      </c>
      <c r="F8162">
        <v>4</v>
      </c>
      <c r="G8162">
        <v>42</v>
      </c>
      <c r="H8162">
        <v>3</v>
      </c>
      <c r="I8162">
        <v>4</v>
      </c>
      <c r="J8162">
        <v>4</v>
      </c>
      <c r="K8162">
        <v>41003051</v>
      </c>
    </row>
    <row r="8163" spans="1:11" x14ac:dyDescent="0.15">
      <c r="A8163">
        <v>3222364</v>
      </c>
      <c r="B8163">
        <v>1</v>
      </c>
      <c r="C8163">
        <v>4</v>
      </c>
      <c r="D8163">
        <v>1</v>
      </c>
      <c r="E8163">
        <v>1030</v>
      </c>
      <c r="F8163">
        <v>4</v>
      </c>
      <c r="G8163">
        <v>42</v>
      </c>
      <c r="H8163">
        <v>3</v>
      </c>
      <c r="I8163">
        <v>4</v>
      </c>
      <c r="J8163">
        <v>6</v>
      </c>
      <c r="K8163">
        <v>41003051</v>
      </c>
    </row>
    <row r="8164" spans="1:11" x14ac:dyDescent="0.15">
      <c r="A8164">
        <v>3222364</v>
      </c>
      <c r="B8164">
        <v>1</v>
      </c>
      <c r="C8164">
        <v>5</v>
      </c>
      <c r="D8164">
        <v>1</v>
      </c>
      <c r="E8164">
        <v>1054</v>
      </c>
      <c r="F8164">
        <v>4</v>
      </c>
      <c r="G8164">
        <v>42</v>
      </c>
      <c r="H8164">
        <v>3</v>
      </c>
      <c r="I8164">
        <v>4</v>
      </c>
      <c r="J8164">
        <v>5</v>
      </c>
      <c r="K8164">
        <v>41003051</v>
      </c>
    </row>
    <row r="8165" spans="1:11" x14ac:dyDescent="0.15">
      <c r="A8165">
        <v>3222409</v>
      </c>
      <c r="B8165">
        <v>1</v>
      </c>
      <c r="C8165">
        <v>1</v>
      </c>
      <c r="D8165">
        <v>1</v>
      </c>
      <c r="E8165">
        <v>1022</v>
      </c>
      <c r="F8165">
        <v>4</v>
      </c>
      <c r="G8165">
        <v>43</v>
      </c>
      <c r="H8165">
        <v>3</v>
      </c>
      <c r="I8165">
        <v>4</v>
      </c>
      <c r="J8165">
        <v>0</v>
      </c>
      <c r="K8165">
        <v>41003051</v>
      </c>
    </row>
    <row r="8166" spans="1:11" x14ac:dyDescent="0.15">
      <c r="A8166">
        <v>3222409</v>
      </c>
      <c r="B8166">
        <v>1</v>
      </c>
      <c r="C8166">
        <v>2</v>
      </c>
      <c r="D8166">
        <v>1</v>
      </c>
      <c r="E8166">
        <v>1014</v>
      </c>
      <c r="F8166">
        <v>4</v>
      </c>
      <c r="G8166">
        <v>43</v>
      </c>
      <c r="H8166">
        <v>5</v>
      </c>
      <c r="I8166">
        <v>4</v>
      </c>
      <c r="J8166">
        <v>2</v>
      </c>
      <c r="K8166">
        <v>41003051</v>
      </c>
    </row>
    <row r="8167" spans="1:11" x14ac:dyDescent="0.15">
      <c r="A8167">
        <v>3222409</v>
      </c>
      <c r="B8167">
        <v>1</v>
      </c>
      <c r="C8167">
        <v>3</v>
      </c>
      <c r="D8167">
        <v>1</v>
      </c>
      <c r="E8167">
        <v>1030</v>
      </c>
      <c r="F8167">
        <v>4</v>
      </c>
      <c r="G8167">
        <v>43</v>
      </c>
      <c r="H8167">
        <v>3</v>
      </c>
      <c r="I8167">
        <v>4</v>
      </c>
      <c r="J8167">
        <v>7</v>
      </c>
      <c r="K8167">
        <v>41003051</v>
      </c>
    </row>
    <row r="8168" spans="1:11" x14ac:dyDescent="0.15">
      <c r="A8168">
        <v>3222409</v>
      </c>
      <c r="B8168">
        <v>1</v>
      </c>
      <c r="C8168">
        <v>4</v>
      </c>
      <c r="D8168">
        <v>1</v>
      </c>
      <c r="E8168">
        <v>1058</v>
      </c>
      <c r="F8168">
        <v>4</v>
      </c>
      <c r="G8168">
        <v>43</v>
      </c>
      <c r="H8168">
        <v>0</v>
      </c>
      <c r="I8168">
        <v>3</v>
      </c>
      <c r="J8168">
        <v>1</v>
      </c>
      <c r="K8168">
        <v>41003051</v>
      </c>
    </row>
    <row r="8169" spans="1:11" x14ac:dyDescent="0.15">
      <c r="A8169">
        <v>3222409</v>
      </c>
      <c r="B8169">
        <v>1</v>
      </c>
      <c r="C8169">
        <v>5</v>
      </c>
      <c r="D8169">
        <v>1</v>
      </c>
      <c r="E8169">
        <v>1047</v>
      </c>
      <c r="F8169">
        <v>4</v>
      </c>
      <c r="G8169">
        <v>43</v>
      </c>
      <c r="H8169">
        <v>6</v>
      </c>
      <c r="I8169">
        <v>4</v>
      </c>
      <c r="J8169">
        <v>0</v>
      </c>
      <c r="K8169">
        <v>41003051</v>
      </c>
    </row>
    <row r="8170" spans="1:11" x14ac:dyDescent="0.15">
      <c r="A8170">
        <v>3222418</v>
      </c>
      <c r="B8170">
        <v>1</v>
      </c>
      <c r="C8170">
        <v>1</v>
      </c>
      <c r="D8170">
        <v>1</v>
      </c>
      <c r="E8170">
        <v>1062</v>
      </c>
      <c r="F8170">
        <v>4</v>
      </c>
      <c r="G8170">
        <v>39</v>
      </c>
      <c r="H8170">
        <v>2</v>
      </c>
      <c r="I8170">
        <v>0</v>
      </c>
      <c r="J8170">
        <v>2</v>
      </c>
      <c r="K8170">
        <v>41003051</v>
      </c>
    </row>
    <row r="8171" spans="1:11" x14ac:dyDescent="0.15">
      <c r="A8171">
        <v>3222418</v>
      </c>
      <c r="B8171">
        <v>1</v>
      </c>
      <c r="C8171">
        <v>2</v>
      </c>
      <c r="D8171">
        <v>1</v>
      </c>
      <c r="E8171">
        <v>1035</v>
      </c>
      <c r="F8171">
        <v>4</v>
      </c>
      <c r="G8171">
        <v>42</v>
      </c>
      <c r="H8171">
        <v>2</v>
      </c>
      <c r="I8171">
        <v>4</v>
      </c>
      <c r="J8171">
        <v>2</v>
      </c>
      <c r="K8171">
        <v>41003051</v>
      </c>
    </row>
    <row r="8172" spans="1:11" x14ac:dyDescent="0.15">
      <c r="A8172">
        <v>3222418</v>
      </c>
      <c r="B8172">
        <v>1</v>
      </c>
      <c r="C8172">
        <v>3</v>
      </c>
      <c r="D8172">
        <v>1</v>
      </c>
      <c r="E8172">
        <v>1063</v>
      </c>
      <c r="F8172">
        <v>4</v>
      </c>
      <c r="G8172">
        <v>41</v>
      </c>
      <c r="H8172">
        <v>1</v>
      </c>
      <c r="I8172">
        <v>3</v>
      </c>
      <c r="J8172">
        <v>1</v>
      </c>
      <c r="K8172">
        <v>41003051</v>
      </c>
    </row>
    <row r="8173" spans="1:11" x14ac:dyDescent="0.15">
      <c r="A8173">
        <v>3222418</v>
      </c>
      <c r="B8173">
        <v>1</v>
      </c>
      <c r="C8173">
        <v>4</v>
      </c>
      <c r="D8173">
        <v>1</v>
      </c>
      <c r="E8173">
        <v>1055</v>
      </c>
      <c r="F8173">
        <v>4</v>
      </c>
      <c r="G8173">
        <v>38</v>
      </c>
      <c r="H8173">
        <v>1</v>
      </c>
      <c r="I8173">
        <v>2</v>
      </c>
      <c r="J8173">
        <v>0</v>
      </c>
      <c r="K8173">
        <v>41003051</v>
      </c>
    </row>
    <row r="8174" spans="1:11" x14ac:dyDescent="0.15">
      <c r="A8174">
        <v>3222418</v>
      </c>
      <c r="B8174">
        <v>1</v>
      </c>
      <c r="C8174">
        <v>5</v>
      </c>
      <c r="D8174">
        <v>1</v>
      </c>
      <c r="E8174">
        <v>1031</v>
      </c>
      <c r="F8174">
        <v>4</v>
      </c>
      <c r="G8174">
        <v>43</v>
      </c>
      <c r="H8174">
        <v>4</v>
      </c>
      <c r="I8174">
        <v>5</v>
      </c>
      <c r="J8174">
        <v>5</v>
      </c>
      <c r="K8174">
        <v>41003051</v>
      </c>
    </row>
    <row r="8175" spans="1:11" x14ac:dyDescent="0.15">
      <c r="A8175">
        <v>3222437</v>
      </c>
      <c r="B8175">
        <v>1</v>
      </c>
      <c r="C8175">
        <v>1</v>
      </c>
      <c r="D8175">
        <v>1</v>
      </c>
      <c r="E8175">
        <v>1022</v>
      </c>
      <c r="F8175">
        <v>4</v>
      </c>
      <c r="G8175">
        <v>49</v>
      </c>
      <c r="H8175">
        <v>9</v>
      </c>
      <c r="I8175">
        <v>5</v>
      </c>
      <c r="J8175">
        <v>3</v>
      </c>
      <c r="K8175">
        <v>41003051</v>
      </c>
    </row>
    <row r="8176" spans="1:11" x14ac:dyDescent="0.15">
      <c r="A8176">
        <v>3222437</v>
      </c>
      <c r="B8176">
        <v>1</v>
      </c>
      <c r="C8176">
        <v>2</v>
      </c>
      <c r="D8176">
        <v>1</v>
      </c>
      <c r="E8176">
        <v>1030</v>
      </c>
      <c r="F8176">
        <v>4</v>
      </c>
      <c r="G8176">
        <v>49</v>
      </c>
      <c r="H8176">
        <v>3</v>
      </c>
      <c r="I8176">
        <v>5</v>
      </c>
      <c r="J8176">
        <v>9</v>
      </c>
      <c r="K8176">
        <v>41003051</v>
      </c>
    </row>
    <row r="8177" spans="1:11" x14ac:dyDescent="0.15">
      <c r="A8177">
        <v>3222437</v>
      </c>
      <c r="B8177">
        <v>1</v>
      </c>
      <c r="C8177">
        <v>3</v>
      </c>
      <c r="D8177">
        <v>1</v>
      </c>
      <c r="E8177">
        <v>1014</v>
      </c>
      <c r="F8177">
        <v>4</v>
      </c>
      <c r="G8177">
        <v>49</v>
      </c>
      <c r="H8177">
        <v>3</v>
      </c>
      <c r="I8177">
        <v>4</v>
      </c>
      <c r="J8177">
        <v>0</v>
      </c>
      <c r="K8177">
        <v>41003051</v>
      </c>
    </row>
    <row r="8178" spans="1:11" x14ac:dyDescent="0.15">
      <c r="A8178">
        <v>3222437</v>
      </c>
      <c r="B8178">
        <v>1</v>
      </c>
      <c r="C8178">
        <v>4</v>
      </c>
      <c r="D8178">
        <v>1</v>
      </c>
      <c r="E8178">
        <v>1047</v>
      </c>
      <c r="F8178">
        <v>4</v>
      </c>
      <c r="G8178">
        <v>49</v>
      </c>
      <c r="H8178">
        <v>3</v>
      </c>
      <c r="I8178">
        <v>5</v>
      </c>
      <c r="J8178">
        <v>0</v>
      </c>
      <c r="K8178">
        <v>41003051</v>
      </c>
    </row>
    <row r="8179" spans="1:11" x14ac:dyDescent="0.15">
      <c r="A8179">
        <v>3222437</v>
      </c>
      <c r="B8179">
        <v>1</v>
      </c>
      <c r="C8179">
        <v>5</v>
      </c>
      <c r="D8179">
        <v>1</v>
      </c>
      <c r="E8179">
        <v>1023</v>
      </c>
      <c r="F8179">
        <v>4</v>
      </c>
      <c r="G8179">
        <v>49</v>
      </c>
      <c r="H8179">
        <v>3</v>
      </c>
      <c r="I8179">
        <v>5</v>
      </c>
      <c r="J8179">
        <v>1</v>
      </c>
      <c r="K8179">
        <v>41003051</v>
      </c>
    </row>
    <row r="8180" spans="1:11" x14ac:dyDescent="0.15">
      <c r="A8180">
        <v>3222502</v>
      </c>
      <c r="B8180">
        <v>1</v>
      </c>
      <c r="C8180">
        <v>1</v>
      </c>
      <c r="D8180">
        <v>1</v>
      </c>
      <c r="E8180">
        <v>5058</v>
      </c>
      <c r="F8180">
        <v>5</v>
      </c>
      <c r="G8180">
        <v>42</v>
      </c>
      <c r="H8180">
        <v>4</v>
      </c>
      <c r="I8180">
        <v>3</v>
      </c>
      <c r="J8180">
        <v>2</v>
      </c>
      <c r="K8180">
        <v>41003051</v>
      </c>
    </row>
    <row r="8181" spans="1:11" x14ac:dyDescent="0.15">
      <c r="A8181">
        <v>3222502</v>
      </c>
      <c r="B8181">
        <v>1</v>
      </c>
      <c r="C8181">
        <v>2</v>
      </c>
      <c r="D8181">
        <v>1</v>
      </c>
      <c r="E8181">
        <v>1035</v>
      </c>
      <c r="F8181">
        <v>4</v>
      </c>
      <c r="G8181">
        <v>26</v>
      </c>
      <c r="H8181">
        <v>2</v>
      </c>
      <c r="I8181">
        <v>2</v>
      </c>
      <c r="J8181">
        <v>1</v>
      </c>
      <c r="K8181">
        <v>41003051</v>
      </c>
    </row>
    <row r="8182" spans="1:11" x14ac:dyDescent="0.15">
      <c r="A8182">
        <v>3222502</v>
      </c>
      <c r="B8182">
        <v>1</v>
      </c>
      <c r="C8182">
        <v>3</v>
      </c>
      <c r="D8182">
        <v>1</v>
      </c>
      <c r="E8182">
        <v>1014</v>
      </c>
      <c r="F8182">
        <v>4</v>
      </c>
      <c r="G8182">
        <v>40</v>
      </c>
      <c r="H8182">
        <v>2</v>
      </c>
      <c r="I8182">
        <v>3</v>
      </c>
      <c r="J8182">
        <v>0</v>
      </c>
      <c r="K8182">
        <v>41003051</v>
      </c>
    </row>
    <row r="8183" spans="1:11" x14ac:dyDescent="0.15">
      <c r="A8183">
        <v>3222502</v>
      </c>
      <c r="B8183">
        <v>1</v>
      </c>
      <c r="C8183">
        <v>4</v>
      </c>
      <c r="D8183">
        <v>1</v>
      </c>
      <c r="E8183">
        <v>1038</v>
      </c>
      <c r="F8183">
        <v>4</v>
      </c>
      <c r="G8183">
        <v>26</v>
      </c>
      <c r="H8183">
        <v>2</v>
      </c>
      <c r="I8183">
        <v>3</v>
      </c>
      <c r="J8183">
        <v>0</v>
      </c>
      <c r="K8183">
        <v>41003051</v>
      </c>
    </row>
    <row r="8184" spans="1:11" x14ac:dyDescent="0.15">
      <c r="A8184">
        <v>3222502</v>
      </c>
      <c r="B8184">
        <v>1</v>
      </c>
      <c r="C8184">
        <v>5</v>
      </c>
      <c r="D8184">
        <v>1</v>
      </c>
      <c r="E8184">
        <v>1046</v>
      </c>
      <c r="F8184">
        <v>4</v>
      </c>
      <c r="G8184">
        <v>26</v>
      </c>
      <c r="H8184">
        <v>2</v>
      </c>
      <c r="I8184">
        <v>2</v>
      </c>
      <c r="J8184">
        <v>5</v>
      </c>
      <c r="K8184">
        <v>41003051</v>
      </c>
    </row>
    <row r="8185" spans="1:11" x14ac:dyDescent="0.15">
      <c r="A8185">
        <v>3222515</v>
      </c>
      <c r="B8185">
        <v>1</v>
      </c>
      <c r="C8185">
        <v>1</v>
      </c>
      <c r="D8185">
        <v>1</v>
      </c>
      <c r="E8185">
        <v>1030</v>
      </c>
      <c r="F8185">
        <v>4</v>
      </c>
      <c r="G8185">
        <v>36</v>
      </c>
      <c r="H8185">
        <v>6</v>
      </c>
      <c r="I8185">
        <v>4</v>
      </c>
      <c r="J8185">
        <v>3</v>
      </c>
      <c r="K8185">
        <v>41003051</v>
      </c>
    </row>
    <row r="8186" spans="1:11" x14ac:dyDescent="0.15">
      <c r="A8186">
        <v>3222515</v>
      </c>
      <c r="B8186">
        <v>1</v>
      </c>
      <c r="C8186">
        <v>2</v>
      </c>
      <c r="D8186">
        <v>1</v>
      </c>
      <c r="E8186">
        <v>1063</v>
      </c>
      <c r="F8186">
        <v>4</v>
      </c>
      <c r="G8186">
        <v>36</v>
      </c>
      <c r="H8186">
        <v>3</v>
      </c>
      <c r="I8186">
        <v>3</v>
      </c>
      <c r="J8186">
        <v>0</v>
      </c>
      <c r="K8186">
        <v>41003051</v>
      </c>
    </row>
    <row r="8187" spans="1:11" x14ac:dyDescent="0.15">
      <c r="A8187">
        <v>3222515</v>
      </c>
      <c r="B8187">
        <v>1</v>
      </c>
      <c r="C8187">
        <v>3</v>
      </c>
      <c r="D8187">
        <v>1</v>
      </c>
      <c r="E8187">
        <v>1062</v>
      </c>
      <c r="F8187">
        <v>4</v>
      </c>
      <c r="G8187">
        <v>36</v>
      </c>
      <c r="H8187">
        <v>2</v>
      </c>
      <c r="I8187">
        <v>3</v>
      </c>
      <c r="J8187">
        <v>2</v>
      </c>
      <c r="K8187">
        <v>41003051</v>
      </c>
    </row>
    <row r="8188" spans="1:11" x14ac:dyDescent="0.15">
      <c r="A8188">
        <v>3222515</v>
      </c>
      <c r="B8188">
        <v>1</v>
      </c>
      <c r="C8188">
        <v>4</v>
      </c>
      <c r="D8188">
        <v>1</v>
      </c>
      <c r="E8188">
        <v>1056</v>
      </c>
      <c r="F8188">
        <v>4</v>
      </c>
      <c r="G8188">
        <v>36</v>
      </c>
      <c r="H8188">
        <v>2</v>
      </c>
      <c r="I8188">
        <v>3</v>
      </c>
      <c r="J8188">
        <v>4</v>
      </c>
      <c r="K8188">
        <v>41003051</v>
      </c>
    </row>
    <row r="8189" spans="1:11" x14ac:dyDescent="0.15">
      <c r="A8189">
        <v>3222515</v>
      </c>
      <c r="B8189">
        <v>1</v>
      </c>
      <c r="C8189">
        <v>5</v>
      </c>
      <c r="D8189">
        <v>1</v>
      </c>
      <c r="E8189">
        <v>1055</v>
      </c>
      <c r="F8189">
        <v>4</v>
      </c>
      <c r="G8189">
        <v>36</v>
      </c>
      <c r="H8189">
        <v>1</v>
      </c>
      <c r="I8189">
        <v>3</v>
      </c>
      <c r="J8189">
        <v>0</v>
      </c>
      <c r="K8189">
        <v>41003051</v>
      </c>
    </row>
    <row r="8190" spans="1:11" x14ac:dyDescent="0.15">
      <c r="A8190">
        <v>3222531</v>
      </c>
      <c r="B8190">
        <v>1</v>
      </c>
      <c r="C8190">
        <v>1</v>
      </c>
      <c r="D8190">
        <v>1</v>
      </c>
      <c r="E8190">
        <v>1002</v>
      </c>
      <c r="F8190">
        <v>4</v>
      </c>
      <c r="G8190">
        <v>48</v>
      </c>
      <c r="H8190">
        <v>7</v>
      </c>
      <c r="I8190">
        <v>5</v>
      </c>
      <c r="J8190">
        <v>2</v>
      </c>
      <c r="K8190">
        <v>41003051</v>
      </c>
    </row>
    <row r="8191" spans="1:11" x14ac:dyDescent="0.15">
      <c r="A8191">
        <v>3222531</v>
      </c>
      <c r="B8191">
        <v>1</v>
      </c>
      <c r="C8191">
        <v>2</v>
      </c>
      <c r="D8191">
        <v>1</v>
      </c>
      <c r="E8191">
        <v>1003</v>
      </c>
      <c r="F8191">
        <v>4</v>
      </c>
      <c r="G8191">
        <v>48</v>
      </c>
      <c r="H8191">
        <v>6</v>
      </c>
      <c r="I8191">
        <v>6</v>
      </c>
      <c r="J8191">
        <v>1</v>
      </c>
      <c r="K8191">
        <v>41003051</v>
      </c>
    </row>
    <row r="8192" spans="1:11" x14ac:dyDescent="0.15">
      <c r="A8192">
        <v>3222531</v>
      </c>
      <c r="B8192">
        <v>1</v>
      </c>
      <c r="C8192">
        <v>3</v>
      </c>
      <c r="D8192">
        <v>1</v>
      </c>
      <c r="E8192">
        <v>1039</v>
      </c>
      <c r="F8192">
        <v>4</v>
      </c>
      <c r="G8192">
        <v>48</v>
      </c>
      <c r="H8192">
        <v>3</v>
      </c>
      <c r="I8192">
        <v>5</v>
      </c>
      <c r="J8192">
        <v>0</v>
      </c>
      <c r="K8192">
        <v>41003051</v>
      </c>
    </row>
    <row r="8193" spans="1:11" x14ac:dyDescent="0.15">
      <c r="A8193">
        <v>3222531</v>
      </c>
      <c r="B8193">
        <v>1</v>
      </c>
      <c r="C8193">
        <v>4</v>
      </c>
      <c r="D8193">
        <v>1</v>
      </c>
      <c r="E8193">
        <v>1005</v>
      </c>
      <c r="F8193">
        <v>4</v>
      </c>
      <c r="G8193">
        <v>48</v>
      </c>
      <c r="H8193">
        <v>3</v>
      </c>
      <c r="I8193">
        <v>5</v>
      </c>
      <c r="J8193">
        <v>5</v>
      </c>
      <c r="K8193">
        <v>41003051</v>
      </c>
    </row>
    <row r="8194" spans="1:11" x14ac:dyDescent="0.15">
      <c r="A8194">
        <v>3222531</v>
      </c>
      <c r="B8194">
        <v>1</v>
      </c>
      <c r="C8194">
        <v>5</v>
      </c>
      <c r="D8194">
        <v>1</v>
      </c>
      <c r="E8194">
        <v>1048</v>
      </c>
      <c r="F8194">
        <v>4</v>
      </c>
      <c r="G8194">
        <v>48</v>
      </c>
      <c r="H8194">
        <v>4</v>
      </c>
      <c r="I8194">
        <v>5</v>
      </c>
      <c r="J8194">
        <v>2</v>
      </c>
      <c r="K8194">
        <v>41003051</v>
      </c>
    </row>
    <row r="8195" spans="1:11" x14ac:dyDescent="0.15">
      <c r="A8195">
        <v>3222641</v>
      </c>
      <c r="B8195">
        <v>1</v>
      </c>
      <c r="C8195">
        <v>1</v>
      </c>
      <c r="D8195">
        <v>1</v>
      </c>
      <c r="E8195">
        <v>1016</v>
      </c>
      <c r="F8195">
        <v>4</v>
      </c>
      <c r="G8195">
        <v>32</v>
      </c>
      <c r="H8195">
        <v>5</v>
      </c>
      <c r="I8195">
        <v>3</v>
      </c>
      <c r="J8195">
        <v>1</v>
      </c>
      <c r="K8195">
        <v>41003051</v>
      </c>
    </row>
    <row r="8196" spans="1:11" x14ac:dyDescent="0.15">
      <c r="A8196">
        <v>3222641</v>
      </c>
      <c r="B8196">
        <v>1</v>
      </c>
      <c r="C8196">
        <v>2</v>
      </c>
      <c r="D8196">
        <v>1</v>
      </c>
      <c r="E8196">
        <v>1063</v>
      </c>
      <c r="F8196">
        <v>4</v>
      </c>
      <c r="G8196">
        <v>31</v>
      </c>
      <c r="H8196">
        <v>2</v>
      </c>
      <c r="I8196">
        <v>3</v>
      </c>
      <c r="J8196">
        <v>2</v>
      </c>
      <c r="K8196">
        <v>41003051</v>
      </c>
    </row>
    <row r="8197" spans="1:11" x14ac:dyDescent="0.15">
      <c r="A8197">
        <v>3222641</v>
      </c>
      <c r="B8197">
        <v>1</v>
      </c>
      <c r="C8197">
        <v>3</v>
      </c>
      <c r="D8197">
        <v>1</v>
      </c>
      <c r="E8197">
        <v>1043</v>
      </c>
      <c r="F8197">
        <v>4</v>
      </c>
      <c r="G8197">
        <v>32</v>
      </c>
      <c r="H8197">
        <v>3</v>
      </c>
      <c r="I8197">
        <v>4</v>
      </c>
      <c r="J8197">
        <v>4</v>
      </c>
      <c r="K8197">
        <v>41003051</v>
      </c>
    </row>
    <row r="8198" spans="1:11" x14ac:dyDescent="0.15">
      <c r="A8198">
        <v>3222641</v>
      </c>
      <c r="B8198">
        <v>1</v>
      </c>
      <c r="C8198">
        <v>4</v>
      </c>
      <c r="D8198">
        <v>1</v>
      </c>
      <c r="E8198">
        <v>1056</v>
      </c>
      <c r="F8198">
        <v>4</v>
      </c>
      <c r="G8198">
        <v>31</v>
      </c>
      <c r="H8198">
        <v>3</v>
      </c>
      <c r="I8198">
        <v>1</v>
      </c>
      <c r="J8198">
        <v>0</v>
      </c>
      <c r="K8198">
        <v>41003051</v>
      </c>
    </row>
    <row r="8199" spans="1:11" x14ac:dyDescent="0.15">
      <c r="A8199">
        <v>3222641</v>
      </c>
      <c r="B8199">
        <v>1</v>
      </c>
      <c r="C8199">
        <v>5</v>
      </c>
      <c r="D8199">
        <v>1</v>
      </c>
      <c r="E8199">
        <v>1013</v>
      </c>
      <c r="F8199">
        <v>4</v>
      </c>
      <c r="G8199">
        <v>32</v>
      </c>
      <c r="H8199">
        <v>2</v>
      </c>
      <c r="I8199">
        <v>4</v>
      </c>
      <c r="J8199">
        <v>0</v>
      </c>
      <c r="K8199">
        <v>41003051</v>
      </c>
    </row>
    <row r="8200" spans="1:11" x14ac:dyDescent="0.15">
      <c r="A8200">
        <v>3222794</v>
      </c>
      <c r="B8200">
        <v>1</v>
      </c>
      <c r="C8200">
        <v>1</v>
      </c>
      <c r="D8200">
        <v>1</v>
      </c>
      <c r="E8200">
        <v>5058</v>
      </c>
      <c r="F8200">
        <v>5</v>
      </c>
      <c r="G8200">
        <v>15</v>
      </c>
      <c r="H8200">
        <v>1</v>
      </c>
      <c r="I8200">
        <v>2</v>
      </c>
      <c r="J8200">
        <v>0</v>
      </c>
      <c r="K8200">
        <v>41003051</v>
      </c>
    </row>
    <row r="8201" spans="1:11" x14ac:dyDescent="0.15">
      <c r="A8201">
        <v>3222794</v>
      </c>
      <c r="B8201">
        <v>1</v>
      </c>
      <c r="C8201">
        <v>2</v>
      </c>
      <c r="D8201">
        <v>1</v>
      </c>
      <c r="E8201">
        <v>1022</v>
      </c>
      <c r="F8201">
        <v>4</v>
      </c>
      <c r="G8201">
        <v>15</v>
      </c>
      <c r="H8201">
        <v>2</v>
      </c>
      <c r="I8201">
        <v>2</v>
      </c>
      <c r="J8201">
        <v>0</v>
      </c>
      <c r="K8201">
        <v>41003051</v>
      </c>
    </row>
    <row r="8202" spans="1:11" x14ac:dyDescent="0.15">
      <c r="A8202">
        <v>3222794</v>
      </c>
      <c r="B8202">
        <v>1</v>
      </c>
      <c r="C8202">
        <v>3</v>
      </c>
      <c r="D8202">
        <v>1</v>
      </c>
      <c r="E8202">
        <v>1071</v>
      </c>
      <c r="F8202">
        <v>4</v>
      </c>
      <c r="G8202">
        <v>16</v>
      </c>
      <c r="H8202">
        <v>1</v>
      </c>
      <c r="I8202">
        <v>2</v>
      </c>
      <c r="J8202">
        <v>0</v>
      </c>
      <c r="K8202">
        <v>41003051</v>
      </c>
    </row>
    <row r="8203" spans="1:11" x14ac:dyDescent="0.15">
      <c r="A8203">
        <v>3222794</v>
      </c>
      <c r="B8203">
        <v>1</v>
      </c>
      <c r="C8203">
        <v>4</v>
      </c>
      <c r="D8203">
        <v>1</v>
      </c>
      <c r="E8203">
        <v>1017</v>
      </c>
      <c r="F8203">
        <v>4</v>
      </c>
      <c r="G8203">
        <v>15</v>
      </c>
      <c r="H8203">
        <v>1</v>
      </c>
      <c r="I8203">
        <v>2</v>
      </c>
      <c r="J8203">
        <v>0</v>
      </c>
      <c r="K8203">
        <v>41003051</v>
      </c>
    </row>
    <row r="8204" spans="1:11" x14ac:dyDescent="0.15">
      <c r="A8204">
        <v>3222794</v>
      </c>
      <c r="B8204">
        <v>1</v>
      </c>
      <c r="C8204">
        <v>5</v>
      </c>
      <c r="D8204">
        <v>1</v>
      </c>
      <c r="E8204">
        <v>1016</v>
      </c>
      <c r="F8204">
        <v>4</v>
      </c>
      <c r="G8204">
        <v>15</v>
      </c>
      <c r="H8204">
        <v>1</v>
      </c>
      <c r="I8204">
        <v>2</v>
      </c>
      <c r="J8204">
        <v>0</v>
      </c>
      <c r="K8204">
        <v>41003051</v>
      </c>
    </row>
    <row r="8205" spans="1:11" x14ac:dyDescent="0.15">
      <c r="A8205">
        <v>3222854</v>
      </c>
      <c r="B8205">
        <v>1</v>
      </c>
      <c r="C8205">
        <v>1</v>
      </c>
      <c r="D8205">
        <v>1</v>
      </c>
      <c r="E8205">
        <v>5058</v>
      </c>
      <c r="F8205">
        <v>5</v>
      </c>
      <c r="G8205">
        <v>29</v>
      </c>
      <c r="H8205">
        <v>2</v>
      </c>
      <c r="I8205">
        <v>2</v>
      </c>
      <c r="J8205">
        <v>0</v>
      </c>
      <c r="K8205">
        <v>41003051</v>
      </c>
    </row>
    <row r="8206" spans="1:11" x14ac:dyDescent="0.15">
      <c r="A8206">
        <v>3222854</v>
      </c>
      <c r="B8206">
        <v>1</v>
      </c>
      <c r="C8206">
        <v>2</v>
      </c>
      <c r="D8206">
        <v>1</v>
      </c>
      <c r="E8206">
        <v>1055</v>
      </c>
      <c r="F8206">
        <v>4</v>
      </c>
      <c r="G8206">
        <v>29</v>
      </c>
      <c r="H8206">
        <v>3</v>
      </c>
      <c r="I8206">
        <v>2</v>
      </c>
      <c r="J8206">
        <v>0</v>
      </c>
      <c r="K8206">
        <v>41003051</v>
      </c>
    </row>
    <row r="8207" spans="1:11" x14ac:dyDescent="0.15">
      <c r="A8207">
        <v>3222854</v>
      </c>
      <c r="B8207">
        <v>1</v>
      </c>
      <c r="C8207">
        <v>3</v>
      </c>
      <c r="D8207">
        <v>1</v>
      </c>
      <c r="E8207">
        <v>1031</v>
      </c>
      <c r="F8207">
        <v>4</v>
      </c>
      <c r="G8207">
        <v>31</v>
      </c>
      <c r="H8207">
        <v>5</v>
      </c>
      <c r="I8207">
        <v>4</v>
      </c>
      <c r="J8207">
        <v>1</v>
      </c>
      <c r="K8207">
        <v>41003051</v>
      </c>
    </row>
    <row r="8208" spans="1:11" x14ac:dyDescent="0.15">
      <c r="A8208">
        <v>3222854</v>
      </c>
      <c r="B8208">
        <v>1</v>
      </c>
      <c r="C8208">
        <v>4</v>
      </c>
      <c r="D8208">
        <v>1</v>
      </c>
      <c r="E8208">
        <v>1035</v>
      </c>
      <c r="F8208">
        <v>4</v>
      </c>
      <c r="G8208">
        <v>31</v>
      </c>
      <c r="H8208">
        <v>2</v>
      </c>
      <c r="I8208">
        <v>4</v>
      </c>
      <c r="J8208">
        <v>1</v>
      </c>
      <c r="K8208">
        <v>41003051</v>
      </c>
    </row>
    <row r="8209" spans="1:11" x14ac:dyDescent="0.15">
      <c r="A8209">
        <v>3222854</v>
      </c>
      <c r="B8209">
        <v>1</v>
      </c>
      <c r="C8209">
        <v>5</v>
      </c>
      <c r="D8209">
        <v>1</v>
      </c>
      <c r="E8209">
        <v>1062</v>
      </c>
      <c r="F8209">
        <v>4</v>
      </c>
      <c r="G8209">
        <v>31</v>
      </c>
      <c r="H8209">
        <v>3</v>
      </c>
      <c r="I8209">
        <v>3</v>
      </c>
      <c r="J8209">
        <v>3</v>
      </c>
      <c r="K8209">
        <v>41003051</v>
      </c>
    </row>
    <row r="8210" spans="1:11" x14ac:dyDescent="0.15">
      <c r="A8210">
        <v>3223096</v>
      </c>
      <c r="B8210">
        <v>1</v>
      </c>
      <c r="C8210">
        <v>1</v>
      </c>
      <c r="D8210">
        <v>1</v>
      </c>
      <c r="E8210">
        <v>1030</v>
      </c>
      <c r="F8210">
        <v>4</v>
      </c>
      <c r="G8210">
        <v>40</v>
      </c>
      <c r="H8210">
        <v>6</v>
      </c>
      <c r="I8210">
        <v>4</v>
      </c>
      <c r="J8210">
        <v>3</v>
      </c>
      <c r="K8210">
        <v>41003051</v>
      </c>
    </row>
    <row r="8211" spans="1:11" x14ac:dyDescent="0.15">
      <c r="A8211">
        <v>3223096</v>
      </c>
      <c r="B8211">
        <v>1</v>
      </c>
      <c r="C8211">
        <v>2</v>
      </c>
      <c r="D8211">
        <v>1</v>
      </c>
      <c r="E8211">
        <v>5058</v>
      </c>
      <c r="F8211">
        <v>5</v>
      </c>
      <c r="G8211">
        <v>40</v>
      </c>
      <c r="H8211">
        <v>3</v>
      </c>
      <c r="I8211">
        <v>4</v>
      </c>
      <c r="J8211">
        <v>1</v>
      </c>
      <c r="K8211">
        <v>41003051</v>
      </c>
    </row>
    <row r="8212" spans="1:11" x14ac:dyDescent="0.15">
      <c r="A8212">
        <v>3223096</v>
      </c>
      <c r="B8212">
        <v>1</v>
      </c>
      <c r="C8212">
        <v>3</v>
      </c>
      <c r="D8212">
        <v>1</v>
      </c>
      <c r="E8212">
        <v>1056</v>
      </c>
      <c r="F8212">
        <v>4</v>
      </c>
      <c r="G8212">
        <v>40</v>
      </c>
      <c r="H8212">
        <v>3</v>
      </c>
      <c r="I8212">
        <v>4</v>
      </c>
      <c r="J8212">
        <v>2</v>
      </c>
      <c r="K8212">
        <v>41003051</v>
      </c>
    </row>
    <row r="8213" spans="1:11" x14ac:dyDescent="0.15">
      <c r="A8213">
        <v>3223096</v>
      </c>
      <c r="B8213">
        <v>1</v>
      </c>
      <c r="C8213">
        <v>4</v>
      </c>
      <c r="D8213">
        <v>1</v>
      </c>
      <c r="E8213">
        <v>1055</v>
      </c>
      <c r="F8213">
        <v>4</v>
      </c>
      <c r="G8213">
        <v>40</v>
      </c>
      <c r="H8213">
        <v>3</v>
      </c>
      <c r="I8213">
        <v>3</v>
      </c>
      <c r="J8213">
        <v>0</v>
      </c>
      <c r="K8213">
        <v>41003051</v>
      </c>
    </row>
    <row r="8214" spans="1:11" x14ac:dyDescent="0.15">
      <c r="A8214">
        <v>3223096</v>
      </c>
      <c r="B8214">
        <v>1</v>
      </c>
      <c r="C8214">
        <v>5</v>
      </c>
      <c r="D8214">
        <v>1</v>
      </c>
      <c r="E8214">
        <v>1062</v>
      </c>
      <c r="F8214">
        <v>4</v>
      </c>
      <c r="G8214">
        <v>40</v>
      </c>
      <c r="H8214">
        <v>3</v>
      </c>
      <c r="I8214">
        <v>4</v>
      </c>
      <c r="J8214">
        <v>3</v>
      </c>
      <c r="K8214">
        <v>41003051</v>
      </c>
    </row>
    <row r="8215" spans="1:11" x14ac:dyDescent="0.15">
      <c r="A8215">
        <v>3223109</v>
      </c>
      <c r="B8215">
        <v>1</v>
      </c>
      <c r="C8215">
        <v>1</v>
      </c>
      <c r="D8215">
        <v>1</v>
      </c>
      <c r="E8215">
        <v>2025</v>
      </c>
      <c r="F8215">
        <v>3</v>
      </c>
      <c r="G8215">
        <v>1</v>
      </c>
      <c r="H8215">
        <v>0</v>
      </c>
      <c r="I8215">
        <v>0</v>
      </c>
      <c r="J8215">
        <v>0</v>
      </c>
      <c r="K8215">
        <v>41003051</v>
      </c>
    </row>
    <row r="8216" spans="1:11" x14ac:dyDescent="0.15">
      <c r="A8216">
        <v>3223109</v>
      </c>
      <c r="B8216">
        <v>1</v>
      </c>
      <c r="C8216">
        <v>2</v>
      </c>
      <c r="D8216">
        <v>1</v>
      </c>
      <c r="E8216">
        <v>2035</v>
      </c>
      <c r="F8216">
        <v>3</v>
      </c>
      <c r="G8216">
        <v>1</v>
      </c>
      <c r="H8216">
        <v>0</v>
      </c>
      <c r="I8216">
        <v>0</v>
      </c>
      <c r="J8216">
        <v>0</v>
      </c>
      <c r="K8216">
        <v>41003051</v>
      </c>
    </row>
    <row r="8217" spans="1:11" x14ac:dyDescent="0.15">
      <c r="A8217">
        <v>3223109</v>
      </c>
      <c r="B8217">
        <v>1</v>
      </c>
      <c r="C8217">
        <v>3</v>
      </c>
      <c r="D8217">
        <v>1</v>
      </c>
      <c r="E8217">
        <v>2033</v>
      </c>
      <c r="F8217">
        <v>3</v>
      </c>
      <c r="G8217">
        <v>1</v>
      </c>
      <c r="H8217">
        <v>0</v>
      </c>
      <c r="I8217">
        <v>0</v>
      </c>
      <c r="J8217">
        <v>0</v>
      </c>
      <c r="K8217">
        <v>41003051</v>
      </c>
    </row>
    <row r="8218" spans="1:11" x14ac:dyDescent="0.15">
      <c r="A8218">
        <v>3223109</v>
      </c>
      <c r="B8218">
        <v>1</v>
      </c>
      <c r="C8218">
        <v>4</v>
      </c>
      <c r="D8218">
        <v>1</v>
      </c>
      <c r="E8218">
        <v>2010</v>
      </c>
      <c r="F8218">
        <v>3</v>
      </c>
      <c r="G8218">
        <v>1</v>
      </c>
      <c r="H8218">
        <v>0</v>
      </c>
      <c r="I8218">
        <v>0</v>
      </c>
      <c r="J8218">
        <v>0</v>
      </c>
      <c r="K8218">
        <v>41003051</v>
      </c>
    </row>
    <row r="8219" spans="1:11" x14ac:dyDescent="0.15">
      <c r="A8219">
        <v>3223109</v>
      </c>
      <c r="B8219">
        <v>1</v>
      </c>
      <c r="C8219">
        <v>5</v>
      </c>
      <c r="D8219">
        <v>1</v>
      </c>
      <c r="E8219">
        <v>2008</v>
      </c>
      <c r="F8219">
        <v>3</v>
      </c>
      <c r="G8219">
        <v>1</v>
      </c>
      <c r="H8219">
        <v>0</v>
      </c>
      <c r="I8219">
        <v>0</v>
      </c>
      <c r="J8219">
        <v>0</v>
      </c>
      <c r="K8219">
        <v>41003051</v>
      </c>
    </row>
    <row r="8220" spans="1:11" x14ac:dyDescent="0.15">
      <c r="A8220">
        <v>3223187</v>
      </c>
      <c r="B8220">
        <v>1</v>
      </c>
      <c r="C8220">
        <v>1</v>
      </c>
      <c r="D8220">
        <v>1</v>
      </c>
      <c r="E8220">
        <v>5058</v>
      </c>
      <c r="F8220">
        <v>5</v>
      </c>
      <c r="G8220">
        <v>28</v>
      </c>
      <c r="H8220">
        <v>4</v>
      </c>
      <c r="I8220">
        <v>3</v>
      </c>
      <c r="J8220">
        <v>1</v>
      </c>
      <c r="K8220">
        <v>41003051</v>
      </c>
    </row>
    <row r="8221" spans="1:11" x14ac:dyDescent="0.15">
      <c r="A8221">
        <v>3223187</v>
      </c>
      <c r="B8221">
        <v>1</v>
      </c>
      <c r="C8221">
        <v>2</v>
      </c>
      <c r="D8221">
        <v>1</v>
      </c>
      <c r="E8221">
        <v>1018</v>
      </c>
      <c r="F8221">
        <v>4</v>
      </c>
      <c r="G8221">
        <v>28</v>
      </c>
      <c r="H8221">
        <v>3</v>
      </c>
      <c r="I8221">
        <v>3</v>
      </c>
      <c r="J8221">
        <v>4</v>
      </c>
      <c r="K8221">
        <v>41003051</v>
      </c>
    </row>
    <row r="8222" spans="1:11" x14ac:dyDescent="0.15">
      <c r="A8222">
        <v>3223187</v>
      </c>
      <c r="B8222">
        <v>1</v>
      </c>
      <c r="C8222">
        <v>3</v>
      </c>
      <c r="D8222">
        <v>1</v>
      </c>
      <c r="E8222">
        <v>1055</v>
      </c>
      <c r="F8222">
        <v>4</v>
      </c>
      <c r="G8222">
        <v>28</v>
      </c>
      <c r="H8222">
        <v>3</v>
      </c>
      <c r="I8222">
        <v>3</v>
      </c>
      <c r="J8222">
        <v>0</v>
      </c>
      <c r="K8222">
        <v>41003051</v>
      </c>
    </row>
    <row r="8223" spans="1:11" x14ac:dyDescent="0.15">
      <c r="A8223">
        <v>3223187</v>
      </c>
      <c r="B8223">
        <v>1</v>
      </c>
      <c r="C8223">
        <v>4</v>
      </c>
      <c r="D8223">
        <v>1</v>
      </c>
      <c r="E8223">
        <v>1046</v>
      </c>
      <c r="F8223">
        <v>4</v>
      </c>
      <c r="G8223">
        <v>28</v>
      </c>
      <c r="H8223">
        <v>2</v>
      </c>
      <c r="I8223">
        <v>3</v>
      </c>
      <c r="J8223">
        <v>1</v>
      </c>
      <c r="K8223">
        <v>41003051</v>
      </c>
    </row>
    <row r="8224" spans="1:11" x14ac:dyDescent="0.15">
      <c r="A8224">
        <v>3223187</v>
      </c>
      <c r="B8224">
        <v>1</v>
      </c>
      <c r="C8224">
        <v>5</v>
      </c>
      <c r="D8224">
        <v>1</v>
      </c>
      <c r="E8224">
        <v>1062</v>
      </c>
      <c r="F8224">
        <v>4</v>
      </c>
      <c r="G8224">
        <v>28</v>
      </c>
      <c r="H8224">
        <v>2</v>
      </c>
      <c r="I8224">
        <v>3</v>
      </c>
      <c r="J8224">
        <v>1</v>
      </c>
      <c r="K8224">
        <v>41003051</v>
      </c>
    </row>
    <row r="8225" spans="1:11" x14ac:dyDescent="0.15">
      <c r="A8225">
        <v>3223287</v>
      </c>
      <c r="B8225">
        <v>1</v>
      </c>
      <c r="C8225">
        <v>1</v>
      </c>
      <c r="D8225">
        <v>1</v>
      </c>
      <c r="E8225">
        <v>2005</v>
      </c>
      <c r="F8225">
        <v>3</v>
      </c>
      <c r="G8225">
        <v>1</v>
      </c>
      <c r="H8225">
        <v>0</v>
      </c>
      <c r="I8225">
        <v>0</v>
      </c>
      <c r="J8225">
        <v>0</v>
      </c>
      <c r="K8225">
        <v>41003051</v>
      </c>
    </row>
    <row r="8226" spans="1:11" x14ac:dyDescent="0.15">
      <c r="A8226">
        <v>3223287</v>
      </c>
      <c r="B8226">
        <v>1</v>
      </c>
      <c r="C8226">
        <v>2</v>
      </c>
      <c r="D8226">
        <v>1</v>
      </c>
      <c r="E8226">
        <v>2047</v>
      </c>
      <c r="F8226">
        <v>3</v>
      </c>
      <c r="G8226">
        <v>5</v>
      </c>
      <c r="H8226">
        <v>0</v>
      </c>
      <c r="I8226">
        <v>0</v>
      </c>
      <c r="J8226">
        <v>0</v>
      </c>
      <c r="K8226">
        <v>41003051</v>
      </c>
    </row>
    <row r="8227" spans="1:11" x14ac:dyDescent="0.15">
      <c r="A8227">
        <v>3223287</v>
      </c>
      <c r="B8227">
        <v>1</v>
      </c>
      <c r="C8227">
        <v>3</v>
      </c>
      <c r="D8227">
        <v>1</v>
      </c>
      <c r="E8227">
        <v>2001</v>
      </c>
      <c r="F8227">
        <v>3</v>
      </c>
      <c r="G8227">
        <v>1</v>
      </c>
      <c r="H8227">
        <v>0</v>
      </c>
      <c r="I8227">
        <v>0</v>
      </c>
      <c r="J8227">
        <v>0</v>
      </c>
      <c r="K8227">
        <v>41003051</v>
      </c>
    </row>
    <row r="8228" spans="1:11" x14ac:dyDescent="0.15">
      <c r="A8228">
        <v>3223287</v>
      </c>
      <c r="B8228">
        <v>1</v>
      </c>
      <c r="C8228">
        <v>4</v>
      </c>
      <c r="D8228">
        <v>1</v>
      </c>
      <c r="E8228">
        <v>2021</v>
      </c>
      <c r="F8228">
        <v>3</v>
      </c>
      <c r="G8228">
        <v>1</v>
      </c>
      <c r="H8228">
        <v>0</v>
      </c>
      <c r="I8228">
        <v>0</v>
      </c>
      <c r="J8228">
        <v>0</v>
      </c>
      <c r="K8228">
        <v>41003051</v>
      </c>
    </row>
    <row r="8229" spans="1:11" x14ac:dyDescent="0.15">
      <c r="A8229">
        <v>3223334</v>
      </c>
      <c r="B8229">
        <v>1</v>
      </c>
      <c r="C8229">
        <v>1</v>
      </c>
      <c r="D8229">
        <v>1</v>
      </c>
      <c r="E8229">
        <v>1016</v>
      </c>
      <c r="F8229">
        <v>4</v>
      </c>
      <c r="G8229">
        <v>15</v>
      </c>
      <c r="H8229">
        <v>4</v>
      </c>
      <c r="I8229">
        <v>1</v>
      </c>
      <c r="J8229">
        <v>0</v>
      </c>
      <c r="K8229">
        <v>41003051</v>
      </c>
    </row>
    <row r="8230" spans="1:11" x14ac:dyDescent="0.15">
      <c r="A8230">
        <v>3223334</v>
      </c>
      <c r="B8230">
        <v>1</v>
      </c>
      <c r="C8230">
        <v>2</v>
      </c>
      <c r="D8230">
        <v>1</v>
      </c>
      <c r="E8230">
        <v>1055</v>
      </c>
      <c r="F8230">
        <v>4</v>
      </c>
      <c r="G8230">
        <v>15</v>
      </c>
      <c r="H8230">
        <v>0</v>
      </c>
      <c r="I8230">
        <v>1</v>
      </c>
      <c r="J8230">
        <v>0</v>
      </c>
      <c r="K8230">
        <v>41003051</v>
      </c>
    </row>
    <row r="8231" spans="1:11" x14ac:dyDescent="0.15">
      <c r="A8231">
        <v>3223334</v>
      </c>
      <c r="B8231">
        <v>1</v>
      </c>
      <c r="C8231">
        <v>3</v>
      </c>
      <c r="D8231">
        <v>1</v>
      </c>
      <c r="E8231">
        <v>1063</v>
      </c>
      <c r="F8231">
        <v>4</v>
      </c>
      <c r="G8231">
        <v>15</v>
      </c>
      <c r="H8231">
        <v>0</v>
      </c>
      <c r="I8231">
        <v>1</v>
      </c>
      <c r="J8231">
        <v>2</v>
      </c>
      <c r="K8231">
        <v>41003051</v>
      </c>
    </row>
    <row r="8232" spans="1:11" x14ac:dyDescent="0.15">
      <c r="A8232">
        <v>3223334</v>
      </c>
      <c r="B8232">
        <v>1</v>
      </c>
      <c r="C8232">
        <v>4</v>
      </c>
      <c r="D8232">
        <v>1</v>
      </c>
      <c r="E8232">
        <v>1056</v>
      </c>
      <c r="F8232">
        <v>4</v>
      </c>
      <c r="G8232">
        <v>15</v>
      </c>
      <c r="H8232">
        <v>0</v>
      </c>
      <c r="I8232">
        <v>1</v>
      </c>
      <c r="J8232">
        <v>3</v>
      </c>
      <c r="K8232">
        <v>41003051</v>
      </c>
    </row>
    <row r="8233" spans="1:11" x14ac:dyDescent="0.15">
      <c r="A8233">
        <v>3223334</v>
      </c>
      <c r="B8233">
        <v>1</v>
      </c>
      <c r="C8233">
        <v>5</v>
      </c>
      <c r="D8233">
        <v>1</v>
      </c>
      <c r="E8233">
        <v>1043</v>
      </c>
      <c r="F8233">
        <v>4</v>
      </c>
      <c r="G8233">
        <v>15</v>
      </c>
      <c r="H8233">
        <v>0</v>
      </c>
      <c r="I8233">
        <v>2</v>
      </c>
      <c r="J8233">
        <v>2</v>
      </c>
      <c r="K8233">
        <v>41003051</v>
      </c>
    </row>
    <row r="8234" spans="1:11" x14ac:dyDescent="0.15">
      <c r="A8234">
        <v>3223371</v>
      </c>
      <c r="B8234">
        <v>1</v>
      </c>
      <c r="C8234">
        <v>1</v>
      </c>
      <c r="D8234">
        <v>1</v>
      </c>
      <c r="E8234">
        <v>1017</v>
      </c>
      <c r="F8234">
        <v>4</v>
      </c>
      <c r="G8234">
        <v>17</v>
      </c>
      <c r="H8234">
        <v>3</v>
      </c>
      <c r="I8234">
        <v>2</v>
      </c>
      <c r="J8234">
        <v>0</v>
      </c>
      <c r="K8234">
        <v>41003051</v>
      </c>
    </row>
    <row r="8235" spans="1:11" x14ac:dyDescent="0.15">
      <c r="A8235">
        <v>3223371</v>
      </c>
      <c r="B8235">
        <v>1</v>
      </c>
      <c r="C8235">
        <v>2</v>
      </c>
      <c r="D8235">
        <v>1</v>
      </c>
      <c r="E8235">
        <v>1063</v>
      </c>
      <c r="F8235">
        <v>4</v>
      </c>
      <c r="G8235">
        <v>17</v>
      </c>
      <c r="H8235">
        <v>2</v>
      </c>
      <c r="I8235">
        <v>2</v>
      </c>
      <c r="J8235">
        <v>0</v>
      </c>
      <c r="K8235">
        <v>41003051</v>
      </c>
    </row>
    <row r="8236" spans="1:11" x14ac:dyDescent="0.15">
      <c r="A8236">
        <v>3223371</v>
      </c>
      <c r="B8236">
        <v>1</v>
      </c>
      <c r="C8236">
        <v>3</v>
      </c>
      <c r="D8236">
        <v>1</v>
      </c>
      <c r="E8236">
        <v>1016</v>
      </c>
      <c r="F8236">
        <v>4</v>
      </c>
      <c r="G8236">
        <v>17</v>
      </c>
      <c r="H8236">
        <v>3</v>
      </c>
      <c r="I8236">
        <v>2</v>
      </c>
      <c r="J8236">
        <v>0</v>
      </c>
      <c r="K8236">
        <v>41003051</v>
      </c>
    </row>
    <row r="8237" spans="1:11" x14ac:dyDescent="0.15">
      <c r="A8237">
        <v>3223371</v>
      </c>
      <c r="B8237">
        <v>1</v>
      </c>
      <c r="C8237">
        <v>4</v>
      </c>
      <c r="D8237">
        <v>1</v>
      </c>
      <c r="E8237">
        <v>1056</v>
      </c>
      <c r="F8237">
        <v>4</v>
      </c>
      <c r="G8237">
        <v>17</v>
      </c>
      <c r="H8237">
        <v>1</v>
      </c>
      <c r="I8237">
        <v>2</v>
      </c>
      <c r="J8237">
        <v>1</v>
      </c>
      <c r="K8237">
        <v>41003051</v>
      </c>
    </row>
    <row r="8238" spans="1:11" x14ac:dyDescent="0.15">
      <c r="A8238">
        <v>3223371</v>
      </c>
      <c r="B8238">
        <v>1</v>
      </c>
      <c r="C8238">
        <v>5</v>
      </c>
      <c r="D8238">
        <v>1</v>
      </c>
      <c r="E8238">
        <v>1055</v>
      </c>
      <c r="F8238">
        <v>4</v>
      </c>
      <c r="G8238">
        <v>17</v>
      </c>
      <c r="H8238">
        <v>1</v>
      </c>
      <c r="I8238">
        <v>2</v>
      </c>
      <c r="J8238">
        <v>0</v>
      </c>
      <c r="K8238">
        <v>41003051</v>
      </c>
    </row>
    <row r="8239" spans="1:11" x14ac:dyDescent="0.15">
      <c r="A8239">
        <v>3223397</v>
      </c>
      <c r="B8239">
        <v>1</v>
      </c>
      <c r="C8239">
        <v>1</v>
      </c>
      <c r="D8239">
        <v>1</v>
      </c>
      <c r="E8239">
        <v>1017</v>
      </c>
      <c r="F8239">
        <v>4</v>
      </c>
      <c r="G8239">
        <v>20</v>
      </c>
      <c r="H8239">
        <v>4</v>
      </c>
      <c r="I8239">
        <v>2</v>
      </c>
      <c r="J8239">
        <v>0</v>
      </c>
      <c r="K8239">
        <v>41003051</v>
      </c>
    </row>
    <row r="8240" spans="1:11" x14ac:dyDescent="0.15">
      <c r="A8240">
        <v>3223397</v>
      </c>
      <c r="B8240">
        <v>1</v>
      </c>
      <c r="C8240">
        <v>2</v>
      </c>
      <c r="D8240">
        <v>1</v>
      </c>
      <c r="E8240">
        <v>1055</v>
      </c>
      <c r="F8240">
        <v>4</v>
      </c>
      <c r="G8240">
        <v>20</v>
      </c>
      <c r="H8240">
        <v>1</v>
      </c>
      <c r="I8240">
        <v>2</v>
      </c>
      <c r="J8240">
        <v>0</v>
      </c>
      <c r="K8240">
        <v>41003051</v>
      </c>
    </row>
    <row r="8241" spans="1:11" x14ac:dyDescent="0.15">
      <c r="A8241">
        <v>3223397</v>
      </c>
      <c r="B8241">
        <v>1</v>
      </c>
      <c r="C8241">
        <v>3</v>
      </c>
      <c r="D8241">
        <v>1</v>
      </c>
      <c r="E8241">
        <v>1018</v>
      </c>
      <c r="F8241">
        <v>4</v>
      </c>
      <c r="G8241">
        <v>20</v>
      </c>
      <c r="H8241">
        <v>0</v>
      </c>
      <c r="I8241">
        <v>0</v>
      </c>
      <c r="J8241">
        <v>1</v>
      </c>
      <c r="K8241">
        <v>41003051</v>
      </c>
    </row>
    <row r="8242" spans="1:11" x14ac:dyDescent="0.15">
      <c r="A8242">
        <v>3223397</v>
      </c>
      <c r="B8242">
        <v>1</v>
      </c>
      <c r="C8242">
        <v>4</v>
      </c>
      <c r="D8242">
        <v>1</v>
      </c>
      <c r="E8242">
        <v>1016</v>
      </c>
      <c r="F8242">
        <v>4</v>
      </c>
      <c r="G8242">
        <v>20</v>
      </c>
      <c r="H8242">
        <v>3</v>
      </c>
      <c r="I8242">
        <v>2</v>
      </c>
      <c r="J8242">
        <v>0</v>
      </c>
      <c r="K8242">
        <v>41003051</v>
      </c>
    </row>
    <row r="8243" spans="1:11" x14ac:dyDescent="0.15">
      <c r="A8243">
        <v>3223397</v>
      </c>
      <c r="B8243">
        <v>1</v>
      </c>
      <c r="C8243">
        <v>5</v>
      </c>
      <c r="D8243">
        <v>1</v>
      </c>
      <c r="E8243">
        <v>1056</v>
      </c>
      <c r="F8243">
        <v>4</v>
      </c>
      <c r="G8243">
        <v>20</v>
      </c>
      <c r="H8243">
        <v>1</v>
      </c>
      <c r="I8243">
        <v>2</v>
      </c>
      <c r="J8243">
        <v>1</v>
      </c>
      <c r="K8243">
        <v>41003051</v>
      </c>
    </row>
    <row r="8244" spans="1:11" x14ac:dyDescent="0.15">
      <c r="A8244">
        <v>3225579</v>
      </c>
      <c r="B8244">
        <v>1</v>
      </c>
      <c r="C8244">
        <v>1</v>
      </c>
      <c r="D8244">
        <v>1</v>
      </c>
      <c r="E8244">
        <v>1032</v>
      </c>
      <c r="F8244">
        <v>4</v>
      </c>
      <c r="G8244">
        <v>38</v>
      </c>
      <c r="H8244">
        <v>6</v>
      </c>
      <c r="I8244">
        <v>0</v>
      </c>
      <c r="J8244">
        <v>9</v>
      </c>
      <c r="K8244">
        <v>41003052</v>
      </c>
    </row>
    <row r="8245" spans="1:11" x14ac:dyDescent="0.15">
      <c r="A8245">
        <v>3225579</v>
      </c>
      <c r="B8245">
        <v>1</v>
      </c>
      <c r="C8245">
        <v>2</v>
      </c>
      <c r="D8245">
        <v>1</v>
      </c>
      <c r="E8245">
        <v>1054</v>
      </c>
      <c r="F8245">
        <v>4</v>
      </c>
      <c r="G8245">
        <v>38</v>
      </c>
      <c r="H8245">
        <v>6</v>
      </c>
      <c r="I8245">
        <v>0</v>
      </c>
      <c r="J8245">
        <v>4</v>
      </c>
      <c r="K8245">
        <v>41003052</v>
      </c>
    </row>
    <row r="8246" spans="1:11" x14ac:dyDescent="0.15">
      <c r="A8246">
        <v>3225579</v>
      </c>
      <c r="B8246">
        <v>1</v>
      </c>
      <c r="C8246">
        <v>3</v>
      </c>
      <c r="D8246">
        <v>1</v>
      </c>
      <c r="E8246">
        <v>1030</v>
      </c>
      <c r="F8246">
        <v>4</v>
      </c>
      <c r="G8246">
        <v>40</v>
      </c>
      <c r="H8246">
        <v>7</v>
      </c>
      <c r="I8246">
        <v>2</v>
      </c>
      <c r="J8246">
        <v>6</v>
      </c>
      <c r="K8246">
        <v>41003052</v>
      </c>
    </row>
    <row r="8247" spans="1:11" x14ac:dyDescent="0.15">
      <c r="A8247">
        <v>3225579</v>
      </c>
      <c r="B8247">
        <v>1</v>
      </c>
      <c r="C8247">
        <v>4</v>
      </c>
      <c r="D8247">
        <v>1</v>
      </c>
      <c r="E8247">
        <v>1005</v>
      </c>
      <c r="F8247">
        <v>4</v>
      </c>
      <c r="G8247">
        <v>40</v>
      </c>
      <c r="H8247">
        <v>10</v>
      </c>
      <c r="I8247">
        <v>1</v>
      </c>
      <c r="J8247">
        <v>8</v>
      </c>
      <c r="K8247">
        <v>41003052</v>
      </c>
    </row>
    <row r="8248" spans="1:11" x14ac:dyDescent="0.15">
      <c r="A8248">
        <v>3225579</v>
      </c>
      <c r="B8248">
        <v>1</v>
      </c>
      <c r="C8248">
        <v>5</v>
      </c>
      <c r="D8248">
        <v>1</v>
      </c>
      <c r="E8248">
        <v>1062</v>
      </c>
      <c r="F8248">
        <v>4</v>
      </c>
      <c r="G8248">
        <v>35</v>
      </c>
      <c r="H8248">
        <v>4</v>
      </c>
      <c r="I8248">
        <v>1</v>
      </c>
      <c r="J8248">
        <v>3</v>
      </c>
      <c r="K8248">
        <v>41003052</v>
      </c>
    </row>
    <row r="8249" spans="1:11" x14ac:dyDescent="0.15">
      <c r="A8249">
        <v>3225698</v>
      </c>
      <c r="B8249">
        <v>1</v>
      </c>
      <c r="C8249">
        <v>1</v>
      </c>
      <c r="D8249">
        <v>1</v>
      </c>
      <c r="E8249">
        <v>1005</v>
      </c>
      <c r="F8249">
        <v>4</v>
      </c>
      <c r="G8249">
        <v>64</v>
      </c>
      <c r="H8249">
        <v>6</v>
      </c>
      <c r="I8249">
        <v>7</v>
      </c>
      <c r="J8249">
        <v>9</v>
      </c>
      <c r="K8249">
        <v>41003045</v>
      </c>
    </row>
    <row r="8250" spans="1:11" x14ac:dyDescent="0.15">
      <c r="A8250">
        <v>3225698</v>
      </c>
      <c r="B8250">
        <v>1</v>
      </c>
      <c r="C8250">
        <v>2</v>
      </c>
      <c r="D8250">
        <v>1</v>
      </c>
      <c r="E8250">
        <v>1055</v>
      </c>
      <c r="F8250">
        <v>4</v>
      </c>
      <c r="G8250">
        <v>64</v>
      </c>
      <c r="H8250">
        <v>6</v>
      </c>
      <c r="I8250">
        <v>7</v>
      </c>
      <c r="J8250">
        <v>0</v>
      </c>
      <c r="K8250">
        <v>41003045</v>
      </c>
    </row>
    <row r="8251" spans="1:11" x14ac:dyDescent="0.15">
      <c r="A8251">
        <v>3225698</v>
      </c>
      <c r="B8251">
        <v>1</v>
      </c>
      <c r="C8251">
        <v>3</v>
      </c>
      <c r="D8251">
        <v>1</v>
      </c>
      <c r="E8251">
        <v>1006</v>
      </c>
      <c r="F8251">
        <v>4</v>
      </c>
      <c r="G8251">
        <v>64</v>
      </c>
      <c r="H8251">
        <v>5</v>
      </c>
      <c r="I8251">
        <v>7</v>
      </c>
      <c r="J8251">
        <v>9</v>
      </c>
      <c r="K8251">
        <v>41003045</v>
      </c>
    </row>
    <row r="8252" spans="1:11" x14ac:dyDescent="0.15">
      <c r="A8252">
        <v>3225698</v>
      </c>
      <c r="B8252">
        <v>1</v>
      </c>
      <c r="C8252">
        <v>4</v>
      </c>
      <c r="D8252">
        <v>1</v>
      </c>
      <c r="E8252">
        <v>1048</v>
      </c>
      <c r="F8252">
        <v>4</v>
      </c>
      <c r="G8252">
        <v>56</v>
      </c>
      <c r="H8252">
        <v>3</v>
      </c>
      <c r="I8252">
        <v>6</v>
      </c>
      <c r="J8252">
        <v>2</v>
      </c>
      <c r="K8252">
        <v>41003045</v>
      </c>
    </row>
    <row r="8253" spans="1:11" x14ac:dyDescent="0.15">
      <c r="A8253">
        <v>3225698</v>
      </c>
      <c r="B8253">
        <v>1</v>
      </c>
      <c r="C8253">
        <v>5</v>
      </c>
      <c r="D8253">
        <v>1</v>
      </c>
      <c r="E8253">
        <v>1032</v>
      </c>
      <c r="F8253">
        <v>4</v>
      </c>
      <c r="G8253">
        <v>64</v>
      </c>
      <c r="H8253">
        <v>6</v>
      </c>
      <c r="I8253">
        <v>7</v>
      </c>
      <c r="J8253">
        <v>9</v>
      </c>
      <c r="K8253">
        <v>41003045</v>
      </c>
    </row>
    <row r="8254" spans="1:11" x14ac:dyDescent="0.15">
      <c r="A8254">
        <v>3226301</v>
      </c>
      <c r="B8254">
        <v>1</v>
      </c>
      <c r="C8254">
        <v>1</v>
      </c>
      <c r="D8254">
        <v>1</v>
      </c>
      <c r="E8254">
        <v>5024</v>
      </c>
      <c r="F8254">
        <v>5</v>
      </c>
      <c r="G8254">
        <v>72</v>
      </c>
      <c r="H8254">
        <v>10</v>
      </c>
      <c r="I8254">
        <v>8</v>
      </c>
      <c r="J8254">
        <v>9</v>
      </c>
      <c r="K8254">
        <v>41003052</v>
      </c>
    </row>
    <row r="8255" spans="1:11" x14ac:dyDescent="0.15">
      <c r="A8255">
        <v>3226301</v>
      </c>
      <c r="B8255">
        <v>1</v>
      </c>
      <c r="C8255">
        <v>2</v>
      </c>
      <c r="D8255">
        <v>1</v>
      </c>
      <c r="E8255">
        <v>1023</v>
      </c>
      <c r="F8255">
        <v>4</v>
      </c>
      <c r="G8255">
        <v>72</v>
      </c>
      <c r="H8255">
        <v>10</v>
      </c>
      <c r="I8255">
        <v>8</v>
      </c>
      <c r="J8255">
        <v>2</v>
      </c>
      <c r="K8255">
        <v>41003052</v>
      </c>
    </row>
    <row r="8256" spans="1:11" x14ac:dyDescent="0.15">
      <c r="A8256">
        <v>3226301</v>
      </c>
      <c r="B8256">
        <v>1</v>
      </c>
      <c r="C8256">
        <v>3</v>
      </c>
      <c r="D8256">
        <v>1</v>
      </c>
      <c r="E8256">
        <v>5011</v>
      </c>
      <c r="F8256">
        <v>5</v>
      </c>
      <c r="G8256">
        <v>72</v>
      </c>
      <c r="H8256">
        <v>10</v>
      </c>
      <c r="I8256">
        <v>8</v>
      </c>
      <c r="J8256">
        <v>0</v>
      </c>
      <c r="K8256">
        <v>41003052</v>
      </c>
    </row>
    <row r="8257" spans="1:11" x14ac:dyDescent="0.15">
      <c r="A8257">
        <v>3226301</v>
      </c>
      <c r="B8257">
        <v>1</v>
      </c>
      <c r="C8257">
        <v>4</v>
      </c>
      <c r="D8257">
        <v>1</v>
      </c>
      <c r="E8257">
        <v>5039</v>
      </c>
      <c r="F8257">
        <v>5</v>
      </c>
      <c r="G8257">
        <v>72</v>
      </c>
      <c r="H8257">
        <v>10</v>
      </c>
      <c r="I8257">
        <v>8</v>
      </c>
      <c r="J8257">
        <v>9</v>
      </c>
      <c r="K8257">
        <v>41003052</v>
      </c>
    </row>
    <row r="8258" spans="1:11" x14ac:dyDescent="0.15">
      <c r="A8258">
        <v>3226301</v>
      </c>
      <c r="B8258">
        <v>1</v>
      </c>
      <c r="C8258">
        <v>5</v>
      </c>
      <c r="D8258">
        <v>1</v>
      </c>
      <c r="E8258">
        <v>5023</v>
      </c>
      <c r="F8258">
        <v>5</v>
      </c>
      <c r="G8258">
        <v>72</v>
      </c>
      <c r="H8258">
        <v>10</v>
      </c>
      <c r="I8258">
        <v>8</v>
      </c>
      <c r="J8258">
        <v>9</v>
      </c>
      <c r="K8258">
        <v>41003052</v>
      </c>
    </row>
    <row r="8259" spans="1:11" x14ac:dyDescent="0.15">
      <c r="A8259">
        <v>3227762</v>
      </c>
      <c r="B8259">
        <v>2</v>
      </c>
      <c r="C8259">
        <v>1</v>
      </c>
      <c r="D8259">
        <v>1</v>
      </c>
      <c r="E8259">
        <v>1011</v>
      </c>
      <c r="F8259">
        <v>4</v>
      </c>
      <c r="G8259">
        <v>60</v>
      </c>
      <c r="H8259">
        <v>6</v>
      </c>
      <c r="I8259">
        <v>4</v>
      </c>
      <c r="J8259">
        <v>1</v>
      </c>
      <c r="K8259">
        <v>41003052</v>
      </c>
    </row>
    <row r="8260" spans="1:11" x14ac:dyDescent="0.15">
      <c r="A8260">
        <v>3227762</v>
      </c>
      <c r="B8260">
        <v>2</v>
      </c>
      <c r="C8260">
        <v>2</v>
      </c>
      <c r="D8260">
        <v>1</v>
      </c>
      <c r="E8260">
        <v>5058</v>
      </c>
      <c r="F8260">
        <v>5</v>
      </c>
      <c r="G8260">
        <v>60</v>
      </c>
      <c r="H8260">
        <v>2</v>
      </c>
      <c r="I8260">
        <v>1</v>
      </c>
      <c r="J8260">
        <v>3</v>
      </c>
      <c r="K8260">
        <v>41003052</v>
      </c>
    </row>
    <row r="8261" spans="1:11" x14ac:dyDescent="0.15">
      <c r="A8261">
        <v>3227762</v>
      </c>
      <c r="B8261">
        <v>2</v>
      </c>
      <c r="C8261">
        <v>3</v>
      </c>
      <c r="D8261">
        <v>1</v>
      </c>
      <c r="E8261">
        <v>1020</v>
      </c>
      <c r="F8261">
        <v>4</v>
      </c>
      <c r="G8261">
        <v>60</v>
      </c>
      <c r="H8261">
        <v>6</v>
      </c>
      <c r="I8261">
        <v>3</v>
      </c>
      <c r="J8261">
        <v>1</v>
      </c>
      <c r="K8261">
        <v>41003052</v>
      </c>
    </row>
    <row r="8262" spans="1:11" x14ac:dyDescent="0.15">
      <c r="A8262">
        <v>3227762</v>
      </c>
      <c r="B8262">
        <v>2</v>
      </c>
      <c r="C8262">
        <v>4</v>
      </c>
      <c r="D8262">
        <v>1</v>
      </c>
      <c r="E8262">
        <v>1056</v>
      </c>
      <c r="F8262">
        <v>4</v>
      </c>
      <c r="G8262">
        <v>60</v>
      </c>
      <c r="H8262">
        <v>6</v>
      </c>
      <c r="I8262">
        <v>3</v>
      </c>
      <c r="J8262">
        <v>4</v>
      </c>
      <c r="K8262">
        <v>41003052</v>
      </c>
    </row>
    <row r="8263" spans="1:11" x14ac:dyDescent="0.15">
      <c r="A8263">
        <v>3227762</v>
      </c>
      <c r="B8263">
        <v>2</v>
      </c>
      <c r="C8263">
        <v>5</v>
      </c>
      <c r="D8263">
        <v>1</v>
      </c>
      <c r="E8263">
        <v>1062</v>
      </c>
      <c r="F8263">
        <v>4</v>
      </c>
      <c r="G8263">
        <v>60</v>
      </c>
      <c r="H8263">
        <v>6</v>
      </c>
      <c r="I8263">
        <v>2</v>
      </c>
      <c r="J8263">
        <v>9</v>
      </c>
      <c r="K8263">
        <v>41003052</v>
      </c>
    </row>
    <row r="8264" spans="1:11" x14ac:dyDescent="0.15">
      <c r="A8264">
        <v>3230137</v>
      </c>
      <c r="B8264">
        <v>1</v>
      </c>
      <c r="C8264">
        <v>1</v>
      </c>
      <c r="D8264">
        <v>1</v>
      </c>
      <c r="E8264">
        <v>1032</v>
      </c>
      <c r="F8264">
        <v>4</v>
      </c>
      <c r="G8264">
        <v>34</v>
      </c>
      <c r="H8264">
        <v>3</v>
      </c>
      <c r="I8264">
        <v>1</v>
      </c>
      <c r="J8264">
        <v>7</v>
      </c>
      <c r="K8264">
        <v>41003050</v>
      </c>
    </row>
    <row r="8265" spans="1:11" x14ac:dyDescent="0.15">
      <c r="A8265">
        <v>3230137</v>
      </c>
      <c r="B8265">
        <v>1</v>
      </c>
      <c r="C8265">
        <v>2</v>
      </c>
      <c r="D8265">
        <v>1</v>
      </c>
      <c r="E8265">
        <v>1022</v>
      </c>
      <c r="F8265">
        <v>4</v>
      </c>
      <c r="G8265">
        <v>34</v>
      </c>
      <c r="H8265">
        <v>8</v>
      </c>
      <c r="I8265">
        <v>2</v>
      </c>
      <c r="J8265">
        <v>0</v>
      </c>
      <c r="K8265">
        <v>41003050</v>
      </c>
    </row>
    <row r="8266" spans="1:11" x14ac:dyDescent="0.15">
      <c r="A8266">
        <v>3230137</v>
      </c>
      <c r="B8266">
        <v>1</v>
      </c>
      <c r="C8266">
        <v>3</v>
      </c>
      <c r="D8266">
        <v>1</v>
      </c>
      <c r="E8266">
        <v>1063</v>
      </c>
      <c r="F8266">
        <v>4</v>
      </c>
      <c r="G8266">
        <v>34</v>
      </c>
      <c r="H8266">
        <v>3</v>
      </c>
      <c r="I8266">
        <v>2</v>
      </c>
      <c r="J8266">
        <v>1</v>
      </c>
      <c r="K8266">
        <v>41003050</v>
      </c>
    </row>
    <row r="8267" spans="1:11" x14ac:dyDescent="0.15">
      <c r="A8267">
        <v>3230137</v>
      </c>
      <c r="B8267">
        <v>1</v>
      </c>
      <c r="C8267">
        <v>4</v>
      </c>
      <c r="D8267">
        <v>1</v>
      </c>
      <c r="E8267">
        <v>1055</v>
      </c>
      <c r="F8267">
        <v>4</v>
      </c>
      <c r="G8267">
        <v>34</v>
      </c>
      <c r="H8267">
        <v>4</v>
      </c>
      <c r="I8267">
        <v>2</v>
      </c>
      <c r="J8267">
        <v>0</v>
      </c>
      <c r="K8267">
        <v>41003050</v>
      </c>
    </row>
    <row r="8268" spans="1:11" x14ac:dyDescent="0.15">
      <c r="A8268">
        <v>3230137</v>
      </c>
      <c r="B8268">
        <v>1</v>
      </c>
      <c r="C8268">
        <v>5</v>
      </c>
      <c r="D8268">
        <v>1</v>
      </c>
      <c r="E8268">
        <v>1030</v>
      </c>
      <c r="F8268">
        <v>4</v>
      </c>
      <c r="G8268">
        <v>34</v>
      </c>
      <c r="H8268">
        <v>8</v>
      </c>
      <c r="I8268">
        <v>2</v>
      </c>
      <c r="J8268">
        <v>3</v>
      </c>
      <c r="K8268">
        <v>41003050</v>
      </c>
    </row>
    <row r="8269" spans="1:11" x14ac:dyDescent="0.15">
      <c r="A8269">
        <v>3230830</v>
      </c>
      <c r="B8269">
        <v>1</v>
      </c>
      <c r="C8269">
        <v>1</v>
      </c>
      <c r="D8269">
        <v>1</v>
      </c>
      <c r="E8269">
        <v>5004</v>
      </c>
      <c r="F8269">
        <v>5</v>
      </c>
      <c r="G8269">
        <v>67</v>
      </c>
      <c r="H8269">
        <v>10</v>
      </c>
      <c r="I8269">
        <v>8</v>
      </c>
      <c r="J8269">
        <v>3</v>
      </c>
      <c r="K8269">
        <v>41003051</v>
      </c>
    </row>
    <row r="8270" spans="1:11" x14ac:dyDescent="0.15">
      <c r="A8270">
        <v>3230830</v>
      </c>
      <c r="B8270">
        <v>1</v>
      </c>
      <c r="C8270">
        <v>2</v>
      </c>
      <c r="D8270">
        <v>1</v>
      </c>
      <c r="E8270">
        <v>1008</v>
      </c>
      <c r="F8270">
        <v>4</v>
      </c>
      <c r="G8270">
        <v>67</v>
      </c>
      <c r="H8270">
        <v>10</v>
      </c>
      <c r="I8270">
        <v>8</v>
      </c>
      <c r="J8270">
        <v>7</v>
      </c>
      <c r="K8270">
        <v>41003051</v>
      </c>
    </row>
    <row r="8271" spans="1:11" x14ac:dyDescent="0.15">
      <c r="A8271">
        <v>3230830</v>
      </c>
      <c r="B8271">
        <v>1</v>
      </c>
      <c r="C8271">
        <v>3</v>
      </c>
      <c r="D8271">
        <v>1</v>
      </c>
      <c r="E8271">
        <v>1050</v>
      </c>
      <c r="F8271">
        <v>4</v>
      </c>
      <c r="G8271">
        <v>67</v>
      </c>
      <c r="H8271">
        <v>9</v>
      </c>
      <c r="I8271">
        <v>7</v>
      </c>
      <c r="J8271">
        <v>9</v>
      </c>
      <c r="K8271">
        <v>41003051</v>
      </c>
    </row>
    <row r="8272" spans="1:11" x14ac:dyDescent="0.15">
      <c r="A8272">
        <v>3230830</v>
      </c>
      <c r="B8272">
        <v>1</v>
      </c>
      <c r="C8272">
        <v>4</v>
      </c>
      <c r="D8272">
        <v>1</v>
      </c>
      <c r="E8272">
        <v>1013</v>
      </c>
      <c r="F8272">
        <v>4</v>
      </c>
      <c r="G8272">
        <v>67</v>
      </c>
      <c r="H8272">
        <v>10</v>
      </c>
      <c r="I8272">
        <v>7</v>
      </c>
      <c r="J8272">
        <v>8</v>
      </c>
      <c r="K8272">
        <v>41003051</v>
      </c>
    </row>
    <row r="8273" spans="1:11" x14ac:dyDescent="0.15">
      <c r="A8273">
        <v>3230830</v>
      </c>
      <c r="B8273">
        <v>1</v>
      </c>
      <c r="C8273">
        <v>5</v>
      </c>
      <c r="D8273">
        <v>1</v>
      </c>
      <c r="E8273">
        <v>1009</v>
      </c>
      <c r="F8273">
        <v>4</v>
      </c>
      <c r="G8273">
        <v>67</v>
      </c>
      <c r="H8273">
        <v>10</v>
      </c>
      <c r="I8273">
        <v>7</v>
      </c>
      <c r="J8273">
        <v>9</v>
      </c>
      <c r="K8273">
        <v>41003051</v>
      </c>
    </row>
    <row r="8274" spans="1:11" x14ac:dyDescent="0.15">
      <c r="A8274">
        <v>3232263</v>
      </c>
      <c r="B8274">
        <v>1</v>
      </c>
      <c r="C8274">
        <v>1</v>
      </c>
      <c r="D8274">
        <v>1</v>
      </c>
      <c r="E8274">
        <v>1043</v>
      </c>
      <c r="F8274">
        <v>4</v>
      </c>
      <c r="G8274">
        <v>38</v>
      </c>
      <c r="H8274">
        <v>1</v>
      </c>
      <c r="I8274">
        <v>3</v>
      </c>
      <c r="J8274">
        <v>1</v>
      </c>
      <c r="K8274">
        <v>41003052</v>
      </c>
    </row>
    <row r="8275" spans="1:11" x14ac:dyDescent="0.15">
      <c r="A8275">
        <v>3232263</v>
      </c>
      <c r="B8275">
        <v>1</v>
      </c>
      <c r="C8275">
        <v>2</v>
      </c>
      <c r="D8275">
        <v>1</v>
      </c>
      <c r="E8275">
        <v>2045</v>
      </c>
      <c r="F8275">
        <v>3</v>
      </c>
      <c r="G8275">
        <v>43</v>
      </c>
      <c r="H8275">
        <v>10</v>
      </c>
      <c r="I8275">
        <v>4</v>
      </c>
      <c r="J8275">
        <v>1</v>
      </c>
      <c r="K8275">
        <v>41003052</v>
      </c>
    </row>
    <row r="8276" spans="1:11" x14ac:dyDescent="0.15">
      <c r="A8276">
        <v>3232263</v>
      </c>
      <c r="B8276">
        <v>1</v>
      </c>
      <c r="C8276">
        <v>3</v>
      </c>
      <c r="D8276">
        <v>1</v>
      </c>
      <c r="E8276">
        <v>1062</v>
      </c>
      <c r="F8276">
        <v>4</v>
      </c>
      <c r="G8276">
        <v>43</v>
      </c>
      <c r="H8276">
        <v>4</v>
      </c>
      <c r="I8276">
        <v>3</v>
      </c>
      <c r="J8276">
        <v>4</v>
      </c>
      <c r="K8276">
        <v>41003052</v>
      </c>
    </row>
    <row r="8277" spans="1:11" x14ac:dyDescent="0.15">
      <c r="A8277">
        <v>3232263</v>
      </c>
      <c r="B8277">
        <v>1</v>
      </c>
      <c r="C8277">
        <v>4</v>
      </c>
      <c r="D8277">
        <v>1</v>
      </c>
      <c r="E8277">
        <v>1005</v>
      </c>
      <c r="F8277">
        <v>4</v>
      </c>
      <c r="G8277">
        <v>44</v>
      </c>
      <c r="H8277">
        <v>7</v>
      </c>
      <c r="I8277">
        <v>5</v>
      </c>
      <c r="J8277">
        <v>7</v>
      </c>
      <c r="K8277">
        <v>41003052</v>
      </c>
    </row>
    <row r="8278" spans="1:11" x14ac:dyDescent="0.15">
      <c r="A8278">
        <v>3232263</v>
      </c>
      <c r="B8278">
        <v>1</v>
      </c>
      <c r="C8278">
        <v>5</v>
      </c>
      <c r="D8278">
        <v>1</v>
      </c>
      <c r="E8278">
        <v>1055</v>
      </c>
      <c r="F8278">
        <v>4</v>
      </c>
      <c r="G8278">
        <v>41</v>
      </c>
      <c r="H8278">
        <v>3</v>
      </c>
      <c r="I8278">
        <v>3</v>
      </c>
      <c r="J8278">
        <v>1</v>
      </c>
      <c r="K8278">
        <v>41003052</v>
      </c>
    </row>
    <row r="8279" spans="1:11" x14ac:dyDescent="0.15">
      <c r="A8279">
        <v>3232839</v>
      </c>
      <c r="B8279">
        <v>1</v>
      </c>
      <c r="C8279">
        <v>1</v>
      </c>
      <c r="D8279">
        <v>1</v>
      </c>
      <c r="E8279">
        <v>1055</v>
      </c>
      <c r="F8279">
        <v>4</v>
      </c>
      <c r="G8279">
        <v>44</v>
      </c>
      <c r="H8279">
        <v>3</v>
      </c>
      <c r="I8279">
        <v>4</v>
      </c>
      <c r="J8279">
        <v>0</v>
      </c>
      <c r="K8279">
        <v>41003052</v>
      </c>
    </row>
    <row r="8280" spans="1:11" x14ac:dyDescent="0.15">
      <c r="A8280">
        <v>3232839</v>
      </c>
      <c r="B8280">
        <v>1</v>
      </c>
      <c r="C8280">
        <v>2</v>
      </c>
      <c r="D8280">
        <v>1</v>
      </c>
      <c r="E8280">
        <v>1016</v>
      </c>
      <c r="F8280">
        <v>4</v>
      </c>
      <c r="G8280">
        <v>45</v>
      </c>
      <c r="H8280">
        <v>6</v>
      </c>
      <c r="I8280">
        <v>5</v>
      </c>
      <c r="J8280">
        <v>2</v>
      </c>
      <c r="K8280">
        <v>41003052</v>
      </c>
    </row>
    <row r="8281" spans="1:11" x14ac:dyDescent="0.15">
      <c r="A8281">
        <v>3232839</v>
      </c>
      <c r="B8281">
        <v>1</v>
      </c>
      <c r="C8281">
        <v>3</v>
      </c>
      <c r="D8281">
        <v>1</v>
      </c>
      <c r="E8281">
        <v>1056</v>
      </c>
      <c r="F8281">
        <v>4</v>
      </c>
      <c r="G8281">
        <v>45</v>
      </c>
      <c r="H8281">
        <v>3</v>
      </c>
      <c r="I8281">
        <v>4</v>
      </c>
      <c r="J8281">
        <v>1</v>
      </c>
      <c r="K8281">
        <v>41003052</v>
      </c>
    </row>
    <row r="8282" spans="1:11" x14ac:dyDescent="0.15">
      <c r="A8282">
        <v>3232839</v>
      </c>
      <c r="B8282">
        <v>1</v>
      </c>
      <c r="C8282">
        <v>4</v>
      </c>
      <c r="D8282">
        <v>1</v>
      </c>
      <c r="E8282">
        <v>1015</v>
      </c>
      <c r="F8282">
        <v>4</v>
      </c>
      <c r="G8282">
        <v>44</v>
      </c>
      <c r="H8282">
        <v>0</v>
      </c>
      <c r="I8282">
        <v>1</v>
      </c>
      <c r="J8282">
        <v>0</v>
      </c>
      <c r="K8282">
        <v>41003052</v>
      </c>
    </row>
    <row r="8283" spans="1:11" x14ac:dyDescent="0.15">
      <c r="A8283">
        <v>3232839</v>
      </c>
      <c r="B8283">
        <v>1</v>
      </c>
      <c r="C8283">
        <v>5</v>
      </c>
      <c r="D8283">
        <v>1</v>
      </c>
      <c r="E8283">
        <v>1009</v>
      </c>
      <c r="F8283">
        <v>4</v>
      </c>
      <c r="G8283">
        <v>45</v>
      </c>
      <c r="H8283">
        <v>3</v>
      </c>
      <c r="I8283">
        <v>4</v>
      </c>
      <c r="J8283">
        <v>3</v>
      </c>
      <c r="K8283">
        <v>41003052</v>
      </c>
    </row>
    <row r="8284" spans="1:11" x14ac:dyDescent="0.15">
      <c r="A8284">
        <v>3233306</v>
      </c>
      <c r="B8284">
        <v>1</v>
      </c>
      <c r="C8284">
        <v>1</v>
      </c>
      <c r="D8284">
        <v>1</v>
      </c>
      <c r="E8284">
        <v>5035</v>
      </c>
      <c r="F8284">
        <v>5</v>
      </c>
      <c r="G8284">
        <v>72</v>
      </c>
      <c r="H8284">
        <v>6</v>
      </c>
      <c r="I8284">
        <v>7</v>
      </c>
      <c r="J8284">
        <v>9</v>
      </c>
      <c r="K8284">
        <v>41003052</v>
      </c>
    </row>
    <row r="8285" spans="1:11" x14ac:dyDescent="0.15">
      <c r="A8285">
        <v>3233306</v>
      </c>
      <c r="B8285">
        <v>1</v>
      </c>
      <c r="C8285">
        <v>2</v>
      </c>
      <c r="D8285">
        <v>1</v>
      </c>
      <c r="E8285">
        <v>5028</v>
      </c>
      <c r="F8285">
        <v>5</v>
      </c>
      <c r="G8285">
        <v>72</v>
      </c>
      <c r="H8285">
        <v>10</v>
      </c>
      <c r="I8285">
        <v>7</v>
      </c>
      <c r="J8285">
        <v>9</v>
      </c>
      <c r="K8285">
        <v>41003052</v>
      </c>
    </row>
    <row r="8286" spans="1:11" x14ac:dyDescent="0.15">
      <c r="A8286">
        <v>3233306</v>
      </c>
      <c r="B8286">
        <v>1</v>
      </c>
      <c r="C8286">
        <v>3</v>
      </c>
      <c r="D8286">
        <v>1</v>
      </c>
      <c r="E8286">
        <v>1056</v>
      </c>
      <c r="F8286">
        <v>4</v>
      </c>
      <c r="G8286">
        <v>72</v>
      </c>
      <c r="H8286">
        <v>3</v>
      </c>
      <c r="I8286">
        <v>5</v>
      </c>
      <c r="J8286">
        <v>9</v>
      </c>
      <c r="K8286">
        <v>41003052</v>
      </c>
    </row>
    <row r="8287" spans="1:11" x14ac:dyDescent="0.15">
      <c r="A8287">
        <v>3233306</v>
      </c>
      <c r="B8287">
        <v>1</v>
      </c>
      <c r="C8287">
        <v>4</v>
      </c>
      <c r="D8287">
        <v>1</v>
      </c>
      <c r="E8287">
        <v>1025</v>
      </c>
      <c r="F8287">
        <v>4</v>
      </c>
      <c r="G8287">
        <v>72</v>
      </c>
      <c r="H8287">
        <v>3</v>
      </c>
      <c r="I8287">
        <v>7</v>
      </c>
      <c r="J8287">
        <v>9</v>
      </c>
      <c r="K8287">
        <v>41003052</v>
      </c>
    </row>
    <row r="8288" spans="1:11" x14ac:dyDescent="0.15">
      <c r="A8288">
        <v>3233306</v>
      </c>
      <c r="B8288">
        <v>1</v>
      </c>
      <c r="C8288">
        <v>5</v>
      </c>
      <c r="D8288">
        <v>1</v>
      </c>
      <c r="E8288">
        <v>1016</v>
      </c>
      <c r="F8288">
        <v>4</v>
      </c>
      <c r="G8288">
        <v>72</v>
      </c>
      <c r="H8288">
        <v>6</v>
      </c>
      <c r="I8288">
        <v>7</v>
      </c>
      <c r="J8288">
        <v>1</v>
      </c>
      <c r="K8288">
        <v>41003052</v>
      </c>
    </row>
    <row r="8289" spans="1:11" x14ac:dyDescent="0.15">
      <c r="A8289">
        <v>3233346</v>
      </c>
      <c r="B8289">
        <v>2</v>
      </c>
      <c r="C8289">
        <v>1</v>
      </c>
      <c r="D8289">
        <v>1</v>
      </c>
      <c r="E8289">
        <v>1021</v>
      </c>
      <c r="F8289">
        <v>4</v>
      </c>
      <c r="G8289">
        <v>1</v>
      </c>
      <c r="H8289">
        <v>0</v>
      </c>
      <c r="I8289">
        <v>0</v>
      </c>
      <c r="J8289">
        <v>0</v>
      </c>
      <c r="K8289">
        <v>41003053</v>
      </c>
    </row>
    <row r="8290" spans="1:11" x14ac:dyDescent="0.15">
      <c r="A8290">
        <v>3233346</v>
      </c>
      <c r="B8290">
        <v>2</v>
      </c>
      <c r="C8290">
        <v>2</v>
      </c>
      <c r="D8290">
        <v>1</v>
      </c>
      <c r="E8290">
        <v>5029</v>
      </c>
      <c r="F8290">
        <v>5</v>
      </c>
      <c r="G8290">
        <v>74</v>
      </c>
      <c r="H8290">
        <v>10</v>
      </c>
      <c r="I8290">
        <v>9</v>
      </c>
      <c r="J8290">
        <v>9</v>
      </c>
      <c r="K8290">
        <v>41003053</v>
      </c>
    </row>
    <row r="8291" spans="1:11" x14ac:dyDescent="0.15">
      <c r="A8291">
        <v>3233346</v>
      </c>
      <c r="B8291">
        <v>2</v>
      </c>
      <c r="C8291">
        <v>3</v>
      </c>
      <c r="D8291">
        <v>1</v>
      </c>
      <c r="E8291">
        <v>5021</v>
      </c>
      <c r="F8291">
        <v>5</v>
      </c>
      <c r="G8291">
        <v>74</v>
      </c>
      <c r="H8291">
        <v>10</v>
      </c>
      <c r="I8291">
        <v>9</v>
      </c>
      <c r="J8291">
        <v>9</v>
      </c>
      <c r="K8291">
        <v>41003053</v>
      </c>
    </row>
    <row r="8292" spans="1:11" x14ac:dyDescent="0.15">
      <c r="A8292">
        <v>3233346</v>
      </c>
      <c r="B8292">
        <v>2</v>
      </c>
      <c r="C8292">
        <v>4</v>
      </c>
      <c r="D8292">
        <v>1</v>
      </c>
      <c r="E8292">
        <v>1056</v>
      </c>
      <c r="F8292">
        <v>4</v>
      </c>
      <c r="G8292">
        <v>74</v>
      </c>
      <c r="H8292">
        <v>10</v>
      </c>
      <c r="I8292">
        <v>8</v>
      </c>
      <c r="J8292">
        <v>9</v>
      </c>
      <c r="K8292">
        <v>41003053</v>
      </c>
    </row>
    <row r="8293" spans="1:11" x14ac:dyDescent="0.15">
      <c r="A8293">
        <v>3233346</v>
      </c>
      <c r="B8293">
        <v>2</v>
      </c>
      <c r="C8293">
        <v>5</v>
      </c>
      <c r="D8293">
        <v>1</v>
      </c>
      <c r="E8293">
        <v>5013</v>
      </c>
      <c r="F8293">
        <v>5</v>
      </c>
      <c r="G8293">
        <v>74</v>
      </c>
      <c r="H8293">
        <v>10</v>
      </c>
      <c r="I8293">
        <v>10</v>
      </c>
      <c r="J8293">
        <v>9</v>
      </c>
      <c r="K8293">
        <v>41003053</v>
      </c>
    </row>
    <row r="8294" spans="1:11" x14ac:dyDescent="0.15">
      <c r="A8294">
        <v>3233519</v>
      </c>
      <c r="B8294">
        <v>1</v>
      </c>
      <c r="C8294">
        <v>1</v>
      </c>
      <c r="D8294">
        <v>1</v>
      </c>
      <c r="E8294">
        <v>1008</v>
      </c>
      <c r="F8294">
        <v>4</v>
      </c>
      <c r="G8294">
        <v>71</v>
      </c>
      <c r="H8294">
        <v>10</v>
      </c>
      <c r="I8294">
        <v>7</v>
      </c>
      <c r="J8294">
        <v>1</v>
      </c>
      <c r="K8294">
        <v>41003053</v>
      </c>
    </row>
    <row r="8295" spans="1:11" x14ac:dyDescent="0.15">
      <c r="A8295">
        <v>3233519</v>
      </c>
      <c r="B8295">
        <v>1</v>
      </c>
      <c r="C8295">
        <v>2</v>
      </c>
      <c r="D8295">
        <v>1</v>
      </c>
      <c r="E8295">
        <v>5004</v>
      </c>
      <c r="F8295">
        <v>5</v>
      </c>
      <c r="G8295">
        <v>71</v>
      </c>
      <c r="H8295">
        <v>10</v>
      </c>
      <c r="I8295">
        <v>7</v>
      </c>
      <c r="J8295">
        <v>1</v>
      </c>
      <c r="K8295">
        <v>41003053</v>
      </c>
    </row>
    <row r="8296" spans="1:11" x14ac:dyDescent="0.15">
      <c r="A8296">
        <v>3233519</v>
      </c>
      <c r="B8296">
        <v>1</v>
      </c>
      <c r="C8296">
        <v>3</v>
      </c>
      <c r="D8296">
        <v>1</v>
      </c>
      <c r="E8296">
        <v>5012</v>
      </c>
      <c r="F8296">
        <v>5</v>
      </c>
      <c r="G8296">
        <v>71</v>
      </c>
      <c r="H8296">
        <v>9</v>
      </c>
      <c r="I8296">
        <v>7</v>
      </c>
      <c r="J8296">
        <v>9</v>
      </c>
      <c r="K8296">
        <v>41003053</v>
      </c>
    </row>
    <row r="8297" spans="1:11" x14ac:dyDescent="0.15">
      <c r="A8297">
        <v>3233519</v>
      </c>
      <c r="B8297">
        <v>1</v>
      </c>
      <c r="C8297">
        <v>4</v>
      </c>
      <c r="D8297">
        <v>1</v>
      </c>
      <c r="E8297">
        <v>5018</v>
      </c>
      <c r="F8297">
        <v>5</v>
      </c>
      <c r="G8297">
        <v>70</v>
      </c>
      <c r="H8297">
        <v>10</v>
      </c>
      <c r="I8297">
        <v>7</v>
      </c>
      <c r="J8297">
        <v>9</v>
      </c>
      <c r="K8297">
        <v>41003053</v>
      </c>
    </row>
    <row r="8298" spans="1:11" x14ac:dyDescent="0.15">
      <c r="A8298">
        <v>3233519</v>
      </c>
      <c r="B8298">
        <v>1</v>
      </c>
      <c r="C8298">
        <v>5</v>
      </c>
      <c r="D8298">
        <v>1</v>
      </c>
      <c r="E8298">
        <v>5029</v>
      </c>
      <c r="F8298">
        <v>5</v>
      </c>
      <c r="G8298">
        <v>70</v>
      </c>
      <c r="H8298">
        <v>10</v>
      </c>
      <c r="I8298">
        <v>7</v>
      </c>
      <c r="J8298">
        <v>9</v>
      </c>
      <c r="K8298">
        <v>41003053</v>
      </c>
    </row>
    <row r="8299" spans="1:11" x14ac:dyDescent="0.15">
      <c r="A8299">
        <v>3233544</v>
      </c>
      <c r="B8299">
        <v>1</v>
      </c>
      <c r="C8299">
        <v>1</v>
      </c>
      <c r="D8299">
        <v>1</v>
      </c>
      <c r="E8299">
        <v>1062</v>
      </c>
      <c r="F8299">
        <v>4</v>
      </c>
      <c r="G8299">
        <v>61</v>
      </c>
      <c r="H8299">
        <v>6</v>
      </c>
      <c r="I8299">
        <v>7</v>
      </c>
      <c r="J8299">
        <v>9</v>
      </c>
      <c r="K8299">
        <v>41003053</v>
      </c>
    </row>
    <row r="8300" spans="1:11" x14ac:dyDescent="0.15">
      <c r="A8300">
        <v>3233544</v>
      </c>
      <c r="B8300">
        <v>1</v>
      </c>
      <c r="C8300">
        <v>2</v>
      </c>
      <c r="D8300">
        <v>1</v>
      </c>
      <c r="E8300">
        <v>5018</v>
      </c>
      <c r="F8300">
        <v>5</v>
      </c>
      <c r="G8300">
        <v>61</v>
      </c>
      <c r="H8300">
        <v>10</v>
      </c>
      <c r="I8300">
        <v>7</v>
      </c>
      <c r="J8300">
        <v>9</v>
      </c>
      <c r="K8300">
        <v>41003053</v>
      </c>
    </row>
    <row r="8301" spans="1:11" x14ac:dyDescent="0.15">
      <c r="A8301">
        <v>3233544</v>
      </c>
      <c r="B8301">
        <v>1</v>
      </c>
      <c r="C8301">
        <v>3</v>
      </c>
      <c r="D8301">
        <v>1</v>
      </c>
      <c r="E8301">
        <v>1013</v>
      </c>
      <c r="F8301">
        <v>4</v>
      </c>
      <c r="G8301">
        <v>62</v>
      </c>
      <c r="H8301">
        <v>9</v>
      </c>
      <c r="I8301">
        <v>6</v>
      </c>
      <c r="J8301">
        <v>3</v>
      </c>
      <c r="K8301">
        <v>41003053</v>
      </c>
    </row>
    <row r="8302" spans="1:11" x14ac:dyDescent="0.15">
      <c r="A8302">
        <v>3233544</v>
      </c>
      <c r="B8302">
        <v>1</v>
      </c>
      <c r="C8302">
        <v>4</v>
      </c>
      <c r="D8302">
        <v>1</v>
      </c>
      <c r="E8302">
        <v>1056</v>
      </c>
      <c r="F8302">
        <v>4</v>
      </c>
      <c r="G8302">
        <v>62</v>
      </c>
      <c r="H8302">
        <v>6</v>
      </c>
      <c r="I8302">
        <v>7</v>
      </c>
      <c r="J8302">
        <v>9</v>
      </c>
      <c r="K8302">
        <v>41003053</v>
      </c>
    </row>
    <row r="8303" spans="1:11" x14ac:dyDescent="0.15">
      <c r="A8303">
        <v>3233544</v>
      </c>
      <c r="B8303">
        <v>1</v>
      </c>
      <c r="C8303">
        <v>5</v>
      </c>
      <c r="D8303">
        <v>1</v>
      </c>
      <c r="E8303">
        <v>1016</v>
      </c>
      <c r="F8303">
        <v>4</v>
      </c>
      <c r="G8303">
        <v>62</v>
      </c>
      <c r="H8303">
        <v>10</v>
      </c>
      <c r="I8303">
        <v>7</v>
      </c>
      <c r="J8303">
        <v>9</v>
      </c>
      <c r="K8303">
        <v>41003053</v>
      </c>
    </row>
    <row r="8304" spans="1:11" x14ac:dyDescent="0.15">
      <c r="A8304">
        <v>3233641</v>
      </c>
      <c r="B8304">
        <v>1</v>
      </c>
      <c r="C8304">
        <v>1</v>
      </c>
      <c r="D8304">
        <v>1</v>
      </c>
      <c r="E8304">
        <v>1027</v>
      </c>
      <c r="F8304">
        <v>4</v>
      </c>
      <c r="G8304">
        <v>64</v>
      </c>
      <c r="H8304">
        <v>10</v>
      </c>
      <c r="I8304">
        <v>6</v>
      </c>
      <c r="J8304">
        <v>9</v>
      </c>
      <c r="K8304">
        <v>41003053</v>
      </c>
    </row>
    <row r="8305" spans="1:11" x14ac:dyDescent="0.15">
      <c r="A8305">
        <v>3233641</v>
      </c>
      <c r="B8305">
        <v>1</v>
      </c>
      <c r="C8305">
        <v>2</v>
      </c>
      <c r="D8305">
        <v>1</v>
      </c>
      <c r="E8305">
        <v>1031</v>
      </c>
      <c r="F8305">
        <v>4</v>
      </c>
      <c r="G8305">
        <v>64</v>
      </c>
      <c r="H8305">
        <v>10</v>
      </c>
      <c r="I8305">
        <v>5</v>
      </c>
      <c r="J8305">
        <v>5</v>
      </c>
      <c r="K8305">
        <v>41003053</v>
      </c>
    </row>
    <row r="8306" spans="1:11" x14ac:dyDescent="0.15">
      <c r="A8306">
        <v>3233641</v>
      </c>
      <c r="B8306">
        <v>1</v>
      </c>
      <c r="C8306">
        <v>3</v>
      </c>
      <c r="D8306">
        <v>1</v>
      </c>
      <c r="E8306">
        <v>1036</v>
      </c>
      <c r="F8306">
        <v>4</v>
      </c>
      <c r="G8306">
        <v>64</v>
      </c>
      <c r="H8306">
        <v>7</v>
      </c>
      <c r="I8306">
        <v>5</v>
      </c>
      <c r="J8306">
        <v>9</v>
      </c>
      <c r="K8306">
        <v>41003053</v>
      </c>
    </row>
    <row r="8307" spans="1:11" x14ac:dyDescent="0.15">
      <c r="A8307">
        <v>3233641</v>
      </c>
      <c r="B8307">
        <v>1</v>
      </c>
      <c r="C8307">
        <v>4</v>
      </c>
      <c r="D8307">
        <v>1</v>
      </c>
      <c r="E8307">
        <v>1041</v>
      </c>
      <c r="F8307">
        <v>4</v>
      </c>
      <c r="G8307">
        <v>64</v>
      </c>
      <c r="H8307">
        <v>10</v>
      </c>
      <c r="I8307">
        <v>5</v>
      </c>
      <c r="J8307">
        <v>8</v>
      </c>
      <c r="K8307">
        <v>41003053</v>
      </c>
    </row>
    <row r="8308" spans="1:11" x14ac:dyDescent="0.15">
      <c r="A8308">
        <v>3233641</v>
      </c>
      <c r="B8308">
        <v>1</v>
      </c>
      <c r="C8308">
        <v>5</v>
      </c>
      <c r="D8308">
        <v>1</v>
      </c>
      <c r="E8308">
        <v>1043</v>
      </c>
      <c r="F8308">
        <v>4</v>
      </c>
      <c r="G8308">
        <v>64</v>
      </c>
      <c r="H8308">
        <v>7</v>
      </c>
      <c r="I8308">
        <v>4</v>
      </c>
      <c r="J8308">
        <v>6</v>
      </c>
      <c r="K8308">
        <v>41003053</v>
      </c>
    </row>
    <row r="8309" spans="1:11" x14ac:dyDescent="0.15">
      <c r="A8309">
        <v>3234389</v>
      </c>
      <c r="B8309">
        <v>1</v>
      </c>
      <c r="C8309">
        <v>1</v>
      </c>
      <c r="D8309">
        <v>1</v>
      </c>
      <c r="E8309">
        <v>1008</v>
      </c>
      <c r="F8309">
        <v>4</v>
      </c>
      <c r="G8309">
        <v>71</v>
      </c>
      <c r="H8309">
        <v>10</v>
      </c>
      <c r="I8309">
        <v>8</v>
      </c>
      <c r="J8309">
        <v>7</v>
      </c>
      <c r="K8309">
        <v>41003053</v>
      </c>
    </row>
    <row r="8310" spans="1:11" x14ac:dyDescent="0.15">
      <c r="A8310">
        <v>3234389</v>
      </c>
      <c r="B8310">
        <v>1</v>
      </c>
      <c r="C8310">
        <v>2</v>
      </c>
      <c r="D8310">
        <v>1</v>
      </c>
      <c r="E8310">
        <v>5018</v>
      </c>
      <c r="F8310">
        <v>5</v>
      </c>
      <c r="G8310">
        <v>71</v>
      </c>
      <c r="H8310">
        <v>10</v>
      </c>
      <c r="I8310">
        <v>8</v>
      </c>
      <c r="J8310">
        <v>9</v>
      </c>
      <c r="K8310">
        <v>41003053</v>
      </c>
    </row>
    <row r="8311" spans="1:11" x14ac:dyDescent="0.15">
      <c r="A8311">
        <v>3234389</v>
      </c>
      <c r="B8311">
        <v>1</v>
      </c>
      <c r="C8311">
        <v>3</v>
      </c>
      <c r="D8311">
        <v>1</v>
      </c>
      <c r="E8311">
        <v>5029</v>
      </c>
      <c r="F8311">
        <v>5</v>
      </c>
      <c r="G8311">
        <v>71</v>
      </c>
      <c r="H8311">
        <v>10</v>
      </c>
      <c r="I8311">
        <v>8</v>
      </c>
      <c r="J8311">
        <v>9</v>
      </c>
      <c r="K8311">
        <v>41003053</v>
      </c>
    </row>
    <row r="8312" spans="1:11" x14ac:dyDescent="0.15">
      <c r="A8312">
        <v>3234389</v>
      </c>
      <c r="B8312">
        <v>1</v>
      </c>
      <c r="C8312">
        <v>4</v>
      </c>
      <c r="D8312">
        <v>1</v>
      </c>
      <c r="E8312">
        <v>5004</v>
      </c>
      <c r="F8312">
        <v>5</v>
      </c>
      <c r="G8312">
        <v>71</v>
      </c>
      <c r="H8312">
        <v>10</v>
      </c>
      <c r="I8312">
        <v>8</v>
      </c>
      <c r="J8312">
        <v>2</v>
      </c>
      <c r="K8312">
        <v>41003053</v>
      </c>
    </row>
    <row r="8313" spans="1:11" x14ac:dyDescent="0.15">
      <c r="A8313">
        <v>3234389</v>
      </c>
      <c r="B8313">
        <v>1</v>
      </c>
      <c r="C8313">
        <v>5</v>
      </c>
      <c r="D8313">
        <v>1</v>
      </c>
      <c r="E8313">
        <v>5012</v>
      </c>
      <c r="F8313">
        <v>5</v>
      </c>
      <c r="G8313">
        <v>71</v>
      </c>
      <c r="H8313">
        <v>10</v>
      </c>
      <c r="I8313">
        <v>8</v>
      </c>
      <c r="J8313">
        <v>9</v>
      </c>
      <c r="K8313">
        <v>41003053</v>
      </c>
    </row>
    <row r="8314" spans="1:11" x14ac:dyDescent="0.15">
      <c r="A8314">
        <v>3234835</v>
      </c>
      <c r="B8314">
        <v>2</v>
      </c>
      <c r="C8314">
        <v>1</v>
      </c>
      <c r="D8314">
        <v>1</v>
      </c>
      <c r="E8314">
        <v>1022</v>
      </c>
      <c r="F8314">
        <v>4</v>
      </c>
      <c r="G8314">
        <v>74</v>
      </c>
      <c r="H8314">
        <v>10</v>
      </c>
      <c r="I8314">
        <v>10</v>
      </c>
      <c r="J8314">
        <v>9</v>
      </c>
      <c r="K8314">
        <v>41003053</v>
      </c>
    </row>
    <row r="8315" spans="1:11" x14ac:dyDescent="0.15">
      <c r="A8315">
        <v>3234835</v>
      </c>
      <c r="B8315">
        <v>2</v>
      </c>
      <c r="C8315">
        <v>2</v>
      </c>
      <c r="D8315">
        <v>1</v>
      </c>
      <c r="E8315">
        <v>5016</v>
      </c>
      <c r="F8315">
        <v>5</v>
      </c>
      <c r="G8315">
        <v>74</v>
      </c>
      <c r="H8315">
        <v>10</v>
      </c>
      <c r="I8315">
        <v>10</v>
      </c>
      <c r="J8315">
        <v>9</v>
      </c>
      <c r="K8315">
        <v>41003053</v>
      </c>
    </row>
    <row r="8316" spans="1:11" x14ac:dyDescent="0.15">
      <c r="A8316">
        <v>3234835</v>
      </c>
      <c r="B8316">
        <v>2</v>
      </c>
      <c r="C8316">
        <v>3</v>
      </c>
      <c r="D8316">
        <v>1</v>
      </c>
      <c r="E8316">
        <v>5039</v>
      </c>
      <c r="F8316">
        <v>5</v>
      </c>
      <c r="G8316">
        <v>74</v>
      </c>
      <c r="H8316">
        <v>10</v>
      </c>
      <c r="I8316">
        <v>10</v>
      </c>
      <c r="J8316">
        <v>9</v>
      </c>
      <c r="K8316">
        <v>41003053</v>
      </c>
    </row>
    <row r="8317" spans="1:11" x14ac:dyDescent="0.15">
      <c r="A8317">
        <v>3234835</v>
      </c>
      <c r="B8317">
        <v>2</v>
      </c>
      <c r="C8317">
        <v>4</v>
      </c>
      <c r="D8317">
        <v>1</v>
      </c>
      <c r="E8317">
        <v>5027</v>
      </c>
      <c r="F8317">
        <v>5</v>
      </c>
      <c r="G8317">
        <v>74</v>
      </c>
      <c r="H8317">
        <v>10</v>
      </c>
      <c r="I8317">
        <v>10</v>
      </c>
      <c r="J8317">
        <v>7</v>
      </c>
      <c r="K8317">
        <v>41003053</v>
      </c>
    </row>
    <row r="8318" spans="1:11" x14ac:dyDescent="0.15">
      <c r="A8318">
        <v>3234835</v>
      </c>
      <c r="B8318">
        <v>2</v>
      </c>
      <c r="C8318">
        <v>5</v>
      </c>
      <c r="D8318">
        <v>1</v>
      </c>
      <c r="E8318">
        <v>5024</v>
      </c>
      <c r="F8318">
        <v>5</v>
      </c>
      <c r="G8318">
        <v>74</v>
      </c>
      <c r="H8318">
        <v>10</v>
      </c>
      <c r="I8318">
        <v>10</v>
      </c>
      <c r="J8318">
        <v>9</v>
      </c>
      <c r="K8318">
        <v>41003053</v>
      </c>
    </row>
    <row r="8319" spans="1:11" x14ac:dyDescent="0.15">
      <c r="A8319">
        <v>3236270</v>
      </c>
      <c r="B8319">
        <v>2</v>
      </c>
      <c r="C8319">
        <v>1</v>
      </c>
      <c r="D8319">
        <v>1</v>
      </c>
      <c r="E8319">
        <v>1022</v>
      </c>
      <c r="F8319">
        <v>4</v>
      </c>
      <c r="G8319">
        <v>74</v>
      </c>
      <c r="H8319">
        <v>10</v>
      </c>
      <c r="I8319">
        <v>10</v>
      </c>
      <c r="J8319">
        <v>9</v>
      </c>
      <c r="K8319">
        <v>41003053</v>
      </c>
    </row>
    <row r="8320" spans="1:11" x14ac:dyDescent="0.15">
      <c r="A8320">
        <v>3236270</v>
      </c>
      <c r="B8320">
        <v>2</v>
      </c>
      <c r="C8320">
        <v>2</v>
      </c>
      <c r="D8320">
        <v>1</v>
      </c>
      <c r="E8320">
        <v>5011</v>
      </c>
      <c r="F8320">
        <v>5</v>
      </c>
      <c r="G8320">
        <v>74</v>
      </c>
      <c r="H8320">
        <v>10</v>
      </c>
      <c r="I8320">
        <v>8</v>
      </c>
      <c r="J8320">
        <v>3</v>
      </c>
      <c r="K8320">
        <v>41003053</v>
      </c>
    </row>
    <row r="8321" spans="1:11" x14ac:dyDescent="0.15">
      <c r="A8321">
        <v>3236270</v>
      </c>
      <c r="B8321">
        <v>2</v>
      </c>
      <c r="C8321">
        <v>3</v>
      </c>
      <c r="D8321">
        <v>1</v>
      </c>
      <c r="E8321">
        <v>5016</v>
      </c>
      <c r="F8321">
        <v>5</v>
      </c>
      <c r="G8321">
        <v>74</v>
      </c>
      <c r="H8321">
        <v>10</v>
      </c>
      <c r="I8321">
        <v>9</v>
      </c>
      <c r="J8321">
        <v>9</v>
      </c>
      <c r="K8321">
        <v>41003053</v>
      </c>
    </row>
    <row r="8322" spans="1:11" x14ac:dyDescent="0.15">
      <c r="A8322">
        <v>3236270</v>
      </c>
      <c r="B8322">
        <v>2</v>
      </c>
      <c r="C8322">
        <v>4</v>
      </c>
      <c r="D8322">
        <v>1</v>
      </c>
      <c r="E8322">
        <v>5023</v>
      </c>
      <c r="F8322">
        <v>5</v>
      </c>
      <c r="G8322">
        <v>74</v>
      </c>
      <c r="H8322">
        <v>10</v>
      </c>
      <c r="I8322">
        <v>9</v>
      </c>
      <c r="J8322">
        <v>9</v>
      </c>
      <c r="K8322">
        <v>41003053</v>
      </c>
    </row>
    <row r="8323" spans="1:11" x14ac:dyDescent="0.15">
      <c r="A8323">
        <v>3236270</v>
      </c>
      <c r="B8323">
        <v>2</v>
      </c>
      <c r="C8323">
        <v>5</v>
      </c>
      <c r="D8323">
        <v>1</v>
      </c>
      <c r="E8323">
        <v>5024</v>
      </c>
      <c r="F8323">
        <v>5</v>
      </c>
      <c r="G8323">
        <v>74</v>
      </c>
      <c r="H8323">
        <v>10</v>
      </c>
      <c r="I8323">
        <v>10</v>
      </c>
      <c r="J8323">
        <v>9</v>
      </c>
      <c r="K8323">
        <v>41003053</v>
      </c>
    </row>
    <row r="8324" spans="1:11" x14ac:dyDescent="0.15">
      <c r="A8324">
        <v>3238673</v>
      </c>
      <c r="B8324">
        <v>2</v>
      </c>
      <c r="C8324">
        <v>1</v>
      </c>
      <c r="D8324">
        <v>1</v>
      </c>
      <c r="E8324">
        <v>1022</v>
      </c>
      <c r="F8324">
        <v>4</v>
      </c>
      <c r="G8324">
        <v>66</v>
      </c>
      <c r="H8324">
        <v>0</v>
      </c>
      <c r="I8324">
        <v>0</v>
      </c>
      <c r="J8324">
        <v>2</v>
      </c>
      <c r="K8324">
        <v>41003053</v>
      </c>
    </row>
    <row r="8325" spans="1:11" x14ac:dyDescent="0.15">
      <c r="A8325">
        <v>3238673</v>
      </c>
      <c r="B8325">
        <v>2</v>
      </c>
      <c r="C8325">
        <v>2</v>
      </c>
      <c r="D8325">
        <v>1</v>
      </c>
      <c r="E8325">
        <v>1041</v>
      </c>
      <c r="F8325">
        <v>4</v>
      </c>
      <c r="G8325">
        <v>66</v>
      </c>
      <c r="H8325">
        <v>10</v>
      </c>
      <c r="I8325">
        <v>7</v>
      </c>
      <c r="J8325">
        <v>4</v>
      </c>
      <c r="K8325">
        <v>41003053</v>
      </c>
    </row>
    <row r="8326" spans="1:11" x14ac:dyDescent="0.15">
      <c r="A8326">
        <v>3238673</v>
      </c>
      <c r="B8326">
        <v>2</v>
      </c>
      <c r="C8326">
        <v>3</v>
      </c>
      <c r="D8326">
        <v>1</v>
      </c>
      <c r="E8326">
        <v>1043</v>
      </c>
      <c r="F8326">
        <v>4</v>
      </c>
      <c r="G8326">
        <v>66</v>
      </c>
      <c r="H8326">
        <v>10</v>
      </c>
      <c r="I8326">
        <v>7</v>
      </c>
      <c r="J8326">
        <v>9</v>
      </c>
      <c r="K8326">
        <v>41003053</v>
      </c>
    </row>
    <row r="8327" spans="1:11" x14ac:dyDescent="0.15">
      <c r="A8327">
        <v>3238673</v>
      </c>
      <c r="B8327">
        <v>2</v>
      </c>
      <c r="C8327">
        <v>4</v>
      </c>
      <c r="D8327">
        <v>1</v>
      </c>
      <c r="E8327">
        <v>5012</v>
      </c>
      <c r="F8327">
        <v>5</v>
      </c>
      <c r="G8327">
        <v>66</v>
      </c>
      <c r="H8327">
        <v>10</v>
      </c>
      <c r="I8327">
        <v>7</v>
      </c>
      <c r="J8327">
        <v>2</v>
      </c>
      <c r="K8327">
        <v>41003053</v>
      </c>
    </row>
    <row r="8328" spans="1:11" x14ac:dyDescent="0.15">
      <c r="A8328">
        <v>3238673</v>
      </c>
      <c r="B8328">
        <v>2</v>
      </c>
      <c r="C8328">
        <v>5</v>
      </c>
      <c r="D8328">
        <v>1</v>
      </c>
      <c r="E8328">
        <v>2036</v>
      </c>
      <c r="F8328">
        <v>3</v>
      </c>
      <c r="G8328">
        <v>65</v>
      </c>
      <c r="H8328">
        <v>10</v>
      </c>
      <c r="I8328">
        <v>3</v>
      </c>
      <c r="J8328">
        <v>6</v>
      </c>
      <c r="K8328">
        <v>41003053</v>
      </c>
    </row>
    <row r="8329" spans="1:11" x14ac:dyDescent="0.15">
      <c r="A8329">
        <v>3238991</v>
      </c>
      <c r="B8329">
        <v>2</v>
      </c>
      <c r="C8329">
        <v>1</v>
      </c>
      <c r="D8329">
        <v>1</v>
      </c>
      <c r="E8329">
        <v>5030</v>
      </c>
      <c r="F8329">
        <v>5</v>
      </c>
      <c r="G8329">
        <v>72</v>
      </c>
      <c r="H8329">
        <v>10</v>
      </c>
      <c r="I8329">
        <v>9</v>
      </c>
      <c r="J8329">
        <v>9</v>
      </c>
      <c r="K8329">
        <v>41003053</v>
      </c>
    </row>
    <row r="8330" spans="1:11" x14ac:dyDescent="0.15">
      <c r="A8330">
        <v>3238991</v>
      </c>
      <c r="B8330">
        <v>2</v>
      </c>
      <c r="C8330">
        <v>2</v>
      </c>
      <c r="D8330">
        <v>1</v>
      </c>
      <c r="E8330">
        <v>5028</v>
      </c>
      <c r="F8330">
        <v>5</v>
      </c>
      <c r="G8330">
        <v>72</v>
      </c>
      <c r="H8330">
        <v>10</v>
      </c>
      <c r="I8330">
        <v>9</v>
      </c>
      <c r="J8330">
        <v>9</v>
      </c>
      <c r="K8330">
        <v>41003053</v>
      </c>
    </row>
    <row r="8331" spans="1:11" x14ac:dyDescent="0.15">
      <c r="A8331">
        <v>3238991</v>
      </c>
      <c r="B8331">
        <v>2</v>
      </c>
      <c r="C8331">
        <v>3</v>
      </c>
      <c r="D8331">
        <v>1</v>
      </c>
      <c r="E8331">
        <v>5028</v>
      </c>
      <c r="F8331">
        <v>5</v>
      </c>
      <c r="G8331">
        <v>72</v>
      </c>
      <c r="H8331">
        <v>10</v>
      </c>
      <c r="I8331">
        <v>9</v>
      </c>
      <c r="J8331">
        <v>9</v>
      </c>
      <c r="K8331">
        <v>41003053</v>
      </c>
    </row>
    <row r="8332" spans="1:11" x14ac:dyDescent="0.15">
      <c r="A8332">
        <v>3238991</v>
      </c>
      <c r="B8332">
        <v>2</v>
      </c>
      <c r="C8332">
        <v>4</v>
      </c>
      <c r="D8332">
        <v>1</v>
      </c>
      <c r="E8332">
        <v>1031</v>
      </c>
      <c r="F8332">
        <v>4</v>
      </c>
      <c r="G8332">
        <v>72</v>
      </c>
      <c r="H8332">
        <v>10</v>
      </c>
      <c r="I8332">
        <v>8</v>
      </c>
      <c r="J8332">
        <v>9</v>
      </c>
      <c r="K8332">
        <v>41003053</v>
      </c>
    </row>
    <row r="8333" spans="1:11" x14ac:dyDescent="0.15">
      <c r="A8333">
        <v>3238991</v>
      </c>
      <c r="B8333">
        <v>2</v>
      </c>
      <c r="C8333">
        <v>5</v>
      </c>
      <c r="D8333">
        <v>1</v>
      </c>
      <c r="E8333">
        <v>5028</v>
      </c>
      <c r="F8333">
        <v>5</v>
      </c>
      <c r="G8333">
        <v>72</v>
      </c>
      <c r="H8333">
        <v>10</v>
      </c>
      <c r="I8333">
        <v>9</v>
      </c>
      <c r="J8333">
        <v>9</v>
      </c>
      <c r="K8333">
        <v>41003053</v>
      </c>
    </row>
    <row r="8334" spans="1:11" x14ac:dyDescent="0.15">
      <c r="A8334">
        <v>3239376</v>
      </c>
      <c r="B8334">
        <v>1</v>
      </c>
      <c r="C8334">
        <v>1</v>
      </c>
      <c r="D8334">
        <v>1</v>
      </c>
      <c r="E8334">
        <v>1045</v>
      </c>
      <c r="F8334">
        <v>4</v>
      </c>
      <c r="G8334">
        <v>65</v>
      </c>
      <c r="H8334">
        <v>10</v>
      </c>
      <c r="I8334">
        <v>6</v>
      </c>
      <c r="J8334">
        <v>1</v>
      </c>
      <c r="K8334">
        <v>41003053</v>
      </c>
    </row>
    <row r="8335" spans="1:11" x14ac:dyDescent="0.15">
      <c r="A8335">
        <v>3239376</v>
      </c>
      <c r="B8335">
        <v>1</v>
      </c>
      <c r="C8335">
        <v>2</v>
      </c>
      <c r="D8335">
        <v>1</v>
      </c>
      <c r="E8335">
        <v>1003</v>
      </c>
      <c r="F8335">
        <v>4</v>
      </c>
      <c r="G8335">
        <v>1</v>
      </c>
      <c r="H8335">
        <v>0</v>
      </c>
      <c r="I8335">
        <v>0</v>
      </c>
      <c r="J8335">
        <v>2</v>
      </c>
      <c r="K8335">
        <v>41003053</v>
      </c>
    </row>
    <row r="8336" spans="1:11" x14ac:dyDescent="0.15">
      <c r="A8336">
        <v>3239376</v>
      </c>
      <c r="B8336">
        <v>1</v>
      </c>
      <c r="C8336">
        <v>3</v>
      </c>
      <c r="D8336">
        <v>1</v>
      </c>
      <c r="E8336">
        <v>1022</v>
      </c>
      <c r="F8336">
        <v>4</v>
      </c>
      <c r="G8336">
        <v>15</v>
      </c>
      <c r="H8336">
        <v>0</v>
      </c>
      <c r="I8336">
        <v>0</v>
      </c>
      <c r="J8336">
        <v>0</v>
      </c>
      <c r="K8336">
        <v>41003053</v>
      </c>
    </row>
    <row r="8337" spans="1:11" x14ac:dyDescent="0.15">
      <c r="A8337">
        <v>3239376</v>
      </c>
      <c r="B8337">
        <v>1</v>
      </c>
      <c r="C8337">
        <v>4</v>
      </c>
      <c r="D8337">
        <v>1</v>
      </c>
      <c r="E8337">
        <v>1024</v>
      </c>
      <c r="F8337">
        <v>4</v>
      </c>
      <c r="G8337">
        <v>1</v>
      </c>
      <c r="H8337">
        <v>0</v>
      </c>
      <c r="I8337">
        <v>0</v>
      </c>
      <c r="J8337">
        <v>0</v>
      </c>
      <c r="K8337">
        <v>41003053</v>
      </c>
    </row>
    <row r="8338" spans="1:11" x14ac:dyDescent="0.15">
      <c r="A8338">
        <v>3239376</v>
      </c>
      <c r="B8338">
        <v>1</v>
      </c>
      <c r="C8338">
        <v>5</v>
      </c>
      <c r="D8338">
        <v>1</v>
      </c>
      <c r="E8338">
        <v>1032</v>
      </c>
      <c r="F8338">
        <v>4</v>
      </c>
      <c r="G8338">
        <v>1</v>
      </c>
      <c r="H8338">
        <v>0</v>
      </c>
      <c r="I8338">
        <v>0</v>
      </c>
      <c r="J8338">
        <v>3</v>
      </c>
      <c r="K8338">
        <v>41003053</v>
      </c>
    </row>
    <row r="8339" spans="1:11" x14ac:dyDescent="0.15">
      <c r="A8339">
        <v>3239551</v>
      </c>
      <c r="B8339">
        <v>1</v>
      </c>
      <c r="C8339">
        <v>1</v>
      </c>
      <c r="D8339">
        <v>1</v>
      </c>
      <c r="E8339">
        <v>1043</v>
      </c>
      <c r="F8339">
        <v>4</v>
      </c>
      <c r="G8339">
        <v>58</v>
      </c>
      <c r="H8339">
        <v>9</v>
      </c>
      <c r="I8339">
        <v>0</v>
      </c>
      <c r="J8339">
        <v>6</v>
      </c>
      <c r="K8339">
        <v>41003053</v>
      </c>
    </row>
    <row r="8340" spans="1:11" x14ac:dyDescent="0.15">
      <c r="A8340">
        <v>3239551</v>
      </c>
      <c r="B8340">
        <v>1</v>
      </c>
      <c r="C8340">
        <v>2</v>
      </c>
      <c r="D8340">
        <v>1</v>
      </c>
      <c r="E8340">
        <v>1052</v>
      </c>
      <c r="F8340">
        <v>4</v>
      </c>
      <c r="G8340">
        <v>58</v>
      </c>
      <c r="H8340">
        <v>9</v>
      </c>
      <c r="I8340">
        <v>2</v>
      </c>
      <c r="J8340">
        <v>5</v>
      </c>
      <c r="K8340">
        <v>41003053</v>
      </c>
    </row>
    <row r="8341" spans="1:11" x14ac:dyDescent="0.15">
      <c r="A8341">
        <v>3239551</v>
      </c>
      <c r="B8341">
        <v>1</v>
      </c>
      <c r="C8341">
        <v>3</v>
      </c>
      <c r="D8341">
        <v>1</v>
      </c>
      <c r="E8341">
        <v>1056</v>
      </c>
      <c r="F8341">
        <v>4</v>
      </c>
      <c r="G8341">
        <v>58</v>
      </c>
      <c r="H8341">
        <v>6</v>
      </c>
      <c r="I8341">
        <v>2</v>
      </c>
      <c r="J8341">
        <v>7</v>
      </c>
      <c r="K8341">
        <v>41003053</v>
      </c>
    </row>
    <row r="8342" spans="1:11" x14ac:dyDescent="0.15">
      <c r="A8342">
        <v>3239551</v>
      </c>
      <c r="B8342">
        <v>1</v>
      </c>
      <c r="C8342">
        <v>4</v>
      </c>
      <c r="D8342">
        <v>1</v>
      </c>
      <c r="E8342">
        <v>1055</v>
      </c>
      <c r="F8342">
        <v>4</v>
      </c>
      <c r="G8342">
        <v>58</v>
      </c>
      <c r="H8342">
        <v>10</v>
      </c>
      <c r="I8342">
        <v>2</v>
      </c>
      <c r="J8342">
        <v>1</v>
      </c>
      <c r="K8342">
        <v>41003053</v>
      </c>
    </row>
    <row r="8343" spans="1:11" x14ac:dyDescent="0.15">
      <c r="A8343">
        <v>3239551</v>
      </c>
      <c r="B8343">
        <v>1</v>
      </c>
      <c r="C8343">
        <v>5</v>
      </c>
      <c r="D8343">
        <v>1</v>
      </c>
      <c r="E8343">
        <v>1016</v>
      </c>
      <c r="F8343">
        <v>4</v>
      </c>
      <c r="G8343">
        <v>59</v>
      </c>
      <c r="H8343">
        <v>10</v>
      </c>
      <c r="I8343">
        <v>4</v>
      </c>
      <c r="J8343">
        <v>0</v>
      </c>
      <c r="K8343">
        <v>41003053</v>
      </c>
    </row>
    <row r="8344" spans="1:11" x14ac:dyDescent="0.15">
      <c r="A8344">
        <v>3240794</v>
      </c>
      <c r="B8344">
        <v>2</v>
      </c>
      <c r="C8344">
        <v>1</v>
      </c>
      <c r="D8344">
        <v>1</v>
      </c>
      <c r="E8344">
        <v>1022</v>
      </c>
      <c r="F8344">
        <v>4</v>
      </c>
      <c r="G8344">
        <v>69</v>
      </c>
      <c r="H8344">
        <v>10</v>
      </c>
      <c r="I8344">
        <v>8</v>
      </c>
      <c r="J8344">
        <v>9</v>
      </c>
      <c r="K8344">
        <v>41003053</v>
      </c>
    </row>
    <row r="8345" spans="1:11" x14ac:dyDescent="0.15">
      <c r="A8345">
        <v>3240794</v>
      </c>
      <c r="B8345">
        <v>2</v>
      </c>
      <c r="C8345">
        <v>2</v>
      </c>
      <c r="D8345">
        <v>1</v>
      </c>
      <c r="E8345">
        <v>5028</v>
      </c>
      <c r="F8345">
        <v>5</v>
      </c>
      <c r="G8345">
        <v>69</v>
      </c>
      <c r="H8345">
        <v>10</v>
      </c>
      <c r="I8345">
        <v>7</v>
      </c>
      <c r="J8345">
        <v>9</v>
      </c>
      <c r="K8345">
        <v>41003053</v>
      </c>
    </row>
    <row r="8346" spans="1:11" x14ac:dyDescent="0.15">
      <c r="A8346">
        <v>3240794</v>
      </c>
      <c r="B8346">
        <v>2</v>
      </c>
      <c r="C8346">
        <v>3</v>
      </c>
      <c r="D8346">
        <v>1</v>
      </c>
      <c r="E8346">
        <v>5035</v>
      </c>
      <c r="F8346">
        <v>5</v>
      </c>
      <c r="G8346">
        <v>69</v>
      </c>
      <c r="H8346">
        <v>6</v>
      </c>
      <c r="I8346">
        <v>7</v>
      </c>
      <c r="J8346">
        <v>9</v>
      </c>
      <c r="K8346">
        <v>41003053</v>
      </c>
    </row>
    <row r="8347" spans="1:11" x14ac:dyDescent="0.15">
      <c r="A8347">
        <v>3240794</v>
      </c>
      <c r="B8347">
        <v>2</v>
      </c>
      <c r="C8347">
        <v>4</v>
      </c>
      <c r="D8347">
        <v>1</v>
      </c>
      <c r="E8347">
        <v>1063</v>
      </c>
      <c r="F8347">
        <v>4</v>
      </c>
      <c r="G8347">
        <v>69</v>
      </c>
      <c r="H8347">
        <v>6</v>
      </c>
      <c r="I8347">
        <v>7</v>
      </c>
      <c r="J8347">
        <v>9</v>
      </c>
      <c r="K8347">
        <v>41003053</v>
      </c>
    </row>
    <row r="8348" spans="1:11" x14ac:dyDescent="0.15">
      <c r="A8348">
        <v>3240794</v>
      </c>
      <c r="B8348">
        <v>2</v>
      </c>
      <c r="C8348">
        <v>5</v>
      </c>
      <c r="D8348">
        <v>1</v>
      </c>
      <c r="E8348">
        <v>1055</v>
      </c>
      <c r="F8348">
        <v>4</v>
      </c>
      <c r="G8348">
        <v>69</v>
      </c>
      <c r="H8348">
        <v>6</v>
      </c>
      <c r="I8348">
        <v>7</v>
      </c>
      <c r="J8348">
        <v>6</v>
      </c>
      <c r="K8348">
        <v>41003053</v>
      </c>
    </row>
    <row r="8349" spans="1:11" x14ac:dyDescent="0.15">
      <c r="A8349">
        <v>3241030</v>
      </c>
      <c r="B8349">
        <v>1</v>
      </c>
      <c r="C8349">
        <v>1</v>
      </c>
      <c r="D8349">
        <v>1</v>
      </c>
      <c r="E8349">
        <v>1058</v>
      </c>
      <c r="F8349">
        <v>4</v>
      </c>
      <c r="G8349">
        <v>55</v>
      </c>
      <c r="H8349">
        <v>3</v>
      </c>
      <c r="I8349">
        <v>3</v>
      </c>
      <c r="J8349">
        <v>0</v>
      </c>
      <c r="K8349">
        <v>41003053</v>
      </c>
    </row>
    <row r="8350" spans="1:11" x14ac:dyDescent="0.15">
      <c r="A8350">
        <v>3241030</v>
      </c>
      <c r="B8350">
        <v>1</v>
      </c>
      <c r="C8350">
        <v>2</v>
      </c>
      <c r="D8350">
        <v>1</v>
      </c>
      <c r="E8350">
        <v>1026</v>
      </c>
      <c r="F8350">
        <v>4</v>
      </c>
      <c r="G8350">
        <v>53</v>
      </c>
      <c r="H8350">
        <v>0</v>
      </c>
      <c r="I8350">
        <v>0</v>
      </c>
      <c r="J8350">
        <v>0</v>
      </c>
      <c r="K8350">
        <v>41003053</v>
      </c>
    </row>
    <row r="8351" spans="1:11" x14ac:dyDescent="0.15">
      <c r="A8351">
        <v>3241030</v>
      </c>
      <c r="B8351">
        <v>1</v>
      </c>
      <c r="C8351">
        <v>3</v>
      </c>
      <c r="D8351">
        <v>1</v>
      </c>
      <c r="E8351">
        <v>1031</v>
      </c>
      <c r="F8351">
        <v>4</v>
      </c>
      <c r="G8351">
        <v>53</v>
      </c>
      <c r="H8351">
        <v>3</v>
      </c>
      <c r="I8351">
        <v>4</v>
      </c>
      <c r="J8351">
        <v>3</v>
      </c>
      <c r="K8351">
        <v>41003053</v>
      </c>
    </row>
    <row r="8352" spans="1:11" x14ac:dyDescent="0.15">
      <c r="A8352">
        <v>3241030</v>
      </c>
      <c r="B8352">
        <v>1</v>
      </c>
      <c r="C8352">
        <v>4</v>
      </c>
      <c r="D8352">
        <v>1</v>
      </c>
      <c r="E8352">
        <v>1023</v>
      </c>
      <c r="F8352">
        <v>4</v>
      </c>
      <c r="G8352">
        <v>55</v>
      </c>
      <c r="H8352">
        <v>3</v>
      </c>
      <c r="I8352">
        <v>2</v>
      </c>
      <c r="J8352">
        <v>0</v>
      </c>
      <c r="K8352">
        <v>41003053</v>
      </c>
    </row>
    <row r="8353" spans="1:11" x14ac:dyDescent="0.15">
      <c r="A8353">
        <v>3241030</v>
      </c>
      <c r="B8353">
        <v>1</v>
      </c>
      <c r="C8353">
        <v>5</v>
      </c>
      <c r="D8353">
        <v>1</v>
      </c>
      <c r="E8353">
        <v>1063</v>
      </c>
      <c r="F8353">
        <v>4</v>
      </c>
      <c r="G8353">
        <v>50</v>
      </c>
      <c r="H8353">
        <v>2</v>
      </c>
      <c r="I8353">
        <v>4</v>
      </c>
      <c r="J8353">
        <v>1</v>
      </c>
      <c r="K8353">
        <v>41003053</v>
      </c>
    </row>
    <row r="8354" spans="1:11" x14ac:dyDescent="0.15">
      <c r="A8354">
        <v>3247873</v>
      </c>
      <c r="B8354">
        <v>1</v>
      </c>
      <c r="C8354">
        <v>1</v>
      </c>
      <c r="D8354">
        <v>1</v>
      </c>
      <c r="E8354">
        <v>1058</v>
      </c>
      <c r="F8354">
        <v>4</v>
      </c>
      <c r="G8354">
        <v>35</v>
      </c>
      <c r="H8354">
        <v>3</v>
      </c>
      <c r="I8354">
        <v>3</v>
      </c>
      <c r="J8354">
        <v>0</v>
      </c>
      <c r="K8354">
        <v>41003053</v>
      </c>
    </row>
    <row r="8355" spans="1:11" x14ac:dyDescent="0.15">
      <c r="A8355">
        <v>3247873</v>
      </c>
      <c r="B8355">
        <v>1</v>
      </c>
      <c r="C8355">
        <v>2</v>
      </c>
      <c r="D8355">
        <v>1</v>
      </c>
      <c r="E8355">
        <v>1026</v>
      </c>
      <c r="F8355">
        <v>4</v>
      </c>
      <c r="G8355">
        <v>35</v>
      </c>
      <c r="H8355">
        <v>4</v>
      </c>
      <c r="I8355">
        <v>3</v>
      </c>
      <c r="J8355">
        <v>0</v>
      </c>
      <c r="K8355">
        <v>41003053</v>
      </c>
    </row>
    <row r="8356" spans="1:11" x14ac:dyDescent="0.15">
      <c r="A8356">
        <v>3247873</v>
      </c>
      <c r="B8356">
        <v>1</v>
      </c>
      <c r="C8356">
        <v>3</v>
      </c>
      <c r="D8356">
        <v>1</v>
      </c>
      <c r="E8356">
        <v>1027</v>
      </c>
      <c r="F8356">
        <v>4</v>
      </c>
      <c r="G8356">
        <v>35</v>
      </c>
      <c r="H8356">
        <v>3</v>
      </c>
      <c r="I8356">
        <v>3</v>
      </c>
      <c r="J8356">
        <v>2</v>
      </c>
      <c r="K8356">
        <v>41003053</v>
      </c>
    </row>
    <row r="8357" spans="1:11" x14ac:dyDescent="0.15">
      <c r="A8357">
        <v>3247873</v>
      </c>
      <c r="B8357">
        <v>1</v>
      </c>
      <c r="C8357">
        <v>4</v>
      </c>
      <c r="D8357">
        <v>1</v>
      </c>
      <c r="E8357">
        <v>1031</v>
      </c>
      <c r="F8357">
        <v>4</v>
      </c>
      <c r="G8357">
        <v>35</v>
      </c>
      <c r="H8357">
        <v>2</v>
      </c>
      <c r="I8357">
        <v>3</v>
      </c>
      <c r="J8357">
        <v>1</v>
      </c>
      <c r="K8357">
        <v>41003053</v>
      </c>
    </row>
    <row r="8358" spans="1:11" x14ac:dyDescent="0.15">
      <c r="A8358">
        <v>3247873</v>
      </c>
      <c r="B8358">
        <v>1</v>
      </c>
      <c r="C8358">
        <v>5</v>
      </c>
      <c r="D8358">
        <v>1</v>
      </c>
      <c r="E8358">
        <v>1062</v>
      </c>
      <c r="F8358">
        <v>4</v>
      </c>
      <c r="G8358">
        <v>35</v>
      </c>
      <c r="H8358">
        <v>2</v>
      </c>
      <c r="I8358">
        <v>2</v>
      </c>
      <c r="J8358">
        <v>1</v>
      </c>
      <c r="K8358">
        <v>41003053</v>
      </c>
    </row>
    <row r="8359" spans="1:11" x14ac:dyDescent="0.15">
      <c r="A8359">
        <v>3249492</v>
      </c>
      <c r="B8359">
        <v>1</v>
      </c>
      <c r="C8359">
        <v>1</v>
      </c>
      <c r="D8359">
        <v>1</v>
      </c>
      <c r="E8359">
        <v>1022</v>
      </c>
      <c r="F8359">
        <v>4</v>
      </c>
      <c r="G8359">
        <v>62</v>
      </c>
      <c r="H8359">
        <v>10</v>
      </c>
      <c r="I8359">
        <v>6</v>
      </c>
      <c r="J8359">
        <v>0</v>
      </c>
      <c r="K8359">
        <v>41003016</v>
      </c>
    </row>
    <row r="8360" spans="1:11" x14ac:dyDescent="0.15">
      <c r="A8360">
        <v>3249492</v>
      </c>
      <c r="B8360">
        <v>1</v>
      </c>
      <c r="C8360">
        <v>2</v>
      </c>
      <c r="D8360">
        <v>1</v>
      </c>
      <c r="E8360">
        <v>1009</v>
      </c>
      <c r="F8360">
        <v>4</v>
      </c>
      <c r="G8360">
        <v>61</v>
      </c>
      <c r="H8360">
        <v>8</v>
      </c>
      <c r="I8360">
        <v>6</v>
      </c>
      <c r="J8360">
        <v>8</v>
      </c>
      <c r="K8360">
        <v>41003016</v>
      </c>
    </row>
    <row r="8361" spans="1:11" x14ac:dyDescent="0.15">
      <c r="A8361">
        <v>3249492</v>
      </c>
      <c r="B8361">
        <v>1</v>
      </c>
      <c r="C8361">
        <v>3</v>
      </c>
      <c r="D8361">
        <v>1</v>
      </c>
      <c r="E8361">
        <v>1013</v>
      </c>
      <c r="F8361">
        <v>4</v>
      </c>
      <c r="G8361">
        <v>62</v>
      </c>
      <c r="H8361">
        <v>6</v>
      </c>
      <c r="I8361">
        <v>5</v>
      </c>
      <c r="J8361">
        <v>0</v>
      </c>
      <c r="K8361">
        <v>41003016</v>
      </c>
    </row>
    <row r="8362" spans="1:11" x14ac:dyDescent="0.15">
      <c r="A8362">
        <v>3249492</v>
      </c>
      <c r="B8362">
        <v>1</v>
      </c>
      <c r="C8362">
        <v>4</v>
      </c>
      <c r="D8362">
        <v>1</v>
      </c>
      <c r="E8362">
        <v>1010</v>
      </c>
      <c r="F8362">
        <v>4</v>
      </c>
      <c r="G8362">
        <v>62</v>
      </c>
      <c r="H8362">
        <v>5</v>
      </c>
      <c r="I8362">
        <v>4</v>
      </c>
      <c r="J8362">
        <v>0</v>
      </c>
      <c r="K8362">
        <v>41003016</v>
      </c>
    </row>
    <row r="8363" spans="1:11" x14ac:dyDescent="0.15">
      <c r="A8363">
        <v>3249492</v>
      </c>
      <c r="B8363">
        <v>1</v>
      </c>
      <c r="C8363">
        <v>5</v>
      </c>
      <c r="D8363">
        <v>1</v>
      </c>
      <c r="E8363">
        <v>1062</v>
      </c>
      <c r="F8363">
        <v>4</v>
      </c>
      <c r="G8363">
        <v>62</v>
      </c>
      <c r="H8363">
        <v>4</v>
      </c>
      <c r="I8363">
        <v>5</v>
      </c>
      <c r="J8363">
        <v>9</v>
      </c>
      <c r="K8363">
        <v>41003016</v>
      </c>
    </row>
    <row r="8364" spans="1:11" x14ac:dyDescent="0.15">
      <c r="A8364">
        <v>3253784</v>
      </c>
      <c r="B8364">
        <v>1</v>
      </c>
      <c r="C8364">
        <v>1</v>
      </c>
      <c r="D8364">
        <v>1</v>
      </c>
      <c r="E8364">
        <v>5006</v>
      </c>
      <c r="F8364">
        <v>5</v>
      </c>
      <c r="G8364">
        <v>71</v>
      </c>
      <c r="H8364">
        <v>9</v>
      </c>
      <c r="I8364">
        <v>7</v>
      </c>
      <c r="J8364">
        <v>9</v>
      </c>
      <c r="K8364">
        <v>41003053</v>
      </c>
    </row>
    <row r="8365" spans="1:11" x14ac:dyDescent="0.15">
      <c r="A8365">
        <v>3253784</v>
      </c>
      <c r="B8365">
        <v>1</v>
      </c>
      <c r="C8365">
        <v>2</v>
      </c>
      <c r="D8365">
        <v>1</v>
      </c>
      <c r="E8365">
        <v>5032</v>
      </c>
      <c r="F8365">
        <v>5</v>
      </c>
      <c r="G8365">
        <v>71</v>
      </c>
      <c r="H8365">
        <v>10</v>
      </c>
      <c r="I8365">
        <v>7</v>
      </c>
      <c r="J8365">
        <v>1</v>
      </c>
      <c r="K8365">
        <v>41003053</v>
      </c>
    </row>
    <row r="8366" spans="1:11" x14ac:dyDescent="0.15">
      <c r="A8366">
        <v>3253784</v>
      </c>
      <c r="B8366">
        <v>1</v>
      </c>
      <c r="C8366">
        <v>3</v>
      </c>
      <c r="D8366">
        <v>1</v>
      </c>
      <c r="E8366">
        <v>5005</v>
      </c>
      <c r="F8366">
        <v>5</v>
      </c>
      <c r="G8366">
        <v>71</v>
      </c>
      <c r="H8366">
        <v>10</v>
      </c>
      <c r="I8366">
        <v>8</v>
      </c>
      <c r="J8366">
        <v>5</v>
      </c>
      <c r="K8366">
        <v>41003053</v>
      </c>
    </row>
    <row r="8367" spans="1:11" x14ac:dyDescent="0.15">
      <c r="A8367">
        <v>3253784</v>
      </c>
      <c r="B8367">
        <v>1</v>
      </c>
      <c r="C8367">
        <v>4</v>
      </c>
      <c r="D8367">
        <v>1</v>
      </c>
      <c r="E8367">
        <v>1042</v>
      </c>
      <c r="F8367">
        <v>4</v>
      </c>
      <c r="G8367">
        <v>71</v>
      </c>
      <c r="H8367">
        <v>10</v>
      </c>
      <c r="I8367">
        <v>8</v>
      </c>
      <c r="J8367">
        <v>0</v>
      </c>
      <c r="K8367">
        <v>41003053</v>
      </c>
    </row>
    <row r="8368" spans="1:11" x14ac:dyDescent="0.15">
      <c r="A8368">
        <v>3253784</v>
      </c>
      <c r="B8368">
        <v>1</v>
      </c>
      <c r="C8368">
        <v>5</v>
      </c>
      <c r="D8368">
        <v>1</v>
      </c>
      <c r="E8368">
        <v>1071</v>
      </c>
      <c r="F8368">
        <v>4</v>
      </c>
      <c r="G8368">
        <v>71</v>
      </c>
      <c r="H8368">
        <v>10</v>
      </c>
      <c r="I8368">
        <v>8</v>
      </c>
      <c r="J8368">
        <v>9</v>
      </c>
      <c r="K8368">
        <v>41003053</v>
      </c>
    </row>
    <row r="8369" spans="1:11" x14ac:dyDescent="0.15">
      <c r="A8369">
        <v>3259417</v>
      </c>
      <c r="B8369">
        <v>1</v>
      </c>
      <c r="C8369">
        <v>1</v>
      </c>
      <c r="D8369">
        <v>1</v>
      </c>
      <c r="E8369">
        <v>1001</v>
      </c>
      <c r="F8369">
        <v>4</v>
      </c>
      <c r="G8369">
        <v>59</v>
      </c>
      <c r="H8369">
        <v>4</v>
      </c>
      <c r="I8369">
        <v>6</v>
      </c>
      <c r="J8369">
        <v>0</v>
      </c>
      <c r="K8369">
        <v>41003052</v>
      </c>
    </row>
    <row r="8370" spans="1:11" x14ac:dyDescent="0.15">
      <c r="A8370">
        <v>3259417</v>
      </c>
      <c r="B8370">
        <v>1</v>
      </c>
      <c r="C8370">
        <v>2</v>
      </c>
      <c r="D8370">
        <v>1</v>
      </c>
      <c r="E8370">
        <v>1014</v>
      </c>
      <c r="F8370">
        <v>4</v>
      </c>
      <c r="G8370">
        <v>62</v>
      </c>
      <c r="H8370">
        <v>7</v>
      </c>
      <c r="I8370">
        <v>7</v>
      </c>
      <c r="J8370">
        <v>1</v>
      </c>
      <c r="K8370">
        <v>41003052</v>
      </c>
    </row>
    <row r="8371" spans="1:11" x14ac:dyDescent="0.15">
      <c r="A8371">
        <v>3259417</v>
      </c>
      <c r="B8371">
        <v>1</v>
      </c>
      <c r="C8371">
        <v>3</v>
      </c>
      <c r="D8371">
        <v>1</v>
      </c>
      <c r="E8371">
        <v>1030</v>
      </c>
      <c r="F8371">
        <v>4</v>
      </c>
      <c r="G8371">
        <v>62</v>
      </c>
      <c r="H8371">
        <v>6</v>
      </c>
      <c r="I8371">
        <v>6</v>
      </c>
      <c r="J8371">
        <v>8</v>
      </c>
      <c r="K8371">
        <v>41003052</v>
      </c>
    </row>
    <row r="8372" spans="1:11" x14ac:dyDescent="0.15">
      <c r="A8372">
        <v>3259417</v>
      </c>
      <c r="B8372">
        <v>1</v>
      </c>
      <c r="C8372">
        <v>4</v>
      </c>
      <c r="D8372">
        <v>1</v>
      </c>
      <c r="E8372">
        <v>1022</v>
      </c>
      <c r="F8372">
        <v>4</v>
      </c>
      <c r="G8372">
        <v>62</v>
      </c>
      <c r="H8372">
        <v>9</v>
      </c>
      <c r="I8372">
        <v>7</v>
      </c>
      <c r="J8372">
        <v>2</v>
      </c>
      <c r="K8372">
        <v>41003052</v>
      </c>
    </row>
    <row r="8373" spans="1:11" x14ac:dyDescent="0.15">
      <c r="A8373">
        <v>3259417</v>
      </c>
      <c r="B8373">
        <v>1</v>
      </c>
      <c r="C8373">
        <v>5</v>
      </c>
      <c r="D8373">
        <v>1</v>
      </c>
      <c r="E8373">
        <v>1023</v>
      </c>
      <c r="F8373">
        <v>4</v>
      </c>
      <c r="G8373">
        <v>62</v>
      </c>
      <c r="H8373">
        <v>10</v>
      </c>
      <c r="I8373">
        <v>6</v>
      </c>
      <c r="J8373">
        <v>2</v>
      </c>
      <c r="K8373">
        <v>41003052</v>
      </c>
    </row>
    <row r="8374" spans="1:11" x14ac:dyDescent="0.15">
      <c r="A8374">
        <v>3261376</v>
      </c>
      <c r="B8374">
        <v>2</v>
      </c>
      <c r="C8374">
        <v>1</v>
      </c>
      <c r="D8374">
        <v>1</v>
      </c>
      <c r="E8374">
        <v>5028</v>
      </c>
      <c r="F8374">
        <v>5</v>
      </c>
      <c r="G8374">
        <v>69</v>
      </c>
      <c r="H8374">
        <v>8</v>
      </c>
      <c r="I8374">
        <v>8</v>
      </c>
      <c r="J8374">
        <v>9</v>
      </c>
      <c r="K8374">
        <v>41003001</v>
      </c>
    </row>
    <row r="8375" spans="1:11" x14ac:dyDescent="0.15">
      <c r="A8375">
        <v>3261376</v>
      </c>
      <c r="B8375">
        <v>2</v>
      </c>
      <c r="C8375">
        <v>2</v>
      </c>
      <c r="D8375">
        <v>1</v>
      </c>
      <c r="E8375">
        <v>5023</v>
      </c>
      <c r="F8375">
        <v>5</v>
      </c>
      <c r="G8375">
        <v>69</v>
      </c>
      <c r="H8375">
        <v>9</v>
      </c>
      <c r="I8375">
        <v>8</v>
      </c>
      <c r="J8375">
        <v>9</v>
      </c>
      <c r="K8375">
        <v>41003001</v>
      </c>
    </row>
    <row r="8376" spans="1:11" x14ac:dyDescent="0.15">
      <c r="A8376">
        <v>3261376</v>
      </c>
      <c r="B8376">
        <v>2</v>
      </c>
      <c r="C8376">
        <v>3</v>
      </c>
      <c r="D8376">
        <v>1</v>
      </c>
      <c r="E8376">
        <v>5021</v>
      </c>
      <c r="F8376">
        <v>5</v>
      </c>
      <c r="G8376">
        <v>69</v>
      </c>
      <c r="H8376">
        <v>9</v>
      </c>
      <c r="I8376">
        <v>7</v>
      </c>
      <c r="J8376">
        <v>9</v>
      </c>
      <c r="K8376">
        <v>41003001</v>
      </c>
    </row>
    <row r="8377" spans="1:11" x14ac:dyDescent="0.15">
      <c r="A8377">
        <v>3261376</v>
      </c>
      <c r="B8377">
        <v>2</v>
      </c>
      <c r="C8377">
        <v>4</v>
      </c>
      <c r="D8377">
        <v>1</v>
      </c>
      <c r="E8377">
        <v>5035</v>
      </c>
      <c r="F8377">
        <v>5</v>
      </c>
      <c r="G8377">
        <v>69</v>
      </c>
      <c r="H8377">
        <v>7</v>
      </c>
      <c r="I8377">
        <v>7</v>
      </c>
      <c r="J8377">
        <v>9</v>
      </c>
      <c r="K8377">
        <v>41003001</v>
      </c>
    </row>
    <row r="8378" spans="1:11" x14ac:dyDescent="0.15">
      <c r="A8378">
        <v>3261376</v>
      </c>
      <c r="B8378">
        <v>2</v>
      </c>
      <c r="C8378">
        <v>5</v>
      </c>
      <c r="D8378">
        <v>1</v>
      </c>
      <c r="E8378">
        <v>5058</v>
      </c>
      <c r="F8378">
        <v>5</v>
      </c>
      <c r="G8378">
        <v>69</v>
      </c>
      <c r="H8378">
        <v>8</v>
      </c>
      <c r="I8378">
        <v>7</v>
      </c>
      <c r="J8378">
        <v>3</v>
      </c>
      <c r="K8378">
        <v>41003001</v>
      </c>
    </row>
    <row r="8379" spans="1:11" x14ac:dyDescent="0.15">
      <c r="A8379">
        <v>3261902</v>
      </c>
      <c r="B8379">
        <v>1</v>
      </c>
      <c r="C8379">
        <v>1</v>
      </c>
      <c r="D8379">
        <v>1</v>
      </c>
      <c r="E8379">
        <v>1055</v>
      </c>
      <c r="F8379">
        <v>4</v>
      </c>
      <c r="G8379">
        <v>58</v>
      </c>
      <c r="H8379">
        <v>3</v>
      </c>
      <c r="I8379">
        <v>4</v>
      </c>
      <c r="J8379">
        <v>1</v>
      </c>
      <c r="K8379">
        <v>41003053</v>
      </c>
    </row>
    <row r="8380" spans="1:11" x14ac:dyDescent="0.15">
      <c r="A8380">
        <v>3261902</v>
      </c>
      <c r="B8380">
        <v>1</v>
      </c>
      <c r="C8380">
        <v>2</v>
      </c>
      <c r="D8380">
        <v>1</v>
      </c>
      <c r="E8380">
        <v>1063</v>
      </c>
      <c r="F8380">
        <v>4</v>
      </c>
      <c r="G8380">
        <v>58</v>
      </c>
      <c r="H8380">
        <v>3</v>
      </c>
      <c r="I8380">
        <v>4</v>
      </c>
      <c r="J8380">
        <v>2</v>
      </c>
      <c r="K8380">
        <v>41003053</v>
      </c>
    </row>
    <row r="8381" spans="1:11" x14ac:dyDescent="0.15">
      <c r="A8381">
        <v>3261902</v>
      </c>
      <c r="B8381">
        <v>1</v>
      </c>
      <c r="C8381">
        <v>3</v>
      </c>
      <c r="D8381">
        <v>1</v>
      </c>
      <c r="E8381">
        <v>1009</v>
      </c>
      <c r="F8381">
        <v>4</v>
      </c>
      <c r="G8381">
        <v>58</v>
      </c>
      <c r="H8381">
        <v>6</v>
      </c>
      <c r="I8381">
        <v>6</v>
      </c>
      <c r="J8381">
        <v>9</v>
      </c>
      <c r="K8381">
        <v>41003053</v>
      </c>
    </row>
    <row r="8382" spans="1:11" x14ac:dyDescent="0.15">
      <c r="A8382">
        <v>3261902</v>
      </c>
      <c r="B8382">
        <v>1</v>
      </c>
      <c r="C8382">
        <v>4</v>
      </c>
      <c r="D8382">
        <v>1</v>
      </c>
      <c r="E8382">
        <v>1017</v>
      </c>
      <c r="F8382">
        <v>4</v>
      </c>
      <c r="G8382">
        <v>58</v>
      </c>
      <c r="H8382">
        <v>6</v>
      </c>
      <c r="I8382">
        <v>6</v>
      </c>
      <c r="J8382">
        <v>0</v>
      </c>
      <c r="K8382">
        <v>41003053</v>
      </c>
    </row>
    <row r="8383" spans="1:11" x14ac:dyDescent="0.15">
      <c r="A8383">
        <v>3261902</v>
      </c>
      <c r="B8383">
        <v>1</v>
      </c>
      <c r="C8383">
        <v>5</v>
      </c>
      <c r="D8383">
        <v>1</v>
      </c>
      <c r="E8383">
        <v>1016</v>
      </c>
      <c r="F8383">
        <v>4</v>
      </c>
      <c r="G8383">
        <v>58</v>
      </c>
      <c r="H8383">
        <v>6</v>
      </c>
      <c r="I8383">
        <v>6</v>
      </c>
      <c r="J8383">
        <v>1</v>
      </c>
      <c r="K8383">
        <v>41003053</v>
      </c>
    </row>
    <row r="8384" spans="1:11" x14ac:dyDescent="0.15">
      <c r="A8384">
        <v>3262557</v>
      </c>
      <c r="B8384">
        <v>3</v>
      </c>
      <c r="C8384">
        <v>1</v>
      </c>
      <c r="D8384">
        <v>1</v>
      </c>
      <c r="E8384">
        <v>4013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41003053</v>
      </c>
    </row>
    <row r="8385" spans="1:11" x14ac:dyDescent="0.15">
      <c r="A8385">
        <v>3262557</v>
      </c>
      <c r="B8385">
        <v>3</v>
      </c>
      <c r="C8385">
        <v>2</v>
      </c>
      <c r="D8385">
        <v>1</v>
      </c>
      <c r="E8385">
        <v>1062</v>
      </c>
      <c r="F8385">
        <v>4</v>
      </c>
      <c r="G8385">
        <v>66</v>
      </c>
      <c r="H8385">
        <v>1</v>
      </c>
      <c r="I8385">
        <v>0</v>
      </c>
      <c r="J8385">
        <v>9</v>
      </c>
      <c r="K8385">
        <v>41003053</v>
      </c>
    </row>
    <row r="8386" spans="1:11" x14ac:dyDescent="0.15">
      <c r="A8386">
        <v>3262557</v>
      </c>
      <c r="B8386">
        <v>3</v>
      </c>
      <c r="C8386">
        <v>3</v>
      </c>
      <c r="D8386">
        <v>1</v>
      </c>
      <c r="E8386">
        <v>1066</v>
      </c>
      <c r="F8386">
        <v>4</v>
      </c>
      <c r="G8386">
        <v>66</v>
      </c>
      <c r="H8386">
        <v>0</v>
      </c>
      <c r="I8386">
        <v>0</v>
      </c>
      <c r="J8386">
        <v>0</v>
      </c>
      <c r="K8386">
        <v>41003053</v>
      </c>
    </row>
    <row r="8387" spans="1:11" x14ac:dyDescent="0.15">
      <c r="A8387">
        <v>3262557</v>
      </c>
      <c r="B8387">
        <v>3</v>
      </c>
      <c r="C8387">
        <v>4</v>
      </c>
      <c r="D8387">
        <v>1</v>
      </c>
      <c r="E8387">
        <v>1050</v>
      </c>
      <c r="F8387">
        <v>4</v>
      </c>
      <c r="G8387">
        <v>66</v>
      </c>
      <c r="H8387">
        <v>0</v>
      </c>
      <c r="I8387">
        <v>0</v>
      </c>
      <c r="J8387">
        <v>0</v>
      </c>
      <c r="K8387">
        <v>41003053</v>
      </c>
    </row>
    <row r="8388" spans="1:11" x14ac:dyDescent="0.15">
      <c r="A8388">
        <v>3262557</v>
      </c>
      <c r="B8388">
        <v>3</v>
      </c>
      <c r="C8388">
        <v>5</v>
      </c>
      <c r="D8388">
        <v>1</v>
      </c>
      <c r="E8388">
        <v>2039</v>
      </c>
      <c r="F8388">
        <v>3</v>
      </c>
      <c r="G8388">
        <v>1</v>
      </c>
      <c r="H8388">
        <v>0</v>
      </c>
      <c r="I8388">
        <v>0</v>
      </c>
      <c r="J8388">
        <v>0</v>
      </c>
      <c r="K8388">
        <v>41003053</v>
      </c>
    </row>
    <row r="8389" spans="1:11" x14ac:dyDescent="0.15">
      <c r="A8389">
        <v>3263258</v>
      </c>
      <c r="B8389">
        <v>1</v>
      </c>
      <c r="C8389">
        <v>1</v>
      </c>
      <c r="D8389">
        <v>1</v>
      </c>
      <c r="E8389">
        <v>5030</v>
      </c>
      <c r="F8389">
        <v>5</v>
      </c>
      <c r="G8389">
        <v>71</v>
      </c>
      <c r="H8389">
        <v>10</v>
      </c>
      <c r="I8389">
        <v>8</v>
      </c>
      <c r="J8389">
        <v>9</v>
      </c>
      <c r="K8389">
        <v>41003053</v>
      </c>
    </row>
    <row r="8390" spans="1:11" x14ac:dyDescent="0.15">
      <c r="A8390">
        <v>3263258</v>
      </c>
      <c r="B8390">
        <v>1</v>
      </c>
      <c r="C8390">
        <v>2</v>
      </c>
      <c r="D8390">
        <v>1</v>
      </c>
      <c r="E8390">
        <v>5021</v>
      </c>
      <c r="F8390">
        <v>5</v>
      </c>
      <c r="G8390">
        <v>71</v>
      </c>
      <c r="H8390">
        <v>10</v>
      </c>
      <c r="I8390">
        <v>8</v>
      </c>
      <c r="J8390">
        <v>9</v>
      </c>
      <c r="K8390">
        <v>41003053</v>
      </c>
    </row>
    <row r="8391" spans="1:11" x14ac:dyDescent="0.15">
      <c r="A8391">
        <v>3263258</v>
      </c>
      <c r="B8391">
        <v>1</v>
      </c>
      <c r="C8391">
        <v>3</v>
      </c>
      <c r="D8391">
        <v>1</v>
      </c>
      <c r="E8391">
        <v>1016</v>
      </c>
      <c r="F8391">
        <v>4</v>
      </c>
      <c r="G8391">
        <v>71</v>
      </c>
      <c r="H8391">
        <v>10</v>
      </c>
      <c r="I8391">
        <v>7</v>
      </c>
      <c r="J8391">
        <v>3</v>
      </c>
      <c r="K8391">
        <v>41003053</v>
      </c>
    </row>
    <row r="8392" spans="1:11" x14ac:dyDescent="0.15">
      <c r="A8392">
        <v>3263258</v>
      </c>
      <c r="B8392">
        <v>1</v>
      </c>
      <c r="C8392">
        <v>4</v>
      </c>
      <c r="D8392">
        <v>1</v>
      </c>
      <c r="E8392">
        <v>1056</v>
      </c>
      <c r="F8392">
        <v>4</v>
      </c>
      <c r="G8392">
        <v>71</v>
      </c>
      <c r="H8392">
        <v>9</v>
      </c>
      <c r="I8392">
        <v>8</v>
      </c>
      <c r="J8392">
        <v>9</v>
      </c>
      <c r="K8392">
        <v>41003053</v>
      </c>
    </row>
    <row r="8393" spans="1:11" x14ac:dyDescent="0.15">
      <c r="A8393">
        <v>3263258</v>
      </c>
      <c r="B8393">
        <v>1</v>
      </c>
      <c r="C8393">
        <v>5</v>
      </c>
      <c r="D8393">
        <v>1</v>
      </c>
      <c r="E8393">
        <v>5035</v>
      </c>
      <c r="F8393">
        <v>5</v>
      </c>
      <c r="G8393">
        <v>71</v>
      </c>
      <c r="H8393">
        <v>6</v>
      </c>
      <c r="I8393">
        <v>7</v>
      </c>
      <c r="J8393">
        <v>9</v>
      </c>
      <c r="K8393">
        <v>41003053</v>
      </c>
    </row>
    <row r="8394" spans="1:11" x14ac:dyDescent="0.15">
      <c r="A8394">
        <v>3263374</v>
      </c>
      <c r="B8394">
        <v>3</v>
      </c>
      <c r="C8394">
        <v>1</v>
      </c>
      <c r="D8394">
        <v>1</v>
      </c>
      <c r="E8394">
        <v>1003</v>
      </c>
      <c r="F8394">
        <v>4</v>
      </c>
      <c r="G8394">
        <v>74</v>
      </c>
      <c r="H8394">
        <v>10</v>
      </c>
      <c r="I8394">
        <v>10</v>
      </c>
      <c r="J8394">
        <v>9</v>
      </c>
      <c r="K8394">
        <v>41003053</v>
      </c>
    </row>
    <row r="8395" spans="1:11" x14ac:dyDescent="0.15">
      <c r="A8395">
        <v>3263374</v>
      </c>
      <c r="B8395">
        <v>3</v>
      </c>
      <c r="C8395">
        <v>2</v>
      </c>
      <c r="D8395">
        <v>1</v>
      </c>
      <c r="E8395">
        <v>5011</v>
      </c>
      <c r="F8395">
        <v>5</v>
      </c>
      <c r="G8395">
        <v>74</v>
      </c>
      <c r="H8395">
        <v>10</v>
      </c>
      <c r="I8395">
        <v>9</v>
      </c>
      <c r="J8395">
        <v>9</v>
      </c>
      <c r="K8395">
        <v>41003053</v>
      </c>
    </row>
    <row r="8396" spans="1:11" x14ac:dyDescent="0.15">
      <c r="A8396">
        <v>3263374</v>
      </c>
      <c r="B8396">
        <v>3</v>
      </c>
      <c r="C8396">
        <v>3</v>
      </c>
      <c r="D8396">
        <v>1</v>
      </c>
      <c r="E8396">
        <v>5034</v>
      </c>
      <c r="F8396">
        <v>5</v>
      </c>
      <c r="G8396">
        <v>74</v>
      </c>
      <c r="H8396">
        <v>10</v>
      </c>
      <c r="I8396">
        <v>9</v>
      </c>
      <c r="J8396">
        <v>9</v>
      </c>
      <c r="K8396">
        <v>41003053</v>
      </c>
    </row>
    <row r="8397" spans="1:11" x14ac:dyDescent="0.15">
      <c r="A8397">
        <v>3263374</v>
      </c>
      <c r="B8397">
        <v>3</v>
      </c>
      <c r="C8397">
        <v>4</v>
      </c>
      <c r="D8397">
        <v>1</v>
      </c>
      <c r="E8397">
        <v>5001</v>
      </c>
      <c r="F8397">
        <v>5</v>
      </c>
      <c r="G8397">
        <v>74</v>
      </c>
      <c r="H8397">
        <v>10</v>
      </c>
      <c r="I8397">
        <v>9</v>
      </c>
      <c r="J8397">
        <v>9</v>
      </c>
      <c r="K8397">
        <v>41003053</v>
      </c>
    </row>
    <row r="8398" spans="1:11" x14ac:dyDescent="0.15">
      <c r="A8398">
        <v>3263374</v>
      </c>
      <c r="B8398">
        <v>3</v>
      </c>
      <c r="C8398">
        <v>5</v>
      </c>
      <c r="D8398">
        <v>1</v>
      </c>
      <c r="E8398">
        <v>5024</v>
      </c>
      <c r="F8398">
        <v>5</v>
      </c>
      <c r="G8398">
        <v>74</v>
      </c>
      <c r="H8398">
        <v>10</v>
      </c>
      <c r="I8398">
        <v>9</v>
      </c>
      <c r="J8398">
        <v>9</v>
      </c>
      <c r="K8398">
        <v>41003053</v>
      </c>
    </row>
    <row r="8399" spans="1:11" x14ac:dyDescent="0.15">
      <c r="A8399">
        <v>3264925</v>
      </c>
      <c r="B8399">
        <v>1</v>
      </c>
      <c r="C8399">
        <v>1</v>
      </c>
      <c r="D8399">
        <v>1</v>
      </c>
      <c r="E8399">
        <v>5035</v>
      </c>
      <c r="F8399">
        <v>5</v>
      </c>
      <c r="G8399">
        <v>64</v>
      </c>
      <c r="H8399">
        <v>10</v>
      </c>
      <c r="I8399">
        <v>5</v>
      </c>
      <c r="J8399">
        <v>9</v>
      </c>
      <c r="K8399">
        <v>41003053</v>
      </c>
    </row>
    <row r="8400" spans="1:11" x14ac:dyDescent="0.15">
      <c r="A8400">
        <v>3264925</v>
      </c>
      <c r="B8400">
        <v>1</v>
      </c>
      <c r="C8400">
        <v>2</v>
      </c>
      <c r="D8400">
        <v>1</v>
      </c>
      <c r="E8400">
        <v>1016</v>
      </c>
      <c r="F8400">
        <v>4</v>
      </c>
      <c r="G8400">
        <v>64</v>
      </c>
      <c r="H8400">
        <v>6</v>
      </c>
      <c r="I8400">
        <v>7</v>
      </c>
      <c r="J8400">
        <v>0</v>
      </c>
      <c r="K8400">
        <v>41003053</v>
      </c>
    </row>
    <row r="8401" spans="1:11" x14ac:dyDescent="0.15">
      <c r="A8401">
        <v>3264925</v>
      </c>
      <c r="B8401">
        <v>1</v>
      </c>
      <c r="C8401">
        <v>3</v>
      </c>
      <c r="D8401">
        <v>1</v>
      </c>
      <c r="E8401">
        <v>1031</v>
      </c>
      <c r="F8401">
        <v>4</v>
      </c>
      <c r="G8401">
        <v>64</v>
      </c>
      <c r="H8401">
        <v>10</v>
      </c>
      <c r="I8401">
        <v>7</v>
      </c>
      <c r="J8401">
        <v>8</v>
      </c>
      <c r="K8401">
        <v>41003053</v>
      </c>
    </row>
    <row r="8402" spans="1:11" x14ac:dyDescent="0.15">
      <c r="A8402">
        <v>3264925</v>
      </c>
      <c r="B8402">
        <v>1</v>
      </c>
      <c r="C8402">
        <v>4</v>
      </c>
      <c r="D8402">
        <v>1</v>
      </c>
      <c r="E8402">
        <v>1033</v>
      </c>
      <c r="F8402">
        <v>4</v>
      </c>
      <c r="G8402">
        <v>64</v>
      </c>
      <c r="H8402">
        <v>10</v>
      </c>
      <c r="I8402">
        <v>7</v>
      </c>
      <c r="J8402">
        <v>9</v>
      </c>
      <c r="K8402">
        <v>41003053</v>
      </c>
    </row>
    <row r="8403" spans="1:11" x14ac:dyDescent="0.15">
      <c r="A8403">
        <v>3264925</v>
      </c>
      <c r="B8403">
        <v>1</v>
      </c>
      <c r="C8403">
        <v>5</v>
      </c>
      <c r="D8403">
        <v>1</v>
      </c>
      <c r="E8403">
        <v>1056</v>
      </c>
      <c r="F8403">
        <v>4</v>
      </c>
      <c r="G8403">
        <v>64</v>
      </c>
      <c r="H8403">
        <v>10</v>
      </c>
      <c r="I8403">
        <v>7</v>
      </c>
      <c r="J8403">
        <v>8</v>
      </c>
      <c r="K8403">
        <v>41003053</v>
      </c>
    </row>
    <row r="8404" spans="1:11" x14ac:dyDescent="0.15">
      <c r="A8404">
        <v>3265098</v>
      </c>
      <c r="B8404">
        <v>1</v>
      </c>
      <c r="C8404">
        <v>1</v>
      </c>
      <c r="D8404">
        <v>1</v>
      </c>
      <c r="E8404">
        <v>5021</v>
      </c>
      <c r="F8404">
        <v>5</v>
      </c>
      <c r="G8404">
        <v>73</v>
      </c>
      <c r="H8404">
        <v>10</v>
      </c>
      <c r="I8404">
        <v>9</v>
      </c>
      <c r="J8404">
        <v>9</v>
      </c>
      <c r="K8404">
        <v>41003053</v>
      </c>
    </row>
    <row r="8405" spans="1:11" x14ac:dyDescent="0.15">
      <c r="A8405">
        <v>3265098</v>
      </c>
      <c r="B8405">
        <v>1</v>
      </c>
      <c r="C8405">
        <v>2</v>
      </c>
      <c r="D8405">
        <v>1</v>
      </c>
      <c r="E8405">
        <v>1015</v>
      </c>
      <c r="F8405">
        <v>4</v>
      </c>
      <c r="G8405">
        <v>73</v>
      </c>
      <c r="H8405">
        <v>10</v>
      </c>
      <c r="I8405">
        <v>9</v>
      </c>
      <c r="J8405">
        <v>5</v>
      </c>
      <c r="K8405">
        <v>41003053</v>
      </c>
    </row>
    <row r="8406" spans="1:11" x14ac:dyDescent="0.15">
      <c r="A8406">
        <v>3265098</v>
      </c>
      <c r="B8406">
        <v>1</v>
      </c>
      <c r="C8406">
        <v>3</v>
      </c>
      <c r="D8406">
        <v>1</v>
      </c>
      <c r="E8406">
        <v>1016</v>
      </c>
      <c r="F8406">
        <v>4</v>
      </c>
      <c r="G8406">
        <v>73</v>
      </c>
      <c r="H8406">
        <v>10</v>
      </c>
      <c r="I8406">
        <v>8</v>
      </c>
      <c r="J8406">
        <v>9</v>
      </c>
      <c r="K8406">
        <v>41003053</v>
      </c>
    </row>
    <row r="8407" spans="1:11" x14ac:dyDescent="0.15">
      <c r="A8407">
        <v>3265098</v>
      </c>
      <c r="B8407">
        <v>1</v>
      </c>
      <c r="C8407">
        <v>4</v>
      </c>
      <c r="D8407">
        <v>1</v>
      </c>
      <c r="E8407">
        <v>1020</v>
      </c>
      <c r="F8407">
        <v>4</v>
      </c>
      <c r="G8407">
        <v>73</v>
      </c>
      <c r="H8407">
        <v>10</v>
      </c>
      <c r="I8407">
        <v>9</v>
      </c>
      <c r="J8407">
        <v>7</v>
      </c>
      <c r="K8407">
        <v>41003053</v>
      </c>
    </row>
    <row r="8408" spans="1:11" x14ac:dyDescent="0.15">
      <c r="A8408">
        <v>3265098</v>
      </c>
      <c r="B8408">
        <v>1</v>
      </c>
      <c r="C8408">
        <v>5</v>
      </c>
      <c r="D8408">
        <v>1</v>
      </c>
      <c r="E8408">
        <v>1021</v>
      </c>
      <c r="F8408">
        <v>4</v>
      </c>
      <c r="G8408">
        <v>73</v>
      </c>
      <c r="H8408">
        <v>10</v>
      </c>
      <c r="I8408">
        <v>8</v>
      </c>
      <c r="J8408">
        <v>9</v>
      </c>
      <c r="K8408">
        <v>41003053</v>
      </c>
    </row>
    <row r="8409" spans="1:11" x14ac:dyDescent="0.15">
      <c r="A8409">
        <v>3265126</v>
      </c>
      <c r="B8409">
        <v>1</v>
      </c>
      <c r="C8409">
        <v>1</v>
      </c>
      <c r="D8409">
        <v>1</v>
      </c>
      <c r="E8409">
        <v>5034</v>
      </c>
      <c r="F8409">
        <v>5</v>
      </c>
      <c r="G8409">
        <v>73</v>
      </c>
      <c r="H8409">
        <v>10</v>
      </c>
      <c r="I8409">
        <v>8</v>
      </c>
      <c r="J8409">
        <v>9</v>
      </c>
      <c r="K8409">
        <v>41003053</v>
      </c>
    </row>
    <row r="8410" spans="1:11" x14ac:dyDescent="0.15">
      <c r="A8410">
        <v>3265126</v>
      </c>
      <c r="B8410">
        <v>1</v>
      </c>
      <c r="C8410">
        <v>2</v>
      </c>
      <c r="D8410">
        <v>1</v>
      </c>
      <c r="E8410">
        <v>5011</v>
      </c>
      <c r="F8410">
        <v>5</v>
      </c>
      <c r="G8410">
        <v>73</v>
      </c>
      <c r="H8410">
        <v>10</v>
      </c>
      <c r="I8410">
        <v>8</v>
      </c>
      <c r="J8410">
        <v>4</v>
      </c>
      <c r="K8410">
        <v>41003053</v>
      </c>
    </row>
    <row r="8411" spans="1:11" x14ac:dyDescent="0.15">
      <c r="A8411">
        <v>3265126</v>
      </c>
      <c r="B8411">
        <v>1</v>
      </c>
      <c r="C8411">
        <v>3</v>
      </c>
      <c r="D8411">
        <v>1</v>
      </c>
      <c r="E8411">
        <v>1005</v>
      </c>
      <c r="F8411">
        <v>4</v>
      </c>
      <c r="G8411">
        <v>73</v>
      </c>
      <c r="H8411">
        <v>10</v>
      </c>
      <c r="I8411">
        <v>8</v>
      </c>
      <c r="J8411">
        <v>9</v>
      </c>
      <c r="K8411">
        <v>41003053</v>
      </c>
    </row>
    <row r="8412" spans="1:11" x14ac:dyDescent="0.15">
      <c r="A8412">
        <v>3265126</v>
      </c>
      <c r="B8412">
        <v>1</v>
      </c>
      <c r="C8412">
        <v>4</v>
      </c>
      <c r="D8412">
        <v>1</v>
      </c>
      <c r="E8412">
        <v>5024</v>
      </c>
      <c r="F8412">
        <v>5</v>
      </c>
      <c r="G8412">
        <v>73</v>
      </c>
      <c r="H8412">
        <v>10</v>
      </c>
      <c r="I8412">
        <v>8</v>
      </c>
      <c r="J8412">
        <v>9</v>
      </c>
      <c r="K8412">
        <v>41003053</v>
      </c>
    </row>
    <row r="8413" spans="1:11" x14ac:dyDescent="0.15">
      <c r="A8413">
        <v>3265126</v>
      </c>
      <c r="B8413">
        <v>1</v>
      </c>
      <c r="C8413">
        <v>5</v>
      </c>
      <c r="D8413">
        <v>1</v>
      </c>
      <c r="E8413">
        <v>1001</v>
      </c>
      <c r="F8413">
        <v>4</v>
      </c>
      <c r="G8413">
        <v>73</v>
      </c>
      <c r="H8413">
        <v>10</v>
      </c>
      <c r="I8413">
        <v>8</v>
      </c>
      <c r="J8413">
        <v>0</v>
      </c>
      <c r="K8413">
        <v>41003053</v>
      </c>
    </row>
    <row r="8414" spans="1:11" x14ac:dyDescent="0.15">
      <c r="A8414">
        <v>3265140</v>
      </c>
      <c r="B8414">
        <v>1</v>
      </c>
      <c r="C8414">
        <v>1</v>
      </c>
      <c r="D8414">
        <v>1</v>
      </c>
      <c r="E8414">
        <v>1062</v>
      </c>
      <c r="F8414">
        <v>4</v>
      </c>
      <c r="G8414">
        <v>28</v>
      </c>
      <c r="H8414">
        <v>7</v>
      </c>
      <c r="I8414">
        <v>2</v>
      </c>
      <c r="J8414">
        <v>4</v>
      </c>
      <c r="K8414">
        <v>41003053</v>
      </c>
    </row>
    <row r="8415" spans="1:11" x14ac:dyDescent="0.15">
      <c r="A8415">
        <v>3265140</v>
      </c>
      <c r="B8415">
        <v>1</v>
      </c>
      <c r="C8415">
        <v>2</v>
      </c>
      <c r="D8415">
        <v>1</v>
      </c>
      <c r="E8415">
        <v>1028</v>
      </c>
      <c r="F8415">
        <v>4</v>
      </c>
      <c r="G8415">
        <v>28</v>
      </c>
      <c r="H8415">
        <v>7</v>
      </c>
      <c r="I8415">
        <v>0</v>
      </c>
      <c r="J8415">
        <v>5</v>
      </c>
      <c r="K8415">
        <v>41003053</v>
      </c>
    </row>
    <row r="8416" spans="1:11" x14ac:dyDescent="0.15">
      <c r="A8416">
        <v>3265140</v>
      </c>
      <c r="B8416">
        <v>1</v>
      </c>
      <c r="C8416">
        <v>3</v>
      </c>
      <c r="D8416">
        <v>1</v>
      </c>
      <c r="E8416">
        <v>2004</v>
      </c>
      <c r="F8416">
        <v>4</v>
      </c>
      <c r="G8416">
        <v>28</v>
      </c>
      <c r="H8416">
        <v>7</v>
      </c>
      <c r="I8416">
        <v>0</v>
      </c>
      <c r="J8416">
        <v>4</v>
      </c>
      <c r="K8416">
        <v>41003053</v>
      </c>
    </row>
    <row r="8417" spans="1:11" x14ac:dyDescent="0.15">
      <c r="A8417">
        <v>3265140</v>
      </c>
      <c r="B8417">
        <v>1</v>
      </c>
      <c r="C8417">
        <v>4</v>
      </c>
      <c r="D8417">
        <v>1</v>
      </c>
      <c r="E8417">
        <v>1018</v>
      </c>
      <c r="F8417">
        <v>4</v>
      </c>
      <c r="G8417">
        <v>28</v>
      </c>
      <c r="H8417">
        <v>7</v>
      </c>
      <c r="I8417">
        <v>0</v>
      </c>
      <c r="J8417">
        <v>9</v>
      </c>
      <c r="K8417">
        <v>41003053</v>
      </c>
    </row>
    <row r="8418" spans="1:11" x14ac:dyDescent="0.15">
      <c r="A8418">
        <v>3265140</v>
      </c>
      <c r="B8418">
        <v>1</v>
      </c>
      <c r="C8418">
        <v>5</v>
      </c>
      <c r="D8418">
        <v>1</v>
      </c>
      <c r="E8418">
        <v>1055</v>
      </c>
      <c r="F8418">
        <v>4</v>
      </c>
      <c r="G8418">
        <v>28</v>
      </c>
      <c r="H8418">
        <v>7</v>
      </c>
      <c r="I8418">
        <v>0</v>
      </c>
      <c r="J8418">
        <v>0</v>
      </c>
      <c r="K8418">
        <v>41003053</v>
      </c>
    </row>
    <row r="8419" spans="1:11" x14ac:dyDescent="0.15">
      <c r="A8419">
        <v>3265716</v>
      </c>
      <c r="B8419">
        <v>2</v>
      </c>
      <c r="C8419">
        <v>1</v>
      </c>
      <c r="D8419">
        <v>1</v>
      </c>
      <c r="E8419">
        <v>1055</v>
      </c>
      <c r="F8419">
        <v>4</v>
      </c>
      <c r="G8419">
        <v>73</v>
      </c>
      <c r="H8419">
        <v>10</v>
      </c>
      <c r="I8419">
        <v>8</v>
      </c>
      <c r="J8419">
        <v>9</v>
      </c>
      <c r="K8419">
        <v>41003053</v>
      </c>
    </row>
    <row r="8420" spans="1:11" x14ac:dyDescent="0.15">
      <c r="A8420">
        <v>3265716</v>
      </c>
      <c r="B8420">
        <v>2</v>
      </c>
      <c r="C8420">
        <v>2</v>
      </c>
      <c r="D8420">
        <v>1</v>
      </c>
      <c r="E8420">
        <v>5014</v>
      </c>
      <c r="F8420">
        <v>5</v>
      </c>
      <c r="G8420">
        <v>73</v>
      </c>
      <c r="H8420">
        <v>10</v>
      </c>
      <c r="I8420">
        <v>9</v>
      </c>
      <c r="J8420">
        <v>9</v>
      </c>
      <c r="K8420">
        <v>41003053</v>
      </c>
    </row>
    <row r="8421" spans="1:11" x14ac:dyDescent="0.15">
      <c r="A8421">
        <v>3265716</v>
      </c>
      <c r="B8421">
        <v>2</v>
      </c>
      <c r="C8421">
        <v>3</v>
      </c>
      <c r="D8421">
        <v>1</v>
      </c>
      <c r="E8421">
        <v>5021</v>
      </c>
      <c r="F8421">
        <v>5</v>
      </c>
      <c r="G8421">
        <v>73</v>
      </c>
      <c r="H8421">
        <v>10</v>
      </c>
      <c r="I8421">
        <v>9</v>
      </c>
      <c r="J8421">
        <v>9</v>
      </c>
      <c r="K8421">
        <v>41003053</v>
      </c>
    </row>
    <row r="8422" spans="1:11" x14ac:dyDescent="0.15">
      <c r="A8422">
        <v>3265716</v>
      </c>
      <c r="B8422">
        <v>2</v>
      </c>
      <c r="C8422">
        <v>4</v>
      </c>
      <c r="D8422">
        <v>1</v>
      </c>
      <c r="E8422">
        <v>1071</v>
      </c>
      <c r="F8422">
        <v>4</v>
      </c>
      <c r="G8422">
        <v>73</v>
      </c>
      <c r="H8422">
        <v>10</v>
      </c>
      <c r="I8422">
        <v>8</v>
      </c>
      <c r="J8422">
        <v>9</v>
      </c>
      <c r="K8422">
        <v>41003053</v>
      </c>
    </row>
    <row r="8423" spans="1:11" x14ac:dyDescent="0.15">
      <c r="A8423">
        <v>3265716</v>
      </c>
      <c r="B8423">
        <v>2</v>
      </c>
      <c r="C8423">
        <v>5</v>
      </c>
      <c r="D8423">
        <v>1</v>
      </c>
      <c r="E8423">
        <v>1056</v>
      </c>
      <c r="F8423">
        <v>4</v>
      </c>
      <c r="G8423">
        <v>73</v>
      </c>
      <c r="H8423">
        <v>10</v>
      </c>
      <c r="I8423">
        <v>8</v>
      </c>
      <c r="J8423">
        <v>9</v>
      </c>
      <c r="K8423">
        <v>41003053</v>
      </c>
    </row>
    <row r="8424" spans="1:11" x14ac:dyDescent="0.15">
      <c r="A8424">
        <v>3266809</v>
      </c>
      <c r="B8424">
        <v>1</v>
      </c>
      <c r="C8424">
        <v>1</v>
      </c>
      <c r="D8424">
        <v>1</v>
      </c>
      <c r="E8424">
        <v>5029</v>
      </c>
      <c r="F8424">
        <v>5</v>
      </c>
      <c r="G8424">
        <v>72</v>
      </c>
      <c r="H8424">
        <v>10</v>
      </c>
      <c r="I8424">
        <v>8</v>
      </c>
      <c r="J8424">
        <v>9</v>
      </c>
      <c r="K8424">
        <v>41003053</v>
      </c>
    </row>
    <row r="8425" spans="1:11" x14ac:dyDescent="0.15">
      <c r="A8425">
        <v>3266809</v>
      </c>
      <c r="B8425">
        <v>1</v>
      </c>
      <c r="C8425">
        <v>2</v>
      </c>
      <c r="D8425">
        <v>1</v>
      </c>
      <c r="E8425">
        <v>5037</v>
      </c>
      <c r="F8425">
        <v>5</v>
      </c>
      <c r="G8425">
        <v>72</v>
      </c>
      <c r="H8425">
        <v>10</v>
      </c>
      <c r="I8425">
        <v>9</v>
      </c>
      <c r="J8425">
        <v>9</v>
      </c>
      <c r="K8425">
        <v>41003053</v>
      </c>
    </row>
    <row r="8426" spans="1:11" x14ac:dyDescent="0.15">
      <c r="A8426">
        <v>3266809</v>
      </c>
      <c r="B8426">
        <v>1</v>
      </c>
      <c r="C8426">
        <v>3</v>
      </c>
      <c r="D8426">
        <v>1</v>
      </c>
      <c r="E8426">
        <v>5014</v>
      </c>
      <c r="F8426">
        <v>5</v>
      </c>
      <c r="G8426">
        <v>72</v>
      </c>
      <c r="H8426">
        <v>10</v>
      </c>
      <c r="I8426">
        <v>9</v>
      </c>
      <c r="J8426">
        <v>9</v>
      </c>
      <c r="K8426">
        <v>41003053</v>
      </c>
    </row>
    <row r="8427" spans="1:11" x14ac:dyDescent="0.15">
      <c r="A8427">
        <v>3266809</v>
      </c>
      <c r="B8427">
        <v>1</v>
      </c>
      <c r="C8427">
        <v>4</v>
      </c>
      <c r="D8427">
        <v>1</v>
      </c>
      <c r="E8427">
        <v>1056</v>
      </c>
      <c r="F8427">
        <v>4</v>
      </c>
      <c r="G8427">
        <v>72</v>
      </c>
      <c r="H8427">
        <v>10</v>
      </c>
      <c r="I8427">
        <v>7</v>
      </c>
      <c r="J8427">
        <v>9</v>
      </c>
      <c r="K8427">
        <v>41003053</v>
      </c>
    </row>
    <row r="8428" spans="1:11" x14ac:dyDescent="0.15">
      <c r="A8428">
        <v>3266809</v>
      </c>
      <c r="B8428">
        <v>1</v>
      </c>
      <c r="C8428">
        <v>5</v>
      </c>
      <c r="D8428">
        <v>1</v>
      </c>
      <c r="E8428">
        <v>1055</v>
      </c>
      <c r="F8428">
        <v>4</v>
      </c>
      <c r="G8428">
        <v>72</v>
      </c>
      <c r="H8428">
        <v>10</v>
      </c>
      <c r="I8428">
        <v>7</v>
      </c>
      <c r="J8428">
        <v>8</v>
      </c>
      <c r="K8428">
        <v>41003053</v>
      </c>
    </row>
    <row r="8429" spans="1:11" x14ac:dyDescent="0.15">
      <c r="A8429">
        <v>3267586</v>
      </c>
      <c r="B8429">
        <v>1</v>
      </c>
      <c r="C8429">
        <v>1</v>
      </c>
      <c r="D8429">
        <v>1</v>
      </c>
      <c r="E8429">
        <v>5058</v>
      </c>
      <c r="F8429">
        <v>5</v>
      </c>
      <c r="G8429">
        <v>66</v>
      </c>
      <c r="H8429">
        <v>8</v>
      </c>
      <c r="I8429">
        <v>7</v>
      </c>
      <c r="J8429">
        <v>4</v>
      </c>
      <c r="K8429">
        <v>41003053</v>
      </c>
    </row>
    <row r="8430" spans="1:11" x14ac:dyDescent="0.15">
      <c r="A8430">
        <v>3267586</v>
      </c>
      <c r="B8430">
        <v>1</v>
      </c>
      <c r="C8430">
        <v>2</v>
      </c>
      <c r="D8430">
        <v>1</v>
      </c>
      <c r="E8430">
        <v>1055</v>
      </c>
      <c r="F8430">
        <v>4</v>
      </c>
      <c r="G8430">
        <v>66</v>
      </c>
      <c r="H8430">
        <v>10</v>
      </c>
      <c r="I8430">
        <v>7</v>
      </c>
      <c r="J8430">
        <v>3</v>
      </c>
      <c r="K8430">
        <v>41003053</v>
      </c>
    </row>
    <row r="8431" spans="1:11" x14ac:dyDescent="0.15">
      <c r="A8431">
        <v>3267586</v>
      </c>
      <c r="B8431">
        <v>1</v>
      </c>
      <c r="C8431">
        <v>3</v>
      </c>
      <c r="D8431">
        <v>1</v>
      </c>
      <c r="E8431">
        <v>5035</v>
      </c>
      <c r="F8431">
        <v>5</v>
      </c>
      <c r="G8431">
        <v>66</v>
      </c>
      <c r="H8431">
        <v>6</v>
      </c>
      <c r="I8431">
        <v>7</v>
      </c>
      <c r="J8431">
        <v>9</v>
      </c>
      <c r="K8431">
        <v>41003053</v>
      </c>
    </row>
    <row r="8432" spans="1:11" x14ac:dyDescent="0.15">
      <c r="A8432">
        <v>3267586</v>
      </c>
      <c r="B8432">
        <v>1</v>
      </c>
      <c r="C8432">
        <v>4</v>
      </c>
      <c r="D8432">
        <v>1</v>
      </c>
      <c r="E8432">
        <v>5023</v>
      </c>
      <c r="F8432">
        <v>5</v>
      </c>
      <c r="G8432">
        <v>66</v>
      </c>
      <c r="H8432">
        <v>10</v>
      </c>
      <c r="I8432">
        <v>7</v>
      </c>
      <c r="J8432">
        <v>9</v>
      </c>
      <c r="K8432">
        <v>41003053</v>
      </c>
    </row>
    <row r="8433" spans="1:11" x14ac:dyDescent="0.15">
      <c r="A8433">
        <v>3267586</v>
      </c>
      <c r="B8433">
        <v>1</v>
      </c>
      <c r="C8433">
        <v>5</v>
      </c>
      <c r="D8433">
        <v>1</v>
      </c>
      <c r="E8433">
        <v>5021</v>
      </c>
      <c r="F8433">
        <v>5</v>
      </c>
      <c r="G8433">
        <v>66</v>
      </c>
      <c r="H8433">
        <v>10</v>
      </c>
      <c r="I8433">
        <v>7</v>
      </c>
      <c r="J8433">
        <v>9</v>
      </c>
      <c r="K8433">
        <v>41003053</v>
      </c>
    </row>
    <row r="8434" spans="1:11" x14ac:dyDescent="0.15">
      <c r="A8434">
        <v>3269188</v>
      </c>
      <c r="B8434">
        <v>1</v>
      </c>
      <c r="C8434">
        <v>1</v>
      </c>
      <c r="D8434">
        <v>1</v>
      </c>
      <c r="E8434">
        <v>1062</v>
      </c>
      <c r="F8434">
        <v>4</v>
      </c>
      <c r="G8434">
        <v>59</v>
      </c>
      <c r="H8434">
        <v>6</v>
      </c>
      <c r="I8434">
        <v>3</v>
      </c>
      <c r="J8434">
        <v>9</v>
      </c>
      <c r="K8434">
        <v>41003053</v>
      </c>
    </row>
    <row r="8435" spans="1:11" x14ac:dyDescent="0.15">
      <c r="A8435">
        <v>3269188</v>
      </c>
      <c r="B8435">
        <v>1</v>
      </c>
      <c r="C8435">
        <v>2</v>
      </c>
      <c r="D8435">
        <v>1</v>
      </c>
      <c r="E8435">
        <v>1028</v>
      </c>
      <c r="F8435">
        <v>4</v>
      </c>
      <c r="G8435">
        <v>59</v>
      </c>
      <c r="H8435">
        <v>10</v>
      </c>
      <c r="I8435">
        <v>3</v>
      </c>
      <c r="J8435">
        <v>9</v>
      </c>
      <c r="K8435">
        <v>41003053</v>
      </c>
    </row>
    <row r="8436" spans="1:11" x14ac:dyDescent="0.15">
      <c r="A8436">
        <v>3269188</v>
      </c>
      <c r="B8436">
        <v>1</v>
      </c>
      <c r="C8436">
        <v>3</v>
      </c>
      <c r="D8436">
        <v>1</v>
      </c>
      <c r="E8436">
        <v>5023</v>
      </c>
      <c r="F8436">
        <v>5</v>
      </c>
      <c r="G8436">
        <v>59</v>
      </c>
      <c r="H8436">
        <v>10</v>
      </c>
      <c r="I8436">
        <v>4</v>
      </c>
      <c r="J8436">
        <v>9</v>
      </c>
      <c r="K8436">
        <v>41003053</v>
      </c>
    </row>
    <row r="8437" spans="1:11" x14ac:dyDescent="0.15">
      <c r="A8437">
        <v>3269188</v>
      </c>
      <c r="B8437">
        <v>1</v>
      </c>
      <c r="C8437">
        <v>4</v>
      </c>
      <c r="D8437">
        <v>1</v>
      </c>
      <c r="E8437">
        <v>1033</v>
      </c>
      <c r="F8437">
        <v>4</v>
      </c>
      <c r="G8437">
        <v>59</v>
      </c>
      <c r="H8437">
        <v>10</v>
      </c>
      <c r="I8437">
        <v>3</v>
      </c>
      <c r="J8437">
        <v>9</v>
      </c>
      <c r="K8437">
        <v>41003053</v>
      </c>
    </row>
    <row r="8438" spans="1:11" x14ac:dyDescent="0.15">
      <c r="A8438">
        <v>3269188</v>
      </c>
      <c r="B8438">
        <v>1</v>
      </c>
      <c r="C8438">
        <v>5</v>
      </c>
      <c r="D8438">
        <v>1</v>
      </c>
      <c r="E8438">
        <v>1056</v>
      </c>
      <c r="F8438">
        <v>4</v>
      </c>
      <c r="G8438">
        <v>59</v>
      </c>
      <c r="H8438">
        <v>10</v>
      </c>
      <c r="I8438">
        <v>3</v>
      </c>
      <c r="J8438">
        <v>9</v>
      </c>
      <c r="K8438">
        <v>41003053</v>
      </c>
    </row>
    <row r="8439" spans="1:11" x14ac:dyDescent="0.15">
      <c r="A8439">
        <v>3269672</v>
      </c>
      <c r="B8439">
        <v>1</v>
      </c>
      <c r="C8439">
        <v>1</v>
      </c>
      <c r="D8439">
        <v>1</v>
      </c>
      <c r="E8439">
        <v>1005</v>
      </c>
      <c r="F8439">
        <v>4</v>
      </c>
      <c r="G8439">
        <v>65</v>
      </c>
      <c r="H8439">
        <v>6</v>
      </c>
      <c r="I8439">
        <v>7</v>
      </c>
      <c r="J8439">
        <v>9</v>
      </c>
      <c r="K8439">
        <v>41003053</v>
      </c>
    </row>
    <row r="8440" spans="1:11" x14ac:dyDescent="0.15">
      <c r="A8440">
        <v>3269672</v>
      </c>
      <c r="B8440">
        <v>1</v>
      </c>
      <c r="C8440">
        <v>2</v>
      </c>
      <c r="D8440">
        <v>1</v>
      </c>
      <c r="E8440">
        <v>1016</v>
      </c>
      <c r="F8440">
        <v>4</v>
      </c>
      <c r="G8440">
        <v>65</v>
      </c>
      <c r="H8440">
        <v>6</v>
      </c>
      <c r="I8440">
        <v>5</v>
      </c>
      <c r="J8440">
        <v>1</v>
      </c>
      <c r="K8440">
        <v>41003053</v>
      </c>
    </row>
    <row r="8441" spans="1:11" x14ac:dyDescent="0.15">
      <c r="A8441">
        <v>3269672</v>
      </c>
      <c r="B8441">
        <v>1</v>
      </c>
      <c r="C8441">
        <v>3</v>
      </c>
      <c r="D8441">
        <v>1</v>
      </c>
      <c r="E8441">
        <v>1030</v>
      </c>
      <c r="F8441">
        <v>4</v>
      </c>
      <c r="G8441">
        <v>65</v>
      </c>
      <c r="H8441">
        <v>6</v>
      </c>
      <c r="I8441">
        <v>6</v>
      </c>
      <c r="J8441">
        <v>9</v>
      </c>
      <c r="K8441">
        <v>41003053</v>
      </c>
    </row>
    <row r="8442" spans="1:11" x14ac:dyDescent="0.15">
      <c r="A8442">
        <v>3269672</v>
      </c>
      <c r="B8442">
        <v>1</v>
      </c>
      <c r="C8442">
        <v>4</v>
      </c>
      <c r="D8442">
        <v>1</v>
      </c>
      <c r="E8442">
        <v>5035</v>
      </c>
      <c r="F8442">
        <v>5</v>
      </c>
      <c r="G8442">
        <v>65</v>
      </c>
      <c r="H8442">
        <v>6</v>
      </c>
      <c r="I8442">
        <v>5</v>
      </c>
      <c r="J8442">
        <v>8</v>
      </c>
      <c r="K8442">
        <v>41003053</v>
      </c>
    </row>
    <row r="8443" spans="1:11" x14ac:dyDescent="0.15">
      <c r="A8443">
        <v>3269672</v>
      </c>
      <c r="B8443">
        <v>1</v>
      </c>
      <c r="C8443">
        <v>5</v>
      </c>
      <c r="D8443">
        <v>1</v>
      </c>
      <c r="E8443">
        <v>1055</v>
      </c>
      <c r="F8443">
        <v>4</v>
      </c>
      <c r="G8443">
        <v>65</v>
      </c>
      <c r="H8443">
        <v>6</v>
      </c>
      <c r="I8443">
        <v>7</v>
      </c>
      <c r="J8443">
        <v>9</v>
      </c>
      <c r="K8443">
        <v>41003053</v>
      </c>
    </row>
    <row r="8444" spans="1:11" x14ac:dyDescent="0.15">
      <c r="A8444">
        <v>3271212</v>
      </c>
      <c r="B8444">
        <v>2</v>
      </c>
      <c r="C8444">
        <v>1</v>
      </c>
      <c r="D8444">
        <v>1</v>
      </c>
      <c r="E8444">
        <v>5003</v>
      </c>
      <c r="F8444">
        <v>5</v>
      </c>
      <c r="G8444">
        <v>73</v>
      </c>
      <c r="H8444">
        <v>10</v>
      </c>
      <c r="I8444">
        <v>8</v>
      </c>
      <c r="J8444">
        <v>9</v>
      </c>
      <c r="K8444">
        <v>41003053</v>
      </c>
    </row>
    <row r="8445" spans="1:11" x14ac:dyDescent="0.15">
      <c r="A8445">
        <v>3271212</v>
      </c>
      <c r="B8445">
        <v>2</v>
      </c>
      <c r="C8445">
        <v>2</v>
      </c>
      <c r="D8445">
        <v>1</v>
      </c>
      <c r="E8445">
        <v>5004</v>
      </c>
      <c r="F8445">
        <v>5</v>
      </c>
      <c r="G8445">
        <v>71</v>
      </c>
      <c r="H8445">
        <v>10</v>
      </c>
      <c r="I8445">
        <v>7</v>
      </c>
      <c r="J8445">
        <v>9</v>
      </c>
      <c r="K8445">
        <v>41003053</v>
      </c>
    </row>
    <row r="8446" spans="1:11" x14ac:dyDescent="0.15">
      <c r="A8446">
        <v>3271212</v>
      </c>
      <c r="B8446">
        <v>2</v>
      </c>
      <c r="C8446">
        <v>3</v>
      </c>
      <c r="D8446">
        <v>1</v>
      </c>
      <c r="E8446">
        <v>1050</v>
      </c>
      <c r="F8446">
        <v>4</v>
      </c>
      <c r="G8446">
        <v>71</v>
      </c>
      <c r="H8446">
        <v>10</v>
      </c>
      <c r="I8446">
        <v>8</v>
      </c>
      <c r="J8446">
        <v>9</v>
      </c>
      <c r="K8446">
        <v>41003053</v>
      </c>
    </row>
    <row r="8447" spans="1:11" x14ac:dyDescent="0.15">
      <c r="A8447">
        <v>3271212</v>
      </c>
      <c r="B8447">
        <v>2</v>
      </c>
      <c r="C8447">
        <v>4</v>
      </c>
      <c r="D8447">
        <v>1</v>
      </c>
      <c r="E8447">
        <v>5022</v>
      </c>
      <c r="F8447">
        <v>5</v>
      </c>
      <c r="G8447">
        <v>73</v>
      </c>
      <c r="H8447">
        <v>10</v>
      </c>
      <c r="I8447">
        <v>8</v>
      </c>
      <c r="J8447">
        <v>9</v>
      </c>
      <c r="K8447">
        <v>41003053</v>
      </c>
    </row>
    <row r="8448" spans="1:11" x14ac:dyDescent="0.15">
      <c r="A8448">
        <v>3271212</v>
      </c>
      <c r="B8448">
        <v>2</v>
      </c>
      <c r="C8448">
        <v>5</v>
      </c>
      <c r="D8448">
        <v>1</v>
      </c>
      <c r="E8448">
        <v>5029</v>
      </c>
      <c r="F8448">
        <v>5</v>
      </c>
      <c r="G8448">
        <v>71</v>
      </c>
      <c r="H8448">
        <v>10</v>
      </c>
      <c r="I8448">
        <v>8</v>
      </c>
      <c r="J8448">
        <v>9</v>
      </c>
      <c r="K8448">
        <v>41003053</v>
      </c>
    </row>
    <row r="8449" spans="1:11" x14ac:dyDescent="0.15">
      <c r="A8449">
        <v>3271244</v>
      </c>
      <c r="B8449">
        <v>1</v>
      </c>
      <c r="C8449">
        <v>1</v>
      </c>
      <c r="D8449">
        <v>1</v>
      </c>
      <c r="E8449">
        <v>5013</v>
      </c>
      <c r="F8449">
        <v>5</v>
      </c>
      <c r="G8449">
        <v>69</v>
      </c>
      <c r="H8449">
        <v>10</v>
      </c>
      <c r="I8449">
        <v>8</v>
      </c>
      <c r="J8449">
        <v>7</v>
      </c>
      <c r="K8449">
        <v>41003053</v>
      </c>
    </row>
    <row r="8450" spans="1:11" x14ac:dyDescent="0.15">
      <c r="A8450">
        <v>3271244</v>
      </c>
      <c r="B8450">
        <v>1</v>
      </c>
      <c r="C8450">
        <v>2</v>
      </c>
      <c r="D8450">
        <v>1</v>
      </c>
      <c r="E8450">
        <v>5012</v>
      </c>
      <c r="F8450">
        <v>5</v>
      </c>
      <c r="G8450">
        <v>69</v>
      </c>
      <c r="H8450">
        <v>10</v>
      </c>
      <c r="I8450">
        <v>8</v>
      </c>
      <c r="J8450">
        <v>5</v>
      </c>
      <c r="K8450">
        <v>41003053</v>
      </c>
    </row>
    <row r="8451" spans="1:11" x14ac:dyDescent="0.15">
      <c r="A8451">
        <v>3271244</v>
      </c>
      <c r="B8451">
        <v>1</v>
      </c>
      <c r="C8451">
        <v>3</v>
      </c>
      <c r="D8451">
        <v>1</v>
      </c>
      <c r="E8451">
        <v>1056</v>
      </c>
      <c r="F8451">
        <v>4</v>
      </c>
      <c r="G8451">
        <v>69</v>
      </c>
      <c r="H8451">
        <v>10</v>
      </c>
      <c r="I8451">
        <v>8</v>
      </c>
      <c r="J8451">
        <v>9</v>
      </c>
      <c r="K8451">
        <v>41003053</v>
      </c>
    </row>
    <row r="8452" spans="1:11" x14ac:dyDescent="0.15">
      <c r="A8452">
        <v>3271244</v>
      </c>
      <c r="B8452">
        <v>1</v>
      </c>
      <c r="C8452">
        <v>4</v>
      </c>
      <c r="D8452">
        <v>1</v>
      </c>
      <c r="E8452">
        <v>5029</v>
      </c>
      <c r="F8452">
        <v>5</v>
      </c>
      <c r="G8452">
        <v>69</v>
      </c>
      <c r="H8452">
        <v>10</v>
      </c>
      <c r="I8452">
        <v>7</v>
      </c>
      <c r="J8452">
        <v>9</v>
      </c>
      <c r="K8452">
        <v>41003053</v>
      </c>
    </row>
    <row r="8453" spans="1:11" x14ac:dyDescent="0.15">
      <c r="A8453">
        <v>3271244</v>
      </c>
      <c r="B8453">
        <v>1</v>
      </c>
      <c r="C8453">
        <v>5</v>
      </c>
      <c r="D8453">
        <v>1</v>
      </c>
      <c r="E8453">
        <v>1012</v>
      </c>
      <c r="F8453">
        <v>4</v>
      </c>
      <c r="G8453">
        <v>69</v>
      </c>
      <c r="H8453">
        <v>10</v>
      </c>
      <c r="I8453">
        <v>7</v>
      </c>
      <c r="J8453">
        <v>6</v>
      </c>
      <c r="K8453">
        <v>41003053</v>
      </c>
    </row>
    <row r="8454" spans="1:11" x14ac:dyDescent="0.15">
      <c r="A8454">
        <v>3271486</v>
      </c>
      <c r="B8454">
        <v>1</v>
      </c>
      <c r="C8454">
        <v>1</v>
      </c>
      <c r="D8454">
        <v>1</v>
      </c>
      <c r="E8454">
        <v>1055</v>
      </c>
      <c r="F8454">
        <v>4</v>
      </c>
      <c r="G8454">
        <v>37</v>
      </c>
      <c r="H8454">
        <v>6</v>
      </c>
      <c r="I8454">
        <v>2</v>
      </c>
      <c r="J8454">
        <v>0</v>
      </c>
      <c r="K8454">
        <v>41003053</v>
      </c>
    </row>
    <row r="8455" spans="1:11" x14ac:dyDescent="0.15">
      <c r="A8455">
        <v>3271486</v>
      </c>
      <c r="B8455">
        <v>1</v>
      </c>
      <c r="C8455">
        <v>2</v>
      </c>
      <c r="D8455">
        <v>1</v>
      </c>
      <c r="E8455">
        <v>1063</v>
      </c>
      <c r="F8455">
        <v>4</v>
      </c>
      <c r="G8455">
        <v>37</v>
      </c>
      <c r="H8455">
        <v>6</v>
      </c>
      <c r="I8455">
        <v>2</v>
      </c>
      <c r="J8455">
        <v>0</v>
      </c>
      <c r="K8455">
        <v>41003053</v>
      </c>
    </row>
    <row r="8456" spans="1:11" x14ac:dyDescent="0.15">
      <c r="A8456">
        <v>3271486</v>
      </c>
      <c r="B8456">
        <v>1</v>
      </c>
      <c r="C8456">
        <v>3</v>
      </c>
      <c r="D8456">
        <v>1</v>
      </c>
      <c r="E8456">
        <v>1030</v>
      </c>
      <c r="F8456">
        <v>4</v>
      </c>
      <c r="G8456">
        <v>37</v>
      </c>
      <c r="H8456">
        <v>9</v>
      </c>
      <c r="I8456">
        <v>2</v>
      </c>
      <c r="J8456">
        <v>8</v>
      </c>
      <c r="K8456">
        <v>41003053</v>
      </c>
    </row>
    <row r="8457" spans="1:11" x14ac:dyDescent="0.15">
      <c r="A8457">
        <v>3271486</v>
      </c>
      <c r="B8457">
        <v>1</v>
      </c>
      <c r="C8457">
        <v>4</v>
      </c>
      <c r="D8457">
        <v>1</v>
      </c>
      <c r="E8457">
        <v>1016</v>
      </c>
      <c r="F8457">
        <v>4</v>
      </c>
      <c r="G8457">
        <v>37</v>
      </c>
      <c r="H8457">
        <v>6</v>
      </c>
      <c r="I8457">
        <v>2</v>
      </c>
      <c r="J8457">
        <v>0</v>
      </c>
      <c r="K8457">
        <v>41003053</v>
      </c>
    </row>
    <row r="8458" spans="1:11" x14ac:dyDescent="0.15">
      <c r="A8458">
        <v>3271486</v>
      </c>
      <c r="B8458">
        <v>1</v>
      </c>
      <c r="C8458">
        <v>5</v>
      </c>
      <c r="D8458">
        <v>1</v>
      </c>
      <c r="E8458">
        <v>1062</v>
      </c>
      <c r="F8458">
        <v>4</v>
      </c>
      <c r="G8458">
        <v>37</v>
      </c>
      <c r="H8458">
        <v>6</v>
      </c>
      <c r="I8458">
        <v>2</v>
      </c>
      <c r="J8458">
        <v>3</v>
      </c>
      <c r="K8458">
        <v>41003053</v>
      </c>
    </row>
    <row r="8459" spans="1:11" x14ac:dyDescent="0.15">
      <c r="A8459">
        <v>3274368</v>
      </c>
      <c r="B8459">
        <v>2</v>
      </c>
      <c r="C8459">
        <v>1</v>
      </c>
      <c r="D8459">
        <v>1</v>
      </c>
      <c r="E8459">
        <v>5021</v>
      </c>
      <c r="F8459">
        <v>5</v>
      </c>
      <c r="G8459">
        <v>74</v>
      </c>
      <c r="H8459">
        <v>10</v>
      </c>
      <c r="I8459">
        <v>8</v>
      </c>
      <c r="J8459">
        <v>9</v>
      </c>
      <c r="K8459">
        <v>41003053</v>
      </c>
    </row>
    <row r="8460" spans="1:11" x14ac:dyDescent="0.15">
      <c r="A8460">
        <v>3274368</v>
      </c>
      <c r="B8460">
        <v>2</v>
      </c>
      <c r="C8460">
        <v>2</v>
      </c>
      <c r="D8460">
        <v>1</v>
      </c>
      <c r="E8460">
        <v>5035</v>
      </c>
      <c r="F8460">
        <v>5</v>
      </c>
      <c r="G8460">
        <v>74</v>
      </c>
      <c r="H8460">
        <v>10</v>
      </c>
      <c r="I8460">
        <v>9</v>
      </c>
      <c r="J8460">
        <v>9</v>
      </c>
      <c r="K8460">
        <v>41003053</v>
      </c>
    </row>
    <row r="8461" spans="1:11" x14ac:dyDescent="0.15">
      <c r="A8461">
        <v>3274368</v>
      </c>
      <c r="B8461">
        <v>2</v>
      </c>
      <c r="C8461">
        <v>3</v>
      </c>
      <c r="D8461">
        <v>1</v>
      </c>
      <c r="E8461">
        <v>5013</v>
      </c>
      <c r="F8461">
        <v>5</v>
      </c>
      <c r="G8461">
        <v>74</v>
      </c>
      <c r="H8461">
        <v>10</v>
      </c>
      <c r="I8461">
        <v>10</v>
      </c>
      <c r="J8461">
        <v>9</v>
      </c>
      <c r="K8461">
        <v>41003053</v>
      </c>
    </row>
    <row r="8462" spans="1:11" x14ac:dyDescent="0.15">
      <c r="A8462">
        <v>3274368</v>
      </c>
      <c r="B8462">
        <v>2</v>
      </c>
      <c r="C8462">
        <v>4</v>
      </c>
      <c r="D8462">
        <v>1</v>
      </c>
      <c r="E8462">
        <v>5029</v>
      </c>
      <c r="F8462">
        <v>5</v>
      </c>
      <c r="G8462">
        <v>74</v>
      </c>
      <c r="H8462">
        <v>10</v>
      </c>
      <c r="I8462">
        <v>9</v>
      </c>
      <c r="J8462">
        <v>9</v>
      </c>
      <c r="K8462">
        <v>41003053</v>
      </c>
    </row>
    <row r="8463" spans="1:11" x14ac:dyDescent="0.15">
      <c r="A8463">
        <v>3274368</v>
      </c>
      <c r="B8463">
        <v>2</v>
      </c>
      <c r="C8463">
        <v>5</v>
      </c>
      <c r="D8463">
        <v>1</v>
      </c>
      <c r="E8463">
        <v>1056</v>
      </c>
      <c r="F8463">
        <v>4</v>
      </c>
      <c r="G8463">
        <v>74</v>
      </c>
      <c r="H8463">
        <v>10</v>
      </c>
      <c r="I8463">
        <v>9</v>
      </c>
      <c r="J8463">
        <v>9</v>
      </c>
      <c r="K8463">
        <v>41003053</v>
      </c>
    </row>
    <row r="8464" spans="1:11" x14ac:dyDescent="0.15">
      <c r="A8464">
        <v>3275639</v>
      </c>
      <c r="B8464">
        <v>2</v>
      </c>
      <c r="C8464">
        <v>1</v>
      </c>
      <c r="D8464">
        <v>1</v>
      </c>
      <c r="E8464">
        <v>5004</v>
      </c>
      <c r="F8464">
        <v>5</v>
      </c>
      <c r="G8464">
        <v>73</v>
      </c>
      <c r="H8464">
        <v>10</v>
      </c>
      <c r="I8464">
        <v>9</v>
      </c>
      <c r="J8464">
        <v>9</v>
      </c>
      <c r="K8464">
        <v>41003053</v>
      </c>
    </row>
    <row r="8465" spans="1:11" x14ac:dyDescent="0.15">
      <c r="A8465">
        <v>3275639</v>
      </c>
      <c r="B8465">
        <v>2</v>
      </c>
      <c r="C8465">
        <v>2</v>
      </c>
      <c r="D8465">
        <v>1</v>
      </c>
      <c r="E8465">
        <v>5018</v>
      </c>
      <c r="F8465">
        <v>5</v>
      </c>
      <c r="G8465">
        <v>73</v>
      </c>
      <c r="H8465">
        <v>10</v>
      </c>
      <c r="I8465">
        <v>9</v>
      </c>
      <c r="J8465">
        <v>9</v>
      </c>
      <c r="K8465">
        <v>41003053</v>
      </c>
    </row>
    <row r="8466" spans="1:11" x14ac:dyDescent="0.15">
      <c r="A8466">
        <v>3275639</v>
      </c>
      <c r="B8466">
        <v>2</v>
      </c>
      <c r="C8466">
        <v>3</v>
      </c>
      <c r="D8466">
        <v>1</v>
      </c>
      <c r="E8466">
        <v>5012</v>
      </c>
      <c r="F8466">
        <v>5</v>
      </c>
      <c r="G8466">
        <v>73</v>
      </c>
      <c r="H8466">
        <v>10</v>
      </c>
      <c r="I8466">
        <v>9</v>
      </c>
      <c r="J8466">
        <v>9</v>
      </c>
      <c r="K8466">
        <v>41003053</v>
      </c>
    </row>
    <row r="8467" spans="1:11" x14ac:dyDescent="0.15">
      <c r="A8467">
        <v>3275639</v>
      </c>
      <c r="B8467">
        <v>2</v>
      </c>
      <c r="C8467">
        <v>4</v>
      </c>
      <c r="D8467">
        <v>1</v>
      </c>
      <c r="E8467">
        <v>5003</v>
      </c>
      <c r="F8467">
        <v>5</v>
      </c>
      <c r="G8467">
        <v>73</v>
      </c>
      <c r="H8467">
        <v>10</v>
      </c>
      <c r="I8467">
        <v>9</v>
      </c>
      <c r="J8467">
        <v>9</v>
      </c>
      <c r="K8467">
        <v>41003053</v>
      </c>
    </row>
    <row r="8468" spans="1:11" x14ac:dyDescent="0.15">
      <c r="A8468">
        <v>3275639</v>
      </c>
      <c r="B8468">
        <v>2</v>
      </c>
      <c r="C8468">
        <v>5</v>
      </c>
      <c r="D8468">
        <v>1</v>
      </c>
      <c r="E8468">
        <v>1044</v>
      </c>
      <c r="F8468">
        <v>4</v>
      </c>
      <c r="G8468">
        <v>73</v>
      </c>
      <c r="H8468">
        <v>6</v>
      </c>
      <c r="I8468">
        <v>7</v>
      </c>
      <c r="J8468">
        <v>9</v>
      </c>
      <c r="K8468">
        <v>41003053</v>
      </c>
    </row>
    <row r="8469" spans="1:11" x14ac:dyDescent="0.15">
      <c r="A8469">
        <v>3277674</v>
      </c>
      <c r="B8469">
        <v>1</v>
      </c>
      <c r="C8469">
        <v>1</v>
      </c>
      <c r="D8469">
        <v>1</v>
      </c>
      <c r="E8469">
        <v>1048</v>
      </c>
      <c r="F8469">
        <v>4</v>
      </c>
      <c r="G8469">
        <v>1</v>
      </c>
      <c r="H8469">
        <v>0</v>
      </c>
      <c r="I8469">
        <v>0</v>
      </c>
      <c r="J8469">
        <v>0</v>
      </c>
      <c r="K8469">
        <v>41003053</v>
      </c>
    </row>
    <row r="8470" spans="1:11" x14ac:dyDescent="0.15">
      <c r="A8470">
        <v>3277674</v>
      </c>
      <c r="B8470">
        <v>1</v>
      </c>
      <c r="C8470">
        <v>2</v>
      </c>
      <c r="D8470">
        <v>1</v>
      </c>
      <c r="E8470">
        <v>1052</v>
      </c>
      <c r="F8470">
        <v>4</v>
      </c>
      <c r="G8470">
        <v>1</v>
      </c>
      <c r="H8470">
        <v>0</v>
      </c>
      <c r="I8470">
        <v>0</v>
      </c>
      <c r="J8470">
        <v>0</v>
      </c>
      <c r="K8470">
        <v>41003053</v>
      </c>
    </row>
    <row r="8471" spans="1:11" x14ac:dyDescent="0.15">
      <c r="A8471">
        <v>3277674</v>
      </c>
      <c r="B8471">
        <v>1</v>
      </c>
      <c r="C8471">
        <v>3</v>
      </c>
      <c r="D8471">
        <v>1</v>
      </c>
      <c r="E8471">
        <v>1072</v>
      </c>
      <c r="F8471">
        <v>4</v>
      </c>
      <c r="G8471">
        <v>1</v>
      </c>
      <c r="H8471">
        <v>0</v>
      </c>
      <c r="I8471">
        <v>0</v>
      </c>
      <c r="J8471">
        <v>0</v>
      </c>
      <c r="K8471">
        <v>41003053</v>
      </c>
    </row>
    <row r="8472" spans="1:11" x14ac:dyDescent="0.15">
      <c r="A8472">
        <v>3277674</v>
      </c>
      <c r="B8472">
        <v>1</v>
      </c>
      <c r="C8472">
        <v>4</v>
      </c>
      <c r="D8472">
        <v>1</v>
      </c>
      <c r="E8472">
        <v>1016</v>
      </c>
      <c r="F8472">
        <v>4</v>
      </c>
      <c r="G8472">
        <v>58</v>
      </c>
      <c r="H8472">
        <v>0</v>
      </c>
      <c r="I8472">
        <v>1</v>
      </c>
      <c r="J8472">
        <v>0</v>
      </c>
      <c r="K8472">
        <v>41003053</v>
      </c>
    </row>
    <row r="8473" spans="1:11" x14ac:dyDescent="0.15">
      <c r="A8473">
        <v>3277674</v>
      </c>
      <c r="B8473">
        <v>1</v>
      </c>
      <c r="C8473">
        <v>5</v>
      </c>
      <c r="D8473">
        <v>1</v>
      </c>
      <c r="E8473">
        <v>1019</v>
      </c>
      <c r="F8473">
        <v>4</v>
      </c>
      <c r="G8473">
        <v>1</v>
      </c>
      <c r="H8473">
        <v>0</v>
      </c>
      <c r="I8473">
        <v>0</v>
      </c>
      <c r="J8473">
        <v>0</v>
      </c>
      <c r="K8473">
        <v>41003053</v>
      </c>
    </row>
    <row r="8474" spans="1:11" x14ac:dyDescent="0.15">
      <c r="A8474">
        <v>3278933</v>
      </c>
      <c r="B8474">
        <v>1</v>
      </c>
      <c r="C8474">
        <v>1</v>
      </c>
      <c r="D8474">
        <v>1</v>
      </c>
      <c r="E8474">
        <v>1009</v>
      </c>
      <c r="F8474">
        <v>4</v>
      </c>
      <c r="G8474">
        <v>57</v>
      </c>
      <c r="H8474">
        <v>1</v>
      </c>
      <c r="I8474">
        <v>4</v>
      </c>
      <c r="J8474">
        <v>4</v>
      </c>
      <c r="K8474">
        <v>41003023</v>
      </c>
    </row>
    <row r="8475" spans="1:11" x14ac:dyDescent="0.15">
      <c r="A8475">
        <v>3278933</v>
      </c>
      <c r="B8475">
        <v>1</v>
      </c>
      <c r="C8475">
        <v>2</v>
      </c>
      <c r="D8475">
        <v>1</v>
      </c>
      <c r="E8475">
        <v>1028</v>
      </c>
      <c r="F8475">
        <v>4</v>
      </c>
      <c r="G8475">
        <v>57</v>
      </c>
      <c r="H8475">
        <v>4</v>
      </c>
      <c r="I8475">
        <v>4</v>
      </c>
      <c r="J8475">
        <v>5</v>
      </c>
      <c r="K8475">
        <v>41003023</v>
      </c>
    </row>
    <row r="8476" spans="1:11" x14ac:dyDescent="0.15">
      <c r="A8476">
        <v>3278933</v>
      </c>
      <c r="B8476">
        <v>1</v>
      </c>
      <c r="C8476">
        <v>3</v>
      </c>
      <c r="D8476">
        <v>1</v>
      </c>
      <c r="E8476">
        <v>1062</v>
      </c>
      <c r="F8476">
        <v>4</v>
      </c>
      <c r="G8476">
        <v>57</v>
      </c>
      <c r="H8476">
        <v>3</v>
      </c>
      <c r="I8476">
        <v>4</v>
      </c>
      <c r="J8476">
        <v>5</v>
      </c>
      <c r="K8476">
        <v>41003023</v>
      </c>
    </row>
    <row r="8477" spans="1:11" x14ac:dyDescent="0.15">
      <c r="A8477">
        <v>3278933</v>
      </c>
      <c r="B8477">
        <v>1</v>
      </c>
      <c r="C8477">
        <v>4</v>
      </c>
      <c r="D8477">
        <v>1</v>
      </c>
      <c r="E8477">
        <v>1016</v>
      </c>
      <c r="F8477">
        <v>4</v>
      </c>
      <c r="G8477">
        <v>43</v>
      </c>
      <c r="H8477">
        <v>6</v>
      </c>
      <c r="I8477">
        <v>4</v>
      </c>
      <c r="J8477">
        <v>0</v>
      </c>
      <c r="K8477">
        <v>41003023</v>
      </c>
    </row>
    <row r="8478" spans="1:11" x14ac:dyDescent="0.15">
      <c r="A8478">
        <v>3278933</v>
      </c>
      <c r="B8478">
        <v>1</v>
      </c>
      <c r="C8478">
        <v>5</v>
      </c>
      <c r="D8478">
        <v>1</v>
      </c>
      <c r="E8478">
        <v>1056</v>
      </c>
      <c r="F8478">
        <v>4</v>
      </c>
      <c r="G8478">
        <v>57</v>
      </c>
      <c r="H8478">
        <v>5</v>
      </c>
      <c r="I8478">
        <v>4</v>
      </c>
      <c r="J8478">
        <v>5</v>
      </c>
      <c r="K8478">
        <v>41003023</v>
      </c>
    </row>
    <row r="8479" spans="1:11" x14ac:dyDescent="0.15">
      <c r="A8479">
        <v>3280217</v>
      </c>
      <c r="B8479">
        <v>1</v>
      </c>
      <c r="C8479">
        <v>1</v>
      </c>
      <c r="D8479">
        <v>1</v>
      </c>
      <c r="E8479">
        <v>1005</v>
      </c>
      <c r="F8479">
        <v>4</v>
      </c>
      <c r="G8479">
        <v>68</v>
      </c>
      <c r="H8479">
        <v>8</v>
      </c>
      <c r="I8479">
        <v>7</v>
      </c>
      <c r="J8479">
        <v>9</v>
      </c>
      <c r="K8479">
        <v>41003047</v>
      </c>
    </row>
    <row r="8480" spans="1:11" x14ac:dyDescent="0.15">
      <c r="A8480">
        <v>3280217</v>
      </c>
      <c r="B8480">
        <v>1</v>
      </c>
      <c r="C8480">
        <v>2</v>
      </c>
      <c r="D8480">
        <v>1</v>
      </c>
      <c r="E8480">
        <v>5034</v>
      </c>
      <c r="F8480">
        <v>5</v>
      </c>
      <c r="G8480">
        <v>69</v>
      </c>
      <c r="H8480">
        <v>6</v>
      </c>
      <c r="I8480">
        <v>7</v>
      </c>
      <c r="J8480">
        <v>9</v>
      </c>
      <c r="K8480">
        <v>41003047</v>
      </c>
    </row>
    <row r="8481" spans="1:11" x14ac:dyDescent="0.15">
      <c r="A8481">
        <v>3280217</v>
      </c>
      <c r="B8481">
        <v>1</v>
      </c>
      <c r="C8481">
        <v>3</v>
      </c>
      <c r="D8481">
        <v>1</v>
      </c>
      <c r="E8481">
        <v>1063</v>
      </c>
      <c r="F8481">
        <v>4</v>
      </c>
      <c r="G8481">
        <v>69</v>
      </c>
      <c r="H8481">
        <v>6</v>
      </c>
      <c r="I8481">
        <v>7</v>
      </c>
      <c r="J8481">
        <v>9</v>
      </c>
      <c r="K8481">
        <v>41003047</v>
      </c>
    </row>
    <row r="8482" spans="1:11" x14ac:dyDescent="0.15">
      <c r="A8482">
        <v>3280217</v>
      </c>
      <c r="B8482">
        <v>1</v>
      </c>
      <c r="C8482">
        <v>4</v>
      </c>
      <c r="D8482">
        <v>1</v>
      </c>
      <c r="E8482">
        <v>1054</v>
      </c>
      <c r="F8482">
        <v>4</v>
      </c>
      <c r="G8482">
        <v>68</v>
      </c>
      <c r="H8482">
        <v>6</v>
      </c>
      <c r="I8482">
        <v>7</v>
      </c>
      <c r="J8482">
        <v>9</v>
      </c>
      <c r="K8482">
        <v>41003047</v>
      </c>
    </row>
    <row r="8483" spans="1:11" x14ac:dyDescent="0.15">
      <c r="A8483">
        <v>3280217</v>
      </c>
      <c r="B8483">
        <v>1</v>
      </c>
      <c r="C8483">
        <v>5</v>
      </c>
      <c r="D8483">
        <v>1</v>
      </c>
      <c r="E8483">
        <v>1055</v>
      </c>
      <c r="F8483">
        <v>4</v>
      </c>
      <c r="G8483">
        <v>69</v>
      </c>
      <c r="H8483">
        <v>10</v>
      </c>
      <c r="I8483">
        <v>7</v>
      </c>
      <c r="J8483">
        <v>6</v>
      </c>
      <c r="K8483">
        <v>41003047</v>
      </c>
    </row>
    <row r="8484" spans="1:11" x14ac:dyDescent="0.15">
      <c r="A8484">
        <v>3285322</v>
      </c>
      <c r="B8484">
        <v>1</v>
      </c>
      <c r="C8484">
        <v>1</v>
      </c>
      <c r="D8484">
        <v>1</v>
      </c>
      <c r="E8484">
        <v>5010</v>
      </c>
      <c r="F8484">
        <v>5</v>
      </c>
      <c r="G8484">
        <v>70</v>
      </c>
      <c r="H8484">
        <v>10</v>
      </c>
      <c r="I8484">
        <v>8</v>
      </c>
      <c r="J8484">
        <v>9</v>
      </c>
      <c r="K8484">
        <v>41003053</v>
      </c>
    </row>
    <row r="8485" spans="1:11" x14ac:dyDescent="0.15">
      <c r="A8485">
        <v>3285322</v>
      </c>
      <c r="B8485">
        <v>1</v>
      </c>
      <c r="C8485">
        <v>2</v>
      </c>
      <c r="D8485">
        <v>1</v>
      </c>
      <c r="E8485">
        <v>1056</v>
      </c>
      <c r="F8485">
        <v>4</v>
      </c>
      <c r="G8485">
        <v>70</v>
      </c>
      <c r="H8485">
        <v>6</v>
      </c>
      <c r="I8485">
        <v>7</v>
      </c>
      <c r="J8485">
        <v>9</v>
      </c>
      <c r="K8485">
        <v>41003053</v>
      </c>
    </row>
    <row r="8486" spans="1:11" x14ac:dyDescent="0.15">
      <c r="A8486">
        <v>3285322</v>
      </c>
      <c r="B8486">
        <v>1</v>
      </c>
      <c r="C8486">
        <v>3</v>
      </c>
      <c r="D8486">
        <v>1</v>
      </c>
      <c r="E8486">
        <v>1004</v>
      </c>
      <c r="F8486">
        <v>4</v>
      </c>
      <c r="G8486">
        <v>70</v>
      </c>
      <c r="H8486">
        <v>10</v>
      </c>
      <c r="I8486">
        <v>7</v>
      </c>
      <c r="J8486">
        <v>8</v>
      </c>
      <c r="K8486">
        <v>41003053</v>
      </c>
    </row>
    <row r="8487" spans="1:11" x14ac:dyDescent="0.15">
      <c r="A8487">
        <v>3285322</v>
      </c>
      <c r="B8487">
        <v>1</v>
      </c>
      <c r="C8487">
        <v>4</v>
      </c>
      <c r="D8487">
        <v>1</v>
      </c>
      <c r="E8487">
        <v>5019</v>
      </c>
      <c r="F8487">
        <v>5</v>
      </c>
      <c r="G8487">
        <v>70</v>
      </c>
      <c r="H8487">
        <v>10</v>
      </c>
      <c r="I8487">
        <v>7</v>
      </c>
      <c r="J8487">
        <v>9</v>
      </c>
      <c r="K8487">
        <v>41003053</v>
      </c>
    </row>
    <row r="8488" spans="1:11" x14ac:dyDescent="0.15">
      <c r="A8488">
        <v>3285322</v>
      </c>
      <c r="B8488">
        <v>1</v>
      </c>
      <c r="C8488">
        <v>5</v>
      </c>
      <c r="D8488">
        <v>1</v>
      </c>
      <c r="E8488">
        <v>1048</v>
      </c>
      <c r="F8488">
        <v>4</v>
      </c>
      <c r="G8488">
        <v>70</v>
      </c>
      <c r="H8488">
        <v>10</v>
      </c>
      <c r="I8488">
        <v>7</v>
      </c>
      <c r="J8488">
        <v>9</v>
      </c>
      <c r="K8488">
        <v>41003053</v>
      </c>
    </row>
    <row r="8489" spans="1:11" x14ac:dyDescent="0.15">
      <c r="A8489">
        <v>3286983</v>
      </c>
      <c r="B8489">
        <v>1</v>
      </c>
      <c r="C8489">
        <v>1</v>
      </c>
      <c r="D8489">
        <v>1</v>
      </c>
      <c r="E8489">
        <v>1023</v>
      </c>
      <c r="F8489">
        <v>4</v>
      </c>
      <c r="G8489">
        <v>71</v>
      </c>
      <c r="H8489">
        <v>10</v>
      </c>
      <c r="I8489">
        <v>8</v>
      </c>
      <c r="J8489">
        <v>9</v>
      </c>
      <c r="K8489">
        <v>41003053</v>
      </c>
    </row>
    <row r="8490" spans="1:11" x14ac:dyDescent="0.15">
      <c r="A8490">
        <v>3286983</v>
      </c>
      <c r="B8490">
        <v>1</v>
      </c>
      <c r="C8490">
        <v>2</v>
      </c>
      <c r="D8490">
        <v>1</v>
      </c>
      <c r="E8490">
        <v>5023</v>
      </c>
      <c r="F8490">
        <v>5</v>
      </c>
      <c r="G8490">
        <v>71</v>
      </c>
      <c r="H8490">
        <v>10</v>
      </c>
      <c r="I8490">
        <v>8</v>
      </c>
      <c r="J8490">
        <v>9</v>
      </c>
      <c r="K8490">
        <v>41003053</v>
      </c>
    </row>
    <row r="8491" spans="1:11" x14ac:dyDescent="0.15">
      <c r="A8491">
        <v>3286983</v>
      </c>
      <c r="B8491">
        <v>1</v>
      </c>
      <c r="C8491">
        <v>3</v>
      </c>
      <c r="D8491">
        <v>1</v>
      </c>
      <c r="E8491">
        <v>1055</v>
      </c>
      <c r="F8491">
        <v>4</v>
      </c>
      <c r="G8491">
        <v>69</v>
      </c>
      <c r="H8491">
        <v>3</v>
      </c>
      <c r="I8491">
        <v>7</v>
      </c>
      <c r="J8491">
        <v>3</v>
      </c>
      <c r="K8491">
        <v>41003053</v>
      </c>
    </row>
    <row r="8492" spans="1:11" x14ac:dyDescent="0.15">
      <c r="A8492">
        <v>3286983</v>
      </c>
      <c r="B8492">
        <v>1</v>
      </c>
      <c r="C8492">
        <v>4</v>
      </c>
      <c r="D8492">
        <v>1</v>
      </c>
      <c r="E8492">
        <v>5039</v>
      </c>
      <c r="F8492">
        <v>5</v>
      </c>
      <c r="G8492">
        <v>71</v>
      </c>
      <c r="H8492">
        <v>10</v>
      </c>
      <c r="I8492">
        <v>8</v>
      </c>
      <c r="J8492">
        <v>9</v>
      </c>
      <c r="K8492">
        <v>41003053</v>
      </c>
    </row>
    <row r="8493" spans="1:11" x14ac:dyDescent="0.15">
      <c r="A8493">
        <v>3286983</v>
      </c>
      <c r="B8493">
        <v>1</v>
      </c>
      <c r="C8493">
        <v>5</v>
      </c>
      <c r="D8493">
        <v>1</v>
      </c>
      <c r="E8493">
        <v>1063</v>
      </c>
      <c r="F8493">
        <v>4</v>
      </c>
      <c r="G8493">
        <v>70</v>
      </c>
      <c r="H8493">
        <v>3</v>
      </c>
      <c r="I8493">
        <v>7</v>
      </c>
      <c r="J8493">
        <v>9</v>
      </c>
      <c r="K8493">
        <v>41003053</v>
      </c>
    </row>
    <row r="8494" spans="1:11" x14ac:dyDescent="0.15">
      <c r="A8494">
        <v>3287216</v>
      </c>
      <c r="B8494">
        <v>1</v>
      </c>
      <c r="C8494">
        <v>1</v>
      </c>
      <c r="D8494">
        <v>1</v>
      </c>
      <c r="E8494">
        <v>5021</v>
      </c>
      <c r="F8494">
        <v>5</v>
      </c>
      <c r="G8494">
        <v>70</v>
      </c>
      <c r="H8494">
        <v>10</v>
      </c>
      <c r="I8494">
        <v>8</v>
      </c>
      <c r="J8494">
        <v>9</v>
      </c>
      <c r="K8494">
        <v>41003053</v>
      </c>
    </row>
    <row r="8495" spans="1:11" x14ac:dyDescent="0.15">
      <c r="A8495">
        <v>3287216</v>
      </c>
      <c r="B8495">
        <v>1</v>
      </c>
      <c r="C8495">
        <v>2</v>
      </c>
      <c r="D8495">
        <v>1</v>
      </c>
      <c r="E8495">
        <v>5024</v>
      </c>
      <c r="F8495">
        <v>5</v>
      </c>
      <c r="G8495">
        <v>70</v>
      </c>
      <c r="H8495">
        <v>10</v>
      </c>
      <c r="I8495">
        <v>8</v>
      </c>
      <c r="J8495">
        <v>9</v>
      </c>
      <c r="K8495">
        <v>41003053</v>
      </c>
    </row>
    <row r="8496" spans="1:11" x14ac:dyDescent="0.15">
      <c r="A8496">
        <v>3287216</v>
      </c>
      <c r="B8496">
        <v>1</v>
      </c>
      <c r="C8496">
        <v>3</v>
      </c>
      <c r="D8496">
        <v>1</v>
      </c>
      <c r="E8496">
        <v>5035</v>
      </c>
      <c r="F8496">
        <v>5</v>
      </c>
      <c r="G8496">
        <v>70</v>
      </c>
      <c r="H8496">
        <v>9</v>
      </c>
      <c r="I8496">
        <v>7</v>
      </c>
      <c r="J8496">
        <v>9</v>
      </c>
      <c r="K8496">
        <v>41003053</v>
      </c>
    </row>
    <row r="8497" spans="1:11" x14ac:dyDescent="0.15">
      <c r="A8497">
        <v>3287216</v>
      </c>
      <c r="B8497">
        <v>1</v>
      </c>
      <c r="C8497">
        <v>4</v>
      </c>
      <c r="D8497">
        <v>1</v>
      </c>
      <c r="E8497">
        <v>5030</v>
      </c>
      <c r="F8497">
        <v>5</v>
      </c>
      <c r="G8497">
        <v>70</v>
      </c>
      <c r="H8497">
        <v>8</v>
      </c>
      <c r="I8497">
        <v>7</v>
      </c>
      <c r="J8497">
        <v>6</v>
      </c>
      <c r="K8497">
        <v>41003053</v>
      </c>
    </row>
    <row r="8498" spans="1:11" x14ac:dyDescent="0.15">
      <c r="A8498">
        <v>3287216</v>
      </c>
      <c r="B8498">
        <v>1</v>
      </c>
      <c r="C8498">
        <v>5</v>
      </c>
      <c r="D8498">
        <v>1</v>
      </c>
      <c r="E8498">
        <v>1016</v>
      </c>
      <c r="F8498">
        <v>4</v>
      </c>
      <c r="G8498">
        <v>70</v>
      </c>
      <c r="H8498">
        <v>10</v>
      </c>
      <c r="I8498">
        <v>7</v>
      </c>
      <c r="J8498">
        <v>0</v>
      </c>
      <c r="K8498">
        <v>41003053</v>
      </c>
    </row>
    <row r="8499" spans="1:11" x14ac:dyDescent="0.15">
      <c r="A8499">
        <v>3287671</v>
      </c>
      <c r="B8499">
        <v>1</v>
      </c>
      <c r="C8499">
        <v>1</v>
      </c>
      <c r="D8499">
        <v>1</v>
      </c>
      <c r="E8499">
        <v>1016</v>
      </c>
      <c r="F8499">
        <v>4</v>
      </c>
      <c r="G8499">
        <v>1</v>
      </c>
      <c r="H8499">
        <v>0</v>
      </c>
      <c r="I8499">
        <v>0</v>
      </c>
      <c r="J8499">
        <v>0</v>
      </c>
      <c r="K8499">
        <v>41003053</v>
      </c>
    </row>
    <row r="8500" spans="1:11" x14ac:dyDescent="0.15">
      <c r="A8500">
        <v>3287671</v>
      </c>
      <c r="B8500">
        <v>1</v>
      </c>
      <c r="C8500">
        <v>2</v>
      </c>
      <c r="D8500">
        <v>1</v>
      </c>
      <c r="E8500">
        <v>1034</v>
      </c>
      <c r="F8500">
        <v>4</v>
      </c>
      <c r="G8500">
        <v>1</v>
      </c>
      <c r="H8500">
        <v>0</v>
      </c>
      <c r="I8500">
        <v>0</v>
      </c>
      <c r="J8500">
        <v>0</v>
      </c>
      <c r="K8500">
        <v>41003053</v>
      </c>
    </row>
    <row r="8501" spans="1:11" x14ac:dyDescent="0.15">
      <c r="A8501">
        <v>3287671</v>
      </c>
      <c r="B8501">
        <v>1</v>
      </c>
      <c r="C8501">
        <v>3</v>
      </c>
      <c r="D8501">
        <v>1</v>
      </c>
      <c r="E8501">
        <v>1066</v>
      </c>
      <c r="F8501">
        <v>4</v>
      </c>
      <c r="G8501">
        <v>1</v>
      </c>
      <c r="H8501">
        <v>0</v>
      </c>
      <c r="I8501">
        <v>0</v>
      </c>
      <c r="J8501">
        <v>0</v>
      </c>
      <c r="K8501">
        <v>41003053</v>
      </c>
    </row>
    <row r="8502" spans="1:11" x14ac:dyDescent="0.15">
      <c r="A8502">
        <v>3287671</v>
      </c>
      <c r="B8502">
        <v>1</v>
      </c>
      <c r="C8502">
        <v>4</v>
      </c>
      <c r="D8502">
        <v>1</v>
      </c>
      <c r="E8502">
        <v>1019</v>
      </c>
      <c r="F8502">
        <v>4</v>
      </c>
      <c r="G8502">
        <v>1</v>
      </c>
      <c r="H8502">
        <v>0</v>
      </c>
      <c r="I8502">
        <v>0</v>
      </c>
      <c r="J8502">
        <v>0</v>
      </c>
      <c r="K8502">
        <v>41003053</v>
      </c>
    </row>
    <row r="8503" spans="1:11" x14ac:dyDescent="0.15">
      <c r="A8503">
        <v>3287671</v>
      </c>
      <c r="B8503">
        <v>1</v>
      </c>
      <c r="C8503">
        <v>5</v>
      </c>
      <c r="D8503">
        <v>1</v>
      </c>
      <c r="E8503">
        <v>5058</v>
      </c>
      <c r="F8503">
        <v>5</v>
      </c>
      <c r="G8503">
        <v>1</v>
      </c>
      <c r="H8503">
        <v>0</v>
      </c>
      <c r="I8503">
        <v>0</v>
      </c>
      <c r="J8503">
        <v>2</v>
      </c>
      <c r="K8503">
        <v>41003053</v>
      </c>
    </row>
    <row r="8504" spans="1:11" x14ac:dyDescent="0.15">
      <c r="A8504">
        <v>3288122</v>
      </c>
      <c r="B8504">
        <v>2</v>
      </c>
      <c r="C8504">
        <v>1</v>
      </c>
      <c r="D8504">
        <v>1</v>
      </c>
      <c r="E8504">
        <v>1008</v>
      </c>
      <c r="F8504">
        <v>4</v>
      </c>
      <c r="G8504">
        <v>71</v>
      </c>
      <c r="H8504">
        <v>10</v>
      </c>
      <c r="I8504">
        <v>8</v>
      </c>
      <c r="J8504">
        <v>6</v>
      </c>
      <c r="K8504">
        <v>41003053</v>
      </c>
    </row>
    <row r="8505" spans="1:11" x14ac:dyDescent="0.15">
      <c r="A8505">
        <v>3288122</v>
      </c>
      <c r="B8505">
        <v>2</v>
      </c>
      <c r="C8505">
        <v>2</v>
      </c>
      <c r="D8505">
        <v>1</v>
      </c>
      <c r="E8505">
        <v>5004</v>
      </c>
      <c r="F8505">
        <v>5</v>
      </c>
      <c r="G8505">
        <v>71</v>
      </c>
      <c r="H8505">
        <v>10</v>
      </c>
      <c r="I8505">
        <v>8</v>
      </c>
      <c r="J8505">
        <v>3</v>
      </c>
      <c r="K8505">
        <v>41003053</v>
      </c>
    </row>
    <row r="8506" spans="1:11" x14ac:dyDescent="0.15">
      <c r="A8506">
        <v>3288122</v>
      </c>
      <c r="B8506">
        <v>2</v>
      </c>
      <c r="C8506">
        <v>3</v>
      </c>
      <c r="D8506">
        <v>1</v>
      </c>
      <c r="E8506">
        <v>5012</v>
      </c>
      <c r="F8506">
        <v>5</v>
      </c>
      <c r="G8506">
        <v>71</v>
      </c>
      <c r="H8506">
        <v>10</v>
      </c>
      <c r="I8506">
        <v>8</v>
      </c>
      <c r="J8506">
        <v>9</v>
      </c>
      <c r="K8506">
        <v>41003053</v>
      </c>
    </row>
    <row r="8507" spans="1:11" x14ac:dyDescent="0.15">
      <c r="A8507">
        <v>3288122</v>
      </c>
      <c r="B8507">
        <v>2</v>
      </c>
      <c r="C8507">
        <v>4</v>
      </c>
      <c r="D8507">
        <v>1</v>
      </c>
      <c r="E8507">
        <v>1050</v>
      </c>
      <c r="F8507">
        <v>4</v>
      </c>
      <c r="G8507">
        <v>71</v>
      </c>
      <c r="H8507">
        <v>10</v>
      </c>
      <c r="I8507">
        <v>8</v>
      </c>
      <c r="J8507">
        <v>9</v>
      </c>
      <c r="K8507">
        <v>41003053</v>
      </c>
    </row>
    <row r="8508" spans="1:11" x14ac:dyDescent="0.15">
      <c r="A8508">
        <v>3288122</v>
      </c>
      <c r="B8508">
        <v>2</v>
      </c>
      <c r="C8508">
        <v>5</v>
      </c>
      <c r="D8508">
        <v>1</v>
      </c>
      <c r="E8508">
        <v>5018</v>
      </c>
      <c r="F8508">
        <v>5</v>
      </c>
      <c r="G8508">
        <v>71</v>
      </c>
      <c r="H8508">
        <v>10</v>
      </c>
      <c r="I8508">
        <v>8</v>
      </c>
      <c r="J8508">
        <v>9</v>
      </c>
      <c r="K8508">
        <v>41003053</v>
      </c>
    </row>
    <row r="8509" spans="1:11" x14ac:dyDescent="0.15">
      <c r="A8509">
        <v>3288563</v>
      </c>
      <c r="B8509">
        <v>2</v>
      </c>
      <c r="C8509">
        <v>1</v>
      </c>
      <c r="D8509">
        <v>1</v>
      </c>
      <c r="E8509">
        <v>1016</v>
      </c>
      <c r="F8509">
        <v>4</v>
      </c>
      <c r="G8509">
        <v>68</v>
      </c>
      <c r="H8509">
        <v>10</v>
      </c>
      <c r="I8509">
        <v>7</v>
      </c>
      <c r="J8509">
        <v>8</v>
      </c>
      <c r="K8509">
        <v>41003053</v>
      </c>
    </row>
    <row r="8510" spans="1:11" x14ac:dyDescent="0.15">
      <c r="A8510">
        <v>3288563</v>
      </c>
      <c r="B8510">
        <v>2</v>
      </c>
      <c r="C8510">
        <v>2</v>
      </c>
      <c r="D8510">
        <v>1</v>
      </c>
      <c r="E8510">
        <v>5035</v>
      </c>
      <c r="F8510">
        <v>5</v>
      </c>
      <c r="G8510">
        <v>68</v>
      </c>
      <c r="H8510">
        <v>6</v>
      </c>
      <c r="I8510">
        <v>4</v>
      </c>
      <c r="J8510">
        <v>9</v>
      </c>
      <c r="K8510">
        <v>41003053</v>
      </c>
    </row>
    <row r="8511" spans="1:11" x14ac:dyDescent="0.15">
      <c r="A8511">
        <v>3288563</v>
      </c>
      <c r="B8511">
        <v>2</v>
      </c>
      <c r="C8511">
        <v>3</v>
      </c>
      <c r="D8511">
        <v>1</v>
      </c>
      <c r="E8511">
        <v>1045</v>
      </c>
      <c r="F8511">
        <v>4</v>
      </c>
      <c r="G8511">
        <v>68</v>
      </c>
      <c r="H8511">
        <v>7</v>
      </c>
      <c r="I8511">
        <v>5</v>
      </c>
      <c r="J8511">
        <v>5</v>
      </c>
      <c r="K8511">
        <v>41003053</v>
      </c>
    </row>
    <row r="8512" spans="1:11" x14ac:dyDescent="0.15">
      <c r="A8512">
        <v>3288563</v>
      </c>
      <c r="B8512">
        <v>2</v>
      </c>
      <c r="C8512">
        <v>4</v>
      </c>
      <c r="D8512">
        <v>1</v>
      </c>
      <c r="E8512">
        <v>1022</v>
      </c>
      <c r="F8512">
        <v>4</v>
      </c>
      <c r="G8512">
        <v>68</v>
      </c>
      <c r="H8512">
        <v>10</v>
      </c>
      <c r="I8512">
        <v>7</v>
      </c>
      <c r="J8512">
        <v>4</v>
      </c>
      <c r="K8512">
        <v>41003053</v>
      </c>
    </row>
    <row r="8513" spans="1:11" x14ac:dyDescent="0.15">
      <c r="A8513">
        <v>3288563</v>
      </c>
      <c r="B8513">
        <v>2</v>
      </c>
      <c r="C8513">
        <v>5</v>
      </c>
      <c r="D8513">
        <v>1</v>
      </c>
      <c r="E8513">
        <v>1009</v>
      </c>
      <c r="F8513">
        <v>4</v>
      </c>
      <c r="G8513">
        <v>68</v>
      </c>
      <c r="H8513">
        <v>6</v>
      </c>
      <c r="I8513">
        <v>6</v>
      </c>
      <c r="J8513">
        <v>9</v>
      </c>
      <c r="K8513">
        <v>41003053</v>
      </c>
    </row>
    <row r="8514" spans="1:11" x14ac:dyDescent="0.15">
      <c r="A8514">
        <v>3289982</v>
      </c>
      <c r="B8514">
        <v>1</v>
      </c>
      <c r="C8514">
        <v>1</v>
      </c>
      <c r="D8514">
        <v>1</v>
      </c>
      <c r="E8514">
        <v>5034</v>
      </c>
      <c r="F8514">
        <v>5</v>
      </c>
      <c r="G8514">
        <v>68</v>
      </c>
      <c r="H8514">
        <v>10</v>
      </c>
      <c r="I8514">
        <v>7</v>
      </c>
      <c r="J8514">
        <v>9</v>
      </c>
      <c r="K8514">
        <v>41003053</v>
      </c>
    </row>
    <row r="8515" spans="1:11" x14ac:dyDescent="0.15">
      <c r="A8515">
        <v>3289982</v>
      </c>
      <c r="B8515">
        <v>1</v>
      </c>
      <c r="C8515">
        <v>2</v>
      </c>
      <c r="D8515">
        <v>1</v>
      </c>
      <c r="E8515">
        <v>1004</v>
      </c>
      <c r="F8515">
        <v>4</v>
      </c>
      <c r="G8515">
        <v>68</v>
      </c>
      <c r="H8515">
        <v>10</v>
      </c>
      <c r="I8515">
        <v>8</v>
      </c>
      <c r="J8515">
        <v>0</v>
      </c>
      <c r="K8515">
        <v>41003053</v>
      </c>
    </row>
    <row r="8516" spans="1:11" x14ac:dyDescent="0.15">
      <c r="A8516">
        <v>3289982</v>
      </c>
      <c r="B8516">
        <v>1</v>
      </c>
      <c r="C8516">
        <v>3</v>
      </c>
      <c r="D8516">
        <v>1</v>
      </c>
      <c r="E8516">
        <v>5011</v>
      </c>
      <c r="F8516">
        <v>5</v>
      </c>
      <c r="G8516">
        <v>68</v>
      </c>
      <c r="H8516">
        <v>10</v>
      </c>
      <c r="I8516">
        <v>8</v>
      </c>
      <c r="J8516">
        <v>0</v>
      </c>
      <c r="K8516">
        <v>41003053</v>
      </c>
    </row>
    <row r="8517" spans="1:11" x14ac:dyDescent="0.15">
      <c r="A8517">
        <v>3289982</v>
      </c>
      <c r="B8517">
        <v>1</v>
      </c>
      <c r="C8517">
        <v>4</v>
      </c>
      <c r="D8517">
        <v>1</v>
      </c>
      <c r="E8517">
        <v>1001</v>
      </c>
      <c r="F8517">
        <v>4</v>
      </c>
      <c r="G8517">
        <v>68</v>
      </c>
      <c r="H8517">
        <v>10</v>
      </c>
      <c r="I8517">
        <v>8</v>
      </c>
      <c r="J8517">
        <v>8</v>
      </c>
      <c r="K8517">
        <v>41003053</v>
      </c>
    </row>
    <row r="8518" spans="1:11" x14ac:dyDescent="0.15">
      <c r="A8518">
        <v>3289982</v>
      </c>
      <c r="B8518">
        <v>1</v>
      </c>
      <c r="C8518">
        <v>5</v>
      </c>
      <c r="D8518">
        <v>1</v>
      </c>
      <c r="E8518">
        <v>1001</v>
      </c>
      <c r="F8518">
        <v>4</v>
      </c>
      <c r="G8518">
        <v>68</v>
      </c>
      <c r="H8518">
        <v>10</v>
      </c>
      <c r="I8518">
        <v>8</v>
      </c>
      <c r="J8518">
        <v>8</v>
      </c>
      <c r="K8518">
        <v>41003053</v>
      </c>
    </row>
    <row r="8519" spans="1:11" x14ac:dyDescent="0.15">
      <c r="A8519">
        <v>3290373</v>
      </c>
      <c r="B8519">
        <v>1</v>
      </c>
      <c r="C8519">
        <v>1</v>
      </c>
      <c r="D8519">
        <v>1</v>
      </c>
      <c r="E8519">
        <v>1005</v>
      </c>
      <c r="F8519">
        <v>4</v>
      </c>
      <c r="G8519">
        <v>61</v>
      </c>
      <c r="H8519">
        <v>10</v>
      </c>
      <c r="I8519">
        <v>5</v>
      </c>
      <c r="J8519">
        <v>9</v>
      </c>
      <c r="K8519">
        <v>41003053</v>
      </c>
    </row>
    <row r="8520" spans="1:11" x14ac:dyDescent="0.15">
      <c r="A8520">
        <v>3290373</v>
      </c>
      <c r="B8520">
        <v>1</v>
      </c>
      <c r="C8520">
        <v>2</v>
      </c>
      <c r="D8520">
        <v>1</v>
      </c>
      <c r="E8520">
        <v>1062</v>
      </c>
      <c r="F8520">
        <v>4</v>
      </c>
      <c r="G8520">
        <v>61</v>
      </c>
      <c r="H8520">
        <v>10</v>
      </c>
      <c r="I8520">
        <v>5</v>
      </c>
      <c r="J8520">
        <v>9</v>
      </c>
      <c r="K8520">
        <v>41003053</v>
      </c>
    </row>
    <row r="8521" spans="1:11" x14ac:dyDescent="0.15">
      <c r="A8521">
        <v>3290373</v>
      </c>
      <c r="B8521">
        <v>1</v>
      </c>
      <c r="C8521">
        <v>3</v>
      </c>
      <c r="D8521">
        <v>1</v>
      </c>
      <c r="E8521">
        <v>1055</v>
      </c>
      <c r="F8521">
        <v>4</v>
      </c>
      <c r="G8521">
        <v>61</v>
      </c>
      <c r="H8521">
        <v>10</v>
      </c>
      <c r="I8521">
        <v>5</v>
      </c>
      <c r="J8521">
        <v>0</v>
      </c>
      <c r="K8521">
        <v>41003053</v>
      </c>
    </row>
    <row r="8522" spans="1:11" x14ac:dyDescent="0.15">
      <c r="A8522">
        <v>3290373</v>
      </c>
      <c r="B8522">
        <v>1</v>
      </c>
      <c r="C8522">
        <v>4</v>
      </c>
      <c r="D8522">
        <v>1</v>
      </c>
      <c r="E8522">
        <v>5023</v>
      </c>
      <c r="F8522">
        <v>5</v>
      </c>
      <c r="G8522">
        <v>61</v>
      </c>
      <c r="H8522">
        <v>10</v>
      </c>
      <c r="I8522">
        <v>6</v>
      </c>
      <c r="J8522">
        <v>9</v>
      </c>
      <c r="K8522">
        <v>41003053</v>
      </c>
    </row>
    <row r="8523" spans="1:11" x14ac:dyDescent="0.15">
      <c r="A8523">
        <v>3290373</v>
      </c>
      <c r="B8523">
        <v>1</v>
      </c>
      <c r="C8523">
        <v>5</v>
      </c>
      <c r="D8523">
        <v>1</v>
      </c>
      <c r="E8523">
        <v>1063</v>
      </c>
      <c r="F8523">
        <v>4</v>
      </c>
      <c r="G8523">
        <v>60</v>
      </c>
      <c r="H8523">
        <v>6</v>
      </c>
      <c r="I8523">
        <v>4</v>
      </c>
      <c r="J8523">
        <v>6</v>
      </c>
      <c r="K8523">
        <v>41003053</v>
      </c>
    </row>
    <row r="8524" spans="1:11" x14ac:dyDescent="0.15">
      <c r="A8524">
        <v>3291461</v>
      </c>
      <c r="B8524">
        <v>1</v>
      </c>
      <c r="C8524">
        <v>1</v>
      </c>
      <c r="D8524">
        <v>1</v>
      </c>
      <c r="E8524">
        <v>1031</v>
      </c>
      <c r="F8524">
        <v>4</v>
      </c>
      <c r="G8524">
        <v>34</v>
      </c>
      <c r="H8524">
        <v>8</v>
      </c>
      <c r="I8524">
        <v>0</v>
      </c>
      <c r="J8524">
        <v>8</v>
      </c>
      <c r="K8524">
        <v>41003052</v>
      </c>
    </row>
    <row r="8525" spans="1:11" x14ac:dyDescent="0.15">
      <c r="A8525">
        <v>3291461</v>
      </c>
      <c r="B8525">
        <v>1</v>
      </c>
      <c r="C8525">
        <v>2</v>
      </c>
      <c r="D8525">
        <v>1</v>
      </c>
      <c r="E8525">
        <v>5058</v>
      </c>
      <c r="F8525">
        <v>5</v>
      </c>
      <c r="G8525">
        <v>34</v>
      </c>
      <c r="H8525">
        <v>6</v>
      </c>
      <c r="I8525">
        <v>0</v>
      </c>
      <c r="J8525">
        <v>1</v>
      </c>
      <c r="K8525">
        <v>41003052</v>
      </c>
    </row>
    <row r="8526" spans="1:11" x14ac:dyDescent="0.15">
      <c r="A8526">
        <v>3291461</v>
      </c>
      <c r="B8526">
        <v>1</v>
      </c>
      <c r="C8526">
        <v>3</v>
      </c>
      <c r="D8526">
        <v>1</v>
      </c>
      <c r="E8526">
        <v>1062</v>
      </c>
      <c r="F8526">
        <v>4</v>
      </c>
      <c r="G8526">
        <v>34</v>
      </c>
      <c r="H8526">
        <v>6</v>
      </c>
      <c r="I8526">
        <v>0</v>
      </c>
      <c r="J8526">
        <v>5</v>
      </c>
      <c r="K8526">
        <v>41003052</v>
      </c>
    </row>
    <row r="8527" spans="1:11" x14ac:dyDescent="0.15">
      <c r="A8527">
        <v>3291461</v>
      </c>
      <c r="B8527">
        <v>1</v>
      </c>
      <c r="C8527">
        <v>4</v>
      </c>
      <c r="D8527">
        <v>1</v>
      </c>
      <c r="E8527">
        <v>1030</v>
      </c>
      <c r="F8527">
        <v>4</v>
      </c>
      <c r="G8527">
        <v>34</v>
      </c>
      <c r="H8527">
        <v>6</v>
      </c>
      <c r="I8527">
        <v>0</v>
      </c>
      <c r="J8527">
        <v>3</v>
      </c>
      <c r="K8527">
        <v>41003052</v>
      </c>
    </row>
    <row r="8528" spans="1:11" x14ac:dyDescent="0.15">
      <c r="A8528">
        <v>3291461</v>
      </c>
      <c r="B8528">
        <v>1</v>
      </c>
      <c r="C8528">
        <v>5</v>
      </c>
      <c r="D8528">
        <v>1</v>
      </c>
      <c r="E8528">
        <v>1056</v>
      </c>
      <c r="F8528">
        <v>4</v>
      </c>
      <c r="G8528">
        <v>34</v>
      </c>
      <c r="H8528">
        <v>6</v>
      </c>
      <c r="I8528">
        <v>0</v>
      </c>
      <c r="J8528">
        <v>5</v>
      </c>
      <c r="K8528">
        <v>41003052</v>
      </c>
    </row>
    <row r="8529" spans="1:11" x14ac:dyDescent="0.15">
      <c r="A8529">
        <v>3291485</v>
      </c>
      <c r="B8529">
        <v>1</v>
      </c>
      <c r="C8529">
        <v>1</v>
      </c>
      <c r="D8529">
        <v>1</v>
      </c>
      <c r="E8529">
        <v>1043</v>
      </c>
      <c r="F8529">
        <v>4</v>
      </c>
      <c r="G8529">
        <v>32</v>
      </c>
      <c r="H8529">
        <v>6</v>
      </c>
      <c r="I8529">
        <v>1</v>
      </c>
      <c r="J8529">
        <v>1</v>
      </c>
      <c r="K8529">
        <v>41003052</v>
      </c>
    </row>
    <row r="8530" spans="1:11" x14ac:dyDescent="0.15">
      <c r="A8530">
        <v>3291485</v>
      </c>
      <c r="B8530">
        <v>1</v>
      </c>
      <c r="C8530">
        <v>2</v>
      </c>
      <c r="D8530">
        <v>1</v>
      </c>
      <c r="E8530">
        <v>1028</v>
      </c>
      <c r="F8530">
        <v>4</v>
      </c>
      <c r="G8530">
        <v>31</v>
      </c>
      <c r="H8530">
        <v>6</v>
      </c>
      <c r="I8530">
        <v>0</v>
      </c>
      <c r="J8530">
        <v>7</v>
      </c>
      <c r="K8530">
        <v>41003052</v>
      </c>
    </row>
    <row r="8531" spans="1:11" x14ac:dyDescent="0.15">
      <c r="A8531">
        <v>3291485</v>
      </c>
      <c r="B8531">
        <v>1</v>
      </c>
      <c r="C8531">
        <v>3</v>
      </c>
      <c r="D8531">
        <v>1</v>
      </c>
      <c r="E8531">
        <v>1016</v>
      </c>
      <c r="F8531">
        <v>4</v>
      </c>
      <c r="G8531">
        <v>33</v>
      </c>
      <c r="H8531">
        <v>6</v>
      </c>
      <c r="I8531">
        <v>0</v>
      </c>
      <c r="J8531">
        <v>0</v>
      </c>
      <c r="K8531">
        <v>41003052</v>
      </c>
    </row>
    <row r="8532" spans="1:11" x14ac:dyDescent="0.15">
      <c r="A8532">
        <v>3291485</v>
      </c>
      <c r="B8532">
        <v>1</v>
      </c>
      <c r="C8532">
        <v>4</v>
      </c>
      <c r="D8532">
        <v>1</v>
      </c>
      <c r="E8532">
        <v>1019</v>
      </c>
      <c r="F8532">
        <v>4</v>
      </c>
      <c r="G8532">
        <v>31</v>
      </c>
      <c r="H8532">
        <v>6</v>
      </c>
      <c r="I8532">
        <v>0</v>
      </c>
      <c r="J8532">
        <v>1</v>
      </c>
      <c r="K8532">
        <v>41003052</v>
      </c>
    </row>
    <row r="8533" spans="1:11" x14ac:dyDescent="0.15">
      <c r="A8533">
        <v>3291485</v>
      </c>
      <c r="B8533">
        <v>1</v>
      </c>
      <c r="C8533">
        <v>5</v>
      </c>
      <c r="D8533">
        <v>1</v>
      </c>
      <c r="E8533">
        <v>1056</v>
      </c>
      <c r="F8533">
        <v>4</v>
      </c>
      <c r="G8533">
        <v>31</v>
      </c>
      <c r="H8533">
        <v>6</v>
      </c>
      <c r="I8533">
        <v>0</v>
      </c>
      <c r="J8533">
        <v>3</v>
      </c>
      <c r="K8533">
        <v>41003052</v>
      </c>
    </row>
    <row r="8534" spans="1:11" x14ac:dyDescent="0.15">
      <c r="A8534">
        <v>3291662</v>
      </c>
      <c r="B8534">
        <v>3</v>
      </c>
      <c r="C8534">
        <v>1</v>
      </c>
      <c r="D8534">
        <v>1</v>
      </c>
      <c r="E8534">
        <v>5039</v>
      </c>
      <c r="F8534">
        <v>5</v>
      </c>
      <c r="G8534">
        <v>74</v>
      </c>
      <c r="H8534">
        <v>10</v>
      </c>
      <c r="I8534">
        <v>9</v>
      </c>
      <c r="J8534">
        <v>9</v>
      </c>
      <c r="K8534">
        <v>41003055</v>
      </c>
    </row>
    <row r="8535" spans="1:11" x14ac:dyDescent="0.15">
      <c r="A8535">
        <v>3291662</v>
      </c>
      <c r="B8535">
        <v>3</v>
      </c>
      <c r="C8535">
        <v>2</v>
      </c>
      <c r="D8535">
        <v>1</v>
      </c>
      <c r="E8535">
        <v>5024</v>
      </c>
      <c r="F8535">
        <v>5</v>
      </c>
      <c r="G8535">
        <v>74</v>
      </c>
      <c r="H8535">
        <v>10</v>
      </c>
      <c r="I8535">
        <v>9</v>
      </c>
      <c r="J8535">
        <v>9</v>
      </c>
      <c r="K8535">
        <v>41003055</v>
      </c>
    </row>
    <row r="8536" spans="1:11" x14ac:dyDescent="0.15">
      <c r="A8536">
        <v>3291662</v>
      </c>
      <c r="B8536">
        <v>3</v>
      </c>
      <c r="C8536">
        <v>3</v>
      </c>
      <c r="D8536">
        <v>1</v>
      </c>
      <c r="E8536">
        <v>5016</v>
      </c>
      <c r="F8536">
        <v>5</v>
      </c>
      <c r="G8536">
        <v>74</v>
      </c>
      <c r="H8536">
        <v>10</v>
      </c>
      <c r="I8536">
        <v>9</v>
      </c>
      <c r="J8536">
        <v>9</v>
      </c>
      <c r="K8536">
        <v>41003055</v>
      </c>
    </row>
    <row r="8537" spans="1:11" x14ac:dyDescent="0.15">
      <c r="A8537">
        <v>3291662</v>
      </c>
      <c r="B8537">
        <v>3</v>
      </c>
      <c r="C8537">
        <v>4</v>
      </c>
      <c r="D8537">
        <v>1</v>
      </c>
      <c r="E8537">
        <v>5027</v>
      </c>
      <c r="F8537">
        <v>5</v>
      </c>
      <c r="G8537">
        <v>74</v>
      </c>
      <c r="H8537">
        <v>10</v>
      </c>
      <c r="I8537">
        <v>9</v>
      </c>
      <c r="J8537">
        <v>9</v>
      </c>
      <c r="K8537">
        <v>41003055</v>
      </c>
    </row>
    <row r="8538" spans="1:11" x14ac:dyDescent="0.15">
      <c r="A8538">
        <v>3291662</v>
      </c>
      <c r="B8538">
        <v>3</v>
      </c>
      <c r="C8538">
        <v>5</v>
      </c>
      <c r="D8538">
        <v>1</v>
      </c>
      <c r="E8538">
        <v>1022</v>
      </c>
      <c r="F8538">
        <v>4</v>
      </c>
      <c r="G8538">
        <v>74</v>
      </c>
      <c r="H8538">
        <v>10</v>
      </c>
      <c r="I8538">
        <v>9</v>
      </c>
      <c r="J8538">
        <v>9</v>
      </c>
      <c r="K8538">
        <v>41003055</v>
      </c>
    </row>
    <row r="8539" spans="1:11" x14ac:dyDescent="0.15">
      <c r="A8539">
        <v>3291671</v>
      </c>
      <c r="B8539">
        <v>3</v>
      </c>
      <c r="C8539">
        <v>1</v>
      </c>
      <c r="D8539">
        <v>1</v>
      </c>
      <c r="E8539">
        <v>4013</v>
      </c>
      <c r="F8539">
        <v>1</v>
      </c>
      <c r="G8539">
        <v>4</v>
      </c>
      <c r="H8539">
        <v>0</v>
      </c>
      <c r="I8539">
        <v>0</v>
      </c>
      <c r="J8539">
        <v>0</v>
      </c>
      <c r="K8539">
        <v>41003055</v>
      </c>
    </row>
    <row r="8540" spans="1:11" x14ac:dyDescent="0.15">
      <c r="A8540">
        <v>3291671</v>
      </c>
      <c r="B8540">
        <v>3</v>
      </c>
      <c r="C8540">
        <v>2</v>
      </c>
      <c r="D8540">
        <v>1</v>
      </c>
      <c r="E8540">
        <v>5036</v>
      </c>
      <c r="F8540">
        <v>5</v>
      </c>
      <c r="G8540">
        <v>75</v>
      </c>
      <c r="H8540">
        <v>10</v>
      </c>
      <c r="I8540">
        <v>10</v>
      </c>
      <c r="J8540">
        <v>9</v>
      </c>
      <c r="K8540">
        <v>41003055</v>
      </c>
    </row>
    <row r="8541" spans="1:11" x14ac:dyDescent="0.15">
      <c r="A8541">
        <v>3291671</v>
      </c>
      <c r="B8541">
        <v>3</v>
      </c>
      <c r="C8541">
        <v>3</v>
      </c>
      <c r="D8541">
        <v>1</v>
      </c>
      <c r="E8541">
        <v>5010</v>
      </c>
      <c r="F8541">
        <v>5</v>
      </c>
      <c r="G8541">
        <v>75</v>
      </c>
      <c r="H8541">
        <v>10</v>
      </c>
      <c r="I8541">
        <v>10</v>
      </c>
      <c r="J8541">
        <v>9</v>
      </c>
      <c r="K8541">
        <v>41003055</v>
      </c>
    </row>
    <row r="8542" spans="1:11" x14ac:dyDescent="0.15">
      <c r="A8542">
        <v>3291671</v>
      </c>
      <c r="B8542">
        <v>3</v>
      </c>
      <c r="C8542">
        <v>4</v>
      </c>
      <c r="D8542">
        <v>1</v>
      </c>
      <c r="E8542">
        <v>5034</v>
      </c>
      <c r="F8542">
        <v>5</v>
      </c>
      <c r="G8542">
        <v>75</v>
      </c>
      <c r="H8542">
        <v>10</v>
      </c>
      <c r="I8542">
        <v>10</v>
      </c>
      <c r="J8542">
        <v>9</v>
      </c>
      <c r="K8542">
        <v>41003055</v>
      </c>
    </row>
    <row r="8543" spans="1:11" x14ac:dyDescent="0.15">
      <c r="A8543">
        <v>3291671</v>
      </c>
      <c r="B8543">
        <v>3</v>
      </c>
      <c r="C8543">
        <v>5</v>
      </c>
      <c r="D8543">
        <v>1</v>
      </c>
      <c r="E8543">
        <v>5011</v>
      </c>
      <c r="F8543">
        <v>5</v>
      </c>
      <c r="G8543">
        <v>75</v>
      </c>
      <c r="H8543">
        <v>10</v>
      </c>
      <c r="I8543">
        <v>10</v>
      </c>
      <c r="J8543">
        <v>9</v>
      </c>
      <c r="K8543">
        <v>41003055</v>
      </c>
    </row>
    <row r="8544" spans="1:11" x14ac:dyDescent="0.15">
      <c r="A8544">
        <v>3291686</v>
      </c>
      <c r="B8544">
        <v>2</v>
      </c>
      <c r="C8544">
        <v>1</v>
      </c>
      <c r="D8544">
        <v>1</v>
      </c>
      <c r="E8544">
        <v>5027</v>
      </c>
      <c r="F8544">
        <v>5</v>
      </c>
      <c r="G8544">
        <v>73</v>
      </c>
      <c r="H8544">
        <v>10</v>
      </c>
      <c r="I8544">
        <v>10</v>
      </c>
      <c r="J8544">
        <v>9</v>
      </c>
      <c r="K8544">
        <v>41003055</v>
      </c>
    </row>
    <row r="8545" spans="1:11" x14ac:dyDescent="0.15">
      <c r="A8545">
        <v>3291686</v>
      </c>
      <c r="B8545">
        <v>2</v>
      </c>
      <c r="C8545">
        <v>2</v>
      </c>
      <c r="D8545">
        <v>1</v>
      </c>
      <c r="E8545">
        <v>5016</v>
      </c>
      <c r="F8545">
        <v>5</v>
      </c>
      <c r="G8545">
        <v>73</v>
      </c>
      <c r="H8545">
        <v>10</v>
      </c>
      <c r="I8545">
        <v>9</v>
      </c>
      <c r="J8545">
        <v>9</v>
      </c>
      <c r="K8545">
        <v>41003055</v>
      </c>
    </row>
    <row r="8546" spans="1:11" x14ac:dyDescent="0.15">
      <c r="A8546">
        <v>3291686</v>
      </c>
      <c r="B8546">
        <v>2</v>
      </c>
      <c r="C8546">
        <v>3</v>
      </c>
      <c r="D8546">
        <v>1</v>
      </c>
      <c r="E8546">
        <v>1022</v>
      </c>
      <c r="F8546">
        <v>4</v>
      </c>
      <c r="G8546">
        <v>73</v>
      </c>
      <c r="H8546">
        <v>10</v>
      </c>
      <c r="I8546">
        <v>10</v>
      </c>
      <c r="J8546">
        <v>9</v>
      </c>
      <c r="K8546">
        <v>41003055</v>
      </c>
    </row>
    <row r="8547" spans="1:11" x14ac:dyDescent="0.15">
      <c r="A8547">
        <v>3291686</v>
      </c>
      <c r="B8547">
        <v>2</v>
      </c>
      <c r="C8547">
        <v>4</v>
      </c>
      <c r="D8547">
        <v>1</v>
      </c>
      <c r="E8547">
        <v>5024</v>
      </c>
      <c r="F8547">
        <v>5</v>
      </c>
      <c r="G8547">
        <v>73</v>
      </c>
      <c r="H8547">
        <v>10</v>
      </c>
      <c r="I8547">
        <v>9</v>
      </c>
      <c r="J8547">
        <v>9</v>
      </c>
      <c r="K8547">
        <v>41003055</v>
      </c>
    </row>
    <row r="8548" spans="1:11" x14ac:dyDescent="0.15">
      <c r="A8548">
        <v>3291686</v>
      </c>
      <c r="B8548">
        <v>2</v>
      </c>
      <c r="C8548">
        <v>5</v>
      </c>
      <c r="D8548">
        <v>1</v>
      </c>
      <c r="E8548">
        <v>5023</v>
      </c>
      <c r="F8548">
        <v>5</v>
      </c>
      <c r="G8548">
        <v>73</v>
      </c>
      <c r="H8548">
        <v>10</v>
      </c>
      <c r="I8548">
        <v>8</v>
      </c>
      <c r="J8548">
        <v>9</v>
      </c>
      <c r="K8548">
        <v>41003055</v>
      </c>
    </row>
    <row r="8549" spans="1:11" x14ac:dyDescent="0.15">
      <c r="A8549">
        <v>3292011</v>
      </c>
      <c r="B8549">
        <v>2</v>
      </c>
      <c r="C8549">
        <v>1</v>
      </c>
      <c r="D8549">
        <v>1</v>
      </c>
      <c r="E8549">
        <v>5027</v>
      </c>
      <c r="F8549">
        <v>5</v>
      </c>
      <c r="G8549">
        <v>74</v>
      </c>
      <c r="H8549">
        <v>10</v>
      </c>
      <c r="I8549">
        <v>10</v>
      </c>
      <c r="J8549">
        <v>9</v>
      </c>
      <c r="K8549">
        <v>41003055</v>
      </c>
    </row>
    <row r="8550" spans="1:11" x14ac:dyDescent="0.15">
      <c r="A8550">
        <v>3292011</v>
      </c>
      <c r="B8550">
        <v>2</v>
      </c>
      <c r="C8550">
        <v>2</v>
      </c>
      <c r="D8550">
        <v>1</v>
      </c>
      <c r="E8550">
        <v>5016</v>
      </c>
      <c r="F8550">
        <v>5</v>
      </c>
      <c r="G8550">
        <v>74</v>
      </c>
      <c r="H8550">
        <v>10</v>
      </c>
      <c r="I8550">
        <v>10</v>
      </c>
      <c r="J8550">
        <v>9</v>
      </c>
      <c r="K8550">
        <v>41003055</v>
      </c>
    </row>
    <row r="8551" spans="1:11" x14ac:dyDescent="0.15">
      <c r="A8551">
        <v>3292011</v>
      </c>
      <c r="B8551">
        <v>2</v>
      </c>
      <c r="C8551">
        <v>3</v>
      </c>
      <c r="D8551">
        <v>1</v>
      </c>
      <c r="E8551">
        <v>1022</v>
      </c>
      <c r="F8551">
        <v>4</v>
      </c>
      <c r="G8551">
        <v>74</v>
      </c>
      <c r="H8551">
        <v>10</v>
      </c>
      <c r="I8551">
        <v>10</v>
      </c>
      <c r="J8551">
        <v>9</v>
      </c>
      <c r="K8551">
        <v>41003055</v>
      </c>
    </row>
    <row r="8552" spans="1:11" x14ac:dyDescent="0.15">
      <c r="A8552">
        <v>3292011</v>
      </c>
      <c r="B8552">
        <v>2</v>
      </c>
      <c r="C8552">
        <v>4</v>
      </c>
      <c r="D8552">
        <v>1</v>
      </c>
      <c r="E8552">
        <v>5023</v>
      </c>
      <c r="F8552">
        <v>5</v>
      </c>
      <c r="G8552">
        <v>74</v>
      </c>
      <c r="H8552">
        <v>10</v>
      </c>
      <c r="I8552">
        <v>9</v>
      </c>
      <c r="J8552">
        <v>9</v>
      </c>
      <c r="K8552">
        <v>41003055</v>
      </c>
    </row>
    <row r="8553" spans="1:11" x14ac:dyDescent="0.15">
      <c r="A8553">
        <v>3292011</v>
      </c>
      <c r="B8553">
        <v>2</v>
      </c>
      <c r="C8553">
        <v>5</v>
      </c>
      <c r="D8553">
        <v>1</v>
      </c>
      <c r="E8553">
        <v>5024</v>
      </c>
      <c r="F8553">
        <v>5</v>
      </c>
      <c r="G8553">
        <v>74</v>
      </c>
      <c r="H8553">
        <v>10</v>
      </c>
      <c r="I8553">
        <v>10</v>
      </c>
      <c r="J8553">
        <v>9</v>
      </c>
      <c r="K8553">
        <v>41003055</v>
      </c>
    </row>
    <row r="8554" spans="1:11" x14ac:dyDescent="0.15">
      <c r="A8554">
        <v>3292033</v>
      </c>
      <c r="B8554">
        <v>2</v>
      </c>
      <c r="C8554">
        <v>1</v>
      </c>
      <c r="D8554">
        <v>1</v>
      </c>
      <c r="E8554">
        <v>5027</v>
      </c>
      <c r="F8554">
        <v>5</v>
      </c>
      <c r="G8554">
        <v>72</v>
      </c>
      <c r="H8554">
        <v>10</v>
      </c>
      <c r="I8554">
        <v>9</v>
      </c>
      <c r="J8554">
        <v>9</v>
      </c>
      <c r="K8554">
        <v>41003055</v>
      </c>
    </row>
    <row r="8555" spans="1:11" x14ac:dyDescent="0.15">
      <c r="A8555">
        <v>3292033</v>
      </c>
      <c r="B8555">
        <v>2</v>
      </c>
      <c r="C8555">
        <v>2</v>
      </c>
      <c r="D8555">
        <v>1</v>
      </c>
      <c r="E8555">
        <v>1022</v>
      </c>
      <c r="F8555">
        <v>4</v>
      </c>
      <c r="G8555">
        <v>72</v>
      </c>
      <c r="H8555">
        <v>10</v>
      </c>
      <c r="I8555">
        <v>9</v>
      </c>
      <c r="J8555">
        <v>9</v>
      </c>
      <c r="K8555">
        <v>41003055</v>
      </c>
    </row>
    <row r="8556" spans="1:11" x14ac:dyDescent="0.15">
      <c r="A8556">
        <v>3292033</v>
      </c>
      <c r="B8556">
        <v>2</v>
      </c>
      <c r="C8556">
        <v>3</v>
      </c>
      <c r="D8556">
        <v>1</v>
      </c>
      <c r="E8556">
        <v>1023</v>
      </c>
      <c r="F8556">
        <v>4</v>
      </c>
      <c r="G8556">
        <v>72</v>
      </c>
      <c r="H8556">
        <v>10</v>
      </c>
      <c r="I8556">
        <v>9</v>
      </c>
      <c r="J8556">
        <v>9</v>
      </c>
      <c r="K8556">
        <v>41003055</v>
      </c>
    </row>
    <row r="8557" spans="1:11" x14ac:dyDescent="0.15">
      <c r="A8557">
        <v>3292033</v>
      </c>
      <c r="B8557">
        <v>2</v>
      </c>
      <c r="C8557">
        <v>4</v>
      </c>
      <c r="D8557">
        <v>1</v>
      </c>
      <c r="E8557">
        <v>5024</v>
      </c>
      <c r="F8557">
        <v>5</v>
      </c>
      <c r="G8557">
        <v>72</v>
      </c>
      <c r="H8557">
        <v>10</v>
      </c>
      <c r="I8557">
        <v>9</v>
      </c>
      <c r="J8557">
        <v>9</v>
      </c>
      <c r="K8557">
        <v>41003055</v>
      </c>
    </row>
    <row r="8558" spans="1:11" x14ac:dyDescent="0.15">
      <c r="A8558">
        <v>3292033</v>
      </c>
      <c r="B8558">
        <v>2</v>
      </c>
      <c r="C8558">
        <v>5</v>
      </c>
      <c r="D8558">
        <v>1</v>
      </c>
      <c r="E8558">
        <v>5024</v>
      </c>
      <c r="F8558">
        <v>5</v>
      </c>
      <c r="G8558">
        <v>72</v>
      </c>
      <c r="H8558">
        <v>10</v>
      </c>
      <c r="I8558">
        <v>9</v>
      </c>
      <c r="J8558">
        <v>9</v>
      </c>
      <c r="K8558">
        <v>41003055</v>
      </c>
    </row>
    <row r="8559" spans="1:11" x14ac:dyDescent="0.15">
      <c r="A8559">
        <v>3292162</v>
      </c>
      <c r="B8559">
        <v>1</v>
      </c>
      <c r="C8559">
        <v>1</v>
      </c>
      <c r="D8559">
        <v>1</v>
      </c>
      <c r="E8559">
        <v>1022</v>
      </c>
      <c r="F8559">
        <v>4</v>
      </c>
      <c r="G8559">
        <v>64</v>
      </c>
      <c r="H8559">
        <v>10</v>
      </c>
      <c r="I8559">
        <v>7</v>
      </c>
      <c r="J8559">
        <v>0</v>
      </c>
      <c r="K8559">
        <v>41003055</v>
      </c>
    </row>
    <row r="8560" spans="1:11" x14ac:dyDescent="0.15">
      <c r="A8560">
        <v>3292162</v>
      </c>
      <c r="B8560">
        <v>1</v>
      </c>
      <c r="C8560">
        <v>2</v>
      </c>
      <c r="D8560">
        <v>1</v>
      </c>
      <c r="E8560">
        <v>1016</v>
      </c>
      <c r="F8560">
        <v>4</v>
      </c>
      <c r="G8560">
        <v>64</v>
      </c>
      <c r="H8560">
        <v>9</v>
      </c>
      <c r="I8560">
        <v>7</v>
      </c>
      <c r="J8560">
        <v>5</v>
      </c>
      <c r="K8560">
        <v>41003055</v>
      </c>
    </row>
    <row r="8561" spans="1:11" x14ac:dyDescent="0.15">
      <c r="A8561">
        <v>3292162</v>
      </c>
      <c r="B8561">
        <v>1</v>
      </c>
      <c r="C8561">
        <v>3</v>
      </c>
      <c r="D8561">
        <v>1</v>
      </c>
      <c r="E8561">
        <v>1056</v>
      </c>
      <c r="F8561">
        <v>4</v>
      </c>
      <c r="G8561">
        <v>64</v>
      </c>
      <c r="H8561">
        <v>3</v>
      </c>
      <c r="I8561">
        <v>7</v>
      </c>
      <c r="J8561">
        <v>9</v>
      </c>
      <c r="K8561">
        <v>41003055</v>
      </c>
    </row>
    <row r="8562" spans="1:11" x14ac:dyDescent="0.15">
      <c r="A8562">
        <v>3292162</v>
      </c>
      <c r="B8562">
        <v>1</v>
      </c>
      <c r="C8562">
        <v>4</v>
      </c>
      <c r="D8562">
        <v>1</v>
      </c>
      <c r="E8562">
        <v>1063</v>
      </c>
      <c r="F8562">
        <v>4</v>
      </c>
      <c r="G8562">
        <v>64</v>
      </c>
      <c r="H8562">
        <v>6</v>
      </c>
      <c r="I8562">
        <v>7</v>
      </c>
      <c r="J8562">
        <v>9</v>
      </c>
      <c r="K8562">
        <v>41003055</v>
      </c>
    </row>
    <row r="8563" spans="1:11" x14ac:dyDescent="0.15">
      <c r="A8563">
        <v>3292162</v>
      </c>
      <c r="B8563">
        <v>1</v>
      </c>
      <c r="C8563">
        <v>5</v>
      </c>
      <c r="D8563">
        <v>1</v>
      </c>
      <c r="E8563">
        <v>1055</v>
      </c>
      <c r="F8563">
        <v>4</v>
      </c>
      <c r="G8563">
        <v>64</v>
      </c>
      <c r="H8563">
        <v>6</v>
      </c>
      <c r="I8563">
        <v>7</v>
      </c>
      <c r="J8563">
        <v>2</v>
      </c>
      <c r="K8563">
        <v>41003055</v>
      </c>
    </row>
    <row r="8564" spans="1:11" x14ac:dyDescent="0.15">
      <c r="A8564">
        <v>3295273</v>
      </c>
      <c r="B8564">
        <v>1</v>
      </c>
      <c r="C8564">
        <v>1</v>
      </c>
      <c r="D8564">
        <v>1</v>
      </c>
      <c r="E8564">
        <v>5024</v>
      </c>
      <c r="F8564">
        <v>5</v>
      </c>
      <c r="G8564">
        <v>70</v>
      </c>
      <c r="H8564">
        <v>10</v>
      </c>
      <c r="I8564">
        <v>8</v>
      </c>
      <c r="J8564">
        <v>9</v>
      </c>
      <c r="K8564">
        <v>41003055</v>
      </c>
    </row>
    <row r="8565" spans="1:11" x14ac:dyDescent="0.15">
      <c r="A8565">
        <v>3295273</v>
      </c>
      <c r="B8565">
        <v>1</v>
      </c>
      <c r="C8565">
        <v>2</v>
      </c>
      <c r="D8565">
        <v>1</v>
      </c>
      <c r="E8565">
        <v>5023</v>
      </c>
      <c r="F8565">
        <v>5</v>
      </c>
      <c r="G8565">
        <v>70</v>
      </c>
      <c r="H8565">
        <v>6</v>
      </c>
      <c r="I8565">
        <v>7</v>
      </c>
      <c r="J8565">
        <v>9</v>
      </c>
      <c r="K8565">
        <v>41003055</v>
      </c>
    </row>
    <row r="8566" spans="1:11" x14ac:dyDescent="0.15">
      <c r="A8566">
        <v>3295273</v>
      </c>
      <c r="B8566">
        <v>1</v>
      </c>
      <c r="C8566">
        <v>3</v>
      </c>
      <c r="D8566">
        <v>1</v>
      </c>
      <c r="E8566">
        <v>5028</v>
      </c>
      <c r="F8566">
        <v>5</v>
      </c>
      <c r="G8566">
        <v>70</v>
      </c>
      <c r="H8566">
        <v>10</v>
      </c>
      <c r="I8566">
        <v>7</v>
      </c>
      <c r="J8566">
        <v>9</v>
      </c>
      <c r="K8566">
        <v>41003055</v>
      </c>
    </row>
    <row r="8567" spans="1:11" x14ac:dyDescent="0.15">
      <c r="A8567">
        <v>3295273</v>
      </c>
      <c r="B8567">
        <v>1</v>
      </c>
      <c r="C8567">
        <v>4</v>
      </c>
      <c r="D8567">
        <v>1</v>
      </c>
      <c r="E8567">
        <v>5035</v>
      </c>
      <c r="F8567">
        <v>5</v>
      </c>
      <c r="G8567">
        <v>70</v>
      </c>
      <c r="H8567">
        <v>6</v>
      </c>
      <c r="I8567">
        <v>7</v>
      </c>
      <c r="J8567">
        <v>9</v>
      </c>
      <c r="K8567">
        <v>41003055</v>
      </c>
    </row>
    <row r="8568" spans="1:11" x14ac:dyDescent="0.15">
      <c r="A8568">
        <v>3295273</v>
      </c>
      <c r="B8568">
        <v>1</v>
      </c>
      <c r="C8568">
        <v>5</v>
      </c>
      <c r="D8568">
        <v>1</v>
      </c>
      <c r="E8568">
        <v>1016</v>
      </c>
      <c r="F8568">
        <v>4</v>
      </c>
      <c r="G8568">
        <v>70</v>
      </c>
      <c r="H8568">
        <v>10</v>
      </c>
      <c r="I8568">
        <v>7</v>
      </c>
      <c r="J8568">
        <v>4</v>
      </c>
      <c r="K8568">
        <v>41003055</v>
      </c>
    </row>
    <row r="8569" spans="1:11" x14ac:dyDescent="0.15">
      <c r="A8569">
        <v>3298579</v>
      </c>
      <c r="B8569">
        <v>3</v>
      </c>
      <c r="C8569">
        <v>1</v>
      </c>
      <c r="D8569">
        <v>1</v>
      </c>
      <c r="E8569">
        <v>5014</v>
      </c>
      <c r="F8569">
        <v>5</v>
      </c>
      <c r="G8569">
        <v>73</v>
      </c>
      <c r="H8569">
        <v>10</v>
      </c>
      <c r="I8569">
        <v>9</v>
      </c>
      <c r="J8569">
        <v>9</v>
      </c>
      <c r="K8569">
        <v>41003055</v>
      </c>
    </row>
    <row r="8570" spans="1:11" x14ac:dyDescent="0.15">
      <c r="A8570">
        <v>3298579</v>
      </c>
      <c r="B8570">
        <v>3</v>
      </c>
      <c r="C8570">
        <v>2</v>
      </c>
      <c r="D8570">
        <v>1</v>
      </c>
      <c r="E8570">
        <v>5033</v>
      </c>
      <c r="F8570">
        <v>5</v>
      </c>
      <c r="G8570">
        <v>73</v>
      </c>
      <c r="H8570">
        <v>10</v>
      </c>
      <c r="I8570">
        <v>9</v>
      </c>
      <c r="J8570">
        <v>9</v>
      </c>
      <c r="K8570">
        <v>41003055</v>
      </c>
    </row>
    <row r="8571" spans="1:11" x14ac:dyDescent="0.15">
      <c r="A8571">
        <v>3298579</v>
      </c>
      <c r="B8571">
        <v>3</v>
      </c>
      <c r="C8571">
        <v>3</v>
      </c>
      <c r="D8571">
        <v>1</v>
      </c>
      <c r="E8571">
        <v>5005</v>
      </c>
      <c r="F8571">
        <v>5</v>
      </c>
      <c r="G8571">
        <v>73</v>
      </c>
      <c r="H8571">
        <v>10</v>
      </c>
      <c r="I8571">
        <v>9</v>
      </c>
      <c r="J8571">
        <v>9</v>
      </c>
      <c r="K8571">
        <v>41003055</v>
      </c>
    </row>
    <row r="8572" spans="1:11" x14ac:dyDescent="0.15">
      <c r="A8572">
        <v>3298579</v>
      </c>
      <c r="B8572">
        <v>3</v>
      </c>
      <c r="C8572">
        <v>4</v>
      </c>
      <c r="D8572">
        <v>1</v>
      </c>
      <c r="E8572">
        <v>1071</v>
      </c>
      <c r="F8572">
        <v>4</v>
      </c>
      <c r="G8572">
        <v>73</v>
      </c>
      <c r="H8572">
        <v>10</v>
      </c>
      <c r="I8572">
        <v>9</v>
      </c>
      <c r="J8572">
        <v>9</v>
      </c>
      <c r="K8572">
        <v>41003055</v>
      </c>
    </row>
    <row r="8573" spans="1:11" x14ac:dyDescent="0.15">
      <c r="A8573">
        <v>3298579</v>
      </c>
      <c r="B8573">
        <v>3</v>
      </c>
      <c r="C8573">
        <v>5</v>
      </c>
      <c r="D8573">
        <v>1</v>
      </c>
      <c r="E8573">
        <v>5053</v>
      </c>
      <c r="F8573">
        <v>5</v>
      </c>
      <c r="G8573">
        <v>73</v>
      </c>
      <c r="H8573">
        <v>10</v>
      </c>
      <c r="I8573">
        <v>9</v>
      </c>
      <c r="J8573">
        <v>9</v>
      </c>
      <c r="K8573">
        <v>41003055</v>
      </c>
    </row>
    <row r="8574" spans="1:11" x14ac:dyDescent="0.15">
      <c r="A8574">
        <v>3299250</v>
      </c>
      <c r="B8574">
        <v>2</v>
      </c>
      <c r="C8574">
        <v>1</v>
      </c>
      <c r="D8574">
        <v>1</v>
      </c>
      <c r="E8574">
        <v>5004</v>
      </c>
      <c r="F8574">
        <v>5</v>
      </c>
      <c r="G8574">
        <v>74</v>
      </c>
      <c r="H8574">
        <v>10</v>
      </c>
      <c r="I8574">
        <v>10</v>
      </c>
      <c r="J8574">
        <v>9</v>
      </c>
      <c r="K8574">
        <v>41003055</v>
      </c>
    </row>
    <row r="8575" spans="1:11" x14ac:dyDescent="0.15">
      <c r="A8575">
        <v>3299250</v>
      </c>
      <c r="B8575">
        <v>2</v>
      </c>
      <c r="C8575">
        <v>2</v>
      </c>
      <c r="D8575">
        <v>1</v>
      </c>
      <c r="E8575">
        <v>1008</v>
      </c>
      <c r="F8575">
        <v>4</v>
      </c>
      <c r="G8575">
        <v>74</v>
      </c>
      <c r="H8575">
        <v>10</v>
      </c>
      <c r="I8575">
        <v>9</v>
      </c>
      <c r="J8575">
        <v>9</v>
      </c>
      <c r="K8575">
        <v>41003055</v>
      </c>
    </row>
    <row r="8576" spans="1:11" x14ac:dyDescent="0.15">
      <c r="A8576">
        <v>3299250</v>
      </c>
      <c r="B8576">
        <v>2</v>
      </c>
      <c r="C8576">
        <v>3</v>
      </c>
      <c r="D8576">
        <v>1</v>
      </c>
      <c r="E8576">
        <v>5012</v>
      </c>
      <c r="F8576">
        <v>5</v>
      </c>
      <c r="G8576">
        <v>74</v>
      </c>
      <c r="H8576">
        <v>10</v>
      </c>
      <c r="I8576">
        <v>9</v>
      </c>
      <c r="J8576">
        <v>9</v>
      </c>
      <c r="K8576">
        <v>41003055</v>
      </c>
    </row>
    <row r="8577" spans="1:11" x14ac:dyDescent="0.15">
      <c r="A8577">
        <v>3299250</v>
      </c>
      <c r="B8577">
        <v>2</v>
      </c>
      <c r="C8577">
        <v>4</v>
      </c>
      <c r="D8577">
        <v>1</v>
      </c>
      <c r="E8577">
        <v>1009</v>
      </c>
      <c r="F8577">
        <v>4</v>
      </c>
      <c r="G8577">
        <v>74</v>
      </c>
      <c r="H8577">
        <v>10</v>
      </c>
      <c r="I8577">
        <v>9</v>
      </c>
      <c r="J8577">
        <v>9</v>
      </c>
      <c r="K8577">
        <v>41003055</v>
      </c>
    </row>
    <row r="8578" spans="1:11" x14ac:dyDescent="0.15">
      <c r="A8578">
        <v>3299250</v>
      </c>
      <c r="B8578">
        <v>2</v>
      </c>
      <c r="C8578">
        <v>5</v>
      </c>
      <c r="D8578">
        <v>1</v>
      </c>
      <c r="E8578">
        <v>1050</v>
      </c>
      <c r="F8578">
        <v>4</v>
      </c>
      <c r="G8578">
        <v>74</v>
      </c>
      <c r="H8578">
        <v>10</v>
      </c>
      <c r="I8578">
        <v>9</v>
      </c>
      <c r="J8578">
        <v>9</v>
      </c>
      <c r="K8578">
        <v>41003055</v>
      </c>
    </row>
    <row r="8579" spans="1:11" x14ac:dyDescent="0.15">
      <c r="A8579">
        <v>3300134</v>
      </c>
      <c r="B8579">
        <v>1</v>
      </c>
      <c r="C8579">
        <v>1</v>
      </c>
      <c r="D8579">
        <v>1</v>
      </c>
      <c r="E8579">
        <v>2047</v>
      </c>
      <c r="F8579">
        <v>3</v>
      </c>
      <c r="G8579">
        <v>60</v>
      </c>
      <c r="H8579">
        <v>10</v>
      </c>
      <c r="I8579">
        <v>5</v>
      </c>
      <c r="J8579">
        <v>6</v>
      </c>
      <c r="K8579">
        <v>41003055</v>
      </c>
    </row>
    <row r="8580" spans="1:11" x14ac:dyDescent="0.15">
      <c r="A8580">
        <v>3300134</v>
      </c>
      <c r="B8580">
        <v>1</v>
      </c>
      <c r="C8580">
        <v>2</v>
      </c>
      <c r="D8580">
        <v>1</v>
      </c>
      <c r="E8580">
        <v>1031</v>
      </c>
      <c r="F8580">
        <v>4</v>
      </c>
      <c r="G8580">
        <v>60</v>
      </c>
      <c r="H8580">
        <v>6</v>
      </c>
      <c r="I8580">
        <v>5</v>
      </c>
      <c r="J8580">
        <v>9</v>
      </c>
      <c r="K8580">
        <v>41003055</v>
      </c>
    </row>
    <row r="8581" spans="1:11" x14ac:dyDescent="0.15">
      <c r="A8581">
        <v>3300134</v>
      </c>
      <c r="B8581">
        <v>1</v>
      </c>
      <c r="C8581">
        <v>3</v>
      </c>
      <c r="D8581">
        <v>1</v>
      </c>
      <c r="E8581">
        <v>1043</v>
      </c>
      <c r="F8581">
        <v>4</v>
      </c>
      <c r="G8581">
        <v>60</v>
      </c>
      <c r="H8581">
        <v>6</v>
      </c>
      <c r="I8581">
        <v>5</v>
      </c>
      <c r="J8581">
        <v>9</v>
      </c>
      <c r="K8581">
        <v>41003055</v>
      </c>
    </row>
    <row r="8582" spans="1:11" x14ac:dyDescent="0.15">
      <c r="A8582">
        <v>3300134</v>
      </c>
      <c r="B8582">
        <v>1</v>
      </c>
      <c r="C8582">
        <v>4</v>
      </c>
      <c r="D8582">
        <v>1</v>
      </c>
      <c r="E8582">
        <v>1062</v>
      </c>
      <c r="F8582">
        <v>4</v>
      </c>
      <c r="G8582">
        <v>60</v>
      </c>
      <c r="H8582">
        <v>6</v>
      </c>
      <c r="I8582">
        <v>5</v>
      </c>
      <c r="J8582">
        <v>7</v>
      </c>
      <c r="K8582">
        <v>41003055</v>
      </c>
    </row>
    <row r="8583" spans="1:11" x14ac:dyDescent="0.15">
      <c r="A8583">
        <v>3300134</v>
      </c>
      <c r="B8583">
        <v>1</v>
      </c>
      <c r="C8583">
        <v>5</v>
      </c>
      <c r="D8583">
        <v>1</v>
      </c>
      <c r="E8583">
        <v>1028</v>
      </c>
      <c r="F8583">
        <v>4</v>
      </c>
      <c r="G8583">
        <v>60</v>
      </c>
      <c r="H8583">
        <v>3</v>
      </c>
      <c r="I8583">
        <v>5</v>
      </c>
      <c r="J8583">
        <v>9</v>
      </c>
      <c r="K8583">
        <v>41003055</v>
      </c>
    </row>
    <row r="8584" spans="1:11" x14ac:dyDescent="0.15">
      <c r="A8584">
        <v>3311852</v>
      </c>
      <c r="B8584">
        <v>2</v>
      </c>
      <c r="C8584">
        <v>1</v>
      </c>
      <c r="D8584">
        <v>1</v>
      </c>
      <c r="E8584">
        <v>5024</v>
      </c>
      <c r="F8584">
        <v>5</v>
      </c>
      <c r="G8584">
        <v>70</v>
      </c>
      <c r="H8584">
        <v>10</v>
      </c>
      <c r="I8584">
        <v>7</v>
      </c>
      <c r="J8584">
        <v>9</v>
      </c>
      <c r="K8584">
        <v>41003055</v>
      </c>
    </row>
    <row r="8585" spans="1:11" x14ac:dyDescent="0.15">
      <c r="A8585">
        <v>3311852</v>
      </c>
      <c r="B8585">
        <v>2</v>
      </c>
      <c r="C8585">
        <v>2</v>
      </c>
      <c r="D8585">
        <v>1</v>
      </c>
      <c r="E8585">
        <v>5034</v>
      </c>
      <c r="F8585">
        <v>5</v>
      </c>
      <c r="G8585">
        <v>70</v>
      </c>
      <c r="H8585">
        <v>10</v>
      </c>
      <c r="I8585">
        <v>7</v>
      </c>
      <c r="J8585">
        <v>9</v>
      </c>
      <c r="K8585">
        <v>41003055</v>
      </c>
    </row>
    <row r="8586" spans="1:11" x14ac:dyDescent="0.15">
      <c r="A8586">
        <v>3311852</v>
      </c>
      <c r="B8586">
        <v>2</v>
      </c>
      <c r="C8586">
        <v>3</v>
      </c>
      <c r="D8586">
        <v>1</v>
      </c>
      <c r="E8586">
        <v>5011</v>
      </c>
      <c r="F8586">
        <v>5</v>
      </c>
      <c r="G8586">
        <v>70</v>
      </c>
      <c r="H8586">
        <v>10</v>
      </c>
      <c r="I8586">
        <v>8</v>
      </c>
      <c r="J8586">
        <v>7</v>
      </c>
      <c r="K8586">
        <v>41003055</v>
      </c>
    </row>
    <row r="8587" spans="1:11" x14ac:dyDescent="0.15">
      <c r="A8587">
        <v>3311852</v>
      </c>
      <c r="B8587">
        <v>2</v>
      </c>
      <c r="C8587">
        <v>4</v>
      </c>
      <c r="D8587">
        <v>1</v>
      </c>
      <c r="E8587">
        <v>5010</v>
      </c>
      <c r="F8587">
        <v>5</v>
      </c>
      <c r="G8587">
        <v>70</v>
      </c>
      <c r="H8587">
        <v>10</v>
      </c>
      <c r="I8587">
        <v>7</v>
      </c>
      <c r="J8587">
        <v>6</v>
      </c>
      <c r="K8587">
        <v>41003055</v>
      </c>
    </row>
    <row r="8588" spans="1:11" x14ac:dyDescent="0.15">
      <c r="A8588">
        <v>3311852</v>
      </c>
      <c r="B8588">
        <v>2</v>
      </c>
      <c r="C8588">
        <v>5</v>
      </c>
      <c r="D8588">
        <v>1</v>
      </c>
      <c r="E8588">
        <v>5036</v>
      </c>
      <c r="F8588">
        <v>5</v>
      </c>
      <c r="G8588">
        <v>70</v>
      </c>
      <c r="H8588">
        <v>10</v>
      </c>
      <c r="I8588">
        <v>7</v>
      </c>
      <c r="J8588">
        <v>3</v>
      </c>
      <c r="K8588">
        <v>41003055</v>
      </c>
    </row>
    <row r="8589" spans="1:11" x14ac:dyDescent="0.15">
      <c r="A8589">
        <v>3312615</v>
      </c>
      <c r="B8589">
        <v>1</v>
      </c>
      <c r="C8589">
        <v>1</v>
      </c>
      <c r="D8589">
        <v>1</v>
      </c>
      <c r="E8589">
        <v>1001</v>
      </c>
      <c r="F8589">
        <v>4</v>
      </c>
      <c r="G8589">
        <v>53</v>
      </c>
      <c r="H8589">
        <v>0</v>
      </c>
      <c r="I8589">
        <v>0</v>
      </c>
      <c r="J8589">
        <v>1</v>
      </c>
      <c r="K8589">
        <v>41003006</v>
      </c>
    </row>
    <row r="8590" spans="1:11" x14ac:dyDescent="0.15">
      <c r="A8590">
        <v>3312615</v>
      </c>
      <c r="B8590">
        <v>1</v>
      </c>
      <c r="C8590">
        <v>2</v>
      </c>
      <c r="D8590">
        <v>1</v>
      </c>
      <c r="E8590">
        <v>1047</v>
      </c>
      <c r="F8590">
        <v>4</v>
      </c>
      <c r="G8590">
        <v>53</v>
      </c>
      <c r="H8590">
        <v>0</v>
      </c>
      <c r="I8590">
        <v>0</v>
      </c>
      <c r="J8590">
        <v>0</v>
      </c>
      <c r="K8590">
        <v>41003006</v>
      </c>
    </row>
    <row r="8591" spans="1:11" x14ac:dyDescent="0.15">
      <c r="A8591">
        <v>3312615</v>
      </c>
      <c r="B8591">
        <v>1</v>
      </c>
      <c r="C8591">
        <v>3</v>
      </c>
      <c r="D8591">
        <v>1</v>
      </c>
      <c r="E8591">
        <v>1066</v>
      </c>
      <c r="F8591">
        <v>4</v>
      </c>
      <c r="G8591">
        <v>53</v>
      </c>
      <c r="H8591">
        <v>0</v>
      </c>
      <c r="I8591">
        <v>0</v>
      </c>
      <c r="J8591">
        <v>0</v>
      </c>
      <c r="K8591">
        <v>41003006</v>
      </c>
    </row>
    <row r="8592" spans="1:11" x14ac:dyDescent="0.15">
      <c r="A8592">
        <v>3312615</v>
      </c>
      <c r="B8592">
        <v>1</v>
      </c>
      <c r="C8592">
        <v>4</v>
      </c>
      <c r="D8592">
        <v>1</v>
      </c>
      <c r="E8592">
        <v>1011</v>
      </c>
      <c r="F8592">
        <v>4</v>
      </c>
      <c r="G8592">
        <v>53</v>
      </c>
      <c r="H8592">
        <v>10</v>
      </c>
      <c r="I8592">
        <v>5</v>
      </c>
      <c r="J8592">
        <v>0</v>
      </c>
      <c r="K8592">
        <v>41003006</v>
      </c>
    </row>
    <row r="8593" spans="1:11" x14ac:dyDescent="0.15">
      <c r="A8593">
        <v>3312615</v>
      </c>
      <c r="B8593">
        <v>1</v>
      </c>
      <c r="C8593">
        <v>5</v>
      </c>
      <c r="D8593">
        <v>1</v>
      </c>
      <c r="E8593">
        <v>2017</v>
      </c>
      <c r="F8593">
        <v>3</v>
      </c>
      <c r="G8593">
        <v>1</v>
      </c>
      <c r="H8593">
        <v>0</v>
      </c>
      <c r="I8593">
        <v>0</v>
      </c>
      <c r="J8593">
        <v>0</v>
      </c>
      <c r="K8593">
        <v>41003006</v>
      </c>
    </row>
    <row r="8594" spans="1:11" x14ac:dyDescent="0.15">
      <c r="A8594">
        <v>3312755</v>
      </c>
      <c r="B8594">
        <v>1</v>
      </c>
      <c r="C8594">
        <v>1</v>
      </c>
      <c r="D8594">
        <v>1</v>
      </c>
      <c r="E8594">
        <v>1047</v>
      </c>
      <c r="F8594">
        <v>4</v>
      </c>
      <c r="G8594">
        <v>61</v>
      </c>
      <c r="H8594">
        <v>6</v>
      </c>
      <c r="I8594">
        <v>6</v>
      </c>
      <c r="J8594">
        <v>1</v>
      </c>
      <c r="K8594">
        <v>41003055</v>
      </c>
    </row>
    <row r="8595" spans="1:11" x14ac:dyDescent="0.15">
      <c r="A8595">
        <v>3312755</v>
      </c>
      <c r="B8595">
        <v>1</v>
      </c>
      <c r="C8595">
        <v>2</v>
      </c>
      <c r="D8595">
        <v>1</v>
      </c>
      <c r="E8595">
        <v>1034</v>
      </c>
      <c r="F8595">
        <v>4</v>
      </c>
      <c r="G8595">
        <v>61</v>
      </c>
      <c r="H8595">
        <v>6</v>
      </c>
      <c r="I8595">
        <v>6</v>
      </c>
      <c r="J8595">
        <v>9</v>
      </c>
      <c r="K8595">
        <v>41003055</v>
      </c>
    </row>
    <row r="8596" spans="1:11" x14ac:dyDescent="0.15">
      <c r="A8596">
        <v>3312755</v>
      </c>
      <c r="B8596">
        <v>1</v>
      </c>
      <c r="C8596">
        <v>3</v>
      </c>
      <c r="D8596">
        <v>1</v>
      </c>
      <c r="E8596">
        <v>1048</v>
      </c>
      <c r="F8596">
        <v>4</v>
      </c>
      <c r="G8596">
        <v>61</v>
      </c>
      <c r="H8596">
        <v>6</v>
      </c>
      <c r="I8596">
        <v>6</v>
      </c>
      <c r="J8596">
        <v>3</v>
      </c>
      <c r="K8596">
        <v>41003055</v>
      </c>
    </row>
    <row r="8597" spans="1:11" x14ac:dyDescent="0.15">
      <c r="A8597">
        <v>3312755</v>
      </c>
      <c r="B8597">
        <v>1</v>
      </c>
      <c r="C8597">
        <v>4</v>
      </c>
      <c r="D8597">
        <v>1</v>
      </c>
      <c r="E8597">
        <v>1005</v>
      </c>
      <c r="F8597">
        <v>4</v>
      </c>
      <c r="G8597">
        <v>61</v>
      </c>
      <c r="H8597">
        <v>7</v>
      </c>
      <c r="I8597">
        <v>6</v>
      </c>
      <c r="J8597">
        <v>9</v>
      </c>
      <c r="K8597">
        <v>41003055</v>
      </c>
    </row>
    <row r="8598" spans="1:11" x14ac:dyDescent="0.15">
      <c r="A8598">
        <v>3312755</v>
      </c>
      <c r="B8598">
        <v>1</v>
      </c>
      <c r="C8598">
        <v>5</v>
      </c>
      <c r="D8598">
        <v>1</v>
      </c>
      <c r="E8598">
        <v>1001</v>
      </c>
      <c r="F8598">
        <v>4</v>
      </c>
      <c r="G8598">
        <v>61</v>
      </c>
      <c r="H8598">
        <v>7</v>
      </c>
      <c r="I8598">
        <v>7</v>
      </c>
      <c r="J8598">
        <v>4</v>
      </c>
      <c r="K8598">
        <v>41003055</v>
      </c>
    </row>
    <row r="8599" spans="1:11" x14ac:dyDescent="0.15">
      <c r="A8599">
        <v>3314261</v>
      </c>
      <c r="B8599">
        <v>1</v>
      </c>
      <c r="C8599">
        <v>1</v>
      </c>
      <c r="D8599">
        <v>1</v>
      </c>
      <c r="E8599">
        <v>5021</v>
      </c>
      <c r="F8599">
        <v>5</v>
      </c>
      <c r="G8599">
        <v>72</v>
      </c>
      <c r="H8599">
        <v>10</v>
      </c>
      <c r="I8599">
        <v>8</v>
      </c>
      <c r="J8599">
        <v>9</v>
      </c>
      <c r="K8599">
        <v>41003053</v>
      </c>
    </row>
    <row r="8600" spans="1:11" x14ac:dyDescent="0.15">
      <c r="A8600">
        <v>3314261</v>
      </c>
      <c r="B8600">
        <v>1</v>
      </c>
      <c r="C8600">
        <v>2</v>
      </c>
      <c r="D8600">
        <v>1</v>
      </c>
      <c r="E8600">
        <v>5035</v>
      </c>
      <c r="F8600">
        <v>5</v>
      </c>
      <c r="G8600">
        <v>72</v>
      </c>
      <c r="H8600">
        <v>10</v>
      </c>
      <c r="I8600">
        <v>8</v>
      </c>
      <c r="J8600">
        <v>9</v>
      </c>
      <c r="K8600">
        <v>41003053</v>
      </c>
    </row>
    <row r="8601" spans="1:11" x14ac:dyDescent="0.15">
      <c r="A8601">
        <v>3314261</v>
      </c>
      <c r="B8601">
        <v>1</v>
      </c>
      <c r="C8601">
        <v>3</v>
      </c>
      <c r="D8601">
        <v>1</v>
      </c>
      <c r="E8601">
        <v>1033</v>
      </c>
      <c r="F8601">
        <v>4</v>
      </c>
      <c r="G8601">
        <v>43</v>
      </c>
      <c r="H8601">
        <v>0</v>
      </c>
      <c r="I8601">
        <v>2</v>
      </c>
      <c r="J8601">
        <v>4</v>
      </c>
      <c r="K8601">
        <v>41003053</v>
      </c>
    </row>
    <row r="8602" spans="1:11" x14ac:dyDescent="0.15">
      <c r="A8602">
        <v>3314261</v>
      </c>
      <c r="B8602">
        <v>1</v>
      </c>
      <c r="C8602">
        <v>4</v>
      </c>
      <c r="D8602">
        <v>1</v>
      </c>
      <c r="E8602">
        <v>1021</v>
      </c>
      <c r="F8602">
        <v>4</v>
      </c>
      <c r="G8602">
        <v>72</v>
      </c>
      <c r="H8602">
        <v>10</v>
      </c>
      <c r="I8602">
        <v>8</v>
      </c>
      <c r="J8602">
        <v>9</v>
      </c>
      <c r="K8602">
        <v>41003053</v>
      </c>
    </row>
    <row r="8603" spans="1:11" x14ac:dyDescent="0.15">
      <c r="A8603">
        <v>3314261</v>
      </c>
      <c r="B8603">
        <v>1</v>
      </c>
      <c r="C8603">
        <v>5</v>
      </c>
      <c r="D8603">
        <v>1</v>
      </c>
      <c r="E8603">
        <v>1020</v>
      </c>
      <c r="F8603">
        <v>4</v>
      </c>
      <c r="G8603">
        <v>72</v>
      </c>
      <c r="H8603">
        <v>10</v>
      </c>
      <c r="I8603">
        <v>8</v>
      </c>
      <c r="J8603">
        <v>7</v>
      </c>
      <c r="K8603">
        <v>41003053</v>
      </c>
    </row>
    <row r="8604" spans="1:11" x14ac:dyDescent="0.15">
      <c r="A8604">
        <v>3315267</v>
      </c>
      <c r="B8604">
        <v>1</v>
      </c>
      <c r="C8604">
        <v>1</v>
      </c>
      <c r="D8604">
        <v>1</v>
      </c>
      <c r="E8604">
        <v>5024</v>
      </c>
      <c r="F8604">
        <v>5</v>
      </c>
      <c r="G8604">
        <v>67</v>
      </c>
      <c r="H8604">
        <v>10</v>
      </c>
      <c r="I8604">
        <v>7</v>
      </c>
      <c r="J8604">
        <v>9</v>
      </c>
      <c r="K8604">
        <v>41003043</v>
      </c>
    </row>
    <row r="8605" spans="1:11" x14ac:dyDescent="0.15">
      <c r="A8605">
        <v>3315267</v>
      </c>
      <c r="B8605">
        <v>1</v>
      </c>
      <c r="C8605">
        <v>2</v>
      </c>
      <c r="D8605">
        <v>1</v>
      </c>
      <c r="E8605">
        <v>1055</v>
      </c>
      <c r="F8605">
        <v>4</v>
      </c>
      <c r="G8605">
        <v>67</v>
      </c>
      <c r="H8605">
        <v>6</v>
      </c>
      <c r="I8605">
        <v>7</v>
      </c>
      <c r="J8605">
        <v>3</v>
      </c>
      <c r="K8605">
        <v>41003043</v>
      </c>
    </row>
    <row r="8606" spans="1:11" x14ac:dyDescent="0.15">
      <c r="A8606">
        <v>3315267</v>
      </c>
      <c r="B8606">
        <v>1</v>
      </c>
      <c r="C8606">
        <v>3</v>
      </c>
      <c r="D8606">
        <v>1</v>
      </c>
      <c r="E8606">
        <v>5035</v>
      </c>
      <c r="F8606">
        <v>5</v>
      </c>
      <c r="G8606">
        <v>67</v>
      </c>
      <c r="H8606">
        <v>9</v>
      </c>
      <c r="I8606">
        <v>7</v>
      </c>
      <c r="J8606">
        <v>9</v>
      </c>
      <c r="K8606">
        <v>41003043</v>
      </c>
    </row>
    <row r="8607" spans="1:11" x14ac:dyDescent="0.15">
      <c r="A8607">
        <v>3315267</v>
      </c>
      <c r="B8607">
        <v>1</v>
      </c>
      <c r="C8607">
        <v>4</v>
      </c>
      <c r="D8607">
        <v>1</v>
      </c>
      <c r="E8607">
        <v>5023</v>
      </c>
      <c r="F8607">
        <v>5</v>
      </c>
      <c r="G8607">
        <v>67</v>
      </c>
      <c r="H8607">
        <v>9</v>
      </c>
      <c r="I8607">
        <v>7</v>
      </c>
      <c r="J8607">
        <v>9</v>
      </c>
      <c r="K8607">
        <v>41003043</v>
      </c>
    </row>
    <row r="8608" spans="1:11" x14ac:dyDescent="0.15">
      <c r="A8608">
        <v>3315267</v>
      </c>
      <c r="B8608">
        <v>1</v>
      </c>
      <c r="C8608">
        <v>5</v>
      </c>
      <c r="D8608">
        <v>1</v>
      </c>
      <c r="E8608">
        <v>5039</v>
      </c>
      <c r="F8608">
        <v>5</v>
      </c>
      <c r="G8608">
        <v>67</v>
      </c>
      <c r="H8608">
        <v>9</v>
      </c>
      <c r="I8608">
        <v>7</v>
      </c>
      <c r="J8608">
        <v>9</v>
      </c>
      <c r="K8608">
        <v>41003043</v>
      </c>
    </row>
    <row r="8609" spans="1:11" x14ac:dyDescent="0.15">
      <c r="A8609">
        <v>3317667</v>
      </c>
      <c r="B8609">
        <v>1</v>
      </c>
      <c r="C8609">
        <v>1</v>
      </c>
      <c r="D8609">
        <v>1</v>
      </c>
      <c r="E8609">
        <v>5034</v>
      </c>
      <c r="F8609">
        <v>5</v>
      </c>
      <c r="G8609">
        <v>62</v>
      </c>
      <c r="H8609">
        <v>9</v>
      </c>
      <c r="I8609">
        <v>7</v>
      </c>
      <c r="J8609">
        <v>9</v>
      </c>
      <c r="K8609">
        <v>41003055</v>
      </c>
    </row>
    <row r="8610" spans="1:11" x14ac:dyDescent="0.15">
      <c r="A8610">
        <v>3317667</v>
      </c>
      <c r="B8610">
        <v>1</v>
      </c>
      <c r="C8610">
        <v>2</v>
      </c>
      <c r="D8610">
        <v>1</v>
      </c>
      <c r="E8610">
        <v>1039</v>
      </c>
      <c r="F8610">
        <v>4</v>
      </c>
      <c r="G8610">
        <v>62</v>
      </c>
      <c r="H8610">
        <v>6</v>
      </c>
      <c r="I8610">
        <v>7</v>
      </c>
      <c r="J8610">
        <v>0</v>
      </c>
      <c r="K8610">
        <v>41003055</v>
      </c>
    </row>
    <row r="8611" spans="1:11" x14ac:dyDescent="0.15">
      <c r="A8611">
        <v>3317667</v>
      </c>
      <c r="B8611">
        <v>1</v>
      </c>
      <c r="C8611">
        <v>3</v>
      </c>
      <c r="D8611">
        <v>1</v>
      </c>
      <c r="E8611">
        <v>2045</v>
      </c>
      <c r="F8611">
        <v>3</v>
      </c>
      <c r="G8611">
        <v>62</v>
      </c>
      <c r="H8611">
        <v>10</v>
      </c>
      <c r="I8611">
        <v>6</v>
      </c>
      <c r="J8611">
        <v>4</v>
      </c>
      <c r="K8611">
        <v>41003055</v>
      </c>
    </row>
    <row r="8612" spans="1:11" x14ac:dyDescent="0.15">
      <c r="A8612">
        <v>3317667</v>
      </c>
      <c r="B8612">
        <v>1</v>
      </c>
      <c r="C8612">
        <v>4</v>
      </c>
      <c r="D8612">
        <v>1</v>
      </c>
      <c r="E8612">
        <v>1032</v>
      </c>
      <c r="F8612">
        <v>4</v>
      </c>
      <c r="G8612">
        <v>62</v>
      </c>
      <c r="H8612">
        <v>6</v>
      </c>
      <c r="I8612">
        <v>7</v>
      </c>
      <c r="J8612">
        <v>9</v>
      </c>
      <c r="K8612">
        <v>41003055</v>
      </c>
    </row>
    <row r="8613" spans="1:11" x14ac:dyDescent="0.15">
      <c r="A8613">
        <v>3317667</v>
      </c>
      <c r="B8613">
        <v>1</v>
      </c>
      <c r="C8613">
        <v>5</v>
      </c>
      <c r="D8613">
        <v>1</v>
      </c>
      <c r="E8613">
        <v>1003</v>
      </c>
      <c r="F8613">
        <v>4</v>
      </c>
      <c r="G8613">
        <v>62</v>
      </c>
      <c r="H8613">
        <v>6</v>
      </c>
      <c r="I8613">
        <v>6</v>
      </c>
      <c r="J8613">
        <v>0</v>
      </c>
      <c r="K8613">
        <v>41003055</v>
      </c>
    </row>
    <row r="8614" spans="1:11" x14ac:dyDescent="0.15">
      <c r="A8614">
        <v>3317983</v>
      </c>
      <c r="B8614">
        <v>1</v>
      </c>
      <c r="C8614">
        <v>1</v>
      </c>
      <c r="D8614">
        <v>1</v>
      </c>
      <c r="E8614">
        <v>5024</v>
      </c>
      <c r="F8614">
        <v>5</v>
      </c>
      <c r="G8614">
        <v>73</v>
      </c>
      <c r="H8614">
        <v>10</v>
      </c>
      <c r="I8614">
        <v>9</v>
      </c>
      <c r="J8614">
        <v>9</v>
      </c>
      <c r="K8614">
        <v>41003055</v>
      </c>
    </row>
    <row r="8615" spans="1:11" x14ac:dyDescent="0.15">
      <c r="A8615">
        <v>3317983</v>
      </c>
      <c r="B8615">
        <v>1</v>
      </c>
      <c r="C8615">
        <v>2</v>
      </c>
      <c r="D8615">
        <v>1</v>
      </c>
      <c r="E8615">
        <v>5035</v>
      </c>
      <c r="F8615">
        <v>5</v>
      </c>
      <c r="G8615">
        <v>73</v>
      </c>
      <c r="H8615">
        <v>6</v>
      </c>
      <c r="I8615">
        <v>8</v>
      </c>
      <c r="J8615">
        <v>9</v>
      </c>
      <c r="K8615">
        <v>41003055</v>
      </c>
    </row>
    <row r="8616" spans="1:11" x14ac:dyDescent="0.15">
      <c r="A8616">
        <v>3317983</v>
      </c>
      <c r="B8616">
        <v>1</v>
      </c>
      <c r="C8616">
        <v>3</v>
      </c>
      <c r="D8616">
        <v>1</v>
      </c>
      <c r="E8616">
        <v>5034</v>
      </c>
      <c r="F8616">
        <v>5</v>
      </c>
      <c r="G8616">
        <v>73</v>
      </c>
      <c r="H8616">
        <v>10</v>
      </c>
      <c r="I8616">
        <v>8</v>
      </c>
      <c r="J8616">
        <v>9</v>
      </c>
      <c r="K8616">
        <v>41003055</v>
      </c>
    </row>
    <row r="8617" spans="1:11" x14ac:dyDescent="0.15">
      <c r="A8617">
        <v>3317983</v>
      </c>
      <c r="B8617">
        <v>1</v>
      </c>
      <c r="C8617">
        <v>4</v>
      </c>
      <c r="D8617">
        <v>1</v>
      </c>
      <c r="E8617">
        <v>5023</v>
      </c>
      <c r="F8617">
        <v>5</v>
      </c>
      <c r="G8617">
        <v>73</v>
      </c>
      <c r="H8617">
        <v>10</v>
      </c>
      <c r="I8617">
        <v>8</v>
      </c>
      <c r="J8617">
        <v>9</v>
      </c>
      <c r="K8617">
        <v>41003055</v>
      </c>
    </row>
    <row r="8618" spans="1:11" x14ac:dyDescent="0.15">
      <c r="A8618">
        <v>3317983</v>
      </c>
      <c r="B8618">
        <v>1</v>
      </c>
      <c r="C8618">
        <v>5</v>
      </c>
      <c r="D8618">
        <v>1</v>
      </c>
      <c r="E8618">
        <v>5011</v>
      </c>
      <c r="F8618">
        <v>5</v>
      </c>
      <c r="G8618">
        <v>73</v>
      </c>
      <c r="H8618">
        <v>10</v>
      </c>
      <c r="I8618">
        <v>8</v>
      </c>
      <c r="J8618">
        <v>0</v>
      </c>
      <c r="K8618">
        <v>41003055</v>
      </c>
    </row>
    <row r="8619" spans="1:11" x14ac:dyDescent="0.15">
      <c r="A8619">
        <v>3318395</v>
      </c>
      <c r="B8619">
        <v>1</v>
      </c>
      <c r="C8619">
        <v>1</v>
      </c>
      <c r="D8619">
        <v>1</v>
      </c>
      <c r="E8619">
        <v>5034</v>
      </c>
      <c r="F8619">
        <v>5</v>
      </c>
      <c r="G8619">
        <v>72</v>
      </c>
      <c r="H8619">
        <v>10</v>
      </c>
      <c r="I8619">
        <v>9</v>
      </c>
      <c r="J8619">
        <v>9</v>
      </c>
      <c r="K8619">
        <v>41003055</v>
      </c>
    </row>
    <row r="8620" spans="1:11" x14ac:dyDescent="0.15">
      <c r="A8620">
        <v>3318395</v>
      </c>
      <c r="B8620">
        <v>1</v>
      </c>
      <c r="C8620">
        <v>2</v>
      </c>
      <c r="D8620">
        <v>1</v>
      </c>
      <c r="E8620">
        <v>5011</v>
      </c>
      <c r="F8620">
        <v>5</v>
      </c>
      <c r="G8620">
        <v>72</v>
      </c>
      <c r="H8620">
        <v>10</v>
      </c>
      <c r="I8620">
        <v>9</v>
      </c>
      <c r="J8620">
        <v>9</v>
      </c>
      <c r="K8620">
        <v>41003055</v>
      </c>
    </row>
    <row r="8621" spans="1:11" x14ac:dyDescent="0.15">
      <c r="A8621">
        <v>3318395</v>
      </c>
      <c r="B8621">
        <v>1</v>
      </c>
      <c r="C8621">
        <v>3</v>
      </c>
      <c r="D8621">
        <v>1</v>
      </c>
      <c r="E8621">
        <v>5040</v>
      </c>
      <c r="F8621">
        <v>5</v>
      </c>
      <c r="G8621">
        <v>72</v>
      </c>
      <c r="H8621">
        <v>10</v>
      </c>
      <c r="I8621">
        <v>9</v>
      </c>
      <c r="J8621">
        <v>9</v>
      </c>
      <c r="K8621">
        <v>41003055</v>
      </c>
    </row>
    <row r="8622" spans="1:11" x14ac:dyDescent="0.15">
      <c r="A8622">
        <v>3318395</v>
      </c>
      <c r="B8622">
        <v>1</v>
      </c>
      <c r="C8622">
        <v>4</v>
      </c>
      <c r="D8622">
        <v>1</v>
      </c>
      <c r="E8622">
        <v>5024</v>
      </c>
      <c r="F8622">
        <v>5</v>
      </c>
      <c r="G8622">
        <v>72</v>
      </c>
      <c r="H8622">
        <v>10</v>
      </c>
      <c r="I8622">
        <v>9</v>
      </c>
      <c r="J8622">
        <v>9</v>
      </c>
      <c r="K8622">
        <v>41003055</v>
      </c>
    </row>
    <row r="8623" spans="1:11" x14ac:dyDescent="0.15">
      <c r="A8623">
        <v>3318395</v>
      </c>
      <c r="B8623">
        <v>1</v>
      </c>
      <c r="C8623">
        <v>5</v>
      </c>
      <c r="D8623">
        <v>1</v>
      </c>
      <c r="E8623">
        <v>1001</v>
      </c>
      <c r="F8623">
        <v>4</v>
      </c>
      <c r="G8623">
        <v>72</v>
      </c>
      <c r="H8623">
        <v>10</v>
      </c>
      <c r="I8623">
        <v>9</v>
      </c>
      <c r="J8623">
        <v>9</v>
      </c>
      <c r="K8623">
        <v>41003055</v>
      </c>
    </row>
    <row r="8624" spans="1:11" x14ac:dyDescent="0.15">
      <c r="A8624">
        <v>3318469</v>
      </c>
      <c r="B8624">
        <v>1</v>
      </c>
      <c r="C8624">
        <v>1</v>
      </c>
      <c r="D8624">
        <v>1</v>
      </c>
      <c r="E8624">
        <v>5013</v>
      </c>
      <c r="F8624">
        <v>5</v>
      </c>
      <c r="G8624">
        <v>67</v>
      </c>
      <c r="H8624">
        <v>10</v>
      </c>
      <c r="I8624">
        <v>7</v>
      </c>
      <c r="J8624">
        <v>1</v>
      </c>
      <c r="K8624">
        <v>41003055</v>
      </c>
    </row>
    <row r="8625" spans="1:11" x14ac:dyDescent="0.15">
      <c r="A8625">
        <v>3318469</v>
      </c>
      <c r="B8625">
        <v>1</v>
      </c>
      <c r="C8625">
        <v>2</v>
      </c>
      <c r="D8625">
        <v>1</v>
      </c>
      <c r="E8625">
        <v>1014</v>
      </c>
      <c r="F8625">
        <v>4</v>
      </c>
      <c r="G8625">
        <v>63</v>
      </c>
      <c r="H8625">
        <v>0</v>
      </c>
      <c r="I8625">
        <v>0</v>
      </c>
      <c r="J8625">
        <v>1</v>
      </c>
      <c r="K8625">
        <v>41003055</v>
      </c>
    </row>
    <row r="8626" spans="1:11" x14ac:dyDescent="0.15">
      <c r="A8626">
        <v>3318469</v>
      </c>
      <c r="B8626">
        <v>1</v>
      </c>
      <c r="C8626">
        <v>3</v>
      </c>
      <c r="D8626">
        <v>1</v>
      </c>
      <c r="E8626">
        <v>1056</v>
      </c>
      <c r="F8626">
        <v>4</v>
      </c>
      <c r="G8626">
        <v>67</v>
      </c>
      <c r="H8626">
        <v>6</v>
      </c>
      <c r="I8626">
        <v>7</v>
      </c>
      <c r="J8626">
        <v>9</v>
      </c>
      <c r="K8626">
        <v>41003055</v>
      </c>
    </row>
    <row r="8627" spans="1:11" x14ac:dyDescent="0.15">
      <c r="A8627">
        <v>3318469</v>
      </c>
      <c r="B8627">
        <v>1</v>
      </c>
      <c r="C8627">
        <v>4</v>
      </c>
      <c r="D8627">
        <v>1</v>
      </c>
      <c r="E8627">
        <v>1062</v>
      </c>
      <c r="F8627">
        <v>4</v>
      </c>
      <c r="G8627">
        <v>67</v>
      </c>
      <c r="H8627">
        <v>3</v>
      </c>
      <c r="I8627">
        <v>6</v>
      </c>
      <c r="J8627">
        <v>9</v>
      </c>
      <c r="K8627">
        <v>41003055</v>
      </c>
    </row>
    <row r="8628" spans="1:11" x14ac:dyDescent="0.15">
      <c r="A8628">
        <v>3318469</v>
      </c>
      <c r="B8628">
        <v>1</v>
      </c>
      <c r="C8628">
        <v>5</v>
      </c>
      <c r="D8628">
        <v>1</v>
      </c>
      <c r="E8628">
        <v>4013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41003055</v>
      </c>
    </row>
    <row r="8629" spans="1:11" x14ac:dyDescent="0.15">
      <c r="A8629">
        <v>3318756</v>
      </c>
      <c r="B8629">
        <v>1</v>
      </c>
      <c r="C8629">
        <v>1</v>
      </c>
      <c r="D8629">
        <v>1</v>
      </c>
      <c r="E8629">
        <v>5024</v>
      </c>
      <c r="F8629">
        <v>5</v>
      </c>
      <c r="G8629">
        <v>70</v>
      </c>
      <c r="H8629">
        <v>10</v>
      </c>
      <c r="I8629">
        <v>7</v>
      </c>
      <c r="J8629">
        <v>9</v>
      </c>
      <c r="K8629">
        <v>41003055</v>
      </c>
    </row>
    <row r="8630" spans="1:11" x14ac:dyDescent="0.15">
      <c r="A8630">
        <v>3318756</v>
      </c>
      <c r="B8630">
        <v>1</v>
      </c>
      <c r="C8630">
        <v>2</v>
      </c>
      <c r="D8630">
        <v>1</v>
      </c>
      <c r="E8630">
        <v>1055</v>
      </c>
      <c r="F8630">
        <v>4</v>
      </c>
      <c r="G8630">
        <v>70</v>
      </c>
      <c r="H8630">
        <v>0</v>
      </c>
      <c r="I8630">
        <v>6</v>
      </c>
      <c r="J8630">
        <v>3</v>
      </c>
      <c r="K8630">
        <v>41003055</v>
      </c>
    </row>
    <row r="8631" spans="1:11" x14ac:dyDescent="0.15">
      <c r="A8631">
        <v>3318756</v>
      </c>
      <c r="B8631">
        <v>1</v>
      </c>
      <c r="C8631">
        <v>3</v>
      </c>
      <c r="D8631">
        <v>1</v>
      </c>
      <c r="E8631">
        <v>5039</v>
      </c>
      <c r="F8631">
        <v>5</v>
      </c>
      <c r="G8631">
        <v>70</v>
      </c>
      <c r="H8631">
        <v>10</v>
      </c>
      <c r="I8631">
        <v>7</v>
      </c>
      <c r="J8631">
        <v>9</v>
      </c>
      <c r="K8631">
        <v>41003055</v>
      </c>
    </row>
    <row r="8632" spans="1:11" x14ac:dyDescent="0.15">
      <c r="A8632">
        <v>3318756</v>
      </c>
      <c r="B8632">
        <v>1</v>
      </c>
      <c r="C8632">
        <v>4</v>
      </c>
      <c r="D8632">
        <v>1</v>
      </c>
      <c r="E8632">
        <v>5023</v>
      </c>
      <c r="F8632">
        <v>5</v>
      </c>
      <c r="G8632">
        <v>70</v>
      </c>
      <c r="H8632">
        <v>10</v>
      </c>
      <c r="I8632">
        <v>7</v>
      </c>
      <c r="J8632">
        <v>9</v>
      </c>
      <c r="K8632">
        <v>41003055</v>
      </c>
    </row>
    <row r="8633" spans="1:11" x14ac:dyDescent="0.15">
      <c r="A8633">
        <v>3318756</v>
      </c>
      <c r="B8633">
        <v>1</v>
      </c>
      <c r="C8633">
        <v>5</v>
      </c>
      <c r="D8633">
        <v>1</v>
      </c>
      <c r="E8633">
        <v>5024</v>
      </c>
      <c r="F8633">
        <v>5</v>
      </c>
      <c r="G8633">
        <v>70</v>
      </c>
      <c r="H8633">
        <v>10</v>
      </c>
      <c r="I8633">
        <v>7</v>
      </c>
      <c r="J8633">
        <v>9</v>
      </c>
      <c r="K8633">
        <v>41003055</v>
      </c>
    </row>
    <row r="8634" spans="1:11" x14ac:dyDescent="0.15">
      <c r="A8634">
        <v>3318772</v>
      </c>
      <c r="B8634">
        <v>2</v>
      </c>
      <c r="C8634">
        <v>1</v>
      </c>
      <c r="D8634">
        <v>1</v>
      </c>
      <c r="E8634">
        <v>1055</v>
      </c>
      <c r="F8634">
        <v>4</v>
      </c>
      <c r="G8634">
        <v>71</v>
      </c>
      <c r="H8634">
        <v>10</v>
      </c>
      <c r="I8634">
        <v>8</v>
      </c>
      <c r="J8634">
        <v>7</v>
      </c>
      <c r="K8634">
        <v>41003055</v>
      </c>
    </row>
    <row r="8635" spans="1:11" x14ac:dyDescent="0.15">
      <c r="A8635">
        <v>3318772</v>
      </c>
      <c r="B8635">
        <v>2</v>
      </c>
      <c r="C8635">
        <v>2</v>
      </c>
      <c r="D8635">
        <v>1</v>
      </c>
      <c r="E8635">
        <v>1063</v>
      </c>
      <c r="F8635">
        <v>4</v>
      </c>
      <c r="G8635">
        <v>70</v>
      </c>
      <c r="H8635">
        <v>6</v>
      </c>
      <c r="I8635">
        <v>7</v>
      </c>
      <c r="J8635">
        <v>9</v>
      </c>
      <c r="K8635">
        <v>41003055</v>
      </c>
    </row>
    <row r="8636" spans="1:11" x14ac:dyDescent="0.15">
      <c r="A8636">
        <v>3318772</v>
      </c>
      <c r="B8636">
        <v>2</v>
      </c>
      <c r="C8636">
        <v>3</v>
      </c>
      <c r="D8636">
        <v>1</v>
      </c>
      <c r="E8636">
        <v>5016</v>
      </c>
      <c r="F8636">
        <v>5</v>
      </c>
      <c r="G8636">
        <v>71</v>
      </c>
      <c r="H8636">
        <v>10</v>
      </c>
      <c r="I8636">
        <v>8</v>
      </c>
      <c r="J8636">
        <v>6</v>
      </c>
      <c r="K8636">
        <v>41003055</v>
      </c>
    </row>
    <row r="8637" spans="1:11" x14ac:dyDescent="0.15">
      <c r="A8637">
        <v>3318772</v>
      </c>
      <c r="B8637">
        <v>2</v>
      </c>
      <c r="C8637">
        <v>4</v>
      </c>
      <c r="D8637">
        <v>1</v>
      </c>
      <c r="E8637">
        <v>5028</v>
      </c>
      <c r="F8637">
        <v>5</v>
      </c>
      <c r="G8637">
        <v>71</v>
      </c>
      <c r="H8637">
        <v>10</v>
      </c>
      <c r="I8637">
        <v>8</v>
      </c>
      <c r="J8637">
        <v>9</v>
      </c>
      <c r="K8637">
        <v>41003055</v>
      </c>
    </row>
    <row r="8638" spans="1:11" x14ac:dyDescent="0.15">
      <c r="A8638">
        <v>3318772</v>
      </c>
      <c r="B8638">
        <v>2</v>
      </c>
      <c r="C8638">
        <v>5</v>
      </c>
      <c r="D8638">
        <v>1</v>
      </c>
      <c r="E8638">
        <v>1022</v>
      </c>
      <c r="F8638">
        <v>4</v>
      </c>
      <c r="G8638">
        <v>71</v>
      </c>
      <c r="H8638">
        <v>10</v>
      </c>
      <c r="I8638">
        <v>9</v>
      </c>
      <c r="J8638">
        <v>9</v>
      </c>
      <c r="K8638">
        <v>41003055</v>
      </c>
    </row>
    <row r="8639" spans="1:11" x14ac:dyDescent="0.15">
      <c r="A8639">
        <v>3319057</v>
      </c>
      <c r="B8639">
        <v>1</v>
      </c>
      <c r="C8639">
        <v>1</v>
      </c>
      <c r="D8639">
        <v>1</v>
      </c>
      <c r="E8639">
        <v>1008</v>
      </c>
      <c r="F8639">
        <v>4</v>
      </c>
      <c r="G8639">
        <v>64</v>
      </c>
      <c r="H8639">
        <v>9</v>
      </c>
      <c r="I8639">
        <v>7</v>
      </c>
      <c r="J8639">
        <v>6</v>
      </c>
      <c r="K8639">
        <v>41003055</v>
      </c>
    </row>
    <row r="8640" spans="1:11" x14ac:dyDescent="0.15">
      <c r="A8640">
        <v>3319057</v>
      </c>
      <c r="B8640">
        <v>1</v>
      </c>
      <c r="C8640">
        <v>2</v>
      </c>
      <c r="D8640">
        <v>1</v>
      </c>
      <c r="E8640">
        <v>5012</v>
      </c>
      <c r="F8640">
        <v>5</v>
      </c>
      <c r="G8640">
        <v>64</v>
      </c>
      <c r="H8640">
        <v>9</v>
      </c>
      <c r="I8640">
        <v>7</v>
      </c>
      <c r="J8640">
        <v>5</v>
      </c>
      <c r="K8640">
        <v>41003055</v>
      </c>
    </row>
    <row r="8641" spans="1:11" x14ac:dyDescent="0.15">
      <c r="A8641">
        <v>3319057</v>
      </c>
      <c r="B8641">
        <v>1</v>
      </c>
      <c r="C8641">
        <v>3</v>
      </c>
      <c r="D8641">
        <v>1</v>
      </c>
      <c r="E8641">
        <v>5004</v>
      </c>
      <c r="F8641">
        <v>5</v>
      </c>
      <c r="G8641">
        <v>64</v>
      </c>
      <c r="H8641">
        <v>10</v>
      </c>
      <c r="I8641">
        <v>7</v>
      </c>
      <c r="J8641">
        <v>2</v>
      </c>
      <c r="K8641">
        <v>41003055</v>
      </c>
    </row>
    <row r="8642" spans="1:11" x14ac:dyDescent="0.15">
      <c r="A8642">
        <v>3319057</v>
      </c>
      <c r="B8642">
        <v>1</v>
      </c>
      <c r="C8642">
        <v>4</v>
      </c>
      <c r="D8642">
        <v>1</v>
      </c>
      <c r="E8642">
        <v>5026</v>
      </c>
      <c r="F8642">
        <v>5</v>
      </c>
      <c r="G8642">
        <v>64</v>
      </c>
      <c r="H8642">
        <v>9</v>
      </c>
      <c r="I8642">
        <v>7</v>
      </c>
      <c r="J8642">
        <v>9</v>
      </c>
      <c r="K8642">
        <v>41003055</v>
      </c>
    </row>
    <row r="8643" spans="1:11" x14ac:dyDescent="0.15">
      <c r="A8643">
        <v>3319057</v>
      </c>
      <c r="B8643">
        <v>1</v>
      </c>
      <c r="C8643">
        <v>5</v>
      </c>
      <c r="D8643">
        <v>1</v>
      </c>
      <c r="E8643">
        <v>1050</v>
      </c>
      <c r="F8643">
        <v>4</v>
      </c>
      <c r="G8643">
        <v>64</v>
      </c>
      <c r="H8643">
        <v>7</v>
      </c>
      <c r="I8643">
        <v>7</v>
      </c>
      <c r="J8643">
        <v>9</v>
      </c>
      <c r="K8643">
        <v>41003055</v>
      </c>
    </row>
    <row r="8644" spans="1:11" x14ac:dyDescent="0.15">
      <c r="A8644">
        <v>3319184</v>
      </c>
      <c r="B8644">
        <v>2</v>
      </c>
      <c r="C8644">
        <v>1</v>
      </c>
      <c r="D8644">
        <v>1</v>
      </c>
      <c r="E8644">
        <v>5032</v>
      </c>
      <c r="F8644">
        <v>5</v>
      </c>
      <c r="G8644">
        <v>65</v>
      </c>
      <c r="H8644">
        <v>10</v>
      </c>
      <c r="I8644">
        <v>7</v>
      </c>
      <c r="J8644">
        <v>2</v>
      </c>
      <c r="K8644">
        <v>41003055</v>
      </c>
    </row>
    <row r="8645" spans="1:11" x14ac:dyDescent="0.15">
      <c r="A8645">
        <v>3319184</v>
      </c>
      <c r="B8645">
        <v>2</v>
      </c>
      <c r="C8645">
        <v>2</v>
      </c>
      <c r="D8645">
        <v>1</v>
      </c>
      <c r="E8645">
        <v>1016</v>
      </c>
      <c r="F8645">
        <v>4</v>
      </c>
      <c r="G8645">
        <v>64</v>
      </c>
      <c r="H8645">
        <v>7</v>
      </c>
      <c r="I8645">
        <v>7</v>
      </c>
      <c r="J8645">
        <v>3</v>
      </c>
      <c r="K8645">
        <v>41003055</v>
      </c>
    </row>
    <row r="8646" spans="1:11" x14ac:dyDescent="0.15">
      <c r="A8646">
        <v>3319184</v>
      </c>
      <c r="B8646">
        <v>2</v>
      </c>
      <c r="C8646">
        <v>3</v>
      </c>
      <c r="D8646">
        <v>1</v>
      </c>
      <c r="E8646">
        <v>1056</v>
      </c>
      <c r="F8646">
        <v>4</v>
      </c>
      <c r="G8646">
        <v>64</v>
      </c>
      <c r="H8646">
        <v>6</v>
      </c>
      <c r="I8646">
        <v>6</v>
      </c>
      <c r="J8646">
        <v>8</v>
      </c>
      <c r="K8646">
        <v>41003055</v>
      </c>
    </row>
    <row r="8647" spans="1:11" x14ac:dyDescent="0.15">
      <c r="A8647">
        <v>3319184</v>
      </c>
      <c r="B8647">
        <v>2</v>
      </c>
      <c r="C8647">
        <v>4</v>
      </c>
      <c r="D8647">
        <v>1</v>
      </c>
      <c r="E8647">
        <v>5035</v>
      </c>
      <c r="F8647">
        <v>5</v>
      </c>
      <c r="G8647">
        <v>66</v>
      </c>
      <c r="H8647">
        <v>6</v>
      </c>
      <c r="I8647">
        <v>6</v>
      </c>
      <c r="J8647">
        <v>9</v>
      </c>
      <c r="K8647">
        <v>41003055</v>
      </c>
    </row>
    <row r="8648" spans="1:11" x14ac:dyDescent="0.15">
      <c r="A8648">
        <v>3319184</v>
      </c>
      <c r="B8648">
        <v>2</v>
      </c>
      <c r="C8648">
        <v>5</v>
      </c>
      <c r="D8648">
        <v>1</v>
      </c>
      <c r="E8648">
        <v>1013</v>
      </c>
      <c r="F8648">
        <v>4</v>
      </c>
      <c r="G8648">
        <v>68</v>
      </c>
      <c r="H8648">
        <v>6</v>
      </c>
      <c r="I8648">
        <v>7</v>
      </c>
      <c r="J8648">
        <v>9</v>
      </c>
      <c r="K8648">
        <v>41003055</v>
      </c>
    </row>
    <row r="8649" spans="1:11" x14ac:dyDescent="0.15">
      <c r="A8649">
        <v>3319681</v>
      </c>
      <c r="B8649">
        <v>2</v>
      </c>
      <c r="C8649">
        <v>1</v>
      </c>
      <c r="D8649">
        <v>1</v>
      </c>
      <c r="E8649">
        <v>1001</v>
      </c>
      <c r="F8649">
        <v>4</v>
      </c>
      <c r="G8649">
        <v>64</v>
      </c>
      <c r="H8649">
        <v>7</v>
      </c>
      <c r="I8649">
        <v>7</v>
      </c>
      <c r="J8649">
        <v>9</v>
      </c>
      <c r="K8649">
        <v>41003047</v>
      </c>
    </row>
    <row r="8650" spans="1:11" x14ac:dyDescent="0.15">
      <c r="A8650">
        <v>3319681</v>
      </c>
      <c r="B8650">
        <v>2</v>
      </c>
      <c r="C8650">
        <v>2</v>
      </c>
      <c r="D8650">
        <v>1</v>
      </c>
      <c r="E8650">
        <v>5027</v>
      </c>
      <c r="F8650">
        <v>5</v>
      </c>
      <c r="G8650">
        <v>64</v>
      </c>
      <c r="H8650">
        <v>8</v>
      </c>
      <c r="I8650">
        <v>7</v>
      </c>
      <c r="J8650">
        <v>2</v>
      </c>
      <c r="K8650">
        <v>41003047</v>
      </c>
    </row>
    <row r="8651" spans="1:11" x14ac:dyDescent="0.15">
      <c r="A8651">
        <v>3319681</v>
      </c>
      <c r="B8651">
        <v>2</v>
      </c>
      <c r="C8651">
        <v>3</v>
      </c>
      <c r="D8651">
        <v>1</v>
      </c>
      <c r="E8651">
        <v>5034</v>
      </c>
      <c r="F8651">
        <v>5</v>
      </c>
      <c r="G8651">
        <v>64</v>
      </c>
      <c r="H8651">
        <v>6</v>
      </c>
      <c r="I8651">
        <v>7</v>
      </c>
      <c r="J8651">
        <v>9</v>
      </c>
      <c r="K8651">
        <v>41003047</v>
      </c>
    </row>
    <row r="8652" spans="1:11" x14ac:dyDescent="0.15">
      <c r="A8652">
        <v>3319681</v>
      </c>
      <c r="B8652">
        <v>2</v>
      </c>
      <c r="C8652">
        <v>4</v>
      </c>
      <c r="D8652">
        <v>1</v>
      </c>
      <c r="E8652">
        <v>1005</v>
      </c>
      <c r="F8652">
        <v>4</v>
      </c>
      <c r="G8652">
        <v>64</v>
      </c>
      <c r="H8652">
        <v>7</v>
      </c>
      <c r="I8652">
        <v>7</v>
      </c>
      <c r="J8652">
        <v>9</v>
      </c>
      <c r="K8652">
        <v>41003047</v>
      </c>
    </row>
    <row r="8653" spans="1:11" x14ac:dyDescent="0.15">
      <c r="A8653">
        <v>3319681</v>
      </c>
      <c r="B8653">
        <v>2</v>
      </c>
      <c r="C8653">
        <v>5</v>
      </c>
      <c r="D8653">
        <v>1</v>
      </c>
      <c r="E8653">
        <v>5023</v>
      </c>
      <c r="F8653">
        <v>5</v>
      </c>
      <c r="G8653">
        <v>64</v>
      </c>
      <c r="H8653">
        <v>6</v>
      </c>
      <c r="I8653">
        <v>7</v>
      </c>
      <c r="J8653">
        <v>9</v>
      </c>
      <c r="K8653">
        <v>41003047</v>
      </c>
    </row>
    <row r="8654" spans="1:11" x14ac:dyDescent="0.15">
      <c r="A8654">
        <v>3319695</v>
      </c>
      <c r="B8654">
        <v>1</v>
      </c>
      <c r="C8654">
        <v>1</v>
      </c>
      <c r="D8654">
        <v>1</v>
      </c>
      <c r="E8654">
        <v>1002</v>
      </c>
      <c r="F8654">
        <v>4</v>
      </c>
      <c r="G8654">
        <v>66</v>
      </c>
      <c r="H8654">
        <v>9</v>
      </c>
      <c r="I8654">
        <v>7</v>
      </c>
      <c r="J8654">
        <v>3</v>
      </c>
      <c r="K8654">
        <v>41003055</v>
      </c>
    </row>
    <row r="8655" spans="1:11" x14ac:dyDescent="0.15">
      <c r="A8655">
        <v>3319695</v>
      </c>
      <c r="B8655">
        <v>1</v>
      </c>
      <c r="C8655">
        <v>2</v>
      </c>
      <c r="D8655">
        <v>1</v>
      </c>
      <c r="E8655">
        <v>1001</v>
      </c>
      <c r="F8655">
        <v>4</v>
      </c>
      <c r="G8655">
        <v>66</v>
      </c>
      <c r="H8655">
        <v>9</v>
      </c>
      <c r="I8655">
        <v>7</v>
      </c>
      <c r="J8655">
        <v>1</v>
      </c>
      <c r="K8655">
        <v>41003055</v>
      </c>
    </row>
    <row r="8656" spans="1:11" x14ac:dyDescent="0.15">
      <c r="A8656">
        <v>3319695</v>
      </c>
      <c r="B8656">
        <v>1</v>
      </c>
      <c r="C8656">
        <v>3</v>
      </c>
      <c r="D8656">
        <v>1</v>
      </c>
      <c r="E8656">
        <v>1032</v>
      </c>
      <c r="F8656">
        <v>4</v>
      </c>
      <c r="G8656">
        <v>66</v>
      </c>
      <c r="H8656">
        <v>7</v>
      </c>
      <c r="I8656">
        <v>7</v>
      </c>
      <c r="J8656">
        <v>9</v>
      </c>
      <c r="K8656">
        <v>41003055</v>
      </c>
    </row>
    <row r="8657" spans="1:11" x14ac:dyDescent="0.15">
      <c r="A8657">
        <v>3319695</v>
      </c>
      <c r="B8657">
        <v>1</v>
      </c>
      <c r="C8657">
        <v>4</v>
      </c>
      <c r="D8657">
        <v>1</v>
      </c>
      <c r="E8657">
        <v>1005</v>
      </c>
      <c r="F8657">
        <v>4</v>
      </c>
      <c r="G8657">
        <v>66</v>
      </c>
      <c r="H8657">
        <v>9</v>
      </c>
      <c r="I8657">
        <v>7</v>
      </c>
      <c r="J8657">
        <v>9</v>
      </c>
      <c r="K8657">
        <v>41003055</v>
      </c>
    </row>
    <row r="8658" spans="1:11" x14ac:dyDescent="0.15">
      <c r="A8658">
        <v>3319695</v>
      </c>
      <c r="B8658">
        <v>1</v>
      </c>
      <c r="C8658">
        <v>5</v>
      </c>
      <c r="D8658">
        <v>1</v>
      </c>
      <c r="E8658">
        <v>1047</v>
      </c>
      <c r="F8658">
        <v>4</v>
      </c>
      <c r="G8658">
        <v>66</v>
      </c>
      <c r="H8658">
        <v>9</v>
      </c>
      <c r="I8658">
        <v>7</v>
      </c>
      <c r="J8658">
        <v>3</v>
      </c>
      <c r="K8658">
        <v>41003055</v>
      </c>
    </row>
    <row r="8659" spans="1:11" x14ac:dyDescent="0.15">
      <c r="A8659">
        <v>3321007</v>
      </c>
      <c r="B8659">
        <v>2</v>
      </c>
      <c r="C8659">
        <v>1</v>
      </c>
      <c r="D8659">
        <v>1</v>
      </c>
      <c r="E8659">
        <v>5001</v>
      </c>
      <c r="F8659">
        <v>5</v>
      </c>
      <c r="G8659">
        <v>78</v>
      </c>
      <c r="H8659">
        <v>10</v>
      </c>
      <c r="I8659">
        <v>8</v>
      </c>
      <c r="J8659">
        <v>9</v>
      </c>
      <c r="K8659">
        <v>41003057</v>
      </c>
    </row>
    <row r="8660" spans="1:11" x14ac:dyDescent="0.15">
      <c r="A8660">
        <v>3321007</v>
      </c>
      <c r="B8660">
        <v>2</v>
      </c>
      <c r="C8660">
        <v>2</v>
      </c>
      <c r="D8660">
        <v>1</v>
      </c>
      <c r="E8660">
        <v>5011</v>
      </c>
      <c r="F8660">
        <v>5</v>
      </c>
      <c r="G8660">
        <v>78</v>
      </c>
      <c r="H8660">
        <v>10</v>
      </c>
      <c r="I8660">
        <v>8</v>
      </c>
      <c r="J8660">
        <v>9</v>
      </c>
      <c r="K8660">
        <v>41003057</v>
      </c>
    </row>
    <row r="8661" spans="1:11" x14ac:dyDescent="0.15">
      <c r="A8661">
        <v>3321007</v>
      </c>
      <c r="B8661">
        <v>2</v>
      </c>
      <c r="C8661">
        <v>3</v>
      </c>
      <c r="D8661">
        <v>1</v>
      </c>
      <c r="E8661">
        <v>5040</v>
      </c>
      <c r="F8661">
        <v>5</v>
      </c>
      <c r="G8661">
        <v>78</v>
      </c>
      <c r="H8661">
        <v>10</v>
      </c>
      <c r="I8661">
        <v>8</v>
      </c>
      <c r="J8661">
        <v>9</v>
      </c>
      <c r="K8661">
        <v>41003057</v>
      </c>
    </row>
    <row r="8662" spans="1:11" x14ac:dyDescent="0.15">
      <c r="A8662">
        <v>3321007</v>
      </c>
      <c r="B8662">
        <v>2</v>
      </c>
      <c r="C8662">
        <v>4</v>
      </c>
      <c r="D8662">
        <v>1</v>
      </c>
      <c r="E8662">
        <v>5034</v>
      </c>
      <c r="F8662">
        <v>5</v>
      </c>
      <c r="G8662">
        <v>78</v>
      </c>
      <c r="H8662">
        <v>10</v>
      </c>
      <c r="I8662">
        <v>8</v>
      </c>
      <c r="J8662">
        <v>9</v>
      </c>
      <c r="K8662">
        <v>41003057</v>
      </c>
    </row>
    <row r="8663" spans="1:11" x14ac:dyDescent="0.15">
      <c r="A8663">
        <v>3321007</v>
      </c>
      <c r="B8663">
        <v>2</v>
      </c>
      <c r="C8663">
        <v>5</v>
      </c>
      <c r="D8663">
        <v>1</v>
      </c>
      <c r="E8663">
        <v>5010</v>
      </c>
      <c r="F8663">
        <v>5</v>
      </c>
      <c r="G8663">
        <v>78</v>
      </c>
      <c r="H8663">
        <v>10</v>
      </c>
      <c r="I8663">
        <v>10</v>
      </c>
      <c r="J8663">
        <v>9</v>
      </c>
      <c r="K8663">
        <v>41003057</v>
      </c>
    </row>
    <row r="8664" spans="1:11" x14ac:dyDescent="0.15">
      <c r="A8664">
        <v>3321016</v>
      </c>
      <c r="B8664">
        <v>2</v>
      </c>
      <c r="C8664">
        <v>1</v>
      </c>
      <c r="D8664">
        <v>1</v>
      </c>
      <c r="E8664">
        <v>5018</v>
      </c>
      <c r="F8664">
        <v>5</v>
      </c>
      <c r="G8664">
        <v>77</v>
      </c>
      <c r="H8664">
        <v>10</v>
      </c>
      <c r="I8664">
        <v>9</v>
      </c>
      <c r="J8664">
        <v>9</v>
      </c>
      <c r="K8664">
        <v>41003057</v>
      </c>
    </row>
    <row r="8665" spans="1:11" x14ac:dyDescent="0.15">
      <c r="A8665">
        <v>3321016</v>
      </c>
      <c r="B8665">
        <v>2</v>
      </c>
      <c r="C8665">
        <v>2</v>
      </c>
      <c r="D8665">
        <v>1</v>
      </c>
      <c r="E8665">
        <v>5004</v>
      </c>
      <c r="F8665">
        <v>5</v>
      </c>
      <c r="G8665">
        <v>77</v>
      </c>
      <c r="H8665">
        <v>10</v>
      </c>
      <c r="I8665">
        <v>9</v>
      </c>
      <c r="J8665">
        <v>9</v>
      </c>
      <c r="K8665">
        <v>41003057</v>
      </c>
    </row>
    <row r="8666" spans="1:11" x14ac:dyDescent="0.15">
      <c r="A8666">
        <v>3321016</v>
      </c>
      <c r="B8666">
        <v>2</v>
      </c>
      <c r="C8666">
        <v>3</v>
      </c>
      <c r="D8666">
        <v>1</v>
      </c>
      <c r="E8666">
        <v>5012</v>
      </c>
      <c r="F8666">
        <v>5</v>
      </c>
      <c r="G8666">
        <v>77</v>
      </c>
      <c r="H8666">
        <v>10</v>
      </c>
      <c r="I8666">
        <v>9</v>
      </c>
      <c r="J8666">
        <v>9</v>
      </c>
      <c r="K8666">
        <v>41003057</v>
      </c>
    </row>
    <row r="8667" spans="1:11" x14ac:dyDescent="0.15">
      <c r="A8667">
        <v>3321016</v>
      </c>
      <c r="B8667">
        <v>2</v>
      </c>
      <c r="C8667">
        <v>4</v>
      </c>
      <c r="D8667">
        <v>1</v>
      </c>
      <c r="E8667">
        <v>5029</v>
      </c>
      <c r="F8667">
        <v>5</v>
      </c>
      <c r="G8667">
        <v>77</v>
      </c>
      <c r="H8667">
        <v>10</v>
      </c>
      <c r="I8667">
        <v>9</v>
      </c>
      <c r="J8667">
        <v>9</v>
      </c>
      <c r="K8667">
        <v>41003057</v>
      </c>
    </row>
    <row r="8668" spans="1:11" x14ac:dyDescent="0.15">
      <c r="A8668">
        <v>3321016</v>
      </c>
      <c r="B8668">
        <v>2</v>
      </c>
      <c r="C8668">
        <v>5</v>
      </c>
      <c r="D8668">
        <v>1</v>
      </c>
      <c r="E8668">
        <v>1008</v>
      </c>
      <c r="F8668">
        <v>4</v>
      </c>
      <c r="G8668">
        <v>77</v>
      </c>
      <c r="H8668">
        <v>10</v>
      </c>
      <c r="I8668">
        <v>9</v>
      </c>
      <c r="J8668">
        <v>9</v>
      </c>
      <c r="K8668">
        <v>41003057</v>
      </c>
    </row>
    <row r="8669" spans="1:11" x14ac:dyDescent="0.15">
      <c r="A8669">
        <v>3321040</v>
      </c>
      <c r="B8669">
        <v>1</v>
      </c>
      <c r="C8669">
        <v>1</v>
      </c>
      <c r="D8669">
        <v>1</v>
      </c>
      <c r="E8669">
        <v>5030</v>
      </c>
      <c r="F8669">
        <v>5</v>
      </c>
      <c r="G8669">
        <v>78</v>
      </c>
      <c r="H8669">
        <v>10</v>
      </c>
      <c r="I8669">
        <v>9</v>
      </c>
      <c r="J8669">
        <v>9</v>
      </c>
      <c r="K8669">
        <v>41003057</v>
      </c>
    </row>
    <row r="8670" spans="1:11" x14ac:dyDescent="0.15">
      <c r="A8670">
        <v>3321040</v>
      </c>
      <c r="B8670">
        <v>1</v>
      </c>
      <c r="C8670">
        <v>2</v>
      </c>
      <c r="D8670">
        <v>1</v>
      </c>
      <c r="E8670">
        <v>5014</v>
      </c>
      <c r="F8670">
        <v>5</v>
      </c>
      <c r="G8670">
        <v>78</v>
      </c>
      <c r="H8670">
        <v>10</v>
      </c>
      <c r="I8670">
        <v>10</v>
      </c>
      <c r="J8670">
        <v>9</v>
      </c>
      <c r="K8670">
        <v>41003057</v>
      </c>
    </row>
    <row r="8671" spans="1:11" x14ac:dyDescent="0.15">
      <c r="A8671">
        <v>3321040</v>
      </c>
      <c r="B8671">
        <v>1</v>
      </c>
      <c r="C8671">
        <v>3</v>
      </c>
      <c r="D8671">
        <v>1</v>
      </c>
      <c r="E8671">
        <v>1003</v>
      </c>
      <c r="F8671">
        <v>4</v>
      </c>
      <c r="G8671">
        <v>25</v>
      </c>
      <c r="H8671">
        <v>0</v>
      </c>
      <c r="I8671">
        <v>0</v>
      </c>
      <c r="J8671">
        <v>0</v>
      </c>
      <c r="K8671">
        <v>41003057</v>
      </c>
    </row>
    <row r="8672" spans="1:11" x14ac:dyDescent="0.15">
      <c r="A8672">
        <v>3321040</v>
      </c>
      <c r="B8672">
        <v>1</v>
      </c>
      <c r="C8672">
        <v>4</v>
      </c>
      <c r="D8672">
        <v>1</v>
      </c>
      <c r="E8672">
        <v>5029</v>
      </c>
      <c r="F8672">
        <v>5</v>
      </c>
      <c r="G8672">
        <v>78</v>
      </c>
      <c r="H8672">
        <v>10</v>
      </c>
      <c r="I8672">
        <v>9</v>
      </c>
      <c r="J8672">
        <v>9</v>
      </c>
      <c r="K8672">
        <v>41003057</v>
      </c>
    </row>
    <row r="8673" spans="1:11" x14ac:dyDescent="0.15">
      <c r="A8673">
        <v>3321040</v>
      </c>
      <c r="B8673">
        <v>1</v>
      </c>
      <c r="C8673">
        <v>5</v>
      </c>
      <c r="D8673">
        <v>1</v>
      </c>
      <c r="E8673">
        <v>5021</v>
      </c>
      <c r="F8673">
        <v>5</v>
      </c>
      <c r="G8673">
        <v>78</v>
      </c>
      <c r="H8673">
        <v>10</v>
      </c>
      <c r="I8673">
        <v>9</v>
      </c>
      <c r="J8673">
        <v>9</v>
      </c>
      <c r="K8673">
        <v>41003057</v>
      </c>
    </row>
    <row r="8674" spans="1:11" x14ac:dyDescent="0.15">
      <c r="A8674">
        <v>3321068</v>
      </c>
      <c r="B8674">
        <v>2</v>
      </c>
      <c r="C8674">
        <v>1</v>
      </c>
      <c r="D8674">
        <v>1</v>
      </c>
      <c r="E8674">
        <v>5018</v>
      </c>
      <c r="F8674">
        <v>5</v>
      </c>
      <c r="G8674">
        <v>79</v>
      </c>
      <c r="H8674">
        <v>10</v>
      </c>
      <c r="I8674">
        <v>10</v>
      </c>
      <c r="J8674">
        <v>9</v>
      </c>
      <c r="K8674">
        <v>41003057</v>
      </c>
    </row>
    <row r="8675" spans="1:11" x14ac:dyDescent="0.15">
      <c r="A8675">
        <v>3321068</v>
      </c>
      <c r="B8675">
        <v>2</v>
      </c>
      <c r="C8675">
        <v>2</v>
      </c>
      <c r="D8675">
        <v>1</v>
      </c>
      <c r="E8675">
        <v>5004</v>
      </c>
      <c r="F8675">
        <v>5</v>
      </c>
      <c r="G8675">
        <v>79</v>
      </c>
      <c r="H8675">
        <v>10</v>
      </c>
      <c r="I8675">
        <v>10</v>
      </c>
      <c r="J8675">
        <v>9</v>
      </c>
      <c r="K8675">
        <v>41003057</v>
      </c>
    </row>
    <row r="8676" spans="1:11" x14ac:dyDescent="0.15">
      <c r="A8676">
        <v>3321068</v>
      </c>
      <c r="B8676">
        <v>2</v>
      </c>
      <c r="C8676">
        <v>3</v>
      </c>
      <c r="D8676">
        <v>1</v>
      </c>
      <c r="E8676">
        <v>5003</v>
      </c>
      <c r="F8676">
        <v>5</v>
      </c>
      <c r="G8676">
        <v>79</v>
      </c>
      <c r="H8676">
        <v>10</v>
      </c>
      <c r="I8676">
        <v>10</v>
      </c>
      <c r="J8676">
        <v>9</v>
      </c>
      <c r="K8676">
        <v>41003057</v>
      </c>
    </row>
    <row r="8677" spans="1:11" x14ac:dyDescent="0.15">
      <c r="A8677">
        <v>3321068</v>
      </c>
      <c r="B8677">
        <v>2</v>
      </c>
      <c r="C8677">
        <v>4</v>
      </c>
      <c r="D8677">
        <v>1</v>
      </c>
      <c r="E8677">
        <v>5012</v>
      </c>
      <c r="F8677">
        <v>5</v>
      </c>
      <c r="G8677">
        <v>79</v>
      </c>
      <c r="H8677">
        <v>10</v>
      </c>
      <c r="I8677">
        <v>9</v>
      </c>
      <c r="J8677">
        <v>9</v>
      </c>
      <c r="K8677">
        <v>41003057</v>
      </c>
    </row>
    <row r="8678" spans="1:11" x14ac:dyDescent="0.15">
      <c r="A8678">
        <v>3321068</v>
      </c>
      <c r="B8678">
        <v>2</v>
      </c>
      <c r="C8678">
        <v>5</v>
      </c>
      <c r="D8678">
        <v>1</v>
      </c>
      <c r="E8678">
        <v>5029</v>
      </c>
      <c r="F8678">
        <v>5</v>
      </c>
      <c r="G8678">
        <v>79</v>
      </c>
      <c r="H8678">
        <v>10</v>
      </c>
      <c r="I8678">
        <v>9</v>
      </c>
      <c r="J8678">
        <v>9</v>
      </c>
      <c r="K8678">
        <v>41003057</v>
      </c>
    </row>
    <row r="8679" spans="1:11" x14ac:dyDescent="0.15">
      <c r="A8679">
        <v>3321090</v>
      </c>
      <c r="B8679">
        <v>1</v>
      </c>
      <c r="C8679">
        <v>1</v>
      </c>
      <c r="D8679">
        <v>1</v>
      </c>
      <c r="E8679">
        <v>5018</v>
      </c>
      <c r="F8679">
        <v>5</v>
      </c>
      <c r="G8679">
        <v>71</v>
      </c>
      <c r="H8679">
        <v>10</v>
      </c>
      <c r="I8679">
        <v>7</v>
      </c>
      <c r="J8679">
        <v>9</v>
      </c>
      <c r="K8679">
        <v>41003057</v>
      </c>
    </row>
    <row r="8680" spans="1:11" x14ac:dyDescent="0.15">
      <c r="A8680">
        <v>3321090</v>
      </c>
      <c r="B8680">
        <v>1</v>
      </c>
      <c r="C8680">
        <v>2</v>
      </c>
      <c r="D8680">
        <v>1</v>
      </c>
      <c r="E8680">
        <v>1009</v>
      </c>
      <c r="F8680">
        <v>4</v>
      </c>
      <c r="G8680">
        <v>71</v>
      </c>
      <c r="H8680">
        <v>6</v>
      </c>
      <c r="I8680">
        <v>7</v>
      </c>
      <c r="J8680">
        <v>9</v>
      </c>
      <c r="K8680">
        <v>41003057</v>
      </c>
    </row>
    <row r="8681" spans="1:11" x14ac:dyDescent="0.15">
      <c r="A8681">
        <v>3321090</v>
      </c>
      <c r="B8681">
        <v>1</v>
      </c>
      <c r="C8681">
        <v>3</v>
      </c>
      <c r="D8681">
        <v>1</v>
      </c>
      <c r="E8681">
        <v>5004</v>
      </c>
      <c r="F8681">
        <v>5</v>
      </c>
      <c r="G8681">
        <v>71</v>
      </c>
      <c r="H8681">
        <v>9</v>
      </c>
      <c r="I8681">
        <v>7</v>
      </c>
      <c r="J8681">
        <v>6</v>
      </c>
      <c r="K8681">
        <v>41003057</v>
      </c>
    </row>
    <row r="8682" spans="1:11" x14ac:dyDescent="0.15">
      <c r="A8682">
        <v>3321090</v>
      </c>
      <c r="B8682">
        <v>1</v>
      </c>
      <c r="C8682">
        <v>4</v>
      </c>
      <c r="D8682">
        <v>1</v>
      </c>
      <c r="E8682">
        <v>5029</v>
      </c>
      <c r="F8682">
        <v>5</v>
      </c>
      <c r="G8682">
        <v>71</v>
      </c>
      <c r="H8682">
        <v>9</v>
      </c>
      <c r="I8682">
        <v>7</v>
      </c>
      <c r="J8682">
        <v>9</v>
      </c>
      <c r="K8682">
        <v>41003057</v>
      </c>
    </row>
    <row r="8683" spans="1:11" x14ac:dyDescent="0.15">
      <c r="A8683">
        <v>3321090</v>
      </c>
      <c r="B8683">
        <v>1</v>
      </c>
      <c r="C8683">
        <v>5</v>
      </c>
      <c r="D8683">
        <v>1</v>
      </c>
      <c r="E8683">
        <v>5012</v>
      </c>
      <c r="F8683">
        <v>5</v>
      </c>
      <c r="G8683">
        <v>71</v>
      </c>
      <c r="H8683">
        <v>10</v>
      </c>
      <c r="I8683">
        <v>7</v>
      </c>
      <c r="J8683">
        <v>9</v>
      </c>
      <c r="K8683">
        <v>41003057</v>
      </c>
    </row>
    <row r="8684" spans="1:11" x14ac:dyDescent="0.15">
      <c r="A8684">
        <v>3321095</v>
      </c>
      <c r="B8684">
        <v>1</v>
      </c>
      <c r="C8684">
        <v>1</v>
      </c>
      <c r="D8684">
        <v>1</v>
      </c>
      <c r="E8684">
        <v>1008</v>
      </c>
      <c r="F8684">
        <v>4</v>
      </c>
      <c r="G8684">
        <v>73</v>
      </c>
      <c r="H8684">
        <v>10</v>
      </c>
      <c r="I8684">
        <v>9</v>
      </c>
      <c r="J8684">
        <v>9</v>
      </c>
      <c r="K8684">
        <v>41003057</v>
      </c>
    </row>
    <row r="8685" spans="1:11" x14ac:dyDescent="0.15">
      <c r="A8685">
        <v>3321095</v>
      </c>
      <c r="B8685">
        <v>1</v>
      </c>
      <c r="C8685">
        <v>2</v>
      </c>
      <c r="D8685">
        <v>1</v>
      </c>
      <c r="E8685">
        <v>5012</v>
      </c>
      <c r="F8685">
        <v>5</v>
      </c>
      <c r="G8685">
        <v>73</v>
      </c>
      <c r="H8685">
        <v>10</v>
      </c>
      <c r="I8685">
        <v>7</v>
      </c>
      <c r="J8685">
        <v>9</v>
      </c>
      <c r="K8685">
        <v>41003057</v>
      </c>
    </row>
    <row r="8686" spans="1:11" x14ac:dyDescent="0.15">
      <c r="A8686">
        <v>3321095</v>
      </c>
      <c r="B8686">
        <v>1</v>
      </c>
      <c r="C8686">
        <v>3</v>
      </c>
      <c r="D8686">
        <v>1</v>
      </c>
      <c r="E8686">
        <v>1045</v>
      </c>
      <c r="F8686">
        <v>4</v>
      </c>
      <c r="G8686">
        <v>73</v>
      </c>
      <c r="H8686">
        <v>10</v>
      </c>
      <c r="I8686">
        <v>9</v>
      </c>
      <c r="J8686">
        <v>9</v>
      </c>
      <c r="K8686">
        <v>41003057</v>
      </c>
    </row>
    <row r="8687" spans="1:11" x14ac:dyDescent="0.15">
      <c r="A8687">
        <v>3321095</v>
      </c>
      <c r="B8687">
        <v>1</v>
      </c>
      <c r="C8687">
        <v>4</v>
      </c>
      <c r="D8687">
        <v>1</v>
      </c>
      <c r="E8687">
        <v>1055</v>
      </c>
      <c r="F8687">
        <v>4</v>
      </c>
      <c r="G8687">
        <v>73</v>
      </c>
      <c r="H8687">
        <v>10</v>
      </c>
      <c r="I8687">
        <v>9</v>
      </c>
      <c r="J8687">
        <v>9</v>
      </c>
      <c r="K8687">
        <v>41003057</v>
      </c>
    </row>
    <row r="8688" spans="1:11" x14ac:dyDescent="0.15">
      <c r="A8688">
        <v>3321095</v>
      </c>
      <c r="B8688">
        <v>1</v>
      </c>
      <c r="C8688">
        <v>5</v>
      </c>
      <c r="D8688">
        <v>1</v>
      </c>
      <c r="E8688">
        <v>5004</v>
      </c>
      <c r="F8688">
        <v>5</v>
      </c>
      <c r="G8688">
        <v>73</v>
      </c>
      <c r="H8688">
        <v>9</v>
      </c>
      <c r="I8688">
        <v>7</v>
      </c>
      <c r="J8688">
        <v>2</v>
      </c>
      <c r="K8688">
        <v>41003057</v>
      </c>
    </row>
    <row r="8689" spans="1:11" x14ac:dyDescent="0.15">
      <c r="A8689">
        <v>3321167</v>
      </c>
      <c r="B8689">
        <v>2</v>
      </c>
      <c r="C8689">
        <v>1</v>
      </c>
      <c r="D8689">
        <v>1</v>
      </c>
      <c r="E8689">
        <v>5013</v>
      </c>
      <c r="F8689">
        <v>5</v>
      </c>
      <c r="G8689">
        <v>72</v>
      </c>
      <c r="H8689">
        <v>10</v>
      </c>
      <c r="I8689">
        <v>9</v>
      </c>
      <c r="J8689">
        <v>9</v>
      </c>
      <c r="K8689">
        <v>41003056</v>
      </c>
    </row>
    <row r="8690" spans="1:11" x14ac:dyDescent="0.15">
      <c r="A8690">
        <v>3321167</v>
      </c>
      <c r="B8690">
        <v>2</v>
      </c>
      <c r="C8690">
        <v>2</v>
      </c>
      <c r="D8690">
        <v>1</v>
      </c>
      <c r="E8690">
        <v>5003</v>
      </c>
      <c r="F8690">
        <v>5</v>
      </c>
      <c r="G8690">
        <v>72</v>
      </c>
      <c r="H8690">
        <v>10</v>
      </c>
      <c r="I8690">
        <v>8</v>
      </c>
      <c r="J8690">
        <v>9</v>
      </c>
      <c r="K8690">
        <v>41003056</v>
      </c>
    </row>
    <row r="8691" spans="1:11" x14ac:dyDescent="0.15">
      <c r="A8691">
        <v>3321167</v>
      </c>
      <c r="B8691">
        <v>2</v>
      </c>
      <c r="C8691">
        <v>3</v>
      </c>
      <c r="D8691">
        <v>1</v>
      </c>
      <c r="E8691">
        <v>5012</v>
      </c>
      <c r="F8691">
        <v>5</v>
      </c>
      <c r="G8691">
        <v>72</v>
      </c>
      <c r="H8691">
        <v>10</v>
      </c>
      <c r="I8691">
        <v>8</v>
      </c>
      <c r="J8691">
        <v>9</v>
      </c>
      <c r="K8691">
        <v>41003056</v>
      </c>
    </row>
    <row r="8692" spans="1:11" x14ac:dyDescent="0.15">
      <c r="A8692">
        <v>3321167</v>
      </c>
      <c r="B8692">
        <v>2</v>
      </c>
      <c r="C8692">
        <v>4</v>
      </c>
      <c r="D8692">
        <v>1</v>
      </c>
      <c r="E8692">
        <v>5029</v>
      </c>
      <c r="F8692">
        <v>5</v>
      </c>
      <c r="G8692">
        <v>72</v>
      </c>
      <c r="H8692">
        <v>10</v>
      </c>
      <c r="I8692">
        <v>9</v>
      </c>
      <c r="J8692">
        <v>9</v>
      </c>
      <c r="K8692">
        <v>41003056</v>
      </c>
    </row>
    <row r="8693" spans="1:11" x14ac:dyDescent="0.15">
      <c r="A8693">
        <v>3321167</v>
      </c>
      <c r="B8693">
        <v>2</v>
      </c>
      <c r="C8693">
        <v>5</v>
      </c>
      <c r="D8693">
        <v>1</v>
      </c>
      <c r="E8693">
        <v>1056</v>
      </c>
      <c r="F8693">
        <v>4</v>
      </c>
      <c r="G8693">
        <v>72</v>
      </c>
      <c r="H8693">
        <v>10</v>
      </c>
      <c r="I8693">
        <v>8</v>
      </c>
      <c r="J8693">
        <v>9</v>
      </c>
      <c r="K8693">
        <v>41003056</v>
      </c>
    </row>
    <row r="8694" spans="1:11" x14ac:dyDescent="0.15">
      <c r="A8694">
        <v>3321177</v>
      </c>
      <c r="B8694">
        <v>1</v>
      </c>
      <c r="C8694">
        <v>1</v>
      </c>
      <c r="D8694">
        <v>1</v>
      </c>
      <c r="E8694">
        <v>1004</v>
      </c>
      <c r="F8694">
        <v>4</v>
      </c>
      <c r="G8694">
        <v>52</v>
      </c>
      <c r="H8694">
        <v>1</v>
      </c>
      <c r="I8694">
        <v>7</v>
      </c>
      <c r="J8694">
        <v>0</v>
      </c>
      <c r="K8694">
        <v>41003057</v>
      </c>
    </row>
    <row r="8695" spans="1:11" x14ac:dyDescent="0.15">
      <c r="A8695">
        <v>3321177</v>
      </c>
      <c r="B8695">
        <v>1</v>
      </c>
      <c r="C8695">
        <v>2</v>
      </c>
      <c r="D8695">
        <v>1</v>
      </c>
      <c r="E8695">
        <v>1003</v>
      </c>
      <c r="F8695">
        <v>4</v>
      </c>
      <c r="G8695">
        <v>9</v>
      </c>
      <c r="H8695">
        <v>0</v>
      </c>
      <c r="I8695">
        <v>1</v>
      </c>
      <c r="J8695">
        <v>0</v>
      </c>
      <c r="K8695">
        <v>41003057</v>
      </c>
    </row>
    <row r="8696" spans="1:11" x14ac:dyDescent="0.15">
      <c r="A8696">
        <v>3321177</v>
      </c>
      <c r="B8696">
        <v>1</v>
      </c>
      <c r="C8696">
        <v>3</v>
      </c>
      <c r="D8696">
        <v>1</v>
      </c>
      <c r="E8696">
        <v>5010</v>
      </c>
      <c r="F8696">
        <v>5</v>
      </c>
      <c r="G8696">
        <v>72</v>
      </c>
      <c r="H8696">
        <v>6</v>
      </c>
      <c r="I8696">
        <v>7</v>
      </c>
      <c r="J8696">
        <v>1</v>
      </c>
      <c r="K8696">
        <v>41003057</v>
      </c>
    </row>
    <row r="8697" spans="1:11" x14ac:dyDescent="0.15">
      <c r="A8697">
        <v>3321177</v>
      </c>
      <c r="B8697">
        <v>1</v>
      </c>
      <c r="C8697">
        <v>4</v>
      </c>
      <c r="D8697">
        <v>1</v>
      </c>
      <c r="E8697">
        <v>1001</v>
      </c>
      <c r="F8697">
        <v>4</v>
      </c>
      <c r="G8697">
        <v>15</v>
      </c>
      <c r="H8697">
        <v>0</v>
      </c>
      <c r="I8697">
        <v>2</v>
      </c>
      <c r="J8697">
        <v>1</v>
      </c>
      <c r="K8697">
        <v>41003057</v>
      </c>
    </row>
    <row r="8698" spans="1:11" x14ac:dyDescent="0.15">
      <c r="A8698">
        <v>3321177</v>
      </c>
      <c r="B8698">
        <v>1</v>
      </c>
      <c r="C8698">
        <v>5</v>
      </c>
      <c r="D8698">
        <v>1</v>
      </c>
      <c r="E8698">
        <v>1074</v>
      </c>
      <c r="F8698">
        <v>4</v>
      </c>
      <c r="G8698">
        <v>10</v>
      </c>
      <c r="H8698">
        <v>0</v>
      </c>
      <c r="I8698">
        <v>1</v>
      </c>
      <c r="J8698">
        <v>0</v>
      </c>
      <c r="K8698">
        <v>41003057</v>
      </c>
    </row>
    <row r="8699" spans="1:11" x14ac:dyDescent="0.15">
      <c r="A8699">
        <v>3321290</v>
      </c>
      <c r="B8699">
        <v>2</v>
      </c>
      <c r="C8699">
        <v>1</v>
      </c>
      <c r="D8699">
        <v>1</v>
      </c>
      <c r="E8699">
        <v>5004</v>
      </c>
      <c r="F8699">
        <v>5</v>
      </c>
      <c r="G8699">
        <v>72</v>
      </c>
      <c r="H8699">
        <v>10</v>
      </c>
      <c r="I8699">
        <v>8</v>
      </c>
      <c r="J8699">
        <v>9</v>
      </c>
      <c r="K8699">
        <v>41003057</v>
      </c>
    </row>
    <row r="8700" spans="1:11" x14ac:dyDescent="0.15">
      <c r="A8700">
        <v>3321290</v>
      </c>
      <c r="B8700">
        <v>2</v>
      </c>
      <c r="C8700">
        <v>2</v>
      </c>
      <c r="D8700">
        <v>1</v>
      </c>
      <c r="E8700">
        <v>1050</v>
      </c>
      <c r="F8700">
        <v>4</v>
      </c>
      <c r="G8700">
        <v>72</v>
      </c>
      <c r="H8700">
        <v>10</v>
      </c>
      <c r="I8700">
        <v>8</v>
      </c>
      <c r="J8700">
        <v>9</v>
      </c>
      <c r="K8700">
        <v>41003057</v>
      </c>
    </row>
    <row r="8701" spans="1:11" x14ac:dyDescent="0.15">
      <c r="A8701">
        <v>3321290</v>
      </c>
      <c r="B8701">
        <v>2</v>
      </c>
      <c r="C8701">
        <v>3</v>
      </c>
      <c r="D8701">
        <v>1</v>
      </c>
      <c r="E8701">
        <v>5003</v>
      </c>
      <c r="F8701">
        <v>5</v>
      </c>
      <c r="G8701">
        <v>72</v>
      </c>
      <c r="H8701">
        <v>10</v>
      </c>
      <c r="I8701">
        <v>8</v>
      </c>
      <c r="J8701">
        <v>9</v>
      </c>
      <c r="K8701">
        <v>41003057</v>
      </c>
    </row>
    <row r="8702" spans="1:11" x14ac:dyDescent="0.15">
      <c r="A8702">
        <v>3321290</v>
      </c>
      <c r="B8702">
        <v>2</v>
      </c>
      <c r="C8702">
        <v>4</v>
      </c>
      <c r="D8702">
        <v>1</v>
      </c>
      <c r="E8702">
        <v>1009</v>
      </c>
      <c r="F8702">
        <v>4</v>
      </c>
      <c r="G8702">
        <v>72</v>
      </c>
      <c r="H8702">
        <v>10</v>
      </c>
      <c r="I8702">
        <v>8</v>
      </c>
      <c r="J8702">
        <v>9</v>
      </c>
      <c r="K8702">
        <v>41003057</v>
      </c>
    </row>
    <row r="8703" spans="1:11" x14ac:dyDescent="0.15">
      <c r="A8703">
        <v>3321290</v>
      </c>
      <c r="B8703">
        <v>2</v>
      </c>
      <c r="C8703">
        <v>5</v>
      </c>
      <c r="D8703">
        <v>1</v>
      </c>
      <c r="E8703">
        <v>5018</v>
      </c>
      <c r="F8703">
        <v>5</v>
      </c>
      <c r="G8703">
        <v>72</v>
      </c>
      <c r="H8703">
        <v>10</v>
      </c>
      <c r="I8703">
        <v>8</v>
      </c>
      <c r="J8703">
        <v>9</v>
      </c>
      <c r="K8703">
        <v>41003057</v>
      </c>
    </row>
    <row r="8704" spans="1:11" x14ac:dyDescent="0.15">
      <c r="A8704">
        <v>3321313</v>
      </c>
      <c r="B8704">
        <v>1</v>
      </c>
      <c r="C8704">
        <v>1</v>
      </c>
      <c r="D8704">
        <v>1</v>
      </c>
      <c r="E8704">
        <v>1045</v>
      </c>
      <c r="F8704">
        <v>4</v>
      </c>
      <c r="G8704">
        <v>71</v>
      </c>
      <c r="H8704">
        <v>10</v>
      </c>
      <c r="I8704">
        <v>7</v>
      </c>
      <c r="J8704">
        <v>9</v>
      </c>
      <c r="K8704">
        <v>41003057</v>
      </c>
    </row>
    <row r="8705" spans="1:11" x14ac:dyDescent="0.15">
      <c r="A8705">
        <v>3321313</v>
      </c>
      <c r="B8705">
        <v>1</v>
      </c>
      <c r="C8705">
        <v>2</v>
      </c>
      <c r="D8705">
        <v>1</v>
      </c>
      <c r="E8705">
        <v>5006</v>
      </c>
      <c r="F8705">
        <v>5</v>
      </c>
      <c r="G8705">
        <v>71</v>
      </c>
      <c r="H8705">
        <v>6</v>
      </c>
      <c r="I8705">
        <v>7</v>
      </c>
      <c r="J8705">
        <v>9</v>
      </c>
      <c r="K8705">
        <v>41003057</v>
      </c>
    </row>
    <row r="8706" spans="1:11" x14ac:dyDescent="0.15">
      <c r="A8706">
        <v>3321313</v>
      </c>
      <c r="B8706">
        <v>1</v>
      </c>
      <c r="C8706">
        <v>3</v>
      </c>
      <c r="D8706">
        <v>1</v>
      </c>
      <c r="E8706">
        <v>1063</v>
      </c>
      <c r="F8706">
        <v>4</v>
      </c>
      <c r="G8706">
        <v>71</v>
      </c>
      <c r="H8706">
        <v>9</v>
      </c>
      <c r="I8706">
        <v>7</v>
      </c>
      <c r="J8706">
        <v>9</v>
      </c>
      <c r="K8706">
        <v>41003057</v>
      </c>
    </row>
    <row r="8707" spans="1:11" x14ac:dyDescent="0.15">
      <c r="A8707">
        <v>3321313</v>
      </c>
      <c r="B8707">
        <v>1</v>
      </c>
      <c r="C8707">
        <v>4</v>
      </c>
      <c r="D8707">
        <v>1</v>
      </c>
      <c r="E8707">
        <v>1062</v>
      </c>
      <c r="F8707">
        <v>4</v>
      </c>
      <c r="G8707">
        <v>71</v>
      </c>
      <c r="H8707">
        <v>9</v>
      </c>
      <c r="I8707">
        <v>7</v>
      </c>
      <c r="J8707">
        <v>9</v>
      </c>
      <c r="K8707">
        <v>41003057</v>
      </c>
    </row>
    <row r="8708" spans="1:11" x14ac:dyDescent="0.15">
      <c r="A8708">
        <v>3321313</v>
      </c>
      <c r="B8708">
        <v>1</v>
      </c>
      <c r="C8708">
        <v>5</v>
      </c>
      <c r="D8708">
        <v>1</v>
      </c>
      <c r="E8708">
        <v>5029</v>
      </c>
      <c r="F8708">
        <v>5</v>
      </c>
      <c r="G8708">
        <v>71</v>
      </c>
      <c r="H8708">
        <v>7</v>
      </c>
      <c r="I8708">
        <v>7</v>
      </c>
      <c r="J8708">
        <v>9</v>
      </c>
      <c r="K8708">
        <v>41003057</v>
      </c>
    </row>
    <row r="8709" spans="1:11" x14ac:dyDescent="0.15">
      <c r="A8709">
        <v>3321329</v>
      </c>
      <c r="B8709">
        <v>1</v>
      </c>
      <c r="C8709">
        <v>5</v>
      </c>
      <c r="D8709">
        <v>1</v>
      </c>
      <c r="E8709">
        <v>5058</v>
      </c>
      <c r="F8709">
        <v>5</v>
      </c>
      <c r="G8709">
        <v>1</v>
      </c>
      <c r="H8709">
        <v>0</v>
      </c>
      <c r="I8709">
        <v>0</v>
      </c>
      <c r="J8709">
        <v>0</v>
      </c>
      <c r="K8709">
        <v>41003057</v>
      </c>
    </row>
    <row r="8710" spans="1:11" x14ac:dyDescent="0.15">
      <c r="A8710">
        <v>3321357</v>
      </c>
      <c r="B8710">
        <v>1</v>
      </c>
      <c r="C8710">
        <v>1</v>
      </c>
      <c r="D8710">
        <v>1</v>
      </c>
      <c r="E8710">
        <v>5035</v>
      </c>
      <c r="F8710">
        <v>5</v>
      </c>
      <c r="G8710">
        <v>71</v>
      </c>
      <c r="H8710">
        <v>10</v>
      </c>
      <c r="I8710">
        <v>8</v>
      </c>
      <c r="J8710">
        <v>9</v>
      </c>
      <c r="K8710">
        <v>41003056</v>
      </c>
    </row>
    <row r="8711" spans="1:11" x14ac:dyDescent="0.15">
      <c r="A8711">
        <v>3321357</v>
      </c>
      <c r="B8711">
        <v>1</v>
      </c>
      <c r="C8711">
        <v>2</v>
      </c>
      <c r="D8711">
        <v>1</v>
      </c>
      <c r="E8711">
        <v>1011</v>
      </c>
      <c r="F8711">
        <v>4</v>
      </c>
      <c r="G8711">
        <v>71</v>
      </c>
      <c r="H8711">
        <v>10</v>
      </c>
      <c r="I8711">
        <v>8</v>
      </c>
      <c r="J8711">
        <v>4</v>
      </c>
      <c r="K8711">
        <v>41003056</v>
      </c>
    </row>
    <row r="8712" spans="1:11" x14ac:dyDescent="0.15">
      <c r="A8712">
        <v>3321357</v>
      </c>
      <c r="B8712">
        <v>1</v>
      </c>
      <c r="C8712">
        <v>3</v>
      </c>
      <c r="D8712">
        <v>1</v>
      </c>
      <c r="E8712">
        <v>1056</v>
      </c>
      <c r="F8712">
        <v>4</v>
      </c>
      <c r="G8712">
        <v>71</v>
      </c>
      <c r="H8712">
        <v>10</v>
      </c>
      <c r="I8712">
        <v>7</v>
      </c>
      <c r="J8712">
        <v>9</v>
      </c>
      <c r="K8712">
        <v>41003056</v>
      </c>
    </row>
    <row r="8713" spans="1:11" x14ac:dyDescent="0.15">
      <c r="A8713">
        <v>3321357</v>
      </c>
      <c r="B8713">
        <v>1</v>
      </c>
      <c r="C8713">
        <v>4</v>
      </c>
      <c r="D8713">
        <v>1</v>
      </c>
      <c r="E8713">
        <v>5026</v>
      </c>
      <c r="F8713">
        <v>5</v>
      </c>
      <c r="G8713">
        <v>71</v>
      </c>
      <c r="H8713">
        <v>10</v>
      </c>
      <c r="I8713">
        <v>8</v>
      </c>
      <c r="J8713">
        <v>9</v>
      </c>
      <c r="K8713">
        <v>41003056</v>
      </c>
    </row>
    <row r="8714" spans="1:11" x14ac:dyDescent="0.15">
      <c r="A8714">
        <v>3321357</v>
      </c>
      <c r="B8714">
        <v>1</v>
      </c>
      <c r="C8714">
        <v>5</v>
      </c>
      <c r="D8714">
        <v>1</v>
      </c>
      <c r="E8714">
        <v>1005</v>
      </c>
      <c r="F8714">
        <v>4</v>
      </c>
      <c r="G8714">
        <v>71</v>
      </c>
      <c r="H8714">
        <v>6</v>
      </c>
      <c r="I8714">
        <v>8</v>
      </c>
      <c r="J8714">
        <v>9</v>
      </c>
      <c r="K8714">
        <v>41003056</v>
      </c>
    </row>
    <row r="8715" spans="1:11" x14ac:dyDescent="0.15">
      <c r="A8715">
        <v>3321432</v>
      </c>
      <c r="B8715">
        <v>1</v>
      </c>
      <c r="C8715">
        <v>1</v>
      </c>
      <c r="D8715">
        <v>1</v>
      </c>
      <c r="E8715">
        <v>5034</v>
      </c>
      <c r="F8715">
        <v>5</v>
      </c>
      <c r="G8715">
        <v>65</v>
      </c>
      <c r="H8715">
        <v>10</v>
      </c>
      <c r="I8715">
        <v>7</v>
      </c>
      <c r="J8715">
        <v>9</v>
      </c>
      <c r="K8715">
        <v>41003056</v>
      </c>
    </row>
    <row r="8716" spans="1:11" x14ac:dyDescent="0.15">
      <c r="A8716">
        <v>3321432</v>
      </c>
      <c r="B8716">
        <v>1</v>
      </c>
      <c r="C8716">
        <v>2</v>
      </c>
      <c r="D8716">
        <v>1</v>
      </c>
      <c r="E8716">
        <v>5011</v>
      </c>
      <c r="F8716">
        <v>5</v>
      </c>
      <c r="G8716">
        <v>65</v>
      </c>
      <c r="H8716">
        <v>10</v>
      </c>
      <c r="I8716">
        <v>7</v>
      </c>
      <c r="J8716">
        <v>5</v>
      </c>
      <c r="K8716">
        <v>41003056</v>
      </c>
    </row>
    <row r="8717" spans="1:11" x14ac:dyDescent="0.15">
      <c r="A8717">
        <v>3321432</v>
      </c>
      <c r="B8717">
        <v>1</v>
      </c>
      <c r="C8717">
        <v>3</v>
      </c>
      <c r="D8717">
        <v>1</v>
      </c>
      <c r="E8717">
        <v>5036</v>
      </c>
      <c r="F8717">
        <v>5</v>
      </c>
      <c r="G8717">
        <v>65</v>
      </c>
      <c r="H8717">
        <v>10</v>
      </c>
      <c r="I8717">
        <v>7</v>
      </c>
      <c r="J8717">
        <v>1</v>
      </c>
      <c r="K8717">
        <v>41003056</v>
      </c>
    </row>
    <row r="8718" spans="1:11" x14ac:dyDescent="0.15">
      <c r="A8718">
        <v>3321432</v>
      </c>
      <c r="B8718">
        <v>1</v>
      </c>
      <c r="C8718">
        <v>4</v>
      </c>
      <c r="D8718">
        <v>1</v>
      </c>
      <c r="E8718">
        <v>5010</v>
      </c>
      <c r="F8718">
        <v>5</v>
      </c>
      <c r="G8718">
        <v>65</v>
      </c>
      <c r="H8718">
        <v>10</v>
      </c>
      <c r="I8718">
        <v>7</v>
      </c>
      <c r="J8718">
        <v>5</v>
      </c>
      <c r="K8718">
        <v>41003056</v>
      </c>
    </row>
    <row r="8719" spans="1:11" x14ac:dyDescent="0.15">
      <c r="A8719">
        <v>3321432</v>
      </c>
      <c r="B8719">
        <v>1</v>
      </c>
      <c r="C8719">
        <v>5</v>
      </c>
      <c r="D8719">
        <v>1</v>
      </c>
      <c r="E8719">
        <v>1056</v>
      </c>
      <c r="F8719">
        <v>4</v>
      </c>
      <c r="G8719">
        <v>65</v>
      </c>
      <c r="H8719">
        <v>9</v>
      </c>
      <c r="I8719">
        <v>6</v>
      </c>
      <c r="J8719">
        <v>9</v>
      </c>
      <c r="K8719">
        <v>41003056</v>
      </c>
    </row>
    <row r="8720" spans="1:11" x14ac:dyDescent="0.15">
      <c r="A8720">
        <v>3321568</v>
      </c>
      <c r="B8720">
        <v>1</v>
      </c>
      <c r="C8720">
        <v>1</v>
      </c>
      <c r="D8720">
        <v>1</v>
      </c>
      <c r="E8720">
        <v>1003</v>
      </c>
      <c r="F8720">
        <v>4</v>
      </c>
      <c r="G8720">
        <v>69</v>
      </c>
      <c r="H8720">
        <v>10</v>
      </c>
      <c r="I8720">
        <v>8</v>
      </c>
      <c r="J8720">
        <v>2</v>
      </c>
      <c r="K8720">
        <v>41003056</v>
      </c>
    </row>
    <row r="8721" spans="1:11" x14ac:dyDescent="0.15">
      <c r="A8721">
        <v>3321568</v>
      </c>
      <c r="B8721">
        <v>1</v>
      </c>
      <c r="C8721">
        <v>2</v>
      </c>
      <c r="D8721">
        <v>1</v>
      </c>
      <c r="E8721">
        <v>5011</v>
      </c>
      <c r="F8721">
        <v>5</v>
      </c>
      <c r="G8721">
        <v>70</v>
      </c>
      <c r="H8721">
        <v>10</v>
      </c>
      <c r="I8721">
        <v>8</v>
      </c>
      <c r="J8721">
        <v>2</v>
      </c>
      <c r="K8721">
        <v>41003056</v>
      </c>
    </row>
    <row r="8722" spans="1:11" x14ac:dyDescent="0.15">
      <c r="A8722">
        <v>3321568</v>
      </c>
      <c r="B8722">
        <v>1</v>
      </c>
      <c r="C8722">
        <v>3</v>
      </c>
      <c r="D8722">
        <v>1</v>
      </c>
      <c r="E8722">
        <v>5034</v>
      </c>
      <c r="F8722">
        <v>5</v>
      </c>
      <c r="G8722">
        <v>69</v>
      </c>
      <c r="H8722">
        <v>10</v>
      </c>
      <c r="I8722">
        <v>8</v>
      </c>
      <c r="J8722">
        <v>9</v>
      </c>
      <c r="K8722">
        <v>41003056</v>
      </c>
    </row>
    <row r="8723" spans="1:11" x14ac:dyDescent="0.15">
      <c r="A8723">
        <v>3321568</v>
      </c>
      <c r="B8723">
        <v>1</v>
      </c>
      <c r="C8723">
        <v>4</v>
      </c>
      <c r="D8723">
        <v>1</v>
      </c>
      <c r="E8723">
        <v>1055</v>
      </c>
      <c r="F8723">
        <v>4</v>
      </c>
      <c r="G8723">
        <v>69</v>
      </c>
      <c r="H8723">
        <v>10</v>
      </c>
      <c r="I8723">
        <v>7</v>
      </c>
      <c r="J8723">
        <v>7</v>
      </c>
      <c r="K8723">
        <v>41003056</v>
      </c>
    </row>
    <row r="8724" spans="1:11" x14ac:dyDescent="0.15">
      <c r="A8724">
        <v>3321568</v>
      </c>
      <c r="B8724">
        <v>1</v>
      </c>
      <c r="C8724">
        <v>5</v>
      </c>
      <c r="D8724">
        <v>1</v>
      </c>
      <c r="E8724">
        <v>5024</v>
      </c>
      <c r="F8724">
        <v>5</v>
      </c>
      <c r="G8724">
        <v>70</v>
      </c>
      <c r="H8724">
        <v>10</v>
      </c>
      <c r="I8724">
        <v>8</v>
      </c>
      <c r="J8724">
        <v>9</v>
      </c>
      <c r="K8724">
        <v>41003056</v>
      </c>
    </row>
    <row r="8725" spans="1:11" x14ac:dyDescent="0.15">
      <c r="A8725">
        <v>3321580</v>
      </c>
      <c r="B8725">
        <v>1</v>
      </c>
      <c r="C8725">
        <v>1</v>
      </c>
      <c r="D8725">
        <v>1</v>
      </c>
      <c r="E8725">
        <v>1062</v>
      </c>
      <c r="F8725">
        <v>4</v>
      </c>
      <c r="G8725">
        <v>66</v>
      </c>
      <c r="H8725">
        <v>3</v>
      </c>
      <c r="I8725">
        <v>4</v>
      </c>
      <c r="J8725">
        <v>8</v>
      </c>
      <c r="K8725">
        <v>41003057</v>
      </c>
    </row>
    <row r="8726" spans="1:11" x14ac:dyDescent="0.15">
      <c r="A8726">
        <v>3321580</v>
      </c>
      <c r="B8726">
        <v>1</v>
      </c>
      <c r="C8726">
        <v>2</v>
      </c>
      <c r="D8726">
        <v>1</v>
      </c>
      <c r="E8726">
        <v>1056</v>
      </c>
      <c r="F8726">
        <v>4</v>
      </c>
      <c r="G8726">
        <v>68</v>
      </c>
      <c r="H8726">
        <v>6</v>
      </c>
      <c r="I8726">
        <v>7</v>
      </c>
      <c r="J8726">
        <v>9</v>
      </c>
      <c r="K8726">
        <v>41003057</v>
      </c>
    </row>
    <row r="8727" spans="1:11" x14ac:dyDescent="0.15">
      <c r="A8727">
        <v>3321580</v>
      </c>
      <c r="B8727">
        <v>1</v>
      </c>
      <c r="C8727">
        <v>3</v>
      </c>
      <c r="D8727">
        <v>1</v>
      </c>
      <c r="E8727">
        <v>1054</v>
      </c>
      <c r="F8727">
        <v>4</v>
      </c>
      <c r="G8727">
        <v>68</v>
      </c>
      <c r="H8727">
        <v>2</v>
      </c>
      <c r="I8727">
        <v>6</v>
      </c>
      <c r="J8727">
        <v>9</v>
      </c>
      <c r="K8727">
        <v>41003057</v>
      </c>
    </row>
    <row r="8728" spans="1:11" x14ac:dyDescent="0.15">
      <c r="A8728">
        <v>3321580</v>
      </c>
      <c r="B8728">
        <v>1</v>
      </c>
      <c r="C8728">
        <v>4</v>
      </c>
      <c r="D8728">
        <v>1</v>
      </c>
      <c r="E8728">
        <v>1012</v>
      </c>
      <c r="F8728">
        <v>4</v>
      </c>
      <c r="G8728">
        <v>69</v>
      </c>
      <c r="H8728">
        <v>3</v>
      </c>
      <c r="I8728">
        <v>5</v>
      </c>
      <c r="J8728">
        <v>5</v>
      </c>
      <c r="K8728">
        <v>41003057</v>
      </c>
    </row>
    <row r="8729" spans="1:11" x14ac:dyDescent="0.15">
      <c r="A8729">
        <v>3321580</v>
      </c>
      <c r="B8729">
        <v>1</v>
      </c>
      <c r="C8729">
        <v>5</v>
      </c>
      <c r="D8729">
        <v>1</v>
      </c>
      <c r="E8729">
        <v>1022</v>
      </c>
      <c r="F8729">
        <v>4</v>
      </c>
      <c r="G8729">
        <v>54</v>
      </c>
      <c r="H8729">
        <v>3</v>
      </c>
      <c r="I8729">
        <v>4</v>
      </c>
      <c r="J8729">
        <v>2</v>
      </c>
      <c r="K8729">
        <v>41003057</v>
      </c>
    </row>
    <row r="8730" spans="1:11" x14ac:dyDescent="0.15">
      <c r="A8730">
        <v>3321692</v>
      </c>
      <c r="B8730">
        <v>1</v>
      </c>
      <c r="C8730">
        <v>1</v>
      </c>
      <c r="D8730">
        <v>1</v>
      </c>
      <c r="E8730">
        <v>1049</v>
      </c>
      <c r="F8730">
        <v>4</v>
      </c>
      <c r="G8730">
        <v>62</v>
      </c>
      <c r="H8730">
        <v>6</v>
      </c>
      <c r="I8730">
        <v>6</v>
      </c>
      <c r="J8730">
        <v>6</v>
      </c>
      <c r="K8730">
        <v>41003056</v>
      </c>
    </row>
    <row r="8731" spans="1:11" x14ac:dyDescent="0.15">
      <c r="A8731">
        <v>3321692</v>
      </c>
      <c r="B8731">
        <v>1</v>
      </c>
      <c r="C8731">
        <v>2</v>
      </c>
      <c r="D8731">
        <v>1</v>
      </c>
      <c r="E8731">
        <v>5029</v>
      </c>
      <c r="F8731">
        <v>5</v>
      </c>
      <c r="G8731">
        <v>63</v>
      </c>
      <c r="H8731">
        <v>10</v>
      </c>
      <c r="I8731">
        <v>7</v>
      </c>
      <c r="J8731">
        <v>9</v>
      </c>
      <c r="K8731">
        <v>41003056</v>
      </c>
    </row>
    <row r="8732" spans="1:11" x14ac:dyDescent="0.15">
      <c r="A8732">
        <v>3321692</v>
      </c>
      <c r="B8732">
        <v>1</v>
      </c>
      <c r="C8732">
        <v>3</v>
      </c>
      <c r="D8732">
        <v>1</v>
      </c>
      <c r="E8732">
        <v>1055</v>
      </c>
      <c r="F8732">
        <v>4</v>
      </c>
      <c r="G8732">
        <v>63</v>
      </c>
      <c r="H8732">
        <v>6</v>
      </c>
      <c r="I8732">
        <v>7</v>
      </c>
      <c r="J8732">
        <v>4</v>
      </c>
      <c r="K8732">
        <v>41003056</v>
      </c>
    </row>
    <row r="8733" spans="1:11" x14ac:dyDescent="0.15">
      <c r="A8733">
        <v>3321692</v>
      </c>
      <c r="B8733">
        <v>1</v>
      </c>
      <c r="C8733">
        <v>4</v>
      </c>
      <c r="D8733">
        <v>1</v>
      </c>
      <c r="E8733">
        <v>1016</v>
      </c>
      <c r="F8733">
        <v>4</v>
      </c>
      <c r="G8733">
        <v>63</v>
      </c>
      <c r="H8733">
        <v>10</v>
      </c>
      <c r="I8733">
        <v>7</v>
      </c>
      <c r="J8733">
        <v>2</v>
      </c>
      <c r="K8733">
        <v>41003056</v>
      </c>
    </row>
    <row r="8734" spans="1:11" x14ac:dyDescent="0.15">
      <c r="A8734">
        <v>3321692</v>
      </c>
      <c r="B8734">
        <v>1</v>
      </c>
      <c r="C8734">
        <v>5</v>
      </c>
      <c r="D8734">
        <v>1</v>
      </c>
      <c r="E8734">
        <v>1056</v>
      </c>
      <c r="F8734">
        <v>4</v>
      </c>
      <c r="G8734">
        <v>62</v>
      </c>
      <c r="H8734">
        <v>6</v>
      </c>
      <c r="I8734">
        <v>7</v>
      </c>
      <c r="J8734">
        <v>9</v>
      </c>
      <c r="K8734">
        <v>41003056</v>
      </c>
    </row>
    <row r="8735" spans="1:11" x14ac:dyDescent="0.15">
      <c r="A8735">
        <v>3321801</v>
      </c>
      <c r="B8735">
        <v>1</v>
      </c>
      <c r="C8735">
        <v>1</v>
      </c>
      <c r="D8735">
        <v>1</v>
      </c>
      <c r="E8735">
        <v>5001</v>
      </c>
      <c r="F8735">
        <v>5</v>
      </c>
      <c r="G8735">
        <v>78</v>
      </c>
      <c r="H8735">
        <v>10</v>
      </c>
      <c r="I8735">
        <v>9</v>
      </c>
      <c r="J8735">
        <v>9</v>
      </c>
      <c r="K8735">
        <v>41003057</v>
      </c>
    </row>
    <row r="8736" spans="1:11" x14ac:dyDescent="0.15">
      <c r="A8736">
        <v>3321801</v>
      </c>
      <c r="B8736">
        <v>1</v>
      </c>
      <c r="C8736">
        <v>2</v>
      </c>
      <c r="D8736">
        <v>1</v>
      </c>
      <c r="E8736">
        <v>5040</v>
      </c>
      <c r="F8736">
        <v>5</v>
      </c>
      <c r="G8736">
        <v>78</v>
      </c>
      <c r="H8736">
        <v>10</v>
      </c>
      <c r="I8736">
        <v>9</v>
      </c>
      <c r="J8736">
        <v>9</v>
      </c>
      <c r="K8736">
        <v>41003057</v>
      </c>
    </row>
    <row r="8737" spans="1:11" x14ac:dyDescent="0.15">
      <c r="A8737">
        <v>3321801</v>
      </c>
      <c r="B8737">
        <v>1</v>
      </c>
      <c r="C8737">
        <v>3</v>
      </c>
      <c r="D8737">
        <v>1</v>
      </c>
      <c r="E8737">
        <v>1003</v>
      </c>
      <c r="F8737">
        <v>4</v>
      </c>
      <c r="G8737">
        <v>78</v>
      </c>
      <c r="H8737">
        <v>10</v>
      </c>
      <c r="I8737">
        <v>9</v>
      </c>
      <c r="J8737">
        <v>9</v>
      </c>
      <c r="K8737">
        <v>41003057</v>
      </c>
    </row>
    <row r="8738" spans="1:11" x14ac:dyDescent="0.15">
      <c r="A8738">
        <v>3321801</v>
      </c>
      <c r="B8738">
        <v>1</v>
      </c>
      <c r="C8738">
        <v>4</v>
      </c>
      <c r="D8738">
        <v>1</v>
      </c>
      <c r="E8738">
        <v>5011</v>
      </c>
      <c r="F8738">
        <v>5</v>
      </c>
      <c r="G8738">
        <v>78</v>
      </c>
      <c r="H8738">
        <v>10</v>
      </c>
      <c r="I8738">
        <v>9</v>
      </c>
      <c r="J8738">
        <v>9</v>
      </c>
      <c r="K8738">
        <v>41003057</v>
      </c>
    </row>
    <row r="8739" spans="1:11" x14ac:dyDescent="0.15">
      <c r="A8739">
        <v>3321801</v>
      </c>
      <c r="B8739">
        <v>1</v>
      </c>
      <c r="C8739">
        <v>5</v>
      </c>
      <c r="D8739">
        <v>1</v>
      </c>
      <c r="E8739">
        <v>5034</v>
      </c>
      <c r="F8739">
        <v>5</v>
      </c>
      <c r="G8739">
        <v>78</v>
      </c>
      <c r="H8739">
        <v>10</v>
      </c>
      <c r="I8739">
        <v>9</v>
      </c>
      <c r="J8739">
        <v>9</v>
      </c>
      <c r="K8739">
        <v>41003057</v>
      </c>
    </row>
    <row r="8740" spans="1:11" x14ac:dyDescent="0.15">
      <c r="A8740">
        <v>3321808</v>
      </c>
      <c r="B8740">
        <v>2</v>
      </c>
      <c r="C8740">
        <v>1</v>
      </c>
      <c r="D8740">
        <v>1</v>
      </c>
      <c r="E8740">
        <v>1022</v>
      </c>
      <c r="F8740">
        <v>4</v>
      </c>
      <c r="G8740">
        <v>71</v>
      </c>
      <c r="H8740">
        <v>10</v>
      </c>
      <c r="I8740">
        <v>8</v>
      </c>
      <c r="J8740">
        <v>9</v>
      </c>
      <c r="K8740">
        <v>41003056</v>
      </c>
    </row>
    <row r="8741" spans="1:11" x14ac:dyDescent="0.15">
      <c r="A8741">
        <v>3321808</v>
      </c>
      <c r="B8741">
        <v>2</v>
      </c>
      <c r="C8741">
        <v>2</v>
      </c>
      <c r="D8741">
        <v>1</v>
      </c>
      <c r="E8741">
        <v>5024</v>
      </c>
      <c r="F8741">
        <v>5</v>
      </c>
      <c r="G8741">
        <v>71</v>
      </c>
      <c r="H8741">
        <v>10</v>
      </c>
      <c r="I8741">
        <v>8</v>
      </c>
      <c r="J8741">
        <v>9</v>
      </c>
      <c r="K8741">
        <v>41003056</v>
      </c>
    </row>
    <row r="8742" spans="1:11" x14ac:dyDescent="0.15">
      <c r="A8742">
        <v>3321808</v>
      </c>
      <c r="B8742">
        <v>2</v>
      </c>
      <c r="C8742">
        <v>3</v>
      </c>
      <c r="D8742">
        <v>1</v>
      </c>
      <c r="E8742">
        <v>5023</v>
      </c>
      <c r="F8742">
        <v>5</v>
      </c>
      <c r="G8742">
        <v>71</v>
      </c>
      <c r="H8742">
        <v>10</v>
      </c>
      <c r="I8742">
        <v>8</v>
      </c>
      <c r="J8742">
        <v>9</v>
      </c>
      <c r="K8742">
        <v>41003056</v>
      </c>
    </row>
    <row r="8743" spans="1:11" x14ac:dyDescent="0.15">
      <c r="A8743">
        <v>3321808</v>
      </c>
      <c r="B8743">
        <v>2</v>
      </c>
      <c r="C8743">
        <v>4</v>
      </c>
      <c r="D8743">
        <v>1</v>
      </c>
      <c r="E8743">
        <v>1023</v>
      </c>
      <c r="F8743">
        <v>4</v>
      </c>
      <c r="G8743">
        <v>71</v>
      </c>
      <c r="H8743">
        <v>10</v>
      </c>
      <c r="I8743">
        <v>7</v>
      </c>
      <c r="J8743">
        <v>9</v>
      </c>
      <c r="K8743">
        <v>41003056</v>
      </c>
    </row>
    <row r="8744" spans="1:11" x14ac:dyDescent="0.15">
      <c r="A8744">
        <v>3321808</v>
      </c>
      <c r="B8744">
        <v>2</v>
      </c>
      <c r="C8744">
        <v>5</v>
      </c>
      <c r="D8744">
        <v>1</v>
      </c>
      <c r="E8744">
        <v>5011</v>
      </c>
      <c r="F8744">
        <v>5</v>
      </c>
      <c r="G8744">
        <v>71</v>
      </c>
      <c r="H8744">
        <v>10</v>
      </c>
      <c r="I8744">
        <v>8</v>
      </c>
      <c r="J8744">
        <v>7</v>
      </c>
      <c r="K8744">
        <v>41003056</v>
      </c>
    </row>
    <row r="8745" spans="1:11" x14ac:dyDescent="0.15">
      <c r="A8745">
        <v>3321848</v>
      </c>
      <c r="B8745">
        <v>1</v>
      </c>
      <c r="C8745">
        <v>1</v>
      </c>
      <c r="D8745">
        <v>1</v>
      </c>
      <c r="E8745">
        <v>1016</v>
      </c>
      <c r="F8745">
        <v>4</v>
      </c>
      <c r="G8745">
        <v>70</v>
      </c>
      <c r="H8745">
        <v>6</v>
      </c>
      <c r="I8745">
        <v>7</v>
      </c>
      <c r="J8745">
        <v>2</v>
      </c>
      <c r="K8745">
        <v>41003057</v>
      </c>
    </row>
    <row r="8746" spans="1:11" x14ac:dyDescent="0.15">
      <c r="A8746">
        <v>3321848</v>
      </c>
      <c r="B8746">
        <v>1</v>
      </c>
      <c r="C8746">
        <v>2</v>
      </c>
      <c r="D8746">
        <v>1</v>
      </c>
      <c r="E8746">
        <v>1013</v>
      </c>
      <c r="F8746">
        <v>4</v>
      </c>
      <c r="G8746">
        <v>70</v>
      </c>
      <c r="H8746">
        <v>6</v>
      </c>
      <c r="I8746">
        <v>6</v>
      </c>
      <c r="J8746">
        <v>6</v>
      </c>
      <c r="K8746">
        <v>41003057</v>
      </c>
    </row>
    <row r="8747" spans="1:11" x14ac:dyDescent="0.15">
      <c r="A8747">
        <v>3321848</v>
      </c>
      <c r="B8747">
        <v>1</v>
      </c>
      <c r="C8747">
        <v>3</v>
      </c>
      <c r="D8747">
        <v>1</v>
      </c>
      <c r="E8747">
        <v>5021</v>
      </c>
      <c r="F8747">
        <v>5</v>
      </c>
      <c r="G8747">
        <v>70</v>
      </c>
      <c r="H8747">
        <v>7</v>
      </c>
      <c r="I8747">
        <v>7</v>
      </c>
      <c r="J8747">
        <v>8</v>
      </c>
      <c r="K8747">
        <v>41003057</v>
      </c>
    </row>
    <row r="8748" spans="1:11" x14ac:dyDescent="0.15">
      <c r="A8748">
        <v>3321848</v>
      </c>
      <c r="B8748">
        <v>1</v>
      </c>
      <c r="C8748">
        <v>4</v>
      </c>
      <c r="D8748">
        <v>1</v>
      </c>
      <c r="E8748">
        <v>1063</v>
      </c>
      <c r="F8748">
        <v>4</v>
      </c>
      <c r="G8748">
        <v>67</v>
      </c>
      <c r="H8748">
        <v>3</v>
      </c>
      <c r="I8748">
        <v>7</v>
      </c>
      <c r="J8748">
        <v>9</v>
      </c>
      <c r="K8748">
        <v>41003057</v>
      </c>
    </row>
    <row r="8749" spans="1:11" x14ac:dyDescent="0.15">
      <c r="A8749">
        <v>3321848</v>
      </c>
      <c r="B8749">
        <v>1</v>
      </c>
      <c r="C8749">
        <v>5</v>
      </c>
      <c r="D8749">
        <v>1</v>
      </c>
      <c r="E8749">
        <v>1056</v>
      </c>
      <c r="F8749">
        <v>4</v>
      </c>
      <c r="G8749">
        <v>64</v>
      </c>
      <c r="H8749">
        <v>3</v>
      </c>
      <c r="I8749">
        <v>6</v>
      </c>
      <c r="J8749">
        <v>8</v>
      </c>
      <c r="K8749">
        <v>41003057</v>
      </c>
    </row>
    <row r="8750" spans="1:11" x14ac:dyDescent="0.15">
      <c r="A8750">
        <v>3321935</v>
      </c>
      <c r="B8750">
        <v>2</v>
      </c>
      <c r="C8750">
        <v>1</v>
      </c>
      <c r="D8750">
        <v>1</v>
      </c>
      <c r="E8750">
        <v>5010</v>
      </c>
      <c r="F8750">
        <v>5</v>
      </c>
      <c r="G8750">
        <v>71</v>
      </c>
      <c r="H8750">
        <v>10</v>
      </c>
      <c r="I8750">
        <v>8</v>
      </c>
      <c r="J8750">
        <v>8</v>
      </c>
      <c r="K8750">
        <v>41003056</v>
      </c>
    </row>
    <row r="8751" spans="1:11" x14ac:dyDescent="0.15">
      <c r="A8751">
        <v>3321935</v>
      </c>
      <c r="B8751">
        <v>2</v>
      </c>
      <c r="C8751">
        <v>2</v>
      </c>
      <c r="D8751">
        <v>1</v>
      </c>
      <c r="E8751">
        <v>5036</v>
      </c>
      <c r="F8751">
        <v>5</v>
      </c>
      <c r="G8751">
        <v>71</v>
      </c>
      <c r="H8751">
        <v>10</v>
      </c>
      <c r="I8751">
        <v>7</v>
      </c>
      <c r="J8751">
        <v>5</v>
      </c>
      <c r="K8751">
        <v>41003056</v>
      </c>
    </row>
    <row r="8752" spans="1:11" x14ac:dyDescent="0.15">
      <c r="A8752">
        <v>3321935</v>
      </c>
      <c r="B8752">
        <v>2</v>
      </c>
      <c r="C8752">
        <v>3</v>
      </c>
      <c r="D8752">
        <v>1</v>
      </c>
      <c r="E8752">
        <v>5011</v>
      </c>
      <c r="F8752">
        <v>5</v>
      </c>
      <c r="G8752">
        <v>71</v>
      </c>
      <c r="H8752">
        <v>10</v>
      </c>
      <c r="I8752">
        <v>8</v>
      </c>
      <c r="J8752">
        <v>8</v>
      </c>
      <c r="K8752">
        <v>41003056</v>
      </c>
    </row>
    <row r="8753" spans="1:11" x14ac:dyDescent="0.15">
      <c r="A8753">
        <v>3321935</v>
      </c>
      <c r="B8753">
        <v>2</v>
      </c>
      <c r="C8753">
        <v>4</v>
      </c>
      <c r="D8753">
        <v>1</v>
      </c>
      <c r="E8753">
        <v>1001</v>
      </c>
      <c r="F8753">
        <v>4</v>
      </c>
      <c r="G8753">
        <v>70</v>
      </c>
      <c r="H8753">
        <v>10</v>
      </c>
      <c r="I8753">
        <v>8</v>
      </c>
      <c r="J8753">
        <v>8</v>
      </c>
      <c r="K8753">
        <v>41003056</v>
      </c>
    </row>
    <row r="8754" spans="1:11" x14ac:dyDescent="0.15">
      <c r="A8754">
        <v>3321935</v>
      </c>
      <c r="B8754">
        <v>2</v>
      </c>
      <c r="C8754">
        <v>5</v>
      </c>
      <c r="D8754">
        <v>1</v>
      </c>
      <c r="E8754">
        <v>1056</v>
      </c>
      <c r="F8754">
        <v>4</v>
      </c>
      <c r="G8754">
        <v>70</v>
      </c>
      <c r="H8754">
        <v>10</v>
      </c>
      <c r="I8754">
        <v>7</v>
      </c>
      <c r="J8754">
        <v>9</v>
      </c>
      <c r="K8754">
        <v>41003056</v>
      </c>
    </row>
    <row r="8755" spans="1:11" x14ac:dyDescent="0.15">
      <c r="A8755">
        <v>3322068</v>
      </c>
      <c r="B8755">
        <v>1</v>
      </c>
      <c r="C8755">
        <v>1</v>
      </c>
      <c r="D8755">
        <v>1</v>
      </c>
      <c r="E8755">
        <v>5021</v>
      </c>
      <c r="F8755">
        <v>5</v>
      </c>
      <c r="G8755">
        <v>64</v>
      </c>
      <c r="H8755">
        <v>10</v>
      </c>
      <c r="I8755">
        <v>7</v>
      </c>
      <c r="J8755">
        <v>9</v>
      </c>
      <c r="K8755">
        <v>41003056</v>
      </c>
    </row>
    <row r="8756" spans="1:11" x14ac:dyDescent="0.15">
      <c r="A8756">
        <v>3322068</v>
      </c>
      <c r="B8756">
        <v>1</v>
      </c>
      <c r="C8756">
        <v>2</v>
      </c>
      <c r="D8756">
        <v>1</v>
      </c>
      <c r="E8756">
        <v>1043</v>
      </c>
      <c r="F8756">
        <v>4</v>
      </c>
      <c r="G8756">
        <v>64</v>
      </c>
      <c r="H8756">
        <v>10</v>
      </c>
      <c r="I8756">
        <v>7</v>
      </c>
      <c r="J8756">
        <v>9</v>
      </c>
      <c r="K8756">
        <v>41003056</v>
      </c>
    </row>
    <row r="8757" spans="1:11" x14ac:dyDescent="0.15">
      <c r="A8757">
        <v>3322068</v>
      </c>
      <c r="B8757">
        <v>1</v>
      </c>
      <c r="C8757">
        <v>3</v>
      </c>
      <c r="D8757">
        <v>1</v>
      </c>
      <c r="E8757">
        <v>1052</v>
      </c>
      <c r="F8757">
        <v>4</v>
      </c>
      <c r="G8757">
        <v>64</v>
      </c>
      <c r="H8757">
        <v>10</v>
      </c>
      <c r="I8757">
        <v>7</v>
      </c>
      <c r="J8757">
        <v>9</v>
      </c>
      <c r="K8757">
        <v>41003056</v>
      </c>
    </row>
    <row r="8758" spans="1:11" x14ac:dyDescent="0.15">
      <c r="A8758">
        <v>3322068</v>
      </c>
      <c r="B8758">
        <v>1</v>
      </c>
      <c r="C8758">
        <v>4</v>
      </c>
      <c r="D8758">
        <v>1</v>
      </c>
      <c r="E8758">
        <v>1062</v>
      </c>
      <c r="F8758">
        <v>4</v>
      </c>
      <c r="G8758">
        <v>64</v>
      </c>
      <c r="H8758">
        <v>8</v>
      </c>
      <c r="I8758">
        <v>7</v>
      </c>
      <c r="J8758">
        <v>9</v>
      </c>
      <c r="K8758">
        <v>41003056</v>
      </c>
    </row>
    <row r="8759" spans="1:11" x14ac:dyDescent="0.15">
      <c r="A8759">
        <v>3322068</v>
      </c>
      <c r="B8759">
        <v>1</v>
      </c>
      <c r="C8759">
        <v>5</v>
      </c>
      <c r="D8759">
        <v>1</v>
      </c>
      <c r="E8759">
        <v>1055</v>
      </c>
      <c r="F8759">
        <v>4</v>
      </c>
      <c r="G8759">
        <v>63</v>
      </c>
      <c r="H8759">
        <v>3</v>
      </c>
      <c r="I8759">
        <v>6</v>
      </c>
      <c r="J8759">
        <v>1</v>
      </c>
      <c r="K8759">
        <v>41003056</v>
      </c>
    </row>
    <row r="8760" spans="1:11" x14ac:dyDescent="0.15">
      <c r="A8760">
        <v>3322092</v>
      </c>
      <c r="B8760">
        <v>2</v>
      </c>
      <c r="C8760">
        <v>1</v>
      </c>
      <c r="D8760">
        <v>1</v>
      </c>
      <c r="E8760">
        <v>5004</v>
      </c>
      <c r="F8760">
        <v>5</v>
      </c>
      <c r="G8760">
        <v>72</v>
      </c>
      <c r="H8760">
        <v>10</v>
      </c>
      <c r="I8760">
        <v>9</v>
      </c>
      <c r="J8760">
        <v>9</v>
      </c>
      <c r="K8760">
        <v>41003056</v>
      </c>
    </row>
    <row r="8761" spans="1:11" x14ac:dyDescent="0.15">
      <c r="A8761">
        <v>3322092</v>
      </c>
      <c r="B8761">
        <v>2</v>
      </c>
      <c r="C8761">
        <v>2</v>
      </c>
      <c r="D8761">
        <v>1</v>
      </c>
      <c r="E8761">
        <v>5003</v>
      </c>
      <c r="F8761">
        <v>5</v>
      </c>
      <c r="G8761">
        <v>72</v>
      </c>
      <c r="H8761">
        <v>10</v>
      </c>
      <c r="I8761">
        <v>9</v>
      </c>
      <c r="J8761">
        <v>9</v>
      </c>
      <c r="K8761">
        <v>41003056</v>
      </c>
    </row>
    <row r="8762" spans="1:11" x14ac:dyDescent="0.15">
      <c r="A8762">
        <v>3322092</v>
      </c>
      <c r="B8762">
        <v>2</v>
      </c>
      <c r="C8762">
        <v>3</v>
      </c>
      <c r="D8762">
        <v>1</v>
      </c>
      <c r="E8762">
        <v>5012</v>
      </c>
      <c r="F8762">
        <v>5</v>
      </c>
      <c r="G8762">
        <v>72</v>
      </c>
      <c r="H8762">
        <v>10</v>
      </c>
      <c r="I8762">
        <v>8</v>
      </c>
      <c r="J8762">
        <v>9</v>
      </c>
      <c r="K8762">
        <v>41003056</v>
      </c>
    </row>
    <row r="8763" spans="1:11" x14ac:dyDescent="0.15">
      <c r="A8763">
        <v>3322092</v>
      </c>
      <c r="B8763">
        <v>2</v>
      </c>
      <c r="C8763">
        <v>4</v>
      </c>
      <c r="D8763">
        <v>1</v>
      </c>
      <c r="E8763">
        <v>5018</v>
      </c>
      <c r="F8763">
        <v>5</v>
      </c>
      <c r="G8763">
        <v>72</v>
      </c>
      <c r="H8763">
        <v>10</v>
      </c>
      <c r="I8763">
        <v>8</v>
      </c>
      <c r="J8763">
        <v>9</v>
      </c>
      <c r="K8763">
        <v>41003056</v>
      </c>
    </row>
    <row r="8764" spans="1:11" x14ac:dyDescent="0.15">
      <c r="A8764">
        <v>3322092</v>
      </c>
      <c r="B8764">
        <v>2</v>
      </c>
      <c r="C8764">
        <v>5</v>
      </c>
      <c r="D8764">
        <v>1</v>
      </c>
      <c r="E8764">
        <v>1050</v>
      </c>
      <c r="F8764">
        <v>4</v>
      </c>
      <c r="G8764">
        <v>72</v>
      </c>
      <c r="H8764">
        <v>10</v>
      </c>
      <c r="I8764">
        <v>9</v>
      </c>
      <c r="J8764">
        <v>9</v>
      </c>
      <c r="K8764">
        <v>41003056</v>
      </c>
    </row>
    <row r="8765" spans="1:11" x14ac:dyDescent="0.15">
      <c r="A8765">
        <v>3322146</v>
      </c>
      <c r="B8765">
        <v>1</v>
      </c>
      <c r="C8765">
        <v>1</v>
      </c>
      <c r="D8765">
        <v>1</v>
      </c>
      <c r="E8765">
        <v>1056</v>
      </c>
      <c r="F8765">
        <v>4</v>
      </c>
      <c r="G8765">
        <v>53</v>
      </c>
      <c r="H8765">
        <v>0</v>
      </c>
      <c r="I8765">
        <v>2</v>
      </c>
      <c r="J8765">
        <v>5</v>
      </c>
      <c r="K8765">
        <v>41003056</v>
      </c>
    </row>
    <row r="8766" spans="1:11" x14ac:dyDescent="0.15">
      <c r="A8766">
        <v>3322146</v>
      </c>
      <c r="B8766">
        <v>1</v>
      </c>
      <c r="C8766">
        <v>2</v>
      </c>
      <c r="D8766">
        <v>1</v>
      </c>
      <c r="E8766">
        <v>5011</v>
      </c>
      <c r="F8766">
        <v>5</v>
      </c>
      <c r="G8766">
        <v>62</v>
      </c>
      <c r="H8766">
        <v>9</v>
      </c>
      <c r="I8766">
        <v>6</v>
      </c>
      <c r="J8766">
        <v>2</v>
      </c>
      <c r="K8766">
        <v>41003056</v>
      </c>
    </row>
    <row r="8767" spans="1:11" x14ac:dyDescent="0.15">
      <c r="A8767">
        <v>3322146</v>
      </c>
      <c r="B8767">
        <v>1</v>
      </c>
      <c r="C8767">
        <v>3</v>
      </c>
      <c r="D8767">
        <v>1</v>
      </c>
      <c r="E8767">
        <v>1055</v>
      </c>
      <c r="F8767">
        <v>4</v>
      </c>
      <c r="G8767">
        <v>57</v>
      </c>
      <c r="H8767">
        <v>3</v>
      </c>
      <c r="I8767">
        <v>5</v>
      </c>
      <c r="J8767">
        <v>4</v>
      </c>
      <c r="K8767">
        <v>41003056</v>
      </c>
    </row>
    <row r="8768" spans="1:11" x14ac:dyDescent="0.15">
      <c r="A8768">
        <v>3322146</v>
      </c>
      <c r="B8768">
        <v>1</v>
      </c>
      <c r="C8768">
        <v>4</v>
      </c>
      <c r="D8768">
        <v>1</v>
      </c>
      <c r="E8768">
        <v>1062</v>
      </c>
      <c r="F8768">
        <v>4</v>
      </c>
      <c r="G8768">
        <v>55</v>
      </c>
      <c r="H8768">
        <v>2</v>
      </c>
      <c r="I8768">
        <v>5</v>
      </c>
      <c r="J8768">
        <v>9</v>
      </c>
      <c r="K8768">
        <v>41003056</v>
      </c>
    </row>
    <row r="8769" spans="1:11" x14ac:dyDescent="0.15">
      <c r="A8769">
        <v>3322146</v>
      </c>
      <c r="B8769">
        <v>1</v>
      </c>
      <c r="C8769">
        <v>5</v>
      </c>
      <c r="D8769">
        <v>1</v>
      </c>
      <c r="E8769">
        <v>1030</v>
      </c>
      <c r="F8769">
        <v>4</v>
      </c>
      <c r="G8769">
        <v>41</v>
      </c>
      <c r="H8769">
        <v>8</v>
      </c>
      <c r="I8769">
        <v>5</v>
      </c>
      <c r="J8769">
        <v>7</v>
      </c>
      <c r="K8769">
        <v>41003056</v>
      </c>
    </row>
    <row r="8770" spans="1:11" x14ac:dyDescent="0.15">
      <c r="A8770">
        <v>3322150</v>
      </c>
      <c r="B8770">
        <v>1</v>
      </c>
      <c r="C8770">
        <v>1</v>
      </c>
      <c r="D8770">
        <v>1</v>
      </c>
      <c r="E8770">
        <v>1008</v>
      </c>
      <c r="F8770">
        <v>4</v>
      </c>
      <c r="G8770">
        <v>70</v>
      </c>
      <c r="H8770">
        <v>10</v>
      </c>
      <c r="I8770">
        <v>8</v>
      </c>
      <c r="J8770">
        <v>5</v>
      </c>
      <c r="K8770">
        <v>41003056</v>
      </c>
    </row>
    <row r="8771" spans="1:11" x14ac:dyDescent="0.15">
      <c r="A8771">
        <v>3322150</v>
      </c>
      <c r="B8771">
        <v>1</v>
      </c>
      <c r="C8771">
        <v>2</v>
      </c>
      <c r="D8771">
        <v>1</v>
      </c>
      <c r="E8771">
        <v>1055</v>
      </c>
      <c r="F8771">
        <v>4</v>
      </c>
      <c r="G8771">
        <v>57</v>
      </c>
      <c r="H8771">
        <v>3</v>
      </c>
      <c r="I8771">
        <v>6</v>
      </c>
      <c r="J8771">
        <v>3</v>
      </c>
      <c r="K8771">
        <v>41003056</v>
      </c>
    </row>
    <row r="8772" spans="1:11" x14ac:dyDescent="0.15">
      <c r="A8772">
        <v>3322150</v>
      </c>
      <c r="B8772">
        <v>1</v>
      </c>
      <c r="C8772">
        <v>3</v>
      </c>
      <c r="D8772">
        <v>1</v>
      </c>
      <c r="E8772">
        <v>5012</v>
      </c>
      <c r="F8772">
        <v>5</v>
      </c>
      <c r="G8772">
        <v>69</v>
      </c>
      <c r="H8772">
        <v>10</v>
      </c>
      <c r="I8772">
        <v>8</v>
      </c>
      <c r="J8772">
        <v>9</v>
      </c>
      <c r="K8772">
        <v>41003056</v>
      </c>
    </row>
    <row r="8773" spans="1:11" x14ac:dyDescent="0.15">
      <c r="A8773">
        <v>3322150</v>
      </c>
      <c r="B8773">
        <v>1</v>
      </c>
      <c r="C8773">
        <v>4</v>
      </c>
      <c r="D8773">
        <v>1</v>
      </c>
      <c r="E8773">
        <v>1049</v>
      </c>
      <c r="F8773">
        <v>4</v>
      </c>
      <c r="G8773">
        <v>70</v>
      </c>
      <c r="H8773">
        <v>10</v>
      </c>
      <c r="I8773">
        <v>7</v>
      </c>
      <c r="J8773">
        <v>9</v>
      </c>
      <c r="K8773">
        <v>41003056</v>
      </c>
    </row>
    <row r="8774" spans="1:11" x14ac:dyDescent="0.15">
      <c r="A8774">
        <v>3322150</v>
      </c>
      <c r="B8774">
        <v>1</v>
      </c>
      <c r="C8774">
        <v>5</v>
      </c>
      <c r="D8774">
        <v>1</v>
      </c>
      <c r="E8774">
        <v>1050</v>
      </c>
      <c r="F8774">
        <v>4</v>
      </c>
      <c r="G8774">
        <v>69</v>
      </c>
      <c r="H8774">
        <v>10</v>
      </c>
      <c r="I8774">
        <v>8</v>
      </c>
      <c r="J8774">
        <v>9</v>
      </c>
      <c r="K8774">
        <v>41003056</v>
      </c>
    </row>
    <row r="8775" spans="1:11" x14ac:dyDescent="0.15">
      <c r="A8775">
        <v>3322284</v>
      </c>
      <c r="B8775">
        <v>2</v>
      </c>
      <c r="C8775">
        <v>1</v>
      </c>
      <c r="D8775">
        <v>1</v>
      </c>
      <c r="E8775">
        <v>2001</v>
      </c>
      <c r="F8775">
        <v>3</v>
      </c>
      <c r="G8775">
        <v>1</v>
      </c>
      <c r="H8775">
        <v>0</v>
      </c>
      <c r="I8775">
        <v>0</v>
      </c>
      <c r="J8775">
        <v>0</v>
      </c>
      <c r="K8775">
        <v>41003057</v>
      </c>
    </row>
    <row r="8776" spans="1:11" x14ac:dyDescent="0.15">
      <c r="A8776">
        <v>3322284</v>
      </c>
      <c r="B8776">
        <v>2</v>
      </c>
      <c r="C8776">
        <v>5</v>
      </c>
      <c r="D8776">
        <v>1</v>
      </c>
      <c r="E8776">
        <v>2010</v>
      </c>
      <c r="F8776">
        <v>3</v>
      </c>
      <c r="G8776">
        <v>1</v>
      </c>
      <c r="H8776">
        <v>0</v>
      </c>
      <c r="I8776">
        <v>0</v>
      </c>
      <c r="J8776">
        <v>0</v>
      </c>
      <c r="K8776">
        <v>41003057</v>
      </c>
    </row>
    <row r="8777" spans="1:11" x14ac:dyDescent="0.15">
      <c r="A8777">
        <v>3322377</v>
      </c>
      <c r="B8777">
        <v>1</v>
      </c>
      <c r="C8777">
        <v>1</v>
      </c>
      <c r="D8777">
        <v>1</v>
      </c>
      <c r="E8777">
        <v>1045</v>
      </c>
      <c r="F8777">
        <v>4</v>
      </c>
      <c r="G8777">
        <v>72</v>
      </c>
      <c r="H8777">
        <v>10</v>
      </c>
      <c r="I8777">
        <v>8</v>
      </c>
      <c r="J8777">
        <v>9</v>
      </c>
      <c r="K8777">
        <v>41003057</v>
      </c>
    </row>
    <row r="8778" spans="1:11" x14ac:dyDescent="0.15">
      <c r="A8778">
        <v>3322377</v>
      </c>
      <c r="B8778">
        <v>1</v>
      </c>
      <c r="C8778">
        <v>2</v>
      </c>
      <c r="D8778">
        <v>1</v>
      </c>
      <c r="E8778">
        <v>5012</v>
      </c>
      <c r="F8778">
        <v>5</v>
      </c>
      <c r="G8778">
        <v>72</v>
      </c>
      <c r="H8778">
        <v>10</v>
      </c>
      <c r="I8778">
        <v>8</v>
      </c>
      <c r="J8778">
        <v>9</v>
      </c>
      <c r="K8778">
        <v>41003057</v>
      </c>
    </row>
    <row r="8779" spans="1:11" x14ac:dyDescent="0.15">
      <c r="A8779">
        <v>3322377</v>
      </c>
      <c r="B8779">
        <v>1</v>
      </c>
      <c r="C8779">
        <v>3</v>
      </c>
      <c r="D8779">
        <v>1</v>
      </c>
      <c r="E8779">
        <v>1065</v>
      </c>
      <c r="F8779">
        <v>4</v>
      </c>
      <c r="G8779">
        <v>72</v>
      </c>
      <c r="H8779">
        <v>10</v>
      </c>
      <c r="I8779">
        <v>8</v>
      </c>
      <c r="J8779">
        <v>9</v>
      </c>
      <c r="K8779">
        <v>41003057</v>
      </c>
    </row>
    <row r="8780" spans="1:11" x14ac:dyDescent="0.15">
      <c r="A8780">
        <v>3322377</v>
      </c>
      <c r="B8780">
        <v>1</v>
      </c>
      <c r="C8780">
        <v>4</v>
      </c>
      <c r="D8780">
        <v>1</v>
      </c>
      <c r="E8780">
        <v>1008</v>
      </c>
      <c r="F8780">
        <v>4</v>
      </c>
      <c r="G8780">
        <v>72</v>
      </c>
      <c r="H8780">
        <v>10</v>
      </c>
      <c r="I8780">
        <v>8</v>
      </c>
      <c r="J8780">
        <v>9</v>
      </c>
      <c r="K8780">
        <v>41003057</v>
      </c>
    </row>
    <row r="8781" spans="1:11" x14ac:dyDescent="0.15">
      <c r="A8781">
        <v>3322377</v>
      </c>
      <c r="B8781">
        <v>1</v>
      </c>
      <c r="C8781">
        <v>5</v>
      </c>
      <c r="D8781">
        <v>1</v>
      </c>
      <c r="E8781">
        <v>5004</v>
      </c>
      <c r="F8781">
        <v>5</v>
      </c>
      <c r="G8781">
        <v>72</v>
      </c>
      <c r="H8781">
        <v>10</v>
      </c>
      <c r="I8781">
        <v>9</v>
      </c>
      <c r="J8781">
        <v>9</v>
      </c>
      <c r="K8781">
        <v>41003057</v>
      </c>
    </row>
    <row r="8782" spans="1:11" x14ac:dyDescent="0.15">
      <c r="A8782">
        <v>3322606</v>
      </c>
      <c r="B8782">
        <v>3</v>
      </c>
      <c r="C8782">
        <v>1</v>
      </c>
      <c r="D8782">
        <v>1</v>
      </c>
      <c r="E8782">
        <v>5013</v>
      </c>
      <c r="F8782">
        <v>5</v>
      </c>
      <c r="G8782">
        <v>79</v>
      </c>
      <c r="H8782">
        <v>10</v>
      </c>
      <c r="I8782">
        <v>10</v>
      </c>
      <c r="J8782">
        <v>9</v>
      </c>
      <c r="K8782">
        <v>41003057</v>
      </c>
    </row>
    <row r="8783" spans="1:11" x14ac:dyDescent="0.15">
      <c r="A8783">
        <v>3322606</v>
      </c>
      <c r="B8783">
        <v>3</v>
      </c>
      <c r="C8783">
        <v>2</v>
      </c>
      <c r="D8783">
        <v>1</v>
      </c>
      <c r="E8783">
        <v>5029</v>
      </c>
      <c r="F8783">
        <v>5</v>
      </c>
      <c r="G8783">
        <v>79</v>
      </c>
      <c r="H8783">
        <v>10</v>
      </c>
      <c r="I8783">
        <v>9</v>
      </c>
      <c r="J8783">
        <v>9</v>
      </c>
      <c r="K8783">
        <v>41003057</v>
      </c>
    </row>
    <row r="8784" spans="1:11" x14ac:dyDescent="0.15">
      <c r="A8784">
        <v>3322606</v>
      </c>
      <c r="B8784">
        <v>3</v>
      </c>
      <c r="C8784">
        <v>3</v>
      </c>
      <c r="D8784">
        <v>1</v>
      </c>
      <c r="E8784">
        <v>5003</v>
      </c>
      <c r="F8784">
        <v>5</v>
      </c>
      <c r="G8784">
        <v>79</v>
      </c>
      <c r="H8784">
        <v>10</v>
      </c>
      <c r="I8784">
        <v>10</v>
      </c>
      <c r="J8784">
        <v>9</v>
      </c>
      <c r="K8784">
        <v>41003057</v>
      </c>
    </row>
    <row r="8785" spans="1:11" x14ac:dyDescent="0.15">
      <c r="A8785">
        <v>3322606</v>
      </c>
      <c r="B8785">
        <v>3</v>
      </c>
      <c r="C8785">
        <v>4</v>
      </c>
      <c r="D8785">
        <v>1</v>
      </c>
      <c r="E8785">
        <v>1056</v>
      </c>
      <c r="F8785">
        <v>4</v>
      </c>
      <c r="G8785">
        <v>79</v>
      </c>
      <c r="H8785">
        <v>10</v>
      </c>
      <c r="I8785">
        <v>8</v>
      </c>
      <c r="J8785">
        <v>9</v>
      </c>
      <c r="K8785">
        <v>41003057</v>
      </c>
    </row>
    <row r="8786" spans="1:11" x14ac:dyDescent="0.15">
      <c r="A8786">
        <v>3322606</v>
      </c>
      <c r="B8786">
        <v>3</v>
      </c>
      <c r="C8786">
        <v>5</v>
      </c>
      <c r="D8786">
        <v>1</v>
      </c>
      <c r="E8786">
        <v>5021</v>
      </c>
      <c r="F8786">
        <v>5</v>
      </c>
      <c r="G8786">
        <v>79</v>
      </c>
      <c r="H8786">
        <v>10</v>
      </c>
      <c r="I8786">
        <v>9</v>
      </c>
      <c r="J8786">
        <v>9</v>
      </c>
      <c r="K8786">
        <v>41003057</v>
      </c>
    </row>
    <row r="8787" spans="1:11" x14ac:dyDescent="0.15">
      <c r="A8787">
        <v>3322915</v>
      </c>
      <c r="B8787">
        <v>1</v>
      </c>
      <c r="C8787">
        <v>1</v>
      </c>
      <c r="D8787">
        <v>1</v>
      </c>
      <c r="E8787">
        <v>1026</v>
      </c>
      <c r="F8787">
        <v>4</v>
      </c>
      <c r="G8787">
        <v>6</v>
      </c>
      <c r="H8787">
        <v>0</v>
      </c>
      <c r="I8787">
        <v>0</v>
      </c>
      <c r="J8787">
        <v>2</v>
      </c>
      <c r="K8787">
        <v>41003057</v>
      </c>
    </row>
    <row r="8788" spans="1:11" x14ac:dyDescent="0.15">
      <c r="A8788">
        <v>3322915</v>
      </c>
      <c r="B8788">
        <v>1</v>
      </c>
      <c r="C8788">
        <v>2</v>
      </c>
      <c r="D8788">
        <v>1</v>
      </c>
      <c r="E8788">
        <v>1066</v>
      </c>
      <c r="F8788">
        <v>4</v>
      </c>
      <c r="G8788">
        <v>6</v>
      </c>
      <c r="H8788">
        <v>0</v>
      </c>
      <c r="I8788">
        <v>1</v>
      </c>
      <c r="J8788">
        <v>4</v>
      </c>
      <c r="K8788">
        <v>41003057</v>
      </c>
    </row>
    <row r="8789" spans="1:11" x14ac:dyDescent="0.15">
      <c r="A8789">
        <v>3322915</v>
      </c>
      <c r="B8789">
        <v>1</v>
      </c>
      <c r="C8789">
        <v>3</v>
      </c>
      <c r="D8789">
        <v>1</v>
      </c>
      <c r="E8789">
        <v>1057</v>
      </c>
      <c r="F8789">
        <v>4</v>
      </c>
      <c r="G8789">
        <v>5</v>
      </c>
      <c r="H8789">
        <v>0</v>
      </c>
      <c r="I8789">
        <v>0</v>
      </c>
      <c r="J8789">
        <v>0</v>
      </c>
      <c r="K8789">
        <v>41003057</v>
      </c>
    </row>
    <row r="8790" spans="1:11" x14ac:dyDescent="0.15">
      <c r="A8790">
        <v>3322915</v>
      </c>
      <c r="B8790">
        <v>1</v>
      </c>
      <c r="C8790">
        <v>4</v>
      </c>
      <c r="D8790">
        <v>1</v>
      </c>
      <c r="E8790">
        <v>1063</v>
      </c>
      <c r="F8790">
        <v>4</v>
      </c>
      <c r="G8790">
        <v>1</v>
      </c>
      <c r="H8790">
        <v>0</v>
      </c>
      <c r="I8790">
        <v>0</v>
      </c>
      <c r="J8790">
        <v>5</v>
      </c>
      <c r="K8790">
        <v>41003057</v>
      </c>
    </row>
    <row r="8791" spans="1:11" x14ac:dyDescent="0.15">
      <c r="A8791">
        <v>3322915</v>
      </c>
      <c r="B8791">
        <v>1</v>
      </c>
      <c r="C8791">
        <v>5</v>
      </c>
      <c r="D8791">
        <v>1</v>
      </c>
      <c r="E8791">
        <v>1062</v>
      </c>
      <c r="F8791">
        <v>4</v>
      </c>
      <c r="G8791">
        <v>64</v>
      </c>
      <c r="H8791">
        <v>6</v>
      </c>
      <c r="I8791">
        <v>0</v>
      </c>
      <c r="J8791">
        <v>8</v>
      </c>
      <c r="K8791">
        <v>41003057</v>
      </c>
    </row>
    <row r="8792" spans="1:11" x14ac:dyDescent="0.15">
      <c r="A8792">
        <v>3322928</v>
      </c>
      <c r="B8792">
        <v>1</v>
      </c>
      <c r="C8792">
        <v>1</v>
      </c>
      <c r="D8792">
        <v>1</v>
      </c>
      <c r="E8792">
        <v>1022</v>
      </c>
      <c r="F8792">
        <v>4</v>
      </c>
      <c r="G8792">
        <v>77</v>
      </c>
      <c r="H8792">
        <v>9</v>
      </c>
      <c r="I8792">
        <v>8</v>
      </c>
      <c r="J8792">
        <v>4</v>
      </c>
      <c r="K8792">
        <v>41003057</v>
      </c>
    </row>
    <row r="8793" spans="1:11" x14ac:dyDescent="0.15">
      <c r="A8793">
        <v>3322928</v>
      </c>
      <c r="B8793">
        <v>1</v>
      </c>
      <c r="C8793">
        <v>2</v>
      </c>
      <c r="D8793">
        <v>1</v>
      </c>
      <c r="E8793">
        <v>1023</v>
      </c>
      <c r="F8793">
        <v>4</v>
      </c>
      <c r="G8793">
        <v>77</v>
      </c>
      <c r="H8793">
        <v>10</v>
      </c>
      <c r="I8793">
        <v>8</v>
      </c>
      <c r="J8793">
        <v>9</v>
      </c>
      <c r="K8793">
        <v>41003057</v>
      </c>
    </row>
    <row r="8794" spans="1:11" x14ac:dyDescent="0.15">
      <c r="A8794">
        <v>3322928</v>
      </c>
      <c r="B8794">
        <v>1</v>
      </c>
      <c r="C8794">
        <v>3</v>
      </c>
      <c r="D8794">
        <v>1</v>
      </c>
      <c r="E8794">
        <v>5023</v>
      </c>
      <c r="F8794">
        <v>5</v>
      </c>
      <c r="G8794">
        <v>77</v>
      </c>
      <c r="H8794">
        <v>10</v>
      </c>
      <c r="I8794">
        <v>9</v>
      </c>
      <c r="J8794">
        <v>9</v>
      </c>
      <c r="K8794">
        <v>41003057</v>
      </c>
    </row>
    <row r="8795" spans="1:11" x14ac:dyDescent="0.15">
      <c r="A8795">
        <v>3322928</v>
      </c>
      <c r="B8795">
        <v>1</v>
      </c>
      <c r="C8795">
        <v>4</v>
      </c>
      <c r="D8795">
        <v>1</v>
      </c>
      <c r="E8795">
        <v>5024</v>
      </c>
      <c r="F8795">
        <v>5</v>
      </c>
      <c r="G8795">
        <v>77</v>
      </c>
      <c r="H8795">
        <v>10</v>
      </c>
      <c r="I8795">
        <v>8</v>
      </c>
      <c r="J8795">
        <v>9</v>
      </c>
      <c r="K8795">
        <v>41003057</v>
      </c>
    </row>
    <row r="8796" spans="1:11" x14ac:dyDescent="0.15">
      <c r="A8796">
        <v>3322928</v>
      </c>
      <c r="B8796">
        <v>1</v>
      </c>
      <c r="C8796">
        <v>5</v>
      </c>
      <c r="D8796">
        <v>1</v>
      </c>
      <c r="E8796">
        <v>5027</v>
      </c>
      <c r="F8796">
        <v>5</v>
      </c>
      <c r="G8796">
        <v>77</v>
      </c>
      <c r="H8796">
        <v>10</v>
      </c>
      <c r="I8796">
        <v>7</v>
      </c>
      <c r="J8796">
        <v>0</v>
      </c>
      <c r="K8796">
        <v>41003057</v>
      </c>
    </row>
    <row r="8797" spans="1:11" x14ac:dyDescent="0.15">
      <c r="A8797">
        <v>3322998</v>
      </c>
      <c r="B8797">
        <v>2</v>
      </c>
      <c r="C8797">
        <v>1</v>
      </c>
      <c r="D8797">
        <v>1</v>
      </c>
      <c r="E8797">
        <v>5014</v>
      </c>
      <c r="F8797">
        <v>5</v>
      </c>
      <c r="G8797">
        <v>73</v>
      </c>
      <c r="H8797">
        <v>10</v>
      </c>
      <c r="I8797">
        <v>9</v>
      </c>
      <c r="J8797">
        <v>9</v>
      </c>
      <c r="K8797">
        <v>41003056</v>
      </c>
    </row>
    <row r="8798" spans="1:11" x14ac:dyDescent="0.15">
      <c r="A8798">
        <v>3322998</v>
      </c>
      <c r="B8798">
        <v>2</v>
      </c>
      <c r="C8798">
        <v>2</v>
      </c>
      <c r="D8798">
        <v>1</v>
      </c>
      <c r="E8798">
        <v>1042</v>
      </c>
      <c r="F8798">
        <v>4</v>
      </c>
      <c r="G8798">
        <v>73</v>
      </c>
      <c r="H8798">
        <v>10</v>
      </c>
      <c r="I8798">
        <v>7</v>
      </c>
      <c r="J8798">
        <v>1</v>
      </c>
      <c r="K8798">
        <v>41003056</v>
      </c>
    </row>
    <row r="8799" spans="1:11" x14ac:dyDescent="0.15">
      <c r="A8799">
        <v>3322998</v>
      </c>
      <c r="B8799">
        <v>2</v>
      </c>
      <c r="C8799">
        <v>3</v>
      </c>
      <c r="D8799">
        <v>1</v>
      </c>
      <c r="E8799">
        <v>5021</v>
      </c>
      <c r="F8799">
        <v>5</v>
      </c>
      <c r="G8799">
        <v>73</v>
      </c>
      <c r="H8799">
        <v>10</v>
      </c>
      <c r="I8799">
        <v>9</v>
      </c>
      <c r="J8799">
        <v>9</v>
      </c>
      <c r="K8799">
        <v>41003056</v>
      </c>
    </row>
    <row r="8800" spans="1:11" x14ac:dyDescent="0.15">
      <c r="A8800">
        <v>3322998</v>
      </c>
      <c r="B8800">
        <v>2</v>
      </c>
      <c r="C8800">
        <v>4</v>
      </c>
      <c r="D8800">
        <v>1</v>
      </c>
      <c r="E8800">
        <v>5032</v>
      </c>
      <c r="F8800">
        <v>5</v>
      </c>
      <c r="G8800">
        <v>73</v>
      </c>
      <c r="H8800">
        <v>10</v>
      </c>
      <c r="I8800">
        <v>8</v>
      </c>
      <c r="J8800">
        <v>3</v>
      </c>
      <c r="K8800">
        <v>41003056</v>
      </c>
    </row>
    <row r="8801" spans="1:11" x14ac:dyDescent="0.15">
      <c r="A8801">
        <v>3322998</v>
      </c>
      <c r="B8801">
        <v>2</v>
      </c>
      <c r="C8801">
        <v>5</v>
      </c>
      <c r="D8801">
        <v>1</v>
      </c>
      <c r="E8801">
        <v>5005</v>
      </c>
      <c r="F8801">
        <v>5</v>
      </c>
      <c r="G8801">
        <v>73</v>
      </c>
      <c r="H8801">
        <v>10</v>
      </c>
      <c r="I8801">
        <v>8</v>
      </c>
      <c r="J8801">
        <v>7</v>
      </c>
      <c r="K8801">
        <v>41003056</v>
      </c>
    </row>
    <row r="8802" spans="1:11" x14ac:dyDescent="0.15">
      <c r="A8802">
        <v>3323001</v>
      </c>
      <c r="B8802">
        <v>2</v>
      </c>
      <c r="C8802">
        <v>1</v>
      </c>
      <c r="D8802">
        <v>1</v>
      </c>
      <c r="E8802">
        <v>5011</v>
      </c>
      <c r="F8802">
        <v>5</v>
      </c>
      <c r="G8802">
        <v>72</v>
      </c>
      <c r="H8802">
        <v>10</v>
      </c>
      <c r="I8802">
        <v>9</v>
      </c>
      <c r="J8802">
        <v>7</v>
      </c>
      <c r="K8802">
        <v>41003056</v>
      </c>
    </row>
    <row r="8803" spans="1:11" x14ac:dyDescent="0.15">
      <c r="A8803">
        <v>3323001</v>
      </c>
      <c r="B8803">
        <v>2</v>
      </c>
      <c r="C8803">
        <v>2</v>
      </c>
      <c r="D8803">
        <v>1</v>
      </c>
      <c r="E8803">
        <v>1074</v>
      </c>
      <c r="F8803">
        <v>4</v>
      </c>
      <c r="G8803">
        <v>72</v>
      </c>
      <c r="H8803">
        <v>10</v>
      </c>
      <c r="I8803">
        <v>8</v>
      </c>
      <c r="J8803">
        <v>4</v>
      </c>
      <c r="K8803">
        <v>41003056</v>
      </c>
    </row>
    <row r="8804" spans="1:11" x14ac:dyDescent="0.15">
      <c r="A8804">
        <v>3323001</v>
      </c>
      <c r="B8804">
        <v>2</v>
      </c>
      <c r="C8804">
        <v>3</v>
      </c>
      <c r="D8804">
        <v>1</v>
      </c>
      <c r="E8804">
        <v>1003</v>
      </c>
      <c r="F8804">
        <v>4</v>
      </c>
      <c r="G8804">
        <v>72</v>
      </c>
      <c r="H8804">
        <v>10</v>
      </c>
      <c r="I8804">
        <v>9</v>
      </c>
      <c r="J8804">
        <v>5</v>
      </c>
      <c r="K8804">
        <v>41003056</v>
      </c>
    </row>
    <row r="8805" spans="1:11" x14ac:dyDescent="0.15">
      <c r="A8805">
        <v>3323001</v>
      </c>
      <c r="B8805">
        <v>2</v>
      </c>
      <c r="C8805">
        <v>4</v>
      </c>
      <c r="D8805">
        <v>1</v>
      </c>
      <c r="E8805">
        <v>5019</v>
      </c>
      <c r="F8805">
        <v>5</v>
      </c>
      <c r="G8805">
        <v>72</v>
      </c>
      <c r="H8805">
        <v>10</v>
      </c>
      <c r="I8805">
        <v>9</v>
      </c>
      <c r="J8805">
        <v>9</v>
      </c>
      <c r="K8805">
        <v>41003056</v>
      </c>
    </row>
    <row r="8806" spans="1:11" x14ac:dyDescent="0.15">
      <c r="A8806">
        <v>3323001</v>
      </c>
      <c r="B8806">
        <v>2</v>
      </c>
      <c r="C8806">
        <v>5</v>
      </c>
      <c r="D8806">
        <v>1</v>
      </c>
      <c r="E8806">
        <v>1048</v>
      </c>
      <c r="F8806">
        <v>4</v>
      </c>
      <c r="G8806">
        <v>72</v>
      </c>
      <c r="H8806">
        <v>10</v>
      </c>
      <c r="I8806">
        <v>9</v>
      </c>
      <c r="J8806">
        <v>9</v>
      </c>
      <c r="K8806">
        <v>41003056</v>
      </c>
    </row>
    <row r="8807" spans="1:11" x14ac:dyDescent="0.15">
      <c r="A8807">
        <v>3323203</v>
      </c>
      <c r="B8807">
        <v>1</v>
      </c>
      <c r="C8807">
        <v>1</v>
      </c>
      <c r="D8807">
        <v>1</v>
      </c>
      <c r="E8807">
        <v>5012</v>
      </c>
      <c r="F8807">
        <v>5</v>
      </c>
      <c r="G8807">
        <v>69</v>
      </c>
      <c r="H8807">
        <v>6</v>
      </c>
      <c r="I8807">
        <v>7</v>
      </c>
      <c r="J8807">
        <v>3</v>
      </c>
      <c r="K8807">
        <v>41003057</v>
      </c>
    </row>
    <row r="8808" spans="1:11" x14ac:dyDescent="0.15">
      <c r="A8808">
        <v>3323203</v>
      </c>
      <c r="B8808">
        <v>1</v>
      </c>
      <c r="C8808">
        <v>2</v>
      </c>
      <c r="D8808">
        <v>1</v>
      </c>
      <c r="E8808">
        <v>1008</v>
      </c>
      <c r="F8808">
        <v>4</v>
      </c>
      <c r="G8808">
        <v>69</v>
      </c>
      <c r="H8808">
        <v>6</v>
      </c>
      <c r="I8808">
        <v>7</v>
      </c>
      <c r="J8808">
        <v>3</v>
      </c>
      <c r="K8808">
        <v>41003057</v>
      </c>
    </row>
    <row r="8809" spans="1:11" x14ac:dyDescent="0.15">
      <c r="A8809">
        <v>3323203</v>
      </c>
      <c r="B8809">
        <v>1</v>
      </c>
      <c r="C8809">
        <v>3</v>
      </c>
      <c r="D8809">
        <v>1</v>
      </c>
      <c r="E8809">
        <v>1050</v>
      </c>
      <c r="F8809">
        <v>4</v>
      </c>
      <c r="G8809">
        <v>69</v>
      </c>
      <c r="H8809">
        <v>6</v>
      </c>
      <c r="I8809">
        <v>7</v>
      </c>
      <c r="J8809">
        <v>9</v>
      </c>
      <c r="K8809">
        <v>41003057</v>
      </c>
    </row>
    <row r="8810" spans="1:11" x14ac:dyDescent="0.15">
      <c r="A8810">
        <v>3323203</v>
      </c>
      <c r="B8810">
        <v>1</v>
      </c>
      <c r="C8810">
        <v>4</v>
      </c>
      <c r="D8810">
        <v>1</v>
      </c>
      <c r="E8810">
        <v>5018</v>
      </c>
      <c r="F8810">
        <v>5</v>
      </c>
      <c r="G8810">
        <v>69</v>
      </c>
      <c r="H8810">
        <v>6</v>
      </c>
      <c r="I8810">
        <v>7</v>
      </c>
      <c r="J8810">
        <v>9</v>
      </c>
      <c r="K8810">
        <v>41003057</v>
      </c>
    </row>
    <row r="8811" spans="1:11" x14ac:dyDescent="0.15">
      <c r="A8811">
        <v>3323203</v>
      </c>
      <c r="B8811">
        <v>1</v>
      </c>
      <c r="C8811">
        <v>5</v>
      </c>
      <c r="D8811">
        <v>1</v>
      </c>
      <c r="E8811">
        <v>5029</v>
      </c>
      <c r="F8811">
        <v>5</v>
      </c>
      <c r="G8811">
        <v>69</v>
      </c>
      <c r="H8811">
        <v>6</v>
      </c>
      <c r="I8811">
        <v>7</v>
      </c>
      <c r="J8811">
        <v>9</v>
      </c>
      <c r="K8811">
        <v>41003057</v>
      </c>
    </row>
    <row r="8812" spans="1:11" x14ac:dyDescent="0.15">
      <c r="A8812">
        <v>3323310</v>
      </c>
      <c r="B8812">
        <v>1</v>
      </c>
      <c r="C8812">
        <v>1</v>
      </c>
      <c r="D8812">
        <v>1</v>
      </c>
      <c r="E8812">
        <v>5030</v>
      </c>
      <c r="F8812">
        <v>5</v>
      </c>
      <c r="G8812">
        <v>77</v>
      </c>
      <c r="H8812">
        <v>10</v>
      </c>
      <c r="I8812">
        <v>9</v>
      </c>
      <c r="J8812">
        <v>9</v>
      </c>
      <c r="K8812">
        <v>41003057</v>
      </c>
    </row>
    <row r="8813" spans="1:11" x14ac:dyDescent="0.15">
      <c r="A8813">
        <v>3323310</v>
      </c>
      <c r="B8813">
        <v>1</v>
      </c>
      <c r="C8813">
        <v>2</v>
      </c>
      <c r="D8813">
        <v>1</v>
      </c>
      <c r="E8813">
        <v>5035</v>
      </c>
      <c r="F8813">
        <v>5</v>
      </c>
      <c r="G8813">
        <v>77</v>
      </c>
      <c r="H8813">
        <v>10</v>
      </c>
      <c r="I8813">
        <v>8</v>
      </c>
      <c r="J8813">
        <v>9</v>
      </c>
      <c r="K8813">
        <v>41003057</v>
      </c>
    </row>
    <row r="8814" spans="1:11" x14ac:dyDescent="0.15">
      <c r="A8814">
        <v>3323310</v>
      </c>
      <c r="B8814">
        <v>1</v>
      </c>
      <c r="C8814">
        <v>3</v>
      </c>
      <c r="D8814">
        <v>1</v>
      </c>
      <c r="E8814">
        <v>5021</v>
      </c>
      <c r="F8814">
        <v>5</v>
      </c>
      <c r="G8814">
        <v>77</v>
      </c>
      <c r="H8814">
        <v>10</v>
      </c>
      <c r="I8814">
        <v>9</v>
      </c>
      <c r="J8814">
        <v>9</v>
      </c>
      <c r="K8814">
        <v>41003057</v>
      </c>
    </row>
    <row r="8815" spans="1:11" x14ac:dyDescent="0.15">
      <c r="A8815">
        <v>3323310</v>
      </c>
      <c r="B8815">
        <v>1</v>
      </c>
      <c r="C8815">
        <v>4</v>
      </c>
      <c r="D8815">
        <v>1</v>
      </c>
      <c r="E8815">
        <v>1055</v>
      </c>
      <c r="F8815">
        <v>4</v>
      </c>
      <c r="G8815">
        <v>77</v>
      </c>
      <c r="H8815">
        <v>10</v>
      </c>
      <c r="I8815">
        <v>9</v>
      </c>
      <c r="J8815">
        <v>9</v>
      </c>
      <c r="K8815">
        <v>41003057</v>
      </c>
    </row>
    <row r="8816" spans="1:11" x14ac:dyDescent="0.15">
      <c r="A8816">
        <v>3323310</v>
      </c>
      <c r="B8816">
        <v>1</v>
      </c>
      <c r="C8816">
        <v>5</v>
      </c>
      <c r="D8816">
        <v>1</v>
      </c>
      <c r="E8816">
        <v>5014</v>
      </c>
      <c r="F8816">
        <v>5</v>
      </c>
      <c r="G8816">
        <v>77</v>
      </c>
      <c r="H8816">
        <v>10</v>
      </c>
      <c r="I8816">
        <v>9</v>
      </c>
      <c r="J8816">
        <v>9</v>
      </c>
      <c r="K8816">
        <v>41003057</v>
      </c>
    </row>
    <row r="8817" spans="1:11" x14ac:dyDescent="0.15">
      <c r="A8817">
        <v>3324641</v>
      </c>
      <c r="B8817">
        <v>3</v>
      </c>
      <c r="C8817">
        <v>1</v>
      </c>
      <c r="D8817">
        <v>1</v>
      </c>
      <c r="E8817">
        <v>5021</v>
      </c>
      <c r="F8817">
        <v>5</v>
      </c>
      <c r="G8817">
        <v>74</v>
      </c>
      <c r="H8817">
        <v>10</v>
      </c>
      <c r="I8817">
        <v>8</v>
      </c>
      <c r="J8817">
        <v>9</v>
      </c>
      <c r="K8817">
        <v>41003056</v>
      </c>
    </row>
    <row r="8818" spans="1:11" x14ac:dyDescent="0.15">
      <c r="A8818">
        <v>3324641</v>
      </c>
      <c r="B8818">
        <v>3</v>
      </c>
      <c r="C8818">
        <v>2</v>
      </c>
      <c r="D8818">
        <v>1</v>
      </c>
      <c r="E8818">
        <v>5014</v>
      </c>
      <c r="F8818">
        <v>5</v>
      </c>
      <c r="G8818">
        <v>74</v>
      </c>
      <c r="H8818">
        <v>10</v>
      </c>
      <c r="I8818">
        <v>9</v>
      </c>
      <c r="J8818">
        <v>9</v>
      </c>
      <c r="K8818">
        <v>41003056</v>
      </c>
    </row>
    <row r="8819" spans="1:11" x14ac:dyDescent="0.15">
      <c r="A8819">
        <v>3324641</v>
      </c>
      <c r="B8819">
        <v>3</v>
      </c>
      <c r="C8819">
        <v>3</v>
      </c>
      <c r="D8819">
        <v>1</v>
      </c>
      <c r="E8819">
        <v>1056</v>
      </c>
      <c r="F8819">
        <v>4</v>
      </c>
      <c r="G8819">
        <v>74</v>
      </c>
      <c r="H8819">
        <v>10</v>
      </c>
      <c r="I8819">
        <v>8</v>
      </c>
      <c r="J8819">
        <v>9</v>
      </c>
      <c r="K8819">
        <v>41003056</v>
      </c>
    </row>
    <row r="8820" spans="1:11" x14ac:dyDescent="0.15">
      <c r="A8820">
        <v>3324641</v>
      </c>
      <c r="B8820">
        <v>3</v>
      </c>
      <c r="C8820">
        <v>4</v>
      </c>
      <c r="D8820">
        <v>1</v>
      </c>
      <c r="E8820">
        <v>5029</v>
      </c>
      <c r="F8820">
        <v>5</v>
      </c>
      <c r="G8820">
        <v>74</v>
      </c>
      <c r="H8820">
        <v>10</v>
      </c>
      <c r="I8820">
        <v>9</v>
      </c>
      <c r="J8820">
        <v>9</v>
      </c>
      <c r="K8820">
        <v>41003056</v>
      </c>
    </row>
    <row r="8821" spans="1:11" x14ac:dyDescent="0.15">
      <c r="A8821">
        <v>3324641</v>
      </c>
      <c r="B8821">
        <v>3</v>
      </c>
      <c r="C8821">
        <v>5</v>
      </c>
      <c r="D8821">
        <v>1</v>
      </c>
      <c r="E8821">
        <v>5012</v>
      </c>
      <c r="F8821">
        <v>5</v>
      </c>
      <c r="G8821">
        <v>74</v>
      </c>
      <c r="H8821">
        <v>10</v>
      </c>
      <c r="I8821">
        <v>9</v>
      </c>
      <c r="J8821">
        <v>9</v>
      </c>
      <c r="K8821">
        <v>41003056</v>
      </c>
    </row>
    <row r="8822" spans="1:11" x14ac:dyDescent="0.15">
      <c r="A8822">
        <v>3324758</v>
      </c>
      <c r="B8822">
        <v>1</v>
      </c>
      <c r="C8822">
        <v>1</v>
      </c>
      <c r="D8822">
        <v>1</v>
      </c>
      <c r="E8822">
        <v>1008</v>
      </c>
      <c r="F8822">
        <v>4</v>
      </c>
      <c r="G8822">
        <v>65</v>
      </c>
      <c r="H8822">
        <v>10</v>
      </c>
      <c r="I8822">
        <v>7</v>
      </c>
      <c r="J8822">
        <v>8</v>
      </c>
      <c r="K8822">
        <v>41003057</v>
      </c>
    </row>
    <row r="8823" spans="1:11" x14ac:dyDescent="0.15">
      <c r="A8823">
        <v>3324758</v>
      </c>
      <c r="B8823">
        <v>1</v>
      </c>
      <c r="C8823">
        <v>2</v>
      </c>
      <c r="D8823">
        <v>1</v>
      </c>
      <c r="E8823">
        <v>1033</v>
      </c>
      <c r="F8823">
        <v>4</v>
      </c>
      <c r="G8823">
        <v>64</v>
      </c>
      <c r="H8823">
        <v>6</v>
      </c>
      <c r="I8823">
        <v>6</v>
      </c>
      <c r="J8823">
        <v>9</v>
      </c>
      <c r="K8823">
        <v>41003057</v>
      </c>
    </row>
    <row r="8824" spans="1:11" x14ac:dyDescent="0.15">
      <c r="A8824">
        <v>3324758</v>
      </c>
      <c r="B8824">
        <v>1</v>
      </c>
      <c r="C8824">
        <v>3</v>
      </c>
      <c r="D8824">
        <v>1</v>
      </c>
      <c r="E8824">
        <v>1009</v>
      </c>
      <c r="F8824">
        <v>4</v>
      </c>
      <c r="G8824">
        <v>65</v>
      </c>
      <c r="H8824">
        <v>6</v>
      </c>
      <c r="I8824">
        <v>7</v>
      </c>
      <c r="J8824">
        <v>9</v>
      </c>
      <c r="K8824">
        <v>41003057</v>
      </c>
    </row>
    <row r="8825" spans="1:11" x14ac:dyDescent="0.15">
      <c r="A8825">
        <v>3324758</v>
      </c>
      <c r="B8825">
        <v>1</v>
      </c>
      <c r="C8825">
        <v>4</v>
      </c>
      <c r="D8825">
        <v>1</v>
      </c>
      <c r="E8825">
        <v>5018</v>
      </c>
      <c r="F8825">
        <v>5</v>
      </c>
      <c r="G8825">
        <v>65</v>
      </c>
      <c r="H8825">
        <v>10</v>
      </c>
      <c r="I8825">
        <v>7</v>
      </c>
      <c r="J8825">
        <v>9</v>
      </c>
      <c r="K8825">
        <v>41003057</v>
      </c>
    </row>
    <row r="8826" spans="1:11" x14ac:dyDescent="0.15">
      <c r="A8826">
        <v>3324758</v>
      </c>
      <c r="B8826">
        <v>1</v>
      </c>
      <c r="C8826">
        <v>5</v>
      </c>
      <c r="D8826">
        <v>1</v>
      </c>
      <c r="E8826">
        <v>1044</v>
      </c>
      <c r="F8826">
        <v>4</v>
      </c>
      <c r="G8826">
        <v>64</v>
      </c>
      <c r="H8826">
        <v>4</v>
      </c>
      <c r="I8826">
        <v>6</v>
      </c>
      <c r="J8826">
        <v>6</v>
      </c>
      <c r="K8826">
        <v>41003057</v>
      </c>
    </row>
    <row r="8827" spans="1:11" x14ac:dyDescent="0.15">
      <c r="A8827">
        <v>3325465</v>
      </c>
      <c r="B8827">
        <v>2</v>
      </c>
      <c r="C8827">
        <v>1</v>
      </c>
      <c r="D8827">
        <v>1</v>
      </c>
      <c r="E8827">
        <v>5013</v>
      </c>
      <c r="F8827">
        <v>5</v>
      </c>
      <c r="G8827">
        <v>72</v>
      </c>
      <c r="H8827">
        <v>10</v>
      </c>
      <c r="I8827">
        <v>9</v>
      </c>
      <c r="J8827">
        <v>9</v>
      </c>
      <c r="K8827">
        <v>41003056</v>
      </c>
    </row>
    <row r="8828" spans="1:11" x14ac:dyDescent="0.15">
      <c r="A8828">
        <v>3325465</v>
      </c>
      <c r="B8828">
        <v>2</v>
      </c>
      <c r="C8828">
        <v>2</v>
      </c>
      <c r="D8828">
        <v>1</v>
      </c>
      <c r="E8828">
        <v>1056</v>
      </c>
      <c r="F8828">
        <v>4</v>
      </c>
      <c r="G8828">
        <v>72</v>
      </c>
      <c r="H8828">
        <v>10</v>
      </c>
      <c r="I8828">
        <v>8</v>
      </c>
      <c r="J8828">
        <v>9</v>
      </c>
      <c r="K8828">
        <v>41003056</v>
      </c>
    </row>
    <row r="8829" spans="1:11" x14ac:dyDescent="0.15">
      <c r="A8829">
        <v>3325465</v>
      </c>
      <c r="B8829">
        <v>2</v>
      </c>
      <c r="C8829">
        <v>3</v>
      </c>
      <c r="D8829">
        <v>1</v>
      </c>
      <c r="E8829">
        <v>5011</v>
      </c>
      <c r="F8829">
        <v>5</v>
      </c>
      <c r="G8829">
        <v>72</v>
      </c>
      <c r="H8829">
        <v>10</v>
      </c>
      <c r="I8829">
        <v>7</v>
      </c>
      <c r="J8829">
        <v>5</v>
      </c>
      <c r="K8829">
        <v>41003056</v>
      </c>
    </row>
    <row r="8830" spans="1:11" x14ac:dyDescent="0.15">
      <c r="A8830">
        <v>3325465</v>
      </c>
      <c r="B8830">
        <v>2</v>
      </c>
      <c r="C8830">
        <v>4</v>
      </c>
      <c r="D8830">
        <v>1</v>
      </c>
      <c r="E8830">
        <v>5034</v>
      </c>
      <c r="F8830">
        <v>5</v>
      </c>
      <c r="G8830">
        <v>72</v>
      </c>
      <c r="H8830">
        <v>10</v>
      </c>
      <c r="I8830">
        <v>7</v>
      </c>
      <c r="J8830">
        <v>9</v>
      </c>
      <c r="K8830">
        <v>41003056</v>
      </c>
    </row>
    <row r="8831" spans="1:11" x14ac:dyDescent="0.15">
      <c r="A8831">
        <v>3325465</v>
      </c>
      <c r="B8831">
        <v>2</v>
      </c>
      <c r="C8831">
        <v>5</v>
      </c>
      <c r="D8831">
        <v>1</v>
      </c>
      <c r="E8831">
        <v>5036</v>
      </c>
      <c r="F8831">
        <v>5</v>
      </c>
      <c r="G8831">
        <v>72</v>
      </c>
      <c r="H8831">
        <v>10</v>
      </c>
      <c r="I8831">
        <v>9</v>
      </c>
      <c r="J8831">
        <v>9</v>
      </c>
      <c r="K8831">
        <v>41003056</v>
      </c>
    </row>
    <row r="8832" spans="1:11" x14ac:dyDescent="0.15">
      <c r="A8832">
        <v>3326026</v>
      </c>
      <c r="B8832">
        <v>1</v>
      </c>
      <c r="C8832">
        <v>1</v>
      </c>
      <c r="D8832">
        <v>1</v>
      </c>
      <c r="E8832">
        <v>1017</v>
      </c>
      <c r="F8832">
        <v>4</v>
      </c>
      <c r="G8832">
        <v>61</v>
      </c>
      <c r="H8832">
        <v>6</v>
      </c>
      <c r="I8832">
        <v>6</v>
      </c>
      <c r="J8832">
        <v>1</v>
      </c>
      <c r="K8832">
        <v>41003057</v>
      </c>
    </row>
    <row r="8833" spans="1:11" x14ac:dyDescent="0.15">
      <c r="A8833">
        <v>3326026</v>
      </c>
      <c r="B8833">
        <v>1</v>
      </c>
      <c r="C8833">
        <v>2</v>
      </c>
      <c r="D8833">
        <v>1</v>
      </c>
      <c r="E8833">
        <v>5030</v>
      </c>
      <c r="F8833">
        <v>5</v>
      </c>
      <c r="G8833">
        <v>61</v>
      </c>
      <c r="H8833">
        <v>6</v>
      </c>
      <c r="I8833">
        <v>6</v>
      </c>
      <c r="J8833">
        <v>9</v>
      </c>
      <c r="K8833">
        <v>41003057</v>
      </c>
    </row>
    <row r="8834" spans="1:11" x14ac:dyDescent="0.15">
      <c r="A8834">
        <v>3326026</v>
      </c>
      <c r="B8834">
        <v>1</v>
      </c>
      <c r="C8834">
        <v>3</v>
      </c>
      <c r="D8834">
        <v>1</v>
      </c>
      <c r="E8834">
        <v>1008</v>
      </c>
      <c r="F8834">
        <v>4</v>
      </c>
      <c r="G8834">
        <v>61</v>
      </c>
      <c r="H8834">
        <v>7</v>
      </c>
      <c r="I8834">
        <v>6</v>
      </c>
      <c r="J8834">
        <v>2</v>
      </c>
      <c r="K8834">
        <v>41003057</v>
      </c>
    </row>
    <row r="8835" spans="1:11" x14ac:dyDescent="0.15">
      <c r="A8835">
        <v>3326026</v>
      </c>
      <c r="B8835">
        <v>1</v>
      </c>
      <c r="C8835">
        <v>4</v>
      </c>
      <c r="D8835">
        <v>1</v>
      </c>
      <c r="E8835">
        <v>1013</v>
      </c>
      <c r="F8835">
        <v>4</v>
      </c>
      <c r="G8835">
        <v>61</v>
      </c>
      <c r="H8835">
        <v>10</v>
      </c>
      <c r="I8835">
        <v>6</v>
      </c>
      <c r="J8835">
        <v>4</v>
      </c>
      <c r="K8835">
        <v>41003057</v>
      </c>
    </row>
    <row r="8836" spans="1:11" x14ac:dyDescent="0.15">
      <c r="A8836">
        <v>3326026</v>
      </c>
      <c r="B8836">
        <v>1</v>
      </c>
      <c r="C8836">
        <v>5</v>
      </c>
      <c r="D8836">
        <v>1</v>
      </c>
      <c r="E8836">
        <v>1022</v>
      </c>
      <c r="F8836">
        <v>4</v>
      </c>
      <c r="G8836">
        <v>61</v>
      </c>
      <c r="H8836">
        <v>6</v>
      </c>
      <c r="I8836">
        <v>6</v>
      </c>
      <c r="J8836">
        <v>2</v>
      </c>
      <c r="K8836">
        <v>41003057</v>
      </c>
    </row>
    <row r="8837" spans="1:11" x14ac:dyDescent="0.15">
      <c r="A8837">
        <v>3326231</v>
      </c>
      <c r="B8837">
        <v>1</v>
      </c>
      <c r="C8837">
        <v>1</v>
      </c>
      <c r="D8837">
        <v>1</v>
      </c>
      <c r="E8837">
        <v>5040</v>
      </c>
      <c r="F8837">
        <v>5</v>
      </c>
      <c r="G8837">
        <v>77</v>
      </c>
      <c r="H8837">
        <v>10</v>
      </c>
      <c r="I8837">
        <v>9</v>
      </c>
      <c r="J8837">
        <v>9</v>
      </c>
      <c r="K8837">
        <v>41003057</v>
      </c>
    </row>
    <row r="8838" spans="1:11" x14ac:dyDescent="0.15">
      <c r="A8838">
        <v>3326231</v>
      </c>
      <c r="B8838">
        <v>1</v>
      </c>
      <c r="C8838">
        <v>2</v>
      </c>
      <c r="D8838">
        <v>1</v>
      </c>
      <c r="E8838">
        <v>5011</v>
      </c>
      <c r="F8838">
        <v>5</v>
      </c>
      <c r="G8838">
        <v>77</v>
      </c>
      <c r="H8838">
        <v>10</v>
      </c>
      <c r="I8838">
        <v>9</v>
      </c>
      <c r="J8838">
        <v>9</v>
      </c>
      <c r="K8838">
        <v>41003057</v>
      </c>
    </row>
    <row r="8839" spans="1:11" x14ac:dyDescent="0.15">
      <c r="A8839">
        <v>3326231</v>
      </c>
      <c r="B8839">
        <v>1</v>
      </c>
      <c r="C8839">
        <v>3</v>
      </c>
      <c r="D8839">
        <v>1</v>
      </c>
      <c r="E8839">
        <v>5023</v>
      </c>
      <c r="F8839">
        <v>5</v>
      </c>
      <c r="G8839">
        <v>77</v>
      </c>
      <c r="H8839">
        <v>10</v>
      </c>
      <c r="I8839">
        <v>9</v>
      </c>
      <c r="J8839">
        <v>9</v>
      </c>
      <c r="K8839">
        <v>41003057</v>
      </c>
    </row>
    <row r="8840" spans="1:11" x14ac:dyDescent="0.15">
      <c r="A8840">
        <v>3326231</v>
      </c>
      <c r="B8840">
        <v>1</v>
      </c>
      <c r="C8840">
        <v>4</v>
      </c>
      <c r="D8840">
        <v>1</v>
      </c>
      <c r="E8840">
        <v>5024</v>
      </c>
      <c r="F8840">
        <v>5</v>
      </c>
      <c r="G8840">
        <v>77</v>
      </c>
      <c r="H8840">
        <v>10</v>
      </c>
      <c r="I8840">
        <v>9</v>
      </c>
      <c r="J8840">
        <v>9</v>
      </c>
      <c r="K8840">
        <v>41003057</v>
      </c>
    </row>
    <row r="8841" spans="1:11" x14ac:dyDescent="0.15">
      <c r="A8841">
        <v>3326231</v>
      </c>
      <c r="B8841">
        <v>1</v>
      </c>
      <c r="C8841">
        <v>5</v>
      </c>
      <c r="D8841">
        <v>1</v>
      </c>
      <c r="E8841">
        <v>5034</v>
      </c>
      <c r="F8841">
        <v>5</v>
      </c>
      <c r="G8841">
        <v>77</v>
      </c>
      <c r="H8841">
        <v>10</v>
      </c>
      <c r="I8841">
        <v>9</v>
      </c>
      <c r="J8841">
        <v>9</v>
      </c>
      <c r="K8841">
        <v>41003057</v>
      </c>
    </row>
    <row r="8842" spans="1:11" x14ac:dyDescent="0.15">
      <c r="A8842">
        <v>3326485</v>
      </c>
      <c r="B8842">
        <v>1</v>
      </c>
      <c r="C8842">
        <v>1</v>
      </c>
      <c r="D8842">
        <v>1</v>
      </c>
      <c r="E8842">
        <v>1025</v>
      </c>
      <c r="F8842">
        <v>4</v>
      </c>
      <c r="G8842">
        <v>76</v>
      </c>
      <c r="H8842">
        <v>10</v>
      </c>
      <c r="I8842">
        <v>8</v>
      </c>
      <c r="J8842">
        <v>9</v>
      </c>
      <c r="K8842">
        <v>41003057</v>
      </c>
    </row>
    <row r="8843" spans="1:11" x14ac:dyDescent="0.15">
      <c r="A8843">
        <v>3326485</v>
      </c>
      <c r="B8843">
        <v>1</v>
      </c>
      <c r="C8843">
        <v>2</v>
      </c>
      <c r="D8843">
        <v>1</v>
      </c>
      <c r="E8843">
        <v>1023</v>
      </c>
      <c r="F8843">
        <v>4</v>
      </c>
      <c r="G8843">
        <v>76</v>
      </c>
      <c r="H8843">
        <v>10</v>
      </c>
      <c r="I8843">
        <v>8</v>
      </c>
      <c r="J8843">
        <v>8</v>
      </c>
      <c r="K8843">
        <v>41003057</v>
      </c>
    </row>
    <row r="8844" spans="1:11" x14ac:dyDescent="0.15">
      <c r="A8844">
        <v>3326485</v>
      </c>
      <c r="B8844">
        <v>1</v>
      </c>
      <c r="C8844">
        <v>3</v>
      </c>
      <c r="D8844">
        <v>1</v>
      </c>
      <c r="E8844">
        <v>5034</v>
      </c>
      <c r="F8844">
        <v>5</v>
      </c>
      <c r="G8844">
        <v>76</v>
      </c>
      <c r="H8844">
        <v>10</v>
      </c>
      <c r="I8844">
        <v>8</v>
      </c>
      <c r="J8844">
        <v>9</v>
      </c>
      <c r="K8844">
        <v>41003057</v>
      </c>
    </row>
    <row r="8845" spans="1:11" x14ac:dyDescent="0.15">
      <c r="A8845">
        <v>3326485</v>
      </c>
      <c r="B8845">
        <v>1</v>
      </c>
      <c r="C8845">
        <v>4</v>
      </c>
      <c r="D8845">
        <v>1</v>
      </c>
      <c r="E8845">
        <v>5023</v>
      </c>
      <c r="F8845">
        <v>5</v>
      </c>
      <c r="G8845">
        <v>76</v>
      </c>
      <c r="H8845">
        <v>10</v>
      </c>
      <c r="I8845">
        <v>9</v>
      </c>
      <c r="J8845">
        <v>9</v>
      </c>
      <c r="K8845">
        <v>41003057</v>
      </c>
    </row>
    <row r="8846" spans="1:11" x14ac:dyDescent="0.15">
      <c r="A8846">
        <v>3326485</v>
      </c>
      <c r="B8846">
        <v>1</v>
      </c>
      <c r="C8846">
        <v>5</v>
      </c>
      <c r="D8846">
        <v>1</v>
      </c>
      <c r="E8846">
        <v>5011</v>
      </c>
      <c r="F8846">
        <v>5</v>
      </c>
      <c r="G8846">
        <v>76</v>
      </c>
      <c r="H8846">
        <v>10</v>
      </c>
      <c r="I8846">
        <v>8</v>
      </c>
      <c r="J8846">
        <v>4</v>
      </c>
      <c r="K8846">
        <v>41003057</v>
      </c>
    </row>
    <row r="8847" spans="1:11" x14ac:dyDescent="0.15">
      <c r="A8847">
        <v>3326693</v>
      </c>
      <c r="B8847">
        <v>1</v>
      </c>
      <c r="C8847">
        <v>1</v>
      </c>
      <c r="D8847">
        <v>1</v>
      </c>
      <c r="E8847">
        <v>1056</v>
      </c>
      <c r="F8847">
        <v>4</v>
      </c>
      <c r="G8847">
        <v>72</v>
      </c>
      <c r="H8847">
        <v>10</v>
      </c>
      <c r="I8847">
        <v>8</v>
      </c>
      <c r="J8847">
        <v>9</v>
      </c>
      <c r="K8847">
        <v>41003056</v>
      </c>
    </row>
    <row r="8848" spans="1:11" x14ac:dyDescent="0.15">
      <c r="A8848">
        <v>3326693</v>
      </c>
      <c r="B8848">
        <v>1</v>
      </c>
      <c r="C8848">
        <v>2</v>
      </c>
      <c r="D8848">
        <v>1</v>
      </c>
      <c r="E8848">
        <v>1025</v>
      </c>
      <c r="F8848">
        <v>4</v>
      </c>
      <c r="G8848">
        <v>72</v>
      </c>
      <c r="H8848">
        <v>10</v>
      </c>
      <c r="I8848">
        <v>8</v>
      </c>
      <c r="J8848">
        <v>9</v>
      </c>
      <c r="K8848">
        <v>41003056</v>
      </c>
    </row>
    <row r="8849" spans="1:11" x14ac:dyDescent="0.15">
      <c r="A8849">
        <v>3326693</v>
      </c>
      <c r="B8849">
        <v>1</v>
      </c>
      <c r="C8849">
        <v>3</v>
      </c>
      <c r="D8849">
        <v>1</v>
      </c>
      <c r="E8849">
        <v>5035</v>
      </c>
      <c r="F8849">
        <v>5</v>
      </c>
      <c r="G8849">
        <v>72</v>
      </c>
      <c r="H8849">
        <v>10</v>
      </c>
      <c r="I8849">
        <v>7</v>
      </c>
      <c r="J8849">
        <v>9</v>
      </c>
      <c r="K8849">
        <v>41003056</v>
      </c>
    </row>
    <row r="8850" spans="1:11" x14ac:dyDescent="0.15">
      <c r="A8850">
        <v>3326693</v>
      </c>
      <c r="B8850">
        <v>1</v>
      </c>
      <c r="C8850">
        <v>4</v>
      </c>
      <c r="D8850">
        <v>1</v>
      </c>
      <c r="E8850">
        <v>1057</v>
      </c>
      <c r="F8850">
        <v>4</v>
      </c>
      <c r="G8850">
        <v>72</v>
      </c>
      <c r="H8850">
        <v>10</v>
      </c>
      <c r="I8850">
        <v>8</v>
      </c>
      <c r="J8850">
        <v>2</v>
      </c>
      <c r="K8850">
        <v>41003056</v>
      </c>
    </row>
    <row r="8851" spans="1:11" x14ac:dyDescent="0.15">
      <c r="A8851">
        <v>3326693</v>
      </c>
      <c r="B8851">
        <v>1</v>
      </c>
      <c r="C8851">
        <v>5</v>
      </c>
      <c r="D8851">
        <v>1</v>
      </c>
      <c r="E8851">
        <v>5028</v>
      </c>
      <c r="F8851">
        <v>5</v>
      </c>
      <c r="G8851">
        <v>72</v>
      </c>
      <c r="H8851">
        <v>10</v>
      </c>
      <c r="I8851">
        <v>8</v>
      </c>
      <c r="J8851">
        <v>9</v>
      </c>
      <c r="K8851">
        <v>41003056</v>
      </c>
    </row>
    <row r="8852" spans="1:11" x14ac:dyDescent="0.15">
      <c r="A8852">
        <v>3327929</v>
      </c>
      <c r="B8852">
        <v>1</v>
      </c>
      <c r="C8852">
        <v>1</v>
      </c>
      <c r="D8852">
        <v>1</v>
      </c>
      <c r="E8852">
        <v>5013</v>
      </c>
      <c r="F8852">
        <v>5</v>
      </c>
      <c r="G8852">
        <v>70</v>
      </c>
      <c r="H8852">
        <v>10</v>
      </c>
      <c r="I8852">
        <v>7</v>
      </c>
      <c r="J8852">
        <v>8</v>
      </c>
      <c r="K8852">
        <v>41003057</v>
      </c>
    </row>
    <row r="8853" spans="1:11" x14ac:dyDescent="0.15">
      <c r="A8853">
        <v>3327929</v>
      </c>
      <c r="B8853">
        <v>1</v>
      </c>
      <c r="C8853">
        <v>2</v>
      </c>
      <c r="D8853">
        <v>1</v>
      </c>
      <c r="E8853">
        <v>1012</v>
      </c>
      <c r="F8853">
        <v>4</v>
      </c>
      <c r="G8853">
        <v>70</v>
      </c>
      <c r="H8853">
        <v>10</v>
      </c>
      <c r="I8853">
        <v>7</v>
      </c>
      <c r="J8853">
        <v>6</v>
      </c>
      <c r="K8853">
        <v>41003057</v>
      </c>
    </row>
    <row r="8854" spans="1:11" x14ac:dyDescent="0.15">
      <c r="A8854">
        <v>3327929</v>
      </c>
      <c r="B8854">
        <v>1</v>
      </c>
      <c r="C8854">
        <v>3</v>
      </c>
      <c r="D8854">
        <v>1</v>
      </c>
      <c r="E8854">
        <v>1056</v>
      </c>
      <c r="F8854">
        <v>4</v>
      </c>
      <c r="G8854">
        <v>70</v>
      </c>
      <c r="H8854">
        <v>10</v>
      </c>
      <c r="I8854">
        <v>7</v>
      </c>
      <c r="J8854">
        <v>9</v>
      </c>
      <c r="K8854">
        <v>41003057</v>
      </c>
    </row>
    <row r="8855" spans="1:11" x14ac:dyDescent="0.15">
      <c r="A8855">
        <v>3327929</v>
      </c>
      <c r="B8855">
        <v>1</v>
      </c>
      <c r="C8855">
        <v>4</v>
      </c>
      <c r="D8855">
        <v>1</v>
      </c>
      <c r="E8855">
        <v>5021</v>
      </c>
      <c r="F8855">
        <v>5</v>
      </c>
      <c r="G8855">
        <v>70</v>
      </c>
      <c r="H8855">
        <v>7</v>
      </c>
      <c r="I8855">
        <v>7</v>
      </c>
      <c r="J8855">
        <v>9</v>
      </c>
      <c r="K8855">
        <v>41003057</v>
      </c>
    </row>
    <row r="8856" spans="1:11" x14ac:dyDescent="0.15">
      <c r="A8856">
        <v>3327929</v>
      </c>
      <c r="B8856">
        <v>1</v>
      </c>
      <c r="C8856">
        <v>5</v>
      </c>
      <c r="D8856">
        <v>1</v>
      </c>
      <c r="E8856">
        <v>5030</v>
      </c>
      <c r="F8856">
        <v>5</v>
      </c>
      <c r="G8856">
        <v>70</v>
      </c>
      <c r="H8856">
        <v>10</v>
      </c>
      <c r="I8856">
        <v>7</v>
      </c>
      <c r="J8856">
        <v>9</v>
      </c>
      <c r="K8856">
        <v>41003057</v>
      </c>
    </row>
    <row r="8857" spans="1:11" x14ac:dyDescent="0.15">
      <c r="A8857">
        <v>3327991</v>
      </c>
      <c r="B8857">
        <v>1</v>
      </c>
      <c r="C8857">
        <v>1</v>
      </c>
      <c r="D8857">
        <v>1</v>
      </c>
      <c r="E8857">
        <v>5018</v>
      </c>
      <c r="F8857">
        <v>5</v>
      </c>
      <c r="G8857">
        <v>76</v>
      </c>
      <c r="H8857">
        <v>10</v>
      </c>
      <c r="I8857">
        <v>9</v>
      </c>
      <c r="J8857">
        <v>9</v>
      </c>
      <c r="K8857">
        <v>41003057</v>
      </c>
    </row>
    <row r="8858" spans="1:11" x14ac:dyDescent="0.15">
      <c r="A8858">
        <v>3327991</v>
      </c>
      <c r="B8858">
        <v>1</v>
      </c>
      <c r="C8858">
        <v>2</v>
      </c>
      <c r="D8858">
        <v>1</v>
      </c>
      <c r="E8858">
        <v>1009</v>
      </c>
      <c r="F8858">
        <v>4</v>
      </c>
      <c r="G8858">
        <v>75</v>
      </c>
      <c r="H8858">
        <v>10</v>
      </c>
      <c r="I8858">
        <v>8</v>
      </c>
      <c r="J8858">
        <v>9</v>
      </c>
      <c r="K8858">
        <v>41003057</v>
      </c>
    </row>
    <row r="8859" spans="1:11" x14ac:dyDescent="0.15">
      <c r="A8859">
        <v>3327991</v>
      </c>
      <c r="B8859">
        <v>1</v>
      </c>
      <c r="C8859">
        <v>3</v>
      </c>
      <c r="D8859">
        <v>1</v>
      </c>
      <c r="E8859">
        <v>1008</v>
      </c>
      <c r="F8859">
        <v>4</v>
      </c>
      <c r="G8859">
        <v>76</v>
      </c>
      <c r="H8859">
        <v>10</v>
      </c>
      <c r="I8859">
        <v>8</v>
      </c>
      <c r="J8859">
        <v>9</v>
      </c>
      <c r="K8859">
        <v>41003057</v>
      </c>
    </row>
    <row r="8860" spans="1:11" x14ac:dyDescent="0.15">
      <c r="A8860">
        <v>3327991</v>
      </c>
      <c r="B8860">
        <v>1</v>
      </c>
      <c r="C8860">
        <v>4</v>
      </c>
      <c r="D8860">
        <v>1</v>
      </c>
      <c r="E8860">
        <v>1050</v>
      </c>
      <c r="F8860">
        <v>4</v>
      </c>
      <c r="G8860">
        <v>75</v>
      </c>
      <c r="H8860">
        <v>10</v>
      </c>
      <c r="I8860">
        <v>8</v>
      </c>
      <c r="J8860">
        <v>9</v>
      </c>
      <c r="K8860">
        <v>41003057</v>
      </c>
    </row>
    <row r="8861" spans="1:11" x14ac:dyDescent="0.15">
      <c r="A8861">
        <v>3327991</v>
      </c>
      <c r="B8861">
        <v>1</v>
      </c>
      <c r="C8861">
        <v>5</v>
      </c>
      <c r="D8861">
        <v>1</v>
      </c>
      <c r="E8861">
        <v>5012</v>
      </c>
      <c r="F8861">
        <v>5</v>
      </c>
      <c r="G8861">
        <v>76</v>
      </c>
      <c r="H8861">
        <v>6</v>
      </c>
      <c r="I8861">
        <v>8</v>
      </c>
      <c r="J8861">
        <v>9</v>
      </c>
      <c r="K8861">
        <v>41003057</v>
      </c>
    </row>
    <row r="8862" spans="1:11" x14ac:dyDescent="0.15">
      <c r="A8862">
        <v>3328525</v>
      </c>
      <c r="B8862">
        <v>1</v>
      </c>
      <c r="C8862">
        <v>1</v>
      </c>
      <c r="D8862">
        <v>1</v>
      </c>
      <c r="E8862">
        <v>1001</v>
      </c>
      <c r="F8862">
        <v>4</v>
      </c>
      <c r="G8862">
        <v>60</v>
      </c>
      <c r="H8862">
        <v>6</v>
      </c>
      <c r="I8862">
        <v>2</v>
      </c>
      <c r="J8862">
        <v>1</v>
      </c>
      <c r="K8862">
        <v>41003057</v>
      </c>
    </row>
    <row r="8863" spans="1:11" x14ac:dyDescent="0.15">
      <c r="A8863">
        <v>3328525</v>
      </c>
      <c r="B8863">
        <v>1</v>
      </c>
      <c r="C8863">
        <v>2</v>
      </c>
      <c r="D8863">
        <v>1</v>
      </c>
      <c r="E8863">
        <v>1048</v>
      </c>
      <c r="F8863">
        <v>4</v>
      </c>
      <c r="G8863">
        <v>35</v>
      </c>
      <c r="H8863">
        <v>6</v>
      </c>
      <c r="I8863">
        <v>2</v>
      </c>
      <c r="J8863">
        <v>3</v>
      </c>
      <c r="K8863">
        <v>41003057</v>
      </c>
    </row>
    <row r="8864" spans="1:11" x14ac:dyDescent="0.15">
      <c r="A8864">
        <v>3328525</v>
      </c>
      <c r="B8864">
        <v>1</v>
      </c>
      <c r="C8864">
        <v>3</v>
      </c>
      <c r="D8864">
        <v>1</v>
      </c>
      <c r="E8864">
        <v>1055</v>
      </c>
      <c r="F8864">
        <v>4</v>
      </c>
      <c r="G8864">
        <v>60</v>
      </c>
      <c r="H8864">
        <v>10</v>
      </c>
      <c r="I8864">
        <v>3</v>
      </c>
      <c r="J8864">
        <v>0</v>
      </c>
      <c r="K8864">
        <v>41003057</v>
      </c>
    </row>
    <row r="8865" spans="1:11" x14ac:dyDescent="0.15">
      <c r="A8865">
        <v>3328525</v>
      </c>
      <c r="B8865">
        <v>1</v>
      </c>
      <c r="C8865">
        <v>4</v>
      </c>
      <c r="D8865">
        <v>1</v>
      </c>
      <c r="E8865">
        <v>1056</v>
      </c>
      <c r="F8865">
        <v>4</v>
      </c>
      <c r="G8865">
        <v>38</v>
      </c>
      <c r="H8865">
        <v>6</v>
      </c>
      <c r="I8865">
        <v>1</v>
      </c>
      <c r="J8865">
        <v>4</v>
      </c>
      <c r="K8865">
        <v>41003057</v>
      </c>
    </row>
    <row r="8866" spans="1:11" x14ac:dyDescent="0.15">
      <c r="A8866">
        <v>3328525</v>
      </c>
      <c r="B8866">
        <v>1</v>
      </c>
      <c r="C8866">
        <v>5</v>
      </c>
      <c r="D8866">
        <v>1</v>
      </c>
      <c r="E8866">
        <v>1002</v>
      </c>
      <c r="F8866">
        <v>4</v>
      </c>
      <c r="G8866">
        <v>60</v>
      </c>
      <c r="H8866">
        <v>10</v>
      </c>
      <c r="I8866">
        <v>4</v>
      </c>
      <c r="J8866">
        <v>3</v>
      </c>
      <c r="K8866">
        <v>41003057</v>
      </c>
    </row>
    <row r="8867" spans="1:11" x14ac:dyDescent="0.15">
      <c r="A8867">
        <v>3328616</v>
      </c>
      <c r="B8867">
        <v>2</v>
      </c>
      <c r="C8867">
        <v>1</v>
      </c>
      <c r="D8867">
        <v>1</v>
      </c>
      <c r="E8867">
        <v>5004</v>
      </c>
      <c r="F8867">
        <v>5</v>
      </c>
      <c r="G8867">
        <v>78</v>
      </c>
      <c r="H8867">
        <v>10</v>
      </c>
      <c r="I8867">
        <v>9</v>
      </c>
      <c r="J8867">
        <v>9</v>
      </c>
      <c r="K8867">
        <v>41003057</v>
      </c>
    </row>
    <row r="8868" spans="1:11" x14ac:dyDescent="0.15">
      <c r="A8868">
        <v>3328616</v>
      </c>
      <c r="B8868">
        <v>2</v>
      </c>
      <c r="C8868">
        <v>2</v>
      </c>
      <c r="D8868">
        <v>1</v>
      </c>
      <c r="E8868">
        <v>5012</v>
      </c>
      <c r="F8868">
        <v>5</v>
      </c>
      <c r="G8868">
        <v>78</v>
      </c>
      <c r="H8868">
        <v>10</v>
      </c>
      <c r="I8868">
        <v>9</v>
      </c>
      <c r="J8868">
        <v>9</v>
      </c>
      <c r="K8868">
        <v>41003057</v>
      </c>
    </row>
    <row r="8869" spans="1:11" x14ac:dyDescent="0.15">
      <c r="A8869">
        <v>3328616</v>
      </c>
      <c r="B8869">
        <v>2</v>
      </c>
      <c r="C8869">
        <v>3</v>
      </c>
      <c r="D8869">
        <v>1</v>
      </c>
      <c r="E8869">
        <v>5003</v>
      </c>
      <c r="F8869">
        <v>5</v>
      </c>
      <c r="G8869">
        <v>78</v>
      </c>
      <c r="H8869">
        <v>10</v>
      </c>
      <c r="I8869">
        <v>9</v>
      </c>
      <c r="J8869">
        <v>9</v>
      </c>
      <c r="K8869">
        <v>41003057</v>
      </c>
    </row>
    <row r="8870" spans="1:11" x14ac:dyDescent="0.15">
      <c r="A8870">
        <v>3328616</v>
      </c>
      <c r="B8870">
        <v>2</v>
      </c>
      <c r="C8870">
        <v>4</v>
      </c>
      <c r="D8870">
        <v>1</v>
      </c>
      <c r="E8870">
        <v>5029</v>
      </c>
      <c r="F8870">
        <v>5</v>
      </c>
      <c r="G8870">
        <v>78</v>
      </c>
      <c r="H8870">
        <v>10</v>
      </c>
      <c r="I8870">
        <v>8</v>
      </c>
      <c r="J8870">
        <v>6</v>
      </c>
      <c r="K8870">
        <v>41003057</v>
      </c>
    </row>
    <row r="8871" spans="1:11" x14ac:dyDescent="0.15">
      <c r="A8871">
        <v>3328616</v>
      </c>
      <c r="B8871">
        <v>2</v>
      </c>
      <c r="C8871">
        <v>5</v>
      </c>
      <c r="D8871">
        <v>1</v>
      </c>
      <c r="E8871">
        <v>5018</v>
      </c>
      <c r="F8871">
        <v>5</v>
      </c>
      <c r="G8871">
        <v>78</v>
      </c>
      <c r="H8871">
        <v>10</v>
      </c>
      <c r="I8871">
        <v>9</v>
      </c>
      <c r="J8871">
        <v>9</v>
      </c>
      <c r="K8871">
        <v>41003057</v>
      </c>
    </row>
    <row r="8872" spans="1:11" x14ac:dyDescent="0.15">
      <c r="A8872">
        <v>3328760</v>
      </c>
      <c r="B8872">
        <v>1</v>
      </c>
      <c r="C8872">
        <v>1</v>
      </c>
      <c r="D8872">
        <v>1</v>
      </c>
      <c r="E8872">
        <v>5021</v>
      </c>
      <c r="F8872">
        <v>5</v>
      </c>
      <c r="G8872">
        <v>79</v>
      </c>
      <c r="H8872">
        <v>10</v>
      </c>
      <c r="I8872">
        <v>9</v>
      </c>
      <c r="J8872">
        <v>9</v>
      </c>
      <c r="K8872">
        <v>41003057</v>
      </c>
    </row>
    <row r="8873" spans="1:11" x14ac:dyDescent="0.15">
      <c r="A8873">
        <v>3328760</v>
      </c>
      <c r="B8873">
        <v>1</v>
      </c>
      <c r="C8873">
        <v>2</v>
      </c>
      <c r="D8873">
        <v>1</v>
      </c>
      <c r="E8873">
        <v>5032</v>
      </c>
      <c r="F8873">
        <v>5</v>
      </c>
      <c r="G8873">
        <v>79</v>
      </c>
      <c r="H8873">
        <v>10</v>
      </c>
      <c r="I8873">
        <v>9</v>
      </c>
      <c r="J8873">
        <v>9</v>
      </c>
      <c r="K8873">
        <v>41003057</v>
      </c>
    </row>
    <row r="8874" spans="1:11" x14ac:dyDescent="0.15">
      <c r="A8874">
        <v>3328760</v>
      </c>
      <c r="B8874">
        <v>1</v>
      </c>
      <c r="C8874">
        <v>3</v>
      </c>
      <c r="D8874">
        <v>1</v>
      </c>
      <c r="E8874">
        <v>5030</v>
      </c>
      <c r="F8874">
        <v>5</v>
      </c>
      <c r="G8874">
        <v>79</v>
      </c>
      <c r="H8874">
        <v>10</v>
      </c>
      <c r="I8874">
        <v>9</v>
      </c>
      <c r="J8874">
        <v>9</v>
      </c>
      <c r="K8874">
        <v>41003057</v>
      </c>
    </row>
    <row r="8875" spans="1:11" x14ac:dyDescent="0.15">
      <c r="A8875">
        <v>3328760</v>
      </c>
      <c r="B8875">
        <v>1</v>
      </c>
      <c r="C8875">
        <v>4</v>
      </c>
      <c r="D8875">
        <v>1</v>
      </c>
      <c r="E8875">
        <v>5014</v>
      </c>
      <c r="F8875">
        <v>5</v>
      </c>
      <c r="G8875">
        <v>79</v>
      </c>
      <c r="H8875">
        <v>10</v>
      </c>
      <c r="I8875">
        <v>9</v>
      </c>
      <c r="J8875">
        <v>9</v>
      </c>
      <c r="K8875">
        <v>41003057</v>
      </c>
    </row>
    <row r="8876" spans="1:11" x14ac:dyDescent="0.15">
      <c r="A8876">
        <v>3328760</v>
      </c>
      <c r="B8876">
        <v>1</v>
      </c>
      <c r="C8876">
        <v>5</v>
      </c>
      <c r="D8876">
        <v>1</v>
      </c>
      <c r="E8876">
        <v>5029</v>
      </c>
      <c r="F8876">
        <v>5</v>
      </c>
      <c r="G8876">
        <v>79</v>
      </c>
      <c r="H8876">
        <v>10</v>
      </c>
      <c r="I8876">
        <v>9</v>
      </c>
      <c r="J8876">
        <v>9</v>
      </c>
      <c r="K8876">
        <v>41003057</v>
      </c>
    </row>
    <row r="8877" spans="1:11" x14ac:dyDescent="0.15">
      <c r="A8877">
        <v>3328886</v>
      </c>
      <c r="B8877">
        <v>1</v>
      </c>
      <c r="C8877">
        <v>1</v>
      </c>
      <c r="D8877">
        <v>1</v>
      </c>
      <c r="E8877">
        <v>5034</v>
      </c>
      <c r="F8877">
        <v>5</v>
      </c>
      <c r="G8877">
        <v>78</v>
      </c>
      <c r="H8877">
        <v>10</v>
      </c>
      <c r="I8877">
        <v>9</v>
      </c>
      <c r="J8877">
        <v>9</v>
      </c>
      <c r="K8877">
        <v>41003057</v>
      </c>
    </row>
    <row r="8878" spans="1:11" x14ac:dyDescent="0.15">
      <c r="A8878">
        <v>3328886</v>
      </c>
      <c r="B8878">
        <v>1</v>
      </c>
      <c r="C8878">
        <v>2</v>
      </c>
      <c r="D8878">
        <v>1</v>
      </c>
      <c r="E8878">
        <v>5011</v>
      </c>
      <c r="F8878">
        <v>5</v>
      </c>
      <c r="G8878">
        <v>78</v>
      </c>
      <c r="H8878">
        <v>10</v>
      </c>
      <c r="I8878">
        <v>9</v>
      </c>
      <c r="J8878">
        <v>7</v>
      </c>
      <c r="K8878">
        <v>41003057</v>
      </c>
    </row>
    <row r="8879" spans="1:11" x14ac:dyDescent="0.15">
      <c r="A8879">
        <v>3328886</v>
      </c>
      <c r="B8879">
        <v>1</v>
      </c>
      <c r="C8879">
        <v>3</v>
      </c>
      <c r="D8879">
        <v>1</v>
      </c>
      <c r="E8879">
        <v>5024</v>
      </c>
      <c r="F8879">
        <v>5</v>
      </c>
      <c r="G8879">
        <v>78</v>
      </c>
      <c r="H8879">
        <v>10</v>
      </c>
      <c r="I8879">
        <v>10</v>
      </c>
      <c r="J8879">
        <v>9</v>
      </c>
      <c r="K8879">
        <v>41003057</v>
      </c>
    </row>
    <row r="8880" spans="1:11" x14ac:dyDescent="0.15">
      <c r="A8880">
        <v>3328886</v>
      </c>
      <c r="B8880">
        <v>1</v>
      </c>
      <c r="C8880">
        <v>4</v>
      </c>
      <c r="D8880">
        <v>1</v>
      </c>
      <c r="E8880">
        <v>5023</v>
      </c>
      <c r="F8880">
        <v>5</v>
      </c>
      <c r="G8880">
        <v>78</v>
      </c>
      <c r="H8880">
        <v>10</v>
      </c>
      <c r="I8880">
        <v>9</v>
      </c>
      <c r="J8880">
        <v>9</v>
      </c>
      <c r="K8880">
        <v>41003057</v>
      </c>
    </row>
    <row r="8881" spans="1:11" x14ac:dyDescent="0.15">
      <c r="A8881">
        <v>3328886</v>
      </c>
      <c r="B8881">
        <v>1</v>
      </c>
      <c r="C8881">
        <v>5</v>
      </c>
      <c r="D8881">
        <v>1</v>
      </c>
      <c r="E8881">
        <v>1003</v>
      </c>
      <c r="F8881">
        <v>4</v>
      </c>
      <c r="G8881">
        <v>78</v>
      </c>
      <c r="H8881">
        <v>10</v>
      </c>
      <c r="I8881">
        <v>9</v>
      </c>
      <c r="J8881">
        <v>4</v>
      </c>
      <c r="K8881">
        <v>41003057</v>
      </c>
    </row>
    <row r="8882" spans="1:11" x14ac:dyDescent="0.15">
      <c r="A8882">
        <v>3329215</v>
      </c>
      <c r="B8882">
        <v>2</v>
      </c>
      <c r="C8882">
        <v>1</v>
      </c>
      <c r="D8882">
        <v>1</v>
      </c>
      <c r="E8882">
        <v>1063</v>
      </c>
      <c r="F8882">
        <v>4</v>
      </c>
      <c r="G8882">
        <v>76</v>
      </c>
      <c r="H8882">
        <v>6</v>
      </c>
      <c r="I8882">
        <v>7</v>
      </c>
      <c r="J8882">
        <v>9</v>
      </c>
      <c r="K8882">
        <v>41003057</v>
      </c>
    </row>
    <row r="8883" spans="1:11" x14ac:dyDescent="0.15">
      <c r="A8883">
        <v>3329215</v>
      </c>
      <c r="B8883">
        <v>2</v>
      </c>
      <c r="C8883">
        <v>2</v>
      </c>
      <c r="D8883">
        <v>1</v>
      </c>
      <c r="E8883">
        <v>5003</v>
      </c>
      <c r="F8883">
        <v>5</v>
      </c>
      <c r="G8883">
        <v>76</v>
      </c>
      <c r="H8883">
        <v>10</v>
      </c>
      <c r="I8883">
        <v>9</v>
      </c>
      <c r="J8883">
        <v>9</v>
      </c>
      <c r="K8883">
        <v>41003057</v>
      </c>
    </row>
    <row r="8884" spans="1:11" x14ac:dyDescent="0.15">
      <c r="A8884">
        <v>3329215</v>
      </c>
      <c r="B8884">
        <v>2</v>
      </c>
      <c r="C8884">
        <v>3</v>
      </c>
      <c r="D8884">
        <v>1</v>
      </c>
      <c r="E8884">
        <v>1045</v>
      </c>
      <c r="F8884">
        <v>4</v>
      </c>
      <c r="G8884">
        <v>76</v>
      </c>
      <c r="H8884">
        <v>10</v>
      </c>
      <c r="I8884">
        <v>8</v>
      </c>
      <c r="J8884">
        <v>9</v>
      </c>
      <c r="K8884">
        <v>41003057</v>
      </c>
    </row>
    <row r="8885" spans="1:11" x14ac:dyDescent="0.15">
      <c r="A8885">
        <v>3329215</v>
      </c>
      <c r="B8885">
        <v>2</v>
      </c>
      <c r="C8885">
        <v>4</v>
      </c>
      <c r="D8885">
        <v>1</v>
      </c>
      <c r="E8885">
        <v>1055</v>
      </c>
      <c r="F8885">
        <v>4</v>
      </c>
      <c r="G8885">
        <v>76</v>
      </c>
      <c r="H8885">
        <v>3</v>
      </c>
      <c r="I8885">
        <v>7</v>
      </c>
      <c r="J8885">
        <v>9</v>
      </c>
      <c r="K8885">
        <v>41003057</v>
      </c>
    </row>
    <row r="8886" spans="1:11" x14ac:dyDescent="0.15">
      <c r="A8886">
        <v>3329215</v>
      </c>
      <c r="B8886">
        <v>2</v>
      </c>
      <c r="C8886">
        <v>5</v>
      </c>
      <c r="D8886">
        <v>1</v>
      </c>
      <c r="E8886">
        <v>5035</v>
      </c>
      <c r="F8886">
        <v>5</v>
      </c>
      <c r="G8886">
        <v>76</v>
      </c>
      <c r="H8886">
        <v>6</v>
      </c>
      <c r="I8886">
        <v>7</v>
      </c>
      <c r="J8886">
        <v>9</v>
      </c>
      <c r="K8886">
        <v>41003057</v>
      </c>
    </row>
    <row r="8887" spans="1:11" x14ac:dyDescent="0.15">
      <c r="A8887">
        <v>3329338</v>
      </c>
      <c r="B8887">
        <v>1</v>
      </c>
      <c r="C8887">
        <v>1</v>
      </c>
      <c r="D8887">
        <v>1</v>
      </c>
      <c r="E8887">
        <v>5032</v>
      </c>
      <c r="F8887">
        <v>5</v>
      </c>
      <c r="G8887">
        <v>74</v>
      </c>
      <c r="H8887">
        <v>10</v>
      </c>
      <c r="I8887">
        <v>8</v>
      </c>
      <c r="J8887">
        <v>5</v>
      </c>
      <c r="K8887">
        <v>41003057</v>
      </c>
    </row>
    <row r="8888" spans="1:11" x14ac:dyDescent="0.15">
      <c r="A8888">
        <v>3329338</v>
      </c>
      <c r="B8888">
        <v>1</v>
      </c>
      <c r="C8888">
        <v>2</v>
      </c>
      <c r="D8888">
        <v>1</v>
      </c>
      <c r="E8888">
        <v>1016</v>
      </c>
      <c r="F8888">
        <v>4</v>
      </c>
      <c r="G8888">
        <v>74</v>
      </c>
      <c r="H8888">
        <v>10</v>
      </c>
      <c r="I8888">
        <v>8</v>
      </c>
      <c r="J8888">
        <v>2</v>
      </c>
      <c r="K8888">
        <v>41003057</v>
      </c>
    </row>
    <row r="8889" spans="1:11" x14ac:dyDescent="0.15">
      <c r="A8889">
        <v>3329338</v>
      </c>
      <c r="B8889">
        <v>1</v>
      </c>
      <c r="C8889">
        <v>3</v>
      </c>
      <c r="D8889">
        <v>1</v>
      </c>
      <c r="E8889">
        <v>5021</v>
      </c>
      <c r="F8889">
        <v>5</v>
      </c>
      <c r="G8889">
        <v>74</v>
      </c>
      <c r="H8889">
        <v>10</v>
      </c>
      <c r="I8889">
        <v>8</v>
      </c>
      <c r="J8889">
        <v>9</v>
      </c>
      <c r="K8889">
        <v>41003057</v>
      </c>
    </row>
    <row r="8890" spans="1:11" x14ac:dyDescent="0.15">
      <c r="A8890">
        <v>3329338</v>
      </c>
      <c r="B8890">
        <v>1</v>
      </c>
      <c r="C8890">
        <v>4</v>
      </c>
      <c r="D8890">
        <v>1</v>
      </c>
      <c r="E8890">
        <v>5035</v>
      </c>
      <c r="F8890">
        <v>5</v>
      </c>
      <c r="G8890">
        <v>74</v>
      </c>
      <c r="H8890">
        <v>10</v>
      </c>
      <c r="I8890">
        <v>8</v>
      </c>
      <c r="J8890">
        <v>9</v>
      </c>
      <c r="K8890">
        <v>41003057</v>
      </c>
    </row>
    <row r="8891" spans="1:11" x14ac:dyDescent="0.15">
      <c r="A8891">
        <v>3329338</v>
      </c>
      <c r="B8891">
        <v>1</v>
      </c>
      <c r="C8891">
        <v>5</v>
      </c>
      <c r="D8891">
        <v>1</v>
      </c>
      <c r="E8891">
        <v>5030</v>
      </c>
      <c r="F8891">
        <v>5</v>
      </c>
      <c r="G8891">
        <v>74</v>
      </c>
      <c r="H8891">
        <v>10</v>
      </c>
      <c r="I8891">
        <v>8</v>
      </c>
      <c r="J8891">
        <v>9</v>
      </c>
      <c r="K8891">
        <v>41003057</v>
      </c>
    </row>
    <row r="8892" spans="1:11" x14ac:dyDescent="0.15">
      <c r="A8892">
        <v>3329861</v>
      </c>
      <c r="B8892">
        <v>3</v>
      </c>
      <c r="C8892">
        <v>1</v>
      </c>
      <c r="D8892">
        <v>1</v>
      </c>
      <c r="E8892">
        <v>1002</v>
      </c>
      <c r="F8892">
        <v>4</v>
      </c>
      <c r="G8892">
        <v>79</v>
      </c>
      <c r="H8892">
        <v>9</v>
      </c>
      <c r="I8892">
        <v>3</v>
      </c>
      <c r="J8892">
        <v>4</v>
      </c>
      <c r="K8892">
        <v>41003057</v>
      </c>
    </row>
    <row r="8893" spans="1:11" x14ac:dyDescent="0.15">
      <c r="A8893">
        <v>3329861</v>
      </c>
      <c r="B8893">
        <v>3</v>
      </c>
      <c r="C8893">
        <v>2</v>
      </c>
      <c r="D8893">
        <v>1</v>
      </c>
      <c r="E8893">
        <v>5036</v>
      </c>
      <c r="F8893">
        <v>5</v>
      </c>
      <c r="G8893">
        <v>79</v>
      </c>
      <c r="H8893">
        <v>10</v>
      </c>
      <c r="I8893">
        <v>9</v>
      </c>
      <c r="J8893">
        <v>9</v>
      </c>
      <c r="K8893">
        <v>41003057</v>
      </c>
    </row>
    <row r="8894" spans="1:11" x14ac:dyDescent="0.15">
      <c r="A8894">
        <v>3329861</v>
      </c>
      <c r="B8894">
        <v>3</v>
      </c>
      <c r="C8894">
        <v>3</v>
      </c>
      <c r="D8894">
        <v>1</v>
      </c>
      <c r="E8894">
        <v>5011</v>
      </c>
      <c r="F8894">
        <v>5</v>
      </c>
      <c r="G8894">
        <v>79</v>
      </c>
      <c r="H8894">
        <v>10</v>
      </c>
      <c r="I8894">
        <v>9</v>
      </c>
      <c r="J8894">
        <v>9</v>
      </c>
      <c r="K8894">
        <v>41003057</v>
      </c>
    </row>
    <row r="8895" spans="1:11" x14ac:dyDescent="0.15">
      <c r="A8895">
        <v>3329861</v>
      </c>
      <c r="B8895">
        <v>3</v>
      </c>
      <c r="C8895">
        <v>4</v>
      </c>
      <c r="D8895">
        <v>1</v>
      </c>
      <c r="E8895">
        <v>5001</v>
      </c>
      <c r="F8895">
        <v>5</v>
      </c>
      <c r="G8895">
        <v>79</v>
      </c>
      <c r="H8895">
        <v>10</v>
      </c>
      <c r="I8895">
        <v>9</v>
      </c>
      <c r="J8895">
        <v>9</v>
      </c>
      <c r="K8895">
        <v>41003057</v>
      </c>
    </row>
    <row r="8896" spans="1:11" x14ac:dyDescent="0.15">
      <c r="A8896">
        <v>3329861</v>
      </c>
      <c r="B8896">
        <v>3</v>
      </c>
      <c r="C8896">
        <v>5</v>
      </c>
      <c r="D8896">
        <v>1</v>
      </c>
      <c r="E8896">
        <v>1048</v>
      </c>
      <c r="F8896">
        <v>4</v>
      </c>
      <c r="G8896">
        <v>79</v>
      </c>
      <c r="H8896">
        <v>10</v>
      </c>
      <c r="I8896">
        <v>8</v>
      </c>
      <c r="J8896">
        <v>9</v>
      </c>
      <c r="K8896">
        <v>41003057</v>
      </c>
    </row>
    <row r="8897" spans="1:11" x14ac:dyDescent="0.15">
      <c r="A8897">
        <v>3331186</v>
      </c>
      <c r="B8897">
        <v>2</v>
      </c>
      <c r="C8897">
        <v>1</v>
      </c>
      <c r="D8897">
        <v>1</v>
      </c>
      <c r="E8897">
        <v>1050</v>
      </c>
      <c r="F8897">
        <v>4</v>
      </c>
      <c r="G8897">
        <v>73</v>
      </c>
      <c r="H8897">
        <v>10</v>
      </c>
      <c r="I8897">
        <v>8</v>
      </c>
      <c r="J8897">
        <v>9</v>
      </c>
      <c r="K8897">
        <v>41003056</v>
      </c>
    </row>
    <row r="8898" spans="1:11" x14ac:dyDescent="0.15">
      <c r="A8898">
        <v>3331186</v>
      </c>
      <c r="B8898">
        <v>2</v>
      </c>
      <c r="C8898">
        <v>2</v>
      </c>
      <c r="D8898">
        <v>1</v>
      </c>
      <c r="E8898">
        <v>5018</v>
      </c>
      <c r="F8898">
        <v>5</v>
      </c>
      <c r="G8898">
        <v>73</v>
      </c>
      <c r="H8898">
        <v>10</v>
      </c>
      <c r="I8898">
        <v>8</v>
      </c>
      <c r="J8898">
        <v>9</v>
      </c>
      <c r="K8898">
        <v>41003056</v>
      </c>
    </row>
    <row r="8899" spans="1:11" x14ac:dyDescent="0.15">
      <c r="A8899">
        <v>3331186</v>
      </c>
      <c r="B8899">
        <v>2</v>
      </c>
      <c r="C8899">
        <v>3</v>
      </c>
      <c r="D8899">
        <v>1</v>
      </c>
      <c r="E8899">
        <v>5003</v>
      </c>
      <c r="F8899">
        <v>5</v>
      </c>
      <c r="G8899">
        <v>73</v>
      </c>
      <c r="H8899">
        <v>10</v>
      </c>
      <c r="I8899">
        <v>8</v>
      </c>
      <c r="J8899">
        <v>5</v>
      </c>
      <c r="K8899">
        <v>41003056</v>
      </c>
    </row>
    <row r="8900" spans="1:11" x14ac:dyDescent="0.15">
      <c r="A8900">
        <v>3331186</v>
      </c>
      <c r="B8900">
        <v>2</v>
      </c>
      <c r="C8900">
        <v>4</v>
      </c>
      <c r="D8900">
        <v>1</v>
      </c>
      <c r="E8900">
        <v>5012</v>
      </c>
      <c r="F8900">
        <v>5</v>
      </c>
      <c r="G8900">
        <v>73</v>
      </c>
      <c r="H8900">
        <v>10</v>
      </c>
      <c r="I8900">
        <v>8</v>
      </c>
      <c r="J8900">
        <v>9</v>
      </c>
      <c r="K8900">
        <v>41003056</v>
      </c>
    </row>
    <row r="8901" spans="1:11" x14ac:dyDescent="0.15">
      <c r="A8901">
        <v>3331186</v>
      </c>
      <c r="B8901">
        <v>2</v>
      </c>
      <c r="C8901">
        <v>5</v>
      </c>
      <c r="D8901">
        <v>1</v>
      </c>
      <c r="E8901">
        <v>5004</v>
      </c>
      <c r="F8901">
        <v>5</v>
      </c>
      <c r="G8901">
        <v>73</v>
      </c>
      <c r="H8901">
        <v>10</v>
      </c>
      <c r="I8901">
        <v>8</v>
      </c>
      <c r="J8901">
        <v>9</v>
      </c>
      <c r="K8901">
        <v>41003056</v>
      </c>
    </row>
    <row r="8902" spans="1:11" x14ac:dyDescent="0.15">
      <c r="A8902">
        <v>3334480</v>
      </c>
      <c r="B8902">
        <v>3</v>
      </c>
      <c r="C8902">
        <v>1</v>
      </c>
      <c r="D8902">
        <v>1</v>
      </c>
      <c r="E8902">
        <v>5022</v>
      </c>
      <c r="F8902">
        <v>5</v>
      </c>
      <c r="G8902">
        <v>73</v>
      </c>
      <c r="H8902">
        <v>10</v>
      </c>
      <c r="I8902">
        <v>9</v>
      </c>
      <c r="J8902">
        <v>9</v>
      </c>
      <c r="K8902">
        <v>41003056</v>
      </c>
    </row>
    <row r="8903" spans="1:11" x14ac:dyDescent="0.15">
      <c r="A8903">
        <v>3334480</v>
      </c>
      <c r="B8903">
        <v>3</v>
      </c>
      <c r="C8903">
        <v>2</v>
      </c>
      <c r="D8903">
        <v>1</v>
      </c>
      <c r="E8903">
        <v>5004</v>
      </c>
      <c r="F8903">
        <v>5</v>
      </c>
      <c r="G8903">
        <v>72</v>
      </c>
      <c r="H8903">
        <v>10</v>
      </c>
      <c r="I8903">
        <v>8</v>
      </c>
      <c r="J8903">
        <v>9</v>
      </c>
      <c r="K8903">
        <v>41003056</v>
      </c>
    </row>
    <row r="8904" spans="1:11" x14ac:dyDescent="0.15">
      <c r="A8904">
        <v>3334480</v>
      </c>
      <c r="B8904">
        <v>3</v>
      </c>
      <c r="C8904">
        <v>3</v>
      </c>
      <c r="D8904">
        <v>1</v>
      </c>
      <c r="E8904">
        <v>5003</v>
      </c>
      <c r="F8904">
        <v>5</v>
      </c>
      <c r="G8904">
        <v>72</v>
      </c>
      <c r="H8904">
        <v>10</v>
      </c>
      <c r="I8904">
        <v>9</v>
      </c>
      <c r="J8904">
        <v>9</v>
      </c>
      <c r="K8904">
        <v>41003056</v>
      </c>
    </row>
    <row r="8905" spans="1:11" x14ac:dyDescent="0.15">
      <c r="A8905">
        <v>3334480</v>
      </c>
      <c r="B8905">
        <v>3</v>
      </c>
      <c r="C8905">
        <v>4</v>
      </c>
      <c r="D8905">
        <v>1</v>
      </c>
      <c r="E8905">
        <v>1050</v>
      </c>
      <c r="F8905">
        <v>4</v>
      </c>
      <c r="G8905">
        <v>72</v>
      </c>
      <c r="H8905">
        <v>10</v>
      </c>
      <c r="I8905">
        <v>9</v>
      </c>
      <c r="J8905">
        <v>9</v>
      </c>
      <c r="K8905">
        <v>41003056</v>
      </c>
    </row>
    <row r="8906" spans="1:11" x14ac:dyDescent="0.15">
      <c r="A8906">
        <v>3334480</v>
      </c>
      <c r="B8906">
        <v>3</v>
      </c>
      <c r="C8906">
        <v>5</v>
      </c>
      <c r="D8906">
        <v>1</v>
      </c>
      <c r="E8906">
        <v>5026</v>
      </c>
      <c r="F8906">
        <v>5</v>
      </c>
      <c r="G8906">
        <v>72</v>
      </c>
      <c r="H8906">
        <v>10</v>
      </c>
      <c r="I8906">
        <v>9</v>
      </c>
      <c r="J8906">
        <v>9</v>
      </c>
      <c r="K8906">
        <v>41003056</v>
      </c>
    </row>
    <row r="8907" spans="1:11" x14ac:dyDescent="0.15">
      <c r="A8907">
        <v>3335392</v>
      </c>
      <c r="B8907">
        <v>1</v>
      </c>
      <c r="C8907">
        <v>1</v>
      </c>
      <c r="D8907">
        <v>1</v>
      </c>
      <c r="E8907">
        <v>5032</v>
      </c>
      <c r="F8907">
        <v>5</v>
      </c>
      <c r="G8907">
        <v>63</v>
      </c>
      <c r="H8907">
        <v>10</v>
      </c>
      <c r="I8907">
        <v>6</v>
      </c>
      <c r="J8907">
        <v>2</v>
      </c>
      <c r="K8907">
        <v>41003056</v>
      </c>
    </row>
    <row r="8908" spans="1:11" x14ac:dyDescent="0.15">
      <c r="A8908">
        <v>3335392</v>
      </c>
      <c r="B8908">
        <v>1</v>
      </c>
      <c r="C8908">
        <v>2</v>
      </c>
      <c r="D8908">
        <v>1</v>
      </c>
      <c r="E8908">
        <v>1056</v>
      </c>
      <c r="F8908">
        <v>4</v>
      </c>
      <c r="G8908">
        <v>63</v>
      </c>
      <c r="H8908">
        <v>6</v>
      </c>
      <c r="I8908">
        <v>5</v>
      </c>
      <c r="J8908">
        <v>9</v>
      </c>
      <c r="K8908">
        <v>41003056</v>
      </c>
    </row>
    <row r="8909" spans="1:11" x14ac:dyDescent="0.15">
      <c r="A8909">
        <v>3335392</v>
      </c>
      <c r="B8909">
        <v>1</v>
      </c>
      <c r="C8909">
        <v>3</v>
      </c>
      <c r="D8909">
        <v>1</v>
      </c>
      <c r="E8909">
        <v>1063</v>
      </c>
      <c r="F8909">
        <v>4</v>
      </c>
      <c r="G8909">
        <v>63</v>
      </c>
      <c r="H8909">
        <v>3</v>
      </c>
      <c r="I8909">
        <v>5</v>
      </c>
      <c r="J8909">
        <v>9</v>
      </c>
      <c r="K8909">
        <v>41003056</v>
      </c>
    </row>
    <row r="8910" spans="1:11" x14ac:dyDescent="0.15">
      <c r="A8910">
        <v>3335392</v>
      </c>
      <c r="B8910">
        <v>1</v>
      </c>
      <c r="C8910">
        <v>4</v>
      </c>
      <c r="D8910">
        <v>1</v>
      </c>
      <c r="E8910">
        <v>1062</v>
      </c>
      <c r="F8910">
        <v>4</v>
      </c>
      <c r="G8910">
        <v>63</v>
      </c>
      <c r="H8910">
        <v>3</v>
      </c>
      <c r="I8910">
        <v>5</v>
      </c>
      <c r="J8910">
        <v>9</v>
      </c>
      <c r="K8910">
        <v>41003056</v>
      </c>
    </row>
    <row r="8911" spans="1:11" x14ac:dyDescent="0.15">
      <c r="A8911">
        <v>3335392</v>
      </c>
      <c r="B8911">
        <v>1</v>
      </c>
      <c r="C8911">
        <v>5</v>
      </c>
      <c r="D8911">
        <v>1</v>
      </c>
      <c r="E8911">
        <v>1016</v>
      </c>
      <c r="F8911">
        <v>4</v>
      </c>
      <c r="G8911">
        <v>63</v>
      </c>
      <c r="H8911">
        <v>9</v>
      </c>
      <c r="I8911">
        <v>6</v>
      </c>
      <c r="J8911">
        <v>1</v>
      </c>
      <c r="K8911">
        <v>41003056</v>
      </c>
    </row>
    <row r="8912" spans="1:11" x14ac:dyDescent="0.15">
      <c r="A8912">
        <v>3335775</v>
      </c>
      <c r="B8912">
        <v>2</v>
      </c>
      <c r="C8912">
        <v>1</v>
      </c>
      <c r="D8912">
        <v>1</v>
      </c>
      <c r="E8912">
        <v>5033</v>
      </c>
      <c r="F8912">
        <v>5</v>
      </c>
      <c r="G8912">
        <v>79</v>
      </c>
      <c r="H8912">
        <v>10</v>
      </c>
      <c r="I8912">
        <v>9</v>
      </c>
      <c r="J8912">
        <v>9</v>
      </c>
      <c r="K8912">
        <v>41003057</v>
      </c>
    </row>
    <row r="8913" spans="1:11" x14ac:dyDescent="0.15">
      <c r="A8913">
        <v>3335775</v>
      </c>
      <c r="B8913">
        <v>2</v>
      </c>
      <c r="C8913">
        <v>2</v>
      </c>
      <c r="D8913">
        <v>1</v>
      </c>
      <c r="E8913">
        <v>5014</v>
      </c>
      <c r="F8913">
        <v>5</v>
      </c>
      <c r="G8913">
        <v>79</v>
      </c>
      <c r="H8913">
        <v>10</v>
      </c>
      <c r="I8913">
        <v>9</v>
      </c>
      <c r="J8913">
        <v>9</v>
      </c>
      <c r="K8913">
        <v>41003057</v>
      </c>
    </row>
    <row r="8914" spans="1:11" x14ac:dyDescent="0.15">
      <c r="A8914">
        <v>3335775</v>
      </c>
      <c r="B8914">
        <v>2</v>
      </c>
      <c r="C8914">
        <v>3</v>
      </c>
      <c r="D8914">
        <v>1</v>
      </c>
      <c r="E8914">
        <v>5005</v>
      </c>
      <c r="F8914">
        <v>5</v>
      </c>
      <c r="G8914">
        <v>79</v>
      </c>
      <c r="H8914">
        <v>10</v>
      </c>
      <c r="I8914">
        <v>9</v>
      </c>
      <c r="J8914">
        <v>9</v>
      </c>
      <c r="K8914">
        <v>41003057</v>
      </c>
    </row>
    <row r="8915" spans="1:11" x14ac:dyDescent="0.15">
      <c r="A8915">
        <v>3335775</v>
      </c>
      <c r="B8915">
        <v>2</v>
      </c>
      <c r="C8915">
        <v>4</v>
      </c>
      <c r="D8915">
        <v>1</v>
      </c>
      <c r="E8915">
        <v>5053</v>
      </c>
      <c r="F8915">
        <v>5</v>
      </c>
      <c r="G8915">
        <v>79</v>
      </c>
      <c r="H8915">
        <v>10</v>
      </c>
      <c r="I8915">
        <v>9</v>
      </c>
      <c r="J8915">
        <v>5</v>
      </c>
      <c r="K8915">
        <v>41003057</v>
      </c>
    </row>
    <row r="8916" spans="1:11" x14ac:dyDescent="0.15">
      <c r="A8916">
        <v>3335775</v>
      </c>
      <c r="B8916">
        <v>2</v>
      </c>
      <c r="C8916">
        <v>5</v>
      </c>
      <c r="D8916">
        <v>1</v>
      </c>
      <c r="E8916">
        <v>1071</v>
      </c>
      <c r="F8916">
        <v>4</v>
      </c>
      <c r="G8916">
        <v>79</v>
      </c>
      <c r="H8916">
        <v>10</v>
      </c>
      <c r="I8916">
        <v>9</v>
      </c>
      <c r="J8916">
        <v>9</v>
      </c>
      <c r="K8916">
        <v>41003057</v>
      </c>
    </row>
    <row r="8917" spans="1:11" x14ac:dyDescent="0.15">
      <c r="A8917">
        <v>3336053</v>
      </c>
      <c r="B8917">
        <v>1</v>
      </c>
      <c r="C8917">
        <v>1</v>
      </c>
      <c r="D8917">
        <v>1</v>
      </c>
      <c r="E8917">
        <v>1056</v>
      </c>
      <c r="F8917">
        <v>4</v>
      </c>
      <c r="G8917">
        <v>53</v>
      </c>
      <c r="H8917">
        <v>0</v>
      </c>
      <c r="I8917">
        <v>0</v>
      </c>
      <c r="J8917">
        <v>0</v>
      </c>
      <c r="K8917">
        <v>41003057</v>
      </c>
    </row>
    <row r="8918" spans="1:11" x14ac:dyDescent="0.15">
      <c r="A8918">
        <v>3336532</v>
      </c>
      <c r="B8918">
        <v>1</v>
      </c>
      <c r="C8918">
        <v>1</v>
      </c>
      <c r="D8918">
        <v>1</v>
      </c>
      <c r="E8918">
        <v>1016</v>
      </c>
      <c r="F8918">
        <v>4</v>
      </c>
      <c r="G8918">
        <v>66</v>
      </c>
      <c r="H8918">
        <v>3</v>
      </c>
      <c r="I8918">
        <v>5</v>
      </c>
      <c r="J8918">
        <v>3</v>
      </c>
      <c r="K8918">
        <v>41003057</v>
      </c>
    </row>
    <row r="8919" spans="1:11" x14ac:dyDescent="0.15">
      <c r="A8919">
        <v>3336532</v>
      </c>
      <c r="B8919">
        <v>1</v>
      </c>
      <c r="C8919">
        <v>2</v>
      </c>
      <c r="D8919">
        <v>1</v>
      </c>
      <c r="E8919">
        <v>1055</v>
      </c>
      <c r="F8919">
        <v>4</v>
      </c>
      <c r="G8919">
        <v>65</v>
      </c>
      <c r="H8919">
        <v>6</v>
      </c>
      <c r="I8919">
        <v>5</v>
      </c>
      <c r="J8919">
        <v>4</v>
      </c>
      <c r="K8919">
        <v>41003057</v>
      </c>
    </row>
    <row r="8920" spans="1:11" x14ac:dyDescent="0.15">
      <c r="A8920">
        <v>3336532</v>
      </c>
      <c r="B8920">
        <v>1</v>
      </c>
      <c r="C8920">
        <v>3</v>
      </c>
      <c r="D8920">
        <v>1</v>
      </c>
      <c r="E8920">
        <v>1062</v>
      </c>
      <c r="F8920">
        <v>4</v>
      </c>
      <c r="G8920">
        <v>62</v>
      </c>
      <c r="H8920">
        <v>6</v>
      </c>
      <c r="I8920">
        <v>4</v>
      </c>
      <c r="J8920">
        <v>9</v>
      </c>
      <c r="K8920">
        <v>41003057</v>
      </c>
    </row>
    <row r="8921" spans="1:11" x14ac:dyDescent="0.15">
      <c r="A8921">
        <v>3336532</v>
      </c>
      <c r="B8921">
        <v>1</v>
      </c>
      <c r="C8921">
        <v>4</v>
      </c>
      <c r="D8921">
        <v>1</v>
      </c>
      <c r="E8921">
        <v>5023</v>
      </c>
      <c r="F8921">
        <v>5</v>
      </c>
      <c r="G8921">
        <v>65</v>
      </c>
      <c r="H8921">
        <v>10</v>
      </c>
      <c r="I8921">
        <v>7</v>
      </c>
      <c r="J8921">
        <v>9</v>
      </c>
      <c r="K8921">
        <v>41003057</v>
      </c>
    </row>
    <row r="8922" spans="1:11" x14ac:dyDescent="0.15">
      <c r="A8922">
        <v>3336532</v>
      </c>
      <c r="B8922">
        <v>1</v>
      </c>
      <c r="C8922">
        <v>5</v>
      </c>
      <c r="D8922">
        <v>1</v>
      </c>
      <c r="E8922">
        <v>1056</v>
      </c>
      <c r="F8922">
        <v>4</v>
      </c>
      <c r="G8922">
        <v>65</v>
      </c>
      <c r="H8922">
        <v>6</v>
      </c>
      <c r="I8922">
        <v>7</v>
      </c>
      <c r="J8922">
        <v>9</v>
      </c>
      <c r="K8922">
        <v>41003057</v>
      </c>
    </row>
    <row r="8923" spans="1:11" x14ac:dyDescent="0.15">
      <c r="A8923">
        <v>3339325</v>
      </c>
      <c r="B8923">
        <v>2</v>
      </c>
      <c r="C8923">
        <v>1</v>
      </c>
      <c r="D8923">
        <v>1</v>
      </c>
      <c r="E8923">
        <v>5010</v>
      </c>
      <c r="F8923">
        <v>5</v>
      </c>
      <c r="G8923">
        <v>78</v>
      </c>
      <c r="H8923">
        <v>10</v>
      </c>
      <c r="I8923">
        <v>9</v>
      </c>
      <c r="J8923">
        <v>9</v>
      </c>
      <c r="K8923">
        <v>41003057</v>
      </c>
    </row>
    <row r="8924" spans="1:11" x14ac:dyDescent="0.15">
      <c r="A8924">
        <v>3339325</v>
      </c>
      <c r="B8924">
        <v>2</v>
      </c>
      <c r="C8924">
        <v>2</v>
      </c>
      <c r="D8924">
        <v>1</v>
      </c>
      <c r="E8924">
        <v>5036</v>
      </c>
      <c r="F8924">
        <v>5</v>
      </c>
      <c r="G8924">
        <v>78</v>
      </c>
      <c r="H8924">
        <v>10</v>
      </c>
      <c r="I8924">
        <v>9</v>
      </c>
      <c r="J8924">
        <v>5</v>
      </c>
      <c r="K8924">
        <v>41003057</v>
      </c>
    </row>
    <row r="8925" spans="1:11" x14ac:dyDescent="0.15">
      <c r="A8925">
        <v>3339325</v>
      </c>
      <c r="B8925">
        <v>2</v>
      </c>
      <c r="C8925">
        <v>3</v>
      </c>
      <c r="D8925">
        <v>1</v>
      </c>
      <c r="E8925">
        <v>1039</v>
      </c>
      <c r="F8925">
        <v>4</v>
      </c>
      <c r="G8925">
        <v>78</v>
      </c>
      <c r="H8925">
        <v>10</v>
      </c>
      <c r="I8925">
        <v>8</v>
      </c>
      <c r="J8925">
        <v>4</v>
      </c>
      <c r="K8925">
        <v>41003057</v>
      </c>
    </row>
    <row r="8926" spans="1:11" x14ac:dyDescent="0.15">
      <c r="A8926">
        <v>3339325</v>
      </c>
      <c r="B8926">
        <v>2</v>
      </c>
      <c r="C8926">
        <v>4</v>
      </c>
      <c r="D8926">
        <v>1</v>
      </c>
      <c r="E8926">
        <v>5019</v>
      </c>
      <c r="F8926">
        <v>5</v>
      </c>
      <c r="G8926">
        <v>78</v>
      </c>
      <c r="H8926">
        <v>10</v>
      </c>
      <c r="I8926">
        <v>9</v>
      </c>
      <c r="J8926">
        <v>9</v>
      </c>
      <c r="K8926">
        <v>41003057</v>
      </c>
    </row>
    <row r="8927" spans="1:11" x14ac:dyDescent="0.15">
      <c r="A8927">
        <v>3339325</v>
      </c>
      <c r="B8927">
        <v>2</v>
      </c>
      <c r="C8927">
        <v>5</v>
      </c>
      <c r="D8927">
        <v>1</v>
      </c>
      <c r="E8927">
        <v>5024</v>
      </c>
      <c r="F8927">
        <v>5</v>
      </c>
      <c r="G8927">
        <v>78</v>
      </c>
      <c r="H8927">
        <v>10</v>
      </c>
      <c r="I8927">
        <v>8</v>
      </c>
      <c r="J8927">
        <v>9</v>
      </c>
      <c r="K8927">
        <v>41003057</v>
      </c>
    </row>
    <row r="8928" spans="1:11" x14ac:dyDescent="0.15">
      <c r="A8928">
        <v>3339710</v>
      </c>
      <c r="B8928">
        <v>1</v>
      </c>
      <c r="C8928">
        <v>1</v>
      </c>
      <c r="D8928">
        <v>1</v>
      </c>
      <c r="E8928">
        <v>1043</v>
      </c>
      <c r="F8928">
        <v>4</v>
      </c>
      <c r="G8928">
        <v>72</v>
      </c>
      <c r="H8928">
        <v>0</v>
      </c>
      <c r="I8928">
        <v>0</v>
      </c>
      <c r="J8928">
        <v>0</v>
      </c>
      <c r="K8928">
        <v>41003057</v>
      </c>
    </row>
    <row r="8929" spans="1:11" x14ac:dyDescent="0.15">
      <c r="A8929">
        <v>3339710</v>
      </c>
      <c r="B8929">
        <v>1</v>
      </c>
      <c r="C8929">
        <v>2</v>
      </c>
      <c r="D8929">
        <v>1</v>
      </c>
      <c r="E8929">
        <v>1041</v>
      </c>
      <c r="F8929">
        <v>4</v>
      </c>
      <c r="G8929">
        <v>72</v>
      </c>
      <c r="H8929">
        <v>0</v>
      </c>
      <c r="I8929">
        <v>0</v>
      </c>
      <c r="J8929">
        <v>0</v>
      </c>
      <c r="K8929">
        <v>41003057</v>
      </c>
    </row>
    <row r="8930" spans="1:11" x14ac:dyDescent="0.15">
      <c r="A8930">
        <v>3339710</v>
      </c>
      <c r="B8930">
        <v>1</v>
      </c>
      <c r="C8930">
        <v>3</v>
      </c>
      <c r="D8930">
        <v>1</v>
      </c>
      <c r="E8930">
        <v>1041</v>
      </c>
      <c r="F8930">
        <v>4</v>
      </c>
      <c r="G8930">
        <v>72</v>
      </c>
      <c r="H8930">
        <v>0</v>
      </c>
      <c r="I8930">
        <v>0</v>
      </c>
      <c r="J8930">
        <v>0</v>
      </c>
      <c r="K8930">
        <v>41003057</v>
      </c>
    </row>
    <row r="8931" spans="1:11" x14ac:dyDescent="0.15">
      <c r="A8931">
        <v>3339710</v>
      </c>
      <c r="B8931">
        <v>1</v>
      </c>
      <c r="C8931">
        <v>4</v>
      </c>
      <c r="D8931">
        <v>1</v>
      </c>
      <c r="E8931">
        <v>1041</v>
      </c>
      <c r="F8931">
        <v>4</v>
      </c>
      <c r="G8931">
        <v>72</v>
      </c>
      <c r="H8931">
        <v>0</v>
      </c>
      <c r="I8931">
        <v>0</v>
      </c>
      <c r="J8931">
        <v>0</v>
      </c>
      <c r="K8931">
        <v>41003057</v>
      </c>
    </row>
    <row r="8932" spans="1:11" x14ac:dyDescent="0.15">
      <c r="A8932">
        <v>3339710</v>
      </c>
      <c r="B8932">
        <v>1</v>
      </c>
      <c r="C8932">
        <v>5</v>
      </c>
      <c r="D8932">
        <v>1</v>
      </c>
      <c r="E8932">
        <v>1040</v>
      </c>
      <c r="F8932">
        <v>4</v>
      </c>
      <c r="G8932">
        <v>69</v>
      </c>
      <c r="H8932">
        <v>0</v>
      </c>
      <c r="I8932">
        <v>0</v>
      </c>
      <c r="J8932">
        <v>0</v>
      </c>
      <c r="K8932">
        <v>41003057</v>
      </c>
    </row>
    <row r="8933" spans="1:11" x14ac:dyDescent="0.15">
      <c r="A8933">
        <v>3340072</v>
      </c>
      <c r="B8933">
        <v>1</v>
      </c>
      <c r="C8933">
        <v>1</v>
      </c>
      <c r="D8933">
        <v>1</v>
      </c>
      <c r="E8933">
        <v>1029</v>
      </c>
      <c r="F8933">
        <v>4</v>
      </c>
      <c r="G8933">
        <v>71</v>
      </c>
      <c r="H8933">
        <v>0</v>
      </c>
      <c r="I8933">
        <v>0</v>
      </c>
      <c r="J8933">
        <v>0</v>
      </c>
      <c r="K8933">
        <v>41003057</v>
      </c>
    </row>
    <row r="8934" spans="1:11" x14ac:dyDescent="0.15">
      <c r="A8934">
        <v>3340072</v>
      </c>
      <c r="B8934">
        <v>1</v>
      </c>
      <c r="C8934">
        <v>2</v>
      </c>
      <c r="D8934">
        <v>1</v>
      </c>
      <c r="E8934">
        <v>2003</v>
      </c>
      <c r="F8934">
        <v>3</v>
      </c>
      <c r="G8934">
        <v>71</v>
      </c>
      <c r="H8934">
        <v>0</v>
      </c>
      <c r="I8934">
        <v>0</v>
      </c>
      <c r="J8934">
        <v>0</v>
      </c>
      <c r="K8934">
        <v>41003057</v>
      </c>
    </row>
    <row r="8935" spans="1:11" x14ac:dyDescent="0.15">
      <c r="A8935">
        <v>3340072</v>
      </c>
      <c r="B8935">
        <v>1</v>
      </c>
      <c r="C8935">
        <v>3</v>
      </c>
      <c r="D8935">
        <v>1</v>
      </c>
      <c r="E8935">
        <v>1062</v>
      </c>
      <c r="F8935">
        <v>4</v>
      </c>
      <c r="G8935">
        <v>71</v>
      </c>
      <c r="H8935">
        <v>0</v>
      </c>
      <c r="I8935">
        <v>0</v>
      </c>
      <c r="J8935">
        <v>0</v>
      </c>
      <c r="K8935">
        <v>41003057</v>
      </c>
    </row>
    <row r="8936" spans="1:11" x14ac:dyDescent="0.15">
      <c r="A8936">
        <v>3340072</v>
      </c>
      <c r="B8936">
        <v>1</v>
      </c>
      <c r="C8936">
        <v>4</v>
      </c>
      <c r="D8936">
        <v>1</v>
      </c>
      <c r="E8936">
        <v>3022</v>
      </c>
      <c r="F8936">
        <v>2</v>
      </c>
      <c r="G8936">
        <v>71</v>
      </c>
      <c r="H8936">
        <v>0</v>
      </c>
      <c r="I8936">
        <v>0</v>
      </c>
      <c r="J8936">
        <v>0</v>
      </c>
      <c r="K8936">
        <v>41003057</v>
      </c>
    </row>
    <row r="8937" spans="1:11" x14ac:dyDescent="0.15">
      <c r="A8937">
        <v>3340072</v>
      </c>
      <c r="B8937">
        <v>1</v>
      </c>
      <c r="C8937">
        <v>5</v>
      </c>
      <c r="D8937">
        <v>1</v>
      </c>
      <c r="E8937">
        <v>1029</v>
      </c>
      <c r="F8937">
        <v>4</v>
      </c>
      <c r="G8937">
        <v>71</v>
      </c>
      <c r="H8937">
        <v>0</v>
      </c>
      <c r="I8937">
        <v>0</v>
      </c>
      <c r="J8937">
        <v>0</v>
      </c>
      <c r="K8937">
        <v>41003057</v>
      </c>
    </row>
    <row r="8938" spans="1:11" x14ac:dyDescent="0.15">
      <c r="A8938">
        <v>3340153</v>
      </c>
      <c r="B8938">
        <v>1</v>
      </c>
      <c r="C8938">
        <v>1</v>
      </c>
      <c r="D8938">
        <v>1</v>
      </c>
      <c r="E8938">
        <v>5040</v>
      </c>
      <c r="F8938">
        <v>5</v>
      </c>
      <c r="G8938">
        <v>72</v>
      </c>
      <c r="H8938">
        <v>10</v>
      </c>
      <c r="I8938">
        <v>8</v>
      </c>
      <c r="J8938">
        <v>9</v>
      </c>
      <c r="K8938">
        <v>41003057</v>
      </c>
    </row>
    <row r="8939" spans="1:11" x14ac:dyDescent="0.15">
      <c r="A8939">
        <v>3340153</v>
      </c>
      <c r="B8939">
        <v>1</v>
      </c>
      <c r="C8939">
        <v>2</v>
      </c>
      <c r="D8939">
        <v>1</v>
      </c>
      <c r="E8939">
        <v>2004</v>
      </c>
      <c r="F8939">
        <v>4</v>
      </c>
      <c r="G8939">
        <v>41</v>
      </c>
      <c r="H8939">
        <v>0</v>
      </c>
      <c r="I8939">
        <v>6</v>
      </c>
      <c r="J8939">
        <v>8</v>
      </c>
      <c r="K8939">
        <v>41003057</v>
      </c>
    </row>
    <row r="8940" spans="1:11" x14ac:dyDescent="0.15">
      <c r="A8940">
        <v>3340153</v>
      </c>
      <c r="B8940">
        <v>1</v>
      </c>
      <c r="C8940">
        <v>3</v>
      </c>
      <c r="D8940">
        <v>1</v>
      </c>
      <c r="E8940">
        <v>5034</v>
      </c>
      <c r="F8940">
        <v>5</v>
      </c>
      <c r="G8940">
        <v>72</v>
      </c>
      <c r="H8940">
        <v>10</v>
      </c>
      <c r="I8940">
        <v>8</v>
      </c>
      <c r="J8940">
        <v>9</v>
      </c>
      <c r="K8940">
        <v>41003057</v>
      </c>
    </row>
    <row r="8941" spans="1:11" x14ac:dyDescent="0.15">
      <c r="A8941">
        <v>3340153</v>
      </c>
      <c r="B8941">
        <v>1</v>
      </c>
      <c r="C8941">
        <v>4</v>
      </c>
      <c r="D8941">
        <v>1</v>
      </c>
      <c r="E8941">
        <v>1056</v>
      </c>
      <c r="F8941">
        <v>4</v>
      </c>
      <c r="G8941">
        <v>72</v>
      </c>
      <c r="H8941">
        <v>10</v>
      </c>
      <c r="I8941">
        <v>6</v>
      </c>
      <c r="J8941">
        <v>9</v>
      </c>
      <c r="K8941">
        <v>41003057</v>
      </c>
    </row>
    <row r="8942" spans="1:11" x14ac:dyDescent="0.15">
      <c r="A8942">
        <v>3340153</v>
      </c>
      <c r="B8942">
        <v>1</v>
      </c>
      <c r="C8942">
        <v>5</v>
      </c>
      <c r="D8942">
        <v>1</v>
      </c>
      <c r="E8942">
        <v>5011</v>
      </c>
      <c r="F8942">
        <v>5</v>
      </c>
      <c r="G8942">
        <v>72</v>
      </c>
      <c r="H8942">
        <v>10</v>
      </c>
      <c r="I8942">
        <v>8</v>
      </c>
      <c r="J8942">
        <v>4</v>
      </c>
      <c r="K8942">
        <v>41003057</v>
      </c>
    </row>
    <row r="8943" spans="1:11" x14ac:dyDescent="0.15">
      <c r="A8943">
        <v>3340608</v>
      </c>
      <c r="B8943">
        <v>1</v>
      </c>
      <c r="C8943">
        <v>1</v>
      </c>
      <c r="D8943">
        <v>1</v>
      </c>
      <c r="E8943">
        <v>5035</v>
      </c>
      <c r="F8943">
        <v>5</v>
      </c>
      <c r="G8943">
        <v>64</v>
      </c>
      <c r="H8943">
        <v>8</v>
      </c>
      <c r="I8943">
        <v>6</v>
      </c>
      <c r="J8943">
        <v>9</v>
      </c>
      <c r="K8943">
        <v>41003056</v>
      </c>
    </row>
    <row r="8944" spans="1:11" x14ac:dyDescent="0.15">
      <c r="A8944">
        <v>3340608</v>
      </c>
      <c r="B8944">
        <v>1</v>
      </c>
      <c r="C8944">
        <v>2</v>
      </c>
      <c r="D8944">
        <v>1</v>
      </c>
      <c r="E8944">
        <v>1056</v>
      </c>
      <c r="F8944">
        <v>4</v>
      </c>
      <c r="G8944">
        <v>64</v>
      </c>
      <c r="H8944">
        <v>6</v>
      </c>
      <c r="I8944">
        <v>7</v>
      </c>
      <c r="J8944">
        <v>9</v>
      </c>
      <c r="K8944">
        <v>41003056</v>
      </c>
    </row>
    <row r="8945" spans="1:11" x14ac:dyDescent="0.15">
      <c r="A8945">
        <v>3340608</v>
      </c>
      <c r="B8945">
        <v>1</v>
      </c>
      <c r="C8945">
        <v>3</v>
      </c>
      <c r="D8945">
        <v>1</v>
      </c>
      <c r="E8945">
        <v>1016</v>
      </c>
      <c r="F8945">
        <v>4</v>
      </c>
      <c r="G8945">
        <v>64</v>
      </c>
      <c r="H8945">
        <v>10</v>
      </c>
      <c r="I8945">
        <v>6</v>
      </c>
      <c r="J8945">
        <v>1</v>
      </c>
      <c r="K8945">
        <v>41003056</v>
      </c>
    </row>
    <row r="8946" spans="1:11" x14ac:dyDescent="0.15">
      <c r="A8946">
        <v>3340608</v>
      </c>
      <c r="B8946">
        <v>1</v>
      </c>
      <c r="C8946">
        <v>4</v>
      </c>
      <c r="D8946">
        <v>1</v>
      </c>
      <c r="E8946">
        <v>5023</v>
      </c>
      <c r="F8946">
        <v>5</v>
      </c>
      <c r="G8946">
        <v>64</v>
      </c>
      <c r="H8946">
        <v>10</v>
      </c>
      <c r="I8946">
        <v>6</v>
      </c>
      <c r="J8946">
        <v>9</v>
      </c>
      <c r="K8946">
        <v>41003056</v>
      </c>
    </row>
    <row r="8947" spans="1:11" x14ac:dyDescent="0.15">
      <c r="A8947">
        <v>3340608</v>
      </c>
      <c r="B8947">
        <v>1</v>
      </c>
      <c r="C8947">
        <v>5</v>
      </c>
      <c r="D8947">
        <v>1</v>
      </c>
      <c r="E8947">
        <v>1063</v>
      </c>
      <c r="F8947">
        <v>4</v>
      </c>
      <c r="G8947">
        <v>64</v>
      </c>
      <c r="H8947">
        <v>6</v>
      </c>
      <c r="I8947">
        <v>6</v>
      </c>
      <c r="J8947">
        <v>9</v>
      </c>
      <c r="K8947">
        <v>41003056</v>
      </c>
    </row>
    <row r="8948" spans="1:11" x14ac:dyDescent="0.15">
      <c r="A8948">
        <v>3343318</v>
      </c>
      <c r="B8948">
        <v>2</v>
      </c>
      <c r="C8948">
        <v>1</v>
      </c>
      <c r="D8948">
        <v>1</v>
      </c>
      <c r="E8948">
        <v>1071</v>
      </c>
      <c r="F8948">
        <v>4</v>
      </c>
      <c r="G8948">
        <v>71</v>
      </c>
      <c r="H8948">
        <v>10</v>
      </c>
      <c r="I8948">
        <v>8</v>
      </c>
      <c r="J8948">
        <v>9</v>
      </c>
      <c r="K8948">
        <v>41003056</v>
      </c>
    </row>
    <row r="8949" spans="1:11" x14ac:dyDescent="0.15">
      <c r="A8949">
        <v>3343318</v>
      </c>
      <c r="B8949">
        <v>2</v>
      </c>
      <c r="C8949">
        <v>2</v>
      </c>
      <c r="D8949">
        <v>1</v>
      </c>
      <c r="E8949">
        <v>5033</v>
      </c>
      <c r="F8949">
        <v>5</v>
      </c>
      <c r="G8949">
        <v>71</v>
      </c>
      <c r="H8949">
        <v>10</v>
      </c>
      <c r="I8949">
        <v>9</v>
      </c>
      <c r="J8949">
        <v>9</v>
      </c>
      <c r="K8949">
        <v>41003056</v>
      </c>
    </row>
    <row r="8950" spans="1:11" x14ac:dyDescent="0.15">
      <c r="A8950">
        <v>3343318</v>
      </c>
      <c r="B8950">
        <v>2</v>
      </c>
      <c r="C8950">
        <v>3</v>
      </c>
      <c r="D8950">
        <v>1</v>
      </c>
      <c r="E8950">
        <v>5053</v>
      </c>
      <c r="F8950">
        <v>5</v>
      </c>
      <c r="G8950">
        <v>71</v>
      </c>
      <c r="H8950">
        <v>10</v>
      </c>
      <c r="I8950">
        <v>8</v>
      </c>
      <c r="J8950">
        <v>9</v>
      </c>
      <c r="K8950">
        <v>41003056</v>
      </c>
    </row>
    <row r="8951" spans="1:11" x14ac:dyDescent="0.15">
      <c r="A8951">
        <v>3343318</v>
      </c>
      <c r="B8951">
        <v>2</v>
      </c>
      <c r="C8951">
        <v>4</v>
      </c>
      <c r="D8951">
        <v>1</v>
      </c>
      <c r="E8951">
        <v>1015</v>
      </c>
      <c r="F8951">
        <v>4</v>
      </c>
      <c r="G8951">
        <v>71</v>
      </c>
      <c r="H8951">
        <v>10</v>
      </c>
      <c r="I8951">
        <v>8</v>
      </c>
      <c r="J8951">
        <v>6</v>
      </c>
      <c r="K8951">
        <v>41003056</v>
      </c>
    </row>
    <row r="8952" spans="1:11" x14ac:dyDescent="0.15">
      <c r="A8952">
        <v>3343318</v>
      </c>
      <c r="B8952">
        <v>2</v>
      </c>
      <c r="C8952">
        <v>5</v>
      </c>
      <c r="D8952">
        <v>1</v>
      </c>
      <c r="E8952">
        <v>5014</v>
      </c>
      <c r="F8952">
        <v>5</v>
      </c>
      <c r="G8952">
        <v>71</v>
      </c>
      <c r="H8952">
        <v>10</v>
      </c>
      <c r="I8952">
        <v>9</v>
      </c>
      <c r="J8952">
        <v>9</v>
      </c>
      <c r="K8952">
        <v>41003056</v>
      </c>
    </row>
    <row r="8953" spans="1:11" x14ac:dyDescent="0.15">
      <c r="A8953">
        <v>3345473</v>
      </c>
      <c r="B8953">
        <v>1</v>
      </c>
      <c r="C8953">
        <v>1</v>
      </c>
      <c r="D8953">
        <v>1</v>
      </c>
      <c r="E8953">
        <v>5011</v>
      </c>
      <c r="F8953">
        <v>5</v>
      </c>
      <c r="G8953">
        <v>68</v>
      </c>
      <c r="H8953">
        <v>10</v>
      </c>
      <c r="I8953">
        <v>7</v>
      </c>
      <c r="J8953">
        <v>4</v>
      </c>
      <c r="K8953">
        <v>41003056</v>
      </c>
    </row>
    <row r="8954" spans="1:11" x14ac:dyDescent="0.15">
      <c r="A8954">
        <v>3345473</v>
      </c>
      <c r="B8954">
        <v>1</v>
      </c>
      <c r="C8954">
        <v>2</v>
      </c>
      <c r="D8954">
        <v>1</v>
      </c>
      <c r="E8954">
        <v>5023</v>
      </c>
      <c r="F8954">
        <v>5</v>
      </c>
      <c r="G8954">
        <v>68</v>
      </c>
      <c r="H8954">
        <v>10</v>
      </c>
      <c r="I8954">
        <v>7</v>
      </c>
      <c r="J8954">
        <v>9</v>
      </c>
      <c r="K8954">
        <v>41003056</v>
      </c>
    </row>
    <row r="8955" spans="1:11" x14ac:dyDescent="0.15">
      <c r="A8955">
        <v>3345473</v>
      </c>
      <c r="B8955">
        <v>1</v>
      </c>
      <c r="C8955">
        <v>3</v>
      </c>
      <c r="D8955">
        <v>1</v>
      </c>
      <c r="E8955">
        <v>5034</v>
      </c>
      <c r="F8955">
        <v>5</v>
      </c>
      <c r="G8955">
        <v>68</v>
      </c>
      <c r="H8955">
        <v>7</v>
      </c>
      <c r="I8955">
        <v>7</v>
      </c>
      <c r="J8955">
        <v>9</v>
      </c>
      <c r="K8955">
        <v>41003056</v>
      </c>
    </row>
    <row r="8956" spans="1:11" x14ac:dyDescent="0.15">
      <c r="A8956">
        <v>3345473</v>
      </c>
      <c r="B8956">
        <v>1</v>
      </c>
      <c r="C8956">
        <v>4</v>
      </c>
      <c r="D8956">
        <v>1</v>
      </c>
      <c r="E8956">
        <v>1003</v>
      </c>
      <c r="F8956">
        <v>4</v>
      </c>
      <c r="G8956">
        <v>68</v>
      </c>
      <c r="H8956">
        <v>10</v>
      </c>
      <c r="I8956">
        <v>7</v>
      </c>
      <c r="J8956">
        <v>2</v>
      </c>
      <c r="K8956">
        <v>41003056</v>
      </c>
    </row>
    <row r="8957" spans="1:11" x14ac:dyDescent="0.15">
      <c r="A8957">
        <v>3345473</v>
      </c>
      <c r="B8957">
        <v>1</v>
      </c>
      <c r="C8957">
        <v>5</v>
      </c>
      <c r="D8957">
        <v>1</v>
      </c>
      <c r="E8957">
        <v>1022</v>
      </c>
      <c r="F8957">
        <v>4</v>
      </c>
      <c r="G8957">
        <v>68</v>
      </c>
      <c r="H8957">
        <v>10</v>
      </c>
      <c r="I8957">
        <v>7</v>
      </c>
      <c r="J8957">
        <v>7</v>
      </c>
      <c r="K8957">
        <v>41003056</v>
      </c>
    </row>
    <row r="8958" spans="1:11" x14ac:dyDescent="0.15">
      <c r="A8958">
        <v>3345959</v>
      </c>
      <c r="B8958">
        <v>2</v>
      </c>
      <c r="C8958">
        <v>1</v>
      </c>
      <c r="D8958">
        <v>1</v>
      </c>
      <c r="E8958">
        <v>5029</v>
      </c>
      <c r="F8958">
        <v>5</v>
      </c>
      <c r="G8958">
        <v>71</v>
      </c>
      <c r="H8958">
        <v>6</v>
      </c>
      <c r="I8958">
        <v>6</v>
      </c>
      <c r="J8958">
        <v>9</v>
      </c>
      <c r="K8958">
        <v>41003056</v>
      </c>
    </row>
    <row r="8959" spans="1:11" x14ac:dyDescent="0.15">
      <c r="A8959">
        <v>3345959</v>
      </c>
      <c r="B8959">
        <v>2</v>
      </c>
      <c r="C8959">
        <v>2</v>
      </c>
      <c r="D8959">
        <v>1</v>
      </c>
      <c r="E8959">
        <v>5058</v>
      </c>
      <c r="F8959">
        <v>5</v>
      </c>
      <c r="G8959">
        <v>71</v>
      </c>
      <c r="H8959">
        <v>7</v>
      </c>
      <c r="I8959">
        <v>6</v>
      </c>
      <c r="J8959">
        <v>4</v>
      </c>
      <c r="K8959">
        <v>41003056</v>
      </c>
    </row>
    <row r="8960" spans="1:11" x14ac:dyDescent="0.15">
      <c r="A8960">
        <v>3345959</v>
      </c>
      <c r="B8960">
        <v>2</v>
      </c>
      <c r="C8960">
        <v>3</v>
      </c>
      <c r="D8960">
        <v>1</v>
      </c>
      <c r="E8960">
        <v>5035</v>
      </c>
      <c r="F8960">
        <v>5</v>
      </c>
      <c r="G8960">
        <v>71</v>
      </c>
      <c r="H8960">
        <v>6</v>
      </c>
      <c r="I8960">
        <v>3</v>
      </c>
      <c r="J8960">
        <v>9</v>
      </c>
      <c r="K8960">
        <v>41003056</v>
      </c>
    </row>
    <row r="8961" spans="1:11" x14ac:dyDescent="0.15">
      <c r="A8961">
        <v>3345959</v>
      </c>
      <c r="B8961">
        <v>2</v>
      </c>
      <c r="C8961">
        <v>4</v>
      </c>
      <c r="D8961">
        <v>1</v>
      </c>
      <c r="E8961">
        <v>1053</v>
      </c>
      <c r="F8961">
        <v>4</v>
      </c>
      <c r="G8961">
        <v>45</v>
      </c>
      <c r="H8961">
        <v>6</v>
      </c>
      <c r="I8961">
        <v>3</v>
      </c>
      <c r="J8961">
        <v>6</v>
      </c>
      <c r="K8961">
        <v>41003056</v>
      </c>
    </row>
    <row r="8962" spans="1:11" x14ac:dyDescent="0.15">
      <c r="A8962">
        <v>3345959</v>
      </c>
      <c r="B8962">
        <v>2</v>
      </c>
      <c r="C8962">
        <v>5</v>
      </c>
      <c r="D8962">
        <v>1</v>
      </c>
      <c r="E8962">
        <v>5021</v>
      </c>
      <c r="F8962">
        <v>5</v>
      </c>
      <c r="G8962">
        <v>72</v>
      </c>
      <c r="H8962">
        <v>10</v>
      </c>
      <c r="I8962">
        <v>9</v>
      </c>
      <c r="J8962">
        <v>9</v>
      </c>
      <c r="K8962">
        <v>41003056</v>
      </c>
    </row>
    <row r="8963" spans="1:11" x14ac:dyDescent="0.15">
      <c r="A8963">
        <v>3346208</v>
      </c>
      <c r="B8963">
        <v>1</v>
      </c>
      <c r="C8963">
        <v>5</v>
      </c>
      <c r="D8963">
        <v>1</v>
      </c>
      <c r="E8963">
        <v>3009</v>
      </c>
      <c r="F8963">
        <v>2</v>
      </c>
      <c r="G8963">
        <v>1</v>
      </c>
      <c r="H8963">
        <v>0</v>
      </c>
      <c r="I8963">
        <v>0</v>
      </c>
      <c r="J8963">
        <v>0</v>
      </c>
      <c r="K8963">
        <v>41003057</v>
      </c>
    </row>
    <row r="8964" spans="1:11" x14ac:dyDescent="0.15">
      <c r="A8964">
        <v>3347187</v>
      </c>
      <c r="B8964">
        <v>1</v>
      </c>
      <c r="C8964">
        <v>1</v>
      </c>
      <c r="D8964">
        <v>1</v>
      </c>
      <c r="E8964">
        <v>5001</v>
      </c>
      <c r="F8964">
        <v>5</v>
      </c>
      <c r="G8964">
        <v>72</v>
      </c>
      <c r="H8964">
        <v>10</v>
      </c>
      <c r="I8964">
        <v>8</v>
      </c>
      <c r="J8964">
        <v>9</v>
      </c>
      <c r="K8964">
        <v>41003057</v>
      </c>
    </row>
    <row r="8965" spans="1:11" x14ac:dyDescent="0.15">
      <c r="A8965">
        <v>3347187</v>
      </c>
      <c r="B8965">
        <v>1</v>
      </c>
      <c r="C8965">
        <v>2</v>
      </c>
      <c r="D8965">
        <v>1</v>
      </c>
      <c r="E8965">
        <v>5011</v>
      </c>
      <c r="F8965">
        <v>5</v>
      </c>
      <c r="G8965">
        <v>72</v>
      </c>
      <c r="H8965">
        <v>10</v>
      </c>
      <c r="I8965">
        <v>8</v>
      </c>
      <c r="J8965">
        <v>1</v>
      </c>
      <c r="K8965">
        <v>41003057</v>
      </c>
    </row>
    <row r="8966" spans="1:11" x14ac:dyDescent="0.15">
      <c r="A8966">
        <v>3347187</v>
      </c>
      <c r="B8966">
        <v>1</v>
      </c>
      <c r="C8966">
        <v>3</v>
      </c>
      <c r="D8966">
        <v>1</v>
      </c>
      <c r="E8966">
        <v>5024</v>
      </c>
      <c r="F8966">
        <v>5</v>
      </c>
      <c r="G8966">
        <v>72</v>
      </c>
      <c r="H8966">
        <v>10</v>
      </c>
      <c r="I8966">
        <v>7</v>
      </c>
      <c r="J8966">
        <v>9</v>
      </c>
      <c r="K8966">
        <v>41003057</v>
      </c>
    </row>
    <row r="8967" spans="1:11" x14ac:dyDescent="0.15">
      <c r="A8967">
        <v>3347187</v>
      </c>
      <c r="B8967">
        <v>1</v>
      </c>
      <c r="C8967">
        <v>4</v>
      </c>
      <c r="D8967">
        <v>1</v>
      </c>
      <c r="E8967">
        <v>1003</v>
      </c>
      <c r="F8967">
        <v>4</v>
      </c>
      <c r="G8967">
        <v>72</v>
      </c>
      <c r="H8967">
        <v>10</v>
      </c>
      <c r="I8967">
        <v>7</v>
      </c>
      <c r="J8967">
        <v>4</v>
      </c>
      <c r="K8967">
        <v>41003057</v>
      </c>
    </row>
    <row r="8968" spans="1:11" x14ac:dyDescent="0.15">
      <c r="A8968">
        <v>3347187</v>
      </c>
      <c r="B8968">
        <v>1</v>
      </c>
      <c r="C8968">
        <v>5</v>
      </c>
      <c r="D8968">
        <v>1</v>
      </c>
      <c r="E8968">
        <v>5034</v>
      </c>
      <c r="F8968">
        <v>5</v>
      </c>
      <c r="G8968">
        <v>72</v>
      </c>
      <c r="H8968">
        <v>10</v>
      </c>
      <c r="I8968">
        <v>7</v>
      </c>
      <c r="J8968">
        <v>9</v>
      </c>
      <c r="K8968">
        <v>41003057</v>
      </c>
    </row>
    <row r="8969" spans="1:11" x14ac:dyDescent="0.15">
      <c r="A8969">
        <v>3348240</v>
      </c>
      <c r="B8969">
        <v>1</v>
      </c>
      <c r="C8969">
        <v>1</v>
      </c>
      <c r="D8969">
        <v>1</v>
      </c>
      <c r="E8969">
        <v>1056</v>
      </c>
      <c r="F8969">
        <v>4</v>
      </c>
      <c r="G8969">
        <v>48</v>
      </c>
      <c r="H8969">
        <v>3</v>
      </c>
      <c r="I8969">
        <v>4</v>
      </c>
      <c r="J8969">
        <v>7</v>
      </c>
      <c r="K8969">
        <v>41003056</v>
      </c>
    </row>
    <row r="8970" spans="1:11" x14ac:dyDescent="0.15">
      <c r="A8970">
        <v>3348240</v>
      </c>
      <c r="B8970">
        <v>1</v>
      </c>
      <c r="C8970">
        <v>2</v>
      </c>
      <c r="D8970">
        <v>1</v>
      </c>
      <c r="E8970">
        <v>1018</v>
      </c>
      <c r="F8970">
        <v>4</v>
      </c>
      <c r="G8970">
        <v>48</v>
      </c>
      <c r="H8970">
        <v>6</v>
      </c>
      <c r="I8970">
        <v>3</v>
      </c>
      <c r="J8970">
        <v>4</v>
      </c>
      <c r="K8970">
        <v>41003056</v>
      </c>
    </row>
    <row r="8971" spans="1:11" x14ac:dyDescent="0.15">
      <c r="A8971">
        <v>3348240</v>
      </c>
      <c r="B8971">
        <v>1</v>
      </c>
      <c r="C8971">
        <v>3</v>
      </c>
      <c r="D8971">
        <v>1</v>
      </c>
      <c r="E8971">
        <v>1071</v>
      </c>
      <c r="F8971">
        <v>4</v>
      </c>
      <c r="G8971">
        <v>48</v>
      </c>
      <c r="H8971">
        <v>5</v>
      </c>
      <c r="I8971">
        <v>4</v>
      </c>
      <c r="J8971">
        <v>0</v>
      </c>
      <c r="K8971">
        <v>41003056</v>
      </c>
    </row>
    <row r="8972" spans="1:11" x14ac:dyDescent="0.15">
      <c r="A8972">
        <v>3348240</v>
      </c>
      <c r="B8972">
        <v>1</v>
      </c>
      <c r="C8972">
        <v>4</v>
      </c>
      <c r="D8972">
        <v>1</v>
      </c>
      <c r="E8972">
        <v>1053</v>
      </c>
      <c r="F8972">
        <v>4</v>
      </c>
      <c r="G8972">
        <v>48</v>
      </c>
      <c r="H8972">
        <v>3</v>
      </c>
      <c r="I8972">
        <v>2</v>
      </c>
      <c r="J8972">
        <v>1</v>
      </c>
      <c r="K8972">
        <v>41003056</v>
      </c>
    </row>
    <row r="8973" spans="1:11" x14ac:dyDescent="0.15">
      <c r="A8973">
        <v>3348240</v>
      </c>
      <c r="B8973">
        <v>1</v>
      </c>
      <c r="C8973">
        <v>5</v>
      </c>
      <c r="D8973">
        <v>1</v>
      </c>
      <c r="E8973">
        <v>1016</v>
      </c>
      <c r="F8973">
        <v>4</v>
      </c>
      <c r="G8973">
        <v>48</v>
      </c>
      <c r="H8973">
        <v>6</v>
      </c>
      <c r="I8973">
        <v>5</v>
      </c>
      <c r="J8973">
        <v>2</v>
      </c>
      <c r="K8973">
        <v>41003056</v>
      </c>
    </row>
    <row r="8974" spans="1:11" x14ac:dyDescent="0.15">
      <c r="A8974">
        <v>3350676</v>
      </c>
      <c r="B8974">
        <v>1</v>
      </c>
      <c r="C8974">
        <v>1</v>
      </c>
      <c r="D8974">
        <v>1</v>
      </c>
      <c r="E8974">
        <v>1062</v>
      </c>
      <c r="F8974">
        <v>4</v>
      </c>
      <c r="G8974">
        <v>29</v>
      </c>
      <c r="H8974">
        <v>6</v>
      </c>
      <c r="I8974">
        <v>3</v>
      </c>
      <c r="J8974">
        <v>8</v>
      </c>
      <c r="K8974">
        <v>41003056</v>
      </c>
    </row>
    <row r="8975" spans="1:11" x14ac:dyDescent="0.15">
      <c r="A8975">
        <v>3350676</v>
      </c>
      <c r="B8975">
        <v>1</v>
      </c>
      <c r="C8975">
        <v>2</v>
      </c>
      <c r="D8975">
        <v>1</v>
      </c>
      <c r="E8975">
        <v>1077</v>
      </c>
      <c r="F8975">
        <v>4</v>
      </c>
      <c r="G8975">
        <v>29</v>
      </c>
      <c r="H8975">
        <v>7</v>
      </c>
      <c r="I8975">
        <v>0</v>
      </c>
      <c r="J8975">
        <v>3</v>
      </c>
      <c r="K8975">
        <v>41003056</v>
      </c>
    </row>
    <row r="8976" spans="1:11" x14ac:dyDescent="0.15">
      <c r="A8976">
        <v>3350676</v>
      </c>
      <c r="B8976">
        <v>1</v>
      </c>
      <c r="C8976">
        <v>3</v>
      </c>
      <c r="D8976">
        <v>1</v>
      </c>
      <c r="E8976">
        <v>1055</v>
      </c>
      <c r="F8976">
        <v>4</v>
      </c>
      <c r="G8976">
        <v>29</v>
      </c>
      <c r="H8976">
        <v>6</v>
      </c>
      <c r="I8976">
        <v>2</v>
      </c>
      <c r="J8976">
        <v>1</v>
      </c>
      <c r="K8976">
        <v>41003056</v>
      </c>
    </row>
    <row r="8977" spans="1:11" x14ac:dyDescent="0.15">
      <c r="A8977">
        <v>3350676</v>
      </c>
      <c r="B8977">
        <v>1</v>
      </c>
      <c r="C8977">
        <v>4</v>
      </c>
      <c r="D8977">
        <v>1</v>
      </c>
      <c r="E8977">
        <v>1031</v>
      </c>
      <c r="F8977">
        <v>4</v>
      </c>
      <c r="G8977">
        <v>29</v>
      </c>
      <c r="H8977">
        <v>7</v>
      </c>
      <c r="I8977">
        <v>0</v>
      </c>
      <c r="J8977">
        <v>9</v>
      </c>
      <c r="K8977">
        <v>41003056</v>
      </c>
    </row>
    <row r="8978" spans="1:11" x14ac:dyDescent="0.15">
      <c r="A8978">
        <v>3350676</v>
      </c>
      <c r="B8978">
        <v>1</v>
      </c>
      <c r="C8978">
        <v>5</v>
      </c>
      <c r="D8978">
        <v>1</v>
      </c>
      <c r="E8978">
        <v>1028</v>
      </c>
      <c r="F8978">
        <v>4</v>
      </c>
      <c r="G8978">
        <v>29</v>
      </c>
      <c r="H8978">
        <v>6</v>
      </c>
      <c r="I8978">
        <v>2</v>
      </c>
      <c r="J8978">
        <v>5</v>
      </c>
      <c r="K8978">
        <v>41003056</v>
      </c>
    </row>
    <row r="8979" spans="1:11" x14ac:dyDescent="0.15">
      <c r="A8979">
        <v>3351168</v>
      </c>
      <c r="B8979">
        <v>1</v>
      </c>
      <c r="C8979">
        <v>1</v>
      </c>
      <c r="D8979">
        <v>1</v>
      </c>
      <c r="E8979">
        <v>1009</v>
      </c>
      <c r="F8979">
        <v>4</v>
      </c>
      <c r="G8979">
        <v>62</v>
      </c>
      <c r="H8979">
        <v>6</v>
      </c>
      <c r="I8979">
        <v>4</v>
      </c>
      <c r="J8979">
        <v>9</v>
      </c>
      <c r="K8979">
        <v>41003057</v>
      </c>
    </row>
    <row r="8980" spans="1:11" x14ac:dyDescent="0.15">
      <c r="A8980">
        <v>3351168</v>
      </c>
      <c r="B8980">
        <v>1</v>
      </c>
      <c r="C8980">
        <v>2</v>
      </c>
      <c r="D8980">
        <v>1</v>
      </c>
      <c r="E8980">
        <v>1041</v>
      </c>
      <c r="F8980">
        <v>4</v>
      </c>
      <c r="G8980">
        <v>62</v>
      </c>
      <c r="H8980">
        <v>6</v>
      </c>
      <c r="I8980">
        <v>4</v>
      </c>
      <c r="J8980">
        <v>9</v>
      </c>
      <c r="K8980">
        <v>41003057</v>
      </c>
    </row>
    <row r="8981" spans="1:11" x14ac:dyDescent="0.15">
      <c r="A8981">
        <v>3351168</v>
      </c>
      <c r="B8981">
        <v>1</v>
      </c>
      <c r="C8981">
        <v>3</v>
      </c>
      <c r="D8981">
        <v>1</v>
      </c>
      <c r="E8981">
        <v>1050</v>
      </c>
      <c r="F8981">
        <v>4</v>
      </c>
      <c r="G8981">
        <v>62</v>
      </c>
      <c r="H8981">
        <v>6</v>
      </c>
      <c r="I8981">
        <v>4</v>
      </c>
      <c r="J8981">
        <v>9</v>
      </c>
      <c r="K8981">
        <v>41003057</v>
      </c>
    </row>
    <row r="8982" spans="1:11" x14ac:dyDescent="0.15">
      <c r="A8982">
        <v>3351168</v>
      </c>
      <c r="B8982">
        <v>1</v>
      </c>
      <c r="C8982">
        <v>4</v>
      </c>
      <c r="D8982">
        <v>1</v>
      </c>
      <c r="E8982">
        <v>1008</v>
      </c>
      <c r="F8982">
        <v>4</v>
      </c>
      <c r="G8982">
        <v>62</v>
      </c>
      <c r="H8982">
        <v>6</v>
      </c>
      <c r="I8982">
        <v>4</v>
      </c>
      <c r="J8982">
        <v>4</v>
      </c>
      <c r="K8982">
        <v>41003057</v>
      </c>
    </row>
    <row r="8983" spans="1:11" x14ac:dyDescent="0.15">
      <c r="A8983">
        <v>3351168</v>
      </c>
      <c r="B8983">
        <v>1</v>
      </c>
      <c r="C8983">
        <v>5</v>
      </c>
      <c r="D8983">
        <v>1</v>
      </c>
      <c r="E8983">
        <v>2037</v>
      </c>
      <c r="F8983">
        <v>3</v>
      </c>
      <c r="G8983">
        <v>1</v>
      </c>
      <c r="H8983">
        <v>0</v>
      </c>
      <c r="I8983">
        <v>0</v>
      </c>
      <c r="J8983">
        <v>0</v>
      </c>
      <c r="K8983">
        <v>41003057</v>
      </c>
    </row>
    <row r="8984" spans="1:11" x14ac:dyDescent="0.15">
      <c r="A8984">
        <v>3351180</v>
      </c>
      <c r="B8984">
        <v>1</v>
      </c>
      <c r="C8984">
        <v>1</v>
      </c>
      <c r="D8984">
        <v>1</v>
      </c>
      <c r="E8984">
        <v>5021</v>
      </c>
      <c r="F8984">
        <v>5</v>
      </c>
      <c r="G8984">
        <v>70</v>
      </c>
      <c r="H8984">
        <v>10</v>
      </c>
      <c r="I8984">
        <v>7</v>
      </c>
      <c r="J8984">
        <v>7</v>
      </c>
      <c r="K8984">
        <v>41003001</v>
      </c>
    </row>
    <row r="8985" spans="1:11" x14ac:dyDescent="0.15">
      <c r="A8985">
        <v>3351180</v>
      </c>
      <c r="B8985">
        <v>1</v>
      </c>
      <c r="C8985">
        <v>2</v>
      </c>
      <c r="D8985">
        <v>1</v>
      </c>
      <c r="E8985">
        <v>5058</v>
      </c>
      <c r="F8985">
        <v>5</v>
      </c>
      <c r="G8985">
        <v>64</v>
      </c>
      <c r="H8985">
        <v>3</v>
      </c>
      <c r="I8985">
        <v>3</v>
      </c>
      <c r="J8985">
        <v>2</v>
      </c>
      <c r="K8985">
        <v>41003001</v>
      </c>
    </row>
    <row r="8986" spans="1:11" x14ac:dyDescent="0.15">
      <c r="A8986">
        <v>3351180</v>
      </c>
      <c r="B8986">
        <v>1</v>
      </c>
      <c r="C8986">
        <v>3</v>
      </c>
      <c r="D8986">
        <v>1</v>
      </c>
      <c r="E8986">
        <v>1035</v>
      </c>
      <c r="F8986">
        <v>4</v>
      </c>
      <c r="G8986">
        <v>64</v>
      </c>
      <c r="H8986">
        <v>3</v>
      </c>
      <c r="I8986">
        <v>6</v>
      </c>
      <c r="J8986">
        <v>7</v>
      </c>
      <c r="K8986">
        <v>41003001</v>
      </c>
    </row>
    <row r="8987" spans="1:11" x14ac:dyDescent="0.15">
      <c r="A8987">
        <v>3351180</v>
      </c>
      <c r="B8987">
        <v>1</v>
      </c>
      <c r="C8987">
        <v>4</v>
      </c>
      <c r="D8987">
        <v>1</v>
      </c>
      <c r="E8987">
        <v>1055</v>
      </c>
      <c r="F8987">
        <v>4</v>
      </c>
      <c r="G8987">
        <v>64</v>
      </c>
      <c r="H8987">
        <v>3</v>
      </c>
      <c r="I8987">
        <v>6</v>
      </c>
      <c r="J8987">
        <v>7</v>
      </c>
      <c r="K8987">
        <v>41003001</v>
      </c>
    </row>
    <row r="8988" spans="1:11" x14ac:dyDescent="0.15">
      <c r="A8988">
        <v>3351180</v>
      </c>
      <c r="B8988">
        <v>1</v>
      </c>
      <c r="C8988">
        <v>5</v>
      </c>
      <c r="D8988">
        <v>1</v>
      </c>
      <c r="E8988">
        <v>5030</v>
      </c>
      <c r="F8988">
        <v>5</v>
      </c>
      <c r="G8988">
        <v>70</v>
      </c>
      <c r="H8988">
        <v>6</v>
      </c>
      <c r="I8988">
        <v>7</v>
      </c>
      <c r="J8988">
        <v>6</v>
      </c>
      <c r="K8988">
        <v>41003001</v>
      </c>
    </row>
    <row r="8989" spans="1:11" x14ac:dyDescent="0.15">
      <c r="A8989">
        <v>3351332</v>
      </c>
      <c r="B8989">
        <v>1</v>
      </c>
      <c r="C8989">
        <v>1</v>
      </c>
      <c r="D8989">
        <v>1</v>
      </c>
      <c r="E8989">
        <v>1045</v>
      </c>
      <c r="F8989">
        <v>4</v>
      </c>
      <c r="G8989">
        <v>39</v>
      </c>
      <c r="H8989">
        <v>1</v>
      </c>
      <c r="I8989">
        <v>3</v>
      </c>
      <c r="J8989">
        <v>0</v>
      </c>
      <c r="K8989">
        <v>41003043</v>
      </c>
    </row>
    <row r="8990" spans="1:11" x14ac:dyDescent="0.15">
      <c r="A8990">
        <v>3351332</v>
      </c>
      <c r="B8990">
        <v>1</v>
      </c>
      <c r="C8990">
        <v>2</v>
      </c>
      <c r="D8990">
        <v>1</v>
      </c>
      <c r="E8990">
        <v>2017</v>
      </c>
      <c r="F8990">
        <v>3</v>
      </c>
      <c r="G8990">
        <v>39</v>
      </c>
      <c r="H8990">
        <v>9</v>
      </c>
      <c r="I8990">
        <v>3</v>
      </c>
      <c r="J8990">
        <v>2</v>
      </c>
      <c r="K8990">
        <v>41003043</v>
      </c>
    </row>
    <row r="8991" spans="1:11" x14ac:dyDescent="0.15">
      <c r="A8991">
        <v>3351332</v>
      </c>
      <c r="B8991">
        <v>1</v>
      </c>
      <c r="C8991">
        <v>3</v>
      </c>
      <c r="D8991">
        <v>1</v>
      </c>
      <c r="E8991">
        <v>1035</v>
      </c>
      <c r="F8991">
        <v>4</v>
      </c>
      <c r="G8991">
        <v>39</v>
      </c>
      <c r="H8991">
        <v>0</v>
      </c>
      <c r="I8991">
        <v>3</v>
      </c>
      <c r="J8991">
        <v>0</v>
      </c>
      <c r="K8991">
        <v>41003043</v>
      </c>
    </row>
    <row r="8992" spans="1:11" x14ac:dyDescent="0.15">
      <c r="A8992">
        <v>3351332</v>
      </c>
      <c r="B8992">
        <v>1</v>
      </c>
      <c r="C8992">
        <v>4</v>
      </c>
      <c r="D8992">
        <v>1</v>
      </c>
      <c r="E8992">
        <v>1050</v>
      </c>
      <c r="F8992">
        <v>4</v>
      </c>
      <c r="G8992">
        <v>39</v>
      </c>
      <c r="H8992">
        <v>6</v>
      </c>
      <c r="I8992">
        <v>3</v>
      </c>
      <c r="J8992">
        <v>2</v>
      </c>
      <c r="K8992">
        <v>41003043</v>
      </c>
    </row>
    <row r="8993" spans="1:11" x14ac:dyDescent="0.15">
      <c r="A8993">
        <v>3351332</v>
      </c>
      <c r="B8993">
        <v>1</v>
      </c>
      <c r="C8993">
        <v>5</v>
      </c>
      <c r="D8993">
        <v>1</v>
      </c>
      <c r="E8993">
        <v>1031</v>
      </c>
      <c r="F8993">
        <v>4</v>
      </c>
      <c r="G8993">
        <v>39</v>
      </c>
      <c r="H8993">
        <v>4</v>
      </c>
      <c r="I8993">
        <v>3</v>
      </c>
      <c r="J8993">
        <v>5</v>
      </c>
      <c r="K8993">
        <v>41003043</v>
      </c>
    </row>
    <row r="8994" spans="1:11" x14ac:dyDescent="0.15">
      <c r="A8994">
        <v>3351735</v>
      </c>
      <c r="B8994">
        <v>2</v>
      </c>
      <c r="C8994">
        <v>1</v>
      </c>
      <c r="D8994">
        <v>1</v>
      </c>
      <c r="E8994">
        <v>1008</v>
      </c>
      <c r="F8994">
        <v>4</v>
      </c>
      <c r="G8994">
        <v>77</v>
      </c>
      <c r="H8994">
        <v>10</v>
      </c>
      <c r="I8994">
        <v>7</v>
      </c>
      <c r="J8994">
        <v>9</v>
      </c>
      <c r="K8994">
        <v>41003057</v>
      </c>
    </row>
    <row r="8995" spans="1:11" x14ac:dyDescent="0.15">
      <c r="A8995">
        <v>3351735</v>
      </c>
      <c r="B8995">
        <v>2</v>
      </c>
      <c r="C8995">
        <v>2</v>
      </c>
      <c r="D8995">
        <v>1</v>
      </c>
      <c r="E8995">
        <v>5012</v>
      </c>
      <c r="F8995">
        <v>5</v>
      </c>
      <c r="G8995">
        <v>77</v>
      </c>
      <c r="H8995">
        <v>10</v>
      </c>
      <c r="I8995">
        <v>7</v>
      </c>
      <c r="J8995">
        <v>9</v>
      </c>
      <c r="K8995">
        <v>41003057</v>
      </c>
    </row>
    <row r="8996" spans="1:11" x14ac:dyDescent="0.15">
      <c r="A8996">
        <v>3351735</v>
      </c>
      <c r="B8996">
        <v>2</v>
      </c>
      <c r="C8996">
        <v>3</v>
      </c>
      <c r="D8996">
        <v>1</v>
      </c>
      <c r="E8996">
        <v>5004</v>
      </c>
      <c r="F8996">
        <v>5</v>
      </c>
      <c r="G8996">
        <v>77</v>
      </c>
      <c r="H8996">
        <v>10</v>
      </c>
      <c r="I8996">
        <v>7</v>
      </c>
      <c r="J8996">
        <v>9</v>
      </c>
      <c r="K8996">
        <v>41003057</v>
      </c>
    </row>
    <row r="8997" spans="1:11" x14ac:dyDescent="0.15">
      <c r="A8997">
        <v>3351735</v>
      </c>
      <c r="B8997">
        <v>2</v>
      </c>
      <c r="C8997">
        <v>4</v>
      </c>
      <c r="D8997">
        <v>1</v>
      </c>
      <c r="E8997">
        <v>1050</v>
      </c>
      <c r="F8997">
        <v>4</v>
      </c>
      <c r="G8997">
        <v>77</v>
      </c>
      <c r="H8997">
        <v>10</v>
      </c>
      <c r="I8997">
        <v>7</v>
      </c>
      <c r="J8997">
        <v>9</v>
      </c>
      <c r="K8997">
        <v>41003057</v>
      </c>
    </row>
    <row r="8998" spans="1:11" x14ac:dyDescent="0.15">
      <c r="A8998">
        <v>3351735</v>
      </c>
      <c r="B8998">
        <v>2</v>
      </c>
      <c r="C8998">
        <v>5</v>
      </c>
      <c r="D8998">
        <v>1</v>
      </c>
      <c r="E8998">
        <v>5024</v>
      </c>
      <c r="F8998">
        <v>5</v>
      </c>
      <c r="G8998">
        <v>77</v>
      </c>
      <c r="H8998">
        <v>6</v>
      </c>
      <c r="I8998">
        <v>7</v>
      </c>
      <c r="J8998">
        <v>9</v>
      </c>
      <c r="K8998">
        <v>41003057</v>
      </c>
    </row>
    <row r="8999" spans="1:11" x14ac:dyDescent="0.15">
      <c r="A8999">
        <v>3351906</v>
      </c>
      <c r="B8999">
        <v>1</v>
      </c>
      <c r="C8999">
        <v>1</v>
      </c>
      <c r="D8999">
        <v>1</v>
      </c>
      <c r="E8999">
        <v>5030</v>
      </c>
      <c r="F8999">
        <v>5</v>
      </c>
      <c r="G8999">
        <v>76</v>
      </c>
      <c r="H8999">
        <v>10</v>
      </c>
      <c r="I8999">
        <v>7</v>
      </c>
      <c r="J8999">
        <v>9</v>
      </c>
      <c r="K8999">
        <v>41003057</v>
      </c>
    </row>
    <row r="9000" spans="1:11" x14ac:dyDescent="0.15">
      <c r="A9000">
        <v>3351906</v>
      </c>
      <c r="B9000">
        <v>1</v>
      </c>
      <c r="C9000">
        <v>2</v>
      </c>
      <c r="D9000">
        <v>1</v>
      </c>
      <c r="E9000">
        <v>5014</v>
      </c>
      <c r="F9000">
        <v>5</v>
      </c>
      <c r="G9000">
        <v>76</v>
      </c>
      <c r="H9000">
        <v>10</v>
      </c>
      <c r="I9000">
        <v>7</v>
      </c>
      <c r="J9000">
        <v>9</v>
      </c>
      <c r="K9000">
        <v>41003057</v>
      </c>
    </row>
    <row r="9001" spans="1:11" x14ac:dyDescent="0.15">
      <c r="A9001">
        <v>3351906</v>
      </c>
      <c r="B9001">
        <v>1</v>
      </c>
      <c r="C9001">
        <v>3</v>
      </c>
      <c r="D9001">
        <v>1</v>
      </c>
      <c r="E9001">
        <v>1056</v>
      </c>
      <c r="F9001">
        <v>4</v>
      </c>
      <c r="G9001">
        <v>76</v>
      </c>
      <c r="H9001">
        <v>10</v>
      </c>
      <c r="I9001">
        <v>7</v>
      </c>
      <c r="J9001">
        <v>9</v>
      </c>
      <c r="K9001">
        <v>41003057</v>
      </c>
    </row>
    <row r="9002" spans="1:11" x14ac:dyDescent="0.15">
      <c r="A9002">
        <v>3351906</v>
      </c>
      <c r="B9002">
        <v>1</v>
      </c>
      <c r="C9002">
        <v>4</v>
      </c>
      <c r="D9002">
        <v>1</v>
      </c>
      <c r="E9002">
        <v>5035</v>
      </c>
      <c r="F9002">
        <v>5</v>
      </c>
      <c r="G9002">
        <v>76</v>
      </c>
      <c r="H9002">
        <v>10</v>
      </c>
      <c r="I9002">
        <v>7</v>
      </c>
      <c r="J9002">
        <v>9</v>
      </c>
      <c r="K9002">
        <v>41003057</v>
      </c>
    </row>
    <row r="9003" spans="1:11" x14ac:dyDescent="0.15">
      <c r="A9003">
        <v>3351906</v>
      </c>
      <c r="B9003">
        <v>1</v>
      </c>
      <c r="C9003">
        <v>5</v>
      </c>
      <c r="D9003">
        <v>1</v>
      </c>
      <c r="E9003">
        <v>5014</v>
      </c>
      <c r="F9003">
        <v>5</v>
      </c>
      <c r="G9003">
        <v>76</v>
      </c>
      <c r="H9003">
        <v>10</v>
      </c>
      <c r="I9003">
        <v>7</v>
      </c>
      <c r="J9003">
        <v>9</v>
      </c>
      <c r="K9003">
        <v>41003057</v>
      </c>
    </row>
    <row r="9004" spans="1:11" x14ac:dyDescent="0.15">
      <c r="A9004">
        <v>3352206</v>
      </c>
      <c r="B9004">
        <v>1</v>
      </c>
      <c r="C9004">
        <v>1</v>
      </c>
      <c r="D9004">
        <v>1</v>
      </c>
      <c r="E9004">
        <v>5012</v>
      </c>
      <c r="F9004">
        <v>5</v>
      </c>
      <c r="G9004">
        <v>65</v>
      </c>
      <c r="H9004">
        <v>10</v>
      </c>
      <c r="I9004">
        <v>7</v>
      </c>
      <c r="J9004">
        <v>7</v>
      </c>
      <c r="K9004">
        <v>41003057</v>
      </c>
    </row>
    <row r="9005" spans="1:11" x14ac:dyDescent="0.15">
      <c r="A9005">
        <v>3352206</v>
      </c>
      <c r="B9005">
        <v>1</v>
      </c>
      <c r="C9005">
        <v>2</v>
      </c>
      <c r="D9005">
        <v>1</v>
      </c>
      <c r="E9005">
        <v>1008</v>
      </c>
      <c r="F9005">
        <v>4</v>
      </c>
      <c r="G9005">
        <v>65</v>
      </c>
      <c r="H9005">
        <v>10</v>
      </c>
      <c r="I9005">
        <v>7</v>
      </c>
      <c r="J9005">
        <v>6</v>
      </c>
      <c r="K9005">
        <v>41003057</v>
      </c>
    </row>
    <row r="9006" spans="1:11" x14ac:dyDescent="0.15">
      <c r="A9006">
        <v>3352206</v>
      </c>
      <c r="B9006">
        <v>1</v>
      </c>
      <c r="C9006">
        <v>3</v>
      </c>
      <c r="D9006">
        <v>1</v>
      </c>
      <c r="E9006">
        <v>1050</v>
      </c>
      <c r="F9006">
        <v>4</v>
      </c>
      <c r="G9006">
        <v>65</v>
      </c>
      <c r="H9006">
        <v>6</v>
      </c>
      <c r="I9006">
        <v>7</v>
      </c>
      <c r="J9006">
        <v>8</v>
      </c>
      <c r="K9006">
        <v>41003057</v>
      </c>
    </row>
    <row r="9007" spans="1:11" x14ac:dyDescent="0.15">
      <c r="A9007">
        <v>3352206</v>
      </c>
      <c r="B9007">
        <v>1</v>
      </c>
      <c r="C9007">
        <v>4</v>
      </c>
      <c r="D9007">
        <v>1</v>
      </c>
      <c r="E9007">
        <v>5018</v>
      </c>
      <c r="F9007">
        <v>5</v>
      </c>
      <c r="G9007">
        <v>65</v>
      </c>
      <c r="H9007">
        <v>10</v>
      </c>
      <c r="I9007">
        <v>7</v>
      </c>
      <c r="J9007">
        <v>9</v>
      </c>
      <c r="K9007">
        <v>41003057</v>
      </c>
    </row>
    <row r="9008" spans="1:11" x14ac:dyDescent="0.15">
      <c r="A9008">
        <v>3352206</v>
      </c>
      <c r="B9008">
        <v>1</v>
      </c>
      <c r="C9008">
        <v>5</v>
      </c>
      <c r="D9008">
        <v>1</v>
      </c>
      <c r="E9008">
        <v>1009</v>
      </c>
      <c r="F9008">
        <v>4</v>
      </c>
      <c r="G9008">
        <v>66</v>
      </c>
      <c r="H9008">
        <v>9</v>
      </c>
      <c r="I9008">
        <v>7</v>
      </c>
      <c r="J9008">
        <v>9</v>
      </c>
      <c r="K9008">
        <v>41003057</v>
      </c>
    </row>
    <row r="9009" spans="1:11" x14ac:dyDescent="0.15">
      <c r="A9009">
        <v>3352251</v>
      </c>
      <c r="B9009">
        <v>1</v>
      </c>
      <c r="C9009">
        <v>1</v>
      </c>
      <c r="D9009">
        <v>1</v>
      </c>
      <c r="E9009">
        <v>1026</v>
      </c>
      <c r="F9009">
        <v>4</v>
      </c>
      <c r="G9009">
        <v>66</v>
      </c>
      <c r="H9009">
        <v>10</v>
      </c>
      <c r="I9009">
        <v>6</v>
      </c>
      <c r="J9009">
        <v>7</v>
      </c>
      <c r="K9009">
        <v>41003057</v>
      </c>
    </row>
    <row r="9010" spans="1:11" x14ac:dyDescent="0.15">
      <c r="A9010">
        <v>3352251</v>
      </c>
      <c r="B9010">
        <v>1</v>
      </c>
      <c r="C9010">
        <v>2</v>
      </c>
      <c r="D9010">
        <v>1</v>
      </c>
      <c r="E9010">
        <v>1027</v>
      </c>
      <c r="F9010">
        <v>4</v>
      </c>
      <c r="G9010">
        <v>66</v>
      </c>
      <c r="H9010">
        <v>6</v>
      </c>
      <c r="I9010">
        <v>6</v>
      </c>
      <c r="J9010">
        <v>7</v>
      </c>
      <c r="K9010">
        <v>41003057</v>
      </c>
    </row>
    <row r="9011" spans="1:11" x14ac:dyDescent="0.15">
      <c r="A9011">
        <v>3352251</v>
      </c>
      <c r="B9011">
        <v>1</v>
      </c>
      <c r="C9011">
        <v>3</v>
      </c>
      <c r="D9011">
        <v>1</v>
      </c>
      <c r="E9011">
        <v>1062</v>
      </c>
      <c r="F9011">
        <v>4</v>
      </c>
      <c r="G9011">
        <v>65</v>
      </c>
      <c r="H9011">
        <v>6</v>
      </c>
      <c r="I9011">
        <v>6</v>
      </c>
      <c r="J9011">
        <v>9</v>
      </c>
      <c r="K9011">
        <v>41003057</v>
      </c>
    </row>
    <row r="9012" spans="1:11" x14ac:dyDescent="0.15">
      <c r="A9012">
        <v>3352251</v>
      </c>
      <c r="B9012">
        <v>1</v>
      </c>
      <c r="C9012">
        <v>4</v>
      </c>
      <c r="D9012">
        <v>1</v>
      </c>
      <c r="E9012">
        <v>1063</v>
      </c>
      <c r="F9012">
        <v>4</v>
      </c>
      <c r="G9012">
        <v>63</v>
      </c>
      <c r="H9012">
        <v>6</v>
      </c>
      <c r="I9012">
        <v>6</v>
      </c>
      <c r="J9012">
        <v>4</v>
      </c>
      <c r="K9012">
        <v>41003057</v>
      </c>
    </row>
    <row r="9013" spans="1:11" x14ac:dyDescent="0.15">
      <c r="A9013">
        <v>3352251</v>
      </c>
      <c r="B9013">
        <v>1</v>
      </c>
      <c r="C9013">
        <v>5</v>
      </c>
      <c r="D9013">
        <v>1</v>
      </c>
      <c r="E9013">
        <v>5021</v>
      </c>
      <c r="F9013">
        <v>5</v>
      </c>
      <c r="G9013">
        <v>66</v>
      </c>
      <c r="H9013">
        <v>10</v>
      </c>
      <c r="I9013">
        <v>7</v>
      </c>
      <c r="J9013">
        <v>9</v>
      </c>
      <c r="K9013">
        <v>41003057</v>
      </c>
    </row>
    <row r="9014" spans="1:11" x14ac:dyDescent="0.15">
      <c r="A9014">
        <v>3352375</v>
      </c>
      <c r="B9014">
        <v>1</v>
      </c>
      <c r="C9014">
        <v>1</v>
      </c>
      <c r="D9014">
        <v>1</v>
      </c>
      <c r="E9014">
        <v>1011</v>
      </c>
      <c r="F9014">
        <v>4</v>
      </c>
      <c r="G9014">
        <v>69</v>
      </c>
      <c r="H9014">
        <v>10</v>
      </c>
      <c r="I9014">
        <v>7</v>
      </c>
      <c r="J9014">
        <v>9</v>
      </c>
      <c r="K9014">
        <v>41003056</v>
      </c>
    </row>
    <row r="9015" spans="1:11" x14ac:dyDescent="0.15">
      <c r="A9015">
        <v>3352375</v>
      </c>
      <c r="B9015">
        <v>1</v>
      </c>
      <c r="C9015">
        <v>2</v>
      </c>
      <c r="D9015">
        <v>1</v>
      </c>
      <c r="E9015">
        <v>5030</v>
      </c>
      <c r="F9015">
        <v>5</v>
      </c>
      <c r="G9015">
        <v>69</v>
      </c>
      <c r="H9015">
        <v>6</v>
      </c>
      <c r="I9015">
        <v>7</v>
      </c>
      <c r="J9015">
        <v>9</v>
      </c>
      <c r="K9015">
        <v>41003056</v>
      </c>
    </row>
    <row r="9016" spans="1:11" x14ac:dyDescent="0.15">
      <c r="A9016">
        <v>3352375</v>
      </c>
      <c r="B9016">
        <v>1</v>
      </c>
      <c r="C9016">
        <v>3</v>
      </c>
      <c r="D9016">
        <v>1</v>
      </c>
      <c r="E9016">
        <v>1044</v>
      </c>
      <c r="F9016">
        <v>4</v>
      </c>
      <c r="G9016">
        <v>15</v>
      </c>
      <c r="H9016">
        <v>0</v>
      </c>
      <c r="I9016">
        <v>1</v>
      </c>
      <c r="J9016">
        <v>3</v>
      </c>
      <c r="K9016">
        <v>41003056</v>
      </c>
    </row>
    <row r="9017" spans="1:11" x14ac:dyDescent="0.15">
      <c r="A9017">
        <v>3352375</v>
      </c>
      <c r="B9017">
        <v>1</v>
      </c>
      <c r="C9017">
        <v>4</v>
      </c>
      <c r="D9017">
        <v>1</v>
      </c>
      <c r="E9017">
        <v>1056</v>
      </c>
      <c r="F9017">
        <v>4</v>
      </c>
      <c r="G9017">
        <v>69</v>
      </c>
      <c r="H9017">
        <v>10</v>
      </c>
      <c r="I9017">
        <v>7</v>
      </c>
      <c r="J9017">
        <v>9</v>
      </c>
      <c r="K9017">
        <v>41003056</v>
      </c>
    </row>
    <row r="9018" spans="1:11" x14ac:dyDescent="0.15">
      <c r="A9018">
        <v>3352375</v>
      </c>
      <c r="B9018">
        <v>1</v>
      </c>
      <c r="C9018">
        <v>5</v>
      </c>
      <c r="D9018">
        <v>1</v>
      </c>
      <c r="E9018">
        <v>5012</v>
      </c>
      <c r="F9018">
        <v>5</v>
      </c>
      <c r="G9018">
        <v>69</v>
      </c>
      <c r="H9018">
        <v>9</v>
      </c>
      <c r="I9018">
        <v>7</v>
      </c>
      <c r="J9018">
        <v>7</v>
      </c>
      <c r="K9018">
        <v>41003056</v>
      </c>
    </row>
    <row r="9019" spans="1:11" x14ac:dyDescent="0.15">
      <c r="A9019">
        <v>3352705</v>
      </c>
      <c r="B9019">
        <v>1</v>
      </c>
      <c r="C9019">
        <v>1</v>
      </c>
      <c r="D9019">
        <v>1</v>
      </c>
      <c r="E9019">
        <v>1044</v>
      </c>
      <c r="F9019">
        <v>4</v>
      </c>
      <c r="G9019">
        <v>21</v>
      </c>
      <c r="H9019">
        <v>2</v>
      </c>
      <c r="I9019">
        <v>1</v>
      </c>
      <c r="J9019">
        <v>0</v>
      </c>
      <c r="K9019">
        <v>41003056</v>
      </c>
    </row>
    <row r="9020" spans="1:11" x14ac:dyDescent="0.15">
      <c r="A9020">
        <v>3352705</v>
      </c>
      <c r="B9020">
        <v>1</v>
      </c>
      <c r="C9020">
        <v>2</v>
      </c>
      <c r="D9020">
        <v>1</v>
      </c>
      <c r="E9020">
        <v>1050</v>
      </c>
      <c r="F9020">
        <v>4</v>
      </c>
      <c r="G9020">
        <v>21</v>
      </c>
      <c r="H9020">
        <v>2</v>
      </c>
      <c r="I9020">
        <v>1</v>
      </c>
      <c r="J9020">
        <v>0</v>
      </c>
      <c r="K9020">
        <v>41003056</v>
      </c>
    </row>
    <row r="9021" spans="1:11" x14ac:dyDescent="0.15">
      <c r="A9021">
        <v>3352705</v>
      </c>
      <c r="B9021">
        <v>1</v>
      </c>
      <c r="C9021">
        <v>3</v>
      </c>
      <c r="D9021">
        <v>1</v>
      </c>
      <c r="E9021">
        <v>1041</v>
      </c>
      <c r="F9021">
        <v>4</v>
      </c>
      <c r="G9021">
        <v>21</v>
      </c>
      <c r="H9021">
        <v>2</v>
      </c>
      <c r="I9021">
        <v>2</v>
      </c>
      <c r="J9021">
        <v>0</v>
      </c>
      <c r="K9021">
        <v>41003056</v>
      </c>
    </row>
    <row r="9022" spans="1:11" x14ac:dyDescent="0.15">
      <c r="A9022">
        <v>3352705</v>
      </c>
      <c r="B9022">
        <v>1</v>
      </c>
      <c r="C9022">
        <v>4</v>
      </c>
      <c r="D9022">
        <v>1</v>
      </c>
      <c r="E9022">
        <v>1032</v>
      </c>
      <c r="F9022">
        <v>4</v>
      </c>
      <c r="G9022">
        <v>21</v>
      </c>
      <c r="H9022">
        <v>0</v>
      </c>
      <c r="I9022">
        <v>2</v>
      </c>
      <c r="J9022">
        <v>0</v>
      </c>
      <c r="K9022">
        <v>41003056</v>
      </c>
    </row>
    <row r="9023" spans="1:11" x14ac:dyDescent="0.15">
      <c r="A9023">
        <v>3352705</v>
      </c>
      <c r="B9023">
        <v>1</v>
      </c>
      <c r="C9023">
        <v>5</v>
      </c>
      <c r="D9023">
        <v>1</v>
      </c>
      <c r="E9023">
        <v>1035</v>
      </c>
      <c r="F9023">
        <v>4</v>
      </c>
      <c r="G9023">
        <v>21</v>
      </c>
      <c r="H9023">
        <v>0</v>
      </c>
      <c r="I9023">
        <v>2</v>
      </c>
      <c r="J9023">
        <v>0</v>
      </c>
      <c r="K9023">
        <v>41003056</v>
      </c>
    </row>
    <row r="9024" spans="1:11" x14ac:dyDescent="0.15">
      <c r="A9024">
        <v>3352876</v>
      </c>
      <c r="B9024">
        <v>1</v>
      </c>
      <c r="C9024">
        <v>1</v>
      </c>
      <c r="D9024">
        <v>1</v>
      </c>
      <c r="E9024">
        <v>1027</v>
      </c>
      <c r="F9024">
        <v>4</v>
      </c>
      <c r="G9024">
        <v>33</v>
      </c>
      <c r="H9024">
        <v>6</v>
      </c>
      <c r="I9024">
        <v>1</v>
      </c>
      <c r="J9024">
        <v>2</v>
      </c>
      <c r="K9024">
        <v>41003056</v>
      </c>
    </row>
    <row r="9025" spans="1:11" x14ac:dyDescent="0.15">
      <c r="A9025">
        <v>3352876</v>
      </c>
      <c r="B9025">
        <v>1</v>
      </c>
      <c r="C9025">
        <v>2</v>
      </c>
      <c r="D9025">
        <v>1</v>
      </c>
      <c r="E9025">
        <v>1012</v>
      </c>
      <c r="F9025">
        <v>4</v>
      </c>
      <c r="G9025">
        <v>33</v>
      </c>
      <c r="H9025">
        <v>5</v>
      </c>
      <c r="I9025">
        <v>1</v>
      </c>
      <c r="J9025">
        <v>2</v>
      </c>
      <c r="K9025">
        <v>41003056</v>
      </c>
    </row>
    <row r="9026" spans="1:11" x14ac:dyDescent="0.15">
      <c r="A9026">
        <v>3352876</v>
      </c>
      <c r="B9026">
        <v>1</v>
      </c>
      <c r="C9026">
        <v>3</v>
      </c>
      <c r="D9026">
        <v>1</v>
      </c>
      <c r="E9026">
        <v>1011</v>
      </c>
      <c r="F9026">
        <v>4</v>
      </c>
      <c r="G9026">
        <v>33</v>
      </c>
      <c r="H9026">
        <v>8</v>
      </c>
      <c r="I9026">
        <v>2</v>
      </c>
      <c r="J9026">
        <v>2</v>
      </c>
      <c r="K9026">
        <v>41003056</v>
      </c>
    </row>
    <row r="9027" spans="1:11" x14ac:dyDescent="0.15">
      <c r="A9027">
        <v>3352876</v>
      </c>
      <c r="B9027">
        <v>1</v>
      </c>
      <c r="C9027">
        <v>4</v>
      </c>
      <c r="D9027">
        <v>1</v>
      </c>
      <c r="E9027">
        <v>1056</v>
      </c>
      <c r="F9027">
        <v>4</v>
      </c>
      <c r="G9027">
        <v>33</v>
      </c>
      <c r="H9027">
        <v>6</v>
      </c>
      <c r="I9027">
        <v>0</v>
      </c>
      <c r="J9027">
        <v>3</v>
      </c>
      <c r="K9027">
        <v>41003056</v>
      </c>
    </row>
    <row r="9028" spans="1:11" x14ac:dyDescent="0.15">
      <c r="A9028">
        <v>3352876</v>
      </c>
      <c r="B9028">
        <v>1</v>
      </c>
      <c r="C9028">
        <v>5</v>
      </c>
      <c r="D9028">
        <v>1</v>
      </c>
      <c r="E9028">
        <v>1062</v>
      </c>
      <c r="F9028">
        <v>4</v>
      </c>
      <c r="G9028">
        <v>33</v>
      </c>
      <c r="H9028">
        <v>3</v>
      </c>
      <c r="I9028">
        <v>0</v>
      </c>
      <c r="J9028">
        <v>0</v>
      </c>
      <c r="K9028">
        <v>41003056</v>
      </c>
    </row>
    <row r="9029" spans="1:11" x14ac:dyDescent="0.15">
      <c r="A9029">
        <v>3353070</v>
      </c>
      <c r="B9029">
        <v>2</v>
      </c>
      <c r="C9029">
        <v>1</v>
      </c>
      <c r="D9029">
        <v>1</v>
      </c>
      <c r="E9029">
        <v>5023</v>
      </c>
      <c r="F9029">
        <v>5</v>
      </c>
      <c r="G9029">
        <v>69</v>
      </c>
      <c r="H9029">
        <v>10</v>
      </c>
      <c r="I9029">
        <v>8</v>
      </c>
      <c r="J9029">
        <v>9</v>
      </c>
      <c r="K9029">
        <v>41003056</v>
      </c>
    </row>
    <row r="9030" spans="1:11" x14ac:dyDescent="0.15">
      <c r="A9030">
        <v>3353070</v>
      </c>
      <c r="B9030">
        <v>2</v>
      </c>
      <c r="C9030">
        <v>2</v>
      </c>
      <c r="D9030">
        <v>1</v>
      </c>
      <c r="E9030">
        <v>5024</v>
      </c>
      <c r="F9030">
        <v>5</v>
      </c>
      <c r="G9030">
        <v>69</v>
      </c>
      <c r="H9030">
        <v>10</v>
      </c>
      <c r="I9030">
        <v>8</v>
      </c>
      <c r="J9030">
        <v>9</v>
      </c>
      <c r="K9030">
        <v>41003056</v>
      </c>
    </row>
    <row r="9031" spans="1:11" x14ac:dyDescent="0.15">
      <c r="A9031">
        <v>3353070</v>
      </c>
      <c r="B9031">
        <v>2</v>
      </c>
      <c r="C9031">
        <v>3</v>
      </c>
      <c r="D9031">
        <v>1</v>
      </c>
      <c r="E9031">
        <v>5011</v>
      </c>
      <c r="F9031">
        <v>5</v>
      </c>
      <c r="G9031">
        <v>69</v>
      </c>
      <c r="H9031">
        <v>8</v>
      </c>
      <c r="I9031">
        <v>7</v>
      </c>
      <c r="J9031">
        <v>1</v>
      </c>
      <c r="K9031">
        <v>41003056</v>
      </c>
    </row>
    <row r="9032" spans="1:11" x14ac:dyDescent="0.15">
      <c r="A9032">
        <v>3353070</v>
      </c>
      <c r="B9032">
        <v>2</v>
      </c>
      <c r="C9032">
        <v>4</v>
      </c>
      <c r="D9032">
        <v>1</v>
      </c>
      <c r="E9032">
        <v>1023</v>
      </c>
      <c r="F9032">
        <v>4</v>
      </c>
      <c r="G9032">
        <v>69</v>
      </c>
      <c r="H9032">
        <v>6</v>
      </c>
      <c r="I9032">
        <v>7</v>
      </c>
      <c r="J9032">
        <v>6</v>
      </c>
      <c r="K9032">
        <v>41003056</v>
      </c>
    </row>
    <row r="9033" spans="1:11" x14ac:dyDescent="0.15">
      <c r="A9033">
        <v>3353070</v>
      </c>
      <c r="B9033">
        <v>2</v>
      </c>
      <c r="C9033">
        <v>5</v>
      </c>
      <c r="D9033">
        <v>1</v>
      </c>
      <c r="E9033">
        <v>1022</v>
      </c>
      <c r="F9033">
        <v>4</v>
      </c>
      <c r="G9033">
        <v>69</v>
      </c>
      <c r="H9033">
        <v>6</v>
      </c>
      <c r="I9033">
        <v>7</v>
      </c>
      <c r="J9033">
        <v>0</v>
      </c>
      <c r="K9033">
        <v>41003056</v>
      </c>
    </row>
    <row r="9034" spans="1:11" x14ac:dyDescent="0.15">
      <c r="A9034">
        <v>3353126</v>
      </c>
      <c r="B9034">
        <v>1</v>
      </c>
      <c r="C9034">
        <v>1</v>
      </c>
      <c r="D9034">
        <v>1</v>
      </c>
      <c r="E9034">
        <v>5024</v>
      </c>
      <c r="F9034">
        <v>5</v>
      </c>
      <c r="G9034">
        <v>66</v>
      </c>
      <c r="H9034">
        <v>6</v>
      </c>
      <c r="I9034">
        <v>6</v>
      </c>
      <c r="J9034">
        <v>3</v>
      </c>
      <c r="K9034">
        <v>41003057</v>
      </c>
    </row>
    <row r="9035" spans="1:11" x14ac:dyDescent="0.15">
      <c r="A9035">
        <v>3353126</v>
      </c>
      <c r="B9035">
        <v>1</v>
      </c>
      <c r="C9035">
        <v>2</v>
      </c>
      <c r="D9035">
        <v>1</v>
      </c>
      <c r="E9035">
        <v>5030</v>
      </c>
      <c r="F9035">
        <v>5</v>
      </c>
      <c r="G9035">
        <v>64</v>
      </c>
      <c r="H9035">
        <v>6</v>
      </c>
      <c r="I9035">
        <v>4</v>
      </c>
      <c r="J9035">
        <v>0</v>
      </c>
      <c r="K9035">
        <v>41003057</v>
      </c>
    </row>
    <row r="9036" spans="1:11" x14ac:dyDescent="0.15">
      <c r="A9036">
        <v>3353126</v>
      </c>
      <c r="B9036">
        <v>1</v>
      </c>
      <c r="C9036">
        <v>3</v>
      </c>
      <c r="D9036">
        <v>1</v>
      </c>
      <c r="E9036">
        <v>1045</v>
      </c>
      <c r="F9036">
        <v>4</v>
      </c>
      <c r="G9036">
        <v>64</v>
      </c>
      <c r="H9036">
        <v>6</v>
      </c>
      <c r="I9036">
        <v>4</v>
      </c>
      <c r="J9036">
        <v>0</v>
      </c>
      <c r="K9036">
        <v>41003057</v>
      </c>
    </row>
    <row r="9037" spans="1:11" x14ac:dyDescent="0.15">
      <c r="A9037">
        <v>3353126</v>
      </c>
      <c r="B9037">
        <v>1</v>
      </c>
      <c r="C9037">
        <v>4</v>
      </c>
      <c r="D9037">
        <v>1</v>
      </c>
      <c r="E9037">
        <v>5021</v>
      </c>
      <c r="F9037">
        <v>5</v>
      </c>
      <c r="G9037">
        <v>65</v>
      </c>
      <c r="H9037">
        <v>6</v>
      </c>
      <c r="I9037">
        <v>6</v>
      </c>
      <c r="J9037">
        <v>7</v>
      </c>
      <c r="K9037">
        <v>41003057</v>
      </c>
    </row>
    <row r="9038" spans="1:11" x14ac:dyDescent="0.15">
      <c r="A9038">
        <v>3353126</v>
      </c>
      <c r="B9038">
        <v>1</v>
      </c>
      <c r="C9038">
        <v>5</v>
      </c>
      <c r="D9038">
        <v>1</v>
      </c>
      <c r="E9038">
        <v>1013</v>
      </c>
      <c r="F9038">
        <v>4</v>
      </c>
      <c r="G9038">
        <v>66</v>
      </c>
      <c r="H9038">
        <v>6</v>
      </c>
      <c r="I9038">
        <v>4</v>
      </c>
      <c r="J9038">
        <v>0</v>
      </c>
      <c r="K9038">
        <v>41003057</v>
      </c>
    </row>
    <row r="9039" spans="1:11" x14ac:dyDescent="0.15">
      <c r="A9039">
        <v>3353602</v>
      </c>
      <c r="B9039">
        <v>1</v>
      </c>
      <c r="C9039">
        <v>1</v>
      </c>
      <c r="D9039">
        <v>1</v>
      </c>
      <c r="E9039">
        <v>1043</v>
      </c>
      <c r="F9039">
        <v>4</v>
      </c>
      <c r="G9039">
        <v>67</v>
      </c>
      <c r="H9039">
        <v>8</v>
      </c>
      <c r="I9039">
        <v>7</v>
      </c>
      <c r="J9039">
        <v>9</v>
      </c>
      <c r="K9039">
        <v>41003051</v>
      </c>
    </row>
    <row r="9040" spans="1:11" x14ac:dyDescent="0.15">
      <c r="A9040">
        <v>3353602</v>
      </c>
      <c r="B9040">
        <v>1</v>
      </c>
      <c r="C9040">
        <v>2</v>
      </c>
      <c r="D9040">
        <v>1</v>
      </c>
      <c r="E9040">
        <v>5035</v>
      </c>
      <c r="F9040">
        <v>5</v>
      </c>
      <c r="G9040">
        <v>67</v>
      </c>
      <c r="H9040">
        <v>6</v>
      </c>
      <c r="I9040">
        <v>7</v>
      </c>
      <c r="J9040">
        <v>9</v>
      </c>
      <c r="K9040">
        <v>41003051</v>
      </c>
    </row>
    <row r="9041" spans="1:11" x14ac:dyDescent="0.15">
      <c r="A9041">
        <v>3353602</v>
      </c>
      <c r="B9041">
        <v>1</v>
      </c>
      <c r="C9041">
        <v>3</v>
      </c>
      <c r="D9041">
        <v>1</v>
      </c>
      <c r="E9041">
        <v>1055</v>
      </c>
      <c r="F9041">
        <v>4</v>
      </c>
      <c r="G9041">
        <v>67</v>
      </c>
      <c r="H9041">
        <v>10</v>
      </c>
      <c r="I9041">
        <v>7</v>
      </c>
      <c r="J9041">
        <v>5</v>
      </c>
      <c r="K9041">
        <v>41003051</v>
      </c>
    </row>
    <row r="9042" spans="1:11" x14ac:dyDescent="0.15">
      <c r="A9042">
        <v>3353602</v>
      </c>
      <c r="B9042">
        <v>1</v>
      </c>
      <c r="C9042">
        <v>4</v>
      </c>
      <c r="D9042">
        <v>1</v>
      </c>
      <c r="E9042">
        <v>1052</v>
      </c>
      <c r="F9042">
        <v>4</v>
      </c>
      <c r="G9042">
        <v>67</v>
      </c>
      <c r="H9042">
        <v>10</v>
      </c>
      <c r="I9042">
        <v>7</v>
      </c>
      <c r="J9042">
        <v>9</v>
      </c>
      <c r="K9042">
        <v>41003051</v>
      </c>
    </row>
    <row r="9043" spans="1:11" x14ac:dyDescent="0.15">
      <c r="A9043">
        <v>3353602</v>
      </c>
      <c r="B9043">
        <v>1</v>
      </c>
      <c r="C9043">
        <v>5</v>
      </c>
      <c r="D9043">
        <v>1</v>
      </c>
      <c r="E9043">
        <v>1046</v>
      </c>
      <c r="F9043">
        <v>4</v>
      </c>
      <c r="G9043">
        <v>67</v>
      </c>
      <c r="H9043">
        <v>10</v>
      </c>
      <c r="I9043">
        <v>7</v>
      </c>
      <c r="J9043">
        <v>9</v>
      </c>
      <c r="K9043">
        <v>41003051</v>
      </c>
    </row>
    <row r="9044" spans="1:11" x14ac:dyDescent="0.15">
      <c r="A9044">
        <v>3354054</v>
      </c>
      <c r="B9044">
        <v>2</v>
      </c>
      <c r="C9044">
        <v>1</v>
      </c>
      <c r="D9044">
        <v>1</v>
      </c>
      <c r="E9044">
        <v>5028</v>
      </c>
      <c r="F9044">
        <v>5</v>
      </c>
      <c r="G9044">
        <v>79</v>
      </c>
      <c r="H9044">
        <v>10</v>
      </c>
      <c r="I9044">
        <v>9</v>
      </c>
      <c r="J9044">
        <v>9</v>
      </c>
      <c r="K9044">
        <v>41003057</v>
      </c>
    </row>
    <row r="9045" spans="1:11" x14ac:dyDescent="0.15">
      <c r="A9045">
        <v>3354054</v>
      </c>
      <c r="B9045">
        <v>2</v>
      </c>
      <c r="C9045">
        <v>2</v>
      </c>
      <c r="D9045">
        <v>1</v>
      </c>
      <c r="E9045">
        <v>1055</v>
      </c>
      <c r="F9045">
        <v>4</v>
      </c>
      <c r="G9045">
        <v>78</v>
      </c>
      <c r="H9045">
        <v>6</v>
      </c>
      <c r="I9045">
        <v>8</v>
      </c>
      <c r="J9045">
        <v>9</v>
      </c>
      <c r="K9045">
        <v>41003057</v>
      </c>
    </row>
    <row r="9046" spans="1:11" x14ac:dyDescent="0.15">
      <c r="A9046">
        <v>3354054</v>
      </c>
      <c r="B9046">
        <v>2</v>
      </c>
      <c r="C9046">
        <v>3</v>
      </c>
      <c r="D9046">
        <v>1</v>
      </c>
      <c r="E9046">
        <v>5035</v>
      </c>
      <c r="F9046">
        <v>5</v>
      </c>
      <c r="G9046">
        <v>79</v>
      </c>
      <c r="H9046">
        <v>10</v>
      </c>
      <c r="I9046">
        <v>9</v>
      </c>
      <c r="J9046">
        <v>9</v>
      </c>
      <c r="K9046">
        <v>41003057</v>
      </c>
    </row>
    <row r="9047" spans="1:11" x14ac:dyDescent="0.15">
      <c r="A9047">
        <v>3354054</v>
      </c>
      <c r="B9047">
        <v>2</v>
      </c>
      <c r="C9047">
        <v>4</v>
      </c>
      <c r="D9047">
        <v>1</v>
      </c>
      <c r="E9047">
        <v>1063</v>
      </c>
      <c r="F9047">
        <v>4</v>
      </c>
      <c r="G9047">
        <v>79</v>
      </c>
      <c r="H9047">
        <v>10</v>
      </c>
      <c r="I9047">
        <v>9</v>
      </c>
      <c r="J9047">
        <v>9</v>
      </c>
      <c r="K9047">
        <v>41003057</v>
      </c>
    </row>
    <row r="9048" spans="1:11" x14ac:dyDescent="0.15">
      <c r="A9048">
        <v>3354054</v>
      </c>
      <c r="B9048">
        <v>2</v>
      </c>
      <c r="C9048">
        <v>5</v>
      </c>
      <c r="D9048">
        <v>1</v>
      </c>
      <c r="E9048">
        <v>1022</v>
      </c>
      <c r="F9048">
        <v>4</v>
      </c>
      <c r="G9048">
        <v>79</v>
      </c>
      <c r="H9048">
        <v>10</v>
      </c>
      <c r="I9048">
        <v>10</v>
      </c>
      <c r="J9048">
        <v>9</v>
      </c>
      <c r="K9048">
        <v>41003057</v>
      </c>
    </row>
    <row r="9049" spans="1:11" x14ac:dyDescent="0.15">
      <c r="A9049">
        <v>3354851</v>
      </c>
      <c r="B9049">
        <v>1</v>
      </c>
      <c r="C9049">
        <v>1</v>
      </c>
      <c r="D9049">
        <v>1</v>
      </c>
      <c r="E9049">
        <v>1049</v>
      </c>
      <c r="F9049">
        <v>4</v>
      </c>
      <c r="G9049">
        <v>6</v>
      </c>
      <c r="H9049">
        <v>0</v>
      </c>
      <c r="I9049">
        <v>0</v>
      </c>
      <c r="J9049">
        <v>0</v>
      </c>
      <c r="K9049">
        <v>41003047</v>
      </c>
    </row>
    <row r="9050" spans="1:11" x14ac:dyDescent="0.15">
      <c r="A9050">
        <v>3354851</v>
      </c>
      <c r="B9050">
        <v>1</v>
      </c>
      <c r="C9050">
        <v>2</v>
      </c>
      <c r="D9050">
        <v>1</v>
      </c>
      <c r="E9050">
        <v>1055</v>
      </c>
      <c r="F9050">
        <v>4</v>
      </c>
      <c r="G9050">
        <v>70</v>
      </c>
      <c r="H9050">
        <v>6</v>
      </c>
      <c r="I9050">
        <v>7</v>
      </c>
      <c r="J9050">
        <v>6</v>
      </c>
      <c r="K9050">
        <v>41003047</v>
      </c>
    </row>
    <row r="9051" spans="1:11" x14ac:dyDescent="0.15">
      <c r="A9051">
        <v>3354851</v>
      </c>
      <c r="B9051">
        <v>1</v>
      </c>
      <c r="C9051">
        <v>3</v>
      </c>
      <c r="D9051">
        <v>1</v>
      </c>
      <c r="E9051">
        <v>1063</v>
      </c>
      <c r="F9051">
        <v>4</v>
      </c>
      <c r="G9051">
        <v>70</v>
      </c>
      <c r="H9051">
        <v>6</v>
      </c>
      <c r="I9051">
        <v>7</v>
      </c>
      <c r="J9051">
        <v>9</v>
      </c>
      <c r="K9051">
        <v>41003047</v>
      </c>
    </row>
    <row r="9052" spans="1:11" x14ac:dyDescent="0.15">
      <c r="A9052">
        <v>3354851</v>
      </c>
      <c r="B9052">
        <v>1</v>
      </c>
      <c r="C9052">
        <v>4</v>
      </c>
      <c r="D9052">
        <v>1</v>
      </c>
      <c r="E9052">
        <v>5004</v>
      </c>
      <c r="F9052">
        <v>5</v>
      </c>
      <c r="G9052">
        <v>70</v>
      </c>
      <c r="H9052">
        <v>10</v>
      </c>
      <c r="I9052">
        <v>8</v>
      </c>
      <c r="J9052">
        <v>3</v>
      </c>
      <c r="K9052">
        <v>41003047</v>
      </c>
    </row>
    <row r="9053" spans="1:11" x14ac:dyDescent="0.15">
      <c r="A9053">
        <v>3354851</v>
      </c>
      <c r="B9053">
        <v>1</v>
      </c>
      <c r="C9053">
        <v>5</v>
      </c>
      <c r="D9053">
        <v>1</v>
      </c>
      <c r="E9053">
        <v>1013</v>
      </c>
      <c r="F9053">
        <v>4</v>
      </c>
      <c r="G9053">
        <v>70</v>
      </c>
      <c r="H9053">
        <v>10</v>
      </c>
      <c r="I9053">
        <v>8</v>
      </c>
      <c r="J9053">
        <v>9</v>
      </c>
      <c r="K9053">
        <v>41003047</v>
      </c>
    </row>
    <row r="9054" spans="1:11" x14ac:dyDescent="0.15">
      <c r="A9054">
        <v>3355116</v>
      </c>
      <c r="B9054">
        <v>1</v>
      </c>
      <c r="C9054">
        <v>1</v>
      </c>
      <c r="D9054">
        <v>1</v>
      </c>
      <c r="E9054">
        <v>1008</v>
      </c>
      <c r="F9054">
        <v>4</v>
      </c>
      <c r="G9054">
        <v>50</v>
      </c>
      <c r="H9054">
        <v>6</v>
      </c>
      <c r="I9054">
        <v>5</v>
      </c>
      <c r="J9054">
        <v>0</v>
      </c>
      <c r="K9054">
        <v>41003051</v>
      </c>
    </row>
    <row r="9055" spans="1:11" x14ac:dyDescent="0.15">
      <c r="A9055">
        <v>3355116</v>
      </c>
      <c r="B9055">
        <v>1</v>
      </c>
      <c r="C9055">
        <v>2</v>
      </c>
      <c r="D9055">
        <v>1</v>
      </c>
      <c r="E9055">
        <v>1044</v>
      </c>
      <c r="F9055">
        <v>4</v>
      </c>
      <c r="G9055">
        <v>50</v>
      </c>
      <c r="H9055">
        <v>3</v>
      </c>
      <c r="I9055">
        <v>3</v>
      </c>
      <c r="J9055">
        <v>4</v>
      </c>
      <c r="K9055">
        <v>41003051</v>
      </c>
    </row>
    <row r="9056" spans="1:11" x14ac:dyDescent="0.15">
      <c r="A9056">
        <v>3355116</v>
      </c>
      <c r="B9056">
        <v>1</v>
      </c>
      <c r="C9056">
        <v>3</v>
      </c>
      <c r="D9056">
        <v>1</v>
      </c>
      <c r="E9056">
        <v>1014</v>
      </c>
      <c r="F9056">
        <v>4</v>
      </c>
      <c r="G9056">
        <v>50</v>
      </c>
      <c r="H9056">
        <v>3</v>
      </c>
      <c r="I9056">
        <v>4</v>
      </c>
      <c r="J9056">
        <v>0</v>
      </c>
      <c r="K9056">
        <v>41003051</v>
      </c>
    </row>
    <row r="9057" spans="1:11" x14ac:dyDescent="0.15">
      <c r="A9057">
        <v>3355116</v>
      </c>
      <c r="B9057">
        <v>1</v>
      </c>
      <c r="C9057">
        <v>4</v>
      </c>
      <c r="D9057">
        <v>1</v>
      </c>
      <c r="E9057">
        <v>1009</v>
      </c>
      <c r="F9057">
        <v>4</v>
      </c>
      <c r="G9057">
        <v>50</v>
      </c>
      <c r="H9057">
        <v>3</v>
      </c>
      <c r="I9057">
        <v>3</v>
      </c>
      <c r="J9057">
        <v>7</v>
      </c>
      <c r="K9057">
        <v>41003051</v>
      </c>
    </row>
    <row r="9058" spans="1:11" x14ac:dyDescent="0.15">
      <c r="A9058">
        <v>3355116</v>
      </c>
      <c r="B9058">
        <v>1</v>
      </c>
      <c r="C9058">
        <v>5</v>
      </c>
      <c r="D9058">
        <v>1</v>
      </c>
      <c r="E9058">
        <v>1050</v>
      </c>
      <c r="F9058">
        <v>4</v>
      </c>
      <c r="G9058">
        <v>49</v>
      </c>
      <c r="H9058">
        <v>3</v>
      </c>
      <c r="I9058">
        <v>4</v>
      </c>
      <c r="J9058">
        <v>7</v>
      </c>
      <c r="K9058">
        <v>41003051</v>
      </c>
    </row>
    <row r="9059" spans="1:11" x14ac:dyDescent="0.15">
      <c r="A9059">
        <v>3355190</v>
      </c>
      <c r="B9059">
        <v>1</v>
      </c>
      <c r="C9059">
        <v>1</v>
      </c>
      <c r="D9059">
        <v>1</v>
      </c>
      <c r="E9059">
        <v>1026</v>
      </c>
      <c r="F9059">
        <v>4</v>
      </c>
      <c r="G9059">
        <v>48</v>
      </c>
      <c r="H9059">
        <v>5</v>
      </c>
      <c r="I9059">
        <v>4</v>
      </c>
      <c r="J9059">
        <v>0</v>
      </c>
      <c r="K9059">
        <v>41003052</v>
      </c>
    </row>
    <row r="9060" spans="1:11" x14ac:dyDescent="0.15">
      <c r="A9060">
        <v>3355190</v>
      </c>
      <c r="B9060">
        <v>1</v>
      </c>
      <c r="C9060">
        <v>2</v>
      </c>
      <c r="D9060">
        <v>1</v>
      </c>
      <c r="E9060">
        <v>1066</v>
      </c>
      <c r="F9060">
        <v>4</v>
      </c>
      <c r="G9060">
        <v>48</v>
      </c>
      <c r="H9060">
        <v>3</v>
      </c>
      <c r="I9060">
        <v>3</v>
      </c>
      <c r="J9060">
        <v>0</v>
      </c>
      <c r="K9060">
        <v>41003052</v>
      </c>
    </row>
    <row r="9061" spans="1:11" x14ac:dyDescent="0.15">
      <c r="A9061">
        <v>3355190</v>
      </c>
      <c r="B9061">
        <v>1</v>
      </c>
      <c r="C9061">
        <v>3</v>
      </c>
      <c r="D9061">
        <v>1</v>
      </c>
      <c r="E9061">
        <v>1027</v>
      </c>
      <c r="F9061">
        <v>4</v>
      </c>
      <c r="G9061">
        <v>48</v>
      </c>
      <c r="H9061">
        <v>4</v>
      </c>
      <c r="I9061">
        <v>2</v>
      </c>
      <c r="J9061">
        <v>1</v>
      </c>
      <c r="K9061">
        <v>41003052</v>
      </c>
    </row>
    <row r="9062" spans="1:11" x14ac:dyDescent="0.15">
      <c r="A9062">
        <v>3355190</v>
      </c>
      <c r="B9062">
        <v>1</v>
      </c>
      <c r="C9062">
        <v>4</v>
      </c>
      <c r="D9062">
        <v>1</v>
      </c>
      <c r="E9062">
        <v>1058</v>
      </c>
      <c r="F9062">
        <v>4</v>
      </c>
      <c r="G9062">
        <v>48</v>
      </c>
      <c r="H9062">
        <v>3</v>
      </c>
      <c r="I9062">
        <v>4</v>
      </c>
      <c r="J9062">
        <v>0</v>
      </c>
      <c r="K9062">
        <v>41003052</v>
      </c>
    </row>
    <row r="9063" spans="1:11" x14ac:dyDescent="0.15">
      <c r="A9063">
        <v>3355190</v>
      </c>
      <c r="B9063">
        <v>1</v>
      </c>
      <c r="C9063">
        <v>5</v>
      </c>
      <c r="D9063">
        <v>1</v>
      </c>
      <c r="E9063">
        <v>1023</v>
      </c>
      <c r="F9063">
        <v>4</v>
      </c>
      <c r="G9063">
        <v>48</v>
      </c>
      <c r="H9063">
        <v>4</v>
      </c>
      <c r="I9063">
        <v>2</v>
      </c>
      <c r="J9063">
        <v>0</v>
      </c>
      <c r="K9063">
        <v>41003052</v>
      </c>
    </row>
    <row r="9064" spans="1:11" x14ac:dyDescent="0.15">
      <c r="A9064">
        <v>3355238</v>
      </c>
      <c r="B9064">
        <v>1</v>
      </c>
      <c r="C9064">
        <v>1</v>
      </c>
      <c r="D9064">
        <v>1</v>
      </c>
      <c r="E9064">
        <v>1002</v>
      </c>
      <c r="F9064">
        <v>4</v>
      </c>
      <c r="G9064">
        <v>47</v>
      </c>
      <c r="H9064">
        <v>3</v>
      </c>
      <c r="I9064">
        <v>4</v>
      </c>
      <c r="J9064">
        <v>0</v>
      </c>
      <c r="K9064">
        <v>41003053</v>
      </c>
    </row>
    <row r="9065" spans="1:11" x14ac:dyDescent="0.15">
      <c r="A9065">
        <v>3355238</v>
      </c>
      <c r="B9065">
        <v>1</v>
      </c>
      <c r="C9065">
        <v>2</v>
      </c>
      <c r="D9065">
        <v>1</v>
      </c>
      <c r="E9065">
        <v>1047</v>
      </c>
      <c r="F9065">
        <v>4</v>
      </c>
      <c r="G9065">
        <v>47</v>
      </c>
      <c r="H9065">
        <v>3</v>
      </c>
      <c r="I9065">
        <v>4</v>
      </c>
      <c r="J9065">
        <v>0</v>
      </c>
      <c r="K9065">
        <v>41003053</v>
      </c>
    </row>
    <row r="9066" spans="1:11" x14ac:dyDescent="0.15">
      <c r="A9066">
        <v>3355238</v>
      </c>
      <c r="B9066">
        <v>1</v>
      </c>
      <c r="C9066">
        <v>3</v>
      </c>
      <c r="D9066">
        <v>1</v>
      </c>
      <c r="E9066">
        <v>1038</v>
      </c>
      <c r="F9066">
        <v>4</v>
      </c>
      <c r="G9066">
        <v>47</v>
      </c>
      <c r="H9066">
        <v>2</v>
      </c>
      <c r="I9066">
        <v>2</v>
      </c>
      <c r="J9066">
        <v>1</v>
      </c>
      <c r="K9066">
        <v>41003053</v>
      </c>
    </row>
    <row r="9067" spans="1:11" x14ac:dyDescent="0.15">
      <c r="A9067">
        <v>3355238</v>
      </c>
      <c r="B9067">
        <v>1</v>
      </c>
      <c r="C9067">
        <v>4</v>
      </c>
      <c r="D9067">
        <v>1</v>
      </c>
      <c r="E9067">
        <v>1005</v>
      </c>
      <c r="F9067">
        <v>4</v>
      </c>
      <c r="G9067">
        <v>47</v>
      </c>
      <c r="H9067">
        <v>3</v>
      </c>
      <c r="I9067">
        <v>3</v>
      </c>
      <c r="J9067">
        <v>7</v>
      </c>
      <c r="K9067">
        <v>41003053</v>
      </c>
    </row>
    <row r="9068" spans="1:11" x14ac:dyDescent="0.15">
      <c r="A9068">
        <v>3355238</v>
      </c>
      <c r="B9068">
        <v>1</v>
      </c>
      <c r="C9068">
        <v>5</v>
      </c>
      <c r="D9068">
        <v>1</v>
      </c>
      <c r="E9068">
        <v>1032</v>
      </c>
      <c r="F9068">
        <v>4</v>
      </c>
      <c r="G9068">
        <v>47</v>
      </c>
      <c r="H9068">
        <v>3</v>
      </c>
      <c r="I9068">
        <v>3</v>
      </c>
      <c r="J9068">
        <v>4</v>
      </c>
      <c r="K9068">
        <v>41003053</v>
      </c>
    </row>
    <row r="9069" spans="1:11" x14ac:dyDescent="0.15">
      <c r="A9069">
        <v>3355292</v>
      </c>
      <c r="B9069">
        <v>1</v>
      </c>
      <c r="C9069">
        <v>1</v>
      </c>
      <c r="D9069">
        <v>1</v>
      </c>
      <c r="E9069">
        <v>1016</v>
      </c>
      <c r="F9069">
        <v>4</v>
      </c>
      <c r="G9069">
        <v>68</v>
      </c>
      <c r="H9069">
        <v>6</v>
      </c>
      <c r="I9069">
        <v>7</v>
      </c>
      <c r="J9069">
        <v>1</v>
      </c>
      <c r="K9069">
        <v>41003056</v>
      </c>
    </row>
    <row r="9070" spans="1:11" x14ac:dyDescent="0.15">
      <c r="A9070">
        <v>3355292</v>
      </c>
      <c r="B9070">
        <v>1</v>
      </c>
      <c r="C9070">
        <v>2</v>
      </c>
      <c r="D9070">
        <v>1</v>
      </c>
      <c r="E9070">
        <v>1008</v>
      </c>
      <c r="F9070">
        <v>4</v>
      </c>
      <c r="G9070">
        <v>69</v>
      </c>
      <c r="H9070">
        <v>3</v>
      </c>
      <c r="I9070">
        <v>7</v>
      </c>
      <c r="J9070">
        <v>0</v>
      </c>
      <c r="K9070">
        <v>41003056</v>
      </c>
    </row>
    <row r="9071" spans="1:11" x14ac:dyDescent="0.15">
      <c r="A9071">
        <v>3355292</v>
      </c>
      <c r="B9071">
        <v>1</v>
      </c>
      <c r="C9071">
        <v>3</v>
      </c>
      <c r="D9071">
        <v>1</v>
      </c>
      <c r="E9071">
        <v>1055</v>
      </c>
      <c r="F9071">
        <v>4</v>
      </c>
      <c r="G9071">
        <v>69</v>
      </c>
      <c r="H9071">
        <v>10</v>
      </c>
      <c r="I9071">
        <v>7</v>
      </c>
      <c r="J9071">
        <v>8</v>
      </c>
      <c r="K9071">
        <v>41003056</v>
      </c>
    </row>
    <row r="9072" spans="1:11" x14ac:dyDescent="0.15">
      <c r="A9072">
        <v>3355292</v>
      </c>
      <c r="B9072">
        <v>1</v>
      </c>
      <c r="C9072">
        <v>4</v>
      </c>
      <c r="D9072">
        <v>1</v>
      </c>
      <c r="E9072">
        <v>1022</v>
      </c>
      <c r="F9072">
        <v>4</v>
      </c>
      <c r="G9072">
        <v>69</v>
      </c>
      <c r="H9072">
        <v>10</v>
      </c>
      <c r="I9072">
        <v>8</v>
      </c>
      <c r="J9072">
        <v>1</v>
      </c>
      <c r="K9072">
        <v>41003056</v>
      </c>
    </row>
    <row r="9073" spans="1:11" x14ac:dyDescent="0.15">
      <c r="A9073">
        <v>3355292</v>
      </c>
      <c r="B9073">
        <v>1</v>
      </c>
      <c r="C9073">
        <v>5</v>
      </c>
      <c r="D9073">
        <v>1</v>
      </c>
      <c r="E9073">
        <v>1023</v>
      </c>
      <c r="F9073">
        <v>4</v>
      </c>
      <c r="G9073">
        <v>68</v>
      </c>
      <c r="H9073">
        <v>0</v>
      </c>
      <c r="I9073">
        <v>1</v>
      </c>
      <c r="J9073">
        <v>0</v>
      </c>
      <c r="K9073">
        <v>41003056</v>
      </c>
    </row>
    <row r="9074" spans="1:11" x14ac:dyDescent="0.15">
      <c r="A9074">
        <v>3355377</v>
      </c>
      <c r="B9074">
        <v>1</v>
      </c>
      <c r="C9074">
        <v>1</v>
      </c>
      <c r="D9074">
        <v>1</v>
      </c>
      <c r="E9074">
        <v>1022</v>
      </c>
      <c r="F9074">
        <v>4</v>
      </c>
      <c r="G9074">
        <v>75</v>
      </c>
      <c r="H9074">
        <v>6</v>
      </c>
      <c r="I9074">
        <v>7</v>
      </c>
      <c r="J9074">
        <v>4</v>
      </c>
      <c r="K9074">
        <v>41003057</v>
      </c>
    </row>
    <row r="9075" spans="1:11" x14ac:dyDescent="0.15">
      <c r="A9075">
        <v>3355377</v>
      </c>
      <c r="B9075">
        <v>1</v>
      </c>
      <c r="C9075">
        <v>2</v>
      </c>
      <c r="D9075">
        <v>1</v>
      </c>
      <c r="E9075">
        <v>5035</v>
      </c>
      <c r="F9075">
        <v>5</v>
      </c>
      <c r="G9075">
        <v>72</v>
      </c>
      <c r="H9075">
        <v>6</v>
      </c>
      <c r="I9075">
        <v>7</v>
      </c>
      <c r="J9075">
        <v>9</v>
      </c>
      <c r="K9075">
        <v>41003057</v>
      </c>
    </row>
    <row r="9076" spans="1:11" x14ac:dyDescent="0.15">
      <c r="A9076">
        <v>3355377</v>
      </c>
      <c r="B9076">
        <v>1</v>
      </c>
      <c r="C9076">
        <v>3</v>
      </c>
      <c r="D9076">
        <v>1</v>
      </c>
      <c r="E9076">
        <v>1063</v>
      </c>
      <c r="F9076">
        <v>4</v>
      </c>
      <c r="G9076">
        <v>71</v>
      </c>
      <c r="H9076">
        <v>10</v>
      </c>
      <c r="I9076">
        <v>7</v>
      </c>
      <c r="J9076">
        <v>9</v>
      </c>
      <c r="K9076">
        <v>41003057</v>
      </c>
    </row>
    <row r="9077" spans="1:11" x14ac:dyDescent="0.15">
      <c r="A9077">
        <v>3355377</v>
      </c>
      <c r="B9077">
        <v>1</v>
      </c>
      <c r="C9077">
        <v>4</v>
      </c>
      <c r="D9077">
        <v>1</v>
      </c>
      <c r="E9077">
        <v>1055</v>
      </c>
      <c r="F9077">
        <v>4</v>
      </c>
      <c r="G9077">
        <v>69</v>
      </c>
      <c r="H9077">
        <v>3</v>
      </c>
      <c r="I9077">
        <v>6</v>
      </c>
      <c r="J9077">
        <v>5</v>
      </c>
      <c r="K9077">
        <v>41003057</v>
      </c>
    </row>
    <row r="9078" spans="1:11" x14ac:dyDescent="0.15">
      <c r="A9078">
        <v>3355377</v>
      </c>
      <c r="B9078">
        <v>1</v>
      </c>
      <c r="C9078">
        <v>5</v>
      </c>
      <c r="D9078">
        <v>1</v>
      </c>
      <c r="E9078">
        <v>5035</v>
      </c>
      <c r="F9078">
        <v>5</v>
      </c>
      <c r="G9078">
        <v>72</v>
      </c>
      <c r="H9078">
        <v>6</v>
      </c>
      <c r="I9078">
        <v>7</v>
      </c>
      <c r="J9078">
        <v>9</v>
      </c>
      <c r="K9078">
        <v>41003057</v>
      </c>
    </row>
    <row r="9079" spans="1:11" x14ac:dyDescent="0.15">
      <c r="A9079">
        <v>3356174</v>
      </c>
      <c r="B9079">
        <v>1</v>
      </c>
      <c r="C9079">
        <v>1</v>
      </c>
      <c r="D9079">
        <v>1</v>
      </c>
      <c r="E9079">
        <v>1016</v>
      </c>
      <c r="F9079">
        <v>4</v>
      </c>
      <c r="G9079">
        <v>73</v>
      </c>
      <c r="H9079">
        <v>10</v>
      </c>
      <c r="I9079">
        <v>8</v>
      </c>
      <c r="J9079">
        <v>6</v>
      </c>
      <c r="K9079">
        <v>41003057</v>
      </c>
    </row>
    <row r="9080" spans="1:11" x14ac:dyDescent="0.15">
      <c r="A9080">
        <v>3356174</v>
      </c>
      <c r="B9080">
        <v>1</v>
      </c>
      <c r="C9080">
        <v>2</v>
      </c>
      <c r="D9080">
        <v>1</v>
      </c>
      <c r="E9080">
        <v>1056</v>
      </c>
      <c r="F9080">
        <v>4</v>
      </c>
      <c r="G9080">
        <v>73</v>
      </c>
      <c r="H9080">
        <v>10</v>
      </c>
      <c r="I9080">
        <v>8</v>
      </c>
      <c r="J9080">
        <v>9</v>
      </c>
      <c r="K9080">
        <v>41003057</v>
      </c>
    </row>
    <row r="9081" spans="1:11" x14ac:dyDescent="0.15">
      <c r="A9081">
        <v>3356174</v>
      </c>
      <c r="B9081">
        <v>1</v>
      </c>
      <c r="C9081">
        <v>3</v>
      </c>
      <c r="D9081">
        <v>1</v>
      </c>
      <c r="E9081">
        <v>1055</v>
      </c>
      <c r="F9081">
        <v>4</v>
      </c>
      <c r="G9081">
        <v>73</v>
      </c>
      <c r="H9081">
        <v>10</v>
      </c>
      <c r="I9081">
        <v>7</v>
      </c>
      <c r="J9081">
        <v>9</v>
      </c>
      <c r="K9081">
        <v>41003057</v>
      </c>
    </row>
    <row r="9082" spans="1:11" x14ac:dyDescent="0.15">
      <c r="A9082">
        <v>3356174</v>
      </c>
      <c r="B9082">
        <v>1</v>
      </c>
      <c r="C9082">
        <v>4</v>
      </c>
      <c r="D9082">
        <v>1</v>
      </c>
      <c r="E9082">
        <v>5024</v>
      </c>
      <c r="F9082">
        <v>5</v>
      </c>
      <c r="G9082">
        <v>73</v>
      </c>
      <c r="H9082">
        <v>10</v>
      </c>
      <c r="I9082">
        <v>8</v>
      </c>
      <c r="J9082">
        <v>9</v>
      </c>
      <c r="K9082">
        <v>41003057</v>
      </c>
    </row>
    <row r="9083" spans="1:11" x14ac:dyDescent="0.15">
      <c r="A9083">
        <v>3356174</v>
      </c>
      <c r="B9083">
        <v>1</v>
      </c>
      <c r="C9083">
        <v>5</v>
      </c>
      <c r="D9083">
        <v>1</v>
      </c>
      <c r="E9083">
        <v>5021</v>
      </c>
      <c r="F9083">
        <v>5</v>
      </c>
      <c r="G9083">
        <v>73</v>
      </c>
      <c r="H9083">
        <v>10</v>
      </c>
      <c r="I9083">
        <v>8</v>
      </c>
      <c r="J9083">
        <v>9</v>
      </c>
      <c r="K9083">
        <v>41003057</v>
      </c>
    </row>
    <row r="9084" spans="1:11" x14ac:dyDescent="0.15">
      <c r="A9084">
        <v>3356240</v>
      </c>
      <c r="B9084">
        <v>1</v>
      </c>
      <c r="C9084">
        <v>1</v>
      </c>
      <c r="D9084">
        <v>1</v>
      </c>
      <c r="E9084">
        <v>1055</v>
      </c>
      <c r="F9084">
        <v>4</v>
      </c>
      <c r="G9084">
        <v>73</v>
      </c>
      <c r="H9084">
        <v>6</v>
      </c>
      <c r="I9084">
        <v>7</v>
      </c>
      <c r="J9084">
        <v>9</v>
      </c>
      <c r="K9084">
        <v>41003057</v>
      </c>
    </row>
    <row r="9085" spans="1:11" x14ac:dyDescent="0.15">
      <c r="A9085">
        <v>3356240</v>
      </c>
      <c r="B9085">
        <v>1</v>
      </c>
      <c r="C9085">
        <v>2</v>
      </c>
      <c r="D9085">
        <v>1</v>
      </c>
      <c r="E9085">
        <v>5035</v>
      </c>
      <c r="F9085">
        <v>5</v>
      </c>
      <c r="G9085">
        <v>73</v>
      </c>
      <c r="H9085">
        <v>6</v>
      </c>
      <c r="I9085">
        <v>7</v>
      </c>
      <c r="J9085">
        <v>9</v>
      </c>
      <c r="K9085">
        <v>41003057</v>
      </c>
    </row>
    <row r="9086" spans="1:11" x14ac:dyDescent="0.15">
      <c r="A9086">
        <v>3356240</v>
      </c>
      <c r="B9086">
        <v>1</v>
      </c>
      <c r="C9086">
        <v>3</v>
      </c>
      <c r="D9086">
        <v>1</v>
      </c>
      <c r="E9086">
        <v>5029</v>
      </c>
      <c r="F9086">
        <v>5</v>
      </c>
      <c r="G9086">
        <v>73</v>
      </c>
      <c r="H9086">
        <v>10</v>
      </c>
      <c r="I9086">
        <v>7</v>
      </c>
      <c r="J9086">
        <v>9</v>
      </c>
      <c r="K9086">
        <v>41003057</v>
      </c>
    </row>
    <row r="9087" spans="1:11" x14ac:dyDescent="0.15">
      <c r="A9087">
        <v>3356240</v>
      </c>
      <c r="B9087">
        <v>1</v>
      </c>
      <c r="C9087">
        <v>4</v>
      </c>
      <c r="D9087">
        <v>1</v>
      </c>
      <c r="E9087">
        <v>1035</v>
      </c>
      <c r="F9087">
        <v>4</v>
      </c>
      <c r="G9087">
        <v>73</v>
      </c>
      <c r="H9087">
        <v>10</v>
      </c>
      <c r="I9087">
        <v>7</v>
      </c>
      <c r="J9087">
        <v>9</v>
      </c>
      <c r="K9087">
        <v>41003057</v>
      </c>
    </row>
    <row r="9088" spans="1:11" x14ac:dyDescent="0.15">
      <c r="A9088">
        <v>3356240</v>
      </c>
      <c r="B9088">
        <v>1</v>
      </c>
      <c r="C9088">
        <v>5</v>
      </c>
      <c r="D9088">
        <v>1</v>
      </c>
      <c r="E9088">
        <v>1045</v>
      </c>
      <c r="F9088">
        <v>4</v>
      </c>
      <c r="G9088">
        <v>73</v>
      </c>
      <c r="H9088">
        <v>10</v>
      </c>
      <c r="I9088">
        <v>7</v>
      </c>
      <c r="J9088">
        <v>9</v>
      </c>
      <c r="K9088">
        <v>41003057</v>
      </c>
    </row>
    <row r="9089" spans="1:11" x14ac:dyDescent="0.15">
      <c r="A9089">
        <v>3356486</v>
      </c>
      <c r="B9089">
        <v>1</v>
      </c>
      <c r="C9089">
        <v>1</v>
      </c>
      <c r="D9089">
        <v>1</v>
      </c>
      <c r="E9089">
        <v>1052</v>
      </c>
      <c r="F9089">
        <v>4</v>
      </c>
      <c r="G9089">
        <v>48</v>
      </c>
      <c r="H9089">
        <v>3</v>
      </c>
      <c r="I9089">
        <v>3</v>
      </c>
      <c r="J9089">
        <v>1</v>
      </c>
      <c r="K9089">
        <v>41003053</v>
      </c>
    </row>
    <row r="9090" spans="1:11" x14ac:dyDescent="0.15">
      <c r="A9090">
        <v>3356486</v>
      </c>
      <c r="B9090">
        <v>1</v>
      </c>
      <c r="C9090">
        <v>2</v>
      </c>
      <c r="D9090">
        <v>1</v>
      </c>
      <c r="E9090">
        <v>1043</v>
      </c>
      <c r="F9090">
        <v>4</v>
      </c>
      <c r="G9090">
        <v>48</v>
      </c>
      <c r="H9090">
        <v>3</v>
      </c>
      <c r="I9090">
        <v>3</v>
      </c>
      <c r="J9090">
        <v>7</v>
      </c>
      <c r="K9090">
        <v>41003053</v>
      </c>
    </row>
    <row r="9091" spans="1:11" x14ac:dyDescent="0.15">
      <c r="A9091">
        <v>3356486</v>
      </c>
      <c r="B9091">
        <v>1</v>
      </c>
      <c r="C9091">
        <v>3</v>
      </c>
      <c r="D9091">
        <v>1</v>
      </c>
      <c r="E9091">
        <v>1018</v>
      </c>
      <c r="F9091">
        <v>4</v>
      </c>
      <c r="G9091">
        <v>48</v>
      </c>
      <c r="H9091">
        <v>3</v>
      </c>
      <c r="I9091">
        <v>2</v>
      </c>
      <c r="J9091">
        <v>2</v>
      </c>
      <c r="K9091">
        <v>41003053</v>
      </c>
    </row>
    <row r="9092" spans="1:11" x14ac:dyDescent="0.15">
      <c r="A9092">
        <v>3356486</v>
      </c>
      <c r="B9092">
        <v>1</v>
      </c>
      <c r="C9092">
        <v>4</v>
      </c>
      <c r="D9092">
        <v>1</v>
      </c>
      <c r="E9092">
        <v>1015</v>
      </c>
      <c r="F9092">
        <v>4</v>
      </c>
      <c r="G9092">
        <v>48</v>
      </c>
      <c r="H9092">
        <v>4</v>
      </c>
      <c r="I9092">
        <v>3</v>
      </c>
      <c r="J9092">
        <v>0</v>
      </c>
      <c r="K9092">
        <v>41003053</v>
      </c>
    </row>
    <row r="9093" spans="1:11" x14ac:dyDescent="0.15">
      <c r="A9093">
        <v>3356486</v>
      </c>
      <c r="B9093">
        <v>1</v>
      </c>
      <c r="C9093">
        <v>5</v>
      </c>
      <c r="D9093">
        <v>1</v>
      </c>
      <c r="E9093">
        <v>1017</v>
      </c>
      <c r="F9093">
        <v>4</v>
      </c>
      <c r="G9093">
        <v>48</v>
      </c>
      <c r="H9093">
        <v>4</v>
      </c>
      <c r="I9093">
        <v>3</v>
      </c>
      <c r="J9093">
        <v>0</v>
      </c>
      <c r="K9093">
        <v>41003053</v>
      </c>
    </row>
    <row r="9094" spans="1:11" x14ac:dyDescent="0.15">
      <c r="A9094">
        <v>3356495</v>
      </c>
      <c r="B9094">
        <v>1</v>
      </c>
      <c r="C9094">
        <v>1</v>
      </c>
      <c r="D9094">
        <v>1</v>
      </c>
      <c r="E9094">
        <v>1001</v>
      </c>
      <c r="F9094">
        <v>4</v>
      </c>
      <c r="G9094">
        <v>61</v>
      </c>
      <c r="H9094">
        <v>9</v>
      </c>
      <c r="I9094">
        <v>6</v>
      </c>
      <c r="J9094">
        <v>2</v>
      </c>
      <c r="K9094">
        <v>41003051</v>
      </c>
    </row>
    <row r="9095" spans="1:11" x14ac:dyDescent="0.15">
      <c r="A9095">
        <v>3356495</v>
      </c>
      <c r="B9095">
        <v>1</v>
      </c>
      <c r="C9095">
        <v>2</v>
      </c>
      <c r="D9095">
        <v>1</v>
      </c>
      <c r="E9095">
        <v>1048</v>
      </c>
      <c r="F9095">
        <v>4</v>
      </c>
      <c r="G9095">
        <v>61</v>
      </c>
      <c r="H9095">
        <v>7</v>
      </c>
      <c r="I9095">
        <v>5</v>
      </c>
      <c r="J9095">
        <v>0</v>
      </c>
      <c r="K9095">
        <v>41003051</v>
      </c>
    </row>
    <row r="9096" spans="1:11" x14ac:dyDescent="0.15">
      <c r="A9096">
        <v>3356495</v>
      </c>
      <c r="B9096">
        <v>1</v>
      </c>
      <c r="C9096">
        <v>3</v>
      </c>
      <c r="D9096">
        <v>1</v>
      </c>
      <c r="E9096">
        <v>1032</v>
      </c>
      <c r="F9096">
        <v>4</v>
      </c>
      <c r="G9096">
        <v>61</v>
      </c>
      <c r="H9096">
        <v>6</v>
      </c>
      <c r="I9096">
        <v>5</v>
      </c>
      <c r="J9096">
        <v>6</v>
      </c>
      <c r="K9096">
        <v>41003051</v>
      </c>
    </row>
    <row r="9097" spans="1:11" x14ac:dyDescent="0.15">
      <c r="A9097">
        <v>3356495</v>
      </c>
      <c r="B9097">
        <v>1</v>
      </c>
      <c r="C9097">
        <v>4</v>
      </c>
      <c r="D9097">
        <v>1</v>
      </c>
      <c r="E9097">
        <v>1005</v>
      </c>
      <c r="F9097">
        <v>4</v>
      </c>
      <c r="G9097">
        <v>61</v>
      </c>
      <c r="H9097">
        <v>7</v>
      </c>
      <c r="I9097">
        <v>5</v>
      </c>
      <c r="J9097">
        <v>8</v>
      </c>
      <c r="K9097">
        <v>41003051</v>
      </c>
    </row>
    <row r="9098" spans="1:11" x14ac:dyDescent="0.15">
      <c r="A9098">
        <v>3356495</v>
      </c>
      <c r="B9098">
        <v>1</v>
      </c>
      <c r="C9098">
        <v>5</v>
      </c>
      <c r="D9098">
        <v>1</v>
      </c>
      <c r="E9098">
        <v>1003</v>
      </c>
      <c r="F9098">
        <v>4</v>
      </c>
      <c r="G9098">
        <v>61</v>
      </c>
      <c r="H9098">
        <v>6</v>
      </c>
      <c r="I9098">
        <v>4</v>
      </c>
      <c r="J9098">
        <v>0</v>
      </c>
      <c r="K9098">
        <v>41003051</v>
      </c>
    </row>
    <row r="9099" spans="1:11" x14ac:dyDescent="0.15">
      <c r="A9099">
        <v>3356530</v>
      </c>
      <c r="B9099">
        <v>1</v>
      </c>
      <c r="C9099">
        <v>1</v>
      </c>
      <c r="D9099">
        <v>1</v>
      </c>
      <c r="E9099">
        <v>5011</v>
      </c>
      <c r="F9099">
        <v>5</v>
      </c>
      <c r="G9099">
        <v>67</v>
      </c>
      <c r="H9099">
        <v>10</v>
      </c>
      <c r="I9099">
        <v>7</v>
      </c>
      <c r="J9099">
        <v>1</v>
      </c>
      <c r="K9099">
        <v>41003057</v>
      </c>
    </row>
    <row r="9100" spans="1:11" x14ac:dyDescent="0.15">
      <c r="A9100">
        <v>3356530</v>
      </c>
      <c r="B9100">
        <v>1</v>
      </c>
      <c r="C9100">
        <v>2</v>
      </c>
      <c r="D9100">
        <v>1</v>
      </c>
      <c r="E9100">
        <v>1001</v>
      </c>
      <c r="F9100">
        <v>4</v>
      </c>
      <c r="G9100">
        <v>67</v>
      </c>
      <c r="H9100">
        <v>10</v>
      </c>
      <c r="I9100">
        <v>7</v>
      </c>
      <c r="J9100">
        <v>6</v>
      </c>
      <c r="K9100">
        <v>41003057</v>
      </c>
    </row>
    <row r="9101" spans="1:11" x14ac:dyDescent="0.15">
      <c r="A9101">
        <v>3356530</v>
      </c>
      <c r="B9101">
        <v>1</v>
      </c>
      <c r="C9101">
        <v>3</v>
      </c>
      <c r="D9101">
        <v>1</v>
      </c>
      <c r="E9101">
        <v>1032</v>
      </c>
      <c r="F9101">
        <v>4</v>
      </c>
      <c r="G9101">
        <v>67</v>
      </c>
      <c r="H9101">
        <v>10</v>
      </c>
      <c r="I9101">
        <v>7</v>
      </c>
      <c r="J9101">
        <v>9</v>
      </c>
      <c r="K9101">
        <v>41003057</v>
      </c>
    </row>
    <row r="9102" spans="1:11" x14ac:dyDescent="0.15">
      <c r="A9102">
        <v>3356530</v>
      </c>
      <c r="B9102">
        <v>1</v>
      </c>
      <c r="C9102">
        <v>4</v>
      </c>
      <c r="D9102">
        <v>1</v>
      </c>
      <c r="E9102">
        <v>5023</v>
      </c>
      <c r="F9102">
        <v>5</v>
      </c>
      <c r="G9102">
        <v>67</v>
      </c>
      <c r="H9102">
        <v>6</v>
      </c>
      <c r="I9102">
        <v>7</v>
      </c>
      <c r="J9102">
        <v>8</v>
      </c>
      <c r="K9102">
        <v>41003057</v>
      </c>
    </row>
    <row r="9103" spans="1:11" x14ac:dyDescent="0.15">
      <c r="A9103">
        <v>3356530</v>
      </c>
      <c r="B9103">
        <v>1</v>
      </c>
      <c r="C9103">
        <v>5</v>
      </c>
      <c r="D9103">
        <v>1</v>
      </c>
      <c r="E9103">
        <v>5034</v>
      </c>
      <c r="F9103">
        <v>5</v>
      </c>
      <c r="G9103">
        <v>67</v>
      </c>
      <c r="H9103">
        <v>10</v>
      </c>
      <c r="I9103">
        <v>7</v>
      </c>
      <c r="J9103">
        <v>9</v>
      </c>
      <c r="K9103">
        <v>41003057</v>
      </c>
    </row>
    <row r="9104" spans="1:11" x14ac:dyDescent="0.15">
      <c r="A9104">
        <v>3357085</v>
      </c>
      <c r="B9104">
        <v>2</v>
      </c>
      <c r="C9104">
        <v>1</v>
      </c>
      <c r="D9104">
        <v>1</v>
      </c>
      <c r="E9104">
        <v>5034</v>
      </c>
      <c r="F9104">
        <v>5</v>
      </c>
      <c r="G9104">
        <v>72</v>
      </c>
      <c r="H9104">
        <v>10</v>
      </c>
      <c r="I9104">
        <v>8</v>
      </c>
      <c r="J9104">
        <v>9</v>
      </c>
      <c r="K9104">
        <v>41003057</v>
      </c>
    </row>
    <row r="9105" spans="1:11" x14ac:dyDescent="0.15">
      <c r="A9105">
        <v>3357085</v>
      </c>
      <c r="B9105">
        <v>2</v>
      </c>
      <c r="C9105">
        <v>2</v>
      </c>
      <c r="D9105">
        <v>1</v>
      </c>
      <c r="E9105">
        <v>5024</v>
      </c>
      <c r="F9105">
        <v>5</v>
      </c>
      <c r="G9105">
        <v>72</v>
      </c>
      <c r="H9105">
        <v>10</v>
      </c>
      <c r="I9105">
        <v>8</v>
      </c>
      <c r="J9105">
        <v>9</v>
      </c>
      <c r="K9105">
        <v>41003057</v>
      </c>
    </row>
    <row r="9106" spans="1:11" x14ac:dyDescent="0.15">
      <c r="A9106">
        <v>3357085</v>
      </c>
      <c r="B9106">
        <v>2</v>
      </c>
      <c r="C9106">
        <v>3</v>
      </c>
      <c r="D9106">
        <v>1</v>
      </c>
      <c r="E9106">
        <v>1032</v>
      </c>
      <c r="F9106">
        <v>4</v>
      </c>
      <c r="G9106">
        <v>72</v>
      </c>
      <c r="H9106">
        <v>10</v>
      </c>
      <c r="I9106">
        <v>8</v>
      </c>
      <c r="J9106">
        <v>9</v>
      </c>
      <c r="K9106">
        <v>41003057</v>
      </c>
    </row>
    <row r="9107" spans="1:11" x14ac:dyDescent="0.15">
      <c r="A9107">
        <v>3357085</v>
      </c>
      <c r="B9107">
        <v>2</v>
      </c>
      <c r="C9107">
        <v>4</v>
      </c>
      <c r="D9107">
        <v>1</v>
      </c>
      <c r="E9107">
        <v>1005</v>
      </c>
      <c r="F9107">
        <v>4</v>
      </c>
      <c r="G9107">
        <v>72</v>
      </c>
      <c r="H9107">
        <v>10</v>
      </c>
      <c r="I9107">
        <v>8</v>
      </c>
      <c r="J9107">
        <v>9</v>
      </c>
      <c r="K9107">
        <v>41003057</v>
      </c>
    </row>
    <row r="9108" spans="1:11" x14ac:dyDescent="0.15">
      <c r="A9108">
        <v>3357085</v>
      </c>
      <c r="B9108">
        <v>2</v>
      </c>
      <c r="C9108">
        <v>5</v>
      </c>
      <c r="D9108">
        <v>1</v>
      </c>
      <c r="E9108">
        <v>5023</v>
      </c>
      <c r="F9108">
        <v>5</v>
      </c>
      <c r="G9108">
        <v>72</v>
      </c>
      <c r="H9108">
        <v>10</v>
      </c>
      <c r="I9108">
        <v>8</v>
      </c>
      <c r="J9108">
        <v>9</v>
      </c>
      <c r="K9108">
        <v>41003057</v>
      </c>
    </row>
    <row r="9109" spans="1:11" x14ac:dyDescent="0.15">
      <c r="A9109">
        <v>3357486</v>
      </c>
      <c r="B9109">
        <v>1</v>
      </c>
      <c r="C9109">
        <v>1</v>
      </c>
      <c r="D9109">
        <v>1</v>
      </c>
      <c r="E9109">
        <v>1063</v>
      </c>
      <c r="F9109">
        <v>4</v>
      </c>
      <c r="G9109">
        <v>1</v>
      </c>
      <c r="H9109">
        <v>0</v>
      </c>
      <c r="I9109">
        <v>0</v>
      </c>
      <c r="J9109">
        <v>0</v>
      </c>
      <c r="K9109">
        <v>41003053</v>
      </c>
    </row>
    <row r="9110" spans="1:11" x14ac:dyDescent="0.15">
      <c r="A9110">
        <v>3357486</v>
      </c>
      <c r="B9110">
        <v>1</v>
      </c>
      <c r="C9110">
        <v>2</v>
      </c>
      <c r="D9110">
        <v>1</v>
      </c>
      <c r="E9110">
        <v>1005</v>
      </c>
      <c r="F9110">
        <v>4</v>
      </c>
      <c r="G9110">
        <v>13</v>
      </c>
      <c r="H9110">
        <v>0</v>
      </c>
      <c r="I9110">
        <v>1</v>
      </c>
      <c r="J9110">
        <v>0</v>
      </c>
      <c r="K9110">
        <v>41003053</v>
      </c>
    </row>
    <row r="9111" spans="1:11" x14ac:dyDescent="0.15">
      <c r="A9111">
        <v>3357486</v>
      </c>
      <c r="B9111">
        <v>1</v>
      </c>
      <c r="C9111">
        <v>3</v>
      </c>
      <c r="D9111">
        <v>1</v>
      </c>
      <c r="E9111">
        <v>1035</v>
      </c>
      <c r="F9111">
        <v>4</v>
      </c>
      <c r="G9111">
        <v>13</v>
      </c>
      <c r="H9111">
        <v>0</v>
      </c>
      <c r="I9111">
        <v>1</v>
      </c>
      <c r="J9111">
        <v>0</v>
      </c>
      <c r="K9111">
        <v>41003053</v>
      </c>
    </row>
    <row r="9112" spans="1:11" x14ac:dyDescent="0.15">
      <c r="A9112">
        <v>3357486</v>
      </c>
      <c r="B9112">
        <v>1</v>
      </c>
      <c r="C9112">
        <v>4</v>
      </c>
      <c r="D9112">
        <v>1</v>
      </c>
      <c r="E9112">
        <v>1041</v>
      </c>
      <c r="F9112">
        <v>4</v>
      </c>
      <c r="G9112">
        <v>1</v>
      </c>
      <c r="H9112">
        <v>0</v>
      </c>
      <c r="I9112">
        <v>0</v>
      </c>
      <c r="J9112">
        <v>0</v>
      </c>
      <c r="K9112">
        <v>41003053</v>
      </c>
    </row>
    <row r="9113" spans="1:11" x14ac:dyDescent="0.15">
      <c r="A9113">
        <v>3357486</v>
      </c>
      <c r="B9113">
        <v>1</v>
      </c>
      <c r="C9113">
        <v>5</v>
      </c>
      <c r="D9113">
        <v>1</v>
      </c>
      <c r="E9113">
        <v>1055</v>
      </c>
      <c r="F9113">
        <v>4</v>
      </c>
      <c r="G9113">
        <v>13</v>
      </c>
      <c r="H9113">
        <v>0</v>
      </c>
      <c r="I9113">
        <v>1</v>
      </c>
      <c r="J9113">
        <v>0</v>
      </c>
      <c r="K9113">
        <v>41003053</v>
      </c>
    </row>
    <row r="9114" spans="1:11" x14ac:dyDescent="0.15">
      <c r="A9114">
        <v>3357508</v>
      </c>
      <c r="B9114">
        <v>1</v>
      </c>
      <c r="C9114">
        <v>1</v>
      </c>
      <c r="D9114">
        <v>1</v>
      </c>
      <c r="E9114">
        <v>1010</v>
      </c>
      <c r="F9114">
        <v>4</v>
      </c>
      <c r="G9114">
        <v>17</v>
      </c>
      <c r="H9114">
        <v>2</v>
      </c>
      <c r="I9114">
        <v>2</v>
      </c>
      <c r="J9114">
        <v>0</v>
      </c>
      <c r="K9114">
        <v>41003053</v>
      </c>
    </row>
    <row r="9115" spans="1:11" x14ac:dyDescent="0.15">
      <c r="A9115">
        <v>3357508</v>
      </c>
      <c r="B9115">
        <v>1</v>
      </c>
      <c r="C9115">
        <v>2</v>
      </c>
      <c r="D9115">
        <v>1</v>
      </c>
      <c r="E9115">
        <v>1043</v>
      </c>
      <c r="F9115">
        <v>4</v>
      </c>
      <c r="G9115">
        <v>18</v>
      </c>
      <c r="H9115">
        <v>0</v>
      </c>
      <c r="I9115">
        <v>2</v>
      </c>
      <c r="J9115">
        <v>0</v>
      </c>
      <c r="K9115">
        <v>41003053</v>
      </c>
    </row>
    <row r="9116" spans="1:11" x14ac:dyDescent="0.15">
      <c r="A9116">
        <v>3357508</v>
      </c>
      <c r="B9116">
        <v>1</v>
      </c>
      <c r="C9116">
        <v>3</v>
      </c>
      <c r="D9116">
        <v>1</v>
      </c>
      <c r="E9116">
        <v>1011</v>
      </c>
      <c r="F9116">
        <v>4</v>
      </c>
      <c r="G9116">
        <v>17</v>
      </c>
      <c r="H9116">
        <v>1</v>
      </c>
      <c r="I9116">
        <v>1</v>
      </c>
      <c r="J9116">
        <v>0</v>
      </c>
      <c r="K9116">
        <v>41003053</v>
      </c>
    </row>
    <row r="9117" spans="1:11" x14ac:dyDescent="0.15">
      <c r="A9117">
        <v>3357508</v>
      </c>
      <c r="B9117">
        <v>1</v>
      </c>
      <c r="C9117">
        <v>4</v>
      </c>
      <c r="D9117">
        <v>1</v>
      </c>
      <c r="E9117">
        <v>1031</v>
      </c>
      <c r="F9117">
        <v>4</v>
      </c>
      <c r="G9117">
        <v>17</v>
      </c>
      <c r="H9117">
        <v>1</v>
      </c>
      <c r="I9117">
        <v>1</v>
      </c>
      <c r="J9117">
        <v>0</v>
      </c>
      <c r="K9117">
        <v>41003053</v>
      </c>
    </row>
    <row r="9118" spans="1:11" x14ac:dyDescent="0.15">
      <c r="A9118">
        <v>3357508</v>
      </c>
      <c r="B9118">
        <v>1</v>
      </c>
      <c r="C9118">
        <v>5</v>
      </c>
      <c r="D9118">
        <v>1</v>
      </c>
      <c r="E9118">
        <v>1062</v>
      </c>
      <c r="F9118">
        <v>4</v>
      </c>
      <c r="G9118">
        <v>17</v>
      </c>
      <c r="H9118">
        <v>1</v>
      </c>
      <c r="I9118">
        <v>2</v>
      </c>
      <c r="J9118">
        <v>0</v>
      </c>
      <c r="K9118">
        <v>41003053</v>
      </c>
    </row>
    <row r="9119" spans="1:11" x14ac:dyDescent="0.15">
      <c r="A9119">
        <v>3357812</v>
      </c>
      <c r="B9119">
        <v>2</v>
      </c>
      <c r="C9119">
        <v>1</v>
      </c>
      <c r="D9119">
        <v>1</v>
      </c>
      <c r="E9119">
        <v>5018</v>
      </c>
      <c r="F9119">
        <v>5</v>
      </c>
      <c r="G9119">
        <v>70</v>
      </c>
      <c r="H9119">
        <v>10</v>
      </c>
      <c r="I9119">
        <v>7</v>
      </c>
      <c r="J9119">
        <v>9</v>
      </c>
      <c r="K9119">
        <v>41003056</v>
      </c>
    </row>
    <row r="9120" spans="1:11" x14ac:dyDescent="0.15">
      <c r="A9120">
        <v>3357812</v>
      </c>
      <c r="B9120">
        <v>2</v>
      </c>
      <c r="C9120">
        <v>2</v>
      </c>
      <c r="D9120">
        <v>1</v>
      </c>
      <c r="E9120">
        <v>5012</v>
      </c>
      <c r="F9120">
        <v>5</v>
      </c>
      <c r="G9120">
        <v>70</v>
      </c>
      <c r="H9120">
        <v>10</v>
      </c>
      <c r="I9120">
        <v>7</v>
      </c>
      <c r="J9120">
        <v>9</v>
      </c>
      <c r="K9120">
        <v>41003056</v>
      </c>
    </row>
    <row r="9121" spans="1:11" x14ac:dyDescent="0.15">
      <c r="A9121">
        <v>3357812</v>
      </c>
      <c r="B9121">
        <v>2</v>
      </c>
      <c r="C9121">
        <v>3</v>
      </c>
      <c r="D9121">
        <v>1</v>
      </c>
      <c r="E9121">
        <v>5013</v>
      </c>
      <c r="F9121">
        <v>5</v>
      </c>
      <c r="G9121">
        <v>70</v>
      </c>
      <c r="H9121">
        <v>10</v>
      </c>
      <c r="I9121">
        <v>7</v>
      </c>
      <c r="J9121">
        <v>4</v>
      </c>
      <c r="K9121">
        <v>41003056</v>
      </c>
    </row>
    <row r="9122" spans="1:11" x14ac:dyDescent="0.15">
      <c r="A9122">
        <v>3357812</v>
      </c>
      <c r="B9122">
        <v>2</v>
      </c>
      <c r="C9122">
        <v>4</v>
      </c>
      <c r="D9122">
        <v>1</v>
      </c>
      <c r="E9122">
        <v>1056</v>
      </c>
      <c r="F9122">
        <v>4</v>
      </c>
      <c r="G9122">
        <v>70</v>
      </c>
      <c r="H9122">
        <v>10</v>
      </c>
      <c r="I9122">
        <v>7</v>
      </c>
      <c r="J9122">
        <v>9</v>
      </c>
      <c r="K9122">
        <v>41003056</v>
      </c>
    </row>
    <row r="9123" spans="1:11" x14ac:dyDescent="0.15">
      <c r="A9123">
        <v>3357812</v>
      </c>
      <c r="B9123">
        <v>2</v>
      </c>
      <c r="C9123">
        <v>5</v>
      </c>
      <c r="D9123">
        <v>1</v>
      </c>
      <c r="E9123">
        <v>5035</v>
      </c>
      <c r="F9123">
        <v>5</v>
      </c>
      <c r="G9123">
        <v>70</v>
      </c>
      <c r="H9123">
        <v>6</v>
      </c>
      <c r="I9123">
        <v>7</v>
      </c>
      <c r="J9123">
        <v>9</v>
      </c>
      <c r="K9123">
        <v>41003056</v>
      </c>
    </row>
    <row r="9124" spans="1:11" x14ac:dyDescent="0.15">
      <c r="A9124">
        <v>3357845</v>
      </c>
      <c r="B9124">
        <v>1</v>
      </c>
      <c r="C9124">
        <v>1</v>
      </c>
      <c r="D9124">
        <v>1</v>
      </c>
      <c r="E9124">
        <v>5024</v>
      </c>
      <c r="F9124">
        <v>5</v>
      </c>
      <c r="G9124">
        <v>76</v>
      </c>
      <c r="H9124">
        <v>10</v>
      </c>
      <c r="I9124">
        <v>8</v>
      </c>
      <c r="J9124">
        <v>9</v>
      </c>
      <c r="K9124">
        <v>41003057</v>
      </c>
    </row>
    <row r="9125" spans="1:11" x14ac:dyDescent="0.15">
      <c r="A9125">
        <v>3357845</v>
      </c>
      <c r="B9125">
        <v>1</v>
      </c>
      <c r="C9125">
        <v>2</v>
      </c>
      <c r="D9125">
        <v>1</v>
      </c>
      <c r="E9125">
        <v>5023</v>
      </c>
      <c r="F9125">
        <v>5</v>
      </c>
      <c r="G9125">
        <v>75</v>
      </c>
      <c r="H9125">
        <v>10</v>
      </c>
      <c r="I9125">
        <v>8</v>
      </c>
      <c r="J9125">
        <v>9</v>
      </c>
      <c r="K9125">
        <v>41003057</v>
      </c>
    </row>
    <row r="9126" spans="1:11" x14ac:dyDescent="0.15">
      <c r="A9126">
        <v>3357845</v>
      </c>
      <c r="B9126">
        <v>1</v>
      </c>
      <c r="C9126">
        <v>3</v>
      </c>
      <c r="D9126">
        <v>1</v>
      </c>
      <c r="E9126">
        <v>5034</v>
      </c>
      <c r="F9126">
        <v>5</v>
      </c>
      <c r="G9126">
        <v>76</v>
      </c>
      <c r="H9126">
        <v>10</v>
      </c>
      <c r="I9126">
        <v>8</v>
      </c>
      <c r="J9126">
        <v>9</v>
      </c>
      <c r="K9126">
        <v>41003057</v>
      </c>
    </row>
    <row r="9127" spans="1:11" x14ac:dyDescent="0.15">
      <c r="A9127">
        <v>3357845</v>
      </c>
      <c r="B9127">
        <v>1</v>
      </c>
      <c r="C9127">
        <v>4</v>
      </c>
      <c r="D9127">
        <v>1</v>
      </c>
      <c r="E9127">
        <v>1003</v>
      </c>
      <c r="F9127">
        <v>4</v>
      </c>
      <c r="G9127">
        <v>76</v>
      </c>
      <c r="H9127">
        <v>10</v>
      </c>
      <c r="I9127">
        <v>9</v>
      </c>
      <c r="J9127">
        <v>6</v>
      </c>
      <c r="K9127">
        <v>41003057</v>
      </c>
    </row>
    <row r="9128" spans="1:11" x14ac:dyDescent="0.15">
      <c r="A9128">
        <v>3357845</v>
      </c>
      <c r="B9128">
        <v>1</v>
      </c>
      <c r="C9128">
        <v>5</v>
      </c>
      <c r="D9128">
        <v>1</v>
      </c>
      <c r="E9128">
        <v>5011</v>
      </c>
      <c r="F9128">
        <v>5</v>
      </c>
      <c r="G9128">
        <v>76</v>
      </c>
      <c r="H9128">
        <v>10</v>
      </c>
      <c r="I9128">
        <v>9</v>
      </c>
      <c r="J9128">
        <v>4</v>
      </c>
      <c r="K9128">
        <v>41003057</v>
      </c>
    </row>
    <row r="9129" spans="1:11" x14ac:dyDescent="0.15">
      <c r="A9129">
        <v>3357867</v>
      </c>
      <c r="B9129">
        <v>1</v>
      </c>
      <c r="C9129">
        <v>1</v>
      </c>
      <c r="D9129">
        <v>1</v>
      </c>
      <c r="E9129">
        <v>1066</v>
      </c>
      <c r="F9129">
        <v>4</v>
      </c>
      <c r="G9129">
        <v>70</v>
      </c>
      <c r="H9129">
        <v>10</v>
      </c>
      <c r="I9129">
        <v>7</v>
      </c>
      <c r="J9129">
        <v>0</v>
      </c>
      <c r="K9129">
        <v>41003056</v>
      </c>
    </row>
    <row r="9130" spans="1:11" x14ac:dyDescent="0.15">
      <c r="A9130">
        <v>3357867</v>
      </c>
      <c r="B9130">
        <v>1</v>
      </c>
      <c r="C9130">
        <v>2</v>
      </c>
      <c r="D9130">
        <v>1</v>
      </c>
      <c r="E9130">
        <v>1072</v>
      </c>
      <c r="F9130">
        <v>4</v>
      </c>
      <c r="G9130">
        <v>70</v>
      </c>
      <c r="H9130">
        <v>10</v>
      </c>
      <c r="I9130">
        <v>7</v>
      </c>
      <c r="J9130">
        <v>2</v>
      </c>
      <c r="K9130">
        <v>41003056</v>
      </c>
    </row>
    <row r="9131" spans="1:11" x14ac:dyDescent="0.15">
      <c r="A9131">
        <v>3357867</v>
      </c>
      <c r="B9131">
        <v>1</v>
      </c>
      <c r="C9131">
        <v>3</v>
      </c>
      <c r="D9131">
        <v>1</v>
      </c>
      <c r="E9131">
        <v>1025</v>
      </c>
      <c r="F9131">
        <v>4</v>
      </c>
      <c r="G9131">
        <v>70</v>
      </c>
      <c r="H9131">
        <v>10</v>
      </c>
      <c r="I9131">
        <v>7</v>
      </c>
      <c r="J9131">
        <v>9</v>
      </c>
      <c r="K9131">
        <v>41003056</v>
      </c>
    </row>
    <row r="9132" spans="1:11" x14ac:dyDescent="0.15">
      <c r="A9132">
        <v>3357867</v>
      </c>
      <c r="B9132">
        <v>1</v>
      </c>
      <c r="C9132">
        <v>4</v>
      </c>
      <c r="D9132">
        <v>1</v>
      </c>
      <c r="E9132">
        <v>1057</v>
      </c>
      <c r="F9132">
        <v>4</v>
      </c>
      <c r="G9132">
        <v>70</v>
      </c>
      <c r="H9132">
        <v>10</v>
      </c>
      <c r="I9132">
        <v>7</v>
      </c>
      <c r="J9132">
        <v>3</v>
      </c>
      <c r="K9132">
        <v>41003056</v>
      </c>
    </row>
    <row r="9133" spans="1:11" x14ac:dyDescent="0.15">
      <c r="A9133">
        <v>3357867</v>
      </c>
      <c r="B9133">
        <v>1</v>
      </c>
      <c r="C9133">
        <v>5</v>
      </c>
      <c r="D9133">
        <v>1</v>
      </c>
      <c r="E9133">
        <v>1063</v>
      </c>
      <c r="F9133">
        <v>4</v>
      </c>
      <c r="G9133">
        <v>70</v>
      </c>
      <c r="H9133">
        <v>7</v>
      </c>
      <c r="I9133">
        <v>7</v>
      </c>
      <c r="J9133">
        <v>9</v>
      </c>
      <c r="K9133">
        <v>41003056</v>
      </c>
    </row>
    <row r="9134" spans="1:11" x14ac:dyDescent="0.15">
      <c r="A9134">
        <v>3357903</v>
      </c>
      <c r="B9134">
        <v>3</v>
      </c>
      <c r="C9134">
        <v>1</v>
      </c>
      <c r="D9134">
        <v>1</v>
      </c>
      <c r="E9134">
        <v>5016</v>
      </c>
      <c r="F9134">
        <v>5</v>
      </c>
      <c r="G9134">
        <v>74</v>
      </c>
      <c r="H9134">
        <v>10</v>
      </c>
      <c r="I9134">
        <v>10</v>
      </c>
      <c r="J9134">
        <v>9</v>
      </c>
      <c r="K9134">
        <v>41003058</v>
      </c>
    </row>
    <row r="9135" spans="1:11" x14ac:dyDescent="0.15">
      <c r="A9135">
        <v>3357903</v>
      </c>
      <c r="B9135">
        <v>3</v>
      </c>
      <c r="C9135">
        <v>2</v>
      </c>
      <c r="D9135">
        <v>1</v>
      </c>
      <c r="E9135">
        <v>5039</v>
      </c>
      <c r="F9135">
        <v>5</v>
      </c>
      <c r="G9135">
        <v>74</v>
      </c>
      <c r="H9135">
        <v>10</v>
      </c>
      <c r="I9135">
        <v>10</v>
      </c>
      <c r="J9135">
        <v>9</v>
      </c>
      <c r="K9135">
        <v>41003058</v>
      </c>
    </row>
    <row r="9136" spans="1:11" x14ac:dyDescent="0.15">
      <c r="A9136">
        <v>3357903</v>
      </c>
      <c r="B9136">
        <v>3</v>
      </c>
      <c r="C9136">
        <v>3</v>
      </c>
      <c r="D9136">
        <v>1</v>
      </c>
      <c r="E9136">
        <v>5024</v>
      </c>
      <c r="F9136">
        <v>5</v>
      </c>
      <c r="G9136">
        <v>74</v>
      </c>
      <c r="H9136">
        <v>10</v>
      </c>
      <c r="I9136">
        <v>10</v>
      </c>
      <c r="J9136">
        <v>9</v>
      </c>
      <c r="K9136">
        <v>41003058</v>
      </c>
    </row>
    <row r="9137" spans="1:11" x14ac:dyDescent="0.15">
      <c r="A9137">
        <v>3357903</v>
      </c>
      <c r="B9137">
        <v>3</v>
      </c>
      <c r="C9137">
        <v>4</v>
      </c>
      <c r="D9137">
        <v>1</v>
      </c>
      <c r="E9137">
        <v>5027</v>
      </c>
      <c r="F9137">
        <v>5</v>
      </c>
      <c r="G9137">
        <v>74</v>
      </c>
      <c r="H9137">
        <v>10</v>
      </c>
      <c r="I9137">
        <v>10</v>
      </c>
      <c r="J9137">
        <v>9</v>
      </c>
      <c r="K9137">
        <v>41003058</v>
      </c>
    </row>
    <row r="9138" spans="1:11" x14ac:dyDescent="0.15">
      <c r="A9138">
        <v>3357903</v>
      </c>
      <c r="B9138">
        <v>3</v>
      </c>
      <c r="C9138">
        <v>5</v>
      </c>
      <c r="D9138">
        <v>1</v>
      </c>
      <c r="E9138">
        <v>1022</v>
      </c>
      <c r="F9138">
        <v>4</v>
      </c>
      <c r="G9138">
        <v>74</v>
      </c>
      <c r="H9138">
        <v>10</v>
      </c>
      <c r="I9138">
        <v>10</v>
      </c>
      <c r="J9138">
        <v>9</v>
      </c>
      <c r="K9138">
        <v>41003058</v>
      </c>
    </row>
    <row r="9139" spans="1:11" x14ac:dyDescent="0.15">
      <c r="A9139">
        <v>3357998</v>
      </c>
      <c r="B9139">
        <v>1</v>
      </c>
      <c r="C9139">
        <v>1</v>
      </c>
      <c r="D9139">
        <v>1</v>
      </c>
      <c r="E9139">
        <v>1009</v>
      </c>
      <c r="F9139">
        <v>4</v>
      </c>
      <c r="G9139">
        <v>65</v>
      </c>
      <c r="H9139">
        <v>7</v>
      </c>
      <c r="I9139">
        <v>7</v>
      </c>
      <c r="J9139">
        <v>9</v>
      </c>
      <c r="K9139">
        <v>41003058</v>
      </c>
    </row>
    <row r="9140" spans="1:11" x14ac:dyDescent="0.15">
      <c r="A9140">
        <v>3357998</v>
      </c>
      <c r="B9140">
        <v>1</v>
      </c>
      <c r="C9140">
        <v>2</v>
      </c>
      <c r="D9140">
        <v>1</v>
      </c>
      <c r="E9140">
        <v>1050</v>
      </c>
      <c r="F9140">
        <v>4</v>
      </c>
      <c r="G9140">
        <v>65</v>
      </c>
      <c r="H9140">
        <v>6</v>
      </c>
      <c r="I9140">
        <v>6</v>
      </c>
      <c r="J9140">
        <v>9</v>
      </c>
      <c r="K9140">
        <v>41003058</v>
      </c>
    </row>
    <row r="9141" spans="1:11" x14ac:dyDescent="0.15">
      <c r="A9141">
        <v>3357998</v>
      </c>
      <c r="B9141">
        <v>1</v>
      </c>
      <c r="C9141">
        <v>3</v>
      </c>
      <c r="D9141">
        <v>1</v>
      </c>
      <c r="E9141">
        <v>1056</v>
      </c>
      <c r="F9141">
        <v>4</v>
      </c>
      <c r="G9141">
        <v>65</v>
      </c>
      <c r="H9141">
        <v>6</v>
      </c>
      <c r="I9141">
        <v>7</v>
      </c>
      <c r="J9141">
        <v>9</v>
      </c>
      <c r="K9141">
        <v>41003058</v>
      </c>
    </row>
    <row r="9142" spans="1:11" x14ac:dyDescent="0.15">
      <c r="A9142">
        <v>3357998</v>
      </c>
      <c r="B9142">
        <v>1</v>
      </c>
      <c r="C9142">
        <v>4</v>
      </c>
      <c r="D9142">
        <v>1</v>
      </c>
      <c r="E9142">
        <v>5004</v>
      </c>
      <c r="F9142">
        <v>5</v>
      </c>
      <c r="G9142">
        <v>66</v>
      </c>
      <c r="H9142">
        <v>9</v>
      </c>
      <c r="I9142">
        <v>7</v>
      </c>
      <c r="J9142">
        <v>0</v>
      </c>
      <c r="K9142">
        <v>41003058</v>
      </c>
    </row>
    <row r="9143" spans="1:11" x14ac:dyDescent="0.15">
      <c r="A9143">
        <v>3357998</v>
      </c>
      <c r="B9143">
        <v>1</v>
      </c>
      <c r="C9143">
        <v>5</v>
      </c>
      <c r="D9143">
        <v>1</v>
      </c>
      <c r="E9143">
        <v>1016</v>
      </c>
      <c r="F9143">
        <v>4</v>
      </c>
      <c r="G9143">
        <v>66</v>
      </c>
      <c r="H9143">
        <v>9</v>
      </c>
      <c r="I9143">
        <v>7</v>
      </c>
      <c r="J9143">
        <v>5</v>
      </c>
      <c r="K9143">
        <v>41003058</v>
      </c>
    </row>
    <row r="9144" spans="1:11" x14ac:dyDescent="0.15">
      <c r="A9144">
        <v>3361557</v>
      </c>
      <c r="B9144">
        <v>1</v>
      </c>
      <c r="C9144">
        <v>1</v>
      </c>
      <c r="D9144">
        <v>1</v>
      </c>
      <c r="E9144">
        <v>3012</v>
      </c>
      <c r="F9144">
        <v>2</v>
      </c>
      <c r="G9144">
        <v>1</v>
      </c>
      <c r="H9144">
        <v>0</v>
      </c>
      <c r="I9144">
        <v>0</v>
      </c>
      <c r="J9144">
        <v>0</v>
      </c>
      <c r="K9144">
        <v>41003058</v>
      </c>
    </row>
    <row r="9145" spans="1:11" x14ac:dyDescent="0.15">
      <c r="A9145">
        <v>3361557</v>
      </c>
      <c r="B9145">
        <v>1</v>
      </c>
      <c r="C9145">
        <v>2</v>
      </c>
      <c r="D9145">
        <v>1</v>
      </c>
      <c r="E9145">
        <v>3011</v>
      </c>
      <c r="F9145">
        <v>2</v>
      </c>
      <c r="G9145">
        <v>1</v>
      </c>
      <c r="H9145">
        <v>0</v>
      </c>
      <c r="I9145">
        <v>0</v>
      </c>
      <c r="J9145">
        <v>0</v>
      </c>
      <c r="K9145">
        <v>41003058</v>
      </c>
    </row>
    <row r="9146" spans="1:11" x14ac:dyDescent="0.15">
      <c r="A9146">
        <v>3361557</v>
      </c>
      <c r="B9146">
        <v>1</v>
      </c>
      <c r="C9146">
        <v>3</v>
      </c>
      <c r="D9146">
        <v>1</v>
      </c>
      <c r="E9146">
        <v>1022</v>
      </c>
      <c r="F9146">
        <v>4</v>
      </c>
      <c r="G9146">
        <v>63</v>
      </c>
      <c r="H9146">
        <v>10</v>
      </c>
      <c r="I9146">
        <v>7</v>
      </c>
      <c r="J9146">
        <v>4</v>
      </c>
      <c r="K9146">
        <v>41003058</v>
      </c>
    </row>
    <row r="9147" spans="1:11" x14ac:dyDescent="0.15">
      <c r="A9147">
        <v>3361557</v>
      </c>
      <c r="B9147">
        <v>1</v>
      </c>
      <c r="C9147">
        <v>4</v>
      </c>
      <c r="D9147">
        <v>1</v>
      </c>
      <c r="E9147">
        <v>1063</v>
      </c>
      <c r="F9147">
        <v>4</v>
      </c>
      <c r="G9147">
        <v>63</v>
      </c>
      <c r="H9147">
        <v>6</v>
      </c>
      <c r="I9147">
        <v>6</v>
      </c>
      <c r="J9147">
        <v>9</v>
      </c>
      <c r="K9147">
        <v>41003058</v>
      </c>
    </row>
    <row r="9148" spans="1:11" x14ac:dyDescent="0.15">
      <c r="A9148">
        <v>3361557</v>
      </c>
      <c r="B9148">
        <v>1</v>
      </c>
      <c r="C9148">
        <v>5</v>
      </c>
      <c r="D9148">
        <v>1</v>
      </c>
      <c r="E9148">
        <v>1055</v>
      </c>
      <c r="F9148">
        <v>4</v>
      </c>
      <c r="G9148">
        <v>63</v>
      </c>
      <c r="H9148">
        <v>6</v>
      </c>
      <c r="I9148">
        <v>6</v>
      </c>
      <c r="J9148">
        <v>4</v>
      </c>
      <c r="K9148">
        <v>41003058</v>
      </c>
    </row>
    <row r="9149" spans="1:11" x14ac:dyDescent="0.15">
      <c r="A9149">
        <v>3361606</v>
      </c>
      <c r="B9149">
        <v>1</v>
      </c>
      <c r="C9149">
        <v>1</v>
      </c>
      <c r="D9149">
        <v>1</v>
      </c>
      <c r="E9149">
        <v>5021</v>
      </c>
      <c r="F9149">
        <v>5</v>
      </c>
      <c r="G9149">
        <v>71</v>
      </c>
      <c r="H9149">
        <v>10</v>
      </c>
      <c r="I9149">
        <v>9</v>
      </c>
      <c r="J9149">
        <v>9</v>
      </c>
      <c r="K9149">
        <v>41003058</v>
      </c>
    </row>
    <row r="9150" spans="1:11" x14ac:dyDescent="0.15">
      <c r="A9150">
        <v>3361606</v>
      </c>
      <c r="B9150">
        <v>1</v>
      </c>
      <c r="C9150">
        <v>2</v>
      </c>
      <c r="D9150">
        <v>1</v>
      </c>
      <c r="E9150">
        <v>5014</v>
      </c>
      <c r="F9150">
        <v>5</v>
      </c>
      <c r="G9150">
        <v>71</v>
      </c>
      <c r="H9150">
        <v>10</v>
      </c>
      <c r="I9150">
        <v>9</v>
      </c>
      <c r="J9150">
        <v>9</v>
      </c>
      <c r="K9150">
        <v>41003058</v>
      </c>
    </row>
    <row r="9151" spans="1:11" x14ac:dyDescent="0.15">
      <c r="A9151">
        <v>3361606</v>
      </c>
      <c r="B9151">
        <v>1</v>
      </c>
      <c r="C9151">
        <v>3</v>
      </c>
      <c r="D9151">
        <v>1</v>
      </c>
      <c r="E9151">
        <v>1071</v>
      </c>
      <c r="F9151">
        <v>4</v>
      </c>
      <c r="G9151">
        <v>71</v>
      </c>
      <c r="H9151">
        <v>10</v>
      </c>
      <c r="I9151">
        <v>8</v>
      </c>
      <c r="J9151">
        <v>9</v>
      </c>
      <c r="K9151">
        <v>41003058</v>
      </c>
    </row>
    <row r="9152" spans="1:11" x14ac:dyDescent="0.15">
      <c r="A9152">
        <v>3361606</v>
      </c>
      <c r="B9152">
        <v>1</v>
      </c>
      <c r="C9152">
        <v>4</v>
      </c>
      <c r="D9152">
        <v>1</v>
      </c>
      <c r="E9152">
        <v>1055</v>
      </c>
      <c r="F9152">
        <v>4</v>
      </c>
      <c r="G9152">
        <v>71</v>
      </c>
      <c r="H9152">
        <v>10</v>
      </c>
      <c r="I9152">
        <v>8</v>
      </c>
      <c r="J9152">
        <v>9</v>
      </c>
      <c r="K9152">
        <v>41003058</v>
      </c>
    </row>
    <row r="9153" spans="1:11" x14ac:dyDescent="0.15">
      <c r="A9153">
        <v>3361606</v>
      </c>
      <c r="B9153">
        <v>1</v>
      </c>
      <c r="C9153">
        <v>5</v>
      </c>
      <c r="D9153">
        <v>1</v>
      </c>
      <c r="E9153">
        <v>1056</v>
      </c>
      <c r="F9153">
        <v>4</v>
      </c>
      <c r="G9153">
        <v>71</v>
      </c>
      <c r="H9153">
        <v>10</v>
      </c>
      <c r="I9153">
        <v>8</v>
      </c>
      <c r="J9153">
        <v>9</v>
      </c>
      <c r="K9153">
        <v>41003058</v>
      </c>
    </row>
    <row r="9154" spans="1:11" x14ac:dyDescent="0.15">
      <c r="A9154">
        <v>3361993</v>
      </c>
      <c r="B9154">
        <v>1</v>
      </c>
      <c r="C9154">
        <v>1</v>
      </c>
      <c r="D9154">
        <v>1</v>
      </c>
      <c r="E9154">
        <v>5004</v>
      </c>
      <c r="F9154">
        <v>5</v>
      </c>
      <c r="G9154">
        <v>70</v>
      </c>
      <c r="H9154">
        <v>10</v>
      </c>
      <c r="I9154">
        <v>8</v>
      </c>
      <c r="J9154">
        <v>2</v>
      </c>
      <c r="K9154">
        <v>41003058</v>
      </c>
    </row>
    <row r="9155" spans="1:11" x14ac:dyDescent="0.15">
      <c r="A9155">
        <v>3361993</v>
      </c>
      <c r="B9155">
        <v>1</v>
      </c>
      <c r="C9155">
        <v>2</v>
      </c>
      <c r="D9155">
        <v>1</v>
      </c>
      <c r="E9155">
        <v>1008</v>
      </c>
      <c r="F9155">
        <v>4</v>
      </c>
      <c r="G9155">
        <v>70</v>
      </c>
      <c r="H9155">
        <v>10</v>
      </c>
      <c r="I9155">
        <v>8</v>
      </c>
      <c r="J9155">
        <v>5</v>
      </c>
      <c r="K9155">
        <v>41003058</v>
      </c>
    </row>
    <row r="9156" spans="1:11" x14ac:dyDescent="0.15">
      <c r="A9156">
        <v>3361993</v>
      </c>
      <c r="B9156">
        <v>1</v>
      </c>
      <c r="C9156">
        <v>3</v>
      </c>
      <c r="D9156">
        <v>1</v>
      </c>
      <c r="E9156">
        <v>1055</v>
      </c>
      <c r="F9156">
        <v>4</v>
      </c>
      <c r="G9156">
        <v>70</v>
      </c>
      <c r="H9156">
        <v>6</v>
      </c>
      <c r="I9156">
        <v>6</v>
      </c>
      <c r="J9156">
        <v>6</v>
      </c>
      <c r="K9156">
        <v>41003058</v>
      </c>
    </row>
    <row r="9157" spans="1:11" x14ac:dyDescent="0.15">
      <c r="A9157">
        <v>3361993</v>
      </c>
      <c r="B9157">
        <v>1</v>
      </c>
      <c r="C9157">
        <v>4</v>
      </c>
      <c r="D9157">
        <v>1</v>
      </c>
      <c r="E9157">
        <v>5018</v>
      </c>
      <c r="F9157">
        <v>5</v>
      </c>
      <c r="G9157">
        <v>70</v>
      </c>
      <c r="H9157">
        <v>10</v>
      </c>
      <c r="I9157">
        <v>8</v>
      </c>
      <c r="J9157">
        <v>9</v>
      </c>
      <c r="K9157">
        <v>41003058</v>
      </c>
    </row>
    <row r="9158" spans="1:11" x14ac:dyDescent="0.15">
      <c r="A9158">
        <v>3361993</v>
      </c>
      <c r="B9158">
        <v>1</v>
      </c>
      <c r="C9158">
        <v>5</v>
      </c>
      <c r="D9158">
        <v>1</v>
      </c>
      <c r="E9158">
        <v>1013</v>
      </c>
      <c r="F9158">
        <v>4</v>
      </c>
      <c r="G9158">
        <v>70</v>
      </c>
      <c r="H9158">
        <v>7</v>
      </c>
      <c r="I9158">
        <v>8</v>
      </c>
      <c r="J9158">
        <v>1</v>
      </c>
      <c r="K9158">
        <v>41003058</v>
      </c>
    </row>
    <row r="9159" spans="1:11" x14ac:dyDescent="0.15">
      <c r="A9159">
        <v>3363046</v>
      </c>
      <c r="B9159">
        <v>2</v>
      </c>
      <c r="C9159">
        <v>1</v>
      </c>
      <c r="D9159">
        <v>1</v>
      </c>
      <c r="E9159">
        <v>1048</v>
      </c>
      <c r="F9159">
        <v>4</v>
      </c>
      <c r="G9159">
        <v>1</v>
      </c>
      <c r="H9159">
        <v>0</v>
      </c>
      <c r="I9159">
        <v>0</v>
      </c>
      <c r="J9159">
        <v>3</v>
      </c>
      <c r="K9159">
        <v>41003058</v>
      </c>
    </row>
    <row r="9160" spans="1:11" x14ac:dyDescent="0.15">
      <c r="A9160">
        <v>3363046</v>
      </c>
      <c r="B9160">
        <v>2</v>
      </c>
      <c r="C9160">
        <v>5</v>
      </c>
      <c r="D9160">
        <v>1</v>
      </c>
      <c r="E9160">
        <v>2012</v>
      </c>
      <c r="F9160">
        <v>3</v>
      </c>
      <c r="G9160">
        <v>1</v>
      </c>
      <c r="H9160">
        <v>0</v>
      </c>
      <c r="I9160">
        <v>0</v>
      </c>
      <c r="J9160">
        <v>0</v>
      </c>
      <c r="K9160">
        <v>41003058</v>
      </c>
    </row>
    <row r="9161" spans="1:11" x14ac:dyDescent="0.15">
      <c r="A9161">
        <v>3365449</v>
      </c>
      <c r="B9161">
        <v>1</v>
      </c>
      <c r="C9161">
        <v>1</v>
      </c>
      <c r="D9161">
        <v>1</v>
      </c>
      <c r="E9161">
        <v>5028</v>
      </c>
      <c r="F9161">
        <v>5</v>
      </c>
      <c r="G9161">
        <v>67</v>
      </c>
      <c r="H9161">
        <v>6</v>
      </c>
      <c r="I9161">
        <v>7</v>
      </c>
      <c r="J9161">
        <v>9</v>
      </c>
      <c r="K9161">
        <v>41003058</v>
      </c>
    </row>
    <row r="9162" spans="1:11" x14ac:dyDescent="0.15">
      <c r="A9162">
        <v>3365449</v>
      </c>
      <c r="B9162">
        <v>1</v>
      </c>
      <c r="C9162">
        <v>2</v>
      </c>
      <c r="D9162">
        <v>1</v>
      </c>
      <c r="E9162">
        <v>1026</v>
      </c>
      <c r="F9162">
        <v>4</v>
      </c>
      <c r="G9162">
        <v>67</v>
      </c>
      <c r="H9162">
        <v>9</v>
      </c>
      <c r="I9162">
        <v>7</v>
      </c>
      <c r="J9162">
        <v>6</v>
      </c>
      <c r="K9162">
        <v>41003058</v>
      </c>
    </row>
    <row r="9163" spans="1:11" x14ac:dyDescent="0.15">
      <c r="A9163">
        <v>3365449</v>
      </c>
      <c r="B9163">
        <v>1</v>
      </c>
      <c r="C9163">
        <v>3</v>
      </c>
      <c r="D9163">
        <v>1</v>
      </c>
      <c r="E9163">
        <v>1031</v>
      </c>
      <c r="F9163">
        <v>4</v>
      </c>
      <c r="G9163">
        <v>67</v>
      </c>
      <c r="H9163">
        <v>6</v>
      </c>
      <c r="I9163">
        <v>7</v>
      </c>
      <c r="J9163">
        <v>9</v>
      </c>
      <c r="K9163">
        <v>41003058</v>
      </c>
    </row>
    <row r="9164" spans="1:11" x14ac:dyDescent="0.15">
      <c r="A9164">
        <v>3365449</v>
      </c>
      <c r="B9164">
        <v>1</v>
      </c>
      <c r="C9164">
        <v>4</v>
      </c>
      <c r="D9164">
        <v>1</v>
      </c>
      <c r="E9164">
        <v>1057</v>
      </c>
      <c r="F9164">
        <v>4</v>
      </c>
      <c r="G9164">
        <v>67</v>
      </c>
      <c r="H9164">
        <v>6</v>
      </c>
      <c r="I9164">
        <v>7</v>
      </c>
      <c r="J9164">
        <v>2</v>
      </c>
      <c r="K9164">
        <v>41003058</v>
      </c>
    </row>
    <row r="9165" spans="1:11" x14ac:dyDescent="0.15">
      <c r="A9165">
        <v>3365449</v>
      </c>
      <c r="B9165">
        <v>1</v>
      </c>
      <c r="C9165">
        <v>5</v>
      </c>
      <c r="D9165">
        <v>1</v>
      </c>
      <c r="E9165">
        <v>1066</v>
      </c>
      <c r="F9165">
        <v>4</v>
      </c>
      <c r="G9165">
        <v>67</v>
      </c>
      <c r="H9165">
        <v>9</v>
      </c>
      <c r="I9165">
        <v>7</v>
      </c>
      <c r="J9165">
        <v>1</v>
      </c>
      <c r="K9165">
        <v>41003058</v>
      </c>
    </row>
    <row r="9166" spans="1:11" x14ac:dyDescent="0.15">
      <c r="A9166">
        <v>3365729</v>
      </c>
      <c r="B9166">
        <v>1</v>
      </c>
      <c r="C9166">
        <v>1</v>
      </c>
      <c r="D9166">
        <v>1</v>
      </c>
      <c r="E9166">
        <v>1014</v>
      </c>
      <c r="F9166">
        <v>4</v>
      </c>
      <c r="G9166">
        <v>1</v>
      </c>
      <c r="H9166">
        <v>0</v>
      </c>
      <c r="I9166">
        <v>0</v>
      </c>
      <c r="J9166">
        <v>0</v>
      </c>
      <c r="K9166">
        <v>41003058</v>
      </c>
    </row>
    <row r="9167" spans="1:11" x14ac:dyDescent="0.15">
      <c r="A9167">
        <v>3365729</v>
      </c>
      <c r="B9167">
        <v>1</v>
      </c>
      <c r="C9167">
        <v>2</v>
      </c>
      <c r="D9167">
        <v>1</v>
      </c>
      <c r="E9167">
        <v>1035</v>
      </c>
      <c r="F9167">
        <v>4</v>
      </c>
      <c r="G9167">
        <v>13</v>
      </c>
      <c r="H9167">
        <v>0</v>
      </c>
      <c r="I9167">
        <v>1</v>
      </c>
      <c r="J9167">
        <v>0</v>
      </c>
      <c r="K9167">
        <v>41003058</v>
      </c>
    </row>
    <row r="9168" spans="1:11" x14ac:dyDescent="0.15">
      <c r="A9168">
        <v>3365729</v>
      </c>
      <c r="B9168">
        <v>1</v>
      </c>
      <c r="C9168">
        <v>3</v>
      </c>
      <c r="D9168">
        <v>1</v>
      </c>
      <c r="E9168">
        <v>1063</v>
      </c>
      <c r="F9168">
        <v>4</v>
      </c>
      <c r="G9168">
        <v>13</v>
      </c>
      <c r="H9168">
        <v>0</v>
      </c>
      <c r="I9168">
        <v>1</v>
      </c>
      <c r="J9168">
        <v>0</v>
      </c>
      <c r="K9168">
        <v>41003058</v>
      </c>
    </row>
    <row r="9169" spans="1:11" x14ac:dyDescent="0.15">
      <c r="A9169">
        <v>3365729</v>
      </c>
      <c r="B9169">
        <v>1</v>
      </c>
      <c r="C9169">
        <v>4</v>
      </c>
      <c r="D9169">
        <v>1</v>
      </c>
      <c r="E9169">
        <v>1010</v>
      </c>
      <c r="F9169">
        <v>4</v>
      </c>
      <c r="G9169">
        <v>1</v>
      </c>
      <c r="H9169">
        <v>0</v>
      </c>
      <c r="I9169">
        <v>0</v>
      </c>
      <c r="J9169">
        <v>0</v>
      </c>
      <c r="K9169">
        <v>41003058</v>
      </c>
    </row>
    <row r="9170" spans="1:11" x14ac:dyDescent="0.15">
      <c r="A9170">
        <v>3365729</v>
      </c>
      <c r="B9170">
        <v>1</v>
      </c>
      <c r="C9170">
        <v>5</v>
      </c>
      <c r="D9170">
        <v>1</v>
      </c>
      <c r="E9170">
        <v>1055</v>
      </c>
      <c r="F9170">
        <v>4</v>
      </c>
      <c r="G9170">
        <v>13</v>
      </c>
      <c r="H9170">
        <v>0</v>
      </c>
      <c r="I9170">
        <v>1</v>
      </c>
      <c r="J9170">
        <v>0</v>
      </c>
      <c r="K9170">
        <v>41003058</v>
      </c>
    </row>
    <row r="9171" spans="1:11" x14ac:dyDescent="0.15">
      <c r="A9171">
        <v>3366661</v>
      </c>
      <c r="B9171">
        <v>2</v>
      </c>
      <c r="C9171">
        <v>1</v>
      </c>
      <c r="D9171">
        <v>1</v>
      </c>
      <c r="E9171">
        <v>1003</v>
      </c>
      <c r="F9171">
        <v>4</v>
      </c>
      <c r="G9171">
        <v>75</v>
      </c>
      <c r="H9171">
        <v>10</v>
      </c>
      <c r="I9171">
        <v>9</v>
      </c>
      <c r="J9171">
        <v>9</v>
      </c>
      <c r="K9171">
        <v>41003057</v>
      </c>
    </row>
    <row r="9172" spans="1:11" x14ac:dyDescent="0.15">
      <c r="A9172">
        <v>3366661</v>
      </c>
      <c r="B9172">
        <v>2</v>
      </c>
      <c r="C9172">
        <v>2</v>
      </c>
      <c r="D9172">
        <v>1</v>
      </c>
      <c r="E9172">
        <v>1001</v>
      </c>
      <c r="F9172">
        <v>4</v>
      </c>
      <c r="G9172">
        <v>75</v>
      </c>
      <c r="H9172">
        <v>10</v>
      </c>
      <c r="I9172">
        <v>8</v>
      </c>
      <c r="J9172">
        <v>9</v>
      </c>
      <c r="K9172">
        <v>41003057</v>
      </c>
    </row>
    <row r="9173" spans="1:11" x14ac:dyDescent="0.15">
      <c r="A9173">
        <v>3366661</v>
      </c>
      <c r="B9173">
        <v>2</v>
      </c>
      <c r="C9173">
        <v>3</v>
      </c>
      <c r="D9173">
        <v>1</v>
      </c>
      <c r="E9173">
        <v>5011</v>
      </c>
      <c r="F9173">
        <v>5</v>
      </c>
      <c r="G9173">
        <v>75</v>
      </c>
      <c r="H9173">
        <v>10</v>
      </c>
      <c r="I9173">
        <v>8</v>
      </c>
      <c r="J9173">
        <v>9</v>
      </c>
      <c r="K9173">
        <v>41003057</v>
      </c>
    </row>
    <row r="9174" spans="1:11" x14ac:dyDescent="0.15">
      <c r="A9174">
        <v>3366661</v>
      </c>
      <c r="B9174">
        <v>2</v>
      </c>
      <c r="C9174">
        <v>4</v>
      </c>
      <c r="D9174">
        <v>1</v>
      </c>
      <c r="E9174">
        <v>5034</v>
      </c>
      <c r="F9174">
        <v>5</v>
      </c>
      <c r="G9174">
        <v>75</v>
      </c>
      <c r="H9174">
        <v>10</v>
      </c>
      <c r="I9174">
        <v>8</v>
      </c>
      <c r="J9174">
        <v>9</v>
      </c>
      <c r="K9174">
        <v>41003057</v>
      </c>
    </row>
    <row r="9175" spans="1:11" x14ac:dyDescent="0.15">
      <c r="A9175">
        <v>3366661</v>
      </c>
      <c r="B9175">
        <v>2</v>
      </c>
      <c r="C9175">
        <v>5</v>
      </c>
      <c r="D9175">
        <v>1</v>
      </c>
      <c r="E9175">
        <v>5023</v>
      </c>
      <c r="F9175">
        <v>5</v>
      </c>
      <c r="G9175">
        <v>75</v>
      </c>
      <c r="H9175">
        <v>10</v>
      </c>
      <c r="I9175">
        <v>8</v>
      </c>
      <c r="J9175">
        <v>9</v>
      </c>
      <c r="K9175">
        <v>41003057</v>
      </c>
    </row>
    <row r="9176" spans="1:11" x14ac:dyDescent="0.15">
      <c r="A9176">
        <v>3371247</v>
      </c>
      <c r="B9176">
        <v>1</v>
      </c>
      <c r="C9176">
        <v>1</v>
      </c>
      <c r="D9176">
        <v>1</v>
      </c>
      <c r="E9176">
        <v>5030</v>
      </c>
      <c r="F9176">
        <v>5</v>
      </c>
      <c r="G9176">
        <v>75</v>
      </c>
      <c r="H9176">
        <v>10</v>
      </c>
      <c r="I9176">
        <v>9</v>
      </c>
      <c r="J9176">
        <v>9</v>
      </c>
      <c r="K9176">
        <v>41003057</v>
      </c>
    </row>
    <row r="9177" spans="1:11" x14ac:dyDescent="0.15">
      <c r="A9177">
        <v>3371247</v>
      </c>
      <c r="B9177">
        <v>1</v>
      </c>
      <c r="C9177">
        <v>2</v>
      </c>
      <c r="D9177">
        <v>1</v>
      </c>
      <c r="E9177">
        <v>5021</v>
      </c>
      <c r="F9177">
        <v>5</v>
      </c>
      <c r="G9177">
        <v>75</v>
      </c>
      <c r="H9177">
        <v>10</v>
      </c>
      <c r="I9177">
        <v>10</v>
      </c>
      <c r="J9177">
        <v>9</v>
      </c>
      <c r="K9177">
        <v>41003057</v>
      </c>
    </row>
    <row r="9178" spans="1:11" x14ac:dyDescent="0.15">
      <c r="A9178">
        <v>3371247</v>
      </c>
      <c r="B9178">
        <v>1</v>
      </c>
      <c r="C9178">
        <v>3</v>
      </c>
      <c r="D9178">
        <v>1</v>
      </c>
      <c r="E9178">
        <v>1016</v>
      </c>
      <c r="F9178">
        <v>4</v>
      </c>
      <c r="G9178">
        <v>75</v>
      </c>
      <c r="H9178">
        <v>10</v>
      </c>
      <c r="I9178">
        <v>10</v>
      </c>
      <c r="J9178">
        <v>6</v>
      </c>
      <c r="K9178">
        <v>41003057</v>
      </c>
    </row>
    <row r="9179" spans="1:11" x14ac:dyDescent="0.15">
      <c r="A9179">
        <v>3371247</v>
      </c>
      <c r="B9179">
        <v>1</v>
      </c>
      <c r="C9179">
        <v>4</v>
      </c>
      <c r="D9179">
        <v>1</v>
      </c>
      <c r="E9179">
        <v>1045</v>
      </c>
      <c r="F9179">
        <v>4</v>
      </c>
      <c r="G9179">
        <v>75</v>
      </c>
      <c r="H9179">
        <v>10</v>
      </c>
      <c r="I9179">
        <v>10</v>
      </c>
      <c r="J9179">
        <v>9</v>
      </c>
      <c r="K9179">
        <v>41003057</v>
      </c>
    </row>
    <row r="9180" spans="1:11" x14ac:dyDescent="0.15">
      <c r="A9180">
        <v>3371247</v>
      </c>
      <c r="B9180">
        <v>1</v>
      </c>
      <c r="C9180">
        <v>5</v>
      </c>
      <c r="D9180">
        <v>1</v>
      </c>
      <c r="E9180">
        <v>1055</v>
      </c>
      <c r="F9180">
        <v>4</v>
      </c>
      <c r="G9180">
        <v>75</v>
      </c>
      <c r="H9180">
        <v>10</v>
      </c>
      <c r="I9180">
        <v>9</v>
      </c>
      <c r="J9180">
        <v>9</v>
      </c>
      <c r="K9180">
        <v>41003057</v>
      </c>
    </row>
    <row r="9181" spans="1:11" x14ac:dyDescent="0.15">
      <c r="A9181">
        <v>3371926</v>
      </c>
      <c r="B9181">
        <v>2</v>
      </c>
      <c r="C9181">
        <v>1</v>
      </c>
      <c r="D9181">
        <v>1</v>
      </c>
      <c r="E9181">
        <v>5023</v>
      </c>
      <c r="F9181">
        <v>5</v>
      </c>
      <c r="G9181">
        <v>63</v>
      </c>
      <c r="H9181">
        <v>10</v>
      </c>
      <c r="I9181">
        <v>7</v>
      </c>
      <c r="J9181">
        <v>9</v>
      </c>
      <c r="K9181">
        <v>41003055</v>
      </c>
    </row>
    <row r="9182" spans="1:11" x14ac:dyDescent="0.15">
      <c r="A9182">
        <v>3371926</v>
      </c>
      <c r="B9182">
        <v>2</v>
      </c>
      <c r="C9182">
        <v>2</v>
      </c>
      <c r="D9182">
        <v>1</v>
      </c>
      <c r="E9182">
        <v>5058</v>
      </c>
      <c r="F9182">
        <v>5</v>
      </c>
      <c r="G9182">
        <v>63</v>
      </c>
      <c r="H9182">
        <v>10</v>
      </c>
      <c r="I9182">
        <v>5</v>
      </c>
      <c r="J9182">
        <v>3</v>
      </c>
      <c r="K9182">
        <v>41003055</v>
      </c>
    </row>
    <row r="9183" spans="1:11" x14ac:dyDescent="0.15">
      <c r="A9183">
        <v>3371926</v>
      </c>
      <c r="B9183">
        <v>2</v>
      </c>
      <c r="C9183">
        <v>3</v>
      </c>
      <c r="D9183">
        <v>1</v>
      </c>
      <c r="E9183">
        <v>1038</v>
      </c>
      <c r="F9183">
        <v>4</v>
      </c>
      <c r="G9183">
        <v>63</v>
      </c>
      <c r="H9183">
        <v>0</v>
      </c>
      <c r="I9183">
        <v>0</v>
      </c>
      <c r="J9183">
        <v>8</v>
      </c>
      <c r="K9183">
        <v>41003055</v>
      </c>
    </row>
    <row r="9184" spans="1:11" x14ac:dyDescent="0.15">
      <c r="A9184">
        <v>3371926</v>
      </c>
      <c r="B9184">
        <v>2</v>
      </c>
      <c r="C9184">
        <v>4</v>
      </c>
      <c r="D9184">
        <v>1</v>
      </c>
      <c r="E9184">
        <v>1018</v>
      </c>
      <c r="F9184">
        <v>4</v>
      </c>
      <c r="G9184">
        <v>63</v>
      </c>
      <c r="H9184">
        <v>0</v>
      </c>
      <c r="I9184">
        <v>0</v>
      </c>
      <c r="J9184">
        <v>0</v>
      </c>
      <c r="K9184">
        <v>41003055</v>
      </c>
    </row>
    <row r="9185" spans="1:11" x14ac:dyDescent="0.15">
      <c r="A9185">
        <v>3373742</v>
      </c>
      <c r="B9185">
        <v>1</v>
      </c>
      <c r="C9185">
        <v>1</v>
      </c>
      <c r="D9185">
        <v>1</v>
      </c>
      <c r="E9185">
        <v>1008</v>
      </c>
      <c r="F9185">
        <v>4</v>
      </c>
      <c r="G9185">
        <v>67</v>
      </c>
      <c r="H9185">
        <v>10</v>
      </c>
      <c r="I9185">
        <v>7</v>
      </c>
      <c r="J9185">
        <v>5</v>
      </c>
      <c r="K9185">
        <v>41003058</v>
      </c>
    </row>
    <row r="9186" spans="1:11" x14ac:dyDescent="0.15">
      <c r="A9186">
        <v>3373742</v>
      </c>
      <c r="B9186">
        <v>1</v>
      </c>
      <c r="C9186">
        <v>2</v>
      </c>
      <c r="D9186">
        <v>1</v>
      </c>
      <c r="E9186">
        <v>1050</v>
      </c>
      <c r="F9186">
        <v>4</v>
      </c>
      <c r="G9186">
        <v>67</v>
      </c>
      <c r="H9186">
        <v>6</v>
      </c>
      <c r="I9186">
        <v>5</v>
      </c>
      <c r="J9186">
        <v>9</v>
      </c>
      <c r="K9186">
        <v>41003058</v>
      </c>
    </row>
    <row r="9187" spans="1:11" x14ac:dyDescent="0.15">
      <c r="A9187">
        <v>3373742</v>
      </c>
      <c r="B9187">
        <v>1</v>
      </c>
      <c r="C9187">
        <v>3</v>
      </c>
      <c r="D9187">
        <v>1</v>
      </c>
      <c r="E9187">
        <v>5018</v>
      </c>
      <c r="F9187">
        <v>5</v>
      </c>
      <c r="G9187">
        <v>67</v>
      </c>
      <c r="H9187">
        <v>6</v>
      </c>
      <c r="I9187">
        <v>7</v>
      </c>
      <c r="J9187">
        <v>9</v>
      </c>
      <c r="K9187">
        <v>41003058</v>
      </c>
    </row>
    <row r="9188" spans="1:11" x14ac:dyDescent="0.15">
      <c r="A9188">
        <v>3373742</v>
      </c>
      <c r="B9188">
        <v>1</v>
      </c>
      <c r="C9188">
        <v>4</v>
      </c>
      <c r="D9188">
        <v>1</v>
      </c>
      <c r="E9188">
        <v>1013</v>
      </c>
      <c r="F9188">
        <v>4</v>
      </c>
      <c r="G9188">
        <v>67</v>
      </c>
      <c r="H9188">
        <v>6</v>
      </c>
      <c r="I9188">
        <v>7</v>
      </c>
      <c r="J9188">
        <v>1</v>
      </c>
      <c r="K9188">
        <v>41003058</v>
      </c>
    </row>
    <row r="9189" spans="1:11" x14ac:dyDescent="0.15">
      <c r="A9189">
        <v>3373742</v>
      </c>
      <c r="B9189">
        <v>1</v>
      </c>
      <c r="C9189">
        <v>5</v>
      </c>
      <c r="D9189">
        <v>1</v>
      </c>
      <c r="E9189">
        <v>5004</v>
      </c>
      <c r="F9189">
        <v>5</v>
      </c>
      <c r="G9189">
        <v>67</v>
      </c>
      <c r="H9189">
        <v>8</v>
      </c>
      <c r="I9189">
        <v>7</v>
      </c>
      <c r="J9189">
        <v>1</v>
      </c>
      <c r="K9189">
        <v>41003058</v>
      </c>
    </row>
    <row r="9190" spans="1:11" x14ac:dyDescent="0.15">
      <c r="A9190">
        <v>3376201</v>
      </c>
      <c r="B9190">
        <v>1</v>
      </c>
      <c r="C9190">
        <v>1</v>
      </c>
      <c r="D9190">
        <v>1</v>
      </c>
      <c r="E9190">
        <v>1035</v>
      </c>
      <c r="F9190">
        <v>4</v>
      </c>
      <c r="G9190">
        <v>69</v>
      </c>
      <c r="H9190">
        <v>6</v>
      </c>
      <c r="I9190">
        <v>7</v>
      </c>
      <c r="J9190">
        <v>9</v>
      </c>
      <c r="K9190">
        <v>41003035</v>
      </c>
    </row>
    <row r="9191" spans="1:11" x14ac:dyDescent="0.15">
      <c r="A9191">
        <v>3376201</v>
      </c>
      <c r="B9191">
        <v>1</v>
      </c>
      <c r="C9191">
        <v>2</v>
      </c>
      <c r="D9191">
        <v>1</v>
      </c>
      <c r="E9191">
        <v>1050</v>
      </c>
      <c r="F9191">
        <v>4</v>
      </c>
      <c r="G9191">
        <v>69</v>
      </c>
      <c r="H9191">
        <v>10</v>
      </c>
      <c r="I9191">
        <v>7</v>
      </c>
      <c r="J9191">
        <v>9</v>
      </c>
      <c r="K9191">
        <v>41003035</v>
      </c>
    </row>
    <row r="9192" spans="1:11" x14ac:dyDescent="0.15">
      <c r="A9192">
        <v>3376201</v>
      </c>
      <c r="B9192">
        <v>1</v>
      </c>
      <c r="C9192">
        <v>3</v>
      </c>
      <c r="D9192">
        <v>1</v>
      </c>
      <c r="E9192">
        <v>5004</v>
      </c>
      <c r="F9192">
        <v>5</v>
      </c>
      <c r="G9192">
        <v>69</v>
      </c>
      <c r="H9192">
        <v>10</v>
      </c>
      <c r="I9192">
        <v>7</v>
      </c>
      <c r="J9192">
        <v>7</v>
      </c>
      <c r="K9192">
        <v>41003035</v>
      </c>
    </row>
    <row r="9193" spans="1:11" x14ac:dyDescent="0.15">
      <c r="A9193">
        <v>3376201</v>
      </c>
      <c r="B9193">
        <v>1</v>
      </c>
      <c r="C9193">
        <v>4</v>
      </c>
      <c r="D9193">
        <v>1</v>
      </c>
      <c r="E9193">
        <v>5018</v>
      </c>
      <c r="F9193">
        <v>5</v>
      </c>
      <c r="G9193">
        <v>69</v>
      </c>
      <c r="H9193">
        <v>10</v>
      </c>
      <c r="I9193">
        <v>7</v>
      </c>
      <c r="J9193">
        <v>9</v>
      </c>
      <c r="K9193">
        <v>41003035</v>
      </c>
    </row>
    <row r="9194" spans="1:11" x14ac:dyDescent="0.15">
      <c r="A9194">
        <v>3376201</v>
      </c>
      <c r="B9194">
        <v>1</v>
      </c>
      <c r="C9194">
        <v>5</v>
      </c>
      <c r="D9194">
        <v>1</v>
      </c>
      <c r="E9194">
        <v>5003</v>
      </c>
      <c r="F9194">
        <v>5</v>
      </c>
      <c r="G9194">
        <v>69</v>
      </c>
      <c r="H9194">
        <v>10</v>
      </c>
      <c r="I9194">
        <v>7</v>
      </c>
      <c r="J9194">
        <v>8</v>
      </c>
      <c r="K9194">
        <v>41003035</v>
      </c>
    </row>
    <row r="9195" spans="1:11" x14ac:dyDescent="0.15">
      <c r="A9195">
        <v>3377487</v>
      </c>
      <c r="B9195">
        <v>2</v>
      </c>
      <c r="C9195">
        <v>1</v>
      </c>
      <c r="D9195">
        <v>1</v>
      </c>
      <c r="E9195">
        <v>1056</v>
      </c>
      <c r="F9195">
        <v>4</v>
      </c>
      <c r="G9195">
        <v>78</v>
      </c>
      <c r="H9195">
        <v>10</v>
      </c>
      <c r="I9195">
        <v>8</v>
      </c>
      <c r="J9195">
        <v>9</v>
      </c>
      <c r="K9195">
        <v>41003057</v>
      </c>
    </row>
    <row r="9196" spans="1:11" x14ac:dyDescent="0.15">
      <c r="A9196">
        <v>3377487</v>
      </c>
      <c r="B9196">
        <v>2</v>
      </c>
      <c r="C9196">
        <v>2</v>
      </c>
      <c r="D9196">
        <v>1</v>
      </c>
      <c r="E9196">
        <v>1071</v>
      </c>
      <c r="F9196">
        <v>4</v>
      </c>
      <c r="G9196">
        <v>78</v>
      </c>
      <c r="H9196">
        <v>10</v>
      </c>
      <c r="I9196">
        <v>8</v>
      </c>
      <c r="J9196">
        <v>9</v>
      </c>
      <c r="K9196">
        <v>41003057</v>
      </c>
    </row>
    <row r="9197" spans="1:11" x14ac:dyDescent="0.15">
      <c r="A9197">
        <v>3377487</v>
      </c>
      <c r="B9197">
        <v>2</v>
      </c>
      <c r="C9197">
        <v>3</v>
      </c>
      <c r="D9197">
        <v>1</v>
      </c>
      <c r="E9197">
        <v>5014</v>
      </c>
      <c r="F9197">
        <v>5</v>
      </c>
      <c r="G9197">
        <v>78</v>
      </c>
      <c r="H9197">
        <v>10</v>
      </c>
      <c r="I9197">
        <v>9</v>
      </c>
      <c r="J9197">
        <v>9</v>
      </c>
      <c r="K9197">
        <v>41003057</v>
      </c>
    </row>
    <row r="9198" spans="1:11" x14ac:dyDescent="0.15">
      <c r="A9198">
        <v>3377487</v>
      </c>
      <c r="B9198">
        <v>2</v>
      </c>
      <c r="C9198">
        <v>4</v>
      </c>
      <c r="D9198">
        <v>1</v>
      </c>
      <c r="E9198">
        <v>5029</v>
      </c>
      <c r="F9198">
        <v>5</v>
      </c>
      <c r="G9198">
        <v>78</v>
      </c>
      <c r="H9198">
        <v>10</v>
      </c>
      <c r="I9198">
        <v>9</v>
      </c>
      <c r="J9198">
        <v>9</v>
      </c>
      <c r="K9198">
        <v>41003057</v>
      </c>
    </row>
    <row r="9199" spans="1:11" x14ac:dyDescent="0.15">
      <c r="A9199">
        <v>3377487</v>
      </c>
      <c r="B9199">
        <v>2</v>
      </c>
      <c r="C9199">
        <v>5</v>
      </c>
      <c r="D9199">
        <v>1</v>
      </c>
      <c r="E9199">
        <v>5021</v>
      </c>
      <c r="F9199">
        <v>5</v>
      </c>
      <c r="G9199">
        <v>78</v>
      </c>
      <c r="H9199">
        <v>10</v>
      </c>
      <c r="I9199">
        <v>9</v>
      </c>
      <c r="J9199">
        <v>9</v>
      </c>
      <c r="K9199">
        <v>41003057</v>
      </c>
    </row>
    <row r="9200" spans="1:11" x14ac:dyDescent="0.15">
      <c r="A9200">
        <v>3379655</v>
      </c>
      <c r="B9200">
        <v>1</v>
      </c>
      <c r="C9200">
        <v>1</v>
      </c>
      <c r="D9200">
        <v>1</v>
      </c>
      <c r="E9200">
        <v>1005</v>
      </c>
      <c r="F9200">
        <v>4</v>
      </c>
      <c r="G9200">
        <v>60</v>
      </c>
      <c r="H9200">
        <v>10</v>
      </c>
      <c r="I9200">
        <v>7</v>
      </c>
      <c r="J9200">
        <v>9</v>
      </c>
      <c r="K9200">
        <v>41003058</v>
      </c>
    </row>
    <row r="9201" spans="1:11" x14ac:dyDescent="0.15">
      <c r="A9201">
        <v>3379655</v>
      </c>
      <c r="B9201">
        <v>1</v>
      </c>
      <c r="C9201">
        <v>2</v>
      </c>
      <c r="D9201">
        <v>1</v>
      </c>
      <c r="E9201">
        <v>1032</v>
      </c>
      <c r="F9201">
        <v>4</v>
      </c>
      <c r="G9201">
        <v>60</v>
      </c>
      <c r="H9201">
        <v>4</v>
      </c>
      <c r="I9201">
        <v>7</v>
      </c>
      <c r="J9201">
        <v>7</v>
      </c>
      <c r="K9201">
        <v>41003058</v>
      </c>
    </row>
    <row r="9202" spans="1:11" x14ac:dyDescent="0.15">
      <c r="A9202">
        <v>3379655</v>
      </c>
      <c r="B9202">
        <v>1</v>
      </c>
      <c r="C9202">
        <v>3</v>
      </c>
      <c r="D9202">
        <v>1</v>
      </c>
      <c r="E9202">
        <v>1063</v>
      </c>
      <c r="F9202">
        <v>4</v>
      </c>
      <c r="G9202">
        <v>60</v>
      </c>
      <c r="H9202">
        <v>1</v>
      </c>
      <c r="I9202">
        <v>6</v>
      </c>
      <c r="J9202">
        <v>3</v>
      </c>
      <c r="K9202">
        <v>41003058</v>
      </c>
    </row>
    <row r="9203" spans="1:11" x14ac:dyDescent="0.15">
      <c r="A9203">
        <v>3379655</v>
      </c>
      <c r="B9203">
        <v>1</v>
      </c>
      <c r="C9203">
        <v>4</v>
      </c>
      <c r="D9203">
        <v>1</v>
      </c>
      <c r="E9203">
        <v>1055</v>
      </c>
      <c r="F9203">
        <v>4</v>
      </c>
      <c r="G9203">
        <v>60</v>
      </c>
      <c r="H9203">
        <v>1</v>
      </c>
      <c r="I9203">
        <v>5</v>
      </c>
      <c r="J9203">
        <v>0</v>
      </c>
      <c r="K9203">
        <v>41003058</v>
      </c>
    </row>
    <row r="9204" spans="1:11" x14ac:dyDescent="0.15">
      <c r="A9204">
        <v>3379655</v>
      </c>
      <c r="B9204">
        <v>1</v>
      </c>
      <c r="C9204">
        <v>5</v>
      </c>
      <c r="D9204">
        <v>1</v>
      </c>
      <c r="E9204">
        <v>1054</v>
      </c>
      <c r="F9204">
        <v>4</v>
      </c>
      <c r="G9204">
        <v>60</v>
      </c>
      <c r="H9204">
        <v>0</v>
      </c>
      <c r="I9204">
        <v>4</v>
      </c>
      <c r="J9204">
        <v>6</v>
      </c>
      <c r="K9204">
        <v>41003058</v>
      </c>
    </row>
    <row r="9205" spans="1:11" x14ac:dyDescent="0.15">
      <c r="A9205">
        <v>3380414</v>
      </c>
      <c r="B9205">
        <v>2</v>
      </c>
      <c r="C9205">
        <v>1</v>
      </c>
      <c r="D9205">
        <v>1</v>
      </c>
      <c r="E9205">
        <v>5011</v>
      </c>
      <c r="F9205">
        <v>5</v>
      </c>
      <c r="G9205">
        <v>71</v>
      </c>
      <c r="H9205">
        <v>10</v>
      </c>
      <c r="I9205">
        <v>7</v>
      </c>
      <c r="J9205">
        <v>8</v>
      </c>
      <c r="K9205">
        <v>41003059</v>
      </c>
    </row>
    <row r="9206" spans="1:11" x14ac:dyDescent="0.15">
      <c r="A9206">
        <v>3380414</v>
      </c>
      <c r="B9206">
        <v>2</v>
      </c>
      <c r="C9206">
        <v>2</v>
      </c>
      <c r="D9206">
        <v>1</v>
      </c>
      <c r="E9206">
        <v>1023</v>
      </c>
      <c r="F9206">
        <v>4</v>
      </c>
      <c r="G9206">
        <v>71</v>
      </c>
      <c r="H9206">
        <v>10</v>
      </c>
      <c r="I9206">
        <v>7</v>
      </c>
      <c r="J9206">
        <v>4</v>
      </c>
      <c r="K9206">
        <v>41003059</v>
      </c>
    </row>
    <row r="9207" spans="1:11" x14ac:dyDescent="0.15">
      <c r="A9207">
        <v>3380414</v>
      </c>
      <c r="B9207">
        <v>2</v>
      </c>
      <c r="C9207">
        <v>3</v>
      </c>
      <c r="D9207">
        <v>1</v>
      </c>
      <c r="E9207">
        <v>5024</v>
      </c>
      <c r="F9207">
        <v>5</v>
      </c>
      <c r="G9207">
        <v>71</v>
      </c>
      <c r="H9207">
        <v>10</v>
      </c>
      <c r="I9207">
        <v>7</v>
      </c>
      <c r="J9207">
        <v>9</v>
      </c>
      <c r="K9207">
        <v>41003059</v>
      </c>
    </row>
    <row r="9208" spans="1:11" x14ac:dyDescent="0.15">
      <c r="A9208">
        <v>3380414</v>
      </c>
      <c r="B9208">
        <v>2</v>
      </c>
      <c r="C9208">
        <v>4</v>
      </c>
      <c r="D9208">
        <v>1</v>
      </c>
      <c r="E9208">
        <v>5023</v>
      </c>
      <c r="F9208">
        <v>5</v>
      </c>
      <c r="G9208">
        <v>71</v>
      </c>
      <c r="H9208">
        <v>10</v>
      </c>
      <c r="I9208">
        <v>7</v>
      </c>
      <c r="J9208">
        <v>9</v>
      </c>
      <c r="K9208">
        <v>41003059</v>
      </c>
    </row>
    <row r="9209" spans="1:11" x14ac:dyDescent="0.15">
      <c r="A9209">
        <v>3380414</v>
      </c>
      <c r="B9209">
        <v>2</v>
      </c>
      <c r="C9209">
        <v>5</v>
      </c>
      <c r="D9209">
        <v>1</v>
      </c>
      <c r="E9209">
        <v>1022</v>
      </c>
      <c r="F9209">
        <v>4</v>
      </c>
      <c r="G9209">
        <v>71</v>
      </c>
      <c r="H9209">
        <v>10</v>
      </c>
      <c r="I9209">
        <v>7</v>
      </c>
      <c r="J9209">
        <v>8</v>
      </c>
      <c r="K9209">
        <v>41003059</v>
      </c>
    </row>
    <row r="9210" spans="1:11" x14ac:dyDescent="0.15">
      <c r="A9210">
        <v>3380525</v>
      </c>
      <c r="B9210">
        <v>1</v>
      </c>
      <c r="C9210">
        <v>1</v>
      </c>
      <c r="D9210">
        <v>1</v>
      </c>
      <c r="E9210">
        <v>5023</v>
      </c>
      <c r="F9210">
        <v>5</v>
      </c>
      <c r="G9210">
        <v>71</v>
      </c>
      <c r="H9210">
        <v>10</v>
      </c>
      <c r="I9210">
        <v>8</v>
      </c>
      <c r="J9210">
        <v>9</v>
      </c>
      <c r="K9210">
        <v>41003059</v>
      </c>
    </row>
    <row r="9211" spans="1:11" x14ac:dyDescent="0.15">
      <c r="A9211">
        <v>3380525</v>
      </c>
      <c r="B9211">
        <v>1</v>
      </c>
      <c r="C9211">
        <v>2</v>
      </c>
      <c r="D9211">
        <v>1</v>
      </c>
      <c r="E9211">
        <v>5027</v>
      </c>
      <c r="F9211">
        <v>5</v>
      </c>
      <c r="G9211">
        <v>71</v>
      </c>
      <c r="H9211">
        <v>10</v>
      </c>
      <c r="I9211">
        <v>7</v>
      </c>
      <c r="J9211">
        <v>1</v>
      </c>
      <c r="K9211">
        <v>41003059</v>
      </c>
    </row>
    <row r="9212" spans="1:11" x14ac:dyDescent="0.15">
      <c r="A9212">
        <v>3380525</v>
      </c>
      <c r="B9212">
        <v>1</v>
      </c>
      <c r="C9212">
        <v>3</v>
      </c>
      <c r="D9212">
        <v>1</v>
      </c>
      <c r="E9212">
        <v>5028</v>
      </c>
      <c r="F9212">
        <v>5</v>
      </c>
      <c r="G9212">
        <v>71</v>
      </c>
      <c r="H9212">
        <v>10</v>
      </c>
      <c r="I9212">
        <v>7</v>
      </c>
      <c r="J9212">
        <v>9</v>
      </c>
      <c r="K9212">
        <v>41003059</v>
      </c>
    </row>
    <row r="9213" spans="1:11" x14ac:dyDescent="0.15">
      <c r="A9213">
        <v>3380525</v>
      </c>
      <c r="B9213">
        <v>1</v>
      </c>
      <c r="C9213">
        <v>4</v>
      </c>
      <c r="D9213">
        <v>1</v>
      </c>
      <c r="E9213">
        <v>5024</v>
      </c>
      <c r="F9213">
        <v>5</v>
      </c>
      <c r="G9213">
        <v>71</v>
      </c>
      <c r="H9213">
        <v>10</v>
      </c>
      <c r="I9213">
        <v>7</v>
      </c>
      <c r="J9213">
        <v>7</v>
      </c>
      <c r="K9213">
        <v>41003059</v>
      </c>
    </row>
    <row r="9214" spans="1:11" x14ac:dyDescent="0.15">
      <c r="A9214">
        <v>3380525</v>
      </c>
      <c r="B9214">
        <v>1</v>
      </c>
      <c r="C9214">
        <v>5</v>
      </c>
      <c r="D9214">
        <v>1</v>
      </c>
      <c r="E9214">
        <v>1023</v>
      </c>
      <c r="F9214">
        <v>4</v>
      </c>
      <c r="G9214">
        <v>71</v>
      </c>
      <c r="H9214">
        <v>10</v>
      </c>
      <c r="I9214">
        <v>7</v>
      </c>
      <c r="J9214">
        <v>6</v>
      </c>
      <c r="K9214">
        <v>41003059</v>
      </c>
    </row>
    <row r="9215" spans="1:11" x14ac:dyDescent="0.15">
      <c r="A9215">
        <v>3380870</v>
      </c>
      <c r="B9215">
        <v>2</v>
      </c>
      <c r="C9215">
        <v>1</v>
      </c>
      <c r="D9215">
        <v>1</v>
      </c>
      <c r="E9215">
        <v>1016</v>
      </c>
      <c r="F9215">
        <v>4</v>
      </c>
      <c r="G9215">
        <v>64</v>
      </c>
      <c r="H9215">
        <v>10</v>
      </c>
      <c r="I9215">
        <v>7</v>
      </c>
      <c r="J9215">
        <v>9</v>
      </c>
      <c r="K9215">
        <v>41003059</v>
      </c>
    </row>
    <row r="9216" spans="1:11" x14ac:dyDescent="0.15">
      <c r="A9216">
        <v>3380870</v>
      </c>
      <c r="B9216">
        <v>2</v>
      </c>
      <c r="C9216">
        <v>2</v>
      </c>
      <c r="D9216">
        <v>1</v>
      </c>
      <c r="E9216">
        <v>1056</v>
      </c>
      <c r="F9216">
        <v>4</v>
      </c>
      <c r="G9216">
        <v>64</v>
      </c>
      <c r="H9216">
        <v>10</v>
      </c>
      <c r="I9216">
        <v>7</v>
      </c>
      <c r="J9216">
        <v>9</v>
      </c>
      <c r="K9216">
        <v>41003059</v>
      </c>
    </row>
    <row r="9217" spans="1:11" x14ac:dyDescent="0.15">
      <c r="A9217">
        <v>3380870</v>
      </c>
      <c r="B9217">
        <v>2</v>
      </c>
      <c r="C9217">
        <v>3</v>
      </c>
      <c r="D9217">
        <v>1</v>
      </c>
      <c r="E9217">
        <v>2022</v>
      </c>
      <c r="F9217">
        <v>3</v>
      </c>
      <c r="G9217">
        <v>64</v>
      </c>
      <c r="H9217">
        <v>10</v>
      </c>
      <c r="I9217">
        <v>7</v>
      </c>
      <c r="J9217">
        <v>1</v>
      </c>
      <c r="K9217">
        <v>41003059</v>
      </c>
    </row>
    <row r="9218" spans="1:11" x14ac:dyDescent="0.15">
      <c r="A9218">
        <v>3380870</v>
      </c>
      <c r="B9218">
        <v>2</v>
      </c>
      <c r="C9218">
        <v>4</v>
      </c>
      <c r="D9218">
        <v>1</v>
      </c>
      <c r="E9218">
        <v>1055</v>
      </c>
      <c r="F9218">
        <v>4</v>
      </c>
      <c r="G9218">
        <v>64</v>
      </c>
      <c r="H9218">
        <v>9</v>
      </c>
      <c r="I9218">
        <v>6</v>
      </c>
      <c r="J9218">
        <v>2</v>
      </c>
      <c r="K9218">
        <v>41003059</v>
      </c>
    </row>
    <row r="9219" spans="1:11" x14ac:dyDescent="0.15">
      <c r="A9219">
        <v>3380870</v>
      </c>
      <c r="B9219">
        <v>2</v>
      </c>
      <c r="C9219">
        <v>5</v>
      </c>
      <c r="D9219">
        <v>1</v>
      </c>
      <c r="E9219">
        <v>5021</v>
      </c>
      <c r="F9219">
        <v>5</v>
      </c>
      <c r="G9219">
        <v>64</v>
      </c>
      <c r="H9219">
        <v>10</v>
      </c>
      <c r="I9219">
        <v>7</v>
      </c>
      <c r="J9219">
        <v>9</v>
      </c>
      <c r="K9219">
        <v>41003059</v>
      </c>
    </row>
    <row r="9220" spans="1:11" x14ac:dyDescent="0.15">
      <c r="A9220">
        <v>3381577</v>
      </c>
      <c r="B9220">
        <v>2</v>
      </c>
      <c r="C9220">
        <v>1</v>
      </c>
      <c r="D9220">
        <v>1</v>
      </c>
      <c r="E9220">
        <v>5012</v>
      </c>
      <c r="F9220">
        <v>5</v>
      </c>
      <c r="G9220">
        <v>74</v>
      </c>
      <c r="H9220">
        <v>10</v>
      </c>
      <c r="I9220">
        <v>9</v>
      </c>
      <c r="J9220">
        <v>9</v>
      </c>
      <c r="K9220">
        <v>41003059</v>
      </c>
    </row>
    <row r="9221" spans="1:11" x14ac:dyDescent="0.15">
      <c r="A9221">
        <v>3381577</v>
      </c>
      <c r="B9221">
        <v>2</v>
      </c>
      <c r="C9221">
        <v>2</v>
      </c>
      <c r="D9221">
        <v>1</v>
      </c>
      <c r="E9221">
        <v>5004</v>
      </c>
      <c r="F9221">
        <v>5</v>
      </c>
      <c r="G9221">
        <v>74</v>
      </c>
      <c r="H9221">
        <v>10</v>
      </c>
      <c r="I9221">
        <v>9</v>
      </c>
      <c r="J9221">
        <v>9</v>
      </c>
      <c r="K9221">
        <v>41003059</v>
      </c>
    </row>
    <row r="9222" spans="1:11" x14ac:dyDescent="0.15">
      <c r="A9222">
        <v>3381577</v>
      </c>
      <c r="B9222">
        <v>2</v>
      </c>
      <c r="C9222">
        <v>3</v>
      </c>
      <c r="D9222">
        <v>1</v>
      </c>
      <c r="E9222">
        <v>5018</v>
      </c>
      <c r="F9222">
        <v>5</v>
      </c>
      <c r="G9222">
        <v>74</v>
      </c>
      <c r="H9222">
        <v>10</v>
      </c>
      <c r="I9222">
        <v>9</v>
      </c>
      <c r="J9222">
        <v>9</v>
      </c>
      <c r="K9222">
        <v>41003059</v>
      </c>
    </row>
    <row r="9223" spans="1:11" x14ac:dyDescent="0.15">
      <c r="A9223">
        <v>3381577</v>
      </c>
      <c r="B9223">
        <v>2</v>
      </c>
      <c r="C9223">
        <v>4</v>
      </c>
      <c r="D9223">
        <v>1</v>
      </c>
      <c r="E9223">
        <v>1008</v>
      </c>
      <c r="F9223">
        <v>4</v>
      </c>
      <c r="G9223">
        <v>74</v>
      </c>
      <c r="H9223">
        <v>10</v>
      </c>
      <c r="I9223">
        <v>9</v>
      </c>
      <c r="J9223">
        <v>9</v>
      </c>
      <c r="K9223">
        <v>41003059</v>
      </c>
    </row>
    <row r="9224" spans="1:11" x14ac:dyDescent="0.15">
      <c r="A9224">
        <v>3381577</v>
      </c>
      <c r="B9224">
        <v>2</v>
      </c>
      <c r="C9224">
        <v>5</v>
      </c>
      <c r="D9224">
        <v>1</v>
      </c>
      <c r="E9224">
        <v>1009</v>
      </c>
      <c r="F9224">
        <v>4</v>
      </c>
      <c r="G9224">
        <v>74</v>
      </c>
      <c r="H9224">
        <v>10</v>
      </c>
      <c r="I9224">
        <v>8</v>
      </c>
      <c r="J9224">
        <v>9</v>
      </c>
      <c r="K9224">
        <v>41003059</v>
      </c>
    </row>
    <row r="9225" spans="1:11" x14ac:dyDescent="0.15">
      <c r="A9225">
        <v>3383872</v>
      </c>
      <c r="B9225">
        <v>2</v>
      </c>
      <c r="C9225">
        <v>1</v>
      </c>
      <c r="D9225">
        <v>1</v>
      </c>
      <c r="E9225">
        <v>5012</v>
      </c>
      <c r="F9225">
        <v>5</v>
      </c>
      <c r="G9225">
        <v>76</v>
      </c>
      <c r="H9225">
        <v>10</v>
      </c>
      <c r="I9225">
        <v>7</v>
      </c>
      <c r="J9225">
        <v>9</v>
      </c>
      <c r="K9225">
        <v>41003057</v>
      </c>
    </row>
    <row r="9226" spans="1:11" x14ac:dyDescent="0.15">
      <c r="A9226">
        <v>3383872</v>
      </c>
      <c r="B9226">
        <v>2</v>
      </c>
      <c r="C9226">
        <v>2</v>
      </c>
      <c r="D9226">
        <v>1</v>
      </c>
      <c r="E9226">
        <v>5004</v>
      </c>
      <c r="F9226">
        <v>5</v>
      </c>
      <c r="G9226">
        <v>76</v>
      </c>
      <c r="H9226">
        <v>10</v>
      </c>
      <c r="I9226">
        <v>7</v>
      </c>
      <c r="J9226">
        <v>3</v>
      </c>
      <c r="K9226">
        <v>41003057</v>
      </c>
    </row>
    <row r="9227" spans="1:11" x14ac:dyDescent="0.15">
      <c r="A9227">
        <v>3383872</v>
      </c>
      <c r="B9227">
        <v>2</v>
      </c>
      <c r="C9227">
        <v>3</v>
      </c>
      <c r="D9227">
        <v>1</v>
      </c>
      <c r="E9227">
        <v>1050</v>
      </c>
      <c r="F9227">
        <v>4</v>
      </c>
      <c r="G9227">
        <v>76</v>
      </c>
      <c r="H9227">
        <v>10</v>
      </c>
      <c r="I9227">
        <v>7</v>
      </c>
      <c r="J9227">
        <v>9</v>
      </c>
      <c r="K9227">
        <v>41003057</v>
      </c>
    </row>
    <row r="9228" spans="1:11" x14ac:dyDescent="0.15">
      <c r="A9228">
        <v>3383872</v>
      </c>
      <c r="B9228">
        <v>2</v>
      </c>
      <c r="C9228">
        <v>4</v>
      </c>
      <c r="D9228">
        <v>1</v>
      </c>
      <c r="E9228">
        <v>5003</v>
      </c>
      <c r="F9228">
        <v>5</v>
      </c>
      <c r="G9228">
        <v>76</v>
      </c>
      <c r="H9228">
        <v>10</v>
      </c>
      <c r="I9228">
        <v>8</v>
      </c>
      <c r="J9228">
        <v>9</v>
      </c>
      <c r="K9228">
        <v>41003057</v>
      </c>
    </row>
    <row r="9229" spans="1:11" x14ac:dyDescent="0.15">
      <c r="A9229">
        <v>3383872</v>
      </c>
      <c r="B9229">
        <v>2</v>
      </c>
      <c r="C9229">
        <v>5</v>
      </c>
      <c r="D9229">
        <v>1</v>
      </c>
      <c r="E9229">
        <v>5029</v>
      </c>
      <c r="F9229">
        <v>5</v>
      </c>
      <c r="G9229">
        <v>76</v>
      </c>
      <c r="H9229">
        <v>7</v>
      </c>
      <c r="I9229">
        <v>7</v>
      </c>
      <c r="J9229">
        <v>9</v>
      </c>
      <c r="K9229">
        <v>41003057</v>
      </c>
    </row>
    <row r="9230" spans="1:11" x14ac:dyDescent="0.15">
      <c r="A9230">
        <v>3384545</v>
      </c>
      <c r="B9230">
        <v>1</v>
      </c>
      <c r="C9230">
        <v>1</v>
      </c>
      <c r="D9230">
        <v>1</v>
      </c>
      <c r="E9230">
        <v>2015</v>
      </c>
      <c r="F9230">
        <v>3</v>
      </c>
      <c r="G9230">
        <v>1</v>
      </c>
      <c r="H9230">
        <v>0</v>
      </c>
      <c r="I9230">
        <v>0</v>
      </c>
      <c r="J9230">
        <v>0</v>
      </c>
      <c r="K9230">
        <v>41003059</v>
      </c>
    </row>
    <row r="9231" spans="1:11" x14ac:dyDescent="0.15">
      <c r="A9231">
        <v>3384545</v>
      </c>
      <c r="B9231">
        <v>1</v>
      </c>
      <c r="C9231">
        <v>2</v>
      </c>
      <c r="D9231">
        <v>1</v>
      </c>
      <c r="E9231">
        <v>2049</v>
      </c>
      <c r="F9231">
        <v>3</v>
      </c>
      <c r="G9231">
        <v>50</v>
      </c>
      <c r="H9231">
        <v>10</v>
      </c>
      <c r="I9231">
        <v>0</v>
      </c>
      <c r="J9231">
        <v>3</v>
      </c>
      <c r="K9231">
        <v>41003059</v>
      </c>
    </row>
    <row r="9232" spans="1:11" x14ac:dyDescent="0.15">
      <c r="A9232">
        <v>3384545</v>
      </c>
      <c r="B9232">
        <v>1</v>
      </c>
      <c r="C9232">
        <v>3</v>
      </c>
      <c r="D9232">
        <v>1</v>
      </c>
      <c r="E9232">
        <v>1050</v>
      </c>
      <c r="F9232">
        <v>4</v>
      </c>
      <c r="G9232">
        <v>50</v>
      </c>
      <c r="H9232">
        <v>7</v>
      </c>
      <c r="I9232">
        <v>0</v>
      </c>
      <c r="J9232">
        <v>3</v>
      </c>
      <c r="K9232">
        <v>41003059</v>
      </c>
    </row>
    <row r="9233" spans="1:11" x14ac:dyDescent="0.15">
      <c r="A9233">
        <v>3384545</v>
      </c>
      <c r="B9233">
        <v>1</v>
      </c>
      <c r="C9233">
        <v>4</v>
      </c>
      <c r="D9233">
        <v>1</v>
      </c>
      <c r="E9233">
        <v>1041</v>
      </c>
      <c r="F9233">
        <v>4</v>
      </c>
      <c r="G9233">
        <v>50</v>
      </c>
      <c r="H9233">
        <v>7</v>
      </c>
      <c r="I9233">
        <v>0</v>
      </c>
      <c r="J9233">
        <v>6</v>
      </c>
      <c r="K9233">
        <v>41003059</v>
      </c>
    </row>
    <row r="9234" spans="1:11" x14ac:dyDescent="0.15">
      <c r="A9234">
        <v>3384545</v>
      </c>
      <c r="B9234">
        <v>1</v>
      </c>
      <c r="C9234">
        <v>5</v>
      </c>
      <c r="D9234">
        <v>1</v>
      </c>
      <c r="E9234">
        <v>1009</v>
      </c>
      <c r="F9234">
        <v>4</v>
      </c>
      <c r="G9234">
        <v>50</v>
      </c>
      <c r="H9234">
        <v>7</v>
      </c>
      <c r="I9234">
        <v>0</v>
      </c>
      <c r="J9234">
        <v>0</v>
      </c>
      <c r="K9234">
        <v>41003059</v>
      </c>
    </row>
    <row r="9235" spans="1:11" x14ac:dyDescent="0.15">
      <c r="A9235">
        <v>3385992</v>
      </c>
      <c r="B9235">
        <v>3</v>
      </c>
      <c r="C9235">
        <v>1</v>
      </c>
      <c r="D9235">
        <v>1</v>
      </c>
      <c r="E9235">
        <v>5001</v>
      </c>
      <c r="F9235">
        <v>5</v>
      </c>
      <c r="G9235">
        <v>68</v>
      </c>
      <c r="H9235">
        <v>10</v>
      </c>
      <c r="I9235">
        <v>8</v>
      </c>
      <c r="J9235">
        <v>9</v>
      </c>
      <c r="K9235">
        <v>41003059</v>
      </c>
    </row>
    <row r="9236" spans="1:11" x14ac:dyDescent="0.15">
      <c r="A9236">
        <v>3385992</v>
      </c>
      <c r="B9236">
        <v>3</v>
      </c>
      <c r="C9236">
        <v>2</v>
      </c>
      <c r="D9236">
        <v>1</v>
      </c>
      <c r="E9236">
        <v>5011</v>
      </c>
      <c r="F9236">
        <v>5</v>
      </c>
      <c r="G9236">
        <v>68</v>
      </c>
      <c r="H9236">
        <v>10</v>
      </c>
      <c r="I9236">
        <v>8</v>
      </c>
      <c r="J9236">
        <v>9</v>
      </c>
      <c r="K9236">
        <v>41003059</v>
      </c>
    </row>
    <row r="9237" spans="1:11" x14ac:dyDescent="0.15">
      <c r="A9237">
        <v>3385992</v>
      </c>
      <c r="B9237">
        <v>3</v>
      </c>
      <c r="C9237">
        <v>3</v>
      </c>
      <c r="D9237">
        <v>1</v>
      </c>
      <c r="E9237">
        <v>1032</v>
      </c>
      <c r="F9237">
        <v>4</v>
      </c>
      <c r="G9237">
        <v>68</v>
      </c>
      <c r="H9237">
        <v>6</v>
      </c>
      <c r="I9237">
        <v>6</v>
      </c>
      <c r="J9237">
        <v>9</v>
      </c>
      <c r="K9237">
        <v>41003059</v>
      </c>
    </row>
    <row r="9238" spans="1:11" x14ac:dyDescent="0.15">
      <c r="A9238">
        <v>3385992</v>
      </c>
      <c r="B9238">
        <v>3</v>
      </c>
      <c r="C9238">
        <v>4</v>
      </c>
      <c r="D9238">
        <v>1</v>
      </c>
      <c r="E9238">
        <v>1003</v>
      </c>
      <c r="F9238">
        <v>4</v>
      </c>
      <c r="G9238">
        <v>68</v>
      </c>
      <c r="H9238">
        <v>10</v>
      </c>
      <c r="I9238">
        <v>8</v>
      </c>
      <c r="J9238">
        <v>8</v>
      </c>
      <c r="K9238">
        <v>41003059</v>
      </c>
    </row>
    <row r="9239" spans="1:11" x14ac:dyDescent="0.15">
      <c r="A9239">
        <v>3385992</v>
      </c>
      <c r="B9239">
        <v>3</v>
      </c>
      <c r="C9239">
        <v>5</v>
      </c>
      <c r="D9239">
        <v>1</v>
      </c>
      <c r="E9239">
        <v>5024</v>
      </c>
      <c r="F9239">
        <v>5</v>
      </c>
      <c r="G9239">
        <v>68</v>
      </c>
      <c r="H9239">
        <v>10</v>
      </c>
      <c r="I9239">
        <v>8</v>
      </c>
      <c r="J9239">
        <v>9</v>
      </c>
      <c r="K9239">
        <v>41003059</v>
      </c>
    </row>
    <row r="9240" spans="1:11" x14ac:dyDescent="0.15">
      <c r="A9240">
        <v>3387007</v>
      </c>
      <c r="B9240">
        <v>1</v>
      </c>
      <c r="C9240">
        <v>1</v>
      </c>
      <c r="D9240">
        <v>1</v>
      </c>
      <c r="E9240">
        <v>2004</v>
      </c>
      <c r="F9240">
        <v>4</v>
      </c>
      <c r="G9240">
        <v>66</v>
      </c>
      <c r="H9240">
        <v>0</v>
      </c>
      <c r="I9240">
        <v>0</v>
      </c>
      <c r="J9240">
        <v>4</v>
      </c>
      <c r="K9240">
        <v>41003037</v>
      </c>
    </row>
    <row r="9241" spans="1:11" x14ac:dyDescent="0.15">
      <c r="A9241">
        <v>3387007</v>
      </c>
      <c r="B9241">
        <v>1</v>
      </c>
      <c r="C9241">
        <v>2</v>
      </c>
      <c r="D9241">
        <v>1</v>
      </c>
      <c r="E9241">
        <v>1042</v>
      </c>
      <c r="F9241">
        <v>4</v>
      </c>
      <c r="G9241">
        <v>66</v>
      </c>
      <c r="H9241">
        <v>6</v>
      </c>
      <c r="I9241">
        <v>3</v>
      </c>
      <c r="J9241">
        <v>1</v>
      </c>
      <c r="K9241">
        <v>41003037</v>
      </c>
    </row>
    <row r="9242" spans="1:11" x14ac:dyDescent="0.15">
      <c r="A9242">
        <v>3387007</v>
      </c>
      <c r="B9242">
        <v>1</v>
      </c>
      <c r="C9242">
        <v>3</v>
      </c>
      <c r="D9242">
        <v>1</v>
      </c>
      <c r="E9242">
        <v>1046</v>
      </c>
      <c r="F9242">
        <v>4</v>
      </c>
      <c r="G9242">
        <v>66</v>
      </c>
      <c r="H9242">
        <v>0</v>
      </c>
      <c r="I9242">
        <v>0</v>
      </c>
      <c r="J9242">
        <v>0</v>
      </c>
      <c r="K9242">
        <v>41003037</v>
      </c>
    </row>
    <row r="9243" spans="1:11" x14ac:dyDescent="0.15">
      <c r="A9243">
        <v>3387007</v>
      </c>
      <c r="B9243">
        <v>1</v>
      </c>
      <c r="C9243">
        <v>4</v>
      </c>
      <c r="D9243">
        <v>1</v>
      </c>
      <c r="E9243">
        <v>1046</v>
      </c>
      <c r="F9243">
        <v>4</v>
      </c>
      <c r="G9243">
        <v>66</v>
      </c>
      <c r="H9243">
        <v>0</v>
      </c>
      <c r="I9243">
        <v>0</v>
      </c>
      <c r="J9243">
        <v>0</v>
      </c>
      <c r="K9243">
        <v>41003037</v>
      </c>
    </row>
    <row r="9244" spans="1:11" x14ac:dyDescent="0.15">
      <c r="A9244">
        <v>3387007</v>
      </c>
      <c r="B9244">
        <v>1</v>
      </c>
      <c r="C9244">
        <v>5</v>
      </c>
      <c r="D9244">
        <v>1</v>
      </c>
      <c r="E9244">
        <v>1042</v>
      </c>
      <c r="F9244">
        <v>4</v>
      </c>
      <c r="G9244">
        <v>66</v>
      </c>
      <c r="H9244">
        <v>6</v>
      </c>
      <c r="I9244">
        <v>3</v>
      </c>
      <c r="J9244">
        <v>1</v>
      </c>
      <c r="K9244">
        <v>41003037</v>
      </c>
    </row>
    <row r="9245" spans="1:11" x14ac:dyDescent="0.15">
      <c r="A9245">
        <v>3387197</v>
      </c>
      <c r="B9245">
        <v>1</v>
      </c>
      <c r="C9245">
        <v>1</v>
      </c>
      <c r="D9245">
        <v>1</v>
      </c>
      <c r="E9245">
        <v>1016</v>
      </c>
      <c r="F9245">
        <v>4</v>
      </c>
      <c r="G9245">
        <v>63</v>
      </c>
      <c r="H9245">
        <v>6</v>
      </c>
      <c r="I9245">
        <v>6</v>
      </c>
      <c r="J9245">
        <v>0</v>
      </c>
      <c r="K9245">
        <v>41003059</v>
      </c>
    </row>
    <row r="9246" spans="1:11" x14ac:dyDescent="0.15">
      <c r="A9246">
        <v>3387197</v>
      </c>
      <c r="B9246">
        <v>1</v>
      </c>
      <c r="C9246">
        <v>2</v>
      </c>
      <c r="D9246">
        <v>1</v>
      </c>
      <c r="E9246">
        <v>1063</v>
      </c>
      <c r="F9246">
        <v>4</v>
      </c>
      <c r="G9246">
        <v>62</v>
      </c>
      <c r="H9246">
        <v>3</v>
      </c>
      <c r="I9246">
        <v>3</v>
      </c>
      <c r="J9246">
        <v>8</v>
      </c>
      <c r="K9246">
        <v>41003059</v>
      </c>
    </row>
    <row r="9247" spans="1:11" x14ac:dyDescent="0.15">
      <c r="A9247">
        <v>3387197</v>
      </c>
      <c r="B9247">
        <v>1</v>
      </c>
      <c r="C9247">
        <v>3</v>
      </c>
      <c r="D9247">
        <v>1</v>
      </c>
      <c r="E9247">
        <v>1055</v>
      </c>
      <c r="F9247">
        <v>4</v>
      </c>
      <c r="G9247">
        <v>63</v>
      </c>
      <c r="H9247">
        <v>6</v>
      </c>
      <c r="I9247">
        <v>6</v>
      </c>
      <c r="J9247">
        <v>1</v>
      </c>
      <c r="K9247">
        <v>41003059</v>
      </c>
    </row>
    <row r="9248" spans="1:11" x14ac:dyDescent="0.15">
      <c r="A9248">
        <v>3387197</v>
      </c>
      <c r="B9248">
        <v>1</v>
      </c>
      <c r="C9248">
        <v>4</v>
      </c>
      <c r="D9248">
        <v>1</v>
      </c>
      <c r="E9248">
        <v>1054</v>
      </c>
      <c r="F9248">
        <v>4</v>
      </c>
      <c r="G9248">
        <v>57</v>
      </c>
      <c r="H9248">
        <v>3</v>
      </c>
      <c r="I9248">
        <v>3</v>
      </c>
      <c r="J9248">
        <v>5</v>
      </c>
      <c r="K9248">
        <v>41003059</v>
      </c>
    </row>
    <row r="9249" spans="1:11" x14ac:dyDescent="0.15">
      <c r="A9249">
        <v>3387197</v>
      </c>
      <c r="B9249">
        <v>1</v>
      </c>
      <c r="C9249">
        <v>5</v>
      </c>
      <c r="D9249">
        <v>1</v>
      </c>
      <c r="E9249">
        <v>1022</v>
      </c>
      <c r="F9249">
        <v>4</v>
      </c>
      <c r="G9249">
        <v>63</v>
      </c>
      <c r="H9249">
        <v>10</v>
      </c>
      <c r="I9249">
        <v>7</v>
      </c>
      <c r="J9249">
        <v>1</v>
      </c>
      <c r="K9249">
        <v>41003059</v>
      </c>
    </row>
    <row r="9250" spans="1:11" x14ac:dyDescent="0.15">
      <c r="A9250">
        <v>3388013</v>
      </c>
      <c r="B9250">
        <v>1</v>
      </c>
      <c r="C9250">
        <v>1</v>
      </c>
      <c r="D9250">
        <v>1</v>
      </c>
      <c r="E9250">
        <v>1022</v>
      </c>
      <c r="F9250">
        <v>4</v>
      </c>
      <c r="G9250">
        <v>61</v>
      </c>
      <c r="H9250">
        <v>8</v>
      </c>
      <c r="I9250">
        <v>6</v>
      </c>
      <c r="J9250">
        <v>1</v>
      </c>
      <c r="K9250">
        <v>41003059</v>
      </c>
    </row>
    <row r="9251" spans="1:11" x14ac:dyDescent="0.15">
      <c r="A9251">
        <v>3388013</v>
      </c>
      <c r="B9251">
        <v>1</v>
      </c>
      <c r="C9251">
        <v>2</v>
      </c>
      <c r="D9251">
        <v>1</v>
      </c>
      <c r="E9251">
        <v>5024</v>
      </c>
      <c r="F9251">
        <v>5</v>
      </c>
      <c r="G9251">
        <v>60</v>
      </c>
      <c r="H9251">
        <v>10</v>
      </c>
      <c r="I9251">
        <v>6</v>
      </c>
      <c r="J9251">
        <v>8</v>
      </c>
      <c r="K9251">
        <v>41003059</v>
      </c>
    </row>
    <row r="9252" spans="1:11" x14ac:dyDescent="0.15">
      <c r="A9252">
        <v>3388013</v>
      </c>
      <c r="B9252">
        <v>1</v>
      </c>
      <c r="C9252">
        <v>3</v>
      </c>
      <c r="D9252">
        <v>1</v>
      </c>
      <c r="E9252">
        <v>1056</v>
      </c>
      <c r="F9252">
        <v>4</v>
      </c>
      <c r="G9252">
        <v>55</v>
      </c>
      <c r="H9252">
        <v>3</v>
      </c>
      <c r="I9252">
        <v>2</v>
      </c>
      <c r="J9252">
        <v>9</v>
      </c>
      <c r="K9252">
        <v>41003059</v>
      </c>
    </row>
    <row r="9253" spans="1:11" x14ac:dyDescent="0.15">
      <c r="A9253">
        <v>3388013</v>
      </c>
      <c r="B9253">
        <v>1</v>
      </c>
      <c r="C9253">
        <v>4</v>
      </c>
      <c r="D9253">
        <v>1</v>
      </c>
      <c r="E9253">
        <v>1055</v>
      </c>
      <c r="F9253">
        <v>4</v>
      </c>
      <c r="G9253">
        <v>56</v>
      </c>
      <c r="H9253">
        <v>4</v>
      </c>
      <c r="I9253">
        <v>5</v>
      </c>
      <c r="J9253">
        <v>1</v>
      </c>
      <c r="K9253">
        <v>41003059</v>
      </c>
    </row>
    <row r="9254" spans="1:11" x14ac:dyDescent="0.15">
      <c r="A9254">
        <v>3388013</v>
      </c>
      <c r="B9254">
        <v>1</v>
      </c>
      <c r="C9254">
        <v>5</v>
      </c>
      <c r="D9254">
        <v>1</v>
      </c>
      <c r="E9254">
        <v>1016</v>
      </c>
      <c r="F9254">
        <v>4</v>
      </c>
      <c r="G9254">
        <v>58</v>
      </c>
      <c r="H9254">
        <v>7</v>
      </c>
      <c r="I9254">
        <v>5</v>
      </c>
      <c r="J9254">
        <v>3</v>
      </c>
      <c r="K9254">
        <v>41003059</v>
      </c>
    </row>
    <row r="9255" spans="1:11" x14ac:dyDescent="0.15">
      <c r="A9255">
        <v>3388153</v>
      </c>
      <c r="B9255">
        <v>2</v>
      </c>
      <c r="C9255">
        <v>1</v>
      </c>
      <c r="D9255">
        <v>1</v>
      </c>
      <c r="E9255">
        <v>5024</v>
      </c>
      <c r="F9255">
        <v>5</v>
      </c>
      <c r="G9255">
        <v>69</v>
      </c>
      <c r="H9255">
        <v>10</v>
      </c>
      <c r="I9255">
        <v>9</v>
      </c>
      <c r="J9255">
        <v>9</v>
      </c>
      <c r="K9255">
        <v>41003059</v>
      </c>
    </row>
    <row r="9256" spans="1:11" x14ac:dyDescent="0.15">
      <c r="A9256">
        <v>3388153</v>
      </c>
      <c r="B9256">
        <v>2</v>
      </c>
      <c r="C9256">
        <v>2</v>
      </c>
      <c r="D9256">
        <v>1</v>
      </c>
      <c r="E9256">
        <v>5001</v>
      </c>
      <c r="F9256">
        <v>5</v>
      </c>
      <c r="G9256">
        <v>69</v>
      </c>
      <c r="H9256">
        <v>10</v>
      </c>
      <c r="I9256">
        <v>8</v>
      </c>
      <c r="J9256">
        <v>7</v>
      </c>
      <c r="K9256">
        <v>41003059</v>
      </c>
    </row>
    <row r="9257" spans="1:11" x14ac:dyDescent="0.15">
      <c r="A9257">
        <v>3388153</v>
      </c>
      <c r="B9257">
        <v>2</v>
      </c>
      <c r="C9257">
        <v>3</v>
      </c>
      <c r="D9257">
        <v>1</v>
      </c>
      <c r="E9257">
        <v>1032</v>
      </c>
      <c r="F9257">
        <v>4</v>
      </c>
      <c r="G9257">
        <v>69</v>
      </c>
      <c r="H9257">
        <v>10</v>
      </c>
      <c r="I9257">
        <v>8</v>
      </c>
      <c r="J9257">
        <v>9</v>
      </c>
      <c r="K9257">
        <v>41003059</v>
      </c>
    </row>
    <row r="9258" spans="1:11" x14ac:dyDescent="0.15">
      <c r="A9258">
        <v>3388153</v>
      </c>
      <c r="B9258">
        <v>2</v>
      </c>
      <c r="C9258">
        <v>4</v>
      </c>
      <c r="D9258">
        <v>1</v>
      </c>
      <c r="E9258">
        <v>5011</v>
      </c>
      <c r="F9258">
        <v>5</v>
      </c>
      <c r="G9258">
        <v>69</v>
      </c>
      <c r="H9258">
        <v>10</v>
      </c>
      <c r="I9258">
        <v>9</v>
      </c>
      <c r="J9258">
        <v>7</v>
      </c>
      <c r="K9258">
        <v>41003059</v>
      </c>
    </row>
    <row r="9259" spans="1:11" x14ac:dyDescent="0.15">
      <c r="A9259">
        <v>3388153</v>
      </c>
      <c r="B9259">
        <v>2</v>
      </c>
      <c r="C9259">
        <v>5</v>
      </c>
      <c r="D9259">
        <v>1</v>
      </c>
      <c r="E9259">
        <v>1008</v>
      </c>
      <c r="F9259">
        <v>4</v>
      </c>
      <c r="G9259">
        <v>68</v>
      </c>
      <c r="H9259">
        <v>2</v>
      </c>
      <c r="I9259">
        <v>6</v>
      </c>
      <c r="J9259">
        <v>1</v>
      </c>
      <c r="K9259">
        <v>41003059</v>
      </c>
    </row>
    <row r="9260" spans="1:11" x14ac:dyDescent="0.15">
      <c r="A9260">
        <v>3388468</v>
      </c>
      <c r="B9260">
        <v>1</v>
      </c>
      <c r="C9260">
        <v>1</v>
      </c>
      <c r="D9260">
        <v>1</v>
      </c>
      <c r="E9260">
        <v>1022</v>
      </c>
      <c r="F9260">
        <v>4</v>
      </c>
      <c r="G9260">
        <v>56</v>
      </c>
      <c r="H9260">
        <v>10</v>
      </c>
      <c r="I9260">
        <v>7</v>
      </c>
      <c r="J9260">
        <v>3</v>
      </c>
      <c r="K9260">
        <v>41003057</v>
      </c>
    </row>
    <row r="9261" spans="1:11" x14ac:dyDescent="0.15">
      <c r="A9261">
        <v>3388468</v>
      </c>
      <c r="B9261">
        <v>1</v>
      </c>
      <c r="C9261">
        <v>2</v>
      </c>
      <c r="D9261">
        <v>1</v>
      </c>
      <c r="E9261">
        <v>1062</v>
      </c>
      <c r="F9261">
        <v>4</v>
      </c>
      <c r="G9261">
        <v>56</v>
      </c>
      <c r="H9261">
        <v>6</v>
      </c>
      <c r="I9261">
        <v>4</v>
      </c>
      <c r="J9261">
        <v>7</v>
      </c>
      <c r="K9261">
        <v>41003057</v>
      </c>
    </row>
    <row r="9262" spans="1:11" x14ac:dyDescent="0.15">
      <c r="A9262">
        <v>3388468</v>
      </c>
      <c r="B9262">
        <v>1</v>
      </c>
      <c r="C9262">
        <v>3</v>
      </c>
      <c r="D9262">
        <v>1</v>
      </c>
      <c r="E9262">
        <v>1063</v>
      </c>
      <c r="F9262">
        <v>4</v>
      </c>
      <c r="G9262">
        <v>56</v>
      </c>
      <c r="H9262">
        <v>6</v>
      </c>
      <c r="I9262">
        <v>6</v>
      </c>
      <c r="J9262">
        <v>5</v>
      </c>
      <c r="K9262">
        <v>41003057</v>
      </c>
    </row>
    <row r="9263" spans="1:11" x14ac:dyDescent="0.15">
      <c r="A9263">
        <v>3388468</v>
      </c>
      <c r="B9263">
        <v>1</v>
      </c>
      <c r="C9263">
        <v>4</v>
      </c>
      <c r="D9263">
        <v>1</v>
      </c>
      <c r="E9263">
        <v>1055</v>
      </c>
      <c r="F9263">
        <v>4</v>
      </c>
      <c r="G9263">
        <v>56</v>
      </c>
      <c r="H9263">
        <v>9</v>
      </c>
      <c r="I9263">
        <v>7</v>
      </c>
      <c r="J9263">
        <v>2</v>
      </c>
      <c r="K9263">
        <v>41003057</v>
      </c>
    </row>
    <row r="9264" spans="1:11" x14ac:dyDescent="0.15">
      <c r="A9264">
        <v>3388468</v>
      </c>
      <c r="B9264">
        <v>1</v>
      </c>
      <c r="C9264">
        <v>5</v>
      </c>
      <c r="D9264">
        <v>1</v>
      </c>
      <c r="E9264">
        <v>1027</v>
      </c>
      <c r="F9264">
        <v>4</v>
      </c>
      <c r="G9264">
        <v>56</v>
      </c>
      <c r="H9264">
        <v>6</v>
      </c>
      <c r="I9264">
        <v>6</v>
      </c>
      <c r="J9264">
        <v>6</v>
      </c>
      <c r="K9264">
        <v>41003057</v>
      </c>
    </row>
    <row r="9265" spans="1:11" x14ac:dyDescent="0.15">
      <c r="A9265">
        <v>3389463</v>
      </c>
      <c r="B9265">
        <v>1</v>
      </c>
      <c r="C9265">
        <v>1</v>
      </c>
      <c r="D9265">
        <v>1</v>
      </c>
      <c r="E9265">
        <v>5012</v>
      </c>
      <c r="F9265">
        <v>5</v>
      </c>
      <c r="G9265">
        <v>67</v>
      </c>
      <c r="H9265">
        <v>6</v>
      </c>
      <c r="I9265">
        <v>7</v>
      </c>
      <c r="J9265">
        <v>4</v>
      </c>
      <c r="K9265">
        <v>41003059</v>
      </c>
    </row>
    <row r="9266" spans="1:11" x14ac:dyDescent="0.15">
      <c r="A9266">
        <v>3389463</v>
      </c>
      <c r="B9266">
        <v>1</v>
      </c>
      <c r="C9266">
        <v>2</v>
      </c>
      <c r="D9266">
        <v>1</v>
      </c>
      <c r="E9266">
        <v>1016</v>
      </c>
      <c r="F9266">
        <v>4</v>
      </c>
      <c r="G9266">
        <v>67</v>
      </c>
      <c r="H9266">
        <v>6</v>
      </c>
      <c r="I9266">
        <v>7</v>
      </c>
      <c r="J9266">
        <v>3</v>
      </c>
      <c r="K9266">
        <v>41003059</v>
      </c>
    </row>
    <row r="9267" spans="1:11" x14ac:dyDescent="0.15">
      <c r="A9267">
        <v>3389463</v>
      </c>
      <c r="B9267">
        <v>1</v>
      </c>
      <c r="C9267">
        <v>3</v>
      </c>
      <c r="D9267">
        <v>1</v>
      </c>
      <c r="E9267">
        <v>5021</v>
      </c>
      <c r="F9267">
        <v>5</v>
      </c>
      <c r="G9267">
        <v>67</v>
      </c>
      <c r="H9267">
        <v>6</v>
      </c>
      <c r="I9267">
        <v>7</v>
      </c>
      <c r="J9267">
        <v>9</v>
      </c>
      <c r="K9267">
        <v>41003059</v>
      </c>
    </row>
    <row r="9268" spans="1:11" x14ac:dyDescent="0.15">
      <c r="A9268">
        <v>3389463</v>
      </c>
      <c r="B9268">
        <v>1</v>
      </c>
      <c r="C9268">
        <v>4</v>
      </c>
      <c r="D9268">
        <v>1</v>
      </c>
      <c r="E9268">
        <v>5035</v>
      </c>
      <c r="F9268">
        <v>5</v>
      </c>
      <c r="G9268">
        <v>67</v>
      </c>
      <c r="H9268">
        <v>6</v>
      </c>
      <c r="I9268">
        <v>7</v>
      </c>
      <c r="J9268">
        <v>9</v>
      </c>
      <c r="K9268">
        <v>41003059</v>
      </c>
    </row>
    <row r="9269" spans="1:11" x14ac:dyDescent="0.15">
      <c r="A9269">
        <v>3389463</v>
      </c>
      <c r="B9269">
        <v>1</v>
      </c>
      <c r="C9269">
        <v>5</v>
      </c>
      <c r="D9269">
        <v>1</v>
      </c>
      <c r="E9269">
        <v>5024</v>
      </c>
      <c r="F9269">
        <v>5</v>
      </c>
      <c r="G9269">
        <v>67</v>
      </c>
      <c r="H9269">
        <v>9</v>
      </c>
      <c r="I9269">
        <v>7</v>
      </c>
      <c r="J9269">
        <v>9</v>
      </c>
      <c r="K9269">
        <v>41003059</v>
      </c>
    </row>
    <row r="9270" spans="1:11" x14ac:dyDescent="0.15">
      <c r="A9270">
        <v>3389524</v>
      </c>
      <c r="B9270">
        <v>1</v>
      </c>
      <c r="C9270">
        <v>1</v>
      </c>
      <c r="D9270">
        <v>1</v>
      </c>
      <c r="E9270">
        <v>5040</v>
      </c>
      <c r="F9270">
        <v>5</v>
      </c>
      <c r="G9270">
        <v>64</v>
      </c>
      <c r="H9270">
        <v>7</v>
      </c>
      <c r="I9270">
        <v>7</v>
      </c>
      <c r="J9270">
        <v>9</v>
      </c>
      <c r="K9270">
        <v>41003059</v>
      </c>
    </row>
    <row r="9271" spans="1:11" x14ac:dyDescent="0.15">
      <c r="A9271">
        <v>3389524</v>
      </c>
      <c r="B9271">
        <v>1</v>
      </c>
      <c r="C9271">
        <v>2</v>
      </c>
      <c r="D9271">
        <v>1</v>
      </c>
      <c r="E9271">
        <v>5034</v>
      </c>
      <c r="F9271">
        <v>5</v>
      </c>
      <c r="G9271">
        <v>64</v>
      </c>
      <c r="H9271">
        <v>10</v>
      </c>
      <c r="I9271">
        <v>7</v>
      </c>
      <c r="J9271">
        <v>9</v>
      </c>
      <c r="K9271">
        <v>41003059</v>
      </c>
    </row>
    <row r="9272" spans="1:11" x14ac:dyDescent="0.15">
      <c r="A9272">
        <v>3389524</v>
      </c>
      <c r="B9272">
        <v>1</v>
      </c>
      <c r="C9272">
        <v>3</v>
      </c>
      <c r="D9272">
        <v>1</v>
      </c>
      <c r="E9272">
        <v>1001</v>
      </c>
      <c r="F9272">
        <v>4</v>
      </c>
      <c r="G9272">
        <v>64</v>
      </c>
      <c r="H9272">
        <v>10</v>
      </c>
      <c r="I9272">
        <v>7</v>
      </c>
      <c r="J9272">
        <v>1</v>
      </c>
      <c r="K9272">
        <v>41003059</v>
      </c>
    </row>
    <row r="9273" spans="1:11" x14ac:dyDescent="0.15">
      <c r="A9273">
        <v>3389524</v>
      </c>
      <c r="B9273">
        <v>1</v>
      </c>
      <c r="C9273">
        <v>4</v>
      </c>
      <c r="D9273">
        <v>1</v>
      </c>
      <c r="E9273">
        <v>5010</v>
      </c>
      <c r="F9273">
        <v>5</v>
      </c>
      <c r="G9273">
        <v>64</v>
      </c>
      <c r="H9273">
        <v>6</v>
      </c>
      <c r="I9273">
        <v>7</v>
      </c>
      <c r="J9273">
        <v>1</v>
      </c>
      <c r="K9273">
        <v>41003059</v>
      </c>
    </row>
    <row r="9274" spans="1:11" x14ac:dyDescent="0.15">
      <c r="A9274">
        <v>3389524</v>
      </c>
      <c r="B9274">
        <v>1</v>
      </c>
      <c r="C9274">
        <v>5</v>
      </c>
      <c r="D9274">
        <v>1</v>
      </c>
      <c r="E9274">
        <v>1004</v>
      </c>
      <c r="F9274">
        <v>4</v>
      </c>
      <c r="G9274">
        <v>64</v>
      </c>
      <c r="H9274">
        <v>6</v>
      </c>
      <c r="I9274">
        <v>7</v>
      </c>
      <c r="J9274">
        <v>1</v>
      </c>
      <c r="K9274">
        <v>41003059</v>
      </c>
    </row>
    <row r="9275" spans="1:11" x14ac:dyDescent="0.15">
      <c r="A9275">
        <v>3390632</v>
      </c>
      <c r="B9275">
        <v>1</v>
      </c>
      <c r="C9275">
        <v>1</v>
      </c>
      <c r="D9275">
        <v>1</v>
      </c>
      <c r="E9275">
        <v>1035</v>
      </c>
      <c r="F9275">
        <v>4</v>
      </c>
      <c r="G9275">
        <v>57</v>
      </c>
      <c r="H9275">
        <v>6</v>
      </c>
      <c r="I9275">
        <v>3</v>
      </c>
      <c r="J9275">
        <v>7</v>
      </c>
      <c r="K9275">
        <v>41003047</v>
      </c>
    </row>
    <row r="9276" spans="1:11" x14ac:dyDescent="0.15">
      <c r="A9276">
        <v>3390632</v>
      </c>
      <c r="B9276">
        <v>1</v>
      </c>
      <c r="C9276">
        <v>2</v>
      </c>
      <c r="D9276">
        <v>1</v>
      </c>
      <c r="E9276">
        <v>1050</v>
      </c>
      <c r="F9276">
        <v>4</v>
      </c>
      <c r="G9276">
        <v>57</v>
      </c>
      <c r="H9276">
        <v>6</v>
      </c>
      <c r="I9276">
        <v>3</v>
      </c>
      <c r="J9276">
        <v>7</v>
      </c>
      <c r="K9276">
        <v>41003047</v>
      </c>
    </row>
    <row r="9277" spans="1:11" x14ac:dyDescent="0.15">
      <c r="A9277">
        <v>3390632</v>
      </c>
      <c r="B9277">
        <v>1</v>
      </c>
      <c r="C9277">
        <v>3</v>
      </c>
      <c r="D9277">
        <v>1</v>
      </c>
      <c r="E9277">
        <v>1045</v>
      </c>
      <c r="F9277">
        <v>4</v>
      </c>
      <c r="G9277">
        <v>57</v>
      </c>
      <c r="H9277">
        <v>9</v>
      </c>
      <c r="I9277">
        <v>3</v>
      </c>
      <c r="J9277">
        <v>7</v>
      </c>
      <c r="K9277">
        <v>41003047</v>
      </c>
    </row>
    <row r="9278" spans="1:11" x14ac:dyDescent="0.15">
      <c r="A9278">
        <v>3390632</v>
      </c>
      <c r="B9278">
        <v>1</v>
      </c>
      <c r="C9278">
        <v>4</v>
      </c>
      <c r="D9278">
        <v>1</v>
      </c>
      <c r="E9278">
        <v>1063</v>
      </c>
      <c r="F9278">
        <v>4</v>
      </c>
      <c r="G9278">
        <v>54</v>
      </c>
      <c r="H9278">
        <v>3</v>
      </c>
      <c r="I9278">
        <v>3</v>
      </c>
      <c r="J9278">
        <v>5</v>
      </c>
      <c r="K9278">
        <v>41003047</v>
      </c>
    </row>
    <row r="9279" spans="1:11" x14ac:dyDescent="0.15">
      <c r="A9279">
        <v>3390632</v>
      </c>
      <c r="B9279">
        <v>1</v>
      </c>
      <c r="C9279">
        <v>5</v>
      </c>
      <c r="D9279">
        <v>1</v>
      </c>
      <c r="E9279">
        <v>1055</v>
      </c>
      <c r="F9279">
        <v>4</v>
      </c>
      <c r="G9279">
        <v>55</v>
      </c>
      <c r="H9279">
        <v>6</v>
      </c>
      <c r="I9279">
        <v>3</v>
      </c>
      <c r="J9279">
        <v>3</v>
      </c>
      <c r="K9279">
        <v>41003047</v>
      </c>
    </row>
    <row r="9280" spans="1:11" x14ac:dyDescent="0.15">
      <c r="A9280">
        <v>3391700</v>
      </c>
      <c r="B9280">
        <v>1</v>
      </c>
      <c r="C9280">
        <v>1</v>
      </c>
      <c r="D9280">
        <v>1</v>
      </c>
      <c r="E9280">
        <v>1063</v>
      </c>
      <c r="F9280">
        <v>4</v>
      </c>
      <c r="G9280">
        <v>67</v>
      </c>
      <c r="H9280">
        <v>6</v>
      </c>
      <c r="I9280">
        <v>0</v>
      </c>
      <c r="J9280">
        <v>3</v>
      </c>
      <c r="K9280">
        <v>41003057</v>
      </c>
    </row>
    <row r="9281" spans="1:11" x14ac:dyDescent="0.15">
      <c r="A9281">
        <v>3391700</v>
      </c>
      <c r="B9281">
        <v>1</v>
      </c>
      <c r="C9281">
        <v>2</v>
      </c>
      <c r="D9281">
        <v>1</v>
      </c>
      <c r="E9281">
        <v>1035</v>
      </c>
      <c r="F9281">
        <v>4</v>
      </c>
      <c r="G9281">
        <v>34</v>
      </c>
      <c r="H9281">
        <v>0</v>
      </c>
      <c r="I9281">
        <v>0</v>
      </c>
      <c r="J9281">
        <v>4</v>
      </c>
      <c r="K9281">
        <v>41003057</v>
      </c>
    </row>
    <row r="9282" spans="1:11" x14ac:dyDescent="0.15">
      <c r="A9282">
        <v>3391700</v>
      </c>
      <c r="B9282">
        <v>1</v>
      </c>
      <c r="C9282">
        <v>3</v>
      </c>
      <c r="D9282">
        <v>1</v>
      </c>
      <c r="E9282">
        <v>1054</v>
      </c>
      <c r="F9282">
        <v>4</v>
      </c>
      <c r="G9282">
        <v>30</v>
      </c>
      <c r="H9282">
        <v>0</v>
      </c>
      <c r="I9282">
        <v>0</v>
      </c>
      <c r="J9282">
        <v>4</v>
      </c>
      <c r="K9282">
        <v>41003057</v>
      </c>
    </row>
    <row r="9283" spans="1:11" x14ac:dyDescent="0.15">
      <c r="A9283">
        <v>3391700</v>
      </c>
      <c r="B9283">
        <v>1</v>
      </c>
      <c r="C9283">
        <v>4</v>
      </c>
      <c r="D9283">
        <v>1</v>
      </c>
      <c r="E9283">
        <v>1021</v>
      </c>
      <c r="F9283">
        <v>4</v>
      </c>
      <c r="G9283">
        <v>1</v>
      </c>
      <c r="H9283">
        <v>0</v>
      </c>
      <c r="I9283">
        <v>0</v>
      </c>
      <c r="J9283">
        <v>0</v>
      </c>
      <c r="K9283">
        <v>41003057</v>
      </c>
    </row>
    <row r="9284" spans="1:11" x14ac:dyDescent="0.15">
      <c r="A9284">
        <v>3391700</v>
      </c>
      <c r="B9284">
        <v>1</v>
      </c>
      <c r="C9284">
        <v>5</v>
      </c>
      <c r="D9284">
        <v>1</v>
      </c>
      <c r="E9284">
        <v>1052</v>
      </c>
      <c r="F9284">
        <v>4</v>
      </c>
      <c r="G9284">
        <v>67</v>
      </c>
      <c r="H9284">
        <v>6</v>
      </c>
      <c r="I9284">
        <v>0</v>
      </c>
      <c r="J9284">
        <v>6</v>
      </c>
      <c r="K9284">
        <v>41003057</v>
      </c>
    </row>
    <row r="9285" spans="1:11" x14ac:dyDescent="0.15">
      <c r="A9285">
        <v>3392525</v>
      </c>
      <c r="B9285">
        <v>1</v>
      </c>
      <c r="C9285">
        <v>1</v>
      </c>
      <c r="D9285">
        <v>1</v>
      </c>
      <c r="E9285">
        <v>1001</v>
      </c>
      <c r="F9285">
        <v>4</v>
      </c>
      <c r="G9285">
        <v>70</v>
      </c>
      <c r="H9285">
        <v>10</v>
      </c>
      <c r="I9285">
        <v>7</v>
      </c>
      <c r="J9285">
        <v>6</v>
      </c>
      <c r="K9285">
        <v>41003052</v>
      </c>
    </row>
    <row r="9286" spans="1:11" x14ac:dyDescent="0.15">
      <c r="A9286">
        <v>3392525</v>
      </c>
      <c r="B9286">
        <v>1</v>
      </c>
      <c r="C9286">
        <v>2</v>
      </c>
      <c r="D9286">
        <v>1</v>
      </c>
      <c r="E9286">
        <v>5034</v>
      </c>
      <c r="F9286">
        <v>5</v>
      </c>
      <c r="G9286">
        <v>70</v>
      </c>
      <c r="H9286">
        <v>10</v>
      </c>
      <c r="I9286">
        <v>7</v>
      </c>
      <c r="J9286">
        <v>9</v>
      </c>
      <c r="K9286">
        <v>41003052</v>
      </c>
    </row>
    <row r="9287" spans="1:11" x14ac:dyDescent="0.15">
      <c r="A9287">
        <v>3392525</v>
      </c>
      <c r="B9287">
        <v>1</v>
      </c>
      <c r="C9287">
        <v>3</v>
      </c>
      <c r="D9287">
        <v>1</v>
      </c>
      <c r="E9287">
        <v>5023</v>
      </c>
      <c r="F9287">
        <v>5</v>
      </c>
      <c r="G9287">
        <v>70</v>
      </c>
      <c r="H9287">
        <v>10</v>
      </c>
      <c r="I9287">
        <v>7</v>
      </c>
      <c r="J9287">
        <v>9</v>
      </c>
      <c r="K9287">
        <v>41003052</v>
      </c>
    </row>
    <row r="9288" spans="1:11" x14ac:dyDescent="0.15">
      <c r="A9288">
        <v>3392525</v>
      </c>
      <c r="B9288">
        <v>1</v>
      </c>
      <c r="C9288">
        <v>4</v>
      </c>
      <c r="D9288">
        <v>1</v>
      </c>
      <c r="E9288">
        <v>1032</v>
      </c>
      <c r="F9288">
        <v>4</v>
      </c>
      <c r="G9288">
        <v>70</v>
      </c>
      <c r="H9288">
        <v>10</v>
      </c>
      <c r="I9288">
        <v>7</v>
      </c>
      <c r="J9288">
        <v>9</v>
      </c>
      <c r="K9288">
        <v>41003052</v>
      </c>
    </row>
    <row r="9289" spans="1:11" x14ac:dyDescent="0.15">
      <c r="A9289">
        <v>3392525</v>
      </c>
      <c r="B9289">
        <v>1</v>
      </c>
      <c r="C9289">
        <v>5</v>
      </c>
      <c r="D9289">
        <v>1</v>
      </c>
      <c r="E9289">
        <v>5011</v>
      </c>
      <c r="F9289">
        <v>5</v>
      </c>
      <c r="G9289">
        <v>70</v>
      </c>
      <c r="H9289">
        <v>10</v>
      </c>
      <c r="I9289">
        <v>7</v>
      </c>
      <c r="J9289">
        <v>1</v>
      </c>
      <c r="K9289">
        <v>41003052</v>
      </c>
    </row>
    <row r="9290" spans="1:11" x14ac:dyDescent="0.15">
      <c r="A9290">
        <v>3393513</v>
      </c>
      <c r="B9290">
        <v>1</v>
      </c>
      <c r="C9290">
        <v>1</v>
      </c>
      <c r="D9290">
        <v>1</v>
      </c>
      <c r="E9290">
        <v>1035</v>
      </c>
      <c r="F9290">
        <v>4</v>
      </c>
      <c r="G9290">
        <v>47</v>
      </c>
      <c r="H9290">
        <v>6</v>
      </c>
      <c r="I9290">
        <v>3</v>
      </c>
      <c r="J9290">
        <v>5</v>
      </c>
      <c r="K9290">
        <v>41003031</v>
      </c>
    </row>
    <row r="9291" spans="1:11" x14ac:dyDescent="0.15">
      <c r="A9291">
        <v>3393513</v>
      </c>
      <c r="B9291">
        <v>1</v>
      </c>
      <c r="C9291">
        <v>2</v>
      </c>
      <c r="D9291">
        <v>1</v>
      </c>
      <c r="E9291">
        <v>1055</v>
      </c>
      <c r="F9291">
        <v>4</v>
      </c>
      <c r="G9291">
        <v>46</v>
      </c>
      <c r="H9291">
        <v>6</v>
      </c>
      <c r="I9291">
        <v>3</v>
      </c>
      <c r="J9291">
        <v>1</v>
      </c>
      <c r="K9291">
        <v>41003031</v>
      </c>
    </row>
    <row r="9292" spans="1:11" x14ac:dyDescent="0.15">
      <c r="A9292">
        <v>3393513</v>
      </c>
      <c r="B9292">
        <v>1</v>
      </c>
      <c r="C9292">
        <v>3</v>
      </c>
      <c r="D9292">
        <v>1</v>
      </c>
      <c r="E9292">
        <v>1031</v>
      </c>
      <c r="F9292">
        <v>4</v>
      </c>
      <c r="G9292">
        <v>47</v>
      </c>
      <c r="H9292">
        <v>7</v>
      </c>
      <c r="I9292">
        <v>4</v>
      </c>
      <c r="J9292">
        <v>6</v>
      </c>
      <c r="K9292">
        <v>41003031</v>
      </c>
    </row>
    <row r="9293" spans="1:11" x14ac:dyDescent="0.15">
      <c r="A9293">
        <v>3393513</v>
      </c>
      <c r="B9293">
        <v>1</v>
      </c>
      <c r="C9293">
        <v>4</v>
      </c>
      <c r="D9293">
        <v>1</v>
      </c>
      <c r="E9293">
        <v>1063</v>
      </c>
      <c r="F9293">
        <v>4</v>
      </c>
      <c r="G9293">
        <v>46</v>
      </c>
      <c r="H9293">
        <v>6</v>
      </c>
      <c r="I9293">
        <v>2</v>
      </c>
      <c r="J9293">
        <v>2</v>
      </c>
      <c r="K9293">
        <v>41003031</v>
      </c>
    </row>
    <row r="9294" spans="1:11" x14ac:dyDescent="0.15">
      <c r="A9294">
        <v>3393513</v>
      </c>
      <c r="B9294">
        <v>1</v>
      </c>
      <c r="C9294">
        <v>5</v>
      </c>
      <c r="D9294">
        <v>1</v>
      </c>
      <c r="E9294">
        <v>1027</v>
      </c>
      <c r="F9294">
        <v>4</v>
      </c>
      <c r="G9294">
        <v>47</v>
      </c>
      <c r="H9294">
        <v>6</v>
      </c>
      <c r="I9294">
        <v>4</v>
      </c>
      <c r="J9294">
        <v>8</v>
      </c>
      <c r="K9294">
        <v>41003031</v>
      </c>
    </row>
    <row r="9295" spans="1:11" x14ac:dyDescent="0.15">
      <c r="A9295">
        <v>3393552</v>
      </c>
      <c r="B9295">
        <v>1</v>
      </c>
      <c r="C9295">
        <v>1</v>
      </c>
      <c r="D9295">
        <v>1</v>
      </c>
      <c r="E9295">
        <v>1022</v>
      </c>
      <c r="F9295">
        <v>4</v>
      </c>
      <c r="G9295">
        <v>67</v>
      </c>
      <c r="H9295">
        <v>10</v>
      </c>
      <c r="I9295">
        <v>7</v>
      </c>
      <c r="J9295">
        <v>2</v>
      </c>
      <c r="K9295">
        <v>41003059</v>
      </c>
    </row>
    <row r="9296" spans="1:11" x14ac:dyDescent="0.15">
      <c r="A9296">
        <v>3393552</v>
      </c>
      <c r="B9296">
        <v>1</v>
      </c>
      <c r="C9296">
        <v>2</v>
      </c>
      <c r="D9296">
        <v>1</v>
      </c>
      <c r="E9296">
        <v>1023</v>
      </c>
      <c r="F9296">
        <v>4</v>
      </c>
      <c r="G9296">
        <v>26</v>
      </c>
      <c r="H9296">
        <v>7</v>
      </c>
      <c r="I9296">
        <v>4</v>
      </c>
      <c r="J9296">
        <v>2</v>
      </c>
      <c r="K9296">
        <v>41003059</v>
      </c>
    </row>
    <row r="9297" spans="1:11" x14ac:dyDescent="0.15">
      <c r="A9297">
        <v>3393552</v>
      </c>
      <c r="B9297">
        <v>1</v>
      </c>
      <c r="C9297">
        <v>3</v>
      </c>
      <c r="D9297">
        <v>1</v>
      </c>
      <c r="E9297">
        <v>1047</v>
      </c>
      <c r="F9297">
        <v>4</v>
      </c>
      <c r="G9297">
        <v>25</v>
      </c>
      <c r="H9297">
        <v>6</v>
      </c>
      <c r="I9297">
        <v>4</v>
      </c>
      <c r="J9297">
        <v>1</v>
      </c>
      <c r="K9297">
        <v>41003059</v>
      </c>
    </row>
    <row r="9298" spans="1:11" x14ac:dyDescent="0.15">
      <c r="A9298">
        <v>3393552</v>
      </c>
      <c r="B9298">
        <v>1</v>
      </c>
      <c r="C9298">
        <v>4</v>
      </c>
      <c r="D9298">
        <v>1</v>
      </c>
      <c r="E9298">
        <v>1014</v>
      </c>
      <c r="F9298">
        <v>4</v>
      </c>
      <c r="G9298">
        <v>65</v>
      </c>
      <c r="H9298">
        <v>6</v>
      </c>
      <c r="I9298">
        <v>4</v>
      </c>
      <c r="J9298">
        <v>3</v>
      </c>
      <c r="K9298">
        <v>41003059</v>
      </c>
    </row>
    <row r="9299" spans="1:11" x14ac:dyDescent="0.15">
      <c r="A9299">
        <v>3393552</v>
      </c>
      <c r="B9299">
        <v>1</v>
      </c>
      <c r="C9299">
        <v>5</v>
      </c>
      <c r="D9299">
        <v>1</v>
      </c>
      <c r="E9299">
        <v>1032</v>
      </c>
      <c r="F9299">
        <v>4</v>
      </c>
      <c r="G9299">
        <v>10</v>
      </c>
      <c r="H9299">
        <v>0</v>
      </c>
      <c r="I9299">
        <v>2</v>
      </c>
      <c r="J9299">
        <v>4</v>
      </c>
      <c r="K9299">
        <v>41003059</v>
      </c>
    </row>
    <row r="9300" spans="1:11" x14ac:dyDescent="0.15">
      <c r="A9300">
        <v>3396997</v>
      </c>
      <c r="B9300">
        <v>1</v>
      </c>
      <c r="C9300">
        <v>1</v>
      </c>
      <c r="D9300">
        <v>1</v>
      </c>
      <c r="E9300">
        <v>1016</v>
      </c>
      <c r="F9300">
        <v>4</v>
      </c>
      <c r="G9300">
        <v>65</v>
      </c>
      <c r="H9300">
        <v>10</v>
      </c>
      <c r="I9300">
        <v>6</v>
      </c>
      <c r="J9300">
        <v>1</v>
      </c>
      <c r="K9300">
        <v>41003037</v>
      </c>
    </row>
    <row r="9301" spans="1:11" x14ac:dyDescent="0.15">
      <c r="A9301">
        <v>3396997</v>
      </c>
      <c r="B9301">
        <v>1</v>
      </c>
      <c r="C9301">
        <v>2</v>
      </c>
      <c r="D9301">
        <v>1</v>
      </c>
      <c r="E9301">
        <v>1056</v>
      </c>
      <c r="F9301">
        <v>4</v>
      </c>
      <c r="G9301">
        <v>65</v>
      </c>
      <c r="H9301">
        <v>7</v>
      </c>
      <c r="I9301">
        <v>6</v>
      </c>
      <c r="J9301">
        <v>9</v>
      </c>
      <c r="K9301">
        <v>41003037</v>
      </c>
    </row>
    <row r="9302" spans="1:11" x14ac:dyDescent="0.15">
      <c r="A9302">
        <v>3396997</v>
      </c>
      <c r="B9302">
        <v>1</v>
      </c>
      <c r="C9302">
        <v>3</v>
      </c>
      <c r="D9302">
        <v>1</v>
      </c>
      <c r="E9302">
        <v>1050</v>
      </c>
      <c r="F9302">
        <v>4</v>
      </c>
      <c r="G9302">
        <v>65</v>
      </c>
      <c r="H9302">
        <v>7</v>
      </c>
      <c r="I9302">
        <v>6</v>
      </c>
      <c r="J9302">
        <v>9</v>
      </c>
      <c r="K9302">
        <v>41003037</v>
      </c>
    </row>
    <row r="9303" spans="1:11" x14ac:dyDescent="0.15">
      <c r="A9303">
        <v>3396997</v>
      </c>
      <c r="B9303">
        <v>1</v>
      </c>
      <c r="C9303">
        <v>4</v>
      </c>
      <c r="D9303">
        <v>1</v>
      </c>
      <c r="E9303">
        <v>5012</v>
      </c>
      <c r="F9303">
        <v>5</v>
      </c>
      <c r="G9303">
        <v>65</v>
      </c>
      <c r="H9303">
        <v>10</v>
      </c>
      <c r="I9303">
        <v>7</v>
      </c>
      <c r="J9303">
        <v>7</v>
      </c>
      <c r="K9303">
        <v>41003037</v>
      </c>
    </row>
    <row r="9304" spans="1:11" x14ac:dyDescent="0.15">
      <c r="A9304">
        <v>3396997</v>
      </c>
      <c r="B9304">
        <v>1</v>
      </c>
      <c r="C9304">
        <v>5</v>
      </c>
      <c r="D9304">
        <v>1</v>
      </c>
      <c r="E9304">
        <v>1011</v>
      </c>
      <c r="F9304">
        <v>4</v>
      </c>
      <c r="G9304">
        <v>65</v>
      </c>
      <c r="H9304">
        <v>10</v>
      </c>
      <c r="I9304">
        <v>7</v>
      </c>
      <c r="J9304">
        <v>3</v>
      </c>
      <c r="K9304">
        <v>41003037</v>
      </c>
    </row>
    <row r="9305" spans="1:11" x14ac:dyDescent="0.15">
      <c r="A9305">
        <v>3398692</v>
      </c>
      <c r="B9305">
        <v>1</v>
      </c>
      <c r="C9305">
        <v>1</v>
      </c>
      <c r="D9305">
        <v>1</v>
      </c>
      <c r="E9305">
        <v>5028</v>
      </c>
      <c r="F9305">
        <v>5</v>
      </c>
      <c r="G9305">
        <v>70</v>
      </c>
      <c r="H9305">
        <v>10</v>
      </c>
      <c r="I9305">
        <v>7</v>
      </c>
      <c r="J9305">
        <v>9</v>
      </c>
      <c r="K9305">
        <v>41003005</v>
      </c>
    </row>
    <row r="9306" spans="1:11" x14ac:dyDescent="0.15">
      <c r="A9306">
        <v>3398692</v>
      </c>
      <c r="B9306">
        <v>1</v>
      </c>
      <c r="C9306">
        <v>2</v>
      </c>
      <c r="D9306">
        <v>1</v>
      </c>
      <c r="E9306">
        <v>5024</v>
      </c>
      <c r="F9306">
        <v>5</v>
      </c>
      <c r="G9306">
        <v>70</v>
      </c>
      <c r="H9306">
        <v>10</v>
      </c>
      <c r="I9306">
        <v>8</v>
      </c>
      <c r="J9306">
        <v>9</v>
      </c>
      <c r="K9306">
        <v>41003005</v>
      </c>
    </row>
    <row r="9307" spans="1:11" x14ac:dyDescent="0.15">
      <c r="A9307">
        <v>3398692</v>
      </c>
      <c r="B9307">
        <v>1</v>
      </c>
      <c r="C9307">
        <v>3</v>
      </c>
      <c r="D9307">
        <v>1</v>
      </c>
      <c r="E9307">
        <v>1055</v>
      </c>
      <c r="F9307">
        <v>4</v>
      </c>
      <c r="G9307">
        <v>70</v>
      </c>
      <c r="H9307">
        <v>6</v>
      </c>
      <c r="I9307">
        <v>7</v>
      </c>
      <c r="J9307">
        <v>8</v>
      </c>
      <c r="K9307">
        <v>41003005</v>
      </c>
    </row>
    <row r="9308" spans="1:11" x14ac:dyDescent="0.15">
      <c r="A9308">
        <v>3398692</v>
      </c>
      <c r="B9308">
        <v>1</v>
      </c>
      <c r="C9308">
        <v>4</v>
      </c>
      <c r="D9308">
        <v>1</v>
      </c>
      <c r="E9308">
        <v>1030</v>
      </c>
      <c r="F9308">
        <v>4</v>
      </c>
      <c r="G9308">
        <v>70</v>
      </c>
      <c r="H9308">
        <v>10</v>
      </c>
      <c r="I9308">
        <v>7</v>
      </c>
      <c r="J9308">
        <v>9</v>
      </c>
      <c r="K9308">
        <v>41003005</v>
      </c>
    </row>
    <row r="9309" spans="1:11" x14ac:dyDescent="0.15">
      <c r="A9309">
        <v>3398692</v>
      </c>
      <c r="B9309">
        <v>1</v>
      </c>
      <c r="C9309">
        <v>5</v>
      </c>
      <c r="D9309">
        <v>1</v>
      </c>
      <c r="E9309">
        <v>1023</v>
      </c>
      <c r="F9309">
        <v>4</v>
      </c>
      <c r="G9309">
        <v>70</v>
      </c>
      <c r="H9309">
        <v>9</v>
      </c>
      <c r="I9309">
        <v>8</v>
      </c>
      <c r="J9309">
        <v>1</v>
      </c>
      <c r="K9309">
        <v>41003005</v>
      </c>
    </row>
    <row r="9310" spans="1:11" x14ac:dyDescent="0.15">
      <c r="A9310">
        <v>3399367</v>
      </c>
      <c r="B9310">
        <v>1</v>
      </c>
      <c r="C9310">
        <v>1</v>
      </c>
      <c r="D9310">
        <v>1</v>
      </c>
      <c r="E9310">
        <v>1003</v>
      </c>
      <c r="F9310">
        <v>4</v>
      </c>
      <c r="G9310">
        <v>47</v>
      </c>
      <c r="H9310">
        <v>3</v>
      </c>
      <c r="I9310">
        <v>3</v>
      </c>
      <c r="J9310">
        <v>2</v>
      </c>
      <c r="K9310">
        <v>41003059</v>
      </c>
    </row>
    <row r="9311" spans="1:11" x14ac:dyDescent="0.15">
      <c r="A9311">
        <v>3399367</v>
      </c>
      <c r="B9311">
        <v>1</v>
      </c>
      <c r="C9311">
        <v>2</v>
      </c>
      <c r="D9311">
        <v>1</v>
      </c>
      <c r="E9311">
        <v>1063</v>
      </c>
      <c r="F9311">
        <v>4</v>
      </c>
      <c r="G9311">
        <v>69</v>
      </c>
      <c r="H9311">
        <v>6</v>
      </c>
      <c r="I9311">
        <v>7</v>
      </c>
      <c r="J9311">
        <v>9</v>
      </c>
      <c r="K9311">
        <v>41003059</v>
      </c>
    </row>
    <row r="9312" spans="1:11" x14ac:dyDescent="0.15">
      <c r="A9312">
        <v>3399367</v>
      </c>
      <c r="B9312">
        <v>1</v>
      </c>
      <c r="C9312">
        <v>3</v>
      </c>
      <c r="D9312">
        <v>1</v>
      </c>
      <c r="E9312">
        <v>1072</v>
      </c>
      <c r="F9312">
        <v>4</v>
      </c>
      <c r="G9312">
        <v>69</v>
      </c>
      <c r="H9312">
        <v>9</v>
      </c>
      <c r="I9312">
        <v>7</v>
      </c>
      <c r="J9312">
        <v>3</v>
      </c>
      <c r="K9312">
        <v>41003059</v>
      </c>
    </row>
    <row r="9313" spans="1:11" x14ac:dyDescent="0.15">
      <c r="A9313">
        <v>3399367</v>
      </c>
      <c r="B9313">
        <v>1</v>
      </c>
      <c r="C9313">
        <v>4</v>
      </c>
      <c r="D9313">
        <v>1</v>
      </c>
      <c r="E9313">
        <v>1055</v>
      </c>
      <c r="F9313">
        <v>4</v>
      </c>
      <c r="G9313">
        <v>42</v>
      </c>
      <c r="H9313">
        <v>4</v>
      </c>
      <c r="I9313">
        <v>5</v>
      </c>
      <c r="J9313">
        <v>1</v>
      </c>
      <c r="K9313">
        <v>41003059</v>
      </c>
    </row>
    <row r="9314" spans="1:11" x14ac:dyDescent="0.15">
      <c r="A9314">
        <v>3399367</v>
      </c>
      <c r="B9314">
        <v>1</v>
      </c>
      <c r="C9314">
        <v>5</v>
      </c>
      <c r="D9314">
        <v>1</v>
      </c>
      <c r="E9314">
        <v>1022</v>
      </c>
      <c r="F9314">
        <v>4</v>
      </c>
      <c r="G9314">
        <v>70</v>
      </c>
      <c r="H9314">
        <v>10</v>
      </c>
      <c r="I9314">
        <v>8</v>
      </c>
      <c r="J9314">
        <v>5</v>
      </c>
      <c r="K9314">
        <v>41003059</v>
      </c>
    </row>
    <row r="9315" spans="1:11" x14ac:dyDescent="0.15">
      <c r="A9315">
        <v>3399486</v>
      </c>
      <c r="B9315">
        <v>1</v>
      </c>
      <c r="C9315">
        <v>1</v>
      </c>
      <c r="D9315">
        <v>1</v>
      </c>
      <c r="E9315">
        <v>1050</v>
      </c>
      <c r="F9315">
        <v>4</v>
      </c>
      <c r="G9315">
        <v>62</v>
      </c>
      <c r="H9315">
        <v>6</v>
      </c>
      <c r="I9315">
        <v>7</v>
      </c>
      <c r="J9315">
        <v>6</v>
      </c>
      <c r="K9315">
        <v>41003059</v>
      </c>
    </row>
    <row r="9316" spans="1:11" x14ac:dyDescent="0.15">
      <c r="A9316">
        <v>3399486</v>
      </c>
      <c r="B9316">
        <v>1</v>
      </c>
      <c r="C9316">
        <v>2</v>
      </c>
      <c r="D9316">
        <v>1</v>
      </c>
      <c r="E9316">
        <v>1009</v>
      </c>
      <c r="F9316">
        <v>4</v>
      </c>
      <c r="G9316">
        <v>62</v>
      </c>
      <c r="H9316">
        <v>6</v>
      </c>
      <c r="I9316">
        <v>7</v>
      </c>
      <c r="J9316">
        <v>9</v>
      </c>
      <c r="K9316">
        <v>41003059</v>
      </c>
    </row>
    <row r="9317" spans="1:11" x14ac:dyDescent="0.15">
      <c r="A9317">
        <v>3399486</v>
      </c>
      <c r="B9317">
        <v>1</v>
      </c>
      <c r="C9317">
        <v>3</v>
      </c>
      <c r="D9317">
        <v>1</v>
      </c>
      <c r="E9317">
        <v>1033</v>
      </c>
      <c r="F9317">
        <v>4</v>
      </c>
      <c r="G9317">
        <v>62</v>
      </c>
      <c r="H9317">
        <v>6</v>
      </c>
      <c r="I9317">
        <v>7</v>
      </c>
      <c r="J9317">
        <v>9</v>
      </c>
      <c r="K9317">
        <v>41003059</v>
      </c>
    </row>
    <row r="9318" spans="1:11" x14ac:dyDescent="0.15">
      <c r="A9318">
        <v>3399486</v>
      </c>
      <c r="B9318">
        <v>1</v>
      </c>
      <c r="C9318">
        <v>4</v>
      </c>
      <c r="D9318">
        <v>1</v>
      </c>
      <c r="E9318">
        <v>1010</v>
      </c>
      <c r="F9318">
        <v>4</v>
      </c>
      <c r="G9318">
        <v>62</v>
      </c>
      <c r="H9318">
        <v>5</v>
      </c>
      <c r="I9318">
        <v>7</v>
      </c>
      <c r="J9318">
        <v>0</v>
      </c>
      <c r="K9318">
        <v>41003059</v>
      </c>
    </row>
    <row r="9319" spans="1:11" x14ac:dyDescent="0.15">
      <c r="A9319">
        <v>3399486</v>
      </c>
      <c r="B9319">
        <v>1</v>
      </c>
      <c r="C9319">
        <v>5</v>
      </c>
      <c r="D9319">
        <v>1</v>
      </c>
      <c r="E9319">
        <v>1011</v>
      </c>
      <c r="F9319">
        <v>4</v>
      </c>
      <c r="G9319">
        <v>62</v>
      </c>
      <c r="H9319">
        <v>5</v>
      </c>
      <c r="I9319">
        <v>6</v>
      </c>
      <c r="J9319">
        <v>0</v>
      </c>
      <c r="K9319">
        <v>41003059</v>
      </c>
    </row>
    <row r="9320" spans="1:11" x14ac:dyDescent="0.15">
      <c r="A9320">
        <v>3401931</v>
      </c>
      <c r="B9320">
        <v>1</v>
      </c>
      <c r="C9320">
        <v>1</v>
      </c>
      <c r="D9320">
        <v>1</v>
      </c>
      <c r="E9320">
        <v>1022</v>
      </c>
      <c r="F9320">
        <v>4</v>
      </c>
      <c r="G9320">
        <v>69</v>
      </c>
      <c r="H9320">
        <v>10</v>
      </c>
      <c r="I9320">
        <v>8</v>
      </c>
      <c r="J9320">
        <v>7</v>
      </c>
      <c r="K9320">
        <v>41003057</v>
      </c>
    </row>
    <row r="9321" spans="1:11" x14ac:dyDescent="0.15">
      <c r="A9321">
        <v>3401931</v>
      </c>
      <c r="B9321">
        <v>1</v>
      </c>
      <c r="C9321">
        <v>2</v>
      </c>
      <c r="D9321">
        <v>1</v>
      </c>
      <c r="E9321">
        <v>1037</v>
      </c>
      <c r="F9321">
        <v>4</v>
      </c>
      <c r="G9321">
        <v>68</v>
      </c>
      <c r="H9321">
        <v>1</v>
      </c>
      <c r="I9321">
        <v>7</v>
      </c>
      <c r="J9321">
        <v>1</v>
      </c>
      <c r="K9321">
        <v>41003057</v>
      </c>
    </row>
    <row r="9322" spans="1:11" x14ac:dyDescent="0.15">
      <c r="A9322">
        <v>3401931</v>
      </c>
      <c r="B9322">
        <v>1</v>
      </c>
      <c r="C9322">
        <v>3</v>
      </c>
      <c r="D9322">
        <v>1</v>
      </c>
      <c r="E9322">
        <v>1063</v>
      </c>
      <c r="F9322">
        <v>4</v>
      </c>
      <c r="G9322">
        <v>69</v>
      </c>
      <c r="H9322">
        <v>4</v>
      </c>
      <c r="I9322">
        <v>7</v>
      </c>
      <c r="J9322">
        <v>9</v>
      </c>
      <c r="K9322">
        <v>41003057</v>
      </c>
    </row>
    <row r="9323" spans="1:11" x14ac:dyDescent="0.15">
      <c r="A9323">
        <v>3401931</v>
      </c>
      <c r="B9323">
        <v>1</v>
      </c>
      <c r="C9323">
        <v>4</v>
      </c>
      <c r="D9323">
        <v>1</v>
      </c>
      <c r="E9323">
        <v>1062</v>
      </c>
      <c r="F9323">
        <v>4</v>
      </c>
      <c r="G9323">
        <v>69</v>
      </c>
      <c r="H9323">
        <v>0</v>
      </c>
      <c r="I9323">
        <v>0</v>
      </c>
      <c r="J9323">
        <v>7</v>
      </c>
      <c r="K9323">
        <v>41003057</v>
      </c>
    </row>
    <row r="9324" spans="1:11" x14ac:dyDescent="0.15">
      <c r="A9324">
        <v>3401931</v>
      </c>
      <c r="B9324">
        <v>1</v>
      </c>
      <c r="C9324">
        <v>5</v>
      </c>
      <c r="D9324">
        <v>1</v>
      </c>
      <c r="E9324">
        <v>1055</v>
      </c>
      <c r="F9324">
        <v>4</v>
      </c>
      <c r="G9324">
        <v>69</v>
      </c>
      <c r="H9324">
        <v>6</v>
      </c>
      <c r="I9324">
        <v>7</v>
      </c>
      <c r="J9324">
        <v>7</v>
      </c>
      <c r="K9324">
        <v>41003057</v>
      </c>
    </row>
    <row r="9325" spans="1:11" x14ac:dyDescent="0.15">
      <c r="A9325">
        <v>3403754</v>
      </c>
      <c r="B9325">
        <v>1</v>
      </c>
      <c r="C9325">
        <v>1</v>
      </c>
      <c r="D9325">
        <v>1</v>
      </c>
      <c r="E9325">
        <v>5023</v>
      </c>
      <c r="F9325">
        <v>5</v>
      </c>
      <c r="G9325">
        <v>71</v>
      </c>
      <c r="H9325">
        <v>6</v>
      </c>
      <c r="I9325">
        <v>7</v>
      </c>
      <c r="J9325">
        <v>9</v>
      </c>
      <c r="K9325">
        <v>41003061</v>
      </c>
    </row>
    <row r="9326" spans="1:11" x14ac:dyDescent="0.15">
      <c r="A9326">
        <v>3403754</v>
      </c>
      <c r="B9326">
        <v>1</v>
      </c>
      <c r="C9326">
        <v>2</v>
      </c>
      <c r="D9326">
        <v>1</v>
      </c>
      <c r="E9326">
        <v>5024</v>
      </c>
      <c r="F9326">
        <v>5</v>
      </c>
      <c r="G9326">
        <v>72</v>
      </c>
      <c r="H9326">
        <v>6</v>
      </c>
      <c r="I9326">
        <v>7</v>
      </c>
      <c r="J9326">
        <v>9</v>
      </c>
      <c r="K9326">
        <v>41003061</v>
      </c>
    </row>
    <row r="9327" spans="1:11" x14ac:dyDescent="0.15">
      <c r="A9327">
        <v>3403754</v>
      </c>
      <c r="B9327">
        <v>1</v>
      </c>
      <c r="C9327">
        <v>3</v>
      </c>
      <c r="D9327">
        <v>1</v>
      </c>
      <c r="E9327">
        <v>5026</v>
      </c>
      <c r="F9327">
        <v>5</v>
      </c>
      <c r="G9327">
        <v>72</v>
      </c>
      <c r="H9327">
        <v>6</v>
      </c>
      <c r="I9327">
        <v>8</v>
      </c>
      <c r="J9327">
        <v>9</v>
      </c>
      <c r="K9327">
        <v>41003061</v>
      </c>
    </row>
    <row r="9328" spans="1:11" x14ac:dyDescent="0.15">
      <c r="A9328">
        <v>3403754</v>
      </c>
      <c r="B9328">
        <v>1</v>
      </c>
      <c r="C9328">
        <v>4</v>
      </c>
      <c r="D9328">
        <v>1</v>
      </c>
      <c r="E9328">
        <v>1044</v>
      </c>
      <c r="F9328">
        <v>4</v>
      </c>
      <c r="G9328">
        <v>70</v>
      </c>
      <c r="H9328">
        <v>0</v>
      </c>
      <c r="I9328">
        <v>7</v>
      </c>
      <c r="J9328">
        <v>9</v>
      </c>
      <c r="K9328">
        <v>41003061</v>
      </c>
    </row>
    <row r="9329" spans="1:11" x14ac:dyDescent="0.15">
      <c r="A9329">
        <v>3403754</v>
      </c>
      <c r="B9329">
        <v>1</v>
      </c>
      <c r="C9329">
        <v>5</v>
      </c>
      <c r="D9329">
        <v>1</v>
      </c>
      <c r="E9329">
        <v>1040</v>
      </c>
      <c r="F9329">
        <v>4</v>
      </c>
      <c r="G9329">
        <v>71</v>
      </c>
      <c r="H9329">
        <v>0</v>
      </c>
      <c r="I9329">
        <v>7</v>
      </c>
      <c r="J9329">
        <v>9</v>
      </c>
      <c r="K9329">
        <v>41003061</v>
      </c>
    </row>
    <row r="9330" spans="1:11" x14ac:dyDescent="0.15">
      <c r="A9330">
        <v>3411453</v>
      </c>
      <c r="B9330">
        <v>1</v>
      </c>
      <c r="C9330">
        <v>1</v>
      </c>
      <c r="D9330">
        <v>1</v>
      </c>
      <c r="E9330">
        <v>1009</v>
      </c>
      <c r="F9330">
        <v>4</v>
      </c>
      <c r="G9330">
        <v>52</v>
      </c>
      <c r="H9330">
        <v>6</v>
      </c>
      <c r="I9330">
        <v>6</v>
      </c>
      <c r="J9330">
        <v>4</v>
      </c>
      <c r="K9330">
        <v>41003061</v>
      </c>
    </row>
    <row r="9331" spans="1:11" x14ac:dyDescent="0.15">
      <c r="A9331">
        <v>3411453</v>
      </c>
      <c r="B9331">
        <v>1</v>
      </c>
      <c r="C9331">
        <v>2</v>
      </c>
      <c r="D9331">
        <v>1</v>
      </c>
      <c r="E9331">
        <v>2047</v>
      </c>
      <c r="F9331">
        <v>3</v>
      </c>
      <c r="G9331">
        <v>52</v>
      </c>
      <c r="H9331">
        <v>10</v>
      </c>
      <c r="I9331">
        <v>5</v>
      </c>
      <c r="J9331">
        <v>0</v>
      </c>
      <c r="K9331">
        <v>41003061</v>
      </c>
    </row>
    <row r="9332" spans="1:11" x14ac:dyDescent="0.15">
      <c r="A9332">
        <v>3411453</v>
      </c>
      <c r="B9332">
        <v>1</v>
      </c>
      <c r="C9332">
        <v>3</v>
      </c>
      <c r="D9332">
        <v>1</v>
      </c>
      <c r="E9332">
        <v>1062</v>
      </c>
      <c r="F9332">
        <v>4</v>
      </c>
      <c r="G9332">
        <v>52</v>
      </c>
      <c r="H9332">
        <v>5</v>
      </c>
      <c r="I9332">
        <v>5</v>
      </c>
      <c r="J9332">
        <v>8</v>
      </c>
      <c r="K9332">
        <v>41003061</v>
      </c>
    </row>
    <row r="9333" spans="1:11" x14ac:dyDescent="0.15">
      <c r="A9333">
        <v>3411453</v>
      </c>
      <c r="B9333">
        <v>1</v>
      </c>
      <c r="C9333">
        <v>4</v>
      </c>
      <c r="D9333">
        <v>1</v>
      </c>
      <c r="E9333">
        <v>1041</v>
      </c>
      <c r="F9333">
        <v>4</v>
      </c>
      <c r="G9333">
        <v>52</v>
      </c>
      <c r="H9333">
        <v>5</v>
      </c>
      <c r="I9333">
        <v>6</v>
      </c>
      <c r="J9333">
        <v>2</v>
      </c>
      <c r="K9333">
        <v>41003061</v>
      </c>
    </row>
    <row r="9334" spans="1:11" x14ac:dyDescent="0.15">
      <c r="A9334">
        <v>3411453</v>
      </c>
      <c r="B9334">
        <v>1</v>
      </c>
      <c r="C9334">
        <v>5</v>
      </c>
      <c r="D9334">
        <v>1</v>
      </c>
      <c r="E9334">
        <v>1005</v>
      </c>
      <c r="F9334">
        <v>4</v>
      </c>
      <c r="G9334">
        <v>52</v>
      </c>
      <c r="H9334">
        <v>6</v>
      </c>
      <c r="I9334">
        <v>6</v>
      </c>
      <c r="J9334">
        <v>2</v>
      </c>
      <c r="K9334">
        <v>41003061</v>
      </c>
    </row>
    <row r="9335" spans="1:11" x14ac:dyDescent="0.15">
      <c r="A9335">
        <v>3411924</v>
      </c>
      <c r="B9335">
        <v>1</v>
      </c>
      <c r="C9335">
        <v>1</v>
      </c>
      <c r="D9335">
        <v>1</v>
      </c>
      <c r="E9335">
        <v>1009</v>
      </c>
      <c r="F9335">
        <v>4</v>
      </c>
      <c r="G9335">
        <v>53</v>
      </c>
      <c r="H9335">
        <v>7</v>
      </c>
      <c r="I9335">
        <v>6</v>
      </c>
      <c r="J9335">
        <v>9</v>
      </c>
      <c r="K9335">
        <v>41003057</v>
      </c>
    </row>
    <row r="9336" spans="1:11" x14ac:dyDescent="0.15">
      <c r="A9336">
        <v>3411924</v>
      </c>
      <c r="B9336">
        <v>1</v>
      </c>
      <c r="C9336">
        <v>2</v>
      </c>
      <c r="D9336">
        <v>1</v>
      </c>
      <c r="E9336">
        <v>1013</v>
      </c>
      <c r="F9336">
        <v>4</v>
      </c>
      <c r="G9336">
        <v>51</v>
      </c>
      <c r="H9336">
        <v>10</v>
      </c>
      <c r="I9336">
        <v>6</v>
      </c>
      <c r="J9336">
        <v>4</v>
      </c>
      <c r="K9336">
        <v>41003057</v>
      </c>
    </row>
    <row r="9337" spans="1:11" x14ac:dyDescent="0.15">
      <c r="A9337">
        <v>3411924</v>
      </c>
      <c r="B9337">
        <v>1</v>
      </c>
      <c r="C9337">
        <v>3</v>
      </c>
      <c r="D9337">
        <v>1</v>
      </c>
      <c r="E9337">
        <v>1050</v>
      </c>
      <c r="F9337">
        <v>4</v>
      </c>
      <c r="G9337">
        <v>52</v>
      </c>
      <c r="H9337">
        <v>6</v>
      </c>
      <c r="I9337">
        <v>6</v>
      </c>
      <c r="J9337">
        <v>9</v>
      </c>
      <c r="K9337">
        <v>41003057</v>
      </c>
    </row>
    <row r="9338" spans="1:11" x14ac:dyDescent="0.15">
      <c r="A9338">
        <v>3411924</v>
      </c>
      <c r="B9338">
        <v>1</v>
      </c>
      <c r="C9338">
        <v>4</v>
      </c>
      <c r="D9338">
        <v>1</v>
      </c>
      <c r="E9338">
        <v>5058</v>
      </c>
      <c r="F9338">
        <v>5</v>
      </c>
      <c r="G9338">
        <v>58</v>
      </c>
      <c r="H9338">
        <v>6</v>
      </c>
      <c r="I9338">
        <v>5</v>
      </c>
      <c r="J9338">
        <v>3</v>
      </c>
      <c r="K9338">
        <v>41003057</v>
      </c>
    </row>
    <row r="9339" spans="1:11" x14ac:dyDescent="0.15">
      <c r="A9339">
        <v>3411924</v>
      </c>
      <c r="B9339">
        <v>1</v>
      </c>
      <c r="C9339">
        <v>5</v>
      </c>
      <c r="D9339">
        <v>1</v>
      </c>
      <c r="E9339">
        <v>1008</v>
      </c>
      <c r="F9339">
        <v>4</v>
      </c>
      <c r="G9339">
        <v>51</v>
      </c>
      <c r="H9339">
        <v>10</v>
      </c>
      <c r="I9339">
        <v>6</v>
      </c>
      <c r="J9339">
        <v>3</v>
      </c>
      <c r="K9339">
        <v>41003057</v>
      </c>
    </row>
    <row r="9340" spans="1:11" x14ac:dyDescent="0.15">
      <c r="A9340">
        <v>3413987</v>
      </c>
      <c r="B9340">
        <v>1</v>
      </c>
      <c r="C9340">
        <v>1</v>
      </c>
      <c r="D9340">
        <v>1</v>
      </c>
      <c r="E9340">
        <v>5030</v>
      </c>
      <c r="F9340">
        <v>5</v>
      </c>
      <c r="G9340">
        <v>67</v>
      </c>
      <c r="H9340">
        <v>10</v>
      </c>
      <c r="I9340">
        <v>7</v>
      </c>
      <c r="J9340">
        <v>9</v>
      </c>
      <c r="K9340">
        <v>41003057</v>
      </c>
    </row>
    <row r="9341" spans="1:11" x14ac:dyDescent="0.15">
      <c r="A9341">
        <v>3413987</v>
      </c>
      <c r="B9341">
        <v>1</v>
      </c>
      <c r="C9341">
        <v>2</v>
      </c>
      <c r="D9341">
        <v>1</v>
      </c>
      <c r="E9341">
        <v>1056</v>
      </c>
      <c r="F9341">
        <v>4</v>
      </c>
      <c r="G9341">
        <v>67</v>
      </c>
      <c r="H9341">
        <v>10</v>
      </c>
      <c r="I9341">
        <v>7</v>
      </c>
      <c r="J9341">
        <v>9</v>
      </c>
      <c r="K9341">
        <v>41003057</v>
      </c>
    </row>
    <row r="9342" spans="1:11" x14ac:dyDescent="0.15">
      <c r="A9342">
        <v>3413987</v>
      </c>
      <c r="B9342">
        <v>1</v>
      </c>
      <c r="C9342">
        <v>3</v>
      </c>
      <c r="D9342">
        <v>1</v>
      </c>
      <c r="E9342">
        <v>1015</v>
      </c>
      <c r="F9342">
        <v>4</v>
      </c>
      <c r="G9342">
        <v>67</v>
      </c>
      <c r="H9342">
        <v>10</v>
      </c>
      <c r="I9342">
        <v>7</v>
      </c>
      <c r="J9342">
        <v>3</v>
      </c>
      <c r="K9342">
        <v>41003057</v>
      </c>
    </row>
    <row r="9343" spans="1:11" x14ac:dyDescent="0.15">
      <c r="A9343">
        <v>3413987</v>
      </c>
      <c r="B9343">
        <v>1</v>
      </c>
      <c r="C9343">
        <v>4</v>
      </c>
      <c r="D9343">
        <v>1</v>
      </c>
      <c r="E9343">
        <v>1016</v>
      </c>
      <c r="F9343">
        <v>4</v>
      </c>
      <c r="G9343">
        <v>67</v>
      </c>
      <c r="H9343">
        <v>10</v>
      </c>
      <c r="I9343">
        <v>7</v>
      </c>
      <c r="J9343">
        <v>5</v>
      </c>
      <c r="K9343">
        <v>41003057</v>
      </c>
    </row>
    <row r="9344" spans="1:11" x14ac:dyDescent="0.15">
      <c r="A9344">
        <v>3413987</v>
      </c>
      <c r="B9344">
        <v>1</v>
      </c>
      <c r="C9344">
        <v>5</v>
      </c>
      <c r="D9344">
        <v>1</v>
      </c>
      <c r="E9344">
        <v>5021</v>
      </c>
      <c r="F9344">
        <v>5</v>
      </c>
      <c r="G9344">
        <v>67</v>
      </c>
      <c r="H9344">
        <v>10</v>
      </c>
      <c r="I9344">
        <v>7</v>
      </c>
      <c r="J9344">
        <v>9</v>
      </c>
      <c r="K9344">
        <v>41003057</v>
      </c>
    </row>
    <row r="9345" spans="1:11" x14ac:dyDescent="0.15">
      <c r="A9345">
        <v>3417109</v>
      </c>
      <c r="B9345">
        <v>1</v>
      </c>
      <c r="C9345">
        <v>1</v>
      </c>
      <c r="D9345">
        <v>1</v>
      </c>
      <c r="E9345">
        <v>1062</v>
      </c>
      <c r="F9345">
        <v>4</v>
      </c>
      <c r="G9345">
        <v>26</v>
      </c>
      <c r="H9345">
        <v>6</v>
      </c>
      <c r="I9345">
        <v>0</v>
      </c>
      <c r="J9345">
        <v>4</v>
      </c>
      <c r="K9345">
        <v>41003053</v>
      </c>
    </row>
    <row r="9346" spans="1:11" x14ac:dyDescent="0.15">
      <c r="A9346">
        <v>3417109</v>
      </c>
      <c r="B9346">
        <v>1</v>
      </c>
      <c r="C9346">
        <v>2</v>
      </c>
      <c r="D9346">
        <v>1</v>
      </c>
      <c r="E9346">
        <v>5058</v>
      </c>
      <c r="F9346">
        <v>5</v>
      </c>
      <c r="G9346">
        <v>26</v>
      </c>
      <c r="H9346">
        <v>6</v>
      </c>
      <c r="I9346">
        <v>0</v>
      </c>
      <c r="J9346">
        <v>0</v>
      </c>
      <c r="K9346">
        <v>41003053</v>
      </c>
    </row>
    <row r="9347" spans="1:11" x14ac:dyDescent="0.15">
      <c r="A9347">
        <v>3417109</v>
      </c>
      <c r="B9347">
        <v>1</v>
      </c>
      <c r="C9347">
        <v>3</v>
      </c>
      <c r="D9347">
        <v>1</v>
      </c>
      <c r="E9347">
        <v>2004</v>
      </c>
      <c r="F9347">
        <v>4</v>
      </c>
      <c r="G9347">
        <v>26</v>
      </c>
      <c r="H9347">
        <v>6</v>
      </c>
      <c r="I9347">
        <v>0</v>
      </c>
      <c r="J9347">
        <v>4</v>
      </c>
      <c r="K9347">
        <v>41003053</v>
      </c>
    </row>
    <row r="9348" spans="1:11" x14ac:dyDescent="0.15">
      <c r="A9348">
        <v>3417109</v>
      </c>
      <c r="B9348">
        <v>1</v>
      </c>
      <c r="C9348">
        <v>4</v>
      </c>
      <c r="D9348">
        <v>1</v>
      </c>
      <c r="E9348">
        <v>1028</v>
      </c>
      <c r="F9348">
        <v>4</v>
      </c>
      <c r="G9348">
        <v>26</v>
      </c>
      <c r="H9348">
        <v>6</v>
      </c>
      <c r="I9348">
        <v>0</v>
      </c>
      <c r="J9348">
        <v>4</v>
      </c>
      <c r="K9348">
        <v>41003053</v>
      </c>
    </row>
    <row r="9349" spans="1:11" x14ac:dyDescent="0.15">
      <c r="A9349">
        <v>3417109</v>
      </c>
      <c r="B9349">
        <v>1</v>
      </c>
      <c r="C9349">
        <v>5</v>
      </c>
      <c r="D9349">
        <v>1</v>
      </c>
      <c r="E9349">
        <v>1056</v>
      </c>
      <c r="F9349">
        <v>4</v>
      </c>
      <c r="G9349">
        <v>26</v>
      </c>
      <c r="H9349">
        <v>6</v>
      </c>
      <c r="I9349">
        <v>0</v>
      </c>
      <c r="J9349">
        <v>1</v>
      </c>
      <c r="K9349">
        <v>41003053</v>
      </c>
    </row>
    <row r="9350" spans="1:11" x14ac:dyDescent="0.15">
      <c r="A9350">
        <v>3417155</v>
      </c>
      <c r="B9350">
        <v>1</v>
      </c>
      <c r="C9350">
        <v>1</v>
      </c>
      <c r="D9350">
        <v>1</v>
      </c>
      <c r="E9350">
        <v>1051</v>
      </c>
      <c r="F9350">
        <v>4</v>
      </c>
      <c r="G9350">
        <v>26</v>
      </c>
      <c r="H9350">
        <v>6</v>
      </c>
      <c r="I9350">
        <v>0</v>
      </c>
      <c r="J9350">
        <v>3</v>
      </c>
      <c r="K9350">
        <v>41003053</v>
      </c>
    </row>
    <row r="9351" spans="1:11" x14ac:dyDescent="0.15">
      <c r="A9351">
        <v>3417155</v>
      </c>
      <c r="B9351">
        <v>1</v>
      </c>
      <c r="C9351">
        <v>2</v>
      </c>
      <c r="D9351">
        <v>1</v>
      </c>
      <c r="E9351">
        <v>1062</v>
      </c>
      <c r="F9351">
        <v>4</v>
      </c>
      <c r="G9351">
        <v>26</v>
      </c>
      <c r="H9351">
        <v>6</v>
      </c>
      <c r="I9351">
        <v>2</v>
      </c>
      <c r="J9351">
        <v>3</v>
      </c>
      <c r="K9351">
        <v>41003053</v>
      </c>
    </row>
    <row r="9352" spans="1:11" x14ac:dyDescent="0.15">
      <c r="A9352">
        <v>3417155</v>
      </c>
      <c r="B9352">
        <v>1</v>
      </c>
      <c r="C9352">
        <v>3</v>
      </c>
      <c r="D9352">
        <v>1</v>
      </c>
      <c r="E9352">
        <v>1028</v>
      </c>
      <c r="F9352">
        <v>4</v>
      </c>
      <c r="G9352">
        <v>26</v>
      </c>
      <c r="H9352">
        <v>6</v>
      </c>
      <c r="I9352">
        <v>0</v>
      </c>
      <c r="J9352">
        <v>6</v>
      </c>
      <c r="K9352">
        <v>41003053</v>
      </c>
    </row>
    <row r="9353" spans="1:11" x14ac:dyDescent="0.15">
      <c r="A9353">
        <v>3417155</v>
      </c>
      <c r="B9353">
        <v>1</v>
      </c>
      <c r="C9353">
        <v>4</v>
      </c>
      <c r="D9353">
        <v>1</v>
      </c>
      <c r="E9353">
        <v>1031</v>
      </c>
      <c r="F9353">
        <v>4</v>
      </c>
      <c r="G9353">
        <v>26</v>
      </c>
      <c r="H9353">
        <v>7</v>
      </c>
      <c r="I9353">
        <v>0</v>
      </c>
      <c r="J9353">
        <v>6</v>
      </c>
      <c r="K9353">
        <v>41003053</v>
      </c>
    </row>
    <row r="9354" spans="1:11" x14ac:dyDescent="0.15">
      <c r="A9354">
        <v>3417155</v>
      </c>
      <c r="B9354">
        <v>1</v>
      </c>
      <c r="C9354">
        <v>5</v>
      </c>
      <c r="D9354">
        <v>1</v>
      </c>
      <c r="E9354">
        <v>1056</v>
      </c>
      <c r="F9354">
        <v>4</v>
      </c>
      <c r="G9354">
        <v>26</v>
      </c>
      <c r="H9354">
        <v>6</v>
      </c>
      <c r="I9354">
        <v>0</v>
      </c>
      <c r="J9354">
        <v>1</v>
      </c>
      <c r="K9354">
        <v>41003053</v>
      </c>
    </row>
    <row r="9355" spans="1:11" x14ac:dyDescent="0.15">
      <c r="A9355">
        <v>3417166</v>
      </c>
      <c r="B9355">
        <v>1</v>
      </c>
      <c r="C9355">
        <v>1</v>
      </c>
      <c r="D9355">
        <v>1</v>
      </c>
      <c r="E9355">
        <v>1030</v>
      </c>
      <c r="F9355">
        <v>4</v>
      </c>
      <c r="G9355">
        <v>53</v>
      </c>
      <c r="H9355">
        <v>10</v>
      </c>
      <c r="I9355">
        <v>4</v>
      </c>
      <c r="J9355">
        <v>6</v>
      </c>
      <c r="K9355">
        <v>41003057</v>
      </c>
    </row>
    <row r="9356" spans="1:11" x14ac:dyDescent="0.15">
      <c r="A9356">
        <v>3417166</v>
      </c>
      <c r="B9356">
        <v>1</v>
      </c>
      <c r="C9356">
        <v>2</v>
      </c>
      <c r="D9356">
        <v>1</v>
      </c>
      <c r="E9356">
        <v>1006</v>
      </c>
      <c r="F9356">
        <v>4</v>
      </c>
      <c r="G9356">
        <v>53</v>
      </c>
      <c r="H9356">
        <v>6</v>
      </c>
      <c r="I9356">
        <v>4</v>
      </c>
      <c r="J9356">
        <v>3</v>
      </c>
      <c r="K9356">
        <v>41003057</v>
      </c>
    </row>
    <row r="9357" spans="1:11" x14ac:dyDescent="0.15">
      <c r="A9357">
        <v>3417166</v>
      </c>
      <c r="B9357">
        <v>1</v>
      </c>
      <c r="C9357">
        <v>3</v>
      </c>
      <c r="D9357">
        <v>1</v>
      </c>
      <c r="E9357">
        <v>1062</v>
      </c>
      <c r="F9357">
        <v>4</v>
      </c>
      <c r="G9357">
        <v>53</v>
      </c>
      <c r="H9357">
        <v>3</v>
      </c>
      <c r="I9357">
        <v>4</v>
      </c>
      <c r="J9357">
        <v>1</v>
      </c>
      <c r="K9357">
        <v>41003057</v>
      </c>
    </row>
    <row r="9358" spans="1:11" x14ac:dyDescent="0.15">
      <c r="A9358">
        <v>3417166</v>
      </c>
      <c r="B9358">
        <v>1</v>
      </c>
      <c r="C9358">
        <v>4</v>
      </c>
      <c r="D9358">
        <v>1</v>
      </c>
      <c r="E9358">
        <v>1063</v>
      </c>
      <c r="F9358">
        <v>4</v>
      </c>
      <c r="G9358">
        <v>53</v>
      </c>
      <c r="H9358">
        <v>3</v>
      </c>
      <c r="I9358">
        <v>4</v>
      </c>
      <c r="J9358">
        <v>1</v>
      </c>
      <c r="K9358">
        <v>41003057</v>
      </c>
    </row>
    <row r="9359" spans="1:11" x14ac:dyDescent="0.15">
      <c r="A9359">
        <v>3417166</v>
      </c>
      <c r="B9359">
        <v>1</v>
      </c>
      <c r="C9359">
        <v>5</v>
      </c>
      <c r="D9359">
        <v>1</v>
      </c>
      <c r="E9359">
        <v>1055</v>
      </c>
      <c r="F9359">
        <v>4</v>
      </c>
      <c r="G9359">
        <v>53</v>
      </c>
      <c r="H9359">
        <v>3</v>
      </c>
      <c r="I9359">
        <v>4</v>
      </c>
      <c r="J9359">
        <v>0</v>
      </c>
      <c r="K9359">
        <v>41003057</v>
      </c>
    </row>
    <row r="9360" spans="1:11" x14ac:dyDescent="0.15">
      <c r="A9360">
        <v>3417872</v>
      </c>
      <c r="B9360">
        <v>1</v>
      </c>
      <c r="C9360">
        <v>1</v>
      </c>
      <c r="D9360">
        <v>1</v>
      </c>
      <c r="E9360">
        <v>1016</v>
      </c>
      <c r="F9360">
        <v>4</v>
      </c>
      <c r="G9360">
        <v>58</v>
      </c>
      <c r="H9360">
        <v>10</v>
      </c>
      <c r="I9360">
        <v>6</v>
      </c>
      <c r="J9360">
        <v>0</v>
      </c>
      <c r="K9360">
        <v>41003053</v>
      </c>
    </row>
    <row r="9361" spans="1:11" x14ac:dyDescent="0.15">
      <c r="A9361">
        <v>3417872</v>
      </c>
      <c r="B9361">
        <v>1</v>
      </c>
      <c r="C9361">
        <v>2</v>
      </c>
      <c r="D9361">
        <v>1</v>
      </c>
      <c r="E9361">
        <v>1030</v>
      </c>
      <c r="F9361">
        <v>4</v>
      </c>
      <c r="G9361">
        <v>58</v>
      </c>
      <c r="H9361">
        <v>10</v>
      </c>
      <c r="I9361">
        <v>7</v>
      </c>
      <c r="J9361">
        <v>9</v>
      </c>
      <c r="K9361">
        <v>41003053</v>
      </c>
    </row>
    <row r="9362" spans="1:11" x14ac:dyDescent="0.15">
      <c r="A9362">
        <v>3417872</v>
      </c>
      <c r="B9362">
        <v>1</v>
      </c>
      <c r="C9362">
        <v>3</v>
      </c>
      <c r="D9362">
        <v>1</v>
      </c>
      <c r="E9362">
        <v>1062</v>
      </c>
      <c r="F9362">
        <v>4</v>
      </c>
      <c r="G9362">
        <v>58</v>
      </c>
      <c r="H9362">
        <v>6</v>
      </c>
      <c r="I9362">
        <v>6</v>
      </c>
      <c r="J9362">
        <v>8</v>
      </c>
      <c r="K9362">
        <v>41003053</v>
      </c>
    </row>
    <row r="9363" spans="1:11" x14ac:dyDescent="0.15">
      <c r="A9363">
        <v>3417872</v>
      </c>
      <c r="B9363">
        <v>1</v>
      </c>
      <c r="C9363">
        <v>4</v>
      </c>
      <c r="D9363">
        <v>1</v>
      </c>
      <c r="E9363">
        <v>1056</v>
      </c>
      <c r="F9363">
        <v>4</v>
      </c>
      <c r="G9363">
        <v>57</v>
      </c>
      <c r="H9363">
        <v>5</v>
      </c>
      <c r="I9363">
        <v>6</v>
      </c>
      <c r="J9363">
        <v>8</v>
      </c>
      <c r="K9363">
        <v>41003053</v>
      </c>
    </row>
    <row r="9364" spans="1:11" x14ac:dyDescent="0.15">
      <c r="A9364">
        <v>3417872</v>
      </c>
      <c r="B9364">
        <v>1</v>
      </c>
      <c r="C9364">
        <v>5</v>
      </c>
      <c r="D9364">
        <v>1</v>
      </c>
      <c r="E9364">
        <v>1055</v>
      </c>
      <c r="F9364">
        <v>4</v>
      </c>
      <c r="G9364">
        <v>56</v>
      </c>
      <c r="H9364">
        <v>3</v>
      </c>
      <c r="I9364">
        <v>6</v>
      </c>
      <c r="J9364">
        <v>1</v>
      </c>
      <c r="K9364">
        <v>41003053</v>
      </c>
    </row>
    <row r="9365" spans="1:11" x14ac:dyDescent="0.15">
      <c r="A9365">
        <v>3418077</v>
      </c>
      <c r="B9365">
        <v>2</v>
      </c>
      <c r="C9365">
        <v>1</v>
      </c>
      <c r="D9365">
        <v>1</v>
      </c>
      <c r="E9365">
        <v>5024</v>
      </c>
      <c r="F9365">
        <v>5</v>
      </c>
      <c r="G9365">
        <v>71</v>
      </c>
      <c r="H9365">
        <v>10</v>
      </c>
      <c r="I9365">
        <v>7</v>
      </c>
      <c r="J9365">
        <v>9</v>
      </c>
      <c r="K9365">
        <v>41003061</v>
      </c>
    </row>
    <row r="9366" spans="1:11" x14ac:dyDescent="0.15">
      <c r="A9366">
        <v>3418077</v>
      </c>
      <c r="B9366">
        <v>2</v>
      </c>
      <c r="C9366">
        <v>2</v>
      </c>
      <c r="D9366">
        <v>1</v>
      </c>
      <c r="E9366">
        <v>5023</v>
      </c>
      <c r="F9366">
        <v>5</v>
      </c>
      <c r="G9366">
        <v>71</v>
      </c>
      <c r="H9366">
        <v>10</v>
      </c>
      <c r="I9366">
        <v>7</v>
      </c>
      <c r="J9366">
        <v>9</v>
      </c>
      <c r="K9366">
        <v>41003061</v>
      </c>
    </row>
    <row r="9367" spans="1:11" x14ac:dyDescent="0.15">
      <c r="A9367">
        <v>3418077</v>
      </c>
      <c r="B9367">
        <v>2</v>
      </c>
      <c r="C9367">
        <v>3</v>
      </c>
      <c r="D9367">
        <v>1</v>
      </c>
      <c r="E9367">
        <v>5011</v>
      </c>
      <c r="F9367">
        <v>5</v>
      </c>
      <c r="G9367">
        <v>71</v>
      </c>
      <c r="H9367">
        <v>10</v>
      </c>
      <c r="I9367">
        <v>7</v>
      </c>
      <c r="J9367">
        <v>0</v>
      </c>
      <c r="K9367">
        <v>41003061</v>
      </c>
    </row>
    <row r="9368" spans="1:11" x14ac:dyDescent="0.15">
      <c r="A9368">
        <v>3418077</v>
      </c>
      <c r="B9368">
        <v>2</v>
      </c>
      <c r="C9368">
        <v>4</v>
      </c>
      <c r="D9368">
        <v>1</v>
      </c>
      <c r="E9368">
        <v>1022</v>
      </c>
      <c r="F9368">
        <v>4</v>
      </c>
      <c r="G9368">
        <v>71</v>
      </c>
      <c r="H9368">
        <v>10</v>
      </c>
      <c r="I9368">
        <v>7</v>
      </c>
      <c r="J9368">
        <v>4</v>
      </c>
      <c r="K9368">
        <v>41003061</v>
      </c>
    </row>
    <row r="9369" spans="1:11" x14ac:dyDescent="0.15">
      <c r="A9369">
        <v>3418077</v>
      </c>
      <c r="B9369">
        <v>2</v>
      </c>
      <c r="C9369">
        <v>5</v>
      </c>
      <c r="D9369">
        <v>1</v>
      </c>
      <c r="E9369">
        <v>1023</v>
      </c>
      <c r="F9369">
        <v>4</v>
      </c>
      <c r="G9369">
        <v>71</v>
      </c>
      <c r="H9369">
        <v>10</v>
      </c>
      <c r="I9369">
        <v>7</v>
      </c>
      <c r="J9369">
        <v>6</v>
      </c>
      <c r="K9369">
        <v>41003061</v>
      </c>
    </row>
    <row r="9370" spans="1:11" x14ac:dyDescent="0.15">
      <c r="A9370">
        <v>3418566</v>
      </c>
      <c r="B9370">
        <v>1</v>
      </c>
      <c r="C9370">
        <v>1</v>
      </c>
      <c r="D9370">
        <v>1</v>
      </c>
      <c r="E9370">
        <v>1009</v>
      </c>
      <c r="F9370">
        <v>4</v>
      </c>
      <c r="G9370">
        <v>70</v>
      </c>
      <c r="H9370">
        <v>10</v>
      </c>
      <c r="I9370">
        <v>8</v>
      </c>
      <c r="J9370">
        <v>9</v>
      </c>
      <c r="K9370">
        <v>41003061</v>
      </c>
    </row>
    <row r="9371" spans="1:11" x14ac:dyDescent="0.15">
      <c r="A9371">
        <v>3418566</v>
      </c>
      <c r="B9371">
        <v>1</v>
      </c>
      <c r="C9371">
        <v>2</v>
      </c>
      <c r="D9371">
        <v>1</v>
      </c>
      <c r="E9371">
        <v>5012</v>
      </c>
      <c r="F9371">
        <v>5</v>
      </c>
      <c r="G9371">
        <v>70</v>
      </c>
      <c r="H9371">
        <v>10</v>
      </c>
      <c r="I9371">
        <v>7</v>
      </c>
      <c r="J9371">
        <v>9</v>
      </c>
      <c r="K9371">
        <v>41003061</v>
      </c>
    </row>
    <row r="9372" spans="1:11" x14ac:dyDescent="0.15">
      <c r="A9372">
        <v>3418566</v>
      </c>
      <c r="B9372">
        <v>1</v>
      </c>
      <c r="C9372">
        <v>3</v>
      </c>
      <c r="D9372">
        <v>1</v>
      </c>
      <c r="E9372">
        <v>1008</v>
      </c>
      <c r="F9372">
        <v>4</v>
      </c>
      <c r="G9372">
        <v>70</v>
      </c>
      <c r="H9372">
        <v>10</v>
      </c>
      <c r="I9372">
        <v>8</v>
      </c>
      <c r="J9372">
        <v>9</v>
      </c>
      <c r="K9372">
        <v>41003061</v>
      </c>
    </row>
    <row r="9373" spans="1:11" x14ac:dyDescent="0.15">
      <c r="A9373">
        <v>3418566</v>
      </c>
      <c r="B9373">
        <v>1</v>
      </c>
      <c r="C9373">
        <v>4</v>
      </c>
      <c r="D9373">
        <v>1</v>
      </c>
      <c r="E9373">
        <v>5004</v>
      </c>
      <c r="F9373">
        <v>5</v>
      </c>
      <c r="G9373">
        <v>70</v>
      </c>
      <c r="H9373">
        <v>10</v>
      </c>
      <c r="I9373">
        <v>8</v>
      </c>
      <c r="J9373">
        <v>9</v>
      </c>
      <c r="K9373">
        <v>41003061</v>
      </c>
    </row>
    <row r="9374" spans="1:11" x14ac:dyDescent="0.15">
      <c r="A9374">
        <v>3418566</v>
      </c>
      <c r="B9374">
        <v>1</v>
      </c>
      <c r="C9374">
        <v>5</v>
      </c>
      <c r="D9374">
        <v>1</v>
      </c>
      <c r="E9374">
        <v>1072</v>
      </c>
      <c r="F9374">
        <v>4</v>
      </c>
      <c r="G9374">
        <v>38</v>
      </c>
      <c r="H9374">
        <v>0</v>
      </c>
      <c r="I9374">
        <v>1</v>
      </c>
      <c r="J9374">
        <v>0</v>
      </c>
      <c r="K9374">
        <v>41003061</v>
      </c>
    </row>
    <row r="9375" spans="1:11" x14ac:dyDescent="0.15">
      <c r="A9375">
        <v>3418574</v>
      </c>
      <c r="B9375">
        <v>1</v>
      </c>
      <c r="C9375">
        <v>1</v>
      </c>
      <c r="D9375">
        <v>1</v>
      </c>
      <c r="E9375">
        <v>5032</v>
      </c>
      <c r="F9375">
        <v>5</v>
      </c>
      <c r="G9375">
        <v>70</v>
      </c>
      <c r="H9375">
        <v>10</v>
      </c>
      <c r="I9375">
        <v>8</v>
      </c>
      <c r="J9375">
        <v>4</v>
      </c>
      <c r="K9375">
        <v>41003061</v>
      </c>
    </row>
    <row r="9376" spans="1:11" x14ac:dyDescent="0.15">
      <c r="A9376">
        <v>3418574</v>
      </c>
      <c r="B9376">
        <v>1</v>
      </c>
      <c r="C9376">
        <v>2</v>
      </c>
      <c r="D9376">
        <v>1</v>
      </c>
      <c r="E9376">
        <v>5005</v>
      </c>
      <c r="F9376">
        <v>5</v>
      </c>
      <c r="G9376">
        <v>70</v>
      </c>
      <c r="H9376">
        <v>10</v>
      </c>
      <c r="I9376">
        <v>8</v>
      </c>
      <c r="J9376">
        <v>6</v>
      </c>
      <c r="K9376">
        <v>41003061</v>
      </c>
    </row>
    <row r="9377" spans="1:11" x14ac:dyDescent="0.15">
      <c r="A9377">
        <v>3418574</v>
      </c>
      <c r="B9377">
        <v>1</v>
      </c>
      <c r="C9377">
        <v>3</v>
      </c>
      <c r="D9377">
        <v>1</v>
      </c>
      <c r="E9377">
        <v>1056</v>
      </c>
      <c r="F9377">
        <v>4</v>
      </c>
      <c r="G9377">
        <v>70</v>
      </c>
      <c r="H9377">
        <v>6</v>
      </c>
      <c r="I9377">
        <v>7</v>
      </c>
      <c r="J9377">
        <v>9</v>
      </c>
      <c r="K9377">
        <v>41003061</v>
      </c>
    </row>
    <row r="9378" spans="1:11" x14ac:dyDescent="0.15">
      <c r="A9378">
        <v>3418574</v>
      </c>
      <c r="B9378">
        <v>1</v>
      </c>
      <c r="C9378">
        <v>4</v>
      </c>
      <c r="D9378">
        <v>1</v>
      </c>
      <c r="E9378">
        <v>5021</v>
      </c>
      <c r="F9378">
        <v>5</v>
      </c>
      <c r="G9378">
        <v>70</v>
      </c>
      <c r="H9378">
        <v>10</v>
      </c>
      <c r="I9378">
        <v>8</v>
      </c>
      <c r="J9378">
        <v>9</v>
      </c>
      <c r="K9378">
        <v>41003061</v>
      </c>
    </row>
    <row r="9379" spans="1:11" x14ac:dyDescent="0.15">
      <c r="A9379">
        <v>3418574</v>
      </c>
      <c r="B9379">
        <v>1</v>
      </c>
      <c r="C9379">
        <v>5</v>
      </c>
      <c r="D9379">
        <v>1</v>
      </c>
      <c r="E9379">
        <v>1016</v>
      </c>
      <c r="F9379">
        <v>4</v>
      </c>
      <c r="G9379">
        <v>70</v>
      </c>
      <c r="H9379">
        <v>10</v>
      </c>
      <c r="I9379">
        <v>8</v>
      </c>
      <c r="J9379">
        <v>9</v>
      </c>
      <c r="K9379">
        <v>41003061</v>
      </c>
    </row>
    <row r="9380" spans="1:11" x14ac:dyDescent="0.15">
      <c r="A9380">
        <v>3419369</v>
      </c>
      <c r="B9380">
        <v>1</v>
      </c>
      <c r="C9380">
        <v>1</v>
      </c>
      <c r="D9380">
        <v>1</v>
      </c>
      <c r="E9380">
        <v>1031</v>
      </c>
      <c r="F9380">
        <v>4</v>
      </c>
      <c r="G9380">
        <v>48</v>
      </c>
      <c r="H9380">
        <v>10</v>
      </c>
      <c r="I9380">
        <v>6</v>
      </c>
      <c r="J9380">
        <v>9</v>
      </c>
      <c r="K9380">
        <v>41003061</v>
      </c>
    </row>
    <row r="9381" spans="1:11" x14ac:dyDescent="0.15">
      <c r="A9381">
        <v>3419369</v>
      </c>
      <c r="B9381">
        <v>1</v>
      </c>
      <c r="C9381">
        <v>2</v>
      </c>
      <c r="D9381">
        <v>1</v>
      </c>
      <c r="E9381">
        <v>1062</v>
      </c>
      <c r="F9381">
        <v>4</v>
      </c>
      <c r="G9381">
        <v>48</v>
      </c>
      <c r="H9381">
        <v>6</v>
      </c>
      <c r="I9381">
        <v>5</v>
      </c>
      <c r="J9381">
        <v>9</v>
      </c>
      <c r="K9381">
        <v>41003061</v>
      </c>
    </row>
    <row r="9382" spans="1:11" x14ac:dyDescent="0.15">
      <c r="A9382">
        <v>3419369</v>
      </c>
      <c r="B9382">
        <v>1</v>
      </c>
      <c r="C9382">
        <v>3</v>
      </c>
      <c r="D9382">
        <v>1</v>
      </c>
      <c r="E9382">
        <v>1063</v>
      </c>
      <c r="F9382">
        <v>4</v>
      </c>
      <c r="G9382">
        <v>48</v>
      </c>
      <c r="H9382">
        <v>7</v>
      </c>
      <c r="I9382">
        <v>4</v>
      </c>
      <c r="J9382">
        <v>9</v>
      </c>
      <c r="K9382">
        <v>41003061</v>
      </c>
    </row>
    <row r="9383" spans="1:11" x14ac:dyDescent="0.15">
      <c r="A9383">
        <v>3419369</v>
      </c>
      <c r="B9383">
        <v>1</v>
      </c>
      <c r="C9383">
        <v>4</v>
      </c>
      <c r="D9383">
        <v>1</v>
      </c>
      <c r="E9383">
        <v>1022</v>
      </c>
      <c r="F9383">
        <v>4</v>
      </c>
      <c r="G9383">
        <v>48</v>
      </c>
      <c r="H9383">
        <v>10</v>
      </c>
      <c r="I9383">
        <v>5</v>
      </c>
      <c r="J9383">
        <v>4</v>
      </c>
      <c r="K9383">
        <v>41003061</v>
      </c>
    </row>
    <row r="9384" spans="1:11" x14ac:dyDescent="0.15">
      <c r="A9384">
        <v>3419369</v>
      </c>
      <c r="B9384">
        <v>1</v>
      </c>
      <c r="C9384">
        <v>5</v>
      </c>
      <c r="D9384">
        <v>1</v>
      </c>
      <c r="E9384">
        <v>1055</v>
      </c>
      <c r="F9384">
        <v>4</v>
      </c>
      <c r="G9384">
        <v>48</v>
      </c>
      <c r="H9384">
        <v>6</v>
      </c>
      <c r="I9384">
        <v>2</v>
      </c>
      <c r="J9384">
        <v>0</v>
      </c>
      <c r="K9384">
        <v>41003061</v>
      </c>
    </row>
    <row r="9385" spans="1:11" x14ac:dyDescent="0.15">
      <c r="A9385">
        <v>3419561</v>
      </c>
      <c r="B9385">
        <v>1</v>
      </c>
      <c r="C9385">
        <v>1</v>
      </c>
      <c r="D9385">
        <v>1</v>
      </c>
      <c r="E9385">
        <v>5021</v>
      </c>
      <c r="F9385">
        <v>5</v>
      </c>
      <c r="G9385">
        <v>71</v>
      </c>
      <c r="H9385">
        <v>10</v>
      </c>
      <c r="I9385">
        <v>8</v>
      </c>
      <c r="J9385">
        <v>9</v>
      </c>
      <c r="K9385">
        <v>41003061</v>
      </c>
    </row>
    <row r="9386" spans="1:11" x14ac:dyDescent="0.15">
      <c r="A9386">
        <v>3419561</v>
      </c>
      <c r="B9386">
        <v>1</v>
      </c>
      <c r="C9386">
        <v>2</v>
      </c>
      <c r="D9386">
        <v>1</v>
      </c>
      <c r="E9386">
        <v>5005</v>
      </c>
      <c r="F9386">
        <v>5</v>
      </c>
      <c r="G9386">
        <v>71</v>
      </c>
      <c r="H9386">
        <v>10</v>
      </c>
      <c r="I9386">
        <v>8</v>
      </c>
      <c r="J9386">
        <v>6</v>
      </c>
      <c r="K9386">
        <v>41003061</v>
      </c>
    </row>
    <row r="9387" spans="1:11" x14ac:dyDescent="0.15">
      <c r="A9387">
        <v>3419561</v>
      </c>
      <c r="B9387">
        <v>1</v>
      </c>
      <c r="C9387">
        <v>3</v>
      </c>
      <c r="D9387">
        <v>1</v>
      </c>
      <c r="E9387">
        <v>5014</v>
      </c>
      <c r="F9387">
        <v>5</v>
      </c>
      <c r="G9387">
        <v>71</v>
      </c>
      <c r="H9387">
        <v>10</v>
      </c>
      <c r="I9387">
        <v>8</v>
      </c>
      <c r="J9387">
        <v>9</v>
      </c>
      <c r="K9387">
        <v>41003061</v>
      </c>
    </row>
    <row r="9388" spans="1:11" x14ac:dyDescent="0.15">
      <c r="A9388">
        <v>3419561</v>
      </c>
      <c r="B9388">
        <v>1</v>
      </c>
      <c r="C9388">
        <v>4</v>
      </c>
      <c r="D9388">
        <v>1</v>
      </c>
      <c r="E9388">
        <v>1056</v>
      </c>
      <c r="F9388">
        <v>4</v>
      </c>
      <c r="G9388">
        <v>70</v>
      </c>
      <c r="H9388">
        <v>6</v>
      </c>
      <c r="I9388">
        <v>7</v>
      </c>
      <c r="J9388">
        <v>9</v>
      </c>
      <c r="K9388">
        <v>41003061</v>
      </c>
    </row>
    <row r="9389" spans="1:11" x14ac:dyDescent="0.15">
      <c r="A9389">
        <v>3419561</v>
      </c>
      <c r="B9389">
        <v>1</v>
      </c>
      <c r="C9389">
        <v>5</v>
      </c>
      <c r="D9389">
        <v>1</v>
      </c>
      <c r="E9389">
        <v>1071</v>
      </c>
      <c r="F9389">
        <v>4</v>
      </c>
      <c r="G9389">
        <v>71</v>
      </c>
      <c r="H9389">
        <v>10</v>
      </c>
      <c r="I9389">
        <v>8</v>
      </c>
      <c r="J9389">
        <v>9</v>
      </c>
      <c r="K9389">
        <v>41003061</v>
      </c>
    </row>
    <row r="9390" spans="1:11" x14ac:dyDescent="0.15">
      <c r="A9390">
        <v>3419566</v>
      </c>
      <c r="B9390">
        <v>2</v>
      </c>
      <c r="C9390">
        <v>1</v>
      </c>
      <c r="D9390">
        <v>1</v>
      </c>
      <c r="E9390">
        <v>1063</v>
      </c>
      <c r="F9390">
        <v>4</v>
      </c>
      <c r="G9390">
        <v>71</v>
      </c>
      <c r="H9390">
        <v>3</v>
      </c>
      <c r="I9390">
        <v>3</v>
      </c>
      <c r="J9390">
        <v>9</v>
      </c>
      <c r="K9390">
        <v>41003061</v>
      </c>
    </row>
    <row r="9391" spans="1:11" x14ac:dyDescent="0.15">
      <c r="A9391">
        <v>3419566</v>
      </c>
      <c r="B9391">
        <v>2</v>
      </c>
      <c r="C9391">
        <v>2</v>
      </c>
      <c r="D9391">
        <v>1</v>
      </c>
      <c r="E9391">
        <v>1016</v>
      </c>
      <c r="F9391">
        <v>4</v>
      </c>
      <c r="G9391">
        <v>71</v>
      </c>
      <c r="H9391">
        <v>10</v>
      </c>
      <c r="I9391">
        <v>8</v>
      </c>
      <c r="J9391">
        <v>9</v>
      </c>
      <c r="K9391">
        <v>41003061</v>
      </c>
    </row>
    <row r="9392" spans="1:11" x14ac:dyDescent="0.15">
      <c r="A9392">
        <v>3419566</v>
      </c>
      <c r="B9392">
        <v>2</v>
      </c>
      <c r="C9392">
        <v>3</v>
      </c>
      <c r="D9392">
        <v>1</v>
      </c>
      <c r="E9392">
        <v>1055</v>
      </c>
      <c r="F9392">
        <v>4</v>
      </c>
      <c r="G9392">
        <v>71</v>
      </c>
      <c r="H9392">
        <v>3</v>
      </c>
      <c r="I9392">
        <v>4</v>
      </c>
      <c r="J9392">
        <v>7</v>
      </c>
      <c r="K9392">
        <v>41003061</v>
      </c>
    </row>
    <row r="9393" spans="1:11" x14ac:dyDescent="0.15">
      <c r="A9393">
        <v>3419566</v>
      </c>
      <c r="B9393">
        <v>2</v>
      </c>
      <c r="C9393">
        <v>4</v>
      </c>
      <c r="D9393">
        <v>1</v>
      </c>
      <c r="E9393">
        <v>5003</v>
      </c>
      <c r="F9393">
        <v>5</v>
      </c>
      <c r="G9393">
        <v>71</v>
      </c>
      <c r="H9393">
        <v>10</v>
      </c>
      <c r="I9393">
        <v>8</v>
      </c>
      <c r="J9393">
        <v>9</v>
      </c>
      <c r="K9393">
        <v>41003061</v>
      </c>
    </row>
    <row r="9394" spans="1:11" x14ac:dyDescent="0.15">
      <c r="A9394">
        <v>3419566</v>
      </c>
      <c r="B9394">
        <v>2</v>
      </c>
      <c r="C9394">
        <v>5</v>
      </c>
      <c r="D9394">
        <v>1</v>
      </c>
      <c r="E9394">
        <v>1045</v>
      </c>
      <c r="F9394">
        <v>4</v>
      </c>
      <c r="G9394">
        <v>71</v>
      </c>
      <c r="H9394">
        <v>10</v>
      </c>
      <c r="I9394">
        <v>9</v>
      </c>
      <c r="J9394">
        <v>9</v>
      </c>
      <c r="K9394">
        <v>41003061</v>
      </c>
    </row>
    <row r="9395" spans="1:11" x14ac:dyDescent="0.15">
      <c r="A9395">
        <v>3420944</v>
      </c>
      <c r="B9395">
        <v>2</v>
      </c>
      <c r="C9395">
        <v>1</v>
      </c>
      <c r="D9395">
        <v>1</v>
      </c>
      <c r="E9395">
        <v>1008</v>
      </c>
      <c r="F9395">
        <v>4</v>
      </c>
      <c r="G9395">
        <v>69</v>
      </c>
      <c r="H9395">
        <v>10</v>
      </c>
      <c r="I9395">
        <v>8</v>
      </c>
      <c r="J9395">
        <v>9</v>
      </c>
      <c r="K9395">
        <v>41003061</v>
      </c>
    </row>
    <row r="9396" spans="1:11" x14ac:dyDescent="0.15">
      <c r="A9396">
        <v>3420944</v>
      </c>
      <c r="B9396">
        <v>2</v>
      </c>
      <c r="C9396">
        <v>2</v>
      </c>
      <c r="D9396">
        <v>1</v>
      </c>
      <c r="E9396">
        <v>5004</v>
      </c>
      <c r="F9396">
        <v>5</v>
      </c>
      <c r="G9396">
        <v>69</v>
      </c>
      <c r="H9396">
        <v>10</v>
      </c>
      <c r="I9396">
        <v>8</v>
      </c>
      <c r="J9396">
        <v>9</v>
      </c>
      <c r="K9396">
        <v>41003061</v>
      </c>
    </row>
    <row r="9397" spans="1:11" x14ac:dyDescent="0.15">
      <c r="A9397">
        <v>3420944</v>
      </c>
      <c r="B9397">
        <v>2</v>
      </c>
      <c r="C9397">
        <v>3</v>
      </c>
      <c r="D9397">
        <v>1</v>
      </c>
      <c r="E9397">
        <v>1009</v>
      </c>
      <c r="F9397">
        <v>4</v>
      </c>
      <c r="G9397">
        <v>69</v>
      </c>
      <c r="H9397">
        <v>10</v>
      </c>
      <c r="I9397">
        <v>7</v>
      </c>
      <c r="J9397">
        <v>9</v>
      </c>
      <c r="K9397">
        <v>41003061</v>
      </c>
    </row>
    <row r="9398" spans="1:11" x14ac:dyDescent="0.15">
      <c r="A9398">
        <v>3420944</v>
      </c>
      <c r="B9398">
        <v>2</v>
      </c>
      <c r="C9398">
        <v>4</v>
      </c>
      <c r="D9398">
        <v>1</v>
      </c>
      <c r="E9398">
        <v>5018</v>
      </c>
      <c r="F9398">
        <v>5</v>
      </c>
      <c r="G9398">
        <v>69</v>
      </c>
      <c r="H9398">
        <v>10</v>
      </c>
      <c r="I9398">
        <v>7</v>
      </c>
      <c r="J9398">
        <v>9</v>
      </c>
      <c r="K9398">
        <v>41003061</v>
      </c>
    </row>
    <row r="9399" spans="1:11" x14ac:dyDescent="0.15">
      <c r="A9399">
        <v>3420944</v>
      </c>
      <c r="B9399">
        <v>2</v>
      </c>
      <c r="C9399">
        <v>5</v>
      </c>
      <c r="D9399">
        <v>1</v>
      </c>
      <c r="E9399">
        <v>1050</v>
      </c>
      <c r="F9399">
        <v>4</v>
      </c>
      <c r="G9399">
        <v>69</v>
      </c>
      <c r="H9399">
        <v>10</v>
      </c>
      <c r="I9399">
        <v>7</v>
      </c>
      <c r="J9399">
        <v>9</v>
      </c>
      <c r="K9399">
        <v>41003061</v>
      </c>
    </row>
    <row r="9400" spans="1:11" x14ac:dyDescent="0.15">
      <c r="A9400">
        <v>3421582</v>
      </c>
      <c r="B9400">
        <v>1</v>
      </c>
      <c r="C9400">
        <v>1</v>
      </c>
      <c r="D9400">
        <v>1</v>
      </c>
      <c r="E9400">
        <v>1063</v>
      </c>
      <c r="F9400">
        <v>4</v>
      </c>
      <c r="G9400">
        <v>66</v>
      </c>
      <c r="H9400">
        <v>9</v>
      </c>
      <c r="I9400">
        <v>7</v>
      </c>
      <c r="J9400">
        <v>9</v>
      </c>
      <c r="K9400">
        <v>41003061</v>
      </c>
    </row>
    <row r="9401" spans="1:11" x14ac:dyDescent="0.15">
      <c r="A9401">
        <v>3421582</v>
      </c>
      <c r="B9401">
        <v>1</v>
      </c>
      <c r="C9401">
        <v>2</v>
      </c>
      <c r="D9401">
        <v>1</v>
      </c>
      <c r="E9401">
        <v>5028</v>
      </c>
      <c r="F9401">
        <v>5</v>
      </c>
      <c r="G9401">
        <v>66</v>
      </c>
      <c r="H9401">
        <v>10</v>
      </c>
      <c r="I9401">
        <v>7</v>
      </c>
      <c r="J9401">
        <v>9</v>
      </c>
      <c r="K9401">
        <v>41003061</v>
      </c>
    </row>
    <row r="9402" spans="1:11" x14ac:dyDescent="0.15">
      <c r="A9402">
        <v>3421582</v>
      </c>
      <c r="B9402">
        <v>1</v>
      </c>
      <c r="C9402">
        <v>3</v>
      </c>
      <c r="D9402">
        <v>1</v>
      </c>
      <c r="E9402">
        <v>1054</v>
      </c>
      <c r="F9402">
        <v>4</v>
      </c>
      <c r="G9402">
        <v>63</v>
      </c>
      <c r="H9402">
        <v>6</v>
      </c>
      <c r="I9402">
        <v>6</v>
      </c>
      <c r="J9402">
        <v>9</v>
      </c>
      <c r="K9402">
        <v>41003061</v>
      </c>
    </row>
    <row r="9403" spans="1:11" x14ac:dyDescent="0.15">
      <c r="A9403">
        <v>3421582</v>
      </c>
      <c r="B9403">
        <v>1</v>
      </c>
      <c r="C9403">
        <v>4</v>
      </c>
      <c r="D9403">
        <v>1</v>
      </c>
      <c r="E9403">
        <v>5023</v>
      </c>
      <c r="F9403">
        <v>5</v>
      </c>
      <c r="G9403">
        <v>66</v>
      </c>
      <c r="H9403">
        <v>10</v>
      </c>
      <c r="I9403">
        <v>7</v>
      </c>
      <c r="J9403">
        <v>9</v>
      </c>
      <c r="K9403">
        <v>41003061</v>
      </c>
    </row>
    <row r="9404" spans="1:11" x14ac:dyDescent="0.15">
      <c r="A9404">
        <v>3421582</v>
      </c>
      <c r="B9404">
        <v>1</v>
      </c>
      <c r="C9404">
        <v>5</v>
      </c>
      <c r="D9404">
        <v>1</v>
      </c>
      <c r="E9404">
        <v>1055</v>
      </c>
      <c r="F9404">
        <v>4</v>
      </c>
      <c r="G9404">
        <v>66</v>
      </c>
      <c r="H9404">
        <v>10</v>
      </c>
      <c r="I9404">
        <v>7</v>
      </c>
      <c r="J9404">
        <v>5</v>
      </c>
      <c r="K9404">
        <v>41003061</v>
      </c>
    </row>
    <row r="9405" spans="1:11" x14ac:dyDescent="0.15">
      <c r="A9405">
        <v>3422334</v>
      </c>
      <c r="B9405">
        <v>1</v>
      </c>
      <c r="C9405">
        <v>1</v>
      </c>
      <c r="D9405">
        <v>1</v>
      </c>
      <c r="E9405">
        <v>1008</v>
      </c>
      <c r="F9405">
        <v>4</v>
      </c>
      <c r="G9405">
        <v>43</v>
      </c>
      <c r="H9405">
        <v>6</v>
      </c>
      <c r="I9405">
        <v>4</v>
      </c>
      <c r="J9405">
        <v>0</v>
      </c>
      <c r="K9405">
        <v>41003061</v>
      </c>
    </row>
    <row r="9406" spans="1:11" x14ac:dyDescent="0.15">
      <c r="A9406">
        <v>3422334</v>
      </c>
      <c r="B9406">
        <v>1</v>
      </c>
      <c r="C9406">
        <v>2</v>
      </c>
      <c r="D9406">
        <v>1</v>
      </c>
      <c r="E9406">
        <v>1041</v>
      </c>
      <c r="F9406">
        <v>4</v>
      </c>
      <c r="G9406">
        <v>43</v>
      </c>
      <c r="H9406">
        <v>6</v>
      </c>
      <c r="I9406">
        <v>4</v>
      </c>
      <c r="J9406">
        <v>4</v>
      </c>
      <c r="K9406">
        <v>41003061</v>
      </c>
    </row>
    <row r="9407" spans="1:11" x14ac:dyDescent="0.15">
      <c r="A9407">
        <v>3422334</v>
      </c>
      <c r="B9407">
        <v>1</v>
      </c>
      <c r="C9407">
        <v>3</v>
      </c>
      <c r="D9407">
        <v>1</v>
      </c>
      <c r="E9407">
        <v>1047</v>
      </c>
      <c r="F9407">
        <v>4</v>
      </c>
      <c r="G9407">
        <v>42</v>
      </c>
      <c r="H9407">
        <v>4</v>
      </c>
      <c r="I9407">
        <v>4</v>
      </c>
      <c r="J9407">
        <v>1</v>
      </c>
      <c r="K9407">
        <v>41003061</v>
      </c>
    </row>
    <row r="9408" spans="1:11" x14ac:dyDescent="0.15">
      <c r="A9408">
        <v>3422334</v>
      </c>
      <c r="B9408">
        <v>1</v>
      </c>
      <c r="C9408">
        <v>4</v>
      </c>
      <c r="D9408">
        <v>1</v>
      </c>
      <c r="E9408">
        <v>1035</v>
      </c>
      <c r="F9408">
        <v>4</v>
      </c>
      <c r="G9408">
        <v>42</v>
      </c>
      <c r="H9408">
        <v>1</v>
      </c>
      <c r="I9408">
        <v>3</v>
      </c>
      <c r="J9408">
        <v>1</v>
      </c>
      <c r="K9408">
        <v>41003061</v>
      </c>
    </row>
    <row r="9409" spans="1:11" x14ac:dyDescent="0.15">
      <c r="A9409">
        <v>3422334</v>
      </c>
      <c r="B9409">
        <v>1</v>
      </c>
      <c r="C9409">
        <v>5</v>
      </c>
      <c r="D9409">
        <v>1</v>
      </c>
      <c r="E9409">
        <v>1006</v>
      </c>
      <c r="F9409">
        <v>4</v>
      </c>
      <c r="G9409">
        <v>42</v>
      </c>
      <c r="H9409">
        <v>0</v>
      </c>
      <c r="I9409">
        <v>1</v>
      </c>
      <c r="J9409">
        <v>1</v>
      </c>
      <c r="K9409">
        <v>41003061</v>
      </c>
    </row>
    <row r="9410" spans="1:11" x14ac:dyDescent="0.15">
      <c r="A9410">
        <v>3425304</v>
      </c>
      <c r="B9410">
        <v>1</v>
      </c>
      <c r="C9410">
        <v>1</v>
      </c>
      <c r="D9410">
        <v>1</v>
      </c>
      <c r="E9410">
        <v>2047</v>
      </c>
      <c r="F9410">
        <v>3</v>
      </c>
      <c r="G9410">
        <v>71</v>
      </c>
      <c r="H9410">
        <v>10</v>
      </c>
      <c r="I9410">
        <v>8</v>
      </c>
      <c r="J9410">
        <v>6</v>
      </c>
      <c r="K9410">
        <v>41003061</v>
      </c>
    </row>
    <row r="9411" spans="1:11" x14ac:dyDescent="0.15">
      <c r="A9411">
        <v>3425304</v>
      </c>
      <c r="B9411">
        <v>1</v>
      </c>
      <c r="C9411">
        <v>2</v>
      </c>
      <c r="D9411">
        <v>1</v>
      </c>
      <c r="E9411">
        <v>5021</v>
      </c>
      <c r="F9411">
        <v>5</v>
      </c>
      <c r="G9411">
        <v>71</v>
      </c>
      <c r="H9411">
        <v>10</v>
      </c>
      <c r="I9411">
        <v>8</v>
      </c>
      <c r="J9411">
        <v>9</v>
      </c>
      <c r="K9411">
        <v>41003061</v>
      </c>
    </row>
    <row r="9412" spans="1:11" x14ac:dyDescent="0.15">
      <c r="A9412">
        <v>3425304</v>
      </c>
      <c r="B9412">
        <v>1</v>
      </c>
      <c r="C9412">
        <v>3</v>
      </c>
      <c r="D9412">
        <v>1</v>
      </c>
      <c r="E9412">
        <v>1014</v>
      </c>
      <c r="F9412">
        <v>4</v>
      </c>
      <c r="G9412">
        <v>52</v>
      </c>
      <c r="H9412">
        <v>0</v>
      </c>
      <c r="I9412">
        <v>7</v>
      </c>
      <c r="J9412">
        <v>9</v>
      </c>
      <c r="K9412">
        <v>41003061</v>
      </c>
    </row>
    <row r="9413" spans="1:11" x14ac:dyDescent="0.15">
      <c r="A9413">
        <v>3425304</v>
      </c>
      <c r="B9413">
        <v>1</v>
      </c>
      <c r="C9413">
        <v>4</v>
      </c>
      <c r="D9413">
        <v>1</v>
      </c>
      <c r="E9413">
        <v>1063</v>
      </c>
      <c r="F9413">
        <v>4</v>
      </c>
      <c r="G9413">
        <v>70</v>
      </c>
      <c r="H9413">
        <v>0</v>
      </c>
      <c r="I9413">
        <v>7</v>
      </c>
      <c r="J9413">
        <v>9</v>
      </c>
      <c r="K9413">
        <v>41003061</v>
      </c>
    </row>
    <row r="9414" spans="1:11" x14ac:dyDescent="0.15">
      <c r="A9414">
        <v>3425304</v>
      </c>
      <c r="B9414">
        <v>1</v>
      </c>
      <c r="C9414">
        <v>5</v>
      </c>
      <c r="D9414">
        <v>1</v>
      </c>
      <c r="E9414">
        <v>1055</v>
      </c>
      <c r="F9414">
        <v>4</v>
      </c>
      <c r="G9414">
        <v>71</v>
      </c>
      <c r="H9414">
        <v>3</v>
      </c>
      <c r="I9414">
        <v>7</v>
      </c>
      <c r="J9414">
        <v>3</v>
      </c>
      <c r="K9414">
        <v>41003061</v>
      </c>
    </row>
    <row r="9415" spans="1:11" x14ac:dyDescent="0.15">
      <c r="A9415">
        <v>3425926</v>
      </c>
      <c r="B9415">
        <v>1</v>
      </c>
      <c r="C9415">
        <v>1</v>
      </c>
      <c r="D9415">
        <v>1</v>
      </c>
      <c r="E9415">
        <v>1041</v>
      </c>
      <c r="F9415">
        <v>4</v>
      </c>
      <c r="G9415">
        <v>64</v>
      </c>
      <c r="H9415">
        <v>1</v>
      </c>
      <c r="I9415">
        <v>7</v>
      </c>
      <c r="J9415">
        <v>9</v>
      </c>
      <c r="K9415">
        <v>41003061</v>
      </c>
    </row>
    <row r="9416" spans="1:11" x14ac:dyDescent="0.15">
      <c r="A9416">
        <v>3425926</v>
      </c>
      <c r="B9416">
        <v>1</v>
      </c>
      <c r="C9416">
        <v>2</v>
      </c>
      <c r="D9416">
        <v>1</v>
      </c>
      <c r="E9416">
        <v>1070</v>
      </c>
      <c r="F9416">
        <v>4</v>
      </c>
      <c r="G9416">
        <v>5</v>
      </c>
      <c r="H9416">
        <v>0</v>
      </c>
      <c r="I9416">
        <v>0</v>
      </c>
      <c r="J9416">
        <v>0</v>
      </c>
      <c r="K9416">
        <v>41003061</v>
      </c>
    </row>
    <row r="9417" spans="1:11" x14ac:dyDescent="0.15">
      <c r="A9417">
        <v>3425926</v>
      </c>
      <c r="B9417">
        <v>1</v>
      </c>
      <c r="C9417">
        <v>3</v>
      </c>
      <c r="D9417">
        <v>1</v>
      </c>
      <c r="E9417">
        <v>1016</v>
      </c>
      <c r="F9417">
        <v>4</v>
      </c>
      <c r="G9417">
        <v>64</v>
      </c>
      <c r="H9417">
        <v>10</v>
      </c>
      <c r="I9417">
        <v>7</v>
      </c>
      <c r="J9417">
        <v>2</v>
      </c>
      <c r="K9417">
        <v>41003061</v>
      </c>
    </row>
    <row r="9418" spans="1:11" x14ac:dyDescent="0.15">
      <c r="A9418">
        <v>3425926</v>
      </c>
      <c r="B9418">
        <v>1</v>
      </c>
      <c r="C9418">
        <v>4</v>
      </c>
      <c r="D9418">
        <v>1</v>
      </c>
      <c r="E9418">
        <v>1055</v>
      </c>
      <c r="F9418">
        <v>4</v>
      </c>
      <c r="G9418">
        <v>63</v>
      </c>
      <c r="H9418">
        <v>2</v>
      </c>
      <c r="I9418">
        <v>5</v>
      </c>
      <c r="J9418">
        <v>0</v>
      </c>
      <c r="K9418">
        <v>41003061</v>
      </c>
    </row>
    <row r="9419" spans="1:11" x14ac:dyDescent="0.15">
      <c r="A9419">
        <v>3425926</v>
      </c>
      <c r="B9419">
        <v>1</v>
      </c>
      <c r="C9419">
        <v>5</v>
      </c>
      <c r="D9419">
        <v>1</v>
      </c>
      <c r="E9419">
        <v>1063</v>
      </c>
      <c r="F9419">
        <v>4</v>
      </c>
      <c r="G9419">
        <v>62</v>
      </c>
      <c r="H9419">
        <v>0</v>
      </c>
      <c r="I9419">
        <v>4</v>
      </c>
      <c r="J9419">
        <v>2</v>
      </c>
      <c r="K9419">
        <v>41003061</v>
      </c>
    </row>
    <row r="9420" spans="1:11" x14ac:dyDescent="0.15">
      <c r="A9420">
        <v>3431221</v>
      </c>
      <c r="B9420">
        <v>1</v>
      </c>
      <c r="C9420">
        <v>1</v>
      </c>
      <c r="D9420">
        <v>1</v>
      </c>
      <c r="E9420">
        <v>1023</v>
      </c>
      <c r="F9420">
        <v>4</v>
      </c>
      <c r="G9420">
        <v>69</v>
      </c>
      <c r="H9420">
        <v>10</v>
      </c>
      <c r="I9420">
        <v>8</v>
      </c>
      <c r="J9420">
        <v>5</v>
      </c>
      <c r="K9420">
        <v>41003061</v>
      </c>
    </row>
    <row r="9421" spans="1:11" x14ac:dyDescent="0.15">
      <c r="A9421">
        <v>3431221</v>
      </c>
      <c r="B9421">
        <v>1</v>
      </c>
      <c r="C9421">
        <v>2</v>
      </c>
      <c r="D9421">
        <v>1</v>
      </c>
      <c r="E9421">
        <v>5027</v>
      </c>
      <c r="F9421">
        <v>5</v>
      </c>
      <c r="G9421">
        <v>69</v>
      </c>
      <c r="H9421">
        <v>10</v>
      </c>
      <c r="I9421">
        <v>8</v>
      </c>
      <c r="J9421">
        <v>2</v>
      </c>
      <c r="K9421">
        <v>41003061</v>
      </c>
    </row>
    <row r="9422" spans="1:11" x14ac:dyDescent="0.15">
      <c r="A9422">
        <v>3431221</v>
      </c>
      <c r="B9422">
        <v>1</v>
      </c>
      <c r="C9422">
        <v>3</v>
      </c>
      <c r="D9422">
        <v>1</v>
      </c>
      <c r="E9422">
        <v>5023</v>
      </c>
      <c r="F9422">
        <v>5</v>
      </c>
      <c r="G9422">
        <v>69</v>
      </c>
      <c r="H9422">
        <v>10</v>
      </c>
      <c r="I9422">
        <v>8</v>
      </c>
      <c r="J9422">
        <v>9</v>
      </c>
      <c r="K9422">
        <v>41003061</v>
      </c>
    </row>
    <row r="9423" spans="1:11" x14ac:dyDescent="0.15">
      <c r="A9423">
        <v>3431221</v>
      </c>
      <c r="B9423">
        <v>1</v>
      </c>
      <c r="C9423">
        <v>4</v>
      </c>
      <c r="D9423">
        <v>1</v>
      </c>
      <c r="E9423">
        <v>5039</v>
      </c>
      <c r="F9423">
        <v>5</v>
      </c>
      <c r="G9423">
        <v>69</v>
      </c>
      <c r="H9423">
        <v>10</v>
      </c>
      <c r="I9423">
        <v>8</v>
      </c>
      <c r="J9423">
        <v>9</v>
      </c>
      <c r="K9423">
        <v>41003061</v>
      </c>
    </row>
    <row r="9424" spans="1:11" x14ac:dyDescent="0.15">
      <c r="A9424">
        <v>3431221</v>
      </c>
      <c r="B9424">
        <v>1</v>
      </c>
      <c r="C9424">
        <v>5</v>
      </c>
      <c r="D9424">
        <v>1</v>
      </c>
      <c r="E9424">
        <v>5024</v>
      </c>
      <c r="F9424">
        <v>5</v>
      </c>
      <c r="G9424">
        <v>69</v>
      </c>
      <c r="H9424">
        <v>10</v>
      </c>
      <c r="I9424">
        <v>8</v>
      </c>
      <c r="J9424">
        <v>9</v>
      </c>
      <c r="K9424">
        <v>41003061</v>
      </c>
    </row>
    <row r="9425" spans="1:11" x14ac:dyDescent="0.15">
      <c r="A9425">
        <v>3431661</v>
      </c>
      <c r="B9425">
        <v>2</v>
      </c>
      <c r="C9425">
        <v>1</v>
      </c>
      <c r="D9425">
        <v>1</v>
      </c>
      <c r="E9425">
        <v>1022</v>
      </c>
      <c r="F9425">
        <v>4</v>
      </c>
      <c r="G9425">
        <v>72</v>
      </c>
      <c r="H9425">
        <v>10</v>
      </c>
      <c r="I9425">
        <v>9</v>
      </c>
      <c r="J9425">
        <v>9</v>
      </c>
      <c r="K9425">
        <v>41003061</v>
      </c>
    </row>
    <row r="9426" spans="1:11" x14ac:dyDescent="0.15">
      <c r="A9426">
        <v>3431661</v>
      </c>
      <c r="B9426">
        <v>2</v>
      </c>
      <c r="C9426">
        <v>2</v>
      </c>
      <c r="D9426">
        <v>1</v>
      </c>
      <c r="E9426">
        <v>5016</v>
      </c>
      <c r="F9426">
        <v>5</v>
      </c>
      <c r="G9426">
        <v>72</v>
      </c>
      <c r="H9426">
        <v>10</v>
      </c>
      <c r="I9426">
        <v>8</v>
      </c>
      <c r="J9426">
        <v>9</v>
      </c>
      <c r="K9426">
        <v>41003061</v>
      </c>
    </row>
    <row r="9427" spans="1:11" x14ac:dyDescent="0.15">
      <c r="A9427">
        <v>3431661</v>
      </c>
      <c r="B9427">
        <v>2</v>
      </c>
      <c r="C9427">
        <v>3</v>
      </c>
      <c r="D9427">
        <v>1</v>
      </c>
      <c r="E9427">
        <v>5027</v>
      </c>
      <c r="F9427">
        <v>5</v>
      </c>
      <c r="G9427">
        <v>72</v>
      </c>
      <c r="H9427">
        <v>10</v>
      </c>
      <c r="I9427">
        <v>8</v>
      </c>
      <c r="J9427">
        <v>5</v>
      </c>
      <c r="K9427">
        <v>41003061</v>
      </c>
    </row>
    <row r="9428" spans="1:11" x14ac:dyDescent="0.15">
      <c r="A9428">
        <v>3431661</v>
      </c>
      <c r="B9428">
        <v>2</v>
      </c>
      <c r="C9428">
        <v>4</v>
      </c>
      <c r="D9428">
        <v>1</v>
      </c>
      <c r="E9428">
        <v>5023</v>
      </c>
      <c r="F9428">
        <v>5</v>
      </c>
      <c r="G9428">
        <v>72</v>
      </c>
      <c r="H9428">
        <v>10</v>
      </c>
      <c r="I9428">
        <v>8</v>
      </c>
      <c r="J9428">
        <v>9</v>
      </c>
      <c r="K9428">
        <v>41003061</v>
      </c>
    </row>
    <row r="9429" spans="1:11" x14ac:dyDescent="0.15">
      <c r="A9429">
        <v>3431661</v>
      </c>
      <c r="B9429">
        <v>2</v>
      </c>
      <c r="C9429">
        <v>5</v>
      </c>
      <c r="D9429">
        <v>1</v>
      </c>
      <c r="E9429">
        <v>5024</v>
      </c>
      <c r="F9429">
        <v>5</v>
      </c>
      <c r="G9429">
        <v>72</v>
      </c>
      <c r="H9429">
        <v>10</v>
      </c>
      <c r="I9429">
        <v>8</v>
      </c>
      <c r="J9429">
        <v>9</v>
      </c>
      <c r="K9429">
        <v>41003061</v>
      </c>
    </row>
    <row r="9430" spans="1:11" x14ac:dyDescent="0.15">
      <c r="A9430">
        <v>3432552</v>
      </c>
      <c r="B9430">
        <v>2</v>
      </c>
      <c r="C9430">
        <v>1</v>
      </c>
      <c r="D9430">
        <v>1</v>
      </c>
      <c r="E9430">
        <v>5014</v>
      </c>
      <c r="F9430">
        <v>5</v>
      </c>
      <c r="G9430">
        <v>69</v>
      </c>
      <c r="H9430">
        <v>10</v>
      </c>
      <c r="I9430">
        <v>8</v>
      </c>
      <c r="J9430">
        <v>9</v>
      </c>
      <c r="K9430">
        <v>41003061</v>
      </c>
    </row>
    <row r="9431" spans="1:11" x14ac:dyDescent="0.15">
      <c r="A9431">
        <v>3432552</v>
      </c>
      <c r="B9431">
        <v>2</v>
      </c>
      <c r="C9431">
        <v>2</v>
      </c>
      <c r="D9431">
        <v>1</v>
      </c>
      <c r="E9431">
        <v>1056</v>
      </c>
      <c r="F9431">
        <v>4</v>
      </c>
      <c r="G9431">
        <v>69</v>
      </c>
      <c r="H9431">
        <v>10</v>
      </c>
      <c r="I9431">
        <v>8</v>
      </c>
      <c r="J9431">
        <v>9</v>
      </c>
      <c r="K9431">
        <v>41003061</v>
      </c>
    </row>
    <row r="9432" spans="1:11" x14ac:dyDescent="0.15">
      <c r="A9432">
        <v>3432552</v>
      </c>
      <c r="B9432">
        <v>2</v>
      </c>
      <c r="C9432">
        <v>3</v>
      </c>
      <c r="D9432">
        <v>1</v>
      </c>
      <c r="E9432">
        <v>5035</v>
      </c>
      <c r="F9432">
        <v>5</v>
      </c>
      <c r="G9432">
        <v>69</v>
      </c>
      <c r="H9432">
        <v>9</v>
      </c>
      <c r="I9432">
        <v>7</v>
      </c>
      <c r="J9432">
        <v>9</v>
      </c>
      <c r="K9432">
        <v>41003061</v>
      </c>
    </row>
    <row r="9433" spans="1:11" x14ac:dyDescent="0.15">
      <c r="A9433">
        <v>3432552</v>
      </c>
      <c r="B9433">
        <v>2</v>
      </c>
      <c r="C9433">
        <v>4</v>
      </c>
      <c r="D9433">
        <v>1</v>
      </c>
      <c r="E9433">
        <v>5030</v>
      </c>
      <c r="F9433">
        <v>5</v>
      </c>
      <c r="G9433">
        <v>69</v>
      </c>
      <c r="H9433">
        <v>10</v>
      </c>
      <c r="I9433">
        <v>8</v>
      </c>
      <c r="J9433">
        <v>9</v>
      </c>
      <c r="K9433">
        <v>41003061</v>
      </c>
    </row>
    <row r="9434" spans="1:11" x14ac:dyDescent="0.15">
      <c r="A9434">
        <v>3432552</v>
      </c>
      <c r="B9434">
        <v>2</v>
      </c>
      <c r="C9434">
        <v>5</v>
      </c>
      <c r="D9434">
        <v>1</v>
      </c>
      <c r="E9434">
        <v>5021</v>
      </c>
      <c r="F9434">
        <v>5</v>
      </c>
      <c r="G9434">
        <v>69</v>
      </c>
      <c r="H9434">
        <v>10</v>
      </c>
      <c r="I9434">
        <v>8</v>
      </c>
      <c r="J9434">
        <v>9</v>
      </c>
      <c r="K9434">
        <v>41003061</v>
      </c>
    </row>
    <row r="9435" spans="1:11" x14ac:dyDescent="0.15">
      <c r="A9435">
        <v>3433296</v>
      </c>
      <c r="B9435">
        <v>1</v>
      </c>
      <c r="C9435">
        <v>1</v>
      </c>
      <c r="D9435">
        <v>1</v>
      </c>
      <c r="E9435">
        <v>5010</v>
      </c>
      <c r="F9435">
        <v>5</v>
      </c>
      <c r="G9435">
        <v>69</v>
      </c>
      <c r="H9435">
        <v>10</v>
      </c>
      <c r="I9435">
        <v>8</v>
      </c>
      <c r="J9435">
        <v>9</v>
      </c>
      <c r="K9435">
        <v>41003061</v>
      </c>
    </row>
    <row r="9436" spans="1:11" x14ac:dyDescent="0.15">
      <c r="A9436">
        <v>3433296</v>
      </c>
      <c r="B9436">
        <v>1</v>
      </c>
      <c r="C9436">
        <v>2</v>
      </c>
      <c r="D9436">
        <v>1</v>
      </c>
      <c r="E9436">
        <v>5034</v>
      </c>
      <c r="F9436">
        <v>5</v>
      </c>
      <c r="G9436">
        <v>69</v>
      </c>
      <c r="H9436">
        <v>10</v>
      </c>
      <c r="I9436">
        <v>8</v>
      </c>
      <c r="J9436">
        <v>9</v>
      </c>
      <c r="K9436">
        <v>41003061</v>
      </c>
    </row>
    <row r="9437" spans="1:11" x14ac:dyDescent="0.15">
      <c r="A9437">
        <v>3433296</v>
      </c>
      <c r="B9437">
        <v>1</v>
      </c>
      <c r="C9437">
        <v>3</v>
      </c>
      <c r="D9437">
        <v>1</v>
      </c>
      <c r="E9437">
        <v>1001</v>
      </c>
      <c r="F9437">
        <v>4</v>
      </c>
      <c r="G9437">
        <v>69</v>
      </c>
      <c r="H9437">
        <v>10</v>
      </c>
      <c r="I9437">
        <v>8</v>
      </c>
      <c r="J9437">
        <v>5</v>
      </c>
      <c r="K9437">
        <v>41003061</v>
      </c>
    </row>
    <row r="9438" spans="1:11" x14ac:dyDescent="0.15">
      <c r="A9438">
        <v>3433296</v>
      </c>
      <c r="B9438">
        <v>1</v>
      </c>
      <c r="C9438">
        <v>4</v>
      </c>
      <c r="D9438">
        <v>1</v>
      </c>
      <c r="E9438">
        <v>5011</v>
      </c>
      <c r="F9438">
        <v>5</v>
      </c>
      <c r="G9438">
        <v>69</v>
      </c>
      <c r="H9438">
        <v>10</v>
      </c>
      <c r="I9438">
        <v>8</v>
      </c>
      <c r="J9438">
        <v>3</v>
      </c>
      <c r="K9438">
        <v>41003061</v>
      </c>
    </row>
    <row r="9439" spans="1:11" x14ac:dyDescent="0.15">
      <c r="A9439">
        <v>3433296</v>
      </c>
      <c r="B9439">
        <v>1</v>
      </c>
      <c r="C9439">
        <v>5</v>
      </c>
      <c r="D9439">
        <v>1</v>
      </c>
      <c r="E9439">
        <v>1056</v>
      </c>
      <c r="F9439">
        <v>4</v>
      </c>
      <c r="G9439">
        <v>68</v>
      </c>
      <c r="H9439">
        <v>3</v>
      </c>
      <c r="I9439">
        <v>3</v>
      </c>
      <c r="J9439">
        <v>8</v>
      </c>
      <c r="K9439">
        <v>41003061</v>
      </c>
    </row>
    <row r="9440" spans="1:11" x14ac:dyDescent="0.15">
      <c r="A9440">
        <v>3433786</v>
      </c>
      <c r="B9440">
        <v>1</v>
      </c>
      <c r="C9440">
        <v>1</v>
      </c>
      <c r="D9440">
        <v>1</v>
      </c>
      <c r="E9440">
        <v>1041</v>
      </c>
      <c r="F9440">
        <v>4</v>
      </c>
      <c r="G9440">
        <v>39</v>
      </c>
      <c r="H9440">
        <v>6</v>
      </c>
      <c r="I9440">
        <v>2</v>
      </c>
      <c r="J9440">
        <v>3</v>
      </c>
      <c r="K9440">
        <v>41003056</v>
      </c>
    </row>
    <row r="9441" spans="1:11" x14ac:dyDescent="0.15">
      <c r="A9441">
        <v>3433786</v>
      </c>
      <c r="B9441">
        <v>1</v>
      </c>
      <c r="C9441">
        <v>2</v>
      </c>
      <c r="D9441">
        <v>1</v>
      </c>
      <c r="E9441">
        <v>1031</v>
      </c>
      <c r="F9441">
        <v>4</v>
      </c>
      <c r="G9441">
        <v>39</v>
      </c>
      <c r="H9441">
        <v>9</v>
      </c>
      <c r="I9441">
        <v>2</v>
      </c>
      <c r="J9441">
        <v>5</v>
      </c>
      <c r="K9441">
        <v>41003056</v>
      </c>
    </row>
    <row r="9442" spans="1:11" x14ac:dyDescent="0.15">
      <c r="A9442">
        <v>3433786</v>
      </c>
      <c r="B9442">
        <v>1</v>
      </c>
      <c r="C9442">
        <v>3</v>
      </c>
      <c r="D9442">
        <v>1</v>
      </c>
      <c r="E9442">
        <v>1062</v>
      </c>
      <c r="F9442">
        <v>4</v>
      </c>
      <c r="G9442">
        <v>39</v>
      </c>
      <c r="H9442">
        <v>6</v>
      </c>
      <c r="I9442">
        <v>2</v>
      </c>
      <c r="J9442">
        <v>4</v>
      </c>
      <c r="K9442">
        <v>41003056</v>
      </c>
    </row>
    <row r="9443" spans="1:11" x14ac:dyDescent="0.15">
      <c r="A9443">
        <v>3433786</v>
      </c>
      <c r="B9443">
        <v>1</v>
      </c>
      <c r="C9443">
        <v>4</v>
      </c>
      <c r="D9443">
        <v>1</v>
      </c>
      <c r="E9443">
        <v>2047</v>
      </c>
      <c r="F9443">
        <v>3</v>
      </c>
      <c r="G9443">
        <v>39</v>
      </c>
      <c r="H9443">
        <v>9</v>
      </c>
      <c r="I9443">
        <v>2</v>
      </c>
      <c r="J9443">
        <v>0</v>
      </c>
      <c r="K9443">
        <v>41003056</v>
      </c>
    </row>
    <row r="9444" spans="1:11" x14ac:dyDescent="0.15">
      <c r="A9444">
        <v>3433786</v>
      </c>
      <c r="B9444">
        <v>1</v>
      </c>
      <c r="C9444">
        <v>5</v>
      </c>
      <c r="D9444">
        <v>1</v>
      </c>
      <c r="E9444">
        <v>1055</v>
      </c>
      <c r="F9444">
        <v>4</v>
      </c>
      <c r="G9444">
        <v>39</v>
      </c>
      <c r="H9444">
        <v>5</v>
      </c>
      <c r="I9444">
        <v>2</v>
      </c>
      <c r="J9444">
        <v>0</v>
      </c>
      <c r="K9444">
        <v>41003056</v>
      </c>
    </row>
    <row r="9445" spans="1:11" x14ac:dyDescent="0.15">
      <c r="A9445">
        <v>3433792</v>
      </c>
      <c r="B9445">
        <v>1</v>
      </c>
      <c r="C9445">
        <v>1</v>
      </c>
      <c r="D9445">
        <v>1</v>
      </c>
      <c r="E9445">
        <v>1013</v>
      </c>
      <c r="F9445">
        <v>4</v>
      </c>
      <c r="G9445">
        <v>67</v>
      </c>
      <c r="H9445">
        <v>10</v>
      </c>
      <c r="I9445">
        <v>7</v>
      </c>
      <c r="J9445">
        <v>8</v>
      </c>
      <c r="K9445">
        <v>41003056</v>
      </c>
    </row>
    <row r="9446" spans="1:11" x14ac:dyDescent="0.15">
      <c r="A9446">
        <v>3433792</v>
      </c>
      <c r="B9446">
        <v>1</v>
      </c>
      <c r="C9446">
        <v>2</v>
      </c>
      <c r="D9446">
        <v>1</v>
      </c>
      <c r="E9446">
        <v>5028</v>
      </c>
      <c r="F9446">
        <v>5</v>
      </c>
      <c r="G9446">
        <v>66</v>
      </c>
      <c r="H9446">
        <v>10</v>
      </c>
      <c r="I9446">
        <v>7</v>
      </c>
      <c r="J9446">
        <v>9</v>
      </c>
      <c r="K9446">
        <v>41003056</v>
      </c>
    </row>
    <row r="9447" spans="1:11" x14ac:dyDescent="0.15">
      <c r="A9447">
        <v>3433792</v>
      </c>
      <c r="B9447">
        <v>1</v>
      </c>
      <c r="C9447">
        <v>3</v>
      </c>
      <c r="D9447">
        <v>1</v>
      </c>
      <c r="E9447">
        <v>1016</v>
      </c>
      <c r="F9447">
        <v>4</v>
      </c>
      <c r="G9447">
        <v>67</v>
      </c>
      <c r="H9447">
        <v>10</v>
      </c>
      <c r="I9447">
        <v>7</v>
      </c>
      <c r="J9447">
        <v>1</v>
      </c>
      <c r="K9447">
        <v>41003056</v>
      </c>
    </row>
    <row r="9448" spans="1:11" x14ac:dyDescent="0.15">
      <c r="A9448">
        <v>3433792</v>
      </c>
      <c r="B9448">
        <v>1</v>
      </c>
      <c r="C9448">
        <v>4</v>
      </c>
      <c r="D9448">
        <v>1</v>
      </c>
      <c r="E9448">
        <v>1063</v>
      </c>
      <c r="F9448">
        <v>4</v>
      </c>
      <c r="G9448">
        <v>65</v>
      </c>
      <c r="H9448">
        <v>9</v>
      </c>
      <c r="I9448">
        <v>7</v>
      </c>
      <c r="J9448">
        <v>9</v>
      </c>
      <c r="K9448">
        <v>41003056</v>
      </c>
    </row>
    <row r="9449" spans="1:11" x14ac:dyDescent="0.15">
      <c r="A9449">
        <v>3433792</v>
      </c>
      <c r="B9449">
        <v>1</v>
      </c>
      <c r="C9449">
        <v>5</v>
      </c>
      <c r="D9449">
        <v>1</v>
      </c>
      <c r="E9449">
        <v>1055</v>
      </c>
      <c r="F9449">
        <v>4</v>
      </c>
      <c r="G9449">
        <v>65</v>
      </c>
      <c r="H9449">
        <v>6</v>
      </c>
      <c r="I9449">
        <v>7</v>
      </c>
      <c r="J9449">
        <v>4</v>
      </c>
      <c r="K9449">
        <v>41003056</v>
      </c>
    </row>
    <row r="9450" spans="1:11" x14ac:dyDescent="0.15">
      <c r="A9450">
        <v>3436415</v>
      </c>
      <c r="B9450">
        <v>3</v>
      </c>
      <c r="C9450">
        <v>1</v>
      </c>
      <c r="D9450">
        <v>1</v>
      </c>
      <c r="E9450">
        <v>5013</v>
      </c>
      <c r="F9450">
        <v>5</v>
      </c>
      <c r="G9450">
        <v>74</v>
      </c>
      <c r="H9450">
        <v>10</v>
      </c>
      <c r="I9450">
        <v>10</v>
      </c>
      <c r="J9450">
        <v>9</v>
      </c>
      <c r="K9450">
        <v>41003059</v>
      </c>
    </row>
    <row r="9451" spans="1:11" x14ac:dyDescent="0.15">
      <c r="A9451">
        <v>3436415</v>
      </c>
      <c r="B9451">
        <v>3</v>
      </c>
      <c r="C9451">
        <v>2</v>
      </c>
      <c r="D9451">
        <v>1</v>
      </c>
      <c r="E9451">
        <v>5012</v>
      </c>
      <c r="F9451">
        <v>5</v>
      </c>
      <c r="G9451">
        <v>74</v>
      </c>
      <c r="H9451">
        <v>10</v>
      </c>
      <c r="I9451">
        <v>8</v>
      </c>
      <c r="J9451">
        <v>9</v>
      </c>
      <c r="K9451">
        <v>41003059</v>
      </c>
    </row>
    <row r="9452" spans="1:11" x14ac:dyDescent="0.15">
      <c r="A9452">
        <v>3436415</v>
      </c>
      <c r="B9452">
        <v>3</v>
      </c>
      <c r="C9452">
        <v>3</v>
      </c>
      <c r="D9452">
        <v>1</v>
      </c>
      <c r="E9452">
        <v>1050</v>
      </c>
      <c r="F9452">
        <v>4</v>
      </c>
      <c r="G9452">
        <v>74</v>
      </c>
      <c r="H9452">
        <v>10</v>
      </c>
      <c r="I9452">
        <v>8</v>
      </c>
      <c r="J9452">
        <v>9</v>
      </c>
      <c r="K9452">
        <v>41003059</v>
      </c>
    </row>
    <row r="9453" spans="1:11" x14ac:dyDescent="0.15">
      <c r="A9453">
        <v>3436415</v>
      </c>
      <c r="B9453">
        <v>3</v>
      </c>
      <c r="C9453">
        <v>4</v>
      </c>
      <c r="D9453">
        <v>1</v>
      </c>
      <c r="E9453">
        <v>1012</v>
      </c>
      <c r="F9453">
        <v>4</v>
      </c>
      <c r="G9453">
        <v>74</v>
      </c>
      <c r="H9453">
        <v>10</v>
      </c>
      <c r="I9453">
        <v>8</v>
      </c>
      <c r="J9453">
        <v>9</v>
      </c>
      <c r="K9453">
        <v>41003059</v>
      </c>
    </row>
    <row r="9454" spans="1:11" x14ac:dyDescent="0.15">
      <c r="A9454">
        <v>3436415</v>
      </c>
      <c r="B9454">
        <v>3</v>
      </c>
      <c r="C9454">
        <v>5</v>
      </c>
      <c r="D9454">
        <v>1</v>
      </c>
      <c r="E9454">
        <v>1056</v>
      </c>
      <c r="F9454">
        <v>4</v>
      </c>
      <c r="G9454">
        <v>74</v>
      </c>
      <c r="H9454">
        <v>10</v>
      </c>
      <c r="I9454">
        <v>8</v>
      </c>
      <c r="J9454">
        <v>9</v>
      </c>
      <c r="K9454">
        <v>41003059</v>
      </c>
    </row>
    <row r="9455" spans="1:11" x14ac:dyDescent="0.15">
      <c r="A9455">
        <v>3436503</v>
      </c>
      <c r="B9455">
        <v>1</v>
      </c>
      <c r="C9455">
        <v>1</v>
      </c>
      <c r="D9455">
        <v>1</v>
      </c>
      <c r="E9455">
        <v>1016</v>
      </c>
      <c r="F9455">
        <v>4</v>
      </c>
      <c r="G9455">
        <v>65</v>
      </c>
      <c r="H9455">
        <v>10</v>
      </c>
      <c r="I9455">
        <v>7</v>
      </c>
      <c r="J9455">
        <v>6</v>
      </c>
      <c r="K9455">
        <v>41003061</v>
      </c>
    </row>
    <row r="9456" spans="1:11" x14ac:dyDescent="0.15">
      <c r="A9456">
        <v>3436503</v>
      </c>
      <c r="B9456">
        <v>1</v>
      </c>
      <c r="C9456">
        <v>2</v>
      </c>
      <c r="D9456">
        <v>1</v>
      </c>
      <c r="E9456">
        <v>5021</v>
      </c>
      <c r="F9456">
        <v>5</v>
      </c>
      <c r="G9456">
        <v>65</v>
      </c>
      <c r="H9456">
        <v>10</v>
      </c>
      <c r="I9456">
        <v>7</v>
      </c>
      <c r="J9456">
        <v>9</v>
      </c>
      <c r="K9456">
        <v>41003061</v>
      </c>
    </row>
    <row r="9457" spans="1:11" x14ac:dyDescent="0.15">
      <c r="A9457">
        <v>3436503</v>
      </c>
      <c r="B9457">
        <v>1</v>
      </c>
      <c r="C9457">
        <v>3</v>
      </c>
      <c r="D9457">
        <v>1</v>
      </c>
      <c r="E9457">
        <v>5030</v>
      </c>
      <c r="F9457">
        <v>5</v>
      </c>
      <c r="G9457">
        <v>65</v>
      </c>
      <c r="H9457">
        <v>7</v>
      </c>
      <c r="I9457">
        <v>7</v>
      </c>
      <c r="J9457">
        <v>9</v>
      </c>
      <c r="K9457">
        <v>41003061</v>
      </c>
    </row>
    <row r="9458" spans="1:11" x14ac:dyDescent="0.15">
      <c r="A9458">
        <v>3436503</v>
      </c>
      <c r="B9458">
        <v>1</v>
      </c>
      <c r="C9458">
        <v>4</v>
      </c>
      <c r="D9458">
        <v>1</v>
      </c>
      <c r="E9458">
        <v>1015</v>
      </c>
      <c r="F9458">
        <v>4</v>
      </c>
      <c r="G9458">
        <v>65</v>
      </c>
      <c r="H9458">
        <v>3</v>
      </c>
      <c r="I9458">
        <v>4</v>
      </c>
      <c r="J9458">
        <v>0</v>
      </c>
      <c r="K9458">
        <v>41003061</v>
      </c>
    </row>
    <row r="9459" spans="1:11" x14ac:dyDescent="0.15">
      <c r="A9459">
        <v>3436503</v>
      </c>
      <c r="B9459">
        <v>1</v>
      </c>
      <c r="C9459">
        <v>5</v>
      </c>
      <c r="D9459">
        <v>1</v>
      </c>
      <c r="E9459">
        <v>1021</v>
      </c>
      <c r="F9459">
        <v>4</v>
      </c>
      <c r="G9459">
        <v>1</v>
      </c>
      <c r="H9459">
        <v>0</v>
      </c>
      <c r="I9459">
        <v>0</v>
      </c>
      <c r="J9459">
        <v>3</v>
      </c>
      <c r="K9459">
        <v>41003061</v>
      </c>
    </row>
    <row r="9460" spans="1:11" x14ac:dyDescent="0.15">
      <c r="A9460">
        <v>3436762</v>
      </c>
      <c r="B9460">
        <v>1</v>
      </c>
      <c r="C9460">
        <v>1</v>
      </c>
      <c r="D9460">
        <v>1</v>
      </c>
      <c r="E9460">
        <v>5030</v>
      </c>
      <c r="F9460">
        <v>5</v>
      </c>
      <c r="G9460">
        <v>67</v>
      </c>
      <c r="H9460">
        <v>9</v>
      </c>
      <c r="I9460">
        <v>6</v>
      </c>
      <c r="J9460">
        <v>9</v>
      </c>
      <c r="K9460">
        <v>41003033</v>
      </c>
    </row>
    <row r="9461" spans="1:11" x14ac:dyDescent="0.15">
      <c r="A9461">
        <v>3436762</v>
      </c>
      <c r="B9461">
        <v>1</v>
      </c>
      <c r="C9461">
        <v>2</v>
      </c>
      <c r="D9461">
        <v>1</v>
      </c>
      <c r="E9461">
        <v>5021</v>
      </c>
      <c r="F9461">
        <v>5</v>
      </c>
      <c r="G9461">
        <v>67</v>
      </c>
      <c r="H9461">
        <v>10</v>
      </c>
      <c r="I9461">
        <v>7</v>
      </c>
      <c r="J9461">
        <v>9</v>
      </c>
      <c r="K9461">
        <v>41003033</v>
      </c>
    </row>
    <row r="9462" spans="1:11" x14ac:dyDescent="0.15">
      <c r="A9462">
        <v>3436762</v>
      </c>
      <c r="B9462">
        <v>1</v>
      </c>
      <c r="C9462">
        <v>3</v>
      </c>
      <c r="D9462">
        <v>1</v>
      </c>
      <c r="E9462">
        <v>5035</v>
      </c>
      <c r="F9462">
        <v>5</v>
      </c>
      <c r="G9462">
        <v>67</v>
      </c>
      <c r="H9462">
        <v>6</v>
      </c>
      <c r="I9462">
        <v>5</v>
      </c>
      <c r="J9462">
        <v>9</v>
      </c>
      <c r="K9462">
        <v>41003033</v>
      </c>
    </row>
    <row r="9463" spans="1:11" x14ac:dyDescent="0.15">
      <c r="A9463">
        <v>3436762</v>
      </c>
      <c r="B9463">
        <v>1</v>
      </c>
      <c r="C9463">
        <v>4</v>
      </c>
      <c r="D9463">
        <v>1</v>
      </c>
      <c r="E9463">
        <v>5029</v>
      </c>
      <c r="F9463">
        <v>5</v>
      </c>
      <c r="G9463">
        <v>67</v>
      </c>
      <c r="H9463">
        <v>6</v>
      </c>
      <c r="I9463">
        <v>5</v>
      </c>
      <c r="J9463">
        <v>9</v>
      </c>
      <c r="K9463">
        <v>41003033</v>
      </c>
    </row>
    <row r="9464" spans="1:11" x14ac:dyDescent="0.15">
      <c r="A9464">
        <v>3436762</v>
      </c>
      <c r="B9464">
        <v>1</v>
      </c>
      <c r="C9464">
        <v>5</v>
      </c>
      <c r="D9464">
        <v>1</v>
      </c>
      <c r="E9464">
        <v>5058</v>
      </c>
      <c r="F9464">
        <v>5</v>
      </c>
      <c r="G9464">
        <v>67</v>
      </c>
      <c r="H9464">
        <v>7</v>
      </c>
      <c r="I9464">
        <v>5</v>
      </c>
      <c r="J9464">
        <v>4</v>
      </c>
      <c r="K9464">
        <v>41003033</v>
      </c>
    </row>
    <row r="9465" spans="1:11" x14ac:dyDescent="0.15">
      <c r="A9465">
        <v>3437672</v>
      </c>
      <c r="B9465">
        <v>1</v>
      </c>
      <c r="C9465">
        <v>1</v>
      </c>
      <c r="D9465">
        <v>1</v>
      </c>
      <c r="E9465">
        <v>5058</v>
      </c>
      <c r="F9465">
        <v>5</v>
      </c>
      <c r="G9465">
        <v>43</v>
      </c>
      <c r="H9465">
        <v>6</v>
      </c>
      <c r="I9465">
        <v>2</v>
      </c>
      <c r="J9465">
        <v>1</v>
      </c>
      <c r="K9465">
        <v>41003059</v>
      </c>
    </row>
    <row r="9466" spans="1:11" x14ac:dyDescent="0.15">
      <c r="A9466">
        <v>3437672</v>
      </c>
      <c r="B9466">
        <v>1</v>
      </c>
      <c r="C9466">
        <v>2</v>
      </c>
      <c r="D9466">
        <v>1</v>
      </c>
      <c r="E9466">
        <v>1050</v>
      </c>
      <c r="F9466">
        <v>4</v>
      </c>
      <c r="G9466">
        <v>43</v>
      </c>
      <c r="H9466">
        <v>6</v>
      </c>
      <c r="I9466">
        <v>2</v>
      </c>
      <c r="J9466">
        <v>3</v>
      </c>
      <c r="K9466">
        <v>41003059</v>
      </c>
    </row>
    <row r="9467" spans="1:11" x14ac:dyDescent="0.15">
      <c r="A9467">
        <v>3437672</v>
      </c>
      <c r="B9467">
        <v>1</v>
      </c>
      <c r="C9467">
        <v>3</v>
      </c>
      <c r="D9467">
        <v>1</v>
      </c>
      <c r="E9467">
        <v>1033</v>
      </c>
      <c r="F9467">
        <v>4</v>
      </c>
      <c r="G9467">
        <v>43</v>
      </c>
      <c r="H9467">
        <v>6</v>
      </c>
      <c r="I9467">
        <v>2</v>
      </c>
      <c r="J9467">
        <v>1</v>
      </c>
      <c r="K9467">
        <v>41003059</v>
      </c>
    </row>
    <row r="9468" spans="1:11" x14ac:dyDescent="0.15">
      <c r="A9468">
        <v>3437672</v>
      </c>
      <c r="B9468">
        <v>1</v>
      </c>
      <c r="C9468">
        <v>4</v>
      </c>
      <c r="D9468">
        <v>1</v>
      </c>
      <c r="E9468">
        <v>1041</v>
      </c>
      <c r="F9468">
        <v>4</v>
      </c>
      <c r="G9468">
        <v>43</v>
      </c>
      <c r="H9468">
        <v>0</v>
      </c>
      <c r="I9468">
        <v>2</v>
      </c>
      <c r="J9468">
        <v>0</v>
      </c>
      <c r="K9468">
        <v>41003059</v>
      </c>
    </row>
    <row r="9469" spans="1:11" x14ac:dyDescent="0.15">
      <c r="A9469">
        <v>3437672</v>
      </c>
      <c r="B9469">
        <v>1</v>
      </c>
      <c r="C9469">
        <v>5</v>
      </c>
      <c r="D9469">
        <v>1</v>
      </c>
      <c r="E9469">
        <v>1031</v>
      </c>
      <c r="F9469">
        <v>4</v>
      </c>
      <c r="G9469">
        <v>43</v>
      </c>
      <c r="H9469">
        <v>0</v>
      </c>
      <c r="I9469">
        <v>2</v>
      </c>
      <c r="J9469">
        <v>1</v>
      </c>
      <c r="K9469">
        <v>41003059</v>
      </c>
    </row>
    <row r="9470" spans="1:11" x14ac:dyDescent="0.15">
      <c r="A9470">
        <v>3438289</v>
      </c>
      <c r="B9470">
        <v>1</v>
      </c>
      <c r="C9470">
        <v>1</v>
      </c>
      <c r="D9470">
        <v>1</v>
      </c>
      <c r="E9470">
        <v>5058</v>
      </c>
      <c r="F9470">
        <v>5</v>
      </c>
      <c r="G9470">
        <v>44</v>
      </c>
      <c r="H9470">
        <v>6</v>
      </c>
      <c r="I9470">
        <v>2</v>
      </c>
      <c r="J9470">
        <v>2</v>
      </c>
      <c r="K9470">
        <v>41003059</v>
      </c>
    </row>
    <row r="9471" spans="1:11" x14ac:dyDescent="0.15">
      <c r="A9471">
        <v>3438289</v>
      </c>
      <c r="B9471">
        <v>1</v>
      </c>
      <c r="C9471">
        <v>2</v>
      </c>
      <c r="D9471">
        <v>1</v>
      </c>
      <c r="E9471">
        <v>1066</v>
      </c>
      <c r="F9471">
        <v>4</v>
      </c>
      <c r="G9471">
        <v>44</v>
      </c>
      <c r="H9471">
        <v>6</v>
      </c>
      <c r="I9471">
        <v>2</v>
      </c>
      <c r="J9471">
        <v>3</v>
      </c>
      <c r="K9471">
        <v>41003059</v>
      </c>
    </row>
    <row r="9472" spans="1:11" x14ac:dyDescent="0.15">
      <c r="A9472">
        <v>3438289</v>
      </c>
      <c r="B9472">
        <v>1</v>
      </c>
      <c r="C9472">
        <v>3</v>
      </c>
      <c r="D9472">
        <v>1</v>
      </c>
      <c r="E9472">
        <v>1031</v>
      </c>
      <c r="F9472">
        <v>4</v>
      </c>
      <c r="G9472">
        <v>44</v>
      </c>
      <c r="H9472">
        <v>6</v>
      </c>
      <c r="I9472">
        <v>1</v>
      </c>
      <c r="J9472">
        <v>3</v>
      </c>
      <c r="K9472">
        <v>41003059</v>
      </c>
    </row>
    <row r="9473" spans="1:11" x14ac:dyDescent="0.15">
      <c r="A9473">
        <v>3438289</v>
      </c>
      <c r="B9473">
        <v>1</v>
      </c>
      <c r="C9473">
        <v>4</v>
      </c>
      <c r="D9473">
        <v>1</v>
      </c>
      <c r="E9473">
        <v>1041</v>
      </c>
      <c r="F9473">
        <v>4</v>
      </c>
      <c r="G9473">
        <v>44</v>
      </c>
      <c r="H9473">
        <v>6</v>
      </c>
      <c r="I9473">
        <v>1</v>
      </c>
      <c r="J9473">
        <v>3</v>
      </c>
      <c r="K9473">
        <v>41003059</v>
      </c>
    </row>
    <row r="9474" spans="1:11" x14ac:dyDescent="0.15">
      <c r="A9474">
        <v>3438289</v>
      </c>
      <c r="B9474">
        <v>1</v>
      </c>
      <c r="C9474">
        <v>5</v>
      </c>
      <c r="D9474">
        <v>1</v>
      </c>
      <c r="E9474">
        <v>1035</v>
      </c>
      <c r="F9474">
        <v>4</v>
      </c>
      <c r="G9474">
        <v>44</v>
      </c>
      <c r="H9474">
        <v>4</v>
      </c>
      <c r="I9474">
        <v>2</v>
      </c>
      <c r="J9474">
        <v>3</v>
      </c>
      <c r="K9474">
        <v>41003059</v>
      </c>
    </row>
    <row r="9475" spans="1:11" x14ac:dyDescent="0.15">
      <c r="A9475">
        <v>3438322</v>
      </c>
      <c r="B9475">
        <v>1</v>
      </c>
      <c r="C9475">
        <v>1</v>
      </c>
      <c r="D9475">
        <v>1</v>
      </c>
      <c r="E9475">
        <v>1016</v>
      </c>
      <c r="F9475">
        <v>4</v>
      </c>
      <c r="G9475">
        <v>30</v>
      </c>
      <c r="H9475">
        <v>6</v>
      </c>
      <c r="I9475">
        <v>2</v>
      </c>
      <c r="J9475">
        <v>0</v>
      </c>
      <c r="K9475">
        <v>41003001</v>
      </c>
    </row>
    <row r="9476" spans="1:11" x14ac:dyDescent="0.15">
      <c r="A9476">
        <v>3438322</v>
      </c>
      <c r="B9476">
        <v>1</v>
      </c>
      <c r="C9476">
        <v>2</v>
      </c>
      <c r="D9476">
        <v>1</v>
      </c>
      <c r="E9476">
        <v>1017</v>
      </c>
      <c r="F9476">
        <v>4</v>
      </c>
      <c r="G9476">
        <v>30</v>
      </c>
      <c r="H9476">
        <v>3</v>
      </c>
      <c r="I9476">
        <v>2</v>
      </c>
      <c r="J9476">
        <v>0</v>
      </c>
      <c r="K9476">
        <v>41003001</v>
      </c>
    </row>
    <row r="9477" spans="1:11" x14ac:dyDescent="0.15">
      <c r="A9477">
        <v>3438322</v>
      </c>
      <c r="B9477">
        <v>1</v>
      </c>
      <c r="C9477">
        <v>3</v>
      </c>
      <c r="D9477">
        <v>1</v>
      </c>
      <c r="E9477">
        <v>1021</v>
      </c>
      <c r="F9477">
        <v>4</v>
      </c>
      <c r="G9477">
        <v>30</v>
      </c>
      <c r="H9477">
        <v>1</v>
      </c>
      <c r="I9477">
        <v>0</v>
      </c>
      <c r="J9477">
        <v>0</v>
      </c>
      <c r="K9477">
        <v>41003001</v>
      </c>
    </row>
    <row r="9478" spans="1:11" x14ac:dyDescent="0.15">
      <c r="A9478">
        <v>3438322</v>
      </c>
      <c r="B9478">
        <v>1</v>
      </c>
      <c r="C9478">
        <v>4</v>
      </c>
      <c r="D9478">
        <v>1</v>
      </c>
      <c r="E9478">
        <v>1052</v>
      </c>
      <c r="F9478">
        <v>4</v>
      </c>
      <c r="G9478">
        <v>30</v>
      </c>
      <c r="H9478">
        <v>2</v>
      </c>
      <c r="I9478">
        <v>0</v>
      </c>
      <c r="J9478">
        <v>2</v>
      </c>
      <c r="K9478">
        <v>41003001</v>
      </c>
    </row>
    <row r="9479" spans="1:11" x14ac:dyDescent="0.15">
      <c r="A9479">
        <v>3438322</v>
      </c>
      <c r="B9479">
        <v>1</v>
      </c>
      <c r="C9479">
        <v>5</v>
      </c>
      <c r="D9479">
        <v>1</v>
      </c>
      <c r="E9479">
        <v>1015</v>
      </c>
      <c r="F9479">
        <v>4</v>
      </c>
      <c r="G9479">
        <v>30</v>
      </c>
      <c r="H9479">
        <v>3</v>
      </c>
      <c r="I9479">
        <v>0</v>
      </c>
      <c r="J9479">
        <v>0</v>
      </c>
      <c r="K9479">
        <v>41003001</v>
      </c>
    </row>
    <row r="9480" spans="1:11" x14ac:dyDescent="0.15">
      <c r="A9480">
        <v>3438844</v>
      </c>
      <c r="B9480">
        <v>1</v>
      </c>
      <c r="C9480">
        <v>1</v>
      </c>
      <c r="D9480">
        <v>1</v>
      </c>
      <c r="E9480">
        <v>5058</v>
      </c>
      <c r="F9480">
        <v>5</v>
      </c>
      <c r="G9480">
        <v>41</v>
      </c>
      <c r="H9480">
        <v>6</v>
      </c>
      <c r="I9480">
        <v>2</v>
      </c>
      <c r="J9480">
        <v>2</v>
      </c>
      <c r="K9480">
        <v>41003059</v>
      </c>
    </row>
    <row r="9481" spans="1:11" x14ac:dyDescent="0.15">
      <c r="A9481">
        <v>3438844</v>
      </c>
      <c r="B9481">
        <v>1</v>
      </c>
      <c r="C9481">
        <v>2</v>
      </c>
      <c r="D9481">
        <v>1</v>
      </c>
      <c r="E9481">
        <v>1050</v>
      </c>
      <c r="F9481">
        <v>4</v>
      </c>
      <c r="G9481">
        <v>41</v>
      </c>
      <c r="H9481">
        <v>6</v>
      </c>
      <c r="I9481">
        <v>2</v>
      </c>
      <c r="J9481">
        <v>3</v>
      </c>
      <c r="K9481">
        <v>41003059</v>
      </c>
    </row>
    <row r="9482" spans="1:11" x14ac:dyDescent="0.15">
      <c r="A9482">
        <v>3438844</v>
      </c>
      <c r="B9482">
        <v>1</v>
      </c>
      <c r="C9482">
        <v>3</v>
      </c>
      <c r="D9482">
        <v>1</v>
      </c>
      <c r="E9482">
        <v>1019</v>
      </c>
      <c r="F9482">
        <v>4</v>
      </c>
      <c r="G9482">
        <v>41</v>
      </c>
      <c r="H9482">
        <v>6</v>
      </c>
      <c r="I9482">
        <v>2</v>
      </c>
      <c r="J9482">
        <v>3</v>
      </c>
      <c r="K9482">
        <v>41003059</v>
      </c>
    </row>
    <row r="9483" spans="1:11" x14ac:dyDescent="0.15">
      <c r="A9483">
        <v>3438844</v>
      </c>
      <c r="B9483">
        <v>1</v>
      </c>
      <c r="C9483">
        <v>4</v>
      </c>
      <c r="D9483">
        <v>1</v>
      </c>
      <c r="E9483">
        <v>1041</v>
      </c>
      <c r="F9483">
        <v>4</v>
      </c>
      <c r="G9483">
        <v>41</v>
      </c>
      <c r="H9483">
        <v>6</v>
      </c>
      <c r="I9483">
        <v>2</v>
      </c>
      <c r="J9483">
        <v>1</v>
      </c>
      <c r="K9483">
        <v>41003059</v>
      </c>
    </row>
    <row r="9484" spans="1:11" x14ac:dyDescent="0.15">
      <c r="A9484">
        <v>3438844</v>
      </c>
      <c r="B9484">
        <v>1</v>
      </c>
      <c r="C9484">
        <v>5</v>
      </c>
      <c r="D9484">
        <v>1</v>
      </c>
      <c r="E9484">
        <v>1063</v>
      </c>
      <c r="F9484">
        <v>4</v>
      </c>
      <c r="G9484">
        <v>41</v>
      </c>
      <c r="H9484">
        <v>6</v>
      </c>
      <c r="I9484">
        <v>2</v>
      </c>
      <c r="J9484">
        <v>3</v>
      </c>
      <c r="K9484">
        <v>41003059</v>
      </c>
    </row>
    <row r="9485" spans="1:11" x14ac:dyDescent="0.15">
      <c r="A9485">
        <v>3439016</v>
      </c>
      <c r="B9485">
        <v>1</v>
      </c>
      <c r="C9485">
        <v>1</v>
      </c>
      <c r="D9485">
        <v>1</v>
      </c>
      <c r="E9485">
        <v>5058</v>
      </c>
      <c r="F9485">
        <v>5</v>
      </c>
      <c r="G9485">
        <v>30</v>
      </c>
      <c r="H9485">
        <v>7</v>
      </c>
      <c r="I9485">
        <v>1</v>
      </c>
      <c r="J9485">
        <v>2</v>
      </c>
      <c r="K9485">
        <v>41003059</v>
      </c>
    </row>
    <row r="9486" spans="1:11" x14ac:dyDescent="0.15">
      <c r="A9486">
        <v>3439016</v>
      </c>
      <c r="B9486">
        <v>1</v>
      </c>
      <c r="C9486">
        <v>2</v>
      </c>
      <c r="D9486">
        <v>1</v>
      </c>
      <c r="E9486">
        <v>1062</v>
      </c>
      <c r="F9486">
        <v>4</v>
      </c>
      <c r="G9486">
        <v>30</v>
      </c>
      <c r="H9486">
        <v>6</v>
      </c>
      <c r="I9486">
        <v>0</v>
      </c>
      <c r="J9486">
        <v>3</v>
      </c>
      <c r="K9486">
        <v>41003059</v>
      </c>
    </row>
    <row r="9487" spans="1:11" x14ac:dyDescent="0.15">
      <c r="A9487">
        <v>3439016</v>
      </c>
      <c r="B9487">
        <v>1</v>
      </c>
      <c r="C9487">
        <v>3</v>
      </c>
      <c r="D9487">
        <v>1</v>
      </c>
      <c r="E9487">
        <v>1018</v>
      </c>
      <c r="F9487">
        <v>4</v>
      </c>
      <c r="G9487">
        <v>30</v>
      </c>
      <c r="H9487">
        <v>7</v>
      </c>
      <c r="I9487">
        <v>1</v>
      </c>
      <c r="J9487">
        <v>5</v>
      </c>
      <c r="K9487">
        <v>41003059</v>
      </c>
    </row>
    <row r="9488" spans="1:11" x14ac:dyDescent="0.15">
      <c r="A9488">
        <v>3439016</v>
      </c>
      <c r="B9488">
        <v>1</v>
      </c>
      <c r="C9488">
        <v>4</v>
      </c>
      <c r="D9488">
        <v>1</v>
      </c>
      <c r="E9488">
        <v>2049</v>
      </c>
      <c r="F9488">
        <v>3</v>
      </c>
      <c r="G9488">
        <v>30</v>
      </c>
      <c r="H9488">
        <v>8</v>
      </c>
      <c r="I9488">
        <v>1</v>
      </c>
      <c r="J9488">
        <v>2</v>
      </c>
      <c r="K9488">
        <v>41003059</v>
      </c>
    </row>
    <row r="9489" spans="1:11" x14ac:dyDescent="0.15">
      <c r="A9489">
        <v>3439016</v>
      </c>
      <c r="B9489">
        <v>1</v>
      </c>
      <c r="C9489">
        <v>5</v>
      </c>
      <c r="D9489">
        <v>1</v>
      </c>
      <c r="E9489">
        <v>1055</v>
      </c>
      <c r="F9489">
        <v>4</v>
      </c>
      <c r="G9489">
        <v>30</v>
      </c>
      <c r="H9489">
        <v>6</v>
      </c>
      <c r="I9489">
        <v>0</v>
      </c>
      <c r="J9489">
        <v>0</v>
      </c>
      <c r="K9489">
        <v>41003059</v>
      </c>
    </row>
    <row r="9490" spans="1:11" x14ac:dyDescent="0.15">
      <c r="A9490">
        <v>3439804</v>
      </c>
      <c r="B9490">
        <v>1</v>
      </c>
      <c r="C9490">
        <v>1</v>
      </c>
      <c r="D9490">
        <v>1</v>
      </c>
      <c r="E9490">
        <v>1035</v>
      </c>
      <c r="F9490">
        <v>4</v>
      </c>
      <c r="G9490">
        <v>40</v>
      </c>
      <c r="H9490">
        <v>6</v>
      </c>
      <c r="I9490">
        <v>2</v>
      </c>
      <c r="J9490">
        <v>5</v>
      </c>
      <c r="K9490">
        <v>41003059</v>
      </c>
    </row>
    <row r="9491" spans="1:11" x14ac:dyDescent="0.15">
      <c r="A9491">
        <v>3439804</v>
      </c>
      <c r="B9491">
        <v>1</v>
      </c>
      <c r="C9491">
        <v>2</v>
      </c>
      <c r="D9491">
        <v>1</v>
      </c>
      <c r="E9491">
        <v>1027</v>
      </c>
      <c r="F9491">
        <v>4</v>
      </c>
      <c r="G9491">
        <v>40</v>
      </c>
      <c r="H9491">
        <v>6</v>
      </c>
      <c r="I9491">
        <v>2</v>
      </c>
      <c r="J9491">
        <v>3</v>
      </c>
      <c r="K9491">
        <v>41003059</v>
      </c>
    </row>
    <row r="9492" spans="1:11" x14ac:dyDescent="0.15">
      <c r="A9492">
        <v>3439804</v>
      </c>
      <c r="B9492">
        <v>1</v>
      </c>
      <c r="C9492">
        <v>3</v>
      </c>
      <c r="D9492">
        <v>1</v>
      </c>
      <c r="E9492">
        <v>1070</v>
      </c>
      <c r="F9492">
        <v>4</v>
      </c>
      <c r="G9492">
        <v>40</v>
      </c>
      <c r="H9492">
        <v>4</v>
      </c>
      <c r="I9492">
        <v>2</v>
      </c>
      <c r="J9492">
        <v>2</v>
      </c>
      <c r="K9492">
        <v>41003059</v>
      </c>
    </row>
    <row r="9493" spans="1:11" x14ac:dyDescent="0.15">
      <c r="A9493">
        <v>3439804</v>
      </c>
      <c r="B9493">
        <v>1</v>
      </c>
      <c r="C9493">
        <v>4</v>
      </c>
      <c r="D9493">
        <v>1</v>
      </c>
      <c r="E9493">
        <v>5058</v>
      </c>
      <c r="F9493">
        <v>5</v>
      </c>
      <c r="G9493">
        <v>40</v>
      </c>
      <c r="H9493">
        <v>6</v>
      </c>
      <c r="I9493">
        <v>2</v>
      </c>
      <c r="J9493">
        <v>2</v>
      </c>
      <c r="K9493">
        <v>41003059</v>
      </c>
    </row>
    <row r="9494" spans="1:11" x14ac:dyDescent="0.15">
      <c r="A9494">
        <v>3439804</v>
      </c>
      <c r="B9494">
        <v>1</v>
      </c>
      <c r="C9494">
        <v>5</v>
      </c>
      <c r="D9494">
        <v>1</v>
      </c>
      <c r="E9494">
        <v>1041</v>
      </c>
      <c r="F9494">
        <v>4</v>
      </c>
      <c r="G9494">
        <v>40</v>
      </c>
      <c r="H9494">
        <v>4</v>
      </c>
      <c r="I9494">
        <v>2</v>
      </c>
      <c r="J9494">
        <v>2</v>
      </c>
      <c r="K9494">
        <v>41003059</v>
      </c>
    </row>
    <row r="9495" spans="1:11" x14ac:dyDescent="0.15">
      <c r="A9495">
        <v>3441732</v>
      </c>
      <c r="B9495">
        <v>1</v>
      </c>
      <c r="C9495">
        <v>1</v>
      </c>
      <c r="D9495">
        <v>1</v>
      </c>
      <c r="E9495">
        <v>1009</v>
      </c>
      <c r="F9495">
        <v>4</v>
      </c>
      <c r="G9495">
        <v>57</v>
      </c>
      <c r="H9495">
        <v>3</v>
      </c>
      <c r="I9495">
        <v>3</v>
      </c>
      <c r="J9495">
        <v>9</v>
      </c>
      <c r="K9495">
        <v>41003057</v>
      </c>
    </row>
    <row r="9496" spans="1:11" x14ac:dyDescent="0.15">
      <c r="A9496">
        <v>3441732</v>
      </c>
      <c r="B9496">
        <v>1</v>
      </c>
      <c r="C9496">
        <v>2</v>
      </c>
      <c r="D9496">
        <v>1</v>
      </c>
      <c r="E9496">
        <v>1008</v>
      </c>
      <c r="F9496">
        <v>4</v>
      </c>
      <c r="G9496">
        <v>57</v>
      </c>
      <c r="H9496">
        <v>5</v>
      </c>
      <c r="I9496">
        <v>4</v>
      </c>
      <c r="J9496">
        <v>2</v>
      </c>
      <c r="K9496">
        <v>41003057</v>
      </c>
    </row>
    <row r="9497" spans="1:11" x14ac:dyDescent="0.15">
      <c r="A9497">
        <v>3441732</v>
      </c>
      <c r="B9497">
        <v>1</v>
      </c>
      <c r="C9497">
        <v>3</v>
      </c>
      <c r="D9497">
        <v>1</v>
      </c>
      <c r="E9497">
        <v>1050</v>
      </c>
      <c r="F9497">
        <v>4</v>
      </c>
      <c r="G9497">
        <v>57</v>
      </c>
      <c r="H9497">
        <v>2</v>
      </c>
      <c r="I9497">
        <v>3</v>
      </c>
      <c r="J9497">
        <v>6</v>
      </c>
      <c r="K9497">
        <v>41003057</v>
      </c>
    </row>
    <row r="9498" spans="1:11" x14ac:dyDescent="0.15">
      <c r="A9498">
        <v>3441732</v>
      </c>
      <c r="B9498">
        <v>1</v>
      </c>
      <c r="C9498">
        <v>4</v>
      </c>
      <c r="D9498">
        <v>1</v>
      </c>
      <c r="E9498">
        <v>1010</v>
      </c>
      <c r="F9498">
        <v>4</v>
      </c>
      <c r="G9498">
        <v>57</v>
      </c>
      <c r="H9498">
        <v>3</v>
      </c>
      <c r="I9498">
        <v>3</v>
      </c>
      <c r="J9498">
        <v>0</v>
      </c>
      <c r="K9498">
        <v>41003057</v>
      </c>
    </row>
    <row r="9499" spans="1:11" x14ac:dyDescent="0.15">
      <c r="A9499">
        <v>3441732</v>
      </c>
      <c r="B9499">
        <v>1</v>
      </c>
      <c r="C9499">
        <v>5</v>
      </c>
      <c r="D9499">
        <v>1</v>
      </c>
      <c r="E9499">
        <v>1040</v>
      </c>
      <c r="F9499">
        <v>4</v>
      </c>
      <c r="G9499">
        <v>57</v>
      </c>
      <c r="H9499">
        <v>0</v>
      </c>
      <c r="I9499">
        <v>3</v>
      </c>
      <c r="J9499">
        <v>2</v>
      </c>
      <c r="K9499">
        <v>41003057</v>
      </c>
    </row>
    <row r="9500" spans="1:11" x14ac:dyDescent="0.15">
      <c r="A9500">
        <v>3442793</v>
      </c>
      <c r="B9500">
        <v>1</v>
      </c>
      <c r="C9500">
        <v>1</v>
      </c>
      <c r="D9500">
        <v>1</v>
      </c>
      <c r="E9500">
        <v>1055</v>
      </c>
      <c r="F9500">
        <v>4</v>
      </c>
      <c r="G9500">
        <v>12</v>
      </c>
      <c r="H9500">
        <v>0</v>
      </c>
      <c r="I9500">
        <v>0</v>
      </c>
      <c r="J9500">
        <v>1</v>
      </c>
      <c r="K9500">
        <v>41003059</v>
      </c>
    </row>
    <row r="9501" spans="1:11" x14ac:dyDescent="0.15">
      <c r="A9501">
        <v>3442793</v>
      </c>
      <c r="B9501">
        <v>1</v>
      </c>
      <c r="C9501">
        <v>2</v>
      </c>
      <c r="D9501">
        <v>1</v>
      </c>
      <c r="E9501">
        <v>2047</v>
      </c>
      <c r="F9501">
        <v>3</v>
      </c>
      <c r="G9501">
        <v>12</v>
      </c>
      <c r="H9501">
        <v>2</v>
      </c>
      <c r="I9501">
        <v>1</v>
      </c>
      <c r="J9501">
        <v>0</v>
      </c>
      <c r="K9501">
        <v>41003059</v>
      </c>
    </row>
    <row r="9502" spans="1:11" x14ac:dyDescent="0.15">
      <c r="A9502">
        <v>3442793</v>
      </c>
      <c r="B9502">
        <v>1</v>
      </c>
      <c r="C9502">
        <v>3</v>
      </c>
      <c r="D9502">
        <v>1</v>
      </c>
      <c r="E9502">
        <v>1018</v>
      </c>
      <c r="F9502">
        <v>4</v>
      </c>
      <c r="G9502">
        <v>12</v>
      </c>
      <c r="H9502">
        <v>0</v>
      </c>
      <c r="I9502">
        <v>0</v>
      </c>
      <c r="J9502">
        <v>1</v>
      </c>
      <c r="K9502">
        <v>41003059</v>
      </c>
    </row>
    <row r="9503" spans="1:11" x14ac:dyDescent="0.15">
      <c r="A9503">
        <v>3442793</v>
      </c>
      <c r="B9503">
        <v>1</v>
      </c>
      <c r="C9503">
        <v>4</v>
      </c>
      <c r="D9503">
        <v>1</v>
      </c>
      <c r="E9503">
        <v>1062</v>
      </c>
      <c r="F9503">
        <v>4</v>
      </c>
      <c r="G9503">
        <v>10</v>
      </c>
      <c r="H9503">
        <v>0</v>
      </c>
      <c r="I9503">
        <v>0</v>
      </c>
      <c r="J9503">
        <v>0</v>
      </c>
      <c r="K9503">
        <v>41003059</v>
      </c>
    </row>
    <row r="9504" spans="1:11" x14ac:dyDescent="0.15">
      <c r="A9504">
        <v>3442793</v>
      </c>
      <c r="B9504">
        <v>1</v>
      </c>
      <c r="C9504">
        <v>5</v>
      </c>
      <c r="D9504">
        <v>1</v>
      </c>
      <c r="E9504">
        <v>1041</v>
      </c>
      <c r="F9504">
        <v>4</v>
      </c>
      <c r="G9504">
        <v>10</v>
      </c>
      <c r="H9504">
        <v>2</v>
      </c>
      <c r="I9504">
        <v>0</v>
      </c>
      <c r="J9504">
        <v>0</v>
      </c>
      <c r="K9504">
        <v>41003059</v>
      </c>
    </row>
    <row r="9505" spans="1:11" x14ac:dyDescent="0.15">
      <c r="A9505">
        <v>3443061</v>
      </c>
      <c r="B9505">
        <v>1</v>
      </c>
      <c r="C9505">
        <v>1</v>
      </c>
      <c r="D9505">
        <v>1</v>
      </c>
      <c r="E9505">
        <v>5026</v>
      </c>
      <c r="F9505">
        <v>5</v>
      </c>
      <c r="G9505">
        <v>68</v>
      </c>
      <c r="H9505">
        <v>10</v>
      </c>
      <c r="I9505">
        <v>7</v>
      </c>
      <c r="J9505">
        <v>9</v>
      </c>
      <c r="K9505">
        <v>41003061</v>
      </c>
    </row>
    <row r="9506" spans="1:11" x14ac:dyDescent="0.15">
      <c r="A9506">
        <v>3443061</v>
      </c>
      <c r="B9506">
        <v>1</v>
      </c>
      <c r="C9506">
        <v>2</v>
      </c>
      <c r="D9506">
        <v>1</v>
      </c>
      <c r="E9506">
        <v>1050</v>
      </c>
      <c r="F9506">
        <v>4</v>
      </c>
      <c r="G9506">
        <v>68</v>
      </c>
      <c r="H9506">
        <v>6</v>
      </c>
      <c r="I9506">
        <v>7</v>
      </c>
      <c r="J9506">
        <v>9</v>
      </c>
      <c r="K9506">
        <v>41003061</v>
      </c>
    </row>
    <row r="9507" spans="1:11" x14ac:dyDescent="0.15">
      <c r="A9507">
        <v>3443061</v>
      </c>
      <c r="B9507">
        <v>1</v>
      </c>
      <c r="C9507">
        <v>3</v>
      </c>
      <c r="D9507">
        <v>1</v>
      </c>
      <c r="E9507">
        <v>1043</v>
      </c>
      <c r="F9507">
        <v>4</v>
      </c>
      <c r="G9507">
        <v>68</v>
      </c>
      <c r="H9507">
        <v>9</v>
      </c>
      <c r="I9507">
        <v>7</v>
      </c>
      <c r="J9507">
        <v>9</v>
      </c>
      <c r="K9507">
        <v>41003061</v>
      </c>
    </row>
    <row r="9508" spans="1:11" x14ac:dyDescent="0.15">
      <c r="A9508">
        <v>3443061</v>
      </c>
      <c r="B9508">
        <v>1</v>
      </c>
      <c r="C9508">
        <v>4</v>
      </c>
      <c r="D9508">
        <v>1</v>
      </c>
      <c r="E9508">
        <v>1019</v>
      </c>
      <c r="F9508">
        <v>4</v>
      </c>
      <c r="G9508">
        <v>68</v>
      </c>
      <c r="H9508">
        <v>10</v>
      </c>
      <c r="I9508">
        <v>7</v>
      </c>
      <c r="J9508">
        <v>9</v>
      </c>
      <c r="K9508">
        <v>41003061</v>
      </c>
    </row>
    <row r="9509" spans="1:11" x14ac:dyDescent="0.15">
      <c r="A9509">
        <v>3443061</v>
      </c>
      <c r="B9509">
        <v>1</v>
      </c>
      <c r="C9509">
        <v>5</v>
      </c>
      <c r="D9509">
        <v>1</v>
      </c>
      <c r="E9509">
        <v>1009</v>
      </c>
      <c r="F9509">
        <v>4</v>
      </c>
      <c r="G9509">
        <v>68</v>
      </c>
      <c r="H9509">
        <v>8</v>
      </c>
      <c r="I9509">
        <v>7</v>
      </c>
      <c r="J9509">
        <v>9</v>
      </c>
      <c r="K9509">
        <v>41003061</v>
      </c>
    </row>
    <row r="9510" spans="1:11" x14ac:dyDescent="0.15">
      <c r="A9510">
        <v>3443797</v>
      </c>
      <c r="B9510">
        <v>1</v>
      </c>
      <c r="C9510">
        <v>1</v>
      </c>
      <c r="D9510">
        <v>1</v>
      </c>
      <c r="E9510">
        <v>5058</v>
      </c>
      <c r="F9510">
        <v>5</v>
      </c>
      <c r="G9510">
        <v>37</v>
      </c>
      <c r="H9510">
        <v>6</v>
      </c>
      <c r="I9510">
        <v>2</v>
      </c>
      <c r="J9510">
        <v>2</v>
      </c>
      <c r="K9510">
        <v>41003059</v>
      </c>
    </row>
    <row r="9511" spans="1:11" x14ac:dyDescent="0.15">
      <c r="A9511">
        <v>3443797</v>
      </c>
      <c r="B9511">
        <v>1</v>
      </c>
      <c r="C9511">
        <v>2</v>
      </c>
      <c r="D9511">
        <v>1</v>
      </c>
      <c r="E9511">
        <v>1033</v>
      </c>
      <c r="F9511">
        <v>4</v>
      </c>
      <c r="G9511">
        <v>37</v>
      </c>
      <c r="H9511">
        <v>6</v>
      </c>
      <c r="I9511">
        <v>2</v>
      </c>
      <c r="J9511">
        <v>3</v>
      </c>
      <c r="K9511">
        <v>41003059</v>
      </c>
    </row>
    <row r="9512" spans="1:11" x14ac:dyDescent="0.15">
      <c r="A9512">
        <v>3443797</v>
      </c>
      <c r="B9512">
        <v>1</v>
      </c>
      <c r="C9512">
        <v>3</v>
      </c>
      <c r="D9512">
        <v>1</v>
      </c>
      <c r="E9512">
        <v>1035</v>
      </c>
      <c r="F9512">
        <v>4</v>
      </c>
      <c r="G9512">
        <v>37</v>
      </c>
      <c r="H9512">
        <v>6</v>
      </c>
      <c r="I9512">
        <v>2</v>
      </c>
      <c r="J9512">
        <v>3</v>
      </c>
      <c r="K9512">
        <v>41003059</v>
      </c>
    </row>
    <row r="9513" spans="1:11" x14ac:dyDescent="0.15">
      <c r="A9513">
        <v>3443797</v>
      </c>
      <c r="B9513">
        <v>1</v>
      </c>
      <c r="C9513">
        <v>4</v>
      </c>
      <c r="D9513">
        <v>1</v>
      </c>
      <c r="E9513">
        <v>1041</v>
      </c>
      <c r="F9513">
        <v>4</v>
      </c>
      <c r="G9513">
        <v>37</v>
      </c>
      <c r="H9513">
        <v>6</v>
      </c>
      <c r="I9513">
        <v>2</v>
      </c>
      <c r="J9513">
        <v>2</v>
      </c>
      <c r="K9513">
        <v>41003059</v>
      </c>
    </row>
    <row r="9514" spans="1:11" x14ac:dyDescent="0.15">
      <c r="A9514">
        <v>3443797</v>
      </c>
      <c r="B9514">
        <v>1</v>
      </c>
      <c r="C9514">
        <v>5</v>
      </c>
      <c r="D9514">
        <v>1</v>
      </c>
      <c r="E9514">
        <v>1050</v>
      </c>
      <c r="F9514">
        <v>4</v>
      </c>
      <c r="G9514">
        <v>37</v>
      </c>
      <c r="H9514">
        <v>4</v>
      </c>
      <c r="I9514">
        <v>2</v>
      </c>
      <c r="J9514">
        <v>3</v>
      </c>
      <c r="K9514">
        <v>41003059</v>
      </c>
    </row>
    <row r="9515" spans="1:11" x14ac:dyDescent="0.15">
      <c r="A9515">
        <v>3443896</v>
      </c>
      <c r="B9515">
        <v>1</v>
      </c>
      <c r="C9515">
        <v>1</v>
      </c>
      <c r="D9515">
        <v>1</v>
      </c>
      <c r="E9515">
        <v>1054</v>
      </c>
      <c r="F9515">
        <v>4</v>
      </c>
      <c r="G9515">
        <v>22</v>
      </c>
      <c r="H9515">
        <v>0</v>
      </c>
      <c r="I9515">
        <v>2</v>
      </c>
      <c r="J9515">
        <v>0</v>
      </c>
      <c r="K9515">
        <v>41003061</v>
      </c>
    </row>
    <row r="9516" spans="1:11" x14ac:dyDescent="0.15">
      <c r="A9516">
        <v>3443896</v>
      </c>
      <c r="B9516">
        <v>1</v>
      </c>
      <c r="C9516">
        <v>2</v>
      </c>
      <c r="D9516">
        <v>1</v>
      </c>
      <c r="E9516">
        <v>1001</v>
      </c>
      <c r="F9516">
        <v>4</v>
      </c>
      <c r="G9516">
        <v>22</v>
      </c>
      <c r="H9516">
        <v>1</v>
      </c>
      <c r="I9516">
        <v>2</v>
      </c>
      <c r="J9516">
        <v>0</v>
      </c>
      <c r="K9516">
        <v>41003061</v>
      </c>
    </row>
    <row r="9517" spans="1:11" x14ac:dyDescent="0.15">
      <c r="A9517">
        <v>3443896</v>
      </c>
      <c r="B9517">
        <v>1</v>
      </c>
      <c r="C9517">
        <v>3</v>
      </c>
      <c r="D9517">
        <v>1</v>
      </c>
      <c r="E9517">
        <v>1062</v>
      </c>
      <c r="F9517">
        <v>4</v>
      </c>
      <c r="G9517">
        <v>22</v>
      </c>
      <c r="H9517">
        <v>1</v>
      </c>
      <c r="I9517">
        <v>2</v>
      </c>
      <c r="J9517">
        <v>0</v>
      </c>
      <c r="K9517">
        <v>41003061</v>
      </c>
    </row>
    <row r="9518" spans="1:11" x14ac:dyDescent="0.15">
      <c r="A9518">
        <v>3443896</v>
      </c>
      <c r="B9518">
        <v>1</v>
      </c>
      <c r="C9518">
        <v>4</v>
      </c>
      <c r="D9518">
        <v>1</v>
      </c>
      <c r="E9518">
        <v>1005</v>
      </c>
      <c r="F9518">
        <v>4</v>
      </c>
      <c r="G9518">
        <v>22</v>
      </c>
      <c r="H9518">
        <v>2</v>
      </c>
      <c r="I9518">
        <v>2</v>
      </c>
      <c r="J9518">
        <v>0</v>
      </c>
      <c r="K9518">
        <v>41003061</v>
      </c>
    </row>
    <row r="9519" spans="1:11" x14ac:dyDescent="0.15">
      <c r="A9519">
        <v>3443896</v>
      </c>
      <c r="B9519">
        <v>1</v>
      </c>
      <c r="C9519">
        <v>5</v>
      </c>
      <c r="D9519">
        <v>1</v>
      </c>
      <c r="E9519">
        <v>1055</v>
      </c>
      <c r="F9519">
        <v>4</v>
      </c>
      <c r="G9519">
        <v>22</v>
      </c>
      <c r="H9519">
        <v>1</v>
      </c>
      <c r="I9519">
        <v>2</v>
      </c>
      <c r="J9519">
        <v>0</v>
      </c>
      <c r="K9519">
        <v>41003061</v>
      </c>
    </row>
    <row r="9520" spans="1:11" x14ac:dyDescent="0.15">
      <c r="A9520">
        <v>3445623</v>
      </c>
      <c r="B9520">
        <v>1</v>
      </c>
      <c r="C9520">
        <v>1</v>
      </c>
      <c r="D9520">
        <v>1</v>
      </c>
      <c r="E9520">
        <v>5024</v>
      </c>
      <c r="F9520">
        <v>5</v>
      </c>
      <c r="G9520">
        <v>69</v>
      </c>
      <c r="H9520">
        <v>10</v>
      </c>
      <c r="I9520">
        <v>8</v>
      </c>
      <c r="J9520">
        <v>9</v>
      </c>
      <c r="K9520">
        <v>41003035</v>
      </c>
    </row>
    <row r="9521" spans="1:11" x14ac:dyDescent="0.15">
      <c r="A9521">
        <v>3445623</v>
      </c>
      <c r="B9521">
        <v>1</v>
      </c>
      <c r="C9521">
        <v>2</v>
      </c>
      <c r="D9521">
        <v>1</v>
      </c>
      <c r="E9521">
        <v>5040</v>
      </c>
      <c r="F9521">
        <v>5</v>
      </c>
      <c r="G9521">
        <v>69</v>
      </c>
      <c r="H9521">
        <v>10</v>
      </c>
      <c r="I9521">
        <v>7</v>
      </c>
      <c r="J9521">
        <v>9</v>
      </c>
      <c r="K9521">
        <v>41003035</v>
      </c>
    </row>
    <row r="9522" spans="1:11" x14ac:dyDescent="0.15">
      <c r="A9522">
        <v>3445623</v>
      </c>
      <c r="B9522">
        <v>1</v>
      </c>
      <c r="C9522">
        <v>3</v>
      </c>
      <c r="D9522">
        <v>1</v>
      </c>
      <c r="E9522">
        <v>5023</v>
      </c>
      <c r="F9522">
        <v>5</v>
      </c>
      <c r="G9522">
        <v>69</v>
      </c>
      <c r="H9522">
        <v>10</v>
      </c>
      <c r="I9522">
        <v>7</v>
      </c>
      <c r="J9522">
        <v>9</v>
      </c>
      <c r="K9522">
        <v>41003035</v>
      </c>
    </row>
    <row r="9523" spans="1:11" x14ac:dyDescent="0.15">
      <c r="A9523">
        <v>3445623</v>
      </c>
      <c r="B9523">
        <v>1</v>
      </c>
      <c r="C9523">
        <v>4</v>
      </c>
      <c r="D9523">
        <v>1</v>
      </c>
      <c r="E9523">
        <v>5011</v>
      </c>
      <c r="F9523">
        <v>5</v>
      </c>
      <c r="G9523">
        <v>69</v>
      </c>
      <c r="H9523">
        <v>10</v>
      </c>
      <c r="I9523">
        <v>8</v>
      </c>
      <c r="J9523">
        <v>4</v>
      </c>
      <c r="K9523">
        <v>41003035</v>
      </c>
    </row>
    <row r="9524" spans="1:11" x14ac:dyDescent="0.15">
      <c r="A9524">
        <v>3445623</v>
      </c>
      <c r="B9524">
        <v>1</v>
      </c>
      <c r="C9524">
        <v>5</v>
      </c>
      <c r="D9524">
        <v>1</v>
      </c>
      <c r="E9524">
        <v>5034</v>
      </c>
      <c r="F9524">
        <v>5</v>
      </c>
      <c r="G9524">
        <v>69</v>
      </c>
      <c r="H9524">
        <v>10</v>
      </c>
      <c r="I9524">
        <v>8</v>
      </c>
      <c r="J9524">
        <v>9</v>
      </c>
      <c r="K9524">
        <v>41003035</v>
      </c>
    </row>
    <row r="9525" spans="1:11" x14ac:dyDescent="0.15">
      <c r="A9525">
        <v>3446694</v>
      </c>
      <c r="B9525">
        <v>1</v>
      </c>
      <c r="C9525">
        <v>1</v>
      </c>
      <c r="D9525">
        <v>1</v>
      </c>
      <c r="E9525">
        <v>1005</v>
      </c>
      <c r="F9525">
        <v>4</v>
      </c>
      <c r="G9525">
        <v>53</v>
      </c>
      <c r="H9525">
        <v>9</v>
      </c>
      <c r="I9525">
        <v>3</v>
      </c>
      <c r="J9525">
        <v>9</v>
      </c>
      <c r="K9525">
        <v>41003047</v>
      </c>
    </row>
    <row r="9526" spans="1:11" x14ac:dyDescent="0.15">
      <c r="A9526">
        <v>3446694</v>
      </c>
      <c r="B9526">
        <v>1</v>
      </c>
      <c r="C9526">
        <v>2</v>
      </c>
      <c r="D9526">
        <v>1</v>
      </c>
      <c r="E9526">
        <v>1054</v>
      </c>
      <c r="F9526">
        <v>4</v>
      </c>
      <c r="G9526">
        <v>52</v>
      </c>
      <c r="H9526">
        <v>6</v>
      </c>
      <c r="I9526">
        <v>3</v>
      </c>
      <c r="J9526">
        <v>8</v>
      </c>
      <c r="K9526">
        <v>41003047</v>
      </c>
    </row>
    <row r="9527" spans="1:11" x14ac:dyDescent="0.15">
      <c r="A9527">
        <v>3446694</v>
      </c>
      <c r="B9527">
        <v>1</v>
      </c>
      <c r="C9527">
        <v>3</v>
      </c>
      <c r="D9527">
        <v>1</v>
      </c>
      <c r="E9527">
        <v>1006</v>
      </c>
      <c r="F9527">
        <v>4</v>
      </c>
      <c r="G9527">
        <v>54</v>
      </c>
      <c r="H9527">
        <v>6</v>
      </c>
      <c r="I9527">
        <v>3</v>
      </c>
      <c r="J9527">
        <v>7</v>
      </c>
      <c r="K9527">
        <v>41003047</v>
      </c>
    </row>
    <row r="9528" spans="1:11" x14ac:dyDescent="0.15">
      <c r="A9528">
        <v>3446694</v>
      </c>
      <c r="B9528">
        <v>1</v>
      </c>
      <c r="C9528">
        <v>4</v>
      </c>
      <c r="D9528">
        <v>1</v>
      </c>
      <c r="E9528">
        <v>1032</v>
      </c>
      <c r="F9528">
        <v>4</v>
      </c>
      <c r="G9528">
        <v>52</v>
      </c>
      <c r="H9528">
        <v>6</v>
      </c>
      <c r="I9528">
        <v>3</v>
      </c>
      <c r="J9528">
        <v>4</v>
      </c>
      <c r="K9528">
        <v>41003047</v>
      </c>
    </row>
    <row r="9529" spans="1:11" x14ac:dyDescent="0.15">
      <c r="A9529">
        <v>3446694</v>
      </c>
      <c r="B9529">
        <v>1</v>
      </c>
      <c r="C9529">
        <v>5</v>
      </c>
      <c r="D9529">
        <v>1</v>
      </c>
      <c r="E9529">
        <v>1055</v>
      </c>
      <c r="F9529">
        <v>4</v>
      </c>
      <c r="G9529">
        <v>52</v>
      </c>
      <c r="H9529">
        <v>6</v>
      </c>
      <c r="I9529">
        <v>3</v>
      </c>
      <c r="J9529">
        <v>0</v>
      </c>
      <c r="K9529">
        <v>41003047</v>
      </c>
    </row>
    <row r="9530" spans="1:11" x14ac:dyDescent="0.15">
      <c r="A9530">
        <v>3446926</v>
      </c>
      <c r="B9530">
        <v>1</v>
      </c>
      <c r="C9530">
        <v>1</v>
      </c>
      <c r="D9530">
        <v>1</v>
      </c>
      <c r="E9530">
        <v>1055</v>
      </c>
      <c r="F9530">
        <v>4</v>
      </c>
      <c r="G9530">
        <v>54</v>
      </c>
      <c r="H9530">
        <v>6</v>
      </c>
      <c r="I9530">
        <v>3</v>
      </c>
      <c r="J9530">
        <v>0</v>
      </c>
      <c r="K9530">
        <v>41003047</v>
      </c>
    </row>
    <row r="9531" spans="1:11" x14ac:dyDescent="0.15">
      <c r="A9531">
        <v>3446926</v>
      </c>
      <c r="B9531">
        <v>1</v>
      </c>
      <c r="C9531">
        <v>2</v>
      </c>
      <c r="D9531">
        <v>1</v>
      </c>
      <c r="E9531">
        <v>1030</v>
      </c>
      <c r="F9531">
        <v>4</v>
      </c>
      <c r="G9531">
        <v>54</v>
      </c>
      <c r="H9531">
        <v>10</v>
      </c>
      <c r="I9531">
        <v>3</v>
      </c>
      <c r="J9531">
        <v>9</v>
      </c>
      <c r="K9531">
        <v>41003047</v>
      </c>
    </row>
    <row r="9532" spans="1:11" x14ac:dyDescent="0.15">
      <c r="A9532">
        <v>3446926</v>
      </c>
      <c r="B9532">
        <v>1</v>
      </c>
      <c r="C9532">
        <v>3</v>
      </c>
      <c r="D9532">
        <v>1</v>
      </c>
      <c r="E9532">
        <v>1062</v>
      </c>
      <c r="F9532">
        <v>4</v>
      </c>
      <c r="G9532">
        <v>53</v>
      </c>
      <c r="H9532">
        <v>3</v>
      </c>
      <c r="I9532">
        <v>3</v>
      </c>
      <c r="J9532">
        <v>5</v>
      </c>
      <c r="K9532">
        <v>41003047</v>
      </c>
    </row>
    <row r="9533" spans="1:11" x14ac:dyDescent="0.15">
      <c r="A9533">
        <v>3446926</v>
      </c>
      <c r="B9533">
        <v>1</v>
      </c>
      <c r="C9533">
        <v>4</v>
      </c>
      <c r="D9533">
        <v>1</v>
      </c>
      <c r="E9533">
        <v>1005</v>
      </c>
      <c r="F9533">
        <v>4</v>
      </c>
      <c r="G9533">
        <v>54</v>
      </c>
      <c r="H9533">
        <v>3</v>
      </c>
      <c r="I9533">
        <v>3</v>
      </c>
      <c r="J9533">
        <v>8</v>
      </c>
      <c r="K9533">
        <v>41003047</v>
      </c>
    </row>
    <row r="9534" spans="1:11" x14ac:dyDescent="0.15">
      <c r="A9534">
        <v>3446926</v>
      </c>
      <c r="B9534">
        <v>1</v>
      </c>
      <c r="C9534">
        <v>5</v>
      </c>
      <c r="D9534">
        <v>1</v>
      </c>
      <c r="E9534">
        <v>1055</v>
      </c>
      <c r="F9534">
        <v>4</v>
      </c>
      <c r="G9534">
        <v>54</v>
      </c>
      <c r="H9534">
        <v>6</v>
      </c>
      <c r="I9534">
        <v>3</v>
      </c>
      <c r="J9534">
        <v>0</v>
      </c>
      <c r="K9534">
        <v>41003047</v>
      </c>
    </row>
    <row r="9535" spans="1:11" x14ac:dyDescent="0.15">
      <c r="A9535">
        <v>3447118</v>
      </c>
      <c r="B9535">
        <v>1</v>
      </c>
      <c r="C9535">
        <v>1</v>
      </c>
      <c r="D9535">
        <v>1</v>
      </c>
      <c r="E9535">
        <v>1054</v>
      </c>
      <c r="F9535">
        <v>4</v>
      </c>
      <c r="G9535">
        <v>47</v>
      </c>
      <c r="H9535">
        <v>6</v>
      </c>
      <c r="I9535">
        <v>3</v>
      </c>
      <c r="J9535">
        <v>3</v>
      </c>
      <c r="K9535">
        <v>41003047</v>
      </c>
    </row>
    <row r="9536" spans="1:11" x14ac:dyDescent="0.15">
      <c r="A9536">
        <v>3447118</v>
      </c>
      <c r="B9536">
        <v>1</v>
      </c>
      <c r="C9536">
        <v>2</v>
      </c>
      <c r="D9536">
        <v>1</v>
      </c>
      <c r="E9536">
        <v>1030</v>
      </c>
      <c r="F9536">
        <v>4</v>
      </c>
      <c r="G9536">
        <v>47</v>
      </c>
      <c r="H9536">
        <v>8</v>
      </c>
      <c r="I9536">
        <v>3</v>
      </c>
      <c r="J9536">
        <v>8</v>
      </c>
      <c r="K9536">
        <v>41003047</v>
      </c>
    </row>
    <row r="9537" spans="1:11" x14ac:dyDescent="0.15">
      <c r="A9537">
        <v>3447118</v>
      </c>
      <c r="B9537">
        <v>1</v>
      </c>
      <c r="C9537">
        <v>3</v>
      </c>
      <c r="D9537">
        <v>1</v>
      </c>
      <c r="E9537">
        <v>1006</v>
      </c>
      <c r="F9537">
        <v>4</v>
      </c>
      <c r="G9537">
        <v>47</v>
      </c>
      <c r="H9537">
        <v>6</v>
      </c>
      <c r="I9537">
        <v>3</v>
      </c>
      <c r="J9537">
        <v>7</v>
      </c>
      <c r="K9537">
        <v>41003047</v>
      </c>
    </row>
    <row r="9538" spans="1:11" x14ac:dyDescent="0.15">
      <c r="A9538">
        <v>3447118</v>
      </c>
      <c r="B9538">
        <v>1</v>
      </c>
      <c r="C9538">
        <v>4</v>
      </c>
      <c r="D9538">
        <v>1</v>
      </c>
      <c r="E9538">
        <v>1032</v>
      </c>
      <c r="F9538">
        <v>4</v>
      </c>
      <c r="G9538">
        <v>47</v>
      </c>
      <c r="H9538">
        <v>6</v>
      </c>
      <c r="I9538">
        <v>3</v>
      </c>
      <c r="J9538">
        <v>4</v>
      </c>
      <c r="K9538">
        <v>41003047</v>
      </c>
    </row>
    <row r="9539" spans="1:11" x14ac:dyDescent="0.15">
      <c r="A9539">
        <v>3447118</v>
      </c>
      <c r="B9539">
        <v>1</v>
      </c>
      <c r="C9539">
        <v>5</v>
      </c>
      <c r="D9539">
        <v>1</v>
      </c>
      <c r="E9539">
        <v>1055</v>
      </c>
      <c r="F9539">
        <v>4</v>
      </c>
      <c r="G9539">
        <v>47</v>
      </c>
      <c r="H9539">
        <v>6</v>
      </c>
      <c r="I9539">
        <v>3</v>
      </c>
      <c r="J9539">
        <v>0</v>
      </c>
      <c r="K9539">
        <v>41003047</v>
      </c>
    </row>
    <row r="9540" spans="1:11" x14ac:dyDescent="0.15">
      <c r="A9540">
        <v>3449783</v>
      </c>
      <c r="B9540">
        <v>1</v>
      </c>
      <c r="C9540">
        <v>1</v>
      </c>
      <c r="D9540">
        <v>1</v>
      </c>
      <c r="E9540">
        <v>1016</v>
      </c>
      <c r="F9540">
        <v>4</v>
      </c>
      <c r="G9540">
        <v>68</v>
      </c>
      <c r="H9540">
        <v>10</v>
      </c>
      <c r="I9540">
        <v>7</v>
      </c>
      <c r="J9540">
        <v>3</v>
      </c>
      <c r="K9540">
        <v>41003061</v>
      </c>
    </row>
    <row r="9541" spans="1:11" x14ac:dyDescent="0.15">
      <c r="A9541">
        <v>3449783</v>
      </c>
      <c r="B9541">
        <v>1</v>
      </c>
      <c r="C9541">
        <v>2</v>
      </c>
      <c r="D9541">
        <v>1</v>
      </c>
      <c r="E9541">
        <v>5035</v>
      </c>
      <c r="F9541">
        <v>5</v>
      </c>
      <c r="G9541">
        <v>68</v>
      </c>
      <c r="H9541">
        <v>10</v>
      </c>
      <c r="I9541">
        <v>7</v>
      </c>
      <c r="J9541">
        <v>9</v>
      </c>
      <c r="K9541">
        <v>41003061</v>
      </c>
    </row>
    <row r="9542" spans="1:11" x14ac:dyDescent="0.15">
      <c r="A9542">
        <v>3449783</v>
      </c>
      <c r="B9542">
        <v>1</v>
      </c>
      <c r="C9542">
        <v>3</v>
      </c>
      <c r="D9542">
        <v>1</v>
      </c>
      <c r="E9542">
        <v>5030</v>
      </c>
      <c r="F9542">
        <v>5</v>
      </c>
      <c r="G9542">
        <v>68</v>
      </c>
      <c r="H9542">
        <v>10</v>
      </c>
      <c r="I9542">
        <v>7</v>
      </c>
      <c r="J9542">
        <v>9</v>
      </c>
      <c r="K9542">
        <v>41003061</v>
      </c>
    </row>
    <row r="9543" spans="1:11" x14ac:dyDescent="0.15">
      <c r="A9543">
        <v>3449783</v>
      </c>
      <c r="B9543">
        <v>1</v>
      </c>
      <c r="C9543">
        <v>4</v>
      </c>
      <c r="D9543">
        <v>1</v>
      </c>
      <c r="E9543">
        <v>1056</v>
      </c>
      <c r="F9543">
        <v>4</v>
      </c>
      <c r="G9543">
        <v>68</v>
      </c>
      <c r="H9543">
        <v>6</v>
      </c>
      <c r="I9543">
        <v>6</v>
      </c>
      <c r="J9543">
        <v>9</v>
      </c>
      <c r="K9543">
        <v>41003061</v>
      </c>
    </row>
    <row r="9544" spans="1:11" x14ac:dyDescent="0.15">
      <c r="A9544">
        <v>3449783</v>
      </c>
      <c r="B9544">
        <v>1</v>
      </c>
      <c r="C9544">
        <v>5</v>
      </c>
      <c r="D9544">
        <v>1</v>
      </c>
      <c r="E9544">
        <v>5021</v>
      </c>
      <c r="F9544">
        <v>5</v>
      </c>
      <c r="G9544">
        <v>68</v>
      </c>
      <c r="H9544">
        <v>10</v>
      </c>
      <c r="I9544">
        <v>7</v>
      </c>
      <c r="J9544">
        <v>9</v>
      </c>
      <c r="K9544">
        <v>41003061</v>
      </c>
    </row>
    <row r="9545" spans="1:11" x14ac:dyDescent="0.15">
      <c r="A9545">
        <v>3449842</v>
      </c>
      <c r="B9545">
        <v>3</v>
      </c>
      <c r="C9545">
        <v>1</v>
      </c>
      <c r="D9545">
        <v>1</v>
      </c>
      <c r="E9545">
        <v>5010</v>
      </c>
      <c r="F9545">
        <v>5</v>
      </c>
      <c r="G9545">
        <v>67</v>
      </c>
      <c r="H9545">
        <v>10</v>
      </c>
      <c r="I9545">
        <v>8</v>
      </c>
      <c r="J9545">
        <v>9</v>
      </c>
      <c r="K9545">
        <v>41003061</v>
      </c>
    </row>
    <row r="9546" spans="1:11" x14ac:dyDescent="0.15">
      <c r="A9546">
        <v>3449842</v>
      </c>
      <c r="B9546">
        <v>3</v>
      </c>
      <c r="C9546">
        <v>2</v>
      </c>
      <c r="D9546">
        <v>1</v>
      </c>
      <c r="E9546">
        <v>5036</v>
      </c>
      <c r="F9546">
        <v>5</v>
      </c>
      <c r="G9546">
        <v>67</v>
      </c>
      <c r="H9546">
        <v>10</v>
      </c>
      <c r="I9546">
        <v>8</v>
      </c>
      <c r="J9546">
        <v>1</v>
      </c>
      <c r="K9546">
        <v>41003061</v>
      </c>
    </row>
    <row r="9547" spans="1:11" x14ac:dyDescent="0.15">
      <c r="A9547">
        <v>3449842</v>
      </c>
      <c r="B9547">
        <v>3</v>
      </c>
      <c r="C9547">
        <v>3</v>
      </c>
      <c r="D9547">
        <v>1</v>
      </c>
      <c r="E9547">
        <v>1056</v>
      </c>
      <c r="F9547">
        <v>4</v>
      </c>
      <c r="G9547">
        <v>66</v>
      </c>
      <c r="H9547">
        <v>6</v>
      </c>
      <c r="I9547">
        <v>7</v>
      </c>
      <c r="J9547">
        <v>9</v>
      </c>
      <c r="K9547">
        <v>41003061</v>
      </c>
    </row>
    <row r="9548" spans="1:11" x14ac:dyDescent="0.15">
      <c r="A9548">
        <v>3449842</v>
      </c>
      <c r="B9548">
        <v>3</v>
      </c>
      <c r="C9548">
        <v>4</v>
      </c>
      <c r="D9548">
        <v>1</v>
      </c>
      <c r="E9548">
        <v>1032</v>
      </c>
      <c r="F9548">
        <v>4</v>
      </c>
      <c r="G9548">
        <v>67</v>
      </c>
      <c r="H9548">
        <v>6</v>
      </c>
      <c r="I9548">
        <v>0</v>
      </c>
      <c r="J9548">
        <v>8</v>
      </c>
      <c r="K9548">
        <v>41003061</v>
      </c>
    </row>
    <row r="9549" spans="1:11" x14ac:dyDescent="0.15">
      <c r="A9549">
        <v>3449842</v>
      </c>
      <c r="B9549">
        <v>3</v>
      </c>
      <c r="C9549">
        <v>5</v>
      </c>
      <c r="D9549">
        <v>1</v>
      </c>
      <c r="E9549">
        <v>1006</v>
      </c>
      <c r="F9549">
        <v>4</v>
      </c>
      <c r="G9549">
        <v>67</v>
      </c>
      <c r="H9549">
        <v>7</v>
      </c>
      <c r="I9549">
        <v>6</v>
      </c>
      <c r="J9549">
        <v>9</v>
      </c>
      <c r="K9549">
        <v>41003061</v>
      </c>
    </row>
    <row r="9550" spans="1:11" x14ac:dyDescent="0.15">
      <c r="A9550">
        <v>3452262</v>
      </c>
      <c r="B9550">
        <v>1</v>
      </c>
      <c r="C9550">
        <v>1</v>
      </c>
      <c r="D9550">
        <v>1</v>
      </c>
      <c r="E9550">
        <v>1017</v>
      </c>
      <c r="F9550">
        <v>4</v>
      </c>
      <c r="G9550">
        <v>50</v>
      </c>
      <c r="H9550">
        <v>4</v>
      </c>
      <c r="I9550">
        <v>4</v>
      </c>
      <c r="J9550">
        <v>0</v>
      </c>
      <c r="K9550">
        <v>41003061</v>
      </c>
    </row>
    <row r="9551" spans="1:11" x14ac:dyDescent="0.15">
      <c r="A9551">
        <v>3452262</v>
      </c>
      <c r="B9551">
        <v>1</v>
      </c>
      <c r="C9551">
        <v>2</v>
      </c>
      <c r="D9551">
        <v>1</v>
      </c>
      <c r="E9551">
        <v>1015</v>
      </c>
      <c r="F9551">
        <v>4</v>
      </c>
      <c r="G9551">
        <v>50</v>
      </c>
      <c r="H9551">
        <v>6</v>
      </c>
      <c r="I9551">
        <v>4</v>
      </c>
      <c r="J9551">
        <v>2</v>
      </c>
      <c r="K9551">
        <v>41003061</v>
      </c>
    </row>
    <row r="9552" spans="1:11" x14ac:dyDescent="0.15">
      <c r="A9552">
        <v>3452262</v>
      </c>
      <c r="B9552">
        <v>1</v>
      </c>
      <c r="C9552">
        <v>3</v>
      </c>
      <c r="D9552">
        <v>1</v>
      </c>
      <c r="E9552">
        <v>1018</v>
      </c>
      <c r="F9552">
        <v>4</v>
      </c>
      <c r="G9552">
        <v>50</v>
      </c>
      <c r="H9552">
        <v>6</v>
      </c>
      <c r="I9552">
        <v>4</v>
      </c>
      <c r="J9552">
        <v>6</v>
      </c>
      <c r="K9552">
        <v>41003061</v>
      </c>
    </row>
    <row r="9553" spans="1:11" x14ac:dyDescent="0.15">
      <c r="A9553">
        <v>3452262</v>
      </c>
      <c r="B9553">
        <v>1</v>
      </c>
      <c r="C9553">
        <v>4</v>
      </c>
      <c r="D9553">
        <v>1</v>
      </c>
      <c r="E9553">
        <v>1043</v>
      </c>
      <c r="F9553">
        <v>4</v>
      </c>
      <c r="G9553">
        <v>50</v>
      </c>
      <c r="H9553">
        <v>3</v>
      </c>
      <c r="I9553">
        <v>4</v>
      </c>
      <c r="J9553">
        <v>5</v>
      </c>
      <c r="K9553">
        <v>41003061</v>
      </c>
    </row>
    <row r="9554" spans="1:11" x14ac:dyDescent="0.15">
      <c r="A9554">
        <v>3452262</v>
      </c>
      <c r="B9554">
        <v>1</v>
      </c>
      <c r="C9554">
        <v>5</v>
      </c>
      <c r="D9554">
        <v>1</v>
      </c>
      <c r="E9554">
        <v>1042</v>
      </c>
      <c r="F9554">
        <v>4</v>
      </c>
      <c r="G9554">
        <v>50</v>
      </c>
      <c r="H9554">
        <v>6</v>
      </c>
      <c r="I9554">
        <v>4</v>
      </c>
      <c r="J9554">
        <v>1</v>
      </c>
      <c r="K9554">
        <v>41003061</v>
      </c>
    </row>
    <row r="9555" spans="1:11" x14ac:dyDescent="0.15">
      <c r="A9555">
        <v>3452378</v>
      </c>
      <c r="B9555">
        <v>1</v>
      </c>
      <c r="C9555">
        <v>1</v>
      </c>
      <c r="D9555">
        <v>1</v>
      </c>
      <c r="E9555">
        <v>1008</v>
      </c>
      <c r="F9555">
        <v>4</v>
      </c>
      <c r="G9555">
        <v>38</v>
      </c>
      <c r="H9555">
        <v>8</v>
      </c>
      <c r="I9555">
        <v>3</v>
      </c>
      <c r="J9555">
        <v>1</v>
      </c>
      <c r="K9555">
        <v>41003045</v>
      </c>
    </row>
    <row r="9556" spans="1:11" x14ac:dyDescent="0.15">
      <c r="A9556">
        <v>3452378</v>
      </c>
      <c r="B9556">
        <v>1</v>
      </c>
      <c r="C9556">
        <v>2</v>
      </c>
      <c r="D9556">
        <v>1</v>
      </c>
      <c r="E9556">
        <v>1056</v>
      </c>
      <c r="F9556">
        <v>4</v>
      </c>
      <c r="G9556">
        <v>36</v>
      </c>
      <c r="H9556">
        <v>6</v>
      </c>
      <c r="I9556">
        <v>3</v>
      </c>
      <c r="J9556">
        <v>4</v>
      </c>
      <c r="K9556">
        <v>41003045</v>
      </c>
    </row>
    <row r="9557" spans="1:11" x14ac:dyDescent="0.15">
      <c r="A9557">
        <v>3452378</v>
      </c>
      <c r="B9557">
        <v>1</v>
      </c>
      <c r="C9557">
        <v>3</v>
      </c>
      <c r="D9557">
        <v>1</v>
      </c>
      <c r="E9557">
        <v>1050</v>
      </c>
      <c r="F9557">
        <v>4</v>
      </c>
      <c r="G9557">
        <v>37</v>
      </c>
      <c r="H9557">
        <v>3</v>
      </c>
      <c r="I9557">
        <v>3</v>
      </c>
      <c r="J9557">
        <v>5</v>
      </c>
      <c r="K9557">
        <v>41003045</v>
      </c>
    </row>
    <row r="9558" spans="1:11" x14ac:dyDescent="0.15">
      <c r="A9558">
        <v>3452378</v>
      </c>
      <c r="B9558">
        <v>1</v>
      </c>
      <c r="C9558">
        <v>4</v>
      </c>
      <c r="D9558">
        <v>1</v>
      </c>
      <c r="E9558">
        <v>1041</v>
      </c>
      <c r="F9558">
        <v>4</v>
      </c>
      <c r="G9558">
        <v>34</v>
      </c>
      <c r="H9558">
        <v>5</v>
      </c>
      <c r="I9558">
        <v>3</v>
      </c>
      <c r="J9558">
        <v>5</v>
      </c>
      <c r="K9558">
        <v>41003045</v>
      </c>
    </row>
    <row r="9559" spans="1:11" x14ac:dyDescent="0.15">
      <c r="A9559">
        <v>3452378</v>
      </c>
      <c r="B9559">
        <v>1</v>
      </c>
      <c r="C9559">
        <v>5</v>
      </c>
      <c r="D9559">
        <v>1</v>
      </c>
      <c r="E9559">
        <v>1011</v>
      </c>
      <c r="F9559">
        <v>4</v>
      </c>
      <c r="G9559">
        <v>37</v>
      </c>
      <c r="H9559">
        <v>9</v>
      </c>
      <c r="I9559">
        <v>3</v>
      </c>
      <c r="J9559">
        <v>0</v>
      </c>
      <c r="K9559">
        <v>41003045</v>
      </c>
    </row>
    <row r="9560" spans="1:11" x14ac:dyDescent="0.15">
      <c r="A9560">
        <v>3453743</v>
      </c>
      <c r="B9560">
        <v>1</v>
      </c>
      <c r="C9560">
        <v>1</v>
      </c>
      <c r="D9560">
        <v>1</v>
      </c>
      <c r="E9560">
        <v>5058</v>
      </c>
      <c r="F9560">
        <v>5</v>
      </c>
      <c r="G9560">
        <v>65</v>
      </c>
      <c r="H9560">
        <v>2</v>
      </c>
      <c r="I9560">
        <v>0</v>
      </c>
      <c r="J9560">
        <v>2</v>
      </c>
      <c r="K9560">
        <v>41003052</v>
      </c>
    </row>
    <row r="9561" spans="1:11" x14ac:dyDescent="0.15">
      <c r="A9561">
        <v>3453743</v>
      </c>
      <c r="B9561">
        <v>1</v>
      </c>
      <c r="C9561">
        <v>2</v>
      </c>
      <c r="D9561">
        <v>1</v>
      </c>
      <c r="E9561">
        <v>5035</v>
      </c>
      <c r="F9561">
        <v>5</v>
      </c>
      <c r="G9561">
        <v>65</v>
      </c>
      <c r="H9561">
        <v>9</v>
      </c>
      <c r="I9561">
        <v>6</v>
      </c>
      <c r="J9561">
        <v>9</v>
      </c>
      <c r="K9561">
        <v>41003052</v>
      </c>
    </row>
    <row r="9562" spans="1:11" x14ac:dyDescent="0.15">
      <c r="A9562">
        <v>3453743</v>
      </c>
      <c r="B9562">
        <v>1</v>
      </c>
      <c r="C9562">
        <v>3</v>
      </c>
      <c r="D9562">
        <v>1</v>
      </c>
      <c r="E9562">
        <v>5034</v>
      </c>
      <c r="F9562">
        <v>5</v>
      </c>
      <c r="G9562">
        <v>65</v>
      </c>
      <c r="H9562">
        <v>10</v>
      </c>
      <c r="I9562">
        <v>7</v>
      </c>
      <c r="J9562">
        <v>8</v>
      </c>
      <c r="K9562">
        <v>41003052</v>
      </c>
    </row>
    <row r="9563" spans="1:11" x14ac:dyDescent="0.15">
      <c r="A9563">
        <v>3453743</v>
      </c>
      <c r="B9563">
        <v>1</v>
      </c>
      <c r="C9563">
        <v>4</v>
      </c>
      <c r="D9563">
        <v>1</v>
      </c>
      <c r="E9563">
        <v>5023</v>
      </c>
      <c r="F9563">
        <v>5</v>
      </c>
      <c r="G9563">
        <v>65</v>
      </c>
      <c r="H9563">
        <v>10</v>
      </c>
      <c r="I9563">
        <v>7</v>
      </c>
      <c r="J9563">
        <v>9</v>
      </c>
      <c r="K9563">
        <v>41003052</v>
      </c>
    </row>
    <row r="9564" spans="1:11" x14ac:dyDescent="0.15">
      <c r="A9564">
        <v>3453743</v>
      </c>
      <c r="B9564">
        <v>1</v>
      </c>
      <c r="C9564">
        <v>5</v>
      </c>
      <c r="D9564">
        <v>1</v>
      </c>
      <c r="E9564">
        <v>1055</v>
      </c>
      <c r="F9564">
        <v>4</v>
      </c>
      <c r="G9564">
        <v>65</v>
      </c>
      <c r="H9564">
        <v>6</v>
      </c>
      <c r="I9564">
        <v>6</v>
      </c>
      <c r="J9564">
        <v>1</v>
      </c>
      <c r="K9564">
        <v>41003052</v>
      </c>
    </row>
    <row r="9565" spans="1:11" x14ac:dyDescent="0.15">
      <c r="A9565">
        <v>3455505</v>
      </c>
      <c r="B9565">
        <v>1</v>
      </c>
      <c r="C9565">
        <v>1</v>
      </c>
      <c r="D9565">
        <v>1</v>
      </c>
      <c r="E9565">
        <v>1013</v>
      </c>
      <c r="F9565">
        <v>4</v>
      </c>
      <c r="G9565">
        <v>60</v>
      </c>
      <c r="H9565">
        <v>3</v>
      </c>
      <c r="I9565">
        <v>5</v>
      </c>
      <c r="J9565">
        <v>0</v>
      </c>
      <c r="K9565">
        <v>41003061</v>
      </c>
    </row>
    <row r="9566" spans="1:11" x14ac:dyDescent="0.15">
      <c r="A9566">
        <v>3455505</v>
      </c>
      <c r="B9566">
        <v>1</v>
      </c>
      <c r="C9566">
        <v>2</v>
      </c>
      <c r="D9566">
        <v>1</v>
      </c>
      <c r="E9566">
        <v>1069</v>
      </c>
      <c r="F9566">
        <v>4</v>
      </c>
      <c r="G9566">
        <v>45</v>
      </c>
      <c r="H9566">
        <v>3</v>
      </c>
      <c r="I9566">
        <v>5</v>
      </c>
      <c r="J9566">
        <v>0</v>
      </c>
      <c r="K9566">
        <v>41003061</v>
      </c>
    </row>
    <row r="9567" spans="1:11" x14ac:dyDescent="0.15">
      <c r="A9567">
        <v>3455505</v>
      </c>
      <c r="B9567">
        <v>1</v>
      </c>
      <c r="C9567">
        <v>3</v>
      </c>
      <c r="D9567">
        <v>1</v>
      </c>
      <c r="E9567">
        <v>1049</v>
      </c>
      <c r="F9567">
        <v>4</v>
      </c>
      <c r="G9567">
        <v>31</v>
      </c>
      <c r="H9567">
        <v>0</v>
      </c>
      <c r="I9567">
        <v>2</v>
      </c>
      <c r="J9567">
        <v>0</v>
      </c>
      <c r="K9567">
        <v>41003061</v>
      </c>
    </row>
    <row r="9568" spans="1:11" x14ac:dyDescent="0.15">
      <c r="A9568">
        <v>3455505</v>
      </c>
      <c r="B9568">
        <v>1</v>
      </c>
      <c r="C9568">
        <v>4</v>
      </c>
      <c r="D9568">
        <v>1</v>
      </c>
      <c r="E9568">
        <v>1070</v>
      </c>
      <c r="F9568">
        <v>4</v>
      </c>
      <c r="G9568">
        <v>61</v>
      </c>
      <c r="H9568">
        <v>0</v>
      </c>
      <c r="I9568">
        <v>2</v>
      </c>
      <c r="J9568">
        <v>2</v>
      </c>
      <c r="K9568">
        <v>41003061</v>
      </c>
    </row>
    <row r="9569" spans="1:11" x14ac:dyDescent="0.15">
      <c r="A9569">
        <v>3455505</v>
      </c>
      <c r="B9569">
        <v>1</v>
      </c>
      <c r="C9569">
        <v>5</v>
      </c>
      <c r="D9569">
        <v>1</v>
      </c>
      <c r="E9569">
        <v>1044</v>
      </c>
      <c r="F9569">
        <v>4</v>
      </c>
      <c r="G9569">
        <v>32</v>
      </c>
      <c r="H9569">
        <v>2</v>
      </c>
      <c r="I9569">
        <v>5</v>
      </c>
      <c r="J9569">
        <v>2</v>
      </c>
      <c r="K9569">
        <v>41003061</v>
      </c>
    </row>
    <row r="9570" spans="1:11" x14ac:dyDescent="0.15">
      <c r="A9570">
        <v>3457607</v>
      </c>
      <c r="B9570">
        <v>1</v>
      </c>
      <c r="C9570">
        <v>1</v>
      </c>
      <c r="D9570">
        <v>1</v>
      </c>
      <c r="E9570">
        <v>1022</v>
      </c>
      <c r="F9570">
        <v>4</v>
      </c>
      <c r="G9570">
        <v>60</v>
      </c>
      <c r="H9570">
        <v>9</v>
      </c>
      <c r="I9570">
        <v>5</v>
      </c>
      <c r="J9570">
        <v>1</v>
      </c>
      <c r="K9570">
        <v>41003047</v>
      </c>
    </row>
    <row r="9571" spans="1:11" x14ac:dyDescent="0.15">
      <c r="A9571">
        <v>3457607</v>
      </c>
      <c r="B9571">
        <v>1</v>
      </c>
      <c r="C9571">
        <v>2</v>
      </c>
      <c r="D9571">
        <v>1</v>
      </c>
      <c r="E9571">
        <v>5023</v>
      </c>
      <c r="F9571">
        <v>5</v>
      </c>
      <c r="G9571">
        <v>60</v>
      </c>
      <c r="H9571">
        <v>10</v>
      </c>
      <c r="I9571">
        <v>5</v>
      </c>
      <c r="J9571">
        <v>9</v>
      </c>
      <c r="K9571">
        <v>41003047</v>
      </c>
    </row>
    <row r="9572" spans="1:11" x14ac:dyDescent="0.15">
      <c r="A9572">
        <v>3457607</v>
      </c>
      <c r="B9572">
        <v>1</v>
      </c>
      <c r="C9572">
        <v>3</v>
      </c>
      <c r="D9572">
        <v>1</v>
      </c>
      <c r="E9572">
        <v>1023</v>
      </c>
      <c r="F9572">
        <v>4</v>
      </c>
      <c r="G9572">
        <v>60</v>
      </c>
      <c r="H9572">
        <v>0</v>
      </c>
      <c r="I9572">
        <v>4</v>
      </c>
      <c r="J9572">
        <v>0</v>
      </c>
      <c r="K9572">
        <v>41003047</v>
      </c>
    </row>
    <row r="9573" spans="1:11" x14ac:dyDescent="0.15">
      <c r="A9573">
        <v>3458176</v>
      </c>
      <c r="B9573">
        <v>1</v>
      </c>
      <c r="C9573">
        <v>1</v>
      </c>
      <c r="D9573">
        <v>1</v>
      </c>
      <c r="E9573">
        <v>2011</v>
      </c>
      <c r="F9573">
        <v>3</v>
      </c>
      <c r="G9573">
        <v>1</v>
      </c>
      <c r="H9573">
        <v>0</v>
      </c>
      <c r="I9573">
        <v>0</v>
      </c>
      <c r="J9573">
        <v>0</v>
      </c>
      <c r="K9573">
        <v>41003063</v>
      </c>
    </row>
    <row r="9574" spans="1:11" x14ac:dyDescent="0.15">
      <c r="A9574">
        <v>3458176</v>
      </c>
      <c r="B9574">
        <v>1</v>
      </c>
      <c r="C9574">
        <v>2</v>
      </c>
      <c r="D9574">
        <v>1</v>
      </c>
      <c r="E9574">
        <v>5012</v>
      </c>
      <c r="F9574">
        <v>5</v>
      </c>
      <c r="G9574">
        <v>62</v>
      </c>
      <c r="H9574">
        <v>10</v>
      </c>
      <c r="I9574">
        <v>7</v>
      </c>
      <c r="J9574">
        <v>0</v>
      </c>
      <c r="K9574">
        <v>41003063</v>
      </c>
    </row>
    <row r="9575" spans="1:11" x14ac:dyDescent="0.15">
      <c r="A9575">
        <v>3458176</v>
      </c>
      <c r="B9575">
        <v>1</v>
      </c>
      <c r="C9575">
        <v>3</v>
      </c>
      <c r="D9575">
        <v>1</v>
      </c>
      <c r="E9575">
        <v>1050</v>
      </c>
      <c r="F9575">
        <v>4</v>
      </c>
      <c r="G9575">
        <v>62</v>
      </c>
      <c r="H9575">
        <v>9</v>
      </c>
      <c r="I9575">
        <v>7</v>
      </c>
      <c r="J9575">
        <v>9</v>
      </c>
      <c r="K9575">
        <v>41003063</v>
      </c>
    </row>
    <row r="9576" spans="1:11" x14ac:dyDescent="0.15">
      <c r="A9576">
        <v>3458176</v>
      </c>
      <c r="B9576">
        <v>1</v>
      </c>
      <c r="C9576">
        <v>4</v>
      </c>
      <c r="D9576">
        <v>1</v>
      </c>
      <c r="E9576">
        <v>5021</v>
      </c>
      <c r="F9576">
        <v>5</v>
      </c>
      <c r="G9576">
        <v>62</v>
      </c>
      <c r="H9576">
        <v>6</v>
      </c>
      <c r="I9576">
        <v>7</v>
      </c>
      <c r="J9576">
        <v>9</v>
      </c>
      <c r="K9576">
        <v>41003063</v>
      </c>
    </row>
    <row r="9577" spans="1:11" x14ac:dyDescent="0.15">
      <c r="A9577">
        <v>3458176</v>
      </c>
      <c r="B9577">
        <v>1</v>
      </c>
      <c r="C9577">
        <v>5</v>
      </c>
      <c r="D9577">
        <v>1</v>
      </c>
      <c r="E9577">
        <v>4013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41003063</v>
      </c>
    </row>
    <row r="9578" spans="1:11" x14ac:dyDescent="0.15">
      <c r="A9578">
        <v>3458318</v>
      </c>
      <c r="B9578">
        <v>3</v>
      </c>
      <c r="C9578">
        <v>1</v>
      </c>
      <c r="D9578">
        <v>1</v>
      </c>
      <c r="E9578">
        <v>5004</v>
      </c>
      <c r="F9578">
        <v>5</v>
      </c>
      <c r="G9578">
        <v>73</v>
      </c>
      <c r="H9578">
        <v>10</v>
      </c>
      <c r="I9578">
        <v>9</v>
      </c>
      <c r="J9578">
        <v>9</v>
      </c>
      <c r="K9578">
        <v>41003063</v>
      </c>
    </row>
    <row r="9579" spans="1:11" x14ac:dyDescent="0.15">
      <c r="A9579">
        <v>3458318</v>
      </c>
      <c r="B9579">
        <v>3</v>
      </c>
      <c r="C9579">
        <v>2</v>
      </c>
      <c r="D9579">
        <v>1</v>
      </c>
      <c r="E9579">
        <v>5003</v>
      </c>
      <c r="F9579">
        <v>5</v>
      </c>
      <c r="G9579">
        <v>73</v>
      </c>
      <c r="H9579">
        <v>10</v>
      </c>
      <c r="I9579">
        <v>9</v>
      </c>
      <c r="J9579">
        <v>9</v>
      </c>
      <c r="K9579">
        <v>41003063</v>
      </c>
    </row>
    <row r="9580" spans="1:11" x14ac:dyDescent="0.15">
      <c r="A9580">
        <v>3458318</v>
      </c>
      <c r="B9580">
        <v>3</v>
      </c>
      <c r="C9580">
        <v>3</v>
      </c>
      <c r="D9580">
        <v>1</v>
      </c>
      <c r="E9580">
        <v>5018</v>
      </c>
      <c r="F9580">
        <v>5</v>
      </c>
      <c r="G9580">
        <v>73</v>
      </c>
      <c r="H9580">
        <v>10</v>
      </c>
      <c r="I9580">
        <v>9</v>
      </c>
      <c r="J9580">
        <v>9</v>
      </c>
      <c r="K9580">
        <v>41003063</v>
      </c>
    </row>
    <row r="9581" spans="1:11" x14ac:dyDescent="0.15">
      <c r="A9581">
        <v>3458318</v>
      </c>
      <c r="B9581">
        <v>3</v>
      </c>
      <c r="C9581">
        <v>4</v>
      </c>
      <c r="D9581">
        <v>1</v>
      </c>
      <c r="E9581">
        <v>1069</v>
      </c>
      <c r="F9581">
        <v>4</v>
      </c>
      <c r="G9581">
        <v>73</v>
      </c>
      <c r="H9581">
        <v>10</v>
      </c>
      <c r="I9581">
        <v>9</v>
      </c>
      <c r="J9581">
        <v>6</v>
      </c>
      <c r="K9581">
        <v>41003063</v>
      </c>
    </row>
    <row r="9582" spans="1:11" x14ac:dyDescent="0.15">
      <c r="A9582">
        <v>3458318</v>
      </c>
      <c r="B9582">
        <v>3</v>
      </c>
      <c r="C9582">
        <v>5</v>
      </c>
      <c r="D9582">
        <v>1</v>
      </c>
      <c r="E9582">
        <v>1073</v>
      </c>
      <c r="F9582">
        <v>4</v>
      </c>
      <c r="G9582">
        <v>73</v>
      </c>
      <c r="H9582">
        <v>10</v>
      </c>
      <c r="I9582">
        <v>9</v>
      </c>
      <c r="J9582">
        <v>9</v>
      </c>
      <c r="K9582">
        <v>41003063</v>
      </c>
    </row>
    <row r="9583" spans="1:11" x14ac:dyDescent="0.15">
      <c r="A9583">
        <v>3458593</v>
      </c>
      <c r="B9583">
        <v>1</v>
      </c>
      <c r="C9583">
        <v>1</v>
      </c>
      <c r="D9583">
        <v>1</v>
      </c>
      <c r="E9583">
        <v>5024</v>
      </c>
      <c r="F9583">
        <v>5</v>
      </c>
      <c r="G9583">
        <v>66</v>
      </c>
      <c r="H9583">
        <v>10</v>
      </c>
      <c r="I9583">
        <v>7</v>
      </c>
      <c r="J9583">
        <v>9</v>
      </c>
      <c r="K9583">
        <v>41003063</v>
      </c>
    </row>
    <row r="9584" spans="1:11" x14ac:dyDescent="0.15">
      <c r="A9584">
        <v>3458593</v>
      </c>
      <c r="B9584">
        <v>1</v>
      </c>
      <c r="C9584">
        <v>2</v>
      </c>
      <c r="D9584">
        <v>1</v>
      </c>
      <c r="E9584">
        <v>1003</v>
      </c>
      <c r="F9584">
        <v>4</v>
      </c>
      <c r="G9584">
        <v>66</v>
      </c>
      <c r="H9584">
        <v>9</v>
      </c>
      <c r="I9584">
        <v>4</v>
      </c>
      <c r="J9584">
        <v>0</v>
      </c>
      <c r="K9584">
        <v>41003063</v>
      </c>
    </row>
    <row r="9585" spans="1:11" x14ac:dyDescent="0.15">
      <c r="A9585">
        <v>3458593</v>
      </c>
      <c r="B9585">
        <v>1</v>
      </c>
      <c r="C9585">
        <v>3</v>
      </c>
      <c r="D9585">
        <v>1</v>
      </c>
      <c r="E9585">
        <v>1013</v>
      </c>
      <c r="F9585">
        <v>4</v>
      </c>
      <c r="G9585">
        <v>66</v>
      </c>
      <c r="H9585">
        <v>10</v>
      </c>
      <c r="I9585">
        <v>7</v>
      </c>
      <c r="J9585">
        <v>2</v>
      </c>
      <c r="K9585">
        <v>41003063</v>
      </c>
    </row>
    <row r="9586" spans="1:11" x14ac:dyDescent="0.15">
      <c r="A9586">
        <v>3458593</v>
      </c>
      <c r="B9586">
        <v>1</v>
      </c>
      <c r="C9586">
        <v>4</v>
      </c>
      <c r="D9586">
        <v>1</v>
      </c>
      <c r="E9586">
        <v>1030</v>
      </c>
      <c r="F9586">
        <v>4</v>
      </c>
      <c r="G9586">
        <v>66</v>
      </c>
      <c r="H9586">
        <v>6</v>
      </c>
      <c r="I9586">
        <v>7</v>
      </c>
      <c r="J9586">
        <v>9</v>
      </c>
      <c r="K9586">
        <v>41003063</v>
      </c>
    </row>
    <row r="9587" spans="1:11" x14ac:dyDescent="0.15">
      <c r="A9587">
        <v>3458593</v>
      </c>
      <c r="B9587">
        <v>1</v>
      </c>
      <c r="C9587">
        <v>5</v>
      </c>
      <c r="D9587">
        <v>1</v>
      </c>
      <c r="E9587">
        <v>1022</v>
      </c>
      <c r="F9587">
        <v>4</v>
      </c>
      <c r="G9587">
        <v>66</v>
      </c>
      <c r="H9587">
        <v>10</v>
      </c>
      <c r="I9587">
        <v>6</v>
      </c>
      <c r="J9587">
        <v>0</v>
      </c>
      <c r="K9587">
        <v>41003063</v>
      </c>
    </row>
    <row r="9588" spans="1:11" x14ac:dyDescent="0.15">
      <c r="A9588">
        <v>3458603</v>
      </c>
      <c r="B9588">
        <v>3</v>
      </c>
      <c r="C9588">
        <v>1</v>
      </c>
      <c r="D9588">
        <v>1</v>
      </c>
      <c r="E9588">
        <v>1050</v>
      </c>
      <c r="F9588">
        <v>4</v>
      </c>
      <c r="G9588">
        <v>72</v>
      </c>
      <c r="H9588">
        <v>10</v>
      </c>
      <c r="I9588">
        <v>9</v>
      </c>
      <c r="J9588">
        <v>9</v>
      </c>
      <c r="K9588">
        <v>41003063</v>
      </c>
    </row>
    <row r="9589" spans="1:11" x14ac:dyDescent="0.15">
      <c r="A9589">
        <v>3458603</v>
      </c>
      <c r="B9589">
        <v>3</v>
      </c>
      <c r="C9589">
        <v>2</v>
      </c>
      <c r="D9589">
        <v>1</v>
      </c>
      <c r="E9589">
        <v>5022</v>
      </c>
      <c r="F9589">
        <v>5</v>
      </c>
      <c r="G9589">
        <v>72</v>
      </c>
      <c r="H9589">
        <v>10</v>
      </c>
      <c r="I9589">
        <v>9</v>
      </c>
      <c r="J9589">
        <v>9</v>
      </c>
      <c r="K9589">
        <v>41003063</v>
      </c>
    </row>
    <row r="9590" spans="1:11" x14ac:dyDescent="0.15">
      <c r="A9590">
        <v>3458603</v>
      </c>
      <c r="B9590">
        <v>3</v>
      </c>
      <c r="C9590">
        <v>3</v>
      </c>
      <c r="D9590">
        <v>1</v>
      </c>
      <c r="E9590">
        <v>5004</v>
      </c>
      <c r="F9590">
        <v>5</v>
      </c>
      <c r="G9590">
        <v>72</v>
      </c>
      <c r="H9590">
        <v>10</v>
      </c>
      <c r="I9590">
        <v>9</v>
      </c>
      <c r="J9590">
        <v>9</v>
      </c>
      <c r="K9590">
        <v>41003063</v>
      </c>
    </row>
    <row r="9591" spans="1:11" x14ac:dyDescent="0.15">
      <c r="A9591">
        <v>3458603</v>
      </c>
      <c r="B9591">
        <v>3</v>
      </c>
      <c r="C9591">
        <v>4</v>
      </c>
      <c r="D9591">
        <v>1</v>
      </c>
      <c r="E9591">
        <v>5026</v>
      </c>
      <c r="F9591">
        <v>5</v>
      </c>
      <c r="G9591">
        <v>72</v>
      </c>
      <c r="H9591">
        <v>10</v>
      </c>
      <c r="I9591">
        <v>9</v>
      </c>
      <c r="J9591">
        <v>9</v>
      </c>
      <c r="K9591">
        <v>41003063</v>
      </c>
    </row>
    <row r="9592" spans="1:11" x14ac:dyDescent="0.15">
      <c r="A9592">
        <v>3458603</v>
      </c>
      <c r="B9592">
        <v>3</v>
      </c>
      <c r="C9592">
        <v>5</v>
      </c>
      <c r="D9592">
        <v>1</v>
      </c>
      <c r="E9592">
        <v>5003</v>
      </c>
      <c r="F9592">
        <v>5</v>
      </c>
      <c r="G9592">
        <v>72</v>
      </c>
      <c r="H9592">
        <v>10</v>
      </c>
      <c r="I9592">
        <v>9</v>
      </c>
      <c r="J9592">
        <v>9</v>
      </c>
      <c r="K9592">
        <v>41003063</v>
      </c>
    </row>
    <row r="9593" spans="1:11" x14ac:dyDescent="0.15">
      <c r="A9593">
        <v>3459001</v>
      </c>
      <c r="B9593">
        <v>2</v>
      </c>
      <c r="C9593">
        <v>1</v>
      </c>
      <c r="D9593">
        <v>1</v>
      </c>
      <c r="E9593">
        <v>5029</v>
      </c>
      <c r="F9593">
        <v>5</v>
      </c>
      <c r="G9593">
        <v>71</v>
      </c>
      <c r="H9593">
        <v>10</v>
      </c>
      <c r="I9593">
        <v>8</v>
      </c>
      <c r="J9593">
        <v>9</v>
      </c>
      <c r="K9593">
        <v>41003063</v>
      </c>
    </row>
    <row r="9594" spans="1:11" x14ac:dyDescent="0.15">
      <c r="A9594">
        <v>3459001</v>
      </c>
      <c r="B9594">
        <v>2</v>
      </c>
      <c r="C9594">
        <v>2</v>
      </c>
      <c r="D9594">
        <v>1</v>
      </c>
      <c r="E9594">
        <v>5013</v>
      </c>
      <c r="F9594">
        <v>5</v>
      </c>
      <c r="G9594">
        <v>71</v>
      </c>
      <c r="H9594">
        <v>10</v>
      </c>
      <c r="I9594">
        <v>8</v>
      </c>
      <c r="J9594">
        <v>4</v>
      </c>
      <c r="K9594">
        <v>41003063</v>
      </c>
    </row>
    <row r="9595" spans="1:11" x14ac:dyDescent="0.15">
      <c r="A9595">
        <v>3459001</v>
      </c>
      <c r="B9595">
        <v>2</v>
      </c>
      <c r="C9595">
        <v>3</v>
      </c>
      <c r="D9595">
        <v>1</v>
      </c>
      <c r="E9595">
        <v>1012</v>
      </c>
      <c r="F9595">
        <v>4</v>
      </c>
      <c r="G9595">
        <v>71</v>
      </c>
      <c r="H9595">
        <v>6</v>
      </c>
      <c r="I9595">
        <v>8</v>
      </c>
      <c r="J9595">
        <v>9</v>
      </c>
      <c r="K9595">
        <v>41003063</v>
      </c>
    </row>
    <row r="9596" spans="1:11" x14ac:dyDescent="0.15">
      <c r="A9596">
        <v>3459001</v>
      </c>
      <c r="B9596">
        <v>2</v>
      </c>
      <c r="C9596">
        <v>4</v>
      </c>
      <c r="D9596">
        <v>1</v>
      </c>
      <c r="E9596">
        <v>2020</v>
      </c>
      <c r="F9596">
        <v>3</v>
      </c>
      <c r="G9596">
        <v>70</v>
      </c>
      <c r="H9596">
        <v>10</v>
      </c>
      <c r="I9596">
        <v>7</v>
      </c>
      <c r="J9596">
        <v>6</v>
      </c>
      <c r="K9596">
        <v>41003063</v>
      </c>
    </row>
    <row r="9597" spans="1:11" x14ac:dyDescent="0.15">
      <c r="A9597">
        <v>3459001</v>
      </c>
      <c r="B9597">
        <v>2</v>
      </c>
      <c r="C9597">
        <v>5</v>
      </c>
      <c r="D9597">
        <v>1</v>
      </c>
      <c r="E9597">
        <v>5018</v>
      </c>
      <c r="F9597">
        <v>5</v>
      </c>
      <c r="G9597">
        <v>71</v>
      </c>
      <c r="H9597">
        <v>10</v>
      </c>
      <c r="I9597">
        <v>8</v>
      </c>
      <c r="J9597">
        <v>9</v>
      </c>
      <c r="K9597">
        <v>41003063</v>
      </c>
    </row>
    <row r="9598" spans="1:11" x14ac:dyDescent="0.15">
      <c r="A9598">
        <v>3459738</v>
      </c>
      <c r="B9598">
        <v>2</v>
      </c>
      <c r="C9598">
        <v>1</v>
      </c>
      <c r="D9598">
        <v>1</v>
      </c>
      <c r="E9598">
        <v>5021</v>
      </c>
      <c r="F9598">
        <v>5</v>
      </c>
      <c r="G9598">
        <v>69</v>
      </c>
      <c r="H9598">
        <v>10</v>
      </c>
      <c r="I9598">
        <v>8</v>
      </c>
      <c r="J9598">
        <v>9</v>
      </c>
      <c r="K9598">
        <v>41003063</v>
      </c>
    </row>
    <row r="9599" spans="1:11" x14ac:dyDescent="0.15">
      <c r="A9599">
        <v>3459738</v>
      </c>
      <c r="B9599">
        <v>2</v>
      </c>
      <c r="C9599">
        <v>2</v>
      </c>
      <c r="D9599">
        <v>1</v>
      </c>
      <c r="E9599">
        <v>1028</v>
      </c>
      <c r="F9599">
        <v>4</v>
      </c>
      <c r="G9599">
        <v>68</v>
      </c>
      <c r="H9599">
        <v>9</v>
      </c>
      <c r="I9599">
        <v>7</v>
      </c>
      <c r="J9599">
        <v>9</v>
      </c>
      <c r="K9599">
        <v>41003063</v>
      </c>
    </row>
    <row r="9600" spans="1:11" x14ac:dyDescent="0.15">
      <c r="A9600">
        <v>3459738</v>
      </c>
      <c r="B9600">
        <v>2</v>
      </c>
      <c r="C9600">
        <v>3</v>
      </c>
      <c r="D9600">
        <v>1</v>
      </c>
      <c r="E9600">
        <v>1063</v>
      </c>
      <c r="F9600">
        <v>4</v>
      </c>
      <c r="G9600">
        <v>69</v>
      </c>
      <c r="H9600">
        <v>4</v>
      </c>
      <c r="I9600">
        <v>5</v>
      </c>
      <c r="J9600">
        <v>9</v>
      </c>
      <c r="K9600">
        <v>41003063</v>
      </c>
    </row>
    <row r="9601" spans="1:11" x14ac:dyDescent="0.15">
      <c r="A9601">
        <v>3459738</v>
      </c>
      <c r="B9601">
        <v>2</v>
      </c>
      <c r="C9601">
        <v>4</v>
      </c>
      <c r="D9601">
        <v>1</v>
      </c>
      <c r="E9601">
        <v>1055</v>
      </c>
      <c r="F9601">
        <v>4</v>
      </c>
      <c r="G9601">
        <v>69</v>
      </c>
      <c r="H9601">
        <v>10</v>
      </c>
      <c r="I9601">
        <v>6</v>
      </c>
      <c r="J9601">
        <v>6</v>
      </c>
      <c r="K9601">
        <v>41003063</v>
      </c>
    </row>
    <row r="9602" spans="1:11" x14ac:dyDescent="0.15">
      <c r="A9602">
        <v>3459738</v>
      </c>
      <c r="B9602">
        <v>2</v>
      </c>
      <c r="C9602">
        <v>5</v>
      </c>
      <c r="D9602">
        <v>1</v>
      </c>
      <c r="E9602">
        <v>1016</v>
      </c>
      <c r="F9602">
        <v>4</v>
      </c>
      <c r="G9602">
        <v>69</v>
      </c>
      <c r="H9602">
        <v>10</v>
      </c>
      <c r="I9602">
        <v>7</v>
      </c>
      <c r="J9602">
        <v>9</v>
      </c>
      <c r="K9602">
        <v>41003063</v>
      </c>
    </row>
    <row r="9603" spans="1:11" x14ac:dyDescent="0.15">
      <c r="A9603">
        <v>3459795</v>
      </c>
      <c r="B9603">
        <v>1</v>
      </c>
      <c r="C9603">
        <v>1</v>
      </c>
      <c r="D9603">
        <v>1</v>
      </c>
      <c r="E9603">
        <v>1022</v>
      </c>
      <c r="F9603">
        <v>4</v>
      </c>
      <c r="G9603">
        <v>69</v>
      </c>
      <c r="H9603">
        <v>7</v>
      </c>
      <c r="I9603">
        <v>7</v>
      </c>
      <c r="J9603">
        <v>2</v>
      </c>
      <c r="K9603">
        <v>41003063</v>
      </c>
    </row>
    <row r="9604" spans="1:11" x14ac:dyDescent="0.15">
      <c r="A9604">
        <v>3459795</v>
      </c>
      <c r="B9604">
        <v>1</v>
      </c>
      <c r="C9604">
        <v>2</v>
      </c>
      <c r="D9604">
        <v>1</v>
      </c>
      <c r="E9604">
        <v>1063</v>
      </c>
      <c r="F9604">
        <v>4</v>
      </c>
      <c r="G9604">
        <v>69</v>
      </c>
      <c r="H9604">
        <v>9</v>
      </c>
      <c r="I9604">
        <v>7</v>
      </c>
      <c r="J9604">
        <v>9</v>
      </c>
      <c r="K9604">
        <v>41003063</v>
      </c>
    </row>
    <row r="9605" spans="1:11" x14ac:dyDescent="0.15">
      <c r="A9605">
        <v>3459795</v>
      </c>
      <c r="B9605">
        <v>1</v>
      </c>
      <c r="C9605">
        <v>3</v>
      </c>
      <c r="D9605">
        <v>1</v>
      </c>
      <c r="E9605">
        <v>5035</v>
      </c>
      <c r="F9605">
        <v>5</v>
      </c>
      <c r="G9605">
        <v>69</v>
      </c>
      <c r="H9605">
        <v>10</v>
      </c>
      <c r="I9605">
        <v>7</v>
      </c>
      <c r="J9605">
        <v>9</v>
      </c>
      <c r="K9605">
        <v>41003063</v>
      </c>
    </row>
    <row r="9606" spans="1:11" x14ac:dyDescent="0.15">
      <c r="A9606">
        <v>3459795</v>
      </c>
      <c r="B9606">
        <v>1</v>
      </c>
      <c r="C9606">
        <v>4</v>
      </c>
      <c r="D9606">
        <v>1</v>
      </c>
      <c r="E9606">
        <v>5023</v>
      </c>
      <c r="F9606">
        <v>5</v>
      </c>
      <c r="G9606">
        <v>69</v>
      </c>
      <c r="H9606">
        <v>10</v>
      </c>
      <c r="I9606">
        <v>8</v>
      </c>
      <c r="J9606">
        <v>9</v>
      </c>
      <c r="K9606">
        <v>41003063</v>
      </c>
    </row>
    <row r="9607" spans="1:11" x14ac:dyDescent="0.15">
      <c r="A9607">
        <v>3459795</v>
      </c>
      <c r="B9607">
        <v>1</v>
      </c>
      <c r="C9607">
        <v>5</v>
      </c>
      <c r="D9607">
        <v>1</v>
      </c>
      <c r="E9607">
        <v>1016</v>
      </c>
      <c r="F9607">
        <v>4</v>
      </c>
      <c r="G9607">
        <v>69</v>
      </c>
      <c r="H9607">
        <v>10</v>
      </c>
      <c r="I9607">
        <v>7</v>
      </c>
      <c r="J9607">
        <v>5</v>
      </c>
      <c r="K9607">
        <v>41003063</v>
      </c>
    </row>
    <row r="9608" spans="1:11" x14ac:dyDescent="0.15">
      <c r="A9608">
        <v>3459937</v>
      </c>
      <c r="B9608">
        <v>2</v>
      </c>
      <c r="C9608">
        <v>1</v>
      </c>
      <c r="D9608">
        <v>1</v>
      </c>
      <c r="E9608">
        <v>1071</v>
      </c>
      <c r="F9608">
        <v>4</v>
      </c>
      <c r="G9608">
        <v>69</v>
      </c>
      <c r="H9608">
        <v>10</v>
      </c>
      <c r="I9608">
        <v>8</v>
      </c>
      <c r="J9608">
        <v>4</v>
      </c>
      <c r="K9608">
        <v>41003063</v>
      </c>
    </row>
    <row r="9609" spans="1:11" x14ac:dyDescent="0.15">
      <c r="A9609">
        <v>3459937</v>
      </c>
      <c r="B9609">
        <v>2</v>
      </c>
      <c r="C9609">
        <v>2</v>
      </c>
      <c r="D9609">
        <v>1</v>
      </c>
      <c r="E9609">
        <v>5014</v>
      </c>
      <c r="F9609">
        <v>5</v>
      </c>
      <c r="G9609">
        <v>69</v>
      </c>
      <c r="H9609">
        <v>10</v>
      </c>
      <c r="I9609">
        <v>8</v>
      </c>
      <c r="J9609">
        <v>7</v>
      </c>
      <c r="K9609">
        <v>41003063</v>
      </c>
    </row>
    <row r="9610" spans="1:11" x14ac:dyDescent="0.15">
      <c r="A9610">
        <v>3459937</v>
      </c>
      <c r="B9610">
        <v>2</v>
      </c>
      <c r="C9610">
        <v>3</v>
      </c>
      <c r="D9610">
        <v>1</v>
      </c>
      <c r="E9610">
        <v>5021</v>
      </c>
      <c r="F9610">
        <v>5</v>
      </c>
      <c r="G9610">
        <v>69</v>
      </c>
      <c r="H9610">
        <v>10</v>
      </c>
      <c r="I9610">
        <v>8</v>
      </c>
      <c r="J9610">
        <v>9</v>
      </c>
      <c r="K9610">
        <v>41003063</v>
      </c>
    </row>
    <row r="9611" spans="1:11" x14ac:dyDescent="0.15">
      <c r="A9611">
        <v>3459937</v>
      </c>
      <c r="B9611">
        <v>2</v>
      </c>
      <c r="C9611">
        <v>4</v>
      </c>
      <c r="D9611">
        <v>1</v>
      </c>
      <c r="E9611">
        <v>1056</v>
      </c>
      <c r="F9611">
        <v>4</v>
      </c>
      <c r="G9611">
        <v>69</v>
      </c>
      <c r="H9611">
        <v>9</v>
      </c>
      <c r="I9611">
        <v>8</v>
      </c>
      <c r="J9611">
        <v>9</v>
      </c>
      <c r="K9611">
        <v>41003063</v>
      </c>
    </row>
    <row r="9612" spans="1:11" x14ac:dyDescent="0.15">
      <c r="A9612">
        <v>3459937</v>
      </c>
      <c r="B9612">
        <v>2</v>
      </c>
      <c r="C9612">
        <v>5</v>
      </c>
      <c r="D9612">
        <v>1</v>
      </c>
      <c r="E9612">
        <v>1053</v>
      </c>
      <c r="F9612">
        <v>4</v>
      </c>
      <c r="G9612">
        <v>69</v>
      </c>
      <c r="H9612">
        <v>9</v>
      </c>
      <c r="I9612">
        <v>8</v>
      </c>
      <c r="J9612">
        <v>9</v>
      </c>
      <c r="K9612">
        <v>41003063</v>
      </c>
    </row>
    <row r="9613" spans="1:11" x14ac:dyDescent="0.15">
      <c r="A9613">
        <v>3459955</v>
      </c>
      <c r="B9613">
        <v>1</v>
      </c>
      <c r="C9613">
        <v>1</v>
      </c>
      <c r="D9613">
        <v>1</v>
      </c>
      <c r="E9613">
        <v>1032</v>
      </c>
      <c r="F9613">
        <v>4</v>
      </c>
      <c r="G9613">
        <v>60</v>
      </c>
      <c r="H9613">
        <v>0</v>
      </c>
      <c r="I9613">
        <v>5</v>
      </c>
      <c r="J9613">
        <v>7</v>
      </c>
      <c r="K9613">
        <v>41003063</v>
      </c>
    </row>
    <row r="9614" spans="1:11" x14ac:dyDescent="0.15">
      <c r="A9614">
        <v>3459955</v>
      </c>
      <c r="B9614">
        <v>1</v>
      </c>
      <c r="C9614">
        <v>2</v>
      </c>
      <c r="D9614">
        <v>1</v>
      </c>
      <c r="E9614">
        <v>1007</v>
      </c>
      <c r="F9614">
        <v>4</v>
      </c>
      <c r="G9614">
        <v>60</v>
      </c>
      <c r="H9614">
        <v>1</v>
      </c>
      <c r="I9614">
        <v>1</v>
      </c>
      <c r="J9614">
        <v>6</v>
      </c>
      <c r="K9614">
        <v>41003063</v>
      </c>
    </row>
    <row r="9615" spans="1:11" x14ac:dyDescent="0.15">
      <c r="A9615">
        <v>3459955</v>
      </c>
      <c r="B9615">
        <v>1</v>
      </c>
      <c r="C9615">
        <v>3</v>
      </c>
      <c r="D9615">
        <v>1</v>
      </c>
      <c r="E9615">
        <v>1006</v>
      </c>
      <c r="F9615">
        <v>4</v>
      </c>
      <c r="G9615">
        <v>60</v>
      </c>
      <c r="H9615">
        <v>5</v>
      </c>
      <c r="I9615">
        <v>5</v>
      </c>
      <c r="J9615">
        <v>6</v>
      </c>
      <c r="K9615">
        <v>41003063</v>
      </c>
    </row>
    <row r="9616" spans="1:11" x14ac:dyDescent="0.15">
      <c r="A9616">
        <v>3459955</v>
      </c>
      <c r="B9616">
        <v>1</v>
      </c>
      <c r="C9616">
        <v>4</v>
      </c>
      <c r="D9616">
        <v>1</v>
      </c>
      <c r="E9616">
        <v>1003</v>
      </c>
      <c r="F9616">
        <v>4</v>
      </c>
      <c r="G9616">
        <v>60</v>
      </c>
      <c r="H9616">
        <v>8</v>
      </c>
      <c r="I9616">
        <v>6</v>
      </c>
      <c r="J9616">
        <v>1</v>
      </c>
      <c r="K9616">
        <v>41003063</v>
      </c>
    </row>
    <row r="9617" spans="1:11" x14ac:dyDescent="0.15">
      <c r="A9617">
        <v>3459955</v>
      </c>
      <c r="B9617">
        <v>1</v>
      </c>
      <c r="C9617">
        <v>5</v>
      </c>
      <c r="D9617">
        <v>1</v>
      </c>
      <c r="E9617">
        <v>1048</v>
      </c>
      <c r="F9617">
        <v>4</v>
      </c>
      <c r="G9617">
        <v>60</v>
      </c>
      <c r="H9617">
        <v>3</v>
      </c>
      <c r="I9617">
        <v>5</v>
      </c>
      <c r="J9617">
        <v>3</v>
      </c>
      <c r="K9617">
        <v>41003063</v>
      </c>
    </row>
    <row r="9618" spans="1:11" x14ac:dyDescent="0.15">
      <c r="A9618">
        <v>3460710</v>
      </c>
      <c r="B9618">
        <v>1</v>
      </c>
      <c r="C9618">
        <v>1</v>
      </c>
      <c r="D9618">
        <v>1</v>
      </c>
      <c r="E9618">
        <v>1030</v>
      </c>
      <c r="F9618">
        <v>4</v>
      </c>
      <c r="G9618">
        <v>56</v>
      </c>
      <c r="H9618">
        <v>10</v>
      </c>
      <c r="I9618">
        <v>3</v>
      </c>
      <c r="J9618">
        <v>8</v>
      </c>
      <c r="K9618">
        <v>41003047</v>
      </c>
    </row>
    <row r="9619" spans="1:11" x14ac:dyDescent="0.15">
      <c r="A9619">
        <v>3460710</v>
      </c>
      <c r="B9619">
        <v>1</v>
      </c>
      <c r="C9619">
        <v>2</v>
      </c>
      <c r="D9619">
        <v>1</v>
      </c>
      <c r="E9619">
        <v>1005</v>
      </c>
      <c r="F9619">
        <v>4</v>
      </c>
      <c r="G9619">
        <v>55</v>
      </c>
      <c r="H9619">
        <v>3</v>
      </c>
      <c r="I9619">
        <v>4</v>
      </c>
      <c r="J9619">
        <v>9</v>
      </c>
      <c r="K9619">
        <v>41003047</v>
      </c>
    </row>
    <row r="9620" spans="1:11" x14ac:dyDescent="0.15">
      <c r="A9620">
        <v>3460710</v>
      </c>
      <c r="B9620">
        <v>1</v>
      </c>
      <c r="C9620">
        <v>3</v>
      </c>
      <c r="D9620">
        <v>1</v>
      </c>
      <c r="E9620">
        <v>1006</v>
      </c>
      <c r="F9620">
        <v>4</v>
      </c>
      <c r="G9620">
        <v>54</v>
      </c>
      <c r="H9620">
        <v>6</v>
      </c>
      <c r="I9620">
        <v>3</v>
      </c>
      <c r="J9620">
        <v>9</v>
      </c>
      <c r="K9620">
        <v>41003047</v>
      </c>
    </row>
    <row r="9621" spans="1:11" x14ac:dyDescent="0.15">
      <c r="A9621">
        <v>3460710</v>
      </c>
      <c r="B9621">
        <v>1</v>
      </c>
      <c r="C9621">
        <v>4</v>
      </c>
      <c r="D9621">
        <v>1</v>
      </c>
      <c r="E9621">
        <v>1055</v>
      </c>
      <c r="F9621">
        <v>4</v>
      </c>
      <c r="G9621">
        <v>55</v>
      </c>
      <c r="H9621">
        <v>6</v>
      </c>
      <c r="I9621">
        <v>4</v>
      </c>
      <c r="J9621">
        <v>0</v>
      </c>
      <c r="K9621">
        <v>41003047</v>
      </c>
    </row>
    <row r="9622" spans="1:11" x14ac:dyDescent="0.15">
      <c r="A9622">
        <v>3460710</v>
      </c>
      <c r="B9622">
        <v>1</v>
      </c>
      <c r="C9622">
        <v>5</v>
      </c>
      <c r="D9622">
        <v>1</v>
      </c>
      <c r="E9622">
        <v>1054</v>
      </c>
      <c r="F9622">
        <v>4</v>
      </c>
      <c r="G9622">
        <v>55</v>
      </c>
      <c r="H9622">
        <v>6</v>
      </c>
      <c r="I9622">
        <v>3</v>
      </c>
      <c r="J9622">
        <v>8</v>
      </c>
      <c r="K9622">
        <v>41003047</v>
      </c>
    </row>
    <row r="9623" spans="1:11" x14ac:dyDescent="0.15">
      <c r="A9623">
        <v>3460778</v>
      </c>
      <c r="B9623">
        <v>1</v>
      </c>
      <c r="C9623">
        <v>1</v>
      </c>
      <c r="D9623">
        <v>1</v>
      </c>
      <c r="E9623">
        <v>1016</v>
      </c>
      <c r="F9623">
        <v>4</v>
      </c>
      <c r="G9623">
        <v>62</v>
      </c>
      <c r="H9623">
        <v>10</v>
      </c>
      <c r="I9623">
        <v>7</v>
      </c>
      <c r="J9623">
        <v>4</v>
      </c>
      <c r="K9623">
        <v>41003063</v>
      </c>
    </row>
    <row r="9624" spans="1:11" x14ac:dyDescent="0.15">
      <c r="A9624">
        <v>3460778</v>
      </c>
      <c r="B9624">
        <v>1</v>
      </c>
      <c r="C9624">
        <v>2</v>
      </c>
      <c r="D9624">
        <v>1</v>
      </c>
      <c r="E9624">
        <v>1056</v>
      </c>
      <c r="F9624">
        <v>4</v>
      </c>
      <c r="G9624">
        <v>61</v>
      </c>
      <c r="H9624">
        <v>6</v>
      </c>
      <c r="I9624">
        <v>5</v>
      </c>
      <c r="J9624">
        <v>9</v>
      </c>
      <c r="K9624">
        <v>41003063</v>
      </c>
    </row>
    <row r="9625" spans="1:11" x14ac:dyDescent="0.15">
      <c r="A9625">
        <v>3460778</v>
      </c>
      <c r="B9625">
        <v>1</v>
      </c>
      <c r="C9625">
        <v>5</v>
      </c>
      <c r="D9625">
        <v>1</v>
      </c>
      <c r="E9625">
        <v>1016</v>
      </c>
      <c r="F9625">
        <v>4</v>
      </c>
      <c r="G9625">
        <v>62</v>
      </c>
      <c r="H9625">
        <v>10</v>
      </c>
      <c r="I9625">
        <v>7</v>
      </c>
      <c r="J9625">
        <v>4</v>
      </c>
      <c r="K9625">
        <v>41003063</v>
      </c>
    </row>
    <row r="9626" spans="1:11" x14ac:dyDescent="0.15">
      <c r="A9626">
        <v>3461425</v>
      </c>
      <c r="B9626">
        <v>1</v>
      </c>
      <c r="C9626">
        <v>1</v>
      </c>
      <c r="D9626">
        <v>1</v>
      </c>
      <c r="E9626">
        <v>5018</v>
      </c>
      <c r="F9626">
        <v>5</v>
      </c>
      <c r="G9626">
        <v>68</v>
      </c>
      <c r="H9626">
        <v>10</v>
      </c>
      <c r="I9626">
        <v>7</v>
      </c>
      <c r="J9626">
        <v>9</v>
      </c>
      <c r="K9626">
        <v>41003063</v>
      </c>
    </row>
    <row r="9627" spans="1:11" x14ac:dyDescent="0.15">
      <c r="A9627">
        <v>3461425</v>
      </c>
      <c r="B9627">
        <v>1</v>
      </c>
      <c r="C9627">
        <v>2</v>
      </c>
      <c r="D9627">
        <v>1</v>
      </c>
      <c r="E9627">
        <v>1027</v>
      </c>
      <c r="F9627">
        <v>4</v>
      </c>
      <c r="G9627">
        <v>68</v>
      </c>
      <c r="H9627">
        <v>10</v>
      </c>
      <c r="I9627">
        <v>7</v>
      </c>
      <c r="J9627">
        <v>9</v>
      </c>
      <c r="K9627">
        <v>41003063</v>
      </c>
    </row>
    <row r="9628" spans="1:11" x14ac:dyDescent="0.15">
      <c r="A9628">
        <v>3461425</v>
      </c>
      <c r="B9628">
        <v>1</v>
      </c>
      <c r="C9628">
        <v>3</v>
      </c>
      <c r="D9628">
        <v>1</v>
      </c>
      <c r="E9628">
        <v>1043</v>
      </c>
      <c r="F9628">
        <v>4</v>
      </c>
      <c r="G9628">
        <v>68</v>
      </c>
      <c r="H9628">
        <v>10</v>
      </c>
      <c r="I9628">
        <v>7</v>
      </c>
      <c r="J9628">
        <v>9</v>
      </c>
      <c r="K9628">
        <v>41003063</v>
      </c>
    </row>
    <row r="9629" spans="1:11" x14ac:dyDescent="0.15">
      <c r="A9629">
        <v>3461425</v>
      </c>
      <c r="B9629">
        <v>1</v>
      </c>
      <c r="C9629">
        <v>4</v>
      </c>
      <c r="D9629">
        <v>1</v>
      </c>
      <c r="E9629">
        <v>1036</v>
      </c>
      <c r="F9629">
        <v>4</v>
      </c>
      <c r="G9629">
        <v>68</v>
      </c>
      <c r="H9629">
        <v>10</v>
      </c>
      <c r="I9629">
        <v>7</v>
      </c>
      <c r="J9629">
        <v>9</v>
      </c>
      <c r="K9629">
        <v>41003063</v>
      </c>
    </row>
    <row r="9630" spans="1:11" x14ac:dyDescent="0.15">
      <c r="A9630">
        <v>3461425</v>
      </c>
      <c r="B9630">
        <v>1</v>
      </c>
      <c r="C9630">
        <v>5</v>
      </c>
      <c r="D9630">
        <v>1</v>
      </c>
      <c r="E9630">
        <v>1031</v>
      </c>
      <c r="F9630">
        <v>4</v>
      </c>
      <c r="G9630">
        <v>68</v>
      </c>
      <c r="H9630">
        <v>10</v>
      </c>
      <c r="I9630">
        <v>7</v>
      </c>
      <c r="J9630">
        <v>8</v>
      </c>
      <c r="K9630">
        <v>41003063</v>
      </c>
    </row>
    <row r="9631" spans="1:11" x14ac:dyDescent="0.15">
      <c r="A9631">
        <v>3462399</v>
      </c>
      <c r="B9631">
        <v>1</v>
      </c>
      <c r="C9631">
        <v>1</v>
      </c>
      <c r="D9631">
        <v>1</v>
      </c>
      <c r="E9631">
        <v>1009</v>
      </c>
      <c r="F9631">
        <v>4</v>
      </c>
      <c r="G9631">
        <v>63</v>
      </c>
      <c r="H9631">
        <v>9</v>
      </c>
      <c r="I9631">
        <v>7</v>
      </c>
      <c r="J9631">
        <v>9</v>
      </c>
      <c r="K9631">
        <v>41003063</v>
      </c>
    </row>
    <row r="9632" spans="1:11" x14ac:dyDescent="0.15">
      <c r="A9632">
        <v>3462399</v>
      </c>
      <c r="B9632">
        <v>1</v>
      </c>
      <c r="C9632">
        <v>2</v>
      </c>
      <c r="D9632">
        <v>1</v>
      </c>
      <c r="E9632">
        <v>5004</v>
      </c>
      <c r="F9632">
        <v>5</v>
      </c>
      <c r="G9632">
        <v>63</v>
      </c>
      <c r="H9632">
        <v>9</v>
      </c>
      <c r="I9632">
        <v>7</v>
      </c>
      <c r="J9632">
        <v>0</v>
      </c>
      <c r="K9632">
        <v>41003063</v>
      </c>
    </row>
    <row r="9633" spans="1:11" x14ac:dyDescent="0.15">
      <c r="A9633">
        <v>3462399</v>
      </c>
      <c r="B9633">
        <v>1</v>
      </c>
      <c r="C9633">
        <v>3</v>
      </c>
      <c r="D9633">
        <v>1</v>
      </c>
      <c r="E9633">
        <v>1050</v>
      </c>
      <c r="F9633">
        <v>4</v>
      </c>
      <c r="G9633">
        <v>63</v>
      </c>
      <c r="H9633">
        <v>7</v>
      </c>
      <c r="I9633">
        <v>7</v>
      </c>
      <c r="J9633">
        <v>9</v>
      </c>
      <c r="K9633">
        <v>41003063</v>
      </c>
    </row>
    <row r="9634" spans="1:11" x14ac:dyDescent="0.15">
      <c r="A9634">
        <v>3462399</v>
      </c>
      <c r="B9634">
        <v>1</v>
      </c>
      <c r="C9634">
        <v>4</v>
      </c>
      <c r="D9634">
        <v>1</v>
      </c>
      <c r="E9634">
        <v>1008</v>
      </c>
      <c r="F9634">
        <v>4</v>
      </c>
      <c r="G9634">
        <v>63</v>
      </c>
      <c r="H9634">
        <v>9</v>
      </c>
      <c r="I9634">
        <v>7</v>
      </c>
      <c r="J9634">
        <v>1</v>
      </c>
      <c r="K9634">
        <v>41003063</v>
      </c>
    </row>
    <row r="9635" spans="1:11" x14ac:dyDescent="0.15">
      <c r="A9635">
        <v>3462399</v>
      </c>
      <c r="B9635">
        <v>1</v>
      </c>
      <c r="C9635">
        <v>5</v>
      </c>
      <c r="D9635">
        <v>1</v>
      </c>
      <c r="E9635">
        <v>1013</v>
      </c>
      <c r="F9635">
        <v>4</v>
      </c>
      <c r="G9635">
        <v>63</v>
      </c>
      <c r="H9635">
        <v>10</v>
      </c>
      <c r="I9635">
        <v>7</v>
      </c>
      <c r="J9635">
        <v>2</v>
      </c>
      <c r="K9635">
        <v>41003063</v>
      </c>
    </row>
    <row r="9636" spans="1:11" x14ac:dyDescent="0.15">
      <c r="A9636">
        <v>3462916</v>
      </c>
      <c r="B9636">
        <v>1</v>
      </c>
      <c r="C9636">
        <v>1</v>
      </c>
      <c r="D9636">
        <v>1</v>
      </c>
      <c r="E9636">
        <v>1020</v>
      </c>
      <c r="F9636">
        <v>4</v>
      </c>
      <c r="G9636">
        <v>40</v>
      </c>
      <c r="H9636">
        <v>3</v>
      </c>
      <c r="I9636">
        <v>3</v>
      </c>
      <c r="J9636">
        <v>0</v>
      </c>
      <c r="K9636">
        <v>41003063</v>
      </c>
    </row>
    <row r="9637" spans="1:11" x14ac:dyDescent="0.15">
      <c r="A9637">
        <v>3462916</v>
      </c>
      <c r="B9637">
        <v>1</v>
      </c>
      <c r="C9637">
        <v>2</v>
      </c>
      <c r="D9637">
        <v>1</v>
      </c>
      <c r="E9637">
        <v>1021</v>
      </c>
      <c r="F9637">
        <v>4</v>
      </c>
      <c r="G9637">
        <v>40</v>
      </c>
      <c r="H9637">
        <v>3</v>
      </c>
      <c r="I9637">
        <v>3</v>
      </c>
      <c r="J9637">
        <v>0</v>
      </c>
      <c r="K9637">
        <v>41003063</v>
      </c>
    </row>
    <row r="9638" spans="1:11" x14ac:dyDescent="0.15">
      <c r="A9638">
        <v>3462916</v>
      </c>
      <c r="B9638">
        <v>1</v>
      </c>
      <c r="C9638">
        <v>3</v>
      </c>
      <c r="D9638">
        <v>1</v>
      </c>
      <c r="E9638">
        <v>1043</v>
      </c>
      <c r="F9638">
        <v>4</v>
      </c>
      <c r="G9638">
        <v>40</v>
      </c>
      <c r="H9638">
        <v>3</v>
      </c>
      <c r="I9638">
        <v>3</v>
      </c>
      <c r="J9638">
        <v>0</v>
      </c>
      <c r="K9638">
        <v>41003063</v>
      </c>
    </row>
    <row r="9639" spans="1:11" x14ac:dyDescent="0.15">
      <c r="A9639">
        <v>3462916</v>
      </c>
      <c r="B9639">
        <v>1</v>
      </c>
      <c r="C9639">
        <v>4</v>
      </c>
      <c r="D9639">
        <v>1</v>
      </c>
      <c r="E9639">
        <v>1052</v>
      </c>
      <c r="F9639">
        <v>4</v>
      </c>
      <c r="G9639">
        <v>40</v>
      </c>
      <c r="H9639">
        <v>1</v>
      </c>
      <c r="I9639">
        <v>2</v>
      </c>
      <c r="J9639">
        <v>1</v>
      </c>
      <c r="K9639">
        <v>41003063</v>
      </c>
    </row>
    <row r="9640" spans="1:11" x14ac:dyDescent="0.15">
      <c r="A9640">
        <v>3462916</v>
      </c>
      <c r="B9640">
        <v>1</v>
      </c>
      <c r="C9640">
        <v>5</v>
      </c>
      <c r="D9640">
        <v>1</v>
      </c>
      <c r="E9640">
        <v>1018</v>
      </c>
      <c r="F9640">
        <v>4</v>
      </c>
      <c r="G9640">
        <v>40</v>
      </c>
      <c r="H9640">
        <v>0</v>
      </c>
      <c r="I9640">
        <v>0</v>
      </c>
      <c r="J9640">
        <v>0</v>
      </c>
      <c r="K9640">
        <v>41003063</v>
      </c>
    </row>
    <row r="9641" spans="1:11" x14ac:dyDescent="0.15">
      <c r="A9641">
        <v>3463004</v>
      </c>
      <c r="B9641">
        <v>3</v>
      </c>
      <c r="C9641">
        <v>1</v>
      </c>
      <c r="D9641">
        <v>1</v>
      </c>
      <c r="E9641">
        <v>5027</v>
      </c>
      <c r="F9641">
        <v>5</v>
      </c>
      <c r="G9641">
        <v>73</v>
      </c>
      <c r="H9641">
        <v>10</v>
      </c>
      <c r="I9641">
        <v>10</v>
      </c>
      <c r="J9641">
        <v>9</v>
      </c>
      <c r="K9641">
        <v>41003063</v>
      </c>
    </row>
    <row r="9642" spans="1:11" x14ac:dyDescent="0.15">
      <c r="A9642">
        <v>3463004</v>
      </c>
      <c r="B9642">
        <v>3</v>
      </c>
      <c r="C9642">
        <v>2</v>
      </c>
      <c r="D9642">
        <v>1</v>
      </c>
      <c r="E9642">
        <v>5039</v>
      </c>
      <c r="F9642">
        <v>5</v>
      </c>
      <c r="G9642">
        <v>73</v>
      </c>
      <c r="H9642">
        <v>10</v>
      </c>
      <c r="I9642">
        <v>10</v>
      </c>
      <c r="J9642">
        <v>9</v>
      </c>
      <c r="K9642">
        <v>41003063</v>
      </c>
    </row>
    <row r="9643" spans="1:11" x14ac:dyDescent="0.15">
      <c r="A9643">
        <v>3463004</v>
      </c>
      <c r="B9643">
        <v>3</v>
      </c>
      <c r="C9643">
        <v>3</v>
      </c>
      <c r="D9643">
        <v>1</v>
      </c>
      <c r="E9643">
        <v>1022</v>
      </c>
      <c r="F9643">
        <v>4</v>
      </c>
      <c r="G9643">
        <v>73</v>
      </c>
      <c r="H9643">
        <v>10</v>
      </c>
      <c r="I9643">
        <v>9</v>
      </c>
      <c r="J9643">
        <v>9</v>
      </c>
      <c r="K9643">
        <v>41003063</v>
      </c>
    </row>
    <row r="9644" spans="1:11" x14ac:dyDescent="0.15">
      <c r="A9644">
        <v>3463004</v>
      </c>
      <c r="B9644">
        <v>3</v>
      </c>
      <c r="C9644">
        <v>4</v>
      </c>
      <c r="D9644">
        <v>1</v>
      </c>
      <c r="E9644">
        <v>5016</v>
      </c>
      <c r="F9644">
        <v>5</v>
      </c>
      <c r="G9644">
        <v>73</v>
      </c>
      <c r="H9644">
        <v>10</v>
      </c>
      <c r="I9644">
        <v>9</v>
      </c>
      <c r="J9644">
        <v>9</v>
      </c>
      <c r="K9644">
        <v>41003063</v>
      </c>
    </row>
    <row r="9645" spans="1:11" x14ac:dyDescent="0.15">
      <c r="A9645">
        <v>3463004</v>
      </c>
      <c r="B9645">
        <v>3</v>
      </c>
      <c r="C9645">
        <v>5</v>
      </c>
      <c r="D9645">
        <v>1</v>
      </c>
      <c r="E9645">
        <v>5024</v>
      </c>
      <c r="F9645">
        <v>5</v>
      </c>
      <c r="G9645">
        <v>73</v>
      </c>
      <c r="H9645">
        <v>10</v>
      </c>
      <c r="I9645">
        <v>9</v>
      </c>
      <c r="J9645">
        <v>9</v>
      </c>
      <c r="K9645">
        <v>41003063</v>
      </c>
    </row>
    <row r="9646" spans="1:11" x14ac:dyDescent="0.15">
      <c r="A9646">
        <v>3464774</v>
      </c>
      <c r="B9646">
        <v>1</v>
      </c>
      <c r="C9646">
        <v>1</v>
      </c>
      <c r="D9646">
        <v>1</v>
      </c>
      <c r="E9646">
        <v>5058</v>
      </c>
      <c r="F9646">
        <v>5</v>
      </c>
      <c r="G9646">
        <v>1</v>
      </c>
      <c r="H9646">
        <v>0</v>
      </c>
      <c r="I9646">
        <v>0</v>
      </c>
      <c r="J9646">
        <v>1</v>
      </c>
      <c r="K9646">
        <v>41003063</v>
      </c>
    </row>
    <row r="9647" spans="1:11" x14ac:dyDescent="0.15">
      <c r="A9647">
        <v>3464774</v>
      </c>
      <c r="B9647">
        <v>1</v>
      </c>
      <c r="C9647">
        <v>2</v>
      </c>
      <c r="D9647">
        <v>1</v>
      </c>
      <c r="E9647">
        <v>1022</v>
      </c>
      <c r="F9647">
        <v>4</v>
      </c>
      <c r="G9647">
        <v>43</v>
      </c>
      <c r="H9647">
        <v>0</v>
      </c>
      <c r="I9647">
        <v>0</v>
      </c>
      <c r="J9647">
        <v>0</v>
      </c>
      <c r="K9647">
        <v>41003063</v>
      </c>
    </row>
    <row r="9648" spans="1:11" x14ac:dyDescent="0.15">
      <c r="A9648">
        <v>3464774</v>
      </c>
      <c r="B9648">
        <v>1</v>
      </c>
      <c r="C9648">
        <v>3</v>
      </c>
      <c r="D9648">
        <v>1</v>
      </c>
      <c r="E9648">
        <v>1035</v>
      </c>
      <c r="F9648">
        <v>4</v>
      </c>
      <c r="G9648">
        <v>43</v>
      </c>
      <c r="H9648">
        <v>0</v>
      </c>
      <c r="I9648">
        <v>0</v>
      </c>
      <c r="J9648">
        <v>9</v>
      </c>
      <c r="K9648">
        <v>41003063</v>
      </c>
    </row>
    <row r="9649" spans="1:11" x14ac:dyDescent="0.15">
      <c r="A9649">
        <v>3465571</v>
      </c>
      <c r="B9649">
        <v>1</v>
      </c>
      <c r="C9649">
        <v>1</v>
      </c>
      <c r="D9649">
        <v>1</v>
      </c>
      <c r="E9649">
        <v>5030</v>
      </c>
      <c r="F9649">
        <v>5</v>
      </c>
      <c r="G9649">
        <v>66</v>
      </c>
      <c r="H9649">
        <v>7</v>
      </c>
      <c r="I9649">
        <v>7</v>
      </c>
      <c r="J9649">
        <v>9</v>
      </c>
      <c r="K9649">
        <v>41003063</v>
      </c>
    </row>
    <row r="9650" spans="1:11" x14ac:dyDescent="0.15">
      <c r="A9650">
        <v>3465571</v>
      </c>
      <c r="B9650">
        <v>1</v>
      </c>
      <c r="C9650">
        <v>2</v>
      </c>
      <c r="D9650">
        <v>1</v>
      </c>
      <c r="E9650">
        <v>1019</v>
      </c>
      <c r="F9650">
        <v>4</v>
      </c>
      <c r="G9650">
        <v>66</v>
      </c>
      <c r="H9650">
        <v>4</v>
      </c>
      <c r="I9650">
        <v>7</v>
      </c>
      <c r="J9650">
        <v>9</v>
      </c>
      <c r="K9650">
        <v>41003063</v>
      </c>
    </row>
    <row r="9651" spans="1:11" x14ac:dyDescent="0.15">
      <c r="A9651">
        <v>3465571</v>
      </c>
      <c r="B9651">
        <v>1</v>
      </c>
      <c r="C9651">
        <v>3</v>
      </c>
      <c r="D9651">
        <v>1</v>
      </c>
      <c r="E9651">
        <v>1052</v>
      </c>
      <c r="F9651">
        <v>4</v>
      </c>
      <c r="G9651">
        <v>66</v>
      </c>
      <c r="H9651">
        <v>5</v>
      </c>
      <c r="I9651">
        <v>7</v>
      </c>
      <c r="J9651">
        <v>9</v>
      </c>
      <c r="K9651">
        <v>41003063</v>
      </c>
    </row>
    <row r="9652" spans="1:11" x14ac:dyDescent="0.15">
      <c r="A9652">
        <v>3465571</v>
      </c>
      <c r="B9652">
        <v>1</v>
      </c>
      <c r="C9652">
        <v>4</v>
      </c>
      <c r="D9652">
        <v>1</v>
      </c>
      <c r="E9652">
        <v>1016</v>
      </c>
      <c r="F9652">
        <v>4</v>
      </c>
      <c r="G9652">
        <v>66</v>
      </c>
      <c r="H9652">
        <v>9</v>
      </c>
      <c r="I9652">
        <v>7</v>
      </c>
      <c r="J9652">
        <v>0</v>
      </c>
      <c r="K9652">
        <v>41003063</v>
      </c>
    </row>
    <row r="9653" spans="1:11" x14ac:dyDescent="0.15">
      <c r="A9653">
        <v>3465571</v>
      </c>
      <c r="B9653">
        <v>1</v>
      </c>
      <c r="C9653">
        <v>5</v>
      </c>
      <c r="D9653">
        <v>1</v>
      </c>
      <c r="E9653">
        <v>1018</v>
      </c>
      <c r="F9653">
        <v>4</v>
      </c>
      <c r="G9653">
        <v>66</v>
      </c>
      <c r="H9653">
        <v>6</v>
      </c>
      <c r="I9653">
        <v>7</v>
      </c>
      <c r="J9653">
        <v>1</v>
      </c>
      <c r="K9653">
        <v>41003063</v>
      </c>
    </row>
    <row r="9654" spans="1:11" x14ac:dyDescent="0.15">
      <c r="A9654">
        <v>3466334</v>
      </c>
      <c r="B9654">
        <v>1</v>
      </c>
      <c r="C9654">
        <v>1</v>
      </c>
      <c r="D9654">
        <v>1</v>
      </c>
      <c r="E9654">
        <v>1016</v>
      </c>
      <c r="F9654">
        <v>4</v>
      </c>
      <c r="G9654">
        <v>64</v>
      </c>
      <c r="H9654">
        <v>10</v>
      </c>
      <c r="I9654">
        <v>6</v>
      </c>
      <c r="J9654">
        <v>4</v>
      </c>
      <c r="K9654">
        <v>41003063</v>
      </c>
    </row>
    <row r="9655" spans="1:11" x14ac:dyDescent="0.15">
      <c r="A9655">
        <v>3466334</v>
      </c>
      <c r="B9655">
        <v>1</v>
      </c>
      <c r="C9655">
        <v>2</v>
      </c>
      <c r="D9655">
        <v>1</v>
      </c>
      <c r="E9655">
        <v>5021</v>
      </c>
      <c r="F9655">
        <v>5</v>
      </c>
      <c r="G9655">
        <v>64</v>
      </c>
      <c r="H9655">
        <v>10</v>
      </c>
      <c r="I9655">
        <v>7</v>
      </c>
      <c r="J9655">
        <v>9</v>
      </c>
      <c r="K9655">
        <v>41003063</v>
      </c>
    </row>
    <row r="9656" spans="1:11" x14ac:dyDescent="0.15">
      <c r="A9656">
        <v>3466334</v>
      </c>
      <c r="B9656">
        <v>1</v>
      </c>
      <c r="C9656">
        <v>3</v>
      </c>
      <c r="D9656">
        <v>1</v>
      </c>
      <c r="E9656">
        <v>1053</v>
      </c>
      <c r="F9656">
        <v>4</v>
      </c>
      <c r="G9656">
        <v>64</v>
      </c>
      <c r="H9656">
        <v>9</v>
      </c>
      <c r="I9656">
        <v>6</v>
      </c>
      <c r="J9656">
        <v>7</v>
      </c>
      <c r="K9656">
        <v>41003063</v>
      </c>
    </row>
    <row r="9657" spans="1:11" x14ac:dyDescent="0.15">
      <c r="A9657">
        <v>3466334</v>
      </c>
      <c r="B9657">
        <v>1</v>
      </c>
      <c r="C9657">
        <v>4</v>
      </c>
      <c r="D9657">
        <v>1</v>
      </c>
      <c r="E9657">
        <v>1015</v>
      </c>
      <c r="F9657">
        <v>4</v>
      </c>
      <c r="G9657">
        <v>64</v>
      </c>
      <c r="H9657">
        <v>10</v>
      </c>
      <c r="I9657">
        <v>6</v>
      </c>
      <c r="J9657">
        <v>7</v>
      </c>
      <c r="K9657">
        <v>41003063</v>
      </c>
    </row>
    <row r="9658" spans="1:11" x14ac:dyDescent="0.15">
      <c r="A9658">
        <v>3466334</v>
      </c>
      <c r="B9658">
        <v>1</v>
      </c>
      <c r="C9658">
        <v>5</v>
      </c>
      <c r="D9658">
        <v>1</v>
      </c>
      <c r="E9658">
        <v>1056</v>
      </c>
      <c r="F9658">
        <v>4</v>
      </c>
      <c r="G9658">
        <v>64</v>
      </c>
      <c r="H9658">
        <v>6</v>
      </c>
      <c r="I9658">
        <v>5</v>
      </c>
      <c r="J9658">
        <v>9</v>
      </c>
      <c r="K9658">
        <v>41003063</v>
      </c>
    </row>
    <row r="9659" spans="1:11" x14ac:dyDescent="0.15">
      <c r="A9659">
        <v>3466876</v>
      </c>
      <c r="B9659">
        <v>1</v>
      </c>
      <c r="C9659">
        <v>1</v>
      </c>
      <c r="D9659">
        <v>1</v>
      </c>
      <c r="E9659">
        <v>1041</v>
      </c>
      <c r="F9659">
        <v>4</v>
      </c>
      <c r="G9659">
        <v>41</v>
      </c>
      <c r="H9659">
        <v>3</v>
      </c>
      <c r="I9659">
        <v>3</v>
      </c>
      <c r="J9659">
        <v>0</v>
      </c>
      <c r="K9659">
        <v>41003063</v>
      </c>
    </row>
    <row r="9660" spans="1:11" x14ac:dyDescent="0.15">
      <c r="A9660">
        <v>3466876</v>
      </c>
      <c r="B9660">
        <v>1</v>
      </c>
      <c r="C9660">
        <v>2</v>
      </c>
      <c r="D9660">
        <v>1</v>
      </c>
      <c r="E9660">
        <v>1017</v>
      </c>
      <c r="F9660">
        <v>4</v>
      </c>
      <c r="G9660">
        <v>40</v>
      </c>
      <c r="H9660">
        <v>3</v>
      </c>
      <c r="I9660">
        <v>3</v>
      </c>
      <c r="J9660">
        <v>0</v>
      </c>
      <c r="K9660">
        <v>41003063</v>
      </c>
    </row>
    <row r="9661" spans="1:11" x14ac:dyDescent="0.15">
      <c r="A9661">
        <v>3466876</v>
      </c>
      <c r="B9661">
        <v>1</v>
      </c>
      <c r="C9661">
        <v>3</v>
      </c>
      <c r="D9661">
        <v>1</v>
      </c>
      <c r="E9661">
        <v>1055</v>
      </c>
      <c r="F9661">
        <v>4</v>
      </c>
      <c r="G9661">
        <v>41</v>
      </c>
      <c r="H9661">
        <v>2</v>
      </c>
      <c r="I9661">
        <v>3</v>
      </c>
      <c r="J9661">
        <v>0</v>
      </c>
      <c r="K9661">
        <v>41003063</v>
      </c>
    </row>
    <row r="9662" spans="1:11" x14ac:dyDescent="0.15">
      <c r="A9662">
        <v>3466876</v>
      </c>
      <c r="B9662">
        <v>1</v>
      </c>
      <c r="C9662">
        <v>4</v>
      </c>
      <c r="D9662">
        <v>1</v>
      </c>
      <c r="E9662">
        <v>1062</v>
      </c>
      <c r="F9662">
        <v>4</v>
      </c>
      <c r="G9662">
        <v>41</v>
      </c>
      <c r="H9662">
        <v>1</v>
      </c>
      <c r="I9662">
        <v>3</v>
      </c>
      <c r="J9662">
        <v>2</v>
      </c>
      <c r="K9662">
        <v>41003063</v>
      </c>
    </row>
    <row r="9663" spans="1:11" x14ac:dyDescent="0.15">
      <c r="A9663">
        <v>3466876</v>
      </c>
      <c r="B9663">
        <v>1</v>
      </c>
      <c r="C9663">
        <v>5</v>
      </c>
      <c r="D9663">
        <v>1</v>
      </c>
      <c r="E9663">
        <v>1055</v>
      </c>
      <c r="F9663">
        <v>4</v>
      </c>
      <c r="G9663">
        <v>41</v>
      </c>
      <c r="H9663">
        <v>2</v>
      </c>
      <c r="I9663">
        <v>3</v>
      </c>
      <c r="J9663">
        <v>0</v>
      </c>
      <c r="K9663">
        <v>41003063</v>
      </c>
    </row>
    <row r="9664" spans="1:11" x14ac:dyDescent="0.15">
      <c r="A9664">
        <v>3468470</v>
      </c>
      <c r="B9664">
        <v>1</v>
      </c>
      <c r="C9664">
        <v>1</v>
      </c>
      <c r="D9664">
        <v>1</v>
      </c>
      <c r="E9664">
        <v>1003</v>
      </c>
      <c r="F9664">
        <v>4</v>
      </c>
      <c r="G9664">
        <v>35</v>
      </c>
      <c r="H9664">
        <v>6</v>
      </c>
      <c r="I9664">
        <v>3</v>
      </c>
      <c r="J9664">
        <v>0</v>
      </c>
      <c r="K9664">
        <v>41003063</v>
      </c>
    </row>
    <row r="9665" spans="1:11" x14ac:dyDescent="0.15">
      <c r="A9665">
        <v>3468470</v>
      </c>
      <c r="B9665">
        <v>1</v>
      </c>
      <c r="C9665">
        <v>2</v>
      </c>
      <c r="D9665">
        <v>1</v>
      </c>
      <c r="E9665">
        <v>1039</v>
      </c>
      <c r="F9665">
        <v>4</v>
      </c>
      <c r="G9665">
        <v>34</v>
      </c>
      <c r="H9665">
        <v>6</v>
      </c>
      <c r="I9665">
        <v>3</v>
      </c>
      <c r="J9665">
        <v>0</v>
      </c>
      <c r="K9665">
        <v>41003063</v>
      </c>
    </row>
    <row r="9666" spans="1:11" x14ac:dyDescent="0.15">
      <c r="A9666">
        <v>3468470</v>
      </c>
      <c r="B9666">
        <v>1</v>
      </c>
      <c r="C9666">
        <v>3</v>
      </c>
      <c r="D9666">
        <v>1</v>
      </c>
      <c r="E9666">
        <v>1005</v>
      </c>
      <c r="F9666">
        <v>4</v>
      </c>
      <c r="G9666">
        <v>34</v>
      </c>
      <c r="H9666">
        <v>6</v>
      </c>
      <c r="I9666">
        <v>3</v>
      </c>
      <c r="J9666">
        <v>4</v>
      </c>
      <c r="K9666">
        <v>41003063</v>
      </c>
    </row>
    <row r="9667" spans="1:11" x14ac:dyDescent="0.15">
      <c r="A9667">
        <v>3468470</v>
      </c>
      <c r="B9667">
        <v>1</v>
      </c>
      <c r="C9667">
        <v>4</v>
      </c>
      <c r="D9667">
        <v>1</v>
      </c>
      <c r="E9667">
        <v>1032</v>
      </c>
      <c r="F9667">
        <v>4</v>
      </c>
      <c r="G9667">
        <v>35</v>
      </c>
      <c r="H9667">
        <v>4</v>
      </c>
      <c r="I9667">
        <v>3</v>
      </c>
      <c r="J9667">
        <v>3</v>
      </c>
      <c r="K9667">
        <v>41003063</v>
      </c>
    </row>
    <row r="9668" spans="1:11" x14ac:dyDescent="0.15">
      <c r="A9668">
        <v>3468470</v>
      </c>
      <c r="B9668">
        <v>1</v>
      </c>
      <c r="C9668">
        <v>5</v>
      </c>
      <c r="D9668">
        <v>1</v>
      </c>
      <c r="E9668">
        <v>1038</v>
      </c>
      <c r="F9668">
        <v>4</v>
      </c>
      <c r="G9668">
        <v>35</v>
      </c>
      <c r="H9668">
        <v>4</v>
      </c>
      <c r="I9668">
        <v>3</v>
      </c>
      <c r="J9668">
        <v>7</v>
      </c>
      <c r="K9668">
        <v>41003063</v>
      </c>
    </row>
    <row r="9669" spans="1:11" x14ac:dyDescent="0.15">
      <c r="A9669">
        <v>3468528</v>
      </c>
      <c r="B9669">
        <v>2</v>
      </c>
      <c r="C9669">
        <v>1</v>
      </c>
      <c r="D9669">
        <v>1</v>
      </c>
      <c r="E9669">
        <v>5013</v>
      </c>
      <c r="F9669">
        <v>5</v>
      </c>
      <c r="G9669">
        <v>70</v>
      </c>
      <c r="H9669">
        <v>10</v>
      </c>
      <c r="I9669">
        <v>9</v>
      </c>
      <c r="J9669">
        <v>8</v>
      </c>
      <c r="K9669">
        <v>41003063</v>
      </c>
    </row>
    <row r="9670" spans="1:11" x14ac:dyDescent="0.15">
      <c r="A9670">
        <v>3468528</v>
      </c>
      <c r="B9670">
        <v>2</v>
      </c>
      <c r="C9670">
        <v>2</v>
      </c>
      <c r="D9670">
        <v>1</v>
      </c>
      <c r="E9670">
        <v>1016</v>
      </c>
      <c r="F9670">
        <v>4</v>
      </c>
      <c r="G9670">
        <v>70</v>
      </c>
      <c r="H9670">
        <v>10</v>
      </c>
      <c r="I9670">
        <v>8</v>
      </c>
      <c r="J9670">
        <v>5</v>
      </c>
      <c r="K9670">
        <v>41003063</v>
      </c>
    </row>
    <row r="9671" spans="1:11" x14ac:dyDescent="0.15">
      <c r="A9671">
        <v>3468528</v>
      </c>
      <c r="B9671">
        <v>2</v>
      </c>
      <c r="C9671">
        <v>3</v>
      </c>
      <c r="D9671">
        <v>1</v>
      </c>
      <c r="E9671">
        <v>5029</v>
      </c>
      <c r="F9671">
        <v>5</v>
      </c>
      <c r="G9671">
        <v>70</v>
      </c>
      <c r="H9671">
        <v>10</v>
      </c>
      <c r="I9671">
        <v>8</v>
      </c>
      <c r="J9671">
        <v>9</v>
      </c>
      <c r="K9671">
        <v>41003063</v>
      </c>
    </row>
    <row r="9672" spans="1:11" x14ac:dyDescent="0.15">
      <c r="A9672">
        <v>3468528</v>
      </c>
      <c r="B9672">
        <v>2</v>
      </c>
      <c r="C9672">
        <v>4</v>
      </c>
      <c r="D9672">
        <v>1</v>
      </c>
      <c r="E9672">
        <v>5030</v>
      </c>
      <c r="F9672">
        <v>5</v>
      </c>
      <c r="G9672">
        <v>70</v>
      </c>
      <c r="H9672">
        <v>7</v>
      </c>
      <c r="I9672">
        <v>7</v>
      </c>
      <c r="J9672">
        <v>9</v>
      </c>
      <c r="K9672">
        <v>41003063</v>
      </c>
    </row>
    <row r="9673" spans="1:11" x14ac:dyDescent="0.15">
      <c r="A9673">
        <v>3468528</v>
      </c>
      <c r="B9673">
        <v>2</v>
      </c>
      <c r="C9673">
        <v>5</v>
      </c>
      <c r="D9673">
        <v>1</v>
      </c>
      <c r="E9673">
        <v>1056</v>
      </c>
      <c r="F9673">
        <v>4</v>
      </c>
      <c r="G9673">
        <v>69</v>
      </c>
      <c r="H9673">
        <v>10</v>
      </c>
      <c r="I9673">
        <v>8</v>
      </c>
      <c r="J9673">
        <v>9</v>
      </c>
      <c r="K9673">
        <v>41003063</v>
      </c>
    </row>
    <row r="9674" spans="1:11" x14ac:dyDescent="0.15">
      <c r="A9674">
        <v>3469950</v>
      </c>
      <c r="B9674">
        <v>2</v>
      </c>
      <c r="C9674">
        <v>1</v>
      </c>
      <c r="D9674">
        <v>1</v>
      </c>
      <c r="E9674">
        <v>5013</v>
      </c>
      <c r="F9674">
        <v>5</v>
      </c>
      <c r="G9674">
        <v>71</v>
      </c>
      <c r="H9674">
        <v>10</v>
      </c>
      <c r="I9674">
        <v>9</v>
      </c>
      <c r="J9674">
        <v>9</v>
      </c>
      <c r="K9674">
        <v>41003063</v>
      </c>
    </row>
    <row r="9675" spans="1:11" x14ac:dyDescent="0.15">
      <c r="A9675">
        <v>3469950</v>
      </c>
      <c r="B9675">
        <v>2</v>
      </c>
      <c r="C9675">
        <v>2</v>
      </c>
      <c r="D9675">
        <v>1</v>
      </c>
      <c r="E9675">
        <v>1056</v>
      </c>
      <c r="F9675">
        <v>4</v>
      </c>
      <c r="G9675">
        <v>71</v>
      </c>
      <c r="H9675">
        <v>10</v>
      </c>
      <c r="I9675">
        <v>8</v>
      </c>
      <c r="J9675">
        <v>9</v>
      </c>
      <c r="K9675">
        <v>41003063</v>
      </c>
    </row>
    <row r="9676" spans="1:11" x14ac:dyDescent="0.15">
      <c r="A9676">
        <v>3469950</v>
      </c>
      <c r="B9676">
        <v>2</v>
      </c>
      <c r="C9676">
        <v>3</v>
      </c>
      <c r="D9676">
        <v>1</v>
      </c>
      <c r="E9676">
        <v>1012</v>
      </c>
      <c r="F9676">
        <v>4</v>
      </c>
      <c r="G9676">
        <v>71</v>
      </c>
      <c r="H9676">
        <v>10</v>
      </c>
      <c r="I9676">
        <v>8</v>
      </c>
      <c r="J9676">
        <v>9</v>
      </c>
      <c r="K9676">
        <v>41003063</v>
      </c>
    </row>
    <row r="9677" spans="1:11" x14ac:dyDescent="0.15">
      <c r="A9677">
        <v>3469950</v>
      </c>
      <c r="B9677">
        <v>2</v>
      </c>
      <c r="C9677">
        <v>4</v>
      </c>
      <c r="D9677">
        <v>1</v>
      </c>
      <c r="E9677">
        <v>5012</v>
      </c>
      <c r="F9677">
        <v>5</v>
      </c>
      <c r="G9677">
        <v>71</v>
      </c>
      <c r="H9677">
        <v>10</v>
      </c>
      <c r="I9677">
        <v>7</v>
      </c>
      <c r="J9677">
        <v>7</v>
      </c>
      <c r="K9677">
        <v>41003063</v>
      </c>
    </row>
    <row r="9678" spans="1:11" x14ac:dyDescent="0.15">
      <c r="A9678">
        <v>3469950</v>
      </c>
      <c r="B9678">
        <v>2</v>
      </c>
      <c r="C9678">
        <v>5</v>
      </c>
      <c r="D9678">
        <v>1</v>
      </c>
      <c r="E9678">
        <v>5029</v>
      </c>
      <c r="F9678">
        <v>5</v>
      </c>
      <c r="G9678">
        <v>71</v>
      </c>
      <c r="H9678">
        <v>10</v>
      </c>
      <c r="I9678">
        <v>9</v>
      </c>
      <c r="J9678">
        <v>9</v>
      </c>
      <c r="K9678">
        <v>41003063</v>
      </c>
    </row>
    <row r="9679" spans="1:11" x14ac:dyDescent="0.15">
      <c r="A9679">
        <v>3470055</v>
      </c>
      <c r="B9679">
        <v>1</v>
      </c>
      <c r="C9679">
        <v>1</v>
      </c>
      <c r="D9679">
        <v>1</v>
      </c>
      <c r="E9679">
        <v>3002</v>
      </c>
      <c r="F9679">
        <v>2</v>
      </c>
      <c r="G9679">
        <v>1</v>
      </c>
      <c r="H9679">
        <v>0</v>
      </c>
      <c r="I9679">
        <v>0</v>
      </c>
      <c r="J9679">
        <v>0</v>
      </c>
      <c r="K9679">
        <v>41003063</v>
      </c>
    </row>
    <row r="9680" spans="1:11" x14ac:dyDescent="0.15">
      <c r="A9680">
        <v>3470055</v>
      </c>
      <c r="B9680">
        <v>1</v>
      </c>
      <c r="C9680">
        <v>5</v>
      </c>
      <c r="D9680">
        <v>1</v>
      </c>
      <c r="E9680">
        <v>3002</v>
      </c>
      <c r="F9680">
        <v>2</v>
      </c>
      <c r="G9680">
        <v>1</v>
      </c>
      <c r="H9680">
        <v>0</v>
      </c>
      <c r="I9680">
        <v>0</v>
      </c>
      <c r="J9680">
        <v>0</v>
      </c>
      <c r="K9680">
        <v>41003063</v>
      </c>
    </row>
    <row r="9681" spans="1:11" x14ac:dyDescent="0.15">
      <c r="A9681">
        <v>3470658</v>
      </c>
      <c r="B9681">
        <v>1</v>
      </c>
      <c r="C9681">
        <v>1</v>
      </c>
      <c r="D9681">
        <v>1</v>
      </c>
      <c r="E9681">
        <v>1022</v>
      </c>
      <c r="F9681">
        <v>4</v>
      </c>
      <c r="G9681">
        <v>37</v>
      </c>
      <c r="H9681">
        <v>8</v>
      </c>
      <c r="I9681">
        <v>3</v>
      </c>
      <c r="J9681">
        <v>0</v>
      </c>
      <c r="K9681">
        <v>41003063</v>
      </c>
    </row>
    <row r="9682" spans="1:11" x14ac:dyDescent="0.15">
      <c r="A9682">
        <v>3470658</v>
      </c>
      <c r="B9682">
        <v>1</v>
      </c>
      <c r="C9682">
        <v>2</v>
      </c>
      <c r="D9682">
        <v>1</v>
      </c>
      <c r="E9682">
        <v>5058</v>
      </c>
      <c r="F9682">
        <v>5</v>
      </c>
      <c r="G9682">
        <v>37</v>
      </c>
      <c r="H9682">
        <v>3</v>
      </c>
      <c r="I9682">
        <v>2</v>
      </c>
      <c r="J9682">
        <v>1</v>
      </c>
      <c r="K9682">
        <v>41003063</v>
      </c>
    </row>
    <row r="9683" spans="1:11" x14ac:dyDescent="0.15">
      <c r="A9683">
        <v>3470658</v>
      </c>
      <c r="B9683">
        <v>1</v>
      </c>
      <c r="C9683">
        <v>3</v>
      </c>
      <c r="D9683">
        <v>1</v>
      </c>
      <c r="E9683">
        <v>1055</v>
      </c>
      <c r="F9683">
        <v>4</v>
      </c>
      <c r="G9683">
        <v>37</v>
      </c>
      <c r="H9683">
        <v>3</v>
      </c>
      <c r="I9683">
        <v>2</v>
      </c>
      <c r="J9683">
        <v>0</v>
      </c>
      <c r="K9683">
        <v>41003063</v>
      </c>
    </row>
    <row r="9684" spans="1:11" x14ac:dyDescent="0.15">
      <c r="A9684">
        <v>3470658</v>
      </c>
      <c r="B9684">
        <v>1</v>
      </c>
      <c r="C9684">
        <v>4</v>
      </c>
      <c r="D9684">
        <v>1</v>
      </c>
      <c r="E9684">
        <v>1030</v>
      </c>
      <c r="F9684">
        <v>4</v>
      </c>
      <c r="G9684">
        <v>37</v>
      </c>
      <c r="H9684">
        <v>1</v>
      </c>
      <c r="I9684">
        <v>3</v>
      </c>
      <c r="J9684">
        <v>2</v>
      </c>
      <c r="K9684">
        <v>41003063</v>
      </c>
    </row>
    <row r="9685" spans="1:11" x14ac:dyDescent="0.15">
      <c r="A9685">
        <v>3470658</v>
      </c>
      <c r="B9685">
        <v>1</v>
      </c>
      <c r="C9685">
        <v>5</v>
      </c>
      <c r="D9685">
        <v>1</v>
      </c>
      <c r="E9685">
        <v>1032</v>
      </c>
      <c r="F9685">
        <v>4</v>
      </c>
      <c r="G9685">
        <v>37</v>
      </c>
      <c r="H9685">
        <v>1</v>
      </c>
      <c r="I9685">
        <v>3</v>
      </c>
      <c r="J9685">
        <v>3</v>
      </c>
      <c r="K9685">
        <v>41003063</v>
      </c>
    </row>
    <row r="9686" spans="1:11" x14ac:dyDescent="0.15">
      <c r="A9686">
        <v>3473658</v>
      </c>
      <c r="B9686">
        <v>1</v>
      </c>
      <c r="C9686">
        <v>1</v>
      </c>
      <c r="D9686">
        <v>1</v>
      </c>
      <c r="E9686">
        <v>5034</v>
      </c>
      <c r="F9686">
        <v>5</v>
      </c>
      <c r="G9686">
        <v>70</v>
      </c>
      <c r="H9686">
        <v>6</v>
      </c>
      <c r="I9686">
        <v>7</v>
      </c>
      <c r="J9686">
        <v>9</v>
      </c>
      <c r="K9686">
        <v>41003063</v>
      </c>
    </row>
    <row r="9687" spans="1:11" x14ac:dyDescent="0.15">
      <c r="A9687">
        <v>3473658</v>
      </c>
      <c r="B9687">
        <v>1</v>
      </c>
      <c r="C9687">
        <v>2</v>
      </c>
      <c r="D9687">
        <v>1</v>
      </c>
      <c r="E9687">
        <v>5035</v>
      </c>
      <c r="F9687">
        <v>5</v>
      </c>
      <c r="G9687">
        <v>70</v>
      </c>
      <c r="H9687">
        <v>10</v>
      </c>
      <c r="I9687">
        <v>7</v>
      </c>
      <c r="J9687">
        <v>9</v>
      </c>
      <c r="K9687">
        <v>41003063</v>
      </c>
    </row>
    <row r="9688" spans="1:11" x14ac:dyDescent="0.15">
      <c r="A9688">
        <v>3473658</v>
      </c>
      <c r="B9688">
        <v>1</v>
      </c>
      <c r="C9688">
        <v>3</v>
      </c>
      <c r="D9688">
        <v>1</v>
      </c>
      <c r="E9688">
        <v>5024</v>
      </c>
      <c r="F9688">
        <v>5</v>
      </c>
      <c r="G9688">
        <v>70</v>
      </c>
      <c r="H9688">
        <v>10</v>
      </c>
      <c r="I9688">
        <v>8</v>
      </c>
      <c r="J9688">
        <v>9</v>
      </c>
      <c r="K9688">
        <v>41003063</v>
      </c>
    </row>
    <row r="9689" spans="1:11" x14ac:dyDescent="0.15">
      <c r="A9689">
        <v>3473658</v>
      </c>
      <c r="B9689">
        <v>1</v>
      </c>
      <c r="C9689">
        <v>4</v>
      </c>
      <c r="D9689">
        <v>1</v>
      </c>
      <c r="E9689">
        <v>5023</v>
      </c>
      <c r="F9689">
        <v>5</v>
      </c>
      <c r="G9689">
        <v>70</v>
      </c>
      <c r="H9689">
        <v>10</v>
      </c>
      <c r="I9689">
        <v>7</v>
      </c>
      <c r="J9689">
        <v>9</v>
      </c>
      <c r="K9689">
        <v>41003063</v>
      </c>
    </row>
    <row r="9690" spans="1:11" x14ac:dyDescent="0.15">
      <c r="A9690">
        <v>3473658</v>
      </c>
      <c r="B9690">
        <v>1</v>
      </c>
      <c r="C9690">
        <v>5</v>
      </c>
      <c r="D9690">
        <v>1</v>
      </c>
      <c r="E9690">
        <v>1063</v>
      </c>
      <c r="F9690">
        <v>4</v>
      </c>
      <c r="G9690">
        <v>70</v>
      </c>
      <c r="H9690">
        <v>6</v>
      </c>
      <c r="I9690">
        <v>7</v>
      </c>
      <c r="J9690">
        <v>9</v>
      </c>
      <c r="K9690">
        <v>41003063</v>
      </c>
    </row>
    <row r="9691" spans="1:11" x14ac:dyDescent="0.15">
      <c r="A9691">
        <v>3476399</v>
      </c>
      <c r="B9691">
        <v>1</v>
      </c>
      <c r="C9691">
        <v>5</v>
      </c>
      <c r="D9691">
        <v>1</v>
      </c>
      <c r="E9691">
        <v>4013</v>
      </c>
      <c r="F9691">
        <v>1</v>
      </c>
      <c r="G9691">
        <v>1</v>
      </c>
      <c r="H9691">
        <v>0</v>
      </c>
      <c r="I9691">
        <v>0</v>
      </c>
      <c r="J9691">
        <v>0</v>
      </c>
      <c r="K9691">
        <v>41003063</v>
      </c>
    </row>
    <row r="9692" spans="1:11" x14ac:dyDescent="0.15">
      <c r="A9692">
        <v>3479076</v>
      </c>
      <c r="B9692">
        <v>1</v>
      </c>
      <c r="C9692">
        <v>1</v>
      </c>
      <c r="D9692">
        <v>1</v>
      </c>
      <c r="E9692">
        <v>1030</v>
      </c>
      <c r="F9692">
        <v>4</v>
      </c>
      <c r="G9692">
        <v>61</v>
      </c>
      <c r="H9692">
        <v>10</v>
      </c>
      <c r="I9692">
        <v>6</v>
      </c>
      <c r="J9692">
        <v>8</v>
      </c>
      <c r="K9692">
        <v>41003056</v>
      </c>
    </row>
    <row r="9693" spans="1:11" x14ac:dyDescent="0.15">
      <c r="A9693">
        <v>3479076</v>
      </c>
      <c r="B9693">
        <v>1</v>
      </c>
      <c r="C9693">
        <v>2</v>
      </c>
      <c r="D9693">
        <v>1</v>
      </c>
      <c r="E9693">
        <v>1006</v>
      </c>
      <c r="F9693">
        <v>4</v>
      </c>
      <c r="G9693">
        <v>61</v>
      </c>
      <c r="H9693">
        <v>6</v>
      </c>
      <c r="I9693">
        <v>6</v>
      </c>
      <c r="J9693">
        <v>3</v>
      </c>
      <c r="K9693">
        <v>41003056</v>
      </c>
    </row>
    <row r="9694" spans="1:11" x14ac:dyDescent="0.15">
      <c r="A9694">
        <v>3479076</v>
      </c>
      <c r="B9694">
        <v>1</v>
      </c>
      <c r="C9694">
        <v>3</v>
      </c>
      <c r="D9694">
        <v>1</v>
      </c>
      <c r="E9694">
        <v>1032</v>
      </c>
      <c r="F9694">
        <v>4</v>
      </c>
      <c r="G9694">
        <v>57</v>
      </c>
      <c r="H9694">
        <v>6</v>
      </c>
      <c r="I9694">
        <v>6</v>
      </c>
      <c r="J9694">
        <v>4</v>
      </c>
      <c r="K9694">
        <v>41003056</v>
      </c>
    </row>
    <row r="9695" spans="1:11" x14ac:dyDescent="0.15">
      <c r="A9695">
        <v>3479076</v>
      </c>
      <c r="B9695">
        <v>1</v>
      </c>
      <c r="C9695">
        <v>4</v>
      </c>
      <c r="D9695">
        <v>1</v>
      </c>
      <c r="E9695">
        <v>1055</v>
      </c>
      <c r="F9695">
        <v>4</v>
      </c>
      <c r="G9695">
        <v>56</v>
      </c>
      <c r="H9695">
        <v>6</v>
      </c>
      <c r="I9695">
        <v>5</v>
      </c>
      <c r="J9695">
        <v>2</v>
      </c>
      <c r="K9695">
        <v>41003056</v>
      </c>
    </row>
    <row r="9696" spans="1:11" x14ac:dyDescent="0.15">
      <c r="A9696">
        <v>3479076</v>
      </c>
      <c r="B9696">
        <v>1</v>
      </c>
      <c r="C9696">
        <v>5</v>
      </c>
      <c r="D9696">
        <v>1</v>
      </c>
      <c r="E9696">
        <v>1063</v>
      </c>
      <c r="F9696">
        <v>4</v>
      </c>
      <c r="G9696">
        <v>54</v>
      </c>
      <c r="H9696">
        <v>3</v>
      </c>
      <c r="I9696">
        <v>5</v>
      </c>
      <c r="J9696">
        <v>2</v>
      </c>
      <c r="K9696">
        <v>41003056</v>
      </c>
    </row>
    <row r="9697" spans="1:11" x14ac:dyDescent="0.15">
      <c r="A9697">
        <v>3479687</v>
      </c>
      <c r="B9697">
        <v>1</v>
      </c>
      <c r="C9697">
        <v>1</v>
      </c>
      <c r="D9697">
        <v>1</v>
      </c>
      <c r="E9697">
        <v>5016</v>
      </c>
      <c r="F9697">
        <v>5</v>
      </c>
      <c r="G9697">
        <v>70</v>
      </c>
      <c r="H9697">
        <v>10</v>
      </c>
      <c r="I9697">
        <v>7</v>
      </c>
      <c r="J9697">
        <v>8</v>
      </c>
      <c r="K9697">
        <v>41003019</v>
      </c>
    </row>
    <row r="9698" spans="1:11" x14ac:dyDescent="0.15">
      <c r="A9698">
        <v>3479687</v>
      </c>
      <c r="B9698">
        <v>1</v>
      </c>
      <c r="C9698">
        <v>2</v>
      </c>
      <c r="D9698">
        <v>1</v>
      </c>
      <c r="E9698">
        <v>5024</v>
      </c>
      <c r="F9698">
        <v>5</v>
      </c>
      <c r="G9698">
        <v>70</v>
      </c>
      <c r="H9698">
        <v>10</v>
      </c>
      <c r="I9698">
        <v>8</v>
      </c>
      <c r="J9698">
        <v>9</v>
      </c>
      <c r="K9698">
        <v>41003019</v>
      </c>
    </row>
    <row r="9699" spans="1:11" x14ac:dyDescent="0.15">
      <c r="A9699">
        <v>3479687</v>
      </c>
      <c r="B9699">
        <v>1</v>
      </c>
      <c r="C9699">
        <v>3</v>
      </c>
      <c r="D9699">
        <v>1</v>
      </c>
      <c r="E9699">
        <v>5011</v>
      </c>
      <c r="F9699">
        <v>5</v>
      </c>
      <c r="G9699">
        <v>70</v>
      </c>
      <c r="H9699">
        <v>10</v>
      </c>
      <c r="I9699">
        <v>7</v>
      </c>
      <c r="J9699">
        <v>2</v>
      </c>
      <c r="K9699">
        <v>41003019</v>
      </c>
    </row>
    <row r="9700" spans="1:11" x14ac:dyDescent="0.15">
      <c r="A9700">
        <v>3479687</v>
      </c>
      <c r="B9700">
        <v>1</v>
      </c>
      <c r="C9700">
        <v>4</v>
      </c>
      <c r="D9700">
        <v>1</v>
      </c>
      <c r="E9700">
        <v>5023</v>
      </c>
      <c r="F9700">
        <v>5</v>
      </c>
      <c r="G9700">
        <v>70</v>
      </c>
      <c r="H9700">
        <v>10</v>
      </c>
      <c r="I9700">
        <v>7</v>
      </c>
      <c r="J9700">
        <v>9</v>
      </c>
      <c r="K9700">
        <v>41003019</v>
      </c>
    </row>
    <row r="9701" spans="1:11" x14ac:dyDescent="0.15">
      <c r="A9701">
        <v>3479687</v>
      </c>
      <c r="B9701">
        <v>1</v>
      </c>
      <c r="C9701">
        <v>5</v>
      </c>
      <c r="D9701">
        <v>1</v>
      </c>
      <c r="E9701">
        <v>1022</v>
      </c>
      <c r="F9701">
        <v>4</v>
      </c>
      <c r="G9701">
        <v>70</v>
      </c>
      <c r="H9701">
        <v>10</v>
      </c>
      <c r="I9701">
        <v>7</v>
      </c>
      <c r="J9701">
        <v>4</v>
      </c>
      <c r="K9701">
        <v>41003019</v>
      </c>
    </row>
    <row r="9702" spans="1:11" x14ac:dyDescent="0.15">
      <c r="A9702">
        <v>3481139</v>
      </c>
      <c r="B9702">
        <v>1</v>
      </c>
      <c r="C9702">
        <v>1</v>
      </c>
      <c r="D9702">
        <v>1</v>
      </c>
      <c r="E9702">
        <v>1056</v>
      </c>
      <c r="F9702">
        <v>4</v>
      </c>
      <c r="G9702">
        <v>67</v>
      </c>
      <c r="H9702">
        <v>3</v>
      </c>
      <c r="I9702">
        <v>6</v>
      </c>
      <c r="J9702">
        <v>9</v>
      </c>
      <c r="K9702">
        <v>41003063</v>
      </c>
    </row>
    <row r="9703" spans="1:11" x14ac:dyDescent="0.15">
      <c r="A9703">
        <v>3481139</v>
      </c>
      <c r="B9703">
        <v>1</v>
      </c>
      <c r="C9703">
        <v>2</v>
      </c>
      <c r="D9703">
        <v>1</v>
      </c>
      <c r="E9703">
        <v>5021</v>
      </c>
      <c r="F9703">
        <v>5</v>
      </c>
      <c r="G9703">
        <v>67</v>
      </c>
      <c r="H9703">
        <v>6</v>
      </c>
      <c r="I9703">
        <v>7</v>
      </c>
      <c r="J9703">
        <v>9</v>
      </c>
      <c r="K9703">
        <v>41003063</v>
      </c>
    </row>
    <row r="9704" spans="1:11" x14ac:dyDescent="0.15">
      <c r="A9704">
        <v>3481139</v>
      </c>
      <c r="B9704">
        <v>1</v>
      </c>
      <c r="C9704">
        <v>3</v>
      </c>
      <c r="D9704">
        <v>1</v>
      </c>
      <c r="E9704">
        <v>1055</v>
      </c>
      <c r="F9704">
        <v>4</v>
      </c>
      <c r="G9704">
        <v>67</v>
      </c>
      <c r="H9704">
        <v>3</v>
      </c>
      <c r="I9704">
        <v>4</v>
      </c>
      <c r="J9704">
        <v>2</v>
      </c>
      <c r="K9704">
        <v>41003063</v>
      </c>
    </row>
    <row r="9705" spans="1:11" x14ac:dyDescent="0.15">
      <c r="A9705">
        <v>3481139</v>
      </c>
      <c r="B9705">
        <v>1</v>
      </c>
      <c r="C9705">
        <v>4</v>
      </c>
      <c r="D9705">
        <v>1</v>
      </c>
      <c r="E9705">
        <v>5030</v>
      </c>
      <c r="F9705">
        <v>5</v>
      </c>
      <c r="G9705">
        <v>67</v>
      </c>
      <c r="H9705">
        <v>6</v>
      </c>
      <c r="I9705">
        <v>7</v>
      </c>
      <c r="J9705">
        <v>9</v>
      </c>
      <c r="K9705">
        <v>41003063</v>
      </c>
    </row>
    <row r="9706" spans="1:11" x14ac:dyDescent="0.15">
      <c r="A9706">
        <v>3481139</v>
      </c>
      <c r="B9706">
        <v>1</v>
      </c>
      <c r="C9706">
        <v>5</v>
      </c>
      <c r="D9706">
        <v>1</v>
      </c>
      <c r="E9706">
        <v>1011</v>
      </c>
      <c r="F9706">
        <v>4</v>
      </c>
      <c r="G9706">
        <v>57</v>
      </c>
      <c r="H9706">
        <v>3</v>
      </c>
      <c r="I9706">
        <v>3</v>
      </c>
      <c r="J9706">
        <v>0</v>
      </c>
      <c r="K9706">
        <v>41003063</v>
      </c>
    </row>
    <row r="9707" spans="1:11" x14ac:dyDescent="0.15">
      <c r="A9707">
        <v>3482324</v>
      </c>
      <c r="B9707">
        <v>3</v>
      </c>
      <c r="C9707">
        <v>1</v>
      </c>
      <c r="D9707">
        <v>1</v>
      </c>
      <c r="E9707">
        <v>5027</v>
      </c>
      <c r="F9707">
        <v>5</v>
      </c>
      <c r="G9707">
        <v>73</v>
      </c>
      <c r="H9707">
        <v>10</v>
      </c>
      <c r="I9707">
        <v>10</v>
      </c>
      <c r="J9707">
        <v>9</v>
      </c>
      <c r="K9707">
        <v>41003063</v>
      </c>
    </row>
    <row r="9708" spans="1:11" x14ac:dyDescent="0.15">
      <c r="A9708">
        <v>3482324</v>
      </c>
      <c r="B9708">
        <v>3</v>
      </c>
      <c r="C9708">
        <v>2</v>
      </c>
      <c r="D9708">
        <v>1</v>
      </c>
      <c r="E9708">
        <v>5039</v>
      </c>
      <c r="F9708">
        <v>5</v>
      </c>
      <c r="G9708">
        <v>73</v>
      </c>
      <c r="H9708">
        <v>10</v>
      </c>
      <c r="I9708">
        <v>10</v>
      </c>
      <c r="J9708">
        <v>9</v>
      </c>
      <c r="K9708">
        <v>41003063</v>
      </c>
    </row>
    <row r="9709" spans="1:11" x14ac:dyDescent="0.15">
      <c r="A9709">
        <v>3482324</v>
      </c>
      <c r="B9709">
        <v>3</v>
      </c>
      <c r="C9709">
        <v>3</v>
      </c>
      <c r="D9709">
        <v>1</v>
      </c>
      <c r="E9709">
        <v>5016</v>
      </c>
      <c r="F9709">
        <v>5</v>
      </c>
      <c r="G9709">
        <v>73</v>
      </c>
      <c r="H9709">
        <v>10</v>
      </c>
      <c r="I9709">
        <v>10</v>
      </c>
      <c r="J9709">
        <v>9</v>
      </c>
      <c r="K9709">
        <v>41003063</v>
      </c>
    </row>
    <row r="9710" spans="1:11" x14ac:dyDescent="0.15">
      <c r="A9710">
        <v>3482324</v>
      </c>
      <c r="B9710">
        <v>3</v>
      </c>
      <c r="C9710">
        <v>4</v>
      </c>
      <c r="D9710">
        <v>1</v>
      </c>
      <c r="E9710">
        <v>5024</v>
      </c>
      <c r="F9710">
        <v>5</v>
      </c>
      <c r="G9710">
        <v>73</v>
      </c>
      <c r="H9710">
        <v>10</v>
      </c>
      <c r="I9710">
        <v>9</v>
      </c>
      <c r="J9710">
        <v>9</v>
      </c>
      <c r="K9710">
        <v>41003063</v>
      </c>
    </row>
    <row r="9711" spans="1:11" x14ac:dyDescent="0.15">
      <c r="A9711">
        <v>3482324</v>
      </c>
      <c r="B9711">
        <v>3</v>
      </c>
      <c r="C9711">
        <v>5</v>
      </c>
      <c r="D9711">
        <v>1</v>
      </c>
      <c r="E9711">
        <v>1022</v>
      </c>
      <c r="F9711">
        <v>4</v>
      </c>
      <c r="G9711">
        <v>73</v>
      </c>
      <c r="H9711">
        <v>10</v>
      </c>
      <c r="I9711">
        <v>10</v>
      </c>
      <c r="J9711">
        <v>9</v>
      </c>
      <c r="K9711">
        <v>41003063</v>
      </c>
    </row>
    <row r="9712" spans="1:11" x14ac:dyDescent="0.15">
      <c r="A9712">
        <v>3483480</v>
      </c>
      <c r="B9712">
        <v>2</v>
      </c>
      <c r="C9712">
        <v>1</v>
      </c>
      <c r="D9712">
        <v>1</v>
      </c>
      <c r="E9712">
        <v>1063</v>
      </c>
      <c r="F9712">
        <v>4</v>
      </c>
      <c r="G9712">
        <v>65</v>
      </c>
      <c r="H9712">
        <v>4</v>
      </c>
      <c r="I9712">
        <v>7</v>
      </c>
      <c r="J9712">
        <v>3</v>
      </c>
      <c r="K9712">
        <v>41003063</v>
      </c>
    </row>
    <row r="9713" spans="1:11" x14ac:dyDescent="0.15">
      <c r="A9713">
        <v>3483480</v>
      </c>
      <c r="B9713">
        <v>2</v>
      </c>
      <c r="C9713">
        <v>2</v>
      </c>
      <c r="D9713">
        <v>1</v>
      </c>
      <c r="E9713">
        <v>1065</v>
      </c>
      <c r="F9713">
        <v>4</v>
      </c>
      <c r="G9713">
        <v>65</v>
      </c>
      <c r="H9713">
        <v>5</v>
      </c>
      <c r="I9713">
        <v>6</v>
      </c>
      <c r="J9713">
        <v>9</v>
      </c>
      <c r="K9713">
        <v>41003063</v>
      </c>
    </row>
    <row r="9714" spans="1:11" x14ac:dyDescent="0.15">
      <c r="A9714">
        <v>3483480</v>
      </c>
      <c r="B9714">
        <v>2</v>
      </c>
      <c r="C9714">
        <v>3</v>
      </c>
      <c r="D9714">
        <v>1</v>
      </c>
      <c r="E9714">
        <v>1056</v>
      </c>
      <c r="F9714">
        <v>4</v>
      </c>
      <c r="G9714">
        <v>57</v>
      </c>
      <c r="H9714">
        <v>3</v>
      </c>
      <c r="I9714">
        <v>4</v>
      </c>
      <c r="J9714">
        <v>8</v>
      </c>
      <c r="K9714">
        <v>41003063</v>
      </c>
    </row>
    <row r="9715" spans="1:11" x14ac:dyDescent="0.15">
      <c r="A9715">
        <v>3483480</v>
      </c>
      <c r="B9715">
        <v>2</v>
      </c>
      <c r="C9715">
        <v>4</v>
      </c>
      <c r="D9715">
        <v>1</v>
      </c>
      <c r="E9715">
        <v>1062</v>
      </c>
      <c r="F9715">
        <v>4</v>
      </c>
      <c r="G9715">
        <v>50</v>
      </c>
      <c r="H9715">
        <v>0</v>
      </c>
      <c r="I9715">
        <v>3</v>
      </c>
      <c r="J9715">
        <v>8</v>
      </c>
      <c r="K9715">
        <v>41003063</v>
      </c>
    </row>
    <row r="9716" spans="1:11" x14ac:dyDescent="0.15">
      <c r="A9716">
        <v>3483480</v>
      </c>
      <c r="B9716">
        <v>2</v>
      </c>
      <c r="C9716">
        <v>5</v>
      </c>
      <c r="D9716">
        <v>1</v>
      </c>
      <c r="E9716">
        <v>1011</v>
      </c>
      <c r="F9716">
        <v>4</v>
      </c>
      <c r="G9716">
        <v>65</v>
      </c>
      <c r="H9716">
        <v>6</v>
      </c>
      <c r="I9716">
        <v>6</v>
      </c>
      <c r="J9716">
        <v>0</v>
      </c>
      <c r="K9716">
        <v>41003063</v>
      </c>
    </row>
    <row r="9717" spans="1:11" x14ac:dyDescent="0.15">
      <c r="A9717">
        <v>3484928</v>
      </c>
      <c r="B9717">
        <v>2</v>
      </c>
      <c r="C9717">
        <v>1</v>
      </c>
      <c r="D9717">
        <v>1</v>
      </c>
      <c r="E9717">
        <v>1066</v>
      </c>
      <c r="F9717">
        <v>4</v>
      </c>
      <c r="G9717">
        <v>1</v>
      </c>
      <c r="H9717">
        <v>0</v>
      </c>
      <c r="I9717">
        <v>0</v>
      </c>
      <c r="J9717">
        <v>0</v>
      </c>
      <c r="K9717">
        <v>41003063</v>
      </c>
    </row>
    <row r="9718" spans="1:11" x14ac:dyDescent="0.15">
      <c r="A9718">
        <v>3484928</v>
      </c>
      <c r="B9718">
        <v>2</v>
      </c>
      <c r="C9718">
        <v>2</v>
      </c>
      <c r="D9718">
        <v>1</v>
      </c>
      <c r="E9718">
        <v>1011</v>
      </c>
      <c r="F9718">
        <v>4</v>
      </c>
      <c r="G9718">
        <v>35</v>
      </c>
      <c r="H9718">
        <v>0</v>
      </c>
      <c r="I9718">
        <v>4</v>
      </c>
      <c r="J9718">
        <v>0</v>
      </c>
      <c r="K9718">
        <v>41003063</v>
      </c>
    </row>
    <row r="9719" spans="1:11" x14ac:dyDescent="0.15">
      <c r="A9719">
        <v>3484928</v>
      </c>
      <c r="B9719">
        <v>2</v>
      </c>
      <c r="C9719">
        <v>3</v>
      </c>
      <c r="D9719">
        <v>1</v>
      </c>
      <c r="E9719">
        <v>1010</v>
      </c>
      <c r="F9719">
        <v>4</v>
      </c>
      <c r="G9719">
        <v>7</v>
      </c>
      <c r="H9719">
        <v>0</v>
      </c>
      <c r="I9719">
        <v>1</v>
      </c>
      <c r="J9719">
        <v>0</v>
      </c>
      <c r="K9719">
        <v>41003063</v>
      </c>
    </row>
    <row r="9720" spans="1:11" x14ac:dyDescent="0.15">
      <c r="A9720">
        <v>3484928</v>
      </c>
      <c r="B9720">
        <v>2</v>
      </c>
      <c r="C9720">
        <v>4</v>
      </c>
      <c r="D9720">
        <v>1</v>
      </c>
      <c r="E9720">
        <v>1016</v>
      </c>
      <c r="F9720">
        <v>4</v>
      </c>
      <c r="G9720">
        <v>60</v>
      </c>
      <c r="H9720">
        <v>0</v>
      </c>
      <c r="I9720">
        <v>0</v>
      </c>
      <c r="J9720">
        <v>0</v>
      </c>
      <c r="K9720">
        <v>41003063</v>
      </c>
    </row>
    <row r="9721" spans="1:11" x14ac:dyDescent="0.15">
      <c r="A9721">
        <v>3484928</v>
      </c>
      <c r="B9721">
        <v>2</v>
      </c>
      <c r="C9721">
        <v>5</v>
      </c>
      <c r="D9721">
        <v>1</v>
      </c>
      <c r="E9721">
        <v>1002</v>
      </c>
      <c r="F9721">
        <v>4</v>
      </c>
      <c r="G9721">
        <v>13</v>
      </c>
      <c r="H9721">
        <v>0</v>
      </c>
      <c r="I9721">
        <v>2</v>
      </c>
      <c r="J9721">
        <v>0</v>
      </c>
      <c r="K9721">
        <v>41003063</v>
      </c>
    </row>
    <row r="9722" spans="1:11" x14ac:dyDescent="0.15">
      <c r="A9722">
        <v>3485290</v>
      </c>
      <c r="B9722">
        <v>1</v>
      </c>
      <c r="C9722">
        <v>1</v>
      </c>
      <c r="D9722">
        <v>1</v>
      </c>
      <c r="E9722">
        <v>5012</v>
      </c>
      <c r="F9722">
        <v>5</v>
      </c>
      <c r="G9722">
        <v>67</v>
      </c>
      <c r="H9722">
        <v>10</v>
      </c>
      <c r="I9722">
        <v>7</v>
      </c>
      <c r="J9722">
        <v>6</v>
      </c>
      <c r="K9722">
        <v>41003063</v>
      </c>
    </row>
    <row r="9723" spans="1:11" x14ac:dyDescent="0.15">
      <c r="A9723">
        <v>3485290</v>
      </c>
      <c r="B9723">
        <v>1</v>
      </c>
      <c r="C9723">
        <v>2</v>
      </c>
      <c r="D9723">
        <v>1</v>
      </c>
      <c r="E9723">
        <v>1056</v>
      </c>
      <c r="F9723">
        <v>4</v>
      </c>
      <c r="G9723">
        <v>67</v>
      </c>
      <c r="H9723">
        <v>10</v>
      </c>
      <c r="I9723">
        <v>7</v>
      </c>
      <c r="J9723">
        <v>9</v>
      </c>
      <c r="K9723">
        <v>41003063</v>
      </c>
    </row>
    <row r="9724" spans="1:11" x14ac:dyDescent="0.15">
      <c r="A9724">
        <v>3485290</v>
      </c>
      <c r="B9724">
        <v>1</v>
      </c>
      <c r="C9724">
        <v>3</v>
      </c>
      <c r="D9724">
        <v>1</v>
      </c>
      <c r="E9724">
        <v>5004</v>
      </c>
      <c r="F9724">
        <v>5</v>
      </c>
      <c r="G9724">
        <v>67</v>
      </c>
      <c r="H9724">
        <v>6</v>
      </c>
      <c r="I9724">
        <v>7</v>
      </c>
      <c r="J9724">
        <v>0</v>
      </c>
      <c r="K9724">
        <v>41003063</v>
      </c>
    </row>
    <row r="9725" spans="1:11" x14ac:dyDescent="0.15">
      <c r="A9725">
        <v>3485290</v>
      </c>
      <c r="B9725">
        <v>1</v>
      </c>
      <c r="C9725">
        <v>4</v>
      </c>
      <c r="D9725">
        <v>1</v>
      </c>
      <c r="E9725">
        <v>5013</v>
      </c>
      <c r="F9725">
        <v>5</v>
      </c>
      <c r="G9725">
        <v>67</v>
      </c>
      <c r="H9725">
        <v>10</v>
      </c>
      <c r="I9725">
        <v>7</v>
      </c>
      <c r="J9725">
        <v>2</v>
      </c>
      <c r="K9725">
        <v>41003063</v>
      </c>
    </row>
    <row r="9726" spans="1:11" x14ac:dyDescent="0.15">
      <c r="A9726">
        <v>3485290</v>
      </c>
      <c r="B9726">
        <v>1</v>
      </c>
      <c r="C9726">
        <v>5</v>
      </c>
      <c r="D9726">
        <v>1</v>
      </c>
      <c r="E9726">
        <v>1050</v>
      </c>
      <c r="F9726">
        <v>4</v>
      </c>
      <c r="G9726">
        <v>67</v>
      </c>
      <c r="H9726">
        <v>10</v>
      </c>
      <c r="I9726">
        <v>7</v>
      </c>
      <c r="J9726">
        <v>9</v>
      </c>
      <c r="K9726">
        <v>41003063</v>
      </c>
    </row>
    <row r="9727" spans="1:11" x14ac:dyDescent="0.15">
      <c r="A9727">
        <v>3485779</v>
      </c>
      <c r="B9727">
        <v>2</v>
      </c>
      <c r="C9727">
        <v>1</v>
      </c>
      <c r="D9727">
        <v>1</v>
      </c>
      <c r="E9727">
        <v>1009</v>
      </c>
      <c r="F9727">
        <v>4</v>
      </c>
      <c r="G9727">
        <v>68</v>
      </c>
      <c r="H9727">
        <v>9</v>
      </c>
      <c r="I9727">
        <v>7</v>
      </c>
      <c r="J9727">
        <v>9</v>
      </c>
      <c r="K9727">
        <v>41003063</v>
      </c>
    </row>
    <row r="9728" spans="1:11" x14ac:dyDescent="0.15">
      <c r="A9728">
        <v>3485779</v>
      </c>
      <c r="B9728">
        <v>2</v>
      </c>
      <c r="C9728">
        <v>2</v>
      </c>
      <c r="D9728">
        <v>1</v>
      </c>
      <c r="E9728">
        <v>5018</v>
      </c>
      <c r="F9728">
        <v>5</v>
      </c>
      <c r="G9728">
        <v>68</v>
      </c>
      <c r="H9728">
        <v>10</v>
      </c>
      <c r="I9728">
        <v>8</v>
      </c>
      <c r="J9728">
        <v>9</v>
      </c>
      <c r="K9728">
        <v>41003063</v>
      </c>
    </row>
    <row r="9729" spans="1:11" x14ac:dyDescent="0.15">
      <c r="A9729">
        <v>3485779</v>
      </c>
      <c r="B9729">
        <v>2</v>
      </c>
      <c r="C9729">
        <v>3</v>
      </c>
      <c r="D9729">
        <v>1</v>
      </c>
      <c r="E9729">
        <v>1050</v>
      </c>
      <c r="F9729">
        <v>4</v>
      </c>
      <c r="G9729">
        <v>68</v>
      </c>
      <c r="H9729">
        <v>9</v>
      </c>
      <c r="I9729">
        <v>7</v>
      </c>
      <c r="J9729">
        <v>8</v>
      </c>
      <c r="K9729">
        <v>41003063</v>
      </c>
    </row>
    <row r="9730" spans="1:11" x14ac:dyDescent="0.15">
      <c r="A9730">
        <v>3485779</v>
      </c>
      <c r="B9730">
        <v>2</v>
      </c>
      <c r="C9730">
        <v>4</v>
      </c>
      <c r="D9730">
        <v>1</v>
      </c>
      <c r="E9730">
        <v>1055</v>
      </c>
      <c r="F9730">
        <v>4</v>
      </c>
      <c r="G9730">
        <v>67</v>
      </c>
      <c r="H9730">
        <v>5</v>
      </c>
      <c r="I9730">
        <v>5</v>
      </c>
      <c r="J9730">
        <v>3</v>
      </c>
      <c r="K9730">
        <v>41003063</v>
      </c>
    </row>
    <row r="9731" spans="1:11" x14ac:dyDescent="0.15">
      <c r="A9731">
        <v>3485779</v>
      </c>
      <c r="B9731">
        <v>2</v>
      </c>
      <c r="C9731">
        <v>5</v>
      </c>
      <c r="D9731">
        <v>1</v>
      </c>
      <c r="E9731">
        <v>5004</v>
      </c>
      <c r="F9731">
        <v>5</v>
      </c>
      <c r="G9731">
        <v>68</v>
      </c>
      <c r="H9731">
        <v>9</v>
      </c>
      <c r="I9731">
        <v>7</v>
      </c>
      <c r="J9731">
        <v>3</v>
      </c>
      <c r="K9731">
        <v>41003063</v>
      </c>
    </row>
    <row r="9732" spans="1:11" x14ac:dyDescent="0.15">
      <c r="A9732">
        <v>3486774</v>
      </c>
      <c r="B9732">
        <v>1</v>
      </c>
      <c r="C9732">
        <v>1</v>
      </c>
      <c r="D9732">
        <v>1</v>
      </c>
      <c r="E9732">
        <v>1055</v>
      </c>
      <c r="F9732">
        <v>4</v>
      </c>
      <c r="G9732">
        <v>68</v>
      </c>
      <c r="H9732">
        <v>6</v>
      </c>
      <c r="I9732">
        <v>7</v>
      </c>
      <c r="J9732">
        <v>8</v>
      </c>
      <c r="K9732">
        <v>41003063</v>
      </c>
    </row>
    <row r="9733" spans="1:11" x14ac:dyDescent="0.15">
      <c r="A9733">
        <v>3486774</v>
      </c>
      <c r="B9733">
        <v>1</v>
      </c>
      <c r="C9733">
        <v>2</v>
      </c>
      <c r="D9733">
        <v>1</v>
      </c>
      <c r="E9733">
        <v>1063</v>
      </c>
      <c r="F9733">
        <v>4</v>
      </c>
      <c r="G9733">
        <v>68</v>
      </c>
      <c r="H9733">
        <v>6</v>
      </c>
      <c r="I9733">
        <v>7</v>
      </c>
      <c r="J9733">
        <v>9</v>
      </c>
      <c r="K9733">
        <v>41003063</v>
      </c>
    </row>
    <row r="9734" spans="1:11" x14ac:dyDescent="0.15">
      <c r="A9734">
        <v>3486774</v>
      </c>
      <c r="B9734">
        <v>1</v>
      </c>
      <c r="C9734">
        <v>3</v>
      </c>
      <c r="D9734">
        <v>1</v>
      </c>
      <c r="E9734">
        <v>1062</v>
      </c>
      <c r="F9734">
        <v>4</v>
      </c>
      <c r="G9734">
        <v>68</v>
      </c>
      <c r="H9734">
        <v>6</v>
      </c>
      <c r="I9734">
        <v>7</v>
      </c>
      <c r="J9734">
        <v>9</v>
      </c>
      <c r="K9734">
        <v>41003063</v>
      </c>
    </row>
    <row r="9735" spans="1:11" x14ac:dyDescent="0.15">
      <c r="A9735">
        <v>3486774</v>
      </c>
      <c r="B9735">
        <v>1</v>
      </c>
      <c r="C9735">
        <v>4</v>
      </c>
      <c r="D9735">
        <v>1</v>
      </c>
      <c r="E9735">
        <v>5018</v>
      </c>
      <c r="F9735">
        <v>5</v>
      </c>
      <c r="G9735">
        <v>68</v>
      </c>
      <c r="H9735">
        <v>10</v>
      </c>
      <c r="I9735">
        <v>7</v>
      </c>
      <c r="J9735">
        <v>9</v>
      </c>
      <c r="K9735">
        <v>41003063</v>
      </c>
    </row>
    <row r="9736" spans="1:11" x14ac:dyDescent="0.15">
      <c r="A9736">
        <v>3486774</v>
      </c>
      <c r="B9736">
        <v>1</v>
      </c>
      <c r="C9736">
        <v>5</v>
      </c>
      <c r="D9736">
        <v>1</v>
      </c>
      <c r="E9736">
        <v>5021</v>
      </c>
      <c r="F9736">
        <v>5</v>
      </c>
      <c r="G9736">
        <v>68</v>
      </c>
      <c r="H9736">
        <v>10</v>
      </c>
      <c r="I9736">
        <v>7</v>
      </c>
      <c r="J9736">
        <v>9</v>
      </c>
      <c r="K9736">
        <v>41003063</v>
      </c>
    </row>
    <row r="9737" spans="1:11" x14ac:dyDescent="0.15">
      <c r="A9737">
        <v>3488250</v>
      </c>
      <c r="B9737">
        <v>1</v>
      </c>
      <c r="C9737">
        <v>1</v>
      </c>
      <c r="D9737">
        <v>1</v>
      </c>
      <c r="E9737">
        <v>5024</v>
      </c>
      <c r="F9737">
        <v>5</v>
      </c>
      <c r="G9737">
        <v>65</v>
      </c>
      <c r="H9737">
        <v>10</v>
      </c>
      <c r="I9737">
        <v>7</v>
      </c>
      <c r="J9737">
        <v>6</v>
      </c>
      <c r="K9737">
        <v>41003063</v>
      </c>
    </row>
    <row r="9738" spans="1:11" x14ac:dyDescent="0.15">
      <c r="A9738">
        <v>3488250</v>
      </c>
      <c r="B9738">
        <v>1</v>
      </c>
      <c r="C9738">
        <v>2</v>
      </c>
      <c r="D9738">
        <v>1</v>
      </c>
      <c r="E9738">
        <v>5026</v>
      </c>
      <c r="F9738">
        <v>5</v>
      </c>
      <c r="G9738">
        <v>65</v>
      </c>
      <c r="H9738">
        <v>6</v>
      </c>
      <c r="I9738">
        <v>6</v>
      </c>
      <c r="J9738">
        <v>9</v>
      </c>
      <c r="K9738">
        <v>41003063</v>
      </c>
    </row>
    <row r="9739" spans="1:11" x14ac:dyDescent="0.15">
      <c r="A9739">
        <v>3488250</v>
      </c>
      <c r="B9739">
        <v>1</v>
      </c>
      <c r="C9739">
        <v>3</v>
      </c>
      <c r="D9739">
        <v>1</v>
      </c>
      <c r="E9739">
        <v>1054</v>
      </c>
      <c r="F9739">
        <v>4</v>
      </c>
      <c r="G9739">
        <v>65</v>
      </c>
      <c r="H9739">
        <v>6</v>
      </c>
      <c r="I9739">
        <v>6</v>
      </c>
      <c r="J9739">
        <v>9</v>
      </c>
      <c r="K9739">
        <v>41003063</v>
      </c>
    </row>
    <row r="9740" spans="1:11" x14ac:dyDescent="0.15">
      <c r="A9740">
        <v>3488250</v>
      </c>
      <c r="B9740">
        <v>1</v>
      </c>
      <c r="C9740">
        <v>4</v>
      </c>
      <c r="D9740">
        <v>1</v>
      </c>
      <c r="E9740">
        <v>5010</v>
      </c>
      <c r="F9740">
        <v>5</v>
      </c>
      <c r="G9740">
        <v>65</v>
      </c>
      <c r="H9740">
        <v>6</v>
      </c>
      <c r="I9740">
        <v>6</v>
      </c>
      <c r="J9740">
        <v>0</v>
      </c>
      <c r="K9740">
        <v>41003063</v>
      </c>
    </row>
    <row r="9741" spans="1:11" x14ac:dyDescent="0.15">
      <c r="A9741">
        <v>3488250</v>
      </c>
      <c r="B9741">
        <v>1</v>
      </c>
      <c r="C9741">
        <v>5</v>
      </c>
      <c r="D9741">
        <v>1</v>
      </c>
      <c r="E9741">
        <v>5023</v>
      </c>
      <c r="F9741">
        <v>5</v>
      </c>
      <c r="G9741">
        <v>65</v>
      </c>
      <c r="H9741">
        <v>7</v>
      </c>
      <c r="I9741">
        <v>7</v>
      </c>
      <c r="J9741">
        <v>9</v>
      </c>
      <c r="K9741">
        <v>41003063</v>
      </c>
    </row>
    <row r="9742" spans="1:11" x14ac:dyDescent="0.15">
      <c r="A9742">
        <v>3491595</v>
      </c>
      <c r="B9742">
        <v>1</v>
      </c>
      <c r="C9742">
        <v>1</v>
      </c>
      <c r="D9742">
        <v>1</v>
      </c>
      <c r="E9742">
        <v>1022</v>
      </c>
      <c r="F9742">
        <v>4</v>
      </c>
      <c r="G9742">
        <v>65</v>
      </c>
      <c r="H9742">
        <v>10</v>
      </c>
      <c r="I9742">
        <v>7</v>
      </c>
      <c r="J9742">
        <v>5</v>
      </c>
      <c r="K9742">
        <v>41003057</v>
      </c>
    </row>
    <row r="9743" spans="1:11" x14ac:dyDescent="0.15">
      <c r="A9743">
        <v>3491595</v>
      </c>
      <c r="B9743">
        <v>1</v>
      </c>
      <c r="C9743">
        <v>2</v>
      </c>
      <c r="D9743">
        <v>1</v>
      </c>
      <c r="E9743">
        <v>1023</v>
      </c>
      <c r="F9743">
        <v>4</v>
      </c>
      <c r="G9743">
        <v>65</v>
      </c>
      <c r="H9743">
        <v>10</v>
      </c>
      <c r="I9743">
        <v>7</v>
      </c>
      <c r="J9743">
        <v>2</v>
      </c>
      <c r="K9743">
        <v>41003057</v>
      </c>
    </row>
    <row r="9744" spans="1:11" x14ac:dyDescent="0.15">
      <c r="A9744">
        <v>3491595</v>
      </c>
      <c r="B9744">
        <v>1</v>
      </c>
      <c r="C9744">
        <v>3</v>
      </c>
      <c r="D9744">
        <v>1</v>
      </c>
      <c r="E9744">
        <v>1032</v>
      </c>
      <c r="F9744">
        <v>4</v>
      </c>
      <c r="G9744">
        <v>65</v>
      </c>
      <c r="H9744">
        <v>1</v>
      </c>
      <c r="I9744">
        <v>7</v>
      </c>
      <c r="J9744">
        <v>9</v>
      </c>
      <c r="K9744">
        <v>41003057</v>
      </c>
    </row>
    <row r="9745" spans="1:11" x14ac:dyDescent="0.15">
      <c r="A9745">
        <v>3491595</v>
      </c>
      <c r="B9745">
        <v>1</v>
      </c>
      <c r="C9745">
        <v>4</v>
      </c>
      <c r="D9745">
        <v>1</v>
      </c>
      <c r="E9745">
        <v>1047</v>
      </c>
      <c r="F9745">
        <v>4</v>
      </c>
      <c r="G9745">
        <v>65</v>
      </c>
      <c r="H9745">
        <v>6</v>
      </c>
      <c r="I9745">
        <v>2</v>
      </c>
      <c r="J9745">
        <v>0</v>
      </c>
      <c r="K9745">
        <v>41003057</v>
      </c>
    </row>
    <row r="9746" spans="1:11" x14ac:dyDescent="0.15">
      <c r="A9746">
        <v>3491595</v>
      </c>
      <c r="B9746">
        <v>1</v>
      </c>
      <c r="C9746">
        <v>5</v>
      </c>
      <c r="D9746">
        <v>1</v>
      </c>
      <c r="E9746">
        <v>1030</v>
      </c>
      <c r="F9746">
        <v>4</v>
      </c>
      <c r="G9746">
        <v>65</v>
      </c>
      <c r="H9746">
        <v>9</v>
      </c>
      <c r="I9746">
        <v>7</v>
      </c>
      <c r="J9746">
        <v>9</v>
      </c>
      <c r="K9746">
        <v>41003057</v>
      </c>
    </row>
    <row r="9747" spans="1:11" x14ac:dyDescent="0.15">
      <c r="A9747">
        <v>3491696</v>
      </c>
      <c r="B9747">
        <v>2</v>
      </c>
      <c r="C9747">
        <v>1</v>
      </c>
      <c r="D9747">
        <v>1</v>
      </c>
      <c r="E9747">
        <v>5013</v>
      </c>
      <c r="F9747">
        <v>5</v>
      </c>
      <c r="G9747">
        <v>71</v>
      </c>
      <c r="H9747">
        <v>10</v>
      </c>
      <c r="I9747">
        <v>8</v>
      </c>
      <c r="J9747">
        <v>9</v>
      </c>
      <c r="K9747">
        <v>41003063</v>
      </c>
    </row>
    <row r="9748" spans="1:11" x14ac:dyDescent="0.15">
      <c r="A9748">
        <v>3491696</v>
      </c>
      <c r="B9748">
        <v>2</v>
      </c>
      <c r="C9748">
        <v>2</v>
      </c>
      <c r="D9748">
        <v>1</v>
      </c>
      <c r="E9748">
        <v>1056</v>
      </c>
      <c r="F9748">
        <v>4</v>
      </c>
      <c r="G9748">
        <v>70</v>
      </c>
      <c r="H9748">
        <v>10</v>
      </c>
      <c r="I9748">
        <v>8</v>
      </c>
      <c r="J9748">
        <v>9</v>
      </c>
      <c r="K9748">
        <v>41003063</v>
      </c>
    </row>
    <row r="9749" spans="1:11" x14ac:dyDescent="0.15">
      <c r="A9749">
        <v>3491696</v>
      </c>
      <c r="B9749">
        <v>2</v>
      </c>
      <c r="C9749">
        <v>3</v>
      </c>
      <c r="D9749">
        <v>1</v>
      </c>
      <c r="E9749">
        <v>5029</v>
      </c>
      <c r="F9749">
        <v>5</v>
      </c>
      <c r="G9749">
        <v>70</v>
      </c>
      <c r="H9749">
        <v>10</v>
      </c>
      <c r="I9749">
        <v>8</v>
      </c>
      <c r="J9749">
        <v>9</v>
      </c>
      <c r="K9749">
        <v>41003063</v>
      </c>
    </row>
    <row r="9750" spans="1:11" x14ac:dyDescent="0.15">
      <c r="A9750">
        <v>3491696</v>
      </c>
      <c r="B9750">
        <v>2</v>
      </c>
      <c r="C9750">
        <v>4</v>
      </c>
      <c r="D9750">
        <v>1</v>
      </c>
      <c r="E9750">
        <v>5012</v>
      </c>
      <c r="F9750">
        <v>5</v>
      </c>
      <c r="G9750">
        <v>71</v>
      </c>
      <c r="H9750">
        <v>10</v>
      </c>
      <c r="I9750">
        <v>8</v>
      </c>
      <c r="J9750">
        <v>9</v>
      </c>
      <c r="K9750">
        <v>41003063</v>
      </c>
    </row>
    <row r="9751" spans="1:11" x14ac:dyDescent="0.15">
      <c r="A9751">
        <v>3491696</v>
      </c>
      <c r="B9751">
        <v>2</v>
      </c>
      <c r="C9751">
        <v>5</v>
      </c>
      <c r="D9751">
        <v>1</v>
      </c>
      <c r="E9751">
        <v>1050</v>
      </c>
      <c r="F9751">
        <v>4</v>
      </c>
      <c r="G9751">
        <v>70</v>
      </c>
      <c r="H9751">
        <v>9</v>
      </c>
      <c r="I9751">
        <v>7</v>
      </c>
      <c r="J9751">
        <v>9</v>
      </c>
      <c r="K9751">
        <v>41003063</v>
      </c>
    </row>
    <row r="9752" spans="1:11" x14ac:dyDescent="0.15">
      <c r="A9752">
        <v>3492189</v>
      </c>
      <c r="B9752">
        <v>1</v>
      </c>
      <c r="C9752">
        <v>1</v>
      </c>
      <c r="D9752">
        <v>1</v>
      </c>
      <c r="E9752">
        <v>4013</v>
      </c>
      <c r="F9752">
        <v>1</v>
      </c>
      <c r="G9752">
        <v>1</v>
      </c>
      <c r="H9752">
        <v>0</v>
      </c>
      <c r="I9752">
        <v>0</v>
      </c>
      <c r="J9752">
        <v>0</v>
      </c>
      <c r="K9752">
        <v>41003063</v>
      </c>
    </row>
    <row r="9753" spans="1:11" x14ac:dyDescent="0.15">
      <c r="A9753">
        <v>3492189</v>
      </c>
      <c r="B9753">
        <v>1</v>
      </c>
      <c r="C9753">
        <v>5</v>
      </c>
      <c r="D9753">
        <v>1</v>
      </c>
      <c r="E9753">
        <v>4013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41003063</v>
      </c>
    </row>
    <row r="9754" spans="1:11" x14ac:dyDescent="0.15">
      <c r="A9754">
        <v>3492217</v>
      </c>
      <c r="B9754">
        <v>2</v>
      </c>
      <c r="C9754">
        <v>1</v>
      </c>
      <c r="D9754">
        <v>1</v>
      </c>
      <c r="E9754">
        <v>5021</v>
      </c>
      <c r="F9754">
        <v>5</v>
      </c>
      <c r="G9754">
        <v>69</v>
      </c>
      <c r="H9754">
        <v>10</v>
      </c>
      <c r="I9754">
        <v>8</v>
      </c>
      <c r="J9754">
        <v>9</v>
      </c>
      <c r="K9754">
        <v>41003001</v>
      </c>
    </row>
    <row r="9755" spans="1:11" x14ac:dyDescent="0.15">
      <c r="A9755">
        <v>3492217</v>
      </c>
      <c r="B9755">
        <v>2</v>
      </c>
      <c r="C9755">
        <v>2</v>
      </c>
      <c r="D9755">
        <v>1</v>
      </c>
      <c r="E9755">
        <v>1055</v>
      </c>
      <c r="F9755">
        <v>4</v>
      </c>
      <c r="G9755">
        <v>69</v>
      </c>
      <c r="H9755">
        <v>10</v>
      </c>
      <c r="I9755">
        <v>6</v>
      </c>
      <c r="J9755">
        <v>9</v>
      </c>
      <c r="K9755">
        <v>41003001</v>
      </c>
    </row>
    <row r="9756" spans="1:11" x14ac:dyDescent="0.15">
      <c r="A9756">
        <v>3492217</v>
      </c>
      <c r="B9756">
        <v>2</v>
      </c>
      <c r="C9756">
        <v>3</v>
      </c>
      <c r="D9756">
        <v>1</v>
      </c>
      <c r="E9756">
        <v>5014</v>
      </c>
      <c r="F9756">
        <v>5</v>
      </c>
      <c r="G9756">
        <v>69</v>
      </c>
      <c r="H9756">
        <v>10</v>
      </c>
      <c r="I9756">
        <v>8</v>
      </c>
      <c r="J9756">
        <v>7</v>
      </c>
      <c r="K9756">
        <v>41003001</v>
      </c>
    </row>
    <row r="9757" spans="1:11" x14ac:dyDescent="0.15">
      <c r="A9757">
        <v>3492217</v>
      </c>
      <c r="B9757">
        <v>2</v>
      </c>
      <c r="C9757">
        <v>4</v>
      </c>
      <c r="D9757">
        <v>1</v>
      </c>
      <c r="E9757">
        <v>5035</v>
      </c>
      <c r="F9757">
        <v>5</v>
      </c>
      <c r="G9757">
        <v>69</v>
      </c>
      <c r="H9757">
        <v>10</v>
      </c>
      <c r="I9757">
        <v>7</v>
      </c>
      <c r="J9757">
        <v>9</v>
      </c>
      <c r="K9757">
        <v>41003001</v>
      </c>
    </row>
    <row r="9758" spans="1:11" x14ac:dyDescent="0.15">
      <c r="A9758">
        <v>3492217</v>
      </c>
      <c r="B9758">
        <v>2</v>
      </c>
      <c r="C9758">
        <v>5</v>
      </c>
      <c r="D9758">
        <v>1</v>
      </c>
      <c r="E9758">
        <v>1056</v>
      </c>
      <c r="F9758">
        <v>4</v>
      </c>
      <c r="G9758">
        <v>69</v>
      </c>
      <c r="H9758">
        <v>10</v>
      </c>
      <c r="I9758">
        <v>6</v>
      </c>
      <c r="J9758">
        <v>9</v>
      </c>
      <c r="K9758">
        <v>41003001</v>
      </c>
    </row>
    <row r="9759" spans="1:11" x14ac:dyDescent="0.15">
      <c r="A9759">
        <v>3492328</v>
      </c>
      <c r="B9759">
        <v>1</v>
      </c>
      <c r="C9759">
        <v>1</v>
      </c>
      <c r="D9759">
        <v>1</v>
      </c>
      <c r="E9759">
        <v>5047</v>
      </c>
      <c r="F9759">
        <v>5</v>
      </c>
      <c r="G9759">
        <v>71</v>
      </c>
      <c r="H9759">
        <v>10</v>
      </c>
      <c r="I9759">
        <v>8</v>
      </c>
      <c r="J9759">
        <v>9</v>
      </c>
      <c r="K9759">
        <v>41003063</v>
      </c>
    </row>
    <row r="9760" spans="1:11" x14ac:dyDescent="0.15">
      <c r="A9760">
        <v>3492328</v>
      </c>
      <c r="B9760">
        <v>1</v>
      </c>
      <c r="C9760">
        <v>2</v>
      </c>
      <c r="D9760">
        <v>1</v>
      </c>
      <c r="E9760">
        <v>1009</v>
      </c>
      <c r="F9760">
        <v>4</v>
      </c>
      <c r="G9760">
        <v>71</v>
      </c>
      <c r="H9760">
        <v>10</v>
      </c>
      <c r="I9760">
        <v>9</v>
      </c>
      <c r="J9760">
        <v>9</v>
      </c>
      <c r="K9760">
        <v>41003063</v>
      </c>
    </row>
    <row r="9761" spans="1:11" x14ac:dyDescent="0.15">
      <c r="A9761">
        <v>3492328</v>
      </c>
      <c r="B9761">
        <v>1</v>
      </c>
      <c r="C9761">
        <v>3</v>
      </c>
      <c r="D9761">
        <v>1</v>
      </c>
      <c r="E9761">
        <v>5035</v>
      </c>
      <c r="F9761">
        <v>5</v>
      </c>
      <c r="G9761">
        <v>71</v>
      </c>
      <c r="H9761">
        <v>10</v>
      </c>
      <c r="I9761">
        <v>8</v>
      </c>
      <c r="J9761">
        <v>9</v>
      </c>
      <c r="K9761">
        <v>41003063</v>
      </c>
    </row>
    <row r="9762" spans="1:11" x14ac:dyDescent="0.15">
      <c r="A9762">
        <v>3492328</v>
      </c>
      <c r="B9762">
        <v>1</v>
      </c>
      <c r="C9762">
        <v>4</v>
      </c>
      <c r="D9762">
        <v>1</v>
      </c>
      <c r="E9762">
        <v>1063</v>
      </c>
      <c r="F9762">
        <v>4</v>
      </c>
      <c r="G9762">
        <v>71</v>
      </c>
      <c r="H9762">
        <v>10</v>
      </c>
      <c r="I9762">
        <v>8</v>
      </c>
      <c r="J9762">
        <v>9</v>
      </c>
      <c r="K9762">
        <v>41003063</v>
      </c>
    </row>
    <row r="9763" spans="1:11" x14ac:dyDescent="0.15">
      <c r="A9763">
        <v>3492328</v>
      </c>
      <c r="B9763">
        <v>1</v>
      </c>
      <c r="C9763">
        <v>5</v>
      </c>
      <c r="D9763">
        <v>1</v>
      </c>
      <c r="E9763">
        <v>1055</v>
      </c>
      <c r="F9763">
        <v>4</v>
      </c>
      <c r="G9763">
        <v>71</v>
      </c>
      <c r="H9763">
        <v>10</v>
      </c>
      <c r="I9763">
        <v>8</v>
      </c>
      <c r="J9763">
        <v>9</v>
      </c>
      <c r="K9763">
        <v>41003063</v>
      </c>
    </row>
    <row r="9764" spans="1:11" x14ac:dyDescent="0.15">
      <c r="A9764">
        <v>3492555</v>
      </c>
      <c r="B9764">
        <v>1</v>
      </c>
      <c r="C9764">
        <v>1</v>
      </c>
      <c r="D9764">
        <v>1</v>
      </c>
      <c r="E9764">
        <v>1050</v>
      </c>
      <c r="F9764">
        <v>4</v>
      </c>
      <c r="G9764">
        <v>68</v>
      </c>
      <c r="H9764">
        <v>6</v>
      </c>
      <c r="I9764">
        <v>7</v>
      </c>
      <c r="J9764">
        <v>9</v>
      </c>
      <c r="K9764">
        <v>41003061</v>
      </c>
    </row>
    <row r="9765" spans="1:11" x14ac:dyDescent="0.15">
      <c r="A9765">
        <v>3492555</v>
      </c>
      <c r="B9765">
        <v>1</v>
      </c>
      <c r="C9765">
        <v>2</v>
      </c>
      <c r="D9765">
        <v>1</v>
      </c>
      <c r="E9765">
        <v>1013</v>
      </c>
      <c r="F9765">
        <v>4</v>
      </c>
      <c r="G9765">
        <v>68</v>
      </c>
      <c r="H9765">
        <v>10</v>
      </c>
      <c r="I9765">
        <v>7</v>
      </c>
      <c r="J9765">
        <v>9</v>
      </c>
      <c r="K9765">
        <v>41003061</v>
      </c>
    </row>
    <row r="9766" spans="1:11" x14ac:dyDescent="0.15">
      <c r="A9766">
        <v>3492555</v>
      </c>
      <c r="B9766">
        <v>1</v>
      </c>
      <c r="C9766">
        <v>3</v>
      </c>
      <c r="D9766">
        <v>1</v>
      </c>
      <c r="E9766">
        <v>5035</v>
      </c>
      <c r="F9766">
        <v>5</v>
      </c>
      <c r="G9766">
        <v>68</v>
      </c>
      <c r="H9766">
        <v>6</v>
      </c>
      <c r="I9766">
        <v>6</v>
      </c>
      <c r="J9766">
        <v>9</v>
      </c>
      <c r="K9766">
        <v>41003061</v>
      </c>
    </row>
    <row r="9767" spans="1:11" x14ac:dyDescent="0.15">
      <c r="A9767">
        <v>3492555</v>
      </c>
      <c r="B9767">
        <v>1</v>
      </c>
      <c r="C9767">
        <v>4</v>
      </c>
      <c r="D9767">
        <v>1</v>
      </c>
      <c r="E9767">
        <v>1056</v>
      </c>
      <c r="F9767">
        <v>4</v>
      </c>
      <c r="G9767">
        <v>68</v>
      </c>
      <c r="H9767">
        <v>6</v>
      </c>
      <c r="I9767">
        <v>6</v>
      </c>
      <c r="J9767">
        <v>9</v>
      </c>
      <c r="K9767">
        <v>41003061</v>
      </c>
    </row>
    <row r="9768" spans="1:11" x14ac:dyDescent="0.15">
      <c r="A9768">
        <v>3492555</v>
      </c>
      <c r="B9768">
        <v>1</v>
      </c>
      <c r="C9768">
        <v>5</v>
      </c>
      <c r="D9768">
        <v>1</v>
      </c>
      <c r="E9768">
        <v>1016</v>
      </c>
      <c r="F9768">
        <v>4</v>
      </c>
      <c r="G9768">
        <v>68</v>
      </c>
      <c r="H9768">
        <v>7</v>
      </c>
      <c r="I9768">
        <v>7</v>
      </c>
      <c r="J9768">
        <v>2</v>
      </c>
      <c r="K9768">
        <v>41003061</v>
      </c>
    </row>
    <row r="9769" spans="1:11" x14ac:dyDescent="0.15">
      <c r="A9769">
        <v>3493559</v>
      </c>
      <c r="B9769">
        <v>1</v>
      </c>
      <c r="C9769">
        <v>1</v>
      </c>
      <c r="D9769">
        <v>1</v>
      </c>
      <c r="E9769">
        <v>1030</v>
      </c>
      <c r="F9769">
        <v>4</v>
      </c>
      <c r="G9769">
        <v>38</v>
      </c>
      <c r="H9769">
        <v>7</v>
      </c>
      <c r="I9769">
        <v>3</v>
      </c>
      <c r="J9769">
        <v>5</v>
      </c>
      <c r="K9769">
        <v>41003047</v>
      </c>
    </row>
    <row r="9770" spans="1:11" x14ac:dyDescent="0.15">
      <c r="A9770">
        <v>3493559</v>
      </c>
      <c r="B9770">
        <v>1</v>
      </c>
      <c r="C9770">
        <v>2</v>
      </c>
      <c r="D9770">
        <v>1</v>
      </c>
      <c r="E9770">
        <v>1054</v>
      </c>
      <c r="F9770">
        <v>4</v>
      </c>
      <c r="G9770">
        <v>38</v>
      </c>
      <c r="H9770">
        <v>5</v>
      </c>
      <c r="I9770">
        <v>0</v>
      </c>
      <c r="J9770">
        <v>2</v>
      </c>
      <c r="K9770">
        <v>41003047</v>
      </c>
    </row>
    <row r="9771" spans="1:11" x14ac:dyDescent="0.15">
      <c r="A9771">
        <v>3493559</v>
      </c>
      <c r="B9771">
        <v>1</v>
      </c>
      <c r="C9771">
        <v>3</v>
      </c>
      <c r="D9771">
        <v>1</v>
      </c>
      <c r="E9771">
        <v>1055</v>
      </c>
      <c r="F9771">
        <v>4</v>
      </c>
      <c r="G9771">
        <v>38</v>
      </c>
      <c r="H9771">
        <v>3</v>
      </c>
      <c r="I9771">
        <v>3</v>
      </c>
      <c r="J9771">
        <v>0</v>
      </c>
      <c r="K9771">
        <v>41003047</v>
      </c>
    </row>
    <row r="9772" spans="1:11" x14ac:dyDescent="0.15">
      <c r="A9772">
        <v>3493559</v>
      </c>
      <c r="B9772">
        <v>1</v>
      </c>
      <c r="C9772">
        <v>4</v>
      </c>
      <c r="D9772">
        <v>1</v>
      </c>
      <c r="E9772">
        <v>1032</v>
      </c>
      <c r="F9772">
        <v>4</v>
      </c>
      <c r="G9772">
        <v>38</v>
      </c>
      <c r="H9772">
        <v>4</v>
      </c>
      <c r="I9772">
        <v>2</v>
      </c>
      <c r="J9772">
        <v>6</v>
      </c>
      <c r="K9772">
        <v>41003047</v>
      </c>
    </row>
    <row r="9773" spans="1:11" x14ac:dyDescent="0.15">
      <c r="A9773">
        <v>3493559</v>
      </c>
      <c r="B9773">
        <v>1</v>
      </c>
      <c r="C9773">
        <v>5</v>
      </c>
      <c r="D9773">
        <v>1</v>
      </c>
      <c r="E9773">
        <v>1062</v>
      </c>
      <c r="F9773">
        <v>4</v>
      </c>
      <c r="G9773">
        <v>38</v>
      </c>
      <c r="H9773">
        <v>3</v>
      </c>
      <c r="I9773">
        <v>3</v>
      </c>
      <c r="J9773">
        <v>3</v>
      </c>
      <c r="K9773">
        <v>41003047</v>
      </c>
    </row>
    <row r="9774" spans="1:11" x14ac:dyDescent="0.15">
      <c r="A9774">
        <v>3493796</v>
      </c>
      <c r="B9774">
        <v>1</v>
      </c>
      <c r="C9774">
        <v>1</v>
      </c>
      <c r="D9774">
        <v>1</v>
      </c>
      <c r="E9774">
        <v>1002</v>
      </c>
      <c r="F9774">
        <v>4</v>
      </c>
      <c r="G9774">
        <v>62</v>
      </c>
      <c r="H9774">
        <v>6</v>
      </c>
      <c r="I9774">
        <v>6</v>
      </c>
      <c r="J9774">
        <v>0</v>
      </c>
      <c r="K9774">
        <v>41003056</v>
      </c>
    </row>
    <row r="9775" spans="1:11" x14ac:dyDescent="0.15">
      <c r="A9775">
        <v>3493796</v>
      </c>
      <c r="B9775">
        <v>1</v>
      </c>
      <c r="C9775">
        <v>2</v>
      </c>
      <c r="D9775">
        <v>1</v>
      </c>
      <c r="E9775">
        <v>1004</v>
      </c>
      <c r="F9775">
        <v>4</v>
      </c>
      <c r="G9775">
        <v>60</v>
      </c>
      <c r="H9775">
        <v>3</v>
      </c>
      <c r="I9775">
        <v>6</v>
      </c>
      <c r="J9775">
        <v>0</v>
      </c>
      <c r="K9775">
        <v>41003056</v>
      </c>
    </row>
    <row r="9776" spans="1:11" x14ac:dyDescent="0.15">
      <c r="A9776">
        <v>3493796</v>
      </c>
      <c r="B9776">
        <v>1</v>
      </c>
      <c r="C9776">
        <v>3</v>
      </c>
      <c r="D9776">
        <v>1</v>
      </c>
      <c r="E9776">
        <v>5023</v>
      </c>
      <c r="F9776">
        <v>5</v>
      </c>
      <c r="G9776">
        <v>62</v>
      </c>
      <c r="H9776">
        <v>6</v>
      </c>
      <c r="I9776">
        <v>6</v>
      </c>
      <c r="J9776">
        <v>9</v>
      </c>
      <c r="K9776">
        <v>41003056</v>
      </c>
    </row>
    <row r="9777" spans="1:11" x14ac:dyDescent="0.15">
      <c r="A9777">
        <v>3493796</v>
      </c>
      <c r="B9777">
        <v>1</v>
      </c>
      <c r="C9777">
        <v>4</v>
      </c>
      <c r="D9777">
        <v>1</v>
      </c>
      <c r="E9777">
        <v>1056</v>
      </c>
      <c r="F9777">
        <v>4</v>
      </c>
      <c r="G9777">
        <v>55</v>
      </c>
      <c r="H9777">
        <v>3</v>
      </c>
      <c r="I9777">
        <v>5</v>
      </c>
      <c r="J9777">
        <v>0</v>
      </c>
      <c r="K9777">
        <v>41003056</v>
      </c>
    </row>
    <row r="9778" spans="1:11" x14ac:dyDescent="0.15">
      <c r="A9778">
        <v>3493796</v>
      </c>
      <c r="B9778">
        <v>1</v>
      </c>
      <c r="C9778">
        <v>5</v>
      </c>
      <c r="D9778">
        <v>1</v>
      </c>
      <c r="E9778">
        <v>1062</v>
      </c>
      <c r="F9778">
        <v>4</v>
      </c>
      <c r="G9778">
        <v>55</v>
      </c>
      <c r="H9778">
        <v>1</v>
      </c>
      <c r="I9778">
        <v>3</v>
      </c>
      <c r="J9778">
        <v>3</v>
      </c>
      <c r="K9778">
        <v>41003056</v>
      </c>
    </row>
    <row r="9779" spans="1:11" x14ac:dyDescent="0.15">
      <c r="A9779">
        <v>3494531</v>
      </c>
      <c r="B9779">
        <v>1</v>
      </c>
      <c r="C9779">
        <v>1</v>
      </c>
      <c r="D9779">
        <v>1</v>
      </c>
      <c r="E9779">
        <v>1047</v>
      </c>
      <c r="F9779">
        <v>4</v>
      </c>
      <c r="G9779">
        <v>39</v>
      </c>
      <c r="H9779">
        <v>3</v>
      </c>
      <c r="I9779">
        <v>3</v>
      </c>
      <c r="J9779">
        <v>1</v>
      </c>
      <c r="K9779">
        <v>41003035</v>
      </c>
    </row>
    <row r="9780" spans="1:11" x14ac:dyDescent="0.15">
      <c r="A9780">
        <v>3494531</v>
      </c>
      <c r="B9780">
        <v>1</v>
      </c>
      <c r="C9780">
        <v>2</v>
      </c>
      <c r="D9780">
        <v>1</v>
      </c>
      <c r="E9780">
        <v>1005</v>
      </c>
      <c r="F9780">
        <v>4</v>
      </c>
      <c r="G9780">
        <v>37</v>
      </c>
      <c r="H9780">
        <v>1</v>
      </c>
      <c r="I9780">
        <v>3</v>
      </c>
      <c r="J9780">
        <v>2</v>
      </c>
      <c r="K9780">
        <v>41003035</v>
      </c>
    </row>
    <row r="9781" spans="1:11" x14ac:dyDescent="0.15">
      <c r="A9781">
        <v>3494531</v>
      </c>
      <c r="B9781">
        <v>1</v>
      </c>
      <c r="C9781">
        <v>3</v>
      </c>
      <c r="D9781">
        <v>1</v>
      </c>
      <c r="E9781">
        <v>1062</v>
      </c>
      <c r="F9781">
        <v>4</v>
      </c>
      <c r="G9781">
        <v>36</v>
      </c>
      <c r="H9781">
        <v>1</v>
      </c>
      <c r="I9781">
        <v>2</v>
      </c>
      <c r="J9781">
        <v>5</v>
      </c>
      <c r="K9781">
        <v>41003035</v>
      </c>
    </row>
    <row r="9782" spans="1:11" x14ac:dyDescent="0.15">
      <c r="A9782">
        <v>3494531</v>
      </c>
      <c r="B9782">
        <v>1</v>
      </c>
      <c r="C9782">
        <v>4</v>
      </c>
      <c r="D9782">
        <v>1</v>
      </c>
      <c r="E9782">
        <v>1032</v>
      </c>
      <c r="F9782">
        <v>4</v>
      </c>
      <c r="G9782">
        <v>39</v>
      </c>
      <c r="H9782">
        <v>3</v>
      </c>
      <c r="I9782">
        <v>3</v>
      </c>
      <c r="J9782">
        <v>3</v>
      </c>
      <c r="K9782">
        <v>41003035</v>
      </c>
    </row>
    <row r="9783" spans="1:11" x14ac:dyDescent="0.15">
      <c r="A9783">
        <v>3494531</v>
      </c>
      <c r="B9783">
        <v>1</v>
      </c>
      <c r="C9783">
        <v>5</v>
      </c>
      <c r="D9783">
        <v>1</v>
      </c>
      <c r="E9783">
        <v>1016</v>
      </c>
      <c r="F9783">
        <v>4</v>
      </c>
      <c r="G9783">
        <v>35</v>
      </c>
      <c r="H9783">
        <v>1</v>
      </c>
      <c r="I9783">
        <v>3</v>
      </c>
      <c r="J9783">
        <v>0</v>
      </c>
      <c r="K9783">
        <v>41003035</v>
      </c>
    </row>
    <row r="9784" spans="1:11" x14ac:dyDescent="0.15">
      <c r="A9784">
        <v>3494929</v>
      </c>
      <c r="B9784">
        <v>1</v>
      </c>
      <c r="C9784">
        <v>1</v>
      </c>
      <c r="D9784">
        <v>1</v>
      </c>
      <c r="E9784">
        <v>5058</v>
      </c>
      <c r="F9784">
        <v>5</v>
      </c>
      <c r="G9784">
        <v>48</v>
      </c>
      <c r="H9784">
        <v>3</v>
      </c>
      <c r="I9784">
        <v>2</v>
      </c>
      <c r="J9784">
        <v>2</v>
      </c>
      <c r="K9784">
        <v>41003063</v>
      </c>
    </row>
    <row r="9785" spans="1:11" x14ac:dyDescent="0.15">
      <c r="A9785">
        <v>3494929</v>
      </c>
      <c r="B9785">
        <v>1</v>
      </c>
      <c r="C9785">
        <v>2</v>
      </c>
      <c r="D9785">
        <v>1</v>
      </c>
      <c r="E9785">
        <v>1010</v>
      </c>
      <c r="F9785">
        <v>4</v>
      </c>
      <c r="G9785">
        <v>48</v>
      </c>
      <c r="H9785">
        <v>2</v>
      </c>
      <c r="I9785">
        <v>4</v>
      </c>
      <c r="J9785">
        <v>0</v>
      </c>
      <c r="K9785">
        <v>41003063</v>
      </c>
    </row>
    <row r="9786" spans="1:11" x14ac:dyDescent="0.15">
      <c r="A9786">
        <v>3494929</v>
      </c>
      <c r="B9786">
        <v>1</v>
      </c>
      <c r="C9786">
        <v>3</v>
      </c>
      <c r="D9786">
        <v>1</v>
      </c>
      <c r="E9786">
        <v>1013</v>
      </c>
      <c r="F9786">
        <v>4</v>
      </c>
      <c r="G9786">
        <v>48</v>
      </c>
      <c r="H9786">
        <v>6</v>
      </c>
      <c r="I9786">
        <v>4</v>
      </c>
      <c r="J9786">
        <v>0</v>
      </c>
      <c r="K9786">
        <v>41003063</v>
      </c>
    </row>
    <row r="9787" spans="1:11" x14ac:dyDescent="0.15">
      <c r="A9787">
        <v>3494929</v>
      </c>
      <c r="B9787">
        <v>1</v>
      </c>
      <c r="C9787">
        <v>4</v>
      </c>
      <c r="D9787">
        <v>1</v>
      </c>
      <c r="E9787">
        <v>1009</v>
      </c>
      <c r="F9787">
        <v>4</v>
      </c>
      <c r="G9787">
        <v>48</v>
      </c>
      <c r="H9787">
        <v>2</v>
      </c>
      <c r="I9787">
        <v>4</v>
      </c>
      <c r="J9787">
        <v>3</v>
      </c>
      <c r="K9787">
        <v>41003063</v>
      </c>
    </row>
    <row r="9788" spans="1:11" x14ac:dyDescent="0.15">
      <c r="A9788">
        <v>3494929</v>
      </c>
      <c r="B9788">
        <v>1</v>
      </c>
      <c r="C9788">
        <v>5</v>
      </c>
      <c r="D9788">
        <v>1</v>
      </c>
      <c r="E9788">
        <v>1050</v>
      </c>
      <c r="F9788">
        <v>4</v>
      </c>
      <c r="G9788">
        <v>48</v>
      </c>
      <c r="H9788">
        <v>3</v>
      </c>
      <c r="I9788">
        <v>4</v>
      </c>
      <c r="J9788">
        <v>1</v>
      </c>
      <c r="K9788">
        <v>41003063</v>
      </c>
    </row>
    <row r="9789" spans="1:11" x14ac:dyDescent="0.15">
      <c r="A9789">
        <v>3496157</v>
      </c>
      <c r="B9789">
        <v>1</v>
      </c>
      <c r="C9789">
        <v>1</v>
      </c>
      <c r="D9789">
        <v>1</v>
      </c>
      <c r="E9789">
        <v>1062</v>
      </c>
      <c r="F9789">
        <v>4</v>
      </c>
      <c r="G9789">
        <v>46</v>
      </c>
      <c r="H9789">
        <v>1</v>
      </c>
      <c r="I9789">
        <v>3</v>
      </c>
      <c r="J9789">
        <v>2</v>
      </c>
      <c r="K9789">
        <v>41003056</v>
      </c>
    </row>
    <row r="9790" spans="1:11" x14ac:dyDescent="0.15">
      <c r="A9790">
        <v>3496157</v>
      </c>
      <c r="B9790">
        <v>1</v>
      </c>
      <c r="C9790">
        <v>2</v>
      </c>
      <c r="D9790">
        <v>1</v>
      </c>
      <c r="E9790">
        <v>1032</v>
      </c>
      <c r="F9790">
        <v>4</v>
      </c>
      <c r="G9790">
        <v>1</v>
      </c>
      <c r="H9790">
        <v>0</v>
      </c>
      <c r="I9790">
        <v>0</v>
      </c>
      <c r="J9790">
        <v>0</v>
      </c>
      <c r="K9790">
        <v>41003056</v>
      </c>
    </row>
    <row r="9791" spans="1:11" x14ac:dyDescent="0.15">
      <c r="A9791">
        <v>3496157</v>
      </c>
      <c r="B9791">
        <v>1</v>
      </c>
      <c r="C9791">
        <v>3</v>
      </c>
      <c r="D9791">
        <v>1</v>
      </c>
      <c r="E9791">
        <v>1058</v>
      </c>
      <c r="F9791">
        <v>4</v>
      </c>
      <c r="G9791">
        <v>1</v>
      </c>
      <c r="H9791">
        <v>0</v>
      </c>
      <c r="I9791">
        <v>0</v>
      </c>
      <c r="J9791">
        <v>0</v>
      </c>
      <c r="K9791">
        <v>41003056</v>
      </c>
    </row>
    <row r="9792" spans="1:11" x14ac:dyDescent="0.15">
      <c r="A9792">
        <v>3496157</v>
      </c>
      <c r="B9792">
        <v>1</v>
      </c>
      <c r="C9792">
        <v>4</v>
      </c>
      <c r="D9792">
        <v>1</v>
      </c>
      <c r="E9792">
        <v>1026</v>
      </c>
      <c r="F9792">
        <v>4</v>
      </c>
      <c r="G9792">
        <v>25</v>
      </c>
      <c r="H9792">
        <v>0</v>
      </c>
      <c r="I9792">
        <v>0</v>
      </c>
      <c r="J9792">
        <v>0</v>
      </c>
      <c r="K9792">
        <v>41003056</v>
      </c>
    </row>
    <row r="9793" spans="1:11" x14ac:dyDescent="0.15">
      <c r="A9793">
        <v>3496157</v>
      </c>
      <c r="B9793">
        <v>1</v>
      </c>
      <c r="C9793">
        <v>5</v>
      </c>
      <c r="D9793">
        <v>1</v>
      </c>
      <c r="E9793">
        <v>1027</v>
      </c>
      <c r="F9793">
        <v>4</v>
      </c>
      <c r="G9793">
        <v>50</v>
      </c>
      <c r="H9793">
        <v>3</v>
      </c>
      <c r="I9793">
        <v>4</v>
      </c>
      <c r="J9793">
        <v>4</v>
      </c>
      <c r="K9793">
        <v>41003056</v>
      </c>
    </row>
    <row r="9794" spans="1:11" x14ac:dyDescent="0.15">
      <c r="A9794">
        <v>3496194</v>
      </c>
      <c r="B9794">
        <v>1</v>
      </c>
      <c r="C9794">
        <v>1</v>
      </c>
      <c r="D9794">
        <v>1</v>
      </c>
      <c r="E9794">
        <v>1043</v>
      </c>
      <c r="F9794">
        <v>4</v>
      </c>
      <c r="G9794">
        <v>52</v>
      </c>
      <c r="H9794">
        <v>6</v>
      </c>
      <c r="I9794">
        <v>4</v>
      </c>
      <c r="J9794">
        <v>6</v>
      </c>
      <c r="K9794">
        <v>41003001</v>
      </c>
    </row>
    <row r="9795" spans="1:11" x14ac:dyDescent="0.15">
      <c r="A9795">
        <v>3496194</v>
      </c>
      <c r="B9795">
        <v>1</v>
      </c>
      <c r="C9795">
        <v>2</v>
      </c>
      <c r="D9795">
        <v>1</v>
      </c>
      <c r="E9795">
        <v>1018</v>
      </c>
      <c r="F9795">
        <v>4</v>
      </c>
      <c r="G9795">
        <v>51</v>
      </c>
      <c r="H9795">
        <v>6</v>
      </c>
      <c r="I9795">
        <v>4</v>
      </c>
      <c r="J9795">
        <v>5</v>
      </c>
      <c r="K9795">
        <v>41003001</v>
      </c>
    </row>
    <row r="9796" spans="1:11" x14ac:dyDescent="0.15">
      <c r="A9796">
        <v>3496194</v>
      </c>
      <c r="B9796">
        <v>1</v>
      </c>
      <c r="C9796">
        <v>3</v>
      </c>
      <c r="D9796">
        <v>1</v>
      </c>
      <c r="E9796">
        <v>1056</v>
      </c>
      <c r="F9796">
        <v>4</v>
      </c>
      <c r="G9796">
        <v>51</v>
      </c>
      <c r="H9796">
        <v>3</v>
      </c>
      <c r="I9796">
        <v>4</v>
      </c>
      <c r="J9796">
        <v>8</v>
      </c>
      <c r="K9796">
        <v>41003001</v>
      </c>
    </row>
    <row r="9797" spans="1:11" x14ac:dyDescent="0.15">
      <c r="A9797">
        <v>3496194</v>
      </c>
      <c r="B9797">
        <v>1</v>
      </c>
      <c r="C9797">
        <v>4</v>
      </c>
      <c r="D9797">
        <v>1</v>
      </c>
      <c r="E9797">
        <v>1021</v>
      </c>
      <c r="F9797">
        <v>4</v>
      </c>
      <c r="G9797">
        <v>51</v>
      </c>
      <c r="H9797">
        <v>3</v>
      </c>
      <c r="I9797">
        <v>3</v>
      </c>
      <c r="J9797">
        <v>1</v>
      </c>
      <c r="K9797">
        <v>41003001</v>
      </c>
    </row>
    <row r="9798" spans="1:11" x14ac:dyDescent="0.15">
      <c r="A9798">
        <v>3496194</v>
      </c>
      <c r="B9798">
        <v>1</v>
      </c>
      <c r="C9798">
        <v>5</v>
      </c>
      <c r="D9798">
        <v>1</v>
      </c>
      <c r="E9798">
        <v>1016</v>
      </c>
      <c r="F9798">
        <v>4</v>
      </c>
      <c r="G9798">
        <v>52</v>
      </c>
      <c r="H9798">
        <v>6</v>
      </c>
      <c r="I9798">
        <v>4</v>
      </c>
      <c r="J9798">
        <v>1</v>
      </c>
      <c r="K9798">
        <v>41003001</v>
      </c>
    </row>
    <row r="9799" spans="1:11" x14ac:dyDescent="0.15">
      <c r="A9799">
        <v>3496879</v>
      </c>
      <c r="B9799">
        <v>3</v>
      </c>
      <c r="C9799">
        <v>1</v>
      </c>
      <c r="D9799">
        <v>1</v>
      </c>
      <c r="E9799">
        <v>5003</v>
      </c>
      <c r="F9799">
        <v>5</v>
      </c>
      <c r="G9799">
        <v>73</v>
      </c>
      <c r="H9799">
        <v>10</v>
      </c>
      <c r="I9799">
        <v>10</v>
      </c>
      <c r="J9799">
        <v>9</v>
      </c>
      <c r="K9799">
        <v>41003063</v>
      </c>
    </row>
    <row r="9800" spans="1:11" x14ac:dyDescent="0.15">
      <c r="A9800">
        <v>3496879</v>
      </c>
      <c r="B9800">
        <v>3</v>
      </c>
      <c r="C9800">
        <v>2</v>
      </c>
      <c r="D9800">
        <v>1</v>
      </c>
      <c r="E9800">
        <v>5022</v>
      </c>
      <c r="F9800">
        <v>5</v>
      </c>
      <c r="G9800">
        <v>73</v>
      </c>
      <c r="H9800">
        <v>10</v>
      </c>
      <c r="I9800">
        <v>10</v>
      </c>
      <c r="J9800">
        <v>9</v>
      </c>
      <c r="K9800">
        <v>41003063</v>
      </c>
    </row>
    <row r="9801" spans="1:11" x14ac:dyDescent="0.15">
      <c r="A9801">
        <v>3496879</v>
      </c>
      <c r="B9801">
        <v>3</v>
      </c>
      <c r="C9801">
        <v>3</v>
      </c>
      <c r="D9801">
        <v>1</v>
      </c>
      <c r="E9801">
        <v>5048</v>
      </c>
      <c r="F9801">
        <v>5</v>
      </c>
      <c r="G9801">
        <v>73</v>
      </c>
      <c r="H9801">
        <v>10</v>
      </c>
      <c r="I9801">
        <v>10</v>
      </c>
      <c r="J9801">
        <v>9</v>
      </c>
      <c r="K9801">
        <v>41003063</v>
      </c>
    </row>
    <row r="9802" spans="1:11" x14ac:dyDescent="0.15">
      <c r="A9802">
        <v>3496879</v>
      </c>
      <c r="B9802">
        <v>3</v>
      </c>
      <c r="C9802">
        <v>4</v>
      </c>
      <c r="D9802">
        <v>1</v>
      </c>
      <c r="E9802">
        <v>1050</v>
      </c>
      <c r="F9802">
        <v>4</v>
      </c>
      <c r="G9802">
        <v>73</v>
      </c>
      <c r="H9802">
        <v>10</v>
      </c>
      <c r="I9802">
        <v>10</v>
      </c>
      <c r="J9802">
        <v>9</v>
      </c>
      <c r="K9802">
        <v>41003063</v>
      </c>
    </row>
    <row r="9803" spans="1:11" x14ac:dyDescent="0.15">
      <c r="A9803">
        <v>3496879</v>
      </c>
      <c r="B9803">
        <v>3</v>
      </c>
      <c r="C9803">
        <v>5</v>
      </c>
      <c r="D9803">
        <v>1</v>
      </c>
      <c r="E9803">
        <v>1070</v>
      </c>
      <c r="F9803">
        <v>4</v>
      </c>
      <c r="G9803">
        <v>73</v>
      </c>
      <c r="H9803">
        <v>10</v>
      </c>
      <c r="I9803">
        <v>9</v>
      </c>
      <c r="J9803">
        <v>9</v>
      </c>
      <c r="K9803">
        <v>41003063</v>
      </c>
    </row>
    <row r="9804" spans="1:11" x14ac:dyDescent="0.15">
      <c r="A9804">
        <v>3500728</v>
      </c>
      <c r="B9804">
        <v>1</v>
      </c>
      <c r="C9804">
        <v>1</v>
      </c>
      <c r="D9804">
        <v>1</v>
      </c>
      <c r="E9804">
        <v>1038</v>
      </c>
      <c r="F9804">
        <v>4</v>
      </c>
      <c r="G9804">
        <v>7</v>
      </c>
      <c r="H9804">
        <v>0</v>
      </c>
      <c r="I9804">
        <v>0</v>
      </c>
      <c r="J9804">
        <v>0</v>
      </c>
      <c r="K9804">
        <v>41003063</v>
      </c>
    </row>
    <row r="9805" spans="1:11" x14ac:dyDescent="0.15">
      <c r="A9805">
        <v>3500728</v>
      </c>
      <c r="B9805">
        <v>1</v>
      </c>
      <c r="C9805">
        <v>2</v>
      </c>
      <c r="D9805">
        <v>1</v>
      </c>
      <c r="E9805">
        <v>2046</v>
      </c>
      <c r="F9805">
        <v>3</v>
      </c>
      <c r="G9805">
        <v>7</v>
      </c>
      <c r="H9805">
        <v>0</v>
      </c>
      <c r="I9805">
        <v>1</v>
      </c>
      <c r="J9805">
        <v>0</v>
      </c>
      <c r="K9805">
        <v>41003063</v>
      </c>
    </row>
    <row r="9806" spans="1:11" x14ac:dyDescent="0.15">
      <c r="A9806">
        <v>3500728</v>
      </c>
      <c r="B9806">
        <v>1</v>
      </c>
      <c r="C9806">
        <v>3</v>
      </c>
      <c r="D9806">
        <v>1</v>
      </c>
      <c r="E9806">
        <v>5058</v>
      </c>
      <c r="F9806">
        <v>5</v>
      </c>
      <c r="G9806">
        <v>7</v>
      </c>
      <c r="H9806">
        <v>0</v>
      </c>
      <c r="I9806">
        <v>0</v>
      </c>
      <c r="J9806">
        <v>0</v>
      </c>
      <c r="K9806">
        <v>41003063</v>
      </c>
    </row>
    <row r="9807" spans="1:11" x14ac:dyDescent="0.15">
      <c r="A9807">
        <v>3500728</v>
      </c>
      <c r="B9807">
        <v>1</v>
      </c>
      <c r="C9807">
        <v>4</v>
      </c>
      <c r="D9807">
        <v>1</v>
      </c>
      <c r="E9807">
        <v>1030</v>
      </c>
      <c r="F9807">
        <v>4</v>
      </c>
      <c r="G9807">
        <v>7</v>
      </c>
      <c r="H9807">
        <v>0</v>
      </c>
      <c r="I9807">
        <v>1</v>
      </c>
      <c r="J9807">
        <v>0</v>
      </c>
      <c r="K9807">
        <v>41003063</v>
      </c>
    </row>
    <row r="9808" spans="1:11" x14ac:dyDescent="0.15">
      <c r="A9808">
        <v>3500728</v>
      </c>
      <c r="B9808">
        <v>1</v>
      </c>
      <c r="C9808">
        <v>5</v>
      </c>
      <c r="D9808">
        <v>1</v>
      </c>
      <c r="E9808">
        <v>1062</v>
      </c>
      <c r="F9808">
        <v>4</v>
      </c>
      <c r="G9808">
        <v>7</v>
      </c>
      <c r="H9808">
        <v>0</v>
      </c>
      <c r="I9808">
        <v>1</v>
      </c>
      <c r="J9808">
        <v>0</v>
      </c>
      <c r="K9808">
        <v>41003063</v>
      </c>
    </row>
    <row r="9809" spans="1:11" x14ac:dyDescent="0.15">
      <c r="A9809">
        <v>3501677</v>
      </c>
      <c r="B9809">
        <v>1</v>
      </c>
      <c r="C9809">
        <v>1</v>
      </c>
      <c r="D9809">
        <v>1</v>
      </c>
      <c r="E9809">
        <v>1022</v>
      </c>
      <c r="F9809">
        <v>4</v>
      </c>
      <c r="G9809">
        <v>68</v>
      </c>
      <c r="H9809">
        <v>10</v>
      </c>
      <c r="I9809">
        <v>7</v>
      </c>
      <c r="J9809">
        <v>4</v>
      </c>
      <c r="K9809">
        <v>41003061</v>
      </c>
    </row>
    <row r="9810" spans="1:11" x14ac:dyDescent="0.15">
      <c r="A9810">
        <v>3501677</v>
      </c>
      <c r="B9810">
        <v>1</v>
      </c>
      <c r="C9810">
        <v>2</v>
      </c>
      <c r="D9810">
        <v>1</v>
      </c>
      <c r="E9810">
        <v>5023</v>
      </c>
      <c r="F9810">
        <v>5</v>
      </c>
      <c r="G9810">
        <v>68</v>
      </c>
      <c r="H9810">
        <v>10</v>
      </c>
      <c r="I9810">
        <v>7</v>
      </c>
      <c r="J9810">
        <v>9</v>
      </c>
      <c r="K9810">
        <v>41003061</v>
      </c>
    </row>
    <row r="9811" spans="1:11" x14ac:dyDescent="0.15">
      <c r="A9811">
        <v>3501677</v>
      </c>
      <c r="B9811">
        <v>1</v>
      </c>
      <c r="C9811">
        <v>4</v>
      </c>
      <c r="D9811">
        <v>1</v>
      </c>
      <c r="E9811">
        <v>2021</v>
      </c>
      <c r="F9811">
        <v>3</v>
      </c>
      <c r="G9811">
        <v>52</v>
      </c>
      <c r="H9811">
        <v>6</v>
      </c>
      <c r="I9811">
        <v>4</v>
      </c>
      <c r="J9811">
        <v>5</v>
      </c>
      <c r="K9811">
        <v>41003061</v>
      </c>
    </row>
    <row r="9812" spans="1:11" x14ac:dyDescent="0.15">
      <c r="A9812">
        <v>3501677</v>
      </c>
      <c r="B9812">
        <v>1</v>
      </c>
      <c r="C9812">
        <v>5</v>
      </c>
      <c r="D9812">
        <v>1</v>
      </c>
      <c r="E9812">
        <v>5027</v>
      </c>
      <c r="F9812">
        <v>5</v>
      </c>
      <c r="G9812">
        <v>68</v>
      </c>
      <c r="H9812">
        <v>10</v>
      </c>
      <c r="I9812">
        <v>7</v>
      </c>
      <c r="J9812">
        <v>0</v>
      </c>
      <c r="K9812">
        <v>41003061</v>
      </c>
    </row>
    <row r="9813" spans="1:11" x14ac:dyDescent="0.15">
      <c r="A9813">
        <v>3502288</v>
      </c>
      <c r="B9813">
        <v>1</v>
      </c>
      <c r="C9813">
        <v>1</v>
      </c>
      <c r="D9813">
        <v>1</v>
      </c>
      <c r="E9813">
        <v>1048</v>
      </c>
      <c r="F9813">
        <v>4</v>
      </c>
      <c r="G9813">
        <v>63</v>
      </c>
      <c r="H9813">
        <v>6</v>
      </c>
      <c r="I9813">
        <v>7</v>
      </c>
      <c r="J9813">
        <v>4</v>
      </c>
      <c r="K9813">
        <v>41003021</v>
      </c>
    </row>
    <row r="9814" spans="1:11" x14ac:dyDescent="0.15">
      <c r="A9814">
        <v>3502288</v>
      </c>
      <c r="B9814">
        <v>1</v>
      </c>
      <c r="C9814">
        <v>2</v>
      </c>
      <c r="D9814">
        <v>1</v>
      </c>
      <c r="E9814">
        <v>5011</v>
      </c>
      <c r="F9814">
        <v>5</v>
      </c>
      <c r="G9814">
        <v>63</v>
      </c>
      <c r="H9814">
        <v>10</v>
      </c>
      <c r="I9814">
        <v>7</v>
      </c>
      <c r="J9814">
        <v>0</v>
      </c>
      <c r="K9814">
        <v>41003021</v>
      </c>
    </row>
    <row r="9815" spans="1:11" x14ac:dyDescent="0.15">
      <c r="A9815">
        <v>3502288</v>
      </c>
      <c r="B9815">
        <v>1</v>
      </c>
      <c r="C9815">
        <v>3</v>
      </c>
      <c r="D9815">
        <v>1</v>
      </c>
      <c r="E9815">
        <v>5010</v>
      </c>
      <c r="F9815">
        <v>5</v>
      </c>
      <c r="G9815">
        <v>63</v>
      </c>
      <c r="H9815">
        <v>6</v>
      </c>
      <c r="I9815">
        <v>7</v>
      </c>
      <c r="J9815">
        <v>0</v>
      </c>
      <c r="K9815">
        <v>41003021</v>
      </c>
    </row>
    <row r="9816" spans="1:11" x14ac:dyDescent="0.15">
      <c r="A9816">
        <v>3502288</v>
      </c>
      <c r="B9816">
        <v>1</v>
      </c>
      <c r="C9816">
        <v>4</v>
      </c>
      <c r="D9816">
        <v>1</v>
      </c>
      <c r="E9816">
        <v>1032</v>
      </c>
      <c r="F9816">
        <v>4</v>
      </c>
      <c r="G9816">
        <v>63</v>
      </c>
      <c r="H9816">
        <v>6</v>
      </c>
      <c r="I9816">
        <v>7</v>
      </c>
      <c r="J9816">
        <v>9</v>
      </c>
      <c r="K9816">
        <v>41003021</v>
      </c>
    </row>
    <row r="9817" spans="1:11" x14ac:dyDescent="0.15">
      <c r="A9817">
        <v>3502288</v>
      </c>
      <c r="B9817">
        <v>1</v>
      </c>
      <c r="C9817">
        <v>5</v>
      </c>
      <c r="D9817">
        <v>1</v>
      </c>
      <c r="E9817">
        <v>1006</v>
      </c>
      <c r="F9817">
        <v>4</v>
      </c>
      <c r="G9817">
        <v>63</v>
      </c>
      <c r="H9817">
        <v>6</v>
      </c>
      <c r="I9817">
        <v>7</v>
      </c>
      <c r="J9817">
        <v>7</v>
      </c>
      <c r="K9817">
        <v>41003021</v>
      </c>
    </row>
    <row r="9818" spans="1:11" x14ac:dyDescent="0.15">
      <c r="A9818">
        <v>3502379</v>
      </c>
      <c r="B9818">
        <v>1</v>
      </c>
      <c r="C9818">
        <v>1</v>
      </c>
      <c r="D9818">
        <v>1</v>
      </c>
      <c r="E9818">
        <v>1003</v>
      </c>
      <c r="F9818">
        <v>4</v>
      </c>
      <c r="G9818">
        <v>70</v>
      </c>
      <c r="H9818">
        <v>10</v>
      </c>
      <c r="I9818">
        <v>8</v>
      </c>
      <c r="J9818">
        <v>8</v>
      </c>
      <c r="K9818">
        <v>41003063</v>
      </c>
    </row>
    <row r="9819" spans="1:11" x14ac:dyDescent="0.15">
      <c r="A9819">
        <v>3502379</v>
      </c>
      <c r="B9819">
        <v>1</v>
      </c>
      <c r="C9819">
        <v>2</v>
      </c>
      <c r="D9819">
        <v>1</v>
      </c>
      <c r="E9819">
        <v>5011</v>
      </c>
      <c r="F9819">
        <v>5</v>
      </c>
      <c r="G9819">
        <v>70</v>
      </c>
      <c r="H9819">
        <v>10</v>
      </c>
      <c r="I9819">
        <v>8</v>
      </c>
      <c r="J9819">
        <v>6</v>
      </c>
      <c r="K9819">
        <v>41003063</v>
      </c>
    </row>
    <row r="9820" spans="1:11" x14ac:dyDescent="0.15">
      <c r="A9820">
        <v>3502379</v>
      </c>
      <c r="B9820">
        <v>1</v>
      </c>
      <c r="C9820">
        <v>3</v>
      </c>
      <c r="D9820">
        <v>1</v>
      </c>
      <c r="E9820">
        <v>5040</v>
      </c>
      <c r="F9820">
        <v>5</v>
      </c>
      <c r="G9820">
        <v>70</v>
      </c>
      <c r="H9820">
        <v>10</v>
      </c>
      <c r="I9820">
        <v>8</v>
      </c>
      <c r="J9820">
        <v>9</v>
      </c>
      <c r="K9820">
        <v>41003063</v>
      </c>
    </row>
    <row r="9821" spans="1:11" x14ac:dyDescent="0.15">
      <c r="A9821">
        <v>3502379</v>
      </c>
      <c r="B9821">
        <v>1</v>
      </c>
      <c r="C9821">
        <v>4</v>
      </c>
      <c r="D9821">
        <v>1</v>
      </c>
      <c r="E9821">
        <v>5034</v>
      </c>
      <c r="F9821">
        <v>5</v>
      </c>
      <c r="G9821">
        <v>70</v>
      </c>
      <c r="H9821">
        <v>10</v>
      </c>
      <c r="I9821">
        <v>8</v>
      </c>
      <c r="J9821">
        <v>9</v>
      </c>
      <c r="K9821">
        <v>41003063</v>
      </c>
    </row>
    <row r="9822" spans="1:11" x14ac:dyDescent="0.15">
      <c r="A9822">
        <v>3502379</v>
      </c>
      <c r="B9822">
        <v>1</v>
      </c>
      <c r="C9822">
        <v>5</v>
      </c>
      <c r="D9822">
        <v>1</v>
      </c>
      <c r="E9822">
        <v>5024</v>
      </c>
      <c r="F9822">
        <v>5</v>
      </c>
      <c r="G9822">
        <v>70</v>
      </c>
      <c r="H9822">
        <v>10</v>
      </c>
      <c r="I9822">
        <v>8</v>
      </c>
      <c r="J9822">
        <v>9</v>
      </c>
      <c r="K9822">
        <v>41003063</v>
      </c>
    </row>
    <row r="9823" spans="1:11" x14ac:dyDescent="0.15">
      <c r="A9823">
        <v>3502434</v>
      </c>
      <c r="B9823">
        <v>1</v>
      </c>
      <c r="C9823">
        <v>1</v>
      </c>
      <c r="D9823">
        <v>1</v>
      </c>
      <c r="E9823">
        <v>1010</v>
      </c>
      <c r="F9823">
        <v>4</v>
      </c>
      <c r="G9823">
        <v>41</v>
      </c>
      <c r="H9823">
        <v>3</v>
      </c>
      <c r="I9823">
        <v>2</v>
      </c>
      <c r="J9823">
        <v>0</v>
      </c>
      <c r="K9823">
        <v>41003063</v>
      </c>
    </row>
    <row r="9824" spans="1:11" x14ac:dyDescent="0.15">
      <c r="A9824">
        <v>3502434</v>
      </c>
      <c r="B9824">
        <v>1</v>
      </c>
      <c r="C9824">
        <v>2</v>
      </c>
      <c r="D9824">
        <v>1</v>
      </c>
      <c r="E9824">
        <v>1050</v>
      </c>
      <c r="F9824">
        <v>4</v>
      </c>
      <c r="G9824">
        <v>41</v>
      </c>
      <c r="H9824">
        <v>3</v>
      </c>
      <c r="I9824">
        <v>2</v>
      </c>
      <c r="J9824">
        <v>6</v>
      </c>
      <c r="K9824">
        <v>41003063</v>
      </c>
    </row>
    <row r="9825" spans="1:11" x14ac:dyDescent="0.15">
      <c r="A9825">
        <v>3502434</v>
      </c>
      <c r="B9825">
        <v>1</v>
      </c>
      <c r="C9825">
        <v>3</v>
      </c>
      <c r="D9825">
        <v>1</v>
      </c>
      <c r="E9825">
        <v>1013</v>
      </c>
      <c r="F9825">
        <v>4</v>
      </c>
      <c r="G9825">
        <v>41</v>
      </c>
      <c r="H9825">
        <v>5</v>
      </c>
      <c r="I9825">
        <v>2</v>
      </c>
      <c r="J9825">
        <v>0</v>
      </c>
      <c r="K9825">
        <v>41003063</v>
      </c>
    </row>
    <row r="9826" spans="1:11" x14ac:dyDescent="0.15">
      <c r="A9826">
        <v>3502434</v>
      </c>
      <c r="B9826">
        <v>1</v>
      </c>
      <c r="C9826">
        <v>4</v>
      </c>
      <c r="D9826">
        <v>1</v>
      </c>
      <c r="E9826">
        <v>1009</v>
      </c>
      <c r="F9826">
        <v>4</v>
      </c>
      <c r="G9826">
        <v>41</v>
      </c>
      <c r="H9826">
        <v>3</v>
      </c>
      <c r="I9826">
        <v>2</v>
      </c>
      <c r="J9826">
        <v>0</v>
      </c>
      <c r="K9826">
        <v>41003063</v>
      </c>
    </row>
    <row r="9827" spans="1:11" x14ac:dyDescent="0.15">
      <c r="A9827">
        <v>3502434</v>
      </c>
      <c r="B9827">
        <v>1</v>
      </c>
      <c r="C9827">
        <v>5</v>
      </c>
      <c r="D9827">
        <v>1</v>
      </c>
      <c r="E9827">
        <v>1062</v>
      </c>
      <c r="F9827">
        <v>4</v>
      </c>
      <c r="G9827">
        <v>41</v>
      </c>
      <c r="H9827">
        <v>3</v>
      </c>
      <c r="I9827">
        <v>2</v>
      </c>
      <c r="J9827">
        <v>3</v>
      </c>
      <c r="K9827">
        <v>41003063</v>
      </c>
    </row>
    <row r="9828" spans="1:11" x14ac:dyDescent="0.15">
      <c r="A9828">
        <v>3502522</v>
      </c>
      <c r="B9828">
        <v>1</v>
      </c>
      <c r="C9828">
        <v>1</v>
      </c>
      <c r="D9828">
        <v>1</v>
      </c>
      <c r="E9828">
        <v>1022</v>
      </c>
      <c r="F9828">
        <v>4</v>
      </c>
      <c r="G9828">
        <v>69</v>
      </c>
      <c r="H9828">
        <v>10</v>
      </c>
      <c r="I9828">
        <v>8</v>
      </c>
      <c r="J9828">
        <v>8</v>
      </c>
      <c r="K9828">
        <v>41003063</v>
      </c>
    </row>
    <row r="9829" spans="1:11" x14ac:dyDescent="0.15">
      <c r="A9829">
        <v>3502522</v>
      </c>
      <c r="B9829">
        <v>1</v>
      </c>
      <c r="C9829">
        <v>2</v>
      </c>
      <c r="D9829">
        <v>1</v>
      </c>
      <c r="E9829">
        <v>5024</v>
      </c>
      <c r="F9829">
        <v>5</v>
      </c>
      <c r="G9829">
        <v>69</v>
      </c>
      <c r="H9829">
        <v>10</v>
      </c>
      <c r="I9829">
        <v>7</v>
      </c>
      <c r="J9829">
        <v>9</v>
      </c>
      <c r="K9829">
        <v>41003063</v>
      </c>
    </row>
    <row r="9830" spans="1:11" x14ac:dyDescent="0.15">
      <c r="A9830">
        <v>3502522</v>
      </c>
      <c r="B9830">
        <v>1</v>
      </c>
      <c r="C9830">
        <v>3</v>
      </c>
      <c r="D9830">
        <v>1</v>
      </c>
      <c r="E9830">
        <v>5028</v>
      </c>
      <c r="F9830">
        <v>5</v>
      </c>
      <c r="G9830">
        <v>69</v>
      </c>
      <c r="H9830">
        <v>10</v>
      </c>
      <c r="I9830">
        <v>7</v>
      </c>
      <c r="J9830">
        <v>9</v>
      </c>
      <c r="K9830">
        <v>41003063</v>
      </c>
    </row>
    <row r="9831" spans="1:11" x14ac:dyDescent="0.15">
      <c r="A9831">
        <v>3502522</v>
      </c>
      <c r="B9831">
        <v>1</v>
      </c>
      <c r="C9831">
        <v>4</v>
      </c>
      <c r="D9831">
        <v>1</v>
      </c>
      <c r="E9831">
        <v>1063</v>
      </c>
      <c r="F9831">
        <v>4</v>
      </c>
      <c r="G9831">
        <v>69</v>
      </c>
      <c r="H9831">
        <v>10</v>
      </c>
      <c r="I9831">
        <v>7</v>
      </c>
      <c r="J9831">
        <v>9</v>
      </c>
      <c r="K9831">
        <v>41003063</v>
      </c>
    </row>
    <row r="9832" spans="1:11" x14ac:dyDescent="0.15">
      <c r="A9832">
        <v>3502522</v>
      </c>
      <c r="B9832">
        <v>1</v>
      </c>
      <c r="C9832">
        <v>5</v>
      </c>
      <c r="D9832">
        <v>1</v>
      </c>
      <c r="E9832">
        <v>1055</v>
      </c>
      <c r="F9832">
        <v>4</v>
      </c>
      <c r="G9832">
        <v>69</v>
      </c>
      <c r="H9832">
        <v>6</v>
      </c>
      <c r="I9832">
        <v>7</v>
      </c>
      <c r="J9832">
        <v>6</v>
      </c>
      <c r="K9832">
        <v>41003063</v>
      </c>
    </row>
    <row r="9833" spans="1:11" x14ac:dyDescent="0.15">
      <c r="A9833">
        <v>3505182</v>
      </c>
      <c r="B9833">
        <v>1</v>
      </c>
      <c r="C9833">
        <v>1</v>
      </c>
      <c r="D9833">
        <v>1</v>
      </c>
      <c r="E9833">
        <v>1010</v>
      </c>
      <c r="F9833">
        <v>4</v>
      </c>
      <c r="G9833">
        <v>65</v>
      </c>
      <c r="H9833">
        <v>9</v>
      </c>
      <c r="I9833">
        <v>4</v>
      </c>
      <c r="J9833">
        <v>0</v>
      </c>
      <c r="K9833">
        <v>41003063</v>
      </c>
    </row>
    <row r="9834" spans="1:11" x14ac:dyDescent="0.15">
      <c r="A9834">
        <v>3505182</v>
      </c>
      <c r="B9834">
        <v>1</v>
      </c>
      <c r="C9834">
        <v>2</v>
      </c>
      <c r="D9834">
        <v>1</v>
      </c>
      <c r="E9834">
        <v>1013</v>
      </c>
      <c r="F9834">
        <v>4</v>
      </c>
      <c r="G9834">
        <v>65</v>
      </c>
      <c r="H9834">
        <v>9</v>
      </c>
      <c r="I9834">
        <v>1</v>
      </c>
      <c r="J9834">
        <v>0</v>
      </c>
      <c r="K9834">
        <v>41003063</v>
      </c>
    </row>
    <row r="9835" spans="1:11" x14ac:dyDescent="0.15">
      <c r="A9835">
        <v>3505182</v>
      </c>
      <c r="B9835">
        <v>1</v>
      </c>
      <c r="C9835">
        <v>3</v>
      </c>
      <c r="D9835">
        <v>1</v>
      </c>
      <c r="E9835">
        <v>1008</v>
      </c>
      <c r="F9835">
        <v>4</v>
      </c>
      <c r="G9835">
        <v>65</v>
      </c>
      <c r="H9835">
        <v>7</v>
      </c>
      <c r="I9835">
        <v>1</v>
      </c>
      <c r="J9835">
        <v>0</v>
      </c>
      <c r="K9835">
        <v>41003063</v>
      </c>
    </row>
    <row r="9836" spans="1:11" x14ac:dyDescent="0.15">
      <c r="A9836">
        <v>3505182</v>
      </c>
      <c r="B9836">
        <v>1</v>
      </c>
      <c r="C9836">
        <v>4</v>
      </c>
      <c r="D9836">
        <v>1</v>
      </c>
      <c r="E9836">
        <v>1041</v>
      </c>
      <c r="F9836">
        <v>4</v>
      </c>
      <c r="G9836">
        <v>64</v>
      </c>
      <c r="H9836">
        <v>6</v>
      </c>
      <c r="I9836">
        <v>2</v>
      </c>
      <c r="J9836">
        <v>2</v>
      </c>
      <c r="K9836">
        <v>41003063</v>
      </c>
    </row>
    <row r="9837" spans="1:11" x14ac:dyDescent="0.15">
      <c r="A9837">
        <v>3505182</v>
      </c>
      <c r="B9837">
        <v>1</v>
      </c>
      <c r="C9837">
        <v>5</v>
      </c>
      <c r="D9837">
        <v>1</v>
      </c>
      <c r="E9837">
        <v>1050</v>
      </c>
      <c r="F9837">
        <v>4</v>
      </c>
      <c r="G9837">
        <v>64</v>
      </c>
      <c r="H9837">
        <v>3</v>
      </c>
      <c r="I9837">
        <v>2</v>
      </c>
      <c r="J9837">
        <v>1</v>
      </c>
      <c r="K9837">
        <v>41003063</v>
      </c>
    </row>
    <row r="9838" spans="1:11" x14ac:dyDescent="0.15">
      <c r="A9838">
        <v>3506183</v>
      </c>
      <c r="B9838">
        <v>3</v>
      </c>
      <c r="C9838">
        <v>1</v>
      </c>
      <c r="D9838">
        <v>1</v>
      </c>
      <c r="E9838">
        <v>5010</v>
      </c>
      <c r="F9838">
        <v>5</v>
      </c>
      <c r="G9838">
        <v>71</v>
      </c>
      <c r="H9838">
        <v>10</v>
      </c>
      <c r="I9838">
        <v>9</v>
      </c>
      <c r="J9838">
        <v>9</v>
      </c>
      <c r="K9838">
        <v>41003064</v>
      </c>
    </row>
    <row r="9839" spans="1:11" x14ac:dyDescent="0.15">
      <c r="A9839">
        <v>3506183</v>
      </c>
      <c r="B9839">
        <v>3</v>
      </c>
      <c r="C9839">
        <v>2</v>
      </c>
      <c r="D9839">
        <v>1</v>
      </c>
      <c r="E9839">
        <v>5011</v>
      </c>
      <c r="F9839">
        <v>5</v>
      </c>
      <c r="G9839">
        <v>71</v>
      </c>
      <c r="H9839">
        <v>10</v>
      </c>
      <c r="I9839">
        <v>9</v>
      </c>
      <c r="J9839">
        <v>9</v>
      </c>
      <c r="K9839">
        <v>41003064</v>
      </c>
    </row>
    <row r="9840" spans="1:11" x14ac:dyDescent="0.15">
      <c r="A9840">
        <v>3506183</v>
      </c>
      <c r="B9840">
        <v>3</v>
      </c>
      <c r="C9840">
        <v>3</v>
      </c>
      <c r="D9840">
        <v>1</v>
      </c>
      <c r="E9840">
        <v>5001</v>
      </c>
      <c r="F9840">
        <v>5</v>
      </c>
      <c r="G9840">
        <v>71</v>
      </c>
      <c r="H9840">
        <v>10</v>
      </c>
      <c r="I9840">
        <v>9</v>
      </c>
      <c r="J9840">
        <v>9</v>
      </c>
      <c r="K9840">
        <v>41003064</v>
      </c>
    </row>
    <row r="9841" spans="1:11" x14ac:dyDescent="0.15">
      <c r="A9841">
        <v>3506183</v>
      </c>
      <c r="B9841">
        <v>3</v>
      </c>
      <c r="C9841">
        <v>4</v>
      </c>
      <c r="D9841">
        <v>1</v>
      </c>
      <c r="E9841">
        <v>5040</v>
      </c>
      <c r="F9841">
        <v>5</v>
      </c>
      <c r="G9841">
        <v>71</v>
      </c>
      <c r="H9841">
        <v>10</v>
      </c>
      <c r="I9841">
        <v>9</v>
      </c>
      <c r="J9841">
        <v>9</v>
      </c>
      <c r="K9841">
        <v>41003064</v>
      </c>
    </row>
    <row r="9842" spans="1:11" x14ac:dyDescent="0.15">
      <c r="A9842">
        <v>3506183</v>
      </c>
      <c r="B9842">
        <v>3</v>
      </c>
      <c r="C9842">
        <v>5</v>
      </c>
      <c r="D9842">
        <v>1</v>
      </c>
      <c r="E9842">
        <v>5034</v>
      </c>
      <c r="F9842">
        <v>5</v>
      </c>
      <c r="G9842">
        <v>71</v>
      </c>
      <c r="H9842">
        <v>10</v>
      </c>
      <c r="I9842">
        <v>9</v>
      </c>
      <c r="J9842">
        <v>9</v>
      </c>
      <c r="K9842">
        <v>41003064</v>
      </c>
    </row>
    <row r="9843" spans="1:11" x14ac:dyDescent="0.15">
      <c r="A9843">
        <v>3506547</v>
      </c>
      <c r="B9843">
        <v>3</v>
      </c>
      <c r="C9843">
        <v>1</v>
      </c>
      <c r="D9843">
        <v>1</v>
      </c>
      <c r="E9843">
        <v>5022</v>
      </c>
      <c r="F9843">
        <v>5</v>
      </c>
      <c r="G9843">
        <v>69</v>
      </c>
      <c r="H9843">
        <v>10</v>
      </c>
      <c r="I9843">
        <v>9</v>
      </c>
      <c r="J9843">
        <v>9</v>
      </c>
      <c r="K9843">
        <v>41003064</v>
      </c>
    </row>
    <row r="9844" spans="1:11" x14ac:dyDescent="0.15">
      <c r="A9844">
        <v>3506547</v>
      </c>
      <c r="B9844">
        <v>3</v>
      </c>
      <c r="C9844">
        <v>2</v>
      </c>
      <c r="D9844">
        <v>1</v>
      </c>
      <c r="E9844">
        <v>5003</v>
      </c>
      <c r="F9844">
        <v>5</v>
      </c>
      <c r="G9844">
        <v>69</v>
      </c>
      <c r="H9844">
        <v>10</v>
      </c>
      <c r="I9844">
        <v>8</v>
      </c>
      <c r="J9844">
        <v>9</v>
      </c>
      <c r="K9844">
        <v>41003064</v>
      </c>
    </row>
    <row r="9845" spans="1:11" x14ac:dyDescent="0.15">
      <c r="A9845">
        <v>3506547</v>
      </c>
      <c r="B9845">
        <v>3</v>
      </c>
      <c r="C9845">
        <v>3</v>
      </c>
      <c r="D9845">
        <v>1</v>
      </c>
      <c r="E9845">
        <v>5004</v>
      </c>
      <c r="F9845">
        <v>5</v>
      </c>
      <c r="G9845">
        <v>69</v>
      </c>
      <c r="H9845">
        <v>10</v>
      </c>
      <c r="I9845">
        <v>8</v>
      </c>
      <c r="J9845">
        <v>9</v>
      </c>
      <c r="K9845">
        <v>41003064</v>
      </c>
    </row>
    <row r="9846" spans="1:11" x14ac:dyDescent="0.15">
      <c r="A9846">
        <v>3506547</v>
      </c>
      <c r="B9846">
        <v>3</v>
      </c>
      <c r="C9846">
        <v>4</v>
      </c>
      <c r="D9846">
        <v>1</v>
      </c>
      <c r="E9846">
        <v>1050</v>
      </c>
      <c r="F9846">
        <v>4</v>
      </c>
      <c r="G9846">
        <v>69</v>
      </c>
      <c r="H9846">
        <v>10</v>
      </c>
      <c r="I9846">
        <v>8</v>
      </c>
      <c r="J9846">
        <v>9</v>
      </c>
      <c r="K9846">
        <v>41003064</v>
      </c>
    </row>
    <row r="9847" spans="1:11" x14ac:dyDescent="0.15">
      <c r="A9847">
        <v>3506547</v>
      </c>
      <c r="B9847">
        <v>3</v>
      </c>
      <c r="C9847">
        <v>5</v>
      </c>
      <c r="D9847">
        <v>1</v>
      </c>
      <c r="E9847">
        <v>1070</v>
      </c>
      <c r="F9847">
        <v>4</v>
      </c>
      <c r="G9847">
        <v>69</v>
      </c>
      <c r="H9847">
        <v>9</v>
      </c>
      <c r="I9847">
        <v>8</v>
      </c>
      <c r="J9847">
        <v>7</v>
      </c>
      <c r="K9847">
        <v>41003064</v>
      </c>
    </row>
    <row r="9848" spans="1:11" x14ac:dyDescent="0.15">
      <c r="A9848">
        <v>3507130</v>
      </c>
      <c r="B9848">
        <v>1</v>
      </c>
      <c r="C9848">
        <v>1</v>
      </c>
      <c r="D9848">
        <v>1</v>
      </c>
      <c r="E9848">
        <v>5011</v>
      </c>
      <c r="F9848">
        <v>5</v>
      </c>
      <c r="G9848">
        <v>63</v>
      </c>
      <c r="H9848">
        <v>10</v>
      </c>
      <c r="I9848">
        <v>7</v>
      </c>
      <c r="J9848">
        <v>0</v>
      </c>
      <c r="K9848">
        <v>41003064</v>
      </c>
    </row>
    <row r="9849" spans="1:11" x14ac:dyDescent="0.15">
      <c r="A9849">
        <v>3507130</v>
      </c>
      <c r="B9849">
        <v>1</v>
      </c>
      <c r="C9849">
        <v>2</v>
      </c>
      <c r="D9849">
        <v>1</v>
      </c>
      <c r="E9849">
        <v>1003</v>
      </c>
      <c r="F9849">
        <v>4</v>
      </c>
      <c r="G9849">
        <v>63</v>
      </c>
      <c r="H9849">
        <v>10</v>
      </c>
      <c r="I9849">
        <v>7</v>
      </c>
      <c r="J9849">
        <v>0</v>
      </c>
      <c r="K9849">
        <v>41003064</v>
      </c>
    </row>
    <row r="9850" spans="1:11" x14ac:dyDescent="0.15">
      <c r="A9850">
        <v>3507130</v>
      </c>
      <c r="B9850">
        <v>1</v>
      </c>
      <c r="C9850">
        <v>3</v>
      </c>
      <c r="D9850">
        <v>1</v>
      </c>
      <c r="E9850">
        <v>1006</v>
      </c>
      <c r="F9850">
        <v>4</v>
      </c>
      <c r="G9850">
        <v>63</v>
      </c>
      <c r="H9850">
        <v>6</v>
      </c>
      <c r="I9850">
        <v>7</v>
      </c>
      <c r="J9850">
        <v>9</v>
      </c>
      <c r="K9850">
        <v>41003064</v>
      </c>
    </row>
    <row r="9851" spans="1:11" x14ac:dyDescent="0.15">
      <c r="A9851">
        <v>3507130</v>
      </c>
      <c r="B9851">
        <v>1</v>
      </c>
      <c r="C9851">
        <v>4</v>
      </c>
      <c r="D9851">
        <v>1</v>
      </c>
      <c r="E9851">
        <v>1032</v>
      </c>
      <c r="F9851">
        <v>4</v>
      </c>
      <c r="G9851">
        <v>63</v>
      </c>
      <c r="H9851">
        <v>6</v>
      </c>
      <c r="I9851">
        <v>7</v>
      </c>
      <c r="J9851">
        <v>9</v>
      </c>
      <c r="K9851">
        <v>41003064</v>
      </c>
    </row>
    <row r="9852" spans="1:11" x14ac:dyDescent="0.15">
      <c r="A9852">
        <v>3507130</v>
      </c>
      <c r="B9852">
        <v>1</v>
      </c>
      <c r="C9852">
        <v>5</v>
      </c>
      <c r="D9852">
        <v>1</v>
      </c>
      <c r="E9852">
        <v>1001</v>
      </c>
      <c r="F9852">
        <v>4</v>
      </c>
      <c r="G9852">
        <v>63</v>
      </c>
      <c r="H9852">
        <v>6</v>
      </c>
      <c r="I9852">
        <v>6</v>
      </c>
      <c r="J9852">
        <v>3</v>
      </c>
      <c r="K9852">
        <v>41003064</v>
      </c>
    </row>
    <row r="9853" spans="1:11" x14ac:dyDescent="0.15">
      <c r="A9853">
        <v>3507270</v>
      </c>
      <c r="B9853">
        <v>1</v>
      </c>
      <c r="C9853">
        <v>1</v>
      </c>
      <c r="D9853">
        <v>1</v>
      </c>
      <c r="E9853">
        <v>1030</v>
      </c>
      <c r="F9853">
        <v>4</v>
      </c>
      <c r="G9853">
        <v>1</v>
      </c>
      <c r="H9853">
        <v>0</v>
      </c>
      <c r="I9853">
        <v>0</v>
      </c>
      <c r="J9853">
        <v>3</v>
      </c>
      <c r="K9853">
        <v>41003064</v>
      </c>
    </row>
    <row r="9854" spans="1:11" x14ac:dyDescent="0.15">
      <c r="A9854">
        <v>3507270</v>
      </c>
      <c r="B9854">
        <v>1</v>
      </c>
      <c r="C9854">
        <v>2</v>
      </c>
      <c r="D9854">
        <v>1</v>
      </c>
      <c r="E9854">
        <v>1062</v>
      </c>
      <c r="F9854">
        <v>4</v>
      </c>
      <c r="G9854">
        <v>59</v>
      </c>
      <c r="H9854">
        <v>5</v>
      </c>
      <c r="I9854">
        <v>4</v>
      </c>
      <c r="J9854">
        <v>8</v>
      </c>
      <c r="K9854">
        <v>41003064</v>
      </c>
    </row>
    <row r="9855" spans="1:11" x14ac:dyDescent="0.15">
      <c r="A9855">
        <v>3507270</v>
      </c>
      <c r="B9855">
        <v>1</v>
      </c>
      <c r="C9855">
        <v>3</v>
      </c>
      <c r="D9855">
        <v>1</v>
      </c>
      <c r="E9855">
        <v>1055</v>
      </c>
      <c r="F9855">
        <v>4</v>
      </c>
      <c r="G9855">
        <v>59</v>
      </c>
      <c r="H9855">
        <v>6</v>
      </c>
      <c r="I9855">
        <v>4</v>
      </c>
      <c r="J9855">
        <v>1</v>
      </c>
      <c r="K9855">
        <v>41003064</v>
      </c>
    </row>
    <row r="9856" spans="1:11" x14ac:dyDescent="0.15">
      <c r="A9856">
        <v>3507270</v>
      </c>
      <c r="B9856">
        <v>1</v>
      </c>
      <c r="C9856">
        <v>4</v>
      </c>
      <c r="D9856">
        <v>1</v>
      </c>
      <c r="E9856">
        <v>1054</v>
      </c>
      <c r="F9856">
        <v>4</v>
      </c>
      <c r="G9856">
        <v>59</v>
      </c>
      <c r="H9856">
        <v>6</v>
      </c>
      <c r="I9856">
        <v>5</v>
      </c>
      <c r="J9856">
        <v>5</v>
      </c>
      <c r="K9856">
        <v>41003064</v>
      </c>
    </row>
    <row r="9857" spans="1:11" x14ac:dyDescent="0.15">
      <c r="A9857">
        <v>3507270</v>
      </c>
      <c r="B9857">
        <v>1</v>
      </c>
      <c r="C9857">
        <v>5</v>
      </c>
      <c r="D9857">
        <v>1</v>
      </c>
      <c r="E9857">
        <v>4003</v>
      </c>
      <c r="F9857">
        <v>1</v>
      </c>
      <c r="G9857">
        <v>1</v>
      </c>
      <c r="H9857">
        <v>0</v>
      </c>
      <c r="I9857">
        <v>0</v>
      </c>
      <c r="J9857">
        <v>0</v>
      </c>
      <c r="K9857">
        <v>41003064</v>
      </c>
    </row>
    <row r="9858" spans="1:11" x14ac:dyDescent="0.15">
      <c r="A9858">
        <v>3508650</v>
      </c>
      <c r="B9858">
        <v>1</v>
      </c>
      <c r="C9858">
        <v>1</v>
      </c>
      <c r="D9858">
        <v>1</v>
      </c>
      <c r="E9858">
        <v>5010</v>
      </c>
      <c r="F9858">
        <v>5</v>
      </c>
      <c r="G9858">
        <v>69</v>
      </c>
      <c r="H9858">
        <v>10</v>
      </c>
      <c r="I9858">
        <v>7</v>
      </c>
      <c r="J9858">
        <v>8</v>
      </c>
      <c r="K9858">
        <v>41003064</v>
      </c>
    </row>
    <row r="9859" spans="1:11" x14ac:dyDescent="0.15">
      <c r="A9859">
        <v>3508650</v>
      </c>
      <c r="B9859">
        <v>1</v>
      </c>
      <c r="C9859">
        <v>2</v>
      </c>
      <c r="D9859">
        <v>1</v>
      </c>
      <c r="E9859">
        <v>1001</v>
      </c>
      <c r="F9859">
        <v>4</v>
      </c>
      <c r="G9859">
        <v>69</v>
      </c>
      <c r="H9859">
        <v>10</v>
      </c>
      <c r="I9859">
        <v>7</v>
      </c>
      <c r="J9859">
        <v>4</v>
      </c>
      <c r="K9859">
        <v>41003064</v>
      </c>
    </row>
    <row r="9860" spans="1:11" x14ac:dyDescent="0.15">
      <c r="A9860">
        <v>3508650</v>
      </c>
      <c r="B9860">
        <v>1</v>
      </c>
      <c r="C9860">
        <v>3</v>
      </c>
      <c r="D9860">
        <v>1</v>
      </c>
      <c r="E9860">
        <v>5034</v>
      </c>
      <c r="F9860">
        <v>5</v>
      </c>
      <c r="G9860">
        <v>69</v>
      </c>
      <c r="H9860">
        <v>10</v>
      </c>
      <c r="I9860">
        <v>7</v>
      </c>
      <c r="J9860">
        <v>9</v>
      </c>
      <c r="K9860">
        <v>41003064</v>
      </c>
    </row>
    <row r="9861" spans="1:11" x14ac:dyDescent="0.15">
      <c r="A9861">
        <v>3508650</v>
      </c>
      <c r="B9861">
        <v>1</v>
      </c>
      <c r="C9861">
        <v>4</v>
      </c>
      <c r="D9861">
        <v>1</v>
      </c>
      <c r="E9861">
        <v>5011</v>
      </c>
      <c r="F9861">
        <v>5</v>
      </c>
      <c r="G9861">
        <v>69</v>
      </c>
      <c r="H9861">
        <v>10</v>
      </c>
      <c r="I9861">
        <v>7</v>
      </c>
      <c r="J9861">
        <v>0</v>
      </c>
      <c r="K9861">
        <v>41003064</v>
      </c>
    </row>
    <row r="9862" spans="1:11" x14ac:dyDescent="0.15">
      <c r="A9862">
        <v>3508650</v>
      </c>
      <c r="B9862">
        <v>1</v>
      </c>
      <c r="C9862">
        <v>5</v>
      </c>
      <c r="D9862">
        <v>1</v>
      </c>
      <c r="E9862">
        <v>1005</v>
      </c>
      <c r="F9862">
        <v>4</v>
      </c>
      <c r="G9862">
        <v>69</v>
      </c>
      <c r="H9862">
        <v>10</v>
      </c>
      <c r="I9862">
        <v>7</v>
      </c>
      <c r="J9862">
        <v>9</v>
      </c>
      <c r="K9862">
        <v>41003064</v>
      </c>
    </row>
    <row r="9863" spans="1:11" x14ac:dyDescent="0.15">
      <c r="A9863">
        <v>3515841</v>
      </c>
      <c r="B9863">
        <v>3</v>
      </c>
      <c r="C9863">
        <v>1</v>
      </c>
      <c r="D9863">
        <v>1</v>
      </c>
      <c r="E9863">
        <v>5022</v>
      </c>
      <c r="F9863">
        <v>5</v>
      </c>
      <c r="G9863">
        <v>70</v>
      </c>
      <c r="H9863">
        <v>10</v>
      </c>
      <c r="I9863">
        <v>9</v>
      </c>
      <c r="J9863">
        <v>9</v>
      </c>
      <c r="K9863">
        <v>41003064</v>
      </c>
    </row>
    <row r="9864" spans="1:11" x14ac:dyDescent="0.15">
      <c r="A9864">
        <v>3515841</v>
      </c>
      <c r="B9864">
        <v>3</v>
      </c>
      <c r="C9864">
        <v>2</v>
      </c>
      <c r="D9864">
        <v>1</v>
      </c>
      <c r="E9864">
        <v>5003</v>
      </c>
      <c r="F9864">
        <v>5</v>
      </c>
      <c r="G9864">
        <v>70</v>
      </c>
      <c r="H9864">
        <v>10</v>
      </c>
      <c r="I9864">
        <v>9</v>
      </c>
      <c r="J9864">
        <v>9</v>
      </c>
      <c r="K9864">
        <v>41003064</v>
      </c>
    </row>
    <row r="9865" spans="1:11" x14ac:dyDescent="0.15">
      <c r="A9865">
        <v>3515841</v>
      </c>
      <c r="B9865">
        <v>3</v>
      </c>
      <c r="C9865">
        <v>3</v>
      </c>
      <c r="D9865">
        <v>1</v>
      </c>
      <c r="E9865">
        <v>5004</v>
      </c>
      <c r="F9865">
        <v>5</v>
      </c>
      <c r="G9865">
        <v>70</v>
      </c>
      <c r="H9865">
        <v>10</v>
      </c>
      <c r="I9865">
        <v>9</v>
      </c>
      <c r="J9865">
        <v>9</v>
      </c>
      <c r="K9865">
        <v>41003064</v>
      </c>
    </row>
    <row r="9866" spans="1:11" x14ac:dyDescent="0.15">
      <c r="A9866">
        <v>3515841</v>
      </c>
      <c r="B9866">
        <v>3</v>
      </c>
      <c r="C9866">
        <v>4</v>
      </c>
      <c r="D9866">
        <v>1</v>
      </c>
      <c r="E9866">
        <v>5018</v>
      </c>
      <c r="F9866">
        <v>5</v>
      </c>
      <c r="G9866">
        <v>70</v>
      </c>
      <c r="H9866">
        <v>10</v>
      </c>
      <c r="I9866">
        <v>9</v>
      </c>
      <c r="J9866">
        <v>9</v>
      </c>
      <c r="K9866">
        <v>41003064</v>
      </c>
    </row>
    <row r="9867" spans="1:11" x14ac:dyDescent="0.15">
      <c r="A9867">
        <v>3515841</v>
      </c>
      <c r="B9867">
        <v>3</v>
      </c>
      <c r="C9867">
        <v>5</v>
      </c>
      <c r="D9867">
        <v>1</v>
      </c>
      <c r="E9867">
        <v>1050</v>
      </c>
      <c r="F9867">
        <v>4</v>
      </c>
      <c r="G9867">
        <v>70</v>
      </c>
      <c r="H9867">
        <v>10</v>
      </c>
      <c r="I9867">
        <v>9</v>
      </c>
      <c r="J9867">
        <v>9</v>
      </c>
      <c r="K9867">
        <v>41003064</v>
      </c>
    </row>
    <row r="9868" spans="1:11" x14ac:dyDescent="0.15">
      <c r="A9868">
        <v>3516955</v>
      </c>
      <c r="B9868">
        <v>1</v>
      </c>
      <c r="C9868">
        <v>1</v>
      </c>
      <c r="D9868">
        <v>1</v>
      </c>
      <c r="E9868">
        <v>5021</v>
      </c>
      <c r="F9868">
        <v>5</v>
      </c>
      <c r="G9868">
        <v>70</v>
      </c>
      <c r="H9868">
        <v>10</v>
      </c>
      <c r="I9868">
        <v>8</v>
      </c>
      <c r="J9868">
        <v>9</v>
      </c>
      <c r="K9868">
        <v>41003064</v>
      </c>
    </row>
    <row r="9869" spans="1:11" x14ac:dyDescent="0.15">
      <c r="A9869">
        <v>3516955</v>
      </c>
      <c r="B9869">
        <v>1</v>
      </c>
      <c r="C9869">
        <v>2</v>
      </c>
      <c r="D9869">
        <v>1</v>
      </c>
      <c r="E9869">
        <v>5014</v>
      </c>
      <c r="F9869">
        <v>5</v>
      </c>
      <c r="G9869">
        <v>70</v>
      </c>
      <c r="H9869">
        <v>10</v>
      </c>
      <c r="I9869">
        <v>8</v>
      </c>
      <c r="J9869">
        <v>5</v>
      </c>
      <c r="K9869">
        <v>41003064</v>
      </c>
    </row>
    <row r="9870" spans="1:11" x14ac:dyDescent="0.15">
      <c r="A9870">
        <v>3516955</v>
      </c>
      <c r="B9870">
        <v>1</v>
      </c>
      <c r="C9870">
        <v>3</v>
      </c>
      <c r="D9870">
        <v>1</v>
      </c>
      <c r="E9870">
        <v>1063</v>
      </c>
      <c r="F9870">
        <v>4</v>
      </c>
      <c r="G9870">
        <v>70</v>
      </c>
      <c r="H9870">
        <v>7</v>
      </c>
      <c r="I9870">
        <v>5</v>
      </c>
      <c r="J9870">
        <v>9</v>
      </c>
      <c r="K9870">
        <v>41003064</v>
      </c>
    </row>
    <row r="9871" spans="1:11" x14ac:dyDescent="0.15">
      <c r="A9871">
        <v>3516955</v>
      </c>
      <c r="B9871">
        <v>1</v>
      </c>
      <c r="C9871">
        <v>4</v>
      </c>
      <c r="D9871">
        <v>1</v>
      </c>
      <c r="E9871">
        <v>5029</v>
      </c>
      <c r="F9871">
        <v>5</v>
      </c>
      <c r="G9871">
        <v>70</v>
      </c>
      <c r="H9871">
        <v>10</v>
      </c>
      <c r="I9871">
        <v>7</v>
      </c>
      <c r="J9871">
        <v>9</v>
      </c>
      <c r="K9871">
        <v>41003064</v>
      </c>
    </row>
    <row r="9872" spans="1:11" x14ac:dyDescent="0.15">
      <c r="A9872">
        <v>3516955</v>
      </c>
      <c r="B9872">
        <v>1</v>
      </c>
      <c r="C9872">
        <v>5</v>
      </c>
      <c r="D9872">
        <v>1</v>
      </c>
      <c r="E9872">
        <v>4015</v>
      </c>
      <c r="F9872">
        <v>4</v>
      </c>
      <c r="G9872">
        <v>1</v>
      </c>
      <c r="H9872">
        <v>0</v>
      </c>
      <c r="I9872">
        <v>0</v>
      </c>
      <c r="J9872">
        <v>0</v>
      </c>
      <c r="K9872">
        <v>41003064</v>
      </c>
    </row>
    <row r="9873" spans="1:11" x14ac:dyDescent="0.15">
      <c r="A9873">
        <v>3518117</v>
      </c>
      <c r="B9873">
        <v>2</v>
      </c>
      <c r="C9873">
        <v>1</v>
      </c>
      <c r="D9873">
        <v>1</v>
      </c>
      <c r="E9873">
        <v>5024</v>
      </c>
      <c r="F9873">
        <v>5</v>
      </c>
      <c r="G9873">
        <v>68</v>
      </c>
      <c r="H9873">
        <v>10</v>
      </c>
      <c r="I9873">
        <v>8</v>
      </c>
      <c r="J9873">
        <v>9</v>
      </c>
      <c r="K9873">
        <v>41003064</v>
      </c>
    </row>
    <row r="9874" spans="1:11" x14ac:dyDescent="0.15">
      <c r="A9874">
        <v>3518117</v>
      </c>
      <c r="B9874">
        <v>2</v>
      </c>
      <c r="C9874">
        <v>2</v>
      </c>
      <c r="D9874">
        <v>1</v>
      </c>
      <c r="E9874">
        <v>1003</v>
      </c>
      <c r="F9874">
        <v>4</v>
      </c>
      <c r="G9874">
        <v>68</v>
      </c>
      <c r="H9874">
        <v>10</v>
      </c>
      <c r="I9874">
        <v>8</v>
      </c>
      <c r="J9874">
        <v>5</v>
      </c>
      <c r="K9874">
        <v>41003064</v>
      </c>
    </row>
    <row r="9875" spans="1:11" x14ac:dyDescent="0.15">
      <c r="A9875">
        <v>3518117</v>
      </c>
      <c r="B9875">
        <v>2</v>
      </c>
      <c r="C9875">
        <v>3</v>
      </c>
      <c r="D9875">
        <v>1</v>
      </c>
      <c r="E9875">
        <v>5023</v>
      </c>
      <c r="F9875">
        <v>5</v>
      </c>
      <c r="G9875">
        <v>68</v>
      </c>
      <c r="H9875">
        <v>10</v>
      </c>
      <c r="I9875">
        <v>8</v>
      </c>
      <c r="J9875">
        <v>9</v>
      </c>
      <c r="K9875">
        <v>41003064</v>
      </c>
    </row>
    <row r="9876" spans="1:11" x14ac:dyDescent="0.15">
      <c r="A9876">
        <v>3518117</v>
      </c>
      <c r="B9876">
        <v>2</v>
      </c>
      <c r="C9876">
        <v>4</v>
      </c>
      <c r="D9876">
        <v>1</v>
      </c>
      <c r="E9876">
        <v>5040</v>
      </c>
      <c r="F9876">
        <v>5</v>
      </c>
      <c r="G9876">
        <v>68</v>
      </c>
      <c r="H9876">
        <v>10</v>
      </c>
      <c r="I9876">
        <v>8</v>
      </c>
      <c r="J9876">
        <v>9</v>
      </c>
      <c r="K9876">
        <v>41003064</v>
      </c>
    </row>
    <row r="9877" spans="1:11" x14ac:dyDescent="0.15">
      <c r="A9877">
        <v>3518117</v>
      </c>
      <c r="B9877">
        <v>2</v>
      </c>
      <c r="C9877">
        <v>5</v>
      </c>
      <c r="D9877">
        <v>1</v>
      </c>
      <c r="E9877">
        <v>5011</v>
      </c>
      <c r="F9877">
        <v>5</v>
      </c>
      <c r="G9877">
        <v>68</v>
      </c>
      <c r="H9877">
        <v>10</v>
      </c>
      <c r="I9877">
        <v>8</v>
      </c>
      <c r="J9877">
        <v>9</v>
      </c>
      <c r="K9877">
        <v>41003064</v>
      </c>
    </row>
    <row r="9878" spans="1:11" x14ac:dyDescent="0.15">
      <c r="A9878">
        <v>3526489</v>
      </c>
      <c r="B9878">
        <v>1</v>
      </c>
      <c r="C9878">
        <v>1</v>
      </c>
      <c r="D9878">
        <v>1</v>
      </c>
      <c r="E9878">
        <v>5035</v>
      </c>
      <c r="F9878">
        <v>5</v>
      </c>
      <c r="G9878">
        <v>71</v>
      </c>
      <c r="H9878">
        <v>6</v>
      </c>
      <c r="I9878">
        <v>7</v>
      </c>
      <c r="J9878">
        <v>9</v>
      </c>
      <c r="K9878">
        <v>41003064</v>
      </c>
    </row>
    <row r="9879" spans="1:11" x14ac:dyDescent="0.15">
      <c r="A9879">
        <v>3526489</v>
      </c>
      <c r="B9879">
        <v>1</v>
      </c>
      <c r="C9879">
        <v>2</v>
      </c>
      <c r="D9879">
        <v>1</v>
      </c>
      <c r="E9879">
        <v>5021</v>
      </c>
      <c r="F9879">
        <v>5</v>
      </c>
      <c r="G9879">
        <v>71</v>
      </c>
      <c r="H9879">
        <v>10</v>
      </c>
      <c r="I9879">
        <v>8</v>
      </c>
      <c r="J9879">
        <v>9</v>
      </c>
      <c r="K9879">
        <v>41003064</v>
      </c>
    </row>
    <row r="9880" spans="1:11" x14ac:dyDescent="0.15">
      <c r="A9880">
        <v>3526489</v>
      </c>
      <c r="B9880">
        <v>1</v>
      </c>
      <c r="C9880">
        <v>3</v>
      </c>
      <c r="D9880">
        <v>1</v>
      </c>
      <c r="E9880">
        <v>1016</v>
      </c>
      <c r="F9880">
        <v>4</v>
      </c>
      <c r="G9880">
        <v>71</v>
      </c>
      <c r="H9880">
        <v>10</v>
      </c>
      <c r="I9880">
        <v>8</v>
      </c>
      <c r="J9880">
        <v>5</v>
      </c>
      <c r="K9880">
        <v>41003064</v>
      </c>
    </row>
    <row r="9881" spans="1:11" x14ac:dyDescent="0.15">
      <c r="A9881">
        <v>3526489</v>
      </c>
      <c r="B9881">
        <v>1</v>
      </c>
      <c r="C9881">
        <v>4</v>
      </c>
      <c r="D9881">
        <v>1</v>
      </c>
      <c r="E9881">
        <v>1056</v>
      </c>
      <c r="F9881">
        <v>4</v>
      </c>
      <c r="G9881">
        <v>71</v>
      </c>
      <c r="H9881">
        <v>9</v>
      </c>
      <c r="I9881">
        <v>8</v>
      </c>
      <c r="J9881">
        <v>9</v>
      </c>
      <c r="K9881">
        <v>41003064</v>
      </c>
    </row>
    <row r="9882" spans="1:11" x14ac:dyDescent="0.15">
      <c r="A9882">
        <v>3526489</v>
      </c>
      <c r="B9882">
        <v>1</v>
      </c>
      <c r="C9882">
        <v>5</v>
      </c>
      <c r="D9882">
        <v>1</v>
      </c>
      <c r="E9882">
        <v>5030</v>
      </c>
      <c r="F9882">
        <v>5</v>
      </c>
      <c r="G9882">
        <v>71</v>
      </c>
      <c r="H9882">
        <v>9</v>
      </c>
      <c r="I9882">
        <v>8</v>
      </c>
      <c r="J9882">
        <v>9</v>
      </c>
      <c r="K9882">
        <v>41003064</v>
      </c>
    </row>
    <row r="9883" spans="1:11" x14ac:dyDescent="0.15">
      <c r="A9883">
        <v>3527816</v>
      </c>
      <c r="B9883">
        <v>1</v>
      </c>
      <c r="C9883">
        <v>1</v>
      </c>
      <c r="D9883">
        <v>1</v>
      </c>
      <c r="E9883">
        <v>5011</v>
      </c>
      <c r="F9883">
        <v>5</v>
      </c>
      <c r="G9883">
        <v>67</v>
      </c>
      <c r="H9883">
        <v>10</v>
      </c>
      <c r="I9883">
        <v>7</v>
      </c>
      <c r="J9883">
        <v>0</v>
      </c>
      <c r="K9883">
        <v>41003064</v>
      </c>
    </row>
    <row r="9884" spans="1:11" x14ac:dyDescent="0.15">
      <c r="A9884">
        <v>3527816</v>
      </c>
      <c r="B9884">
        <v>1</v>
      </c>
      <c r="C9884">
        <v>2</v>
      </c>
      <c r="D9884">
        <v>1</v>
      </c>
      <c r="E9884">
        <v>5034</v>
      </c>
      <c r="F9884">
        <v>5</v>
      </c>
      <c r="G9884">
        <v>67</v>
      </c>
      <c r="H9884">
        <v>10</v>
      </c>
      <c r="I9884">
        <v>7</v>
      </c>
      <c r="J9884">
        <v>9</v>
      </c>
      <c r="K9884">
        <v>41003064</v>
      </c>
    </row>
    <row r="9885" spans="1:11" x14ac:dyDescent="0.15">
      <c r="A9885">
        <v>3527816</v>
      </c>
      <c r="B9885">
        <v>1</v>
      </c>
      <c r="C9885">
        <v>3</v>
      </c>
      <c r="D9885">
        <v>1</v>
      </c>
      <c r="E9885">
        <v>5040</v>
      </c>
      <c r="F9885">
        <v>5</v>
      </c>
      <c r="G9885">
        <v>67</v>
      </c>
      <c r="H9885">
        <v>10</v>
      </c>
      <c r="I9885">
        <v>7</v>
      </c>
      <c r="J9885">
        <v>9</v>
      </c>
      <c r="K9885">
        <v>41003064</v>
      </c>
    </row>
    <row r="9886" spans="1:11" x14ac:dyDescent="0.15">
      <c r="A9886">
        <v>3527816</v>
      </c>
      <c r="B9886">
        <v>1</v>
      </c>
      <c r="C9886">
        <v>4</v>
      </c>
      <c r="D9886">
        <v>1</v>
      </c>
      <c r="E9886">
        <v>1001</v>
      </c>
      <c r="F9886">
        <v>4</v>
      </c>
      <c r="G9886">
        <v>67</v>
      </c>
      <c r="H9886">
        <v>10</v>
      </c>
      <c r="I9886">
        <v>7</v>
      </c>
      <c r="J9886">
        <v>3</v>
      </c>
      <c r="K9886">
        <v>41003064</v>
      </c>
    </row>
    <row r="9887" spans="1:11" x14ac:dyDescent="0.15">
      <c r="A9887">
        <v>3527816</v>
      </c>
      <c r="B9887">
        <v>1</v>
      </c>
      <c r="C9887">
        <v>5</v>
      </c>
      <c r="D9887">
        <v>1</v>
      </c>
      <c r="E9887">
        <v>1003</v>
      </c>
      <c r="F9887">
        <v>4</v>
      </c>
      <c r="G9887">
        <v>67</v>
      </c>
      <c r="H9887">
        <v>10</v>
      </c>
      <c r="I9887">
        <v>7</v>
      </c>
      <c r="J9887">
        <v>2</v>
      </c>
      <c r="K9887">
        <v>41003064</v>
      </c>
    </row>
    <row r="9888" spans="1:11" x14ac:dyDescent="0.15">
      <c r="A9888">
        <v>3528723</v>
      </c>
      <c r="B9888">
        <v>1</v>
      </c>
      <c r="C9888">
        <v>1</v>
      </c>
      <c r="D9888">
        <v>1</v>
      </c>
      <c r="E9888">
        <v>1041</v>
      </c>
      <c r="F9888">
        <v>4</v>
      </c>
      <c r="G9888">
        <v>44</v>
      </c>
      <c r="H9888">
        <v>3</v>
      </c>
      <c r="I9888">
        <v>2</v>
      </c>
      <c r="J9888">
        <v>7</v>
      </c>
      <c r="K9888">
        <v>41003064</v>
      </c>
    </row>
    <row r="9889" spans="1:11" x14ac:dyDescent="0.15">
      <c r="A9889">
        <v>3528723</v>
      </c>
      <c r="B9889">
        <v>1</v>
      </c>
      <c r="C9889">
        <v>2</v>
      </c>
      <c r="D9889">
        <v>1</v>
      </c>
      <c r="E9889">
        <v>1010</v>
      </c>
      <c r="F9889">
        <v>4</v>
      </c>
      <c r="G9889">
        <v>44</v>
      </c>
      <c r="H9889">
        <v>5</v>
      </c>
      <c r="I9889">
        <v>3</v>
      </c>
      <c r="J9889">
        <v>0</v>
      </c>
      <c r="K9889">
        <v>41003064</v>
      </c>
    </row>
    <row r="9890" spans="1:11" x14ac:dyDescent="0.15">
      <c r="A9890">
        <v>3528723</v>
      </c>
      <c r="B9890">
        <v>1</v>
      </c>
      <c r="C9890">
        <v>3</v>
      </c>
      <c r="D9890">
        <v>1</v>
      </c>
      <c r="E9890">
        <v>1033</v>
      </c>
      <c r="F9890">
        <v>4</v>
      </c>
      <c r="G9890">
        <v>44</v>
      </c>
      <c r="H9890">
        <v>3</v>
      </c>
      <c r="I9890">
        <v>0</v>
      </c>
      <c r="J9890">
        <v>9</v>
      </c>
      <c r="K9890">
        <v>41003064</v>
      </c>
    </row>
    <row r="9891" spans="1:11" x14ac:dyDescent="0.15">
      <c r="A9891">
        <v>3528723</v>
      </c>
      <c r="B9891">
        <v>1</v>
      </c>
      <c r="C9891">
        <v>4</v>
      </c>
      <c r="D9891">
        <v>1</v>
      </c>
      <c r="E9891">
        <v>1062</v>
      </c>
      <c r="F9891">
        <v>4</v>
      </c>
      <c r="G9891">
        <v>44</v>
      </c>
      <c r="H9891">
        <v>3</v>
      </c>
      <c r="I9891">
        <v>3</v>
      </c>
      <c r="J9891">
        <v>6</v>
      </c>
      <c r="K9891">
        <v>41003064</v>
      </c>
    </row>
    <row r="9892" spans="1:11" x14ac:dyDescent="0.15">
      <c r="A9892">
        <v>3528723</v>
      </c>
      <c r="B9892">
        <v>1</v>
      </c>
      <c r="C9892">
        <v>5</v>
      </c>
      <c r="D9892">
        <v>1</v>
      </c>
      <c r="E9892">
        <v>5058</v>
      </c>
      <c r="F9892">
        <v>5</v>
      </c>
      <c r="G9892">
        <v>44</v>
      </c>
      <c r="H9892">
        <v>3</v>
      </c>
      <c r="I9892">
        <v>0</v>
      </c>
      <c r="J9892">
        <v>0</v>
      </c>
      <c r="K9892">
        <v>41003064</v>
      </c>
    </row>
    <row r="9893" spans="1:11" x14ac:dyDescent="0.15">
      <c r="A9893">
        <v>3529487</v>
      </c>
      <c r="B9893">
        <v>2</v>
      </c>
      <c r="C9893">
        <v>1</v>
      </c>
      <c r="D9893">
        <v>1</v>
      </c>
      <c r="E9893">
        <v>1011</v>
      </c>
      <c r="F9893">
        <v>4</v>
      </c>
      <c r="G9893">
        <v>62</v>
      </c>
      <c r="H9893">
        <v>10</v>
      </c>
      <c r="I9893">
        <v>7</v>
      </c>
      <c r="J9893">
        <v>2</v>
      </c>
      <c r="K9893">
        <v>41003064</v>
      </c>
    </row>
    <row r="9894" spans="1:11" x14ac:dyDescent="0.15">
      <c r="A9894">
        <v>3529487</v>
      </c>
      <c r="B9894">
        <v>2</v>
      </c>
      <c r="C9894">
        <v>2</v>
      </c>
      <c r="D9894">
        <v>1</v>
      </c>
      <c r="E9894">
        <v>1056</v>
      </c>
      <c r="F9894">
        <v>4</v>
      </c>
      <c r="G9894">
        <v>62</v>
      </c>
      <c r="H9894">
        <v>6</v>
      </c>
      <c r="I9894">
        <v>6</v>
      </c>
      <c r="J9894">
        <v>9</v>
      </c>
      <c r="K9894">
        <v>41003064</v>
      </c>
    </row>
    <row r="9895" spans="1:11" x14ac:dyDescent="0.15">
      <c r="A9895">
        <v>3529487</v>
      </c>
      <c r="B9895">
        <v>2</v>
      </c>
      <c r="C9895">
        <v>3</v>
      </c>
      <c r="D9895">
        <v>1</v>
      </c>
      <c r="E9895">
        <v>5035</v>
      </c>
      <c r="F9895">
        <v>5</v>
      </c>
      <c r="G9895">
        <v>62</v>
      </c>
      <c r="H9895">
        <v>6</v>
      </c>
      <c r="I9895">
        <v>6</v>
      </c>
      <c r="J9895">
        <v>9</v>
      </c>
      <c r="K9895">
        <v>41003064</v>
      </c>
    </row>
    <row r="9896" spans="1:11" x14ac:dyDescent="0.15">
      <c r="A9896">
        <v>3529487</v>
      </c>
      <c r="B9896">
        <v>2</v>
      </c>
      <c r="C9896">
        <v>4</v>
      </c>
      <c r="D9896">
        <v>1</v>
      </c>
      <c r="E9896">
        <v>5030</v>
      </c>
      <c r="F9896">
        <v>5</v>
      </c>
      <c r="G9896">
        <v>62</v>
      </c>
      <c r="H9896">
        <v>9</v>
      </c>
      <c r="I9896">
        <v>7</v>
      </c>
      <c r="J9896">
        <v>9</v>
      </c>
      <c r="K9896">
        <v>41003064</v>
      </c>
    </row>
    <row r="9897" spans="1:11" x14ac:dyDescent="0.15">
      <c r="A9897">
        <v>3529487</v>
      </c>
      <c r="B9897">
        <v>2</v>
      </c>
      <c r="C9897">
        <v>5</v>
      </c>
      <c r="D9897">
        <v>1</v>
      </c>
      <c r="E9897">
        <v>1016</v>
      </c>
      <c r="F9897">
        <v>4</v>
      </c>
      <c r="G9897">
        <v>62</v>
      </c>
      <c r="H9897">
        <v>10</v>
      </c>
      <c r="I9897">
        <v>7</v>
      </c>
      <c r="J9897">
        <v>6</v>
      </c>
      <c r="K9897">
        <v>41003064</v>
      </c>
    </row>
    <row r="9898" spans="1:11" x14ac:dyDescent="0.15">
      <c r="A9898">
        <v>3529988</v>
      </c>
      <c r="B9898">
        <v>1</v>
      </c>
      <c r="C9898">
        <v>1</v>
      </c>
      <c r="D9898">
        <v>1</v>
      </c>
      <c r="E9898">
        <v>5029</v>
      </c>
      <c r="F9898">
        <v>5</v>
      </c>
      <c r="G9898">
        <v>69</v>
      </c>
      <c r="H9898">
        <v>9</v>
      </c>
      <c r="I9898">
        <v>6</v>
      </c>
      <c r="J9898">
        <v>9</v>
      </c>
      <c r="K9898">
        <v>41003064</v>
      </c>
    </row>
    <row r="9899" spans="1:11" x14ac:dyDescent="0.15">
      <c r="A9899">
        <v>3529988</v>
      </c>
      <c r="B9899">
        <v>1</v>
      </c>
      <c r="C9899">
        <v>2</v>
      </c>
      <c r="D9899">
        <v>1</v>
      </c>
      <c r="E9899">
        <v>1008</v>
      </c>
      <c r="F9899">
        <v>4</v>
      </c>
      <c r="G9899">
        <v>69</v>
      </c>
      <c r="H9899">
        <v>10</v>
      </c>
      <c r="I9899">
        <v>7</v>
      </c>
      <c r="J9899">
        <v>2</v>
      </c>
      <c r="K9899">
        <v>41003064</v>
      </c>
    </row>
    <row r="9900" spans="1:11" x14ac:dyDescent="0.15">
      <c r="A9900">
        <v>3529988</v>
      </c>
      <c r="B9900">
        <v>1</v>
      </c>
      <c r="C9900">
        <v>3</v>
      </c>
      <c r="D9900">
        <v>1</v>
      </c>
      <c r="E9900">
        <v>5012</v>
      </c>
      <c r="F9900">
        <v>5</v>
      </c>
      <c r="G9900">
        <v>69</v>
      </c>
      <c r="H9900">
        <v>7</v>
      </c>
      <c r="I9900">
        <v>6</v>
      </c>
      <c r="J9900">
        <v>8</v>
      </c>
      <c r="K9900">
        <v>41003064</v>
      </c>
    </row>
    <row r="9901" spans="1:11" x14ac:dyDescent="0.15">
      <c r="A9901">
        <v>3529988</v>
      </c>
      <c r="B9901">
        <v>1</v>
      </c>
      <c r="C9901">
        <v>4</v>
      </c>
      <c r="D9901">
        <v>1</v>
      </c>
      <c r="E9901">
        <v>1050</v>
      </c>
      <c r="F9901">
        <v>4</v>
      </c>
      <c r="G9901">
        <v>68</v>
      </c>
      <c r="H9901">
        <v>6</v>
      </c>
      <c r="I9901">
        <v>6</v>
      </c>
      <c r="J9901">
        <v>9</v>
      </c>
      <c r="K9901">
        <v>41003064</v>
      </c>
    </row>
    <row r="9902" spans="1:11" x14ac:dyDescent="0.15">
      <c r="A9902">
        <v>3529988</v>
      </c>
      <c r="B9902">
        <v>1</v>
      </c>
      <c r="C9902">
        <v>5</v>
      </c>
      <c r="D9902">
        <v>1</v>
      </c>
      <c r="E9902">
        <v>5004</v>
      </c>
      <c r="F9902">
        <v>5</v>
      </c>
      <c r="G9902">
        <v>68</v>
      </c>
      <c r="H9902">
        <v>6</v>
      </c>
      <c r="I9902">
        <v>5</v>
      </c>
      <c r="J9902">
        <v>0</v>
      </c>
      <c r="K9902">
        <v>41003064</v>
      </c>
    </row>
    <row r="9903" spans="1:11" x14ac:dyDescent="0.15">
      <c r="A9903">
        <v>3531424</v>
      </c>
      <c r="B9903">
        <v>1</v>
      </c>
      <c r="C9903">
        <v>1</v>
      </c>
      <c r="D9903">
        <v>1</v>
      </c>
      <c r="E9903">
        <v>1047</v>
      </c>
      <c r="F9903">
        <v>4</v>
      </c>
      <c r="G9903">
        <v>62</v>
      </c>
      <c r="H9903">
        <v>8</v>
      </c>
      <c r="I9903">
        <v>6</v>
      </c>
      <c r="J9903">
        <v>2</v>
      </c>
      <c r="K9903">
        <v>41003011</v>
      </c>
    </row>
    <row r="9904" spans="1:11" x14ac:dyDescent="0.15">
      <c r="A9904">
        <v>3531424</v>
      </c>
      <c r="B9904">
        <v>1</v>
      </c>
      <c r="C9904">
        <v>2</v>
      </c>
      <c r="D9904">
        <v>1</v>
      </c>
      <c r="E9904">
        <v>1032</v>
      </c>
      <c r="F9904">
        <v>4</v>
      </c>
      <c r="G9904">
        <v>62</v>
      </c>
      <c r="H9904">
        <v>6</v>
      </c>
      <c r="I9904">
        <v>5</v>
      </c>
      <c r="J9904">
        <v>8</v>
      </c>
      <c r="K9904">
        <v>41003011</v>
      </c>
    </row>
    <row r="9905" spans="1:11" x14ac:dyDescent="0.15">
      <c r="A9905">
        <v>3531424</v>
      </c>
      <c r="B9905">
        <v>1</v>
      </c>
      <c r="C9905">
        <v>3</v>
      </c>
      <c r="D9905">
        <v>1</v>
      </c>
      <c r="E9905">
        <v>5034</v>
      </c>
      <c r="F9905">
        <v>5</v>
      </c>
      <c r="G9905">
        <v>63</v>
      </c>
      <c r="H9905">
        <v>6</v>
      </c>
      <c r="I9905">
        <v>6</v>
      </c>
      <c r="J9905">
        <v>7</v>
      </c>
      <c r="K9905">
        <v>41003011</v>
      </c>
    </row>
    <row r="9906" spans="1:11" x14ac:dyDescent="0.15">
      <c r="A9906">
        <v>3531424</v>
      </c>
      <c r="B9906">
        <v>1</v>
      </c>
      <c r="C9906">
        <v>4</v>
      </c>
      <c r="D9906">
        <v>1</v>
      </c>
      <c r="E9906">
        <v>1022</v>
      </c>
      <c r="F9906">
        <v>4</v>
      </c>
      <c r="G9906">
        <v>62</v>
      </c>
      <c r="H9906">
        <v>6</v>
      </c>
      <c r="I9906">
        <v>6</v>
      </c>
      <c r="J9906">
        <v>0</v>
      </c>
      <c r="K9906">
        <v>41003011</v>
      </c>
    </row>
    <row r="9907" spans="1:11" x14ac:dyDescent="0.15">
      <c r="A9907">
        <v>3531424</v>
      </c>
      <c r="B9907">
        <v>1</v>
      </c>
      <c r="C9907">
        <v>5</v>
      </c>
      <c r="D9907">
        <v>1</v>
      </c>
      <c r="E9907">
        <v>1074</v>
      </c>
      <c r="F9907">
        <v>4</v>
      </c>
      <c r="G9907">
        <v>62</v>
      </c>
      <c r="H9907">
        <v>5</v>
      </c>
      <c r="I9907">
        <v>6</v>
      </c>
      <c r="J9907">
        <v>0</v>
      </c>
      <c r="K9907">
        <v>41003011</v>
      </c>
    </row>
    <row r="9908" spans="1:11" x14ac:dyDescent="0.15">
      <c r="A9908">
        <v>3534242</v>
      </c>
      <c r="B9908">
        <v>1</v>
      </c>
      <c r="C9908">
        <v>1</v>
      </c>
      <c r="D9908">
        <v>1</v>
      </c>
      <c r="E9908">
        <v>5024</v>
      </c>
      <c r="F9908">
        <v>5</v>
      </c>
      <c r="G9908">
        <v>69</v>
      </c>
      <c r="H9908">
        <v>10</v>
      </c>
      <c r="I9908">
        <v>7</v>
      </c>
      <c r="J9908">
        <v>9</v>
      </c>
      <c r="K9908">
        <v>41003059</v>
      </c>
    </row>
    <row r="9909" spans="1:11" x14ac:dyDescent="0.15">
      <c r="A9909">
        <v>3534242</v>
      </c>
      <c r="B9909">
        <v>1</v>
      </c>
      <c r="C9909">
        <v>2</v>
      </c>
      <c r="D9909">
        <v>1</v>
      </c>
      <c r="E9909">
        <v>1023</v>
      </c>
      <c r="F9909">
        <v>4</v>
      </c>
      <c r="G9909">
        <v>69</v>
      </c>
      <c r="H9909">
        <v>9</v>
      </c>
      <c r="I9909">
        <v>7</v>
      </c>
      <c r="J9909">
        <v>5</v>
      </c>
      <c r="K9909">
        <v>41003059</v>
      </c>
    </row>
    <row r="9910" spans="1:11" x14ac:dyDescent="0.15">
      <c r="A9910">
        <v>3534242</v>
      </c>
      <c r="B9910">
        <v>1</v>
      </c>
      <c r="C9910">
        <v>3</v>
      </c>
      <c r="D9910">
        <v>1</v>
      </c>
      <c r="E9910">
        <v>5023</v>
      </c>
      <c r="F9910">
        <v>5</v>
      </c>
      <c r="G9910">
        <v>69</v>
      </c>
      <c r="H9910">
        <v>10</v>
      </c>
      <c r="I9910">
        <v>7</v>
      </c>
      <c r="J9910">
        <v>9</v>
      </c>
      <c r="K9910">
        <v>41003059</v>
      </c>
    </row>
    <row r="9911" spans="1:11" x14ac:dyDescent="0.15">
      <c r="A9911">
        <v>3534242</v>
      </c>
      <c r="B9911">
        <v>1</v>
      </c>
      <c r="C9911">
        <v>4</v>
      </c>
      <c r="D9911">
        <v>1</v>
      </c>
      <c r="E9911">
        <v>5011</v>
      </c>
      <c r="F9911">
        <v>5</v>
      </c>
      <c r="G9911">
        <v>69</v>
      </c>
      <c r="H9911">
        <v>10</v>
      </c>
      <c r="I9911">
        <v>7</v>
      </c>
      <c r="J9911">
        <v>1</v>
      </c>
      <c r="K9911">
        <v>41003059</v>
      </c>
    </row>
    <row r="9912" spans="1:11" x14ac:dyDescent="0.15">
      <c r="A9912">
        <v>3534242</v>
      </c>
      <c r="B9912">
        <v>1</v>
      </c>
      <c r="C9912">
        <v>5</v>
      </c>
      <c r="D9912">
        <v>1</v>
      </c>
      <c r="E9912">
        <v>2047</v>
      </c>
      <c r="F9912">
        <v>3</v>
      </c>
      <c r="G9912">
        <v>61</v>
      </c>
      <c r="H9912">
        <v>10</v>
      </c>
      <c r="I9912">
        <v>6</v>
      </c>
      <c r="J9912">
        <v>2</v>
      </c>
      <c r="K9912">
        <v>41003059</v>
      </c>
    </row>
    <row r="9913" spans="1:11" x14ac:dyDescent="0.15">
      <c r="A9913">
        <v>3535145</v>
      </c>
      <c r="B9913">
        <v>1</v>
      </c>
      <c r="C9913">
        <v>1</v>
      </c>
      <c r="D9913">
        <v>1</v>
      </c>
      <c r="E9913">
        <v>1062</v>
      </c>
      <c r="F9913">
        <v>4</v>
      </c>
      <c r="G9913">
        <v>60</v>
      </c>
      <c r="H9913">
        <v>3</v>
      </c>
      <c r="I9913">
        <v>6</v>
      </c>
      <c r="J9913">
        <v>8</v>
      </c>
      <c r="K9913">
        <v>41003057</v>
      </c>
    </row>
    <row r="9914" spans="1:11" x14ac:dyDescent="0.15">
      <c r="A9914">
        <v>3535145</v>
      </c>
      <c r="B9914">
        <v>1</v>
      </c>
      <c r="C9914">
        <v>2</v>
      </c>
      <c r="D9914">
        <v>1</v>
      </c>
      <c r="E9914">
        <v>1054</v>
      </c>
      <c r="F9914">
        <v>4</v>
      </c>
      <c r="G9914">
        <v>61</v>
      </c>
      <c r="H9914">
        <v>6</v>
      </c>
      <c r="I9914">
        <v>6</v>
      </c>
      <c r="J9914">
        <v>8</v>
      </c>
      <c r="K9914">
        <v>41003057</v>
      </c>
    </row>
    <row r="9915" spans="1:11" x14ac:dyDescent="0.15">
      <c r="A9915">
        <v>3535145</v>
      </c>
      <c r="B9915">
        <v>1</v>
      </c>
      <c r="C9915">
        <v>3</v>
      </c>
      <c r="D9915">
        <v>1</v>
      </c>
      <c r="E9915">
        <v>1056</v>
      </c>
      <c r="F9915">
        <v>4</v>
      </c>
      <c r="G9915">
        <v>64</v>
      </c>
      <c r="H9915">
        <v>6</v>
      </c>
      <c r="I9915">
        <v>6</v>
      </c>
      <c r="J9915">
        <v>9</v>
      </c>
      <c r="K9915">
        <v>41003057</v>
      </c>
    </row>
    <row r="9916" spans="1:11" x14ac:dyDescent="0.15">
      <c r="A9916">
        <v>3535145</v>
      </c>
      <c r="B9916">
        <v>1</v>
      </c>
      <c r="C9916">
        <v>4</v>
      </c>
      <c r="D9916">
        <v>1</v>
      </c>
      <c r="E9916">
        <v>1005</v>
      </c>
      <c r="F9916">
        <v>4</v>
      </c>
      <c r="G9916">
        <v>63</v>
      </c>
      <c r="H9916">
        <v>6</v>
      </c>
      <c r="I9916">
        <v>6</v>
      </c>
      <c r="J9916">
        <v>9</v>
      </c>
      <c r="K9916">
        <v>41003057</v>
      </c>
    </row>
    <row r="9917" spans="1:11" x14ac:dyDescent="0.15">
      <c r="A9917">
        <v>3535145</v>
      </c>
      <c r="B9917">
        <v>1</v>
      </c>
      <c r="C9917">
        <v>5</v>
      </c>
      <c r="D9917">
        <v>1</v>
      </c>
      <c r="E9917">
        <v>1016</v>
      </c>
      <c r="F9917">
        <v>4</v>
      </c>
      <c r="G9917">
        <v>63</v>
      </c>
      <c r="H9917">
        <v>6</v>
      </c>
      <c r="I9917">
        <v>6</v>
      </c>
      <c r="J9917">
        <v>1</v>
      </c>
      <c r="K9917">
        <v>41003057</v>
      </c>
    </row>
    <row r="9918" spans="1:11" x14ac:dyDescent="0.15">
      <c r="A9918">
        <v>3535390</v>
      </c>
      <c r="B9918">
        <v>1</v>
      </c>
      <c r="C9918">
        <v>1</v>
      </c>
      <c r="D9918">
        <v>1</v>
      </c>
      <c r="E9918">
        <v>5024</v>
      </c>
      <c r="F9918">
        <v>5</v>
      </c>
      <c r="G9918">
        <v>68</v>
      </c>
      <c r="H9918">
        <v>10</v>
      </c>
      <c r="I9918">
        <v>7</v>
      </c>
      <c r="J9918">
        <v>9</v>
      </c>
      <c r="K9918">
        <v>41003064</v>
      </c>
    </row>
    <row r="9919" spans="1:11" x14ac:dyDescent="0.15">
      <c r="A9919">
        <v>3535390</v>
      </c>
      <c r="B9919">
        <v>1</v>
      </c>
      <c r="C9919">
        <v>2</v>
      </c>
      <c r="D9919">
        <v>1</v>
      </c>
      <c r="E9919">
        <v>5030</v>
      </c>
      <c r="F9919">
        <v>5</v>
      </c>
      <c r="G9919">
        <v>68</v>
      </c>
      <c r="H9919">
        <v>7</v>
      </c>
      <c r="I9919">
        <v>7</v>
      </c>
      <c r="J9919">
        <v>9</v>
      </c>
      <c r="K9919">
        <v>41003064</v>
      </c>
    </row>
    <row r="9920" spans="1:11" x14ac:dyDescent="0.15">
      <c r="A9920">
        <v>3535390</v>
      </c>
      <c r="B9920">
        <v>1</v>
      </c>
      <c r="C9920">
        <v>3</v>
      </c>
      <c r="D9920">
        <v>1</v>
      </c>
      <c r="E9920">
        <v>5027</v>
      </c>
      <c r="F9920">
        <v>5</v>
      </c>
      <c r="G9920">
        <v>68</v>
      </c>
      <c r="H9920">
        <v>8</v>
      </c>
      <c r="I9920">
        <v>7</v>
      </c>
      <c r="J9920">
        <v>1</v>
      </c>
      <c r="K9920">
        <v>41003064</v>
      </c>
    </row>
    <row r="9921" spans="1:11" x14ac:dyDescent="0.15">
      <c r="A9921">
        <v>3535390</v>
      </c>
      <c r="B9921">
        <v>1</v>
      </c>
      <c r="C9921">
        <v>4</v>
      </c>
      <c r="D9921">
        <v>1</v>
      </c>
      <c r="E9921">
        <v>5023</v>
      </c>
      <c r="F9921">
        <v>5</v>
      </c>
      <c r="G9921">
        <v>68</v>
      </c>
      <c r="H9921">
        <v>7</v>
      </c>
      <c r="I9921">
        <v>7</v>
      </c>
      <c r="J9921">
        <v>9</v>
      </c>
      <c r="K9921">
        <v>41003064</v>
      </c>
    </row>
    <row r="9922" spans="1:11" x14ac:dyDescent="0.15">
      <c r="A9922">
        <v>3535390</v>
      </c>
      <c r="B9922">
        <v>1</v>
      </c>
      <c r="C9922">
        <v>5</v>
      </c>
      <c r="D9922">
        <v>1</v>
      </c>
      <c r="E9922">
        <v>5034</v>
      </c>
      <c r="F9922">
        <v>5</v>
      </c>
      <c r="G9922">
        <v>68</v>
      </c>
      <c r="H9922">
        <v>6</v>
      </c>
      <c r="I9922">
        <v>7</v>
      </c>
      <c r="J9922">
        <v>9</v>
      </c>
      <c r="K9922">
        <v>41003064</v>
      </c>
    </row>
    <row r="9923" spans="1:11" x14ac:dyDescent="0.15">
      <c r="A9923">
        <v>3536284</v>
      </c>
      <c r="B9923">
        <v>1</v>
      </c>
      <c r="C9923">
        <v>1</v>
      </c>
      <c r="D9923">
        <v>1</v>
      </c>
      <c r="E9923">
        <v>1006</v>
      </c>
      <c r="F9923">
        <v>4</v>
      </c>
      <c r="G9923">
        <v>41</v>
      </c>
      <c r="H9923">
        <v>0</v>
      </c>
      <c r="I9923">
        <v>0</v>
      </c>
      <c r="J9923">
        <v>8</v>
      </c>
      <c r="K9923">
        <v>41003063</v>
      </c>
    </row>
    <row r="9924" spans="1:11" x14ac:dyDescent="0.15">
      <c r="A9924">
        <v>3536284</v>
      </c>
      <c r="B9924">
        <v>1</v>
      </c>
      <c r="C9924">
        <v>2</v>
      </c>
      <c r="D9924">
        <v>1</v>
      </c>
      <c r="E9924">
        <v>1032</v>
      </c>
      <c r="F9924">
        <v>4</v>
      </c>
      <c r="G9924">
        <v>41</v>
      </c>
      <c r="H9924">
        <v>0</v>
      </c>
      <c r="I9924">
        <v>0</v>
      </c>
      <c r="J9924">
        <v>2</v>
      </c>
      <c r="K9924">
        <v>41003063</v>
      </c>
    </row>
    <row r="9925" spans="1:11" x14ac:dyDescent="0.15">
      <c r="A9925">
        <v>3536284</v>
      </c>
      <c r="B9925">
        <v>1</v>
      </c>
      <c r="C9925">
        <v>3</v>
      </c>
      <c r="D9925">
        <v>1</v>
      </c>
      <c r="E9925">
        <v>1047</v>
      </c>
      <c r="F9925">
        <v>4</v>
      </c>
      <c r="G9925">
        <v>41</v>
      </c>
      <c r="H9925">
        <v>0</v>
      </c>
      <c r="I9925">
        <v>1</v>
      </c>
      <c r="J9925">
        <v>0</v>
      </c>
      <c r="K9925">
        <v>41003063</v>
      </c>
    </row>
    <row r="9926" spans="1:11" x14ac:dyDescent="0.15">
      <c r="A9926">
        <v>3536284</v>
      </c>
      <c r="B9926">
        <v>1</v>
      </c>
      <c r="C9926">
        <v>4</v>
      </c>
      <c r="D9926">
        <v>1</v>
      </c>
      <c r="E9926">
        <v>1022</v>
      </c>
      <c r="F9926">
        <v>4</v>
      </c>
      <c r="G9926">
        <v>41</v>
      </c>
      <c r="H9926">
        <v>4</v>
      </c>
      <c r="I9926">
        <v>2</v>
      </c>
      <c r="J9926">
        <v>0</v>
      </c>
      <c r="K9926">
        <v>41003063</v>
      </c>
    </row>
    <row r="9927" spans="1:11" x14ac:dyDescent="0.15">
      <c r="A9927">
        <v>3536284</v>
      </c>
      <c r="B9927">
        <v>1</v>
      </c>
      <c r="C9927">
        <v>5</v>
      </c>
      <c r="D9927">
        <v>1</v>
      </c>
      <c r="E9927">
        <v>1040</v>
      </c>
      <c r="F9927">
        <v>4</v>
      </c>
      <c r="G9927">
        <v>41</v>
      </c>
      <c r="H9927">
        <v>0</v>
      </c>
      <c r="I9927">
        <v>0</v>
      </c>
      <c r="J9927">
        <v>6</v>
      </c>
      <c r="K9927">
        <v>41003063</v>
      </c>
    </row>
    <row r="9928" spans="1:11" x14ac:dyDescent="0.15">
      <c r="A9928">
        <v>3537202</v>
      </c>
      <c r="B9928">
        <v>1</v>
      </c>
      <c r="C9928">
        <v>1</v>
      </c>
      <c r="D9928">
        <v>1</v>
      </c>
      <c r="E9928">
        <v>5026</v>
      </c>
      <c r="F9928">
        <v>5</v>
      </c>
      <c r="G9928">
        <v>67</v>
      </c>
      <c r="H9928">
        <v>7</v>
      </c>
      <c r="I9928">
        <v>7</v>
      </c>
      <c r="J9928">
        <v>9</v>
      </c>
      <c r="K9928">
        <v>41003064</v>
      </c>
    </row>
    <row r="9929" spans="1:11" x14ac:dyDescent="0.15">
      <c r="A9929">
        <v>3537202</v>
      </c>
      <c r="B9929">
        <v>1</v>
      </c>
      <c r="C9929">
        <v>2</v>
      </c>
      <c r="D9929">
        <v>1</v>
      </c>
      <c r="E9929">
        <v>5024</v>
      </c>
      <c r="F9929">
        <v>5</v>
      </c>
      <c r="G9929">
        <v>67</v>
      </c>
      <c r="H9929">
        <v>6</v>
      </c>
      <c r="I9929">
        <v>7</v>
      </c>
      <c r="J9929">
        <v>8</v>
      </c>
      <c r="K9929">
        <v>41003064</v>
      </c>
    </row>
    <row r="9930" spans="1:11" x14ac:dyDescent="0.15">
      <c r="A9930">
        <v>3537202</v>
      </c>
      <c r="B9930">
        <v>1</v>
      </c>
      <c r="C9930">
        <v>3</v>
      </c>
      <c r="D9930">
        <v>1</v>
      </c>
      <c r="E9930">
        <v>1009</v>
      </c>
      <c r="F9930">
        <v>4</v>
      </c>
      <c r="G9930">
        <v>67</v>
      </c>
      <c r="H9930">
        <v>6</v>
      </c>
      <c r="I9930">
        <v>7</v>
      </c>
      <c r="J9930">
        <v>9</v>
      </c>
      <c r="K9930">
        <v>41003064</v>
      </c>
    </row>
    <row r="9931" spans="1:11" x14ac:dyDescent="0.15">
      <c r="A9931">
        <v>3537202</v>
      </c>
      <c r="B9931">
        <v>1</v>
      </c>
      <c r="C9931">
        <v>4</v>
      </c>
      <c r="D9931">
        <v>1</v>
      </c>
      <c r="E9931">
        <v>2047</v>
      </c>
      <c r="F9931">
        <v>3</v>
      </c>
      <c r="G9931">
        <v>67</v>
      </c>
      <c r="H9931">
        <v>10</v>
      </c>
      <c r="I9931">
        <v>7</v>
      </c>
      <c r="J9931">
        <v>6</v>
      </c>
      <c r="K9931">
        <v>41003064</v>
      </c>
    </row>
    <row r="9932" spans="1:11" x14ac:dyDescent="0.15">
      <c r="A9932">
        <v>3537202</v>
      </c>
      <c r="B9932">
        <v>1</v>
      </c>
      <c r="C9932">
        <v>5</v>
      </c>
      <c r="D9932">
        <v>1</v>
      </c>
      <c r="E9932">
        <v>1050</v>
      </c>
      <c r="F9932">
        <v>4</v>
      </c>
      <c r="G9932">
        <v>67</v>
      </c>
      <c r="H9932">
        <v>6</v>
      </c>
      <c r="I9932">
        <v>7</v>
      </c>
      <c r="J9932">
        <v>9</v>
      </c>
      <c r="K9932">
        <v>41003064</v>
      </c>
    </row>
    <row r="9933" spans="1:11" x14ac:dyDescent="0.15">
      <c r="A9933">
        <v>3537229</v>
      </c>
      <c r="B9933">
        <v>1</v>
      </c>
      <c r="C9933">
        <v>1</v>
      </c>
      <c r="D9933">
        <v>1</v>
      </c>
      <c r="E9933">
        <v>5029</v>
      </c>
      <c r="F9933">
        <v>5</v>
      </c>
      <c r="G9933">
        <v>62</v>
      </c>
      <c r="H9933">
        <v>6</v>
      </c>
      <c r="I9933">
        <v>6</v>
      </c>
      <c r="J9933">
        <v>9</v>
      </c>
      <c r="K9933">
        <v>41003064</v>
      </c>
    </row>
    <row r="9934" spans="1:11" x14ac:dyDescent="0.15">
      <c r="A9934">
        <v>3537229</v>
      </c>
      <c r="B9934">
        <v>1</v>
      </c>
      <c r="C9934">
        <v>2</v>
      </c>
      <c r="D9934">
        <v>1</v>
      </c>
      <c r="E9934">
        <v>1050</v>
      </c>
      <c r="F9934">
        <v>4</v>
      </c>
      <c r="G9934">
        <v>58</v>
      </c>
      <c r="H9934">
        <v>5</v>
      </c>
      <c r="I9934">
        <v>6</v>
      </c>
      <c r="J9934">
        <v>7</v>
      </c>
      <c r="K9934">
        <v>41003064</v>
      </c>
    </row>
    <row r="9935" spans="1:11" x14ac:dyDescent="0.15">
      <c r="A9935">
        <v>3537229</v>
      </c>
      <c r="B9935">
        <v>1</v>
      </c>
      <c r="C9935">
        <v>3</v>
      </c>
      <c r="D9935">
        <v>1</v>
      </c>
      <c r="E9935">
        <v>1016</v>
      </c>
      <c r="F9935">
        <v>4</v>
      </c>
      <c r="G9935">
        <v>58</v>
      </c>
      <c r="H9935">
        <v>7</v>
      </c>
      <c r="I9935">
        <v>5</v>
      </c>
      <c r="J9935">
        <v>1</v>
      </c>
      <c r="K9935">
        <v>41003064</v>
      </c>
    </row>
    <row r="9936" spans="1:11" x14ac:dyDescent="0.15">
      <c r="A9936">
        <v>3537229</v>
      </c>
      <c r="B9936">
        <v>1</v>
      </c>
      <c r="C9936">
        <v>4</v>
      </c>
      <c r="D9936">
        <v>1</v>
      </c>
      <c r="E9936">
        <v>1034</v>
      </c>
      <c r="F9936">
        <v>4</v>
      </c>
      <c r="G9936">
        <v>35</v>
      </c>
      <c r="H9936">
        <v>1</v>
      </c>
      <c r="I9936">
        <v>3</v>
      </c>
      <c r="J9936">
        <v>1</v>
      </c>
      <c r="K9936">
        <v>41003064</v>
      </c>
    </row>
    <row r="9937" spans="1:11" x14ac:dyDescent="0.15">
      <c r="A9937">
        <v>3537229</v>
      </c>
      <c r="B9937">
        <v>1</v>
      </c>
      <c r="C9937">
        <v>5</v>
      </c>
      <c r="D9937">
        <v>1</v>
      </c>
      <c r="E9937">
        <v>5004</v>
      </c>
      <c r="F9937">
        <v>5</v>
      </c>
      <c r="G9937">
        <v>61</v>
      </c>
      <c r="H9937">
        <v>7</v>
      </c>
      <c r="I9937">
        <v>7</v>
      </c>
      <c r="J9937">
        <v>0</v>
      </c>
      <c r="K9937">
        <v>41003064</v>
      </c>
    </row>
    <row r="9938" spans="1:11" x14ac:dyDescent="0.15">
      <c r="A9938">
        <v>3537264</v>
      </c>
      <c r="B9938">
        <v>1</v>
      </c>
      <c r="C9938">
        <v>1</v>
      </c>
      <c r="D9938">
        <v>1</v>
      </c>
      <c r="E9938">
        <v>5024</v>
      </c>
      <c r="F9938">
        <v>5</v>
      </c>
      <c r="G9938">
        <v>67</v>
      </c>
      <c r="H9938">
        <v>10</v>
      </c>
      <c r="I9938">
        <v>7</v>
      </c>
      <c r="J9938">
        <v>9</v>
      </c>
      <c r="K9938">
        <v>41003064</v>
      </c>
    </row>
    <row r="9939" spans="1:11" x14ac:dyDescent="0.15">
      <c r="A9939">
        <v>3537264</v>
      </c>
      <c r="B9939">
        <v>1</v>
      </c>
      <c r="C9939">
        <v>2</v>
      </c>
      <c r="D9939">
        <v>1</v>
      </c>
      <c r="E9939">
        <v>1023</v>
      </c>
      <c r="F9939">
        <v>4</v>
      </c>
      <c r="G9939">
        <v>67</v>
      </c>
      <c r="H9939">
        <v>10</v>
      </c>
      <c r="I9939">
        <v>7</v>
      </c>
      <c r="J9939">
        <v>9</v>
      </c>
      <c r="K9939">
        <v>41003064</v>
      </c>
    </row>
    <row r="9940" spans="1:11" x14ac:dyDescent="0.15">
      <c r="A9940">
        <v>3537264</v>
      </c>
      <c r="B9940">
        <v>1</v>
      </c>
      <c r="C9940">
        <v>3</v>
      </c>
      <c r="D9940">
        <v>1</v>
      </c>
      <c r="E9940">
        <v>5027</v>
      </c>
      <c r="F9940">
        <v>5</v>
      </c>
      <c r="G9940">
        <v>67</v>
      </c>
      <c r="H9940">
        <v>10</v>
      </c>
      <c r="I9940">
        <v>7</v>
      </c>
      <c r="J9940">
        <v>2</v>
      </c>
      <c r="K9940">
        <v>41003064</v>
      </c>
    </row>
    <row r="9941" spans="1:11" x14ac:dyDescent="0.15">
      <c r="A9941">
        <v>3537264</v>
      </c>
      <c r="B9941">
        <v>1</v>
      </c>
      <c r="C9941">
        <v>4</v>
      </c>
      <c r="D9941">
        <v>1</v>
      </c>
      <c r="E9941">
        <v>5039</v>
      </c>
      <c r="F9941">
        <v>5</v>
      </c>
      <c r="G9941">
        <v>67</v>
      </c>
      <c r="H9941">
        <v>10</v>
      </c>
      <c r="I9941">
        <v>7</v>
      </c>
      <c r="J9941">
        <v>9</v>
      </c>
      <c r="K9941">
        <v>41003064</v>
      </c>
    </row>
    <row r="9942" spans="1:11" x14ac:dyDescent="0.15">
      <c r="A9942">
        <v>3537264</v>
      </c>
      <c r="B9942">
        <v>1</v>
      </c>
      <c r="C9942">
        <v>5</v>
      </c>
      <c r="D9942">
        <v>1</v>
      </c>
      <c r="E9942">
        <v>5035</v>
      </c>
      <c r="F9942">
        <v>5</v>
      </c>
      <c r="G9942">
        <v>67</v>
      </c>
      <c r="H9942">
        <v>6</v>
      </c>
      <c r="I9942">
        <v>6</v>
      </c>
      <c r="J9942">
        <v>9</v>
      </c>
      <c r="K9942">
        <v>41003064</v>
      </c>
    </row>
    <row r="9943" spans="1:11" x14ac:dyDescent="0.15">
      <c r="A9943">
        <v>3537351</v>
      </c>
      <c r="B9943">
        <v>1</v>
      </c>
      <c r="C9943">
        <v>1</v>
      </c>
      <c r="D9943">
        <v>1</v>
      </c>
      <c r="E9943">
        <v>1016</v>
      </c>
      <c r="F9943">
        <v>4</v>
      </c>
      <c r="G9943">
        <v>8</v>
      </c>
      <c r="H9943">
        <v>0</v>
      </c>
      <c r="I9943">
        <v>1</v>
      </c>
      <c r="J9943">
        <v>0</v>
      </c>
      <c r="K9943">
        <v>41003016</v>
      </c>
    </row>
    <row r="9944" spans="1:11" x14ac:dyDescent="0.15">
      <c r="A9944">
        <v>3537351</v>
      </c>
      <c r="B9944">
        <v>1</v>
      </c>
      <c r="C9944">
        <v>2</v>
      </c>
      <c r="D9944">
        <v>1</v>
      </c>
      <c r="E9944">
        <v>2046</v>
      </c>
      <c r="F9944">
        <v>3</v>
      </c>
      <c r="G9944">
        <v>8</v>
      </c>
      <c r="H9944">
        <v>0</v>
      </c>
      <c r="I9944">
        <v>1</v>
      </c>
      <c r="J9944">
        <v>0</v>
      </c>
      <c r="K9944">
        <v>41003016</v>
      </c>
    </row>
    <row r="9945" spans="1:11" x14ac:dyDescent="0.15">
      <c r="A9945">
        <v>3537351</v>
      </c>
      <c r="B9945">
        <v>1</v>
      </c>
      <c r="C9945">
        <v>3</v>
      </c>
      <c r="D9945">
        <v>1</v>
      </c>
      <c r="E9945">
        <v>1020</v>
      </c>
      <c r="F9945">
        <v>4</v>
      </c>
      <c r="G9945">
        <v>8</v>
      </c>
      <c r="H9945">
        <v>0</v>
      </c>
      <c r="I9945">
        <v>1</v>
      </c>
      <c r="J9945">
        <v>0</v>
      </c>
      <c r="K9945">
        <v>41003016</v>
      </c>
    </row>
    <row r="9946" spans="1:11" x14ac:dyDescent="0.15">
      <c r="A9946">
        <v>3537351</v>
      </c>
      <c r="B9946">
        <v>1</v>
      </c>
      <c r="C9946">
        <v>4</v>
      </c>
      <c r="D9946">
        <v>1</v>
      </c>
      <c r="E9946">
        <v>1055</v>
      </c>
      <c r="F9946">
        <v>4</v>
      </c>
      <c r="G9946">
        <v>8</v>
      </c>
      <c r="H9946">
        <v>0</v>
      </c>
      <c r="I9946">
        <v>1</v>
      </c>
      <c r="J9946">
        <v>0</v>
      </c>
      <c r="K9946">
        <v>41003016</v>
      </c>
    </row>
    <row r="9947" spans="1:11" x14ac:dyDescent="0.15">
      <c r="A9947">
        <v>3537351</v>
      </c>
      <c r="B9947">
        <v>1</v>
      </c>
      <c r="C9947">
        <v>5</v>
      </c>
      <c r="D9947">
        <v>1</v>
      </c>
      <c r="E9947">
        <v>1017</v>
      </c>
      <c r="F9947">
        <v>4</v>
      </c>
      <c r="G9947">
        <v>8</v>
      </c>
      <c r="H9947">
        <v>0</v>
      </c>
      <c r="I9947">
        <v>1</v>
      </c>
      <c r="J9947">
        <v>0</v>
      </c>
      <c r="K9947">
        <v>41003016</v>
      </c>
    </row>
    <row r="9948" spans="1:11" x14ac:dyDescent="0.15">
      <c r="A9948">
        <v>3537759</v>
      </c>
      <c r="B9948">
        <v>1</v>
      </c>
      <c r="C9948">
        <v>1</v>
      </c>
      <c r="D9948">
        <v>1</v>
      </c>
      <c r="E9948">
        <v>5058</v>
      </c>
      <c r="F9948">
        <v>5</v>
      </c>
      <c r="G9948">
        <v>63</v>
      </c>
      <c r="H9948">
        <v>3</v>
      </c>
      <c r="I9948">
        <v>2</v>
      </c>
      <c r="J9948">
        <v>2</v>
      </c>
      <c r="K9948">
        <v>41003063</v>
      </c>
    </row>
    <row r="9949" spans="1:11" x14ac:dyDescent="0.15">
      <c r="A9949">
        <v>3537759</v>
      </c>
      <c r="B9949">
        <v>1</v>
      </c>
      <c r="C9949">
        <v>2</v>
      </c>
      <c r="D9949">
        <v>1</v>
      </c>
      <c r="E9949">
        <v>1030</v>
      </c>
      <c r="F9949">
        <v>4</v>
      </c>
      <c r="G9949">
        <v>64</v>
      </c>
      <c r="H9949">
        <v>6</v>
      </c>
      <c r="I9949">
        <v>6</v>
      </c>
      <c r="J9949">
        <v>9</v>
      </c>
      <c r="K9949">
        <v>41003063</v>
      </c>
    </row>
    <row r="9950" spans="1:11" x14ac:dyDescent="0.15">
      <c r="A9950">
        <v>3537759</v>
      </c>
      <c r="B9950">
        <v>1</v>
      </c>
      <c r="C9950">
        <v>3</v>
      </c>
      <c r="D9950">
        <v>1</v>
      </c>
      <c r="E9950">
        <v>1023</v>
      </c>
      <c r="F9950">
        <v>4</v>
      </c>
      <c r="G9950">
        <v>64</v>
      </c>
      <c r="H9950">
        <v>1</v>
      </c>
      <c r="I9950">
        <v>5</v>
      </c>
      <c r="J9950">
        <v>2</v>
      </c>
      <c r="K9950">
        <v>41003063</v>
      </c>
    </row>
    <row r="9951" spans="1:11" x14ac:dyDescent="0.15">
      <c r="A9951">
        <v>3537759</v>
      </c>
      <c r="B9951">
        <v>1</v>
      </c>
      <c r="C9951">
        <v>4</v>
      </c>
      <c r="D9951">
        <v>1</v>
      </c>
      <c r="E9951">
        <v>1022</v>
      </c>
      <c r="F9951">
        <v>4</v>
      </c>
      <c r="G9951">
        <v>19</v>
      </c>
      <c r="H9951">
        <v>0</v>
      </c>
      <c r="I9951">
        <v>1</v>
      </c>
      <c r="J9951">
        <v>0</v>
      </c>
      <c r="K9951">
        <v>41003063</v>
      </c>
    </row>
    <row r="9952" spans="1:11" x14ac:dyDescent="0.15">
      <c r="A9952">
        <v>3537759</v>
      </c>
      <c r="B9952">
        <v>1</v>
      </c>
      <c r="C9952">
        <v>5</v>
      </c>
      <c r="D9952">
        <v>1</v>
      </c>
      <c r="E9952">
        <v>1025</v>
      </c>
      <c r="F9952">
        <v>4</v>
      </c>
      <c r="G9952">
        <v>61</v>
      </c>
      <c r="H9952">
        <v>4</v>
      </c>
      <c r="I9952">
        <v>3</v>
      </c>
      <c r="J9952">
        <v>1</v>
      </c>
      <c r="K9952">
        <v>41003063</v>
      </c>
    </row>
    <row r="9953" spans="1:11" x14ac:dyDescent="0.15">
      <c r="A9953">
        <v>3538894</v>
      </c>
      <c r="B9953">
        <v>1</v>
      </c>
      <c r="C9953">
        <v>1</v>
      </c>
      <c r="D9953">
        <v>1</v>
      </c>
      <c r="E9953">
        <v>1011</v>
      </c>
      <c r="F9953">
        <v>4</v>
      </c>
      <c r="G9953">
        <v>62</v>
      </c>
      <c r="H9953">
        <v>10</v>
      </c>
      <c r="I9953">
        <v>7</v>
      </c>
      <c r="J9953">
        <v>4</v>
      </c>
      <c r="K9953">
        <v>41003064</v>
      </c>
    </row>
    <row r="9954" spans="1:11" x14ac:dyDescent="0.15">
      <c r="A9954">
        <v>3538894</v>
      </c>
      <c r="B9954">
        <v>1</v>
      </c>
      <c r="C9954">
        <v>2</v>
      </c>
      <c r="D9954">
        <v>1</v>
      </c>
      <c r="E9954">
        <v>1009</v>
      </c>
      <c r="F9954">
        <v>4</v>
      </c>
      <c r="G9954">
        <v>62</v>
      </c>
      <c r="H9954">
        <v>3</v>
      </c>
      <c r="I9954">
        <v>5</v>
      </c>
      <c r="J9954">
        <v>6</v>
      </c>
      <c r="K9954">
        <v>41003064</v>
      </c>
    </row>
    <row r="9955" spans="1:11" x14ac:dyDescent="0.15">
      <c r="A9955">
        <v>3538894</v>
      </c>
      <c r="B9955">
        <v>1</v>
      </c>
      <c r="C9955">
        <v>3</v>
      </c>
      <c r="D9955">
        <v>1</v>
      </c>
      <c r="E9955">
        <v>1050</v>
      </c>
      <c r="F9955">
        <v>4</v>
      </c>
      <c r="G9955">
        <v>61</v>
      </c>
      <c r="H9955">
        <v>3</v>
      </c>
      <c r="I9955">
        <v>5</v>
      </c>
      <c r="J9955">
        <v>9</v>
      </c>
      <c r="K9955">
        <v>41003064</v>
      </c>
    </row>
    <row r="9956" spans="1:11" x14ac:dyDescent="0.15">
      <c r="A9956">
        <v>3538894</v>
      </c>
      <c r="B9956">
        <v>1</v>
      </c>
      <c r="C9956">
        <v>4</v>
      </c>
      <c r="D9956">
        <v>1</v>
      </c>
      <c r="E9956">
        <v>1031</v>
      </c>
      <c r="F9956">
        <v>4</v>
      </c>
      <c r="G9956">
        <v>61</v>
      </c>
      <c r="H9956">
        <v>10</v>
      </c>
      <c r="I9956">
        <v>6</v>
      </c>
      <c r="J9956">
        <v>9</v>
      </c>
      <c r="K9956">
        <v>41003064</v>
      </c>
    </row>
    <row r="9957" spans="1:11" x14ac:dyDescent="0.15">
      <c r="A9957">
        <v>3538894</v>
      </c>
      <c r="B9957">
        <v>1</v>
      </c>
      <c r="C9957">
        <v>5</v>
      </c>
      <c r="D9957">
        <v>1</v>
      </c>
      <c r="E9957">
        <v>1056</v>
      </c>
      <c r="F9957">
        <v>4</v>
      </c>
      <c r="G9957">
        <v>60</v>
      </c>
      <c r="H9957">
        <v>6</v>
      </c>
      <c r="I9957">
        <v>5</v>
      </c>
      <c r="J9957">
        <v>8</v>
      </c>
      <c r="K9957">
        <v>41003064</v>
      </c>
    </row>
    <row r="9958" spans="1:11" x14ac:dyDescent="0.15">
      <c r="A9958">
        <v>3539007</v>
      </c>
      <c r="B9958">
        <v>1</v>
      </c>
      <c r="C9958">
        <v>1</v>
      </c>
      <c r="D9958">
        <v>1</v>
      </c>
      <c r="E9958">
        <v>5024</v>
      </c>
      <c r="F9958">
        <v>5</v>
      </c>
      <c r="G9958">
        <v>68</v>
      </c>
      <c r="H9958">
        <v>10</v>
      </c>
      <c r="I9958">
        <v>7</v>
      </c>
      <c r="J9958">
        <v>9</v>
      </c>
      <c r="K9958">
        <v>41003064</v>
      </c>
    </row>
    <row r="9959" spans="1:11" x14ac:dyDescent="0.15">
      <c r="A9959">
        <v>3539007</v>
      </c>
      <c r="B9959">
        <v>1</v>
      </c>
      <c r="C9959">
        <v>2</v>
      </c>
      <c r="D9959">
        <v>1</v>
      </c>
      <c r="E9959">
        <v>1055</v>
      </c>
      <c r="F9959">
        <v>4</v>
      </c>
      <c r="G9959">
        <v>68</v>
      </c>
      <c r="H9959">
        <v>6</v>
      </c>
      <c r="I9959">
        <v>7</v>
      </c>
      <c r="J9959">
        <v>4</v>
      </c>
      <c r="K9959">
        <v>41003064</v>
      </c>
    </row>
    <row r="9960" spans="1:11" x14ac:dyDescent="0.15">
      <c r="A9960">
        <v>3539007</v>
      </c>
      <c r="B9960">
        <v>1</v>
      </c>
      <c r="C9960">
        <v>3</v>
      </c>
      <c r="D9960">
        <v>1</v>
      </c>
      <c r="E9960">
        <v>1022</v>
      </c>
      <c r="F9960">
        <v>4</v>
      </c>
      <c r="G9960">
        <v>68</v>
      </c>
      <c r="H9960">
        <v>8</v>
      </c>
      <c r="I9960">
        <v>7</v>
      </c>
      <c r="J9960">
        <v>0</v>
      </c>
      <c r="K9960">
        <v>41003064</v>
      </c>
    </row>
    <row r="9961" spans="1:11" x14ac:dyDescent="0.15">
      <c r="A9961">
        <v>3539007</v>
      </c>
      <c r="B9961">
        <v>1</v>
      </c>
      <c r="C9961">
        <v>4</v>
      </c>
      <c r="D9961">
        <v>1</v>
      </c>
      <c r="E9961">
        <v>1006</v>
      </c>
      <c r="F9961">
        <v>4</v>
      </c>
      <c r="G9961">
        <v>68</v>
      </c>
      <c r="H9961">
        <v>6</v>
      </c>
      <c r="I9961">
        <v>7</v>
      </c>
      <c r="J9961">
        <v>9</v>
      </c>
      <c r="K9961">
        <v>41003064</v>
      </c>
    </row>
    <row r="9962" spans="1:11" x14ac:dyDescent="0.15">
      <c r="A9962">
        <v>3539007</v>
      </c>
      <c r="B9962">
        <v>1</v>
      </c>
      <c r="C9962">
        <v>5</v>
      </c>
      <c r="D9962">
        <v>1</v>
      </c>
      <c r="E9962">
        <v>5021</v>
      </c>
      <c r="F9962">
        <v>5</v>
      </c>
      <c r="G9962">
        <v>68</v>
      </c>
      <c r="H9962">
        <v>9</v>
      </c>
      <c r="I9962">
        <v>7</v>
      </c>
      <c r="J9962">
        <v>9</v>
      </c>
      <c r="K9962">
        <v>41003064</v>
      </c>
    </row>
    <row r="9963" spans="1:11" x14ac:dyDescent="0.15">
      <c r="A9963">
        <v>3539572</v>
      </c>
      <c r="B9963">
        <v>1</v>
      </c>
      <c r="C9963">
        <v>1</v>
      </c>
      <c r="D9963">
        <v>1</v>
      </c>
      <c r="E9963">
        <v>5035</v>
      </c>
      <c r="F9963">
        <v>5</v>
      </c>
      <c r="G9963">
        <v>67</v>
      </c>
      <c r="H9963">
        <v>8</v>
      </c>
      <c r="I9963">
        <v>7</v>
      </c>
      <c r="J9963">
        <v>9</v>
      </c>
      <c r="K9963">
        <v>41003064</v>
      </c>
    </row>
    <row r="9964" spans="1:11" x14ac:dyDescent="0.15">
      <c r="A9964">
        <v>3539572</v>
      </c>
      <c r="B9964">
        <v>1</v>
      </c>
      <c r="C9964">
        <v>2</v>
      </c>
      <c r="D9964">
        <v>1</v>
      </c>
      <c r="E9964">
        <v>1009</v>
      </c>
      <c r="F9964">
        <v>4</v>
      </c>
      <c r="G9964">
        <v>67</v>
      </c>
      <c r="H9964">
        <v>10</v>
      </c>
      <c r="I9964">
        <v>7</v>
      </c>
      <c r="J9964">
        <v>9</v>
      </c>
      <c r="K9964">
        <v>41003064</v>
      </c>
    </row>
    <row r="9965" spans="1:11" x14ac:dyDescent="0.15">
      <c r="A9965">
        <v>3539572</v>
      </c>
      <c r="B9965">
        <v>1</v>
      </c>
      <c r="C9965">
        <v>3</v>
      </c>
      <c r="D9965">
        <v>1</v>
      </c>
      <c r="E9965">
        <v>1063</v>
      </c>
      <c r="F9965">
        <v>4</v>
      </c>
      <c r="G9965">
        <v>67</v>
      </c>
      <c r="H9965">
        <v>6</v>
      </c>
      <c r="I9965">
        <v>7</v>
      </c>
      <c r="J9965">
        <v>9</v>
      </c>
      <c r="K9965">
        <v>41003064</v>
      </c>
    </row>
    <row r="9966" spans="1:11" x14ac:dyDescent="0.15">
      <c r="A9966">
        <v>3539572</v>
      </c>
      <c r="B9966">
        <v>1</v>
      </c>
      <c r="C9966">
        <v>4</v>
      </c>
      <c r="D9966">
        <v>1</v>
      </c>
      <c r="E9966">
        <v>1041</v>
      </c>
      <c r="F9966">
        <v>4</v>
      </c>
      <c r="G9966">
        <v>67</v>
      </c>
      <c r="H9966">
        <v>9</v>
      </c>
      <c r="I9966">
        <v>7</v>
      </c>
      <c r="J9966">
        <v>9</v>
      </c>
      <c r="K9966">
        <v>41003064</v>
      </c>
    </row>
    <row r="9967" spans="1:11" x14ac:dyDescent="0.15">
      <c r="A9967">
        <v>3539572</v>
      </c>
      <c r="B9967">
        <v>1</v>
      </c>
      <c r="C9967">
        <v>5</v>
      </c>
      <c r="D9967">
        <v>1</v>
      </c>
      <c r="E9967">
        <v>1013</v>
      </c>
      <c r="F9967">
        <v>4</v>
      </c>
      <c r="G9967">
        <v>67</v>
      </c>
      <c r="H9967">
        <v>10</v>
      </c>
      <c r="I9967">
        <v>7</v>
      </c>
      <c r="J9967">
        <v>6</v>
      </c>
      <c r="K9967">
        <v>41003064</v>
      </c>
    </row>
    <row r="9968" spans="1:11" x14ac:dyDescent="0.15">
      <c r="A9968">
        <v>3539647</v>
      </c>
      <c r="B9968">
        <v>1</v>
      </c>
      <c r="C9968">
        <v>1</v>
      </c>
      <c r="D9968">
        <v>1</v>
      </c>
      <c r="E9968">
        <v>1062</v>
      </c>
      <c r="F9968">
        <v>4</v>
      </c>
      <c r="G9968">
        <v>62</v>
      </c>
      <c r="H9968">
        <v>5</v>
      </c>
      <c r="I9968">
        <v>6</v>
      </c>
      <c r="J9968">
        <v>9</v>
      </c>
      <c r="K9968">
        <v>41003064</v>
      </c>
    </row>
    <row r="9969" spans="1:11" x14ac:dyDescent="0.15">
      <c r="A9969">
        <v>3539647</v>
      </c>
      <c r="B9969">
        <v>1</v>
      </c>
      <c r="C9969">
        <v>2</v>
      </c>
      <c r="D9969">
        <v>1</v>
      </c>
      <c r="E9969">
        <v>1030</v>
      </c>
      <c r="F9969">
        <v>4</v>
      </c>
      <c r="G9969">
        <v>62</v>
      </c>
      <c r="H9969">
        <v>4</v>
      </c>
      <c r="I9969">
        <v>7</v>
      </c>
      <c r="J9969">
        <v>8</v>
      </c>
      <c r="K9969">
        <v>41003064</v>
      </c>
    </row>
    <row r="9970" spans="1:11" x14ac:dyDescent="0.15">
      <c r="A9970">
        <v>3539647</v>
      </c>
      <c r="B9970">
        <v>1</v>
      </c>
      <c r="C9970">
        <v>3</v>
      </c>
      <c r="D9970">
        <v>1</v>
      </c>
      <c r="E9970">
        <v>1005</v>
      </c>
      <c r="F9970">
        <v>4</v>
      </c>
      <c r="G9970">
        <v>62</v>
      </c>
      <c r="H9970">
        <v>9</v>
      </c>
      <c r="I9970">
        <v>7</v>
      </c>
      <c r="J9970">
        <v>9</v>
      </c>
      <c r="K9970">
        <v>41003064</v>
      </c>
    </row>
    <row r="9971" spans="1:11" x14ac:dyDescent="0.15">
      <c r="A9971">
        <v>3539647</v>
      </c>
      <c r="B9971">
        <v>1</v>
      </c>
      <c r="C9971">
        <v>4</v>
      </c>
      <c r="D9971">
        <v>1</v>
      </c>
      <c r="E9971">
        <v>1031</v>
      </c>
      <c r="F9971">
        <v>4</v>
      </c>
      <c r="G9971">
        <v>62</v>
      </c>
      <c r="H9971">
        <v>3</v>
      </c>
      <c r="I9971">
        <v>6</v>
      </c>
      <c r="J9971">
        <v>9</v>
      </c>
      <c r="K9971">
        <v>41003064</v>
      </c>
    </row>
    <row r="9972" spans="1:11" x14ac:dyDescent="0.15">
      <c r="A9972">
        <v>3539647</v>
      </c>
      <c r="B9972">
        <v>1</v>
      </c>
      <c r="C9972">
        <v>5</v>
      </c>
      <c r="D9972">
        <v>1</v>
      </c>
      <c r="E9972">
        <v>1033</v>
      </c>
      <c r="F9972">
        <v>4</v>
      </c>
      <c r="G9972">
        <v>62</v>
      </c>
      <c r="H9972">
        <v>5</v>
      </c>
      <c r="I9972">
        <v>6</v>
      </c>
      <c r="J9972">
        <v>9</v>
      </c>
      <c r="K9972">
        <v>41003064</v>
      </c>
    </row>
    <row r="9973" spans="1:11" x14ac:dyDescent="0.15">
      <c r="A9973">
        <v>3540718</v>
      </c>
      <c r="B9973">
        <v>1</v>
      </c>
      <c r="C9973">
        <v>1</v>
      </c>
      <c r="D9973">
        <v>1</v>
      </c>
      <c r="E9973">
        <v>5021</v>
      </c>
      <c r="F9973">
        <v>5</v>
      </c>
      <c r="G9973">
        <v>65</v>
      </c>
      <c r="H9973">
        <v>9</v>
      </c>
      <c r="I9973">
        <v>7</v>
      </c>
      <c r="J9973">
        <v>9</v>
      </c>
      <c r="K9973">
        <v>41003064</v>
      </c>
    </row>
    <row r="9974" spans="1:11" x14ac:dyDescent="0.15">
      <c r="A9974">
        <v>3540718</v>
      </c>
      <c r="B9974">
        <v>1</v>
      </c>
      <c r="C9974">
        <v>2</v>
      </c>
      <c r="D9974">
        <v>1</v>
      </c>
      <c r="E9974">
        <v>5018</v>
      </c>
      <c r="F9974">
        <v>5</v>
      </c>
      <c r="G9974">
        <v>65</v>
      </c>
      <c r="H9974">
        <v>7</v>
      </c>
      <c r="I9974">
        <v>7</v>
      </c>
      <c r="J9974">
        <v>9</v>
      </c>
      <c r="K9974">
        <v>41003064</v>
      </c>
    </row>
    <row r="9975" spans="1:11" x14ac:dyDescent="0.15">
      <c r="A9975">
        <v>3540718</v>
      </c>
      <c r="B9975">
        <v>1</v>
      </c>
      <c r="C9975">
        <v>3</v>
      </c>
      <c r="D9975">
        <v>1</v>
      </c>
      <c r="E9975">
        <v>5035</v>
      </c>
      <c r="F9975">
        <v>5</v>
      </c>
      <c r="G9975">
        <v>65</v>
      </c>
      <c r="H9975">
        <v>6</v>
      </c>
      <c r="I9975">
        <v>7</v>
      </c>
      <c r="J9975">
        <v>9</v>
      </c>
      <c r="K9975">
        <v>41003064</v>
      </c>
    </row>
    <row r="9976" spans="1:11" x14ac:dyDescent="0.15">
      <c r="A9976">
        <v>3540718</v>
      </c>
      <c r="B9976">
        <v>1</v>
      </c>
      <c r="C9976">
        <v>4</v>
      </c>
      <c r="D9976">
        <v>1</v>
      </c>
      <c r="E9976">
        <v>5014</v>
      </c>
      <c r="F9976">
        <v>5</v>
      </c>
      <c r="G9976">
        <v>65</v>
      </c>
      <c r="H9976">
        <v>10</v>
      </c>
      <c r="I9976">
        <v>7</v>
      </c>
      <c r="J9976">
        <v>1</v>
      </c>
      <c r="K9976">
        <v>41003064</v>
      </c>
    </row>
    <row r="9977" spans="1:11" x14ac:dyDescent="0.15">
      <c r="A9977">
        <v>3540718</v>
      </c>
      <c r="B9977">
        <v>1</v>
      </c>
      <c r="C9977">
        <v>5</v>
      </c>
      <c r="D9977">
        <v>1</v>
      </c>
      <c r="E9977">
        <v>5030</v>
      </c>
      <c r="F9977">
        <v>5</v>
      </c>
      <c r="G9977">
        <v>65</v>
      </c>
      <c r="H9977">
        <v>10</v>
      </c>
      <c r="I9977">
        <v>7</v>
      </c>
      <c r="J9977">
        <v>9</v>
      </c>
      <c r="K9977">
        <v>41003064</v>
      </c>
    </row>
    <row r="9978" spans="1:11" x14ac:dyDescent="0.15">
      <c r="A9978">
        <v>3542670</v>
      </c>
      <c r="B9978">
        <v>1</v>
      </c>
      <c r="C9978">
        <v>1</v>
      </c>
      <c r="D9978">
        <v>1</v>
      </c>
      <c r="E9978">
        <v>1015</v>
      </c>
      <c r="F9978">
        <v>4</v>
      </c>
      <c r="G9978">
        <v>50</v>
      </c>
      <c r="H9978">
        <v>6</v>
      </c>
      <c r="I9978">
        <v>3</v>
      </c>
      <c r="J9978">
        <v>3</v>
      </c>
      <c r="K9978">
        <v>41003041</v>
      </c>
    </row>
    <row r="9979" spans="1:11" x14ac:dyDescent="0.15">
      <c r="A9979">
        <v>3542670</v>
      </c>
      <c r="B9979">
        <v>1</v>
      </c>
      <c r="C9979">
        <v>2</v>
      </c>
      <c r="D9979">
        <v>1</v>
      </c>
      <c r="E9979">
        <v>1016</v>
      </c>
      <c r="F9979">
        <v>4</v>
      </c>
      <c r="G9979">
        <v>50</v>
      </c>
      <c r="H9979">
        <v>7</v>
      </c>
      <c r="I9979">
        <v>3</v>
      </c>
      <c r="J9979">
        <v>1</v>
      </c>
      <c r="K9979">
        <v>41003041</v>
      </c>
    </row>
    <row r="9980" spans="1:11" x14ac:dyDescent="0.15">
      <c r="A9980">
        <v>3542670</v>
      </c>
      <c r="B9980">
        <v>1</v>
      </c>
      <c r="C9980">
        <v>3</v>
      </c>
      <c r="D9980">
        <v>1</v>
      </c>
      <c r="E9980">
        <v>1042</v>
      </c>
      <c r="F9980">
        <v>4</v>
      </c>
      <c r="G9980">
        <v>50</v>
      </c>
      <c r="H9980">
        <v>6</v>
      </c>
      <c r="I9980">
        <v>3</v>
      </c>
      <c r="J9980">
        <v>0</v>
      </c>
      <c r="K9980">
        <v>41003041</v>
      </c>
    </row>
    <row r="9981" spans="1:11" x14ac:dyDescent="0.15">
      <c r="A9981">
        <v>3542670</v>
      </c>
      <c r="B9981">
        <v>1</v>
      </c>
      <c r="C9981">
        <v>4</v>
      </c>
      <c r="D9981">
        <v>1</v>
      </c>
      <c r="E9981">
        <v>1056</v>
      </c>
      <c r="F9981">
        <v>4</v>
      </c>
      <c r="G9981">
        <v>50</v>
      </c>
      <c r="H9981">
        <v>6</v>
      </c>
      <c r="I9981">
        <v>3</v>
      </c>
      <c r="J9981">
        <v>8</v>
      </c>
      <c r="K9981">
        <v>41003041</v>
      </c>
    </row>
    <row r="9982" spans="1:11" x14ac:dyDescent="0.15">
      <c r="A9982">
        <v>3542670</v>
      </c>
      <c r="B9982">
        <v>1</v>
      </c>
      <c r="C9982">
        <v>5</v>
      </c>
      <c r="D9982">
        <v>1</v>
      </c>
      <c r="E9982">
        <v>1043</v>
      </c>
      <c r="F9982">
        <v>4</v>
      </c>
      <c r="G9982">
        <v>50</v>
      </c>
      <c r="H9982">
        <v>7</v>
      </c>
      <c r="I9982">
        <v>3</v>
      </c>
      <c r="J9982">
        <v>4</v>
      </c>
      <c r="K9982">
        <v>41003041</v>
      </c>
    </row>
    <row r="9983" spans="1:11" x14ac:dyDescent="0.15">
      <c r="A9983">
        <v>3543064</v>
      </c>
      <c r="B9983">
        <v>1</v>
      </c>
      <c r="C9983">
        <v>1</v>
      </c>
      <c r="D9983">
        <v>1</v>
      </c>
      <c r="E9983">
        <v>4001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41003063</v>
      </c>
    </row>
    <row r="9984" spans="1:11" x14ac:dyDescent="0.15">
      <c r="A9984">
        <v>3543163</v>
      </c>
      <c r="B9984">
        <v>1</v>
      </c>
      <c r="C9984">
        <v>1</v>
      </c>
      <c r="D9984">
        <v>1</v>
      </c>
      <c r="E9984">
        <v>5058</v>
      </c>
      <c r="F9984">
        <v>5</v>
      </c>
      <c r="G9984">
        <v>50</v>
      </c>
      <c r="H9984">
        <v>1</v>
      </c>
      <c r="I9984">
        <v>0</v>
      </c>
      <c r="J9984">
        <v>2</v>
      </c>
      <c r="K9984">
        <v>41003047</v>
      </c>
    </row>
    <row r="9985" spans="1:11" x14ac:dyDescent="0.15">
      <c r="A9985">
        <v>3543163</v>
      </c>
      <c r="B9985">
        <v>1</v>
      </c>
      <c r="C9985">
        <v>2</v>
      </c>
      <c r="D9985">
        <v>1</v>
      </c>
      <c r="E9985">
        <v>1055</v>
      </c>
      <c r="F9985">
        <v>4</v>
      </c>
      <c r="G9985">
        <v>42</v>
      </c>
      <c r="H9985">
        <v>1</v>
      </c>
      <c r="I9985">
        <v>3</v>
      </c>
      <c r="J9985">
        <v>0</v>
      </c>
      <c r="K9985">
        <v>41003047</v>
      </c>
    </row>
    <row r="9986" spans="1:11" x14ac:dyDescent="0.15">
      <c r="A9986">
        <v>3543163</v>
      </c>
      <c r="B9986">
        <v>1</v>
      </c>
      <c r="C9986">
        <v>3</v>
      </c>
      <c r="D9986">
        <v>1</v>
      </c>
      <c r="E9986">
        <v>1062</v>
      </c>
      <c r="F9986">
        <v>4</v>
      </c>
      <c r="G9986">
        <v>50</v>
      </c>
      <c r="H9986">
        <v>3</v>
      </c>
      <c r="I9986">
        <v>4</v>
      </c>
      <c r="J9986">
        <v>7</v>
      </c>
      <c r="K9986">
        <v>41003047</v>
      </c>
    </row>
    <row r="9987" spans="1:11" x14ac:dyDescent="0.15">
      <c r="A9987">
        <v>3543163</v>
      </c>
      <c r="B9987">
        <v>1</v>
      </c>
      <c r="C9987">
        <v>4</v>
      </c>
      <c r="D9987">
        <v>1</v>
      </c>
      <c r="E9987">
        <v>1031</v>
      </c>
      <c r="F9987">
        <v>4</v>
      </c>
      <c r="G9987">
        <v>50</v>
      </c>
      <c r="H9987">
        <v>6</v>
      </c>
      <c r="I9987">
        <v>4</v>
      </c>
      <c r="J9987">
        <v>2</v>
      </c>
      <c r="K9987">
        <v>41003047</v>
      </c>
    </row>
    <row r="9988" spans="1:11" x14ac:dyDescent="0.15">
      <c r="A9988">
        <v>3543163</v>
      </c>
      <c r="B9988">
        <v>1</v>
      </c>
      <c r="C9988">
        <v>5</v>
      </c>
      <c r="D9988">
        <v>1</v>
      </c>
      <c r="E9988">
        <v>1030</v>
      </c>
      <c r="F9988">
        <v>4</v>
      </c>
      <c r="G9988">
        <v>50</v>
      </c>
      <c r="H9988">
        <v>6</v>
      </c>
      <c r="I9988">
        <v>5</v>
      </c>
      <c r="J9988">
        <v>5</v>
      </c>
      <c r="K9988">
        <v>41003047</v>
      </c>
    </row>
    <row r="9989" spans="1:11" x14ac:dyDescent="0.15">
      <c r="A9989">
        <v>3543322</v>
      </c>
      <c r="B9989">
        <v>1</v>
      </c>
      <c r="C9989">
        <v>1</v>
      </c>
      <c r="D9989">
        <v>1</v>
      </c>
      <c r="E9989">
        <v>1055</v>
      </c>
      <c r="F9989">
        <v>4</v>
      </c>
      <c r="G9989">
        <v>47</v>
      </c>
      <c r="H9989">
        <v>3</v>
      </c>
      <c r="I9989">
        <v>4</v>
      </c>
      <c r="J9989">
        <v>0</v>
      </c>
      <c r="K9989">
        <v>41003063</v>
      </c>
    </row>
    <row r="9990" spans="1:11" x14ac:dyDescent="0.15">
      <c r="A9990">
        <v>3543322</v>
      </c>
      <c r="B9990">
        <v>1</v>
      </c>
      <c r="C9990">
        <v>2</v>
      </c>
      <c r="D9990">
        <v>1</v>
      </c>
      <c r="E9990">
        <v>2045</v>
      </c>
      <c r="F9990">
        <v>3</v>
      </c>
      <c r="G9990">
        <v>46</v>
      </c>
      <c r="H9990">
        <v>9</v>
      </c>
      <c r="I9990">
        <v>4</v>
      </c>
      <c r="J9990">
        <v>2</v>
      </c>
      <c r="K9990">
        <v>41003063</v>
      </c>
    </row>
    <row r="9991" spans="1:11" x14ac:dyDescent="0.15">
      <c r="A9991">
        <v>3543322</v>
      </c>
      <c r="B9991">
        <v>1</v>
      </c>
      <c r="C9991">
        <v>3</v>
      </c>
      <c r="D9991">
        <v>1</v>
      </c>
      <c r="E9991">
        <v>1029</v>
      </c>
      <c r="F9991">
        <v>4</v>
      </c>
      <c r="G9991">
        <v>1</v>
      </c>
      <c r="H9991">
        <v>0</v>
      </c>
      <c r="I9991">
        <v>0</v>
      </c>
      <c r="J9991">
        <v>0</v>
      </c>
      <c r="K9991">
        <v>41003063</v>
      </c>
    </row>
    <row r="9992" spans="1:11" x14ac:dyDescent="0.15">
      <c r="A9992">
        <v>3543322</v>
      </c>
      <c r="B9992">
        <v>1</v>
      </c>
      <c r="C9992">
        <v>4</v>
      </c>
      <c r="D9992">
        <v>1</v>
      </c>
      <c r="E9992">
        <v>1005</v>
      </c>
      <c r="F9992">
        <v>4</v>
      </c>
      <c r="G9992">
        <v>47</v>
      </c>
      <c r="H9992">
        <v>5</v>
      </c>
      <c r="I9992">
        <v>4</v>
      </c>
      <c r="J9992">
        <v>7</v>
      </c>
      <c r="K9992">
        <v>41003063</v>
      </c>
    </row>
    <row r="9993" spans="1:11" x14ac:dyDescent="0.15">
      <c r="A9993">
        <v>3543322</v>
      </c>
      <c r="B9993">
        <v>1</v>
      </c>
      <c r="C9993">
        <v>5</v>
      </c>
      <c r="D9993">
        <v>1</v>
      </c>
      <c r="E9993">
        <v>1006</v>
      </c>
      <c r="F9993">
        <v>4</v>
      </c>
      <c r="G9993">
        <v>45</v>
      </c>
      <c r="H9993">
        <v>3</v>
      </c>
      <c r="I9993">
        <v>3</v>
      </c>
      <c r="J9993">
        <v>1</v>
      </c>
      <c r="K9993">
        <v>41003063</v>
      </c>
    </row>
    <row r="9994" spans="1:11" x14ac:dyDescent="0.15">
      <c r="A9994">
        <v>3543640</v>
      </c>
      <c r="B9994">
        <v>2</v>
      </c>
      <c r="C9994">
        <v>1</v>
      </c>
      <c r="D9994">
        <v>1</v>
      </c>
      <c r="E9994">
        <v>1004</v>
      </c>
      <c r="F9994">
        <v>4</v>
      </c>
      <c r="G9994">
        <v>66</v>
      </c>
      <c r="H9994">
        <v>8</v>
      </c>
      <c r="I9994">
        <v>7</v>
      </c>
      <c r="J9994">
        <v>0</v>
      </c>
      <c r="K9994">
        <v>41003064</v>
      </c>
    </row>
    <row r="9995" spans="1:11" x14ac:dyDescent="0.15">
      <c r="A9995">
        <v>3543640</v>
      </c>
      <c r="B9995">
        <v>2</v>
      </c>
      <c r="C9995">
        <v>2</v>
      </c>
      <c r="D9995">
        <v>1</v>
      </c>
      <c r="E9995">
        <v>1039</v>
      </c>
      <c r="F9995">
        <v>4</v>
      </c>
      <c r="G9995">
        <v>66</v>
      </c>
      <c r="H9995">
        <v>10</v>
      </c>
      <c r="I9995">
        <v>7</v>
      </c>
      <c r="J9995">
        <v>1</v>
      </c>
      <c r="K9995">
        <v>41003064</v>
      </c>
    </row>
    <row r="9996" spans="1:11" x14ac:dyDescent="0.15">
      <c r="A9996">
        <v>3543640</v>
      </c>
      <c r="B9996">
        <v>2</v>
      </c>
      <c r="C9996">
        <v>3</v>
      </c>
      <c r="D9996">
        <v>1</v>
      </c>
      <c r="E9996">
        <v>1048</v>
      </c>
      <c r="F9996">
        <v>4</v>
      </c>
      <c r="G9996">
        <v>66</v>
      </c>
      <c r="H9996">
        <v>6</v>
      </c>
      <c r="I9996">
        <v>7</v>
      </c>
      <c r="J9996">
        <v>8</v>
      </c>
      <c r="K9996">
        <v>41003064</v>
      </c>
    </row>
    <row r="9997" spans="1:11" x14ac:dyDescent="0.15">
      <c r="A9997">
        <v>3543640</v>
      </c>
      <c r="B9997">
        <v>2</v>
      </c>
      <c r="C9997">
        <v>4</v>
      </c>
      <c r="D9997">
        <v>1</v>
      </c>
      <c r="E9997">
        <v>1056</v>
      </c>
      <c r="F9997">
        <v>4</v>
      </c>
      <c r="G9997">
        <v>66</v>
      </c>
      <c r="H9997">
        <v>8</v>
      </c>
      <c r="I9997">
        <v>7</v>
      </c>
      <c r="J9997">
        <v>9</v>
      </c>
      <c r="K9997">
        <v>41003064</v>
      </c>
    </row>
    <row r="9998" spans="1:11" x14ac:dyDescent="0.15">
      <c r="A9998">
        <v>3543640</v>
      </c>
      <c r="B9998">
        <v>2</v>
      </c>
      <c r="C9998">
        <v>5</v>
      </c>
      <c r="D9998">
        <v>1</v>
      </c>
      <c r="E9998">
        <v>5010</v>
      </c>
      <c r="F9998">
        <v>5</v>
      </c>
      <c r="G9998">
        <v>66</v>
      </c>
      <c r="H9998">
        <v>10</v>
      </c>
      <c r="I9998">
        <v>7</v>
      </c>
      <c r="J9998">
        <v>7</v>
      </c>
      <c r="K9998">
        <v>41003064</v>
      </c>
    </row>
    <row r="9999" spans="1:11" x14ac:dyDescent="0.15">
      <c r="A9999">
        <v>3543717</v>
      </c>
      <c r="B9999">
        <v>1</v>
      </c>
      <c r="C9999">
        <v>1</v>
      </c>
      <c r="D9999">
        <v>1</v>
      </c>
      <c r="E9999">
        <v>5012</v>
      </c>
      <c r="F9999">
        <v>5</v>
      </c>
      <c r="G9999">
        <v>69</v>
      </c>
      <c r="H9999">
        <v>10</v>
      </c>
      <c r="I9999">
        <v>7</v>
      </c>
      <c r="J9999">
        <v>6</v>
      </c>
      <c r="K9999">
        <v>41003053</v>
      </c>
    </row>
    <row r="10000" spans="1:11" x14ac:dyDescent="0.15">
      <c r="A10000">
        <v>3543717</v>
      </c>
      <c r="B10000">
        <v>1</v>
      </c>
      <c r="C10000">
        <v>2</v>
      </c>
      <c r="D10000">
        <v>1</v>
      </c>
      <c r="E10000">
        <v>5018</v>
      </c>
      <c r="F10000">
        <v>5</v>
      </c>
      <c r="G10000">
        <v>69</v>
      </c>
      <c r="H10000">
        <v>10</v>
      </c>
      <c r="I10000">
        <v>7</v>
      </c>
      <c r="J10000">
        <v>9</v>
      </c>
      <c r="K10000">
        <v>41003053</v>
      </c>
    </row>
    <row r="10001" spans="1:11" x14ac:dyDescent="0.15">
      <c r="A10001">
        <v>3543717</v>
      </c>
      <c r="B10001">
        <v>1</v>
      </c>
      <c r="C10001">
        <v>3</v>
      </c>
      <c r="D10001">
        <v>1</v>
      </c>
      <c r="E10001">
        <v>5004</v>
      </c>
      <c r="F10001">
        <v>5</v>
      </c>
      <c r="G10001">
        <v>69</v>
      </c>
      <c r="H10001">
        <v>9</v>
      </c>
      <c r="I10001">
        <v>7</v>
      </c>
      <c r="J10001">
        <v>2</v>
      </c>
      <c r="K10001">
        <v>41003053</v>
      </c>
    </row>
    <row r="10002" spans="1:11" x14ac:dyDescent="0.15">
      <c r="A10002">
        <v>3543717</v>
      </c>
      <c r="B10002">
        <v>1</v>
      </c>
      <c r="C10002">
        <v>4</v>
      </c>
      <c r="D10002">
        <v>1</v>
      </c>
      <c r="E10002">
        <v>1009</v>
      </c>
      <c r="F10002">
        <v>4</v>
      </c>
      <c r="G10002">
        <v>69</v>
      </c>
      <c r="H10002">
        <v>9</v>
      </c>
      <c r="I10002">
        <v>7</v>
      </c>
      <c r="J10002">
        <v>9</v>
      </c>
      <c r="K10002">
        <v>41003053</v>
      </c>
    </row>
    <row r="10003" spans="1:11" x14ac:dyDescent="0.15">
      <c r="A10003">
        <v>3543717</v>
      </c>
      <c r="B10003">
        <v>1</v>
      </c>
      <c r="C10003">
        <v>5</v>
      </c>
      <c r="D10003">
        <v>1</v>
      </c>
      <c r="E10003">
        <v>1050</v>
      </c>
      <c r="F10003">
        <v>4</v>
      </c>
      <c r="G10003">
        <v>69</v>
      </c>
      <c r="H10003">
        <v>4</v>
      </c>
      <c r="I10003">
        <v>7</v>
      </c>
      <c r="J10003">
        <v>8</v>
      </c>
      <c r="K10003">
        <v>41003053</v>
      </c>
    </row>
    <row r="10004" spans="1:11" x14ac:dyDescent="0.15">
      <c r="A10004">
        <v>3544106</v>
      </c>
      <c r="B10004">
        <v>1</v>
      </c>
      <c r="C10004">
        <v>1</v>
      </c>
      <c r="D10004">
        <v>1</v>
      </c>
      <c r="E10004">
        <v>1063</v>
      </c>
      <c r="F10004">
        <v>4</v>
      </c>
      <c r="G10004">
        <v>61</v>
      </c>
      <c r="H10004">
        <v>4</v>
      </c>
      <c r="I10004">
        <v>6</v>
      </c>
      <c r="J10004">
        <v>9</v>
      </c>
      <c r="K10004">
        <v>41003064</v>
      </c>
    </row>
    <row r="10005" spans="1:11" x14ac:dyDescent="0.15">
      <c r="A10005">
        <v>3544106</v>
      </c>
      <c r="B10005">
        <v>1</v>
      </c>
      <c r="C10005">
        <v>2</v>
      </c>
      <c r="D10005">
        <v>1</v>
      </c>
      <c r="E10005">
        <v>1035</v>
      </c>
      <c r="F10005">
        <v>4</v>
      </c>
      <c r="G10005">
        <v>61</v>
      </c>
      <c r="H10005">
        <v>4</v>
      </c>
      <c r="I10005">
        <v>6</v>
      </c>
      <c r="J10005">
        <v>9</v>
      </c>
      <c r="K10005">
        <v>41003064</v>
      </c>
    </row>
    <row r="10006" spans="1:11" x14ac:dyDescent="0.15">
      <c r="A10006">
        <v>3544106</v>
      </c>
      <c r="B10006">
        <v>1</v>
      </c>
      <c r="C10006">
        <v>3</v>
      </c>
      <c r="D10006">
        <v>1</v>
      </c>
      <c r="E10006">
        <v>1006</v>
      </c>
      <c r="F10006">
        <v>4</v>
      </c>
      <c r="G10006">
        <v>61</v>
      </c>
      <c r="H10006">
        <v>10</v>
      </c>
      <c r="I10006">
        <v>6</v>
      </c>
      <c r="J10006">
        <v>9</v>
      </c>
      <c r="K10006">
        <v>41003064</v>
      </c>
    </row>
    <row r="10007" spans="1:11" x14ac:dyDescent="0.15">
      <c r="A10007">
        <v>3544106</v>
      </c>
      <c r="B10007">
        <v>1</v>
      </c>
      <c r="C10007">
        <v>4</v>
      </c>
      <c r="D10007">
        <v>1</v>
      </c>
      <c r="E10007">
        <v>1055</v>
      </c>
      <c r="F10007">
        <v>4</v>
      </c>
      <c r="G10007">
        <v>61</v>
      </c>
      <c r="H10007">
        <v>10</v>
      </c>
      <c r="I10007">
        <v>6</v>
      </c>
      <c r="J10007">
        <v>0</v>
      </c>
      <c r="K10007">
        <v>41003064</v>
      </c>
    </row>
    <row r="10008" spans="1:11" x14ac:dyDescent="0.15">
      <c r="A10008">
        <v>3544106</v>
      </c>
      <c r="B10008">
        <v>1</v>
      </c>
      <c r="C10008">
        <v>5</v>
      </c>
      <c r="D10008">
        <v>1</v>
      </c>
      <c r="E10008">
        <v>1005</v>
      </c>
      <c r="F10008">
        <v>4</v>
      </c>
      <c r="G10008">
        <v>61</v>
      </c>
      <c r="H10008">
        <v>10</v>
      </c>
      <c r="I10008">
        <v>7</v>
      </c>
      <c r="J10008">
        <v>9</v>
      </c>
      <c r="K10008">
        <v>41003064</v>
      </c>
    </row>
    <row r="10009" spans="1:11" x14ac:dyDescent="0.15">
      <c r="A10009">
        <v>3544338</v>
      </c>
      <c r="B10009">
        <v>1</v>
      </c>
      <c r="C10009">
        <v>1</v>
      </c>
      <c r="D10009">
        <v>1</v>
      </c>
      <c r="E10009">
        <v>1017</v>
      </c>
      <c r="F10009">
        <v>4</v>
      </c>
      <c r="G10009">
        <v>60</v>
      </c>
      <c r="H10009">
        <v>10</v>
      </c>
      <c r="I10009">
        <v>6</v>
      </c>
      <c r="J10009">
        <v>0</v>
      </c>
      <c r="K10009">
        <v>41003065</v>
      </c>
    </row>
    <row r="10010" spans="1:11" x14ac:dyDescent="0.15">
      <c r="A10010">
        <v>3544338</v>
      </c>
      <c r="B10010">
        <v>1</v>
      </c>
      <c r="C10010">
        <v>2</v>
      </c>
      <c r="D10010">
        <v>1</v>
      </c>
      <c r="E10010">
        <v>1017</v>
      </c>
      <c r="F10010">
        <v>4</v>
      </c>
      <c r="G10010">
        <v>60</v>
      </c>
      <c r="H10010">
        <v>10</v>
      </c>
      <c r="I10010">
        <v>6</v>
      </c>
      <c r="J10010">
        <v>0</v>
      </c>
      <c r="K10010">
        <v>41003065</v>
      </c>
    </row>
    <row r="10011" spans="1:11" x14ac:dyDescent="0.15">
      <c r="A10011">
        <v>3544338</v>
      </c>
      <c r="B10011">
        <v>1</v>
      </c>
      <c r="C10011">
        <v>3</v>
      </c>
      <c r="D10011">
        <v>1</v>
      </c>
      <c r="E10011">
        <v>1056</v>
      </c>
      <c r="F10011">
        <v>4</v>
      </c>
      <c r="G10011">
        <v>54</v>
      </c>
      <c r="H10011">
        <v>6</v>
      </c>
      <c r="I10011">
        <v>6</v>
      </c>
      <c r="J10011">
        <v>3</v>
      </c>
      <c r="K10011">
        <v>41003065</v>
      </c>
    </row>
    <row r="10012" spans="1:11" x14ac:dyDescent="0.15">
      <c r="A10012">
        <v>3544338</v>
      </c>
      <c r="B10012">
        <v>1</v>
      </c>
      <c r="C10012">
        <v>4</v>
      </c>
      <c r="D10012">
        <v>1</v>
      </c>
      <c r="E10012">
        <v>1055</v>
      </c>
      <c r="F10012">
        <v>4</v>
      </c>
      <c r="G10012">
        <v>54</v>
      </c>
      <c r="H10012">
        <v>3</v>
      </c>
      <c r="I10012">
        <v>5</v>
      </c>
      <c r="J10012">
        <v>1</v>
      </c>
      <c r="K10012">
        <v>41003065</v>
      </c>
    </row>
    <row r="10013" spans="1:11" x14ac:dyDescent="0.15">
      <c r="A10013">
        <v>3544338</v>
      </c>
      <c r="B10013">
        <v>1</v>
      </c>
      <c r="C10013">
        <v>5</v>
      </c>
      <c r="D10013">
        <v>1</v>
      </c>
      <c r="E10013">
        <v>1062</v>
      </c>
      <c r="F10013">
        <v>4</v>
      </c>
      <c r="G10013">
        <v>53</v>
      </c>
      <c r="H10013">
        <v>1</v>
      </c>
      <c r="I10013">
        <v>6</v>
      </c>
      <c r="J10013">
        <v>9</v>
      </c>
      <c r="K10013">
        <v>41003065</v>
      </c>
    </row>
    <row r="10014" spans="1:11" x14ac:dyDescent="0.15">
      <c r="A10014">
        <v>3544458</v>
      </c>
      <c r="B10014">
        <v>1</v>
      </c>
      <c r="C10014">
        <v>1</v>
      </c>
      <c r="D10014">
        <v>1</v>
      </c>
      <c r="E10014">
        <v>1052</v>
      </c>
      <c r="F10014">
        <v>4</v>
      </c>
      <c r="G10014">
        <v>67</v>
      </c>
      <c r="H10014">
        <v>1</v>
      </c>
      <c r="I10014">
        <v>7</v>
      </c>
      <c r="J10014">
        <v>9</v>
      </c>
      <c r="K10014">
        <v>41003065</v>
      </c>
    </row>
    <row r="10015" spans="1:11" x14ac:dyDescent="0.15">
      <c r="A10015">
        <v>3544458</v>
      </c>
      <c r="B10015">
        <v>1</v>
      </c>
      <c r="C10015">
        <v>2</v>
      </c>
      <c r="D10015">
        <v>1</v>
      </c>
      <c r="E10015">
        <v>1020</v>
      </c>
      <c r="F10015">
        <v>4</v>
      </c>
      <c r="G10015">
        <v>63</v>
      </c>
      <c r="H10015">
        <v>6</v>
      </c>
      <c r="I10015">
        <v>6</v>
      </c>
      <c r="J10015">
        <v>1</v>
      </c>
      <c r="K10015">
        <v>41003065</v>
      </c>
    </row>
    <row r="10016" spans="1:11" x14ac:dyDescent="0.15">
      <c r="A10016">
        <v>3544458</v>
      </c>
      <c r="B10016">
        <v>1</v>
      </c>
      <c r="C10016">
        <v>3</v>
      </c>
      <c r="D10016">
        <v>1</v>
      </c>
      <c r="E10016">
        <v>1045</v>
      </c>
      <c r="F10016">
        <v>4</v>
      </c>
      <c r="G10016">
        <v>70</v>
      </c>
      <c r="H10016">
        <v>6</v>
      </c>
      <c r="I10016">
        <v>6</v>
      </c>
      <c r="J10016">
        <v>5</v>
      </c>
      <c r="K10016">
        <v>41003065</v>
      </c>
    </row>
    <row r="10017" spans="1:11" x14ac:dyDescent="0.15">
      <c r="A10017">
        <v>3544458</v>
      </c>
      <c r="B10017">
        <v>1</v>
      </c>
      <c r="C10017">
        <v>4</v>
      </c>
      <c r="D10017">
        <v>1</v>
      </c>
      <c r="E10017">
        <v>5021</v>
      </c>
      <c r="F10017">
        <v>5</v>
      </c>
      <c r="G10017">
        <v>70</v>
      </c>
      <c r="H10017">
        <v>10</v>
      </c>
      <c r="I10017">
        <v>9</v>
      </c>
      <c r="J10017">
        <v>9</v>
      </c>
      <c r="K10017">
        <v>41003065</v>
      </c>
    </row>
    <row r="10018" spans="1:11" x14ac:dyDescent="0.15">
      <c r="A10018">
        <v>3544458</v>
      </c>
      <c r="B10018">
        <v>1</v>
      </c>
      <c r="C10018">
        <v>5</v>
      </c>
      <c r="D10018">
        <v>1</v>
      </c>
      <c r="E10018">
        <v>1016</v>
      </c>
      <c r="F10018">
        <v>4</v>
      </c>
      <c r="G10018">
        <v>70</v>
      </c>
      <c r="H10018">
        <v>8</v>
      </c>
      <c r="I10018">
        <v>8</v>
      </c>
      <c r="J10018">
        <v>5</v>
      </c>
      <c r="K10018">
        <v>41003065</v>
      </c>
    </row>
    <row r="10019" spans="1:11" x14ac:dyDescent="0.15">
      <c r="A10019">
        <v>3544518</v>
      </c>
      <c r="B10019">
        <v>1</v>
      </c>
      <c r="C10019">
        <v>1</v>
      </c>
      <c r="D10019">
        <v>1</v>
      </c>
      <c r="E10019">
        <v>5021</v>
      </c>
      <c r="F10019">
        <v>5</v>
      </c>
      <c r="G10019">
        <v>60</v>
      </c>
      <c r="H10019">
        <v>10</v>
      </c>
      <c r="I10019">
        <v>7</v>
      </c>
      <c r="J10019">
        <v>9</v>
      </c>
      <c r="K10019">
        <v>41003065</v>
      </c>
    </row>
    <row r="10020" spans="1:11" x14ac:dyDescent="0.15">
      <c r="A10020">
        <v>3544518</v>
      </c>
      <c r="B10020">
        <v>1</v>
      </c>
      <c r="C10020">
        <v>2</v>
      </c>
      <c r="D10020">
        <v>1</v>
      </c>
      <c r="E10020">
        <v>1049</v>
      </c>
      <c r="F10020">
        <v>4</v>
      </c>
      <c r="G10020">
        <v>1</v>
      </c>
      <c r="H10020">
        <v>0</v>
      </c>
      <c r="I10020">
        <v>0</v>
      </c>
      <c r="J10020">
        <v>0</v>
      </c>
      <c r="K10020">
        <v>41003065</v>
      </c>
    </row>
    <row r="10021" spans="1:11" x14ac:dyDescent="0.15">
      <c r="A10021">
        <v>3544518</v>
      </c>
      <c r="B10021">
        <v>1</v>
      </c>
      <c r="C10021">
        <v>3</v>
      </c>
      <c r="D10021">
        <v>1</v>
      </c>
      <c r="E10021">
        <v>1016</v>
      </c>
      <c r="F10021">
        <v>4</v>
      </c>
      <c r="G10021">
        <v>60</v>
      </c>
      <c r="H10021">
        <v>6</v>
      </c>
      <c r="I10021">
        <v>6</v>
      </c>
      <c r="J10021">
        <v>2</v>
      </c>
      <c r="K10021">
        <v>41003065</v>
      </c>
    </row>
    <row r="10022" spans="1:11" x14ac:dyDescent="0.15">
      <c r="A10022">
        <v>3544518</v>
      </c>
      <c r="B10022">
        <v>1</v>
      </c>
      <c r="C10022">
        <v>4</v>
      </c>
      <c r="D10022">
        <v>1</v>
      </c>
      <c r="E10022">
        <v>1056</v>
      </c>
      <c r="F10022">
        <v>4</v>
      </c>
      <c r="G10022">
        <v>60</v>
      </c>
      <c r="H10022">
        <v>6</v>
      </c>
      <c r="I10022">
        <v>4</v>
      </c>
      <c r="J10022">
        <v>5</v>
      </c>
      <c r="K10022">
        <v>41003065</v>
      </c>
    </row>
    <row r="10023" spans="1:11" x14ac:dyDescent="0.15">
      <c r="A10023">
        <v>3544518</v>
      </c>
      <c r="B10023">
        <v>1</v>
      </c>
      <c r="C10023">
        <v>5</v>
      </c>
      <c r="D10023">
        <v>1</v>
      </c>
      <c r="E10023">
        <v>1062</v>
      </c>
      <c r="F10023">
        <v>4</v>
      </c>
      <c r="G10023">
        <v>60</v>
      </c>
      <c r="H10023">
        <v>6</v>
      </c>
      <c r="I10023">
        <v>5</v>
      </c>
      <c r="J10023">
        <v>9</v>
      </c>
      <c r="K10023">
        <v>41003065</v>
      </c>
    </row>
    <row r="10024" spans="1:11" x14ac:dyDescent="0.15">
      <c r="A10024">
        <v>3548457</v>
      </c>
      <c r="B10024">
        <v>1</v>
      </c>
      <c r="C10024">
        <v>1</v>
      </c>
      <c r="D10024">
        <v>1</v>
      </c>
      <c r="E10024">
        <v>1013</v>
      </c>
      <c r="F10024">
        <v>4</v>
      </c>
      <c r="G10024">
        <v>69</v>
      </c>
      <c r="H10024">
        <v>9</v>
      </c>
      <c r="I10024">
        <v>8</v>
      </c>
      <c r="J10024">
        <v>6</v>
      </c>
      <c r="K10024">
        <v>41003065</v>
      </c>
    </row>
    <row r="10025" spans="1:11" x14ac:dyDescent="0.15">
      <c r="A10025">
        <v>3548457</v>
      </c>
      <c r="B10025">
        <v>1</v>
      </c>
      <c r="C10025">
        <v>2</v>
      </c>
      <c r="D10025">
        <v>1</v>
      </c>
      <c r="E10025">
        <v>5030</v>
      </c>
      <c r="F10025">
        <v>5</v>
      </c>
      <c r="G10025">
        <v>69</v>
      </c>
      <c r="H10025">
        <v>10</v>
      </c>
      <c r="I10025">
        <v>7</v>
      </c>
      <c r="J10025">
        <v>9</v>
      </c>
      <c r="K10025">
        <v>41003065</v>
      </c>
    </row>
    <row r="10026" spans="1:11" x14ac:dyDescent="0.15">
      <c r="A10026">
        <v>3548457</v>
      </c>
      <c r="B10026">
        <v>1</v>
      </c>
      <c r="C10026">
        <v>3</v>
      </c>
      <c r="D10026">
        <v>1</v>
      </c>
      <c r="E10026">
        <v>5035</v>
      </c>
      <c r="F10026">
        <v>5</v>
      </c>
      <c r="G10026">
        <v>69</v>
      </c>
      <c r="H10026">
        <v>6</v>
      </c>
      <c r="I10026">
        <v>7</v>
      </c>
      <c r="J10026">
        <v>9</v>
      </c>
      <c r="K10026">
        <v>41003065</v>
      </c>
    </row>
    <row r="10027" spans="1:11" x14ac:dyDescent="0.15">
      <c r="A10027">
        <v>3548457</v>
      </c>
      <c r="B10027">
        <v>1</v>
      </c>
      <c r="C10027">
        <v>4</v>
      </c>
      <c r="D10027">
        <v>1</v>
      </c>
      <c r="E10027">
        <v>5029</v>
      </c>
      <c r="F10027">
        <v>5</v>
      </c>
      <c r="G10027">
        <v>69</v>
      </c>
      <c r="H10027">
        <v>6</v>
      </c>
      <c r="I10027">
        <v>7</v>
      </c>
      <c r="J10027">
        <v>9</v>
      </c>
      <c r="K10027">
        <v>41003065</v>
      </c>
    </row>
    <row r="10028" spans="1:11" x14ac:dyDescent="0.15">
      <c r="A10028">
        <v>3548457</v>
      </c>
      <c r="B10028">
        <v>1</v>
      </c>
      <c r="C10028">
        <v>5</v>
      </c>
      <c r="D10028">
        <v>1</v>
      </c>
      <c r="E10028">
        <v>5021</v>
      </c>
      <c r="F10028">
        <v>5</v>
      </c>
      <c r="G10028">
        <v>69</v>
      </c>
      <c r="H10028">
        <v>10</v>
      </c>
      <c r="I10028">
        <v>7</v>
      </c>
      <c r="J10028">
        <v>9</v>
      </c>
      <c r="K10028">
        <v>41003065</v>
      </c>
    </row>
    <row r="10029" spans="1:11" x14ac:dyDescent="0.15">
      <c r="A10029">
        <v>3548977</v>
      </c>
      <c r="B10029">
        <v>2</v>
      </c>
      <c r="C10029">
        <v>1</v>
      </c>
      <c r="D10029">
        <v>1</v>
      </c>
      <c r="E10029">
        <v>5023</v>
      </c>
      <c r="F10029">
        <v>5</v>
      </c>
      <c r="G10029">
        <v>72</v>
      </c>
      <c r="H10029">
        <v>10</v>
      </c>
      <c r="I10029">
        <v>9</v>
      </c>
      <c r="J10029">
        <v>9</v>
      </c>
      <c r="K10029">
        <v>41003065</v>
      </c>
    </row>
    <row r="10030" spans="1:11" x14ac:dyDescent="0.15">
      <c r="A10030">
        <v>3548977</v>
      </c>
      <c r="B10030">
        <v>2</v>
      </c>
      <c r="C10030">
        <v>2</v>
      </c>
      <c r="D10030">
        <v>1</v>
      </c>
      <c r="E10030">
        <v>5028</v>
      </c>
      <c r="F10030">
        <v>5</v>
      </c>
      <c r="G10030">
        <v>72</v>
      </c>
      <c r="H10030">
        <v>10</v>
      </c>
      <c r="I10030">
        <v>8</v>
      </c>
      <c r="J10030">
        <v>9</v>
      </c>
      <c r="K10030">
        <v>41003065</v>
      </c>
    </row>
    <row r="10031" spans="1:11" x14ac:dyDescent="0.15">
      <c r="A10031">
        <v>3548977</v>
      </c>
      <c r="B10031">
        <v>2</v>
      </c>
      <c r="C10031">
        <v>3</v>
      </c>
      <c r="D10031">
        <v>1</v>
      </c>
      <c r="E10031">
        <v>1035</v>
      </c>
      <c r="F10031">
        <v>4</v>
      </c>
      <c r="G10031">
        <v>72</v>
      </c>
      <c r="H10031">
        <v>10</v>
      </c>
      <c r="I10031">
        <v>8</v>
      </c>
      <c r="J10031">
        <v>9</v>
      </c>
      <c r="K10031">
        <v>41003065</v>
      </c>
    </row>
    <row r="10032" spans="1:11" x14ac:dyDescent="0.15">
      <c r="A10032">
        <v>3548977</v>
      </c>
      <c r="B10032">
        <v>2</v>
      </c>
      <c r="C10032">
        <v>4</v>
      </c>
      <c r="D10032">
        <v>1</v>
      </c>
      <c r="E10032">
        <v>1064</v>
      </c>
      <c r="F10032">
        <v>4</v>
      </c>
      <c r="G10032">
        <v>72</v>
      </c>
      <c r="H10032">
        <v>6</v>
      </c>
      <c r="I10032">
        <v>8</v>
      </c>
      <c r="J10032">
        <v>3</v>
      </c>
      <c r="K10032">
        <v>41003065</v>
      </c>
    </row>
    <row r="10033" spans="1:11" x14ac:dyDescent="0.15">
      <c r="A10033">
        <v>3548977</v>
      </c>
      <c r="B10033">
        <v>2</v>
      </c>
      <c r="C10033">
        <v>5</v>
      </c>
      <c r="D10033">
        <v>1</v>
      </c>
      <c r="E10033">
        <v>1055</v>
      </c>
      <c r="F10033">
        <v>4</v>
      </c>
      <c r="G10033">
        <v>72</v>
      </c>
      <c r="H10033">
        <v>10</v>
      </c>
      <c r="I10033">
        <v>8</v>
      </c>
      <c r="J10033">
        <v>9</v>
      </c>
      <c r="K10033">
        <v>41003065</v>
      </c>
    </row>
    <row r="10034" spans="1:11" x14ac:dyDescent="0.15">
      <c r="A10034">
        <v>3549280</v>
      </c>
      <c r="B10034">
        <v>2</v>
      </c>
      <c r="C10034">
        <v>1</v>
      </c>
      <c r="D10034">
        <v>1</v>
      </c>
      <c r="E10034">
        <v>5011</v>
      </c>
      <c r="F10034">
        <v>5</v>
      </c>
      <c r="G10034">
        <v>68</v>
      </c>
      <c r="H10034">
        <v>10</v>
      </c>
      <c r="I10034">
        <v>8</v>
      </c>
      <c r="J10034">
        <v>2</v>
      </c>
      <c r="K10034">
        <v>41003065</v>
      </c>
    </row>
    <row r="10035" spans="1:11" x14ac:dyDescent="0.15">
      <c r="A10035">
        <v>3549280</v>
      </c>
      <c r="B10035">
        <v>2</v>
      </c>
      <c r="C10035">
        <v>2</v>
      </c>
      <c r="D10035">
        <v>1</v>
      </c>
      <c r="E10035">
        <v>1032</v>
      </c>
      <c r="F10035">
        <v>4</v>
      </c>
      <c r="G10035">
        <v>68</v>
      </c>
      <c r="H10035">
        <v>10</v>
      </c>
      <c r="I10035">
        <v>7</v>
      </c>
      <c r="J10035">
        <v>9</v>
      </c>
      <c r="K10035">
        <v>41003065</v>
      </c>
    </row>
    <row r="10036" spans="1:11" x14ac:dyDescent="0.15">
      <c r="A10036">
        <v>3549280</v>
      </c>
      <c r="B10036">
        <v>2</v>
      </c>
      <c r="C10036">
        <v>3</v>
      </c>
      <c r="D10036">
        <v>1</v>
      </c>
      <c r="E10036">
        <v>5023</v>
      </c>
      <c r="F10036">
        <v>5</v>
      </c>
      <c r="G10036">
        <v>68</v>
      </c>
      <c r="H10036">
        <v>10</v>
      </c>
      <c r="I10036">
        <v>8</v>
      </c>
      <c r="J10036">
        <v>9</v>
      </c>
      <c r="K10036">
        <v>41003065</v>
      </c>
    </row>
    <row r="10037" spans="1:11" x14ac:dyDescent="0.15">
      <c r="A10037">
        <v>3549280</v>
      </c>
      <c r="B10037">
        <v>2</v>
      </c>
      <c r="C10037">
        <v>4</v>
      </c>
      <c r="D10037">
        <v>1</v>
      </c>
      <c r="E10037">
        <v>5024</v>
      </c>
      <c r="F10037">
        <v>5</v>
      </c>
      <c r="G10037">
        <v>68</v>
      </c>
      <c r="H10037">
        <v>10</v>
      </c>
      <c r="I10037">
        <v>7</v>
      </c>
      <c r="J10037">
        <v>9</v>
      </c>
      <c r="K10037">
        <v>41003065</v>
      </c>
    </row>
    <row r="10038" spans="1:11" x14ac:dyDescent="0.15">
      <c r="A10038">
        <v>3549280</v>
      </c>
      <c r="B10038">
        <v>2</v>
      </c>
      <c r="C10038">
        <v>5</v>
      </c>
      <c r="D10038">
        <v>1</v>
      </c>
      <c r="E10038">
        <v>1022</v>
      </c>
      <c r="F10038">
        <v>4</v>
      </c>
      <c r="G10038">
        <v>68</v>
      </c>
      <c r="H10038">
        <v>10</v>
      </c>
      <c r="I10038">
        <v>7</v>
      </c>
      <c r="J10038">
        <v>6</v>
      </c>
      <c r="K10038">
        <v>41003065</v>
      </c>
    </row>
    <row r="10039" spans="1:11" x14ac:dyDescent="0.15">
      <c r="A10039">
        <v>3552281</v>
      </c>
      <c r="B10039">
        <v>1</v>
      </c>
      <c r="C10039">
        <v>1</v>
      </c>
      <c r="D10039">
        <v>1</v>
      </c>
      <c r="E10039">
        <v>5012</v>
      </c>
      <c r="F10039">
        <v>5</v>
      </c>
      <c r="G10039">
        <v>68</v>
      </c>
      <c r="H10039">
        <v>10</v>
      </c>
      <c r="I10039">
        <v>8</v>
      </c>
      <c r="J10039">
        <v>2</v>
      </c>
      <c r="K10039">
        <v>41003065</v>
      </c>
    </row>
    <row r="10040" spans="1:11" x14ac:dyDescent="0.15">
      <c r="A10040">
        <v>3552281</v>
      </c>
      <c r="B10040">
        <v>1</v>
      </c>
      <c r="C10040">
        <v>2</v>
      </c>
      <c r="D10040">
        <v>1</v>
      </c>
      <c r="E10040">
        <v>5004</v>
      </c>
      <c r="F10040">
        <v>5</v>
      </c>
      <c r="G10040">
        <v>68</v>
      </c>
      <c r="H10040">
        <v>10</v>
      </c>
      <c r="I10040">
        <v>8</v>
      </c>
      <c r="J10040">
        <v>2</v>
      </c>
      <c r="K10040">
        <v>41003065</v>
      </c>
    </row>
    <row r="10041" spans="1:11" x14ac:dyDescent="0.15">
      <c r="A10041">
        <v>3552281</v>
      </c>
      <c r="B10041">
        <v>1</v>
      </c>
      <c r="C10041">
        <v>3</v>
      </c>
      <c r="D10041">
        <v>1</v>
      </c>
      <c r="E10041">
        <v>1050</v>
      </c>
      <c r="F10041">
        <v>4</v>
      </c>
      <c r="G10041">
        <v>68</v>
      </c>
      <c r="H10041">
        <v>10</v>
      </c>
      <c r="I10041">
        <v>8</v>
      </c>
      <c r="J10041">
        <v>9</v>
      </c>
      <c r="K10041">
        <v>41003065</v>
      </c>
    </row>
    <row r="10042" spans="1:11" x14ac:dyDescent="0.15">
      <c r="A10042">
        <v>3552281</v>
      </c>
      <c r="B10042">
        <v>1</v>
      </c>
      <c r="C10042">
        <v>4</v>
      </c>
      <c r="D10042">
        <v>1</v>
      </c>
      <c r="E10042">
        <v>5018</v>
      </c>
      <c r="F10042">
        <v>5</v>
      </c>
      <c r="G10042">
        <v>68</v>
      </c>
      <c r="H10042">
        <v>7</v>
      </c>
      <c r="I10042">
        <v>8</v>
      </c>
      <c r="J10042">
        <v>9</v>
      </c>
      <c r="K10042">
        <v>41003065</v>
      </c>
    </row>
    <row r="10043" spans="1:11" x14ac:dyDescent="0.15">
      <c r="A10043">
        <v>3552281</v>
      </c>
      <c r="B10043">
        <v>1</v>
      </c>
      <c r="C10043">
        <v>5</v>
      </c>
      <c r="D10043">
        <v>1</v>
      </c>
      <c r="E10043">
        <v>1008</v>
      </c>
      <c r="F10043">
        <v>4</v>
      </c>
      <c r="G10043">
        <v>68</v>
      </c>
      <c r="H10043">
        <v>8</v>
      </c>
      <c r="I10043">
        <v>8</v>
      </c>
      <c r="J10043">
        <v>5</v>
      </c>
      <c r="K10043">
        <v>41003065</v>
      </c>
    </row>
    <row r="10044" spans="1:11" x14ac:dyDescent="0.15">
      <c r="A10044">
        <v>3553046</v>
      </c>
      <c r="B10044">
        <v>3</v>
      </c>
      <c r="C10044">
        <v>1</v>
      </c>
      <c r="D10044">
        <v>1</v>
      </c>
      <c r="E10044">
        <v>5012</v>
      </c>
      <c r="F10044">
        <v>5</v>
      </c>
      <c r="G10044">
        <v>71</v>
      </c>
      <c r="H10044">
        <v>10</v>
      </c>
      <c r="I10044">
        <v>9</v>
      </c>
      <c r="J10044">
        <v>9</v>
      </c>
      <c r="K10044">
        <v>41003065</v>
      </c>
    </row>
    <row r="10045" spans="1:11" x14ac:dyDescent="0.15">
      <c r="A10045">
        <v>3553046</v>
      </c>
      <c r="B10045">
        <v>3</v>
      </c>
      <c r="C10045">
        <v>2</v>
      </c>
      <c r="D10045">
        <v>1</v>
      </c>
      <c r="E10045">
        <v>5004</v>
      </c>
      <c r="F10045">
        <v>5</v>
      </c>
      <c r="G10045">
        <v>71</v>
      </c>
      <c r="H10045">
        <v>6</v>
      </c>
      <c r="I10045">
        <v>8</v>
      </c>
      <c r="J10045">
        <v>5</v>
      </c>
      <c r="K10045">
        <v>41003065</v>
      </c>
    </row>
    <row r="10046" spans="1:11" x14ac:dyDescent="0.15">
      <c r="A10046">
        <v>3553046</v>
      </c>
      <c r="B10046">
        <v>3</v>
      </c>
      <c r="C10046">
        <v>3</v>
      </c>
      <c r="D10046">
        <v>1</v>
      </c>
      <c r="E10046">
        <v>5018</v>
      </c>
      <c r="F10046">
        <v>5</v>
      </c>
      <c r="G10046">
        <v>71</v>
      </c>
      <c r="H10046">
        <v>10</v>
      </c>
      <c r="I10046">
        <v>9</v>
      </c>
      <c r="J10046">
        <v>9</v>
      </c>
      <c r="K10046">
        <v>41003065</v>
      </c>
    </row>
    <row r="10047" spans="1:11" x14ac:dyDescent="0.15">
      <c r="A10047">
        <v>3553046</v>
      </c>
      <c r="B10047">
        <v>3</v>
      </c>
      <c r="C10047">
        <v>4</v>
      </c>
      <c r="D10047">
        <v>1</v>
      </c>
      <c r="E10047">
        <v>5003</v>
      </c>
      <c r="F10047">
        <v>5</v>
      </c>
      <c r="G10047">
        <v>71</v>
      </c>
      <c r="H10047">
        <v>10</v>
      </c>
      <c r="I10047">
        <v>10</v>
      </c>
      <c r="J10047">
        <v>9</v>
      </c>
      <c r="K10047">
        <v>41003065</v>
      </c>
    </row>
    <row r="10048" spans="1:11" x14ac:dyDescent="0.15">
      <c r="A10048">
        <v>3553046</v>
      </c>
      <c r="B10048">
        <v>3</v>
      </c>
      <c r="C10048">
        <v>5</v>
      </c>
      <c r="D10048">
        <v>1</v>
      </c>
      <c r="E10048">
        <v>5029</v>
      </c>
      <c r="F10048">
        <v>5</v>
      </c>
      <c r="G10048">
        <v>71</v>
      </c>
      <c r="H10048">
        <v>6</v>
      </c>
      <c r="I10048">
        <v>8</v>
      </c>
      <c r="J10048">
        <v>9</v>
      </c>
      <c r="K10048">
        <v>41003065</v>
      </c>
    </row>
    <row r="10049" spans="1:11" x14ac:dyDescent="0.15">
      <c r="A10049">
        <v>3555012</v>
      </c>
      <c r="B10049">
        <v>1</v>
      </c>
      <c r="C10049">
        <v>1</v>
      </c>
      <c r="D10049">
        <v>1</v>
      </c>
      <c r="E10049">
        <v>1005</v>
      </c>
      <c r="F10049">
        <v>4</v>
      </c>
      <c r="G10049">
        <v>37</v>
      </c>
      <c r="H10049">
        <v>5</v>
      </c>
      <c r="I10049">
        <v>4</v>
      </c>
      <c r="J10049">
        <v>0</v>
      </c>
      <c r="K10049">
        <v>41003065</v>
      </c>
    </row>
    <row r="10050" spans="1:11" x14ac:dyDescent="0.15">
      <c r="A10050">
        <v>3555012</v>
      </c>
      <c r="B10050">
        <v>1</v>
      </c>
      <c r="C10050">
        <v>2</v>
      </c>
      <c r="D10050">
        <v>1</v>
      </c>
      <c r="E10050">
        <v>1022</v>
      </c>
      <c r="F10050">
        <v>4</v>
      </c>
      <c r="G10050">
        <v>37</v>
      </c>
      <c r="H10050">
        <v>4</v>
      </c>
      <c r="I10050">
        <v>4</v>
      </c>
      <c r="J10050">
        <v>0</v>
      </c>
      <c r="K10050">
        <v>41003065</v>
      </c>
    </row>
    <row r="10051" spans="1:11" x14ac:dyDescent="0.15">
      <c r="A10051">
        <v>3555012</v>
      </c>
      <c r="B10051">
        <v>1</v>
      </c>
      <c r="C10051">
        <v>3</v>
      </c>
      <c r="D10051">
        <v>1</v>
      </c>
      <c r="E10051">
        <v>1047</v>
      </c>
      <c r="F10051">
        <v>4</v>
      </c>
      <c r="G10051">
        <v>35</v>
      </c>
      <c r="H10051">
        <v>3</v>
      </c>
      <c r="I10051">
        <v>4</v>
      </c>
      <c r="J10051">
        <v>0</v>
      </c>
      <c r="K10051">
        <v>41003065</v>
      </c>
    </row>
    <row r="10052" spans="1:11" x14ac:dyDescent="0.15">
      <c r="A10052">
        <v>3555012</v>
      </c>
      <c r="B10052">
        <v>1</v>
      </c>
      <c r="C10052">
        <v>4</v>
      </c>
      <c r="D10052">
        <v>1</v>
      </c>
      <c r="E10052">
        <v>1055</v>
      </c>
      <c r="F10052">
        <v>4</v>
      </c>
      <c r="G10052">
        <v>35</v>
      </c>
      <c r="H10052">
        <v>1</v>
      </c>
      <c r="I10052">
        <v>4</v>
      </c>
      <c r="J10052">
        <v>0</v>
      </c>
      <c r="K10052">
        <v>41003065</v>
      </c>
    </row>
    <row r="10053" spans="1:11" x14ac:dyDescent="0.15">
      <c r="A10053">
        <v>3555012</v>
      </c>
      <c r="B10053">
        <v>1</v>
      </c>
      <c r="C10053">
        <v>5</v>
      </c>
      <c r="D10053">
        <v>1</v>
      </c>
      <c r="E10053">
        <v>1062</v>
      </c>
      <c r="F10053">
        <v>4</v>
      </c>
      <c r="G10053">
        <v>35</v>
      </c>
      <c r="H10053">
        <v>1</v>
      </c>
      <c r="I10053">
        <v>3</v>
      </c>
      <c r="J10053">
        <v>2</v>
      </c>
      <c r="K10053">
        <v>41003065</v>
      </c>
    </row>
    <row r="10054" spans="1:11" x14ac:dyDescent="0.15">
      <c r="A10054">
        <v>3561142</v>
      </c>
      <c r="B10054">
        <v>2</v>
      </c>
      <c r="C10054">
        <v>1</v>
      </c>
      <c r="D10054">
        <v>1</v>
      </c>
      <c r="E10054">
        <v>5023</v>
      </c>
      <c r="F10054">
        <v>5</v>
      </c>
      <c r="G10054">
        <v>69</v>
      </c>
      <c r="H10054">
        <v>10</v>
      </c>
      <c r="I10054">
        <v>8</v>
      </c>
      <c r="J10054">
        <v>9</v>
      </c>
      <c r="K10054">
        <v>41003065</v>
      </c>
    </row>
    <row r="10055" spans="1:11" x14ac:dyDescent="0.15">
      <c r="A10055">
        <v>3561142</v>
      </c>
      <c r="B10055">
        <v>2</v>
      </c>
      <c r="C10055">
        <v>2</v>
      </c>
      <c r="D10055">
        <v>1</v>
      </c>
      <c r="E10055">
        <v>5023</v>
      </c>
      <c r="F10055">
        <v>5</v>
      </c>
      <c r="G10055">
        <v>69</v>
      </c>
      <c r="H10055">
        <v>10</v>
      </c>
      <c r="I10055">
        <v>8</v>
      </c>
      <c r="J10055">
        <v>9</v>
      </c>
      <c r="K10055">
        <v>41003065</v>
      </c>
    </row>
    <row r="10056" spans="1:11" x14ac:dyDescent="0.15">
      <c r="A10056">
        <v>3561142</v>
      </c>
      <c r="B10056">
        <v>2</v>
      </c>
      <c r="C10056">
        <v>3</v>
      </c>
      <c r="D10056">
        <v>1</v>
      </c>
      <c r="E10056">
        <v>5040</v>
      </c>
      <c r="F10056">
        <v>5</v>
      </c>
      <c r="G10056">
        <v>69</v>
      </c>
      <c r="H10056">
        <v>10</v>
      </c>
      <c r="I10056">
        <v>8</v>
      </c>
      <c r="J10056">
        <v>9</v>
      </c>
      <c r="K10056">
        <v>41003065</v>
      </c>
    </row>
    <row r="10057" spans="1:11" x14ac:dyDescent="0.15">
      <c r="A10057">
        <v>3561142</v>
      </c>
      <c r="B10057">
        <v>2</v>
      </c>
      <c r="C10057">
        <v>4</v>
      </c>
      <c r="D10057">
        <v>1</v>
      </c>
      <c r="E10057">
        <v>1022</v>
      </c>
      <c r="F10057">
        <v>4</v>
      </c>
      <c r="G10057">
        <v>69</v>
      </c>
      <c r="H10057">
        <v>10</v>
      </c>
      <c r="I10057">
        <v>4</v>
      </c>
      <c r="J10057">
        <v>4</v>
      </c>
      <c r="K10057">
        <v>41003065</v>
      </c>
    </row>
    <row r="10058" spans="1:11" x14ac:dyDescent="0.15">
      <c r="A10058">
        <v>3561142</v>
      </c>
      <c r="B10058">
        <v>2</v>
      </c>
      <c r="C10058">
        <v>5</v>
      </c>
      <c r="D10058">
        <v>1</v>
      </c>
      <c r="E10058">
        <v>5024</v>
      </c>
      <c r="F10058">
        <v>5</v>
      </c>
      <c r="G10058">
        <v>69</v>
      </c>
      <c r="H10058">
        <v>10</v>
      </c>
      <c r="I10058">
        <v>8</v>
      </c>
      <c r="J10058">
        <v>9</v>
      </c>
      <c r="K10058">
        <v>41003065</v>
      </c>
    </row>
    <row r="10059" spans="1:11" x14ac:dyDescent="0.15">
      <c r="A10059">
        <v>3563759</v>
      </c>
      <c r="B10059">
        <v>1</v>
      </c>
      <c r="C10059">
        <v>1</v>
      </c>
      <c r="D10059">
        <v>1</v>
      </c>
      <c r="E10059">
        <v>1013</v>
      </c>
      <c r="F10059">
        <v>4</v>
      </c>
      <c r="G10059">
        <v>56</v>
      </c>
      <c r="H10059">
        <v>8</v>
      </c>
      <c r="I10059">
        <v>4</v>
      </c>
      <c r="J10059">
        <v>4</v>
      </c>
      <c r="K10059">
        <v>41003048</v>
      </c>
    </row>
    <row r="10060" spans="1:11" x14ac:dyDescent="0.15">
      <c r="A10060">
        <v>3563759</v>
      </c>
      <c r="B10060">
        <v>1</v>
      </c>
      <c r="C10060">
        <v>2</v>
      </c>
      <c r="D10060">
        <v>1</v>
      </c>
      <c r="E10060">
        <v>1008</v>
      </c>
      <c r="F10060">
        <v>4</v>
      </c>
      <c r="G10060">
        <v>56</v>
      </c>
      <c r="H10060">
        <v>9</v>
      </c>
      <c r="I10060">
        <v>4</v>
      </c>
      <c r="J10060">
        <v>2</v>
      </c>
      <c r="K10060">
        <v>41003048</v>
      </c>
    </row>
    <row r="10061" spans="1:11" x14ac:dyDescent="0.15">
      <c r="A10061">
        <v>3563759</v>
      </c>
      <c r="B10061">
        <v>1</v>
      </c>
      <c r="C10061">
        <v>3</v>
      </c>
      <c r="D10061">
        <v>1</v>
      </c>
      <c r="E10061">
        <v>1009</v>
      </c>
      <c r="F10061">
        <v>4</v>
      </c>
      <c r="G10061">
        <v>56</v>
      </c>
      <c r="H10061">
        <v>6</v>
      </c>
      <c r="I10061">
        <v>3</v>
      </c>
      <c r="J10061">
        <v>9</v>
      </c>
      <c r="K10061">
        <v>41003048</v>
      </c>
    </row>
    <row r="10062" spans="1:11" x14ac:dyDescent="0.15">
      <c r="A10062">
        <v>3563759</v>
      </c>
      <c r="B10062">
        <v>1</v>
      </c>
      <c r="C10062">
        <v>4</v>
      </c>
      <c r="D10062">
        <v>1</v>
      </c>
      <c r="E10062">
        <v>1050</v>
      </c>
      <c r="F10062">
        <v>4</v>
      </c>
      <c r="G10062">
        <v>56</v>
      </c>
      <c r="H10062">
        <v>6</v>
      </c>
      <c r="I10062">
        <v>3</v>
      </c>
      <c r="J10062">
        <v>8</v>
      </c>
      <c r="K10062">
        <v>41003048</v>
      </c>
    </row>
    <row r="10063" spans="1:11" x14ac:dyDescent="0.15">
      <c r="A10063">
        <v>3563759</v>
      </c>
      <c r="B10063">
        <v>1</v>
      </c>
      <c r="C10063">
        <v>5</v>
      </c>
      <c r="D10063">
        <v>1</v>
      </c>
      <c r="E10063">
        <v>1045</v>
      </c>
      <c r="F10063">
        <v>4</v>
      </c>
      <c r="G10063">
        <v>56</v>
      </c>
      <c r="H10063">
        <v>6</v>
      </c>
      <c r="I10063">
        <v>3</v>
      </c>
      <c r="J10063">
        <v>0</v>
      </c>
      <c r="K10063">
        <v>41003048</v>
      </c>
    </row>
    <row r="10064" spans="1:11" x14ac:dyDescent="0.15">
      <c r="A10064">
        <v>3567826</v>
      </c>
      <c r="B10064">
        <v>1</v>
      </c>
      <c r="C10064">
        <v>1</v>
      </c>
      <c r="D10064">
        <v>1</v>
      </c>
      <c r="E10064">
        <v>1031</v>
      </c>
      <c r="F10064">
        <v>4</v>
      </c>
      <c r="G10064">
        <v>21</v>
      </c>
      <c r="H10064">
        <v>2</v>
      </c>
      <c r="I10064">
        <v>2</v>
      </c>
      <c r="J10064">
        <v>0</v>
      </c>
      <c r="K10064">
        <v>41003065</v>
      </c>
    </row>
    <row r="10065" spans="1:11" x14ac:dyDescent="0.15">
      <c r="A10065">
        <v>3567826</v>
      </c>
      <c r="B10065">
        <v>1</v>
      </c>
      <c r="C10065">
        <v>2</v>
      </c>
      <c r="D10065">
        <v>1</v>
      </c>
      <c r="E10065">
        <v>2001</v>
      </c>
      <c r="F10065">
        <v>3</v>
      </c>
      <c r="G10065">
        <v>21</v>
      </c>
      <c r="H10065">
        <v>4</v>
      </c>
      <c r="I10065">
        <v>2</v>
      </c>
      <c r="J10065">
        <v>0</v>
      </c>
      <c r="K10065">
        <v>41003065</v>
      </c>
    </row>
    <row r="10066" spans="1:11" x14ac:dyDescent="0.15">
      <c r="A10066">
        <v>3567826</v>
      </c>
      <c r="B10066">
        <v>1</v>
      </c>
      <c r="C10066">
        <v>3</v>
      </c>
      <c r="D10066">
        <v>1</v>
      </c>
      <c r="E10066">
        <v>1072</v>
      </c>
      <c r="F10066">
        <v>4</v>
      </c>
      <c r="G10066">
        <v>21</v>
      </c>
      <c r="H10066">
        <v>3</v>
      </c>
      <c r="I10066">
        <v>2</v>
      </c>
      <c r="J10066">
        <v>0</v>
      </c>
      <c r="K10066">
        <v>41003065</v>
      </c>
    </row>
    <row r="10067" spans="1:11" x14ac:dyDescent="0.15">
      <c r="A10067">
        <v>3567826</v>
      </c>
      <c r="B10067">
        <v>1</v>
      </c>
      <c r="C10067">
        <v>4</v>
      </c>
      <c r="D10067">
        <v>1</v>
      </c>
      <c r="E10067">
        <v>1062</v>
      </c>
      <c r="F10067">
        <v>4</v>
      </c>
      <c r="G10067">
        <v>21</v>
      </c>
      <c r="H10067">
        <v>0</v>
      </c>
      <c r="I10067">
        <v>2</v>
      </c>
      <c r="J10067">
        <v>1</v>
      </c>
      <c r="K10067">
        <v>41003065</v>
      </c>
    </row>
    <row r="10068" spans="1:11" x14ac:dyDescent="0.15">
      <c r="A10068">
        <v>3567826</v>
      </c>
      <c r="B10068">
        <v>1</v>
      </c>
      <c r="C10068">
        <v>5</v>
      </c>
      <c r="D10068">
        <v>1</v>
      </c>
      <c r="E10068">
        <v>1056</v>
      </c>
      <c r="F10068">
        <v>4</v>
      </c>
      <c r="G10068">
        <v>21</v>
      </c>
      <c r="H10068">
        <v>2</v>
      </c>
      <c r="I10068">
        <v>2</v>
      </c>
      <c r="J10068">
        <v>0</v>
      </c>
      <c r="K10068">
        <v>41003065</v>
      </c>
    </row>
    <row r="10069" spans="1:11" x14ac:dyDescent="0.15">
      <c r="A10069">
        <v>3568412</v>
      </c>
      <c r="B10069">
        <v>1</v>
      </c>
      <c r="C10069">
        <v>1</v>
      </c>
      <c r="D10069">
        <v>1</v>
      </c>
      <c r="E10069">
        <v>1041</v>
      </c>
      <c r="F10069">
        <v>4</v>
      </c>
      <c r="G10069">
        <v>57</v>
      </c>
      <c r="H10069">
        <v>2</v>
      </c>
      <c r="I10069">
        <v>1</v>
      </c>
      <c r="J10069">
        <v>5</v>
      </c>
      <c r="K10069">
        <v>41003065</v>
      </c>
    </row>
    <row r="10070" spans="1:11" x14ac:dyDescent="0.15">
      <c r="A10070">
        <v>3568412</v>
      </c>
      <c r="B10070">
        <v>1</v>
      </c>
      <c r="C10070">
        <v>2</v>
      </c>
      <c r="D10070">
        <v>1</v>
      </c>
      <c r="E10070">
        <v>1050</v>
      </c>
      <c r="F10070">
        <v>4</v>
      </c>
      <c r="G10070">
        <v>55</v>
      </c>
      <c r="H10070">
        <v>2</v>
      </c>
      <c r="I10070">
        <v>4</v>
      </c>
      <c r="J10070">
        <v>2</v>
      </c>
      <c r="K10070">
        <v>41003065</v>
      </c>
    </row>
    <row r="10071" spans="1:11" x14ac:dyDescent="0.15">
      <c r="A10071">
        <v>3568412</v>
      </c>
      <c r="B10071">
        <v>1</v>
      </c>
      <c r="C10071">
        <v>3</v>
      </c>
      <c r="D10071">
        <v>1</v>
      </c>
      <c r="E10071">
        <v>1033</v>
      </c>
      <c r="F10071">
        <v>4</v>
      </c>
      <c r="G10071">
        <v>65</v>
      </c>
      <c r="H10071">
        <v>3</v>
      </c>
      <c r="I10071">
        <v>7</v>
      </c>
      <c r="J10071">
        <v>9</v>
      </c>
      <c r="K10071">
        <v>41003065</v>
      </c>
    </row>
    <row r="10072" spans="1:11" x14ac:dyDescent="0.15">
      <c r="A10072">
        <v>3568412</v>
      </c>
      <c r="B10072">
        <v>1</v>
      </c>
      <c r="C10072">
        <v>4</v>
      </c>
      <c r="D10072">
        <v>1</v>
      </c>
      <c r="E10072">
        <v>1009</v>
      </c>
      <c r="F10072">
        <v>4</v>
      </c>
      <c r="G10072">
        <v>64</v>
      </c>
      <c r="H10072">
        <v>6</v>
      </c>
      <c r="I10072">
        <v>6</v>
      </c>
      <c r="J10072">
        <v>9</v>
      </c>
      <c r="K10072">
        <v>41003065</v>
      </c>
    </row>
    <row r="10073" spans="1:11" x14ac:dyDescent="0.15">
      <c r="A10073">
        <v>3568412</v>
      </c>
      <c r="B10073">
        <v>1</v>
      </c>
      <c r="C10073">
        <v>5</v>
      </c>
      <c r="D10073">
        <v>1</v>
      </c>
      <c r="E10073">
        <v>1049</v>
      </c>
      <c r="F10073">
        <v>4</v>
      </c>
      <c r="G10073">
        <v>26</v>
      </c>
      <c r="H10073">
        <v>0</v>
      </c>
      <c r="I10073">
        <v>0</v>
      </c>
      <c r="J10073">
        <v>0</v>
      </c>
      <c r="K10073">
        <v>41003065</v>
      </c>
    </row>
    <row r="10074" spans="1:11" x14ac:dyDescent="0.15">
      <c r="A10074">
        <v>3568933</v>
      </c>
      <c r="B10074">
        <v>3</v>
      </c>
      <c r="C10074">
        <v>1</v>
      </c>
      <c r="D10074">
        <v>1</v>
      </c>
      <c r="E10074">
        <v>1011</v>
      </c>
      <c r="F10074">
        <v>4</v>
      </c>
      <c r="G10074">
        <v>56</v>
      </c>
      <c r="H10074">
        <v>2</v>
      </c>
      <c r="I10074">
        <v>3</v>
      </c>
      <c r="J10074">
        <v>0</v>
      </c>
      <c r="K10074">
        <v>41003065</v>
      </c>
    </row>
    <row r="10075" spans="1:11" x14ac:dyDescent="0.15">
      <c r="A10075">
        <v>3568933</v>
      </c>
      <c r="B10075">
        <v>3</v>
      </c>
      <c r="C10075">
        <v>2</v>
      </c>
      <c r="D10075">
        <v>1</v>
      </c>
      <c r="E10075">
        <v>5027</v>
      </c>
      <c r="F10075">
        <v>5</v>
      </c>
      <c r="G10075">
        <v>73</v>
      </c>
      <c r="H10075">
        <v>10</v>
      </c>
      <c r="I10075">
        <v>9</v>
      </c>
      <c r="J10075">
        <v>9</v>
      </c>
      <c r="K10075">
        <v>41003065</v>
      </c>
    </row>
    <row r="10076" spans="1:11" x14ac:dyDescent="0.15">
      <c r="A10076">
        <v>3568933</v>
      </c>
      <c r="B10076">
        <v>3</v>
      </c>
      <c r="C10076">
        <v>3</v>
      </c>
      <c r="D10076">
        <v>1</v>
      </c>
      <c r="E10076">
        <v>5016</v>
      </c>
      <c r="F10076">
        <v>5</v>
      </c>
      <c r="G10076">
        <v>73</v>
      </c>
      <c r="H10076">
        <v>10</v>
      </c>
      <c r="I10076">
        <v>9</v>
      </c>
      <c r="J10076">
        <v>9</v>
      </c>
      <c r="K10076">
        <v>41003065</v>
      </c>
    </row>
    <row r="10077" spans="1:11" x14ac:dyDescent="0.15">
      <c r="A10077">
        <v>3568933</v>
      </c>
      <c r="B10077">
        <v>3</v>
      </c>
      <c r="C10077">
        <v>4</v>
      </c>
      <c r="D10077">
        <v>1</v>
      </c>
      <c r="E10077">
        <v>5039</v>
      </c>
      <c r="F10077">
        <v>5</v>
      </c>
      <c r="G10077">
        <v>73</v>
      </c>
      <c r="H10077">
        <v>10</v>
      </c>
      <c r="I10077">
        <v>9</v>
      </c>
      <c r="J10077">
        <v>9</v>
      </c>
      <c r="K10077">
        <v>41003065</v>
      </c>
    </row>
    <row r="10078" spans="1:11" x14ac:dyDescent="0.15">
      <c r="A10078">
        <v>3568933</v>
      </c>
      <c r="B10078">
        <v>3</v>
      </c>
      <c r="C10078">
        <v>5</v>
      </c>
      <c r="D10078">
        <v>1</v>
      </c>
      <c r="E10078">
        <v>1022</v>
      </c>
      <c r="F10078">
        <v>4</v>
      </c>
      <c r="G10078">
        <v>73</v>
      </c>
      <c r="H10078">
        <v>10</v>
      </c>
      <c r="I10078">
        <v>9</v>
      </c>
      <c r="J10078">
        <v>9</v>
      </c>
      <c r="K10078">
        <v>41003065</v>
      </c>
    </row>
    <row r="10079" spans="1:11" x14ac:dyDescent="0.15">
      <c r="A10079">
        <v>3570395</v>
      </c>
      <c r="B10079">
        <v>1</v>
      </c>
      <c r="C10079">
        <v>1</v>
      </c>
      <c r="D10079">
        <v>1</v>
      </c>
      <c r="E10079">
        <v>1016</v>
      </c>
      <c r="F10079">
        <v>4</v>
      </c>
      <c r="G10079">
        <v>54</v>
      </c>
      <c r="H10079">
        <v>8</v>
      </c>
      <c r="I10079">
        <v>6</v>
      </c>
      <c r="J10079">
        <v>5</v>
      </c>
      <c r="K10079">
        <v>41003065</v>
      </c>
    </row>
    <row r="10080" spans="1:11" x14ac:dyDescent="0.15">
      <c r="A10080">
        <v>3570395</v>
      </c>
      <c r="B10080">
        <v>1</v>
      </c>
      <c r="C10080">
        <v>2</v>
      </c>
      <c r="D10080">
        <v>1</v>
      </c>
      <c r="E10080">
        <v>1043</v>
      </c>
      <c r="F10080">
        <v>4</v>
      </c>
      <c r="G10080">
        <v>54</v>
      </c>
      <c r="H10080">
        <v>4</v>
      </c>
      <c r="I10080">
        <v>6</v>
      </c>
      <c r="J10080">
        <v>9</v>
      </c>
      <c r="K10080">
        <v>41003065</v>
      </c>
    </row>
    <row r="10081" spans="1:11" x14ac:dyDescent="0.15">
      <c r="A10081">
        <v>3570395</v>
      </c>
      <c r="B10081">
        <v>1</v>
      </c>
      <c r="C10081">
        <v>3</v>
      </c>
      <c r="D10081">
        <v>1</v>
      </c>
      <c r="E10081">
        <v>1056</v>
      </c>
      <c r="F10081">
        <v>4</v>
      </c>
      <c r="G10081">
        <v>54</v>
      </c>
      <c r="H10081">
        <v>6</v>
      </c>
      <c r="I10081">
        <v>5</v>
      </c>
      <c r="J10081">
        <v>5</v>
      </c>
      <c r="K10081">
        <v>41003065</v>
      </c>
    </row>
    <row r="10082" spans="1:11" x14ac:dyDescent="0.15">
      <c r="A10082">
        <v>3570395</v>
      </c>
      <c r="B10082">
        <v>1</v>
      </c>
      <c r="C10082">
        <v>4</v>
      </c>
      <c r="D10082">
        <v>1</v>
      </c>
      <c r="E10082">
        <v>1070</v>
      </c>
      <c r="F10082">
        <v>4</v>
      </c>
      <c r="G10082">
        <v>52</v>
      </c>
      <c r="H10082">
        <v>3</v>
      </c>
      <c r="I10082">
        <v>5</v>
      </c>
      <c r="J10082">
        <v>0</v>
      </c>
      <c r="K10082">
        <v>41003065</v>
      </c>
    </row>
    <row r="10083" spans="1:11" x14ac:dyDescent="0.15">
      <c r="A10083">
        <v>3570395</v>
      </c>
      <c r="B10083">
        <v>1</v>
      </c>
      <c r="C10083">
        <v>5</v>
      </c>
      <c r="D10083">
        <v>1</v>
      </c>
      <c r="E10083">
        <v>1062</v>
      </c>
      <c r="F10083">
        <v>4</v>
      </c>
      <c r="G10083">
        <v>54</v>
      </c>
      <c r="H10083">
        <v>4</v>
      </c>
      <c r="I10083">
        <v>4</v>
      </c>
      <c r="J10083">
        <v>9</v>
      </c>
      <c r="K10083">
        <v>41003065</v>
      </c>
    </row>
    <row r="10084" spans="1:11" x14ac:dyDescent="0.15">
      <c r="A10084">
        <v>3571235</v>
      </c>
      <c r="B10084">
        <v>1</v>
      </c>
      <c r="C10084">
        <v>1</v>
      </c>
      <c r="D10084">
        <v>1</v>
      </c>
      <c r="E10084">
        <v>5030</v>
      </c>
      <c r="F10084">
        <v>5</v>
      </c>
      <c r="G10084">
        <v>66</v>
      </c>
      <c r="H10084">
        <v>10</v>
      </c>
      <c r="I10084">
        <v>7</v>
      </c>
      <c r="J10084">
        <v>9</v>
      </c>
      <c r="K10084">
        <v>41003065</v>
      </c>
    </row>
    <row r="10085" spans="1:11" x14ac:dyDescent="0.15">
      <c r="A10085">
        <v>3571235</v>
      </c>
      <c r="B10085">
        <v>1</v>
      </c>
      <c r="C10085">
        <v>2</v>
      </c>
      <c r="D10085">
        <v>1</v>
      </c>
      <c r="E10085">
        <v>1016</v>
      </c>
      <c r="F10085">
        <v>4</v>
      </c>
      <c r="G10085">
        <v>66</v>
      </c>
      <c r="H10085">
        <v>10</v>
      </c>
      <c r="I10085">
        <v>7</v>
      </c>
      <c r="J10085">
        <v>3</v>
      </c>
      <c r="K10085">
        <v>41003065</v>
      </c>
    </row>
    <row r="10086" spans="1:11" x14ac:dyDescent="0.15">
      <c r="A10086">
        <v>3571235</v>
      </c>
      <c r="B10086">
        <v>1</v>
      </c>
      <c r="C10086">
        <v>3</v>
      </c>
      <c r="D10086">
        <v>1</v>
      </c>
      <c r="E10086">
        <v>1021</v>
      </c>
      <c r="F10086">
        <v>4</v>
      </c>
      <c r="G10086">
        <v>66</v>
      </c>
      <c r="H10086">
        <v>10</v>
      </c>
      <c r="I10086">
        <v>7</v>
      </c>
      <c r="J10086">
        <v>9</v>
      </c>
      <c r="K10086">
        <v>41003065</v>
      </c>
    </row>
    <row r="10087" spans="1:11" x14ac:dyDescent="0.15">
      <c r="A10087">
        <v>3571235</v>
      </c>
      <c r="B10087">
        <v>1</v>
      </c>
      <c r="C10087">
        <v>4</v>
      </c>
      <c r="D10087">
        <v>1</v>
      </c>
      <c r="E10087">
        <v>1015</v>
      </c>
      <c r="F10087">
        <v>4</v>
      </c>
      <c r="G10087">
        <v>66</v>
      </c>
      <c r="H10087">
        <v>5</v>
      </c>
      <c r="I10087">
        <v>7</v>
      </c>
      <c r="J10087">
        <v>3</v>
      </c>
      <c r="K10087">
        <v>41003065</v>
      </c>
    </row>
    <row r="10088" spans="1:11" x14ac:dyDescent="0.15">
      <c r="A10088">
        <v>3571235</v>
      </c>
      <c r="B10088">
        <v>1</v>
      </c>
      <c r="C10088">
        <v>5</v>
      </c>
      <c r="D10088">
        <v>1</v>
      </c>
      <c r="E10088">
        <v>1053</v>
      </c>
      <c r="F10088">
        <v>4</v>
      </c>
      <c r="G10088">
        <v>66</v>
      </c>
      <c r="H10088">
        <v>6</v>
      </c>
      <c r="I10088">
        <v>7</v>
      </c>
      <c r="J10088">
        <v>3</v>
      </c>
      <c r="K10088">
        <v>41003065</v>
      </c>
    </row>
    <row r="10089" spans="1:11" x14ac:dyDescent="0.15">
      <c r="A10089">
        <v>3571921</v>
      </c>
      <c r="B10089">
        <v>3</v>
      </c>
      <c r="C10089">
        <v>1</v>
      </c>
      <c r="D10089">
        <v>1</v>
      </c>
      <c r="E10089">
        <v>5013</v>
      </c>
      <c r="F10089">
        <v>5</v>
      </c>
      <c r="G10089">
        <v>72</v>
      </c>
      <c r="H10089">
        <v>10</v>
      </c>
      <c r="I10089">
        <v>10</v>
      </c>
      <c r="J10089">
        <v>9</v>
      </c>
      <c r="K10089">
        <v>41003065</v>
      </c>
    </row>
    <row r="10090" spans="1:11" x14ac:dyDescent="0.15">
      <c r="A10090">
        <v>3571921</v>
      </c>
      <c r="B10090">
        <v>3</v>
      </c>
      <c r="C10090">
        <v>2</v>
      </c>
      <c r="D10090">
        <v>1</v>
      </c>
      <c r="E10090">
        <v>1056</v>
      </c>
      <c r="F10090">
        <v>4</v>
      </c>
      <c r="G10090">
        <v>72</v>
      </c>
      <c r="H10090">
        <v>10</v>
      </c>
      <c r="I10090">
        <v>9</v>
      </c>
      <c r="J10090">
        <v>9</v>
      </c>
      <c r="K10090">
        <v>41003065</v>
      </c>
    </row>
    <row r="10091" spans="1:11" x14ac:dyDescent="0.15">
      <c r="A10091">
        <v>3571921</v>
      </c>
      <c r="B10091">
        <v>3</v>
      </c>
      <c r="C10091">
        <v>3</v>
      </c>
      <c r="D10091">
        <v>1</v>
      </c>
      <c r="E10091">
        <v>1012</v>
      </c>
      <c r="F10091">
        <v>4</v>
      </c>
      <c r="G10091">
        <v>72</v>
      </c>
      <c r="H10091">
        <v>10</v>
      </c>
      <c r="I10091">
        <v>8</v>
      </c>
      <c r="J10091">
        <v>9</v>
      </c>
      <c r="K10091">
        <v>41003065</v>
      </c>
    </row>
    <row r="10092" spans="1:11" x14ac:dyDescent="0.15">
      <c r="A10092">
        <v>3571921</v>
      </c>
      <c r="B10092">
        <v>3</v>
      </c>
      <c r="C10092">
        <v>4</v>
      </c>
      <c r="D10092">
        <v>1</v>
      </c>
      <c r="E10092">
        <v>5029</v>
      </c>
      <c r="F10092">
        <v>5</v>
      </c>
      <c r="G10092">
        <v>72</v>
      </c>
      <c r="H10092">
        <v>10</v>
      </c>
      <c r="I10092">
        <v>9</v>
      </c>
      <c r="J10092">
        <v>9</v>
      </c>
      <c r="K10092">
        <v>41003065</v>
      </c>
    </row>
    <row r="10093" spans="1:11" x14ac:dyDescent="0.15">
      <c r="A10093">
        <v>3571921</v>
      </c>
      <c r="B10093">
        <v>3</v>
      </c>
      <c r="C10093">
        <v>5</v>
      </c>
      <c r="D10093">
        <v>1</v>
      </c>
      <c r="E10093">
        <v>5003</v>
      </c>
      <c r="F10093">
        <v>5</v>
      </c>
      <c r="G10093">
        <v>72</v>
      </c>
      <c r="H10093">
        <v>10</v>
      </c>
      <c r="I10093">
        <v>9</v>
      </c>
      <c r="J10093">
        <v>7</v>
      </c>
      <c r="K10093">
        <v>41003065</v>
      </c>
    </row>
    <row r="10094" spans="1:11" x14ac:dyDescent="0.15">
      <c r="A10094">
        <v>3573076</v>
      </c>
      <c r="B10094">
        <v>1</v>
      </c>
      <c r="C10094">
        <v>1</v>
      </c>
      <c r="D10094">
        <v>1</v>
      </c>
      <c r="E10094">
        <v>1007</v>
      </c>
      <c r="F10094">
        <v>4</v>
      </c>
      <c r="G10094">
        <v>1</v>
      </c>
      <c r="H10094">
        <v>0</v>
      </c>
      <c r="I10094">
        <v>0</v>
      </c>
      <c r="J10094">
        <v>0</v>
      </c>
      <c r="K10094">
        <v>41003064</v>
      </c>
    </row>
    <row r="10095" spans="1:11" x14ac:dyDescent="0.15">
      <c r="A10095">
        <v>3573076</v>
      </c>
      <c r="B10095">
        <v>1</v>
      </c>
      <c r="C10095">
        <v>3</v>
      </c>
      <c r="D10095">
        <v>1</v>
      </c>
      <c r="E10095">
        <v>1052</v>
      </c>
      <c r="F10095">
        <v>4</v>
      </c>
      <c r="G10095">
        <v>40</v>
      </c>
      <c r="H10095">
        <v>6</v>
      </c>
      <c r="I10095">
        <v>3</v>
      </c>
      <c r="J10095">
        <v>3</v>
      </c>
      <c r="K10095">
        <v>41003064</v>
      </c>
    </row>
    <row r="10096" spans="1:11" x14ac:dyDescent="0.15">
      <c r="A10096">
        <v>3573076</v>
      </c>
      <c r="B10096">
        <v>1</v>
      </c>
      <c r="C10096">
        <v>4</v>
      </c>
      <c r="D10096">
        <v>1</v>
      </c>
      <c r="E10096">
        <v>1042</v>
      </c>
      <c r="F10096">
        <v>4</v>
      </c>
      <c r="G10096">
        <v>40</v>
      </c>
      <c r="H10096">
        <v>6</v>
      </c>
      <c r="I10096">
        <v>3</v>
      </c>
      <c r="J10096">
        <v>0</v>
      </c>
      <c r="K10096">
        <v>41003064</v>
      </c>
    </row>
    <row r="10097" spans="1:11" x14ac:dyDescent="0.15">
      <c r="A10097">
        <v>3573076</v>
      </c>
      <c r="B10097">
        <v>1</v>
      </c>
      <c r="C10097">
        <v>5</v>
      </c>
      <c r="D10097">
        <v>1</v>
      </c>
      <c r="E10097">
        <v>1001</v>
      </c>
      <c r="F10097">
        <v>4</v>
      </c>
      <c r="G10097">
        <v>1</v>
      </c>
      <c r="H10097">
        <v>0</v>
      </c>
      <c r="I10097">
        <v>0</v>
      </c>
      <c r="J10097">
        <v>0</v>
      </c>
      <c r="K10097">
        <v>41003064</v>
      </c>
    </row>
    <row r="10098" spans="1:11" x14ac:dyDescent="0.15">
      <c r="A10098">
        <v>3574997</v>
      </c>
      <c r="B10098">
        <v>1</v>
      </c>
      <c r="C10098">
        <v>1</v>
      </c>
      <c r="D10098">
        <v>1</v>
      </c>
      <c r="E10098">
        <v>1050</v>
      </c>
      <c r="F10098">
        <v>4</v>
      </c>
      <c r="G10098">
        <v>39</v>
      </c>
      <c r="H10098">
        <v>3</v>
      </c>
      <c r="I10098">
        <v>0</v>
      </c>
      <c r="J10098">
        <v>4</v>
      </c>
      <c r="K10098">
        <v>41003064</v>
      </c>
    </row>
    <row r="10099" spans="1:11" x14ac:dyDescent="0.15">
      <c r="A10099">
        <v>3574997</v>
      </c>
      <c r="B10099">
        <v>1</v>
      </c>
      <c r="C10099">
        <v>2</v>
      </c>
      <c r="D10099">
        <v>1</v>
      </c>
      <c r="E10099">
        <v>1009</v>
      </c>
      <c r="F10099">
        <v>4</v>
      </c>
      <c r="G10099">
        <v>39</v>
      </c>
      <c r="H10099">
        <v>4</v>
      </c>
      <c r="I10099">
        <v>0</v>
      </c>
      <c r="J10099">
        <v>3</v>
      </c>
      <c r="K10099">
        <v>41003064</v>
      </c>
    </row>
    <row r="10100" spans="1:11" x14ac:dyDescent="0.15">
      <c r="A10100">
        <v>3574997</v>
      </c>
      <c r="B10100">
        <v>1</v>
      </c>
      <c r="C10100">
        <v>3</v>
      </c>
      <c r="D10100">
        <v>1</v>
      </c>
      <c r="E10100">
        <v>1041</v>
      </c>
      <c r="F10100">
        <v>4</v>
      </c>
      <c r="G10100">
        <v>39</v>
      </c>
      <c r="H10100">
        <v>3</v>
      </c>
      <c r="I10100">
        <v>0</v>
      </c>
      <c r="J10100">
        <v>1</v>
      </c>
      <c r="K10100">
        <v>41003064</v>
      </c>
    </row>
    <row r="10101" spans="1:11" x14ac:dyDescent="0.15">
      <c r="A10101">
        <v>3574997</v>
      </c>
      <c r="B10101">
        <v>1</v>
      </c>
      <c r="C10101">
        <v>4</v>
      </c>
      <c r="D10101">
        <v>1</v>
      </c>
      <c r="E10101">
        <v>1070</v>
      </c>
      <c r="F10101">
        <v>4</v>
      </c>
      <c r="G10101">
        <v>39</v>
      </c>
      <c r="H10101">
        <v>3</v>
      </c>
      <c r="I10101">
        <v>2</v>
      </c>
      <c r="J10101">
        <v>0</v>
      </c>
      <c r="K10101">
        <v>41003064</v>
      </c>
    </row>
    <row r="10102" spans="1:11" x14ac:dyDescent="0.15">
      <c r="A10102">
        <v>3574997</v>
      </c>
      <c r="B10102">
        <v>1</v>
      </c>
      <c r="C10102">
        <v>5</v>
      </c>
      <c r="D10102">
        <v>1</v>
      </c>
      <c r="E10102">
        <v>1008</v>
      </c>
      <c r="F10102">
        <v>4</v>
      </c>
      <c r="G10102">
        <v>39</v>
      </c>
      <c r="H10102">
        <v>5</v>
      </c>
      <c r="I10102">
        <v>0</v>
      </c>
      <c r="J10102">
        <v>0</v>
      </c>
      <c r="K10102">
        <v>41003064</v>
      </c>
    </row>
    <row r="10103" spans="1:11" x14ac:dyDescent="0.15">
      <c r="A10103">
        <v>3576386</v>
      </c>
      <c r="B10103">
        <v>1</v>
      </c>
      <c r="C10103">
        <v>1</v>
      </c>
      <c r="D10103">
        <v>1</v>
      </c>
      <c r="E10103">
        <v>5004</v>
      </c>
      <c r="F10103">
        <v>5</v>
      </c>
      <c r="G10103">
        <v>66</v>
      </c>
      <c r="H10103">
        <v>6</v>
      </c>
      <c r="I10103">
        <v>7</v>
      </c>
      <c r="J10103">
        <v>2</v>
      </c>
      <c r="K10103">
        <v>41003059</v>
      </c>
    </row>
    <row r="10104" spans="1:11" x14ac:dyDescent="0.15">
      <c r="A10104">
        <v>3576386</v>
      </c>
      <c r="B10104">
        <v>1</v>
      </c>
      <c r="C10104">
        <v>2</v>
      </c>
      <c r="D10104">
        <v>1</v>
      </c>
      <c r="E10104">
        <v>1008</v>
      </c>
      <c r="F10104">
        <v>4</v>
      </c>
      <c r="G10104">
        <v>66</v>
      </c>
      <c r="H10104">
        <v>6</v>
      </c>
      <c r="I10104">
        <v>7</v>
      </c>
      <c r="J10104">
        <v>4</v>
      </c>
      <c r="K10104">
        <v>41003059</v>
      </c>
    </row>
    <row r="10105" spans="1:11" x14ac:dyDescent="0.15">
      <c r="A10105">
        <v>3576386</v>
      </c>
      <c r="B10105">
        <v>1</v>
      </c>
      <c r="C10105">
        <v>3</v>
      </c>
      <c r="D10105">
        <v>1</v>
      </c>
      <c r="E10105">
        <v>1050</v>
      </c>
      <c r="F10105">
        <v>4</v>
      </c>
      <c r="G10105">
        <v>66</v>
      </c>
      <c r="H10105">
        <v>6</v>
      </c>
      <c r="I10105">
        <v>7</v>
      </c>
      <c r="J10105">
        <v>9</v>
      </c>
      <c r="K10105">
        <v>41003059</v>
      </c>
    </row>
    <row r="10106" spans="1:11" x14ac:dyDescent="0.15">
      <c r="A10106">
        <v>3576386</v>
      </c>
      <c r="B10106">
        <v>1</v>
      </c>
      <c r="C10106">
        <v>4</v>
      </c>
      <c r="D10106">
        <v>1</v>
      </c>
      <c r="E10106">
        <v>5026</v>
      </c>
      <c r="F10106">
        <v>5</v>
      </c>
      <c r="G10106">
        <v>66</v>
      </c>
      <c r="H10106">
        <v>9</v>
      </c>
      <c r="I10106">
        <v>7</v>
      </c>
      <c r="J10106">
        <v>9</v>
      </c>
      <c r="K10106">
        <v>41003059</v>
      </c>
    </row>
    <row r="10107" spans="1:11" x14ac:dyDescent="0.15">
      <c r="A10107">
        <v>3576386</v>
      </c>
      <c r="B10107">
        <v>1</v>
      </c>
      <c r="C10107">
        <v>5</v>
      </c>
      <c r="D10107">
        <v>1</v>
      </c>
      <c r="E10107">
        <v>1009</v>
      </c>
      <c r="F10107">
        <v>4</v>
      </c>
      <c r="G10107">
        <v>66</v>
      </c>
      <c r="H10107">
        <v>8</v>
      </c>
      <c r="I10107">
        <v>7</v>
      </c>
      <c r="J10107">
        <v>9</v>
      </c>
      <c r="K10107">
        <v>41003059</v>
      </c>
    </row>
    <row r="10108" spans="1:11" x14ac:dyDescent="0.15">
      <c r="A10108">
        <v>3577096</v>
      </c>
      <c r="B10108">
        <v>1</v>
      </c>
      <c r="C10108">
        <v>1</v>
      </c>
      <c r="D10108">
        <v>1</v>
      </c>
      <c r="E10108">
        <v>1066</v>
      </c>
      <c r="F10108">
        <v>4</v>
      </c>
      <c r="G10108">
        <v>62</v>
      </c>
      <c r="H10108">
        <v>6</v>
      </c>
      <c r="I10108">
        <v>6</v>
      </c>
      <c r="J10108">
        <v>2</v>
      </c>
      <c r="K10108">
        <v>41003065</v>
      </c>
    </row>
    <row r="10109" spans="1:11" x14ac:dyDescent="0.15">
      <c r="A10109">
        <v>3577096</v>
      </c>
      <c r="B10109">
        <v>1</v>
      </c>
      <c r="C10109">
        <v>2</v>
      </c>
      <c r="D10109">
        <v>1</v>
      </c>
      <c r="E10109">
        <v>1023</v>
      </c>
      <c r="F10109">
        <v>4</v>
      </c>
      <c r="G10109">
        <v>62</v>
      </c>
      <c r="H10109">
        <v>3</v>
      </c>
      <c r="I10109">
        <v>3</v>
      </c>
      <c r="J10109">
        <v>1</v>
      </c>
      <c r="K10109">
        <v>41003065</v>
      </c>
    </row>
    <row r="10110" spans="1:11" x14ac:dyDescent="0.15">
      <c r="A10110">
        <v>3577096</v>
      </c>
      <c r="B10110">
        <v>1</v>
      </c>
      <c r="C10110">
        <v>3</v>
      </c>
      <c r="D10110">
        <v>1</v>
      </c>
      <c r="E10110">
        <v>1030</v>
      </c>
      <c r="F10110">
        <v>4</v>
      </c>
      <c r="G10110">
        <v>62</v>
      </c>
      <c r="H10110">
        <v>6</v>
      </c>
      <c r="I10110">
        <v>4</v>
      </c>
      <c r="J10110">
        <v>9</v>
      </c>
      <c r="K10110">
        <v>41003065</v>
      </c>
    </row>
    <row r="10111" spans="1:11" x14ac:dyDescent="0.15">
      <c r="A10111">
        <v>3577096</v>
      </c>
      <c r="B10111">
        <v>1</v>
      </c>
      <c r="C10111">
        <v>4</v>
      </c>
      <c r="D10111">
        <v>1</v>
      </c>
      <c r="E10111">
        <v>5035</v>
      </c>
      <c r="F10111">
        <v>5</v>
      </c>
      <c r="G10111">
        <v>62</v>
      </c>
      <c r="H10111">
        <v>6</v>
      </c>
      <c r="I10111">
        <v>3</v>
      </c>
      <c r="J10111">
        <v>8</v>
      </c>
      <c r="K10111">
        <v>41003065</v>
      </c>
    </row>
    <row r="10112" spans="1:11" x14ac:dyDescent="0.15">
      <c r="A10112">
        <v>3577096</v>
      </c>
      <c r="B10112">
        <v>1</v>
      </c>
      <c r="C10112">
        <v>5</v>
      </c>
      <c r="D10112">
        <v>1</v>
      </c>
      <c r="E10112">
        <v>1063</v>
      </c>
      <c r="F10112">
        <v>4</v>
      </c>
      <c r="G10112">
        <v>60</v>
      </c>
      <c r="H10112">
        <v>3</v>
      </c>
      <c r="I10112">
        <v>3</v>
      </c>
      <c r="J10112">
        <v>3</v>
      </c>
      <c r="K10112">
        <v>41003065</v>
      </c>
    </row>
    <row r="10113" spans="1:11" x14ac:dyDescent="0.15">
      <c r="A10113">
        <v>3577387</v>
      </c>
      <c r="B10113">
        <v>1</v>
      </c>
      <c r="C10113">
        <v>1</v>
      </c>
      <c r="D10113">
        <v>1</v>
      </c>
      <c r="E10113">
        <v>1013</v>
      </c>
      <c r="F10113">
        <v>4</v>
      </c>
      <c r="G10113">
        <v>57</v>
      </c>
      <c r="H10113">
        <v>6</v>
      </c>
      <c r="I10113">
        <v>6</v>
      </c>
      <c r="J10113">
        <v>1</v>
      </c>
      <c r="K10113">
        <v>41003051</v>
      </c>
    </row>
    <row r="10114" spans="1:11" x14ac:dyDescent="0.15">
      <c r="A10114">
        <v>3577387</v>
      </c>
      <c r="B10114">
        <v>1</v>
      </c>
      <c r="C10114">
        <v>2</v>
      </c>
      <c r="D10114">
        <v>1</v>
      </c>
      <c r="E10114">
        <v>1062</v>
      </c>
      <c r="F10114">
        <v>4</v>
      </c>
      <c r="G10114">
        <v>57</v>
      </c>
      <c r="H10114">
        <v>6</v>
      </c>
      <c r="I10114">
        <v>5</v>
      </c>
      <c r="J10114">
        <v>9</v>
      </c>
      <c r="K10114">
        <v>41003051</v>
      </c>
    </row>
    <row r="10115" spans="1:11" x14ac:dyDescent="0.15">
      <c r="A10115">
        <v>3577387</v>
      </c>
      <c r="B10115">
        <v>1</v>
      </c>
      <c r="C10115">
        <v>3</v>
      </c>
      <c r="D10115">
        <v>1</v>
      </c>
      <c r="E10115">
        <v>1055</v>
      </c>
      <c r="F10115">
        <v>4</v>
      </c>
      <c r="G10115">
        <v>57</v>
      </c>
      <c r="H10115">
        <v>6</v>
      </c>
      <c r="I10115">
        <v>4</v>
      </c>
      <c r="J10115">
        <v>0</v>
      </c>
      <c r="K10115">
        <v>41003051</v>
      </c>
    </row>
    <row r="10116" spans="1:11" x14ac:dyDescent="0.15">
      <c r="A10116">
        <v>3577387</v>
      </c>
      <c r="B10116">
        <v>1</v>
      </c>
      <c r="C10116">
        <v>4</v>
      </c>
      <c r="D10116">
        <v>1</v>
      </c>
      <c r="E10116">
        <v>1046</v>
      </c>
      <c r="F10116">
        <v>4</v>
      </c>
      <c r="G10116">
        <v>57</v>
      </c>
      <c r="H10116">
        <v>6</v>
      </c>
      <c r="I10116">
        <v>4</v>
      </c>
      <c r="J10116">
        <v>4</v>
      </c>
      <c r="K10116">
        <v>41003051</v>
      </c>
    </row>
    <row r="10117" spans="1:11" x14ac:dyDescent="0.15">
      <c r="A10117">
        <v>3577387</v>
      </c>
      <c r="B10117">
        <v>1</v>
      </c>
      <c r="C10117">
        <v>5</v>
      </c>
      <c r="D10117">
        <v>1</v>
      </c>
      <c r="E10117">
        <v>1063</v>
      </c>
      <c r="F10117">
        <v>4</v>
      </c>
      <c r="G10117">
        <v>57</v>
      </c>
      <c r="H10117">
        <v>6</v>
      </c>
      <c r="I10117">
        <v>4</v>
      </c>
      <c r="J10117">
        <v>7</v>
      </c>
      <c r="K10117">
        <v>41003051</v>
      </c>
    </row>
    <row r="10118" spans="1:11" x14ac:dyDescent="0.15">
      <c r="A10118">
        <v>3580200</v>
      </c>
      <c r="B10118">
        <v>1</v>
      </c>
      <c r="C10118">
        <v>1</v>
      </c>
      <c r="D10118">
        <v>1</v>
      </c>
      <c r="E10118">
        <v>1031</v>
      </c>
      <c r="F10118">
        <v>4</v>
      </c>
      <c r="G10118">
        <v>67</v>
      </c>
      <c r="H10118">
        <v>8</v>
      </c>
      <c r="I10118">
        <v>7</v>
      </c>
      <c r="J10118">
        <v>9</v>
      </c>
      <c r="K10118">
        <v>41003065</v>
      </c>
    </row>
    <row r="10119" spans="1:11" x14ac:dyDescent="0.15">
      <c r="A10119">
        <v>3580200</v>
      </c>
      <c r="B10119">
        <v>1</v>
      </c>
      <c r="C10119">
        <v>2</v>
      </c>
      <c r="D10119">
        <v>1</v>
      </c>
      <c r="E10119">
        <v>5035</v>
      </c>
      <c r="F10119">
        <v>5</v>
      </c>
      <c r="G10119">
        <v>67</v>
      </c>
      <c r="H10119">
        <v>6</v>
      </c>
      <c r="I10119">
        <v>7</v>
      </c>
      <c r="J10119">
        <v>9</v>
      </c>
      <c r="K10119">
        <v>41003065</v>
      </c>
    </row>
    <row r="10120" spans="1:11" x14ac:dyDescent="0.15">
      <c r="A10120">
        <v>3580200</v>
      </c>
      <c r="B10120">
        <v>1</v>
      </c>
      <c r="C10120">
        <v>3</v>
      </c>
      <c r="D10120">
        <v>1</v>
      </c>
      <c r="E10120">
        <v>1063</v>
      </c>
      <c r="F10120">
        <v>4</v>
      </c>
      <c r="G10120">
        <v>67</v>
      </c>
      <c r="H10120">
        <v>6</v>
      </c>
      <c r="I10120">
        <v>7</v>
      </c>
      <c r="J10120">
        <v>9</v>
      </c>
      <c r="K10120">
        <v>41003065</v>
      </c>
    </row>
    <row r="10121" spans="1:11" x14ac:dyDescent="0.15">
      <c r="A10121">
        <v>3580200</v>
      </c>
      <c r="B10121">
        <v>1</v>
      </c>
      <c r="C10121">
        <v>4</v>
      </c>
      <c r="D10121">
        <v>1</v>
      </c>
      <c r="E10121">
        <v>1016</v>
      </c>
      <c r="F10121">
        <v>4</v>
      </c>
      <c r="G10121">
        <v>67</v>
      </c>
      <c r="H10121">
        <v>6</v>
      </c>
      <c r="I10121">
        <v>7</v>
      </c>
      <c r="J10121">
        <v>2</v>
      </c>
      <c r="K10121">
        <v>41003065</v>
      </c>
    </row>
    <row r="10122" spans="1:11" x14ac:dyDescent="0.15">
      <c r="A10122">
        <v>3580200</v>
      </c>
      <c r="B10122">
        <v>1</v>
      </c>
      <c r="C10122">
        <v>5</v>
      </c>
      <c r="D10122">
        <v>1</v>
      </c>
      <c r="E10122">
        <v>1055</v>
      </c>
      <c r="F10122">
        <v>4</v>
      </c>
      <c r="G10122">
        <v>67</v>
      </c>
      <c r="H10122">
        <v>6</v>
      </c>
      <c r="I10122">
        <v>7</v>
      </c>
      <c r="J10122">
        <v>1</v>
      </c>
      <c r="K10122">
        <v>41003065</v>
      </c>
    </row>
    <row r="10123" spans="1:11" x14ac:dyDescent="0.15">
      <c r="A10123">
        <v>3580341</v>
      </c>
      <c r="B10123">
        <v>1</v>
      </c>
      <c r="C10123">
        <v>1</v>
      </c>
      <c r="D10123">
        <v>1</v>
      </c>
      <c r="E10123">
        <v>1055</v>
      </c>
      <c r="F10123">
        <v>4</v>
      </c>
      <c r="G10123">
        <v>71</v>
      </c>
      <c r="H10123">
        <v>10</v>
      </c>
      <c r="I10123">
        <v>8</v>
      </c>
      <c r="J10123">
        <v>7</v>
      </c>
      <c r="K10123">
        <v>41003066</v>
      </c>
    </row>
    <row r="10124" spans="1:11" x14ac:dyDescent="0.15">
      <c r="A10124">
        <v>3580341</v>
      </c>
      <c r="B10124">
        <v>1</v>
      </c>
      <c r="C10124">
        <v>2</v>
      </c>
      <c r="D10124">
        <v>1</v>
      </c>
      <c r="E10124">
        <v>1056</v>
      </c>
      <c r="F10124">
        <v>4</v>
      </c>
      <c r="G10124">
        <v>71</v>
      </c>
      <c r="H10124">
        <v>10</v>
      </c>
      <c r="I10124">
        <v>6</v>
      </c>
      <c r="J10124">
        <v>9</v>
      </c>
      <c r="K10124">
        <v>41003066</v>
      </c>
    </row>
    <row r="10125" spans="1:11" x14ac:dyDescent="0.15">
      <c r="A10125">
        <v>3580341</v>
      </c>
      <c r="B10125">
        <v>1</v>
      </c>
      <c r="C10125">
        <v>3</v>
      </c>
      <c r="D10125">
        <v>1</v>
      </c>
      <c r="E10125">
        <v>5021</v>
      </c>
      <c r="F10125">
        <v>5</v>
      </c>
      <c r="G10125">
        <v>71</v>
      </c>
      <c r="H10125">
        <v>10</v>
      </c>
      <c r="I10125">
        <v>9</v>
      </c>
      <c r="J10125">
        <v>9</v>
      </c>
      <c r="K10125">
        <v>41003066</v>
      </c>
    </row>
    <row r="10126" spans="1:11" x14ac:dyDescent="0.15">
      <c r="A10126">
        <v>3580341</v>
      </c>
      <c r="B10126">
        <v>1</v>
      </c>
      <c r="C10126">
        <v>4</v>
      </c>
      <c r="D10126">
        <v>1</v>
      </c>
      <c r="E10126">
        <v>5029</v>
      </c>
      <c r="F10126">
        <v>5</v>
      </c>
      <c r="G10126">
        <v>71</v>
      </c>
      <c r="H10126">
        <v>10</v>
      </c>
      <c r="I10126">
        <v>8</v>
      </c>
      <c r="J10126">
        <v>9</v>
      </c>
      <c r="K10126">
        <v>41003066</v>
      </c>
    </row>
    <row r="10127" spans="1:11" x14ac:dyDescent="0.15">
      <c r="A10127">
        <v>3580341</v>
      </c>
      <c r="B10127">
        <v>1</v>
      </c>
      <c r="C10127">
        <v>5</v>
      </c>
      <c r="D10127">
        <v>1</v>
      </c>
      <c r="E10127">
        <v>5014</v>
      </c>
      <c r="F10127">
        <v>5</v>
      </c>
      <c r="G10127">
        <v>71</v>
      </c>
      <c r="H10127">
        <v>10</v>
      </c>
      <c r="I10127">
        <v>8</v>
      </c>
      <c r="J10127">
        <v>7</v>
      </c>
      <c r="K10127">
        <v>41003066</v>
      </c>
    </row>
    <row r="10128" spans="1:11" x14ac:dyDescent="0.15">
      <c r="A10128">
        <v>3580791</v>
      </c>
      <c r="B10128">
        <v>1</v>
      </c>
      <c r="C10128">
        <v>1</v>
      </c>
      <c r="D10128">
        <v>1</v>
      </c>
      <c r="E10128">
        <v>1014</v>
      </c>
      <c r="F10128">
        <v>4</v>
      </c>
      <c r="G10128">
        <v>44</v>
      </c>
      <c r="H10128">
        <v>6</v>
      </c>
      <c r="I10128">
        <v>5</v>
      </c>
      <c r="J10128">
        <v>1</v>
      </c>
      <c r="K10128">
        <v>41003066</v>
      </c>
    </row>
    <row r="10129" spans="1:11" x14ac:dyDescent="0.15">
      <c r="A10129">
        <v>3580791</v>
      </c>
      <c r="B10129">
        <v>1</v>
      </c>
      <c r="C10129">
        <v>2</v>
      </c>
      <c r="D10129">
        <v>1</v>
      </c>
      <c r="E10129">
        <v>1016</v>
      </c>
      <c r="F10129">
        <v>4</v>
      </c>
      <c r="G10129">
        <v>44</v>
      </c>
      <c r="H10129">
        <v>3</v>
      </c>
      <c r="I10129">
        <v>4</v>
      </c>
      <c r="J10129">
        <v>1</v>
      </c>
      <c r="K10129">
        <v>41003066</v>
      </c>
    </row>
    <row r="10130" spans="1:11" x14ac:dyDescent="0.15">
      <c r="A10130">
        <v>3580791</v>
      </c>
      <c r="B10130">
        <v>1</v>
      </c>
      <c r="C10130">
        <v>3</v>
      </c>
      <c r="D10130">
        <v>1</v>
      </c>
      <c r="E10130">
        <v>1042</v>
      </c>
      <c r="F10130">
        <v>4</v>
      </c>
      <c r="G10130">
        <v>44</v>
      </c>
      <c r="H10130">
        <v>3</v>
      </c>
      <c r="I10130">
        <v>2</v>
      </c>
      <c r="J10130">
        <v>0</v>
      </c>
      <c r="K10130">
        <v>41003066</v>
      </c>
    </row>
    <row r="10131" spans="1:11" x14ac:dyDescent="0.15">
      <c r="A10131">
        <v>3580791</v>
      </c>
      <c r="B10131">
        <v>1</v>
      </c>
      <c r="C10131">
        <v>4</v>
      </c>
      <c r="D10131">
        <v>1</v>
      </c>
      <c r="E10131">
        <v>1055</v>
      </c>
      <c r="F10131">
        <v>4</v>
      </c>
      <c r="G10131">
        <v>44</v>
      </c>
      <c r="H10131">
        <v>3</v>
      </c>
      <c r="I10131">
        <v>3</v>
      </c>
      <c r="J10131">
        <v>1</v>
      </c>
      <c r="K10131">
        <v>41003066</v>
      </c>
    </row>
    <row r="10132" spans="1:11" x14ac:dyDescent="0.15">
      <c r="A10132">
        <v>3580791</v>
      </c>
      <c r="B10132">
        <v>1</v>
      </c>
      <c r="C10132">
        <v>5</v>
      </c>
      <c r="D10132">
        <v>1</v>
      </c>
      <c r="E10132">
        <v>2001</v>
      </c>
      <c r="F10132">
        <v>3</v>
      </c>
      <c r="G10132">
        <v>44</v>
      </c>
      <c r="H10132">
        <v>9</v>
      </c>
      <c r="I10132">
        <v>3</v>
      </c>
      <c r="J10132">
        <v>2</v>
      </c>
      <c r="K10132">
        <v>41003066</v>
      </c>
    </row>
    <row r="10133" spans="1:11" x14ac:dyDescent="0.15">
      <c r="A10133">
        <v>3581288</v>
      </c>
      <c r="B10133">
        <v>1</v>
      </c>
      <c r="C10133">
        <v>1</v>
      </c>
      <c r="D10133">
        <v>1</v>
      </c>
      <c r="E10133">
        <v>5004</v>
      </c>
      <c r="F10133">
        <v>5</v>
      </c>
      <c r="G10133">
        <v>69</v>
      </c>
      <c r="H10133">
        <v>10</v>
      </c>
      <c r="I10133">
        <v>7</v>
      </c>
      <c r="J10133">
        <v>3</v>
      </c>
      <c r="K10133">
        <v>41003066</v>
      </c>
    </row>
    <row r="10134" spans="1:11" x14ac:dyDescent="0.15">
      <c r="A10134">
        <v>3581288</v>
      </c>
      <c r="B10134">
        <v>1</v>
      </c>
      <c r="C10134">
        <v>2</v>
      </c>
      <c r="D10134">
        <v>1</v>
      </c>
      <c r="E10134">
        <v>1055</v>
      </c>
      <c r="F10134">
        <v>4</v>
      </c>
      <c r="G10134">
        <v>57</v>
      </c>
      <c r="H10134">
        <v>3</v>
      </c>
      <c r="I10134">
        <v>4</v>
      </c>
      <c r="J10134">
        <v>4</v>
      </c>
      <c r="K10134">
        <v>41003066</v>
      </c>
    </row>
    <row r="10135" spans="1:11" x14ac:dyDescent="0.15">
      <c r="A10135">
        <v>3581288</v>
      </c>
      <c r="B10135">
        <v>1</v>
      </c>
      <c r="C10135">
        <v>3</v>
      </c>
      <c r="D10135">
        <v>1</v>
      </c>
      <c r="E10135">
        <v>1063</v>
      </c>
      <c r="F10135">
        <v>4</v>
      </c>
      <c r="G10135">
        <v>67</v>
      </c>
      <c r="H10135">
        <v>3</v>
      </c>
      <c r="I10135">
        <v>6</v>
      </c>
      <c r="J10135">
        <v>9</v>
      </c>
      <c r="K10135">
        <v>41003066</v>
      </c>
    </row>
    <row r="10136" spans="1:11" x14ac:dyDescent="0.15">
      <c r="A10136">
        <v>3581288</v>
      </c>
      <c r="B10136">
        <v>1</v>
      </c>
      <c r="C10136">
        <v>4</v>
      </c>
      <c r="D10136">
        <v>1</v>
      </c>
      <c r="E10136">
        <v>1035</v>
      </c>
      <c r="F10136">
        <v>4</v>
      </c>
      <c r="G10136">
        <v>49</v>
      </c>
      <c r="H10136">
        <v>2</v>
      </c>
      <c r="I10136">
        <v>4</v>
      </c>
      <c r="J10136">
        <v>8</v>
      </c>
      <c r="K10136">
        <v>41003066</v>
      </c>
    </row>
    <row r="10137" spans="1:11" x14ac:dyDescent="0.15">
      <c r="A10137">
        <v>3581288</v>
      </c>
      <c r="B10137">
        <v>1</v>
      </c>
      <c r="C10137">
        <v>5</v>
      </c>
      <c r="D10137">
        <v>1</v>
      </c>
      <c r="E10137">
        <v>1013</v>
      </c>
      <c r="F10137">
        <v>4</v>
      </c>
      <c r="G10137">
        <v>69</v>
      </c>
      <c r="H10137">
        <v>10</v>
      </c>
      <c r="I10137">
        <v>7</v>
      </c>
      <c r="J10137">
        <v>9</v>
      </c>
      <c r="K10137">
        <v>41003066</v>
      </c>
    </row>
    <row r="10138" spans="1:11" x14ac:dyDescent="0.15">
      <c r="A10138">
        <v>3581395</v>
      </c>
      <c r="B10138">
        <v>1</v>
      </c>
      <c r="C10138">
        <v>1</v>
      </c>
      <c r="D10138">
        <v>1</v>
      </c>
      <c r="E10138">
        <v>1011</v>
      </c>
      <c r="F10138">
        <v>4</v>
      </c>
      <c r="G10138">
        <v>62</v>
      </c>
      <c r="H10138">
        <v>10</v>
      </c>
      <c r="I10138">
        <v>7</v>
      </c>
      <c r="J10138">
        <v>6</v>
      </c>
      <c r="K10138">
        <v>41003066</v>
      </c>
    </row>
    <row r="10139" spans="1:11" x14ac:dyDescent="0.15">
      <c r="A10139">
        <v>3581395</v>
      </c>
      <c r="B10139">
        <v>1</v>
      </c>
      <c r="C10139">
        <v>2</v>
      </c>
      <c r="D10139">
        <v>1</v>
      </c>
      <c r="E10139">
        <v>5029</v>
      </c>
      <c r="F10139">
        <v>5</v>
      </c>
      <c r="G10139">
        <v>62</v>
      </c>
      <c r="H10139">
        <v>6</v>
      </c>
      <c r="I10139">
        <v>7</v>
      </c>
      <c r="J10139">
        <v>3</v>
      </c>
      <c r="K10139">
        <v>41003066</v>
      </c>
    </row>
    <row r="10140" spans="1:11" x14ac:dyDescent="0.15">
      <c r="A10140">
        <v>3581395</v>
      </c>
      <c r="B10140">
        <v>1</v>
      </c>
      <c r="C10140">
        <v>3</v>
      </c>
      <c r="D10140">
        <v>1</v>
      </c>
      <c r="E10140">
        <v>1050</v>
      </c>
      <c r="F10140">
        <v>4</v>
      </c>
      <c r="G10140">
        <v>62</v>
      </c>
      <c r="H10140">
        <v>6</v>
      </c>
      <c r="I10140">
        <v>6</v>
      </c>
      <c r="J10140">
        <v>9</v>
      </c>
      <c r="K10140">
        <v>41003066</v>
      </c>
    </row>
    <row r="10141" spans="1:11" x14ac:dyDescent="0.15">
      <c r="A10141">
        <v>3581395</v>
      </c>
      <c r="B10141">
        <v>1</v>
      </c>
      <c r="C10141">
        <v>4</v>
      </c>
      <c r="D10141">
        <v>1</v>
      </c>
      <c r="E10141">
        <v>1012</v>
      </c>
      <c r="F10141">
        <v>4</v>
      </c>
      <c r="G10141">
        <v>62</v>
      </c>
      <c r="H10141">
        <v>10</v>
      </c>
      <c r="I10141">
        <v>6</v>
      </c>
      <c r="J10141">
        <v>2</v>
      </c>
      <c r="K10141">
        <v>41003066</v>
      </c>
    </row>
    <row r="10142" spans="1:11" x14ac:dyDescent="0.15">
      <c r="A10142">
        <v>3581395</v>
      </c>
      <c r="B10142">
        <v>1</v>
      </c>
      <c r="C10142">
        <v>5</v>
      </c>
      <c r="D10142">
        <v>1</v>
      </c>
      <c r="E10142">
        <v>1056</v>
      </c>
      <c r="F10142">
        <v>4</v>
      </c>
      <c r="G10142">
        <v>62</v>
      </c>
      <c r="H10142">
        <v>7</v>
      </c>
      <c r="I10142">
        <v>7</v>
      </c>
      <c r="J10142">
        <v>9</v>
      </c>
      <c r="K10142">
        <v>41003066</v>
      </c>
    </row>
    <row r="10143" spans="1:11" x14ac:dyDescent="0.15">
      <c r="A10143">
        <v>3581418</v>
      </c>
      <c r="B10143">
        <v>2</v>
      </c>
      <c r="C10143">
        <v>1</v>
      </c>
      <c r="D10143">
        <v>1</v>
      </c>
      <c r="E10143">
        <v>5024</v>
      </c>
      <c r="F10143">
        <v>5</v>
      </c>
      <c r="G10143">
        <v>67</v>
      </c>
      <c r="H10143">
        <v>6</v>
      </c>
      <c r="I10143">
        <v>7</v>
      </c>
      <c r="J10143">
        <v>9</v>
      </c>
      <c r="K10143">
        <v>41003066</v>
      </c>
    </row>
    <row r="10144" spans="1:11" x14ac:dyDescent="0.15">
      <c r="A10144">
        <v>3581418</v>
      </c>
      <c r="B10144">
        <v>2</v>
      </c>
      <c r="C10144">
        <v>2</v>
      </c>
      <c r="D10144">
        <v>1</v>
      </c>
      <c r="E10144">
        <v>1013</v>
      </c>
      <c r="F10144">
        <v>4</v>
      </c>
      <c r="G10144">
        <v>68</v>
      </c>
      <c r="H10144">
        <v>10</v>
      </c>
      <c r="I10144">
        <v>7</v>
      </c>
      <c r="J10144">
        <v>9</v>
      </c>
      <c r="K10144">
        <v>41003066</v>
      </c>
    </row>
    <row r="10145" spans="1:11" x14ac:dyDescent="0.15">
      <c r="A10145">
        <v>3581418</v>
      </c>
      <c r="B10145">
        <v>2</v>
      </c>
      <c r="C10145">
        <v>3</v>
      </c>
      <c r="D10145">
        <v>1</v>
      </c>
      <c r="E10145">
        <v>5026</v>
      </c>
      <c r="F10145">
        <v>5</v>
      </c>
      <c r="G10145">
        <v>63</v>
      </c>
      <c r="H10145">
        <v>8</v>
      </c>
      <c r="I10145">
        <v>7</v>
      </c>
      <c r="J10145">
        <v>9</v>
      </c>
      <c r="K10145">
        <v>41003066</v>
      </c>
    </row>
    <row r="10146" spans="1:11" x14ac:dyDescent="0.15">
      <c r="A10146">
        <v>3581418</v>
      </c>
      <c r="B10146">
        <v>2</v>
      </c>
      <c r="C10146">
        <v>4</v>
      </c>
      <c r="D10146">
        <v>1</v>
      </c>
      <c r="E10146">
        <v>1035</v>
      </c>
      <c r="F10146">
        <v>4</v>
      </c>
      <c r="G10146">
        <v>65</v>
      </c>
      <c r="H10146">
        <v>6</v>
      </c>
      <c r="I10146">
        <v>7</v>
      </c>
      <c r="J10146">
        <v>9</v>
      </c>
      <c r="K10146">
        <v>41003066</v>
      </c>
    </row>
    <row r="10147" spans="1:11" x14ac:dyDescent="0.15">
      <c r="A10147">
        <v>3581418</v>
      </c>
      <c r="B10147">
        <v>2</v>
      </c>
      <c r="C10147">
        <v>5</v>
      </c>
      <c r="D10147">
        <v>1</v>
      </c>
      <c r="E10147">
        <v>1008</v>
      </c>
      <c r="F10147">
        <v>4</v>
      </c>
      <c r="G10147">
        <v>68</v>
      </c>
      <c r="H10147">
        <v>10</v>
      </c>
      <c r="I10147">
        <v>7</v>
      </c>
      <c r="J10147">
        <v>5</v>
      </c>
      <c r="K10147">
        <v>41003066</v>
      </c>
    </row>
    <row r="10148" spans="1:11" x14ac:dyDescent="0.15">
      <c r="A10148">
        <v>3581453</v>
      </c>
      <c r="B10148">
        <v>1</v>
      </c>
      <c r="C10148">
        <v>1</v>
      </c>
      <c r="D10148">
        <v>1</v>
      </c>
      <c r="E10148">
        <v>1031</v>
      </c>
      <c r="F10148">
        <v>4</v>
      </c>
      <c r="G10148">
        <v>50</v>
      </c>
      <c r="H10148">
        <v>0</v>
      </c>
      <c r="I10148">
        <v>0</v>
      </c>
      <c r="J10148">
        <v>6</v>
      </c>
      <c r="K10148">
        <v>41003066</v>
      </c>
    </row>
    <row r="10149" spans="1:11" x14ac:dyDescent="0.15">
      <c r="A10149">
        <v>3581453</v>
      </c>
      <c r="B10149">
        <v>1</v>
      </c>
      <c r="C10149">
        <v>2</v>
      </c>
      <c r="D10149">
        <v>1</v>
      </c>
      <c r="E10149">
        <v>1018</v>
      </c>
      <c r="F10149">
        <v>4</v>
      </c>
      <c r="G10149">
        <v>50</v>
      </c>
      <c r="H10149">
        <v>0</v>
      </c>
      <c r="I10149">
        <v>0</v>
      </c>
      <c r="J10149">
        <v>2</v>
      </c>
      <c r="K10149">
        <v>41003066</v>
      </c>
    </row>
    <row r="10150" spans="1:11" x14ac:dyDescent="0.15">
      <c r="A10150">
        <v>3581453</v>
      </c>
      <c r="B10150">
        <v>1</v>
      </c>
      <c r="C10150">
        <v>3</v>
      </c>
      <c r="D10150">
        <v>1</v>
      </c>
      <c r="E10150">
        <v>1062</v>
      </c>
      <c r="F10150">
        <v>4</v>
      </c>
      <c r="G10150">
        <v>22</v>
      </c>
      <c r="H10150">
        <v>0</v>
      </c>
      <c r="I10150">
        <v>0</v>
      </c>
      <c r="J10150">
        <v>5</v>
      </c>
      <c r="K10150">
        <v>41003066</v>
      </c>
    </row>
    <row r="10151" spans="1:11" x14ac:dyDescent="0.15">
      <c r="A10151">
        <v>3581453</v>
      </c>
      <c r="B10151">
        <v>1</v>
      </c>
      <c r="C10151">
        <v>4</v>
      </c>
      <c r="D10151">
        <v>1</v>
      </c>
      <c r="E10151">
        <v>1063</v>
      </c>
      <c r="F10151">
        <v>4</v>
      </c>
      <c r="G10151">
        <v>1</v>
      </c>
      <c r="H10151">
        <v>0</v>
      </c>
      <c r="I10151">
        <v>0</v>
      </c>
      <c r="J10151">
        <v>0</v>
      </c>
      <c r="K10151">
        <v>41003066</v>
      </c>
    </row>
    <row r="10152" spans="1:11" x14ac:dyDescent="0.15">
      <c r="A10152">
        <v>3581453</v>
      </c>
      <c r="B10152">
        <v>1</v>
      </c>
      <c r="C10152">
        <v>5</v>
      </c>
      <c r="D10152">
        <v>1</v>
      </c>
      <c r="E10152">
        <v>5058</v>
      </c>
      <c r="F10152">
        <v>5</v>
      </c>
      <c r="G10152">
        <v>1</v>
      </c>
      <c r="H10152">
        <v>0</v>
      </c>
      <c r="I10152">
        <v>0</v>
      </c>
      <c r="J10152">
        <v>2</v>
      </c>
      <c r="K10152">
        <v>41003066</v>
      </c>
    </row>
    <row r="10153" spans="1:11" x14ac:dyDescent="0.15">
      <c r="A10153">
        <v>3581514</v>
      </c>
      <c r="B10153">
        <v>1</v>
      </c>
      <c r="C10153">
        <v>1</v>
      </c>
      <c r="D10153">
        <v>1</v>
      </c>
      <c r="E10153">
        <v>5021</v>
      </c>
      <c r="F10153">
        <v>5</v>
      </c>
      <c r="G10153">
        <v>68</v>
      </c>
      <c r="H10153">
        <v>10</v>
      </c>
      <c r="I10153">
        <v>8</v>
      </c>
      <c r="J10153">
        <v>8</v>
      </c>
      <c r="K10153">
        <v>41003066</v>
      </c>
    </row>
    <row r="10154" spans="1:11" x14ac:dyDescent="0.15">
      <c r="A10154">
        <v>3581514</v>
      </c>
      <c r="B10154">
        <v>1</v>
      </c>
      <c r="C10154">
        <v>2</v>
      </c>
      <c r="D10154">
        <v>1</v>
      </c>
      <c r="E10154">
        <v>5035</v>
      </c>
      <c r="F10154">
        <v>5</v>
      </c>
      <c r="G10154">
        <v>68</v>
      </c>
      <c r="H10154">
        <v>10</v>
      </c>
      <c r="I10154">
        <v>8</v>
      </c>
      <c r="J10154">
        <v>9</v>
      </c>
      <c r="K10154">
        <v>41003066</v>
      </c>
    </row>
    <row r="10155" spans="1:11" x14ac:dyDescent="0.15">
      <c r="A10155">
        <v>3581514</v>
      </c>
      <c r="B10155">
        <v>1</v>
      </c>
      <c r="C10155">
        <v>3</v>
      </c>
      <c r="D10155">
        <v>1</v>
      </c>
      <c r="E10155">
        <v>1016</v>
      </c>
      <c r="F10155">
        <v>4</v>
      </c>
      <c r="G10155">
        <v>68</v>
      </c>
      <c r="H10155">
        <v>10</v>
      </c>
      <c r="I10155">
        <v>8</v>
      </c>
      <c r="J10155">
        <v>1</v>
      </c>
      <c r="K10155">
        <v>41003066</v>
      </c>
    </row>
    <row r="10156" spans="1:11" x14ac:dyDescent="0.15">
      <c r="A10156">
        <v>3581514</v>
      </c>
      <c r="B10156">
        <v>1</v>
      </c>
      <c r="C10156">
        <v>4</v>
      </c>
      <c r="D10156">
        <v>1</v>
      </c>
      <c r="E10156">
        <v>1028</v>
      </c>
      <c r="F10156">
        <v>4</v>
      </c>
      <c r="G10156">
        <v>68</v>
      </c>
      <c r="H10156">
        <v>10</v>
      </c>
      <c r="I10156">
        <v>8</v>
      </c>
      <c r="J10156">
        <v>9</v>
      </c>
      <c r="K10156">
        <v>41003066</v>
      </c>
    </row>
    <row r="10157" spans="1:11" x14ac:dyDescent="0.15">
      <c r="A10157">
        <v>3581514</v>
      </c>
      <c r="B10157">
        <v>1</v>
      </c>
      <c r="C10157">
        <v>5</v>
      </c>
      <c r="D10157">
        <v>1</v>
      </c>
      <c r="E10157">
        <v>1056</v>
      </c>
      <c r="F10157">
        <v>4</v>
      </c>
      <c r="G10157">
        <v>68</v>
      </c>
      <c r="H10157">
        <v>10</v>
      </c>
      <c r="I10157">
        <v>8</v>
      </c>
      <c r="J10157">
        <v>9</v>
      </c>
      <c r="K10157">
        <v>41003066</v>
      </c>
    </row>
    <row r="10158" spans="1:11" x14ac:dyDescent="0.15">
      <c r="A10158">
        <v>3581951</v>
      </c>
      <c r="B10158">
        <v>1</v>
      </c>
      <c r="C10158">
        <v>1</v>
      </c>
      <c r="D10158">
        <v>1</v>
      </c>
      <c r="E10158">
        <v>5013</v>
      </c>
      <c r="F10158">
        <v>5</v>
      </c>
      <c r="G10158">
        <v>71</v>
      </c>
      <c r="H10158">
        <v>10</v>
      </c>
      <c r="I10158">
        <v>9</v>
      </c>
      <c r="J10158">
        <v>9</v>
      </c>
      <c r="K10158">
        <v>41003066</v>
      </c>
    </row>
    <row r="10159" spans="1:11" x14ac:dyDescent="0.15">
      <c r="A10159">
        <v>3581951</v>
      </c>
      <c r="B10159">
        <v>1</v>
      </c>
      <c r="C10159">
        <v>2</v>
      </c>
      <c r="D10159">
        <v>1</v>
      </c>
      <c r="E10159">
        <v>1012</v>
      </c>
      <c r="F10159">
        <v>4</v>
      </c>
      <c r="G10159">
        <v>71</v>
      </c>
      <c r="H10159">
        <v>10</v>
      </c>
      <c r="I10159">
        <v>8</v>
      </c>
      <c r="J10159">
        <v>9</v>
      </c>
      <c r="K10159">
        <v>41003066</v>
      </c>
    </row>
    <row r="10160" spans="1:11" x14ac:dyDescent="0.15">
      <c r="A10160">
        <v>3581951</v>
      </c>
      <c r="B10160">
        <v>1</v>
      </c>
      <c r="C10160">
        <v>3</v>
      </c>
      <c r="D10160">
        <v>1</v>
      </c>
      <c r="E10160">
        <v>5029</v>
      </c>
      <c r="F10160">
        <v>5</v>
      </c>
      <c r="G10160">
        <v>71</v>
      </c>
      <c r="H10160">
        <v>10</v>
      </c>
      <c r="I10160">
        <v>8</v>
      </c>
      <c r="J10160">
        <v>9</v>
      </c>
      <c r="K10160">
        <v>41003066</v>
      </c>
    </row>
    <row r="10161" spans="1:11" x14ac:dyDescent="0.15">
      <c r="A10161">
        <v>3581951</v>
      </c>
      <c r="B10161">
        <v>1</v>
      </c>
      <c r="C10161">
        <v>4</v>
      </c>
      <c r="D10161">
        <v>1</v>
      </c>
      <c r="E10161">
        <v>5003</v>
      </c>
      <c r="F10161">
        <v>5</v>
      </c>
      <c r="G10161">
        <v>71</v>
      </c>
      <c r="H10161">
        <v>10</v>
      </c>
      <c r="I10161">
        <v>8</v>
      </c>
      <c r="J10161">
        <v>6</v>
      </c>
      <c r="K10161">
        <v>41003066</v>
      </c>
    </row>
    <row r="10162" spans="1:11" x14ac:dyDescent="0.15">
      <c r="A10162">
        <v>3581951</v>
      </c>
      <c r="B10162">
        <v>1</v>
      </c>
      <c r="C10162">
        <v>5</v>
      </c>
      <c r="D10162">
        <v>1</v>
      </c>
      <c r="E10162">
        <v>1056</v>
      </c>
      <c r="F10162">
        <v>4</v>
      </c>
      <c r="G10162">
        <v>71</v>
      </c>
      <c r="H10162">
        <v>10</v>
      </c>
      <c r="I10162">
        <v>8</v>
      </c>
      <c r="J10162">
        <v>9</v>
      </c>
      <c r="K10162">
        <v>41003066</v>
      </c>
    </row>
    <row r="10163" spans="1:11" x14ac:dyDescent="0.15">
      <c r="A10163">
        <v>3582342</v>
      </c>
      <c r="B10163">
        <v>1</v>
      </c>
      <c r="C10163">
        <v>1</v>
      </c>
      <c r="D10163">
        <v>1</v>
      </c>
      <c r="E10163">
        <v>5034</v>
      </c>
      <c r="F10163">
        <v>5</v>
      </c>
      <c r="G10163">
        <v>66</v>
      </c>
      <c r="H10163">
        <v>10</v>
      </c>
      <c r="I10163">
        <v>7</v>
      </c>
      <c r="J10163">
        <v>9</v>
      </c>
      <c r="K10163">
        <v>41003066</v>
      </c>
    </row>
    <row r="10164" spans="1:11" x14ac:dyDescent="0.15">
      <c r="A10164">
        <v>3582342</v>
      </c>
      <c r="B10164">
        <v>1</v>
      </c>
      <c r="C10164">
        <v>2</v>
      </c>
      <c r="D10164">
        <v>1</v>
      </c>
      <c r="E10164">
        <v>1005</v>
      </c>
      <c r="F10164">
        <v>4</v>
      </c>
      <c r="G10164">
        <v>66</v>
      </c>
      <c r="H10164">
        <v>6</v>
      </c>
      <c r="I10164">
        <v>7</v>
      </c>
      <c r="J10164">
        <v>9</v>
      </c>
      <c r="K10164">
        <v>41003066</v>
      </c>
    </row>
    <row r="10165" spans="1:11" x14ac:dyDescent="0.15">
      <c r="A10165">
        <v>3582342</v>
      </c>
      <c r="B10165">
        <v>1</v>
      </c>
      <c r="C10165">
        <v>3</v>
      </c>
      <c r="D10165">
        <v>1</v>
      </c>
      <c r="E10165">
        <v>1032</v>
      </c>
      <c r="F10165">
        <v>4</v>
      </c>
      <c r="G10165">
        <v>66</v>
      </c>
      <c r="H10165">
        <v>6</v>
      </c>
      <c r="I10165">
        <v>7</v>
      </c>
      <c r="J10165">
        <v>9</v>
      </c>
      <c r="K10165">
        <v>41003066</v>
      </c>
    </row>
    <row r="10166" spans="1:11" x14ac:dyDescent="0.15">
      <c r="A10166">
        <v>3582342</v>
      </c>
      <c r="B10166">
        <v>1</v>
      </c>
      <c r="C10166">
        <v>4</v>
      </c>
      <c r="D10166">
        <v>1</v>
      </c>
      <c r="E10166">
        <v>1007</v>
      </c>
      <c r="F10166">
        <v>4</v>
      </c>
      <c r="G10166">
        <v>66</v>
      </c>
      <c r="H10166">
        <v>6</v>
      </c>
      <c r="I10166">
        <v>7</v>
      </c>
      <c r="J10166">
        <v>9</v>
      </c>
      <c r="K10166">
        <v>41003066</v>
      </c>
    </row>
    <row r="10167" spans="1:11" x14ac:dyDescent="0.15">
      <c r="A10167">
        <v>3582342</v>
      </c>
      <c r="B10167">
        <v>1</v>
      </c>
      <c r="C10167">
        <v>5</v>
      </c>
      <c r="D10167">
        <v>1</v>
      </c>
      <c r="E10167">
        <v>1048</v>
      </c>
      <c r="F10167">
        <v>4</v>
      </c>
      <c r="G10167">
        <v>66</v>
      </c>
      <c r="H10167">
        <v>6</v>
      </c>
      <c r="I10167">
        <v>7</v>
      </c>
      <c r="J10167">
        <v>9</v>
      </c>
      <c r="K10167">
        <v>41003066</v>
      </c>
    </row>
    <row r="10168" spans="1:11" x14ac:dyDescent="0.15">
      <c r="A10168">
        <v>3582536</v>
      </c>
      <c r="B10168">
        <v>1</v>
      </c>
      <c r="C10168">
        <v>1</v>
      </c>
      <c r="D10168">
        <v>1</v>
      </c>
      <c r="E10168">
        <v>5037</v>
      </c>
      <c r="F10168">
        <v>5</v>
      </c>
      <c r="G10168">
        <v>69</v>
      </c>
      <c r="H10168">
        <v>10</v>
      </c>
      <c r="I10168">
        <v>8</v>
      </c>
      <c r="J10168">
        <v>9</v>
      </c>
      <c r="K10168">
        <v>41003066</v>
      </c>
    </row>
    <row r="10169" spans="1:11" x14ac:dyDescent="0.15">
      <c r="A10169">
        <v>3582536</v>
      </c>
      <c r="B10169">
        <v>1</v>
      </c>
      <c r="C10169">
        <v>2</v>
      </c>
      <c r="D10169">
        <v>1</v>
      </c>
      <c r="E10169">
        <v>5021</v>
      </c>
      <c r="F10169">
        <v>5</v>
      </c>
      <c r="G10169">
        <v>69</v>
      </c>
      <c r="H10169">
        <v>10</v>
      </c>
      <c r="I10169">
        <v>7</v>
      </c>
      <c r="J10169">
        <v>9</v>
      </c>
      <c r="K10169">
        <v>41003066</v>
      </c>
    </row>
    <row r="10170" spans="1:11" x14ac:dyDescent="0.15">
      <c r="A10170">
        <v>3582536</v>
      </c>
      <c r="B10170">
        <v>1</v>
      </c>
      <c r="C10170">
        <v>3</v>
      </c>
      <c r="D10170">
        <v>1</v>
      </c>
      <c r="E10170">
        <v>1020</v>
      </c>
      <c r="F10170">
        <v>4</v>
      </c>
      <c r="G10170">
        <v>69</v>
      </c>
      <c r="H10170">
        <v>6</v>
      </c>
      <c r="I10170">
        <v>7</v>
      </c>
      <c r="J10170">
        <v>5</v>
      </c>
      <c r="K10170">
        <v>41003066</v>
      </c>
    </row>
    <row r="10171" spans="1:11" x14ac:dyDescent="0.15">
      <c r="A10171">
        <v>3582536</v>
      </c>
      <c r="B10171">
        <v>1</v>
      </c>
      <c r="C10171">
        <v>4</v>
      </c>
      <c r="D10171">
        <v>1</v>
      </c>
      <c r="E10171">
        <v>1052</v>
      </c>
      <c r="F10171">
        <v>4</v>
      </c>
      <c r="G10171">
        <v>69</v>
      </c>
      <c r="H10171">
        <v>5</v>
      </c>
      <c r="I10171">
        <v>5</v>
      </c>
      <c r="J10171">
        <v>9</v>
      </c>
      <c r="K10171">
        <v>41003066</v>
      </c>
    </row>
    <row r="10172" spans="1:11" x14ac:dyDescent="0.15">
      <c r="A10172">
        <v>3582536</v>
      </c>
      <c r="B10172">
        <v>1</v>
      </c>
      <c r="C10172">
        <v>5</v>
      </c>
      <c r="D10172">
        <v>1</v>
      </c>
      <c r="E10172">
        <v>1049</v>
      </c>
      <c r="F10172">
        <v>4</v>
      </c>
      <c r="G10172">
        <v>69</v>
      </c>
      <c r="H10172">
        <v>6</v>
      </c>
      <c r="I10172">
        <v>6</v>
      </c>
      <c r="J10172">
        <v>9</v>
      </c>
      <c r="K10172">
        <v>41003066</v>
      </c>
    </row>
    <row r="10173" spans="1:11" x14ac:dyDescent="0.15">
      <c r="A10173">
        <v>3582736</v>
      </c>
      <c r="B10173">
        <v>1</v>
      </c>
      <c r="C10173">
        <v>1</v>
      </c>
      <c r="D10173">
        <v>1</v>
      </c>
      <c r="E10173">
        <v>5012</v>
      </c>
      <c r="F10173">
        <v>5</v>
      </c>
      <c r="G10173">
        <v>72</v>
      </c>
      <c r="H10173">
        <v>8</v>
      </c>
      <c r="I10173">
        <v>8</v>
      </c>
      <c r="J10173">
        <v>9</v>
      </c>
      <c r="K10173">
        <v>41003057</v>
      </c>
    </row>
    <row r="10174" spans="1:11" x14ac:dyDescent="0.15">
      <c r="A10174">
        <v>3582736</v>
      </c>
      <c r="B10174">
        <v>1</v>
      </c>
      <c r="C10174">
        <v>2</v>
      </c>
      <c r="D10174">
        <v>1</v>
      </c>
      <c r="E10174">
        <v>1011</v>
      </c>
      <c r="F10174">
        <v>4</v>
      </c>
      <c r="G10174">
        <v>72</v>
      </c>
      <c r="H10174">
        <v>10</v>
      </c>
      <c r="I10174">
        <v>8</v>
      </c>
      <c r="J10174">
        <v>9</v>
      </c>
      <c r="K10174">
        <v>41003057</v>
      </c>
    </row>
    <row r="10175" spans="1:11" x14ac:dyDescent="0.15">
      <c r="A10175">
        <v>3582736</v>
      </c>
      <c r="B10175">
        <v>1</v>
      </c>
      <c r="C10175">
        <v>3</v>
      </c>
      <c r="D10175">
        <v>1</v>
      </c>
      <c r="E10175">
        <v>5018</v>
      </c>
      <c r="F10175">
        <v>5</v>
      </c>
      <c r="G10175">
        <v>72</v>
      </c>
      <c r="H10175">
        <v>9</v>
      </c>
      <c r="I10175">
        <v>8</v>
      </c>
      <c r="J10175">
        <v>9</v>
      </c>
      <c r="K10175">
        <v>41003057</v>
      </c>
    </row>
    <row r="10176" spans="1:11" x14ac:dyDescent="0.15">
      <c r="A10176">
        <v>3582736</v>
      </c>
      <c r="B10176">
        <v>1</v>
      </c>
      <c r="C10176">
        <v>4</v>
      </c>
      <c r="D10176">
        <v>1</v>
      </c>
      <c r="E10176">
        <v>1050</v>
      </c>
      <c r="F10176">
        <v>4</v>
      </c>
      <c r="G10176">
        <v>72</v>
      </c>
      <c r="H10176">
        <v>10</v>
      </c>
      <c r="I10176">
        <v>8</v>
      </c>
      <c r="J10176">
        <v>9</v>
      </c>
      <c r="K10176">
        <v>41003057</v>
      </c>
    </row>
    <row r="10177" spans="1:11" x14ac:dyDescent="0.15">
      <c r="A10177">
        <v>3582736</v>
      </c>
      <c r="B10177">
        <v>1</v>
      </c>
      <c r="C10177">
        <v>5</v>
      </c>
      <c r="D10177">
        <v>1</v>
      </c>
      <c r="E10177">
        <v>1056</v>
      </c>
      <c r="F10177">
        <v>4</v>
      </c>
      <c r="G10177">
        <v>72</v>
      </c>
      <c r="H10177">
        <v>10</v>
      </c>
      <c r="I10177">
        <v>8</v>
      </c>
      <c r="J10177">
        <v>9</v>
      </c>
      <c r="K10177">
        <v>41003057</v>
      </c>
    </row>
    <row r="10178" spans="1:11" x14ac:dyDescent="0.15">
      <c r="A10178">
        <v>3584240</v>
      </c>
      <c r="B10178">
        <v>1</v>
      </c>
      <c r="C10178">
        <v>1</v>
      </c>
      <c r="D10178">
        <v>1</v>
      </c>
      <c r="E10178">
        <v>1027</v>
      </c>
      <c r="F10178">
        <v>4</v>
      </c>
      <c r="G10178">
        <v>64</v>
      </c>
      <c r="H10178">
        <v>9</v>
      </c>
      <c r="I10178">
        <v>7</v>
      </c>
      <c r="J10178">
        <v>8</v>
      </c>
      <c r="K10178">
        <v>41003066</v>
      </c>
    </row>
    <row r="10179" spans="1:11" x14ac:dyDescent="0.15">
      <c r="A10179">
        <v>3584240</v>
      </c>
      <c r="B10179">
        <v>1</v>
      </c>
      <c r="C10179">
        <v>2</v>
      </c>
      <c r="D10179">
        <v>1</v>
      </c>
      <c r="E10179">
        <v>1026</v>
      </c>
      <c r="F10179">
        <v>4</v>
      </c>
      <c r="G10179">
        <v>64</v>
      </c>
      <c r="H10179">
        <v>10</v>
      </c>
      <c r="I10179">
        <v>7</v>
      </c>
      <c r="J10179">
        <v>2</v>
      </c>
      <c r="K10179">
        <v>41003066</v>
      </c>
    </row>
    <row r="10180" spans="1:11" x14ac:dyDescent="0.15">
      <c r="A10180">
        <v>3584240</v>
      </c>
      <c r="B10180">
        <v>1</v>
      </c>
      <c r="C10180">
        <v>3</v>
      </c>
      <c r="D10180">
        <v>1</v>
      </c>
      <c r="E10180">
        <v>1060</v>
      </c>
      <c r="F10180">
        <v>4</v>
      </c>
      <c r="G10180">
        <v>64</v>
      </c>
      <c r="H10180">
        <v>6</v>
      </c>
      <c r="I10180">
        <v>7</v>
      </c>
      <c r="J10180">
        <v>1</v>
      </c>
      <c r="K10180">
        <v>41003066</v>
      </c>
    </row>
    <row r="10181" spans="1:11" x14ac:dyDescent="0.15">
      <c r="A10181">
        <v>3584240</v>
      </c>
      <c r="B10181">
        <v>1</v>
      </c>
      <c r="C10181">
        <v>4</v>
      </c>
      <c r="D10181">
        <v>1</v>
      </c>
      <c r="E10181">
        <v>1063</v>
      </c>
      <c r="F10181">
        <v>4</v>
      </c>
      <c r="G10181">
        <v>64</v>
      </c>
      <c r="H10181">
        <v>6</v>
      </c>
      <c r="I10181">
        <v>7</v>
      </c>
      <c r="J10181">
        <v>7</v>
      </c>
      <c r="K10181">
        <v>41003066</v>
      </c>
    </row>
    <row r="10182" spans="1:11" x14ac:dyDescent="0.15">
      <c r="A10182">
        <v>3584240</v>
      </c>
      <c r="B10182">
        <v>1</v>
      </c>
      <c r="C10182">
        <v>5</v>
      </c>
      <c r="D10182">
        <v>1</v>
      </c>
      <c r="E10182">
        <v>1062</v>
      </c>
      <c r="F10182">
        <v>4</v>
      </c>
      <c r="G10182">
        <v>64</v>
      </c>
      <c r="H10182">
        <v>10</v>
      </c>
      <c r="I10182">
        <v>7</v>
      </c>
      <c r="J10182">
        <v>8</v>
      </c>
      <c r="K10182">
        <v>41003066</v>
      </c>
    </row>
    <row r="10183" spans="1:11" x14ac:dyDescent="0.15">
      <c r="A10183">
        <v>3585442</v>
      </c>
      <c r="B10183">
        <v>1</v>
      </c>
      <c r="C10183">
        <v>1</v>
      </c>
      <c r="D10183">
        <v>1</v>
      </c>
      <c r="E10183">
        <v>5023</v>
      </c>
      <c r="F10183">
        <v>5</v>
      </c>
      <c r="G10183">
        <v>69</v>
      </c>
      <c r="H10183">
        <v>10</v>
      </c>
      <c r="I10183">
        <v>7</v>
      </c>
      <c r="J10183">
        <v>9</v>
      </c>
      <c r="K10183">
        <v>41003001</v>
      </c>
    </row>
    <row r="10184" spans="1:11" x14ac:dyDescent="0.15">
      <c r="A10184">
        <v>3585442</v>
      </c>
      <c r="B10184">
        <v>1</v>
      </c>
      <c r="C10184">
        <v>2</v>
      </c>
      <c r="D10184">
        <v>1</v>
      </c>
      <c r="E10184">
        <v>5024</v>
      </c>
      <c r="F10184">
        <v>5</v>
      </c>
      <c r="G10184">
        <v>69</v>
      </c>
      <c r="H10184">
        <v>10</v>
      </c>
      <c r="I10184">
        <v>8</v>
      </c>
      <c r="J10184">
        <v>9</v>
      </c>
      <c r="K10184">
        <v>41003001</v>
      </c>
    </row>
    <row r="10185" spans="1:11" x14ac:dyDescent="0.15">
      <c r="A10185">
        <v>3585442</v>
      </c>
      <c r="B10185">
        <v>1</v>
      </c>
      <c r="C10185">
        <v>3</v>
      </c>
      <c r="D10185">
        <v>1</v>
      </c>
      <c r="E10185">
        <v>1063</v>
      </c>
      <c r="F10185">
        <v>4</v>
      </c>
      <c r="G10185">
        <v>68</v>
      </c>
      <c r="H10185">
        <v>3</v>
      </c>
      <c r="I10185">
        <v>7</v>
      </c>
      <c r="J10185">
        <v>9</v>
      </c>
      <c r="K10185">
        <v>41003001</v>
      </c>
    </row>
    <row r="10186" spans="1:11" x14ac:dyDescent="0.15">
      <c r="A10186">
        <v>3585442</v>
      </c>
      <c r="B10186">
        <v>1</v>
      </c>
      <c r="C10186">
        <v>4</v>
      </c>
      <c r="D10186">
        <v>1</v>
      </c>
      <c r="E10186">
        <v>1055</v>
      </c>
      <c r="F10186">
        <v>4</v>
      </c>
      <c r="G10186">
        <v>68</v>
      </c>
      <c r="H10186">
        <v>4</v>
      </c>
      <c r="I10186">
        <v>7</v>
      </c>
      <c r="J10186">
        <v>2</v>
      </c>
      <c r="K10186">
        <v>41003001</v>
      </c>
    </row>
    <row r="10187" spans="1:11" x14ac:dyDescent="0.15">
      <c r="A10187">
        <v>3585442</v>
      </c>
      <c r="B10187">
        <v>1</v>
      </c>
      <c r="C10187">
        <v>5</v>
      </c>
      <c r="D10187">
        <v>1</v>
      </c>
      <c r="E10187">
        <v>5035</v>
      </c>
      <c r="F10187">
        <v>5</v>
      </c>
      <c r="G10187">
        <v>69</v>
      </c>
      <c r="H10187">
        <v>6</v>
      </c>
      <c r="I10187">
        <v>7</v>
      </c>
      <c r="J10187">
        <v>9</v>
      </c>
      <c r="K10187">
        <v>41003001</v>
      </c>
    </row>
    <row r="10188" spans="1:11" x14ac:dyDescent="0.15">
      <c r="A10188">
        <v>3586534</v>
      </c>
      <c r="B10188">
        <v>2</v>
      </c>
      <c r="C10188">
        <v>1</v>
      </c>
      <c r="D10188">
        <v>1</v>
      </c>
      <c r="E10188">
        <v>5013</v>
      </c>
      <c r="F10188">
        <v>5</v>
      </c>
      <c r="G10188">
        <v>70</v>
      </c>
      <c r="H10188">
        <v>10</v>
      </c>
      <c r="I10188">
        <v>9</v>
      </c>
      <c r="J10188">
        <v>8</v>
      </c>
      <c r="K10188">
        <v>41003066</v>
      </c>
    </row>
    <row r="10189" spans="1:11" x14ac:dyDescent="0.15">
      <c r="A10189">
        <v>3586534</v>
      </c>
      <c r="B10189">
        <v>2</v>
      </c>
      <c r="C10189">
        <v>2</v>
      </c>
      <c r="D10189">
        <v>1</v>
      </c>
      <c r="E10189">
        <v>1012</v>
      </c>
      <c r="F10189">
        <v>4</v>
      </c>
      <c r="G10189">
        <v>70</v>
      </c>
      <c r="H10189">
        <v>10</v>
      </c>
      <c r="I10189">
        <v>8</v>
      </c>
      <c r="J10189">
        <v>8</v>
      </c>
      <c r="K10189">
        <v>41003066</v>
      </c>
    </row>
    <row r="10190" spans="1:11" x14ac:dyDescent="0.15">
      <c r="A10190">
        <v>3586534</v>
      </c>
      <c r="B10190">
        <v>2</v>
      </c>
      <c r="C10190">
        <v>3</v>
      </c>
      <c r="D10190">
        <v>1</v>
      </c>
      <c r="E10190">
        <v>5003</v>
      </c>
      <c r="F10190">
        <v>5</v>
      </c>
      <c r="G10190">
        <v>70</v>
      </c>
      <c r="H10190">
        <v>10</v>
      </c>
      <c r="I10190">
        <v>8</v>
      </c>
      <c r="J10190">
        <v>9</v>
      </c>
      <c r="K10190">
        <v>41003066</v>
      </c>
    </row>
    <row r="10191" spans="1:11" x14ac:dyDescent="0.15">
      <c r="A10191">
        <v>3586534</v>
      </c>
      <c r="B10191">
        <v>2</v>
      </c>
      <c r="C10191">
        <v>4</v>
      </c>
      <c r="D10191">
        <v>1</v>
      </c>
      <c r="E10191">
        <v>1056</v>
      </c>
      <c r="F10191">
        <v>4</v>
      </c>
      <c r="G10191">
        <v>70</v>
      </c>
      <c r="H10191">
        <v>10</v>
      </c>
      <c r="I10191">
        <v>8</v>
      </c>
      <c r="J10191">
        <v>9</v>
      </c>
      <c r="K10191">
        <v>41003066</v>
      </c>
    </row>
    <row r="10192" spans="1:11" x14ac:dyDescent="0.15">
      <c r="A10192">
        <v>3586534</v>
      </c>
      <c r="B10192">
        <v>2</v>
      </c>
      <c r="C10192">
        <v>5</v>
      </c>
      <c r="D10192">
        <v>1</v>
      </c>
      <c r="E10192">
        <v>5029</v>
      </c>
      <c r="F10192">
        <v>5</v>
      </c>
      <c r="G10192">
        <v>70</v>
      </c>
      <c r="H10192">
        <v>10</v>
      </c>
      <c r="I10192">
        <v>7</v>
      </c>
      <c r="J10192">
        <v>9</v>
      </c>
      <c r="K10192">
        <v>41003066</v>
      </c>
    </row>
    <row r="10193" spans="1:11" x14ac:dyDescent="0.15">
      <c r="A10193">
        <v>3588667</v>
      </c>
      <c r="B10193">
        <v>1</v>
      </c>
      <c r="C10193">
        <v>1</v>
      </c>
      <c r="D10193">
        <v>1</v>
      </c>
      <c r="E10193">
        <v>5013</v>
      </c>
      <c r="F10193">
        <v>5</v>
      </c>
      <c r="G10193">
        <v>69</v>
      </c>
      <c r="H10193">
        <v>10</v>
      </c>
      <c r="I10193">
        <v>8</v>
      </c>
      <c r="J10193">
        <v>9</v>
      </c>
      <c r="K10193">
        <v>41003066</v>
      </c>
    </row>
    <row r="10194" spans="1:11" x14ac:dyDescent="0.15">
      <c r="A10194">
        <v>3588667</v>
      </c>
      <c r="B10194">
        <v>1</v>
      </c>
      <c r="C10194">
        <v>2</v>
      </c>
      <c r="D10194">
        <v>1</v>
      </c>
      <c r="E10194">
        <v>1012</v>
      </c>
      <c r="F10194">
        <v>4</v>
      </c>
      <c r="G10194">
        <v>69</v>
      </c>
      <c r="H10194">
        <v>10</v>
      </c>
      <c r="I10194">
        <v>8</v>
      </c>
      <c r="J10194">
        <v>8</v>
      </c>
      <c r="K10194">
        <v>41003066</v>
      </c>
    </row>
    <row r="10195" spans="1:11" x14ac:dyDescent="0.15">
      <c r="A10195">
        <v>3588667</v>
      </c>
      <c r="B10195">
        <v>1</v>
      </c>
      <c r="C10195">
        <v>3</v>
      </c>
      <c r="D10195">
        <v>1</v>
      </c>
      <c r="E10195">
        <v>1056</v>
      </c>
      <c r="F10195">
        <v>4</v>
      </c>
      <c r="G10195">
        <v>69</v>
      </c>
      <c r="H10195">
        <v>10</v>
      </c>
      <c r="I10195">
        <v>8</v>
      </c>
      <c r="J10195">
        <v>9</v>
      </c>
      <c r="K10195">
        <v>41003066</v>
      </c>
    </row>
    <row r="10196" spans="1:11" x14ac:dyDescent="0.15">
      <c r="A10196">
        <v>3588667</v>
      </c>
      <c r="B10196">
        <v>1</v>
      </c>
      <c r="C10196">
        <v>4</v>
      </c>
      <c r="D10196">
        <v>1</v>
      </c>
      <c r="E10196">
        <v>1008</v>
      </c>
      <c r="F10196">
        <v>4</v>
      </c>
      <c r="G10196">
        <v>69</v>
      </c>
      <c r="H10196">
        <v>10</v>
      </c>
      <c r="I10196">
        <v>8</v>
      </c>
      <c r="J10196">
        <v>7</v>
      </c>
      <c r="K10196">
        <v>41003066</v>
      </c>
    </row>
    <row r="10197" spans="1:11" x14ac:dyDescent="0.15">
      <c r="A10197">
        <v>3588667</v>
      </c>
      <c r="B10197">
        <v>1</v>
      </c>
      <c r="C10197">
        <v>5</v>
      </c>
      <c r="D10197">
        <v>1</v>
      </c>
      <c r="E10197">
        <v>5013</v>
      </c>
      <c r="F10197">
        <v>5</v>
      </c>
      <c r="G10197">
        <v>69</v>
      </c>
      <c r="H10197">
        <v>10</v>
      </c>
      <c r="I10197">
        <v>8</v>
      </c>
      <c r="J10197">
        <v>9</v>
      </c>
      <c r="K10197">
        <v>41003066</v>
      </c>
    </row>
    <row r="10198" spans="1:11" x14ac:dyDescent="0.15">
      <c r="A10198">
        <v>3591174</v>
      </c>
      <c r="B10198">
        <v>1</v>
      </c>
      <c r="C10198">
        <v>1</v>
      </c>
      <c r="D10198">
        <v>1</v>
      </c>
      <c r="E10198">
        <v>1030</v>
      </c>
      <c r="F10198">
        <v>4</v>
      </c>
      <c r="G10198">
        <v>29</v>
      </c>
      <c r="H10198">
        <v>6</v>
      </c>
      <c r="I10198">
        <v>3</v>
      </c>
      <c r="J10198">
        <v>2</v>
      </c>
      <c r="K10198">
        <v>41003066</v>
      </c>
    </row>
    <row r="10199" spans="1:11" x14ac:dyDescent="0.15">
      <c r="A10199">
        <v>3591174</v>
      </c>
      <c r="B10199">
        <v>1</v>
      </c>
      <c r="C10199">
        <v>2</v>
      </c>
      <c r="D10199">
        <v>1</v>
      </c>
      <c r="E10199">
        <v>1027</v>
      </c>
      <c r="F10199">
        <v>4</v>
      </c>
      <c r="G10199">
        <v>29</v>
      </c>
      <c r="H10199">
        <v>3</v>
      </c>
      <c r="I10199">
        <v>3</v>
      </c>
      <c r="J10199">
        <v>0</v>
      </c>
      <c r="K10199">
        <v>41003066</v>
      </c>
    </row>
    <row r="10200" spans="1:11" x14ac:dyDescent="0.15">
      <c r="A10200">
        <v>3591174</v>
      </c>
      <c r="B10200">
        <v>1</v>
      </c>
      <c r="C10200">
        <v>3</v>
      </c>
      <c r="D10200">
        <v>1</v>
      </c>
      <c r="E10200">
        <v>1055</v>
      </c>
      <c r="F10200">
        <v>4</v>
      </c>
      <c r="G10200">
        <v>29</v>
      </c>
      <c r="H10200">
        <v>3</v>
      </c>
      <c r="I10200">
        <v>3</v>
      </c>
      <c r="J10200">
        <v>0</v>
      </c>
      <c r="K10200">
        <v>41003066</v>
      </c>
    </row>
    <row r="10201" spans="1:11" x14ac:dyDescent="0.15">
      <c r="A10201">
        <v>3591174</v>
      </c>
      <c r="B10201">
        <v>1</v>
      </c>
      <c r="C10201">
        <v>4</v>
      </c>
      <c r="D10201">
        <v>1</v>
      </c>
      <c r="E10201">
        <v>1062</v>
      </c>
      <c r="F10201">
        <v>4</v>
      </c>
      <c r="G10201">
        <v>29</v>
      </c>
      <c r="H10201">
        <v>3</v>
      </c>
      <c r="I10201">
        <v>3</v>
      </c>
      <c r="J10201">
        <v>1</v>
      </c>
      <c r="K10201">
        <v>41003066</v>
      </c>
    </row>
    <row r="10202" spans="1:11" x14ac:dyDescent="0.15">
      <c r="A10202">
        <v>3591174</v>
      </c>
      <c r="B10202">
        <v>1</v>
      </c>
      <c r="C10202">
        <v>5</v>
      </c>
      <c r="D10202">
        <v>1</v>
      </c>
      <c r="E10202">
        <v>5058</v>
      </c>
      <c r="F10202">
        <v>5</v>
      </c>
      <c r="G10202">
        <v>29</v>
      </c>
      <c r="H10202">
        <v>3</v>
      </c>
      <c r="I10202">
        <v>3</v>
      </c>
      <c r="J10202">
        <v>0</v>
      </c>
      <c r="K10202">
        <v>41003066</v>
      </c>
    </row>
    <row r="10203" spans="1:11" x14ac:dyDescent="0.15">
      <c r="A10203">
        <v>3591335</v>
      </c>
      <c r="B10203">
        <v>1</v>
      </c>
      <c r="C10203">
        <v>1</v>
      </c>
      <c r="D10203">
        <v>1</v>
      </c>
      <c r="E10203">
        <v>1010</v>
      </c>
      <c r="F10203">
        <v>4</v>
      </c>
      <c r="G10203">
        <v>29</v>
      </c>
      <c r="H10203">
        <v>3</v>
      </c>
      <c r="I10203">
        <v>3</v>
      </c>
      <c r="J10203">
        <v>0</v>
      </c>
      <c r="K10203">
        <v>41003066</v>
      </c>
    </row>
    <row r="10204" spans="1:11" x14ac:dyDescent="0.15">
      <c r="A10204">
        <v>3591335</v>
      </c>
      <c r="B10204">
        <v>1</v>
      </c>
      <c r="C10204">
        <v>2</v>
      </c>
      <c r="D10204">
        <v>1</v>
      </c>
      <c r="E10204">
        <v>2047</v>
      </c>
      <c r="F10204">
        <v>3</v>
      </c>
      <c r="G10204">
        <v>29</v>
      </c>
      <c r="H10204">
        <v>7</v>
      </c>
      <c r="I10204">
        <v>3</v>
      </c>
      <c r="J10204">
        <v>0</v>
      </c>
      <c r="K10204">
        <v>41003066</v>
      </c>
    </row>
    <row r="10205" spans="1:11" x14ac:dyDescent="0.15">
      <c r="A10205">
        <v>3591335</v>
      </c>
      <c r="B10205">
        <v>1</v>
      </c>
      <c r="C10205">
        <v>3</v>
      </c>
      <c r="D10205">
        <v>1</v>
      </c>
      <c r="E10205">
        <v>1070</v>
      </c>
      <c r="F10205">
        <v>4</v>
      </c>
      <c r="G10205">
        <v>29</v>
      </c>
      <c r="H10205">
        <v>2</v>
      </c>
      <c r="I10205">
        <v>3</v>
      </c>
      <c r="J10205">
        <v>0</v>
      </c>
      <c r="K10205">
        <v>41003066</v>
      </c>
    </row>
    <row r="10206" spans="1:11" x14ac:dyDescent="0.15">
      <c r="A10206">
        <v>3591335</v>
      </c>
      <c r="B10206">
        <v>1</v>
      </c>
      <c r="C10206">
        <v>4</v>
      </c>
      <c r="D10206">
        <v>1</v>
      </c>
      <c r="E10206">
        <v>1041</v>
      </c>
      <c r="F10206">
        <v>4</v>
      </c>
      <c r="G10206">
        <v>29</v>
      </c>
      <c r="H10206">
        <v>2</v>
      </c>
      <c r="I10206">
        <v>3</v>
      </c>
      <c r="J10206">
        <v>1</v>
      </c>
      <c r="K10206">
        <v>41003066</v>
      </c>
    </row>
    <row r="10207" spans="1:11" x14ac:dyDescent="0.15">
      <c r="A10207">
        <v>3591335</v>
      </c>
      <c r="B10207">
        <v>1</v>
      </c>
      <c r="C10207">
        <v>5</v>
      </c>
      <c r="D10207">
        <v>1</v>
      </c>
      <c r="E10207">
        <v>1050</v>
      </c>
      <c r="F10207">
        <v>4</v>
      </c>
      <c r="G10207">
        <v>29</v>
      </c>
      <c r="H10207">
        <v>3</v>
      </c>
      <c r="I10207">
        <v>2</v>
      </c>
      <c r="J10207">
        <v>0</v>
      </c>
      <c r="K10207">
        <v>41003066</v>
      </c>
    </row>
    <row r="10208" spans="1:11" x14ac:dyDescent="0.15">
      <c r="A10208">
        <v>3591992</v>
      </c>
      <c r="B10208">
        <v>1</v>
      </c>
      <c r="C10208">
        <v>1</v>
      </c>
      <c r="D10208">
        <v>1</v>
      </c>
      <c r="E10208">
        <v>1056</v>
      </c>
      <c r="F10208">
        <v>4</v>
      </c>
      <c r="G10208">
        <v>58</v>
      </c>
      <c r="H10208">
        <v>3</v>
      </c>
      <c r="I10208">
        <v>4</v>
      </c>
      <c r="J10208">
        <v>7</v>
      </c>
      <c r="K10208">
        <v>41003066</v>
      </c>
    </row>
    <row r="10209" spans="1:11" x14ac:dyDescent="0.15">
      <c r="A10209">
        <v>3591992</v>
      </c>
      <c r="B10209">
        <v>1</v>
      </c>
      <c r="C10209">
        <v>2</v>
      </c>
      <c r="D10209">
        <v>1</v>
      </c>
      <c r="E10209">
        <v>1016</v>
      </c>
      <c r="F10209">
        <v>4</v>
      </c>
      <c r="G10209">
        <v>58</v>
      </c>
      <c r="H10209">
        <v>6</v>
      </c>
      <c r="I10209">
        <v>5</v>
      </c>
      <c r="J10209">
        <v>4</v>
      </c>
      <c r="K10209">
        <v>41003066</v>
      </c>
    </row>
    <row r="10210" spans="1:11" x14ac:dyDescent="0.15">
      <c r="A10210">
        <v>3591992</v>
      </c>
      <c r="B10210">
        <v>1</v>
      </c>
      <c r="C10210">
        <v>3</v>
      </c>
      <c r="D10210">
        <v>1</v>
      </c>
      <c r="E10210">
        <v>1018</v>
      </c>
      <c r="F10210">
        <v>4</v>
      </c>
      <c r="G10210">
        <v>60</v>
      </c>
      <c r="H10210">
        <v>9</v>
      </c>
      <c r="I10210">
        <v>5</v>
      </c>
      <c r="J10210">
        <v>7</v>
      </c>
      <c r="K10210">
        <v>41003066</v>
      </c>
    </row>
    <row r="10211" spans="1:11" x14ac:dyDescent="0.15">
      <c r="A10211">
        <v>3591992</v>
      </c>
      <c r="B10211">
        <v>1</v>
      </c>
      <c r="C10211">
        <v>4</v>
      </c>
      <c r="D10211">
        <v>1</v>
      </c>
      <c r="E10211">
        <v>1063</v>
      </c>
      <c r="F10211">
        <v>4</v>
      </c>
      <c r="G10211">
        <v>56</v>
      </c>
      <c r="H10211">
        <v>3</v>
      </c>
      <c r="I10211">
        <v>0</v>
      </c>
      <c r="J10211">
        <v>3</v>
      </c>
      <c r="K10211">
        <v>41003066</v>
      </c>
    </row>
    <row r="10212" spans="1:11" x14ac:dyDescent="0.15">
      <c r="A10212">
        <v>3591992</v>
      </c>
      <c r="B10212">
        <v>1</v>
      </c>
      <c r="C10212">
        <v>5</v>
      </c>
      <c r="D10212">
        <v>1</v>
      </c>
      <c r="E10212">
        <v>1031</v>
      </c>
      <c r="F10212">
        <v>4</v>
      </c>
      <c r="G10212">
        <v>60</v>
      </c>
      <c r="H10212">
        <v>6</v>
      </c>
      <c r="I10212">
        <v>5</v>
      </c>
      <c r="J10212">
        <v>4</v>
      </c>
      <c r="K10212">
        <v>41003066</v>
      </c>
    </row>
    <row r="10213" spans="1:11" x14ac:dyDescent="0.15">
      <c r="A10213">
        <v>3595280</v>
      </c>
      <c r="B10213">
        <v>1</v>
      </c>
      <c r="C10213">
        <v>1</v>
      </c>
      <c r="D10213">
        <v>1</v>
      </c>
      <c r="E10213">
        <v>1043</v>
      </c>
      <c r="F10213">
        <v>4</v>
      </c>
      <c r="G10213">
        <v>52</v>
      </c>
      <c r="H10213">
        <v>6</v>
      </c>
      <c r="I10213">
        <v>6</v>
      </c>
      <c r="J10213">
        <v>7</v>
      </c>
      <c r="K10213">
        <v>41003057</v>
      </c>
    </row>
    <row r="10214" spans="1:11" x14ac:dyDescent="0.15">
      <c r="A10214">
        <v>3595280</v>
      </c>
      <c r="B10214">
        <v>1</v>
      </c>
      <c r="C10214">
        <v>2</v>
      </c>
      <c r="D10214">
        <v>1</v>
      </c>
      <c r="E10214">
        <v>1031</v>
      </c>
      <c r="F10214">
        <v>4</v>
      </c>
      <c r="G10214">
        <v>52</v>
      </c>
      <c r="H10214">
        <v>10</v>
      </c>
      <c r="I10214">
        <v>6</v>
      </c>
      <c r="J10214">
        <v>9</v>
      </c>
      <c r="K10214">
        <v>41003057</v>
      </c>
    </row>
    <row r="10215" spans="1:11" x14ac:dyDescent="0.15">
      <c r="A10215">
        <v>3595280</v>
      </c>
      <c r="B10215">
        <v>1</v>
      </c>
      <c r="C10215">
        <v>3</v>
      </c>
      <c r="D10215">
        <v>1</v>
      </c>
      <c r="E10215">
        <v>1062</v>
      </c>
      <c r="F10215">
        <v>4</v>
      </c>
      <c r="G10215">
        <v>52</v>
      </c>
      <c r="H10215">
        <v>3</v>
      </c>
      <c r="I10215">
        <v>5</v>
      </c>
      <c r="J10215">
        <v>9</v>
      </c>
      <c r="K10215">
        <v>41003057</v>
      </c>
    </row>
    <row r="10216" spans="1:11" x14ac:dyDescent="0.15">
      <c r="A10216">
        <v>3595280</v>
      </c>
      <c r="B10216">
        <v>1</v>
      </c>
      <c r="C10216">
        <v>4</v>
      </c>
      <c r="D10216">
        <v>1</v>
      </c>
      <c r="E10216">
        <v>1028</v>
      </c>
      <c r="F10216">
        <v>4</v>
      </c>
      <c r="G10216">
        <v>53</v>
      </c>
      <c r="H10216">
        <v>6</v>
      </c>
      <c r="I10216">
        <v>5</v>
      </c>
      <c r="J10216">
        <v>4</v>
      </c>
      <c r="K10216">
        <v>41003057</v>
      </c>
    </row>
    <row r="10217" spans="1:11" x14ac:dyDescent="0.15">
      <c r="A10217">
        <v>3595280</v>
      </c>
      <c r="B10217">
        <v>1</v>
      </c>
      <c r="C10217">
        <v>5</v>
      </c>
      <c r="D10217">
        <v>1</v>
      </c>
      <c r="E10217">
        <v>5058</v>
      </c>
      <c r="F10217">
        <v>5</v>
      </c>
      <c r="G10217">
        <v>52</v>
      </c>
      <c r="H10217">
        <v>0</v>
      </c>
      <c r="I10217">
        <v>3</v>
      </c>
      <c r="J10217">
        <v>2</v>
      </c>
      <c r="K10217">
        <v>41003057</v>
      </c>
    </row>
    <row r="10218" spans="1:11" x14ac:dyDescent="0.15">
      <c r="A10218">
        <v>3595673</v>
      </c>
      <c r="B10218">
        <v>1</v>
      </c>
      <c r="C10218">
        <v>1</v>
      </c>
      <c r="D10218">
        <v>1</v>
      </c>
      <c r="E10218">
        <v>5021</v>
      </c>
      <c r="F10218">
        <v>5</v>
      </c>
      <c r="G10218">
        <v>61</v>
      </c>
      <c r="H10218">
        <v>10</v>
      </c>
      <c r="I10218">
        <v>6</v>
      </c>
      <c r="J10218">
        <v>8</v>
      </c>
      <c r="K10218">
        <v>41003066</v>
      </c>
    </row>
    <row r="10219" spans="1:11" x14ac:dyDescent="0.15">
      <c r="A10219">
        <v>3595673</v>
      </c>
      <c r="B10219">
        <v>1</v>
      </c>
      <c r="C10219">
        <v>2</v>
      </c>
      <c r="D10219">
        <v>1</v>
      </c>
      <c r="E10219">
        <v>1016</v>
      </c>
      <c r="F10219">
        <v>4</v>
      </c>
      <c r="G10219">
        <v>61</v>
      </c>
      <c r="H10219">
        <v>10</v>
      </c>
      <c r="I10219">
        <v>6</v>
      </c>
      <c r="J10219">
        <v>4</v>
      </c>
      <c r="K10219">
        <v>41003066</v>
      </c>
    </row>
    <row r="10220" spans="1:11" x14ac:dyDescent="0.15">
      <c r="A10220">
        <v>3595673</v>
      </c>
      <c r="B10220">
        <v>1</v>
      </c>
      <c r="C10220">
        <v>3</v>
      </c>
      <c r="D10220">
        <v>1</v>
      </c>
      <c r="E10220">
        <v>1056</v>
      </c>
      <c r="F10220">
        <v>4</v>
      </c>
      <c r="G10220">
        <v>61</v>
      </c>
      <c r="H10220">
        <v>3</v>
      </c>
      <c r="I10220">
        <v>6</v>
      </c>
      <c r="J10220">
        <v>9</v>
      </c>
      <c r="K10220">
        <v>41003066</v>
      </c>
    </row>
    <row r="10221" spans="1:11" x14ac:dyDescent="0.15">
      <c r="A10221">
        <v>3595673</v>
      </c>
      <c r="B10221">
        <v>1</v>
      </c>
      <c r="C10221">
        <v>4</v>
      </c>
      <c r="D10221">
        <v>1</v>
      </c>
      <c r="E10221">
        <v>1055</v>
      </c>
      <c r="F10221">
        <v>4</v>
      </c>
      <c r="G10221">
        <v>61</v>
      </c>
      <c r="H10221">
        <v>3</v>
      </c>
      <c r="I10221">
        <v>6</v>
      </c>
      <c r="J10221">
        <v>1</v>
      </c>
      <c r="K10221">
        <v>41003066</v>
      </c>
    </row>
    <row r="10222" spans="1:11" x14ac:dyDescent="0.15">
      <c r="A10222">
        <v>3595673</v>
      </c>
      <c r="B10222">
        <v>1</v>
      </c>
      <c r="C10222">
        <v>5</v>
      </c>
      <c r="D10222">
        <v>1</v>
      </c>
      <c r="E10222">
        <v>5030</v>
      </c>
      <c r="F10222">
        <v>5</v>
      </c>
      <c r="G10222">
        <v>61</v>
      </c>
      <c r="H10222">
        <v>6</v>
      </c>
      <c r="I10222">
        <v>6</v>
      </c>
      <c r="J10222">
        <v>6</v>
      </c>
      <c r="K10222">
        <v>41003066</v>
      </c>
    </row>
    <row r="10223" spans="1:11" x14ac:dyDescent="0.15">
      <c r="A10223">
        <v>3596311</v>
      </c>
      <c r="B10223">
        <v>1</v>
      </c>
      <c r="C10223">
        <v>1</v>
      </c>
      <c r="D10223">
        <v>1</v>
      </c>
      <c r="E10223">
        <v>1049</v>
      </c>
      <c r="F10223">
        <v>4</v>
      </c>
      <c r="G10223">
        <v>57</v>
      </c>
      <c r="H10223">
        <v>9</v>
      </c>
      <c r="I10223">
        <v>6</v>
      </c>
      <c r="J10223">
        <v>2</v>
      </c>
      <c r="K10223">
        <v>41003047</v>
      </c>
    </row>
    <row r="10224" spans="1:11" x14ac:dyDescent="0.15">
      <c r="A10224">
        <v>3596311</v>
      </c>
      <c r="B10224">
        <v>1</v>
      </c>
      <c r="C10224">
        <v>2</v>
      </c>
      <c r="D10224">
        <v>1</v>
      </c>
      <c r="E10224">
        <v>1021</v>
      </c>
      <c r="F10224">
        <v>4</v>
      </c>
      <c r="G10224">
        <v>57</v>
      </c>
      <c r="H10224">
        <v>7</v>
      </c>
      <c r="I10224">
        <v>5</v>
      </c>
      <c r="J10224">
        <v>3</v>
      </c>
      <c r="K10224">
        <v>41003047</v>
      </c>
    </row>
    <row r="10225" spans="1:11" x14ac:dyDescent="0.15">
      <c r="A10225">
        <v>3596311</v>
      </c>
      <c r="B10225">
        <v>1</v>
      </c>
      <c r="C10225">
        <v>3</v>
      </c>
      <c r="D10225">
        <v>1</v>
      </c>
      <c r="E10225">
        <v>1017</v>
      </c>
      <c r="F10225">
        <v>4</v>
      </c>
      <c r="G10225">
        <v>57</v>
      </c>
      <c r="H10225">
        <v>7</v>
      </c>
      <c r="I10225">
        <v>5</v>
      </c>
      <c r="J10225">
        <v>0</v>
      </c>
      <c r="K10225">
        <v>41003047</v>
      </c>
    </row>
    <row r="10226" spans="1:11" x14ac:dyDescent="0.15">
      <c r="A10226">
        <v>3596311</v>
      </c>
      <c r="B10226">
        <v>1</v>
      </c>
      <c r="C10226">
        <v>4</v>
      </c>
      <c r="D10226">
        <v>1</v>
      </c>
      <c r="E10226">
        <v>1018</v>
      </c>
      <c r="F10226">
        <v>4</v>
      </c>
      <c r="G10226">
        <v>57</v>
      </c>
      <c r="H10226">
        <v>6</v>
      </c>
      <c r="I10226">
        <v>6</v>
      </c>
      <c r="J10226">
        <v>7</v>
      </c>
      <c r="K10226">
        <v>41003047</v>
      </c>
    </row>
    <row r="10227" spans="1:11" x14ac:dyDescent="0.15">
      <c r="A10227">
        <v>3596311</v>
      </c>
      <c r="B10227">
        <v>1</v>
      </c>
      <c r="C10227">
        <v>5</v>
      </c>
      <c r="D10227">
        <v>1</v>
      </c>
      <c r="E10227">
        <v>1042</v>
      </c>
      <c r="F10227">
        <v>4</v>
      </c>
      <c r="G10227">
        <v>57</v>
      </c>
      <c r="H10227">
        <v>6</v>
      </c>
      <c r="I10227">
        <v>5</v>
      </c>
      <c r="J10227">
        <v>2</v>
      </c>
      <c r="K10227">
        <v>41003047</v>
      </c>
    </row>
    <row r="10228" spans="1:11" x14ac:dyDescent="0.15">
      <c r="A10228">
        <v>3596421</v>
      </c>
      <c r="B10228">
        <v>1</v>
      </c>
      <c r="C10228">
        <v>1</v>
      </c>
      <c r="D10228">
        <v>1</v>
      </c>
      <c r="E10228">
        <v>5021</v>
      </c>
      <c r="F10228">
        <v>5</v>
      </c>
      <c r="G10228">
        <v>66</v>
      </c>
      <c r="H10228">
        <v>10</v>
      </c>
      <c r="I10228">
        <v>7</v>
      </c>
      <c r="J10228">
        <v>9</v>
      </c>
      <c r="K10228">
        <v>41003066</v>
      </c>
    </row>
    <row r="10229" spans="1:11" x14ac:dyDescent="0.15">
      <c r="A10229">
        <v>3596421</v>
      </c>
      <c r="B10229">
        <v>1</v>
      </c>
      <c r="C10229">
        <v>2</v>
      </c>
      <c r="D10229">
        <v>1</v>
      </c>
      <c r="E10229">
        <v>1016</v>
      </c>
      <c r="F10229">
        <v>4</v>
      </c>
      <c r="G10229">
        <v>65</v>
      </c>
      <c r="H10229">
        <v>9</v>
      </c>
      <c r="I10229">
        <v>7</v>
      </c>
      <c r="J10229">
        <v>1</v>
      </c>
      <c r="K10229">
        <v>41003066</v>
      </c>
    </row>
    <row r="10230" spans="1:11" x14ac:dyDescent="0.15">
      <c r="A10230">
        <v>3596421</v>
      </c>
      <c r="B10230">
        <v>1</v>
      </c>
      <c r="C10230">
        <v>3</v>
      </c>
      <c r="D10230">
        <v>1</v>
      </c>
      <c r="E10230">
        <v>1053</v>
      </c>
      <c r="F10230">
        <v>4</v>
      </c>
      <c r="G10230">
        <v>65</v>
      </c>
      <c r="H10230">
        <v>6</v>
      </c>
      <c r="I10230">
        <v>7</v>
      </c>
      <c r="J10230">
        <v>4</v>
      </c>
      <c r="K10230">
        <v>41003066</v>
      </c>
    </row>
    <row r="10231" spans="1:11" x14ac:dyDescent="0.15">
      <c r="A10231">
        <v>3596421</v>
      </c>
      <c r="B10231">
        <v>1</v>
      </c>
      <c r="C10231">
        <v>4</v>
      </c>
      <c r="D10231">
        <v>1</v>
      </c>
      <c r="E10231">
        <v>5024</v>
      </c>
      <c r="F10231">
        <v>5</v>
      </c>
      <c r="G10231">
        <v>65</v>
      </c>
      <c r="H10231">
        <v>6</v>
      </c>
      <c r="I10231">
        <v>7</v>
      </c>
      <c r="J10231">
        <v>7</v>
      </c>
      <c r="K10231">
        <v>41003066</v>
      </c>
    </row>
    <row r="10232" spans="1:11" x14ac:dyDescent="0.15">
      <c r="A10232">
        <v>3596421</v>
      </c>
      <c r="B10232">
        <v>1</v>
      </c>
      <c r="C10232">
        <v>5</v>
      </c>
      <c r="D10232">
        <v>1</v>
      </c>
      <c r="E10232">
        <v>1056</v>
      </c>
      <c r="F10232">
        <v>4</v>
      </c>
      <c r="G10232">
        <v>65</v>
      </c>
      <c r="H10232">
        <v>6</v>
      </c>
      <c r="I10232">
        <v>6</v>
      </c>
      <c r="J10232">
        <v>9</v>
      </c>
      <c r="K10232">
        <v>41003066</v>
      </c>
    </row>
    <row r="10233" spans="1:11" x14ac:dyDescent="0.15">
      <c r="A10233">
        <v>3596758</v>
      </c>
      <c r="B10233">
        <v>1</v>
      </c>
      <c r="C10233">
        <v>1</v>
      </c>
      <c r="D10233">
        <v>1</v>
      </c>
      <c r="E10233">
        <v>1015</v>
      </c>
      <c r="F10233">
        <v>4</v>
      </c>
      <c r="G10233">
        <v>54</v>
      </c>
      <c r="H10233">
        <v>2</v>
      </c>
      <c r="I10233">
        <v>4</v>
      </c>
      <c r="J10233">
        <v>1</v>
      </c>
      <c r="K10233">
        <v>41003066</v>
      </c>
    </row>
    <row r="10234" spans="1:11" x14ac:dyDescent="0.15">
      <c r="A10234">
        <v>3596758</v>
      </c>
      <c r="B10234">
        <v>1</v>
      </c>
      <c r="C10234">
        <v>2</v>
      </c>
      <c r="D10234">
        <v>1</v>
      </c>
      <c r="E10234">
        <v>1055</v>
      </c>
      <c r="F10234">
        <v>4</v>
      </c>
      <c r="G10234">
        <v>54</v>
      </c>
      <c r="H10234">
        <v>3</v>
      </c>
      <c r="I10234">
        <v>4</v>
      </c>
      <c r="J10234">
        <v>0</v>
      </c>
      <c r="K10234">
        <v>41003066</v>
      </c>
    </row>
    <row r="10235" spans="1:11" x14ac:dyDescent="0.15">
      <c r="A10235">
        <v>3596758</v>
      </c>
      <c r="B10235">
        <v>1</v>
      </c>
      <c r="C10235">
        <v>3</v>
      </c>
      <c r="D10235">
        <v>1</v>
      </c>
      <c r="E10235">
        <v>1071</v>
      </c>
      <c r="F10235">
        <v>4</v>
      </c>
      <c r="G10235">
        <v>51</v>
      </c>
      <c r="H10235">
        <v>1</v>
      </c>
      <c r="I10235">
        <v>3</v>
      </c>
      <c r="J10235">
        <v>0</v>
      </c>
      <c r="K10235">
        <v>41003066</v>
      </c>
    </row>
    <row r="10236" spans="1:11" x14ac:dyDescent="0.15">
      <c r="A10236">
        <v>3596758</v>
      </c>
      <c r="B10236">
        <v>1</v>
      </c>
      <c r="C10236">
        <v>4</v>
      </c>
      <c r="D10236">
        <v>1</v>
      </c>
      <c r="E10236">
        <v>1056</v>
      </c>
      <c r="F10236">
        <v>4</v>
      </c>
      <c r="G10236">
        <v>54</v>
      </c>
      <c r="H10236">
        <v>1</v>
      </c>
      <c r="I10236">
        <v>4</v>
      </c>
      <c r="J10236">
        <v>1</v>
      </c>
      <c r="K10236">
        <v>41003066</v>
      </c>
    </row>
    <row r="10237" spans="1:11" x14ac:dyDescent="0.15">
      <c r="A10237">
        <v>3596758</v>
      </c>
      <c r="B10237">
        <v>1</v>
      </c>
      <c r="C10237">
        <v>5</v>
      </c>
      <c r="D10237">
        <v>1</v>
      </c>
      <c r="E10237">
        <v>1016</v>
      </c>
      <c r="F10237">
        <v>4</v>
      </c>
      <c r="G10237">
        <v>54</v>
      </c>
      <c r="H10237">
        <v>5</v>
      </c>
      <c r="I10237">
        <v>5</v>
      </c>
      <c r="J10237">
        <v>0</v>
      </c>
      <c r="K10237">
        <v>41003066</v>
      </c>
    </row>
    <row r="10238" spans="1:11" x14ac:dyDescent="0.15">
      <c r="A10238">
        <v>3596815</v>
      </c>
      <c r="B10238">
        <v>1</v>
      </c>
      <c r="C10238">
        <v>1</v>
      </c>
      <c r="D10238">
        <v>1</v>
      </c>
      <c r="E10238">
        <v>1003</v>
      </c>
      <c r="F10238">
        <v>4</v>
      </c>
      <c r="G10238">
        <v>69</v>
      </c>
      <c r="H10238">
        <v>6</v>
      </c>
      <c r="I10238">
        <v>7</v>
      </c>
      <c r="J10238">
        <v>0</v>
      </c>
      <c r="K10238">
        <v>41003057</v>
      </c>
    </row>
    <row r="10239" spans="1:11" x14ac:dyDescent="0.15">
      <c r="A10239">
        <v>3596815</v>
      </c>
      <c r="B10239">
        <v>1</v>
      </c>
      <c r="C10239">
        <v>2</v>
      </c>
      <c r="D10239">
        <v>1</v>
      </c>
      <c r="E10239">
        <v>5034</v>
      </c>
      <c r="F10239">
        <v>5</v>
      </c>
      <c r="G10239">
        <v>69</v>
      </c>
      <c r="H10239">
        <v>6</v>
      </c>
      <c r="I10239">
        <v>7</v>
      </c>
      <c r="J10239">
        <v>9</v>
      </c>
      <c r="K10239">
        <v>41003057</v>
      </c>
    </row>
    <row r="10240" spans="1:11" x14ac:dyDescent="0.15">
      <c r="A10240">
        <v>3596815</v>
      </c>
      <c r="B10240">
        <v>1</v>
      </c>
      <c r="C10240">
        <v>3</v>
      </c>
      <c r="D10240">
        <v>1</v>
      </c>
      <c r="E10240">
        <v>1055</v>
      </c>
      <c r="F10240">
        <v>4</v>
      </c>
      <c r="G10240">
        <v>63</v>
      </c>
      <c r="H10240">
        <v>1</v>
      </c>
      <c r="I10240">
        <v>3</v>
      </c>
      <c r="J10240">
        <v>3</v>
      </c>
      <c r="K10240">
        <v>41003057</v>
      </c>
    </row>
    <row r="10241" spans="1:11" x14ac:dyDescent="0.15">
      <c r="A10241">
        <v>3596815</v>
      </c>
      <c r="B10241">
        <v>1</v>
      </c>
      <c r="C10241">
        <v>4</v>
      </c>
      <c r="D10241">
        <v>1</v>
      </c>
      <c r="E10241">
        <v>5011</v>
      </c>
      <c r="F10241">
        <v>5</v>
      </c>
      <c r="G10241">
        <v>69</v>
      </c>
      <c r="H10241">
        <v>6</v>
      </c>
      <c r="I10241">
        <v>7</v>
      </c>
      <c r="J10241">
        <v>1</v>
      </c>
      <c r="K10241">
        <v>41003057</v>
      </c>
    </row>
    <row r="10242" spans="1:11" x14ac:dyDescent="0.15">
      <c r="A10242">
        <v>3596815</v>
      </c>
      <c r="B10242">
        <v>1</v>
      </c>
      <c r="C10242">
        <v>5</v>
      </c>
      <c r="D10242">
        <v>1</v>
      </c>
      <c r="E10242">
        <v>1048</v>
      </c>
      <c r="F10242">
        <v>4</v>
      </c>
      <c r="G10242">
        <v>49</v>
      </c>
      <c r="H10242">
        <v>0</v>
      </c>
      <c r="I10242">
        <v>1</v>
      </c>
      <c r="J10242">
        <v>1</v>
      </c>
      <c r="K10242">
        <v>41003057</v>
      </c>
    </row>
    <row r="10243" spans="1:11" x14ac:dyDescent="0.15">
      <c r="A10243">
        <v>3597762</v>
      </c>
      <c r="B10243">
        <v>1</v>
      </c>
      <c r="C10243">
        <v>1</v>
      </c>
      <c r="D10243">
        <v>1</v>
      </c>
      <c r="E10243">
        <v>5010</v>
      </c>
      <c r="F10243">
        <v>5</v>
      </c>
      <c r="G10243">
        <v>62</v>
      </c>
      <c r="H10243">
        <v>10</v>
      </c>
      <c r="I10243">
        <v>7</v>
      </c>
      <c r="J10243">
        <v>3</v>
      </c>
      <c r="K10243">
        <v>41003066</v>
      </c>
    </row>
    <row r="10244" spans="1:11" x14ac:dyDescent="0.15">
      <c r="A10244">
        <v>3597762</v>
      </c>
      <c r="B10244">
        <v>1</v>
      </c>
      <c r="C10244">
        <v>2</v>
      </c>
      <c r="D10244">
        <v>1</v>
      </c>
      <c r="E10244">
        <v>5011</v>
      </c>
      <c r="F10244">
        <v>5</v>
      </c>
      <c r="G10244">
        <v>62</v>
      </c>
      <c r="H10244">
        <v>6</v>
      </c>
      <c r="I10244">
        <v>7</v>
      </c>
      <c r="J10244">
        <v>1</v>
      </c>
      <c r="K10244">
        <v>41003066</v>
      </c>
    </row>
    <row r="10245" spans="1:11" x14ac:dyDescent="0.15">
      <c r="A10245">
        <v>3597762</v>
      </c>
      <c r="B10245">
        <v>1</v>
      </c>
      <c r="C10245">
        <v>3</v>
      </c>
      <c r="D10245">
        <v>1</v>
      </c>
      <c r="E10245">
        <v>1007</v>
      </c>
      <c r="F10245">
        <v>4</v>
      </c>
      <c r="G10245">
        <v>62</v>
      </c>
      <c r="H10245">
        <v>10</v>
      </c>
      <c r="I10245">
        <v>7</v>
      </c>
      <c r="J10245">
        <v>9</v>
      </c>
      <c r="K10245">
        <v>41003066</v>
      </c>
    </row>
    <row r="10246" spans="1:11" x14ac:dyDescent="0.15">
      <c r="A10246">
        <v>3597762</v>
      </c>
      <c r="B10246">
        <v>1</v>
      </c>
      <c r="C10246">
        <v>4</v>
      </c>
      <c r="D10246">
        <v>1</v>
      </c>
      <c r="E10246">
        <v>1048</v>
      </c>
      <c r="F10246">
        <v>4</v>
      </c>
      <c r="G10246">
        <v>62</v>
      </c>
      <c r="H10246">
        <v>10</v>
      </c>
      <c r="I10246">
        <v>7</v>
      </c>
      <c r="J10246">
        <v>5</v>
      </c>
      <c r="K10246">
        <v>41003066</v>
      </c>
    </row>
    <row r="10247" spans="1:11" x14ac:dyDescent="0.15">
      <c r="A10247">
        <v>3597762</v>
      </c>
      <c r="B10247">
        <v>1</v>
      </c>
      <c r="C10247">
        <v>5</v>
      </c>
      <c r="D10247">
        <v>1</v>
      </c>
      <c r="E10247">
        <v>1007</v>
      </c>
      <c r="F10247">
        <v>4</v>
      </c>
      <c r="G10247">
        <v>62</v>
      </c>
      <c r="H10247">
        <v>10</v>
      </c>
      <c r="I10247">
        <v>7</v>
      </c>
      <c r="J10247">
        <v>9</v>
      </c>
      <c r="K10247">
        <v>41003066</v>
      </c>
    </row>
    <row r="10248" spans="1:11" x14ac:dyDescent="0.15">
      <c r="A10248">
        <v>3600159</v>
      </c>
      <c r="B10248">
        <v>1</v>
      </c>
      <c r="C10248">
        <v>1</v>
      </c>
      <c r="D10248">
        <v>1</v>
      </c>
      <c r="E10248">
        <v>5030</v>
      </c>
      <c r="F10248">
        <v>5</v>
      </c>
      <c r="G10248">
        <v>66</v>
      </c>
      <c r="H10248">
        <v>6</v>
      </c>
      <c r="I10248">
        <v>7</v>
      </c>
      <c r="J10248">
        <v>9</v>
      </c>
      <c r="K10248">
        <v>41003066</v>
      </c>
    </row>
    <row r="10249" spans="1:11" x14ac:dyDescent="0.15">
      <c r="A10249">
        <v>3600159</v>
      </c>
      <c r="B10249">
        <v>1</v>
      </c>
      <c r="C10249">
        <v>2</v>
      </c>
      <c r="D10249">
        <v>1</v>
      </c>
      <c r="E10249">
        <v>1056</v>
      </c>
      <c r="F10249">
        <v>4</v>
      </c>
      <c r="G10249">
        <v>66</v>
      </c>
      <c r="H10249">
        <v>6</v>
      </c>
      <c r="I10249">
        <v>7</v>
      </c>
      <c r="J10249">
        <v>9</v>
      </c>
      <c r="K10249">
        <v>41003066</v>
      </c>
    </row>
    <row r="10250" spans="1:11" x14ac:dyDescent="0.15">
      <c r="A10250">
        <v>3600159</v>
      </c>
      <c r="B10250">
        <v>1</v>
      </c>
      <c r="C10250">
        <v>3</v>
      </c>
      <c r="D10250">
        <v>1</v>
      </c>
      <c r="E10250">
        <v>1063</v>
      </c>
      <c r="F10250">
        <v>4</v>
      </c>
      <c r="G10250">
        <v>66</v>
      </c>
      <c r="H10250">
        <v>6</v>
      </c>
      <c r="I10250">
        <v>7</v>
      </c>
      <c r="J10250">
        <v>9</v>
      </c>
      <c r="K10250">
        <v>41003066</v>
      </c>
    </row>
    <row r="10251" spans="1:11" x14ac:dyDescent="0.15">
      <c r="A10251">
        <v>3600159</v>
      </c>
      <c r="B10251">
        <v>1</v>
      </c>
      <c r="C10251">
        <v>4</v>
      </c>
      <c r="D10251">
        <v>1</v>
      </c>
      <c r="E10251">
        <v>1016</v>
      </c>
      <c r="F10251">
        <v>4</v>
      </c>
      <c r="G10251">
        <v>66</v>
      </c>
      <c r="H10251">
        <v>10</v>
      </c>
      <c r="I10251">
        <v>7</v>
      </c>
      <c r="J10251">
        <v>6</v>
      </c>
      <c r="K10251">
        <v>41003066</v>
      </c>
    </row>
    <row r="10252" spans="1:11" x14ac:dyDescent="0.15">
      <c r="A10252">
        <v>3600159</v>
      </c>
      <c r="B10252">
        <v>1</v>
      </c>
      <c r="C10252">
        <v>5</v>
      </c>
      <c r="D10252">
        <v>1</v>
      </c>
      <c r="E10252">
        <v>1062</v>
      </c>
      <c r="F10252">
        <v>4</v>
      </c>
      <c r="G10252">
        <v>66</v>
      </c>
      <c r="H10252">
        <v>6</v>
      </c>
      <c r="I10252">
        <v>6</v>
      </c>
      <c r="J10252">
        <v>9</v>
      </c>
      <c r="K10252">
        <v>41003066</v>
      </c>
    </row>
    <row r="10253" spans="1:11" x14ac:dyDescent="0.15">
      <c r="A10253">
        <v>3601340</v>
      </c>
      <c r="B10253">
        <v>1</v>
      </c>
      <c r="C10253">
        <v>1</v>
      </c>
      <c r="D10253">
        <v>1</v>
      </c>
      <c r="E10253">
        <v>5010</v>
      </c>
      <c r="F10253">
        <v>5</v>
      </c>
      <c r="G10253">
        <v>66</v>
      </c>
      <c r="H10253">
        <v>10</v>
      </c>
      <c r="I10253">
        <v>7</v>
      </c>
      <c r="J10253">
        <v>4</v>
      </c>
      <c r="K10253">
        <v>41003066</v>
      </c>
    </row>
    <row r="10254" spans="1:11" x14ac:dyDescent="0.15">
      <c r="A10254">
        <v>3601340</v>
      </c>
      <c r="B10254">
        <v>1</v>
      </c>
      <c r="C10254">
        <v>2</v>
      </c>
      <c r="D10254">
        <v>1</v>
      </c>
      <c r="E10254">
        <v>5036</v>
      </c>
      <c r="F10254">
        <v>5</v>
      </c>
      <c r="G10254">
        <v>66</v>
      </c>
      <c r="H10254">
        <v>10</v>
      </c>
      <c r="I10254">
        <v>7</v>
      </c>
      <c r="J10254">
        <v>0</v>
      </c>
      <c r="K10254">
        <v>41003066</v>
      </c>
    </row>
    <row r="10255" spans="1:11" x14ac:dyDescent="0.15">
      <c r="A10255">
        <v>3601340</v>
      </c>
      <c r="B10255">
        <v>1</v>
      </c>
      <c r="C10255">
        <v>3</v>
      </c>
      <c r="D10255">
        <v>1</v>
      </c>
      <c r="E10255">
        <v>5034</v>
      </c>
      <c r="F10255">
        <v>5</v>
      </c>
      <c r="G10255">
        <v>66</v>
      </c>
      <c r="H10255">
        <v>9</v>
      </c>
      <c r="I10255">
        <v>7</v>
      </c>
      <c r="J10255">
        <v>9</v>
      </c>
      <c r="K10255">
        <v>41003066</v>
      </c>
    </row>
    <row r="10256" spans="1:11" x14ac:dyDescent="0.15">
      <c r="A10256">
        <v>3601340</v>
      </c>
      <c r="B10256">
        <v>1</v>
      </c>
      <c r="C10256">
        <v>4</v>
      </c>
      <c r="D10256">
        <v>1</v>
      </c>
      <c r="E10256">
        <v>1047</v>
      </c>
      <c r="F10256">
        <v>4</v>
      </c>
      <c r="G10256">
        <v>66</v>
      </c>
      <c r="H10256">
        <v>10</v>
      </c>
      <c r="I10256">
        <v>7</v>
      </c>
      <c r="J10256">
        <v>2</v>
      </c>
      <c r="K10256">
        <v>41003066</v>
      </c>
    </row>
    <row r="10257" spans="1:11" x14ac:dyDescent="0.15">
      <c r="A10257">
        <v>3601340</v>
      </c>
      <c r="B10257">
        <v>1</v>
      </c>
      <c r="C10257">
        <v>5</v>
      </c>
      <c r="D10257">
        <v>1</v>
      </c>
      <c r="E10257">
        <v>1032</v>
      </c>
      <c r="F10257">
        <v>4</v>
      </c>
      <c r="G10257">
        <v>66</v>
      </c>
      <c r="H10257">
        <v>6</v>
      </c>
      <c r="I10257">
        <v>7</v>
      </c>
      <c r="J10257">
        <v>9</v>
      </c>
      <c r="K10257">
        <v>41003066</v>
      </c>
    </row>
    <row r="10258" spans="1:11" x14ac:dyDescent="0.15">
      <c r="A10258">
        <v>3602378</v>
      </c>
      <c r="B10258">
        <v>1</v>
      </c>
      <c r="C10258">
        <v>1</v>
      </c>
      <c r="D10258">
        <v>1</v>
      </c>
      <c r="E10258">
        <v>1052</v>
      </c>
      <c r="F10258">
        <v>4</v>
      </c>
      <c r="G10258">
        <v>62</v>
      </c>
      <c r="H10258">
        <v>6</v>
      </c>
      <c r="I10258">
        <v>6</v>
      </c>
      <c r="J10258">
        <v>8</v>
      </c>
      <c r="K10258">
        <v>41003066</v>
      </c>
    </row>
    <row r="10259" spans="1:11" x14ac:dyDescent="0.15">
      <c r="A10259">
        <v>3602378</v>
      </c>
      <c r="B10259">
        <v>1</v>
      </c>
      <c r="C10259">
        <v>2</v>
      </c>
      <c r="D10259">
        <v>1</v>
      </c>
      <c r="E10259">
        <v>1042</v>
      </c>
      <c r="F10259">
        <v>4</v>
      </c>
      <c r="G10259">
        <v>62</v>
      </c>
      <c r="H10259">
        <v>6</v>
      </c>
      <c r="I10259">
        <v>6</v>
      </c>
      <c r="J10259">
        <v>0</v>
      </c>
      <c r="K10259">
        <v>41003066</v>
      </c>
    </row>
    <row r="10260" spans="1:11" x14ac:dyDescent="0.15">
      <c r="A10260">
        <v>3602378</v>
      </c>
      <c r="B10260">
        <v>1</v>
      </c>
      <c r="C10260">
        <v>3</v>
      </c>
      <c r="D10260">
        <v>1</v>
      </c>
      <c r="E10260">
        <v>1063</v>
      </c>
      <c r="F10260">
        <v>4</v>
      </c>
      <c r="G10260">
        <v>61</v>
      </c>
      <c r="H10260">
        <v>3</v>
      </c>
      <c r="I10260">
        <v>6</v>
      </c>
      <c r="J10260">
        <v>7</v>
      </c>
      <c r="K10260">
        <v>41003066</v>
      </c>
    </row>
    <row r="10261" spans="1:11" x14ac:dyDescent="0.15">
      <c r="A10261">
        <v>3602378</v>
      </c>
      <c r="B10261">
        <v>1</v>
      </c>
      <c r="C10261">
        <v>4</v>
      </c>
      <c r="D10261">
        <v>1</v>
      </c>
      <c r="E10261">
        <v>1015</v>
      </c>
      <c r="F10261">
        <v>4</v>
      </c>
      <c r="G10261">
        <v>62</v>
      </c>
      <c r="H10261">
        <v>6</v>
      </c>
      <c r="I10261">
        <v>6</v>
      </c>
      <c r="J10261">
        <v>1</v>
      </c>
      <c r="K10261">
        <v>41003066</v>
      </c>
    </row>
    <row r="10262" spans="1:11" x14ac:dyDescent="0.15">
      <c r="A10262">
        <v>3602378</v>
      </c>
      <c r="B10262">
        <v>1</v>
      </c>
      <c r="C10262">
        <v>5</v>
      </c>
      <c r="D10262">
        <v>1</v>
      </c>
      <c r="E10262">
        <v>1018</v>
      </c>
      <c r="F10262">
        <v>4</v>
      </c>
      <c r="G10262">
        <v>62</v>
      </c>
      <c r="H10262">
        <v>6</v>
      </c>
      <c r="I10262">
        <v>4</v>
      </c>
      <c r="J10262">
        <v>8</v>
      </c>
      <c r="K10262">
        <v>41003066</v>
      </c>
    </row>
    <row r="10263" spans="1:11" x14ac:dyDescent="0.15">
      <c r="A10263">
        <v>3603608</v>
      </c>
      <c r="B10263">
        <v>1</v>
      </c>
      <c r="C10263">
        <v>1</v>
      </c>
      <c r="D10263">
        <v>1</v>
      </c>
      <c r="E10263">
        <v>1055</v>
      </c>
      <c r="F10263">
        <v>4</v>
      </c>
      <c r="G10263">
        <v>68</v>
      </c>
      <c r="H10263">
        <v>5</v>
      </c>
      <c r="I10263">
        <v>7</v>
      </c>
      <c r="J10263">
        <v>6</v>
      </c>
      <c r="K10263">
        <v>41003066</v>
      </c>
    </row>
    <row r="10264" spans="1:11" x14ac:dyDescent="0.15">
      <c r="A10264">
        <v>3603608</v>
      </c>
      <c r="B10264">
        <v>1</v>
      </c>
      <c r="C10264">
        <v>2</v>
      </c>
      <c r="D10264">
        <v>1</v>
      </c>
      <c r="E10264">
        <v>1062</v>
      </c>
      <c r="F10264">
        <v>4</v>
      </c>
      <c r="G10264">
        <v>68</v>
      </c>
      <c r="H10264">
        <v>5</v>
      </c>
      <c r="I10264">
        <v>7</v>
      </c>
      <c r="J10264">
        <v>9</v>
      </c>
      <c r="K10264">
        <v>41003066</v>
      </c>
    </row>
    <row r="10265" spans="1:11" x14ac:dyDescent="0.15">
      <c r="A10265">
        <v>3603608</v>
      </c>
      <c r="B10265">
        <v>1</v>
      </c>
      <c r="C10265">
        <v>3</v>
      </c>
      <c r="D10265">
        <v>1</v>
      </c>
      <c r="E10265">
        <v>1063</v>
      </c>
      <c r="F10265">
        <v>4</v>
      </c>
      <c r="G10265">
        <v>68</v>
      </c>
      <c r="H10265">
        <v>5</v>
      </c>
      <c r="I10265">
        <v>7</v>
      </c>
      <c r="J10265">
        <v>9</v>
      </c>
      <c r="K10265">
        <v>41003066</v>
      </c>
    </row>
    <row r="10266" spans="1:11" x14ac:dyDescent="0.15">
      <c r="A10266">
        <v>3603608</v>
      </c>
      <c r="B10266">
        <v>1</v>
      </c>
      <c r="C10266">
        <v>4</v>
      </c>
      <c r="D10266">
        <v>1</v>
      </c>
      <c r="E10266">
        <v>1009</v>
      </c>
      <c r="F10266">
        <v>4</v>
      </c>
      <c r="G10266">
        <v>68</v>
      </c>
      <c r="H10266">
        <v>5</v>
      </c>
      <c r="I10266">
        <v>7</v>
      </c>
      <c r="J10266">
        <v>9</v>
      </c>
      <c r="K10266">
        <v>41003066</v>
      </c>
    </row>
    <row r="10267" spans="1:11" x14ac:dyDescent="0.15">
      <c r="A10267">
        <v>3603608</v>
      </c>
      <c r="B10267">
        <v>1</v>
      </c>
      <c r="C10267">
        <v>5</v>
      </c>
      <c r="D10267">
        <v>1</v>
      </c>
      <c r="E10267">
        <v>1031</v>
      </c>
      <c r="F10267">
        <v>4</v>
      </c>
      <c r="G10267">
        <v>68</v>
      </c>
      <c r="H10267">
        <v>6</v>
      </c>
      <c r="I10267">
        <v>7</v>
      </c>
      <c r="J10267">
        <v>9</v>
      </c>
      <c r="K10267">
        <v>41003066</v>
      </c>
    </row>
    <row r="10268" spans="1:11" x14ac:dyDescent="0.15">
      <c r="A10268">
        <v>3603679</v>
      </c>
      <c r="B10268">
        <v>2</v>
      </c>
      <c r="C10268">
        <v>1</v>
      </c>
      <c r="D10268">
        <v>1</v>
      </c>
      <c r="E10268">
        <v>1041</v>
      </c>
      <c r="F10268">
        <v>4</v>
      </c>
      <c r="G10268">
        <v>64</v>
      </c>
      <c r="H10268">
        <v>6</v>
      </c>
      <c r="I10268">
        <v>6</v>
      </c>
      <c r="J10268">
        <v>9</v>
      </c>
      <c r="K10268">
        <v>41003066</v>
      </c>
    </row>
    <row r="10269" spans="1:11" x14ac:dyDescent="0.15">
      <c r="A10269">
        <v>3603679</v>
      </c>
      <c r="B10269">
        <v>2</v>
      </c>
      <c r="C10269">
        <v>2</v>
      </c>
      <c r="D10269">
        <v>1</v>
      </c>
      <c r="E10269">
        <v>1016</v>
      </c>
      <c r="F10269">
        <v>4</v>
      </c>
      <c r="G10269">
        <v>64</v>
      </c>
      <c r="H10269">
        <v>10</v>
      </c>
      <c r="I10269">
        <v>6</v>
      </c>
      <c r="J10269">
        <v>2</v>
      </c>
      <c r="K10269">
        <v>41003066</v>
      </c>
    </row>
    <row r="10270" spans="1:11" x14ac:dyDescent="0.15">
      <c r="A10270">
        <v>3603679</v>
      </c>
      <c r="B10270">
        <v>2</v>
      </c>
      <c r="C10270">
        <v>3</v>
      </c>
      <c r="D10270">
        <v>1</v>
      </c>
      <c r="E10270">
        <v>1017</v>
      </c>
      <c r="F10270">
        <v>4</v>
      </c>
      <c r="G10270">
        <v>64</v>
      </c>
      <c r="H10270">
        <v>9</v>
      </c>
      <c r="I10270">
        <v>7</v>
      </c>
      <c r="J10270">
        <v>1</v>
      </c>
      <c r="K10270">
        <v>41003066</v>
      </c>
    </row>
    <row r="10271" spans="1:11" x14ac:dyDescent="0.15">
      <c r="A10271">
        <v>3603679</v>
      </c>
      <c r="B10271">
        <v>2</v>
      </c>
      <c r="C10271">
        <v>4</v>
      </c>
      <c r="D10271">
        <v>1</v>
      </c>
      <c r="E10271">
        <v>1063</v>
      </c>
      <c r="F10271">
        <v>4</v>
      </c>
      <c r="G10271">
        <v>64</v>
      </c>
      <c r="H10271">
        <v>6</v>
      </c>
      <c r="I10271">
        <v>6</v>
      </c>
      <c r="J10271">
        <v>9</v>
      </c>
      <c r="K10271">
        <v>41003066</v>
      </c>
    </row>
    <row r="10272" spans="1:11" x14ac:dyDescent="0.15">
      <c r="A10272">
        <v>3603679</v>
      </c>
      <c r="B10272">
        <v>2</v>
      </c>
      <c r="C10272">
        <v>5</v>
      </c>
      <c r="D10272">
        <v>1</v>
      </c>
      <c r="E10272">
        <v>1025</v>
      </c>
      <c r="F10272">
        <v>4</v>
      </c>
      <c r="G10272">
        <v>64</v>
      </c>
      <c r="H10272">
        <v>7</v>
      </c>
      <c r="I10272">
        <v>6</v>
      </c>
      <c r="J10272">
        <v>2</v>
      </c>
      <c r="K10272">
        <v>41003066</v>
      </c>
    </row>
    <row r="10273" spans="1:11" x14ac:dyDescent="0.15">
      <c r="A10273">
        <v>3605263</v>
      </c>
      <c r="B10273">
        <v>1</v>
      </c>
      <c r="C10273">
        <v>1</v>
      </c>
      <c r="D10273">
        <v>1</v>
      </c>
      <c r="E10273">
        <v>1009</v>
      </c>
      <c r="F10273">
        <v>4</v>
      </c>
      <c r="G10273">
        <v>63</v>
      </c>
      <c r="H10273">
        <v>5</v>
      </c>
      <c r="I10273">
        <v>5</v>
      </c>
      <c r="J10273">
        <v>9</v>
      </c>
      <c r="K10273">
        <v>41003066</v>
      </c>
    </row>
    <row r="10274" spans="1:11" x14ac:dyDescent="0.15">
      <c r="A10274">
        <v>3605263</v>
      </c>
      <c r="B10274">
        <v>1</v>
      </c>
      <c r="C10274">
        <v>2</v>
      </c>
      <c r="D10274">
        <v>1</v>
      </c>
      <c r="E10274">
        <v>1041</v>
      </c>
      <c r="F10274">
        <v>4</v>
      </c>
      <c r="G10274">
        <v>63</v>
      </c>
      <c r="H10274">
        <v>5</v>
      </c>
      <c r="I10274">
        <v>5</v>
      </c>
      <c r="J10274">
        <v>8</v>
      </c>
      <c r="K10274">
        <v>41003066</v>
      </c>
    </row>
    <row r="10275" spans="1:11" x14ac:dyDescent="0.15">
      <c r="A10275">
        <v>3605263</v>
      </c>
      <c r="B10275">
        <v>1</v>
      </c>
      <c r="C10275">
        <v>3</v>
      </c>
      <c r="D10275">
        <v>1</v>
      </c>
      <c r="E10275">
        <v>1050</v>
      </c>
      <c r="F10275">
        <v>4</v>
      </c>
      <c r="G10275">
        <v>62</v>
      </c>
      <c r="H10275">
        <v>5</v>
      </c>
      <c r="I10275">
        <v>5</v>
      </c>
      <c r="J10275">
        <v>5</v>
      </c>
      <c r="K10275">
        <v>41003066</v>
      </c>
    </row>
    <row r="10276" spans="1:11" x14ac:dyDescent="0.15">
      <c r="A10276">
        <v>3605263</v>
      </c>
      <c r="B10276">
        <v>1</v>
      </c>
      <c r="C10276">
        <v>4</v>
      </c>
      <c r="D10276">
        <v>1</v>
      </c>
      <c r="E10276">
        <v>1049</v>
      </c>
      <c r="F10276">
        <v>4</v>
      </c>
      <c r="G10276">
        <v>63</v>
      </c>
      <c r="H10276">
        <v>4</v>
      </c>
      <c r="I10276">
        <v>5</v>
      </c>
      <c r="J10276">
        <v>2</v>
      </c>
      <c r="K10276">
        <v>41003066</v>
      </c>
    </row>
    <row r="10277" spans="1:11" x14ac:dyDescent="0.15">
      <c r="A10277">
        <v>3605263</v>
      </c>
      <c r="B10277">
        <v>1</v>
      </c>
      <c r="C10277">
        <v>5</v>
      </c>
      <c r="D10277">
        <v>1</v>
      </c>
      <c r="E10277">
        <v>1008</v>
      </c>
      <c r="F10277">
        <v>4</v>
      </c>
      <c r="G10277">
        <v>63</v>
      </c>
      <c r="H10277">
        <v>5</v>
      </c>
      <c r="I10277">
        <v>5</v>
      </c>
      <c r="J10277">
        <v>0</v>
      </c>
      <c r="K10277">
        <v>41003066</v>
      </c>
    </row>
    <row r="10278" spans="1:11" x14ac:dyDescent="0.15">
      <c r="A10278">
        <v>3607179</v>
      </c>
      <c r="B10278">
        <v>1</v>
      </c>
      <c r="C10278">
        <v>1</v>
      </c>
      <c r="D10278">
        <v>1</v>
      </c>
      <c r="E10278">
        <v>1016</v>
      </c>
      <c r="F10278">
        <v>4</v>
      </c>
      <c r="G10278">
        <v>38</v>
      </c>
      <c r="H10278">
        <v>5</v>
      </c>
      <c r="I10278">
        <v>3</v>
      </c>
      <c r="J10278">
        <v>2</v>
      </c>
      <c r="K10278">
        <v>41003066</v>
      </c>
    </row>
    <row r="10279" spans="1:11" x14ac:dyDescent="0.15">
      <c r="A10279">
        <v>3607179</v>
      </c>
      <c r="B10279">
        <v>1</v>
      </c>
      <c r="C10279">
        <v>2</v>
      </c>
      <c r="D10279">
        <v>1</v>
      </c>
      <c r="E10279">
        <v>1062</v>
      </c>
      <c r="F10279">
        <v>4</v>
      </c>
      <c r="G10279">
        <v>37</v>
      </c>
      <c r="H10279">
        <v>1</v>
      </c>
      <c r="I10279">
        <v>3</v>
      </c>
      <c r="J10279">
        <v>2</v>
      </c>
      <c r="K10279">
        <v>41003066</v>
      </c>
    </row>
    <row r="10280" spans="1:11" x14ac:dyDescent="0.15">
      <c r="A10280">
        <v>3607179</v>
      </c>
      <c r="B10280">
        <v>1</v>
      </c>
      <c r="C10280">
        <v>3</v>
      </c>
      <c r="D10280">
        <v>1</v>
      </c>
      <c r="E10280">
        <v>1047</v>
      </c>
      <c r="F10280">
        <v>4</v>
      </c>
      <c r="G10280">
        <v>44</v>
      </c>
      <c r="H10280">
        <v>3</v>
      </c>
      <c r="I10280">
        <v>3</v>
      </c>
      <c r="J10280">
        <v>0</v>
      </c>
      <c r="K10280">
        <v>41003066</v>
      </c>
    </row>
    <row r="10281" spans="1:11" x14ac:dyDescent="0.15">
      <c r="A10281">
        <v>3607179</v>
      </c>
      <c r="B10281">
        <v>1</v>
      </c>
      <c r="C10281">
        <v>4</v>
      </c>
      <c r="D10281">
        <v>1</v>
      </c>
      <c r="E10281">
        <v>1009</v>
      </c>
      <c r="F10281">
        <v>4</v>
      </c>
      <c r="G10281">
        <v>43</v>
      </c>
      <c r="H10281">
        <v>3</v>
      </c>
      <c r="I10281">
        <v>3</v>
      </c>
      <c r="J10281">
        <v>3</v>
      </c>
      <c r="K10281">
        <v>41003066</v>
      </c>
    </row>
    <row r="10282" spans="1:11" x14ac:dyDescent="0.15">
      <c r="A10282">
        <v>3607179</v>
      </c>
      <c r="B10282">
        <v>1</v>
      </c>
      <c r="C10282">
        <v>5</v>
      </c>
      <c r="D10282">
        <v>1</v>
      </c>
      <c r="E10282">
        <v>1056</v>
      </c>
      <c r="F10282">
        <v>4</v>
      </c>
      <c r="G10282">
        <v>39</v>
      </c>
      <c r="H10282">
        <v>1</v>
      </c>
      <c r="I10282">
        <v>1</v>
      </c>
      <c r="J10282">
        <v>2</v>
      </c>
      <c r="K10282">
        <v>41003066</v>
      </c>
    </row>
    <row r="10283" spans="1:11" x14ac:dyDescent="0.15">
      <c r="A10283">
        <v>3607695</v>
      </c>
      <c r="B10283">
        <v>1</v>
      </c>
      <c r="C10283">
        <v>1</v>
      </c>
      <c r="D10283">
        <v>1</v>
      </c>
      <c r="E10283">
        <v>1015</v>
      </c>
      <c r="F10283">
        <v>4</v>
      </c>
      <c r="G10283">
        <v>65</v>
      </c>
      <c r="H10283">
        <v>6</v>
      </c>
      <c r="I10283">
        <v>7</v>
      </c>
      <c r="J10283">
        <v>6</v>
      </c>
      <c r="K10283">
        <v>41003066</v>
      </c>
    </row>
    <row r="10284" spans="1:11" x14ac:dyDescent="0.15">
      <c r="A10284">
        <v>3607695</v>
      </c>
      <c r="B10284">
        <v>1</v>
      </c>
      <c r="C10284">
        <v>2</v>
      </c>
      <c r="D10284">
        <v>1</v>
      </c>
      <c r="E10284">
        <v>1021</v>
      </c>
      <c r="F10284">
        <v>4</v>
      </c>
      <c r="G10284">
        <v>65</v>
      </c>
      <c r="H10284">
        <v>1</v>
      </c>
      <c r="I10284">
        <v>6</v>
      </c>
      <c r="J10284">
        <v>7</v>
      </c>
      <c r="K10284">
        <v>41003066</v>
      </c>
    </row>
    <row r="10285" spans="1:11" x14ac:dyDescent="0.15">
      <c r="A10285">
        <v>3607695</v>
      </c>
      <c r="B10285">
        <v>1</v>
      </c>
      <c r="C10285">
        <v>3</v>
      </c>
      <c r="D10285">
        <v>1</v>
      </c>
      <c r="E10285">
        <v>1052</v>
      </c>
      <c r="F10285">
        <v>4</v>
      </c>
      <c r="G10285">
        <v>1</v>
      </c>
      <c r="H10285">
        <v>0</v>
      </c>
      <c r="I10285">
        <v>0</v>
      </c>
      <c r="J10285">
        <v>0</v>
      </c>
      <c r="K10285">
        <v>41003066</v>
      </c>
    </row>
    <row r="10286" spans="1:11" x14ac:dyDescent="0.15">
      <c r="A10286">
        <v>3607695</v>
      </c>
      <c r="B10286">
        <v>1</v>
      </c>
      <c r="C10286">
        <v>4</v>
      </c>
      <c r="D10286">
        <v>1</v>
      </c>
      <c r="E10286">
        <v>1055</v>
      </c>
      <c r="F10286">
        <v>4</v>
      </c>
      <c r="G10286">
        <v>63</v>
      </c>
      <c r="H10286">
        <v>1</v>
      </c>
      <c r="I10286">
        <v>4</v>
      </c>
      <c r="J10286">
        <v>0</v>
      </c>
      <c r="K10286">
        <v>41003066</v>
      </c>
    </row>
    <row r="10287" spans="1:11" x14ac:dyDescent="0.15">
      <c r="A10287">
        <v>3607695</v>
      </c>
      <c r="B10287">
        <v>1</v>
      </c>
      <c r="C10287">
        <v>5</v>
      </c>
      <c r="D10287">
        <v>1</v>
      </c>
      <c r="E10287">
        <v>5021</v>
      </c>
      <c r="F10287">
        <v>5</v>
      </c>
      <c r="G10287">
        <v>65</v>
      </c>
      <c r="H10287">
        <v>7</v>
      </c>
      <c r="I10287">
        <v>7</v>
      </c>
      <c r="J10287">
        <v>9</v>
      </c>
      <c r="K10287">
        <v>41003066</v>
      </c>
    </row>
    <row r="10288" spans="1:11" x14ac:dyDescent="0.15">
      <c r="A10288">
        <v>3608518</v>
      </c>
      <c r="B10288">
        <v>1</v>
      </c>
      <c r="C10288">
        <v>1</v>
      </c>
      <c r="D10288">
        <v>1</v>
      </c>
      <c r="E10288">
        <v>1056</v>
      </c>
      <c r="F10288">
        <v>4</v>
      </c>
      <c r="G10288">
        <v>65</v>
      </c>
      <c r="H10288">
        <v>3</v>
      </c>
      <c r="I10288">
        <v>7</v>
      </c>
      <c r="J10288">
        <v>9</v>
      </c>
      <c r="K10288">
        <v>41003057</v>
      </c>
    </row>
    <row r="10289" spans="1:11" x14ac:dyDescent="0.15">
      <c r="A10289">
        <v>3608518</v>
      </c>
      <c r="B10289">
        <v>1</v>
      </c>
      <c r="C10289">
        <v>2</v>
      </c>
      <c r="D10289">
        <v>1</v>
      </c>
      <c r="E10289">
        <v>1008</v>
      </c>
      <c r="F10289">
        <v>4</v>
      </c>
      <c r="G10289">
        <v>65</v>
      </c>
      <c r="H10289">
        <v>6</v>
      </c>
      <c r="I10289">
        <v>7</v>
      </c>
      <c r="J10289">
        <v>5</v>
      </c>
      <c r="K10289">
        <v>41003057</v>
      </c>
    </row>
    <row r="10290" spans="1:11" x14ac:dyDescent="0.15">
      <c r="A10290">
        <v>3608518</v>
      </c>
      <c r="B10290">
        <v>1</v>
      </c>
      <c r="C10290">
        <v>3</v>
      </c>
      <c r="D10290">
        <v>1</v>
      </c>
      <c r="E10290">
        <v>1050</v>
      </c>
      <c r="F10290">
        <v>4</v>
      </c>
      <c r="G10290">
        <v>65</v>
      </c>
      <c r="H10290">
        <v>6</v>
      </c>
      <c r="I10290">
        <v>7</v>
      </c>
      <c r="J10290">
        <v>9</v>
      </c>
      <c r="K10290">
        <v>41003057</v>
      </c>
    </row>
    <row r="10291" spans="1:11" x14ac:dyDescent="0.15">
      <c r="A10291">
        <v>3608518</v>
      </c>
      <c r="B10291">
        <v>1</v>
      </c>
      <c r="C10291">
        <v>4</v>
      </c>
      <c r="D10291">
        <v>1</v>
      </c>
      <c r="E10291">
        <v>1009</v>
      </c>
      <c r="F10291">
        <v>4</v>
      </c>
      <c r="G10291">
        <v>65</v>
      </c>
      <c r="H10291">
        <v>10</v>
      </c>
      <c r="I10291">
        <v>7</v>
      </c>
      <c r="J10291">
        <v>9</v>
      </c>
      <c r="K10291">
        <v>41003057</v>
      </c>
    </row>
    <row r="10292" spans="1:11" x14ac:dyDescent="0.15">
      <c r="A10292">
        <v>3608518</v>
      </c>
      <c r="B10292">
        <v>1</v>
      </c>
      <c r="C10292">
        <v>5</v>
      </c>
      <c r="D10292">
        <v>1</v>
      </c>
      <c r="E10292">
        <v>5035</v>
      </c>
      <c r="F10292">
        <v>5</v>
      </c>
      <c r="G10292">
        <v>65</v>
      </c>
      <c r="H10292">
        <v>9</v>
      </c>
      <c r="I10292">
        <v>7</v>
      </c>
      <c r="J10292">
        <v>9</v>
      </c>
      <c r="K10292">
        <v>41003057</v>
      </c>
    </row>
    <row r="10293" spans="1:11" x14ac:dyDescent="0.15">
      <c r="A10293">
        <v>3608759</v>
      </c>
      <c r="B10293">
        <v>1</v>
      </c>
      <c r="C10293">
        <v>1</v>
      </c>
      <c r="D10293">
        <v>1</v>
      </c>
      <c r="E10293">
        <v>1050</v>
      </c>
      <c r="F10293">
        <v>4</v>
      </c>
      <c r="G10293">
        <v>66</v>
      </c>
      <c r="H10293">
        <v>10</v>
      </c>
      <c r="I10293">
        <v>7</v>
      </c>
      <c r="J10293">
        <v>9</v>
      </c>
      <c r="K10293">
        <v>41003066</v>
      </c>
    </row>
    <row r="10294" spans="1:11" x14ac:dyDescent="0.15">
      <c r="A10294">
        <v>3608759</v>
      </c>
      <c r="B10294">
        <v>1</v>
      </c>
      <c r="C10294">
        <v>2</v>
      </c>
      <c r="D10294">
        <v>1</v>
      </c>
      <c r="E10294">
        <v>1050</v>
      </c>
      <c r="F10294">
        <v>4</v>
      </c>
      <c r="G10294">
        <v>66</v>
      </c>
      <c r="H10294">
        <v>10</v>
      </c>
      <c r="I10294">
        <v>7</v>
      </c>
      <c r="J10294">
        <v>9</v>
      </c>
      <c r="K10294">
        <v>41003066</v>
      </c>
    </row>
    <row r="10295" spans="1:11" x14ac:dyDescent="0.15">
      <c r="A10295">
        <v>3608759</v>
      </c>
      <c r="B10295">
        <v>1</v>
      </c>
      <c r="C10295">
        <v>3</v>
      </c>
      <c r="D10295">
        <v>1</v>
      </c>
      <c r="E10295">
        <v>2013</v>
      </c>
      <c r="F10295">
        <v>3</v>
      </c>
      <c r="G10295">
        <v>65</v>
      </c>
      <c r="H10295">
        <v>10</v>
      </c>
      <c r="I10295">
        <v>7</v>
      </c>
      <c r="J10295">
        <v>5</v>
      </c>
      <c r="K10295">
        <v>41003066</v>
      </c>
    </row>
    <row r="10296" spans="1:11" x14ac:dyDescent="0.15">
      <c r="A10296">
        <v>3608759</v>
      </c>
      <c r="B10296">
        <v>1</v>
      </c>
      <c r="C10296">
        <v>4</v>
      </c>
      <c r="D10296">
        <v>1</v>
      </c>
      <c r="E10296">
        <v>5026</v>
      </c>
      <c r="F10296">
        <v>5</v>
      </c>
      <c r="G10296">
        <v>66</v>
      </c>
      <c r="H10296">
        <v>9</v>
      </c>
      <c r="I10296">
        <v>7</v>
      </c>
      <c r="J10296">
        <v>9</v>
      </c>
      <c r="K10296">
        <v>41003066</v>
      </c>
    </row>
    <row r="10297" spans="1:11" x14ac:dyDescent="0.15">
      <c r="A10297">
        <v>3608759</v>
      </c>
      <c r="B10297">
        <v>1</v>
      </c>
      <c r="C10297">
        <v>5</v>
      </c>
      <c r="D10297">
        <v>1</v>
      </c>
      <c r="E10297">
        <v>1008</v>
      </c>
      <c r="F10297">
        <v>4</v>
      </c>
      <c r="G10297">
        <v>66</v>
      </c>
      <c r="H10297">
        <v>6</v>
      </c>
      <c r="I10297">
        <v>7</v>
      </c>
      <c r="J10297">
        <v>0</v>
      </c>
      <c r="K10297">
        <v>41003066</v>
      </c>
    </row>
    <row r="10298" spans="1:11" x14ac:dyDescent="0.15">
      <c r="A10298">
        <v>3608767</v>
      </c>
      <c r="B10298">
        <v>1</v>
      </c>
      <c r="C10298">
        <v>1</v>
      </c>
      <c r="D10298">
        <v>1</v>
      </c>
      <c r="E10298">
        <v>1055</v>
      </c>
      <c r="F10298">
        <v>4</v>
      </c>
      <c r="G10298">
        <v>65</v>
      </c>
      <c r="H10298">
        <v>3</v>
      </c>
      <c r="I10298">
        <v>2</v>
      </c>
      <c r="J10298">
        <v>1</v>
      </c>
      <c r="K10298">
        <v>41003066</v>
      </c>
    </row>
    <row r="10299" spans="1:11" x14ac:dyDescent="0.15">
      <c r="A10299">
        <v>3608767</v>
      </c>
      <c r="B10299">
        <v>1</v>
      </c>
      <c r="C10299">
        <v>2</v>
      </c>
      <c r="D10299">
        <v>1</v>
      </c>
      <c r="E10299">
        <v>5029</v>
      </c>
      <c r="F10299">
        <v>5</v>
      </c>
      <c r="G10299">
        <v>65</v>
      </c>
      <c r="H10299">
        <v>6</v>
      </c>
      <c r="I10299">
        <v>7</v>
      </c>
      <c r="J10299">
        <v>9</v>
      </c>
      <c r="K10299">
        <v>41003066</v>
      </c>
    </row>
    <row r="10300" spans="1:11" x14ac:dyDescent="0.15">
      <c r="A10300">
        <v>3608767</v>
      </c>
      <c r="B10300">
        <v>1</v>
      </c>
      <c r="C10300">
        <v>3</v>
      </c>
      <c r="D10300">
        <v>1</v>
      </c>
      <c r="E10300">
        <v>1018</v>
      </c>
      <c r="F10300">
        <v>4</v>
      </c>
      <c r="G10300">
        <v>65</v>
      </c>
      <c r="H10300">
        <v>7</v>
      </c>
      <c r="I10300">
        <v>7</v>
      </c>
      <c r="J10300">
        <v>9</v>
      </c>
      <c r="K10300">
        <v>41003066</v>
      </c>
    </row>
    <row r="10301" spans="1:11" x14ac:dyDescent="0.15">
      <c r="A10301">
        <v>3608767</v>
      </c>
      <c r="B10301">
        <v>1</v>
      </c>
      <c r="C10301">
        <v>4</v>
      </c>
      <c r="D10301">
        <v>1</v>
      </c>
      <c r="E10301">
        <v>5058</v>
      </c>
      <c r="F10301">
        <v>5</v>
      </c>
      <c r="G10301">
        <v>64</v>
      </c>
      <c r="H10301">
        <v>5</v>
      </c>
      <c r="I10301">
        <v>4</v>
      </c>
      <c r="J10301">
        <v>3</v>
      </c>
      <c r="K10301">
        <v>41003066</v>
      </c>
    </row>
    <row r="10302" spans="1:11" x14ac:dyDescent="0.15">
      <c r="A10302">
        <v>3608767</v>
      </c>
      <c r="B10302">
        <v>1</v>
      </c>
      <c r="C10302">
        <v>5</v>
      </c>
      <c r="D10302">
        <v>1</v>
      </c>
      <c r="E10302">
        <v>1062</v>
      </c>
      <c r="F10302">
        <v>4</v>
      </c>
      <c r="G10302">
        <v>65</v>
      </c>
      <c r="H10302">
        <v>2</v>
      </c>
      <c r="I10302">
        <v>4</v>
      </c>
      <c r="J10302">
        <v>9</v>
      </c>
      <c r="K10302">
        <v>41003066</v>
      </c>
    </row>
    <row r="10303" spans="1:11" x14ac:dyDescent="0.15">
      <c r="A10303">
        <v>3614010</v>
      </c>
      <c r="B10303">
        <v>1</v>
      </c>
      <c r="C10303">
        <v>1</v>
      </c>
      <c r="D10303">
        <v>1</v>
      </c>
      <c r="E10303">
        <v>1030</v>
      </c>
      <c r="F10303">
        <v>4</v>
      </c>
      <c r="G10303">
        <v>40</v>
      </c>
      <c r="H10303">
        <v>7</v>
      </c>
      <c r="I10303">
        <v>3</v>
      </c>
      <c r="J10303">
        <v>3</v>
      </c>
      <c r="K10303">
        <v>41003056</v>
      </c>
    </row>
    <row r="10304" spans="1:11" x14ac:dyDescent="0.15">
      <c r="A10304">
        <v>3614010</v>
      </c>
      <c r="B10304">
        <v>1</v>
      </c>
      <c r="C10304">
        <v>2</v>
      </c>
      <c r="D10304">
        <v>1</v>
      </c>
      <c r="E10304">
        <v>2046</v>
      </c>
      <c r="F10304">
        <v>3</v>
      </c>
      <c r="G10304">
        <v>40</v>
      </c>
      <c r="H10304">
        <v>7</v>
      </c>
      <c r="I10304">
        <v>3</v>
      </c>
      <c r="J10304">
        <v>2</v>
      </c>
      <c r="K10304">
        <v>41003056</v>
      </c>
    </row>
    <row r="10305" spans="1:11" x14ac:dyDescent="0.15">
      <c r="A10305">
        <v>3614010</v>
      </c>
      <c r="B10305">
        <v>1</v>
      </c>
      <c r="C10305">
        <v>3</v>
      </c>
      <c r="D10305">
        <v>1</v>
      </c>
      <c r="E10305">
        <v>1062</v>
      </c>
      <c r="F10305">
        <v>4</v>
      </c>
      <c r="G10305">
        <v>25</v>
      </c>
      <c r="H10305">
        <v>3</v>
      </c>
      <c r="I10305">
        <v>3</v>
      </c>
      <c r="J10305">
        <v>2</v>
      </c>
      <c r="K10305">
        <v>41003056</v>
      </c>
    </row>
    <row r="10306" spans="1:11" x14ac:dyDescent="0.15">
      <c r="A10306">
        <v>3614010</v>
      </c>
      <c r="B10306">
        <v>1</v>
      </c>
      <c r="C10306">
        <v>4</v>
      </c>
      <c r="D10306">
        <v>1</v>
      </c>
      <c r="E10306">
        <v>1055</v>
      </c>
      <c r="F10306">
        <v>4</v>
      </c>
      <c r="G10306">
        <v>25</v>
      </c>
      <c r="H10306">
        <v>3</v>
      </c>
      <c r="I10306">
        <v>3</v>
      </c>
      <c r="J10306">
        <v>0</v>
      </c>
      <c r="K10306">
        <v>41003056</v>
      </c>
    </row>
    <row r="10307" spans="1:11" x14ac:dyDescent="0.15">
      <c r="A10307">
        <v>3614010</v>
      </c>
      <c r="B10307">
        <v>1</v>
      </c>
      <c r="C10307">
        <v>5</v>
      </c>
      <c r="D10307">
        <v>1</v>
      </c>
      <c r="E10307">
        <v>1032</v>
      </c>
      <c r="F10307">
        <v>4</v>
      </c>
      <c r="G10307">
        <v>38</v>
      </c>
      <c r="H10307">
        <v>3</v>
      </c>
      <c r="I10307">
        <v>3</v>
      </c>
      <c r="J10307">
        <v>2</v>
      </c>
      <c r="K10307">
        <v>41003056</v>
      </c>
    </row>
    <row r="10308" spans="1:11" x14ac:dyDescent="0.15">
      <c r="A10308">
        <v>3614932</v>
      </c>
      <c r="B10308">
        <v>1</v>
      </c>
      <c r="C10308">
        <v>1</v>
      </c>
      <c r="D10308">
        <v>1</v>
      </c>
      <c r="E10308">
        <v>1013</v>
      </c>
      <c r="F10308">
        <v>4</v>
      </c>
      <c r="G10308">
        <v>60</v>
      </c>
      <c r="H10308">
        <v>10</v>
      </c>
      <c r="I10308">
        <v>6</v>
      </c>
      <c r="J10308">
        <v>3</v>
      </c>
      <c r="K10308">
        <v>41003066</v>
      </c>
    </row>
    <row r="10309" spans="1:11" x14ac:dyDescent="0.15">
      <c r="A10309">
        <v>3614932</v>
      </c>
      <c r="B10309">
        <v>1</v>
      </c>
      <c r="C10309">
        <v>2</v>
      </c>
      <c r="D10309">
        <v>1</v>
      </c>
      <c r="E10309">
        <v>1055</v>
      </c>
      <c r="F10309">
        <v>4</v>
      </c>
      <c r="G10309">
        <v>57</v>
      </c>
      <c r="H10309">
        <v>3</v>
      </c>
      <c r="I10309">
        <v>3</v>
      </c>
      <c r="J10309">
        <v>0</v>
      </c>
      <c r="K10309">
        <v>41003066</v>
      </c>
    </row>
    <row r="10310" spans="1:11" x14ac:dyDescent="0.15">
      <c r="A10310">
        <v>3614932</v>
      </c>
      <c r="B10310">
        <v>1</v>
      </c>
      <c r="C10310">
        <v>3</v>
      </c>
      <c r="D10310">
        <v>1</v>
      </c>
      <c r="E10310">
        <v>1035</v>
      </c>
      <c r="F10310">
        <v>4</v>
      </c>
      <c r="G10310">
        <v>56</v>
      </c>
      <c r="H10310">
        <v>1</v>
      </c>
      <c r="I10310">
        <v>5</v>
      </c>
      <c r="J10310">
        <v>5</v>
      </c>
      <c r="K10310">
        <v>41003066</v>
      </c>
    </row>
    <row r="10311" spans="1:11" x14ac:dyDescent="0.15">
      <c r="A10311">
        <v>3614932</v>
      </c>
      <c r="B10311">
        <v>1</v>
      </c>
      <c r="C10311">
        <v>4</v>
      </c>
      <c r="D10311">
        <v>1</v>
      </c>
      <c r="E10311">
        <v>1062</v>
      </c>
      <c r="F10311">
        <v>4</v>
      </c>
      <c r="G10311">
        <v>56</v>
      </c>
      <c r="H10311">
        <v>0</v>
      </c>
      <c r="I10311">
        <v>3</v>
      </c>
      <c r="J10311">
        <v>4</v>
      </c>
      <c r="K10311">
        <v>41003066</v>
      </c>
    </row>
    <row r="10312" spans="1:11" x14ac:dyDescent="0.15">
      <c r="A10312">
        <v>3614932</v>
      </c>
      <c r="B10312">
        <v>1</v>
      </c>
      <c r="C10312">
        <v>5</v>
      </c>
      <c r="D10312">
        <v>1</v>
      </c>
      <c r="E10312">
        <v>1063</v>
      </c>
      <c r="F10312">
        <v>4</v>
      </c>
      <c r="G10312">
        <v>56</v>
      </c>
      <c r="H10312">
        <v>1</v>
      </c>
      <c r="I10312">
        <v>3</v>
      </c>
      <c r="J10312">
        <v>3</v>
      </c>
      <c r="K10312">
        <v>41003066</v>
      </c>
    </row>
    <row r="10313" spans="1:11" x14ac:dyDescent="0.15">
      <c r="A10313">
        <v>3615841</v>
      </c>
      <c r="B10313">
        <v>1</v>
      </c>
      <c r="C10313">
        <v>1</v>
      </c>
      <c r="D10313">
        <v>1</v>
      </c>
      <c r="E10313">
        <v>5010</v>
      </c>
      <c r="F10313">
        <v>5</v>
      </c>
      <c r="G10313">
        <v>68</v>
      </c>
      <c r="H10313">
        <v>10</v>
      </c>
      <c r="I10313">
        <v>7</v>
      </c>
      <c r="J10313">
        <v>3</v>
      </c>
      <c r="K10313">
        <v>41003066</v>
      </c>
    </row>
    <row r="10314" spans="1:11" x14ac:dyDescent="0.15">
      <c r="A10314">
        <v>3615841</v>
      </c>
      <c r="B10314">
        <v>1</v>
      </c>
      <c r="C10314">
        <v>2</v>
      </c>
      <c r="D10314">
        <v>1</v>
      </c>
      <c r="E10314">
        <v>5011</v>
      </c>
      <c r="F10314">
        <v>5</v>
      </c>
      <c r="G10314">
        <v>68</v>
      </c>
      <c r="H10314">
        <v>8</v>
      </c>
      <c r="I10314">
        <v>7</v>
      </c>
      <c r="J10314">
        <v>2</v>
      </c>
      <c r="K10314">
        <v>41003066</v>
      </c>
    </row>
    <row r="10315" spans="1:11" x14ac:dyDescent="0.15">
      <c r="A10315">
        <v>3615841</v>
      </c>
      <c r="B10315">
        <v>1</v>
      </c>
      <c r="C10315">
        <v>3</v>
      </c>
      <c r="D10315">
        <v>1</v>
      </c>
      <c r="E10315">
        <v>1004</v>
      </c>
      <c r="F10315">
        <v>4</v>
      </c>
      <c r="G10315">
        <v>68</v>
      </c>
      <c r="H10315">
        <v>7</v>
      </c>
      <c r="I10315">
        <v>7</v>
      </c>
      <c r="J10315">
        <v>1</v>
      </c>
      <c r="K10315">
        <v>41003066</v>
      </c>
    </row>
    <row r="10316" spans="1:11" x14ac:dyDescent="0.15">
      <c r="A10316">
        <v>3615841</v>
      </c>
      <c r="B10316">
        <v>1</v>
      </c>
      <c r="C10316">
        <v>4</v>
      </c>
      <c r="D10316">
        <v>1</v>
      </c>
      <c r="E10316">
        <v>1056</v>
      </c>
      <c r="F10316">
        <v>4</v>
      </c>
      <c r="G10316">
        <v>68</v>
      </c>
      <c r="H10316">
        <v>6</v>
      </c>
      <c r="I10316">
        <v>7</v>
      </c>
      <c r="J10316">
        <v>9</v>
      </c>
      <c r="K10316">
        <v>41003066</v>
      </c>
    </row>
    <row r="10317" spans="1:11" x14ac:dyDescent="0.15">
      <c r="A10317">
        <v>3615841</v>
      </c>
      <c r="B10317">
        <v>1</v>
      </c>
      <c r="C10317">
        <v>5</v>
      </c>
      <c r="D10317">
        <v>1</v>
      </c>
      <c r="E10317">
        <v>5034</v>
      </c>
      <c r="F10317">
        <v>5</v>
      </c>
      <c r="G10317">
        <v>68</v>
      </c>
      <c r="H10317">
        <v>6</v>
      </c>
      <c r="I10317">
        <v>7</v>
      </c>
      <c r="J10317">
        <v>9</v>
      </c>
      <c r="K10317">
        <v>41003066</v>
      </c>
    </row>
    <row r="10318" spans="1:11" x14ac:dyDescent="0.15">
      <c r="A10318">
        <v>3617832</v>
      </c>
      <c r="B10318">
        <v>1</v>
      </c>
      <c r="C10318">
        <v>1</v>
      </c>
      <c r="D10318">
        <v>1</v>
      </c>
      <c r="E10318">
        <v>5014</v>
      </c>
      <c r="F10318">
        <v>5</v>
      </c>
      <c r="G10318">
        <v>68</v>
      </c>
      <c r="H10318">
        <v>10</v>
      </c>
      <c r="I10318">
        <v>7</v>
      </c>
      <c r="J10318">
        <v>8</v>
      </c>
      <c r="K10318">
        <v>41003066</v>
      </c>
    </row>
    <row r="10319" spans="1:11" x14ac:dyDescent="0.15">
      <c r="A10319">
        <v>3617832</v>
      </c>
      <c r="B10319">
        <v>1</v>
      </c>
      <c r="C10319">
        <v>2</v>
      </c>
      <c r="D10319">
        <v>1</v>
      </c>
      <c r="E10319">
        <v>1015</v>
      </c>
      <c r="F10319">
        <v>4</v>
      </c>
      <c r="G10319">
        <v>68</v>
      </c>
      <c r="H10319">
        <v>10</v>
      </c>
      <c r="I10319">
        <v>7</v>
      </c>
      <c r="J10319">
        <v>3</v>
      </c>
      <c r="K10319">
        <v>41003066</v>
      </c>
    </row>
    <row r="10320" spans="1:11" x14ac:dyDescent="0.15">
      <c r="A10320">
        <v>3617832</v>
      </c>
      <c r="B10320">
        <v>1</v>
      </c>
      <c r="C10320">
        <v>3</v>
      </c>
      <c r="D10320">
        <v>1</v>
      </c>
      <c r="E10320">
        <v>1021</v>
      </c>
      <c r="F10320">
        <v>4</v>
      </c>
      <c r="G10320">
        <v>68</v>
      </c>
      <c r="H10320">
        <v>10</v>
      </c>
      <c r="I10320">
        <v>8</v>
      </c>
      <c r="J10320">
        <v>7</v>
      </c>
      <c r="K10320">
        <v>41003066</v>
      </c>
    </row>
    <row r="10321" spans="1:11" x14ac:dyDescent="0.15">
      <c r="A10321">
        <v>3617832</v>
      </c>
      <c r="B10321">
        <v>1</v>
      </c>
      <c r="C10321">
        <v>4</v>
      </c>
      <c r="D10321">
        <v>1</v>
      </c>
      <c r="E10321">
        <v>1056</v>
      </c>
      <c r="F10321">
        <v>4</v>
      </c>
      <c r="G10321">
        <v>68</v>
      </c>
      <c r="H10321">
        <v>10</v>
      </c>
      <c r="I10321">
        <v>8</v>
      </c>
      <c r="J10321">
        <v>9</v>
      </c>
      <c r="K10321">
        <v>41003066</v>
      </c>
    </row>
    <row r="10322" spans="1:11" x14ac:dyDescent="0.15">
      <c r="A10322">
        <v>3617832</v>
      </c>
      <c r="B10322">
        <v>1</v>
      </c>
      <c r="C10322">
        <v>5</v>
      </c>
      <c r="D10322">
        <v>1</v>
      </c>
      <c r="E10322">
        <v>5021</v>
      </c>
      <c r="F10322">
        <v>5</v>
      </c>
      <c r="G10322">
        <v>68</v>
      </c>
      <c r="H10322">
        <v>10</v>
      </c>
      <c r="I10322">
        <v>7</v>
      </c>
      <c r="J10322">
        <v>9</v>
      </c>
      <c r="K10322">
        <v>41003066</v>
      </c>
    </row>
    <row r="10323" spans="1:11" x14ac:dyDescent="0.15">
      <c r="A10323">
        <v>3618243</v>
      </c>
      <c r="B10323">
        <v>2</v>
      </c>
      <c r="C10323">
        <v>1</v>
      </c>
      <c r="D10323">
        <v>1</v>
      </c>
      <c r="E10323">
        <v>5010</v>
      </c>
      <c r="F10323">
        <v>5</v>
      </c>
      <c r="G10323">
        <v>70</v>
      </c>
      <c r="H10323">
        <v>10</v>
      </c>
      <c r="I10323">
        <v>9</v>
      </c>
      <c r="J10323">
        <v>9</v>
      </c>
      <c r="K10323">
        <v>41003067</v>
      </c>
    </row>
    <row r="10324" spans="1:11" x14ac:dyDescent="0.15">
      <c r="A10324">
        <v>3618243</v>
      </c>
      <c r="B10324">
        <v>2</v>
      </c>
      <c r="C10324">
        <v>2</v>
      </c>
      <c r="D10324">
        <v>1</v>
      </c>
      <c r="E10324">
        <v>5036</v>
      </c>
      <c r="F10324">
        <v>5</v>
      </c>
      <c r="G10324">
        <v>70</v>
      </c>
      <c r="H10324">
        <v>10</v>
      </c>
      <c r="I10324">
        <v>7</v>
      </c>
      <c r="J10324">
        <v>7</v>
      </c>
      <c r="K10324">
        <v>41003067</v>
      </c>
    </row>
    <row r="10325" spans="1:11" x14ac:dyDescent="0.15">
      <c r="A10325">
        <v>3618243</v>
      </c>
      <c r="B10325">
        <v>2</v>
      </c>
      <c r="C10325">
        <v>3</v>
      </c>
      <c r="D10325">
        <v>1</v>
      </c>
      <c r="E10325">
        <v>5011</v>
      </c>
      <c r="F10325">
        <v>5</v>
      </c>
      <c r="G10325">
        <v>70</v>
      </c>
      <c r="H10325">
        <v>10</v>
      </c>
      <c r="I10325">
        <v>7</v>
      </c>
      <c r="J10325">
        <v>8</v>
      </c>
      <c r="K10325">
        <v>41003067</v>
      </c>
    </row>
    <row r="10326" spans="1:11" x14ac:dyDescent="0.15">
      <c r="A10326">
        <v>3618243</v>
      </c>
      <c r="B10326">
        <v>2</v>
      </c>
      <c r="C10326">
        <v>4</v>
      </c>
      <c r="D10326">
        <v>1</v>
      </c>
      <c r="E10326">
        <v>1028</v>
      </c>
      <c r="F10326">
        <v>4</v>
      </c>
      <c r="G10326">
        <v>70</v>
      </c>
      <c r="H10326">
        <v>6</v>
      </c>
      <c r="I10326">
        <v>6</v>
      </c>
      <c r="J10326">
        <v>9</v>
      </c>
      <c r="K10326">
        <v>41003067</v>
      </c>
    </row>
    <row r="10327" spans="1:11" x14ac:dyDescent="0.15">
      <c r="A10327">
        <v>3618243</v>
      </c>
      <c r="B10327">
        <v>2</v>
      </c>
      <c r="C10327">
        <v>5</v>
      </c>
      <c r="D10327">
        <v>1</v>
      </c>
      <c r="E10327">
        <v>1056</v>
      </c>
      <c r="F10327">
        <v>4</v>
      </c>
      <c r="G10327">
        <v>70</v>
      </c>
      <c r="H10327">
        <v>6</v>
      </c>
      <c r="I10327">
        <v>6</v>
      </c>
      <c r="J10327">
        <v>9</v>
      </c>
      <c r="K10327">
        <v>41003067</v>
      </c>
    </row>
    <row r="10328" spans="1:11" x14ac:dyDescent="0.15">
      <c r="A10328">
        <v>3618348</v>
      </c>
      <c r="B10328">
        <v>1</v>
      </c>
      <c r="C10328">
        <v>1</v>
      </c>
      <c r="D10328">
        <v>1</v>
      </c>
      <c r="E10328">
        <v>1016</v>
      </c>
      <c r="F10328">
        <v>4</v>
      </c>
      <c r="G10328">
        <v>32</v>
      </c>
      <c r="H10328">
        <v>2</v>
      </c>
      <c r="I10328">
        <v>2</v>
      </c>
      <c r="J10328">
        <v>0</v>
      </c>
      <c r="K10328">
        <v>41003067</v>
      </c>
    </row>
    <row r="10329" spans="1:11" x14ac:dyDescent="0.15">
      <c r="A10329">
        <v>3618348</v>
      </c>
      <c r="B10329">
        <v>1</v>
      </c>
      <c r="C10329">
        <v>2</v>
      </c>
      <c r="D10329">
        <v>1</v>
      </c>
      <c r="E10329">
        <v>1055</v>
      </c>
      <c r="F10329">
        <v>4</v>
      </c>
      <c r="G10329">
        <v>31</v>
      </c>
      <c r="H10329">
        <v>1</v>
      </c>
      <c r="I10329">
        <v>1</v>
      </c>
      <c r="J10329">
        <v>0</v>
      </c>
      <c r="K10329">
        <v>41003067</v>
      </c>
    </row>
    <row r="10330" spans="1:11" x14ac:dyDescent="0.15">
      <c r="A10330">
        <v>3618348</v>
      </c>
      <c r="B10330">
        <v>1</v>
      </c>
      <c r="C10330">
        <v>3</v>
      </c>
      <c r="D10330">
        <v>1</v>
      </c>
      <c r="E10330">
        <v>1026</v>
      </c>
      <c r="F10330">
        <v>4</v>
      </c>
      <c r="G10330">
        <v>33</v>
      </c>
      <c r="H10330">
        <v>6</v>
      </c>
      <c r="I10330">
        <v>3</v>
      </c>
      <c r="J10330">
        <v>0</v>
      </c>
      <c r="K10330">
        <v>41003067</v>
      </c>
    </row>
    <row r="10331" spans="1:11" x14ac:dyDescent="0.15">
      <c r="A10331">
        <v>3618348</v>
      </c>
      <c r="B10331">
        <v>1</v>
      </c>
      <c r="C10331">
        <v>4</v>
      </c>
      <c r="D10331">
        <v>1</v>
      </c>
      <c r="E10331">
        <v>1035</v>
      </c>
      <c r="F10331">
        <v>4</v>
      </c>
      <c r="G10331">
        <v>32</v>
      </c>
      <c r="H10331">
        <v>1</v>
      </c>
      <c r="I10331">
        <v>2</v>
      </c>
      <c r="J10331">
        <v>0</v>
      </c>
      <c r="K10331">
        <v>41003067</v>
      </c>
    </row>
    <row r="10332" spans="1:11" x14ac:dyDescent="0.15">
      <c r="A10332">
        <v>3618348</v>
      </c>
      <c r="B10332">
        <v>1</v>
      </c>
      <c r="C10332">
        <v>5</v>
      </c>
      <c r="D10332">
        <v>1</v>
      </c>
      <c r="E10332">
        <v>1062</v>
      </c>
      <c r="F10332">
        <v>4</v>
      </c>
      <c r="G10332">
        <v>32</v>
      </c>
      <c r="H10332">
        <v>1</v>
      </c>
      <c r="I10332">
        <v>2</v>
      </c>
      <c r="J10332">
        <v>1</v>
      </c>
      <c r="K10332">
        <v>41003067</v>
      </c>
    </row>
    <row r="10333" spans="1:11" x14ac:dyDescent="0.15">
      <c r="A10333">
        <v>3618395</v>
      </c>
      <c r="B10333">
        <v>2</v>
      </c>
      <c r="C10333">
        <v>1</v>
      </c>
      <c r="D10333">
        <v>1</v>
      </c>
      <c r="E10333">
        <v>5011</v>
      </c>
      <c r="F10333">
        <v>5</v>
      </c>
      <c r="G10333">
        <v>69</v>
      </c>
      <c r="H10333">
        <v>10</v>
      </c>
      <c r="I10333">
        <v>8</v>
      </c>
      <c r="J10333">
        <v>8</v>
      </c>
      <c r="K10333">
        <v>41003067</v>
      </c>
    </row>
    <row r="10334" spans="1:11" x14ac:dyDescent="0.15">
      <c r="A10334">
        <v>3618395</v>
      </c>
      <c r="B10334">
        <v>2</v>
      </c>
      <c r="C10334">
        <v>2</v>
      </c>
      <c r="D10334">
        <v>1</v>
      </c>
      <c r="E10334">
        <v>5024</v>
      </c>
      <c r="F10334">
        <v>5</v>
      </c>
      <c r="G10334">
        <v>69</v>
      </c>
      <c r="H10334">
        <v>9</v>
      </c>
      <c r="I10334">
        <v>7</v>
      </c>
      <c r="J10334">
        <v>9</v>
      </c>
      <c r="K10334">
        <v>41003067</v>
      </c>
    </row>
    <row r="10335" spans="1:11" x14ac:dyDescent="0.15">
      <c r="A10335">
        <v>3618395</v>
      </c>
      <c r="B10335">
        <v>2</v>
      </c>
      <c r="C10335">
        <v>3</v>
      </c>
      <c r="D10335">
        <v>1</v>
      </c>
      <c r="E10335">
        <v>1003</v>
      </c>
      <c r="F10335">
        <v>4</v>
      </c>
      <c r="G10335">
        <v>69</v>
      </c>
      <c r="H10335">
        <v>10</v>
      </c>
      <c r="I10335">
        <v>8</v>
      </c>
      <c r="J10335">
        <v>6</v>
      </c>
      <c r="K10335">
        <v>41003067</v>
      </c>
    </row>
    <row r="10336" spans="1:11" x14ac:dyDescent="0.15">
      <c r="A10336">
        <v>3618395</v>
      </c>
      <c r="B10336">
        <v>2</v>
      </c>
      <c r="C10336">
        <v>4</v>
      </c>
      <c r="D10336">
        <v>1</v>
      </c>
      <c r="E10336">
        <v>5023</v>
      </c>
      <c r="F10336">
        <v>5</v>
      </c>
      <c r="G10336">
        <v>69</v>
      </c>
      <c r="H10336">
        <v>10</v>
      </c>
      <c r="I10336">
        <v>7</v>
      </c>
      <c r="J10336">
        <v>9</v>
      </c>
      <c r="K10336">
        <v>41003067</v>
      </c>
    </row>
    <row r="10337" spans="1:11" x14ac:dyDescent="0.15">
      <c r="A10337">
        <v>3618395</v>
      </c>
      <c r="B10337">
        <v>2</v>
      </c>
      <c r="C10337">
        <v>5</v>
      </c>
      <c r="D10337">
        <v>1</v>
      </c>
      <c r="E10337">
        <v>1032</v>
      </c>
      <c r="F10337">
        <v>4</v>
      </c>
      <c r="G10337">
        <v>69</v>
      </c>
      <c r="H10337">
        <v>10</v>
      </c>
      <c r="I10337">
        <v>8</v>
      </c>
      <c r="J10337">
        <v>9</v>
      </c>
      <c r="K10337">
        <v>41003067</v>
      </c>
    </row>
    <row r="10338" spans="1:11" x14ac:dyDescent="0.15">
      <c r="A10338">
        <v>3618650</v>
      </c>
      <c r="B10338">
        <v>2</v>
      </c>
      <c r="C10338">
        <v>1</v>
      </c>
      <c r="D10338">
        <v>1</v>
      </c>
      <c r="E10338">
        <v>5024</v>
      </c>
      <c r="F10338">
        <v>5</v>
      </c>
      <c r="G10338">
        <v>69</v>
      </c>
      <c r="H10338">
        <v>10</v>
      </c>
      <c r="I10338">
        <v>7</v>
      </c>
      <c r="J10338">
        <v>9</v>
      </c>
      <c r="K10338">
        <v>41003067</v>
      </c>
    </row>
    <row r="10339" spans="1:11" x14ac:dyDescent="0.15">
      <c r="A10339">
        <v>3618650</v>
      </c>
      <c r="B10339">
        <v>2</v>
      </c>
      <c r="C10339">
        <v>2</v>
      </c>
      <c r="D10339">
        <v>1</v>
      </c>
      <c r="E10339">
        <v>5040</v>
      </c>
      <c r="F10339">
        <v>5</v>
      </c>
      <c r="G10339">
        <v>69</v>
      </c>
      <c r="H10339">
        <v>10</v>
      </c>
      <c r="I10339">
        <v>7</v>
      </c>
      <c r="J10339">
        <v>9</v>
      </c>
      <c r="K10339">
        <v>41003067</v>
      </c>
    </row>
    <row r="10340" spans="1:11" x14ac:dyDescent="0.15">
      <c r="A10340">
        <v>3618650</v>
      </c>
      <c r="B10340">
        <v>2</v>
      </c>
      <c r="C10340">
        <v>3</v>
      </c>
      <c r="D10340">
        <v>1</v>
      </c>
      <c r="E10340">
        <v>1001</v>
      </c>
      <c r="F10340">
        <v>4</v>
      </c>
      <c r="G10340">
        <v>69</v>
      </c>
      <c r="H10340">
        <v>9</v>
      </c>
      <c r="I10340">
        <v>7</v>
      </c>
      <c r="J10340">
        <v>6</v>
      </c>
      <c r="K10340">
        <v>41003067</v>
      </c>
    </row>
    <row r="10341" spans="1:11" x14ac:dyDescent="0.15">
      <c r="A10341">
        <v>3618650</v>
      </c>
      <c r="B10341">
        <v>2</v>
      </c>
      <c r="C10341">
        <v>4</v>
      </c>
      <c r="D10341">
        <v>1</v>
      </c>
      <c r="E10341">
        <v>5034</v>
      </c>
      <c r="F10341">
        <v>5</v>
      </c>
      <c r="G10341">
        <v>69</v>
      </c>
      <c r="H10341">
        <v>10</v>
      </c>
      <c r="I10341">
        <v>7</v>
      </c>
      <c r="J10341">
        <v>9</v>
      </c>
      <c r="K10341">
        <v>41003067</v>
      </c>
    </row>
    <row r="10342" spans="1:11" x14ac:dyDescent="0.15">
      <c r="A10342">
        <v>3618650</v>
      </c>
      <c r="B10342">
        <v>2</v>
      </c>
      <c r="C10342">
        <v>5</v>
      </c>
      <c r="D10342">
        <v>1</v>
      </c>
      <c r="E10342">
        <v>5011</v>
      </c>
      <c r="F10342">
        <v>5</v>
      </c>
      <c r="G10342">
        <v>69</v>
      </c>
      <c r="H10342">
        <v>10</v>
      </c>
      <c r="I10342">
        <v>7</v>
      </c>
      <c r="J10342">
        <v>4</v>
      </c>
      <c r="K10342">
        <v>41003067</v>
      </c>
    </row>
    <row r="10343" spans="1:11" x14ac:dyDescent="0.15">
      <c r="A10343">
        <v>3618661</v>
      </c>
      <c r="B10343">
        <v>1</v>
      </c>
      <c r="C10343">
        <v>1</v>
      </c>
      <c r="D10343">
        <v>1</v>
      </c>
      <c r="E10343">
        <v>1045</v>
      </c>
      <c r="F10343">
        <v>4</v>
      </c>
      <c r="G10343">
        <v>60</v>
      </c>
      <c r="H10343">
        <v>9</v>
      </c>
      <c r="I10343">
        <v>7</v>
      </c>
      <c r="J10343">
        <v>4</v>
      </c>
      <c r="K10343">
        <v>41003067</v>
      </c>
    </row>
    <row r="10344" spans="1:11" x14ac:dyDescent="0.15">
      <c r="A10344">
        <v>3618661</v>
      </c>
      <c r="B10344">
        <v>1</v>
      </c>
      <c r="C10344">
        <v>2</v>
      </c>
      <c r="D10344">
        <v>1</v>
      </c>
      <c r="E10344">
        <v>2047</v>
      </c>
      <c r="F10344">
        <v>3</v>
      </c>
      <c r="G10344">
        <v>60</v>
      </c>
      <c r="H10344">
        <v>10</v>
      </c>
      <c r="I10344">
        <v>6</v>
      </c>
      <c r="J10344">
        <v>6</v>
      </c>
      <c r="K10344">
        <v>41003067</v>
      </c>
    </row>
    <row r="10345" spans="1:11" x14ac:dyDescent="0.15">
      <c r="A10345">
        <v>3618661</v>
      </c>
      <c r="B10345">
        <v>1</v>
      </c>
      <c r="C10345">
        <v>3</v>
      </c>
      <c r="D10345">
        <v>1</v>
      </c>
      <c r="E10345">
        <v>1009</v>
      </c>
      <c r="F10345">
        <v>4</v>
      </c>
      <c r="G10345">
        <v>60</v>
      </c>
      <c r="H10345">
        <v>8</v>
      </c>
      <c r="I10345">
        <v>6</v>
      </c>
      <c r="J10345">
        <v>6</v>
      </c>
      <c r="K10345">
        <v>41003067</v>
      </c>
    </row>
    <row r="10346" spans="1:11" x14ac:dyDescent="0.15">
      <c r="A10346">
        <v>3618661</v>
      </c>
      <c r="B10346">
        <v>1</v>
      </c>
      <c r="C10346">
        <v>4</v>
      </c>
      <c r="D10346">
        <v>1</v>
      </c>
      <c r="E10346">
        <v>1041</v>
      </c>
      <c r="F10346">
        <v>4</v>
      </c>
      <c r="G10346">
        <v>60</v>
      </c>
      <c r="H10346">
        <v>7</v>
      </c>
      <c r="I10346">
        <v>6</v>
      </c>
      <c r="J10346">
        <v>6</v>
      </c>
      <c r="K10346">
        <v>41003067</v>
      </c>
    </row>
    <row r="10347" spans="1:11" x14ac:dyDescent="0.15">
      <c r="A10347">
        <v>3618661</v>
      </c>
      <c r="B10347">
        <v>1</v>
      </c>
      <c r="C10347">
        <v>5</v>
      </c>
      <c r="D10347">
        <v>1</v>
      </c>
      <c r="E10347">
        <v>1050</v>
      </c>
      <c r="F10347">
        <v>4</v>
      </c>
      <c r="G10347">
        <v>60</v>
      </c>
      <c r="H10347">
        <v>8</v>
      </c>
      <c r="I10347">
        <v>6</v>
      </c>
      <c r="J10347">
        <v>6</v>
      </c>
      <c r="K10347">
        <v>41003067</v>
      </c>
    </row>
    <row r="10348" spans="1:11" x14ac:dyDescent="0.15">
      <c r="A10348">
        <v>3618726</v>
      </c>
      <c r="B10348">
        <v>2</v>
      </c>
      <c r="C10348">
        <v>1</v>
      </c>
      <c r="D10348">
        <v>1</v>
      </c>
      <c r="E10348">
        <v>1050</v>
      </c>
      <c r="F10348">
        <v>4</v>
      </c>
      <c r="G10348">
        <v>70</v>
      </c>
      <c r="H10348">
        <v>10</v>
      </c>
      <c r="I10348">
        <v>8</v>
      </c>
      <c r="J10348">
        <v>9</v>
      </c>
      <c r="K10348">
        <v>41003067</v>
      </c>
    </row>
    <row r="10349" spans="1:11" x14ac:dyDescent="0.15">
      <c r="A10349">
        <v>3618726</v>
      </c>
      <c r="B10349">
        <v>2</v>
      </c>
      <c r="C10349">
        <v>2</v>
      </c>
      <c r="D10349">
        <v>1</v>
      </c>
      <c r="E10349">
        <v>5018</v>
      </c>
      <c r="F10349">
        <v>5</v>
      </c>
      <c r="G10349">
        <v>70</v>
      </c>
      <c r="H10349">
        <v>10</v>
      </c>
      <c r="I10349">
        <v>8</v>
      </c>
      <c r="J10349">
        <v>9</v>
      </c>
      <c r="K10349">
        <v>41003067</v>
      </c>
    </row>
    <row r="10350" spans="1:11" x14ac:dyDescent="0.15">
      <c r="A10350">
        <v>3618726</v>
      </c>
      <c r="B10350">
        <v>2</v>
      </c>
      <c r="C10350">
        <v>3</v>
      </c>
      <c r="D10350">
        <v>1</v>
      </c>
      <c r="E10350">
        <v>5004</v>
      </c>
      <c r="F10350">
        <v>5</v>
      </c>
      <c r="G10350">
        <v>70</v>
      </c>
      <c r="H10350">
        <v>10</v>
      </c>
      <c r="I10350">
        <v>9</v>
      </c>
      <c r="J10350">
        <v>9</v>
      </c>
      <c r="K10350">
        <v>41003067</v>
      </c>
    </row>
    <row r="10351" spans="1:11" x14ac:dyDescent="0.15">
      <c r="A10351">
        <v>3618726</v>
      </c>
      <c r="B10351">
        <v>2</v>
      </c>
      <c r="C10351">
        <v>4</v>
      </c>
      <c r="D10351">
        <v>1</v>
      </c>
      <c r="E10351">
        <v>1008</v>
      </c>
      <c r="F10351">
        <v>4</v>
      </c>
      <c r="G10351">
        <v>70</v>
      </c>
      <c r="H10351">
        <v>10</v>
      </c>
      <c r="I10351">
        <v>9</v>
      </c>
      <c r="J10351">
        <v>9</v>
      </c>
      <c r="K10351">
        <v>41003067</v>
      </c>
    </row>
    <row r="10352" spans="1:11" x14ac:dyDescent="0.15">
      <c r="A10352">
        <v>3618726</v>
      </c>
      <c r="B10352">
        <v>2</v>
      </c>
      <c r="C10352">
        <v>5</v>
      </c>
      <c r="D10352">
        <v>1</v>
      </c>
      <c r="E10352">
        <v>5012</v>
      </c>
      <c r="F10352">
        <v>5</v>
      </c>
      <c r="G10352">
        <v>70</v>
      </c>
      <c r="H10352">
        <v>10</v>
      </c>
      <c r="I10352">
        <v>8</v>
      </c>
      <c r="J10352">
        <v>9</v>
      </c>
      <c r="K10352">
        <v>41003067</v>
      </c>
    </row>
    <row r="10353" spans="1:11" x14ac:dyDescent="0.15">
      <c r="A10353">
        <v>3619247</v>
      </c>
      <c r="B10353">
        <v>1</v>
      </c>
      <c r="C10353">
        <v>1</v>
      </c>
      <c r="D10353">
        <v>1</v>
      </c>
      <c r="E10353">
        <v>1062</v>
      </c>
      <c r="F10353">
        <v>4</v>
      </c>
      <c r="G10353">
        <v>62</v>
      </c>
      <c r="H10353">
        <v>5</v>
      </c>
      <c r="I10353">
        <v>6</v>
      </c>
      <c r="J10353">
        <v>9</v>
      </c>
      <c r="K10353">
        <v>41003066</v>
      </c>
    </row>
    <row r="10354" spans="1:11" x14ac:dyDescent="0.15">
      <c r="A10354">
        <v>3619247</v>
      </c>
      <c r="B10354">
        <v>1</v>
      </c>
      <c r="C10354">
        <v>2</v>
      </c>
      <c r="D10354">
        <v>1</v>
      </c>
      <c r="E10354">
        <v>1050</v>
      </c>
      <c r="F10354">
        <v>4</v>
      </c>
      <c r="G10354">
        <v>62</v>
      </c>
      <c r="H10354">
        <v>5</v>
      </c>
      <c r="I10354">
        <v>5</v>
      </c>
      <c r="J10354">
        <v>8</v>
      </c>
      <c r="K10354">
        <v>41003066</v>
      </c>
    </row>
    <row r="10355" spans="1:11" x14ac:dyDescent="0.15">
      <c r="A10355">
        <v>3619247</v>
      </c>
      <c r="B10355">
        <v>1</v>
      </c>
      <c r="C10355">
        <v>3</v>
      </c>
      <c r="D10355">
        <v>1</v>
      </c>
      <c r="E10355">
        <v>1009</v>
      </c>
      <c r="F10355">
        <v>4</v>
      </c>
      <c r="G10355">
        <v>62</v>
      </c>
      <c r="H10355">
        <v>6</v>
      </c>
      <c r="I10355">
        <v>6</v>
      </c>
      <c r="J10355">
        <v>9</v>
      </c>
      <c r="K10355">
        <v>41003066</v>
      </c>
    </row>
    <row r="10356" spans="1:11" x14ac:dyDescent="0.15">
      <c r="A10356">
        <v>3619247</v>
      </c>
      <c r="B10356">
        <v>1</v>
      </c>
      <c r="C10356">
        <v>4</v>
      </c>
      <c r="D10356">
        <v>1</v>
      </c>
      <c r="E10356">
        <v>1041</v>
      </c>
      <c r="F10356">
        <v>4</v>
      </c>
      <c r="G10356">
        <v>62</v>
      </c>
      <c r="H10356">
        <v>5</v>
      </c>
      <c r="I10356">
        <v>5</v>
      </c>
      <c r="J10356">
        <v>8</v>
      </c>
      <c r="K10356">
        <v>41003066</v>
      </c>
    </row>
    <row r="10357" spans="1:11" x14ac:dyDescent="0.15">
      <c r="A10357">
        <v>3619247</v>
      </c>
      <c r="B10357">
        <v>1</v>
      </c>
      <c r="C10357">
        <v>5</v>
      </c>
      <c r="D10357">
        <v>1</v>
      </c>
      <c r="E10357">
        <v>1049</v>
      </c>
      <c r="F10357">
        <v>4</v>
      </c>
      <c r="G10357">
        <v>62</v>
      </c>
      <c r="H10357">
        <v>4</v>
      </c>
      <c r="I10357">
        <v>6</v>
      </c>
      <c r="J10357">
        <v>3</v>
      </c>
      <c r="K10357">
        <v>41003066</v>
      </c>
    </row>
    <row r="10358" spans="1:11" x14ac:dyDescent="0.15">
      <c r="A10358">
        <v>3619332</v>
      </c>
      <c r="B10358">
        <v>1</v>
      </c>
      <c r="C10358">
        <v>1</v>
      </c>
      <c r="D10358">
        <v>1</v>
      </c>
      <c r="E10358">
        <v>1016</v>
      </c>
      <c r="F10358">
        <v>4</v>
      </c>
      <c r="G10358">
        <v>30</v>
      </c>
      <c r="H10358">
        <v>3</v>
      </c>
      <c r="I10358">
        <v>3</v>
      </c>
      <c r="J10358">
        <v>0</v>
      </c>
      <c r="K10358">
        <v>41003067</v>
      </c>
    </row>
    <row r="10359" spans="1:11" x14ac:dyDescent="0.15">
      <c r="A10359">
        <v>3619332</v>
      </c>
      <c r="B10359">
        <v>1</v>
      </c>
      <c r="C10359">
        <v>2</v>
      </c>
      <c r="D10359">
        <v>1</v>
      </c>
      <c r="E10359">
        <v>1018</v>
      </c>
      <c r="F10359">
        <v>4</v>
      </c>
      <c r="G10359">
        <v>30</v>
      </c>
      <c r="H10359">
        <v>2</v>
      </c>
      <c r="I10359">
        <v>0</v>
      </c>
      <c r="J10359">
        <v>1</v>
      </c>
      <c r="K10359">
        <v>41003067</v>
      </c>
    </row>
    <row r="10360" spans="1:11" x14ac:dyDescent="0.15">
      <c r="A10360">
        <v>3619332</v>
      </c>
      <c r="B10360">
        <v>1</v>
      </c>
      <c r="C10360">
        <v>3</v>
      </c>
      <c r="D10360">
        <v>1</v>
      </c>
      <c r="E10360">
        <v>1015</v>
      </c>
      <c r="F10360">
        <v>4</v>
      </c>
      <c r="G10360">
        <v>29</v>
      </c>
      <c r="H10360">
        <v>2</v>
      </c>
      <c r="I10360">
        <v>2</v>
      </c>
      <c r="J10360">
        <v>0</v>
      </c>
      <c r="K10360">
        <v>41003067</v>
      </c>
    </row>
    <row r="10361" spans="1:11" x14ac:dyDescent="0.15">
      <c r="A10361">
        <v>3619332</v>
      </c>
      <c r="B10361">
        <v>1</v>
      </c>
      <c r="C10361">
        <v>4</v>
      </c>
      <c r="D10361">
        <v>1</v>
      </c>
      <c r="E10361">
        <v>1056</v>
      </c>
      <c r="F10361">
        <v>4</v>
      </c>
      <c r="G10361">
        <v>29</v>
      </c>
      <c r="H10361">
        <v>1</v>
      </c>
      <c r="I10361">
        <v>2</v>
      </c>
      <c r="J10361">
        <v>1</v>
      </c>
      <c r="K10361">
        <v>41003067</v>
      </c>
    </row>
    <row r="10362" spans="1:11" x14ac:dyDescent="0.15">
      <c r="A10362">
        <v>3619332</v>
      </c>
      <c r="B10362">
        <v>1</v>
      </c>
      <c r="C10362">
        <v>5</v>
      </c>
      <c r="D10362">
        <v>1</v>
      </c>
      <c r="E10362">
        <v>1050</v>
      </c>
      <c r="F10362">
        <v>4</v>
      </c>
      <c r="G10362">
        <v>22</v>
      </c>
      <c r="H10362">
        <v>0</v>
      </c>
      <c r="I10362">
        <v>2</v>
      </c>
      <c r="J10362">
        <v>2</v>
      </c>
      <c r="K10362">
        <v>41003067</v>
      </c>
    </row>
    <row r="10363" spans="1:11" x14ac:dyDescent="0.15">
      <c r="A10363">
        <v>3619906</v>
      </c>
      <c r="B10363">
        <v>1</v>
      </c>
      <c r="C10363">
        <v>1</v>
      </c>
      <c r="D10363">
        <v>1</v>
      </c>
      <c r="E10363">
        <v>1032</v>
      </c>
      <c r="F10363">
        <v>4</v>
      </c>
      <c r="G10363">
        <v>48</v>
      </c>
      <c r="H10363">
        <v>3</v>
      </c>
      <c r="I10363">
        <v>4</v>
      </c>
      <c r="J10363">
        <v>2</v>
      </c>
      <c r="K10363">
        <v>41003067</v>
      </c>
    </row>
    <row r="10364" spans="1:11" x14ac:dyDescent="0.15">
      <c r="A10364">
        <v>3619906</v>
      </c>
      <c r="B10364">
        <v>1</v>
      </c>
      <c r="C10364">
        <v>2</v>
      </c>
      <c r="D10364">
        <v>1</v>
      </c>
      <c r="E10364">
        <v>2001</v>
      </c>
      <c r="F10364">
        <v>3</v>
      </c>
      <c r="G10364">
        <v>45</v>
      </c>
      <c r="H10364">
        <v>6</v>
      </c>
      <c r="I10364">
        <v>4</v>
      </c>
      <c r="J10364">
        <v>1</v>
      </c>
      <c r="K10364">
        <v>41003067</v>
      </c>
    </row>
    <row r="10365" spans="1:11" x14ac:dyDescent="0.15">
      <c r="A10365">
        <v>3619906</v>
      </c>
      <c r="B10365">
        <v>1</v>
      </c>
      <c r="C10365">
        <v>3</v>
      </c>
      <c r="D10365">
        <v>1</v>
      </c>
      <c r="E10365">
        <v>2041</v>
      </c>
      <c r="F10365">
        <v>3</v>
      </c>
      <c r="G10365">
        <v>47</v>
      </c>
      <c r="H10365">
        <v>6</v>
      </c>
      <c r="I10365">
        <v>4</v>
      </c>
      <c r="J10365">
        <v>0</v>
      </c>
      <c r="K10365">
        <v>41003067</v>
      </c>
    </row>
    <row r="10366" spans="1:11" x14ac:dyDescent="0.15">
      <c r="A10366">
        <v>3619906</v>
      </c>
      <c r="B10366">
        <v>1</v>
      </c>
      <c r="C10366">
        <v>4</v>
      </c>
      <c r="D10366">
        <v>1</v>
      </c>
      <c r="E10366">
        <v>2081</v>
      </c>
      <c r="F10366">
        <v>3</v>
      </c>
      <c r="G10366">
        <v>48</v>
      </c>
      <c r="H10366">
        <v>10</v>
      </c>
      <c r="I10366">
        <v>5</v>
      </c>
      <c r="J10366">
        <v>0</v>
      </c>
      <c r="K10366">
        <v>41003067</v>
      </c>
    </row>
    <row r="10367" spans="1:11" x14ac:dyDescent="0.15">
      <c r="A10367">
        <v>3619906</v>
      </c>
      <c r="B10367">
        <v>1</v>
      </c>
      <c r="C10367">
        <v>5</v>
      </c>
      <c r="D10367">
        <v>1</v>
      </c>
      <c r="E10367">
        <v>1054</v>
      </c>
      <c r="F10367">
        <v>4</v>
      </c>
      <c r="G10367">
        <v>48</v>
      </c>
      <c r="H10367">
        <v>4</v>
      </c>
      <c r="I10367">
        <v>3</v>
      </c>
      <c r="J10367">
        <v>4</v>
      </c>
      <c r="K10367">
        <v>41003067</v>
      </c>
    </row>
    <row r="10368" spans="1:11" x14ac:dyDescent="0.15">
      <c r="A10368">
        <v>3620540</v>
      </c>
      <c r="B10368">
        <v>1</v>
      </c>
      <c r="C10368">
        <v>1</v>
      </c>
      <c r="D10368">
        <v>1</v>
      </c>
      <c r="E10368">
        <v>5035</v>
      </c>
      <c r="F10368">
        <v>5</v>
      </c>
      <c r="G10368">
        <v>67</v>
      </c>
      <c r="H10368">
        <v>9</v>
      </c>
      <c r="I10368">
        <v>7</v>
      </c>
      <c r="J10368">
        <v>9</v>
      </c>
      <c r="K10368">
        <v>41003067</v>
      </c>
    </row>
    <row r="10369" spans="1:11" x14ac:dyDescent="0.15">
      <c r="A10369">
        <v>3620540</v>
      </c>
      <c r="B10369">
        <v>1</v>
      </c>
      <c r="C10369">
        <v>2</v>
      </c>
      <c r="D10369">
        <v>1</v>
      </c>
      <c r="E10369">
        <v>1033</v>
      </c>
      <c r="F10369">
        <v>4</v>
      </c>
      <c r="G10369">
        <v>67</v>
      </c>
      <c r="H10369">
        <v>6</v>
      </c>
      <c r="I10369">
        <v>7</v>
      </c>
      <c r="J10369">
        <v>9</v>
      </c>
      <c r="K10369">
        <v>41003067</v>
      </c>
    </row>
    <row r="10370" spans="1:11" x14ac:dyDescent="0.15">
      <c r="A10370">
        <v>3620540</v>
      </c>
      <c r="B10370">
        <v>1</v>
      </c>
      <c r="C10370">
        <v>3</v>
      </c>
      <c r="D10370">
        <v>1</v>
      </c>
      <c r="E10370">
        <v>1056</v>
      </c>
      <c r="F10370">
        <v>4</v>
      </c>
      <c r="G10370">
        <v>67</v>
      </c>
      <c r="H10370">
        <v>7</v>
      </c>
      <c r="I10370">
        <v>7</v>
      </c>
      <c r="J10370">
        <v>9</v>
      </c>
      <c r="K10370">
        <v>41003067</v>
      </c>
    </row>
    <row r="10371" spans="1:11" x14ac:dyDescent="0.15">
      <c r="A10371">
        <v>3620540</v>
      </c>
      <c r="B10371">
        <v>1</v>
      </c>
      <c r="C10371">
        <v>4</v>
      </c>
      <c r="D10371">
        <v>1</v>
      </c>
      <c r="E10371">
        <v>1009</v>
      </c>
      <c r="F10371">
        <v>4</v>
      </c>
      <c r="G10371">
        <v>67</v>
      </c>
      <c r="H10371">
        <v>10</v>
      </c>
      <c r="I10371">
        <v>7</v>
      </c>
      <c r="J10371">
        <v>9</v>
      </c>
      <c r="K10371">
        <v>41003067</v>
      </c>
    </row>
    <row r="10372" spans="1:11" x14ac:dyDescent="0.15">
      <c r="A10372">
        <v>3620540</v>
      </c>
      <c r="B10372">
        <v>1</v>
      </c>
      <c r="C10372">
        <v>5</v>
      </c>
      <c r="D10372">
        <v>1</v>
      </c>
      <c r="E10372">
        <v>1016</v>
      </c>
      <c r="F10372">
        <v>4</v>
      </c>
      <c r="G10372">
        <v>67</v>
      </c>
      <c r="H10372">
        <v>8</v>
      </c>
      <c r="I10372">
        <v>7</v>
      </c>
      <c r="J10372">
        <v>2</v>
      </c>
      <c r="K10372">
        <v>41003067</v>
      </c>
    </row>
    <row r="10373" spans="1:11" x14ac:dyDescent="0.15">
      <c r="A10373">
        <v>3620698</v>
      </c>
      <c r="B10373">
        <v>1</v>
      </c>
      <c r="C10373">
        <v>1</v>
      </c>
      <c r="D10373">
        <v>1</v>
      </c>
      <c r="E10373">
        <v>5010</v>
      </c>
      <c r="F10373">
        <v>5</v>
      </c>
      <c r="G10373">
        <v>68</v>
      </c>
      <c r="H10373">
        <v>10</v>
      </c>
      <c r="I10373">
        <v>7</v>
      </c>
      <c r="J10373">
        <v>0</v>
      </c>
      <c r="K10373">
        <v>41003067</v>
      </c>
    </row>
    <row r="10374" spans="1:11" x14ac:dyDescent="0.15">
      <c r="A10374">
        <v>3620698</v>
      </c>
      <c r="B10374">
        <v>1</v>
      </c>
      <c r="C10374">
        <v>2</v>
      </c>
      <c r="D10374">
        <v>1</v>
      </c>
      <c r="E10374">
        <v>5030</v>
      </c>
      <c r="F10374">
        <v>5</v>
      </c>
      <c r="G10374">
        <v>68</v>
      </c>
      <c r="H10374">
        <v>6</v>
      </c>
      <c r="I10374">
        <v>7</v>
      </c>
      <c r="J10374">
        <v>9</v>
      </c>
      <c r="K10374">
        <v>41003067</v>
      </c>
    </row>
    <row r="10375" spans="1:11" x14ac:dyDescent="0.15">
      <c r="A10375">
        <v>3620698</v>
      </c>
      <c r="B10375">
        <v>1</v>
      </c>
      <c r="C10375">
        <v>3</v>
      </c>
      <c r="D10375">
        <v>1</v>
      </c>
      <c r="E10375">
        <v>1054</v>
      </c>
      <c r="F10375">
        <v>4</v>
      </c>
      <c r="G10375">
        <v>68</v>
      </c>
      <c r="H10375">
        <v>6</v>
      </c>
      <c r="I10375">
        <v>7</v>
      </c>
      <c r="J10375">
        <v>9</v>
      </c>
      <c r="K10375">
        <v>41003067</v>
      </c>
    </row>
    <row r="10376" spans="1:11" x14ac:dyDescent="0.15">
      <c r="A10376">
        <v>3620698</v>
      </c>
      <c r="B10376">
        <v>1</v>
      </c>
      <c r="C10376">
        <v>4</v>
      </c>
      <c r="D10376">
        <v>1</v>
      </c>
      <c r="E10376">
        <v>5047</v>
      </c>
      <c r="F10376">
        <v>5</v>
      </c>
      <c r="G10376">
        <v>68</v>
      </c>
      <c r="H10376">
        <v>10</v>
      </c>
      <c r="I10376">
        <v>7</v>
      </c>
      <c r="J10376">
        <v>9</v>
      </c>
      <c r="K10376">
        <v>41003067</v>
      </c>
    </row>
    <row r="10377" spans="1:11" x14ac:dyDescent="0.15">
      <c r="A10377">
        <v>3620698</v>
      </c>
      <c r="B10377">
        <v>1</v>
      </c>
      <c r="C10377">
        <v>5</v>
      </c>
      <c r="D10377">
        <v>1</v>
      </c>
      <c r="E10377">
        <v>5024</v>
      </c>
      <c r="F10377">
        <v>5</v>
      </c>
      <c r="G10377">
        <v>68</v>
      </c>
      <c r="H10377">
        <v>10</v>
      </c>
      <c r="I10377">
        <v>7</v>
      </c>
      <c r="J10377">
        <v>9</v>
      </c>
      <c r="K10377">
        <v>41003067</v>
      </c>
    </row>
    <row r="10378" spans="1:11" x14ac:dyDescent="0.15">
      <c r="A10378">
        <v>3621404</v>
      </c>
      <c r="B10378">
        <v>2</v>
      </c>
      <c r="C10378">
        <v>1</v>
      </c>
      <c r="D10378">
        <v>1</v>
      </c>
      <c r="E10378">
        <v>5011</v>
      </c>
      <c r="F10378">
        <v>5</v>
      </c>
      <c r="G10378">
        <v>71</v>
      </c>
      <c r="H10378">
        <v>10</v>
      </c>
      <c r="I10378">
        <v>9</v>
      </c>
      <c r="J10378">
        <v>6</v>
      </c>
      <c r="K10378">
        <v>41003067</v>
      </c>
    </row>
    <row r="10379" spans="1:11" x14ac:dyDescent="0.15">
      <c r="A10379">
        <v>3621404</v>
      </c>
      <c r="B10379">
        <v>2</v>
      </c>
      <c r="C10379">
        <v>2</v>
      </c>
      <c r="D10379">
        <v>1</v>
      </c>
      <c r="E10379">
        <v>5001</v>
      </c>
      <c r="F10379">
        <v>5</v>
      </c>
      <c r="G10379">
        <v>71</v>
      </c>
      <c r="H10379">
        <v>10</v>
      </c>
      <c r="I10379">
        <v>9</v>
      </c>
      <c r="J10379">
        <v>9</v>
      </c>
      <c r="K10379">
        <v>41003067</v>
      </c>
    </row>
    <row r="10380" spans="1:11" x14ac:dyDescent="0.15">
      <c r="A10380">
        <v>3621404</v>
      </c>
      <c r="B10380">
        <v>2</v>
      </c>
      <c r="C10380">
        <v>3</v>
      </c>
      <c r="D10380">
        <v>1</v>
      </c>
      <c r="E10380">
        <v>5034</v>
      </c>
      <c r="F10380">
        <v>5</v>
      </c>
      <c r="G10380">
        <v>71</v>
      </c>
      <c r="H10380">
        <v>10</v>
      </c>
      <c r="I10380">
        <v>9</v>
      </c>
      <c r="J10380">
        <v>9</v>
      </c>
      <c r="K10380">
        <v>41003067</v>
      </c>
    </row>
    <row r="10381" spans="1:11" x14ac:dyDescent="0.15">
      <c r="A10381">
        <v>3621404</v>
      </c>
      <c r="B10381">
        <v>2</v>
      </c>
      <c r="C10381">
        <v>4</v>
      </c>
      <c r="D10381">
        <v>1</v>
      </c>
      <c r="E10381">
        <v>5040</v>
      </c>
      <c r="F10381">
        <v>5</v>
      </c>
      <c r="G10381">
        <v>71</v>
      </c>
      <c r="H10381">
        <v>10</v>
      </c>
      <c r="I10381">
        <v>9</v>
      </c>
      <c r="J10381">
        <v>9</v>
      </c>
      <c r="K10381">
        <v>41003067</v>
      </c>
    </row>
    <row r="10382" spans="1:11" x14ac:dyDescent="0.15">
      <c r="A10382">
        <v>3621404</v>
      </c>
      <c r="B10382">
        <v>2</v>
      </c>
      <c r="C10382">
        <v>5</v>
      </c>
      <c r="D10382">
        <v>1</v>
      </c>
      <c r="E10382">
        <v>5024</v>
      </c>
      <c r="F10382">
        <v>5</v>
      </c>
      <c r="G10382">
        <v>71</v>
      </c>
      <c r="H10382">
        <v>10</v>
      </c>
      <c r="I10382">
        <v>9</v>
      </c>
      <c r="J10382">
        <v>9</v>
      </c>
      <c r="K10382">
        <v>41003067</v>
      </c>
    </row>
    <row r="10383" spans="1:11" x14ac:dyDescent="0.15">
      <c r="A10383">
        <v>3621641</v>
      </c>
      <c r="B10383">
        <v>1</v>
      </c>
      <c r="C10383">
        <v>1</v>
      </c>
      <c r="D10383">
        <v>1</v>
      </c>
      <c r="E10383">
        <v>1050</v>
      </c>
      <c r="F10383">
        <v>4</v>
      </c>
      <c r="G10383">
        <v>56</v>
      </c>
      <c r="H10383">
        <v>6</v>
      </c>
      <c r="I10383">
        <v>4</v>
      </c>
      <c r="J10383">
        <v>9</v>
      </c>
      <c r="K10383">
        <v>41003067</v>
      </c>
    </row>
    <row r="10384" spans="1:11" x14ac:dyDescent="0.15">
      <c r="A10384">
        <v>3621641</v>
      </c>
      <c r="B10384">
        <v>1</v>
      </c>
      <c r="C10384">
        <v>2</v>
      </c>
      <c r="D10384">
        <v>1</v>
      </c>
      <c r="E10384">
        <v>1009</v>
      </c>
      <c r="F10384">
        <v>4</v>
      </c>
      <c r="G10384">
        <v>56</v>
      </c>
      <c r="H10384">
        <v>6</v>
      </c>
      <c r="I10384">
        <v>4</v>
      </c>
      <c r="J10384">
        <v>9</v>
      </c>
      <c r="K10384">
        <v>41003067</v>
      </c>
    </row>
    <row r="10385" spans="1:11" x14ac:dyDescent="0.15">
      <c r="A10385">
        <v>3621641</v>
      </c>
      <c r="B10385">
        <v>1</v>
      </c>
      <c r="C10385">
        <v>3</v>
      </c>
      <c r="D10385">
        <v>1</v>
      </c>
      <c r="E10385">
        <v>1041</v>
      </c>
      <c r="F10385">
        <v>4</v>
      </c>
      <c r="G10385">
        <v>56</v>
      </c>
      <c r="H10385">
        <v>3</v>
      </c>
      <c r="I10385">
        <v>3</v>
      </c>
      <c r="J10385">
        <v>9</v>
      </c>
      <c r="K10385">
        <v>41003067</v>
      </c>
    </row>
    <row r="10386" spans="1:11" x14ac:dyDescent="0.15">
      <c r="A10386">
        <v>3621641</v>
      </c>
      <c r="B10386">
        <v>1</v>
      </c>
      <c r="C10386">
        <v>4</v>
      </c>
      <c r="D10386">
        <v>1</v>
      </c>
      <c r="E10386">
        <v>1033</v>
      </c>
      <c r="F10386">
        <v>4</v>
      </c>
      <c r="G10386">
        <v>56</v>
      </c>
      <c r="H10386">
        <v>5</v>
      </c>
      <c r="I10386">
        <v>3</v>
      </c>
      <c r="J10386">
        <v>9</v>
      </c>
      <c r="K10386">
        <v>41003067</v>
      </c>
    </row>
    <row r="10387" spans="1:11" x14ac:dyDescent="0.15">
      <c r="A10387">
        <v>3621641</v>
      </c>
      <c r="B10387">
        <v>1</v>
      </c>
      <c r="C10387">
        <v>5</v>
      </c>
      <c r="D10387">
        <v>1</v>
      </c>
      <c r="E10387">
        <v>1014</v>
      </c>
      <c r="F10387">
        <v>4</v>
      </c>
      <c r="G10387">
        <v>56</v>
      </c>
      <c r="H10387">
        <v>5</v>
      </c>
      <c r="I10387">
        <v>4</v>
      </c>
      <c r="J10387">
        <v>1</v>
      </c>
      <c r="K10387">
        <v>41003067</v>
      </c>
    </row>
    <row r="10388" spans="1:11" x14ac:dyDescent="0.15">
      <c r="A10388">
        <v>3622084</v>
      </c>
      <c r="B10388">
        <v>1</v>
      </c>
      <c r="C10388">
        <v>1</v>
      </c>
      <c r="D10388">
        <v>1</v>
      </c>
      <c r="E10388">
        <v>1022</v>
      </c>
      <c r="F10388">
        <v>4</v>
      </c>
      <c r="G10388">
        <v>59</v>
      </c>
      <c r="H10388">
        <v>10</v>
      </c>
      <c r="I10388">
        <v>5</v>
      </c>
      <c r="J10388">
        <v>0</v>
      </c>
      <c r="K10388">
        <v>41003057</v>
      </c>
    </row>
    <row r="10389" spans="1:11" x14ac:dyDescent="0.15">
      <c r="A10389">
        <v>3622084</v>
      </c>
      <c r="B10389">
        <v>1</v>
      </c>
      <c r="C10389">
        <v>2</v>
      </c>
      <c r="D10389">
        <v>1</v>
      </c>
      <c r="E10389">
        <v>1063</v>
      </c>
      <c r="F10389">
        <v>4</v>
      </c>
      <c r="G10389">
        <v>59</v>
      </c>
      <c r="H10389">
        <v>10</v>
      </c>
      <c r="I10389">
        <v>4</v>
      </c>
      <c r="J10389">
        <v>7</v>
      </c>
      <c r="K10389">
        <v>41003057</v>
      </c>
    </row>
    <row r="10390" spans="1:11" x14ac:dyDescent="0.15">
      <c r="A10390">
        <v>3622084</v>
      </c>
      <c r="B10390">
        <v>1</v>
      </c>
      <c r="C10390">
        <v>3</v>
      </c>
      <c r="D10390">
        <v>1</v>
      </c>
      <c r="E10390">
        <v>1062</v>
      </c>
      <c r="F10390">
        <v>4</v>
      </c>
      <c r="G10390">
        <v>48</v>
      </c>
      <c r="H10390">
        <v>3</v>
      </c>
      <c r="I10390">
        <v>4</v>
      </c>
      <c r="J10390">
        <v>3</v>
      </c>
      <c r="K10390">
        <v>41003057</v>
      </c>
    </row>
    <row r="10391" spans="1:11" x14ac:dyDescent="0.15">
      <c r="A10391">
        <v>3622599</v>
      </c>
      <c r="B10391">
        <v>1</v>
      </c>
      <c r="C10391">
        <v>1</v>
      </c>
      <c r="D10391">
        <v>1</v>
      </c>
      <c r="E10391">
        <v>1016</v>
      </c>
      <c r="F10391">
        <v>4</v>
      </c>
      <c r="G10391">
        <v>67</v>
      </c>
      <c r="H10391">
        <v>10</v>
      </c>
      <c r="I10391">
        <v>7</v>
      </c>
      <c r="J10391">
        <v>4</v>
      </c>
      <c r="K10391">
        <v>41003066</v>
      </c>
    </row>
    <row r="10392" spans="1:11" x14ac:dyDescent="0.15">
      <c r="A10392">
        <v>3622599</v>
      </c>
      <c r="B10392">
        <v>1</v>
      </c>
      <c r="C10392">
        <v>2</v>
      </c>
      <c r="D10392">
        <v>1</v>
      </c>
      <c r="E10392">
        <v>1063</v>
      </c>
      <c r="F10392">
        <v>4</v>
      </c>
      <c r="G10392">
        <v>67</v>
      </c>
      <c r="H10392">
        <v>3</v>
      </c>
      <c r="I10392">
        <v>7</v>
      </c>
      <c r="J10392">
        <v>9</v>
      </c>
      <c r="K10392">
        <v>41003066</v>
      </c>
    </row>
    <row r="10393" spans="1:11" x14ac:dyDescent="0.15">
      <c r="A10393">
        <v>3622599</v>
      </c>
      <c r="B10393">
        <v>1</v>
      </c>
      <c r="C10393">
        <v>3</v>
      </c>
      <c r="D10393">
        <v>1</v>
      </c>
      <c r="E10393">
        <v>1062</v>
      </c>
      <c r="F10393">
        <v>4</v>
      </c>
      <c r="G10393">
        <v>67</v>
      </c>
      <c r="H10393">
        <v>3</v>
      </c>
      <c r="I10393">
        <v>7</v>
      </c>
      <c r="J10393">
        <v>9</v>
      </c>
      <c r="K10393">
        <v>41003066</v>
      </c>
    </row>
    <row r="10394" spans="1:11" x14ac:dyDescent="0.15">
      <c r="A10394">
        <v>3622599</v>
      </c>
      <c r="B10394">
        <v>1</v>
      </c>
      <c r="C10394">
        <v>4</v>
      </c>
      <c r="D10394">
        <v>1</v>
      </c>
      <c r="E10394">
        <v>1009</v>
      </c>
      <c r="F10394">
        <v>4</v>
      </c>
      <c r="G10394">
        <v>67</v>
      </c>
      <c r="H10394">
        <v>5</v>
      </c>
      <c r="I10394">
        <v>7</v>
      </c>
      <c r="J10394">
        <v>9</v>
      </c>
      <c r="K10394">
        <v>41003066</v>
      </c>
    </row>
    <row r="10395" spans="1:11" x14ac:dyDescent="0.15">
      <c r="A10395">
        <v>3622599</v>
      </c>
      <c r="B10395">
        <v>1</v>
      </c>
      <c r="C10395">
        <v>5</v>
      </c>
      <c r="D10395">
        <v>1</v>
      </c>
      <c r="E10395">
        <v>1003</v>
      </c>
      <c r="F10395">
        <v>4</v>
      </c>
      <c r="G10395">
        <v>45</v>
      </c>
      <c r="H10395">
        <v>0</v>
      </c>
      <c r="I10395">
        <v>4</v>
      </c>
      <c r="J10395">
        <v>2</v>
      </c>
      <c r="K10395">
        <v>41003066</v>
      </c>
    </row>
    <row r="10396" spans="1:11" x14ac:dyDescent="0.15">
      <c r="A10396">
        <v>3623960</v>
      </c>
      <c r="B10396">
        <v>2</v>
      </c>
      <c r="C10396">
        <v>1</v>
      </c>
      <c r="D10396">
        <v>1</v>
      </c>
      <c r="E10396">
        <v>1008</v>
      </c>
      <c r="F10396">
        <v>4</v>
      </c>
      <c r="G10396">
        <v>71</v>
      </c>
      <c r="H10396">
        <v>10</v>
      </c>
      <c r="I10396">
        <v>9</v>
      </c>
      <c r="J10396">
        <v>9</v>
      </c>
      <c r="K10396">
        <v>41003067</v>
      </c>
    </row>
    <row r="10397" spans="1:11" x14ac:dyDescent="0.15">
      <c r="A10397">
        <v>3623960</v>
      </c>
      <c r="B10397">
        <v>2</v>
      </c>
      <c r="C10397">
        <v>2</v>
      </c>
      <c r="D10397">
        <v>1</v>
      </c>
      <c r="E10397">
        <v>5012</v>
      </c>
      <c r="F10397">
        <v>5</v>
      </c>
      <c r="G10397">
        <v>71</v>
      </c>
      <c r="H10397">
        <v>10</v>
      </c>
      <c r="I10397">
        <v>8</v>
      </c>
      <c r="J10397">
        <v>9</v>
      </c>
      <c r="K10397">
        <v>41003067</v>
      </c>
    </row>
    <row r="10398" spans="1:11" x14ac:dyDescent="0.15">
      <c r="A10398">
        <v>3623960</v>
      </c>
      <c r="B10398">
        <v>2</v>
      </c>
      <c r="C10398">
        <v>3</v>
      </c>
      <c r="D10398">
        <v>1</v>
      </c>
      <c r="E10398">
        <v>1050</v>
      </c>
      <c r="F10398">
        <v>4</v>
      </c>
      <c r="G10398">
        <v>71</v>
      </c>
      <c r="H10398">
        <v>10</v>
      </c>
      <c r="I10398">
        <v>8</v>
      </c>
      <c r="J10398">
        <v>9</v>
      </c>
      <c r="K10398">
        <v>41003067</v>
      </c>
    </row>
    <row r="10399" spans="1:11" x14ac:dyDescent="0.15">
      <c r="A10399">
        <v>3623960</v>
      </c>
      <c r="B10399">
        <v>2</v>
      </c>
      <c r="C10399">
        <v>4</v>
      </c>
      <c r="D10399">
        <v>1</v>
      </c>
      <c r="E10399">
        <v>5051</v>
      </c>
      <c r="F10399">
        <v>5</v>
      </c>
      <c r="G10399">
        <v>71</v>
      </c>
      <c r="H10399">
        <v>9</v>
      </c>
      <c r="I10399">
        <v>9</v>
      </c>
      <c r="J10399">
        <v>9</v>
      </c>
      <c r="K10399">
        <v>41003067</v>
      </c>
    </row>
    <row r="10400" spans="1:11" x14ac:dyDescent="0.15">
      <c r="A10400">
        <v>3623960</v>
      </c>
      <c r="B10400">
        <v>2</v>
      </c>
      <c r="C10400">
        <v>5</v>
      </c>
      <c r="D10400">
        <v>1</v>
      </c>
      <c r="E10400">
        <v>5037</v>
      </c>
      <c r="F10400">
        <v>5</v>
      </c>
      <c r="G10400">
        <v>71</v>
      </c>
      <c r="H10400">
        <v>10</v>
      </c>
      <c r="I10400">
        <v>8</v>
      </c>
      <c r="J10400">
        <v>9</v>
      </c>
      <c r="K10400">
        <v>41003067</v>
      </c>
    </row>
    <row r="10401" spans="1:11" x14ac:dyDescent="0.15">
      <c r="A10401">
        <v>3624452</v>
      </c>
      <c r="B10401">
        <v>1</v>
      </c>
      <c r="C10401">
        <v>1</v>
      </c>
      <c r="D10401">
        <v>1</v>
      </c>
      <c r="E10401">
        <v>1016</v>
      </c>
      <c r="F10401">
        <v>4</v>
      </c>
      <c r="G10401">
        <v>45</v>
      </c>
      <c r="H10401">
        <v>2</v>
      </c>
      <c r="I10401">
        <v>3</v>
      </c>
      <c r="J10401">
        <v>0</v>
      </c>
      <c r="K10401">
        <v>41003067</v>
      </c>
    </row>
    <row r="10402" spans="1:11" x14ac:dyDescent="0.15">
      <c r="A10402">
        <v>3624452</v>
      </c>
      <c r="B10402">
        <v>1</v>
      </c>
      <c r="C10402">
        <v>2</v>
      </c>
      <c r="D10402">
        <v>1</v>
      </c>
      <c r="E10402">
        <v>1030</v>
      </c>
      <c r="F10402">
        <v>4</v>
      </c>
      <c r="G10402">
        <v>41</v>
      </c>
      <c r="H10402">
        <v>3</v>
      </c>
      <c r="I10402">
        <v>3</v>
      </c>
      <c r="J10402">
        <v>6</v>
      </c>
      <c r="K10402">
        <v>41003067</v>
      </c>
    </row>
    <row r="10403" spans="1:11" x14ac:dyDescent="0.15">
      <c r="A10403">
        <v>3624452</v>
      </c>
      <c r="B10403">
        <v>1</v>
      </c>
      <c r="C10403">
        <v>3</v>
      </c>
      <c r="D10403">
        <v>1</v>
      </c>
      <c r="E10403">
        <v>1054</v>
      </c>
      <c r="F10403">
        <v>4</v>
      </c>
      <c r="G10403">
        <v>31</v>
      </c>
      <c r="H10403">
        <v>0</v>
      </c>
      <c r="I10403">
        <v>2</v>
      </c>
      <c r="J10403">
        <v>1</v>
      </c>
      <c r="K10403">
        <v>41003067</v>
      </c>
    </row>
    <row r="10404" spans="1:11" x14ac:dyDescent="0.15">
      <c r="A10404">
        <v>3624452</v>
      </c>
      <c r="B10404">
        <v>1</v>
      </c>
      <c r="C10404">
        <v>4</v>
      </c>
      <c r="D10404">
        <v>1</v>
      </c>
      <c r="E10404">
        <v>1003</v>
      </c>
      <c r="F10404">
        <v>4</v>
      </c>
      <c r="G10404">
        <v>35</v>
      </c>
      <c r="H10404">
        <v>2</v>
      </c>
      <c r="I10404">
        <v>2</v>
      </c>
      <c r="J10404">
        <v>0</v>
      </c>
      <c r="K10404">
        <v>41003067</v>
      </c>
    </row>
    <row r="10405" spans="1:11" x14ac:dyDescent="0.15">
      <c r="A10405">
        <v>3624452</v>
      </c>
      <c r="B10405">
        <v>1</v>
      </c>
      <c r="C10405">
        <v>5</v>
      </c>
      <c r="D10405">
        <v>1</v>
      </c>
      <c r="E10405">
        <v>1032</v>
      </c>
      <c r="F10405">
        <v>4</v>
      </c>
      <c r="G10405">
        <v>34</v>
      </c>
      <c r="H10405">
        <v>1</v>
      </c>
      <c r="I10405">
        <v>2</v>
      </c>
      <c r="J10405">
        <v>1</v>
      </c>
      <c r="K10405">
        <v>41003067</v>
      </c>
    </row>
    <row r="10406" spans="1:11" x14ac:dyDescent="0.15">
      <c r="A10406">
        <v>3625342</v>
      </c>
      <c r="B10406">
        <v>1</v>
      </c>
      <c r="C10406">
        <v>1</v>
      </c>
      <c r="D10406">
        <v>1</v>
      </c>
      <c r="E10406">
        <v>1030</v>
      </c>
      <c r="F10406">
        <v>4</v>
      </c>
      <c r="G10406">
        <v>62</v>
      </c>
      <c r="H10406">
        <v>7</v>
      </c>
      <c r="I10406">
        <v>7</v>
      </c>
      <c r="J10406">
        <v>9</v>
      </c>
      <c r="K10406">
        <v>41003067</v>
      </c>
    </row>
    <row r="10407" spans="1:11" x14ac:dyDescent="0.15">
      <c r="A10407">
        <v>3625342</v>
      </c>
      <c r="B10407">
        <v>1</v>
      </c>
      <c r="C10407">
        <v>2</v>
      </c>
      <c r="D10407">
        <v>1</v>
      </c>
      <c r="E10407">
        <v>1022</v>
      </c>
      <c r="F10407">
        <v>4</v>
      </c>
      <c r="G10407">
        <v>62</v>
      </c>
      <c r="H10407">
        <v>10</v>
      </c>
      <c r="I10407">
        <v>7</v>
      </c>
      <c r="J10407">
        <v>4</v>
      </c>
      <c r="K10407">
        <v>41003067</v>
      </c>
    </row>
    <row r="10408" spans="1:11" x14ac:dyDescent="0.15">
      <c r="A10408">
        <v>3625342</v>
      </c>
      <c r="B10408">
        <v>1</v>
      </c>
      <c r="C10408">
        <v>3</v>
      </c>
      <c r="D10408">
        <v>1</v>
      </c>
      <c r="E10408">
        <v>1058</v>
      </c>
      <c r="F10408">
        <v>4</v>
      </c>
      <c r="G10408">
        <v>62</v>
      </c>
      <c r="H10408">
        <v>3</v>
      </c>
      <c r="I10408">
        <v>5</v>
      </c>
      <c r="J10408">
        <v>2</v>
      </c>
      <c r="K10408">
        <v>41003067</v>
      </c>
    </row>
    <row r="10409" spans="1:11" x14ac:dyDescent="0.15">
      <c r="A10409">
        <v>3625342</v>
      </c>
      <c r="B10409">
        <v>1</v>
      </c>
      <c r="C10409">
        <v>4</v>
      </c>
      <c r="D10409">
        <v>1</v>
      </c>
      <c r="E10409">
        <v>1032</v>
      </c>
      <c r="F10409">
        <v>4</v>
      </c>
      <c r="G10409">
        <v>62</v>
      </c>
      <c r="H10409">
        <v>8</v>
      </c>
      <c r="I10409">
        <v>7</v>
      </c>
      <c r="J10409">
        <v>9</v>
      </c>
      <c r="K10409">
        <v>41003067</v>
      </c>
    </row>
    <row r="10410" spans="1:11" x14ac:dyDescent="0.15">
      <c r="A10410">
        <v>3625342</v>
      </c>
      <c r="B10410">
        <v>1</v>
      </c>
      <c r="C10410">
        <v>5</v>
      </c>
      <c r="D10410">
        <v>1</v>
      </c>
      <c r="E10410">
        <v>5027</v>
      </c>
      <c r="F10410">
        <v>5</v>
      </c>
      <c r="G10410">
        <v>62</v>
      </c>
      <c r="H10410">
        <v>10</v>
      </c>
      <c r="I10410">
        <v>7</v>
      </c>
      <c r="J10410">
        <v>0</v>
      </c>
      <c r="K10410">
        <v>41003067</v>
      </c>
    </row>
    <row r="10411" spans="1:11" x14ac:dyDescent="0.15">
      <c r="A10411">
        <v>3626189</v>
      </c>
      <c r="B10411">
        <v>1</v>
      </c>
      <c r="C10411">
        <v>1</v>
      </c>
      <c r="D10411">
        <v>1</v>
      </c>
      <c r="E10411">
        <v>1049</v>
      </c>
      <c r="F10411">
        <v>4</v>
      </c>
      <c r="G10411">
        <v>21</v>
      </c>
      <c r="H10411">
        <v>0</v>
      </c>
      <c r="I10411">
        <v>1</v>
      </c>
      <c r="J10411">
        <v>2</v>
      </c>
      <c r="K10411">
        <v>41003067</v>
      </c>
    </row>
    <row r="10412" spans="1:11" x14ac:dyDescent="0.15">
      <c r="A10412">
        <v>3626189</v>
      </c>
      <c r="B10412">
        <v>1</v>
      </c>
      <c r="C10412">
        <v>2</v>
      </c>
      <c r="D10412">
        <v>1</v>
      </c>
      <c r="E10412">
        <v>1056</v>
      </c>
      <c r="F10412">
        <v>4</v>
      </c>
      <c r="G10412">
        <v>66</v>
      </c>
      <c r="H10412">
        <v>6</v>
      </c>
      <c r="I10412">
        <v>7</v>
      </c>
      <c r="J10412">
        <v>9</v>
      </c>
      <c r="K10412">
        <v>41003067</v>
      </c>
    </row>
    <row r="10413" spans="1:11" x14ac:dyDescent="0.15">
      <c r="A10413">
        <v>3626189</v>
      </c>
      <c r="B10413">
        <v>1</v>
      </c>
      <c r="C10413">
        <v>3</v>
      </c>
      <c r="D10413">
        <v>1</v>
      </c>
      <c r="E10413">
        <v>5019</v>
      </c>
      <c r="F10413">
        <v>5</v>
      </c>
      <c r="G10413">
        <v>66</v>
      </c>
      <c r="H10413">
        <v>6</v>
      </c>
      <c r="I10413">
        <v>7</v>
      </c>
      <c r="J10413">
        <v>9</v>
      </c>
      <c r="K10413">
        <v>41003067</v>
      </c>
    </row>
    <row r="10414" spans="1:11" x14ac:dyDescent="0.15">
      <c r="A10414">
        <v>3626189</v>
      </c>
      <c r="B10414">
        <v>1</v>
      </c>
      <c r="C10414">
        <v>4</v>
      </c>
      <c r="D10414">
        <v>1</v>
      </c>
      <c r="E10414">
        <v>1063</v>
      </c>
      <c r="F10414">
        <v>4</v>
      </c>
      <c r="G10414">
        <v>52</v>
      </c>
      <c r="H10414">
        <v>3</v>
      </c>
      <c r="I10414">
        <v>3</v>
      </c>
      <c r="J10414">
        <v>9</v>
      </c>
      <c r="K10414">
        <v>41003067</v>
      </c>
    </row>
    <row r="10415" spans="1:11" x14ac:dyDescent="0.15">
      <c r="A10415">
        <v>3626189</v>
      </c>
      <c r="B10415">
        <v>1</v>
      </c>
      <c r="C10415">
        <v>5</v>
      </c>
      <c r="D10415">
        <v>1</v>
      </c>
      <c r="E10415">
        <v>1055</v>
      </c>
      <c r="F10415">
        <v>4</v>
      </c>
      <c r="G10415">
        <v>51</v>
      </c>
      <c r="H10415">
        <v>3</v>
      </c>
      <c r="I10415">
        <v>3</v>
      </c>
      <c r="J10415">
        <v>2</v>
      </c>
      <c r="K10415">
        <v>41003067</v>
      </c>
    </row>
    <row r="10416" spans="1:11" x14ac:dyDescent="0.15">
      <c r="A10416">
        <v>3626728</v>
      </c>
      <c r="B10416">
        <v>1</v>
      </c>
      <c r="C10416">
        <v>1</v>
      </c>
      <c r="D10416">
        <v>1</v>
      </c>
      <c r="E10416">
        <v>1003</v>
      </c>
      <c r="F10416">
        <v>4</v>
      </c>
      <c r="G10416">
        <v>67</v>
      </c>
      <c r="H10416">
        <v>8</v>
      </c>
      <c r="I10416">
        <v>7</v>
      </c>
      <c r="J10416">
        <v>1</v>
      </c>
      <c r="K10416">
        <v>41003067</v>
      </c>
    </row>
    <row r="10417" spans="1:11" x14ac:dyDescent="0.15">
      <c r="A10417">
        <v>3626728</v>
      </c>
      <c r="B10417">
        <v>1</v>
      </c>
      <c r="C10417">
        <v>2</v>
      </c>
      <c r="D10417">
        <v>1</v>
      </c>
      <c r="E10417">
        <v>1039</v>
      </c>
      <c r="F10417">
        <v>4</v>
      </c>
      <c r="G10417">
        <v>58</v>
      </c>
      <c r="H10417">
        <v>0</v>
      </c>
      <c r="I10417">
        <v>4</v>
      </c>
      <c r="J10417">
        <v>2</v>
      </c>
      <c r="K10417">
        <v>41003067</v>
      </c>
    </row>
    <row r="10418" spans="1:11" x14ac:dyDescent="0.15">
      <c r="A10418">
        <v>3626728</v>
      </c>
      <c r="B10418">
        <v>1</v>
      </c>
      <c r="C10418">
        <v>3</v>
      </c>
      <c r="D10418">
        <v>1</v>
      </c>
      <c r="E10418">
        <v>1056</v>
      </c>
      <c r="F10418">
        <v>4</v>
      </c>
      <c r="G10418">
        <v>18</v>
      </c>
      <c r="H10418">
        <v>1</v>
      </c>
      <c r="I10418">
        <v>2</v>
      </c>
      <c r="J10418">
        <v>0</v>
      </c>
      <c r="K10418">
        <v>41003067</v>
      </c>
    </row>
    <row r="10419" spans="1:11" x14ac:dyDescent="0.15">
      <c r="A10419">
        <v>3626728</v>
      </c>
      <c r="B10419">
        <v>1</v>
      </c>
      <c r="C10419">
        <v>4</v>
      </c>
      <c r="D10419">
        <v>1</v>
      </c>
      <c r="E10419">
        <v>1062</v>
      </c>
      <c r="F10419">
        <v>4</v>
      </c>
      <c r="G10419">
        <v>65</v>
      </c>
      <c r="H10419">
        <v>3</v>
      </c>
      <c r="I10419">
        <v>4</v>
      </c>
      <c r="J10419">
        <v>5</v>
      </c>
      <c r="K10419">
        <v>41003067</v>
      </c>
    </row>
    <row r="10420" spans="1:11" x14ac:dyDescent="0.15">
      <c r="A10420">
        <v>3626728</v>
      </c>
      <c r="B10420">
        <v>1</v>
      </c>
      <c r="C10420">
        <v>5</v>
      </c>
      <c r="D10420">
        <v>1</v>
      </c>
      <c r="E10420">
        <v>1007</v>
      </c>
      <c r="F10420">
        <v>4</v>
      </c>
      <c r="G10420">
        <v>46</v>
      </c>
      <c r="H10420">
        <v>2</v>
      </c>
      <c r="I10420">
        <v>4</v>
      </c>
      <c r="J10420">
        <v>1</v>
      </c>
      <c r="K10420">
        <v>41003067</v>
      </c>
    </row>
    <row r="10421" spans="1:11" x14ac:dyDescent="0.15">
      <c r="A10421">
        <v>3626956</v>
      </c>
      <c r="B10421">
        <v>3</v>
      </c>
      <c r="C10421">
        <v>1</v>
      </c>
      <c r="D10421">
        <v>1</v>
      </c>
      <c r="E10421">
        <v>5027</v>
      </c>
      <c r="F10421">
        <v>5</v>
      </c>
      <c r="G10421">
        <v>65</v>
      </c>
      <c r="H10421">
        <v>10</v>
      </c>
      <c r="I10421">
        <v>7</v>
      </c>
      <c r="J10421">
        <v>5</v>
      </c>
      <c r="K10421">
        <v>41003067</v>
      </c>
    </row>
    <row r="10422" spans="1:11" x14ac:dyDescent="0.15">
      <c r="A10422">
        <v>3626956</v>
      </c>
      <c r="B10422">
        <v>3</v>
      </c>
      <c r="C10422">
        <v>2</v>
      </c>
      <c r="D10422">
        <v>1</v>
      </c>
      <c r="E10422">
        <v>5039</v>
      </c>
      <c r="F10422">
        <v>5</v>
      </c>
      <c r="G10422">
        <v>65</v>
      </c>
      <c r="H10422">
        <v>10</v>
      </c>
      <c r="I10422">
        <v>7</v>
      </c>
      <c r="J10422">
        <v>9</v>
      </c>
      <c r="K10422">
        <v>41003067</v>
      </c>
    </row>
    <row r="10423" spans="1:11" x14ac:dyDescent="0.15">
      <c r="A10423">
        <v>3626956</v>
      </c>
      <c r="B10423">
        <v>3</v>
      </c>
      <c r="C10423">
        <v>3</v>
      </c>
      <c r="D10423">
        <v>1</v>
      </c>
      <c r="E10423">
        <v>5016</v>
      </c>
      <c r="F10423">
        <v>5</v>
      </c>
      <c r="G10423">
        <v>65</v>
      </c>
      <c r="H10423">
        <v>10</v>
      </c>
      <c r="I10423">
        <v>7</v>
      </c>
      <c r="J10423">
        <v>9</v>
      </c>
      <c r="K10423">
        <v>41003067</v>
      </c>
    </row>
    <row r="10424" spans="1:11" x14ac:dyDescent="0.15">
      <c r="A10424">
        <v>3626956</v>
      </c>
      <c r="B10424">
        <v>3</v>
      </c>
      <c r="C10424">
        <v>4</v>
      </c>
      <c r="D10424">
        <v>1</v>
      </c>
      <c r="E10424">
        <v>5023</v>
      </c>
      <c r="F10424">
        <v>5</v>
      </c>
      <c r="G10424">
        <v>65</v>
      </c>
      <c r="H10424">
        <v>9</v>
      </c>
      <c r="I10424">
        <v>7</v>
      </c>
      <c r="J10424">
        <v>9</v>
      </c>
      <c r="K10424">
        <v>41003067</v>
      </c>
    </row>
    <row r="10425" spans="1:11" x14ac:dyDescent="0.15">
      <c r="A10425">
        <v>3626956</v>
      </c>
      <c r="B10425">
        <v>3</v>
      </c>
      <c r="C10425">
        <v>5</v>
      </c>
      <c r="D10425">
        <v>1</v>
      </c>
      <c r="E10425">
        <v>5024</v>
      </c>
      <c r="F10425">
        <v>5</v>
      </c>
      <c r="G10425">
        <v>65</v>
      </c>
      <c r="H10425">
        <v>10</v>
      </c>
      <c r="I10425">
        <v>7</v>
      </c>
      <c r="J10425">
        <v>9</v>
      </c>
      <c r="K10425">
        <v>41003067</v>
      </c>
    </row>
    <row r="10426" spans="1:11" x14ac:dyDescent="0.15">
      <c r="A10426">
        <v>3629822</v>
      </c>
      <c r="B10426">
        <v>1</v>
      </c>
      <c r="C10426">
        <v>1</v>
      </c>
      <c r="D10426">
        <v>1</v>
      </c>
      <c r="E10426">
        <v>1022</v>
      </c>
      <c r="F10426">
        <v>4</v>
      </c>
      <c r="G10426">
        <v>68</v>
      </c>
      <c r="H10426">
        <v>7</v>
      </c>
      <c r="I10426">
        <v>7</v>
      </c>
      <c r="J10426">
        <v>0</v>
      </c>
      <c r="K10426">
        <v>41003067</v>
      </c>
    </row>
    <row r="10427" spans="1:11" x14ac:dyDescent="0.15">
      <c r="A10427">
        <v>3629822</v>
      </c>
      <c r="B10427">
        <v>1</v>
      </c>
      <c r="C10427">
        <v>2</v>
      </c>
      <c r="D10427">
        <v>1</v>
      </c>
      <c r="E10427">
        <v>5011</v>
      </c>
      <c r="F10427">
        <v>5</v>
      </c>
      <c r="G10427">
        <v>68</v>
      </c>
      <c r="H10427">
        <v>10</v>
      </c>
      <c r="I10427">
        <v>7</v>
      </c>
      <c r="J10427">
        <v>0</v>
      </c>
      <c r="K10427">
        <v>41003067</v>
      </c>
    </row>
    <row r="10428" spans="1:11" x14ac:dyDescent="0.15">
      <c r="A10428">
        <v>3629822</v>
      </c>
      <c r="B10428">
        <v>1</v>
      </c>
      <c r="C10428">
        <v>3</v>
      </c>
      <c r="D10428">
        <v>1</v>
      </c>
      <c r="E10428">
        <v>5023</v>
      </c>
      <c r="F10428">
        <v>5</v>
      </c>
      <c r="G10428">
        <v>68</v>
      </c>
      <c r="H10428">
        <v>6</v>
      </c>
      <c r="I10428">
        <v>7</v>
      </c>
      <c r="J10428">
        <v>9</v>
      </c>
      <c r="K10428">
        <v>41003067</v>
      </c>
    </row>
    <row r="10429" spans="1:11" x14ac:dyDescent="0.15">
      <c r="A10429">
        <v>3629822</v>
      </c>
      <c r="B10429">
        <v>1</v>
      </c>
      <c r="C10429">
        <v>4</v>
      </c>
      <c r="D10429">
        <v>1</v>
      </c>
      <c r="E10429">
        <v>5034</v>
      </c>
      <c r="F10429">
        <v>5</v>
      </c>
      <c r="G10429">
        <v>68</v>
      </c>
      <c r="H10429">
        <v>6</v>
      </c>
      <c r="I10429">
        <v>7</v>
      </c>
      <c r="J10429">
        <v>9</v>
      </c>
      <c r="K10429">
        <v>41003067</v>
      </c>
    </row>
    <row r="10430" spans="1:11" x14ac:dyDescent="0.15">
      <c r="A10430">
        <v>3629822</v>
      </c>
      <c r="B10430">
        <v>1</v>
      </c>
      <c r="C10430">
        <v>5</v>
      </c>
      <c r="D10430">
        <v>1</v>
      </c>
      <c r="E10430">
        <v>5011</v>
      </c>
      <c r="F10430">
        <v>5</v>
      </c>
      <c r="G10430">
        <v>68</v>
      </c>
      <c r="H10430">
        <v>10</v>
      </c>
      <c r="I10430">
        <v>7</v>
      </c>
      <c r="J10430">
        <v>0</v>
      </c>
      <c r="K10430">
        <v>41003067</v>
      </c>
    </row>
    <row r="10431" spans="1:11" x14ac:dyDescent="0.15">
      <c r="A10431">
        <v>3633997</v>
      </c>
      <c r="B10431">
        <v>1</v>
      </c>
      <c r="C10431">
        <v>1</v>
      </c>
      <c r="D10431">
        <v>1</v>
      </c>
      <c r="E10431">
        <v>1011</v>
      </c>
      <c r="F10431">
        <v>4</v>
      </c>
      <c r="G10431">
        <v>47</v>
      </c>
      <c r="H10431">
        <v>9</v>
      </c>
      <c r="I10431">
        <v>4</v>
      </c>
      <c r="J10431">
        <v>1</v>
      </c>
      <c r="K10431">
        <v>41003067</v>
      </c>
    </row>
    <row r="10432" spans="1:11" x14ac:dyDescent="0.15">
      <c r="A10432">
        <v>3633997</v>
      </c>
      <c r="B10432">
        <v>1</v>
      </c>
      <c r="C10432">
        <v>2</v>
      </c>
      <c r="D10432">
        <v>1</v>
      </c>
      <c r="E10432">
        <v>1043</v>
      </c>
      <c r="F10432">
        <v>4</v>
      </c>
      <c r="G10432">
        <v>46</v>
      </c>
      <c r="H10432">
        <v>6</v>
      </c>
      <c r="I10432">
        <v>5</v>
      </c>
      <c r="J10432">
        <v>6</v>
      </c>
      <c r="K10432">
        <v>41003067</v>
      </c>
    </row>
    <row r="10433" spans="1:11" x14ac:dyDescent="0.15">
      <c r="A10433">
        <v>3633997</v>
      </c>
      <c r="B10433">
        <v>1</v>
      </c>
      <c r="C10433">
        <v>3</v>
      </c>
      <c r="D10433">
        <v>1</v>
      </c>
      <c r="E10433">
        <v>1062</v>
      </c>
      <c r="F10433">
        <v>4</v>
      </c>
      <c r="G10433">
        <v>46</v>
      </c>
      <c r="H10433">
        <v>2</v>
      </c>
      <c r="I10433">
        <v>4</v>
      </c>
      <c r="J10433">
        <v>2</v>
      </c>
      <c r="K10433">
        <v>41003067</v>
      </c>
    </row>
    <row r="10434" spans="1:11" x14ac:dyDescent="0.15">
      <c r="A10434">
        <v>3633997</v>
      </c>
      <c r="B10434">
        <v>1</v>
      </c>
      <c r="C10434">
        <v>4</v>
      </c>
      <c r="D10434">
        <v>1</v>
      </c>
      <c r="E10434">
        <v>1016</v>
      </c>
      <c r="F10434">
        <v>4</v>
      </c>
      <c r="G10434">
        <v>46</v>
      </c>
      <c r="H10434">
        <v>3</v>
      </c>
      <c r="I10434">
        <v>4</v>
      </c>
      <c r="J10434">
        <v>0</v>
      </c>
      <c r="K10434">
        <v>41003067</v>
      </c>
    </row>
    <row r="10435" spans="1:11" x14ac:dyDescent="0.15">
      <c r="A10435">
        <v>3633997</v>
      </c>
      <c r="B10435">
        <v>1</v>
      </c>
      <c r="C10435">
        <v>5</v>
      </c>
      <c r="D10435">
        <v>1</v>
      </c>
      <c r="E10435">
        <v>1056</v>
      </c>
      <c r="F10435">
        <v>4</v>
      </c>
      <c r="G10435">
        <v>47</v>
      </c>
      <c r="H10435">
        <v>3</v>
      </c>
      <c r="I10435">
        <v>5</v>
      </c>
      <c r="J10435">
        <v>3</v>
      </c>
      <c r="K10435">
        <v>41003067</v>
      </c>
    </row>
    <row r="10436" spans="1:11" x14ac:dyDescent="0.15">
      <c r="A10436">
        <v>3636886</v>
      </c>
      <c r="B10436">
        <v>1</v>
      </c>
      <c r="C10436">
        <v>1</v>
      </c>
      <c r="D10436">
        <v>1</v>
      </c>
      <c r="E10436">
        <v>5021</v>
      </c>
      <c r="F10436">
        <v>5</v>
      </c>
      <c r="G10436">
        <v>67</v>
      </c>
      <c r="H10436">
        <v>10</v>
      </c>
      <c r="I10436">
        <v>7</v>
      </c>
      <c r="J10436">
        <v>9</v>
      </c>
      <c r="K10436">
        <v>41003066</v>
      </c>
    </row>
    <row r="10437" spans="1:11" x14ac:dyDescent="0.15">
      <c r="A10437">
        <v>3636886</v>
      </c>
      <c r="B10437">
        <v>1</v>
      </c>
      <c r="C10437">
        <v>2</v>
      </c>
      <c r="D10437">
        <v>1</v>
      </c>
      <c r="E10437">
        <v>5013</v>
      </c>
      <c r="F10437">
        <v>5</v>
      </c>
      <c r="G10437">
        <v>67</v>
      </c>
      <c r="H10437">
        <v>10</v>
      </c>
      <c r="I10437">
        <v>7</v>
      </c>
      <c r="J10437">
        <v>2</v>
      </c>
      <c r="K10437">
        <v>41003066</v>
      </c>
    </row>
    <row r="10438" spans="1:11" x14ac:dyDescent="0.15">
      <c r="A10438">
        <v>3636886</v>
      </c>
      <c r="B10438">
        <v>1</v>
      </c>
      <c r="C10438">
        <v>3</v>
      </c>
      <c r="D10438">
        <v>1</v>
      </c>
      <c r="E10438">
        <v>5029</v>
      </c>
      <c r="F10438">
        <v>5</v>
      </c>
      <c r="G10438">
        <v>67</v>
      </c>
      <c r="H10438">
        <v>9</v>
      </c>
      <c r="I10438">
        <v>7</v>
      </c>
      <c r="J10438">
        <v>9</v>
      </c>
      <c r="K10438">
        <v>41003066</v>
      </c>
    </row>
    <row r="10439" spans="1:11" x14ac:dyDescent="0.15">
      <c r="A10439">
        <v>3636886</v>
      </c>
      <c r="B10439">
        <v>1</v>
      </c>
      <c r="C10439">
        <v>4</v>
      </c>
      <c r="D10439">
        <v>1</v>
      </c>
      <c r="E10439">
        <v>1056</v>
      </c>
      <c r="F10439">
        <v>4</v>
      </c>
      <c r="G10439">
        <v>67</v>
      </c>
      <c r="H10439">
        <v>6</v>
      </c>
      <c r="I10439">
        <v>7</v>
      </c>
      <c r="J10439">
        <v>9</v>
      </c>
      <c r="K10439">
        <v>41003066</v>
      </c>
    </row>
    <row r="10440" spans="1:11" x14ac:dyDescent="0.15">
      <c r="A10440">
        <v>3636886</v>
      </c>
      <c r="B10440">
        <v>1</v>
      </c>
      <c r="C10440">
        <v>5</v>
      </c>
      <c r="D10440">
        <v>1</v>
      </c>
      <c r="E10440">
        <v>1055</v>
      </c>
      <c r="F10440">
        <v>4</v>
      </c>
      <c r="G10440">
        <v>66</v>
      </c>
      <c r="H10440">
        <v>3</v>
      </c>
      <c r="I10440">
        <v>7</v>
      </c>
      <c r="J10440">
        <v>1</v>
      </c>
      <c r="K10440">
        <v>41003066</v>
      </c>
    </row>
    <row r="10441" spans="1:11" x14ac:dyDescent="0.15">
      <c r="A10441">
        <v>3637448</v>
      </c>
      <c r="B10441">
        <v>1</v>
      </c>
      <c r="C10441">
        <v>1</v>
      </c>
      <c r="D10441">
        <v>1</v>
      </c>
      <c r="E10441">
        <v>1055</v>
      </c>
      <c r="F10441">
        <v>4</v>
      </c>
      <c r="G10441">
        <v>47</v>
      </c>
      <c r="H10441">
        <v>3</v>
      </c>
      <c r="I10441">
        <v>3</v>
      </c>
      <c r="J10441">
        <v>0</v>
      </c>
      <c r="K10441">
        <v>41003001</v>
      </c>
    </row>
    <row r="10442" spans="1:11" x14ac:dyDescent="0.15">
      <c r="A10442">
        <v>3637448</v>
      </c>
      <c r="B10442">
        <v>1</v>
      </c>
      <c r="C10442">
        <v>2</v>
      </c>
      <c r="D10442">
        <v>1</v>
      </c>
      <c r="E10442">
        <v>1063</v>
      </c>
      <c r="F10442">
        <v>4</v>
      </c>
      <c r="G10442">
        <v>47</v>
      </c>
      <c r="H10442">
        <v>3</v>
      </c>
      <c r="I10442">
        <v>2</v>
      </c>
      <c r="J10442">
        <v>2</v>
      </c>
      <c r="K10442">
        <v>41003001</v>
      </c>
    </row>
    <row r="10443" spans="1:11" x14ac:dyDescent="0.15">
      <c r="A10443">
        <v>3637448</v>
      </c>
      <c r="B10443">
        <v>1</v>
      </c>
      <c r="C10443">
        <v>3</v>
      </c>
      <c r="D10443">
        <v>1</v>
      </c>
      <c r="E10443">
        <v>1016</v>
      </c>
      <c r="F10443">
        <v>4</v>
      </c>
      <c r="G10443">
        <v>47</v>
      </c>
      <c r="H10443">
        <v>7</v>
      </c>
      <c r="I10443">
        <v>4</v>
      </c>
      <c r="J10443">
        <v>0</v>
      </c>
      <c r="K10443">
        <v>41003001</v>
      </c>
    </row>
    <row r="10444" spans="1:11" x14ac:dyDescent="0.15">
      <c r="A10444">
        <v>3637448</v>
      </c>
      <c r="B10444">
        <v>1</v>
      </c>
      <c r="C10444">
        <v>4</v>
      </c>
      <c r="D10444">
        <v>1</v>
      </c>
      <c r="E10444">
        <v>1056</v>
      </c>
      <c r="F10444">
        <v>4</v>
      </c>
      <c r="G10444">
        <v>47</v>
      </c>
      <c r="H10444">
        <v>3</v>
      </c>
      <c r="I10444">
        <v>3</v>
      </c>
      <c r="J10444">
        <v>5</v>
      </c>
      <c r="K10444">
        <v>41003001</v>
      </c>
    </row>
    <row r="10445" spans="1:11" x14ac:dyDescent="0.15">
      <c r="A10445">
        <v>3637448</v>
      </c>
      <c r="B10445">
        <v>1</v>
      </c>
      <c r="C10445">
        <v>5</v>
      </c>
      <c r="D10445">
        <v>1</v>
      </c>
      <c r="E10445">
        <v>1043</v>
      </c>
      <c r="F10445">
        <v>4</v>
      </c>
      <c r="G10445">
        <v>47</v>
      </c>
      <c r="H10445">
        <v>3</v>
      </c>
      <c r="I10445">
        <v>5</v>
      </c>
      <c r="J10445">
        <v>8</v>
      </c>
      <c r="K10445">
        <v>41003001</v>
      </c>
    </row>
    <row r="10446" spans="1:11" x14ac:dyDescent="0.15">
      <c r="A10446">
        <v>3639410</v>
      </c>
      <c r="B10446">
        <v>1</v>
      </c>
      <c r="C10446">
        <v>1</v>
      </c>
      <c r="D10446">
        <v>1</v>
      </c>
      <c r="E10446">
        <v>1013</v>
      </c>
      <c r="F10446">
        <v>4</v>
      </c>
      <c r="G10446">
        <v>63</v>
      </c>
      <c r="H10446">
        <v>7</v>
      </c>
      <c r="I10446">
        <v>7</v>
      </c>
      <c r="J10446">
        <v>4</v>
      </c>
      <c r="K10446">
        <v>41003067</v>
      </c>
    </row>
    <row r="10447" spans="1:11" x14ac:dyDescent="0.15">
      <c r="A10447">
        <v>3639410</v>
      </c>
      <c r="B10447">
        <v>1</v>
      </c>
      <c r="C10447">
        <v>2</v>
      </c>
      <c r="D10447">
        <v>1</v>
      </c>
      <c r="E10447">
        <v>1009</v>
      </c>
      <c r="F10447">
        <v>4</v>
      </c>
      <c r="G10447">
        <v>63</v>
      </c>
      <c r="H10447">
        <v>7</v>
      </c>
      <c r="I10447">
        <v>7</v>
      </c>
      <c r="J10447">
        <v>9</v>
      </c>
      <c r="K10447">
        <v>41003067</v>
      </c>
    </row>
    <row r="10448" spans="1:11" x14ac:dyDescent="0.15">
      <c r="A10448">
        <v>3639410</v>
      </c>
      <c r="B10448">
        <v>1</v>
      </c>
      <c r="C10448">
        <v>3</v>
      </c>
      <c r="D10448">
        <v>1</v>
      </c>
      <c r="E10448">
        <v>1008</v>
      </c>
      <c r="F10448">
        <v>4</v>
      </c>
      <c r="G10448">
        <v>63</v>
      </c>
      <c r="H10448">
        <v>6</v>
      </c>
      <c r="I10448">
        <v>7</v>
      </c>
      <c r="J10448">
        <v>1</v>
      </c>
      <c r="K10448">
        <v>41003067</v>
      </c>
    </row>
    <row r="10449" spans="1:11" x14ac:dyDescent="0.15">
      <c r="A10449">
        <v>3639410</v>
      </c>
      <c r="B10449">
        <v>1</v>
      </c>
      <c r="C10449">
        <v>4</v>
      </c>
      <c r="D10449">
        <v>1</v>
      </c>
      <c r="E10449">
        <v>1050</v>
      </c>
      <c r="F10449">
        <v>4</v>
      </c>
      <c r="G10449">
        <v>63</v>
      </c>
      <c r="H10449">
        <v>6</v>
      </c>
      <c r="I10449">
        <v>7</v>
      </c>
      <c r="J10449">
        <v>9</v>
      </c>
      <c r="K10449">
        <v>41003067</v>
      </c>
    </row>
    <row r="10450" spans="1:11" x14ac:dyDescent="0.15">
      <c r="A10450">
        <v>3639410</v>
      </c>
      <c r="B10450">
        <v>1</v>
      </c>
      <c r="C10450">
        <v>5</v>
      </c>
      <c r="D10450">
        <v>1</v>
      </c>
      <c r="E10450">
        <v>5026</v>
      </c>
      <c r="F10450">
        <v>5</v>
      </c>
      <c r="G10450">
        <v>63</v>
      </c>
      <c r="H10450">
        <v>10</v>
      </c>
      <c r="I10450">
        <v>7</v>
      </c>
      <c r="J10450">
        <v>9</v>
      </c>
      <c r="K10450">
        <v>41003067</v>
      </c>
    </row>
    <row r="10451" spans="1:11" x14ac:dyDescent="0.15">
      <c r="A10451">
        <v>3640626</v>
      </c>
      <c r="B10451">
        <v>1</v>
      </c>
      <c r="C10451">
        <v>1</v>
      </c>
      <c r="D10451">
        <v>1</v>
      </c>
      <c r="E10451">
        <v>5024</v>
      </c>
      <c r="F10451">
        <v>5</v>
      </c>
      <c r="G10451">
        <v>64</v>
      </c>
      <c r="H10451">
        <v>10</v>
      </c>
      <c r="I10451">
        <v>7</v>
      </c>
      <c r="J10451">
        <v>9</v>
      </c>
      <c r="K10451">
        <v>41003067</v>
      </c>
    </row>
    <row r="10452" spans="1:11" x14ac:dyDescent="0.15">
      <c r="A10452">
        <v>3640626</v>
      </c>
      <c r="B10452">
        <v>1</v>
      </c>
      <c r="C10452">
        <v>2</v>
      </c>
      <c r="D10452">
        <v>1</v>
      </c>
      <c r="E10452">
        <v>1013</v>
      </c>
      <c r="F10452">
        <v>4</v>
      </c>
      <c r="G10452">
        <v>64</v>
      </c>
      <c r="H10452">
        <v>10</v>
      </c>
      <c r="I10452">
        <v>7</v>
      </c>
      <c r="J10452">
        <v>3</v>
      </c>
      <c r="K10452">
        <v>41003067</v>
      </c>
    </row>
    <row r="10453" spans="1:11" x14ac:dyDescent="0.15">
      <c r="A10453">
        <v>3640626</v>
      </c>
      <c r="B10453">
        <v>1</v>
      </c>
      <c r="C10453">
        <v>3</v>
      </c>
      <c r="D10453">
        <v>1</v>
      </c>
      <c r="E10453">
        <v>1016</v>
      </c>
      <c r="F10453">
        <v>4</v>
      </c>
      <c r="G10453">
        <v>64</v>
      </c>
      <c r="H10453">
        <v>6</v>
      </c>
      <c r="I10453">
        <v>7</v>
      </c>
      <c r="J10453">
        <v>1</v>
      </c>
      <c r="K10453">
        <v>41003067</v>
      </c>
    </row>
    <row r="10454" spans="1:11" x14ac:dyDescent="0.15">
      <c r="A10454">
        <v>3640626</v>
      </c>
      <c r="B10454">
        <v>1</v>
      </c>
      <c r="C10454">
        <v>4</v>
      </c>
      <c r="D10454">
        <v>1</v>
      </c>
      <c r="E10454">
        <v>1062</v>
      </c>
      <c r="F10454">
        <v>4</v>
      </c>
      <c r="G10454">
        <v>64</v>
      </c>
      <c r="H10454">
        <v>5</v>
      </c>
      <c r="I10454">
        <v>7</v>
      </c>
      <c r="J10454">
        <v>9</v>
      </c>
      <c r="K10454">
        <v>41003067</v>
      </c>
    </row>
    <row r="10455" spans="1:11" x14ac:dyDescent="0.15">
      <c r="A10455">
        <v>3640626</v>
      </c>
      <c r="B10455">
        <v>1</v>
      </c>
      <c r="C10455">
        <v>5</v>
      </c>
      <c r="D10455">
        <v>1</v>
      </c>
      <c r="E10455">
        <v>1056</v>
      </c>
      <c r="F10455">
        <v>4</v>
      </c>
      <c r="G10455">
        <v>64</v>
      </c>
      <c r="H10455">
        <v>5</v>
      </c>
      <c r="I10455">
        <v>7</v>
      </c>
      <c r="J10455">
        <v>9</v>
      </c>
      <c r="K10455">
        <v>41003067</v>
      </c>
    </row>
    <row r="10456" spans="1:11" x14ac:dyDescent="0.15">
      <c r="A10456">
        <v>3641232</v>
      </c>
      <c r="B10456">
        <v>1</v>
      </c>
      <c r="C10456">
        <v>1</v>
      </c>
      <c r="D10456">
        <v>1</v>
      </c>
      <c r="E10456">
        <v>1010</v>
      </c>
      <c r="F10456">
        <v>4</v>
      </c>
      <c r="G10456">
        <v>49</v>
      </c>
      <c r="H10456">
        <v>4</v>
      </c>
      <c r="I10456">
        <v>5</v>
      </c>
      <c r="J10456">
        <v>0</v>
      </c>
      <c r="K10456">
        <v>41003067</v>
      </c>
    </row>
    <row r="10457" spans="1:11" x14ac:dyDescent="0.15">
      <c r="A10457">
        <v>3641232</v>
      </c>
      <c r="B10457">
        <v>1</v>
      </c>
      <c r="C10457">
        <v>2</v>
      </c>
      <c r="D10457">
        <v>1</v>
      </c>
      <c r="E10457">
        <v>1035</v>
      </c>
      <c r="F10457">
        <v>4</v>
      </c>
      <c r="G10457">
        <v>48</v>
      </c>
      <c r="H10457">
        <v>3</v>
      </c>
      <c r="I10457">
        <v>4</v>
      </c>
      <c r="J10457">
        <v>5</v>
      </c>
      <c r="K10457">
        <v>41003067</v>
      </c>
    </row>
    <row r="10458" spans="1:11" x14ac:dyDescent="0.15">
      <c r="A10458">
        <v>3641232</v>
      </c>
      <c r="B10458">
        <v>1</v>
      </c>
      <c r="C10458">
        <v>3</v>
      </c>
      <c r="D10458">
        <v>1</v>
      </c>
      <c r="E10458">
        <v>1055</v>
      </c>
      <c r="F10458">
        <v>4</v>
      </c>
      <c r="G10458">
        <v>44</v>
      </c>
      <c r="H10458">
        <v>3</v>
      </c>
      <c r="I10458">
        <v>4</v>
      </c>
      <c r="J10458">
        <v>0</v>
      </c>
      <c r="K10458">
        <v>41003067</v>
      </c>
    </row>
    <row r="10459" spans="1:11" x14ac:dyDescent="0.15">
      <c r="A10459">
        <v>3641232</v>
      </c>
      <c r="B10459">
        <v>1</v>
      </c>
      <c r="C10459">
        <v>4</v>
      </c>
      <c r="D10459">
        <v>1</v>
      </c>
      <c r="E10459">
        <v>1041</v>
      </c>
      <c r="F10459">
        <v>4</v>
      </c>
      <c r="G10459">
        <v>48</v>
      </c>
      <c r="H10459">
        <v>6</v>
      </c>
      <c r="I10459">
        <v>4</v>
      </c>
      <c r="J10459">
        <v>6</v>
      </c>
      <c r="K10459">
        <v>41003067</v>
      </c>
    </row>
    <row r="10460" spans="1:11" x14ac:dyDescent="0.15">
      <c r="A10460">
        <v>3641232</v>
      </c>
      <c r="B10460">
        <v>1</v>
      </c>
      <c r="C10460">
        <v>5</v>
      </c>
      <c r="D10460">
        <v>1</v>
      </c>
      <c r="E10460">
        <v>1063</v>
      </c>
      <c r="F10460">
        <v>4</v>
      </c>
      <c r="G10460">
        <v>46</v>
      </c>
      <c r="H10460">
        <v>3</v>
      </c>
      <c r="I10460">
        <v>4</v>
      </c>
      <c r="J10460">
        <v>3</v>
      </c>
      <c r="K10460">
        <v>41003067</v>
      </c>
    </row>
    <row r="10461" spans="1:11" x14ac:dyDescent="0.15">
      <c r="A10461">
        <v>3641931</v>
      </c>
      <c r="B10461">
        <v>1</v>
      </c>
      <c r="C10461">
        <v>1</v>
      </c>
      <c r="D10461">
        <v>1</v>
      </c>
      <c r="E10461">
        <v>5004</v>
      </c>
      <c r="F10461">
        <v>5</v>
      </c>
      <c r="G10461">
        <v>64</v>
      </c>
      <c r="H10461">
        <v>10</v>
      </c>
      <c r="I10461">
        <v>7</v>
      </c>
      <c r="J10461">
        <v>1</v>
      </c>
      <c r="K10461">
        <v>41003001</v>
      </c>
    </row>
    <row r="10462" spans="1:11" x14ac:dyDescent="0.15">
      <c r="A10462">
        <v>3641931</v>
      </c>
      <c r="B10462">
        <v>1</v>
      </c>
      <c r="C10462">
        <v>2</v>
      </c>
      <c r="D10462">
        <v>1</v>
      </c>
      <c r="E10462">
        <v>1063</v>
      </c>
      <c r="F10462">
        <v>4</v>
      </c>
      <c r="G10462">
        <v>64</v>
      </c>
      <c r="H10462">
        <v>1</v>
      </c>
      <c r="I10462">
        <v>0</v>
      </c>
      <c r="J10462">
        <v>0</v>
      </c>
      <c r="K10462">
        <v>41003001</v>
      </c>
    </row>
    <row r="10463" spans="1:11" x14ac:dyDescent="0.15">
      <c r="A10463">
        <v>3641931</v>
      </c>
      <c r="B10463">
        <v>1</v>
      </c>
      <c r="C10463">
        <v>3</v>
      </c>
      <c r="D10463">
        <v>1</v>
      </c>
      <c r="E10463">
        <v>1008</v>
      </c>
      <c r="F10463">
        <v>4</v>
      </c>
      <c r="G10463">
        <v>64</v>
      </c>
      <c r="H10463">
        <v>8</v>
      </c>
      <c r="I10463">
        <v>7</v>
      </c>
      <c r="J10463">
        <v>8</v>
      </c>
      <c r="K10463">
        <v>41003001</v>
      </c>
    </row>
    <row r="10464" spans="1:11" x14ac:dyDescent="0.15">
      <c r="A10464">
        <v>3641931</v>
      </c>
      <c r="B10464">
        <v>1</v>
      </c>
      <c r="C10464">
        <v>4</v>
      </c>
      <c r="D10464">
        <v>1</v>
      </c>
      <c r="E10464">
        <v>5012</v>
      </c>
      <c r="F10464">
        <v>5</v>
      </c>
      <c r="G10464">
        <v>64</v>
      </c>
      <c r="H10464">
        <v>10</v>
      </c>
      <c r="I10464">
        <v>7</v>
      </c>
      <c r="J10464">
        <v>5</v>
      </c>
      <c r="K10464">
        <v>41003001</v>
      </c>
    </row>
    <row r="10465" spans="1:11" x14ac:dyDescent="0.15">
      <c r="A10465">
        <v>3641931</v>
      </c>
      <c r="B10465">
        <v>1</v>
      </c>
      <c r="C10465">
        <v>5</v>
      </c>
      <c r="D10465">
        <v>1</v>
      </c>
      <c r="E10465">
        <v>1055</v>
      </c>
      <c r="F10465">
        <v>4</v>
      </c>
      <c r="G10465">
        <v>60</v>
      </c>
      <c r="H10465">
        <v>2</v>
      </c>
      <c r="I10465">
        <v>2</v>
      </c>
      <c r="J10465">
        <v>0</v>
      </c>
      <c r="K10465">
        <v>41003001</v>
      </c>
    </row>
    <row r="10466" spans="1:11" x14ac:dyDescent="0.15">
      <c r="A10466">
        <v>3643143</v>
      </c>
      <c r="B10466">
        <v>2</v>
      </c>
      <c r="C10466">
        <v>1</v>
      </c>
      <c r="D10466">
        <v>1</v>
      </c>
      <c r="E10466">
        <v>5028</v>
      </c>
      <c r="F10466">
        <v>5</v>
      </c>
      <c r="G10466">
        <v>71</v>
      </c>
      <c r="H10466">
        <v>10</v>
      </c>
      <c r="I10466">
        <v>9</v>
      </c>
      <c r="J10466">
        <v>9</v>
      </c>
      <c r="K10466">
        <v>41003067</v>
      </c>
    </row>
    <row r="10467" spans="1:11" x14ac:dyDescent="0.15">
      <c r="A10467">
        <v>3643143</v>
      </c>
      <c r="B10467">
        <v>2</v>
      </c>
      <c r="C10467">
        <v>2</v>
      </c>
      <c r="D10467">
        <v>1</v>
      </c>
      <c r="E10467">
        <v>5023</v>
      </c>
      <c r="F10467">
        <v>5</v>
      </c>
      <c r="G10467">
        <v>71</v>
      </c>
      <c r="H10467">
        <v>10</v>
      </c>
      <c r="I10467">
        <v>9</v>
      </c>
      <c r="J10467">
        <v>9</v>
      </c>
      <c r="K10467">
        <v>41003067</v>
      </c>
    </row>
    <row r="10468" spans="1:11" x14ac:dyDescent="0.15">
      <c r="A10468">
        <v>3643143</v>
      </c>
      <c r="B10468">
        <v>2</v>
      </c>
      <c r="C10468">
        <v>3</v>
      </c>
      <c r="D10468">
        <v>1</v>
      </c>
      <c r="E10468">
        <v>1035</v>
      </c>
      <c r="F10468">
        <v>4</v>
      </c>
      <c r="G10468">
        <v>70</v>
      </c>
      <c r="H10468">
        <v>0</v>
      </c>
      <c r="I10468">
        <v>2</v>
      </c>
      <c r="J10468">
        <v>9</v>
      </c>
      <c r="K10468">
        <v>41003067</v>
      </c>
    </row>
    <row r="10469" spans="1:11" x14ac:dyDescent="0.15">
      <c r="A10469">
        <v>3643143</v>
      </c>
      <c r="B10469">
        <v>2</v>
      </c>
      <c r="C10469">
        <v>4</v>
      </c>
      <c r="D10469">
        <v>1</v>
      </c>
      <c r="E10469">
        <v>1055</v>
      </c>
      <c r="F10469">
        <v>4</v>
      </c>
      <c r="G10469">
        <v>70</v>
      </c>
      <c r="H10469">
        <v>10</v>
      </c>
      <c r="I10469">
        <v>7</v>
      </c>
      <c r="J10469">
        <v>9</v>
      </c>
      <c r="K10469">
        <v>41003067</v>
      </c>
    </row>
    <row r="10470" spans="1:11" x14ac:dyDescent="0.15">
      <c r="A10470">
        <v>3643143</v>
      </c>
      <c r="B10470">
        <v>2</v>
      </c>
      <c r="C10470">
        <v>5</v>
      </c>
      <c r="D10470">
        <v>1</v>
      </c>
      <c r="E10470">
        <v>5006</v>
      </c>
      <c r="F10470">
        <v>5</v>
      </c>
      <c r="G10470">
        <v>70</v>
      </c>
      <c r="H10470">
        <v>6</v>
      </c>
      <c r="I10470">
        <v>7</v>
      </c>
      <c r="J10470">
        <v>9</v>
      </c>
      <c r="K10470">
        <v>41003067</v>
      </c>
    </row>
    <row r="10471" spans="1:11" x14ac:dyDescent="0.15">
      <c r="A10471">
        <v>3643159</v>
      </c>
      <c r="B10471">
        <v>1</v>
      </c>
      <c r="C10471">
        <v>1</v>
      </c>
      <c r="D10471">
        <v>1</v>
      </c>
      <c r="E10471">
        <v>1056</v>
      </c>
      <c r="F10471">
        <v>4</v>
      </c>
      <c r="G10471">
        <v>69</v>
      </c>
      <c r="H10471">
        <v>6</v>
      </c>
      <c r="I10471">
        <v>8</v>
      </c>
      <c r="J10471">
        <v>9</v>
      </c>
      <c r="K10471">
        <v>41003067</v>
      </c>
    </row>
    <row r="10472" spans="1:11" x14ac:dyDescent="0.15">
      <c r="A10472">
        <v>3643159</v>
      </c>
      <c r="B10472">
        <v>1</v>
      </c>
      <c r="C10472">
        <v>2</v>
      </c>
      <c r="D10472">
        <v>1</v>
      </c>
      <c r="E10472">
        <v>5030</v>
      </c>
      <c r="F10472">
        <v>5</v>
      </c>
      <c r="G10472">
        <v>69</v>
      </c>
      <c r="H10472">
        <v>10</v>
      </c>
      <c r="I10472">
        <v>8</v>
      </c>
      <c r="J10472">
        <v>9</v>
      </c>
      <c r="K10472">
        <v>41003067</v>
      </c>
    </row>
    <row r="10473" spans="1:11" x14ac:dyDescent="0.15">
      <c r="A10473">
        <v>3643159</v>
      </c>
      <c r="B10473">
        <v>1</v>
      </c>
      <c r="C10473">
        <v>3</v>
      </c>
      <c r="D10473">
        <v>1</v>
      </c>
      <c r="E10473">
        <v>5013</v>
      </c>
      <c r="F10473">
        <v>5</v>
      </c>
      <c r="G10473">
        <v>69</v>
      </c>
      <c r="H10473">
        <v>9</v>
      </c>
      <c r="I10473">
        <v>7</v>
      </c>
      <c r="J10473">
        <v>0</v>
      </c>
      <c r="K10473">
        <v>41003067</v>
      </c>
    </row>
    <row r="10474" spans="1:11" x14ac:dyDescent="0.15">
      <c r="A10474">
        <v>3643159</v>
      </c>
      <c r="B10474">
        <v>1</v>
      </c>
      <c r="C10474">
        <v>4</v>
      </c>
      <c r="D10474">
        <v>1</v>
      </c>
      <c r="E10474">
        <v>1012</v>
      </c>
      <c r="F10474">
        <v>4</v>
      </c>
      <c r="G10474">
        <v>69</v>
      </c>
      <c r="H10474">
        <v>3</v>
      </c>
      <c r="I10474">
        <v>2</v>
      </c>
      <c r="J10474">
        <v>1</v>
      </c>
      <c r="K10474">
        <v>41003067</v>
      </c>
    </row>
    <row r="10475" spans="1:11" x14ac:dyDescent="0.15">
      <c r="A10475">
        <v>3643159</v>
      </c>
      <c r="B10475">
        <v>1</v>
      </c>
      <c r="C10475">
        <v>5</v>
      </c>
      <c r="D10475">
        <v>1</v>
      </c>
      <c r="E10475">
        <v>5029</v>
      </c>
      <c r="F10475">
        <v>5</v>
      </c>
      <c r="G10475">
        <v>69</v>
      </c>
      <c r="H10475">
        <v>10</v>
      </c>
      <c r="I10475">
        <v>8</v>
      </c>
      <c r="J10475">
        <v>9</v>
      </c>
      <c r="K10475">
        <v>41003067</v>
      </c>
    </row>
    <row r="10476" spans="1:11" x14ac:dyDescent="0.15">
      <c r="A10476">
        <v>3643194</v>
      </c>
      <c r="B10476">
        <v>1</v>
      </c>
      <c r="C10476">
        <v>1</v>
      </c>
      <c r="D10476">
        <v>1</v>
      </c>
      <c r="E10476">
        <v>5024</v>
      </c>
      <c r="F10476">
        <v>5</v>
      </c>
      <c r="G10476">
        <v>68</v>
      </c>
      <c r="H10476">
        <v>10</v>
      </c>
      <c r="I10476">
        <v>8</v>
      </c>
      <c r="J10476">
        <v>9</v>
      </c>
      <c r="K10476">
        <v>41003067</v>
      </c>
    </row>
    <row r="10477" spans="1:11" x14ac:dyDescent="0.15">
      <c r="A10477">
        <v>3643194</v>
      </c>
      <c r="B10477">
        <v>1</v>
      </c>
      <c r="C10477">
        <v>2</v>
      </c>
      <c r="D10477">
        <v>1</v>
      </c>
      <c r="E10477">
        <v>1063</v>
      </c>
      <c r="F10477">
        <v>4</v>
      </c>
      <c r="G10477">
        <v>66</v>
      </c>
      <c r="H10477">
        <v>0</v>
      </c>
      <c r="I10477">
        <v>2</v>
      </c>
      <c r="J10477">
        <v>8</v>
      </c>
      <c r="K10477">
        <v>41003067</v>
      </c>
    </row>
    <row r="10478" spans="1:11" x14ac:dyDescent="0.15">
      <c r="A10478">
        <v>3643194</v>
      </c>
      <c r="B10478">
        <v>1</v>
      </c>
      <c r="C10478">
        <v>3</v>
      </c>
      <c r="D10478">
        <v>1</v>
      </c>
      <c r="E10478">
        <v>5027</v>
      </c>
      <c r="F10478">
        <v>5</v>
      </c>
      <c r="G10478">
        <v>68</v>
      </c>
      <c r="H10478">
        <v>10</v>
      </c>
      <c r="I10478">
        <v>8</v>
      </c>
      <c r="J10478">
        <v>5</v>
      </c>
      <c r="K10478">
        <v>41003067</v>
      </c>
    </row>
    <row r="10479" spans="1:11" x14ac:dyDescent="0.15">
      <c r="A10479">
        <v>3643194</v>
      </c>
      <c r="B10479">
        <v>1</v>
      </c>
      <c r="C10479">
        <v>4</v>
      </c>
      <c r="D10479">
        <v>1</v>
      </c>
      <c r="E10479">
        <v>5027</v>
      </c>
      <c r="F10479">
        <v>5</v>
      </c>
      <c r="G10479">
        <v>68</v>
      </c>
      <c r="H10479">
        <v>10</v>
      </c>
      <c r="I10479">
        <v>8</v>
      </c>
      <c r="J10479">
        <v>5</v>
      </c>
      <c r="K10479">
        <v>41003067</v>
      </c>
    </row>
    <row r="10480" spans="1:11" x14ac:dyDescent="0.15">
      <c r="A10480">
        <v>3643194</v>
      </c>
      <c r="B10480">
        <v>1</v>
      </c>
      <c r="C10480">
        <v>5</v>
      </c>
      <c r="D10480">
        <v>1</v>
      </c>
      <c r="E10480">
        <v>1023</v>
      </c>
      <c r="F10480">
        <v>4</v>
      </c>
      <c r="G10480">
        <v>68</v>
      </c>
      <c r="H10480">
        <v>8</v>
      </c>
      <c r="I10480">
        <v>7</v>
      </c>
      <c r="J10480">
        <v>4</v>
      </c>
      <c r="K10480">
        <v>41003067</v>
      </c>
    </row>
    <row r="10481" spans="1:11" x14ac:dyDescent="0.15">
      <c r="A10481">
        <v>3643723</v>
      </c>
      <c r="B10481">
        <v>1</v>
      </c>
      <c r="C10481">
        <v>1</v>
      </c>
      <c r="D10481">
        <v>1</v>
      </c>
      <c r="E10481">
        <v>1028</v>
      </c>
      <c r="F10481">
        <v>4</v>
      </c>
      <c r="G10481">
        <v>63</v>
      </c>
      <c r="H10481">
        <v>3</v>
      </c>
      <c r="I10481">
        <v>6</v>
      </c>
      <c r="J10481">
        <v>7</v>
      </c>
      <c r="K10481">
        <v>41003067</v>
      </c>
    </row>
    <row r="10482" spans="1:11" x14ac:dyDescent="0.15">
      <c r="A10482">
        <v>3643723</v>
      </c>
      <c r="B10482">
        <v>1</v>
      </c>
      <c r="C10482">
        <v>2</v>
      </c>
      <c r="D10482">
        <v>1</v>
      </c>
      <c r="E10482">
        <v>1056</v>
      </c>
      <c r="F10482">
        <v>4</v>
      </c>
      <c r="G10482">
        <v>63</v>
      </c>
      <c r="H10482">
        <v>6</v>
      </c>
      <c r="I10482">
        <v>6</v>
      </c>
      <c r="J10482">
        <v>9</v>
      </c>
      <c r="K10482">
        <v>41003067</v>
      </c>
    </row>
    <row r="10483" spans="1:11" x14ac:dyDescent="0.15">
      <c r="A10483">
        <v>3643723</v>
      </c>
      <c r="B10483">
        <v>1</v>
      </c>
      <c r="C10483">
        <v>3</v>
      </c>
      <c r="D10483">
        <v>1</v>
      </c>
      <c r="E10483">
        <v>5035</v>
      </c>
      <c r="F10483">
        <v>5</v>
      </c>
      <c r="G10483">
        <v>56</v>
      </c>
      <c r="H10483">
        <v>6</v>
      </c>
      <c r="I10483">
        <v>6</v>
      </c>
      <c r="J10483">
        <v>9</v>
      </c>
      <c r="K10483">
        <v>41003067</v>
      </c>
    </row>
    <row r="10484" spans="1:11" x14ac:dyDescent="0.15">
      <c r="A10484">
        <v>3643723</v>
      </c>
      <c r="B10484">
        <v>1</v>
      </c>
      <c r="C10484">
        <v>4</v>
      </c>
      <c r="D10484">
        <v>1</v>
      </c>
      <c r="E10484">
        <v>1016</v>
      </c>
      <c r="F10484">
        <v>4</v>
      </c>
      <c r="G10484">
        <v>64</v>
      </c>
      <c r="H10484">
        <v>10</v>
      </c>
      <c r="I10484">
        <v>7</v>
      </c>
      <c r="J10484">
        <v>1</v>
      </c>
      <c r="K10484">
        <v>41003067</v>
      </c>
    </row>
    <row r="10485" spans="1:11" x14ac:dyDescent="0.15">
      <c r="A10485">
        <v>3643723</v>
      </c>
      <c r="B10485">
        <v>1</v>
      </c>
      <c r="C10485">
        <v>5</v>
      </c>
      <c r="D10485">
        <v>1</v>
      </c>
      <c r="E10485">
        <v>1017</v>
      </c>
      <c r="F10485">
        <v>4</v>
      </c>
      <c r="G10485">
        <v>64</v>
      </c>
      <c r="H10485">
        <v>5</v>
      </c>
      <c r="I10485">
        <v>7</v>
      </c>
      <c r="J10485">
        <v>0</v>
      </c>
      <c r="K10485">
        <v>41003067</v>
      </c>
    </row>
    <row r="10486" spans="1:11" x14ac:dyDescent="0.15">
      <c r="A10486">
        <v>3644230</v>
      </c>
      <c r="B10486">
        <v>1</v>
      </c>
      <c r="C10486">
        <v>1</v>
      </c>
      <c r="D10486">
        <v>1</v>
      </c>
      <c r="E10486">
        <v>5035</v>
      </c>
      <c r="F10486">
        <v>5</v>
      </c>
      <c r="G10486">
        <v>62</v>
      </c>
      <c r="H10486">
        <v>6</v>
      </c>
      <c r="I10486">
        <v>5</v>
      </c>
      <c r="J10486">
        <v>9</v>
      </c>
      <c r="K10486">
        <v>41003067</v>
      </c>
    </row>
    <row r="10487" spans="1:11" x14ac:dyDescent="0.15">
      <c r="A10487">
        <v>3644230</v>
      </c>
      <c r="B10487">
        <v>1</v>
      </c>
      <c r="C10487">
        <v>2</v>
      </c>
      <c r="D10487">
        <v>1</v>
      </c>
      <c r="E10487">
        <v>2048</v>
      </c>
      <c r="F10487">
        <v>3</v>
      </c>
      <c r="G10487">
        <v>63</v>
      </c>
      <c r="H10487">
        <v>10</v>
      </c>
      <c r="I10487">
        <v>5</v>
      </c>
      <c r="J10487">
        <v>6</v>
      </c>
      <c r="K10487">
        <v>41003067</v>
      </c>
    </row>
    <row r="10488" spans="1:11" x14ac:dyDescent="0.15">
      <c r="A10488">
        <v>3644230</v>
      </c>
      <c r="B10488">
        <v>1</v>
      </c>
      <c r="C10488">
        <v>3</v>
      </c>
      <c r="D10488">
        <v>1</v>
      </c>
      <c r="E10488">
        <v>1005</v>
      </c>
      <c r="F10488">
        <v>4</v>
      </c>
      <c r="G10488">
        <v>61</v>
      </c>
      <c r="H10488">
        <v>6</v>
      </c>
      <c r="I10488">
        <v>6</v>
      </c>
      <c r="J10488">
        <v>9</v>
      </c>
      <c r="K10488">
        <v>41003067</v>
      </c>
    </row>
    <row r="10489" spans="1:11" x14ac:dyDescent="0.15">
      <c r="A10489">
        <v>3644230</v>
      </c>
      <c r="B10489">
        <v>1</v>
      </c>
      <c r="C10489">
        <v>4</v>
      </c>
      <c r="D10489">
        <v>1</v>
      </c>
      <c r="E10489">
        <v>5030</v>
      </c>
      <c r="F10489">
        <v>5</v>
      </c>
      <c r="G10489">
        <v>63</v>
      </c>
      <c r="H10489">
        <v>6</v>
      </c>
      <c r="I10489">
        <v>6</v>
      </c>
      <c r="J10489">
        <v>9</v>
      </c>
      <c r="K10489">
        <v>41003067</v>
      </c>
    </row>
    <row r="10490" spans="1:11" x14ac:dyDescent="0.15">
      <c r="A10490">
        <v>3644230</v>
      </c>
      <c r="B10490">
        <v>1</v>
      </c>
      <c r="C10490">
        <v>5</v>
      </c>
      <c r="D10490">
        <v>1</v>
      </c>
      <c r="E10490">
        <v>1033</v>
      </c>
      <c r="F10490">
        <v>4</v>
      </c>
      <c r="G10490">
        <v>62</v>
      </c>
      <c r="H10490">
        <v>3</v>
      </c>
      <c r="I10490">
        <v>5</v>
      </c>
      <c r="J10490">
        <v>9</v>
      </c>
      <c r="K10490">
        <v>41003067</v>
      </c>
    </row>
    <row r="10491" spans="1:11" x14ac:dyDescent="0.15">
      <c r="A10491">
        <v>3644972</v>
      </c>
      <c r="B10491">
        <v>3</v>
      </c>
      <c r="C10491">
        <v>1</v>
      </c>
      <c r="D10491">
        <v>1</v>
      </c>
      <c r="E10491">
        <v>1022</v>
      </c>
      <c r="F10491">
        <v>4</v>
      </c>
      <c r="G10491">
        <v>70</v>
      </c>
      <c r="H10491">
        <v>10</v>
      </c>
      <c r="I10491">
        <v>9</v>
      </c>
      <c r="J10491">
        <v>9</v>
      </c>
      <c r="K10491">
        <v>41003067</v>
      </c>
    </row>
    <row r="10492" spans="1:11" x14ac:dyDescent="0.15">
      <c r="A10492">
        <v>3644972</v>
      </c>
      <c r="B10492">
        <v>3</v>
      </c>
      <c r="C10492">
        <v>2</v>
      </c>
      <c r="D10492">
        <v>1</v>
      </c>
      <c r="E10492">
        <v>5016</v>
      </c>
      <c r="F10492">
        <v>5</v>
      </c>
      <c r="G10492">
        <v>70</v>
      </c>
      <c r="H10492">
        <v>10</v>
      </c>
      <c r="I10492">
        <v>8</v>
      </c>
      <c r="J10492">
        <v>9</v>
      </c>
      <c r="K10492">
        <v>41003067</v>
      </c>
    </row>
    <row r="10493" spans="1:11" x14ac:dyDescent="0.15">
      <c r="A10493">
        <v>3644972</v>
      </c>
      <c r="B10493">
        <v>3</v>
      </c>
      <c r="C10493">
        <v>3</v>
      </c>
      <c r="D10493">
        <v>1</v>
      </c>
      <c r="E10493">
        <v>5027</v>
      </c>
      <c r="F10493">
        <v>5</v>
      </c>
      <c r="G10493">
        <v>70</v>
      </c>
      <c r="H10493">
        <v>10</v>
      </c>
      <c r="I10493">
        <v>8</v>
      </c>
      <c r="J10493">
        <v>8</v>
      </c>
      <c r="K10493">
        <v>41003067</v>
      </c>
    </row>
    <row r="10494" spans="1:11" x14ac:dyDescent="0.15">
      <c r="A10494">
        <v>3644972</v>
      </c>
      <c r="B10494">
        <v>3</v>
      </c>
      <c r="C10494">
        <v>4</v>
      </c>
      <c r="D10494">
        <v>1</v>
      </c>
      <c r="E10494">
        <v>5024</v>
      </c>
      <c r="F10494">
        <v>5</v>
      </c>
      <c r="G10494">
        <v>70</v>
      </c>
      <c r="H10494">
        <v>10</v>
      </c>
      <c r="I10494">
        <v>8</v>
      </c>
      <c r="J10494">
        <v>9</v>
      </c>
      <c r="K10494">
        <v>41003067</v>
      </c>
    </row>
    <row r="10495" spans="1:11" x14ac:dyDescent="0.15">
      <c r="A10495">
        <v>3644972</v>
      </c>
      <c r="B10495">
        <v>3</v>
      </c>
      <c r="C10495">
        <v>5</v>
      </c>
      <c r="D10495">
        <v>1</v>
      </c>
      <c r="E10495">
        <v>5039</v>
      </c>
      <c r="F10495">
        <v>5</v>
      </c>
      <c r="G10495">
        <v>71</v>
      </c>
      <c r="H10495">
        <v>10</v>
      </c>
      <c r="I10495">
        <v>9</v>
      </c>
      <c r="J10495">
        <v>9</v>
      </c>
      <c r="K10495">
        <v>41003067</v>
      </c>
    </row>
    <row r="10496" spans="1:11" x14ac:dyDescent="0.15">
      <c r="A10496">
        <v>3645441</v>
      </c>
      <c r="B10496">
        <v>1</v>
      </c>
      <c r="C10496">
        <v>1</v>
      </c>
      <c r="D10496">
        <v>1</v>
      </c>
      <c r="E10496">
        <v>5004</v>
      </c>
      <c r="F10496">
        <v>5</v>
      </c>
      <c r="G10496">
        <v>65</v>
      </c>
      <c r="H10496">
        <v>10</v>
      </c>
      <c r="I10496">
        <v>7</v>
      </c>
      <c r="J10496">
        <v>2</v>
      </c>
      <c r="K10496">
        <v>41003067</v>
      </c>
    </row>
    <row r="10497" spans="1:11" x14ac:dyDescent="0.15">
      <c r="A10497">
        <v>3645441</v>
      </c>
      <c r="B10497">
        <v>1</v>
      </c>
      <c r="C10497">
        <v>2</v>
      </c>
      <c r="D10497">
        <v>1</v>
      </c>
      <c r="E10497">
        <v>1008</v>
      </c>
      <c r="F10497">
        <v>4</v>
      </c>
      <c r="G10497">
        <v>65</v>
      </c>
      <c r="H10497">
        <v>9</v>
      </c>
      <c r="I10497">
        <v>6</v>
      </c>
      <c r="J10497">
        <v>0</v>
      </c>
      <c r="K10497">
        <v>41003067</v>
      </c>
    </row>
    <row r="10498" spans="1:11" x14ac:dyDescent="0.15">
      <c r="A10498">
        <v>3645441</v>
      </c>
      <c r="B10498">
        <v>1</v>
      </c>
      <c r="C10498">
        <v>3</v>
      </c>
      <c r="D10498">
        <v>1</v>
      </c>
      <c r="E10498">
        <v>5018</v>
      </c>
      <c r="F10498">
        <v>5</v>
      </c>
      <c r="G10498">
        <v>65</v>
      </c>
      <c r="H10498">
        <v>6</v>
      </c>
      <c r="I10498">
        <v>5</v>
      </c>
      <c r="J10498">
        <v>9</v>
      </c>
      <c r="K10498">
        <v>41003067</v>
      </c>
    </row>
    <row r="10499" spans="1:11" x14ac:dyDescent="0.15">
      <c r="A10499">
        <v>3645441</v>
      </c>
      <c r="B10499">
        <v>1</v>
      </c>
      <c r="C10499">
        <v>4</v>
      </c>
      <c r="D10499">
        <v>1</v>
      </c>
      <c r="E10499">
        <v>1050</v>
      </c>
      <c r="F10499">
        <v>4</v>
      </c>
      <c r="G10499">
        <v>65</v>
      </c>
      <c r="H10499">
        <v>6</v>
      </c>
      <c r="I10499">
        <v>6</v>
      </c>
      <c r="J10499">
        <v>9</v>
      </c>
      <c r="K10499">
        <v>41003067</v>
      </c>
    </row>
    <row r="10500" spans="1:11" x14ac:dyDescent="0.15">
      <c r="A10500">
        <v>3645441</v>
      </c>
      <c r="B10500">
        <v>1</v>
      </c>
      <c r="C10500">
        <v>5</v>
      </c>
      <c r="D10500">
        <v>1</v>
      </c>
      <c r="E10500">
        <v>5012</v>
      </c>
      <c r="F10500">
        <v>5</v>
      </c>
      <c r="G10500">
        <v>65</v>
      </c>
      <c r="H10500">
        <v>10</v>
      </c>
      <c r="I10500">
        <v>7</v>
      </c>
      <c r="J10500">
        <v>3</v>
      </c>
      <c r="K10500">
        <v>41003067</v>
      </c>
    </row>
    <row r="10501" spans="1:11" x14ac:dyDescent="0.15">
      <c r="A10501">
        <v>3648919</v>
      </c>
      <c r="B10501">
        <v>2</v>
      </c>
      <c r="C10501">
        <v>1</v>
      </c>
      <c r="D10501">
        <v>1</v>
      </c>
      <c r="E10501">
        <v>5013</v>
      </c>
      <c r="F10501">
        <v>5</v>
      </c>
      <c r="G10501">
        <v>70</v>
      </c>
      <c r="H10501">
        <v>10</v>
      </c>
      <c r="I10501">
        <v>8</v>
      </c>
      <c r="J10501">
        <v>6</v>
      </c>
      <c r="K10501">
        <v>41003067</v>
      </c>
    </row>
    <row r="10502" spans="1:11" x14ac:dyDescent="0.15">
      <c r="A10502">
        <v>3648919</v>
      </c>
      <c r="B10502">
        <v>2</v>
      </c>
      <c r="C10502">
        <v>2</v>
      </c>
      <c r="D10502">
        <v>1</v>
      </c>
      <c r="E10502">
        <v>5031</v>
      </c>
      <c r="F10502">
        <v>5</v>
      </c>
      <c r="G10502">
        <v>70</v>
      </c>
      <c r="H10502">
        <v>10</v>
      </c>
      <c r="I10502">
        <v>8</v>
      </c>
      <c r="J10502">
        <v>9</v>
      </c>
      <c r="K10502">
        <v>41003067</v>
      </c>
    </row>
    <row r="10503" spans="1:11" x14ac:dyDescent="0.15">
      <c r="A10503">
        <v>3648919</v>
      </c>
      <c r="B10503">
        <v>2</v>
      </c>
      <c r="C10503">
        <v>3</v>
      </c>
      <c r="D10503">
        <v>1</v>
      </c>
      <c r="E10503">
        <v>5036</v>
      </c>
      <c r="F10503">
        <v>5</v>
      </c>
      <c r="G10503">
        <v>70</v>
      </c>
      <c r="H10503">
        <v>10</v>
      </c>
      <c r="I10503">
        <v>8</v>
      </c>
      <c r="J10503">
        <v>3</v>
      </c>
      <c r="K10503">
        <v>41003067</v>
      </c>
    </row>
    <row r="10504" spans="1:11" x14ac:dyDescent="0.15">
      <c r="A10504">
        <v>3648919</v>
      </c>
      <c r="B10504">
        <v>2</v>
      </c>
      <c r="C10504">
        <v>4</v>
      </c>
      <c r="D10504">
        <v>1</v>
      </c>
      <c r="E10504">
        <v>1012</v>
      </c>
      <c r="F10504">
        <v>4</v>
      </c>
      <c r="G10504">
        <v>70</v>
      </c>
      <c r="H10504">
        <v>3</v>
      </c>
      <c r="I10504">
        <v>0</v>
      </c>
      <c r="J10504">
        <v>2</v>
      </c>
      <c r="K10504">
        <v>41003067</v>
      </c>
    </row>
    <row r="10505" spans="1:11" x14ac:dyDescent="0.15">
      <c r="A10505">
        <v>3648919</v>
      </c>
      <c r="B10505">
        <v>2</v>
      </c>
      <c r="C10505">
        <v>5</v>
      </c>
      <c r="D10505">
        <v>1</v>
      </c>
      <c r="E10505">
        <v>1056</v>
      </c>
      <c r="F10505">
        <v>4</v>
      </c>
      <c r="G10505">
        <v>70</v>
      </c>
      <c r="H10505">
        <v>6</v>
      </c>
      <c r="I10505">
        <v>7</v>
      </c>
      <c r="J10505">
        <v>9</v>
      </c>
      <c r="K10505">
        <v>41003067</v>
      </c>
    </row>
    <row r="10506" spans="1:11" x14ac:dyDescent="0.15">
      <c r="A10506">
        <v>3649415</v>
      </c>
      <c r="B10506">
        <v>1</v>
      </c>
      <c r="C10506">
        <v>1</v>
      </c>
      <c r="D10506">
        <v>1</v>
      </c>
      <c r="E10506">
        <v>1002</v>
      </c>
      <c r="F10506">
        <v>4</v>
      </c>
      <c r="G10506">
        <v>12</v>
      </c>
      <c r="H10506">
        <v>0</v>
      </c>
      <c r="I10506">
        <v>1</v>
      </c>
      <c r="J10506">
        <v>0</v>
      </c>
      <c r="K10506">
        <v>41003067</v>
      </c>
    </row>
    <row r="10507" spans="1:11" x14ac:dyDescent="0.15">
      <c r="A10507">
        <v>3649415</v>
      </c>
      <c r="B10507">
        <v>1</v>
      </c>
      <c r="C10507">
        <v>2</v>
      </c>
      <c r="D10507">
        <v>1</v>
      </c>
      <c r="E10507">
        <v>1056</v>
      </c>
      <c r="F10507">
        <v>4</v>
      </c>
      <c r="G10507">
        <v>1</v>
      </c>
      <c r="H10507">
        <v>0</v>
      </c>
      <c r="I10507">
        <v>0</v>
      </c>
      <c r="J10507">
        <v>1</v>
      </c>
      <c r="K10507">
        <v>41003067</v>
      </c>
    </row>
    <row r="10508" spans="1:11" x14ac:dyDescent="0.15">
      <c r="A10508">
        <v>3649415</v>
      </c>
      <c r="B10508">
        <v>1</v>
      </c>
      <c r="C10508">
        <v>3</v>
      </c>
      <c r="D10508">
        <v>1</v>
      </c>
      <c r="E10508">
        <v>1028</v>
      </c>
      <c r="F10508">
        <v>4</v>
      </c>
      <c r="G10508">
        <v>1</v>
      </c>
      <c r="H10508">
        <v>0</v>
      </c>
      <c r="I10508">
        <v>0</v>
      </c>
      <c r="J10508">
        <v>0</v>
      </c>
      <c r="K10508">
        <v>41003067</v>
      </c>
    </row>
    <row r="10509" spans="1:11" x14ac:dyDescent="0.15">
      <c r="A10509">
        <v>3649415</v>
      </c>
      <c r="B10509">
        <v>1</v>
      </c>
      <c r="C10509">
        <v>4</v>
      </c>
      <c r="D10509">
        <v>1</v>
      </c>
      <c r="E10509">
        <v>1022</v>
      </c>
      <c r="F10509">
        <v>4</v>
      </c>
      <c r="G10509">
        <v>68</v>
      </c>
      <c r="H10509">
        <v>10</v>
      </c>
      <c r="I10509">
        <v>7</v>
      </c>
      <c r="J10509">
        <v>9</v>
      </c>
      <c r="K10509">
        <v>41003067</v>
      </c>
    </row>
    <row r="10510" spans="1:11" x14ac:dyDescent="0.15">
      <c r="A10510">
        <v>3649415</v>
      </c>
      <c r="B10510">
        <v>1</v>
      </c>
      <c r="C10510">
        <v>5</v>
      </c>
      <c r="D10510">
        <v>1</v>
      </c>
      <c r="E10510">
        <v>5027</v>
      </c>
      <c r="F10510">
        <v>5</v>
      </c>
      <c r="G10510">
        <v>68</v>
      </c>
      <c r="H10510">
        <v>10</v>
      </c>
      <c r="I10510">
        <v>7</v>
      </c>
      <c r="J10510">
        <v>6</v>
      </c>
      <c r="K10510">
        <v>41003067</v>
      </c>
    </row>
    <row r="10511" spans="1:11" x14ac:dyDescent="0.15">
      <c r="A10511">
        <v>3649521</v>
      </c>
      <c r="B10511">
        <v>1</v>
      </c>
      <c r="C10511">
        <v>1</v>
      </c>
      <c r="D10511">
        <v>1</v>
      </c>
      <c r="E10511">
        <v>1056</v>
      </c>
      <c r="F10511">
        <v>4</v>
      </c>
      <c r="G10511">
        <v>58</v>
      </c>
      <c r="H10511">
        <v>3</v>
      </c>
      <c r="I10511">
        <v>0</v>
      </c>
      <c r="J10511">
        <v>7</v>
      </c>
      <c r="K10511">
        <v>41003010</v>
      </c>
    </row>
    <row r="10512" spans="1:11" x14ac:dyDescent="0.15">
      <c r="A10512">
        <v>3649521</v>
      </c>
      <c r="B10512">
        <v>1</v>
      </c>
      <c r="C10512">
        <v>2</v>
      </c>
      <c r="D10512">
        <v>1</v>
      </c>
      <c r="E10512">
        <v>2028</v>
      </c>
      <c r="F10512">
        <v>3</v>
      </c>
      <c r="G10512">
        <v>50</v>
      </c>
      <c r="H10512">
        <v>3</v>
      </c>
      <c r="I10512">
        <v>4</v>
      </c>
      <c r="J10512">
        <v>5</v>
      </c>
      <c r="K10512">
        <v>41003010</v>
      </c>
    </row>
    <row r="10513" spans="1:11" x14ac:dyDescent="0.15">
      <c r="A10513">
        <v>3649521</v>
      </c>
      <c r="B10513">
        <v>1</v>
      </c>
      <c r="C10513">
        <v>3</v>
      </c>
      <c r="D10513">
        <v>1</v>
      </c>
      <c r="E10513">
        <v>1070</v>
      </c>
      <c r="F10513">
        <v>4</v>
      </c>
      <c r="G10513">
        <v>58</v>
      </c>
      <c r="H10513">
        <v>10</v>
      </c>
      <c r="I10513">
        <v>3</v>
      </c>
      <c r="J10513">
        <v>1</v>
      </c>
      <c r="K10513">
        <v>41003010</v>
      </c>
    </row>
    <row r="10514" spans="1:11" x14ac:dyDescent="0.15">
      <c r="A10514">
        <v>3649521</v>
      </c>
      <c r="B10514">
        <v>1</v>
      </c>
      <c r="C10514">
        <v>4</v>
      </c>
      <c r="D10514">
        <v>1</v>
      </c>
      <c r="E10514">
        <v>1011</v>
      </c>
      <c r="F10514">
        <v>4</v>
      </c>
      <c r="G10514">
        <v>58</v>
      </c>
      <c r="H10514">
        <v>10</v>
      </c>
      <c r="I10514">
        <v>3</v>
      </c>
      <c r="J10514">
        <v>2</v>
      </c>
      <c r="K10514">
        <v>41003010</v>
      </c>
    </row>
    <row r="10515" spans="1:11" x14ac:dyDescent="0.15">
      <c r="A10515">
        <v>3649521</v>
      </c>
      <c r="B10515">
        <v>1</v>
      </c>
      <c r="C10515">
        <v>5</v>
      </c>
      <c r="D10515">
        <v>1</v>
      </c>
      <c r="E10515">
        <v>1012</v>
      </c>
      <c r="F10515">
        <v>4</v>
      </c>
      <c r="G10515">
        <v>58</v>
      </c>
      <c r="H10515">
        <v>10</v>
      </c>
      <c r="I10515">
        <v>5</v>
      </c>
      <c r="J10515">
        <v>1</v>
      </c>
      <c r="K10515">
        <v>41003010</v>
      </c>
    </row>
    <row r="10516" spans="1:11" x14ac:dyDescent="0.15">
      <c r="A10516">
        <v>3652442</v>
      </c>
      <c r="B10516">
        <v>1</v>
      </c>
      <c r="C10516">
        <v>1</v>
      </c>
      <c r="D10516">
        <v>1</v>
      </c>
      <c r="E10516">
        <v>5058</v>
      </c>
      <c r="F10516">
        <v>5</v>
      </c>
      <c r="G10516">
        <v>40</v>
      </c>
      <c r="H10516">
        <v>1</v>
      </c>
      <c r="I10516">
        <v>0</v>
      </c>
      <c r="J10516">
        <v>0</v>
      </c>
      <c r="K10516">
        <v>41003067</v>
      </c>
    </row>
    <row r="10517" spans="1:11" x14ac:dyDescent="0.15">
      <c r="A10517">
        <v>3652442</v>
      </c>
      <c r="B10517">
        <v>1</v>
      </c>
      <c r="C10517">
        <v>2</v>
      </c>
      <c r="D10517">
        <v>1</v>
      </c>
      <c r="E10517">
        <v>1062</v>
      </c>
      <c r="F10517">
        <v>4</v>
      </c>
      <c r="G10517">
        <v>40</v>
      </c>
      <c r="H10517">
        <v>1</v>
      </c>
      <c r="I10517">
        <v>2</v>
      </c>
      <c r="J10517">
        <v>3</v>
      </c>
      <c r="K10517">
        <v>41003067</v>
      </c>
    </row>
    <row r="10518" spans="1:11" x14ac:dyDescent="0.15">
      <c r="A10518">
        <v>3652442</v>
      </c>
      <c r="B10518">
        <v>1</v>
      </c>
      <c r="C10518">
        <v>3</v>
      </c>
      <c r="D10518">
        <v>1</v>
      </c>
      <c r="E10518">
        <v>1063</v>
      </c>
      <c r="F10518">
        <v>4</v>
      </c>
      <c r="G10518">
        <v>40</v>
      </c>
      <c r="H10518">
        <v>1</v>
      </c>
      <c r="I10518">
        <v>2</v>
      </c>
      <c r="J10518">
        <v>1</v>
      </c>
      <c r="K10518">
        <v>41003067</v>
      </c>
    </row>
    <row r="10519" spans="1:11" x14ac:dyDescent="0.15">
      <c r="A10519">
        <v>3652442</v>
      </c>
      <c r="B10519">
        <v>1</v>
      </c>
      <c r="C10519">
        <v>4</v>
      </c>
      <c r="D10519">
        <v>1</v>
      </c>
      <c r="E10519">
        <v>1055</v>
      </c>
      <c r="F10519">
        <v>4</v>
      </c>
      <c r="G10519">
        <v>40</v>
      </c>
      <c r="H10519">
        <v>1</v>
      </c>
      <c r="I10519">
        <v>4</v>
      </c>
      <c r="J10519">
        <v>0</v>
      </c>
      <c r="K10519">
        <v>41003067</v>
      </c>
    </row>
    <row r="10520" spans="1:11" x14ac:dyDescent="0.15">
      <c r="A10520">
        <v>3652442</v>
      </c>
      <c r="B10520">
        <v>1</v>
      </c>
      <c r="C10520">
        <v>5</v>
      </c>
      <c r="D10520">
        <v>1</v>
      </c>
      <c r="E10520">
        <v>1030</v>
      </c>
      <c r="F10520">
        <v>4</v>
      </c>
      <c r="G10520">
        <v>40</v>
      </c>
      <c r="H10520">
        <v>9</v>
      </c>
      <c r="I10520">
        <v>5</v>
      </c>
      <c r="J10520">
        <v>4</v>
      </c>
      <c r="K10520">
        <v>41003067</v>
      </c>
    </row>
    <row r="10521" spans="1:11" x14ac:dyDescent="0.15">
      <c r="A10521">
        <v>3653937</v>
      </c>
      <c r="B10521">
        <v>1</v>
      </c>
      <c r="C10521">
        <v>1</v>
      </c>
      <c r="D10521">
        <v>1</v>
      </c>
      <c r="E10521">
        <v>1022</v>
      </c>
      <c r="F10521">
        <v>4</v>
      </c>
      <c r="G10521">
        <v>67</v>
      </c>
      <c r="H10521">
        <v>10</v>
      </c>
      <c r="I10521">
        <v>7</v>
      </c>
      <c r="J10521">
        <v>1</v>
      </c>
      <c r="K10521">
        <v>41003067</v>
      </c>
    </row>
    <row r="10522" spans="1:11" x14ac:dyDescent="0.15">
      <c r="A10522">
        <v>3653937</v>
      </c>
      <c r="B10522">
        <v>1</v>
      </c>
      <c r="C10522">
        <v>2</v>
      </c>
      <c r="D10522">
        <v>1</v>
      </c>
      <c r="E10522">
        <v>5024</v>
      </c>
      <c r="F10522">
        <v>5</v>
      </c>
      <c r="G10522">
        <v>67</v>
      </c>
      <c r="H10522">
        <v>10</v>
      </c>
      <c r="I10522">
        <v>7</v>
      </c>
      <c r="J10522">
        <v>9</v>
      </c>
      <c r="K10522">
        <v>41003067</v>
      </c>
    </row>
    <row r="10523" spans="1:11" x14ac:dyDescent="0.15">
      <c r="A10523">
        <v>3653937</v>
      </c>
      <c r="B10523">
        <v>1</v>
      </c>
      <c r="C10523">
        <v>3</v>
      </c>
      <c r="D10523">
        <v>1</v>
      </c>
      <c r="E10523">
        <v>5023</v>
      </c>
      <c r="F10523">
        <v>5</v>
      </c>
      <c r="G10523">
        <v>67</v>
      </c>
      <c r="H10523">
        <v>10</v>
      </c>
      <c r="I10523">
        <v>7</v>
      </c>
      <c r="J10523">
        <v>9</v>
      </c>
      <c r="K10523">
        <v>41003067</v>
      </c>
    </row>
    <row r="10524" spans="1:11" x14ac:dyDescent="0.15">
      <c r="A10524">
        <v>3653937</v>
      </c>
      <c r="B10524">
        <v>1</v>
      </c>
      <c r="C10524">
        <v>4</v>
      </c>
      <c r="D10524">
        <v>1</v>
      </c>
      <c r="E10524">
        <v>5027</v>
      </c>
      <c r="F10524">
        <v>5</v>
      </c>
      <c r="G10524">
        <v>67</v>
      </c>
      <c r="H10524">
        <v>10</v>
      </c>
      <c r="I10524">
        <v>7</v>
      </c>
      <c r="J10524">
        <v>0</v>
      </c>
      <c r="K10524">
        <v>41003067</v>
      </c>
    </row>
    <row r="10525" spans="1:11" x14ac:dyDescent="0.15">
      <c r="A10525">
        <v>3653937</v>
      </c>
      <c r="B10525">
        <v>1</v>
      </c>
      <c r="C10525">
        <v>5</v>
      </c>
      <c r="D10525">
        <v>1</v>
      </c>
      <c r="E10525">
        <v>1023</v>
      </c>
      <c r="F10525">
        <v>4</v>
      </c>
      <c r="G10525">
        <v>67</v>
      </c>
      <c r="H10525">
        <v>10</v>
      </c>
      <c r="I10525">
        <v>7</v>
      </c>
      <c r="J10525">
        <v>2</v>
      </c>
      <c r="K10525">
        <v>41003067</v>
      </c>
    </row>
    <row r="10526" spans="1:11" x14ac:dyDescent="0.15">
      <c r="A10526">
        <v>3655315</v>
      </c>
      <c r="B10526">
        <v>1</v>
      </c>
      <c r="C10526">
        <v>1</v>
      </c>
      <c r="D10526">
        <v>1</v>
      </c>
      <c r="E10526">
        <v>1050</v>
      </c>
      <c r="F10526">
        <v>4</v>
      </c>
      <c r="G10526">
        <v>66</v>
      </c>
      <c r="H10526">
        <v>9</v>
      </c>
      <c r="I10526">
        <v>7</v>
      </c>
      <c r="J10526">
        <v>9</v>
      </c>
      <c r="K10526">
        <v>41003067</v>
      </c>
    </row>
    <row r="10527" spans="1:11" x14ac:dyDescent="0.15">
      <c r="A10527">
        <v>3655315</v>
      </c>
      <c r="B10527">
        <v>1</v>
      </c>
      <c r="C10527">
        <v>2</v>
      </c>
      <c r="D10527">
        <v>1</v>
      </c>
      <c r="E10527">
        <v>1008</v>
      </c>
      <c r="F10527">
        <v>4</v>
      </c>
      <c r="G10527">
        <v>66</v>
      </c>
      <c r="H10527">
        <v>9</v>
      </c>
      <c r="I10527">
        <v>7</v>
      </c>
      <c r="J10527">
        <v>1</v>
      </c>
      <c r="K10527">
        <v>41003067</v>
      </c>
    </row>
    <row r="10528" spans="1:11" x14ac:dyDescent="0.15">
      <c r="A10528">
        <v>3655315</v>
      </c>
      <c r="B10528">
        <v>1</v>
      </c>
      <c r="C10528">
        <v>3</v>
      </c>
      <c r="D10528">
        <v>1</v>
      </c>
      <c r="E10528">
        <v>5004</v>
      </c>
      <c r="F10528">
        <v>5</v>
      </c>
      <c r="G10528">
        <v>66</v>
      </c>
      <c r="H10528">
        <v>10</v>
      </c>
      <c r="I10528">
        <v>7</v>
      </c>
      <c r="J10528">
        <v>0</v>
      </c>
      <c r="K10528">
        <v>41003067</v>
      </c>
    </row>
    <row r="10529" spans="1:11" x14ac:dyDescent="0.15">
      <c r="A10529">
        <v>3655315</v>
      </c>
      <c r="B10529">
        <v>1</v>
      </c>
      <c r="C10529">
        <v>4</v>
      </c>
      <c r="D10529">
        <v>1</v>
      </c>
      <c r="E10529">
        <v>1009</v>
      </c>
      <c r="F10529">
        <v>4</v>
      </c>
      <c r="G10529">
        <v>66</v>
      </c>
      <c r="H10529">
        <v>9</v>
      </c>
      <c r="I10529">
        <v>7</v>
      </c>
      <c r="J10529">
        <v>9</v>
      </c>
      <c r="K10529">
        <v>41003067</v>
      </c>
    </row>
    <row r="10530" spans="1:11" x14ac:dyDescent="0.15">
      <c r="A10530">
        <v>3655315</v>
      </c>
      <c r="B10530">
        <v>1</v>
      </c>
      <c r="C10530">
        <v>5</v>
      </c>
      <c r="D10530">
        <v>1</v>
      </c>
      <c r="E10530">
        <v>5012</v>
      </c>
      <c r="F10530">
        <v>5</v>
      </c>
      <c r="G10530">
        <v>66</v>
      </c>
      <c r="H10530">
        <v>10</v>
      </c>
      <c r="I10530">
        <v>7</v>
      </c>
      <c r="J10530">
        <v>5</v>
      </c>
      <c r="K10530">
        <v>41003067</v>
      </c>
    </row>
    <row r="10531" spans="1:11" x14ac:dyDescent="0.15">
      <c r="A10531">
        <v>3658593</v>
      </c>
      <c r="B10531">
        <v>1</v>
      </c>
      <c r="C10531">
        <v>1</v>
      </c>
      <c r="D10531">
        <v>1</v>
      </c>
      <c r="E10531">
        <v>5031</v>
      </c>
      <c r="F10531">
        <v>5</v>
      </c>
      <c r="G10531">
        <v>65</v>
      </c>
      <c r="H10531">
        <v>6</v>
      </c>
      <c r="I10531">
        <v>7</v>
      </c>
      <c r="J10531">
        <v>8</v>
      </c>
      <c r="K10531">
        <v>41003067</v>
      </c>
    </row>
    <row r="10532" spans="1:11" x14ac:dyDescent="0.15">
      <c r="A10532">
        <v>3658593</v>
      </c>
      <c r="B10532">
        <v>1</v>
      </c>
      <c r="C10532">
        <v>2</v>
      </c>
      <c r="D10532">
        <v>1</v>
      </c>
      <c r="E10532">
        <v>5023</v>
      </c>
      <c r="F10532">
        <v>5</v>
      </c>
      <c r="G10532">
        <v>65</v>
      </c>
      <c r="H10532">
        <v>6</v>
      </c>
      <c r="I10532">
        <v>7</v>
      </c>
      <c r="J10532">
        <v>9</v>
      </c>
      <c r="K10532">
        <v>41003067</v>
      </c>
    </row>
    <row r="10533" spans="1:11" x14ac:dyDescent="0.15">
      <c r="A10533">
        <v>3658593</v>
      </c>
      <c r="B10533">
        <v>1</v>
      </c>
      <c r="C10533">
        <v>3</v>
      </c>
      <c r="D10533">
        <v>1</v>
      </c>
      <c r="E10533">
        <v>5034</v>
      </c>
      <c r="F10533">
        <v>5</v>
      </c>
      <c r="G10533">
        <v>65</v>
      </c>
      <c r="H10533">
        <v>6</v>
      </c>
      <c r="I10533">
        <v>7</v>
      </c>
      <c r="J10533">
        <v>9</v>
      </c>
      <c r="K10533">
        <v>41003067</v>
      </c>
    </row>
    <row r="10534" spans="1:11" x14ac:dyDescent="0.15">
      <c r="A10534">
        <v>3658593</v>
      </c>
      <c r="B10534">
        <v>1</v>
      </c>
      <c r="C10534">
        <v>4</v>
      </c>
      <c r="D10534">
        <v>1</v>
      </c>
      <c r="E10534">
        <v>1003</v>
      </c>
      <c r="F10534">
        <v>4</v>
      </c>
      <c r="G10534">
        <v>61</v>
      </c>
      <c r="H10534">
        <v>1</v>
      </c>
      <c r="I10534">
        <v>6</v>
      </c>
      <c r="J10534">
        <v>0</v>
      </c>
      <c r="K10534">
        <v>41003067</v>
      </c>
    </row>
    <row r="10535" spans="1:11" x14ac:dyDescent="0.15">
      <c r="A10535">
        <v>3658593</v>
      </c>
      <c r="B10535">
        <v>1</v>
      </c>
      <c r="C10535">
        <v>5</v>
      </c>
      <c r="D10535">
        <v>1</v>
      </c>
      <c r="E10535">
        <v>5011</v>
      </c>
      <c r="F10535">
        <v>5</v>
      </c>
      <c r="G10535">
        <v>65</v>
      </c>
      <c r="H10535">
        <v>6</v>
      </c>
      <c r="I10535">
        <v>7</v>
      </c>
      <c r="J10535">
        <v>0</v>
      </c>
      <c r="K10535">
        <v>41003067</v>
      </c>
    </row>
    <row r="10536" spans="1:11" x14ac:dyDescent="0.15">
      <c r="A10536">
        <v>3660619</v>
      </c>
      <c r="B10536">
        <v>1</v>
      </c>
      <c r="C10536">
        <v>1</v>
      </c>
      <c r="D10536">
        <v>1</v>
      </c>
      <c r="E10536">
        <v>1056</v>
      </c>
      <c r="F10536">
        <v>4</v>
      </c>
      <c r="G10536">
        <v>62</v>
      </c>
      <c r="H10536">
        <v>3</v>
      </c>
      <c r="I10536">
        <v>6</v>
      </c>
      <c r="J10536">
        <v>6</v>
      </c>
      <c r="K10536">
        <v>41003067</v>
      </c>
    </row>
    <row r="10537" spans="1:11" x14ac:dyDescent="0.15">
      <c r="A10537">
        <v>3660619</v>
      </c>
      <c r="B10537">
        <v>1</v>
      </c>
      <c r="C10537">
        <v>2</v>
      </c>
      <c r="D10537">
        <v>1</v>
      </c>
      <c r="E10537">
        <v>1031</v>
      </c>
      <c r="F10537">
        <v>4</v>
      </c>
      <c r="G10537">
        <v>62</v>
      </c>
      <c r="H10537">
        <v>6</v>
      </c>
      <c r="I10537">
        <v>5</v>
      </c>
      <c r="J10537">
        <v>9</v>
      </c>
      <c r="K10537">
        <v>41003067</v>
      </c>
    </row>
    <row r="10538" spans="1:11" x14ac:dyDescent="0.15">
      <c r="A10538">
        <v>3660619</v>
      </c>
      <c r="B10538">
        <v>1</v>
      </c>
      <c r="C10538">
        <v>3</v>
      </c>
      <c r="D10538">
        <v>1</v>
      </c>
      <c r="E10538">
        <v>1042</v>
      </c>
      <c r="F10538">
        <v>4</v>
      </c>
      <c r="G10538">
        <v>62</v>
      </c>
      <c r="H10538">
        <v>5</v>
      </c>
      <c r="I10538">
        <v>6</v>
      </c>
      <c r="J10538">
        <v>0</v>
      </c>
      <c r="K10538">
        <v>41003067</v>
      </c>
    </row>
    <row r="10539" spans="1:11" x14ac:dyDescent="0.15">
      <c r="A10539">
        <v>3660619</v>
      </c>
      <c r="B10539">
        <v>1</v>
      </c>
      <c r="C10539">
        <v>4</v>
      </c>
      <c r="D10539">
        <v>1</v>
      </c>
      <c r="E10539">
        <v>1012</v>
      </c>
      <c r="F10539">
        <v>4</v>
      </c>
      <c r="G10539">
        <v>62</v>
      </c>
      <c r="H10539">
        <v>3</v>
      </c>
      <c r="I10539">
        <v>6</v>
      </c>
      <c r="J10539">
        <v>1</v>
      </c>
      <c r="K10539">
        <v>41003067</v>
      </c>
    </row>
    <row r="10540" spans="1:11" x14ac:dyDescent="0.15">
      <c r="A10540">
        <v>3660619</v>
      </c>
      <c r="B10540">
        <v>1</v>
      </c>
      <c r="C10540">
        <v>5</v>
      </c>
      <c r="D10540">
        <v>1</v>
      </c>
      <c r="E10540">
        <v>1016</v>
      </c>
      <c r="F10540">
        <v>4</v>
      </c>
      <c r="G10540">
        <v>62</v>
      </c>
      <c r="H10540">
        <v>10</v>
      </c>
      <c r="I10540">
        <v>6</v>
      </c>
      <c r="J10540">
        <v>0</v>
      </c>
      <c r="K10540">
        <v>41003067</v>
      </c>
    </row>
    <row r="10541" spans="1:11" x14ac:dyDescent="0.15">
      <c r="A10541">
        <v>3661129</v>
      </c>
      <c r="B10541">
        <v>1</v>
      </c>
      <c r="C10541">
        <v>1</v>
      </c>
      <c r="D10541">
        <v>1</v>
      </c>
      <c r="E10541">
        <v>5018</v>
      </c>
      <c r="F10541">
        <v>5</v>
      </c>
      <c r="G10541">
        <v>67</v>
      </c>
      <c r="H10541">
        <v>9</v>
      </c>
      <c r="I10541">
        <v>7</v>
      </c>
      <c r="J10541">
        <v>9</v>
      </c>
      <c r="K10541">
        <v>41003067</v>
      </c>
    </row>
    <row r="10542" spans="1:11" x14ac:dyDescent="0.15">
      <c r="A10542">
        <v>3661129</v>
      </c>
      <c r="B10542">
        <v>1</v>
      </c>
      <c r="C10542">
        <v>2</v>
      </c>
      <c r="D10542">
        <v>1</v>
      </c>
      <c r="E10542">
        <v>5012</v>
      </c>
      <c r="F10542">
        <v>5</v>
      </c>
      <c r="G10542">
        <v>67</v>
      </c>
      <c r="H10542">
        <v>9</v>
      </c>
      <c r="I10542">
        <v>7</v>
      </c>
      <c r="J10542">
        <v>3</v>
      </c>
      <c r="K10542">
        <v>41003067</v>
      </c>
    </row>
    <row r="10543" spans="1:11" x14ac:dyDescent="0.15">
      <c r="A10543">
        <v>3661129</v>
      </c>
      <c r="B10543">
        <v>1</v>
      </c>
      <c r="C10543">
        <v>3</v>
      </c>
      <c r="D10543">
        <v>1</v>
      </c>
      <c r="E10543">
        <v>5004</v>
      </c>
      <c r="F10543">
        <v>5</v>
      </c>
      <c r="G10543">
        <v>67</v>
      </c>
      <c r="H10543">
        <v>10</v>
      </c>
      <c r="I10543">
        <v>8</v>
      </c>
      <c r="J10543">
        <v>0</v>
      </c>
      <c r="K10543">
        <v>41003067</v>
      </c>
    </row>
    <row r="10544" spans="1:11" x14ac:dyDescent="0.15">
      <c r="A10544">
        <v>3661129</v>
      </c>
      <c r="B10544">
        <v>1</v>
      </c>
      <c r="C10544">
        <v>4</v>
      </c>
      <c r="D10544">
        <v>1</v>
      </c>
      <c r="E10544">
        <v>1050</v>
      </c>
      <c r="F10544">
        <v>4</v>
      </c>
      <c r="G10544">
        <v>67</v>
      </c>
      <c r="H10544">
        <v>7</v>
      </c>
      <c r="I10544">
        <v>8</v>
      </c>
      <c r="J10544">
        <v>9</v>
      </c>
      <c r="K10544">
        <v>41003067</v>
      </c>
    </row>
    <row r="10545" spans="1:11" x14ac:dyDescent="0.15">
      <c r="A10545">
        <v>3661129</v>
      </c>
      <c r="B10545">
        <v>1</v>
      </c>
      <c r="C10545">
        <v>5</v>
      </c>
      <c r="D10545">
        <v>1</v>
      </c>
      <c r="E10545">
        <v>1008</v>
      </c>
      <c r="F10545">
        <v>4</v>
      </c>
      <c r="G10545">
        <v>67</v>
      </c>
      <c r="H10545">
        <v>9</v>
      </c>
      <c r="I10545">
        <v>7</v>
      </c>
      <c r="J10545">
        <v>1</v>
      </c>
      <c r="K10545">
        <v>41003067</v>
      </c>
    </row>
    <row r="10546" spans="1:11" x14ac:dyDescent="0.15">
      <c r="A10546">
        <v>3664808</v>
      </c>
      <c r="B10546">
        <v>1</v>
      </c>
      <c r="C10546">
        <v>1</v>
      </c>
      <c r="D10546">
        <v>1</v>
      </c>
      <c r="E10546">
        <v>1050</v>
      </c>
      <c r="F10546">
        <v>4</v>
      </c>
      <c r="G10546">
        <v>55</v>
      </c>
      <c r="H10546">
        <v>3</v>
      </c>
      <c r="I10546">
        <v>3</v>
      </c>
      <c r="J10546">
        <v>3</v>
      </c>
      <c r="K10546">
        <v>41003067</v>
      </c>
    </row>
    <row r="10547" spans="1:11" x14ac:dyDescent="0.15">
      <c r="A10547">
        <v>3664808</v>
      </c>
      <c r="B10547">
        <v>1</v>
      </c>
      <c r="C10547">
        <v>2</v>
      </c>
      <c r="D10547">
        <v>1</v>
      </c>
      <c r="E10547">
        <v>2047</v>
      </c>
      <c r="F10547">
        <v>3</v>
      </c>
      <c r="G10547">
        <v>40</v>
      </c>
      <c r="H10547">
        <v>10</v>
      </c>
      <c r="I10547">
        <v>3</v>
      </c>
      <c r="J10547">
        <v>1</v>
      </c>
      <c r="K10547">
        <v>41003067</v>
      </c>
    </row>
    <row r="10548" spans="1:11" x14ac:dyDescent="0.15">
      <c r="A10548">
        <v>3664808</v>
      </c>
      <c r="B10548">
        <v>1</v>
      </c>
      <c r="C10548">
        <v>3</v>
      </c>
      <c r="D10548">
        <v>1</v>
      </c>
      <c r="E10548">
        <v>1016</v>
      </c>
      <c r="F10548">
        <v>4</v>
      </c>
      <c r="G10548">
        <v>53</v>
      </c>
      <c r="H10548">
        <v>3</v>
      </c>
      <c r="I10548">
        <v>3</v>
      </c>
      <c r="J10548">
        <v>1</v>
      </c>
      <c r="K10548">
        <v>41003067</v>
      </c>
    </row>
    <row r="10549" spans="1:11" x14ac:dyDescent="0.15">
      <c r="A10549">
        <v>3664808</v>
      </c>
      <c r="B10549">
        <v>1</v>
      </c>
      <c r="C10549">
        <v>4</v>
      </c>
      <c r="D10549">
        <v>1</v>
      </c>
      <c r="E10549">
        <v>1010</v>
      </c>
      <c r="F10549">
        <v>4</v>
      </c>
      <c r="G10549">
        <v>49</v>
      </c>
      <c r="H10549">
        <v>3</v>
      </c>
      <c r="I10549">
        <v>3</v>
      </c>
      <c r="J10549">
        <v>0</v>
      </c>
      <c r="K10549">
        <v>41003067</v>
      </c>
    </row>
    <row r="10550" spans="1:11" x14ac:dyDescent="0.15">
      <c r="A10550">
        <v>3664808</v>
      </c>
      <c r="B10550">
        <v>1</v>
      </c>
      <c r="C10550">
        <v>5</v>
      </c>
      <c r="D10550">
        <v>1</v>
      </c>
      <c r="E10550">
        <v>1062</v>
      </c>
      <c r="F10550">
        <v>4</v>
      </c>
      <c r="G10550">
        <v>52</v>
      </c>
      <c r="H10550">
        <v>7</v>
      </c>
      <c r="I10550">
        <v>3</v>
      </c>
      <c r="J10550">
        <v>9</v>
      </c>
      <c r="K10550">
        <v>41003067</v>
      </c>
    </row>
    <row r="10551" spans="1:11" x14ac:dyDescent="0.15">
      <c r="A10551">
        <v>3665244</v>
      </c>
      <c r="B10551">
        <v>1</v>
      </c>
      <c r="C10551">
        <v>1</v>
      </c>
      <c r="D10551">
        <v>1</v>
      </c>
      <c r="E10551">
        <v>1001</v>
      </c>
      <c r="F10551">
        <v>4</v>
      </c>
      <c r="G10551">
        <v>40</v>
      </c>
      <c r="H10551">
        <v>2</v>
      </c>
      <c r="I10551">
        <v>3</v>
      </c>
      <c r="J10551">
        <v>0</v>
      </c>
      <c r="K10551">
        <v>41003067</v>
      </c>
    </row>
    <row r="10552" spans="1:11" x14ac:dyDescent="0.15">
      <c r="A10552">
        <v>3665244</v>
      </c>
      <c r="B10552">
        <v>1</v>
      </c>
      <c r="C10552">
        <v>2</v>
      </c>
      <c r="D10552">
        <v>1</v>
      </c>
      <c r="E10552">
        <v>1005</v>
      </c>
      <c r="F10552">
        <v>4</v>
      </c>
      <c r="G10552">
        <v>39</v>
      </c>
      <c r="H10552">
        <v>2</v>
      </c>
      <c r="I10552">
        <v>3</v>
      </c>
      <c r="J10552">
        <v>1</v>
      </c>
      <c r="K10552">
        <v>41003067</v>
      </c>
    </row>
    <row r="10553" spans="1:11" x14ac:dyDescent="0.15">
      <c r="A10553">
        <v>3665244</v>
      </c>
      <c r="B10553">
        <v>1</v>
      </c>
      <c r="C10553">
        <v>3</v>
      </c>
      <c r="D10553">
        <v>1</v>
      </c>
      <c r="E10553">
        <v>1006</v>
      </c>
      <c r="F10553">
        <v>4</v>
      </c>
      <c r="G10553">
        <v>39</v>
      </c>
      <c r="H10553">
        <v>2</v>
      </c>
      <c r="I10553">
        <v>3</v>
      </c>
      <c r="J10553">
        <v>1</v>
      </c>
      <c r="K10553">
        <v>41003067</v>
      </c>
    </row>
    <row r="10554" spans="1:11" x14ac:dyDescent="0.15">
      <c r="A10554">
        <v>3665244</v>
      </c>
      <c r="B10554">
        <v>1</v>
      </c>
      <c r="C10554">
        <v>4</v>
      </c>
      <c r="D10554">
        <v>1</v>
      </c>
      <c r="E10554">
        <v>1007</v>
      </c>
      <c r="F10554">
        <v>4</v>
      </c>
      <c r="G10554">
        <v>38</v>
      </c>
      <c r="H10554">
        <v>2</v>
      </c>
      <c r="I10554">
        <v>3</v>
      </c>
      <c r="J10554">
        <v>0</v>
      </c>
      <c r="K10554">
        <v>41003067</v>
      </c>
    </row>
    <row r="10555" spans="1:11" x14ac:dyDescent="0.15">
      <c r="A10555">
        <v>3665244</v>
      </c>
      <c r="B10555">
        <v>1</v>
      </c>
      <c r="C10555">
        <v>5</v>
      </c>
      <c r="D10555">
        <v>1</v>
      </c>
      <c r="E10555">
        <v>1062</v>
      </c>
      <c r="F10555">
        <v>4</v>
      </c>
      <c r="G10555">
        <v>39</v>
      </c>
      <c r="H10555">
        <v>5</v>
      </c>
      <c r="I10555">
        <v>3</v>
      </c>
      <c r="J10555">
        <v>4</v>
      </c>
      <c r="K10555">
        <v>41003067</v>
      </c>
    </row>
    <row r="10556" spans="1:11" x14ac:dyDescent="0.15">
      <c r="A10556">
        <v>3665913</v>
      </c>
      <c r="B10556">
        <v>1</v>
      </c>
      <c r="C10556">
        <v>1</v>
      </c>
      <c r="D10556">
        <v>1</v>
      </c>
      <c r="E10556">
        <v>1055</v>
      </c>
      <c r="F10556">
        <v>4</v>
      </c>
      <c r="G10556">
        <v>36</v>
      </c>
      <c r="H10556">
        <v>0</v>
      </c>
      <c r="I10556">
        <v>0</v>
      </c>
      <c r="J10556">
        <v>0</v>
      </c>
      <c r="K10556">
        <v>41003067</v>
      </c>
    </row>
    <row r="10557" spans="1:11" x14ac:dyDescent="0.15">
      <c r="A10557">
        <v>3665913</v>
      </c>
      <c r="B10557">
        <v>1</v>
      </c>
      <c r="C10557">
        <v>2</v>
      </c>
      <c r="D10557">
        <v>1</v>
      </c>
      <c r="E10557">
        <v>1035</v>
      </c>
      <c r="F10557">
        <v>4</v>
      </c>
      <c r="G10557">
        <v>36</v>
      </c>
      <c r="H10557">
        <v>0</v>
      </c>
      <c r="I10557">
        <v>0</v>
      </c>
      <c r="J10557">
        <v>0</v>
      </c>
      <c r="K10557">
        <v>41003067</v>
      </c>
    </row>
    <row r="10558" spans="1:11" x14ac:dyDescent="0.15">
      <c r="A10558">
        <v>3665913</v>
      </c>
      <c r="B10558">
        <v>1</v>
      </c>
      <c r="C10558">
        <v>3</v>
      </c>
      <c r="D10558">
        <v>1</v>
      </c>
      <c r="E10558">
        <v>1022</v>
      </c>
      <c r="F10558">
        <v>4</v>
      </c>
      <c r="G10558">
        <v>36</v>
      </c>
      <c r="H10558">
        <v>8</v>
      </c>
      <c r="I10558">
        <v>4</v>
      </c>
      <c r="J10558">
        <v>0</v>
      </c>
      <c r="K10558">
        <v>41003067</v>
      </c>
    </row>
    <row r="10559" spans="1:11" x14ac:dyDescent="0.15">
      <c r="A10559">
        <v>3665913</v>
      </c>
      <c r="B10559">
        <v>1</v>
      </c>
      <c r="C10559">
        <v>4</v>
      </c>
      <c r="D10559">
        <v>1</v>
      </c>
      <c r="E10559">
        <v>1062</v>
      </c>
      <c r="F10559">
        <v>4</v>
      </c>
      <c r="G10559">
        <v>36</v>
      </c>
      <c r="H10559">
        <v>1</v>
      </c>
      <c r="I10559">
        <v>2</v>
      </c>
      <c r="J10559">
        <v>3</v>
      </c>
      <c r="K10559">
        <v>41003067</v>
      </c>
    </row>
    <row r="10560" spans="1:11" x14ac:dyDescent="0.15">
      <c r="A10560">
        <v>3665913</v>
      </c>
      <c r="B10560">
        <v>1</v>
      </c>
      <c r="C10560">
        <v>5</v>
      </c>
      <c r="D10560">
        <v>1</v>
      </c>
      <c r="E10560">
        <v>1054</v>
      </c>
      <c r="F10560">
        <v>4</v>
      </c>
      <c r="G10560">
        <v>36</v>
      </c>
      <c r="H10560">
        <v>3</v>
      </c>
      <c r="I10560">
        <v>0</v>
      </c>
      <c r="J10560">
        <v>2</v>
      </c>
      <c r="K10560">
        <v>41003067</v>
      </c>
    </row>
    <row r="10561" spans="1:11" x14ac:dyDescent="0.15">
      <c r="A10561">
        <v>3670173</v>
      </c>
      <c r="B10561">
        <v>1</v>
      </c>
      <c r="C10561">
        <v>1</v>
      </c>
      <c r="D10561">
        <v>1</v>
      </c>
      <c r="E10561">
        <v>1030</v>
      </c>
      <c r="F10561">
        <v>4</v>
      </c>
      <c r="G10561">
        <v>31</v>
      </c>
      <c r="H10561">
        <v>6</v>
      </c>
      <c r="I10561">
        <v>3</v>
      </c>
      <c r="J10561">
        <v>3</v>
      </c>
      <c r="K10561">
        <v>41003066</v>
      </c>
    </row>
    <row r="10562" spans="1:11" x14ac:dyDescent="0.15">
      <c r="A10562">
        <v>3670173</v>
      </c>
      <c r="B10562">
        <v>1</v>
      </c>
      <c r="C10562">
        <v>2</v>
      </c>
      <c r="D10562">
        <v>1</v>
      </c>
      <c r="E10562">
        <v>1027</v>
      </c>
      <c r="F10562">
        <v>4</v>
      </c>
      <c r="G10562">
        <v>31</v>
      </c>
      <c r="H10562">
        <v>6</v>
      </c>
      <c r="I10562">
        <v>3</v>
      </c>
      <c r="J10562">
        <v>2</v>
      </c>
      <c r="K10562">
        <v>41003066</v>
      </c>
    </row>
    <row r="10563" spans="1:11" x14ac:dyDescent="0.15">
      <c r="A10563">
        <v>3670173</v>
      </c>
      <c r="B10563">
        <v>1</v>
      </c>
      <c r="C10563">
        <v>3</v>
      </c>
      <c r="D10563">
        <v>1</v>
      </c>
      <c r="E10563">
        <v>1062</v>
      </c>
      <c r="F10563">
        <v>4</v>
      </c>
      <c r="G10563">
        <v>31</v>
      </c>
      <c r="H10563">
        <v>6</v>
      </c>
      <c r="I10563">
        <v>3</v>
      </c>
      <c r="J10563">
        <v>3</v>
      </c>
      <c r="K10563">
        <v>41003066</v>
      </c>
    </row>
    <row r="10564" spans="1:11" x14ac:dyDescent="0.15">
      <c r="A10564">
        <v>3670173</v>
      </c>
      <c r="B10564">
        <v>1</v>
      </c>
      <c r="C10564">
        <v>4</v>
      </c>
      <c r="D10564">
        <v>1</v>
      </c>
      <c r="E10564">
        <v>1055</v>
      </c>
      <c r="F10564">
        <v>4</v>
      </c>
      <c r="G10564">
        <v>31</v>
      </c>
      <c r="H10564">
        <v>4</v>
      </c>
      <c r="I10564">
        <v>2</v>
      </c>
      <c r="J10564">
        <v>0</v>
      </c>
      <c r="K10564">
        <v>41003066</v>
      </c>
    </row>
    <row r="10565" spans="1:11" x14ac:dyDescent="0.15">
      <c r="A10565">
        <v>3670173</v>
      </c>
      <c r="B10565">
        <v>1</v>
      </c>
      <c r="C10565">
        <v>5</v>
      </c>
      <c r="D10565">
        <v>1</v>
      </c>
      <c r="E10565">
        <v>1063</v>
      </c>
      <c r="F10565">
        <v>4</v>
      </c>
      <c r="G10565">
        <v>31</v>
      </c>
      <c r="H10565">
        <v>6</v>
      </c>
      <c r="I10565">
        <v>2</v>
      </c>
      <c r="J10565">
        <v>1</v>
      </c>
      <c r="K10565">
        <v>41003066</v>
      </c>
    </row>
    <row r="10566" spans="1:11" x14ac:dyDescent="0.15">
      <c r="A10566">
        <v>3670248</v>
      </c>
      <c r="B10566">
        <v>2</v>
      </c>
      <c r="C10566">
        <v>1</v>
      </c>
      <c r="D10566">
        <v>1</v>
      </c>
      <c r="E10566">
        <v>1012</v>
      </c>
      <c r="F10566">
        <v>4</v>
      </c>
      <c r="G10566">
        <v>70</v>
      </c>
      <c r="H10566">
        <v>6</v>
      </c>
      <c r="I10566">
        <v>5</v>
      </c>
      <c r="J10566">
        <v>4</v>
      </c>
      <c r="K10566">
        <v>41003067</v>
      </c>
    </row>
    <row r="10567" spans="1:11" x14ac:dyDescent="0.15">
      <c r="A10567">
        <v>3670248</v>
      </c>
      <c r="B10567">
        <v>2</v>
      </c>
      <c r="C10567">
        <v>2</v>
      </c>
      <c r="D10567">
        <v>1</v>
      </c>
      <c r="E10567">
        <v>1011</v>
      </c>
      <c r="F10567">
        <v>4</v>
      </c>
      <c r="G10567">
        <v>70</v>
      </c>
      <c r="H10567">
        <v>6</v>
      </c>
      <c r="I10567">
        <v>7</v>
      </c>
      <c r="J10567">
        <v>2</v>
      </c>
      <c r="K10567">
        <v>41003067</v>
      </c>
    </row>
    <row r="10568" spans="1:11" x14ac:dyDescent="0.15">
      <c r="A10568">
        <v>3670248</v>
      </c>
      <c r="B10568">
        <v>2</v>
      </c>
      <c r="C10568">
        <v>3</v>
      </c>
      <c r="D10568">
        <v>1</v>
      </c>
      <c r="E10568">
        <v>5004</v>
      </c>
      <c r="F10568">
        <v>5</v>
      </c>
      <c r="G10568">
        <v>70</v>
      </c>
      <c r="H10568">
        <v>10</v>
      </c>
      <c r="I10568">
        <v>9</v>
      </c>
      <c r="J10568">
        <v>4</v>
      </c>
      <c r="K10568">
        <v>41003067</v>
      </c>
    </row>
    <row r="10569" spans="1:11" x14ac:dyDescent="0.15">
      <c r="A10569">
        <v>3670248</v>
      </c>
      <c r="B10569">
        <v>2</v>
      </c>
      <c r="C10569">
        <v>4</v>
      </c>
      <c r="D10569">
        <v>1</v>
      </c>
      <c r="E10569">
        <v>1056</v>
      </c>
      <c r="F10569">
        <v>4</v>
      </c>
      <c r="G10569">
        <v>70</v>
      </c>
      <c r="H10569">
        <v>3</v>
      </c>
      <c r="I10569">
        <v>4</v>
      </c>
      <c r="J10569">
        <v>9</v>
      </c>
      <c r="K10569">
        <v>41003067</v>
      </c>
    </row>
    <row r="10570" spans="1:11" x14ac:dyDescent="0.15">
      <c r="A10570">
        <v>3670248</v>
      </c>
      <c r="B10570">
        <v>2</v>
      </c>
      <c r="C10570">
        <v>5</v>
      </c>
      <c r="D10570">
        <v>1</v>
      </c>
      <c r="E10570">
        <v>5003</v>
      </c>
      <c r="F10570">
        <v>5</v>
      </c>
      <c r="G10570">
        <v>70</v>
      </c>
      <c r="H10570">
        <v>10</v>
      </c>
      <c r="I10570">
        <v>9</v>
      </c>
      <c r="J10570">
        <v>6</v>
      </c>
      <c r="K10570">
        <v>41003067</v>
      </c>
    </row>
    <row r="10571" spans="1:11" x14ac:dyDescent="0.15">
      <c r="A10571">
        <v>3670813</v>
      </c>
      <c r="B10571">
        <v>1</v>
      </c>
      <c r="C10571">
        <v>1</v>
      </c>
      <c r="D10571">
        <v>1</v>
      </c>
      <c r="E10571">
        <v>5013</v>
      </c>
      <c r="F10571">
        <v>5</v>
      </c>
      <c r="G10571">
        <v>67</v>
      </c>
      <c r="H10571">
        <v>10</v>
      </c>
      <c r="I10571">
        <v>7</v>
      </c>
      <c r="J10571">
        <v>2</v>
      </c>
      <c r="K10571">
        <v>41003067</v>
      </c>
    </row>
    <row r="10572" spans="1:11" x14ac:dyDescent="0.15">
      <c r="A10572">
        <v>3670813</v>
      </c>
      <c r="B10572">
        <v>1</v>
      </c>
      <c r="C10572">
        <v>2</v>
      </c>
      <c r="D10572">
        <v>1</v>
      </c>
      <c r="E10572">
        <v>1009</v>
      </c>
      <c r="F10572">
        <v>4</v>
      </c>
      <c r="G10572">
        <v>67</v>
      </c>
      <c r="H10572">
        <v>6</v>
      </c>
      <c r="I10572">
        <v>7</v>
      </c>
      <c r="J10572">
        <v>9</v>
      </c>
      <c r="K10572">
        <v>41003067</v>
      </c>
    </row>
    <row r="10573" spans="1:11" x14ac:dyDescent="0.15">
      <c r="A10573">
        <v>3670813</v>
      </c>
      <c r="B10573">
        <v>1</v>
      </c>
      <c r="C10573">
        <v>3</v>
      </c>
      <c r="D10573">
        <v>1</v>
      </c>
      <c r="E10573">
        <v>5029</v>
      </c>
      <c r="F10573">
        <v>5</v>
      </c>
      <c r="G10573">
        <v>67</v>
      </c>
      <c r="H10573">
        <v>6</v>
      </c>
      <c r="I10573">
        <v>7</v>
      </c>
      <c r="J10573">
        <v>9</v>
      </c>
      <c r="K10573">
        <v>41003067</v>
      </c>
    </row>
    <row r="10574" spans="1:11" x14ac:dyDescent="0.15">
      <c r="A10574">
        <v>3670813</v>
      </c>
      <c r="B10574">
        <v>1</v>
      </c>
      <c r="C10574">
        <v>4</v>
      </c>
      <c r="D10574">
        <v>1</v>
      </c>
      <c r="E10574">
        <v>5018</v>
      </c>
      <c r="F10574">
        <v>5</v>
      </c>
      <c r="G10574">
        <v>67</v>
      </c>
      <c r="H10574">
        <v>10</v>
      </c>
      <c r="I10574">
        <v>7</v>
      </c>
      <c r="J10574">
        <v>9</v>
      </c>
      <c r="K10574">
        <v>41003067</v>
      </c>
    </row>
    <row r="10575" spans="1:11" x14ac:dyDescent="0.15">
      <c r="A10575">
        <v>3670813</v>
      </c>
      <c r="B10575">
        <v>1</v>
      </c>
      <c r="C10575">
        <v>5</v>
      </c>
      <c r="D10575">
        <v>1</v>
      </c>
      <c r="E10575">
        <v>1056</v>
      </c>
      <c r="F10575">
        <v>4</v>
      </c>
      <c r="G10575">
        <v>67</v>
      </c>
      <c r="H10575">
        <v>9</v>
      </c>
      <c r="I10575">
        <v>7</v>
      </c>
      <c r="J10575">
        <v>9</v>
      </c>
      <c r="K10575">
        <v>41003067</v>
      </c>
    </row>
    <row r="10576" spans="1:11" x14ac:dyDescent="0.15">
      <c r="A10576">
        <v>3671163</v>
      </c>
      <c r="B10576">
        <v>1</v>
      </c>
      <c r="C10576">
        <v>1</v>
      </c>
      <c r="D10576">
        <v>1</v>
      </c>
      <c r="E10576">
        <v>1030</v>
      </c>
      <c r="F10576">
        <v>4</v>
      </c>
      <c r="G10576">
        <v>66</v>
      </c>
      <c r="H10576">
        <v>10</v>
      </c>
      <c r="I10576">
        <v>7</v>
      </c>
      <c r="J10576">
        <v>9</v>
      </c>
      <c r="K10576">
        <v>41003069</v>
      </c>
    </row>
    <row r="10577" spans="1:11" x14ac:dyDescent="0.15">
      <c r="A10577">
        <v>3671163</v>
      </c>
      <c r="B10577">
        <v>1</v>
      </c>
      <c r="C10577">
        <v>2</v>
      </c>
      <c r="D10577">
        <v>1</v>
      </c>
      <c r="E10577">
        <v>5028</v>
      </c>
      <c r="F10577">
        <v>5</v>
      </c>
      <c r="G10577">
        <v>66</v>
      </c>
      <c r="H10577">
        <v>10</v>
      </c>
      <c r="I10577">
        <v>7</v>
      </c>
      <c r="J10577">
        <v>9</v>
      </c>
      <c r="K10577">
        <v>41003069</v>
      </c>
    </row>
    <row r="10578" spans="1:11" x14ac:dyDescent="0.15">
      <c r="A10578">
        <v>3671163</v>
      </c>
      <c r="B10578">
        <v>1</v>
      </c>
      <c r="C10578">
        <v>3</v>
      </c>
      <c r="D10578">
        <v>1</v>
      </c>
      <c r="E10578">
        <v>1047</v>
      </c>
      <c r="F10578">
        <v>4</v>
      </c>
      <c r="G10578">
        <v>66</v>
      </c>
      <c r="H10578">
        <v>6</v>
      </c>
      <c r="I10578">
        <v>6</v>
      </c>
      <c r="J10578">
        <v>0</v>
      </c>
      <c r="K10578">
        <v>41003069</v>
      </c>
    </row>
    <row r="10579" spans="1:11" x14ac:dyDescent="0.15">
      <c r="A10579">
        <v>3671163</v>
      </c>
      <c r="B10579">
        <v>1</v>
      </c>
      <c r="C10579">
        <v>4</v>
      </c>
      <c r="D10579">
        <v>1</v>
      </c>
      <c r="E10579">
        <v>1063</v>
      </c>
      <c r="F10579">
        <v>4</v>
      </c>
      <c r="G10579">
        <v>66</v>
      </c>
      <c r="H10579">
        <v>6</v>
      </c>
      <c r="I10579">
        <v>6</v>
      </c>
      <c r="J10579">
        <v>6</v>
      </c>
      <c r="K10579">
        <v>41003069</v>
      </c>
    </row>
    <row r="10580" spans="1:11" x14ac:dyDescent="0.15">
      <c r="A10580">
        <v>3671163</v>
      </c>
      <c r="B10580">
        <v>1</v>
      </c>
      <c r="C10580">
        <v>5</v>
      </c>
      <c r="D10580">
        <v>1</v>
      </c>
      <c r="E10580">
        <v>1055</v>
      </c>
      <c r="F10580">
        <v>4</v>
      </c>
      <c r="G10580">
        <v>66</v>
      </c>
      <c r="H10580">
        <v>7</v>
      </c>
      <c r="I10580">
        <v>7</v>
      </c>
      <c r="J10580">
        <v>3</v>
      </c>
      <c r="K10580">
        <v>41003069</v>
      </c>
    </row>
    <row r="10581" spans="1:11" x14ac:dyDescent="0.15">
      <c r="A10581">
        <v>3671192</v>
      </c>
      <c r="B10581">
        <v>2</v>
      </c>
      <c r="C10581">
        <v>1</v>
      </c>
      <c r="D10581">
        <v>1</v>
      </c>
      <c r="E10581">
        <v>5010</v>
      </c>
      <c r="F10581">
        <v>5</v>
      </c>
      <c r="G10581">
        <v>70</v>
      </c>
      <c r="H10581">
        <v>10</v>
      </c>
      <c r="I10581">
        <v>8</v>
      </c>
      <c r="J10581">
        <v>9</v>
      </c>
      <c r="K10581">
        <v>41003069</v>
      </c>
    </row>
    <row r="10582" spans="1:11" x14ac:dyDescent="0.15">
      <c r="A10582">
        <v>3671192</v>
      </c>
      <c r="B10582">
        <v>2</v>
      </c>
      <c r="C10582">
        <v>2</v>
      </c>
      <c r="D10582">
        <v>1</v>
      </c>
      <c r="E10582">
        <v>1004</v>
      </c>
      <c r="F10582">
        <v>4</v>
      </c>
      <c r="G10582">
        <v>70</v>
      </c>
      <c r="H10582">
        <v>10</v>
      </c>
      <c r="I10582">
        <v>8</v>
      </c>
      <c r="J10582">
        <v>6</v>
      </c>
      <c r="K10582">
        <v>41003069</v>
      </c>
    </row>
    <row r="10583" spans="1:11" x14ac:dyDescent="0.15">
      <c r="A10583">
        <v>3671192</v>
      </c>
      <c r="B10583">
        <v>2</v>
      </c>
      <c r="C10583">
        <v>3</v>
      </c>
      <c r="D10583">
        <v>1</v>
      </c>
      <c r="E10583">
        <v>1039</v>
      </c>
      <c r="F10583">
        <v>4</v>
      </c>
      <c r="G10583">
        <v>70</v>
      </c>
      <c r="H10583">
        <v>10</v>
      </c>
      <c r="I10583">
        <v>8</v>
      </c>
      <c r="J10583">
        <v>9</v>
      </c>
      <c r="K10583">
        <v>41003069</v>
      </c>
    </row>
    <row r="10584" spans="1:11" x14ac:dyDescent="0.15">
      <c r="A10584">
        <v>3671192</v>
      </c>
      <c r="B10584">
        <v>2</v>
      </c>
      <c r="C10584">
        <v>4</v>
      </c>
      <c r="D10584">
        <v>1</v>
      </c>
      <c r="E10584">
        <v>5031</v>
      </c>
      <c r="F10584">
        <v>5</v>
      </c>
      <c r="G10584">
        <v>70</v>
      </c>
      <c r="H10584">
        <v>10</v>
      </c>
      <c r="I10584">
        <v>8</v>
      </c>
      <c r="J10584">
        <v>9</v>
      </c>
      <c r="K10584">
        <v>41003069</v>
      </c>
    </row>
    <row r="10585" spans="1:11" x14ac:dyDescent="0.15">
      <c r="A10585">
        <v>3671192</v>
      </c>
      <c r="B10585">
        <v>2</v>
      </c>
      <c r="C10585">
        <v>5</v>
      </c>
      <c r="D10585">
        <v>1</v>
      </c>
      <c r="E10585">
        <v>1056</v>
      </c>
      <c r="F10585">
        <v>4</v>
      </c>
      <c r="G10585">
        <v>70</v>
      </c>
      <c r="H10585">
        <v>10</v>
      </c>
      <c r="I10585">
        <v>8</v>
      </c>
      <c r="J10585">
        <v>9</v>
      </c>
      <c r="K10585">
        <v>41003069</v>
      </c>
    </row>
    <row r="10586" spans="1:11" x14ac:dyDescent="0.15">
      <c r="A10586">
        <v>3671207</v>
      </c>
      <c r="B10586">
        <v>2</v>
      </c>
      <c r="C10586">
        <v>1</v>
      </c>
      <c r="D10586">
        <v>1</v>
      </c>
      <c r="E10586">
        <v>1016</v>
      </c>
      <c r="F10586">
        <v>4</v>
      </c>
      <c r="G10586">
        <v>65</v>
      </c>
      <c r="H10586">
        <v>6</v>
      </c>
      <c r="I10586">
        <v>6</v>
      </c>
      <c r="J10586">
        <v>2</v>
      </c>
      <c r="K10586">
        <v>41003069</v>
      </c>
    </row>
    <row r="10587" spans="1:11" x14ac:dyDescent="0.15">
      <c r="A10587">
        <v>3671207</v>
      </c>
      <c r="B10587">
        <v>2</v>
      </c>
      <c r="C10587">
        <v>2</v>
      </c>
      <c r="D10587">
        <v>1</v>
      </c>
      <c r="E10587">
        <v>5021</v>
      </c>
      <c r="F10587">
        <v>5</v>
      </c>
      <c r="G10587">
        <v>65</v>
      </c>
      <c r="H10587">
        <v>10</v>
      </c>
      <c r="I10587">
        <v>7</v>
      </c>
      <c r="J10587">
        <v>9</v>
      </c>
      <c r="K10587">
        <v>41003069</v>
      </c>
    </row>
    <row r="10588" spans="1:11" x14ac:dyDescent="0.15">
      <c r="A10588">
        <v>3671207</v>
      </c>
      <c r="B10588">
        <v>2</v>
      </c>
      <c r="C10588">
        <v>3</v>
      </c>
      <c r="D10588">
        <v>1</v>
      </c>
      <c r="E10588">
        <v>1053</v>
      </c>
      <c r="F10588">
        <v>4</v>
      </c>
      <c r="G10588">
        <v>65</v>
      </c>
      <c r="H10588">
        <v>6</v>
      </c>
      <c r="I10588">
        <v>7</v>
      </c>
      <c r="J10588">
        <v>4</v>
      </c>
      <c r="K10588">
        <v>41003069</v>
      </c>
    </row>
    <row r="10589" spans="1:11" x14ac:dyDescent="0.15">
      <c r="A10589">
        <v>3671207</v>
      </c>
      <c r="B10589">
        <v>2</v>
      </c>
      <c r="C10589">
        <v>4</v>
      </c>
      <c r="D10589">
        <v>1</v>
      </c>
      <c r="E10589">
        <v>5030</v>
      </c>
      <c r="F10589">
        <v>5</v>
      </c>
      <c r="G10589">
        <v>65</v>
      </c>
      <c r="H10589">
        <v>6</v>
      </c>
      <c r="I10589">
        <v>7</v>
      </c>
      <c r="J10589">
        <v>9</v>
      </c>
      <c r="K10589">
        <v>41003069</v>
      </c>
    </row>
    <row r="10590" spans="1:11" x14ac:dyDescent="0.15">
      <c r="A10590">
        <v>3671207</v>
      </c>
      <c r="B10590">
        <v>2</v>
      </c>
      <c r="C10590">
        <v>5</v>
      </c>
      <c r="D10590">
        <v>1</v>
      </c>
      <c r="E10590">
        <v>1021</v>
      </c>
      <c r="F10590">
        <v>4</v>
      </c>
      <c r="G10590">
        <v>65</v>
      </c>
      <c r="H10590">
        <v>3</v>
      </c>
      <c r="I10590">
        <v>6</v>
      </c>
      <c r="J10590">
        <v>7</v>
      </c>
      <c r="K10590">
        <v>41003069</v>
      </c>
    </row>
    <row r="10591" spans="1:11" x14ac:dyDescent="0.15">
      <c r="A10591">
        <v>3671534</v>
      </c>
      <c r="B10591">
        <v>1</v>
      </c>
      <c r="C10591">
        <v>1</v>
      </c>
      <c r="D10591">
        <v>1</v>
      </c>
      <c r="E10591">
        <v>1035</v>
      </c>
      <c r="F10591">
        <v>4</v>
      </c>
      <c r="G10591">
        <v>68</v>
      </c>
      <c r="H10591">
        <v>9</v>
      </c>
      <c r="I10591">
        <v>7</v>
      </c>
      <c r="J10591">
        <v>8</v>
      </c>
      <c r="K10591">
        <v>41003069</v>
      </c>
    </row>
    <row r="10592" spans="1:11" x14ac:dyDescent="0.15">
      <c r="A10592">
        <v>3671534</v>
      </c>
      <c r="B10592">
        <v>1</v>
      </c>
      <c r="C10592">
        <v>2</v>
      </c>
      <c r="D10592">
        <v>1</v>
      </c>
      <c r="E10592">
        <v>1050</v>
      </c>
      <c r="F10592">
        <v>4</v>
      </c>
      <c r="G10592">
        <v>68</v>
      </c>
      <c r="H10592">
        <v>9</v>
      </c>
      <c r="I10592">
        <v>7</v>
      </c>
      <c r="J10592">
        <v>9</v>
      </c>
      <c r="K10592">
        <v>41003069</v>
      </c>
    </row>
    <row r="10593" spans="1:11" x14ac:dyDescent="0.15">
      <c r="A10593">
        <v>3671534</v>
      </c>
      <c r="B10593">
        <v>1</v>
      </c>
      <c r="C10593">
        <v>3</v>
      </c>
      <c r="D10593">
        <v>1</v>
      </c>
      <c r="E10593">
        <v>1055</v>
      </c>
      <c r="F10593">
        <v>4</v>
      </c>
      <c r="G10593">
        <v>68</v>
      </c>
      <c r="H10593">
        <v>9</v>
      </c>
      <c r="I10593">
        <v>7</v>
      </c>
      <c r="J10593">
        <v>4</v>
      </c>
      <c r="K10593">
        <v>41003069</v>
      </c>
    </row>
    <row r="10594" spans="1:11" x14ac:dyDescent="0.15">
      <c r="A10594">
        <v>3671534</v>
      </c>
      <c r="B10594">
        <v>1</v>
      </c>
      <c r="C10594">
        <v>4</v>
      </c>
      <c r="D10594">
        <v>1</v>
      </c>
      <c r="E10594">
        <v>1035</v>
      </c>
      <c r="F10594">
        <v>4</v>
      </c>
      <c r="G10594">
        <v>68</v>
      </c>
      <c r="H10594">
        <v>9</v>
      </c>
      <c r="I10594">
        <v>7</v>
      </c>
      <c r="J10594">
        <v>8</v>
      </c>
      <c r="K10594">
        <v>41003069</v>
      </c>
    </row>
    <row r="10595" spans="1:11" x14ac:dyDescent="0.15">
      <c r="A10595">
        <v>3671534</v>
      </c>
      <c r="B10595">
        <v>1</v>
      </c>
      <c r="C10595">
        <v>5</v>
      </c>
      <c r="D10595">
        <v>1</v>
      </c>
      <c r="E10595">
        <v>1009</v>
      </c>
      <c r="F10595">
        <v>4</v>
      </c>
      <c r="G10595">
        <v>68</v>
      </c>
      <c r="H10595">
        <v>6</v>
      </c>
      <c r="I10595">
        <v>7</v>
      </c>
      <c r="J10595">
        <v>9</v>
      </c>
      <c r="K10595">
        <v>41003069</v>
      </c>
    </row>
    <row r="10596" spans="1:11" x14ac:dyDescent="0.15">
      <c r="A10596">
        <v>3671569</v>
      </c>
      <c r="B10596">
        <v>1</v>
      </c>
      <c r="C10596">
        <v>1</v>
      </c>
      <c r="D10596">
        <v>1</v>
      </c>
      <c r="E10596">
        <v>4009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>
        <v>41003069</v>
      </c>
    </row>
    <row r="10597" spans="1:11" x14ac:dyDescent="0.15">
      <c r="A10597">
        <v>3671569</v>
      </c>
      <c r="B10597">
        <v>1</v>
      </c>
      <c r="C10597">
        <v>2</v>
      </c>
      <c r="D10597">
        <v>1</v>
      </c>
      <c r="E10597">
        <v>5021</v>
      </c>
      <c r="F10597">
        <v>5</v>
      </c>
      <c r="G10597">
        <v>66</v>
      </c>
      <c r="H10597">
        <v>10</v>
      </c>
      <c r="I10597">
        <v>7</v>
      </c>
      <c r="J10597">
        <v>9</v>
      </c>
      <c r="K10597">
        <v>41003069</v>
      </c>
    </row>
    <row r="10598" spans="1:11" x14ac:dyDescent="0.15">
      <c r="A10598">
        <v>3671569</v>
      </c>
      <c r="B10598">
        <v>1</v>
      </c>
      <c r="C10598">
        <v>3</v>
      </c>
      <c r="D10598">
        <v>1</v>
      </c>
      <c r="E10598">
        <v>5035</v>
      </c>
      <c r="F10598">
        <v>5</v>
      </c>
      <c r="G10598">
        <v>66</v>
      </c>
      <c r="H10598">
        <v>6</v>
      </c>
      <c r="I10598">
        <v>7</v>
      </c>
      <c r="J10598">
        <v>7</v>
      </c>
      <c r="K10598">
        <v>41003069</v>
      </c>
    </row>
    <row r="10599" spans="1:11" x14ac:dyDescent="0.15">
      <c r="A10599">
        <v>3671569</v>
      </c>
      <c r="B10599">
        <v>1</v>
      </c>
      <c r="C10599">
        <v>4</v>
      </c>
      <c r="D10599">
        <v>1</v>
      </c>
      <c r="E10599">
        <v>1056</v>
      </c>
      <c r="F10599">
        <v>4</v>
      </c>
      <c r="G10599">
        <v>66</v>
      </c>
      <c r="H10599">
        <v>6</v>
      </c>
      <c r="I10599">
        <v>7</v>
      </c>
      <c r="J10599">
        <v>9</v>
      </c>
      <c r="K10599">
        <v>41003069</v>
      </c>
    </row>
    <row r="10600" spans="1:11" x14ac:dyDescent="0.15">
      <c r="A10600">
        <v>3671569</v>
      </c>
      <c r="B10600">
        <v>1</v>
      </c>
      <c r="C10600">
        <v>5</v>
      </c>
      <c r="D10600">
        <v>1</v>
      </c>
      <c r="E10600">
        <v>1045</v>
      </c>
      <c r="F10600">
        <v>4</v>
      </c>
      <c r="G10600">
        <v>25</v>
      </c>
      <c r="H10600">
        <v>0</v>
      </c>
      <c r="I10600">
        <v>0</v>
      </c>
      <c r="J10600">
        <v>0</v>
      </c>
      <c r="K10600">
        <v>41003069</v>
      </c>
    </row>
    <row r="10601" spans="1:11" x14ac:dyDescent="0.15">
      <c r="A10601">
        <v>3672224</v>
      </c>
      <c r="B10601">
        <v>1</v>
      </c>
      <c r="C10601">
        <v>1</v>
      </c>
      <c r="D10601">
        <v>1</v>
      </c>
      <c r="E10601">
        <v>5030</v>
      </c>
      <c r="F10601">
        <v>5</v>
      </c>
      <c r="G10601">
        <v>67</v>
      </c>
      <c r="H10601">
        <v>10</v>
      </c>
      <c r="I10601">
        <v>7</v>
      </c>
      <c r="J10601">
        <v>9</v>
      </c>
      <c r="K10601">
        <v>41003069</v>
      </c>
    </row>
    <row r="10602" spans="1:11" x14ac:dyDescent="0.15">
      <c r="A10602">
        <v>3672224</v>
      </c>
      <c r="B10602">
        <v>1</v>
      </c>
      <c r="C10602">
        <v>2</v>
      </c>
      <c r="D10602">
        <v>1</v>
      </c>
      <c r="E10602">
        <v>1055</v>
      </c>
      <c r="F10602">
        <v>4</v>
      </c>
      <c r="G10602">
        <v>66</v>
      </c>
      <c r="H10602">
        <v>3</v>
      </c>
      <c r="I10602">
        <v>5</v>
      </c>
      <c r="J10602">
        <v>4</v>
      </c>
      <c r="K10602">
        <v>41003069</v>
      </c>
    </row>
    <row r="10603" spans="1:11" x14ac:dyDescent="0.15">
      <c r="A10603">
        <v>3672224</v>
      </c>
      <c r="B10603">
        <v>1</v>
      </c>
      <c r="C10603">
        <v>3</v>
      </c>
      <c r="D10603">
        <v>1</v>
      </c>
      <c r="E10603">
        <v>1056</v>
      </c>
      <c r="F10603">
        <v>4</v>
      </c>
      <c r="G10603">
        <v>67</v>
      </c>
      <c r="H10603">
        <v>6</v>
      </c>
      <c r="I10603">
        <v>5</v>
      </c>
      <c r="J10603">
        <v>9</v>
      </c>
      <c r="K10603">
        <v>41003069</v>
      </c>
    </row>
    <row r="10604" spans="1:11" x14ac:dyDescent="0.15">
      <c r="A10604">
        <v>3672224</v>
      </c>
      <c r="B10604">
        <v>1</v>
      </c>
      <c r="C10604">
        <v>4</v>
      </c>
      <c r="D10604">
        <v>1</v>
      </c>
      <c r="E10604">
        <v>1011</v>
      </c>
      <c r="F10604">
        <v>4</v>
      </c>
      <c r="G10604">
        <v>64</v>
      </c>
      <c r="H10604">
        <v>5</v>
      </c>
      <c r="I10604">
        <v>5</v>
      </c>
      <c r="J10604">
        <v>0</v>
      </c>
      <c r="K10604">
        <v>41003069</v>
      </c>
    </row>
    <row r="10605" spans="1:11" x14ac:dyDescent="0.15">
      <c r="A10605">
        <v>3672224</v>
      </c>
      <c r="B10605">
        <v>1</v>
      </c>
      <c r="C10605">
        <v>5</v>
      </c>
      <c r="D10605">
        <v>1</v>
      </c>
      <c r="E10605">
        <v>1056</v>
      </c>
      <c r="F10605">
        <v>4</v>
      </c>
      <c r="G10605">
        <v>67</v>
      </c>
      <c r="H10605">
        <v>6</v>
      </c>
      <c r="I10605">
        <v>5</v>
      </c>
      <c r="J10605">
        <v>9</v>
      </c>
      <c r="K10605">
        <v>41003069</v>
      </c>
    </row>
    <row r="10606" spans="1:11" x14ac:dyDescent="0.15">
      <c r="A10606">
        <v>3673020</v>
      </c>
      <c r="B10606">
        <v>2</v>
      </c>
      <c r="C10606">
        <v>1</v>
      </c>
      <c r="D10606">
        <v>1</v>
      </c>
      <c r="E10606">
        <v>5022</v>
      </c>
      <c r="F10606">
        <v>5</v>
      </c>
      <c r="G10606">
        <v>70</v>
      </c>
      <c r="H10606">
        <v>10</v>
      </c>
      <c r="I10606">
        <v>9</v>
      </c>
      <c r="J10606">
        <v>9</v>
      </c>
      <c r="K10606">
        <v>41003069</v>
      </c>
    </row>
    <row r="10607" spans="1:11" x14ac:dyDescent="0.15">
      <c r="A10607">
        <v>3673020</v>
      </c>
      <c r="B10607">
        <v>2</v>
      </c>
      <c r="C10607">
        <v>2</v>
      </c>
      <c r="D10607">
        <v>1</v>
      </c>
      <c r="E10607">
        <v>1050</v>
      </c>
      <c r="F10607">
        <v>4</v>
      </c>
      <c r="G10607">
        <v>70</v>
      </c>
      <c r="H10607">
        <v>10</v>
      </c>
      <c r="I10607">
        <v>8</v>
      </c>
      <c r="J10607">
        <v>9</v>
      </c>
      <c r="K10607">
        <v>41003069</v>
      </c>
    </row>
    <row r="10608" spans="1:11" x14ac:dyDescent="0.15">
      <c r="A10608">
        <v>3673020</v>
      </c>
      <c r="B10608">
        <v>2</v>
      </c>
      <c r="C10608">
        <v>3</v>
      </c>
      <c r="D10608">
        <v>1</v>
      </c>
      <c r="E10608">
        <v>5003</v>
      </c>
      <c r="F10608">
        <v>5</v>
      </c>
      <c r="G10608">
        <v>70</v>
      </c>
      <c r="H10608">
        <v>10</v>
      </c>
      <c r="I10608">
        <v>9</v>
      </c>
      <c r="J10608">
        <v>9</v>
      </c>
      <c r="K10608">
        <v>41003069</v>
      </c>
    </row>
    <row r="10609" spans="1:11" x14ac:dyDescent="0.15">
      <c r="A10609">
        <v>3673020</v>
      </c>
      <c r="B10609">
        <v>2</v>
      </c>
      <c r="C10609">
        <v>4</v>
      </c>
      <c r="D10609">
        <v>1</v>
      </c>
      <c r="E10609">
        <v>1063</v>
      </c>
      <c r="F10609">
        <v>4</v>
      </c>
      <c r="G10609">
        <v>64</v>
      </c>
      <c r="H10609">
        <v>3</v>
      </c>
      <c r="I10609">
        <v>7</v>
      </c>
      <c r="J10609">
        <v>6</v>
      </c>
      <c r="K10609">
        <v>41003069</v>
      </c>
    </row>
    <row r="10610" spans="1:11" x14ac:dyDescent="0.15">
      <c r="A10610">
        <v>3673020</v>
      </c>
      <c r="B10610">
        <v>2</v>
      </c>
      <c r="C10610">
        <v>5</v>
      </c>
      <c r="D10610">
        <v>1</v>
      </c>
      <c r="E10610">
        <v>1055</v>
      </c>
      <c r="F10610">
        <v>4</v>
      </c>
      <c r="G10610">
        <v>64</v>
      </c>
      <c r="H10610">
        <v>3</v>
      </c>
      <c r="I10610">
        <v>7</v>
      </c>
      <c r="J10610">
        <v>4</v>
      </c>
      <c r="K10610">
        <v>41003069</v>
      </c>
    </row>
    <row r="10611" spans="1:11" x14ac:dyDescent="0.15">
      <c r="A10611">
        <v>3673738</v>
      </c>
      <c r="B10611">
        <v>1</v>
      </c>
      <c r="C10611">
        <v>1</v>
      </c>
      <c r="D10611">
        <v>1</v>
      </c>
      <c r="E10611">
        <v>5023</v>
      </c>
      <c r="F10611">
        <v>5</v>
      </c>
      <c r="G10611">
        <v>68</v>
      </c>
      <c r="H10611">
        <v>10</v>
      </c>
      <c r="I10611">
        <v>7</v>
      </c>
      <c r="J10611">
        <v>9</v>
      </c>
      <c r="K10611">
        <v>41003069</v>
      </c>
    </row>
    <row r="10612" spans="1:11" x14ac:dyDescent="0.15">
      <c r="A10612">
        <v>3673738</v>
      </c>
      <c r="B10612">
        <v>1</v>
      </c>
      <c r="C10612">
        <v>2</v>
      </c>
      <c r="D10612">
        <v>1</v>
      </c>
      <c r="E10612">
        <v>5011</v>
      </c>
      <c r="F10612">
        <v>5</v>
      </c>
      <c r="G10612">
        <v>68</v>
      </c>
      <c r="H10612">
        <v>10</v>
      </c>
      <c r="I10612">
        <v>7</v>
      </c>
      <c r="J10612">
        <v>5</v>
      </c>
      <c r="K10612">
        <v>41003069</v>
      </c>
    </row>
    <row r="10613" spans="1:11" x14ac:dyDescent="0.15">
      <c r="A10613">
        <v>3673738</v>
      </c>
      <c r="B10613">
        <v>1</v>
      </c>
      <c r="C10613">
        <v>3</v>
      </c>
      <c r="D10613">
        <v>1</v>
      </c>
      <c r="E10613">
        <v>1022</v>
      </c>
      <c r="F10613">
        <v>4</v>
      </c>
      <c r="G10613">
        <v>68</v>
      </c>
      <c r="H10613">
        <v>10</v>
      </c>
      <c r="I10613">
        <v>7</v>
      </c>
      <c r="J10613">
        <v>5</v>
      </c>
      <c r="K10613">
        <v>41003069</v>
      </c>
    </row>
    <row r="10614" spans="1:11" x14ac:dyDescent="0.15">
      <c r="A10614">
        <v>3673738</v>
      </c>
      <c r="B10614">
        <v>1</v>
      </c>
      <c r="C10614">
        <v>4</v>
      </c>
      <c r="D10614">
        <v>1</v>
      </c>
      <c r="E10614">
        <v>1023</v>
      </c>
      <c r="F10614">
        <v>4</v>
      </c>
      <c r="G10614">
        <v>68</v>
      </c>
      <c r="H10614">
        <v>6</v>
      </c>
      <c r="I10614">
        <v>7</v>
      </c>
      <c r="J10614">
        <v>5</v>
      </c>
      <c r="K10614">
        <v>41003069</v>
      </c>
    </row>
    <row r="10615" spans="1:11" x14ac:dyDescent="0.15">
      <c r="A10615">
        <v>3673738</v>
      </c>
      <c r="B10615">
        <v>1</v>
      </c>
      <c r="C10615">
        <v>5</v>
      </c>
      <c r="D10615">
        <v>1</v>
      </c>
      <c r="E10615">
        <v>5024</v>
      </c>
      <c r="F10615">
        <v>5</v>
      </c>
      <c r="G10615">
        <v>68</v>
      </c>
      <c r="H10615">
        <v>10</v>
      </c>
      <c r="I10615">
        <v>6</v>
      </c>
      <c r="J10615">
        <v>8</v>
      </c>
      <c r="K10615">
        <v>41003069</v>
      </c>
    </row>
    <row r="10616" spans="1:11" x14ac:dyDescent="0.15">
      <c r="A10616">
        <v>3674391</v>
      </c>
      <c r="B10616">
        <v>1</v>
      </c>
      <c r="C10616">
        <v>1</v>
      </c>
      <c r="D10616">
        <v>1</v>
      </c>
      <c r="E10616">
        <v>1022</v>
      </c>
      <c r="F10616">
        <v>4</v>
      </c>
      <c r="G10616">
        <v>64</v>
      </c>
      <c r="H10616">
        <v>10</v>
      </c>
      <c r="I10616">
        <v>7</v>
      </c>
      <c r="J10616">
        <v>4</v>
      </c>
      <c r="K10616">
        <v>41003069</v>
      </c>
    </row>
    <row r="10617" spans="1:11" x14ac:dyDescent="0.15">
      <c r="A10617">
        <v>3674391</v>
      </c>
      <c r="B10617">
        <v>1</v>
      </c>
      <c r="C10617">
        <v>2</v>
      </c>
      <c r="D10617">
        <v>1</v>
      </c>
      <c r="E10617">
        <v>5035</v>
      </c>
      <c r="F10617">
        <v>5</v>
      </c>
      <c r="G10617">
        <v>64</v>
      </c>
      <c r="H10617">
        <v>6</v>
      </c>
      <c r="I10617">
        <v>6</v>
      </c>
      <c r="J10617">
        <v>9</v>
      </c>
      <c r="K10617">
        <v>41003069</v>
      </c>
    </row>
    <row r="10618" spans="1:11" x14ac:dyDescent="0.15">
      <c r="A10618">
        <v>3674391</v>
      </c>
      <c r="B10618">
        <v>1</v>
      </c>
      <c r="C10618">
        <v>3</v>
      </c>
      <c r="D10618">
        <v>1</v>
      </c>
      <c r="E10618">
        <v>5028</v>
      </c>
      <c r="F10618">
        <v>5</v>
      </c>
      <c r="G10618">
        <v>64</v>
      </c>
      <c r="H10618">
        <v>10</v>
      </c>
      <c r="I10618">
        <v>7</v>
      </c>
      <c r="J10618">
        <v>9</v>
      </c>
      <c r="K10618">
        <v>41003069</v>
      </c>
    </row>
    <row r="10619" spans="1:11" x14ac:dyDescent="0.15">
      <c r="A10619">
        <v>3674391</v>
      </c>
      <c r="B10619">
        <v>1</v>
      </c>
      <c r="C10619">
        <v>4</v>
      </c>
      <c r="D10619">
        <v>1</v>
      </c>
      <c r="E10619">
        <v>5024</v>
      </c>
      <c r="F10619">
        <v>5</v>
      </c>
      <c r="G10619">
        <v>64</v>
      </c>
      <c r="H10619">
        <v>9</v>
      </c>
      <c r="I10619">
        <v>7</v>
      </c>
      <c r="J10619">
        <v>4</v>
      </c>
      <c r="K10619">
        <v>41003069</v>
      </c>
    </row>
    <row r="10620" spans="1:11" x14ac:dyDescent="0.15">
      <c r="A10620">
        <v>3674391</v>
      </c>
      <c r="B10620">
        <v>1</v>
      </c>
      <c r="C10620">
        <v>5</v>
      </c>
      <c r="D10620">
        <v>1</v>
      </c>
      <c r="E10620">
        <v>1023</v>
      </c>
      <c r="F10620">
        <v>4</v>
      </c>
      <c r="G10620">
        <v>64</v>
      </c>
      <c r="H10620">
        <v>6</v>
      </c>
      <c r="I10620">
        <v>5</v>
      </c>
      <c r="J10620">
        <v>2</v>
      </c>
      <c r="K10620">
        <v>41003069</v>
      </c>
    </row>
    <row r="10621" spans="1:11" x14ac:dyDescent="0.15">
      <c r="A10621">
        <v>3674896</v>
      </c>
      <c r="B10621">
        <v>3</v>
      </c>
      <c r="C10621">
        <v>1</v>
      </c>
      <c r="D10621">
        <v>1</v>
      </c>
      <c r="E10621">
        <v>1022</v>
      </c>
      <c r="F10621">
        <v>4</v>
      </c>
      <c r="G10621">
        <v>68</v>
      </c>
      <c r="H10621">
        <v>10</v>
      </c>
      <c r="I10621">
        <v>8</v>
      </c>
      <c r="J10621">
        <v>9</v>
      </c>
      <c r="K10621">
        <v>41003069</v>
      </c>
    </row>
    <row r="10622" spans="1:11" x14ac:dyDescent="0.15">
      <c r="A10622">
        <v>3674896</v>
      </c>
      <c r="B10622">
        <v>3</v>
      </c>
      <c r="C10622">
        <v>2</v>
      </c>
      <c r="D10622">
        <v>1</v>
      </c>
      <c r="E10622">
        <v>5024</v>
      </c>
      <c r="F10622">
        <v>5</v>
      </c>
      <c r="G10622">
        <v>68</v>
      </c>
      <c r="H10622">
        <v>10</v>
      </c>
      <c r="I10622">
        <v>8</v>
      </c>
      <c r="J10622">
        <v>9</v>
      </c>
      <c r="K10622">
        <v>41003069</v>
      </c>
    </row>
    <row r="10623" spans="1:11" x14ac:dyDescent="0.15">
      <c r="A10623">
        <v>3674896</v>
      </c>
      <c r="B10623">
        <v>3</v>
      </c>
      <c r="C10623">
        <v>3</v>
      </c>
      <c r="D10623">
        <v>1</v>
      </c>
      <c r="E10623">
        <v>5039</v>
      </c>
      <c r="F10623">
        <v>5</v>
      </c>
      <c r="G10623">
        <v>68</v>
      </c>
      <c r="H10623">
        <v>10</v>
      </c>
      <c r="I10623">
        <v>8</v>
      </c>
      <c r="J10623">
        <v>9</v>
      </c>
      <c r="K10623">
        <v>41003069</v>
      </c>
    </row>
    <row r="10624" spans="1:11" x14ac:dyDescent="0.15">
      <c r="A10624">
        <v>3674896</v>
      </c>
      <c r="B10624">
        <v>3</v>
      </c>
      <c r="C10624">
        <v>4</v>
      </c>
      <c r="D10624">
        <v>1</v>
      </c>
      <c r="E10624">
        <v>5016</v>
      </c>
      <c r="F10624">
        <v>5</v>
      </c>
      <c r="G10624">
        <v>68</v>
      </c>
      <c r="H10624">
        <v>10</v>
      </c>
      <c r="I10624">
        <v>8</v>
      </c>
      <c r="J10624">
        <v>8</v>
      </c>
      <c r="K10624">
        <v>41003069</v>
      </c>
    </row>
    <row r="10625" spans="1:11" x14ac:dyDescent="0.15">
      <c r="A10625">
        <v>3674896</v>
      </c>
      <c r="B10625">
        <v>3</v>
      </c>
      <c r="C10625">
        <v>5</v>
      </c>
      <c r="D10625">
        <v>1</v>
      </c>
      <c r="E10625">
        <v>2046</v>
      </c>
      <c r="F10625">
        <v>3</v>
      </c>
      <c r="G10625">
        <v>68</v>
      </c>
      <c r="H10625">
        <v>10</v>
      </c>
      <c r="I10625">
        <v>7</v>
      </c>
      <c r="J10625">
        <v>6</v>
      </c>
      <c r="K10625">
        <v>41003069</v>
      </c>
    </row>
    <row r="10626" spans="1:11" x14ac:dyDescent="0.15">
      <c r="A10626">
        <v>3674928</v>
      </c>
      <c r="B10626">
        <v>1</v>
      </c>
      <c r="C10626">
        <v>1</v>
      </c>
      <c r="D10626">
        <v>1</v>
      </c>
      <c r="E10626">
        <v>1013</v>
      </c>
      <c r="F10626">
        <v>4</v>
      </c>
      <c r="G10626">
        <v>66</v>
      </c>
      <c r="H10626">
        <v>10</v>
      </c>
      <c r="I10626">
        <v>7</v>
      </c>
      <c r="J10626">
        <v>7</v>
      </c>
      <c r="K10626">
        <v>41003069</v>
      </c>
    </row>
    <row r="10627" spans="1:11" x14ac:dyDescent="0.15">
      <c r="A10627">
        <v>3674928</v>
      </c>
      <c r="B10627">
        <v>1</v>
      </c>
      <c r="C10627">
        <v>2</v>
      </c>
      <c r="D10627">
        <v>1</v>
      </c>
      <c r="E10627">
        <v>5018</v>
      </c>
      <c r="F10627">
        <v>5</v>
      </c>
      <c r="G10627">
        <v>66</v>
      </c>
      <c r="H10627">
        <v>10</v>
      </c>
      <c r="I10627">
        <v>7</v>
      </c>
      <c r="J10627">
        <v>9</v>
      </c>
      <c r="K10627">
        <v>41003069</v>
      </c>
    </row>
    <row r="10628" spans="1:11" x14ac:dyDescent="0.15">
      <c r="A10628">
        <v>3674928</v>
      </c>
      <c r="B10628">
        <v>1</v>
      </c>
      <c r="C10628">
        <v>3</v>
      </c>
      <c r="D10628">
        <v>1</v>
      </c>
      <c r="E10628">
        <v>2047</v>
      </c>
      <c r="F10628">
        <v>3</v>
      </c>
      <c r="G10628">
        <v>66</v>
      </c>
      <c r="H10628">
        <v>10</v>
      </c>
      <c r="I10628">
        <v>7</v>
      </c>
      <c r="J10628">
        <v>6</v>
      </c>
      <c r="K10628">
        <v>41003069</v>
      </c>
    </row>
    <row r="10629" spans="1:11" x14ac:dyDescent="0.15">
      <c r="A10629">
        <v>3674928</v>
      </c>
      <c r="B10629">
        <v>1</v>
      </c>
      <c r="C10629">
        <v>4</v>
      </c>
      <c r="D10629">
        <v>1</v>
      </c>
      <c r="E10629">
        <v>1050</v>
      </c>
      <c r="F10629">
        <v>4</v>
      </c>
      <c r="G10629">
        <v>66</v>
      </c>
      <c r="H10629">
        <v>10</v>
      </c>
      <c r="I10629">
        <v>7</v>
      </c>
      <c r="J10629">
        <v>9</v>
      </c>
      <c r="K10629">
        <v>41003069</v>
      </c>
    </row>
    <row r="10630" spans="1:11" x14ac:dyDescent="0.15">
      <c r="A10630">
        <v>3674928</v>
      </c>
      <c r="B10630">
        <v>1</v>
      </c>
      <c r="C10630">
        <v>5</v>
      </c>
      <c r="D10630">
        <v>1</v>
      </c>
      <c r="E10630">
        <v>1027</v>
      </c>
      <c r="F10630">
        <v>4</v>
      </c>
      <c r="G10630">
        <v>66</v>
      </c>
      <c r="H10630">
        <v>6</v>
      </c>
      <c r="I10630">
        <v>7</v>
      </c>
      <c r="J10630">
        <v>8</v>
      </c>
      <c r="K10630">
        <v>41003069</v>
      </c>
    </row>
    <row r="10631" spans="1:11" x14ac:dyDescent="0.15">
      <c r="A10631">
        <v>3678885</v>
      </c>
      <c r="B10631">
        <v>1</v>
      </c>
      <c r="C10631">
        <v>1</v>
      </c>
      <c r="D10631">
        <v>1</v>
      </c>
      <c r="E10631">
        <v>1009</v>
      </c>
      <c r="F10631">
        <v>4</v>
      </c>
      <c r="G10631">
        <v>41</v>
      </c>
      <c r="H10631">
        <v>4</v>
      </c>
      <c r="I10631">
        <v>3</v>
      </c>
      <c r="J10631">
        <v>2</v>
      </c>
      <c r="K10631">
        <v>41003067</v>
      </c>
    </row>
    <row r="10632" spans="1:11" x14ac:dyDescent="0.15">
      <c r="A10632">
        <v>3678885</v>
      </c>
      <c r="B10632">
        <v>1</v>
      </c>
      <c r="C10632">
        <v>2</v>
      </c>
      <c r="D10632">
        <v>1</v>
      </c>
      <c r="E10632">
        <v>2047</v>
      </c>
      <c r="F10632">
        <v>3</v>
      </c>
      <c r="G10632">
        <v>41</v>
      </c>
      <c r="H10632">
        <v>7</v>
      </c>
      <c r="I10632">
        <v>3</v>
      </c>
      <c r="J10632">
        <v>0</v>
      </c>
      <c r="K10632">
        <v>41003067</v>
      </c>
    </row>
    <row r="10633" spans="1:11" x14ac:dyDescent="0.15">
      <c r="A10633">
        <v>3678885</v>
      </c>
      <c r="B10633">
        <v>1</v>
      </c>
      <c r="C10633">
        <v>3</v>
      </c>
      <c r="D10633">
        <v>1</v>
      </c>
      <c r="E10633">
        <v>1041</v>
      </c>
      <c r="F10633">
        <v>4</v>
      </c>
      <c r="G10633">
        <v>41</v>
      </c>
      <c r="H10633">
        <v>3</v>
      </c>
      <c r="I10633">
        <v>2</v>
      </c>
      <c r="J10633">
        <v>4</v>
      </c>
      <c r="K10633">
        <v>41003067</v>
      </c>
    </row>
    <row r="10634" spans="1:11" x14ac:dyDescent="0.15">
      <c r="A10634">
        <v>3678885</v>
      </c>
      <c r="B10634">
        <v>1</v>
      </c>
      <c r="C10634">
        <v>4</v>
      </c>
      <c r="D10634">
        <v>1</v>
      </c>
      <c r="E10634">
        <v>1055</v>
      </c>
      <c r="F10634">
        <v>4</v>
      </c>
      <c r="G10634">
        <v>41</v>
      </c>
      <c r="H10634">
        <v>3</v>
      </c>
      <c r="I10634">
        <v>3</v>
      </c>
      <c r="J10634">
        <v>0</v>
      </c>
      <c r="K10634">
        <v>41003067</v>
      </c>
    </row>
    <row r="10635" spans="1:11" x14ac:dyDescent="0.15">
      <c r="A10635">
        <v>3678885</v>
      </c>
      <c r="B10635">
        <v>1</v>
      </c>
      <c r="C10635">
        <v>5</v>
      </c>
      <c r="D10635">
        <v>1</v>
      </c>
      <c r="E10635">
        <v>1062</v>
      </c>
      <c r="F10635">
        <v>4</v>
      </c>
      <c r="G10635">
        <v>41</v>
      </c>
      <c r="H10635">
        <v>3</v>
      </c>
      <c r="I10635">
        <v>3</v>
      </c>
      <c r="J10635">
        <v>3</v>
      </c>
      <c r="K10635">
        <v>41003067</v>
      </c>
    </row>
    <row r="10636" spans="1:11" x14ac:dyDescent="0.15">
      <c r="A10636">
        <v>3679624</v>
      </c>
      <c r="B10636">
        <v>1</v>
      </c>
      <c r="C10636">
        <v>1</v>
      </c>
      <c r="D10636">
        <v>1</v>
      </c>
      <c r="E10636">
        <v>1013</v>
      </c>
      <c r="F10636">
        <v>4</v>
      </c>
      <c r="G10636">
        <v>68</v>
      </c>
      <c r="H10636">
        <v>10</v>
      </c>
      <c r="I10636">
        <v>7</v>
      </c>
      <c r="J10636">
        <v>9</v>
      </c>
      <c r="K10636">
        <v>41003069</v>
      </c>
    </row>
    <row r="10637" spans="1:11" x14ac:dyDescent="0.15">
      <c r="A10637">
        <v>3679624</v>
      </c>
      <c r="B10637">
        <v>1</v>
      </c>
      <c r="C10637">
        <v>2</v>
      </c>
      <c r="D10637">
        <v>1</v>
      </c>
      <c r="E10637">
        <v>1009</v>
      </c>
      <c r="F10637">
        <v>4</v>
      </c>
      <c r="G10637">
        <v>68</v>
      </c>
      <c r="H10637">
        <v>10</v>
      </c>
      <c r="I10637">
        <v>7</v>
      </c>
      <c r="J10637">
        <v>9</v>
      </c>
      <c r="K10637">
        <v>41003069</v>
      </c>
    </row>
    <row r="10638" spans="1:11" x14ac:dyDescent="0.15">
      <c r="A10638">
        <v>3679624</v>
      </c>
      <c r="B10638">
        <v>1</v>
      </c>
      <c r="C10638">
        <v>3</v>
      </c>
      <c r="D10638">
        <v>1</v>
      </c>
      <c r="E10638">
        <v>5026</v>
      </c>
      <c r="F10638">
        <v>5</v>
      </c>
      <c r="G10638">
        <v>68</v>
      </c>
      <c r="H10638">
        <v>10</v>
      </c>
      <c r="I10638">
        <v>7</v>
      </c>
      <c r="J10638">
        <v>9</v>
      </c>
      <c r="K10638">
        <v>41003069</v>
      </c>
    </row>
    <row r="10639" spans="1:11" x14ac:dyDescent="0.15">
      <c r="A10639">
        <v>3679624</v>
      </c>
      <c r="B10639">
        <v>1</v>
      </c>
      <c r="C10639">
        <v>4</v>
      </c>
      <c r="D10639">
        <v>1</v>
      </c>
      <c r="E10639">
        <v>1050</v>
      </c>
      <c r="F10639">
        <v>4</v>
      </c>
      <c r="G10639">
        <v>68</v>
      </c>
      <c r="H10639">
        <v>10</v>
      </c>
      <c r="I10639">
        <v>7</v>
      </c>
      <c r="J10639">
        <v>9</v>
      </c>
      <c r="K10639">
        <v>41003069</v>
      </c>
    </row>
    <row r="10640" spans="1:11" x14ac:dyDescent="0.15">
      <c r="A10640">
        <v>3679624</v>
      </c>
      <c r="B10640">
        <v>1</v>
      </c>
      <c r="C10640">
        <v>5</v>
      </c>
      <c r="D10640">
        <v>1</v>
      </c>
      <c r="E10640">
        <v>5058</v>
      </c>
      <c r="F10640">
        <v>5</v>
      </c>
      <c r="G10640">
        <v>68</v>
      </c>
      <c r="H10640">
        <v>3</v>
      </c>
      <c r="I10640">
        <v>5</v>
      </c>
      <c r="J10640">
        <v>2</v>
      </c>
      <c r="K10640">
        <v>41003069</v>
      </c>
    </row>
    <row r="10641" spans="1:11" x14ac:dyDescent="0.15">
      <c r="A10641">
        <v>3680194</v>
      </c>
      <c r="B10641">
        <v>3</v>
      </c>
      <c r="C10641">
        <v>1</v>
      </c>
      <c r="D10641">
        <v>1</v>
      </c>
      <c r="E10641">
        <v>5013</v>
      </c>
      <c r="F10641">
        <v>5</v>
      </c>
      <c r="G10641">
        <v>70</v>
      </c>
      <c r="H10641">
        <v>10</v>
      </c>
      <c r="I10641">
        <v>8</v>
      </c>
      <c r="J10641">
        <v>9</v>
      </c>
      <c r="K10641">
        <v>41003069</v>
      </c>
    </row>
    <row r="10642" spans="1:11" x14ac:dyDescent="0.15">
      <c r="A10642">
        <v>3680194</v>
      </c>
      <c r="B10642">
        <v>3</v>
      </c>
      <c r="C10642">
        <v>2</v>
      </c>
      <c r="D10642">
        <v>1</v>
      </c>
      <c r="E10642">
        <v>5029</v>
      </c>
      <c r="F10642">
        <v>5</v>
      </c>
      <c r="G10642">
        <v>70</v>
      </c>
      <c r="H10642">
        <v>10</v>
      </c>
      <c r="I10642">
        <v>8</v>
      </c>
      <c r="J10642">
        <v>9</v>
      </c>
      <c r="K10642">
        <v>41003069</v>
      </c>
    </row>
    <row r="10643" spans="1:11" x14ac:dyDescent="0.15">
      <c r="A10643">
        <v>3680194</v>
      </c>
      <c r="B10643">
        <v>3</v>
      </c>
      <c r="C10643">
        <v>3</v>
      </c>
      <c r="D10643">
        <v>1</v>
      </c>
      <c r="E10643">
        <v>1012</v>
      </c>
      <c r="F10643">
        <v>4</v>
      </c>
      <c r="G10643">
        <v>70</v>
      </c>
      <c r="H10643">
        <v>10</v>
      </c>
      <c r="I10643">
        <v>8</v>
      </c>
      <c r="J10643">
        <v>9</v>
      </c>
      <c r="K10643">
        <v>41003069</v>
      </c>
    </row>
    <row r="10644" spans="1:11" x14ac:dyDescent="0.15">
      <c r="A10644">
        <v>3680194</v>
      </c>
      <c r="B10644">
        <v>3</v>
      </c>
      <c r="C10644">
        <v>4</v>
      </c>
      <c r="D10644">
        <v>1</v>
      </c>
      <c r="E10644">
        <v>1056</v>
      </c>
      <c r="F10644">
        <v>4</v>
      </c>
      <c r="G10644">
        <v>70</v>
      </c>
      <c r="H10644">
        <v>10</v>
      </c>
      <c r="I10644">
        <v>8</v>
      </c>
      <c r="J10644">
        <v>9</v>
      </c>
      <c r="K10644">
        <v>41003069</v>
      </c>
    </row>
    <row r="10645" spans="1:11" x14ac:dyDescent="0.15">
      <c r="A10645">
        <v>3680194</v>
      </c>
      <c r="B10645">
        <v>3</v>
      </c>
      <c r="C10645">
        <v>5</v>
      </c>
      <c r="D10645">
        <v>1</v>
      </c>
      <c r="E10645">
        <v>5003</v>
      </c>
      <c r="F10645">
        <v>5</v>
      </c>
      <c r="G10645">
        <v>70</v>
      </c>
      <c r="H10645">
        <v>10</v>
      </c>
      <c r="I10645">
        <v>8</v>
      </c>
      <c r="J10645">
        <v>8</v>
      </c>
      <c r="K10645">
        <v>41003069</v>
      </c>
    </row>
    <row r="10646" spans="1:11" x14ac:dyDescent="0.15">
      <c r="A10646">
        <v>3680450</v>
      </c>
      <c r="B10646">
        <v>1</v>
      </c>
      <c r="C10646">
        <v>1</v>
      </c>
      <c r="D10646">
        <v>1</v>
      </c>
      <c r="E10646">
        <v>1013</v>
      </c>
      <c r="F10646">
        <v>4</v>
      </c>
      <c r="G10646">
        <v>67</v>
      </c>
      <c r="H10646">
        <v>10</v>
      </c>
      <c r="I10646">
        <v>7</v>
      </c>
      <c r="J10646">
        <v>3</v>
      </c>
      <c r="K10646">
        <v>41003069</v>
      </c>
    </row>
    <row r="10647" spans="1:11" x14ac:dyDescent="0.15">
      <c r="A10647">
        <v>3680450</v>
      </c>
      <c r="B10647">
        <v>1</v>
      </c>
      <c r="C10647">
        <v>2</v>
      </c>
      <c r="D10647">
        <v>1</v>
      </c>
      <c r="E10647">
        <v>1055</v>
      </c>
      <c r="F10647">
        <v>4</v>
      </c>
      <c r="G10647">
        <v>67</v>
      </c>
      <c r="H10647">
        <v>6</v>
      </c>
      <c r="I10647">
        <v>7</v>
      </c>
      <c r="J10647">
        <v>6</v>
      </c>
      <c r="K10647">
        <v>41003069</v>
      </c>
    </row>
    <row r="10648" spans="1:11" x14ac:dyDescent="0.15">
      <c r="A10648">
        <v>3680450</v>
      </c>
      <c r="B10648">
        <v>1</v>
      </c>
      <c r="C10648">
        <v>3</v>
      </c>
      <c r="D10648">
        <v>1</v>
      </c>
      <c r="E10648">
        <v>1056</v>
      </c>
      <c r="F10648">
        <v>4</v>
      </c>
      <c r="G10648">
        <v>67</v>
      </c>
      <c r="H10648">
        <v>6</v>
      </c>
      <c r="I10648">
        <v>7</v>
      </c>
      <c r="J10648">
        <v>9</v>
      </c>
      <c r="K10648">
        <v>41003069</v>
      </c>
    </row>
    <row r="10649" spans="1:11" x14ac:dyDescent="0.15">
      <c r="A10649">
        <v>3680450</v>
      </c>
      <c r="B10649">
        <v>1</v>
      </c>
      <c r="C10649">
        <v>4</v>
      </c>
      <c r="D10649">
        <v>1</v>
      </c>
      <c r="E10649">
        <v>5035</v>
      </c>
      <c r="F10649">
        <v>5</v>
      </c>
      <c r="G10649">
        <v>67</v>
      </c>
      <c r="H10649">
        <v>9</v>
      </c>
      <c r="I10649">
        <v>7</v>
      </c>
      <c r="J10649">
        <v>9</v>
      </c>
      <c r="K10649">
        <v>41003069</v>
      </c>
    </row>
    <row r="10650" spans="1:11" x14ac:dyDescent="0.15">
      <c r="A10650">
        <v>3680450</v>
      </c>
      <c r="B10650">
        <v>1</v>
      </c>
      <c r="C10650">
        <v>5</v>
      </c>
      <c r="D10650">
        <v>1</v>
      </c>
      <c r="E10650">
        <v>1063</v>
      </c>
      <c r="F10650">
        <v>4</v>
      </c>
      <c r="G10650">
        <v>67</v>
      </c>
      <c r="H10650">
        <v>6</v>
      </c>
      <c r="I10650">
        <v>7</v>
      </c>
      <c r="J10650">
        <v>9</v>
      </c>
      <c r="K10650">
        <v>41003069</v>
      </c>
    </row>
    <row r="10651" spans="1:11" x14ac:dyDescent="0.15">
      <c r="A10651">
        <v>3680982</v>
      </c>
      <c r="B10651">
        <v>1</v>
      </c>
      <c r="C10651">
        <v>1</v>
      </c>
      <c r="D10651">
        <v>1</v>
      </c>
      <c r="E10651">
        <v>1022</v>
      </c>
      <c r="F10651">
        <v>4</v>
      </c>
      <c r="G10651">
        <v>67</v>
      </c>
      <c r="H10651">
        <v>9</v>
      </c>
      <c r="I10651">
        <v>7</v>
      </c>
      <c r="J10651">
        <v>0</v>
      </c>
      <c r="K10651">
        <v>41003069</v>
      </c>
    </row>
    <row r="10652" spans="1:11" x14ac:dyDescent="0.15">
      <c r="A10652">
        <v>3680982</v>
      </c>
      <c r="B10652">
        <v>1</v>
      </c>
      <c r="C10652">
        <v>2</v>
      </c>
      <c r="D10652">
        <v>1</v>
      </c>
      <c r="E10652">
        <v>5010</v>
      </c>
      <c r="F10652">
        <v>5</v>
      </c>
      <c r="G10652">
        <v>67</v>
      </c>
      <c r="H10652">
        <v>10</v>
      </c>
      <c r="I10652">
        <v>7</v>
      </c>
      <c r="J10652">
        <v>0</v>
      </c>
      <c r="K10652">
        <v>41003069</v>
      </c>
    </row>
    <row r="10653" spans="1:11" x14ac:dyDescent="0.15">
      <c r="A10653">
        <v>3680982</v>
      </c>
      <c r="B10653">
        <v>1</v>
      </c>
      <c r="C10653">
        <v>3</v>
      </c>
      <c r="D10653">
        <v>1</v>
      </c>
      <c r="E10653">
        <v>1039</v>
      </c>
      <c r="F10653">
        <v>4</v>
      </c>
      <c r="G10653">
        <v>67</v>
      </c>
      <c r="H10653">
        <v>8</v>
      </c>
      <c r="I10653">
        <v>7</v>
      </c>
      <c r="J10653">
        <v>3</v>
      </c>
      <c r="K10653">
        <v>41003069</v>
      </c>
    </row>
    <row r="10654" spans="1:11" x14ac:dyDescent="0.15">
      <c r="A10654">
        <v>3680982</v>
      </c>
      <c r="B10654">
        <v>1</v>
      </c>
      <c r="C10654">
        <v>4</v>
      </c>
      <c r="D10654">
        <v>1</v>
      </c>
      <c r="E10654">
        <v>1014</v>
      </c>
      <c r="F10654">
        <v>4</v>
      </c>
      <c r="G10654">
        <v>67</v>
      </c>
      <c r="H10654">
        <v>6</v>
      </c>
      <c r="I10654">
        <v>7</v>
      </c>
      <c r="J10654">
        <v>9</v>
      </c>
      <c r="K10654">
        <v>41003069</v>
      </c>
    </row>
    <row r="10655" spans="1:11" x14ac:dyDescent="0.15">
      <c r="A10655">
        <v>3680982</v>
      </c>
      <c r="B10655">
        <v>1</v>
      </c>
      <c r="C10655">
        <v>5</v>
      </c>
      <c r="D10655">
        <v>1</v>
      </c>
      <c r="E10655">
        <v>1056</v>
      </c>
      <c r="F10655">
        <v>4</v>
      </c>
      <c r="G10655">
        <v>67</v>
      </c>
      <c r="H10655">
        <v>7</v>
      </c>
      <c r="I10655">
        <v>7</v>
      </c>
      <c r="J10655">
        <v>9</v>
      </c>
      <c r="K10655">
        <v>41003069</v>
      </c>
    </row>
    <row r="10656" spans="1:11" x14ac:dyDescent="0.15">
      <c r="A10656">
        <v>3685270</v>
      </c>
      <c r="B10656">
        <v>1</v>
      </c>
      <c r="C10656">
        <v>1</v>
      </c>
      <c r="D10656">
        <v>1</v>
      </c>
      <c r="E10656">
        <v>5035</v>
      </c>
      <c r="F10656">
        <v>5</v>
      </c>
      <c r="G10656">
        <v>66</v>
      </c>
      <c r="H10656">
        <v>6</v>
      </c>
      <c r="I10656">
        <v>5</v>
      </c>
      <c r="J10656">
        <v>9</v>
      </c>
      <c r="K10656">
        <v>41003069</v>
      </c>
    </row>
    <row r="10657" spans="1:11" x14ac:dyDescent="0.15">
      <c r="A10657">
        <v>3685270</v>
      </c>
      <c r="B10657">
        <v>1</v>
      </c>
      <c r="C10657">
        <v>2</v>
      </c>
      <c r="D10657">
        <v>1</v>
      </c>
      <c r="E10657">
        <v>5011</v>
      </c>
      <c r="F10657">
        <v>5</v>
      </c>
      <c r="G10657">
        <v>67</v>
      </c>
      <c r="H10657">
        <v>10</v>
      </c>
      <c r="I10657">
        <v>7</v>
      </c>
      <c r="J10657">
        <v>5</v>
      </c>
      <c r="K10657">
        <v>41003069</v>
      </c>
    </row>
    <row r="10658" spans="1:11" x14ac:dyDescent="0.15">
      <c r="A10658">
        <v>3685270</v>
      </c>
      <c r="B10658">
        <v>1</v>
      </c>
      <c r="C10658">
        <v>3</v>
      </c>
      <c r="D10658">
        <v>1</v>
      </c>
      <c r="E10658">
        <v>1055</v>
      </c>
      <c r="F10658">
        <v>4</v>
      </c>
      <c r="G10658">
        <v>64</v>
      </c>
      <c r="H10658">
        <v>6</v>
      </c>
      <c r="I10658">
        <v>5</v>
      </c>
      <c r="J10658">
        <v>2</v>
      </c>
      <c r="K10658">
        <v>41003069</v>
      </c>
    </row>
    <row r="10659" spans="1:11" x14ac:dyDescent="0.15">
      <c r="A10659">
        <v>3685270</v>
      </c>
      <c r="B10659">
        <v>1</v>
      </c>
      <c r="C10659">
        <v>4</v>
      </c>
      <c r="D10659">
        <v>1</v>
      </c>
      <c r="E10659">
        <v>1003</v>
      </c>
      <c r="F10659">
        <v>4</v>
      </c>
      <c r="G10659">
        <v>67</v>
      </c>
      <c r="H10659">
        <v>10</v>
      </c>
      <c r="I10659">
        <v>8</v>
      </c>
      <c r="J10659">
        <v>3</v>
      </c>
      <c r="K10659">
        <v>41003069</v>
      </c>
    </row>
    <row r="10660" spans="1:11" x14ac:dyDescent="0.15">
      <c r="A10660">
        <v>3685270</v>
      </c>
      <c r="B10660">
        <v>1</v>
      </c>
      <c r="C10660">
        <v>5</v>
      </c>
      <c r="D10660">
        <v>1</v>
      </c>
      <c r="E10660">
        <v>5034</v>
      </c>
      <c r="F10660">
        <v>5</v>
      </c>
      <c r="G10660">
        <v>67</v>
      </c>
      <c r="H10660">
        <v>9</v>
      </c>
      <c r="I10660">
        <v>7</v>
      </c>
      <c r="J10660">
        <v>9</v>
      </c>
      <c r="K10660">
        <v>41003069</v>
      </c>
    </row>
    <row r="10661" spans="1:11" x14ac:dyDescent="0.15">
      <c r="A10661">
        <v>3685746</v>
      </c>
      <c r="B10661">
        <v>1</v>
      </c>
      <c r="C10661">
        <v>1</v>
      </c>
      <c r="D10661">
        <v>1</v>
      </c>
      <c r="E10661">
        <v>2020</v>
      </c>
      <c r="F10661">
        <v>3</v>
      </c>
      <c r="G10661">
        <v>40</v>
      </c>
      <c r="H10661">
        <v>10</v>
      </c>
      <c r="I10661">
        <v>3</v>
      </c>
      <c r="J10661">
        <v>3</v>
      </c>
      <c r="K10661">
        <v>41003069</v>
      </c>
    </row>
    <row r="10662" spans="1:11" x14ac:dyDescent="0.15">
      <c r="A10662">
        <v>3685746</v>
      </c>
      <c r="B10662">
        <v>1</v>
      </c>
      <c r="C10662">
        <v>2</v>
      </c>
      <c r="D10662">
        <v>1</v>
      </c>
      <c r="E10662">
        <v>1016</v>
      </c>
      <c r="F10662">
        <v>4</v>
      </c>
      <c r="G10662">
        <v>40</v>
      </c>
      <c r="H10662">
        <v>10</v>
      </c>
      <c r="I10662">
        <v>3</v>
      </c>
      <c r="J10662">
        <v>1</v>
      </c>
      <c r="K10662">
        <v>41003069</v>
      </c>
    </row>
    <row r="10663" spans="1:11" x14ac:dyDescent="0.15">
      <c r="A10663">
        <v>3685746</v>
      </c>
      <c r="B10663">
        <v>1</v>
      </c>
      <c r="C10663">
        <v>3</v>
      </c>
      <c r="D10663">
        <v>1</v>
      </c>
      <c r="E10663">
        <v>1055</v>
      </c>
      <c r="F10663">
        <v>4</v>
      </c>
      <c r="G10663">
        <v>40</v>
      </c>
      <c r="H10663">
        <v>3</v>
      </c>
      <c r="I10663">
        <v>3</v>
      </c>
      <c r="J10663">
        <v>0</v>
      </c>
      <c r="K10663">
        <v>41003069</v>
      </c>
    </row>
    <row r="10664" spans="1:11" x14ac:dyDescent="0.15">
      <c r="A10664">
        <v>3685746</v>
      </c>
      <c r="B10664">
        <v>1</v>
      </c>
      <c r="C10664">
        <v>4</v>
      </c>
      <c r="D10664">
        <v>1</v>
      </c>
      <c r="E10664">
        <v>1056</v>
      </c>
      <c r="F10664">
        <v>4</v>
      </c>
      <c r="G10664">
        <v>40</v>
      </c>
      <c r="H10664">
        <v>3</v>
      </c>
      <c r="I10664">
        <v>0</v>
      </c>
      <c r="J10664">
        <v>4</v>
      </c>
      <c r="K10664">
        <v>41003069</v>
      </c>
    </row>
    <row r="10665" spans="1:11" x14ac:dyDescent="0.15">
      <c r="A10665">
        <v>3685746</v>
      </c>
      <c r="B10665">
        <v>1</v>
      </c>
      <c r="C10665">
        <v>5</v>
      </c>
      <c r="D10665">
        <v>1</v>
      </c>
      <c r="E10665">
        <v>1063</v>
      </c>
      <c r="F10665">
        <v>4</v>
      </c>
      <c r="G10665">
        <v>40</v>
      </c>
      <c r="H10665">
        <v>1</v>
      </c>
      <c r="I10665">
        <v>2</v>
      </c>
      <c r="J10665">
        <v>0</v>
      </c>
      <c r="K10665">
        <v>41003069</v>
      </c>
    </row>
    <row r="10666" spans="1:11" x14ac:dyDescent="0.15">
      <c r="A10666">
        <v>3686477</v>
      </c>
      <c r="B10666">
        <v>1</v>
      </c>
      <c r="C10666">
        <v>1</v>
      </c>
      <c r="D10666">
        <v>1</v>
      </c>
      <c r="E10666">
        <v>5032</v>
      </c>
      <c r="F10666">
        <v>5</v>
      </c>
      <c r="G10666">
        <v>64</v>
      </c>
      <c r="H10666">
        <v>10</v>
      </c>
      <c r="I10666">
        <v>7</v>
      </c>
      <c r="J10666">
        <v>3</v>
      </c>
      <c r="K10666">
        <v>41003067</v>
      </c>
    </row>
    <row r="10667" spans="1:11" x14ac:dyDescent="0.15">
      <c r="A10667">
        <v>3686477</v>
      </c>
      <c r="B10667">
        <v>1</v>
      </c>
      <c r="C10667">
        <v>2</v>
      </c>
      <c r="D10667">
        <v>1</v>
      </c>
      <c r="E10667">
        <v>1056</v>
      </c>
      <c r="F10667">
        <v>4</v>
      </c>
      <c r="G10667">
        <v>64</v>
      </c>
      <c r="H10667">
        <v>6</v>
      </c>
      <c r="I10667">
        <v>7</v>
      </c>
      <c r="J10667">
        <v>9</v>
      </c>
      <c r="K10667">
        <v>41003067</v>
      </c>
    </row>
    <row r="10668" spans="1:11" x14ac:dyDescent="0.15">
      <c r="A10668">
        <v>3686477</v>
      </c>
      <c r="B10668">
        <v>1</v>
      </c>
      <c r="C10668">
        <v>3</v>
      </c>
      <c r="D10668">
        <v>1</v>
      </c>
      <c r="E10668">
        <v>1055</v>
      </c>
      <c r="F10668">
        <v>4</v>
      </c>
      <c r="G10668">
        <v>64</v>
      </c>
      <c r="H10668">
        <v>6</v>
      </c>
      <c r="I10668">
        <v>7</v>
      </c>
      <c r="J10668">
        <v>3</v>
      </c>
      <c r="K10668">
        <v>41003067</v>
      </c>
    </row>
    <row r="10669" spans="1:11" x14ac:dyDescent="0.15">
      <c r="A10669">
        <v>3686477</v>
      </c>
      <c r="B10669">
        <v>1</v>
      </c>
      <c r="C10669">
        <v>4</v>
      </c>
      <c r="D10669">
        <v>1</v>
      </c>
      <c r="E10669">
        <v>1016</v>
      </c>
      <c r="F10669">
        <v>4</v>
      </c>
      <c r="G10669">
        <v>63</v>
      </c>
      <c r="H10669">
        <v>10</v>
      </c>
      <c r="I10669">
        <v>7</v>
      </c>
      <c r="J10669">
        <v>1</v>
      </c>
      <c r="K10669">
        <v>41003067</v>
      </c>
    </row>
    <row r="10670" spans="1:11" x14ac:dyDescent="0.15">
      <c r="A10670">
        <v>3686477</v>
      </c>
      <c r="B10670">
        <v>1</v>
      </c>
      <c r="C10670">
        <v>5</v>
      </c>
      <c r="D10670">
        <v>1</v>
      </c>
      <c r="E10670">
        <v>1063</v>
      </c>
      <c r="F10670">
        <v>4</v>
      </c>
      <c r="G10670">
        <v>64</v>
      </c>
      <c r="H10670">
        <v>6</v>
      </c>
      <c r="I10670">
        <v>7</v>
      </c>
      <c r="J10670">
        <v>9</v>
      </c>
      <c r="K10670">
        <v>41003067</v>
      </c>
    </row>
    <row r="10671" spans="1:11" x14ac:dyDescent="0.15">
      <c r="A10671">
        <v>3687784</v>
      </c>
      <c r="B10671">
        <v>1</v>
      </c>
      <c r="C10671">
        <v>1</v>
      </c>
      <c r="D10671">
        <v>1</v>
      </c>
      <c r="E10671">
        <v>5021</v>
      </c>
      <c r="F10671">
        <v>5</v>
      </c>
      <c r="G10671">
        <v>68</v>
      </c>
      <c r="H10671">
        <v>10</v>
      </c>
      <c r="I10671">
        <v>8</v>
      </c>
      <c r="J10671">
        <v>9</v>
      </c>
      <c r="K10671">
        <v>41003069</v>
      </c>
    </row>
    <row r="10672" spans="1:11" x14ac:dyDescent="0.15">
      <c r="A10672">
        <v>3687784</v>
      </c>
      <c r="B10672">
        <v>1</v>
      </c>
      <c r="C10672">
        <v>2</v>
      </c>
      <c r="D10672">
        <v>1</v>
      </c>
      <c r="E10672">
        <v>1016</v>
      </c>
      <c r="F10672">
        <v>4</v>
      </c>
      <c r="G10672">
        <v>68</v>
      </c>
      <c r="H10672">
        <v>10</v>
      </c>
      <c r="I10672">
        <v>7</v>
      </c>
      <c r="J10672">
        <v>9</v>
      </c>
      <c r="K10672">
        <v>41003069</v>
      </c>
    </row>
    <row r="10673" spans="1:11" x14ac:dyDescent="0.15">
      <c r="A10673">
        <v>3687784</v>
      </c>
      <c r="B10673">
        <v>1</v>
      </c>
      <c r="C10673">
        <v>3</v>
      </c>
      <c r="D10673">
        <v>1</v>
      </c>
      <c r="E10673">
        <v>1042</v>
      </c>
      <c r="F10673">
        <v>4</v>
      </c>
      <c r="G10673">
        <v>42</v>
      </c>
      <c r="H10673">
        <v>0</v>
      </c>
      <c r="I10673">
        <v>2</v>
      </c>
      <c r="J10673">
        <v>4</v>
      </c>
      <c r="K10673">
        <v>41003069</v>
      </c>
    </row>
    <row r="10674" spans="1:11" x14ac:dyDescent="0.15">
      <c r="A10674">
        <v>3687784</v>
      </c>
      <c r="B10674">
        <v>1</v>
      </c>
      <c r="C10674">
        <v>4</v>
      </c>
      <c r="D10674">
        <v>1</v>
      </c>
      <c r="E10674">
        <v>1033</v>
      </c>
      <c r="F10674">
        <v>4</v>
      </c>
      <c r="G10674">
        <v>37</v>
      </c>
      <c r="H10674">
        <v>0</v>
      </c>
      <c r="I10674">
        <v>0</v>
      </c>
      <c r="J10674">
        <v>8</v>
      </c>
      <c r="K10674">
        <v>41003069</v>
      </c>
    </row>
    <row r="10675" spans="1:11" x14ac:dyDescent="0.15">
      <c r="A10675">
        <v>3687784</v>
      </c>
      <c r="B10675">
        <v>1</v>
      </c>
      <c r="C10675">
        <v>5</v>
      </c>
      <c r="D10675">
        <v>1</v>
      </c>
      <c r="E10675">
        <v>1025</v>
      </c>
      <c r="F10675">
        <v>4</v>
      </c>
      <c r="G10675">
        <v>50</v>
      </c>
      <c r="H10675">
        <v>0</v>
      </c>
      <c r="I10675">
        <v>1</v>
      </c>
      <c r="J10675">
        <v>0</v>
      </c>
      <c r="K10675">
        <v>41003069</v>
      </c>
    </row>
    <row r="10676" spans="1:11" x14ac:dyDescent="0.15">
      <c r="A10676">
        <v>3691069</v>
      </c>
      <c r="B10676">
        <v>1</v>
      </c>
      <c r="C10676">
        <v>1</v>
      </c>
      <c r="D10676">
        <v>1</v>
      </c>
      <c r="E10676">
        <v>1050</v>
      </c>
      <c r="F10676">
        <v>4</v>
      </c>
      <c r="G10676">
        <v>63</v>
      </c>
      <c r="H10676">
        <v>6</v>
      </c>
      <c r="I10676">
        <v>7</v>
      </c>
      <c r="J10676">
        <v>9</v>
      </c>
      <c r="K10676">
        <v>41003069</v>
      </c>
    </row>
    <row r="10677" spans="1:11" x14ac:dyDescent="0.15">
      <c r="A10677">
        <v>3691069</v>
      </c>
      <c r="B10677">
        <v>1</v>
      </c>
      <c r="C10677">
        <v>2</v>
      </c>
      <c r="D10677">
        <v>1</v>
      </c>
      <c r="E10677">
        <v>1013</v>
      </c>
      <c r="F10677">
        <v>4</v>
      </c>
      <c r="G10677">
        <v>63</v>
      </c>
      <c r="H10677">
        <v>6</v>
      </c>
      <c r="I10677">
        <v>7</v>
      </c>
      <c r="J10677">
        <v>0</v>
      </c>
      <c r="K10677">
        <v>41003069</v>
      </c>
    </row>
    <row r="10678" spans="1:11" x14ac:dyDescent="0.15">
      <c r="A10678">
        <v>3691069</v>
      </c>
      <c r="B10678">
        <v>1</v>
      </c>
      <c r="C10678">
        <v>3</v>
      </c>
      <c r="D10678">
        <v>1</v>
      </c>
      <c r="E10678">
        <v>1041</v>
      </c>
      <c r="F10678">
        <v>4</v>
      </c>
      <c r="G10678">
        <v>63</v>
      </c>
      <c r="H10678">
        <v>6</v>
      </c>
      <c r="I10678">
        <v>5</v>
      </c>
      <c r="J10678">
        <v>9</v>
      </c>
      <c r="K10678">
        <v>41003069</v>
      </c>
    </row>
    <row r="10679" spans="1:11" x14ac:dyDescent="0.15">
      <c r="A10679">
        <v>3691069</v>
      </c>
      <c r="B10679">
        <v>1</v>
      </c>
      <c r="C10679">
        <v>4</v>
      </c>
      <c r="D10679">
        <v>1</v>
      </c>
      <c r="E10679">
        <v>1010</v>
      </c>
      <c r="F10679">
        <v>4</v>
      </c>
      <c r="G10679">
        <v>63</v>
      </c>
      <c r="H10679">
        <v>6</v>
      </c>
      <c r="I10679">
        <v>7</v>
      </c>
      <c r="J10679">
        <v>1</v>
      </c>
      <c r="K10679">
        <v>41003069</v>
      </c>
    </row>
    <row r="10680" spans="1:11" x14ac:dyDescent="0.15">
      <c r="A10680">
        <v>3691069</v>
      </c>
      <c r="B10680">
        <v>1</v>
      </c>
      <c r="C10680">
        <v>5</v>
      </c>
      <c r="D10680">
        <v>1</v>
      </c>
      <c r="E10680">
        <v>5035</v>
      </c>
      <c r="F10680">
        <v>5</v>
      </c>
      <c r="G10680">
        <v>63</v>
      </c>
      <c r="H10680">
        <v>6</v>
      </c>
      <c r="I10680">
        <v>6</v>
      </c>
      <c r="J10680">
        <v>9</v>
      </c>
      <c r="K10680">
        <v>41003069</v>
      </c>
    </row>
    <row r="10681" spans="1:11" x14ac:dyDescent="0.15">
      <c r="A10681">
        <v>3692816</v>
      </c>
      <c r="B10681">
        <v>1</v>
      </c>
      <c r="C10681">
        <v>1</v>
      </c>
      <c r="D10681">
        <v>1</v>
      </c>
      <c r="E10681">
        <v>1022</v>
      </c>
      <c r="F10681">
        <v>4</v>
      </c>
      <c r="G10681">
        <v>58</v>
      </c>
      <c r="H10681">
        <v>5</v>
      </c>
      <c r="I10681">
        <v>5</v>
      </c>
      <c r="J10681">
        <v>0</v>
      </c>
      <c r="K10681">
        <v>41003069</v>
      </c>
    </row>
    <row r="10682" spans="1:11" x14ac:dyDescent="0.15">
      <c r="A10682">
        <v>3692816</v>
      </c>
      <c r="B10682">
        <v>1</v>
      </c>
      <c r="C10682">
        <v>2</v>
      </c>
      <c r="D10682">
        <v>1</v>
      </c>
      <c r="E10682">
        <v>1014</v>
      </c>
      <c r="F10682">
        <v>4</v>
      </c>
      <c r="G10682">
        <v>58</v>
      </c>
      <c r="H10682">
        <v>6</v>
      </c>
      <c r="I10682">
        <v>5</v>
      </c>
      <c r="J10682">
        <v>1</v>
      </c>
      <c r="K10682">
        <v>41003069</v>
      </c>
    </row>
    <row r="10683" spans="1:11" x14ac:dyDescent="0.15">
      <c r="A10683">
        <v>3692816</v>
      </c>
      <c r="B10683">
        <v>1</v>
      </c>
      <c r="C10683">
        <v>3</v>
      </c>
      <c r="D10683">
        <v>1</v>
      </c>
      <c r="E10683">
        <v>1054</v>
      </c>
      <c r="F10683">
        <v>4</v>
      </c>
      <c r="G10683">
        <v>57</v>
      </c>
      <c r="H10683">
        <v>3</v>
      </c>
      <c r="I10683">
        <v>3</v>
      </c>
      <c r="J10683">
        <v>5</v>
      </c>
      <c r="K10683">
        <v>41003069</v>
      </c>
    </row>
    <row r="10684" spans="1:11" x14ac:dyDescent="0.15">
      <c r="A10684">
        <v>3692816</v>
      </c>
      <c r="B10684">
        <v>1</v>
      </c>
      <c r="C10684">
        <v>4</v>
      </c>
      <c r="D10684">
        <v>1</v>
      </c>
      <c r="E10684">
        <v>1032</v>
      </c>
      <c r="F10684">
        <v>4</v>
      </c>
      <c r="G10684">
        <v>56</v>
      </c>
      <c r="H10684">
        <v>2</v>
      </c>
      <c r="I10684">
        <v>3</v>
      </c>
      <c r="J10684">
        <v>3</v>
      </c>
      <c r="K10684">
        <v>41003069</v>
      </c>
    </row>
    <row r="10685" spans="1:11" x14ac:dyDescent="0.15">
      <c r="A10685">
        <v>3692816</v>
      </c>
      <c r="B10685">
        <v>1</v>
      </c>
      <c r="C10685">
        <v>5</v>
      </c>
      <c r="D10685">
        <v>1</v>
      </c>
      <c r="E10685">
        <v>1047</v>
      </c>
      <c r="F10685">
        <v>4</v>
      </c>
      <c r="G10685">
        <v>55</v>
      </c>
      <c r="H10685">
        <v>2</v>
      </c>
      <c r="I10685">
        <v>3</v>
      </c>
      <c r="J10685">
        <v>0</v>
      </c>
      <c r="K10685">
        <v>41003069</v>
      </c>
    </row>
    <row r="10686" spans="1:11" x14ac:dyDescent="0.15">
      <c r="A10686">
        <v>3693038</v>
      </c>
      <c r="B10686">
        <v>1</v>
      </c>
      <c r="C10686">
        <v>1</v>
      </c>
      <c r="D10686">
        <v>1</v>
      </c>
      <c r="E10686">
        <v>5023</v>
      </c>
      <c r="F10686">
        <v>5</v>
      </c>
      <c r="G10686">
        <v>69</v>
      </c>
      <c r="H10686">
        <v>10</v>
      </c>
      <c r="I10686">
        <v>7</v>
      </c>
      <c r="J10686">
        <v>9</v>
      </c>
      <c r="K10686">
        <v>41003069</v>
      </c>
    </row>
    <row r="10687" spans="1:11" x14ac:dyDescent="0.15">
      <c r="A10687">
        <v>3693038</v>
      </c>
      <c r="B10687">
        <v>1</v>
      </c>
      <c r="C10687">
        <v>2</v>
      </c>
      <c r="D10687">
        <v>1</v>
      </c>
      <c r="E10687">
        <v>5024</v>
      </c>
      <c r="F10687">
        <v>5</v>
      </c>
      <c r="G10687">
        <v>69</v>
      </c>
      <c r="H10687">
        <v>10</v>
      </c>
      <c r="I10687">
        <v>7</v>
      </c>
      <c r="J10687">
        <v>9</v>
      </c>
      <c r="K10687">
        <v>41003069</v>
      </c>
    </row>
    <row r="10688" spans="1:11" x14ac:dyDescent="0.15">
      <c r="A10688">
        <v>3693038</v>
      </c>
      <c r="B10688">
        <v>1</v>
      </c>
      <c r="C10688">
        <v>3</v>
      </c>
      <c r="D10688">
        <v>1</v>
      </c>
      <c r="E10688">
        <v>5040</v>
      </c>
      <c r="F10688">
        <v>5</v>
      </c>
      <c r="G10688">
        <v>69</v>
      </c>
      <c r="H10688">
        <v>10</v>
      </c>
      <c r="I10688">
        <v>7</v>
      </c>
      <c r="J10688">
        <v>9</v>
      </c>
      <c r="K10688">
        <v>41003069</v>
      </c>
    </row>
    <row r="10689" spans="1:11" x14ac:dyDescent="0.15">
      <c r="A10689">
        <v>3693038</v>
      </c>
      <c r="B10689">
        <v>1</v>
      </c>
      <c r="C10689">
        <v>4</v>
      </c>
      <c r="D10689">
        <v>1</v>
      </c>
      <c r="E10689">
        <v>5011</v>
      </c>
      <c r="F10689">
        <v>5</v>
      </c>
      <c r="G10689">
        <v>69</v>
      </c>
      <c r="H10689">
        <v>10</v>
      </c>
      <c r="I10689">
        <v>7</v>
      </c>
      <c r="J10689">
        <v>0</v>
      </c>
      <c r="K10689">
        <v>41003069</v>
      </c>
    </row>
    <row r="10690" spans="1:11" x14ac:dyDescent="0.15">
      <c r="A10690">
        <v>3693038</v>
      </c>
      <c r="B10690">
        <v>1</v>
      </c>
      <c r="C10690">
        <v>5</v>
      </c>
      <c r="D10690">
        <v>1</v>
      </c>
      <c r="E10690">
        <v>1002</v>
      </c>
      <c r="F10690">
        <v>4</v>
      </c>
      <c r="G10690">
        <v>53</v>
      </c>
      <c r="H10690">
        <v>0</v>
      </c>
      <c r="I10690">
        <v>7</v>
      </c>
      <c r="J10690">
        <v>1</v>
      </c>
      <c r="K10690">
        <v>41003069</v>
      </c>
    </row>
    <row r="10691" spans="1:11" x14ac:dyDescent="0.15">
      <c r="A10691">
        <v>3693058</v>
      </c>
      <c r="B10691">
        <v>1</v>
      </c>
      <c r="C10691">
        <v>1</v>
      </c>
      <c r="D10691">
        <v>1</v>
      </c>
      <c r="E10691">
        <v>5032</v>
      </c>
      <c r="F10691">
        <v>5</v>
      </c>
      <c r="G10691">
        <v>61</v>
      </c>
      <c r="H10691">
        <v>6</v>
      </c>
      <c r="I10691">
        <v>6</v>
      </c>
      <c r="J10691">
        <v>0</v>
      </c>
      <c r="K10691">
        <v>41003069</v>
      </c>
    </row>
    <row r="10692" spans="1:11" x14ac:dyDescent="0.15">
      <c r="A10692">
        <v>3693058</v>
      </c>
      <c r="B10692">
        <v>1</v>
      </c>
      <c r="C10692">
        <v>2</v>
      </c>
      <c r="D10692">
        <v>1</v>
      </c>
      <c r="E10692">
        <v>1051</v>
      </c>
      <c r="F10692">
        <v>4</v>
      </c>
      <c r="G10692">
        <v>61</v>
      </c>
      <c r="H10692">
        <v>6</v>
      </c>
      <c r="I10692">
        <v>4</v>
      </c>
      <c r="J10692">
        <v>0</v>
      </c>
      <c r="K10692">
        <v>41003069</v>
      </c>
    </row>
    <row r="10693" spans="1:11" x14ac:dyDescent="0.15">
      <c r="A10693">
        <v>3693058</v>
      </c>
      <c r="B10693">
        <v>1</v>
      </c>
      <c r="C10693">
        <v>3</v>
      </c>
      <c r="D10693">
        <v>1</v>
      </c>
      <c r="E10693">
        <v>1018</v>
      </c>
      <c r="F10693">
        <v>4</v>
      </c>
      <c r="G10693">
        <v>61</v>
      </c>
      <c r="H10693">
        <v>6</v>
      </c>
      <c r="I10693">
        <v>5</v>
      </c>
      <c r="J10693">
        <v>9</v>
      </c>
      <c r="K10693">
        <v>41003069</v>
      </c>
    </row>
    <row r="10694" spans="1:11" x14ac:dyDescent="0.15">
      <c r="A10694">
        <v>3693058</v>
      </c>
      <c r="B10694">
        <v>1</v>
      </c>
      <c r="C10694">
        <v>4</v>
      </c>
      <c r="D10694">
        <v>1</v>
      </c>
      <c r="E10694">
        <v>1056</v>
      </c>
      <c r="F10694">
        <v>4</v>
      </c>
      <c r="G10694">
        <v>61</v>
      </c>
      <c r="H10694">
        <v>4</v>
      </c>
      <c r="I10694">
        <v>4</v>
      </c>
      <c r="J10694">
        <v>4</v>
      </c>
      <c r="K10694">
        <v>41003069</v>
      </c>
    </row>
    <row r="10695" spans="1:11" x14ac:dyDescent="0.15">
      <c r="A10695">
        <v>3693058</v>
      </c>
      <c r="B10695">
        <v>1</v>
      </c>
      <c r="C10695">
        <v>5</v>
      </c>
      <c r="D10695">
        <v>1</v>
      </c>
      <c r="E10695">
        <v>1062</v>
      </c>
      <c r="F10695">
        <v>4</v>
      </c>
      <c r="G10695">
        <v>61</v>
      </c>
      <c r="H10695">
        <v>6</v>
      </c>
      <c r="I10695">
        <v>5</v>
      </c>
      <c r="J10695">
        <v>9</v>
      </c>
      <c r="K10695">
        <v>41003069</v>
      </c>
    </row>
    <row r="10696" spans="1:11" x14ac:dyDescent="0.15">
      <c r="A10696">
        <v>3698308</v>
      </c>
      <c r="B10696">
        <v>2</v>
      </c>
      <c r="C10696">
        <v>1</v>
      </c>
      <c r="D10696">
        <v>1</v>
      </c>
      <c r="E10696">
        <v>2042</v>
      </c>
      <c r="F10696">
        <v>3</v>
      </c>
      <c r="G10696">
        <v>68</v>
      </c>
      <c r="H10696">
        <v>10</v>
      </c>
      <c r="I10696">
        <v>6</v>
      </c>
      <c r="J10696">
        <v>6</v>
      </c>
      <c r="K10696">
        <v>41003070</v>
      </c>
    </row>
    <row r="10697" spans="1:11" x14ac:dyDescent="0.15">
      <c r="A10697">
        <v>3698308</v>
      </c>
      <c r="B10697">
        <v>2</v>
      </c>
      <c r="C10697">
        <v>2</v>
      </c>
      <c r="D10697">
        <v>1</v>
      </c>
      <c r="E10697">
        <v>1023</v>
      </c>
      <c r="F10697">
        <v>4</v>
      </c>
      <c r="G10697">
        <v>68</v>
      </c>
      <c r="H10697">
        <v>10</v>
      </c>
      <c r="I10697">
        <v>7</v>
      </c>
      <c r="J10697">
        <v>3</v>
      </c>
      <c r="K10697">
        <v>41003070</v>
      </c>
    </row>
    <row r="10698" spans="1:11" x14ac:dyDescent="0.15">
      <c r="A10698">
        <v>3698308</v>
      </c>
      <c r="B10698">
        <v>2</v>
      </c>
      <c r="C10698">
        <v>3</v>
      </c>
      <c r="D10698">
        <v>1</v>
      </c>
      <c r="E10698">
        <v>5024</v>
      </c>
      <c r="F10698">
        <v>5</v>
      </c>
      <c r="G10698">
        <v>68</v>
      </c>
      <c r="H10698">
        <v>6</v>
      </c>
      <c r="I10698">
        <v>7</v>
      </c>
      <c r="J10698">
        <v>9</v>
      </c>
      <c r="K10698">
        <v>41003070</v>
      </c>
    </row>
    <row r="10699" spans="1:11" x14ac:dyDescent="0.15">
      <c r="A10699">
        <v>3698308</v>
      </c>
      <c r="B10699">
        <v>2</v>
      </c>
      <c r="C10699">
        <v>4</v>
      </c>
      <c r="D10699">
        <v>1</v>
      </c>
      <c r="E10699">
        <v>5023</v>
      </c>
      <c r="F10699">
        <v>5</v>
      </c>
      <c r="G10699">
        <v>68</v>
      </c>
      <c r="H10699">
        <v>10</v>
      </c>
      <c r="I10699">
        <v>8</v>
      </c>
      <c r="J10699">
        <v>9</v>
      </c>
      <c r="K10699">
        <v>41003070</v>
      </c>
    </row>
    <row r="10700" spans="1:11" x14ac:dyDescent="0.15">
      <c r="A10700">
        <v>3698308</v>
      </c>
      <c r="B10700">
        <v>2</v>
      </c>
      <c r="C10700">
        <v>5</v>
      </c>
      <c r="D10700">
        <v>1</v>
      </c>
      <c r="E10700">
        <v>5011</v>
      </c>
      <c r="F10700">
        <v>5</v>
      </c>
      <c r="G10700">
        <v>68</v>
      </c>
      <c r="H10700">
        <v>10</v>
      </c>
      <c r="I10700">
        <v>7</v>
      </c>
      <c r="J10700">
        <v>1</v>
      </c>
      <c r="K10700">
        <v>41003070</v>
      </c>
    </row>
    <row r="10701" spans="1:11" x14ac:dyDescent="0.15">
      <c r="A10701">
        <v>3698383</v>
      </c>
      <c r="B10701">
        <v>1</v>
      </c>
      <c r="C10701">
        <v>1</v>
      </c>
      <c r="D10701">
        <v>1</v>
      </c>
      <c r="E10701">
        <v>5022</v>
      </c>
      <c r="F10701">
        <v>5</v>
      </c>
      <c r="G10701">
        <v>68</v>
      </c>
      <c r="H10701">
        <v>10</v>
      </c>
      <c r="I10701">
        <v>9</v>
      </c>
      <c r="J10701">
        <v>9</v>
      </c>
      <c r="K10701">
        <v>41003070</v>
      </c>
    </row>
    <row r="10702" spans="1:11" x14ac:dyDescent="0.15">
      <c r="A10702">
        <v>3698383</v>
      </c>
      <c r="B10702">
        <v>1</v>
      </c>
      <c r="C10702">
        <v>2</v>
      </c>
      <c r="D10702">
        <v>1</v>
      </c>
      <c r="E10702">
        <v>5003</v>
      </c>
      <c r="F10702">
        <v>5</v>
      </c>
      <c r="G10702">
        <v>68</v>
      </c>
      <c r="H10702">
        <v>10</v>
      </c>
      <c r="I10702">
        <v>8</v>
      </c>
      <c r="J10702">
        <v>7</v>
      </c>
      <c r="K10702">
        <v>41003070</v>
      </c>
    </row>
    <row r="10703" spans="1:11" x14ac:dyDescent="0.15">
      <c r="A10703">
        <v>3698383</v>
      </c>
      <c r="B10703">
        <v>1</v>
      </c>
      <c r="C10703">
        <v>3</v>
      </c>
      <c r="D10703">
        <v>1</v>
      </c>
      <c r="E10703">
        <v>1050</v>
      </c>
      <c r="F10703">
        <v>4</v>
      </c>
      <c r="G10703">
        <v>68</v>
      </c>
      <c r="H10703">
        <v>10</v>
      </c>
      <c r="I10703">
        <v>8</v>
      </c>
      <c r="J10703">
        <v>9</v>
      </c>
      <c r="K10703">
        <v>41003070</v>
      </c>
    </row>
    <row r="10704" spans="1:11" x14ac:dyDescent="0.15">
      <c r="A10704">
        <v>3698383</v>
      </c>
      <c r="B10704">
        <v>1</v>
      </c>
      <c r="C10704">
        <v>4</v>
      </c>
      <c r="D10704">
        <v>1</v>
      </c>
      <c r="E10704">
        <v>5018</v>
      </c>
      <c r="F10704">
        <v>5</v>
      </c>
      <c r="G10704">
        <v>68</v>
      </c>
      <c r="H10704">
        <v>10</v>
      </c>
      <c r="I10704">
        <v>8</v>
      </c>
      <c r="J10704">
        <v>9</v>
      </c>
      <c r="K10704">
        <v>41003070</v>
      </c>
    </row>
    <row r="10705" spans="1:11" x14ac:dyDescent="0.15">
      <c r="A10705">
        <v>3698383</v>
      </c>
      <c r="B10705">
        <v>1</v>
      </c>
      <c r="C10705">
        <v>5</v>
      </c>
      <c r="D10705">
        <v>1</v>
      </c>
      <c r="E10705">
        <v>5004</v>
      </c>
      <c r="F10705">
        <v>5</v>
      </c>
      <c r="G10705">
        <v>68</v>
      </c>
      <c r="H10705">
        <v>10</v>
      </c>
      <c r="I10705">
        <v>8</v>
      </c>
      <c r="J10705">
        <v>9</v>
      </c>
      <c r="K10705">
        <v>41003070</v>
      </c>
    </row>
    <row r="10706" spans="1:11" x14ac:dyDescent="0.15">
      <c r="A10706">
        <v>3698386</v>
      </c>
      <c r="B10706">
        <v>2</v>
      </c>
      <c r="C10706">
        <v>1</v>
      </c>
      <c r="D10706">
        <v>1</v>
      </c>
      <c r="E10706">
        <v>5036</v>
      </c>
      <c r="F10706">
        <v>5</v>
      </c>
      <c r="G10706">
        <v>66</v>
      </c>
      <c r="H10706">
        <v>10</v>
      </c>
      <c r="I10706">
        <v>7</v>
      </c>
      <c r="J10706">
        <v>0</v>
      </c>
      <c r="K10706">
        <v>41003070</v>
      </c>
    </row>
    <row r="10707" spans="1:11" x14ac:dyDescent="0.15">
      <c r="A10707">
        <v>3698386</v>
      </c>
      <c r="B10707">
        <v>2</v>
      </c>
      <c r="C10707">
        <v>2</v>
      </c>
      <c r="D10707">
        <v>1</v>
      </c>
      <c r="E10707">
        <v>1002</v>
      </c>
      <c r="F10707">
        <v>4</v>
      </c>
      <c r="G10707">
        <v>65</v>
      </c>
      <c r="H10707">
        <v>10</v>
      </c>
      <c r="I10707">
        <v>7</v>
      </c>
      <c r="J10707">
        <v>1</v>
      </c>
      <c r="K10707">
        <v>41003070</v>
      </c>
    </row>
    <row r="10708" spans="1:11" x14ac:dyDescent="0.15">
      <c r="A10708">
        <v>3698386</v>
      </c>
      <c r="B10708">
        <v>2</v>
      </c>
      <c r="C10708">
        <v>3</v>
      </c>
      <c r="D10708">
        <v>1</v>
      </c>
      <c r="E10708">
        <v>5011</v>
      </c>
      <c r="F10708">
        <v>5</v>
      </c>
      <c r="G10708">
        <v>66</v>
      </c>
      <c r="H10708">
        <v>10</v>
      </c>
      <c r="I10708">
        <v>7</v>
      </c>
      <c r="J10708">
        <v>5</v>
      </c>
      <c r="K10708">
        <v>41003070</v>
      </c>
    </row>
    <row r="10709" spans="1:11" x14ac:dyDescent="0.15">
      <c r="A10709">
        <v>3698386</v>
      </c>
      <c r="B10709">
        <v>2</v>
      </c>
      <c r="C10709">
        <v>4</v>
      </c>
      <c r="D10709">
        <v>1</v>
      </c>
      <c r="E10709">
        <v>1022</v>
      </c>
      <c r="F10709">
        <v>4</v>
      </c>
      <c r="G10709">
        <v>66</v>
      </c>
      <c r="H10709">
        <v>10</v>
      </c>
      <c r="I10709">
        <v>7</v>
      </c>
      <c r="J10709">
        <v>5</v>
      </c>
      <c r="K10709">
        <v>41003070</v>
      </c>
    </row>
    <row r="10710" spans="1:11" x14ac:dyDescent="0.15">
      <c r="A10710">
        <v>3698386</v>
      </c>
      <c r="B10710">
        <v>2</v>
      </c>
      <c r="C10710">
        <v>5</v>
      </c>
      <c r="D10710">
        <v>1</v>
      </c>
      <c r="E10710">
        <v>5024</v>
      </c>
      <c r="F10710">
        <v>5</v>
      </c>
      <c r="G10710">
        <v>66</v>
      </c>
      <c r="H10710">
        <v>10</v>
      </c>
      <c r="I10710">
        <v>7</v>
      </c>
      <c r="J10710">
        <v>9</v>
      </c>
      <c r="K10710">
        <v>41003070</v>
      </c>
    </row>
    <row r="10711" spans="1:11" x14ac:dyDescent="0.15">
      <c r="A10711">
        <v>3698735</v>
      </c>
      <c r="B10711">
        <v>2</v>
      </c>
      <c r="C10711">
        <v>1</v>
      </c>
      <c r="D10711">
        <v>1</v>
      </c>
      <c r="E10711">
        <v>1004</v>
      </c>
      <c r="F10711">
        <v>4</v>
      </c>
      <c r="G10711">
        <v>61</v>
      </c>
      <c r="H10711">
        <v>10</v>
      </c>
      <c r="I10711">
        <v>7</v>
      </c>
      <c r="J10711">
        <v>2</v>
      </c>
      <c r="K10711">
        <v>41003070</v>
      </c>
    </row>
    <row r="10712" spans="1:11" x14ac:dyDescent="0.15">
      <c r="A10712">
        <v>3698735</v>
      </c>
      <c r="B10712">
        <v>2</v>
      </c>
      <c r="C10712">
        <v>2</v>
      </c>
      <c r="D10712">
        <v>1</v>
      </c>
      <c r="E10712">
        <v>5011</v>
      </c>
      <c r="F10712">
        <v>5</v>
      </c>
      <c r="G10712">
        <v>60</v>
      </c>
      <c r="H10712">
        <v>10</v>
      </c>
      <c r="I10712">
        <v>7</v>
      </c>
      <c r="J10712">
        <v>3</v>
      </c>
      <c r="K10712">
        <v>41003070</v>
      </c>
    </row>
    <row r="10713" spans="1:11" x14ac:dyDescent="0.15">
      <c r="A10713">
        <v>3698735</v>
      </c>
      <c r="B10713">
        <v>2</v>
      </c>
      <c r="C10713">
        <v>3</v>
      </c>
      <c r="D10713">
        <v>1</v>
      </c>
      <c r="E10713">
        <v>5010</v>
      </c>
      <c r="F10713">
        <v>5</v>
      </c>
      <c r="G10713">
        <v>65</v>
      </c>
      <c r="H10713">
        <v>10</v>
      </c>
      <c r="I10713">
        <v>7</v>
      </c>
      <c r="J10713">
        <v>5</v>
      </c>
      <c r="K10713">
        <v>41003070</v>
      </c>
    </row>
    <row r="10714" spans="1:11" x14ac:dyDescent="0.15">
      <c r="A10714">
        <v>3698735</v>
      </c>
      <c r="B10714">
        <v>2</v>
      </c>
      <c r="C10714">
        <v>4</v>
      </c>
      <c r="D10714">
        <v>1</v>
      </c>
      <c r="E10714">
        <v>1048</v>
      </c>
      <c r="F10714">
        <v>4</v>
      </c>
      <c r="G10714">
        <v>64</v>
      </c>
      <c r="H10714">
        <v>10</v>
      </c>
      <c r="I10714">
        <v>7</v>
      </c>
      <c r="J10714">
        <v>5</v>
      </c>
      <c r="K10714">
        <v>41003070</v>
      </c>
    </row>
    <row r="10715" spans="1:11" x14ac:dyDescent="0.15">
      <c r="A10715">
        <v>3698735</v>
      </c>
      <c r="B10715">
        <v>2</v>
      </c>
      <c r="C10715">
        <v>5</v>
      </c>
      <c r="D10715">
        <v>1</v>
      </c>
      <c r="E10715">
        <v>1056</v>
      </c>
      <c r="F10715">
        <v>4</v>
      </c>
      <c r="G10715">
        <v>65</v>
      </c>
      <c r="H10715">
        <v>10</v>
      </c>
      <c r="I10715">
        <v>7</v>
      </c>
      <c r="J10715">
        <v>9</v>
      </c>
      <c r="K10715">
        <v>41003070</v>
      </c>
    </row>
    <row r="10716" spans="1:11" x14ac:dyDescent="0.15">
      <c r="A10716">
        <v>3699204</v>
      </c>
      <c r="B10716">
        <v>1</v>
      </c>
      <c r="C10716">
        <v>1</v>
      </c>
      <c r="D10716">
        <v>1</v>
      </c>
      <c r="E10716">
        <v>1030</v>
      </c>
      <c r="F10716">
        <v>4</v>
      </c>
      <c r="G10716">
        <v>62</v>
      </c>
      <c r="H10716">
        <v>10</v>
      </c>
      <c r="I10716">
        <v>7</v>
      </c>
      <c r="J10716">
        <v>9</v>
      </c>
      <c r="K10716">
        <v>41003067</v>
      </c>
    </row>
    <row r="10717" spans="1:11" x14ac:dyDescent="0.15">
      <c r="A10717">
        <v>3699204</v>
      </c>
      <c r="B10717">
        <v>1</v>
      </c>
      <c r="C10717">
        <v>2</v>
      </c>
      <c r="D10717">
        <v>1</v>
      </c>
      <c r="E10717">
        <v>1054</v>
      </c>
      <c r="F10717">
        <v>4</v>
      </c>
      <c r="G10717">
        <v>62</v>
      </c>
      <c r="H10717">
        <v>6</v>
      </c>
      <c r="I10717">
        <v>7</v>
      </c>
      <c r="J10717">
        <v>8</v>
      </c>
      <c r="K10717">
        <v>41003067</v>
      </c>
    </row>
    <row r="10718" spans="1:11" x14ac:dyDescent="0.15">
      <c r="A10718">
        <v>3699204</v>
      </c>
      <c r="B10718">
        <v>1</v>
      </c>
      <c r="C10718">
        <v>3</v>
      </c>
      <c r="D10718">
        <v>1</v>
      </c>
      <c r="E10718">
        <v>1063</v>
      </c>
      <c r="F10718">
        <v>4</v>
      </c>
      <c r="G10718">
        <v>60</v>
      </c>
      <c r="H10718">
        <v>1</v>
      </c>
      <c r="I10718">
        <v>4</v>
      </c>
      <c r="J10718">
        <v>3</v>
      </c>
      <c r="K10718">
        <v>41003067</v>
      </c>
    </row>
    <row r="10719" spans="1:11" x14ac:dyDescent="0.15">
      <c r="A10719">
        <v>3699204</v>
      </c>
      <c r="B10719">
        <v>1</v>
      </c>
      <c r="C10719">
        <v>4</v>
      </c>
      <c r="D10719">
        <v>1</v>
      </c>
      <c r="E10719">
        <v>1016</v>
      </c>
      <c r="F10719">
        <v>4</v>
      </c>
      <c r="G10719">
        <v>62</v>
      </c>
      <c r="H10719">
        <v>10</v>
      </c>
      <c r="I10719">
        <v>6</v>
      </c>
      <c r="J10719">
        <v>2</v>
      </c>
      <c r="K10719">
        <v>41003067</v>
      </c>
    </row>
    <row r="10720" spans="1:11" x14ac:dyDescent="0.15">
      <c r="A10720">
        <v>3699204</v>
      </c>
      <c r="B10720">
        <v>1</v>
      </c>
      <c r="C10720">
        <v>5</v>
      </c>
      <c r="D10720">
        <v>1</v>
      </c>
      <c r="E10720">
        <v>1056</v>
      </c>
      <c r="F10720">
        <v>4</v>
      </c>
      <c r="G10720">
        <v>62</v>
      </c>
      <c r="H10720">
        <v>3</v>
      </c>
      <c r="I10720">
        <v>5</v>
      </c>
      <c r="J10720">
        <v>7</v>
      </c>
      <c r="K10720">
        <v>41003067</v>
      </c>
    </row>
    <row r="10721" spans="1:11" x14ac:dyDescent="0.15">
      <c r="A10721">
        <v>3700118</v>
      </c>
      <c r="B10721">
        <v>3</v>
      </c>
      <c r="C10721">
        <v>1</v>
      </c>
      <c r="D10721">
        <v>1</v>
      </c>
      <c r="E10721">
        <v>5010</v>
      </c>
      <c r="F10721">
        <v>5</v>
      </c>
      <c r="G10721">
        <v>71</v>
      </c>
      <c r="H10721">
        <v>10</v>
      </c>
      <c r="I10721">
        <v>10</v>
      </c>
      <c r="J10721">
        <v>9</v>
      </c>
      <c r="K10721">
        <v>41003070</v>
      </c>
    </row>
    <row r="10722" spans="1:11" x14ac:dyDescent="0.15">
      <c r="A10722">
        <v>3700118</v>
      </c>
      <c r="B10722">
        <v>3</v>
      </c>
      <c r="C10722">
        <v>2</v>
      </c>
      <c r="D10722">
        <v>1</v>
      </c>
      <c r="E10722">
        <v>1056</v>
      </c>
      <c r="F10722">
        <v>4</v>
      </c>
      <c r="G10722">
        <v>71</v>
      </c>
      <c r="H10722">
        <v>10</v>
      </c>
      <c r="I10722">
        <v>8</v>
      </c>
      <c r="J10722">
        <v>9</v>
      </c>
      <c r="K10722">
        <v>41003070</v>
      </c>
    </row>
    <row r="10723" spans="1:11" x14ac:dyDescent="0.15">
      <c r="A10723">
        <v>3700118</v>
      </c>
      <c r="B10723">
        <v>3</v>
      </c>
      <c r="C10723">
        <v>3</v>
      </c>
      <c r="D10723">
        <v>1</v>
      </c>
      <c r="E10723">
        <v>1039</v>
      </c>
      <c r="F10723">
        <v>4</v>
      </c>
      <c r="G10723">
        <v>71</v>
      </c>
      <c r="H10723">
        <v>10</v>
      </c>
      <c r="I10723">
        <v>8</v>
      </c>
      <c r="J10723">
        <v>9</v>
      </c>
      <c r="K10723">
        <v>41003070</v>
      </c>
    </row>
    <row r="10724" spans="1:11" x14ac:dyDescent="0.15">
      <c r="A10724">
        <v>3700118</v>
      </c>
      <c r="B10724">
        <v>3</v>
      </c>
      <c r="C10724">
        <v>4</v>
      </c>
      <c r="D10724">
        <v>1</v>
      </c>
      <c r="E10724">
        <v>1004</v>
      </c>
      <c r="F10724">
        <v>4</v>
      </c>
      <c r="G10724">
        <v>71</v>
      </c>
      <c r="H10724">
        <v>10</v>
      </c>
      <c r="I10724">
        <v>8</v>
      </c>
      <c r="J10724">
        <v>9</v>
      </c>
      <c r="K10724">
        <v>41003070</v>
      </c>
    </row>
    <row r="10725" spans="1:11" x14ac:dyDescent="0.15">
      <c r="A10725">
        <v>3700118</v>
      </c>
      <c r="B10725">
        <v>3</v>
      </c>
      <c r="C10725">
        <v>5</v>
      </c>
      <c r="D10725">
        <v>1</v>
      </c>
      <c r="E10725">
        <v>5031</v>
      </c>
      <c r="F10725">
        <v>5</v>
      </c>
      <c r="G10725">
        <v>71</v>
      </c>
      <c r="H10725">
        <v>10</v>
      </c>
      <c r="I10725">
        <v>7</v>
      </c>
      <c r="J10725">
        <v>9</v>
      </c>
      <c r="K10725">
        <v>41003070</v>
      </c>
    </row>
    <row r="10726" spans="1:11" x14ac:dyDescent="0.15">
      <c r="A10726">
        <v>3700471</v>
      </c>
      <c r="B10726">
        <v>2</v>
      </c>
      <c r="C10726">
        <v>1</v>
      </c>
      <c r="D10726">
        <v>1</v>
      </c>
      <c r="E10726">
        <v>5010</v>
      </c>
      <c r="F10726">
        <v>5</v>
      </c>
      <c r="G10726">
        <v>60</v>
      </c>
      <c r="H10726">
        <v>10</v>
      </c>
      <c r="I10726">
        <v>7</v>
      </c>
      <c r="J10726">
        <v>3</v>
      </c>
      <c r="K10726">
        <v>41003070</v>
      </c>
    </row>
    <row r="10727" spans="1:11" x14ac:dyDescent="0.15">
      <c r="A10727">
        <v>3700471</v>
      </c>
      <c r="B10727">
        <v>2</v>
      </c>
      <c r="C10727">
        <v>2</v>
      </c>
      <c r="D10727">
        <v>1</v>
      </c>
      <c r="E10727">
        <v>5031</v>
      </c>
      <c r="F10727">
        <v>5</v>
      </c>
      <c r="G10727">
        <v>60</v>
      </c>
      <c r="H10727">
        <v>10</v>
      </c>
      <c r="I10727">
        <v>7</v>
      </c>
      <c r="J10727">
        <v>9</v>
      </c>
      <c r="K10727">
        <v>41003070</v>
      </c>
    </row>
    <row r="10728" spans="1:11" x14ac:dyDescent="0.15">
      <c r="A10728">
        <v>3700471</v>
      </c>
      <c r="B10728">
        <v>2</v>
      </c>
      <c r="C10728">
        <v>3</v>
      </c>
      <c r="D10728">
        <v>1</v>
      </c>
      <c r="E10728">
        <v>1004</v>
      </c>
      <c r="F10728">
        <v>4</v>
      </c>
      <c r="G10728">
        <v>60</v>
      </c>
      <c r="H10728">
        <v>10</v>
      </c>
      <c r="I10728">
        <v>7</v>
      </c>
      <c r="J10728">
        <v>1</v>
      </c>
      <c r="K10728">
        <v>41003070</v>
      </c>
    </row>
    <row r="10729" spans="1:11" x14ac:dyDescent="0.15">
      <c r="A10729">
        <v>3700471</v>
      </c>
      <c r="B10729">
        <v>2</v>
      </c>
      <c r="C10729">
        <v>4</v>
      </c>
      <c r="D10729">
        <v>1</v>
      </c>
      <c r="E10729">
        <v>1056</v>
      </c>
      <c r="F10729">
        <v>4</v>
      </c>
      <c r="G10729">
        <v>62</v>
      </c>
      <c r="H10729">
        <v>10</v>
      </c>
      <c r="I10729">
        <v>7</v>
      </c>
      <c r="J10729">
        <v>9</v>
      </c>
      <c r="K10729">
        <v>41003070</v>
      </c>
    </row>
    <row r="10730" spans="1:11" x14ac:dyDescent="0.15">
      <c r="A10730">
        <v>3700471</v>
      </c>
      <c r="B10730">
        <v>2</v>
      </c>
      <c r="C10730">
        <v>5</v>
      </c>
      <c r="D10730">
        <v>1</v>
      </c>
      <c r="E10730">
        <v>1006</v>
      </c>
      <c r="F10730">
        <v>4</v>
      </c>
      <c r="G10730">
        <v>62</v>
      </c>
      <c r="H10730">
        <v>7</v>
      </c>
      <c r="I10730">
        <v>7</v>
      </c>
      <c r="J10730">
        <v>7</v>
      </c>
      <c r="K10730">
        <v>41003070</v>
      </c>
    </row>
    <row r="10731" spans="1:11" x14ac:dyDescent="0.15">
      <c r="A10731">
        <v>3701273</v>
      </c>
      <c r="B10731">
        <v>1</v>
      </c>
      <c r="C10731">
        <v>1</v>
      </c>
      <c r="D10731">
        <v>1</v>
      </c>
      <c r="E10731">
        <v>1016</v>
      </c>
      <c r="F10731">
        <v>4</v>
      </c>
      <c r="G10731">
        <v>61</v>
      </c>
      <c r="H10731">
        <v>9</v>
      </c>
      <c r="I10731">
        <v>6</v>
      </c>
      <c r="J10731">
        <v>2</v>
      </c>
      <c r="K10731">
        <v>41003070</v>
      </c>
    </row>
    <row r="10732" spans="1:11" x14ac:dyDescent="0.15">
      <c r="A10732">
        <v>3701273</v>
      </c>
      <c r="B10732">
        <v>1</v>
      </c>
      <c r="C10732">
        <v>2</v>
      </c>
      <c r="D10732">
        <v>1</v>
      </c>
      <c r="E10732">
        <v>1056</v>
      </c>
      <c r="F10732">
        <v>4</v>
      </c>
      <c r="G10732">
        <v>61</v>
      </c>
      <c r="H10732">
        <v>6</v>
      </c>
      <c r="I10732">
        <v>5</v>
      </c>
      <c r="J10732">
        <v>4</v>
      </c>
      <c r="K10732">
        <v>41003070</v>
      </c>
    </row>
    <row r="10733" spans="1:11" x14ac:dyDescent="0.15">
      <c r="A10733">
        <v>3701273</v>
      </c>
      <c r="B10733">
        <v>1</v>
      </c>
      <c r="C10733">
        <v>3</v>
      </c>
      <c r="D10733">
        <v>1</v>
      </c>
      <c r="E10733">
        <v>1055</v>
      </c>
      <c r="F10733">
        <v>4</v>
      </c>
      <c r="G10733">
        <v>61</v>
      </c>
      <c r="H10733">
        <v>5</v>
      </c>
      <c r="I10733">
        <v>6</v>
      </c>
      <c r="J10733">
        <v>0</v>
      </c>
      <c r="K10733">
        <v>41003070</v>
      </c>
    </row>
    <row r="10734" spans="1:11" x14ac:dyDescent="0.15">
      <c r="A10734">
        <v>3701273</v>
      </c>
      <c r="B10734">
        <v>1</v>
      </c>
      <c r="C10734">
        <v>4</v>
      </c>
      <c r="D10734">
        <v>1</v>
      </c>
      <c r="E10734">
        <v>4008</v>
      </c>
      <c r="F10734">
        <v>1</v>
      </c>
      <c r="G10734">
        <v>1</v>
      </c>
      <c r="H10734">
        <v>0</v>
      </c>
      <c r="I10734">
        <v>0</v>
      </c>
      <c r="J10734">
        <v>0</v>
      </c>
      <c r="K10734">
        <v>41003070</v>
      </c>
    </row>
    <row r="10735" spans="1:11" x14ac:dyDescent="0.15">
      <c r="A10735">
        <v>3701273</v>
      </c>
      <c r="B10735">
        <v>1</v>
      </c>
      <c r="C10735">
        <v>5</v>
      </c>
      <c r="D10735">
        <v>1</v>
      </c>
      <c r="E10735">
        <v>1067</v>
      </c>
      <c r="F10735">
        <v>4</v>
      </c>
      <c r="G10735">
        <v>1</v>
      </c>
      <c r="H10735">
        <v>0</v>
      </c>
      <c r="I10735">
        <v>0</v>
      </c>
      <c r="J10735">
        <v>0</v>
      </c>
      <c r="K10735">
        <v>41003070</v>
      </c>
    </row>
    <row r="10736" spans="1:11" x14ac:dyDescent="0.15">
      <c r="A10736">
        <v>3701414</v>
      </c>
      <c r="B10736">
        <v>2</v>
      </c>
      <c r="C10736">
        <v>1</v>
      </c>
      <c r="D10736">
        <v>1</v>
      </c>
      <c r="E10736">
        <v>5018</v>
      </c>
      <c r="F10736">
        <v>5</v>
      </c>
      <c r="G10736">
        <v>56</v>
      </c>
      <c r="H10736">
        <v>9</v>
      </c>
      <c r="I10736">
        <v>7</v>
      </c>
      <c r="J10736">
        <v>9</v>
      </c>
      <c r="K10736">
        <v>41003070</v>
      </c>
    </row>
    <row r="10737" spans="1:11" x14ac:dyDescent="0.15">
      <c r="A10737">
        <v>3701414</v>
      </c>
      <c r="B10737">
        <v>2</v>
      </c>
      <c r="C10737">
        <v>2</v>
      </c>
      <c r="D10737">
        <v>1</v>
      </c>
      <c r="E10737">
        <v>1035</v>
      </c>
      <c r="F10737">
        <v>4</v>
      </c>
      <c r="G10737">
        <v>56</v>
      </c>
      <c r="H10737">
        <v>6</v>
      </c>
      <c r="I10737">
        <v>7</v>
      </c>
      <c r="J10737">
        <v>8</v>
      </c>
      <c r="K10737">
        <v>41003070</v>
      </c>
    </row>
    <row r="10738" spans="1:11" x14ac:dyDescent="0.15">
      <c r="A10738">
        <v>3701414</v>
      </c>
      <c r="B10738">
        <v>2</v>
      </c>
      <c r="C10738">
        <v>3</v>
      </c>
      <c r="D10738">
        <v>1</v>
      </c>
      <c r="E10738">
        <v>1016</v>
      </c>
      <c r="F10738">
        <v>4</v>
      </c>
      <c r="G10738">
        <v>56</v>
      </c>
      <c r="H10738">
        <v>6</v>
      </c>
      <c r="I10738">
        <v>7</v>
      </c>
      <c r="J10738">
        <v>3</v>
      </c>
      <c r="K10738">
        <v>41003070</v>
      </c>
    </row>
    <row r="10739" spans="1:11" x14ac:dyDescent="0.15">
      <c r="A10739">
        <v>3701414</v>
      </c>
      <c r="B10739">
        <v>2</v>
      </c>
      <c r="C10739">
        <v>4</v>
      </c>
      <c r="D10739">
        <v>1</v>
      </c>
      <c r="E10739">
        <v>1008</v>
      </c>
      <c r="F10739">
        <v>4</v>
      </c>
      <c r="G10739">
        <v>56</v>
      </c>
      <c r="H10739">
        <v>6</v>
      </c>
      <c r="I10739">
        <v>7</v>
      </c>
      <c r="J10739">
        <v>2</v>
      </c>
      <c r="K10739">
        <v>41003070</v>
      </c>
    </row>
    <row r="10740" spans="1:11" x14ac:dyDescent="0.15">
      <c r="A10740">
        <v>3701414</v>
      </c>
      <c r="B10740">
        <v>2</v>
      </c>
      <c r="C10740">
        <v>5</v>
      </c>
      <c r="D10740">
        <v>1</v>
      </c>
      <c r="E10740">
        <v>1056</v>
      </c>
      <c r="F10740">
        <v>4</v>
      </c>
      <c r="G10740">
        <v>56</v>
      </c>
      <c r="H10740">
        <v>6</v>
      </c>
      <c r="I10740">
        <v>7</v>
      </c>
      <c r="J10740">
        <v>6</v>
      </c>
      <c r="K10740">
        <v>41003070</v>
      </c>
    </row>
    <row r="10741" spans="1:11" x14ac:dyDescent="0.15">
      <c r="A10741">
        <v>3701985</v>
      </c>
      <c r="B10741">
        <v>1</v>
      </c>
      <c r="C10741">
        <v>1</v>
      </c>
      <c r="D10741">
        <v>1</v>
      </c>
      <c r="E10741">
        <v>1009</v>
      </c>
      <c r="F10741">
        <v>4</v>
      </c>
      <c r="G10741">
        <v>42</v>
      </c>
      <c r="H10741">
        <v>10</v>
      </c>
      <c r="I10741">
        <v>3</v>
      </c>
      <c r="J10741">
        <v>4</v>
      </c>
      <c r="K10741">
        <v>41003070</v>
      </c>
    </row>
    <row r="10742" spans="1:11" x14ac:dyDescent="0.15">
      <c r="A10742">
        <v>3701985</v>
      </c>
      <c r="B10742">
        <v>1</v>
      </c>
      <c r="C10742">
        <v>2</v>
      </c>
      <c r="D10742">
        <v>1</v>
      </c>
      <c r="E10742">
        <v>2047</v>
      </c>
      <c r="F10742">
        <v>3</v>
      </c>
      <c r="G10742">
        <v>42</v>
      </c>
      <c r="H10742">
        <v>10</v>
      </c>
      <c r="I10742">
        <v>3</v>
      </c>
      <c r="J10742">
        <v>0</v>
      </c>
      <c r="K10742">
        <v>41003070</v>
      </c>
    </row>
    <row r="10743" spans="1:11" x14ac:dyDescent="0.15">
      <c r="A10743">
        <v>3701985</v>
      </c>
      <c r="B10743">
        <v>1</v>
      </c>
      <c r="C10743">
        <v>3</v>
      </c>
      <c r="D10743">
        <v>1</v>
      </c>
      <c r="E10743">
        <v>2017</v>
      </c>
      <c r="F10743">
        <v>3</v>
      </c>
      <c r="G10743">
        <v>41</v>
      </c>
      <c r="H10743">
        <v>10</v>
      </c>
      <c r="I10743">
        <v>3</v>
      </c>
      <c r="J10743">
        <v>4</v>
      </c>
      <c r="K10743">
        <v>41003070</v>
      </c>
    </row>
    <row r="10744" spans="1:11" x14ac:dyDescent="0.15">
      <c r="A10744">
        <v>3701985</v>
      </c>
      <c r="B10744">
        <v>1</v>
      </c>
      <c r="C10744">
        <v>4</v>
      </c>
      <c r="D10744">
        <v>1</v>
      </c>
      <c r="E10744">
        <v>1035</v>
      </c>
      <c r="F10744">
        <v>4</v>
      </c>
      <c r="G10744">
        <v>42</v>
      </c>
      <c r="H10744">
        <v>9</v>
      </c>
      <c r="I10744">
        <v>3</v>
      </c>
      <c r="J10744">
        <v>7</v>
      </c>
      <c r="K10744">
        <v>41003070</v>
      </c>
    </row>
    <row r="10745" spans="1:11" x14ac:dyDescent="0.15">
      <c r="A10745">
        <v>3701985</v>
      </c>
      <c r="B10745">
        <v>1</v>
      </c>
      <c r="C10745">
        <v>5</v>
      </c>
      <c r="D10745">
        <v>1</v>
      </c>
      <c r="E10745">
        <v>2049</v>
      </c>
      <c r="F10745">
        <v>3</v>
      </c>
      <c r="G10745">
        <v>41</v>
      </c>
      <c r="H10745">
        <v>10</v>
      </c>
      <c r="I10745">
        <v>3</v>
      </c>
      <c r="J10745">
        <v>2</v>
      </c>
      <c r="K10745">
        <v>41003070</v>
      </c>
    </row>
    <row r="10746" spans="1:11" x14ac:dyDescent="0.15">
      <c r="A10746">
        <v>3702191</v>
      </c>
      <c r="B10746">
        <v>2</v>
      </c>
      <c r="C10746">
        <v>1</v>
      </c>
      <c r="D10746">
        <v>1</v>
      </c>
      <c r="E10746">
        <v>5012</v>
      </c>
      <c r="F10746">
        <v>5</v>
      </c>
      <c r="G10746">
        <v>66</v>
      </c>
      <c r="H10746">
        <v>10</v>
      </c>
      <c r="I10746">
        <v>7</v>
      </c>
      <c r="J10746">
        <v>6</v>
      </c>
      <c r="K10746">
        <v>41003070</v>
      </c>
    </row>
    <row r="10747" spans="1:11" x14ac:dyDescent="0.15">
      <c r="A10747">
        <v>3702191</v>
      </c>
      <c r="B10747">
        <v>2</v>
      </c>
      <c r="C10747">
        <v>2</v>
      </c>
      <c r="D10747">
        <v>1</v>
      </c>
      <c r="E10747">
        <v>1008</v>
      </c>
      <c r="F10747">
        <v>4</v>
      </c>
      <c r="G10747">
        <v>66</v>
      </c>
      <c r="H10747">
        <v>9</v>
      </c>
      <c r="I10747">
        <v>7</v>
      </c>
      <c r="J10747">
        <v>2</v>
      </c>
      <c r="K10747">
        <v>41003070</v>
      </c>
    </row>
    <row r="10748" spans="1:11" x14ac:dyDescent="0.15">
      <c r="A10748">
        <v>3702191</v>
      </c>
      <c r="B10748">
        <v>2</v>
      </c>
      <c r="C10748">
        <v>3</v>
      </c>
      <c r="D10748">
        <v>1</v>
      </c>
      <c r="E10748">
        <v>5004</v>
      </c>
      <c r="F10748">
        <v>5</v>
      </c>
      <c r="G10748">
        <v>66</v>
      </c>
      <c r="H10748">
        <v>10</v>
      </c>
      <c r="I10748">
        <v>7</v>
      </c>
      <c r="J10748">
        <v>1</v>
      </c>
      <c r="K10748">
        <v>41003070</v>
      </c>
    </row>
    <row r="10749" spans="1:11" x14ac:dyDescent="0.15">
      <c r="A10749">
        <v>3702191</v>
      </c>
      <c r="B10749">
        <v>2</v>
      </c>
      <c r="C10749">
        <v>4</v>
      </c>
      <c r="D10749">
        <v>1</v>
      </c>
      <c r="E10749">
        <v>1050</v>
      </c>
      <c r="F10749">
        <v>4</v>
      </c>
      <c r="G10749">
        <v>66</v>
      </c>
      <c r="H10749">
        <v>6</v>
      </c>
      <c r="I10749">
        <v>7</v>
      </c>
      <c r="J10749">
        <v>9</v>
      </c>
      <c r="K10749">
        <v>41003070</v>
      </c>
    </row>
    <row r="10750" spans="1:11" x14ac:dyDescent="0.15">
      <c r="A10750">
        <v>3702191</v>
      </c>
      <c r="B10750">
        <v>2</v>
      </c>
      <c r="C10750">
        <v>5</v>
      </c>
      <c r="D10750">
        <v>1</v>
      </c>
      <c r="E10750">
        <v>5018</v>
      </c>
      <c r="F10750">
        <v>5</v>
      </c>
      <c r="G10750">
        <v>66</v>
      </c>
      <c r="H10750">
        <v>9</v>
      </c>
      <c r="I10750">
        <v>7</v>
      </c>
      <c r="J10750">
        <v>9</v>
      </c>
      <c r="K10750">
        <v>41003070</v>
      </c>
    </row>
    <row r="10751" spans="1:11" x14ac:dyDescent="0.15">
      <c r="A10751">
        <v>3702209</v>
      </c>
      <c r="B10751">
        <v>2</v>
      </c>
      <c r="C10751">
        <v>1</v>
      </c>
      <c r="D10751">
        <v>1</v>
      </c>
      <c r="E10751">
        <v>5003</v>
      </c>
      <c r="F10751">
        <v>5</v>
      </c>
      <c r="G10751">
        <v>69</v>
      </c>
      <c r="H10751">
        <v>10</v>
      </c>
      <c r="I10751">
        <v>8</v>
      </c>
      <c r="J10751">
        <v>9</v>
      </c>
      <c r="K10751">
        <v>41003070</v>
      </c>
    </row>
    <row r="10752" spans="1:11" x14ac:dyDescent="0.15">
      <c r="A10752">
        <v>3702209</v>
      </c>
      <c r="B10752">
        <v>2</v>
      </c>
      <c r="C10752">
        <v>2</v>
      </c>
      <c r="D10752">
        <v>1</v>
      </c>
      <c r="E10752">
        <v>5018</v>
      </c>
      <c r="F10752">
        <v>5</v>
      </c>
      <c r="G10752">
        <v>69</v>
      </c>
      <c r="H10752">
        <v>10</v>
      </c>
      <c r="I10752">
        <v>8</v>
      </c>
      <c r="J10752">
        <v>9</v>
      </c>
      <c r="K10752">
        <v>41003070</v>
      </c>
    </row>
    <row r="10753" spans="1:11" x14ac:dyDescent="0.15">
      <c r="A10753">
        <v>3702209</v>
      </c>
      <c r="B10753">
        <v>2</v>
      </c>
      <c r="C10753">
        <v>3</v>
      </c>
      <c r="D10753">
        <v>1</v>
      </c>
      <c r="E10753">
        <v>5004</v>
      </c>
      <c r="F10753">
        <v>5</v>
      </c>
      <c r="G10753">
        <v>69</v>
      </c>
      <c r="H10753">
        <v>10</v>
      </c>
      <c r="I10753">
        <v>8</v>
      </c>
      <c r="J10753">
        <v>8</v>
      </c>
      <c r="K10753">
        <v>41003070</v>
      </c>
    </row>
    <row r="10754" spans="1:11" x14ac:dyDescent="0.15">
      <c r="A10754">
        <v>3702209</v>
      </c>
      <c r="B10754">
        <v>2</v>
      </c>
      <c r="C10754">
        <v>4</v>
      </c>
      <c r="D10754">
        <v>1</v>
      </c>
      <c r="E10754">
        <v>1050</v>
      </c>
      <c r="F10754">
        <v>4</v>
      </c>
      <c r="G10754">
        <v>69</v>
      </c>
      <c r="H10754">
        <v>10</v>
      </c>
      <c r="I10754">
        <v>8</v>
      </c>
      <c r="J10754">
        <v>9</v>
      </c>
      <c r="K10754">
        <v>41003070</v>
      </c>
    </row>
    <row r="10755" spans="1:11" x14ac:dyDescent="0.15">
      <c r="A10755">
        <v>3702209</v>
      </c>
      <c r="B10755">
        <v>2</v>
      </c>
      <c r="C10755">
        <v>5</v>
      </c>
      <c r="D10755">
        <v>1</v>
      </c>
      <c r="E10755">
        <v>5012</v>
      </c>
      <c r="F10755">
        <v>5</v>
      </c>
      <c r="G10755">
        <v>69</v>
      </c>
      <c r="H10755">
        <v>10</v>
      </c>
      <c r="I10755">
        <v>8</v>
      </c>
      <c r="J10755">
        <v>9</v>
      </c>
      <c r="K10755">
        <v>41003070</v>
      </c>
    </row>
    <row r="10756" spans="1:11" x14ac:dyDescent="0.15">
      <c r="A10756">
        <v>3702217</v>
      </c>
      <c r="B10756">
        <v>1</v>
      </c>
      <c r="C10756">
        <v>1</v>
      </c>
      <c r="D10756">
        <v>1</v>
      </c>
      <c r="E10756">
        <v>1022</v>
      </c>
      <c r="F10756">
        <v>4</v>
      </c>
      <c r="G10756">
        <v>67</v>
      </c>
      <c r="H10756">
        <v>10</v>
      </c>
      <c r="I10756">
        <v>7</v>
      </c>
      <c r="J10756">
        <v>7</v>
      </c>
      <c r="K10756">
        <v>41003070</v>
      </c>
    </row>
    <row r="10757" spans="1:11" x14ac:dyDescent="0.15">
      <c r="A10757">
        <v>3702217</v>
      </c>
      <c r="B10757">
        <v>1</v>
      </c>
      <c r="C10757">
        <v>2</v>
      </c>
      <c r="D10757">
        <v>1</v>
      </c>
      <c r="E10757">
        <v>5023</v>
      </c>
      <c r="F10757">
        <v>5</v>
      </c>
      <c r="G10757">
        <v>67</v>
      </c>
      <c r="H10757">
        <v>10</v>
      </c>
      <c r="I10757">
        <v>7</v>
      </c>
      <c r="J10757">
        <v>9</v>
      </c>
      <c r="K10757">
        <v>41003070</v>
      </c>
    </row>
    <row r="10758" spans="1:11" x14ac:dyDescent="0.15">
      <c r="A10758">
        <v>3702217</v>
      </c>
      <c r="B10758">
        <v>1</v>
      </c>
      <c r="C10758">
        <v>3</v>
      </c>
      <c r="D10758">
        <v>1</v>
      </c>
      <c r="E10758">
        <v>5024</v>
      </c>
      <c r="F10758">
        <v>5</v>
      </c>
      <c r="G10758">
        <v>67</v>
      </c>
      <c r="H10758">
        <v>10</v>
      </c>
      <c r="I10758">
        <v>7</v>
      </c>
      <c r="J10758">
        <v>9</v>
      </c>
      <c r="K10758">
        <v>41003070</v>
      </c>
    </row>
    <row r="10759" spans="1:11" x14ac:dyDescent="0.15">
      <c r="A10759">
        <v>3702217</v>
      </c>
      <c r="B10759">
        <v>1</v>
      </c>
      <c r="C10759">
        <v>4</v>
      </c>
      <c r="D10759">
        <v>1</v>
      </c>
      <c r="E10759">
        <v>5011</v>
      </c>
      <c r="F10759">
        <v>5</v>
      </c>
      <c r="G10759">
        <v>67</v>
      </c>
      <c r="H10759">
        <v>10</v>
      </c>
      <c r="I10759">
        <v>7</v>
      </c>
      <c r="J10759">
        <v>4</v>
      </c>
      <c r="K10759">
        <v>41003070</v>
      </c>
    </row>
    <row r="10760" spans="1:11" x14ac:dyDescent="0.15">
      <c r="A10760">
        <v>3702217</v>
      </c>
      <c r="B10760">
        <v>1</v>
      </c>
      <c r="C10760">
        <v>5</v>
      </c>
      <c r="D10760">
        <v>1</v>
      </c>
      <c r="E10760">
        <v>1023</v>
      </c>
      <c r="F10760">
        <v>4</v>
      </c>
      <c r="G10760">
        <v>67</v>
      </c>
      <c r="H10760">
        <v>9</v>
      </c>
      <c r="I10760">
        <v>7</v>
      </c>
      <c r="J10760">
        <v>6</v>
      </c>
      <c r="K10760">
        <v>41003070</v>
      </c>
    </row>
    <row r="10761" spans="1:11" x14ac:dyDescent="0.15">
      <c r="A10761">
        <v>3702632</v>
      </c>
      <c r="B10761">
        <v>1</v>
      </c>
      <c r="C10761">
        <v>1</v>
      </c>
      <c r="D10761">
        <v>1</v>
      </c>
      <c r="E10761">
        <v>5030</v>
      </c>
      <c r="F10761">
        <v>5</v>
      </c>
      <c r="G10761">
        <v>66</v>
      </c>
      <c r="H10761">
        <v>10</v>
      </c>
      <c r="I10761">
        <v>7</v>
      </c>
      <c r="J10761">
        <v>9</v>
      </c>
      <c r="K10761">
        <v>41003070</v>
      </c>
    </row>
    <row r="10762" spans="1:11" x14ac:dyDescent="0.15">
      <c r="A10762">
        <v>3702632</v>
      </c>
      <c r="B10762">
        <v>1</v>
      </c>
      <c r="C10762">
        <v>2</v>
      </c>
      <c r="D10762">
        <v>1</v>
      </c>
      <c r="E10762">
        <v>5023</v>
      </c>
      <c r="F10762">
        <v>5</v>
      </c>
      <c r="G10762">
        <v>66</v>
      </c>
      <c r="H10762">
        <v>10</v>
      </c>
      <c r="I10762">
        <v>7</v>
      </c>
      <c r="J10762">
        <v>9</v>
      </c>
      <c r="K10762">
        <v>41003070</v>
      </c>
    </row>
    <row r="10763" spans="1:11" x14ac:dyDescent="0.15">
      <c r="A10763">
        <v>3702632</v>
      </c>
      <c r="B10763">
        <v>1</v>
      </c>
      <c r="C10763">
        <v>3</v>
      </c>
      <c r="D10763">
        <v>1</v>
      </c>
      <c r="E10763">
        <v>1056</v>
      </c>
      <c r="F10763">
        <v>4</v>
      </c>
      <c r="G10763">
        <v>66</v>
      </c>
      <c r="H10763">
        <v>6</v>
      </c>
      <c r="I10763">
        <v>7</v>
      </c>
      <c r="J10763">
        <v>9</v>
      </c>
      <c r="K10763">
        <v>41003070</v>
      </c>
    </row>
    <row r="10764" spans="1:11" x14ac:dyDescent="0.15">
      <c r="A10764">
        <v>3702632</v>
      </c>
      <c r="B10764">
        <v>1</v>
      </c>
      <c r="C10764">
        <v>4</v>
      </c>
      <c r="D10764">
        <v>1</v>
      </c>
      <c r="E10764">
        <v>5024</v>
      </c>
      <c r="F10764">
        <v>5</v>
      </c>
      <c r="G10764">
        <v>66</v>
      </c>
      <c r="H10764">
        <v>8</v>
      </c>
      <c r="I10764">
        <v>7</v>
      </c>
      <c r="J10764">
        <v>9</v>
      </c>
      <c r="K10764">
        <v>41003070</v>
      </c>
    </row>
    <row r="10765" spans="1:11" x14ac:dyDescent="0.15">
      <c r="A10765">
        <v>3702632</v>
      </c>
      <c r="B10765">
        <v>1</v>
      </c>
      <c r="C10765">
        <v>5</v>
      </c>
      <c r="D10765">
        <v>1</v>
      </c>
      <c r="E10765">
        <v>1016</v>
      </c>
      <c r="F10765">
        <v>4</v>
      </c>
      <c r="G10765">
        <v>66</v>
      </c>
      <c r="H10765">
        <v>8</v>
      </c>
      <c r="I10765">
        <v>7</v>
      </c>
      <c r="J10765">
        <v>4</v>
      </c>
      <c r="K10765">
        <v>41003070</v>
      </c>
    </row>
    <row r="10766" spans="1:11" x14ac:dyDescent="0.15">
      <c r="A10766">
        <v>3705910</v>
      </c>
      <c r="B10766">
        <v>1</v>
      </c>
      <c r="C10766">
        <v>1</v>
      </c>
      <c r="D10766">
        <v>1</v>
      </c>
      <c r="E10766">
        <v>1009</v>
      </c>
      <c r="F10766">
        <v>4</v>
      </c>
      <c r="G10766">
        <v>47</v>
      </c>
      <c r="H10766">
        <v>5</v>
      </c>
      <c r="I10766">
        <v>5</v>
      </c>
      <c r="J10766">
        <v>5</v>
      </c>
      <c r="K10766">
        <v>41003070</v>
      </c>
    </row>
    <row r="10767" spans="1:11" x14ac:dyDescent="0.15">
      <c r="A10767">
        <v>3705910</v>
      </c>
      <c r="B10767">
        <v>1</v>
      </c>
      <c r="C10767">
        <v>2</v>
      </c>
      <c r="D10767">
        <v>1</v>
      </c>
      <c r="E10767">
        <v>2048</v>
      </c>
      <c r="F10767">
        <v>3</v>
      </c>
      <c r="G10767">
        <v>47</v>
      </c>
      <c r="H10767">
        <v>10</v>
      </c>
      <c r="I10767">
        <v>5</v>
      </c>
      <c r="J10767">
        <v>2</v>
      </c>
      <c r="K10767">
        <v>41003070</v>
      </c>
    </row>
    <row r="10768" spans="1:11" x14ac:dyDescent="0.15">
      <c r="A10768">
        <v>3705910</v>
      </c>
      <c r="B10768">
        <v>1</v>
      </c>
      <c r="C10768">
        <v>3</v>
      </c>
      <c r="D10768">
        <v>1</v>
      </c>
      <c r="E10768">
        <v>1019</v>
      </c>
      <c r="F10768">
        <v>4</v>
      </c>
      <c r="G10768">
        <v>47</v>
      </c>
      <c r="H10768">
        <v>4</v>
      </c>
      <c r="I10768">
        <v>4</v>
      </c>
      <c r="J10768">
        <v>8</v>
      </c>
      <c r="K10768">
        <v>41003070</v>
      </c>
    </row>
    <row r="10769" spans="1:11" x14ac:dyDescent="0.15">
      <c r="A10769">
        <v>3705910</v>
      </c>
      <c r="B10769">
        <v>1</v>
      </c>
      <c r="C10769">
        <v>4</v>
      </c>
      <c r="D10769">
        <v>1</v>
      </c>
      <c r="E10769">
        <v>1055</v>
      </c>
      <c r="F10769">
        <v>4</v>
      </c>
      <c r="G10769">
        <v>47</v>
      </c>
      <c r="H10769">
        <v>3</v>
      </c>
      <c r="I10769">
        <v>5</v>
      </c>
      <c r="J10769">
        <v>1</v>
      </c>
      <c r="K10769">
        <v>41003070</v>
      </c>
    </row>
    <row r="10770" spans="1:11" x14ac:dyDescent="0.15">
      <c r="A10770">
        <v>3705910</v>
      </c>
      <c r="B10770">
        <v>1</v>
      </c>
      <c r="C10770">
        <v>5</v>
      </c>
      <c r="D10770">
        <v>1</v>
      </c>
      <c r="E10770">
        <v>1062</v>
      </c>
      <c r="F10770">
        <v>4</v>
      </c>
      <c r="G10770">
        <v>47</v>
      </c>
      <c r="H10770">
        <v>5</v>
      </c>
      <c r="I10770">
        <v>4</v>
      </c>
      <c r="J10770">
        <v>4</v>
      </c>
      <c r="K10770">
        <v>41003070</v>
      </c>
    </row>
    <row r="10771" spans="1:11" x14ac:dyDescent="0.15">
      <c r="A10771">
        <v>3706005</v>
      </c>
      <c r="B10771">
        <v>1</v>
      </c>
      <c r="C10771">
        <v>1</v>
      </c>
      <c r="D10771">
        <v>1</v>
      </c>
      <c r="E10771">
        <v>1011</v>
      </c>
      <c r="F10771">
        <v>4</v>
      </c>
      <c r="G10771">
        <v>67</v>
      </c>
      <c r="H10771">
        <v>10</v>
      </c>
      <c r="I10771">
        <v>7</v>
      </c>
      <c r="J10771">
        <v>6</v>
      </c>
      <c r="K10771">
        <v>41003057</v>
      </c>
    </row>
    <row r="10772" spans="1:11" x14ac:dyDescent="0.15">
      <c r="A10772">
        <v>3706005</v>
      </c>
      <c r="B10772">
        <v>1</v>
      </c>
      <c r="C10772">
        <v>2</v>
      </c>
      <c r="D10772">
        <v>1</v>
      </c>
      <c r="E10772">
        <v>1056</v>
      </c>
      <c r="F10772">
        <v>4</v>
      </c>
      <c r="G10772">
        <v>67</v>
      </c>
      <c r="H10772">
        <v>6</v>
      </c>
      <c r="I10772">
        <v>7</v>
      </c>
      <c r="J10772">
        <v>9</v>
      </c>
      <c r="K10772">
        <v>41003057</v>
      </c>
    </row>
    <row r="10773" spans="1:11" x14ac:dyDescent="0.15">
      <c r="A10773">
        <v>3706005</v>
      </c>
      <c r="B10773">
        <v>1</v>
      </c>
      <c r="C10773">
        <v>3</v>
      </c>
      <c r="D10773">
        <v>1</v>
      </c>
      <c r="E10773">
        <v>5029</v>
      </c>
      <c r="F10773">
        <v>5</v>
      </c>
      <c r="G10773">
        <v>67</v>
      </c>
      <c r="H10773">
        <v>6</v>
      </c>
      <c r="I10773">
        <v>7</v>
      </c>
      <c r="J10773">
        <v>9</v>
      </c>
      <c r="K10773">
        <v>41003057</v>
      </c>
    </row>
    <row r="10774" spans="1:11" x14ac:dyDescent="0.15">
      <c r="A10774">
        <v>3706005</v>
      </c>
      <c r="B10774">
        <v>1</v>
      </c>
      <c r="C10774">
        <v>4</v>
      </c>
      <c r="D10774">
        <v>1</v>
      </c>
      <c r="E10774">
        <v>1008</v>
      </c>
      <c r="F10774">
        <v>4</v>
      </c>
      <c r="G10774">
        <v>67</v>
      </c>
      <c r="H10774">
        <v>6</v>
      </c>
      <c r="I10774">
        <v>7</v>
      </c>
      <c r="J10774">
        <v>3</v>
      </c>
      <c r="K10774">
        <v>41003057</v>
      </c>
    </row>
    <row r="10775" spans="1:11" x14ac:dyDescent="0.15">
      <c r="A10775">
        <v>3706005</v>
      </c>
      <c r="B10775">
        <v>1</v>
      </c>
      <c r="C10775">
        <v>5</v>
      </c>
      <c r="D10775">
        <v>1</v>
      </c>
      <c r="E10775">
        <v>1050</v>
      </c>
      <c r="F10775">
        <v>4</v>
      </c>
      <c r="G10775">
        <v>67</v>
      </c>
      <c r="H10775">
        <v>6</v>
      </c>
      <c r="I10775">
        <v>7</v>
      </c>
      <c r="J10775">
        <v>9</v>
      </c>
      <c r="K10775">
        <v>41003057</v>
      </c>
    </row>
    <row r="10776" spans="1:11" x14ac:dyDescent="0.15">
      <c r="A10776">
        <v>3707201</v>
      </c>
      <c r="B10776">
        <v>3</v>
      </c>
      <c r="C10776">
        <v>1</v>
      </c>
      <c r="D10776">
        <v>1</v>
      </c>
      <c r="E10776">
        <v>5010</v>
      </c>
      <c r="F10776">
        <v>5</v>
      </c>
      <c r="G10776">
        <v>72</v>
      </c>
      <c r="H10776">
        <v>10</v>
      </c>
      <c r="I10776">
        <v>10</v>
      </c>
      <c r="J10776">
        <v>9</v>
      </c>
      <c r="K10776">
        <v>41003070</v>
      </c>
    </row>
    <row r="10777" spans="1:11" x14ac:dyDescent="0.15">
      <c r="A10777">
        <v>3707201</v>
      </c>
      <c r="B10777">
        <v>3</v>
      </c>
      <c r="C10777">
        <v>2</v>
      </c>
      <c r="D10777">
        <v>1</v>
      </c>
      <c r="E10777">
        <v>5040</v>
      </c>
      <c r="F10777">
        <v>5</v>
      </c>
      <c r="G10777">
        <v>72</v>
      </c>
      <c r="H10777">
        <v>10</v>
      </c>
      <c r="I10777">
        <v>8</v>
      </c>
      <c r="J10777">
        <v>9</v>
      </c>
      <c r="K10777">
        <v>41003070</v>
      </c>
    </row>
    <row r="10778" spans="1:11" x14ac:dyDescent="0.15">
      <c r="A10778">
        <v>3707201</v>
      </c>
      <c r="B10778">
        <v>3</v>
      </c>
      <c r="C10778">
        <v>3</v>
      </c>
      <c r="D10778">
        <v>1</v>
      </c>
      <c r="E10778">
        <v>1039</v>
      </c>
      <c r="F10778">
        <v>4</v>
      </c>
      <c r="G10778">
        <v>72</v>
      </c>
      <c r="H10778">
        <v>10</v>
      </c>
      <c r="I10778">
        <v>9</v>
      </c>
      <c r="J10778">
        <v>9</v>
      </c>
      <c r="K10778">
        <v>41003070</v>
      </c>
    </row>
    <row r="10779" spans="1:11" x14ac:dyDescent="0.15">
      <c r="A10779">
        <v>3707201</v>
      </c>
      <c r="B10779">
        <v>3</v>
      </c>
      <c r="C10779">
        <v>4</v>
      </c>
      <c r="D10779">
        <v>1</v>
      </c>
      <c r="E10779">
        <v>1056</v>
      </c>
      <c r="F10779">
        <v>4</v>
      </c>
      <c r="G10779">
        <v>72</v>
      </c>
      <c r="H10779">
        <v>10</v>
      </c>
      <c r="I10779">
        <v>9</v>
      </c>
      <c r="J10779">
        <v>9</v>
      </c>
      <c r="K10779">
        <v>41003070</v>
      </c>
    </row>
    <row r="10780" spans="1:11" x14ac:dyDescent="0.15">
      <c r="A10780">
        <v>3707201</v>
      </c>
      <c r="B10780">
        <v>3</v>
      </c>
      <c r="C10780">
        <v>5</v>
      </c>
      <c r="D10780">
        <v>1</v>
      </c>
      <c r="E10780">
        <v>5036</v>
      </c>
      <c r="F10780">
        <v>5</v>
      </c>
      <c r="G10780">
        <v>72</v>
      </c>
      <c r="H10780">
        <v>10</v>
      </c>
      <c r="I10780">
        <v>9</v>
      </c>
      <c r="J10780">
        <v>9</v>
      </c>
      <c r="K10780">
        <v>41003070</v>
      </c>
    </row>
    <row r="10781" spans="1:11" x14ac:dyDescent="0.15">
      <c r="A10781">
        <v>3707213</v>
      </c>
      <c r="B10781">
        <v>2</v>
      </c>
      <c r="C10781">
        <v>1</v>
      </c>
      <c r="D10781">
        <v>1</v>
      </c>
      <c r="E10781">
        <v>1050</v>
      </c>
      <c r="F10781">
        <v>4</v>
      </c>
      <c r="G10781">
        <v>67</v>
      </c>
      <c r="H10781">
        <v>10</v>
      </c>
      <c r="I10781">
        <v>7</v>
      </c>
      <c r="J10781">
        <v>9</v>
      </c>
      <c r="K10781">
        <v>41003070</v>
      </c>
    </row>
    <row r="10782" spans="1:11" x14ac:dyDescent="0.15">
      <c r="A10782">
        <v>3707213</v>
      </c>
      <c r="B10782">
        <v>2</v>
      </c>
      <c r="C10782">
        <v>2</v>
      </c>
      <c r="D10782">
        <v>1</v>
      </c>
      <c r="E10782">
        <v>1008</v>
      </c>
      <c r="F10782">
        <v>4</v>
      </c>
      <c r="G10782">
        <v>67</v>
      </c>
      <c r="H10782">
        <v>10</v>
      </c>
      <c r="I10782">
        <v>7</v>
      </c>
      <c r="J10782">
        <v>5</v>
      </c>
      <c r="K10782">
        <v>41003070</v>
      </c>
    </row>
    <row r="10783" spans="1:11" x14ac:dyDescent="0.15">
      <c r="A10783">
        <v>3707213</v>
      </c>
      <c r="B10783">
        <v>2</v>
      </c>
      <c r="C10783">
        <v>3</v>
      </c>
      <c r="D10783">
        <v>1</v>
      </c>
      <c r="E10783">
        <v>1009</v>
      </c>
      <c r="F10783">
        <v>4</v>
      </c>
      <c r="G10783">
        <v>67</v>
      </c>
      <c r="H10783">
        <v>9</v>
      </c>
      <c r="I10783">
        <v>7</v>
      </c>
      <c r="J10783">
        <v>9</v>
      </c>
      <c r="K10783">
        <v>41003070</v>
      </c>
    </row>
    <row r="10784" spans="1:11" x14ac:dyDescent="0.15">
      <c r="A10784">
        <v>3707213</v>
      </c>
      <c r="B10784">
        <v>2</v>
      </c>
      <c r="C10784">
        <v>4</v>
      </c>
      <c r="D10784">
        <v>1</v>
      </c>
      <c r="E10784">
        <v>1013</v>
      </c>
      <c r="F10784">
        <v>4</v>
      </c>
      <c r="G10784">
        <v>67</v>
      </c>
      <c r="H10784">
        <v>10</v>
      </c>
      <c r="I10784">
        <v>7</v>
      </c>
      <c r="J10784">
        <v>9</v>
      </c>
      <c r="K10784">
        <v>41003070</v>
      </c>
    </row>
    <row r="10785" spans="1:11" x14ac:dyDescent="0.15">
      <c r="A10785">
        <v>3707213</v>
      </c>
      <c r="B10785">
        <v>2</v>
      </c>
      <c r="C10785">
        <v>5</v>
      </c>
      <c r="D10785">
        <v>1</v>
      </c>
      <c r="E10785">
        <v>5004</v>
      </c>
      <c r="F10785">
        <v>5</v>
      </c>
      <c r="G10785">
        <v>67</v>
      </c>
      <c r="H10785">
        <v>10</v>
      </c>
      <c r="I10785">
        <v>7</v>
      </c>
      <c r="J10785">
        <v>1</v>
      </c>
      <c r="K10785">
        <v>41003070</v>
      </c>
    </row>
    <row r="10786" spans="1:11" x14ac:dyDescent="0.15">
      <c r="A10786">
        <v>3708329</v>
      </c>
      <c r="B10786">
        <v>3</v>
      </c>
      <c r="C10786">
        <v>1</v>
      </c>
      <c r="D10786">
        <v>1</v>
      </c>
      <c r="E10786">
        <v>1039</v>
      </c>
      <c r="F10786">
        <v>4</v>
      </c>
      <c r="G10786">
        <v>68</v>
      </c>
      <c r="H10786">
        <v>10</v>
      </c>
      <c r="I10786">
        <v>8</v>
      </c>
      <c r="J10786">
        <v>9</v>
      </c>
      <c r="K10786">
        <v>41003070</v>
      </c>
    </row>
    <row r="10787" spans="1:11" x14ac:dyDescent="0.15">
      <c r="A10787">
        <v>3708329</v>
      </c>
      <c r="B10787">
        <v>3</v>
      </c>
      <c r="C10787">
        <v>2</v>
      </c>
      <c r="D10787">
        <v>1</v>
      </c>
      <c r="E10787">
        <v>5010</v>
      </c>
      <c r="F10787">
        <v>5</v>
      </c>
      <c r="G10787">
        <v>68</v>
      </c>
      <c r="H10787">
        <v>10</v>
      </c>
      <c r="I10787">
        <v>9</v>
      </c>
      <c r="J10787">
        <v>9</v>
      </c>
      <c r="K10787">
        <v>41003070</v>
      </c>
    </row>
    <row r="10788" spans="1:11" x14ac:dyDescent="0.15">
      <c r="A10788">
        <v>3708329</v>
      </c>
      <c r="B10788">
        <v>3</v>
      </c>
      <c r="C10788">
        <v>3</v>
      </c>
      <c r="D10788">
        <v>1</v>
      </c>
      <c r="E10788">
        <v>1004</v>
      </c>
      <c r="F10788">
        <v>4</v>
      </c>
      <c r="G10788">
        <v>61</v>
      </c>
      <c r="H10788">
        <v>10</v>
      </c>
      <c r="I10788">
        <v>8</v>
      </c>
      <c r="J10788">
        <v>4</v>
      </c>
      <c r="K10788">
        <v>41003070</v>
      </c>
    </row>
    <row r="10789" spans="1:11" x14ac:dyDescent="0.15">
      <c r="A10789">
        <v>3708329</v>
      </c>
      <c r="B10789">
        <v>3</v>
      </c>
      <c r="C10789">
        <v>4</v>
      </c>
      <c r="D10789">
        <v>1</v>
      </c>
      <c r="E10789">
        <v>1048</v>
      </c>
      <c r="F10789">
        <v>4</v>
      </c>
      <c r="G10789">
        <v>68</v>
      </c>
      <c r="H10789">
        <v>10</v>
      </c>
      <c r="I10789">
        <v>8</v>
      </c>
      <c r="J10789">
        <v>9</v>
      </c>
      <c r="K10789">
        <v>41003070</v>
      </c>
    </row>
    <row r="10790" spans="1:11" x14ac:dyDescent="0.15">
      <c r="A10790">
        <v>3708329</v>
      </c>
      <c r="B10790">
        <v>3</v>
      </c>
      <c r="C10790">
        <v>5</v>
      </c>
      <c r="D10790">
        <v>1</v>
      </c>
      <c r="E10790">
        <v>1056</v>
      </c>
      <c r="F10790">
        <v>4</v>
      </c>
      <c r="G10790">
        <v>68</v>
      </c>
      <c r="H10790">
        <v>10</v>
      </c>
      <c r="I10790">
        <v>8</v>
      </c>
      <c r="J10790">
        <v>9</v>
      </c>
      <c r="K10790">
        <v>41003070</v>
      </c>
    </row>
    <row r="10791" spans="1:11" x14ac:dyDescent="0.15">
      <c r="A10791">
        <v>3709551</v>
      </c>
      <c r="B10791">
        <v>1</v>
      </c>
      <c r="C10791">
        <v>1</v>
      </c>
      <c r="D10791">
        <v>1</v>
      </c>
      <c r="E10791">
        <v>1053</v>
      </c>
      <c r="F10791">
        <v>4</v>
      </c>
      <c r="G10791">
        <v>61</v>
      </c>
      <c r="H10791">
        <v>6</v>
      </c>
      <c r="I10791">
        <v>4</v>
      </c>
      <c r="J10791">
        <v>4</v>
      </c>
      <c r="K10791">
        <v>41003070</v>
      </c>
    </row>
    <row r="10792" spans="1:11" x14ac:dyDescent="0.15">
      <c r="A10792">
        <v>3709551</v>
      </c>
      <c r="B10792">
        <v>1</v>
      </c>
      <c r="C10792">
        <v>2</v>
      </c>
      <c r="D10792">
        <v>1</v>
      </c>
      <c r="E10792">
        <v>1016</v>
      </c>
      <c r="F10792">
        <v>4</v>
      </c>
      <c r="G10792">
        <v>61</v>
      </c>
      <c r="H10792">
        <v>10</v>
      </c>
      <c r="I10792">
        <v>6</v>
      </c>
      <c r="J10792">
        <v>4</v>
      </c>
      <c r="K10792">
        <v>41003070</v>
      </c>
    </row>
    <row r="10793" spans="1:11" x14ac:dyDescent="0.15">
      <c r="A10793">
        <v>3709551</v>
      </c>
      <c r="B10793">
        <v>1</v>
      </c>
      <c r="C10793">
        <v>3</v>
      </c>
      <c r="D10793">
        <v>1</v>
      </c>
      <c r="E10793">
        <v>1056</v>
      </c>
      <c r="F10793">
        <v>4</v>
      </c>
      <c r="G10793">
        <v>60</v>
      </c>
      <c r="H10793">
        <v>6</v>
      </c>
      <c r="I10793">
        <v>4</v>
      </c>
      <c r="J10793">
        <v>9</v>
      </c>
      <c r="K10793">
        <v>41003070</v>
      </c>
    </row>
    <row r="10794" spans="1:11" x14ac:dyDescent="0.15">
      <c r="A10794">
        <v>3709551</v>
      </c>
      <c r="B10794">
        <v>1</v>
      </c>
      <c r="C10794">
        <v>4</v>
      </c>
      <c r="D10794">
        <v>1</v>
      </c>
      <c r="E10794">
        <v>1043</v>
      </c>
      <c r="F10794">
        <v>4</v>
      </c>
      <c r="G10794">
        <v>61</v>
      </c>
      <c r="H10794">
        <v>6</v>
      </c>
      <c r="I10794">
        <v>6</v>
      </c>
      <c r="J10794">
        <v>9</v>
      </c>
      <c r="K10794">
        <v>41003070</v>
      </c>
    </row>
    <row r="10795" spans="1:11" x14ac:dyDescent="0.15">
      <c r="A10795">
        <v>3709551</v>
      </c>
      <c r="B10795">
        <v>1</v>
      </c>
      <c r="C10795">
        <v>5</v>
      </c>
      <c r="D10795">
        <v>1</v>
      </c>
      <c r="E10795">
        <v>2022</v>
      </c>
      <c r="F10795">
        <v>3</v>
      </c>
      <c r="G10795">
        <v>60</v>
      </c>
      <c r="H10795">
        <v>10</v>
      </c>
      <c r="I10795">
        <v>2</v>
      </c>
      <c r="J10795">
        <v>6</v>
      </c>
      <c r="K10795">
        <v>41003070</v>
      </c>
    </row>
    <row r="10796" spans="1:11" x14ac:dyDescent="0.15">
      <c r="A10796">
        <v>3712036</v>
      </c>
      <c r="B10796">
        <v>2</v>
      </c>
      <c r="C10796">
        <v>1</v>
      </c>
      <c r="D10796">
        <v>1</v>
      </c>
      <c r="E10796">
        <v>1022</v>
      </c>
      <c r="F10796">
        <v>4</v>
      </c>
      <c r="G10796">
        <v>66</v>
      </c>
      <c r="H10796">
        <v>10</v>
      </c>
      <c r="I10796">
        <v>7</v>
      </c>
      <c r="J10796">
        <v>6</v>
      </c>
      <c r="K10796">
        <v>41003059</v>
      </c>
    </row>
    <row r="10797" spans="1:11" x14ac:dyDescent="0.15">
      <c r="A10797">
        <v>3712036</v>
      </c>
      <c r="B10797">
        <v>2</v>
      </c>
      <c r="C10797">
        <v>2</v>
      </c>
      <c r="D10797">
        <v>1</v>
      </c>
      <c r="E10797">
        <v>5039</v>
      </c>
      <c r="F10797">
        <v>5</v>
      </c>
      <c r="G10797">
        <v>66</v>
      </c>
      <c r="H10797">
        <v>6</v>
      </c>
      <c r="I10797">
        <v>7</v>
      </c>
      <c r="J10797">
        <v>9</v>
      </c>
      <c r="K10797">
        <v>41003059</v>
      </c>
    </row>
    <row r="10798" spans="1:11" x14ac:dyDescent="0.15">
      <c r="A10798">
        <v>3712036</v>
      </c>
      <c r="B10798">
        <v>2</v>
      </c>
      <c r="C10798">
        <v>3</v>
      </c>
      <c r="D10798">
        <v>1</v>
      </c>
      <c r="E10798">
        <v>5027</v>
      </c>
      <c r="F10798">
        <v>5</v>
      </c>
      <c r="G10798">
        <v>66</v>
      </c>
      <c r="H10798">
        <v>10</v>
      </c>
      <c r="I10798">
        <v>7</v>
      </c>
      <c r="J10798">
        <v>5</v>
      </c>
      <c r="K10798">
        <v>41003059</v>
      </c>
    </row>
    <row r="10799" spans="1:11" x14ac:dyDescent="0.15">
      <c r="A10799">
        <v>3712036</v>
      </c>
      <c r="B10799">
        <v>2</v>
      </c>
      <c r="C10799">
        <v>4</v>
      </c>
      <c r="D10799">
        <v>1</v>
      </c>
      <c r="E10799">
        <v>5024</v>
      </c>
      <c r="F10799">
        <v>5</v>
      </c>
      <c r="G10799">
        <v>66</v>
      </c>
      <c r="H10799">
        <v>10</v>
      </c>
      <c r="I10799">
        <v>7</v>
      </c>
      <c r="J10799">
        <v>9</v>
      </c>
      <c r="K10799">
        <v>41003059</v>
      </c>
    </row>
    <row r="10800" spans="1:11" x14ac:dyDescent="0.15">
      <c r="A10800">
        <v>3712036</v>
      </c>
      <c r="B10800">
        <v>2</v>
      </c>
      <c r="C10800">
        <v>5</v>
      </c>
      <c r="D10800">
        <v>1</v>
      </c>
      <c r="E10800">
        <v>1023</v>
      </c>
      <c r="F10800">
        <v>4</v>
      </c>
      <c r="G10800">
        <v>66</v>
      </c>
      <c r="H10800">
        <v>6</v>
      </c>
      <c r="I10800">
        <v>7</v>
      </c>
      <c r="J10800">
        <v>4</v>
      </c>
      <c r="K10800">
        <v>41003059</v>
      </c>
    </row>
    <row r="10801" spans="1:11" x14ac:dyDescent="0.15">
      <c r="A10801">
        <v>3712209</v>
      </c>
      <c r="B10801">
        <v>1</v>
      </c>
      <c r="C10801">
        <v>1</v>
      </c>
      <c r="D10801">
        <v>1</v>
      </c>
      <c r="E10801">
        <v>1050</v>
      </c>
      <c r="F10801">
        <v>4</v>
      </c>
      <c r="G10801">
        <v>59</v>
      </c>
      <c r="H10801">
        <v>6</v>
      </c>
      <c r="I10801">
        <v>6</v>
      </c>
      <c r="J10801">
        <v>9</v>
      </c>
      <c r="K10801">
        <v>41003070</v>
      </c>
    </row>
    <row r="10802" spans="1:11" x14ac:dyDescent="0.15">
      <c r="A10802">
        <v>3712209</v>
      </c>
      <c r="B10802">
        <v>1</v>
      </c>
      <c r="C10802">
        <v>2</v>
      </c>
      <c r="D10802">
        <v>1</v>
      </c>
      <c r="E10802">
        <v>1010</v>
      </c>
      <c r="F10802">
        <v>4</v>
      </c>
      <c r="G10802">
        <v>59</v>
      </c>
      <c r="H10802">
        <v>10</v>
      </c>
      <c r="I10802">
        <v>7</v>
      </c>
      <c r="J10802">
        <v>0</v>
      </c>
      <c r="K10802">
        <v>41003070</v>
      </c>
    </row>
    <row r="10803" spans="1:11" x14ac:dyDescent="0.15">
      <c r="A10803">
        <v>3712209</v>
      </c>
      <c r="B10803">
        <v>1</v>
      </c>
      <c r="C10803">
        <v>3</v>
      </c>
      <c r="D10803">
        <v>1</v>
      </c>
      <c r="E10803">
        <v>1045</v>
      </c>
      <c r="F10803">
        <v>4</v>
      </c>
      <c r="G10803">
        <v>59</v>
      </c>
      <c r="H10803">
        <v>6</v>
      </c>
      <c r="I10803">
        <v>7</v>
      </c>
      <c r="J10803">
        <v>1</v>
      </c>
      <c r="K10803">
        <v>41003070</v>
      </c>
    </row>
    <row r="10804" spans="1:11" x14ac:dyDescent="0.15">
      <c r="A10804">
        <v>3712209</v>
      </c>
      <c r="B10804">
        <v>1</v>
      </c>
      <c r="C10804">
        <v>4</v>
      </c>
      <c r="D10804">
        <v>1</v>
      </c>
      <c r="E10804">
        <v>1041</v>
      </c>
      <c r="F10804">
        <v>4</v>
      </c>
      <c r="G10804">
        <v>59</v>
      </c>
      <c r="H10804">
        <v>6</v>
      </c>
      <c r="I10804">
        <v>6</v>
      </c>
      <c r="J10804">
        <v>8</v>
      </c>
      <c r="K10804">
        <v>41003070</v>
      </c>
    </row>
    <row r="10805" spans="1:11" x14ac:dyDescent="0.15">
      <c r="A10805">
        <v>3712209</v>
      </c>
      <c r="B10805">
        <v>1</v>
      </c>
      <c r="C10805">
        <v>5</v>
      </c>
      <c r="D10805">
        <v>1</v>
      </c>
      <c r="E10805">
        <v>1008</v>
      </c>
      <c r="F10805">
        <v>4</v>
      </c>
      <c r="G10805">
        <v>59</v>
      </c>
      <c r="H10805">
        <v>8</v>
      </c>
      <c r="I10805">
        <v>7</v>
      </c>
      <c r="J10805">
        <v>1</v>
      </c>
      <c r="K10805">
        <v>41003070</v>
      </c>
    </row>
    <row r="10806" spans="1:11" x14ac:dyDescent="0.15">
      <c r="A10806">
        <v>3712966</v>
      </c>
      <c r="B10806">
        <v>1</v>
      </c>
      <c r="C10806">
        <v>1</v>
      </c>
      <c r="D10806">
        <v>1</v>
      </c>
      <c r="E10806">
        <v>1016</v>
      </c>
      <c r="F10806">
        <v>4</v>
      </c>
      <c r="G10806">
        <v>44</v>
      </c>
      <c r="H10806">
        <v>6</v>
      </c>
      <c r="I10806">
        <v>4</v>
      </c>
      <c r="J10806">
        <v>0</v>
      </c>
      <c r="K10806">
        <v>41003067</v>
      </c>
    </row>
    <row r="10807" spans="1:11" x14ac:dyDescent="0.15">
      <c r="A10807">
        <v>3712966</v>
      </c>
      <c r="B10807">
        <v>1</v>
      </c>
      <c r="C10807">
        <v>2</v>
      </c>
      <c r="D10807">
        <v>1</v>
      </c>
      <c r="E10807">
        <v>1037</v>
      </c>
      <c r="F10807">
        <v>4</v>
      </c>
      <c r="G10807">
        <v>45</v>
      </c>
      <c r="H10807">
        <v>6</v>
      </c>
      <c r="I10807">
        <v>4</v>
      </c>
      <c r="J10807">
        <v>1</v>
      </c>
      <c r="K10807">
        <v>41003067</v>
      </c>
    </row>
    <row r="10808" spans="1:11" x14ac:dyDescent="0.15">
      <c r="A10808">
        <v>3712966</v>
      </c>
      <c r="B10808">
        <v>1</v>
      </c>
      <c r="C10808">
        <v>3</v>
      </c>
      <c r="D10808">
        <v>1</v>
      </c>
      <c r="E10808">
        <v>1062</v>
      </c>
      <c r="F10808">
        <v>4</v>
      </c>
      <c r="G10808">
        <v>43</v>
      </c>
      <c r="H10808">
        <v>1</v>
      </c>
      <c r="I10808">
        <v>0</v>
      </c>
      <c r="J10808">
        <v>0</v>
      </c>
      <c r="K10808">
        <v>41003067</v>
      </c>
    </row>
    <row r="10809" spans="1:11" x14ac:dyDescent="0.15">
      <c r="A10809">
        <v>3712966</v>
      </c>
      <c r="B10809">
        <v>1</v>
      </c>
      <c r="C10809">
        <v>4</v>
      </c>
      <c r="D10809">
        <v>1</v>
      </c>
      <c r="E10809">
        <v>1009</v>
      </c>
      <c r="F10809">
        <v>4</v>
      </c>
      <c r="G10809">
        <v>44</v>
      </c>
      <c r="H10809">
        <v>6</v>
      </c>
      <c r="I10809">
        <v>4</v>
      </c>
      <c r="J10809">
        <v>1</v>
      </c>
      <c r="K10809">
        <v>41003067</v>
      </c>
    </row>
    <row r="10810" spans="1:11" x14ac:dyDescent="0.15">
      <c r="A10810">
        <v>3712966</v>
      </c>
      <c r="B10810">
        <v>1</v>
      </c>
      <c r="C10810">
        <v>5</v>
      </c>
      <c r="D10810">
        <v>1</v>
      </c>
      <c r="E10810">
        <v>1061</v>
      </c>
      <c r="F10810">
        <v>4</v>
      </c>
      <c r="G10810">
        <v>44</v>
      </c>
      <c r="H10810">
        <v>5</v>
      </c>
      <c r="I10810">
        <v>4</v>
      </c>
      <c r="J10810">
        <v>4</v>
      </c>
      <c r="K10810">
        <v>41003067</v>
      </c>
    </row>
    <row r="10811" spans="1:11" x14ac:dyDescent="0.15">
      <c r="A10811">
        <v>3713129</v>
      </c>
      <c r="B10811">
        <v>1</v>
      </c>
      <c r="C10811">
        <v>1</v>
      </c>
      <c r="D10811">
        <v>1</v>
      </c>
      <c r="E10811">
        <v>1038</v>
      </c>
      <c r="F10811">
        <v>4</v>
      </c>
      <c r="G10811">
        <v>68</v>
      </c>
      <c r="H10811">
        <v>3</v>
      </c>
      <c r="I10811">
        <v>7</v>
      </c>
      <c r="J10811">
        <v>9</v>
      </c>
      <c r="K10811">
        <v>41003070</v>
      </c>
    </row>
    <row r="10812" spans="1:11" x14ac:dyDescent="0.15">
      <c r="A10812">
        <v>3713129</v>
      </c>
      <c r="B10812">
        <v>1</v>
      </c>
      <c r="C10812">
        <v>2</v>
      </c>
      <c r="D10812">
        <v>1</v>
      </c>
      <c r="E10812">
        <v>5024</v>
      </c>
      <c r="F10812">
        <v>5</v>
      </c>
      <c r="G10812">
        <v>68</v>
      </c>
      <c r="H10812">
        <v>10</v>
      </c>
      <c r="I10812">
        <v>7</v>
      </c>
      <c r="J10812">
        <v>4</v>
      </c>
      <c r="K10812">
        <v>41003070</v>
      </c>
    </row>
    <row r="10813" spans="1:11" x14ac:dyDescent="0.15">
      <c r="A10813">
        <v>3713129</v>
      </c>
      <c r="B10813">
        <v>1</v>
      </c>
      <c r="C10813">
        <v>3</v>
      </c>
      <c r="D10813">
        <v>1</v>
      </c>
      <c r="E10813">
        <v>1032</v>
      </c>
      <c r="F10813">
        <v>4</v>
      </c>
      <c r="G10813">
        <v>68</v>
      </c>
      <c r="H10813">
        <v>8</v>
      </c>
      <c r="I10813">
        <v>7</v>
      </c>
      <c r="J10813">
        <v>9</v>
      </c>
      <c r="K10813">
        <v>41003070</v>
      </c>
    </row>
    <row r="10814" spans="1:11" x14ac:dyDescent="0.15">
      <c r="A10814">
        <v>3713129</v>
      </c>
      <c r="B10814">
        <v>1</v>
      </c>
      <c r="C10814">
        <v>4</v>
      </c>
      <c r="D10814">
        <v>1</v>
      </c>
      <c r="E10814">
        <v>5034</v>
      </c>
      <c r="F10814">
        <v>5</v>
      </c>
      <c r="G10814">
        <v>68</v>
      </c>
      <c r="H10814">
        <v>9</v>
      </c>
      <c r="I10814">
        <v>7</v>
      </c>
      <c r="J10814">
        <v>9</v>
      </c>
      <c r="K10814">
        <v>41003070</v>
      </c>
    </row>
    <row r="10815" spans="1:11" x14ac:dyDescent="0.15">
      <c r="A10815">
        <v>3713129</v>
      </c>
      <c r="B10815">
        <v>1</v>
      </c>
      <c r="C10815">
        <v>5</v>
      </c>
      <c r="D10815">
        <v>1</v>
      </c>
      <c r="E10815">
        <v>5023</v>
      </c>
      <c r="F10815">
        <v>5</v>
      </c>
      <c r="G10815">
        <v>68</v>
      </c>
      <c r="H10815">
        <v>10</v>
      </c>
      <c r="I10815">
        <v>7</v>
      </c>
      <c r="J10815">
        <v>9</v>
      </c>
      <c r="K10815">
        <v>41003070</v>
      </c>
    </row>
    <row r="10816" spans="1:11" x14ac:dyDescent="0.15">
      <c r="A10816">
        <v>3713549</v>
      </c>
      <c r="B10816">
        <v>1</v>
      </c>
      <c r="C10816">
        <v>1</v>
      </c>
      <c r="D10816">
        <v>1</v>
      </c>
      <c r="E10816">
        <v>1021</v>
      </c>
      <c r="F10816">
        <v>4</v>
      </c>
      <c r="G10816">
        <v>1</v>
      </c>
      <c r="H10816">
        <v>0</v>
      </c>
      <c r="I10816">
        <v>0</v>
      </c>
      <c r="J10816">
        <v>0</v>
      </c>
      <c r="K10816">
        <v>41003067</v>
      </c>
    </row>
    <row r="10817" spans="1:11" x14ac:dyDescent="0.15">
      <c r="A10817">
        <v>3713549</v>
      </c>
      <c r="B10817">
        <v>1</v>
      </c>
      <c r="C10817">
        <v>2</v>
      </c>
      <c r="D10817">
        <v>1</v>
      </c>
      <c r="E10817">
        <v>1043</v>
      </c>
      <c r="F10817">
        <v>4</v>
      </c>
      <c r="G10817">
        <v>46</v>
      </c>
      <c r="H10817">
        <v>6</v>
      </c>
      <c r="I10817">
        <v>0</v>
      </c>
      <c r="J10817">
        <v>2</v>
      </c>
      <c r="K10817">
        <v>41003067</v>
      </c>
    </row>
    <row r="10818" spans="1:11" x14ac:dyDescent="0.15">
      <c r="A10818">
        <v>3713549</v>
      </c>
      <c r="B10818">
        <v>1</v>
      </c>
      <c r="C10818">
        <v>3</v>
      </c>
      <c r="D10818">
        <v>1</v>
      </c>
      <c r="E10818">
        <v>1018</v>
      </c>
      <c r="F10818">
        <v>4</v>
      </c>
      <c r="G10818">
        <v>46</v>
      </c>
      <c r="H10818">
        <v>6</v>
      </c>
      <c r="I10818">
        <v>5</v>
      </c>
      <c r="J10818">
        <v>3</v>
      </c>
      <c r="K10818">
        <v>41003067</v>
      </c>
    </row>
    <row r="10819" spans="1:11" x14ac:dyDescent="0.15">
      <c r="A10819">
        <v>3713549</v>
      </c>
      <c r="B10819">
        <v>1</v>
      </c>
      <c r="C10819">
        <v>4</v>
      </c>
      <c r="D10819">
        <v>1</v>
      </c>
      <c r="E10819">
        <v>1056</v>
      </c>
      <c r="F10819">
        <v>4</v>
      </c>
      <c r="G10819">
        <v>46</v>
      </c>
      <c r="H10819">
        <v>2</v>
      </c>
      <c r="I10819">
        <v>0</v>
      </c>
      <c r="J10819">
        <v>3</v>
      </c>
      <c r="K10819">
        <v>41003067</v>
      </c>
    </row>
    <row r="10820" spans="1:11" x14ac:dyDescent="0.15">
      <c r="A10820">
        <v>3713549</v>
      </c>
      <c r="B10820">
        <v>1</v>
      </c>
      <c r="C10820">
        <v>5</v>
      </c>
      <c r="D10820">
        <v>1</v>
      </c>
      <c r="E10820">
        <v>1063</v>
      </c>
      <c r="F10820">
        <v>4</v>
      </c>
      <c r="G10820">
        <v>46</v>
      </c>
      <c r="H10820">
        <v>3</v>
      </c>
      <c r="I10820">
        <v>3</v>
      </c>
      <c r="J10820">
        <v>2</v>
      </c>
      <c r="K10820">
        <v>41003067</v>
      </c>
    </row>
    <row r="10821" spans="1:11" x14ac:dyDescent="0.15">
      <c r="A10821">
        <v>3715384</v>
      </c>
      <c r="B10821">
        <v>1</v>
      </c>
      <c r="C10821">
        <v>1</v>
      </c>
      <c r="D10821">
        <v>1</v>
      </c>
      <c r="E10821">
        <v>1009</v>
      </c>
      <c r="F10821">
        <v>4</v>
      </c>
      <c r="G10821">
        <v>37</v>
      </c>
      <c r="H10821">
        <v>2</v>
      </c>
      <c r="I10821">
        <v>3</v>
      </c>
      <c r="J10821">
        <v>5</v>
      </c>
      <c r="K10821">
        <v>41003070</v>
      </c>
    </row>
    <row r="10822" spans="1:11" x14ac:dyDescent="0.15">
      <c r="A10822">
        <v>3715384</v>
      </c>
      <c r="B10822">
        <v>1</v>
      </c>
      <c r="C10822">
        <v>2</v>
      </c>
      <c r="D10822">
        <v>1</v>
      </c>
      <c r="E10822">
        <v>1050</v>
      </c>
      <c r="F10822">
        <v>4</v>
      </c>
      <c r="G10822">
        <v>37</v>
      </c>
      <c r="H10822">
        <v>3</v>
      </c>
      <c r="I10822">
        <v>3</v>
      </c>
      <c r="J10822">
        <v>5</v>
      </c>
      <c r="K10822">
        <v>41003070</v>
      </c>
    </row>
    <row r="10823" spans="1:11" x14ac:dyDescent="0.15">
      <c r="A10823">
        <v>3715384</v>
      </c>
      <c r="B10823">
        <v>1</v>
      </c>
      <c r="C10823">
        <v>3</v>
      </c>
      <c r="D10823">
        <v>1</v>
      </c>
      <c r="E10823">
        <v>1055</v>
      </c>
      <c r="F10823">
        <v>4</v>
      </c>
      <c r="G10823">
        <v>37</v>
      </c>
      <c r="H10823">
        <v>2</v>
      </c>
      <c r="I10823">
        <v>3</v>
      </c>
      <c r="J10823">
        <v>0</v>
      </c>
      <c r="K10823">
        <v>41003070</v>
      </c>
    </row>
    <row r="10824" spans="1:11" x14ac:dyDescent="0.15">
      <c r="A10824">
        <v>3715384</v>
      </c>
      <c r="B10824">
        <v>1</v>
      </c>
      <c r="C10824">
        <v>4</v>
      </c>
      <c r="D10824">
        <v>1</v>
      </c>
      <c r="E10824">
        <v>1045</v>
      </c>
      <c r="F10824">
        <v>4</v>
      </c>
      <c r="G10824">
        <v>37</v>
      </c>
      <c r="H10824">
        <v>3</v>
      </c>
      <c r="I10824">
        <v>3</v>
      </c>
      <c r="J10824">
        <v>0</v>
      </c>
      <c r="K10824">
        <v>41003070</v>
      </c>
    </row>
    <row r="10825" spans="1:11" x14ac:dyDescent="0.15">
      <c r="A10825">
        <v>3715384</v>
      </c>
      <c r="B10825">
        <v>1</v>
      </c>
      <c r="C10825">
        <v>5</v>
      </c>
      <c r="D10825">
        <v>1</v>
      </c>
      <c r="E10825">
        <v>1013</v>
      </c>
      <c r="F10825">
        <v>4</v>
      </c>
      <c r="G10825">
        <v>37</v>
      </c>
      <c r="H10825">
        <v>3</v>
      </c>
      <c r="I10825">
        <v>3</v>
      </c>
      <c r="J10825">
        <v>0</v>
      </c>
      <c r="K10825">
        <v>41003070</v>
      </c>
    </row>
    <row r="10826" spans="1:11" x14ac:dyDescent="0.15">
      <c r="A10826">
        <v>3717192</v>
      </c>
      <c r="B10826">
        <v>1</v>
      </c>
      <c r="C10826">
        <v>1</v>
      </c>
      <c r="D10826">
        <v>1</v>
      </c>
      <c r="E10826">
        <v>5012</v>
      </c>
      <c r="F10826">
        <v>5</v>
      </c>
      <c r="G10826">
        <v>66</v>
      </c>
      <c r="H10826">
        <v>10</v>
      </c>
      <c r="I10826">
        <v>7</v>
      </c>
      <c r="J10826">
        <v>7</v>
      </c>
      <c r="K10826">
        <v>41003070</v>
      </c>
    </row>
    <row r="10827" spans="1:11" x14ac:dyDescent="0.15">
      <c r="A10827">
        <v>3717192</v>
      </c>
      <c r="B10827">
        <v>1</v>
      </c>
      <c r="C10827">
        <v>2</v>
      </c>
      <c r="D10827">
        <v>1</v>
      </c>
      <c r="E10827">
        <v>1050</v>
      </c>
      <c r="F10827">
        <v>4</v>
      </c>
      <c r="G10827">
        <v>66</v>
      </c>
      <c r="H10827">
        <v>10</v>
      </c>
      <c r="I10827">
        <v>8</v>
      </c>
      <c r="J10827">
        <v>9</v>
      </c>
      <c r="K10827">
        <v>41003070</v>
      </c>
    </row>
    <row r="10828" spans="1:11" x14ac:dyDescent="0.15">
      <c r="A10828">
        <v>3717192</v>
      </c>
      <c r="B10828">
        <v>1</v>
      </c>
      <c r="C10828">
        <v>3</v>
      </c>
      <c r="D10828">
        <v>1</v>
      </c>
      <c r="E10828">
        <v>1063</v>
      </c>
      <c r="F10828">
        <v>4</v>
      </c>
      <c r="G10828">
        <v>66</v>
      </c>
      <c r="H10828">
        <v>3</v>
      </c>
      <c r="I10828">
        <v>6</v>
      </c>
      <c r="J10828">
        <v>9</v>
      </c>
      <c r="K10828">
        <v>41003070</v>
      </c>
    </row>
    <row r="10829" spans="1:11" x14ac:dyDescent="0.15">
      <c r="A10829">
        <v>3717192</v>
      </c>
      <c r="B10829">
        <v>1</v>
      </c>
      <c r="C10829">
        <v>4</v>
      </c>
      <c r="D10829">
        <v>1</v>
      </c>
      <c r="E10829">
        <v>1055</v>
      </c>
      <c r="F10829">
        <v>4</v>
      </c>
      <c r="G10829">
        <v>65</v>
      </c>
      <c r="H10829">
        <v>6</v>
      </c>
      <c r="I10829">
        <v>7</v>
      </c>
      <c r="J10829">
        <v>3</v>
      </c>
      <c r="K10829">
        <v>41003070</v>
      </c>
    </row>
    <row r="10830" spans="1:11" x14ac:dyDescent="0.15">
      <c r="A10830">
        <v>3717192</v>
      </c>
      <c r="B10830">
        <v>1</v>
      </c>
      <c r="C10830">
        <v>5</v>
      </c>
      <c r="D10830">
        <v>1</v>
      </c>
      <c r="E10830">
        <v>1014</v>
      </c>
      <c r="F10830">
        <v>4</v>
      </c>
      <c r="G10830">
        <v>65</v>
      </c>
      <c r="H10830">
        <v>8</v>
      </c>
      <c r="I10830">
        <v>7</v>
      </c>
      <c r="J10830">
        <v>9</v>
      </c>
      <c r="K10830">
        <v>41003070</v>
      </c>
    </row>
    <row r="10831" spans="1:11" x14ac:dyDescent="0.15">
      <c r="A10831">
        <v>3717444</v>
      </c>
      <c r="B10831">
        <v>1</v>
      </c>
      <c r="C10831">
        <v>1</v>
      </c>
      <c r="D10831">
        <v>1</v>
      </c>
      <c r="E10831">
        <v>1016</v>
      </c>
      <c r="F10831">
        <v>4</v>
      </c>
      <c r="G10831">
        <v>76</v>
      </c>
      <c r="H10831">
        <v>10</v>
      </c>
      <c r="I10831">
        <v>7</v>
      </c>
      <c r="J10831">
        <v>9</v>
      </c>
      <c r="K10831">
        <v>41003057</v>
      </c>
    </row>
    <row r="10832" spans="1:11" x14ac:dyDescent="0.15">
      <c r="A10832">
        <v>3717444</v>
      </c>
      <c r="B10832">
        <v>1</v>
      </c>
      <c r="C10832">
        <v>2</v>
      </c>
      <c r="D10832">
        <v>1</v>
      </c>
      <c r="E10832">
        <v>5021</v>
      </c>
      <c r="F10832">
        <v>5</v>
      </c>
      <c r="G10832">
        <v>76</v>
      </c>
      <c r="H10832">
        <v>10</v>
      </c>
      <c r="I10832">
        <v>7</v>
      </c>
      <c r="J10832">
        <v>9</v>
      </c>
      <c r="K10832">
        <v>41003057</v>
      </c>
    </row>
    <row r="10833" spans="1:11" x14ac:dyDescent="0.15">
      <c r="A10833">
        <v>3717444</v>
      </c>
      <c r="B10833">
        <v>1</v>
      </c>
      <c r="C10833">
        <v>3</v>
      </c>
      <c r="D10833">
        <v>1</v>
      </c>
      <c r="E10833">
        <v>5035</v>
      </c>
      <c r="F10833">
        <v>5</v>
      </c>
      <c r="G10833">
        <v>73</v>
      </c>
      <c r="H10833">
        <v>6</v>
      </c>
      <c r="I10833">
        <v>7</v>
      </c>
      <c r="J10833">
        <v>9</v>
      </c>
      <c r="K10833">
        <v>41003057</v>
      </c>
    </row>
    <row r="10834" spans="1:11" x14ac:dyDescent="0.15">
      <c r="A10834">
        <v>3717444</v>
      </c>
      <c r="B10834">
        <v>1</v>
      </c>
      <c r="C10834">
        <v>4</v>
      </c>
      <c r="D10834">
        <v>1</v>
      </c>
      <c r="E10834">
        <v>1056</v>
      </c>
      <c r="F10834">
        <v>4</v>
      </c>
      <c r="G10834">
        <v>76</v>
      </c>
      <c r="H10834">
        <v>6</v>
      </c>
      <c r="I10834">
        <v>7</v>
      </c>
      <c r="J10834">
        <v>9</v>
      </c>
      <c r="K10834">
        <v>41003057</v>
      </c>
    </row>
    <row r="10835" spans="1:11" x14ac:dyDescent="0.15">
      <c r="A10835">
        <v>3717444</v>
      </c>
      <c r="B10835">
        <v>1</v>
      </c>
      <c r="C10835">
        <v>5</v>
      </c>
      <c r="D10835">
        <v>1</v>
      </c>
      <c r="E10835">
        <v>5030</v>
      </c>
      <c r="F10835">
        <v>5</v>
      </c>
      <c r="G10835">
        <v>75</v>
      </c>
      <c r="H10835">
        <v>9</v>
      </c>
      <c r="I10835">
        <v>7</v>
      </c>
      <c r="J10835">
        <v>9</v>
      </c>
      <c r="K10835">
        <v>41003057</v>
      </c>
    </row>
    <row r="10836" spans="1:11" x14ac:dyDescent="0.15">
      <c r="A10836">
        <v>3718361</v>
      </c>
      <c r="B10836">
        <v>1</v>
      </c>
      <c r="C10836">
        <v>1</v>
      </c>
      <c r="D10836">
        <v>1</v>
      </c>
      <c r="E10836">
        <v>1055</v>
      </c>
      <c r="F10836">
        <v>4</v>
      </c>
      <c r="G10836">
        <v>65</v>
      </c>
      <c r="H10836">
        <v>6</v>
      </c>
      <c r="I10836">
        <v>6</v>
      </c>
      <c r="J10836">
        <v>3</v>
      </c>
      <c r="K10836">
        <v>41003057</v>
      </c>
    </row>
    <row r="10837" spans="1:11" x14ac:dyDescent="0.15">
      <c r="A10837">
        <v>3718361</v>
      </c>
      <c r="B10837">
        <v>1</v>
      </c>
      <c r="C10837">
        <v>2</v>
      </c>
      <c r="D10837">
        <v>1</v>
      </c>
      <c r="E10837">
        <v>1063</v>
      </c>
      <c r="F10837">
        <v>4</v>
      </c>
      <c r="G10837">
        <v>65</v>
      </c>
      <c r="H10837">
        <v>2</v>
      </c>
      <c r="I10837">
        <v>4</v>
      </c>
      <c r="J10837">
        <v>7</v>
      </c>
      <c r="K10837">
        <v>41003057</v>
      </c>
    </row>
    <row r="10838" spans="1:11" x14ac:dyDescent="0.15">
      <c r="A10838">
        <v>3718361</v>
      </c>
      <c r="B10838">
        <v>1</v>
      </c>
      <c r="C10838">
        <v>3</v>
      </c>
      <c r="D10838">
        <v>1</v>
      </c>
      <c r="E10838">
        <v>1020</v>
      </c>
      <c r="F10838">
        <v>4</v>
      </c>
      <c r="G10838">
        <v>65</v>
      </c>
      <c r="H10838">
        <v>7</v>
      </c>
      <c r="I10838">
        <v>5</v>
      </c>
      <c r="J10838">
        <v>9</v>
      </c>
      <c r="K10838">
        <v>41003057</v>
      </c>
    </row>
    <row r="10839" spans="1:11" x14ac:dyDescent="0.15">
      <c r="A10839">
        <v>3718361</v>
      </c>
      <c r="B10839">
        <v>1</v>
      </c>
      <c r="C10839">
        <v>4</v>
      </c>
      <c r="D10839">
        <v>1</v>
      </c>
      <c r="E10839">
        <v>5021</v>
      </c>
      <c r="F10839">
        <v>5</v>
      </c>
      <c r="G10839">
        <v>65</v>
      </c>
      <c r="H10839">
        <v>10</v>
      </c>
      <c r="I10839">
        <v>6</v>
      </c>
      <c r="J10839">
        <v>9</v>
      </c>
      <c r="K10839">
        <v>41003057</v>
      </c>
    </row>
    <row r="10840" spans="1:11" x14ac:dyDescent="0.15">
      <c r="A10840">
        <v>3718361</v>
      </c>
      <c r="B10840">
        <v>1</v>
      </c>
      <c r="C10840">
        <v>5</v>
      </c>
      <c r="D10840">
        <v>1</v>
      </c>
      <c r="E10840">
        <v>5030</v>
      </c>
      <c r="F10840">
        <v>5</v>
      </c>
      <c r="G10840">
        <v>65</v>
      </c>
      <c r="H10840">
        <v>10</v>
      </c>
      <c r="I10840">
        <v>6</v>
      </c>
      <c r="J10840">
        <v>9</v>
      </c>
      <c r="K10840">
        <v>41003057</v>
      </c>
    </row>
    <row r="10841" spans="1:11" x14ac:dyDescent="0.15">
      <c r="A10841">
        <v>3720501</v>
      </c>
      <c r="B10841">
        <v>2</v>
      </c>
      <c r="C10841">
        <v>1</v>
      </c>
      <c r="D10841">
        <v>1</v>
      </c>
      <c r="E10841">
        <v>5004</v>
      </c>
      <c r="F10841">
        <v>5</v>
      </c>
      <c r="G10841">
        <v>63</v>
      </c>
      <c r="H10841">
        <v>6</v>
      </c>
      <c r="I10841">
        <v>7</v>
      </c>
      <c r="J10841">
        <v>0</v>
      </c>
      <c r="K10841">
        <v>41003070</v>
      </c>
    </row>
    <row r="10842" spans="1:11" x14ac:dyDescent="0.15">
      <c r="A10842">
        <v>3720501</v>
      </c>
      <c r="B10842">
        <v>2</v>
      </c>
      <c r="C10842">
        <v>2</v>
      </c>
      <c r="D10842">
        <v>1</v>
      </c>
      <c r="E10842">
        <v>1008</v>
      </c>
      <c r="F10842">
        <v>4</v>
      </c>
      <c r="G10842">
        <v>63</v>
      </c>
      <c r="H10842">
        <v>6</v>
      </c>
      <c r="I10842">
        <v>7</v>
      </c>
      <c r="J10842">
        <v>1</v>
      </c>
      <c r="K10842">
        <v>41003070</v>
      </c>
    </row>
    <row r="10843" spans="1:11" x14ac:dyDescent="0.15">
      <c r="A10843">
        <v>3720501</v>
      </c>
      <c r="B10843">
        <v>2</v>
      </c>
      <c r="C10843">
        <v>3</v>
      </c>
      <c r="D10843">
        <v>1</v>
      </c>
      <c r="E10843">
        <v>1009</v>
      </c>
      <c r="F10843">
        <v>4</v>
      </c>
      <c r="G10843">
        <v>62</v>
      </c>
      <c r="H10843">
        <v>6</v>
      </c>
      <c r="I10843">
        <v>7</v>
      </c>
      <c r="J10843">
        <v>9</v>
      </c>
      <c r="K10843">
        <v>41003070</v>
      </c>
    </row>
    <row r="10844" spans="1:11" x14ac:dyDescent="0.15">
      <c r="A10844">
        <v>3720501</v>
      </c>
      <c r="B10844">
        <v>2</v>
      </c>
      <c r="C10844">
        <v>4</v>
      </c>
      <c r="D10844">
        <v>1</v>
      </c>
      <c r="E10844">
        <v>1013</v>
      </c>
      <c r="F10844">
        <v>4</v>
      </c>
      <c r="G10844">
        <v>63</v>
      </c>
      <c r="H10844">
        <v>8</v>
      </c>
      <c r="I10844">
        <v>7</v>
      </c>
      <c r="J10844">
        <v>2</v>
      </c>
      <c r="K10844">
        <v>41003070</v>
      </c>
    </row>
    <row r="10845" spans="1:11" x14ac:dyDescent="0.15">
      <c r="A10845">
        <v>3720501</v>
      </c>
      <c r="B10845">
        <v>2</v>
      </c>
      <c r="C10845">
        <v>5</v>
      </c>
      <c r="D10845">
        <v>1</v>
      </c>
      <c r="E10845">
        <v>1050</v>
      </c>
      <c r="F10845">
        <v>4</v>
      </c>
      <c r="G10845">
        <v>62</v>
      </c>
      <c r="H10845">
        <v>6</v>
      </c>
      <c r="I10845">
        <v>7</v>
      </c>
      <c r="J10845">
        <v>8</v>
      </c>
      <c r="K10845">
        <v>41003070</v>
      </c>
    </row>
    <row r="10846" spans="1:11" x14ac:dyDescent="0.15">
      <c r="A10846">
        <v>3720592</v>
      </c>
      <c r="B10846">
        <v>1</v>
      </c>
      <c r="C10846">
        <v>1</v>
      </c>
      <c r="D10846">
        <v>1</v>
      </c>
      <c r="E10846">
        <v>1009</v>
      </c>
      <c r="F10846">
        <v>4</v>
      </c>
      <c r="G10846">
        <v>64</v>
      </c>
      <c r="H10846">
        <v>6</v>
      </c>
      <c r="I10846">
        <v>7</v>
      </c>
      <c r="J10846">
        <v>9</v>
      </c>
      <c r="K10846">
        <v>41003070</v>
      </c>
    </row>
    <row r="10847" spans="1:11" x14ac:dyDescent="0.15">
      <c r="A10847">
        <v>3720592</v>
      </c>
      <c r="B10847">
        <v>1</v>
      </c>
      <c r="C10847">
        <v>2</v>
      </c>
      <c r="D10847">
        <v>1</v>
      </c>
      <c r="E10847">
        <v>2047</v>
      </c>
      <c r="F10847">
        <v>3</v>
      </c>
      <c r="G10847">
        <v>64</v>
      </c>
      <c r="H10847">
        <v>10</v>
      </c>
      <c r="I10847">
        <v>6</v>
      </c>
      <c r="J10847">
        <v>6</v>
      </c>
      <c r="K10847">
        <v>41003070</v>
      </c>
    </row>
    <row r="10848" spans="1:11" x14ac:dyDescent="0.15">
      <c r="A10848">
        <v>3720592</v>
      </c>
      <c r="B10848">
        <v>1</v>
      </c>
      <c r="C10848">
        <v>3</v>
      </c>
      <c r="D10848">
        <v>1</v>
      </c>
      <c r="E10848">
        <v>1050</v>
      </c>
      <c r="F10848">
        <v>4</v>
      </c>
      <c r="G10848">
        <v>64</v>
      </c>
      <c r="H10848">
        <v>9</v>
      </c>
      <c r="I10848">
        <v>7</v>
      </c>
      <c r="J10848">
        <v>9</v>
      </c>
      <c r="K10848">
        <v>41003070</v>
      </c>
    </row>
    <row r="10849" spans="1:11" x14ac:dyDescent="0.15">
      <c r="A10849">
        <v>3720592</v>
      </c>
      <c r="B10849">
        <v>1</v>
      </c>
      <c r="C10849">
        <v>4</v>
      </c>
      <c r="D10849">
        <v>1</v>
      </c>
      <c r="E10849">
        <v>1041</v>
      </c>
      <c r="F10849">
        <v>4</v>
      </c>
      <c r="G10849">
        <v>64</v>
      </c>
      <c r="H10849">
        <v>6</v>
      </c>
      <c r="I10849">
        <v>7</v>
      </c>
      <c r="J10849">
        <v>9</v>
      </c>
      <c r="K10849">
        <v>41003070</v>
      </c>
    </row>
    <row r="10850" spans="1:11" x14ac:dyDescent="0.15">
      <c r="A10850">
        <v>3720592</v>
      </c>
      <c r="B10850">
        <v>1</v>
      </c>
      <c r="C10850">
        <v>5</v>
      </c>
      <c r="D10850">
        <v>1</v>
      </c>
      <c r="E10850">
        <v>1016</v>
      </c>
      <c r="F10850">
        <v>4</v>
      </c>
      <c r="G10850">
        <v>64</v>
      </c>
      <c r="H10850">
        <v>5</v>
      </c>
      <c r="I10850">
        <v>6</v>
      </c>
      <c r="J10850">
        <v>1</v>
      </c>
      <c r="K10850">
        <v>41003070</v>
      </c>
    </row>
    <row r="10851" spans="1:11" x14ac:dyDescent="0.15">
      <c r="A10851">
        <v>3722295</v>
      </c>
      <c r="B10851">
        <v>1</v>
      </c>
      <c r="C10851">
        <v>1</v>
      </c>
      <c r="D10851">
        <v>1</v>
      </c>
      <c r="E10851">
        <v>1031</v>
      </c>
      <c r="F10851">
        <v>4</v>
      </c>
      <c r="G10851">
        <v>24</v>
      </c>
      <c r="H10851">
        <v>3</v>
      </c>
      <c r="I10851">
        <v>2</v>
      </c>
      <c r="J10851">
        <v>1</v>
      </c>
      <c r="K10851">
        <v>41003066</v>
      </c>
    </row>
    <row r="10852" spans="1:11" x14ac:dyDescent="0.15">
      <c r="A10852">
        <v>3722295</v>
      </c>
      <c r="B10852">
        <v>1</v>
      </c>
      <c r="C10852">
        <v>2</v>
      </c>
      <c r="D10852">
        <v>1</v>
      </c>
      <c r="E10852">
        <v>2047</v>
      </c>
      <c r="F10852">
        <v>3</v>
      </c>
      <c r="G10852">
        <v>24</v>
      </c>
      <c r="H10852">
        <v>5</v>
      </c>
      <c r="I10852">
        <v>2</v>
      </c>
      <c r="J10852">
        <v>0</v>
      </c>
      <c r="K10852">
        <v>41003066</v>
      </c>
    </row>
    <row r="10853" spans="1:11" x14ac:dyDescent="0.15">
      <c r="A10853">
        <v>3722295</v>
      </c>
      <c r="B10853">
        <v>1</v>
      </c>
      <c r="C10853">
        <v>3</v>
      </c>
      <c r="D10853">
        <v>1</v>
      </c>
      <c r="E10853">
        <v>1063</v>
      </c>
      <c r="F10853">
        <v>4</v>
      </c>
      <c r="G10853">
        <v>24</v>
      </c>
      <c r="H10853">
        <v>1</v>
      </c>
      <c r="I10853">
        <v>2</v>
      </c>
      <c r="J10853">
        <v>0</v>
      </c>
      <c r="K10853">
        <v>41003066</v>
      </c>
    </row>
    <row r="10854" spans="1:11" x14ac:dyDescent="0.15">
      <c r="A10854">
        <v>3722295</v>
      </c>
      <c r="B10854">
        <v>1</v>
      </c>
      <c r="C10854">
        <v>4</v>
      </c>
      <c r="D10854">
        <v>1</v>
      </c>
      <c r="E10854">
        <v>1055</v>
      </c>
      <c r="F10854">
        <v>4</v>
      </c>
      <c r="G10854">
        <v>24</v>
      </c>
      <c r="H10854">
        <v>1</v>
      </c>
      <c r="I10854">
        <v>2</v>
      </c>
      <c r="J10854">
        <v>0</v>
      </c>
      <c r="K10854">
        <v>41003066</v>
      </c>
    </row>
    <row r="10855" spans="1:11" x14ac:dyDescent="0.15">
      <c r="A10855">
        <v>3722295</v>
      </c>
      <c r="B10855">
        <v>1</v>
      </c>
      <c r="C10855">
        <v>5</v>
      </c>
      <c r="D10855">
        <v>1</v>
      </c>
      <c r="E10855">
        <v>1062</v>
      </c>
      <c r="F10855">
        <v>4</v>
      </c>
      <c r="G10855">
        <v>24</v>
      </c>
      <c r="H10855">
        <v>0</v>
      </c>
      <c r="I10855">
        <v>2</v>
      </c>
      <c r="J10855">
        <v>0</v>
      </c>
      <c r="K10855">
        <v>41003066</v>
      </c>
    </row>
    <row r="10856" spans="1:11" x14ac:dyDescent="0.15">
      <c r="A10856">
        <v>3722723</v>
      </c>
      <c r="B10856">
        <v>1</v>
      </c>
      <c r="C10856">
        <v>1</v>
      </c>
      <c r="D10856">
        <v>1</v>
      </c>
      <c r="E10856">
        <v>1022</v>
      </c>
      <c r="F10856">
        <v>4</v>
      </c>
      <c r="G10856">
        <v>64</v>
      </c>
      <c r="H10856">
        <v>10</v>
      </c>
      <c r="I10856">
        <v>8</v>
      </c>
      <c r="J10856">
        <v>3</v>
      </c>
      <c r="K10856">
        <v>41003070</v>
      </c>
    </row>
    <row r="10857" spans="1:11" x14ac:dyDescent="0.15">
      <c r="A10857">
        <v>3722723</v>
      </c>
      <c r="B10857">
        <v>1</v>
      </c>
      <c r="C10857">
        <v>2</v>
      </c>
      <c r="D10857">
        <v>1</v>
      </c>
      <c r="E10857">
        <v>5024</v>
      </c>
      <c r="F10857">
        <v>5</v>
      </c>
      <c r="G10857">
        <v>64</v>
      </c>
      <c r="H10857">
        <v>10</v>
      </c>
      <c r="I10857">
        <v>7</v>
      </c>
      <c r="J10857">
        <v>7</v>
      </c>
      <c r="K10857">
        <v>41003070</v>
      </c>
    </row>
    <row r="10858" spans="1:11" x14ac:dyDescent="0.15">
      <c r="A10858">
        <v>3722723</v>
      </c>
      <c r="B10858">
        <v>1</v>
      </c>
      <c r="C10858">
        <v>3</v>
      </c>
      <c r="D10858">
        <v>1</v>
      </c>
      <c r="E10858">
        <v>1023</v>
      </c>
      <c r="F10858">
        <v>4</v>
      </c>
      <c r="G10858">
        <v>64</v>
      </c>
      <c r="H10858">
        <v>10</v>
      </c>
      <c r="I10858">
        <v>7</v>
      </c>
      <c r="J10858">
        <v>2</v>
      </c>
      <c r="K10858">
        <v>41003070</v>
      </c>
    </row>
    <row r="10859" spans="1:11" x14ac:dyDescent="0.15">
      <c r="A10859">
        <v>3722723</v>
      </c>
      <c r="B10859">
        <v>1</v>
      </c>
      <c r="C10859">
        <v>4</v>
      </c>
      <c r="D10859">
        <v>1</v>
      </c>
      <c r="E10859">
        <v>5028</v>
      </c>
      <c r="F10859">
        <v>5</v>
      </c>
      <c r="G10859">
        <v>64</v>
      </c>
      <c r="H10859">
        <v>10</v>
      </c>
      <c r="I10859">
        <v>7</v>
      </c>
      <c r="J10859">
        <v>7</v>
      </c>
      <c r="K10859">
        <v>41003070</v>
      </c>
    </row>
    <row r="10860" spans="1:11" x14ac:dyDescent="0.15">
      <c r="A10860">
        <v>3722723</v>
      </c>
      <c r="B10860">
        <v>1</v>
      </c>
      <c r="C10860">
        <v>5</v>
      </c>
      <c r="D10860">
        <v>1</v>
      </c>
      <c r="E10860">
        <v>1058</v>
      </c>
      <c r="F10860">
        <v>4</v>
      </c>
      <c r="G10860">
        <v>65</v>
      </c>
      <c r="H10860">
        <v>9</v>
      </c>
      <c r="I10860">
        <v>7</v>
      </c>
      <c r="J10860">
        <v>7</v>
      </c>
      <c r="K10860">
        <v>41003070</v>
      </c>
    </row>
    <row r="10861" spans="1:11" x14ac:dyDescent="0.15">
      <c r="A10861">
        <v>3723024</v>
      </c>
      <c r="B10861">
        <v>1</v>
      </c>
      <c r="C10861">
        <v>1</v>
      </c>
      <c r="D10861">
        <v>1</v>
      </c>
      <c r="E10861">
        <v>1055</v>
      </c>
      <c r="F10861">
        <v>4</v>
      </c>
      <c r="G10861">
        <v>60</v>
      </c>
      <c r="H10861">
        <v>3</v>
      </c>
      <c r="I10861">
        <v>6</v>
      </c>
      <c r="J10861">
        <v>2</v>
      </c>
      <c r="K10861">
        <v>41003070</v>
      </c>
    </row>
    <row r="10862" spans="1:11" x14ac:dyDescent="0.15">
      <c r="A10862">
        <v>3723024</v>
      </c>
      <c r="B10862">
        <v>1</v>
      </c>
      <c r="C10862">
        <v>2</v>
      </c>
      <c r="D10862">
        <v>1</v>
      </c>
      <c r="E10862">
        <v>1032</v>
      </c>
      <c r="F10862">
        <v>4</v>
      </c>
      <c r="G10862">
        <v>60</v>
      </c>
      <c r="H10862">
        <v>6</v>
      </c>
      <c r="I10862">
        <v>6</v>
      </c>
      <c r="J10862">
        <v>8</v>
      </c>
      <c r="K10862">
        <v>41003070</v>
      </c>
    </row>
    <row r="10863" spans="1:11" x14ac:dyDescent="0.15">
      <c r="A10863">
        <v>3723024</v>
      </c>
      <c r="B10863">
        <v>1</v>
      </c>
      <c r="C10863">
        <v>3</v>
      </c>
      <c r="D10863">
        <v>1</v>
      </c>
      <c r="E10863">
        <v>1005</v>
      </c>
      <c r="F10863">
        <v>4</v>
      </c>
      <c r="G10863">
        <v>60</v>
      </c>
      <c r="H10863">
        <v>10</v>
      </c>
      <c r="I10863">
        <v>7</v>
      </c>
      <c r="J10863">
        <v>9</v>
      </c>
      <c r="K10863">
        <v>41003070</v>
      </c>
    </row>
    <row r="10864" spans="1:11" x14ac:dyDescent="0.15">
      <c r="A10864">
        <v>3723024</v>
      </c>
      <c r="B10864">
        <v>1</v>
      </c>
      <c r="C10864">
        <v>4</v>
      </c>
      <c r="D10864">
        <v>1</v>
      </c>
      <c r="E10864">
        <v>1006</v>
      </c>
      <c r="F10864">
        <v>4</v>
      </c>
      <c r="G10864">
        <v>60</v>
      </c>
      <c r="H10864">
        <v>6</v>
      </c>
      <c r="I10864">
        <v>6</v>
      </c>
      <c r="J10864">
        <v>8</v>
      </c>
      <c r="K10864">
        <v>41003070</v>
      </c>
    </row>
    <row r="10865" spans="1:11" x14ac:dyDescent="0.15">
      <c r="A10865">
        <v>3723024</v>
      </c>
      <c r="B10865">
        <v>1</v>
      </c>
      <c r="C10865">
        <v>5</v>
      </c>
      <c r="D10865">
        <v>1</v>
      </c>
      <c r="E10865">
        <v>1030</v>
      </c>
      <c r="F10865">
        <v>4</v>
      </c>
      <c r="G10865">
        <v>60</v>
      </c>
      <c r="H10865">
        <v>7</v>
      </c>
      <c r="I10865">
        <v>5</v>
      </c>
      <c r="J10865">
        <v>8</v>
      </c>
      <c r="K10865">
        <v>41003070</v>
      </c>
    </row>
    <row r="10866" spans="1:11" x14ac:dyDescent="0.15">
      <c r="A10866">
        <v>3729049</v>
      </c>
      <c r="B10866">
        <v>1</v>
      </c>
      <c r="C10866">
        <v>1</v>
      </c>
      <c r="D10866">
        <v>1</v>
      </c>
      <c r="E10866">
        <v>1071</v>
      </c>
      <c r="F10866">
        <v>4</v>
      </c>
      <c r="G10866">
        <v>66</v>
      </c>
      <c r="H10866">
        <v>10</v>
      </c>
      <c r="I10866">
        <v>6</v>
      </c>
      <c r="J10866">
        <v>1</v>
      </c>
      <c r="K10866">
        <v>41003037</v>
      </c>
    </row>
    <row r="10867" spans="1:11" x14ac:dyDescent="0.15">
      <c r="A10867">
        <v>3729049</v>
      </c>
      <c r="B10867">
        <v>1</v>
      </c>
      <c r="C10867">
        <v>2</v>
      </c>
      <c r="D10867">
        <v>1</v>
      </c>
      <c r="E10867">
        <v>1016</v>
      </c>
      <c r="F10867">
        <v>4</v>
      </c>
      <c r="G10867">
        <v>65</v>
      </c>
      <c r="H10867">
        <v>10</v>
      </c>
      <c r="I10867">
        <v>5</v>
      </c>
      <c r="J10867">
        <v>0</v>
      </c>
      <c r="K10867">
        <v>41003037</v>
      </c>
    </row>
    <row r="10868" spans="1:11" x14ac:dyDescent="0.15">
      <c r="A10868">
        <v>3729049</v>
      </c>
      <c r="B10868">
        <v>1</v>
      </c>
      <c r="C10868">
        <v>4</v>
      </c>
      <c r="D10868">
        <v>1</v>
      </c>
      <c r="E10868">
        <v>1056</v>
      </c>
      <c r="F10868">
        <v>4</v>
      </c>
      <c r="G10868">
        <v>65</v>
      </c>
      <c r="H10868">
        <v>6</v>
      </c>
      <c r="I10868">
        <v>1</v>
      </c>
      <c r="J10868">
        <v>5</v>
      </c>
      <c r="K10868">
        <v>41003037</v>
      </c>
    </row>
    <row r="10869" spans="1:11" x14ac:dyDescent="0.15">
      <c r="A10869">
        <v>3729049</v>
      </c>
      <c r="B10869">
        <v>1</v>
      </c>
      <c r="C10869">
        <v>5</v>
      </c>
      <c r="D10869">
        <v>1</v>
      </c>
      <c r="E10869">
        <v>1055</v>
      </c>
      <c r="F10869">
        <v>4</v>
      </c>
      <c r="G10869">
        <v>65</v>
      </c>
      <c r="H10869">
        <v>6</v>
      </c>
      <c r="I10869">
        <v>1</v>
      </c>
      <c r="J10869">
        <v>0</v>
      </c>
      <c r="K10869">
        <v>41003037</v>
      </c>
    </row>
    <row r="10870" spans="1:11" x14ac:dyDescent="0.15">
      <c r="A10870">
        <v>3730733</v>
      </c>
      <c r="B10870">
        <v>1</v>
      </c>
      <c r="C10870">
        <v>1</v>
      </c>
      <c r="D10870">
        <v>1</v>
      </c>
      <c r="E10870">
        <v>5011</v>
      </c>
      <c r="F10870">
        <v>5</v>
      </c>
      <c r="G10870">
        <v>67</v>
      </c>
      <c r="H10870">
        <v>10</v>
      </c>
      <c r="I10870">
        <v>7</v>
      </c>
      <c r="J10870">
        <v>0</v>
      </c>
      <c r="K10870">
        <v>41003058</v>
      </c>
    </row>
    <row r="10871" spans="1:11" x14ac:dyDescent="0.15">
      <c r="A10871">
        <v>3730733</v>
      </c>
      <c r="B10871">
        <v>1</v>
      </c>
      <c r="C10871">
        <v>2</v>
      </c>
      <c r="D10871">
        <v>1</v>
      </c>
      <c r="E10871">
        <v>1023</v>
      </c>
      <c r="F10871">
        <v>4</v>
      </c>
      <c r="G10871">
        <v>67</v>
      </c>
      <c r="H10871">
        <v>9</v>
      </c>
      <c r="I10871">
        <v>7</v>
      </c>
      <c r="J10871">
        <v>4</v>
      </c>
      <c r="K10871">
        <v>41003058</v>
      </c>
    </row>
    <row r="10872" spans="1:11" x14ac:dyDescent="0.15">
      <c r="A10872">
        <v>3730733</v>
      </c>
      <c r="B10872">
        <v>1</v>
      </c>
      <c r="C10872">
        <v>3</v>
      </c>
      <c r="D10872">
        <v>1</v>
      </c>
      <c r="E10872">
        <v>5024</v>
      </c>
      <c r="F10872">
        <v>5</v>
      </c>
      <c r="G10872">
        <v>67</v>
      </c>
      <c r="H10872">
        <v>10</v>
      </c>
      <c r="I10872">
        <v>7</v>
      </c>
      <c r="J10872">
        <v>9</v>
      </c>
      <c r="K10872">
        <v>41003058</v>
      </c>
    </row>
    <row r="10873" spans="1:11" x14ac:dyDescent="0.15">
      <c r="A10873">
        <v>3730733</v>
      </c>
      <c r="B10873">
        <v>1</v>
      </c>
      <c r="C10873">
        <v>4</v>
      </c>
      <c r="D10873">
        <v>1</v>
      </c>
      <c r="E10873">
        <v>1022</v>
      </c>
      <c r="F10873">
        <v>4</v>
      </c>
      <c r="G10873">
        <v>67</v>
      </c>
      <c r="H10873">
        <v>6</v>
      </c>
      <c r="I10873">
        <v>7</v>
      </c>
      <c r="J10873">
        <v>1</v>
      </c>
      <c r="K10873">
        <v>41003058</v>
      </c>
    </row>
    <row r="10874" spans="1:11" x14ac:dyDescent="0.15">
      <c r="A10874">
        <v>3730733</v>
      </c>
      <c r="B10874">
        <v>1</v>
      </c>
      <c r="C10874">
        <v>5</v>
      </c>
      <c r="D10874">
        <v>1</v>
      </c>
      <c r="E10874">
        <v>5023</v>
      </c>
      <c r="F10874">
        <v>5</v>
      </c>
      <c r="G10874">
        <v>67</v>
      </c>
      <c r="H10874">
        <v>10</v>
      </c>
      <c r="I10874">
        <v>7</v>
      </c>
      <c r="J10874">
        <v>9</v>
      </c>
      <c r="K10874">
        <v>41003058</v>
      </c>
    </row>
    <row r="10875" spans="1:11" x14ac:dyDescent="0.15">
      <c r="A10875">
        <v>3732016</v>
      </c>
      <c r="B10875">
        <v>1</v>
      </c>
      <c r="C10875">
        <v>1</v>
      </c>
      <c r="D10875">
        <v>1</v>
      </c>
      <c r="E10875">
        <v>5011</v>
      </c>
      <c r="F10875">
        <v>5</v>
      </c>
      <c r="G10875">
        <v>63</v>
      </c>
      <c r="H10875">
        <v>10</v>
      </c>
      <c r="I10875">
        <v>7</v>
      </c>
      <c r="J10875">
        <v>0</v>
      </c>
      <c r="K10875">
        <v>41003070</v>
      </c>
    </row>
    <row r="10876" spans="1:11" x14ac:dyDescent="0.15">
      <c r="A10876">
        <v>3732016</v>
      </c>
      <c r="B10876">
        <v>1</v>
      </c>
      <c r="C10876">
        <v>2</v>
      </c>
      <c r="D10876">
        <v>1</v>
      </c>
      <c r="E10876">
        <v>1014</v>
      </c>
      <c r="F10876">
        <v>4</v>
      </c>
      <c r="G10876">
        <v>63</v>
      </c>
      <c r="H10876">
        <v>9</v>
      </c>
      <c r="I10876">
        <v>7</v>
      </c>
      <c r="J10876">
        <v>3</v>
      </c>
      <c r="K10876">
        <v>41003070</v>
      </c>
    </row>
    <row r="10877" spans="1:11" x14ac:dyDescent="0.15">
      <c r="A10877">
        <v>3732016</v>
      </c>
      <c r="B10877">
        <v>1</v>
      </c>
      <c r="C10877">
        <v>3</v>
      </c>
      <c r="D10877">
        <v>1</v>
      </c>
      <c r="E10877">
        <v>1030</v>
      </c>
      <c r="F10877">
        <v>4</v>
      </c>
      <c r="G10877">
        <v>63</v>
      </c>
      <c r="H10877">
        <v>7</v>
      </c>
      <c r="I10877">
        <v>7</v>
      </c>
      <c r="J10877">
        <v>2</v>
      </c>
      <c r="K10877">
        <v>41003070</v>
      </c>
    </row>
    <row r="10878" spans="1:11" x14ac:dyDescent="0.15">
      <c r="A10878">
        <v>3732016</v>
      </c>
      <c r="B10878">
        <v>1</v>
      </c>
      <c r="C10878">
        <v>4</v>
      </c>
      <c r="D10878">
        <v>1</v>
      </c>
      <c r="E10878">
        <v>1032</v>
      </c>
      <c r="F10878">
        <v>4</v>
      </c>
      <c r="G10878">
        <v>63</v>
      </c>
      <c r="H10878">
        <v>6</v>
      </c>
      <c r="I10878">
        <v>7</v>
      </c>
      <c r="J10878">
        <v>9</v>
      </c>
      <c r="K10878">
        <v>41003070</v>
      </c>
    </row>
    <row r="10879" spans="1:11" x14ac:dyDescent="0.15">
      <c r="A10879">
        <v>3732016</v>
      </c>
      <c r="B10879">
        <v>1</v>
      </c>
      <c r="C10879">
        <v>5</v>
      </c>
      <c r="D10879">
        <v>1</v>
      </c>
      <c r="E10879">
        <v>1001</v>
      </c>
      <c r="F10879">
        <v>4</v>
      </c>
      <c r="G10879">
        <v>63</v>
      </c>
      <c r="H10879">
        <v>6</v>
      </c>
      <c r="I10879">
        <v>7</v>
      </c>
      <c r="J10879">
        <v>0</v>
      </c>
      <c r="K10879">
        <v>41003070</v>
      </c>
    </row>
    <row r="10880" spans="1:11" x14ac:dyDescent="0.15">
      <c r="A10880">
        <v>3732062</v>
      </c>
      <c r="B10880">
        <v>1</v>
      </c>
      <c r="C10880">
        <v>1</v>
      </c>
      <c r="D10880">
        <v>1</v>
      </c>
      <c r="E10880">
        <v>1049</v>
      </c>
      <c r="F10880">
        <v>4</v>
      </c>
      <c r="G10880">
        <v>60</v>
      </c>
      <c r="H10880">
        <v>5</v>
      </c>
      <c r="I10880">
        <v>3</v>
      </c>
      <c r="J10880">
        <v>1</v>
      </c>
      <c r="K10880">
        <v>41003066</v>
      </c>
    </row>
    <row r="10881" spans="1:11" x14ac:dyDescent="0.15">
      <c r="A10881">
        <v>3732062</v>
      </c>
      <c r="B10881">
        <v>1</v>
      </c>
      <c r="C10881">
        <v>2</v>
      </c>
      <c r="D10881">
        <v>1</v>
      </c>
      <c r="E10881">
        <v>1009</v>
      </c>
      <c r="F10881">
        <v>4</v>
      </c>
      <c r="G10881">
        <v>60</v>
      </c>
      <c r="H10881">
        <v>5</v>
      </c>
      <c r="I10881">
        <v>3</v>
      </c>
      <c r="J10881">
        <v>5</v>
      </c>
      <c r="K10881">
        <v>41003066</v>
      </c>
    </row>
    <row r="10882" spans="1:11" x14ac:dyDescent="0.15">
      <c r="A10882">
        <v>3732062</v>
      </c>
      <c r="B10882">
        <v>1</v>
      </c>
      <c r="C10882">
        <v>3</v>
      </c>
      <c r="D10882">
        <v>1</v>
      </c>
      <c r="E10882">
        <v>1062</v>
      </c>
      <c r="F10882">
        <v>4</v>
      </c>
      <c r="G10882">
        <v>59</v>
      </c>
      <c r="H10882">
        <v>3</v>
      </c>
      <c r="I10882">
        <v>3</v>
      </c>
      <c r="J10882">
        <v>7</v>
      </c>
      <c r="K10882">
        <v>41003066</v>
      </c>
    </row>
    <row r="10883" spans="1:11" x14ac:dyDescent="0.15">
      <c r="A10883">
        <v>3732062</v>
      </c>
      <c r="B10883">
        <v>1</v>
      </c>
      <c r="C10883">
        <v>4</v>
      </c>
      <c r="D10883">
        <v>1</v>
      </c>
      <c r="E10883">
        <v>1031</v>
      </c>
      <c r="F10883">
        <v>4</v>
      </c>
      <c r="G10883">
        <v>58</v>
      </c>
      <c r="H10883">
        <v>2</v>
      </c>
      <c r="I10883">
        <v>4</v>
      </c>
      <c r="J10883">
        <v>7</v>
      </c>
      <c r="K10883">
        <v>41003066</v>
      </c>
    </row>
    <row r="10884" spans="1:11" x14ac:dyDescent="0.15">
      <c r="A10884">
        <v>3732062</v>
      </c>
      <c r="B10884">
        <v>1</v>
      </c>
      <c r="C10884">
        <v>5</v>
      </c>
      <c r="D10884">
        <v>1</v>
      </c>
      <c r="E10884">
        <v>1041</v>
      </c>
      <c r="F10884">
        <v>4</v>
      </c>
      <c r="G10884">
        <v>60</v>
      </c>
      <c r="H10884">
        <v>5</v>
      </c>
      <c r="I10884">
        <v>4</v>
      </c>
      <c r="J10884">
        <v>6</v>
      </c>
      <c r="K10884">
        <v>41003066</v>
      </c>
    </row>
    <row r="10885" spans="1:11" x14ac:dyDescent="0.15">
      <c r="A10885">
        <v>3733021</v>
      </c>
      <c r="B10885">
        <v>1</v>
      </c>
      <c r="C10885">
        <v>1</v>
      </c>
      <c r="D10885">
        <v>1</v>
      </c>
      <c r="E10885">
        <v>1011</v>
      </c>
      <c r="F10885">
        <v>4</v>
      </c>
      <c r="G10885">
        <v>64</v>
      </c>
      <c r="H10885">
        <v>8</v>
      </c>
      <c r="I10885">
        <v>7</v>
      </c>
      <c r="J10885">
        <v>3</v>
      </c>
      <c r="K10885">
        <v>41003001</v>
      </c>
    </row>
    <row r="10886" spans="1:11" x14ac:dyDescent="0.15">
      <c r="A10886">
        <v>3733021</v>
      </c>
      <c r="B10886">
        <v>1</v>
      </c>
      <c r="C10886">
        <v>2</v>
      </c>
      <c r="D10886">
        <v>1</v>
      </c>
      <c r="E10886">
        <v>1055</v>
      </c>
      <c r="F10886">
        <v>4</v>
      </c>
      <c r="G10886">
        <v>64</v>
      </c>
      <c r="H10886">
        <v>3</v>
      </c>
      <c r="I10886">
        <v>7</v>
      </c>
      <c r="J10886">
        <v>4</v>
      </c>
      <c r="K10886">
        <v>41003001</v>
      </c>
    </row>
    <row r="10887" spans="1:11" x14ac:dyDescent="0.15">
      <c r="A10887">
        <v>3733021</v>
      </c>
      <c r="B10887">
        <v>1</v>
      </c>
      <c r="C10887">
        <v>3</v>
      </c>
      <c r="D10887">
        <v>1</v>
      </c>
      <c r="E10887">
        <v>5035</v>
      </c>
      <c r="F10887">
        <v>5</v>
      </c>
      <c r="G10887">
        <v>64</v>
      </c>
      <c r="H10887">
        <v>6</v>
      </c>
      <c r="I10887">
        <v>7</v>
      </c>
      <c r="J10887">
        <v>9</v>
      </c>
      <c r="K10887">
        <v>41003001</v>
      </c>
    </row>
    <row r="10888" spans="1:11" x14ac:dyDescent="0.15">
      <c r="A10888">
        <v>3733021</v>
      </c>
      <c r="B10888">
        <v>1</v>
      </c>
      <c r="C10888">
        <v>4</v>
      </c>
      <c r="D10888">
        <v>1</v>
      </c>
      <c r="E10888">
        <v>5018</v>
      </c>
      <c r="F10888">
        <v>5</v>
      </c>
      <c r="G10888">
        <v>64</v>
      </c>
      <c r="H10888">
        <v>10</v>
      </c>
      <c r="I10888">
        <v>7</v>
      </c>
      <c r="J10888">
        <v>9</v>
      </c>
      <c r="K10888">
        <v>41003001</v>
      </c>
    </row>
    <row r="10889" spans="1:11" x14ac:dyDescent="0.15">
      <c r="A10889">
        <v>3733021</v>
      </c>
      <c r="B10889">
        <v>1</v>
      </c>
      <c r="C10889">
        <v>5</v>
      </c>
      <c r="D10889">
        <v>1</v>
      </c>
      <c r="E10889">
        <v>1056</v>
      </c>
      <c r="F10889">
        <v>4</v>
      </c>
      <c r="G10889">
        <v>64</v>
      </c>
      <c r="H10889">
        <v>5</v>
      </c>
      <c r="I10889">
        <v>5</v>
      </c>
      <c r="J10889">
        <v>5</v>
      </c>
      <c r="K10889">
        <v>41003001</v>
      </c>
    </row>
    <row r="10890" spans="1:11" x14ac:dyDescent="0.15">
      <c r="A10890">
        <v>3734671</v>
      </c>
      <c r="B10890">
        <v>1</v>
      </c>
      <c r="C10890">
        <v>1</v>
      </c>
      <c r="D10890">
        <v>1</v>
      </c>
      <c r="E10890">
        <v>1041</v>
      </c>
      <c r="F10890">
        <v>4</v>
      </c>
      <c r="G10890">
        <v>1</v>
      </c>
      <c r="H10890">
        <v>0</v>
      </c>
      <c r="I10890">
        <v>0</v>
      </c>
      <c r="J10890">
        <v>0</v>
      </c>
      <c r="K10890">
        <v>41003027</v>
      </c>
    </row>
    <row r="10891" spans="1:11" x14ac:dyDescent="0.15">
      <c r="A10891">
        <v>3734671</v>
      </c>
      <c r="B10891">
        <v>1</v>
      </c>
      <c r="C10891">
        <v>2</v>
      </c>
      <c r="D10891">
        <v>1</v>
      </c>
      <c r="E10891">
        <v>1055</v>
      </c>
      <c r="F10891">
        <v>4</v>
      </c>
      <c r="G10891">
        <v>42</v>
      </c>
      <c r="H10891">
        <v>2</v>
      </c>
      <c r="I10891">
        <v>3</v>
      </c>
      <c r="J10891">
        <v>0</v>
      </c>
      <c r="K10891">
        <v>41003027</v>
      </c>
    </row>
    <row r="10892" spans="1:11" x14ac:dyDescent="0.15">
      <c r="A10892">
        <v>3734671</v>
      </c>
      <c r="B10892">
        <v>1</v>
      </c>
      <c r="C10892">
        <v>3</v>
      </c>
      <c r="D10892">
        <v>1</v>
      </c>
      <c r="E10892">
        <v>1063</v>
      </c>
      <c r="F10892">
        <v>4</v>
      </c>
      <c r="G10892">
        <v>42</v>
      </c>
      <c r="H10892">
        <v>1</v>
      </c>
      <c r="I10892">
        <v>3</v>
      </c>
      <c r="J10892">
        <v>0</v>
      </c>
      <c r="K10892">
        <v>41003027</v>
      </c>
    </row>
    <row r="10893" spans="1:11" x14ac:dyDescent="0.15">
      <c r="A10893">
        <v>3734781</v>
      </c>
      <c r="B10893">
        <v>2</v>
      </c>
      <c r="C10893">
        <v>1</v>
      </c>
      <c r="D10893">
        <v>1</v>
      </c>
      <c r="E10893">
        <v>1014</v>
      </c>
      <c r="F10893">
        <v>4</v>
      </c>
      <c r="G10893">
        <v>68</v>
      </c>
      <c r="H10893">
        <v>6</v>
      </c>
      <c r="I10893">
        <v>7</v>
      </c>
      <c r="J10893">
        <v>9</v>
      </c>
      <c r="K10893">
        <v>41003071</v>
      </c>
    </row>
    <row r="10894" spans="1:11" x14ac:dyDescent="0.15">
      <c r="A10894">
        <v>3734781</v>
      </c>
      <c r="B10894">
        <v>2</v>
      </c>
      <c r="C10894">
        <v>2</v>
      </c>
      <c r="D10894">
        <v>1</v>
      </c>
      <c r="E10894">
        <v>5012</v>
      </c>
      <c r="F10894">
        <v>5</v>
      </c>
      <c r="G10894">
        <v>68</v>
      </c>
      <c r="H10894">
        <v>10</v>
      </c>
      <c r="I10894">
        <v>8</v>
      </c>
      <c r="J10894">
        <v>8</v>
      </c>
      <c r="K10894">
        <v>41003071</v>
      </c>
    </row>
    <row r="10895" spans="1:11" x14ac:dyDescent="0.15">
      <c r="A10895">
        <v>3734781</v>
      </c>
      <c r="B10895">
        <v>2</v>
      </c>
      <c r="C10895">
        <v>3</v>
      </c>
      <c r="D10895">
        <v>1</v>
      </c>
      <c r="E10895">
        <v>5018</v>
      </c>
      <c r="F10895">
        <v>5</v>
      </c>
      <c r="G10895">
        <v>68</v>
      </c>
      <c r="H10895">
        <v>10</v>
      </c>
      <c r="I10895">
        <v>8</v>
      </c>
      <c r="J10895">
        <v>9</v>
      </c>
      <c r="K10895">
        <v>41003071</v>
      </c>
    </row>
    <row r="10896" spans="1:11" x14ac:dyDescent="0.15">
      <c r="A10896">
        <v>3734781</v>
      </c>
      <c r="B10896">
        <v>2</v>
      </c>
      <c r="C10896">
        <v>4</v>
      </c>
      <c r="D10896">
        <v>1</v>
      </c>
      <c r="E10896">
        <v>1050</v>
      </c>
      <c r="F10896">
        <v>4</v>
      </c>
      <c r="G10896">
        <v>68</v>
      </c>
      <c r="H10896">
        <v>10</v>
      </c>
      <c r="I10896">
        <v>8</v>
      </c>
      <c r="J10896">
        <v>9</v>
      </c>
      <c r="K10896">
        <v>41003071</v>
      </c>
    </row>
    <row r="10897" spans="1:11" x14ac:dyDescent="0.15">
      <c r="A10897">
        <v>3734781</v>
      </c>
      <c r="B10897">
        <v>2</v>
      </c>
      <c r="C10897">
        <v>5</v>
      </c>
      <c r="D10897">
        <v>1</v>
      </c>
      <c r="E10897">
        <v>5004</v>
      </c>
      <c r="F10897">
        <v>5</v>
      </c>
      <c r="G10897">
        <v>68</v>
      </c>
      <c r="H10897">
        <v>10</v>
      </c>
      <c r="I10897">
        <v>8</v>
      </c>
      <c r="J10897">
        <v>8</v>
      </c>
      <c r="K10897">
        <v>41003071</v>
      </c>
    </row>
    <row r="10898" spans="1:11" x14ac:dyDescent="0.15">
      <c r="A10898">
        <v>3734992</v>
      </c>
      <c r="B10898">
        <v>1</v>
      </c>
      <c r="C10898">
        <v>1</v>
      </c>
      <c r="D10898">
        <v>1</v>
      </c>
      <c r="E10898">
        <v>5024</v>
      </c>
      <c r="F10898">
        <v>5</v>
      </c>
      <c r="G10898">
        <v>68</v>
      </c>
      <c r="H10898">
        <v>10</v>
      </c>
      <c r="I10898">
        <v>7</v>
      </c>
      <c r="J10898">
        <v>9</v>
      </c>
      <c r="K10898">
        <v>41003071</v>
      </c>
    </row>
    <row r="10899" spans="1:11" x14ac:dyDescent="0.15">
      <c r="A10899">
        <v>3734992</v>
      </c>
      <c r="B10899">
        <v>1</v>
      </c>
      <c r="C10899">
        <v>2</v>
      </c>
      <c r="D10899">
        <v>1</v>
      </c>
      <c r="E10899">
        <v>5023</v>
      </c>
      <c r="F10899">
        <v>5</v>
      </c>
      <c r="G10899">
        <v>68</v>
      </c>
      <c r="H10899">
        <v>10</v>
      </c>
      <c r="I10899">
        <v>8</v>
      </c>
      <c r="J10899">
        <v>9</v>
      </c>
      <c r="K10899">
        <v>41003071</v>
      </c>
    </row>
    <row r="10900" spans="1:11" x14ac:dyDescent="0.15">
      <c r="A10900">
        <v>3734992</v>
      </c>
      <c r="B10900">
        <v>1</v>
      </c>
      <c r="C10900">
        <v>3</v>
      </c>
      <c r="D10900">
        <v>1</v>
      </c>
      <c r="E10900">
        <v>5011</v>
      </c>
      <c r="F10900">
        <v>5</v>
      </c>
      <c r="G10900">
        <v>68</v>
      </c>
      <c r="H10900">
        <v>10</v>
      </c>
      <c r="I10900">
        <v>7</v>
      </c>
      <c r="J10900">
        <v>3</v>
      </c>
      <c r="K10900">
        <v>41003071</v>
      </c>
    </row>
    <row r="10901" spans="1:11" x14ac:dyDescent="0.15">
      <c r="A10901">
        <v>3734992</v>
      </c>
      <c r="B10901">
        <v>1</v>
      </c>
      <c r="C10901">
        <v>4</v>
      </c>
      <c r="D10901">
        <v>1</v>
      </c>
      <c r="E10901">
        <v>1022</v>
      </c>
      <c r="F10901">
        <v>4</v>
      </c>
      <c r="G10901">
        <v>68</v>
      </c>
      <c r="H10901">
        <v>10</v>
      </c>
      <c r="I10901">
        <v>8</v>
      </c>
      <c r="J10901">
        <v>7</v>
      </c>
      <c r="K10901">
        <v>41003071</v>
      </c>
    </row>
    <row r="10902" spans="1:11" x14ac:dyDescent="0.15">
      <c r="A10902">
        <v>3734992</v>
      </c>
      <c r="B10902">
        <v>1</v>
      </c>
      <c r="C10902">
        <v>5</v>
      </c>
      <c r="D10902">
        <v>1</v>
      </c>
      <c r="E10902">
        <v>1023</v>
      </c>
      <c r="F10902">
        <v>4</v>
      </c>
      <c r="G10902">
        <v>68</v>
      </c>
      <c r="H10902">
        <v>10</v>
      </c>
      <c r="I10902">
        <v>8</v>
      </c>
      <c r="J10902">
        <v>3</v>
      </c>
      <c r="K10902">
        <v>41003071</v>
      </c>
    </row>
    <row r="10903" spans="1:11" x14ac:dyDescent="0.15">
      <c r="A10903">
        <v>3735219</v>
      </c>
      <c r="B10903">
        <v>2</v>
      </c>
      <c r="C10903">
        <v>1</v>
      </c>
      <c r="D10903">
        <v>1</v>
      </c>
      <c r="E10903">
        <v>5004</v>
      </c>
      <c r="F10903">
        <v>5</v>
      </c>
      <c r="G10903">
        <v>69</v>
      </c>
      <c r="H10903">
        <v>10</v>
      </c>
      <c r="I10903">
        <v>8</v>
      </c>
      <c r="J10903">
        <v>9</v>
      </c>
      <c r="K10903">
        <v>41003071</v>
      </c>
    </row>
    <row r="10904" spans="1:11" x14ac:dyDescent="0.15">
      <c r="A10904">
        <v>3735219</v>
      </c>
      <c r="B10904">
        <v>2</v>
      </c>
      <c r="C10904">
        <v>2</v>
      </c>
      <c r="D10904">
        <v>1</v>
      </c>
      <c r="E10904">
        <v>5003</v>
      </c>
      <c r="F10904">
        <v>5</v>
      </c>
      <c r="G10904">
        <v>69</v>
      </c>
      <c r="H10904">
        <v>10</v>
      </c>
      <c r="I10904">
        <v>8</v>
      </c>
      <c r="J10904">
        <v>9</v>
      </c>
      <c r="K10904">
        <v>41003071</v>
      </c>
    </row>
    <row r="10905" spans="1:11" x14ac:dyDescent="0.15">
      <c r="A10905">
        <v>3735219</v>
      </c>
      <c r="B10905">
        <v>2</v>
      </c>
      <c r="C10905">
        <v>3</v>
      </c>
      <c r="D10905">
        <v>1</v>
      </c>
      <c r="E10905">
        <v>5018</v>
      </c>
      <c r="F10905">
        <v>5</v>
      </c>
      <c r="G10905">
        <v>69</v>
      </c>
      <c r="H10905">
        <v>10</v>
      </c>
      <c r="I10905">
        <v>8</v>
      </c>
      <c r="J10905">
        <v>9</v>
      </c>
      <c r="K10905">
        <v>41003071</v>
      </c>
    </row>
    <row r="10906" spans="1:11" x14ac:dyDescent="0.15">
      <c r="A10906">
        <v>3735219</v>
      </c>
      <c r="B10906">
        <v>2</v>
      </c>
      <c r="C10906">
        <v>4</v>
      </c>
      <c r="D10906">
        <v>1</v>
      </c>
      <c r="E10906">
        <v>1018</v>
      </c>
      <c r="F10906">
        <v>4</v>
      </c>
      <c r="G10906">
        <v>69</v>
      </c>
      <c r="H10906">
        <v>6</v>
      </c>
      <c r="I10906">
        <v>5</v>
      </c>
      <c r="J10906">
        <v>9</v>
      </c>
      <c r="K10906">
        <v>41003071</v>
      </c>
    </row>
    <row r="10907" spans="1:11" x14ac:dyDescent="0.15">
      <c r="A10907">
        <v>3735219</v>
      </c>
      <c r="B10907">
        <v>2</v>
      </c>
      <c r="C10907">
        <v>5</v>
      </c>
      <c r="D10907">
        <v>1</v>
      </c>
      <c r="E10907">
        <v>5012</v>
      </c>
      <c r="F10907">
        <v>5</v>
      </c>
      <c r="G10907">
        <v>69</v>
      </c>
      <c r="H10907">
        <v>10</v>
      </c>
      <c r="I10907">
        <v>8</v>
      </c>
      <c r="J10907">
        <v>9</v>
      </c>
      <c r="K10907">
        <v>41003071</v>
      </c>
    </row>
    <row r="10908" spans="1:11" x14ac:dyDescent="0.15">
      <c r="A10908">
        <v>3735251</v>
      </c>
      <c r="B10908">
        <v>2</v>
      </c>
      <c r="C10908">
        <v>1</v>
      </c>
      <c r="D10908">
        <v>1</v>
      </c>
      <c r="E10908">
        <v>1020</v>
      </c>
      <c r="F10908">
        <v>4</v>
      </c>
      <c r="G10908">
        <v>68</v>
      </c>
      <c r="H10908">
        <v>10</v>
      </c>
      <c r="I10908">
        <v>7</v>
      </c>
      <c r="J10908">
        <v>9</v>
      </c>
      <c r="K10908">
        <v>41003071</v>
      </c>
    </row>
    <row r="10909" spans="1:11" x14ac:dyDescent="0.15">
      <c r="A10909">
        <v>3735251</v>
      </c>
      <c r="B10909">
        <v>2</v>
      </c>
      <c r="C10909">
        <v>2</v>
      </c>
      <c r="D10909">
        <v>1</v>
      </c>
      <c r="E10909">
        <v>1045</v>
      </c>
      <c r="F10909">
        <v>4</v>
      </c>
      <c r="G10909">
        <v>68</v>
      </c>
      <c r="H10909">
        <v>10</v>
      </c>
      <c r="I10909">
        <v>7</v>
      </c>
      <c r="J10909">
        <v>9</v>
      </c>
      <c r="K10909">
        <v>41003071</v>
      </c>
    </row>
    <row r="10910" spans="1:11" x14ac:dyDescent="0.15">
      <c r="A10910">
        <v>3735251</v>
      </c>
      <c r="B10910">
        <v>2</v>
      </c>
      <c r="C10910">
        <v>3</v>
      </c>
      <c r="D10910">
        <v>1</v>
      </c>
      <c r="E10910">
        <v>1052</v>
      </c>
      <c r="F10910">
        <v>4</v>
      </c>
      <c r="G10910">
        <v>68</v>
      </c>
      <c r="H10910">
        <v>6</v>
      </c>
      <c r="I10910">
        <v>7</v>
      </c>
      <c r="J10910">
        <v>9</v>
      </c>
      <c r="K10910">
        <v>41003071</v>
      </c>
    </row>
    <row r="10911" spans="1:11" x14ac:dyDescent="0.15">
      <c r="A10911">
        <v>3735251</v>
      </c>
      <c r="B10911">
        <v>2</v>
      </c>
      <c r="C10911">
        <v>4</v>
      </c>
      <c r="D10911">
        <v>1</v>
      </c>
      <c r="E10911">
        <v>1021</v>
      </c>
      <c r="F10911">
        <v>4</v>
      </c>
      <c r="G10911">
        <v>68</v>
      </c>
      <c r="H10911">
        <v>6</v>
      </c>
      <c r="I10911">
        <v>7</v>
      </c>
      <c r="J10911">
        <v>9</v>
      </c>
      <c r="K10911">
        <v>41003071</v>
      </c>
    </row>
    <row r="10912" spans="1:11" x14ac:dyDescent="0.15">
      <c r="A10912">
        <v>3735251</v>
      </c>
      <c r="B10912">
        <v>2</v>
      </c>
      <c r="C10912">
        <v>5</v>
      </c>
      <c r="D10912">
        <v>1</v>
      </c>
      <c r="E10912">
        <v>5006</v>
      </c>
      <c r="F10912">
        <v>5</v>
      </c>
      <c r="G10912">
        <v>68</v>
      </c>
      <c r="H10912">
        <v>10</v>
      </c>
      <c r="I10912">
        <v>7</v>
      </c>
      <c r="J10912">
        <v>9</v>
      </c>
      <c r="K10912">
        <v>41003071</v>
      </c>
    </row>
    <row r="10913" spans="1:11" x14ac:dyDescent="0.15">
      <c r="A10913">
        <v>3735628</v>
      </c>
      <c r="B10913">
        <v>2</v>
      </c>
      <c r="C10913">
        <v>1</v>
      </c>
      <c r="D10913">
        <v>1</v>
      </c>
      <c r="E10913">
        <v>5030</v>
      </c>
      <c r="F10913">
        <v>5</v>
      </c>
      <c r="G10913">
        <v>68</v>
      </c>
      <c r="H10913">
        <v>10</v>
      </c>
      <c r="I10913">
        <v>8</v>
      </c>
      <c r="J10913">
        <v>9</v>
      </c>
      <c r="K10913">
        <v>41003071</v>
      </c>
    </row>
    <row r="10914" spans="1:11" x14ac:dyDescent="0.15">
      <c r="A10914">
        <v>3735628</v>
      </c>
      <c r="B10914">
        <v>2</v>
      </c>
      <c r="C10914">
        <v>2</v>
      </c>
      <c r="D10914">
        <v>1</v>
      </c>
      <c r="E10914">
        <v>5021</v>
      </c>
      <c r="F10914">
        <v>5</v>
      </c>
      <c r="G10914">
        <v>68</v>
      </c>
      <c r="H10914">
        <v>10</v>
      </c>
      <c r="I10914">
        <v>8</v>
      </c>
      <c r="J10914">
        <v>9</v>
      </c>
      <c r="K10914">
        <v>41003071</v>
      </c>
    </row>
    <row r="10915" spans="1:11" x14ac:dyDescent="0.15">
      <c r="A10915">
        <v>3735628</v>
      </c>
      <c r="B10915">
        <v>2</v>
      </c>
      <c r="C10915">
        <v>3</v>
      </c>
      <c r="D10915">
        <v>1</v>
      </c>
      <c r="E10915">
        <v>1016</v>
      </c>
      <c r="F10915">
        <v>4</v>
      </c>
      <c r="G10915">
        <v>68</v>
      </c>
      <c r="H10915">
        <v>10</v>
      </c>
      <c r="I10915">
        <v>8</v>
      </c>
      <c r="J10915">
        <v>9</v>
      </c>
      <c r="K10915">
        <v>41003071</v>
      </c>
    </row>
    <row r="10916" spans="1:11" x14ac:dyDescent="0.15">
      <c r="A10916">
        <v>3735628</v>
      </c>
      <c r="B10916">
        <v>2</v>
      </c>
      <c r="C10916">
        <v>4</v>
      </c>
      <c r="D10916">
        <v>1</v>
      </c>
      <c r="E10916">
        <v>1056</v>
      </c>
      <c r="F10916">
        <v>4</v>
      </c>
      <c r="G10916">
        <v>68</v>
      </c>
      <c r="H10916">
        <v>6</v>
      </c>
      <c r="I10916">
        <v>8</v>
      </c>
      <c r="J10916">
        <v>9</v>
      </c>
      <c r="K10916">
        <v>41003071</v>
      </c>
    </row>
    <row r="10917" spans="1:11" x14ac:dyDescent="0.15">
      <c r="A10917">
        <v>3735628</v>
      </c>
      <c r="B10917">
        <v>2</v>
      </c>
      <c r="C10917">
        <v>5</v>
      </c>
      <c r="D10917">
        <v>1</v>
      </c>
      <c r="E10917">
        <v>5053</v>
      </c>
      <c r="F10917">
        <v>5</v>
      </c>
      <c r="G10917">
        <v>68</v>
      </c>
      <c r="H10917">
        <v>10</v>
      </c>
      <c r="I10917">
        <v>8</v>
      </c>
      <c r="J10917">
        <v>3</v>
      </c>
      <c r="K10917">
        <v>41003071</v>
      </c>
    </row>
    <row r="10918" spans="1:11" x14ac:dyDescent="0.15">
      <c r="A10918">
        <v>3735729</v>
      </c>
      <c r="B10918">
        <v>1</v>
      </c>
      <c r="C10918">
        <v>1</v>
      </c>
      <c r="D10918">
        <v>1</v>
      </c>
      <c r="E10918">
        <v>5024</v>
      </c>
      <c r="F10918">
        <v>5</v>
      </c>
      <c r="G10918">
        <v>66</v>
      </c>
      <c r="H10918">
        <v>10</v>
      </c>
      <c r="I10918">
        <v>7</v>
      </c>
      <c r="J10918">
        <v>9</v>
      </c>
      <c r="K10918">
        <v>41003071</v>
      </c>
    </row>
    <row r="10919" spans="1:11" x14ac:dyDescent="0.15">
      <c r="A10919">
        <v>3735729</v>
      </c>
      <c r="B10919">
        <v>1</v>
      </c>
      <c r="C10919">
        <v>2</v>
      </c>
      <c r="D10919">
        <v>1</v>
      </c>
      <c r="E10919">
        <v>5035</v>
      </c>
      <c r="F10919">
        <v>5</v>
      </c>
      <c r="G10919">
        <v>66</v>
      </c>
      <c r="H10919">
        <v>6</v>
      </c>
      <c r="I10919">
        <v>7</v>
      </c>
      <c r="J10919">
        <v>9</v>
      </c>
      <c r="K10919">
        <v>41003071</v>
      </c>
    </row>
    <row r="10920" spans="1:11" x14ac:dyDescent="0.15">
      <c r="A10920">
        <v>3735729</v>
      </c>
      <c r="B10920">
        <v>1</v>
      </c>
      <c r="C10920">
        <v>3</v>
      </c>
      <c r="D10920">
        <v>1</v>
      </c>
      <c r="E10920">
        <v>5028</v>
      </c>
      <c r="F10920">
        <v>5</v>
      </c>
      <c r="G10920">
        <v>66</v>
      </c>
      <c r="H10920">
        <v>6</v>
      </c>
      <c r="I10920">
        <v>7</v>
      </c>
      <c r="J10920">
        <v>9</v>
      </c>
      <c r="K10920">
        <v>41003071</v>
      </c>
    </row>
    <row r="10921" spans="1:11" x14ac:dyDescent="0.15">
      <c r="A10921">
        <v>3735729</v>
      </c>
      <c r="B10921">
        <v>1</v>
      </c>
      <c r="C10921">
        <v>4</v>
      </c>
      <c r="D10921">
        <v>1</v>
      </c>
      <c r="E10921">
        <v>1055</v>
      </c>
      <c r="F10921">
        <v>4</v>
      </c>
      <c r="G10921">
        <v>66</v>
      </c>
      <c r="H10921">
        <v>6</v>
      </c>
      <c r="I10921">
        <v>7</v>
      </c>
      <c r="J10921">
        <v>5</v>
      </c>
      <c r="K10921">
        <v>41003071</v>
      </c>
    </row>
    <row r="10922" spans="1:11" x14ac:dyDescent="0.15">
      <c r="A10922">
        <v>3735729</v>
      </c>
      <c r="B10922">
        <v>1</v>
      </c>
      <c r="C10922">
        <v>5</v>
      </c>
      <c r="D10922">
        <v>1</v>
      </c>
      <c r="E10922">
        <v>1047</v>
      </c>
      <c r="F10922">
        <v>4</v>
      </c>
      <c r="G10922">
        <v>66</v>
      </c>
      <c r="H10922">
        <v>8</v>
      </c>
      <c r="I10922">
        <v>7</v>
      </c>
      <c r="J10922">
        <v>1</v>
      </c>
      <c r="K10922">
        <v>41003071</v>
      </c>
    </row>
    <row r="10923" spans="1:11" x14ac:dyDescent="0.15">
      <c r="A10923">
        <v>3735774</v>
      </c>
      <c r="B10923">
        <v>1</v>
      </c>
      <c r="C10923">
        <v>1</v>
      </c>
      <c r="D10923">
        <v>1</v>
      </c>
      <c r="E10923">
        <v>5024</v>
      </c>
      <c r="F10923">
        <v>5</v>
      </c>
      <c r="G10923">
        <v>65</v>
      </c>
      <c r="H10923">
        <v>7</v>
      </c>
      <c r="I10923">
        <v>7</v>
      </c>
      <c r="J10923">
        <v>9</v>
      </c>
      <c r="K10923">
        <v>41003071</v>
      </c>
    </row>
    <row r="10924" spans="1:11" x14ac:dyDescent="0.15">
      <c r="A10924">
        <v>3735774</v>
      </c>
      <c r="B10924">
        <v>1</v>
      </c>
      <c r="C10924">
        <v>2</v>
      </c>
      <c r="D10924">
        <v>1</v>
      </c>
      <c r="E10924">
        <v>1056</v>
      </c>
      <c r="F10924">
        <v>4</v>
      </c>
      <c r="G10924">
        <v>65</v>
      </c>
      <c r="H10924">
        <v>6</v>
      </c>
      <c r="I10924">
        <v>6</v>
      </c>
      <c r="J10924">
        <v>9</v>
      </c>
      <c r="K10924">
        <v>41003071</v>
      </c>
    </row>
    <row r="10925" spans="1:11" x14ac:dyDescent="0.15">
      <c r="A10925">
        <v>3735774</v>
      </c>
      <c r="B10925">
        <v>1</v>
      </c>
      <c r="C10925">
        <v>3</v>
      </c>
      <c r="D10925">
        <v>1</v>
      </c>
      <c r="E10925">
        <v>5021</v>
      </c>
      <c r="F10925">
        <v>5</v>
      </c>
      <c r="G10925">
        <v>65</v>
      </c>
      <c r="H10925">
        <v>10</v>
      </c>
      <c r="I10925">
        <v>6</v>
      </c>
      <c r="J10925">
        <v>9</v>
      </c>
      <c r="K10925">
        <v>41003071</v>
      </c>
    </row>
    <row r="10926" spans="1:11" x14ac:dyDescent="0.15">
      <c r="A10926">
        <v>3735774</v>
      </c>
      <c r="B10926">
        <v>1</v>
      </c>
      <c r="C10926">
        <v>4</v>
      </c>
      <c r="D10926">
        <v>1</v>
      </c>
      <c r="E10926">
        <v>1055</v>
      </c>
      <c r="F10926">
        <v>4</v>
      </c>
      <c r="G10926">
        <v>65</v>
      </c>
      <c r="H10926">
        <v>3</v>
      </c>
      <c r="I10926">
        <v>4</v>
      </c>
      <c r="J10926">
        <v>3</v>
      </c>
      <c r="K10926">
        <v>41003071</v>
      </c>
    </row>
    <row r="10927" spans="1:11" x14ac:dyDescent="0.15">
      <c r="A10927">
        <v>3735774</v>
      </c>
      <c r="B10927">
        <v>1</v>
      </c>
      <c r="C10927">
        <v>5</v>
      </c>
      <c r="D10927">
        <v>1</v>
      </c>
      <c r="E10927">
        <v>1016</v>
      </c>
      <c r="F10927">
        <v>4</v>
      </c>
      <c r="G10927">
        <v>65</v>
      </c>
      <c r="H10927">
        <v>10</v>
      </c>
      <c r="I10927">
        <v>6</v>
      </c>
      <c r="J10927">
        <v>6</v>
      </c>
      <c r="K10927">
        <v>41003071</v>
      </c>
    </row>
    <row r="10928" spans="1:11" x14ac:dyDescent="0.15">
      <c r="A10928">
        <v>3736704</v>
      </c>
      <c r="B10928">
        <v>1</v>
      </c>
      <c r="C10928">
        <v>1</v>
      </c>
      <c r="D10928">
        <v>1</v>
      </c>
      <c r="E10928">
        <v>1056</v>
      </c>
      <c r="F10928">
        <v>4</v>
      </c>
      <c r="G10928">
        <v>68</v>
      </c>
      <c r="H10928">
        <v>6</v>
      </c>
      <c r="I10928">
        <v>5</v>
      </c>
      <c r="J10928">
        <v>9</v>
      </c>
      <c r="K10928">
        <v>41003071</v>
      </c>
    </row>
    <row r="10929" spans="1:11" x14ac:dyDescent="0.15">
      <c r="A10929">
        <v>3736704</v>
      </c>
      <c r="B10929">
        <v>1</v>
      </c>
      <c r="C10929">
        <v>2</v>
      </c>
      <c r="D10929">
        <v>1</v>
      </c>
      <c r="E10929">
        <v>1016</v>
      </c>
      <c r="F10929">
        <v>4</v>
      </c>
      <c r="G10929">
        <v>68</v>
      </c>
      <c r="H10929">
        <v>10</v>
      </c>
      <c r="I10929">
        <v>8</v>
      </c>
      <c r="J10929">
        <v>7</v>
      </c>
      <c r="K10929">
        <v>41003071</v>
      </c>
    </row>
    <row r="10930" spans="1:11" x14ac:dyDescent="0.15">
      <c r="A10930">
        <v>3736704</v>
      </c>
      <c r="B10930">
        <v>1</v>
      </c>
      <c r="C10930">
        <v>3</v>
      </c>
      <c r="D10930">
        <v>1</v>
      </c>
      <c r="E10930">
        <v>5030</v>
      </c>
      <c r="F10930">
        <v>5</v>
      </c>
      <c r="G10930">
        <v>68</v>
      </c>
      <c r="H10930">
        <v>10</v>
      </c>
      <c r="I10930">
        <v>7</v>
      </c>
      <c r="J10930">
        <v>9</v>
      </c>
      <c r="K10930">
        <v>41003071</v>
      </c>
    </row>
    <row r="10931" spans="1:11" x14ac:dyDescent="0.15">
      <c r="A10931">
        <v>3736704</v>
      </c>
      <c r="B10931">
        <v>1</v>
      </c>
      <c r="C10931">
        <v>4</v>
      </c>
      <c r="D10931">
        <v>1</v>
      </c>
      <c r="E10931">
        <v>1055</v>
      </c>
      <c r="F10931">
        <v>4</v>
      </c>
      <c r="G10931">
        <v>68</v>
      </c>
      <c r="H10931">
        <v>10</v>
      </c>
      <c r="I10931">
        <v>5</v>
      </c>
      <c r="J10931">
        <v>6</v>
      </c>
      <c r="K10931">
        <v>41003071</v>
      </c>
    </row>
    <row r="10932" spans="1:11" x14ac:dyDescent="0.15">
      <c r="A10932">
        <v>3736704</v>
      </c>
      <c r="B10932">
        <v>1</v>
      </c>
      <c r="C10932">
        <v>5</v>
      </c>
      <c r="D10932">
        <v>1</v>
      </c>
      <c r="E10932">
        <v>5021</v>
      </c>
      <c r="F10932">
        <v>5</v>
      </c>
      <c r="G10932">
        <v>68</v>
      </c>
      <c r="H10932">
        <v>10</v>
      </c>
      <c r="I10932">
        <v>8</v>
      </c>
      <c r="J10932">
        <v>9</v>
      </c>
      <c r="K10932">
        <v>41003071</v>
      </c>
    </row>
    <row r="10933" spans="1:11" x14ac:dyDescent="0.15">
      <c r="A10933">
        <v>3737418</v>
      </c>
      <c r="B10933">
        <v>2</v>
      </c>
      <c r="C10933">
        <v>1</v>
      </c>
      <c r="D10933">
        <v>1</v>
      </c>
      <c r="E10933">
        <v>5013</v>
      </c>
      <c r="F10933">
        <v>5</v>
      </c>
      <c r="G10933">
        <v>70</v>
      </c>
      <c r="H10933">
        <v>6</v>
      </c>
      <c r="I10933">
        <v>7</v>
      </c>
      <c r="J10933">
        <v>3</v>
      </c>
      <c r="K10933">
        <v>41003071</v>
      </c>
    </row>
    <row r="10934" spans="1:11" x14ac:dyDescent="0.15">
      <c r="A10934">
        <v>3737418</v>
      </c>
      <c r="B10934">
        <v>2</v>
      </c>
      <c r="C10934">
        <v>2</v>
      </c>
      <c r="D10934">
        <v>1</v>
      </c>
      <c r="E10934">
        <v>1056</v>
      </c>
      <c r="F10934">
        <v>4</v>
      </c>
      <c r="G10934">
        <v>52</v>
      </c>
      <c r="H10934">
        <v>3</v>
      </c>
      <c r="I10934">
        <v>2</v>
      </c>
      <c r="J10934">
        <v>9</v>
      </c>
      <c r="K10934">
        <v>41003071</v>
      </c>
    </row>
    <row r="10935" spans="1:11" x14ac:dyDescent="0.15">
      <c r="A10935">
        <v>3737418</v>
      </c>
      <c r="B10935">
        <v>2</v>
      </c>
      <c r="C10935">
        <v>3</v>
      </c>
      <c r="D10935">
        <v>1</v>
      </c>
      <c r="E10935">
        <v>1012</v>
      </c>
      <c r="F10935">
        <v>4</v>
      </c>
      <c r="G10935">
        <v>70</v>
      </c>
      <c r="H10935">
        <v>3</v>
      </c>
      <c r="I10935">
        <v>7</v>
      </c>
      <c r="J10935">
        <v>7</v>
      </c>
      <c r="K10935">
        <v>41003071</v>
      </c>
    </row>
    <row r="10936" spans="1:11" x14ac:dyDescent="0.15">
      <c r="A10936">
        <v>3737418</v>
      </c>
      <c r="B10936">
        <v>2</v>
      </c>
      <c r="C10936">
        <v>4</v>
      </c>
      <c r="D10936">
        <v>1</v>
      </c>
      <c r="E10936">
        <v>5012</v>
      </c>
      <c r="F10936">
        <v>5</v>
      </c>
      <c r="G10936">
        <v>70</v>
      </c>
      <c r="H10936">
        <v>6</v>
      </c>
      <c r="I10936">
        <v>8</v>
      </c>
      <c r="J10936">
        <v>7</v>
      </c>
      <c r="K10936">
        <v>41003071</v>
      </c>
    </row>
    <row r="10937" spans="1:11" x14ac:dyDescent="0.15">
      <c r="A10937">
        <v>3737418</v>
      </c>
      <c r="B10937">
        <v>2</v>
      </c>
      <c r="C10937">
        <v>5</v>
      </c>
      <c r="D10937">
        <v>1</v>
      </c>
      <c r="E10937">
        <v>5003</v>
      </c>
      <c r="F10937">
        <v>5</v>
      </c>
      <c r="G10937">
        <v>70</v>
      </c>
      <c r="H10937">
        <v>10</v>
      </c>
      <c r="I10937">
        <v>9</v>
      </c>
      <c r="J10937">
        <v>9</v>
      </c>
      <c r="K10937">
        <v>41003071</v>
      </c>
    </row>
    <row r="10938" spans="1:11" x14ac:dyDescent="0.15">
      <c r="A10938">
        <v>3738152</v>
      </c>
      <c r="B10938">
        <v>1</v>
      </c>
      <c r="C10938">
        <v>1</v>
      </c>
      <c r="D10938">
        <v>1</v>
      </c>
      <c r="E10938">
        <v>1071</v>
      </c>
      <c r="F10938">
        <v>4</v>
      </c>
      <c r="G10938">
        <v>48</v>
      </c>
      <c r="H10938">
        <v>6</v>
      </c>
      <c r="I10938">
        <v>3</v>
      </c>
      <c r="J10938">
        <v>0</v>
      </c>
      <c r="K10938">
        <v>41003071</v>
      </c>
    </row>
    <row r="10939" spans="1:11" x14ac:dyDescent="0.15">
      <c r="A10939">
        <v>3738152</v>
      </c>
      <c r="B10939">
        <v>1</v>
      </c>
      <c r="C10939">
        <v>2</v>
      </c>
      <c r="D10939">
        <v>1</v>
      </c>
      <c r="E10939">
        <v>1043</v>
      </c>
      <c r="F10939">
        <v>4</v>
      </c>
      <c r="G10939">
        <v>48</v>
      </c>
      <c r="H10939">
        <v>6</v>
      </c>
      <c r="I10939">
        <v>3</v>
      </c>
      <c r="J10939">
        <v>6</v>
      </c>
      <c r="K10939">
        <v>41003071</v>
      </c>
    </row>
    <row r="10940" spans="1:11" x14ac:dyDescent="0.15">
      <c r="A10940">
        <v>3738152</v>
      </c>
      <c r="B10940">
        <v>1</v>
      </c>
      <c r="C10940">
        <v>3</v>
      </c>
      <c r="D10940">
        <v>1</v>
      </c>
      <c r="E10940">
        <v>1050</v>
      </c>
      <c r="F10940">
        <v>4</v>
      </c>
      <c r="G10940">
        <v>48</v>
      </c>
      <c r="H10940">
        <v>6</v>
      </c>
      <c r="I10940">
        <v>3</v>
      </c>
      <c r="J10940">
        <v>7</v>
      </c>
      <c r="K10940">
        <v>41003071</v>
      </c>
    </row>
    <row r="10941" spans="1:11" x14ac:dyDescent="0.15">
      <c r="A10941">
        <v>3738152</v>
      </c>
      <c r="B10941">
        <v>1</v>
      </c>
      <c r="C10941">
        <v>4</v>
      </c>
      <c r="D10941">
        <v>1</v>
      </c>
      <c r="E10941">
        <v>1066</v>
      </c>
      <c r="F10941">
        <v>4</v>
      </c>
      <c r="G10941">
        <v>48</v>
      </c>
      <c r="H10941">
        <v>4</v>
      </c>
      <c r="I10941">
        <v>3</v>
      </c>
      <c r="J10941">
        <v>0</v>
      </c>
      <c r="K10941">
        <v>41003071</v>
      </c>
    </row>
    <row r="10942" spans="1:11" x14ac:dyDescent="0.15">
      <c r="A10942">
        <v>3738152</v>
      </c>
      <c r="B10942">
        <v>1</v>
      </c>
      <c r="C10942">
        <v>5</v>
      </c>
      <c r="D10942">
        <v>1</v>
      </c>
      <c r="E10942">
        <v>1067</v>
      </c>
      <c r="F10942">
        <v>4</v>
      </c>
      <c r="G10942">
        <v>48</v>
      </c>
      <c r="H10942">
        <v>6</v>
      </c>
      <c r="I10942">
        <v>3</v>
      </c>
      <c r="J10942">
        <v>0</v>
      </c>
      <c r="K10942">
        <v>41003071</v>
      </c>
    </row>
    <row r="10943" spans="1:11" x14ac:dyDescent="0.15">
      <c r="A10943">
        <v>3738492</v>
      </c>
      <c r="B10943">
        <v>2</v>
      </c>
      <c r="C10943">
        <v>1</v>
      </c>
      <c r="D10943">
        <v>1</v>
      </c>
      <c r="E10943">
        <v>5024</v>
      </c>
      <c r="F10943">
        <v>5</v>
      </c>
      <c r="G10943">
        <v>66</v>
      </c>
      <c r="H10943">
        <v>6</v>
      </c>
      <c r="I10943">
        <v>7</v>
      </c>
      <c r="J10943">
        <v>9</v>
      </c>
      <c r="K10943">
        <v>41003071</v>
      </c>
    </row>
    <row r="10944" spans="1:11" x14ac:dyDescent="0.15">
      <c r="A10944">
        <v>3738492</v>
      </c>
      <c r="B10944">
        <v>2</v>
      </c>
      <c r="C10944">
        <v>2</v>
      </c>
      <c r="D10944">
        <v>1</v>
      </c>
      <c r="E10944">
        <v>1043</v>
      </c>
      <c r="F10944">
        <v>4</v>
      </c>
      <c r="G10944">
        <v>67</v>
      </c>
      <c r="H10944">
        <v>10</v>
      </c>
      <c r="I10944">
        <v>7</v>
      </c>
      <c r="J10944">
        <v>9</v>
      </c>
      <c r="K10944">
        <v>41003071</v>
      </c>
    </row>
    <row r="10945" spans="1:11" x14ac:dyDescent="0.15">
      <c r="A10945">
        <v>3738492</v>
      </c>
      <c r="B10945">
        <v>2</v>
      </c>
      <c r="C10945">
        <v>3</v>
      </c>
      <c r="D10945">
        <v>1</v>
      </c>
      <c r="E10945">
        <v>5035</v>
      </c>
      <c r="F10945">
        <v>5</v>
      </c>
      <c r="G10945">
        <v>67</v>
      </c>
      <c r="H10945">
        <v>6</v>
      </c>
      <c r="I10945">
        <v>7</v>
      </c>
      <c r="J10945">
        <v>9</v>
      </c>
      <c r="K10945">
        <v>41003071</v>
      </c>
    </row>
    <row r="10946" spans="1:11" x14ac:dyDescent="0.15">
      <c r="A10946">
        <v>3738492</v>
      </c>
      <c r="B10946">
        <v>2</v>
      </c>
      <c r="C10946">
        <v>4</v>
      </c>
      <c r="D10946">
        <v>1</v>
      </c>
      <c r="E10946">
        <v>5021</v>
      </c>
      <c r="F10946">
        <v>5</v>
      </c>
      <c r="G10946">
        <v>67</v>
      </c>
      <c r="H10946">
        <v>10</v>
      </c>
      <c r="I10946">
        <v>7</v>
      </c>
      <c r="J10946">
        <v>9</v>
      </c>
      <c r="K10946">
        <v>41003071</v>
      </c>
    </row>
    <row r="10947" spans="1:11" x14ac:dyDescent="0.15">
      <c r="A10947">
        <v>3738492</v>
      </c>
      <c r="B10947">
        <v>2</v>
      </c>
      <c r="C10947">
        <v>5</v>
      </c>
      <c r="D10947">
        <v>1</v>
      </c>
      <c r="E10947">
        <v>1055</v>
      </c>
      <c r="F10947">
        <v>4</v>
      </c>
      <c r="G10947">
        <v>67</v>
      </c>
      <c r="H10947">
        <v>10</v>
      </c>
      <c r="I10947">
        <v>7</v>
      </c>
      <c r="J10947">
        <v>4</v>
      </c>
      <c r="K10947">
        <v>41003071</v>
      </c>
    </row>
    <row r="10948" spans="1:11" x14ac:dyDescent="0.15">
      <c r="A10948">
        <v>3740662</v>
      </c>
      <c r="B10948">
        <v>1</v>
      </c>
      <c r="C10948">
        <v>1</v>
      </c>
      <c r="D10948">
        <v>1</v>
      </c>
      <c r="E10948">
        <v>1009</v>
      </c>
      <c r="F10948">
        <v>4</v>
      </c>
      <c r="G10948">
        <v>64</v>
      </c>
      <c r="H10948">
        <v>10</v>
      </c>
      <c r="I10948">
        <v>7</v>
      </c>
      <c r="J10948">
        <v>9</v>
      </c>
      <c r="K10948">
        <v>41003071</v>
      </c>
    </row>
    <row r="10949" spans="1:11" x14ac:dyDescent="0.15">
      <c r="A10949">
        <v>3740662</v>
      </c>
      <c r="B10949">
        <v>1</v>
      </c>
      <c r="C10949">
        <v>2</v>
      </c>
      <c r="D10949">
        <v>1</v>
      </c>
      <c r="E10949">
        <v>1008</v>
      </c>
      <c r="F10949">
        <v>4</v>
      </c>
      <c r="G10949">
        <v>64</v>
      </c>
      <c r="H10949">
        <v>10</v>
      </c>
      <c r="I10949">
        <v>7</v>
      </c>
      <c r="J10949">
        <v>1</v>
      </c>
      <c r="K10949">
        <v>41003071</v>
      </c>
    </row>
    <row r="10950" spans="1:11" x14ac:dyDescent="0.15">
      <c r="A10950">
        <v>3740662</v>
      </c>
      <c r="B10950">
        <v>1</v>
      </c>
      <c r="C10950">
        <v>3</v>
      </c>
      <c r="D10950">
        <v>1</v>
      </c>
      <c r="E10950">
        <v>1050</v>
      </c>
      <c r="F10950">
        <v>4</v>
      </c>
      <c r="G10950">
        <v>64</v>
      </c>
      <c r="H10950">
        <v>10</v>
      </c>
      <c r="I10950">
        <v>7</v>
      </c>
      <c r="J10950">
        <v>9</v>
      </c>
      <c r="K10950">
        <v>41003071</v>
      </c>
    </row>
    <row r="10951" spans="1:11" x14ac:dyDescent="0.15">
      <c r="A10951">
        <v>3740662</v>
      </c>
      <c r="B10951">
        <v>1</v>
      </c>
      <c r="C10951">
        <v>4</v>
      </c>
      <c r="D10951">
        <v>1</v>
      </c>
      <c r="E10951">
        <v>1014</v>
      </c>
      <c r="F10951">
        <v>4</v>
      </c>
      <c r="G10951">
        <v>64</v>
      </c>
      <c r="H10951">
        <v>6</v>
      </c>
      <c r="I10951">
        <v>7</v>
      </c>
      <c r="J10951">
        <v>9</v>
      </c>
      <c r="K10951">
        <v>41003071</v>
      </c>
    </row>
    <row r="10952" spans="1:11" x14ac:dyDescent="0.15">
      <c r="A10952">
        <v>3740662</v>
      </c>
      <c r="B10952">
        <v>1</v>
      </c>
      <c r="C10952">
        <v>5</v>
      </c>
      <c r="D10952">
        <v>1</v>
      </c>
      <c r="E10952">
        <v>1055</v>
      </c>
      <c r="F10952">
        <v>4</v>
      </c>
      <c r="G10952">
        <v>64</v>
      </c>
      <c r="H10952">
        <v>3</v>
      </c>
      <c r="I10952">
        <v>7</v>
      </c>
      <c r="J10952">
        <v>0</v>
      </c>
      <c r="K10952">
        <v>41003071</v>
      </c>
    </row>
    <row r="10953" spans="1:11" x14ac:dyDescent="0.15">
      <c r="A10953">
        <v>3741809</v>
      </c>
      <c r="B10953">
        <v>1</v>
      </c>
      <c r="C10953">
        <v>1</v>
      </c>
      <c r="D10953">
        <v>1</v>
      </c>
      <c r="E10953">
        <v>1053</v>
      </c>
      <c r="F10953">
        <v>4</v>
      </c>
      <c r="G10953">
        <v>55</v>
      </c>
      <c r="H10953">
        <v>5</v>
      </c>
      <c r="I10953">
        <v>4</v>
      </c>
      <c r="J10953">
        <v>2</v>
      </c>
      <c r="K10953">
        <v>41003071</v>
      </c>
    </row>
    <row r="10954" spans="1:11" x14ac:dyDescent="0.15">
      <c r="A10954">
        <v>3741809</v>
      </c>
      <c r="B10954">
        <v>1</v>
      </c>
      <c r="C10954">
        <v>2</v>
      </c>
      <c r="D10954">
        <v>1</v>
      </c>
      <c r="E10954">
        <v>1043</v>
      </c>
      <c r="F10954">
        <v>4</v>
      </c>
      <c r="G10954">
        <v>55</v>
      </c>
      <c r="H10954">
        <v>6</v>
      </c>
      <c r="I10954">
        <v>4</v>
      </c>
      <c r="J10954">
        <v>7</v>
      </c>
      <c r="K10954">
        <v>41003071</v>
      </c>
    </row>
    <row r="10955" spans="1:11" x14ac:dyDescent="0.15">
      <c r="A10955">
        <v>3741809</v>
      </c>
      <c r="B10955">
        <v>1</v>
      </c>
      <c r="C10955">
        <v>3</v>
      </c>
      <c r="D10955">
        <v>1</v>
      </c>
      <c r="E10955">
        <v>1021</v>
      </c>
      <c r="F10955">
        <v>4</v>
      </c>
      <c r="G10955">
        <v>55</v>
      </c>
      <c r="H10955">
        <v>10</v>
      </c>
      <c r="I10955">
        <v>4</v>
      </c>
      <c r="J10955">
        <v>8</v>
      </c>
      <c r="K10955">
        <v>41003071</v>
      </c>
    </row>
    <row r="10956" spans="1:11" x14ac:dyDescent="0.15">
      <c r="A10956">
        <v>3741809</v>
      </c>
      <c r="B10956">
        <v>1</v>
      </c>
      <c r="C10956">
        <v>4</v>
      </c>
      <c r="D10956">
        <v>1</v>
      </c>
      <c r="E10956">
        <v>1052</v>
      </c>
      <c r="F10956">
        <v>4</v>
      </c>
      <c r="G10956">
        <v>54</v>
      </c>
      <c r="H10956">
        <v>3</v>
      </c>
      <c r="I10956">
        <v>4</v>
      </c>
      <c r="J10956">
        <v>6</v>
      </c>
      <c r="K10956">
        <v>41003071</v>
      </c>
    </row>
    <row r="10957" spans="1:11" x14ac:dyDescent="0.15">
      <c r="A10957">
        <v>3741809</v>
      </c>
      <c r="B10957">
        <v>1</v>
      </c>
      <c r="C10957">
        <v>5</v>
      </c>
      <c r="D10957">
        <v>1</v>
      </c>
      <c r="E10957">
        <v>1042</v>
      </c>
      <c r="F10957">
        <v>4</v>
      </c>
      <c r="G10957">
        <v>55</v>
      </c>
      <c r="H10957">
        <v>6</v>
      </c>
      <c r="I10957">
        <v>4</v>
      </c>
      <c r="J10957">
        <v>2</v>
      </c>
      <c r="K10957">
        <v>41003071</v>
      </c>
    </row>
    <row r="10958" spans="1:11" x14ac:dyDescent="0.15">
      <c r="A10958">
        <v>3742751</v>
      </c>
      <c r="B10958">
        <v>1</v>
      </c>
      <c r="C10958">
        <v>1</v>
      </c>
      <c r="D10958">
        <v>1</v>
      </c>
      <c r="E10958">
        <v>1022</v>
      </c>
      <c r="F10958">
        <v>4</v>
      </c>
      <c r="G10958">
        <v>66</v>
      </c>
      <c r="H10958">
        <v>6</v>
      </c>
      <c r="I10958">
        <v>5</v>
      </c>
      <c r="J10958">
        <v>0</v>
      </c>
      <c r="K10958">
        <v>41003070</v>
      </c>
    </row>
    <row r="10959" spans="1:11" x14ac:dyDescent="0.15">
      <c r="A10959">
        <v>3742751</v>
      </c>
      <c r="B10959">
        <v>1</v>
      </c>
      <c r="C10959">
        <v>2</v>
      </c>
      <c r="D10959">
        <v>1</v>
      </c>
      <c r="E10959">
        <v>1014</v>
      </c>
      <c r="F10959">
        <v>4</v>
      </c>
      <c r="G10959">
        <v>66</v>
      </c>
      <c r="H10959">
        <v>7</v>
      </c>
      <c r="I10959">
        <v>2</v>
      </c>
      <c r="J10959">
        <v>0</v>
      </c>
      <c r="K10959">
        <v>41003070</v>
      </c>
    </row>
    <row r="10960" spans="1:11" x14ac:dyDescent="0.15">
      <c r="A10960">
        <v>3742751</v>
      </c>
      <c r="B10960">
        <v>1</v>
      </c>
      <c r="C10960">
        <v>3</v>
      </c>
      <c r="D10960">
        <v>1</v>
      </c>
      <c r="E10960">
        <v>1063</v>
      </c>
      <c r="F10960">
        <v>4</v>
      </c>
      <c r="G10960">
        <v>66</v>
      </c>
      <c r="H10960">
        <v>3</v>
      </c>
      <c r="I10960">
        <v>4</v>
      </c>
      <c r="J10960">
        <v>9</v>
      </c>
      <c r="K10960">
        <v>41003070</v>
      </c>
    </row>
    <row r="10961" spans="1:11" x14ac:dyDescent="0.15">
      <c r="A10961">
        <v>3742751</v>
      </c>
      <c r="B10961">
        <v>1</v>
      </c>
      <c r="C10961">
        <v>4</v>
      </c>
      <c r="D10961">
        <v>1</v>
      </c>
      <c r="E10961">
        <v>1055</v>
      </c>
      <c r="F10961">
        <v>4</v>
      </c>
      <c r="G10961">
        <v>66</v>
      </c>
      <c r="H10961">
        <v>3</v>
      </c>
      <c r="I10961">
        <v>3</v>
      </c>
      <c r="J10961">
        <v>0</v>
      </c>
      <c r="K10961">
        <v>41003070</v>
      </c>
    </row>
    <row r="10962" spans="1:11" x14ac:dyDescent="0.15">
      <c r="A10962">
        <v>3742751</v>
      </c>
      <c r="B10962">
        <v>1</v>
      </c>
      <c r="C10962">
        <v>5</v>
      </c>
      <c r="D10962">
        <v>1</v>
      </c>
      <c r="E10962">
        <v>1056</v>
      </c>
      <c r="F10962">
        <v>4</v>
      </c>
      <c r="G10962">
        <v>66</v>
      </c>
      <c r="H10962">
        <v>3</v>
      </c>
      <c r="I10962">
        <v>4</v>
      </c>
      <c r="J10962">
        <v>9</v>
      </c>
      <c r="K10962">
        <v>41003070</v>
      </c>
    </row>
    <row r="10963" spans="1:11" x14ac:dyDescent="0.15">
      <c r="A10963">
        <v>3744261</v>
      </c>
      <c r="B10963">
        <v>1</v>
      </c>
      <c r="C10963">
        <v>1</v>
      </c>
      <c r="D10963">
        <v>1</v>
      </c>
      <c r="E10963">
        <v>5058</v>
      </c>
      <c r="F10963">
        <v>5</v>
      </c>
      <c r="G10963">
        <v>62</v>
      </c>
      <c r="H10963">
        <v>9</v>
      </c>
      <c r="I10963">
        <v>7</v>
      </c>
      <c r="J10963">
        <v>3</v>
      </c>
      <c r="K10963">
        <v>41003071</v>
      </c>
    </row>
    <row r="10964" spans="1:11" x14ac:dyDescent="0.15">
      <c r="A10964">
        <v>3744261</v>
      </c>
      <c r="B10964">
        <v>1</v>
      </c>
      <c r="C10964">
        <v>2</v>
      </c>
      <c r="D10964">
        <v>1</v>
      </c>
      <c r="E10964">
        <v>1056</v>
      </c>
      <c r="F10964">
        <v>4</v>
      </c>
      <c r="G10964">
        <v>62</v>
      </c>
      <c r="H10964">
        <v>7</v>
      </c>
      <c r="I10964">
        <v>7</v>
      </c>
      <c r="J10964">
        <v>7</v>
      </c>
      <c r="K10964">
        <v>41003071</v>
      </c>
    </row>
    <row r="10965" spans="1:11" x14ac:dyDescent="0.15">
      <c r="A10965">
        <v>3744261</v>
      </c>
      <c r="B10965">
        <v>1</v>
      </c>
      <c r="C10965">
        <v>3</v>
      </c>
      <c r="D10965">
        <v>1</v>
      </c>
      <c r="E10965">
        <v>1055</v>
      </c>
      <c r="F10965">
        <v>4</v>
      </c>
      <c r="G10965">
        <v>62</v>
      </c>
      <c r="H10965">
        <v>8</v>
      </c>
      <c r="I10965">
        <v>7</v>
      </c>
      <c r="J10965">
        <v>1</v>
      </c>
      <c r="K10965">
        <v>41003071</v>
      </c>
    </row>
    <row r="10966" spans="1:11" x14ac:dyDescent="0.15">
      <c r="A10966">
        <v>3744261</v>
      </c>
      <c r="B10966">
        <v>1</v>
      </c>
      <c r="C10966">
        <v>4</v>
      </c>
      <c r="D10966">
        <v>1</v>
      </c>
      <c r="E10966">
        <v>5035</v>
      </c>
      <c r="F10966">
        <v>5</v>
      </c>
      <c r="G10966">
        <v>62</v>
      </c>
      <c r="H10966">
        <v>7</v>
      </c>
      <c r="I10966">
        <v>7</v>
      </c>
      <c r="J10966">
        <v>9</v>
      </c>
      <c r="K10966">
        <v>41003071</v>
      </c>
    </row>
    <row r="10967" spans="1:11" x14ac:dyDescent="0.15">
      <c r="A10967">
        <v>3744261</v>
      </c>
      <c r="B10967">
        <v>1</v>
      </c>
      <c r="C10967">
        <v>5</v>
      </c>
      <c r="D10967">
        <v>1</v>
      </c>
      <c r="E10967">
        <v>5021</v>
      </c>
      <c r="F10967">
        <v>5</v>
      </c>
      <c r="G10967">
        <v>62</v>
      </c>
      <c r="H10967">
        <v>10</v>
      </c>
      <c r="I10967">
        <v>7</v>
      </c>
      <c r="J10967">
        <v>9</v>
      </c>
      <c r="K10967">
        <v>41003071</v>
      </c>
    </row>
    <row r="10968" spans="1:11" x14ac:dyDescent="0.15">
      <c r="A10968">
        <v>3744305</v>
      </c>
      <c r="B10968">
        <v>1</v>
      </c>
      <c r="C10968">
        <v>1</v>
      </c>
      <c r="D10968">
        <v>1</v>
      </c>
      <c r="E10968">
        <v>1063</v>
      </c>
      <c r="F10968">
        <v>4</v>
      </c>
      <c r="G10968">
        <v>55</v>
      </c>
      <c r="H10968">
        <v>3</v>
      </c>
      <c r="I10968">
        <v>3</v>
      </c>
      <c r="J10968">
        <v>1</v>
      </c>
      <c r="K10968">
        <v>41003071</v>
      </c>
    </row>
    <row r="10969" spans="1:11" x14ac:dyDescent="0.15">
      <c r="A10969">
        <v>3744305</v>
      </c>
      <c r="B10969">
        <v>1</v>
      </c>
      <c r="C10969">
        <v>2</v>
      </c>
      <c r="D10969">
        <v>1</v>
      </c>
      <c r="E10969">
        <v>1062</v>
      </c>
      <c r="F10969">
        <v>4</v>
      </c>
      <c r="G10969">
        <v>54</v>
      </c>
      <c r="H10969">
        <v>6</v>
      </c>
      <c r="I10969">
        <v>4</v>
      </c>
      <c r="J10969">
        <v>7</v>
      </c>
      <c r="K10969">
        <v>41003071</v>
      </c>
    </row>
    <row r="10970" spans="1:11" x14ac:dyDescent="0.15">
      <c r="A10970">
        <v>3744305</v>
      </c>
      <c r="B10970">
        <v>1</v>
      </c>
      <c r="C10970">
        <v>3</v>
      </c>
      <c r="D10970">
        <v>1</v>
      </c>
      <c r="E10970">
        <v>1055</v>
      </c>
      <c r="F10970">
        <v>4</v>
      </c>
      <c r="G10970">
        <v>54</v>
      </c>
      <c r="H10970">
        <v>6</v>
      </c>
      <c r="I10970">
        <v>4</v>
      </c>
      <c r="J10970">
        <v>3</v>
      </c>
      <c r="K10970">
        <v>41003071</v>
      </c>
    </row>
    <row r="10971" spans="1:11" x14ac:dyDescent="0.15">
      <c r="A10971">
        <v>3744305</v>
      </c>
      <c r="B10971">
        <v>1</v>
      </c>
      <c r="C10971">
        <v>4</v>
      </c>
      <c r="D10971">
        <v>1</v>
      </c>
      <c r="E10971">
        <v>1030</v>
      </c>
      <c r="F10971">
        <v>4</v>
      </c>
      <c r="G10971">
        <v>54</v>
      </c>
      <c r="H10971">
        <v>10</v>
      </c>
      <c r="I10971">
        <v>4</v>
      </c>
      <c r="J10971">
        <v>9</v>
      </c>
      <c r="K10971">
        <v>41003071</v>
      </c>
    </row>
    <row r="10972" spans="1:11" x14ac:dyDescent="0.15">
      <c r="A10972">
        <v>3744305</v>
      </c>
      <c r="B10972">
        <v>1</v>
      </c>
      <c r="C10972">
        <v>5</v>
      </c>
      <c r="D10972">
        <v>1</v>
      </c>
      <c r="E10972">
        <v>1027</v>
      </c>
      <c r="F10972">
        <v>4</v>
      </c>
      <c r="G10972">
        <v>54</v>
      </c>
      <c r="H10972">
        <v>6</v>
      </c>
      <c r="I10972">
        <v>4</v>
      </c>
      <c r="J10972">
        <v>7</v>
      </c>
      <c r="K10972">
        <v>41003071</v>
      </c>
    </row>
    <row r="10973" spans="1:11" x14ac:dyDescent="0.15">
      <c r="A10973">
        <v>3745117</v>
      </c>
      <c r="B10973">
        <v>1</v>
      </c>
      <c r="C10973">
        <v>1</v>
      </c>
      <c r="D10973">
        <v>1</v>
      </c>
      <c r="E10973">
        <v>1018</v>
      </c>
      <c r="F10973">
        <v>4</v>
      </c>
      <c r="G10973">
        <v>53</v>
      </c>
      <c r="H10973">
        <v>6</v>
      </c>
      <c r="I10973">
        <v>4</v>
      </c>
      <c r="J10973">
        <v>5</v>
      </c>
      <c r="K10973">
        <v>41003071</v>
      </c>
    </row>
    <row r="10974" spans="1:11" x14ac:dyDescent="0.15">
      <c r="A10974">
        <v>3745117</v>
      </c>
      <c r="B10974">
        <v>1</v>
      </c>
      <c r="C10974">
        <v>2</v>
      </c>
      <c r="D10974">
        <v>1</v>
      </c>
      <c r="E10974">
        <v>1055</v>
      </c>
      <c r="F10974">
        <v>4</v>
      </c>
      <c r="G10974">
        <v>52</v>
      </c>
      <c r="H10974">
        <v>3</v>
      </c>
      <c r="I10974">
        <v>4</v>
      </c>
      <c r="J10974">
        <v>0</v>
      </c>
      <c r="K10974">
        <v>41003071</v>
      </c>
    </row>
    <row r="10975" spans="1:11" x14ac:dyDescent="0.15">
      <c r="A10975">
        <v>3745117</v>
      </c>
      <c r="B10975">
        <v>1</v>
      </c>
      <c r="C10975">
        <v>3</v>
      </c>
      <c r="D10975">
        <v>1</v>
      </c>
      <c r="E10975">
        <v>1062</v>
      </c>
      <c r="F10975">
        <v>4</v>
      </c>
      <c r="G10975">
        <v>51</v>
      </c>
      <c r="H10975">
        <v>3</v>
      </c>
      <c r="I10975">
        <v>4</v>
      </c>
      <c r="J10975">
        <v>3</v>
      </c>
      <c r="K10975">
        <v>41003071</v>
      </c>
    </row>
    <row r="10976" spans="1:11" x14ac:dyDescent="0.15">
      <c r="A10976">
        <v>3745117</v>
      </c>
      <c r="B10976">
        <v>1</v>
      </c>
      <c r="C10976">
        <v>4</v>
      </c>
      <c r="D10976">
        <v>1</v>
      </c>
      <c r="E10976">
        <v>5058</v>
      </c>
      <c r="F10976">
        <v>5</v>
      </c>
      <c r="G10976">
        <v>53</v>
      </c>
      <c r="H10976">
        <v>3</v>
      </c>
      <c r="I10976">
        <v>4</v>
      </c>
      <c r="J10976">
        <v>2</v>
      </c>
      <c r="K10976">
        <v>41003071</v>
      </c>
    </row>
    <row r="10977" spans="1:11" x14ac:dyDescent="0.15">
      <c r="A10977">
        <v>3745117</v>
      </c>
      <c r="B10977">
        <v>1</v>
      </c>
      <c r="C10977">
        <v>5</v>
      </c>
      <c r="D10977">
        <v>1</v>
      </c>
      <c r="E10977">
        <v>1031</v>
      </c>
      <c r="F10977">
        <v>4</v>
      </c>
      <c r="G10977">
        <v>52</v>
      </c>
      <c r="H10977">
        <v>6</v>
      </c>
      <c r="I10977">
        <v>4</v>
      </c>
      <c r="J10977">
        <v>7</v>
      </c>
      <c r="K10977">
        <v>41003071</v>
      </c>
    </row>
    <row r="10978" spans="1:11" x14ac:dyDescent="0.15">
      <c r="A10978">
        <v>3745393</v>
      </c>
      <c r="B10978">
        <v>1</v>
      </c>
      <c r="C10978">
        <v>1</v>
      </c>
      <c r="D10978">
        <v>1</v>
      </c>
      <c r="E10978">
        <v>5023</v>
      </c>
      <c r="F10978">
        <v>5</v>
      </c>
      <c r="G10978">
        <v>50</v>
      </c>
      <c r="H10978">
        <v>9</v>
      </c>
      <c r="I10978">
        <v>6</v>
      </c>
      <c r="J10978">
        <v>9</v>
      </c>
      <c r="K10978">
        <v>41003071</v>
      </c>
    </row>
    <row r="10979" spans="1:11" x14ac:dyDescent="0.15">
      <c r="A10979">
        <v>3745393</v>
      </c>
      <c r="B10979">
        <v>1</v>
      </c>
      <c r="C10979">
        <v>2</v>
      </c>
      <c r="D10979">
        <v>1</v>
      </c>
      <c r="E10979">
        <v>1063</v>
      </c>
      <c r="F10979">
        <v>4</v>
      </c>
      <c r="G10979">
        <v>50</v>
      </c>
      <c r="H10979">
        <v>3</v>
      </c>
      <c r="I10979">
        <v>4</v>
      </c>
      <c r="J10979">
        <v>2</v>
      </c>
      <c r="K10979">
        <v>41003071</v>
      </c>
    </row>
    <row r="10980" spans="1:11" x14ac:dyDescent="0.15">
      <c r="A10980">
        <v>3745393</v>
      </c>
      <c r="B10980">
        <v>1</v>
      </c>
      <c r="C10980">
        <v>3</v>
      </c>
      <c r="D10980">
        <v>1</v>
      </c>
      <c r="E10980">
        <v>5058</v>
      </c>
      <c r="F10980">
        <v>5</v>
      </c>
      <c r="G10980">
        <v>50</v>
      </c>
      <c r="H10980">
        <v>0</v>
      </c>
      <c r="I10980">
        <v>3</v>
      </c>
      <c r="J10980">
        <v>1</v>
      </c>
      <c r="K10980">
        <v>41003071</v>
      </c>
    </row>
    <row r="10981" spans="1:11" x14ac:dyDescent="0.15">
      <c r="A10981">
        <v>3745393</v>
      </c>
      <c r="B10981">
        <v>1</v>
      </c>
      <c r="C10981">
        <v>4</v>
      </c>
      <c r="D10981">
        <v>1</v>
      </c>
      <c r="E10981">
        <v>1062</v>
      </c>
      <c r="F10981">
        <v>4</v>
      </c>
      <c r="G10981">
        <v>50</v>
      </c>
      <c r="H10981">
        <v>3</v>
      </c>
      <c r="I10981">
        <v>3</v>
      </c>
      <c r="J10981">
        <v>6</v>
      </c>
      <c r="K10981">
        <v>41003071</v>
      </c>
    </row>
    <row r="10982" spans="1:11" x14ac:dyDescent="0.15">
      <c r="A10982">
        <v>3745393</v>
      </c>
      <c r="B10982">
        <v>1</v>
      </c>
      <c r="C10982">
        <v>5</v>
      </c>
      <c r="D10982">
        <v>1</v>
      </c>
      <c r="E10982">
        <v>1055</v>
      </c>
      <c r="F10982">
        <v>4</v>
      </c>
      <c r="G10982">
        <v>47</v>
      </c>
      <c r="H10982">
        <v>5</v>
      </c>
      <c r="I10982">
        <v>4</v>
      </c>
      <c r="J10982">
        <v>1</v>
      </c>
      <c r="K10982">
        <v>41003071</v>
      </c>
    </row>
    <row r="10983" spans="1:11" x14ac:dyDescent="0.15">
      <c r="A10983">
        <v>3745446</v>
      </c>
      <c r="B10983">
        <v>1</v>
      </c>
      <c r="C10983">
        <v>1</v>
      </c>
      <c r="D10983">
        <v>1</v>
      </c>
      <c r="E10983">
        <v>1063</v>
      </c>
      <c r="F10983">
        <v>4</v>
      </c>
      <c r="G10983">
        <v>41</v>
      </c>
      <c r="H10983">
        <v>4</v>
      </c>
      <c r="I10983">
        <v>4</v>
      </c>
      <c r="J10983">
        <v>2</v>
      </c>
      <c r="K10983">
        <v>41003071</v>
      </c>
    </row>
    <row r="10984" spans="1:11" x14ac:dyDescent="0.15">
      <c r="A10984">
        <v>3745446</v>
      </c>
      <c r="B10984">
        <v>1</v>
      </c>
      <c r="C10984">
        <v>2</v>
      </c>
      <c r="D10984">
        <v>1</v>
      </c>
      <c r="E10984">
        <v>1055</v>
      </c>
      <c r="F10984">
        <v>4</v>
      </c>
      <c r="G10984">
        <v>41</v>
      </c>
      <c r="H10984">
        <v>2</v>
      </c>
      <c r="I10984">
        <v>4</v>
      </c>
      <c r="J10984">
        <v>0</v>
      </c>
      <c r="K10984">
        <v>41003071</v>
      </c>
    </row>
    <row r="10985" spans="1:11" x14ac:dyDescent="0.15">
      <c r="A10985">
        <v>3745446</v>
      </c>
      <c r="B10985">
        <v>1</v>
      </c>
      <c r="C10985">
        <v>3</v>
      </c>
      <c r="D10985">
        <v>1</v>
      </c>
      <c r="E10985">
        <v>1014</v>
      </c>
      <c r="F10985">
        <v>4</v>
      </c>
      <c r="G10985">
        <v>41</v>
      </c>
      <c r="H10985">
        <v>6</v>
      </c>
      <c r="I10985">
        <v>5</v>
      </c>
      <c r="J10985">
        <v>0</v>
      </c>
      <c r="K10985">
        <v>41003071</v>
      </c>
    </row>
    <row r="10986" spans="1:11" x14ac:dyDescent="0.15">
      <c r="A10986">
        <v>3745446</v>
      </c>
      <c r="B10986">
        <v>1</v>
      </c>
      <c r="C10986">
        <v>4</v>
      </c>
      <c r="D10986">
        <v>1</v>
      </c>
      <c r="E10986">
        <v>1062</v>
      </c>
      <c r="F10986">
        <v>4</v>
      </c>
      <c r="G10986">
        <v>41</v>
      </c>
      <c r="H10986">
        <v>3</v>
      </c>
      <c r="I10986">
        <v>4</v>
      </c>
      <c r="J10986">
        <v>3</v>
      </c>
      <c r="K10986">
        <v>41003071</v>
      </c>
    </row>
    <row r="10987" spans="1:11" x14ac:dyDescent="0.15">
      <c r="A10987">
        <v>3745446</v>
      </c>
      <c r="B10987">
        <v>1</v>
      </c>
      <c r="C10987">
        <v>5</v>
      </c>
      <c r="D10987">
        <v>1</v>
      </c>
      <c r="E10987">
        <v>1028</v>
      </c>
      <c r="F10987">
        <v>4</v>
      </c>
      <c r="G10987">
        <v>41</v>
      </c>
      <c r="H10987">
        <v>3</v>
      </c>
      <c r="I10987">
        <v>3</v>
      </c>
      <c r="J10987">
        <v>1</v>
      </c>
      <c r="K10987">
        <v>41003071</v>
      </c>
    </row>
    <row r="10988" spans="1:11" x14ac:dyDescent="0.15">
      <c r="A10988">
        <v>3746166</v>
      </c>
      <c r="B10988">
        <v>1</v>
      </c>
      <c r="C10988">
        <v>1</v>
      </c>
      <c r="D10988">
        <v>1</v>
      </c>
      <c r="E10988">
        <v>1011</v>
      </c>
      <c r="F10988">
        <v>4</v>
      </c>
      <c r="G10988">
        <v>50</v>
      </c>
      <c r="H10988">
        <v>10</v>
      </c>
      <c r="I10988">
        <v>5</v>
      </c>
      <c r="J10988">
        <v>0</v>
      </c>
      <c r="K10988">
        <v>41003071</v>
      </c>
    </row>
    <row r="10989" spans="1:11" x14ac:dyDescent="0.15">
      <c r="A10989">
        <v>3746166</v>
      </c>
      <c r="B10989">
        <v>1</v>
      </c>
      <c r="C10989">
        <v>2</v>
      </c>
      <c r="D10989">
        <v>1</v>
      </c>
      <c r="E10989">
        <v>1008</v>
      </c>
      <c r="F10989">
        <v>4</v>
      </c>
      <c r="G10989">
        <v>51</v>
      </c>
      <c r="H10989">
        <v>5</v>
      </c>
      <c r="I10989">
        <v>4</v>
      </c>
      <c r="J10989">
        <v>1</v>
      </c>
      <c r="K10989">
        <v>41003071</v>
      </c>
    </row>
    <row r="10990" spans="1:11" x14ac:dyDescent="0.15">
      <c r="A10990">
        <v>3746166</v>
      </c>
      <c r="B10990">
        <v>1</v>
      </c>
      <c r="C10990">
        <v>3</v>
      </c>
      <c r="D10990">
        <v>1</v>
      </c>
      <c r="E10990">
        <v>1010</v>
      </c>
      <c r="F10990">
        <v>4</v>
      </c>
      <c r="G10990">
        <v>51</v>
      </c>
      <c r="H10990">
        <v>6</v>
      </c>
      <c r="I10990">
        <v>4</v>
      </c>
      <c r="J10990">
        <v>1</v>
      </c>
      <c r="K10990">
        <v>41003071</v>
      </c>
    </row>
    <row r="10991" spans="1:11" x14ac:dyDescent="0.15">
      <c r="A10991">
        <v>3746166</v>
      </c>
      <c r="B10991">
        <v>1</v>
      </c>
      <c r="C10991">
        <v>4</v>
      </c>
      <c r="D10991">
        <v>1</v>
      </c>
      <c r="E10991">
        <v>1056</v>
      </c>
      <c r="F10991">
        <v>4</v>
      </c>
      <c r="G10991">
        <v>51</v>
      </c>
      <c r="H10991">
        <v>8</v>
      </c>
      <c r="I10991">
        <v>4</v>
      </c>
      <c r="J10991">
        <v>8</v>
      </c>
      <c r="K10991">
        <v>41003071</v>
      </c>
    </row>
    <row r="10992" spans="1:11" x14ac:dyDescent="0.15">
      <c r="A10992">
        <v>3746166</v>
      </c>
      <c r="B10992">
        <v>1</v>
      </c>
      <c r="C10992">
        <v>5</v>
      </c>
      <c r="D10992">
        <v>1</v>
      </c>
      <c r="E10992">
        <v>1062</v>
      </c>
      <c r="F10992">
        <v>4</v>
      </c>
      <c r="G10992">
        <v>49</v>
      </c>
      <c r="H10992">
        <v>2</v>
      </c>
      <c r="I10992">
        <v>3</v>
      </c>
      <c r="J10992">
        <v>4</v>
      </c>
      <c r="K10992">
        <v>41003071</v>
      </c>
    </row>
    <row r="10993" spans="1:11" x14ac:dyDescent="0.15">
      <c r="A10993">
        <v>3750002</v>
      </c>
      <c r="B10993">
        <v>1</v>
      </c>
      <c r="C10993">
        <v>1</v>
      </c>
      <c r="D10993">
        <v>1</v>
      </c>
      <c r="E10993">
        <v>1031</v>
      </c>
      <c r="F10993">
        <v>4</v>
      </c>
      <c r="G10993">
        <v>62</v>
      </c>
      <c r="H10993">
        <v>6</v>
      </c>
      <c r="I10993">
        <v>7</v>
      </c>
      <c r="J10993">
        <v>9</v>
      </c>
      <c r="K10993">
        <v>41003067</v>
      </c>
    </row>
    <row r="10994" spans="1:11" x14ac:dyDescent="0.15">
      <c r="A10994">
        <v>3750002</v>
      </c>
      <c r="B10994">
        <v>1</v>
      </c>
      <c r="C10994">
        <v>2</v>
      </c>
      <c r="D10994">
        <v>1</v>
      </c>
      <c r="E10994">
        <v>1055</v>
      </c>
      <c r="F10994">
        <v>4</v>
      </c>
      <c r="G10994">
        <v>62</v>
      </c>
      <c r="H10994">
        <v>6</v>
      </c>
      <c r="I10994">
        <v>7</v>
      </c>
      <c r="J10994">
        <v>0</v>
      </c>
      <c r="K10994">
        <v>41003067</v>
      </c>
    </row>
    <row r="10995" spans="1:11" x14ac:dyDescent="0.15">
      <c r="A10995">
        <v>3750002</v>
      </c>
      <c r="B10995">
        <v>1</v>
      </c>
      <c r="C10995">
        <v>3</v>
      </c>
      <c r="D10995">
        <v>1</v>
      </c>
      <c r="E10995">
        <v>5035</v>
      </c>
      <c r="F10995">
        <v>5</v>
      </c>
      <c r="G10995">
        <v>62</v>
      </c>
      <c r="H10995">
        <v>6</v>
      </c>
      <c r="I10995">
        <v>6</v>
      </c>
      <c r="J10995">
        <v>8</v>
      </c>
      <c r="K10995">
        <v>41003067</v>
      </c>
    </row>
    <row r="10996" spans="1:11" x14ac:dyDescent="0.15">
      <c r="A10996">
        <v>3750002</v>
      </c>
      <c r="B10996">
        <v>1</v>
      </c>
      <c r="C10996">
        <v>4</v>
      </c>
      <c r="D10996">
        <v>1</v>
      </c>
      <c r="E10996">
        <v>5014</v>
      </c>
      <c r="F10996">
        <v>5</v>
      </c>
      <c r="G10996">
        <v>62</v>
      </c>
      <c r="H10996">
        <v>10</v>
      </c>
      <c r="I10996">
        <v>7</v>
      </c>
      <c r="J10996">
        <v>8</v>
      </c>
      <c r="K10996">
        <v>41003067</v>
      </c>
    </row>
    <row r="10997" spans="1:11" x14ac:dyDescent="0.15">
      <c r="A10997">
        <v>3750002</v>
      </c>
      <c r="B10997">
        <v>1</v>
      </c>
      <c r="C10997">
        <v>5</v>
      </c>
      <c r="D10997">
        <v>1</v>
      </c>
      <c r="E10997">
        <v>1056</v>
      </c>
      <c r="F10997">
        <v>4</v>
      </c>
      <c r="G10997">
        <v>62</v>
      </c>
      <c r="H10997">
        <v>9</v>
      </c>
      <c r="I10997">
        <v>6</v>
      </c>
      <c r="J10997">
        <v>9</v>
      </c>
      <c r="K10997">
        <v>41003067</v>
      </c>
    </row>
    <row r="10998" spans="1:11" x14ac:dyDescent="0.15">
      <c r="A10998">
        <v>3750513</v>
      </c>
      <c r="B10998">
        <v>1</v>
      </c>
      <c r="C10998">
        <v>1</v>
      </c>
      <c r="D10998">
        <v>1</v>
      </c>
      <c r="E10998">
        <v>1043</v>
      </c>
      <c r="F10998">
        <v>4</v>
      </c>
      <c r="G10998">
        <v>46</v>
      </c>
      <c r="H10998">
        <v>6</v>
      </c>
      <c r="I10998">
        <v>3</v>
      </c>
      <c r="J10998">
        <v>4</v>
      </c>
      <c r="K10998">
        <v>41003067</v>
      </c>
    </row>
    <row r="10999" spans="1:11" x14ac:dyDescent="0.15">
      <c r="A10999">
        <v>3750513</v>
      </c>
      <c r="B10999">
        <v>1</v>
      </c>
      <c r="C10999">
        <v>2</v>
      </c>
      <c r="D10999">
        <v>1</v>
      </c>
      <c r="E10999">
        <v>5058</v>
      </c>
      <c r="F10999">
        <v>5</v>
      </c>
      <c r="G10999">
        <v>46</v>
      </c>
      <c r="H10999">
        <v>1</v>
      </c>
      <c r="I10999">
        <v>2</v>
      </c>
      <c r="J10999">
        <v>2</v>
      </c>
      <c r="K10999">
        <v>41003067</v>
      </c>
    </row>
    <row r="11000" spans="1:11" x14ac:dyDescent="0.15">
      <c r="A11000">
        <v>3750513</v>
      </c>
      <c r="B11000">
        <v>1</v>
      </c>
      <c r="C11000">
        <v>3</v>
      </c>
      <c r="D11000">
        <v>1</v>
      </c>
      <c r="E11000">
        <v>1018</v>
      </c>
      <c r="F11000">
        <v>4</v>
      </c>
      <c r="G11000">
        <v>46</v>
      </c>
      <c r="H11000">
        <v>6</v>
      </c>
      <c r="I11000">
        <v>4</v>
      </c>
      <c r="J11000">
        <v>3</v>
      </c>
      <c r="K11000">
        <v>41003067</v>
      </c>
    </row>
    <row r="11001" spans="1:11" x14ac:dyDescent="0.15">
      <c r="A11001">
        <v>3750513</v>
      </c>
      <c r="B11001">
        <v>1</v>
      </c>
      <c r="C11001">
        <v>4</v>
      </c>
      <c r="D11001">
        <v>1</v>
      </c>
      <c r="E11001">
        <v>1053</v>
      </c>
      <c r="F11001">
        <v>4</v>
      </c>
      <c r="G11001">
        <v>46</v>
      </c>
      <c r="H11001">
        <v>3</v>
      </c>
      <c r="I11001">
        <v>2</v>
      </c>
      <c r="J11001">
        <v>1</v>
      </c>
      <c r="K11001">
        <v>41003067</v>
      </c>
    </row>
    <row r="11002" spans="1:11" x14ac:dyDescent="0.15">
      <c r="A11002">
        <v>3750513</v>
      </c>
      <c r="B11002">
        <v>1</v>
      </c>
      <c r="C11002">
        <v>5</v>
      </c>
      <c r="D11002">
        <v>1</v>
      </c>
      <c r="E11002">
        <v>1052</v>
      </c>
      <c r="F11002">
        <v>4</v>
      </c>
      <c r="G11002">
        <v>46</v>
      </c>
      <c r="H11002">
        <v>6</v>
      </c>
      <c r="I11002">
        <v>3</v>
      </c>
      <c r="J11002">
        <v>4</v>
      </c>
      <c r="K11002">
        <v>41003067</v>
      </c>
    </row>
    <row r="11003" spans="1:11" x14ac:dyDescent="0.15">
      <c r="A11003">
        <v>3751015</v>
      </c>
      <c r="B11003">
        <v>2</v>
      </c>
      <c r="C11003">
        <v>1</v>
      </c>
      <c r="D11003">
        <v>1</v>
      </c>
      <c r="E11003">
        <v>2034</v>
      </c>
      <c r="F11003">
        <v>3</v>
      </c>
      <c r="G11003">
        <v>51</v>
      </c>
      <c r="H11003">
        <v>10</v>
      </c>
      <c r="I11003">
        <v>6</v>
      </c>
      <c r="J11003">
        <v>6</v>
      </c>
      <c r="K11003">
        <v>41003071</v>
      </c>
    </row>
    <row r="11004" spans="1:11" x14ac:dyDescent="0.15">
      <c r="A11004">
        <v>3751015</v>
      </c>
      <c r="B11004">
        <v>2</v>
      </c>
      <c r="C11004">
        <v>2</v>
      </c>
      <c r="D11004">
        <v>1</v>
      </c>
      <c r="E11004">
        <v>2046</v>
      </c>
      <c r="F11004">
        <v>3</v>
      </c>
      <c r="G11004">
        <v>51</v>
      </c>
      <c r="H11004">
        <v>10</v>
      </c>
      <c r="I11004">
        <v>6</v>
      </c>
      <c r="J11004">
        <v>2</v>
      </c>
      <c r="K11004">
        <v>41003071</v>
      </c>
    </row>
    <row r="11005" spans="1:11" x14ac:dyDescent="0.15">
      <c r="A11005">
        <v>3751015</v>
      </c>
      <c r="B11005">
        <v>2</v>
      </c>
      <c r="C11005">
        <v>3</v>
      </c>
      <c r="D11005">
        <v>1</v>
      </c>
      <c r="E11005">
        <v>2032</v>
      </c>
      <c r="F11005">
        <v>3</v>
      </c>
      <c r="G11005">
        <v>65</v>
      </c>
      <c r="H11005">
        <v>6</v>
      </c>
      <c r="I11005">
        <v>5</v>
      </c>
      <c r="J11005">
        <v>6</v>
      </c>
      <c r="K11005">
        <v>41003071</v>
      </c>
    </row>
    <row r="11006" spans="1:11" x14ac:dyDescent="0.15">
      <c r="A11006">
        <v>3751015</v>
      </c>
      <c r="B11006">
        <v>2</v>
      </c>
      <c r="C11006">
        <v>4</v>
      </c>
      <c r="D11006">
        <v>1</v>
      </c>
      <c r="E11006">
        <v>2041</v>
      </c>
      <c r="F11006">
        <v>3</v>
      </c>
      <c r="G11006">
        <v>51</v>
      </c>
      <c r="H11006">
        <v>7</v>
      </c>
      <c r="I11006">
        <v>4</v>
      </c>
      <c r="J11006">
        <v>6</v>
      </c>
      <c r="K11006">
        <v>41003071</v>
      </c>
    </row>
    <row r="11007" spans="1:11" x14ac:dyDescent="0.15">
      <c r="A11007">
        <v>3751015</v>
      </c>
      <c r="B11007">
        <v>2</v>
      </c>
      <c r="C11007">
        <v>5</v>
      </c>
      <c r="D11007">
        <v>1</v>
      </c>
      <c r="E11007">
        <v>2033</v>
      </c>
      <c r="F11007">
        <v>3</v>
      </c>
      <c r="G11007">
        <v>65</v>
      </c>
      <c r="H11007">
        <v>10</v>
      </c>
      <c r="I11007">
        <v>6</v>
      </c>
      <c r="J11007">
        <v>6</v>
      </c>
      <c r="K11007">
        <v>41003071</v>
      </c>
    </row>
    <row r="11008" spans="1:11" x14ac:dyDescent="0.15">
      <c r="A11008">
        <v>3751757</v>
      </c>
      <c r="B11008">
        <v>1</v>
      </c>
      <c r="C11008">
        <v>1</v>
      </c>
      <c r="D11008">
        <v>1</v>
      </c>
      <c r="E11008">
        <v>1012</v>
      </c>
      <c r="F11008">
        <v>4</v>
      </c>
      <c r="G11008">
        <v>45</v>
      </c>
      <c r="H11008">
        <v>1</v>
      </c>
      <c r="I11008">
        <v>3</v>
      </c>
      <c r="J11008">
        <v>0</v>
      </c>
      <c r="K11008">
        <v>41003067</v>
      </c>
    </row>
    <row r="11009" spans="1:11" x14ac:dyDescent="0.15">
      <c r="A11009">
        <v>3751757</v>
      </c>
      <c r="B11009">
        <v>1</v>
      </c>
      <c r="C11009">
        <v>2</v>
      </c>
      <c r="D11009">
        <v>1</v>
      </c>
      <c r="E11009">
        <v>1011</v>
      </c>
      <c r="F11009">
        <v>4</v>
      </c>
      <c r="G11009">
        <v>45</v>
      </c>
      <c r="H11009">
        <v>6</v>
      </c>
      <c r="I11009">
        <v>4</v>
      </c>
      <c r="J11009">
        <v>0</v>
      </c>
      <c r="K11009">
        <v>41003067</v>
      </c>
    </row>
    <row r="11010" spans="1:11" x14ac:dyDescent="0.15">
      <c r="A11010">
        <v>3751757</v>
      </c>
      <c r="B11010">
        <v>1</v>
      </c>
      <c r="C11010">
        <v>3</v>
      </c>
      <c r="D11010">
        <v>1</v>
      </c>
      <c r="E11010">
        <v>1031</v>
      </c>
      <c r="F11010">
        <v>4</v>
      </c>
      <c r="G11010">
        <v>45</v>
      </c>
      <c r="H11010">
        <v>6</v>
      </c>
      <c r="I11010">
        <v>5</v>
      </c>
      <c r="J11010">
        <v>3</v>
      </c>
      <c r="K11010">
        <v>41003067</v>
      </c>
    </row>
    <row r="11011" spans="1:11" x14ac:dyDescent="0.15">
      <c r="A11011">
        <v>3751757</v>
      </c>
      <c r="B11011">
        <v>1</v>
      </c>
      <c r="C11011">
        <v>4</v>
      </c>
      <c r="D11011">
        <v>1</v>
      </c>
      <c r="E11011">
        <v>1018</v>
      </c>
      <c r="F11011">
        <v>4</v>
      </c>
      <c r="G11011">
        <v>45</v>
      </c>
      <c r="H11011">
        <v>6</v>
      </c>
      <c r="I11011">
        <v>3</v>
      </c>
      <c r="J11011">
        <v>0</v>
      </c>
      <c r="K11011">
        <v>41003067</v>
      </c>
    </row>
    <row r="11012" spans="1:11" x14ac:dyDescent="0.15">
      <c r="A11012">
        <v>3751757</v>
      </c>
      <c r="B11012">
        <v>1</v>
      </c>
      <c r="C11012">
        <v>5</v>
      </c>
      <c r="D11012">
        <v>1</v>
      </c>
      <c r="E11012">
        <v>1056</v>
      </c>
      <c r="F11012">
        <v>4</v>
      </c>
      <c r="G11012">
        <v>45</v>
      </c>
      <c r="H11012">
        <v>1</v>
      </c>
      <c r="I11012">
        <v>3</v>
      </c>
      <c r="J11012">
        <v>5</v>
      </c>
      <c r="K11012">
        <v>41003067</v>
      </c>
    </row>
    <row r="11013" spans="1:11" x14ac:dyDescent="0.15">
      <c r="A11013">
        <v>3752005</v>
      </c>
      <c r="B11013">
        <v>1</v>
      </c>
      <c r="C11013">
        <v>1</v>
      </c>
      <c r="D11013">
        <v>1</v>
      </c>
      <c r="E11013">
        <v>1023</v>
      </c>
      <c r="F11013">
        <v>4</v>
      </c>
      <c r="G11013">
        <v>66</v>
      </c>
      <c r="H11013">
        <v>6</v>
      </c>
      <c r="I11013">
        <v>7</v>
      </c>
      <c r="J11013">
        <v>5</v>
      </c>
      <c r="K11013">
        <v>41003070</v>
      </c>
    </row>
    <row r="11014" spans="1:11" x14ac:dyDescent="0.15">
      <c r="A11014">
        <v>3752005</v>
      </c>
      <c r="B11014">
        <v>1</v>
      </c>
      <c r="C11014">
        <v>2</v>
      </c>
      <c r="D11014">
        <v>1</v>
      </c>
      <c r="E11014">
        <v>1022</v>
      </c>
      <c r="F11014">
        <v>4</v>
      </c>
      <c r="G11014">
        <v>66</v>
      </c>
      <c r="H11014">
        <v>9</v>
      </c>
      <c r="I11014">
        <v>7</v>
      </c>
      <c r="J11014">
        <v>2</v>
      </c>
      <c r="K11014">
        <v>41003070</v>
      </c>
    </row>
    <row r="11015" spans="1:11" x14ac:dyDescent="0.15">
      <c r="A11015">
        <v>3752005</v>
      </c>
      <c r="B11015">
        <v>1</v>
      </c>
      <c r="C11015">
        <v>3</v>
      </c>
      <c r="D11015">
        <v>1</v>
      </c>
      <c r="E11015">
        <v>5024</v>
      </c>
      <c r="F11015">
        <v>5</v>
      </c>
      <c r="G11015">
        <v>66</v>
      </c>
      <c r="H11015">
        <v>9</v>
      </c>
      <c r="I11015">
        <v>7</v>
      </c>
      <c r="J11015">
        <v>9</v>
      </c>
      <c r="K11015">
        <v>41003070</v>
      </c>
    </row>
    <row r="11016" spans="1:11" x14ac:dyDescent="0.15">
      <c r="A11016">
        <v>3752005</v>
      </c>
      <c r="B11016">
        <v>1</v>
      </c>
      <c r="C11016">
        <v>4</v>
      </c>
      <c r="D11016">
        <v>1</v>
      </c>
      <c r="E11016">
        <v>5023</v>
      </c>
      <c r="F11016">
        <v>5</v>
      </c>
      <c r="G11016">
        <v>66</v>
      </c>
      <c r="H11016">
        <v>10</v>
      </c>
      <c r="I11016">
        <v>7</v>
      </c>
      <c r="J11016">
        <v>9</v>
      </c>
      <c r="K11016">
        <v>41003070</v>
      </c>
    </row>
    <row r="11017" spans="1:11" x14ac:dyDescent="0.15">
      <c r="A11017">
        <v>3752005</v>
      </c>
      <c r="B11017">
        <v>1</v>
      </c>
      <c r="C11017">
        <v>5</v>
      </c>
      <c r="D11017">
        <v>1</v>
      </c>
      <c r="E11017">
        <v>5027</v>
      </c>
      <c r="F11017">
        <v>5</v>
      </c>
      <c r="G11017">
        <v>66</v>
      </c>
      <c r="H11017">
        <v>10</v>
      </c>
      <c r="I11017">
        <v>7</v>
      </c>
      <c r="J11017">
        <v>1</v>
      </c>
      <c r="K11017">
        <v>41003070</v>
      </c>
    </row>
    <row r="11018" spans="1:11" x14ac:dyDescent="0.15">
      <c r="A11018">
        <v>3752977</v>
      </c>
      <c r="B11018">
        <v>2</v>
      </c>
      <c r="C11018">
        <v>1</v>
      </c>
      <c r="D11018">
        <v>1</v>
      </c>
      <c r="E11018">
        <v>5013</v>
      </c>
      <c r="F11018">
        <v>5</v>
      </c>
      <c r="G11018">
        <v>66</v>
      </c>
      <c r="H11018">
        <v>10</v>
      </c>
      <c r="I11018">
        <v>8</v>
      </c>
      <c r="J11018">
        <v>9</v>
      </c>
      <c r="K11018">
        <v>41003071</v>
      </c>
    </row>
    <row r="11019" spans="1:11" x14ac:dyDescent="0.15">
      <c r="A11019">
        <v>3752977</v>
      </c>
      <c r="B11019">
        <v>2</v>
      </c>
      <c r="C11019">
        <v>2</v>
      </c>
      <c r="D11019">
        <v>1</v>
      </c>
      <c r="E11019">
        <v>1009</v>
      </c>
      <c r="F11019">
        <v>4</v>
      </c>
      <c r="G11019">
        <v>66</v>
      </c>
      <c r="H11019">
        <v>6</v>
      </c>
      <c r="I11019">
        <v>7</v>
      </c>
      <c r="J11019">
        <v>9</v>
      </c>
      <c r="K11019">
        <v>41003071</v>
      </c>
    </row>
    <row r="11020" spans="1:11" x14ac:dyDescent="0.15">
      <c r="A11020">
        <v>3752977</v>
      </c>
      <c r="B11020">
        <v>2</v>
      </c>
      <c r="C11020">
        <v>3</v>
      </c>
      <c r="D11020">
        <v>1</v>
      </c>
      <c r="E11020">
        <v>1012</v>
      </c>
      <c r="F11020">
        <v>4</v>
      </c>
      <c r="G11020">
        <v>66</v>
      </c>
      <c r="H11020">
        <v>9</v>
      </c>
      <c r="I11020">
        <v>8</v>
      </c>
      <c r="J11020">
        <v>4</v>
      </c>
      <c r="K11020">
        <v>41003071</v>
      </c>
    </row>
    <row r="11021" spans="1:11" x14ac:dyDescent="0.15">
      <c r="A11021">
        <v>3752977</v>
      </c>
      <c r="B11021">
        <v>2</v>
      </c>
      <c r="C11021">
        <v>4</v>
      </c>
      <c r="D11021">
        <v>1</v>
      </c>
      <c r="E11021">
        <v>1056</v>
      </c>
      <c r="F11021">
        <v>4</v>
      </c>
      <c r="G11021">
        <v>66</v>
      </c>
      <c r="H11021">
        <v>10</v>
      </c>
      <c r="I11021">
        <v>8</v>
      </c>
      <c r="J11021">
        <v>9</v>
      </c>
      <c r="K11021">
        <v>41003071</v>
      </c>
    </row>
    <row r="11022" spans="1:11" x14ac:dyDescent="0.15">
      <c r="A11022">
        <v>3752977</v>
      </c>
      <c r="B11022">
        <v>2</v>
      </c>
      <c r="C11022">
        <v>5</v>
      </c>
      <c r="D11022">
        <v>1</v>
      </c>
      <c r="E11022">
        <v>5029</v>
      </c>
      <c r="F11022">
        <v>5</v>
      </c>
      <c r="G11022">
        <v>66</v>
      </c>
      <c r="H11022">
        <v>10</v>
      </c>
      <c r="I11022">
        <v>7</v>
      </c>
      <c r="J11022">
        <v>9</v>
      </c>
      <c r="K11022">
        <v>41003071</v>
      </c>
    </row>
    <row r="11023" spans="1:11" x14ac:dyDescent="0.15">
      <c r="A11023">
        <v>3753209</v>
      </c>
      <c r="B11023">
        <v>1</v>
      </c>
      <c r="C11023">
        <v>1</v>
      </c>
      <c r="D11023">
        <v>1</v>
      </c>
      <c r="E11023">
        <v>1023</v>
      </c>
      <c r="F11023">
        <v>4</v>
      </c>
      <c r="G11023">
        <v>65</v>
      </c>
      <c r="H11023">
        <v>7</v>
      </c>
      <c r="I11023">
        <v>7</v>
      </c>
      <c r="J11023">
        <v>5</v>
      </c>
      <c r="K11023">
        <v>41003071</v>
      </c>
    </row>
    <row r="11024" spans="1:11" x14ac:dyDescent="0.15">
      <c r="A11024">
        <v>3753209</v>
      </c>
      <c r="B11024">
        <v>1</v>
      </c>
      <c r="C11024">
        <v>2</v>
      </c>
      <c r="D11024">
        <v>1</v>
      </c>
      <c r="E11024">
        <v>5027</v>
      </c>
      <c r="F11024">
        <v>5</v>
      </c>
      <c r="G11024">
        <v>65</v>
      </c>
      <c r="H11024">
        <v>10</v>
      </c>
      <c r="I11024">
        <v>7</v>
      </c>
      <c r="J11024">
        <v>4</v>
      </c>
      <c r="K11024">
        <v>41003071</v>
      </c>
    </row>
    <row r="11025" spans="1:11" x14ac:dyDescent="0.15">
      <c r="A11025">
        <v>3753209</v>
      </c>
      <c r="B11025">
        <v>1</v>
      </c>
      <c r="C11025">
        <v>3</v>
      </c>
      <c r="D11025">
        <v>1</v>
      </c>
      <c r="E11025">
        <v>5024</v>
      </c>
      <c r="F11025">
        <v>5</v>
      </c>
      <c r="G11025">
        <v>65</v>
      </c>
      <c r="H11025">
        <v>10</v>
      </c>
      <c r="I11025">
        <v>7</v>
      </c>
      <c r="J11025">
        <v>9</v>
      </c>
      <c r="K11025">
        <v>41003071</v>
      </c>
    </row>
    <row r="11026" spans="1:11" x14ac:dyDescent="0.15">
      <c r="A11026">
        <v>3753209</v>
      </c>
      <c r="B11026">
        <v>1</v>
      </c>
      <c r="C11026">
        <v>4</v>
      </c>
      <c r="D11026">
        <v>1</v>
      </c>
      <c r="E11026">
        <v>1063</v>
      </c>
      <c r="F11026">
        <v>4</v>
      </c>
      <c r="G11026">
        <v>62</v>
      </c>
      <c r="H11026">
        <v>3</v>
      </c>
      <c r="I11026">
        <v>5</v>
      </c>
      <c r="J11026">
        <v>7</v>
      </c>
      <c r="K11026">
        <v>41003071</v>
      </c>
    </row>
    <row r="11027" spans="1:11" x14ac:dyDescent="0.15">
      <c r="A11027">
        <v>3753209</v>
      </c>
      <c r="B11027">
        <v>1</v>
      </c>
      <c r="C11027">
        <v>5</v>
      </c>
      <c r="D11027">
        <v>1</v>
      </c>
      <c r="E11027">
        <v>1055</v>
      </c>
      <c r="F11027">
        <v>4</v>
      </c>
      <c r="G11027">
        <v>64</v>
      </c>
      <c r="H11027">
        <v>3</v>
      </c>
      <c r="I11027">
        <v>6</v>
      </c>
      <c r="J11027">
        <v>3</v>
      </c>
      <c r="K11027">
        <v>41003071</v>
      </c>
    </row>
    <row r="11028" spans="1:11" x14ac:dyDescent="0.15">
      <c r="A11028">
        <v>3754024</v>
      </c>
      <c r="B11028">
        <v>2</v>
      </c>
      <c r="C11028">
        <v>1</v>
      </c>
      <c r="D11028">
        <v>1</v>
      </c>
      <c r="E11028">
        <v>5033</v>
      </c>
      <c r="F11028">
        <v>5</v>
      </c>
      <c r="G11028">
        <v>63</v>
      </c>
      <c r="H11028">
        <v>10</v>
      </c>
      <c r="I11028">
        <v>7</v>
      </c>
      <c r="J11028">
        <v>4</v>
      </c>
      <c r="K11028">
        <v>41003071</v>
      </c>
    </row>
    <row r="11029" spans="1:11" x14ac:dyDescent="0.15">
      <c r="A11029">
        <v>3754024</v>
      </c>
      <c r="B11029">
        <v>2</v>
      </c>
      <c r="C11029">
        <v>2</v>
      </c>
      <c r="D11029">
        <v>1</v>
      </c>
      <c r="E11029">
        <v>5014</v>
      </c>
      <c r="F11029">
        <v>5</v>
      </c>
      <c r="G11029">
        <v>63</v>
      </c>
      <c r="H11029">
        <v>10</v>
      </c>
      <c r="I11029">
        <v>7</v>
      </c>
      <c r="J11029">
        <v>9</v>
      </c>
      <c r="K11029">
        <v>41003071</v>
      </c>
    </row>
    <row r="11030" spans="1:11" x14ac:dyDescent="0.15">
      <c r="A11030">
        <v>3754024</v>
      </c>
      <c r="B11030">
        <v>2</v>
      </c>
      <c r="C11030">
        <v>3</v>
      </c>
      <c r="D11030">
        <v>1</v>
      </c>
      <c r="E11030">
        <v>5030</v>
      </c>
      <c r="F11030">
        <v>5</v>
      </c>
      <c r="G11030">
        <v>63</v>
      </c>
      <c r="H11030">
        <v>10</v>
      </c>
      <c r="I11030">
        <v>7</v>
      </c>
      <c r="J11030">
        <v>9</v>
      </c>
      <c r="K11030">
        <v>41003071</v>
      </c>
    </row>
    <row r="11031" spans="1:11" x14ac:dyDescent="0.15">
      <c r="A11031">
        <v>3754024</v>
      </c>
      <c r="B11031">
        <v>2</v>
      </c>
      <c r="C11031">
        <v>4</v>
      </c>
      <c r="D11031">
        <v>1</v>
      </c>
      <c r="E11031">
        <v>1015</v>
      </c>
      <c r="F11031">
        <v>4</v>
      </c>
      <c r="G11031">
        <v>63</v>
      </c>
      <c r="H11031">
        <v>8</v>
      </c>
      <c r="I11031">
        <v>7</v>
      </c>
      <c r="J11031">
        <v>6</v>
      </c>
      <c r="K11031">
        <v>41003071</v>
      </c>
    </row>
    <row r="11032" spans="1:11" x14ac:dyDescent="0.15">
      <c r="A11032">
        <v>3754024</v>
      </c>
      <c r="B11032">
        <v>2</v>
      </c>
      <c r="C11032">
        <v>5</v>
      </c>
      <c r="D11032">
        <v>1</v>
      </c>
      <c r="E11032">
        <v>1056</v>
      </c>
      <c r="F11032">
        <v>4</v>
      </c>
      <c r="G11032">
        <v>63</v>
      </c>
      <c r="H11032">
        <v>6</v>
      </c>
      <c r="I11032">
        <v>7</v>
      </c>
      <c r="J11032">
        <v>9</v>
      </c>
      <c r="K11032">
        <v>41003071</v>
      </c>
    </row>
    <row r="11033" spans="1:11" x14ac:dyDescent="0.15">
      <c r="A11033">
        <v>3755634</v>
      </c>
      <c r="B11033">
        <v>1</v>
      </c>
      <c r="C11033">
        <v>1</v>
      </c>
      <c r="D11033">
        <v>1</v>
      </c>
      <c r="E11033">
        <v>1022</v>
      </c>
      <c r="F11033">
        <v>4</v>
      </c>
      <c r="G11033">
        <v>62</v>
      </c>
      <c r="H11033">
        <v>10</v>
      </c>
      <c r="I11033">
        <v>7</v>
      </c>
      <c r="J11033">
        <v>1</v>
      </c>
      <c r="K11033">
        <v>41003057</v>
      </c>
    </row>
    <row r="11034" spans="1:11" x14ac:dyDescent="0.15">
      <c r="A11034">
        <v>3755634</v>
      </c>
      <c r="B11034">
        <v>1</v>
      </c>
      <c r="C11034">
        <v>2</v>
      </c>
      <c r="D11034">
        <v>1</v>
      </c>
      <c r="E11034">
        <v>5028</v>
      </c>
      <c r="F11034">
        <v>5</v>
      </c>
      <c r="G11034">
        <v>62</v>
      </c>
      <c r="H11034">
        <v>6</v>
      </c>
      <c r="I11034">
        <v>7</v>
      </c>
      <c r="J11034">
        <v>8</v>
      </c>
      <c r="K11034">
        <v>41003057</v>
      </c>
    </row>
    <row r="11035" spans="1:11" x14ac:dyDescent="0.15">
      <c r="A11035">
        <v>3755634</v>
      </c>
      <c r="B11035">
        <v>1</v>
      </c>
      <c r="C11035">
        <v>3</v>
      </c>
      <c r="D11035">
        <v>1</v>
      </c>
      <c r="E11035">
        <v>5023</v>
      </c>
      <c r="F11035">
        <v>5</v>
      </c>
      <c r="G11035">
        <v>62</v>
      </c>
      <c r="H11035">
        <v>6</v>
      </c>
      <c r="I11035">
        <v>7</v>
      </c>
      <c r="J11035">
        <v>9</v>
      </c>
      <c r="K11035">
        <v>41003057</v>
      </c>
    </row>
    <row r="11036" spans="1:11" x14ac:dyDescent="0.15">
      <c r="A11036">
        <v>3755634</v>
      </c>
      <c r="B11036">
        <v>1</v>
      </c>
      <c r="C11036">
        <v>4</v>
      </c>
      <c r="D11036">
        <v>1</v>
      </c>
      <c r="E11036">
        <v>1063</v>
      </c>
      <c r="F11036">
        <v>4</v>
      </c>
      <c r="G11036">
        <v>62</v>
      </c>
      <c r="H11036">
        <v>3</v>
      </c>
      <c r="I11036">
        <v>5</v>
      </c>
      <c r="J11036">
        <v>4</v>
      </c>
      <c r="K11036">
        <v>41003057</v>
      </c>
    </row>
    <row r="11037" spans="1:11" x14ac:dyDescent="0.15">
      <c r="A11037">
        <v>3755634</v>
      </c>
      <c r="B11037">
        <v>1</v>
      </c>
      <c r="C11037">
        <v>5</v>
      </c>
      <c r="D11037">
        <v>1</v>
      </c>
      <c r="E11037">
        <v>1058</v>
      </c>
      <c r="F11037">
        <v>4</v>
      </c>
      <c r="G11037">
        <v>62</v>
      </c>
      <c r="H11037">
        <v>6</v>
      </c>
      <c r="I11037">
        <v>6</v>
      </c>
      <c r="J11037">
        <v>0</v>
      </c>
      <c r="K11037">
        <v>41003057</v>
      </c>
    </row>
    <row r="11038" spans="1:11" x14ac:dyDescent="0.15">
      <c r="A11038">
        <v>3755720</v>
      </c>
      <c r="B11038">
        <v>1</v>
      </c>
      <c r="C11038">
        <v>1</v>
      </c>
      <c r="D11038">
        <v>1</v>
      </c>
      <c r="E11038">
        <v>1023</v>
      </c>
      <c r="F11038">
        <v>4</v>
      </c>
      <c r="G11038">
        <v>66</v>
      </c>
      <c r="H11038">
        <v>6</v>
      </c>
      <c r="I11038">
        <v>7</v>
      </c>
      <c r="J11038">
        <v>8</v>
      </c>
      <c r="K11038">
        <v>41003071</v>
      </c>
    </row>
    <row r="11039" spans="1:11" x14ac:dyDescent="0.15">
      <c r="A11039">
        <v>3755720</v>
      </c>
      <c r="B11039">
        <v>1</v>
      </c>
      <c r="C11039">
        <v>2</v>
      </c>
      <c r="D11039">
        <v>1</v>
      </c>
      <c r="E11039">
        <v>5011</v>
      </c>
      <c r="F11039">
        <v>5</v>
      </c>
      <c r="G11039">
        <v>66</v>
      </c>
      <c r="H11039">
        <v>10</v>
      </c>
      <c r="I11039">
        <v>7</v>
      </c>
      <c r="J11039">
        <v>1</v>
      </c>
      <c r="K11039">
        <v>41003071</v>
      </c>
    </row>
    <row r="11040" spans="1:11" x14ac:dyDescent="0.15">
      <c r="A11040">
        <v>3755720</v>
      </c>
      <c r="B11040">
        <v>1</v>
      </c>
      <c r="C11040">
        <v>3</v>
      </c>
      <c r="D11040">
        <v>1</v>
      </c>
      <c r="E11040">
        <v>1055</v>
      </c>
      <c r="F11040">
        <v>4</v>
      </c>
      <c r="G11040">
        <v>66</v>
      </c>
      <c r="H11040">
        <v>3</v>
      </c>
      <c r="I11040">
        <v>7</v>
      </c>
      <c r="J11040">
        <v>0</v>
      </c>
      <c r="K11040">
        <v>41003071</v>
      </c>
    </row>
    <row r="11041" spans="1:11" x14ac:dyDescent="0.15">
      <c r="A11041">
        <v>3755720</v>
      </c>
      <c r="B11041">
        <v>1</v>
      </c>
      <c r="C11041">
        <v>4</v>
      </c>
      <c r="D11041">
        <v>1</v>
      </c>
      <c r="E11041">
        <v>5023</v>
      </c>
      <c r="F11041">
        <v>5</v>
      </c>
      <c r="G11041">
        <v>66</v>
      </c>
      <c r="H11041">
        <v>10</v>
      </c>
      <c r="I11041">
        <v>7</v>
      </c>
      <c r="J11041">
        <v>9</v>
      </c>
      <c r="K11041">
        <v>41003071</v>
      </c>
    </row>
    <row r="11042" spans="1:11" x14ac:dyDescent="0.15">
      <c r="A11042">
        <v>3755720</v>
      </c>
      <c r="B11042">
        <v>1</v>
      </c>
      <c r="C11042">
        <v>5</v>
      </c>
      <c r="D11042">
        <v>1</v>
      </c>
      <c r="E11042">
        <v>5024</v>
      </c>
      <c r="F11042">
        <v>5</v>
      </c>
      <c r="G11042">
        <v>66</v>
      </c>
      <c r="H11042">
        <v>9</v>
      </c>
      <c r="I11042">
        <v>7</v>
      </c>
      <c r="J11042">
        <v>9</v>
      </c>
      <c r="K11042">
        <v>41003071</v>
      </c>
    </row>
    <row r="11043" spans="1:11" x14ac:dyDescent="0.15">
      <c r="A11043">
        <v>3755899</v>
      </c>
      <c r="B11043">
        <v>1</v>
      </c>
      <c r="C11043">
        <v>1</v>
      </c>
      <c r="D11043">
        <v>1</v>
      </c>
      <c r="E11043">
        <v>5023</v>
      </c>
      <c r="F11043">
        <v>5</v>
      </c>
      <c r="G11043">
        <v>65</v>
      </c>
      <c r="H11043">
        <v>9</v>
      </c>
      <c r="I11043">
        <v>7</v>
      </c>
      <c r="J11043">
        <v>9</v>
      </c>
      <c r="K11043">
        <v>41003071</v>
      </c>
    </row>
    <row r="11044" spans="1:11" x14ac:dyDescent="0.15">
      <c r="A11044">
        <v>3755899</v>
      </c>
      <c r="B11044">
        <v>1</v>
      </c>
      <c r="C11044">
        <v>2</v>
      </c>
      <c r="D11044">
        <v>1</v>
      </c>
      <c r="E11044">
        <v>5026</v>
      </c>
      <c r="F11044">
        <v>5</v>
      </c>
      <c r="G11044">
        <v>65</v>
      </c>
      <c r="H11044">
        <v>6</v>
      </c>
      <c r="I11044">
        <v>7</v>
      </c>
      <c r="J11044">
        <v>9</v>
      </c>
      <c r="K11044">
        <v>41003071</v>
      </c>
    </row>
    <row r="11045" spans="1:11" x14ac:dyDescent="0.15">
      <c r="A11045">
        <v>3755899</v>
      </c>
      <c r="B11045">
        <v>1</v>
      </c>
      <c r="C11045">
        <v>3</v>
      </c>
      <c r="D11045">
        <v>1</v>
      </c>
      <c r="E11045">
        <v>5039</v>
      </c>
      <c r="F11045">
        <v>5</v>
      </c>
      <c r="G11045">
        <v>65</v>
      </c>
      <c r="H11045">
        <v>6</v>
      </c>
      <c r="I11045">
        <v>7</v>
      </c>
      <c r="J11045">
        <v>9</v>
      </c>
      <c r="K11045">
        <v>41003071</v>
      </c>
    </row>
    <row r="11046" spans="1:11" x14ac:dyDescent="0.15">
      <c r="A11046">
        <v>3755899</v>
      </c>
      <c r="B11046">
        <v>1</v>
      </c>
      <c r="C11046">
        <v>4</v>
      </c>
      <c r="D11046">
        <v>1</v>
      </c>
      <c r="E11046">
        <v>5024</v>
      </c>
      <c r="F11046">
        <v>5</v>
      </c>
      <c r="G11046">
        <v>65</v>
      </c>
      <c r="H11046">
        <v>6</v>
      </c>
      <c r="I11046">
        <v>7</v>
      </c>
      <c r="J11046">
        <v>9</v>
      </c>
      <c r="K11046">
        <v>41003071</v>
      </c>
    </row>
    <row r="11047" spans="1:11" x14ac:dyDescent="0.15">
      <c r="A11047">
        <v>3755899</v>
      </c>
      <c r="B11047">
        <v>1</v>
      </c>
      <c r="C11047">
        <v>5</v>
      </c>
      <c r="D11047">
        <v>1</v>
      </c>
      <c r="E11047">
        <v>1005</v>
      </c>
      <c r="F11047">
        <v>4</v>
      </c>
      <c r="G11047">
        <v>65</v>
      </c>
      <c r="H11047">
        <v>6</v>
      </c>
      <c r="I11047">
        <v>6</v>
      </c>
      <c r="J11047">
        <v>9</v>
      </c>
      <c r="K11047">
        <v>41003071</v>
      </c>
    </row>
    <row r="11048" spans="1:11" x14ac:dyDescent="0.15">
      <c r="A11048">
        <v>3756636</v>
      </c>
      <c r="B11048">
        <v>1</v>
      </c>
      <c r="C11048">
        <v>1</v>
      </c>
      <c r="D11048">
        <v>1</v>
      </c>
      <c r="E11048">
        <v>1032</v>
      </c>
      <c r="F11048">
        <v>4</v>
      </c>
      <c r="G11048">
        <v>42</v>
      </c>
      <c r="H11048">
        <v>3</v>
      </c>
      <c r="I11048">
        <v>2</v>
      </c>
      <c r="J11048">
        <v>1</v>
      </c>
      <c r="K11048">
        <v>41003057</v>
      </c>
    </row>
    <row r="11049" spans="1:11" x14ac:dyDescent="0.15">
      <c r="A11049">
        <v>3756636</v>
      </c>
      <c r="B11049">
        <v>1</v>
      </c>
      <c r="C11049">
        <v>2</v>
      </c>
      <c r="D11049">
        <v>1</v>
      </c>
      <c r="E11049">
        <v>1047</v>
      </c>
      <c r="F11049">
        <v>4</v>
      </c>
      <c r="G11049">
        <v>41</v>
      </c>
      <c r="H11049">
        <v>2</v>
      </c>
      <c r="I11049">
        <v>3</v>
      </c>
      <c r="J11049">
        <v>0</v>
      </c>
      <c r="K11049">
        <v>41003057</v>
      </c>
    </row>
    <row r="11050" spans="1:11" x14ac:dyDescent="0.15">
      <c r="A11050">
        <v>3756636</v>
      </c>
      <c r="B11050">
        <v>1</v>
      </c>
      <c r="C11050">
        <v>3</v>
      </c>
      <c r="D11050">
        <v>1</v>
      </c>
      <c r="E11050">
        <v>1014</v>
      </c>
      <c r="F11050">
        <v>4</v>
      </c>
      <c r="G11050">
        <v>41</v>
      </c>
      <c r="H11050">
        <v>3</v>
      </c>
      <c r="I11050">
        <v>3</v>
      </c>
      <c r="J11050">
        <v>0</v>
      </c>
      <c r="K11050">
        <v>41003057</v>
      </c>
    </row>
    <row r="11051" spans="1:11" x14ac:dyDescent="0.15">
      <c r="A11051">
        <v>3756636</v>
      </c>
      <c r="B11051">
        <v>1</v>
      </c>
      <c r="C11051">
        <v>4</v>
      </c>
      <c r="D11051">
        <v>1</v>
      </c>
      <c r="E11051">
        <v>1005</v>
      </c>
      <c r="F11051">
        <v>4</v>
      </c>
      <c r="G11051">
        <v>41</v>
      </c>
      <c r="H11051">
        <v>3</v>
      </c>
      <c r="I11051">
        <v>2</v>
      </c>
      <c r="J11051">
        <v>4</v>
      </c>
      <c r="K11051">
        <v>41003057</v>
      </c>
    </row>
    <row r="11052" spans="1:11" x14ac:dyDescent="0.15">
      <c r="A11052">
        <v>3756636</v>
      </c>
      <c r="B11052">
        <v>1</v>
      </c>
      <c r="C11052">
        <v>5</v>
      </c>
      <c r="D11052">
        <v>1</v>
      </c>
      <c r="E11052">
        <v>1062</v>
      </c>
      <c r="F11052">
        <v>4</v>
      </c>
      <c r="G11052">
        <v>42</v>
      </c>
      <c r="H11052">
        <v>2</v>
      </c>
      <c r="I11052">
        <v>3</v>
      </c>
      <c r="J11052">
        <v>5</v>
      </c>
      <c r="K11052">
        <v>41003057</v>
      </c>
    </row>
    <row r="11053" spans="1:11" x14ac:dyDescent="0.15">
      <c r="A11053">
        <v>3756706</v>
      </c>
      <c r="B11053">
        <v>1</v>
      </c>
      <c r="C11053">
        <v>1</v>
      </c>
      <c r="D11053">
        <v>1</v>
      </c>
      <c r="E11053">
        <v>1009</v>
      </c>
      <c r="F11053">
        <v>4</v>
      </c>
      <c r="G11053">
        <v>42</v>
      </c>
      <c r="H11053">
        <v>2</v>
      </c>
      <c r="I11053">
        <v>3</v>
      </c>
      <c r="J11053">
        <v>3</v>
      </c>
      <c r="K11053">
        <v>41003057</v>
      </c>
    </row>
    <row r="11054" spans="1:11" x14ac:dyDescent="0.15">
      <c r="A11054">
        <v>3756706</v>
      </c>
      <c r="B11054">
        <v>1</v>
      </c>
      <c r="C11054">
        <v>2</v>
      </c>
      <c r="D11054">
        <v>1</v>
      </c>
      <c r="E11054">
        <v>1016</v>
      </c>
      <c r="F11054">
        <v>4</v>
      </c>
      <c r="G11054">
        <v>42</v>
      </c>
      <c r="H11054">
        <v>6</v>
      </c>
      <c r="I11054">
        <v>3</v>
      </c>
      <c r="J11054">
        <v>0</v>
      </c>
      <c r="K11054">
        <v>41003057</v>
      </c>
    </row>
    <row r="11055" spans="1:11" x14ac:dyDescent="0.15">
      <c r="A11055">
        <v>3756706</v>
      </c>
      <c r="B11055">
        <v>1</v>
      </c>
      <c r="C11055">
        <v>3</v>
      </c>
      <c r="D11055">
        <v>1</v>
      </c>
      <c r="E11055">
        <v>1062</v>
      </c>
      <c r="F11055">
        <v>4</v>
      </c>
      <c r="G11055">
        <v>42</v>
      </c>
      <c r="H11055">
        <v>2</v>
      </c>
      <c r="I11055">
        <v>3</v>
      </c>
      <c r="J11055">
        <v>6</v>
      </c>
      <c r="K11055">
        <v>41003057</v>
      </c>
    </row>
    <row r="11056" spans="1:11" x14ac:dyDescent="0.15">
      <c r="A11056">
        <v>3756706</v>
      </c>
      <c r="B11056">
        <v>1</v>
      </c>
      <c r="C11056">
        <v>4</v>
      </c>
      <c r="D11056">
        <v>1</v>
      </c>
      <c r="E11056">
        <v>1022</v>
      </c>
      <c r="F11056">
        <v>4</v>
      </c>
      <c r="G11056">
        <v>42</v>
      </c>
      <c r="H11056">
        <v>5</v>
      </c>
      <c r="I11056">
        <v>3</v>
      </c>
      <c r="J11056">
        <v>0</v>
      </c>
      <c r="K11056">
        <v>41003057</v>
      </c>
    </row>
    <row r="11057" spans="1:11" x14ac:dyDescent="0.15">
      <c r="A11057">
        <v>3756706</v>
      </c>
      <c r="B11057">
        <v>1</v>
      </c>
      <c r="C11057">
        <v>5</v>
      </c>
      <c r="D11057">
        <v>1</v>
      </c>
      <c r="E11057">
        <v>1054</v>
      </c>
      <c r="F11057">
        <v>4</v>
      </c>
      <c r="G11057">
        <v>42</v>
      </c>
      <c r="H11057">
        <v>2</v>
      </c>
      <c r="I11057">
        <v>3</v>
      </c>
      <c r="J11057">
        <v>1</v>
      </c>
      <c r="K11057">
        <v>41003057</v>
      </c>
    </row>
    <row r="11058" spans="1:11" x14ac:dyDescent="0.15">
      <c r="A11058">
        <v>3757915</v>
      </c>
      <c r="B11058">
        <v>1</v>
      </c>
      <c r="C11058">
        <v>1</v>
      </c>
      <c r="D11058">
        <v>1</v>
      </c>
      <c r="E11058">
        <v>1058</v>
      </c>
      <c r="F11058">
        <v>4</v>
      </c>
      <c r="G11058">
        <v>46</v>
      </c>
      <c r="H11058">
        <v>3</v>
      </c>
      <c r="I11058">
        <v>2</v>
      </c>
      <c r="J11058">
        <v>0</v>
      </c>
      <c r="K11058">
        <v>41003071</v>
      </c>
    </row>
    <row r="11059" spans="1:11" x14ac:dyDescent="0.15">
      <c r="A11059">
        <v>3757915</v>
      </c>
      <c r="B11059">
        <v>1</v>
      </c>
      <c r="C11059">
        <v>2</v>
      </c>
      <c r="D11059">
        <v>1</v>
      </c>
      <c r="E11059">
        <v>1054</v>
      </c>
      <c r="F11059">
        <v>4</v>
      </c>
      <c r="G11059">
        <v>46</v>
      </c>
      <c r="H11059">
        <v>6</v>
      </c>
      <c r="I11059">
        <v>3</v>
      </c>
      <c r="J11059">
        <v>0</v>
      </c>
      <c r="K11059">
        <v>41003071</v>
      </c>
    </row>
    <row r="11060" spans="1:11" x14ac:dyDescent="0.15">
      <c r="A11060">
        <v>3757915</v>
      </c>
      <c r="B11060">
        <v>1</v>
      </c>
      <c r="C11060">
        <v>3</v>
      </c>
      <c r="D11060">
        <v>1</v>
      </c>
      <c r="E11060">
        <v>1032</v>
      </c>
      <c r="F11060">
        <v>4</v>
      </c>
      <c r="G11060">
        <v>46</v>
      </c>
      <c r="H11060">
        <v>3</v>
      </c>
      <c r="I11060">
        <v>2</v>
      </c>
      <c r="J11060">
        <v>0</v>
      </c>
      <c r="K11060">
        <v>41003071</v>
      </c>
    </row>
    <row r="11061" spans="1:11" x14ac:dyDescent="0.15">
      <c r="A11061">
        <v>3757915</v>
      </c>
      <c r="B11061">
        <v>1</v>
      </c>
      <c r="C11061">
        <v>4</v>
      </c>
      <c r="D11061">
        <v>1</v>
      </c>
      <c r="E11061">
        <v>1030</v>
      </c>
      <c r="F11061">
        <v>4</v>
      </c>
      <c r="G11061">
        <v>46</v>
      </c>
      <c r="H11061">
        <v>4</v>
      </c>
      <c r="I11061">
        <v>2</v>
      </c>
      <c r="J11061">
        <v>2</v>
      </c>
      <c r="K11061">
        <v>41003071</v>
      </c>
    </row>
    <row r="11062" spans="1:11" x14ac:dyDescent="0.15">
      <c r="A11062">
        <v>3757915</v>
      </c>
      <c r="B11062">
        <v>1</v>
      </c>
      <c r="C11062">
        <v>5</v>
      </c>
      <c r="D11062">
        <v>1</v>
      </c>
      <c r="E11062">
        <v>2046</v>
      </c>
      <c r="F11062">
        <v>3</v>
      </c>
      <c r="G11062">
        <v>36</v>
      </c>
      <c r="H11062">
        <v>6</v>
      </c>
      <c r="I11062">
        <v>3</v>
      </c>
      <c r="J11062">
        <v>0</v>
      </c>
      <c r="K11062">
        <v>41003071</v>
      </c>
    </row>
    <row r="11063" spans="1:11" x14ac:dyDescent="0.15">
      <c r="A11063">
        <v>3759713</v>
      </c>
      <c r="B11063">
        <v>1</v>
      </c>
      <c r="C11063">
        <v>1</v>
      </c>
      <c r="D11063">
        <v>1</v>
      </c>
      <c r="E11063">
        <v>5058</v>
      </c>
      <c r="F11063">
        <v>5</v>
      </c>
      <c r="G11063">
        <v>54</v>
      </c>
      <c r="H11063">
        <v>6</v>
      </c>
      <c r="I11063">
        <v>4</v>
      </c>
      <c r="J11063">
        <v>2</v>
      </c>
      <c r="K11063">
        <v>41003071</v>
      </c>
    </row>
    <row r="11064" spans="1:11" x14ac:dyDescent="0.15">
      <c r="A11064">
        <v>3759713</v>
      </c>
      <c r="B11064">
        <v>1</v>
      </c>
      <c r="C11064">
        <v>2</v>
      </c>
      <c r="D11064">
        <v>1</v>
      </c>
      <c r="E11064">
        <v>1062</v>
      </c>
      <c r="F11064">
        <v>4</v>
      </c>
      <c r="G11064">
        <v>53</v>
      </c>
      <c r="H11064">
        <v>6</v>
      </c>
      <c r="I11064">
        <v>4</v>
      </c>
      <c r="J11064">
        <v>7</v>
      </c>
      <c r="K11064">
        <v>41003071</v>
      </c>
    </row>
    <row r="11065" spans="1:11" x14ac:dyDescent="0.15">
      <c r="A11065">
        <v>3759713</v>
      </c>
      <c r="B11065">
        <v>1</v>
      </c>
      <c r="C11065">
        <v>3</v>
      </c>
      <c r="D11065">
        <v>1</v>
      </c>
      <c r="E11065">
        <v>1031</v>
      </c>
      <c r="F11065">
        <v>4</v>
      </c>
      <c r="G11065">
        <v>53</v>
      </c>
      <c r="H11065">
        <v>6</v>
      </c>
      <c r="I11065">
        <v>4</v>
      </c>
      <c r="J11065">
        <v>5</v>
      </c>
      <c r="K11065">
        <v>41003071</v>
      </c>
    </row>
    <row r="11066" spans="1:11" x14ac:dyDescent="0.15">
      <c r="A11066">
        <v>3759713</v>
      </c>
      <c r="B11066">
        <v>1</v>
      </c>
      <c r="C11066">
        <v>4</v>
      </c>
      <c r="D11066">
        <v>1</v>
      </c>
      <c r="E11066">
        <v>1018</v>
      </c>
      <c r="F11066">
        <v>4</v>
      </c>
      <c r="G11066">
        <v>53</v>
      </c>
      <c r="H11066">
        <v>6</v>
      </c>
      <c r="I11066">
        <v>5</v>
      </c>
      <c r="J11066">
        <v>3</v>
      </c>
      <c r="K11066">
        <v>41003071</v>
      </c>
    </row>
    <row r="11067" spans="1:11" x14ac:dyDescent="0.15">
      <c r="A11067">
        <v>3759713</v>
      </c>
      <c r="B11067">
        <v>1</v>
      </c>
      <c r="C11067">
        <v>5</v>
      </c>
      <c r="D11067">
        <v>1</v>
      </c>
      <c r="E11067">
        <v>1062</v>
      </c>
      <c r="F11067">
        <v>4</v>
      </c>
      <c r="G11067">
        <v>53</v>
      </c>
      <c r="H11067">
        <v>6</v>
      </c>
      <c r="I11067">
        <v>4</v>
      </c>
      <c r="J11067">
        <v>7</v>
      </c>
      <c r="K11067">
        <v>41003071</v>
      </c>
    </row>
    <row r="11068" spans="1:11" x14ac:dyDescent="0.15">
      <c r="A11068">
        <v>3759935</v>
      </c>
      <c r="B11068">
        <v>1</v>
      </c>
      <c r="C11068">
        <v>1</v>
      </c>
      <c r="D11068">
        <v>1</v>
      </c>
      <c r="E11068">
        <v>5021</v>
      </c>
      <c r="F11068">
        <v>5</v>
      </c>
      <c r="G11068">
        <v>67</v>
      </c>
      <c r="H11068">
        <v>10</v>
      </c>
      <c r="I11068">
        <v>7</v>
      </c>
      <c r="J11068">
        <v>9</v>
      </c>
      <c r="K11068">
        <v>41003071</v>
      </c>
    </row>
    <row r="11069" spans="1:11" x14ac:dyDescent="0.15">
      <c r="A11069">
        <v>3759935</v>
      </c>
      <c r="B11069">
        <v>1</v>
      </c>
      <c r="C11069">
        <v>2</v>
      </c>
      <c r="D11069">
        <v>1</v>
      </c>
      <c r="E11069">
        <v>5035</v>
      </c>
      <c r="F11069">
        <v>5</v>
      </c>
      <c r="G11069">
        <v>67</v>
      </c>
      <c r="H11069">
        <v>6</v>
      </c>
      <c r="I11069">
        <v>6</v>
      </c>
      <c r="J11069">
        <v>9</v>
      </c>
      <c r="K11069">
        <v>41003071</v>
      </c>
    </row>
    <row r="11070" spans="1:11" x14ac:dyDescent="0.15">
      <c r="A11070">
        <v>3759935</v>
      </c>
      <c r="B11070">
        <v>1</v>
      </c>
      <c r="C11070">
        <v>3</v>
      </c>
      <c r="D11070">
        <v>1</v>
      </c>
      <c r="E11070">
        <v>5021</v>
      </c>
      <c r="F11070">
        <v>5</v>
      </c>
      <c r="G11070">
        <v>67</v>
      </c>
      <c r="H11070">
        <v>10</v>
      </c>
      <c r="I11070">
        <v>7</v>
      </c>
      <c r="J11070">
        <v>9</v>
      </c>
      <c r="K11070">
        <v>41003071</v>
      </c>
    </row>
    <row r="11071" spans="1:11" x14ac:dyDescent="0.15">
      <c r="A11071">
        <v>3759935</v>
      </c>
      <c r="B11071">
        <v>1</v>
      </c>
      <c r="C11071">
        <v>4</v>
      </c>
      <c r="D11071">
        <v>1</v>
      </c>
      <c r="E11071">
        <v>1056</v>
      </c>
      <c r="F11071">
        <v>4</v>
      </c>
      <c r="G11071">
        <v>67</v>
      </c>
      <c r="H11071">
        <v>6</v>
      </c>
      <c r="I11071">
        <v>6</v>
      </c>
      <c r="J11071">
        <v>9</v>
      </c>
      <c r="K11071">
        <v>41003071</v>
      </c>
    </row>
    <row r="11072" spans="1:11" x14ac:dyDescent="0.15">
      <c r="A11072">
        <v>3759935</v>
      </c>
      <c r="B11072">
        <v>1</v>
      </c>
      <c r="C11072">
        <v>5</v>
      </c>
      <c r="D11072">
        <v>1</v>
      </c>
      <c r="E11072">
        <v>1055</v>
      </c>
      <c r="F11072">
        <v>4</v>
      </c>
      <c r="G11072">
        <v>67</v>
      </c>
      <c r="H11072">
        <v>9</v>
      </c>
      <c r="I11072">
        <v>5</v>
      </c>
      <c r="J11072">
        <v>2</v>
      </c>
      <c r="K11072">
        <v>41003071</v>
      </c>
    </row>
    <row r="11073" spans="1:11" x14ac:dyDescent="0.15">
      <c r="A11073">
        <v>3760166</v>
      </c>
      <c r="B11073">
        <v>2</v>
      </c>
      <c r="C11073">
        <v>1</v>
      </c>
      <c r="D11073">
        <v>1</v>
      </c>
      <c r="E11073">
        <v>1054</v>
      </c>
      <c r="F11073">
        <v>4</v>
      </c>
      <c r="G11073">
        <v>61</v>
      </c>
      <c r="H11073">
        <v>6</v>
      </c>
      <c r="I11073">
        <v>7</v>
      </c>
      <c r="J11073">
        <v>9</v>
      </c>
      <c r="K11073">
        <v>41003071</v>
      </c>
    </row>
    <row r="11074" spans="1:11" x14ac:dyDescent="0.15">
      <c r="A11074">
        <v>3760166</v>
      </c>
      <c r="B11074">
        <v>2</v>
      </c>
      <c r="C11074">
        <v>2</v>
      </c>
      <c r="D11074">
        <v>1</v>
      </c>
      <c r="E11074">
        <v>5010</v>
      </c>
      <c r="F11074">
        <v>5</v>
      </c>
      <c r="G11074">
        <v>61</v>
      </c>
      <c r="H11074">
        <v>6</v>
      </c>
      <c r="I11074">
        <v>7</v>
      </c>
      <c r="J11074">
        <v>1</v>
      </c>
      <c r="K11074">
        <v>41003071</v>
      </c>
    </row>
    <row r="11075" spans="1:11" x14ac:dyDescent="0.15">
      <c r="A11075">
        <v>3760166</v>
      </c>
      <c r="B11075">
        <v>2</v>
      </c>
      <c r="C11075">
        <v>3</v>
      </c>
      <c r="D11075">
        <v>1</v>
      </c>
      <c r="E11075">
        <v>1062</v>
      </c>
      <c r="F11075">
        <v>4</v>
      </c>
      <c r="G11075">
        <v>61</v>
      </c>
      <c r="H11075">
        <v>6</v>
      </c>
      <c r="I11075">
        <v>7</v>
      </c>
      <c r="J11075">
        <v>9</v>
      </c>
      <c r="K11075">
        <v>41003071</v>
      </c>
    </row>
    <row r="11076" spans="1:11" x14ac:dyDescent="0.15">
      <c r="A11076">
        <v>3760166</v>
      </c>
      <c r="B11076">
        <v>2</v>
      </c>
      <c r="C11076">
        <v>4</v>
      </c>
      <c r="D11076">
        <v>1</v>
      </c>
      <c r="E11076">
        <v>1005</v>
      </c>
      <c r="F11076">
        <v>4</v>
      </c>
      <c r="G11076">
        <v>61</v>
      </c>
      <c r="H11076">
        <v>6</v>
      </c>
      <c r="I11076">
        <v>7</v>
      </c>
      <c r="J11076">
        <v>9</v>
      </c>
      <c r="K11076">
        <v>41003071</v>
      </c>
    </row>
    <row r="11077" spans="1:11" x14ac:dyDescent="0.15">
      <c r="A11077">
        <v>3760166</v>
      </c>
      <c r="B11077">
        <v>2</v>
      </c>
      <c r="C11077">
        <v>5</v>
      </c>
      <c r="D11077">
        <v>1</v>
      </c>
      <c r="E11077">
        <v>1032</v>
      </c>
      <c r="F11077">
        <v>4</v>
      </c>
      <c r="G11077">
        <v>61</v>
      </c>
      <c r="H11077">
        <v>6</v>
      </c>
      <c r="I11077">
        <v>7</v>
      </c>
      <c r="J11077">
        <v>8</v>
      </c>
      <c r="K11077">
        <v>41003071</v>
      </c>
    </row>
    <row r="11078" spans="1:11" x14ac:dyDescent="0.15">
      <c r="A11078">
        <v>3760333</v>
      </c>
      <c r="B11078">
        <v>1</v>
      </c>
      <c r="C11078">
        <v>1</v>
      </c>
      <c r="D11078">
        <v>1</v>
      </c>
      <c r="E11078">
        <v>5024</v>
      </c>
      <c r="F11078">
        <v>5</v>
      </c>
      <c r="G11078">
        <v>62</v>
      </c>
      <c r="H11078">
        <v>7</v>
      </c>
      <c r="I11078">
        <v>7</v>
      </c>
      <c r="J11078">
        <v>4</v>
      </c>
      <c r="K11078">
        <v>41003071</v>
      </c>
    </row>
    <row r="11079" spans="1:11" x14ac:dyDescent="0.15">
      <c r="A11079">
        <v>3760333</v>
      </c>
      <c r="B11079">
        <v>1</v>
      </c>
      <c r="C11079">
        <v>2</v>
      </c>
      <c r="D11079">
        <v>1</v>
      </c>
      <c r="E11079">
        <v>1013</v>
      </c>
      <c r="F11079">
        <v>4</v>
      </c>
      <c r="G11079">
        <v>62</v>
      </c>
      <c r="H11079">
        <v>7</v>
      </c>
      <c r="I11079">
        <v>7</v>
      </c>
      <c r="J11079">
        <v>3</v>
      </c>
      <c r="K11079">
        <v>41003071</v>
      </c>
    </row>
    <row r="11080" spans="1:11" x14ac:dyDescent="0.15">
      <c r="A11080">
        <v>3760333</v>
      </c>
      <c r="B11080">
        <v>1</v>
      </c>
      <c r="C11080">
        <v>3</v>
      </c>
      <c r="D11080">
        <v>1</v>
      </c>
      <c r="E11080">
        <v>1055</v>
      </c>
      <c r="F11080">
        <v>4</v>
      </c>
      <c r="G11080">
        <v>62</v>
      </c>
      <c r="H11080">
        <v>1</v>
      </c>
      <c r="I11080">
        <v>4</v>
      </c>
      <c r="J11080">
        <v>0</v>
      </c>
      <c r="K11080">
        <v>41003071</v>
      </c>
    </row>
    <row r="11081" spans="1:11" x14ac:dyDescent="0.15">
      <c r="A11081">
        <v>3760333</v>
      </c>
      <c r="B11081">
        <v>1</v>
      </c>
      <c r="C11081">
        <v>4</v>
      </c>
      <c r="D11081">
        <v>1</v>
      </c>
      <c r="E11081">
        <v>5018</v>
      </c>
      <c r="F11081">
        <v>5</v>
      </c>
      <c r="G11081">
        <v>62</v>
      </c>
      <c r="H11081">
        <v>10</v>
      </c>
      <c r="I11081">
        <v>7</v>
      </c>
      <c r="J11081">
        <v>9</v>
      </c>
      <c r="K11081">
        <v>41003071</v>
      </c>
    </row>
    <row r="11082" spans="1:11" x14ac:dyDescent="0.15">
      <c r="A11082">
        <v>3760333</v>
      </c>
      <c r="B11082">
        <v>1</v>
      </c>
      <c r="C11082">
        <v>5</v>
      </c>
      <c r="D11082">
        <v>1</v>
      </c>
      <c r="E11082">
        <v>1047</v>
      </c>
      <c r="F11082">
        <v>4</v>
      </c>
      <c r="G11082">
        <v>62</v>
      </c>
      <c r="H11082">
        <v>6</v>
      </c>
      <c r="I11082">
        <v>6</v>
      </c>
      <c r="J11082">
        <v>0</v>
      </c>
      <c r="K11082">
        <v>41003071</v>
      </c>
    </row>
    <row r="11083" spans="1:11" x14ac:dyDescent="0.15">
      <c r="A11083">
        <v>3760452</v>
      </c>
      <c r="B11083">
        <v>2</v>
      </c>
      <c r="C11083">
        <v>1</v>
      </c>
      <c r="D11083">
        <v>1</v>
      </c>
      <c r="E11083">
        <v>5024</v>
      </c>
      <c r="F11083">
        <v>5</v>
      </c>
      <c r="G11083">
        <v>70</v>
      </c>
      <c r="H11083">
        <v>6</v>
      </c>
      <c r="I11083">
        <v>8</v>
      </c>
      <c r="J11083">
        <v>9</v>
      </c>
      <c r="K11083">
        <v>41003072</v>
      </c>
    </row>
    <row r="11084" spans="1:11" x14ac:dyDescent="0.15">
      <c r="A11084">
        <v>3760452</v>
      </c>
      <c r="B11084">
        <v>2</v>
      </c>
      <c r="C11084">
        <v>2</v>
      </c>
      <c r="D11084">
        <v>1</v>
      </c>
      <c r="E11084">
        <v>1055</v>
      </c>
      <c r="F11084">
        <v>4</v>
      </c>
      <c r="G11084">
        <v>70</v>
      </c>
      <c r="H11084">
        <v>6</v>
      </c>
      <c r="I11084">
        <v>7</v>
      </c>
      <c r="J11084">
        <v>4</v>
      </c>
      <c r="K11084">
        <v>41003072</v>
      </c>
    </row>
    <row r="11085" spans="1:11" x14ac:dyDescent="0.15">
      <c r="A11085">
        <v>3760452</v>
      </c>
      <c r="B11085">
        <v>2</v>
      </c>
      <c r="C11085">
        <v>3</v>
      </c>
      <c r="D11085">
        <v>1</v>
      </c>
      <c r="E11085">
        <v>1022</v>
      </c>
      <c r="F11085">
        <v>4</v>
      </c>
      <c r="G11085">
        <v>25</v>
      </c>
      <c r="H11085">
        <v>0</v>
      </c>
      <c r="I11085">
        <v>2</v>
      </c>
      <c r="J11085">
        <v>0</v>
      </c>
      <c r="K11085">
        <v>41003072</v>
      </c>
    </row>
    <row r="11086" spans="1:11" x14ac:dyDescent="0.15">
      <c r="A11086">
        <v>3760452</v>
      </c>
      <c r="B11086">
        <v>2</v>
      </c>
      <c r="C11086">
        <v>4</v>
      </c>
      <c r="D11086">
        <v>1</v>
      </c>
      <c r="E11086">
        <v>1003</v>
      </c>
      <c r="F11086">
        <v>4</v>
      </c>
      <c r="G11086">
        <v>64</v>
      </c>
      <c r="H11086">
        <v>0</v>
      </c>
      <c r="I11086">
        <v>1</v>
      </c>
      <c r="J11086">
        <v>0</v>
      </c>
      <c r="K11086">
        <v>41003072</v>
      </c>
    </row>
    <row r="11087" spans="1:11" x14ac:dyDescent="0.15">
      <c r="A11087">
        <v>3760452</v>
      </c>
      <c r="B11087">
        <v>2</v>
      </c>
      <c r="C11087">
        <v>5</v>
      </c>
      <c r="D11087">
        <v>1</v>
      </c>
      <c r="E11087">
        <v>5023</v>
      </c>
      <c r="F11087">
        <v>5</v>
      </c>
      <c r="G11087">
        <v>70</v>
      </c>
      <c r="H11087">
        <v>10</v>
      </c>
      <c r="I11087">
        <v>9</v>
      </c>
      <c r="J11087">
        <v>9</v>
      </c>
      <c r="K11087">
        <v>41003072</v>
      </c>
    </row>
    <row r="11088" spans="1:11" x14ac:dyDescent="0.15">
      <c r="A11088">
        <v>3760457</v>
      </c>
      <c r="B11088">
        <v>1</v>
      </c>
      <c r="C11088">
        <v>1</v>
      </c>
      <c r="D11088">
        <v>1</v>
      </c>
      <c r="E11088">
        <v>1055</v>
      </c>
      <c r="F11088">
        <v>4</v>
      </c>
      <c r="G11088">
        <v>70</v>
      </c>
      <c r="H11088">
        <v>10</v>
      </c>
      <c r="I11088">
        <v>8</v>
      </c>
      <c r="J11088">
        <v>5</v>
      </c>
      <c r="K11088">
        <v>41003072</v>
      </c>
    </row>
    <row r="11089" spans="1:11" x14ac:dyDescent="0.15">
      <c r="A11089">
        <v>3760457</v>
      </c>
      <c r="B11089">
        <v>1</v>
      </c>
      <c r="C11089">
        <v>2</v>
      </c>
      <c r="D11089">
        <v>1</v>
      </c>
      <c r="E11089">
        <v>1063</v>
      </c>
      <c r="F11089">
        <v>4</v>
      </c>
      <c r="G11089">
        <v>70</v>
      </c>
      <c r="H11089">
        <v>10</v>
      </c>
      <c r="I11089">
        <v>8</v>
      </c>
      <c r="J11089">
        <v>9</v>
      </c>
      <c r="K11089">
        <v>41003072</v>
      </c>
    </row>
    <row r="11090" spans="1:11" x14ac:dyDescent="0.15">
      <c r="A11090">
        <v>3760457</v>
      </c>
      <c r="B11090">
        <v>1</v>
      </c>
      <c r="C11090">
        <v>3</v>
      </c>
      <c r="D11090">
        <v>1</v>
      </c>
      <c r="E11090">
        <v>5023</v>
      </c>
      <c r="F11090">
        <v>5</v>
      </c>
      <c r="G11090">
        <v>70</v>
      </c>
      <c r="H11090">
        <v>10</v>
      </c>
      <c r="I11090">
        <v>9</v>
      </c>
      <c r="J11090">
        <v>9</v>
      </c>
      <c r="K11090">
        <v>41003072</v>
      </c>
    </row>
    <row r="11091" spans="1:11" x14ac:dyDescent="0.15">
      <c r="A11091">
        <v>3760457</v>
      </c>
      <c r="B11091">
        <v>1</v>
      </c>
      <c r="C11091">
        <v>4</v>
      </c>
      <c r="D11091">
        <v>1</v>
      </c>
      <c r="E11091">
        <v>5035</v>
      </c>
      <c r="F11091">
        <v>5</v>
      </c>
      <c r="G11091">
        <v>70</v>
      </c>
      <c r="H11091">
        <v>6</v>
      </c>
      <c r="I11091">
        <v>7</v>
      </c>
      <c r="J11091">
        <v>9</v>
      </c>
      <c r="K11091">
        <v>41003072</v>
      </c>
    </row>
    <row r="11092" spans="1:11" x14ac:dyDescent="0.15">
      <c r="A11092">
        <v>3760457</v>
      </c>
      <c r="B11092">
        <v>1</v>
      </c>
      <c r="C11092">
        <v>5</v>
      </c>
      <c r="D11092">
        <v>1</v>
      </c>
      <c r="E11092">
        <v>5028</v>
      </c>
      <c r="F11092">
        <v>5</v>
      </c>
      <c r="G11092">
        <v>70</v>
      </c>
      <c r="H11092">
        <v>10</v>
      </c>
      <c r="I11092">
        <v>8</v>
      </c>
      <c r="J11092">
        <v>9</v>
      </c>
      <c r="K11092">
        <v>41003072</v>
      </c>
    </row>
    <row r="11093" spans="1:11" x14ac:dyDescent="0.15">
      <c r="A11093">
        <v>3760874</v>
      </c>
      <c r="B11093">
        <v>1</v>
      </c>
      <c r="C11093">
        <v>1</v>
      </c>
      <c r="D11093">
        <v>1</v>
      </c>
      <c r="E11093">
        <v>1016</v>
      </c>
      <c r="F11093">
        <v>4</v>
      </c>
      <c r="G11093">
        <v>53</v>
      </c>
      <c r="H11093">
        <v>3</v>
      </c>
      <c r="I11093">
        <v>6</v>
      </c>
      <c r="J11093">
        <v>0</v>
      </c>
      <c r="K11093">
        <v>41003072</v>
      </c>
    </row>
    <row r="11094" spans="1:11" x14ac:dyDescent="0.15">
      <c r="A11094">
        <v>3760874</v>
      </c>
      <c r="B11094">
        <v>1</v>
      </c>
      <c r="C11094">
        <v>2</v>
      </c>
      <c r="D11094">
        <v>1</v>
      </c>
      <c r="E11094">
        <v>1018</v>
      </c>
      <c r="F11094">
        <v>4</v>
      </c>
      <c r="G11094">
        <v>53</v>
      </c>
      <c r="H11094">
        <v>6</v>
      </c>
      <c r="I11094">
        <v>7</v>
      </c>
      <c r="J11094">
        <v>5</v>
      </c>
      <c r="K11094">
        <v>41003072</v>
      </c>
    </row>
    <row r="11095" spans="1:11" x14ac:dyDescent="0.15">
      <c r="A11095">
        <v>3760874</v>
      </c>
      <c r="B11095">
        <v>1</v>
      </c>
      <c r="C11095">
        <v>3</v>
      </c>
      <c r="D11095">
        <v>1</v>
      </c>
      <c r="E11095">
        <v>1043</v>
      </c>
      <c r="F11095">
        <v>4</v>
      </c>
      <c r="G11095">
        <v>53</v>
      </c>
      <c r="H11095">
        <v>6</v>
      </c>
      <c r="I11095">
        <v>6</v>
      </c>
      <c r="J11095">
        <v>2</v>
      </c>
      <c r="K11095">
        <v>41003072</v>
      </c>
    </row>
    <row r="11096" spans="1:11" x14ac:dyDescent="0.15">
      <c r="A11096">
        <v>3760874</v>
      </c>
      <c r="B11096">
        <v>1</v>
      </c>
      <c r="C11096">
        <v>4</v>
      </c>
      <c r="D11096">
        <v>1</v>
      </c>
      <c r="E11096">
        <v>1021</v>
      </c>
      <c r="F11096">
        <v>4</v>
      </c>
      <c r="G11096">
        <v>53</v>
      </c>
      <c r="H11096">
        <v>5</v>
      </c>
      <c r="I11096">
        <v>7</v>
      </c>
      <c r="J11096">
        <v>2</v>
      </c>
      <c r="K11096">
        <v>41003072</v>
      </c>
    </row>
    <row r="11097" spans="1:11" x14ac:dyDescent="0.15">
      <c r="A11097">
        <v>3760874</v>
      </c>
      <c r="B11097">
        <v>1</v>
      </c>
      <c r="C11097">
        <v>5</v>
      </c>
      <c r="D11097">
        <v>1</v>
      </c>
      <c r="E11097">
        <v>1042</v>
      </c>
      <c r="F11097">
        <v>4</v>
      </c>
      <c r="G11097">
        <v>53</v>
      </c>
      <c r="H11097">
        <v>6</v>
      </c>
      <c r="I11097">
        <v>6</v>
      </c>
      <c r="J11097">
        <v>0</v>
      </c>
      <c r="K11097">
        <v>41003072</v>
      </c>
    </row>
    <row r="11098" spans="1:11" x14ac:dyDescent="0.15">
      <c r="A11098">
        <v>3761177</v>
      </c>
      <c r="B11098">
        <v>3</v>
      </c>
      <c r="C11098">
        <v>1</v>
      </c>
      <c r="D11098">
        <v>1</v>
      </c>
      <c r="E11098">
        <v>5013</v>
      </c>
      <c r="F11098">
        <v>5</v>
      </c>
      <c r="G11098">
        <v>70</v>
      </c>
      <c r="H11098">
        <v>10</v>
      </c>
      <c r="I11098">
        <v>8</v>
      </c>
      <c r="J11098">
        <v>7</v>
      </c>
      <c r="K11098">
        <v>41003072</v>
      </c>
    </row>
    <row r="11099" spans="1:11" x14ac:dyDescent="0.15">
      <c r="A11099">
        <v>3761177</v>
      </c>
      <c r="B11099">
        <v>3</v>
      </c>
      <c r="C11099">
        <v>2</v>
      </c>
      <c r="D11099">
        <v>1</v>
      </c>
      <c r="E11099">
        <v>5003</v>
      </c>
      <c r="F11099">
        <v>5</v>
      </c>
      <c r="G11099">
        <v>70</v>
      </c>
      <c r="H11099">
        <v>10</v>
      </c>
      <c r="I11099">
        <v>8</v>
      </c>
      <c r="J11099">
        <v>9</v>
      </c>
      <c r="K11099">
        <v>41003072</v>
      </c>
    </row>
    <row r="11100" spans="1:11" x14ac:dyDescent="0.15">
      <c r="A11100">
        <v>3761177</v>
      </c>
      <c r="B11100">
        <v>3</v>
      </c>
      <c r="C11100">
        <v>3</v>
      </c>
      <c r="D11100">
        <v>1</v>
      </c>
      <c r="E11100">
        <v>5004</v>
      </c>
      <c r="F11100">
        <v>5</v>
      </c>
      <c r="G11100">
        <v>69</v>
      </c>
      <c r="H11100">
        <v>10</v>
      </c>
      <c r="I11100">
        <v>8</v>
      </c>
      <c r="J11100">
        <v>9</v>
      </c>
      <c r="K11100">
        <v>41003072</v>
      </c>
    </row>
    <row r="11101" spans="1:11" x14ac:dyDescent="0.15">
      <c r="A11101">
        <v>3761177</v>
      </c>
      <c r="B11101">
        <v>3</v>
      </c>
      <c r="C11101">
        <v>4</v>
      </c>
      <c r="D11101">
        <v>1</v>
      </c>
      <c r="E11101">
        <v>5029</v>
      </c>
      <c r="F11101">
        <v>5</v>
      </c>
      <c r="G11101">
        <v>70</v>
      </c>
      <c r="H11101">
        <v>9</v>
      </c>
      <c r="I11101">
        <v>8</v>
      </c>
      <c r="J11101">
        <v>9</v>
      </c>
      <c r="K11101">
        <v>41003072</v>
      </c>
    </row>
    <row r="11102" spans="1:11" x14ac:dyDescent="0.15">
      <c r="A11102">
        <v>3761177</v>
      </c>
      <c r="B11102">
        <v>3</v>
      </c>
      <c r="C11102">
        <v>5</v>
      </c>
      <c r="D11102">
        <v>1</v>
      </c>
      <c r="E11102">
        <v>1056</v>
      </c>
      <c r="F11102">
        <v>4</v>
      </c>
      <c r="G11102">
        <v>70</v>
      </c>
      <c r="H11102">
        <v>6</v>
      </c>
      <c r="I11102">
        <v>7</v>
      </c>
      <c r="J11102">
        <v>9</v>
      </c>
      <c r="K11102">
        <v>41003072</v>
      </c>
    </row>
    <row r="11103" spans="1:11" x14ac:dyDescent="0.15">
      <c r="A11103">
        <v>3762002</v>
      </c>
      <c r="B11103">
        <v>1</v>
      </c>
      <c r="C11103">
        <v>1</v>
      </c>
      <c r="D11103">
        <v>1</v>
      </c>
      <c r="E11103">
        <v>5011</v>
      </c>
      <c r="F11103">
        <v>5</v>
      </c>
      <c r="G11103">
        <v>66</v>
      </c>
      <c r="H11103">
        <v>10</v>
      </c>
      <c r="I11103">
        <v>7</v>
      </c>
      <c r="J11103">
        <v>2</v>
      </c>
      <c r="K11103">
        <v>41003072</v>
      </c>
    </row>
    <row r="11104" spans="1:11" x14ac:dyDescent="0.15">
      <c r="A11104">
        <v>3762002</v>
      </c>
      <c r="B11104">
        <v>1</v>
      </c>
      <c r="C11104">
        <v>2</v>
      </c>
      <c r="D11104">
        <v>1</v>
      </c>
      <c r="E11104">
        <v>5034</v>
      </c>
      <c r="F11104">
        <v>5</v>
      </c>
      <c r="G11104">
        <v>66</v>
      </c>
      <c r="H11104">
        <v>6</v>
      </c>
      <c r="I11104">
        <v>6</v>
      </c>
      <c r="J11104">
        <v>9</v>
      </c>
      <c r="K11104">
        <v>41003072</v>
      </c>
    </row>
    <row r="11105" spans="1:11" x14ac:dyDescent="0.15">
      <c r="A11105">
        <v>3762002</v>
      </c>
      <c r="B11105">
        <v>1</v>
      </c>
      <c r="C11105">
        <v>3</v>
      </c>
      <c r="D11105">
        <v>1</v>
      </c>
      <c r="E11105">
        <v>1001</v>
      </c>
      <c r="F11105">
        <v>4</v>
      </c>
      <c r="G11105">
        <v>66</v>
      </c>
      <c r="H11105">
        <v>10</v>
      </c>
      <c r="I11105">
        <v>6</v>
      </c>
      <c r="J11105">
        <v>4</v>
      </c>
      <c r="K11105">
        <v>41003072</v>
      </c>
    </row>
    <row r="11106" spans="1:11" x14ac:dyDescent="0.15">
      <c r="A11106">
        <v>3762002</v>
      </c>
      <c r="B11106">
        <v>1</v>
      </c>
      <c r="C11106">
        <v>4</v>
      </c>
      <c r="D11106">
        <v>1</v>
      </c>
      <c r="E11106">
        <v>5024</v>
      </c>
      <c r="F11106">
        <v>5</v>
      </c>
      <c r="G11106">
        <v>66</v>
      </c>
      <c r="H11106">
        <v>6</v>
      </c>
      <c r="I11106">
        <v>6</v>
      </c>
      <c r="J11106">
        <v>9</v>
      </c>
      <c r="K11106">
        <v>41003072</v>
      </c>
    </row>
    <row r="11107" spans="1:11" x14ac:dyDescent="0.15">
      <c r="A11107">
        <v>3762002</v>
      </c>
      <c r="B11107">
        <v>1</v>
      </c>
      <c r="C11107">
        <v>5</v>
      </c>
      <c r="D11107">
        <v>1</v>
      </c>
      <c r="E11107">
        <v>1032</v>
      </c>
      <c r="F11107">
        <v>4</v>
      </c>
      <c r="G11107">
        <v>66</v>
      </c>
      <c r="H11107">
        <v>6</v>
      </c>
      <c r="I11107">
        <v>6</v>
      </c>
      <c r="J11107">
        <v>9</v>
      </c>
      <c r="K11107">
        <v>41003072</v>
      </c>
    </row>
    <row r="11108" spans="1:11" x14ac:dyDescent="0.15">
      <c r="A11108">
        <v>3762407</v>
      </c>
      <c r="B11108">
        <v>1</v>
      </c>
      <c r="C11108">
        <v>1</v>
      </c>
      <c r="D11108">
        <v>1</v>
      </c>
      <c r="E11108">
        <v>1016</v>
      </c>
      <c r="F11108">
        <v>4</v>
      </c>
      <c r="G11108">
        <v>67</v>
      </c>
      <c r="H11108">
        <v>10</v>
      </c>
      <c r="I11108">
        <v>7</v>
      </c>
      <c r="J11108">
        <v>4</v>
      </c>
      <c r="K11108">
        <v>41003072</v>
      </c>
    </row>
    <row r="11109" spans="1:11" x14ac:dyDescent="0.15">
      <c r="A11109">
        <v>3762407</v>
      </c>
      <c r="B11109">
        <v>1</v>
      </c>
      <c r="C11109">
        <v>2</v>
      </c>
      <c r="D11109">
        <v>1</v>
      </c>
      <c r="E11109">
        <v>5028</v>
      </c>
      <c r="F11109">
        <v>5</v>
      </c>
      <c r="G11109">
        <v>67</v>
      </c>
      <c r="H11109">
        <v>10</v>
      </c>
      <c r="I11109">
        <v>7</v>
      </c>
      <c r="J11109">
        <v>9</v>
      </c>
      <c r="K11109">
        <v>41003072</v>
      </c>
    </row>
    <row r="11110" spans="1:11" x14ac:dyDescent="0.15">
      <c r="A11110">
        <v>3762407</v>
      </c>
      <c r="B11110">
        <v>1</v>
      </c>
      <c r="C11110">
        <v>3</v>
      </c>
      <c r="D11110">
        <v>1</v>
      </c>
      <c r="E11110">
        <v>5035</v>
      </c>
      <c r="F11110">
        <v>5</v>
      </c>
      <c r="G11110">
        <v>67</v>
      </c>
      <c r="H11110">
        <v>6</v>
      </c>
      <c r="I11110">
        <v>7</v>
      </c>
      <c r="J11110">
        <v>9</v>
      </c>
      <c r="K11110">
        <v>41003072</v>
      </c>
    </row>
    <row r="11111" spans="1:11" x14ac:dyDescent="0.15">
      <c r="A11111">
        <v>3762407</v>
      </c>
      <c r="B11111">
        <v>1</v>
      </c>
      <c r="C11111">
        <v>4</v>
      </c>
      <c r="D11111">
        <v>1</v>
      </c>
      <c r="E11111">
        <v>5023</v>
      </c>
      <c r="F11111">
        <v>5</v>
      </c>
      <c r="G11111">
        <v>67</v>
      </c>
      <c r="H11111">
        <v>10</v>
      </c>
      <c r="I11111">
        <v>7</v>
      </c>
      <c r="J11111">
        <v>9</v>
      </c>
      <c r="K11111">
        <v>41003072</v>
      </c>
    </row>
    <row r="11112" spans="1:11" x14ac:dyDescent="0.15">
      <c r="A11112">
        <v>3762407</v>
      </c>
      <c r="B11112">
        <v>1</v>
      </c>
      <c r="C11112">
        <v>5</v>
      </c>
      <c r="D11112">
        <v>1</v>
      </c>
      <c r="E11112">
        <v>1056</v>
      </c>
      <c r="F11112">
        <v>4</v>
      </c>
      <c r="G11112">
        <v>67</v>
      </c>
      <c r="H11112">
        <v>6</v>
      </c>
      <c r="I11112">
        <v>7</v>
      </c>
      <c r="J11112">
        <v>9</v>
      </c>
      <c r="K11112">
        <v>41003072</v>
      </c>
    </row>
    <row r="11113" spans="1:11" x14ac:dyDescent="0.15">
      <c r="A11113">
        <v>3762701</v>
      </c>
      <c r="B11113">
        <v>1</v>
      </c>
      <c r="C11113">
        <v>1</v>
      </c>
      <c r="D11113">
        <v>1</v>
      </c>
      <c r="E11113">
        <v>1013</v>
      </c>
      <c r="F11113">
        <v>4</v>
      </c>
      <c r="G11113">
        <v>32</v>
      </c>
      <c r="H11113">
        <v>6</v>
      </c>
      <c r="I11113">
        <v>3</v>
      </c>
      <c r="J11113">
        <v>1</v>
      </c>
      <c r="K11113">
        <v>41003072</v>
      </c>
    </row>
    <row r="11114" spans="1:11" x14ac:dyDescent="0.15">
      <c r="A11114">
        <v>3762701</v>
      </c>
      <c r="B11114">
        <v>1</v>
      </c>
      <c r="C11114">
        <v>2</v>
      </c>
      <c r="D11114">
        <v>1</v>
      </c>
      <c r="E11114">
        <v>1055</v>
      </c>
      <c r="F11114">
        <v>4</v>
      </c>
      <c r="G11114">
        <v>32</v>
      </c>
      <c r="H11114">
        <v>2</v>
      </c>
      <c r="I11114">
        <v>2</v>
      </c>
      <c r="J11114">
        <v>0</v>
      </c>
      <c r="K11114">
        <v>41003072</v>
      </c>
    </row>
    <row r="11115" spans="1:11" x14ac:dyDescent="0.15">
      <c r="A11115">
        <v>3762701</v>
      </c>
      <c r="B11115">
        <v>1</v>
      </c>
      <c r="C11115">
        <v>3</v>
      </c>
      <c r="D11115">
        <v>1</v>
      </c>
      <c r="E11115">
        <v>1062</v>
      </c>
      <c r="F11115">
        <v>4</v>
      </c>
      <c r="G11115">
        <v>32</v>
      </c>
      <c r="H11115">
        <v>2</v>
      </c>
      <c r="I11115">
        <v>2</v>
      </c>
      <c r="J11115">
        <v>2</v>
      </c>
      <c r="K11115">
        <v>41003072</v>
      </c>
    </row>
    <row r="11116" spans="1:11" x14ac:dyDescent="0.15">
      <c r="A11116">
        <v>3762701</v>
      </c>
      <c r="B11116">
        <v>1</v>
      </c>
      <c r="C11116">
        <v>4</v>
      </c>
      <c r="D11116">
        <v>1</v>
      </c>
      <c r="E11116">
        <v>1056</v>
      </c>
      <c r="F11116">
        <v>4</v>
      </c>
      <c r="G11116">
        <v>32</v>
      </c>
      <c r="H11116">
        <v>2</v>
      </c>
      <c r="I11116">
        <v>2</v>
      </c>
      <c r="J11116">
        <v>0</v>
      </c>
      <c r="K11116">
        <v>41003072</v>
      </c>
    </row>
    <row r="11117" spans="1:11" x14ac:dyDescent="0.15">
      <c r="A11117">
        <v>3763482</v>
      </c>
      <c r="B11117">
        <v>1</v>
      </c>
      <c r="C11117">
        <v>1</v>
      </c>
      <c r="D11117">
        <v>1</v>
      </c>
      <c r="E11117">
        <v>1016</v>
      </c>
      <c r="F11117">
        <v>4</v>
      </c>
      <c r="G11117">
        <v>50</v>
      </c>
      <c r="H11117">
        <v>6</v>
      </c>
      <c r="I11117">
        <v>7</v>
      </c>
      <c r="J11117">
        <v>0</v>
      </c>
      <c r="K11117">
        <v>41003072</v>
      </c>
    </row>
    <row r="11118" spans="1:11" x14ac:dyDescent="0.15">
      <c r="A11118">
        <v>3763482</v>
      </c>
      <c r="B11118">
        <v>1</v>
      </c>
      <c r="C11118">
        <v>2</v>
      </c>
      <c r="D11118">
        <v>1</v>
      </c>
      <c r="E11118">
        <v>1053</v>
      </c>
      <c r="F11118">
        <v>4</v>
      </c>
      <c r="G11118">
        <v>50</v>
      </c>
      <c r="H11118">
        <v>6</v>
      </c>
      <c r="I11118">
        <v>7</v>
      </c>
      <c r="J11118">
        <v>3</v>
      </c>
      <c r="K11118">
        <v>41003072</v>
      </c>
    </row>
    <row r="11119" spans="1:11" x14ac:dyDescent="0.15">
      <c r="A11119">
        <v>3763482</v>
      </c>
      <c r="B11119">
        <v>1</v>
      </c>
      <c r="C11119">
        <v>3</v>
      </c>
      <c r="D11119">
        <v>1</v>
      </c>
      <c r="E11119">
        <v>1056</v>
      </c>
      <c r="F11119">
        <v>4</v>
      </c>
      <c r="G11119">
        <v>50</v>
      </c>
      <c r="H11119">
        <v>3</v>
      </c>
      <c r="I11119">
        <v>4</v>
      </c>
      <c r="J11119">
        <v>4</v>
      </c>
      <c r="K11119">
        <v>41003072</v>
      </c>
    </row>
    <row r="11120" spans="1:11" x14ac:dyDescent="0.15">
      <c r="A11120">
        <v>3763482</v>
      </c>
      <c r="B11120">
        <v>1</v>
      </c>
      <c r="C11120">
        <v>4</v>
      </c>
      <c r="D11120">
        <v>1</v>
      </c>
      <c r="E11120">
        <v>1043</v>
      </c>
      <c r="F11120">
        <v>4</v>
      </c>
      <c r="G11120">
        <v>50</v>
      </c>
      <c r="H11120">
        <v>5</v>
      </c>
      <c r="I11120">
        <v>6</v>
      </c>
      <c r="J11120">
        <v>2</v>
      </c>
      <c r="K11120">
        <v>41003072</v>
      </c>
    </row>
    <row r="11121" spans="1:11" x14ac:dyDescent="0.15">
      <c r="A11121">
        <v>3763482</v>
      </c>
      <c r="B11121">
        <v>1</v>
      </c>
      <c r="C11121">
        <v>5</v>
      </c>
      <c r="D11121">
        <v>1</v>
      </c>
      <c r="E11121">
        <v>1021</v>
      </c>
      <c r="F11121">
        <v>4</v>
      </c>
      <c r="G11121">
        <v>50</v>
      </c>
      <c r="H11121">
        <v>3</v>
      </c>
      <c r="I11121">
        <v>4</v>
      </c>
      <c r="J11121">
        <v>0</v>
      </c>
      <c r="K11121">
        <v>41003072</v>
      </c>
    </row>
    <row r="11122" spans="1:11" x14ac:dyDescent="0.15">
      <c r="A11122">
        <v>3763535</v>
      </c>
      <c r="B11122">
        <v>1</v>
      </c>
      <c r="C11122">
        <v>1</v>
      </c>
      <c r="D11122">
        <v>1</v>
      </c>
      <c r="E11122">
        <v>1011</v>
      </c>
      <c r="F11122">
        <v>4</v>
      </c>
      <c r="G11122">
        <v>67</v>
      </c>
      <c r="H11122">
        <v>10</v>
      </c>
      <c r="I11122">
        <v>7</v>
      </c>
      <c r="J11122">
        <v>1</v>
      </c>
      <c r="K11122">
        <v>41003072</v>
      </c>
    </row>
    <row r="11123" spans="1:11" x14ac:dyDescent="0.15">
      <c r="A11123">
        <v>3763535</v>
      </c>
      <c r="B11123">
        <v>1</v>
      </c>
      <c r="C11123">
        <v>2</v>
      </c>
      <c r="D11123">
        <v>1</v>
      </c>
      <c r="E11123">
        <v>1056</v>
      </c>
      <c r="F11123">
        <v>4</v>
      </c>
      <c r="G11123">
        <v>67</v>
      </c>
      <c r="H11123">
        <v>8</v>
      </c>
      <c r="I11123">
        <v>7</v>
      </c>
      <c r="J11123">
        <v>9</v>
      </c>
      <c r="K11123">
        <v>41003072</v>
      </c>
    </row>
    <row r="11124" spans="1:11" x14ac:dyDescent="0.15">
      <c r="A11124">
        <v>3763535</v>
      </c>
      <c r="B11124">
        <v>1</v>
      </c>
      <c r="C11124">
        <v>3</v>
      </c>
      <c r="D11124">
        <v>1</v>
      </c>
      <c r="E11124">
        <v>5021</v>
      </c>
      <c r="F11124">
        <v>5</v>
      </c>
      <c r="G11124">
        <v>67</v>
      </c>
      <c r="H11124">
        <v>6</v>
      </c>
      <c r="I11124">
        <v>7</v>
      </c>
      <c r="J11124">
        <v>9</v>
      </c>
      <c r="K11124">
        <v>41003072</v>
      </c>
    </row>
    <row r="11125" spans="1:11" x14ac:dyDescent="0.15">
      <c r="A11125">
        <v>3763535</v>
      </c>
      <c r="B11125">
        <v>1</v>
      </c>
      <c r="C11125">
        <v>4</v>
      </c>
      <c r="D11125">
        <v>1</v>
      </c>
      <c r="E11125">
        <v>1013</v>
      </c>
      <c r="F11125">
        <v>4</v>
      </c>
      <c r="G11125">
        <v>67</v>
      </c>
      <c r="H11125">
        <v>6</v>
      </c>
      <c r="I11125">
        <v>7</v>
      </c>
      <c r="J11125">
        <v>4</v>
      </c>
      <c r="K11125">
        <v>41003072</v>
      </c>
    </row>
    <row r="11126" spans="1:11" x14ac:dyDescent="0.15">
      <c r="A11126">
        <v>3763535</v>
      </c>
      <c r="B11126">
        <v>1</v>
      </c>
      <c r="C11126">
        <v>5</v>
      </c>
      <c r="D11126">
        <v>1</v>
      </c>
      <c r="E11126">
        <v>5035</v>
      </c>
      <c r="F11126">
        <v>5</v>
      </c>
      <c r="G11126">
        <v>67</v>
      </c>
      <c r="H11126">
        <v>6</v>
      </c>
      <c r="I11126">
        <v>7</v>
      </c>
      <c r="J11126">
        <v>9</v>
      </c>
      <c r="K11126">
        <v>41003072</v>
      </c>
    </row>
    <row r="11127" spans="1:11" x14ac:dyDescent="0.15">
      <c r="A11127">
        <v>3763662</v>
      </c>
      <c r="B11127">
        <v>1</v>
      </c>
      <c r="C11127">
        <v>1</v>
      </c>
      <c r="D11127">
        <v>1</v>
      </c>
      <c r="E11127">
        <v>1005</v>
      </c>
      <c r="F11127">
        <v>4</v>
      </c>
      <c r="G11127">
        <v>45</v>
      </c>
      <c r="H11127">
        <v>6</v>
      </c>
      <c r="I11127">
        <v>5</v>
      </c>
      <c r="J11127">
        <v>7</v>
      </c>
      <c r="K11127">
        <v>41003072</v>
      </c>
    </row>
    <row r="11128" spans="1:11" x14ac:dyDescent="0.15">
      <c r="A11128">
        <v>3763662</v>
      </c>
      <c r="B11128">
        <v>1</v>
      </c>
      <c r="C11128">
        <v>2</v>
      </c>
      <c r="D11128">
        <v>1</v>
      </c>
      <c r="E11128">
        <v>1002</v>
      </c>
      <c r="F11128">
        <v>4</v>
      </c>
      <c r="G11128">
        <v>45</v>
      </c>
      <c r="H11128">
        <v>10</v>
      </c>
      <c r="I11128">
        <v>4</v>
      </c>
      <c r="J11128">
        <v>0</v>
      </c>
      <c r="K11128">
        <v>41003072</v>
      </c>
    </row>
    <row r="11129" spans="1:11" x14ac:dyDescent="0.15">
      <c r="A11129">
        <v>3763662</v>
      </c>
      <c r="B11129">
        <v>1</v>
      </c>
      <c r="C11129">
        <v>3</v>
      </c>
      <c r="D11129">
        <v>1</v>
      </c>
      <c r="E11129">
        <v>1003</v>
      </c>
      <c r="F11129">
        <v>4</v>
      </c>
      <c r="G11129">
        <v>45</v>
      </c>
      <c r="H11129">
        <v>6</v>
      </c>
      <c r="I11129">
        <v>5</v>
      </c>
      <c r="J11129">
        <v>0</v>
      </c>
      <c r="K11129">
        <v>41003072</v>
      </c>
    </row>
    <row r="11130" spans="1:11" x14ac:dyDescent="0.15">
      <c r="A11130">
        <v>3763662</v>
      </c>
      <c r="B11130">
        <v>1</v>
      </c>
      <c r="C11130">
        <v>4</v>
      </c>
      <c r="D11130">
        <v>1</v>
      </c>
      <c r="E11130">
        <v>1006</v>
      </c>
      <c r="F11130">
        <v>4</v>
      </c>
      <c r="G11130">
        <v>45</v>
      </c>
      <c r="H11130">
        <v>3</v>
      </c>
      <c r="I11130">
        <v>4</v>
      </c>
      <c r="J11130">
        <v>2</v>
      </c>
      <c r="K11130">
        <v>41003072</v>
      </c>
    </row>
    <row r="11131" spans="1:11" x14ac:dyDescent="0.15">
      <c r="A11131">
        <v>3763662</v>
      </c>
      <c r="B11131">
        <v>1</v>
      </c>
      <c r="C11131">
        <v>5</v>
      </c>
      <c r="D11131">
        <v>1</v>
      </c>
      <c r="E11131">
        <v>1032</v>
      </c>
      <c r="F11131">
        <v>4</v>
      </c>
      <c r="G11131">
        <v>45</v>
      </c>
      <c r="H11131">
        <v>3</v>
      </c>
      <c r="I11131">
        <v>5</v>
      </c>
      <c r="J11131">
        <v>3</v>
      </c>
      <c r="K11131">
        <v>41003072</v>
      </c>
    </row>
    <row r="11132" spans="1:11" x14ac:dyDescent="0.15">
      <c r="A11132">
        <v>3764230</v>
      </c>
      <c r="B11132">
        <v>2</v>
      </c>
      <c r="C11132">
        <v>1</v>
      </c>
      <c r="D11132">
        <v>1</v>
      </c>
      <c r="E11132">
        <v>1050</v>
      </c>
      <c r="F11132">
        <v>4</v>
      </c>
      <c r="G11132">
        <v>67</v>
      </c>
      <c r="H11132">
        <v>10</v>
      </c>
      <c r="I11132">
        <v>7</v>
      </c>
      <c r="J11132">
        <v>9</v>
      </c>
      <c r="K11132">
        <v>41003072</v>
      </c>
    </row>
    <row r="11133" spans="1:11" x14ac:dyDescent="0.15">
      <c r="A11133">
        <v>3764230</v>
      </c>
      <c r="B11133">
        <v>2</v>
      </c>
      <c r="C11133">
        <v>2</v>
      </c>
      <c r="D11133">
        <v>1</v>
      </c>
      <c r="E11133">
        <v>5022</v>
      </c>
      <c r="F11133">
        <v>5</v>
      </c>
      <c r="G11133">
        <v>67</v>
      </c>
      <c r="H11133">
        <v>10</v>
      </c>
      <c r="I11133">
        <v>8</v>
      </c>
      <c r="J11133">
        <v>9</v>
      </c>
      <c r="K11133">
        <v>41003072</v>
      </c>
    </row>
    <row r="11134" spans="1:11" x14ac:dyDescent="0.15">
      <c r="A11134">
        <v>3764230</v>
      </c>
      <c r="B11134">
        <v>2</v>
      </c>
      <c r="C11134">
        <v>3</v>
      </c>
      <c r="D11134">
        <v>1</v>
      </c>
      <c r="E11134">
        <v>1069</v>
      </c>
      <c r="F11134">
        <v>4</v>
      </c>
      <c r="G11134">
        <v>67</v>
      </c>
      <c r="H11134">
        <v>10</v>
      </c>
      <c r="I11134">
        <v>7</v>
      </c>
      <c r="J11134">
        <v>2</v>
      </c>
      <c r="K11134">
        <v>41003072</v>
      </c>
    </row>
    <row r="11135" spans="1:11" x14ac:dyDescent="0.15">
      <c r="A11135">
        <v>3764230</v>
      </c>
      <c r="B11135">
        <v>2</v>
      </c>
      <c r="C11135">
        <v>4</v>
      </c>
      <c r="D11135">
        <v>1</v>
      </c>
      <c r="E11135">
        <v>5003</v>
      </c>
      <c r="F11135">
        <v>5</v>
      </c>
      <c r="G11135">
        <v>67</v>
      </c>
      <c r="H11135">
        <v>10</v>
      </c>
      <c r="I11135">
        <v>8</v>
      </c>
      <c r="J11135">
        <v>8</v>
      </c>
      <c r="K11135">
        <v>41003072</v>
      </c>
    </row>
    <row r="11136" spans="1:11" x14ac:dyDescent="0.15">
      <c r="A11136">
        <v>3764230</v>
      </c>
      <c r="B11136">
        <v>2</v>
      </c>
      <c r="C11136">
        <v>5</v>
      </c>
      <c r="D11136">
        <v>1</v>
      </c>
      <c r="E11136">
        <v>5004</v>
      </c>
      <c r="F11136">
        <v>5</v>
      </c>
      <c r="G11136">
        <v>67</v>
      </c>
      <c r="H11136">
        <v>10</v>
      </c>
      <c r="I11136">
        <v>7</v>
      </c>
      <c r="J11136">
        <v>6</v>
      </c>
      <c r="K11136">
        <v>41003072</v>
      </c>
    </row>
    <row r="11137" spans="1:11" x14ac:dyDescent="0.15">
      <c r="A11137">
        <v>3766785</v>
      </c>
      <c r="B11137">
        <v>3</v>
      </c>
      <c r="C11137">
        <v>1</v>
      </c>
      <c r="D11137">
        <v>1</v>
      </c>
      <c r="E11137">
        <v>1004</v>
      </c>
      <c r="F11137">
        <v>4</v>
      </c>
      <c r="G11137">
        <v>70</v>
      </c>
      <c r="H11137">
        <v>10</v>
      </c>
      <c r="I11137">
        <v>9</v>
      </c>
      <c r="J11137">
        <v>8</v>
      </c>
      <c r="K11137">
        <v>41003072</v>
      </c>
    </row>
    <row r="11138" spans="1:11" x14ac:dyDescent="0.15">
      <c r="A11138">
        <v>3766785</v>
      </c>
      <c r="B11138">
        <v>3</v>
      </c>
      <c r="C11138">
        <v>2</v>
      </c>
      <c r="D11138">
        <v>1</v>
      </c>
      <c r="E11138">
        <v>5010</v>
      </c>
      <c r="F11138">
        <v>5</v>
      </c>
      <c r="G11138">
        <v>70</v>
      </c>
      <c r="H11138">
        <v>10</v>
      </c>
      <c r="I11138">
        <v>9</v>
      </c>
      <c r="J11138">
        <v>9</v>
      </c>
      <c r="K11138">
        <v>41003072</v>
      </c>
    </row>
    <row r="11139" spans="1:11" x14ac:dyDescent="0.15">
      <c r="A11139">
        <v>3766785</v>
      </c>
      <c r="B11139">
        <v>3</v>
      </c>
      <c r="C11139">
        <v>3</v>
      </c>
      <c r="D11139">
        <v>1</v>
      </c>
      <c r="E11139">
        <v>5011</v>
      </c>
      <c r="F11139">
        <v>5</v>
      </c>
      <c r="G11139">
        <v>70</v>
      </c>
      <c r="H11139">
        <v>10</v>
      </c>
      <c r="I11139">
        <v>8</v>
      </c>
      <c r="J11139">
        <v>6</v>
      </c>
      <c r="K11139">
        <v>41003072</v>
      </c>
    </row>
    <row r="11140" spans="1:11" x14ac:dyDescent="0.15">
      <c r="A11140">
        <v>3766785</v>
      </c>
      <c r="B11140">
        <v>3</v>
      </c>
      <c r="C11140">
        <v>4</v>
      </c>
      <c r="D11140">
        <v>1</v>
      </c>
      <c r="E11140">
        <v>5034</v>
      </c>
      <c r="F11140">
        <v>5</v>
      </c>
      <c r="G11140">
        <v>70</v>
      </c>
      <c r="H11140">
        <v>10</v>
      </c>
      <c r="I11140">
        <v>8</v>
      </c>
      <c r="J11140">
        <v>9</v>
      </c>
      <c r="K11140">
        <v>41003072</v>
      </c>
    </row>
    <row r="11141" spans="1:11" x14ac:dyDescent="0.15">
      <c r="A11141">
        <v>3766785</v>
      </c>
      <c r="B11141">
        <v>3</v>
      </c>
      <c r="C11141">
        <v>5</v>
      </c>
      <c r="D11141">
        <v>1</v>
      </c>
      <c r="E11141">
        <v>1056</v>
      </c>
      <c r="F11141">
        <v>4</v>
      </c>
      <c r="G11141">
        <v>70</v>
      </c>
      <c r="H11141">
        <v>10</v>
      </c>
      <c r="I11141">
        <v>8</v>
      </c>
      <c r="J11141">
        <v>9</v>
      </c>
      <c r="K11141">
        <v>41003072</v>
      </c>
    </row>
    <row r="11142" spans="1:11" x14ac:dyDescent="0.15">
      <c r="A11142">
        <v>3767434</v>
      </c>
      <c r="B11142">
        <v>3</v>
      </c>
      <c r="C11142">
        <v>1</v>
      </c>
      <c r="D11142">
        <v>1</v>
      </c>
      <c r="E11142">
        <v>5029</v>
      </c>
      <c r="F11142">
        <v>5</v>
      </c>
      <c r="G11142">
        <v>71</v>
      </c>
      <c r="H11142">
        <v>10</v>
      </c>
      <c r="I11142">
        <v>9</v>
      </c>
      <c r="J11142">
        <v>9</v>
      </c>
      <c r="K11142">
        <v>41003072</v>
      </c>
    </row>
    <row r="11143" spans="1:11" x14ac:dyDescent="0.15">
      <c r="A11143">
        <v>3767434</v>
      </c>
      <c r="B11143">
        <v>3</v>
      </c>
      <c r="C11143">
        <v>2</v>
      </c>
      <c r="D11143">
        <v>1</v>
      </c>
      <c r="E11143">
        <v>5012</v>
      </c>
      <c r="F11143">
        <v>5</v>
      </c>
      <c r="G11143">
        <v>71</v>
      </c>
      <c r="H11143">
        <v>10</v>
      </c>
      <c r="I11143">
        <v>9</v>
      </c>
      <c r="J11143">
        <v>9</v>
      </c>
      <c r="K11143">
        <v>41003072</v>
      </c>
    </row>
    <row r="11144" spans="1:11" x14ac:dyDescent="0.15">
      <c r="A11144">
        <v>3767434</v>
      </c>
      <c r="B11144">
        <v>3</v>
      </c>
      <c r="C11144">
        <v>3</v>
      </c>
      <c r="D11144">
        <v>1</v>
      </c>
      <c r="E11144">
        <v>1056</v>
      </c>
      <c r="F11144">
        <v>4</v>
      </c>
      <c r="G11144">
        <v>71</v>
      </c>
      <c r="H11144">
        <v>10</v>
      </c>
      <c r="I11144">
        <v>9</v>
      </c>
      <c r="J11144">
        <v>9</v>
      </c>
      <c r="K11144">
        <v>41003072</v>
      </c>
    </row>
    <row r="11145" spans="1:11" x14ac:dyDescent="0.15">
      <c r="A11145">
        <v>3767434</v>
      </c>
      <c r="B11145">
        <v>3</v>
      </c>
      <c r="C11145">
        <v>4</v>
      </c>
      <c r="D11145">
        <v>1</v>
      </c>
      <c r="E11145">
        <v>5036</v>
      </c>
      <c r="F11145">
        <v>5</v>
      </c>
      <c r="G11145">
        <v>36</v>
      </c>
      <c r="H11145">
        <v>6</v>
      </c>
      <c r="I11145">
        <v>4</v>
      </c>
      <c r="J11145">
        <v>5</v>
      </c>
      <c r="K11145">
        <v>41003072</v>
      </c>
    </row>
    <row r="11146" spans="1:11" x14ac:dyDescent="0.15">
      <c r="A11146">
        <v>3767434</v>
      </c>
      <c r="B11146">
        <v>3</v>
      </c>
      <c r="C11146">
        <v>5</v>
      </c>
      <c r="D11146">
        <v>1</v>
      </c>
      <c r="E11146">
        <v>5013</v>
      </c>
      <c r="F11146">
        <v>5</v>
      </c>
      <c r="G11146">
        <v>71</v>
      </c>
      <c r="H11146">
        <v>10</v>
      </c>
      <c r="I11146">
        <v>10</v>
      </c>
      <c r="J11146">
        <v>9</v>
      </c>
      <c r="K11146">
        <v>41003072</v>
      </c>
    </row>
    <row r="11147" spans="1:11" x14ac:dyDescent="0.15">
      <c r="A11147">
        <v>3767929</v>
      </c>
      <c r="B11147">
        <v>2</v>
      </c>
      <c r="C11147">
        <v>1</v>
      </c>
      <c r="D11147">
        <v>1</v>
      </c>
      <c r="E11147">
        <v>1048</v>
      </c>
      <c r="F11147">
        <v>4</v>
      </c>
      <c r="G11147">
        <v>68</v>
      </c>
      <c r="H11147">
        <v>9</v>
      </c>
      <c r="I11147">
        <v>8</v>
      </c>
      <c r="J11147">
        <v>9</v>
      </c>
      <c r="K11147">
        <v>41003072</v>
      </c>
    </row>
    <row r="11148" spans="1:11" x14ac:dyDescent="0.15">
      <c r="A11148">
        <v>3767929</v>
      </c>
      <c r="B11148">
        <v>2</v>
      </c>
      <c r="C11148">
        <v>2</v>
      </c>
      <c r="D11148">
        <v>1</v>
      </c>
      <c r="E11148">
        <v>5011</v>
      </c>
      <c r="F11148">
        <v>5</v>
      </c>
      <c r="G11148">
        <v>68</v>
      </c>
      <c r="H11148">
        <v>10</v>
      </c>
      <c r="I11148">
        <v>8</v>
      </c>
      <c r="J11148">
        <v>3</v>
      </c>
      <c r="K11148">
        <v>41003072</v>
      </c>
    </row>
    <row r="11149" spans="1:11" x14ac:dyDescent="0.15">
      <c r="A11149">
        <v>3767929</v>
      </c>
      <c r="B11149">
        <v>2</v>
      </c>
      <c r="C11149">
        <v>3</v>
      </c>
      <c r="D11149">
        <v>1</v>
      </c>
      <c r="E11149">
        <v>5010</v>
      </c>
      <c r="F11149">
        <v>5</v>
      </c>
      <c r="G11149">
        <v>68</v>
      </c>
      <c r="H11149">
        <v>10</v>
      </c>
      <c r="I11149">
        <v>8</v>
      </c>
      <c r="J11149">
        <v>1</v>
      </c>
      <c r="K11149">
        <v>41003072</v>
      </c>
    </row>
    <row r="11150" spans="1:11" x14ac:dyDescent="0.15">
      <c r="A11150">
        <v>3767929</v>
      </c>
      <c r="B11150">
        <v>2</v>
      </c>
      <c r="C11150">
        <v>4</v>
      </c>
      <c r="D11150">
        <v>1</v>
      </c>
      <c r="E11150">
        <v>1039</v>
      </c>
      <c r="F11150">
        <v>4</v>
      </c>
      <c r="G11150">
        <v>68</v>
      </c>
      <c r="H11150">
        <v>10</v>
      </c>
      <c r="I11150">
        <v>8</v>
      </c>
      <c r="J11150">
        <v>5</v>
      </c>
      <c r="K11150">
        <v>41003072</v>
      </c>
    </row>
    <row r="11151" spans="1:11" x14ac:dyDescent="0.15">
      <c r="A11151">
        <v>3767929</v>
      </c>
      <c r="B11151">
        <v>2</v>
      </c>
      <c r="C11151">
        <v>5</v>
      </c>
      <c r="D11151">
        <v>1</v>
      </c>
      <c r="E11151">
        <v>5019</v>
      </c>
      <c r="F11151">
        <v>5</v>
      </c>
      <c r="G11151">
        <v>68</v>
      </c>
      <c r="H11151">
        <v>10</v>
      </c>
      <c r="I11151">
        <v>8</v>
      </c>
      <c r="J11151">
        <v>9</v>
      </c>
      <c r="K11151">
        <v>41003072</v>
      </c>
    </row>
    <row r="11152" spans="1:11" x14ac:dyDescent="0.15">
      <c r="A11152">
        <v>3770043</v>
      </c>
      <c r="B11152">
        <v>1</v>
      </c>
      <c r="C11152">
        <v>1</v>
      </c>
      <c r="D11152">
        <v>1</v>
      </c>
      <c r="E11152">
        <v>1032</v>
      </c>
      <c r="F11152">
        <v>4</v>
      </c>
      <c r="G11152">
        <v>57</v>
      </c>
      <c r="H11152">
        <v>0</v>
      </c>
      <c r="I11152">
        <v>0</v>
      </c>
      <c r="J11152">
        <v>5</v>
      </c>
      <c r="K11152">
        <v>41003072</v>
      </c>
    </row>
    <row r="11153" spans="1:11" x14ac:dyDescent="0.15">
      <c r="A11153">
        <v>3770043</v>
      </c>
      <c r="B11153">
        <v>1</v>
      </c>
      <c r="C11153">
        <v>2</v>
      </c>
      <c r="D11153">
        <v>1</v>
      </c>
      <c r="E11153">
        <v>1006</v>
      </c>
      <c r="F11153">
        <v>4</v>
      </c>
      <c r="G11153">
        <v>57</v>
      </c>
      <c r="H11153">
        <v>0</v>
      </c>
      <c r="I11153">
        <v>0</v>
      </c>
      <c r="J11153">
        <v>8</v>
      </c>
      <c r="K11153">
        <v>41003072</v>
      </c>
    </row>
    <row r="11154" spans="1:11" x14ac:dyDescent="0.15">
      <c r="A11154">
        <v>3770043</v>
      </c>
      <c r="B11154">
        <v>1</v>
      </c>
      <c r="C11154">
        <v>3</v>
      </c>
      <c r="D11154">
        <v>1</v>
      </c>
      <c r="E11154">
        <v>1001</v>
      </c>
      <c r="F11154">
        <v>4</v>
      </c>
      <c r="G11154">
        <v>57</v>
      </c>
      <c r="H11154">
        <v>7</v>
      </c>
      <c r="I11154">
        <v>0</v>
      </c>
      <c r="J11154">
        <v>0</v>
      </c>
      <c r="K11154">
        <v>41003072</v>
      </c>
    </row>
    <row r="11155" spans="1:11" x14ac:dyDescent="0.15">
      <c r="A11155">
        <v>3770043</v>
      </c>
      <c r="B11155">
        <v>1</v>
      </c>
      <c r="C11155">
        <v>4</v>
      </c>
      <c r="D11155">
        <v>1</v>
      </c>
      <c r="E11155">
        <v>1002</v>
      </c>
      <c r="F11155">
        <v>4</v>
      </c>
      <c r="G11155">
        <v>57</v>
      </c>
      <c r="H11155">
        <v>10</v>
      </c>
      <c r="I11155">
        <v>0</v>
      </c>
      <c r="J11155">
        <v>0</v>
      </c>
      <c r="K11155">
        <v>41003072</v>
      </c>
    </row>
    <row r="11156" spans="1:11" x14ac:dyDescent="0.15">
      <c r="A11156">
        <v>3770043</v>
      </c>
      <c r="B11156">
        <v>1</v>
      </c>
      <c r="C11156">
        <v>5</v>
      </c>
      <c r="D11156">
        <v>1</v>
      </c>
      <c r="E11156">
        <v>1003</v>
      </c>
      <c r="F11156">
        <v>4</v>
      </c>
      <c r="G11156">
        <v>57</v>
      </c>
      <c r="H11156">
        <v>0</v>
      </c>
      <c r="I11156">
        <v>0</v>
      </c>
      <c r="J11156">
        <v>0</v>
      </c>
      <c r="K11156">
        <v>41003072</v>
      </c>
    </row>
    <row r="11157" spans="1:11" x14ac:dyDescent="0.15">
      <c r="A11157">
        <v>3771284</v>
      </c>
      <c r="B11157">
        <v>1</v>
      </c>
      <c r="C11157">
        <v>1</v>
      </c>
      <c r="D11157">
        <v>1</v>
      </c>
      <c r="E11157">
        <v>1022</v>
      </c>
      <c r="F11157">
        <v>4</v>
      </c>
      <c r="G11157">
        <v>65</v>
      </c>
      <c r="H11157">
        <v>10</v>
      </c>
      <c r="I11157">
        <v>7</v>
      </c>
      <c r="J11157">
        <v>3</v>
      </c>
      <c r="K11157">
        <v>41003066</v>
      </c>
    </row>
    <row r="11158" spans="1:11" x14ac:dyDescent="0.15">
      <c r="A11158">
        <v>3771284</v>
      </c>
      <c r="B11158">
        <v>1</v>
      </c>
      <c r="C11158">
        <v>2</v>
      </c>
      <c r="D11158">
        <v>1</v>
      </c>
      <c r="E11158">
        <v>1055</v>
      </c>
      <c r="F11158">
        <v>4</v>
      </c>
      <c r="G11158">
        <v>65</v>
      </c>
      <c r="H11158">
        <v>6</v>
      </c>
      <c r="I11158">
        <v>7</v>
      </c>
      <c r="J11158">
        <v>1</v>
      </c>
      <c r="K11158">
        <v>41003066</v>
      </c>
    </row>
    <row r="11159" spans="1:11" x14ac:dyDescent="0.15">
      <c r="A11159">
        <v>3771284</v>
      </c>
      <c r="B11159">
        <v>1</v>
      </c>
      <c r="C11159">
        <v>3</v>
      </c>
      <c r="D11159">
        <v>1</v>
      </c>
      <c r="E11159">
        <v>5035</v>
      </c>
      <c r="F11159">
        <v>5</v>
      </c>
      <c r="G11159">
        <v>65</v>
      </c>
      <c r="H11159">
        <v>6</v>
      </c>
      <c r="I11159">
        <v>7</v>
      </c>
      <c r="J11159">
        <v>9</v>
      </c>
      <c r="K11159">
        <v>41003066</v>
      </c>
    </row>
    <row r="11160" spans="1:11" x14ac:dyDescent="0.15">
      <c r="A11160">
        <v>3771284</v>
      </c>
      <c r="B11160">
        <v>1</v>
      </c>
      <c r="C11160">
        <v>4</v>
      </c>
      <c r="D11160">
        <v>1</v>
      </c>
      <c r="E11160">
        <v>5021</v>
      </c>
      <c r="F11160">
        <v>5</v>
      </c>
      <c r="G11160">
        <v>65</v>
      </c>
      <c r="H11160">
        <v>10</v>
      </c>
      <c r="I11160">
        <v>7</v>
      </c>
      <c r="J11160">
        <v>9</v>
      </c>
      <c r="K11160">
        <v>41003066</v>
      </c>
    </row>
    <row r="11161" spans="1:11" x14ac:dyDescent="0.15">
      <c r="A11161">
        <v>3771284</v>
      </c>
      <c r="B11161">
        <v>1</v>
      </c>
      <c r="C11161">
        <v>5</v>
      </c>
      <c r="D11161">
        <v>1</v>
      </c>
      <c r="E11161">
        <v>5028</v>
      </c>
      <c r="F11161">
        <v>5</v>
      </c>
      <c r="G11161">
        <v>65</v>
      </c>
      <c r="H11161">
        <v>9</v>
      </c>
      <c r="I11161">
        <v>7</v>
      </c>
      <c r="J11161">
        <v>9</v>
      </c>
      <c r="K11161">
        <v>41003066</v>
      </c>
    </row>
    <row r="11162" spans="1:11" x14ac:dyDescent="0.15">
      <c r="A11162">
        <v>3773127</v>
      </c>
      <c r="B11162">
        <v>1</v>
      </c>
      <c r="C11162">
        <v>1</v>
      </c>
      <c r="D11162">
        <v>1</v>
      </c>
      <c r="E11162">
        <v>1002</v>
      </c>
      <c r="F11162">
        <v>4</v>
      </c>
      <c r="G11162">
        <v>62</v>
      </c>
      <c r="H11162">
        <v>5</v>
      </c>
      <c r="I11162">
        <v>6</v>
      </c>
      <c r="J11162">
        <v>1</v>
      </c>
      <c r="K11162">
        <v>41003027</v>
      </c>
    </row>
    <row r="11163" spans="1:11" x14ac:dyDescent="0.15">
      <c r="A11163">
        <v>3773127</v>
      </c>
      <c r="B11163">
        <v>1</v>
      </c>
      <c r="C11163">
        <v>2</v>
      </c>
      <c r="D11163">
        <v>1</v>
      </c>
      <c r="E11163">
        <v>1016</v>
      </c>
      <c r="F11163">
        <v>4</v>
      </c>
      <c r="G11163">
        <v>62</v>
      </c>
      <c r="H11163">
        <v>6</v>
      </c>
      <c r="I11163">
        <v>6</v>
      </c>
      <c r="J11163">
        <v>2</v>
      </c>
      <c r="K11163">
        <v>41003027</v>
      </c>
    </row>
    <row r="11164" spans="1:11" x14ac:dyDescent="0.15">
      <c r="A11164">
        <v>3773127</v>
      </c>
      <c r="B11164">
        <v>1</v>
      </c>
      <c r="C11164">
        <v>3</v>
      </c>
      <c r="D11164">
        <v>1</v>
      </c>
      <c r="E11164">
        <v>5035</v>
      </c>
      <c r="F11164">
        <v>5</v>
      </c>
      <c r="G11164">
        <v>63</v>
      </c>
      <c r="H11164">
        <v>6</v>
      </c>
      <c r="I11164">
        <v>7</v>
      </c>
      <c r="J11164">
        <v>8</v>
      </c>
      <c r="K11164">
        <v>41003027</v>
      </c>
    </row>
    <row r="11165" spans="1:11" x14ac:dyDescent="0.15">
      <c r="A11165">
        <v>3773127</v>
      </c>
      <c r="B11165">
        <v>1</v>
      </c>
      <c r="C11165">
        <v>4</v>
      </c>
      <c r="D11165">
        <v>1</v>
      </c>
      <c r="E11165">
        <v>5030</v>
      </c>
      <c r="F11165">
        <v>5</v>
      </c>
      <c r="G11165">
        <v>62</v>
      </c>
      <c r="H11165">
        <v>7</v>
      </c>
      <c r="I11165">
        <v>6</v>
      </c>
      <c r="J11165">
        <v>3</v>
      </c>
      <c r="K11165">
        <v>41003027</v>
      </c>
    </row>
    <row r="11166" spans="1:11" x14ac:dyDescent="0.15">
      <c r="A11166">
        <v>3773127</v>
      </c>
      <c r="B11166">
        <v>1</v>
      </c>
      <c r="C11166">
        <v>5</v>
      </c>
      <c r="D11166">
        <v>1</v>
      </c>
      <c r="E11166">
        <v>1056</v>
      </c>
      <c r="F11166">
        <v>4</v>
      </c>
      <c r="G11166">
        <v>62</v>
      </c>
      <c r="H11166">
        <v>3</v>
      </c>
      <c r="I11166">
        <v>6</v>
      </c>
      <c r="J11166">
        <v>8</v>
      </c>
      <c r="K11166">
        <v>41003027</v>
      </c>
    </row>
    <row r="11167" spans="1:11" x14ac:dyDescent="0.15">
      <c r="A11167">
        <v>3774255</v>
      </c>
      <c r="B11167">
        <v>1</v>
      </c>
      <c r="C11167">
        <v>1</v>
      </c>
      <c r="D11167">
        <v>1</v>
      </c>
      <c r="E11167">
        <v>1016</v>
      </c>
      <c r="F11167">
        <v>4</v>
      </c>
      <c r="G11167">
        <v>67</v>
      </c>
      <c r="H11167">
        <v>10</v>
      </c>
      <c r="I11167">
        <v>7</v>
      </c>
      <c r="J11167">
        <v>4</v>
      </c>
      <c r="K11167">
        <v>41003040</v>
      </c>
    </row>
    <row r="11168" spans="1:11" x14ac:dyDescent="0.15">
      <c r="A11168">
        <v>3774255</v>
      </c>
      <c r="B11168">
        <v>1</v>
      </c>
      <c r="C11168">
        <v>2</v>
      </c>
      <c r="D11168">
        <v>1</v>
      </c>
      <c r="E11168">
        <v>1056</v>
      </c>
      <c r="F11168">
        <v>4</v>
      </c>
      <c r="G11168">
        <v>67</v>
      </c>
      <c r="H11168">
        <v>6</v>
      </c>
      <c r="I11168">
        <v>7</v>
      </c>
      <c r="J11168">
        <v>9</v>
      </c>
      <c r="K11168">
        <v>41003040</v>
      </c>
    </row>
    <row r="11169" spans="1:11" x14ac:dyDescent="0.15">
      <c r="A11169">
        <v>3774255</v>
      </c>
      <c r="B11169">
        <v>1</v>
      </c>
      <c r="C11169">
        <v>3</v>
      </c>
      <c r="D11169">
        <v>1</v>
      </c>
      <c r="E11169">
        <v>5035</v>
      </c>
      <c r="F11169">
        <v>5</v>
      </c>
      <c r="G11169">
        <v>67</v>
      </c>
      <c r="H11169">
        <v>6</v>
      </c>
      <c r="I11169">
        <v>7</v>
      </c>
      <c r="J11169">
        <v>9</v>
      </c>
      <c r="K11169">
        <v>41003040</v>
      </c>
    </row>
    <row r="11170" spans="1:11" x14ac:dyDescent="0.15">
      <c r="A11170">
        <v>3774255</v>
      </c>
      <c r="B11170">
        <v>1</v>
      </c>
      <c r="C11170">
        <v>4</v>
      </c>
      <c r="D11170">
        <v>1</v>
      </c>
      <c r="E11170">
        <v>5058</v>
      </c>
      <c r="F11170">
        <v>5</v>
      </c>
      <c r="G11170">
        <v>67</v>
      </c>
      <c r="H11170">
        <v>6</v>
      </c>
      <c r="I11170">
        <v>7</v>
      </c>
      <c r="J11170">
        <v>3</v>
      </c>
      <c r="K11170">
        <v>41003040</v>
      </c>
    </row>
    <row r="11171" spans="1:11" x14ac:dyDescent="0.15">
      <c r="A11171">
        <v>3774255</v>
      </c>
      <c r="B11171">
        <v>1</v>
      </c>
      <c r="C11171">
        <v>5</v>
      </c>
      <c r="D11171">
        <v>1</v>
      </c>
      <c r="E11171">
        <v>5021</v>
      </c>
      <c r="F11171">
        <v>5</v>
      </c>
      <c r="G11171">
        <v>67</v>
      </c>
      <c r="H11171">
        <v>8</v>
      </c>
      <c r="I11171">
        <v>7</v>
      </c>
      <c r="J11171">
        <v>9</v>
      </c>
      <c r="K11171">
        <v>41003040</v>
      </c>
    </row>
    <row r="11172" spans="1:11" x14ac:dyDescent="0.15">
      <c r="A11172">
        <v>3775686</v>
      </c>
      <c r="B11172">
        <v>2</v>
      </c>
      <c r="C11172">
        <v>1</v>
      </c>
      <c r="D11172">
        <v>1</v>
      </c>
      <c r="E11172">
        <v>1050</v>
      </c>
      <c r="F11172">
        <v>4</v>
      </c>
      <c r="G11172">
        <v>64</v>
      </c>
      <c r="H11172">
        <v>6</v>
      </c>
      <c r="I11172">
        <v>4</v>
      </c>
      <c r="J11172">
        <v>9</v>
      </c>
      <c r="K11172">
        <v>41003072</v>
      </c>
    </row>
    <row r="11173" spans="1:11" x14ac:dyDescent="0.15">
      <c r="A11173">
        <v>3775686</v>
      </c>
      <c r="B11173">
        <v>2</v>
      </c>
      <c r="C11173">
        <v>2</v>
      </c>
      <c r="D11173">
        <v>1</v>
      </c>
      <c r="E11173">
        <v>1056</v>
      </c>
      <c r="F11173">
        <v>4</v>
      </c>
      <c r="G11173">
        <v>64</v>
      </c>
      <c r="H11173">
        <v>3</v>
      </c>
      <c r="I11173">
        <v>3</v>
      </c>
      <c r="J11173">
        <v>6</v>
      </c>
      <c r="K11173">
        <v>41003072</v>
      </c>
    </row>
    <row r="11174" spans="1:11" x14ac:dyDescent="0.15">
      <c r="A11174">
        <v>3775686</v>
      </c>
      <c r="B11174">
        <v>2</v>
      </c>
      <c r="C11174">
        <v>3</v>
      </c>
      <c r="D11174">
        <v>1</v>
      </c>
      <c r="E11174">
        <v>1033</v>
      </c>
      <c r="F11174">
        <v>4</v>
      </c>
      <c r="G11174">
        <v>64</v>
      </c>
      <c r="H11174">
        <v>3</v>
      </c>
      <c r="I11174">
        <v>3</v>
      </c>
      <c r="J11174">
        <v>9</v>
      </c>
      <c r="K11174">
        <v>41003072</v>
      </c>
    </row>
    <row r="11175" spans="1:11" x14ac:dyDescent="0.15">
      <c r="A11175">
        <v>3775686</v>
      </c>
      <c r="B11175">
        <v>2</v>
      </c>
      <c r="C11175">
        <v>4</v>
      </c>
      <c r="D11175">
        <v>1</v>
      </c>
      <c r="E11175">
        <v>1011</v>
      </c>
      <c r="F11175">
        <v>4</v>
      </c>
      <c r="G11175">
        <v>64</v>
      </c>
      <c r="H11175">
        <v>10</v>
      </c>
      <c r="I11175">
        <v>4</v>
      </c>
      <c r="J11175">
        <v>1</v>
      </c>
      <c r="K11175">
        <v>41003072</v>
      </c>
    </row>
    <row r="11176" spans="1:11" x14ac:dyDescent="0.15">
      <c r="A11176">
        <v>3775686</v>
      </c>
      <c r="B11176">
        <v>2</v>
      </c>
      <c r="C11176">
        <v>5</v>
      </c>
      <c r="D11176">
        <v>1</v>
      </c>
      <c r="E11176">
        <v>1045</v>
      </c>
      <c r="F11176">
        <v>4</v>
      </c>
      <c r="G11176">
        <v>64</v>
      </c>
      <c r="H11176">
        <v>3</v>
      </c>
      <c r="I11176">
        <v>4</v>
      </c>
      <c r="J11176">
        <v>2</v>
      </c>
      <c r="K11176">
        <v>41003072</v>
      </c>
    </row>
    <row r="11177" spans="1:11" x14ac:dyDescent="0.15">
      <c r="A11177">
        <v>3776658</v>
      </c>
      <c r="B11177">
        <v>1</v>
      </c>
      <c r="C11177">
        <v>1</v>
      </c>
      <c r="D11177">
        <v>1</v>
      </c>
      <c r="E11177">
        <v>1050</v>
      </c>
      <c r="F11177">
        <v>4</v>
      </c>
      <c r="G11177">
        <v>66</v>
      </c>
      <c r="H11177">
        <v>6</v>
      </c>
      <c r="I11177">
        <v>7</v>
      </c>
      <c r="J11177">
        <v>9</v>
      </c>
      <c r="K11177">
        <v>41003065</v>
      </c>
    </row>
    <row r="11178" spans="1:11" x14ac:dyDescent="0.15">
      <c r="A11178">
        <v>3776658</v>
      </c>
      <c r="B11178">
        <v>1</v>
      </c>
      <c r="C11178">
        <v>2</v>
      </c>
      <c r="D11178">
        <v>1</v>
      </c>
      <c r="E11178">
        <v>2047</v>
      </c>
      <c r="F11178">
        <v>3</v>
      </c>
      <c r="G11178">
        <v>67</v>
      </c>
      <c r="H11178">
        <v>10</v>
      </c>
      <c r="I11178">
        <v>7</v>
      </c>
      <c r="J11178">
        <v>6</v>
      </c>
      <c r="K11178">
        <v>41003065</v>
      </c>
    </row>
    <row r="11179" spans="1:11" x14ac:dyDescent="0.15">
      <c r="A11179">
        <v>3776658</v>
      </c>
      <c r="B11179">
        <v>1</v>
      </c>
      <c r="C11179">
        <v>3</v>
      </c>
      <c r="D11179">
        <v>1</v>
      </c>
      <c r="E11179">
        <v>1031</v>
      </c>
      <c r="F11179">
        <v>4</v>
      </c>
      <c r="G11179">
        <v>67</v>
      </c>
      <c r="H11179">
        <v>10</v>
      </c>
      <c r="I11179">
        <v>7</v>
      </c>
      <c r="J11179">
        <v>9</v>
      </c>
      <c r="K11179">
        <v>41003065</v>
      </c>
    </row>
    <row r="11180" spans="1:11" x14ac:dyDescent="0.15">
      <c r="A11180">
        <v>3776658</v>
      </c>
      <c r="B11180">
        <v>1</v>
      </c>
      <c r="C11180">
        <v>4</v>
      </c>
      <c r="D11180">
        <v>1</v>
      </c>
      <c r="E11180">
        <v>5018</v>
      </c>
      <c r="F11180">
        <v>5</v>
      </c>
      <c r="G11180">
        <v>66</v>
      </c>
      <c r="H11180">
        <v>6</v>
      </c>
      <c r="I11180">
        <v>7</v>
      </c>
      <c r="J11180">
        <v>9</v>
      </c>
      <c r="K11180">
        <v>41003065</v>
      </c>
    </row>
    <row r="11181" spans="1:11" x14ac:dyDescent="0.15">
      <c r="A11181">
        <v>3776658</v>
      </c>
      <c r="B11181">
        <v>1</v>
      </c>
      <c r="C11181">
        <v>5</v>
      </c>
      <c r="D11181">
        <v>1</v>
      </c>
      <c r="E11181">
        <v>5004</v>
      </c>
      <c r="F11181">
        <v>5</v>
      </c>
      <c r="G11181">
        <v>66</v>
      </c>
      <c r="H11181">
        <v>10</v>
      </c>
      <c r="I11181">
        <v>7</v>
      </c>
      <c r="J11181">
        <v>1</v>
      </c>
      <c r="K11181">
        <v>41003065</v>
      </c>
    </row>
    <row r="11182" spans="1:11" x14ac:dyDescent="0.15">
      <c r="A11182">
        <v>3782061</v>
      </c>
      <c r="B11182">
        <v>1</v>
      </c>
      <c r="C11182">
        <v>1</v>
      </c>
      <c r="D11182">
        <v>1</v>
      </c>
      <c r="E11182">
        <v>5023</v>
      </c>
      <c r="F11182">
        <v>5</v>
      </c>
      <c r="G11182">
        <v>65</v>
      </c>
      <c r="H11182">
        <v>10</v>
      </c>
      <c r="I11182">
        <v>7</v>
      </c>
      <c r="J11182">
        <v>9</v>
      </c>
      <c r="K11182">
        <v>41003072</v>
      </c>
    </row>
    <row r="11183" spans="1:11" x14ac:dyDescent="0.15">
      <c r="A11183">
        <v>3782061</v>
      </c>
      <c r="B11183">
        <v>1</v>
      </c>
      <c r="C11183">
        <v>2</v>
      </c>
      <c r="D11183">
        <v>1</v>
      </c>
      <c r="E11183">
        <v>5023</v>
      </c>
      <c r="F11183">
        <v>5</v>
      </c>
      <c r="G11183">
        <v>65</v>
      </c>
      <c r="H11183">
        <v>10</v>
      </c>
      <c r="I11183">
        <v>7</v>
      </c>
      <c r="J11183">
        <v>9</v>
      </c>
      <c r="K11183">
        <v>41003072</v>
      </c>
    </row>
    <row r="11184" spans="1:11" x14ac:dyDescent="0.15">
      <c r="A11184">
        <v>3782061</v>
      </c>
      <c r="B11184">
        <v>1</v>
      </c>
      <c r="C11184">
        <v>3</v>
      </c>
      <c r="D11184">
        <v>1</v>
      </c>
      <c r="E11184">
        <v>1025</v>
      </c>
      <c r="F11184">
        <v>4</v>
      </c>
      <c r="G11184">
        <v>65</v>
      </c>
      <c r="H11184">
        <v>4</v>
      </c>
      <c r="I11184">
        <v>7</v>
      </c>
      <c r="J11184">
        <v>3</v>
      </c>
      <c r="K11184">
        <v>41003072</v>
      </c>
    </row>
    <row r="11185" spans="1:11" x14ac:dyDescent="0.15">
      <c r="A11185">
        <v>3782061</v>
      </c>
      <c r="B11185">
        <v>1</v>
      </c>
      <c r="C11185">
        <v>4</v>
      </c>
      <c r="D11185">
        <v>1</v>
      </c>
      <c r="E11185">
        <v>1056</v>
      </c>
      <c r="F11185">
        <v>4</v>
      </c>
      <c r="G11185">
        <v>64</v>
      </c>
      <c r="H11185">
        <v>1</v>
      </c>
      <c r="I11185">
        <v>7</v>
      </c>
      <c r="J11185">
        <v>9</v>
      </c>
      <c r="K11185">
        <v>41003072</v>
      </c>
    </row>
    <row r="11186" spans="1:11" x14ac:dyDescent="0.15">
      <c r="A11186">
        <v>3782061</v>
      </c>
      <c r="B11186">
        <v>1</v>
      </c>
      <c r="C11186">
        <v>5</v>
      </c>
      <c r="D11186">
        <v>1</v>
      </c>
      <c r="E11186">
        <v>1054</v>
      </c>
      <c r="F11186">
        <v>4</v>
      </c>
      <c r="G11186">
        <v>65</v>
      </c>
      <c r="H11186">
        <v>3</v>
      </c>
      <c r="I11186">
        <v>7</v>
      </c>
      <c r="J11186">
        <v>9</v>
      </c>
      <c r="K11186">
        <v>41003072</v>
      </c>
    </row>
    <row r="11187" spans="1:11" x14ac:dyDescent="0.15">
      <c r="A11187">
        <v>3784053</v>
      </c>
      <c r="B11187">
        <v>1</v>
      </c>
      <c r="C11187">
        <v>1</v>
      </c>
      <c r="D11187">
        <v>1</v>
      </c>
      <c r="E11187">
        <v>1063</v>
      </c>
      <c r="F11187">
        <v>4</v>
      </c>
      <c r="G11187">
        <v>62</v>
      </c>
      <c r="H11187">
        <v>6</v>
      </c>
      <c r="I11187">
        <v>7</v>
      </c>
      <c r="J11187">
        <v>9</v>
      </c>
      <c r="K11187">
        <v>41003072</v>
      </c>
    </row>
    <row r="11188" spans="1:11" x14ac:dyDescent="0.15">
      <c r="A11188">
        <v>3784053</v>
      </c>
      <c r="B11188">
        <v>1</v>
      </c>
      <c r="C11188">
        <v>2</v>
      </c>
      <c r="D11188">
        <v>1</v>
      </c>
      <c r="E11188">
        <v>1027</v>
      </c>
      <c r="F11188">
        <v>4</v>
      </c>
      <c r="G11188">
        <v>62</v>
      </c>
      <c r="H11188">
        <v>10</v>
      </c>
      <c r="I11188">
        <v>7</v>
      </c>
      <c r="J11188">
        <v>8</v>
      </c>
      <c r="K11188">
        <v>41003072</v>
      </c>
    </row>
    <row r="11189" spans="1:11" x14ac:dyDescent="0.15">
      <c r="A11189">
        <v>3784053</v>
      </c>
      <c r="B11189">
        <v>1</v>
      </c>
      <c r="C11189">
        <v>3</v>
      </c>
      <c r="D11189">
        <v>1</v>
      </c>
      <c r="E11189">
        <v>1055</v>
      </c>
      <c r="F11189">
        <v>4</v>
      </c>
      <c r="G11189">
        <v>61</v>
      </c>
      <c r="H11189">
        <v>6</v>
      </c>
      <c r="I11189">
        <v>7</v>
      </c>
      <c r="J11189">
        <v>2</v>
      </c>
      <c r="K11189">
        <v>41003072</v>
      </c>
    </row>
    <row r="11190" spans="1:11" x14ac:dyDescent="0.15">
      <c r="A11190">
        <v>3784053</v>
      </c>
      <c r="B11190">
        <v>1</v>
      </c>
      <c r="C11190">
        <v>4</v>
      </c>
      <c r="D11190">
        <v>1</v>
      </c>
      <c r="E11190">
        <v>5023</v>
      </c>
      <c r="F11190">
        <v>5</v>
      </c>
      <c r="G11190">
        <v>62</v>
      </c>
      <c r="H11190">
        <v>10</v>
      </c>
      <c r="I11190">
        <v>7</v>
      </c>
      <c r="J11190">
        <v>9</v>
      </c>
      <c r="K11190">
        <v>41003072</v>
      </c>
    </row>
    <row r="11191" spans="1:11" x14ac:dyDescent="0.15">
      <c r="A11191">
        <v>3784053</v>
      </c>
      <c r="B11191">
        <v>1</v>
      </c>
      <c r="C11191">
        <v>5</v>
      </c>
      <c r="D11191">
        <v>1</v>
      </c>
      <c r="E11191">
        <v>5035</v>
      </c>
      <c r="F11191">
        <v>5</v>
      </c>
      <c r="G11191">
        <v>62</v>
      </c>
      <c r="H11191">
        <v>6</v>
      </c>
      <c r="I11191">
        <v>7</v>
      </c>
      <c r="J11191">
        <v>9</v>
      </c>
      <c r="K11191">
        <v>41003072</v>
      </c>
    </row>
    <row r="11192" spans="1:11" x14ac:dyDescent="0.15">
      <c r="A11192">
        <v>3785023</v>
      </c>
      <c r="B11192">
        <v>1</v>
      </c>
      <c r="C11192">
        <v>1</v>
      </c>
      <c r="D11192">
        <v>1</v>
      </c>
      <c r="E11192">
        <v>1013</v>
      </c>
      <c r="F11192">
        <v>4</v>
      </c>
      <c r="G11192">
        <v>63</v>
      </c>
      <c r="H11192">
        <v>5</v>
      </c>
      <c r="I11192">
        <v>6</v>
      </c>
      <c r="J11192">
        <v>6</v>
      </c>
      <c r="K11192">
        <v>41003017</v>
      </c>
    </row>
    <row r="11193" spans="1:11" x14ac:dyDescent="0.15">
      <c r="A11193">
        <v>3785023</v>
      </c>
      <c r="B11193">
        <v>1</v>
      </c>
      <c r="C11193">
        <v>2</v>
      </c>
      <c r="D11193">
        <v>1</v>
      </c>
      <c r="E11193">
        <v>1008</v>
      </c>
      <c r="F11193">
        <v>4</v>
      </c>
      <c r="G11193">
        <v>63</v>
      </c>
      <c r="H11193">
        <v>5</v>
      </c>
      <c r="I11193">
        <v>5</v>
      </c>
      <c r="J11193">
        <v>0</v>
      </c>
      <c r="K11193">
        <v>41003017</v>
      </c>
    </row>
    <row r="11194" spans="1:11" x14ac:dyDescent="0.15">
      <c r="A11194">
        <v>3785023</v>
      </c>
      <c r="B11194">
        <v>1</v>
      </c>
      <c r="C11194">
        <v>3</v>
      </c>
      <c r="D11194">
        <v>1</v>
      </c>
      <c r="E11194">
        <v>1050</v>
      </c>
      <c r="F11194">
        <v>4</v>
      </c>
      <c r="G11194">
        <v>63</v>
      </c>
      <c r="H11194">
        <v>5</v>
      </c>
      <c r="I11194">
        <v>5</v>
      </c>
      <c r="J11194">
        <v>9</v>
      </c>
      <c r="K11194">
        <v>41003017</v>
      </c>
    </row>
    <row r="11195" spans="1:11" x14ac:dyDescent="0.15">
      <c r="A11195">
        <v>3785023</v>
      </c>
      <c r="B11195">
        <v>1</v>
      </c>
      <c r="C11195">
        <v>4</v>
      </c>
      <c r="D11195">
        <v>1</v>
      </c>
      <c r="E11195">
        <v>1010</v>
      </c>
      <c r="F11195">
        <v>4</v>
      </c>
      <c r="G11195">
        <v>63</v>
      </c>
      <c r="H11195">
        <v>5</v>
      </c>
      <c r="I11195">
        <v>5</v>
      </c>
      <c r="J11195">
        <v>1</v>
      </c>
      <c r="K11195">
        <v>41003017</v>
      </c>
    </row>
    <row r="11196" spans="1:11" x14ac:dyDescent="0.15">
      <c r="A11196">
        <v>3785023</v>
      </c>
      <c r="B11196">
        <v>1</v>
      </c>
      <c r="C11196">
        <v>5</v>
      </c>
      <c r="D11196">
        <v>1</v>
      </c>
      <c r="E11196">
        <v>1009</v>
      </c>
      <c r="F11196">
        <v>4</v>
      </c>
      <c r="G11196">
        <v>63</v>
      </c>
      <c r="H11196">
        <v>5</v>
      </c>
      <c r="I11196">
        <v>5</v>
      </c>
      <c r="J11196">
        <v>9</v>
      </c>
      <c r="K11196">
        <v>41003017</v>
      </c>
    </row>
    <row r="11197" spans="1:11" x14ac:dyDescent="0.15">
      <c r="A11197">
        <v>3786688</v>
      </c>
      <c r="B11197">
        <v>1</v>
      </c>
      <c r="C11197">
        <v>1</v>
      </c>
      <c r="D11197">
        <v>1</v>
      </c>
      <c r="E11197">
        <v>1055</v>
      </c>
      <c r="F11197">
        <v>4</v>
      </c>
      <c r="G11197">
        <v>34</v>
      </c>
      <c r="H11197">
        <v>3</v>
      </c>
      <c r="I11197">
        <v>1</v>
      </c>
      <c r="J11197">
        <v>0</v>
      </c>
      <c r="K11197">
        <v>41003072</v>
      </c>
    </row>
    <row r="11198" spans="1:11" x14ac:dyDescent="0.15">
      <c r="A11198">
        <v>3786688</v>
      </c>
      <c r="B11198">
        <v>1</v>
      </c>
      <c r="C11198">
        <v>2</v>
      </c>
      <c r="D11198">
        <v>1</v>
      </c>
      <c r="E11198">
        <v>1016</v>
      </c>
      <c r="F11198">
        <v>4</v>
      </c>
      <c r="G11198">
        <v>37</v>
      </c>
      <c r="H11198">
        <v>1</v>
      </c>
      <c r="I11198">
        <v>3</v>
      </c>
      <c r="J11198">
        <v>0</v>
      </c>
      <c r="K11198">
        <v>41003072</v>
      </c>
    </row>
    <row r="11199" spans="1:11" x14ac:dyDescent="0.15">
      <c r="A11199">
        <v>3786688</v>
      </c>
      <c r="B11199">
        <v>1</v>
      </c>
      <c r="C11199">
        <v>3</v>
      </c>
      <c r="D11199">
        <v>1</v>
      </c>
      <c r="E11199">
        <v>1052</v>
      </c>
      <c r="F11199">
        <v>4</v>
      </c>
      <c r="G11199">
        <v>46</v>
      </c>
      <c r="H11199">
        <v>5</v>
      </c>
      <c r="I11199">
        <v>3</v>
      </c>
      <c r="J11199">
        <v>5</v>
      </c>
      <c r="K11199">
        <v>41003072</v>
      </c>
    </row>
    <row r="11200" spans="1:11" x14ac:dyDescent="0.15">
      <c r="A11200">
        <v>3786688</v>
      </c>
      <c r="B11200">
        <v>1</v>
      </c>
      <c r="C11200">
        <v>4</v>
      </c>
      <c r="D11200">
        <v>1</v>
      </c>
      <c r="E11200">
        <v>1019</v>
      </c>
      <c r="F11200">
        <v>4</v>
      </c>
      <c r="G11200">
        <v>34</v>
      </c>
      <c r="H11200">
        <v>1</v>
      </c>
      <c r="I11200">
        <v>1</v>
      </c>
      <c r="J11200">
        <v>4</v>
      </c>
      <c r="K11200">
        <v>41003072</v>
      </c>
    </row>
    <row r="11201" spans="1:11" x14ac:dyDescent="0.15">
      <c r="A11201">
        <v>3786688</v>
      </c>
      <c r="B11201">
        <v>1</v>
      </c>
      <c r="C11201">
        <v>5</v>
      </c>
      <c r="D11201">
        <v>1</v>
      </c>
      <c r="E11201">
        <v>1062</v>
      </c>
      <c r="F11201">
        <v>4</v>
      </c>
      <c r="G11201">
        <v>34</v>
      </c>
      <c r="H11201">
        <v>0</v>
      </c>
      <c r="I11201">
        <v>2</v>
      </c>
      <c r="J11201">
        <v>6</v>
      </c>
      <c r="K11201">
        <v>41003072</v>
      </c>
    </row>
    <row r="11202" spans="1:11" x14ac:dyDescent="0.15">
      <c r="A11202">
        <v>3786995</v>
      </c>
      <c r="B11202">
        <v>1</v>
      </c>
      <c r="C11202">
        <v>1</v>
      </c>
      <c r="D11202">
        <v>1</v>
      </c>
      <c r="E11202">
        <v>5035</v>
      </c>
      <c r="F11202">
        <v>5</v>
      </c>
      <c r="G11202">
        <v>67</v>
      </c>
      <c r="H11202">
        <v>6</v>
      </c>
      <c r="I11202">
        <v>5</v>
      </c>
      <c r="J11202">
        <v>9</v>
      </c>
      <c r="K11202">
        <v>41003072</v>
      </c>
    </row>
    <row r="11203" spans="1:11" x14ac:dyDescent="0.15">
      <c r="A11203">
        <v>3786995</v>
      </c>
      <c r="B11203">
        <v>1</v>
      </c>
      <c r="C11203">
        <v>2</v>
      </c>
      <c r="D11203">
        <v>1</v>
      </c>
      <c r="E11203">
        <v>5011</v>
      </c>
      <c r="F11203">
        <v>5</v>
      </c>
      <c r="G11203">
        <v>67</v>
      </c>
      <c r="H11203">
        <v>9</v>
      </c>
      <c r="I11203">
        <v>7</v>
      </c>
      <c r="J11203">
        <v>0</v>
      </c>
      <c r="K11203">
        <v>41003072</v>
      </c>
    </row>
    <row r="11204" spans="1:11" x14ac:dyDescent="0.15">
      <c r="A11204">
        <v>3786995</v>
      </c>
      <c r="B11204">
        <v>1</v>
      </c>
      <c r="C11204">
        <v>3</v>
      </c>
      <c r="D11204">
        <v>1</v>
      </c>
      <c r="E11204">
        <v>5023</v>
      </c>
      <c r="F11204">
        <v>5</v>
      </c>
      <c r="G11204">
        <v>67</v>
      </c>
      <c r="H11204">
        <v>10</v>
      </c>
      <c r="I11204">
        <v>8</v>
      </c>
      <c r="J11204">
        <v>9</v>
      </c>
      <c r="K11204">
        <v>41003072</v>
      </c>
    </row>
    <row r="11205" spans="1:11" x14ac:dyDescent="0.15">
      <c r="A11205">
        <v>3786995</v>
      </c>
      <c r="B11205">
        <v>1</v>
      </c>
      <c r="C11205">
        <v>4</v>
      </c>
      <c r="D11205">
        <v>1</v>
      </c>
      <c r="E11205">
        <v>5024</v>
      </c>
      <c r="F11205">
        <v>5</v>
      </c>
      <c r="G11205">
        <v>67</v>
      </c>
      <c r="H11205">
        <v>9</v>
      </c>
      <c r="I11205">
        <v>7</v>
      </c>
      <c r="J11205">
        <v>9</v>
      </c>
      <c r="K11205">
        <v>41003072</v>
      </c>
    </row>
    <row r="11206" spans="1:11" x14ac:dyDescent="0.15">
      <c r="A11206">
        <v>3786995</v>
      </c>
      <c r="B11206">
        <v>1</v>
      </c>
      <c r="C11206">
        <v>5</v>
      </c>
      <c r="D11206">
        <v>1</v>
      </c>
      <c r="E11206">
        <v>1055</v>
      </c>
      <c r="F11206">
        <v>4</v>
      </c>
      <c r="G11206">
        <v>67</v>
      </c>
      <c r="H11206">
        <v>6</v>
      </c>
      <c r="I11206">
        <v>5</v>
      </c>
      <c r="J11206">
        <v>6</v>
      </c>
      <c r="K11206">
        <v>41003072</v>
      </c>
    </row>
    <row r="11207" spans="1:11" x14ac:dyDescent="0.15">
      <c r="A11207">
        <v>3787111</v>
      </c>
      <c r="B11207">
        <v>1</v>
      </c>
      <c r="C11207">
        <v>1</v>
      </c>
      <c r="D11207">
        <v>1</v>
      </c>
      <c r="E11207">
        <v>5018</v>
      </c>
      <c r="F11207">
        <v>5</v>
      </c>
      <c r="G11207">
        <v>64</v>
      </c>
      <c r="H11207">
        <v>9</v>
      </c>
      <c r="I11207">
        <v>6</v>
      </c>
      <c r="J11207">
        <v>8</v>
      </c>
      <c r="K11207">
        <v>41003072</v>
      </c>
    </row>
    <row r="11208" spans="1:11" x14ac:dyDescent="0.15">
      <c r="A11208">
        <v>3787111</v>
      </c>
      <c r="B11208">
        <v>1</v>
      </c>
      <c r="C11208">
        <v>2</v>
      </c>
      <c r="D11208">
        <v>1</v>
      </c>
      <c r="E11208">
        <v>1016</v>
      </c>
      <c r="F11208">
        <v>4</v>
      </c>
      <c r="G11208">
        <v>64</v>
      </c>
      <c r="H11208">
        <v>10</v>
      </c>
      <c r="I11208">
        <v>6</v>
      </c>
      <c r="J11208">
        <v>1</v>
      </c>
      <c r="K11208">
        <v>41003072</v>
      </c>
    </row>
    <row r="11209" spans="1:11" x14ac:dyDescent="0.15">
      <c r="A11209">
        <v>3787111</v>
      </c>
      <c r="B11209">
        <v>1</v>
      </c>
      <c r="C11209">
        <v>3</v>
      </c>
      <c r="D11209">
        <v>1</v>
      </c>
      <c r="E11209">
        <v>1055</v>
      </c>
      <c r="F11209">
        <v>4</v>
      </c>
      <c r="G11209">
        <v>64</v>
      </c>
      <c r="H11209">
        <v>4</v>
      </c>
      <c r="I11209">
        <v>7</v>
      </c>
      <c r="J11209">
        <v>1</v>
      </c>
      <c r="K11209">
        <v>41003072</v>
      </c>
    </row>
    <row r="11210" spans="1:11" x14ac:dyDescent="0.15">
      <c r="A11210">
        <v>3787111</v>
      </c>
      <c r="B11210">
        <v>1</v>
      </c>
      <c r="C11210">
        <v>4</v>
      </c>
      <c r="D11210">
        <v>1</v>
      </c>
      <c r="E11210">
        <v>5035</v>
      </c>
      <c r="F11210">
        <v>5</v>
      </c>
      <c r="G11210">
        <v>64</v>
      </c>
      <c r="H11210">
        <v>6</v>
      </c>
      <c r="I11210">
        <v>6</v>
      </c>
      <c r="J11210">
        <v>4</v>
      </c>
      <c r="K11210">
        <v>41003072</v>
      </c>
    </row>
    <row r="11211" spans="1:11" x14ac:dyDescent="0.15">
      <c r="A11211">
        <v>3787111</v>
      </c>
      <c r="B11211">
        <v>1</v>
      </c>
      <c r="C11211">
        <v>5</v>
      </c>
      <c r="D11211">
        <v>1</v>
      </c>
      <c r="E11211">
        <v>1056</v>
      </c>
      <c r="F11211">
        <v>4</v>
      </c>
      <c r="G11211">
        <v>64</v>
      </c>
      <c r="H11211">
        <v>3</v>
      </c>
      <c r="I11211">
        <v>7</v>
      </c>
      <c r="J11211">
        <v>4</v>
      </c>
      <c r="K11211">
        <v>41003072</v>
      </c>
    </row>
    <row r="11212" spans="1:11" x14ac:dyDescent="0.15">
      <c r="A11212">
        <v>3787960</v>
      </c>
      <c r="B11212">
        <v>2</v>
      </c>
      <c r="C11212">
        <v>1</v>
      </c>
      <c r="D11212">
        <v>1</v>
      </c>
      <c r="E11212">
        <v>5030</v>
      </c>
      <c r="F11212">
        <v>5</v>
      </c>
      <c r="G11212">
        <v>66</v>
      </c>
      <c r="H11212">
        <v>10</v>
      </c>
      <c r="I11212">
        <v>7</v>
      </c>
      <c r="J11212">
        <v>9</v>
      </c>
      <c r="K11212">
        <v>41003072</v>
      </c>
    </row>
    <row r="11213" spans="1:11" x14ac:dyDescent="0.15">
      <c r="A11213">
        <v>3787960</v>
      </c>
      <c r="B11213">
        <v>2</v>
      </c>
      <c r="C11213">
        <v>2</v>
      </c>
      <c r="D11213">
        <v>1</v>
      </c>
      <c r="E11213">
        <v>1011</v>
      </c>
      <c r="F11213">
        <v>4</v>
      </c>
      <c r="G11213">
        <v>66</v>
      </c>
      <c r="H11213">
        <v>10</v>
      </c>
      <c r="I11213">
        <v>7</v>
      </c>
      <c r="J11213">
        <v>2</v>
      </c>
      <c r="K11213">
        <v>41003072</v>
      </c>
    </row>
    <row r="11214" spans="1:11" x14ac:dyDescent="0.15">
      <c r="A11214">
        <v>3787960</v>
      </c>
      <c r="B11214">
        <v>2</v>
      </c>
      <c r="C11214">
        <v>3</v>
      </c>
      <c r="D11214">
        <v>1</v>
      </c>
      <c r="E11214">
        <v>5035</v>
      </c>
      <c r="F11214">
        <v>5</v>
      </c>
      <c r="G11214">
        <v>65</v>
      </c>
      <c r="H11214">
        <v>6</v>
      </c>
      <c r="I11214">
        <v>7</v>
      </c>
      <c r="J11214">
        <v>9</v>
      </c>
      <c r="K11214">
        <v>41003072</v>
      </c>
    </row>
    <row r="11215" spans="1:11" x14ac:dyDescent="0.15">
      <c r="A11215">
        <v>3787960</v>
      </c>
      <c r="B11215">
        <v>2</v>
      </c>
      <c r="C11215">
        <v>4</v>
      </c>
      <c r="D11215">
        <v>1</v>
      </c>
      <c r="E11215">
        <v>1016</v>
      </c>
      <c r="F11215">
        <v>4</v>
      </c>
      <c r="G11215">
        <v>65</v>
      </c>
      <c r="H11215">
        <v>10</v>
      </c>
      <c r="I11215">
        <v>7</v>
      </c>
      <c r="J11215">
        <v>3</v>
      </c>
      <c r="K11215">
        <v>41003072</v>
      </c>
    </row>
    <row r="11216" spans="1:11" x14ac:dyDescent="0.15">
      <c r="A11216">
        <v>3787960</v>
      </c>
      <c r="B11216">
        <v>2</v>
      </c>
      <c r="C11216">
        <v>5</v>
      </c>
      <c r="D11216">
        <v>1</v>
      </c>
      <c r="E11216">
        <v>1056</v>
      </c>
      <c r="F11216">
        <v>4</v>
      </c>
      <c r="G11216">
        <v>65</v>
      </c>
      <c r="H11216">
        <v>6</v>
      </c>
      <c r="I11216">
        <v>7</v>
      </c>
      <c r="J11216">
        <v>9</v>
      </c>
      <c r="K11216">
        <v>41003072</v>
      </c>
    </row>
    <row r="11217" spans="1:11" x14ac:dyDescent="0.15">
      <c r="A11217">
        <v>3789592</v>
      </c>
      <c r="B11217">
        <v>1</v>
      </c>
      <c r="C11217">
        <v>1</v>
      </c>
      <c r="D11217">
        <v>1</v>
      </c>
      <c r="E11217">
        <v>1031</v>
      </c>
      <c r="F11217">
        <v>4</v>
      </c>
      <c r="G11217">
        <v>64</v>
      </c>
      <c r="H11217">
        <v>10</v>
      </c>
      <c r="I11217">
        <v>7</v>
      </c>
      <c r="J11217">
        <v>9</v>
      </c>
      <c r="K11217">
        <v>41003072</v>
      </c>
    </row>
    <row r="11218" spans="1:11" x14ac:dyDescent="0.15">
      <c r="A11218">
        <v>3789592</v>
      </c>
      <c r="B11218">
        <v>1</v>
      </c>
      <c r="C11218">
        <v>2</v>
      </c>
      <c r="D11218">
        <v>1</v>
      </c>
      <c r="E11218">
        <v>5028</v>
      </c>
      <c r="F11218">
        <v>5</v>
      </c>
      <c r="G11218">
        <v>64</v>
      </c>
      <c r="H11218">
        <v>10</v>
      </c>
      <c r="I11218">
        <v>7</v>
      </c>
      <c r="J11218">
        <v>9</v>
      </c>
      <c r="K11218">
        <v>41003072</v>
      </c>
    </row>
    <row r="11219" spans="1:11" x14ac:dyDescent="0.15">
      <c r="A11219">
        <v>3789592</v>
      </c>
      <c r="B11219">
        <v>1</v>
      </c>
      <c r="C11219">
        <v>3</v>
      </c>
      <c r="D11219">
        <v>1</v>
      </c>
      <c r="E11219">
        <v>5024</v>
      </c>
      <c r="F11219">
        <v>5</v>
      </c>
      <c r="G11219">
        <v>64</v>
      </c>
      <c r="H11219">
        <v>10</v>
      </c>
      <c r="I11219">
        <v>6</v>
      </c>
      <c r="J11219">
        <v>9</v>
      </c>
      <c r="K11219">
        <v>41003072</v>
      </c>
    </row>
    <row r="11220" spans="1:11" x14ac:dyDescent="0.15">
      <c r="A11220">
        <v>3789592</v>
      </c>
      <c r="B11220">
        <v>1</v>
      </c>
      <c r="C11220">
        <v>4</v>
      </c>
      <c r="D11220">
        <v>1</v>
      </c>
      <c r="E11220">
        <v>1055</v>
      </c>
      <c r="F11220">
        <v>4</v>
      </c>
      <c r="G11220">
        <v>44</v>
      </c>
      <c r="H11220">
        <v>1</v>
      </c>
      <c r="I11220">
        <v>4</v>
      </c>
      <c r="J11220">
        <v>2</v>
      </c>
      <c r="K11220">
        <v>41003072</v>
      </c>
    </row>
    <row r="11221" spans="1:11" x14ac:dyDescent="0.15">
      <c r="A11221">
        <v>3789592</v>
      </c>
      <c r="B11221">
        <v>1</v>
      </c>
      <c r="C11221">
        <v>5</v>
      </c>
      <c r="D11221">
        <v>1</v>
      </c>
      <c r="E11221">
        <v>1022</v>
      </c>
      <c r="F11221">
        <v>4</v>
      </c>
      <c r="G11221">
        <v>64</v>
      </c>
      <c r="H11221">
        <v>10</v>
      </c>
      <c r="I11221">
        <v>7</v>
      </c>
      <c r="J11221">
        <v>5</v>
      </c>
      <c r="K11221">
        <v>41003072</v>
      </c>
    </row>
    <row r="11222" spans="1:11" x14ac:dyDescent="0.15">
      <c r="A11222">
        <v>3791030</v>
      </c>
      <c r="B11222">
        <v>1</v>
      </c>
      <c r="C11222">
        <v>1</v>
      </c>
      <c r="D11222">
        <v>1</v>
      </c>
      <c r="E11222">
        <v>1051</v>
      </c>
      <c r="F11222">
        <v>4</v>
      </c>
      <c r="G11222">
        <v>61</v>
      </c>
      <c r="H11222">
        <v>2</v>
      </c>
      <c r="I11222">
        <v>5</v>
      </c>
      <c r="J11222">
        <v>4</v>
      </c>
      <c r="K11222">
        <v>41003070</v>
      </c>
    </row>
    <row r="11223" spans="1:11" x14ac:dyDescent="0.15">
      <c r="A11223">
        <v>3791030</v>
      </c>
      <c r="B11223">
        <v>1</v>
      </c>
      <c r="C11223">
        <v>2</v>
      </c>
      <c r="D11223">
        <v>1</v>
      </c>
      <c r="E11223">
        <v>5058</v>
      </c>
      <c r="F11223">
        <v>5</v>
      </c>
      <c r="G11223">
        <v>57</v>
      </c>
      <c r="H11223">
        <v>2</v>
      </c>
      <c r="I11223">
        <v>5</v>
      </c>
      <c r="J11223">
        <v>0</v>
      </c>
      <c r="K11223">
        <v>41003070</v>
      </c>
    </row>
    <row r="11224" spans="1:11" x14ac:dyDescent="0.15">
      <c r="A11224">
        <v>3791030</v>
      </c>
      <c r="B11224">
        <v>1</v>
      </c>
      <c r="C11224">
        <v>3</v>
      </c>
      <c r="D11224">
        <v>1</v>
      </c>
      <c r="E11224">
        <v>1062</v>
      </c>
      <c r="F11224">
        <v>4</v>
      </c>
      <c r="G11224">
        <v>55</v>
      </c>
      <c r="H11224">
        <v>3</v>
      </c>
      <c r="I11224">
        <v>5</v>
      </c>
      <c r="J11224">
        <v>9</v>
      </c>
      <c r="K11224">
        <v>41003070</v>
      </c>
    </row>
    <row r="11225" spans="1:11" x14ac:dyDescent="0.15">
      <c r="A11225">
        <v>3791030</v>
      </c>
      <c r="B11225">
        <v>1</v>
      </c>
      <c r="C11225">
        <v>4</v>
      </c>
      <c r="D11225">
        <v>1</v>
      </c>
      <c r="E11225">
        <v>1018</v>
      </c>
      <c r="F11225">
        <v>4</v>
      </c>
      <c r="G11225">
        <v>62</v>
      </c>
      <c r="H11225">
        <v>3</v>
      </c>
      <c r="I11225">
        <v>6</v>
      </c>
      <c r="J11225">
        <v>9</v>
      </c>
      <c r="K11225">
        <v>41003070</v>
      </c>
    </row>
    <row r="11226" spans="1:11" x14ac:dyDescent="0.15">
      <c r="A11226">
        <v>3791030</v>
      </c>
      <c r="B11226">
        <v>1</v>
      </c>
      <c r="C11226">
        <v>5</v>
      </c>
      <c r="D11226">
        <v>1</v>
      </c>
      <c r="E11226">
        <v>1031</v>
      </c>
      <c r="F11226">
        <v>4</v>
      </c>
      <c r="G11226">
        <v>62</v>
      </c>
      <c r="H11226">
        <v>5</v>
      </c>
      <c r="I11226">
        <v>5</v>
      </c>
      <c r="J11226">
        <v>7</v>
      </c>
      <c r="K11226">
        <v>41003070</v>
      </c>
    </row>
    <row r="11227" spans="1:11" x14ac:dyDescent="0.15">
      <c r="A11227">
        <v>3791324</v>
      </c>
      <c r="B11227">
        <v>2</v>
      </c>
      <c r="C11227">
        <v>1</v>
      </c>
      <c r="D11227">
        <v>1</v>
      </c>
      <c r="E11227">
        <v>2045</v>
      </c>
      <c r="F11227">
        <v>3</v>
      </c>
      <c r="G11227">
        <v>67</v>
      </c>
      <c r="H11227">
        <v>10</v>
      </c>
      <c r="I11227">
        <v>7</v>
      </c>
      <c r="J11227">
        <v>6</v>
      </c>
      <c r="K11227">
        <v>41003072</v>
      </c>
    </row>
    <row r="11228" spans="1:11" x14ac:dyDescent="0.15">
      <c r="A11228">
        <v>3791324</v>
      </c>
      <c r="B11228">
        <v>2</v>
      </c>
      <c r="C11228">
        <v>2</v>
      </c>
      <c r="D11228">
        <v>1</v>
      </c>
      <c r="E11228">
        <v>5011</v>
      </c>
      <c r="F11228">
        <v>5</v>
      </c>
      <c r="G11228">
        <v>67</v>
      </c>
      <c r="H11228">
        <v>10</v>
      </c>
      <c r="I11228">
        <v>7</v>
      </c>
      <c r="J11228">
        <v>1</v>
      </c>
      <c r="K11228">
        <v>41003072</v>
      </c>
    </row>
    <row r="11229" spans="1:11" x14ac:dyDescent="0.15">
      <c r="A11229">
        <v>3791324</v>
      </c>
      <c r="B11229">
        <v>2</v>
      </c>
      <c r="C11229">
        <v>3</v>
      </c>
      <c r="D11229">
        <v>1</v>
      </c>
      <c r="E11229">
        <v>1032</v>
      </c>
      <c r="F11229">
        <v>4</v>
      </c>
      <c r="G11229">
        <v>67</v>
      </c>
      <c r="H11229">
        <v>10</v>
      </c>
      <c r="I11229">
        <v>7</v>
      </c>
      <c r="J11229">
        <v>9</v>
      </c>
      <c r="K11229">
        <v>41003072</v>
      </c>
    </row>
    <row r="11230" spans="1:11" x14ac:dyDescent="0.15">
      <c r="A11230">
        <v>3791324</v>
      </c>
      <c r="B11230">
        <v>2</v>
      </c>
      <c r="C11230">
        <v>4</v>
      </c>
      <c r="D11230">
        <v>1</v>
      </c>
      <c r="E11230">
        <v>1005</v>
      </c>
      <c r="F11230">
        <v>4</v>
      </c>
      <c r="G11230">
        <v>67</v>
      </c>
      <c r="H11230">
        <v>9</v>
      </c>
      <c r="I11230">
        <v>7</v>
      </c>
      <c r="J11230">
        <v>9</v>
      </c>
      <c r="K11230">
        <v>41003072</v>
      </c>
    </row>
    <row r="11231" spans="1:11" x14ac:dyDescent="0.15">
      <c r="A11231">
        <v>3791324</v>
      </c>
      <c r="B11231">
        <v>2</v>
      </c>
      <c r="C11231">
        <v>5</v>
      </c>
      <c r="D11231">
        <v>1</v>
      </c>
      <c r="E11231">
        <v>2010</v>
      </c>
      <c r="F11231">
        <v>3</v>
      </c>
      <c r="G11231">
        <v>67</v>
      </c>
      <c r="H11231">
        <v>10</v>
      </c>
      <c r="I11231">
        <v>7</v>
      </c>
      <c r="J11231">
        <v>6</v>
      </c>
      <c r="K11231">
        <v>41003072</v>
      </c>
    </row>
    <row r="11232" spans="1:11" x14ac:dyDescent="0.15">
      <c r="A11232">
        <v>3791351</v>
      </c>
      <c r="B11232">
        <v>2</v>
      </c>
      <c r="C11232">
        <v>1</v>
      </c>
      <c r="D11232">
        <v>1</v>
      </c>
      <c r="E11232">
        <v>5012</v>
      </c>
      <c r="F11232">
        <v>5</v>
      </c>
      <c r="G11232">
        <v>66</v>
      </c>
      <c r="H11232">
        <v>6</v>
      </c>
      <c r="I11232">
        <v>7</v>
      </c>
      <c r="J11232">
        <v>2</v>
      </c>
      <c r="K11232">
        <v>41003072</v>
      </c>
    </row>
    <row r="11233" spans="1:11" x14ac:dyDescent="0.15">
      <c r="A11233">
        <v>3791351</v>
      </c>
      <c r="B11233">
        <v>2</v>
      </c>
      <c r="C11233">
        <v>2</v>
      </c>
      <c r="D11233">
        <v>1</v>
      </c>
      <c r="E11233">
        <v>5004</v>
      </c>
      <c r="F11233">
        <v>5</v>
      </c>
      <c r="G11233">
        <v>66</v>
      </c>
      <c r="H11233">
        <v>10</v>
      </c>
      <c r="I11233">
        <v>7</v>
      </c>
      <c r="J11233">
        <v>5</v>
      </c>
      <c r="K11233">
        <v>41003072</v>
      </c>
    </row>
    <row r="11234" spans="1:11" x14ac:dyDescent="0.15">
      <c r="A11234">
        <v>3791351</v>
      </c>
      <c r="B11234">
        <v>2</v>
      </c>
      <c r="C11234">
        <v>3</v>
      </c>
      <c r="D11234">
        <v>1</v>
      </c>
      <c r="E11234">
        <v>1008</v>
      </c>
      <c r="F11234">
        <v>4</v>
      </c>
      <c r="G11234">
        <v>66</v>
      </c>
      <c r="H11234">
        <v>8</v>
      </c>
      <c r="I11234">
        <v>7</v>
      </c>
      <c r="J11234">
        <v>6</v>
      </c>
      <c r="K11234">
        <v>41003072</v>
      </c>
    </row>
    <row r="11235" spans="1:11" x14ac:dyDescent="0.15">
      <c r="A11235">
        <v>3791351</v>
      </c>
      <c r="B11235">
        <v>2</v>
      </c>
      <c r="C11235">
        <v>4</v>
      </c>
      <c r="D11235">
        <v>1</v>
      </c>
      <c r="E11235">
        <v>1009</v>
      </c>
      <c r="F11235">
        <v>4</v>
      </c>
      <c r="G11235">
        <v>66</v>
      </c>
      <c r="H11235">
        <v>9</v>
      </c>
      <c r="I11235">
        <v>7</v>
      </c>
      <c r="J11235">
        <v>9</v>
      </c>
      <c r="K11235">
        <v>41003072</v>
      </c>
    </row>
    <row r="11236" spans="1:11" x14ac:dyDescent="0.15">
      <c r="A11236">
        <v>3791351</v>
      </c>
      <c r="B11236">
        <v>2</v>
      </c>
      <c r="C11236">
        <v>5</v>
      </c>
      <c r="D11236">
        <v>1</v>
      </c>
      <c r="E11236">
        <v>1050</v>
      </c>
      <c r="F11236">
        <v>4</v>
      </c>
      <c r="G11236">
        <v>66</v>
      </c>
      <c r="H11236">
        <v>10</v>
      </c>
      <c r="I11236">
        <v>7</v>
      </c>
      <c r="J11236">
        <v>9</v>
      </c>
      <c r="K11236">
        <v>41003072</v>
      </c>
    </row>
    <row r="11237" spans="1:11" x14ac:dyDescent="0.15">
      <c r="A11237">
        <v>3791712</v>
      </c>
      <c r="B11237">
        <v>3</v>
      </c>
      <c r="C11237">
        <v>1</v>
      </c>
      <c r="D11237">
        <v>1</v>
      </c>
      <c r="E11237">
        <v>5023</v>
      </c>
      <c r="F11237">
        <v>5</v>
      </c>
      <c r="G11237">
        <v>71</v>
      </c>
      <c r="H11237">
        <v>10</v>
      </c>
      <c r="I11237">
        <v>10</v>
      </c>
      <c r="J11237">
        <v>9</v>
      </c>
      <c r="K11237">
        <v>41003072</v>
      </c>
    </row>
    <row r="11238" spans="1:11" x14ac:dyDescent="0.15">
      <c r="A11238">
        <v>3791712</v>
      </c>
      <c r="B11238">
        <v>3</v>
      </c>
      <c r="C11238">
        <v>2</v>
      </c>
      <c r="D11238">
        <v>1</v>
      </c>
      <c r="E11238">
        <v>5011</v>
      </c>
      <c r="F11238">
        <v>5</v>
      </c>
      <c r="G11238">
        <v>71</v>
      </c>
      <c r="H11238">
        <v>10</v>
      </c>
      <c r="I11238">
        <v>9</v>
      </c>
      <c r="J11238">
        <v>9</v>
      </c>
      <c r="K11238">
        <v>41003072</v>
      </c>
    </row>
    <row r="11239" spans="1:11" x14ac:dyDescent="0.15">
      <c r="A11239">
        <v>3791712</v>
      </c>
      <c r="B11239">
        <v>3</v>
      </c>
      <c r="C11239">
        <v>3</v>
      </c>
      <c r="D11239">
        <v>1</v>
      </c>
      <c r="E11239">
        <v>1002</v>
      </c>
      <c r="F11239">
        <v>4</v>
      </c>
      <c r="G11239">
        <v>10</v>
      </c>
      <c r="H11239">
        <v>0</v>
      </c>
      <c r="I11239">
        <v>0</v>
      </c>
      <c r="J11239">
        <v>0</v>
      </c>
      <c r="K11239">
        <v>41003072</v>
      </c>
    </row>
    <row r="11240" spans="1:11" x14ac:dyDescent="0.15">
      <c r="A11240">
        <v>3791712</v>
      </c>
      <c r="B11240">
        <v>3</v>
      </c>
      <c r="C11240">
        <v>4</v>
      </c>
      <c r="D11240">
        <v>1</v>
      </c>
      <c r="E11240">
        <v>1055</v>
      </c>
      <c r="F11240">
        <v>4</v>
      </c>
      <c r="G11240">
        <v>71</v>
      </c>
      <c r="H11240">
        <v>10</v>
      </c>
      <c r="I11240">
        <v>9</v>
      </c>
      <c r="J11240">
        <v>9</v>
      </c>
      <c r="K11240">
        <v>41003072</v>
      </c>
    </row>
    <row r="11241" spans="1:11" x14ac:dyDescent="0.15">
      <c r="A11241">
        <v>3791712</v>
      </c>
      <c r="B11241">
        <v>3</v>
      </c>
      <c r="C11241">
        <v>5</v>
      </c>
      <c r="D11241">
        <v>1</v>
      </c>
      <c r="E11241">
        <v>1063</v>
      </c>
      <c r="F11241">
        <v>4</v>
      </c>
      <c r="G11241">
        <v>71</v>
      </c>
      <c r="H11241">
        <v>10</v>
      </c>
      <c r="I11241">
        <v>9</v>
      </c>
      <c r="J11241">
        <v>9</v>
      </c>
      <c r="K11241">
        <v>41003072</v>
      </c>
    </row>
    <row r="11242" spans="1:11" x14ac:dyDescent="0.15">
      <c r="A11242">
        <v>3792447</v>
      </c>
      <c r="B11242">
        <v>1</v>
      </c>
      <c r="C11242">
        <v>1</v>
      </c>
      <c r="D11242">
        <v>1</v>
      </c>
      <c r="E11242">
        <v>1055</v>
      </c>
      <c r="F11242">
        <v>4</v>
      </c>
      <c r="G11242">
        <v>39</v>
      </c>
      <c r="H11242">
        <v>3</v>
      </c>
      <c r="I11242">
        <v>3</v>
      </c>
      <c r="J11242">
        <v>0</v>
      </c>
      <c r="K11242">
        <v>41003072</v>
      </c>
    </row>
    <row r="11243" spans="1:11" x14ac:dyDescent="0.15">
      <c r="A11243">
        <v>3792447</v>
      </c>
      <c r="B11243">
        <v>1</v>
      </c>
      <c r="C11243">
        <v>2</v>
      </c>
      <c r="D11243">
        <v>1</v>
      </c>
      <c r="E11243">
        <v>2047</v>
      </c>
      <c r="F11243">
        <v>3</v>
      </c>
      <c r="G11243">
        <v>39</v>
      </c>
      <c r="H11243">
        <v>9</v>
      </c>
      <c r="I11243">
        <v>4</v>
      </c>
      <c r="J11243">
        <v>0</v>
      </c>
      <c r="K11243">
        <v>41003072</v>
      </c>
    </row>
    <row r="11244" spans="1:11" x14ac:dyDescent="0.15">
      <c r="A11244">
        <v>3792447</v>
      </c>
      <c r="B11244">
        <v>1</v>
      </c>
      <c r="C11244">
        <v>3</v>
      </c>
      <c r="D11244">
        <v>1</v>
      </c>
      <c r="E11244">
        <v>1022</v>
      </c>
      <c r="F11244">
        <v>4</v>
      </c>
      <c r="G11244">
        <v>39</v>
      </c>
      <c r="H11244">
        <v>3</v>
      </c>
      <c r="I11244">
        <v>3</v>
      </c>
      <c r="J11244">
        <v>0</v>
      </c>
      <c r="K11244">
        <v>41003072</v>
      </c>
    </row>
    <row r="11245" spans="1:11" x14ac:dyDescent="0.15">
      <c r="A11245">
        <v>3792447</v>
      </c>
      <c r="B11245">
        <v>1</v>
      </c>
      <c r="C11245">
        <v>4</v>
      </c>
      <c r="D11245">
        <v>1</v>
      </c>
      <c r="E11245">
        <v>1009</v>
      </c>
      <c r="F11245">
        <v>4</v>
      </c>
      <c r="G11245">
        <v>39</v>
      </c>
      <c r="H11245">
        <v>4</v>
      </c>
      <c r="I11245">
        <v>3</v>
      </c>
      <c r="J11245">
        <v>1</v>
      </c>
      <c r="K11245">
        <v>41003072</v>
      </c>
    </row>
    <row r="11246" spans="1:11" x14ac:dyDescent="0.15">
      <c r="A11246">
        <v>3792447</v>
      </c>
      <c r="B11246">
        <v>1</v>
      </c>
      <c r="C11246">
        <v>5</v>
      </c>
      <c r="D11246">
        <v>1</v>
      </c>
      <c r="E11246">
        <v>1016</v>
      </c>
      <c r="F11246">
        <v>4</v>
      </c>
      <c r="G11246">
        <v>39</v>
      </c>
      <c r="H11246">
        <v>5</v>
      </c>
      <c r="I11246">
        <v>3</v>
      </c>
      <c r="J11246">
        <v>0</v>
      </c>
      <c r="K11246">
        <v>41003072</v>
      </c>
    </row>
    <row r="11247" spans="1:11" x14ac:dyDescent="0.15">
      <c r="A11247">
        <v>3793163</v>
      </c>
      <c r="B11247">
        <v>2</v>
      </c>
      <c r="C11247">
        <v>1</v>
      </c>
      <c r="D11247">
        <v>1</v>
      </c>
      <c r="E11247">
        <v>1070</v>
      </c>
      <c r="F11247">
        <v>4</v>
      </c>
      <c r="G11247">
        <v>65</v>
      </c>
      <c r="H11247">
        <v>10</v>
      </c>
      <c r="I11247">
        <v>7</v>
      </c>
      <c r="J11247">
        <v>9</v>
      </c>
      <c r="K11247">
        <v>41003073</v>
      </c>
    </row>
    <row r="11248" spans="1:11" x14ac:dyDescent="0.15">
      <c r="A11248">
        <v>3793163</v>
      </c>
      <c r="B11248">
        <v>2</v>
      </c>
      <c r="C11248">
        <v>2</v>
      </c>
      <c r="D11248">
        <v>1</v>
      </c>
      <c r="E11248">
        <v>1031</v>
      </c>
      <c r="F11248">
        <v>4</v>
      </c>
      <c r="G11248">
        <v>65</v>
      </c>
      <c r="H11248">
        <v>10</v>
      </c>
      <c r="I11248">
        <v>7</v>
      </c>
      <c r="J11248">
        <v>9</v>
      </c>
      <c r="K11248">
        <v>41003073</v>
      </c>
    </row>
    <row r="11249" spans="1:11" x14ac:dyDescent="0.15">
      <c r="A11249">
        <v>3793163</v>
      </c>
      <c r="B11249">
        <v>2</v>
      </c>
      <c r="C11249">
        <v>3</v>
      </c>
      <c r="D11249">
        <v>1</v>
      </c>
      <c r="E11249">
        <v>1056</v>
      </c>
      <c r="F11249">
        <v>4</v>
      </c>
      <c r="G11249">
        <v>65</v>
      </c>
      <c r="H11249">
        <v>10</v>
      </c>
      <c r="I11249">
        <v>7</v>
      </c>
      <c r="J11249">
        <v>9</v>
      </c>
      <c r="K11249">
        <v>41003073</v>
      </c>
    </row>
    <row r="11250" spans="1:11" x14ac:dyDescent="0.15">
      <c r="A11250">
        <v>3793163</v>
      </c>
      <c r="B11250">
        <v>2</v>
      </c>
      <c r="C11250">
        <v>4</v>
      </c>
      <c r="D11250">
        <v>1</v>
      </c>
      <c r="E11250">
        <v>5013</v>
      </c>
      <c r="F11250">
        <v>5</v>
      </c>
      <c r="G11250">
        <v>65</v>
      </c>
      <c r="H11250">
        <v>10</v>
      </c>
      <c r="I11250">
        <v>7</v>
      </c>
      <c r="J11250">
        <v>8</v>
      </c>
      <c r="K11250">
        <v>41003073</v>
      </c>
    </row>
    <row r="11251" spans="1:11" x14ac:dyDescent="0.15">
      <c r="A11251">
        <v>3793163</v>
      </c>
      <c r="B11251">
        <v>2</v>
      </c>
      <c r="C11251">
        <v>5</v>
      </c>
      <c r="D11251">
        <v>1</v>
      </c>
      <c r="E11251">
        <v>1012</v>
      </c>
      <c r="F11251">
        <v>4</v>
      </c>
      <c r="G11251">
        <v>65</v>
      </c>
      <c r="H11251">
        <v>10</v>
      </c>
      <c r="I11251">
        <v>7</v>
      </c>
      <c r="J11251">
        <v>4</v>
      </c>
      <c r="K11251">
        <v>41003073</v>
      </c>
    </row>
    <row r="11252" spans="1:11" x14ac:dyDescent="0.15">
      <c r="A11252">
        <v>3793372</v>
      </c>
      <c r="B11252">
        <v>1</v>
      </c>
      <c r="C11252">
        <v>1</v>
      </c>
      <c r="D11252">
        <v>1</v>
      </c>
      <c r="E11252">
        <v>5023</v>
      </c>
      <c r="F11252">
        <v>5</v>
      </c>
      <c r="G11252">
        <v>63</v>
      </c>
      <c r="H11252">
        <v>10</v>
      </c>
      <c r="I11252">
        <v>6</v>
      </c>
      <c r="J11252">
        <v>9</v>
      </c>
      <c r="K11252">
        <v>41003073</v>
      </c>
    </row>
    <row r="11253" spans="1:11" x14ac:dyDescent="0.15">
      <c r="A11253">
        <v>3793372</v>
      </c>
      <c r="B11253">
        <v>1</v>
      </c>
      <c r="C11253">
        <v>2</v>
      </c>
      <c r="D11253">
        <v>1</v>
      </c>
      <c r="E11253">
        <v>5024</v>
      </c>
      <c r="F11253">
        <v>5</v>
      </c>
      <c r="G11253">
        <v>63</v>
      </c>
      <c r="H11253">
        <v>6</v>
      </c>
      <c r="I11253">
        <v>6</v>
      </c>
      <c r="J11253">
        <v>9</v>
      </c>
      <c r="K11253">
        <v>41003073</v>
      </c>
    </row>
    <row r="11254" spans="1:11" x14ac:dyDescent="0.15">
      <c r="A11254">
        <v>3793372</v>
      </c>
      <c r="B11254">
        <v>1</v>
      </c>
      <c r="C11254">
        <v>3</v>
      </c>
      <c r="D11254">
        <v>1</v>
      </c>
      <c r="E11254">
        <v>1023</v>
      </c>
      <c r="F11254">
        <v>4</v>
      </c>
      <c r="G11254">
        <v>63</v>
      </c>
      <c r="H11254">
        <v>6</v>
      </c>
      <c r="I11254">
        <v>6</v>
      </c>
      <c r="J11254">
        <v>1</v>
      </c>
      <c r="K11254">
        <v>41003073</v>
      </c>
    </row>
    <row r="11255" spans="1:11" x14ac:dyDescent="0.15">
      <c r="A11255">
        <v>3793372</v>
      </c>
      <c r="B11255">
        <v>1</v>
      </c>
      <c r="C11255">
        <v>4</v>
      </c>
      <c r="D11255">
        <v>1</v>
      </c>
      <c r="E11255">
        <v>1055</v>
      </c>
      <c r="F11255">
        <v>4</v>
      </c>
      <c r="G11255">
        <v>63</v>
      </c>
      <c r="H11255">
        <v>6</v>
      </c>
      <c r="I11255">
        <v>5</v>
      </c>
      <c r="J11255">
        <v>2</v>
      </c>
      <c r="K11255">
        <v>41003073</v>
      </c>
    </row>
    <row r="11256" spans="1:11" x14ac:dyDescent="0.15">
      <c r="A11256">
        <v>3793372</v>
      </c>
      <c r="B11256">
        <v>1</v>
      </c>
      <c r="C11256">
        <v>5</v>
      </c>
      <c r="D11256">
        <v>1</v>
      </c>
      <c r="E11256">
        <v>1063</v>
      </c>
      <c r="F11256">
        <v>4</v>
      </c>
      <c r="G11256">
        <v>57</v>
      </c>
      <c r="H11256">
        <v>6</v>
      </c>
      <c r="I11256">
        <v>5</v>
      </c>
      <c r="J11256">
        <v>0</v>
      </c>
      <c r="K11256">
        <v>41003073</v>
      </c>
    </row>
    <row r="11257" spans="1:11" x14ac:dyDescent="0.15">
      <c r="A11257">
        <v>3793563</v>
      </c>
      <c r="B11257">
        <v>2</v>
      </c>
      <c r="C11257">
        <v>1</v>
      </c>
      <c r="D11257">
        <v>1</v>
      </c>
      <c r="E11257">
        <v>5024</v>
      </c>
      <c r="F11257">
        <v>5</v>
      </c>
      <c r="G11257">
        <v>63</v>
      </c>
      <c r="H11257">
        <v>7</v>
      </c>
      <c r="I11257">
        <v>7</v>
      </c>
      <c r="J11257">
        <v>3</v>
      </c>
      <c r="K11257">
        <v>41003073</v>
      </c>
    </row>
    <row r="11258" spans="1:11" x14ac:dyDescent="0.15">
      <c r="A11258">
        <v>3793563</v>
      </c>
      <c r="B11258">
        <v>2</v>
      </c>
      <c r="C11258">
        <v>2</v>
      </c>
      <c r="D11258">
        <v>1</v>
      </c>
      <c r="E11258">
        <v>1022</v>
      </c>
      <c r="F11258">
        <v>4</v>
      </c>
      <c r="G11258">
        <v>63</v>
      </c>
      <c r="H11258">
        <v>10</v>
      </c>
      <c r="I11258">
        <v>7</v>
      </c>
      <c r="J11258">
        <v>5</v>
      </c>
      <c r="K11258">
        <v>41003073</v>
      </c>
    </row>
    <row r="11259" spans="1:11" x14ac:dyDescent="0.15">
      <c r="A11259">
        <v>3793563</v>
      </c>
      <c r="B11259">
        <v>2</v>
      </c>
      <c r="C11259">
        <v>3</v>
      </c>
      <c r="D11259">
        <v>1</v>
      </c>
      <c r="E11259">
        <v>1006</v>
      </c>
      <c r="F11259">
        <v>4</v>
      </c>
      <c r="G11259">
        <v>57</v>
      </c>
      <c r="H11259">
        <v>0</v>
      </c>
      <c r="I11259">
        <v>5</v>
      </c>
      <c r="J11259">
        <v>7</v>
      </c>
      <c r="K11259">
        <v>41003073</v>
      </c>
    </row>
    <row r="11260" spans="1:11" x14ac:dyDescent="0.15">
      <c r="A11260">
        <v>3793563</v>
      </c>
      <c r="B11260">
        <v>2</v>
      </c>
      <c r="C11260">
        <v>4</v>
      </c>
      <c r="D11260">
        <v>1</v>
      </c>
      <c r="E11260">
        <v>1055</v>
      </c>
      <c r="F11260">
        <v>4</v>
      </c>
      <c r="G11260">
        <v>60</v>
      </c>
      <c r="H11260">
        <v>3</v>
      </c>
      <c r="I11260">
        <v>4</v>
      </c>
      <c r="J11260">
        <v>0</v>
      </c>
      <c r="K11260">
        <v>41003073</v>
      </c>
    </row>
    <row r="11261" spans="1:11" x14ac:dyDescent="0.15">
      <c r="A11261">
        <v>3793563</v>
      </c>
      <c r="B11261">
        <v>2</v>
      </c>
      <c r="C11261">
        <v>5</v>
      </c>
      <c r="D11261">
        <v>1</v>
      </c>
      <c r="E11261">
        <v>1063</v>
      </c>
      <c r="F11261">
        <v>4</v>
      </c>
      <c r="G11261">
        <v>59</v>
      </c>
      <c r="H11261">
        <v>4</v>
      </c>
      <c r="I11261">
        <v>4</v>
      </c>
      <c r="J11261">
        <v>5</v>
      </c>
      <c r="K11261">
        <v>41003073</v>
      </c>
    </row>
    <row r="11262" spans="1:11" x14ac:dyDescent="0.15">
      <c r="A11262">
        <v>3794494</v>
      </c>
      <c r="B11262">
        <v>1</v>
      </c>
      <c r="C11262">
        <v>1</v>
      </c>
      <c r="D11262">
        <v>1</v>
      </c>
      <c r="E11262">
        <v>1031</v>
      </c>
      <c r="F11262">
        <v>4</v>
      </c>
      <c r="G11262">
        <v>60</v>
      </c>
      <c r="H11262">
        <v>0</v>
      </c>
      <c r="I11262">
        <v>6</v>
      </c>
      <c r="J11262">
        <v>3</v>
      </c>
      <c r="K11262">
        <v>41003073</v>
      </c>
    </row>
    <row r="11263" spans="1:11" x14ac:dyDescent="0.15">
      <c r="A11263">
        <v>3794494</v>
      </c>
      <c r="B11263">
        <v>1</v>
      </c>
      <c r="C11263">
        <v>2</v>
      </c>
      <c r="D11263">
        <v>1</v>
      </c>
      <c r="E11263">
        <v>1055</v>
      </c>
      <c r="F11263">
        <v>4</v>
      </c>
      <c r="G11263">
        <v>61</v>
      </c>
      <c r="H11263">
        <v>3</v>
      </c>
      <c r="I11263">
        <v>4</v>
      </c>
      <c r="J11263">
        <v>1</v>
      </c>
      <c r="K11263">
        <v>41003073</v>
      </c>
    </row>
    <row r="11264" spans="1:11" x14ac:dyDescent="0.15">
      <c r="A11264">
        <v>3794494</v>
      </c>
      <c r="B11264">
        <v>1</v>
      </c>
      <c r="C11264">
        <v>3</v>
      </c>
      <c r="D11264">
        <v>1</v>
      </c>
      <c r="E11264">
        <v>1030</v>
      </c>
      <c r="F11264">
        <v>4</v>
      </c>
      <c r="G11264">
        <v>60</v>
      </c>
      <c r="H11264">
        <v>0</v>
      </c>
      <c r="I11264">
        <v>6</v>
      </c>
      <c r="J11264">
        <v>4</v>
      </c>
      <c r="K11264">
        <v>41003073</v>
      </c>
    </row>
    <row r="11265" spans="1:11" x14ac:dyDescent="0.15">
      <c r="A11265">
        <v>3794494</v>
      </c>
      <c r="B11265">
        <v>1</v>
      </c>
      <c r="C11265">
        <v>4</v>
      </c>
      <c r="D11265">
        <v>1</v>
      </c>
      <c r="E11265">
        <v>1035</v>
      </c>
      <c r="F11265">
        <v>4</v>
      </c>
      <c r="G11265">
        <v>60</v>
      </c>
      <c r="H11265">
        <v>0</v>
      </c>
      <c r="I11265">
        <v>5</v>
      </c>
      <c r="J11265">
        <v>2</v>
      </c>
      <c r="K11265">
        <v>41003073</v>
      </c>
    </row>
    <row r="11266" spans="1:11" x14ac:dyDescent="0.15">
      <c r="A11266">
        <v>3794494</v>
      </c>
      <c r="B11266">
        <v>1</v>
      </c>
      <c r="C11266">
        <v>5</v>
      </c>
      <c r="D11266">
        <v>1</v>
      </c>
      <c r="E11266">
        <v>5058</v>
      </c>
      <c r="F11266">
        <v>5</v>
      </c>
      <c r="G11266">
        <v>60</v>
      </c>
      <c r="H11266">
        <v>0</v>
      </c>
      <c r="I11266">
        <v>4</v>
      </c>
      <c r="J11266">
        <v>1</v>
      </c>
      <c r="K11266">
        <v>41003073</v>
      </c>
    </row>
    <row r="11267" spans="1:11" x14ac:dyDescent="0.15">
      <c r="A11267">
        <v>3795232</v>
      </c>
      <c r="B11267">
        <v>2</v>
      </c>
      <c r="C11267">
        <v>1</v>
      </c>
      <c r="D11267">
        <v>1</v>
      </c>
      <c r="E11267">
        <v>5024</v>
      </c>
      <c r="F11267">
        <v>5</v>
      </c>
      <c r="G11267">
        <v>68</v>
      </c>
      <c r="H11267">
        <v>10</v>
      </c>
      <c r="I11267">
        <v>8</v>
      </c>
      <c r="J11267">
        <v>9</v>
      </c>
      <c r="K11267">
        <v>41003073</v>
      </c>
    </row>
    <row r="11268" spans="1:11" x14ac:dyDescent="0.15">
      <c r="A11268">
        <v>3795232</v>
      </c>
      <c r="B11268">
        <v>2</v>
      </c>
      <c r="C11268">
        <v>2</v>
      </c>
      <c r="D11268">
        <v>1</v>
      </c>
      <c r="E11268">
        <v>1056</v>
      </c>
      <c r="F11268">
        <v>4</v>
      </c>
      <c r="G11268">
        <v>67</v>
      </c>
      <c r="H11268">
        <v>5</v>
      </c>
      <c r="I11268">
        <v>5</v>
      </c>
      <c r="J11268">
        <v>9</v>
      </c>
      <c r="K11268">
        <v>41003073</v>
      </c>
    </row>
    <row r="11269" spans="1:11" x14ac:dyDescent="0.15">
      <c r="A11269">
        <v>3795232</v>
      </c>
      <c r="B11269">
        <v>2</v>
      </c>
      <c r="C11269">
        <v>3</v>
      </c>
      <c r="D11269">
        <v>1</v>
      </c>
      <c r="E11269">
        <v>1016</v>
      </c>
      <c r="F11269">
        <v>4</v>
      </c>
      <c r="G11269">
        <v>66</v>
      </c>
      <c r="H11269">
        <v>6</v>
      </c>
      <c r="I11269">
        <v>7</v>
      </c>
      <c r="J11269">
        <v>5</v>
      </c>
      <c r="K11269">
        <v>41003073</v>
      </c>
    </row>
    <row r="11270" spans="1:11" x14ac:dyDescent="0.15">
      <c r="A11270">
        <v>3795232</v>
      </c>
      <c r="B11270">
        <v>2</v>
      </c>
      <c r="C11270">
        <v>4</v>
      </c>
      <c r="D11270">
        <v>1</v>
      </c>
      <c r="E11270">
        <v>5022</v>
      </c>
      <c r="F11270">
        <v>5</v>
      </c>
      <c r="G11270">
        <v>68</v>
      </c>
      <c r="H11270">
        <v>10</v>
      </c>
      <c r="I11270">
        <v>8</v>
      </c>
      <c r="J11270">
        <v>9</v>
      </c>
      <c r="K11270">
        <v>41003073</v>
      </c>
    </row>
    <row r="11271" spans="1:11" x14ac:dyDescent="0.15">
      <c r="A11271">
        <v>3795232</v>
      </c>
      <c r="B11271">
        <v>2</v>
      </c>
      <c r="C11271">
        <v>5</v>
      </c>
      <c r="D11271">
        <v>1</v>
      </c>
      <c r="E11271">
        <v>1055</v>
      </c>
      <c r="F11271">
        <v>4</v>
      </c>
      <c r="G11271">
        <v>68</v>
      </c>
      <c r="H11271">
        <v>8</v>
      </c>
      <c r="I11271">
        <v>8</v>
      </c>
      <c r="J11271">
        <v>6</v>
      </c>
      <c r="K11271">
        <v>41003073</v>
      </c>
    </row>
    <row r="11272" spans="1:11" x14ac:dyDescent="0.15">
      <c r="A11272">
        <v>3795492</v>
      </c>
      <c r="B11272">
        <v>1</v>
      </c>
      <c r="C11272">
        <v>1</v>
      </c>
      <c r="D11272">
        <v>1</v>
      </c>
      <c r="E11272">
        <v>1045</v>
      </c>
      <c r="F11272">
        <v>4</v>
      </c>
      <c r="G11272">
        <v>64</v>
      </c>
      <c r="H11272">
        <v>10</v>
      </c>
      <c r="I11272">
        <v>7</v>
      </c>
      <c r="J11272">
        <v>8</v>
      </c>
      <c r="K11272">
        <v>41003073</v>
      </c>
    </row>
    <row r="11273" spans="1:11" x14ac:dyDescent="0.15">
      <c r="A11273">
        <v>3795492</v>
      </c>
      <c r="B11273">
        <v>1</v>
      </c>
      <c r="C11273">
        <v>2</v>
      </c>
      <c r="D11273">
        <v>1</v>
      </c>
      <c r="E11273">
        <v>1016</v>
      </c>
      <c r="F11273">
        <v>4</v>
      </c>
      <c r="G11273">
        <v>64</v>
      </c>
      <c r="H11273">
        <v>6</v>
      </c>
      <c r="I11273">
        <v>6</v>
      </c>
      <c r="J11273">
        <v>3</v>
      </c>
      <c r="K11273">
        <v>41003073</v>
      </c>
    </row>
    <row r="11274" spans="1:11" x14ac:dyDescent="0.15">
      <c r="A11274">
        <v>3795492</v>
      </c>
      <c r="B11274">
        <v>1</v>
      </c>
      <c r="C11274">
        <v>3</v>
      </c>
      <c r="D11274">
        <v>1</v>
      </c>
      <c r="E11274">
        <v>5021</v>
      </c>
      <c r="F11274">
        <v>5</v>
      </c>
      <c r="G11274">
        <v>64</v>
      </c>
      <c r="H11274">
        <v>6</v>
      </c>
      <c r="I11274">
        <v>7</v>
      </c>
      <c r="J11274">
        <v>5</v>
      </c>
      <c r="K11274">
        <v>41003073</v>
      </c>
    </row>
    <row r="11275" spans="1:11" x14ac:dyDescent="0.15">
      <c r="A11275">
        <v>3795492</v>
      </c>
      <c r="B11275">
        <v>1</v>
      </c>
      <c r="C11275">
        <v>4</v>
      </c>
      <c r="D11275">
        <v>1</v>
      </c>
      <c r="E11275">
        <v>1056</v>
      </c>
      <c r="F11275">
        <v>4</v>
      </c>
      <c r="G11275">
        <v>64</v>
      </c>
      <c r="H11275">
        <v>3</v>
      </c>
      <c r="I11275">
        <v>4</v>
      </c>
      <c r="J11275">
        <v>7</v>
      </c>
      <c r="K11275">
        <v>41003073</v>
      </c>
    </row>
    <row r="11276" spans="1:11" x14ac:dyDescent="0.15">
      <c r="A11276">
        <v>3795492</v>
      </c>
      <c r="B11276">
        <v>1</v>
      </c>
      <c r="C11276">
        <v>5</v>
      </c>
      <c r="D11276">
        <v>1</v>
      </c>
      <c r="E11276">
        <v>5029</v>
      </c>
      <c r="F11276">
        <v>5</v>
      </c>
      <c r="G11276">
        <v>64</v>
      </c>
      <c r="H11276">
        <v>6</v>
      </c>
      <c r="I11276">
        <v>7</v>
      </c>
      <c r="J11276">
        <v>9</v>
      </c>
      <c r="K11276">
        <v>41003073</v>
      </c>
    </row>
    <row r="11277" spans="1:11" x14ac:dyDescent="0.15">
      <c r="A11277">
        <v>3795595</v>
      </c>
      <c r="B11277">
        <v>1</v>
      </c>
      <c r="C11277">
        <v>1</v>
      </c>
      <c r="D11277">
        <v>1</v>
      </c>
      <c r="E11277">
        <v>5021</v>
      </c>
      <c r="F11277">
        <v>5</v>
      </c>
      <c r="G11277">
        <v>67</v>
      </c>
      <c r="H11277">
        <v>6</v>
      </c>
      <c r="I11277">
        <v>7</v>
      </c>
      <c r="J11277">
        <v>8</v>
      </c>
      <c r="K11277">
        <v>41003073</v>
      </c>
    </row>
    <row r="11278" spans="1:11" x14ac:dyDescent="0.15">
      <c r="A11278">
        <v>3795595</v>
      </c>
      <c r="B11278">
        <v>1</v>
      </c>
      <c r="C11278">
        <v>2</v>
      </c>
      <c r="D11278">
        <v>1</v>
      </c>
      <c r="E11278">
        <v>1056</v>
      </c>
      <c r="F11278">
        <v>4</v>
      </c>
      <c r="G11278">
        <v>67</v>
      </c>
      <c r="H11278">
        <v>6</v>
      </c>
      <c r="I11278">
        <v>7</v>
      </c>
      <c r="J11278">
        <v>8</v>
      </c>
      <c r="K11278">
        <v>41003073</v>
      </c>
    </row>
    <row r="11279" spans="1:11" x14ac:dyDescent="0.15">
      <c r="A11279">
        <v>3795595</v>
      </c>
      <c r="B11279">
        <v>1</v>
      </c>
      <c r="C11279">
        <v>3</v>
      </c>
      <c r="D11279">
        <v>1</v>
      </c>
      <c r="E11279">
        <v>5030</v>
      </c>
      <c r="F11279">
        <v>5</v>
      </c>
      <c r="G11279">
        <v>67</v>
      </c>
      <c r="H11279">
        <v>6</v>
      </c>
      <c r="I11279">
        <v>7</v>
      </c>
      <c r="J11279">
        <v>9</v>
      </c>
      <c r="K11279">
        <v>41003073</v>
      </c>
    </row>
    <row r="11280" spans="1:11" x14ac:dyDescent="0.15">
      <c r="A11280">
        <v>3795595</v>
      </c>
      <c r="B11280">
        <v>1</v>
      </c>
      <c r="C11280">
        <v>4</v>
      </c>
      <c r="D11280">
        <v>1</v>
      </c>
      <c r="E11280">
        <v>1016</v>
      </c>
      <c r="F11280">
        <v>4</v>
      </c>
      <c r="G11280">
        <v>67</v>
      </c>
      <c r="H11280">
        <v>10</v>
      </c>
      <c r="I11280">
        <v>7</v>
      </c>
      <c r="J11280">
        <v>5</v>
      </c>
      <c r="K11280">
        <v>41003073</v>
      </c>
    </row>
    <row r="11281" spans="1:11" x14ac:dyDescent="0.15">
      <c r="A11281">
        <v>3795595</v>
      </c>
      <c r="B11281">
        <v>1</v>
      </c>
      <c r="C11281">
        <v>5</v>
      </c>
      <c r="D11281">
        <v>1</v>
      </c>
      <c r="E11281">
        <v>5029</v>
      </c>
      <c r="F11281">
        <v>5</v>
      </c>
      <c r="G11281">
        <v>67</v>
      </c>
      <c r="H11281">
        <v>10</v>
      </c>
      <c r="I11281">
        <v>7</v>
      </c>
      <c r="J11281">
        <v>9</v>
      </c>
      <c r="K11281">
        <v>41003073</v>
      </c>
    </row>
    <row r="11282" spans="1:11" x14ac:dyDescent="0.15">
      <c r="A11282">
        <v>3795653</v>
      </c>
      <c r="B11282">
        <v>1</v>
      </c>
      <c r="C11282">
        <v>1</v>
      </c>
      <c r="D11282">
        <v>1</v>
      </c>
      <c r="E11282">
        <v>1047</v>
      </c>
      <c r="F11282">
        <v>4</v>
      </c>
      <c r="G11282">
        <v>47</v>
      </c>
      <c r="H11282">
        <v>6</v>
      </c>
      <c r="I11282">
        <v>3</v>
      </c>
      <c r="J11282">
        <v>0</v>
      </c>
      <c r="K11282">
        <v>41003073</v>
      </c>
    </row>
    <row r="11283" spans="1:11" x14ac:dyDescent="0.15">
      <c r="A11283">
        <v>3795653</v>
      </c>
      <c r="B11283">
        <v>1</v>
      </c>
      <c r="C11283">
        <v>2</v>
      </c>
      <c r="D11283">
        <v>1</v>
      </c>
      <c r="E11283">
        <v>1032</v>
      </c>
      <c r="F11283">
        <v>4</v>
      </c>
      <c r="G11283">
        <v>47</v>
      </c>
      <c r="H11283">
        <v>6</v>
      </c>
      <c r="I11283">
        <v>2</v>
      </c>
      <c r="J11283">
        <v>0</v>
      </c>
      <c r="K11283">
        <v>41003073</v>
      </c>
    </row>
    <row r="11284" spans="1:11" x14ac:dyDescent="0.15">
      <c r="A11284">
        <v>3795653</v>
      </c>
      <c r="B11284">
        <v>1</v>
      </c>
      <c r="C11284">
        <v>3</v>
      </c>
      <c r="D11284">
        <v>1</v>
      </c>
      <c r="E11284">
        <v>1005</v>
      </c>
      <c r="F11284">
        <v>4</v>
      </c>
      <c r="G11284">
        <v>47</v>
      </c>
      <c r="H11284">
        <v>4</v>
      </c>
      <c r="I11284">
        <v>2</v>
      </c>
      <c r="J11284">
        <v>2</v>
      </c>
      <c r="K11284">
        <v>41003073</v>
      </c>
    </row>
    <row r="11285" spans="1:11" x14ac:dyDescent="0.15">
      <c r="A11285">
        <v>3795653</v>
      </c>
      <c r="B11285">
        <v>1</v>
      </c>
      <c r="C11285">
        <v>4</v>
      </c>
      <c r="D11285">
        <v>1</v>
      </c>
      <c r="E11285">
        <v>1001</v>
      </c>
      <c r="F11285">
        <v>4</v>
      </c>
      <c r="G11285">
        <v>47</v>
      </c>
      <c r="H11285">
        <v>6</v>
      </c>
      <c r="I11285">
        <v>2</v>
      </c>
      <c r="J11285">
        <v>0</v>
      </c>
      <c r="K11285">
        <v>41003073</v>
      </c>
    </row>
    <row r="11286" spans="1:11" x14ac:dyDescent="0.15">
      <c r="A11286">
        <v>3795653</v>
      </c>
      <c r="B11286">
        <v>1</v>
      </c>
      <c r="C11286">
        <v>5</v>
      </c>
      <c r="D11286">
        <v>1</v>
      </c>
      <c r="E11286">
        <v>1006</v>
      </c>
      <c r="F11286">
        <v>4</v>
      </c>
      <c r="G11286">
        <v>47</v>
      </c>
      <c r="H11286">
        <v>6</v>
      </c>
      <c r="I11286">
        <v>0</v>
      </c>
      <c r="J11286">
        <v>7</v>
      </c>
      <c r="K11286">
        <v>41003073</v>
      </c>
    </row>
    <row r="11287" spans="1:11" x14ac:dyDescent="0.15">
      <c r="A11287">
        <v>3797564</v>
      </c>
      <c r="B11287">
        <v>2</v>
      </c>
      <c r="C11287">
        <v>1</v>
      </c>
      <c r="D11287">
        <v>1</v>
      </c>
      <c r="E11287">
        <v>5013</v>
      </c>
      <c r="F11287">
        <v>5</v>
      </c>
      <c r="G11287">
        <v>68</v>
      </c>
      <c r="H11287">
        <v>10</v>
      </c>
      <c r="I11287">
        <v>8</v>
      </c>
      <c r="J11287">
        <v>8</v>
      </c>
      <c r="K11287">
        <v>41003073</v>
      </c>
    </row>
    <row r="11288" spans="1:11" x14ac:dyDescent="0.15">
      <c r="A11288">
        <v>3797564</v>
      </c>
      <c r="B11288">
        <v>2</v>
      </c>
      <c r="C11288">
        <v>2</v>
      </c>
      <c r="D11288">
        <v>1</v>
      </c>
      <c r="E11288">
        <v>5029</v>
      </c>
      <c r="F11288">
        <v>5</v>
      </c>
      <c r="G11288">
        <v>68</v>
      </c>
      <c r="H11288">
        <v>10</v>
      </c>
      <c r="I11288">
        <v>8</v>
      </c>
      <c r="J11288">
        <v>9</v>
      </c>
      <c r="K11288">
        <v>41003073</v>
      </c>
    </row>
    <row r="11289" spans="1:11" x14ac:dyDescent="0.15">
      <c r="A11289">
        <v>3797564</v>
      </c>
      <c r="B11289">
        <v>2</v>
      </c>
      <c r="C11289">
        <v>3</v>
      </c>
      <c r="D11289">
        <v>1</v>
      </c>
      <c r="E11289">
        <v>1012</v>
      </c>
      <c r="F11289">
        <v>4</v>
      </c>
      <c r="G11289">
        <v>68</v>
      </c>
      <c r="H11289">
        <v>10</v>
      </c>
      <c r="I11289">
        <v>8</v>
      </c>
      <c r="J11289">
        <v>9</v>
      </c>
      <c r="K11289">
        <v>41003073</v>
      </c>
    </row>
    <row r="11290" spans="1:11" x14ac:dyDescent="0.15">
      <c r="A11290">
        <v>3797564</v>
      </c>
      <c r="B11290">
        <v>2</v>
      </c>
      <c r="C11290">
        <v>4</v>
      </c>
      <c r="D11290">
        <v>1</v>
      </c>
      <c r="E11290">
        <v>1056</v>
      </c>
      <c r="F11290">
        <v>4</v>
      </c>
      <c r="G11290">
        <v>68</v>
      </c>
      <c r="H11290">
        <v>10</v>
      </c>
      <c r="I11290">
        <v>8</v>
      </c>
      <c r="J11290">
        <v>9</v>
      </c>
      <c r="K11290">
        <v>41003073</v>
      </c>
    </row>
    <row r="11291" spans="1:11" x14ac:dyDescent="0.15">
      <c r="A11291">
        <v>3797564</v>
      </c>
      <c r="B11291">
        <v>2</v>
      </c>
      <c r="C11291">
        <v>5</v>
      </c>
      <c r="D11291">
        <v>1</v>
      </c>
      <c r="E11291">
        <v>5035</v>
      </c>
      <c r="F11291">
        <v>5</v>
      </c>
      <c r="G11291">
        <v>68</v>
      </c>
      <c r="H11291">
        <v>7</v>
      </c>
      <c r="I11291">
        <v>8</v>
      </c>
      <c r="J11291">
        <v>9</v>
      </c>
      <c r="K11291">
        <v>41003073</v>
      </c>
    </row>
    <row r="11292" spans="1:11" x14ac:dyDescent="0.15">
      <c r="A11292">
        <v>3800118</v>
      </c>
      <c r="B11292">
        <v>1</v>
      </c>
      <c r="C11292">
        <v>1</v>
      </c>
      <c r="D11292">
        <v>1</v>
      </c>
      <c r="E11292">
        <v>1071</v>
      </c>
      <c r="F11292">
        <v>4</v>
      </c>
      <c r="G11292">
        <v>60</v>
      </c>
      <c r="H11292">
        <v>6</v>
      </c>
      <c r="I11292">
        <v>7</v>
      </c>
      <c r="J11292">
        <v>1</v>
      </c>
      <c r="K11292">
        <v>41003071</v>
      </c>
    </row>
    <row r="11293" spans="1:11" x14ac:dyDescent="0.15">
      <c r="A11293">
        <v>3800118</v>
      </c>
      <c r="B11293">
        <v>1</v>
      </c>
      <c r="C11293">
        <v>2</v>
      </c>
      <c r="D11293">
        <v>1</v>
      </c>
      <c r="E11293">
        <v>1018</v>
      </c>
      <c r="F11293">
        <v>4</v>
      </c>
      <c r="G11293">
        <v>60</v>
      </c>
      <c r="H11293">
        <v>6</v>
      </c>
      <c r="I11293">
        <v>7</v>
      </c>
      <c r="J11293">
        <v>9</v>
      </c>
      <c r="K11293">
        <v>41003071</v>
      </c>
    </row>
    <row r="11294" spans="1:11" x14ac:dyDescent="0.15">
      <c r="A11294">
        <v>3800118</v>
      </c>
      <c r="B11294">
        <v>1</v>
      </c>
      <c r="C11294">
        <v>3</v>
      </c>
      <c r="D11294">
        <v>1</v>
      </c>
      <c r="E11294">
        <v>1055</v>
      </c>
      <c r="F11294">
        <v>4</v>
      </c>
      <c r="G11294">
        <v>60</v>
      </c>
      <c r="H11294">
        <v>5</v>
      </c>
      <c r="I11294">
        <v>6</v>
      </c>
      <c r="J11294">
        <v>0</v>
      </c>
      <c r="K11294">
        <v>41003071</v>
      </c>
    </row>
    <row r="11295" spans="1:11" x14ac:dyDescent="0.15">
      <c r="A11295">
        <v>3800118</v>
      </c>
      <c r="B11295">
        <v>1</v>
      </c>
      <c r="C11295">
        <v>4</v>
      </c>
      <c r="D11295">
        <v>1</v>
      </c>
      <c r="E11295">
        <v>1016</v>
      </c>
      <c r="F11295">
        <v>4</v>
      </c>
      <c r="G11295">
        <v>60</v>
      </c>
      <c r="H11295">
        <v>10</v>
      </c>
      <c r="I11295">
        <v>7</v>
      </c>
      <c r="J11295">
        <v>2</v>
      </c>
      <c r="K11295">
        <v>41003071</v>
      </c>
    </row>
    <row r="11296" spans="1:11" x14ac:dyDescent="0.15">
      <c r="A11296">
        <v>3800118</v>
      </c>
      <c r="B11296">
        <v>1</v>
      </c>
      <c r="C11296">
        <v>5</v>
      </c>
      <c r="D11296">
        <v>1</v>
      </c>
      <c r="E11296">
        <v>1056</v>
      </c>
      <c r="F11296">
        <v>4</v>
      </c>
      <c r="G11296">
        <v>60</v>
      </c>
      <c r="H11296">
        <v>6</v>
      </c>
      <c r="I11296">
        <v>7</v>
      </c>
      <c r="J11296">
        <v>7</v>
      </c>
      <c r="K11296">
        <v>41003071</v>
      </c>
    </row>
    <row r="11297" spans="1:11" x14ac:dyDescent="0.15">
      <c r="A11297">
        <v>3807410</v>
      </c>
      <c r="B11297">
        <v>1</v>
      </c>
      <c r="C11297">
        <v>1</v>
      </c>
      <c r="D11297">
        <v>1</v>
      </c>
      <c r="E11297">
        <v>1009</v>
      </c>
      <c r="F11297">
        <v>4</v>
      </c>
      <c r="G11297">
        <v>52</v>
      </c>
      <c r="H11297">
        <v>5</v>
      </c>
      <c r="I11297">
        <v>5</v>
      </c>
      <c r="J11297">
        <v>9</v>
      </c>
      <c r="K11297">
        <v>41003073</v>
      </c>
    </row>
    <row r="11298" spans="1:11" x14ac:dyDescent="0.15">
      <c r="A11298">
        <v>3807410</v>
      </c>
      <c r="B11298">
        <v>1</v>
      </c>
      <c r="C11298">
        <v>2</v>
      </c>
      <c r="D11298">
        <v>1</v>
      </c>
      <c r="E11298">
        <v>1050</v>
      </c>
      <c r="F11298">
        <v>4</v>
      </c>
      <c r="G11298">
        <v>52</v>
      </c>
      <c r="H11298">
        <v>4</v>
      </c>
      <c r="I11298">
        <v>3</v>
      </c>
      <c r="J11298">
        <v>3</v>
      </c>
      <c r="K11298">
        <v>41003073</v>
      </c>
    </row>
    <row r="11299" spans="1:11" x14ac:dyDescent="0.15">
      <c r="A11299">
        <v>3807410</v>
      </c>
      <c r="B11299">
        <v>1</v>
      </c>
      <c r="C11299">
        <v>3</v>
      </c>
      <c r="D11299">
        <v>1</v>
      </c>
      <c r="E11299">
        <v>2047</v>
      </c>
      <c r="F11299">
        <v>3</v>
      </c>
      <c r="G11299">
        <v>52</v>
      </c>
      <c r="H11299">
        <v>10</v>
      </c>
      <c r="I11299">
        <v>3</v>
      </c>
      <c r="J11299">
        <v>0</v>
      </c>
      <c r="K11299">
        <v>41003073</v>
      </c>
    </row>
    <row r="11300" spans="1:11" x14ac:dyDescent="0.15">
      <c r="A11300">
        <v>3807410</v>
      </c>
      <c r="B11300">
        <v>1</v>
      </c>
      <c r="C11300">
        <v>4</v>
      </c>
      <c r="D11300">
        <v>1</v>
      </c>
      <c r="E11300">
        <v>1041</v>
      </c>
      <c r="F11300">
        <v>4</v>
      </c>
      <c r="G11300">
        <v>52</v>
      </c>
      <c r="H11300">
        <v>5</v>
      </c>
      <c r="I11300">
        <v>4</v>
      </c>
      <c r="J11300">
        <v>4</v>
      </c>
      <c r="K11300">
        <v>41003073</v>
      </c>
    </row>
    <row r="11301" spans="1:11" x14ac:dyDescent="0.15">
      <c r="A11301">
        <v>3807410</v>
      </c>
      <c r="B11301">
        <v>1</v>
      </c>
      <c r="C11301">
        <v>5</v>
      </c>
      <c r="D11301">
        <v>1</v>
      </c>
      <c r="E11301">
        <v>1035</v>
      </c>
      <c r="F11301">
        <v>4</v>
      </c>
      <c r="G11301">
        <v>52</v>
      </c>
      <c r="H11301">
        <v>5</v>
      </c>
      <c r="I11301">
        <v>4</v>
      </c>
      <c r="J11301">
        <v>3</v>
      </c>
      <c r="K11301">
        <v>41003073</v>
      </c>
    </row>
    <row r="11302" spans="1:11" x14ac:dyDescent="0.15">
      <c r="A11302">
        <v>3807818</v>
      </c>
      <c r="B11302">
        <v>1</v>
      </c>
      <c r="C11302">
        <v>1</v>
      </c>
      <c r="D11302">
        <v>1</v>
      </c>
      <c r="E11302">
        <v>1045</v>
      </c>
      <c r="F11302">
        <v>4</v>
      </c>
      <c r="G11302">
        <v>32</v>
      </c>
      <c r="H11302">
        <v>6</v>
      </c>
      <c r="I11302">
        <v>3</v>
      </c>
      <c r="J11302">
        <v>0</v>
      </c>
      <c r="K11302">
        <v>41003073</v>
      </c>
    </row>
    <row r="11303" spans="1:11" x14ac:dyDescent="0.15">
      <c r="A11303">
        <v>3807818</v>
      </c>
      <c r="B11303">
        <v>1</v>
      </c>
      <c r="C11303">
        <v>2</v>
      </c>
      <c r="D11303">
        <v>1</v>
      </c>
      <c r="E11303">
        <v>1049</v>
      </c>
      <c r="F11303">
        <v>4</v>
      </c>
      <c r="G11303">
        <v>33</v>
      </c>
      <c r="H11303">
        <v>5</v>
      </c>
      <c r="I11303">
        <v>3</v>
      </c>
      <c r="J11303">
        <v>0</v>
      </c>
      <c r="K11303">
        <v>41003073</v>
      </c>
    </row>
    <row r="11304" spans="1:11" x14ac:dyDescent="0.15">
      <c r="A11304">
        <v>3807818</v>
      </c>
      <c r="B11304">
        <v>1</v>
      </c>
      <c r="C11304">
        <v>3</v>
      </c>
      <c r="D11304">
        <v>1</v>
      </c>
      <c r="E11304">
        <v>1055</v>
      </c>
      <c r="F11304">
        <v>4</v>
      </c>
      <c r="G11304">
        <v>32</v>
      </c>
      <c r="H11304">
        <v>3</v>
      </c>
      <c r="I11304">
        <v>2</v>
      </c>
      <c r="J11304">
        <v>0</v>
      </c>
      <c r="K11304">
        <v>41003073</v>
      </c>
    </row>
    <row r="11305" spans="1:11" x14ac:dyDescent="0.15">
      <c r="A11305">
        <v>3807818</v>
      </c>
      <c r="B11305">
        <v>1</v>
      </c>
      <c r="C11305">
        <v>4</v>
      </c>
      <c r="D11305">
        <v>1</v>
      </c>
      <c r="E11305">
        <v>1050</v>
      </c>
      <c r="F11305">
        <v>4</v>
      </c>
      <c r="G11305">
        <v>32</v>
      </c>
      <c r="H11305">
        <v>3</v>
      </c>
      <c r="I11305">
        <v>3</v>
      </c>
      <c r="J11305">
        <v>1</v>
      </c>
      <c r="K11305">
        <v>41003073</v>
      </c>
    </row>
    <row r="11306" spans="1:11" x14ac:dyDescent="0.15">
      <c r="A11306">
        <v>3807818</v>
      </c>
      <c r="B11306">
        <v>1</v>
      </c>
      <c r="C11306">
        <v>5</v>
      </c>
      <c r="D11306">
        <v>1</v>
      </c>
      <c r="E11306">
        <v>1009</v>
      </c>
      <c r="F11306">
        <v>4</v>
      </c>
      <c r="G11306">
        <v>32</v>
      </c>
      <c r="H11306">
        <v>3</v>
      </c>
      <c r="I11306">
        <v>3</v>
      </c>
      <c r="J11306">
        <v>3</v>
      </c>
      <c r="K11306">
        <v>41003073</v>
      </c>
    </row>
    <row r="11307" spans="1:11" x14ac:dyDescent="0.15">
      <c r="A11307">
        <v>3808847</v>
      </c>
      <c r="B11307">
        <v>1</v>
      </c>
      <c r="C11307">
        <v>1</v>
      </c>
      <c r="D11307">
        <v>1</v>
      </c>
      <c r="E11307">
        <v>1054</v>
      </c>
      <c r="F11307">
        <v>4</v>
      </c>
      <c r="G11307">
        <v>65</v>
      </c>
      <c r="H11307">
        <v>6</v>
      </c>
      <c r="I11307">
        <v>7</v>
      </c>
      <c r="J11307">
        <v>8</v>
      </c>
      <c r="K11307">
        <v>41003039</v>
      </c>
    </row>
    <row r="11308" spans="1:11" x14ac:dyDescent="0.15">
      <c r="A11308">
        <v>3808847</v>
      </c>
      <c r="B11308">
        <v>1</v>
      </c>
      <c r="C11308">
        <v>2</v>
      </c>
      <c r="D11308">
        <v>1</v>
      </c>
      <c r="E11308">
        <v>1023</v>
      </c>
      <c r="F11308">
        <v>4</v>
      </c>
      <c r="G11308">
        <v>65</v>
      </c>
      <c r="H11308">
        <v>6</v>
      </c>
      <c r="I11308">
        <v>7</v>
      </c>
      <c r="J11308">
        <v>5</v>
      </c>
      <c r="K11308">
        <v>41003039</v>
      </c>
    </row>
    <row r="11309" spans="1:11" x14ac:dyDescent="0.15">
      <c r="A11309">
        <v>3808847</v>
      </c>
      <c r="B11309">
        <v>1</v>
      </c>
      <c r="C11309">
        <v>3</v>
      </c>
      <c r="D11309">
        <v>1</v>
      </c>
      <c r="E11309">
        <v>1022</v>
      </c>
      <c r="F11309">
        <v>4</v>
      </c>
      <c r="G11309">
        <v>65</v>
      </c>
      <c r="H11309">
        <v>9</v>
      </c>
      <c r="I11309">
        <v>7</v>
      </c>
      <c r="J11309">
        <v>2</v>
      </c>
      <c r="K11309">
        <v>41003039</v>
      </c>
    </row>
    <row r="11310" spans="1:11" x14ac:dyDescent="0.15">
      <c r="A11310">
        <v>3808847</v>
      </c>
      <c r="B11310">
        <v>1</v>
      </c>
      <c r="C11310">
        <v>4</v>
      </c>
      <c r="D11310">
        <v>1</v>
      </c>
      <c r="E11310">
        <v>5023</v>
      </c>
      <c r="F11310">
        <v>5</v>
      </c>
      <c r="G11310">
        <v>65</v>
      </c>
      <c r="H11310">
        <v>10</v>
      </c>
      <c r="I11310">
        <v>7</v>
      </c>
      <c r="J11310">
        <v>9</v>
      </c>
      <c r="K11310">
        <v>41003039</v>
      </c>
    </row>
    <row r="11311" spans="1:11" x14ac:dyDescent="0.15">
      <c r="A11311">
        <v>3808847</v>
      </c>
      <c r="B11311">
        <v>1</v>
      </c>
      <c r="C11311">
        <v>5</v>
      </c>
      <c r="D11311">
        <v>1</v>
      </c>
      <c r="E11311">
        <v>1014</v>
      </c>
      <c r="F11311">
        <v>4</v>
      </c>
      <c r="G11311">
        <v>65</v>
      </c>
      <c r="H11311">
        <v>10</v>
      </c>
      <c r="I11311">
        <v>7</v>
      </c>
      <c r="J11311">
        <v>5</v>
      </c>
      <c r="K11311">
        <v>41003039</v>
      </c>
    </row>
    <row r="11312" spans="1:11" x14ac:dyDescent="0.15">
      <c r="A11312">
        <v>3808849</v>
      </c>
      <c r="B11312">
        <v>2</v>
      </c>
      <c r="C11312">
        <v>1</v>
      </c>
      <c r="D11312">
        <v>1</v>
      </c>
      <c r="E11312">
        <v>5010</v>
      </c>
      <c r="F11312">
        <v>5</v>
      </c>
      <c r="G11312">
        <v>66</v>
      </c>
      <c r="H11312">
        <v>10</v>
      </c>
      <c r="I11312">
        <v>8</v>
      </c>
      <c r="J11312">
        <v>9</v>
      </c>
      <c r="K11312">
        <v>41003073</v>
      </c>
    </row>
    <row r="11313" spans="1:11" x14ac:dyDescent="0.15">
      <c r="A11313">
        <v>3808849</v>
      </c>
      <c r="B11313">
        <v>2</v>
      </c>
      <c r="C11313">
        <v>2</v>
      </c>
      <c r="D11313">
        <v>1</v>
      </c>
      <c r="E11313">
        <v>5011</v>
      </c>
      <c r="F11313">
        <v>5</v>
      </c>
      <c r="G11313">
        <v>66</v>
      </c>
      <c r="H11313">
        <v>10</v>
      </c>
      <c r="I11313">
        <v>8</v>
      </c>
      <c r="J11313">
        <v>3</v>
      </c>
      <c r="K11313">
        <v>41003073</v>
      </c>
    </row>
    <row r="11314" spans="1:11" x14ac:dyDescent="0.15">
      <c r="A11314">
        <v>3808849</v>
      </c>
      <c r="B11314">
        <v>2</v>
      </c>
      <c r="C11314">
        <v>3</v>
      </c>
      <c r="D11314">
        <v>1</v>
      </c>
      <c r="E11314">
        <v>5019</v>
      </c>
      <c r="F11314">
        <v>5</v>
      </c>
      <c r="G11314">
        <v>66</v>
      </c>
      <c r="H11314">
        <v>9</v>
      </c>
      <c r="I11314">
        <v>8</v>
      </c>
      <c r="J11314">
        <v>9</v>
      </c>
      <c r="K11314">
        <v>41003073</v>
      </c>
    </row>
    <row r="11315" spans="1:11" x14ac:dyDescent="0.15">
      <c r="A11315">
        <v>3808849</v>
      </c>
      <c r="B11315">
        <v>2</v>
      </c>
      <c r="C11315">
        <v>4</v>
      </c>
      <c r="D11315">
        <v>1</v>
      </c>
      <c r="E11315">
        <v>5036</v>
      </c>
      <c r="F11315">
        <v>5</v>
      </c>
      <c r="G11315">
        <v>66</v>
      </c>
      <c r="H11315">
        <v>10</v>
      </c>
      <c r="I11315">
        <v>8</v>
      </c>
      <c r="J11315">
        <v>2</v>
      </c>
      <c r="K11315">
        <v>41003073</v>
      </c>
    </row>
    <row r="11316" spans="1:11" x14ac:dyDescent="0.15">
      <c r="A11316">
        <v>3808849</v>
      </c>
      <c r="B11316">
        <v>2</v>
      </c>
      <c r="C11316">
        <v>5</v>
      </c>
      <c r="D11316">
        <v>1</v>
      </c>
      <c r="E11316">
        <v>1056</v>
      </c>
      <c r="F11316">
        <v>4</v>
      </c>
      <c r="G11316">
        <v>66</v>
      </c>
      <c r="H11316">
        <v>10</v>
      </c>
      <c r="I11316">
        <v>7</v>
      </c>
      <c r="J11316">
        <v>9</v>
      </c>
      <c r="K11316">
        <v>41003073</v>
      </c>
    </row>
    <row r="11317" spans="1:11" x14ac:dyDescent="0.15">
      <c r="A11317">
        <v>3809009</v>
      </c>
      <c r="B11317">
        <v>1</v>
      </c>
      <c r="C11317">
        <v>1</v>
      </c>
      <c r="D11317">
        <v>1</v>
      </c>
      <c r="E11317">
        <v>1056</v>
      </c>
      <c r="F11317">
        <v>4</v>
      </c>
      <c r="G11317">
        <v>52</v>
      </c>
      <c r="H11317">
        <v>5</v>
      </c>
      <c r="I11317">
        <v>5</v>
      </c>
      <c r="J11317">
        <v>3</v>
      </c>
      <c r="K11317">
        <v>41003065</v>
      </c>
    </row>
    <row r="11318" spans="1:11" x14ac:dyDescent="0.15">
      <c r="A11318">
        <v>3809009</v>
      </c>
      <c r="B11318">
        <v>1</v>
      </c>
      <c r="C11318">
        <v>2</v>
      </c>
      <c r="D11318">
        <v>1</v>
      </c>
      <c r="E11318">
        <v>5029</v>
      </c>
      <c r="F11318">
        <v>5</v>
      </c>
      <c r="G11318">
        <v>52</v>
      </c>
      <c r="H11318">
        <v>7</v>
      </c>
      <c r="I11318">
        <v>5</v>
      </c>
      <c r="J11318">
        <v>4</v>
      </c>
      <c r="K11318">
        <v>41003065</v>
      </c>
    </row>
    <row r="11319" spans="1:11" x14ac:dyDescent="0.15">
      <c r="A11319">
        <v>3809009</v>
      </c>
      <c r="B11319">
        <v>1</v>
      </c>
      <c r="C11319">
        <v>3</v>
      </c>
      <c r="D11319">
        <v>1</v>
      </c>
      <c r="E11319">
        <v>1028</v>
      </c>
      <c r="F11319">
        <v>4</v>
      </c>
      <c r="G11319">
        <v>54</v>
      </c>
      <c r="H11319">
        <v>6</v>
      </c>
      <c r="I11319">
        <v>5</v>
      </c>
      <c r="J11319">
        <v>4</v>
      </c>
      <c r="K11319">
        <v>41003065</v>
      </c>
    </row>
    <row r="11320" spans="1:11" x14ac:dyDescent="0.15">
      <c r="A11320">
        <v>3809009</v>
      </c>
      <c r="B11320">
        <v>1</v>
      </c>
      <c r="C11320">
        <v>4</v>
      </c>
      <c r="D11320">
        <v>1</v>
      </c>
      <c r="E11320">
        <v>1055</v>
      </c>
      <c r="F11320">
        <v>4</v>
      </c>
      <c r="G11320">
        <v>50</v>
      </c>
      <c r="H11320">
        <v>3</v>
      </c>
      <c r="I11320">
        <v>5</v>
      </c>
      <c r="J11320">
        <v>0</v>
      </c>
      <c r="K11320">
        <v>41003065</v>
      </c>
    </row>
    <row r="11321" spans="1:11" x14ac:dyDescent="0.15">
      <c r="A11321">
        <v>3809009</v>
      </c>
      <c r="B11321">
        <v>1</v>
      </c>
      <c r="C11321">
        <v>5</v>
      </c>
      <c r="D11321">
        <v>1</v>
      </c>
      <c r="E11321">
        <v>1016</v>
      </c>
      <c r="F11321">
        <v>4</v>
      </c>
      <c r="G11321">
        <v>56</v>
      </c>
      <c r="H11321">
        <v>7</v>
      </c>
      <c r="I11321">
        <v>5</v>
      </c>
      <c r="J11321">
        <v>0</v>
      </c>
      <c r="K11321">
        <v>41003065</v>
      </c>
    </row>
    <row r="11322" spans="1:11" x14ac:dyDescent="0.15">
      <c r="A11322">
        <v>3809064</v>
      </c>
      <c r="B11322">
        <v>1</v>
      </c>
      <c r="C11322">
        <v>1</v>
      </c>
      <c r="D11322">
        <v>1</v>
      </c>
      <c r="E11322">
        <v>1035</v>
      </c>
      <c r="F11322">
        <v>4</v>
      </c>
      <c r="G11322">
        <v>59</v>
      </c>
      <c r="H11322">
        <v>3</v>
      </c>
      <c r="I11322">
        <v>5</v>
      </c>
      <c r="J11322">
        <v>1</v>
      </c>
      <c r="K11322">
        <v>41003073</v>
      </c>
    </row>
    <row r="11323" spans="1:11" x14ac:dyDescent="0.15">
      <c r="A11323">
        <v>3809064</v>
      </c>
      <c r="B11323">
        <v>1</v>
      </c>
      <c r="C11323">
        <v>2</v>
      </c>
      <c r="D11323">
        <v>1</v>
      </c>
      <c r="E11323">
        <v>2045</v>
      </c>
      <c r="F11323">
        <v>3</v>
      </c>
      <c r="G11323">
        <v>64</v>
      </c>
      <c r="H11323">
        <v>8</v>
      </c>
      <c r="I11323">
        <v>6</v>
      </c>
      <c r="J11323">
        <v>1</v>
      </c>
      <c r="K11323">
        <v>41003073</v>
      </c>
    </row>
    <row r="11324" spans="1:11" x14ac:dyDescent="0.15">
      <c r="A11324">
        <v>3809064</v>
      </c>
      <c r="B11324">
        <v>1</v>
      </c>
      <c r="C11324">
        <v>3</v>
      </c>
      <c r="D11324">
        <v>1</v>
      </c>
      <c r="E11324">
        <v>1052</v>
      </c>
      <c r="F11324">
        <v>4</v>
      </c>
      <c r="G11324">
        <v>34</v>
      </c>
      <c r="H11324">
        <v>2</v>
      </c>
      <c r="I11324">
        <v>4</v>
      </c>
      <c r="J11324">
        <v>1</v>
      </c>
      <c r="K11324">
        <v>41003073</v>
      </c>
    </row>
    <row r="11325" spans="1:11" x14ac:dyDescent="0.15">
      <c r="A11325">
        <v>3809064</v>
      </c>
      <c r="B11325">
        <v>1</v>
      </c>
      <c r="C11325">
        <v>4</v>
      </c>
      <c r="D11325">
        <v>1</v>
      </c>
      <c r="E11325">
        <v>1005</v>
      </c>
      <c r="F11325">
        <v>4</v>
      </c>
      <c r="G11325">
        <v>64</v>
      </c>
      <c r="H11325">
        <v>6</v>
      </c>
      <c r="I11325">
        <v>7</v>
      </c>
      <c r="J11325">
        <v>9</v>
      </c>
      <c r="K11325">
        <v>41003073</v>
      </c>
    </row>
    <row r="11326" spans="1:11" x14ac:dyDescent="0.15">
      <c r="A11326">
        <v>3809064</v>
      </c>
      <c r="B11326">
        <v>1</v>
      </c>
      <c r="C11326">
        <v>5</v>
      </c>
      <c r="D11326">
        <v>1</v>
      </c>
      <c r="E11326">
        <v>1062</v>
      </c>
      <c r="F11326">
        <v>4</v>
      </c>
      <c r="G11326">
        <v>63</v>
      </c>
      <c r="H11326">
        <v>2</v>
      </c>
      <c r="I11326">
        <v>5</v>
      </c>
      <c r="J11326">
        <v>5</v>
      </c>
      <c r="K11326">
        <v>41003073</v>
      </c>
    </row>
    <row r="11327" spans="1:11" x14ac:dyDescent="0.15">
      <c r="A11327">
        <v>3809360</v>
      </c>
      <c r="B11327">
        <v>1</v>
      </c>
      <c r="C11327">
        <v>1</v>
      </c>
      <c r="D11327">
        <v>1</v>
      </c>
      <c r="E11327">
        <v>1062</v>
      </c>
      <c r="F11327">
        <v>4</v>
      </c>
      <c r="G11327">
        <v>58</v>
      </c>
      <c r="H11327">
        <v>3</v>
      </c>
      <c r="I11327">
        <v>3</v>
      </c>
      <c r="J11327">
        <v>6</v>
      </c>
      <c r="K11327">
        <v>41003073</v>
      </c>
    </row>
    <row r="11328" spans="1:11" x14ac:dyDescent="0.15">
      <c r="A11328">
        <v>3809360</v>
      </c>
      <c r="B11328">
        <v>1</v>
      </c>
      <c r="C11328">
        <v>2</v>
      </c>
      <c r="D11328">
        <v>1</v>
      </c>
      <c r="E11328">
        <v>1055</v>
      </c>
      <c r="F11328">
        <v>4</v>
      </c>
      <c r="G11328">
        <v>62</v>
      </c>
      <c r="H11328">
        <v>6</v>
      </c>
      <c r="I11328">
        <v>5</v>
      </c>
      <c r="J11328">
        <v>3</v>
      </c>
      <c r="K11328">
        <v>41003073</v>
      </c>
    </row>
    <row r="11329" spans="1:11" x14ac:dyDescent="0.15">
      <c r="A11329">
        <v>3809360</v>
      </c>
      <c r="B11329">
        <v>1</v>
      </c>
      <c r="C11329">
        <v>3</v>
      </c>
      <c r="D11329">
        <v>1</v>
      </c>
      <c r="E11329">
        <v>1063</v>
      </c>
      <c r="F11329">
        <v>4</v>
      </c>
      <c r="G11329">
        <v>62</v>
      </c>
      <c r="H11329">
        <v>6</v>
      </c>
      <c r="I11329">
        <v>3</v>
      </c>
      <c r="J11329">
        <v>7</v>
      </c>
      <c r="K11329">
        <v>41003073</v>
      </c>
    </row>
    <row r="11330" spans="1:11" x14ac:dyDescent="0.15">
      <c r="A11330">
        <v>3809360</v>
      </c>
      <c r="B11330">
        <v>1</v>
      </c>
      <c r="C11330">
        <v>4</v>
      </c>
      <c r="D11330">
        <v>1</v>
      </c>
      <c r="E11330">
        <v>1035</v>
      </c>
      <c r="F11330">
        <v>4</v>
      </c>
      <c r="G11330">
        <v>62</v>
      </c>
      <c r="H11330">
        <v>4</v>
      </c>
      <c r="I11330">
        <v>4</v>
      </c>
      <c r="J11330">
        <v>8</v>
      </c>
      <c r="K11330">
        <v>41003073</v>
      </c>
    </row>
    <row r="11331" spans="1:11" x14ac:dyDescent="0.15">
      <c r="A11331">
        <v>3809360</v>
      </c>
      <c r="B11331">
        <v>1</v>
      </c>
      <c r="C11331">
        <v>5</v>
      </c>
      <c r="D11331">
        <v>1</v>
      </c>
      <c r="E11331">
        <v>1013</v>
      </c>
      <c r="F11331">
        <v>4</v>
      </c>
      <c r="G11331">
        <v>63</v>
      </c>
      <c r="H11331">
        <v>10</v>
      </c>
      <c r="I11331">
        <v>7</v>
      </c>
      <c r="J11331">
        <v>7</v>
      </c>
      <c r="K11331">
        <v>41003073</v>
      </c>
    </row>
    <row r="11332" spans="1:11" x14ac:dyDescent="0.15">
      <c r="A11332">
        <v>3810462</v>
      </c>
      <c r="B11332">
        <v>1</v>
      </c>
      <c r="C11332">
        <v>1</v>
      </c>
      <c r="D11332">
        <v>1</v>
      </c>
      <c r="E11332">
        <v>1011</v>
      </c>
      <c r="F11332">
        <v>4</v>
      </c>
      <c r="G11332">
        <v>64</v>
      </c>
      <c r="H11332">
        <v>10</v>
      </c>
      <c r="I11332">
        <v>6</v>
      </c>
      <c r="J11332">
        <v>1</v>
      </c>
      <c r="K11332">
        <v>41003037</v>
      </c>
    </row>
    <row r="11333" spans="1:11" x14ac:dyDescent="0.15">
      <c r="A11333">
        <v>3810462</v>
      </c>
      <c r="B11333">
        <v>1</v>
      </c>
      <c r="C11333">
        <v>2</v>
      </c>
      <c r="D11333">
        <v>1</v>
      </c>
      <c r="E11333">
        <v>5018</v>
      </c>
      <c r="F11333">
        <v>5</v>
      </c>
      <c r="G11333">
        <v>64</v>
      </c>
      <c r="H11333">
        <v>10</v>
      </c>
      <c r="I11333">
        <v>6</v>
      </c>
      <c r="J11333">
        <v>9</v>
      </c>
      <c r="K11333">
        <v>41003037</v>
      </c>
    </row>
    <row r="11334" spans="1:11" x14ac:dyDescent="0.15">
      <c r="A11334">
        <v>3810462</v>
      </c>
      <c r="B11334">
        <v>1</v>
      </c>
      <c r="C11334">
        <v>5</v>
      </c>
      <c r="D11334">
        <v>1</v>
      </c>
      <c r="E11334">
        <v>1056</v>
      </c>
      <c r="F11334">
        <v>4</v>
      </c>
      <c r="G11334">
        <v>64</v>
      </c>
      <c r="H11334">
        <v>3</v>
      </c>
      <c r="I11334">
        <v>5</v>
      </c>
      <c r="J11334">
        <v>9</v>
      </c>
      <c r="K11334">
        <v>41003037</v>
      </c>
    </row>
    <row r="11335" spans="1:11" x14ac:dyDescent="0.15">
      <c r="A11335">
        <v>3810636</v>
      </c>
      <c r="B11335">
        <v>1</v>
      </c>
      <c r="C11335">
        <v>1</v>
      </c>
      <c r="D11335">
        <v>1</v>
      </c>
      <c r="E11335">
        <v>1013</v>
      </c>
      <c r="F11335">
        <v>4</v>
      </c>
      <c r="G11335">
        <v>64</v>
      </c>
      <c r="H11335">
        <v>10</v>
      </c>
      <c r="I11335">
        <v>6</v>
      </c>
      <c r="J11335">
        <v>6</v>
      </c>
      <c r="K11335">
        <v>41003014</v>
      </c>
    </row>
    <row r="11336" spans="1:11" x14ac:dyDescent="0.15">
      <c r="A11336">
        <v>3810636</v>
      </c>
      <c r="B11336">
        <v>1</v>
      </c>
      <c r="C11336">
        <v>2</v>
      </c>
      <c r="D11336">
        <v>1</v>
      </c>
      <c r="E11336">
        <v>1016</v>
      </c>
      <c r="F11336">
        <v>4</v>
      </c>
      <c r="G11336">
        <v>64</v>
      </c>
      <c r="H11336">
        <v>9</v>
      </c>
      <c r="I11336">
        <v>6</v>
      </c>
      <c r="J11336">
        <v>1</v>
      </c>
      <c r="K11336">
        <v>41003014</v>
      </c>
    </row>
    <row r="11337" spans="1:11" x14ac:dyDescent="0.15">
      <c r="A11337">
        <v>3810636</v>
      </c>
      <c r="B11337">
        <v>1</v>
      </c>
      <c r="C11337">
        <v>3</v>
      </c>
      <c r="D11337">
        <v>1</v>
      </c>
      <c r="E11337">
        <v>5030</v>
      </c>
      <c r="F11337">
        <v>5</v>
      </c>
      <c r="G11337">
        <v>63</v>
      </c>
      <c r="H11337">
        <v>6</v>
      </c>
      <c r="I11337">
        <v>6</v>
      </c>
      <c r="J11337">
        <v>5</v>
      </c>
      <c r="K11337">
        <v>41003014</v>
      </c>
    </row>
    <row r="11338" spans="1:11" x14ac:dyDescent="0.15">
      <c r="A11338">
        <v>3810636</v>
      </c>
      <c r="B11338">
        <v>1</v>
      </c>
      <c r="C11338">
        <v>4</v>
      </c>
      <c r="D11338">
        <v>1</v>
      </c>
      <c r="E11338">
        <v>1063</v>
      </c>
      <c r="F11338">
        <v>4</v>
      </c>
      <c r="G11338">
        <v>64</v>
      </c>
      <c r="H11338">
        <v>6</v>
      </c>
      <c r="I11338">
        <v>5</v>
      </c>
      <c r="J11338">
        <v>4</v>
      </c>
      <c r="K11338">
        <v>41003014</v>
      </c>
    </row>
    <row r="11339" spans="1:11" x14ac:dyDescent="0.15">
      <c r="A11339">
        <v>3810636</v>
      </c>
      <c r="B11339">
        <v>1</v>
      </c>
      <c r="C11339">
        <v>5</v>
      </c>
      <c r="D11339">
        <v>1</v>
      </c>
      <c r="E11339">
        <v>1056</v>
      </c>
      <c r="F11339">
        <v>4</v>
      </c>
      <c r="G11339">
        <v>63</v>
      </c>
      <c r="H11339">
        <v>6</v>
      </c>
      <c r="I11339">
        <v>5</v>
      </c>
      <c r="J11339">
        <v>3</v>
      </c>
      <c r="K11339">
        <v>41003014</v>
      </c>
    </row>
    <row r="11340" spans="1:11" x14ac:dyDescent="0.15">
      <c r="A11340">
        <v>3810669</v>
      </c>
      <c r="B11340">
        <v>1</v>
      </c>
      <c r="C11340">
        <v>1</v>
      </c>
      <c r="D11340">
        <v>1</v>
      </c>
      <c r="E11340">
        <v>1014</v>
      </c>
      <c r="F11340">
        <v>4</v>
      </c>
      <c r="G11340">
        <v>55</v>
      </c>
      <c r="H11340">
        <v>6</v>
      </c>
      <c r="I11340">
        <v>3</v>
      </c>
      <c r="J11340">
        <v>0</v>
      </c>
      <c r="K11340">
        <v>41003073</v>
      </c>
    </row>
    <row r="11341" spans="1:11" x14ac:dyDescent="0.15">
      <c r="A11341">
        <v>3810669</v>
      </c>
      <c r="B11341">
        <v>1</v>
      </c>
      <c r="C11341">
        <v>2</v>
      </c>
      <c r="D11341">
        <v>1</v>
      </c>
      <c r="E11341">
        <v>1033</v>
      </c>
      <c r="F11341">
        <v>4</v>
      </c>
      <c r="G11341">
        <v>55</v>
      </c>
      <c r="H11341">
        <v>4</v>
      </c>
      <c r="I11341">
        <v>3</v>
      </c>
      <c r="J11341">
        <v>9</v>
      </c>
      <c r="K11341">
        <v>41003073</v>
      </c>
    </row>
    <row r="11342" spans="1:11" x14ac:dyDescent="0.15">
      <c r="A11342">
        <v>3810669</v>
      </c>
      <c r="B11342">
        <v>1</v>
      </c>
      <c r="C11342">
        <v>3</v>
      </c>
      <c r="D11342">
        <v>1</v>
      </c>
      <c r="E11342">
        <v>1063</v>
      </c>
      <c r="F11342">
        <v>4</v>
      </c>
      <c r="G11342">
        <v>53</v>
      </c>
      <c r="H11342">
        <v>3</v>
      </c>
      <c r="I11342">
        <v>3</v>
      </c>
      <c r="J11342">
        <v>1</v>
      </c>
      <c r="K11342">
        <v>41003073</v>
      </c>
    </row>
    <row r="11343" spans="1:11" x14ac:dyDescent="0.15">
      <c r="A11343">
        <v>3810669</v>
      </c>
      <c r="B11343">
        <v>1</v>
      </c>
      <c r="C11343">
        <v>4</v>
      </c>
      <c r="D11343">
        <v>1</v>
      </c>
      <c r="E11343">
        <v>1050</v>
      </c>
      <c r="F11343">
        <v>4</v>
      </c>
      <c r="G11343">
        <v>56</v>
      </c>
      <c r="H11343">
        <v>4</v>
      </c>
      <c r="I11343">
        <v>4</v>
      </c>
      <c r="J11343">
        <v>8</v>
      </c>
      <c r="K11343">
        <v>41003073</v>
      </c>
    </row>
    <row r="11344" spans="1:11" x14ac:dyDescent="0.15">
      <c r="A11344">
        <v>3810669</v>
      </c>
      <c r="B11344">
        <v>1</v>
      </c>
      <c r="C11344">
        <v>5</v>
      </c>
      <c r="D11344">
        <v>1</v>
      </c>
      <c r="E11344">
        <v>1009</v>
      </c>
      <c r="F11344">
        <v>4</v>
      </c>
      <c r="G11344">
        <v>51</v>
      </c>
      <c r="H11344">
        <v>4</v>
      </c>
      <c r="I11344">
        <v>3</v>
      </c>
      <c r="J11344">
        <v>9</v>
      </c>
      <c r="K11344">
        <v>41003073</v>
      </c>
    </row>
    <row r="11345" spans="1:11" x14ac:dyDescent="0.15">
      <c r="A11345">
        <v>3810800</v>
      </c>
      <c r="B11345">
        <v>2</v>
      </c>
      <c r="C11345">
        <v>1</v>
      </c>
      <c r="D11345">
        <v>1</v>
      </c>
      <c r="E11345">
        <v>1055</v>
      </c>
      <c r="F11345">
        <v>4</v>
      </c>
      <c r="G11345">
        <v>64</v>
      </c>
      <c r="H11345">
        <v>5</v>
      </c>
      <c r="I11345">
        <v>5</v>
      </c>
      <c r="J11345">
        <v>0</v>
      </c>
      <c r="K11345">
        <v>41003073</v>
      </c>
    </row>
    <row r="11346" spans="1:11" x14ac:dyDescent="0.15">
      <c r="A11346">
        <v>3810800</v>
      </c>
      <c r="B11346">
        <v>2</v>
      </c>
      <c r="C11346">
        <v>2</v>
      </c>
      <c r="D11346">
        <v>1</v>
      </c>
      <c r="E11346">
        <v>5024</v>
      </c>
      <c r="F11346">
        <v>5</v>
      </c>
      <c r="G11346">
        <v>64</v>
      </c>
      <c r="H11346">
        <v>10</v>
      </c>
      <c r="I11346">
        <v>7</v>
      </c>
      <c r="J11346">
        <v>9</v>
      </c>
      <c r="K11346">
        <v>41003073</v>
      </c>
    </row>
    <row r="11347" spans="1:11" x14ac:dyDescent="0.15">
      <c r="A11347">
        <v>3810800</v>
      </c>
      <c r="B11347">
        <v>2</v>
      </c>
      <c r="C11347">
        <v>3</v>
      </c>
      <c r="D11347">
        <v>1</v>
      </c>
      <c r="E11347">
        <v>5011</v>
      </c>
      <c r="F11347">
        <v>5</v>
      </c>
      <c r="G11347">
        <v>64</v>
      </c>
      <c r="H11347">
        <v>6</v>
      </c>
      <c r="I11347">
        <v>7</v>
      </c>
      <c r="J11347">
        <v>0</v>
      </c>
      <c r="K11347">
        <v>41003073</v>
      </c>
    </row>
    <row r="11348" spans="1:11" x14ac:dyDescent="0.15">
      <c r="A11348">
        <v>3810800</v>
      </c>
      <c r="B11348">
        <v>2</v>
      </c>
      <c r="C11348">
        <v>4</v>
      </c>
      <c r="D11348">
        <v>1</v>
      </c>
      <c r="E11348">
        <v>1032</v>
      </c>
      <c r="F11348">
        <v>4</v>
      </c>
      <c r="G11348">
        <v>64</v>
      </c>
      <c r="H11348">
        <v>6</v>
      </c>
      <c r="I11348">
        <v>6</v>
      </c>
      <c r="J11348">
        <v>9</v>
      </c>
      <c r="K11348">
        <v>41003073</v>
      </c>
    </row>
    <row r="11349" spans="1:11" x14ac:dyDescent="0.15">
      <c r="A11349">
        <v>3810800</v>
      </c>
      <c r="B11349">
        <v>2</v>
      </c>
      <c r="C11349">
        <v>5</v>
      </c>
      <c r="D11349">
        <v>1</v>
      </c>
      <c r="E11349">
        <v>5023</v>
      </c>
      <c r="F11349">
        <v>5</v>
      </c>
      <c r="G11349">
        <v>64</v>
      </c>
      <c r="H11349">
        <v>8</v>
      </c>
      <c r="I11349">
        <v>7</v>
      </c>
      <c r="J11349">
        <v>9</v>
      </c>
      <c r="K11349">
        <v>41003073</v>
      </c>
    </row>
    <row r="11350" spans="1:11" x14ac:dyDescent="0.15">
      <c r="A11350">
        <v>3812042</v>
      </c>
      <c r="B11350">
        <v>1</v>
      </c>
      <c r="C11350">
        <v>1</v>
      </c>
      <c r="D11350">
        <v>1</v>
      </c>
      <c r="E11350">
        <v>1048</v>
      </c>
      <c r="F11350">
        <v>4</v>
      </c>
      <c r="G11350">
        <v>63</v>
      </c>
      <c r="H11350">
        <v>6</v>
      </c>
      <c r="I11350">
        <v>6</v>
      </c>
      <c r="J11350">
        <v>6</v>
      </c>
      <c r="K11350">
        <v>41003073</v>
      </c>
    </row>
    <row r="11351" spans="1:11" x14ac:dyDescent="0.15">
      <c r="A11351">
        <v>3812042</v>
      </c>
      <c r="B11351">
        <v>1</v>
      </c>
      <c r="C11351">
        <v>2</v>
      </c>
      <c r="D11351">
        <v>1</v>
      </c>
      <c r="E11351">
        <v>5011</v>
      </c>
      <c r="F11351">
        <v>5</v>
      </c>
      <c r="G11351">
        <v>63</v>
      </c>
      <c r="H11351">
        <v>6</v>
      </c>
      <c r="I11351">
        <v>6</v>
      </c>
      <c r="J11351">
        <v>3</v>
      </c>
      <c r="K11351">
        <v>41003073</v>
      </c>
    </row>
    <row r="11352" spans="1:11" x14ac:dyDescent="0.15">
      <c r="A11352">
        <v>3812042</v>
      </c>
      <c r="B11352">
        <v>1</v>
      </c>
      <c r="C11352">
        <v>3</v>
      </c>
      <c r="D11352">
        <v>1</v>
      </c>
      <c r="E11352">
        <v>1032</v>
      </c>
      <c r="F11352">
        <v>4</v>
      </c>
      <c r="G11352">
        <v>63</v>
      </c>
      <c r="H11352">
        <v>6</v>
      </c>
      <c r="I11352">
        <v>6</v>
      </c>
      <c r="J11352">
        <v>9</v>
      </c>
      <c r="K11352">
        <v>41003073</v>
      </c>
    </row>
    <row r="11353" spans="1:11" x14ac:dyDescent="0.15">
      <c r="A11353">
        <v>3812042</v>
      </c>
      <c r="B11353">
        <v>1</v>
      </c>
      <c r="C11353">
        <v>4</v>
      </c>
      <c r="D11353">
        <v>1</v>
      </c>
      <c r="E11353">
        <v>1007</v>
      </c>
      <c r="F11353">
        <v>4</v>
      </c>
      <c r="G11353">
        <v>63</v>
      </c>
      <c r="H11353">
        <v>6</v>
      </c>
      <c r="I11353">
        <v>6</v>
      </c>
      <c r="J11353">
        <v>9</v>
      </c>
      <c r="K11353">
        <v>41003073</v>
      </c>
    </row>
    <row r="11354" spans="1:11" x14ac:dyDescent="0.15">
      <c r="A11354">
        <v>3812042</v>
      </c>
      <c r="B11354">
        <v>1</v>
      </c>
      <c r="C11354">
        <v>5</v>
      </c>
      <c r="D11354">
        <v>1</v>
      </c>
      <c r="E11354">
        <v>1005</v>
      </c>
      <c r="F11354">
        <v>4</v>
      </c>
      <c r="G11354">
        <v>63</v>
      </c>
      <c r="H11354">
        <v>10</v>
      </c>
      <c r="I11354">
        <v>6</v>
      </c>
      <c r="J11354">
        <v>9</v>
      </c>
      <c r="K11354">
        <v>41003073</v>
      </c>
    </row>
    <row r="11355" spans="1:11" x14ac:dyDescent="0.15">
      <c r="A11355">
        <v>3812635</v>
      </c>
      <c r="B11355">
        <v>1</v>
      </c>
      <c r="C11355">
        <v>1</v>
      </c>
      <c r="D11355">
        <v>1</v>
      </c>
      <c r="E11355">
        <v>1070</v>
      </c>
      <c r="F11355">
        <v>4</v>
      </c>
      <c r="G11355">
        <v>53</v>
      </c>
      <c r="H11355">
        <v>3</v>
      </c>
      <c r="I11355">
        <v>5</v>
      </c>
      <c r="J11355">
        <v>2</v>
      </c>
      <c r="K11355">
        <v>41003027</v>
      </c>
    </row>
    <row r="11356" spans="1:11" x14ac:dyDescent="0.15">
      <c r="A11356">
        <v>3812635</v>
      </c>
      <c r="B11356">
        <v>1</v>
      </c>
      <c r="C11356">
        <v>2</v>
      </c>
      <c r="D11356">
        <v>1</v>
      </c>
      <c r="E11356">
        <v>1050</v>
      </c>
      <c r="F11356">
        <v>4</v>
      </c>
      <c r="G11356">
        <v>53</v>
      </c>
      <c r="H11356">
        <v>4</v>
      </c>
      <c r="I11356">
        <v>5</v>
      </c>
      <c r="J11356">
        <v>5</v>
      </c>
      <c r="K11356">
        <v>41003027</v>
      </c>
    </row>
    <row r="11357" spans="1:11" x14ac:dyDescent="0.15">
      <c r="A11357">
        <v>3812635</v>
      </c>
      <c r="B11357">
        <v>1</v>
      </c>
      <c r="C11357">
        <v>3</v>
      </c>
      <c r="D11357">
        <v>1</v>
      </c>
      <c r="E11357">
        <v>1009</v>
      </c>
      <c r="F11357">
        <v>4</v>
      </c>
      <c r="G11357">
        <v>53</v>
      </c>
      <c r="H11357">
        <v>3</v>
      </c>
      <c r="I11357">
        <v>5</v>
      </c>
      <c r="J11357">
        <v>9</v>
      </c>
      <c r="K11357">
        <v>41003027</v>
      </c>
    </row>
    <row r="11358" spans="1:11" x14ac:dyDescent="0.15">
      <c r="A11358">
        <v>3812635</v>
      </c>
      <c r="B11358">
        <v>1</v>
      </c>
      <c r="C11358">
        <v>4</v>
      </c>
      <c r="D11358">
        <v>1</v>
      </c>
      <c r="E11358">
        <v>1041</v>
      </c>
      <c r="F11358">
        <v>4</v>
      </c>
      <c r="G11358">
        <v>54</v>
      </c>
      <c r="H11358">
        <v>6</v>
      </c>
      <c r="I11358">
        <v>5</v>
      </c>
      <c r="J11358">
        <v>9</v>
      </c>
      <c r="K11358">
        <v>41003027</v>
      </c>
    </row>
    <row r="11359" spans="1:11" x14ac:dyDescent="0.15">
      <c r="A11359">
        <v>3812635</v>
      </c>
      <c r="B11359">
        <v>1</v>
      </c>
      <c r="C11359">
        <v>5</v>
      </c>
      <c r="D11359">
        <v>1</v>
      </c>
      <c r="E11359">
        <v>1013</v>
      </c>
      <c r="F11359">
        <v>4</v>
      </c>
      <c r="G11359">
        <v>54</v>
      </c>
      <c r="H11359">
        <v>9</v>
      </c>
      <c r="I11359">
        <v>6</v>
      </c>
      <c r="J11359">
        <v>4</v>
      </c>
      <c r="K11359">
        <v>41003027</v>
      </c>
    </row>
    <row r="11360" spans="1:11" x14ac:dyDescent="0.15">
      <c r="A11360">
        <v>3812657</v>
      </c>
      <c r="B11360">
        <v>1</v>
      </c>
      <c r="C11360">
        <v>1</v>
      </c>
      <c r="D11360">
        <v>1</v>
      </c>
      <c r="E11360">
        <v>1031</v>
      </c>
      <c r="F11360">
        <v>4</v>
      </c>
      <c r="G11360">
        <v>51</v>
      </c>
      <c r="H11360">
        <v>4</v>
      </c>
      <c r="I11360">
        <v>6</v>
      </c>
      <c r="J11360">
        <v>0</v>
      </c>
      <c r="K11360">
        <v>41003073</v>
      </c>
    </row>
    <row r="11361" spans="1:11" x14ac:dyDescent="0.15">
      <c r="A11361">
        <v>3812657</v>
      </c>
      <c r="B11361">
        <v>1</v>
      </c>
      <c r="C11361">
        <v>2</v>
      </c>
      <c r="D11361">
        <v>1</v>
      </c>
      <c r="E11361">
        <v>1062</v>
      </c>
      <c r="F11361">
        <v>4</v>
      </c>
      <c r="G11361">
        <v>50</v>
      </c>
      <c r="H11361">
        <v>3</v>
      </c>
      <c r="I11361">
        <v>5</v>
      </c>
      <c r="J11361">
        <v>4</v>
      </c>
      <c r="K11361">
        <v>41003073</v>
      </c>
    </row>
    <row r="11362" spans="1:11" x14ac:dyDescent="0.15">
      <c r="A11362">
        <v>3812657</v>
      </c>
      <c r="B11362">
        <v>1</v>
      </c>
      <c r="C11362">
        <v>3</v>
      </c>
      <c r="D11362">
        <v>1</v>
      </c>
      <c r="E11362">
        <v>1009</v>
      </c>
      <c r="F11362">
        <v>4</v>
      </c>
      <c r="G11362">
        <v>50</v>
      </c>
      <c r="H11362">
        <v>3</v>
      </c>
      <c r="I11362">
        <v>6</v>
      </c>
      <c r="J11362">
        <v>2</v>
      </c>
      <c r="K11362">
        <v>41003073</v>
      </c>
    </row>
    <row r="11363" spans="1:11" x14ac:dyDescent="0.15">
      <c r="A11363">
        <v>3812657</v>
      </c>
      <c r="B11363">
        <v>1</v>
      </c>
      <c r="C11363">
        <v>4</v>
      </c>
      <c r="D11363">
        <v>1</v>
      </c>
      <c r="E11363">
        <v>1019</v>
      </c>
      <c r="F11363">
        <v>4</v>
      </c>
      <c r="G11363">
        <v>51</v>
      </c>
      <c r="H11363">
        <v>3</v>
      </c>
      <c r="I11363">
        <v>5</v>
      </c>
      <c r="J11363">
        <v>0</v>
      </c>
      <c r="K11363">
        <v>41003073</v>
      </c>
    </row>
    <row r="11364" spans="1:11" x14ac:dyDescent="0.15">
      <c r="A11364">
        <v>3812657</v>
      </c>
      <c r="B11364">
        <v>1</v>
      </c>
      <c r="C11364">
        <v>5</v>
      </c>
      <c r="D11364">
        <v>1</v>
      </c>
      <c r="E11364">
        <v>1005</v>
      </c>
      <c r="F11364">
        <v>4</v>
      </c>
      <c r="G11364">
        <v>50</v>
      </c>
      <c r="H11364">
        <v>3</v>
      </c>
      <c r="I11364">
        <v>6</v>
      </c>
      <c r="J11364">
        <v>1</v>
      </c>
      <c r="K11364">
        <v>41003073</v>
      </c>
    </row>
    <row r="11365" spans="1:11" x14ac:dyDescent="0.15">
      <c r="A11365">
        <v>3812868</v>
      </c>
      <c r="B11365">
        <v>1</v>
      </c>
      <c r="C11365">
        <v>1</v>
      </c>
      <c r="D11365">
        <v>1</v>
      </c>
      <c r="E11365">
        <v>1056</v>
      </c>
      <c r="F11365">
        <v>4</v>
      </c>
      <c r="G11365">
        <v>67</v>
      </c>
      <c r="H11365">
        <v>6</v>
      </c>
      <c r="I11365">
        <v>7</v>
      </c>
      <c r="J11365">
        <v>9</v>
      </c>
      <c r="K11365">
        <v>41003019</v>
      </c>
    </row>
    <row r="11366" spans="1:11" x14ac:dyDescent="0.15">
      <c r="A11366">
        <v>3812868</v>
      </c>
      <c r="B11366">
        <v>1</v>
      </c>
      <c r="C11366">
        <v>2</v>
      </c>
      <c r="D11366">
        <v>1</v>
      </c>
      <c r="E11366">
        <v>5014</v>
      </c>
      <c r="F11366">
        <v>5</v>
      </c>
      <c r="G11366">
        <v>67</v>
      </c>
      <c r="H11366">
        <v>10</v>
      </c>
      <c r="I11366">
        <v>7</v>
      </c>
      <c r="J11366">
        <v>9</v>
      </c>
      <c r="K11366">
        <v>41003019</v>
      </c>
    </row>
    <row r="11367" spans="1:11" x14ac:dyDescent="0.15">
      <c r="A11367">
        <v>3812868</v>
      </c>
      <c r="B11367">
        <v>1</v>
      </c>
      <c r="C11367">
        <v>3</v>
      </c>
      <c r="D11367">
        <v>1</v>
      </c>
      <c r="E11367">
        <v>5030</v>
      </c>
      <c r="F11367">
        <v>5</v>
      </c>
      <c r="G11367">
        <v>67</v>
      </c>
      <c r="H11367">
        <v>10</v>
      </c>
      <c r="I11367">
        <v>7</v>
      </c>
      <c r="J11367">
        <v>9</v>
      </c>
      <c r="K11367">
        <v>41003019</v>
      </c>
    </row>
    <row r="11368" spans="1:11" x14ac:dyDescent="0.15">
      <c r="A11368">
        <v>3812868</v>
      </c>
      <c r="B11368">
        <v>1</v>
      </c>
      <c r="C11368">
        <v>4</v>
      </c>
      <c r="D11368">
        <v>1</v>
      </c>
      <c r="E11368">
        <v>5021</v>
      </c>
      <c r="F11368">
        <v>5</v>
      </c>
      <c r="G11368">
        <v>67</v>
      </c>
      <c r="H11368">
        <v>10</v>
      </c>
      <c r="I11368">
        <v>7</v>
      </c>
      <c r="J11368">
        <v>9</v>
      </c>
      <c r="K11368">
        <v>41003019</v>
      </c>
    </row>
    <row r="11369" spans="1:11" x14ac:dyDescent="0.15">
      <c r="A11369">
        <v>3812868</v>
      </c>
      <c r="B11369">
        <v>1</v>
      </c>
      <c r="C11369">
        <v>5</v>
      </c>
      <c r="D11369">
        <v>1</v>
      </c>
      <c r="E11369">
        <v>1053</v>
      </c>
      <c r="F11369">
        <v>4</v>
      </c>
      <c r="G11369">
        <v>67</v>
      </c>
      <c r="H11369">
        <v>10</v>
      </c>
      <c r="I11369">
        <v>7</v>
      </c>
      <c r="J11369">
        <v>6</v>
      </c>
      <c r="K11369">
        <v>41003019</v>
      </c>
    </row>
    <row r="11370" spans="1:11" x14ac:dyDescent="0.15">
      <c r="A11370">
        <v>3813403</v>
      </c>
      <c r="B11370">
        <v>1</v>
      </c>
      <c r="C11370">
        <v>1</v>
      </c>
      <c r="D11370">
        <v>1</v>
      </c>
      <c r="E11370">
        <v>5029</v>
      </c>
      <c r="F11370">
        <v>5</v>
      </c>
      <c r="G11370">
        <v>66</v>
      </c>
      <c r="H11370">
        <v>9</v>
      </c>
      <c r="I11370">
        <v>7</v>
      </c>
      <c r="J11370">
        <v>9</v>
      </c>
      <c r="K11370">
        <v>41003073</v>
      </c>
    </row>
    <row r="11371" spans="1:11" x14ac:dyDescent="0.15">
      <c r="A11371">
        <v>3813403</v>
      </c>
      <c r="B11371">
        <v>1</v>
      </c>
      <c r="C11371">
        <v>2</v>
      </c>
      <c r="D11371">
        <v>1</v>
      </c>
      <c r="E11371">
        <v>1043</v>
      </c>
      <c r="F11371">
        <v>4</v>
      </c>
      <c r="G11371">
        <v>66</v>
      </c>
      <c r="H11371">
        <v>0</v>
      </c>
      <c r="I11371">
        <v>7</v>
      </c>
      <c r="J11371">
        <v>9</v>
      </c>
      <c r="K11371">
        <v>41003073</v>
      </c>
    </row>
    <row r="11372" spans="1:11" x14ac:dyDescent="0.15">
      <c r="A11372">
        <v>3813403</v>
      </c>
      <c r="B11372">
        <v>1</v>
      </c>
      <c r="C11372">
        <v>3</v>
      </c>
      <c r="D11372">
        <v>1</v>
      </c>
      <c r="E11372">
        <v>1016</v>
      </c>
      <c r="F11372">
        <v>4</v>
      </c>
      <c r="G11372">
        <v>66</v>
      </c>
      <c r="H11372">
        <v>10</v>
      </c>
      <c r="I11372">
        <v>7</v>
      </c>
      <c r="J11372">
        <v>3</v>
      </c>
      <c r="K11372">
        <v>41003073</v>
      </c>
    </row>
    <row r="11373" spans="1:11" x14ac:dyDescent="0.15">
      <c r="A11373">
        <v>3813403</v>
      </c>
      <c r="B11373">
        <v>1</v>
      </c>
      <c r="C11373">
        <v>4</v>
      </c>
      <c r="D11373">
        <v>1</v>
      </c>
      <c r="E11373">
        <v>5021</v>
      </c>
      <c r="F11373">
        <v>5</v>
      </c>
      <c r="G11373">
        <v>66</v>
      </c>
      <c r="H11373">
        <v>6</v>
      </c>
      <c r="I11373">
        <v>7</v>
      </c>
      <c r="J11373">
        <v>9</v>
      </c>
      <c r="K11373">
        <v>41003073</v>
      </c>
    </row>
    <row r="11374" spans="1:11" x14ac:dyDescent="0.15">
      <c r="A11374">
        <v>3813403</v>
      </c>
      <c r="B11374">
        <v>1</v>
      </c>
      <c r="C11374">
        <v>5</v>
      </c>
      <c r="D11374">
        <v>1</v>
      </c>
      <c r="E11374">
        <v>1056</v>
      </c>
      <c r="F11374">
        <v>4</v>
      </c>
      <c r="G11374">
        <v>66</v>
      </c>
      <c r="H11374">
        <v>6</v>
      </c>
      <c r="I11374">
        <v>7</v>
      </c>
      <c r="J11374">
        <v>9</v>
      </c>
      <c r="K11374">
        <v>41003073</v>
      </c>
    </row>
    <row r="11375" spans="1:11" x14ac:dyDescent="0.15">
      <c r="A11375">
        <v>3814012</v>
      </c>
      <c r="B11375">
        <v>1</v>
      </c>
      <c r="C11375">
        <v>1</v>
      </c>
      <c r="D11375">
        <v>1</v>
      </c>
      <c r="E11375">
        <v>5021</v>
      </c>
      <c r="F11375">
        <v>5</v>
      </c>
      <c r="G11375">
        <v>66</v>
      </c>
      <c r="H11375">
        <v>10</v>
      </c>
      <c r="I11375">
        <v>7</v>
      </c>
      <c r="J11375">
        <v>9</v>
      </c>
      <c r="K11375">
        <v>41003073</v>
      </c>
    </row>
    <row r="11376" spans="1:11" x14ac:dyDescent="0.15">
      <c r="A11376">
        <v>3814012</v>
      </c>
      <c r="B11376">
        <v>1</v>
      </c>
      <c r="C11376">
        <v>2</v>
      </c>
      <c r="D11376">
        <v>1</v>
      </c>
      <c r="E11376">
        <v>5035</v>
      </c>
      <c r="F11376">
        <v>5</v>
      </c>
      <c r="G11376">
        <v>66</v>
      </c>
      <c r="H11376">
        <v>6</v>
      </c>
      <c r="I11376">
        <v>7</v>
      </c>
      <c r="J11376">
        <v>9</v>
      </c>
      <c r="K11376">
        <v>41003073</v>
      </c>
    </row>
    <row r="11377" spans="1:11" x14ac:dyDescent="0.15">
      <c r="A11377">
        <v>3814012</v>
      </c>
      <c r="B11377">
        <v>1</v>
      </c>
      <c r="C11377">
        <v>3</v>
      </c>
      <c r="D11377">
        <v>1</v>
      </c>
      <c r="E11377">
        <v>5018</v>
      </c>
      <c r="F11377">
        <v>5</v>
      </c>
      <c r="G11377">
        <v>66</v>
      </c>
      <c r="H11377">
        <v>6</v>
      </c>
      <c r="I11377">
        <v>7</v>
      </c>
      <c r="J11377">
        <v>9</v>
      </c>
      <c r="K11377">
        <v>41003073</v>
      </c>
    </row>
    <row r="11378" spans="1:11" x14ac:dyDescent="0.15">
      <c r="A11378">
        <v>3814012</v>
      </c>
      <c r="B11378">
        <v>1</v>
      </c>
      <c r="C11378">
        <v>4</v>
      </c>
      <c r="D11378">
        <v>1</v>
      </c>
      <c r="E11378">
        <v>5031</v>
      </c>
      <c r="F11378">
        <v>5</v>
      </c>
      <c r="G11378">
        <v>66</v>
      </c>
      <c r="H11378">
        <v>6</v>
      </c>
      <c r="I11378">
        <v>7</v>
      </c>
      <c r="J11378">
        <v>9</v>
      </c>
      <c r="K11378">
        <v>41003073</v>
      </c>
    </row>
    <row r="11379" spans="1:11" x14ac:dyDescent="0.15">
      <c r="A11379">
        <v>3814012</v>
      </c>
      <c r="B11379">
        <v>1</v>
      </c>
      <c r="C11379">
        <v>5</v>
      </c>
      <c r="D11379">
        <v>1</v>
      </c>
      <c r="E11379">
        <v>5029</v>
      </c>
      <c r="F11379">
        <v>5</v>
      </c>
      <c r="G11379">
        <v>66</v>
      </c>
      <c r="H11379">
        <v>6</v>
      </c>
      <c r="I11379">
        <v>7</v>
      </c>
      <c r="J11379">
        <v>9</v>
      </c>
      <c r="K11379">
        <v>41003073</v>
      </c>
    </row>
    <row r="11380" spans="1:11" x14ac:dyDescent="0.15">
      <c r="A11380">
        <v>3814639</v>
      </c>
      <c r="B11380">
        <v>1</v>
      </c>
      <c r="C11380">
        <v>1</v>
      </c>
      <c r="D11380">
        <v>1</v>
      </c>
      <c r="E11380">
        <v>1016</v>
      </c>
      <c r="F11380">
        <v>4</v>
      </c>
      <c r="G11380">
        <v>44</v>
      </c>
      <c r="H11380">
        <v>8</v>
      </c>
      <c r="I11380">
        <v>4</v>
      </c>
      <c r="J11380">
        <v>0</v>
      </c>
      <c r="K11380">
        <v>41003067</v>
      </c>
    </row>
    <row r="11381" spans="1:11" x14ac:dyDescent="0.15">
      <c r="A11381">
        <v>3814639</v>
      </c>
      <c r="B11381">
        <v>1</v>
      </c>
      <c r="C11381">
        <v>2</v>
      </c>
      <c r="D11381">
        <v>1</v>
      </c>
      <c r="E11381">
        <v>1063</v>
      </c>
      <c r="F11381">
        <v>4</v>
      </c>
      <c r="G11381">
        <v>42</v>
      </c>
      <c r="H11381">
        <v>1</v>
      </c>
      <c r="I11381">
        <v>3</v>
      </c>
      <c r="J11381">
        <v>0</v>
      </c>
      <c r="K11381">
        <v>41003067</v>
      </c>
    </row>
    <row r="11382" spans="1:11" x14ac:dyDescent="0.15">
      <c r="A11382">
        <v>3814639</v>
      </c>
      <c r="B11382">
        <v>1</v>
      </c>
      <c r="C11382">
        <v>3</v>
      </c>
      <c r="D11382">
        <v>1</v>
      </c>
      <c r="E11382">
        <v>1053</v>
      </c>
      <c r="F11382">
        <v>4</v>
      </c>
      <c r="G11382">
        <v>42</v>
      </c>
      <c r="H11382">
        <v>1</v>
      </c>
      <c r="I11382">
        <v>3</v>
      </c>
      <c r="J11382">
        <v>0</v>
      </c>
      <c r="K11382">
        <v>41003067</v>
      </c>
    </row>
    <row r="11383" spans="1:11" x14ac:dyDescent="0.15">
      <c r="A11383">
        <v>3814639</v>
      </c>
      <c r="B11383">
        <v>1</v>
      </c>
      <c r="C11383">
        <v>4</v>
      </c>
      <c r="D11383">
        <v>1</v>
      </c>
      <c r="E11383">
        <v>1043</v>
      </c>
      <c r="F11383">
        <v>4</v>
      </c>
      <c r="G11383">
        <v>44</v>
      </c>
      <c r="H11383">
        <v>6</v>
      </c>
      <c r="I11383">
        <v>3</v>
      </c>
      <c r="J11383">
        <v>0</v>
      </c>
      <c r="K11383">
        <v>41003067</v>
      </c>
    </row>
    <row r="11384" spans="1:11" x14ac:dyDescent="0.15">
      <c r="A11384">
        <v>3814639</v>
      </c>
      <c r="B11384">
        <v>1</v>
      </c>
      <c r="C11384">
        <v>5</v>
      </c>
      <c r="D11384">
        <v>1</v>
      </c>
      <c r="E11384">
        <v>1052</v>
      </c>
      <c r="F11384">
        <v>4</v>
      </c>
      <c r="G11384">
        <v>44</v>
      </c>
      <c r="H11384">
        <v>6</v>
      </c>
      <c r="I11384">
        <v>3</v>
      </c>
      <c r="J11384">
        <v>0</v>
      </c>
      <c r="K11384">
        <v>41003067</v>
      </c>
    </row>
    <row r="11385" spans="1:11" x14ac:dyDescent="0.15">
      <c r="A11385">
        <v>3814978</v>
      </c>
      <c r="B11385">
        <v>1</v>
      </c>
      <c r="C11385">
        <v>1</v>
      </c>
      <c r="D11385">
        <v>1</v>
      </c>
      <c r="E11385">
        <v>1045</v>
      </c>
      <c r="F11385">
        <v>4</v>
      </c>
      <c r="G11385">
        <v>65</v>
      </c>
      <c r="H11385">
        <v>7</v>
      </c>
      <c r="I11385">
        <v>7</v>
      </c>
      <c r="J11385">
        <v>3</v>
      </c>
      <c r="K11385">
        <v>41003073</v>
      </c>
    </row>
    <row r="11386" spans="1:11" x14ac:dyDescent="0.15">
      <c r="A11386">
        <v>3814978</v>
      </c>
      <c r="B11386">
        <v>1</v>
      </c>
      <c r="C11386">
        <v>2</v>
      </c>
      <c r="D11386">
        <v>1</v>
      </c>
      <c r="E11386">
        <v>1012</v>
      </c>
      <c r="F11386">
        <v>4</v>
      </c>
      <c r="G11386">
        <v>60</v>
      </c>
      <c r="H11386">
        <v>1</v>
      </c>
      <c r="I11386">
        <v>6</v>
      </c>
      <c r="J11386">
        <v>2</v>
      </c>
      <c r="K11386">
        <v>41003073</v>
      </c>
    </row>
    <row r="11387" spans="1:11" x14ac:dyDescent="0.15">
      <c r="A11387">
        <v>3814978</v>
      </c>
      <c r="B11387">
        <v>1</v>
      </c>
      <c r="C11387">
        <v>3</v>
      </c>
      <c r="D11387">
        <v>1</v>
      </c>
      <c r="E11387">
        <v>1002</v>
      </c>
      <c r="F11387">
        <v>4</v>
      </c>
      <c r="G11387">
        <v>65</v>
      </c>
      <c r="H11387">
        <v>6</v>
      </c>
      <c r="I11387">
        <v>7</v>
      </c>
      <c r="J11387">
        <v>0</v>
      </c>
      <c r="K11387">
        <v>41003073</v>
      </c>
    </row>
    <row r="11388" spans="1:11" x14ac:dyDescent="0.15">
      <c r="A11388">
        <v>3814978</v>
      </c>
      <c r="B11388">
        <v>1</v>
      </c>
      <c r="C11388">
        <v>4</v>
      </c>
      <c r="D11388">
        <v>1</v>
      </c>
      <c r="E11388">
        <v>5058</v>
      </c>
      <c r="F11388">
        <v>5</v>
      </c>
      <c r="G11388">
        <v>64</v>
      </c>
      <c r="H11388">
        <v>3</v>
      </c>
      <c r="I11388">
        <v>7</v>
      </c>
      <c r="J11388">
        <v>2</v>
      </c>
      <c r="K11388">
        <v>41003073</v>
      </c>
    </row>
    <row r="11389" spans="1:11" x14ac:dyDescent="0.15">
      <c r="A11389">
        <v>3814978</v>
      </c>
      <c r="B11389">
        <v>1</v>
      </c>
      <c r="C11389">
        <v>5</v>
      </c>
      <c r="D11389">
        <v>1</v>
      </c>
      <c r="E11389">
        <v>1041</v>
      </c>
      <c r="F11389">
        <v>4</v>
      </c>
      <c r="G11389">
        <v>64</v>
      </c>
      <c r="H11389">
        <v>6</v>
      </c>
      <c r="I11389">
        <v>7</v>
      </c>
      <c r="J11389">
        <v>9</v>
      </c>
      <c r="K11389">
        <v>41003073</v>
      </c>
    </row>
    <row r="11390" spans="1:11" x14ac:dyDescent="0.15">
      <c r="A11390">
        <v>3815987</v>
      </c>
      <c r="B11390">
        <v>1</v>
      </c>
      <c r="C11390">
        <v>1</v>
      </c>
      <c r="D11390">
        <v>1</v>
      </c>
      <c r="E11390">
        <v>5030</v>
      </c>
      <c r="F11390">
        <v>5</v>
      </c>
      <c r="G11390">
        <v>68</v>
      </c>
      <c r="H11390">
        <v>10</v>
      </c>
      <c r="I11390">
        <v>8</v>
      </c>
      <c r="J11390">
        <v>9</v>
      </c>
      <c r="K11390">
        <v>41003074</v>
      </c>
    </row>
    <row r="11391" spans="1:11" x14ac:dyDescent="0.15">
      <c r="A11391">
        <v>3815987</v>
      </c>
      <c r="B11391">
        <v>1</v>
      </c>
      <c r="C11391">
        <v>2</v>
      </c>
      <c r="D11391">
        <v>1</v>
      </c>
      <c r="E11391">
        <v>1016</v>
      </c>
      <c r="F11391">
        <v>4</v>
      </c>
      <c r="G11391">
        <v>68</v>
      </c>
      <c r="H11391">
        <v>10</v>
      </c>
      <c r="I11391">
        <v>8</v>
      </c>
      <c r="J11391">
        <v>9</v>
      </c>
      <c r="K11391">
        <v>41003074</v>
      </c>
    </row>
    <row r="11392" spans="1:11" x14ac:dyDescent="0.15">
      <c r="A11392">
        <v>3815987</v>
      </c>
      <c r="B11392">
        <v>1</v>
      </c>
      <c r="C11392">
        <v>3</v>
      </c>
      <c r="D11392">
        <v>1</v>
      </c>
      <c r="E11392">
        <v>1056</v>
      </c>
      <c r="F11392">
        <v>4</v>
      </c>
      <c r="G11392">
        <v>68</v>
      </c>
      <c r="H11392">
        <v>10</v>
      </c>
      <c r="I11392">
        <v>7</v>
      </c>
      <c r="J11392">
        <v>9</v>
      </c>
      <c r="K11392">
        <v>41003074</v>
      </c>
    </row>
    <row r="11393" spans="1:11" x14ac:dyDescent="0.15">
      <c r="A11393">
        <v>3815987</v>
      </c>
      <c r="B11393">
        <v>1</v>
      </c>
      <c r="C11393">
        <v>4</v>
      </c>
      <c r="D11393">
        <v>1</v>
      </c>
      <c r="E11393">
        <v>5035</v>
      </c>
      <c r="F11393">
        <v>5</v>
      </c>
      <c r="G11393">
        <v>68</v>
      </c>
      <c r="H11393">
        <v>6</v>
      </c>
      <c r="I11393">
        <v>7</v>
      </c>
      <c r="J11393">
        <v>9</v>
      </c>
      <c r="K11393">
        <v>41003074</v>
      </c>
    </row>
    <row r="11394" spans="1:11" x14ac:dyDescent="0.15">
      <c r="A11394">
        <v>3815987</v>
      </c>
      <c r="B11394">
        <v>1</v>
      </c>
      <c r="C11394">
        <v>5</v>
      </c>
      <c r="D11394">
        <v>1</v>
      </c>
      <c r="E11394">
        <v>5021</v>
      </c>
      <c r="F11394">
        <v>5</v>
      </c>
      <c r="G11394">
        <v>68</v>
      </c>
      <c r="H11394">
        <v>10</v>
      </c>
      <c r="I11394">
        <v>8</v>
      </c>
      <c r="J11394">
        <v>9</v>
      </c>
      <c r="K11394">
        <v>41003074</v>
      </c>
    </row>
    <row r="11395" spans="1:11" x14ac:dyDescent="0.15">
      <c r="A11395">
        <v>3815996</v>
      </c>
      <c r="B11395">
        <v>1</v>
      </c>
      <c r="C11395">
        <v>1</v>
      </c>
      <c r="D11395">
        <v>1</v>
      </c>
      <c r="E11395">
        <v>5023</v>
      </c>
      <c r="F11395">
        <v>5</v>
      </c>
      <c r="G11395">
        <v>67</v>
      </c>
      <c r="H11395">
        <v>10</v>
      </c>
      <c r="I11395">
        <v>7</v>
      </c>
      <c r="J11395">
        <v>9</v>
      </c>
      <c r="K11395">
        <v>41003074</v>
      </c>
    </row>
    <row r="11396" spans="1:11" x14ac:dyDescent="0.15">
      <c r="A11396">
        <v>3815996</v>
      </c>
      <c r="B11396">
        <v>1</v>
      </c>
      <c r="C11396">
        <v>2</v>
      </c>
      <c r="D11396">
        <v>1</v>
      </c>
      <c r="E11396">
        <v>5024</v>
      </c>
      <c r="F11396">
        <v>5</v>
      </c>
      <c r="G11396">
        <v>67</v>
      </c>
      <c r="H11396">
        <v>10</v>
      </c>
      <c r="I11396">
        <v>7</v>
      </c>
      <c r="J11396">
        <v>9</v>
      </c>
      <c r="K11396">
        <v>41003074</v>
      </c>
    </row>
    <row r="11397" spans="1:11" x14ac:dyDescent="0.15">
      <c r="A11397">
        <v>3815996</v>
      </c>
      <c r="B11397">
        <v>1</v>
      </c>
      <c r="C11397">
        <v>3</v>
      </c>
      <c r="D11397">
        <v>1</v>
      </c>
      <c r="E11397">
        <v>5028</v>
      </c>
      <c r="F11397">
        <v>5</v>
      </c>
      <c r="G11397">
        <v>67</v>
      </c>
      <c r="H11397">
        <v>10</v>
      </c>
      <c r="I11397">
        <v>7</v>
      </c>
      <c r="J11397">
        <v>9</v>
      </c>
      <c r="K11397">
        <v>41003074</v>
      </c>
    </row>
    <row r="11398" spans="1:11" x14ac:dyDescent="0.15">
      <c r="A11398">
        <v>3815996</v>
      </c>
      <c r="B11398">
        <v>1</v>
      </c>
      <c r="C11398">
        <v>4</v>
      </c>
      <c r="D11398">
        <v>1</v>
      </c>
      <c r="E11398">
        <v>5011</v>
      </c>
      <c r="F11398">
        <v>5</v>
      </c>
      <c r="G11398">
        <v>67</v>
      </c>
      <c r="H11398">
        <v>10</v>
      </c>
      <c r="I11398">
        <v>7</v>
      </c>
      <c r="J11398">
        <v>3</v>
      </c>
      <c r="K11398">
        <v>41003074</v>
      </c>
    </row>
    <row r="11399" spans="1:11" x14ac:dyDescent="0.15">
      <c r="A11399">
        <v>3815996</v>
      </c>
      <c r="B11399">
        <v>1</v>
      </c>
      <c r="C11399">
        <v>5</v>
      </c>
      <c r="D11399">
        <v>1</v>
      </c>
      <c r="E11399">
        <v>1022</v>
      </c>
      <c r="F11399">
        <v>4</v>
      </c>
      <c r="G11399">
        <v>67</v>
      </c>
      <c r="H11399">
        <v>10</v>
      </c>
      <c r="I11399">
        <v>7</v>
      </c>
      <c r="J11399">
        <v>3</v>
      </c>
      <c r="K11399">
        <v>41003074</v>
      </c>
    </row>
    <row r="11400" spans="1:11" x14ac:dyDescent="0.15">
      <c r="A11400">
        <v>3816013</v>
      </c>
      <c r="B11400">
        <v>2</v>
      </c>
      <c r="C11400">
        <v>1</v>
      </c>
      <c r="D11400">
        <v>1</v>
      </c>
      <c r="E11400">
        <v>1022</v>
      </c>
      <c r="F11400">
        <v>4</v>
      </c>
      <c r="G11400">
        <v>65</v>
      </c>
      <c r="H11400">
        <v>10</v>
      </c>
      <c r="I11400">
        <v>7</v>
      </c>
      <c r="J11400">
        <v>5</v>
      </c>
      <c r="K11400">
        <v>41003074</v>
      </c>
    </row>
    <row r="11401" spans="1:11" x14ac:dyDescent="0.15">
      <c r="A11401">
        <v>3816013</v>
      </c>
      <c r="B11401">
        <v>2</v>
      </c>
      <c r="C11401">
        <v>2</v>
      </c>
      <c r="D11401">
        <v>1</v>
      </c>
      <c r="E11401">
        <v>5024</v>
      </c>
      <c r="F11401">
        <v>5</v>
      </c>
      <c r="G11401">
        <v>65</v>
      </c>
      <c r="H11401">
        <v>6</v>
      </c>
      <c r="I11401">
        <v>7</v>
      </c>
      <c r="J11401">
        <v>9</v>
      </c>
      <c r="K11401">
        <v>41003074</v>
      </c>
    </row>
    <row r="11402" spans="1:11" x14ac:dyDescent="0.15">
      <c r="A11402">
        <v>3816013</v>
      </c>
      <c r="B11402">
        <v>2</v>
      </c>
      <c r="C11402">
        <v>3</v>
      </c>
      <c r="D11402">
        <v>1</v>
      </c>
      <c r="E11402">
        <v>5016</v>
      </c>
      <c r="F11402">
        <v>5</v>
      </c>
      <c r="G11402">
        <v>65</v>
      </c>
      <c r="H11402">
        <v>6</v>
      </c>
      <c r="I11402">
        <v>7</v>
      </c>
      <c r="J11402">
        <v>3</v>
      </c>
      <c r="K11402">
        <v>41003074</v>
      </c>
    </row>
    <row r="11403" spans="1:11" x14ac:dyDescent="0.15">
      <c r="A11403">
        <v>3816013</v>
      </c>
      <c r="B11403">
        <v>2</v>
      </c>
      <c r="C11403">
        <v>4</v>
      </c>
      <c r="D11403">
        <v>1</v>
      </c>
      <c r="E11403">
        <v>1047</v>
      </c>
      <c r="F11403">
        <v>4</v>
      </c>
      <c r="G11403">
        <v>45</v>
      </c>
      <c r="H11403">
        <v>6</v>
      </c>
      <c r="I11403">
        <v>0</v>
      </c>
      <c r="J11403">
        <v>0</v>
      </c>
      <c r="K11403">
        <v>41003074</v>
      </c>
    </row>
    <row r="11404" spans="1:11" x14ac:dyDescent="0.15">
      <c r="A11404">
        <v>3816013</v>
      </c>
      <c r="B11404">
        <v>2</v>
      </c>
      <c r="C11404">
        <v>5</v>
      </c>
      <c r="D11404">
        <v>1</v>
      </c>
      <c r="E11404">
        <v>1032</v>
      </c>
      <c r="F11404">
        <v>4</v>
      </c>
      <c r="G11404">
        <v>65</v>
      </c>
      <c r="H11404">
        <v>6</v>
      </c>
      <c r="I11404">
        <v>4</v>
      </c>
      <c r="J11404">
        <v>9</v>
      </c>
      <c r="K11404">
        <v>41003074</v>
      </c>
    </row>
    <row r="11405" spans="1:11" x14ac:dyDescent="0.15">
      <c r="A11405">
        <v>3816262</v>
      </c>
      <c r="B11405">
        <v>1</v>
      </c>
      <c r="C11405">
        <v>1</v>
      </c>
      <c r="D11405">
        <v>1</v>
      </c>
      <c r="E11405">
        <v>5024</v>
      </c>
      <c r="F11405">
        <v>5</v>
      </c>
      <c r="G11405">
        <v>68</v>
      </c>
      <c r="H11405">
        <v>10</v>
      </c>
      <c r="I11405">
        <v>7</v>
      </c>
      <c r="J11405">
        <v>9</v>
      </c>
      <c r="K11405">
        <v>41003074</v>
      </c>
    </row>
    <row r="11406" spans="1:11" x14ac:dyDescent="0.15">
      <c r="A11406">
        <v>3816262</v>
      </c>
      <c r="B11406">
        <v>1</v>
      </c>
      <c r="C11406">
        <v>2</v>
      </c>
      <c r="D11406">
        <v>1</v>
      </c>
      <c r="E11406">
        <v>5023</v>
      </c>
      <c r="F11406">
        <v>5</v>
      </c>
      <c r="G11406">
        <v>68</v>
      </c>
      <c r="H11406">
        <v>10</v>
      </c>
      <c r="I11406">
        <v>7</v>
      </c>
      <c r="J11406">
        <v>9</v>
      </c>
      <c r="K11406">
        <v>41003074</v>
      </c>
    </row>
    <row r="11407" spans="1:11" x14ac:dyDescent="0.15">
      <c r="A11407">
        <v>3816262</v>
      </c>
      <c r="B11407">
        <v>1</v>
      </c>
      <c r="C11407">
        <v>3</v>
      </c>
      <c r="D11407">
        <v>1</v>
      </c>
      <c r="E11407">
        <v>5011</v>
      </c>
      <c r="F11407">
        <v>5</v>
      </c>
      <c r="G11407">
        <v>68</v>
      </c>
      <c r="H11407">
        <v>10</v>
      </c>
      <c r="I11407">
        <v>7</v>
      </c>
      <c r="J11407">
        <v>1</v>
      </c>
      <c r="K11407">
        <v>41003074</v>
      </c>
    </row>
    <row r="11408" spans="1:11" x14ac:dyDescent="0.15">
      <c r="A11408">
        <v>3816262</v>
      </c>
      <c r="B11408">
        <v>1</v>
      </c>
      <c r="C11408">
        <v>4</v>
      </c>
      <c r="D11408">
        <v>1</v>
      </c>
      <c r="E11408">
        <v>1022</v>
      </c>
      <c r="F11408">
        <v>4</v>
      </c>
      <c r="G11408">
        <v>68</v>
      </c>
      <c r="H11408">
        <v>10</v>
      </c>
      <c r="I11408">
        <v>7</v>
      </c>
      <c r="J11408">
        <v>0</v>
      </c>
      <c r="K11408">
        <v>41003074</v>
      </c>
    </row>
    <row r="11409" spans="1:11" x14ac:dyDescent="0.15">
      <c r="A11409">
        <v>3816262</v>
      </c>
      <c r="B11409">
        <v>1</v>
      </c>
      <c r="C11409">
        <v>5</v>
      </c>
      <c r="D11409">
        <v>1</v>
      </c>
      <c r="E11409">
        <v>1032</v>
      </c>
      <c r="F11409">
        <v>4</v>
      </c>
      <c r="G11409">
        <v>68</v>
      </c>
      <c r="H11409">
        <v>9</v>
      </c>
      <c r="I11409">
        <v>7</v>
      </c>
      <c r="J11409">
        <v>9</v>
      </c>
      <c r="K11409">
        <v>41003074</v>
      </c>
    </row>
    <row r="11410" spans="1:11" x14ac:dyDescent="0.15">
      <c r="A11410">
        <v>3816591</v>
      </c>
      <c r="B11410">
        <v>2</v>
      </c>
      <c r="C11410">
        <v>1</v>
      </c>
      <c r="D11410">
        <v>1</v>
      </c>
      <c r="E11410">
        <v>5024</v>
      </c>
      <c r="F11410">
        <v>5</v>
      </c>
      <c r="G11410">
        <v>67</v>
      </c>
      <c r="H11410">
        <v>8</v>
      </c>
      <c r="I11410">
        <v>7</v>
      </c>
      <c r="J11410">
        <v>9</v>
      </c>
      <c r="K11410">
        <v>41003074</v>
      </c>
    </row>
    <row r="11411" spans="1:11" x14ac:dyDescent="0.15">
      <c r="A11411">
        <v>3816591</v>
      </c>
      <c r="B11411">
        <v>2</v>
      </c>
      <c r="C11411">
        <v>2</v>
      </c>
      <c r="D11411">
        <v>1</v>
      </c>
      <c r="E11411">
        <v>5011</v>
      </c>
      <c r="F11411">
        <v>5</v>
      </c>
      <c r="G11411">
        <v>67</v>
      </c>
      <c r="H11411">
        <v>6</v>
      </c>
      <c r="I11411">
        <v>7</v>
      </c>
      <c r="J11411">
        <v>0</v>
      </c>
      <c r="K11411">
        <v>41003074</v>
      </c>
    </row>
    <row r="11412" spans="1:11" x14ac:dyDescent="0.15">
      <c r="A11412">
        <v>3816591</v>
      </c>
      <c r="B11412">
        <v>2</v>
      </c>
      <c r="C11412">
        <v>3</v>
      </c>
      <c r="D11412">
        <v>1</v>
      </c>
      <c r="E11412">
        <v>5034</v>
      </c>
      <c r="F11412">
        <v>5</v>
      </c>
      <c r="G11412">
        <v>67</v>
      </c>
      <c r="H11412">
        <v>6</v>
      </c>
      <c r="I11412">
        <v>7</v>
      </c>
      <c r="J11412">
        <v>9</v>
      </c>
      <c r="K11412">
        <v>41003074</v>
      </c>
    </row>
    <row r="11413" spans="1:11" x14ac:dyDescent="0.15">
      <c r="A11413">
        <v>3816591</v>
      </c>
      <c r="B11413">
        <v>2</v>
      </c>
      <c r="C11413">
        <v>4</v>
      </c>
      <c r="D11413">
        <v>1</v>
      </c>
      <c r="E11413">
        <v>5010</v>
      </c>
      <c r="F11413">
        <v>5</v>
      </c>
      <c r="G11413">
        <v>67</v>
      </c>
      <c r="H11413">
        <v>10</v>
      </c>
      <c r="I11413">
        <v>7</v>
      </c>
      <c r="J11413">
        <v>9</v>
      </c>
      <c r="K11413">
        <v>41003074</v>
      </c>
    </row>
    <row r="11414" spans="1:11" x14ac:dyDescent="0.15">
      <c r="A11414">
        <v>3816591</v>
      </c>
      <c r="B11414">
        <v>2</v>
      </c>
      <c r="C11414">
        <v>5</v>
      </c>
      <c r="D11414">
        <v>1</v>
      </c>
      <c r="E11414">
        <v>1032</v>
      </c>
      <c r="F11414">
        <v>4</v>
      </c>
      <c r="G11414">
        <v>66</v>
      </c>
      <c r="H11414">
        <v>6</v>
      </c>
      <c r="I11414">
        <v>7</v>
      </c>
      <c r="J11414">
        <v>9</v>
      </c>
      <c r="K11414">
        <v>41003074</v>
      </c>
    </row>
    <row r="11415" spans="1:11" x14ac:dyDescent="0.15">
      <c r="A11415">
        <v>3817148</v>
      </c>
      <c r="B11415">
        <v>1</v>
      </c>
      <c r="C11415">
        <v>1</v>
      </c>
      <c r="D11415">
        <v>1</v>
      </c>
      <c r="E11415">
        <v>5011</v>
      </c>
      <c r="F11415">
        <v>5</v>
      </c>
      <c r="G11415">
        <v>65</v>
      </c>
      <c r="H11415">
        <v>10</v>
      </c>
      <c r="I11415">
        <v>7</v>
      </c>
      <c r="J11415">
        <v>0</v>
      </c>
      <c r="K11415">
        <v>41003074</v>
      </c>
    </row>
    <row r="11416" spans="1:11" x14ac:dyDescent="0.15">
      <c r="A11416">
        <v>3817148</v>
      </c>
      <c r="B11416">
        <v>1</v>
      </c>
      <c r="C11416">
        <v>2</v>
      </c>
      <c r="D11416">
        <v>1</v>
      </c>
      <c r="E11416">
        <v>1001</v>
      </c>
      <c r="F11416">
        <v>4</v>
      </c>
      <c r="G11416">
        <v>65</v>
      </c>
      <c r="H11416">
        <v>6</v>
      </c>
      <c r="I11416">
        <v>7</v>
      </c>
      <c r="J11416">
        <v>1</v>
      </c>
      <c r="K11416">
        <v>41003074</v>
      </c>
    </row>
    <row r="11417" spans="1:11" x14ac:dyDescent="0.15">
      <c r="A11417">
        <v>3817148</v>
      </c>
      <c r="B11417">
        <v>1</v>
      </c>
      <c r="C11417">
        <v>3</v>
      </c>
      <c r="D11417">
        <v>1</v>
      </c>
      <c r="E11417">
        <v>1003</v>
      </c>
      <c r="F11417">
        <v>4</v>
      </c>
      <c r="G11417">
        <v>65</v>
      </c>
      <c r="H11417">
        <v>6</v>
      </c>
      <c r="I11417">
        <v>7</v>
      </c>
      <c r="J11417">
        <v>0</v>
      </c>
      <c r="K11417">
        <v>41003074</v>
      </c>
    </row>
    <row r="11418" spans="1:11" x14ac:dyDescent="0.15">
      <c r="A11418">
        <v>3817148</v>
      </c>
      <c r="B11418">
        <v>1</v>
      </c>
      <c r="C11418">
        <v>4</v>
      </c>
      <c r="D11418">
        <v>1</v>
      </c>
      <c r="E11418">
        <v>1005</v>
      </c>
      <c r="F11418">
        <v>4</v>
      </c>
      <c r="G11418">
        <v>65</v>
      </c>
      <c r="H11418">
        <v>10</v>
      </c>
      <c r="I11418">
        <v>7</v>
      </c>
      <c r="J11418">
        <v>9</v>
      </c>
      <c r="K11418">
        <v>41003074</v>
      </c>
    </row>
    <row r="11419" spans="1:11" x14ac:dyDescent="0.15">
      <c r="A11419">
        <v>3817148</v>
      </c>
      <c r="B11419">
        <v>1</v>
      </c>
      <c r="C11419">
        <v>5</v>
      </c>
      <c r="D11419">
        <v>1</v>
      </c>
      <c r="E11419">
        <v>5034</v>
      </c>
      <c r="F11419">
        <v>5</v>
      </c>
      <c r="G11419">
        <v>65</v>
      </c>
      <c r="H11419">
        <v>8</v>
      </c>
      <c r="I11419">
        <v>7</v>
      </c>
      <c r="J11419">
        <v>9</v>
      </c>
      <c r="K11419">
        <v>41003074</v>
      </c>
    </row>
    <row r="11420" spans="1:11" x14ac:dyDescent="0.15">
      <c r="A11420">
        <v>3817255</v>
      </c>
      <c r="B11420">
        <v>2</v>
      </c>
      <c r="C11420">
        <v>1</v>
      </c>
      <c r="D11420">
        <v>1</v>
      </c>
      <c r="E11420">
        <v>1043</v>
      </c>
      <c r="F11420">
        <v>4</v>
      </c>
      <c r="G11420">
        <v>53</v>
      </c>
      <c r="H11420">
        <v>10</v>
      </c>
      <c r="I11420">
        <v>6</v>
      </c>
      <c r="J11420">
        <v>3</v>
      </c>
      <c r="K11420">
        <v>41003074</v>
      </c>
    </row>
    <row r="11421" spans="1:11" x14ac:dyDescent="0.15">
      <c r="A11421">
        <v>3817255</v>
      </c>
      <c r="B11421">
        <v>2</v>
      </c>
      <c r="C11421">
        <v>2</v>
      </c>
      <c r="D11421">
        <v>1</v>
      </c>
      <c r="E11421">
        <v>1018</v>
      </c>
      <c r="F11421">
        <v>4</v>
      </c>
      <c r="G11421">
        <v>53</v>
      </c>
      <c r="H11421">
        <v>10</v>
      </c>
      <c r="I11421">
        <v>6</v>
      </c>
      <c r="J11421">
        <v>4</v>
      </c>
      <c r="K11421">
        <v>41003074</v>
      </c>
    </row>
    <row r="11422" spans="1:11" x14ac:dyDescent="0.15">
      <c r="A11422">
        <v>3817879</v>
      </c>
      <c r="B11422">
        <v>3</v>
      </c>
      <c r="C11422">
        <v>1</v>
      </c>
      <c r="D11422">
        <v>1</v>
      </c>
      <c r="E11422">
        <v>1022</v>
      </c>
      <c r="F11422">
        <v>4</v>
      </c>
      <c r="G11422">
        <v>69</v>
      </c>
      <c r="H11422">
        <v>10</v>
      </c>
      <c r="I11422">
        <v>9</v>
      </c>
      <c r="J11422">
        <v>9</v>
      </c>
      <c r="K11422">
        <v>41003074</v>
      </c>
    </row>
    <row r="11423" spans="1:11" x14ac:dyDescent="0.15">
      <c r="A11423">
        <v>3817879</v>
      </c>
      <c r="B11423">
        <v>3</v>
      </c>
      <c r="C11423">
        <v>2</v>
      </c>
      <c r="D11423">
        <v>1</v>
      </c>
      <c r="E11423">
        <v>5024</v>
      </c>
      <c r="F11423">
        <v>5</v>
      </c>
      <c r="G11423">
        <v>69</v>
      </c>
      <c r="H11423">
        <v>10</v>
      </c>
      <c r="I11423">
        <v>9</v>
      </c>
      <c r="J11423">
        <v>9</v>
      </c>
      <c r="K11423">
        <v>41003074</v>
      </c>
    </row>
    <row r="11424" spans="1:11" x14ac:dyDescent="0.15">
      <c r="A11424">
        <v>3817879</v>
      </c>
      <c r="B11424">
        <v>3</v>
      </c>
      <c r="C11424">
        <v>3</v>
      </c>
      <c r="D11424">
        <v>1</v>
      </c>
      <c r="E11424">
        <v>5011</v>
      </c>
      <c r="F11424">
        <v>5</v>
      </c>
      <c r="G11424">
        <v>69</v>
      </c>
      <c r="H11424">
        <v>10</v>
      </c>
      <c r="I11424">
        <v>9</v>
      </c>
      <c r="J11424">
        <v>4</v>
      </c>
      <c r="K11424">
        <v>41003074</v>
      </c>
    </row>
    <row r="11425" spans="1:11" x14ac:dyDescent="0.15">
      <c r="A11425">
        <v>3817879</v>
      </c>
      <c r="B11425">
        <v>3</v>
      </c>
      <c r="C11425">
        <v>4</v>
      </c>
      <c r="D11425">
        <v>1</v>
      </c>
      <c r="E11425">
        <v>5023</v>
      </c>
      <c r="F11425">
        <v>5</v>
      </c>
      <c r="G11425">
        <v>69</v>
      </c>
      <c r="H11425">
        <v>10</v>
      </c>
      <c r="I11425">
        <v>8</v>
      </c>
      <c r="J11425">
        <v>9</v>
      </c>
      <c r="K11425">
        <v>41003074</v>
      </c>
    </row>
    <row r="11426" spans="1:11" x14ac:dyDescent="0.15">
      <c r="A11426">
        <v>3817879</v>
      </c>
      <c r="B11426">
        <v>3</v>
      </c>
      <c r="C11426">
        <v>5</v>
      </c>
      <c r="D11426">
        <v>1</v>
      </c>
      <c r="E11426">
        <v>5039</v>
      </c>
      <c r="F11426">
        <v>5</v>
      </c>
      <c r="G11426">
        <v>69</v>
      </c>
      <c r="H11426">
        <v>10</v>
      </c>
      <c r="I11426">
        <v>9</v>
      </c>
      <c r="J11426">
        <v>9</v>
      </c>
      <c r="K11426">
        <v>41003074</v>
      </c>
    </row>
    <row r="11427" spans="1:11" x14ac:dyDescent="0.15">
      <c r="A11427">
        <v>3817941</v>
      </c>
      <c r="B11427">
        <v>1</v>
      </c>
      <c r="C11427">
        <v>1</v>
      </c>
      <c r="D11427">
        <v>1</v>
      </c>
      <c r="E11427">
        <v>5029</v>
      </c>
      <c r="F11427">
        <v>5</v>
      </c>
      <c r="G11427">
        <v>67</v>
      </c>
      <c r="H11427">
        <v>10</v>
      </c>
      <c r="I11427">
        <v>7</v>
      </c>
      <c r="J11427">
        <v>9</v>
      </c>
      <c r="K11427">
        <v>41003074</v>
      </c>
    </row>
    <row r="11428" spans="1:11" x14ac:dyDescent="0.15">
      <c r="A11428">
        <v>3817941</v>
      </c>
      <c r="B11428">
        <v>1</v>
      </c>
      <c r="C11428">
        <v>2</v>
      </c>
      <c r="D11428">
        <v>1</v>
      </c>
      <c r="E11428">
        <v>1016</v>
      </c>
      <c r="F11428">
        <v>4</v>
      </c>
      <c r="G11428">
        <v>67</v>
      </c>
      <c r="H11428">
        <v>10</v>
      </c>
      <c r="I11428">
        <v>8</v>
      </c>
      <c r="J11428">
        <v>8</v>
      </c>
      <c r="K11428">
        <v>41003074</v>
      </c>
    </row>
    <row r="11429" spans="1:11" x14ac:dyDescent="0.15">
      <c r="A11429">
        <v>3817941</v>
      </c>
      <c r="B11429">
        <v>1</v>
      </c>
      <c r="C11429">
        <v>3</v>
      </c>
      <c r="D11429">
        <v>1</v>
      </c>
      <c r="E11429">
        <v>5035</v>
      </c>
      <c r="F11429">
        <v>5</v>
      </c>
      <c r="G11429">
        <v>67</v>
      </c>
      <c r="H11429">
        <v>8</v>
      </c>
      <c r="I11429">
        <v>7</v>
      </c>
      <c r="J11429">
        <v>9</v>
      </c>
      <c r="K11429">
        <v>41003074</v>
      </c>
    </row>
    <row r="11430" spans="1:11" x14ac:dyDescent="0.15">
      <c r="A11430">
        <v>3817941</v>
      </c>
      <c r="B11430">
        <v>1</v>
      </c>
      <c r="C11430">
        <v>4</v>
      </c>
      <c r="D11430">
        <v>1</v>
      </c>
      <c r="E11430">
        <v>5021</v>
      </c>
      <c r="F11430">
        <v>5</v>
      </c>
      <c r="G11430">
        <v>67</v>
      </c>
      <c r="H11430">
        <v>9</v>
      </c>
      <c r="I11430">
        <v>8</v>
      </c>
      <c r="J11430">
        <v>9</v>
      </c>
      <c r="K11430">
        <v>41003074</v>
      </c>
    </row>
    <row r="11431" spans="1:11" x14ac:dyDescent="0.15">
      <c r="A11431">
        <v>3817941</v>
      </c>
      <c r="B11431">
        <v>1</v>
      </c>
      <c r="C11431">
        <v>5</v>
      </c>
      <c r="D11431">
        <v>1</v>
      </c>
      <c r="E11431">
        <v>1056</v>
      </c>
      <c r="F11431">
        <v>4</v>
      </c>
      <c r="G11431">
        <v>67</v>
      </c>
      <c r="H11431">
        <v>10</v>
      </c>
      <c r="I11431">
        <v>7</v>
      </c>
      <c r="J11431">
        <v>9</v>
      </c>
      <c r="K11431">
        <v>41003074</v>
      </c>
    </row>
    <row r="11432" spans="1:11" x14ac:dyDescent="0.15">
      <c r="A11432">
        <v>3819157</v>
      </c>
      <c r="B11432">
        <v>2</v>
      </c>
      <c r="C11432">
        <v>1</v>
      </c>
      <c r="D11432">
        <v>1</v>
      </c>
      <c r="E11432">
        <v>1022</v>
      </c>
      <c r="F11432">
        <v>4</v>
      </c>
      <c r="G11432">
        <v>67</v>
      </c>
      <c r="H11432">
        <v>10</v>
      </c>
      <c r="I11432">
        <v>7</v>
      </c>
      <c r="J11432">
        <v>5</v>
      </c>
      <c r="K11432">
        <v>41003074</v>
      </c>
    </row>
    <row r="11433" spans="1:11" x14ac:dyDescent="0.15">
      <c r="A11433">
        <v>3819157</v>
      </c>
      <c r="B11433">
        <v>2</v>
      </c>
      <c r="C11433">
        <v>2</v>
      </c>
      <c r="D11433">
        <v>1</v>
      </c>
      <c r="E11433">
        <v>5027</v>
      </c>
      <c r="F11433">
        <v>5</v>
      </c>
      <c r="G11433">
        <v>66</v>
      </c>
      <c r="H11433">
        <v>9</v>
      </c>
      <c r="I11433">
        <v>7</v>
      </c>
      <c r="J11433">
        <v>2</v>
      </c>
      <c r="K11433">
        <v>41003074</v>
      </c>
    </row>
    <row r="11434" spans="1:11" x14ac:dyDescent="0.15">
      <c r="A11434">
        <v>3819157</v>
      </c>
      <c r="B11434">
        <v>2</v>
      </c>
      <c r="C11434">
        <v>3</v>
      </c>
      <c r="D11434">
        <v>1</v>
      </c>
      <c r="E11434">
        <v>5024</v>
      </c>
      <c r="F11434">
        <v>5</v>
      </c>
      <c r="G11434">
        <v>66</v>
      </c>
      <c r="H11434">
        <v>9</v>
      </c>
      <c r="I11434">
        <v>7</v>
      </c>
      <c r="J11434">
        <v>9</v>
      </c>
      <c r="K11434">
        <v>41003074</v>
      </c>
    </row>
    <row r="11435" spans="1:11" x14ac:dyDescent="0.15">
      <c r="A11435">
        <v>3819157</v>
      </c>
      <c r="B11435">
        <v>2</v>
      </c>
      <c r="C11435">
        <v>4</v>
      </c>
      <c r="D11435">
        <v>1</v>
      </c>
      <c r="E11435">
        <v>5023</v>
      </c>
      <c r="F11435">
        <v>5</v>
      </c>
      <c r="G11435">
        <v>66</v>
      </c>
      <c r="H11435">
        <v>10</v>
      </c>
      <c r="I11435">
        <v>7</v>
      </c>
      <c r="J11435">
        <v>9</v>
      </c>
      <c r="K11435">
        <v>41003074</v>
      </c>
    </row>
    <row r="11436" spans="1:11" x14ac:dyDescent="0.15">
      <c r="A11436">
        <v>3819157</v>
      </c>
      <c r="B11436">
        <v>2</v>
      </c>
      <c r="C11436">
        <v>5</v>
      </c>
      <c r="D11436">
        <v>1</v>
      </c>
      <c r="E11436">
        <v>5028</v>
      </c>
      <c r="F11436">
        <v>5</v>
      </c>
      <c r="G11436">
        <v>66</v>
      </c>
      <c r="H11436">
        <v>7</v>
      </c>
      <c r="I11436">
        <v>7</v>
      </c>
      <c r="J11436">
        <v>8</v>
      </c>
      <c r="K11436">
        <v>41003074</v>
      </c>
    </row>
    <row r="11437" spans="1:11" x14ac:dyDescent="0.15">
      <c r="A11437">
        <v>3819251</v>
      </c>
      <c r="B11437">
        <v>2</v>
      </c>
      <c r="C11437">
        <v>1</v>
      </c>
      <c r="D11437">
        <v>1</v>
      </c>
      <c r="E11437">
        <v>5039</v>
      </c>
      <c r="F11437">
        <v>5</v>
      </c>
      <c r="G11437">
        <v>68</v>
      </c>
      <c r="H11437">
        <v>10</v>
      </c>
      <c r="I11437">
        <v>8</v>
      </c>
      <c r="J11437">
        <v>9</v>
      </c>
      <c r="K11437">
        <v>41003074</v>
      </c>
    </row>
    <row r="11438" spans="1:11" x14ac:dyDescent="0.15">
      <c r="A11438">
        <v>3819251</v>
      </c>
      <c r="B11438">
        <v>2</v>
      </c>
      <c r="C11438">
        <v>2</v>
      </c>
      <c r="D11438">
        <v>1</v>
      </c>
      <c r="E11438">
        <v>1023</v>
      </c>
      <c r="F11438">
        <v>4</v>
      </c>
      <c r="G11438">
        <v>69</v>
      </c>
      <c r="H11438">
        <v>10</v>
      </c>
      <c r="I11438">
        <v>8</v>
      </c>
      <c r="J11438">
        <v>8</v>
      </c>
      <c r="K11438">
        <v>41003074</v>
      </c>
    </row>
    <row r="11439" spans="1:11" x14ac:dyDescent="0.15">
      <c r="A11439">
        <v>3819251</v>
      </c>
      <c r="B11439">
        <v>2</v>
      </c>
      <c r="C11439">
        <v>3</v>
      </c>
      <c r="D11439">
        <v>1</v>
      </c>
      <c r="E11439">
        <v>5023</v>
      </c>
      <c r="F11439">
        <v>5</v>
      </c>
      <c r="G11439">
        <v>69</v>
      </c>
      <c r="H11439">
        <v>10</v>
      </c>
      <c r="I11439">
        <v>8</v>
      </c>
      <c r="J11439">
        <v>9</v>
      </c>
      <c r="K11439">
        <v>41003074</v>
      </c>
    </row>
    <row r="11440" spans="1:11" x14ac:dyDescent="0.15">
      <c r="A11440">
        <v>3819251</v>
      </c>
      <c r="B11440">
        <v>2</v>
      </c>
      <c r="C11440">
        <v>4</v>
      </c>
      <c r="D11440">
        <v>1</v>
      </c>
      <c r="E11440">
        <v>5027</v>
      </c>
      <c r="F11440">
        <v>5</v>
      </c>
      <c r="G11440">
        <v>69</v>
      </c>
      <c r="H11440">
        <v>10</v>
      </c>
      <c r="I11440">
        <v>9</v>
      </c>
      <c r="J11440">
        <v>3</v>
      </c>
      <c r="K11440">
        <v>41003074</v>
      </c>
    </row>
    <row r="11441" spans="1:11" x14ac:dyDescent="0.15">
      <c r="A11441">
        <v>3819251</v>
      </c>
      <c r="B11441">
        <v>2</v>
      </c>
      <c r="C11441">
        <v>5</v>
      </c>
      <c r="D11441">
        <v>1</v>
      </c>
      <c r="E11441">
        <v>1022</v>
      </c>
      <c r="F11441">
        <v>4</v>
      </c>
      <c r="G11441">
        <v>69</v>
      </c>
      <c r="H11441">
        <v>10</v>
      </c>
      <c r="I11441">
        <v>9</v>
      </c>
      <c r="J11441">
        <v>9</v>
      </c>
      <c r="K11441">
        <v>41003074</v>
      </c>
    </row>
    <row r="11442" spans="1:11" x14ac:dyDescent="0.15">
      <c r="A11442">
        <v>3819413</v>
      </c>
      <c r="B11442">
        <v>1</v>
      </c>
      <c r="C11442">
        <v>1</v>
      </c>
      <c r="D11442">
        <v>1</v>
      </c>
      <c r="E11442">
        <v>1016</v>
      </c>
      <c r="F11442">
        <v>4</v>
      </c>
      <c r="G11442">
        <v>64</v>
      </c>
      <c r="H11442">
        <v>10</v>
      </c>
      <c r="I11442">
        <v>7</v>
      </c>
      <c r="J11442">
        <v>3</v>
      </c>
      <c r="K11442">
        <v>41003074</v>
      </c>
    </row>
    <row r="11443" spans="1:11" x14ac:dyDescent="0.15">
      <c r="A11443">
        <v>3819413</v>
      </c>
      <c r="B11443">
        <v>1</v>
      </c>
      <c r="C11443">
        <v>2</v>
      </c>
      <c r="D11443">
        <v>1</v>
      </c>
      <c r="E11443">
        <v>1018</v>
      </c>
      <c r="F11443">
        <v>4</v>
      </c>
      <c r="G11443">
        <v>64</v>
      </c>
      <c r="H11443">
        <v>6</v>
      </c>
      <c r="I11443">
        <v>7</v>
      </c>
      <c r="J11443">
        <v>7</v>
      </c>
      <c r="K11443">
        <v>41003074</v>
      </c>
    </row>
    <row r="11444" spans="1:11" x14ac:dyDescent="0.15">
      <c r="A11444">
        <v>3819413</v>
      </c>
      <c r="B11444">
        <v>1</v>
      </c>
      <c r="C11444">
        <v>3</v>
      </c>
      <c r="D11444">
        <v>1</v>
      </c>
      <c r="E11444">
        <v>1019</v>
      </c>
      <c r="F11444">
        <v>4</v>
      </c>
      <c r="G11444">
        <v>63</v>
      </c>
      <c r="H11444">
        <v>4</v>
      </c>
      <c r="I11444">
        <v>4</v>
      </c>
      <c r="J11444">
        <v>9</v>
      </c>
      <c r="K11444">
        <v>41003074</v>
      </c>
    </row>
    <row r="11445" spans="1:11" x14ac:dyDescent="0.15">
      <c r="A11445">
        <v>3819413</v>
      </c>
      <c r="B11445">
        <v>1</v>
      </c>
      <c r="C11445">
        <v>4</v>
      </c>
      <c r="D11445">
        <v>1</v>
      </c>
      <c r="E11445">
        <v>1071</v>
      </c>
      <c r="F11445">
        <v>4</v>
      </c>
      <c r="G11445">
        <v>1</v>
      </c>
      <c r="H11445">
        <v>0</v>
      </c>
      <c r="I11445">
        <v>0</v>
      </c>
      <c r="J11445">
        <v>0</v>
      </c>
      <c r="K11445">
        <v>41003074</v>
      </c>
    </row>
    <row r="11446" spans="1:11" x14ac:dyDescent="0.15">
      <c r="A11446">
        <v>3819413</v>
      </c>
      <c r="B11446">
        <v>1</v>
      </c>
      <c r="C11446">
        <v>5</v>
      </c>
      <c r="D11446">
        <v>1</v>
      </c>
      <c r="E11446">
        <v>1042</v>
      </c>
      <c r="F11446">
        <v>4</v>
      </c>
      <c r="G11446">
        <v>64</v>
      </c>
      <c r="H11446">
        <v>6</v>
      </c>
      <c r="I11446">
        <v>7</v>
      </c>
      <c r="J11446">
        <v>0</v>
      </c>
      <c r="K11446">
        <v>41003074</v>
      </c>
    </row>
    <row r="11447" spans="1:11" x14ac:dyDescent="0.15">
      <c r="A11447">
        <v>3819433</v>
      </c>
      <c r="B11447">
        <v>1</v>
      </c>
      <c r="C11447">
        <v>1</v>
      </c>
      <c r="D11447">
        <v>1</v>
      </c>
      <c r="E11447">
        <v>1050</v>
      </c>
      <c r="F11447">
        <v>4</v>
      </c>
      <c r="G11447">
        <v>38</v>
      </c>
      <c r="H11447">
        <v>6</v>
      </c>
      <c r="I11447">
        <v>3</v>
      </c>
      <c r="J11447">
        <v>2</v>
      </c>
      <c r="K11447">
        <v>41003067</v>
      </c>
    </row>
    <row r="11448" spans="1:11" x14ac:dyDescent="0.15">
      <c r="A11448">
        <v>3819433</v>
      </c>
      <c r="B11448">
        <v>1</v>
      </c>
      <c r="C11448">
        <v>2</v>
      </c>
      <c r="D11448">
        <v>1</v>
      </c>
      <c r="E11448">
        <v>2047</v>
      </c>
      <c r="F11448">
        <v>3</v>
      </c>
      <c r="G11448">
        <v>40</v>
      </c>
      <c r="H11448">
        <v>9</v>
      </c>
      <c r="I11448">
        <v>3</v>
      </c>
      <c r="J11448">
        <v>0</v>
      </c>
      <c r="K11448">
        <v>41003067</v>
      </c>
    </row>
    <row r="11449" spans="1:11" x14ac:dyDescent="0.15">
      <c r="A11449">
        <v>3819433</v>
      </c>
      <c r="B11449">
        <v>1</v>
      </c>
      <c r="C11449">
        <v>3</v>
      </c>
      <c r="D11449">
        <v>1</v>
      </c>
      <c r="E11449">
        <v>1009</v>
      </c>
      <c r="F11449">
        <v>4</v>
      </c>
      <c r="G11449">
        <v>39</v>
      </c>
      <c r="H11449">
        <v>6</v>
      </c>
      <c r="I11449">
        <v>3</v>
      </c>
      <c r="J11449">
        <v>0</v>
      </c>
      <c r="K11449">
        <v>41003067</v>
      </c>
    </row>
    <row r="11450" spans="1:11" x14ac:dyDescent="0.15">
      <c r="A11450">
        <v>3819433</v>
      </c>
      <c r="B11450">
        <v>1</v>
      </c>
      <c r="C11450">
        <v>4</v>
      </c>
      <c r="D11450">
        <v>1</v>
      </c>
      <c r="E11450">
        <v>1016</v>
      </c>
      <c r="F11450">
        <v>4</v>
      </c>
      <c r="G11450">
        <v>38</v>
      </c>
      <c r="H11450">
        <v>6</v>
      </c>
      <c r="I11450">
        <v>3</v>
      </c>
      <c r="J11450">
        <v>0</v>
      </c>
      <c r="K11450">
        <v>41003067</v>
      </c>
    </row>
    <row r="11451" spans="1:11" x14ac:dyDescent="0.15">
      <c r="A11451">
        <v>3819433</v>
      </c>
      <c r="B11451">
        <v>1</v>
      </c>
      <c r="C11451">
        <v>5</v>
      </c>
      <c r="D11451">
        <v>1</v>
      </c>
      <c r="E11451">
        <v>1056</v>
      </c>
      <c r="F11451">
        <v>4</v>
      </c>
      <c r="G11451">
        <v>38</v>
      </c>
      <c r="H11451">
        <v>1</v>
      </c>
      <c r="I11451">
        <v>3</v>
      </c>
      <c r="J11451">
        <v>1</v>
      </c>
      <c r="K11451">
        <v>41003067</v>
      </c>
    </row>
    <row r="11452" spans="1:11" x14ac:dyDescent="0.15">
      <c r="A11452">
        <v>3819622</v>
      </c>
      <c r="B11452">
        <v>2</v>
      </c>
      <c r="C11452">
        <v>1</v>
      </c>
      <c r="D11452">
        <v>1</v>
      </c>
      <c r="E11452">
        <v>5014</v>
      </c>
      <c r="F11452">
        <v>5</v>
      </c>
      <c r="G11452">
        <v>67</v>
      </c>
      <c r="H11452">
        <v>10</v>
      </c>
      <c r="I11452">
        <v>8</v>
      </c>
      <c r="J11452">
        <v>8</v>
      </c>
      <c r="K11452">
        <v>41003074</v>
      </c>
    </row>
    <row r="11453" spans="1:11" x14ac:dyDescent="0.15">
      <c r="A11453">
        <v>3819622</v>
      </c>
      <c r="B11453">
        <v>2</v>
      </c>
      <c r="C11453">
        <v>2</v>
      </c>
      <c r="D11453">
        <v>1</v>
      </c>
      <c r="E11453">
        <v>5021</v>
      </c>
      <c r="F11453">
        <v>5</v>
      </c>
      <c r="G11453">
        <v>67</v>
      </c>
      <c r="H11453">
        <v>10</v>
      </c>
      <c r="I11453">
        <v>8</v>
      </c>
      <c r="J11453">
        <v>9</v>
      </c>
      <c r="K11453">
        <v>41003074</v>
      </c>
    </row>
    <row r="11454" spans="1:11" x14ac:dyDescent="0.15">
      <c r="A11454">
        <v>3819622</v>
      </c>
      <c r="B11454">
        <v>2</v>
      </c>
      <c r="C11454">
        <v>3</v>
      </c>
      <c r="D11454">
        <v>1</v>
      </c>
      <c r="E11454">
        <v>5030</v>
      </c>
      <c r="F11454">
        <v>5</v>
      </c>
      <c r="G11454">
        <v>67</v>
      </c>
      <c r="H11454">
        <v>10</v>
      </c>
      <c r="I11454">
        <v>8</v>
      </c>
      <c r="J11454">
        <v>9</v>
      </c>
      <c r="K11454">
        <v>41003074</v>
      </c>
    </row>
    <row r="11455" spans="1:11" x14ac:dyDescent="0.15">
      <c r="A11455">
        <v>3819622</v>
      </c>
      <c r="B11455">
        <v>2</v>
      </c>
      <c r="C11455">
        <v>4</v>
      </c>
      <c r="D11455">
        <v>1</v>
      </c>
      <c r="E11455">
        <v>1056</v>
      </c>
      <c r="F11455">
        <v>4</v>
      </c>
      <c r="G11455">
        <v>67</v>
      </c>
      <c r="H11455">
        <v>10</v>
      </c>
      <c r="I11455">
        <v>8</v>
      </c>
      <c r="J11455">
        <v>9</v>
      </c>
      <c r="K11455">
        <v>41003074</v>
      </c>
    </row>
    <row r="11456" spans="1:11" x14ac:dyDescent="0.15">
      <c r="A11456">
        <v>3819622</v>
      </c>
      <c r="B11456">
        <v>2</v>
      </c>
      <c r="C11456">
        <v>5</v>
      </c>
      <c r="D11456">
        <v>1</v>
      </c>
      <c r="E11456">
        <v>5029</v>
      </c>
      <c r="F11456">
        <v>5</v>
      </c>
      <c r="G11456">
        <v>67</v>
      </c>
      <c r="H11456">
        <v>6</v>
      </c>
      <c r="I11456">
        <v>7</v>
      </c>
      <c r="J11456">
        <v>9</v>
      </c>
      <c r="K11456">
        <v>41003074</v>
      </c>
    </row>
    <row r="11457" spans="1:11" x14ac:dyDescent="0.15">
      <c r="A11457">
        <v>3819652</v>
      </c>
      <c r="B11457">
        <v>1</v>
      </c>
      <c r="C11457">
        <v>1</v>
      </c>
      <c r="D11457">
        <v>1</v>
      </c>
      <c r="E11457">
        <v>1001</v>
      </c>
      <c r="F11457">
        <v>4</v>
      </c>
      <c r="G11457">
        <v>36</v>
      </c>
      <c r="H11457">
        <v>5</v>
      </c>
      <c r="I11457">
        <v>3</v>
      </c>
      <c r="J11457">
        <v>0</v>
      </c>
      <c r="K11457">
        <v>41003074</v>
      </c>
    </row>
    <row r="11458" spans="1:11" x14ac:dyDescent="0.15">
      <c r="A11458">
        <v>3819652</v>
      </c>
      <c r="B11458">
        <v>1</v>
      </c>
      <c r="C11458">
        <v>2</v>
      </c>
      <c r="D11458">
        <v>1</v>
      </c>
      <c r="E11458">
        <v>1058</v>
      </c>
      <c r="F11458">
        <v>4</v>
      </c>
      <c r="G11458">
        <v>37</v>
      </c>
      <c r="H11458">
        <v>4</v>
      </c>
      <c r="I11458">
        <v>3</v>
      </c>
      <c r="J11458">
        <v>1</v>
      </c>
      <c r="K11458">
        <v>41003074</v>
      </c>
    </row>
    <row r="11459" spans="1:11" x14ac:dyDescent="0.15">
      <c r="A11459">
        <v>3819652</v>
      </c>
      <c r="B11459">
        <v>1</v>
      </c>
      <c r="C11459">
        <v>3</v>
      </c>
      <c r="D11459">
        <v>1</v>
      </c>
      <c r="E11459">
        <v>1063</v>
      </c>
      <c r="F11459">
        <v>4</v>
      </c>
      <c r="G11459">
        <v>37</v>
      </c>
      <c r="H11459">
        <v>3</v>
      </c>
      <c r="I11459">
        <v>2</v>
      </c>
      <c r="J11459">
        <v>0</v>
      </c>
      <c r="K11459">
        <v>41003074</v>
      </c>
    </row>
    <row r="11460" spans="1:11" x14ac:dyDescent="0.15">
      <c r="A11460">
        <v>3819652</v>
      </c>
      <c r="B11460">
        <v>1</v>
      </c>
      <c r="C11460">
        <v>4</v>
      </c>
      <c r="D11460">
        <v>1</v>
      </c>
      <c r="E11460">
        <v>1026</v>
      </c>
      <c r="F11460">
        <v>4</v>
      </c>
      <c r="G11460">
        <v>37</v>
      </c>
      <c r="H11460">
        <v>3</v>
      </c>
      <c r="I11460">
        <v>2</v>
      </c>
      <c r="J11460">
        <v>0</v>
      </c>
      <c r="K11460">
        <v>41003074</v>
      </c>
    </row>
    <row r="11461" spans="1:11" x14ac:dyDescent="0.15">
      <c r="A11461">
        <v>3819652</v>
      </c>
      <c r="B11461">
        <v>1</v>
      </c>
      <c r="C11461">
        <v>5</v>
      </c>
      <c r="D11461">
        <v>1</v>
      </c>
      <c r="E11461">
        <v>1030</v>
      </c>
      <c r="F11461">
        <v>4</v>
      </c>
      <c r="G11461">
        <v>37</v>
      </c>
      <c r="H11461">
        <v>3</v>
      </c>
      <c r="I11461">
        <v>2</v>
      </c>
      <c r="J11461">
        <v>2</v>
      </c>
      <c r="K11461">
        <v>41003074</v>
      </c>
    </row>
    <row r="11462" spans="1:11" x14ac:dyDescent="0.15">
      <c r="A11462">
        <v>3820619</v>
      </c>
      <c r="B11462">
        <v>3</v>
      </c>
      <c r="C11462">
        <v>1</v>
      </c>
      <c r="D11462">
        <v>1</v>
      </c>
      <c r="E11462">
        <v>1070</v>
      </c>
      <c r="F11462">
        <v>4</v>
      </c>
      <c r="G11462">
        <v>69</v>
      </c>
      <c r="H11462">
        <v>3</v>
      </c>
      <c r="I11462">
        <v>3</v>
      </c>
      <c r="J11462">
        <v>9</v>
      </c>
      <c r="K11462">
        <v>41003074</v>
      </c>
    </row>
    <row r="11463" spans="1:11" x14ac:dyDescent="0.15">
      <c r="A11463">
        <v>3820619</v>
      </c>
      <c r="B11463">
        <v>3</v>
      </c>
      <c r="C11463">
        <v>2</v>
      </c>
      <c r="D11463">
        <v>1</v>
      </c>
      <c r="E11463">
        <v>5022</v>
      </c>
      <c r="F11463">
        <v>5</v>
      </c>
      <c r="G11463">
        <v>69</v>
      </c>
      <c r="H11463">
        <v>10</v>
      </c>
      <c r="I11463">
        <v>9</v>
      </c>
      <c r="J11463">
        <v>9</v>
      </c>
      <c r="K11463">
        <v>41003074</v>
      </c>
    </row>
    <row r="11464" spans="1:11" x14ac:dyDescent="0.15">
      <c r="A11464">
        <v>3820619</v>
      </c>
      <c r="B11464">
        <v>3</v>
      </c>
      <c r="C11464">
        <v>3</v>
      </c>
      <c r="D11464">
        <v>1</v>
      </c>
      <c r="E11464">
        <v>5003</v>
      </c>
      <c r="F11464">
        <v>5</v>
      </c>
      <c r="G11464">
        <v>69</v>
      </c>
      <c r="H11464">
        <v>10</v>
      </c>
      <c r="I11464">
        <v>8</v>
      </c>
      <c r="J11464">
        <v>9</v>
      </c>
      <c r="K11464">
        <v>41003074</v>
      </c>
    </row>
    <row r="11465" spans="1:11" x14ac:dyDescent="0.15">
      <c r="A11465">
        <v>3820619</v>
      </c>
      <c r="B11465">
        <v>3</v>
      </c>
      <c r="C11465">
        <v>4</v>
      </c>
      <c r="D11465">
        <v>1</v>
      </c>
      <c r="E11465">
        <v>1050</v>
      </c>
      <c r="F11465">
        <v>4</v>
      </c>
      <c r="G11465">
        <v>69</v>
      </c>
      <c r="H11465">
        <v>10</v>
      </c>
      <c r="I11465">
        <v>8</v>
      </c>
      <c r="J11465">
        <v>9</v>
      </c>
      <c r="K11465">
        <v>41003074</v>
      </c>
    </row>
    <row r="11466" spans="1:11" x14ac:dyDescent="0.15">
      <c r="A11466">
        <v>3820619</v>
      </c>
      <c r="B11466">
        <v>3</v>
      </c>
      <c r="C11466">
        <v>5</v>
      </c>
      <c r="D11466">
        <v>1</v>
      </c>
      <c r="E11466">
        <v>5004</v>
      </c>
      <c r="F11466">
        <v>5</v>
      </c>
      <c r="G11466">
        <v>69</v>
      </c>
      <c r="H11466">
        <v>10</v>
      </c>
      <c r="I11466">
        <v>8</v>
      </c>
      <c r="J11466">
        <v>9</v>
      </c>
      <c r="K11466">
        <v>41003074</v>
      </c>
    </row>
    <row r="11467" spans="1:11" x14ac:dyDescent="0.15">
      <c r="A11467">
        <v>3822023</v>
      </c>
      <c r="B11467">
        <v>2</v>
      </c>
      <c r="C11467">
        <v>1</v>
      </c>
      <c r="D11467">
        <v>1</v>
      </c>
      <c r="E11467">
        <v>1068</v>
      </c>
      <c r="F11467">
        <v>4</v>
      </c>
      <c r="G11467">
        <v>42</v>
      </c>
      <c r="H11467">
        <v>3</v>
      </c>
      <c r="I11467">
        <v>2</v>
      </c>
      <c r="J11467">
        <v>0</v>
      </c>
      <c r="K11467">
        <v>41003074</v>
      </c>
    </row>
    <row r="11468" spans="1:11" x14ac:dyDescent="0.15">
      <c r="A11468">
        <v>3822023</v>
      </c>
      <c r="B11468">
        <v>2</v>
      </c>
      <c r="C11468">
        <v>2</v>
      </c>
      <c r="D11468">
        <v>1</v>
      </c>
      <c r="E11468">
        <v>1001</v>
      </c>
      <c r="F11468">
        <v>4</v>
      </c>
      <c r="G11468">
        <v>60</v>
      </c>
      <c r="H11468">
        <v>6</v>
      </c>
      <c r="I11468">
        <v>6</v>
      </c>
      <c r="J11468">
        <v>5</v>
      </c>
      <c r="K11468">
        <v>41003074</v>
      </c>
    </row>
    <row r="11469" spans="1:11" x14ac:dyDescent="0.15">
      <c r="A11469">
        <v>3822023</v>
      </c>
      <c r="B11469">
        <v>2</v>
      </c>
      <c r="C11469">
        <v>3</v>
      </c>
      <c r="D11469">
        <v>1</v>
      </c>
      <c r="E11469">
        <v>1016</v>
      </c>
      <c r="F11469">
        <v>4</v>
      </c>
      <c r="G11469">
        <v>60</v>
      </c>
      <c r="H11469">
        <v>3</v>
      </c>
      <c r="I11469">
        <v>4</v>
      </c>
      <c r="J11469">
        <v>1</v>
      </c>
      <c r="K11469">
        <v>41003074</v>
      </c>
    </row>
    <row r="11470" spans="1:11" x14ac:dyDescent="0.15">
      <c r="A11470">
        <v>3822023</v>
      </c>
      <c r="B11470">
        <v>2</v>
      </c>
      <c r="C11470">
        <v>4</v>
      </c>
      <c r="D11470">
        <v>1</v>
      </c>
      <c r="E11470">
        <v>1047</v>
      </c>
      <c r="F11470">
        <v>4</v>
      </c>
      <c r="G11470">
        <v>60</v>
      </c>
      <c r="H11470">
        <v>5</v>
      </c>
      <c r="I11470">
        <v>4</v>
      </c>
      <c r="J11470">
        <v>0</v>
      </c>
      <c r="K11470">
        <v>41003074</v>
      </c>
    </row>
    <row r="11471" spans="1:11" x14ac:dyDescent="0.15">
      <c r="A11471">
        <v>3822023</v>
      </c>
      <c r="B11471">
        <v>2</v>
      </c>
      <c r="C11471">
        <v>5</v>
      </c>
      <c r="D11471">
        <v>1</v>
      </c>
      <c r="E11471">
        <v>1010</v>
      </c>
      <c r="F11471">
        <v>4</v>
      </c>
      <c r="G11471">
        <v>60</v>
      </c>
      <c r="H11471">
        <v>4</v>
      </c>
      <c r="I11471">
        <v>4</v>
      </c>
      <c r="J11471">
        <v>0</v>
      </c>
      <c r="K11471">
        <v>41003074</v>
      </c>
    </row>
    <row r="11472" spans="1:11" x14ac:dyDescent="0.15">
      <c r="A11472">
        <v>3823624</v>
      </c>
      <c r="B11472">
        <v>1</v>
      </c>
      <c r="C11472">
        <v>1</v>
      </c>
      <c r="D11472">
        <v>1</v>
      </c>
      <c r="E11472">
        <v>1067</v>
      </c>
      <c r="F11472">
        <v>4</v>
      </c>
      <c r="G11472">
        <v>42</v>
      </c>
      <c r="H11472">
        <v>0</v>
      </c>
      <c r="I11472">
        <v>2</v>
      </c>
      <c r="J11472">
        <v>0</v>
      </c>
      <c r="K11472">
        <v>41003074</v>
      </c>
    </row>
    <row r="11473" spans="1:11" x14ac:dyDescent="0.15">
      <c r="A11473">
        <v>3823624</v>
      </c>
      <c r="B11473">
        <v>1</v>
      </c>
      <c r="C11473">
        <v>2</v>
      </c>
      <c r="D11473">
        <v>1</v>
      </c>
      <c r="E11473">
        <v>1016</v>
      </c>
      <c r="F11473">
        <v>4</v>
      </c>
      <c r="G11473">
        <v>32</v>
      </c>
      <c r="H11473">
        <v>2</v>
      </c>
      <c r="I11473">
        <v>1</v>
      </c>
      <c r="J11473">
        <v>0</v>
      </c>
      <c r="K11473">
        <v>41003074</v>
      </c>
    </row>
    <row r="11474" spans="1:11" x14ac:dyDescent="0.15">
      <c r="A11474">
        <v>3823624</v>
      </c>
      <c r="B11474">
        <v>1</v>
      </c>
      <c r="C11474">
        <v>3</v>
      </c>
      <c r="D11474">
        <v>1</v>
      </c>
      <c r="E11474">
        <v>1042</v>
      </c>
      <c r="F11474">
        <v>4</v>
      </c>
      <c r="G11474">
        <v>30</v>
      </c>
      <c r="H11474">
        <v>0</v>
      </c>
      <c r="I11474">
        <v>2</v>
      </c>
      <c r="J11474">
        <v>0</v>
      </c>
      <c r="K11474">
        <v>41003074</v>
      </c>
    </row>
    <row r="11475" spans="1:11" x14ac:dyDescent="0.15">
      <c r="A11475">
        <v>3823624</v>
      </c>
      <c r="B11475">
        <v>1</v>
      </c>
      <c r="C11475">
        <v>4</v>
      </c>
      <c r="D11475">
        <v>1</v>
      </c>
      <c r="E11475">
        <v>1056</v>
      </c>
      <c r="F11475">
        <v>4</v>
      </c>
      <c r="G11475">
        <v>2</v>
      </c>
      <c r="H11475">
        <v>0</v>
      </c>
      <c r="I11475">
        <v>0</v>
      </c>
      <c r="J11475">
        <v>1</v>
      </c>
      <c r="K11475">
        <v>41003074</v>
      </c>
    </row>
    <row r="11476" spans="1:11" x14ac:dyDescent="0.15">
      <c r="A11476">
        <v>3823624</v>
      </c>
      <c r="B11476">
        <v>1</v>
      </c>
      <c r="C11476">
        <v>5</v>
      </c>
      <c r="D11476">
        <v>1</v>
      </c>
      <c r="E11476">
        <v>1043</v>
      </c>
      <c r="F11476">
        <v>4</v>
      </c>
      <c r="G11476">
        <v>1</v>
      </c>
      <c r="H11476">
        <v>0</v>
      </c>
      <c r="I11476">
        <v>0</v>
      </c>
      <c r="J11476">
        <v>0</v>
      </c>
      <c r="K11476">
        <v>41003074</v>
      </c>
    </row>
    <row r="11477" spans="1:11" x14ac:dyDescent="0.15">
      <c r="A11477">
        <v>3825031</v>
      </c>
      <c r="B11477">
        <v>2</v>
      </c>
      <c r="C11477">
        <v>1</v>
      </c>
      <c r="D11477">
        <v>1</v>
      </c>
      <c r="E11477">
        <v>5022</v>
      </c>
      <c r="F11477">
        <v>5</v>
      </c>
      <c r="G11477">
        <v>69</v>
      </c>
      <c r="H11477">
        <v>10</v>
      </c>
      <c r="I11477">
        <v>9</v>
      </c>
      <c r="J11477">
        <v>9</v>
      </c>
      <c r="K11477">
        <v>41003074</v>
      </c>
    </row>
    <row r="11478" spans="1:11" x14ac:dyDescent="0.15">
      <c r="A11478">
        <v>3825031</v>
      </c>
      <c r="B11478">
        <v>2</v>
      </c>
      <c r="C11478">
        <v>2</v>
      </c>
      <c r="D11478">
        <v>1</v>
      </c>
      <c r="E11478">
        <v>5029</v>
      </c>
      <c r="F11478">
        <v>5</v>
      </c>
      <c r="G11478">
        <v>69</v>
      </c>
      <c r="H11478">
        <v>9</v>
      </c>
      <c r="I11478">
        <v>5</v>
      </c>
      <c r="J11478">
        <v>9</v>
      </c>
      <c r="K11478">
        <v>41003074</v>
      </c>
    </row>
    <row r="11479" spans="1:11" x14ac:dyDescent="0.15">
      <c r="A11479">
        <v>3825031</v>
      </c>
      <c r="B11479">
        <v>2</v>
      </c>
      <c r="C11479">
        <v>3</v>
      </c>
      <c r="D11479">
        <v>1</v>
      </c>
      <c r="E11479">
        <v>5003</v>
      </c>
      <c r="F11479">
        <v>5</v>
      </c>
      <c r="G11479">
        <v>69</v>
      </c>
      <c r="H11479">
        <v>10</v>
      </c>
      <c r="I11479">
        <v>8</v>
      </c>
      <c r="J11479">
        <v>9</v>
      </c>
      <c r="K11479">
        <v>41003074</v>
      </c>
    </row>
    <row r="11480" spans="1:11" x14ac:dyDescent="0.15">
      <c r="A11480">
        <v>3825031</v>
      </c>
      <c r="B11480">
        <v>2</v>
      </c>
      <c r="C11480">
        <v>4</v>
      </c>
      <c r="D11480">
        <v>1</v>
      </c>
      <c r="E11480">
        <v>1050</v>
      </c>
      <c r="F11480">
        <v>4</v>
      </c>
      <c r="G11480">
        <v>69</v>
      </c>
      <c r="H11480">
        <v>10</v>
      </c>
      <c r="I11480">
        <v>8</v>
      </c>
      <c r="J11480">
        <v>9</v>
      </c>
      <c r="K11480">
        <v>41003074</v>
      </c>
    </row>
    <row r="11481" spans="1:11" x14ac:dyDescent="0.15">
      <c r="A11481">
        <v>3825031</v>
      </c>
      <c r="B11481">
        <v>2</v>
      </c>
      <c r="C11481">
        <v>5</v>
      </c>
      <c r="D11481">
        <v>1</v>
      </c>
      <c r="E11481">
        <v>5004</v>
      </c>
      <c r="F11481">
        <v>5</v>
      </c>
      <c r="G11481">
        <v>69</v>
      </c>
      <c r="H11481">
        <v>10</v>
      </c>
      <c r="I11481">
        <v>5</v>
      </c>
      <c r="J11481">
        <v>9</v>
      </c>
      <c r="K11481">
        <v>41003074</v>
      </c>
    </row>
    <row r="11482" spans="1:11" x14ac:dyDescent="0.15">
      <c r="A11482">
        <v>3825232</v>
      </c>
      <c r="B11482">
        <v>1</v>
      </c>
      <c r="C11482">
        <v>1</v>
      </c>
      <c r="D11482">
        <v>1</v>
      </c>
      <c r="E11482">
        <v>1003</v>
      </c>
      <c r="F11482">
        <v>4</v>
      </c>
      <c r="G11482">
        <v>64</v>
      </c>
      <c r="H11482">
        <v>10</v>
      </c>
      <c r="I11482">
        <v>7</v>
      </c>
      <c r="J11482">
        <v>0</v>
      </c>
      <c r="K11482">
        <v>41003074</v>
      </c>
    </row>
    <row r="11483" spans="1:11" x14ac:dyDescent="0.15">
      <c r="A11483">
        <v>3825232</v>
      </c>
      <c r="B11483">
        <v>1</v>
      </c>
      <c r="C11483">
        <v>2</v>
      </c>
      <c r="D11483">
        <v>1</v>
      </c>
      <c r="E11483">
        <v>5034</v>
      </c>
      <c r="F11483">
        <v>5</v>
      </c>
      <c r="G11483">
        <v>64</v>
      </c>
      <c r="H11483">
        <v>10</v>
      </c>
      <c r="I11483">
        <v>7</v>
      </c>
      <c r="J11483">
        <v>9</v>
      </c>
      <c r="K11483">
        <v>41003074</v>
      </c>
    </row>
    <row r="11484" spans="1:11" x14ac:dyDescent="0.15">
      <c r="A11484">
        <v>3825232</v>
      </c>
      <c r="B11484">
        <v>1</v>
      </c>
      <c r="C11484">
        <v>3</v>
      </c>
      <c r="D11484">
        <v>1</v>
      </c>
      <c r="E11484">
        <v>1039</v>
      </c>
      <c r="F11484">
        <v>4</v>
      </c>
      <c r="G11484">
        <v>64</v>
      </c>
      <c r="H11484">
        <v>5</v>
      </c>
      <c r="I11484">
        <v>7</v>
      </c>
      <c r="J11484">
        <v>5</v>
      </c>
      <c r="K11484">
        <v>41003074</v>
      </c>
    </row>
    <row r="11485" spans="1:11" x14ac:dyDescent="0.15">
      <c r="A11485">
        <v>3825232</v>
      </c>
      <c r="B11485">
        <v>1</v>
      </c>
      <c r="C11485">
        <v>4</v>
      </c>
      <c r="D11485">
        <v>1</v>
      </c>
      <c r="E11485">
        <v>5011</v>
      </c>
      <c r="F11485">
        <v>5</v>
      </c>
      <c r="G11485">
        <v>64</v>
      </c>
      <c r="H11485">
        <v>10</v>
      </c>
      <c r="I11485">
        <v>7</v>
      </c>
      <c r="J11485">
        <v>0</v>
      </c>
      <c r="K11485">
        <v>41003074</v>
      </c>
    </row>
    <row r="11486" spans="1:11" x14ac:dyDescent="0.15">
      <c r="A11486">
        <v>3825232</v>
      </c>
      <c r="B11486">
        <v>1</v>
      </c>
      <c r="C11486">
        <v>5</v>
      </c>
      <c r="D11486">
        <v>1</v>
      </c>
      <c r="E11486">
        <v>1032</v>
      </c>
      <c r="F11486">
        <v>4</v>
      </c>
      <c r="G11486">
        <v>64</v>
      </c>
      <c r="H11486">
        <v>6</v>
      </c>
      <c r="I11486">
        <v>7</v>
      </c>
      <c r="J11486">
        <v>9</v>
      </c>
      <c r="K11486">
        <v>41003074</v>
      </c>
    </row>
    <row r="11487" spans="1:11" x14ac:dyDescent="0.15">
      <c r="A11487">
        <v>3835081</v>
      </c>
      <c r="B11487">
        <v>1</v>
      </c>
      <c r="C11487">
        <v>1</v>
      </c>
      <c r="D11487">
        <v>1</v>
      </c>
      <c r="E11487">
        <v>1055</v>
      </c>
      <c r="F11487">
        <v>4</v>
      </c>
      <c r="G11487">
        <v>59</v>
      </c>
      <c r="H11487">
        <v>6</v>
      </c>
      <c r="I11487">
        <v>7</v>
      </c>
      <c r="J11487">
        <v>2</v>
      </c>
      <c r="K11487">
        <v>41003074</v>
      </c>
    </row>
    <row r="11488" spans="1:11" x14ac:dyDescent="0.15">
      <c r="A11488">
        <v>3835081</v>
      </c>
      <c r="B11488">
        <v>1</v>
      </c>
      <c r="C11488">
        <v>2</v>
      </c>
      <c r="D11488">
        <v>1</v>
      </c>
      <c r="E11488">
        <v>1056</v>
      </c>
      <c r="F11488">
        <v>4</v>
      </c>
      <c r="G11488">
        <v>62</v>
      </c>
      <c r="H11488">
        <v>6</v>
      </c>
      <c r="I11488">
        <v>6</v>
      </c>
      <c r="J11488">
        <v>9</v>
      </c>
      <c r="K11488">
        <v>41003074</v>
      </c>
    </row>
    <row r="11489" spans="1:11" x14ac:dyDescent="0.15">
      <c r="A11489">
        <v>3835081</v>
      </c>
      <c r="B11489">
        <v>1</v>
      </c>
      <c r="C11489">
        <v>3</v>
      </c>
      <c r="D11489">
        <v>1</v>
      </c>
      <c r="E11489">
        <v>1048</v>
      </c>
      <c r="F11489">
        <v>4</v>
      </c>
      <c r="G11489">
        <v>14</v>
      </c>
      <c r="H11489">
        <v>0</v>
      </c>
      <c r="I11489">
        <v>0</v>
      </c>
      <c r="J11489">
        <v>2</v>
      </c>
      <c r="K11489">
        <v>41003074</v>
      </c>
    </row>
    <row r="11490" spans="1:11" x14ac:dyDescent="0.15">
      <c r="A11490">
        <v>3835081</v>
      </c>
      <c r="B11490">
        <v>1</v>
      </c>
      <c r="C11490">
        <v>4</v>
      </c>
      <c r="D11490">
        <v>1</v>
      </c>
      <c r="E11490">
        <v>5029</v>
      </c>
      <c r="F11490">
        <v>5</v>
      </c>
      <c r="G11490">
        <v>62</v>
      </c>
      <c r="H11490">
        <v>9</v>
      </c>
      <c r="I11490">
        <v>7</v>
      </c>
      <c r="J11490">
        <v>6</v>
      </c>
      <c r="K11490">
        <v>41003074</v>
      </c>
    </row>
    <row r="11491" spans="1:11" x14ac:dyDescent="0.15">
      <c r="A11491">
        <v>3835081</v>
      </c>
      <c r="B11491">
        <v>1</v>
      </c>
      <c r="C11491">
        <v>5</v>
      </c>
      <c r="D11491">
        <v>1</v>
      </c>
      <c r="E11491">
        <v>5029</v>
      </c>
      <c r="F11491">
        <v>5</v>
      </c>
      <c r="G11491">
        <v>62</v>
      </c>
      <c r="H11491">
        <v>9</v>
      </c>
      <c r="I11491">
        <v>7</v>
      </c>
      <c r="J11491">
        <v>6</v>
      </c>
      <c r="K11491">
        <v>41003074</v>
      </c>
    </row>
    <row r="11492" spans="1:11" x14ac:dyDescent="0.15">
      <c r="A11492">
        <v>3836062</v>
      </c>
      <c r="B11492">
        <v>1</v>
      </c>
      <c r="C11492">
        <v>1</v>
      </c>
      <c r="D11492">
        <v>1</v>
      </c>
      <c r="E11492">
        <v>1005</v>
      </c>
      <c r="F11492">
        <v>4</v>
      </c>
      <c r="G11492">
        <v>34</v>
      </c>
      <c r="H11492">
        <v>2</v>
      </c>
      <c r="I11492">
        <v>2</v>
      </c>
      <c r="J11492">
        <v>1</v>
      </c>
      <c r="K11492">
        <v>41003074</v>
      </c>
    </row>
    <row r="11493" spans="1:11" x14ac:dyDescent="0.15">
      <c r="A11493">
        <v>3836062</v>
      </c>
      <c r="B11493">
        <v>1</v>
      </c>
      <c r="C11493">
        <v>2</v>
      </c>
      <c r="D11493">
        <v>1</v>
      </c>
      <c r="E11493">
        <v>1036</v>
      </c>
      <c r="F11493">
        <v>4</v>
      </c>
      <c r="G11493">
        <v>34</v>
      </c>
      <c r="H11493">
        <v>1</v>
      </c>
      <c r="I11493">
        <v>0</v>
      </c>
      <c r="J11493">
        <v>1</v>
      </c>
      <c r="K11493">
        <v>41003074</v>
      </c>
    </row>
    <row r="11494" spans="1:11" x14ac:dyDescent="0.15">
      <c r="A11494">
        <v>3836062</v>
      </c>
      <c r="B11494">
        <v>1</v>
      </c>
      <c r="C11494">
        <v>3</v>
      </c>
      <c r="D11494">
        <v>1</v>
      </c>
      <c r="E11494">
        <v>1062</v>
      </c>
      <c r="F11494">
        <v>4</v>
      </c>
      <c r="G11494">
        <v>34</v>
      </c>
      <c r="H11494">
        <v>2</v>
      </c>
      <c r="I11494">
        <v>0</v>
      </c>
      <c r="J11494">
        <v>0</v>
      </c>
      <c r="K11494">
        <v>41003074</v>
      </c>
    </row>
    <row r="11495" spans="1:11" x14ac:dyDescent="0.15">
      <c r="A11495">
        <v>3836062</v>
      </c>
      <c r="B11495">
        <v>1</v>
      </c>
      <c r="C11495">
        <v>4</v>
      </c>
      <c r="D11495">
        <v>1</v>
      </c>
      <c r="E11495">
        <v>1061</v>
      </c>
      <c r="F11495">
        <v>4</v>
      </c>
      <c r="G11495">
        <v>34</v>
      </c>
      <c r="H11495">
        <v>1</v>
      </c>
      <c r="I11495">
        <v>0</v>
      </c>
      <c r="J11495">
        <v>0</v>
      </c>
      <c r="K11495">
        <v>41003074</v>
      </c>
    </row>
    <row r="11496" spans="1:11" x14ac:dyDescent="0.15">
      <c r="A11496">
        <v>3836062</v>
      </c>
      <c r="B11496">
        <v>1</v>
      </c>
      <c r="C11496">
        <v>5</v>
      </c>
      <c r="D11496">
        <v>1</v>
      </c>
      <c r="E11496">
        <v>1041</v>
      </c>
      <c r="F11496">
        <v>4</v>
      </c>
      <c r="G11496">
        <v>34</v>
      </c>
      <c r="H11496">
        <v>0</v>
      </c>
      <c r="I11496">
        <v>0</v>
      </c>
      <c r="J11496">
        <v>0</v>
      </c>
      <c r="K11496">
        <v>41003074</v>
      </c>
    </row>
    <row r="11497" spans="1:11" x14ac:dyDescent="0.15">
      <c r="A11497">
        <v>3836202</v>
      </c>
      <c r="B11497">
        <v>1</v>
      </c>
      <c r="C11497">
        <v>1</v>
      </c>
      <c r="D11497">
        <v>1</v>
      </c>
      <c r="E11497">
        <v>1016</v>
      </c>
      <c r="F11497">
        <v>4</v>
      </c>
      <c r="G11497">
        <v>46</v>
      </c>
      <c r="H11497">
        <v>6</v>
      </c>
      <c r="I11497">
        <v>2</v>
      </c>
      <c r="J11497">
        <v>1</v>
      </c>
      <c r="K11497">
        <v>41003074</v>
      </c>
    </row>
    <row r="11498" spans="1:11" x14ac:dyDescent="0.15">
      <c r="A11498">
        <v>3836202</v>
      </c>
      <c r="B11498">
        <v>1</v>
      </c>
      <c r="C11498">
        <v>2</v>
      </c>
      <c r="D11498">
        <v>1</v>
      </c>
      <c r="E11498">
        <v>2045</v>
      </c>
      <c r="F11498">
        <v>3</v>
      </c>
      <c r="G11498">
        <v>46</v>
      </c>
      <c r="H11498">
        <v>10</v>
      </c>
      <c r="I11498">
        <v>3</v>
      </c>
      <c r="J11498">
        <v>0</v>
      </c>
      <c r="K11498">
        <v>41003074</v>
      </c>
    </row>
    <row r="11499" spans="1:11" x14ac:dyDescent="0.15">
      <c r="A11499">
        <v>3836202</v>
      </c>
      <c r="B11499">
        <v>1</v>
      </c>
      <c r="C11499">
        <v>3</v>
      </c>
      <c r="D11499">
        <v>1</v>
      </c>
      <c r="E11499">
        <v>2024</v>
      </c>
      <c r="F11499">
        <v>3</v>
      </c>
      <c r="G11499">
        <v>46</v>
      </c>
      <c r="H11499">
        <v>10</v>
      </c>
      <c r="I11499">
        <v>3</v>
      </c>
      <c r="J11499">
        <v>2</v>
      </c>
      <c r="K11499">
        <v>41003074</v>
      </c>
    </row>
    <row r="11500" spans="1:11" x14ac:dyDescent="0.15">
      <c r="A11500">
        <v>3836202</v>
      </c>
      <c r="B11500">
        <v>1</v>
      </c>
      <c r="C11500">
        <v>4</v>
      </c>
      <c r="D11500">
        <v>1</v>
      </c>
      <c r="E11500">
        <v>1010</v>
      </c>
      <c r="F11500">
        <v>4</v>
      </c>
      <c r="G11500">
        <v>46</v>
      </c>
      <c r="H11500">
        <v>6</v>
      </c>
      <c r="I11500">
        <v>3</v>
      </c>
      <c r="J11500">
        <v>0</v>
      </c>
      <c r="K11500">
        <v>41003074</v>
      </c>
    </row>
    <row r="11501" spans="1:11" x14ac:dyDescent="0.15">
      <c r="A11501">
        <v>3836202</v>
      </c>
      <c r="B11501">
        <v>1</v>
      </c>
      <c r="C11501">
        <v>5</v>
      </c>
      <c r="D11501">
        <v>1</v>
      </c>
      <c r="E11501">
        <v>1062</v>
      </c>
      <c r="F11501">
        <v>4</v>
      </c>
      <c r="G11501">
        <v>46</v>
      </c>
      <c r="H11501">
        <v>5</v>
      </c>
      <c r="I11501">
        <v>4</v>
      </c>
      <c r="J11501">
        <v>2</v>
      </c>
      <c r="K11501">
        <v>41003074</v>
      </c>
    </row>
    <row r="11502" spans="1:11" x14ac:dyDescent="0.15">
      <c r="A11502">
        <v>3836852</v>
      </c>
      <c r="B11502">
        <v>1</v>
      </c>
      <c r="C11502">
        <v>1</v>
      </c>
      <c r="D11502">
        <v>1</v>
      </c>
      <c r="E11502">
        <v>1016</v>
      </c>
      <c r="F11502">
        <v>4</v>
      </c>
      <c r="G11502">
        <v>36</v>
      </c>
      <c r="H11502">
        <v>8</v>
      </c>
      <c r="I11502">
        <v>3</v>
      </c>
      <c r="J11502">
        <v>0</v>
      </c>
      <c r="K11502">
        <v>41003074</v>
      </c>
    </row>
    <row r="11503" spans="1:11" x14ac:dyDescent="0.15">
      <c r="A11503">
        <v>3836852</v>
      </c>
      <c r="B11503">
        <v>1</v>
      </c>
      <c r="C11503">
        <v>2</v>
      </c>
      <c r="D11503">
        <v>1</v>
      </c>
      <c r="E11503">
        <v>1055</v>
      </c>
      <c r="F11503">
        <v>4</v>
      </c>
      <c r="G11503">
        <v>36</v>
      </c>
      <c r="H11503">
        <v>3</v>
      </c>
      <c r="I11503">
        <v>3</v>
      </c>
      <c r="J11503">
        <v>0</v>
      </c>
      <c r="K11503">
        <v>41003074</v>
      </c>
    </row>
    <row r="11504" spans="1:11" x14ac:dyDescent="0.15">
      <c r="A11504">
        <v>3836852</v>
      </c>
      <c r="B11504">
        <v>1</v>
      </c>
      <c r="C11504">
        <v>3</v>
      </c>
      <c r="D11504">
        <v>1</v>
      </c>
      <c r="E11504">
        <v>1032</v>
      </c>
      <c r="F11504">
        <v>4</v>
      </c>
      <c r="G11504">
        <v>36</v>
      </c>
      <c r="H11504">
        <v>2</v>
      </c>
      <c r="I11504">
        <v>3</v>
      </c>
      <c r="J11504">
        <v>1</v>
      </c>
      <c r="K11504">
        <v>41003074</v>
      </c>
    </row>
    <row r="11505" spans="1:11" x14ac:dyDescent="0.15">
      <c r="A11505">
        <v>3836852</v>
      </c>
      <c r="B11505">
        <v>1</v>
      </c>
      <c r="C11505">
        <v>4</v>
      </c>
      <c r="D11505">
        <v>1</v>
      </c>
      <c r="E11505">
        <v>1006</v>
      </c>
      <c r="F11505">
        <v>4</v>
      </c>
      <c r="G11505">
        <v>36</v>
      </c>
      <c r="H11505">
        <v>3</v>
      </c>
      <c r="I11505">
        <v>3</v>
      </c>
      <c r="J11505">
        <v>2</v>
      </c>
      <c r="K11505">
        <v>41003074</v>
      </c>
    </row>
    <row r="11506" spans="1:11" x14ac:dyDescent="0.15">
      <c r="A11506">
        <v>3836852</v>
      </c>
      <c r="B11506">
        <v>1</v>
      </c>
      <c r="C11506">
        <v>5</v>
      </c>
      <c r="D11506">
        <v>1</v>
      </c>
      <c r="E11506">
        <v>1063</v>
      </c>
      <c r="F11506">
        <v>4</v>
      </c>
      <c r="G11506">
        <v>36</v>
      </c>
      <c r="H11506">
        <v>3</v>
      </c>
      <c r="I11506">
        <v>2</v>
      </c>
      <c r="J11506">
        <v>0</v>
      </c>
      <c r="K11506">
        <v>41003074</v>
      </c>
    </row>
    <row r="11507" spans="1:11" x14ac:dyDescent="0.15">
      <c r="A11507">
        <v>3837198</v>
      </c>
      <c r="B11507">
        <v>1</v>
      </c>
      <c r="C11507">
        <v>1</v>
      </c>
      <c r="D11507">
        <v>1</v>
      </c>
      <c r="E11507">
        <v>1013</v>
      </c>
      <c r="F11507">
        <v>4</v>
      </c>
      <c r="G11507">
        <v>49</v>
      </c>
      <c r="H11507">
        <v>9</v>
      </c>
      <c r="I11507">
        <v>6</v>
      </c>
      <c r="J11507">
        <v>2</v>
      </c>
      <c r="K11507">
        <v>41003074</v>
      </c>
    </row>
    <row r="11508" spans="1:11" x14ac:dyDescent="0.15">
      <c r="A11508">
        <v>3837198</v>
      </c>
      <c r="B11508">
        <v>1</v>
      </c>
      <c r="C11508">
        <v>2</v>
      </c>
      <c r="D11508">
        <v>1</v>
      </c>
      <c r="E11508">
        <v>1050</v>
      </c>
      <c r="F11508">
        <v>4</v>
      </c>
      <c r="G11508">
        <v>49</v>
      </c>
      <c r="H11508">
        <v>7</v>
      </c>
      <c r="I11508">
        <v>6</v>
      </c>
      <c r="J11508">
        <v>3</v>
      </c>
      <c r="K11508">
        <v>41003074</v>
      </c>
    </row>
    <row r="11509" spans="1:11" x14ac:dyDescent="0.15">
      <c r="A11509">
        <v>3838340</v>
      </c>
      <c r="B11509">
        <v>1</v>
      </c>
      <c r="C11509">
        <v>1</v>
      </c>
      <c r="D11509">
        <v>1</v>
      </c>
      <c r="E11509">
        <v>1008</v>
      </c>
      <c r="F11509">
        <v>4</v>
      </c>
      <c r="G11509">
        <v>60</v>
      </c>
      <c r="H11509">
        <v>7</v>
      </c>
      <c r="I11509">
        <v>5</v>
      </c>
      <c r="J11509">
        <v>1</v>
      </c>
      <c r="K11509">
        <v>41003074</v>
      </c>
    </row>
    <row r="11510" spans="1:11" x14ac:dyDescent="0.15">
      <c r="A11510">
        <v>3838340</v>
      </c>
      <c r="B11510">
        <v>1</v>
      </c>
      <c r="C11510">
        <v>2</v>
      </c>
      <c r="D11510">
        <v>1</v>
      </c>
      <c r="E11510">
        <v>1009</v>
      </c>
      <c r="F11510">
        <v>4</v>
      </c>
      <c r="G11510">
        <v>60</v>
      </c>
      <c r="H11510">
        <v>6</v>
      </c>
      <c r="I11510">
        <v>5</v>
      </c>
      <c r="J11510">
        <v>8</v>
      </c>
      <c r="K11510">
        <v>41003074</v>
      </c>
    </row>
    <row r="11511" spans="1:11" x14ac:dyDescent="0.15">
      <c r="A11511">
        <v>3838340</v>
      </c>
      <c r="B11511">
        <v>1</v>
      </c>
      <c r="C11511">
        <v>3</v>
      </c>
      <c r="D11511">
        <v>1</v>
      </c>
      <c r="E11511">
        <v>1041</v>
      </c>
      <c r="F11511">
        <v>4</v>
      </c>
      <c r="G11511">
        <v>60</v>
      </c>
      <c r="H11511">
        <v>4</v>
      </c>
      <c r="I11511">
        <v>5</v>
      </c>
      <c r="J11511">
        <v>5</v>
      </c>
      <c r="K11511">
        <v>41003074</v>
      </c>
    </row>
    <row r="11512" spans="1:11" x14ac:dyDescent="0.15">
      <c r="A11512">
        <v>3838340</v>
      </c>
      <c r="B11512">
        <v>1</v>
      </c>
      <c r="C11512">
        <v>4</v>
      </c>
      <c r="D11512">
        <v>1</v>
      </c>
      <c r="E11512">
        <v>1033</v>
      </c>
      <c r="F11512">
        <v>4</v>
      </c>
      <c r="G11512">
        <v>60</v>
      </c>
      <c r="H11512">
        <v>3</v>
      </c>
      <c r="I11512">
        <v>4</v>
      </c>
      <c r="J11512">
        <v>7</v>
      </c>
      <c r="K11512">
        <v>41003074</v>
      </c>
    </row>
    <row r="11513" spans="1:11" x14ac:dyDescent="0.15">
      <c r="A11513">
        <v>3838340</v>
      </c>
      <c r="B11513">
        <v>1</v>
      </c>
      <c r="C11513">
        <v>5</v>
      </c>
      <c r="D11513">
        <v>1</v>
      </c>
      <c r="E11513">
        <v>1011</v>
      </c>
      <c r="F11513">
        <v>4</v>
      </c>
      <c r="G11513">
        <v>60</v>
      </c>
      <c r="H11513">
        <v>4</v>
      </c>
      <c r="I11513">
        <v>4</v>
      </c>
      <c r="J11513">
        <v>0</v>
      </c>
      <c r="K11513">
        <v>41003074</v>
      </c>
    </row>
    <row r="11514" spans="1:11" x14ac:dyDescent="0.15">
      <c r="A11514">
        <v>3838627</v>
      </c>
      <c r="B11514">
        <v>1</v>
      </c>
      <c r="C11514">
        <v>1</v>
      </c>
      <c r="D11514">
        <v>1</v>
      </c>
      <c r="E11514">
        <v>1008</v>
      </c>
      <c r="F11514">
        <v>4</v>
      </c>
      <c r="G11514">
        <v>63</v>
      </c>
      <c r="H11514">
        <v>6</v>
      </c>
      <c r="I11514">
        <v>7</v>
      </c>
      <c r="J11514">
        <v>2</v>
      </c>
      <c r="K11514">
        <v>41003074</v>
      </c>
    </row>
    <row r="11515" spans="1:11" x14ac:dyDescent="0.15">
      <c r="A11515">
        <v>3838627</v>
      </c>
      <c r="B11515">
        <v>1</v>
      </c>
      <c r="C11515">
        <v>2</v>
      </c>
      <c r="D11515">
        <v>1</v>
      </c>
      <c r="E11515">
        <v>5004</v>
      </c>
      <c r="F11515">
        <v>5</v>
      </c>
      <c r="G11515">
        <v>63</v>
      </c>
      <c r="H11515">
        <v>9</v>
      </c>
      <c r="I11515">
        <v>7</v>
      </c>
      <c r="J11515">
        <v>2</v>
      </c>
      <c r="K11515">
        <v>41003074</v>
      </c>
    </row>
    <row r="11516" spans="1:11" x14ac:dyDescent="0.15">
      <c r="A11516">
        <v>3838627</v>
      </c>
      <c r="B11516">
        <v>1</v>
      </c>
      <c r="C11516">
        <v>3</v>
      </c>
      <c r="D11516">
        <v>1</v>
      </c>
      <c r="E11516">
        <v>1009</v>
      </c>
      <c r="F11516">
        <v>4</v>
      </c>
      <c r="G11516">
        <v>63</v>
      </c>
      <c r="H11516">
        <v>5</v>
      </c>
      <c r="I11516">
        <v>6</v>
      </c>
      <c r="J11516">
        <v>9</v>
      </c>
      <c r="K11516">
        <v>41003074</v>
      </c>
    </row>
    <row r="11517" spans="1:11" x14ac:dyDescent="0.15">
      <c r="A11517">
        <v>3838627</v>
      </c>
      <c r="B11517">
        <v>1</v>
      </c>
      <c r="C11517">
        <v>4</v>
      </c>
      <c r="D11517">
        <v>1</v>
      </c>
      <c r="E11517">
        <v>1016</v>
      </c>
      <c r="F11517">
        <v>4</v>
      </c>
      <c r="G11517">
        <v>57</v>
      </c>
      <c r="H11517">
        <v>0</v>
      </c>
      <c r="I11517">
        <v>3</v>
      </c>
      <c r="J11517">
        <v>0</v>
      </c>
      <c r="K11517">
        <v>41003074</v>
      </c>
    </row>
    <row r="11518" spans="1:11" x14ac:dyDescent="0.15">
      <c r="A11518">
        <v>3838627</v>
      </c>
      <c r="B11518">
        <v>1</v>
      </c>
      <c r="C11518">
        <v>5</v>
      </c>
      <c r="D11518">
        <v>1</v>
      </c>
      <c r="E11518">
        <v>1041</v>
      </c>
      <c r="F11518">
        <v>4</v>
      </c>
      <c r="G11518">
        <v>62</v>
      </c>
      <c r="H11518">
        <v>1</v>
      </c>
      <c r="I11518">
        <v>4</v>
      </c>
      <c r="J11518">
        <v>7</v>
      </c>
      <c r="K11518">
        <v>41003074</v>
      </c>
    </row>
    <row r="11519" spans="1:11" x14ac:dyDescent="0.15">
      <c r="A11519">
        <v>3839208</v>
      </c>
      <c r="B11519">
        <v>1</v>
      </c>
      <c r="C11519">
        <v>1</v>
      </c>
      <c r="D11519">
        <v>1</v>
      </c>
      <c r="E11519">
        <v>1013</v>
      </c>
      <c r="F11519">
        <v>4</v>
      </c>
      <c r="G11519">
        <v>64</v>
      </c>
      <c r="H11519">
        <v>10</v>
      </c>
      <c r="I11519">
        <v>7</v>
      </c>
      <c r="J11519">
        <v>1</v>
      </c>
      <c r="K11519">
        <v>41003074</v>
      </c>
    </row>
    <row r="11520" spans="1:11" x14ac:dyDescent="0.15">
      <c r="A11520">
        <v>3839208</v>
      </c>
      <c r="B11520">
        <v>1</v>
      </c>
      <c r="C11520">
        <v>2</v>
      </c>
      <c r="D11520">
        <v>1</v>
      </c>
      <c r="E11520">
        <v>5024</v>
      </c>
      <c r="F11520">
        <v>5</v>
      </c>
      <c r="G11520">
        <v>64</v>
      </c>
      <c r="H11520">
        <v>6</v>
      </c>
      <c r="I11520">
        <v>7</v>
      </c>
      <c r="J11520">
        <v>2</v>
      </c>
      <c r="K11520">
        <v>41003074</v>
      </c>
    </row>
    <row r="11521" spans="1:11" x14ac:dyDescent="0.15">
      <c r="A11521">
        <v>3839208</v>
      </c>
      <c r="B11521">
        <v>1</v>
      </c>
      <c r="C11521">
        <v>3</v>
      </c>
      <c r="D11521">
        <v>1</v>
      </c>
      <c r="E11521">
        <v>1008</v>
      </c>
      <c r="F11521">
        <v>4</v>
      </c>
      <c r="G11521">
        <v>64</v>
      </c>
      <c r="H11521">
        <v>6</v>
      </c>
      <c r="I11521">
        <v>7</v>
      </c>
      <c r="J11521">
        <v>1</v>
      </c>
      <c r="K11521">
        <v>41003074</v>
      </c>
    </row>
    <row r="11522" spans="1:11" x14ac:dyDescent="0.15">
      <c r="A11522">
        <v>3839208</v>
      </c>
      <c r="B11522">
        <v>1</v>
      </c>
      <c r="C11522">
        <v>4</v>
      </c>
      <c r="D11522">
        <v>1</v>
      </c>
      <c r="E11522">
        <v>1050</v>
      </c>
      <c r="F11522">
        <v>4</v>
      </c>
      <c r="G11522">
        <v>64</v>
      </c>
      <c r="H11522">
        <v>3</v>
      </c>
      <c r="I11522">
        <v>7</v>
      </c>
      <c r="J11522">
        <v>8</v>
      </c>
      <c r="K11522">
        <v>41003074</v>
      </c>
    </row>
    <row r="11523" spans="1:11" x14ac:dyDescent="0.15">
      <c r="A11523">
        <v>3839208</v>
      </c>
      <c r="B11523">
        <v>1</v>
      </c>
      <c r="C11523">
        <v>5</v>
      </c>
      <c r="D11523">
        <v>1</v>
      </c>
      <c r="E11523">
        <v>1010</v>
      </c>
      <c r="F11523">
        <v>4</v>
      </c>
      <c r="G11523">
        <v>64</v>
      </c>
      <c r="H11523">
        <v>6</v>
      </c>
      <c r="I11523">
        <v>7</v>
      </c>
      <c r="J11523">
        <v>0</v>
      </c>
      <c r="K11523">
        <v>41003074</v>
      </c>
    </row>
    <row r="11524" spans="1:11" x14ac:dyDescent="0.15">
      <c r="A11524">
        <v>3839414</v>
      </c>
      <c r="B11524">
        <v>1</v>
      </c>
      <c r="C11524">
        <v>1</v>
      </c>
      <c r="D11524">
        <v>1</v>
      </c>
      <c r="E11524">
        <v>1003</v>
      </c>
      <c r="F11524">
        <v>4</v>
      </c>
      <c r="G11524">
        <v>64</v>
      </c>
      <c r="H11524">
        <v>6</v>
      </c>
      <c r="I11524">
        <v>7</v>
      </c>
      <c r="J11524">
        <v>1</v>
      </c>
      <c r="K11524">
        <v>41003074</v>
      </c>
    </row>
    <row r="11525" spans="1:11" x14ac:dyDescent="0.15">
      <c r="A11525">
        <v>3839414</v>
      </c>
      <c r="B11525">
        <v>1</v>
      </c>
      <c r="C11525">
        <v>2</v>
      </c>
      <c r="D11525">
        <v>1</v>
      </c>
      <c r="E11525">
        <v>1001</v>
      </c>
      <c r="F11525">
        <v>4</v>
      </c>
      <c r="G11525">
        <v>65</v>
      </c>
      <c r="H11525">
        <v>6</v>
      </c>
      <c r="I11525">
        <v>7</v>
      </c>
      <c r="J11525">
        <v>3</v>
      </c>
      <c r="K11525">
        <v>41003074</v>
      </c>
    </row>
    <row r="11526" spans="1:11" x14ac:dyDescent="0.15">
      <c r="A11526">
        <v>3839414</v>
      </c>
      <c r="B11526">
        <v>1</v>
      </c>
      <c r="C11526">
        <v>3</v>
      </c>
      <c r="D11526">
        <v>1</v>
      </c>
      <c r="E11526">
        <v>5034</v>
      </c>
      <c r="F11526">
        <v>5</v>
      </c>
      <c r="G11526">
        <v>64</v>
      </c>
      <c r="H11526">
        <v>8</v>
      </c>
      <c r="I11526">
        <v>7</v>
      </c>
      <c r="J11526">
        <v>9</v>
      </c>
      <c r="K11526">
        <v>41003074</v>
      </c>
    </row>
    <row r="11527" spans="1:11" x14ac:dyDescent="0.15">
      <c r="A11527">
        <v>3839414</v>
      </c>
      <c r="B11527">
        <v>1</v>
      </c>
      <c r="C11527">
        <v>4</v>
      </c>
      <c r="D11527">
        <v>1</v>
      </c>
      <c r="E11527">
        <v>5040</v>
      </c>
      <c r="F11527">
        <v>5</v>
      </c>
      <c r="G11527">
        <v>64</v>
      </c>
      <c r="H11527">
        <v>6</v>
      </c>
      <c r="I11527">
        <v>7</v>
      </c>
      <c r="J11527">
        <v>9</v>
      </c>
      <c r="K11527">
        <v>41003074</v>
      </c>
    </row>
    <row r="11528" spans="1:11" x14ac:dyDescent="0.15">
      <c r="A11528">
        <v>3839414</v>
      </c>
      <c r="B11528">
        <v>1</v>
      </c>
      <c r="C11528">
        <v>5</v>
      </c>
      <c r="D11528">
        <v>1</v>
      </c>
      <c r="E11528">
        <v>1047</v>
      </c>
      <c r="F11528">
        <v>4</v>
      </c>
      <c r="G11528">
        <v>64</v>
      </c>
      <c r="H11528">
        <v>6</v>
      </c>
      <c r="I11528">
        <v>7</v>
      </c>
      <c r="J11528">
        <v>0</v>
      </c>
      <c r="K11528">
        <v>41003074</v>
      </c>
    </row>
    <row r="11529" spans="1:11" x14ac:dyDescent="0.15">
      <c r="A11529">
        <v>3839751</v>
      </c>
      <c r="B11529">
        <v>1</v>
      </c>
      <c r="C11529">
        <v>1</v>
      </c>
      <c r="D11529">
        <v>1</v>
      </c>
      <c r="E11529">
        <v>1016</v>
      </c>
      <c r="F11529">
        <v>4</v>
      </c>
      <c r="G11529">
        <v>12</v>
      </c>
      <c r="H11529">
        <v>0</v>
      </c>
      <c r="I11529">
        <v>1</v>
      </c>
      <c r="J11529">
        <v>0</v>
      </c>
      <c r="K11529">
        <v>41003074</v>
      </c>
    </row>
    <row r="11530" spans="1:11" x14ac:dyDescent="0.15">
      <c r="A11530">
        <v>3839751</v>
      </c>
      <c r="B11530">
        <v>1</v>
      </c>
      <c r="C11530">
        <v>2</v>
      </c>
      <c r="D11530">
        <v>1</v>
      </c>
      <c r="E11530">
        <v>2045</v>
      </c>
      <c r="F11530">
        <v>3</v>
      </c>
      <c r="G11530">
        <v>11</v>
      </c>
      <c r="H11530">
        <v>0</v>
      </c>
      <c r="I11530">
        <v>1</v>
      </c>
      <c r="J11530">
        <v>0</v>
      </c>
      <c r="K11530">
        <v>41003074</v>
      </c>
    </row>
    <row r="11531" spans="1:11" x14ac:dyDescent="0.15">
      <c r="A11531">
        <v>3839751</v>
      </c>
      <c r="B11531">
        <v>1</v>
      </c>
      <c r="C11531">
        <v>3</v>
      </c>
      <c r="D11531">
        <v>1</v>
      </c>
      <c r="E11531">
        <v>1006</v>
      </c>
      <c r="F11531">
        <v>4</v>
      </c>
      <c r="G11531">
        <v>12</v>
      </c>
      <c r="H11531">
        <v>0</v>
      </c>
      <c r="I11531">
        <v>0</v>
      </c>
      <c r="J11531">
        <v>0</v>
      </c>
      <c r="K11531">
        <v>41003074</v>
      </c>
    </row>
    <row r="11532" spans="1:11" x14ac:dyDescent="0.15">
      <c r="A11532">
        <v>3839751</v>
      </c>
      <c r="B11532">
        <v>1</v>
      </c>
      <c r="C11532">
        <v>4</v>
      </c>
      <c r="D11532">
        <v>1</v>
      </c>
      <c r="E11532">
        <v>1005</v>
      </c>
      <c r="F11532">
        <v>4</v>
      </c>
      <c r="G11532">
        <v>12</v>
      </c>
      <c r="H11532">
        <v>0</v>
      </c>
      <c r="I11532">
        <v>1</v>
      </c>
      <c r="J11532">
        <v>0</v>
      </c>
      <c r="K11532">
        <v>41003074</v>
      </c>
    </row>
    <row r="11533" spans="1:11" x14ac:dyDescent="0.15">
      <c r="A11533">
        <v>3839751</v>
      </c>
      <c r="B11533">
        <v>1</v>
      </c>
      <c r="C11533">
        <v>5</v>
      </c>
      <c r="D11533">
        <v>1</v>
      </c>
      <c r="E11533">
        <v>1028</v>
      </c>
      <c r="F11533">
        <v>4</v>
      </c>
      <c r="G11533">
        <v>12</v>
      </c>
      <c r="H11533">
        <v>0</v>
      </c>
      <c r="I11533">
        <v>1</v>
      </c>
      <c r="J11533">
        <v>0</v>
      </c>
      <c r="K11533">
        <v>41003074</v>
      </c>
    </row>
    <row r="11534" spans="1:11" x14ac:dyDescent="0.15">
      <c r="A11534">
        <v>3840355</v>
      </c>
      <c r="B11534">
        <v>1</v>
      </c>
      <c r="C11534">
        <v>1</v>
      </c>
      <c r="D11534">
        <v>1</v>
      </c>
      <c r="E11534">
        <v>1068</v>
      </c>
      <c r="F11534">
        <v>4</v>
      </c>
      <c r="G11534">
        <v>38</v>
      </c>
      <c r="H11534">
        <v>6</v>
      </c>
      <c r="I11534">
        <v>2</v>
      </c>
      <c r="J11534">
        <v>0</v>
      </c>
      <c r="K11534">
        <v>41003067</v>
      </c>
    </row>
    <row r="11535" spans="1:11" x14ac:dyDescent="0.15">
      <c r="A11535">
        <v>3840355</v>
      </c>
      <c r="B11535">
        <v>1</v>
      </c>
      <c r="C11535">
        <v>2</v>
      </c>
      <c r="D11535">
        <v>1</v>
      </c>
      <c r="E11535">
        <v>2047</v>
      </c>
      <c r="F11535">
        <v>3</v>
      </c>
      <c r="G11535">
        <v>38</v>
      </c>
      <c r="H11535">
        <v>6</v>
      </c>
      <c r="I11535">
        <v>4</v>
      </c>
      <c r="J11535">
        <v>0</v>
      </c>
      <c r="K11535">
        <v>41003067</v>
      </c>
    </row>
    <row r="11536" spans="1:11" x14ac:dyDescent="0.15">
      <c r="A11536">
        <v>3840355</v>
      </c>
      <c r="B11536">
        <v>1</v>
      </c>
      <c r="C11536">
        <v>3</v>
      </c>
      <c r="D11536">
        <v>1</v>
      </c>
      <c r="E11536">
        <v>1056</v>
      </c>
      <c r="F11536">
        <v>4</v>
      </c>
      <c r="G11536">
        <v>38</v>
      </c>
      <c r="H11536">
        <v>1</v>
      </c>
      <c r="I11536">
        <v>4</v>
      </c>
      <c r="J11536">
        <v>0</v>
      </c>
      <c r="K11536">
        <v>41003067</v>
      </c>
    </row>
    <row r="11537" spans="1:11" x14ac:dyDescent="0.15">
      <c r="A11537">
        <v>3840355</v>
      </c>
      <c r="B11537">
        <v>1</v>
      </c>
      <c r="C11537">
        <v>4</v>
      </c>
      <c r="D11537">
        <v>1</v>
      </c>
      <c r="E11537">
        <v>1043</v>
      </c>
      <c r="F11537">
        <v>4</v>
      </c>
      <c r="G11537">
        <v>40</v>
      </c>
      <c r="H11537">
        <v>6</v>
      </c>
      <c r="I11537">
        <v>4</v>
      </c>
      <c r="J11537">
        <v>1</v>
      </c>
      <c r="K11537">
        <v>41003067</v>
      </c>
    </row>
    <row r="11538" spans="1:11" x14ac:dyDescent="0.15">
      <c r="A11538">
        <v>3840355</v>
      </c>
      <c r="B11538">
        <v>1</v>
      </c>
      <c r="C11538">
        <v>5</v>
      </c>
      <c r="D11538">
        <v>1</v>
      </c>
      <c r="E11538">
        <v>1016</v>
      </c>
      <c r="F11538">
        <v>4</v>
      </c>
      <c r="G11538">
        <v>38</v>
      </c>
      <c r="H11538">
        <v>6</v>
      </c>
      <c r="I11538">
        <v>4</v>
      </c>
      <c r="J11538">
        <v>0</v>
      </c>
      <c r="K11538">
        <v>41003067</v>
      </c>
    </row>
    <row r="11539" spans="1:11" x14ac:dyDescent="0.15">
      <c r="A11539">
        <v>3840548</v>
      </c>
      <c r="B11539">
        <v>1</v>
      </c>
      <c r="C11539">
        <v>1</v>
      </c>
      <c r="D11539">
        <v>1</v>
      </c>
      <c r="E11539">
        <v>1005</v>
      </c>
      <c r="F11539">
        <v>4</v>
      </c>
      <c r="G11539">
        <v>66</v>
      </c>
      <c r="H11539">
        <v>10</v>
      </c>
      <c r="I11539">
        <v>7</v>
      </c>
      <c r="J11539">
        <v>9</v>
      </c>
      <c r="K11539">
        <v>41003053</v>
      </c>
    </row>
    <row r="11540" spans="1:11" x14ac:dyDescent="0.15">
      <c r="A11540">
        <v>3840548</v>
      </c>
      <c r="B11540">
        <v>1</v>
      </c>
      <c r="C11540">
        <v>2</v>
      </c>
      <c r="D11540">
        <v>1</v>
      </c>
      <c r="E11540">
        <v>1032</v>
      </c>
      <c r="F11540">
        <v>4</v>
      </c>
      <c r="G11540">
        <v>66</v>
      </c>
      <c r="H11540">
        <v>6</v>
      </c>
      <c r="I11540">
        <v>7</v>
      </c>
      <c r="J11540">
        <v>9</v>
      </c>
      <c r="K11540">
        <v>41003053</v>
      </c>
    </row>
    <row r="11541" spans="1:11" x14ac:dyDescent="0.15">
      <c r="A11541">
        <v>3840548</v>
      </c>
      <c r="B11541">
        <v>1</v>
      </c>
      <c r="C11541">
        <v>3</v>
      </c>
      <c r="D11541">
        <v>1</v>
      </c>
      <c r="E11541">
        <v>1054</v>
      </c>
      <c r="F11541">
        <v>4</v>
      </c>
      <c r="G11541">
        <v>66</v>
      </c>
      <c r="H11541">
        <v>9</v>
      </c>
      <c r="I11541">
        <v>7</v>
      </c>
      <c r="J11541">
        <v>9</v>
      </c>
      <c r="K11541">
        <v>41003053</v>
      </c>
    </row>
    <row r="11542" spans="1:11" x14ac:dyDescent="0.15">
      <c r="A11542">
        <v>3840548</v>
      </c>
      <c r="B11542">
        <v>1</v>
      </c>
      <c r="C11542">
        <v>4</v>
      </c>
      <c r="D11542">
        <v>1</v>
      </c>
      <c r="E11542">
        <v>1014</v>
      </c>
      <c r="F11542">
        <v>4</v>
      </c>
      <c r="G11542">
        <v>66</v>
      </c>
      <c r="H11542">
        <v>10</v>
      </c>
      <c r="I11542">
        <v>7</v>
      </c>
      <c r="J11542">
        <v>9</v>
      </c>
      <c r="K11542">
        <v>41003053</v>
      </c>
    </row>
    <row r="11543" spans="1:11" x14ac:dyDescent="0.15">
      <c r="A11543">
        <v>3840548</v>
      </c>
      <c r="B11543">
        <v>1</v>
      </c>
      <c r="C11543">
        <v>5</v>
      </c>
      <c r="D11543">
        <v>1</v>
      </c>
      <c r="E11543">
        <v>5034</v>
      </c>
      <c r="F11543">
        <v>5</v>
      </c>
      <c r="G11543">
        <v>66</v>
      </c>
      <c r="H11543">
        <v>9</v>
      </c>
      <c r="I11543">
        <v>7</v>
      </c>
      <c r="J11543">
        <v>9</v>
      </c>
      <c r="K11543">
        <v>41003053</v>
      </c>
    </row>
    <row r="11544" spans="1:11" x14ac:dyDescent="0.15">
      <c r="A11544">
        <v>3844856</v>
      </c>
      <c r="B11544">
        <v>1</v>
      </c>
      <c r="C11544">
        <v>1</v>
      </c>
      <c r="D11544">
        <v>1</v>
      </c>
      <c r="E11544">
        <v>1016</v>
      </c>
      <c r="F11544">
        <v>4</v>
      </c>
      <c r="G11544">
        <v>44</v>
      </c>
      <c r="H11544">
        <v>6</v>
      </c>
      <c r="I11544">
        <v>4</v>
      </c>
      <c r="J11544">
        <v>0</v>
      </c>
      <c r="K11544">
        <v>41003067</v>
      </c>
    </row>
    <row r="11545" spans="1:11" x14ac:dyDescent="0.15">
      <c r="A11545">
        <v>3844856</v>
      </c>
      <c r="B11545">
        <v>1</v>
      </c>
      <c r="C11545">
        <v>2</v>
      </c>
      <c r="D11545">
        <v>1</v>
      </c>
      <c r="E11545">
        <v>1005</v>
      </c>
      <c r="F11545">
        <v>4</v>
      </c>
      <c r="G11545">
        <v>44</v>
      </c>
      <c r="H11545">
        <v>6</v>
      </c>
      <c r="I11545">
        <v>5</v>
      </c>
      <c r="J11545">
        <v>7</v>
      </c>
      <c r="K11545">
        <v>41003067</v>
      </c>
    </row>
    <row r="11546" spans="1:11" x14ac:dyDescent="0.15">
      <c r="A11546">
        <v>3844856</v>
      </c>
      <c r="B11546">
        <v>1</v>
      </c>
      <c r="C11546">
        <v>3</v>
      </c>
      <c r="D11546">
        <v>1</v>
      </c>
      <c r="E11546">
        <v>1042</v>
      </c>
      <c r="F11546">
        <v>4</v>
      </c>
      <c r="G11546">
        <v>44</v>
      </c>
      <c r="H11546">
        <v>1</v>
      </c>
      <c r="I11546">
        <v>3</v>
      </c>
      <c r="J11546">
        <v>0</v>
      </c>
      <c r="K11546">
        <v>41003067</v>
      </c>
    </row>
    <row r="11547" spans="1:11" x14ac:dyDescent="0.15">
      <c r="A11547">
        <v>3844856</v>
      </c>
      <c r="B11547">
        <v>1</v>
      </c>
      <c r="C11547">
        <v>4</v>
      </c>
      <c r="D11547">
        <v>1</v>
      </c>
      <c r="E11547">
        <v>1056</v>
      </c>
      <c r="F11547">
        <v>4</v>
      </c>
      <c r="G11547">
        <v>44</v>
      </c>
      <c r="H11547">
        <v>1</v>
      </c>
      <c r="I11547">
        <v>3</v>
      </c>
      <c r="J11547">
        <v>1</v>
      </c>
      <c r="K11547">
        <v>41003067</v>
      </c>
    </row>
    <row r="11548" spans="1:11" x14ac:dyDescent="0.15">
      <c r="A11548">
        <v>3844856</v>
      </c>
      <c r="B11548">
        <v>1</v>
      </c>
      <c r="C11548">
        <v>5</v>
      </c>
      <c r="D11548">
        <v>1</v>
      </c>
      <c r="E11548">
        <v>1032</v>
      </c>
      <c r="F11548">
        <v>4</v>
      </c>
      <c r="G11548">
        <v>44</v>
      </c>
      <c r="H11548">
        <v>6</v>
      </c>
      <c r="I11548">
        <v>4</v>
      </c>
      <c r="J11548">
        <v>3</v>
      </c>
      <c r="K11548">
        <v>41003067</v>
      </c>
    </row>
    <row r="11549" spans="1:11" x14ac:dyDescent="0.15">
      <c r="A11549">
        <v>3845205</v>
      </c>
      <c r="B11549">
        <v>2</v>
      </c>
      <c r="C11549">
        <v>1</v>
      </c>
      <c r="D11549">
        <v>1</v>
      </c>
      <c r="E11549">
        <v>1009</v>
      </c>
      <c r="F11549">
        <v>4</v>
      </c>
      <c r="G11549">
        <v>66</v>
      </c>
      <c r="H11549">
        <v>5</v>
      </c>
      <c r="I11549">
        <v>7</v>
      </c>
      <c r="J11549">
        <v>9</v>
      </c>
      <c r="K11549">
        <v>41003074</v>
      </c>
    </row>
    <row r="11550" spans="1:11" x14ac:dyDescent="0.15">
      <c r="A11550">
        <v>3845205</v>
      </c>
      <c r="B11550">
        <v>2</v>
      </c>
      <c r="C11550">
        <v>2</v>
      </c>
      <c r="D11550">
        <v>1</v>
      </c>
      <c r="E11550">
        <v>5029</v>
      </c>
      <c r="F11550">
        <v>5</v>
      </c>
      <c r="G11550">
        <v>67</v>
      </c>
      <c r="H11550">
        <v>10</v>
      </c>
      <c r="I11550">
        <v>7</v>
      </c>
      <c r="J11550">
        <v>9</v>
      </c>
      <c r="K11550">
        <v>41003074</v>
      </c>
    </row>
    <row r="11551" spans="1:11" x14ac:dyDescent="0.15">
      <c r="A11551">
        <v>3845205</v>
      </c>
      <c r="B11551">
        <v>2</v>
      </c>
      <c r="C11551">
        <v>3</v>
      </c>
      <c r="D11551">
        <v>1</v>
      </c>
      <c r="E11551">
        <v>1011</v>
      </c>
      <c r="F11551">
        <v>4</v>
      </c>
      <c r="G11551">
        <v>67</v>
      </c>
      <c r="H11551">
        <v>10</v>
      </c>
      <c r="I11551">
        <v>7</v>
      </c>
      <c r="J11551">
        <v>4</v>
      </c>
      <c r="K11551">
        <v>41003074</v>
      </c>
    </row>
    <row r="11552" spans="1:11" x14ac:dyDescent="0.15">
      <c r="A11552">
        <v>3845205</v>
      </c>
      <c r="B11552">
        <v>2</v>
      </c>
      <c r="C11552">
        <v>4</v>
      </c>
      <c r="D11552">
        <v>1</v>
      </c>
      <c r="E11552">
        <v>1056</v>
      </c>
      <c r="F11552">
        <v>4</v>
      </c>
      <c r="G11552">
        <v>67</v>
      </c>
      <c r="H11552">
        <v>10</v>
      </c>
      <c r="I11552">
        <v>7</v>
      </c>
      <c r="J11552">
        <v>9</v>
      </c>
      <c r="K11552">
        <v>41003074</v>
      </c>
    </row>
    <row r="11553" spans="1:11" x14ac:dyDescent="0.15">
      <c r="A11553">
        <v>3845205</v>
      </c>
      <c r="B11553">
        <v>2</v>
      </c>
      <c r="C11553">
        <v>5</v>
      </c>
      <c r="D11553">
        <v>1</v>
      </c>
      <c r="E11553">
        <v>1008</v>
      </c>
      <c r="F11553">
        <v>4</v>
      </c>
      <c r="G11553">
        <v>66</v>
      </c>
      <c r="H11553">
        <v>0</v>
      </c>
      <c r="I11553">
        <v>7</v>
      </c>
      <c r="J11553">
        <v>1</v>
      </c>
      <c r="K11553">
        <v>41003074</v>
      </c>
    </row>
    <row r="11554" spans="1:11" x14ac:dyDescent="0.15">
      <c r="A11554">
        <v>3845488</v>
      </c>
      <c r="B11554">
        <v>1</v>
      </c>
      <c r="C11554">
        <v>1</v>
      </c>
      <c r="D11554">
        <v>1</v>
      </c>
      <c r="E11554">
        <v>5018</v>
      </c>
      <c r="F11554">
        <v>5</v>
      </c>
      <c r="G11554">
        <v>66</v>
      </c>
      <c r="H11554">
        <v>10</v>
      </c>
      <c r="I11554">
        <v>8</v>
      </c>
      <c r="J11554">
        <v>9</v>
      </c>
      <c r="K11554">
        <v>41003074</v>
      </c>
    </row>
    <row r="11555" spans="1:11" x14ac:dyDescent="0.15">
      <c r="A11555">
        <v>3845488</v>
      </c>
      <c r="B11555">
        <v>1</v>
      </c>
      <c r="C11555">
        <v>2</v>
      </c>
      <c r="D11555">
        <v>1</v>
      </c>
      <c r="E11555">
        <v>5012</v>
      </c>
      <c r="F11555">
        <v>5</v>
      </c>
      <c r="G11555">
        <v>66</v>
      </c>
      <c r="H11555">
        <v>9</v>
      </c>
      <c r="I11555">
        <v>7</v>
      </c>
      <c r="J11555">
        <v>4</v>
      </c>
      <c r="K11555">
        <v>41003074</v>
      </c>
    </row>
    <row r="11556" spans="1:11" x14ac:dyDescent="0.15">
      <c r="A11556">
        <v>3845488</v>
      </c>
      <c r="B11556">
        <v>1</v>
      </c>
      <c r="C11556">
        <v>3</v>
      </c>
      <c r="D11556">
        <v>1</v>
      </c>
      <c r="E11556">
        <v>5004</v>
      </c>
      <c r="F11556">
        <v>5</v>
      </c>
      <c r="G11556">
        <v>66</v>
      </c>
      <c r="H11556">
        <v>10</v>
      </c>
      <c r="I11556">
        <v>7</v>
      </c>
      <c r="J11556">
        <v>2</v>
      </c>
      <c r="K11556">
        <v>41003074</v>
      </c>
    </row>
    <row r="11557" spans="1:11" x14ac:dyDescent="0.15">
      <c r="A11557">
        <v>3845488</v>
      </c>
      <c r="B11557">
        <v>1</v>
      </c>
      <c r="C11557">
        <v>4</v>
      </c>
      <c r="D11557">
        <v>1</v>
      </c>
      <c r="E11557">
        <v>1050</v>
      </c>
      <c r="F11557">
        <v>4</v>
      </c>
      <c r="G11557">
        <v>66</v>
      </c>
      <c r="H11557">
        <v>10</v>
      </c>
      <c r="I11557">
        <v>7</v>
      </c>
      <c r="J11557">
        <v>9</v>
      </c>
      <c r="K11557">
        <v>41003074</v>
      </c>
    </row>
    <row r="11558" spans="1:11" x14ac:dyDescent="0.15">
      <c r="A11558">
        <v>3845488</v>
      </c>
      <c r="B11558">
        <v>1</v>
      </c>
      <c r="C11558">
        <v>5</v>
      </c>
      <c r="D11558">
        <v>1</v>
      </c>
      <c r="E11558">
        <v>1008</v>
      </c>
      <c r="F11558">
        <v>4</v>
      </c>
      <c r="G11558">
        <v>66</v>
      </c>
      <c r="H11558">
        <v>9</v>
      </c>
      <c r="I11558">
        <v>7</v>
      </c>
      <c r="J11558">
        <v>1</v>
      </c>
      <c r="K11558">
        <v>41003074</v>
      </c>
    </row>
    <row r="11559" spans="1:11" x14ac:dyDescent="0.15">
      <c r="A11559">
        <v>3845525</v>
      </c>
      <c r="B11559">
        <v>1</v>
      </c>
      <c r="C11559">
        <v>1</v>
      </c>
      <c r="D11559">
        <v>1</v>
      </c>
      <c r="E11559">
        <v>1021</v>
      </c>
      <c r="F11559">
        <v>4</v>
      </c>
      <c r="G11559">
        <v>56</v>
      </c>
      <c r="H11559">
        <v>7</v>
      </c>
      <c r="I11559">
        <v>5</v>
      </c>
      <c r="J11559">
        <v>5</v>
      </c>
      <c r="K11559">
        <v>41003074</v>
      </c>
    </row>
    <row r="11560" spans="1:11" x14ac:dyDescent="0.15">
      <c r="A11560">
        <v>3845525</v>
      </c>
      <c r="B11560">
        <v>1</v>
      </c>
      <c r="C11560">
        <v>2</v>
      </c>
      <c r="D11560">
        <v>1</v>
      </c>
      <c r="E11560">
        <v>1015</v>
      </c>
      <c r="F11560">
        <v>4</v>
      </c>
      <c r="G11560">
        <v>56</v>
      </c>
      <c r="H11560">
        <v>6</v>
      </c>
      <c r="I11560">
        <v>5</v>
      </c>
      <c r="J11560">
        <v>0</v>
      </c>
      <c r="K11560">
        <v>41003074</v>
      </c>
    </row>
    <row r="11561" spans="1:11" x14ac:dyDescent="0.15">
      <c r="A11561">
        <v>3845525</v>
      </c>
      <c r="B11561">
        <v>1</v>
      </c>
      <c r="C11561">
        <v>3</v>
      </c>
      <c r="D11561">
        <v>1</v>
      </c>
      <c r="E11561">
        <v>1056</v>
      </c>
      <c r="F11561">
        <v>4</v>
      </c>
      <c r="G11561">
        <v>56</v>
      </c>
      <c r="H11561">
        <v>4</v>
      </c>
      <c r="I11561">
        <v>4</v>
      </c>
      <c r="J11561">
        <v>9</v>
      </c>
      <c r="K11561">
        <v>41003074</v>
      </c>
    </row>
    <row r="11562" spans="1:11" x14ac:dyDescent="0.15">
      <c r="A11562">
        <v>3845525</v>
      </c>
      <c r="B11562">
        <v>1</v>
      </c>
      <c r="C11562">
        <v>4</v>
      </c>
      <c r="D11562">
        <v>1</v>
      </c>
      <c r="E11562">
        <v>1052</v>
      </c>
      <c r="F11562">
        <v>4</v>
      </c>
      <c r="G11562">
        <v>56</v>
      </c>
      <c r="H11562">
        <v>6</v>
      </c>
      <c r="I11562">
        <v>4</v>
      </c>
      <c r="J11562">
        <v>8</v>
      </c>
      <c r="K11562">
        <v>41003074</v>
      </c>
    </row>
    <row r="11563" spans="1:11" x14ac:dyDescent="0.15">
      <c r="A11563">
        <v>3845525</v>
      </c>
      <c r="B11563">
        <v>1</v>
      </c>
      <c r="C11563">
        <v>5</v>
      </c>
      <c r="D11563">
        <v>1</v>
      </c>
      <c r="E11563">
        <v>1018</v>
      </c>
      <c r="F11563">
        <v>4</v>
      </c>
      <c r="G11563">
        <v>56</v>
      </c>
      <c r="H11563">
        <v>10</v>
      </c>
      <c r="I11563">
        <v>4</v>
      </c>
      <c r="J11563">
        <v>9</v>
      </c>
      <c r="K11563">
        <v>41003074</v>
      </c>
    </row>
    <row r="11564" spans="1:11" x14ac:dyDescent="0.15">
      <c r="A11564">
        <v>3847788</v>
      </c>
      <c r="B11564">
        <v>1</v>
      </c>
      <c r="C11564">
        <v>1</v>
      </c>
      <c r="D11564">
        <v>1</v>
      </c>
      <c r="E11564">
        <v>1042</v>
      </c>
      <c r="F11564">
        <v>4</v>
      </c>
      <c r="G11564">
        <v>62</v>
      </c>
      <c r="H11564">
        <v>10</v>
      </c>
      <c r="I11564">
        <v>7</v>
      </c>
      <c r="J11564">
        <v>1</v>
      </c>
      <c r="K11564">
        <v>41003074</v>
      </c>
    </row>
    <row r="11565" spans="1:11" x14ac:dyDescent="0.15">
      <c r="A11565">
        <v>3847788</v>
      </c>
      <c r="B11565">
        <v>1</v>
      </c>
      <c r="C11565">
        <v>2</v>
      </c>
      <c r="D11565">
        <v>1</v>
      </c>
      <c r="E11565">
        <v>1013</v>
      </c>
      <c r="F11565">
        <v>4</v>
      </c>
      <c r="G11565">
        <v>62</v>
      </c>
      <c r="H11565">
        <v>6</v>
      </c>
      <c r="I11565">
        <v>7</v>
      </c>
      <c r="J11565">
        <v>2</v>
      </c>
      <c r="K11565">
        <v>41003074</v>
      </c>
    </row>
    <row r="11566" spans="1:11" x14ac:dyDescent="0.15">
      <c r="A11566">
        <v>3847788</v>
      </c>
      <c r="B11566">
        <v>1</v>
      </c>
      <c r="C11566">
        <v>3</v>
      </c>
      <c r="D11566">
        <v>1</v>
      </c>
      <c r="E11566">
        <v>1070</v>
      </c>
      <c r="F11566">
        <v>4</v>
      </c>
      <c r="G11566">
        <v>62</v>
      </c>
      <c r="H11566">
        <v>3</v>
      </c>
      <c r="I11566">
        <v>3</v>
      </c>
      <c r="J11566">
        <v>1</v>
      </c>
      <c r="K11566">
        <v>41003074</v>
      </c>
    </row>
    <row r="11567" spans="1:11" x14ac:dyDescent="0.15">
      <c r="A11567">
        <v>3847788</v>
      </c>
      <c r="B11567">
        <v>1</v>
      </c>
      <c r="C11567">
        <v>4</v>
      </c>
      <c r="D11567">
        <v>1</v>
      </c>
      <c r="E11567">
        <v>2008</v>
      </c>
      <c r="F11567">
        <v>3</v>
      </c>
      <c r="G11567">
        <v>62</v>
      </c>
      <c r="H11567">
        <v>10</v>
      </c>
      <c r="I11567">
        <v>7</v>
      </c>
      <c r="J11567">
        <v>6</v>
      </c>
      <c r="K11567">
        <v>41003074</v>
      </c>
    </row>
    <row r="11568" spans="1:11" x14ac:dyDescent="0.15">
      <c r="A11568">
        <v>3847788</v>
      </c>
      <c r="B11568">
        <v>1</v>
      </c>
      <c r="C11568">
        <v>5</v>
      </c>
      <c r="D11568">
        <v>1</v>
      </c>
      <c r="E11568">
        <v>2020</v>
      </c>
      <c r="F11568">
        <v>3</v>
      </c>
      <c r="G11568">
        <v>62</v>
      </c>
      <c r="H11568">
        <v>10</v>
      </c>
      <c r="I11568">
        <v>6</v>
      </c>
      <c r="J11568">
        <v>6</v>
      </c>
      <c r="K11568">
        <v>41003074</v>
      </c>
    </row>
    <row r="11569" spans="1:11" x14ac:dyDescent="0.15">
      <c r="A11569">
        <v>3848267</v>
      </c>
      <c r="B11569">
        <v>1</v>
      </c>
      <c r="C11569">
        <v>1</v>
      </c>
      <c r="D11569">
        <v>1</v>
      </c>
      <c r="E11569">
        <v>1016</v>
      </c>
      <c r="F11569">
        <v>4</v>
      </c>
      <c r="G11569">
        <v>64</v>
      </c>
      <c r="H11569">
        <v>10</v>
      </c>
      <c r="I11569">
        <v>7</v>
      </c>
      <c r="J11569">
        <v>5</v>
      </c>
      <c r="K11569">
        <v>41003074</v>
      </c>
    </row>
    <row r="11570" spans="1:11" x14ac:dyDescent="0.15">
      <c r="A11570">
        <v>3848267</v>
      </c>
      <c r="B11570">
        <v>1</v>
      </c>
      <c r="C11570">
        <v>2</v>
      </c>
      <c r="D11570">
        <v>1</v>
      </c>
      <c r="E11570">
        <v>1055</v>
      </c>
      <c r="F11570">
        <v>4</v>
      </c>
      <c r="G11570">
        <v>64</v>
      </c>
      <c r="H11570">
        <v>6</v>
      </c>
      <c r="I11570">
        <v>7</v>
      </c>
      <c r="J11570">
        <v>0</v>
      </c>
      <c r="K11570">
        <v>41003074</v>
      </c>
    </row>
    <row r="11571" spans="1:11" x14ac:dyDescent="0.15">
      <c r="A11571">
        <v>3848267</v>
      </c>
      <c r="B11571">
        <v>1</v>
      </c>
      <c r="C11571">
        <v>3</v>
      </c>
      <c r="D11571">
        <v>1</v>
      </c>
      <c r="E11571">
        <v>1056</v>
      </c>
      <c r="F11571">
        <v>4</v>
      </c>
      <c r="G11571">
        <v>64</v>
      </c>
      <c r="H11571">
        <v>6</v>
      </c>
      <c r="I11571">
        <v>7</v>
      </c>
      <c r="J11571">
        <v>9</v>
      </c>
      <c r="K11571">
        <v>41003074</v>
      </c>
    </row>
    <row r="11572" spans="1:11" x14ac:dyDescent="0.15">
      <c r="A11572">
        <v>3848267</v>
      </c>
      <c r="B11572">
        <v>1</v>
      </c>
      <c r="C11572">
        <v>4</v>
      </c>
      <c r="D11572">
        <v>1</v>
      </c>
      <c r="E11572">
        <v>1043</v>
      </c>
      <c r="F11572">
        <v>4</v>
      </c>
      <c r="G11572">
        <v>64</v>
      </c>
      <c r="H11572">
        <v>8</v>
      </c>
      <c r="I11572">
        <v>7</v>
      </c>
      <c r="J11572">
        <v>8</v>
      </c>
      <c r="K11572">
        <v>41003074</v>
      </c>
    </row>
    <row r="11573" spans="1:11" x14ac:dyDescent="0.15">
      <c r="A11573">
        <v>3848267</v>
      </c>
      <c r="B11573">
        <v>1</v>
      </c>
      <c r="C11573">
        <v>5</v>
      </c>
      <c r="D11573">
        <v>1</v>
      </c>
      <c r="E11573">
        <v>1005</v>
      </c>
      <c r="F11573">
        <v>4</v>
      </c>
      <c r="G11573">
        <v>64</v>
      </c>
      <c r="H11573">
        <v>10</v>
      </c>
      <c r="I11573">
        <v>7</v>
      </c>
      <c r="J11573">
        <v>9</v>
      </c>
      <c r="K11573">
        <v>41003074</v>
      </c>
    </row>
    <row r="11574" spans="1:11" x14ac:dyDescent="0.15">
      <c r="A11574">
        <v>3848357</v>
      </c>
      <c r="B11574">
        <v>1</v>
      </c>
      <c r="C11574">
        <v>1</v>
      </c>
      <c r="D11574">
        <v>1</v>
      </c>
      <c r="E11574">
        <v>1011</v>
      </c>
      <c r="F11574">
        <v>4</v>
      </c>
      <c r="G11574">
        <v>64</v>
      </c>
      <c r="H11574">
        <v>6</v>
      </c>
      <c r="I11574">
        <v>7</v>
      </c>
      <c r="J11574">
        <v>3</v>
      </c>
      <c r="K11574">
        <v>41003073</v>
      </c>
    </row>
    <row r="11575" spans="1:11" x14ac:dyDescent="0.15">
      <c r="A11575">
        <v>3848357</v>
      </c>
      <c r="B11575">
        <v>1</v>
      </c>
      <c r="C11575">
        <v>2</v>
      </c>
      <c r="D11575">
        <v>1</v>
      </c>
      <c r="E11575">
        <v>1056</v>
      </c>
      <c r="F11575">
        <v>4</v>
      </c>
      <c r="G11575">
        <v>64</v>
      </c>
      <c r="H11575">
        <v>3</v>
      </c>
      <c r="I11575">
        <v>6</v>
      </c>
      <c r="J11575">
        <v>8</v>
      </c>
      <c r="K11575">
        <v>41003073</v>
      </c>
    </row>
    <row r="11576" spans="1:11" x14ac:dyDescent="0.15">
      <c r="A11576">
        <v>3848357</v>
      </c>
      <c r="B11576">
        <v>1</v>
      </c>
      <c r="C11576">
        <v>3</v>
      </c>
      <c r="D11576">
        <v>1</v>
      </c>
      <c r="E11576">
        <v>5029</v>
      </c>
      <c r="F11576">
        <v>5</v>
      </c>
      <c r="G11576">
        <v>64</v>
      </c>
      <c r="H11576">
        <v>6</v>
      </c>
      <c r="I11576">
        <v>7</v>
      </c>
      <c r="J11576">
        <v>9</v>
      </c>
      <c r="K11576">
        <v>41003073</v>
      </c>
    </row>
    <row r="11577" spans="1:11" x14ac:dyDescent="0.15">
      <c r="A11577">
        <v>3848357</v>
      </c>
      <c r="B11577">
        <v>1</v>
      </c>
      <c r="C11577">
        <v>4</v>
      </c>
      <c r="D11577">
        <v>1</v>
      </c>
      <c r="E11577">
        <v>5024</v>
      </c>
      <c r="F11577">
        <v>5</v>
      </c>
      <c r="G11577">
        <v>64</v>
      </c>
      <c r="H11577">
        <v>6</v>
      </c>
      <c r="I11577">
        <v>7</v>
      </c>
      <c r="J11577">
        <v>2</v>
      </c>
      <c r="K11577">
        <v>41003073</v>
      </c>
    </row>
    <row r="11578" spans="1:11" x14ac:dyDescent="0.15">
      <c r="A11578">
        <v>3848357</v>
      </c>
      <c r="B11578">
        <v>1</v>
      </c>
      <c r="C11578">
        <v>5</v>
      </c>
      <c r="D11578">
        <v>1</v>
      </c>
      <c r="E11578">
        <v>5035</v>
      </c>
      <c r="F11578">
        <v>5</v>
      </c>
      <c r="G11578">
        <v>64</v>
      </c>
      <c r="H11578">
        <v>6</v>
      </c>
      <c r="I11578">
        <v>7</v>
      </c>
      <c r="J11578">
        <v>9</v>
      </c>
      <c r="K11578">
        <v>41003073</v>
      </c>
    </row>
    <row r="11579" spans="1:11" x14ac:dyDescent="0.15">
      <c r="A11579">
        <v>3848439</v>
      </c>
      <c r="B11579">
        <v>1</v>
      </c>
      <c r="C11579">
        <v>1</v>
      </c>
      <c r="D11579">
        <v>1</v>
      </c>
      <c r="E11579">
        <v>1063</v>
      </c>
      <c r="F11579">
        <v>4</v>
      </c>
      <c r="G11579">
        <v>57</v>
      </c>
      <c r="H11579">
        <v>3</v>
      </c>
      <c r="I11579">
        <v>6</v>
      </c>
      <c r="J11579">
        <v>4</v>
      </c>
      <c r="K11579">
        <v>41003074</v>
      </c>
    </row>
    <row r="11580" spans="1:11" x14ac:dyDescent="0.15">
      <c r="A11580">
        <v>3848439</v>
      </c>
      <c r="B11580">
        <v>1</v>
      </c>
      <c r="C11580">
        <v>2</v>
      </c>
      <c r="D11580">
        <v>1</v>
      </c>
      <c r="E11580">
        <v>1055</v>
      </c>
      <c r="F11580">
        <v>4</v>
      </c>
      <c r="G11580">
        <v>57</v>
      </c>
      <c r="H11580">
        <v>3</v>
      </c>
      <c r="I11580">
        <v>6</v>
      </c>
      <c r="J11580">
        <v>0</v>
      </c>
      <c r="K11580">
        <v>41003074</v>
      </c>
    </row>
    <row r="11581" spans="1:11" x14ac:dyDescent="0.15">
      <c r="A11581">
        <v>3848439</v>
      </c>
      <c r="B11581">
        <v>1</v>
      </c>
      <c r="C11581">
        <v>3</v>
      </c>
      <c r="D11581">
        <v>1</v>
      </c>
      <c r="E11581">
        <v>1049</v>
      </c>
      <c r="F11581">
        <v>4</v>
      </c>
      <c r="G11581">
        <v>57</v>
      </c>
      <c r="H11581">
        <v>3</v>
      </c>
      <c r="I11581">
        <v>6</v>
      </c>
      <c r="J11581">
        <v>0</v>
      </c>
      <c r="K11581">
        <v>41003074</v>
      </c>
    </row>
    <row r="11582" spans="1:11" x14ac:dyDescent="0.15">
      <c r="A11582">
        <v>3848439</v>
      </c>
      <c r="B11582">
        <v>1</v>
      </c>
      <c r="C11582">
        <v>4</v>
      </c>
      <c r="D11582">
        <v>1</v>
      </c>
      <c r="E11582">
        <v>1018</v>
      </c>
      <c r="F11582">
        <v>4</v>
      </c>
      <c r="G11582">
        <v>57</v>
      </c>
      <c r="H11582">
        <v>3</v>
      </c>
      <c r="I11582">
        <v>5</v>
      </c>
      <c r="J11582">
        <v>2</v>
      </c>
      <c r="K11582">
        <v>41003074</v>
      </c>
    </row>
    <row r="11583" spans="1:11" x14ac:dyDescent="0.15">
      <c r="A11583">
        <v>3848439</v>
      </c>
      <c r="B11583">
        <v>1</v>
      </c>
      <c r="C11583">
        <v>5</v>
      </c>
      <c r="D11583">
        <v>1</v>
      </c>
      <c r="E11583">
        <v>1031</v>
      </c>
      <c r="F11583">
        <v>4</v>
      </c>
      <c r="G11583">
        <v>57</v>
      </c>
      <c r="H11583">
        <v>4</v>
      </c>
      <c r="I11583">
        <v>6</v>
      </c>
      <c r="J11583">
        <v>9</v>
      </c>
      <c r="K11583">
        <v>41003074</v>
      </c>
    </row>
    <row r="11584" spans="1:11" x14ac:dyDescent="0.15">
      <c r="A11584">
        <v>3848489</v>
      </c>
      <c r="B11584">
        <v>1</v>
      </c>
      <c r="C11584">
        <v>1</v>
      </c>
      <c r="D11584">
        <v>1</v>
      </c>
      <c r="E11584">
        <v>1005</v>
      </c>
      <c r="F11584">
        <v>4</v>
      </c>
      <c r="G11584">
        <v>51</v>
      </c>
      <c r="H11584">
        <v>6</v>
      </c>
      <c r="I11584">
        <v>4</v>
      </c>
      <c r="J11584">
        <v>4</v>
      </c>
      <c r="K11584">
        <v>41003074</v>
      </c>
    </row>
    <row r="11585" spans="1:11" x14ac:dyDescent="0.15">
      <c r="A11585">
        <v>3848489</v>
      </c>
      <c r="B11585">
        <v>1</v>
      </c>
      <c r="C11585">
        <v>2</v>
      </c>
      <c r="D11585">
        <v>1</v>
      </c>
      <c r="E11585">
        <v>2081</v>
      </c>
      <c r="F11585">
        <v>3</v>
      </c>
      <c r="G11585">
        <v>51</v>
      </c>
      <c r="H11585">
        <v>10</v>
      </c>
      <c r="I11585">
        <v>4</v>
      </c>
      <c r="J11585">
        <v>6</v>
      </c>
      <c r="K11585">
        <v>41003074</v>
      </c>
    </row>
    <row r="11586" spans="1:11" x14ac:dyDescent="0.15">
      <c r="A11586">
        <v>3848489</v>
      </c>
      <c r="B11586">
        <v>1</v>
      </c>
      <c r="C11586">
        <v>3</v>
      </c>
      <c r="D11586">
        <v>1</v>
      </c>
      <c r="E11586">
        <v>1003</v>
      </c>
      <c r="F11586">
        <v>4</v>
      </c>
      <c r="G11586">
        <v>51</v>
      </c>
      <c r="H11586">
        <v>3</v>
      </c>
      <c r="I11586">
        <v>4</v>
      </c>
      <c r="J11586">
        <v>0</v>
      </c>
      <c r="K11586">
        <v>41003074</v>
      </c>
    </row>
    <row r="11587" spans="1:11" x14ac:dyDescent="0.15">
      <c r="A11587">
        <v>3848489</v>
      </c>
      <c r="B11587">
        <v>1</v>
      </c>
      <c r="C11587">
        <v>4</v>
      </c>
      <c r="D11587">
        <v>1</v>
      </c>
      <c r="E11587">
        <v>1022</v>
      </c>
      <c r="F11587">
        <v>4</v>
      </c>
      <c r="G11587">
        <v>51</v>
      </c>
      <c r="H11587">
        <v>6</v>
      </c>
      <c r="I11587">
        <v>4</v>
      </c>
      <c r="J11587">
        <v>0</v>
      </c>
      <c r="K11587">
        <v>41003074</v>
      </c>
    </row>
    <row r="11588" spans="1:11" x14ac:dyDescent="0.15">
      <c r="A11588">
        <v>3848489</v>
      </c>
      <c r="B11588">
        <v>1</v>
      </c>
      <c r="C11588">
        <v>5</v>
      </c>
      <c r="D11588">
        <v>1</v>
      </c>
      <c r="E11588">
        <v>1063</v>
      </c>
      <c r="F11588">
        <v>4</v>
      </c>
      <c r="G11588">
        <v>51</v>
      </c>
      <c r="H11588">
        <v>3</v>
      </c>
      <c r="I11588">
        <v>4</v>
      </c>
      <c r="J11588">
        <v>1</v>
      </c>
      <c r="K11588">
        <v>41003074</v>
      </c>
    </row>
    <row r="11589" spans="1:11" x14ac:dyDescent="0.15">
      <c r="A11589">
        <v>3848630</v>
      </c>
      <c r="B11589">
        <v>1</v>
      </c>
      <c r="C11589">
        <v>1</v>
      </c>
      <c r="D11589">
        <v>1</v>
      </c>
      <c r="E11589">
        <v>2007</v>
      </c>
      <c r="F11589">
        <v>3</v>
      </c>
      <c r="G11589">
        <v>1</v>
      </c>
      <c r="H11589">
        <v>0</v>
      </c>
      <c r="I11589">
        <v>0</v>
      </c>
      <c r="J11589">
        <v>0</v>
      </c>
      <c r="K11589">
        <v>41003075</v>
      </c>
    </row>
    <row r="11590" spans="1:11" x14ac:dyDescent="0.15">
      <c r="A11590">
        <v>3848630</v>
      </c>
      <c r="B11590">
        <v>1</v>
      </c>
      <c r="C11590">
        <v>3</v>
      </c>
      <c r="D11590">
        <v>1</v>
      </c>
      <c r="E11590">
        <v>2005</v>
      </c>
      <c r="F11590">
        <v>3</v>
      </c>
      <c r="G11590">
        <v>1</v>
      </c>
      <c r="H11590">
        <v>0</v>
      </c>
      <c r="I11590">
        <v>0</v>
      </c>
      <c r="J11590">
        <v>0</v>
      </c>
      <c r="K11590">
        <v>41003075</v>
      </c>
    </row>
    <row r="11591" spans="1:11" x14ac:dyDescent="0.15">
      <c r="A11591">
        <v>3848630</v>
      </c>
      <c r="B11591">
        <v>1</v>
      </c>
      <c r="C11591">
        <v>5</v>
      </c>
      <c r="D11591">
        <v>1</v>
      </c>
      <c r="E11591">
        <v>2019</v>
      </c>
      <c r="F11591">
        <v>3</v>
      </c>
      <c r="G11591">
        <v>1</v>
      </c>
      <c r="H11591">
        <v>0</v>
      </c>
      <c r="I11591">
        <v>0</v>
      </c>
      <c r="J11591">
        <v>0</v>
      </c>
      <c r="K11591">
        <v>41003075</v>
      </c>
    </row>
    <row r="11592" spans="1:11" x14ac:dyDescent="0.15">
      <c r="A11592">
        <v>3848634</v>
      </c>
      <c r="B11592">
        <v>2</v>
      </c>
      <c r="C11592">
        <v>1</v>
      </c>
      <c r="D11592">
        <v>1</v>
      </c>
      <c r="E11592">
        <v>4007</v>
      </c>
      <c r="F11592">
        <v>1</v>
      </c>
      <c r="G11592">
        <v>1</v>
      </c>
      <c r="H11592">
        <v>0</v>
      </c>
      <c r="I11592">
        <v>0</v>
      </c>
      <c r="J11592">
        <v>0</v>
      </c>
      <c r="K11592">
        <v>41003075</v>
      </c>
    </row>
    <row r="11593" spans="1:11" x14ac:dyDescent="0.15">
      <c r="A11593">
        <v>3848634</v>
      </c>
      <c r="B11593">
        <v>2</v>
      </c>
      <c r="C11593">
        <v>5</v>
      </c>
      <c r="D11593">
        <v>1</v>
      </c>
      <c r="E11593">
        <v>4007</v>
      </c>
      <c r="F11593">
        <v>1</v>
      </c>
      <c r="G11593">
        <v>1</v>
      </c>
      <c r="H11593">
        <v>0</v>
      </c>
      <c r="I11593">
        <v>0</v>
      </c>
      <c r="J11593">
        <v>0</v>
      </c>
      <c r="K11593">
        <v>41003075</v>
      </c>
    </row>
    <row r="11594" spans="1:11" x14ac:dyDescent="0.15">
      <c r="A11594">
        <v>3848638</v>
      </c>
      <c r="B11594">
        <v>2</v>
      </c>
      <c r="C11594">
        <v>1</v>
      </c>
      <c r="D11594">
        <v>1</v>
      </c>
      <c r="E11594">
        <v>1016</v>
      </c>
      <c r="F11594">
        <v>4</v>
      </c>
      <c r="G11594">
        <v>70</v>
      </c>
      <c r="H11594">
        <v>6</v>
      </c>
      <c r="I11594">
        <v>9</v>
      </c>
      <c r="J11594">
        <v>5</v>
      </c>
      <c r="K11594">
        <v>41003075</v>
      </c>
    </row>
    <row r="11595" spans="1:11" x14ac:dyDescent="0.15">
      <c r="A11595">
        <v>3848638</v>
      </c>
      <c r="B11595">
        <v>2</v>
      </c>
      <c r="C11595">
        <v>2</v>
      </c>
      <c r="D11595">
        <v>1</v>
      </c>
      <c r="E11595">
        <v>5018</v>
      </c>
      <c r="F11595">
        <v>5</v>
      </c>
      <c r="G11595">
        <v>70</v>
      </c>
      <c r="H11595">
        <v>10</v>
      </c>
      <c r="I11595">
        <v>9</v>
      </c>
      <c r="J11595">
        <v>9</v>
      </c>
      <c r="K11595">
        <v>41003075</v>
      </c>
    </row>
    <row r="11596" spans="1:11" x14ac:dyDescent="0.15">
      <c r="A11596">
        <v>3848638</v>
      </c>
      <c r="B11596">
        <v>2</v>
      </c>
      <c r="C11596">
        <v>3</v>
      </c>
      <c r="D11596">
        <v>1</v>
      </c>
      <c r="E11596">
        <v>5012</v>
      </c>
      <c r="F11596">
        <v>5</v>
      </c>
      <c r="G11596">
        <v>70</v>
      </c>
      <c r="H11596">
        <v>10</v>
      </c>
      <c r="I11596">
        <v>8</v>
      </c>
      <c r="J11596">
        <v>9</v>
      </c>
      <c r="K11596">
        <v>41003075</v>
      </c>
    </row>
    <row r="11597" spans="1:11" x14ac:dyDescent="0.15">
      <c r="A11597">
        <v>3848638</v>
      </c>
      <c r="B11597">
        <v>2</v>
      </c>
      <c r="C11597">
        <v>4</v>
      </c>
      <c r="D11597">
        <v>1</v>
      </c>
      <c r="E11597">
        <v>5029</v>
      </c>
      <c r="F11597">
        <v>5</v>
      </c>
      <c r="G11597">
        <v>70</v>
      </c>
      <c r="H11597">
        <v>10</v>
      </c>
      <c r="I11597">
        <v>8</v>
      </c>
      <c r="J11597">
        <v>9</v>
      </c>
      <c r="K11597">
        <v>41003075</v>
      </c>
    </row>
    <row r="11598" spans="1:11" x14ac:dyDescent="0.15">
      <c r="A11598">
        <v>3848638</v>
      </c>
      <c r="B11598">
        <v>2</v>
      </c>
      <c r="C11598">
        <v>5</v>
      </c>
      <c r="D11598">
        <v>1</v>
      </c>
      <c r="E11598">
        <v>1045</v>
      </c>
      <c r="F11598">
        <v>4</v>
      </c>
      <c r="G11598">
        <v>70</v>
      </c>
      <c r="H11598">
        <v>9</v>
      </c>
      <c r="I11598">
        <v>8</v>
      </c>
      <c r="J11598">
        <v>9</v>
      </c>
      <c r="K11598">
        <v>41003075</v>
      </c>
    </row>
    <row r="11599" spans="1:11" x14ac:dyDescent="0.15">
      <c r="A11599">
        <v>3848662</v>
      </c>
      <c r="B11599">
        <v>1</v>
      </c>
      <c r="C11599">
        <v>1</v>
      </c>
      <c r="D11599">
        <v>1</v>
      </c>
      <c r="E11599">
        <v>5058</v>
      </c>
      <c r="F11599">
        <v>5</v>
      </c>
      <c r="G11599">
        <v>40</v>
      </c>
      <c r="H11599">
        <v>1</v>
      </c>
      <c r="I11599">
        <v>0</v>
      </c>
      <c r="J11599">
        <v>0</v>
      </c>
      <c r="K11599">
        <v>41003075</v>
      </c>
    </row>
    <row r="11600" spans="1:11" x14ac:dyDescent="0.15">
      <c r="A11600">
        <v>3848662</v>
      </c>
      <c r="B11600">
        <v>1</v>
      </c>
      <c r="C11600">
        <v>2</v>
      </c>
      <c r="D11600">
        <v>1</v>
      </c>
      <c r="E11600">
        <v>1018</v>
      </c>
      <c r="F11600">
        <v>4</v>
      </c>
      <c r="G11600">
        <v>40</v>
      </c>
      <c r="H11600">
        <v>6</v>
      </c>
      <c r="I11600">
        <v>3</v>
      </c>
      <c r="J11600">
        <v>0</v>
      </c>
      <c r="K11600">
        <v>41003075</v>
      </c>
    </row>
    <row r="11601" spans="1:11" x14ac:dyDescent="0.15">
      <c r="A11601">
        <v>3848662</v>
      </c>
      <c r="B11601">
        <v>1</v>
      </c>
      <c r="C11601">
        <v>3</v>
      </c>
      <c r="D11601">
        <v>1</v>
      </c>
      <c r="E11601">
        <v>1031</v>
      </c>
      <c r="F11601">
        <v>4</v>
      </c>
      <c r="G11601">
        <v>40</v>
      </c>
      <c r="H11601">
        <v>6</v>
      </c>
      <c r="I11601">
        <v>3</v>
      </c>
      <c r="J11601">
        <v>4</v>
      </c>
      <c r="K11601">
        <v>41003075</v>
      </c>
    </row>
    <row r="11602" spans="1:11" x14ac:dyDescent="0.15">
      <c r="A11602">
        <v>3848662</v>
      </c>
      <c r="B11602">
        <v>1</v>
      </c>
      <c r="C11602">
        <v>4</v>
      </c>
      <c r="D11602">
        <v>1</v>
      </c>
      <c r="E11602">
        <v>1062</v>
      </c>
      <c r="F11602">
        <v>4</v>
      </c>
      <c r="G11602">
        <v>40</v>
      </c>
      <c r="H11602">
        <v>1</v>
      </c>
      <c r="I11602">
        <v>3</v>
      </c>
      <c r="J11602">
        <v>4</v>
      </c>
      <c r="K11602">
        <v>41003075</v>
      </c>
    </row>
    <row r="11603" spans="1:11" x14ac:dyDescent="0.15">
      <c r="A11603">
        <v>3848662</v>
      </c>
      <c r="B11603">
        <v>1</v>
      </c>
      <c r="C11603">
        <v>5</v>
      </c>
      <c r="D11603">
        <v>1</v>
      </c>
      <c r="E11603">
        <v>1046</v>
      </c>
      <c r="F11603">
        <v>4</v>
      </c>
      <c r="G11603">
        <v>40</v>
      </c>
      <c r="H11603">
        <v>1</v>
      </c>
      <c r="I11603">
        <v>1</v>
      </c>
      <c r="J11603">
        <v>2</v>
      </c>
      <c r="K11603">
        <v>41003075</v>
      </c>
    </row>
    <row r="11604" spans="1:11" x14ac:dyDescent="0.15">
      <c r="A11604">
        <v>3848735</v>
      </c>
      <c r="B11604">
        <v>2</v>
      </c>
      <c r="C11604">
        <v>1</v>
      </c>
      <c r="D11604">
        <v>1</v>
      </c>
      <c r="E11604">
        <v>5024</v>
      </c>
      <c r="F11604">
        <v>5</v>
      </c>
      <c r="G11604">
        <v>67</v>
      </c>
      <c r="H11604">
        <v>10</v>
      </c>
      <c r="I11604">
        <v>8</v>
      </c>
      <c r="J11604">
        <v>9</v>
      </c>
      <c r="K11604">
        <v>41003075</v>
      </c>
    </row>
    <row r="11605" spans="1:11" x14ac:dyDescent="0.15">
      <c r="A11605">
        <v>3848735</v>
      </c>
      <c r="B11605">
        <v>2</v>
      </c>
      <c r="C11605">
        <v>2</v>
      </c>
      <c r="D11605">
        <v>1</v>
      </c>
      <c r="E11605">
        <v>1022</v>
      </c>
      <c r="F11605">
        <v>4</v>
      </c>
      <c r="G11605">
        <v>67</v>
      </c>
      <c r="H11605">
        <v>10</v>
      </c>
      <c r="I11605">
        <v>8</v>
      </c>
      <c r="J11605">
        <v>9</v>
      </c>
      <c r="K11605">
        <v>41003075</v>
      </c>
    </row>
    <row r="11606" spans="1:11" x14ac:dyDescent="0.15">
      <c r="A11606">
        <v>3848735</v>
      </c>
      <c r="B11606">
        <v>2</v>
      </c>
      <c r="C11606">
        <v>3</v>
      </c>
      <c r="D11606">
        <v>1</v>
      </c>
      <c r="E11606">
        <v>5016</v>
      </c>
      <c r="F11606">
        <v>5</v>
      </c>
      <c r="G11606">
        <v>67</v>
      </c>
      <c r="H11606">
        <v>10</v>
      </c>
      <c r="I11606">
        <v>8</v>
      </c>
      <c r="J11606">
        <v>9</v>
      </c>
      <c r="K11606">
        <v>41003075</v>
      </c>
    </row>
    <row r="11607" spans="1:11" x14ac:dyDescent="0.15">
      <c r="A11607">
        <v>3848735</v>
      </c>
      <c r="B11607">
        <v>2</v>
      </c>
      <c r="C11607">
        <v>4</v>
      </c>
      <c r="D11607">
        <v>1</v>
      </c>
      <c r="E11607">
        <v>5023</v>
      </c>
      <c r="F11607">
        <v>5</v>
      </c>
      <c r="G11607">
        <v>67</v>
      </c>
      <c r="H11607">
        <v>9</v>
      </c>
      <c r="I11607">
        <v>7</v>
      </c>
      <c r="J11607">
        <v>9</v>
      </c>
      <c r="K11607">
        <v>41003075</v>
      </c>
    </row>
    <row r="11608" spans="1:11" x14ac:dyDescent="0.15">
      <c r="A11608">
        <v>3848735</v>
      </c>
      <c r="B11608">
        <v>2</v>
      </c>
      <c r="C11608">
        <v>5</v>
      </c>
      <c r="D11608">
        <v>1</v>
      </c>
      <c r="E11608">
        <v>5027</v>
      </c>
      <c r="F11608">
        <v>5</v>
      </c>
      <c r="G11608">
        <v>67</v>
      </c>
      <c r="H11608">
        <v>10</v>
      </c>
      <c r="I11608">
        <v>7</v>
      </c>
      <c r="J11608">
        <v>7</v>
      </c>
      <c r="K11608">
        <v>41003075</v>
      </c>
    </row>
    <row r="11609" spans="1:11" x14ac:dyDescent="0.15">
      <c r="A11609">
        <v>3848811</v>
      </c>
      <c r="B11609">
        <v>1</v>
      </c>
      <c r="C11609">
        <v>1</v>
      </c>
      <c r="D11609">
        <v>1</v>
      </c>
      <c r="E11609">
        <v>1007</v>
      </c>
      <c r="F11609">
        <v>4</v>
      </c>
      <c r="G11609">
        <v>50</v>
      </c>
      <c r="H11609">
        <v>4</v>
      </c>
      <c r="I11609">
        <v>3</v>
      </c>
      <c r="J11609">
        <v>2</v>
      </c>
      <c r="K11609">
        <v>41003075</v>
      </c>
    </row>
    <row r="11610" spans="1:11" x14ac:dyDescent="0.15">
      <c r="A11610">
        <v>3848811</v>
      </c>
      <c r="B11610">
        <v>1</v>
      </c>
      <c r="C11610">
        <v>2</v>
      </c>
      <c r="D11610">
        <v>1</v>
      </c>
      <c r="E11610">
        <v>1036</v>
      </c>
      <c r="F11610">
        <v>4</v>
      </c>
      <c r="G11610">
        <v>50</v>
      </c>
      <c r="H11610">
        <v>2</v>
      </c>
      <c r="I11610">
        <v>3</v>
      </c>
      <c r="J11610">
        <v>6</v>
      </c>
      <c r="K11610">
        <v>41003075</v>
      </c>
    </row>
    <row r="11611" spans="1:11" x14ac:dyDescent="0.15">
      <c r="A11611">
        <v>3848811</v>
      </c>
      <c r="B11611">
        <v>1</v>
      </c>
      <c r="C11611">
        <v>3</v>
      </c>
      <c r="D11611">
        <v>1</v>
      </c>
      <c r="E11611">
        <v>1039</v>
      </c>
      <c r="F11611">
        <v>4</v>
      </c>
      <c r="G11611">
        <v>50</v>
      </c>
      <c r="H11611">
        <v>4</v>
      </c>
      <c r="I11611">
        <v>3</v>
      </c>
      <c r="J11611">
        <v>0</v>
      </c>
      <c r="K11611">
        <v>41003075</v>
      </c>
    </row>
    <row r="11612" spans="1:11" x14ac:dyDescent="0.15">
      <c r="A11612">
        <v>3848811</v>
      </c>
      <c r="B11612">
        <v>1</v>
      </c>
      <c r="C11612">
        <v>4</v>
      </c>
      <c r="D11612">
        <v>1</v>
      </c>
      <c r="E11612">
        <v>1034</v>
      </c>
      <c r="F11612">
        <v>4</v>
      </c>
      <c r="G11612">
        <v>50</v>
      </c>
      <c r="H11612">
        <v>5</v>
      </c>
      <c r="I11612">
        <v>3</v>
      </c>
      <c r="J11612">
        <v>1</v>
      </c>
      <c r="K11612">
        <v>41003075</v>
      </c>
    </row>
    <row r="11613" spans="1:11" x14ac:dyDescent="0.15">
      <c r="A11613">
        <v>3848811</v>
      </c>
      <c r="B11613">
        <v>1</v>
      </c>
      <c r="C11613">
        <v>5</v>
      </c>
      <c r="D11613">
        <v>1</v>
      </c>
      <c r="E11613">
        <v>1005</v>
      </c>
      <c r="F11613">
        <v>4</v>
      </c>
      <c r="G11613">
        <v>50</v>
      </c>
      <c r="H11613">
        <v>6</v>
      </c>
      <c r="I11613">
        <v>3</v>
      </c>
      <c r="J11613">
        <v>4</v>
      </c>
      <c r="K11613">
        <v>41003075</v>
      </c>
    </row>
    <row r="11614" spans="1:11" x14ac:dyDescent="0.15">
      <c r="A11614">
        <v>3848978</v>
      </c>
      <c r="B11614">
        <v>1</v>
      </c>
      <c r="C11614">
        <v>1</v>
      </c>
      <c r="D11614">
        <v>1</v>
      </c>
      <c r="E11614">
        <v>5030</v>
      </c>
      <c r="F11614">
        <v>5</v>
      </c>
      <c r="G11614">
        <v>67</v>
      </c>
      <c r="H11614">
        <v>10</v>
      </c>
      <c r="I11614">
        <v>7</v>
      </c>
      <c r="J11614">
        <v>9</v>
      </c>
      <c r="K11614">
        <v>41003075</v>
      </c>
    </row>
    <row r="11615" spans="1:11" x14ac:dyDescent="0.15">
      <c r="A11615">
        <v>3848978</v>
      </c>
      <c r="B11615">
        <v>1</v>
      </c>
      <c r="C11615">
        <v>2</v>
      </c>
      <c r="D11615">
        <v>1</v>
      </c>
      <c r="E11615">
        <v>1016</v>
      </c>
      <c r="F11615">
        <v>4</v>
      </c>
      <c r="G11615">
        <v>67</v>
      </c>
      <c r="H11615">
        <v>10</v>
      </c>
      <c r="I11615">
        <v>7</v>
      </c>
      <c r="J11615">
        <v>5</v>
      </c>
      <c r="K11615">
        <v>41003075</v>
      </c>
    </row>
    <row r="11616" spans="1:11" x14ac:dyDescent="0.15">
      <c r="A11616">
        <v>3848978</v>
      </c>
      <c r="B11616">
        <v>1</v>
      </c>
      <c r="C11616">
        <v>3</v>
      </c>
      <c r="D11616">
        <v>1</v>
      </c>
      <c r="E11616">
        <v>1056</v>
      </c>
      <c r="F11616">
        <v>4</v>
      </c>
      <c r="G11616">
        <v>67</v>
      </c>
      <c r="H11616">
        <v>6</v>
      </c>
      <c r="I11616">
        <v>7</v>
      </c>
      <c r="J11616">
        <v>9</v>
      </c>
      <c r="K11616">
        <v>41003075</v>
      </c>
    </row>
    <row r="11617" spans="1:11" x14ac:dyDescent="0.15">
      <c r="A11617">
        <v>3848978</v>
      </c>
      <c r="B11617">
        <v>1</v>
      </c>
      <c r="C11617">
        <v>4</v>
      </c>
      <c r="D11617">
        <v>1</v>
      </c>
      <c r="E11617">
        <v>5029</v>
      </c>
      <c r="F11617">
        <v>5</v>
      </c>
      <c r="G11617">
        <v>67</v>
      </c>
      <c r="H11617">
        <v>10</v>
      </c>
      <c r="I11617">
        <v>7</v>
      </c>
      <c r="J11617">
        <v>9</v>
      </c>
      <c r="K11617">
        <v>41003075</v>
      </c>
    </row>
    <row r="11618" spans="1:11" x14ac:dyDescent="0.15">
      <c r="A11618">
        <v>3848978</v>
      </c>
      <c r="B11618">
        <v>1</v>
      </c>
      <c r="C11618">
        <v>5</v>
      </c>
      <c r="D11618">
        <v>1</v>
      </c>
      <c r="E11618">
        <v>5021</v>
      </c>
      <c r="F11618">
        <v>5</v>
      </c>
      <c r="G11618">
        <v>67</v>
      </c>
      <c r="H11618">
        <v>10</v>
      </c>
      <c r="I11618">
        <v>7</v>
      </c>
      <c r="J11618">
        <v>9</v>
      </c>
      <c r="K11618">
        <v>41003075</v>
      </c>
    </row>
    <row r="11619" spans="1:11" x14ac:dyDescent="0.15">
      <c r="A11619">
        <v>3849094</v>
      </c>
      <c r="B11619">
        <v>1</v>
      </c>
      <c r="C11619">
        <v>1</v>
      </c>
      <c r="D11619">
        <v>1</v>
      </c>
      <c r="E11619">
        <v>1031</v>
      </c>
      <c r="F11619">
        <v>4</v>
      </c>
      <c r="G11619">
        <v>53</v>
      </c>
      <c r="H11619">
        <v>6</v>
      </c>
      <c r="I11619">
        <v>6</v>
      </c>
      <c r="J11619">
        <v>9</v>
      </c>
      <c r="K11619">
        <v>41003075</v>
      </c>
    </row>
    <row r="11620" spans="1:11" x14ac:dyDescent="0.15">
      <c r="A11620">
        <v>3849094</v>
      </c>
      <c r="B11620">
        <v>1</v>
      </c>
      <c r="C11620">
        <v>2</v>
      </c>
      <c r="D11620">
        <v>1</v>
      </c>
      <c r="E11620">
        <v>1018</v>
      </c>
      <c r="F11620">
        <v>4</v>
      </c>
      <c r="G11620">
        <v>53</v>
      </c>
      <c r="H11620">
        <v>4</v>
      </c>
      <c r="I11620">
        <v>5</v>
      </c>
      <c r="J11620">
        <v>3</v>
      </c>
      <c r="K11620">
        <v>41003075</v>
      </c>
    </row>
    <row r="11621" spans="1:11" x14ac:dyDescent="0.15">
      <c r="A11621">
        <v>3849094</v>
      </c>
      <c r="B11621">
        <v>1</v>
      </c>
      <c r="C11621">
        <v>3</v>
      </c>
      <c r="D11621">
        <v>1</v>
      </c>
      <c r="E11621">
        <v>1043</v>
      </c>
      <c r="F11621">
        <v>4</v>
      </c>
      <c r="G11621">
        <v>53</v>
      </c>
      <c r="H11621">
        <v>6</v>
      </c>
      <c r="I11621">
        <v>6</v>
      </c>
      <c r="J11621">
        <v>5</v>
      </c>
      <c r="K11621">
        <v>41003075</v>
      </c>
    </row>
    <row r="11622" spans="1:11" x14ac:dyDescent="0.15">
      <c r="A11622">
        <v>3849094</v>
      </c>
      <c r="B11622">
        <v>1</v>
      </c>
      <c r="C11622">
        <v>4</v>
      </c>
      <c r="D11622">
        <v>1</v>
      </c>
      <c r="E11622">
        <v>1056</v>
      </c>
      <c r="F11622">
        <v>4</v>
      </c>
      <c r="G11622">
        <v>53</v>
      </c>
      <c r="H11622">
        <v>3</v>
      </c>
      <c r="I11622">
        <v>5</v>
      </c>
      <c r="J11622">
        <v>5</v>
      </c>
      <c r="K11622">
        <v>41003075</v>
      </c>
    </row>
    <row r="11623" spans="1:11" x14ac:dyDescent="0.15">
      <c r="A11623">
        <v>3849094</v>
      </c>
      <c r="B11623">
        <v>1</v>
      </c>
      <c r="C11623">
        <v>5</v>
      </c>
      <c r="D11623">
        <v>1</v>
      </c>
      <c r="E11623">
        <v>1016</v>
      </c>
      <c r="F11623">
        <v>4</v>
      </c>
      <c r="G11623">
        <v>53</v>
      </c>
      <c r="H11623">
        <v>8</v>
      </c>
      <c r="I11623">
        <v>6</v>
      </c>
      <c r="J11623">
        <v>1</v>
      </c>
      <c r="K11623">
        <v>41003075</v>
      </c>
    </row>
    <row r="11624" spans="1:11" x14ac:dyDescent="0.15">
      <c r="A11624">
        <v>3849653</v>
      </c>
      <c r="B11624">
        <v>2</v>
      </c>
      <c r="C11624">
        <v>1</v>
      </c>
      <c r="D11624">
        <v>1</v>
      </c>
      <c r="E11624">
        <v>5021</v>
      </c>
      <c r="F11624">
        <v>5</v>
      </c>
      <c r="G11624">
        <v>68</v>
      </c>
      <c r="H11624">
        <v>10</v>
      </c>
      <c r="I11624">
        <v>8</v>
      </c>
      <c r="J11624">
        <v>9</v>
      </c>
      <c r="K11624">
        <v>41003075</v>
      </c>
    </row>
    <row r="11625" spans="1:11" x14ac:dyDescent="0.15">
      <c r="A11625">
        <v>3849653</v>
      </c>
      <c r="B11625">
        <v>2</v>
      </c>
      <c r="C11625">
        <v>2</v>
      </c>
      <c r="D11625">
        <v>1</v>
      </c>
      <c r="E11625">
        <v>5033</v>
      </c>
      <c r="F11625">
        <v>5</v>
      </c>
      <c r="G11625">
        <v>68</v>
      </c>
      <c r="H11625">
        <v>10</v>
      </c>
      <c r="I11625">
        <v>9</v>
      </c>
      <c r="J11625">
        <v>9</v>
      </c>
      <c r="K11625">
        <v>41003075</v>
      </c>
    </row>
    <row r="11626" spans="1:11" x14ac:dyDescent="0.15">
      <c r="A11626">
        <v>3849653</v>
      </c>
      <c r="B11626">
        <v>2</v>
      </c>
      <c r="C11626">
        <v>3</v>
      </c>
      <c r="D11626">
        <v>1</v>
      </c>
      <c r="E11626">
        <v>5030</v>
      </c>
      <c r="F11626">
        <v>5</v>
      </c>
      <c r="G11626">
        <v>68</v>
      </c>
      <c r="H11626">
        <v>10</v>
      </c>
      <c r="I11626">
        <v>8</v>
      </c>
      <c r="J11626">
        <v>9</v>
      </c>
      <c r="K11626">
        <v>41003075</v>
      </c>
    </row>
    <row r="11627" spans="1:11" x14ac:dyDescent="0.15">
      <c r="A11627">
        <v>3849653</v>
      </c>
      <c r="B11627">
        <v>2</v>
      </c>
      <c r="C11627">
        <v>4</v>
      </c>
      <c r="D11627">
        <v>1</v>
      </c>
      <c r="E11627">
        <v>5014</v>
      </c>
      <c r="F11627">
        <v>5</v>
      </c>
      <c r="G11627">
        <v>68</v>
      </c>
      <c r="H11627">
        <v>10</v>
      </c>
      <c r="I11627">
        <v>8</v>
      </c>
      <c r="J11627">
        <v>5</v>
      </c>
      <c r="K11627">
        <v>41003075</v>
      </c>
    </row>
    <row r="11628" spans="1:11" x14ac:dyDescent="0.15">
      <c r="A11628">
        <v>3849653</v>
      </c>
      <c r="B11628">
        <v>2</v>
      </c>
      <c r="C11628">
        <v>5</v>
      </c>
      <c r="D11628">
        <v>1</v>
      </c>
      <c r="E11628">
        <v>1056</v>
      </c>
      <c r="F11628">
        <v>4</v>
      </c>
      <c r="G11628">
        <v>68</v>
      </c>
      <c r="H11628">
        <v>3</v>
      </c>
      <c r="I11628">
        <v>7</v>
      </c>
      <c r="J11628">
        <v>9</v>
      </c>
      <c r="K11628">
        <v>41003075</v>
      </c>
    </row>
    <row r="11629" spans="1:11" x14ac:dyDescent="0.15">
      <c r="A11629">
        <v>3849825</v>
      </c>
      <c r="B11629">
        <v>1</v>
      </c>
      <c r="C11629">
        <v>1</v>
      </c>
      <c r="D11629">
        <v>1</v>
      </c>
      <c r="E11629">
        <v>1016</v>
      </c>
      <c r="F11629">
        <v>4</v>
      </c>
      <c r="G11629">
        <v>32</v>
      </c>
      <c r="H11629">
        <v>8</v>
      </c>
      <c r="I11629">
        <v>2</v>
      </c>
      <c r="J11629">
        <v>0</v>
      </c>
      <c r="K11629">
        <v>41003075</v>
      </c>
    </row>
    <row r="11630" spans="1:11" x14ac:dyDescent="0.15">
      <c r="A11630">
        <v>3849832</v>
      </c>
      <c r="B11630">
        <v>1</v>
      </c>
      <c r="C11630">
        <v>2</v>
      </c>
      <c r="D11630">
        <v>1</v>
      </c>
      <c r="E11630">
        <v>4006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>
        <v>41003075</v>
      </c>
    </row>
    <row r="11631" spans="1:11" x14ac:dyDescent="0.15">
      <c r="A11631">
        <v>3849845</v>
      </c>
      <c r="B11631">
        <v>1</v>
      </c>
      <c r="C11631">
        <v>1</v>
      </c>
      <c r="D11631">
        <v>1</v>
      </c>
      <c r="E11631">
        <v>1016</v>
      </c>
      <c r="F11631">
        <v>4</v>
      </c>
      <c r="G11631">
        <v>30</v>
      </c>
      <c r="H11631">
        <v>5</v>
      </c>
      <c r="I11631">
        <v>1</v>
      </c>
      <c r="J11631">
        <v>1</v>
      </c>
      <c r="K11631">
        <v>41003075</v>
      </c>
    </row>
    <row r="11632" spans="1:11" x14ac:dyDescent="0.15">
      <c r="A11632">
        <v>3849851</v>
      </c>
      <c r="B11632">
        <v>1</v>
      </c>
      <c r="C11632">
        <v>3</v>
      </c>
      <c r="D11632">
        <v>1</v>
      </c>
      <c r="E11632">
        <v>4009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>
        <v>41003075</v>
      </c>
    </row>
    <row r="11633" spans="1:11" x14ac:dyDescent="0.15">
      <c r="A11633">
        <v>3849858</v>
      </c>
      <c r="B11633">
        <v>1</v>
      </c>
      <c r="C11633">
        <v>1</v>
      </c>
      <c r="D11633">
        <v>1</v>
      </c>
      <c r="E11633">
        <v>2019</v>
      </c>
      <c r="F11633">
        <v>3</v>
      </c>
      <c r="G11633">
        <v>1</v>
      </c>
      <c r="H11633">
        <v>0</v>
      </c>
      <c r="I11633">
        <v>0</v>
      </c>
      <c r="J11633">
        <v>0</v>
      </c>
      <c r="K11633">
        <v>41003075</v>
      </c>
    </row>
    <row r="11634" spans="1:11" x14ac:dyDescent="0.15">
      <c r="A11634">
        <v>3849863</v>
      </c>
      <c r="B11634">
        <v>1</v>
      </c>
      <c r="C11634">
        <v>3</v>
      </c>
      <c r="D11634">
        <v>1</v>
      </c>
      <c r="E11634">
        <v>4013</v>
      </c>
      <c r="F11634">
        <v>1</v>
      </c>
      <c r="G11634">
        <v>1</v>
      </c>
      <c r="H11634">
        <v>0</v>
      </c>
      <c r="I11634">
        <v>0</v>
      </c>
      <c r="J11634">
        <v>0</v>
      </c>
      <c r="K11634">
        <v>41003075</v>
      </c>
    </row>
    <row r="11635" spans="1:11" x14ac:dyDescent="0.15">
      <c r="A11635">
        <v>3849876</v>
      </c>
      <c r="B11635">
        <v>1</v>
      </c>
      <c r="C11635">
        <v>3</v>
      </c>
      <c r="D11635">
        <v>1</v>
      </c>
      <c r="E11635">
        <v>4006</v>
      </c>
      <c r="F11635">
        <v>1</v>
      </c>
      <c r="G11635">
        <v>1</v>
      </c>
      <c r="H11635">
        <v>0</v>
      </c>
      <c r="I11635">
        <v>0</v>
      </c>
      <c r="J11635">
        <v>0</v>
      </c>
      <c r="K11635">
        <v>41003075</v>
      </c>
    </row>
    <row r="11636" spans="1:11" x14ac:dyDescent="0.15">
      <c r="A11636">
        <v>3850885</v>
      </c>
      <c r="B11636">
        <v>1</v>
      </c>
      <c r="C11636">
        <v>1</v>
      </c>
      <c r="D11636">
        <v>1</v>
      </c>
      <c r="E11636">
        <v>5010</v>
      </c>
      <c r="F11636">
        <v>5</v>
      </c>
      <c r="G11636">
        <v>64</v>
      </c>
      <c r="H11636">
        <v>10</v>
      </c>
      <c r="I11636">
        <v>7</v>
      </c>
      <c r="J11636">
        <v>3</v>
      </c>
      <c r="K11636">
        <v>41003075</v>
      </c>
    </row>
    <row r="11637" spans="1:11" x14ac:dyDescent="0.15">
      <c r="A11637">
        <v>3850885</v>
      </c>
      <c r="B11637">
        <v>1</v>
      </c>
      <c r="C11637">
        <v>2</v>
      </c>
      <c r="D11637">
        <v>1</v>
      </c>
      <c r="E11637">
        <v>5034</v>
      </c>
      <c r="F11637">
        <v>5</v>
      </c>
      <c r="G11637">
        <v>64</v>
      </c>
      <c r="H11637">
        <v>10</v>
      </c>
      <c r="I11637">
        <v>7</v>
      </c>
      <c r="J11637">
        <v>9</v>
      </c>
      <c r="K11637">
        <v>41003075</v>
      </c>
    </row>
    <row r="11638" spans="1:11" x14ac:dyDescent="0.15">
      <c r="A11638">
        <v>3850885</v>
      </c>
      <c r="B11638">
        <v>1</v>
      </c>
      <c r="C11638">
        <v>3</v>
      </c>
      <c r="D11638">
        <v>1</v>
      </c>
      <c r="E11638">
        <v>1056</v>
      </c>
      <c r="F11638">
        <v>4</v>
      </c>
      <c r="G11638">
        <v>64</v>
      </c>
      <c r="H11638">
        <v>6</v>
      </c>
      <c r="I11638">
        <v>7</v>
      </c>
      <c r="J11638">
        <v>9</v>
      </c>
      <c r="K11638">
        <v>41003075</v>
      </c>
    </row>
    <row r="11639" spans="1:11" x14ac:dyDescent="0.15">
      <c r="A11639">
        <v>3850885</v>
      </c>
      <c r="B11639">
        <v>1</v>
      </c>
      <c r="C11639">
        <v>4</v>
      </c>
      <c r="D11639">
        <v>1</v>
      </c>
      <c r="E11639">
        <v>5023</v>
      </c>
      <c r="F11639">
        <v>5</v>
      </c>
      <c r="G11639">
        <v>64</v>
      </c>
      <c r="H11639">
        <v>8</v>
      </c>
      <c r="I11639">
        <v>7</v>
      </c>
      <c r="J11639">
        <v>9</v>
      </c>
      <c r="K11639">
        <v>41003075</v>
      </c>
    </row>
    <row r="11640" spans="1:11" x14ac:dyDescent="0.15">
      <c r="A11640">
        <v>3850885</v>
      </c>
      <c r="B11640">
        <v>1</v>
      </c>
      <c r="C11640">
        <v>5</v>
      </c>
      <c r="D11640">
        <v>1</v>
      </c>
      <c r="E11640">
        <v>1001</v>
      </c>
      <c r="F11640">
        <v>4</v>
      </c>
      <c r="G11640">
        <v>64</v>
      </c>
      <c r="H11640">
        <v>6</v>
      </c>
      <c r="I11640">
        <v>7</v>
      </c>
      <c r="J11640">
        <v>6</v>
      </c>
      <c r="K11640">
        <v>41003075</v>
      </c>
    </row>
    <row r="11641" spans="1:11" x14ac:dyDescent="0.15">
      <c r="A11641">
        <v>3850908</v>
      </c>
      <c r="B11641">
        <v>2</v>
      </c>
      <c r="C11641">
        <v>1</v>
      </c>
      <c r="D11641">
        <v>1</v>
      </c>
      <c r="E11641">
        <v>5011</v>
      </c>
      <c r="F11641">
        <v>5</v>
      </c>
      <c r="G11641">
        <v>68</v>
      </c>
      <c r="H11641">
        <v>10</v>
      </c>
      <c r="I11641">
        <v>8</v>
      </c>
      <c r="J11641">
        <v>5</v>
      </c>
      <c r="K11641">
        <v>41003075</v>
      </c>
    </row>
    <row r="11642" spans="1:11" x14ac:dyDescent="0.15">
      <c r="A11642">
        <v>3850908</v>
      </c>
      <c r="B11642">
        <v>2</v>
      </c>
      <c r="C11642">
        <v>2</v>
      </c>
      <c r="D11642">
        <v>1</v>
      </c>
      <c r="E11642">
        <v>5001</v>
      </c>
      <c r="F11642">
        <v>5</v>
      </c>
      <c r="G11642">
        <v>68</v>
      </c>
      <c r="H11642">
        <v>10</v>
      </c>
      <c r="I11642">
        <v>8</v>
      </c>
      <c r="J11642">
        <v>7</v>
      </c>
      <c r="K11642">
        <v>41003075</v>
      </c>
    </row>
    <row r="11643" spans="1:11" x14ac:dyDescent="0.15">
      <c r="A11643">
        <v>3850908</v>
      </c>
      <c r="B11643">
        <v>2</v>
      </c>
      <c r="C11643">
        <v>3</v>
      </c>
      <c r="D11643">
        <v>1</v>
      </c>
      <c r="E11643">
        <v>1032</v>
      </c>
      <c r="F11643">
        <v>4</v>
      </c>
      <c r="G11643">
        <v>68</v>
      </c>
      <c r="H11643">
        <v>10</v>
      </c>
      <c r="I11643">
        <v>8</v>
      </c>
      <c r="J11643">
        <v>9</v>
      </c>
      <c r="K11643">
        <v>41003075</v>
      </c>
    </row>
    <row r="11644" spans="1:11" x14ac:dyDescent="0.15">
      <c r="A11644">
        <v>3850908</v>
      </c>
      <c r="B11644">
        <v>2</v>
      </c>
      <c r="C11644">
        <v>4</v>
      </c>
      <c r="D11644">
        <v>1</v>
      </c>
      <c r="E11644">
        <v>1003</v>
      </c>
      <c r="F11644">
        <v>4</v>
      </c>
      <c r="G11644">
        <v>68</v>
      </c>
      <c r="H11644">
        <v>10</v>
      </c>
      <c r="I11644">
        <v>8</v>
      </c>
      <c r="J11644">
        <v>5</v>
      </c>
      <c r="K11644">
        <v>41003075</v>
      </c>
    </row>
    <row r="11645" spans="1:11" x14ac:dyDescent="0.15">
      <c r="A11645">
        <v>3850908</v>
      </c>
      <c r="B11645">
        <v>2</v>
      </c>
      <c r="C11645">
        <v>5</v>
      </c>
      <c r="D11645">
        <v>1</v>
      </c>
      <c r="E11645">
        <v>5034</v>
      </c>
      <c r="F11645">
        <v>5</v>
      </c>
      <c r="G11645">
        <v>68</v>
      </c>
      <c r="H11645">
        <v>10</v>
      </c>
      <c r="I11645">
        <v>8</v>
      </c>
      <c r="J11645">
        <v>9</v>
      </c>
      <c r="K11645">
        <v>41003075</v>
      </c>
    </row>
    <row r="11646" spans="1:11" x14ac:dyDescent="0.15">
      <c r="A11646">
        <v>3851606</v>
      </c>
      <c r="B11646">
        <v>1</v>
      </c>
      <c r="C11646">
        <v>1</v>
      </c>
      <c r="D11646">
        <v>1</v>
      </c>
      <c r="E11646">
        <v>1022</v>
      </c>
      <c r="F11646">
        <v>4</v>
      </c>
      <c r="G11646">
        <v>60</v>
      </c>
      <c r="H11646">
        <v>3</v>
      </c>
      <c r="I11646">
        <v>2</v>
      </c>
      <c r="J11646">
        <v>0</v>
      </c>
      <c r="K11646">
        <v>41003075</v>
      </c>
    </row>
    <row r="11647" spans="1:11" x14ac:dyDescent="0.15">
      <c r="A11647">
        <v>3851606</v>
      </c>
      <c r="B11647">
        <v>1</v>
      </c>
      <c r="C11647">
        <v>2</v>
      </c>
      <c r="D11647">
        <v>1</v>
      </c>
      <c r="E11647">
        <v>2004</v>
      </c>
      <c r="F11647">
        <v>4</v>
      </c>
      <c r="G11647">
        <v>60</v>
      </c>
      <c r="H11647">
        <v>3</v>
      </c>
      <c r="I11647">
        <v>1</v>
      </c>
      <c r="J11647">
        <v>2</v>
      </c>
      <c r="K11647">
        <v>41003075</v>
      </c>
    </row>
    <row r="11648" spans="1:11" x14ac:dyDescent="0.15">
      <c r="A11648">
        <v>3851606</v>
      </c>
      <c r="B11648">
        <v>1</v>
      </c>
      <c r="C11648">
        <v>3</v>
      </c>
      <c r="D11648">
        <v>1</v>
      </c>
      <c r="E11648">
        <v>1062</v>
      </c>
      <c r="F11648">
        <v>4</v>
      </c>
      <c r="G11648">
        <v>59</v>
      </c>
      <c r="H11648">
        <v>3</v>
      </c>
      <c r="I11648">
        <v>1</v>
      </c>
      <c r="J11648">
        <v>3</v>
      </c>
      <c r="K11648">
        <v>41003075</v>
      </c>
    </row>
    <row r="11649" spans="1:11" x14ac:dyDescent="0.15">
      <c r="A11649">
        <v>3851606</v>
      </c>
      <c r="B11649">
        <v>1</v>
      </c>
      <c r="C11649">
        <v>4</v>
      </c>
      <c r="D11649">
        <v>1</v>
      </c>
      <c r="E11649">
        <v>1016</v>
      </c>
      <c r="F11649">
        <v>4</v>
      </c>
      <c r="G11649">
        <v>60</v>
      </c>
      <c r="H11649">
        <v>4</v>
      </c>
      <c r="I11649">
        <v>1</v>
      </c>
      <c r="J11649">
        <v>0</v>
      </c>
      <c r="K11649">
        <v>41003075</v>
      </c>
    </row>
    <row r="11650" spans="1:11" x14ac:dyDescent="0.15">
      <c r="A11650">
        <v>3851606</v>
      </c>
      <c r="B11650">
        <v>1</v>
      </c>
      <c r="C11650">
        <v>5</v>
      </c>
      <c r="D11650">
        <v>1</v>
      </c>
      <c r="E11650">
        <v>1028</v>
      </c>
      <c r="F11650">
        <v>4</v>
      </c>
      <c r="G11650">
        <v>60</v>
      </c>
      <c r="H11650">
        <v>4</v>
      </c>
      <c r="I11650">
        <v>0</v>
      </c>
      <c r="J11650">
        <v>3</v>
      </c>
      <c r="K11650">
        <v>41003075</v>
      </c>
    </row>
    <row r="11651" spans="1:11" x14ac:dyDescent="0.15">
      <c r="A11651">
        <v>3852539</v>
      </c>
      <c r="B11651">
        <v>1</v>
      </c>
      <c r="C11651">
        <v>1</v>
      </c>
      <c r="D11651">
        <v>1</v>
      </c>
      <c r="E11651">
        <v>1007</v>
      </c>
      <c r="F11651">
        <v>4</v>
      </c>
      <c r="G11651">
        <v>23</v>
      </c>
      <c r="H11651">
        <v>1</v>
      </c>
      <c r="I11651">
        <v>2</v>
      </c>
      <c r="J11651">
        <v>0</v>
      </c>
      <c r="K11651">
        <v>41003075</v>
      </c>
    </row>
    <row r="11652" spans="1:11" x14ac:dyDescent="0.15">
      <c r="A11652">
        <v>3852539</v>
      </c>
      <c r="B11652">
        <v>1</v>
      </c>
      <c r="C11652">
        <v>2</v>
      </c>
      <c r="D11652">
        <v>1</v>
      </c>
      <c r="E11652">
        <v>1063</v>
      </c>
      <c r="F11652">
        <v>4</v>
      </c>
      <c r="G11652">
        <v>23</v>
      </c>
      <c r="H11652">
        <v>0</v>
      </c>
      <c r="I11652">
        <v>2</v>
      </c>
      <c r="J11652">
        <v>0</v>
      </c>
      <c r="K11652">
        <v>41003075</v>
      </c>
    </row>
    <row r="11653" spans="1:11" x14ac:dyDescent="0.15">
      <c r="A11653">
        <v>3852539</v>
      </c>
      <c r="B11653">
        <v>1</v>
      </c>
      <c r="C11653">
        <v>3</v>
      </c>
      <c r="D11653">
        <v>1</v>
      </c>
      <c r="E11653">
        <v>1055</v>
      </c>
      <c r="F11653">
        <v>4</v>
      </c>
      <c r="G11653">
        <v>23</v>
      </c>
      <c r="H11653">
        <v>0</v>
      </c>
      <c r="I11653">
        <v>2</v>
      </c>
      <c r="J11653">
        <v>0</v>
      </c>
      <c r="K11653">
        <v>41003075</v>
      </c>
    </row>
    <row r="11654" spans="1:11" x14ac:dyDescent="0.15">
      <c r="A11654">
        <v>3852539</v>
      </c>
      <c r="B11654">
        <v>1</v>
      </c>
      <c r="C11654">
        <v>4</v>
      </c>
      <c r="D11654">
        <v>1</v>
      </c>
      <c r="E11654">
        <v>1005</v>
      </c>
      <c r="F11654">
        <v>4</v>
      </c>
      <c r="G11654">
        <v>23</v>
      </c>
      <c r="H11654">
        <v>4</v>
      </c>
      <c r="I11654">
        <v>2</v>
      </c>
      <c r="J11654">
        <v>1</v>
      </c>
      <c r="K11654">
        <v>41003075</v>
      </c>
    </row>
    <row r="11655" spans="1:11" x14ac:dyDescent="0.15">
      <c r="A11655">
        <v>3852539</v>
      </c>
      <c r="B11655">
        <v>1</v>
      </c>
      <c r="C11655">
        <v>5</v>
      </c>
      <c r="D11655">
        <v>1</v>
      </c>
      <c r="E11655">
        <v>1006</v>
      </c>
      <c r="F11655">
        <v>4</v>
      </c>
      <c r="G11655">
        <v>23</v>
      </c>
      <c r="H11655">
        <v>2</v>
      </c>
      <c r="I11655">
        <v>2</v>
      </c>
      <c r="J11655">
        <v>1</v>
      </c>
      <c r="K11655">
        <v>41003075</v>
      </c>
    </row>
    <row r="11656" spans="1:11" x14ac:dyDescent="0.15">
      <c r="A11656">
        <v>3852759</v>
      </c>
      <c r="B11656">
        <v>1</v>
      </c>
      <c r="C11656">
        <v>1</v>
      </c>
      <c r="D11656">
        <v>1</v>
      </c>
      <c r="E11656">
        <v>1062</v>
      </c>
      <c r="F11656">
        <v>4</v>
      </c>
      <c r="G11656">
        <v>56</v>
      </c>
      <c r="H11656">
        <v>5</v>
      </c>
      <c r="I11656">
        <v>6</v>
      </c>
      <c r="J11656">
        <v>9</v>
      </c>
      <c r="K11656">
        <v>41003075</v>
      </c>
    </row>
    <row r="11657" spans="1:11" x14ac:dyDescent="0.15">
      <c r="A11657">
        <v>3852759</v>
      </c>
      <c r="B11657">
        <v>1</v>
      </c>
      <c r="C11657">
        <v>2</v>
      </c>
      <c r="D11657">
        <v>1</v>
      </c>
      <c r="E11657">
        <v>1043</v>
      </c>
      <c r="F11657">
        <v>4</v>
      </c>
      <c r="G11657">
        <v>56</v>
      </c>
      <c r="H11657">
        <v>4</v>
      </c>
      <c r="I11657">
        <v>6</v>
      </c>
      <c r="J11657">
        <v>3</v>
      </c>
      <c r="K11657">
        <v>41003075</v>
      </c>
    </row>
    <row r="11658" spans="1:11" x14ac:dyDescent="0.15">
      <c r="A11658">
        <v>3852759</v>
      </c>
      <c r="B11658">
        <v>1</v>
      </c>
      <c r="C11658">
        <v>3</v>
      </c>
      <c r="D11658">
        <v>1</v>
      </c>
      <c r="E11658">
        <v>1056</v>
      </c>
      <c r="F11658">
        <v>4</v>
      </c>
      <c r="G11658">
        <v>56</v>
      </c>
      <c r="H11658">
        <v>5</v>
      </c>
      <c r="I11658">
        <v>6</v>
      </c>
      <c r="J11658">
        <v>9</v>
      </c>
      <c r="K11658">
        <v>41003075</v>
      </c>
    </row>
    <row r="11659" spans="1:11" x14ac:dyDescent="0.15">
      <c r="A11659">
        <v>3852759</v>
      </c>
      <c r="B11659">
        <v>1</v>
      </c>
      <c r="C11659">
        <v>4</v>
      </c>
      <c r="D11659">
        <v>1</v>
      </c>
      <c r="E11659">
        <v>1016</v>
      </c>
      <c r="F11659">
        <v>4</v>
      </c>
      <c r="G11659">
        <v>56</v>
      </c>
      <c r="H11659">
        <v>6</v>
      </c>
      <c r="I11659">
        <v>6</v>
      </c>
      <c r="J11659">
        <v>2</v>
      </c>
      <c r="K11659">
        <v>41003075</v>
      </c>
    </row>
    <row r="11660" spans="1:11" x14ac:dyDescent="0.15">
      <c r="A11660">
        <v>3852759</v>
      </c>
      <c r="B11660">
        <v>1</v>
      </c>
      <c r="C11660">
        <v>5</v>
      </c>
      <c r="D11660">
        <v>1</v>
      </c>
      <c r="E11660">
        <v>1005</v>
      </c>
      <c r="F11660">
        <v>4</v>
      </c>
      <c r="G11660">
        <v>56</v>
      </c>
      <c r="H11660">
        <v>6</v>
      </c>
      <c r="I11660">
        <v>6</v>
      </c>
      <c r="J11660">
        <v>9</v>
      </c>
      <c r="K11660">
        <v>41003075</v>
      </c>
    </row>
    <row r="11661" spans="1:11" x14ac:dyDescent="0.15">
      <c r="A11661">
        <v>3853240</v>
      </c>
      <c r="B11661">
        <v>3</v>
      </c>
      <c r="C11661">
        <v>1</v>
      </c>
      <c r="D11661">
        <v>1</v>
      </c>
      <c r="E11661">
        <v>5022</v>
      </c>
      <c r="F11661">
        <v>5</v>
      </c>
      <c r="G11661">
        <v>70</v>
      </c>
      <c r="H11661">
        <v>10</v>
      </c>
      <c r="I11661">
        <v>9</v>
      </c>
      <c r="J11661">
        <v>9</v>
      </c>
      <c r="K11661">
        <v>41003075</v>
      </c>
    </row>
    <row r="11662" spans="1:11" x14ac:dyDescent="0.15">
      <c r="A11662">
        <v>3853240</v>
      </c>
      <c r="B11662">
        <v>3</v>
      </c>
      <c r="C11662">
        <v>2</v>
      </c>
      <c r="D11662">
        <v>1</v>
      </c>
      <c r="E11662">
        <v>5003</v>
      </c>
      <c r="F11662">
        <v>5</v>
      </c>
      <c r="G11662">
        <v>70</v>
      </c>
      <c r="H11662">
        <v>10</v>
      </c>
      <c r="I11662">
        <v>9</v>
      </c>
      <c r="J11662">
        <v>9</v>
      </c>
      <c r="K11662">
        <v>41003075</v>
      </c>
    </row>
    <row r="11663" spans="1:11" x14ac:dyDescent="0.15">
      <c r="A11663">
        <v>3853240</v>
      </c>
      <c r="B11663">
        <v>3</v>
      </c>
      <c r="C11663">
        <v>3</v>
      </c>
      <c r="D11663">
        <v>1</v>
      </c>
      <c r="E11663">
        <v>5004</v>
      </c>
      <c r="F11663">
        <v>5</v>
      </c>
      <c r="G11663">
        <v>70</v>
      </c>
      <c r="H11663">
        <v>10</v>
      </c>
      <c r="I11663">
        <v>9</v>
      </c>
      <c r="J11663">
        <v>9</v>
      </c>
      <c r="K11663">
        <v>41003075</v>
      </c>
    </row>
    <row r="11664" spans="1:11" x14ac:dyDescent="0.15">
      <c r="A11664">
        <v>3853240</v>
      </c>
      <c r="B11664">
        <v>3</v>
      </c>
      <c r="C11664">
        <v>4</v>
      </c>
      <c r="D11664">
        <v>1</v>
      </c>
      <c r="E11664">
        <v>5026</v>
      </c>
      <c r="F11664">
        <v>5</v>
      </c>
      <c r="G11664">
        <v>70</v>
      </c>
      <c r="H11664">
        <v>10</v>
      </c>
      <c r="I11664">
        <v>9</v>
      </c>
      <c r="J11664">
        <v>9</v>
      </c>
      <c r="K11664">
        <v>41003075</v>
      </c>
    </row>
    <row r="11665" spans="1:11" x14ac:dyDescent="0.15">
      <c r="A11665">
        <v>3853240</v>
      </c>
      <c r="B11665">
        <v>3</v>
      </c>
      <c r="C11665">
        <v>5</v>
      </c>
      <c r="D11665">
        <v>1</v>
      </c>
      <c r="E11665">
        <v>1069</v>
      </c>
      <c r="F11665">
        <v>4</v>
      </c>
      <c r="G11665">
        <v>70</v>
      </c>
      <c r="H11665">
        <v>10</v>
      </c>
      <c r="I11665">
        <v>9</v>
      </c>
      <c r="J11665">
        <v>3</v>
      </c>
      <c r="K11665">
        <v>41003075</v>
      </c>
    </row>
    <row r="11666" spans="1:11" x14ac:dyDescent="0.15">
      <c r="A11666">
        <v>3854450</v>
      </c>
      <c r="B11666">
        <v>1</v>
      </c>
      <c r="C11666">
        <v>1</v>
      </c>
      <c r="D11666">
        <v>1</v>
      </c>
      <c r="E11666">
        <v>1040</v>
      </c>
      <c r="F11666">
        <v>4</v>
      </c>
      <c r="G11666">
        <v>1</v>
      </c>
      <c r="H11666">
        <v>0</v>
      </c>
      <c r="I11666">
        <v>0</v>
      </c>
      <c r="J11666">
        <v>0</v>
      </c>
      <c r="K11666">
        <v>41003075</v>
      </c>
    </row>
    <row r="11667" spans="1:11" x14ac:dyDescent="0.15">
      <c r="A11667">
        <v>3854724</v>
      </c>
      <c r="B11667">
        <v>1</v>
      </c>
      <c r="C11667">
        <v>1</v>
      </c>
      <c r="D11667">
        <v>1</v>
      </c>
      <c r="E11667">
        <v>1002</v>
      </c>
      <c r="F11667">
        <v>4</v>
      </c>
      <c r="G11667">
        <v>29</v>
      </c>
      <c r="H11667">
        <v>7</v>
      </c>
      <c r="I11667">
        <v>3</v>
      </c>
      <c r="J11667">
        <v>0</v>
      </c>
      <c r="K11667">
        <v>41003075</v>
      </c>
    </row>
    <row r="11668" spans="1:11" x14ac:dyDescent="0.15">
      <c r="A11668">
        <v>3854724</v>
      </c>
      <c r="B11668">
        <v>1</v>
      </c>
      <c r="C11668">
        <v>2</v>
      </c>
      <c r="D11668">
        <v>1</v>
      </c>
      <c r="E11668">
        <v>1007</v>
      </c>
      <c r="F11668">
        <v>4</v>
      </c>
      <c r="G11668">
        <v>29</v>
      </c>
      <c r="H11668">
        <v>2</v>
      </c>
      <c r="I11668">
        <v>0</v>
      </c>
      <c r="J11668">
        <v>0</v>
      </c>
      <c r="K11668">
        <v>41003075</v>
      </c>
    </row>
    <row r="11669" spans="1:11" x14ac:dyDescent="0.15">
      <c r="A11669">
        <v>3854724</v>
      </c>
      <c r="B11669">
        <v>1</v>
      </c>
      <c r="C11669">
        <v>3</v>
      </c>
      <c r="D11669">
        <v>1</v>
      </c>
      <c r="E11669">
        <v>2022</v>
      </c>
      <c r="F11669">
        <v>3</v>
      </c>
      <c r="G11669">
        <v>29</v>
      </c>
      <c r="H11669">
        <v>7</v>
      </c>
      <c r="I11669">
        <v>2</v>
      </c>
      <c r="J11669">
        <v>0</v>
      </c>
      <c r="K11669">
        <v>41003075</v>
      </c>
    </row>
    <row r="11670" spans="1:11" x14ac:dyDescent="0.15">
      <c r="A11670">
        <v>3854724</v>
      </c>
      <c r="B11670">
        <v>1</v>
      </c>
      <c r="C11670">
        <v>4</v>
      </c>
      <c r="D11670">
        <v>1</v>
      </c>
      <c r="E11670">
        <v>1062</v>
      </c>
      <c r="F11670">
        <v>4</v>
      </c>
      <c r="G11670">
        <v>29</v>
      </c>
      <c r="H11670">
        <v>2</v>
      </c>
      <c r="I11670">
        <v>2</v>
      </c>
      <c r="J11670">
        <v>2</v>
      </c>
      <c r="K11670">
        <v>41003075</v>
      </c>
    </row>
    <row r="11671" spans="1:11" x14ac:dyDescent="0.15">
      <c r="A11671">
        <v>3854724</v>
      </c>
      <c r="B11671">
        <v>1</v>
      </c>
      <c r="C11671">
        <v>5</v>
      </c>
      <c r="D11671">
        <v>1</v>
      </c>
      <c r="E11671">
        <v>1056</v>
      </c>
      <c r="F11671">
        <v>4</v>
      </c>
      <c r="G11671">
        <v>29</v>
      </c>
      <c r="H11671">
        <v>3</v>
      </c>
      <c r="I11671">
        <v>3</v>
      </c>
      <c r="J11671">
        <v>1</v>
      </c>
      <c r="K11671">
        <v>41003075</v>
      </c>
    </row>
    <row r="11672" spans="1:11" x14ac:dyDescent="0.15">
      <c r="A11672">
        <v>3855314</v>
      </c>
      <c r="B11672">
        <v>1</v>
      </c>
      <c r="C11672">
        <v>1</v>
      </c>
      <c r="D11672">
        <v>1</v>
      </c>
      <c r="E11672">
        <v>5021</v>
      </c>
      <c r="F11672">
        <v>5</v>
      </c>
      <c r="G11672">
        <v>60</v>
      </c>
      <c r="H11672">
        <v>6</v>
      </c>
      <c r="I11672">
        <v>7</v>
      </c>
      <c r="J11672">
        <v>9</v>
      </c>
      <c r="K11672">
        <v>41003075</v>
      </c>
    </row>
    <row r="11673" spans="1:11" x14ac:dyDescent="0.15">
      <c r="A11673">
        <v>3855314</v>
      </c>
      <c r="B11673">
        <v>1</v>
      </c>
      <c r="C11673">
        <v>2</v>
      </c>
      <c r="D11673">
        <v>1</v>
      </c>
      <c r="E11673">
        <v>1028</v>
      </c>
      <c r="F11673">
        <v>4</v>
      </c>
      <c r="G11673">
        <v>60</v>
      </c>
      <c r="H11673">
        <v>6</v>
      </c>
      <c r="I11673">
        <v>7</v>
      </c>
      <c r="J11673">
        <v>8</v>
      </c>
      <c r="K11673">
        <v>41003075</v>
      </c>
    </row>
    <row r="11674" spans="1:11" x14ac:dyDescent="0.15">
      <c r="A11674">
        <v>3855314</v>
      </c>
      <c r="B11674">
        <v>1</v>
      </c>
      <c r="C11674">
        <v>3</v>
      </c>
      <c r="D11674">
        <v>1</v>
      </c>
      <c r="E11674">
        <v>1006</v>
      </c>
      <c r="F11674">
        <v>4</v>
      </c>
      <c r="G11674">
        <v>60</v>
      </c>
      <c r="H11674">
        <v>6</v>
      </c>
      <c r="I11674">
        <v>7</v>
      </c>
      <c r="J11674">
        <v>5</v>
      </c>
      <c r="K11674">
        <v>41003075</v>
      </c>
    </row>
    <row r="11675" spans="1:11" x14ac:dyDescent="0.15">
      <c r="A11675">
        <v>3855314</v>
      </c>
      <c r="B11675">
        <v>1</v>
      </c>
      <c r="C11675">
        <v>4</v>
      </c>
      <c r="D11675">
        <v>1</v>
      </c>
      <c r="E11675">
        <v>1052</v>
      </c>
      <c r="F11675">
        <v>4</v>
      </c>
      <c r="G11675">
        <v>60</v>
      </c>
      <c r="H11675">
        <v>6</v>
      </c>
      <c r="I11675">
        <v>7</v>
      </c>
      <c r="J11675">
        <v>7</v>
      </c>
      <c r="K11675">
        <v>41003075</v>
      </c>
    </row>
    <row r="11676" spans="1:11" x14ac:dyDescent="0.15">
      <c r="A11676">
        <v>3855314</v>
      </c>
      <c r="B11676">
        <v>1</v>
      </c>
      <c r="C11676">
        <v>5</v>
      </c>
      <c r="D11676">
        <v>1</v>
      </c>
      <c r="E11676">
        <v>5058</v>
      </c>
      <c r="F11676">
        <v>5</v>
      </c>
      <c r="G11676">
        <v>33</v>
      </c>
      <c r="H11676">
        <v>2</v>
      </c>
      <c r="I11676">
        <v>4</v>
      </c>
      <c r="J11676">
        <v>2</v>
      </c>
      <c r="K11676">
        <v>41003075</v>
      </c>
    </row>
    <row r="11677" spans="1:11" x14ac:dyDescent="0.15">
      <c r="A11677">
        <v>3856336</v>
      </c>
      <c r="B11677">
        <v>1</v>
      </c>
      <c r="C11677">
        <v>1</v>
      </c>
      <c r="D11677">
        <v>1</v>
      </c>
      <c r="E11677">
        <v>1013</v>
      </c>
      <c r="F11677">
        <v>4</v>
      </c>
      <c r="G11677">
        <v>50</v>
      </c>
      <c r="H11677">
        <v>9</v>
      </c>
      <c r="I11677">
        <v>5</v>
      </c>
      <c r="J11677">
        <v>0</v>
      </c>
      <c r="K11677">
        <v>41003075</v>
      </c>
    </row>
    <row r="11678" spans="1:11" x14ac:dyDescent="0.15">
      <c r="A11678">
        <v>3856336</v>
      </c>
      <c r="B11678">
        <v>1</v>
      </c>
      <c r="C11678">
        <v>2</v>
      </c>
      <c r="D11678">
        <v>1</v>
      </c>
      <c r="E11678">
        <v>1055</v>
      </c>
      <c r="F11678">
        <v>4</v>
      </c>
      <c r="G11678">
        <v>50</v>
      </c>
      <c r="H11678">
        <v>6</v>
      </c>
      <c r="I11678">
        <v>3</v>
      </c>
      <c r="J11678">
        <v>0</v>
      </c>
      <c r="K11678">
        <v>41003075</v>
      </c>
    </row>
    <row r="11679" spans="1:11" x14ac:dyDescent="0.15">
      <c r="A11679">
        <v>3856336</v>
      </c>
      <c r="B11679">
        <v>1</v>
      </c>
      <c r="C11679">
        <v>4</v>
      </c>
      <c r="D11679">
        <v>1</v>
      </c>
      <c r="E11679">
        <v>1062</v>
      </c>
      <c r="F11679">
        <v>4</v>
      </c>
      <c r="G11679">
        <v>50</v>
      </c>
      <c r="H11679">
        <v>6</v>
      </c>
      <c r="I11679">
        <v>1</v>
      </c>
      <c r="J11679">
        <v>7</v>
      </c>
      <c r="K11679">
        <v>41003075</v>
      </c>
    </row>
    <row r="11680" spans="1:11" x14ac:dyDescent="0.15">
      <c r="A11680">
        <v>3857162</v>
      </c>
      <c r="B11680">
        <v>1</v>
      </c>
      <c r="C11680">
        <v>1</v>
      </c>
      <c r="D11680">
        <v>1</v>
      </c>
      <c r="E11680">
        <v>1005</v>
      </c>
      <c r="F11680">
        <v>4</v>
      </c>
      <c r="G11680">
        <v>27</v>
      </c>
      <c r="H11680">
        <v>3</v>
      </c>
      <c r="I11680">
        <v>3</v>
      </c>
      <c r="J11680">
        <v>0</v>
      </c>
      <c r="K11680">
        <v>41003066</v>
      </c>
    </row>
    <row r="11681" spans="1:11" x14ac:dyDescent="0.15">
      <c r="A11681">
        <v>3857162</v>
      </c>
      <c r="B11681">
        <v>1</v>
      </c>
      <c r="C11681">
        <v>2</v>
      </c>
      <c r="D11681">
        <v>1</v>
      </c>
      <c r="E11681">
        <v>1016</v>
      </c>
      <c r="F11681">
        <v>4</v>
      </c>
      <c r="G11681">
        <v>29</v>
      </c>
      <c r="H11681">
        <v>2</v>
      </c>
      <c r="I11681">
        <v>2</v>
      </c>
      <c r="J11681">
        <v>0</v>
      </c>
      <c r="K11681">
        <v>41003066</v>
      </c>
    </row>
    <row r="11682" spans="1:11" x14ac:dyDescent="0.15">
      <c r="A11682">
        <v>3857162</v>
      </c>
      <c r="B11682">
        <v>1</v>
      </c>
      <c r="C11682">
        <v>3</v>
      </c>
      <c r="D11682">
        <v>1</v>
      </c>
      <c r="E11682">
        <v>1063</v>
      </c>
      <c r="F11682">
        <v>4</v>
      </c>
      <c r="G11682">
        <v>27</v>
      </c>
      <c r="H11682">
        <v>3</v>
      </c>
      <c r="I11682">
        <v>3</v>
      </c>
      <c r="J11682">
        <v>0</v>
      </c>
      <c r="K11682">
        <v>41003066</v>
      </c>
    </row>
    <row r="11683" spans="1:11" x14ac:dyDescent="0.15">
      <c r="A11683">
        <v>3857162</v>
      </c>
      <c r="B11683">
        <v>1</v>
      </c>
      <c r="C11683">
        <v>4</v>
      </c>
      <c r="D11683">
        <v>1</v>
      </c>
      <c r="E11683">
        <v>1055</v>
      </c>
      <c r="F11683">
        <v>4</v>
      </c>
      <c r="G11683">
        <v>27</v>
      </c>
      <c r="H11683">
        <v>1</v>
      </c>
      <c r="I11683">
        <v>3</v>
      </c>
      <c r="J11683">
        <v>0</v>
      </c>
      <c r="K11683">
        <v>41003066</v>
      </c>
    </row>
    <row r="11684" spans="1:11" x14ac:dyDescent="0.15">
      <c r="A11684">
        <v>3857162</v>
      </c>
      <c r="B11684">
        <v>1</v>
      </c>
      <c r="C11684">
        <v>5</v>
      </c>
      <c r="D11684">
        <v>1</v>
      </c>
      <c r="E11684">
        <v>1062</v>
      </c>
      <c r="F11684">
        <v>4</v>
      </c>
      <c r="G11684">
        <v>26</v>
      </c>
      <c r="H11684">
        <v>1</v>
      </c>
      <c r="I11684">
        <v>2</v>
      </c>
      <c r="J11684">
        <v>3</v>
      </c>
      <c r="K11684">
        <v>41003066</v>
      </c>
    </row>
    <row r="11685" spans="1:11" x14ac:dyDescent="0.15">
      <c r="A11685">
        <v>3857623</v>
      </c>
      <c r="B11685">
        <v>2</v>
      </c>
      <c r="C11685">
        <v>1</v>
      </c>
      <c r="D11685">
        <v>1</v>
      </c>
      <c r="E11685">
        <v>1027</v>
      </c>
      <c r="F11685">
        <v>4</v>
      </c>
      <c r="G11685">
        <v>1</v>
      </c>
      <c r="H11685">
        <v>0</v>
      </c>
      <c r="I11685">
        <v>0</v>
      </c>
      <c r="J11685">
        <v>0</v>
      </c>
      <c r="K11685">
        <v>41003075</v>
      </c>
    </row>
    <row r="11686" spans="1:11" x14ac:dyDescent="0.15">
      <c r="A11686">
        <v>3857623</v>
      </c>
      <c r="B11686">
        <v>2</v>
      </c>
      <c r="C11686">
        <v>2</v>
      </c>
      <c r="D11686">
        <v>1</v>
      </c>
      <c r="E11686">
        <v>1031</v>
      </c>
      <c r="F11686">
        <v>4</v>
      </c>
      <c r="G11686">
        <v>1</v>
      </c>
      <c r="H11686">
        <v>0</v>
      </c>
      <c r="I11686">
        <v>0</v>
      </c>
      <c r="J11686">
        <v>1</v>
      </c>
      <c r="K11686">
        <v>41003075</v>
      </c>
    </row>
    <row r="11687" spans="1:11" x14ac:dyDescent="0.15">
      <c r="A11687">
        <v>3857628</v>
      </c>
      <c r="B11687">
        <v>1</v>
      </c>
      <c r="C11687">
        <v>1</v>
      </c>
      <c r="D11687">
        <v>1</v>
      </c>
      <c r="E11687">
        <v>1056</v>
      </c>
      <c r="F11687">
        <v>4</v>
      </c>
      <c r="G11687">
        <v>65</v>
      </c>
      <c r="H11687">
        <v>6</v>
      </c>
      <c r="I11687">
        <v>7</v>
      </c>
      <c r="J11687">
        <v>5</v>
      </c>
      <c r="K11687">
        <v>41003075</v>
      </c>
    </row>
    <row r="11688" spans="1:11" x14ac:dyDescent="0.15">
      <c r="A11688">
        <v>3857628</v>
      </c>
      <c r="B11688">
        <v>1</v>
      </c>
      <c r="C11688">
        <v>2</v>
      </c>
      <c r="D11688">
        <v>1</v>
      </c>
      <c r="E11688">
        <v>1016</v>
      </c>
      <c r="F11688">
        <v>4</v>
      </c>
      <c r="G11688">
        <v>65</v>
      </c>
      <c r="H11688">
        <v>10</v>
      </c>
      <c r="I11688">
        <v>7</v>
      </c>
      <c r="J11688">
        <v>1</v>
      </c>
      <c r="K11688">
        <v>41003075</v>
      </c>
    </row>
    <row r="11689" spans="1:11" x14ac:dyDescent="0.15">
      <c r="A11689">
        <v>3857628</v>
      </c>
      <c r="B11689">
        <v>1</v>
      </c>
      <c r="C11689">
        <v>3</v>
      </c>
      <c r="D11689">
        <v>1</v>
      </c>
      <c r="E11689">
        <v>5035</v>
      </c>
      <c r="F11689">
        <v>5</v>
      </c>
      <c r="G11689">
        <v>65</v>
      </c>
      <c r="H11689">
        <v>10</v>
      </c>
      <c r="I11689">
        <v>7</v>
      </c>
      <c r="J11689">
        <v>9</v>
      </c>
      <c r="K11689">
        <v>41003075</v>
      </c>
    </row>
    <row r="11690" spans="1:11" x14ac:dyDescent="0.15">
      <c r="A11690">
        <v>3857628</v>
      </c>
      <c r="B11690">
        <v>1</v>
      </c>
      <c r="C11690">
        <v>4</v>
      </c>
      <c r="D11690">
        <v>1</v>
      </c>
      <c r="E11690">
        <v>1019</v>
      </c>
      <c r="F11690">
        <v>4</v>
      </c>
      <c r="G11690">
        <v>65</v>
      </c>
      <c r="H11690">
        <v>6</v>
      </c>
      <c r="I11690">
        <v>7</v>
      </c>
      <c r="J11690">
        <v>9</v>
      </c>
      <c r="K11690">
        <v>41003075</v>
      </c>
    </row>
    <row r="11691" spans="1:11" x14ac:dyDescent="0.15">
      <c r="A11691">
        <v>3857628</v>
      </c>
      <c r="B11691">
        <v>1</v>
      </c>
      <c r="C11691">
        <v>5</v>
      </c>
      <c r="D11691">
        <v>1</v>
      </c>
      <c r="E11691">
        <v>5030</v>
      </c>
      <c r="F11691">
        <v>5</v>
      </c>
      <c r="G11691">
        <v>65</v>
      </c>
      <c r="H11691">
        <v>10</v>
      </c>
      <c r="I11691">
        <v>7</v>
      </c>
      <c r="J11691">
        <v>9</v>
      </c>
      <c r="K11691">
        <v>41003075</v>
      </c>
    </row>
    <row r="11692" spans="1:11" x14ac:dyDescent="0.15">
      <c r="A11692">
        <v>3858165</v>
      </c>
      <c r="B11692">
        <v>1</v>
      </c>
      <c r="C11692">
        <v>1</v>
      </c>
      <c r="D11692">
        <v>1</v>
      </c>
      <c r="E11692">
        <v>1008</v>
      </c>
      <c r="F11692">
        <v>4</v>
      </c>
      <c r="G11692">
        <v>63</v>
      </c>
      <c r="H11692">
        <v>5</v>
      </c>
      <c r="I11692">
        <v>4</v>
      </c>
      <c r="J11692">
        <v>0</v>
      </c>
      <c r="K11692">
        <v>41003075</v>
      </c>
    </row>
    <row r="11693" spans="1:11" x14ac:dyDescent="0.15">
      <c r="A11693">
        <v>3858165</v>
      </c>
      <c r="B11693">
        <v>1</v>
      </c>
      <c r="C11693">
        <v>2</v>
      </c>
      <c r="D11693">
        <v>1</v>
      </c>
      <c r="E11693">
        <v>1035</v>
      </c>
      <c r="F11693">
        <v>4</v>
      </c>
      <c r="G11693">
        <v>63</v>
      </c>
      <c r="H11693">
        <v>3</v>
      </c>
      <c r="I11693">
        <v>4</v>
      </c>
      <c r="J11693">
        <v>5</v>
      </c>
      <c r="K11693">
        <v>41003075</v>
      </c>
    </row>
    <row r="11694" spans="1:11" x14ac:dyDescent="0.15">
      <c r="A11694">
        <v>3858165</v>
      </c>
      <c r="B11694">
        <v>1</v>
      </c>
      <c r="C11694">
        <v>3</v>
      </c>
      <c r="D11694">
        <v>1</v>
      </c>
      <c r="E11694">
        <v>1050</v>
      </c>
      <c r="F11694">
        <v>4</v>
      </c>
      <c r="G11694">
        <v>63</v>
      </c>
      <c r="H11694">
        <v>4</v>
      </c>
      <c r="I11694">
        <v>5</v>
      </c>
      <c r="J11694">
        <v>6</v>
      </c>
      <c r="K11694">
        <v>41003075</v>
      </c>
    </row>
    <row r="11695" spans="1:11" x14ac:dyDescent="0.15">
      <c r="A11695">
        <v>3858165</v>
      </c>
      <c r="B11695">
        <v>1</v>
      </c>
      <c r="C11695">
        <v>4</v>
      </c>
      <c r="D11695">
        <v>1</v>
      </c>
      <c r="E11695">
        <v>1041</v>
      </c>
      <c r="F11695">
        <v>4</v>
      </c>
      <c r="G11695">
        <v>63</v>
      </c>
      <c r="H11695">
        <v>6</v>
      </c>
      <c r="I11695">
        <v>5</v>
      </c>
      <c r="J11695">
        <v>9</v>
      </c>
      <c r="K11695">
        <v>41003075</v>
      </c>
    </row>
    <row r="11696" spans="1:11" x14ac:dyDescent="0.15">
      <c r="A11696">
        <v>3858165</v>
      </c>
      <c r="B11696">
        <v>1</v>
      </c>
      <c r="C11696">
        <v>5</v>
      </c>
      <c r="D11696">
        <v>1</v>
      </c>
      <c r="E11696">
        <v>1009</v>
      </c>
      <c r="F11696">
        <v>4</v>
      </c>
      <c r="G11696">
        <v>63</v>
      </c>
      <c r="H11696">
        <v>5</v>
      </c>
      <c r="I11696">
        <v>6</v>
      </c>
      <c r="J11696">
        <v>9</v>
      </c>
      <c r="K11696">
        <v>41003075</v>
      </c>
    </row>
    <row r="11697" spans="1:11" x14ac:dyDescent="0.15">
      <c r="A11697">
        <v>3858894</v>
      </c>
      <c r="B11697">
        <v>1</v>
      </c>
      <c r="C11697">
        <v>1</v>
      </c>
      <c r="D11697">
        <v>1</v>
      </c>
      <c r="E11697">
        <v>4013</v>
      </c>
      <c r="F11697">
        <v>1</v>
      </c>
      <c r="G11697">
        <v>1</v>
      </c>
      <c r="H11697">
        <v>0</v>
      </c>
      <c r="I11697">
        <v>0</v>
      </c>
      <c r="J11697">
        <v>0</v>
      </c>
      <c r="K11697">
        <v>41003075</v>
      </c>
    </row>
    <row r="11698" spans="1:11" x14ac:dyDescent="0.15">
      <c r="A11698">
        <v>3858894</v>
      </c>
      <c r="B11698">
        <v>1</v>
      </c>
      <c r="C11698">
        <v>5</v>
      </c>
      <c r="D11698">
        <v>1</v>
      </c>
      <c r="E11698">
        <v>3004</v>
      </c>
      <c r="F11698">
        <v>2</v>
      </c>
      <c r="G11698">
        <v>58</v>
      </c>
      <c r="H11698">
        <v>10</v>
      </c>
      <c r="I11698">
        <v>3</v>
      </c>
      <c r="J11698">
        <v>0</v>
      </c>
      <c r="K11698">
        <v>41003075</v>
      </c>
    </row>
    <row r="11699" spans="1:11" x14ac:dyDescent="0.15">
      <c r="A11699">
        <v>3859001</v>
      </c>
      <c r="B11699">
        <v>3</v>
      </c>
      <c r="C11699">
        <v>1</v>
      </c>
      <c r="D11699">
        <v>1</v>
      </c>
      <c r="E11699">
        <v>5024</v>
      </c>
      <c r="F11699">
        <v>5</v>
      </c>
      <c r="G11699">
        <v>69</v>
      </c>
      <c r="H11699">
        <v>10</v>
      </c>
      <c r="I11699">
        <v>9</v>
      </c>
      <c r="J11699">
        <v>9</v>
      </c>
      <c r="K11699">
        <v>41003075</v>
      </c>
    </row>
    <row r="11700" spans="1:11" x14ac:dyDescent="0.15">
      <c r="A11700">
        <v>3859001</v>
      </c>
      <c r="B11700">
        <v>3</v>
      </c>
      <c r="C11700">
        <v>2</v>
      </c>
      <c r="D11700">
        <v>1</v>
      </c>
      <c r="E11700">
        <v>5039</v>
      </c>
      <c r="F11700">
        <v>5</v>
      </c>
      <c r="G11700">
        <v>69</v>
      </c>
      <c r="H11700">
        <v>10</v>
      </c>
      <c r="I11700">
        <v>9</v>
      </c>
      <c r="J11700">
        <v>9</v>
      </c>
      <c r="K11700">
        <v>41003075</v>
      </c>
    </row>
    <row r="11701" spans="1:11" x14ac:dyDescent="0.15">
      <c r="A11701">
        <v>3859001</v>
      </c>
      <c r="B11701">
        <v>3</v>
      </c>
      <c r="C11701">
        <v>3</v>
      </c>
      <c r="D11701">
        <v>1</v>
      </c>
      <c r="E11701">
        <v>5027</v>
      </c>
      <c r="F11701">
        <v>5</v>
      </c>
      <c r="G11701">
        <v>69</v>
      </c>
      <c r="H11701">
        <v>10</v>
      </c>
      <c r="I11701">
        <v>8</v>
      </c>
      <c r="J11701">
        <v>9</v>
      </c>
      <c r="K11701">
        <v>41003075</v>
      </c>
    </row>
    <row r="11702" spans="1:11" x14ac:dyDescent="0.15">
      <c r="A11702">
        <v>3859001</v>
      </c>
      <c r="B11702">
        <v>3</v>
      </c>
      <c r="C11702">
        <v>4</v>
      </c>
      <c r="D11702">
        <v>1</v>
      </c>
      <c r="E11702">
        <v>1022</v>
      </c>
      <c r="F11702">
        <v>4</v>
      </c>
      <c r="G11702">
        <v>69</v>
      </c>
      <c r="H11702">
        <v>10</v>
      </c>
      <c r="I11702">
        <v>9</v>
      </c>
      <c r="J11702">
        <v>9</v>
      </c>
      <c r="K11702">
        <v>41003075</v>
      </c>
    </row>
    <row r="11703" spans="1:11" x14ac:dyDescent="0.15">
      <c r="A11703">
        <v>3859001</v>
      </c>
      <c r="B11703">
        <v>3</v>
      </c>
      <c r="C11703">
        <v>5</v>
      </c>
      <c r="D11703">
        <v>1</v>
      </c>
      <c r="E11703">
        <v>5016</v>
      </c>
      <c r="F11703">
        <v>5</v>
      </c>
      <c r="G11703">
        <v>69</v>
      </c>
      <c r="H11703">
        <v>10</v>
      </c>
      <c r="I11703">
        <v>8</v>
      </c>
      <c r="J11703">
        <v>9</v>
      </c>
      <c r="K11703">
        <v>41003075</v>
      </c>
    </row>
    <row r="11704" spans="1:11" x14ac:dyDescent="0.15">
      <c r="A11704">
        <v>3859594</v>
      </c>
      <c r="B11704">
        <v>1</v>
      </c>
      <c r="C11704">
        <v>1</v>
      </c>
      <c r="D11704">
        <v>1</v>
      </c>
      <c r="E11704">
        <v>1017</v>
      </c>
      <c r="F11704">
        <v>4</v>
      </c>
      <c r="G11704">
        <v>50</v>
      </c>
      <c r="H11704">
        <v>8</v>
      </c>
      <c r="I11704">
        <v>6</v>
      </c>
      <c r="J11704">
        <v>4</v>
      </c>
      <c r="K11704">
        <v>41003007</v>
      </c>
    </row>
    <row r="11705" spans="1:11" x14ac:dyDescent="0.15">
      <c r="A11705">
        <v>3859594</v>
      </c>
      <c r="B11705">
        <v>1</v>
      </c>
      <c r="C11705">
        <v>2</v>
      </c>
      <c r="D11705">
        <v>1</v>
      </c>
      <c r="E11705">
        <v>1068</v>
      </c>
      <c r="F11705">
        <v>4</v>
      </c>
      <c r="G11705">
        <v>50</v>
      </c>
      <c r="H11705">
        <v>3</v>
      </c>
      <c r="I11705">
        <v>5</v>
      </c>
      <c r="J11705">
        <v>0</v>
      </c>
      <c r="K11705">
        <v>41003007</v>
      </c>
    </row>
    <row r="11706" spans="1:11" x14ac:dyDescent="0.15">
      <c r="A11706">
        <v>3859594</v>
      </c>
      <c r="B11706">
        <v>1</v>
      </c>
      <c r="C11706">
        <v>3</v>
      </c>
      <c r="D11706">
        <v>1</v>
      </c>
      <c r="E11706">
        <v>1055</v>
      </c>
      <c r="F11706">
        <v>4</v>
      </c>
      <c r="G11706">
        <v>46</v>
      </c>
      <c r="H11706">
        <v>3</v>
      </c>
      <c r="I11706">
        <v>2</v>
      </c>
      <c r="J11706">
        <v>0</v>
      </c>
      <c r="K11706">
        <v>41003007</v>
      </c>
    </row>
    <row r="11707" spans="1:11" x14ac:dyDescent="0.15">
      <c r="A11707">
        <v>3859594</v>
      </c>
      <c r="B11707">
        <v>1</v>
      </c>
      <c r="C11707">
        <v>4</v>
      </c>
      <c r="D11707">
        <v>1</v>
      </c>
      <c r="E11707">
        <v>1053</v>
      </c>
      <c r="F11707">
        <v>4</v>
      </c>
      <c r="G11707">
        <v>49</v>
      </c>
      <c r="H11707">
        <v>3</v>
      </c>
      <c r="I11707">
        <v>4</v>
      </c>
      <c r="J11707">
        <v>2</v>
      </c>
      <c r="K11707">
        <v>41003007</v>
      </c>
    </row>
    <row r="11708" spans="1:11" x14ac:dyDescent="0.15">
      <c r="A11708">
        <v>3859594</v>
      </c>
      <c r="B11708">
        <v>1</v>
      </c>
      <c r="C11708">
        <v>5</v>
      </c>
      <c r="D11708">
        <v>1</v>
      </c>
      <c r="E11708">
        <v>1043</v>
      </c>
      <c r="F11708">
        <v>4</v>
      </c>
      <c r="G11708">
        <v>50</v>
      </c>
      <c r="H11708">
        <v>6</v>
      </c>
      <c r="I11708">
        <v>4</v>
      </c>
      <c r="J11708">
        <v>3</v>
      </c>
      <c r="K11708">
        <v>41003007</v>
      </c>
    </row>
    <row r="11709" spans="1:11" x14ac:dyDescent="0.15">
      <c r="A11709">
        <v>3859667</v>
      </c>
      <c r="B11709">
        <v>1</v>
      </c>
      <c r="C11709">
        <v>1</v>
      </c>
      <c r="D11709">
        <v>1</v>
      </c>
      <c r="E11709">
        <v>2001</v>
      </c>
      <c r="F11709">
        <v>3</v>
      </c>
      <c r="G11709">
        <v>53</v>
      </c>
      <c r="H11709">
        <v>7</v>
      </c>
      <c r="I11709">
        <v>4</v>
      </c>
      <c r="J11709">
        <v>2</v>
      </c>
      <c r="K11709">
        <v>41003075</v>
      </c>
    </row>
    <row r="11710" spans="1:11" x14ac:dyDescent="0.15">
      <c r="A11710">
        <v>3859667</v>
      </c>
      <c r="B11710">
        <v>1</v>
      </c>
      <c r="C11710">
        <v>2</v>
      </c>
      <c r="D11710">
        <v>1</v>
      </c>
      <c r="E11710">
        <v>1054</v>
      </c>
      <c r="F11710">
        <v>4</v>
      </c>
      <c r="G11710">
        <v>4</v>
      </c>
      <c r="H11710">
        <v>0</v>
      </c>
      <c r="I11710">
        <v>1</v>
      </c>
      <c r="J11710">
        <v>1</v>
      </c>
      <c r="K11710">
        <v>41003075</v>
      </c>
    </row>
    <row r="11711" spans="1:11" x14ac:dyDescent="0.15">
      <c r="A11711">
        <v>3859667</v>
      </c>
      <c r="B11711">
        <v>1</v>
      </c>
      <c r="C11711">
        <v>3</v>
      </c>
      <c r="D11711">
        <v>1</v>
      </c>
      <c r="E11711">
        <v>1001</v>
      </c>
      <c r="F11711">
        <v>4</v>
      </c>
      <c r="G11711">
        <v>60</v>
      </c>
      <c r="H11711">
        <v>6</v>
      </c>
      <c r="I11711">
        <v>6</v>
      </c>
      <c r="J11711">
        <v>0</v>
      </c>
      <c r="K11711">
        <v>41003075</v>
      </c>
    </row>
    <row r="11712" spans="1:11" x14ac:dyDescent="0.15">
      <c r="A11712">
        <v>3859667</v>
      </c>
      <c r="B11712">
        <v>1</v>
      </c>
      <c r="C11712">
        <v>4</v>
      </c>
      <c r="D11712">
        <v>1</v>
      </c>
      <c r="E11712">
        <v>1062</v>
      </c>
      <c r="F11712">
        <v>4</v>
      </c>
      <c r="G11712">
        <v>38</v>
      </c>
      <c r="H11712">
        <v>2</v>
      </c>
      <c r="I11712">
        <v>2</v>
      </c>
      <c r="J11712">
        <v>3</v>
      </c>
      <c r="K11712">
        <v>41003075</v>
      </c>
    </row>
    <row r="11713" spans="1:11" x14ac:dyDescent="0.15">
      <c r="A11713">
        <v>3859667</v>
      </c>
      <c r="B11713">
        <v>1</v>
      </c>
      <c r="C11713">
        <v>5</v>
      </c>
      <c r="D11713">
        <v>1</v>
      </c>
      <c r="E11713">
        <v>1063</v>
      </c>
      <c r="F11713">
        <v>4</v>
      </c>
      <c r="G11713">
        <v>42</v>
      </c>
      <c r="H11713">
        <v>1</v>
      </c>
      <c r="I11713">
        <v>2</v>
      </c>
      <c r="J11713">
        <v>0</v>
      </c>
      <c r="K11713">
        <v>41003075</v>
      </c>
    </row>
    <row r="11714" spans="1:11" x14ac:dyDescent="0.15">
      <c r="A11714">
        <v>3860143</v>
      </c>
      <c r="B11714">
        <v>1</v>
      </c>
      <c r="C11714">
        <v>1</v>
      </c>
      <c r="D11714">
        <v>1</v>
      </c>
      <c r="E11714">
        <v>1028</v>
      </c>
      <c r="F11714">
        <v>4</v>
      </c>
      <c r="G11714">
        <v>64</v>
      </c>
      <c r="H11714">
        <v>8</v>
      </c>
      <c r="I11714">
        <v>6</v>
      </c>
      <c r="J11714">
        <v>9</v>
      </c>
      <c r="K11714">
        <v>41003075</v>
      </c>
    </row>
    <row r="11715" spans="1:11" x14ac:dyDescent="0.15">
      <c r="A11715">
        <v>3860143</v>
      </c>
      <c r="B11715">
        <v>1</v>
      </c>
      <c r="C11715">
        <v>2</v>
      </c>
      <c r="D11715">
        <v>1</v>
      </c>
      <c r="E11715">
        <v>5021</v>
      </c>
      <c r="F11715">
        <v>5</v>
      </c>
      <c r="G11715">
        <v>64</v>
      </c>
      <c r="H11715">
        <v>9</v>
      </c>
      <c r="I11715">
        <v>6</v>
      </c>
      <c r="J11715">
        <v>9</v>
      </c>
      <c r="K11715">
        <v>41003075</v>
      </c>
    </row>
    <row r="11716" spans="1:11" x14ac:dyDescent="0.15">
      <c r="A11716">
        <v>3860143</v>
      </c>
      <c r="B11716">
        <v>1</v>
      </c>
      <c r="C11716">
        <v>3</v>
      </c>
      <c r="D11716">
        <v>1</v>
      </c>
      <c r="E11716">
        <v>5035</v>
      </c>
      <c r="F11716">
        <v>5</v>
      </c>
      <c r="G11716">
        <v>64</v>
      </c>
      <c r="H11716">
        <v>6</v>
      </c>
      <c r="I11716">
        <v>6</v>
      </c>
      <c r="J11716">
        <v>9</v>
      </c>
      <c r="K11716">
        <v>41003075</v>
      </c>
    </row>
    <row r="11717" spans="1:11" x14ac:dyDescent="0.15">
      <c r="A11717">
        <v>3860143</v>
      </c>
      <c r="B11717">
        <v>1</v>
      </c>
      <c r="C11717">
        <v>4</v>
      </c>
      <c r="D11717">
        <v>1</v>
      </c>
      <c r="E11717">
        <v>1056</v>
      </c>
      <c r="F11717">
        <v>4</v>
      </c>
      <c r="G11717">
        <v>63</v>
      </c>
      <c r="H11717">
        <v>6</v>
      </c>
      <c r="I11717">
        <v>6</v>
      </c>
      <c r="J11717">
        <v>9</v>
      </c>
      <c r="K11717">
        <v>41003075</v>
      </c>
    </row>
    <row r="11718" spans="1:11" x14ac:dyDescent="0.15">
      <c r="A11718">
        <v>3860143</v>
      </c>
      <c r="B11718">
        <v>1</v>
      </c>
      <c r="C11718">
        <v>5</v>
      </c>
      <c r="D11718">
        <v>1</v>
      </c>
      <c r="E11718">
        <v>1016</v>
      </c>
      <c r="F11718">
        <v>4</v>
      </c>
      <c r="G11718">
        <v>64</v>
      </c>
      <c r="H11718">
        <v>9</v>
      </c>
      <c r="I11718">
        <v>6</v>
      </c>
      <c r="J11718">
        <v>5</v>
      </c>
      <c r="K11718">
        <v>41003075</v>
      </c>
    </row>
    <row r="11719" spans="1:11" x14ac:dyDescent="0.15">
      <c r="A11719">
        <v>3860329</v>
      </c>
      <c r="B11719">
        <v>3</v>
      </c>
      <c r="C11719">
        <v>1</v>
      </c>
      <c r="D11719">
        <v>1</v>
      </c>
      <c r="E11719">
        <v>5013</v>
      </c>
      <c r="F11719">
        <v>5</v>
      </c>
      <c r="G11719">
        <v>68</v>
      </c>
      <c r="H11719">
        <v>10</v>
      </c>
      <c r="I11719">
        <v>8</v>
      </c>
      <c r="J11719">
        <v>6</v>
      </c>
      <c r="K11719">
        <v>41003075</v>
      </c>
    </row>
    <row r="11720" spans="1:11" x14ac:dyDescent="0.15">
      <c r="A11720">
        <v>3860329</v>
      </c>
      <c r="B11720">
        <v>3</v>
      </c>
      <c r="C11720">
        <v>2</v>
      </c>
      <c r="D11720">
        <v>1</v>
      </c>
      <c r="E11720">
        <v>1056</v>
      </c>
      <c r="F11720">
        <v>4</v>
      </c>
      <c r="G11720">
        <v>68</v>
      </c>
      <c r="H11720">
        <v>10</v>
      </c>
      <c r="I11720">
        <v>8</v>
      </c>
      <c r="J11720">
        <v>9</v>
      </c>
      <c r="K11720">
        <v>41003075</v>
      </c>
    </row>
    <row r="11721" spans="1:11" x14ac:dyDescent="0.15">
      <c r="A11721">
        <v>3860329</v>
      </c>
      <c r="B11721">
        <v>3</v>
      </c>
      <c r="C11721">
        <v>3</v>
      </c>
      <c r="D11721">
        <v>1</v>
      </c>
      <c r="E11721">
        <v>1055</v>
      </c>
      <c r="F11721">
        <v>4</v>
      </c>
      <c r="G11721">
        <v>68</v>
      </c>
      <c r="H11721">
        <v>3</v>
      </c>
      <c r="I11721">
        <v>7</v>
      </c>
      <c r="J11721">
        <v>6</v>
      </c>
      <c r="K11721">
        <v>41003075</v>
      </c>
    </row>
    <row r="11722" spans="1:11" x14ac:dyDescent="0.15">
      <c r="A11722">
        <v>3860329</v>
      </c>
      <c r="B11722">
        <v>3</v>
      </c>
      <c r="C11722">
        <v>4</v>
      </c>
      <c r="D11722">
        <v>1</v>
      </c>
      <c r="E11722">
        <v>5032</v>
      </c>
      <c r="F11722">
        <v>5</v>
      </c>
      <c r="G11722">
        <v>68</v>
      </c>
      <c r="H11722">
        <v>10</v>
      </c>
      <c r="I11722">
        <v>8</v>
      </c>
      <c r="J11722">
        <v>1</v>
      </c>
      <c r="K11722">
        <v>41003075</v>
      </c>
    </row>
    <row r="11723" spans="1:11" x14ac:dyDescent="0.15">
      <c r="A11723">
        <v>3860329</v>
      </c>
      <c r="B11723">
        <v>3</v>
      </c>
      <c r="C11723">
        <v>5</v>
      </c>
      <c r="D11723">
        <v>1</v>
      </c>
      <c r="E11723">
        <v>5037</v>
      </c>
      <c r="F11723">
        <v>5</v>
      </c>
      <c r="G11723">
        <v>68</v>
      </c>
      <c r="H11723">
        <v>10</v>
      </c>
      <c r="I11723">
        <v>8</v>
      </c>
      <c r="J11723">
        <v>6</v>
      </c>
      <c r="K11723">
        <v>41003075</v>
      </c>
    </row>
    <row r="11724" spans="1:11" x14ac:dyDescent="0.15">
      <c r="A11724">
        <v>3860442</v>
      </c>
      <c r="B11724">
        <v>1</v>
      </c>
      <c r="C11724">
        <v>1</v>
      </c>
      <c r="D11724">
        <v>1</v>
      </c>
      <c r="E11724">
        <v>1011</v>
      </c>
      <c r="F11724">
        <v>4</v>
      </c>
      <c r="G11724">
        <v>55</v>
      </c>
      <c r="H11724">
        <v>7</v>
      </c>
      <c r="I11724">
        <v>6</v>
      </c>
      <c r="J11724">
        <v>0</v>
      </c>
      <c r="K11724">
        <v>41003057</v>
      </c>
    </row>
    <row r="11725" spans="1:11" x14ac:dyDescent="0.15">
      <c r="A11725">
        <v>3860442</v>
      </c>
      <c r="B11725">
        <v>1</v>
      </c>
      <c r="C11725">
        <v>2</v>
      </c>
      <c r="D11725">
        <v>1</v>
      </c>
      <c r="E11725">
        <v>1056</v>
      </c>
      <c r="F11725">
        <v>4</v>
      </c>
      <c r="G11725">
        <v>55</v>
      </c>
      <c r="H11725">
        <v>1</v>
      </c>
      <c r="I11725">
        <v>5</v>
      </c>
      <c r="J11725">
        <v>7</v>
      </c>
      <c r="K11725">
        <v>41003057</v>
      </c>
    </row>
    <row r="11726" spans="1:11" x14ac:dyDescent="0.15">
      <c r="A11726">
        <v>3860442</v>
      </c>
      <c r="B11726">
        <v>1</v>
      </c>
      <c r="C11726">
        <v>3</v>
      </c>
      <c r="D11726">
        <v>1</v>
      </c>
      <c r="E11726">
        <v>1023</v>
      </c>
      <c r="F11726">
        <v>4</v>
      </c>
      <c r="G11726">
        <v>55</v>
      </c>
      <c r="H11726">
        <v>5</v>
      </c>
      <c r="I11726">
        <v>5</v>
      </c>
      <c r="J11726">
        <v>2</v>
      </c>
      <c r="K11726">
        <v>41003057</v>
      </c>
    </row>
    <row r="11727" spans="1:11" x14ac:dyDescent="0.15">
      <c r="A11727">
        <v>3860442</v>
      </c>
      <c r="B11727">
        <v>1</v>
      </c>
      <c r="C11727">
        <v>4</v>
      </c>
      <c r="D11727">
        <v>1</v>
      </c>
      <c r="E11727">
        <v>1012</v>
      </c>
      <c r="F11727">
        <v>4</v>
      </c>
      <c r="G11727">
        <v>55</v>
      </c>
      <c r="H11727">
        <v>3</v>
      </c>
      <c r="I11727">
        <v>4</v>
      </c>
      <c r="J11727">
        <v>0</v>
      </c>
      <c r="K11727">
        <v>41003057</v>
      </c>
    </row>
    <row r="11728" spans="1:11" x14ac:dyDescent="0.15">
      <c r="A11728">
        <v>3860442</v>
      </c>
      <c r="B11728">
        <v>1</v>
      </c>
      <c r="C11728">
        <v>5</v>
      </c>
      <c r="D11728">
        <v>1</v>
      </c>
      <c r="E11728">
        <v>1030</v>
      </c>
      <c r="F11728">
        <v>4</v>
      </c>
      <c r="G11728">
        <v>55</v>
      </c>
      <c r="H11728">
        <v>6</v>
      </c>
      <c r="I11728">
        <v>5</v>
      </c>
      <c r="J11728">
        <v>7</v>
      </c>
      <c r="K11728">
        <v>41003057</v>
      </c>
    </row>
    <row r="11729" spans="1:11" x14ac:dyDescent="0.15">
      <c r="A11729">
        <v>3861723</v>
      </c>
      <c r="B11729">
        <v>2</v>
      </c>
      <c r="C11729">
        <v>1</v>
      </c>
      <c r="D11729">
        <v>1</v>
      </c>
      <c r="E11729">
        <v>5010</v>
      </c>
      <c r="F11729">
        <v>5</v>
      </c>
      <c r="G11729">
        <v>63</v>
      </c>
      <c r="H11729">
        <v>10</v>
      </c>
      <c r="I11729">
        <v>7</v>
      </c>
      <c r="J11729">
        <v>5</v>
      </c>
      <c r="K11729">
        <v>41003075</v>
      </c>
    </row>
    <row r="11730" spans="1:11" x14ac:dyDescent="0.15">
      <c r="A11730">
        <v>3861723</v>
      </c>
      <c r="B11730">
        <v>2</v>
      </c>
      <c r="C11730">
        <v>2</v>
      </c>
      <c r="D11730">
        <v>1</v>
      </c>
      <c r="E11730">
        <v>1004</v>
      </c>
      <c r="F11730">
        <v>4</v>
      </c>
      <c r="G11730">
        <v>63</v>
      </c>
      <c r="H11730">
        <v>10</v>
      </c>
      <c r="I11730">
        <v>7</v>
      </c>
      <c r="J11730">
        <v>3</v>
      </c>
      <c r="K11730">
        <v>41003075</v>
      </c>
    </row>
    <row r="11731" spans="1:11" x14ac:dyDescent="0.15">
      <c r="A11731">
        <v>3861723</v>
      </c>
      <c r="B11731">
        <v>2</v>
      </c>
      <c r="C11731">
        <v>3</v>
      </c>
      <c r="D11731">
        <v>1</v>
      </c>
      <c r="E11731">
        <v>1047</v>
      </c>
      <c r="F11731">
        <v>4</v>
      </c>
      <c r="G11731">
        <v>63</v>
      </c>
      <c r="H11731">
        <v>10</v>
      </c>
      <c r="I11731">
        <v>7</v>
      </c>
      <c r="J11731">
        <v>0</v>
      </c>
      <c r="K11731">
        <v>41003075</v>
      </c>
    </row>
    <row r="11732" spans="1:11" x14ac:dyDescent="0.15">
      <c r="A11732">
        <v>3861723</v>
      </c>
      <c r="B11732">
        <v>2</v>
      </c>
      <c r="C11732">
        <v>4</v>
      </c>
      <c r="D11732">
        <v>1</v>
      </c>
      <c r="E11732">
        <v>1032</v>
      </c>
      <c r="F11732">
        <v>4</v>
      </c>
      <c r="G11732">
        <v>63</v>
      </c>
      <c r="H11732">
        <v>6</v>
      </c>
      <c r="I11732">
        <v>4</v>
      </c>
      <c r="J11732">
        <v>9</v>
      </c>
      <c r="K11732">
        <v>41003075</v>
      </c>
    </row>
    <row r="11733" spans="1:11" x14ac:dyDescent="0.15">
      <c r="A11733">
        <v>3861723</v>
      </c>
      <c r="B11733">
        <v>2</v>
      </c>
      <c r="C11733">
        <v>5</v>
      </c>
      <c r="D11733">
        <v>1</v>
      </c>
      <c r="E11733">
        <v>1006</v>
      </c>
      <c r="F11733">
        <v>4</v>
      </c>
      <c r="G11733">
        <v>63</v>
      </c>
      <c r="H11733">
        <v>6</v>
      </c>
      <c r="I11733">
        <v>5</v>
      </c>
      <c r="J11733">
        <v>9</v>
      </c>
      <c r="K11733">
        <v>41003075</v>
      </c>
    </row>
    <row r="11734" spans="1:11" x14ac:dyDescent="0.15">
      <c r="A11734">
        <v>3862106</v>
      </c>
      <c r="B11734">
        <v>1</v>
      </c>
      <c r="C11734">
        <v>1</v>
      </c>
      <c r="D11734">
        <v>1</v>
      </c>
      <c r="E11734">
        <v>1005</v>
      </c>
      <c r="F11734">
        <v>4</v>
      </c>
      <c r="G11734">
        <v>64</v>
      </c>
      <c r="H11734">
        <v>10</v>
      </c>
      <c r="I11734">
        <v>6</v>
      </c>
      <c r="J11734">
        <v>9</v>
      </c>
      <c r="K11734">
        <v>41003075</v>
      </c>
    </row>
    <row r="11735" spans="1:11" x14ac:dyDescent="0.15">
      <c r="A11735">
        <v>3862106</v>
      </c>
      <c r="B11735">
        <v>1</v>
      </c>
      <c r="C11735">
        <v>2</v>
      </c>
      <c r="D11735">
        <v>1</v>
      </c>
      <c r="E11735">
        <v>1062</v>
      </c>
      <c r="F11735">
        <v>4</v>
      </c>
      <c r="G11735">
        <v>64</v>
      </c>
      <c r="H11735">
        <v>3</v>
      </c>
      <c r="I11735">
        <v>6</v>
      </c>
      <c r="J11735">
        <v>9</v>
      </c>
      <c r="K11735">
        <v>41003075</v>
      </c>
    </row>
    <row r="11736" spans="1:11" x14ac:dyDescent="0.15">
      <c r="A11736">
        <v>3862106</v>
      </c>
      <c r="B11736">
        <v>1</v>
      </c>
      <c r="C11736">
        <v>3</v>
      </c>
      <c r="D11736">
        <v>1</v>
      </c>
      <c r="E11736">
        <v>5029</v>
      </c>
      <c r="F11736">
        <v>5</v>
      </c>
      <c r="G11736">
        <v>64</v>
      </c>
      <c r="H11736">
        <v>10</v>
      </c>
      <c r="I11736">
        <v>6</v>
      </c>
      <c r="J11736">
        <v>9</v>
      </c>
      <c r="K11736">
        <v>41003075</v>
      </c>
    </row>
    <row r="11737" spans="1:11" x14ac:dyDescent="0.15">
      <c r="A11737">
        <v>3862106</v>
      </c>
      <c r="B11737">
        <v>1</v>
      </c>
      <c r="C11737">
        <v>4</v>
      </c>
      <c r="D11737">
        <v>1</v>
      </c>
      <c r="E11737">
        <v>1030</v>
      </c>
      <c r="F11737">
        <v>4</v>
      </c>
      <c r="G11737">
        <v>64</v>
      </c>
      <c r="H11737">
        <v>5</v>
      </c>
      <c r="I11737">
        <v>6</v>
      </c>
      <c r="J11737">
        <v>7</v>
      </c>
      <c r="K11737">
        <v>41003075</v>
      </c>
    </row>
    <row r="11738" spans="1:11" x14ac:dyDescent="0.15">
      <c r="A11738">
        <v>3862106</v>
      </c>
      <c r="B11738">
        <v>1</v>
      </c>
      <c r="C11738">
        <v>5</v>
      </c>
      <c r="D11738">
        <v>1</v>
      </c>
      <c r="E11738">
        <v>1032</v>
      </c>
      <c r="F11738">
        <v>4</v>
      </c>
      <c r="G11738">
        <v>64</v>
      </c>
      <c r="H11738">
        <v>6</v>
      </c>
      <c r="I11738">
        <v>6</v>
      </c>
      <c r="J11738">
        <v>9</v>
      </c>
      <c r="K11738">
        <v>41003075</v>
      </c>
    </row>
    <row r="11739" spans="1:11" x14ac:dyDescent="0.15">
      <c r="A11739">
        <v>3863019</v>
      </c>
      <c r="B11739">
        <v>1</v>
      </c>
      <c r="C11739">
        <v>1</v>
      </c>
      <c r="D11739">
        <v>1</v>
      </c>
      <c r="E11739">
        <v>1058</v>
      </c>
      <c r="F11739">
        <v>4</v>
      </c>
      <c r="G11739">
        <v>1</v>
      </c>
      <c r="H11739">
        <v>0</v>
      </c>
      <c r="I11739">
        <v>0</v>
      </c>
      <c r="J11739">
        <v>0</v>
      </c>
      <c r="K11739">
        <v>41003075</v>
      </c>
    </row>
    <row r="11740" spans="1:11" x14ac:dyDescent="0.15">
      <c r="A11740">
        <v>3863019</v>
      </c>
      <c r="B11740">
        <v>1</v>
      </c>
      <c r="C11740">
        <v>2</v>
      </c>
      <c r="D11740">
        <v>1</v>
      </c>
      <c r="E11740">
        <v>1070</v>
      </c>
      <c r="F11740">
        <v>4</v>
      </c>
      <c r="G11740">
        <v>1</v>
      </c>
      <c r="H11740">
        <v>0</v>
      </c>
      <c r="I11740">
        <v>0</v>
      </c>
      <c r="J11740">
        <v>0</v>
      </c>
      <c r="K11740">
        <v>41003075</v>
      </c>
    </row>
    <row r="11741" spans="1:11" x14ac:dyDescent="0.15">
      <c r="A11741">
        <v>3863019</v>
      </c>
      <c r="B11741">
        <v>1</v>
      </c>
      <c r="C11741">
        <v>3</v>
      </c>
      <c r="D11741">
        <v>1</v>
      </c>
      <c r="E11741">
        <v>1026</v>
      </c>
      <c r="F11741">
        <v>4</v>
      </c>
      <c r="G11741">
        <v>1</v>
      </c>
      <c r="H11741">
        <v>0</v>
      </c>
      <c r="I11741">
        <v>0</v>
      </c>
      <c r="J11741">
        <v>0</v>
      </c>
      <c r="K11741">
        <v>41003075</v>
      </c>
    </row>
    <row r="11742" spans="1:11" x14ac:dyDescent="0.15">
      <c r="A11742">
        <v>3863019</v>
      </c>
      <c r="B11742">
        <v>1</v>
      </c>
      <c r="C11742">
        <v>4</v>
      </c>
      <c r="D11742">
        <v>1</v>
      </c>
      <c r="E11742">
        <v>1066</v>
      </c>
      <c r="F11742">
        <v>4</v>
      </c>
      <c r="G11742">
        <v>1</v>
      </c>
      <c r="H11742">
        <v>0</v>
      </c>
      <c r="I11742">
        <v>0</v>
      </c>
      <c r="J11742">
        <v>0</v>
      </c>
      <c r="K11742">
        <v>41003075</v>
      </c>
    </row>
    <row r="11743" spans="1:11" x14ac:dyDescent="0.15">
      <c r="A11743">
        <v>3863019</v>
      </c>
      <c r="B11743">
        <v>1</v>
      </c>
      <c r="C11743">
        <v>5</v>
      </c>
      <c r="D11743">
        <v>1</v>
      </c>
      <c r="E11743">
        <v>1015</v>
      </c>
      <c r="F11743">
        <v>4</v>
      </c>
      <c r="G11743">
        <v>38</v>
      </c>
      <c r="H11743">
        <v>6</v>
      </c>
      <c r="I11743">
        <v>0</v>
      </c>
      <c r="J11743">
        <v>0</v>
      </c>
      <c r="K11743">
        <v>41003075</v>
      </c>
    </row>
    <row r="11744" spans="1:11" x14ac:dyDescent="0.15">
      <c r="A11744">
        <v>3863373</v>
      </c>
      <c r="B11744">
        <v>1</v>
      </c>
      <c r="C11744">
        <v>1</v>
      </c>
      <c r="D11744">
        <v>1</v>
      </c>
      <c r="E11744">
        <v>1063</v>
      </c>
      <c r="F11744">
        <v>4</v>
      </c>
      <c r="G11744">
        <v>55</v>
      </c>
      <c r="H11744">
        <v>3</v>
      </c>
      <c r="I11744">
        <v>4</v>
      </c>
      <c r="J11744">
        <v>6</v>
      </c>
      <c r="K11744">
        <v>41003059</v>
      </c>
    </row>
    <row r="11745" spans="1:11" x14ac:dyDescent="0.15">
      <c r="A11745">
        <v>3863373</v>
      </c>
      <c r="B11745">
        <v>1</v>
      </c>
      <c r="C11745">
        <v>2</v>
      </c>
      <c r="D11745">
        <v>1</v>
      </c>
      <c r="E11745">
        <v>2046</v>
      </c>
      <c r="F11745">
        <v>3</v>
      </c>
      <c r="G11745">
        <v>55</v>
      </c>
      <c r="H11745">
        <v>10</v>
      </c>
      <c r="I11745">
        <v>5</v>
      </c>
      <c r="J11745">
        <v>6</v>
      </c>
      <c r="K11745">
        <v>41003059</v>
      </c>
    </row>
    <row r="11746" spans="1:11" x14ac:dyDescent="0.15">
      <c r="A11746">
        <v>3863373</v>
      </c>
      <c r="B11746">
        <v>1</v>
      </c>
      <c r="C11746">
        <v>3</v>
      </c>
      <c r="D11746">
        <v>1</v>
      </c>
      <c r="E11746">
        <v>1047</v>
      </c>
      <c r="F11746">
        <v>4</v>
      </c>
      <c r="G11746">
        <v>55</v>
      </c>
      <c r="H11746">
        <v>3</v>
      </c>
      <c r="I11746">
        <v>5</v>
      </c>
      <c r="J11746">
        <v>0</v>
      </c>
      <c r="K11746">
        <v>41003059</v>
      </c>
    </row>
    <row r="11747" spans="1:11" x14ac:dyDescent="0.15">
      <c r="A11747">
        <v>3863373</v>
      </c>
      <c r="B11747">
        <v>1</v>
      </c>
      <c r="C11747">
        <v>4</v>
      </c>
      <c r="D11747">
        <v>1</v>
      </c>
      <c r="E11747">
        <v>1030</v>
      </c>
      <c r="F11747">
        <v>4</v>
      </c>
      <c r="G11747">
        <v>55</v>
      </c>
      <c r="H11747">
        <v>10</v>
      </c>
      <c r="I11747">
        <v>6</v>
      </c>
      <c r="J11747">
        <v>9</v>
      </c>
      <c r="K11747">
        <v>41003059</v>
      </c>
    </row>
    <row r="11748" spans="1:11" x14ac:dyDescent="0.15">
      <c r="A11748">
        <v>3863373</v>
      </c>
      <c r="B11748">
        <v>1</v>
      </c>
      <c r="C11748">
        <v>5</v>
      </c>
      <c r="D11748">
        <v>1</v>
      </c>
      <c r="E11748">
        <v>1055</v>
      </c>
      <c r="F11748">
        <v>4</v>
      </c>
      <c r="G11748">
        <v>55</v>
      </c>
      <c r="H11748">
        <v>3</v>
      </c>
      <c r="I11748">
        <v>5</v>
      </c>
      <c r="J11748">
        <v>0</v>
      </c>
      <c r="K11748">
        <v>41003059</v>
      </c>
    </row>
    <row r="11749" spans="1:11" x14ac:dyDescent="0.15">
      <c r="A11749">
        <v>3863486</v>
      </c>
      <c r="B11749">
        <v>1</v>
      </c>
      <c r="C11749">
        <v>1</v>
      </c>
      <c r="D11749">
        <v>1</v>
      </c>
      <c r="E11749">
        <v>1056</v>
      </c>
      <c r="F11749">
        <v>4</v>
      </c>
      <c r="G11749">
        <v>65</v>
      </c>
      <c r="H11749">
        <v>6</v>
      </c>
      <c r="I11749">
        <v>7</v>
      </c>
      <c r="J11749">
        <v>9</v>
      </c>
      <c r="K11749">
        <v>41003075</v>
      </c>
    </row>
    <row r="11750" spans="1:11" x14ac:dyDescent="0.15">
      <c r="A11750">
        <v>3863486</v>
      </c>
      <c r="B11750">
        <v>1</v>
      </c>
      <c r="C11750">
        <v>2</v>
      </c>
      <c r="D11750">
        <v>1</v>
      </c>
      <c r="E11750">
        <v>1021</v>
      </c>
      <c r="F11750">
        <v>4</v>
      </c>
      <c r="G11750">
        <v>64</v>
      </c>
      <c r="H11750">
        <v>3</v>
      </c>
      <c r="I11750">
        <v>7</v>
      </c>
      <c r="J11750">
        <v>2</v>
      </c>
      <c r="K11750">
        <v>41003075</v>
      </c>
    </row>
    <row r="11751" spans="1:11" x14ac:dyDescent="0.15">
      <c r="A11751">
        <v>3863486</v>
      </c>
      <c r="B11751">
        <v>1</v>
      </c>
      <c r="C11751">
        <v>3</v>
      </c>
      <c r="D11751">
        <v>1</v>
      </c>
      <c r="E11751">
        <v>5021</v>
      </c>
      <c r="F11751">
        <v>5</v>
      </c>
      <c r="G11751">
        <v>65</v>
      </c>
      <c r="H11751">
        <v>6</v>
      </c>
      <c r="I11751">
        <v>7</v>
      </c>
      <c r="J11751">
        <v>8</v>
      </c>
      <c r="K11751">
        <v>41003075</v>
      </c>
    </row>
    <row r="11752" spans="1:11" x14ac:dyDescent="0.15">
      <c r="A11752">
        <v>3863486</v>
      </c>
      <c r="B11752">
        <v>1</v>
      </c>
      <c r="C11752">
        <v>4</v>
      </c>
      <c r="D11752">
        <v>1</v>
      </c>
      <c r="E11752">
        <v>5030</v>
      </c>
      <c r="F11752">
        <v>5</v>
      </c>
      <c r="G11752">
        <v>65</v>
      </c>
      <c r="H11752">
        <v>6</v>
      </c>
      <c r="I11752">
        <v>7</v>
      </c>
      <c r="J11752">
        <v>9</v>
      </c>
      <c r="K11752">
        <v>41003075</v>
      </c>
    </row>
    <row r="11753" spans="1:11" x14ac:dyDescent="0.15">
      <c r="A11753">
        <v>3863486</v>
      </c>
      <c r="B11753">
        <v>1</v>
      </c>
      <c r="C11753">
        <v>5</v>
      </c>
      <c r="D11753">
        <v>1</v>
      </c>
      <c r="E11753">
        <v>1063</v>
      </c>
      <c r="F11753">
        <v>4</v>
      </c>
      <c r="G11753">
        <v>55</v>
      </c>
      <c r="H11753">
        <v>2</v>
      </c>
      <c r="I11753">
        <v>6</v>
      </c>
      <c r="J11753">
        <v>7</v>
      </c>
      <c r="K11753">
        <v>41003075</v>
      </c>
    </row>
    <row r="11754" spans="1:11" x14ac:dyDescent="0.15">
      <c r="A11754">
        <v>3863783</v>
      </c>
      <c r="B11754">
        <v>1</v>
      </c>
      <c r="C11754">
        <v>1</v>
      </c>
      <c r="D11754">
        <v>1</v>
      </c>
      <c r="E11754">
        <v>1001</v>
      </c>
      <c r="F11754">
        <v>4</v>
      </c>
      <c r="G11754">
        <v>66</v>
      </c>
      <c r="H11754">
        <v>10</v>
      </c>
      <c r="I11754">
        <v>7</v>
      </c>
      <c r="J11754">
        <v>2</v>
      </c>
      <c r="K11754">
        <v>41003075</v>
      </c>
    </row>
    <row r="11755" spans="1:11" x14ac:dyDescent="0.15">
      <c r="A11755">
        <v>3863783</v>
      </c>
      <c r="B11755">
        <v>1</v>
      </c>
      <c r="C11755">
        <v>2</v>
      </c>
      <c r="D11755">
        <v>1</v>
      </c>
      <c r="E11755">
        <v>5034</v>
      </c>
      <c r="F11755">
        <v>5</v>
      </c>
      <c r="G11755">
        <v>66</v>
      </c>
      <c r="H11755">
        <v>10</v>
      </c>
      <c r="I11755">
        <v>7</v>
      </c>
      <c r="J11755">
        <v>9</v>
      </c>
      <c r="K11755">
        <v>41003075</v>
      </c>
    </row>
    <row r="11756" spans="1:11" x14ac:dyDescent="0.15">
      <c r="A11756">
        <v>3863783</v>
      </c>
      <c r="B11756">
        <v>1</v>
      </c>
      <c r="C11756">
        <v>3</v>
      </c>
      <c r="D11756">
        <v>1</v>
      </c>
      <c r="E11756">
        <v>5011</v>
      </c>
      <c r="F11756">
        <v>5</v>
      </c>
      <c r="G11756">
        <v>66</v>
      </c>
      <c r="H11756">
        <v>10</v>
      </c>
      <c r="I11756">
        <v>7</v>
      </c>
      <c r="J11756">
        <v>6</v>
      </c>
      <c r="K11756">
        <v>41003075</v>
      </c>
    </row>
    <row r="11757" spans="1:11" x14ac:dyDescent="0.15">
      <c r="A11757">
        <v>3863783</v>
      </c>
      <c r="B11757">
        <v>1</v>
      </c>
      <c r="C11757">
        <v>4</v>
      </c>
      <c r="D11757">
        <v>1</v>
      </c>
      <c r="E11757">
        <v>1005</v>
      </c>
      <c r="F11757">
        <v>4</v>
      </c>
      <c r="G11757">
        <v>66</v>
      </c>
      <c r="H11757">
        <v>6</v>
      </c>
      <c r="I11757">
        <v>7</v>
      </c>
      <c r="J11757">
        <v>9</v>
      </c>
      <c r="K11757">
        <v>41003075</v>
      </c>
    </row>
    <row r="11758" spans="1:11" x14ac:dyDescent="0.15">
      <c r="A11758">
        <v>3863783</v>
      </c>
      <c r="B11758">
        <v>1</v>
      </c>
      <c r="C11758">
        <v>5</v>
      </c>
      <c r="D11758">
        <v>1</v>
      </c>
      <c r="E11758">
        <v>1032</v>
      </c>
      <c r="F11758">
        <v>4</v>
      </c>
      <c r="G11758">
        <v>66</v>
      </c>
      <c r="H11758">
        <v>10</v>
      </c>
      <c r="I11758">
        <v>7</v>
      </c>
      <c r="J11758">
        <v>9</v>
      </c>
      <c r="K11758">
        <v>41003075</v>
      </c>
    </row>
    <row r="11759" spans="1:11" x14ac:dyDescent="0.15">
      <c r="A11759">
        <v>3864541</v>
      </c>
      <c r="B11759">
        <v>1</v>
      </c>
      <c r="C11759">
        <v>1</v>
      </c>
      <c r="D11759">
        <v>1</v>
      </c>
      <c r="E11759">
        <v>5058</v>
      </c>
      <c r="F11759">
        <v>5</v>
      </c>
      <c r="G11759">
        <v>51</v>
      </c>
      <c r="H11759">
        <v>2</v>
      </c>
      <c r="I11759">
        <v>3</v>
      </c>
      <c r="J11759">
        <v>0</v>
      </c>
      <c r="K11759">
        <v>41003075</v>
      </c>
    </row>
    <row r="11760" spans="1:11" x14ac:dyDescent="0.15">
      <c r="A11760">
        <v>3864541</v>
      </c>
      <c r="B11760">
        <v>1</v>
      </c>
      <c r="C11760">
        <v>2</v>
      </c>
      <c r="D11760">
        <v>1</v>
      </c>
      <c r="E11760">
        <v>1030</v>
      </c>
      <c r="F11760">
        <v>4</v>
      </c>
      <c r="G11760">
        <v>54</v>
      </c>
      <c r="H11760">
        <v>4</v>
      </c>
      <c r="I11760">
        <v>5</v>
      </c>
      <c r="J11760">
        <v>7</v>
      </c>
      <c r="K11760">
        <v>41003075</v>
      </c>
    </row>
    <row r="11761" spans="1:11" x14ac:dyDescent="0.15">
      <c r="A11761">
        <v>3864541</v>
      </c>
      <c r="B11761">
        <v>1</v>
      </c>
      <c r="C11761">
        <v>3</v>
      </c>
      <c r="D11761">
        <v>1</v>
      </c>
      <c r="E11761">
        <v>1019</v>
      </c>
      <c r="F11761">
        <v>4</v>
      </c>
      <c r="G11761">
        <v>52</v>
      </c>
      <c r="H11761">
        <v>2</v>
      </c>
      <c r="I11761">
        <v>3</v>
      </c>
      <c r="J11761">
        <v>8</v>
      </c>
      <c r="K11761">
        <v>41003075</v>
      </c>
    </row>
    <row r="11762" spans="1:11" x14ac:dyDescent="0.15">
      <c r="A11762">
        <v>3864541</v>
      </c>
      <c r="B11762">
        <v>1</v>
      </c>
      <c r="C11762">
        <v>4</v>
      </c>
      <c r="D11762">
        <v>1</v>
      </c>
      <c r="E11762">
        <v>1005</v>
      </c>
      <c r="F11762">
        <v>4</v>
      </c>
      <c r="G11762">
        <v>54</v>
      </c>
      <c r="H11762">
        <v>5</v>
      </c>
      <c r="I11762">
        <v>5</v>
      </c>
      <c r="J11762">
        <v>9</v>
      </c>
      <c r="K11762">
        <v>41003075</v>
      </c>
    </row>
    <row r="11763" spans="1:11" x14ac:dyDescent="0.15">
      <c r="A11763">
        <v>3864541</v>
      </c>
      <c r="B11763">
        <v>1</v>
      </c>
      <c r="C11763">
        <v>5</v>
      </c>
      <c r="D11763">
        <v>1</v>
      </c>
      <c r="E11763">
        <v>1047</v>
      </c>
      <c r="F11763">
        <v>4</v>
      </c>
      <c r="G11763">
        <v>54</v>
      </c>
      <c r="H11763">
        <v>3</v>
      </c>
      <c r="I11763">
        <v>5</v>
      </c>
      <c r="J11763">
        <v>1</v>
      </c>
      <c r="K11763">
        <v>41003075</v>
      </c>
    </row>
    <row r="11764" spans="1:11" x14ac:dyDescent="0.15">
      <c r="A11764">
        <v>3866346</v>
      </c>
      <c r="B11764">
        <v>1</v>
      </c>
      <c r="C11764">
        <v>1</v>
      </c>
      <c r="D11764">
        <v>1</v>
      </c>
      <c r="E11764">
        <v>1005</v>
      </c>
      <c r="F11764">
        <v>4</v>
      </c>
      <c r="G11764">
        <v>65</v>
      </c>
      <c r="H11764">
        <v>6</v>
      </c>
      <c r="I11764">
        <v>7</v>
      </c>
      <c r="J11764">
        <v>9</v>
      </c>
      <c r="K11764">
        <v>41003075</v>
      </c>
    </row>
    <row r="11765" spans="1:11" x14ac:dyDescent="0.15">
      <c r="A11765">
        <v>3866346</v>
      </c>
      <c r="B11765">
        <v>1</v>
      </c>
      <c r="C11765">
        <v>2</v>
      </c>
      <c r="D11765">
        <v>1</v>
      </c>
      <c r="E11765">
        <v>1014</v>
      </c>
      <c r="F11765">
        <v>4</v>
      </c>
      <c r="G11765">
        <v>65</v>
      </c>
      <c r="H11765">
        <v>9</v>
      </c>
      <c r="I11765">
        <v>7</v>
      </c>
      <c r="J11765">
        <v>9</v>
      </c>
      <c r="K11765">
        <v>41003075</v>
      </c>
    </row>
    <row r="11766" spans="1:11" x14ac:dyDescent="0.15">
      <c r="A11766">
        <v>3866346</v>
      </c>
      <c r="B11766">
        <v>1</v>
      </c>
      <c r="C11766">
        <v>3</v>
      </c>
      <c r="D11766">
        <v>1</v>
      </c>
      <c r="E11766">
        <v>1001</v>
      </c>
      <c r="F11766">
        <v>4</v>
      </c>
      <c r="G11766">
        <v>65</v>
      </c>
      <c r="H11766">
        <v>3</v>
      </c>
      <c r="I11766">
        <v>7</v>
      </c>
      <c r="J11766">
        <v>2</v>
      </c>
      <c r="K11766">
        <v>41003075</v>
      </c>
    </row>
    <row r="11767" spans="1:11" x14ac:dyDescent="0.15">
      <c r="A11767">
        <v>3866346</v>
      </c>
      <c r="B11767">
        <v>1</v>
      </c>
      <c r="C11767">
        <v>4</v>
      </c>
      <c r="D11767">
        <v>1</v>
      </c>
      <c r="E11767">
        <v>5034</v>
      </c>
      <c r="F11767">
        <v>5</v>
      </c>
      <c r="G11767">
        <v>65</v>
      </c>
      <c r="H11767">
        <v>10</v>
      </c>
      <c r="I11767">
        <v>7</v>
      </c>
      <c r="J11767">
        <v>9</v>
      </c>
      <c r="K11767">
        <v>41003075</v>
      </c>
    </row>
    <row r="11768" spans="1:11" x14ac:dyDescent="0.15">
      <c r="A11768">
        <v>3866346</v>
      </c>
      <c r="B11768">
        <v>1</v>
      </c>
      <c r="C11768">
        <v>5</v>
      </c>
      <c r="D11768">
        <v>1</v>
      </c>
      <c r="E11768">
        <v>5010</v>
      </c>
      <c r="F11768">
        <v>5</v>
      </c>
      <c r="G11768">
        <v>65</v>
      </c>
      <c r="H11768">
        <v>10</v>
      </c>
      <c r="I11768">
        <v>7</v>
      </c>
      <c r="J11768">
        <v>4</v>
      </c>
      <c r="K11768">
        <v>41003075</v>
      </c>
    </row>
    <row r="11769" spans="1:11" x14ac:dyDescent="0.15">
      <c r="A11769">
        <v>3867347</v>
      </c>
      <c r="B11769">
        <v>1</v>
      </c>
      <c r="C11769">
        <v>1</v>
      </c>
      <c r="D11769">
        <v>1</v>
      </c>
      <c r="E11769">
        <v>1055</v>
      </c>
      <c r="F11769">
        <v>4</v>
      </c>
      <c r="G11769">
        <v>49</v>
      </c>
      <c r="H11769">
        <v>3</v>
      </c>
      <c r="I11769">
        <v>5</v>
      </c>
      <c r="J11769">
        <v>0</v>
      </c>
      <c r="K11769">
        <v>41003067</v>
      </c>
    </row>
    <row r="11770" spans="1:11" x14ac:dyDescent="0.15">
      <c r="A11770">
        <v>3867347</v>
      </c>
      <c r="B11770">
        <v>1</v>
      </c>
      <c r="C11770">
        <v>2</v>
      </c>
      <c r="D11770">
        <v>1</v>
      </c>
      <c r="E11770">
        <v>1016</v>
      </c>
      <c r="F11770">
        <v>4</v>
      </c>
      <c r="G11770">
        <v>49</v>
      </c>
      <c r="H11770">
        <v>7</v>
      </c>
      <c r="I11770">
        <v>5</v>
      </c>
      <c r="J11770">
        <v>1</v>
      </c>
      <c r="K11770">
        <v>41003067</v>
      </c>
    </row>
    <row r="11771" spans="1:11" x14ac:dyDescent="0.15">
      <c r="A11771">
        <v>3867347</v>
      </c>
      <c r="B11771">
        <v>1</v>
      </c>
      <c r="C11771">
        <v>3</v>
      </c>
      <c r="D11771">
        <v>1</v>
      </c>
      <c r="E11771">
        <v>1056</v>
      </c>
      <c r="F11771">
        <v>4</v>
      </c>
      <c r="G11771">
        <v>49</v>
      </c>
      <c r="H11771">
        <v>3</v>
      </c>
      <c r="I11771">
        <v>5</v>
      </c>
      <c r="J11771">
        <v>0</v>
      </c>
      <c r="K11771">
        <v>41003067</v>
      </c>
    </row>
    <row r="11772" spans="1:11" x14ac:dyDescent="0.15">
      <c r="A11772">
        <v>3867347</v>
      </c>
      <c r="B11772">
        <v>1</v>
      </c>
      <c r="C11772">
        <v>4</v>
      </c>
      <c r="D11772">
        <v>1</v>
      </c>
      <c r="E11772">
        <v>1018</v>
      </c>
      <c r="F11772">
        <v>4</v>
      </c>
      <c r="G11772">
        <v>49</v>
      </c>
      <c r="H11772">
        <v>6</v>
      </c>
      <c r="I11772">
        <v>5</v>
      </c>
      <c r="J11772">
        <v>4</v>
      </c>
      <c r="K11772">
        <v>41003067</v>
      </c>
    </row>
    <row r="11773" spans="1:11" x14ac:dyDescent="0.15">
      <c r="A11773">
        <v>3867347</v>
      </c>
      <c r="B11773">
        <v>1</v>
      </c>
      <c r="C11773">
        <v>5</v>
      </c>
      <c r="D11773">
        <v>1</v>
      </c>
      <c r="E11773">
        <v>1043</v>
      </c>
      <c r="F11773">
        <v>4</v>
      </c>
      <c r="G11773">
        <v>49</v>
      </c>
      <c r="H11773">
        <v>6</v>
      </c>
      <c r="I11773">
        <v>5</v>
      </c>
      <c r="J11773">
        <v>1</v>
      </c>
      <c r="K11773">
        <v>41003067</v>
      </c>
    </row>
    <row r="11774" spans="1:11" x14ac:dyDescent="0.15">
      <c r="A11774">
        <v>3873221</v>
      </c>
      <c r="B11774">
        <v>1</v>
      </c>
      <c r="C11774">
        <v>1</v>
      </c>
      <c r="D11774">
        <v>1</v>
      </c>
      <c r="E11774">
        <v>5004</v>
      </c>
      <c r="F11774">
        <v>5</v>
      </c>
      <c r="G11774">
        <v>66</v>
      </c>
      <c r="H11774">
        <v>10</v>
      </c>
      <c r="I11774">
        <v>7</v>
      </c>
      <c r="J11774">
        <v>1</v>
      </c>
      <c r="K11774">
        <v>41003075</v>
      </c>
    </row>
    <row r="11775" spans="1:11" x14ac:dyDescent="0.15">
      <c r="A11775">
        <v>3873221</v>
      </c>
      <c r="B11775">
        <v>1</v>
      </c>
      <c r="C11775">
        <v>2</v>
      </c>
      <c r="D11775">
        <v>1</v>
      </c>
      <c r="E11775">
        <v>1009</v>
      </c>
      <c r="F11775">
        <v>4</v>
      </c>
      <c r="G11775">
        <v>66</v>
      </c>
      <c r="H11775">
        <v>6</v>
      </c>
      <c r="I11775">
        <v>7</v>
      </c>
      <c r="J11775">
        <v>9</v>
      </c>
      <c r="K11775">
        <v>41003075</v>
      </c>
    </row>
    <row r="11776" spans="1:11" x14ac:dyDescent="0.15">
      <c r="A11776">
        <v>3873221</v>
      </c>
      <c r="B11776">
        <v>1</v>
      </c>
      <c r="C11776">
        <v>3</v>
      </c>
      <c r="D11776">
        <v>1</v>
      </c>
      <c r="E11776">
        <v>5018</v>
      </c>
      <c r="F11776">
        <v>5</v>
      </c>
      <c r="G11776">
        <v>66</v>
      </c>
      <c r="H11776">
        <v>9</v>
      </c>
      <c r="I11776">
        <v>7</v>
      </c>
      <c r="J11776">
        <v>9</v>
      </c>
      <c r="K11776">
        <v>41003075</v>
      </c>
    </row>
    <row r="11777" spans="1:11" x14ac:dyDescent="0.15">
      <c r="A11777">
        <v>3873221</v>
      </c>
      <c r="B11777">
        <v>1</v>
      </c>
      <c r="C11777">
        <v>4</v>
      </c>
      <c r="D11777">
        <v>1</v>
      </c>
      <c r="E11777">
        <v>1050</v>
      </c>
      <c r="F11777">
        <v>4</v>
      </c>
      <c r="G11777">
        <v>66</v>
      </c>
      <c r="H11777">
        <v>6</v>
      </c>
      <c r="I11777">
        <v>7</v>
      </c>
      <c r="J11777">
        <v>9</v>
      </c>
      <c r="K11777">
        <v>41003075</v>
      </c>
    </row>
    <row r="11778" spans="1:11" x14ac:dyDescent="0.15">
      <c r="A11778">
        <v>3873221</v>
      </c>
      <c r="B11778">
        <v>1</v>
      </c>
      <c r="C11778">
        <v>5</v>
      </c>
      <c r="D11778">
        <v>1</v>
      </c>
      <c r="E11778">
        <v>2047</v>
      </c>
      <c r="F11778">
        <v>3</v>
      </c>
      <c r="G11778">
        <v>66</v>
      </c>
      <c r="H11778">
        <v>10</v>
      </c>
      <c r="I11778">
        <v>7</v>
      </c>
      <c r="J11778">
        <v>6</v>
      </c>
      <c r="K11778">
        <v>41003075</v>
      </c>
    </row>
    <row r="11779" spans="1:11" x14ac:dyDescent="0.15">
      <c r="A11779">
        <v>3873800</v>
      </c>
      <c r="B11779">
        <v>1</v>
      </c>
      <c r="C11779">
        <v>1</v>
      </c>
      <c r="D11779">
        <v>1</v>
      </c>
      <c r="E11779">
        <v>1011</v>
      </c>
      <c r="F11779">
        <v>4</v>
      </c>
      <c r="G11779">
        <v>64</v>
      </c>
      <c r="H11779">
        <v>10</v>
      </c>
      <c r="I11779">
        <v>7</v>
      </c>
      <c r="J11779">
        <v>3</v>
      </c>
      <c r="K11779">
        <v>41003076</v>
      </c>
    </row>
    <row r="11780" spans="1:11" x14ac:dyDescent="0.15">
      <c r="A11780">
        <v>3873800</v>
      </c>
      <c r="B11780">
        <v>1</v>
      </c>
      <c r="C11780">
        <v>2</v>
      </c>
      <c r="D11780">
        <v>1</v>
      </c>
      <c r="E11780">
        <v>5029</v>
      </c>
      <c r="F11780">
        <v>5</v>
      </c>
      <c r="G11780">
        <v>64</v>
      </c>
      <c r="H11780">
        <v>8</v>
      </c>
      <c r="I11780">
        <v>7</v>
      </c>
      <c r="J11780">
        <v>9</v>
      </c>
      <c r="K11780">
        <v>41003076</v>
      </c>
    </row>
    <row r="11781" spans="1:11" x14ac:dyDescent="0.15">
      <c r="A11781">
        <v>3873800</v>
      </c>
      <c r="B11781">
        <v>1</v>
      </c>
      <c r="C11781">
        <v>3</v>
      </c>
      <c r="D11781">
        <v>1</v>
      </c>
      <c r="E11781">
        <v>5021</v>
      </c>
      <c r="F11781">
        <v>5</v>
      </c>
      <c r="G11781">
        <v>64</v>
      </c>
      <c r="H11781">
        <v>9</v>
      </c>
      <c r="I11781">
        <v>7</v>
      </c>
      <c r="J11781">
        <v>9</v>
      </c>
      <c r="K11781">
        <v>41003076</v>
      </c>
    </row>
    <row r="11782" spans="1:11" x14ac:dyDescent="0.15">
      <c r="A11782">
        <v>3873800</v>
      </c>
      <c r="B11782">
        <v>1</v>
      </c>
      <c r="C11782">
        <v>4</v>
      </c>
      <c r="D11782">
        <v>1</v>
      </c>
      <c r="E11782">
        <v>1056</v>
      </c>
      <c r="F11782">
        <v>4</v>
      </c>
      <c r="G11782">
        <v>64</v>
      </c>
      <c r="H11782">
        <v>3</v>
      </c>
      <c r="I11782">
        <v>7</v>
      </c>
      <c r="J11782">
        <v>8</v>
      </c>
      <c r="K11782">
        <v>41003076</v>
      </c>
    </row>
    <row r="11783" spans="1:11" x14ac:dyDescent="0.15">
      <c r="A11783">
        <v>3873800</v>
      </c>
      <c r="B11783">
        <v>1</v>
      </c>
      <c r="C11783">
        <v>5</v>
      </c>
      <c r="D11783">
        <v>1</v>
      </c>
      <c r="E11783">
        <v>1055</v>
      </c>
      <c r="F11783">
        <v>4</v>
      </c>
      <c r="G11783">
        <v>64</v>
      </c>
      <c r="H11783">
        <v>4</v>
      </c>
      <c r="I11783">
        <v>4</v>
      </c>
      <c r="J11783">
        <v>1</v>
      </c>
      <c r="K11783">
        <v>41003076</v>
      </c>
    </row>
    <row r="11784" spans="1:11" x14ac:dyDescent="0.15">
      <c r="A11784">
        <v>3873829</v>
      </c>
      <c r="B11784">
        <v>1</v>
      </c>
      <c r="C11784">
        <v>1</v>
      </c>
      <c r="D11784">
        <v>1</v>
      </c>
      <c r="E11784">
        <v>5021</v>
      </c>
      <c r="F11784">
        <v>5</v>
      </c>
      <c r="G11784">
        <v>68</v>
      </c>
      <c r="H11784">
        <v>10</v>
      </c>
      <c r="I11784">
        <v>8</v>
      </c>
      <c r="J11784">
        <v>9</v>
      </c>
      <c r="K11784">
        <v>41003076</v>
      </c>
    </row>
    <row r="11785" spans="1:11" x14ac:dyDescent="0.15">
      <c r="A11785">
        <v>3873829</v>
      </c>
      <c r="B11785">
        <v>1</v>
      </c>
      <c r="C11785">
        <v>2</v>
      </c>
      <c r="D11785">
        <v>1</v>
      </c>
      <c r="E11785">
        <v>5014</v>
      </c>
      <c r="F11785">
        <v>5</v>
      </c>
      <c r="G11785">
        <v>68</v>
      </c>
      <c r="H11785">
        <v>10</v>
      </c>
      <c r="I11785">
        <v>8</v>
      </c>
      <c r="J11785">
        <v>9</v>
      </c>
      <c r="K11785">
        <v>41003076</v>
      </c>
    </row>
    <row r="11786" spans="1:11" x14ac:dyDescent="0.15">
      <c r="A11786">
        <v>3873829</v>
      </c>
      <c r="B11786">
        <v>1</v>
      </c>
      <c r="C11786">
        <v>3</v>
      </c>
      <c r="D11786">
        <v>1</v>
      </c>
      <c r="E11786">
        <v>5005</v>
      </c>
      <c r="F11786">
        <v>5</v>
      </c>
      <c r="G11786">
        <v>68</v>
      </c>
      <c r="H11786">
        <v>10</v>
      </c>
      <c r="I11786">
        <v>8</v>
      </c>
      <c r="J11786">
        <v>9</v>
      </c>
      <c r="K11786">
        <v>41003076</v>
      </c>
    </row>
    <row r="11787" spans="1:11" x14ac:dyDescent="0.15">
      <c r="A11787">
        <v>3873829</v>
      </c>
      <c r="B11787">
        <v>1</v>
      </c>
      <c r="C11787">
        <v>4</v>
      </c>
      <c r="D11787">
        <v>1</v>
      </c>
      <c r="E11787">
        <v>1071</v>
      </c>
      <c r="F11787">
        <v>4</v>
      </c>
      <c r="G11787">
        <v>65</v>
      </c>
      <c r="H11787">
        <v>10</v>
      </c>
      <c r="I11787">
        <v>8</v>
      </c>
      <c r="J11787">
        <v>8</v>
      </c>
      <c r="K11787">
        <v>41003076</v>
      </c>
    </row>
    <row r="11788" spans="1:11" x14ac:dyDescent="0.15">
      <c r="A11788">
        <v>3873829</v>
      </c>
      <c r="B11788">
        <v>1</v>
      </c>
      <c r="C11788">
        <v>5</v>
      </c>
      <c r="D11788">
        <v>1</v>
      </c>
      <c r="E11788">
        <v>5053</v>
      </c>
      <c r="F11788">
        <v>5</v>
      </c>
      <c r="G11788">
        <v>68</v>
      </c>
      <c r="H11788">
        <v>10</v>
      </c>
      <c r="I11788">
        <v>8</v>
      </c>
      <c r="J11788">
        <v>9</v>
      </c>
      <c r="K11788">
        <v>41003076</v>
      </c>
    </row>
    <row r="11789" spans="1:11" x14ac:dyDescent="0.15">
      <c r="A11789">
        <v>3873980</v>
      </c>
      <c r="B11789">
        <v>1</v>
      </c>
      <c r="C11789">
        <v>1</v>
      </c>
      <c r="D11789">
        <v>1</v>
      </c>
      <c r="E11789">
        <v>1030</v>
      </c>
      <c r="F11789">
        <v>4</v>
      </c>
      <c r="G11789">
        <v>48</v>
      </c>
      <c r="H11789">
        <v>6</v>
      </c>
      <c r="I11789">
        <v>5</v>
      </c>
      <c r="J11789">
        <v>7</v>
      </c>
      <c r="K11789">
        <v>41003076</v>
      </c>
    </row>
    <row r="11790" spans="1:11" x14ac:dyDescent="0.15">
      <c r="A11790">
        <v>3873980</v>
      </c>
      <c r="B11790">
        <v>1</v>
      </c>
      <c r="C11790">
        <v>2</v>
      </c>
      <c r="D11790">
        <v>1</v>
      </c>
      <c r="E11790">
        <v>1031</v>
      </c>
      <c r="F11790">
        <v>4</v>
      </c>
      <c r="G11790">
        <v>48</v>
      </c>
      <c r="H11790">
        <v>6</v>
      </c>
      <c r="I11790">
        <v>5</v>
      </c>
      <c r="J11790">
        <v>5</v>
      </c>
      <c r="K11790">
        <v>41003076</v>
      </c>
    </row>
    <row r="11791" spans="1:11" x14ac:dyDescent="0.15">
      <c r="A11791">
        <v>3873980</v>
      </c>
      <c r="B11791">
        <v>1</v>
      </c>
      <c r="C11791">
        <v>3</v>
      </c>
      <c r="D11791">
        <v>1</v>
      </c>
      <c r="E11791">
        <v>1056</v>
      </c>
      <c r="F11791">
        <v>4</v>
      </c>
      <c r="G11791">
        <v>48</v>
      </c>
      <c r="H11791">
        <v>3</v>
      </c>
      <c r="I11791">
        <v>4</v>
      </c>
      <c r="J11791">
        <v>2</v>
      </c>
      <c r="K11791">
        <v>41003076</v>
      </c>
    </row>
    <row r="11792" spans="1:11" x14ac:dyDescent="0.15">
      <c r="A11792">
        <v>3873980</v>
      </c>
      <c r="B11792">
        <v>1</v>
      </c>
      <c r="C11792">
        <v>4</v>
      </c>
      <c r="D11792">
        <v>1</v>
      </c>
      <c r="E11792">
        <v>1055</v>
      </c>
      <c r="F11792">
        <v>4</v>
      </c>
      <c r="G11792">
        <v>48</v>
      </c>
      <c r="H11792">
        <v>4</v>
      </c>
      <c r="I11792">
        <v>4</v>
      </c>
      <c r="J11792">
        <v>0</v>
      </c>
      <c r="K11792">
        <v>41003076</v>
      </c>
    </row>
    <row r="11793" spans="1:11" x14ac:dyDescent="0.15">
      <c r="A11793">
        <v>3873980</v>
      </c>
      <c r="B11793">
        <v>1</v>
      </c>
      <c r="C11793">
        <v>5</v>
      </c>
      <c r="D11793">
        <v>1</v>
      </c>
      <c r="E11793">
        <v>1016</v>
      </c>
      <c r="F11793">
        <v>4</v>
      </c>
      <c r="G11793">
        <v>48</v>
      </c>
      <c r="H11793">
        <v>6</v>
      </c>
      <c r="I11793">
        <v>4</v>
      </c>
      <c r="J11793">
        <v>1</v>
      </c>
      <c r="K11793">
        <v>41003076</v>
      </c>
    </row>
    <row r="11794" spans="1:11" x14ac:dyDescent="0.15">
      <c r="A11794">
        <v>3874154</v>
      </c>
      <c r="B11794">
        <v>1</v>
      </c>
      <c r="C11794">
        <v>1</v>
      </c>
      <c r="D11794">
        <v>1</v>
      </c>
      <c r="E11794">
        <v>1017</v>
      </c>
      <c r="F11794">
        <v>4</v>
      </c>
      <c r="G11794">
        <v>63</v>
      </c>
      <c r="H11794">
        <v>10</v>
      </c>
      <c r="I11794">
        <v>7</v>
      </c>
      <c r="J11794">
        <v>5</v>
      </c>
      <c r="K11794">
        <v>41003076</v>
      </c>
    </row>
    <row r="11795" spans="1:11" x14ac:dyDescent="0.15">
      <c r="A11795">
        <v>3874154</v>
      </c>
      <c r="B11795">
        <v>1</v>
      </c>
      <c r="C11795">
        <v>2</v>
      </c>
      <c r="D11795">
        <v>1</v>
      </c>
      <c r="E11795">
        <v>1016</v>
      </c>
      <c r="F11795">
        <v>4</v>
      </c>
      <c r="G11795">
        <v>63</v>
      </c>
      <c r="H11795">
        <v>10</v>
      </c>
      <c r="I11795">
        <v>7</v>
      </c>
      <c r="J11795">
        <v>5</v>
      </c>
      <c r="K11795">
        <v>41003076</v>
      </c>
    </row>
    <row r="11796" spans="1:11" x14ac:dyDescent="0.15">
      <c r="A11796">
        <v>3874154</v>
      </c>
      <c r="B11796">
        <v>1</v>
      </c>
      <c r="C11796">
        <v>3</v>
      </c>
      <c r="D11796">
        <v>1</v>
      </c>
      <c r="E11796">
        <v>1063</v>
      </c>
      <c r="F11796">
        <v>4</v>
      </c>
      <c r="G11796">
        <v>62</v>
      </c>
      <c r="H11796">
        <v>3</v>
      </c>
      <c r="I11796">
        <v>7</v>
      </c>
      <c r="J11796">
        <v>8</v>
      </c>
      <c r="K11796">
        <v>41003076</v>
      </c>
    </row>
    <row r="11797" spans="1:11" x14ac:dyDescent="0.15">
      <c r="A11797">
        <v>3874154</v>
      </c>
      <c r="B11797">
        <v>1</v>
      </c>
      <c r="C11797">
        <v>4</v>
      </c>
      <c r="D11797">
        <v>1</v>
      </c>
      <c r="E11797">
        <v>1056</v>
      </c>
      <c r="F11797">
        <v>4</v>
      </c>
      <c r="G11797">
        <v>62</v>
      </c>
      <c r="H11797">
        <v>3</v>
      </c>
      <c r="I11797">
        <v>7</v>
      </c>
      <c r="J11797">
        <v>6</v>
      </c>
      <c r="K11797">
        <v>41003076</v>
      </c>
    </row>
    <row r="11798" spans="1:11" x14ac:dyDescent="0.15">
      <c r="A11798">
        <v>3874154</v>
      </c>
      <c r="B11798">
        <v>1</v>
      </c>
      <c r="C11798">
        <v>5</v>
      </c>
      <c r="D11798">
        <v>1</v>
      </c>
      <c r="E11798">
        <v>1051</v>
      </c>
      <c r="F11798">
        <v>4</v>
      </c>
      <c r="G11798">
        <v>63</v>
      </c>
      <c r="H11798">
        <v>5</v>
      </c>
      <c r="I11798">
        <v>7</v>
      </c>
      <c r="J11798">
        <v>2</v>
      </c>
      <c r="K11798">
        <v>41003076</v>
      </c>
    </row>
    <row r="11799" spans="1:11" x14ac:dyDescent="0.15">
      <c r="A11799">
        <v>3874814</v>
      </c>
      <c r="B11799">
        <v>1</v>
      </c>
      <c r="C11799">
        <v>1</v>
      </c>
      <c r="D11799">
        <v>1</v>
      </c>
      <c r="E11799">
        <v>1006</v>
      </c>
      <c r="F11799">
        <v>4</v>
      </c>
      <c r="G11799">
        <v>48</v>
      </c>
      <c r="H11799">
        <v>5</v>
      </c>
      <c r="I11799">
        <v>4</v>
      </c>
      <c r="J11799">
        <v>6</v>
      </c>
      <c r="K11799">
        <v>41003076</v>
      </c>
    </row>
    <row r="11800" spans="1:11" x14ac:dyDescent="0.15">
      <c r="A11800">
        <v>3874814</v>
      </c>
      <c r="B11800">
        <v>1</v>
      </c>
      <c r="C11800">
        <v>2</v>
      </c>
      <c r="D11800">
        <v>1</v>
      </c>
      <c r="E11800">
        <v>1032</v>
      </c>
      <c r="F11800">
        <v>4</v>
      </c>
      <c r="G11800">
        <v>46</v>
      </c>
      <c r="H11800">
        <v>3</v>
      </c>
      <c r="I11800">
        <v>3</v>
      </c>
      <c r="J11800">
        <v>4</v>
      </c>
      <c r="K11800">
        <v>41003076</v>
      </c>
    </row>
    <row r="11801" spans="1:11" x14ac:dyDescent="0.15">
      <c r="A11801">
        <v>3874814</v>
      </c>
      <c r="B11801">
        <v>1</v>
      </c>
      <c r="C11801">
        <v>3</v>
      </c>
      <c r="D11801">
        <v>1</v>
      </c>
      <c r="E11801">
        <v>1062</v>
      </c>
      <c r="F11801">
        <v>4</v>
      </c>
      <c r="G11801">
        <v>48</v>
      </c>
      <c r="H11801">
        <v>6</v>
      </c>
      <c r="I11801">
        <v>4</v>
      </c>
      <c r="J11801">
        <v>7</v>
      </c>
      <c r="K11801">
        <v>41003076</v>
      </c>
    </row>
    <row r="11802" spans="1:11" x14ac:dyDescent="0.15">
      <c r="A11802">
        <v>3874814</v>
      </c>
      <c r="B11802">
        <v>1</v>
      </c>
      <c r="C11802">
        <v>4</v>
      </c>
      <c r="D11802">
        <v>1</v>
      </c>
      <c r="E11802">
        <v>1016</v>
      </c>
      <c r="F11802">
        <v>4</v>
      </c>
      <c r="G11802">
        <v>47</v>
      </c>
      <c r="H11802">
        <v>3</v>
      </c>
      <c r="I11802">
        <v>3</v>
      </c>
      <c r="J11802">
        <v>1</v>
      </c>
      <c r="K11802">
        <v>41003076</v>
      </c>
    </row>
    <row r="11803" spans="1:11" x14ac:dyDescent="0.15">
      <c r="A11803">
        <v>3874814</v>
      </c>
      <c r="B11803">
        <v>1</v>
      </c>
      <c r="C11803">
        <v>5</v>
      </c>
      <c r="D11803">
        <v>1</v>
      </c>
      <c r="E11803">
        <v>2045</v>
      </c>
      <c r="F11803">
        <v>3</v>
      </c>
      <c r="G11803">
        <v>47</v>
      </c>
      <c r="H11803">
        <v>10</v>
      </c>
      <c r="I11803">
        <v>4</v>
      </c>
      <c r="J11803">
        <v>2</v>
      </c>
      <c r="K11803">
        <v>41003076</v>
      </c>
    </row>
    <row r="11804" spans="1:11" x14ac:dyDescent="0.15">
      <c r="A11804">
        <v>3875153</v>
      </c>
      <c r="B11804">
        <v>1</v>
      </c>
      <c r="C11804">
        <v>1</v>
      </c>
      <c r="D11804">
        <v>1</v>
      </c>
      <c r="E11804">
        <v>5030</v>
      </c>
      <c r="F11804">
        <v>5</v>
      </c>
      <c r="G11804">
        <v>65</v>
      </c>
      <c r="H11804">
        <v>10</v>
      </c>
      <c r="I11804">
        <v>7</v>
      </c>
      <c r="J11804">
        <v>9</v>
      </c>
      <c r="K11804">
        <v>41003076</v>
      </c>
    </row>
    <row r="11805" spans="1:11" x14ac:dyDescent="0.15">
      <c r="A11805">
        <v>3875153</v>
      </c>
      <c r="B11805">
        <v>1</v>
      </c>
      <c r="C11805">
        <v>2</v>
      </c>
      <c r="D11805">
        <v>1</v>
      </c>
      <c r="E11805">
        <v>5021</v>
      </c>
      <c r="F11805">
        <v>5</v>
      </c>
      <c r="G11805">
        <v>66</v>
      </c>
      <c r="H11805">
        <v>10</v>
      </c>
      <c r="I11805">
        <v>7</v>
      </c>
      <c r="J11805">
        <v>9</v>
      </c>
      <c r="K11805">
        <v>41003076</v>
      </c>
    </row>
    <row r="11806" spans="1:11" x14ac:dyDescent="0.15">
      <c r="A11806">
        <v>3875153</v>
      </c>
      <c r="B11806">
        <v>1</v>
      </c>
      <c r="C11806">
        <v>3</v>
      </c>
      <c r="D11806">
        <v>1</v>
      </c>
      <c r="E11806">
        <v>1056</v>
      </c>
      <c r="F11806">
        <v>4</v>
      </c>
      <c r="G11806">
        <v>65</v>
      </c>
      <c r="H11806">
        <v>6</v>
      </c>
      <c r="I11806">
        <v>7</v>
      </c>
      <c r="J11806">
        <v>9</v>
      </c>
      <c r="K11806">
        <v>41003076</v>
      </c>
    </row>
    <row r="11807" spans="1:11" x14ac:dyDescent="0.15">
      <c r="A11807">
        <v>3875153</v>
      </c>
      <c r="B11807">
        <v>1</v>
      </c>
      <c r="C11807">
        <v>4</v>
      </c>
      <c r="D11807">
        <v>1</v>
      </c>
      <c r="E11807">
        <v>1055</v>
      </c>
      <c r="F11807">
        <v>4</v>
      </c>
      <c r="G11807">
        <v>66</v>
      </c>
      <c r="H11807">
        <v>6</v>
      </c>
      <c r="I11807">
        <v>6</v>
      </c>
      <c r="J11807">
        <v>4</v>
      </c>
      <c r="K11807">
        <v>41003076</v>
      </c>
    </row>
    <row r="11808" spans="1:11" x14ac:dyDescent="0.15">
      <c r="A11808">
        <v>3875153</v>
      </c>
      <c r="B11808">
        <v>1</v>
      </c>
      <c r="C11808">
        <v>5</v>
      </c>
      <c r="D11808">
        <v>1</v>
      </c>
      <c r="E11808">
        <v>5030</v>
      </c>
      <c r="F11808">
        <v>5</v>
      </c>
      <c r="G11808">
        <v>65</v>
      </c>
      <c r="H11808">
        <v>10</v>
      </c>
      <c r="I11808">
        <v>7</v>
      </c>
      <c r="J11808">
        <v>9</v>
      </c>
      <c r="K11808">
        <v>41003076</v>
      </c>
    </row>
    <row r="11809" spans="1:11" x14ac:dyDescent="0.15">
      <c r="A11809">
        <v>3876319</v>
      </c>
      <c r="B11809">
        <v>1</v>
      </c>
      <c r="C11809">
        <v>1</v>
      </c>
      <c r="D11809">
        <v>1</v>
      </c>
      <c r="E11809">
        <v>1009</v>
      </c>
      <c r="F11809">
        <v>4</v>
      </c>
      <c r="G11809">
        <v>67</v>
      </c>
      <c r="H11809">
        <v>6</v>
      </c>
      <c r="I11809">
        <v>7</v>
      </c>
      <c r="J11809">
        <v>9</v>
      </c>
      <c r="K11809">
        <v>41003076</v>
      </c>
    </row>
    <row r="11810" spans="1:11" x14ac:dyDescent="0.15">
      <c r="A11810">
        <v>3876319</v>
      </c>
      <c r="B11810">
        <v>1</v>
      </c>
      <c r="C11810">
        <v>2</v>
      </c>
      <c r="D11810">
        <v>1</v>
      </c>
      <c r="E11810">
        <v>1016</v>
      </c>
      <c r="F11810">
        <v>4</v>
      </c>
      <c r="G11810">
        <v>67</v>
      </c>
      <c r="H11810">
        <v>10</v>
      </c>
      <c r="I11810">
        <v>7</v>
      </c>
      <c r="J11810">
        <v>3</v>
      </c>
      <c r="K11810">
        <v>41003076</v>
      </c>
    </row>
    <row r="11811" spans="1:11" x14ac:dyDescent="0.15">
      <c r="A11811">
        <v>3876319</v>
      </c>
      <c r="B11811">
        <v>1</v>
      </c>
      <c r="C11811">
        <v>3</v>
      </c>
      <c r="D11811">
        <v>1</v>
      </c>
      <c r="E11811">
        <v>2029</v>
      </c>
      <c r="F11811">
        <v>3</v>
      </c>
      <c r="G11811">
        <v>67</v>
      </c>
      <c r="H11811">
        <v>10</v>
      </c>
      <c r="I11811">
        <v>7</v>
      </c>
      <c r="J11811">
        <v>6</v>
      </c>
      <c r="K11811">
        <v>41003076</v>
      </c>
    </row>
    <row r="11812" spans="1:11" x14ac:dyDescent="0.15">
      <c r="A11812">
        <v>3876319</v>
      </c>
      <c r="B11812">
        <v>1</v>
      </c>
      <c r="C11812">
        <v>4</v>
      </c>
      <c r="D11812">
        <v>1</v>
      </c>
      <c r="E11812">
        <v>1056</v>
      </c>
      <c r="F11812">
        <v>4</v>
      </c>
      <c r="G11812">
        <v>67</v>
      </c>
      <c r="H11812">
        <v>6</v>
      </c>
      <c r="I11812">
        <v>7</v>
      </c>
      <c r="J11812">
        <v>9</v>
      </c>
      <c r="K11812">
        <v>41003076</v>
      </c>
    </row>
    <row r="11813" spans="1:11" x14ac:dyDescent="0.15">
      <c r="A11813">
        <v>3876319</v>
      </c>
      <c r="B11813">
        <v>1</v>
      </c>
      <c r="C11813">
        <v>5</v>
      </c>
      <c r="D11813">
        <v>1</v>
      </c>
      <c r="E11813">
        <v>1055</v>
      </c>
      <c r="F11813">
        <v>4</v>
      </c>
      <c r="G11813">
        <v>67</v>
      </c>
      <c r="H11813">
        <v>6</v>
      </c>
      <c r="I11813">
        <v>7</v>
      </c>
      <c r="J11813">
        <v>4</v>
      </c>
      <c r="K11813">
        <v>41003076</v>
      </c>
    </row>
    <row r="11814" spans="1:11" x14ac:dyDescent="0.15">
      <c r="A11814">
        <v>3876374</v>
      </c>
      <c r="B11814">
        <v>3</v>
      </c>
      <c r="C11814">
        <v>1</v>
      </c>
      <c r="D11814">
        <v>1</v>
      </c>
      <c r="E11814">
        <v>5013</v>
      </c>
      <c r="F11814">
        <v>5</v>
      </c>
      <c r="G11814">
        <v>68</v>
      </c>
      <c r="H11814">
        <v>10</v>
      </c>
      <c r="I11814">
        <v>9</v>
      </c>
      <c r="J11814">
        <v>9</v>
      </c>
      <c r="K11814">
        <v>41003076</v>
      </c>
    </row>
    <row r="11815" spans="1:11" x14ac:dyDescent="0.15">
      <c r="A11815">
        <v>3876374</v>
      </c>
      <c r="B11815">
        <v>3</v>
      </c>
      <c r="C11815">
        <v>2</v>
      </c>
      <c r="D11815">
        <v>1</v>
      </c>
      <c r="E11815">
        <v>5021</v>
      </c>
      <c r="F11815">
        <v>5</v>
      </c>
      <c r="G11815">
        <v>67</v>
      </c>
      <c r="H11815">
        <v>10</v>
      </c>
      <c r="I11815">
        <v>8</v>
      </c>
      <c r="J11815">
        <v>9</v>
      </c>
      <c r="K11815">
        <v>41003076</v>
      </c>
    </row>
    <row r="11816" spans="1:11" x14ac:dyDescent="0.15">
      <c r="A11816">
        <v>3876374</v>
      </c>
      <c r="B11816">
        <v>3</v>
      </c>
      <c r="C11816">
        <v>3</v>
      </c>
      <c r="D11816">
        <v>1</v>
      </c>
      <c r="E11816">
        <v>1056</v>
      </c>
      <c r="F11816">
        <v>4</v>
      </c>
      <c r="G11816">
        <v>67</v>
      </c>
      <c r="H11816">
        <v>10</v>
      </c>
      <c r="I11816">
        <v>8</v>
      </c>
      <c r="J11816">
        <v>9</v>
      </c>
      <c r="K11816">
        <v>41003076</v>
      </c>
    </row>
    <row r="11817" spans="1:11" x14ac:dyDescent="0.15">
      <c r="A11817">
        <v>3876374</v>
      </c>
      <c r="B11817">
        <v>3</v>
      </c>
      <c r="C11817">
        <v>4</v>
      </c>
      <c r="D11817">
        <v>1</v>
      </c>
      <c r="E11817">
        <v>5029</v>
      </c>
      <c r="F11817">
        <v>5</v>
      </c>
      <c r="G11817">
        <v>68</v>
      </c>
      <c r="H11817">
        <v>10</v>
      </c>
      <c r="I11817">
        <v>8</v>
      </c>
      <c r="J11817">
        <v>9</v>
      </c>
      <c r="K11817">
        <v>41003076</v>
      </c>
    </row>
    <row r="11818" spans="1:11" x14ac:dyDescent="0.15">
      <c r="A11818">
        <v>3876374</v>
      </c>
      <c r="B11818">
        <v>3</v>
      </c>
      <c r="C11818">
        <v>5</v>
      </c>
      <c r="D11818">
        <v>1</v>
      </c>
      <c r="E11818">
        <v>1012</v>
      </c>
      <c r="F11818">
        <v>4</v>
      </c>
      <c r="G11818">
        <v>67</v>
      </c>
      <c r="H11818">
        <v>10</v>
      </c>
      <c r="I11818">
        <v>8</v>
      </c>
      <c r="J11818">
        <v>9</v>
      </c>
      <c r="K11818">
        <v>41003076</v>
      </c>
    </row>
    <row r="11819" spans="1:11" x14ac:dyDescent="0.15">
      <c r="A11819">
        <v>3876475</v>
      </c>
      <c r="B11819">
        <v>1</v>
      </c>
      <c r="C11819">
        <v>1</v>
      </c>
      <c r="D11819">
        <v>1</v>
      </c>
      <c r="E11819">
        <v>5030</v>
      </c>
      <c r="F11819">
        <v>5</v>
      </c>
      <c r="G11819">
        <v>65</v>
      </c>
      <c r="H11819">
        <v>10</v>
      </c>
      <c r="I11819">
        <v>7</v>
      </c>
      <c r="J11819">
        <v>9</v>
      </c>
      <c r="K11819">
        <v>41003076</v>
      </c>
    </row>
    <row r="11820" spans="1:11" x14ac:dyDescent="0.15">
      <c r="A11820">
        <v>3876475</v>
      </c>
      <c r="B11820">
        <v>1</v>
      </c>
      <c r="C11820">
        <v>2</v>
      </c>
      <c r="D11820">
        <v>1</v>
      </c>
      <c r="E11820">
        <v>1016</v>
      </c>
      <c r="F11820">
        <v>4</v>
      </c>
      <c r="G11820">
        <v>65</v>
      </c>
      <c r="H11820">
        <v>9</v>
      </c>
      <c r="I11820">
        <v>7</v>
      </c>
      <c r="J11820">
        <v>4</v>
      </c>
      <c r="K11820">
        <v>41003076</v>
      </c>
    </row>
    <row r="11821" spans="1:11" x14ac:dyDescent="0.15">
      <c r="A11821">
        <v>3876475</v>
      </c>
      <c r="B11821">
        <v>1</v>
      </c>
      <c r="C11821">
        <v>3</v>
      </c>
      <c r="D11821">
        <v>1</v>
      </c>
      <c r="E11821">
        <v>5024</v>
      </c>
      <c r="F11821">
        <v>5</v>
      </c>
      <c r="G11821">
        <v>65</v>
      </c>
      <c r="H11821">
        <v>6</v>
      </c>
      <c r="I11821">
        <v>7</v>
      </c>
      <c r="J11821">
        <v>9</v>
      </c>
      <c r="K11821">
        <v>41003076</v>
      </c>
    </row>
    <row r="11822" spans="1:11" x14ac:dyDescent="0.15">
      <c r="A11822">
        <v>3876475</v>
      </c>
      <c r="B11822">
        <v>1</v>
      </c>
      <c r="C11822">
        <v>4</v>
      </c>
      <c r="D11822">
        <v>1</v>
      </c>
      <c r="E11822">
        <v>1056</v>
      </c>
      <c r="F11822">
        <v>4</v>
      </c>
      <c r="G11822">
        <v>65</v>
      </c>
      <c r="H11822">
        <v>3</v>
      </c>
      <c r="I11822">
        <v>7</v>
      </c>
      <c r="J11822">
        <v>9</v>
      </c>
      <c r="K11822">
        <v>41003076</v>
      </c>
    </row>
    <row r="11823" spans="1:11" x14ac:dyDescent="0.15">
      <c r="A11823">
        <v>3876475</v>
      </c>
      <c r="B11823">
        <v>1</v>
      </c>
      <c r="C11823">
        <v>5</v>
      </c>
      <c r="D11823">
        <v>1</v>
      </c>
      <c r="E11823">
        <v>1055</v>
      </c>
      <c r="F11823">
        <v>4</v>
      </c>
      <c r="G11823">
        <v>62</v>
      </c>
      <c r="H11823">
        <v>2</v>
      </c>
      <c r="I11823">
        <v>6</v>
      </c>
      <c r="J11823">
        <v>0</v>
      </c>
      <c r="K11823">
        <v>41003076</v>
      </c>
    </row>
    <row r="11824" spans="1:11" x14ac:dyDescent="0.15">
      <c r="A11824">
        <v>3876493</v>
      </c>
      <c r="B11824">
        <v>3</v>
      </c>
      <c r="C11824">
        <v>1</v>
      </c>
      <c r="D11824">
        <v>1</v>
      </c>
      <c r="E11824">
        <v>5033</v>
      </c>
      <c r="F11824">
        <v>5</v>
      </c>
      <c r="G11824">
        <v>68</v>
      </c>
      <c r="H11824">
        <v>10</v>
      </c>
      <c r="I11824">
        <v>9</v>
      </c>
      <c r="J11824">
        <v>9</v>
      </c>
      <c r="K11824">
        <v>41003076</v>
      </c>
    </row>
    <row r="11825" spans="1:11" x14ac:dyDescent="0.15">
      <c r="A11825">
        <v>3876493</v>
      </c>
      <c r="B11825">
        <v>3</v>
      </c>
      <c r="C11825">
        <v>2</v>
      </c>
      <c r="D11825">
        <v>1</v>
      </c>
      <c r="E11825">
        <v>5015</v>
      </c>
      <c r="F11825">
        <v>5</v>
      </c>
      <c r="G11825">
        <v>68</v>
      </c>
      <c r="H11825">
        <v>10</v>
      </c>
      <c r="I11825">
        <v>8</v>
      </c>
      <c r="J11825">
        <v>9</v>
      </c>
      <c r="K11825">
        <v>41003076</v>
      </c>
    </row>
    <row r="11826" spans="1:11" x14ac:dyDescent="0.15">
      <c r="A11826">
        <v>3876493</v>
      </c>
      <c r="B11826">
        <v>3</v>
      </c>
      <c r="C11826">
        <v>3</v>
      </c>
      <c r="D11826">
        <v>1</v>
      </c>
      <c r="E11826">
        <v>5005</v>
      </c>
      <c r="F11826">
        <v>5</v>
      </c>
      <c r="G11826">
        <v>68</v>
      </c>
      <c r="H11826">
        <v>10</v>
      </c>
      <c r="I11826">
        <v>9</v>
      </c>
      <c r="J11826">
        <v>8</v>
      </c>
      <c r="K11826">
        <v>41003076</v>
      </c>
    </row>
    <row r="11827" spans="1:11" x14ac:dyDescent="0.15">
      <c r="A11827">
        <v>3876493</v>
      </c>
      <c r="B11827">
        <v>3</v>
      </c>
      <c r="C11827">
        <v>4</v>
      </c>
      <c r="D11827">
        <v>1</v>
      </c>
      <c r="E11827">
        <v>5014</v>
      </c>
      <c r="F11827">
        <v>5</v>
      </c>
      <c r="G11827">
        <v>68</v>
      </c>
      <c r="H11827">
        <v>10</v>
      </c>
      <c r="I11827">
        <v>9</v>
      </c>
      <c r="J11827">
        <v>9</v>
      </c>
      <c r="K11827">
        <v>41003076</v>
      </c>
    </row>
    <row r="11828" spans="1:11" x14ac:dyDescent="0.15">
      <c r="A11828">
        <v>3876493</v>
      </c>
      <c r="B11828">
        <v>3</v>
      </c>
      <c r="C11828">
        <v>5</v>
      </c>
      <c r="D11828">
        <v>1</v>
      </c>
      <c r="E11828">
        <v>5053</v>
      </c>
      <c r="F11828">
        <v>5</v>
      </c>
      <c r="G11828">
        <v>68</v>
      </c>
      <c r="H11828">
        <v>10</v>
      </c>
      <c r="I11828">
        <v>8</v>
      </c>
      <c r="J11828">
        <v>6</v>
      </c>
      <c r="K11828">
        <v>41003076</v>
      </c>
    </row>
    <row r="11829" spans="1:11" x14ac:dyDescent="0.15">
      <c r="A11829">
        <v>3876660</v>
      </c>
      <c r="B11829">
        <v>1</v>
      </c>
      <c r="C11829">
        <v>1</v>
      </c>
      <c r="D11829">
        <v>1</v>
      </c>
      <c r="E11829">
        <v>5010</v>
      </c>
      <c r="F11829">
        <v>5</v>
      </c>
      <c r="G11829">
        <v>66</v>
      </c>
      <c r="H11829">
        <v>10</v>
      </c>
      <c r="I11829">
        <v>7</v>
      </c>
      <c r="J11829">
        <v>2</v>
      </c>
      <c r="K11829">
        <v>41003076</v>
      </c>
    </row>
    <row r="11830" spans="1:11" x14ac:dyDescent="0.15">
      <c r="A11830">
        <v>3876660</v>
      </c>
      <c r="B11830">
        <v>1</v>
      </c>
      <c r="C11830">
        <v>2</v>
      </c>
      <c r="D11830">
        <v>1</v>
      </c>
      <c r="E11830">
        <v>5034</v>
      </c>
      <c r="F11830">
        <v>5</v>
      </c>
      <c r="G11830">
        <v>66</v>
      </c>
      <c r="H11830">
        <v>10</v>
      </c>
      <c r="I11830">
        <v>7</v>
      </c>
      <c r="J11830">
        <v>9</v>
      </c>
      <c r="K11830">
        <v>41003076</v>
      </c>
    </row>
    <row r="11831" spans="1:11" x14ac:dyDescent="0.15">
      <c r="A11831">
        <v>3876660</v>
      </c>
      <c r="B11831">
        <v>1</v>
      </c>
      <c r="C11831">
        <v>3</v>
      </c>
      <c r="D11831">
        <v>1</v>
      </c>
      <c r="E11831">
        <v>1004</v>
      </c>
      <c r="F11831">
        <v>4</v>
      </c>
      <c r="G11831">
        <v>66</v>
      </c>
      <c r="H11831">
        <v>10</v>
      </c>
      <c r="I11831">
        <v>7</v>
      </c>
      <c r="J11831">
        <v>2</v>
      </c>
      <c r="K11831">
        <v>41003076</v>
      </c>
    </row>
    <row r="11832" spans="1:11" x14ac:dyDescent="0.15">
      <c r="A11832">
        <v>3876660</v>
      </c>
      <c r="B11832">
        <v>1</v>
      </c>
      <c r="C11832">
        <v>4</v>
      </c>
      <c r="D11832">
        <v>1</v>
      </c>
      <c r="E11832">
        <v>5011</v>
      </c>
      <c r="F11832">
        <v>5</v>
      </c>
      <c r="G11832">
        <v>66</v>
      </c>
      <c r="H11832">
        <v>10</v>
      </c>
      <c r="I11832">
        <v>7</v>
      </c>
      <c r="J11832">
        <v>1</v>
      </c>
      <c r="K11832">
        <v>41003076</v>
      </c>
    </row>
    <row r="11833" spans="1:11" x14ac:dyDescent="0.15">
      <c r="A11833">
        <v>3876660</v>
      </c>
      <c r="B11833">
        <v>1</v>
      </c>
      <c r="C11833">
        <v>5</v>
      </c>
      <c r="D11833">
        <v>1</v>
      </c>
      <c r="E11833">
        <v>1056</v>
      </c>
      <c r="F11833">
        <v>4</v>
      </c>
      <c r="G11833">
        <v>66</v>
      </c>
      <c r="H11833">
        <v>6</v>
      </c>
      <c r="I11833">
        <v>7</v>
      </c>
      <c r="J11833">
        <v>9</v>
      </c>
      <c r="K11833">
        <v>41003076</v>
      </c>
    </row>
    <row r="11834" spans="1:11" x14ac:dyDescent="0.15">
      <c r="A11834">
        <v>3877641</v>
      </c>
      <c r="B11834">
        <v>2</v>
      </c>
      <c r="C11834">
        <v>1</v>
      </c>
      <c r="D11834">
        <v>1</v>
      </c>
      <c r="E11834">
        <v>5014</v>
      </c>
      <c r="F11834">
        <v>5</v>
      </c>
      <c r="G11834">
        <v>68</v>
      </c>
      <c r="H11834">
        <v>10</v>
      </c>
      <c r="I11834">
        <v>8</v>
      </c>
      <c r="J11834">
        <v>9</v>
      </c>
      <c r="K11834">
        <v>41003076</v>
      </c>
    </row>
    <row r="11835" spans="1:11" x14ac:dyDescent="0.15">
      <c r="A11835">
        <v>3877641</v>
      </c>
      <c r="B11835">
        <v>2</v>
      </c>
      <c r="C11835">
        <v>2</v>
      </c>
      <c r="D11835">
        <v>1</v>
      </c>
      <c r="E11835">
        <v>5021</v>
      </c>
      <c r="F11835">
        <v>5</v>
      </c>
      <c r="G11835">
        <v>68</v>
      </c>
      <c r="H11835">
        <v>10</v>
      </c>
      <c r="I11835">
        <v>8</v>
      </c>
      <c r="J11835">
        <v>9</v>
      </c>
      <c r="K11835">
        <v>41003076</v>
      </c>
    </row>
    <row r="11836" spans="1:11" x14ac:dyDescent="0.15">
      <c r="A11836">
        <v>3877641</v>
      </c>
      <c r="B11836">
        <v>2</v>
      </c>
      <c r="C11836">
        <v>3</v>
      </c>
      <c r="D11836">
        <v>1</v>
      </c>
      <c r="E11836">
        <v>1056</v>
      </c>
      <c r="F11836">
        <v>4</v>
      </c>
      <c r="G11836">
        <v>68</v>
      </c>
      <c r="H11836">
        <v>10</v>
      </c>
      <c r="I11836">
        <v>7</v>
      </c>
      <c r="J11836">
        <v>9</v>
      </c>
      <c r="K11836">
        <v>41003076</v>
      </c>
    </row>
    <row r="11837" spans="1:11" x14ac:dyDescent="0.15">
      <c r="A11837">
        <v>3877641</v>
      </c>
      <c r="B11837">
        <v>2</v>
      </c>
      <c r="C11837">
        <v>4</v>
      </c>
      <c r="D11837">
        <v>1</v>
      </c>
      <c r="E11837">
        <v>5005</v>
      </c>
      <c r="F11837">
        <v>5</v>
      </c>
      <c r="G11837">
        <v>68</v>
      </c>
      <c r="H11837">
        <v>10</v>
      </c>
      <c r="I11837">
        <v>7</v>
      </c>
      <c r="J11837">
        <v>5</v>
      </c>
      <c r="K11837">
        <v>41003076</v>
      </c>
    </row>
    <row r="11838" spans="1:11" x14ac:dyDescent="0.15">
      <c r="A11838">
        <v>3877641</v>
      </c>
      <c r="B11838">
        <v>2</v>
      </c>
      <c r="C11838">
        <v>5</v>
      </c>
      <c r="D11838">
        <v>1</v>
      </c>
      <c r="E11838">
        <v>5029</v>
      </c>
      <c r="F11838">
        <v>5</v>
      </c>
      <c r="G11838">
        <v>68</v>
      </c>
      <c r="H11838">
        <v>10</v>
      </c>
      <c r="I11838">
        <v>7</v>
      </c>
      <c r="J11838">
        <v>9</v>
      </c>
      <c r="K11838">
        <v>41003076</v>
      </c>
    </row>
    <row r="11839" spans="1:11" x14ac:dyDescent="0.15">
      <c r="A11839">
        <v>3878303</v>
      </c>
      <c r="B11839">
        <v>2</v>
      </c>
      <c r="C11839">
        <v>1</v>
      </c>
      <c r="D11839">
        <v>1</v>
      </c>
      <c r="E11839">
        <v>5032</v>
      </c>
      <c r="F11839">
        <v>5</v>
      </c>
      <c r="G11839">
        <v>63</v>
      </c>
      <c r="H11839">
        <v>10</v>
      </c>
      <c r="I11839">
        <v>6</v>
      </c>
      <c r="J11839">
        <v>6</v>
      </c>
      <c r="K11839">
        <v>41003076</v>
      </c>
    </row>
    <row r="11840" spans="1:11" x14ac:dyDescent="0.15">
      <c r="A11840">
        <v>3878303</v>
      </c>
      <c r="B11840">
        <v>2</v>
      </c>
      <c r="C11840">
        <v>2</v>
      </c>
      <c r="D11840">
        <v>1</v>
      </c>
      <c r="E11840">
        <v>5014</v>
      </c>
      <c r="F11840">
        <v>5</v>
      </c>
      <c r="G11840">
        <v>63</v>
      </c>
      <c r="H11840">
        <v>10</v>
      </c>
      <c r="I11840">
        <v>6</v>
      </c>
      <c r="J11840">
        <v>6</v>
      </c>
      <c r="K11840">
        <v>41003076</v>
      </c>
    </row>
    <row r="11841" spans="1:11" x14ac:dyDescent="0.15">
      <c r="A11841">
        <v>3878303</v>
      </c>
      <c r="B11841">
        <v>2</v>
      </c>
      <c r="C11841">
        <v>3</v>
      </c>
      <c r="D11841">
        <v>1</v>
      </c>
      <c r="E11841">
        <v>1055</v>
      </c>
      <c r="F11841">
        <v>4</v>
      </c>
      <c r="G11841">
        <v>63</v>
      </c>
      <c r="H11841">
        <v>3</v>
      </c>
      <c r="I11841">
        <v>5</v>
      </c>
      <c r="J11841">
        <v>2</v>
      </c>
      <c r="K11841">
        <v>41003076</v>
      </c>
    </row>
    <row r="11842" spans="1:11" x14ac:dyDescent="0.15">
      <c r="A11842">
        <v>3878303</v>
      </c>
      <c r="B11842">
        <v>2</v>
      </c>
      <c r="C11842">
        <v>4</v>
      </c>
      <c r="D11842">
        <v>1</v>
      </c>
      <c r="E11842">
        <v>5021</v>
      </c>
      <c r="F11842">
        <v>5</v>
      </c>
      <c r="G11842">
        <v>63</v>
      </c>
      <c r="H11842">
        <v>10</v>
      </c>
      <c r="I11842">
        <v>6</v>
      </c>
      <c r="J11842">
        <v>9</v>
      </c>
      <c r="K11842">
        <v>41003076</v>
      </c>
    </row>
    <row r="11843" spans="1:11" x14ac:dyDescent="0.15">
      <c r="A11843">
        <v>3878303</v>
      </c>
      <c r="B11843">
        <v>2</v>
      </c>
      <c r="C11843">
        <v>5</v>
      </c>
      <c r="D11843">
        <v>1</v>
      </c>
      <c r="E11843">
        <v>1056</v>
      </c>
      <c r="F11843">
        <v>4</v>
      </c>
      <c r="G11843">
        <v>63</v>
      </c>
      <c r="H11843">
        <v>6</v>
      </c>
      <c r="I11843">
        <v>5</v>
      </c>
      <c r="J11843">
        <v>7</v>
      </c>
      <c r="K11843">
        <v>41003076</v>
      </c>
    </row>
    <row r="11844" spans="1:11" x14ac:dyDescent="0.15">
      <c r="A11844">
        <v>3878528</v>
      </c>
      <c r="B11844">
        <v>2</v>
      </c>
      <c r="C11844">
        <v>1</v>
      </c>
      <c r="D11844">
        <v>1</v>
      </c>
      <c r="E11844">
        <v>1022</v>
      </c>
      <c r="F11844">
        <v>4</v>
      </c>
      <c r="G11844">
        <v>69</v>
      </c>
      <c r="H11844">
        <v>10</v>
      </c>
      <c r="I11844">
        <v>8</v>
      </c>
      <c r="J11844">
        <v>8</v>
      </c>
      <c r="K11844">
        <v>41003076</v>
      </c>
    </row>
    <row r="11845" spans="1:11" x14ac:dyDescent="0.15">
      <c r="A11845">
        <v>3878528</v>
      </c>
      <c r="B11845">
        <v>2</v>
      </c>
      <c r="C11845">
        <v>2</v>
      </c>
      <c r="D11845">
        <v>1</v>
      </c>
      <c r="E11845">
        <v>5016</v>
      </c>
      <c r="F11845">
        <v>5</v>
      </c>
      <c r="G11845">
        <v>69</v>
      </c>
      <c r="H11845">
        <v>10</v>
      </c>
      <c r="I11845">
        <v>8</v>
      </c>
      <c r="J11845">
        <v>8</v>
      </c>
      <c r="K11845">
        <v>41003076</v>
      </c>
    </row>
    <row r="11846" spans="1:11" x14ac:dyDescent="0.15">
      <c r="A11846">
        <v>3878528</v>
      </c>
      <c r="B11846">
        <v>2</v>
      </c>
      <c r="C11846">
        <v>3</v>
      </c>
      <c r="D11846">
        <v>1</v>
      </c>
      <c r="E11846">
        <v>5024</v>
      </c>
      <c r="F11846">
        <v>5</v>
      </c>
      <c r="G11846">
        <v>69</v>
      </c>
      <c r="H11846">
        <v>10</v>
      </c>
      <c r="I11846">
        <v>9</v>
      </c>
      <c r="J11846">
        <v>9</v>
      </c>
      <c r="K11846">
        <v>41003076</v>
      </c>
    </row>
    <row r="11847" spans="1:11" x14ac:dyDescent="0.15">
      <c r="A11847">
        <v>3878528</v>
      </c>
      <c r="B11847">
        <v>2</v>
      </c>
      <c r="C11847">
        <v>4</v>
      </c>
      <c r="D11847">
        <v>1</v>
      </c>
      <c r="E11847">
        <v>5023</v>
      </c>
      <c r="F11847">
        <v>5</v>
      </c>
      <c r="G11847">
        <v>69</v>
      </c>
      <c r="H11847">
        <v>10</v>
      </c>
      <c r="I11847">
        <v>9</v>
      </c>
      <c r="J11847">
        <v>9</v>
      </c>
      <c r="K11847">
        <v>41003076</v>
      </c>
    </row>
    <row r="11848" spans="1:11" x14ac:dyDescent="0.15">
      <c r="A11848">
        <v>3878528</v>
      </c>
      <c r="B11848">
        <v>2</v>
      </c>
      <c r="C11848">
        <v>5</v>
      </c>
      <c r="D11848">
        <v>1</v>
      </c>
      <c r="E11848">
        <v>5011</v>
      </c>
      <c r="F11848">
        <v>5</v>
      </c>
      <c r="G11848">
        <v>69</v>
      </c>
      <c r="H11848">
        <v>10</v>
      </c>
      <c r="I11848">
        <v>8</v>
      </c>
      <c r="J11848">
        <v>1</v>
      </c>
      <c r="K11848">
        <v>41003076</v>
      </c>
    </row>
    <row r="11849" spans="1:11" x14ac:dyDescent="0.15">
      <c r="A11849">
        <v>3879138</v>
      </c>
      <c r="B11849">
        <v>1</v>
      </c>
      <c r="C11849">
        <v>1</v>
      </c>
      <c r="D11849">
        <v>1</v>
      </c>
      <c r="E11849">
        <v>1056</v>
      </c>
      <c r="F11849">
        <v>4</v>
      </c>
      <c r="G11849">
        <v>59</v>
      </c>
      <c r="H11849">
        <v>6</v>
      </c>
      <c r="I11849">
        <v>5</v>
      </c>
      <c r="J11849">
        <v>7</v>
      </c>
      <c r="K11849">
        <v>41003057</v>
      </c>
    </row>
    <row r="11850" spans="1:11" x14ac:dyDescent="0.15">
      <c r="A11850">
        <v>3879138</v>
      </c>
      <c r="B11850">
        <v>1</v>
      </c>
      <c r="C11850">
        <v>2</v>
      </c>
      <c r="D11850">
        <v>1</v>
      </c>
      <c r="E11850">
        <v>1054</v>
      </c>
      <c r="F11850">
        <v>4</v>
      </c>
      <c r="G11850">
        <v>59</v>
      </c>
      <c r="H11850">
        <v>5</v>
      </c>
      <c r="I11850">
        <v>6</v>
      </c>
      <c r="J11850">
        <v>6</v>
      </c>
      <c r="K11850">
        <v>41003057</v>
      </c>
    </row>
    <row r="11851" spans="1:11" x14ac:dyDescent="0.15">
      <c r="A11851">
        <v>3879138</v>
      </c>
      <c r="B11851">
        <v>1</v>
      </c>
      <c r="C11851">
        <v>3</v>
      </c>
      <c r="D11851">
        <v>1</v>
      </c>
      <c r="E11851">
        <v>1062</v>
      </c>
      <c r="F11851">
        <v>4</v>
      </c>
      <c r="G11851">
        <v>59</v>
      </c>
      <c r="H11851">
        <v>5</v>
      </c>
      <c r="I11851">
        <v>6</v>
      </c>
      <c r="J11851">
        <v>4</v>
      </c>
      <c r="K11851">
        <v>41003057</v>
      </c>
    </row>
    <row r="11852" spans="1:11" x14ac:dyDescent="0.15">
      <c r="A11852">
        <v>3879138</v>
      </c>
      <c r="B11852">
        <v>1</v>
      </c>
      <c r="C11852">
        <v>4</v>
      </c>
      <c r="D11852">
        <v>1</v>
      </c>
      <c r="E11852">
        <v>1016</v>
      </c>
      <c r="F11852">
        <v>4</v>
      </c>
      <c r="G11852">
        <v>59</v>
      </c>
      <c r="H11852">
        <v>6</v>
      </c>
      <c r="I11852">
        <v>6</v>
      </c>
      <c r="J11852">
        <v>2</v>
      </c>
      <c r="K11852">
        <v>41003057</v>
      </c>
    </row>
    <row r="11853" spans="1:11" x14ac:dyDescent="0.15">
      <c r="A11853">
        <v>3879138</v>
      </c>
      <c r="B11853">
        <v>1</v>
      </c>
      <c r="C11853">
        <v>5</v>
      </c>
      <c r="D11853">
        <v>1</v>
      </c>
      <c r="E11853">
        <v>1018</v>
      </c>
      <c r="F11853">
        <v>4</v>
      </c>
      <c r="G11853">
        <v>59</v>
      </c>
      <c r="H11853">
        <v>10</v>
      </c>
      <c r="I11853">
        <v>6</v>
      </c>
      <c r="J11853">
        <v>7</v>
      </c>
      <c r="K11853">
        <v>41003057</v>
      </c>
    </row>
    <row r="11854" spans="1:11" x14ac:dyDescent="0.15">
      <c r="A11854">
        <v>3879314</v>
      </c>
      <c r="B11854">
        <v>2</v>
      </c>
      <c r="C11854">
        <v>1</v>
      </c>
      <c r="D11854">
        <v>1</v>
      </c>
      <c r="E11854">
        <v>1016</v>
      </c>
      <c r="F11854">
        <v>4</v>
      </c>
      <c r="G11854">
        <v>66</v>
      </c>
      <c r="H11854">
        <v>10</v>
      </c>
      <c r="I11854">
        <v>7</v>
      </c>
      <c r="J11854">
        <v>8</v>
      </c>
      <c r="K11854">
        <v>41003076</v>
      </c>
    </row>
    <row r="11855" spans="1:11" x14ac:dyDescent="0.15">
      <c r="A11855">
        <v>3879314</v>
      </c>
      <c r="B11855">
        <v>2</v>
      </c>
      <c r="C11855">
        <v>2</v>
      </c>
      <c r="D11855">
        <v>1</v>
      </c>
      <c r="E11855">
        <v>5021</v>
      </c>
      <c r="F11855">
        <v>5</v>
      </c>
      <c r="G11855">
        <v>66</v>
      </c>
      <c r="H11855">
        <v>9</v>
      </c>
      <c r="I11855">
        <v>7</v>
      </c>
      <c r="J11855">
        <v>9</v>
      </c>
      <c r="K11855">
        <v>41003076</v>
      </c>
    </row>
    <row r="11856" spans="1:11" x14ac:dyDescent="0.15">
      <c r="A11856">
        <v>3879314</v>
      </c>
      <c r="B11856">
        <v>2</v>
      </c>
      <c r="C11856">
        <v>3</v>
      </c>
      <c r="D11856">
        <v>1</v>
      </c>
      <c r="E11856">
        <v>1063</v>
      </c>
      <c r="F11856">
        <v>4</v>
      </c>
      <c r="G11856">
        <v>66</v>
      </c>
      <c r="H11856">
        <v>6</v>
      </c>
      <c r="I11856">
        <v>7</v>
      </c>
      <c r="J11856">
        <v>9</v>
      </c>
      <c r="K11856">
        <v>41003076</v>
      </c>
    </row>
    <row r="11857" spans="1:11" x14ac:dyDescent="0.15">
      <c r="A11857">
        <v>3879314</v>
      </c>
      <c r="B11857">
        <v>2</v>
      </c>
      <c r="C11857">
        <v>4</v>
      </c>
      <c r="D11857">
        <v>1</v>
      </c>
      <c r="E11857">
        <v>1056</v>
      </c>
      <c r="F11857">
        <v>4</v>
      </c>
      <c r="G11857">
        <v>66</v>
      </c>
      <c r="H11857">
        <v>6</v>
      </c>
      <c r="I11857">
        <v>7</v>
      </c>
      <c r="J11857">
        <v>9</v>
      </c>
      <c r="K11857">
        <v>41003076</v>
      </c>
    </row>
    <row r="11858" spans="1:11" x14ac:dyDescent="0.15">
      <c r="A11858">
        <v>3879314</v>
      </c>
      <c r="B11858">
        <v>2</v>
      </c>
      <c r="C11858">
        <v>5</v>
      </c>
      <c r="D11858">
        <v>1</v>
      </c>
      <c r="E11858">
        <v>1017</v>
      </c>
      <c r="F11858">
        <v>4</v>
      </c>
      <c r="G11858">
        <v>66</v>
      </c>
      <c r="H11858">
        <v>10</v>
      </c>
      <c r="I11858">
        <v>7</v>
      </c>
      <c r="J11858">
        <v>5</v>
      </c>
      <c r="K11858">
        <v>41003076</v>
      </c>
    </row>
    <row r="11859" spans="1:11" x14ac:dyDescent="0.15">
      <c r="A11859">
        <v>3879707</v>
      </c>
      <c r="B11859">
        <v>2</v>
      </c>
      <c r="C11859">
        <v>1</v>
      </c>
      <c r="D11859">
        <v>1</v>
      </c>
      <c r="E11859">
        <v>1071</v>
      </c>
      <c r="F11859">
        <v>4</v>
      </c>
      <c r="G11859">
        <v>60</v>
      </c>
      <c r="H11859">
        <v>0</v>
      </c>
      <c r="I11859">
        <v>2</v>
      </c>
      <c r="J11859">
        <v>0</v>
      </c>
      <c r="K11859">
        <v>41003076</v>
      </c>
    </row>
    <row r="11860" spans="1:11" x14ac:dyDescent="0.15">
      <c r="A11860">
        <v>3879707</v>
      </c>
      <c r="B11860">
        <v>2</v>
      </c>
      <c r="C11860">
        <v>2</v>
      </c>
      <c r="D11860">
        <v>1</v>
      </c>
      <c r="E11860">
        <v>1043</v>
      </c>
      <c r="F11860">
        <v>4</v>
      </c>
      <c r="G11860">
        <v>60</v>
      </c>
      <c r="H11860">
        <v>0</v>
      </c>
      <c r="I11860">
        <v>0</v>
      </c>
      <c r="J11860">
        <v>0</v>
      </c>
      <c r="K11860">
        <v>41003076</v>
      </c>
    </row>
    <row r="11861" spans="1:11" x14ac:dyDescent="0.15">
      <c r="A11861">
        <v>3879707</v>
      </c>
      <c r="B11861">
        <v>2</v>
      </c>
      <c r="C11861">
        <v>3</v>
      </c>
      <c r="D11861">
        <v>1</v>
      </c>
      <c r="E11861">
        <v>1016</v>
      </c>
      <c r="F11861">
        <v>4</v>
      </c>
      <c r="G11861">
        <v>58</v>
      </c>
      <c r="H11861">
        <v>2</v>
      </c>
      <c r="I11861">
        <v>2</v>
      </c>
      <c r="J11861">
        <v>2</v>
      </c>
      <c r="K11861">
        <v>41003076</v>
      </c>
    </row>
    <row r="11862" spans="1:11" x14ac:dyDescent="0.15">
      <c r="A11862">
        <v>3879707</v>
      </c>
      <c r="B11862">
        <v>2</v>
      </c>
      <c r="C11862">
        <v>4</v>
      </c>
      <c r="D11862">
        <v>1</v>
      </c>
      <c r="E11862">
        <v>1018</v>
      </c>
      <c r="F11862">
        <v>4</v>
      </c>
      <c r="G11862">
        <v>1</v>
      </c>
      <c r="H11862">
        <v>0</v>
      </c>
      <c r="I11862">
        <v>0</v>
      </c>
      <c r="J11862">
        <v>0</v>
      </c>
      <c r="K11862">
        <v>41003076</v>
      </c>
    </row>
    <row r="11863" spans="1:11" x14ac:dyDescent="0.15">
      <c r="A11863">
        <v>3879707</v>
      </c>
      <c r="B11863">
        <v>2</v>
      </c>
      <c r="C11863">
        <v>5</v>
      </c>
      <c r="D11863">
        <v>1</v>
      </c>
      <c r="E11863">
        <v>1053</v>
      </c>
      <c r="F11863">
        <v>4</v>
      </c>
      <c r="G11863">
        <v>19</v>
      </c>
      <c r="H11863">
        <v>0</v>
      </c>
      <c r="I11863">
        <v>0</v>
      </c>
      <c r="J11863">
        <v>0</v>
      </c>
      <c r="K11863">
        <v>41003076</v>
      </c>
    </row>
    <row r="11864" spans="1:11" x14ac:dyDescent="0.15">
      <c r="A11864">
        <v>3880694</v>
      </c>
      <c r="B11864">
        <v>3</v>
      </c>
      <c r="C11864">
        <v>1</v>
      </c>
      <c r="D11864">
        <v>1</v>
      </c>
      <c r="E11864">
        <v>5033</v>
      </c>
      <c r="F11864">
        <v>5</v>
      </c>
      <c r="G11864">
        <v>69</v>
      </c>
      <c r="H11864">
        <v>10</v>
      </c>
      <c r="I11864">
        <v>9</v>
      </c>
      <c r="J11864">
        <v>9</v>
      </c>
      <c r="K11864">
        <v>41003076</v>
      </c>
    </row>
    <row r="11865" spans="1:11" x14ac:dyDescent="0.15">
      <c r="A11865">
        <v>3880694</v>
      </c>
      <c r="B11865">
        <v>3</v>
      </c>
      <c r="C11865">
        <v>2</v>
      </c>
      <c r="D11865">
        <v>1</v>
      </c>
      <c r="E11865">
        <v>5014</v>
      </c>
      <c r="F11865">
        <v>5</v>
      </c>
      <c r="G11865">
        <v>69</v>
      </c>
      <c r="H11865">
        <v>10</v>
      </c>
      <c r="I11865">
        <v>9</v>
      </c>
      <c r="J11865">
        <v>9</v>
      </c>
      <c r="K11865">
        <v>41003076</v>
      </c>
    </row>
    <row r="11866" spans="1:11" x14ac:dyDescent="0.15">
      <c r="A11866">
        <v>3880694</v>
      </c>
      <c r="B11866">
        <v>3</v>
      </c>
      <c r="C11866">
        <v>3</v>
      </c>
      <c r="D11866">
        <v>1</v>
      </c>
      <c r="E11866">
        <v>5030</v>
      </c>
      <c r="F11866">
        <v>5</v>
      </c>
      <c r="G11866">
        <v>69</v>
      </c>
      <c r="H11866">
        <v>10</v>
      </c>
      <c r="I11866">
        <v>8</v>
      </c>
      <c r="J11866">
        <v>9</v>
      </c>
      <c r="K11866">
        <v>41003076</v>
      </c>
    </row>
    <row r="11867" spans="1:11" x14ac:dyDescent="0.15">
      <c r="A11867">
        <v>3880694</v>
      </c>
      <c r="B11867">
        <v>3</v>
      </c>
      <c r="C11867">
        <v>4</v>
      </c>
      <c r="D11867">
        <v>1</v>
      </c>
      <c r="E11867">
        <v>5053</v>
      </c>
      <c r="F11867">
        <v>5</v>
      </c>
      <c r="G11867">
        <v>69</v>
      </c>
      <c r="H11867">
        <v>10</v>
      </c>
      <c r="I11867">
        <v>8</v>
      </c>
      <c r="J11867">
        <v>8</v>
      </c>
      <c r="K11867">
        <v>41003076</v>
      </c>
    </row>
    <row r="11868" spans="1:11" x14ac:dyDescent="0.15">
      <c r="A11868">
        <v>3880694</v>
      </c>
      <c r="B11868">
        <v>3</v>
      </c>
      <c r="C11868">
        <v>5</v>
      </c>
      <c r="D11868">
        <v>1</v>
      </c>
      <c r="E11868">
        <v>5006</v>
      </c>
      <c r="F11868">
        <v>5</v>
      </c>
      <c r="G11868">
        <v>56</v>
      </c>
      <c r="H11868">
        <v>6</v>
      </c>
      <c r="I11868">
        <v>7</v>
      </c>
      <c r="J11868">
        <v>9</v>
      </c>
      <c r="K11868">
        <v>41003076</v>
      </c>
    </row>
    <row r="11869" spans="1:11" x14ac:dyDescent="0.15">
      <c r="A11869">
        <v>3881623</v>
      </c>
      <c r="B11869">
        <v>3</v>
      </c>
      <c r="C11869">
        <v>1</v>
      </c>
      <c r="D11869">
        <v>1</v>
      </c>
      <c r="E11869">
        <v>5001</v>
      </c>
      <c r="F11869">
        <v>5</v>
      </c>
      <c r="G11869">
        <v>70</v>
      </c>
      <c r="H11869">
        <v>10</v>
      </c>
      <c r="I11869">
        <v>9</v>
      </c>
      <c r="J11869">
        <v>9</v>
      </c>
      <c r="K11869">
        <v>41003076</v>
      </c>
    </row>
    <row r="11870" spans="1:11" x14ac:dyDescent="0.15">
      <c r="A11870">
        <v>3881623</v>
      </c>
      <c r="B11870">
        <v>3</v>
      </c>
      <c r="C11870">
        <v>2</v>
      </c>
      <c r="D11870">
        <v>1</v>
      </c>
      <c r="E11870">
        <v>5011</v>
      </c>
      <c r="F11870">
        <v>5</v>
      </c>
      <c r="G11870">
        <v>70</v>
      </c>
      <c r="H11870">
        <v>10</v>
      </c>
      <c r="I11870">
        <v>9</v>
      </c>
      <c r="J11870">
        <v>9</v>
      </c>
      <c r="K11870">
        <v>41003076</v>
      </c>
    </row>
    <row r="11871" spans="1:11" x14ac:dyDescent="0.15">
      <c r="A11871">
        <v>3881623</v>
      </c>
      <c r="B11871">
        <v>3</v>
      </c>
      <c r="C11871">
        <v>3</v>
      </c>
      <c r="D11871">
        <v>1</v>
      </c>
      <c r="E11871">
        <v>5034</v>
      </c>
      <c r="F11871">
        <v>5</v>
      </c>
      <c r="G11871">
        <v>70</v>
      </c>
      <c r="H11871">
        <v>10</v>
      </c>
      <c r="I11871">
        <v>9</v>
      </c>
      <c r="J11871">
        <v>9</v>
      </c>
      <c r="K11871">
        <v>41003076</v>
      </c>
    </row>
    <row r="11872" spans="1:11" x14ac:dyDescent="0.15">
      <c r="A11872">
        <v>3881623</v>
      </c>
      <c r="B11872">
        <v>3</v>
      </c>
      <c r="C11872">
        <v>4</v>
      </c>
      <c r="D11872">
        <v>1</v>
      </c>
      <c r="E11872">
        <v>5040</v>
      </c>
      <c r="F11872">
        <v>5</v>
      </c>
      <c r="G11872">
        <v>70</v>
      </c>
      <c r="H11872">
        <v>10</v>
      </c>
      <c r="I11872">
        <v>9</v>
      </c>
      <c r="J11872">
        <v>9</v>
      </c>
      <c r="K11872">
        <v>41003076</v>
      </c>
    </row>
    <row r="11873" spans="1:11" x14ac:dyDescent="0.15">
      <c r="A11873">
        <v>3881623</v>
      </c>
      <c r="B11873">
        <v>3</v>
      </c>
      <c r="C11873">
        <v>5</v>
      </c>
      <c r="D11873">
        <v>1</v>
      </c>
      <c r="E11873">
        <v>5024</v>
      </c>
      <c r="F11873">
        <v>5</v>
      </c>
      <c r="G11873">
        <v>70</v>
      </c>
      <c r="H11873">
        <v>10</v>
      </c>
      <c r="I11873">
        <v>9</v>
      </c>
      <c r="J11873">
        <v>9</v>
      </c>
      <c r="K11873">
        <v>41003076</v>
      </c>
    </row>
    <row r="11874" spans="1:11" x14ac:dyDescent="0.15">
      <c r="A11874">
        <v>3881685</v>
      </c>
      <c r="B11874">
        <v>1</v>
      </c>
      <c r="C11874">
        <v>1</v>
      </c>
      <c r="D11874">
        <v>1</v>
      </c>
      <c r="E11874">
        <v>3013</v>
      </c>
      <c r="F11874">
        <v>2</v>
      </c>
      <c r="G11874">
        <v>1</v>
      </c>
      <c r="H11874">
        <v>0</v>
      </c>
      <c r="I11874">
        <v>0</v>
      </c>
      <c r="J11874">
        <v>0</v>
      </c>
      <c r="K11874">
        <v>41003076</v>
      </c>
    </row>
    <row r="11875" spans="1:11" x14ac:dyDescent="0.15">
      <c r="A11875">
        <v>3881685</v>
      </c>
      <c r="B11875">
        <v>1</v>
      </c>
      <c r="C11875">
        <v>2</v>
      </c>
      <c r="D11875">
        <v>1</v>
      </c>
      <c r="E11875">
        <v>1041</v>
      </c>
      <c r="F11875">
        <v>4</v>
      </c>
      <c r="G11875">
        <v>52</v>
      </c>
      <c r="H11875">
        <v>6</v>
      </c>
      <c r="I11875">
        <v>6</v>
      </c>
      <c r="J11875">
        <v>9</v>
      </c>
      <c r="K11875">
        <v>41003076</v>
      </c>
    </row>
    <row r="11876" spans="1:11" x14ac:dyDescent="0.15">
      <c r="A11876">
        <v>3881685</v>
      </c>
      <c r="B11876">
        <v>1</v>
      </c>
      <c r="C11876">
        <v>3</v>
      </c>
      <c r="D11876">
        <v>1</v>
      </c>
      <c r="E11876">
        <v>1034</v>
      </c>
      <c r="F11876">
        <v>4</v>
      </c>
      <c r="G11876">
        <v>52</v>
      </c>
      <c r="H11876">
        <v>0</v>
      </c>
      <c r="I11876">
        <v>0</v>
      </c>
      <c r="J11876">
        <v>0</v>
      </c>
      <c r="K11876">
        <v>41003076</v>
      </c>
    </row>
    <row r="11877" spans="1:11" x14ac:dyDescent="0.15">
      <c r="A11877">
        <v>3881685</v>
      </c>
      <c r="B11877">
        <v>1</v>
      </c>
      <c r="C11877">
        <v>4</v>
      </c>
      <c r="D11877">
        <v>1</v>
      </c>
      <c r="E11877">
        <v>1050</v>
      </c>
      <c r="F11877">
        <v>4</v>
      </c>
      <c r="G11877">
        <v>52</v>
      </c>
      <c r="H11877">
        <v>0</v>
      </c>
      <c r="I11877">
        <v>0</v>
      </c>
      <c r="J11877">
        <v>0</v>
      </c>
      <c r="K11877">
        <v>41003076</v>
      </c>
    </row>
    <row r="11878" spans="1:11" x14ac:dyDescent="0.15">
      <c r="A11878">
        <v>3881685</v>
      </c>
      <c r="B11878">
        <v>1</v>
      </c>
      <c r="C11878">
        <v>5</v>
      </c>
      <c r="D11878">
        <v>1</v>
      </c>
      <c r="E11878">
        <v>3013</v>
      </c>
      <c r="F11878">
        <v>2</v>
      </c>
      <c r="G11878">
        <v>1</v>
      </c>
      <c r="H11878">
        <v>0</v>
      </c>
      <c r="I11878">
        <v>0</v>
      </c>
      <c r="J11878">
        <v>0</v>
      </c>
      <c r="K11878">
        <v>41003076</v>
      </c>
    </row>
    <row r="11879" spans="1:11" x14ac:dyDescent="0.15">
      <c r="A11879">
        <v>3881804</v>
      </c>
      <c r="B11879">
        <v>2</v>
      </c>
      <c r="C11879">
        <v>1</v>
      </c>
      <c r="D11879">
        <v>1</v>
      </c>
      <c r="E11879">
        <v>1013</v>
      </c>
      <c r="F11879">
        <v>4</v>
      </c>
      <c r="G11879">
        <v>61</v>
      </c>
      <c r="H11879">
        <v>10</v>
      </c>
      <c r="I11879">
        <v>7</v>
      </c>
      <c r="J11879">
        <v>3</v>
      </c>
      <c r="K11879">
        <v>41003076</v>
      </c>
    </row>
    <row r="11880" spans="1:11" x14ac:dyDescent="0.15">
      <c r="A11880">
        <v>3881804</v>
      </c>
      <c r="B11880">
        <v>2</v>
      </c>
      <c r="C11880">
        <v>2</v>
      </c>
      <c r="D11880">
        <v>1</v>
      </c>
      <c r="E11880">
        <v>1043</v>
      </c>
      <c r="F11880">
        <v>4</v>
      </c>
      <c r="G11880">
        <v>61</v>
      </c>
      <c r="H11880">
        <v>6</v>
      </c>
      <c r="I11880">
        <v>0</v>
      </c>
      <c r="J11880">
        <v>7</v>
      </c>
      <c r="K11880">
        <v>41003076</v>
      </c>
    </row>
    <row r="11881" spans="1:11" x14ac:dyDescent="0.15">
      <c r="A11881">
        <v>3881804</v>
      </c>
      <c r="B11881">
        <v>2</v>
      </c>
      <c r="C11881">
        <v>3</v>
      </c>
      <c r="D11881">
        <v>1</v>
      </c>
      <c r="E11881">
        <v>1050</v>
      </c>
      <c r="F11881">
        <v>4</v>
      </c>
      <c r="G11881">
        <v>61</v>
      </c>
      <c r="H11881">
        <v>10</v>
      </c>
      <c r="I11881">
        <v>0</v>
      </c>
      <c r="J11881">
        <v>9</v>
      </c>
      <c r="K11881">
        <v>41003076</v>
      </c>
    </row>
    <row r="11882" spans="1:11" x14ac:dyDescent="0.15">
      <c r="A11882">
        <v>3881804</v>
      </c>
      <c r="B11882">
        <v>2</v>
      </c>
      <c r="C11882">
        <v>4</v>
      </c>
      <c r="D11882">
        <v>1</v>
      </c>
      <c r="E11882">
        <v>1001</v>
      </c>
      <c r="F11882">
        <v>4</v>
      </c>
      <c r="G11882">
        <v>61</v>
      </c>
      <c r="H11882">
        <v>10</v>
      </c>
      <c r="I11882">
        <v>0</v>
      </c>
      <c r="J11882">
        <v>0</v>
      </c>
      <c r="K11882">
        <v>41003076</v>
      </c>
    </row>
    <row r="11883" spans="1:11" x14ac:dyDescent="0.15">
      <c r="A11883">
        <v>3881804</v>
      </c>
      <c r="B11883">
        <v>2</v>
      </c>
      <c r="C11883">
        <v>5</v>
      </c>
      <c r="D11883">
        <v>1</v>
      </c>
      <c r="E11883">
        <v>1070</v>
      </c>
      <c r="F11883">
        <v>4</v>
      </c>
      <c r="G11883">
        <v>61</v>
      </c>
      <c r="H11883">
        <v>0</v>
      </c>
      <c r="I11883">
        <v>1</v>
      </c>
      <c r="J11883">
        <v>1</v>
      </c>
      <c r="K11883">
        <v>41003076</v>
      </c>
    </row>
    <row r="11884" spans="1:11" x14ac:dyDescent="0.15">
      <c r="A11884">
        <v>3882743</v>
      </c>
      <c r="B11884">
        <v>1</v>
      </c>
      <c r="C11884">
        <v>1</v>
      </c>
      <c r="D11884">
        <v>1</v>
      </c>
      <c r="E11884">
        <v>1010</v>
      </c>
      <c r="F11884">
        <v>4</v>
      </c>
      <c r="G11884">
        <v>64</v>
      </c>
      <c r="H11884">
        <v>4</v>
      </c>
      <c r="I11884">
        <v>6</v>
      </c>
      <c r="J11884">
        <v>0</v>
      </c>
      <c r="K11884">
        <v>41003076</v>
      </c>
    </row>
    <row r="11885" spans="1:11" x14ac:dyDescent="0.15">
      <c r="A11885">
        <v>3882743</v>
      </c>
      <c r="B11885">
        <v>1</v>
      </c>
      <c r="C11885">
        <v>2</v>
      </c>
      <c r="D11885">
        <v>1</v>
      </c>
      <c r="E11885">
        <v>1014</v>
      </c>
      <c r="F11885">
        <v>4</v>
      </c>
      <c r="G11885">
        <v>64</v>
      </c>
      <c r="H11885">
        <v>6</v>
      </c>
      <c r="I11885">
        <v>7</v>
      </c>
      <c r="J11885">
        <v>9</v>
      </c>
      <c r="K11885">
        <v>41003076</v>
      </c>
    </row>
    <row r="11886" spans="1:11" x14ac:dyDescent="0.15">
      <c r="A11886">
        <v>3882743</v>
      </c>
      <c r="B11886">
        <v>1</v>
      </c>
      <c r="C11886">
        <v>3</v>
      </c>
      <c r="D11886">
        <v>1</v>
      </c>
      <c r="E11886">
        <v>5035</v>
      </c>
      <c r="F11886">
        <v>5</v>
      </c>
      <c r="G11886">
        <v>64</v>
      </c>
      <c r="H11886">
        <v>6</v>
      </c>
      <c r="I11886">
        <v>7</v>
      </c>
      <c r="J11886">
        <v>9</v>
      </c>
      <c r="K11886">
        <v>41003076</v>
      </c>
    </row>
    <row r="11887" spans="1:11" x14ac:dyDescent="0.15">
      <c r="A11887">
        <v>3882743</v>
      </c>
      <c r="B11887">
        <v>1</v>
      </c>
      <c r="C11887">
        <v>4</v>
      </c>
      <c r="D11887">
        <v>1</v>
      </c>
      <c r="E11887">
        <v>1063</v>
      </c>
      <c r="F11887">
        <v>4</v>
      </c>
      <c r="G11887">
        <v>64</v>
      </c>
      <c r="H11887">
        <v>3</v>
      </c>
      <c r="I11887">
        <v>7</v>
      </c>
      <c r="J11887">
        <v>9</v>
      </c>
      <c r="K11887">
        <v>41003076</v>
      </c>
    </row>
    <row r="11888" spans="1:11" x14ac:dyDescent="0.15">
      <c r="A11888">
        <v>3882743</v>
      </c>
      <c r="B11888">
        <v>1</v>
      </c>
      <c r="C11888">
        <v>5</v>
      </c>
      <c r="D11888">
        <v>1</v>
      </c>
      <c r="E11888">
        <v>5023</v>
      </c>
      <c r="F11888">
        <v>5</v>
      </c>
      <c r="G11888">
        <v>64</v>
      </c>
      <c r="H11888">
        <v>10</v>
      </c>
      <c r="I11888">
        <v>7</v>
      </c>
      <c r="J11888">
        <v>9</v>
      </c>
      <c r="K11888">
        <v>41003076</v>
      </c>
    </row>
    <row r="11889" spans="1:11" x14ac:dyDescent="0.15">
      <c r="A11889">
        <v>3886214</v>
      </c>
      <c r="B11889">
        <v>1</v>
      </c>
      <c r="C11889">
        <v>1</v>
      </c>
      <c r="D11889">
        <v>1</v>
      </c>
      <c r="E11889">
        <v>1027</v>
      </c>
      <c r="F11889">
        <v>4</v>
      </c>
      <c r="G11889">
        <v>35</v>
      </c>
      <c r="H11889">
        <v>0</v>
      </c>
      <c r="I11889">
        <v>0</v>
      </c>
      <c r="J11889">
        <v>0</v>
      </c>
      <c r="K11889">
        <v>41003076</v>
      </c>
    </row>
    <row r="11890" spans="1:11" x14ac:dyDescent="0.15">
      <c r="A11890">
        <v>3886214</v>
      </c>
      <c r="B11890">
        <v>1</v>
      </c>
      <c r="C11890">
        <v>2</v>
      </c>
      <c r="D11890">
        <v>1</v>
      </c>
      <c r="E11890">
        <v>1041</v>
      </c>
      <c r="F11890">
        <v>4</v>
      </c>
      <c r="G11890">
        <v>35</v>
      </c>
      <c r="H11890">
        <v>0</v>
      </c>
      <c r="I11890">
        <v>0</v>
      </c>
      <c r="J11890">
        <v>1</v>
      </c>
      <c r="K11890">
        <v>41003076</v>
      </c>
    </row>
    <row r="11891" spans="1:11" x14ac:dyDescent="0.15">
      <c r="A11891">
        <v>3886214</v>
      </c>
      <c r="B11891">
        <v>1</v>
      </c>
      <c r="C11891">
        <v>3</v>
      </c>
      <c r="D11891">
        <v>1</v>
      </c>
      <c r="E11891">
        <v>1031</v>
      </c>
      <c r="F11891">
        <v>4</v>
      </c>
      <c r="G11891">
        <v>35</v>
      </c>
      <c r="H11891">
        <v>1</v>
      </c>
      <c r="I11891">
        <v>1</v>
      </c>
      <c r="J11891">
        <v>3</v>
      </c>
      <c r="K11891">
        <v>41003076</v>
      </c>
    </row>
    <row r="11892" spans="1:11" x14ac:dyDescent="0.15">
      <c r="A11892">
        <v>3886214</v>
      </c>
      <c r="B11892">
        <v>1</v>
      </c>
      <c r="C11892">
        <v>4</v>
      </c>
      <c r="D11892">
        <v>1</v>
      </c>
      <c r="E11892">
        <v>1043</v>
      </c>
      <c r="F11892">
        <v>4</v>
      </c>
      <c r="G11892">
        <v>35</v>
      </c>
      <c r="H11892">
        <v>1</v>
      </c>
      <c r="I11892">
        <v>1</v>
      </c>
      <c r="J11892">
        <v>1</v>
      </c>
      <c r="K11892">
        <v>41003076</v>
      </c>
    </row>
    <row r="11893" spans="1:11" x14ac:dyDescent="0.15">
      <c r="A11893">
        <v>3886214</v>
      </c>
      <c r="B11893">
        <v>1</v>
      </c>
      <c r="C11893">
        <v>5</v>
      </c>
      <c r="D11893">
        <v>1</v>
      </c>
      <c r="E11893">
        <v>1050</v>
      </c>
      <c r="F11893">
        <v>4</v>
      </c>
      <c r="G11893">
        <v>35</v>
      </c>
      <c r="H11893">
        <v>1</v>
      </c>
      <c r="I11893">
        <v>1</v>
      </c>
      <c r="J11893">
        <v>1</v>
      </c>
      <c r="K11893">
        <v>41003076</v>
      </c>
    </row>
    <row r="11894" spans="1:11" x14ac:dyDescent="0.15">
      <c r="A11894">
        <v>3888183</v>
      </c>
      <c r="B11894">
        <v>2</v>
      </c>
      <c r="C11894">
        <v>1</v>
      </c>
      <c r="D11894">
        <v>1</v>
      </c>
      <c r="E11894">
        <v>5005</v>
      </c>
      <c r="F11894">
        <v>5</v>
      </c>
      <c r="G11894">
        <v>67</v>
      </c>
      <c r="H11894">
        <v>10</v>
      </c>
      <c r="I11894">
        <v>7</v>
      </c>
      <c r="J11894">
        <v>3</v>
      </c>
      <c r="K11894">
        <v>41003076</v>
      </c>
    </row>
    <row r="11895" spans="1:11" x14ac:dyDescent="0.15">
      <c r="A11895">
        <v>3888183</v>
      </c>
      <c r="B11895">
        <v>2</v>
      </c>
      <c r="C11895">
        <v>2</v>
      </c>
      <c r="D11895">
        <v>1</v>
      </c>
      <c r="E11895">
        <v>1049</v>
      </c>
      <c r="F11895">
        <v>4</v>
      </c>
      <c r="G11895">
        <v>20</v>
      </c>
      <c r="H11895">
        <v>0</v>
      </c>
      <c r="I11895">
        <v>0</v>
      </c>
      <c r="J11895">
        <v>0</v>
      </c>
      <c r="K11895">
        <v>41003076</v>
      </c>
    </row>
    <row r="11896" spans="1:11" x14ac:dyDescent="0.15">
      <c r="A11896">
        <v>3888183</v>
      </c>
      <c r="B11896">
        <v>2</v>
      </c>
      <c r="C11896">
        <v>3</v>
      </c>
      <c r="D11896">
        <v>1</v>
      </c>
      <c r="E11896">
        <v>1055</v>
      </c>
      <c r="F11896">
        <v>4</v>
      </c>
      <c r="G11896">
        <v>65</v>
      </c>
      <c r="H11896">
        <v>3</v>
      </c>
      <c r="I11896">
        <v>5</v>
      </c>
      <c r="J11896">
        <v>3</v>
      </c>
      <c r="K11896">
        <v>41003076</v>
      </c>
    </row>
    <row r="11897" spans="1:11" x14ac:dyDescent="0.15">
      <c r="A11897">
        <v>3888183</v>
      </c>
      <c r="B11897">
        <v>2</v>
      </c>
      <c r="C11897">
        <v>4</v>
      </c>
      <c r="D11897">
        <v>1</v>
      </c>
      <c r="E11897">
        <v>5021</v>
      </c>
      <c r="F11897">
        <v>5</v>
      </c>
      <c r="G11897">
        <v>67</v>
      </c>
      <c r="H11897">
        <v>10</v>
      </c>
      <c r="I11897">
        <v>7</v>
      </c>
      <c r="J11897">
        <v>9</v>
      </c>
      <c r="K11897">
        <v>41003076</v>
      </c>
    </row>
    <row r="11898" spans="1:11" x14ac:dyDescent="0.15">
      <c r="A11898">
        <v>3888183</v>
      </c>
      <c r="B11898">
        <v>2</v>
      </c>
      <c r="C11898">
        <v>5</v>
      </c>
      <c r="D11898">
        <v>1</v>
      </c>
      <c r="E11898">
        <v>5030</v>
      </c>
      <c r="F11898">
        <v>5</v>
      </c>
      <c r="G11898">
        <v>67</v>
      </c>
      <c r="H11898">
        <v>10</v>
      </c>
      <c r="I11898">
        <v>7</v>
      </c>
      <c r="J11898">
        <v>9</v>
      </c>
      <c r="K11898">
        <v>41003076</v>
      </c>
    </row>
    <row r="11899" spans="1:11" x14ac:dyDescent="0.15">
      <c r="A11899">
        <v>3888617</v>
      </c>
      <c r="B11899">
        <v>1</v>
      </c>
      <c r="C11899">
        <v>1</v>
      </c>
      <c r="D11899">
        <v>1</v>
      </c>
      <c r="E11899">
        <v>1016</v>
      </c>
      <c r="F11899">
        <v>4</v>
      </c>
      <c r="G11899">
        <v>31</v>
      </c>
      <c r="H11899">
        <v>6</v>
      </c>
      <c r="I11899">
        <v>2</v>
      </c>
      <c r="J11899">
        <v>0</v>
      </c>
      <c r="K11899">
        <v>41003076</v>
      </c>
    </row>
    <row r="11900" spans="1:11" x14ac:dyDescent="0.15">
      <c r="A11900">
        <v>3888617</v>
      </c>
      <c r="B11900">
        <v>1</v>
      </c>
      <c r="C11900">
        <v>2</v>
      </c>
      <c r="D11900">
        <v>1</v>
      </c>
      <c r="E11900">
        <v>1056</v>
      </c>
      <c r="F11900">
        <v>4</v>
      </c>
      <c r="G11900">
        <v>31</v>
      </c>
      <c r="H11900">
        <v>3</v>
      </c>
      <c r="I11900">
        <v>2</v>
      </c>
      <c r="J11900">
        <v>1</v>
      </c>
      <c r="K11900">
        <v>41003076</v>
      </c>
    </row>
    <row r="11901" spans="1:11" x14ac:dyDescent="0.15">
      <c r="A11901">
        <v>3888617</v>
      </c>
      <c r="B11901">
        <v>1</v>
      </c>
      <c r="C11901">
        <v>3</v>
      </c>
      <c r="D11901">
        <v>1</v>
      </c>
      <c r="E11901">
        <v>5058</v>
      </c>
      <c r="F11901">
        <v>5</v>
      </c>
      <c r="G11901">
        <v>31</v>
      </c>
      <c r="H11901">
        <v>3</v>
      </c>
      <c r="I11901">
        <v>2</v>
      </c>
      <c r="J11901">
        <v>1</v>
      </c>
      <c r="K11901">
        <v>41003076</v>
      </c>
    </row>
    <row r="11902" spans="1:11" x14ac:dyDescent="0.15">
      <c r="A11902">
        <v>3888617</v>
      </c>
      <c r="B11902">
        <v>1</v>
      </c>
      <c r="C11902">
        <v>4</v>
      </c>
      <c r="D11902">
        <v>1</v>
      </c>
      <c r="E11902">
        <v>1055</v>
      </c>
      <c r="F11902">
        <v>4</v>
      </c>
      <c r="G11902">
        <v>31</v>
      </c>
      <c r="H11902">
        <v>3</v>
      </c>
      <c r="I11902">
        <v>0</v>
      </c>
      <c r="J11902">
        <v>0</v>
      </c>
      <c r="K11902">
        <v>41003076</v>
      </c>
    </row>
    <row r="11903" spans="1:11" x14ac:dyDescent="0.15">
      <c r="A11903">
        <v>3888617</v>
      </c>
      <c r="B11903">
        <v>1</v>
      </c>
      <c r="C11903">
        <v>5</v>
      </c>
      <c r="D11903">
        <v>1</v>
      </c>
      <c r="E11903">
        <v>1062</v>
      </c>
      <c r="F11903">
        <v>4</v>
      </c>
      <c r="G11903">
        <v>31</v>
      </c>
      <c r="H11903">
        <v>3</v>
      </c>
      <c r="I11903">
        <v>0</v>
      </c>
      <c r="J11903">
        <v>2</v>
      </c>
      <c r="K11903">
        <v>41003076</v>
      </c>
    </row>
    <row r="11904" spans="1:11" x14ac:dyDescent="0.15">
      <c r="A11904">
        <v>3889559</v>
      </c>
      <c r="B11904">
        <v>1</v>
      </c>
      <c r="C11904">
        <v>1</v>
      </c>
      <c r="D11904">
        <v>1</v>
      </c>
      <c r="E11904">
        <v>1016</v>
      </c>
      <c r="F11904">
        <v>4</v>
      </c>
      <c r="G11904">
        <v>58</v>
      </c>
      <c r="H11904">
        <v>10</v>
      </c>
      <c r="I11904">
        <v>6</v>
      </c>
      <c r="J11904">
        <v>2</v>
      </c>
      <c r="K11904">
        <v>41003059</v>
      </c>
    </row>
    <row r="11905" spans="1:11" x14ac:dyDescent="0.15">
      <c r="A11905">
        <v>3889559</v>
      </c>
      <c r="B11905">
        <v>1</v>
      </c>
      <c r="C11905">
        <v>2</v>
      </c>
      <c r="D11905">
        <v>1</v>
      </c>
      <c r="E11905">
        <v>1056</v>
      </c>
      <c r="F11905">
        <v>4</v>
      </c>
      <c r="G11905">
        <v>58</v>
      </c>
      <c r="H11905">
        <v>6</v>
      </c>
      <c r="I11905">
        <v>6</v>
      </c>
      <c r="J11905">
        <v>7</v>
      </c>
      <c r="K11905">
        <v>41003059</v>
      </c>
    </row>
    <row r="11906" spans="1:11" x14ac:dyDescent="0.15">
      <c r="A11906">
        <v>3889559</v>
      </c>
      <c r="B11906">
        <v>1</v>
      </c>
      <c r="C11906">
        <v>3</v>
      </c>
      <c r="D11906">
        <v>1</v>
      </c>
      <c r="E11906">
        <v>1015</v>
      </c>
      <c r="F11906">
        <v>4</v>
      </c>
      <c r="G11906">
        <v>58</v>
      </c>
      <c r="H11906">
        <v>6</v>
      </c>
      <c r="I11906">
        <v>7</v>
      </c>
      <c r="J11906">
        <v>2</v>
      </c>
      <c r="K11906">
        <v>41003059</v>
      </c>
    </row>
    <row r="11907" spans="1:11" x14ac:dyDescent="0.15">
      <c r="A11907">
        <v>3889559</v>
      </c>
      <c r="B11907">
        <v>1</v>
      </c>
      <c r="C11907">
        <v>4</v>
      </c>
      <c r="D11907">
        <v>1</v>
      </c>
      <c r="E11907">
        <v>1018</v>
      </c>
      <c r="F11907">
        <v>4</v>
      </c>
      <c r="G11907">
        <v>58</v>
      </c>
      <c r="H11907">
        <v>6</v>
      </c>
      <c r="I11907">
        <v>7</v>
      </c>
      <c r="J11907">
        <v>6</v>
      </c>
      <c r="K11907">
        <v>41003059</v>
      </c>
    </row>
    <row r="11908" spans="1:11" x14ac:dyDescent="0.15">
      <c r="A11908">
        <v>3889559</v>
      </c>
      <c r="B11908">
        <v>1</v>
      </c>
      <c r="C11908">
        <v>5</v>
      </c>
      <c r="D11908">
        <v>1</v>
      </c>
      <c r="E11908">
        <v>5030</v>
      </c>
      <c r="F11908">
        <v>5</v>
      </c>
      <c r="G11908">
        <v>58</v>
      </c>
      <c r="H11908">
        <v>6</v>
      </c>
      <c r="I11908">
        <v>7</v>
      </c>
      <c r="J11908">
        <v>8</v>
      </c>
      <c r="K11908">
        <v>41003059</v>
      </c>
    </row>
    <row r="11909" spans="1:11" x14ac:dyDescent="0.15">
      <c r="A11909">
        <v>3890022</v>
      </c>
      <c r="B11909">
        <v>1</v>
      </c>
      <c r="C11909">
        <v>1</v>
      </c>
      <c r="D11909">
        <v>1</v>
      </c>
      <c r="E11909">
        <v>1047</v>
      </c>
      <c r="F11909">
        <v>4</v>
      </c>
      <c r="G11909">
        <v>60</v>
      </c>
      <c r="H11909">
        <v>6</v>
      </c>
      <c r="I11909">
        <v>5</v>
      </c>
      <c r="J11909">
        <v>0</v>
      </c>
      <c r="K11909">
        <v>41003071</v>
      </c>
    </row>
    <row r="11910" spans="1:11" x14ac:dyDescent="0.15">
      <c r="A11910">
        <v>3890022</v>
      </c>
      <c r="B11910">
        <v>1</v>
      </c>
      <c r="C11910">
        <v>2</v>
      </c>
      <c r="D11910">
        <v>1</v>
      </c>
      <c r="E11910">
        <v>1036</v>
      </c>
      <c r="F11910">
        <v>4</v>
      </c>
      <c r="G11910">
        <v>60</v>
      </c>
      <c r="H11910">
        <v>6</v>
      </c>
      <c r="I11910">
        <v>5</v>
      </c>
      <c r="J11910">
        <v>5</v>
      </c>
      <c r="K11910">
        <v>41003071</v>
      </c>
    </row>
    <row r="11911" spans="1:11" x14ac:dyDescent="0.15">
      <c r="A11911">
        <v>3890022</v>
      </c>
      <c r="B11911">
        <v>1</v>
      </c>
      <c r="C11911">
        <v>3</v>
      </c>
      <c r="D11911">
        <v>1</v>
      </c>
      <c r="E11911">
        <v>1001</v>
      </c>
      <c r="F11911">
        <v>4</v>
      </c>
      <c r="G11911">
        <v>60</v>
      </c>
      <c r="H11911">
        <v>6</v>
      </c>
      <c r="I11911">
        <v>5</v>
      </c>
      <c r="J11911">
        <v>1</v>
      </c>
      <c r="K11911">
        <v>41003071</v>
      </c>
    </row>
    <row r="11912" spans="1:11" x14ac:dyDescent="0.15">
      <c r="A11912">
        <v>3890022</v>
      </c>
      <c r="B11912">
        <v>1</v>
      </c>
      <c r="C11912">
        <v>4</v>
      </c>
      <c r="D11912">
        <v>1</v>
      </c>
      <c r="E11912">
        <v>1003</v>
      </c>
      <c r="F11912">
        <v>4</v>
      </c>
      <c r="G11912">
        <v>60</v>
      </c>
      <c r="H11912">
        <v>6</v>
      </c>
      <c r="I11912">
        <v>6</v>
      </c>
      <c r="J11912">
        <v>1</v>
      </c>
      <c r="K11912">
        <v>41003071</v>
      </c>
    </row>
    <row r="11913" spans="1:11" x14ac:dyDescent="0.15">
      <c r="A11913">
        <v>3890022</v>
      </c>
      <c r="B11913">
        <v>1</v>
      </c>
      <c r="C11913">
        <v>5</v>
      </c>
      <c r="D11913">
        <v>1</v>
      </c>
      <c r="E11913">
        <v>1048</v>
      </c>
      <c r="F11913">
        <v>4</v>
      </c>
      <c r="G11913">
        <v>60</v>
      </c>
      <c r="H11913">
        <v>6</v>
      </c>
      <c r="I11913">
        <v>5</v>
      </c>
      <c r="J11913">
        <v>4</v>
      </c>
      <c r="K11913">
        <v>41003071</v>
      </c>
    </row>
    <row r="11914" spans="1:11" x14ac:dyDescent="0.15">
      <c r="A11914">
        <v>3891821</v>
      </c>
      <c r="B11914">
        <v>2</v>
      </c>
      <c r="C11914">
        <v>1</v>
      </c>
      <c r="D11914">
        <v>1</v>
      </c>
      <c r="E11914">
        <v>1016</v>
      </c>
      <c r="F11914">
        <v>4</v>
      </c>
      <c r="G11914">
        <v>64</v>
      </c>
      <c r="H11914">
        <v>10</v>
      </c>
      <c r="I11914">
        <v>7</v>
      </c>
      <c r="J11914">
        <v>3</v>
      </c>
      <c r="K11914">
        <v>41003076</v>
      </c>
    </row>
    <row r="11915" spans="1:11" x14ac:dyDescent="0.15">
      <c r="A11915">
        <v>3891821</v>
      </c>
      <c r="B11915">
        <v>2</v>
      </c>
      <c r="C11915">
        <v>2</v>
      </c>
      <c r="D11915">
        <v>1</v>
      </c>
      <c r="E11915">
        <v>1055</v>
      </c>
      <c r="F11915">
        <v>4</v>
      </c>
      <c r="G11915">
        <v>64</v>
      </c>
      <c r="H11915">
        <v>6</v>
      </c>
      <c r="I11915">
        <v>5</v>
      </c>
      <c r="J11915">
        <v>0</v>
      </c>
      <c r="K11915">
        <v>41003076</v>
      </c>
    </row>
    <row r="11916" spans="1:11" x14ac:dyDescent="0.15">
      <c r="A11916">
        <v>3891821</v>
      </c>
      <c r="B11916">
        <v>2</v>
      </c>
      <c r="C11916">
        <v>3</v>
      </c>
      <c r="D11916">
        <v>1</v>
      </c>
      <c r="E11916">
        <v>1056</v>
      </c>
      <c r="F11916">
        <v>4</v>
      </c>
      <c r="G11916">
        <v>64</v>
      </c>
      <c r="H11916">
        <v>6</v>
      </c>
      <c r="I11916">
        <v>5</v>
      </c>
      <c r="J11916">
        <v>8</v>
      </c>
      <c r="K11916">
        <v>41003076</v>
      </c>
    </row>
    <row r="11917" spans="1:11" x14ac:dyDescent="0.15">
      <c r="A11917">
        <v>3891821</v>
      </c>
      <c r="B11917">
        <v>2</v>
      </c>
      <c r="C11917">
        <v>4</v>
      </c>
      <c r="D11917">
        <v>1</v>
      </c>
      <c r="E11917">
        <v>5030</v>
      </c>
      <c r="F11917">
        <v>5</v>
      </c>
      <c r="G11917">
        <v>64</v>
      </c>
      <c r="H11917">
        <v>8</v>
      </c>
      <c r="I11917">
        <v>7</v>
      </c>
      <c r="J11917">
        <v>9</v>
      </c>
      <c r="K11917">
        <v>41003076</v>
      </c>
    </row>
    <row r="11918" spans="1:11" x14ac:dyDescent="0.15">
      <c r="A11918">
        <v>3891821</v>
      </c>
      <c r="B11918">
        <v>2</v>
      </c>
      <c r="C11918">
        <v>5</v>
      </c>
      <c r="D11918">
        <v>1</v>
      </c>
      <c r="E11918">
        <v>1063</v>
      </c>
      <c r="F11918">
        <v>4</v>
      </c>
      <c r="G11918">
        <v>64</v>
      </c>
      <c r="H11918">
        <v>6</v>
      </c>
      <c r="I11918">
        <v>5</v>
      </c>
      <c r="J11918">
        <v>8</v>
      </c>
      <c r="K11918">
        <v>41003076</v>
      </c>
    </row>
    <row r="11919" spans="1:11" x14ac:dyDescent="0.15">
      <c r="A11919">
        <v>3892995</v>
      </c>
      <c r="B11919">
        <v>1</v>
      </c>
      <c r="C11919">
        <v>1</v>
      </c>
      <c r="D11919">
        <v>1</v>
      </c>
      <c r="E11919">
        <v>1008</v>
      </c>
      <c r="F11919">
        <v>4</v>
      </c>
      <c r="G11919">
        <v>62</v>
      </c>
      <c r="H11919">
        <v>5</v>
      </c>
      <c r="I11919">
        <v>6</v>
      </c>
      <c r="J11919">
        <v>0</v>
      </c>
      <c r="K11919">
        <v>41003001</v>
      </c>
    </row>
    <row r="11920" spans="1:11" x14ac:dyDescent="0.15">
      <c r="A11920">
        <v>3892995</v>
      </c>
      <c r="B11920">
        <v>1</v>
      </c>
      <c r="C11920">
        <v>2</v>
      </c>
      <c r="D11920">
        <v>1</v>
      </c>
      <c r="E11920">
        <v>1050</v>
      </c>
      <c r="F11920">
        <v>4</v>
      </c>
      <c r="G11920">
        <v>62</v>
      </c>
      <c r="H11920">
        <v>6</v>
      </c>
      <c r="I11920">
        <v>6</v>
      </c>
      <c r="J11920">
        <v>7</v>
      </c>
      <c r="K11920">
        <v>41003001</v>
      </c>
    </row>
    <row r="11921" spans="1:11" x14ac:dyDescent="0.15">
      <c r="A11921">
        <v>3892995</v>
      </c>
      <c r="B11921">
        <v>1</v>
      </c>
      <c r="C11921">
        <v>3</v>
      </c>
      <c r="D11921">
        <v>1</v>
      </c>
      <c r="E11921">
        <v>1009</v>
      </c>
      <c r="F11921">
        <v>4</v>
      </c>
      <c r="G11921">
        <v>62</v>
      </c>
      <c r="H11921">
        <v>6</v>
      </c>
      <c r="I11921">
        <v>6</v>
      </c>
      <c r="J11921">
        <v>9</v>
      </c>
      <c r="K11921">
        <v>41003001</v>
      </c>
    </row>
    <row r="11922" spans="1:11" x14ac:dyDescent="0.15">
      <c r="A11922">
        <v>3892995</v>
      </c>
      <c r="B11922">
        <v>1</v>
      </c>
      <c r="C11922">
        <v>4</v>
      </c>
      <c r="D11922">
        <v>1</v>
      </c>
      <c r="E11922">
        <v>1013</v>
      </c>
      <c r="F11922">
        <v>4</v>
      </c>
      <c r="G11922">
        <v>62</v>
      </c>
      <c r="H11922">
        <v>5</v>
      </c>
      <c r="I11922">
        <v>6</v>
      </c>
      <c r="J11922">
        <v>0</v>
      </c>
      <c r="K11922">
        <v>41003001</v>
      </c>
    </row>
    <row r="11923" spans="1:11" x14ac:dyDescent="0.15">
      <c r="A11923">
        <v>3892995</v>
      </c>
      <c r="B11923">
        <v>1</v>
      </c>
      <c r="C11923">
        <v>5</v>
      </c>
      <c r="D11923">
        <v>1</v>
      </c>
      <c r="E11923">
        <v>1033</v>
      </c>
      <c r="F11923">
        <v>4</v>
      </c>
      <c r="G11923">
        <v>62</v>
      </c>
      <c r="H11923">
        <v>5</v>
      </c>
      <c r="I11923">
        <v>6</v>
      </c>
      <c r="J11923">
        <v>9</v>
      </c>
      <c r="K11923">
        <v>41003001</v>
      </c>
    </row>
    <row r="11924" spans="1:11" x14ac:dyDescent="0.15">
      <c r="A11924">
        <v>3893222</v>
      </c>
      <c r="B11924">
        <v>1</v>
      </c>
      <c r="C11924">
        <v>1</v>
      </c>
      <c r="D11924">
        <v>1</v>
      </c>
      <c r="E11924">
        <v>5023</v>
      </c>
      <c r="F11924">
        <v>5</v>
      </c>
      <c r="G11924">
        <v>65</v>
      </c>
      <c r="H11924">
        <v>10</v>
      </c>
      <c r="I11924">
        <v>7</v>
      </c>
      <c r="J11924">
        <v>9</v>
      </c>
      <c r="K11924">
        <v>41003076</v>
      </c>
    </row>
    <row r="11925" spans="1:11" x14ac:dyDescent="0.15">
      <c r="A11925">
        <v>3893222</v>
      </c>
      <c r="B11925">
        <v>1</v>
      </c>
      <c r="C11925">
        <v>2</v>
      </c>
      <c r="D11925">
        <v>1</v>
      </c>
      <c r="E11925">
        <v>1016</v>
      </c>
      <c r="F11925">
        <v>4</v>
      </c>
      <c r="G11925">
        <v>65</v>
      </c>
      <c r="H11925">
        <v>10</v>
      </c>
      <c r="I11925">
        <v>7</v>
      </c>
      <c r="J11925">
        <v>2</v>
      </c>
      <c r="K11925">
        <v>41003076</v>
      </c>
    </row>
    <row r="11926" spans="1:11" x14ac:dyDescent="0.15">
      <c r="A11926">
        <v>3893222</v>
      </c>
      <c r="B11926">
        <v>1</v>
      </c>
      <c r="C11926">
        <v>3</v>
      </c>
      <c r="D11926">
        <v>1</v>
      </c>
      <c r="E11926">
        <v>5035</v>
      </c>
      <c r="F11926">
        <v>5</v>
      </c>
      <c r="G11926">
        <v>65</v>
      </c>
      <c r="H11926">
        <v>6</v>
      </c>
      <c r="I11926">
        <v>5</v>
      </c>
      <c r="J11926">
        <v>9</v>
      </c>
      <c r="K11926">
        <v>41003076</v>
      </c>
    </row>
    <row r="11927" spans="1:11" x14ac:dyDescent="0.15">
      <c r="A11927">
        <v>3893222</v>
      </c>
      <c r="B11927">
        <v>1</v>
      </c>
      <c r="C11927">
        <v>4</v>
      </c>
      <c r="D11927">
        <v>1</v>
      </c>
      <c r="E11927">
        <v>1005</v>
      </c>
      <c r="F11927">
        <v>4</v>
      </c>
      <c r="G11927">
        <v>65</v>
      </c>
      <c r="H11927">
        <v>10</v>
      </c>
      <c r="I11927">
        <v>7</v>
      </c>
      <c r="J11927">
        <v>9</v>
      </c>
      <c r="K11927">
        <v>41003076</v>
      </c>
    </row>
    <row r="11928" spans="1:11" x14ac:dyDescent="0.15">
      <c r="A11928">
        <v>3893222</v>
      </c>
      <c r="B11928">
        <v>1</v>
      </c>
      <c r="C11928">
        <v>5</v>
      </c>
      <c r="D11928">
        <v>1</v>
      </c>
      <c r="E11928">
        <v>1054</v>
      </c>
      <c r="F11928">
        <v>4</v>
      </c>
      <c r="G11928">
        <v>65</v>
      </c>
      <c r="H11928">
        <v>6</v>
      </c>
      <c r="I11928">
        <v>7</v>
      </c>
      <c r="J11928">
        <v>9</v>
      </c>
      <c r="K11928">
        <v>41003076</v>
      </c>
    </row>
    <row r="11929" spans="1:11" x14ac:dyDescent="0.15">
      <c r="A11929">
        <v>3893981</v>
      </c>
      <c r="B11929">
        <v>1</v>
      </c>
      <c r="C11929">
        <v>1</v>
      </c>
      <c r="D11929">
        <v>1</v>
      </c>
      <c r="E11929">
        <v>5058</v>
      </c>
      <c r="F11929">
        <v>5</v>
      </c>
      <c r="G11929">
        <v>64</v>
      </c>
      <c r="H11929">
        <v>5</v>
      </c>
      <c r="I11929">
        <v>7</v>
      </c>
      <c r="J11929">
        <v>2</v>
      </c>
      <c r="K11929">
        <v>41003076</v>
      </c>
    </row>
    <row r="11930" spans="1:11" x14ac:dyDescent="0.15">
      <c r="A11930">
        <v>3893981</v>
      </c>
      <c r="B11930">
        <v>1</v>
      </c>
      <c r="C11930">
        <v>2</v>
      </c>
      <c r="D11930">
        <v>1</v>
      </c>
      <c r="E11930">
        <v>1030</v>
      </c>
      <c r="F11930">
        <v>4</v>
      </c>
      <c r="G11930">
        <v>64</v>
      </c>
      <c r="H11930">
        <v>5</v>
      </c>
      <c r="I11930">
        <v>7</v>
      </c>
      <c r="J11930">
        <v>9</v>
      </c>
      <c r="K11930">
        <v>41003076</v>
      </c>
    </row>
    <row r="11931" spans="1:11" x14ac:dyDescent="0.15">
      <c r="A11931">
        <v>3893981</v>
      </c>
      <c r="B11931">
        <v>1</v>
      </c>
      <c r="C11931">
        <v>3</v>
      </c>
      <c r="D11931">
        <v>1</v>
      </c>
      <c r="E11931">
        <v>1063</v>
      </c>
      <c r="F11931">
        <v>4</v>
      </c>
      <c r="G11931">
        <v>64</v>
      </c>
      <c r="H11931">
        <v>5</v>
      </c>
      <c r="I11931">
        <v>7</v>
      </c>
      <c r="J11931">
        <v>9</v>
      </c>
      <c r="K11931">
        <v>41003076</v>
      </c>
    </row>
    <row r="11932" spans="1:11" x14ac:dyDescent="0.15">
      <c r="A11932">
        <v>3893981</v>
      </c>
      <c r="B11932">
        <v>1</v>
      </c>
      <c r="C11932">
        <v>4</v>
      </c>
      <c r="D11932">
        <v>1</v>
      </c>
      <c r="E11932">
        <v>1006</v>
      </c>
      <c r="F11932">
        <v>4</v>
      </c>
      <c r="G11932">
        <v>64</v>
      </c>
      <c r="H11932">
        <v>5</v>
      </c>
      <c r="I11932">
        <v>7</v>
      </c>
      <c r="J11932">
        <v>9</v>
      </c>
      <c r="K11932">
        <v>41003076</v>
      </c>
    </row>
    <row r="11933" spans="1:11" x14ac:dyDescent="0.15">
      <c r="A11933">
        <v>3893981</v>
      </c>
      <c r="B11933">
        <v>1</v>
      </c>
      <c r="C11933">
        <v>5</v>
      </c>
      <c r="D11933">
        <v>1</v>
      </c>
      <c r="E11933">
        <v>1014</v>
      </c>
      <c r="F11933">
        <v>4</v>
      </c>
      <c r="G11933">
        <v>64</v>
      </c>
      <c r="H11933">
        <v>6</v>
      </c>
      <c r="I11933">
        <v>7</v>
      </c>
      <c r="J11933">
        <v>6</v>
      </c>
      <c r="K11933">
        <v>41003076</v>
      </c>
    </row>
    <row r="11934" spans="1:11" x14ac:dyDescent="0.15">
      <c r="A11934">
        <v>3895023</v>
      </c>
      <c r="B11934">
        <v>1</v>
      </c>
      <c r="C11934">
        <v>1</v>
      </c>
      <c r="D11934">
        <v>1</v>
      </c>
      <c r="E11934">
        <v>5012</v>
      </c>
      <c r="F11934">
        <v>5</v>
      </c>
      <c r="G11934">
        <v>60</v>
      </c>
      <c r="H11934">
        <v>10</v>
      </c>
      <c r="I11934">
        <v>7</v>
      </c>
      <c r="J11934">
        <v>2</v>
      </c>
      <c r="K11934">
        <v>41003076</v>
      </c>
    </row>
    <row r="11935" spans="1:11" x14ac:dyDescent="0.15">
      <c r="A11935">
        <v>3895023</v>
      </c>
      <c r="B11935">
        <v>1</v>
      </c>
      <c r="C11935">
        <v>2</v>
      </c>
      <c r="D11935">
        <v>1</v>
      </c>
      <c r="E11935">
        <v>5018</v>
      </c>
      <c r="F11935">
        <v>5</v>
      </c>
      <c r="G11935">
        <v>60</v>
      </c>
      <c r="H11935">
        <v>6</v>
      </c>
      <c r="I11935">
        <v>7</v>
      </c>
      <c r="J11935">
        <v>9</v>
      </c>
      <c r="K11935">
        <v>41003076</v>
      </c>
    </row>
    <row r="11936" spans="1:11" x14ac:dyDescent="0.15">
      <c r="A11936">
        <v>3895023</v>
      </c>
      <c r="B11936">
        <v>1</v>
      </c>
      <c r="C11936">
        <v>3</v>
      </c>
      <c r="D11936">
        <v>1</v>
      </c>
      <c r="E11936">
        <v>1050</v>
      </c>
      <c r="F11936">
        <v>4</v>
      </c>
      <c r="G11936">
        <v>60</v>
      </c>
      <c r="H11936">
        <v>9</v>
      </c>
      <c r="I11936">
        <v>6</v>
      </c>
      <c r="J11936">
        <v>9</v>
      </c>
      <c r="K11936">
        <v>41003076</v>
      </c>
    </row>
    <row r="11937" spans="1:11" x14ac:dyDescent="0.15">
      <c r="A11937">
        <v>3895023</v>
      </c>
      <c r="B11937">
        <v>1</v>
      </c>
      <c r="C11937">
        <v>4</v>
      </c>
      <c r="D11937">
        <v>1</v>
      </c>
      <c r="E11937">
        <v>1010</v>
      </c>
      <c r="F11937">
        <v>4</v>
      </c>
      <c r="G11937">
        <v>60</v>
      </c>
      <c r="H11937">
        <v>6</v>
      </c>
      <c r="I11937">
        <v>7</v>
      </c>
      <c r="J11937">
        <v>0</v>
      </c>
      <c r="K11937">
        <v>41003076</v>
      </c>
    </row>
    <row r="11938" spans="1:11" x14ac:dyDescent="0.15">
      <c r="A11938">
        <v>3895023</v>
      </c>
      <c r="B11938">
        <v>1</v>
      </c>
      <c r="C11938">
        <v>5</v>
      </c>
      <c r="D11938">
        <v>1</v>
      </c>
      <c r="E11938">
        <v>1008</v>
      </c>
      <c r="F11938">
        <v>4</v>
      </c>
      <c r="G11938">
        <v>60</v>
      </c>
      <c r="H11938">
        <v>6</v>
      </c>
      <c r="I11938">
        <v>6</v>
      </c>
      <c r="J11938">
        <v>1</v>
      </c>
      <c r="K11938">
        <v>41003076</v>
      </c>
    </row>
    <row r="11939" spans="1:11" x14ac:dyDescent="0.15">
      <c r="A11939">
        <v>3895442</v>
      </c>
      <c r="B11939">
        <v>1</v>
      </c>
      <c r="C11939">
        <v>1</v>
      </c>
      <c r="D11939">
        <v>1</v>
      </c>
      <c r="E11939">
        <v>1023</v>
      </c>
      <c r="F11939">
        <v>4</v>
      </c>
      <c r="G11939">
        <v>54</v>
      </c>
      <c r="H11939">
        <v>2</v>
      </c>
      <c r="I11939">
        <v>2</v>
      </c>
      <c r="J11939">
        <v>0</v>
      </c>
      <c r="K11939">
        <v>41003076</v>
      </c>
    </row>
    <row r="11940" spans="1:11" x14ac:dyDescent="0.15">
      <c r="A11940">
        <v>3895442</v>
      </c>
      <c r="B11940">
        <v>1</v>
      </c>
      <c r="C11940">
        <v>2</v>
      </c>
      <c r="D11940">
        <v>1</v>
      </c>
      <c r="E11940">
        <v>2047</v>
      </c>
      <c r="F11940">
        <v>3</v>
      </c>
      <c r="G11940">
        <v>57</v>
      </c>
      <c r="H11940">
        <v>10</v>
      </c>
      <c r="I11940">
        <v>4</v>
      </c>
      <c r="J11940">
        <v>4</v>
      </c>
      <c r="K11940">
        <v>41003076</v>
      </c>
    </row>
    <row r="11941" spans="1:11" x14ac:dyDescent="0.15">
      <c r="A11941">
        <v>3895442</v>
      </c>
      <c r="B11941">
        <v>1</v>
      </c>
      <c r="C11941">
        <v>3</v>
      </c>
      <c r="D11941">
        <v>1</v>
      </c>
      <c r="E11941">
        <v>1050</v>
      </c>
      <c r="F11941">
        <v>4</v>
      </c>
      <c r="G11941">
        <v>57</v>
      </c>
      <c r="H11941">
        <v>6</v>
      </c>
      <c r="I11941">
        <v>4</v>
      </c>
      <c r="J11941">
        <v>9</v>
      </c>
      <c r="K11941">
        <v>41003076</v>
      </c>
    </row>
    <row r="11942" spans="1:11" x14ac:dyDescent="0.15">
      <c r="A11942">
        <v>3895442</v>
      </c>
      <c r="B11942">
        <v>1</v>
      </c>
      <c r="C11942">
        <v>4</v>
      </c>
      <c r="D11942">
        <v>1</v>
      </c>
      <c r="E11942">
        <v>1031</v>
      </c>
      <c r="F11942">
        <v>4</v>
      </c>
      <c r="G11942">
        <v>57</v>
      </c>
      <c r="H11942">
        <v>6</v>
      </c>
      <c r="I11942">
        <v>4</v>
      </c>
      <c r="J11942">
        <v>5</v>
      </c>
      <c r="K11942">
        <v>41003076</v>
      </c>
    </row>
    <row r="11943" spans="1:11" x14ac:dyDescent="0.15">
      <c r="A11943">
        <v>3895442</v>
      </c>
      <c r="B11943">
        <v>1</v>
      </c>
      <c r="C11943">
        <v>5</v>
      </c>
      <c r="D11943">
        <v>1</v>
      </c>
      <c r="E11943">
        <v>1009</v>
      </c>
      <c r="F11943">
        <v>4</v>
      </c>
      <c r="G11943">
        <v>57</v>
      </c>
      <c r="H11943">
        <v>9</v>
      </c>
      <c r="I11943">
        <v>5</v>
      </c>
      <c r="J11943">
        <v>9</v>
      </c>
      <c r="K11943">
        <v>41003076</v>
      </c>
    </row>
    <row r="11944" spans="1:11" x14ac:dyDescent="0.15">
      <c r="A11944">
        <v>3895516</v>
      </c>
      <c r="B11944">
        <v>1</v>
      </c>
      <c r="C11944">
        <v>1</v>
      </c>
      <c r="D11944">
        <v>1</v>
      </c>
      <c r="E11944">
        <v>1010</v>
      </c>
      <c r="F11944">
        <v>4</v>
      </c>
      <c r="G11944">
        <v>54</v>
      </c>
      <c r="H11944">
        <v>6</v>
      </c>
      <c r="I11944">
        <v>2</v>
      </c>
      <c r="J11944">
        <v>0</v>
      </c>
      <c r="K11944">
        <v>41003001</v>
      </c>
    </row>
    <row r="11945" spans="1:11" x14ac:dyDescent="0.15">
      <c r="A11945">
        <v>3895516</v>
      </c>
      <c r="B11945">
        <v>1</v>
      </c>
      <c r="C11945">
        <v>2</v>
      </c>
      <c r="D11945">
        <v>1</v>
      </c>
      <c r="E11945">
        <v>2047</v>
      </c>
      <c r="F11945">
        <v>3</v>
      </c>
      <c r="G11945">
        <v>54</v>
      </c>
      <c r="H11945">
        <v>10</v>
      </c>
      <c r="I11945">
        <v>3</v>
      </c>
      <c r="J11945">
        <v>1</v>
      </c>
      <c r="K11945">
        <v>41003001</v>
      </c>
    </row>
    <row r="11946" spans="1:11" x14ac:dyDescent="0.15">
      <c r="A11946">
        <v>3895516</v>
      </c>
      <c r="B11946">
        <v>1</v>
      </c>
      <c r="C11946">
        <v>3</v>
      </c>
      <c r="D11946">
        <v>1</v>
      </c>
      <c r="E11946">
        <v>1062</v>
      </c>
      <c r="F11946">
        <v>4</v>
      </c>
      <c r="G11946">
        <v>54</v>
      </c>
      <c r="H11946">
        <v>5</v>
      </c>
      <c r="I11946">
        <v>3</v>
      </c>
      <c r="J11946">
        <v>5</v>
      </c>
      <c r="K11946">
        <v>41003001</v>
      </c>
    </row>
    <row r="11947" spans="1:11" x14ac:dyDescent="0.15">
      <c r="A11947">
        <v>3895516</v>
      </c>
      <c r="B11947">
        <v>1</v>
      </c>
      <c r="C11947">
        <v>4</v>
      </c>
      <c r="D11947">
        <v>1</v>
      </c>
      <c r="E11947">
        <v>1041</v>
      </c>
      <c r="F11947">
        <v>4</v>
      </c>
      <c r="G11947">
        <v>54</v>
      </c>
      <c r="H11947">
        <v>5</v>
      </c>
      <c r="I11947">
        <v>3</v>
      </c>
      <c r="J11947">
        <v>2</v>
      </c>
      <c r="K11947">
        <v>41003001</v>
      </c>
    </row>
    <row r="11948" spans="1:11" x14ac:dyDescent="0.15">
      <c r="A11948">
        <v>3895516</v>
      </c>
      <c r="B11948">
        <v>1</v>
      </c>
      <c r="C11948">
        <v>5</v>
      </c>
      <c r="D11948">
        <v>1</v>
      </c>
      <c r="E11948">
        <v>1027</v>
      </c>
      <c r="F11948">
        <v>4</v>
      </c>
      <c r="G11948">
        <v>54</v>
      </c>
      <c r="H11948">
        <v>5</v>
      </c>
      <c r="I11948">
        <v>2</v>
      </c>
      <c r="J11948">
        <v>3</v>
      </c>
      <c r="K11948">
        <v>41003001</v>
      </c>
    </row>
    <row r="11949" spans="1:11" x14ac:dyDescent="0.15">
      <c r="A11949">
        <v>3896037</v>
      </c>
      <c r="B11949">
        <v>1</v>
      </c>
      <c r="C11949">
        <v>1</v>
      </c>
      <c r="D11949">
        <v>1</v>
      </c>
      <c r="E11949">
        <v>5024</v>
      </c>
      <c r="F11949">
        <v>5</v>
      </c>
      <c r="G11949">
        <v>63</v>
      </c>
      <c r="H11949">
        <v>10</v>
      </c>
      <c r="I11949">
        <v>7</v>
      </c>
      <c r="J11949">
        <v>9</v>
      </c>
      <c r="K11949">
        <v>41003076</v>
      </c>
    </row>
    <row r="11950" spans="1:11" x14ac:dyDescent="0.15">
      <c r="A11950">
        <v>3896037</v>
      </c>
      <c r="B11950">
        <v>1</v>
      </c>
      <c r="C11950">
        <v>2</v>
      </c>
      <c r="D11950">
        <v>1</v>
      </c>
      <c r="E11950">
        <v>1062</v>
      </c>
      <c r="F11950">
        <v>4</v>
      </c>
      <c r="G11950">
        <v>62</v>
      </c>
      <c r="H11950">
        <v>6</v>
      </c>
      <c r="I11950">
        <v>6</v>
      </c>
      <c r="J11950">
        <v>9</v>
      </c>
      <c r="K11950">
        <v>41003076</v>
      </c>
    </row>
    <row r="11951" spans="1:11" x14ac:dyDescent="0.15">
      <c r="A11951">
        <v>3896037</v>
      </c>
      <c r="B11951">
        <v>1</v>
      </c>
      <c r="C11951">
        <v>3</v>
      </c>
      <c r="D11951">
        <v>1</v>
      </c>
      <c r="E11951">
        <v>5023</v>
      </c>
      <c r="F11951">
        <v>5</v>
      </c>
      <c r="G11951">
        <v>63</v>
      </c>
      <c r="H11951">
        <v>6</v>
      </c>
      <c r="I11951">
        <v>6</v>
      </c>
      <c r="J11951">
        <v>9</v>
      </c>
      <c r="K11951">
        <v>41003076</v>
      </c>
    </row>
    <row r="11952" spans="1:11" x14ac:dyDescent="0.15">
      <c r="A11952">
        <v>3896037</v>
      </c>
      <c r="B11952">
        <v>1</v>
      </c>
      <c r="C11952">
        <v>4</v>
      </c>
      <c r="D11952">
        <v>1</v>
      </c>
      <c r="E11952">
        <v>1032</v>
      </c>
      <c r="F11952">
        <v>4</v>
      </c>
      <c r="G11952">
        <v>63</v>
      </c>
      <c r="H11952">
        <v>3</v>
      </c>
      <c r="I11952">
        <v>6</v>
      </c>
      <c r="J11952">
        <v>9</v>
      </c>
      <c r="K11952">
        <v>41003076</v>
      </c>
    </row>
    <row r="11953" spans="1:11" x14ac:dyDescent="0.15">
      <c r="A11953">
        <v>3896037</v>
      </c>
      <c r="B11953">
        <v>1</v>
      </c>
      <c r="C11953">
        <v>5</v>
      </c>
      <c r="D11953">
        <v>1</v>
      </c>
      <c r="E11953">
        <v>1055</v>
      </c>
      <c r="F11953">
        <v>4</v>
      </c>
      <c r="G11953">
        <v>63</v>
      </c>
      <c r="H11953">
        <v>6</v>
      </c>
      <c r="I11953">
        <v>6</v>
      </c>
      <c r="J11953">
        <v>3</v>
      </c>
      <c r="K11953">
        <v>41003076</v>
      </c>
    </row>
    <row r="11954" spans="1:11" x14ac:dyDescent="0.15">
      <c r="A11954">
        <v>3896505</v>
      </c>
      <c r="B11954">
        <v>1</v>
      </c>
      <c r="C11954">
        <v>1</v>
      </c>
      <c r="D11954">
        <v>1</v>
      </c>
      <c r="E11954">
        <v>1005</v>
      </c>
      <c r="F11954">
        <v>4</v>
      </c>
      <c r="G11954">
        <v>58</v>
      </c>
      <c r="H11954">
        <v>5</v>
      </c>
      <c r="I11954">
        <v>6</v>
      </c>
      <c r="J11954">
        <v>9</v>
      </c>
      <c r="K11954">
        <v>41003076</v>
      </c>
    </row>
    <row r="11955" spans="1:11" x14ac:dyDescent="0.15">
      <c r="A11955">
        <v>3896505</v>
      </c>
      <c r="B11955">
        <v>1</v>
      </c>
      <c r="C11955">
        <v>2</v>
      </c>
      <c r="D11955">
        <v>1</v>
      </c>
      <c r="E11955">
        <v>1063</v>
      </c>
      <c r="F11955">
        <v>4</v>
      </c>
      <c r="G11955">
        <v>58</v>
      </c>
      <c r="H11955">
        <v>3</v>
      </c>
      <c r="I11955">
        <v>5</v>
      </c>
      <c r="J11955">
        <v>5</v>
      </c>
      <c r="K11955">
        <v>41003076</v>
      </c>
    </row>
    <row r="11956" spans="1:11" x14ac:dyDescent="0.15">
      <c r="A11956">
        <v>3896505</v>
      </c>
      <c r="B11956">
        <v>1</v>
      </c>
      <c r="C11956">
        <v>3</v>
      </c>
      <c r="D11956">
        <v>1</v>
      </c>
      <c r="E11956">
        <v>1006</v>
      </c>
      <c r="F11956">
        <v>4</v>
      </c>
      <c r="G11956">
        <v>58</v>
      </c>
      <c r="H11956">
        <v>5</v>
      </c>
      <c r="I11956">
        <v>5</v>
      </c>
      <c r="J11956">
        <v>3</v>
      </c>
      <c r="K11956">
        <v>41003076</v>
      </c>
    </row>
    <row r="11957" spans="1:11" x14ac:dyDescent="0.15">
      <c r="A11957">
        <v>3896505</v>
      </c>
      <c r="B11957">
        <v>1</v>
      </c>
      <c r="C11957">
        <v>4</v>
      </c>
      <c r="D11957">
        <v>1</v>
      </c>
      <c r="E11957">
        <v>1016</v>
      </c>
      <c r="F11957">
        <v>4</v>
      </c>
      <c r="G11957">
        <v>59</v>
      </c>
      <c r="H11957">
        <v>6</v>
      </c>
      <c r="I11957">
        <v>6</v>
      </c>
      <c r="J11957">
        <v>1</v>
      </c>
      <c r="K11957">
        <v>41003076</v>
      </c>
    </row>
    <row r="11958" spans="1:11" x14ac:dyDescent="0.15">
      <c r="A11958">
        <v>3896505</v>
      </c>
      <c r="B11958">
        <v>1</v>
      </c>
      <c r="C11958">
        <v>5</v>
      </c>
      <c r="D11958">
        <v>1</v>
      </c>
      <c r="E11958">
        <v>1055</v>
      </c>
      <c r="F11958">
        <v>4</v>
      </c>
      <c r="G11958">
        <v>58</v>
      </c>
      <c r="H11958">
        <v>5</v>
      </c>
      <c r="I11958">
        <v>5</v>
      </c>
      <c r="J11958">
        <v>0</v>
      </c>
      <c r="K11958">
        <v>41003076</v>
      </c>
    </row>
    <row r="11959" spans="1:11" x14ac:dyDescent="0.15">
      <c r="A11959">
        <v>3896900</v>
      </c>
      <c r="B11959">
        <v>1</v>
      </c>
      <c r="C11959">
        <v>1</v>
      </c>
      <c r="D11959">
        <v>1</v>
      </c>
      <c r="E11959">
        <v>1062</v>
      </c>
      <c r="F11959">
        <v>4</v>
      </c>
      <c r="G11959">
        <v>55</v>
      </c>
      <c r="H11959">
        <v>6</v>
      </c>
      <c r="I11959">
        <v>3</v>
      </c>
      <c r="J11959">
        <v>9</v>
      </c>
      <c r="K11959">
        <v>41003076</v>
      </c>
    </row>
    <row r="11960" spans="1:11" x14ac:dyDescent="0.15">
      <c r="A11960">
        <v>3896900</v>
      </c>
      <c r="B11960">
        <v>1</v>
      </c>
      <c r="C11960">
        <v>2</v>
      </c>
      <c r="D11960">
        <v>1</v>
      </c>
      <c r="E11960">
        <v>1055</v>
      </c>
      <c r="F11960">
        <v>4</v>
      </c>
      <c r="G11960">
        <v>55</v>
      </c>
      <c r="H11960">
        <v>3</v>
      </c>
      <c r="I11960">
        <v>4</v>
      </c>
      <c r="J11960">
        <v>0</v>
      </c>
      <c r="K11960">
        <v>41003076</v>
      </c>
    </row>
    <row r="11961" spans="1:11" x14ac:dyDescent="0.15">
      <c r="A11961">
        <v>3896900</v>
      </c>
      <c r="B11961">
        <v>1</v>
      </c>
      <c r="C11961">
        <v>3</v>
      </c>
      <c r="D11961">
        <v>1</v>
      </c>
      <c r="E11961">
        <v>1056</v>
      </c>
      <c r="F11961">
        <v>4</v>
      </c>
      <c r="G11961">
        <v>55</v>
      </c>
      <c r="H11961">
        <v>3</v>
      </c>
      <c r="I11961">
        <v>4</v>
      </c>
      <c r="J11961">
        <v>3</v>
      </c>
      <c r="K11961">
        <v>41003076</v>
      </c>
    </row>
    <row r="11962" spans="1:11" x14ac:dyDescent="0.15">
      <c r="A11962">
        <v>3896900</v>
      </c>
      <c r="B11962">
        <v>1</v>
      </c>
      <c r="C11962">
        <v>4</v>
      </c>
      <c r="D11962">
        <v>1</v>
      </c>
      <c r="E11962">
        <v>1005</v>
      </c>
      <c r="F11962">
        <v>4</v>
      </c>
      <c r="G11962">
        <v>55</v>
      </c>
      <c r="H11962">
        <v>6</v>
      </c>
      <c r="I11962">
        <v>6</v>
      </c>
      <c r="J11962">
        <v>9</v>
      </c>
      <c r="K11962">
        <v>41003076</v>
      </c>
    </row>
    <row r="11963" spans="1:11" x14ac:dyDescent="0.15">
      <c r="A11963">
        <v>3896900</v>
      </c>
      <c r="B11963">
        <v>1</v>
      </c>
      <c r="C11963">
        <v>5</v>
      </c>
      <c r="D11963">
        <v>1</v>
      </c>
      <c r="E11963">
        <v>1016</v>
      </c>
      <c r="F11963">
        <v>4</v>
      </c>
      <c r="G11963">
        <v>55</v>
      </c>
      <c r="H11963">
        <v>6</v>
      </c>
      <c r="I11963">
        <v>6</v>
      </c>
      <c r="J11963">
        <v>0</v>
      </c>
      <c r="K11963">
        <v>41003076</v>
      </c>
    </row>
    <row r="11964" spans="1:11" x14ac:dyDescent="0.15">
      <c r="A11964">
        <v>3897812</v>
      </c>
      <c r="B11964">
        <v>1</v>
      </c>
      <c r="C11964">
        <v>1</v>
      </c>
      <c r="D11964">
        <v>1</v>
      </c>
      <c r="E11964">
        <v>1017</v>
      </c>
      <c r="F11964">
        <v>4</v>
      </c>
      <c r="G11964">
        <v>57</v>
      </c>
      <c r="H11964">
        <v>7</v>
      </c>
      <c r="I11964">
        <v>4</v>
      </c>
      <c r="J11964">
        <v>2</v>
      </c>
      <c r="K11964">
        <v>41003076</v>
      </c>
    </row>
    <row r="11965" spans="1:11" x14ac:dyDescent="0.15">
      <c r="A11965">
        <v>3897812</v>
      </c>
      <c r="B11965">
        <v>1</v>
      </c>
      <c r="C11965">
        <v>2</v>
      </c>
      <c r="D11965">
        <v>1</v>
      </c>
      <c r="E11965">
        <v>1009</v>
      </c>
      <c r="F11965">
        <v>4</v>
      </c>
      <c r="G11965">
        <v>57</v>
      </c>
      <c r="H11965">
        <v>9</v>
      </c>
      <c r="I11965">
        <v>4</v>
      </c>
      <c r="J11965">
        <v>9</v>
      </c>
      <c r="K11965">
        <v>41003076</v>
      </c>
    </row>
    <row r="11966" spans="1:11" x14ac:dyDescent="0.15">
      <c r="A11966">
        <v>3897812</v>
      </c>
      <c r="B11966">
        <v>1</v>
      </c>
      <c r="C11966">
        <v>3</v>
      </c>
      <c r="D11966">
        <v>1</v>
      </c>
      <c r="E11966">
        <v>1010</v>
      </c>
      <c r="F11966">
        <v>4</v>
      </c>
      <c r="G11966">
        <v>57</v>
      </c>
      <c r="H11966">
        <v>6</v>
      </c>
      <c r="I11966">
        <v>4</v>
      </c>
      <c r="J11966">
        <v>0</v>
      </c>
      <c r="K11966">
        <v>41003076</v>
      </c>
    </row>
    <row r="11967" spans="1:11" x14ac:dyDescent="0.15">
      <c r="A11967">
        <v>3897812</v>
      </c>
      <c r="B11967">
        <v>1</v>
      </c>
      <c r="C11967">
        <v>4</v>
      </c>
      <c r="D11967">
        <v>1</v>
      </c>
      <c r="E11967">
        <v>1068</v>
      </c>
      <c r="F11967">
        <v>4</v>
      </c>
      <c r="G11967">
        <v>57</v>
      </c>
      <c r="H11967">
        <v>6</v>
      </c>
      <c r="I11967">
        <v>4</v>
      </c>
      <c r="J11967">
        <v>3</v>
      </c>
      <c r="K11967">
        <v>41003076</v>
      </c>
    </row>
    <row r="11968" spans="1:11" x14ac:dyDescent="0.15">
      <c r="A11968">
        <v>3897812</v>
      </c>
      <c r="B11968">
        <v>1</v>
      </c>
      <c r="C11968">
        <v>5</v>
      </c>
      <c r="D11968">
        <v>1</v>
      </c>
      <c r="E11968">
        <v>1015</v>
      </c>
      <c r="F11968">
        <v>4</v>
      </c>
      <c r="G11968">
        <v>57</v>
      </c>
      <c r="H11968">
        <v>6</v>
      </c>
      <c r="I11968">
        <v>4</v>
      </c>
      <c r="J11968">
        <v>1</v>
      </c>
      <c r="K11968">
        <v>41003076</v>
      </c>
    </row>
    <row r="11969" spans="1:11" x14ac:dyDescent="0.15">
      <c r="A11969">
        <v>3898408</v>
      </c>
      <c r="B11969">
        <v>1</v>
      </c>
      <c r="C11969">
        <v>1</v>
      </c>
      <c r="D11969">
        <v>1</v>
      </c>
      <c r="E11969">
        <v>1043</v>
      </c>
      <c r="F11969">
        <v>4</v>
      </c>
      <c r="G11969">
        <v>61</v>
      </c>
      <c r="H11969">
        <v>7</v>
      </c>
      <c r="I11969">
        <v>7</v>
      </c>
      <c r="J11969">
        <v>9</v>
      </c>
      <c r="K11969">
        <v>41003007</v>
      </c>
    </row>
    <row r="11970" spans="1:11" x14ac:dyDescent="0.15">
      <c r="A11970">
        <v>3898408</v>
      </c>
      <c r="B11970">
        <v>1</v>
      </c>
      <c r="C11970">
        <v>2</v>
      </c>
      <c r="D11970">
        <v>1</v>
      </c>
      <c r="E11970">
        <v>1071</v>
      </c>
      <c r="F11970">
        <v>4</v>
      </c>
      <c r="G11970">
        <v>61</v>
      </c>
      <c r="H11970">
        <v>6</v>
      </c>
      <c r="I11970">
        <v>7</v>
      </c>
      <c r="J11970">
        <v>2</v>
      </c>
      <c r="K11970">
        <v>41003007</v>
      </c>
    </row>
    <row r="11971" spans="1:11" x14ac:dyDescent="0.15">
      <c r="A11971">
        <v>3898408</v>
      </c>
      <c r="B11971">
        <v>1</v>
      </c>
      <c r="C11971">
        <v>3</v>
      </c>
      <c r="D11971">
        <v>1</v>
      </c>
      <c r="E11971">
        <v>1016</v>
      </c>
      <c r="F11971">
        <v>4</v>
      </c>
      <c r="G11971">
        <v>61</v>
      </c>
      <c r="H11971">
        <v>10</v>
      </c>
      <c r="I11971">
        <v>7</v>
      </c>
      <c r="J11971">
        <v>4</v>
      </c>
      <c r="K11971">
        <v>41003007</v>
      </c>
    </row>
    <row r="11972" spans="1:11" x14ac:dyDescent="0.15">
      <c r="A11972">
        <v>3898408</v>
      </c>
      <c r="B11972">
        <v>1</v>
      </c>
      <c r="C11972">
        <v>4</v>
      </c>
      <c r="D11972">
        <v>1</v>
      </c>
      <c r="E11972">
        <v>1056</v>
      </c>
      <c r="F11972">
        <v>4</v>
      </c>
      <c r="G11972">
        <v>61</v>
      </c>
      <c r="H11972">
        <v>6</v>
      </c>
      <c r="I11972">
        <v>7</v>
      </c>
      <c r="J11972">
        <v>9</v>
      </c>
      <c r="K11972">
        <v>41003007</v>
      </c>
    </row>
    <row r="11973" spans="1:11" x14ac:dyDescent="0.15">
      <c r="A11973">
        <v>3898408</v>
      </c>
      <c r="B11973">
        <v>1</v>
      </c>
      <c r="C11973">
        <v>5</v>
      </c>
      <c r="D11973">
        <v>1</v>
      </c>
      <c r="E11973">
        <v>1053</v>
      </c>
      <c r="F11973">
        <v>4</v>
      </c>
      <c r="G11973">
        <v>61</v>
      </c>
      <c r="H11973">
        <v>6</v>
      </c>
      <c r="I11973">
        <v>7</v>
      </c>
      <c r="J11973">
        <v>6</v>
      </c>
      <c r="K11973">
        <v>41003007</v>
      </c>
    </row>
    <row r="11974" spans="1:11" x14ac:dyDescent="0.15">
      <c r="A11974">
        <v>3898636</v>
      </c>
      <c r="B11974">
        <v>1</v>
      </c>
      <c r="C11974">
        <v>1</v>
      </c>
      <c r="D11974">
        <v>1</v>
      </c>
      <c r="E11974">
        <v>1008</v>
      </c>
      <c r="F11974">
        <v>4</v>
      </c>
      <c r="G11974">
        <v>67</v>
      </c>
      <c r="H11974">
        <v>9</v>
      </c>
      <c r="I11974">
        <v>7</v>
      </c>
      <c r="J11974">
        <v>3</v>
      </c>
      <c r="K11974">
        <v>41003076</v>
      </c>
    </row>
    <row r="11975" spans="1:11" x14ac:dyDescent="0.15">
      <c r="A11975">
        <v>3898636</v>
      </c>
      <c r="B11975">
        <v>1</v>
      </c>
      <c r="C11975">
        <v>2</v>
      </c>
      <c r="D11975">
        <v>1</v>
      </c>
      <c r="E11975">
        <v>1050</v>
      </c>
      <c r="F11975">
        <v>4</v>
      </c>
      <c r="G11975">
        <v>67</v>
      </c>
      <c r="H11975">
        <v>7</v>
      </c>
      <c r="I11975">
        <v>7</v>
      </c>
      <c r="J11975">
        <v>9</v>
      </c>
      <c r="K11975">
        <v>41003076</v>
      </c>
    </row>
    <row r="11976" spans="1:11" x14ac:dyDescent="0.15">
      <c r="A11976">
        <v>3898636</v>
      </c>
      <c r="B11976">
        <v>1</v>
      </c>
      <c r="C11976">
        <v>3</v>
      </c>
      <c r="D11976">
        <v>1</v>
      </c>
      <c r="E11976">
        <v>5004</v>
      </c>
      <c r="F11976">
        <v>5</v>
      </c>
      <c r="G11976">
        <v>67</v>
      </c>
      <c r="H11976">
        <v>10</v>
      </c>
      <c r="I11976">
        <v>7</v>
      </c>
      <c r="J11976">
        <v>0</v>
      </c>
      <c r="K11976">
        <v>41003076</v>
      </c>
    </row>
    <row r="11977" spans="1:11" x14ac:dyDescent="0.15">
      <c r="A11977">
        <v>3898636</v>
      </c>
      <c r="B11977">
        <v>1</v>
      </c>
      <c r="C11977">
        <v>4</v>
      </c>
      <c r="D11977">
        <v>1</v>
      </c>
      <c r="E11977">
        <v>1013</v>
      </c>
      <c r="F11977">
        <v>4</v>
      </c>
      <c r="G11977">
        <v>67</v>
      </c>
      <c r="H11977">
        <v>9</v>
      </c>
      <c r="I11977">
        <v>7</v>
      </c>
      <c r="J11977">
        <v>0</v>
      </c>
      <c r="K11977">
        <v>41003076</v>
      </c>
    </row>
    <row r="11978" spans="1:11" x14ac:dyDescent="0.15">
      <c r="A11978">
        <v>3898636</v>
      </c>
      <c r="B11978">
        <v>1</v>
      </c>
      <c r="C11978">
        <v>5</v>
      </c>
      <c r="D11978">
        <v>1</v>
      </c>
      <c r="E11978">
        <v>1009</v>
      </c>
      <c r="F11978">
        <v>4</v>
      </c>
      <c r="G11978">
        <v>67</v>
      </c>
      <c r="H11978">
        <v>7</v>
      </c>
      <c r="I11978">
        <v>7</v>
      </c>
      <c r="J11978">
        <v>9</v>
      </c>
      <c r="K11978">
        <v>41003076</v>
      </c>
    </row>
    <row r="11979" spans="1:11" x14ac:dyDescent="0.15">
      <c r="A11979">
        <v>3898762</v>
      </c>
      <c r="B11979">
        <v>1</v>
      </c>
      <c r="C11979">
        <v>1</v>
      </c>
      <c r="D11979">
        <v>1</v>
      </c>
      <c r="E11979">
        <v>1007</v>
      </c>
      <c r="F11979">
        <v>4</v>
      </c>
      <c r="G11979">
        <v>33</v>
      </c>
      <c r="H11979">
        <v>1</v>
      </c>
      <c r="I11979">
        <v>3</v>
      </c>
      <c r="J11979">
        <v>4</v>
      </c>
      <c r="K11979">
        <v>41003076</v>
      </c>
    </row>
    <row r="11980" spans="1:11" x14ac:dyDescent="0.15">
      <c r="A11980">
        <v>3898762</v>
      </c>
      <c r="B11980">
        <v>1</v>
      </c>
      <c r="C11980">
        <v>2</v>
      </c>
      <c r="D11980">
        <v>1</v>
      </c>
      <c r="E11980">
        <v>2045</v>
      </c>
      <c r="F11980">
        <v>3</v>
      </c>
      <c r="G11980">
        <v>53</v>
      </c>
      <c r="H11980">
        <v>10</v>
      </c>
      <c r="I11980">
        <v>4</v>
      </c>
      <c r="J11980">
        <v>4</v>
      </c>
      <c r="K11980">
        <v>41003076</v>
      </c>
    </row>
    <row r="11981" spans="1:11" x14ac:dyDescent="0.15">
      <c r="A11981">
        <v>3898762</v>
      </c>
      <c r="B11981">
        <v>1</v>
      </c>
      <c r="C11981">
        <v>3</v>
      </c>
      <c r="D11981">
        <v>1</v>
      </c>
      <c r="E11981">
        <v>1032</v>
      </c>
      <c r="F11981">
        <v>4</v>
      </c>
      <c r="G11981">
        <v>53</v>
      </c>
      <c r="H11981">
        <v>6</v>
      </c>
      <c r="I11981">
        <v>5</v>
      </c>
      <c r="J11981">
        <v>9</v>
      </c>
      <c r="K11981">
        <v>41003076</v>
      </c>
    </row>
    <row r="11982" spans="1:11" x14ac:dyDescent="0.15">
      <c r="A11982">
        <v>3898762</v>
      </c>
      <c r="B11982">
        <v>1</v>
      </c>
      <c r="C11982">
        <v>4</v>
      </c>
      <c r="D11982">
        <v>1</v>
      </c>
      <c r="E11982">
        <v>1005</v>
      </c>
      <c r="F11982">
        <v>4</v>
      </c>
      <c r="G11982">
        <v>53</v>
      </c>
      <c r="H11982">
        <v>8</v>
      </c>
      <c r="I11982">
        <v>5</v>
      </c>
      <c r="J11982">
        <v>9</v>
      </c>
      <c r="K11982">
        <v>41003076</v>
      </c>
    </row>
    <row r="11983" spans="1:11" x14ac:dyDescent="0.15">
      <c r="A11983">
        <v>3898762</v>
      </c>
      <c r="B11983">
        <v>1</v>
      </c>
      <c r="C11983">
        <v>5</v>
      </c>
      <c r="D11983">
        <v>1</v>
      </c>
      <c r="E11983">
        <v>1003</v>
      </c>
      <c r="F11983">
        <v>4</v>
      </c>
      <c r="G11983">
        <v>52</v>
      </c>
      <c r="H11983">
        <v>3</v>
      </c>
      <c r="I11983">
        <v>3</v>
      </c>
      <c r="J11983">
        <v>0</v>
      </c>
      <c r="K11983">
        <v>41003076</v>
      </c>
    </row>
    <row r="11984" spans="1:11" x14ac:dyDescent="0.15">
      <c r="A11984">
        <v>3898920</v>
      </c>
      <c r="B11984">
        <v>1</v>
      </c>
      <c r="C11984">
        <v>1</v>
      </c>
      <c r="D11984">
        <v>1</v>
      </c>
      <c r="E11984">
        <v>1022</v>
      </c>
      <c r="F11984">
        <v>4</v>
      </c>
      <c r="G11984">
        <v>63</v>
      </c>
      <c r="H11984">
        <v>6</v>
      </c>
      <c r="I11984">
        <v>7</v>
      </c>
      <c r="J11984">
        <v>2</v>
      </c>
      <c r="K11984">
        <v>41003076</v>
      </c>
    </row>
    <row r="11985" spans="1:11" x14ac:dyDescent="0.15">
      <c r="A11985">
        <v>3898920</v>
      </c>
      <c r="B11985">
        <v>1</v>
      </c>
      <c r="C11985">
        <v>2</v>
      </c>
      <c r="D11985">
        <v>1</v>
      </c>
      <c r="E11985">
        <v>1023</v>
      </c>
      <c r="F11985">
        <v>4</v>
      </c>
      <c r="G11985">
        <v>63</v>
      </c>
      <c r="H11985">
        <v>6</v>
      </c>
      <c r="I11985">
        <v>7</v>
      </c>
      <c r="J11985">
        <v>1</v>
      </c>
      <c r="K11985">
        <v>41003076</v>
      </c>
    </row>
    <row r="11986" spans="1:11" x14ac:dyDescent="0.15">
      <c r="A11986">
        <v>3898920</v>
      </c>
      <c r="B11986">
        <v>1</v>
      </c>
      <c r="C11986">
        <v>3</v>
      </c>
      <c r="D11986">
        <v>1</v>
      </c>
      <c r="E11986">
        <v>1055</v>
      </c>
      <c r="F11986">
        <v>4</v>
      </c>
      <c r="G11986">
        <v>62</v>
      </c>
      <c r="H11986">
        <v>3</v>
      </c>
      <c r="I11986">
        <v>4</v>
      </c>
      <c r="J11986">
        <v>1</v>
      </c>
      <c r="K11986">
        <v>41003076</v>
      </c>
    </row>
    <row r="11987" spans="1:11" x14ac:dyDescent="0.15">
      <c r="A11987">
        <v>3898920</v>
      </c>
      <c r="B11987">
        <v>1</v>
      </c>
      <c r="C11987">
        <v>4</v>
      </c>
      <c r="D11987">
        <v>1</v>
      </c>
      <c r="E11987">
        <v>5023</v>
      </c>
      <c r="F11987">
        <v>5</v>
      </c>
      <c r="G11987">
        <v>63</v>
      </c>
      <c r="H11987">
        <v>10</v>
      </c>
      <c r="I11987">
        <v>7</v>
      </c>
      <c r="J11987">
        <v>9</v>
      </c>
      <c r="K11987">
        <v>41003076</v>
      </c>
    </row>
    <row r="11988" spans="1:11" x14ac:dyDescent="0.15">
      <c r="A11988">
        <v>3898920</v>
      </c>
      <c r="B11988">
        <v>1</v>
      </c>
      <c r="C11988">
        <v>5</v>
      </c>
      <c r="D11988">
        <v>1</v>
      </c>
      <c r="E11988">
        <v>1047</v>
      </c>
      <c r="F11988">
        <v>4</v>
      </c>
      <c r="G11988">
        <v>63</v>
      </c>
      <c r="H11988">
        <v>8</v>
      </c>
      <c r="I11988">
        <v>7</v>
      </c>
      <c r="J11988">
        <v>2</v>
      </c>
      <c r="K11988">
        <v>41003076</v>
      </c>
    </row>
    <row r="11989" spans="1:11" x14ac:dyDescent="0.15">
      <c r="A11989">
        <v>3898982</v>
      </c>
      <c r="B11989">
        <v>2</v>
      </c>
      <c r="C11989">
        <v>1</v>
      </c>
      <c r="D11989">
        <v>1</v>
      </c>
      <c r="E11989">
        <v>4008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>
        <v>41003077</v>
      </c>
    </row>
    <row r="11990" spans="1:11" x14ac:dyDescent="0.15">
      <c r="A11990">
        <v>3898982</v>
      </c>
      <c r="B11990">
        <v>2</v>
      </c>
      <c r="C11990">
        <v>2</v>
      </c>
      <c r="D11990">
        <v>1</v>
      </c>
      <c r="E11990">
        <v>4003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>
        <v>41003077</v>
      </c>
    </row>
    <row r="11991" spans="1:11" x14ac:dyDescent="0.15">
      <c r="A11991">
        <v>3898982</v>
      </c>
      <c r="B11991">
        <v>2</v>
      </c>
      <c r="C11991">
        <v>3</v>
      </c>
      <c r="D11991">
        <v>1</v>
      </c>
      <c r="E11991">
        <v>4009</v>
      </c>
      <c r="F11991">
        <v>1</v>
      </c>
      <c r="G11991">
        <v>1</v>
      </c>
      <c r="H11991">
        <v>0</v>
      </c>
      <c r="I11991">
        <v>0</v>
      </c>
      <c r="J11991">
        <v>0</v>
      </c>
      <c r="K11991">
        <v>41003077</v>
      </c>
    </row>
    <row r="11992" spans="1:11" x14ac:dyDescent="0.15">
      <c r="A11992">
        <v>3898982</v>
      </c>
      <c r="B11992">
        <v>2</v>
      </c>
      <c r="C11992">
        <v>4</v>
      </c>
      <c r="D11992">
        <v>1</v>
      </c>
      <c r="E11992">
        <v>4004</v>
      </c>
      <c r="F11992">
        <v>1</v>
      </c>
      <c r="G11992">
        <v>1</v>
      </c>
      <c r="H11992">
        <v>0</v>
      </c>
      <c r="I11992">
        <v>0</v>
      </c>
      <c r="J11992">
        <v>0</v>
      </c>
      <c r="K11992">
        <v>41003077</v>
      </c>
    </row>
    <row r="11993" spans="1:11" x14ac:dyDescent="0.15">
      <c r="A11993">
        <v>3898982</v>
      </c>
      <c r="B11993">
        <v>2</v>
      </c>
      <c r="C11993">
        <v>5</v>
      </c>
      <c r="D11993">
        <v>1</v>
      </c>
      <c r="E11993">
        <v>4013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>
        <v>41003077</v>
      </c>
    </row>
    <row r="11994" spans="1:11" x14ac:dyDescent="0.15">
      <c r="A11994">
        <v>3899007</v>
      </c>
      <c r="B11994">
        <v>1</v>
      </c>
      <c r="C11994">
        <v>1</v>
      </c>
      <c r="D11994">
        <v>1</v>
      </c>
      <c r="E11994">
        <v>5004</v>
      </c>
      <c r="F11994">
        <v>5</v>
      </c>
      <c r="G11994">
        <v>65</v>
      </c>
      <c r="H11994">
        <v>10</v>
      </c>
      <c r="I11994">
        <v>7</v>
      </c>
      <c r="J11994">
        <v>8</v>
      </c>
      <c r="K11994">
        <v>41003077</v>
      </c>
    </row>
    <row r="11995" spans="1:11" x14ac:dyDescent="0.15">
      <c r="A11995">
        <v>3899007</v>
      </c>
      <c r="B11995">
        <v>1</v>
      </c>
      <c r="C11995">
        <v>2</v>
      </c>
      <c r="D11995">
        <v>1</v>
      </c>
      <c r="E11995">
        <v>5012</v>
      </c>
      <c r="F11995">
        <v>5</v>
      </c>
      <c r="G11995">
        <v>64</v>
      </c>
      <c r="H11995">
        <v>9</v>
      </c>
      <c r="I11995">
        <v>7</v>
      </c>
      <c r="J11995">
        <v>9</v>
      </c>
      <c r="K11995">
        <v>41003077</v>
      </c>
    </row>
    <row r="11996" spans="1:11" x14ac:dyDescent="0.15">
      <c r="A11996">
        <v>3899007</v>
      </c>
      <c r="B11996">
        <v>1</v>
      </c>
      <c r="C11996">
        <v>3</v>
      </c>
      <c r="D11996">
        <v>1</v>
      </c>
      <c r="E11996">
        <v>5018</v>
      </c>
      <c r="F11996">
        <v>5</v>
      </c>
      <c r="G11996">
        <v>64</v>
      </c>
      <c r="H11996">
        <v>6</v>
      </c>
      <c r="I11996">
        <v>7</v>
      </c>
      <c r="J11996">
        <v>9</v>
      </c>
      <c r="K11996">
        <v>41003077</v>
      </c>
    </row>
    <row r="11997" spans="1:11" x14ac:dyDescent="0.15">
      <c r="A11997">
        <v>3899007</v>
      </c>
      <c r="B11997">
        <v>1</v>
      </c>
      <c r="C11997">
        <v>4</v>
      </c>
      <c r="D11997">
        <v>1</v>
      </c>
      <c r="E11997">
        <v>1050</v>
      </c>
      <c r="F11997">
        <v>4</v>
      </c>
      <c r="G11997">
        <v>64</v>
      </c>
      <c r="H11997">
        <v>10</v>
      </c>
      <c r="I11997">
        <v>7</v>
      </c>
      <c r="J11997">
        <v>8</v>
      </c>
      <c r="K11997">
        <v>41003077</v>
      </c>
    </row>
    <row r="11998" spans="1:11" x14ac:dyDescent="0.15">
      <c r="A11998">
        <v>3899007</v>
      </c>
      <c r="B11998">
        <v>1</v>
      </c>
      <c r="C11998">
        <v>5</v>
      </c>
      <c r="D11998">
        <v>1</v>
      </c>
      <c r="E11998">
        <v>2047</v>
      </c>
      <c r="F11998">
        <v>3</v>
      </c>
      <c r="G11998">
        <v>65</v>
      </c>
      <c r="H11998">
        <v>10</v>
      </c>
      <c r="I11998">
        <v>6</v>
      </c>
      <c r="J11998">
        <v>4</v>
      </c>
      <c r="K11998">
        <v>41003077</v>
      </c>
    </row>
    <row r="11999" spans="1:11" x14ac:dyDescent="0.15">
      <c r="A11999">
        <v>3899092</v>
      </c>
      <c r="B11999">
        <v>1</v>
      </c>
      <c r="C11999">
        <v>1</v>
      </c>
      <c r="D11999">
        <v>1</v>
      </c>
      <c r="E11999">
        <v>5018</v>
      </c>
      <c r="F11999">
        <v>5</v>
      </c>
      <c r="G11999">
        <v>64</v>
      </c>
      <c r="H11999">
        <v>6</v>
      </c>
      <c r="I11999">
        <v>7</v>
      </c>
      <c r="J11999">
        <v>7</v>
      </c>
      <c r="K11999">
        <v>41003077</v>
      </c>
    </row>
    <row r="12000" spans="1:11" x14ac:dyDescent="0.15">
      <c r="A12000">
        <v>3899092</v>
      </c>
      <c r="B12000">
        <v>1</v>
      </c>
      <c r="C12000">
        <v>2</v>
      </c>
      <c r="D12000">
        <v>1</v>
      </c>
      <c r="E12000">
        <v>1030</v>
      </c>
      <c r="F12000">
        <v>4</v>
      </c>
      <c r="G12000">
        <v>65</v>
      </c>
      <c r="H12000">
        <v>9</v>
      </c>
      <c r="I12000">
        <v>7</v>
      </c>
      <c r="J12000">
        <v>8</v>
      </c>
      <c r="K12000">
        <v>41003077</v>
      </c>
    </row>
    <row r="12001" spans="1:11" x14ac:dyDescent="0.15">
      <c r="A12001">
        <v>3899092</v>
      </c>
      <c r="B12001">
        <v>1</v>
      </c>
      <c r="C12001">
        <v>3</v>
      </c>
      <c r="D12001">
        <v>1</v>
      </c>
      <c r="E12001">
        <v>1023</v>
      </c>
      <c r="F12001">
        <v>4</v>
      </c>
      <c r="G12001">
        <v>64</v>
      </c>
      <c r="H12001">
        <v>8</v>
      </c>
      <c r="I12001">
        <v>7</v>
      </c>
      <c r="J12001">
        <v>1</v>
      </c>
      <c r="K12001">
        <v>41003077</v>
      </c>
    </row>
    <row r="12002" spans="1:11" x14ac:dyDescent="0.15">
      <c r="A12002">
        <v>3899092</v>
      </c>
      <c r="B12002">
        <v>1</v>
      </c>
      <c r="C12002">
        <v>4</v>
      </c>
      <c r="D12002">
        <v>1</v>
      </c>
      <c r="E12002">
        <v>5035</v>
      </c>
      <c r="F12002">
        <v>5</v>
      </c>
      <c r="G12002">
        <v>65</v>
      </c>
      <c r="H12002">
        <v>6</v>
      </c>
      <c r="I12002">
        <v>6</v>
      </c>
      <c r="J12002">
        <v>9</v>
      </c>
      <c r="K12002">
        <v>41003077</v>
      </c>
    </row>
    <row r="12003" spans="1:11" x14ac:dyDescent="0.15">
      <c r="A12003">
        <v>3899092</v>
      </c>
      <c r="B12003">
        <v>1</v>
      </c>
      <c r="C12003">
        <v>5</v>
      </c>
      <c r="D12003">
        <v>1</v>
      </c>
      <c r="E12003">
        <v>1063</v>
      </c>
      <c r="F12003">
        <v>4</v>
      </c>
      <c r="G12003">
        <v>64</v>
      </c>
      <c r="H12003">
        <v>6</v>
      </c>
      <c r="I12003">
        <v>7</v>
      </c>
      <c r="J12003">
        <v>8</v>
      </c>
      <c r="K12003">
        <v>41003077</v>
      </c>
    </row>
    <row r="12004" spans="1:11" x14ac:dyDescent="0.15">
      <c r="A12004">
        <v>3899095</v>
      </c>
      <c r="B12004">
        <v>1</v>
      </c>
      <c r="C12004">
        <v>1</v>
      </c>
      <c r="D12004">
        <v>1</v>
      </c>
      <c r="E12004">
        <v>1011</v>
      </c>
      <c r="F12004">
        <v>4</v>
      </c>
      <c r="G12004">
        <v>61</v>
      </c>
      <c r="H12004">
        <v>10</v>
      </c>
      <c r="I12004">
        <v>7</v>
      </c>
      <c r="J12004">
        <v>3</v>
      </c>
      <c r="K12004">
        <v>41003077</v>
      </c>
    </row>
    <row r="12005" spans="1:11" x14ac:dyDescent="0.15">
      <c r="A12005">
        <v>3899095</v>
      </c>
      <c r="B12005">
        <v>1</v>
      </c>
      <c r="C12005">
        <v>2</v>
      </c>
      <c r="D12005">
        <v>1</v>
      </c>
      <c r="E12005">
        <v>1056</v>
      </c>
      <c r="F12005">
        <v>4</v>
      </c>
      <c r="G12005">
        <v>60</v>
      </c>
      <c r="H12005">
        <v>6</v>
      </c>
      <c r="I12005">
        <v>6</v>
      </c>
      <c r="J12005">
        <v>9</v>
      </c>
      <c r="K12005">
        <v>41003077</v>
      </c>
    </row>
    <row r="12006" spans="1:11" x14ac:dyDescent="0.15">
      <c r="A12006">
        <v>3899095</v>
      </c>
      <c r="B12006">
        <v>1</v>
      </c>
      <c r="C12006">
        <v>3</v>
      </c>
      <c r="D12006">
        <v>1</v>
      </c>
      <c r="E12006">
        <v>1062</v>
      </c>
      <c r="F12006">
        <v>4</v>
      </c>
      <c r="G12006">
        <v>55</v>
      </c>
      <c r="H12006">
        <v>3</v>
      </c>
      <c r="I12006">
        <v>5</v>
      </c>
      <c r="J12006">
        <v>7</v>
      </c>
      <c r="K12006">
        <v>41003077</v>
      </c>
    </row>
    <row r="12007" spans="1:11" x14ac:dyDescent="0.15">
      <c r="A12007">
        <v>3899095</v>
      </c>
      <c r="B12007">
        <v>1</v>
      </c>
      <c r="C12007">
        <v>4</v>
      </c>
      <c r="D12007">
        <v>1</v>
      </c>
      <c r="E12007">
        <v>1028</v>
      </c>
      <c r="F12007">
        <v>4</v>
      </c>
      <c r="G12007">
        <v>58</v>
      </c>
      <c r="H12007">
        <v>3</v>
      </c>
      <c r="I12007">
        <v>6</v>
      </c>
      <c r="J12007">
        <v>7</v>
      </c>
      <c r="K12007">
        <v>41003077</v>
      </c>
    </row>
    <row r="12008" spans="1:11" x14ac:dyDescent="0.15">
      <c r="A12008">
        <v>3899095</v>
      </c>
      <c r="B12008">
        <v>1</v>
      </c>
      <c r="C12008">
        <v>5</v>
      </c>
      <c r="D12008">
        <v>1</v>
      </c>
      <c r="E12008">
        <v>1014</v>
      </c>
      <c r="F12008">
        <v>4</v>
      </c>
      <c r="G12008">
        <v>58</v>
      </c>
      <c r="H12008">
        <v>3</v>
      </c>
      <c r="I12008">
        <v>6</v>
      </c>
      <c r="J12008">
        <v>7</v>
      </c>
      <c r="K12008">
        <v>41003077</v>
      </c>
    </row>
    <row r="12009" spans="1:11" x14ac:dyDescent="0.15">
      <c r="A12009">
        <v>3899132</v>
      </c>
      <c r="B12009">
        <v>1</v>
      </c>
      <c r="C12009">
        <v>1</v>
      </c>
      <c r="D12009">
        <v>1</v>
      </c>
      <c r="E12009">
        <v>5018</v>
      </c>
      <c r="F12009">
        <v>5</v>
      </c>
      <c r="G12009">
        <v>67</v>
      </c>
      <c r="H12009">
        <v>10</v>
      </c>
      <c r="I12009">
        <v>8</v>
      </c>
      <c r="J12009">
        <v>9</v>
      </c>
      <c r="K12009">
        <v>41003077</v>
      </c>
    </row>
    <row r="12010" spans="1:11" x14ac:dyDescent="0.15">
      <c r="A12010">
        <v>3899132</v>
      </c>
      <c r="B12010">
        <v>1</v>
      </c>
      <c r="C12010">
        <v>2</v>
      </c>
      <c r="D12010">
        <v>1</v>
      </c>
      <c r="E12010">
        <v>5004</v>
      </c>
      <c r="F12010">
        <v>5</v>
      </c>
      <c r="G12010">
        <v>67</v>
      </c>
      <c r="H12010">
        <v>10</v>
      </c>
      <c r="I12010">
        <v>8</v>
      </c>
      <c r="J12010">
        <v>9</v>
      </c>
      <c r="K12010">
        <v>41003077</v>
      </c>
    </row>
    <row r="12011" spans="1:11" x14ac:dyDescent="0.15">
      <c r="A12011">
        <v>3899132</v>
      </c>
      <c r="B12011">
        <v>1</v>
      </c>
      <c r="C12011">
        <v>3</v>
      </c>
      <c r="D12011">
        <v>1</v>
      </c>
      <c r="E12011">
        <v>5012</v>
      </c>
      <c r="F12011">
        <v>5</v>
      </c>
      <c r="G12011">
        <v>67</v>
      </c>
      <c r="H12011">
        <v>10</v>
      </c>
      <c r="I12011">
        <v>8</v>
      </c>
      <c r="J12011">
        <v>9</v>
      </c>
      <c r="K12011">
        <v>41003077</v>
      </c>
    </row>
    <row r="12012" spans="1:11" x14ac:dyDescent="0.15">
      <c r="A12012">
        <v>3899132</v>
      </c>
      <c r="B12012">
        <v>1</v>
      </c>
      <c r="C12012">
        <v>4</v>
      </c>
      <c r="D12012">
        <v>1</v>
      </c>
      <c r="E12012">
        <v>2047</v>
      </c>
      <c r="F12012">
        <v>3</v>
      </c>
      <c r="G12012">
        <v>67</v>
      </c>
      <c r="H12012">
        <v>10</v>
      </c>
      <c r="I12012">
        <v>8</v>
      </c>
      <c r="J12012">
        <v>6</v>
      </c>
      <c r="K12012">
        <v>41003077</v>
      </c>
    </row>
    <row r="12013" spans="1:11" x14ac:dyDescent="0.15">
      <c r="A12013">
        <v>3899132</v>
      </c>
      <c r="B12013">
        <v>1</v>
      </c>
      <c r="C12013">
        <v>5</v>
      </c>
      <c r="D12013">
        <v>1</v>
      </c>
      <c r="E12013">
        <v>1050</v>
      </c>
      <c r="F12013">
        <v>4</v>
      </c>
      <c r="G12013">
        <v>67</v>
      </c>
      <c r="H12013">
        <v>10</v>
      </c>
      <c r="I12013">
        <v>8</v>
      </c>
      <c r="J12013">
        <v>9</v>
      </c>
      <c r="K12013">
        <v>41003077</v>
      </c>
    </row>
    <row r="12014" spans="1:11" x14ac:dyDescent="0.15">
      <c r="A12014">
        <v>3899251</v>
      </c>
      <c r="B12014">
        <v>2</v>
      </c>
      <c r="C12014">
        <v>1</v>
      </c>
      <c r="D12014">
        <v>1</v>
      </c>
      <c r="E12014">
        <v>5011</v>
      </c>
      <c r="F12014">
        <v>5</v>
      </c>
      <c r="G12014">
        <v>67</v>
      </c>
      <c r="H12014">
        <v>10</v>
      </c>
      <c r="I12014">
        <v>7</v>
      </c>
      <c r="J12014">
        <v>2</v>
      </c>
      <c r="K12014">
        <v>41003077</v>
      </c>
    </row>
    <row r="12015" spans="1:11" x14ac:dyDescent="0.15">
      <c r="A12015">
        <v>3899251</v>
      </c>
      <c r="B12015">
        <v>2</v>
      </c>
      <c r="C12015">
        <v>2</v>
      </c>
      <c r="D12015">
        <v>1</v>
      </c>
      <c r="E12015">
        <v>1056</v>
      </c>
      <c r="F12015">
        <v>4</v>
      </c>
      <c r="G12015">
        <v>67</v>
      </c>
      <c r="H12015">
        <v>6</v>
      </c>
      <c r="I12015">
        <v>7</v>
      </c>
      <c r="J12015">
        <v>9</v>
      </c>
      <c r="K12015">
        <v>41003077</v>
      </c>
    </row>
    <row r="12016" spans="1:11" x14ac:dyDescent="0.15">
      <c r="A12016">
        <v>3899251</v>
      </c>
      <c r="B12016">
        <v>2</v>
      </c>
      <c r="C12016">
        <v>3</v>
      </c>
      <c r="D12016">
        <v>1</v>
      </c>
      <c r="E12016">
        <v>5010</v>
      </c>
      <c r="F12016">
        <v>5</v>
      </c>
      <c r="G12016">
        <v>67</v>
      </c>
      <c r="H12016">
        <v>10</v>
      </c>
      <c r="I12016">
        <v>8</v>
      </c>
      <c r="J12016">
        <v>9</v>
      </c>
      <c r="K12016">
        <v>41003077</v>
      </c>
    </row>
    <row r="12017" spans="1:11" x14ac:dyDescent="0.15">
      <c r="A12017">
        <v>3899251</v>
      </c>
      <c r="B12017">
        <v>2</v>
      </c>
      <c r="C12017">
        <v>4</v>
      </c>
      <c r="D12017">
        <v>1</v>
      </c>
      <c r="E12017">
        <v>1001</v>
      </c>
      <c r="F12017">
        <v>4</v>
      </c>
      <c r="G12017">
        <v>67</v>
      </c>
      <c r="H12017">
        <v>10</v>
      </c>
      <c r="I12017">
        <v>8</v>
      </c>
      <c r="J12017">
        <v>7</v>
      </c>
      <c r="K12017">
        <v>41003077</v>
      </c>
    </row>
    <row r="12018" spans="1:11" x14ac:dyDescent="0.15">
      <c r="A12018">
        <v>3899251</v>
      </c>
      <c r="B12018">
        <v>2</v>
      </c>
      <c r="C12018">
        <v>5</v>
      </c>
      <c r="D12018">
        <v>1</v>
      </c>
      <c r="E12018">
        <v>5036</v>
      </c>
      <c r="F12018">
        <v>5</v>
      </c>
      <c r="G12018">
        <v>67</v>
      </c>
      <c r="H12018">
        <v>10</v>
      </c>
      <c r="I12018">
        <v>7</v>
      </c>
      <c r="J12018">
        <v>2</v>
      </c>
      <c r="K12018">
        <v>41003077</v>
      </c>
    </row>
    <row r="12019" spans="1:11" x14ac:dyDescent="0.15">
      <c r="A12019">
        <v>3899269</v>
      </c>
      <c r="B12019">
        <v>1</v>
      </c>
      <c r="C12019">
        <v>1</v>
      </c>
      <c r="D12019">
        <v>1</v>
      </c>
      <c r="E12019">
        <v>1022</v>
      </c>
      <c r="F12019">
        <v>4</v>
      </c>
      <c r="G12019">
        <v>63</v>
      </c>
      <c r="H12019">
        <v>6</v>
      </c>
      <c r="I12019">
        <v>7</v>
      </c>
      <c r="J12019">
        <v>0</v>
      </c>
      <c r="K12019">
        <v>41003077</v>
      </c>
    </row>
    <row r="12020" spans="1:11" x14ac:dyDescent="0.15">
      <c r="A12020">
        <v>3899269</v>
      </c>
      <c r="B12020">
        <v>1</v>
      </c>
      <c r="C12020">
        <v>2</v>
      </c>
      <c r="D12020">
        <v>1</v>
      </c>
      <c r="E12020">
        <v>1062</v>
      </c>
      <c r="F12020">
        <v>4</v>
      </c>
      <c r="G12020">
        <v>63</v>
      </c>
      <c r="H12020">
        <v>6</v>
      </c>
      <c r="I12020">
        <v>7</v>
      </c>
      <c r="J12020">
        <v>9</v>
      </c>
      <c r="K12020">
        <v>41003077</v>
      </c>
    </row>
    <row r="12021" spans="1:11" x14ac:dyDescent="0.15">
      <c r="A12021">
        <v>3899269</v>
      </c>
      <c r="B12021">
        <v>1</v>
      </c>
      <c r="C12021">
        <v>3</v>
      </c>
      <c r="D12021">
        <v>1</v>
      </c>
      <c r="E12021">
        <v>1026</v>
      </c>
      <c r="F12021">
        <v>4</v>
      </c>
      <c r="G12021">
        <v>63</v>
      </c>
      <c r="H12021">
        <v>6</v>
      </c>
      <c r="I12021">
        <v>7</v>
      </c>
      <c r="J12021">
        <v>0</v>
      </c>
      <c r="K12021">
        <v>41003077</v>
      </c>
    </row>
    <row r="12022" spans="1:11" x14ac:dyDescent="0.15">
      <c r="A12022">
        <v>3899269</v>
      </c>
      <c r="B12022">
        <v>1</v>
      </c>
      <c r="C12022">
        <v>4</v>
      </c>
      <c r="D12022">
        <v>1</v>
      </c>
      <c r="E12022">
        <v>1030</v>
      </c>
      <c r="F12022">
        <v>4</v>
      </c>
      <c r="G12022">
        <v>63</v>
      </c>
      <c r="H12022">
        <v>8</v>
      </c>
      <c r="I12022">
        <v>7</v>
      </c>
      <c r="J12022">
        <v>7</v>
      </c>
      <c r="K12022">
        <v>41003077</v>
      </c>
    </row>
    <row r="12023" spans="1:11" x14ac:dyDescent="0.15">
      <c r="A12023">
        <v>3899269</v>
      </c>
      <c r="B12023">
        <v>1</v>
      </c>
      <c r="C12023">
        <v>5</v>
      </c>
      <c r="D12023">
        <v>1</v>
      </c>
      <c r="E12023">
        <v>1016</v>
      </c>
      <c r="F12023">
        <v>4</v>
      </c>
      <c r="G12023">
        <v>63</v>
      </c>
      <c r="H12023">
        <v>8</v>
      </c>
      <c r="I12023">
        <v>7</v>
      </c>
      <c r="J12023">
        <v>2</v>
      </c>
      <c r="K12023">
        <v>41003077</v>
      </c>
    </row>
    <row r="12024" spans="1:11" x14ac:dyDescent="0.15">
      <c r="A12024">
        <v>3899272</v>
      </c>
      <c r="B12024">
        <v>1</v>
      </c>
      <c r="C12024">
        <v>1</v>
      </c>
      <c r="D12024">
        <v>1</v>
      </c>
      <c r="E12024">
        <v>1031</v>
      </c>
      <c r="F12024">
        <v>4</v>
      </c>
      <c r="G12024">
        <v>61</v>
      </c>
      <c r="H12024">
        <v>6</v>
      </c>
      <c r="I12024">
        <v>7</v>
      </c>
      <c r="J12024">
        <v>9</v>
      </c>
      <c r="K12024">
        <v>41003077</v>
      </c>
    </row>
    <row r="12025" spans="1:11" x14ac:dyDescent="0.15">
      <c r="A12025">
        <v>3899272</v>
      </c>
      <c r="B12025">
        <v>1</v>
      </c>
      <c r="C12025">
        <v>2</v>
      </c>
      <c r="D12025">
        <v>1</v>
      </c>
      <c r="E12025">
        <v>1026</v>
      </c>
      <c r="F12025">
        <v>4</v>
      </c>
      <c r="G12025">
        <v>61</v>
      </c>
      <c r="H12025">
        <v>6</v>
      </c>
      <c r="I12025">
        <v>6</v>
      </c>
      <c r="J12025">
        <v>1</v>
      </c>
      <c r="K12025">
        <v>41003077</v>
      </c>
    </row>
    <row r="12026" spans="1:11" x14ac:dyDescent="0.15">
      <c r="A12026">
        <v>3899272</v>
      </c>
      <c r="B12026">
        <v>1</v>
      </c>
      <c r="C12026">
        <v>3</v>
      </c>
      <c r="D12026">
        <v>1</v>
      </c>
      <c r="E12026">
        <v>1030</v>
      </c>
      <c r="F12026">
        <v>4</v>
      </c>
      <c r="G12026">
        <v>61</v>
      </c>
      <c r="H12026">
        <v>6</v>
      </c>
      <c r="I12026">
        <v>7</v>
      </c>
      <c r="J12026">
        <v>2</v>
      </c>
      <c r="K12026">
        <v>41003077</v>
      </c>
    </row>
    <row r="12027" spans="1:11" x14ac:dyDescent="0.15">
      <c r="A12027">
        <v>3899272</v>
      </c>
      <c r="B12027">
        <v>1</v>
      </c>
      <c r="C12027">
        <v>4</v>
      </c>
      <c r="D12027">
        <v>1</v>
      </c>
      <c r="E12027">
        <v>1023</v>
      </c>
      <c r="F12027">
        <v>4</v>
      </c>
      <c r="G12027">
        <v>61</v>
      </c>
      <c r="H12027">
        <v>6</v>
      </c>
      <c r="I12027">
        <v>7</v>
      </c>
      <c r="J12027">
        <v>0</v>
      </c>
      <c r="K12027">
        <v>41003077</v>
      </c>
    </row>
    <row r="12028" spans="1:11" x14ac:dyDescent="0.15">
      <c r="A12028">
        <v>3899272</v>
      </c>
      <c r="B12028">
        <v>1</v>
      </c>
      <c r="C12028">
        <v>5</v>
      </c>
      <c r="D12028">
        <v>1</v>
      </c>
      <c r="E12028">
        <v>1062</v>
      </c>
      <c r="F12028">
        <v>4</v>
      </c>
      <c r="G12028">
        <v>61</v>
      </c>
      <c r="H12028">
        <v>6</v>
      </c>
      <c r="I12028">
        <v>7</v>
      </c>
      <c r="J12028">
        <v>9</v>
      </c>
      <c r="K12028">
        <v>41003077</v>
      </c>
    </row>
    <row r="12029" spans="1:11" x14ac:dyDescent="0.15">
      <c r="A12029">
        <v>3899296</v>
      </c>
      <c r="B12029">
        <v>1</v>
      </c>
      <c r="C12029">
        <v>1</v>
      </c>
      <c r="D12029">
        <v>1</v>
      </c>
      <c r="E12029">
        <v>5024</v>
      </c>
      <c r="F12029">
        <v>5</v>
      </c>
      <c r="G12029">
        <v>66</v>
      </c>
      <c r="H12029">
        <v>10</v>
      </c>
      <c r="I12029">
        <v>8</v>
      </c>
      <c r="J12029">
        <v>9</v>
      </c>
      <c r="K12029">
        <v>41003077</v>
      </c>
    </row>
    <row r="12030" spans="1:11" x14ac:dyDescent="0.15">
      <c r="A12030">
        <v>3899296</v>
      </c>
      <c r="B12030">
        <v>1</v>
      </c>
      <c r="C12030">
        <v>2</v>
      </c>
      <c r="D12030">
        <v>1</v>
      </c>
      <c r="E12030">
        <v>1017</v>
      </c>
      <c r="F12030">
        <v>4</v>
      </c>
      <c r="G12030">
        <v>66</v>
      </c>
      <c r="H12030">
        <v>2</v>
      </c>
      <c r="I12030">
        <v>7</v>
      </c>
      <c r="J12030">
        <v>0</v>
      </c>
      <c r="K12030">
        <v>41003077</v>
      </c>
    </row>
    <row r="12031" spans="1:11" x14ac:dyDescent="0.15">
      <c r="A12031">
        <v>3899296</v>
      </c>
      <c r="B12031">
        <v>1</v>
      </c>
      <c r="C12031">
        <v>3</v>
      </c>
      <c r="D12031">
        <v>1</v>
      </c>
      <c r="E12031">
        <v>1016</v>
      </c>
      <c r="F12031">
        <v>4</v>
      </c>
      <c r="G12031">
        <v>66</v>
      </c>
      <c r="H12031">
        <v>10</v>
      </c>
      <c r="I12031">
        <v>7</v>
      </c>
      <c r="J12031">
        <v>4</v>
      </c>
      <c r="K12031">
        <v>41003077</v>
      </c>
    </row>
    <row r="12032" spans="1:11" x14ac:dyDescent="0.15">
      <c r="A12032">
        <v>3899296</v>
      </c>
      <c r="B12032">
        <v>1</v>
      </c>
      <c r="C12032">
        <v>4</v>
      </c>
      <c r="D12032">
        <v>1</v>
      </c>
      <c r="E12032">
        <v>1013</v>
      </c>
      <c r="F12032">
        <v>4</v>
      </c>
      <c r="G12032">
        <v>4</v>
      </c>
      <c r="H12032">
        <v>0</v>
      </c>
      <c r="I12032">
        <v>0</v>
      </c>
      <c r="J12032">
        <v>0</v>
      </c>
      <c r="K12032">
        <v>41003077</v>
      </c>
    </row>
    <row r="12033" spans="1:11" x14ac:dyDescent="0.15">
      <c r="A12033">
        <v>3899296</v>
      </c>
      <c r="B12033">
        <v>1</v>
      </c>
      <c r="C12033">
        <v>5</v>
      </c>
      <c r="D12033">
        <v>1</v>
      </c>
      <c r="E12033">
        <v>1016</v>
      </c>
      <c r="F12033">
        <v>4</v>
      </c>
      <c r="G12033">
        <v>66</v>
      </c>
      <c r="H12033">
        <v>10</v>
      </c>
      <c r="I12033">
        <v>7</v>
      </c>
      <c r="J12033">
        <v>4</v>
      </c>
      <c r="K12033">
        <v>41003077</v>
      </c>
    </row>
    <row r="12034" spans="1:11" x14ac:dyDescent="0.15">
      <c r="A12034">
        <v>3899526</v>
      </c>
      <c r="B12034">
        <v>1</v>
      </c>
      <c r="C12034">
        <v>1</v>
      </c>
      <c r="D12034">
        <v>1</v>
      </c>
      <c r="E12034">
        <v>1009</v>
      </c>
      <c r="F12034">
        <v>4</v>
      </c>
      <c r="G12034">
        <v>63</v>
      </c>
      <c r="H12034">
        <v>8</v>
      </c>
      <c r="I12034">
        <v>6</v>
      </c>
      <c r="J12034">
        <v>9</v>
      </c>
      <c r="K12034">
        <v>41003077</v>
      </c>
    </row>
    <row r="12035" spans="1:11" x14ac:dyDescent="0.15">
      <c r="A12035">
        <v>3899526</v>
      </c>
      <c r="B12035">
        <v>1</v>
      </c>
      <c r="C12035">
        <v>2</v>
      </c>
      <c r="D12035">
        <v>1</v>
      </c>
      <c r="E12035">
        <v>5035</v>
      </c>
      <c r="F12035">
        <v>5</v>
      </c>
      <c r="G12035">
        <v>64</v>
      </c>
      <c r="H12035">
        <v>6</v>
      </c>
      <c r="I12035">
        <v>6</v>
      </c>
      <c r="J12035">
        <v>9</v>
      </c>
      <c r="K12035">
        <v>41003077</v>
      </c>
    </row>
    <row r="12036" spans="1:11" x14ac:dyDescent="0.15">
      <c r="A12036">
        <v>3899526</v>
      </c>
      <c r="B12036">
        <v>1</v>
      </c>
      <c r="C12036">
        <v>3</v>
      </c>
      <c r="D12036">
        <v>1</v>
      </c>
      <c r="E12036">
        <v>1011</v>
      </c>
      <c r="F12036">
        <v>4</v>
      </c>
      <c r="G12036">
        <v>63</v>
      </c>
      <c r="H12036">
        <v>10</v>
      </c>
      <c r="I12036">
        <v>7</v>
      </c>
      <c r="J12036">
        <v>0</v>
      </c>
      <c r="K12036">
        <v>41003077</v>
      </c>
    </row>
    <row r="12037" spans="1:11" x14ac:dyDescent="0.15">
      <c r="A12037">
        <v>3899526</v>
      </c>
      <c r="B12037">
        <v>1</v>
      </c>
      <c r="C12037">
        <v>4</v>
      </c>
      <c r="D12037">
        <v>1</v>
      </c>
      <c r="E12037">
        <v>1056</v>
      </c>
      <c r="F12037">
        <v>4</v>
      </c>
      <c r="G12037">
        <v>63</v>
      </c>
      <c r="H12037">
        <v>6</v>
      </c>
      <c r="I12037">
        <v>6</v>
      </c>
      <c r="J12037">
        <v>9</v>
      </c>
      <c r="K12037">
        <v>41003077</v>
      </c>
    </row>
    <row r="12038" spans="1:11" x14ac:dyDescent="0.15">
      <c r="A12038">
        <v>3899526</v>
      </c>
      <c r="B12038">
        <v>1</v>
      </c>
      <c r="C12038">
        <v>5</v>
      </c>
      <c r="D12038">
        <v>1</v>
      </c>
      <c r="E12038">
        <v>5030</v>
      </c>
      <c r="F12038">
        <v>5</v>
      </c>
      <c r="G12038">
        <v>64</v>
      </c>
      <c r="H12038">
        <v>6</v>
      </c>
      <c r="I12038">
        <v>7</v>
      </c>
      <c r="J12038">
        <v>9</v>
      </c>
      <c r="K12038">
        <v>41003077</v>
      </c>
    </row>
    <row r="12039" spans="1:11" x14ac:dyDescent="0.15">
      <c r="A12039">
        <v>3900298</v>
      </c>
      <c r="B12039">
        <v>3</v>
      </c>
      <c r="C12039">
        <v>1</v>
      </c>
      <c r="D12039">
        <v>1</v>
      </c>
      <c r="E12039">
        <v>5013</v>
      </c>
      <c r="F12039">
        <v>5</v>
      </c>
      <c r="G12039">
        <v>65</v>
      </c>
      <c r="H12039">
        <v>10</v>
      </c>
      <c r="I12039">
        <v>7</v>
      </c>
      <c r="J12039">
        <v>9</v>
      </c>
      <c r="K12039">
        <v>41003077</v>
      </c>
    </row>
    <row r="12040" spans="1:11" x14ac:dyDescent="0.15">
      <c r="A12040">
        <v>3900298</v>
      </c>
      <c r="B12040">
        <v>3</v>
      </c>
      <c r="C12040">
        <v>2</v>
      </c>
      <c r="D12040">
        <v>1</v>
      </c>
      <c r="E12040">
        <v>1004</v>
      </c>
      <c r="F12040">
        <v>4</v>
      </c>
      <c r="G12040">
        <v>64</v>
      </c>
      <c r="H12040">
        <v>6</v>
      </c>
      <c r="I12040">
        <v>7</v>
      </c>
      <c r="J12040">
        <v>2</v>
      </c>
      <c r="K12040">
        <v>41003077</v>
      </c>
    </row>
    <row r="12041" spans="1:11" x14ac:dyDescent="0.15">
      <c r="A12041">
        <v>3900298</v>
      </c>
      <c r="B12041">
        <v>3</v>
      </c>
      <c r="C12041">
        <v>3</v>
      </c>
      <c r="D12041">
        <v>1</v>
      </c>
      <c r="E12041">
        <v>5029</v>
      </c>
      <c r="F12041">
        <v>5</v>
      </c>
      <c r="G12041">
        <v>65</v>
      </c>
      <c r="H12041">
        <v>10</v>
      </c>
      <c r="I12041">
        <v>7</v>
      </c>
      <c r="J12041">
        <v>8</v>
      </c>
      <c r="K12041">
        <v>41003077</v>
      </c>
    </row>
    <row r="12042" spans="1:11" x14ac:dyDescent="0.15">
      <c r="A12042">
        <v>3900298</v>
      </c>
      <c r="B12042">
        <v>3</v>
      </c>
      <c r="C12042">
        <v>4</v>
      </c>
      <c r="D12042">
        <v>1</v>
      </c>
      <c r="E12042">
        <v>1012</v>
      </c>
      <c r="F12042">
        <v>4</v>
      </c>
      <c r="G12042">
        <v>65</v>
      </c>
      <c r="H12042">
        <v>10</v>
      </c>
      <c r="I12042">
        <v>7</v>
      </c>
      <c r="J12042">
        <v>5</v>
      </c>
      <c r="K12042">
        <v>41003077</v>
      </c>
    </row>
    <row r="12043" spans="1:11" x14ac:dyDescent="0.15">
      <c r="A12043">
        <v>3900298</v>
      </c>
      <c r="B12043">
        <v>3</v>
      </c>
      <c r="C12043">
        <v>5</v>
      </c>
      <c r="D12043">
        <v>1</v>
      </c>
      <c r="E12043">
        <v>1056</v>
      </c>
      <c r="F12043">
        <v>4</v>
      </c>
      <c r="G12043">
        <v>65</v>
      </c>
      <c r="H12043">
        <v>10</v>
      </c>
      <c r="I12043">
        <v>7</v>
      </c>
      <c r="J12043">
        <v>9</v>
      </c>
      <c r="K12043">
        <v>41003077</v>
      </c>
    </row>
    <row r="12044" spans="1:11" x14ac:dyDescent="0.15">
      <c r="A12044">
        <v>3900362</v>
      </c>
      <c r="B12044">
        <v>1</v>
      </c>
      <c r="C12044">
        <v>1</v>
      </c>
      <c r="D12044">
        <v>1</v>
      </c>
      <c r="E12044">
        <v>1009</v>
      </c>
      <c r="F12044">
        <v>4</v>
      </c>
      <c r="G12044">
        <v>52</v>
      </c>
      <c r="H12044">
        <v>6</v>
      </c>
      <c r="I12044">
        <v>6</v>
      </c>
      <c r="J12044">
        <v>4</v>
      </c>
      <c r="K12044">
        <v>41003077</v>
      </c>
    </row>
    <row r="12045" spans="1:11" x14ac:dyDescent="0.15">
      <c r="A12045">
        <v>3900362</v>
      </c>
      <c r="B12045">
        <v>1</v>
      </c>
      <c r="C12045">
        <v>2</v>
      </c>
      <c r="D12045">
        <v>1</v>
      </c>
      <c r="E12045">
        <v>1009</v>
      </c>
      <c r="F12045">
        <v>4</v>
      </c>
      <c r="G12045">
        <v>52</v>
      </c>
      <c r="H12045">
        <v>6</v>
      </c>
      <c r="I12045">
        <v>6</v>
      </c>
      <c r="J12045">
        <v>4</v>
      </c>
      <c r="K12045">
        <v>41003077</v>
      </c>
    </row>
    <row r="12046" spans="1:11" x14ac:dyDescent="0.15">
      <c r="A12046">
        <v>3900362</v>
      </c>
      <c r="B12046">
        <v>1</v>
      </c>
      <c r="C12046">
        <v>3</v>
      </c>
      <c r="D12046">
        <v>1</v>
      </c>
      <c r="E12046">
        <v>1062</v>
      </c>
      <c r="F12046">
        <v>4</v>
      </c>
      <c r="G12046">
        <v>48</v>
      </c>
      <c r="H12046">
        <v>3</v>
      </c>
      <c r="I12046">
        <v>4</v>
      </c>
      <c r="J12046">
        <v>3</v>
      </c>
      <c r="K12046">
        <v>41003077</v>
      </c>
    </row>
    <row r="12047" spans="1:11" x14ac:dyDescent="0.15">
      <c r="A12047">
        <v>3900362</v>
      </c>
      <c r="B12047">
        <v>1</v>
      </c>
      <c r="C12047">
        <v>4</v>
      </c>
      <c r="D12047">
        <v>1</v>
      </c>
      <c r="E12047">
        <v>1056</v>
      </c>
      <c r="F12047">
        <v>4</v>
      </c>
      <c r="G12047">
        <v>52</v>
      </c>
      <c r="H12047">
        <v>4</v>
      </c>
      <c r="I12047">
        <v>5</v>
      </c>
      <c r="J12047">
        <v>1</v>
      </c>
      <c r="K12047">
        <v>41003077</v>
      </c>
    </row>
    <row r="12048" spans="1:11" x14ac:dyDescent="0.15">
      <c r="A12048">
        <v>3900362</v>
      </c>
      <c r="B12048">
        <v>1</v>
      </c>
      <c r="C12048">
        <v>5</v>
      </c>
      <c r="D12048">
        <v>1</v>
      </c>
      <c r="E12048">
        <v>1016</v>
      </c>
      <c r="F12048">
        <v>4</v>
      </c>
      <c r="G12048">
        <v>52</v>
      </c>
      <c r="H12048">
        <v>6</v>
      </c>
      <c r="I12048">
        <v>6</v>
      </c>
      <c r="J12048">
        <v>2</v>
      </c>
      <c r="K12048">
        <v>41003077</v>
      </c>
    </row>
    <row r="12049" spans="1:11" x14ac:dyDescent="0.15">
      <c r="A12049">
        <v>3901651</v>
      </c>
      <c r="B12049">
        <v>1</v>
      </c>
      <c r="C12049">
        <v>1</v>
      </c>
      <c r="D12049">
        <v>1</v>
      </c>
      <c r="E12049">
        <v>1014</v>
      </c>
      <c r="F12049">
        <v>4</v>
      </c>
      <c r="G12049">
        <v>61</v>
      </c>
      <c r="H12049">
        <v>6</v>
      </c>
      <c r="I12049">
        <v>7</v>
      </c>
      <c r="J12049">
        <v>4</v>
      </c>
      <c r="K12049">
        <v>41003073</v>
      </c>
    </row>
    <row r="12050" spans="1:11" x14ac:dyDescent="0.15">
      <c r="A12050">
        <v>3901651</v>
      </c>
      <c r="B12050">
        <v>1</v>
      </c>
      <c r="C12050">
        <v>2</v>
      </c>
      <c r="D12050">
        <v>1</v>
      </c>
      <c r="E12050">
        <v>1016</v>
      </c>
      <c r="F12050">
        <v>4</v>
      </c>
      <c r="G12050">
        <v>61</v>
      </c>
      <c r="H12050">
        <v>6</v>
      </c>
      <c r="I12050">
        <v>6</v>
      </c>
      <c r="J12050">
        <v>1</v>
      </c>
      <c r="K12050">
        <v>41003073</v>
      </c>
    </row>
    <row r="12051" spans="1:11" x14ac:dyDescent="0.15">
      <c r="A12051">
        <v>3901651</v>
      </c>
      <c r="B12051">
        <v>1</v>
      </c>
      <c r="C12051">
        <v>3</v>
      </c>
      <c r="D12051">
        <v>1</v>
      </c>
      <c r="E12051">
        <v>1045</v>
      </c>
      <c r="F12051">
        <v>4</v>
      </c>
      <c r="G12051">
        <v>56</v>
      </c>
      <c r="H12051">
        <v>5</v>
      </c>
      <c r="I12051">
        <v>6</v>
      </c>
      <c r="J12051">
        <v>1</v>
      </c>
      <c r="K12051">
        <v>41003073</v>
      </c>
    </row>
    <row r="12052" spans="1:11" x14ac:dyDescent="0.15">
      <c r="A12052">
        <v>3901651</v>
      </c>
      <c r="B12052">
        <v>1</v>
      </c>
      <c r="C12052">
        <v>4</v>
      </c>
      <c r="D12052">
        <v>1</v>
      </c>
      <c r="E12052">
        <v>1055</v>
      </c>
      <c r="F12052">
        <v>4</v>
      </c>
      <c r="G12052">
        <v>61</v>
      </c>
      <c r="H12052">
        <v>3</v>
      </c>
      <c r="I12052">
        <v>5</v>
      </c>
      <c r="J12052">
        <v>1</v>
      </c>
      <c r="K12052">
        <v>41003073</v>
      </c>
    </row>
    <row r="12053" spans="1:11" x14ac:dyDescent="0.15">
      <c r="A12053">
        <v>3901651</v>
      </c>
      <c r="B12053">
        <v>1</v>
      </c>
      <c r="C12053">
        <v>5</v>
      </c>
      <c r="D12053">
        <v>1</v>
      </c>
      <c r="E12053">
        <v>1041</v>
      </c>
      <c r="F12053">
        <v>4</v>
      </c>
      <c r="G12053">
        <v>61</v>
      </c>
      <c r="H12053">
        <v>6</v>
      </c>
      <c r="I12053">
        <v>6</v>
      </c>
      <c r="J12053">
        <v>3</v>
      </c>
      <c r="K12053">
        <v>41003073</v>
      </c>
    </row>
    <row r="12054" spans="1:11" x14ac:dyDescent="0.15">
      <c r="A12054">
        <v>3902634</v>
      </c>
      <c r="B12054">
        <v>1</v>
      </c>
      <c r="C12054">
        <v>1</v>
      </c>
      <c r="D12054">
        <v>1</v>
      </c>
      <c r="E12054">
        <v>5021</v>
      </c>
      <c r="F12054">
        <v>5</v>
      </c>
      <c r="G12054">
        <v>60</v>
      </c>
      <c r="H12054">
        <v>10</v>
      </c>
      <c r="I12054">
        <v>6</v>
      </c>
      <c r="J12054">
        <v>9</v>
      </c>
      <c r="K12054">
        <v>41003077</v>
      </c>
    </row>
    <row r="12055" spans="1:11" x14ac:dyDescent="0.15">
      <c r="A12055">
        <v>3902634</v>
      </c>
      <c r="B12055">
        <v>1</v>
      </c>
      <c r="C12055">
        <v>2</v>
      </c>
      <c r="D12055">
        <v>1</v>
      </c>
      <c r="E12055">
        <v>1042</v>
      </c>
      <c r="F12055">
        <v>4</v>
      </c>
      <c r="G12055">
        <v>60</v>
      </c>
      <c r="H12055">
        <v>3</v>
      </c>
      <c r="I12055">
        <v>5</v>
      </c>
      <c r="J12055">
        <v>1</v>
      </c>
      <c r="K12055">
        <v>41003077</v>
      </c>
    </row>
    <row r="12056" spans="1:11" x14ac:dyDescent="0.15">
      <c r="A12056">
        <v>3902634</v>
      </c>
      <c r="B12056">
        <v>1</v>
      </c>
      <c r="C12056">
        <v>3</v>
      </c>
      <c r="D12056">
        <v>1</v>
      </c>
      <c r="E12056">
        <v>1055</v>
      </c>
      <c r="F12056">
        <v>4</v>
      </c>
      <c r="G12056">
        <v>60</v>
      </c>
      <c r="H12056">
        <v>6</v>
      </c>
      <c r="I12056">
        <v>3</v>
      </c>
      <c r="J12056">
        <v>0</v>
      </c>
      <c r="K12056">
        <v>41003077</v>
      </c>
    </row>
    <row r="12057" spans="1:11" x14ac:dyDescent="0.15">
      <c r="A12057">
        <v>3902634</v>
      </c>
      <c r="B12057">
        <v>1</v>
      </c>
      <c r="C12057">
        <v>4</v>
      </c>
      <c r="D12057">
        <v>1</v>
      </c>
      <c r="E12057">
        <v>1021</v>
      </c>
      <c r="F12057">
        <v>4</v>
      </c>
      <c r="G12057">
        <v>60</v>
      </c>
      <c r="H12057">
        <v>6</v>
      </c>
      <c r="I12057">
        <v>5</v>
      </c>
      <c r="J12057">
        <v>5</v>
      </c>
      <c r="K12057">
        <v>41003077</v>
      </c>
    </row>
    <row r="12058" spans="1:11" x14ac:dyDescent="0.15">
      <c r="A12058">
        <v>3902634</v>
      </c>
      <c r="B12058">
        <v>1</v>
      </c>
      <c r="C12058">
        <v>5</v>
      </c>
      <c r="D12058">
        <v>1</v>
      </c>
      <c r="E12058">
        <v>1052</v>
      </c>
      <c r="F12058">
        <v>4</v>
      </c>
      <c r="G12058">
        <v>55</v>
      </c>
      <c r="H12058">
        <v>3</v>
      </c>
      <c r="I12058">
        <v>5</v>
      </c>
      <c r="J12058">
        <v>9</v>
      </c>
      <c r="K12058">
        <v>41003077</v>
      </c>
    </row>
    <row r="12059" spans="1:11" x14ac:dyDescent="0.15">
      <c r="A12059">
        <v>3902956</v>
      </c>
      <c r="B12059">
        <v>1</v>
      </c>
      <c r="C12059">
        <v>1</v>
      </c>
      <c r="D12059">
        <v>1</v>
      </c>
      <c r="E12059">
        <v>1047</v>
      </c>
      <c r="F12059">
        <v>4</v>
      </c>
      <c r="G12059">
        <v>26</v>
      </c>
      <c r="H12059">
        <v>3</v>
      </c>
      <c r="I12059">
        <v>4</v>
      </c>
      <c r="J12059">
        <v>0</v>
      </c>
      <c r="K12059">
        <v>41003077</v>
      </c>
    </row>
    <row r="12060" spans="1:11" x14ac:dyDescent="0.15">
      <c r="A12060">
        <v>3902956</v>
      </c>
      <c r="B12060">
        <v>1</v>
      </c>
      <c r="C12060">
        <v>2</v>
      </c>
      <c r="D12060">
        <v>1</v>
      </c>
      <c r="E12060">
        <v>1009</v>
      </c>
      <c r="F12060">
        <v>4</v>
      </c>
      <c r="G12060">
        <v>65</v>
      </c>
      <c r="H12060">
        <v>6</v>
      </c>
      <c r="I12060">
        <v>7</v>
      </c>
      <c r="J12060">
        <v>9</v>
      </c>
      <c r="K12060">
        <v>41003077</v>
      </c>
    </row>
    <row r="12061" spans="1:11" x14ac:dyDescent="0.15">
      <c r="A12061">
        <v>3902956</v>
      </c>
      <c r="B12061">
        <v>1</v>
      </c>
      <c r="C12061">
        <v>3</v>
      </c>
      <c r="D12061">
        <v>1</v>
      </c>
      <c r="E12061">
        <v>1050</v>
      </c>
      <c r="F12061">
        <v>4</v>
      </c>
      <c r="G12061">
        <v>64</v>
      </c>
      <c r="H12061">
        <v>6</v>
      </c>
      <c r="I12061">
        <v>7</v>
      </c>
      <c r="J12061">
        <v>8</v>
      </c>
      <c r="K12061">
        <v>41003077</v>
      </c>
    </row>
    <row r="12062" spans="1:11" x14ac:dyDescent="0.15">
      <c r="A12062">
        <v>3902956</v>
      </c>
      <c r="B12062">
        <v>1</v>
      </c>
      <c r="C12062">
        <v>4</v>
      </c>
      <c r="D12062">
        <v>1</v>
      </c>
      <c r="E12062">
        <v>5004</v>
      </c>
      <c r="F12062">
        <v>5</v>
      </c>
      <c r="G12062">
        <v>65</v>
      </c>
      <c r="H12062">
        <v>9</v>
      </c>
      <c r="I12062">
        <v>7</v>
      </c>
      <c r="J12062">
        <v>1</v>
      </c>
      <c r="K12062">
        <v>41003077</v>
      </c>
    </row>
    <row r="12063" spans="1:11" x14ac:dyDescent="0.15">
      <c r="A12063">
        <v>3902956</v>
      </c>
      <c r="B12063">
        <v>1</v>
      </c>
      <c r="C12063">
        <v>5</v>
      </c>
      <c r="D12063">
        <v>1</v>
      </c>
      <c r="E12063">
        <v>5018</v>
      </c>
      <c r="F12063">
        <v>5</v>
      </c>
      <c r="G12063">
        <v>65</v>
      </c>
      <c r="H12063">
        <v>6</v>
      </c>
      <c r="I12063">
        <v>7</v>
      </c>
      <c r="J12063">
        <v>9</v>
      </c>
      <c r="K12063">
        <v>41003077</v>
      </c>
    </row>
    <row r="12064" spans="1:11" x14ac:dyDescent="0.15">
      <c r="A12064">
        <v>3903482</v>
      </c>
      <c r="B12064">
        <v>1</v>
      </c>
      <c r="C12064">
        <v>1</v>
      </c>
      <c r="D12064">
        <v>1</v>
      </c>
      <c r="E12064">
        <v>1016</v>
      </c>
      <c r="F12064">
        <v>4</v>
      </c>
      <c r="G12064">
        <v>65</v>
      </c>
      <c r="H12064">
        <v>10</v>
      </c>
      <c r="I12064">
        <v>7</v>
      </c>
      <c r="J12064">
        <v>4</v>
      </c>
      <c r="K12064">
        <v>41003077</v>
      </c>
    </row>
    <row r="12065" spans="1:11" x14ac:dyDescent="0.15">
      <c r="A12065">
        <v>3903482</v>
      </c>
      <c r="B12065">
        <v>1</v>
      </c>
      <c r="C12065">
        <v>2</v>
      </c>
      <c r="D12065">
        <v>1</v>
      </c>
      <c r="E12065">
        <v>1056</v>
      </c>
      <c r="F12065">
        <v>4</v>
      </c>
      <c r="G12065">
        <v>65</v>
      </c>
      <c r="H12065">
        <v>6</v>
      </c>
      <c r="I12065">
        <v>7</v>
      </c>
      <c r="J12065">
        <v>9</v>
      </c>
      <c r="K12065">
        <v>41003077</v>
      </c>
    </row>
    <row r="12066" spans="1:11" x14ac:dyDescent="0.15">
      <c r="A12066">
        <v>3903482</v>
      </c>
      <c r="B12066">
        <v>1</v>
      </c>
      <c r="C12066">
        <v>3</v>
      </c>
      <c r="D12066">
        <v>1</v>
      </c>
      <c r="E12066">
        <v>1062</v>
      </c>
      <c r="F12066">
        <v>4</v>
      </c>
      <c r="G12066">
        <v>65</v>
      </c>
      <c r="H12066">
        <v>9</v>
      </c>
      <c r="I12066">
        <v>7</v>
      </c>
      <c r="J12066">
        <v>9</v>
      </c>
      <c r="K12066">
        <v>41003077</v>
      </c>
    </row>
    <row r="12067" spans="1:11" x14ac:dyDescent="0.15">
      <c r="A12067">
        <v>3903482</v>
      </c>
      <c r="B12067">
        <v>1</v>
      </c>
      <c r="C12067">
        <v>4</v>
      </c>
      <c r="D12067">
        <v>1</v>
      </c>
      <c r="E12067">
        <v>1031</v>
      </c>
      <c r="F12067">
        <v>4</v>
      </c>
      <c r="G12067">
        <v>65</v>
      </c>
      <c r="H12067">
        <v>10</v>
      </c>
      <c r="I12067">
        <v>7</v>
      </c>
      <c r="J12067">
        <v>9</v>
      </c>
      <c r="K12067">
        <v>41003077</v>
      </c>
    </row>
    <row r="12068" spans="1:11" x14ac:dyDescent="0.15">
      <c r="A12068">
        <v>3903482</v>
      </c>
      <c r="B12068">
        <v>1</v>
      </c>
      <c r="C12068">
        <v>5</v>
      </c>
      <c r="D12068">
        <v>1</v>
      </c>
      <c r="E12068">
        <v>1019</v>
      </c>
      <c r="F12068">
        <v>4</v>
      </c>
      <c r="G12068">
        <v>65</v>
      </c>
      <c r="H12068">
        <v>10</v>
      </c>
      <c r="I12068">
        <v>7</v>
      </c>
      <c r="J12068">
        <v>9</v>
      </c>
      <c r="K12068">
        <v>41003077</v>
      </c>
    </row>
    <row r="12069" spans="1:11" x14ac:dyDescent="0.15">
      <c r="A12069">
        <v>3904053</v>
      </c>
      <c r="B12069">
        <v>1</v>
      </c>
      <c r="C12069">
        <v>1</v>
      </c>
      <c r="D12069">
        <v>1</v>
      </c>
      <c r="E12069">
        <v>5021</v>
      </c>
      <c r="F12069">
        <v>5</v>
      </c>
      <c r="G12069">
        <v>62</v>
      </c>
      <c r="H12069">
        <v>6</v>
      </c>
      <c r="I12069">
        <v>6</v>
      </c>
      <c r="J12069">
        <v>9</v>
      </c>
      <c r="K12069">
        <v>41003077</v>
      </c>
    </row>
    <row r="12070" spans="1:11" x14ac:dyDescent="0.15">
      <c r="A12070">
        <v>3904053</v>
      </c>
      <c r="B12070">
        <v>1</v>
      </c>
      <c r="C12070">
        <v>2</v>
      </c>
      <c r="D12070">
        <v>1</v>
      </c>
      <c r="E12070">
        <v>1043</v>
      </c>
      <c r="F12070">
        <v>4</v>
      </c>
      <c r="G12070">
        <v>62</v>
      </c>
      <c r="H12070">
        <v>8</v>
      </c>
      <c r="I12070">
        <v>5</v>
      </c>
      <c r="J12070">
        <v>3</v>
      </c>
      <c r="K12070">
        <v>41003077</v>
      </c>
    </row>
    <row r="12071" spans="1:11" x14ac:dyDescent="0.15">
      <c r="A12071">
        <v>3904053</v>
      </c>
      <c r="B12071">
        <v>1</v>
      </c>
      <c r="C12071">
        <v>3</v>
      </c>
      <c r="D12071">
        <v>1</v>
      </c>
      <c r="E12071">
        <v>5035</v>
      </c>
      <c r="F12071">
        <v>5</v>
      </c>
      <c r="G12071">
        <v>62</v>
      </c>
      <c r="H12071">
        <v>6</v>
      </c>
      <c r="I12071">
        <v>6</v>
      </c>
      <c r="J12071">
        <v>9</v>
      </c>
      <c r="K12071">
        <v>41003077</v>
      </c>
    </row>
    <row r="12072" spans="1:11" x14ac:dyDescent="0.15">
      <c r="A12072">
        <v>3904053</v>
      </c>
      <c r="B12072">
        <v>1</v>
      </c>
      <c r="C12072">
        <v>4</v>
      </c>
      <c r="D12072">
        <v>1</v>
      </c>
      <c r="E12072">
        <v>1016</v>
      </c>
      <c r="F12072">
        <v>4</v>
      </c>
      <c r="G12072">
        <v>63</v>
      </c>
      <c r="H12072">
        <v>10</v>
      </c>
      <c r="I12072">
        <v>6</v>
      </c>
      <c r="J12072">
        <v>6</v>
      </c>
      <c r="K12072">
        <v>41003077</v>
      </c>
    </row>
    <row r="12073" spans="1:11" x14ac:dyDescent="0.15">
      <c r="A12073">
        <v>3904053</v>
      </c>
      <c r="B12073">
        <v>1</v>
      </c>
      <c r="C12073">
        <v>5</v>
      </c>
      <c r="D12073">
        <v>1</v>
      </c>
      <c r="E12073">
        <v>1056</v>
      </c>
      <c r="F12073">
        <v>4</v>
      </c>
      <c r="G12073">
        <v>62</v>
      </c>
      <c r="H12073">
        <v>6</v>
      </c>
      <c r="I12073">
        <v>4</v>
      </c>
      <c r="J12073">
        <v>9</v>
      </c>
      <c r="K12073">
        <v>41003077</v>
      </c>
    </row>
    <row r="12074" spans="1:11" x14ac:dyDescent="0.15">
      <c r="A12074">
        <v>3906355</v>
      </c>
      <c r="B12074">
        <v>1</v>
      </c>
      <c r="C12074">
        <v>1</v>
      </c>
      <c r="D12074">
        <v>1</v>
      </c>
      <c r="E12074">
        <v>5023</v>
      </c>
      <c r="F12074">
        <v>5</v>
      </c>
      <c r="G12074">
        <v>60</v>
      </c>
      <c r="H12074">
        <v>10</v>
      </c>
      <c r="I12074">
        <v>6</v>
      </c>
      <c r="J12074">
        <v>9</v>
      </c>
      <c r="K12074">
        <v>41003077</v>
      </c>
    </row>
    <row r="12075" spans="1:11" x14ac:dyDescent="0.15">
      <c r="A12075">
        <v>3906355</v>
      </c>
      <c r="B12075">
        <v>1</v>
      </c>
      <c r="C12075">
        <v>2</v>
      </c>
      <c r="D12075">
        <v>1</v>
      </c>
      <c r="E12075">
        <v>1023</v>
      </c>
      <c r="F12075">
        <v>4</v>
      </c>
      <c r="G12075">
        <v>60</v>
      </c>
      <c r="H12075">
        <v>6</v>
      </c>
      <c r="I12075">
        <v>6</v>
      </c>
      <c r="J12075">
        <v>2</v>
      </c>
      <c r="K12075">
        <v>41003077</v>
      </c>
    </row>
    <row r="12076" spans="1:11" x14ac:dyDescent="0.15">
      <c r="A12076">
        <v>3906355</v>
      </c>
      <c r="B12076">
        <v>1</v>
      </c>
      <c r="C12076">
        <v>3</v>
      </c>
      <c r="D12076">
        <v>1</v>
      </c>
      <c r="E12076">
        <v>1055</v>
      </c>
      <c r="F12076">
        <v>4</v>
      </c>
      <c r="G12076">
        <v>42</v>
      </c>
      <c r="H12076">
        <v>3</v>
      </c>
      <c r="I12076">
        <v>4</v>
      </c>
      <c r="J12076">
        <v>0</v>
      </c>
      <c r="K12076">
        <v>41003077</v>
      </c>
    </row>
    <row r="12077" spans="1:11" x14ac:dyDescent="0.15">
      <c r="A12077">
        <v>3906355</v>
      </c>
      <c r="B12077">
        <v>1</v>
      </c>
      <c r="C12077">
        <v>4</v>
      </c>
      <c r="D12077">
        <v>1</v>
      </c>
      <c r="E12077">
        <v>1006</v>
      </c>
      <c r="F12077">
        <v>4</v>
      </c>
      <c r="G12077">
        <v>40</v>
      </c>
      <c r="H12077">
        <v>3</v>
      </c>
      <c r="I12077">
        <v>4</v>
      </c>
      <c r="J12077">
        <v>9</v>
      </c>
      <c r="K12077">
        <v>41003077</v>
      </c>
    </row>
    <row r="12078" spans="1:11" x14ac:dyDescent="0.15">
      <c r="A12078">
        <v>3906355</v>
      </c>
      <c r="B12078">
        <v>1</v>
      </c>
      <c r="C12078">
        <v>5</v>
      </c>
      <c r="D12078">
        <v>1</v>
      </c>
      <c r="E12078">
        <v>5035</v>
      </c>
      <c r="F12078">
        <v>5</v>
      </c>
      <c r="G12078">
        <v>58</v>
      </c>
      <c r="H12078">
        <v>6</v>
      </c>
      <c r="I12078">
        <v>6</v>
      </c>
      <c r="J12078">
        <v>7</v>
      </c>
      <c r="K12078">
        <v>41003077</v>
      </c>
    </row>
    <row r="12079" spans="1:11" x14ac:dyDescent="0.15">
      <c r="A12079">
        <v>3907008</v>
      </c>
      <c r="B12079">
        <v>1</v>
      </c>
      <c r="C12079">
        <v>1</v>
      </c>
      <c r="D12079">
        <v>1</v>
      </c>
      <c r="E12079">
        <v>1005</v>
      </c>
      <c r="F12079">
        <v>4</v>
      </c>
      <c r="G12079">
        <v>36</v>
      </c>
      <c r="H12079">
        <v>5</v>
      </c>
      <c r="I12079">
        <v>4</v>
      </c>
      <c r="J12079">
        <v>2</v>
      </c>
      <c r="K12079">
        <v>41003077</v>
      </c>
    </row>
    <row r="12080" spans="1:11" x14ac:dyDescent="0.15">
      <c r="A12080">
        <v>3907008</v>
      </c>
      <c r="B12080">
        <v>1</v>
      </c>
      <c r="C12080">
        <v>2</v>
      </c>
      <c r="D12080">
        <v>1</v>
      </c>
      <c r="E12080">
        <v>2034</v>
      </c>
      <c r="F12080">
        <v>3</v>
      </c>
      <c r="G12080">
        <v>35</v>
      </c>
      <c r="H12080">
        <v>3</v>
      </c>
      <c r="I12080">
        <v>0</v>
      </c>
      <c r="J12080">
        <v>0</v>
      </c>
      <c r="K12080">
        <v>41003077</v>
      </c>
    </row>
    <row r="12081" spans="1:11" x14ac:dyDescent="0.15">
      <c r="A12081">
        <v>3907008</v>
      </c>
      <c r="B12081">
        <v>1</v>
      </c>
      <c r="C12081">
        <v>3</v>
      </c>
      <c r="D12081">
        <v>1</v>
      </c>
      <c r="E12081">
        <v>2042</v>
      </c>
      <c r="F12081">
        <v>3</v>
      </c>
      <c r="G12081">
        <v>36</v>
      </c>
      <c r="H12081">
        <v>6</v>
      </c>
      <c r="I12081">
        <v>3</v>
      </c>
      <c r="J12081">
        <v>0</v>
      </c>
      <c r="K12081">
        <v>41003077</v>
      </c>
    </row>
    <row r="12082" spans="1:11" x14ac:dyDescent="0.15">
      <c r="A12082">
        <v>3907008</v>
      </c>
      <c r="B12082">
        <v>1</v>
      </c>
      <c r="C12082">
        <v>4</v>
      </c>
      <c r="D12082">
        <v>1</v>
      </c>
      <c r="E12082">
        <v>1032</v>
      </c>
      <c r="F12082">
        <v>4</v>
      </c>
      <c r="G12082">
        <v>36</v>
      </c>
      <c r="H12082">
        <v>2</v>
      </c>
      <c r="I12082">
        <v>3</v>
      </c>
      <c r="J12082">
        <v>0</v>
      </c>
      <c r="K12082">
        <v>41003077</v>
      </c>
    </row>
    <row r="12083" spans="1:11" x14ac:dyDescent="0.15">
      <c r="A12083">
        <v>3907008</v>
      </c>
      <c r="B12083">
        <v>1</v>
      </c>
      <c r="C12083">
        <v>5</v>
      </c>
      <c r="D12083">
        <v>1</v>
      </c>
      <c r="E12083">
        <v>1030</v>
      </c>
      <c r="F12083">
        <v>4</v>
      </c>
      <c r="G12083">
        <v>36</v>
      </c>
      <c r="H12083">
        <v>3</v>
      </c>
      <c r="I12083">
        <v>2</v>
      </c>
      <c r="J12083">
        <v>0</v>
      </c>
      <c r="K12083">
        <v>41003077</v>
      </c>
    </row>
    <row r="12084" spans="1:11" x14ac:dyDescent="0.15">
      <c r="A12084">
        <v>3907738</v>
      </c>
      <c r="B12084">
        <v>1</v>
      </c>
      <c r="C12084">
        <v>1</v>
      </c>
      <c r="D12084">
        <v>1</v>
      </c>
      <c r="E12084">
        <v>1009</v>
      </c>
      <c r="F12084">
        <v>4</v>
      </c>
      <c r="G12084">
        <v>63</v>
      </c>
      <c r="H12084">
        <v>6</v>
      </c>
      <c r="I12084">
        <v>7</v>
      </c>
      <c r="J12084">
        <v>9</v>
      </c>
      <c r="K12084">
        <v>41003077</v>
      </c>
    </row>
    <row r="12085" spans="1:11" x14ac:dyDescent="0.15">
      <c r="A12085">
        <v>3907738</v>
      </c>
      <c r="B12085">
        <v>1</v>
      </c>
      <c r="C12085">
        <v>2</v>
      </c>
      <c r="D12085">
        <v>1</v>
      </c>
      <c r="E12085">
        <v>1041</v>
      </c>
      <c r="F12085">
        <v>4</v>
      </c>
      <c r="G12085">
        <v>63</v>
      </c>
      <c r="H12085">
        <v>6</v>
      </c>
      <c r="I12085">
        <v>7</v>
      </c>
      <c r="J12085">
        <v>9</v>
      </c>
      <c r="K12085">
        <v>41003077</v>
      </c>
    </row>
    <row r="12086" spans="1:11" x14ac:dyDescent="0.15">
      <c r="A12086">
        <v>3907738</v>
      </c>
      <c r="B12086">
        <v>1</v>
      </c>
      <c r="C12086">
        <v>3</v>
      </c>
      <c r="D12086">
        <v>1</v>
      </c>
      <c r="E12086">
        <v>2047</v>
      </c>
      <c r="F12086">
        <v>3</v>
      </c>
      <c r="G12086">
        <v>63</v>
      </c>
      <c r="H12086">
        <v>10</v>
      </c>
      <c r="I12086">
        <v>7</v>
      </c>
      <c r="J12086">
        <v>6</v>
      </c>
      <c r="K12086">
        <v>41003077</v>
      </c>
    </row>
    <row r="12087" spans="1:11" x14ac:dyDescent="0.15">
      <c r="A12087">
        <v>3907738</v>
      </c>
      <c r="B12087">
        <v>1</v>
      </c>
      <c r="C12087">
        <v>4</v>
      </c>
      <c r="D12087">
        <v>1</v>
      </c>
      <c r="E12087">
        <v>1050</v>
      </c>
      <c r="F12087">
        <v>4</v>
      </c>
      <c r="G12087">
        <v>63</v>
      </c>
      <c r="H12087">
        <v>6</v>
      </c>
      <c r="I12087">
        <v>7</v>
      </c>
      <c r="J12087">
        <v>4</v>
      </c>
      <c r="K12087">
        <v>41003077</v>
      </c>
    </row>
    <row r="12088" spans="1:11" x14ac:dyDescent="0.15">
      <c r="A12088">
        <v>3907738</v>
      </c>
      <c r="B12088">
        <v>1</v>
      </c>
      <c r="C12088">
        <v>5</v>
      </c>
      <c r="D12088">
        <v>1</v>
      </c>
      <c r="E12088">
        <v>1031</v>
      </c>
      <c r="F12088">
        <v>4</v>
      </c>
      <c r="G12088">
        <v>63</v>
      </c>
      <c r="H12088">
        <v>3</v>
      </c>
      <c r="I12088">
        <v>7</v>
      </c>
      <c r="J12088">
        <v>1</v>
      </c>
      <c r="K12088">
        <v>41003077</v>
      </c>
    </row>
    <row r="12089" spans="1:11" x14ac:dyDescent="0.15">
      <c r="A12089">
        <v>3907907</v>
      </c>
      <c r="B12089">
        <v>1</v>
      </c>
      <c r="C12089">
        <v>1</v>
      </c>
      <c r="D12089">
        <v>1</v>
      </c>
      <c r="E12089">
        <v>1030</v>
      </c>
      <c r="F12089">
        <v>4</v>
      </c>
      <c r="G12089">
        <v>46</v>
      </c>
      <c r="H12089">
        <v>6</v>
      </c>
      <c r="I12089">
        <v>4</v>
      </c>
      <c r="J12089">
        <v>6</v>
      </c>
      <c r="K12089">
        <v>41003077</v>
      </c>
    </row>
    <row r="12090" spans="1:11" x14ac:dyDescent="0.15">
      <c r="A12090">
        <v>3907907</v>
      </c>
      <c r="B12090">
        <v>1</v>
      </c>
      <c r="C12090">
        <v>2</v>
      </c>
      <c r="D12090">
        <v>1</v>
      </c>
      <c r="E12090">
        <v>1054</v>
      </c>
      <c r="F12090">
        <v>4</v>
      </c>
      <c r="G12090">
        <v>46</v>
      </c>
      <c r="H12090">
        <v>3</v>
      </c>
      <c r="I12090">
        <v>5</v>
      </c>
      <c r="J12090">
        <v>2</v>
      </c>
      <c r="K12090">
        <v>41003077</v>
      </c>
    </row>
    <row r="12091" spans="1:11" x14ac:dyDescent="0.15">
      <c r="A12091">
        <v>3907907</v>
      </c>
      <c r="B12091">
        <v>1</v>
      </c>
      <c r="C12091">
        <v>3</v>
      </c>
      <c r="D12091">
        <v>1</v>
      </c>
      <c r="E12091">
        <v>1062</v>
      </c>
      <c r="F12091">
        <v>4</v>
      </c>
      <c r="G12091">
        <v>46</v>
      </c>
      <c r="H12091">
        <v>3</v>
      </c>
      <c r="I12091">
        <v>3</v>
      </c>
      <c r="J12091">
        <v>4</v>
      </c>
      <c r="K12091">
        <v>41003077</v>
      </c>
    </row>
    <row r="12092" spans="1:11" x14ac:dyDescent="0.15">
      <c r="A12092">
        <v>3907907</v>
      </c>
      <c r="B12092">
        <v>1</v>
      </c>
      <c r="C12092">
        <v>4</v>
      </c>
      <c r="D12092">
        <v>1</v>
      </c>
      <c r="E12092">
        <v>1055</v>
      </c>
      <c r="F12092">
        <v>4</v>
      </c>
      <c r="G12092">
        <v>46</v>
      </c>
      <c r="H12092">
        <v>3</v>
      </c>
      <c r="I12092">
        <v>2</v>
      </c>
      <c r="J12092">
        <v>0</v>
      </c>
      <c r="K12092">
        <v>41003077</v>
      </c>
    </row>
    <row r="12093" spans="1:11" x14ac:dyDescent="0.15">
      <c r="A12093">
        <v>3907907</v>
      </c>
      <c r="B12093">
        <v>1</v>
      </c>
      <c r="C12093">
        <v>5</v>
      </c>
      <c r="D12093">
        <v>1</v>
      </c>
      <c r="E12093">
        <v>1016</v>
      </c>
      <c r="F12093">
        <v>4</v>
      </c>
      <c r="G12093">
        <v>46</v>
      </c>
      <c r="H12093">
        <v>3</v>
      </c>
      <c r="I12093">
        <v>4</v>
      </c>
      <c r="J12093">
        <v>0</v>
      </c>
      <c r="K12093">
        <v>41003077</v>
      </c>
    </row>
    <row r="12094" spans="1:11" x14ac:dyDescent="0.15">
      <c r="A12094">
        <v>3907950</v>
      </c>
      <c r="B12094">
        <v>1</v>
      </c>
      <c r="C12094">
        <v>1</v>
      </c>
      <c r="D12094">
        <v>1</v>
      </c>
      <c r="E12094">
        <v>2021</v>
      </c>
      <c r="F12094">
        <v>3</v>
      </c>
      <c r="G12094">
        <v>5</v>
      </c>
      <c r="H12094">
        <v>0</v>
      </c>
      <c r="I12094">
        <v>1</v>
      </c>
      <c r="J12094">
        <v>0</v>
      </c>
      <c r="K12094">
        <v>41003077</v>
      </c>
    </row>
    <row r="12095" spans="1:11" x14ac:dyDescent="0.15">
      <c r="A12095">
        <v>3907950</v>
      </c>
      <c r="B12095">
        <v>1</v>
      </c>
      <c r="C12095">
        <v>2</v>
      </c>
      <c r="D12095">
        <v>1</v>
      </c>
      <c r="E12095">
        <v>1063</v>
      </c>
      <c r="F12095">
        <v>4</v>
      </c>
      <c r="G12095">
        <v>5</v>
      </c>
      <c r="H12095">
        <v>0</v>
      </c>
      <c r="I12095">
        <v>0</v>
      </c>
      <c r="J12095">
        <v>0</v>
      </c>
      <c r="K12095">
        <v>41003077</v>
      </c>
    </row>
    <row r="12096" spans="1:11" x14ac:dyDescent="0.15">
      <c r="A12096">
        <v>3907950</v>
      </c>
      <c r="B12096">
        <v>1</v>
      </c>
      <c r="C12096">
        <v>3</v>
      </c>
      <c r="D12096">
        <v>1</v>
      </c>
      <c r="E12096">
        <v>1026</v>
      </c>
      <c r="F12096">
        <v>4</v>
      </c>
      <c r="G12096">
        <v>40</v>
      </c>
      <c r="H12096">
        <v>10</v>
      </c>
      <c r="I12096">
        <v>6</v>
      </c>
      <c r="J12096">
        <v>0</v>
      </c>
      <c r="K12096">
        <v>41003077</v>
      </c>
    </row>
    <row r="12097" spans="1:11" x14ac:dyDescent="0.15">
      <c r="A12097">
        <v>3907950</v>
      </c>
      <c r="B12097">
        <v>1</v>
      </c>
      <c r="C12097">
        <v>4</v>
      </c>
      <c r="D12097">
        <v>1</v>
      </c>
      <c r="E12097">
        <v>1006</v>
      </c>
      <c r="F12097">
        <v>4</v>
      </c>
      <c r="G12097">
        <v>8</v>
      </c>
      <c r="H12097">
        <v>0</v>
      </c>
      <c r="I12097">
        <v>1</v>
      </c>
      <c r="J12097">
        <v>0</v>
      </c>
      <c r="K12097">
        <v>41003077</v>
      </c>
    </row>
    <row r="12098" spans="1:11" x14ac:dyDescent="0.15">
      <c r="A12098">
        <v>3907950</v>
      </c>
      <c r="B12098">
        <v>1</v>
      </c>
      <c r="C12098">
        <v>5</v>
      </c>
      <c r="D12098">
        <v>1</v>
      </c>
      <c r="E12098">
        <v>1041</v>
      </c>
      <c r="F12098">
        <v>4</v>
      </c>
      <c r="G12098">
        <v>10</v>
      </c>
      <c r="H12098">
        <v>0</v>
      </c>
      <c r="I12098">
        <v>2</v>
      </c>
      <c r="J12098">
        <v>1</v>
      </c>
      <c r="K12098">
        <v>41003077</v>
      </c>
    </row>
    <row r="12099" spans="1:11" x14ac:dyDescent="0.15">
      <c r="A12099">
        <v>3908275</v>
      </c>
      <c r="B12099">
        <v>1</v>
      </c>
      <c r="C12099">
        <v>1</v>
      </c>
      <c r="D12099">
        <v>1</v>
      </c>
      <c r="E12099">
        <v>1055</v>
      </c>
      <c r="F12099">
        <v>4</v>
      </c>
      <c r="G12099">
        <v>53</v>
      </c>
      <c r="H12099">
        <v>3</v>
      </c>
      <c r="I12099">
        <v>5</v>
      </c>
      <c r="J12099">
        <v>0</v>
      </c>
      <c r="K12099">
        <v>41003077</v>
      </c>
    </row>
    <row r="12100" spans="1:11" x14ac:dyDescent="0.15">
      <c r="A12100">
        <v>3908275</v>
      </c>
      <c r="B12100">
        <v>1</v>
      </c>
      <c r="C12100">
        <v>2</v>
      </c>
      <c r="D12100">
        <v>1</v>
      </c>
      <c r="E12100">
        <v>1041</v>
      </c>
      <c r="F12100">
        <v>4</v>
      </c>
      <c r="G12100">
        <v>52</v>
      </c>
      <c r="H12100">
        <v>3</v>
      </c>
      <c r="I12100">
        <v>5</v>
      </c>
      <c r="J12100">
        <v>3</v>
      </c>
      <c r="K12100">
        <v>41003077</v>
      </c>
    </row>
    <row r="12101" spans="1:11" x14ac:dyDescent="0.15">
      <c r="A12101">
        <v>3908275</v>
      </c>
      <c r="B12101">
        <v>1</v>
      </c>
      <c r="C12101">
        <v>3</v>
      </c>
      <c r="D12101">
        <v>1</v>
      </c>
      <c r="E12101">
        <v>1050</v>
      </c>
      <c r="F12101">
        <v>4</v>
      </c>
      <c r="G12101">
        <v>52</v>
      </c>
      <c r="H12101">
        <v>3</v>
      </c>
      <c r="I12101">
        <v>5</v>
      </c>
      <c r="J12101">
        <v>4</v>
      </c>
      <c r="K12101">
        <v>41003077</v>
      </c>
    </row>
    <row r="12102" spans="1:11" x14ac:dyDescent="0.15">
      <c r="A12102">
        <v>3908275</v>
      </c>
      <c r="B12102">
        <v>1</v>
      </c>
      <c r="C12102">
        <v>4</v>
      </c>
      <c r="D12102">
        <v>1</v>
      </c>
      <c r="E12102">
        <v>1013</v>
      </c>
      <c r="F12102">
        <v>4</v>
      </c>
      <c r="G12102">
        <v>53</v>
      </c>
      <c r="H12102">
        <v>8</v>
      </c>
      <c r="I12102">
        <v>7</v>
      </c>
      <c r="J12102">
        <v>3</v>
      </c>
      <c r="K12102">
        <v>41003077</v>
      </c>
    </row>
    <row r="12103" spans="1:11" x14ac:dyDescent="0.15">
      <c r="A12103">
        <v>3908275</v>
      </c>
      <c r="B12103">
        <v>1</v>
      </c>
      <c r="C12103">
        <v>5</v>
      </c>
      <c r="D12103">
        <v>1</v>
      </c>
      <c r="E12103">
        <v>1009</v>
      </c>
      <c r="F12103">
        <v>4</v>
      </c>
      <c r="G12103">
        <v>53</v>
      </c>
      <c r="H12103">
        <v>5</v>
      </c>
      <c r="I12103">
        <v>7</v>
      </c>
      <c r="J12103">
        <v>9</v>
      </c>
      <c r="K12103">
        <v>41003077</v>
      </c>
    </row>
    <row r="12104" spans="1:11" x14ac:dyDescent="0.15">
      <c r="A12104">
        <v>3908396</v>
      </c>
      <c r="B12104">
        <v>1</v>
      </c>
      <c r="C12104">
        <v>1</v>
      </c>
      <c r="D12104">
        <v>1</v>
      </c>
      <c r="E12104">
        <v>1003</v>
      </c>
      <c r="F12104">
        <v>4</v>
      </c>
      <c r="G12104">
        <v>60</v>
      </c>
      <c r="H12104">
        <v>7</v>
      </c>
      <c r="I12104">
        <v>7</v>
      </c>
      <c r="J12104">
        <v>2</v>
      </c>
      <c r="K12104">
        <v>41003077</v>
      </c>
    </row>
    <row r="12105" spans="1:11" x14ac:dyDescent="0.15">
      <c r="A12105">
        <v>3908396</v>
      </c>
      <c r="B12105">
        <v>1</v>
      </c>
      <c r="C12105">
        <v>2</v>
      </c>
      <c r="D12105">
        <v>1</v>
      </c>
      <c r="E12105">
        <v>5024</v>
      </c>
      <c r="F12105">
        <v>5</v>
      </c>
      <c r="G12105">
        <v>60</v>
      </c>
      <c r="H12105">
        <v>6</v>
      </c>
      <c r="I12105">
        <v>7</v>
      </c>
      <c r="J12105">
        <v>5</v>
      </c>
      <c r="K12105">
        <v>41003077</v>
      </c>
    </row>
    <row r="12106" spans="1:11" x14ac:dyDescent="0.15">
      <c r="A12106">
        <v>3908396</v>
      </c>
      <c r="B12106">
        <v>1</v>
      </c>
      <c r="C12106">
        <v>3</v>
      </c>
      <c r="D12106">
        <v>1</v>
      </c>
      <c r="E12106">
        <v>1002</v>
      </c>
      <c r="F12106">
        <v>4</v>
      </c>
      <c r="G12106">
        <v>10</v>
      </c>
      <c r="H12106">
        <v>0</v>
      </c>
      <c r="I12106">
        <v>0</v>
      </c>
      <c r="J12106">
        <v>0</v>
      </c>
      <c r="K12106">
        <v>41003077</v>
      </c>
    </row>
    <row r="12107" spans="1:11" x14ac:dyDescent="0.15">
      <c r="A12107">
        <v>3908396</v>
      </c>
      <c r="B12107">
        <v>1</v>
      </c>
      <c r="C12107">
        <v>4</v>
      </c>
      <c r="D12107">
        <v>1</v>
      </c>
      <c r="E12107">
        <v>1032</v>
      </c>
      <c r="F12107">
        <v>4</v>
      </c>
      <c r="G12107">
        <v>60</v>
      </c>
      <c r="H12107">
        <v>1</v>
      </c>
      <c r="I12107">
        <v>6</v>
      </c>
      <c r="J12107">
        <v>7</v>
      </c>
      <c r="K12107">
        <v>41003077</v>
      </c>
    </row>
    <row r="12108" spans="1:11" x14ac:dyDescent="0.15">
      <c r="A12108">
        <v>3908396</v>
      </c>
      <c r="B12108">
        <v>1</v>
      </c>
      <c r="C12108">
        <v>5</v>
      </c>
      <c r="D12108">
        <v>1</v>
      </c>
      <c r="E12108">
        <v>5011</v>
      </c>
      <c r="F12108">
        <v>5</v>
      </c>
      <c r="G12108">
        <v>60</v>
      </c>
      <c r="H12108">
        <v>10</v>
      </c>
      <c r="I12108">
        <v>7</v>
      </c>
      <c r="J12108">
        <v>3</v>
      </c>
      <c r="K12108">
        <v>41003077</v>
      </c>
    </row>
    <row r="12109" spans="1:11" x14ac:dyDescent="0.15">
      <c r="A12109">
        <v>3910187</v>
      </c>
      <c r="B12109">
        <v>1</v>
      </c>
      <c r="C12109">
        <v>1</v>
      </c>
      <c r="D12109">
        <v>1</v>
      </c>
      <c r="E12109">
        <v>1048</v>
      </c>
      <c r="F12109">
        <v>4</v>
      </c>
      <c r="G12109">
        <v>60</v>
      </c>
      <c r="H12109">
        <v>6</v>
      </c>
      <c r="I12109">
        <v>4</v>
      </c>
      <c r="J12109">
        <v>2</v>
      </c>
      <c r="K12109">
        <v>41003077</v>
      </c>
    </row>
    <row r="12110" spans="1:11" x14ac:dyDescent="0.15">
      <c r="A12110">
        <v>3910187</v>
      </c>
      <c r="B12110">
        <v>1</v>
      </c>
      <c r="C12110">
        <v>2</v>
      </c>
      <c r="D12110">
        <v>1</v>
      </c>
      <c r="E12110">
        <v>1003</v>
      </c>
      <c r="F12110">
        <v>4</v>
      </c>
      <c r="G12110">
        <v>61</v>
      </c>
      <c r="H12110">
        <v>9</v>
      </c>
      <c r="I12110">
        <v>5</v>
      </c>
      <c r="J12110">
        <v>0</v>
      </c>
      <c r="K12110">
        <v>41003077</v>
      </c>
    </row>
    <row r="12111" spans="1:11" x14ac:dyDescent="0.15">
      <c r="A12111">
        <v>3910187</v>
      </c>
      <c r="B12111">
        <v>1</v>
      </c>
      <c r="C12111">
        <v>3</v>
      </c>
      <c r="D12111">
        <v>1</v>
      </c>
      <c r="E12111">
        <v>1007</v>
      </c>
      <c r="F12111">
        <v>4</v>
      </c>
      <c r="G12111">
        <v>61</v>
      </c>
      <c r="H12111">
        <v>3</v>
      </c>
      <c r="I12111">
        <v>4</v>
      </c>
      <c r="J12111">
        <v>9</v>
      </c>
      <c r="K12111">
        <v>41003077</v>
      </c>
    </row>
    <row r="12112" spans="1:11" x14ac:dyDescent="0.15">
      <c r="A12112">
        <v>3910187</v>
      </c>
      <c r="B12112">
        <v>1</v>
      </c>
      <c r="C12112">
        <v>4</v>
      </c>
      <c r="D12112">
        <v>1</v>
      </c>
      <c r="E12112">
        <v>1006</v>
      </c>
      <c r="F12112">
        <v>4</v>
      </c>
      <c r="G12112">
        <v>61</v>
      </c>
      <c r="H12112">
        <v>3</v>
      </c>
      <c r="I12112">
        <v>5</v>
      </c>
      <c r="J12112">
        <v>7</v>
      </c>
      <c r="K12112">
        <v>41003077</v>
      </c>
    </row>
    <row r="12113" spans="1:11" x14ac:dyDescent="0.15">
      <c r="A12113">
        <v>3910187</v>
      </c>
      <c r="B12113">
        <v>1</v>
      </c>
      <c r="C12113">
        <v>5</v>
      </c>
      <c r="D12113">
        <v>1</v>
      </c>
      <c r="E12113">
        <v>1047</v>
      </c>
      <c r="F12113">
        <v>4</v>
      </c>
      <c r="G12113">
        <v>61</v>
      </c>
      <c r="H12113">
        <v>6</v>
      </c>
      <c r="I12113">
        <v>6</v>
      </c>
      <c r="J12113">
        <v>2</v>
      </c>
      <c r="K12113">
        <v>41003077</v>
      </c>
    </row>
    <row r="12114" spans="1:11" x14ac:dyDescent="0.15">
      <c r="A12114">
        <v>3910487</v>
      </c>
      <c r="B12114">
        <v>1</v>
      </c>
      <c r="C12114">
        <v>1</v>
      </c>
      <c r="D12114">
        <v>1</v>
      </c>
      <c r="E12114">
        <v>1041</v>
      </c>
      <c r="F12114">
        <v>4</v>
      </c>
      <c r="G12114">
        <v>47</v>
      </c>
      <c r="H12114">
        <v>3</v>
      </c>
      <c r="I12114">
        <v>5</v>
      </c>
      <c r="J12114">
        <v>3</v>
      </c>
      <c r="K12114">
        <v>41003077</v>
      </c>
    </row>
    <row r="12115" spans="1:11" x14ac:dyDescent="0.15">
      <c r="A12115">
        <v>3910487</v>
      </c>
      <c r="B12115">
        <v>1</v>
      </c>
      <c r="C12115">
        <v>2</v>
      </c>
      <c r="D12115">
        <v>1</v>
      </c>
      <c r="E12115">
        <v>1028</v>
      </c>
      <c r="F12115">
        <v>4</v>
      </c>
      <c r="G12115">
        <v>48</v>
      </c>
      <c r="H12115">
        <v>3</v>
      </c>
      <c r="I12115">
        <v>4</v>
      </c>
      <c r="J12115">
        <v>3</v>
      </c>
      <c r="K12115">
        <v>41003077</v>
      </c>
    </row>
    <row r="12116" spans="1:11" x14ac:dyDescent="0.15">
      <c r="A12116">
        <v>3910487</v>
      </c>
      <c r="B12116">
        <v>1</v>
      </c>
      <c r="C12116">
        <v>3</v>
      </c>
      <c r="D12116">
        <v>1</v>
      </c>
      <c r="E12116">
        <v>1062</v>
      </c>
      <c r="F12116">
        <v>4</v>
      </c>
      <c r="G12116">
        <v>48</v>
      </c>
      <c r="H12116">
        <v>3</v>
      </c>
      <c r="I12116">
        <v>4</v>
      </c>
      <c r="J12116">
        <v>8</v>
      </c>
      <c r="K12116">
        <v>41003077</v>
      </c>
    </row>
    <row r="12117" spans="1:11" x14ac:dyDescent="0.15">
      <c r="A12117">
        <v>3910487</v>
      </c>
      <c r="B12117">
        <v>1</v>
      </c>
      <c r="C12117">
        <v>4</v>
      </c>
      <c r="D12117">
        <v>1</v>
      </c>
      <c r="E12117">
        <v>1031</v>
      </c>
      <c r="F12117">
        <v>4</v>
      </c>
      <c r="G12117">
        <v>48</v>
      </c>
      <c r="H12117">
        <v>4</v>
      </c>
      <c r="I12117">
        <v>4</v>
      </c>
      <c r="J12117">
        <v>4</v>
      </c>
      <c r="K12117">
        <v>41003077</v>
      </c>
    </row>
    <row r="12118" spans="1:11" x14ac:dyDescent="0.15">
      <c r="A12118">
        <v>3910487</v>
      </c>
      <c r="B12118">
        <v>1</v>
      </c>
      <c r="C12118">
        <v>5</v>
      </c>
      <c r="D12118">
        <v>1</v>
      </c>
      <c r="E12118">
        <v>1016</v>
      </c>
      <c r="F12118">
        <v>4</v>
      </c>
      <c r="G12118">
        <v>48</v>
      </c>
      <c r="H12118">
        <v>4</v>
      </c>
      <c r="I12118">
        <v>4</v>
      </c>
      <c r="J12118">
        <v>1</v>
      </c>
      <c r="K12118">
        <v>41003077</v>
      </c>
    </row>
    <row r="12119" spans="1:11" x14ac:dyDescent="0.15">
      <c r="A12119">
        <v>3910846</v>
      </c>
      <c r="B12119">
        <v>1</v>
      </c>
      <c r="C12119">
        <v>1</v>
      </c>
      <c r="D12119">
        <v>1</v>
      </c>
      <c r="E12119">
        <v>1036</v>
      </c>
      <c r="F12119">
        <v>4</v>
      </c>
      <c r="G12119">
        <v>58</v>
      </c>
      <c r="H12119">
        <v>6</v>
      </c>
      <c r="I12119">
        <v>6</v>
      </c>
      <c r="J12119">
        <v>5</v>
      </c>
      <c r="K12119">
        <v>41003073</v>
      </c>
    </row>
    <row r="12120" spans="1:11" x14ac:dyDescent="0.15">
      <c r="A12120">
        <v>3910846</v>
      </c>
      <c r="B12120">
        <v>1</v>
      </c>
      <c r="C12120">
        <v>2</v>
      </c>
      <c r="D12120">
        <v>1</v>
      </c>
      <c r="E12120">
        <v>1007</v>
      </c>
      <c r="F12120">
        <v>4</v>
      </c>
      <c r="G12120">
        <v>58</v>
      </c>
      <c r="H12120">
        <v>1</v>
      </c>
      <c r="I12120">
        <v>5</v>
      </c>
      <c r="J12120">
        <v>5</v>
      </c>
      <c r="K12120">
        <v>41003073</v>
      </c>
    </row>
    <row r="12121" spans="1:11" x14ac:dyDescent="0.15">
      <c r="A12121">
        <v>3910846</v>
      </c>
      <c r="B12121">
        <v>1</v>
      </c>
      <c r="C12121">
        <v>3</v>
      </c>
      <c r="D12121">
        <v>1</v>
      </c>
      <c r="E12121">
        <v>1032</v>
      </c>
      <c r="F12121">
        <v>4</v>
      </c>
      <c r="G12121">
        <v>55</v>
      </c>
      <c r="H12121">
        <v>1</v>
      </c>
      <c r="I12121">
        <v>4</v>
      </c>
      <c r="J12121">
        <v>3</v>
      </c>
      <c r="K12121">
        <v>41003073</v>
      </c>
    </row>
    <row r="12122" spans="1:11" x14ac:dyDescent="0.15">
      <c r="A12122">
        <v>3910846</v>
      </c>
      <c r="B12122">
        <v>1</v>
      </c>
      <c r="C12122">
        <v>4</v>
      </c>
      <c r="D12122">
        <v>1</v>
      </c>
      <c r="E12122">
        <v>1005</v>
      </c>
      <c r="F12122">
        <v>4</v>
      </c>
      <c r="G12122">
        <v>45</v>
      </c>
      <c r="H12122">
        <v>3</v>
      </c>
      <c r="I12122">
        <v>4</v>
      </c>
      <c r="J12122">
        <v>3</v>
      </c>
      <c r="K12122">
        <v>41003073</v>
      </c>
    </row>
    <row r="12123" spans="1:11" x14ac:dyDescent="0.15">
      <c r="A12123">
        <v>3910846</v>
      </c>
      <c r="B12123">
        <v>1</v>
      </c>
      <c r="C12123">
        <v>5</v>
      </c>
      <c r="D12123">
        <v>1</v>
      </c>
      <c r="E12123">
        <v>1006</v>
      </c>
      <c r="F12123">
        <v>4</v>
      </c>
      <c r="G12123">
        <v>58</v>
      </c>
      <c r="H12123">
        <v>2</v>
      </c>
      <c r="I12123">
        <v>3</v>
      </c>
      <c r="J12123">
        <v>3</v>
      </c>
      <c r="K12123">
        <v>41003073</v>
      </c>
    </row>
    <row r="12124" spans="1:11" x14ac:dyDescent="0.15">
      <c r="A12124">
        <v>3911414</v>
      </c>
      <c r="B12124">
        <v>1</v>
      </c>
      <c r="C12124">
        <v>1</v>
      </c>
      <c r="D12124">
        <v>1</v>
      </c>
      <c r="E12124">
        <v>1013</v>
      </c>
      <c r="F12124">
        <v>4</v>
      </c>
      <c r="G12124">
        <v>62</v>
      </c>
      <c r="H12124">
        <v>10</v>
      </c>
      <c r="I12124">
        <v>7</v>
      </c>
      <c r="J12124">
        <v>2</v>
      </c>
      <c r="K12124">
        <v>41003067</v>
      </c>
    </row>
    <row r="12125" spans="1:11" x14ac:dyDescent="0.15">
      <c r="A12125">
        <v>3911414</v>
      </c>
      <c r="B12125">
        <v>1</v>
      </c>
      <c r="C12125">
        <v>2</v>
      </c>
      <c r="D12125">
        <v>1</v>
      </c>
      <c r="E12125">
        <v>1016</v>
      </c>
      <c r="F12125">
        <v>4</v>
      </c>
      <c r="G12125">
        <v>61</v>
      </c>
      <c r="H12125">
        <v>4</v>
      </c>
      <c r="I12125">
        <v>5</v>
      </c>
      <c r="J12125">
        <v>0</v>
      </c>
      <c r="K12125">
        <v>41003067</v>
      </c>
    </row>
    <row r="12126" spans="1:11" x14ac:dyDescent="0.15">
      <c r="A12126">
        <v>3911414</v>
      </c>
      <c r="B12126">
        <v>1</v>
      </c>
      <c r="C12126">
        <v>3</v>
      </c>
      <c r="D12126">
        <v>1</v>
      </c>
      <c r="E12126">
        <v>1063</v>
      </c>
      <c r="F12126">
        <v>4</v>
      </c>
      <c r="G12126">
        <v>61</v>
      </c>
      <c r="H12126">
        <v>3</v>
      </c>
      <c r="I12126">
        <v>7</v>
      </c>
      <c r="J12126">
        <v>9</v>
      </c>
      <c r="K12126">
        <v>41003067</v>
      </c>
    </row>
    <row r="12127" spans="1:11" x14ac:dyDescent="0.15">
      <c r="A12127">
        <v>3911414</v>
      </c>
      <c r="B12127">
        <v>1</v>
      </c>
      <c r="C12127">
        <v>4</v>
      </c>
      <c r="D12127">
        <v>1</v>
      </c>
      <c r="E12127">
        <v>1055</v>
      </c>
      <c r="F12127">
        <v>4</v>
      </c>
      <c r="G12127">
        <v>61</v>
      </c>
      <c r="H12127">
        <v>3</v>
      </c>
      <c r="I12127">
        <v>7</v>
      </c>
      <c r="J12127">
        <v>1</v>
      </c>
      <c r="K12127">
        <v>41003067</v>
      </c>
    </row>
    <row r="12128" spans="1:11" x14ac:dyDescent="0.15">
      <c r="A12128">
        <v>3911414</v>
      </c>
      <c r="B12128">
        <v>1</v>
      </c>
      <c r="C12128">
        <v>5</v>
      </c>
      <c r="D12128">
        <v>1</v>
      </c>
      <c r="E12128">
        <v>1056</v>
      </c>
      <c r="F12128">
        <v>4</v>
      </c>
      <c r="G12128">
        <v>59</v>
      </c>
      <c r="H12128">
        <v>2</v>
      </c>
      <c r="I12128">
        <v>2</v>
      </c>
      <c r="J12128">
        <v>4</v>
      </c>
      <c r="K12128">
        <v>41003067</v>
      </c>
    </row>
    <row r="12129" spans="1:11" x14ac:dyDescent="0.15">
      <c r="A12129">
        <v>3911880</v>
      </c>
      <c r="B12129">
        <v>1</v>
      </c>
      <c r="C12129">
        <v>1</v>
      </c>
      <c r="D12129">
        <v>1</v>
      </c>
      <c r="E12129">
        <v>1011</v>
      </c>
      <c r="F12129">
        <v>4</v>
      </c>
      <c r="G12129">
        <v>53</v>
      </c>
      <c r="H12129">
        <v>0</v>
      </c>
      <c r="I12129">
        <v>2</v>
      </c>
      <c r="J12129">
        <v>0</v>
      </c>
      <c r="K12129">
        <v>41003077</v>
      </c>
    </row>
    <row r="12130" spans="1:11" x14ac:dyDescent="0.15">
      <c r="A12130">
        <v>3911880</v>
      </c>
      <c r="B12130">
        <v>1</v>
      </c>
      <c r="C12130">
        <v>2</v>
      </c>
      <c r="D12130">
        <v>1</v>
      </c>
      <c r="E12130">
        <v>5012</v>
      </c>
      <c r="F12130">
        <v>5</v>
      </c>
      <c r="G12130">
        <v>63</v>
      </c>
      <c r="H12130">
        <v>9</v>
      </c>
      <c r="I12130">
        <v>7</v>
      </c>
      <c r="J12130">
        <v>4</v>
      </c>
      <c r="K12130">
        <v>41003077</v>
      </c>
    </row>
    <row r="12131" spans="1:11" x14ac:dyDescent="0.15">
      <c r="A12131">
        <v>3911880</v>
      </c>
      <c r="B12131">
        <v>1</v>
      </c>
      <c r="C12131">
        <v>3</v>
      </c>
      <c r="D12131">
        <v>1</v>
      </c>
      <c r="E12131">
        <v>1009</v>
      </c>
      <c r="F12131">
        <v>4</v>
      </c>
      <c r="G12131">
        <v>63</v>
      </c>
      <c r="H12131">
        <v>3</v>
      </c>
      <c r="I12131">
        <v>5</v>
      </c>
      <c r="J12131">
        <v>4</v>
      </c>
      <c r="K12131">
        <v>41003077</v>
      </c>
    </row>
    <row r="12132" spans="1:11" x14ac:dyDescent="0.15">
      <c r="A12132">
        <v>3911880</v>
      </c>
      <c r="B12132">
        <v>1</v>
      </c>
      <c r="C12132">
        <v>4</v>
      </c>
      <c r="D12132">
        <v>1</v>
      </c>
      <c r="E12132">
        <v>1033</v>
      </c>
      <c r="F12132">
        <v>4</v>
      </c>
      <c r="G12132">
        <v>62</v>
      </c>
      <c r="H12132">
        <v>0</v>
      </c>
      <c r="I12132">
        <v>3</v>
      </c>
      <c r="J12132">
        <v>4</v>
      </c>
      <c r="K12132">
        <v>41003077</v>
      </c>
    </row>
    <row r="12133" spans="1:11" x14ac:dyDescent="0.15">
      <c r="A12133">
        <v>3911880</v>
      </c>
      <c r="B12133">
        <v>1</v>
      </c>
      <c r="C12133">
        <v>5</v>
      </c>
      <c r="D12133">
        <v>1</v>
      </c>
      <c r="E12133">
        <v>1035</v>
      </c>
      <c r="F12133">
        <v>4</v>
      </c>
      <c r="G12133">
        <v>38</v>
      </c>
      <c r="H12133">
        <v>0</v>
      </c>
      <c r="I12133">
        <v>4</v>
      </c>
      <c r="J12133">
        <v>4</v>
      </c>
      <c r="K12133">
        <v>41003077</v>
      </c>
    </row>
    <row r="12134" spans="1:11" x14ac:dyDescent="0.15">
      <c r="A12134">
        <v>3911934</v>
      </c>
      <c r="B12134">
        <v>1</v>
      </c>
      <c r="C12134">
        <v>1</v>
      </c>
      <c r="D12134">
        <v>1</v>
      </c>
      <c r="E12134">
        <v>5034</v>
      </c>
      <c r="F12134">
        <v>5</v>
      </c>
      <c r="G12134">
        <v>64</v>
      </c>
      <c r="H12134">
        <v>6</v>
      </c>
      <c r="I12134">
        <v>7</v>
      </c>
      <c r="J12134">
        <v>9</v>
      </c>
      <c r="K12134">
        <v>41003072</v>
      </c>
    </row>
    <row r="12135" spans="1:11" x14ac:dyDescent="0.15">
      <c r="A12135">
        <v>3911934</v>
      </c>
      <c r="B12135">
        <v>1</v>
      </c>
      <c r="C12135">
        <v>2</v>
      </c>
      <c r="D12135">
        <v>1</v>
      </c>
      <c r="E12135">
        <v>5010</v>
      </c>
      <c r="F12135">
        <v>5</v>
      </c>
      <c r="G12135">
        <v>64</v>
      </c>
      <c r="H12135">
        <v>10</v>
      </c>
      <c r="I12135">
        <v>7</v>
      </c>
      <c r="J12135">
        <v>0</v>
      </c>
      <c r="K12135">
        <v>41003072</v>
      </c>
    </row>
    <row r="12136" spans="1:11" x14ac:dyDescent="0.15">
      <c r="A12136">
        <v>3911934</v>
      </c>
      <c r="B12136">
        <v>1</v>
      </c>
      <c r="C12136">
        <v>3</v>
      </c>
      <c r="D12136">
        <v>1</v>
      </c>
      <c r="E12136">
        <v>1032</v>
      </c>
      <c r="F12136">
        <v>4</v>
      </c>
      <c r="G12136">
        <v>64</v>
      </c>
      <c r="H12136">
        <v>6</v>
      </c>
      <c r="I12136">
        <v>7</v>
      </c>
      <c r="J12136">
        <v>9</v>
      </c>
      <c r="K12136">
        <v>41003072</v>
      </c>
    </row>
    <row r="12137" spans="1:11" x14ac:dyDescent="0.15">
      <c r="A12137">
        <v>3911934</v>
      </c>
      <c r="B12137">
        <v>1</v>
      </c>
      <c r="C12137">
        <v>4</v>
      </c>
      <c r="D12137">
        <v>1</v>
      </c>
      <c r="E12137">
        <v>1048</v>
      </c>
      <c r="F12137">
        <v>4</v>
      </c>
      <c r="G12137">
        <v>64</v>
      </c>
      <c r="H12137">
        <v>9</v>
      </c>
      <c r="I12137">
        <v>7</v>
      </c>
      <c r="J12137">
        <v>7</v>
      </c>
      <c r="K12137">
        <v>41003072</v>
      </c>
    </row>
    <row r="12138" spans="1:11" x14ac:dyDescent="0.15">
      <c r="A12138">
        <v>3911934</v>
      </c>
      <c r="B12138">
        <v>1</v>
      </c>
      <c r="C12138">
        <v>5</v>
      </c>
      <c r="D12138">
        <v>1</v>
      </c>
      <c r="E12138">
        <v>1056</v>
      </c>
      <c r="F12138">
        <v>4</v>
      </c>
      <c r="G12138">
        <v>64</v>
      </c>
      <c r="H12138">
        <v>6</v>
      </c>
      <c r="I12138">
        <v>6</v>
      </c>
      <c r="J12138">
        <v>9</v>
      </c>
      <c r="K12138">
        <v>41003072</v>
      </c>
    </row>
    <row r="12139" spans="1:11" x14ac:dyDescent="0.15">
      <c r="A12139">
        <v>3911947</v>
      </c>
      <c r="B12139">
        <v>2</v>
      </c>
      <c r="C12139">
        <v>1</v>
      </c>
      <c r="D12139">
        <v>1</v>
      </c>
      <c r="E12139">
        <v>1022</v>
      </c>
      <c r="F12139">
        <v>4</v>
      </c>
      <c r="G12139">
        <v>55</v>
      </c>
      <c r="H12139">
        <v>5</v>
      </c>
      <c r="I12139">
        <v>6</v>
      </c>
      <c r="J12139">
        <v>0</v>
      </c>
      <c r="K12139">
        <v>41003019</v>
      </c>
    </row>
    <row r="12140" spans="1:11" x14ac:dyDescent="0.15">
      <c r="A12140">
        <v>3911947</v>
      </c>
      <c r="B12140">
        <v>2</v>
      </c>
      <c r="C12140">
        <v>2</v>
      </c>
      <c r="D12140">
        <v>1</v>
      </c>
      <c r="E12140">
        <v>1047</v>
      </c>
      <c r="F12140">
        <v>4</v>
      </c>
      <c r="G12140">
        <v>55</v>
      </c>
      <c r="H12140">
        <v>6</v>
      </c>
      <c r="I12140">
        <v>6</v>
      </c>
      <c r="J12140">
        <v>0</v>
      </c>
      <c r="K12140">
        <v>41003019</v>
      </c>
    </row>
    <row r="12141" spans="1:11" x14ac:dyDescent="0.15">
      <c r="A12141">
        <v>3911947</v>
      </c>
      <c r="B12141">
        <v>2</v>
      </c>
      <c r="C12141">
        <v>3</v>
      </c>
      <c r="D12141">
        <v>1</v>
      </c>
      <c r="E12141">
        <v>1014</v>
      </c>
      <c r="F12141">
        <v>4</v>
      </c>
      <c r="G12141">
        <v>55</v>
      </c>
      <c r="H12141">
        <v>6</v>
      </c>
      <c r="I12141">
        <v>5</v>
      </c>
      <c r="J12141">
        <v>3</v>
      </c>
      <c r="K12141">
        <v>41003019</v>
      </c>
    </row>
    <row r="12142" spans="1:11" x14ac:dyDescent="0.15">
      <c r="A12142">
        <v>3911947</v>
      </c>
      <c r="B12142">
        <v>2</v>
      </c>
      <c r="C12142">
        <v>4</v>
      </c>
      <c r="D12142">
        <v>1</v>
      </c>
      <c r="E12142">
        <v>5058</v>
      </c>
      <c r="F12142">
        <v>5</v>
      </c>
      <c r="G12142">
        <v>55</v>
      </c>
      <c r="H12142">
        <v>5</v>
      </c>
      <c r="I12142">
        <v>6</v>
      </c>
      <c r="J12142">
        <v>2</v>
      </c>
      <c r="K12142">
        <v>41003019</v>
      </c>
    </row>
    <row r="12143" spans="1:11" x14ac:dyDescent="0.15">
      <c r="A12143">
        <v>3911947</v>
      </c>
      <c r="B12143">
        <v>2</v>
      </c>
      <c r="C12143">
        <v>5</v>
      </c>
      <c r="D12143">
        <v>1</v>
      </c>
      <c r="E12143">
        <v>1056</v>
      </c>
      <c r="F12143">
        <v>4</v>
      </c>
      <c r="G12143">
        <v>55</v>
      </c>
      <c r="H12143">
        <v>5</v>
      </c>
      <c r="I12143">
        <v>5</v>
      </c>
      <c r="J12143">
        <v>9</v>
      </c>
      <c r="K12143">
        <v>41003019</v>
      </c>
    </row>
    <row r="12144" spans="1:11" x14ac:dyDescent="0.15">
      <c r="A12144">
        <v>3913772</v>
      </c>
      <c r="B12144">
        <v>1</v>
      </c>
      <c r="C12144">
        <v>1</v>
      </c>
      <c r="D12144">
        <v>1</v>
      </c>
      <c r="E12144">
        <v>1011</v>
      </c>
      <c r="F12144">
        <v>4</v>
      </c>
      <c r="G12144">
        <v>61</v>
      </c>
      <c r="H12144">
        <v>10</v>
      </c>
      <c r="I12144">
        <v>7</v>
      </c>
      <c r="J12144">
        <v>2</v>
      </c>
      <c r="K12144">
        <v>41003077</v>
      </c>
    </row>
    <row r="12145" spans="1:11" x14ac:dyDescent="0.15">
      <c r="A12145">
        <v>3913772</v>
      </c>
      <c r="B12145">
        <v>1</v>
      </c>
      <c r="C12145">
        <v>2</v>
      </c>
      <c r="D12145">
        <v>1</v>
      </c>
      <c r="E12145">
        <v>1056</v>
      </c>
      <c r="F12145">
        <v>4</v>
      </c>
      <c r="G12145">
        <v>61</v>
      </c>
      <c r="H12145">
        <v>8</v>
      </c>
      <c r="I12145">
        <v>7</v>
      </c>
      <c r="J12145">
        <v>6</v>
      </c>
      <c r="K12145">
        <v>41003077</v>
      </c>
    </row>
    <row r="12146" spans="1:11" x14ac:dyDescent="0.15">
      <c r="A12146">
        <v>3913772</v>
      </c>
      <c r="B12146">
        <v>1</v>
      </c>
      <c r="C12146">
        <v>3</v>
      </c>
      <c r="D12146">
        <v>1</v>
      </c>
      <c r="E12146">
        <v>1009</v>
      </c>
      <c r="F12146">
        <v>4</v>
      </c>
      <c r="G12146">
        <v>61</v>
      </c>
      <c r="H12146">
        <v>3</v>
      </c>
      <c r="I12146">
        <v>7</v>
      </c>
      <c r="J12146">
        <v>9</v>
      </c>
      <c r="K12146">
        <v>41003077</v>
      </c>
    </row>
    <row r="12147" spans="1:11" x14ac:dyDescent="0.15">
      <c r="A12147">
        <v>3913772</v>
      </c>
      <c r="B12147">
        <v>1</v>
      </c>
      <c r="C12147">
        <v>4</v>
      </c>
      <c r="D12147">
        <v>1</v>
      </c>
      <c r="E12147">
        <v>1050</v>
      </c>
      <c r="F12147">
        <v>4</v>
      </c>
      <c r="G12147">
        <v>61</v>
      </c>
      <c r="H12147">
        <v>3</v>
      </c>
      <c r="I12147">
        <v>7</v>
      </c>
      <c r="J12147">
        <v>7</v>
      </c>
      <c r="K12147">
        <v>41003077</v>
      </c>
    </row>
    <row r="12148" spans="1:11" x14ac:dyDescent="0.15">
      <c r="A12148">
        <v>3913772</v>
      </c>
      <c r="B12148">
        <v>1</v>
      </c>
      <c r="C12148">
        <v>5</v>
      </c>
      <c r="D12148">
        <v>1</v>
      </c>
      <c r="E12148">
        <v>1013</v>
      </c>
      <c r="F12148">
        <v>4</v>
      </c>
      <c r="G12148">
        <v>61</v>
      </c>
      <c r="H12148">
        <v>6</v>
      </c>
      <c r="I12148">
        <v>7</v>
      </c>
      <c r="J12148">
        <v>2</v>
      </c>
      <c r="K12148">
        <v>41003077</v>
      </c>
    </row>
    <row r="12149" spans="1:11" x14ac:dyDescent="0.15">
      <c r="A12149">
        <v>3913989</v>
      </c>
      <c r="B12149">
        <v>2</v>
      </c>
      <c r="C12149">
        <v>1</v>
      </c>
      <c r="D12149">
        <v>1</v>
      </c>
      <c r="E12149">
        <v>5035</v>
      </c>
      <c r="F12149">
        <v>5</v>
      </c>
      <c r="G12149">
        <v>62</v>
      </c>
      <c r="H12149">
        <v>9</v>
      </c>
      <c r="I12149">
        <v>6</v>
      </c>
      <c r="J12149">
        <v>9</v>
      </c>
      <c r="K12149">
        <v>41003077</v>
      </c>
    </row>
    <row r="12150" spans="1:11" x14ac:dyDescent="0.15">
      <c r="A12150">
        <v>3913989</v>
      </c>
      <c r="B12150">
        <v>2</v>
      </c>
      <c r="C12150">
        <v>2</v>
      </c>
      <c r="D12150">
        <v>1</v>
      </c>
      <c r="E12150">
        <v>1056</v>
      </c>
      <c r="F12150">
        <v>4</v>
      </c>
      <c r="G12150">
        <v>63</v>
      </c>
      <c r="H12150">
        <v>6</v>
      </c>
      <c r="I12150">
        <v>6</v>
      </c>
      <c r="J12150">
        <v>9</v>
      </c>
      <c r="K12150">
        <v>41003077</v>
      </c>
    </row>
    <row r="12151" spans="1:11" x14ac:dyDescent="0.15">
      <c r="A12151">
        <v>3913989</v>
      </c>
      <c r="B12151">
        <v>2</v>
      </c>
      <c r="C12151">
        <v>3</v>
      </c>
      <c r="D12151">
        <v>1</v>
      </c>
      <c r="E12151">
        <v>1063</v>
      </c>
      <c r="F12151">
        <v>4</v>
      </c>
      <c r="G12151">
        <v>62</v>
      </c>
      <c r="H12151">
        <v>6</v>
      </c>
      <c r="I12151">
        <v>5</v>
      </c>
      <c r="J12151">
        <v>9</v>
      </c>
      <c r="K12151">
        <v>41003077</v>
      </c>
    </row>
    <row r="12152" spans="1:11" x14ac:dyDescent="0.15">
      <c r="A12152">
        <v>3913989</v>
      </c>
      <c r="B12152">
        <v>2</v>
      </c>
      <c r="C12152">
        <v>4</v>
      </c>
      <c r="D12152">
        <v>1</v>
      </c>
      <c r="E12152">
        <v>1016</v>
      </c>
      <c r="F12152">
        <v>4</v>
      </c>
      <c r="G12152">
        <v>61</v>
      </c>
      <c r="H12152">
        <v>10</v>
      </c>
      <c r="I12152">
        <v>6</v>
      </c>
      <c r="J12152">
        <v>5</v>
      </c>
      <c r="K12152">
        <v>41003077</v>
      </c>
    </row>
    <row r="12153" spans="1:11" x14ac:dyDescent="0.15">
      <c r="A12153">
        <v>3913989</v>
      </c>
      <c r="B12153">
        <v>2</v>
      </c>
      <c r="C12153">
        <v>5</v>
      </c>
      <c r="D12153">
        <v>1</v>
      </c>
      <c r="E12153">
        <v>1056</v>
      </c>
      <c r="F12153">
        <v>4</v>
      </c>
      <c r="G12153">
        <v>63</v>
      </c>
      <c r="H12153">
        <v>6</v>
      </c>
      <c r="I12153">
        <v>6</v>
      </c>
      <c r="J12153">
        <v>9</v>
      </c>
      <c r="K12153">
        <v>41003077</v>
      </c>
    </row>
    <row r="12154" spans="1:11" x14ac:dyDescent="0.15">
      <c r="A12154">
        <v>3915042</v>
      </c>
      <c r="B12154">
        <v>1</v>
      </c>
      <c r="C12154">
        <v>1</v>
      </c>
      <c r="D12154">
        <v>1</v>
      </c>
      <c r="E12154">
        <v>5011</v>
      </c>
      <c r="F12154">
        <v>5</v>
      </c>
      <c r="G12154">
        <v>66</v>
      </c>
      <c r="H12154">
        <v>10</v>
      </c>
      <c r="I12154">
        <v>7</v>
      </c>
      <c r="J12154">
        <v>3</v>
      </c>
      <c r="K12154">
        <v>41003077</v>
      </c>
    </row>
    <row r="12155" spans="1:11" x14ac:dyDescent="0.15">
      <c r="A12155">
        <v>3915042</v>
      </c>
      <c r="B12155">
        <v>1</v>
      </c>
      <c r="C12155">
        <v>2</v>
      </c>
      <c r="D12155">
        <v>1</v>
      </c>
      <c r="E12155">
        <v>5010</v>
      </c>
      <c r="F12155">
        <v>5</v>
      </c>
      <c r="G12155">
        <v>67</v>
      </c>
      <c r="H12155">
        <v>10</v>
      </c>
      <c r="I12155">
        <v>7</v>
      </c>
      <c r="J12155">
        <v>9</v>
      </c>
      <c r="K12155">
        <v>41003077</v>
      </c>
    </row>
    <row r="12156" spans="1:11" x14ac:dyDescent="0.15">
      <c r="A12156">
        <v>3915042</v>
      </c>
      <c r="B12156">
        <v>1</v>
      </c>
      <c r="C12156">
        <v>3</v>
      </c>
      <c r="D12156">
        <v>1</v>
      </c>
      <c r="E12156">
        <v>5036</v>
      </c>
      <c r="F12156">
        <v>5</v>
      </c>
      <c r="G12156">
        <v>67</v>
      </c>
      <c r="H12156">
        <v>10</v>
      </c>
      <c r="I12156">
        <v>7</v>
      </c>
      <c r="J12156">
        <v>2</v>
      </c>
      <c r="K12156">
        <v>41003077</v>
      </c>
    </row>
    <row r="12157" spans="1:11" x14ac:dyDescent="0.15">
      <c r="A12157">
        <v>3915042</v>
      </c>
      <c r="B12157">
        <v>1</v>
      </c>
      <c r="C12157">
        <v>4</v>
      </c>
      <c r="D12157">
        <v>1</v>
      </c>
      <c r="E12157">
        <v>5024</v>
      </c>
      <c r="F12157">
        <v>5</v>
      </c>
      <c r="G12157">
        <v>65</v>
      </c>
      <c r="H12157">
        <v>6</v>
      </c>
      <c r="I12157">
        <v>7</v>
      </c>
      <c r="J12157">
        <v>9</v>
      </c>
      <c r="K12157">
        <v>41003077</v>
      </c>
    </row>
    <row r="12158" spans="1:11" x14ac:dyDescent="0.15">
      <c r="A12158">
        <v>3915042</v>
      </c>
      <c r="B12158">
        <v>1</v>
      </c>
      <c r="C12158">
        <v>5</v>
      </c>
      <c r="D12158">
        <v>1</v>
      </c>
      <c r="E12158">
        <v>1056</v>
      </c>
      <c r="F12158">
        <v>4</v>
      </c>
      <c r="G12158">
        <v>65</v>
      </c>
      <c r="H12158">
        <v>6</v>
      </c>
      <c r="I12158">
        <v>7</v>
      </c>
      <c r="J12158">
        <v>9</v>
      </c>
      <c r="K12158">
        <v>41003077</v>
      </c>
    </row>
    <row r="12159" spans="1:11" x14ac:dyDescent="0.15">
      <c r="A12159">
        <v>3922046</v>
      </c>
      <c r="B12159">
        <v>2</v>
      </c>
      <c r="C12159">
        <v>1</v>
      </c>
      <c r="D12159">
        <v>1</v>
      </c>
      <c r="E12159">
        <v>5034</v>
      </c>
      <c r="F12159">
        <v>5</v>
      </c>
      <c r="G12159">
        <v>64</v>
      </c>
      <c r="H12159">
        <v>6</v>
      </c>
      <c r="I12159">
        <v>7</v>
      </c>
      <c r="J12159">
        <v>9</v>
      </c>
      <c r="K12159">
        <v>41003077</v>
      </c>
    </row>
    <row r="12160" spans="1:11" x14ac:dyDescent="0.15">
      <c r="A12160">
        <v>3922046</v>
      </c>
      <c r="B12160">
        <v>2</v>
      </c>
      <c r="C12160">
        <v>2</v>
      </c>
      <c r="D12160">
        <v>1</v>
      </c>
      <c r="E12160">
        <v>5024</v>
      </c>
      <c r="F12160">
        <v>5</v>
      </c>
      <c r="G12160">
        <v>64</v>
      </c>
      <c r="H12160">
        <v>8</v>
      </c>
      <c r="I12160">
        <v>7</v>
      </c>
      <c r="J12160">
        <v>9</v>
      </c>
      <c r="K12160">
        <v>41003077</v>
      </c>
    </row>
    <row r="12161" spans="1:11" x14ac:dyDescent="0.15">
      <c r="A12161">
        <v>3922046</v>
      </c>
      <c r="B12161">
        <v>2</v>
      </c>
      <c r="C12161">
        <v>3</v>
      </c>
      <c r="D12161">
        <v>1</v>
      </c>
      <c r="E12161">
        <v>1047</v>
      </c>
      <c r="F12161">
        <v>4</v>
      </c>
      <c r="G12161">
        <v>64</v>
      </c>
      <c r="H12161">
        <v>10</v>
      </c>
      <c r="I12161">
        <v>7</v>
      </c>
      <c r="J12161">
        <v>1</v>
      </c>
      <c r="K12161">
        <v>41003077</v>
      </c>
    </row>
    <row r="12162" spans="1:11" x14ac:dyDescent="0.15">
      <c r="A12162">
        <v>3922046</v>
      </c>
      <c r="B12162">
        <v>2</v>
      </c>
      <c r="C12162">
        <v>4</v>
      </c>
      <c r="D12162">
        <v>1</v>
      </c>
      <c r="E12162">
        <v>1032</v>
      </c>
      <c r="F12162">
        <v>4</v>
      </c>
      <c r="G12162">
        <v>64</v>
      </c>
      <c r="H12162">
        <v>6</v>
      </c>
      <c r="I12162">
        <v>7</v>
      </c>
      <c r="J12162">
        <v>9</v>
      </c>
      <c r="K12162">
        <v>41003077</v>
      </c>
    </row>
    <row r="12163" spans="1:11" x14ac:dyDescent="0.15">
      <c r="A12163">
        <v>3922046</v>
      </c>
      <c r="B12163">
        <v>2</v>
      </c>
      <c r="C12163">
        <v>5</v>
      </c>
      <c r="D12163">
        <v>1</v>
      </c>
      <c r="E12163">
        <v>1068</v>
      </c>
      <c r="F12163">
        <v>4</v>
      </c>
      <c r="G12163">
        <v>12</v>
      </c>
      <c r="H12163">
        <v>0</v>
      </c>
      <c r="I12163">
        <v>1</v>
      </c>
      <c r="J12163">
        <v>2</v>
      </c>
      <c r="K12163">
        <v>41003077</v>
      </c>
    </row>
    <row r="12164" spans="1:11" x14ac:dyDescent="0.15">
      <c r="A12164">
        <v>3924460</v>
      </c>
      <c r="B12164">
        <v>2</v>
      </c>
      <c r="C12164">
        <v>1</v>
      </c>
      <c r="D12164">
        <v>1</v>
      </c>
      <c r="E12164">
        <v>1051</v>
      </c>
      <c r="F12164">
        <v>4</v>
      </c>
      <c r="G12164">
        <v>51</v>
      </c>
      <c r="H12164">
        <v>0</v>
      </c>
      <c r="I12164">
        <v>3</v>
      </c>
      <c r="J12164">
        <v>1</v>
      </c>
      <c r="K12164">
        <v>41003077</v>
      </c>
    </row>
    <row r="12165" spans="1:11" x14ac:dyDescent="0.15">
      <c r="A12165">
        <v>3924460</v>
      </c>
      <c r="B12165">
        <v>2</v>
      </c>
      <c r="C12165">
        <v>2</v>
      </c>
      <c r="D12165">
        <v>1</v>
      </c>
      <c r="E12165">
        <v>2049</v>
      </c>
      <c r="F12165">
        <v>3</v>
      </c>
      <c r="G12165">
        <v>33</v>
      </c>
      <c r="H12165">
        <v>0</v>
      </c>
      <c r="I12165">
        <v>2</v>
      </c>
      <c r="J12165">
        <v>6</v>
      </c>
      <c r="K12165">
        <v>41003077</v>
      </c>
    </row>
    <row r="12166" spans="1:11" x14ac:dyDescent="0.15">
      <c r="A12166">
        <v>3924460</v>
      </c>
      <c r="B12166">
        <v>2</v>
      </c>
      <c r="C12166">
        <v>3</v>
      </c>
      <c r="D12166">
        <v>1</v>
      </c>
      <c r="E12166">
        <v>1053</v>
      </c>
      <c r="F12166">
        <v>4</v>
      </c>
      <c r="G12166">
        <v>57</v>
      </c>
      <c r="H12166">
        <v>0</v>
      </c>
      <c r="I12166">
        <v>4</v>
      </c>
      <c r="J12166">
        <v>0</v>
      </c>
      <c r="K12166">
        <v>41003077</v>
      </c>
    </row>
    <row r="12167" spans="1:11" x14ac:dyDescent="0.15">
      <c r="A12167">
        <v>3924460</v>
      </c>
      <c r="B12167">
        <v>2</v>
      </c>
      <c r="C12167">
        <v>4</v>
      </c>
      <c r="D12167">
        <v>1</v>
      </c>
      <c r="E12167">
        <v>1056</v>
      </c>
      <c r="F12167">
        <v>4</v>
      </c>
      <c r="G12167">
        <v>66</v>
      </c>
      <c r="H12167">
        <v>6</v>
      </c>
      <c r="I12167">
        <v>6</v>
      </c>
      <c r="J12167">
        <v>9</v>
      </c>
      <c r="K12167">
        <v>41003077</v>
      </c>
    </row>
    <row r="12168" spans="1:11" x14ac:dyDescent="0.15">
      <c r="A12168">
        <v>3924460</v>
      </c>
      <c r="B12168">
        <v>2</v>
      </c>
      <c r="C12168">
        <v>5</v>
      </c>
      <c r="D12168">
        <v>1</v>
      </c>
      <c r="E12168">
        <v>1012</v>
      </c>
      <c r="F12168">
        <v>4</v>
      </c>
      <c r="G12168">
        <v>44</v>
      </c>
      <c r="H12168">
        <v>1</v>
      </c>
      <c r="I12168">
        <v>3</v>
      </c>
      <c r="J12168">
        <v>0</v>
      </c>
      <c r="K12168">
        <v>41003077</v>
      </c>
    </row>
    <row r="12169" spans="1:11" x14ac:dyDescent="0.15">
      <c r="A12169">
        <v>3929775</v>
      </c>
      <c r="B12169">
        <v>1</v>
      </c>
      <c r="C12169">
        <v>1</v>
      </c>
      <c r="D12169">
        <v>1</v>
      </c>
      <c r="E12169">
        <v>2001</v>
      </c>
      <c r="F12169">
        <v>3</v>
      </c>
      <c r="G12169">
        <v>1</v>
      </c>
      <c r="H12169">
        <v>0</v>
      </c>
      <c r="I12169">
        <v>0</v>
      </c>
      <c r="J12169">
        <v>0</v>
      </c>
      <c r="K12169">
        <v>41003073</v>
      </c>
    </row>
    <row r="12170" spans="1:11" x14ac:dyDescent="0.15">
      <c r="A12170">
        <v>3929775</v>
      </c>
      <c r="B12170">
        <v>1</v>
      </c>
      <c r="C12170">
        <v>2</v>
      </c>
      <c r="D12170">
        <v>1</v>
      </c>
      <c r="E12170">
        <v>2042</v>
      </c>
      <c r="F12170">
        <v>3</v>
      </c>
      <c r="G12170">
        <v>1</v>
      </c>
      <c r="H12170">
        <v>0</v>
      </c>
      <c r="I12170">
        <v>0</v>
      </c>
      <c r="J12170">
        <v>0</v>
      </c>
      <c r="K12170">
        <v>41003073</v>
      </c>
    </row>
    <row r="12171" spans="1:11" x14ac:dyDescent="0.15">
      <c r="A12171">
        <v>3929775</v>
      </c>
      <c r="B12171">
        <v>1</v>
      </c>
      <c r="C12171">
        <v>3</v>
      </c>
      <c r="D12171">
        <v>1</v>
      </c>
      <c r="E12171">
        <v>2010</v>
      </c>
      <c r="F12171">
        <v>3</v>
      </c>
      <c r="G12171">
        <v>1</v>
      </c>
      <c r="H12171">
        <v>0</v>
      </c>
      <c r="I12171">
        <v>0</v>
      </c>
      <c r="J12171">
        <v>0</v>
      </c>
      <c r="K12171">
        <v>41003073</v>
      </c>
    </row>
    <row r="12172" spans="1:11" x14ac:dyDescent="0.15">
      <c r="A12172">
        <v>3929775</v>
      </c>
      <c r="B12172">
        <v>1</v>
      </c>
      <c r="C12172">
        <v>4</v>
      </c>
      <c r="D12172">
        <v>1</v>
      </c>
      <c r="E12172">
        <v>2033</v>
      </c>
      <c r="F12172">
        <v>3</v>
      </c>
      <c r="G12172">
        <v>1</v>
      </c>
      <c r="H12172">
        <v>0</v>
      </c>
      <c r="I12172">
        <v>0</v>
      </c>
      <c r="J12172">
        <v>0</v>
      </c>
      <c r="K12172">
        <v>41003073</v>
      </c>
    </row>
    <row r="12173" spans="1:11" x14ac:dyDescent="0.15">
      <c r="A12173">
        <v>3929775</v>
      </c>
      <c r="B12173">
        <v>1</v>
      </c>
      <c r="C12173">
        <v>5</v>
      </c>
      <c r="D12173">
        <v>1</v>
      </c>
      <c r="E12173">
        <v>2005</v>
      </c>
      <c r="F12173">
        <v>3</v>
      </c>
      <c r="G12173">
        <v>1</v>
      </c>
      <c r="H12173">
        <v>0</v>
      </c>
      <c r="I12173">
        <v>0</v>
      </c>
      <c r="J12173">
        <v>0</v>
      </c>
      <c r="K12173">
        <v>41003073</v>
      </c>
    </row>
    <row r="12174" spans="1:11" x14ac:dyDescent="0.15">
      <c r="A12174">
        <v>3929864</v>
      </c>
      <c r="B12174">
        <v>1</v>
      </c>
      <c r="C12174">
        <v>1</v>
      </c>
      <c r="D12174">
        <v>1</v>
      </c>
      <c r="E12174">
        <v>1016</v>
      </c>
      <c r="F12174">
        <v>4</v>
      </c>
      <c r="G12174">
        <v>61</v>
      </c>
      <c r="H12174">
        <v>10</v>
      </c>
      <c r="I12174">
        <v>7</v>
      </c>
      <c r="J12174">
        <v>2</v>
      </c>
      <c r="K12174">
        <v>41003076</v>
      </c>
    </row>
    <row r="12175" spans="1:11" x14ac:dyDescent="0.15">
      <c r="A12175">
        <v>3929864</v>
      </c>
      <c r="B12175">
        <v>1</v>
      </c>
      <c r="C12175">
        <v>2</v>
      </c>
      <c r="D12175">
        <v>1</v>
      </c>
      <c r="E12175">
        <v>1056</v>
      </c>
      <c r="F12175">
        <v>4</v>
      </c>
      <c r="G12175">
        <v>61</v>
      </c>
      <c r="H12175">
        <v>6</v>
      </c>
      <c r="I12175">
        <v>6</v>
      </c>
      <c r="J12175">
        <v>9</v>
      </c>
      <c r="K12175">
        <v>41003076</v>
      </c>
    </row>
    <row r="12176" spans="1:11" x14ac:dyDescent="0.15">
      <c r="A12176">
        <v>3929864</v>
      </c>
      <c r="B12176">
        <v>1</v>
      </c>
      <c r="C12176">
        <v>3</v>
      </c>
      <c r="D12176">
        <v>1</v>
      </c>
      <c r="E12176">
        <v>5021</v>
      </c>
      <c r="F12176">
        <v>5</v>
      </c>
      <c r="G12176">
        <v>61</v>
      </c>
      <c r="H12176">
        <v>9</v>
      </c>
      <c r="I12176">
        <v>7</v>
      </c>
      <c r="J12176">
        <v>9</v>
      </c>
      <c r="K12176">
        <v>41003076</v>
      </c>
    </row>
    <row r="12177" spans="1:11" x14ac:dyDescent="0.15">
      <c r="A12177">
        <v>3929864</v>
      </c>
      <c r="B12177">
        <v>1</v>
      </c>
      <c r="C12177">
        <v>4</v>
      </c>
      <c r="D12177">
        <v>1</v>
      </c>
      <c r="E12177">
        <v>1055</v>
      </c>
      <c r="F12177">
        <v>4</v>
      </c>
      <c r="G12177">
        <v>61</v>
      </c>
      <c r="H12177">
        <v>3</v>
      </c>
      <c r="I12177">
        <v>4</v>
      </c>
      <c r="J12177">
        <v>0</v>
      </c>
      <c r="K12177">
        <v>41003076</v>
      </c>
    </row>
    <row r="12178" spans="1:11" x14ac:dyDescent="0.15">
      <c r="A12178">
        <v>3929864</v>
      </c>
      <c r="B12178">
        <v>1</v>
      </c>
      <c r="C12178">
        <v>5</v>
      </c>
      <c r="D12178">
        <v>1</v>
      </c>
      <c r="E12178">
        <v>5029</v>
      </c>
      <c r="F12178">
        <v>5</v>
      </c>
      <c r="G12178">
        <v>61</v>
      </c>
      <c r="H12178">
        <v>6</v>
      </c>
      <c r="I12178">
        <v>7</v>
      </c>
      <c r="J12178">
        <v>9</v>
      </c>
      <c r="K12178">
        <v>41003076</v>
      </c>
    </row>
    <row r="12179" spans="1:11" x14ac:dyDescent="0.15">
      <c r="A12179">
        <v>3930613</v>
      </c>
      <c r="B12179">
        <v>1</v>
      </c>
      <c r="C12179">
        <v>1</v>
      </c>
      <c r="D12179">
        <v>1</v>
      </c>
      <c r="E12179">
        <v>5028</v>
      </c>
      <c r="F12179">
        <v>5</v>
      </c>
      <c r="G12179">
        <v>63</v>
      </c>
      <c r="H12179">
        <v>10</v>
      </c>
      <c r="I12179">
        <v>7</v>
      </c>
      <c r="J12179">
        <v>9</v>
      </c>
      <c r="K12179">
        <v>41003075</v>
      </c>
    </row>
    <row r="12180" spans="1:11" x14ac:dyDescent="0.15">
      <c r="A12180">
        <v>3930613</v>
      </c>
      <c r="B12180">
        <v>1</v>
      </c>
      <c r="C12180">
        <v>2</v>
      </c>
      <c r="D12180">
        <v>1</v>
      </c>
      <c r="E12180">
        <v>5035</v>
      </c>
      <c r="F12180">
        <v>5</v>
      </c>
      <c r="G12180">
        <v>63</v>
      </c>
      <c r="H12180">
        <v>6</v>
      </c>
      <c r="I12180">
        <v>7</v>
      </c>
      <c r="J12180">
        <v>9</v>
      </c>
      <c r="K12180">
        <v>41003075</v>
      </c>
    </row>
    <row r="12181" spans="1:11" x14ac:dyDescent="0.15">
      <c r="A12181">
        <v>3930613</v>
      </c>
      <c r="B12181">
        <v>1</v>
      </c>
      <c r="C12181">
        <v>3</v>
      </c>
      <c r="D12181">
        <v>1</v>
      </c>
      <c r="E12181">
        <v>1055</v>
      </c>
      <c r="F12181">
        <v>4</v>
      </c>
      <c r="G12181">
        <v>63</v>
      </c>
      <c r="H12181">
        <v>5</v>
      </c>
      <c r="I12181">
        <v>7</v>
      </c>
      <c r="J12181">
        <v>5</v>
      </c>
      <c r="K12181">
        <v>41003075</v>
      </c>
    </row>
    <row r="12182" spans="1:11" x14ac:dyDescent="0.15">
      <c r="A12182">
        <v>3930613</v>
      </c>
      <c r="B12182">
        <v>1</v>
      </c>
      <c r="C12182">
        <v>4</v>
      </c>
      <c r="D12182">
        <v>1</v>
      </c>
      <c r="E12182">
        <v>5023</v>
      </c>
      <c r="F12182">
        <v>5</v>
      </c>
      <c r="G12182">
        <v>63</v>
      </c>
      <c r="H12182">
        <v>10</v>
      </c>
      <c r="I12182">
        <v>7</v>
      </c>
      <c r="J12182">
        <v>9</v>
      </c>
      <c r="K12182">
        <v>41003075</v>
      </c>
    </row>
    <row r="12183" spans="1:11" x14ac:dyDescent="0.15">
      <c r="A12183">
        <v>3930613</v>
      </c>
      <c r="B12183">
        <v>1</v>
      </c>
      <c r="C12183">
        <v>5</v>
      </c>
      <c r="D12183">
        <v>1</v>
      </c>
      <c r="E12183">
        <v>1063</v>
      </c>
      <c r="F12183">
        <v>4</v>
      </c>
      <c r="G12183">
        <v>63</v>
      </c>
      <c r="H12183">
        <v>6</v>
      </c>
      <c r="I12183">
        <v>7</v>
      </c>
      <c r="J12183">
        <v>9</v>
      </c>
      <c r="K12183">
        <v>41003075</v>
      </c>
    </row>
    <row r="12184" spans="1:11" x14ac:dyDescent="0.15">
      <c r="A12184">
        <v>3931196</v>
      </c>
      <c r="B12184">
        <v>1</v>
      </c>
      <c r="C12184">
        <v>1</v>
      </c>
      <c r="D12184">
        <v>1</v>
      </c>
      <c r="E12184">
        <v>1005</v>
      </c>
      <c r="F12184">
        <v>4</v>
      </c>
      <c r="G12184">
        <v>66</v>
      </c>
      <c r="H12184">
        <v>10</v>
      </c>
      <c r="I12184">
        <v>7</v>
      </c>
      <c r="J12184">
        <v>9</v>
      </c>
      <c r="K12184">
        <v>41003077</v>
      </c>
    </row>
    <row r="12185" spans="1:11" x14ac:dyDescent="0.15">
      <c r="A12185">
        <v>3931196</v>
      </c>
      <c r="B12185">
        <v>1</v>
      </c>
      <c r="C12185">
        <v>2</v>
      </c>
      <c r="D12185">
        <v>1</v>
      </c>
      <c r="E12185">
        <v>5034</v>
      </c>
      <c r="F12185">
        <v>5</v>
      </c>
      <c r="G12185">
        <v>66</v>
      </c>
      <c r="H12185">
        <v>10</v>
      </c>
      <c r="I12185">
        <v>7</v>
      </c>
      <c r="J12185">
        <v>9</v>
      </c>
      <c r="K12185">
        <v>41003077</v>
      </c>
    </row>
    <row r="12186" spans="1:11" x14ac:dyDescent="0.15">
      <c r="A12186">
        <v>3931196</v>
      </c>
      <c r="B12186">
        <v>1</v>
      </c>
      <c r="C12186">
        <v>3</v>
      </c>
      <c r="D12186">
        <v>1</v>
      </c>
      <c r="E12186">
        <v>5011</v>
      </c>
      <c r="F12186">
        <v>5</v>
      </c>
      <c r="G12186">
        <v>66</v>
      </c>
      <c r="H12186">
        <v>6</v>
      </c>
      <c r="I12186">
        <v>7</v>
      </c>
      <c r="J12186">
        <v>1</v>
      </c>
      <c r="K12186">
        <v>41003077</v>
      </c>
    </row>
    <row r="12187" spans="1:11" x14ac:dyDescent="0.15">
      <c r="A12187">
        <v>3931196</v>
      </c>
      <c r="B12187">
        <v>1</v>
      </c>
      <c r="C12187">
        <v>4</v>
      </c>
      <c r="D12187">
        <v>1</v>
      </c>
      <c r="E12187">
        <v>1016</v>
      </c>
      <c r="F12187">
        <v>4</v>
      </c>
      <c r="G12187">
        <v>64</v>
      </c>
      <c r="H12187">
        <v>3</v>
      </c>
      <c r="I12187">
        <v>5</v>
      </c>
      <c r="J12187">
        <v>1</v>
      </c>
      <c r="K12187">
        <v>41003077</v>
      </c>
    </row>
    <row r="12188" spans="1:11" x14ac:dyDescent="0.15">
      <c r="A12188">
        <v>3931196</v>
      </c>
      <c r="B12188">
        <v>1</v>
      </c>
      <c r="C12188">
        <v>5</v>
      </c>
      <c r="D12188">
        <v>1</v>
      </c>
      <c r="E12188">
        <v>1033</v>
      </c>
      <c r="F12188">
        <v>4</v>
      </c>
      <c r="G12188">
        <v>66</v>
      </c>
      <c r="H12188">
        <v>4</v>
      </c>
      <c r="I12188">
        <v>7</v>
      </c>
      <c r="J12188">
        <v>9</v>
      </c>
      <c r="K12188">
        <v>41003077</v>
      </c>
    </row>
    <row r="12189" spans="1:11" x14ac:dyDescent="0.15">
      <c r="A12189">
        <v>3933323</v>
      </c>
      <c r="B12189">
        <v>1</v>
      </c>
      <c r="C12189">
        <v>1</v>
      </c>
      <c r="D12189">
        <v>1</v>
      </c>
      <c r="E12189">
        <v>2047</v>
      </c>
      <c r="F12189">
        <v>3</v>
      </c>
      <c r="G12189">
        <v>62</v>
      </c>
      <c r="H12189">
        <v>10</v>
      </c>
      <c r="I12189">
        <v>6</v>
      </c>
      <c r="J12189">
        <v>1</v>
      </c>
      <c r="K12189">
        <v>41003078</v>
      </c>
    </row>
    <row r="12190" spans="1:11" x14ac:dyDescent="0.15">
      <c r="A12190">
        <v>3933323</v>
      </c>
      <c r="B12190">
        <v>1</v>
      </c>
      <c r="C12190">
        <v>2</v>
      </c>
      <c r="D12190">
        <v>1</v>
      </c>
      <c r="E12190">
        <v>5024</v>
      </c>
      <c r="F12190">
        <v>5</v>
      </c>
      <c r="G12190">
        <v>63</v>
      </c>
      <c r="H12190">
        <v>10</v>
      </c>
      <c r="I12190">
        <v>7</v>
      </c>
      <c r="J12190">
        <v>9</v>
      </c>
      <c r="K12190">
        <v>41003078</v>
      </c>
    </row>
    <row r="12191" spans="1:11" x14ac:dyDescent="0.15">
      <c r="A12191">
        <v>3933323</v>
      </c>
      <c r="B12191">
        <v>1</v>
      </c>
      <c r="C12191">
        <v>3</v>
      </c>
      <c r="D12191">
        <v>1</v>
      </c>
      <c r="E12191">
        <v>1030</v>
      </c>
      <c r="F12191">
        <v>4</v>
      </c>
      <c r="G12191">
        <v>63</v>
      </c>
      <c r="H12191">
        <v>10</v>
      </c>
      <c r="I12191">
        <v>7</v>
      </c>
      <c r="J12191">
        <v>9</v>
      </c>
      <c r="K12191">
        <v>41003078</v>
      </c>
    </row>
    <row r="12192" spans="1:11" x14ac:dyDescent="0.15">
      <c r="A12192">
        <v>3933323</v>
      </c>
      <c r="B12192">
        <v>1</v>
      </c>
      <c r="C12192">
        <v>4</v>
      </c>
      <c r="D12192">
        <v>1</v>
      </c>
      <c r="E12192">
        <v>5028</v>
      </c>
      <c r="F12192">
        <v>5</v>
      </c>
      <c r="G12192">
        <v>63</v>
      </c>
      <c r="H12192">
        <v>6</v>
      </c>
      <c r="I12192">
        <v>7</v>
      </c>
      <c r="J12192">
        <v>9</v>
      </c>
      <c r="K12192">
        <v>41003078</v>
      </c>
    </row>
    <row r="12193" spans="1:11" x14ac:dyDescent="0.15">
      <c r="A12193">
        <v>3933323</v>
      </c>
      <c r="B12193">
        <v>1</v>
      </c>
      <c r="C12193">
        <v>5</v>
      </c>
      <c r="D12193">
        <v>1</v>
      </c>
      <c r="E12193">
        <v>5018</v>
      </c>
      <c r="F12193">
        <v>5</v>
      </c>
      <c r="G12193">
        <v>63</v>
      </c>
      <c r="H12193">
        <v>6</v>
      </c>
      <c r="I12193">
        <v>7</v>
      </c>
      <c r="J12193">
        <v>9</v>
      </c>
      <c r="K12193">
        <v>41003078</v>
      </c>
    </row>
    <row r="12194" spans="1:11" x14ac:dyDescent="0.15">
      <c r="A12194">
        <v>3933351</v>
      </c>
      <c r="B12194">
        <v>2</v>
      </c>
      <c r="C12194">
        <v>1</v>
      </c>
      <c r="D12194">
        <v>1</v>
      </c>
      <c r="E12194">
        <v>1045</v>
      </c>
      <c r="F12194">
        <v>4</v>
      </c>
      <c r="G12194">
        <v>10</v>
      </c>
      <c r="H12194">
        <v>0</v>
      </c>
      <c r="I12194">
        <v>0</v>
      </c>
      <c r="J12194">
        <v>0</v>
      </c>
      <c r="K12194">
        <v>41003078</v>
      </c>
    </row>
    <row r="12195" spans="1:11" x14ac:dyDescent="0.15">
      <c r="A12195">
        <v>3933351</v>
      </c>
      <c r="B12195">
        <v>2</v>
      </c>
      <c r="C12195">
        <v>2</v>
      </c>
      <c r="D12195">
        <v>1</v>
      </c>
      <c r="E12195">
        <v>5021</v>
      </c>
      <c r="F12195">
        <v>5</v>
      </c>
      <c r="G12195">
        <v>67</v>
      </c>
      <c r="H12195">
        <v>10</v>
      </c>
      <c r="I12195">
        <v>8</v>
      </c>
      <c r="J12195">
        <v>9</v>
      </c>
      <c r="K12195">
        <v>41003078</v>
      </c>
    </row>
    <row r="12196" spans="1:11" x14ac:dyDescent="0.15">
      <c r="A12196">
        <v>3933351</v>
      </c>
      <c r="B12196">
        <v>2</v>
      </c>
      <c r="C12196">
        <v>3</v>
      </c>
      <c r="D12196">
        <v>1</v>
      </c>
      <c r="E12196">
        <v>5030</v>
      </c>
      <c r="F12196">
        <v>5</v>
      </c>
      <c r="G12196">
        <v>67</v>
      </c>
      <c r="H12196">
        <v>10</v>
      </c>
      <c r="I12196">
        <v>7</v>
      </c>
      <c r="J12196">
        <v>9</v>
      </c>
      <c r="K12196">
        <v>41003078</v>
      </c>
    </row>
    <row r="12197" spans="1:11" x14ac:dyDescent="0.15">
      <c r="A12197">
        <v>3933351</v>
      </c>
      <c r="B12197">
        <v>2</v>
      </c>
      <c r="C12197">
        <v>4</v>
      </c>
      <c r="D12197">
        <v>1</v>
      </c>
      <c r="E12197">
        <v>1071</v>
      </c>
      <c r="F12197">
        <v>4</v>
      </c>
      <c r="G12197">
        <v>67</v>
      </c>
      <c r="H12197">
        <v>10</v>
      </c>
      <c r="I12197">
        <v>6</v>
      </c>
      <c r="J12197">
        <v>2</v>
      </c>
      <c r="K12197">
        <v>41003078</v>
      </c>
    </row>
    <row r="12198" spans="1:11" x14ac:dyDescent="0.15">
      <c r="A12198">
        <v>3933351</v>
      </c>
      <c r="B12198">
        <v>2</v>
      </c>
      <c r="C12198">
        <v>5</v>
      </c>
      <c r="D12198">
        <v>1</v>
      </c>
      <c r="E12198">
        <v>1052</v>
      </c>
      <c r="F12198">
        <v>4</v>
      </c>
      <c r="G12198">
        <v>67</v>
      </c>
      <c r="H12198">
        <v>10</v>
      </c>
      <c r="I12198">
        <v>7</v>
      </c>
      <c r="J12198">
        <v>9</v>
      </c>
      <c r="K12198">
        <v>41003078</v>
      </c>
    </row>
    <row r="12199" spans="1:11" x14ac:dyDescent="0.15">
      <c r="A12199">
        <v>3933363</v>
      </c>
      <c r="B12199">
        <v>1</v>
      </c>
      <c r="C12199">
        <v>1</v>
      </c>
      <c r="D12199">
        <v>1</v>
      </c>
      <c r="E12199">
        <v>1002</v>
      </c>
      <c r="F12199">
        <v>4</v>
      </c>
      <c r="G12199">
        <v>61</v>
      </c>
      <c r="H12199">
        <v>0</v>
      </c>
      <c r="I12199">
        <v>2</v>
      </c>
      <c r="J12199">
        <v>0</v>
      </c>
      <c r="K12199">
        <v>41003078</v>
      </c>
    </row>
    <row r="12200" spans="1:11" x14ac:dyDescent="0.15">
      <c r="A12200">
        <v>3933363</v>
      </c>
      <c r="B12200">
        <v>1</v>
      </c>
      <c r="C12200">
        <v>2</v>
      </c>
      <c r="D12200">
        <v>1</v>
      </c>
      <c r="E12200">
        <v>5034</v>
      </c>
      <c r="F12200">
        <v>5</v>
      </c>
      <c r="G12200">
        <v>66</v>
      </c>
      <c r="H12200">
        <v>6</v>
      </c>
      <c r="I12200">
        <v>7</v>
      </c>
      <c r="J12200">
        <v>9</v>
      </c>
      <c r="K12200">
        <v>41003078</v>
      </c>
    </row>
    <row r="12201" spans="1:11" x14ac:dyDescent="0.15">
      <c r="A12201">
        <v>3933363</v>
      </c>
      <c r="B12201">
        <v>1</v>
      </c>
      <c r="C12201">
        <v>3</v>
      </c>
      <c r="D12201">
        <v>1</v>
      </c>
      <c r="E12201">
        <v>5011</v>
      </c>
      <c r="F12201">
        <v>5</v>
      </c>
      <c r="G12201">
        <v>66</v>
      </c>
      <c r="H12201">
        <v>10</v>
      </c>
      <c r="I12201">
        <v>7</v>
      </c>
      <c r="J12201">
        <v>3</v>
      </c>
      <c r="K12201">
        <v>41003078</v>
      </c>
    </row>
    <row r="12202" spans="1:11" x14ac:dyDescent="0.15">
      <c r="A12202">
        <v>3933363</v>
      </c>
      <c r="B12202">
        <v>1</v>
      </c>
      <c r="C12202">
        <v>4</v>
      </c>
      <c r="D12202">
        <v>1</v>
      </c>
      <c r="E12202">
        <v>5040</v>
      </c>
      <c r="F12202">
        <v>5</v>
      </c>
      <c r="G12202">
        <v>66</v>
      </c>
      <c r="H12202">
        <v>6</v>
      </c>
      <c r="I12202">
        <v>7</v>
      </c>
      <c r="J12202">
        <v>9</v>
      </c>
      <c r="K12202">
        <v>41003078</v>
      </c>
    </row>
    <row r="12203" spans="1:11" x14ac:dyDescent="0.15">
      <c r="A12203">
        <v>3933363</v>
      </c>
      <c r="B12203">
        <v>1</v>
      </c>
      <c r="C12203">
        <v>5</v>
      </c>
      <c r="D12203">
        <v>1</v>
      </c>
      <c r="E12203">
        <v>5024</v>
      </c>
      <c r="F12203">
        <v>5</v>
      </c>
      <c r="G12203">
        <v>66</v>
      </c>
      <c r="H12203">
        <v>10</v>
      </c>
      <c r="I12203">
        <v>8</v>
      </c>
      <c r="J12203">
        <v>9</v>
      </c>
      <c r="K12203">
        <v>41003078</v>
      </c>
    </row>
    <row r="12204" spans="1:11" x14ac:dyDescent="0.15">
      <c r="A12204">
        <v>3933376</v>
      </c>
      <c r="B12204">
        <v>2</v>
      </c>
      <c r="C12204">
        <v>1</v>
      </c>
      <c r="D12204">
        <v>1</v>
      </c>
      <c r="E12204">
        <v>5029</v>
      </c>
      <c r="F12204">
        <v>5</v>
      </c>
      <c r="G12204">
        <v>67</v>
      </c>
      <c r="H12204">
        <v>10</v>
      </c>
      <c r="I12204">
        <v>8</v>
      </c>
      <c r="J12204">
        <v>9</v>
      </c>
      <c r="K12204">
        <v>41003078</v>
      </c>
    </row>
    <row r="12205" spans="1:11" x14ac:dyDescent="0.15">
      <c r="A12205">
        <v>3933376</v>
      </c>
      <c r="B12205">
        <v>2</v>
      </c>
      <c r="C12205">
        <v>2</v>
      </c>
      <c r="D12205">
        <v>1</v>
      </c>
      <c r="E12205">
        <v>5021</v>
      </c>
      <c r="F12205">
        <v>5</v>
      </c>
      <c r="G12205">
        <v>67</v>
      </c>
      <c r="H12205">
        <v>10</v>
      </c>
      <c r="I12205">
        <v>8</v>
      </c>
      <c r="J12205">
        <v>9</v>
      </c>
      <c r="K12205">
        <v>41003078</v>
      </c>
    </row>
    <row r="12206" spans="1:11" x14ac:dyDescent="0.15">
      <c r="A12206">
        <v>3933376</v>
      </c>
      <c r="B12206">
        <v>2</v>
      </c>
      <c r="C12206">
        <v>3</v>
      </c>
      <c r="D12206">
        <v>1</v>
      </c>
      <c r="E12206">
        <v>5005</v>
      </c>
      <c r="F12206">
        <v>5</v>
      </c>
      <c r="G12206">
        <v>67</v>
      </c>
      <c r="H12206">
        <v>9</v>
      </c>
      <c r="I12206">
        <v>8</v>
      </c>
      <c r="J12206">
        <v>4</v>
      </c>
      <c r="K12206">
        <v>41003078</v>
      </c>
    </row>
    <row r="12207" spans="1:11" x14ac:dyDescent="0.15">
      <c r="A12207">
        <v>3933376</v>
      </c>
      <c r="B12207">
        <v>2</v>
      </c>
      <c r="C12207">
        <v>4</v>
      </c>
      <c r="D12207">
        <v>1</v>
      </c>
      <c r="E12207">
        <v>1042</v>
      </c>
      <c r="F12207">
        <v>4</v>
      </c>
      <c r="G12207">
        <v>67</v>
      </c>
      <c r="H12207">
        <v>10</v>
      </c>
      <c r="I12207">
        <v>8</v>
      </c>
      <c r="J12207">
        <v>5</v>
      </c>
      <c r="K12207">
        <v>41003078</v>
      </c>
    </row>
    <row r="12208" spans="1:11" x14ac:dyDescent="0.15">
      <c r="A12208">
        <v>3933376</v>
      </c>
      <c r="B12208">
        <v>2</v>
      </c>
      <c r="C12208">
        <v>5</v>
      </c>
      <c r="D12208">
        <v>1</v>
      </c>
      <c r="E12208">
        <v>1016</v>
      </c>
      <c r="F12208">
        <v>4</v>
      </c>
      <c r="G12208">
        <v>67</v>
      </c>
      <c r="H12208">
        <v>10</v>
      </c>
      <c r="I12208">
        <v>8</v>
      </c>
      <c r="J12208">
        <v>9</v>
      </c>
      <c r="K12208">
        <v>41003078</v>
      </c>
    </row>
    <row r="12209" spans="1:11" x14ac:dyDescent="0.15">
      <c r="A12209">
        <v>3933430</v>
      </c>
      <c r="B12209">
        <v>1</v>
      </c>
      <c r="C12209">
        <v>1</v>
      </c>
      <c r="D12209">
        <v>1</v>
      </c>
      <c r="E12209">
        <v>1043</v>
      </c>
      <c r="F12209">
        <v>4</v>
      </c>
      <c r="G12209">
        <v>52</v>
      </c>
      <c r="H12209">
        <v>6</v>
      </c>
      <c r="I12209">
        <v>5</v>
      </c>
      <c r="J12209">
        <v>4</v>
      </c>
      <c r="K12209">
        <v>41003078</v>
      </c>
    </row>
    <row r="12210" spans="1:11" x14ac:dyDescent="0.15">
      <c r="A12210">
        <v>3933430</v>
      </c>
      <c r="B12210">
        <v>1</v>
      </c>
      <c r="C12210">
        <v>2</v>
      </c>
      <c r="D12210">
        <v>1</v>
      </c>
      <c r="E12210">
        <v>1056</v>
      </c>
      <c r="F12210">
        <v>4</v>
      </c>
      <c r="G12210">
        <v>51</v>
      </c>
      <c r="H12210">
        <v>3</v>
      </c>
      <c r="I12210">
        <v>4</v>
      </c>
      <c r="J12210">
        <v>2</v>
      </c>
      <c r="K12210">
        <v>41003078</v>
      </c>
    </row>
    <row r="12211" spans="1:11" x14ac:dyDescent="0.15">
      <c r="A12211">
        <v>3933430</v>
      </c>
      <c r="B12211">
        <v>1</v>
      </c>
      <c r="C12211">
        <v>3</v>
      </c>
      <c r="D12211">
        <v>1</v>
      </c>
      <c r="E12211">
        <v>1018</v>
      </c>
      <c r="F12211">
        <v>4</v>
      </c>
      <c r="G12211">
        <v>52</v>
      </c>
      <c r="H12211">
        <v>6</v>
      </c>
      <c r="I12211">
        <v>5</v>
      </c>
      <c r="J12211">
        <v>4</v>
      </c>
      <c r="K12211">
        <v>41003078</v>
      </c>
    </row>
    <row r="12212" spans="1:11" x14ac:dyDescent="0.15">
      <c r="A12212">
        <v>3933430</v>
      </c>
      <c r="B12212">
        <v>1</v>
      </c>
      <c r="C12212">
        <v>4</v>
      </c>
      <c r="D12212">
        <v>1</v>
      </c>
      <c r="E12212">
        <v>1016</v>
      </c>
      <c r="F12212">
        <v>4</v>
      </c>
      <c r="G12212">
        <v>52</v>
      </c>
      <c r="H12212">
        <v>7</v>
      </c>
      <c r="I12212">
        <v>5</v>
      </c>
      <c r="J12212">
        <v>0</v>
      </c>
      <c r="K12212">
        <v>41003078</v>
      </c>
    </row>
    <row r="12213" spans="1:11" x14ac:dyDescent="0.15">
      <c r="A12213">
        <v>3933430</v>
      </c>
      <c r="B12213">
        <v>1</v>
      </c>
      <c r="C12213">
        <v>5</v>
      </c>
      <c r="D12213">
        <v>1</v>
      </c>
      <c r="E12213">
        <v>1015</v>
      </c>
      <c r="F12213">
        <v>4</v>
      </c>
      <c r="G12213">
        <v>52</v>
      </c>
      <c r="H12213">
        <v>6</v>
      </c>
      <c r="I12213">
        <v>4</v>
      </c>
      <c r="J12213">
        <v>0</v>
      </c>
      <c r="K12213">
        <v>41003078</v>
      </c>
    </row>
    <row r="12214" spans="1:11" x14ac:dyDescent="0.15">
      <c r="A12214">
        <v>3933543</v>
      </c>
      <c r="B12214">
        <v>3</v>
      </c>
      <c r="C12214">
        <v>1</v>
      </c>
      <c r="D12214">
        <v>1</v>
      </c>
      <c r="E12214">
        <v>5004</v>
      </c>
      <c r="F12214">
        <v>5</v>
      </c>
      <c r="G12214">
        <v>66</v>
      </c>
      <c r="H12214">
        <v>10</v>
      </c>
      <c r="I12214">
        <v>8</v>
      </c>
      <c r="J12214">
        <v>5</v>
      </c>
      <c r="K12214">
        <v>41003078</v>
      </c>
    </row>
    <row r="12215" spans="1:11" x14ac:dyDescent="0.15">
      <c r="A12215">
        <v>3933543</v>
      </c>
      <c r="B12215">
        <v>3</v>
      </c>
      <c r="C12215">
        <v>2</v>
      </c>
      <c r="D12215">
        <v>1</v>
      </c>
      <c r="E12215">
        <v>5003</v>
      </c>
      <c r="F12215">
        <v>5</v>
      </c>
      <c r="G12215">
        <v>66</v>
      </c>
      <c r="H12215">
        <v>10</v>
      </c>
      <c r="I12215">
        <v>8</v>
      </c>
      <c r="J12215">
        <v>5</v>
      </c>
      <c r="K12215">
        <v>41003078</v>
      </c>
    </row>
    <row r="12216" spans="1:11" x14ac:dyDescent="0.15">
      <c r="A12216">
        <v>3933543</v>
      </c>
      <c r="B12216">
        <v>3</v>
      </c>
      <c r="C12216">
        <v>3</v>
      </c>
      <c r="D12216">
        <v>1</v>
      </c>
      <c r="E12216">
        <v>5022</v>
      </c>
      <c r="F12216">
        <v>5</v>
      </c>
      <c r="G12216">
        <v>66</v>
      </c>
      <c r="H12216">
        <v>10</v>
      </c>
      <c r="I12216">
        <v>8</v>
      </c>
      <c r="J12216">
        <v>7</v>
      </c>
      <c r="K12216">
        <v>41003078</v>
      </c>
    </row>
    <row r="12217" spans="1:11" x14ac:dyDescent="0.15">
      <c r="A12217">
        <v>3933543</v>
      </c>
      <c r="B12217">
        <v>3</v>
      </c>
      <c r="C12217">
        <v>4</v>
      </c>
      <c r="D12217">
        <v>1</v>
      </c>
      <c r="E12217">
        <v>5048</v>
      </c>
      <c r="F12217">
        <v>5</v>
      </c>
      <c r="G12217">
        <v>66</v>
      </c>
      <c r="H12217">
        <v>10</v>
      </c>
      <c r="I12217">
        <v>8</v>
      </c>
      <c r="J12217">
        <v>1</v>
      </c>
      <c r="K12217">
        <v>41003078</v>
      </c>
    </row>
    <row r="12218" spans="1:11" x14ac:dyDescent="0.15">
      <c r="A12218">
        <v>3933543</v>
      </c>
      <c r="B12218">
        <v>3</v>
      </c>
      <c r="C12218">
        <v>5</v>
      </c>
      <c r="D12218">
        <v>1</v>
      </c>
      <c r="E12218">
        <v>1050</v>
      </c>
      <c r="F12218">
        <v>4</v>
      </c>
      <c r="G12218">
        <v>65</v>
      </c>
      <c r="H12218">
        <v>10</v>
      </c>
      <c r="I12218">
        <v>8</v>
      </c>
      <c r="J12218">
        <v>9</v>
      </c>
      <c r="K12218">
        <v>41003078</v>
      </c>
    </row>
    <row r="12219" spans="1:11" x14ac:dyDescent="0.15">
      <c r="A12219">
        <v>3933574</v>
      </c>
      <c r="B12219">
        <v>3</v>
      </c>
      <c r="C12219">
        <v>1</v>
      </c>
      <c r="D12219">
        <v>1</v>
      </c>
      <c r="E12219">
        <v>1005</v>
      </c>
      <c r="F12219">
        <v>4</v>
      </c>
      <c r="G12219">
        <v>68</v>
      </c>
      <c r="H12219">
        <v>6</v>
      </c>
      <c r="I12219">
        <v>8</v>
      </c>
      <c r="J12219">
        <v>9</v>
      </c>
      <c r="K12219">
        <v>41003078</v>
      </c>
    </row>
    <row r="12220" spans="1:11" x14ac:dyDescent="0.15">
      <c r="A12220">
        <v>3933574</v>
      </c>
      <c r="B12220">
        <v>3</v>
      </c>
      <c r="C12220">
        <v>2</v>
      </c>
      <c r="D12220">
        <v>1</v>
      </c>
      <c r="E12220">
        <v>1035</v>
      </c>
      <c r="F12220">
        <v>4</v>
      </c>
      <c r="G12220">
        <v>47</v>
      </c>
      <c r="H12220">
        <v>1</v>
      </c>
      <c r="I12220">
        <v>5</v>
      </c>
      <c r="J12220">
        <v>4</v>
      </c>
      <c r="K12220">
        <v>41003078</v>
      </c>
    </row>
    <row r="12221" spans="1:11" x14ac:dyDescent="0.15">
      <c r="A12221">
        <v>3933574</v>
      </c>
      <c r="B12221">
        <v>3</v>
      </c>
      <c r="C12221">
        <v>3</v>
      </c>
      <c r="D12221">
        <v>1</v>
      </c>
      <c r="E12221">
        <v>1055</v>
      </c>
      <c r="F12221">
        <v>4</v>
      </c>
      <c r="G12221">
        <v>61</v>
      </c>
      <c r="H12221">
        <v>3</v>
      </c>
      <c r="I12221">
        <v>6</v>
      </c>
      <c r="J12221">
        <v>6</v>
      </c>
      <c r="K12221">
        <v>41003078</v>
      </c>
    </row>
    <row r="12222" spans="1:11" x14ac:dyDescent="0.15">
      <c r="A12222">
        <v>3933574</v>
      </c>
      <c r="B12222">
        <v>3</v>
      </c>
      <c r="C12222">
        <v>4</v>
      </c>
      <c r="D12222">
        <v>1</v>
      </c>
      <c r="E12222">
        <v>1063</v>
      </c>
      <c r="F12222">
        <v>4</v>
      </c>
      <c r="G12222">
        <v>66</v>
      </c>
      <c r="H12222">
        <v>3</v>
      </c>
      <c r="I12222">
        <v>7</v>
      </c>
      <c r="J12222">
        <v>9</v>
      </c>
      <c r="K12222">
        <v>41003078</v>
      </c>
    </row>
    <row r="12223" spans="1:11" x14ac:dyDescent="0.15">
      <c r="A12223">
        <v>3933574</v>
      </c>
      <c r="B12223">
        <v>3</v>
      </c>
      <c r="C12223">
        <v>5</v>
      </c>
      <c r="D12223">
        <v>1</v>
      </c>
      <c r="E12223">
        <v>2021</v>
      </c>
      <c r="F12223">
        <v>3</v>
      </c>
      <c r="G12223">
        <v>40</v>
      </c>
      <c r="H12223">
        <v>10</v>
      </c>
      <c r="I12223">
        <v>3</v>
      </c>
      <c r="J12223">
        <v>6</v>
      </c>
      <c r="K12223">
        <v>41003078</v>
      </c>
    </row>
    <row r="12224" spans="1:11" x14ac:dyDescent="0.15">
      <c r="A12224">
        <v>3933805</v>
      </c>
      <c r="B12224">
        <v>1</v>
      </c>
      <c r="C12224">
        <v>1</v>
      </c>
      <c r="D12224">
        <v>1</v>
      </c>
      <c r="E12224">
        <v>1010</v>
      </c>
      <c r="F12224">
        <v>4</v>
      </c>
      <c r="G12224">
        <v>58</v>
      </c>
      <c r="H12224">
        <v>6</v>
      </c>
      <c r="I12224">
        <v>6</v>
      </c>
      <c r="J12224">
        <v>1</v>
      </c>
      <c r="K12224">
        <v>41003078</v>
      </c>
    </row>
    <row r="12225" spans="1:11" x14ac:dyDescent="0.15">
      <c r="A12225">
        <v>3933805</v>
      </c>
      <c r="B12225">
        <v>1</v>
      </c>
      <c r="C12225">
        <v>2</v>
      </c>
      <c r="D12225">
        <v>1</v>
      </c>
      <c r="E12225">
        <v>1070</v>
      </c>
      <c r="F12225">
        <v>4</v>
      </c>
      <c r="G12225">
        <v>58</v>
      </c>
      <c r="H12225">
        <v>3</v>
      </c>
      <c r="I12225">
        <v>5</v>
      </c>
      <c r="J12225">
        <v>7</v>
      </c>
      <c r="K12225">
        <v>41003078</v>
      </c>
    </row>
    <row r="12226" spans="1:11" x14ac:dyDescent="0.15">
      <c r="A12226">
        <v>3933805</v>
      </c>
      <c r="B12226">
        <v>1</v>
      </c>
      <c r="C12226">
        <v>3</v>
      </c>
      <c r="D12226">
        <v>1</v>
      </c>
      <c r="E12226">
        <v>1014</v>
      </c>
      <c r="F12226">
        <v>4</v>
      </c>
      <c r="G12226">
        <v>58</v>
      </c>
      <c r="H12226">
        <v>6</v>
      </c>
      <c r="I12226">
        <v>6</v>
      </c>
      <c r="J12226">
        <v>3</v>
      </c>
      <c r="K12226">
        <v>41003078</v>
      </c>
    </row>
    <row r="12227" spans="1:11" x14ac:dyDescent="0.15">
      <c r="A12227">
        <v>3933805</v>
      </c>
      <c r="B12227">
        <v>1</v>
      </c>
      <c r="C12227">
        <v>4</v>
      </c>
      <c r="D12227">
        <v>1</v>
      </c>
      <c r="E12227">
        <v>1050</v>
      </c>
      <c r="F12227">
        <v>4</v>
      </c>
      <c r="G12227">
        <v>58</v>
      </c>
      <c r="H12227">
        <v>6</v>
      </c>
      <c r="I12227">
        <v>5</v>
      </c>
      <c r="J12227">
        <v>6</v>
      </c>
      <c r="K12227">
        <v>41003078</v>
      </c>
    </row>
    <row r="12228" spans="1:11" x14ac:dyDescent="0.15">
      <c r="A12228">
        <v>3933805</v>
      </c>
      <c r="B12228">
        <v>1</v>
      </c>
      <c r="C12228">
        <v>5</v>
      </c>
      <c r="D12228">
        <v>1</v>
      </c>
      <c r="E12228">
        <v>1011</v>
      </c>
      <c r="F12228">
        <v>4</v>
      </c>
      <c r="G12228">
        <v>58</v>
      </c>
      <c r="H12228">
        <v>7</v>
      </c>
      <c r="I12228">
        <v>6</v>
      </c>
      <c r="J12228">
        <v>1</v>
      </c>
      <c r="K12228">
        <v>41003078</v>
      </c>
    </row>
    <row r="12229" spans="1:11" x14ac:dyDescent="0.15">
      <c r="A12229">
        <v>3934087</v>
      </c>
      <c r="B12229">
        <v>1</v>
      </c>
      <c r="C12229">
        <v>1</v>
      </c>
      <c r="D12229">
        <v>1</v>
      </c>
      <c r="E12229">
        <v>2025</v>
      </c>
      <c r="F12229">
        <v>3</v>
      </c>
      <c r="G12229">
        <v>1</v>
      </c>
      <c r="H12229">
        <v>0</v>
      </c>
      <c r="I12229">
        <v>0</v>
      </c>
      <c r="J12229">
        <v>0</v>
      </c>
      <c r="K12229">
        <v>41003078</v>
      </c>
    </row>
    <row r="12230" spans="1:11" x14ac:dyDescent="0.15">
      <c r="A12230">
        <v>3934087</v>
      </c>
      <c r="B12230">
        <v>1</v>
      </c>
      <c r="C12230">
        <v>5</v>
      </c>
      <c r="D12230">
        <v>1</v>
      </c>
      <c r="E12230">
        <v>4013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>
        <v>41003078</v>
      </c>
    </row>
    <row r="12231" spans="1:11" x14ac:dyDescent="0.15">
      <c r="A12231">
        <v>3934357</v>
      </c>
      <c r="B12231">
        <v>3</v>
      </c>
      <c r="C12231">
        <v>1</v>
      </c>
      <c r="D12231">
        <v>1</v>
      </c>
      <c r="E12231">
        <v>5024</v>
      </c>
      <c r="F12231">
        <v>5</v>
      </c>
      <c r="G12231">
        <v>68</v>
      </c>
      <c r="H12231">
        <v>10</v>
      </c>
      <c r="I12231">
        <v>8</v>
      </c>
      <c r="J12231">
        <v>9</v>
      </c>
      <c r="K12231">
        <v>41003078</v>
      </c>
    </row>
    <row r="12232" spans="1:11" x14ac:dyDescent="0.15">
      <c r="A12232">
        <v>3934357</v>
      </c>
      <c r="B12232">
        <v>3</v>
      </c>
      <c r="C12232">
        <v>2</v>
      </c>
      <c r="D12232">
        <v>1</v>
      </c>
      <c r="E12232">
        <v>1056</v>
      </c>
      <c r="F12232">
        <v>4</v>
      </c>
      <c r="G12232">
        <v>68</v>
      </c>
      <c r="H12232">
        <v>6</v>
      </c>
      <c r="I12232">
        <v>7</v>
      </c>
      <c r="J12232">
        <v>9</v>
      </c>
      <c r="K12232">
        <v>41003078</v>
      </c>
    </row>
    <row r="12233" spans="1:11" x14ac:dyDescent="0.15">
      <c r="A12233">
        <v>3934357</v>
      </c>
      <c r="B12233">
        <v>3</v>
      </c>
      <c r="C12233">
        <v>3</v>
      </c>
      <c r="D12233">
        <v>1</v>
      </c>
      <c r="E12233">
        <v>5011</v>
      </c>
      <c r="F12233">
        <v>5</v>
      </c>
      <c r="G12233">
        <v>68</v>
      </c>
      <c r="H12233">
        <v>10</v>
      </c>
      <c r="I12233">
        <v>8</v>
      </c>
      <c r="J12233">
        <v>5</v>
      </c>
      <c r="K12233">
        <v>41003078</v>
      </c>
    </row>
    <row r="12234" spans="1:11" x14ac:dyDescent="0.15">
      <c r="A12234">
        <v>3934357</v>
      </c>
      <c r="B12234">
        <v>3</v>
      </c>
      <c r="C12234">
        <v>4</v>
      </c>
      <c r="D12234">
        <v>1</v>
      </c>
      <c r="E12234">
        <v>5010</v>
      </c>
      <c r="F12234">
        <v>5</v>
      </c>
      <c r="G12234">
        <v>68</v>
      </c>
      <c r="H12234">
        <v>10</v>
      </c>
      <c r="I12234">
        <v>8</v>
      </c>
      <c r="J12234">
        <v>9</v>
      </c>
      <c r="K12234">
        <v>41003078</v>
      </c>
    </row>
    <row r="12235" spans="1:11" x14ac:dyDescent="0.15">
      <c r="A12235">
        <v>3934357</v>
      </c>
      <c r="B12235">
        <v>3</v>
      </c>
      <c r="C12235">
        <v>5</v>
      </c>
      <c r="D12235">
        <v>1</v>
      </c>
      <c r="E12235">
        <v>1004</v>
      </c>
      <c r="F12235">
        <v>4</v>
      </c>
      <c r="G12235">
        <v>68</v>
      </c>
      <c r="H12235">
        <v>10</v>
      </c>
      <c r="I12235">
        <v>8</v>
      </c>
      <c r="J12235">
        <v>9</v>
      </c>
      <c r="K12235">
        <v>41003078</v>
      </c>
    </row>
    <row r="12236" spans="1:11" x14ac:dyDescent="0.15">
      <c r="A12236">
        <v>3934459</v>
      </c>
      <c r="B12236">
        <v>3</v>
      </c>
      <c r="C12236">
        <v>1</v>
      </c>
      <c r="D12236">
        <v>1</v>
      </c>
      <c r="E12236">
        <v>5012</v>
      </c>
      <c r="F12236">
        <v>5</v>
      </c>
      <c r="G12236">
        <v>68</v>
      </c>
      <c r="H12236">
        <v>10</v>
      </c>
      <c r="I12236">
        <v>8</v>
      </c>
      <c r="J12236">
        <v>9</v>
      </c>
      <c r="K12236">
        <v>41003078</v>
      </c>
    </row>
    <row r="12237" spans="1:11" x14ac:dyDescent="0.15">
      <c r="A12237">
        <v>3934459</v>
      </c>
      <c r="B12237">
        <v>3</v>
      </c>
      <c r="C12237">
        <v>2</v>
      </c>
      <c r="D12237">
        <v>1</v>
      </c>
      <c r="E12237">
        <v>5029</v>
      </c>
      <c r="F12237">
        <v>5</v>
      </c>
      <c r="G12237">
        <v>68</v>
      </c>
      <c r="H12237">
        <v>10</v>
      </c>
      <c r="I12237">
        <v>8</v>
      </c>
      <c r="J12237">
        <v>9</v>
      </c>
      <c r="K12237">
        <v>41003078</v>
      </c>
    </row>
    <row r="12238" spans="1:11" x14ac:dyDescent="0.15">
      <c r="A12238">
        <v>3934459</v>
      </c>
      <c r="B12238">
        <v>3</v>
      </c>
      <c r="C12238">
        <v>3</v>
      </c>
      <c r="D12238">
        <v>1</v>
      </c>
      <c r="E12238">
        <v>1012</v>
      </c>
      <c r="F12238">
        <v>4</v>
      </c>
      <c r="G12238">
        <v>68</v>
      </c>
      <c r="H12238">
        <v>10</v>
      </c>
      <c r="I12238">
        <v>8</v>
      </c>
      <c r="J12238">
        <v>9</v>
      </c>
      <c r="K12238">
        <v>41003078</v>
      </c>
    </row>
    <row r="12239" spans="1:11" x14ac:dyDescent="0.15">
      <c r="A12239">
        <v>3934459</v>
      </c>
      <c r="B12239">
        <v>3</v>
      </c>
      <c r="C12239">
        <v>4</v>
      </c>
      <c r="D12239">
        <v>1</v>
      </c>
      <c r="E12239">
        <v>1056</v>
      </c>
      <c r="F12239">
        <v>4</v>
      </c>
      <c r="G12239">
        <v>68</v>
      </c>
      <c r="H12239">
        <v>10</v>
      </c>
      <c r="I12239">
        <v>8</v>
      </c>
      <c r="J12239">
        <v>9</v>
      </c>
      <c r="K12239">
        <v>41003078</v>
      </c>
    </row>
    <row r="12240" spans="1:11" x14ac:dyDescent="0.15">
      <c r="A12240">
        <v>3934459</v>
      </c>
      <c r="B12240">
        <v>3</v>
      </c>
      <c r="C12240">
        <v>5</v>
      </c>
      <c r="D12240">
        <v>1</v>
      </c>
      <c r="E12240">
        <v>5013</v>
      </c>
      <c r="F12240">
        <v>5</v>
      </c>
      <c r="G12240">
        <v>68</v>
      </c>
      <c r="H12240">
        <v>10</v>
      </c>
      <c r="I12240">
        <v>9</v>
      </c>
      <c r="J12240">
        <v>9</v>
      </c>
      <c r="K12240">
        <v>41003078</v>
      </c>
    </row>
    <row r="12241" spans="1:11" x14ac:dyDescent="0.15">
      <c r="A12241">
        <v>3934721</v>
      </c>
      <c r="B12241">
        <v>1</v>
      </c>
      <c r="C12241">
        <v>1</v>
      </c>
      <c r="D12241">
        <v>1</v>
      </c>
      <c r="E12241">
        <v>1033</v>
      </c>
      <c r="F12241">
        <v>4</v>
      </c>
      <c r="G12241">
        <v>43</v>
      </c>
      <c r="H12241">
        <v>0</v>
      </c>
      <c r="I12241">
        <v>3</v>
      </c>
      <c r="J12241">
        <v>9</v>
      </c>
      <c r="K12241">
        <v>41003078</v>
      </c>
    </row>
    <row r="12242" spans="1:11" x14ac:dyDescent="0.15">
      <c r="A12242">
        <v>3934721</v>
      </c>
      <c r="B12242">
        <v>1</v>
      </c>
      <c r="C12242">
        <v>2</v>
      </c>
      <c r="D12242">
        <v>1</v>
      </c>
      <c r="E12242">
        <v>1014</v>
      </c>
      <c r="F12242">
        <v>4</v>
      </c>
      <c r="G12242">
        <v>65</v>
      </c>
      <c r="H12242">
        <v>8</v>
      </c>
      <c r="I12242">
        <v>7</v>
      </c>
      <c r="J12242">
        <v>1</v>
      </c>
      <c r="K12242">
        <v>41003078</v>
      </c>
    </row>
    <row r="12243" spans="1:11" x14ac:dyDescent="0.15">
      <c r="A12243">
        <v>3934721</v>
      </c>
      <c r="B12243">
        <v>1</v>
      </c>
      <c r="C12243">
        <v>3</v>
      </c>
      <c r="D12243">
        <v>1</v>
      </c>
      <c r="E12243">
        <v>1056</v>
      </c>
      <c r="F12243">
        <v>4</v>
      </c>
      <c r="G12243">
        <v>5</v>
      </c>
      <c r="H12243">
        <v>0</v>
      </c>
      <c r="I12243">
        <v>0</v>
      </c>
      <c r="J12243">
        <v>8</v>
      </c>
      <c r="K12243">
        <v>41003078</v>
      </c>
    </row>
    <row r="12244" spans="1:11" x14ac:dyDescent="0.15">
      <c r="A12244">
        <v>3934721</v>
      </c>
      <c r="B12244">
        <v>1</v>
      </c>
      <c r="C12244">
        <v>4</v>
      </c>
      <c r="D12244">
        <v>1</v>
      </c>
      <c r="E12244">
        <v>1022</v>
      </c>
      <c r="F12244">
        <v>4</v>
      </c>
      <c r="G12244">
        <v>65</v>
      </c>
      <c r="H12244">
        <v>10</v>
      </c>
      <c r="I12244">
        <v>7</v>
      </c>
      <c r="J12244">
        <v>4</v>
      </c>
      <c r="K12244">
        <v>41003078</v>
      </c>
    </row>
    <row r="12245" spans="1:11" x14ac:dyDescent="0.15">
      <c r="A12245">
        <v>3934721</v>
      </c>
      <c r="B12245">
        <v>1</v>
      </c>
      <c r="C12245">
        <v>5</v>
      </c>
      <c r="D12245">
        <v>1</v>
      </c>
      <c r="E12245">
        <v>1055</v>
      </c>
      <c r="F12245">
        <v>4</v>
      </c>
      <c r="G12245">
        <v>65</v>
      </c>
      <c r="H12245">
        <v>6</v>
      </c>
      <c r="I12245">
        <v>7</v>
      </c>
      <c r="J12245">
        <v>3</v>
      </c>
      <c r="K12245">
        <v>41003078</v>
      </c>
    </row>
    <row r="12246" spans="1:11" x14ac:dyDescent="0.15">
      <c r="A12246">
        <v>3934742</v>
      </c>
      <c r="B12246">
        <v>1</v>
      </c>
      <c r="C12246">
        <v>2</v>
      </c>
      <c r="D12246">
        <v>1</v>
      </c>
      <c r="E12246">
        <v>1046</v>
      </c>
      <c r="F12246">
        <v>4</v>
      </c>
      <c r="G12246">
        <v>44</v>
      </c>
      <c r="H12246">
        <v>1</v>
      </c>
      <c r="I12246">
        <v>2</v>
      </c>
      <c r="J12246">
        <v>1</v>
      </c>
      <c r="K12246">
        <v>41003078</v>
      </c>
    </row>
    <row r="12247" spans="1:11" x14ac:dyDescent="0.15">
      <c r="A12247">
        <v>3934742</v>
      </c>
      <c r="B12247">
        <v>1</v>
      </c>
      <c r="C12247">
        <v>3</v>
      </c>
      <c r="D12247">
        <v>1</v>
      </c>
      <c r="E12247">
        <v>1019</v>
      </c>
      <c r="F12247">
        <v>4</v>
      </c>
      <c r="G12247">
        <v>44</v>
      </c>
      <c r="H12247">
        <v>3</v>
      </c>
      <c r="I12247">
        <v>0</v>
      </c>
      <c r="J12247">
        <v>3</v>
      </c>
      <c r="K12247">
        <v>41003078</v>
      </c>
    </row>
    <row r="12248" spans="1:11" x14ac:dyDescent="0.15">
      <c r="A12248">
        <v>3934742</v>
      </c>
      <c r="B12248">
        <v>1</v>
      </c>
      <c r="C12248">
        <v>4</v>
      </c>
      <c r="D12248">
        <v>1</v>
      </c>
      <c r="E12248">
        <v>1021</v>
      </c>
      <c r="F12248">
        <v>4</v>
      </c>
      <c r="G12248">
        <v>44</v>
      </c>
      <c r="H12248">
        <v>7</v>
      </c>
      <c r="I12248">
        <v>2</v>
      </c>
      <c r="J12248">
        <v>1</v>
      </c>
      <c r="K12248">
        <v>41003078</v>
      </c>
    </row>
    <row r="12249" spans="1:11" x14ac:dyDescent="0.15">
      <c r="A12249">
        <v>3934742</v>
      </c>
      <c r="B12249">
        <v>1</v>
      </c>
      <c r="C12249">
        <v>5</v>
      </c>
      <c r="D12249">
        <v>1</v>
      </c>
      <c r="E12249">
        <v>2028</v>
      </c>
      <c r="F12249">
        <v>3</v>
      </c>
      <c r="G12249">
        <v>45</v>
      </c>
      <c r="H12249">
        <v>0</v>
      </c>
      <c r="I12249">
        <v>0</v>
      </c>
      <c r="J12249">
        <v>1</v>
      </c>
      <c r="K12249">
        <v>41003078</v>
      </c>
    </row>
    <row r="12250" spans="1:11" x14ac:dyDescent="0.15">
      <c r="A12250">
        <v>3934768</v>
      </c>
      <c r="B12250">
        <v>3</v>
      </c>
      <c r="C12250">
        <v>1</v>
      </c>
      <c r="D12250">
        <v>1</v>
      </c>
      <c r="E12250">
        <v>5003</v>
      </c>
      <c r="F12250">
        <v>5</v>
      </c>
      <c r="G12250">
        <v>70</v>
      </c>
      <c r="H12250">
        <v>10</v>
      </c>
      <c r="I12250">
        <v>9</v>
      </c>
      <c r="J12250">
        <v>9</v>
      </c>
      <c r="K12250">
        <v>41003078</v>
      </c>
    </row>
    <row r="12251" spans="1:11" x14ac:dyDescent="0.15">
      <c r="A12251">
        <v>3934768</v>
      </c>
      <c r="B12251">
        <v>3</v>
      </c>
      <c r="C12251">
        <v>2</v>
      </c>
      <c r="D12251">
        <v>1</v>
      </c>
      <c r="E12251">
        <v>5004</v>
      </c>
      <c r="F12251">
        <v>5</v>
      </c>
      <c r="G12251">
        <v>70</v>
      </c>
      <c r="H12251">
        <v>10</v>
      </c>
      <c r="I12251">
        <v>9</v>
      </c>
      <c r="J12251">
        <v>9</v>
      </c>
      <c r="K12251">
        <v>41003078</v>
      </c>
    </row>
    <row r="12252" spans="1:11" x14ac:dyDescent="0.15">
      <c r="A12252">
        <v>3934768</v>
      </c>
      <c r="B12252">
        <v>3</v>
      </c>
      <c r="C12252">
        <v>3</v>
      </c>
      <c r="D12252">
        <v>1</v>
      </c>
      <c r="E12252">
        <v>5018</v>
      </c>
      <c r="F12252">
        <v>5</v>
      </c>
      <c r="G12252">
        <v>70</v>
      </c>
      <c r="H12252">
        <v>10</v>
      </c>
      <c r="I12252">
        <v>9</v>
      </c>
      <c r="J12252">
        <v>9</v>
      </c>
      <c r="K12252">
        <v>41003078</v>
      </c>
    </row>
    <row r="12253" spans="1:11" x14ac:dyDescent="0.15">
      <c r="A12253">
        <v>3934768</v>
      </c>
      <c r="B12253">
        <v>3</v>
      </c>
      <c r="C12253">
        <v>4</v>
      </c>
      <c r="D12253">
        <v>1</v>
      </c>
      <c r="E12253">
        <v>5012</v>
      </c>
      <c r="F12253">
        <v>5</v>
      </c>
      <c r="G12253">
        <v>70</v>
      </c>
      <c r="H12253">
        <v>10</v>
      </c>
      <c r="I12253">
        <v>8</v>
      </c>
      <c r="J12253">
        <v>9</v>
      </c>
      <c r="K12253">
        <v>41003078</v>
      </c>
    </row>
    <row r="12254" spans="1:11" x14ac:dyDescent="0.15">
      <c r="A12254">
        <v>3934768</v>
      </c>
      <c r="B12254">
        <v>3</v>
      </c>
      <c r="C12254">
        <v>5</v>
      </c>
      <c r="D12254">
        <v>1</v>
      </c>
      <c r="E12254">
        <v>1073</v>
      </c>
      <c r="F12254">
        <v>4</v>
      </c>
      <c r="G12254">
        <v>70</v>
      </c>
      <c r="H12254">
        <v>10</v>
      </c>
      <c r="I12254">
        <v>9</v>
      </c>
      <c r="J12254">
        <v>8</v>
      </c>
      <c r="K12254">
        <v>41003078</v>
      </c>
    </row>
    <row r="12255" spans="1:11" x14ac:dyDescent="0.15">
      <c r="A12255">
        <v>3934797</v>
      </c>
      <c r="B12255">
        <v>3</v>
      </c>
      <c r="C12255">
        <v>1</v>
      </c>
      <c r="D12255">
        <v>1</v>
      </c>
      <c r="E12255">
        <v>5034</v>
      </c>
      <c r="F12255">
        <v>5</v>
      </c>
      <c r="G12255">
        <v>70</v>
      </c>
      <c r="H12255">
        <v>10</v>
      </c>
      <c r="I12255">
        <v>9</v>
      </c>
      <c r="J12255">
        <v>9</v>
      </c>
      <c r="K12255">
        <v>41003078</v>
      </c>
    </row>
    <row r="12256" spans="1:11" x14ac:dyDescent="0.15">
      <c r="A12256">
        <v>3934797</v>
      </c>
      <c r="B12256">
        <v>3</v>
      </c>
      <c r="C12256">
        <v>2</v>
      </c>
      <c r="D12256">
        <v>1</v>
      </c>
      <c r="E12256">
        <v>5011</v>
      </c>
      <c r="F12256">
        <v>5</v>
      </c>
      <c r="G12256">
        <v>70</v>
      </c>
      <c r="H12256">
        <v>10</v>
      </c>
      <c r="I12256">
        <v>9</v>
      </c>
      <c r="J12256">
        <v>9</v>
      </c>
      <c r="K12256">
        <v>41003078</v>
      </c>
    </row>
    <row r="12257" spans="1:11" x14ac:dyDescent="0.15">
      <c r="A12257">
        <v>3934797</v>
      </c>
      <c r="B12257">
        <v>3</v>
      </c>
      <c r="C12257">
        <v>3</v>
      </c>
      <c r="D12257">
        <v>1</v>
      </c>
      <c r="E12257">
        <v>1056</v>
      </c>
      <c r="F12257">
        <v>4</v>
      </c>
      <c r="G12257">
        <v>70</v>
      </c>
      <c r="H12257">
        <v>6</v>
      </c>
      <c r="I12257">
        <v>8</v>
      </c>
      <c r="J12257">
        <v>9</v>
      </c>
      <c r="K12257">
        <v>41003078</v>
      </c>
    </row>
    <row r="12258" spans="1:11" x14ac:dyDescent="0.15">
      <c r="A12258">
        <v>3934797</v>
      </c>
      <c r="B12258">
        <v>3</v>
      </c>
      <c r="C12258">
        <v>4</v>
      </c>
      <c r="D12258">
        <v>1</v>
      </c>
      <c r="E12258">
        <v>1004</v>
      </c>
      <c r="F12258">
        <v>4</v>
      </c>
      <c r="G12258">
        <v>70</v>
      </c>
      <c r="H12258">
        <v>10</v>
      </c>
      <c r="I12258">
        <v>8</v>
      </c>
      <c r="J12258">
        <v>8</v>
      </c>
      <c r="K12258">
        <v>41003078</v>
      </c>
    </row>
    <row r="12259" spans="1:11" x14ac:dyDescent="0.15">
      <c r="A12259">
        <v>3934797</v>
      </c>
      <c r="B12259">
        <v>3</v>
      </c>
      <c r="C12259">
        <v>5</v>
      </c>
      <c r="D12259">
        <v>1</v>
      </c>
      <c r="E12259">
        <v>5013</v>
      </c>
      <c r="F12259">
        <v>5</v>
      </c>
      <c r="G12259">
        <v>70</v>
      </c>
      <c r="H12259">
        <v>10</v>
      </c>
      <c r="I12259">
        <v>9</v>
      </c>
      <c r="J12259">
        <v>9</v>
      </c>
      <c r="K12259">
        <v>41003078</v>
      </c>
    </row>
    <row r="12260" spans="1:11" x14ac:dyDescent="0.15">
      <c r="A12260">
        <v>3934871</v>
      </c>
      <c r="B12260">
        <v>2</v>
      </c>
      <c r="C12260">
        <v>1</v>
      </c>
      <c r="D12260">
        <v>1</v>
      </c>
      <c r="E12260">
        <v>1055</v>
      </c>
      <c r="F12260">
        <v>4</v>
      </c>
      <c r="G12260">
        <v>65</v>
      </c>
      <c r="H12260">
        <v>3</v>
      </c>
      <c r="I12260">
        <v>7</v>
      </c>
      <c r="J12260">
        <v>6</v>
      </c>
      <c r="K12260">
        <v>41003078</v>
      </c>
    </row>
    <row r="12261" spans="1:11" x14ac:dyDescent="0.15">
      <c r="A12261">
        <v>3934871</v>
      </c>
      <c r="B12261">
        <v>2</v>
      </c>
      <c r="C12261">
        <v>2</v>
      </c>
      <c r="D12261">
        <v>1</v>
      </c>
      <c r="E12261">
        <v>5040</v>
      </c>
      <c r="F12261">
        <v>5</v>
      </c>
      <c r="G12261">
        <v>65</v>
      </c>
      <c r="H12261">
        <v>10</v>
      </c>
      <c r="I12261">
        <v>7</v>
      </c>
      <c r="J12261">
        <v>9</v>
      </c>
      <c r="K12261">
        <v>41003078</v>
      </c>
    </row>
    <row r="12262" spans="1:11" x14ac:dyDescent="0.15">
      <c r="A12262">
        <v>3934871</v>
      </c>
      <c r="B12262">
        <v>2</v>
      </c>
      <c r="C12262">
        <v>3</v>
      </c>
      <c r="D12262">
        <v>1</v>
      </c>
      <c r="E12262">
        <v>5011</v>
      </c>
      <c r="F12262">
        <v>5</v>
      </c>
      <c r="G12262">
        <v>65</v>
      </c>
      <c r="H12262">
        <v>10</v>
      </c>
      <c r="I12262">
        <v>7</v>
      </c>
      <c r="J12262">
        <v>9</v>
      </c>
      <c r="K12262">
        <v>41003078</v>
      </c>
    </row>
    <row r="12263" spans="1:11" x14ac:dyDescent="0.15">
      <c r="A12263">
        <v>3934871</v>
      </c>
      <c r="B12263">
        <v>2</v>
      </c>
      <c r="C12263">
        <v>4</v>
      </c>
      <c r="D12263">
        <v>1</v>
      </c>
      <c r="E12263">
        <v>1062</v>
      </c>
      <c r="F12263">
        <v>4</v>
      </c>
      <c r="G12263">
        <v>65</v>
      </c>
      <c r="H12263">
        <v>3</v>
      </c>
      <c r="I12263">
        <v>7</v>
      </c>
      <c r="J12263">
        <v>9</v>
      </c>
      <c r="K12263">
        <v>41003078</v>
      </c>
    </row>
    <row r="12264" spans="1:11" x14ac:dyDescent="0.15">
      <c r="A12264">
        <v>3934871</v>
      </c>
      <c r="B12264">
        <v>2</v>
      </c>
      <c r="C12264">
        <v>5</v>
      </c>
      <c r="D12264">
        <v>1</v>
      </c>
      <c r="E12264">
        <v>1030</v>
      </c>
      <c r="F12264">
        <v>4</v>
      </c>
      <c r="G12264">
        <v>65</v>
      </c>
      <c r="H12264">
        <v>9</v>
      </c>
      <c r="I12264">
        <v>7</v>
      </c>
      <c r="J12264">
        <v>9</v>
      </c>
      <c r="K12264">
        <v>41003078</v>
      </c>
    </row>
    <row r="12265" spans="1:11" x14ac:dyDescent="0.15">
      <c r="A12265">
        <v>3934957</v>
      </c>
      <c r="B12265">
        <v>1</v>
      </c>
      <c r="C12265">
        <v>1</v>
      </c>
      <c r="D12265">
        <v>1</v>
      </c>
      <c r="E12265">
        <v>1047</v>
      </c>
      <c r="F12265">
        <v>4</v>
      </c>
      <c r="G12265">
        <v>66</v>
      </c>
      <c r="H12265">
        <v>10</v>
      </c>
      <c r="I12265">
        <v>7</v>
      </c>
      <c r="J12265">
        <v>1</v>
      </c>
      <c r="K12265">
        <v>41003078</v>
      </c>
    </row>
    <row r="12266" spans="1:11" x14ac:dyDescent="0.15">
      <c r="A12266">
        <v>3934957</v>
      </c>
      <c r="B12266">
        <v>1</v>
      </c>
      <c r="C12266">
        <v>2</v>
      </c>
      <c r="D12266">
        <v>1</v>
      </c>
      <c r="E12266">
        <v>5023</v>
      </c>
      <c r="F12266">
        <v>5</v>
      </c>
      <c r="G12266">
        <v>66</v>
      </c>
      <c r="H12266">
        <v>10</v>
      </c>
      <c r="I12266">
        <v>7</v>
      </c>
      <c r="J12266">
        <v>9</v>
      </c>
      <c r="K12266">
        <v>41003078</v>
      </c>
    </row>
    <row r="12267" spans="1:11" x14ac:dyDescent="0.15">
      <c r="A12267">
        <v>3934957</v>
      </c>
      <c r="B12267">
        <v>1</v>
      </c>
      <c r="C12267">
        <v>3</v>
      </c>
      <c r="D12267">
        <v>1</v>
      </c>
      <c r="E12267">
        <v>5024</v>
      </c>
      <c r="F12267">
        <v>5</v>
      </c>
      <c r="G12267">
        <v>66</v>
      </c>
      <c r="H12267">
        <v>10</v>
      </c>
      <c r="I12267">
        <v>7</v>
      </c>
      <c r="J12267">
        <v>9</v>
      </c>
      <c r="K12267">
        <v>41003078</v>
      </c>
    </row>
    <row r="12268" spans="1:11" x14ac:dyDescent="0.15">
      <c r="A12268">
        <v>3934957</v>
      </c>
      <c r="B12268">
        <v>1</v>
      </c>
      <c r="C12268">
        <v>4</v>
      </c>
      <c r="D12268">
        <v>1</v>
      </c>
      <c r="E12268">
        <v>5023</v>
      </c>
      <c r="F12268">
        <v>5</v>
      </c>
      <c r="G12268">
        <v>66</v>
      </c>
      <c r="H12268">
        <v>10</v>
      </c>
      <c r="I12268">
        <v>7</v>
      </c>
      <c r="J12268">
        <v>9</v>
      </c>
      <c r="K12268">
        <v>41003078</v>
      </c>
    </row>
    <row r="12269" spans="1:11" x14ac:dyDescent="0.15">
      <c r="A12269">
        <v>3934957</v>
      </c>
      <c r="B12269">
        <v>1</v>
      </c>
      <c r="C12269">
        <v>5</v>
      </c>
      <c r="D12269">
        <v>1</v>
      </c>
      <c r="E12269">
        <v>1032</v>
      </c>
      <c r="F12269">
        <v>4</v>
      </c>
      <c r="G12269">
        <v>66</v>
      </c>
      <c r="H12269">
        <v>10</v>
      </c>
      <c r="I12269">
        <v>7</v>
      </c>
      <c r="J12269">
        <v>9</v>
      </c>
      <c r="K12269">
        <v>41003078</v>
      </c>
    </row>
    <row r="12270" spans="1:11" x14ac:dyDescent="0.15">
      <c r="A12270">
        <v>3935233</v>
      </c>
      <c r="B12270">
        <v>1</v>
      </c>
      <c r="C12270">
        <v>1</v>
      </c>
      <c r="D12270">
        <v>1</v>
      </c>
      <c r="E12270">
        <v>1005</v>
      </c>
      <c r="F12270">
        <v>4</v>
      </c>
      <c r="G12270">
        <v>54</v>
      </c>
      <c r="H12270">
        <v>6</v>
      </c>
      <c r="I12270">
        <v>5</v>
      </c>
      <c r="J12270">
        <v>9</v>
      </c>
      <c r="K12270">
        <v>41003078</v>
      </c>
    </row>
    <row r="12271" spans="1:11" x14ac:dyDescent="0.15">
      <c r="A12271">
        <v>3935233</v>
      </c>
      <c r="B12271">
        <v>1</v>
      </c>
      <c r="C12271">
        <v>2</v>
      </c>
      <c r="D12271">
        <v>1</v>
      </c>
      <c r="E12271">
        <v>1016</v>
      </c>
      <c r="F12271">
        <v>4</v>
      </c>
      <c r="G12271">
        <v>54</v>
      </c>
      <c r="H12271">
        <v>6</v>
      </c>
      <c r="I12271">
        <v>5</v>
      </c>
      <c r="J12271">
        <v>2</v>
      </c>
      <c r="K12271">
        <v>41003078</v>
      </c>
    </row>
    <row r="12272" spans="1:11" x14ac:dyDescent="0.15">
      <c r="A12272">
        <v>3935233</v>
      </c>
      <c r="B12272">
        <v>1</v>
      </c>
      <c r="C12272">
        <v>3</v>
      </c>
      <c r="D12272">
        <v>1</v>
      </c>
      <c r="E12272">
        <v>1056</v>
      </c>
      <c r="F12272">
        <v>4</v>
      </c>
      <c r="G12272">
        <v>54</v>
      </c>
      <c r="H12272">
        <v>6</v>
      </c>
      <c r="I12272">
        <v>5</v>
      </c>
      <c r="J12272">
        <v>8</v>
      </c>
      <c r="K12272">
        <v>41003078</v>
      </c>
    </row>
    <row r="12273" spans="1:11" x14ac:dyDescent="0.15">
      <c r="A12273">
        <v>3935233</v>
      </c>
      <c r="B12273">
        <v>1</v>
      </c>
      <c r="C12273">
        <v>4</v>
      </c>
      <c r="D12273">
        <v>1</v>
      </c>
      <c r="E12273">
        <v>1001</v>
      </c>
      <c r="F12273">
        <v>4</v>
      </c>
      <c r="G12273">
        <v>54</v>
      </c>
      <c r="H12273">
        <v>7</v>
      </c>
      <c r="I12273">
        <v>5</v>
      </c>
      <c r="J12273">
        <v>1</v>
      </c>
      <c r="K12273">
        <v>41003078</v>
      </c>
    </row>
    <row r="12274" spans="1:11" x14ac:dyDescent="0.15">
      <c r="A12274">
        <v>3935233</v>
      </c>
      <c r="B12274">
        <v>1</v>
      </c>
      <c r="C12274">
        <v>5</v>
      </c>
      <c r="D12274">
        <v>1</v>
      </c>
      <c r="E12274">
        <v>1032</v>
      </c>
      <c r="F12274">
        <v>4</v>
      </c>
      <c r="G12274">
        <v>54</v>
      </c>
      <c r="H12274">
        <v>6</v>
      </c>
      <c r="I12274">
        <v>5</v>
      </c>
      <c r="J12274">
        <v>9</v>
      </c>
      <c r="K12274">
        <v>41003078</v>
      </c>
    </row>
    <row r="12275" spans="1:11" x14ac:dyDescent="0.15">
      <c r="A12275">
        <v>3936210</v>
      </c>
      <c r="B12275">
        <v>1</v>
      </c>
      <c r="C12275">
        <v>1</v>
      </c>
      <c r="D12275">
        <v>1</v>
      </c>
      <c r="E12275">
        <v>1063</v>
      </c>
      <c r="F12275">
        <v>4</v>
      </c>
      <c r="G12275">
        <v>54</v>
      </c>
      <c r="H12275">
        <v>3</v>
      </c>
      <c r="I12275">
        <v>5</v>
      </c>
      <c r="J12275">
        <v>5</v>
      </c>
      <c r="K12275">
        <v>41003078</v>
      </c>
    </row>
    <row r="12276" spans="1:11" x14ac:dyDescent="0.15">
      <c r="A12276">
        <v>3936210</v>
      </c>
      <c r="B12276">
        <v>1</v>
      </c>
      <c r="C12276">
        <v>2</v>
      </c>
      <c r="D12276">
        <v>1</v>
      </c>
      <c r="E12276">
        <v>1062</v>
      </c>
      <c r="F12276">
        <v>4</v>
      </c>
      <c r="G12276">
        <v>53</v>
      </c>
      <c r="H12276">
        <v>3</v>
      </c>
      <c r="I12276">
        <v>2</v>
      </c>
      <c r="J12276">
        <v>3</v>
      </c>
      <c r="K12276">
        <v>41003078</v>
      </c>
    </row>
    <row r="12277" spans="1:11" x14ac:dyDescent="0.15">
      <c r="A12277">
        <v>3936210</v>
      </c>
      <c r="B12277">
        <v>1</v>
      </c>
      <c r="C12277">
        <v>3</v>
      </c>
      <c r="D12277">
        <v>1</v>
      </c>
      <c r="E12277">
        <v>1002</v>
      </c>
      <c r="F12277">
        <v>4</v>
      </c>
      <c r="G12277">
        <v>54</v>
      </c>
      <c r="H12277">
        <v>6</v>
      </c>
      <c r="I12277">
        <v>5</v>
      </c>
      <c r="J12277">
        <v>0</v>
      </c>
      <c r="K12277">
        <v>41003078</v>
      </c>
    </row>
    <row r="12278" spans="1:11" x14ac:dyDescent="0.15">
      <c r="A12278">
        <v>3936210</v>
      </c>
      <c r="B12278">
        <v>1</v>
      </c>
      <c r="C12278">
        <v>4</v>
      </c>
      <c r="D12278">
        <v>1</v>
      </c>
      <c r="E12278">
        <v>1022</v>
      </c>
      <c r="F12278">
        <v>4</v>
      </c>
      <c r="G12278">
        <v>54</v>
      </c>
      <c r="H12278">
        <v>6</v>
      </c>
      <c r="I12278">
        <v>5</v>
      </c>
      <c r="J12278">
        <v>0</v>
      </c>
      <c r="K12278">
        <v>41003078</v>
      </c>
    </row>
    <row r="12279" spans="1:11" x14ac:dyDescent="0.15">
      <c r="A12279">
        <v>3936210</v>
      </c>
      <c r="B12279">
        <v>1</v>
      </c>
      <c r="C12279">
        <v>5</v>
      </c>
      <c r="D12279">
        <v>1</v>
      </c>
      <c r="E12279">
        <v>1055</v>
      </c>
      <c r="F12279">
        <v>4</v>
      </c>
      <c r="G12279">
        <v>53</v>
      </c>
      <c r="H12279">
        <v>3</v>
      </c>
      <c r="I12279">
        <v>6</v>
      </c>
      <c r="J12279">
        <v>1</v>
      </c>
      <c r="K12279">
        <v>41003078</v>
      </c>
    </row>
    <row r="12280" spans="1:11" x14ac:dyDescent="0.15">
      <c r="A12280">
        <v>3936700</v>
      </c>
      <c r="B12280">
        <v>2</v>
      </c>
      <c r="C12280">
        <v>1</v>
      </c>
      <c r="D12280">
        <v>1</v>
      </c>
      <c r="E12280">
        <v>5011</v>
      </c>
      <c r="F12280">
        <v>5</v>
      </c>
      <c r="G12280">
        <v>65</v>
      </c>
      <c r="H12280">
        <v>6</v>
      </c>
      <c r="I12280">
        <v>7</v>
      </c>
      <c r="J12280">
        <v>3</v>
      </c>
      <c r="K12280">
        <v>41003078</v>
      </c>
    </row>
    <row r="12281" spans="1:11" x14ac:dyDescent="0.15">
      <c r="A12281">
        <v>3936700</v>
      </c>
      <c r="B12281">
        <v>2</v>
      </c>
      <c r="C12281">
        <v>2</v>
      </c>
      <c r="D12281">
        <v>1</v>
      </c>
      <c r="E12281">
        <v>5034</v>
      </c>
      <c r="F12281">
        <v>5</v>
      </c>
      <c r="G12281">
        <v>65</v>
      </c>
      <c r="H12281">
        <v>10</v>
      </c>
      <c r="I12281">
        <v>7</v>
      </c>
      <c r="J12281">
        <v>9</v>
      </c>
      <c r="K12281">
        <v>41003078</v>
      </c>
    </row>
    <row r="12282" spans="1:11" x14ac:dyDescent="0.15">
      <c r="A12282">
        <v>3936700</v>
      </c>
      <c r="B12282">
        <v>2</v>
      </c>
      <c r="C12282">
        <v>3</v>
      </c>
      <c r="D12282">
        <v>1</v>
      </c>
      <c r="E12282">
        <v>1074</v>
      </c>
      <c r="F12282">
        <v>4</v>
      </c>
      <c r="G12282">
        <v>65</v>
      </c>
      <c r="H12282">
        <v>9</v>
      </c>
      <c r="I12282">
        <v>7</v>
      </c>
      <c r="J12282">
        <v>2</v>
      </c>
      <c r="K12282">
        <v>41003078</v>
      </c>
    </row>
    <row r="12283" spans="1:11" x14ac:dyDescent="0.15">
      <c r="A12283">
        <v>3936700</v>
      </c>
      <c r="B12283">
        <v>2</v>
      </c>
      <c r="C12283">
        <v>4</v>
      </c>
      <c r="D12283">
        <v>1</v>
      </c>
      <c r="E12283">
        <v>5040</v>
      </c>
      <c r="F12283">
        <v>5</v>
      </c>
      <c r="G12283">
        <v>65</v>
      </c>
      <c r="H12283">
        <v>9</v>
      </c>
      <c r="I12283">
        <v>7</v>
      </c>
      <c r="J12283">
        <v>9</v>
      </c>
      <c r="K12283">
        <v>41003078</v>
      </c>
    </row>
    <row r="12284" spans="1:11" x14ac:dyDescent="0.15">
      <c r="A12284">
        <v>3936700</v>
      </c>
      <c r="B12284">
        <v>2</v>
      </c>
      <c r="C12284">
        <v>5</v>
      </c>
      <c r="D12284">
        <v>1</v>
      </c>
      <c r="E12284">
        <v>1001</v>
      </c>
      <c r="F12284">
        <v>4</v>
      </c>
      <c r="G12284">
        <v>65</v>
      </c>
      <c r="H12284">
        <v>6</v>
      </c>
      <c r="I12284">
        <v>7</v>
      </c>
      <c r="J12284">
        <v>6</v>
      </c>
      <c r="K12284">
        <v>41003078</v>
      </c>
    </row>
    <row r="12285" spans="1:11" x14ac:dyDescent="0.15">
      <c r="A12285">
        <v>3936711</v>
      </c>
      <c r="B12285">
        <v>1</v>
      </c>
      <c r="C12285">
        <v>1</v>
      </c>
      <c r="D12285">
        <v>1</v>
      </c>
      <c r="E12285">
        <v>1056</v>
      </c>
      <c r="F12285">
        <v>4</v>
      </c>
      <c r="G12285">
        <v>61</v>
      </c>
      <c r="H12285">
        <v>3</v>
      </c>
      <c r="I12285">
        <v>4</v>
      </c>
      <c r="J12285">
        <v>8</v>
      </c>
      <c r="K12285">
        <v>41003078</v>
      </c>
    </row>
    <row r="12286" spans="1:11" x14ac:dyDescent="0.15">
      <c r="A12286">
        <v>3936711</v>
      </c>
      <c r="B12286">
        <v>1</v>
      </c>
      <c r="C12286">
        <v>2</v>
      </c>
      <c r="D12286">
        <v>1</v>
      </c>
      <c r="E12286">
        <v>1015</v>
      </c>
      <c r="F12286">
        <v>4</v>
      </c>
      <c r="G12286">
        <v>19</v>
      </c>
      <c r="H12286">
        <v>0</v>
      </c>
      <c r="I12286">
        <v>1</v>
      </c>
      <c r="J12286">
        <v>0</v>
      </c>
      <c r="K12286">
        <v>41003078</v>
      </c>
    </row>
    <row r="12287" spans="1:11" x14ac:dyDescent="0.15">
      <c r="A12287">
        <v>3936711</v>
      </c>
      <c r="B12287">
        <v>1</v>
      </c>
      <c r="C12287">
        <v>3</v>
      </c>
      <c r="D12287">
        <v>1</v>
      </c>
      <c r="E12287">
        <v>1016</v>
      </c>
      <c r="F12287">
        <v>4</v>
      </c>
      <c r="G12287">
        <v>60</v>
      </c>
      <c r="H12287">
        <v>6</v>
      </c>
      <c r="I12287">
        <v>5</v>
      </c>
      <c r="J12287">
        <v>2</v>
      </c>
      <c r="K12287">
        <v>41003078</v>
      </c>
    </row>
    <row r="12288" spans="1:11" x14ac:dyDescent="0.15">
      <c r="A12288">
        <v>3936711</v>
      </c>
      <c r="B12288">
        <v>1</v>
      </c>
      <c r="C12288">
        <v>4</v>
      </c>
      <c r="D12288">
        <v>1</v>
      </c>
      <c r="E12288">
        <v>1020</v>
      </c>
      <c r="F12288">
        <v>4</v>
      </c>
      <c r="G12288">
        <v>1</v>
      </c>
      <c r="H12288">
        <v>0</v>
      </c>
      <c r="I12288">
        <v>0</v>
      </c>
      <c r="J12288">
        <v>0</v>
      </c>
      <c r="K12288">
        <v>41003078</v>
      </c>
    </row>
    <row r="12289" spans="1:11" x14ac:dyDescent="0.15">
      <c r="A12289">
        <v>3936711</v>
      </c>
      <c r="B12289">
        <v>1</v>
      </c>
      <c r="C12289">
        <v>5</v>
      </c>
      <c r="D12289">
        <v>1</v>
      </c>
      <c r="E12289">
        <v>1018</v>
      </c>
      <c r="F12289">
        <v>4</v>
      </c>
      <c r="G12289">
        <v>1</v>
      </c>
      <c r="H12289">
        <v>0</v>
      </c>
      <c r="I12289">
        <v>0</v>
      </c>
      <c r="J12289">
        <v>0</v>
      </c>
      <c r="K12289">
        <v>41003078</v>
      </c>
    </row>
    <row r="12290" spans="1:11" x14ac:dyDescent="0.15">
      <c r="A12290">
        <v>3938428</v>
      </c>
      <c r="B12290">
        <v>1</v>
      </c>
      <c r="C12290">
        <v>1</v>
      </c>
      <c r="D12290">
        <v>1</v>
      </c>
      <c r="E12290">
        <v>1009</v>
      </c>
      <c r="F12290">
        <v>4</v>
      </c>
      <c r="G12290">
        <v>61</v>
      </c>
      <c r="H12290">
        <v>8</v>
      </c>
      <c r="I12290">
        <v>6</v>
      </c>
      <c r="J12290">
        <v>9</v>
      </c>
      <c r="K12290">
        <v>41003078</v>
      </c>
    </row>
    <row r="12291" spans="1:11" x14ac:dyDescent="0.15">
      <c r="A12291">
        <v>3938428</v>
      </c>
      <c r="B12291">
        <v>1</v>
      </c>
      <c r="C12291">
        <v>2</v>
      </c>
      <c r="D12291">
        <v>1</v>
      </c>
      <c r="E12291">
        <v>1008</v>
      </c>
      <c r="F12291">
        <v>4</v>
      </c>
      <c r="G12291">
        <v>61</v>
      </c>
      <c r="H12291">
        <v>5</v>
      </c>
      <c r="I12291">
        <v>6</v>
      </c>
      <c r="J12291">
        <v>0</v>
      </c>
      <c r="K12291">
        <v>41003078</v>
      </c>
    </row>
    <row r="12292" spans="1:11" x14ac:dyDescent="0.15">
      <c r="A12292">
        <v>3938428</v>
      </c>
      <c r="B12292">
        <v>1</v>
      </c>
      <c r="C12292">
        <v>3</v>
      </c>
      <c r="D12292">
        <v>1</v>
      </c>
      <c r="E12292">
        <v>1050</v>
      </c>
      <c r="F12292">
        <v>4</v>
      </c>
      <c r="G12292">
        <v>61</v>
      </c>
      <c r="H12292">
        <v>5</v>
      </c>
      <c r="I12292">
        <v>6</v>
      </c>
      <c r="J12292">
        <v>8</v>
      </c>
      <c r="K12292">
        <v>41003078</v>
      </c>
    </row>
    <row r="12293" spans="1:11" x14ac:dyDescent="0.15">
      <c r="A12293">
        <v>3938428</v>
      </c>
      <c r="B12293">
        <v>1</v>
      </c>
      <c r="C12293">
        <v>4</v>
      </c>
      <c r="D12293">
        <v>1</v>
      </c>
      <c r="E12293">
        <v>1063</v>
      </c>
      <c r="F12293">
        <v>4</v>
      </c>
      <c r="G12293">
        <v>61</v>
      </c>
      <c r="H12293">
        <v>3</v>
      </c>
      <c r="I12293">
        <v>6</v>
      </c>
      <c r="J12293">
        <v>7</v>
      </c>
      <c r="K12293">
        <v>41003078</v>
      </c>
    </row>
    <row r="12294" spans="1:11" x14ac:dyDescent="0.15">
      <c r="A12294">
        <v>3938428</v>
      </c>
      <c r="B12294">
        <v>1</v>
      </c>
      <c r="C12294">
        <v>5</v>
      </c>
      <c r="D12294">
        <v>1</v>
      </c>
      <c r="E12294">
        <v>1011</v>
      </c>
      <c r="F12294">
        <v>4</v>
      </c>
      <c r="G12294">
        <v>61</v>
      </c>
      <c r="H12294">
        <v>6</v>
      </c>
      <c r="I12294">
        <v>6</v>
      </c>
      <c r="J12294">
        <v>0</v>
      </c>
      <c r="K12294">
        <v>41003078</v>
      </c>
    </row>
    <row r="12295" spans="1:11" x14ac:dyDescent="0.15">
      <c r="A12295">
        <v>3938671</v>
      </c>
      <c r="B12295">
        <v>1</v>
      </c>
      <c r="C12295">
        <v>1</v>
      </c>
      <c r="D12295">
        <v>1</v>
      </c>
      <c r="E12295">
        <v>1045</v>
      </c>
      <c r="F12295">
        <v>4</v>
      </c>
      <c r="G12295">
        <v>63</v>
      </c>
      <c r="H12295">
        <v>10</v>
      </c>
      <c r="I12295">
        <v>7</v>
      </c>
      <c r="J12295">
        <v>5</v>
      </c>
      <c r="K12295">
        <v>41003078</v>
      </c>
    </row>
    <row r="12296" spans="1:11" x14ac:dyDescent="0.15">
      <c r="A12296">
        <v>3938671</v>
      </c>
      <c r="B12296">
        <v>1</v>
      </c>
      <c r="C12296">
        <v>2</v>
      </c>
      <c r="D12296">
        <v>1</v>
      </c>
      <c r="E12296">
        <v>1050</v>
      </c>
      <c r="F12296">
        <v>4</v>
      </c>
      <c r="G12296">
        <v>63</v>
      </c>
      <c r="H12296">
        <v>6</v>
      </c>
      <c r="I12296">
        <v>7</v>
      </c>
      <c r="J12296">
        <v>9</v>
      </c>
      <c r="K12296">
        <v>41003078</v>
      </c>
    </row>
    <row r="12297" spans="1:11" x14ac:dyDescent="0.15">
      <c r="A12297">
        <v>3938671</v>
      </c>
      <c r="B12297">
        <v>1</v>
      </c>
      <c r="C12297">
        <v>3</v>
      </c>
      <c r="D12297">
        <v>1</v>
      </c>
      <c r="E12297">
        <v>1008</v>
      </c>
      <c r="F12297">
        <v>4</v>
      </c>
      <c r="G12297">
        <v>63</v>
      </c>
      <c r="H12297">
        <v>6</v>
      </c>
      <c r="I12297">
        <v>7</v>
      </c>
      <c r="J12297">
        <v>1</v>
      </c>
      <c r="K12297">
        <v>41003078</v>
      </c>
    </row>
    <row r="12298" spans="1:11" x14ac:dyDescent="0.15">
      <c r="A12298">
        <v>3938671</v>
      </c>
      <c r="B12298">
        <v>1</v>
      </c>
      <c r="C12298">
        <v>4</v>
      </c>
      <c r="D12298">
        <v>1</v>
      </c>
      <c r="E12298">
        <v>1055</v>
      </c>
      <c r="F12298">
        <v>4</v>
      </c>
      <c r="G12298">
        <v>63</v>
      </c>
      <c r="H12298">
        <v>6</v>
      </c>
      <c r="I12298">
        <v>7</v>
      </c>
      <c r="J12298">
        <v>0</v>
      </c>
      <c r="K12298">
        <v>41003078</v>
      </c>
    </row>
    <row r="12299" spans="1:11" x14ac:dyDescent="0.15">
      <c r="A12299">
        <v>3938671</v>
      </c>
      <c r="B12299">
        <v>1</v>
      </c>
      <c r="C12299">
        <v>5</v>
      </c>
      <c r="D12299">
        <v>1</v>
      </c>
      <c r="E12299">
        <v>5004</v>
      </c>
      <c r="F12299">
        <v>5</v>
      </c>
      <c r="G12299">
        <v>63</v>
      </c>
      <c r="H12299">
        <v>10</v>
      </c>
      <c r="I12299">
        <v>7</v>
      </c>
      <c r="J12299">
        <v>2</v>
      </c>
      <c r="K12299">
        <v>41003078</v>
      </c>
    </row>
    <row r="12300" spans="1:11" x14ac:dyDescent="0.15">
      <c r="A12300">
        <v>3940905</v>
      </c>
      <c r="B12300">
        <v>1</v>
      </c>
      <c r="C12300">
        <v>1</v>
      </c>
      <c r="D12300">
        <v>1</v>
      </c>
      <c r="E12300">
        <v>5023</v>
      </c>
      <c r="F12300">
        <v>5</v>
      </c>
      <c r="G12300">
        <v>66</v>
      </c>
      <c r="H12300">
        <v>10</v>
      </c>
      <c r="I12300">
        <v>8</v>
      </c>
      <c r="J12300">
        <v>9</v>
      </c>
      <c r="K12300">
        <v>41003078</v>
      </c>
    </row>
    <row r="12301" spans="1:11" x14ac:dyDescent="0.15">
      <c r="A12301">
        <v>3940905</v>
      </c>
      <c r="B12301">
        <v>1</v>
      </c>
      <c r="C12301">
        <v>2</v>
      </c>
      <c r="D12301">
        <v>1</v>
      </c>
      <c r="E12301">
        <v>5028</v>
      </c>
      <c r="F12301">
        <v>5</v>
      </c>
      <c r="G12301">
        <v>66</v>
      </c>
      <c r="H12301">
        <v>10</v>
      </c>
      <c r="I12301">
        <v>7</v>
      </c>
      <c r="J12301">
        <v>8</v>
      </c>
      <c r="K12301">
        <v>41003078</v>
      </c>
    </row>
    <row r="12302" spans="1:11" x14ac:dyDescent="0.15">
      <c r="A12302">
        <v>3940905</v>
      </c>
      <c r="B12302">
        <v>1</v>
      </c>
      <c r="C12302">
        <v>3</v>
      </c>
      <c r="D12302">
        <v>1</v>
      </c>
      <c r="E12302">
        <v>1063</v>
      </c>
      <c r="F12302">
        <v>4</v>
      </c>
      <c r="G12302">
        <v>66</v>
      </c>
      <c r="H12302">
        <v>8</v>
      </c>
      <c r="I12302">
        <v>7</v>
      </c>
      <c r="J12302">
        <v>7</v>
      </c>
      <c r="K12302">
        <v>41003078</v>
      </c>
    </row>
    <row r="12303" spans="1:11" x14ac:dyDescent="0.15">
      <c r="A12303">
        <v>3940905</v>
      </c>
      <c r="B12303">
        <v>1</v>
      </c>
      <c r="C12303">
        <v>4</v>
      </c>
      <c r="D12303">
        <v>1</v>
      </c>
      <c r="E12303">
        <v>1055</v>
      </c>
      <c r="F12303">
        <v>4</v>
      </c>
      <c r="G12303">
        <v>66</v>
      </c>
      <c r="H12303">
        <v>6</v>
      </c>
      <c r="I12303">
        <v>7</v>
      </c>
      <c r="J12303">
        <v>3</v>
      </c>
      <c r="K12303">
        <v>41003078</v>
      </c>
    </row>
    <row r="12304" spans="1:11" x14ac:dyDescent="0.15">
      <c r="A12304">
        <v>3940905</v>
      </c>
      <c r="B12304">
        <v>1</v>
      </c>
      <c r="C12304">
        <v>5</v>
      </c>
      <c r="D12304">
        <v>1</v>
      </c>
      <c r="E12304">
        <v>1035</v>
      </c>
      <c r="F12304">
        <v>4</v>
      </c>
      <c r="G12304">
        <v>66</v>
      </c>
      <c r="H12304">
        <v>6</v>
      </c>
      <c r="I12304">
        <v>7</v>
      </c>
      <c r="J12304">
        <v>7</v>
      </c>
      <c r="K12304">
        <v>41003078</v>
      </c>
    </row>
    <row r="12305" spans="1:11" x14ac:dyDescent="0.15">
      <c r="A12305">
        <v>3942274</v>
      </c>
      <c r="B12305">
        <v>3</v>
      </c>
      <c r="C12305">
        <v>1</v>
      </c>
      <c r="D12305">
        <v>1</v>
      </c>
      <c r="E12305">
        <v>1011</v>
      </c>
      <c r="F12305">
        <v>4</v>
      </c>
      <c r="G12305">
        <v>68</v>
      </c>
      <c r="H12305">
        <v>10</v>
      </c>
      <c r="I12305">
        <v>7</v>
      </c>
      <c r="J12305">
        <v>5</v>
      </c>
      <c r="K12305">
        <v>41003078</v>
      </c>
    </row>
    <row r="12306" spans="1:11" x14ac:dyDescent="0.15">
      <c r="A12306">
        <v>3942274</v>
      </c>
      <c r="B12306">
        <v>3</v>
      </c>
      <c r="C12306">
        <v>2</v>
      </c>
      <c r="D12306">
        <v>1</v>
      </c>
      <c r="E12306">
        <v>5003</v>
      </c>
      <c r="F12306">
        <v>5</v>
      </c>
      <c r="G12306">
        <v>68</v>
      </c>
      <c r="H12306">
        <v>10</v>
      </c>
      <c r="I12306">
        <v>8</v>
      </c>
      <c r="J12306">
        <v>9</v>
      </c>
      <c r="K12306">
        <v>41003078</v>
      </c>
    </row>
    <row r="12307" spans="1:11" x14ac:dyDescent="0.15">
      <c r="A12307">
        <v>3942274</v>
      </c>
      <c r="B12307">
        <v>3</v>
      </c>
      <c r="C12307">
        <v>3</v>
      </c>
      <c r="D12307">
        <v>1</v>
      </c>
      <c r="E12307">
        <v>1056</v>
      </c>
      <c r="F12307">
        <v>4</v>
      </c>
      <c r="G12307">
        <v>68</v>
      </c>
      <c r="H12307">
        <v>7</v>
      </c>
      <c r="I12307">
        <v>7</v>
      </c>
      <c r="J12307">
        <v>9</v>
      </c>
      <c r="K12307">
        <v>41003078</v>
      </c>
    </row>
    <row r="12308" spans="1:11" x14ac:dyDescent="0.15">
      <c r="A12308">
        <v>3942274</v>
      </c>
      <c r="B12308">
        <v>3</v>
      </c>
      <c r="C12308">
        <v>4</v>
      </c>
      <c r="D12308">
        <v>1</v>
      </c>
      <c r="E12308">
        <v>1070</v>
      </c>
      <c r="F12308">
        <v>4</v>
      </c>
      <c r="G12308">
        <v>65</v>
      </c>
      <c r="H12308">
        <v>1</v>
      </c>
      <c r="I12308">
        <v>0</v>
      </c>
      <c r="J12308">
        <v>9</v>
      </c>
      <c r="K12308">
        <v>41003078</v>
      </c>
    </row>
    <row r="12309" spans="1:11" x14ac:dyDescent="0.15">
      <c r="A12309">
        <v>3942274</v>
      </c>
      <c r="B12309">
        <v>3</v>
      </c>
      <c r="C12309">
        <v>5</v>
      </c>
      <c r="D12309">
        <v>1</v>
      </c>
      <c r="E12309">
        <v>1012</v>
      </c>
      <c r="F12309">
        <v>4</v>
      </c>
      <c r="G12309">
        <v>68</v>
      </c>
      <c r="H12309">
        <v>6</v>
      </c>
      <c r="I12309">
        <v>7</v>
      </c>
      <c r="J12309">
        <v>8</v>
      </c>
      <c r="K12309">
        <v>41003078</v>
      </c>
    </row>
    <row r="12310" spans="1:11" x14ac:dyDescent="0.15">
      <c r="A12310">
        <v>3942673</v>
      </c>
      <c r="B12310">
        <v>2</v>
      </c>
      <c r="C12310">
        <v>1</v>
      </c>
      <c r="D12310">
        <v>1</v>
      </c>
      <c r="E12310">
        <v>1055</v>
      </c>
      <c r="F12310">
        <v>4</v>
      </c>
      <c r="G12310">
        <v>64</v>
      </c>
      <c r="H12310">
        <v>6</v>
      </c>
      <c r="I12310">
        <v>7</v>
      </c>
      <c r="J12310">
        <v>0</v>
      </c>
      <c r="K12310">
        <v>41003078</v>
      </c>
    </row>
    <row r="12311" spans="1:11" x14ac:dyDescent="0.15">
      <c r="A12311">
        <v>3942673</v>
      </c>
      <c r="B12311">
        <v>2</v>
      </c>
      <c r="C12311">
        <v>2</v>
      </c>
      <c r="D12311">
        <v>1</v>
      </c>
      <c r="E12311">
        <v>5022</v>
      </c>
      <c r="F12311">
        <v>5</v>
      </c>
      <c r="G12311">
        <v>65</v>
      </c>
      <c r="H12311">
        <v>10</v>
      </c>
      <c r="I12311">
        <v>7</v>
      </c>
      <c r="J12311">
        <v>9</v>
      </c>
      <c r="K12311">
        <v>41003078</v>
      </c>
    </row>
    <row r="12312" spans="1:11" x14ac:dyDescent="0.15">
      <c r="A12312">
        <v>3942673</v>
      </c>
      <c r="B12312">
        <v>2</v>
      </c>
      <c r="C12312">
        <v>3</v>
      </c>
      <c r="D12312">
        <v>1</v>
      </c>
      <c r="E12312">
        <v>1063</v>
      </c>
      <c r="F12312">
        <v>4</v>
      </c>
      <c r="G12312">
        <v>65</v>
      </c>
      <c r="H12312">
        <v>6</v>
      </c>
      <c r="I12312">
        <v>7</v>
      </c>
      <c r="J12312">
        <v>7</v>
      </c>
      <c r="K12312">
        <v>41003078</v>
      </c>
    </row>
    <row r="12313" spans="1:11" x14ac:dyDescent="0.15">
      <c r="A12313">
        <v>3942673</v>
      </c>
      <c r="B12313">
        <v>2</v>
      </c>
      <c r="C12313">
        <v>4</v>
      </c>
      <c r="D12313">
        <v>1</v>
      </c>
      <c r="E12313">
        <v>5004</v>
      </c>
      <c r="F12313">
        <v>5</v>
      </c>
      <c r="G12313">
        <v>65</v>
      </c>
      <c r="H12313">
        <v>6</v>
      </c>
      <c r="I12313">
        <v>7</v>
      </c>
      <c r="J12313">
        <v>0</v>
      </c>
      <c r="K12313">
        <v>41003078</v>
      </c>
    </row>
    <row r="12314" spans="1:11" x14ac:dyDescent="0.15">
      <c r="A12314">
        <v>3942673</v>
      </c>
      <c r="B12314">
        <v>2</v>
      </c>
      <c r="C12314">
        <v>5</v>
      </c>
      <c r="D12314">
        <v>1</v>
      </c>
      <c r="E12314">
        <v>1035</v>
      </c>
      <c r="F12314">
        <v>4</v>
      </c>
      <c r="G12314">
        <v>65</v>
      </c>
      <c r="H12314">
        <v>6</v>
      </c>
      <c r="I12314">
        <v>7</v>
      </c>
      <c r="J12314">
        <v>8</v>
      </c>
      <c r="K12314">
        <v>41003078</v>
      </c>
    </row>
    <row r="12315" spans="1:11" x14ac:dyDescent="0.15">
      <c r="A12315">
        <v>3942905</v>
      </c>
      <c r="B12315">
        <v>1</v>
      </c>
      <c r="C12315">
        <v>1</v>
      </c>
      <c r="D12315">
        <v>1</v>
      </c>
      <c r="E12315">
        <v>1021</v>
      </c>
      <c r="F12315">
        <v>4</v>
      </c>
      <c r="G12315">
        <v>63</v>
      </c>
      <c r="H12315">
        <v>5</v>
      </c>
      <c r="I12315">
        <v>6</v>
      </c>
      <c r="J12315">
        <v>5</v>
      </c>
      <c r="K12315">
        <v>41003078</v>
      </c>
    </row>
    <row r="12316" spans="1:11" x14ac:dyDescent="0.15">
      <c r="A12316">
        <v>3942905</v>
      </c>
      <c r="B12316">
        <v>1</v>
      </c>
      <c r="C12316">
        <v>2</v>
      </c>
      <c r="D12316">
        <v>1</v>
      </c>
      <c r="E12316">
        <v>1053</v>
      </c>
      <c r="F12316">
        <v>4</v>
      </c>
      <c r="G12316">
        <v>63</v>
      </c>
      <c r="H12316">
        <v>6</v>
      </c>
      <c r="I12316">
        <v>5</v>
      </c>
      <c r="J12316">
        <v>1</v>
      </c>
      <c r="K12316">
        <v>41003078</v>
      </c>
    </row>
    <row r="12317" spans="1:11" x14ac:dyDescent="0.15">
      <c r="A12317">
        <v>3942905</v>
      </c>
      <c r="B12317">
        <v>1</v>
      </c>
      <c r="C12317">
        <v>3</v>
      </c>
      <c r="D12317">
        <v>1</v>
      </c>
      <c r="E12317">
        <v>5021</v>
      </c>
      <c r="F12317">
        <v>5</v>
      </c>
      <c r="G12317">
        <v>63</v>
      </c>
      <c r="H12317">
        <v>9</v>
      </c>
      <c r="I12317">
        <v>7</v>
      </c>
      <c r="J12317">
        <v>9</v>
      </c>
      <c r="K12317">
        <v>41003078</v>
      </c>
    </row>
    <row r="12318" spans="1:11" x14ac:dyDescent="0.15">
      <c r="A12318">
        <v>3942905</v>
      </c>
      <c r="B12318">
        <v>1</v>
      </c>
      <c r="C12318">
        <v>4</v>
      </c>
      <c r="D12318">
        <v>1</v>
      </c>
      <c r="E12318">
        <v>1016</v>
      </c>
      <c r="F12318">
        <v>4</v>
      </c>
      <c r="G12318">
        <v>63</v>
      </c>
      <c r="H12318">
        <v>7</v>
      </c>
      <c r="I12318">
        <v>7</v>
      </c>
      <c r="J12318">
        <v>3</v>
      </c>
      <c r="K12318">
        <v>41003078</v>
      </c>
    </row>
    <row r="12319" spans="1:11" x14ac:dyDescent="0.15">
      <c r="A12319">
        <v>3942905</v>
      </c>
      <c r="B12319">
        <v>1</v>
      </c>
      <c r="C12319">
        <v>5</v>
      </c>
      <c r="D12319">
        <v>1</v>
      </c>
      <c r="E12319">
        <v>1055</v>
      </c>
      <c r="F12319">
        <v>4</v>
      </c>
      <c r="G12319">
        <v>63</v>
      </c>
      <c r="H12319">
        <v>6</v>
      </c>
      <c r="I12319">
        <v>6</v>
      </c>
      <c r="J12319">
        <v>2</v>
      </c>
      <c r="K12319">
        <v>41003078</v>
      </c>
    </row>
    <row r="12320" spans="1:11" x14ac:dyDescent="0.15">
      <c r="A12320">
        <v>3943046</v>
      </c>
      <c r="B12320">
        <v>1</v>
      </c>
      <c r="C12320">
        <v>1</v>
      </c>
      <c r="D12320">
        <v>1</v>
      </c>
      <c r="E12320">
        <v>1017</v>
      </c>
      <c r="F12320">
        <v>4</v>
      </c>
      <c r="G12320">
        <v>61</v>
      </c>
      <c r="H12320">
        <v>3</v>
      </c>
      <c r="I12320">
        <v>6</v>
      </c>
      <c r="J12320">
        <v>0</v>
      </c>
      <c r="K12320">
        <v>41003078</v>
      </c>
    </row>
    <row r="12321" spans="1:11" x14ac:dyDescent="0.15">
      <c r="A12321">
        <v>3943046</v>
      </c>
      <c r="B12321">
        <v>1</v>
      </c>
      <c r="C12321">
        <v>2</v>
      </c>
      <c r="D12321">
        <v>1</v>
      </c>
      <c r="E12321">
        <v>1009</v>
      </c>
      <c r="F12321">
        <v>4</v>
      </c>
      <c r="G12321">
        <v>61</v>
      </c>
      <c r="H12321">
        <v>7</v>
      </c>
      <c r="I12321">
        <v>7</v>
      </c>
      <c r="J12321">
        <v>9</v>
      </c>
      <c r="K12321">
        <v>41003078</v>
      </c>
    </row>
    <row r="12322" spans="1:11" x14ac:dyDescent="0.15">
      <c r="A12322">
        <v>3943046</v>
      </c>
      <c r="B12322">
        <v>1</v>
      </c>
      <c r="C12322">
        <v>3</v>
      </c>
      <c r="D12322">
        <v>1</v>
      </c>
      <c r="E12322">
        <v>1066</v>
      </c>
      <c r="F12322">
        <v>4</v>
      </c>
      <c r="G12322">
        <v>61</v>
      </c>
      <c r="H12322">
        <v>6</v>
      </c>
      <c r="I12322">
        <v>6</v>
      </c>
      <c r="J12322">
        <v>0</v>
      </c>
      <c r="K12322">
        <v>41003078</v>
      </c>
    </row>
    <row r="12323" spans="1:11" x14ac:dyDescent="0.15">
      <c r="A12323">
        <v>3943046</v>
      </c>
      <c r="B12323">
        <v>1</v>
      </c>
      <c r="C12323">
        <v>4</v>
      </c>
      <c r="D12323">
        <v>1</v>
      </c>
      <c r="E12323">
        <v>1050</v>
      </c>
      <c r="F12323">
        <v>4</v>
      </c>
      <c r="G12323">
        <v>61</v>
      </c>
      <c r="H12323">
        <v>4</v>
      </c>
      <c r="I12323">
        <v>7</v>
      </c>
      <c r="J12323">
        <v>4</v>
      </c>
      <c r="K12323">
        <v>41003078</v>
      </c>
    </row>
    <row r="12324" spans="1:11" x14ac:dyDescent="0.15">
      <c r="A12324">
        <v>3943046</v>
      </c>
      <c r="B12324">
        <v>1</v>
      </c>
      <c r="C12324">
        <v>5</v>
      </c>
      <c r="D12324">
        <v>1</v>
      </c>
      <c r="E12324">
        <v>1010</v>
      </c>
      <c r="F12324">
        <v>4</v>
      </c>
      <c r="G12324">
        <v>61</v>
      </c>
      <c r="H12324">
        <v>6</v>
      </c>
      <c r="I12324">
        <v>7</v>
      </c>
      <c r="J12324">
        <v>0</v>
      </c>
      <c r="K12324">
        <v>41003078</v>
      </c>
    </row>
    <row r="12325" spans="1:11" x14ac:dyDescent="0.15">
      <c r="A12325">
        <v>3944339</v>
      </c>
      <c r="B12325">
        <v>1</v>
      </c>
      <c r="C12325">
        <v>1</v>
      </c>
      <c r="D12325">
        <v>1</v>
      </c>
      <c r="E12325">
        <v>1013</v>
      </c>
      <c r="F12325">
        <v>4</v>
      </c>
      <c r="G12325">
        <v>65</v>
      </c>
      <c r="H12325">
        <v>10</v>
      </c>
      <c r="I12325">
        <v>7</v>
      </c>
      <c r="J12325">
        <v>9</v>
      </c>
      <c r="K12325">
        <v>41003078</v>
      </c>
    </row>
    <row r="12326" spans="1:11" x14ac:dyDescent="0.15">
      <c r="A12326">
        <v>3944339</v>
      </c>
      <c r="B12326">
        <v>1</v>
      </c>
      <c r="C12326">
        <v>2</v>
      </c>
      <c r="D12326">
        <v>1</v>
      </c>
      <c r="E12326">
        <v>1008</v>
      </c>
      <c r="F12326">
        <v>4</v>
      </c>
      <c r="G12326">
        <v>65</v>
      </c>
      <c r="H12326">
        <v>10</v>
      </c>
      <c r="I12326">
        <v>7</v>
      </c>
      <c r="J12326">
        <v>3</v>
      </c>
      <c r="K12326">
        <v>41003078</v>
      </c>
    </row>
    <row r="12327" spans="1:11" x14ac:dyDescent="0.15">
      <c r="A12327">
        <v>3944339</v>
      </c>
      <c r="B12327">
        <v>1</v>
      </c>
      <c r="C12327">
        <v>3</v>
      </c>
      <c r="D12327">
        <v>1</v>
      </c>
      <c r="E12327">
        <v>1009</v>
      </c>
      <c r="F12327">
        <v>4</v>
      </c>
      <c r="G12327">
        <v>65</v>
      </c>
      <c r="H12327">
        <v>6</v>
      </c>
      <c r="I12327">
        <v>7</v>
      </c>
      <c r="J12327">
        <v>9</v>
      </c>
      <c r="K12327">
        <v>41003078</v>
      </c>
    </row>
    <row r="12328" spans="1:11" x14ac:dyDescent="0.15">
      <c r="A12328">
        <v>3944339</v>
      </c>
      <c r="B12328">
        <v>1</v>
      </c>
      <c r="C12328">
        <v>4</v>
      </c>
      <c r="D12328">
        <v>1</v>
      </c>
      <c r="E12328">
        <v>1050</v>
      </c>
      <c r="F12328">
        <v>4</v>
      </c>
      <c r="G12328">
        <v>65</v>
      </c>
      <c r="H12328">
        <v>10</v>
      </c>
      <c r="I12328">
        <v>7</v>
      </c>
      <c r="J12328">
        <v>9</v>
      </c>
      <c r="K12328">
        <v>41003078</v>
      </c>
    </row>
    <row r="12329" spans="1:11" x14ac:dyDescent="0.15">
      <c r="A12329">
        <v>3944339</v>
      </c>
      <c r="B12329">
        <v>1</v>
      </c>
      <c r="C12329">
        <v>5</v>
      </c>
      <c r="D12329">
        <v>1</v>
      </c>
      <c r="E12329">
        <v>5004</v>
      </c>
      <c r="F12329">
        <v>5</v>
      </c>
      <c r="G12329">
        <v>65</v>
      </c>
      <c r="H12329">
        <v>10</v>
      </c>
      <c r="I12329">
        <v>7</v>
      </c>
      <c r="J12329">
        <v>3</v>
      </c>
      <c r="K12329">
        <v>41003078</v>
      </c>
    </row>
    <row r="12330" spans="1:11" x14ac:dyDescent="0.15">
      <c r="A12330">
        <v>3944527</v>
      </c>
      <c r="B12330">
        <v>2</v>
      </c>
      <c r="C12330">
        <v>1</v>
      </c>
      <c r="D12330">
        <v>1</v>
      </c>
      <c r="E12330">
        <v>5014</v>
      </c>
      <c r="F12330">
        <v>5</v>
      </c>
      <c r="G12330">
        <v>66</v>
      </c>
      <c r="H12330">
        <v>10</v>
      </c>
      <c r="I12330">
        <v>7</v>
      </c>
      <c r="J12330">
        <v>9</v>
      </c>
      <c r="K12330">
        <v>41003078</v>
      </c>
    </row>
    <row r="12331" spans="1:11" x14ac:dyDescent="0.15">
      <c r="A12331">
        <v>3944527</v>
      </c>
      <c r="B12331">
        <v>2</v>
      </c>
      <c r="C12331">
        <v>2</v>
      </c>
      <c r="D12331">
        <v>1</v>
      </c>
      <c r="E12331">
        <v>5029</v>
      </c>
      <c r="F12331">
        <v>5</v>
      </c>
      <c r="G12331">
        <v>66</v>
      </c>
      <c r="H12331">
        <v>10</v>
      </c>
      <c r="I12331">
        <v>7</v>
      </c>
      <c r="J12331">
        <v>9</v>
      </c>
      <c r="K12331">
        <v>41003078</v>
      </c>
    </row>
    <row r="12332" spans="1:11" x14ac:dyDescent="0.15">
      <c r="A12332">
        <v>3944527</v>
      </c>
      <c r="B12332">
        <v>2</v>
      </c>
      <c r="C12332">
        <v>3</v>
      </c>
      <c r="D12332">
        <v>1</v>
      </c>
      <c r="E12332">
        <v>1056</v>
      </c>
      <c r="F12332">
        <v>4</v>
      </c>
      <c r="G12332">
        <v>66</v>
      </c>
      <c r="H12332">
        <v>6</v>
      </c>
      <c r="I12332">
        <v>7</v>
      </c>
      <c r="J12332">
        <v>9</v>
      </c>
      <c r="K12332">
        <v>41003078</v>
      </c>
    </row>
    <row r="12333" spans="1:11" x14ac:dyDescent="0.15">
      <c r="A12333">
        <v>3944527</v>
      </c>
      <c r="B12333">
        <v>2</v>
      </c>
      <c r="C12333">
        <v>4</v>
      </c>
      <c r="D12333">
        <v>1</v>
      </c>
      <c r="E12333">
        <v>5021</v>
      </c>
      <c r="F12333">
        <v>5</v>
      </c>
      <c r="G12333">
        <v>66</v>
      </c>
      <c r="H12333">
        <v>10</v>
      </c>
      <c r="I12333">
        <v>7</v>
      </c>
      <c r="J12333">
        <v>9</v>
      </c>
      <c r="K12333">
        <v>41003078</v>
      </c>
    </row>
    <row r="12334" spans="1:11" x14ac:dyDescent="0.15">
      <c r="A12334">
        <v>3944527</v>
      </c>
      <c r="B12334">
        <v>2</v>
      </c>
      <c r="C12334">
        <v>5</v>
      </c>
      <c r="D12334">
        <v>1</v>
      </c>
      <c r="E12334">
        <v>1055</v>
      </c>
      <c r="F12334">
        <v>4</v>
      </c>
      <c r="G12334">
        <v>66</v>
      </c>
      <c r="H12334">
        <v>6</v>
      </c>
      <c r="I12334">
        <v>7</v>
      </c>
      <c r="J12334">
        <v>3</v>
      </c>
      <c r="K12334">
        <v>41003078</v>
      </c>
    </row>
    <row r="12335" spans="1:11" x14ac:dyDescent="0.15">
      <c r="A12335">
        <v>3947010</v>
      </c>
      <c r="B12335">
        <v>1</v>
      </c>
      <c r="C12335">
        <v>1</v>
      </c>
      <c r="D12335">
        <v>1</v>
      </c>
      <c r="E12335">
        <v>1009</v>
      </c>
      <c r="F12335">
        <v>4</v>
      </c>
      <c r="G12335">
        <v>52</v>
      </c>
      <c r="H12335">
        <v>5</v>
      </c>
      <c r="I12335">
        <v>5</v>
      </c>
      <c r="J12335">
        <v>8</v>
      </c>
      <c r="K12335">
        <v>41003078</v>
      </c>
    </row>
    <row r="12336" spans="1:11" x14ac:dyDescent="0.15">
      <c r="A12336">
        <v>3947010</v>
      </c>
      <c r="B12336">
        <v>1</v>
      </c>
      <c r="C12336">
        <v>2</v>
      </c>
      <c r="D12336">
        <v>1</v>
      </c>
      <c r="E12336">
        <v>1050</v>
      </c>
      <c r="F12336">
        <v>4</v>
      </c>
      <c r="G12336">
        <v>52</v>
      </c>
      <c r="H12336">
        <v>4</v>
      </c>
      <c r="I12336">
        <v>4</v>
      </c>
      <c r="J12336">
        <v>4</v>
      </c>
      <c r="K12336">
        <v>41003078</v>
      </c>
    </row>
    <row r="12337" spans="1:11" x14ac:dyDescent="0.15">
      <c r="A12337">
        <v>3947010</v>
      </c>
      <c r="B12337">
        <v>1</v>
      </c>
      <c r="C12337">
        <v>3</v>
      </c>
      <c r="D12337">
        <v>1</v>
      </c>
      <c r="E12337">
        <v>1010</v>
      </c>
      <c r="F12337">
        <v>4</v>
      </c>
      <c r="G12337">
        <v>52</v>
      </c>
      <c r="H12337">
        <v>4</v>
      </c>
      <c r="I12337">
        <v>4</v>
      </c>
      <c r="J12337">
        <v>0</v>
      </c>
      <c r="K12337">
        <v>41003078</v>
      </c>
    </row>
    <row r="12338" spans="1:11" x14ac:dyDescent="0.15">
      <c r="A12338">
        <v>3947010</v>
      </c>
      <c r="B12338">
        <v>1</v>
      </c>
      <c r="C12338">
        <v>4</v>
      </c>
      <c r="D12338">
        <v>1</v>
      </c>
      <c r="E12338">
        <v>1008</v>
      </c>
      <c r="F12338">
        <v>4</v>
      </c>
      <c r="G12338">
        <v>52</v>
      </c>
      <c r="H12338">
        <v>4</v>
      </c>
      <c r="I12338">
        <v>4</v>
      </c>
      <c r="J12338">
        <v>0</v>
      </c>
      <c r="K12338">
        <v>41003078</v>
      </c>
    </row>
    <row r="12339" spans="1:11" x14ac:dyDescent="0.15">
      <c r="A12339">
        <v>3947010</v>
      </c>
      <c r="B12339">
        <v>1</v>
      </c>
      <c r="C12339">
        <v>5</v>
      </c>
      <c r="D12339">
        <v>1</v>
      </c>
      <c r="E12339">
        <v>1055</v>
      </c>
      <c r="F12339">
        <v>4</v>
      </c>
      <c r="G12339">
        <v>52</v>
      </c>
      <c r="H12339">
        <v>3</v>
      </c>
      <c r="I12339">
        <v>4</v>
      </c>
      <c r="J12339">
        <v>0</v>
      </c>
      <c r="K12339">
        <v>41003078</v>
      </c>
    </row>
    <row r="12340" spans="1:11" x14ac:dyDescent="0.15">
      <c r="A12340">
        <v>3947299</v>
      </c>
      <c r="B12340">
        <v>1</v>
      </c>
      <c r="C12340">
        <v>1</v>
      </c>
      <c r="D12340">
        <v>1</v>
      </c>
      <c r="E12340">
        <v>1043</v>
      </c>
      <c r="F12340">
        <v>4</v>
      </c>
      <c r="G12340">
        <v>61</v>
      </c>
      <c r="H12340">
        <v>4</v>
      </c>
      <c r="I12340">
        <v>6</v>
      </c>
      <c r="J12340">
        <v>9</v>
      </c>
      <c r="K12340">
        <v>41003078</v>
      </c>
    </row>
    <row r="12341" spans="1:11" x14ac:dyDescent="0.15">
      <c r="A12341">
        <v>3947299</v>
      </c>
      <c r="B12341">
        <v>1</v>
      </c>
      <c r="C12341">
        <v>2</v>
      </c>
      <c r="D12341">
        <v>1</v>
      </c>
      <c r="E12341">
        <v>1032</v>
      </c>
      <c r="F12341">
        <v>4</v>
      </c>
      <c r="G12341">
        <v>61</v>
      </c>
      <c r="H12341">
        <v>7</v>
      </c>
      <c r="I12341">
        <v>6</v>
      </c>
      <c r="J12341">
        <v>9</v>
      </c>
      <c r="K12341">
        <v>41003078</v>
      </c>
    </row>
    <row r="12342" spans="1:11" x14ac:dyDescent="0.15">
      <c r="A12342">
        <v>3947299</v>
      </c>
      <c r="B12342">
        <v>1</v>
      </c>
      <c r="C12342">
        <v>3</v>
      </c>
      <c r="D12342">
        <v>1</v>
      </c>
      <c r="E12342">
        <v>1062</v>
      </c>
      <c r="F12342">
        <v>4</v>
      </c>
      <c r="G12342">
        <v>61</v>
      </c>
      <c r="H12342">
        <v>6</v>
      </c>
      <c r="I12342">
        <v>5</v>
      </c>
      <c r="J12342">
        <v>9</v>
      </c>
      <c r="K12342">
        <v>41003078</v>
      </c>
    </row>
    <row r="12343" spans="1:11" x14ac:dyDescent="0.15">
      <c r="A12343">
        <v>3947299</v>
      </c>
      <c r="B12343">
        <v>1</v>
      </c>
      <c r="C12343">
        <v>4</v>
      </c>
      <c r="D12343">
        <v>1</v>
      </c>
      <c r="E12343">
        <v>1006</v>
      </c>
      <c r="F12343">
        <v>4</v>
      </c>
      <c r="G12343">
        <v>61</v>
      </c>
      <c r="H12343">
        <v>6</v>
      </c>
      <c r="I12343">
        <v>5</v>
      </c>
      <c r="J12343">
        <v>9</v>
      </c>
      <c r="K12343">
        <v>41003078</v>
      </c>
    </row>
    <row r="12344" spans="1:11" x14ac:dyDescent="0.15">
      <c r="A12344">
        <v>3947299</v>
      </c>
      <c r="B12344">
        <v>1</v>
      </c>
      <c r="C12344">
        <v>5</v>
      </c>
      <c r="D12344">
        <v>1</v>
      </c>
      <c r="E12344">
        <v>1016</v>
      </c>
      <c r="F12344">
        <v>4</v>
      </c>
      <c r="G12344">
        <v>61</v>
      </c>
      <c r="H12344">
        <v>8</v>
      </c>
      <c r="I12344">
        <v>6</v>
      </c>
      <c r="J12344">
        <v>3</v>
      </c>
      <c r="K12344">
        <v>41003078</v>
      </c>
    </row>
    <row r="12345" spans="1:11" x14ac:dyDescent="0.15">
      <c r="A12345">
        <v>3948016</v>
      </c>
      <c r="B12345">
        <v>1</v>
      </c>
      <c r="C12345">
        <v>1</v>
      </c>
      <c r="D12345">
        <v>1</v>
      </c>
      <c r="E12345">
        <v>1016</v>
      </c>
      <c r="F12345">
        <v>4</v>
      </c>
      <c r="G12345">
        <v>65</v>
      </c>
      <c r="H12345">
        <v>10</v>
      </c>
      <c r="I12345">
        <v>6</v>
      </c>
      <c r="J12345">
        <v>6</v>
      </c>
      <c r="K12345">
        <v>41003078</v>
      </c>
    </row>
    <row r="12346" spans="1:11" x14ac:dyDescent="0.15">
      <c r="A12346">
        <v>3948016</v>
      </c>
      <c r="B12346">
        <v>1</v>
      </c>
      <c r="C12346">
        <v>2</v>
      </c>
      <c r="D12346">
        <v>1</v>
      </c>
      <c r="E12346">
        <v>1021</v>
      </c>
      <c r="F12346">
        <v>4</v>
      </c>
      <c r="G12346">
        <v>65</v>
      </c>
      <c r="H12346">
        <v>6</v>
      </c>
      <c r="I12346">
        <v>6</v>
      </c>
      <c r="J12346">
        <v>9</v>
      </c>
      <c r="K12346">
        <v>41003078</v>
      </c>
    </row>
    <row r="12347" spans="1:11" x14ac:dyDescent="0.15">
      <c r="A12347">
        <v>3948016</v>
      </c>
      <c r="B12347">
        <v>1</v>
      </c>
      <c r="C12347">
        <v>3</v>
      </c>
      <c r="D12347">
        <v>1</v>
      </c>
      <c r="E12347">
        <v>5021</v>
      </c>
      <c r="F12347">
        <v>5</v>
      </c>
      <c r="G12347">
        <v>65</v>
      </c>
      <c r="H12347">
        <v>10</v>
      </c>
      <c r="I12347">
        <v>7</v>
      </c>
      <c r="J12347">
        <v>9</v>
      </c>
      <c r="K12347">
        <v>41003078</v>
      </c>
    </row>
    <row r="12348" spans="1:11" x14ac:dyDescent="0.15">
      <c r="A12348">
        <v>3948016</v>
      </c>
      <c r="B12348">
        <v>1</v>
      </c>
      <c r="C12348">
        <v>4</v>
      </c>
      <c r="D12348">
        <v>1</v>
      </c>
      <c r="E12348">
        <v>1017</v>
      </c>
      <c r="F12348">
        <v>4</v>
      </c>
      <c r="G12348">
        <v>65</v>
      </c>
      <c r="H12348">
        <v>3</v>
      </c>
      <c r="I12348">
        <v>5</v>
      </c>
      <c r="J12348">
        <v>2</v>
      </c>
      <c r="K12348">
        <v>41003078</v>
      </c>
    </row>
    <row r="12349" spans="1:11" x14ac:dyDescent="0.15">
      <c r="A12349">
        <v>3948016</v>
      </c>
      <c r="B12349">
        <v>1</v>
      </c>
      <c r="C12349">
        <v>5</v>
      </c>
      <c r="D12349">
        <v>1</v>
      </c>
      <c r="E12349">
        <v>1056</v>
      </c>
      <c r="F12349">
        <v>4</v>
      </c>
      <c r="G12349">
        <v>65</v>
      </c>
      <c r="H12349">
        <v>10</v>
      </c>
      <c r="I12349">
        <v>6</v>
      </c>
      <c r="J12349">
        <v>9</v>
      </c>
      <c r="K12349">
        <v>41003078</v>
      </c>
    </row>
    <row r="12350" spans="1:11" x14ac:dyDescent="0.15">
      <c r="A12350">
        <v>3948305</v>
      </c>
      <c r="B12350">
        <v>1</v>
      </c>
      <c r="C12350">
        <v>1</v>
      </c>
      <c r="D12350">
        <v>1</v>
      </c>
      <c r="E12350">
        <v>1062</v>
      </c>
      <c r="F12350">
        <v>4</v>
      </c>
      <c r="G12350">
        <v>50</v>
      </c>
      <c r="H12350">
        <v>3</v>
      </c>
      <c r="I12350">
        <v>5</v>
      </c>
      <c r="J12350">
        <v>3</v>
      </c>
      <c r="K12350">
        <v>41003078</v>
      </c>
    </row>
    <row r="12351" spans="1:11" x14ac:dyDescent="0.15">
      <c r="A12351">
        <v>3948305</v>
      </c>
      <c r="B12351">
        <v>1</v>
      </c>
      <c r="C12351">
        <v>2</v>
      </c>
      <c r="D12351">
        <v>1</v>
      </c>
      <c r="E12351">
        <v>1050</v>
      </c>
      <c r="F12351">
        <v>4</v>
      </c>
      <c r="G12351">
        <v>49</v>
      </c>
      <c r="H12351">
        <v>3</v>
      </c>
      <c r="I12351">
        <v>5</v>
      </c>
      <c r="J12351">
        <v>2</v>
      </c>
      <c r="K12351">
        <v>41003078</v>
      </c>
    </row>
    <row r="12352" spans="1:11" x14ac:dyDescent="0.15">
      <c r="A12352">
        <v>3948305</v>
      </c>
      <c r="B12352">
        <v>1</v>
      </c>
      <c r="C12352">
        <v>3</v>
      </c>
      <c r="D12352">
        <v>1</v>
      </c>
      <c r="E12352">
        <v>1055</v>
      </c>
      <c r="F12352">
        <v>4</v>
      </c>
      <c r="G12352">
        <v>50</v>
      </c>
      <c r="H12352">
        <v>2</v>
      </c>
      <c r="I12352">
        <v>4</v>
      </c>
      <c r="J12352">
        <v>0</v>
      </c>
      <c r="K12352">
        <v>41003078</v>
      </c>
    </row>
    <row r="12353" spans="1:11" x14ac:dyDescent="0.15">
      <c r="A12353">
        <v>3948305</v>
      </c>
      <c r="B12353">
        <v>1</v>
      </c>
      <c r="C12353">
        <v>4</v>
      </c>
      <c r="D12353">
        <v>1</v>
      </c>
      <c r="E12353">
        <v>1005</v>
      </c>
      <c r="F12353">
        <v>4</v>
      </c>
      <c r="G12353">
        <v>50</v>
      </c>
      <c r="H12353">
        <v>7</v>
      </c>
      <c r="I12353">
        <v>6</v>
      </c>
      <c r="J12353">
        <v>7</v>
      </c>
      <c r="K12353">
        <v>41003078</v>
      </c>
    </row>
    <row r="12354" spans="1:11" x14ac:dyDescent="0.15">
      <c r="A12354">
        <v>3948305</v>
      </c>
      <c r="B12354">
        <v>1</v>
      </c>
      <c r="C12354">
        <v>5</v>
      </c>
      <c r="D12354">
        <v>1</v>
      </c>
      <c r="E12354">
        <v>1016</v>
      </c>
      <c r="F12354">
        <v>4</v>
      </c>
      <c r="G12354">
        <v>50</v>
      </c>
      <c r="H12354">
        <v>6</v>
      </c>
      <c r="I12354">
        <v>6</v>
      </c>
      <c r="J12354">
        <v>3</v>
      </c>
      <c r="K12354">
        <v>41003078</v>
      </c>
    </row>
    <row r="12355" spans="1:11" x14ac:dyDescent="0.15">
      <c r="A12355">
        <v>3948360</v>
      </c>
      <c r="B12355">
        <v>1</v>
      </c>
      <c r="C12355">
        <v>1</v>
      </c>
      <c r="D12355">
        <v>1</v>
      </c>
      <c r="E12355">
        <v>1011</v>
      </c>
      <c r="F12355">
        <v>4</v>
      </c>
      <c r="G12355">
        <v>62</v>
      </c>
      <c r="H12355">
        <v>9</v>
      </c>
      <c r="I12355">
        <v>6</v>
      </c>
      <c r="J12355">
        <v>8</v>
      </c>
      <c r="K12355">
        <v>41003078</v>
      </c>
    </row>
    <row r="12356" spans="1:11" x14ac:dyDescent="0.15">
      <c r="A12356">
        <v>3948360</v>
      </c>
      <c r="B12356">
        <v>1</v>
      </c>
      <c r="C12356">
        <v>2</v>
      </c>
      <c r="D12356">
        <v>1</v>
      </c>
      <c r="E12356">
        <v>1028</v>
      </c>
      <c r="F12356">
        <v>4</v>
      </c>
      <c r="G12356">
        <v>62</v>
      </c>
      <c r="H12356">
        <v>6</v>
      </c>
      <c r="I12356">
        <v>6</v>
      </c>
      <c r="J12356">
        <v>8</v>
      </c>
      <c r="K12356">
        <v>41003078</v>
      </c>
    </row>
    <row r="12357" spans="1:11" x14ac:dyDescent="0.15">
      <c r="A12357">
        <v>3948360</v>
      </c>
      <c r="B12357">
        <v>1</v>
      </c>
      <c r="C12357">
        <v>3</v>
      </c>
      <c r="D12357">
        <v>1</v>
      </c>
      <c r="E12357">
        <v>1062</v>
      </c>
      <c r="F12357">
        <v>4</v>
      </c>
      <c r="G12357">
        <v>62</v>
      </c>
      <c r="H12357">
        <v>4</v>
      </c>
      <c r="I12357">
        <v>6</v>
      </c>
      <c r="J12357">
        <v>9</v>
      </c>
      <c r="K12357">
        <v>41003078</v>
      </c>
    </row>
    <row r="12358" spans="1:11" x14ac:dyDescent="0.15">
      <c r="A12358">
        <v>3948360</v>
      </c>
      <c r="B12358">
        <v>1</v>
      </c>
      <c r="C12358">
        <v>4</v>
      </c>
      <c r="D12358">
        <v>1</v>
      </c>
      <c r="E12358">
        <v>1016</v>
      </c>
      <c r="F12358">
        <v>4</v>
      </c>
      <c r="G12358">
        <v>62</v>
      </c>
      <c r="H12358">
        <v>7</v>
      </c>
      <c r="I12358">
        <v>6</v>
      </c>
      <c r="J12358">
        <v>4</v>
      </c>
      <c r="K12358">
        <v>41003078</v>
      </c>
    </row>
    <row r="12359" spans="1:11" x14ac:dyDescent="0.15">
      <c r="A12359">
        <v>3948360</v>
      </c>
      <c r="B12359">
        <v>1</v>
      </c>
      <c r="C12359">
        <v>5</v>
      </c>
      <c r="D12359">
        <v>1</v>
      </c>
      <c r="E12359">
        <v>1056</v>
      </c>
      <c r="F12359">
        <v>4</v>
      </c>
      <c r="G12359">
        <v>62</v>
      </c>
      <c r="H12359">
        <v>6</v>
      </c>
      <c r="I12359">
        <v>6</v>
      </c>
      <c r="J12359">
        <v>7</v>
      </c>
      <c r="K12359">
        <v>41003078</v>
      </c>
    </row>
    <row r="12360" spans="1:11" x14ac:dyDescent="0.15">
      <c r="A12360">
        <v>3948613</v>
      </c>
      <c r="B12360">
        <v>2</v>
      </c>
      <c r="C12360">
        <v>1</v>
      </c>
      <c r="D12360">
        <v>1</v>
      </c>
      <c r="E12360">
        <v>1006</v>
      </c>
      <c r="F12360">
        <v>4</v>
      </c>
      <c r="G12360">
        <v>66</v>
      </c>
      <c r="H12360">
        <v>10</v>
      </c>
      <c r="I12360">
        <v>6</v>
      </c>
      <c r="J12360">
        <v>6</v>
      </c>
      <c r="K12360">
        <v>41003078</v>
      </c>
    </row>
    <row r="12361" spans="1:11" x14ac:dyDescent="0.15">
      <c r="A12361">
        <v>3948613</v>
      </c>
      <c r="B12361">
        <v>2</v>
      </c>
      <c r="C12361">
        <v>2</v>
      </c>
      <c r="D12361">
        <v>1</v>
      </c>
      <c r="E12361">
        <v>1002</v>
      </c>
      <c r="F12361">
        <v>4</v>
      </c>
      <c r="G12361">
        <v>66</v>
      </c>
      <c r="H12361">
        <v>10</v>
      </c>
      <c r="I12361">
        <v>7</v>
      </c>
      <c r="J12361">
        <v>8</v>
      </c>
      <c r="K12361">
        <v>41003078</v>
      </c>
    </row>
    <row r="12362" spans="1:11" x14ac:dyDescent="0.15">
      <c r="A12362">
        <v>3948613</v>
      </c>
      <c r="B12362">
        <v>2</v>
      </c>
      <c r="C12362">
        <v>3</v>
      </c>
      <c r="D12362">
        <v>1</v>
      </c>
      <c r="E12362">
        <v>1036</v>
      </c>
      <c r="F12362">
        <v>4</v>
      </c>
      <c r="G12362">
        <v>66</v>
      </c>
      <c r="H12362">
        <v>10</v>
      </c>
      <c r="I12362">
        <v>6</v>
      </c>
      <c r="J12362">
        <v>7</v>
      </c>
      <c r="K12362">
        <v>41003078</v>
      </c>
    </row>
    <row r="12363" spans="1:11" x14ac:dyDescent="0.15">
      <c r="A12363">
        <v>3948613</v>
      </c>
      <c r="B12363">
        <v>2</v>
      </c>
      <c r="C12363">
        <v>4</v>
      </c>
      <c r="D12363">
        <v>1</v>
      </c>
      <c r="E12363">
        <v>3032</v>
      </c>
      <c r="F12363">
        <v>2</v>
      </c>
      <c r="G12363">
        <v>7</v>
      </c>
      <c r="H12363">
        <v>0</v>
      </c>
      <c r="I12363">
        <v>1</v>
      </c>
      <c r="J12363">
        <v>0</v>
      </c>
      <c r="K12363">
        <v>41003078</v>
      </c>
    </row>
    <row r="12364" spans="1:11" x14ac:dyDescent="0.15">
      <c r="A12364">
        <v>3948613</v>
      </c>
      <c r="B12364">
        <v>2</v>
      </c>
      <c r="C12364">
        <v>5</v>
      </c>
      <c r="D12364">
        <v>1</v>
      </c>
      <c r="E12364">
        <v>2036</v>
      </c>
      <c r="F12364">
        <v>3</v>
      </c>
      <c r="G12364">
        <v>1</v>
      </c>
      <c r="H12364">
        <v>0</v>
      </c>
      <c r="I12364">
        <v>0</v>
      </c>
      <c r="J12364">
        <v>0</v>
      </c>
      <c r="K12364">
        <v>41003078</v>
      </c>
    </row>
    <row r="12365" spans="1:11" x14ac:dyDescent="0.15">
      <c r="A12365">
        <v>3949577</v>
      </c>
      <c r="B12365">
        <v>1</v>
      </c>
      <c r="C12365">
        <v>1</v>
      </c>
      <c r="D12365">
        <v>1</v>
      </c>
      <c r="E12365">
        <v>1030</v>
      </c>
      <c r="F12365">
        <v>4</v>
      </c>
      <c r="G12365">
        <v>56</v>
      </c>
      <c r="H12365">
        <v>6</v>
      </c>
      <c r="I12365">
        <v>5</v>
      </c>
      <c r="J12365">
        <v>4</v>
      </c>
      <c r="K12365">
        <v>41003074</v>
      </c>
    </row>
    <row r="12366" spans="1:11" x14ac:dyDescent="0.15">
      <c r="A12366">
        <v>3949577</v>
      </c>
      <c r="B12366">
        <v>1</v>
      </c>
      <c r="C12366">
        <v>2</v>
      </c>
      <c r="D12366">
        <v>1</v>
      </c>
      <c r="E12366">
        <v>5058</v>
      </c>
      <c r="F12366">
        <v>5</v>
      </c>
      <c r="G12366">
        <v>56</v>
      </c>
      <c r="H12366">
        <v>1</v>
      </c>
      <c r="I12366">
        <v>0</v>
      </c>
      <c r="J12366">
        <v>0</v>
      </c>
      <c r="K12366">
        <v>41003074</v>
      </c>
    </row>
    <row r="12367" spans="1:11" x14ac:dyDescent="0.15">
      <c r="A12367">
        <v>3949577</v>
      </c>
      <c r="B12367">
        <v>1</v>
      </c>
      <c r="C12367">
        <v>3</v>
      </c>
      <c r="D12367">
        <v>1</v>
      </c>
      <c r="E12367">
        <v>1063</v>
      </c>
      <c r="F12367">
        <v>4</v>
      </c>
      <c r="G12367">
        <v>56</v>
      </c>
      <c r="H12367">
        <v>3</v>
      </c>
      <c r="I12367">
        <v>0</v>
      </c>
      <c r="J12367">
        <v>4</v>
      </c>
      <c r="K12367">
        <v>41003074</v>
      </c>
    </row>
    <row r="12368" spans="1:11" x14ac:dyDescent="0.15">
      <c r="A12368">
        <v>3949577</v>
      </c>
      <c r="B12368">
        <v>1</v>
      </c>
      <c r="C12368">
        <v>4</v>
      </c>
      <c r="D12368">
        <v>1</v>
      </c>
      <c r="E12368">
        <v>1055</v>
      </c>
      <c r="F12368">
        <v>4</v>
      </c>
      <c r="G12368">
        <v>56</v>
      </c>
      <c r="H12368">
        <v>3</v>
      </c>
      <c r="I12368">
        <v>4</v>
      </c>
      <c r="J12368">
        <v>0</v>
      </c>
      <c r="K12368">
        <v>41003074</v>
      </c>
    </row>
    <row r="12369" spans="1:11" x14ac:dyDescent="0.15">
      <c r="A12369">
        <v>3949577</v>
      </c>
      <c r="B12369">
        <v>1</v>
      </c>
      <c r="C12369">
        <v>5</v>
      </c>
      <c r="D12369">
        <v>1</v>
      </c>
      <c r="E12369">
        <v>1062</v>
      </c>
      <c r="F12369">
        <v>4</v>
      </c>
      <c r="G12369">
        <v>51</v>
      </c>
      <c r="H12369">
        <v>6</v>
      </c>
      <c r="I12369">
        <v>5</v>
      </c>
      <c r="J12369">
        <v>5</v>
      </c>
      <c r="K12369">
        <v>41003074</v>
      </c>
    </row>
    <row r="12370" spans="1:11" x14ac:dyDescent="0.15">
      <c r="A12370">
        <v>3950181</v>
      </c>
      <c r="B12370">
        <v>1</v>
      </c>
      <c r="C12370">
        <v>1</v>
      </c>
      <c r="D12370">
        <v>1</v>
      </c>
      <c r="E12370">
        <v>1067</v>
      </c>
      <c r="F12370">
        <v>4</v>
      </c>
      <c r="G12370">
        <v>51</v>
      </c>
      <c r="H12370">
        <v>6</v>
      </c>
      <c r="I12370">
        <v>6</v>
      </c>
      <c r="J12370">
        <v>0</v>
      </c>
      <c r="K12370">
        <v>41003074</v>
      </c>
    </row>
    <row r="12371" spans="1:11" x14ac:dyDescent="0.15">
      <c r="A12371">
        <v>3950181</v>
      </c>
      <c r="B12371">
        <v>1</v>
      </c>
      <c r="C12371">
        <v>2</v>
      </c>
      <c r="D12371">
        <v>1</v>
      </c>
      <c r="E12371">
        <v>1062</v>
      </c>
      <c r="F12371">
        <v>4</v>
      </c>
      <c r="G12371">
        <v>51</v>
      </c>
      <c r="H12371">
        <v>4</v>
      </c>
      <c r="I12371">
        <v>6</v>
      </c>
      <c r="J12371">
        <v>4</v>
      </c>
      <c r="K12371">
        <v>41003074</v>
      </c>
    </row>
    <row r="12372" spans="1:11" x14ac:dyDescent="0.15">
      <c r="A12372">
        <v>3950181</v>
      </c>
      <c r="B12372">
        <v>1</v>
      </c>
      <c r="C12372">
        <v>3</v>
      </c>
      <c r="D12372">
        <v>1</v>
      </c>
      <c r="E12372">
        <v>1055</v>
      </c>
      <c r="F12372">
        <v>4</v>
      </c>
      <c r="G12372">
        <v>50</v>
      </c>
      <c r="H12372">
        <v>3</v>
      </c>
      <c r="I12372">
        <v>5</v>
      </c>
      <c r="J12372">
        <v>0</v>
      </c>
      <c r="K12372">
        <v>41003074</v>
      </c>
    </row>
    <row r="12373" spans="1:11" x14ac:dyDescent="0.15">
      <c r="A12373">
        <v>3950181</v>
      </c>
      <c r="B12373">
        <v>1</v>
      </c>
      <c r="C12373">
        <v>4</v>
      </c>
      <c r="D12373">
        <v>1</v>
      </c>
      <c r="E12373">
        <v>1033</v>
      </c>
      <c r="F12373">
        <v>4</v>
      </c>
      <c r="G12373">
        <v>51</v>
      </c>
      <c r="H12373">
        <v>5</v>
      </c>
      <c r="I12373">
        <v>6</v>
      </c>
      <c r="J12373">
        <v>6</v>
      </c>
      <c r="K12373">
        <v>41003074</v>
      </c>
    </row>
    <row r="12374" spans="1:11" x14ac:dyDescent="0.15">
      <c r="A12374">
        <v>3950181</v>
      </c>
      <c r="B12374">
        <v>1</v>
      </c>
      <c r="C12374">
        <v>5</v>
      </c>
      <c r="D12374">
        <v>1</v>
      </c>
      <c r="E12374">
        <v>1056</v>
      </c>
      <c r="F12374">
        <v>4</v>
      </c>
      <c r="G12374">
        <v>50</v>
      </c>
      <c r="H12374">
        <v>0</v>
      </c>
      <c r="I12374">
        <v>0</v>
      </c>
      <c r="J12374">
        <v>0</v>
      </c>
      <c r="K12374">
        <v>41003074</v>
      </c>
    </row>
    <row r="12375" spans="1:11" x14ac:dyDescent="0.15">
      <c r="A12375">
        <v>3950187</v>
      </c>
      <c r="B12375">
        <v>1</v>
      </c>
      <c r="C12375">
        <v>1</v>
      </c>
      <c r="D12375">
        <v>1</v>
      </c>
      <c r="E12375">
        <v>1050</v>
      </c>
      <c r="F12375">
        <v>4</v>
      </c>
      <c r="G12375">
        <v>60</v>
      </c>
      <c r="H12375">
        <v>6</v>
      </c>
      <c r="I12375">
        <v>5</v>
      </c>
      <c r="J12375">
        <v>8</v>
      </c>
      <c r="K12375">
        <v>41003077</v>
      </c>
    </row>
    <row r="12376" spans="1:11" x14ac:dyDescent="0.15">
      <c r="A12376">
        <v>3950187</v>
      </c>
      <c r="B12376">
        <v>1</v>
      </c>
      <c r="C12376">
        <v>2</v>
      </c>
      <c r="D12376">
        <v>1</v>
      </c>
      <c r="E12376">
        <v>1008</v>
      </c>
      <c r="F12376">
        <v>4</v>
      </c>
      <c r="G12376">
        <v>60</v>
      </c>
      <c r="H12376">
        <v>6</v>
      </c>
      <c r="I12376">
        <v>5</v>
      </c>
      <c r="J12376">
        <v>2</v>
      </c>
      <c r="K12376">
        <v>41003077</v>
      </c>
    </row>
    <row r="12377" spans="1:11" x14ac:dyDescent="0.15">
      <c r="A12377">
        <v>3950187</v>
      </c>
      <c r="B12377">
        <v>1</v>
      </c>
      <c r="C12377">
        <v>3</v>
      </c>
      <c r="D12377">
        <v>1</v>
      </c>
      <c r="E12377">
        <v>5018</v>
      </c>
      <c r="F12377">
        <v>5</v>
      </c>
      <c r="G12377">
        <v>60</v>
      </c>
      <c r="H12377">
        <v>9</v>
      </c>
      <c r="I12377">
        <v>6</v>
      </c>
      <c r="J12377">
        <v>9</v>
      </c>
      <c r="K12377">
        <v>41003077</v>
      </c>
    </row>
    <row r="12378" spans="1:11" x14ac:dyDescent="0.15">
      <c r="A12378">
        <v>3950187</v>
      </c>
      <c r="B12378">
        <v>1</v>
      </c>
      <c r="C12378">
        <v>4</v>
      </c>
      <c r="D12378">
        <v>1</v>
      </c>
      <c r="E12378">
        <v>1055</v>
      </c>
      <c r="F12378">
        <v>4</v>
      </c>
      <c r="G12378">
        <v>51</v>
      </c>
      <c r="H12378">
        <v>3</v>
      </c>
      <c r="I12378">
        <v>5</v>
      </c>
      <c r="J12378">
        <v>0</v>
      </c>
      <c r="K12378">
        <v>41003077</v>
      </c>
    </row>
    <row r="12379" spans="1:11" x14ac:dyDescent="0.15">
      <c r="A12379">
        <v>3950187</v>
      </c>
      <c r="B12379">
        <v>1</v>
      </c>
      <c r="C12379">
        <v>5</v>
      </c>
      <c r="D12379">
        <v>1</v>
      </c>
      <c r="E12379">
        <v>1009</v>
      </c>
      <c r="F12379">
        <v>4</v>
      </c>
      <c r="G12379">
        <v>57</v>
      </c>
      <c r="H12379">
        <v>3</v>
      </c>
      <c r="I12379">
        <v>5</v>
      </c>
      <c r="J12379">
        <v>3</v>
      </c>
      <c r="K12379">
        <v>41003077</v>
      </c>
    </row>
    <row r="12380" spans="1:11" x14ac:dyDescent="0.15">
      <c r="A12380">
        <v>3950356</v>
      </c>
      <c r="B12380">
        <v>1</v>
      </c>
      <c r="C12380">
        <v>1</v>
      </c>
      <c r="D12380">
        <v>1</v>
      </c>
      <c r="E12380">
        <v>1016</v>
      </c>
      <c r="F12380">
        <v>4</v>
      </c>
      <c r="G12380">
        <v>48</v>
      </c>
      <c r="H12380">
        <v>5</v>
      </c>
      <c r="I12380">
        <v>0</v>
      </c>
      <c r="J12380">
        <v>0</v>
      </c>
      <c r="K12380">
        <v>41003078</v>
      </c>
    </row>
    <row r="12381" spans="1:11" x14ac:dyDescent="0.15">
      <c r="A12381">
        <v>3950356</v>
      </c>
      <c r="B12381">
        <v>1</v>
      </c>
      <c r="C12381">
        <v>2</v>
      </c>
      <c r="D12381">
        <v>1</v>
      </c>
      <c r="E12381">
        <v>1019</v>
      </c>
      <c r="F12381">
        <v>4</v>
      </c>
      <c r="G12381">
        <v>48</v>
      </c>
      <c r="H12381">
        <v>3</v>
      </c>
      <c r="I12381">
        <v>0</v>
      </c>
      <c r="J12381">
        <v>2</v>
      </c>
      <c r="K12381">
        <v>41003078</v>
      </c>
    </row>
    <row r="12382" spans="1:11" x14ac:dyDescent="0.15">
      <c r="A12382">
        <v>3950356</v>
      </c>
      <c r="B12382">
        <v>1</v>
      </c>
      <c r="C12382">
        <v>3</v>
      </c>
      <c r="D12382">
        <v>1</v>
      </c>
      <c r="E12382">
        <v>1062</v>
      </c>
      <c r="F12382">
        <v>4</v>
      </c>
      <c r="G12382">
        <v>48</v>
      </c>
      <c r="H12382">
        <v>3</v>
      </c>
      <c r="I12382">
        <v>0</v>
      </c>
      <c r="J12382">
        <v>5</v>
      </c>
      <c r="K12382">
        <v>41003078</v>
      </c>
    </row>
    <row r="12383" spans="1:11" x14ac:dyDescent="0.15">
      <c r="A12383">
        <v>3950356</v>
      </c>
      <c r="B12383">
        <v>1</v>
      </c>
      <c r="C12383">
        <v>4</v>
      </c>
      <c r="D12383">
        <v>1</v>
      </c>
      <c r="E12383">
        <v>1005</v>
      </c>
      <c r="F12383">
        <v>4</v>
      </c>
      <c r="G12383">
        <v>48</v>
      </c>
      <c r="H12383">
        <v>5</v>
      </c>
      <c r="I12383">
        <v>2</v>
      </c>
      <c r="J12383">
        <v>3</v>
      </c>
      <c r="K12383">
        <v>41003078</v>
      </c>
    </row>
    <row r="12384" spans="1:11" x14ac:dyDescent="0.15">
      <c r="A12384">
        <v>3950356</v>
      </c>
      <c r="B12384">
        <v>1</v>
      </c>
      <c r="C12384">
        <v>5</v>
      </c>
      <c r="D12384">
        <v>1</v>
      </c>
      <c r="E12384">
        <v>1009</v>
      </c>
      <c r="F12384">
        <v>4</v>
      </c>
      <c r="G12384">
        <v>48</v>
      </c>
      <c r="H12384">
        <v>5</v>
      </c>
      <c r="I12384">
        <v>0</v>
      </c>
      <c r="J12384">
        <v>3</v>
      </c>
      <c r="K12384">
        <v>41003078</v>
      </c>
    </row>
    <row r="12385" spans="1:11" x14ac:dyDescent="0.15">
      <c r="A12385">
        <v>3951945</v>
      </c>
      <c r="B12385">
        <v>1</v>
      </c>
      <c r="C12385">
        <v>1</v>
      </c>
      <c r="D12385">
        <v>1</v>
      </c>
      <c r="E12385">
        <v>1062</v>
      </c>
      <c r="F12385">
        <v>4</v>
      </c>
      <c r="G12385">
        <v>62</v>
      </c>
      <c r="H12385">
        <v>6</v>
      </c>
      <c r="I12385">
        <v>6</v>
      </c>
      <c r="J12385">
        <v>9</v>
      </c>
      <c r="K12385">
        <v>41003078</v>
      </c>
    </row>
    <row r="12386" spans="1:11" x14ac:dyDescent="0.15">
      <c r="A12386">
        <v>3951945</v>
      </c>
      <c r="B12386">
        <v>1</v>
      </c>
      <c r="C12386">
        <v>2</v>
      </c>
      <c r="D12386">
        <v>1</v>
      </c>
      <c r="E12386">
        <v>1022</v>
      </c>
      <c r="F12386">
        <v>4</v>
      </c>
      <c r="G12386">
        <v>62</v>
      </c>
      <c r="H12386">
        <v>7</v>
      </c>
      <c r="I12386">
        <v>7</v>
      </c>
      <c r="J12386">
        <v>1</v>
      </c>
      <c r="K12386">
        <v>41003078</v>
      </c>
    </row>
    <row r="12387" spans="1:11" x14ac:dyDescent="0.15">
      <c r="A12387">
        <v>3951945</v>
      </c>
      <c r="B12387">
        <v>1</v>
      </c>
      <c r="C12387">
        <v>3</v>
      </c>
      <c r="D12387">
        <v>1</v>
      </c>
      <c r="E12387">
        <v>1054</v>
      </c>
      <c r="F12387">
        <v>4</v>
      </c>
      <c r="G12387">
        <v>62</v>
      </c>
      <c r="H12387">
        <v>6</v>
      </c>
      <c r="I12387">
        <v>6</v>
      </c>
      <c r="J12387">
        <v>9</v>
      </c>
      <c r="K12387">
        <v>41003078</v>
      </c>
    </row>
    <row r="12388" spans="1:11" x14ac:dyDescent="0.15">
      <c r="A12388">
        <v>3951945</v>
      </c>
      <c r="B12388">
        <v>1</v>
      </c>
      <c r="C12388">
        <v>4</v>
      </c>
      <c r="D12388">
        <v>1</v>
      </c>
      <c r="E12388">
        <v>1030</v>
      </c>
      <c r="F12388">
        <v>4</v>
      </c>
      <c r="G12388">
        <v>62</v>
      </c>
      <c r="H12388">
        <v>6</v>
      </c>
      <c r="I12388">
        <v>6</v>
      </c>
      <c r="J12388">
        <v>9</v>
      </c>
      <c r="K12388">
        <v>41003078</v>
      </c>
    </row>
    <row r="12389" spans="1:11" x14ac:dyDescent="0.15">
      <c r="A12389">
        <v>3951945</v>
      </c>
      <c r="B12389">
        <v>1</v>
      </c>
      <c r="C12389">
        <v>5</v>
      </c>
      <c r="D12389">
        <v>1</v>
      </c>
      <c r="E12389">
        <v>1005</v>
      </c>
      <c r="F12389">
        <v>4</v>
      </c>
      <c r="G12389">
        <v>62</v>
      </c>
      <c r="H12389">
        <v>6</v>
      </c>
      <c r="I12389">
        <v>6</v>
      </c>
      <c r="J12389">
        <v>9</v>
      </c>
      <c r="K12389">
        <v>41003078</v>
      </c>
    </row>
    <row r="12390" spans="1:11" x14ac:dyDescent="0.15">
      <c r="A12390">
        <v>3953562</v>
      </c>
      <c r="B12390">
        <v>1</v>
      </c>
      <c r="C12390">
        <v>1</v>
      </c>
      <c r="D12390">
        <v>1</v>
      </c>
      <c r="E12390">
        <v>1005</v>
      </c>
      <c r="F12390">
        <v>4</v>
      </c>
      <c r="G12390">
        <v>58</v>
      </c>
      <c r="H12390">
        <v>10</v>
      </c>
      <c r="I12390">
        <v>6</v>
      </c>
      <c r="J12390">
        <v>9</v>
      </c>
      <c r="K12390">
        <v>41003078</v>
      </c>
    </row>
    <row r="12391" spans="1:11" x14ac:dyDescent="0.15">
      <c r="A12391">
        <v>3953562</v>
      </c>
      <c r="B12391">
        <v>1</v>
      </c>
      <c r="C12391">
        <v>2</v>
      </c>
      <c r="D12391">
        <v>1</v>
      </c>
      <c r="E12391">
        <v>1016</v>
      </c>
      <c r="F12391">
        <v>4</v>
      </c>
      <c r="G12391">
        <v>57</v>
      </c>
      <c r="H12391">
        <v>6</v>
      </c>
      <c r="I12391">
        <v>6</v>
      </c>
      <c r="J12391">
        <v>1</v>
      </c>
      <c r="K12391">
        <v>41003078</v>
      </c>
    </row>
    <row r="12392" spans="1:11" x14ac:dyDescent="0.15">
      <c r="A12392">
        <v>3953562</v>
      </c>
      <c r="B12392">
        <v>1</v>
      </c>
      <c r="C12392">
        <v>3</v>
      </c>
      <c r="D12392">
        <v>1</v>
      </c>
      <c r="E12392">
        <v>5035</v>
      </c>
      <c r="F12392">
        <v>5</v>
      </c>
      <c r="G12392">
        <v>58</v>
      </c>
      <c r="H12392">
        <v>6</v>
      </c>
      <c r="I12392">
        <v>5</v>
      </c>
      <c r="J12392">
        <v>7</v>
      </c>
      <c r="K12392">
        <v>41003078</v>
      </c>
    </row>
    <row r="12393" spans="1:11" x14ac:dyDescent="0.15">
      <c r="A12393">
        <v>3953562</v>
      </c>
      <c r="B12393">
        <v>1</v>
      </c>
      <c r="C12393">
        <v>4</v>
      </c>
      <c r="D12393">
        <v>1</v>
      </c>
      <c r="E12393">
        <v>1063</v>
      </c>
      <c r="F12393">
        <v>4</v>
      </c>
      <c r="G12393">
        <v>57</v>
      </c>
      <c r="H12393">
        <v>3</v>
      </c>
      <c r="I12393">
        <v>5</v>
      </c>
      <c r="J12393">
        <v>4</v>
      </c>
      <c r="K12393">
        <v>41003078</v>
      </c>
    </row>
    <row r="12394" spans="1:11" x14ac:dyDescent="0.15">
      <c r="A12394">
        <v>3953562</v>
      </c>
      <c r="B12394">
        <v>1</v>
      </c>
      <c r="C12394">
        <v>5</v>
      </c>
      <c r="D12394">
        <v>1</v>
      </c>
      <c r="E12394">
        <v>1056</v>
      </c>
      <c r="F12394">
        <v>4</v>
      </c>
      <c r="G12394">
        <v>57</v>
      </c>
      <c r="H12394">
        <v>3</v>
      </c>
      <c r="I12394">
        <v>5</v>
      </c>
      <c r="J12394">
        <v>8</v>
      </c>
      <c r="K12394">
        <v>41003078</v>
      </c>
    </row>
    <row r="12395" spans="1:11" x14ac:dyDescent="0.15">
      <c r="A12395">
        <v>3955195</v>
      </c>
      <c r="B12395">
        <v>1</v>
      </c>
      <c r="C12395">
        <v>1</v>
      </c>
      <c r="D12395">
        <v>1</v>
      </c>
      <c r="E12395">
        <v>1013</v>
      </c>
      <c r="F12395">
        <v>4</v>
      </c>
      <c r="G12395">
        <v>55</v>
      </c>
      <c r="H12395">
        <v>2</v>
      </c>
      <c r="I12395">
        <v>6</v>
      </c>
      <c r="J12395">
        <v>0</v>
      </c>
      <c r="K12395">
        <v>41003078</v>
      </c>
    </row>
    <row r="12396" spans="1:11" x14ac:dyDescent="0.15">
      <c r="A12396">
        <v>3955195</v>
      </c>
      <c r="B12396">
        <v>1</v>
      </c>
      <c r="C12396">
        <v>2</v>
      </c>
      <c r="D12396">
        <v>1</v>
      </c>
      <c r="E12396">
        <v>1028</v>
      </c>
      <c r="F12396">
        <v>4</v>
      </c>
      <c r="G12396">
        <v>57</v>
      </c>
      <c r="H12396">
        <v>3</v>
      </c>
      <c r="I12396">
        <v>6</v>
      </c>
      <c r="J12396">
        <v>2</v>
      </c>
      <c r="K12396">
        <v>41003078</v>
      </c>
    </row>
    <row r="12397" spans="1:11" x14ac:dyDescent="0.15">
      <c r="A12397">
        <v>3955195</v>
      </c>
      <c r="B12397">
        <v>1</v>
      </c>
      <c r="C12397">
        <v>3</v>
      </c>
      <c r="D12397">
        <v>1</v>
      </c>
      <c r="E12397">
        <v>1055</v>
      </c>
      <c r="F12397">
        <v>4</v>
      </c>
      <c r="G12397">
        <v>57</v>
      </c>
      <c r="H12397">
        <v>3</v>
      </c>
      <c r="I12397">
        <v>6</v>
      </c>
      <c r="J12397">
        <v>0</v>
      </c>
      <c r="K12397">
        <v>41003078</v>
      </c>
    </row>
    <row r="12398" spans="1:11" x14ac:dyDescent="0.15">
      <c r="A12398">
        <v>3955195</v>
      </c>
      <c r="B12398">
        <v>1</v>
      </c>
      <c r="C12398">
        <v>4</v>
      </c>
      <c r="D12398">
        <v>1</v>
      </c>
      <c r="E12398">
        <v>1045</v>
      </c>
      <c r="F12398">
        <v>4</v>
      </c>
      <c r="G12398">
        <v>57</v>
      </c>
      <c r="H12398">
        <v>7</v>
      </c>
      <c r="I12398">
        <v>7</v>
      </c>
      <c r="J12398">
        <v>1</v>
      </c>
      <c r="K12398">
        <v>41003078</v>
      </c>
    </row>
    <row r="12399" spans="1:11" x14ac:dyDescent="0.15">
      <c r="A12399">
        <v>3955195</v>
      </c>
      <c r="B12399">
        <v>1</v>
      </c>
      <c r="C12399">
        <v>5</v>
      </c>
      <c r="D12399">
        <v>1</v>
      </c>
      <c r="E12399">
        <v>1063</v>
      </c>
      <c r="F12399">
        <v>4</v>
      </c>
      <c r="G12399">
        <v>57</v>
      </c>
      <c r="H12399">
        <v>3</v>
      </c>
      <c r="I12399">
        <v>6</v>
      </c>
      <c r="J12399">
        <v>1</v>
      </c>
      <c r="K12399">
        <v>41003078</v>
      </c>
    </row>
    <row r="12400" spans="1:11" x14ac:dyDescent="0.15">
      <c r="A12400">
        <v>3955377</v>
      </c>
      <c r="B12400">
        <v>3</v>
      </c>
      <c r="C12400">
        <v>1</v>
      </c>
      <c r="D12400">
        <v>1</v>
      </c>
      <c r="E12400">
        <v>1011</v>
      </c>
      <c r="F12400">
        <v>4</v>
      </c>
      <c r="G12400">
        <v>62</v>
      </c>
      <c r="H12400">
        <v>10</v>
      </c>
      <c r="I12400">
        <v>7</v>
      </c>
      <c r="J12400">
        <v>3</v>
      </c>
      <c r="K12400">
        <v>41003078</v>
      </c>
    </row>
    <row r="12401" spans="1:11" x14ac:dyDescent="0.15">
      <c r="A12401">
        <v>3955377</v>
      </c>
      <c r="B12401">
        <v>3</v>
      </c>
      <c r="C12401">
        <v>2</v>
      </c>
      <c r="D12401">
        <v>1</v>
      </c>
      <c r="E12401">
        <v>1008</v>
      </c>
      <c r="F12401">
        <v>4</v>
      </c>
      <c r="G12401">
        <v>62</v>
      </c>
      <c r="H12401">
        <v>10</v>
      </c>
      <c r="I12401">
        <v>7</v>
      </c>
      <c r="J12401">
        <v>8</v>
      </c>
      <c r="K12401">
        <v>41003078</v>
      </c>
    </row>
    <row r="12402" spans="1:11" x14ac:dyDescent="0.15">
      <c r="A12402">
        <v>3955377</v>
      </c>
      <c r="B12402">
        <v>3</v>
      </c>
      <c r="C12402">
        <v>3</v>
      </c>
      <c r="D12402">
        <v>1</v>
      </c>
      <c r="E12402">
        <v>5030</v>
      </c>
      <c r="F12402">
        <v>5</v>
      </c>
      <c r="G12402">
        <v>62</v>
      </c>
      <c r="H12402">
        <v>10</v>
      </c>
      <c r="I12402">
        <v>7</v>
      </c>
      <c r="J12402">
        <v>9</v>
      </c>
      <c r="K12402">
        <v>41003078</v>
      </c>
    </row>
    <row r="12403" spans="1:11" x14ac:dyDescent="0.15">
      <c r="A12403">
        <v>3955377</v>
      </c>
      <c r="B12403">
        <v>3</v>
      </c>
      <c r="C12403">
        <v>4</v>
      </c>
      <c r="D12403">
        <v>1</v>
      </c>
      <c r="E12403">
        <v>1056</v>
      </c>
      <c r="F12403">
        <v>4</v>
      </c>
      <c r="G12403">
        <v>62</v>
      </c>
      <c r="H12403">
        <v>10</v>
      </c>
      <c r="I12403">
        <v>7</v>
      </c>
      <c r="J12403">
        <v>9</v>
      </c>
      <c r="K12403">
        <v>41003078</v>
      </c>
    </row>
    <row r="12404" spans="1:11" x14ac:dyDescent="0.15">
      <c r="A12404">
        <v>3955377</v>
      </c>
      <c r="B12404">
        <v>3</v>
      </c>
      <c r="C12404">
        <v>5</v>
      </c>
      <c r="D12404">
        <v>1</v>
      </c>
      <c r="E12404">
        <v>1012</v>
      </c>
      <c r="F12404">
        <v>4</v>
      </c>
      <c r="G12404">
        <v>62</v>
      </c>
      <c r="H12404">
        <v>10</v>
      </c>
      <c r="I12404">
        <v>7</v>
      </c>
      <c r="J12404">
        <v>4</v>
      </c>
      <c r="K12404">
        <v>41003078</v>
      </c>
    </row>
    <row r="12405" spans="1:11" x14ac:dyDescent="0.15">
      <c r="A12405">
        <v>3955488</v>
      </c>
      <c r="B12405">
        <v>1</v>
      </c>
      <c r="C12405">
        <v>1</v>
      </c>
      <c r="D12405">
        <v>1</v>
      </c>
      <c r="E12405">
        <v>1022</v>
      </c>
      <c r="F12405">
        <v>4</v>
      </c>
      <c r="G12405">
        <v>56</v>
      </c>
      <c r="H12405">
        <v>10</v>
      </c>
      <c r="I12405">
        <v>7</v>
      </c>
      <c r="J12405">
        <v>2</v>
      </c>
      <c r="K12405">
        <v>41003078</v>
      </c>
    </row>
    <row r="12406" spans="1:11" x14ac:dyDescent="0.15">
      <c r="A12406">
        <v>3955488</v>
      </c>
      <c r="B12406">
        <v>1</v>
      </c>
      <c r="C12406">
        <v>2</v>
      </c>
      <c r="D12406">
        <v>1</v>
      </c>
      <c r="E12406">
        <v>1023</v>
      </c>
      <c r="F12406">
        <v>4</v>
      </c>
      <c r="G12406">
        <v>56</v>
      </c>
      <c r="H12406">
        <v>6</v>
      </c>
      <c r="I12406">
        <v>6</v>
      </c>
      <c r="J12406">
        <v>4</v>
      </c>
      <c r="K12406">
        <v>41003078</v>
      </c>
    </row>
    <row r="12407" spans="1:11" x14ac:dyDescent="0.15">
      <c r="A12407">
        <v>3955488</v>
      </c>
      <c r="B12407">
        <v>1</v>
      </c>
      <c r="C12407">
        <v>3</v>
      </c>
      <c r="D12407">
        <v>1</v>
      </c>
      <c r="E12407">
        <v>1058</v>
      </c>
      <c r="F12407">
        <v>4</v>
      </c>
      <c r="G12407">
        <v>56</v>
      </c>
      <c r="H12407">
        <v>6</v>
      </c>
      <c r="I12407">
        <v>6</v>
      </c>
      <c r="J12407">
        <v>3</v>
      </c>
      <c r="K12407">
        <v>41003078</v>
      </c>
    </row>
    <row r="12408" spans="1:11" x14ac:dyDescent="0.15">
      <c r="A12408">
        <v>3955488</v>
      </c>
      <c r="B12408">
        <v>1</v>
      </c>
      <c r="C12408">
        <v>4</v>
      </c>
      <c r="D12408">
        <v>1</v>
      </c>
      <c r="E12408">
        <v>1047</v>
      </c>
      <c r="F12408">
        <v>4</v>
      </c>
      <c r="G12408">
        <v>56</v>
      </c>
      <c r="H12408">
        <v>9</v>
      </c>
      <c r="I12408">
        <v>7</v>
      </c>
      <c r="J12408">
        <v>0</v>
      </c>
      <c r="K12408">
        <v>41003078</v>
      </c>
    </row>
    <row r="12409" spans="1:11" x14ac:dyDescent="0.15">
      <c r="A12409">
        <v>3955488</v>
      </c>
      <c r="B12409">
        <v>1</v>
      </c>
      <c r="C12409">
        <v>5</v>
      </c>
      <c r="D12409">
        <v>1</v>
      </c>
      <c r="E12409">
        <v>1062</v>
      </c>
      <c r="F12409">
        <v>4</v>
      </c>
      <c r="G12409">
        <v>56</v>
      </c>
      <c r="H12409">
        <v>0</v>
      </c>
      <c r="I12409">
        <v>6</v>
      </c>
      <c r="J12409">
        <v>9</v>
      </c>
      <c r="K12409">
        <v>41003078</v>
      </c>
    </row>
    <row r="12410" spans="1:11" x14ac:dyDescent="0.15">
      <c r="A12410">
        <v>3956174</v>
      </c>
      <c r="B12410">
        <v>1</v>
      </c>
      <c r="C12410">
        <v>1</v>
      </c>
      <c r="D12410">
        <v>1</v>
      </c>
      <c r="E12410">
        <v>1054</v>
      </c>
      <c r="F12410">
        <v>4</v>
      </c>
      <c r="G12410">
        <v>40</v>
      </c>
      <c r="H12410">
        <v>3</v>
      </c>
      <c r="I12410">
        <v>3</v>
      </c>
      <c r="J12410">
        <v>4</v>
      </c>
      <c r="K12410">
        <v>41003078</v>
      </c>
    </row>
    <row r="12411" spans="1:11" x14ac:dyDescent="0.15">
      <c r="A12411">
        <v>3956174</v>
      </c>
      <c r="B12411">
        <v>1</v>
      </c>
      <c r="C12411">
        <v>2</v>
      </c>
      <c r="D12411">
        <v>1</v>
      </c>
      <c r="E12411">
        <v>1035</v>
      </c>
      <c r="F12411">
        <v>4</v>
      </c>
      <c r="G12411">
        <v>42</v>
      </c>
      <c r="H12411">
        <v>2</v>
      </c>
      <c r="I12411">
        <v>3</v>
      </c>
      <c r="J12411">
        <v>0</v>
      </c>
      <c r="K12411">
        <v>41003078</v>
      </c>
    </row>
    <row r="12412" spans="1:11" x14ac:dyDescent="0.15">
      <c r="A12412">
        <v>3956174</v>
      </c>
      <c r="B12412">
        <v>1</v>
      </c>
      <c r="C12412">
        <v>3</v>
      </c>
      <c r="D12412">
        <v>1</v>
      </c>
      <c r="E12412">
        <v>1036</v>
      </c>
      <c r="F12412">
        <v>4</v>
      </c>
      <c r="G12412">
        <v>43</v>
      </c>
      <c r="H12412">
        <v>2</v>
      </c>
      <c r="I12412">
        <v>3</v>
      </c>
      <c r="J12412">
        <v>4</v>
      </c>
      <c r="K12412">
        <v>41003078</v>
      </c>
    </row>
    <row r="12413" spans="1:11" x14ac:dyDescent="0.15">
      <c r="A12413">
        <v>3956174</v>
      </c>
      <c r="B12413">
        <v>1</v>
      </c>
      <c r="C12413">
        <v>4</v>
      </c>
      <c r="D12413">
        <v>1</v>
      </c>
      <c r="E12413">
        <v>1041</v>
      </c>
      <c r="F12413">
        <v>4</v>
      </c>
      <c r="G12413">
        <v>43</v>
      </c>
      <c r="H12413">
        <v>2</v>
      </c>
      <c r="I12413">
        <v>3</v>
      </c>
      <c r="J12413">
        <v>6</v>
      </c>
      <c r="K12413">
        <v>41003078</v>
      </c>
    </row>
    <row r="12414" spans="1:11" x14ac:dyDescent="0.15">
      <c r="A12414">
        <v>3956174</v>
      </c>
      <c r="B12414">
        <v>1</v>
      </c>
      <c r="C12414">
        <v>5</v>
      </c>
      <c r="D12414">
        <v>1</v>
      </c>
      <c r="E12414">
        <v>1016</v>
      </c>
      <c r="F12414">
        <v>4</v>
      </c>
      <c r="G12414">
        <v>43</v>
      </c>
      <c r="H12414">
        <v>3</v>
      </c>
      <c r="I12414">
        <v>3</v>
      </c>
      <c r="J12414">
        <v>0</v>
      </c>
      <c r="K12414">
        <v>41003078</v>
      </c>
    </row>
    <row r="12415" spans="1:11" x14ac:dyDescent="0.15">
      <c r="A12415">
        <v>3957016</v>
      </c>
      <c r="B12415">
        <v>1</v>
      </c>
      <c r="C12415">
        <v>1</v>
      </c>
      <c r="D12415">
        <v>1</v>
      </c>
      <c r="E12415">
        <v>5004</v>
      </c>
      <c r="F12415">
        <v>5</v>
      </c>
      <c r="G12415">
        <v>63</v>
      </c>
      <c r="H12415">
        <v>10</v>
      </c>
      <c r="I12415">
        <v>7</v>
      </c>
      <c r="J12415">
        <v>5</v>
      </c>
      <c r="K12415">
        <v>41003078</v>
      </c>
    </row>
    <row r="12416" spans="1:11" x14ac:dyDescent="0.15">
      <c r="A12416">
        <v>3957016</v>
      </c>
      <c r="B12416">
        <v>1</v>
      </c>
      <c r="C12416">
        <v>2</v>
      </c>
      <c r="D12416">
        <v>1</v>
      </c>
      <c r="E12416">
        <v>2047</v>
      </c>
      <c r="F12416">
        <v>3</v>
      </c>
      <c r="G12416">
        <v>63</v>
      </c>
      <c r="H12416">
        <v>10</v>
      </c>
      <c r="I12416">
        <v>6</v>
      </c>
      <c r="J12416">
        <v>6</v>
      </c>
      <c r="K12416">
        <v>41003078</v>
      </c>
    </row>
    <row r="12417" spans="1:11" x14ac:dyDescent="0.15">
      <c r="A12417">
        <v>3957016</v>
      </c>
      <c r="B12417">
        <v>1</v>
      </c>
      <c r="C12417">
        <v>3</v>
      </c>
      <c r="D12417">
        <v>1</v>
      </c>
      <c r="E12417">
        <v>1009</v>
      </c>
      <c r="F12417">
        <v>4</v>
      </c>
      <c r="G12417">
        <v>63</v>
      </c>
      <c r="H12417">
        <v>9</v>
      </c>
      <c r="I12417">
        <v>7</v>
      </c>
      <c r="J12417">
        <v>9</v>
      </c>
      <c r="K12417">
        <v>41003078</v>
      </c>
    </row>
    <row r="12418" spans="1:11" x14ac:dyDescent="0.15">
      <c r="A12418">
        <v>3957016</v>
      </c>
      <c r="B12418">
        <v>1</v>
      </c>
      <c r="C12418">
        <v>4</v>
      </c>
      <c r="D12418">
        <v>1</v>
      </c>
      <c r="E12418">
        <v>1041</v>
      </c>
      <c r="F12418">
        <v>4</v>
      </c>
      <c r="G12418">
        <v>63</v>
      </c>
      <c r="H12418">
        <v>6</v>
      </c>
      <c r="I12418">
        <v>6</v>
      </c>
      <c r="J12418">
        <v>9</v>
      </c>
      <c r="K12418">
        <v>41003078</v>
      </c>
    </row>
    <row r="12419" spans="1:11" x14ac:dyDescent="0.15">
      <c r="A12419">
        <v>3957016</v>
      </c>
      <c r="B12419">
        <v>1</v>
      </c>
      <c r="C12419">
        <v>5</v>
      </c>
      <c r="D12419">
        <v>1</v>
      </c>
      <c r="E12419">
        <v>1050</v>
      </c>
      <c r="F12419">
        <v>4</v>
      </c>
      <c r="G12419">
        <v>63</v>
      </c>
      <c r="H12419">
        <v>6</v>
      </c>
      <c r="I12419">
        <v>7</v>
      </c>
      <c r="J12419">
        <v>8</v>
      </c>
      <c r="K12419">
        <v>41003078</v>
      </c>
    </row>
    <row r="12420" spans="1:11" x14ac:dyDescent="0.15">
      <c r="A12420">
        <v>3957171</v>
      </c>
      <c r="B12420">
        <v>1</v>
      </c>
      <c r="C12420">
        <v>1</v>
      </c>
      <c r="D12420">
        <v>1</v>
      </c>
      <c r="E12420">
        <v>1031</v>
      </c>
      <c r="F12420">
        <v>4</v>
      </c>
      <c r="G12420">
        <v>59</v>
      </c>
      <c r="H12420">
        <v>6</v>
      </c>
      <c r="I12420">
        <v>4</v>
      </c>
      <c r="J12420">
        <v>7</v>
      </c>
      <c r="K12420">
        <v>41003078</v>
      </c>
    </row>
    <row r="12421" spans="1:11" x14ac:dyDescent="0.15">
      <c r="A12421">
        <v>3957171</v>
      </c>
      <c r="B12421">
        <v>1</v>
      </c>
      <c r="C12421">
        <v>2</v>
      </c>
      <c r="D12421">
        <v>1</v>
      </c>
      <c r="E12421">
        <v>1009</v>
      </c>
      <c r="F12421">
        <v>4</v>
      </c>
      <c r="G12421">
        <v>59</v>
      </c>
      <c r="H12421">
        <v>4</v>
      </c>
      <c r="I12421">
        <v>4</v>
      </c>
      <c r="J12421">
        <v>9</v>
      </c>
      <c r="K12421">
        <v>41003078</v>
      </c>
    </row>
    <row r="12422" spans="1:11" x14ac:dyDescent="0.15">
      <c r="A12422">
        <v>3957171</v>
      </c>
      <c r="B12422">
        <v>1</v>
      </c>
      <c r="C12422">
        <v>3</v>
      </c>
      <c r="D12422">
        <v>1</v>
      </c>
      <c r="E12422">
        <v>5058</v>
      </c>
      <c r="F12422">
        <v>5</v>
      </c>
      <c r="G12422">
        <v>59</v>
      </c>
      <c r="H12422">
        <v>5</v>
      </c>
      <c r="I12422">
        <v>3</v>
      </c>
      <c r="J12422">
        <v>2</v>
      </c>
      <c r="K12422">
        <v>41003078</v>
      </c>
    </row>
    <row r="12423" spans="1:11" x14ac:dyDescent="0.15">
      <c r="A12423">
        <v>3957171</v>
      </c>
      <c r="B12423">
        <v>1</v>
      </c>
      <c r="C12423">
        <v>4</v>
      </c>
      <c r="D12423">
        <v>1</v>
      </c>
      <c r="E12423">
        <v>1033</v>
      </c>
      <c r="F12423">
        <v>4</v>
      </c>
      <c r="G12423">
        <v>59</v>
      </c>
      <c r="H12423">
        <v>6</v>
      </c>
      <c r="I12423">
        <v>6</v>
      </c>
      <c r="J12423">
        <v>9</v>
      </c>
      <c r="K12423">
        <v>41003078</v>
      </c>
    </row>
    <row r="12424" spans="1:11" x14ac:dyDescent="0.15">
      <c r="A12424">
        <v>3957171</v>
      </c>
      <c r="B12424">
        <v>1</v>
      </c>
      <c r="C12424">
        <v>5</v>
      </c>
      <c r="D12424">
        <v>1</v>
      </c>
      <c r="E12424">
        <v>1027</v>
      </c>
      <c r="F12424">
        <v>4</v>
      </c>
      <c r="G12424">
        <v>59</v>
      </c>
      <c r="H12424">
        <v>3</v>
      </c>
      <c r="I12424">
        <v>2</v>
      </c>
      <c r="J12424">
        <v>5</v>
      </c>
      <c r="K12424">
        <v>41003078</v>
      </c>
    </row>
    <row r="12425" spans="1:11" x14ac:dyDescent="0.15">
      <c r="A12425">
        <v>3957221</v>
      </c>
      <c r="B12425">
        <v>1</v>
      </c>
      <c r="C12425">
        <v>1</v>
      </c>
      <c r="D12425">
        <v>1</v>
      </c>
      <c r="E12425">
        <v>1047</v>
      </c>
      <c r="F12425">
        <v>4</v>
      </c>
      <c r="G12425">
        <v>47</v>
      </c>
      <c r="H12425">
        <v>6</v>
      </c>
      <c r="I12425">
        <v>6</v>
      </c>
      <c r="J12425">
        <v>0</v>
      </c>
      <c r="K12425">
        <v>41003078</v>
      </c>
    </row>
    <row r="12426" spans="1:11" x14ac:dyDescent="0.15">
      <c r="A12426">
        <v>3957221</v>
      </c>
      <c r="B12426">
        <v>1</v>
      </c>
      <c r="C12426">
        <v>2</v>
      </c>
      <c r="D12426">
        <v>1</v>
      </c>
      <c r="E12426">
        <v>1005</v>
      </c>
      <c r="F12426">
        <v>4</v>
      </c>
      <c r="G12426">
        <v>47</v>
      </c>
      <c r="H12426">
        <v>6</v>
      </c>
      <c r="I12426">
        <v>6</v>
      </c>
      <c r="J12426">
        <v>5</v>
      </c>
      <c r="K12426">
        <v>41003078</v>
      </c>
    </row>
    <row r="12427" spans="1:11" x14ac:dyDescent="0.15">
      <c r="A12427">
        <v>3957221</v>
      </c>
      <c r="B12427">
        <v>1</v>
      </c>
      <c r="C12427">
        <v>3</v>
      </c>
      <c r="D12427">
        <v>1</v>
      </c>
      <c r="E12427">
        <v>1063</v>
      </c>
      <c r="F12427">
        <v>4</v>
      </c>
      <c r="G12427">
        <v>46</v>
      </c>
      <c r="H12427">
        <v>3</v>
      </c>
      <c r="I12427">
        <v>5</v>
      </c>
      <c r="J12427">
        <v>3</v>
      </c>
      <c r="K12427">
        <v>41003078</v>
      </c>
    </row>
    <row r="12428" spans="1:11" x14ac:dyDescent="0.15">
      <c r="A12428">
        <v>3957221</v>
      </c>
      <c r="B12428">
        <v>1</v>
      </c>
      <c r="C12428">
        <v>4</v>
      </c>
      <c r="D12428">
        <v>1</v>
      </c>
      <c r="E12428">
        <v>1062</v>
      </c>
      <c r="F12428">
        <v>4</v>
      </c>
      <c r="G12428">
        <v>47</v>
      </c>
      <c r="H12428">
        <v>6</v>
      </c>
      <c r="I12428">
        <v>4</v>
      </c>
      <c r="J12428">
        <v>0</v>
      </c>
      <c r="K12428">
        <v>41003078</v>
      </c>
    </row>
    <row r="12429" spans="1:11" x14ac:dyDescent="0.15">
      <c r="A12429">
        <v>3957221</v>
      </c>
      <c r="B12429">
        <v>1</v>
      </c>
      <c r="C12429">
        <v>5</v>
      </c>
      <c r="D12429">
        <v>1</v>
      </c>
      <c r="E12429">
        <v>1055</v>
      </c>
      <c r="F12429">
        <v>4</v>
      </c>
      <c r="G12429">
        <v>46</v>
      </c>
      <c r="H12429">
        <v>3</v>
      </c>
      <c r="I12429">
        <v>2</v>
      </c>
      <c r="J12429">
        <v>0</v>
      </c>
      <c r="K12429">
        <v>41003078</v>
      </c>
    </row>
    <row r="12430" spans="1:11" x14ac:dyDescent="0.15">
      <c r="A12430">
        <v>3957225</v>
      </c>
      <c r="B12430">
        <v>1</v>
      </c>
      <c r="C12430">
        <v>1</v>
      </c>
      <c r="D12430">
        <v>1</v>
      </c>
      <c r="E12430">
        <v>1005</v>
      </c>
      <c r="F12430">
        <v>4</v>
      </c>
      <c r="G12430">
        <v>60</v>
      </c>
      <c r="H12430">
        <v>7</v>
      </c>
      <c r="I12430">
        <v>7</v>
      </c>
      <c r="J12430">
        <v>8</v>
      </c>
      <c r="K12430">
        <v>41003078</v>
      </c>
    </row>
    <row r="12431" spans="1:11" x14ac:dyDescent="0.15">
      <c r="A12431">
        <v>3957225</v>
      </c>
      <c r="B12431">
        <v>1</v>
      </c>
      <c r="C12431">
        <v>2</v>
      </c>
      <c r="D12431">
        <v>1</v>
      </c>
      <c r="E12431">
        <v>1054</v>
      </c>
      <c r="F12431">
        <v>4</v>
      </c>
      <c r="G12431">
        <v>60</v>
      </c>
      <c r="H12431">
        <v>4</v>
      </c>
      <c r="I12431">
        <v>4</v>
      </c>
      <c r="J12431">
        <v>6</v>
      </c>
      <c r="K12431">
        <v>41003078</v>
      </c>
    </row>
    <row r="12432" spans="1:11" x14ac:dyDescent="0.15">
      <c r="A12432">
        <v>3957225</v>
      </c>
      <c r="B12432">
        <v>1</v>
      </c>
      <c r="C12432">
        <v>3</v>
      </c>
      <c r="D12432">
        <v>1</v>
      </c>
      <c r="E12432">
        <v>1002</v>
      </c>
      <c r="F12432">
        <v>4</v>
      </c>
      <c r="G12432">
        <v>60</v>
      </c>
      <c r="H12432">
        <v>6</v>
      </c>
      <c r="I12432">
        <v>6</v>
      </c>
      <c r="J12432">
        <v>0</v>
      </c>
      <c r="K12432">
        <v>41003078</v>
      </c>
    </row>
    <row r="12433" spans="1:11" x14ac:dyDescent="0.15">
      <c r="A12433">
        <v>3957225</v>
      </c>
      <c r="B12433">
        <v>1</v>
      </c>
      <c r="C12433">
        <v>4</v>
      </c>
      <c r="D12433">
        <v>1</v>
      </c>
      <c r="E12433">
        <v>1019</v>
      </c>
      <c r="F12433">
        <v>4</v>
      </c>
      <c r="G12433">
        <v>58</v>
      </c>
      <c r="H12433">
        <v>3</v>
      </c>
      <c r="I12433">
        <v>6</v>
      </c>
      <c r="J12433">
        <v>6</v>
      </c>
      <c r="K12433">
        <v>41003078</v>
      </c>
    </row>
    <row r="12434" spans="1:11" x14ac:dyDescent="0.15">
      <c r="A12434">
        <v>3957225</v>
      </c>
      <c r="B12434">
        <v>1</v>
      </c>
      <c r="C12434">
        <v>5</v>
      </c>
      <c r="D12434">
        <v>1</v>
      </c>
      <c r="E12434">
        <v>1009</v>
      </c>
      <c r="F12434">
        <v>4</v>
      </c>
      <c r="G12434">
        <v>60</v>
      </c>
      <c r="H12434">
        <v>3</v>
      </c>
      <c r="I12434">
        <v>6</v>
      </c>
      <c r="J12434">
        <v>5</v>
      </c>
      <c r="K12434">
        <v>41003078</v>
      </c>
    </row>
    <row r="12435" spans="1:11" x14ac:dyDescent="0.15">
      <c r="A12435">
        <v>3957614</v>
      </c>
      <c r="B12435">
        <v>1</v>
      </c>
      <c r="C12435">
        <v>1</v>
      </c>
      <c r="D12435">
        <v>1</v>
      </c>
      <c r="E12435">
        <v>1055</v>
      </c>
      <c r="F12435">
        <v>4</v>
      </c>
      <c r="G12435">
        <v>62</v>
      </c>
      <c r="H12435">
        <v>6</v>
      </c>
      <c r="I12435">
        <v>5</v>
      </c>
      <c r="J12435">
        <v>2</v>
      </c>
      <c r="K12435">
        <v>41003078</v>
      </c>
    </row>
    <row r="12436" spans="1:11" x14ac:dyDescent="0.15">
      <c r="A12436">
        <v>3957614</v>
      </c>
      <c r="B12436">
        <v>1</v>
      </c>
      <c r="C12436">
        <v>2</v>
      </c>
      <c r="D12436">
        <v>1</v>
      </c>
      <c r="E12436">
        <v>1032</v>
      </c>
      <c r="F12436">
        <v>4</v>
      </c>
      <c r="G12436">
        <v>62</v>
      </c>
      <c r="H12436">
        <v>6</v>
      </c>
      <c r="I12436">
        <v>5</v>
      </c>
      <c r="J12436">
        <v>8</v>
      </c>
      <c r="K12436">
        <v>41003078</v>
      </c>
    </row>
    <row r="12437" spans="1:11" x14ac:dyDescent="0.15">
      <c r="A12437">
        <v>3957614</v>
      </c>
      <c r="B12437">
        <v>1</v>
      </c>
      <c r="C12437">
        <v>3</v>
      </c>
      <c r="D12437">
        <v>1</v>
      </c>
      <c r="E12437">
        <v>1063</v>
      </c>
      <c r="F12437">
        <v>4</v>
      </c>
      <c r="G12437">
        <v>62</v>
      </c>
      <c r="H12437">
        <v>6</v>
      </c>
      <c r="I12437">
        <v>5</v>
      </c>
      <c r="J12437">
        <v>5</v>
      </c>
      <c r="K12437">
        <v>41003078</v>
      </c>
    </row>
    <row r="12438" spans="1:11" x14ac:dyDescent="0.15">
      <c r="A12438">
        <v>3957614</v>
      </c>
      <c r="B12438">
        <v>1</v>
      </c>
      <c r="C12438">
        <v>4</v>
      </c>
      <c r="D12438">
        <v>1</v>
      </c>
      <c r="E12438">
        <v>1047</v>
      </c>
      <c r="F12438">
        <v>4</v>
      </c>
      <c r="G12438">
        <v>62</v>
      </c>
      <c r="H12438">
        <v>6</v>
      </c>
      <c r="I12438">
        <v>5</v>
      </c>
      <c r="J12438">
        <v>0</v>
      </c>
      <c r="K12438">
        <v>41003078</v>
      </c>
    </row>
    <row r="12439" spans="1:11" x14ac:dyDescent="0.15">
      <c r="A12439">
        <v>3957614</v>
      </c>
      <c r="B12439">
        <v>1</v>
      </c>
      <c r="C12439">
        <v>5</v>
      </c>
      <c r="D12439">
        <v>1</v>
      </c>
      <c r="E12439">
        <v>5023</v>
      </c>
      <c r="F12439">
        <v>5</v>
      </c>
      <c r="G12439">
        <v>62</v>
      </c>
      <c r="H12439">
        <v>9</v>
      </c>
      <c r="I12439">
        <v>6</v>
      </c>
      <c r="J12439">
        <v>9</v>
      </c>
      <c r="K12439">
        <v>41003078</v>
      </c>
    </row>
    <row r="12440" spans="1:11" x14ac:dyDescent="0.15">
      <c r="A12440">
        <v>3957655</v>
      </c>
      <c r="B12440">
        <v>1</v>
      </c>
      <c r="C12440">
        <v>1</v>
      </c>
      <c r="D12440">
        <v>1</v>
      </c>
      <c r="E12440">
        <v>5021</v>
      </c>
      <c r="F12440">
        <v>5</v>
      </c>
      <c r="G12440">
        <v>61</v>
      </c>
      <c r="H12440">
        <v>10</v>
      </c>
      <c r="I12440">
        <v>6</v>
      </c>
      <c r="J12440">
        <v>8</v>
      </c>
      <c r="K12440">
        <v>41003071</v>
      </c>
    </row>
    <row r="12441" spans="1:11" x14ac:dyDescent="0.15">
      <c r="A12441">
        <v>3957655</v>
      </c>
      <c r="B12441">
        <v>1</v>
      </c>
      <c r="C12441">
        <v>2</v>
      </c>
      <c r="D12441">
        <v>1</v>
      </c>
      <c r="E12441">
        <v>2048</v>
      </c>
      <c r="F12441">
        <v>3</v>
      </c>
      <c r="G12441">
        <v>46</v>
      </c>
      <c r="H12441">
        <v>10</v>
      </c>
      <c r="I12441">
        <v>5</v>
      </c>
      <c r="J12441">
        <v>0</v>
      </c>
      <c r="K12441">
        <v>41003071</v>
      </c>
    </row>
    <row r="12442" spans="1:11" x14ac:dyDescent="0.15">
      <c r="A12442">
        <v>3957655</v>
      </c>
      <c r="B12442">
        <v>1</v>
      </c>
      <c r="C12442">
        <v>3</v>
      </c>
      <c r="D12442">
        <v>1</v>
      </c>
      <c r="E12442">
        <v>1062</v>
      </c>
      <c r="F12442">
        <v>4</v>
      </c>
      <c r="G12442">
        <v>57</v>
      </c>
      <c r="H12442">
        <v>3</v>
      </c>
      <c r="I12442">
        <v>5</v>
      </c>
      <c r="J12442">
        <v>6</v>
      </c>
      <c r="K12442">
        <v>41003071</v>
      </c>
    </row>
    <row r="12443" spans="1:11" x14ac:dyDescent="0.15">
      <c r="A12443">
        <v>3957655</v>
      </c>
      <c r="B12443">
        <v>1</v>
      </c>
      <c r="C12443">
        <v>4</v>
      </c>
      <c r="D12443">
        <v>1</v>
      </c>
      <c r="E12443">
        <v>1019</v>
      </c>
      <c r="F12443">
        <v>4</v>
      </c>
      <c r="G12443">
        <v>53</v>
      </c>
      <c r="H12443">
        <v>4</v>
      </c>
      <c r="I12443">
        <v>5</v>
      </c>
      <c r="J12443">
        <v>2</v>
      </c>
      <c r="K12443">
        <v>41003071</v>
      </c>
    </row>
    <row r="12444" spans="1:11" x14ac:dyDescent="0.15">
      <c r="A12444">
        <v>3957655</v>
      </c>
      <c r="B12444">
        <v>1</v>
      </c>
      <c r="C12444">
        <v>5</v>
      </c>
      <c r="D12444">
        <v>1</v>
      </c>
      <c r="E12444">
        <v>1016</v>
      </c>
      <c r="F12444">
        <v>4</v>
      </c>
      <c r="G12444">
        <v>61</v>
      </c>
      <c r="H12444">
        <v>6</v>
      </c>
      <c r="I12444">
        <v>6</v>
      </c>
      <c r="J12444">
        <v>2</v>
      </c>
      <c r="K12444">
        <v>41003071</v>
      </c>
    </row>
    <row r="12445" spans="1:11" x14ac:dyDescent="0.15">
      <c r="A12445">
        <v>3959223</v>
      </c>
      <c r="B12445">
        <v>1</v>
      </c>
      <c r="C12445">
        <v>1</v>
      </c>
      <c r="D12445">
        <v>1</v>
      </c>
      <c r="E12445">
        <v>1054</v>
      </c>
      <c r="F12445">
        <v>4</v>
      </c>
      <c r="G12445">
        <v>61</v>
      </c>
      <c r="H12445">
        <v>5</v>
      </c>
      <c r="I12445">
        <v>6</v>
      </c>
      <c r="J12445">
        <v>9</v>
      </c>
      <c r="K12445">
        <v>41003078</v>
      </c>
    </row>
    <row r="12446" spans="1:11" x14ac:dyDescent="0.15">
      <c r="A12446">
        <v>3959223</v>
      </c>
      <c r="B12446">
        <v>1</v>
      </c>
      <c r="C12446">
        <v>2</v>
      </c>
      <c r="D12446">
        <v>1</v>
      </c>
      <c r="E12446">
        <v>1001</v>
      </c>
      <c r="F12446">
        <v>4</v>
      </c>
      <c r="G12446">
        <v>62</v>
      </c>
      <c r="H12446">
        <v>7</v>
      </c>
      <c r="I12446">
        <v>7</v>
      </c>
      <c r="J12446">
        <v>1</v>
      </c>
      <c r="K12446">
        <v>41003078</v>
      </c>
    </row>
    <row r="12447" spans="1:11" x14ac:dyDescent="0.15">
      <c r="A12447">
        <v>3959223</v>
      </c>
      <c r="B12447">
        <v>1</v>
      </c>
      <c r="C12447">
        <v>3</v>
      </c>
      <c r="D12447">
        <v>1</v>
      </c>
      <c r="E12447">
        <v>1007</v>
      </c>
      <c r="F12447">
        <v>4</v>
      </c>
      <c r="G12447">
        <v>62</v>
      </c>
      <c r="H12447">
        <v>5</v>
      </c>
      <c r="I12447">
        <v>7</v>
      </c>
      <c r="J12447">
        <v>9</v>
      </c>
      <c r="K12447">
        <v>41003078</v>
      </c>
    </row>
    <row r="12448" spans="1:11" x14ac:dyDescent="0.15">
      <c r="A12448">
        <v>3959223</v>
      </c>
      <c r="B12448">
        <v>1</v>
      </c>
      <c r="C12448">
        <v>4</v>
      </c>
      <c r="D12448">
        <v>1</v>
      </c>
      <c r="E12448">
        <v>1005</v>
      </c>
      <c r="F12448">
        <v>4</v>
      </c>
      <c r="G12448">
        <v>61</v>
      </c>
      <c r="H12448">
        <v>10</v>
      </c>
      <c r="I12448">
        <v>7</v>
      </c>
      <c r="J12448">
        <v>9</v>
      </c>
      <c r="K12448">
        <v>41003078</v>
      </c>
    </row>
    <row r="12449" spans="1:11" x14ac:dyDescent="0.15">
      <c r="A12449">
        <v>3959223</v>
      </c>
      <c r="B12449">
        <v>1</v>
      </c>
      <c r="C12449">
        <v>5</v>
      </c>
      <c r="D12449">
        <v>1</v>
      </c>
      <c r="E12449">
        <v>1032</v>
      </c>
      <c r="F12449">
        <v>4</v>
      </c>
      <c r="G12449">
        <v>62</v>
      </c>
      <c r="H12449">
        <v>4</v>
      </c>
      <c r="I12449">
        <v>7</v>
      </c>
      <c r="J12449">
        <v>9</v>
      </c>
      <c r="K12449">
        <v>41003078</v>
      </c>
    </row>
    <row r="12450" spans="1:11" x14ac:dyDescent="0.15">
      <c r="A12450">
        <v>3959624</v>
      </c>
      <c r="B12450">
        <v>2</v>
      </c>
      <c r="C12450">
        <v>1</v>
      </c>
      <c r="D12450">
        <v>1</v>
      </c>
      <c r="E12450">
        <v>1069</v>
      </c>
      <c r="F12450">
        <v>4</v>
      </c>
      <c r="G12450">
        <v>67</v>
      </c>
      <c r="H12450">
        <v>10</v>
      </c>
      <c r="I12450">
        <v>7</v>
      </c>
      <c r="J12450">
        <v>2</v>
      </c>
      <c r="K12450">
        <v>41003079</v>
      </c>
    </row>
    <row r="12451" spans="1:11" x14ac:dyDescent="0.15">
      <c r="A12451">
        <v>3959624</v>
      </c>
      <c r="B12451">
        <v>2</v>
      </c>
      <c r="C12451">
        <v>2</v>
      </c>
      <c r="D12451">
        <v>1</v>
      </c>
      <c r="E12451">
        <v>1016</v>
      </c>
      <c r="F12451">
        <v>4</v>
      </c>
      <c r="G12451">
        <v>67</v>
      </c>
      <c r="H12451">
        <v>3</v>
      </c>
      <c r="I12451">
        <v>4</v>
      </c>
      <c r="J12451">
        <v>2</v>
      </c>
      <c r="K12451">
        <v>41003079</v>
      </c>
    </row>
    <row r="12452" spans="1:11" x14ac:dyDescent="0.15">
      <c r="A12452">
        <v>3959624</v>
      </c>
      <c r="B12452">
        <v>2</v>
      </c>
      <c r="C12452">
        <v>3</v>
      </c>
      <c r="D12452">
        <v>1</v>
      </c>
      <c r="E12452">
        <v>1070</v>
      </c>
      <c r="F12452">
        <v>4</v>
      </c>
      <c r="G12452">
        <v>64</v>
      </c>
      <c r="H12452">
        <v>3</v>
      </c>
      <c r="I12452">
        <v>3</v>
      </c>
      <c r="J12452">
        <v>9</v>
      </c>
      <c r="K12452">
        <v>41003079</v>
      </c>
    </row>
    <row r="12453" spans="1:11" x14ac:dyDescent="0.15">
      <c r="A12453">
        <v>3959624</v>
      </c>
      <c r="B12453">
        <v>2</v>
      </c>
      <c r="C12453">
        <v>4</v>
      </c>
      <c r="D12453">
        <v>1</v>
      </c>
      <c r="E12453">
        <v>1055</v>
      </c>
      <c r="F12453">
        <v>4</v>
      </c>
      <c r="G12453">
        <v>64</v>
      </c>
      <c r="H12453">
        <v>3</v>
      </c>
      <c r="I12453">
        <v>1</v>
      </c>
      <c r="J12453">
        <v>0</v>
      </c>
      <c r="K12453">
        <v>41003079</v>
      </c>
    </row>
    <row r="12454" spans="1:11" x14ac:dyDescent="0.15">
      <c r="A12454">
        <v>3959624</v>
      </c>
      <c r="B12454">
        <v>2</v>
      </c>
      <c r="C12454">
        <v>5</v>
      </c>
      <c r="D12454">
        <v>1</v>
      </c>
      <c r="E12454">
        <v>5022</v>
      </c>
      <c r="F12454">
        <v>5</v>
      </c>
      <c r="G12454">
        <v>67</v>
      </c>
      <c r="H12454">
        <v>10</v>
      </c>
      <c r="I12454">
        <v>8</v>
      </c>
      <c r="J12454">
        <v>9</v>
      </c>
      <c r="K12454">
        <v>41003079</v>
      </c>
    </row>
    <row r="12455" spans="1:11" x14ac:dyDescent="0.15">
      <c r="A12455">
        <v>3959645</v>
      </c>
      <c r="B12455">
        <v>2</v>
      </c>
      <c r="C12455">
        <v>2</v>
      </c>
      <c r="D12455">
        <v>1</v>
      </c>
      <c r="E12455">
        <v>5024</v>
      </c>
      <c r="F12455">
        <v>5</v>
      </c>
      <c r="G12455">
        <v>67</v>
      </c>
      <c r="H12455">
        <v>10</v>
      </c>
      <c r="I12455">
        <v>7</v>
      </c>
      <c r="J12455">
        <v>9</v>
      </c>
      <c r="K12455">
        <v>41003079</v>
      </c>
    </row>
    <row r="12456" spans="1:11" x14ac:dyDescent="0.15">
      <c r="A12456">
        <v>3959645</v>
      </c>
      <c r="B12456">
        <v>2</v>
      </c>
      <c r="C12456">
        <v>3</v>
      </c>
      <c r="D12456">
        <v>1</v>
      </c>
      <c r="E12456">
        <v>1058</v>
      </c>
      <c r="F12456">
        <v>4</v>
      </c>
      <c r="G12456">
        <v>66</v>
      </c>
      <c r="H12456">
        <v>0</v>
      </c>
      <c r="I12456">
        <v>7</v>
      </c>
      <c r="J12456">
        <v>5</v>
      </c>
      <c r="K12456">
        <v>41003079</v>
      </c>
    </row>
    <row r="12457" spans="1:11" x14ac:dyDescent="0.15">
      <c r="A12457">
        <v>3959645</v>
      </c>
      <c r="B12457">
        <v>2</v>
      </c>
      <c r="C12457">
        <v>4</v>
      </c>
      <c r="D12457">
        <v>1</v>
      </c>
      <c r="E12457">
        <v>5023</v>
      </c>
      <c r="F12457">
        <v>5</v>
      </c>
      <c r="G12457">
        <v>67</v>
      </c>
      <c r="H12457">
        <v>10</v>
      </c>
      <c r="I12457">
        <v>8</v>
      </c>
      <c r="J12457">
        <v>9</v>
      </c>
      <c r="K12457">
        <v>41003079</v>
      </c>
    </row>
    <row r="12458" spans="1:11" x14ac:dyDescent="0.15">
      <c r="A12458">
        <v>3959645</v>
      </c>
      <c r="B12458">
        <v>2</v>
      </c>
      <c r="C12458">
        <v>5</v>
      </c>
      <c r="D12458">
        <v>1</v>
      </c>
      <c r="E12458">
        <v>5027</v>
      </c>
      <c r="F12458">
        <v>5</v>
      </c>
      <c r="G12458">
        <v>67</v>
      </c>
      <c r="H12458">
        <v>10</v>
      </c>
      <c r="I12458">
        <v>8</v>
      </c>
      <c r="J12458">
        <v>3</v>
      </c>
      <c r="K12458">
        <v>41003079</v>
      </c>
    </row>
    <row r="12459" spans="1:11" x14ac:dyDescent="0.15">
      <c r="A12459">
        <v>3959843</v>
      </c>
      <c r="B12459">
        <v>1</v>
      </c>
      <c r="C12459">
        <v>1</v>
      </c>
      <c r="D12459">
        <v>1</v>
      </c>
      <c r="E12459">
        <v>1016</v>
      </c>
      <c r="F12459">
        <v>4</v>
      </c>
      <c r="G12459">
        <v>63</v>
      </c>
      <c r="H12459">
        <v>10</v>
      </c>
      <c r="I12459">
        <v>7</v>
      </c>
      <c r="J12459">
        <v>4</v>
      </c>
      <c r="K12459">
        <v>41003079</v>
      </c>
    </row>
    <row r="12460" spans="1:11" x14ac:dyDescent="0.15">
      <c r="A12460">
        <v>3959843</v>
      </c>
      <c r="B12460">
        <v>1</v>
      </c>
      <c r="C12460">
        <v>2</v>
      </c>
      <c r="D12460">
        <v>1</v>
      </c>
      <c r="E12460">
        <v>5018</v>
      </c>
      <c r="F12460">
        <v>5</v>
      </c>
      <c r="G12460">
        <v>63</v>
      </c>
      <c r="H12460">
        <v>10</v>
      </c>
      <c r="I12460">
        <v>7</v>
      </c>
      <c r="J12460">
        <v>9</v>
      </c>
      <c r="K12460">
        <v>41003079</v>
      </c>
    </row>
    <row r="12461" spans="1:11" x14ac:dyDescent="0.15">
      <c r="A12461">
        <v>3959843</v>
      </c>
      <c r="B12461">
        <v>1</v>
      </c>
      <c r="C12461">
        <v>3</v>
      </c>
      <c r="D12461">
        <v>1</v>
      </c>
      <c r="E12461">
        <v>1063</v>
      </c>
      <c r="F12461">
        <v>4</v>
      </c>
      <c r="G12461">
        <v>63</v>
      </c>
      <c r="H12461">
        <v>6</v>
      </c>
      <c r="I12461">
        <v>7</v>
      </c>
      <c r="J12461">
        <v>9</v>
      </c>
      <c r="K12461">
        <v>41003079</v>
      </c>
    </row>
    <row r="12462" spans="1:11" x14ac:dyDescent="0.15">
      <c r="A12462">
        <v>3959843</v>
      </c>
      <c r="B12462">
        <v>1</v>
      </c>
      <c r="C12462">
        <v>4</v>
      </c>
      <c r="D12462">
        <v>1</v>
      </c>
      <c r="E12462">
        <v>1055</v>
      </c>
      <c r="F12462">
        <v>4</v>
      </c>
      <c r="G12462">
        <v>63</v>
      </c>
      <c r="H12462">
        <v>6</v>
      </c>
      <c r="I12462">
        <v>7</v>
      </c>
      <c r="J12462">
        <v>3</v>
      </c>
      <c r="K12462">
        <v>41003079</v>
      </c>
    </row>
    <row r="12463" spans="1:11" x14ac:dyDescent="0.15">
      <c r="A12463">
        <v>3959843</v>
      </c>
      <c r="B12463">
        <v>1</v>
      </c>
      <c r="C12463">
        <v>5</v>
      </c>
      <c r="D12463">
        <v>1</v>
      </c>
      <c r="E12463">
        <v>1056</v>
      </c>
      <c r="F12463">
        <v>4</v>
      </c>
      <c r="G12463">
        <v>63</v>
      </c>
      <c r="H12463">
        <v>6</v>
      </c>
      <c r="I12463">
        <v>7</v>
      </c>
      <c r="J12463">
        <v>9</v>
      </c>
      <c r="K12463">
        <v>41003079</v>
      </c>
    </row>
    <row r="12464" spans="1:11" x14ac:dyDescent="0.15">
      <c r="A12464">
        <v>3960082</v>
      </c>
      <c r="B12464">
        <v>1</v>
      </c>
      <c r="C12464">
        <v>1</v>
      </c>
      <c r="D12464">
        <v>1</v>
      </c>
      <c r="E12464">
        <v>1011</v>
      </c>
      <c r="F12464">
        <v>4</v>
      </c>
      <c r="G12464">
        <v>26</v>
      </c>
      <c r="H12464">
        <v>0</v>
      </c>
      <c r="I12464">
        <v>1</v>
      </c>
      <c r="J12464">
        <v>0</v>
      </c>
      <c r="K12464">
        <v>41003079</v>
      </c>
    </row>
    <row r="12465" spans="1:11" x14ac:dyDescent="0.15">
      <c r="A12465">
        <v>3960082</v>
      </c>
      <c r="B12465">
        <v>1</v>
      </c>
      <c r="C12465">
        <v>2</v>
      </c>
      <c r="D12465">
        <v>1</v>
      </c>
      <c r="E12465">
        <v>1025</v>
      </c>
      <c r="F12465">
        <v>4</v>
      </c>
      <c r="G12465">
        <v>7</v>
      </c>
      <c r="H12465">
        <v>0</v>
      </c>
      <c r="I12465">
        <v>0</v>
      </c>
      <c r="J12465">
        <v>0</v>
      </c>
      <c r="K12465">
        <v>41003079</v>
      </c>
    </row>
    <row r="12466" spans="1:11" x14ac:dyDescent="0.15">
      <c r="A12466">
        <v>3960082</v>
      </c>
      <c r="B12466">
        <v>1</v>
      </c>
      <c r="C12466">
        <v>3</v>
      </c>
      <c r="D12466">
        <v>1</v>
      </c>
      <c r="E12466">
        <v>1016</v>
      </c>
      <c r="F12466">
        <v>4</v>
      </c>
      <c r="G12466">
        <v>66</v>
      </c>
      <c r="H12466">
        <v>10</v>
      </c>
      <c r="I12466">
        <v>7</v>
      </c>
      <c r="J12466">
        <v>9</v>
      </c>
      <c r="K12466">
        <v>41003079</v>
      </c>
    </row>
    <row r="12467" spans="1:11" x14ac:dyDescent="0.15">
      <c r="A12467">
        <v>3960082</v>
      </c>
      <c r="B12467">
        <v>1</v>
      </c>
      <c r="C12467">
        <v>4</v>
      </c>
      <c r="D12467">
        <v>1</v>
      </c>
      <c r="E12467">
        <v>5021</v>
      </c>
      <c r="F12467">
        <v>5</v>
      </c>
      <c r="G12467">
        <v>66</v>
      </c>
      <c r="H12467">
        <v>10</v>
      </c>
      <c r="I12467">
        <v>7</v>
      </c>
      <c r="J12467">
        <v>9</v>
      </c>
      <c r="K12467">
        <v>41003079</v>
      </c>
    </row>
    <row r="12468" spans="1:11" x14ac:dyDescent="0.15">
      <c r="A12468">
        <v>3960082</v>
      </c>
      <c r="B12468">
        <v>1</v>
      </c>
      <c r="C12468">
        <v>5</v>
      </c>
      <c r="D12468">
        <v>1</v>
      </c>
      <c r="E12468">
        <v>1055</v>
      </c>
      <c r="F12468">
        <v>4</v>
      </c>
      <c r="G12468">
        <v>66</v>
      </c>
      <c r="H12468">
        <v>10</v>
      </c>
      <c r="I12468">
        <v>7</v>
      </c>
      <c r="J12468">
        <v>7</v>
      </c>
      <c r="K12468">
        <v>41003079</v>
      </c>
    </row>
    <row r="12469" spans="1:11" x14ac:dyDescent="0.15">
      <c r="A12469">
        <v>3960999</v>
      </c>
      <c r="B12469">
        <v>1</v>
      </c>
      <c r="C12469">
        <v>1</v>
      </c>
      <c r="D12469">
        <v>1</v>
      </c>
      <c r="E12469">
        <v>5030</v>
      </c>
      <c r="F12469">
        <v>5</v>
      </c>
      <c r="G12469">
        <v>65</v>
      </c>
      <c r="H12469">
        <v>10</v>
      </c>
      <c r="I12469">
        <v>7</v>
      </c>
      <c r="J12469">
        <v>9</v>
      </c>
      <c r="K12469">
        <v>41003079</v>
      </c>
    </row>
    <row r="12470" spans="1:11" x14ac:dyDescent="0.15">
      <c r="A12470">
        <v>3960999</v>
      </c>
      <c r="B12470">
        <v>1</v>
      </c>
      <c r="C12470">
        <v>2</v>
      </c>
      <c r="D12470">
        <v>1</v>
      </c>
      <c r="E12470">
        <v>1072</v>
      </c>
      <c r="F12470">
        <v>4</v>
      </c>
      <c r="G12470">
        <v>63</v>
      </c>
      <c r="H12470">
        <v>4</v>
      </c>
      <c r="I12470">
        <v>4</v>
      </c>
      <c r="J12470">
        <v>0</v>
      </c>
      <c r="K12470">
        <v>41003079</v>
      </c>
    </row>
    <row r="12471" spans="1:11" x14ac:dyDescent="0.15">
      <c r="A12471">
        <v>3960999</v>
      </c>
      <c r="B12471">
        <v>1</v>
      </c>
      <c r="C12471">
        <v>3</v>
      </c>
      <c r="D12471">
        <v>1</v>
      </c>
      <c r="E12471">
        <v>1016</v>
      </c>
      <c r="F12471">
        <v>4</v>
      </c>
      <c r="G12471">
        <v>65</v>
      </c>
      <c r="H12471">
        <v>10</v>
      </c>
      <c r="I12471">
        <v>7</v>
      </c>
      <c r="J12471">
        <v>4</v>
      </c>
      <c r="K12471">
        <v>41003079</v>
      </c>
    </row>
    <row r="12472" spans="1:11" x14ac:dyDescent="0.15">
      <c r="A12472">
        <v>3960999</v>
      </c>
      <c r="B12472">
        <v>1</v>
      </c>
      <c r="C12472">
        <v>4</v>
      </c>
      <c r="D12472">
        <v>1</v>
      </c>
      <c r="E12472">
        <v>1056</v>
      </c>
      <c r="F12472">
        <v>4</v>
      </c>
      <c r="G12472">
        <v>65</v>
      </c>
      <c r="H12472">
        <v>6</v>
      </c>
      <c r="I12472">
        <v>7</v>
      </c>
      <c r="J12472">
        <v>8</v>
      </c>
      <c r="K12472">
        <v>41003079</v>
      </c>
    </row>
    <row r="12473" spans="1:11" x14ac:dyDescent="0.15">
      <c r="A12473">
        <v>3960999</v>
      </c>
      <c r="B12473">
        <v>1</v>
      </c>
      <c r="C12473">
        <v>5</v>
      </c>
      <c r="D12473">
        <v>1</v>
      </c>
      <c r="E12473">
        <v>5035</v>
      </c>
      <c r="F12473">
        <v>5</v>
      </c>
      <c r="G12473">
        <v>65</v>
      </c>
      <c r="H12473">
        <v>6</v>
      </c>
      <c r="I12473">
        <v>6</v>
      </c>
      <c r="J12473">
        <v>9</v>
      </c>
      <c r="K12473">
        <v>41003079</v>
      </c>
    </row>
    <row r="12474" spans="1:11" x14ac:dyDescent="0.15">
      <c r="A12474">
        <v>3961480</v>
      </c>
      <c r="B12474">
        <v>1</v>
      </c>
      <c r="C12474">
        <v>1</v>
      </c>
      <c r="D12474">
        <v>1</v>
      </c>
      <c r="E12474">
        <v>1067</v>
      </c>
      <c r="F12474">
        <v>4</v>
      </c>
      <c r="G12474">
        <v>63</v>
      </c>
      <c r="H12474">
        <v>6</v>
      </c>
      <c r="I12474">
        <v>6</v>
      </c>
      <c r="J12474">
        <v>0</v>
      </c>
      <c r="K12474">
        <v>41003079</v>
      </c>
    </row>
    <row r="12475" spans="1:11" x14ac:dyDescent="0.15">
      <c r="A12475">
        <v>3961480</v>
      </c>
      <c r="B12475">
        <v>1</v>
      </c>
      <c r="C12475">
        <v>2</v>
      </c>
      <c r="D12475">
        <v>1</v>
      </c>
      <c r="E12475">
        <v>1015</v>
      </c>
      <c r="F12475">
        <v>4</v>
      </c>
      <c r="G12475">
        <v>63</v>
      </c>
      <c r="H12475">
        <v>3</v>
      </c>
      <c r="I12475">
        <v>6</v>
      </c>
      <c r="J12475">
        <v>3</v>
      </c>
      <c r="K12475">
        <v>41003079</v>
      </c>
    </row>
    <row r="12476" spans="1:11" x14ac:dyDescent="0.15">
      <c r="A12476">
        <v>3961480</v>
      </c>
      <c r="B12476">
        <v>1</v>
      </c>
      <c r="C12476">
        <v>3</v>
      </c>
      <c r="D12476">
        <v>1</v>
      </c>
      <c r="E12476">
        <v>1055</v>
      </c>
      <c r="F12476">
        <v>4</v>
      </c>
      <c r="G12476">
        <v>63</v>
      </c>
      <c r="H12476">
        <v>3</v>
      </c>
      <c r="I12476">
        <v>5</v>
      </c>
      <c r="J12476">
        <v>0</v>
      </c>
      <c r="K12476">
        <v>41003079</v>
      </c>
    </row>
    <row r="12477" spans="1:11" x14ac:dyDescent="0.15">
      <c r="A12477">
        <v>3961480</v>
      </c>
      <c r="B12477">
        <v>1</v>
      </c>
      <c r="C12477">
        <v>4</v>
      </c>
      <c r="D12477">
        <v>1</v>
      </c>
      <c r="E12477">
        <v>1056</v>
      </c>
      <c r="F12477">
        <v>4</v>
      </c>
      <c r="G12477">
        <v>62</v>
      </c>
      <c r="H12477">
        <v>2</v>
      </c>
      <c r="I12477">
        <v>6</v>
      </c>
      <c r="J12477">
        <v>3</v>
      </c>
      <c r="K12477">
        <v>41003079</v>
      </c>
    </row>
    <row r="12478" spans="1:11" x14ac:dyDescent="0.15">
      <c r="A12478">
        <v>3961480</v>
      </c>
      <c r="B12478">
        <v>1</v>
      </c>
      <c r="C12478">
        <v>5</v>
      </c>
      <c r="D12478">
        <v>1</v>
      </c>
      <c r="E12478">
        <v>1016</v>
      </c>
      <c r="F12478">
        <v>4</v>
      </c>
      <c r="G12478">
        <v>63</v>
      </c>
      <c r="H12478">
        <v>5</v>
      </c>
      <c r="I12478">
        <v>5</v>
      </c>
      <c r="J12478">
        <v>2</v>
      </c>
      <c r="K12478">
        <v>41003079</v>
      </c>
    </row>
    <row r="12479" spans="1:11" x14ac:dyDescent="0.15">
      <c r="A12479">
        <v>3961986</v>
      </c>
      <c r="B12479">
        <v>1</v>
      </c>
      <c r="C12479">
        <v>1</v>
      </c>
      <c r="D12479">
        <v>1</v>
      </c>
      <c r="E12479">
        <v>1032</v>
      </c>
      <c r="F12479">
        <v>4</v>
      </c>
      <c r="G12479">
        <v>63</v>
      </c>
      <c r="H12479">
        <v>5</v>
      </c>
      <c r="I12479">
        <v>7</v>
      </c>
      <c r="J12479">
        <v>9</v>
      </c>
      <c r="K12479">
        <v>41003079</v>
      </c>
    </row>
    <row r="12480" spans="1:11" x14ac:dyDescent="0.15">
      <c r="A12480">
        <v>3961986</v>
      </c>
      <c r="B12480">
        <v>1</v>
      </c>
      <c r="C12480">
        <v>2</v>
      </c>
      <c r="D12480">
        <v>1</v>
      </c>
      <c r="E12480">
        <v>5023</v>
      </c>
      <c r="F12480">
        <v>5</v>
      </c>
      <c r="G12480">
        <v>63</v>
      </c>
      <c r="H12480">
        <v>10</v>
      </c>
      <c r="I12480">
        <v>7</v>
      </c>
      <c r="J12480">
        <v>9</v>
      </c>
      <c r="K12480">
        <v>41003079</v>
      </c>
    </row>
    <row r="12481" spans="1:11" x14ac:dyDescent="0.15">
      <c r="A12481">
        <v>3961986</v>
      </c>
      <c r="B12481">
        <v>1</v>
      </c>
      <c r="C12481">
        <v>3</v>
      </c>
      <c r="D12481">
        <v>1</v>
      </c>
      <c r="E12481">
        <v>1055</v>
      </c>
      <c r="F12481">
        <v>4</v>
      </c>
      <c r="G12481">
        <v>63</v>
      </c>
      <c r="H12481">
        <v>3</v>
      </c>
      <c r="I12481">
        <v>7</v>
      </c>
      <c r="J12481">
        <v>2</v>
      </c>
      <c r="K12481">
        <v>41003079</v>
      </c>
    </row>
    <row r="12482" spans="1:11" x14ac:dyDescent="0.15">
      <c r="A12482">
        <v>3961986</v>
      </c>
      <c r="B12482">
        <v>1</v>
      </c>
      <c r="C12482">
        <v>4</v>
      </c>
      <c r="D12482">
        <v>1</v>
      </c>
      <c r="E12482">
        <v>1047</v>
      </c>
      <c r="F12482">
        <v>4</v>
      </c>
      <c r="G12482">
        <v>63</v>
      </c>
      <c r="H12482">
        <v>6</v>
      </c>
      <c r="I12482">
        <v>7</v>
      </c>
      <c r="J12482">
        <v>1</v>
      </c>
      <c r="K12482">
        <v>41003079</v>
      </c>
    </row>
    <row r="12483" spans="1:11" x14ac:dyDescent="0.15">
      <c r="A12483">
        <v>3961986</v>
      </c>
      <c r="B12483">
        <v>1</v>
      </c>
      <c r="C12483">
        <v>5</v>
      </c>
      <c r="D12483">
        <v>1</v>
      </c>
      <c r="E12483">
        <v>5034</v>
      </c>
      <c r="F12483">
        <v>5</v>
      </c>
      <c r="G12483">
        <v>63</v>
      </c>
      <c r="H12483">
        <v>6</v>
      </c>
      <c r="I12483">
        <v>7</v>
      </c>
      <c r="J12483">
        <v>6</v>
      </c>
      <c r="K12483">
        <v>41003079</v>
      </c>
    </row>
    <row r="12484" spans="1:11" x14ac:dyDescent="0.15">
      <c r="A12484">
        <v>3963083</v>
      </c>
      <c r="B12484">
        <v>1</v>
      </c>
      <c r="C12484">
        <v>1</v>
      </c>
      <c r="D12484">
        <v>1</v>
      </c>
      <c r="E12484">
        <v>1023</v>
      </c>
      <c r="F12484">
        <v>4</v>
      </c>
      <c r="G12484">
        <v>36</v>
      </c>
      <c r="H12484">
        <v>3</v>
      </c>
      <c r="I12484">
        <v>2</v>
      </c>
      <c r="J12484">
        <v>0</v>
      </c>
      <c r="K12484">
        <v>41003014</v>
      </c>
    </row>
    <row r="12485" spans="1:11" x14ac:dyDescent="0.15">
      <c r="A12485">
        <v>3963083</v>
      </c>
      <c r="B12485">
        <v>1</v>
      </c>
      <c r="C12485">
        <v>2</v>
      </c>
      <c r="D12485">
        <v>1</v>
      </c>
      <c r="E12485">
        <v>1032</v>
      </c>
      <c r="F12485">
        <v>4</v>
      </c>
      <c r="G12485">
        <v>36</v>
      </c>
      <c r="H12485">
        <v>1</v>
      </c>
      <c r="I12485">
        <v>1</v>
      </c>
      <c r="J12485">
        <v>0</v>
      </c>
      <c r="K12485">
        <v>41003014</v>
      </c>
    </row>
    <row r="12486" spans="1:11" x14ac:dyDescent="0.15">
      <c r="A12486">
        <v>3963083</v>
      </c>
      <c r="B12486">
        <v>1</v>
      </c>
      <c r="C12486">
        <v>3</v>
      </c>
      <c r="D12486">
        <v>1</v>
      </c>
      <c r="E12486">
        <v>1005</v>
      </c>
      <c r="F12486">
        <v>4</v>
      </c>
      <c r="G12486">
        <v>36</v>
      </c>
      <c r="H12486">
        <v>3</v>
      </c>
      <c r="I12486">
        <v>2</v>
      </c>
      <c r="J12486">
        <v>4</v>
      </c>
      <c r="K12486">
        <v>41003014</v>
      </c>
    </row>
    <row r="12487" spans="1:11" x14ac:dyDescent="0.15">
      <c r="A12487">
        <v>3963083</v>
      </c>
      <c r="B12487">
        <v>1</v>
      </c>
      <c r="C12487">
        <v>4</v>
      </c>
      <c r="D12487">
        <v>1</v>
      </c>
      <c r="E12487">
        <v>1030</v>
      </c>
      <c r="F12487">
        <v>4</v>
      </c>
      <c r="G12487">
        <v>36</v>
      </c>
      <c r="H12487">
        <v>3</v>
      </c>
      <c r="I12487">
        <v>2</v>
      </c>
      <c r="J12487">
        <v>6</v>
      </c>
      <c r="K12487">
        <v>41003014</v>
      </c>
    </row>
    <row r="12488" spans="1:11" x14ac:dyDescent="0.15">
      <c r="A12488">
        <v>3963083</v>
      </c>
      <c r="B12488">
        <v>1</v>
      </c>
      <c r="C12488">
        <v>5</v>
      </c>
      <c r="D12488">
        <v>1</v>
      </c>
      <c r="E12488">
        <v>1047</v>
      </c>
      <c r="F12488">
        <v>4</v>
      </c>
      <c r="G12488">
        <v>36</v>
      </c>
      <c r="H12488">
        <v>6</v>
      </c>
      <c r="I12488">
        <v>2</v>
      </c>
      <c r="J12488">
        <v>1</v>
      </c>
      <c r="K12488">
        <v>41003014</v>
      </c>
    </row>
    <row r="12489" spans="1:11" x14ac:dyDescent="0.15">
      <c r="A12489">
        <v>3963144</v>
      </c>
      <c r="B12489">
        <v>1</v>
      </c>
      <c r="C12489">
        <v>1</v>
      </c>
      <c r="D12489">
        <v>1</v>
      </c>
      <c r="E12489">
        <v>5010</v>
      </c>
      <c r="F12489">
        <v>5</v>
      </c>
      <c r="G12489">
        <v>61</v>
      </c>
      <c r="H12489">
        <v>9</v>
      </c>
      <c r="I12489">
        <v>7</v>
      </c>
      <c r="J12489">
        <v>2</v>
      </c>
      <c r="K12489">
        <v>41003079</v>
      </c>
    </row>
    <row r="12490" spans="1:11" x14ac:dyDescent="0.15">
      <c r="A12490">
        <v>3963144</v>
      </c>
      <c r="B12490">
        <v>1</v>
      </c>
      <c r="C12490">
        <v>2</v>
      </c>
      <c r="D12490">
        <v>1</v>
      </c>
      <c r="E12490">
        <v>5030</v>
      </c>
      <c r="F12490">
        <v>5</v>
      </c>
      <c r="G12490">
        <v>60</v>
      </c>
      <c r="H12490">
        <v>10</v>
      </c>
      <c r="I12490">
        <v>7</v>
      </c>
      <c r="J12490">
        <v>9</v>
      </c>
      <c r="K12490">
        <v>41003079</v>
      </c>
    </row>
    <row r="12491" spans="1:11" x14ac:dyDescent="0.15">
      <c r="A12491">
        <v>3963144</v>
      </c>
      <c r="B12491">
        <v>1</v>
      </c>
      <c r="C12491">
        <v>3</v>
      </c>
      <c r="D12491">
        <v>1</v>
      </c>
      <c r="E12491">
        <v>1062</v>
      </c>
      <c r="F12491">
        <v>4</v>
      </c>
      <c r="G12491">
        <v>60</v>
      </c>
      <c r="H12491">
        <v>6</v>
      </c>
      <c r="I12491">
        <v>4</v>
      </c>
      <c r="J12491">
        <v>9</v>
      </c>
      <c r="K12491">
        <v>41003079</v>
      </c>
    </row>
    <row r="12492" spans="1:11" x14ac:dyDescent="0.15">
      <c r="A12492">
        <v>3963144</v>
      </c>
      <c r="B12492">
        <v>1</v>
      </c>
      <c r="C12492">
        <v>4</v>
      </c>
      <c r="D12492">
        <v>1</v>
      </c>
      <c r="E12492">
        <v>1056</v>
      </c>
      <c r="F12492">
        <v>4</v>
      </c>
      <c r="G12492">
        <v>60</v>
      </c>
      <c r="H12492">
        <v>4</v>
      </c>
      <c r="I12492">
        <v>5</v>
      </c>
      <c r="J12492">
        <v>7</v>
      </c>
      <c r="K12492">
        <v>41003079</v>
      </c>
    </row>
    <row r="12493" spans="1:11" x14ac:dyDescent="0.15">
      <c r="A12493">
        <v>3963144</v>
      </c>
      <c r="B12493">
        <v>1</v>
      </c>
      <c r="C12493">
        <v>5</v>
      </c>
      <c r="D12493">
        <v>1</v>
      </c>
      <c r="E12493">
        <v>1022</v>
      </c>
      <c r="F12493">
        <v>4</v>
      </c>
      <c r="G12493">
        <v>60</v>
      </c>
      <c r="H12493">
        <v>3</v>
      </c>
      <c r="I12493">
        <v>6</v>
      </c>
      <c r="J12493">
        <v>0</v>
      </c>
      <c r="K12493">
        <v>41003079</v>
      </c>
    </row>
    <row r="12494" spans="1:11" x14ac:dyDescent="0.15">
      <c r="A12494">
        <v>3963801</v>
      </c>
      <c r="B12494">
        <v>1</v>
      </c>
      <c r="C12494">
        <v>1</v>
      </c>
      <c r="D12494">
        <v>1</v>
      </c>
      <c r="E12494">
        <v>1011</v>
      </c>
      <c r="F12494">
        <v>4</v>
      </c>
      <c r="G12494">
        <v>64</v>
      </c>
      <c r="H12494">
        <v>10</v>
      </c>
      <c r="I12494">
        <v>7</v>
      </c>
      <c r="J12494">
        <v>5</v>
      </c>
      <c r="K12494">
        <v>41003079</v>
      </c>
    </row>
    <row r="12495" spans="1:11" x14ac:dyDescent="0.15">
      <c r="A12495">
        <v>3963801</v>
      </c>
      <c r="B12495">
        <v>1</v>
      </c>
      <c r="C12495">
        <v>2</v>
      </c>
      <c r="D12495">
        <v>1</v>
      </c>
      <c r="E12495">
        <v>1016</v>
      </c>
      <c r="F12495">
        <v>4</v>
      </c>
      <c r="G12495">
        <v>63</v>
      </c>
      <c r="H12495">
        <v>10</v>
      </c>
      <c r="I12495">
        <v>7</v>
      </c>
      <c r="J12495">
        <v>2</v>
      </c>
      <c r="K12495">
        <v>41003079</v>
      </c>
    </row>
    <row r="12496" spans="1:11" x14ac:dyDescent="0.15">
      <c r="A12496">
        <v>3963801</v>
      </c>
      <c r="B12496">
        <v>1</v>
      </c>
      <c r="C12496">
        <v>3</v>
      </c>
      <c r="D12496">
        <v>1</v>
      </c>
      <c r="E12496">
        <v>5021</v>
      </c>
      <c r="F12496">
        <v>5</v>
      </c>
      <c r="G12496">
        <v>63</v>
      </c>
      <c r="H12496">
        <v>10</v>
      </c>
      <c r="I12496">
        <v>7</v>
      </c>
      <c r="J12496">
        <v>9</v>
      </c>
      <c r="K12496">
        <v>41003079</v>
      </c>
    </row>
    <row r="12497" spans="1:11" x14ac:dyDescent="0.15">
      <c r="A12497">
        <v>3963801</v>
      </c>
      <c r="B12497">
        <v>1</v>
      </c>
      <c r="C12497">
        <v>4</v>
      </c>
      <c r="D12497">
        <v>1</v>
      </c>
      <c r="E12497">
        <v>5021</v>
      </c>
      <c r="F12497">
        <v>5</v>
      </c>
      <c r="G12497">
        <v>63</v>
      </c>
      <c r="H12497">
        <v>10</v>
      </c>
      <c r="I12497">
        <v>7</v>
      </c>
      <c r="J12497">
        <v>9</v>
      </c>
      <c r="K12497">
        <v>41003079</v>
      </c>
    </row>
    <row r="12498" spans="1:11" x14ac:dyDescent="0.15">
      <c r="A12498">
        <v>3963801</v>
      </c>
      <c r="B12498">
        <v>1</v>
      </c>
      <c r="C12498">
        <v>5</v>
      </c>
      <c r="D12498">
        <v>1</v>
      </c>
      <c r="E12498">
        <v>5029</v>
      </c>
      <c r="F12498">
        <v>5</v>
      </c>
      <c r="G12498">
        <v>61</v>
      </c>
      <c r="H12498">
        <v>6</v>
      </c>
      <c r="I12498">
        <v>7</v>
      </c>
      <c r="J12498">
        <v>9</v>
      </c>
      <c r="K12498">
        <v>41003079</v>
      </c>
    </row>
    <row r="12499" spans="1:11" x14ac:dyDescent="0.15">
      <c r="A12499">
        <v>3963830</v>
      </c>
      <c r="B12499">
        <v>2</v>
      </c>
      <c r="C12499">
        <v>1</v>
      </c>
      <c r="D12499">
        <v>1</v>
      </c>
      <c r="E12499">
        <v>5058</v>
      </c>
      <c r="F12499">
        <v>5</v>
      </c>
      <c r="G12499">
        <v>28</v>
      </c>
      <c r="H12499">
        <v>0</v>
      </c>
      <c r="I12499">
        <v>2</v>
      </c>
      <c r="J12499">
        <v>4</v>
      </c>
      <c r="K12499">
        <v>41003079</v>
      </c>
    </row>
    <row r="12500" spans="1:11" x14ac:dyDescent="0.15">
      <c r="A12500">
        <v>3963830</v>
      </c>
      <c r="B12500">
        <v>2</v>
      </c>
      <c r="C12500">
        <v>2</v>
      </c>
      <c r="D12500">
        <v>1</v>
      </c>
      <c r="E12500">
        <v>1016</v>
      </c>
      <c r="F12500">
        <v>4</v>
      </c>
      <c r="G12500">
        <v>67</v>
      </c>
      <c r="H12500">
        <v>3</v>
      </c>
      <c r="I12500">
        <v>6</v>
      </c>
      <c r="J12500">
        <v>2</v>
      </c>
      <c r="K12500">
        <v>41003079</v>
      </c>
    </row>
    <row r="12501" spans="1:11" x14ac:dyDescent="0.15">
      <c r="A12501">
        <v>3963830</v>
      </c>
      <c r="B12501">
        <v>2</v>
      </c>
      <c r="C12501">
        <v>3</v>
      </c>
      <c r="D12501">
        <v>1</v>
      </c>
      <c r="E12501">
        <v>1014</v>
      </c>
      <c r="F12501">
        <v>4</v>
      </c>
      <c r="G12501">
        <v>67</v>
      </c>
      <c r="H12501">
        <v>6</v>
      </c>
      <c r="I12501">
        <v>8</v>
      </c>
      <c r="J12501">
        <v>5</v>
      </c>
      <c r="K12501">
        <v>41003079</v>
      </c>
    </row>
    <row r="12502" spans="1:11" x14ac:dyDescent="0.15">
      <c r="A12502">
        <v>3963830</v>
      </c>
      <c r="B12502">
        <v>2</v>
      </c>
      <c r="C12502">
        <v>4</v>
      </c>
      <c r="D12502">
        <v>1</v>
      </c>
      <c r="E12502">
        <v>1023</v>
      </c>
      <c r="F12502">
        <v>4</v>
      </c>
      <c r="G12502">
        <v>27</v>
      </c>
      <c r="H12502">
        <v>0</v>
      </c>
      <c r="I12502">
        <v>3</v>
      </c>
      <c r="J12502">
        <v>0</v>
      </c>
      <c r="K12502">
        <v>41003079</v>
      </c>
    </row>
    <row r="12503" spans="1:11" x14ac:dyDescent="0.15">
      <c r="A12503">
        <v>3963830</v>
      </c>
      <c r="B12503">
        <v>2</v>
      </c>
      <c r="C12503">
        <v>5</v>
      </c>
      <c r="D12503">
        <v>1</v>
      </c>
      <c r="E12503">
        <v>1008</v>
      </c>
      <c r="F12503">
        <v>4</v>
      </c>
      <c r="G12503">
        <v>67</v>
      </c>
      <c r="H12503">
        <v>10</v>
      </c>
      <c r="I12503">
        <v>8</v>
      </c>
      <c r="J12503">
        <v>5</v>
      </c>
      <c r="K12503">
        <v>41003079</v>
      </c>
    </row>
    <row r="12504" spans="1:11" x14ac:dyDescent="0.15">
      <c r="A12504">
        <v>3964419</v>
      </c>
      <c r="B12504">
        <v>1</v>
      </c>
      <c r="C12504">
        <v>1</v>
      </c>
      <c r="D12504">
        <v>1</v>
      </c>
      <c r="E12504">
        <v>1063</v>
      </c>
      <c r="F12504">
        <v>4</v>
      </c>
      <c r="G12504">
        <v>57</v>
      </c>
      <c r="H12504">
        <v>4</v>
      </c>
      <c r="I12504">
        <v>6</v>
      </c>
      <c r="J12504">
        <v>5</v>
      </c>
      <c r="K12504">
        <v>41003079</v>
      </c>
    </row>
    <row r="12505" spans="1:11" x14ac:dyDescent="0.15">
      <c r="A12505">
        <v>3964419</v>
      </c>
      <c r="B12505">
        <v>1</v>
      </c>
      <c r="C12505">
        <v>2</v>
      </c>
      <c r="D12505">
        <v>1</v>
      </c>
      <c r="E12505">
        <v>1055</v>
      </c>
      <c r="F12505">
        <v>4</v>
      </c>
      <c r="G12505">
        <v>57</v>
      </c>
      <c r="H12505">
        <v>5</v>
      </c>
      <c r="I12505">
        <v>6</v>
      </c>
      <c r="J12505">
        <v>1</v>
      </c>
      <c r="K12505">
        <v>41003079</v>
      </c>
    </row>
    <row r="12506" spans="1:11" x14ac:dyDescent="0.15">
      <c r="A12506">
        <v>3964419</v>
      </c>
      <c r="B12506">
        <v>1</v>
      </c>
      <c r="C12506">
        <v>3</v>
      </c>
      <c r="D12506">
        <v>1</v>
      </c>
      <c r="E12506">
        <v>1016</v>
      </c>
      <c r="F12506">
        <v>4</v>
      </c>
      <c r="G12506">
        <v>57</v>
      </c>
      <c r="H12506">
        <v>6</v>
      </c>
      <c r="I12506">
        <v>7</v>
      </c>
      <c r="J12506">
        <v>1</v>
      </c>
      <c r="K12506">
        <v>41003079</v>
      </c>
    </row>
    <row r="12507" spans="1:11" x14ac:dyDescent="0.15">
      <c r="A12507">
        <v>3964419</v>
      </c>
      <c r="B12507">
        <v>1</v>
      </c>
      <c r="C12507">
        <v>4</v>
      </c>
      <c r="D12507">
        <v>1</v>
      </c>
      <c r="E12507">
        <v>1056</v>
      </c>
      <c r="F12507">
        <v>4</v>
      </c>
      <c r="G12507">
        <v>57</v>
      </c>
      <c r="H12507">
        <v>3</v>
      </c>
      <c r="I12507">
        <v>5</v>
      </c>
      <c r="J12507">
        <v>2</v>
      </c>
      <c r="K12507">
        <v>41003079</v>
      </c>
    </row>
    <row r="12508" spans="1:11" x14ac:dyDescent="0.15">
      <c r="A12508">
        <v>3964419</v>
      </c>
      <c r="B12508">
        <v>1</v>
      </c>
      <c r="C12508">
        <v>5</v>
      </c>
      <c r="D12508">
        <v>1</v>
      </c>
      <c r="E12508">
        <v>1013</v>
      </c>
      <c r="F12508">
        <v>4</v>
      </c>
      <c r="G12508">
        <v>57</v>
      </c>
      <c r="H12508">
        <v>10</v>
      </c>
      <c r="I12508">
        <v>7</v>
      </c>
      <c r="J12508">
        <v>1</v>
      </c>
      <c r="K12508">
        <v>41003079</v>
      </c>
    </row>
    <row r="12509" spans="1:11" x14ac:dyDescent="0.15">
      <c r="A12509">
        <v>3965638</v>
      </c>
      <c r="B12509">
        <v>1</v>
      </c>
      <c r="C12509">
        <v>1</v>
      </c>
      <c r="D12509">
        <v>1</v>
      </c>
      <c r="E12509">
        <v>1016</v>
      </c>
      <c r="F12509">
        <v>4</v>
      </c>
      <c r="G12509">
        <v>60</v>
      </c>
      <c r="H12509">
        <v>7</v>
      </c>
      <c r="I12509">
        <v>5</v>
      </c>
      <c r="J12509">
        <v>3</v>
      </c>
      <c r="K12509">
        <v>41003079</v>
      </c>
    </row>
    <row r="12510" spans="1:11" x14ac:dyDescent="0.15">
      <c r="A12510">
        <v>3965638</v>
      </c>
      <c r="B12510">
        <v>1</v>
      </c>
      <c r="C12510">
        <v>2</v>
      </c>
      <c r="D12510">
        <v>1</v>
      </c>
      <c r="E12510">
        <v>1056</v>
      </c>
      <c r="F12510">
        <v>4</v>
      </c>
      <c r="G12510">
        <v>56</v>
      </c>
      <c r="H12510">
        <v>6</v>
      </c>
      <c r="I12510">
        <v>5</v>
      </c>
      <c r="J12510">
        <v>9</v>
      </c>
      <c r="K12510">
        <v>41003079</v>
      </c>
    </row>
    <row r="12511" spans="1:11" x14ac:dyDescent="0.15">
      <c r="A12511">
        <v>3965638</v>
      </c>
      <c r="B12511">
        <v>1</v>
      </c>
      <c r="C12511">
        <v>3</v>
      </c>
      <c r="D12511">
        <v>1</v>
      </c>
      <c r="E12511">
        <v>1077</v>
      </c>
      <c r="F12511">
        <v>4</v>
      </c>
      <c r="G12511">
        <v>59</v>
      </c>
      <c r="H12511">
        <v>6</v>
      </c>
      <c r="I12511">
        <v>5</v>
      </c>
      <c r="J12511">
        <v>0</v>
      </c>
      <c r="K12511">
        <v>41003079</v>
      </c>
    </row>
    <row r="12512" spans="1:11" x14ac:dyDescent="0.15">
      <c r="A12512">
        <v>3965638</v>
      </c>
      <c r="B12512">
        <v>1</v>
      </c>
      <c r="C12512">
        <v>4</v>
      </c>
      <c r="D12512">
        <v>1</v>
      </c>
      <c r="E12512">
        <v>1041</v>
      </c>
      <c r="F12512">
        <v>4</v>
      </c>
      <c r="G12512">
        <v>56</v>
      </c>
      <c r="H12512">
        <v>9</v>
      </c>
      <c r="I12512">
        <v>5</v>
      </c>
      <c r="J12512">
        <v>9</v>
      </c>
      <c r="K12512">
        <v>41003079</v>
      </c>
    </row>
    <row r="12513" spans="1:11" x14ac:dyDescent="0.15">
      <c r="A12513">
        <v>3965638</v>
      </c>
      <c r="B12513">
        <v>1</v>
      </c>
      <c r="C12513">
        <v>5</v>
      </c>
      <c r="D12513">
        <v>1</v>
      </c>
      <c r="E12513">
        <v>1063</v>
      </c>
      <c r="F12513">
        <v>4</v>
      </c>
      <c r="G12513">
        <v>56</v>
      </c>
      <c r="H12513">
        <v>6</v>
      </c>
      <c r="I12513">
        <v>5</v>
      </c>
      <c r="J12513">
        <v>7</v>
      </c>
      <c r="K12513">
        <v>41003079</v>
      </c>
    </row>
    <row r="12514" spans="1:11" x14ac:dyDescent="0.15">
      <c r="A12514">
        <v>3969608</v>
      </c>
      <c r="B12514">
        <v>3</v>
      </c>
      <c r="C12514">
        <v>1</v>
      </c>
      <c r="D12514">
        <v>1</v>
      </c>
      <c r="E12514">
        <v>5040</v>
      </c>
      <c r="F12514">
        <v>5</v>
      </c>
      <c r="G12514">
        <v>68</v>
      </c>
      <c r="H12514">
        <v>10</v>
      </c>
      <c r="I12514">
        <v>8</v>
      </c>
      <c r="J12514">
        <v>9</v>
      </c>
      <c r="K12514">
        <v>41003079</v>
      </c>
    </row>
    <row r="12515" spans="1:11" x14ac:dyDescent="0.15">
      <c r="A12515">
        <v>3969608</v>
      </c>
      <c r="B12515">
        <v>3</v>
      </c>
      <c r="C12515">
        <v>2</v>
      </c>
      <c r="D12515">
        <v>1</v>
      </c>
      <c r="E12515">
        <v>5011</v>
      </c>
      <c r="F12515">
        <v>5</v>
      </c>
      <c r="G12515">
        <v>68</v>
      </c>
      <c r="H12515">
        <v>10</v>
      </c>
      <c r="I12515">
        <v>8</v>
      </c>
      <c r="J12515">
        <v>9</v>
      </c>
      <c r="K12515">
        <v>41003079</v>
      </c>
    </row>
    <row r="12516" spans="1:11" x14ac:dyDescent="0.15">
      <c r="A12516">
        <v>3969608</v>
      </c>
      <c r="B12516">
        <v>3</v>
      </c>
      <c r="C12516">
        <v>3</v>
      </c>
      <c r="D12516">
        <v>1</v>
      </c>
      <c r="E12516">
        <v>5040</v>
      </c>
      <c r="F12516">
        <v>5</v>
      </c>
      <c r="G12516">
        <v>68</v>
      </c>
      <c r="H12516">
        <v>10</v>
      </c>
      <c r="I12516">
        <v>8</v>
      </c>
      <c r="J12516">
        <v>9</v>
      </c>
      <c r="K12516">
        <v>41003079</v>
      </c>
    </row>
    <row r="12517" spans="1:11" x14ac:dyDescent="0.15">
      <c r="A12517">
        <v>3969608</v>
      </c>
      <c r="B12517">
        <v>3</v>
      </c>
      <c r="C12517">
        <v>4</v>
      </c>
      <c r="D12517">
        <v>1</v>
      </c>
      <c r="E12517">
        <v>5034</v>
      </c>
      <c r="F12517">
        <v>5</v>
      </c>
      <c r="G12517">
        <v>68</v>
      </c>
      <c r="H12517">
        <v>10</v>
      </c>
      <c r="I12517">
        <v>8</v>
      </c>
      <c r="J12517">
        <v>9</v>
      </c>
      <c r="K12517">
        <v>41003079</v>
      </c>
    </row>
    <row r="12518" spans="1:11" x14ac:dyDescent="0.15">
      <c r="A12518">
        <v>3969608</v>
      </c>
      <c r="B12518">
        <v>3</v>
      </c>
      <c r="C12518">
        <v>5</v>
      </c>
      <c r="D12518">
        <v>1</v>
      </c>
      <c r="E12518">
        <v>5001</v>
      </c>
      <c r="F12518">
        <v>5</v>
      </c>
      <c r="G12518">
        <v>68</v>
      </c>
      <c r="H12518">
        <v>10</v>
      </c>
      <c r="I12518">
        <v>8</v>
      </c>
      <c r="J12518">
        <v>9</v>
      </c>
      <c r="K12518">
        <v>41003079</v>
      </c>
    </row>
    <row r="12519" spans="1:11" x14ac:dyDescent="0.15">
      <c r="A12519">
        <v>3974881</v>
      </c>
      <c r="B12519">
        <v>1</v>
      </c>
      <c r="C12519">
        <v>1</v>
      </c>
      <c r="D12519">
        <v>1</v>
      </c>
      <c r="E12519">
        <v>1047</v>
      </c>
      <c r="F12519">
        <v>4</v>
      </c>
      <c r="G12519">
        <v>61</v>
      </c>
      <c r="H12519">
        <v>6</v>
      </c>
      <c r="I12519">
        <v>6</v>
      </c>
      <c r="J12519">
        <v>0</v>
      </c>
      <c r="K12519">
        <v>41003079</v>
      </c>
    </row>
    <row r="12520" spans="1:11" x14ac:dyDescent="0.15">
      <c r="A12520">
        <v>3974881</v>
      </c>
      <c r="B12520">
        <v>1</v>
      </c>
      <c r="C12520">
        <v>2</v>
      </c>
      <c r="D12520">
        <v>1</v>
      </c>
      <c r="E12520">
        <v>1006</v>
      </c>
      <c r="F12520">
        <v>4</v>
      </c>
      <c r="G12520">
        <v>61</v>
      </c>
      <c r="H12520">
        <v>6</v>
      </c>
      <c r="I12520">
        <v>6</v>
      </c>
      <c r="J12520">
        <v>9</v>
      </c>
      <c r="K12520">
        <v>41003079</v>
      </c>
    </row>
    <row r="12521" spans="1:11" x14ac:dyDescent="0.15">
      <c r="A12521">
        <v>3974881</v>
      </c>
      <c r="B12521">
        <v>1</v>
      </c>
      <c r="C12521">
        <v>3</v>
      </c>
      <c r="D12521">
        <v>1</v>
      </c>
      <c r="E12521">
        <v>1032</v>
      </c>
      <c r="F12521">
        <v>4</v>
      </c>
      <c r="G12521">
        <v>61</v>
      </c>
      <c r="H12521">
        <v>9</v>
      </c>
      <c r="I12521">
        <v>7</v>
      </c>
      <c r="J12521">
        <v>9</v>
      </c>
      <c r="K12521">
        <v>41003079</v>
      </c>
    </row>
    <row r="12522" spans="1:11" x14ac:dyDescent="0.15">
      <c r="A12522">
        <v>3974881</v>
      </c>
      <c r="B12522">
        <v>1</v>
      </c>
      <c r="C12522">
        <v>4</v>
      </c>
      <c r="D12522">
        <v>1</v>
      </c>
      <c r="E12522">
        <v>1005</v>
      </c>
      <c r="F12522">
        <v>4</v>
      </c>
      <c r="G12522">
        <v>61</v>
      </c>
      <c r="H12522">
        <v>8</v>
      </c>
      <c r="I12522">
        <v>6</v>
      </c>
      <c r="J12522">
        <v>9</v>
      </c>
      <c r="K12522">
        <v>41003079</v>
      </c>
    </row>
    <row r="12523" spans="1:11" x14ac:dyDescent="0.15">
      <c r="A12523">
        <v>3974881</v>
      </c>
      <c r="B12523">
        <v>1</v>
      </c>
      <c r="C12523">
        <v>5</v>
      </c>
      <c r="D12523">
        <v>1</v>
      </c>
      <c r="E12523">
        <v>1001</v>
      </c>
      <c r="F12523">
        <v>4</v>
      </c>
      <c r="G12523">
        <v>61</v>
      </c>
      <c r="H12523">
        <v>7</v>
      </c>
      <c r="I12523">
        <v>7</v>
      </c>
      <c r="J12523">
        <v>2</v>
      </c>
      <c r="K12523">
        <v>41003079</v>
      </c>
    </row>
    <row r="12524" spans="1:11" x14ac:dyDescent="0.15">
      <c r="A12524">
        <v>3979759</v>
      </c>
      <c r="B12524">
        <v>1</v>
      </c>
      <c r="C12524">
        <v>1</v>
      </c>
      <c r="D12524">
        <v>1</v>
      </c>
      <c r="E12524">
        <v>5024</v>
      </c>
      <c r="F12524">
        <v>5</v>
      </c>
      <c r="G12524">
        <v>63</v>
      </c>
      <c r="H12524">
        <v>9</v>
      </c>
      <c r="I12524">
        <v>6</v>
      </c>
      <c r="J12524">
        <v>7</v>
      </c>
      <c r="K12524">
        <v>41003069</v>
      </c>
    </row>
    <row r="12525" spans="1:11" x14ac:dyDescent="0.15">
      <c r="A12525">
        <v>3979759</v>
      </c>
      <c r="B12525">
        <v>1</v>
      </c>
      <c r="C12525">
        <v>2</v>
      </c>
      <c r="D12525">
        <v>1</v>
      </c>
      <c r="E12525">
        <v>1006</v>
      </c>
      <c r="F12525">
        <v>4</v>
      </c>
      <c r="G12525">
        <v>63</v>
      </c>
      <c r="H12525">
        <v>6</v>
      </c>
      <c r="I12525">
        <v>6</v>
      </c>
      <c r="J12525">
        <v>9</v>
      </c>
      <c r="K12525">
        <v>41003069</v>
      </c>
    </row>
    <row r="12526" spans="1:11" x14ac:dyDescent="0.15">
      <c r="A12526">
        <v>3979759</v>
      </c>
      <c r="B12526">
        <v>1</v>
      </c>
      <c r="C12526">
        <v>3</v>
      </c>
      <c r="D12526">
        <v>1</v>
      </c>
      <c r="E12526">
        <v>1047</v>
      </c>
      <c r="F12526">
        <v>4</v>
      </c>
      <c r="G12526">
        <v>63</v>
      </c>
      <c r="H12526">
        <v>7</v>
      </c>
      <c r="I12526">
        <v>6</v>
      </c>
      <c r="J12526">
        <v>0</v>
      </c>
      <c r="K12526">
        <v>41003069</v>
      </c>
    </row>
    <row r="12527" spans="1:11" x14ac:dyDescent="0.15">
      <c r="A12527">
        <v>3979759</v>
      </c>
      <c r="B12527">
        <v>1</v>
      </c>
      <c r="C12527">
        <v>4</v>
      </c>
      <c r="D12527">
        <v>1</v>
      </c>
      <c r="E12527">
        <v>1003</v>
      </c>
      <c r="F12527">
        <v>4</v>
      </c>
      <c r="G12527">
        <v>63</v>
      </c>
      <c r="H12527">
        <v>6</v>
      </c>
      <c r="I12527">
        <v>6</v>
      </c>
      <c r="J12527">
        <v>0</v>
      </c>
      <c r="K12527">
        <v>41003069</v>
      </c>
    </row>
    <row r="12528" spans="1:11" x14ac:dyDescent="0.15">
      <c r="A12528">
        <v>3979759</v>
      </c>
      <c r="B12528">
        <v>1</v>
      </c>
      <c r="C12528">
        <v>5</v>
      </c>
      <c r="D12528">
        <v>1</v>
      </c>
      <c r="E12528">
        <v>1001</v>
      </c>
      <c r="F12528">
        <v>4</v>
      </c>
      <c r="G12528">
        <v>63</v>
      </c>
      <c r="H12528">
        <v>6</v>
      </c>
      <c r="I12528">
        <v>6</v>
      </c>
      <c r="J12528">
        <v>1</v>
      </c>
      <c r="K12528">
        <v>41003069</v>
      </c>
    </row>
    <row r="12529" spans="1:11" x14ac:dyDescent="0.15">
      <c r="A12529">
        <v>3983334</v>
      </c>
      <c r="B12529">
        <v>3</v>
      </c>
      <c r="C12529">
        <v>1</v>
      </c>
      <c r="D12529">
        <v>1</v>
      </c>
      <c r="E12529">
        <v>5013</v>
      </c>
      <c r="F12529">
        <v>5</v>
      </c>
      <c r="G12529">
        <v>68</v>
      </c>
      <c r="H12529">
        <v>10</v>
      </c>
      <c r="I12529">
        <v>8</v>
      </c>
      <c r="J12529">
        <v>8</v>
      </c>
      <c r="K12529">
        <v>41003079</v>
      </c>
    </row>
    <row r="12530" spans="1:11" x14ac:dyDescent="0.15">
      <c r="A12530">
        <v>3983334</v>
      </c>
      <c r="B12530">
        <v>3</v>
      </c>
      <c r="C12530">
        <v>2</v>
      </c>
      <c r="D12530">
        <v>1</v>
      </c>
      <c r="E12530">
        <v>1056</v>
      </c>
      <c r="F12530">
        <v>4</v>
      </c>
      <c r="G12530">
        <v>68</v>
      </c>
      <c r="H12530">
        <v>10</v>
      </c>
      <c r="I12530">
        <v>8</v>
      </c>
      <c r="J12530">
        <v>9</v>
      </c>
      <c r="K12530">
        <v>41003079</v>
      </c>
    </row>
    <row r="12531" spans="1:11" x14ac:dyDescent="0.15">
      <c r="A12531">
        <v>3983334</v>
      </c>
      <c r="B12531">
        <v>3</v>
      </c>
      <c r="C12531">
        <v>3</v>
      </c>
      <c r="D12531">
        <v>1</v>
      </c>
      <c r="E12531">
        <v>1031</v>
      </c>
      <c r="F12531">
        <v>4</v>
      </c>
      <c r="G12531">
        <v>65</v>
      </c>
      <c r="H12531">
        <v>6</v>
      </c>
      <c r="I12531">
        <v>3</v>
      </c>
      <c r="J12531">
        <v>9</v>
      </c>
      <c r="K12531">
        <v>41003079</v>
      </c>
    </row>
    <row r="12532" spans="1:11" x14ac:dyDescent="0.15">
      <c r="A12532">
        <v>3983334</v>
      </c>
      <c r="B12532">
        <v>3</v>
      </c>
      <c r="C12532">
        <v>4</v>
      </c>
      <c r="D12532">
        <v>1</v>
      </c>
      <c r="E12532">
        <v>1012</v>
      </c>
      <c r="F12532">
        <v>4</v>
      </c>
      <c r="G12532">
        <v>31</v>
      </c>
      <c r="H12532">
        <v>0</v>
      </c>
      <c r="I12532">
        <v>2</v>
      </c>
      <c r="J12532">
        <v>6</v>
      </c>
      <c r="K12532">
        <v>41003079</v>
      </c>
    </row>
    <row r="12533" spans="1:11" x14ac:dyDescent="0.15">
      <c r="A12533">
        <v>3983334</v>
      </c>
      <c r="B12533">
        <v>3</v>
      </c>
      <c r="C12533">
        <v>5</v>
      </c>
      <c r="D12533">
        <v>1</v>
      </c>
      <c r="E12533">
        <v>1004</v>
      </c>
      <c r="F12533">
        <v>4</v>
      </c>
      <c r="G12533">
        <v>25</v>
      </c>
      <c r="H12533">
        <v>0</v>
      </c>
      <c r="I12533">
        <v>2</v>
      </c>
      <c r="J12533">
        <v>0</v>
      </c>
      <c r="K12533">
        <v>41003079</v>
      </c>
    </row>
    <row r="12534" spans="1:11" x14ac:dyDescent="0.15">
      <c r="A12534">
        <v>3984963</v>
      </c>
      <c r="B12534">
        <v>1</v>
      </c>
      <c r="C12534">
        <v>1</v>
      </c>
      <c r="D12534">
        <v>1</v>
      </c>
      <c r="E12534">
        <v>5030</v>
      </c>
      <c r="F12534">
        <v>5</v>
      </c>
      <c r="G12534">
        <v>61</v>
      </c>
      <c r="H12534">
        <v>6</v>
      </c>
      <c r="I12534">
        <v>7</v>
      </c>
      <c r="J12534">
        <v>9</v>
      </c>
      <c r="K12534">
        <v>41003079</v>
      </c>
    </row>
    <row r="12535" spans="1:11" x14ac:dyDescent="0.15">
      <c r="A12535">
        <v>3984963</v>
      </c>
      <c r="B12535">
        <v>1</v>
      </c>
      <c r="C12535">
        <v>2</v>
      </c>
      <c r="D12535">
        <v>1</v>
      </c>
      <c r="E12535">
        <v>1062</v>
      </c>
      <c r="F12535">
        <v>4</v>
      </c>
      <c r="G12535">
        <v>60</v>
      </c>
      <c r="H12535">
        <v>6</v>
      </c>
      <c r="I12535">
        <v>6</v>
      </c>
      <c r="J12535">
        <v>7</v>
      </c>
      <c r="K12535">
        <v>41003079</v>
      </c>
    </row>
    <row r="12536" spans="1:11" x14ac:dyDescent="0.15">
      <c r="A12536">
        <v>3984963</v>
      </c>
      <c r="B12536">
        <v>1</v>
      </c>
      <c r="C12536">
        <v>3</v>
      </c>
      <c r="D12536">
        <v>1</v>
      </c>
      <c r="E12536">
        <v>1056</v>
      </c>
      <c r="F12536">
        <v>4</v>
      </c>
      <c r="G12536">
        <v>61</v>
      </c>
      <c r="H12536">
        <v>6</v>
      </c>
      <c r="I12536">
        <v>5</v>
      </c>
      <c r="J12536">
        <v>9</v>
      </c>
      <c r="K12536">
        <v>41003079</v>
      </c>
    </row>
    <row r="12537" spans="1:11" x14ac:dyDescent="0.15">
      <c r="A12537">
        <v>3984963</v>
      </c>
      <c r="B12537">
        <v>1</v>
      </c>
      <c r="C12537">
        <v>4</v>
      </c>
      <c r="D12537">
        <v>1</v>
      </c>
      <c r="E12537">
        <v>1016</v>
      </c>
      <c r="F12537">
        <v>4</v>
      </c>
      <c r="G12537">
        <v>61</v>
      </c>
      <c r="H12537">
        <v>9</v>
      </c>
      <c r="I12537">
        <v>7</v>
      </c>
      <c r="J12537">
        <v>2</v>
      </c>
      <c r="K12537">
        <v>41003079</v>
      </c>
    </row>
    <row r="12538" spans="1:11" x14ac:dyDescent="0.15">
      <c r="A12538">
        <v>3984963</v>
      </c>
      <c r="B12538">
        <v>1</v>
      </c>
      <c r="C12538">
        <v>5</v>
      </c>
      <c r="D12538">
        <v>1</v>
      </c>
      <c r="E12538">
        <v>5021</v>
      </c>
      <c r="F12538">
        <v>5</v>
      </c>
      <c r="G12538">
        <v>61</v>
      </c>
      <c r="H12538">
        <v>7</v>
      </c>
      <c r="I12538">
        <v>7</v>
      </c>
      <c r="J12538">
        <v>9</v>
      </c>
      <c r="K12538">
        <v>41003079</v>
      </c>
    </row>
    <row r="12539" spans="1:11" x14ac:dyDescent="0.15">
      <c r="A12539">
        <v>3995256</v>
      </c>
      <c r="B12539">
        <v>1</v>
      </c>
      <c r="C12539">
        <v>1</v>
      </c>
      <c r="D12539">
        <v>1</v>
      </c>
      <c r="E12539">
        <v>1063</v>
      </c>
      <c r="F12539">
        <v>4</v>
      </c>
      <c r="G12539">
        <v>65</v>
      </c>
      <c r="H12539">
        <v>6</v>
      </c>
      <c r="I12539">
        <v>7</v>
      </c>
      <c r="J12539">
        <v>9</v>
      </c>
      <c r="K12539">
        <v>41003079</v>
      </c>
    </row>
    <row r="12540" spans="1:11" x14ac:dyDescent="0.15">
      <c r="A12540">
        <v>3995256</v>
      </c>
      <c r="B12540">
        <v>1</v>
      </c>
      <c r="C12540">
        <v>2</v>
      </c>
      <c r="D12540">
        <v>1</v>
      </c>
      <c r="E12540">
        <v>5035</v>
      </c>
      <c r="F12540">
        <v>5</v>
      </c>
      <c r="G12540">
        <v>65</v>
      </c>
      <c r="H12540">
        <v>7</v>
      </c>
      <c r="I12540">
        <v>7</v>
      </c>
      <c r="J12540">
        <v>9</v>
      </c>
      <c r="K12540">
        <v>41003079</v>
      </c>
    </row>
    <row r="12541" spans="1:11" x14ac:dyDescent="0.15">
      <c r="A12541">
        <v>3995256</v>
      </c>
      <c r="B12541">
        <v>1</v>
      </c>
      <c r="C12541">
        <v>3</v>
      </c>
      <c r="D12541">
        <v>1</v>
      </c>
      <c r="E12541">
        <v>5028</v>
      </c>
      <c r="F12541">
        <v>5</v>
      </c>
      <c r="G12541">
        <v>65</v>
      </c>
      <c r="H12541">
        <v>6</v>
      </c>
      <c r="I12541">
        <v>7</v>
      </c>
      <c r="J12541">
        <v>9</v>
      </c>
      <c r="K12541">
        <v>41003079</v>
      </c>
    </row>
    <row r="12542" spans="1:11" x14ac:dyDescent="0.15">
      <c r="A12542">
        <v>3995256</v>
      </c>
      <c r="B12542">
        <v>1</v>
      </c>
      <c r="C12542">
        <v>4</v>
      </c>
      <c r="D12542">
        <v>1</v>
      </c>
      <c r="E12542">
        <v>1055</v>
      </c>
      <c r="F12542">
        <v>4</v>
      </c>
      <c r="G12542">
        <v>65</v>
      </c>
      <c r="H12542">
        <v>5</v>
      </c>
      <c r="I12542">
        <v>7</v>
      </c>
      <c r="J12542">
        <v>4</v>
      </c>
      <c r="K12542">
        <v>41003079</v>
      </c>
    </row>
    <row r="12543" spans="1:11" x14ac:dyDescent="0.15">
      <c r="A12543">
        <v>3995256</v>
      </c>
      <c r="B12543">
        <v>1</v>
      </c>
      <c r="C12543">
        <v>5</v>
      </c>
      <c r="D12543">
        <v>1</v>
      </c>
      <c r="E12543">
        <v>5023</v>
      </c>
      <c r="F12543">
        <v>5</v>
      </c>
      <c r="G12543">
        <v>65</v>
      </c>
      <c r="H12543">
        <v>10</v>
      </c>
      <c r="I12543">
        <v>7</v>
      </c>
      <c r="J12543">
        <v>9</v>
      </c>
      <c r="K12543">
        <v>41003079</v>
      </c>
    </row>
    <row r="12544" spans="1:11" x14ac:dyDescent="0.15">
      <c r="A12544">
        <v>4000045</v>
      </c>
      <c r="B12544">
        <v>1</v>
      </c>
      <c r="C12544">
        <v>1</v>
      </c>
      <c r="D12544">
        <v>1</v>
      </c>
      <c r="E12544">
        <v>5035</v>
      </c>
      <c r="F12544">
        <v>5</v>
      </c>
      <c r="G12544">
        <v>61</v>
      </c>
      <c r="H12544">
        <v>6</v>
      </c>
      <c r="I12544">
        <v>6</v>
      </c>
      <c r="J12544">
        <v>6</v>
      </c>
      <c r="K12544">
        <v>41003079</v>
      </c>
    </row>
    <row r="12545" spans="1:11" x14ac:dyDescent="0.15">
      <c r="A12545">
        <v>4000045</v>
      </c>
      <c r="B12545">
        <v>1</v>
      </c>
      <c r="C12545">
        <v>2</v>
      </c>
      <c r="D12545">
        <v>1</v>
      </c>
      <c r="E12545">
        <v>1016</v>
      </c>
      <c r="F12545">
        <v>4</v>
      </c>
      <c r="G12545">
        <v>61</v>
      </c>
      <c r="H12545">
        <v>6</v>
      </c>
      <c r="I12545">
        <v>6</v>
      </c>
      <c r="J12545">
        <v>1</v>
      </c>
      <c r="K12545">
        <v>41003079</v>
      </c>
    </row>
    <row r="12546" spans="1:11" x14ac:dyDescent="0.15">
      <c r="A12546">
        <v>4000045</v>
      </c>
      <c r="B12546">
        <v>1</v>
      </c>
      <c r="C12546">
        <v>3</v>
      </c>
      <c r="D12546">
        <v>1</v>
      </c>
      <c r="E12546">
        <v>1056</v>
      </c>
      <c r="F12546">
        <v>4</v>
      </c>
      <c r="G12546">
        <v>56</v>
      </c>
      <c r="H12546">
        <v>3</v>
      </c>
      <c r="I12546">
        <v>4</v>
      </c>
      <c r="J12546">
        <v>3</v>
      </c>
      <c r="K12546">
        <v>41003079</v>
      </c>
    </row>
    <row r="12547" spans="1:11" x14ac:dyDescent="0.15">
      <c r="A12547">
        <v>4000045</v>
      </c>
      <c r="B12547">
        <v>1</v>
      </c>
      <c r="C12547">
        <v>4</v>
      </c>
      <c r="D12547">
        <v>1</v>
      </c>
      <c r="E12547">
        <v>2004</v>
      </c>
      <c r="F12547">
        <v>4</v>
      </c>
      <c r="G12547">
        <v>51</v>
      </c>
      <c r="H12547">
        <v>3</v>
      </c>
      <c r="I12547">
        <v>3</v>
      </c>
      <c r="J12547">
        <v>0</v>
      </c>
      <c r="K12547">
        <v>41003079</v>
      </c>
    </row>
    <row r="12548" spans="1:11" x14ac:dyDescent="0.15">
      <c r="A12548">
        <v>4000045</v>
      </c>
      <c r="B12548">
        <v>1</v>
      </c>
      <c r="C12548">
        <v>5</v>
      </c>
      <c r="D12548">
        <v>1</v>
      </c>
      <c r="E12548">
        <v>1043</v>
      </c>
      <c r="F12548">
        <v>4</v>
      </c>
      <c r="G12548">
        <v>57</v>
      </c>
      <c r="H12548">
        <v>6</v>
      </c>
      <c r="I12548">
        <v>6</v>
      </c>
      <c r="J12548">
        <v>2</v>
      </c>
      <c r="K12548">
        <v>41003079</v>
      </c>
    </row>
    <row r="12549" spans="1:11" x14ac:dyDescent="0.15">
      <c r="A12549">
        <v>4004457</v>
      </c>
      <c r="B12549">
        <v>1</v>
      </c>
      <c r="C12549">
        <v>1</v>
      </c>
      <c r="D12549">
        <v>1</v>
      </c>
      <c r="E12549">
        <v>1045</v>
      </c>
      <c r="F12549">
        <v>4</v>
      </c>
      <c r="G12549">
        <v>64</v>
      </c>
      <c r="H12549">
        <v>10</v>
      </c>
      <c r="I12549">
        <v>7</v>
      </c>
      <c r="J12549">
        <v>7</v>
      </c>
      <c r="K12549">
        <v>41003079</v>
      </c>
    </row>
    <row r="12550" spans="1:11" x14ac:dyDescent="0.15">
      <c r="A12550">
        <v>4004457</v>
      </c>
      <c r="B12550">
        <v>1</v>
      </c>
      <c r="C12550">
        <v>2</v>
      </c>
      <c r="D12550">
        <v>1</v>
      </c>
      <c r="E12550">
        <v>1063</v>
      </c>
      <c r="F12550">
        <v>4</v>
      </c>
      <c r="G12550">
        <v>64</v>
      </c>
      <c r="H12550">
        <v>6</v>
      </c>
      <c r="I12550">
        <v>7</v>
      </c>
      <c r="J12550">
        <v>9</v>
      </c>
      <c r="K12550">
        <v>41003079</v>
      </c>
    </row>
    <row r="12551" spans="1:11" x14ac:dyDescent="0.15">
      <c r="A12551">
        <v>4004457</v>
      </c>
      <c r="B12551">
        <v>1</v>
      </c>
      <c r="C12551">
        <v>3</v>
      </c>
      <c r="D12551">
        <v>1</v>
      </c>
      <c r="E12551">
        <v>1055</v>
      </c>
      <c r="F12551">
        <v>4</v>
      </c>
      <c r="G12551">
        <v>64</v>
      </c>
      <c r="H12551">
        <v>6</v>
      </c>
      <c r="I12551">
        <v>6</v>
      </c>
      <c r="J12551">
        <v>2</v>
      </c>
      <c r="K12551">
        <v>41003079</v>
      </c>
    </row>
    <row r="12552" spans="1:11" x14ac:dyDescent="0.15">
      <c r="A12552">
        <v>4004457</v>
      </c>
      <c r="B12552">
        <v>1</v>
      </c>
      <c r="C12552">
        <v>4</v>
      </c>
      <c r="D12552">
        <v>1</v>
      </c>
      <c r="E12552">
        <v>5018</v>
      </c>
      <c r="F12552">
        <v>5</v>
      </c>
      <c r="G12552">
        <v>64</v>
      </c>
      <c r="H12552">
        <v>10</v>
      </c>
      <c r="I12552">
        <v>7</v>
      </c>
      <c r="J12552">
        <v>9</v>
      </c>
      <c r="K12552">
        <v>41003079</v>
      </c>
    </row>
    <row r="12553" spans="1:11" x14ac:dyDescent="0.15">
      <c r="A12553">
        <v>4004457</v>
      </c>
      <c r="B12553">
        <v>1</v>
      </c>
      <c r="C12553">
        <v>5</v>
      </c>
      <c r="D12553">
        <v>1</v>
      </c>
      <c r="E12553">
        <v>1062</v>
      </c>
      <c r="F12553">
        <v>4</v>
      </c>
      <c r="G12553">
        <v>64</v>
      </c>
      <c r="H12553">
        <v>6</v>
      </c>
      <c r="I12553">
        <v>6</v>
      </c>
      <c r="J12553">
        <v>7</v>
      </c>
      <c r="K12553">
        <v>41003079</v>
      </c>
    </row>
    <row r="12554" spans="1:11" x14ac:dyDescent="0.15">
      <c r="A12554">
        <v>4013182</v>
      </c>
      <c r="B12554">
        <v>1</v>
      </c>
      <c r="C12554">
        <v>1</v>
      </c>
      <c r="D12554">
        <v>1</v>
      </c>
      <c r="E12554">
        <v>1016</v>
      </c>
      <c r="F12554">
        <v>4</v>
      </c>
      <c r="G12554">
        <v>19</v>
      </c>
      <c r="H12554">
        <v>0</v>
      </c>
      <c r="I12554">
        <v>2</v>
      </c>
      <c r="J12554">
        <v>0</v>
      </c>
      <c r="K12554">
        <v>41003079</v>
      </c>
    </row>
    <row r="12555" spans="1:11" x14ac:dyDescent="0.15">
      <c r="A12555">
        <v>4013182</v>
      </c>
      <c r="B12555">
        <v>1</v>
      </c>
      <c r="C12555">
        <v>2</v>
      </c>
      <c r="D12555">
        <v>1</v>
      </c>
      <c r="E12555">
        <v>2048</v>
      </c>
      <c r="F12555">
        <v>3</v>
      </c>
      <c r="G12555">
        <v>19</v>
      </c>
      <c r="H12555">
        <v>2</v>
      </c>
      <c r="I12555">
        <v>1</v>
      </c>
      <c r="J12555">
        <v>0</v>
      </c>
      <c r="K12555">
        <v>41003079</v>
      </c>
    </row>
    <row r="12556" spans="1:11" x14ac:dyDescent="0.15">
      <c r="A12556">
        <v>4013182</v>
      </c>
      <c r="B12556">
        <v>1</v>
      </c>
      <c r="C12556">
        <v>3</v>
      </c>
      <c r="D12556">
        <v>1</v>
      </c>
      <c r="E12556">
        <v>1034</v>
      </c>
      <c r="F12556">
        <v>4</v>
      </c>
      <c r="G12556">
        <v>19</v>
      </c>
      <c r="H12556">
        <v>2</v>
      </c>
      <c r="I12556">
        <v>1</v>
      </c>
      <c r="J12556">
        <v>0</v>
      </c>
      <c r="K12556">
        <v>41003079</v>
      </c>
    </row>
    <row r="12557" spans="1:11" x14ac:dyDescent="0.15">
      <c r="A12557">
        <v>4013182</v>
      </c>
      <c r="B12557">
        <v>1</v>
      </c>
      <c r="C12557">
        <v>4</v>
      </c>
      <c r="D12557">
        <v>1</v>
      </c>
      <c r="E12557">
        <v>1019</v>
      </c>
      <c r="F12557">
        <v>4</v>
      </c>
      <c r="G12557">
        <v>19</v>
      </c>
      <c r="H12557">
        <v>1</v>
      </c>
      <c r="I12557">
        <v>1</v>
      </c>
      <c r="J12557">
        <v>0</v>
      </c>
      <c r="K12557">
        <v>41003079</v>
      </c>
    </row>
    <row r="12558" spans="1:11" x14ac:dyDescent="0.15">
      <c r="A12558">
        <v>4013182</v>
      </c>
      <c r="B12558">
        <v>1</v>
      </c>
      <c r="C12558">
        <v>5</v>
      </c>
      <c r="D12558">
        <v>1</v>
      </c>
      <c r="E12558">
        <v>1058</v>
      </c>
      <c r="F12558">
        <v>4</v>
      </c>
      <c r="G12558">
        <v>19</v>
      </c>
      <c r="H12558">
        <v>0</v>
      </c>
      <c r="I12558">
        <v>2</v>
      </c>
      <c r="J12558">
        <v>0</v>
      </c>
      <c r="K12558">
        <v>41003079</v>
      </c>
    </row>
    <row r="12559" spans="1:11" x14ac:dyDescent="0.15">
      <c r="A12559">
        <v>4013550</v>
      </c>
      <c r="B12559">
        <v>1</v>
      </c>
      <c r="C12559">
        <v>1</v>
      </c>
      <c r="D12559">
        <v>1</v>
      </c>
      <c r="E12559">
        <v>1016</v>
      </c>
      <c r="F12559">
        <v>4</v>
      </c>
      <c r="G12559">
        <v>41</v>
      </c>
      <c r="H12559">
        <v>9</v>
      </c>
      <c r="I12559">
        <v>4</v>
      </c>
      <c r="J12559">
        <v>0</v>
      </c>
      <c r="K12559">
        <v>41003077</v>
      </c>
    </row>
    <row r="12560" spans="1:11" x14ac:dyDescent="0.15">
      <c r="A12560">
        <v>4013550</v>
      </c>
      <c r="B12560">
        <v>1</v>
      </c>
      <c r="C12560">
        <v>2</v>
      </c>
      <c r="D12560">
        <v>1</v>
      </c>
      <c r="E12560">
        <v>1056</v>
      </c>
      <c r="F12560">
        <v>4</v>
      </c>
      <c r="G12560">
        <v>41</v>
      </c>
      <c r="H12560">
        <v>6</v>
      </c>
      <c r="I12560">
        <v>4</v>
      </c>
      <c r="J12560">
        <v>7</v>
      </c>
      <c r="K12560">
        <v>41003077</v>
      </c>
    </row>
    <row r="12561" spans="1:11" x14ac:dyDescent="0.15">
      <c r="A12561">
        <v>4013550</v>
      </c>
      <c r="B12561">
        <v>1</v>
      </c>
      <c r="C12561">
        <v>3</v>
      </c>
      <c r="D12561">
        <v>1</v>
      </c>
      <c r="E12561">
        <v>1019</v>
      </c>
      <c r="F12561">
        <v>4</v>
      </c>
      <c r="G12561">
        <v>40</v>
      </c>
      <c r="H12561">
        <v>2</v>
      </c>
      <c r="I12561">
        <v>3</v>
      </c>
      <c r="J12561">
        <v>4</v>
      </c>
      <c r="K12561">
        <v>41003077</v>
      </c>
    </row>
    <row r="12562" spans="1:11" x14ac:dyDescent="0.15">
      <c r="A12562">
        <v>4013550</v>
      </c>
      <c r="B12562">
        <v>1</v>
      </c>
      <c r="C12562">
        <v>4</v>
      </c>
      <c r="D12562">
        <v>1</v>
      </c>
      <c r="E12562">
        <v>5058</v>
      </c>
      <c r="F12562">
        <v>5</v>
      </c>
      <c r="G12562">
        <v>38</v>
      </c>
      <c r="H12562">
        <v>0</v>
      </c>
      <c r="I12562">
        <v>1</v>
      </c>
      <c r="J12562">
        <v>0</v>
      </c>
      <c r="K12562">
        <v>41003077</v>
      </c>
    </row>
    <row r="12563" spans="1:11" x14ac:dyDescent="0.15">
      <c r="A12563">
        <v>4013550</v>
      </c>
      <c r="B12563">
        <v>1</v>
      </c>
      <c r="C12563">
        <v>5</v>
      </c>
      <c r="D12563">
        <v>1</v>
      </c>
      <c r="E12563">
        <v>5058</v>
      </c>
      <c r="F12563">
        <v>5</v>
      </c>
      <c r="G12563">
        <v>38</v>
      </c>
      <c r="H12563">
        <v>0</v>
      </c>
      <c r="I12563">
        <v>1</v>
      </c>
      <c r="J12563">
        <v>0</v>
      </c>
      <c r="K12563">
        <v>41003077</v>
      </c>
    </row>
    <row r="12564" spans="1:11" x14ac:dyDescent="0.15">
      <c r="A12564">
        <v>4013848</v>
      </c>
      <c r="B12564">
        <v>3</v>
      </c>
      <c r="C12564">
        <v>1</v>
      </c>
      <c r="D12564">
        <v>1</v>
      </c>
      <c r="E12564">
        <v>5013</v>
      </c>
      <c r="F12564">
        <v>5</v>
      </c>
      <c r="G12564">
        <v>67</v>
      </c>
      <c r="H12564">
        <v>10</v>
      </c>
      <c r="I12564">
        <v>7</v>
      </c>
      <c r="J12564">
        <v>8</v>
      </c>
      <c r="K12564">
        <v>41003078</v>
      </c>
    </row>
    <row r="12565" spans="1:11" x14ac:dyDescent="0.15">
      <c r="A12565">
        <v>4013848</v>
      </c>
      <c r="B12565">
        <v>3</v>
      </c>
      <c r="C12565">
        <v>2</v>
      </c>
      <c r="D12565">
        <v>1</v>
      </c>
      <c r="E12565">
        <v>5030</v>
      </c>
      <c r="F12565">
        <v>5</v>
      </c>
      <c r="G12565">
        <v>68</v>
      </c>
      <c r="H12565">
        <v>10</v>
      </c>
      <c r="I12565">
        <v>8</v>
      </c>
      <c r="J12565">
        <v>9</v>
      </c>
      <c r="K12565">
        <v>41003078</v>
      </c>
    </row>
    <row r="12566" spans="1:11" x14ac:dyDescent="0.15">
      <c r="A12566">
        <v>4013848</v>
      </c>
      <c r="B12566">
        <v>3</v>
      </c>
      <c r="C12566">
        <v>3</v>
      </c>
      <c r="D12566">
        <v>1</v>
      </c>
      <c r="E12566">
        <v>1071</v>
      </c>
      <c r="F12566">
        <v>4</v>
      </c>
      <c r="G12566">
        <v>66</v>
      </c>
      <c r="H12566">
        <v>6</v>
      </c>
      <c r="I12566">
        <v>8</v>
      </c>
      <c r="J12566">
        <v>8</v>
      </c>
      <c r="K12566">
        <v>41003078</v>
      </c>
    </row>
    <row r="12567" spans="1:11" x14ac:dyDescent="0.15">
      <c r="A12567">
        <v>4013848</v>
      </c>
      <c r="B12567">
        <v>3</v>
      </c>
      <c r="C12567">
        <v>4</v>
      </c>
      <c r="D12567">
        <v>1</v>
      </c>
      <c r="E12567">
        <v>1012</v>
      </c>
      <c r="F12567">
        <v>4</v>
      </c>
      <c r="G12567">
        <v>65</v>
      </c>
      <c r="H12567">
        <v>10</v>
      </c>
      <c r="I12567">
        <v>7</v>
      </c>
      <c r="J12567">
        <v>0</v>
      </c>
      <c r="K12567">
        <v>41003078</v>
      </c>
    </row>
    <row r="12568" spans="1:11" x14ac:dyDescent="0.15">
      <c r="A12568">
        <v>4013848</v>
      </c>
      <c r="B12568">
        <v>3</v>
      </c>
      <c r="C12568">
        <v>5</v>
      </c>
      <c r="D12568">
        <v>1</v>
      </c>
      <c r="E12568">
        <v>1056</v>
      </c>
      <c r="F12568">
        <v>4</v>
      </c>
      <c r="G12568">
        <v>63</v>
      </c>
      <c r="H12568">
        <v>8</v>
      </c>
      <c r="I12568">
        <v>8</v>
      </c>
      <c r="J12568">
        <v>9</v>
      </c>
      <c r="K12568">
        <v>41003078</v>
      </c>
    </row>
    <row r="12569" spans="1:11" x14ac:dyDescent="0.15">
      <c r="A12569">
        <v>4014885</v>
      </c>
      <c r="B12569">
        <v>1</v>
      </c>
      <c r="C12569">
        <v>1</v>
      </c>
      <c r="D12569">
        <v>1</v>
      </c>
      <c r="E12569">
        <v>5035</v>
      </c>
      <c r="F12569">
        <v>5</v>
      </c>
      <c r="G12569">
        <v>63</v>
      </c>
      <c r="H12569">
        <v>6</v>
      </c>
      <c r="I12569">
        <v>7</v>
      </c>
      <c r="J12569">
        <v>9</v>
      </c>
      <c r="K12569">
        <v>41003079</v>
      </c>
    </row>
    <row r="12570" spans="1:11" x14ac:dyDescent="0.15">
      <c r="A12570">
        <v>4014885</v>
      </c>
      <c r="B12570">
        <v>1</v>
      </c>
      <c r="C12570">
        <v>2</v>
      </c>
      <c r="D12570">
        <v>1</v>
      </c>
      <c r="E12570">
        <v>1016</v>
      </c>
      <c r="F12570">
        <v>4</v>
      </c>
      <c r="G12570">
        <v>64</v>
      </c>
      <c r="H12570">
        <v>10</v>
      </c>
      <c r="I12570">
        <v>7</v>
      </c>
      <c r="J12570">
        <v>6</v>
      </c>
      <c r="K12570">
        <v>41003079</v>
      </c>
    </row>
    <row r="12571" spans="1:11" x14ac:dyDescent="0.15">
      <c r="A12571">
        <v>4014885</v>
      </c>
      <c r="B12571">
        <v>1</v>
      </c>
      <c r="C12571">
        <v>3</v>
      </c>
      <c r="D12571">
        <v>1</v>
      </c>
      <c r="E12571">
        <v>1056</v>
      </c>
      <c r="F12571">
        <v>4</v>
      </c>
      <c r="G12571">
        <v>63</v>
      </c>
      <c r="H12571">
        <v>6</v>
      </c>
      <c r="I12571">
        <v>7</v>
      </c>
      <c r="J12571">
        <v>9</v>
      </c>
      <c r="K12571">
        <v>41003079</v>
      </c>
    </row>
    <row r="12572" spans="1:11" x14ac:dyDescent="0.15">
      <c r="A12572">
        <v>4014885</v>
      </c>
      <c r="B12572">
        <v>1</v>
      </c>
      <c r="C12572">
        <v>4</v>
      </c>
      <c r="D12572">
        <v>1</v>
      </c>
      <c r="E12572">
        <v>5021</v>
      </c>
      <c r="F12572">
        <v>5</v>
      </c>
      <c r="G12572">
        <v>63</v>
      </c>
      <c r="H12572">
        <v>10</v>
      </c>
      <c r="I12572">
        <v>7</v>
      </c>
      <c r="J12572">
        <v>9</v>
      </c>
      <c r="K12572">
        <v>41003079</v>
      </c>
    </row>
    <row r="12573" spans="1:11" x14ac:dyDescent="0.15">
      <c r="A12573">
        <v>4014885</v>
      </c>
      <c r="B12573">
        <v>1</v>
      </c>
      <c r="C12573">
        <v>5</v>
      </c>
      <c r="D12573">
        <v>1</v>
      </c>
      <c r="E12573">
        <v>5030</v>
      </c>
      <c r="F12573">
        <v>5</v>
      </c>
      <c r="G12573">
        <v>64</v>
      </c>
      <c r="H12573">
        <v>8</v>
      </c>
      <c r="I12573">
        <v>7</v>
      </c>
      <c r="J12573">
        <v>9</v>
      </c>
      <c r="K12573">
        <v>41003079</v>
      </c>
    </row>
    <row r="12574" spans="1:11" x14ac:dyDescent="0.15">
      <c r="A12574">
        <v>4016478</v>
      </c>
      <c r="B12574">
        <v>1</v>
      </c>
      <c r="C12574">
        <v>1</v>
      </c>
      <c r="D12574">
        <v>1</v>
      </c>
      <c r="E12574">
        <v>1017</v>
      </c>
      <c r="F12574">
        <v>4</v>
      </c>
      <c r="G12574">
        <v>64</v>
      </c>
      <c r="H12574">
        <v>5</v>
      </c>
      <c r="I12574">
        <v>7</v>
      </c>
      <c r="J12574">
        <v>1</v>
      </c>
      <c r="K12574">
        <v>41003079</v>
      </c>
    </row>
    <row r="12575" spans="1:11" x14ac:dyDescent="0.15">
      <c r="A12575">
        <v>4016478</v>
      </c>
      <c r="B12575">
        <v>1</v>
      </c>
      <c r="C12575">
        <v>2</v>
      </c>
      <c r="D12575">
        <v>1</v>
      </c>
      <c r="E12575">
        <v>1055</v>
      </c>
      <c r="F12575">
        <v>4</v>
      </c>
      <c r="G12575">
        <v>64</v>
      </c>
      <c r="H12575">
        <v>3</v>
      </c>
      <c r="I12575">
        <v>6</v>
      </c>
      <c r="J12575">
        <v>1</v>
      </c>
      <c r="K12575">
        <v>41003079</v>
      </c>
    </row>
    <row r="12576" spans="1:11" x14ac:dyDescent="0.15">
      <c r="A12576">
        <v>4016478</v>
      </c>
      <c r="B12576">
        <v>1</v>
      </c>
      <c r="C12576">
        <v>3</v>
      </c>
      <c r="D12576">
        <v>1</v>
      </c>
      <c r="E12576">
        <v>1054</v>
      </c>
      <c r="F12576">
        <v>4</v>
      </c>
      <c r="G12576">
        <v>64</v>
      </c>
      <c r="H12576">
        <v>3</v>
      </c>
      <c r="I12576">
        <v>7</v>
      </c>
      <c r="J12576">
        <v>6</v>
      </c>
      <c r="K12576">
        <v>41003079</v>
      </c>
    </row>
    <row r="12577" spans="1:11" x14ac:dyDescent="0.15">
      <c r="A12577">
        <v>4016478</v>
      </c>
      <c r="B12577">
        <v>1</v>
      </c>
      <c r="C12577">
        <v>4</v>
      </c>
      <c r="D12577">
        <v>1</v>
      </c>
      <c r="E12577">
        <v>1046</v>
      </c>
      <c r="F12577">
        <v>4</v>
      </c>
      <c r="G12577">
        <v>23</v>
      </c>
      <c r="H12577">
        <v>0</v>
      </c>
      <c r="I12577">
        <v>2</v>
      </c>
      <c r="J12577">
        <v>5</v>
      </c>
      <c r="K12577">
        <v>41003079</v>
      </c>
    </row>
    <row r="12578" spans="1:11" x14ac:dyDescent="0.15">
      <c r="A12578">
        <v>4016478</v>
      </c>
      <c r="B12578">
        <v>1</v>
      </c>
      <c r="C12578">
        <v>5</v>
      </c>
      <c r="D12578">
        <v>1</v>
      </c>
      <c r="E12578">
        <v>2021</v>
      </c>
      <c r="F12578">
        <v>3</v>
      </c>
      <c r="G12578">
        <v>64</v>
      </c>
      <c r="H12578">
        <v>10</v>
      </c>
      <c r="I12578">
        <v>6</v>
      </c>
      <c r="J12578">
        <v>6</v>
      </c>
      <c r="K12578">
        <v>41003079</v>
      </c>
    </row>
    <row r="12579" spans="1:11" x14ac:dyDescent="0.15">
      <c r="A12579">
        <v>4019094</v>
      </c>
      <c r="B12579">
        <v>1</v>
      </c>
      <c r="C12579">
        <v>1</v>
      </c>
      <c r="D12579">
        <v>1</v>
      </c>
      <c r="E12579">
        <v>1016</v>
      </c>
      <c r="F12579">
        <v>4</v>
      </c>
      <c r="G12579">
        <v>52</v>
      </c>
      <c r="H12579">
        <v>5</v>
      </c>
      <c r="I12579">
        <v>4</v>
      </c>
      <c r="J12579">
        <v>2</v>
      </c>
      <c r="K12579">
        <v>41003079</v>
      </c>
    </row>
    <row r="12580" spans="1:11" x14ac:dyDescent="0.15">
      <c r="A12580">
        <v>4019094</v>
      </c>
      <c r="B12580">
        <v>1</v>
      </c>
      <c r="C12580">
        <v>2</v>
      </c>
      <c r="D12580">
        <v>1</v>
      </c>
      <c r="E12580">
        <v>1050</v>
      </c>
      <c r="F12580">
        <v>4</v>
      </c>
      <c r="G12580">
        <v>52</v>
      </c>
      <c r="H12580">
        <v>5</v>
      </c>
      <c r="I12580">
        <v>5</v>
      </c>
      <c r="J12580">
        <v>5</v>
      </c>
      <c r="K12580">
        <v>41003079</v>
      </c>
    </row>
    <row r="12581" spans="1:11" x14ac:dyDescent="0.15">
      <c r="A12581">
        <v>4019094</v>
      </c>
      <c r="B12581">
        <v>1</v>
      </c>
      <c r="C12581">
        <v>3</v>
      </c>
      <c r="D12581">
        <v>1</v>
      </c>
      <c r="E12581">
        <v>1008</v>
      </c>
      <c r="F12581">
        <v>4</v>
      </c>
      <c r="G12581">
        <v>52</v>
      </c>
      <c r="H12581">
        <v>5</v>
      </c>
      <c r="I12581">
        <v>5</v>
      </c>
      <c r="J12581">
        <v>2</v>
      </c>
      <c r="K12581">
        <v>41003079</v>
      </c>
    </row>
    <row r="12582" spans="1:11" x14ac:dyDescent="0.15">
      <c r="A12582">
        <v>4019094</v>
      </c>
      <c r="B12582">
        <v>1</v>
      </c>
      <c r="C12582">
        <v>4</v>
      </c>
      <c r="D12582">
        <v>1</v>
      </c>
      <c r="E12582">
        <v>1009</v>
      </c>
      <c r="F12582">
        <v>4</v>
      </c>
      <c r="G12582">
        <v>52</v>
      </c>
      <c r="H12582">
        <v>4</v>
      </c>
      <c r="I12582">
        <v>5</v>
      </c>
      <c r="J12582">
        <v>9</v>
      </c>
      <c r="K12582">
        <v>41003079</v>
      </c>
    </row>
    <row r="12583" spans="1:11" x14ac:dyDescent="0.15">
      <c r="A12583">
        <v>4019094</v>
      </c>
      <c r="B12583">
        <v>1</v>
      </c>
      <c r="C12583">
        <v>5</v>
      </c>
      <c r="D12583">
        <v>1</v>
      </c>
      <c r="E12583">
        <v>1010</v>
      </c>
      <c r="F12583">
        <v>4</v>
      </c>
      <c r="G12583">
        <v>52</v>
      </c>
      <c r="H12583">
        <v>6</v>
      </c>
      <c r="I12583">
        <v>5</v>
      </c>
      <c r="J12583">
        <v>1</v>
      </c>
      <c r="K12583">
        <v>41003079</v>
      </c>
    </row>
    <row r="12584" spans="1:11" x14ac:dyDescent="0.15">
      <c r="A12584">
        <v>4020854</v>
      </c>
      <c r="B12584">
        <v>3</v>
      </c>
      <c r="C12584">
        <v>1</v>
      </c>
      <c r="D12584">
        <v>1</v>
      </c>
      <c r="E12584">
        <v>5016</v>
      </c>
      <c r="F12584">
        <v>5</v>
      </c>
      <c r="G12584">
        <v>67</v>
      </c>
      <c r="H12584">
        <v>10</v>
      </c>
      <c r="I12584">
        <v>8</v>
      </c>
      <c r="J12584">
        <v>9</v>
      </c>
      <c r="K12584">
        <v>41003080</v>
      </c>
    </row>
    <row r="12585" spans="1:11" x14ac:dyDescent="0.15">
      <c r="A12585">
        <v>4020854</v>
      </c>
      <c r="B12585">
        <v>3</v>
      </c>
      <c r="C12585">
        <v>2</v>
      </c>
      <c r="D12585">
        <v>1</v>
      </c>
      <c r="E12585">
        <v>1022</v>
      </c>
      <c r="F12585">
        <v>4</v>
      </c>
      <c r="G12585">
        <v>67</v>
      </c>
      <c r="H12585">
        <v>10</v>
      </c>
      <c r="I12585">
        <v>8</v>
      </c>
      <c r="J12585">
        <v>9</v>
      </c>
      <c r="K12585">
        <v>41003080</v>
      </c>
    </row>
    <row r="12586" spans="1:11" x14ac:dyDescent="0.15">
      <c r="A12586">
        <v>4020854</v>
      </c>
      <c r="B12586">
        <v>3</v>
      </c>
      <c r="C12586">
        <v>3</v>
      </c>
      <c r="D12586">
        <v>1</v>
      </c>
      <c r="E12586">
        <v>5027</v>
      </c>
      <c r="F12586">
        <v>5</v>
      </c>
      <c r="G12586">
        <v>67</v>
      </c>
      <c r="H12586">
        <v>10</v>
      </c>
      <c r="I12586">
        <v>8</v>
      </c>
      <c r="J12586">
        <v>6</v>
      </c>
      <c r="K12586">
        <v>41003080</v>
      </c>
    </row>
    <row r="12587" spans="1:11" x14ac:dyDescent="0.15">
      <c r="A12587">
        <v>4020854</v>
      </c>
      <c r="B12587">
        <v>3</v>
      </c>
      <c r="C12587">
        <v>4</v>
      </c>
      <c r="D12587">
        <v>1</v>
      </c>
      <c r="E12587">
        <v>5039</v>
      </c>
      <c r="F12587">
        <v>5</v>
      </c>
      <c r="G12587">
        <v>67</v>
      </c>
      <c r="H12587">
        <v>10</v>
      </c>
      <c r="I12587">
        <v>8</v>
      </c>
      <c r="J12587">
        <v>9</v>
      </c>
      <c r="K12587">
        <v>41003080</v>
      </c>
    </row>
    <row r="12588" spans="1:11" x14ac:dyDescent="0.15">
      <c r="A12588">
        <v>4020854</v>
      </c>
      <c r="B12588">
        <v>3</v>
      </c>
      <c r="C12588">
        <v>5</v>
      </c>
      <c r="D12588">
        <v>1</v>
      </c>
      <c r="E12588">
        <v>5024</v>
      </c>
      <c r="F12588">
        <v>5</v>
      </c>
      <c r="G12588">
        <v>67</v>
      </c>
      <c r="H12588">
        <v>10</v>
      </c>
      <c r="I12588">
        <v>8</v>
      </c>
      <c r="J12588">
        <v>9</v>
      </c>
      <c r="K12588">
        <v>41003080</v>
      </c>
    </row>
    <row r="12589" spans="1:11" x14ac:dyDescent="0.15">
      <c r="A12589">
        <v>4020909</v>
      </c>
      <c r="B12589">
        <v>1</v>
      </c>
      <c r="C12589">
        <v>1</v>
      </c>
      <c r="D12589">
        <v>1</v>
      </c>
      <c r="E12589">
        <v>1056</v>
      </c>
      <c r="F12589">
        <v>4</v>
      </c>
      <c r="G12589">
        <v>36</v>
      </c>
      <c r="H12589">
        <v>0</v>
      </c>
      <c r="I12589">
        <v>3</v>
      </c>
      <c r="J12589">
        <v>0</v>
      </c>
      <c r="K12589">
        <v>41003080</v>
      </c>
    </row>
    <row r="12590" spans="1:11" x14ac:dyDescent="0.15">
      <c r="A12590">
        <v>4020909</v>
      </c>
      <c r="B12590">
        <v>1</v>
      </c>
      <c r="C12590">
        <v>2</v>
      </c>
      <c r="D12590">
        <v>1</v>
      </c>
      <c r="E12590">
        <v>1016</v>
      </c>
      <c r="F12590">
        <v>4</v>
      </c>
      <c r="G12590">
        <v>36</v>
      </c>
      <c r="H12590">
        <v>3</v>
      </c>
      <c r="I12590">
        <v>3</v>
      </c>
      <c r="J12590">
        <v>0</v>
      </c>
      <c r="K12590">
        <v>41003080</v>
      </c>
    </row>
    <row r="12591" spans="1:11" x14ac:dyDescent="0.15">
      <c r="A12591">
        <v>4020909</v>
      </c>
      <c r="B12591">
        <v>1</v>
      </c>
      <c r="C12591">
        <v>3</v>
      </c>
      <c r="D12591">
        <v>1</v>
      </c>
      <c r="E12591">
        <v>1062</v>
      </c>
      <c r="F12591">
        <v>4</v>
      </c>
      <c r="G12591">
        <v>30</v>
      </c>
      <c r="H12591">
        <v>1</v>
      </c>
      <c r="I12591">
        <v>3</v>
      </c>
      <c r="J12591">
        <v>2</v>
      </c>
      <c r="K12591">
        <v>41003080</v>
      </c>
    </row>
    <row r="12592" spans="1:11" x14ac:dyDescent="0.15">
      <c r="A12592">
        <v>4020909</v>
      </c>
      <c r="B12592">
        <v>1</v>
      </c>
      <c r="C12592">
        <v>4</v>
      </c>
      <c r="D12592">
        <v>1</v>
      </c>
      <c r="E12592">
        <v>1055</v>
      </c>
      <c r="F12592">
        <v>4</v>
      </c>
      <c r="G12592">
        <v>36</v>
      </c>
      <c r="H12592">
        <v>3</v>
      </c>
      <c r="I12592">
        <v>3</v>
      </c>
      <c r="J12592">
        <v>0</v>
      </c>
      <c r="K12592">
        <v>41003080</v>
      </c>
    </row>
    <row r="12593" spans="1:11" x14ac:dyDescent="0.15">
      <c r="A12593">
        <v>4020909</v>
      </c>
      <c r="B12593">
        <v>1</v>
      </c>
      <c r="C12593">
        <v>5</v>
      </c>
      <c r="D12593">
        <v>1</v>
      </c>
      <c r="E12593">
        <v>1009</v>
      </c>
      <c r="F12593">
        <v>4</v>
      </c>
      <c r="G12593">
        <v>37</v>
      </c>
      <c r="H12593">
        <v>6</v>
      </c>
      <c r="I12593">
        <v>3</v>
      </c>
      <c r="J12593">
        <v>1</v>
      </c>
      <c r="K12593">
        <v>41003080</v>
      </c>
    </row>
    <row r="12594" spans="1:11" x14ac:dyDescent="0.15">
      <c r="A12594">
        <v>4020926</v>
      </c>
      <c r="B12594">
        <v>1</v>
      </c>
      <c r="C12594">
        <v>1</v>
      </c>
      <c r="D12594">
        <v>1</v>
      </c>
      <c r="E12594">
        <v>1055</v>
      </c>
      <c r="F12594">
        <v>4</v>
      </c>
      <c r="G12594">
        <v>65</v>
      </c>
      <c r="H12594">
        <v>6</v>
      </c>
      <c r="I12594">
        <v>7</v>
      </c>
      <c r="J12594">
        <v>5</v>
      </c>
      <c r="K12594">
        <v>41003080</v>
      </c>
    </row>
    <row r="12595" spans="1:11" x14ac:dyDescent="0.15">
      <c r="A12595">
        <v>4020926</v>
      </c>
      <c r="B12595">
        <v>1</v>
      </c>
      <c r="C12595">
        <v>2</v>
      </c>
      <c r="D12595">
        <v>1</v>
      </c>
      <c r="E12595">
        <v>5035</v>
      </c>
      <c r="F12595">
        <v>5</v>
      </c>
      <c r="G12595">
        <v>65</v>
      </c>
      <c r="H12595">
        <v>6</v>
      </c>
      <c r="I12595">
        <v>7</v>
      </c>
      <c r="J12595">
        <v>9</v>
      </c>
      <c r="K12595">
        <v>41003080</v>
      </c>
    </row>
    <row r="12596" spans="1:11" x14ac:dyDescent="0.15">
      <c r="A12596">
        <v>4020926</v>
      </c>
      <c r="B12596">
        <v>1</v>
      </c>
      <c r="C12596">
        <v>3</v>
      </c>
      <c r="D12596">
        <v>1</v>
      </c>
      <c r="E12596">
        <v>1016</v>
      </c>
      <c r="F12596">
        <v>4</v>
      </c>
      <c r="G12596">
        <v>65</v>
      </c>
      <c r="H12596">
        <v>7</v>
      </c>
      <c r="I12596">
        <v>7</v>
      </c>
      <c r="J12596">
        <v>5</v>
      </c>
      <c r="K12596">
        <v>41003080</v>
      </c>
    </row>
    <row r="12597" spans="1:11" x14ac:dyDescent="0.15">
      <c r="A12597">
        <v>4020926</v>
      </c>
      <c r="B12597">
        <v>1</v>
      </c>
      <c r="C12597">
        <v>4</v>
      </c>
      <c r="D12597">
        <v>1</v>
      </c>
      <c r="E12597">
        <v>5021</v>
      </c>
      <c r="F12597">
        <v>5</v>
      </c>
      <c r="G12597">
        <v>65</v>
      </c>
      <c r="H12597">
        <v>10</v>
      </c>
      <c r="I12597">
        <v>7</v>
      </c>
      <c r="J12597">
        <v>9</v>
      </c>
      <c r="K12597">
        <v>41003080</v>
      </c>
    </row>
    <row r="12598" spans="1:11" x14ac:dyDescent="0.15">
      <c r="A12598">
        <v>4020926</v>
      </c>
      <c r="B12598">
        <v>1</v>
      </c>
      <c r="C12598">
        <v>5</v>
      </c>
      <c r="D12598">
        <v>1</v>
      </c>
      <c r="E12598">
        <v>5029</v>
      </c>
      <c r="F12598">
        <v>5</v>
      </c>
      <c r="G12598">
        <v>60</v>
      </c>
      <c r="H12598">
        <v>6</v>
      </c>
      <c r="I12598">
        <v>6</v>
      </c>
      <c r="J12598">
        <v>9</v>
      </c>
      <c r="K12598">
        <v>41003080</v>
      </c>
    </row>
    <row r="12599" spans="1:11" x14ac:dyDescent="0.15">
      <c r="A12599">
        <v>4021041</v>
      </c>
      <c r="B12599">
        <v>1</v>
      </c>
      <c r="C12599">
        <v>1</v>
      </c>
      <c r="D12599">
        <v>1</v>
      </c>
      <c r="E12599">
        <v>1056</v>
      </c>
      <c r="F12599">
        <v>4</v>
      </c>
      <c r="G12599">
        <v>66</v>
      </c>
      <c r="H12599">
        <v>6</v>
      </c>
      <c r="I12599">
        <v>6</v>
      </c>
      <c r="J12599">
        <v>9</v>
      </c>
      <c r="K12599">
        <v>41003080</v>
      </c>
    </row>
    <row r="12600" spans="1:11" x14ac:dyDescent="0.15">
      <c r="A12600">
        <v>4021041</v>
      </c>
      <c r="B12600">
        <v>1</v>
      </c>
      <c r="C12600">
        <v>2</v>
      </c>
      <c r="D12600">
        <v>1</v>
      </c>
      <c r="E12600">
        <v>5030</v>
      </c>
      <c r="F12600">
        <v>5</v>
      </c>
      <c r="G12600">
        <v>66</v>
      </c>
      <c r="H12600">
        <v>10</v>
      </c>
      <c r="I12600">
        <v>7</v>
      </c>
      <c r="J12600">
        <v>9</v>
      </c>
      <c r="K12600">
        <v>41003080</v>
      </c>
    </row>
    <row r="12601" spans="1:11" x14ac:dyDescent="0.15">
      <c r="A12601">
        <v>4021041</v>
      </c>
      <c r="B12601">
        <v>1</v>
      </c>
      <c r="C12601">
        <v>3</v>
      </c>
      <c r="D12601">
        <v>1</v>
      </c>
      <c r="E12601">
        <v>1071</v>
      </c>
      <c r="F12601">
        <v>4</v>
      </c>
      <c r="G12601">
        <v>66</v>
      </c>
      <c r="H12601">
        <v>10</v>
      </c>
      <c r="I12601">
        <v>7</v>
      </c>
      <c r="J12601">
        <v>4</v>
      </c>
      <c r="K12601">
        <v>41003080</v>
      </c>
    </row>
    <row r="12602" spans="1:11" x14ac:dyDescent="0.15">
      <c r="A12602">
        <v>4021041</v>
      </c>
      <c r="B12602">
        <v>1</v>
      </c>
      <c r="C12602">
        <v>4</v>
      </c>
      <c r="D12602">
        <v>1</v>
      </c>
      <c r="E12602">
        <v>5014</v>
      </c>
      <c r="F12602">
        <v>5</v>
      </c>
      <c r="G12602">
        <v>66</v>
      </c>
      <c r="H12602">
        <v>10</v>
      </c>
      <c r="I12602">
        <v>7</v>
      </c>
      <c r="J12602">
        <v>7</v>
      </c>
      <c r="K12602">
        <v>41003080</v>
      </c>
    </row>
    <row r="12603" spans="1:11" x14ac:dyDescent="0.15">
      <c r="A12603">
        <v>4021041</v>
      </c>
      <c r="B12603">
        <v>1</v>
      </c>
      <c r="C12603">
        <v>5</v>
      </c>
      <c r="D12603">
        <v>1</v>
      </c>
      <c r="E12603">
        <v>5021</v>
      </c>
      <c r="F12603">
        <v>5</v>
      </c>
      <c r="G12603">
        <v>66</v>
      </c>
      <c r="H12603">
        <v>10</v>
      </c>
      <c r="I12603">
        <v>7</v>
      </c>
      <c r="J12603">
        <v>9</v>
      </c>
      <c r="K12603">
        <v>41003080</v>
      </c>
    </row>
    <row r="12604" spans="1:11" x14ac:dyDescent="0.15">
      <c r="A12604">
        <v>4021074</v>
      </c>
      <c r="B12604">
        <v>1</v>
      </c>
      <c r="C12604">
        <v>1</v>
      </c>
      <c r="D12604">
        <v>1</v>
      </c>
      <c r="E12604">
        <v>5018</v>
      </c>
      <c r="F12604">
        <v>5</v>
      </c>
      <c r="G12604">
        <v>61</v>
      </c>
      <c r="H12604">
        <v>6</v>
      </c>
      <c r="I12604">
        <v>5</v>
      </c>
      <c r="J12604">
        <v>9</v>
      </c>
      <c r="K12604">
        <v>41003001</v>
      </c>
    </row>
    <row r="12605" spans="1:11" x14ac:dyDescent="0.15">
      <c r="A12605">
        <v>4021074</v>
      </c>
      <c r="B12605">
        <v>1</v>
      </c>
      <c r="C12605">
        <v>2</v>
      </c>
      <c r="D12605">
        <v>1</v>
      </c>
      <c r="E12605">
        <v>1063</v>
      </c>
      <c r="F12605">
        <v>4</v>
      </c>
      <c r="G12605">
        <v>58</v>
      </c>
      <c r="H12605">
        <v>2</v>
      </c>
      <c r="I12605">
        <v>1</v>
      </c>
      <c r="J12605">
        <v>3</v>
      </c>
      <c r="K12605">
        <v>41003001</v>
      </c>
    </row>
    <row r="12606" spans="1:11" x14ac:dyDescent="0.15">
      <c r="A12606">
        <v>4021074</v>
      </c>
      <c r="B12606">
        <v>1</v>
      </c>
      <c r="C12606">
        <v>3</v>
      </c>
      <c r="D12606">
        <v>1</v>
      </c>
      <c r="E12606">
        <v>5024</v>
      </c>
      <c r="F12606">
        <v>5</v>
      </c>
      <c r="G12606">
        <v>61</v>
      </c>
      <c r="H12606">
        <v>6</v>
      </c>
      <c r="I12606">
        <v>5</v>
      </c>
      <c r="J12606">
        <v>3</v>
      </c>
      <c r="K12606">
        <v>41003001</v>
      </c>
    </row>
    <row r="12607" spans="1:11" x14ac:dyDescent="0.15">
      <c r="A12607">
        <v>4021074</v>
      </c>
      <c r="B12607">
        <v>1</v>
      </c>
      <c r="C12607">
        <v>4</v>
      </c>
      <c r="D12607">
        <v>1</v>
      </c>
      <c r="E12607">
        <v>1058</v>
      </c>
      <c r="F12607">
        <v>4</v>
      </c>
      <c r="G12607">
        <v>53</v>
      </c>
      <c r="H12607">
        <v>1</v>
      </c>
      <c r="I12607">
        <v>3</v>
      </c>
      <c r="J12607">
        <v>2</v>
      </c>
      <c r="K12607">
        <v>41003001</v>
      </c>
    </row>
    <row r="12608" spans="1:11" x14ac:dyDescent="0.15">
      <c r="A12608">
        <v>4021074</v>
      </c>
      <c r="B12608">
        <v>1</v>
      </c>
      <c r="C12608">
        <v>5</v>
      </c>
      <c r="D12608">
        <v>1</v>
      </c>
      <c r="E12608">
        <v>1027</v>
      </c>
      <c r="F12608">
        <v>4</v>
      </c>
      <c r="G12608">
        <v>52</v>
      </c>
      <c r="H12608">
        <v>6</v>
      </c>
      <c r="I12608">
        <v>4</v>
      </c>
      <c r="J12608">
        <v>2</v>
      </c>
      <c r="K12608">
        <v>41003001</v>
      </c>
    </row>
    <row r="12609" spans="1:11" x14ac:dyDescent="0.15">
      <c r="A12609">
        <v>4021136</v>
      </c>
      <c r="B12609">
        <v>2</v>
      </c>
      <c r="C12609">
        <v>1</v>
      </c>
      <c r="D12609">
        <v>1</v>
      </c>
      <c r="E12609">
        <v>1069</v>
      </c>
      <c r="F12609">
        <v>4</v>
      </c>
      <c r="G12609">
        <v>66</v>
      </c>
      <c r="H12609">
        <v>9</v>
      </c>
      <c r="I12609">
        <v>7</v>
      </c>
      <c r="J12609">
        <v>0</v>
      </c>
      <c r="K12609">
        <v>41003080</v>
      </c>
    </row>
    <row r="12610" spans="1:11" x14ac:dyDescent="0.15">
      <c r="A12610">
        <v>4021136</v>
      </c>
      <c r="B12610">
        <v>2</v>
      </c>
      <c r="C12610">
        <v>2</v>
      </c>
      <c r="D12610">
        <v>1</v>
      </c>
      <c r="E12610">
        <v>1070</v>
      </c>
      <c r="F12610">
        <v>4</v>
      </c>
      <c r="G12610">
        <v>65</v>
      </c>
      <c r="H12610">
        <v>6</v>
      </c>
      <c r="I12610">
        <v>7</v>
      </c>
      <c r="J12610">
        <v>6</v>
      </c>
      <c r="K12610">
        <v>41003080</v>
      </c>
    </row>
    <row r="12611" spans="1:11" x14ac:dyDescent="0.15">
      <c r="A12611">
        <v>4021136</v>
      </c>
      <c r="B12611">
        <v>2</v>
      </c>
      <c r="C12611">
        <v>3</v>
      </c>
      <c r="D12611">
        <v>1</v>
      </c>
      <c r="E12611">
        <v>1008</v>
      </c>
      <c r="F12611">
        <v>4</v>
      </c>
      <c r="G12611">
        <v>66</v>
      </c>
      <c r="H12611">
        <v>9</v>
      </c>
      <c r="I12611">
        <v>7</v>
      </c>
      <c r="J12611">
        <v>5</v>
      </c>
      <c r="K12611">
        <v>41003080</v>
      </c>
    </row>
    <row r="12612" spans="1:11" x14ac:dyDescent="0.15">
      <c r="A12612">
        <v>4021136</v>
      </c>
      <c r="B12612">
        <v>2</v>
      </c>
      <c r="C12612">
        <v>4</v>
      </c>
      <c r="D12612">
        <v>1</v>
      </c>
      <c r="E12612">
        <v>1050</v>
      </c>
      <c r="F12612">
        <v>4</v>
      </c>
      <c r="G12612">
        <v>66</v>
      </c>
      <c r="H12612">
        <v>9</v>
      </c>
      <c r="I12612">
        <v>7</v>
      </c>
      <c r="J12612">
        <v>9</v>
      </c>
      <c r="K12612">
        <v>41003080</v>
      </c>
    </row>
    <row r="12613" spans="1:11" x14ac:dyDescent="0.15">
      <c r="A12613">
        <v>4021136</v>
      </c>
      <c r="B12613">
        <v>2</v>
      </c>
      <c r="C12613">
        <v>5</v>
      </c>
      <c r="D12613">
        <v>1</v>
      </c>
      <c r="E12613">
        <v>5022</v>
      </c>
      <c r="F12613">
        <v>5</v>
      </c>
      <c r="G12613">
        <v>66</v>
      </c>
      <c r="H12613">
        <v>10</v>
      </c>
      <c r="I12613">
        <v>7</v>
      </c>
      <c r="J12613">
        <v>9</v>
      </c>
      <c r="K12613">
        <v>41003080</v>
      </c>
    </row>
    <row r="12614" spans="1:11" x14ac:dyDescent="0.15">
      <c r="A12614">
        <v>4021208</v>
      </c>
      <c r="B12614">
        <v>1</v>
      </c>
      <c r="C12614">
        <v>1</v>
      </c>
      <c r="D12614">
        <v>1</v>
      </c>
      <c r="E12614">
        <v>5035</v>
      </c>
      <c r="F12614">
        <v>5</v>
      </c>
      <c r="G12614">
        <v>65</v>
      </c>
      <c r="H12614">
        <v>6</v>
      </c>
      <c r="I12614">
        <v>7</v>
      </c>
      <c r="J12614">
        <v>9</v>
      </c>
      <c r="K12614">
        <v>41003080</v>
      </c>
    </row>
    <row r="12615" spans="1:11" x14ac:dyDescent="0.15">
      <c r="A12615">
        <v>4021208</v>
      </c>
      <c r="B12615">
        <v>1</v>
      </c>
      <c r="C12615">
        <v>2</v>
      </c>
      <c r="D12615">
        <v>1</v>
      </c>
      <c r="E12615">
        <v>5024</v>
      </c>
      <c r="F12615">
        <v>5</v>
      </c>
      <c r="G12615">
        <v>65</v>
      </c>
      <c r="H12615">
        <v>6</v>
      </c>
      <c r="I12615">
        <v>6</v>
      </c>
      <c r="J12615">
        <v>9</v>
      </c>
      <c r="K12615">
        <v>41003080</v>
      </c>
    </row>
    <row r="12616" spans="1:11" x14ac:dyDescent="0.15">
      <c r="A12616">
        <v>4021208</v>
      </c>
      <c r="B12616">
        <v>1</v>
      </c>
      <c r="C12616">
        <v>3</v>
      </c>
      <c r="D12616">
        <v>1</v>
      </c>
      <c r="E12616">
        <v>1016</v>
      </c>
      <c r="F12616">
        <v>4</v>
      </c>
      <c r="G12616">
        <v>65</v>
      </c>
      <c r="H12616">
        <v>6</v>
      </c>
      <c r="I12616">
        <v>7</v>
      </c>
      <c r="J12616">
        <v>2</v>
      </c>
      <c r="K12616">
        <v>41003080</v>
      </c>
    </row>
    <row r="12617" spans="1:11" x14ac:dyDescent="0.15">
      <c r="A12617">
        <v>4021208</v>
      </c>
      <c r="B12617">
        <v>1</v>
      </c>
      <c r="C12617">
        <v>4</v>
      </c>
      <c r="D12617">
        <v>1</v>
      </c>
      <c r="E12617">
        <v>5023</v>
      </c>
      <c r="F12617">
        <v>5</v>
      </c>
      <c r="G12617">
        <v>65</v>
      </c>
      <c r="H12617">
        <v>10</v>
      </c>
      <c r="I12617">
        <v>7</v>
      </c>
      <c r="J12617">
        <v>9</v>
      </c>
      <c r="K12617">
        <v>41003080</v>
      </c>
    </row>
    <row r="12618" spans="1:11" x14ac:dyDescent="0.15">
      <c r="A12618">
        <v>4021208</v>
      </c>
      <c r="B12618">
        <v>1</v>
      </c>
      <c r="C12618">
        <v>5</v>
      </c>
      <c r="D12618">
        <v>1</v>
      </c>
      <c r="E12618">
        <v>5021</v>
      </c>
      <c r="F12618">
        <v>5</v>
      </c>
      <c r="G12618">
        <v>65</v>
      </c>
      <c r="H12618">
        <v>7</v>
      </c>
      <c r="I12618">
        <v>7</v>
      </c>
      <c r="J12618">
        <v>9</v>
      </c>
      <c r="K12618">
        <v>41003080</v>
      </c>
    </row>
    <row r="12619" spans="1:11" x14ac:dyDescent="0.15">
      <c r="A12619">
        <v>4021331</v>
      </c>
      <c r="B12619">
        <v>1</v>
      </c>
      <c r="C12619">
        <v>1</v>
      </c>
      <c r="D12619">
        <v>1</v>
      </c>
      <c r="E12619">
        <v>5011</v>
      </c>
      <c r="F12619">
        <v>5</v>
      </c>
      <c r="G12619">
        <v>66</v>
      </c>
      <c r="H12619">
        <v>10</v>
      </c>
      <c r="I12619">
        <v>7</v>
      </c>
      <c r="J12619">
        <v>3</v>
      </c>
      <c r="K12619">
        <v>41003080</v>
      </c>
    </row>
    <row r="12620" spans="1:11" x14ac:dyDescent="0.15">
      <c r="A12620">
        <v>4021331</v>
      </c>
      <c r="B12620">
        <v>1</v>
      </c>
      <c r="C12620">
        <v>2</v>
      </c>
      <c r="D12620">
        <v>1</v>
      </c>
      <c r="E12620">
        <v>5034</v>
      </c>
      <c r="F12620">
        <v>5</v>
      </c>
      <c r="G12620">
        <v>66</v>
      </c>
      <c r="H12620">
        <v>10</v>
      </c>
      <c r="I12620">
        <v>7</v>
      </c>
      <c r="J12620">
        <v>9</v>
      </c>
      <c r="K12620">
        <v>41003080</v>
      </c>
    </row>
    <row r="12621" spans="1:11" x14ac:dyDescent="0.15">
      <c r="A12621">
        <v>4021331</v>
      </c>
      <c r="B12621">
        <v>1</v>
      </c>
      <c r="C12621">
        <v>3</v>
      </c>
      <c r="D12621">
        <v>1</v>
      </c>
      <c r="E12621">
        <v>5040</v>
      </c>
      <c r="F12621">
        <v>5</v>
      </c>
      <c r="G12621">
        <v>66</v>
      </c>
      <c r="H12621">
        <v>10</v>
      </c>
      <c r="I12621">
        <v>8</v>
      </c>
      <c r="J12621">
        <v>9</v>
      </c>
      <c r="K12621">
        <v>41003080</v>
      </c>
    </row>
    <row r="12622" spans="1:11" x14ac:dyDescent="0.15">
      <c r="A12622">
        <v>4021331</v>
      </c>
      <c r="B12622">
        <v>1</v>
      </c>
      <c r="C12622">
        <v>4</v>
      </c>
      <c r="D12622">
        <v>1</v>
      </c>
      <c r="E12622">
        <v>1007</v>
      </c>
      <c r="F12622">
        <v>4</v>
      </c>
      <c r="G12622">
        <v>66</v>
      </c>
      <c r="H12622">
        <v>7</v>
      </c>
      <c r="I12622">
        <v>7</v>
      </c>
      <c r="J12622">
        <v>9</v>
      </c>
      <c r="K12622">
        <v>41003080</v>
      </c>
    </row>
    <row r="12623" spans="1:11" x14ac:dyDescent="0.15">
      <c r="A12623">
        <v>4021331</v>
      </c>
      <c r="B12623">
        <v>1</v>
      </c>
      <c r="C12623">
        <v>5</v>
      </c>
      <c r="D12623">
        <v>1</v>
      </c>
      <c r="E12623">
        <v>1048</v>
      </c>
      <c r="F12623">
        <v>4</v>
      </c>
      <c r="G12623">
        <v>66</v>
      </c>
      <c r="H12623">
        <v>10</v>
      </c>
      <c r="I12623">
        <v>7</v>
      </c>
      <c r="J12623">
        <v>9</v>
      </c>
      <c r="K12623">
        <v>41003080</v>
      </c>
    </row>
    <row r="12624" spans="1:11" x14ac:dyDescent="0.15">
      <c r="A12624">
        <v>4021493</v>
      </c>
      <c r="B12624">
        <v>1</v>
      </c>
      <c r="C12624">
        <v>1</v>
      </c>
      <c r="D12624">
        <v>1</v>
      </c>
      <c r="E12624">
        <v>1041</v>
      </c>
      <c r="F12624">
        <v>4</v>
      </c>
      <c r="G12624">
        <v>7</v>
      </c>
      <c r="H12624">
        <v>0</v>
      </c>
      <c r="I12624">
        <v>1</v>
      </c>
      <c r="J12624">
        <v>0</v>
      </c>
      <c r="K12624">
        <v>41003080</v>
      </c>
    </row>
    <row r="12625" spans="1:11" x14ac:dyDescent="0.15">
      <c r="A12625">
        <v>4021493</v>
      </c>
      <c r="B12625">
        <v>1</v>
      </c>
      <c r="C12625">
        <v>2</v>
      </c>
      <c r="D12625">
        <v>1</v>
      </c>
      <c r="E12625">
        <v>2047</v>
      </c>
      <c r="F12625">
        <v>3</v>
      </c>
      <c r="G12625">
        <v>7</v>
      </c>
      <c r="H12625">
        <v>0</v>
      </c>
      <c r="I12625">
        <v>1</v>
      </c>
      <c r="J12625">
        <v>0</v>
      </c>
      <c r="K12625">
        <v>41003080</v>
      </c>
    </row>
    <row r="12626" spans="1:11" x14ac:dyDescent="0.15">
      <c r="A12626">
        <v>4021493</v>
      </c>
      <c r="B12626">
        <v>1</v>
      </c>
      <c r="C12626">
        <v>3</v>
      </c>
      <c r="D12626">
        <v>1</v>
      </c>
      <c r="E12626">
        <v>1050</v>
      </c>
      <c r="F12626">
        <v>4</v>
      </c>
      <c r="G12626">
        <v>7</v>
      </c>
      <c r="H12626">
        <v>0</v>
      </c>
      <c r="I12626">
        <v>0</v>
      </c>
      <c r="J12626">
        <v>0</v>
      </c>
      <c r="K12626">
        <v>41003080</v>
      </c>
    </row>
    <row r="12627" spans="1:11" x14ac:dyDescent="0.15">
      <c r="A12627">
        <v>4021493</v>
      </c>
      <c r="B12627">
        <v>1</v>
      </c>
      <c r="C12627">
        <v>4</v>
      </c>
      <c r="D12627">
        <v>1</v>
      </c>
      <c r="E12627">
        <v>1018</v>
      </c>
      <c r="F12627">
        <v>4</v>
      </c>
      <c r="G12627">
        <v>7</v>
      </c>
      <c r="H12627">
        <v>0</v>
      </c>
      <c r="I12627">
        <v>0</v>
      </c>
      <c r="J12627">
        <v>0</v>
      </c>
      <c r="K12627">
        <v>41003080</v>
      </c>
    </row>
    <row r="12628" spans="1:11" x14ac:dyDescent="0.15">
      <c r="A12628">
        <v>4021493</v>
      </c>
      <c r="B12628">
        <v>1</v>
      </c>
      <c r="C12628">
        <v>5</v>
      </c>
      <c r="D12628">
        <v>1</v>
      </c>
      <c r="E12628">
        <v>1055</v>
      </c>
      <c r="F12628">
        <v>4</v>
      </c>
      <c r="G12628">
        <v>7</v>
      </c>
      <c r="H12628">
        <v>0</v>
      </c>
      <c r="I12628">
        <v>1</v>
      </c>
      <c r="J12628">
        <v>0</v>
      </c>
      <c r="K12628">
        <v>41003080</v>
      </c>
    </row>
    <row r="12629" spans="1:11" x14ac:dyDescent="0.15">
      <c r="A12629">
        <v>4022130</v>
      </c>
      <c r="B12629">
        <v>1</v>
      </c>
      <c r="C12629">
        <v>1</v>
      </c>
      <c r="D12629">
        <v>1</v>
      </c>
      <c r="E12629">
        <v>5035</v>
      </c>
      <c r="F12629">
        <v>5</v>
      </c>
      <c r="G12629">
        <v>64</v>
      </c>
      <c r="H12629">
        <v>10</v>
      </c>
      <c r="I12629">
        <v>7</v>
      </c>
      <c r="J12629">
        <v>9</v>
      </c>
      <c r="K12629">
        <v>41003080</v>
      </c>
    </row>
    <row r="12630" spans="1:11" x14ac:dyDescent="0.15">
      <c r="A12630">
        <v>4022130</v>
      </c>
      <c r="B12630">
        <v>1</v>
      </c>
      <c r="C12630">
        <v>2</v>
      </c>
      <c r="D12630">
        <v>1</v>
      </c>
      <c r="E12630">
        <v>1063</v>
      </c>
      <c r="F12630">
        <v>4</v>
      </c>
      <c r="G12630">
        <v>64</v>
      </c>
      <c r="H12630">
        <v>6</v>
      </c>
      <c r="I12630">
        <v>7</v>
      </c>
      <c r="J12630">
        <v>9</v>
      </c>
      <c r="K12630">
        <v>41003080</v>
      </c>
    </row>
    <row r="12631" spans="1:11" x14ac:dyDescent="0.15">
      <c r="A12631">
        <v>4022130</v>
      </c>
      <c r="B12631">
        <v>1</v>
      </c>
      <c r="C12631">
        <v>3</v>
      </c>
      <c r="D12631">
        <v>1</v>
      </c>
      <c r="E12631">
        <v>1055</v>
      </c>
      <c r="F12631">
        <v>4</v>
      </c>
      <c r="G12631">
        <v>64</v>
      </c>
      <c r="H12631">
        <v>6</v>
      </c>
      <c r="I12631">
        <v>7</v>
      </c>
      <c r="J12631">
        <v>6</v>
      </c>
      <c r="K12631">
        <v>41003080</v>
      </c>
    </row>
    <row r="12632" spans="1:11" x14ac:dyDescent="0.15">
      <c r="A12632">
        <v>4022130</v>
      </c>
      <c r="B12632">
        <v>1</v>
      </c>
      <c r="C12632">
        <v>4</v>
      </c>
      <c r="D12632">
        <v>1</v>
      </c>
      <c r="E12632">
        <v>5023</v>
      </c>
      <c r="F12632">
        <v>5</v>
      </c>
      <c r="G12632">
        <v>64</v>
      </c>
      <c r="H12632">
        <v>10</v>
      </c>
      <c r="I12632">
        <v>7</v>
      </c>
      <c r="J12632">
        <v>9</v>
      </c>
      <c r="K12632">
        <v>41003080</v>
      </c>
    </row>
    <row r="12633" spans="1:11" x14ac:dyDescent="0.15">
      <c r="A12633">
        <v>4022130</v>
      </c>
      <c r="B12633">
        <v>1</v>
      </c>
      <c r="C12633">
        <v>5</v>
      </c>
      <c r="D12633">
        <v>1</v>
      </c>
      <c r="E12633">
        <v>5024</v>
      </c>
      <c r="F12633">
        <v>5</v>
      </c>
      <c r="G12633">
        <v>64</v>
      </c>
      <c r="H12633">
        <v>7</v>
      </c>
      <c r="I12633">
        <v>7</v>
      </c>
      <c r="J12633">
        <v>9</v>
      </c>
      <c r="K12633">
        <v>41003080</v>
      </c>
    </row>
    <row r="12634" spans="1:11" x14ac:dyDescent="0.15">
      <c r="A12634">
        <v>4023978</v>
      </c>
      <c r="B12634">
        <v>2</v>
      </c>
      <c r="C12634">
        <v>1</v>
      </c>
      <c r="D12634">
        <v>1</v>
      </c>
      <c r="E12634">
        <v>5022</v>
      </c>
      <c r="F12634">
        <v>5</v>
      </c>
      <c r="G12634">
        <v>65</v>
      </c>
      <c r="H12634">
        <v>10</v>
      </c>
      <c r="I12634">
        <v>8</v>
      </c>
      <c r="J12634">
        <v>5</v>
      </c>
      <c r="K12634">
        <v>41003080</v>
      </c>
    </row>
    <row r="12635" spans="1:11" x14ac:dyDescent="0.15">
      <c r="A12635">
        <v>4023978</v>
      </c>
      <c r="B12635">
        <v>2</v>
      </c>
      <c r="C12635">
        <v>2</v>
      </c>
      <c r="D12635">
        <v>1</v>
      </c>
      <c r="E12635">
        <v>1009</v>
      </c>
      <c r="F12635">
        <v>4</v>
      </c>
      <c r="G12635">
        <v>65</v>
      </c>
      <c r="H12635">
        <v>3</v>
      </c>
      <c r="I12635">
        <v>7</v>
      </c>
      <c r="J12635">
        <v>8</v>
      </c>
      <c r="K12635">
        <v>41003080</v>
      </c>
    </row>
    <row r="12636" spans="1:11" x14ac:dyDescent="0.15">
      <c r="A12636">
        <v>4023978</v>
      </c>
      <c r="B12636">
        <v>2</v>
      </c>
      <c r="C12636">
        <v>3</v>
      </c>
      <c r="D12636">
        <v>1</v>
      </c>
      <c r="E12636">
        <v>1069</v>
      </c>
      <c r="F12636">
        <v>4</v>
      </c>
      <c r="G12636">
        <v>65</v>
      </c>
      <c r="H12636">
        <v>9</v>
      </c>
      <c r="I12636">
        <v>7</v>
      </c>
      <c r="J12636">
        <v>2</v>
      </c>
      <c r="K12636">
        <v>41003080</v>
      </c>
    </row>
    <row r="12637" spans="1:11" x14ac:dyDescent="0.15">
      <c r="A12637">
        <v>4023978</v>
      </c>
      <c r="B12637">
        <v>2</v>
      </c>
      <c r="C12637">
        <v>4</v>
      </c>
      <c r="D12637">
        <v>1</v>
      </c>
      <c r="E12637">
        <v>1008</v>
      </c>
      <c r="F12637">
        <v>4</v>
      </c>
      <c r="G12637">
        <v>65</v>
      </c>
      <c r="H12637">
        <v>6</v>
      </c>
      <c r="I12637">
        <v>7</v>
      </c>
      <c r="J12637">
        <v>7</v>
      </c>
      <c r="K12637">
        <v>41003080</v>
      </c>
    </row>
    <row r="12638" spans="1:11" x14ac:dyDescent="0.15">
      <c r="A12638">
        <v>4023978</v>
      </c>
      <c r="B12638">
        <v>2</v>
      </c>
      <c r="C12638">
        <v>5</v>
      </c>
      <c r="D12638">
        <v>1</v>
      </c>
      <c r="E12638">
        <v>1050</v>
      </c>
      <c r="F12638">
        <v>4</v>
      </c>
      <c r="G12638">
        <v>65</v>
      </c>
      <c r="H12638">
        <v>7</v>
      </c>
      <c r="I12638">
        <v>7</v>
      </c>
      <c r="J12638">
        <v>9</v>
      </c>
      <c r="K12638">
        <v>41003080</v>
      </c>
    </row>
    <row r="12639" spans="1:11" x14ac:dyDescent="0.15">
      <c r="A12639">
        <v>4024166</v>
      </c>
      <c r="B12639">
        <v>1</v>
      </c>
      <c r="C12639">
        <v>1</v>
      </c>
      <c r="D12639">
        <v>1</v>
      </c>
      <c r="E12639">
        <v>2020</v>
      </c>
      <c r="F12639">
        <v>3</v>
      </c>
      <c r="G12639">
        <v>4</v>
      </c>
      <c r="H12639">
        <v>0</v>
      </c>
      <c r="I12639">
        <v>0</v>
      </c>
      <c r="J12639">
        <v>0</v>
      </c>
      <c r="K12639">
        <v>41003080</v>
      </c>
    </row>
    <row r="12640" spans="1:11" x14ac:dyDescent="0.15">
      <c r="A12640">
        <v>4024166</v>
      </c>
      <c r="B12640">
        <v>1</v>
      </c>
      <c r="C12640">
        <v>2</v>
      </c>
      <c r="D12640">
        <v>1</v>
      </c>
      <c r="E12640">
        <v>1050</v>
      </c>
      <c r="F12640">
        <v>4</v>
      </c>
      <c r="G12640">
        <v>65</v>
      </c>
      <c r="H12640">
        <v>6</v>
      </c>
      <c r="I12640">
        <v>7</v>
      </c>
      <c r="J12640">
        <v>9</v>
      </c>
      <c r="K12640">
        <v>41003080</v>
      </c>
    </row>
    <row r="12641" spans="1:11" x14ac:dyDescent="0.15">
      <c r="A12641">
        <v>4024166</v>
      </c>
      <c r="B12641">
        <v>1</v>
      </c>
      <c r="C12641">
        <v>3</v>
      </c>
      <c r="D12641">
        <v>1</v>
      </c>
      <c r="E12641">
        <v>1016</v>
      </c>
      <c r="F12641">
        <v>4</v>
      </c>
      <c r="G12641">
        <v>65</v>
      </c>
      <c r="H12641">
        <v>6</v>
      </c>
      <c r="I12641">
        <v>6</v>
      </c>
      <c r="J12641">
        <v>2</v>
      </c>
      <c r="K12641">
        <v>41003080</v>
      </c>
    </row>
    <row r="12642" spans="1:11" x14ac:dyDescent="0.15">
      <c r="A12642">
        <v>4024166</v>
      </c>
      <c r="B12642">
        <v>1</v>
      </c>
      <c r="C12642">
        <v>4</v>
      </c>
      <c r="D12642">
        <v>1</v>
      </c>
      <c r="E12642">
        <v>1056</v>
      </c>
      <c r="F12642">
        <v>4</v>
      </c>
      <c r="G12642">
        <v>65</v>
      </c>
      <c r="H12642">
        <v>10</v>
      </c>
      <c r="I12642">
        <v>7</v>
      </c>
      <c r="J12642">
        <v>9</v>
      </c>
      <c r="K12642">
        <v>41003080</v>
      </c>
    </row>
    <row r="12643" spans="1:11" x14ac:dyDescent="0.15">
      <c r="A12643">
        <v>4024166</v>
      </c>
      <c r="B12643">
        <v>1</v>
      </c>
      <c r="C12643">
        <v>5</v>
      </c>
      <c r="D12643">
        <v>1</v>
      </c>
      <c r="E12643">
        <v>1009</v>
      </c>
      <c r="F12643">
        <v>4</v>
      </c>
      <c r="G12643">
        <v>65</v>
      </c>
      <c r="H12643">
        <v>8</v>
      </c>
      <c r="I12643">
        <v>7</v>
      </c>
      <c r="J12643">
        <v>9</v>
      </c>
      <c r="K12643">
        <v>41003080</v>
      </c>
    </row>
    <row r="12644" spans="1:11" x14ac:dyDescent="0.15">
      <c r="A12644">
        <v>4026378</v>
      </c>
      <c r="B12644">
        <v>1</v>
      </c>
      <c r="C12644">
        <v>1</v>
      </c>
      <c r="D12644">
        <v>1</v>
      </c>
      <c r="E12644">
        <v>1011</v>
      </c>
      <c r="F12644">
        <v>4</v>
      </c>
      <c r="G12644">
        <v>54</v>
      </c>
      <c r="H12644">
        <v>10</v>
      </c>
      <c r="I12644">
        <v>6</v>
      </c>
      <c r="J12644">
        <v>1</v>
      </c>
      <c r="K12644">
        <v>41003080</v>
      </c>
    </row>
    <row r="12645" spans="1:11" x14ac:dyDescent="0.15">
      <c r="A12645">
        <v>4026378</v>
      </c>
      <c r="B12645">
        <v>1</v>
      </c>
      <c r="C12645">
        <v>2</v>
      </c>
      <c r="D12645">
        <v>1</v>
      </c>
      <c r="E12645">
        <v>1035</v>
      </c>
      <c r="F12645">
        <v>4</v>
      </c>
      <c r="G12645">
        <v>54</v>
      </c>
      <c r="H12645">
        <v>2</v>
      </c>
      <c r="I12645">
        <v>5</v>
      </c>
      <c r="J12645">
        <v>2</v>
      </c>
      <c r="K12645">
        <v>41003080</v>
      </c>
    </row>
    <row r="12646" spans="1:11" x14ac:dyDescent="0.15">
      <c r="A12646">
        <v>4026378</v>
      </c>
      <c r="B12646">
        <v>1</v>
      </c>
      <c r="C12646">
        <v>3</v>
      </c>
      <c r="D12646">
        <v>1</v>
      </c>
      <c r="E12646">
        <v>1010</v>
      </c>
      <c r="F12646">
        <v>4</v>
      </c>
      <c r="G12646">
        <v>53</v>
      </c>
      <c r="H12646">
        <v>6</v>
      </c>
      <c r="I12646">
        <v>6</v>
      </c>
      <c r="J12646">
        <v>0</v>
      </c>
      <c r="K12646">
        <v>41003080</v>
      </c>
    </row>
    <row r="12647" spans="1:11" x14ac:dyDescent="0.15">
      <c r="A12647">
        <v>4026378</v>
      </c>
      <c r="B12647">
        <v>1</v>
      </c>
      <c r="C12647">
        <v>4</v>
      </c>
      <c r="D12647">
        <v>1</v>
      </c>
      <c r="E12647">
        <v>1050</v>
      </c>
      <c r="F12647">
        <v>4</v>
      </c>
      <c r="G12647">
        <v>54</v>
      </c>
      <c r="H12647">
        <v>5</v>
      </c>
      <c r="I12647">
        <v>6</v>
      </c>
      <c r="J12647">
        <v>8</v>
      </c>
      <c r="K12647">
        <v>41003080</v>
      </c>
    </row>
    <row r="12648" spans="1:11" x14ac:dyDescent="0.15">
      <c r="A12648">
        <v>4026378</v>
      </c>
      <c r="B12648">
        <v>1</v>
      </c>
      <c r="C12648">
        <v>5</v>
      </c>
      <c r="D12648">
        <v>1</v>
      </c>
      <c r="E12648">
        <v>1056</v>
      </c>
      <c r="F12648">
        <v>4</v>
      </c>
      <c r="G12648">
        <v>54</v>
      </c>
      <c r="H12648">
        <v>3</v>
      </c>
      <c r="I12648">
        <v>6</v>
      </c>
      <c r="J12648">
        <v>4</v>
      </c>
      <c r="K12648">
        <v>41003080</v>
      </c>
    </row>
    <row r="12649" spans="1:11" x14ac:dyDescent="0.15">
      <c r="A12649">
        <v>4027023</v>
      </c>
      <c r="B12649">
        <v>1</v>
      </c>
      <c r="C12649">
        <v>1</v>
      </c>
      <c r="D12649">
        <v>1</v>
      </c>
      <c r="E12649">
        <v>5034</v>
      </c>
      <c r="F12649">
        <v>5</v>
      </c>
      <c r="G12649">
        <v>65</v>
      </c>
      <c r="H12649">
        <v>10</v>
      </c>
      <c r="I12649">
        <v>7</v>
      </c>
      <c r="J12649">
        <v>9</v>
      </c>
      <c r="K12649">
        <v>41003079</v>
      </c>
    </row>
    <row r="12650" spans="1:11" x14ac:dyDescent="0.15">
      <c r="A12650">
        <v>4027023</v>
      </c>
      <c r="B12650">
        <v>1</v>
      </c>
      <c r="C12650">
        <v>2</v>
      </c>
      <c r="D12650">
        <v>1</v>
      </c>
      <c r="E12650">
        <v>1003</v>
      </c>
      <c r="F12650">
        <v>4</v>
      </c>
      <c r="G12650">
        <v>40</v>
      </c>
      <c r="H12650">
        <v>0</v>
      </c>
      <c r="I12650">
        <v>0</v>
      </c>
      <c r="J12650">
        <v>0</v>
      </c>
      <c r="K12650">
        <v>41003079</v>
      </c>
    </row>
    <row r="12651" spans="1:11" x14ac:dyDescent="0.15">
      <c r="A12651">
        <v>4027023</v>
      </c>
      <c r="B12651">
        <v>1</v>
      </c>
      <c r="C12651">
        <v>3</v>
      </c>
      <c r="D12651">
        <v>1</v>
      </c>
      <c r="E12651">
        <v>1058</v>
      </c>
      <c r="F12651">
        <v>4</v>
      </c>
      <c r="G12651">
        <v>1</v>
      </c>
      <c r="H12651">
        <v>0</v>
      </c>
      <c r="I12651">
        <v>0</v>
      </c>
      <c r="J12651">
        <v>2</v>
      </c>
      <c r="K12651">
        <v>41003079</v>
      </c>
    </row>
    <row r="12652" spans="1:11" x14ac:dyDescent="0.15">
      <c r="A12652">
        <v>4027023</v>
      </c>
      <c r="B12652">
        <v>1</v>
      </c>
      <c r="C12652">
        <v>4</v>
      </c>
      <c r="D12652">
        <v>1</v>
      </c>
      <c r="E12652">
        <v>1001</v>
      </c>
      <c r="F12652">
        <v>4</v>
      </c>
      <c r="G12652">
        <v>65</v>
      </c>
      <c r="H12652">
        <v>10</v>
      </c>
      <c r="I12652">
        <v>7</v>
      </c>
      <c r="J12652">
        <v>2</v>
      </c>
      <c r="K12652">
        <v>41003079</v>
      </c>
    </row>
    <row r="12653" spans="1:11" x14ac:dyDescent="0.15">
      <c r="A12653">
        <v>4027023</v>
      </c>
      <c r="B12653">
        <v>1</v>
      </c>
      <c r="C12653">
        <v>5</v>
      </c>
      <c r="D12653">
        <v>1</v>
      </c>
      <c r="E12653">
        <v>1014</v>
      </c>
      <c r="F12653">
        <v>4</v>
      </c>
      <c r="G12653">
        <v>65</v>
      </c>
      <c r="H12653">
        <v>3</v>
      </c>
      <c r="I12653">
        <v>7</v>
      </c>
      <c r="J12653">
        <v>7</v>
      </c>
      <c r="K12653">
        <v>41003079</v>
      </c>
    </row>
    <row r="12654" spans="1:11" x14ac:dyDescent="0.15">
      <c r="A12654">
        <v>4028684</v>
      </c>
      <c r="B12654">
        <v>3</v>
      </c>
      <c r="C12654">
        <v>1</v>
      </c>
      <c r="D12654">
        <v>1</v>
      </c>
      <c r="E12654">
        <v>5013</v>
      </c>
      <c r="F12654">
        <v>5</v>
      </c>
      <c r="G12654">
        <v>65</v>
      </c>
      <c r="H12654">
        <v>10</v>
      </c>
      <c r="I12654">
        <v>7</v>
      </c>
      <c r="J12654">
        <v>8</v>
      </c>
      <c r="K12654">
        <v>41003080</v>
      </c>
    </row>
    <row r="12655" spans="1:11" x14ac:dyDescent="0.15">
      <c r="A12655">
        <v>4028684</v>
      </c>
      <c r="B12655">
        <v>3</v>
      </c>
      <c r="C12655">
        <v>2</v>
      </c>
      <c r="D12655">
        <v>1</v>
      </c>
      <c r="E12655">
        <v>5037</v>
      </c>
      <c r="F12655">
        <v>5</v>
      </c>
      <c r="G12655">
        <v>65</v>
      </c>
      <c r="H12655">
        <v>10</v>
      </c>
      <c r="I12655">
        <v>7</v>
      </c>
      <c r="J12655">
        <v>9</v>
      </c>
      <c r="K12655">
        <v>41003080</v>
      </c>
    </row>
    <row r="12656" spans="1:11" x14ac:dyDescent="0.15">
      <c r="A12656">
        <v>4028684</v>
      </c>
      <c r="B12656">
        <v>3</v>
      </c>
      <c r="C12656">
        <v>3</v>
      </c>
      <c r="D12656">
        <v>1</v>
      </c>
      <c r="E12656">
        <v>1050</v>
      </c>
      <c r="F12656">
        <v>4</v>
      </c>
      <c r="G12656">
        <v>65</v>
      </c>
      <c r="H12656">
        <v>10</v>
      </c>
      <c r="I12656">
        <v>7</v>
      </c>
      <c r="J12656">
        <v>9</v>
      </c>
      <c r="K12656">
        <v>41003080</v>
      </c>
    </row>
    <row r="12657" spans="1:11" x14ac:dyDescent="0.15">
      <c r="A12657">
        <v>4028684</v>
      </c>
      <c r="B12657">
        <v>3</v>
      </c>
      <c r="C12657">
        <v>4</v>
      </c>
      <c r="D12657">
        <v>1</v>
      </c>
      <c r="E12657">
        <v>1069</v>
      </c>
      <c r="F12657">
        <v>4</v>
      </c>
      <c r="G12657">
        <v>65</v>
      </c>
      <c r="H12657">
        <v>10</v>
      </c>
      <c r="I12657">
        <v>7</v>
      </c>
      <c r="J12657">
        <v>6</v>
      </c>
      <c r="K12657">
        <v>41003080</v>
      </c>
    </row>
    <row r="12658" spans="1:11" x14ac:dyDescent="0.15">
      <c r="A12658">
        <v>4028684</v>
      </c>
      <c r="B12658">
        <v>3</v>
      </c>
      <c r="C12658">
        <v>5</v>
      </c>
      <c r="D12658">
        <v>1</v>
      </c>
      <c r="E12658">
        <v>5022</v>
      </c>
      <c r="F12658">
        <v>5</v>
      </c>
      <c r="G12658">
        <v>65</v>
      </c>
      <c r="H12658">
        <v>10</v>
      </c>
      <c r="I12658">
        <v>7</v>
      </c>
      <c r="J12658">
        <v>9</v>
      </c>
      <c r="K12658">
        <v>41003080</v>
      </c>
    </row>
    <row r="12659" spans="1:11" x14ac:dyDescent="0.15">
      <c r="A12659">
        <v>4030220</v>
      </c>
      <c r="B12659">
        <v>1</v>
      </c>
      <c r="C12659">
        <v>1</v>
      </c>
      <c r="D12659">
        <v>1</v>
      </c>
      <c r="E12659">
        <v>5010</v>
      </c>
      <c r="F12659">
        <v>5</v>
      </c>
      <c r="G12659">
        <v>64</v>
      </c>
      <c r="H12659">
        <v>10</v>
      </c>
      <c r="I12659">
        <v>7</v>
      </c>
      <c r="J12659">
        <v>9</v>
      </c>
      <c r="K12659">
        <v>41003080</v>
      </c>
    </row>
    <row r="12660" spans="1:11" x14ac:dyDescent="0.15">
      <c r="A12660">
        <v>4030220</v>
      </c>
      <c r="B12660">
        <v>1</v>
      </c>
      <c r="C12660">
        <v>2</v>
      </c>
      <c r="D12660">
        <v>1</v>
      </c>
      <c r="E12660">
        <v>1039</v>
      </c>
      <c r="F12660">
        <v>4</v>
      </c>
      <c r="G12660">
        <v>64</v>
      </c>
      <c r="H12660">
        <v>7</v>
      </c>
      <c r="I12660">
        <v>7</v>
      </c>
      <c r="J12660">
        <v>5</v>
      </c>
      <c r="K12660">
        <v>41003080</v>
      </c>
    </row>
    <row r="12661" spans="1:11" x14ac:dyDescent="0.15">
      <c r="A12661">
        <v>4030220</v>
      </c>
      <c r="B12661">
        <v>1</v>
      </c>
      <c r="C12661">
        <v>3</v>
      </c>
      <c r="D12661">
        <v>1</v>
      </c>
      <c r="E12661">
        <v>1048</v>
      </c>
      <c r="F12661">
        <v>4</v>
      </c>
      <c r="G12661">
        <v>64</v>
      </c>
      <c r="H12661">
        <v>10</v>
      </c>
      <c r="I12661">
        <v>7</v>
      </c>
      <c r="J12661">
        <v>9</v>
      </c>
      <c r="K12661">
        <v>41003080</v>
      </c>
    </row>
    <row r="12662" spans="1:11" x14ac:dyDescent="0.15">
      <c r="A12662">
        <v>4030220</v>
      </c>
      <c r="B12662">
        <v>1</v>
      </c>
      <c r="C12662">
        <v>4</v>
      </c>
      <c r="D12662">
        <v>1</v>
      </c>
      <c r="E12662">
        <v>5036</v>
      </c>
      <c r="F12662">
        <v>5</v>
      </c>
      <c r="G12662">
        <v>64</v>
      </c>
      <c r="H12662">
        <v>10</v>
      </c>
      <c r="I12662">
        <v>7</v>
      </c>
      <c r="J12662">
        <v>3</v>
      </c>
      <c r="K12662">
        <v>41003080</v>
      </c>
    </row>
    <row r="12663" spans="1:11" x14ac:dyDescent="0.15">
      <c r="A12663">
        <v>4030220</v>
      </c>
      <c r="B12663">
        <v>1</v>
      </c>
      <c r="C12663">
        <v>5</v>
      </c>
      <c r="D12663">
        <v>1</v>
      </c>
      <c r="E12663">
        <v>1056</v>
      </c>
      <c r="F12663">
        <v>4</v>
      </c>
      <c r="G12663">
        <v>64</v>
      </c>
      <c r="H12663">
        <v>6</v>
      </c>
      <c r="I12663">
        <v>7</v>
      </c>
      <c r="J12663">
        <v>9</v>
      </c>
      <c r="K12663">
        <v>41003080</v>
      </c>
    </row>
    <row r="12664" spans="1:11" x14ac:dyDescent="0.15">
      <c r="A12664">
        <v>4033264</v>
      </c>
      <c r="B12664">
        <v>1</v>
      </c>
      <c r="C12664">
        <v>1</v>
      </c>
      <c r="D12664">
        <v>1</v>
      </c>
      <c r="E12664">
        <v>1005</v>
      </c>
      <c r="F12664">
        <v>4</v>
      </c>
      <c r="G12664">
        <v>63</v>
      </c>
      <c r="H12664">
        <v>10</v>
      </c>
      <c r="I12664">
        <v>7</v>
      </c>
      <c r="J12664">
        <v>8</v>
      </c>
      <c r="K12664">
        <v>41003079</v>
      </c>
    </row>
    <row r="12665" spans="1:11" x14ac:dyDescent="0.15">
      <c r="A12665">
        <v>4033264</v>
      </c>
      <c r="B12665">
        <v>1</v>
      </c>
      <c r="C12665">
        <v>2</v>
      </c>
      <c r="D12665">
        <v>1</v>
      </c>
      <c r="E12665">
        <v>5024</v>
      </c>
      <c r="F12665">
        <v>5</v>
      </c>
      <c r="G12665">
        <v>63</v>
      </c>
      <c r="H12665">
        <v>8</v>
      </c>
      <c r="I12665">
        <v>7</v>
      </c>
      <c r="J12665">
        <v>5</v>
      </c>
      <c r="K12665">
        <v>41003079</v>
      </c>
    </row>
    <row r="12666" spans="1:11" x14ac:dyDescent="0.15">
      <c r="A12666">
        <v>4033264</v>
      </c>
      <c r="B12666">
        <v>1</v>
      </c>
      <c r="C12666">
        <v>3</v>
      </c>
      <c r="D12666">
        <v>1</v>
      </c>
      <c r="E12666">
        <v>1001</v>
      </c>
      <c r="F12666">
        <v>4</v>
      </c>
      <c r="G12666">
        <v>63</v>
      </c>
      <c r="H12666">
        <v>9</v>
      </c>
      <c r="I12666">
        <v>7</v>
      </c>
      <c r="J12666">
        <v>4</v>
      </c>
      <c r="K12666">
        <v>41003079</v>
      </c>
    </row>
    <row r="12667" spans="1:11" x14ac:dyDescent="0.15">
      <c r="A12667">
        <v>4033264</v>
      </c>
      <c r="B12667">
        <v>1</v>
      </c>
      <c r="C12667">
        <v>4</v>
      </c>
      <c r="D12667">
        <v>1</v>
      </c>
      <c r="E12667">
        <v>5011</v>
      </c>
      <c r="F12667">
        <v>5</v>
      </c>
      <c r="G12667">
        <v>63</v>
      </c>
      <c r="H12667">
        <v>7</v>
      </c>
      <c r="I12667">
        <v>7</v>
      </c>
      <c r="J12667">
        <v>2</v>
      </c>
      <c r="K12667">
        <v>41003079</v>
      </c>
    </row>
    <row r="12668" spans="1:11" x14ac:dyDescent="0.15">
      <c r="A12668">
        <v>4033264</v>
      </c>
      <c r="B12668">
        <v>1</v>
      </c>
      <c r="C12668">
        <v>5</v>
      </c>
      <c r="D12668">
        <v>1</v>
      </c>
      <c r="E12668">
        <v>1006</v>
      </c>
      <c r="F12668">
        <v>4</v>
      </c>
      <c r="G12668">
        <v>63</v>
      </c>
      <c r="H12668">
        <v>6</v>
      </c>
      <c r="I12668">
        <v>7</v>
      </c>
      <c r="J12668">
        <v>9</v>
      </c>
      <c r="K12668">
        <v>41003079</v>
      </c>
    </row>
    <row r="12669" spans="1:11" x14ac:dyDescent="0.15">
      <c r="A12669">
        <v>4033515</v>
      </c>
      <c r="B12669">
        <v>2</v>
      </c>
      <c r="C12669">
        <v>1</v>
      </c>
      <c r="D12669">
        <v>1</v>
      </c>
      <c r="E12669">
        <v>1022</v>
      </c>
      <c r="F12669">
        <v>4</v>
      </c>
      <c r="G12669">
        <v>65</v>
      </c>
      <c r="H12669">
        <v>10</v>
      </c>
      <c r="I12669">
        <v>7</v>
      </c>
      <c r="J12669">
        <v>6</v>
      </c>
      <c r="K12669">
        <v>41003080</v>
      </c>
    </row>
    <row r="12670" spans="1:11" x14ac:dyDescent="0.15">
      <c r="A12670">
        <v>4033515</v>
      </c>
      <c r="B12670">
        <v>2</v>
      </c>
      <c r="C12670">
        <v>2</v>
      </c>
      <c r="D12670">
        <v>1</v>
      </c>
      <c r="E12670">
        <v>5027</v>
      </c>
      <c r="F12670">
        <v>5</v>
      </c>
      <c r="G12670">
        <v>65</v>
      </c>
      <c r="H12670">
        <v>10</v>
      </c>
      <c r="I12670">
        <v>7</v>
      </c>
      <c r="J12670">
        <v>4</v>
      </c>
      <c r="K12670">
        <v>41003080</v>
      </c>
    </row>
    <row r="12671" spans="1:11" x14ac:dyDescent="0.15">
      <c r="A12671">
        <v>4033515</v>
      </c>
      <c r="B12671">
        <v>2</v>
      </c>
      <c r="C12671">
        <v>3</v>
      </c>
      <c r="D12671">
        <v>1</v>
      </c>
      <c r="E12671">
        <v>5024</v>
      </c>
      <c r="F12671">
        <v>5</v>
      </c>
      <c r="G12671">
        <v>65</v>
      </c>
      <c r="H12671">
        <v>10</v>
      </c>
      <c r="I12671">
        <v>7</v>
      </c>
      <c r="J12671">
        <v>9</v>
      </c>
      <c r="K12671">
        <v>41003080</v>
      </c>
    </row>
    <row r="12672" spans="1:11" x14ac:dyDescent="0.15">
      <c r="A12672">
        <v>4033515</v>
      </c>
      <c r="B12672">
        <v>2</v>
      </c>
      <c r="C12672">
        <v>4</v>
      </c>
      <c r="D12672">
        <v>1</v>
      </c>
      <c r="E12672">
        <v>5039</v>
      </c>
      <c r="F12672">
        <v>5</v>
      </c>
      <c r="G12672">
        <v>65</v>
      </c>
      <c r="H12672">
        <v>10</v>
      </c>
      <c r="I12672">
        <v>7</v>
      </c>
      <c r="J12672">
        <v>9</v>
      </c>
      <c r="K12672">
        <v>41003080</v>
      </c>
    </row>
    <row r="12673" spans="1:11" x14ac:dyDescent="0.15">
      <c r="A12673">
        <v>4033515</v>
      </c>
      <c r="B12673">
        <v>2</v>
      </c>
      <c r="C12673">
        <v>5</v>
      </c>
      <c r="D12673">
        <v>1</v>
      </c>
      <c r="E12673">
        <v>5016</v>
      </c>
      <c r="F12673">
        <v>5</v>
      </c>
      <c r="G12673">
        <v>65</v>
      </c>
      <c r="H12673">
        <v>10</v>
      </c>
      <c r="I12673">
        <v>7</v>
      </c>
      <c r="J12673">
        <v>3</v>
      </c>
      <c r="K12673">
        <v>41003080</v>
      </c>
    </row>
    <row r="12674" spans="1:11" x14ac:dyDescent="0.15">
      <c r="A12674">
        <v>4033841</v>
      </c>
      <c r="B12674">
        <v>2</v>
      </c>
      <c r="C12674">
        <v>1</v>
      </c>
      <c r="D12674">
        <v>1</v>
      </c>
      <c r="E12674">
        <v>1056</v>
      </c>
      <c r="F12674">
        <v>4</v>
      </c>
      <c r="G12674">
        <v>61</v>
      </c>
      <c r="H12674">
        <v>10</v>
      </c>
      <c r="I12674">
        <v>5</v>
      </c>
      <c r="J12674">
        <v>9</v>
      </c>
      <c r="K12674">
        <v>41003080</v>
      </c>
    </row>
    <row r="12675" spans="1:11" x14ac:dyDescent="0.15">
      <c r="A12675">
        <v>4033841</v>
      </c>
      <c r="B12675">
        <v>2</v>
      </c>
      <c r="C12675">
        <v>2</v>
      </c>
      <c r="D12675">
        <v>1</v>
      </c>
      <c r="E12675">
        <v>1012</v>
      </c>
      <c r="F12675">
        <v>4</v>
      </c>
      <c r="G12675">
        <v>61</v>
      </c>
      <c r="H12675">
        <v>6</v>
      </c>
      <c r="I12675">
        <v>4</v>
      </c>
      <c r="J12675">
        <v>1</v>
      </c>
      <c r="K12675">
        <v>41003080</v>
      </c>
    </row>
    <row r="12676" spans="1:11" x14ac:dyDescent="0.15">
      <c r="A12676">
        <v>4033841</v>
      </c>
      <c r="B12676">
        <v>2</v>
      </c>
      <c r="C12676">
        <v>3</v>
      </c>
      <c r="D12676">
        <v>1</v>
      </c>
      <c r="E12676">
        <v>1008</v>
      </c>
      <c r="F12676">
        <v>4</v>
      </c>
      <c r="G12676">
        <v>61</v>
      </c>
      <c r="H12676">
        <v>10</v>
      </c>
      <c r="I12676">
        <v>5</v>
      </c>
      <c r="J12676">
        <v>5</v>
      </c>
      <c r="K12676">
        <v>41003080</v>
      </c>
    </row>
    <row r="12677" spans="1:11" x14ac:dyDescent="0.15">
      <c r="A12677">
        <v>4033841</v>
      </c>
      <c r="B12677">
        <v>2</v>
      </c>
      <c r="C12677">
        <v>4</v>
      </c>
      <c r="D12677">
        <v>1</v>
      </c>
      <c r="E12677">
        <v>1050</v>
      </c>
      <c r="F12677">
        <v>4</v>
      </c>
      <c r="G12677">
        <v>61</v>
      </c>
      <c r="H12677">
        <v>7</v>
      </c>
      <c r="I12677">
        <v>5</v>
      </c>
      <c r="J12677">
        <v>9</v>
      </c>
      <c r="K12677">
        <v>41003080</v>
      </c>
    </row>
    <row r="12678" spans="1:11" x14ac:dyDescent="0.15">
      <c r="A12678">
        <v>4033841</v>
      </c>
      <c r="B12678">
        <v>2</v>
      </c>
      <c r="C12678">
        <v>5</v>
      </c>
      <c r="D12678">
        <v>1</v>
      </c>
      <c r="E12678">
        <v>1011</v>
      </c>
      <c r="F12678">
        <v>4</v>
      </c>
      <c r="G12678">
        <v>61</v>
      </c>
      <c r="H12678">
        <v>10</v>
      </c>
      <c r="I12678">
        <v>5</v>
      </c>
      <c r="J12678">
        <v>2</v>
      </c>
      <c r="K12678">
        <v>41003080</v>
      </c>
    </row>
    <row r="12679" spans="1:11" x14ac:dyDescent="0.15">
      <c r="A12679">
        <v>4033994</v>
      </c>
      <c r="B12679">
        <v>1</v>
      </c>
      <c r="C12679">
        <v>3</v>
      </c>
      <c r="D12679">
        <v>1</v>
      </c>
      <c r="E12679">
        <v>1030</v>
      </c>
      <c r="F12679">
        <v>4</v>
      </c>
      <c r="G12679">
        <v>58</v>
      </c>
      <c r="H12679">
        <v>10</v>
      </c>
      <c r="I12679">
        <v>7</v>
      </c>
      <c r="J12679">
        <v>9</v>
      </c>
      <c r="K12679">
        <v>41003080</v>
      </c>
    </row>
    <row r="12680" spans="1:11" x14ac:dyDescent="0.15">
      <c r="A12680">
        <v>4034124</v>
      </c>
      <c r="B12680">
        <v>1</v>
      </c>
      <c r="C12680">
        <v>1</v>
      </c>
      <c r="D12680">
        <v>1</v>
      </c>
      <c r="E12680">
        <v>1035</v>
      </c>
      <c r="F12680">
        <v>4</v>
      </c>
      <c r="G12680">
        <v>7</v>
      </c>
      <c r="H12680">
        <v>0</v>
      </c>
      <c r="I12680">
        <v>0</v>
      </c>
      <c r="J12680">
        <v>0</v>
      </c>
      <c r="K12680">
        <v>41003076</v>
      </c>
    </row>
    <row r="12681" spans="1:11" x14ac:dyDescent="0.15">
      <c r="A12681">
        <v>4034124</v>
      </c>
      <c r="B12681">
        <v>1</v>
      </c>
      <c r="C12681">
        <v>2</v>
      </c>
      <c r="D12681">
        <v>1</v>
      </c>
      <c r="E12681">
        <v>2048</v>
      </c>
      <c r="F12681">
        <v>3</v>
      </c>
      <c r="G12681">
        <v>6</v>
      </c>
      <c r="H12681">
        <v>0</v>
      </c>
      <c r="I12681">
        <v>0</v>
      </c>
      <c r="J12681">
        <v>0</v>
      </c>
      <c r="K12681">
        <v>41003076</v>
      </c>
    </row>
    <row r="12682" spans="1:11" x14ac:dyDescent="0.15">
      <c r="A12682">
        <v>4034124</v>
      </c>
      <c r="B12682">
        <v>1</v>
      </c>
      <c r="C12682">
        <v>3</v>
      </c>
      <c r="D12682">
        <v>1</v>
      </c>
      <c r="E12682">
        <v>1043</v>
      </c>
      <c r="F12682">
        <v>4</v>
      </c>
      <c r="G12682">
        <v>7</v>
      </c>
      <c r="H12682">
        <v>0</v>
      </c>
      <c r="I12682">
        <v>0</v>
      </c>
      <c r="J12682">
        <v>0</v>
      </c>
      <c r="K12682">
        <v>41003076</v>
      </c>
    </row>
    <row r="12683" spans="1:11" x14ac:dyDescent="0.15">
      <c r="A12683">
        <v>4034124</v>
      </c>
      <c r="B12683">
        <v>1</v>
      </c>
      <c r="C12683">
        <v>4</v>
      </c>
      <c r="D12683">
        <v>1</v>
      </c>
      <c r="E12683">
        <v>1017</v>
      </c>
      <c r="F12683">
        <v>4</v>
      </c>
      <c r="G12683">
        <v>7</v>
      </c>
      <c r="H12683">
        <v>0</v>
      </c>
      <c r="I12683">
        <v>1</v>
      </c>
      <c r="J12683">
        <v>1</v>
      </c>
      <c r="K12683">
        <v>41003076</v>
      </c>
    </row>
    <row r="12684" spans="1:11" x14ac:dyDescent="0.15">
      <c r="A12684">
        <v>4034124</v>
      </c>
      <c r="B12684">
        <v>1</v>
      </c>
      <c r="C12684">
        <v>5</v>
      </c>
      <c r="D12684">
        <v>1</v>
      </c>
      <c r="E12684">
        <v>1055</v>
      </c>
      <c r="F12684">
        <v>4</v>
      </c>
      <c r="G12684">
        <v>6</v>
      </c>
      <c r="H12684">
        <v>0</v>
      </c>
      <c r="I12684">
        <v>0</v>
      </c>
      <c r="J12684">
        <v>0</v>
      </c>
      <c r="K12684">
        <v>41003076</v>
      </c>
    </row>
    <row r="12685" spans="1:11" x14ac:dyDescent="0.15">
      <c r="A12685">
        <v>4034372</v>
      </c>
      <c r="B12685">
        <v>1</v>
      </c>
      <c r="C12685">
        <v>1</v>
      </c>
      <c r="D12685">
        <v>1</v>
      </c>
      <c r="E12685">
        <v>5029</v>
      </c>
      <c r="F12685">
        <v>5</v>
      </c>
      <c r="G12685">
        <v>62</v>
      </c>
      <c r="H12685">
        <v>6</v>
      </c>
      <c r="I12685">
        <v>5</v>
      </c>
      <c r="J12685">
        <v>9</v>
      </c>
      <c r="K12685">
        <v>41003080</v>
      </c>
    </row>
    <row r="12686" spans="1:11" x14ac:dyDescent="0.15">
      <c r="A12686">
        <v>4034372</v>
      </c>
      <c r="B12686">
        <v>1</v>
      </c>
      <c r="C12686">
        <v>2</v>
      </c>
      <c r="D12686">
        <v>1</v>
      </c>
      <c r="E12686">
        <v>1062</v>
      </c>
      <c r="F12686">
        <v>4</v>
      </c>
      <c r="G12686">
        <v>62</v>
      </c>
      <c r="H12686">
        <v>3</v>
      </c>
      <c r="I12686">
        <v>5</v>
      </c>
      <c r="J12686">
        <v>7</v>
      </c>
      <c r="K12686">
        <v>41003080</v>
      </c>
    </row>
    <row r="12687" spans="1:11" x14ac:dyDescent="0.15">
      <c r="A12687">
        <v>4034372</v>
      </c>
      <c r="B12687">
        <v>1</v>
      </c>
      <c r="C12687">
        <v>3</v>
      </c>
      <c r="D12687">
        <v>1</v>
      </c>
      <c r="E12687">
        <v>1016</v>
      </c>
      <c r="F12687">
        <v>4</v>
      </c>
      <c r="G12687">
        <v>62</v>
      </c>
      <c r="H12687">
        <v>6</v>
      </c>
      <c r="I12687">
        <v>5</v>
      </c>
      <c r="J12687">
        <v>1</v>
      </c>
      <c r="K12687">
        <v>41003080</v>
      </c>
    </row>
    <row r="12688" spans="1:11" x14ac:dyDescent="0.15">
      <c r="A12688">
        <v>4034372</v>
      </c>
      <c r="B12688">
        <v>1</v>
      </c>
      <c r="C12688">
        <v>4</v>
      </c>
      <c r="D12688">
        <v>1</v>
      </c>
      <c r="E12688">
        <v>1033</v>
      </c>
      <c r="F12688">
        <v>4</v>
      </c>
      <c r="G12688">
        <v>62</v>
      </c>
      <c r="H12688">
        <v>6</v>
      </c>
      <c r="I12688">
        <v>5</v>
      </c>
      <c r="J12688">
        <v>9</v>
      </c>
      <c r="K12688">
        <v>41003080</v>
      </c>
    </row>
    <row r="12689" spans="1:11" x14ac:dyDescent="0.15">
      <c r="A12689">
        <v>4034372</v>
      </c>
      <c r="B12689">
        <v>1</v>
      </c>
      <c r="C12689">
        <v>5</v>
      </c>
      <c r="D12689">
        <v>1</v>
      </c>
      <c r="E12689">
        <v>1018</v>
      </c>
      <c r="F12689">
        <v>4</v>
      </c>
      <c r="G12689">
        <v>62</v>
      </c>
      <c r="H12689">
        <v>6</v>
      </c>
      <c r="I12689">
        <v>5</v>
      </c>
      <c r="J12689">
        <v>8</v>
      </c>
      <c r="K12689">
        <v>41003080</v>
      </c>
    </row>
    <row r="12690" spans="1:11" x14ac:dyDescent="0.15">
      <c r="A12690">
        <v>4034464</v>
      </c>
      <c r="B12690">
        <v>1</v>
      </c>
      <c r="C12690">
        <v>1</v>
      </c>
      <c r="D12690">
        <v>1</v>
      </c>
      <c r="E12690">
        <v>1050</v>
      </c>
      <c r="F12690">
        <v>4</v>
      </c>
      <c r="G12690">
        <v>44</v>
      </c>
      <c r="H12690">
        <v>0</v>
      </c>
      <c r="I12690">
        <v>2</v>
      </c>
      <c r="J12690">
        <v>4</v>
      </c>
      <c r="K12690">
        <v>41003066</v>
      </c>
    </row>
    <row r="12691" spans="1:11" x14ac:dyDescent="0.15">
      <c r="A12691">
        <v>4034464</v>
      </c>
      <c r="B12691">
        <v>1</v>
      </c>
      <c r="C12691">
        <v>2</v>
      </c>
      <c r="D12691">
        <v>1</v>
      </c>
      <c r="E12691">
        <v>1034</v>
      </c>
      <c r="F12691">
        <v>4</v>
      </c>
      <c r="G12691">
        <v>53</v>
      </c>
      <c r="H12691">
        <v>3</v>
      </c>
      <c r="I12691">
        <v>5</v>
      </c>
      <c r="J12691">
        <v>2</v>
      </c>
      <c r="K12691">
        <v>41003066</v>
      </c>
    </row>
    <row r="12692" spans="1:11" x14ac:dyDescent="0.15">
      <c r="A12692">
        <v>4034464</v>
      </c>
      <c r="B12692">
        <v>1</v>
      </c>
      <c r="C12692">
        <v>3</v>
      </c>
      <c r="D12692">
        <v>1</v>
      </c>
      <c r="E12692">
        <v>1009</v>
      </c>
      <c r="F12692">
        <v>4</v>
      </c>
      <c r="G12692">
        <v>62</v>
      </c>
      <c r="H12692">
        <v>5</v>
      </c>
      <c r="I12692">
        <v>5</v>
      </c>
      <c r="J12692">
        <v>9</v>
      </c>
      <c r="K12692">
        <v>41003066</v>
      </c>
    </row>
    <row r="12693" spans="1:11" x14ac:dyDescent="0.15">
      <c r="A12693">
        <v>4034464</v>
      </c>
      <c r="B12693">
        <v>1</v>
      </c>
      <c r="C12693">
        <v>4</v>
      </c>
      <c r="D12693">
        <v>1</v>
      </c>
      <c r="E12693">
        <v>1037</v>
      </c>
      <c r="F12693">
        <v>4</v>
      </c>
      <c r="G12693">
        <v>52</v>
      </c>
      <c r="H12693">
        <v>2</v>
      </c>
      <c r="I12693">
        <v>5</v>
      </c>
      <c r="J12693">
        <v>0</v>
      </c>
      <c r="K12693">
        <v>41003066</v>
      </c>
    </row>
    <row r="12694" spans="1:11" x14ac:dyDescent="0.15">
      <c r="A12694">
        <v>4034464</v>
      </c>
      <c r="B12694">
        <v>1</v>
      </c>
      <c r="C12694">
        <v>5</v>
      </c>
      <c r="D12694">
        <v>1</v>
      </c>
      <c r="E12694">
        <v>1055</v>
      </c>
      <c r="F12694">
        <v>4</v>
      </c>
      <c r="G12694">
        <v>62</v>
      </c>
      <c r="H12694">
        <v>3</v>
      </c>
      <c r="I12694">
        <v>7</v>
      </c>
      <c r="J12694">
        <v>0</v>
      </c>
      <c r="K12694">
        <v>41003066</v>
      </c>
    </row>
    <row r="12695" spans="1:11" x14ac:dyDescent="0.15">
      <c r="A12695">
        <v>4034642</v>
      </c>
      <c r="B12695">
        <v>1</v>
      </c>
      <c r="C12695">
        <v>1</v>
      </c>
      <c r="D12695">
        <v>1</v>
      </c>
      <c r="E12695">
        <v>1005</v>
      </c>
      <c r="F12695">
        <v>4</v>
      </c>
      <c r="G12695">
        <v>62</v>
      </c>
      <c r="H12695">
        <v>7</v>
      </c>
      <c r="I12695">
        <v>7</v>
      </c>
      <c r="J12695">
        <v>9</v>
      </c>
      <c r="K12695">
        <v>41003080</v>
      </c>
    </row>
    <row r="12696" spans="1:11" x14ac:dyDescent="0.15">
      <c r="A12696">
        <v>4034642</v>
      </c>
      <c r="B12696">
        <v>1</v>
      </c>
      <c r="C12696">
        <v>2</v>
      </c>
      <c r="D12696">
        <v>1</v>
      </c>
      <c r="E12696">
        <v>1063</v>
      </c>
      <c r="F12696">
        <v>4</v>
      </c>
      <c r="G12696">
        <v>62</v>
      </c>
      <c r="H12696">
        <v>6</v>
      </c>
      <c r="I12696">
        <v>7</v>
      </c>
      <c r="J12696">
        <v>7</v>
      </c>
      <c r="K12696">
        <v>41003080</v>
      </c>
    </row>
    <row r="12697" spans="1:11" x14ac:dyDescent="0.15">
      <c r="A12697">
        <v>4034642</v>
      </c>
      <c r="B12697">
        <v>1</v>
      </c>
      <c r="C12697">
        <v>3</v>
      </c>
      <c r="D12697">
        <v>1</v>
      </c>
      <c r="E12697">
        <v>1009</v>
      </c>
      <c r="F12697">
        <v>4</v>
      </c>
      <c r="G12697">
        <v>62</v>
      </c>
      <c r="H12697">
        <v>6</v>
      </c>
      <c r="I12697">
        <v>7</v>
      </c>
      <c r="J12697">
        <v>9</v>
      </c>
      <c r="K12697">
        <v>41003080</v>
      </c>
    </row>
    <row r="12698" spans="1:11" x14ac:dyDescent="0.15">
      <c r="A12698">
        <v>4034642</v>
      </c>
      <c r="B12698">
        <v>1</v>
      </c>
      <c r="C12698">
        <v>4</v>
      </c>
      <c r="D12698">
        <v>1</v>
      </c>
      <c r="E12698">
        <v>1062</v>
      </c>
      <c r="F12698">
        <v>4</v>
      </c>
      <c r="G12698">
        <v>62</v>
      </c>
      <c r="H12698">
        <v>7</v>
      </c>
      <c r="I12698">
        <v>7</v>
      </c>
      <c r="J12698">
        <v>9</v>
      </c>
      <c r="K12698">
        <v>41003080</v>
      </c>
    </row>
    <row r="12699" spans="1:11" x14ac:dyDescent="0.15">
      <c r="A12699">
        <v>4034642</v>
      </c>
      <c r="B12699">
        <v>1</v>
      </c>
      <c r="C12699">
        <v>5</v>
      </c>
      <c r="D12699">
        <v>1</v>
      </c>
      <c r="E12699">
        <v>1016</v>
      </c>
      <c r="F12699">
        <v>4</v>
      </c>
      <c r="G12699">
        <v>62</v>
      </c>
      <c r="H12699">
        <v>7</v>
      </c>
      <c r="I12699">
        <v>7</v>
      </c>
      <c r="J12699">
        <v>2</v>
      </c>
      <c r="K12699">
        <v>41003080</v>
      </c>
    </row>
    <row r="12700" spans="1:11" x14ac:dyDescent="0.15">
      <c r="A12700">
        <v>4034646</v>
      </c>
      <c r="B12700">
        <v>1</v>
      </c>
      <c r="C12700">
        <v>1</v>
      </c>
      <c r="D12700">
        <v>1</v>
      </c>
      <c r="E12700">
        <v>1030</v>
      </c>
      <c r="F12700">
        <v>4</v>
      </c>
      <c r="G12700">
        <v>39</v>
      </c>
      <c r="H12700">
        <v>6</v>
      </c>
      <c r="I12700">
        <v>3</v>
      </c>
      <c r="J12700">
        <v>4</v>
      </c>
      <c r="K12700">
        <v>41003073</v>
      </c>
    </row>
    <row r="12701" spans="1:11" x14ac:dyDescent="0.15">
      <c r="A12701">
        <v>4034646</v>
      </c>
      <c r="B12701">
        <v>1</v>
      </c>
      <c r="C12701">
        <v>2</v>
      </c>
      <c r="D12701">
        <v>1</v>
      </c>
      <c r="E12701">
        <v>1016</v>
      </c>
      <c r="F12701">
        <v>4</v>
      </c>
      <c r="G12701">
        <v>39</v>
      </c>
      <c r="H12701">
        <v>6</v>
      </c>
      <c r="I12701">
        <v>3</v>
      </c>
      <c r="J12701">
        <v>0</v>
      </c>
      <c r="K12701">
        <v>41003073</v>
      </c>
    </row>
    <row r="12702" spans="1:11" x14ac:dyDescent="0.15">
      <c r="A12702">
        <v>4034646</v>
      </c>
      <c r="B12702">
        <v>1</v>
      </c>
      <c r="C12702">
        <v>3</v>
      </c>
      <c r="D12702">
        <v>1</v>
      </c>
      <c r="E12702">
        <v>1062</v>
      </c>
      <c r="F12702">
        <v>4</v>
      </c>
      <c r="G12702">
        <v>39</v>
      </c>
      <c r="H12702">
        <v>3</v>
      </c>
      <c r="I12702">
        <v>3</v>
      </c>
      <c r="J12702">
        <v>2</v>
      </c>
      <c r="K12702">
        <v>41003073</v>
      </c>
    </row>
    <row r="12703" spans="1:11" x14ac:dyDescent="0.15">
      <c r="A12703">
        <v>4034646</v>
      </c>
      <c r="B12703">
        <v>1</v>
      </c>
      <c r="C12703">
        <v>4</v>
      </c>
      <c r="D12703">
        <v>1</v>
      </c>
      <c r="E12703">
        <v>1055</v>
      </c>
      <c r="F12703">
        <v>4</v>
      </c>
      <c r="G12703">
        <v>39</v>
      </c>
      <c r="H12703">
        <v>4</v>
      </c>
      <c r="I12703">
        <v>3</v>
      </c>
      <c r="J12703">
        <v>0</v>
      </c>
      <c r="K12703">
        <v>41003073</v>
      </c>
    </row>
    <row r="12704" spans="1:11" x14ac:dyDescent="0.15">
      <c r="A12704">
        <v>4034646</v>
      </c>
      <c r="B12704">
        <v>1</v>
      </c>
      <c r="C12704">
        <v>5</v>
      </c>
      <c r="D12704">
        <v>1</v>
      </c>
      <c r="E12704">
        <v>1063</v>
      </c>
      <c r="F12704">
        <v>4</v>
      </c>
      <c r="G12704">
        <v>39</v>
      </c>
      <c r="H12704">
        <v>4</v>
      </c>
      <c r="I12704">
        <v>3</v>
      </c>
      <c r="J12704">
        <v>2</v>
      </c>
      <c r="K12704">
        <v>41003073</v>
      </c>
    </row>
    <row r="12705" spans="1:11" x14ac:dyDescent="0.15">
      <c r="A12705">
        <v>4034731</v>
      </c>
      <c r="B12705">
        <v>2</v>
      </c>
      <c r="C12705">
        <v>1</v>
      </c>
      <c r="D12705">
        <v>1</v>
      </c>
      <c r="E12705">
        <v>5030</v>
      </c>
      <c r="F12705">
        <v>5</v>
      </c>
      <c r="G12705">
        <v>62</v>
      </c>
      <c r="H12705">
        <v>9</v>
      </c>
      <c r="I12705">
        <v>6</v>
      </c>
      <c r="J12705">
        <v>9</v>
      </c>
      <c r="K12705">
        <v>41003080</v>
      </c>
    </row>
    <row r="12706" spans="1:11" x14ac:dyDescent="0.15">
      <c r="A12706">
        <v>4034731</v>
      </c>
      <c r="B12706">
        <v>2</v>
      </c>
      <c r="C12706">
        <v>2</v>
      </c>
      <c r="D12706">
        <v>1</v>
      </c>
      <c r="E12706">
        <v>1016</v>
      </c>
      <c r="F12706">
        <v>4</v>
      </c>
      <c r="G12706">
        <v>62</v>
      </c>
      <c r="H12706">
        <v>10</v>
      </c>
      <c r="I12706">
        <v>6</v>
      </c>
      <c r="J12706">
        <v>4</v>
      </c>
      <c r="K12706">
        <v>41003080</v>
      </c>
    </row>
    <row r="12707" spans="1:11" x14ac:dyDescent="0.15">
      <c r="A12707">
        <v>4034731</v>
      </c>
      <c r="B12707">
        <v>2</v>
      </c>
      <c r="C12707">
        <v>3</v>
      </c>
      <c r="D12707">
        <v>1</v>
      </c>
      <c r="E12707">
        <v>1062</v>
      </c>
      <c r="F12707">
        <v>4</v>
      </c>
      <c r="G12707">
        <v>62</v>
      </c>
      <c r="H12707">
        <v>6</v>
      </c>
      <c r="I12707">
        <v>6</v>
      </c>
      <c r="J12707">
        <v>9</v>
      </c>
      <c r="K12707">
        <v>41003080</v>
      </c>
    </row>
    <row r="12708" spans="1:11" x14ac:dyDescent="0.15">
      <c r="A12708">
        <v>4034731</v>
      </c>
      <c r="B12708">
        <v>2</v>
      </c>
      <c r="C12708">
        <v>4</v>
      </c>
      <c r="D12708">
        <v>1</v>
      </c>
      <c r="E12708">
        <v>1056</v>
      </c>
      <c r="F12708">
        <v>4</v>
      </c>
      <c r="G12708">
        <v>62</v>
      </c>
      <c r="H12708">
        <v>6</v>
      </c>
      <c r="I12708">
        <v>6</v>
      </c>
      <c r="J12708">
        <v>9</v>
      </c>
      <c r="K12708">
        <v>41003080</v>
      </c>
    </row>
    <row r="12709" spans="1:11" x14ac:dyDescent="0.15">
      <c r="A12709">
        <v>4034731</v>
      </c>
      <c r="B12709">
        <v>2</v>
      </c>
      <c r="C12709">
        <v>5</v>
      </c>
      <c r="D12709">
        <v>1</v>
      </c>
      <c r="E12709">
        <v>1018</v>
      </c>
      <c r="F12709">
        <v>4</v>
      </c>
      <c r="G12709">
        <v>62</v>
      </c>
      <c r="H12709">
        <v>6</v>
      </c>
      <c r="I12709">
        <v>5</v>
      </c>
      <c r="J12709">
        <v>9</v>
      </c>
      <c r="K12709">
        <v>41003080</v>
      </c>
    </row>
    <row r="12710" spans="1:11" x14ac:dyDescent="0.15">
      <c r="A12710">
        <v>4035272</v>
      </c>
      <c r="B12710">
        <v>1</v>
      </c>
      <c r="C12710">
        <v>1</v>
      </c>
      <c r="D12710">
        <v>1</v>
      </c>
      <c r="E12710">
        <v>1011</v>
      </c>
      <c r="F12710">
        <v>4</v>
      </c>
      <c r="G12710">
        <v>6</v>
      </c>
      <c r="H12710">
        <v>0</v>
      </c>
      <c r="I12710">
        <v>0</v>
      </c>
      <c r="J12710">
        <v>0</v>
      </c>
      <c r="K12710">
        <v>41003080</v>
      </c>
    </row>
    <row r="12711" spans="1:11" x14ac:dyDescent="0.15">
      <c r="A12711">
        <v>4035272</v>
      </c>
      <c r="B12711">
        <v>1</v>
      </c>
      <c r="C12711">
        <v>2</v>
      </c>
      <c r="D12711">
        <v>1</v>
      </c>
      <c r="E12711">
        <v>2046</v>
      </c>
      <c r="F12711">
        <v>3</v>
      </c>
      <c r="G12711">
        <v>6</v>
      </c>
      <c r="H12711">
        <v>0</v>
      </c>
      <c r="I12711">
        <v>1</v>
      </c>
      <c r="J12711">
        <v>0</v>
      </c>
      <c r="K12711">
        <v>41003080</v>
      </c>
    </row>
    <row r="12712" spans="1:11" x14ac:dyDescent="0.15">
      <c r="A12712">
        <v>4035272</v>
      </c>
      <c r="B12712">
        <v>1</v>
      </c>
      <c r="C12712">
        <v>3</v>
      </c>
      <c r="D12712">
        <v>1</v>
      </c>
      <c r="E12712">
        <v>2030</v>
      </c>
      <c r="F12712">
        <v>3</v>
      </c>
      <c r="G12712">
        <v>6</v>
      </c>
      <c r="H12712">
        <v>0</v>
      </c>
      <c r="I12712">
        <v>0</v>
      </c>
      <c r="J12712">
        <v>0</v>
      </c>
      <c r="K12712">
        <v>41003080</v>
      </c>
    </row>
    <row r="12713" spans="1:11" x14ac:dyDescent="0.15">
      <c r="A12713">
        <v>4035272</v>
      </c>
      <c r="B12713">
        <v>1</v>
      </c>
      <c r="C12713">
        <v>4</v>
      </c>
      <c r="D12713">
        <v>1</v>
      </c>
      <c r="E12713">
        <v>1030</v>
      </c>
      <c r="F12713">
        <v>4</v>
      </c>
      <c r="G12713">
        <v>6</v>
      </c>
      <c r="H12713">
        <v>0</v>
      </c>
      <c r="I12713">
        <v>0</v>
      </c>
      <c r="J12713">
        <v>0</v>
      </c>
      <c r="K12713">
        <v>41003080</v>
      </c>
    </row>
    <row r="12714" spans="1:11" x14ac:dyDescent="0.15">
      <c r="A12714">
        <v>4035272</v>
      </c>
      <c r="B12714">
        <v>1</v>
      </c>
      <c r="C12714">
        <v>5</v>
      </c>
      <c r="D12714">
        <v>1</v>
      </c>
      <c r="E12714">
        <v>1055</v>
      </c>
      <c r="F12714">
        <v>4</v>
      </c>
      <c r="G12714">
        <v>1</v>
      </c>
      <c r="H12714">
        <v>0</v>
      </c>
      <c r="I12714">
        <v>0</v>
      </c>
      <c r="J12714">
        <v>0</v>
      </c>
      <c r="K12714">
        <v>41003080</v>
      </c>
    </row>
    <row r="12715" spans="1:11" x14ac:dyDescent="0.15">
      <c r="A12715">
        <v>4037687</v>
      </c>
      <c r="B12715">
        <v>1</v>
      </c>
      <c r="C12715">
        <v>1</v>
      </c>
      <c r="D12715">
        <v>1</v>
      </c>
      <c r="E12715">
        <v>5034</v>
      </c>
      <c r="F12715">
        <v>5</v>
      </c>
      <c r="G12715">
        <v>64</v>
      </c>
      <c r="H12715">
        <v>7</v>
      </c>
      <c r="I12715">
        <v>7</v>
      </c>
      <c r="J12715">
        <v>9</v>
      </c>
      <c r="K12715">
        <v>41003080</v>
      </c>
    </row>
    <row r="12716" spans="1:11" x14ac:dyDescent="0.15">
      <c r="A12716">
        <v>4037687</v>
      </c>
      <c r="B12716">
        <v>1</v>
      </c>
      <c r="C12716">
        <v>2</v>
      </c>
      <c r="D12716">
        <v>1</v>
      </c>
      <c r="E12716">
        <v>1005</v>
      </c>
      <c r="F12716">
        <v>4</v>
      </c>
      <c r="G12716">
        <v>64</v>
      </c>
      <c r="H12716">
        <v>10</v>
      </c>
      <c r="I12716">
        <v>7</v>
      </c>
      <c r="J12716">
        <v>9</v>
      </c>
      <c r="K12716">
        <v>41003080</v>
      </c>
    </row>
    <row r="12717" spans="1:11" x14ac:dyDescent="0.15">
      <c r="A12717">
        <v>4037687</v>
      </c>
      <c r="B12717">
        <v>1</v>
      </c>
      <c r="C12717">
        <v>3</v>
      </c>
      <c r="D12717">
        <v>1</v>
      </c>
      <c r="E12717">
        <v>1032</v>
      </c>
      <c r="F12717">
        <v>4</v>
      </c>
      <c r="G12717">
        <v>64</v>
      </c>
      <c r="H12717">
        <v>6</v>
      </c>
      <c r="I12717">
        <v>7</v>
      </c>
      <c r="J12717">
        <v>9</v>
      </c>
      <c r="K12717">
        <v>41003080</v>
      </c>
    </row>
    <row r="12718" spans="1:11" x14ac:dyDescent="0.15">
      <c r="A12718">
        <v>4037687</v>
      </c>
      <c r="B12718">
        <v>1</v>
      </c>
      <c r="C12718">
        <v>4</v>
      </c>
      <c r="D12718">
        <v>1</v>
      </c>
      <c r="E12718">
        <v>5010</v>
      </c>
      <c r="F12718">
        <v>5</v>
      </c>
      <c r="G12718">
        <v>64</v>
      </c>
      <c r="H12718">
        <v>10</v>
      </c>
      <c r="I12718">
        <v>7</v>
      </c>
      <c r="J12718">
        <v>3</v>
      </c>
      <c r="K12718">
        <v>41003080</v>
      </c>
    </row>
    <row r="12719" spans="1:11" x14ac:dyDescent="0.15">
      <c r="A12719">
        <v>4037687</v>
      </c>
      <c r="B12719">
        <v>1</v>
      </c>
      <c r="C12719">
        <v>5</v>
      </c>
      <c r="D12719">
        <v>1</v>
      </c>
      <c r="E12719">
        <v>5027</v>
      </c>
      <c r="F12719">
        <v>5</v>
      </c>
      <c r="G12719">
        <v>64</v>
      </c>
      <c r="H12719">
        <v>6</v>
      </c>
      <c r="I12719">
        <v>7</v>
      </c>
      <c r="J12719">
        <v>0</v>
      </c>
      <c r="K12719">
        <v>41003080</v>
      </c>
    </row>
    <row r="12720" spans="1:11" x14ac:dyDescent="0.15">
      <c r="A12720">
        <v>4038202</v>
      </c>
      <c r="B12720">
        <v>1</v>
      </c>
      <c r="C12720">
        <v>1</v>
      </c>
      <c r="D12720">
        <v>1</v>
      </c>
      <c r="E12720">
        <v>5024</v>
      </c>
      <c r="F12720">
        <v>5</v>
      </c>
      <c r="G12720">
        <v>61</v>
      </c>
      <c r="H12720">
        <v>7</v>
      </c>
      <c r="I12720">
        <v>7</v>
      </c>
      <c r="J12720">
        <v>3</v>
      </c>
      <c r="K12720">
        <v>41003080</v>
      </c>
    </row>
    <row r="12721" spans="1:11" x14ac:dyDescent="0.15">
      <c r="A12721">
        <v>4038202</v>
      </c>
      <c r="B12721">
        <v>1</v>
      </c>
      <c r="C12721">
        <v>2</v>
      </c>
      <c r="D12721">
        <v>1</v>
      </c>
      <c r="E12721">
        <v>1066</v>
      </c>
      <c r="F12721">
        <v>4</v>
      </c>
      <c r="G12721">
        <v>61</v>
      </c>
      <c r="H12721">
        <v>6</v>
      </c>
      <c r="I12721">
        <v>7</v>
      </c>
      <c r="J12721">
        <v>0</v>
      </c>
      <c r="K12721">
        <v>41003080</v>
      </c>
    </row>
    <row r="12722" spans="1:11" x14ac:dyDescent="0.15">
      <c r="A12722">
        <v>4038202</v>
      </c>
      <c r="B12722">
        <v>1</v>
      </c>
      <c r="C12722">
        <v>3</v>
      </c>
      <c r="D12722">
        <v>1</v>
      </c>
      <c r="E12722">
        <v>1062</v>
      </c>
      <c r="F12722">
        <v>4</v>
      </c>
      <c r="G12722">
        <v>61</v>
      </c>
      <c r="H12722">
        <v>6</v>
      </c>
      <c r="I12722">
        <v>6</v>
      </c>
      <c r="J12722">
        <v>9</v>
      </c>
      <c r="K12722">
        <v>41003080</v>
      </c>
    </row>
    <row r="12723" spans="1:11" x14ac:dyDescent="0.15">
      <c r="A12723">
        <v>4038202</v>
      </c>
      <c r="B12723">
        <v>1</v>
      </c>
      <c r="C12723">
        <v>4</v>
      </c>
      <c r="D12723">
        <v>1</v>
      </c>
      <c r="E12723">
        <v>1063</v>
      </c>
      <c r="F12723">
        <v>4</v>
      </c>
      <c r="G12723">
        <v>61</v>
      </c>
      <c r="H12723">
        <v>6</v>
      </c>
      <c r="I12723">
        <v>6</v>
      </c>
      <c r="J12723">
        <v>4</v>
      </c>
      <c r="K12723">
        <v>41003080</v>
      </c>
    </row>
    <row r="12724" spans="1:11" x14ac:dyDescent="0.15">
      <c r="A12724">
        <v>4038202</v>
      </c>
      <c r="B12724">
        <v>1</v>
      </c>
      <c r="C12724">
        <v>5</v>
      </c>
      <c r="D12724">
        <v>1</v>
      </c>
      <c r="E12724">
        <v>1055</v>
      </c>
      <c r="F12724">
        <v>4</v>
      </c>
      <c r="G12724">
        <v>61</v>
      </c>
      <c r="H12724">
        <v>6</v>
      </c>
      <c r="I12724">
        <v>7</v>
      </c>
      <c r="J12724">
        <v>1</v>
      </c>
      <c r="K12724">
        <v>41003080</v>
      </c>
    </row>
    <row r="12725" spans="1:11" x14ac:dyDescent="0.15">
      <c r="A12725">
        <v>4038901</v>
      </c>
      <c r="B12725">
        <v>1</v>
      </c>
      <c r="C12725">
        <v>1</v>
      </c>
      <c r="D12725">
        <v>1</v>
      </c>
      <c r="E12725">
        <v>1030</v>
      </c>
      <c r="F12725">
        <v>4</v>
      </c>
      <c r="G12725">
        <v>61</v>
      </c>
      <c r="H12725">
        <v>7</v>
      </c>
      <c r="I12725">
        <v>6</v>
      </c>
      <c r="J12725">
        <v>7</v>
      </c>
      <c r="K12725">
        <v>41003078</v>
      </c>
    </row>
    <row r="12726" spans="1:11" x14ac:dyDescent="0.15">
      <c r="A12726">
        <v>4038901</v>
      </c>
      <c r="B12726">
        <v>1</v>
      </c>
      <c r="C12726">
        <v>2</v>
      </c>
      <c r="D12726">
        <v>1</v>
      </c>
      <c r="E12726">
        <v>1005</v>
      </c>
      <c r="F12726">
        <v>4</v>
      </c>
      <c r="G12726">
        <v>60</v>
      </c>
      <c r="H12726">
        <v>7</v>
      </c>
      <c r="I12726">
        <v>5</v>
      </c>
      <c r="J12726">
        <v>7</v>
      </c>
      <c r="K12726">
        <v>41003078</v>
      </c>
    </row>
    <row r="12727" spans="1:11" x14ac:dyDescent="0.15">
      <c r="A12727">
        <v>4038901</v>
      </c>
      <c r="B12727">
        <v>1</v>
      </c>
      <c r="C12727">
        <v>3</v>
      </c>
      <c r="D12727">
        <v>1</v>
      </c>
      <c r="E12727">
        <v>1040</v>
      </c>
      <c r="F12727">
        <v>4</v>
      </c>
      <c r="G12727">
        <v>61</v>
      </c>
      <c r="H12727">
        <v>6</v>
      </c>
      <c r="I12727">
        <v>6</v>
      </c>
      <c r="J12727">
        <v>2</v>
      </c>
      <c r="K12727">
        <v>41003078</v>
      </c>
    </row>
    <row r="12728" spans="1:11" x14ac:dyDescent="0.15">
      <c r="A12728">
        <v>4038901</v>
      </c>
      <c r="B12728">
        <v>1</v>
      </c>
      <c r="C12728">
        <v>4</v>
      </c>
      <c r="D12728">
        <v>1</v>
      </c>
      <c r="E12728">
        <v>1062</v>
      </c>
      <c r="F12728">
        <v>4</v>
      </c>
      <c r="G12728">
        <v>60</v>
      </c>
      <c r="H12728">
        <v>4</v>
      </c>
      <c r="I12728">
        <v>5</v>
      </c>
      <c r="J12728">
        <v>7</v>
      </c>
      <c r="K12728">
        <v>41003078</v>
      </c>
    </row>
    <row r="12729" spans="1:11" x14ac:dyDescent="0.15">
      <c r="A12729">
        <v>4038901</v>
      </c>
      <c r="B12729">
        <v>1</v>
      </c>
      <c r="C12729">
        <v>5</v>
      </c>
      <c r="D12729">
        <v>1</v>
      </c>
      <c r="E12729">
        <v>5058</v>
      </c>
      <c r="F12729">
        <v>5</v>
      </c>
      <c r="G12729">
        <v>58</v>
      </c>
      <c r="H12729">
        <v>3</v>
      </c>
      <c r="I12729">
        <v>5</v>
      </c>
      <c r="J12729">
        <v>2</v>
      </c>
      <c r="K12729">
        <v>41003078</v>
      </c>
    </row>
    <row r="12730" spans="1:11" x14ac:dyDescent="0.15">
      <c r="A12730">
        <v>4039279</v>
      </c>
      <c r="B12730">
        <v>1</v>
      </c>
      <c r="C12730">
        <v>1</v>
      </c>
      <c r="D12730">
        <v>1</v>
      </c>
      <c r="E12730">
        <v>1009</v>
      </c>
      <c r="F12730">
        <v>4</v>
      </c>
      <c r="G12730">
        <v>44</v>
      </c>
      <c r="H12730">
        <v>3</v>
      </c>
      <c r="I12730">
        <v>4</v>
      </c>
      <c r="J12730">
        <v>6</v>
      </c>
      <c r="K12730">
        <v>41003001</v>
      </c>
    </row>
    <row r="12731" spans="1:11" x14ac:dyDescent="0.15">
      <c r="A12731">
        <v>4039279</v>
      </c>
      <c r="B12731">
        <v>1</v>
      </c>
      <c r="C12731">
        <v>2</v>
      </c>
      <c r="D12731">
        <v>1</v>
      </c>
      <c r="E12731">
        <v>2046</v>
      </c>
      <c r="F12731">
        <v>3</v>
      </c>
      <c r="G12731">
        <v>44</v>
      </c>
      <c r="H12731">
        <v>9</v>
      </c>
      <c r="I12731">
        <v>4</v>
      </c>
      <c r="J12731">
        <v>0</v>
      </c>
      <c r="K12731">
        <v>41003001</v>
      </c>
    </row>
    <row r="12732" spans="1:11" x14ac:dyDescent="0.15">
      <c r="A12732">
        <v>4039279</v>
      </c>
      <c r="B12732">
        <v>1</v>
      </c>
      <c r="C12732">
        <v>3</v>
      </c>
      <c r="D12732">
        <v>1</v>
      </c>
      <c r="E12732">
        <v>1062</v>
      </c>
      <c r="F12732">
        <v>4</v>
      </c>
      <c r="G12732">
        <v>43</v>
      </c>
      <c r="H12732">
        <v>2</v>
      </c>
      <c r="I12732">
        <v>3</v>
      </c>
      <c r="J12732">
        <v>3</v>
      </c>
      <c r="K12732">
        <v>41003001</v>
      </c>
    </row>
    <row r="12733" spans="1:11" x14ac:dyDescent="0.15">
      <c r="A12733">
        <v>4039279</v>
      </c>
      <c r="B12733">
        <v>1</v>
      </c>
      <c r="C12733">
        <v>4</v>
      </c>
      <c r="D12733">
        <v>1</v>
      </c>
      <c r="E12733">
        <v>1005</v>
      </c>
      <c r="F12733">
        <v>4</v>
      </c>
      <c r="G12733">
        <v>44</v>
      </c>
      <c r="H12733">
        <v>2</v>
      </c>
      <c r="I12733">
        <v>4</v>
      </c>
      <c r="J12733">
        <v>3</v>
      </c>
      <c r="K12733">
        <v>41003001</v>
      </c>
    </row>
    <row r="12734" spans="1:11" x14ac:dyDescent="0.15">
      <c r="A12734">
        <v>4039279</v>
      </c>
      <c r="B12734">
        <v>1</v>
      </c>
      <c r="C12734">
        <v>5</v>
      </c>
      <c r="D12734">
        <v>1</v>
      </c>
      <c r="E12734">
        <v>1052</v>
      </c>
      <c r="F12734">
        <v>4</v>
      </c>
      <c r="G12734">
        <v>41</v>
      </c>
      <c r="H12734">
        <v>2</v>
      </c>
      <c r="I12734">
        <v>4</v>
      </c>
      <c r="J12734">
        <v>0</v>
      </c>
      <c r="K12734">
        <v>41003001</v>
      </c>
    </row>
    <row r="12735" spans="1:11" x14ac:dyDescent="0.15">
      <c r="A12735">
        <v>4041286</v>
      </c>
      <c r="B12735">
        <v>1</v>
      </c>
      <c r="C12735">
        <v>1</v>
      </c>
      <c r="D12735">
        <v>1</v>
      </c>
      <c r="E12735">
        <v>1013</v>
      </c>
      <c r="F12735">
        <v>4</v>
      </c>
      <c r="G12735">
        <v>61</v>
      </c>
      <c r="H12735">
        <v>9</v>
      </c>
      <c r="I12735">
        <v>7</v>
      </c>
      <c r="J12735">
        <v>5</v>
      </c>
      <c r="K12735">
        <v>41003074</v>
      </c>
    </row>
    <row r="12736" spans="1:11" x14ac:dyDescent="0.15">
      <c r="A12736">
        <v>4041286</v>
      </c>
      <c r="B12736">
        <v>1</v>
      </c>
      <c r="C12736">
        <v>2</v>
      </c>
      <c r="D12736">
        <v>1</v>
      </c>
      <c r="E12736">
        <v>1009</v>
      </c>
      <c r="F12736">
        <v>4</v>
      </c>
      <c r="G12736">
        <v>61</v>
      </c>
      <c r="H12736">
        <v>6</v>
      </c>
      <c r="I12736">
        <v>7</v>
      </c>
      <c r="J12736">
        <v>9</v>
      </c>
      <c r="K12736">
        <v>41003074</v>
      </c>
    </row>
    <row r="12737" spans="1:11" x14ac:dyDescent="0.15">
      <c r="A12737">
        <v>4041286</v>
      </c>
      <c r="B12737">
        <v>1</v>
      </c>
      <c r="C12737">
        <v>3</v>
      </c>
      <c r="D12737">
        <v>1</v>
      </c>
      <c r="E12737">
        <v>1050</v>
      </c>
      <c r="F12737">
        <v>4</v>
      </c>
      <c r="G12737">
        <v>61</v>
      </c>
      <c r="H12737">
        <v>4</v>
      </c>
      <c r="I12737">
        <v>6</v>
      </c>
      <c r="J12737">
        <v>6</v>
      </c>
      <c r="K12737">
        <v>41003074</v>
      </c>
    </row>
    <row r="12738" spans="1:11" x14ac:dyDescent="0.15">
      <c r="A12738">
        <v>4041286</v>
      </c>
      <c r="B12738">
        <v>1</v>
      </c>
      <c r="C12738">
        <v>4</v>
      </c>
      <c r="D12738">
        <v>1</v>
      </c>
      <c r="E12738">
        <v>1041</v>
      </c>
      <c r="F12738">
        <v>4</v>
      </c>
      <c r="G12738">
        <v>61</v>
      </c>
      <c r="H12738">
        <v>6</v>
      </c>
      <c r="I12738">
        <v>7</v>
      </c>
      <c r="J12738">
        <v>9</v>
      </c>
      <c r="K12738">
        <v>41003074</v>
      </c>
    </row>
    <row r="12739" spans="1:11" x14ac:dyDescent="0.15">
      <c r="A12739">
        <v>4041286</v>
      </c>
      <c r="B12739">
        <v>1</v>
      </c>
      <c r="C12739">
        <v>5</v>
      </c>
      <c r="D12739">
        <v>1</v>
      </c>
      <c r="E12739">
        <v>1008</v>
      </c>
      <c r="F12739">
        <v>4</v>
      </c>
      <c r="G12739">
        <v>61</v>
      </c>
      <c r="H12739">
        <v>5</v>
      </c>
      <c r="I12739">
        <v>4</v>
      </c>
      <c r="J12739">
        <v>0</v>
      </c>
      <c r="K12739">
        <v>41003074</v>
      </c>
    </row>
    <row r="12740" spans="1:11" x14ac:dyDescent="0.15">
      <c r="A12740">
        <v>4041576</v>
      </c>
      <c r="B12740">
        <v>1</v>
      </c>
      <c r="C12740">
        <v>1</v>
      </c>
      <c r="D12740">
        <v>1</v>
      </c>
      <c r="E12740">
        <v>1032</v>
      </c>
      <c r="F12740">
        <v>4</v>
      </c>
      <c r="G12740">
        <v>53</v>
      </c>
      <c r="H12740">
        <v>4</v>
      </c>
      <c r="I12740">
        <v>3</v>
      </c>
      <c r="J12740">
        <v>5</v>
      </c>
      <c r="K12740">
        <v>41003080</v>
      </c>
    </row>
    <row r="12741" spans="1:11" x14ac:dyDescent="0.15">
      <c r="A12741">
        <v>4041576</v>
      </c>
      <c r="B12741">
        <v>1</v>
      </c>
      <c r="C12741">
        <v>2</v>
      </c>
      <c r="D12741">
        <v>1</v>
      </c>
      <c r="E12741">
        <v>1056</v>
      </c>
      <c r="F12741">
        <v>4</v>
      </c>
      <c r="G12741">
        <v>36</v>
      </c>
      <c r="H12741">
        <v>0</v>
      </c>
      <c r="I12741">
        <v>2</v>
      </c>
      <c r="J12741">
        <v>1</v>
      </c>
      <c r="K12741">
        <v>41003080</v>
      </c>
    </row>
    <row r="12742" spans="1:11" x14ac:dyDescent="0.15">
      <c r="A12742">
        <v>4041576</v>
      </c>
      <c r="B12742">
        <v>1</v>
      </c>
      <c r="C12742">
        <v>3</v>
      </c>
      <c r="D12742">
        <v>1</v>
      </c>
      <c r="E12742">
        <v>1006</v>
      </c>
      <c r="F12742">
        <v>4</v>
      </c>
      <c r="G12742">
        <v>53</v>
      </c>
      <c r="H12742">
        <v>3</v>
      </c>
      <c r="I12742">
        <v>3</v>
      </c>
      <c r="J12742">
        <v>1</v>
      </c>
      <c r="K12742">
        <v>41003080</v>
      </c>
    </row>
    <row r="12743" spans="1:11" x14ac:dyDescent="0.15">
      <c r="A12743">
        <v>4041576</v>
      </c>
      <c r="B12743">
        <v>1</v>
      </c>
      <c r="C12743">
        <v>4</v>
      </c>
      <c r="D12743">
        <v>1</v>
      </c>
      <c r="E12743">
        <v>1022</v>
      </c>
      <c r="F12743">
        <v>4</v>
      </c>
      <c r="G12743">
        <v>53</v>
      </c>
      <c r="H12743">
        <v>10</v>
      </c>
      <c r="I12743">
        <v>6</v>
      </c>
      <c r="J12743">
        <v>0</v>
      </c>
      <c r="K12743">
        <v>41003080</v>
      </c>
    </row>
    <row r="12744" spans="1:11" x14ac:dyDescent="0.15">
      <c r="A12744">
        <v>4041576</v>
      </c>
      <c r="B12744">
        <v>1</v>
      </c>
      <c r="C12744">
        <v>5</v>
      </c>
      <c r="D12744">
        <v>1</v>
      </c>
      <c r="E12744">
        <v>1062</v>
      </c>
      <c r="F12744">
        <v>4</v>
      </c>
      <c r="G12744">
        <v>53</v>
      </c>
      <c r="H12744">
        <v>3</v>
      </c>
      <c r="I12744">
        <v>4</v>
      </c>
      <c r="J12744">
        <v>7</v>
      </c>
      <c r="K12744">
        <v>41003080</v>
      </c>
    </row>
    <row r="12745" spans="1:11" x14ac:dyDescent="0.15">
      <c r="A12745">
        <v>4042553</v>
      </c>
      <c r="B12745">
        <v>1</v>
      </c>
      <c r="C12745">
        <v>1</v>
      </c>
      <c r="D12745">
        <v>1</v>
      </c>
      <c r="E12745">
        <v>5058</v>
      </c>
      <c r="F12745">
        <v>5</v>
      </c>
      <c r="G12745">
        <v>60</v>
      </c>
      <c r="H12745">
        <v>5</v>
      </c>
      <c r="I12745">
        <v>6</v>
      </c>
      <c r="J12745">
        <v>1</v>
      </c>
      <c r="K12745">
        <v>41003080</v>
      </c>
    </row>
    <row r="12746" spans="1:11" x14ac:dyDescent="0.15">
      <c r="A12746">
        <v>4042553</v>
      </c>
      <c r="B12746">
        <v>1</v>
      </c>
      <c r="C12746">
        <v>2</v>
      </c>
      <c r="D12746">
        <v>1</v>
      </c>
      <c r="E12746">
        <v>1062</v>
      </c>
      <c r="F12746">
        <v>4</v>
      </c>
      <c r="G12746">
        <v>60</v>
      </c>
      <c r="H12746">
        <v>5</v>
      </c>
      <c r="I12746">
        <v>6</v>
      </c>
      <c r="J12746">
        <v>9</v>
      </c>
      <c r="K12746">
        <v>41003080</v>
      </c>
    </row>
    <row r="12747" spans="1:11" x14ac:dyDescent="0.15">
      <c r="A12747">
        <v>4042553</v>
      </c>
      <c r="B12747">
        <v>1</v>
      </c>
      <c r="C12747">
        <v>3</v>
      </c>
      <c r="D12747">
        <v>1</v>
      </c>
      <c r="E12747">
        <v>1063</v>
      </c>
      <c r="F12747">
        <v>4</v>
      </c>
      <c r="G12747">
        <v>60</v>
      </c>
      <c r="H12747">
        <v>3</v>
      </c>
      <c r="I12747">
        <v>6</v>
      </c>
      <c r="J12747">
        <v>7</v>
      </c>
      <c r="K12747">
        <v>41003080</v>
      </c>
    </row>
    <row r="12748" spans="1:11" x14ac:dyDescent="0.15">
      <c r="A12748">
        <v>4042553</v>
      </c>
      <c r="B12748">
        <v>1</v>
      </c>
      <c r="C12748">
        <v>4</v>
      </c>
      <c r="D12748">
        <v>1</v>
      </c>
      <c r="E12748">
        <v>1033</v>
      </c>
      <c r="F12748">
        <v>4</v>
      </c>
      <c r="G12748">
        <v>60</v>
      </c>
      <c r="H12748">
        <v>4</v>
      </c>
      <c r="I12748">
        <v>6</v>
      </c>
      <c r="J12748">
        <v>9</v>
      </c>
      <c r="K12748">
        <v>41003080</v>
      </c>
    </row>
    <row r="12749" spans="1:11" x14ac:dyDescent="0.15">
      <c r="A12749">
        <v>4042553</v>
      </c>
      <c r="B12749">
        <v>1</v>
      </c>
      <c r="C12749">
        <v>5</v>
      </c>
      <c r="D12749">
        <v>1</v>
      </c>
      <c r="E12749">
        <v>1016</v>
      </c>
      <c r="F12749">
        <v>4</v>
      </c>
      <c r="G12749">
        <v>61</v>
      </c>
      <c r="H12749">
        <v>6</v>
      </c>
      <c r="I12749">
        <v>6</v>
      </c>
      <c r="J12749">
        <v>2</v>
      </c>
      <c r="K12749">
        <v>41003080</v>
      </c>
    </row>
    <row r="12750" spans="1:11" x14ac:dyDescent="0.15">
      <c r="A12750">
        <v>4042618</v>
      </c>
      <c r="B12750">
        <v>2</v>
      </c>
      <c r="C12750">
        <v>1</v>
      </c>
      <c r="D12750">
        <v>1</v>
      </c>
      <c r="E12750">
        <v>1048</v>
      </c>
      <c r="F12750">
        <v>4</v>
      </c>
      <c r="G12750">
        <v>62</v>
      </c>
      <c r="H12750">
        <v>4</v>
      </c>
      <c r="I12750">
        <v>6</v>
      </c>
      <c r="J12750">
        <v>1</v>
      </c>
      <c r="K12750">
        <v>41003080</v>
      </c>
    </row>
    <row r="12751" spans="1:11" x14ac:dyDescent="0.15">
      <c r="A12751">
        <v>4042618</v>
      </c>
      <c r="B12751">
        <v>2</v>
      </c>
      <c r="C12751">
        <v>2</v>
      </c>
      <c r="D12751">
        <v>1</v>
      </c>
      <c r="E12751">
        <v>5036</v>
      </c>
      <c r="F12751">
        <v>5</v>
      </c>
      <c r="G12751">
        <v>62</v>
      </c>
      <c r="H12751">
        <v>9</v>
      </c>
      <c r="I12751">
        <v>7</v>
      </c>
      <c r="J12751">
        <v>3</v>
      </c>
      <c r="K12751">
        <v>41003080</v>
      </c>
    </row>
    <row r="12752" spans="1:11" x14ac:dyDescent="0.15">
      <c r="A12752">
        <v>4042618</v>
      </c>
      <c r="B12752">
        <v>2</v>
      </c>
      <c r="C12752">
        <v>3</v>
      </c>
      <c r="D12752">
        <v>1</v>
      </c>
      <c r="E12752">
        <v>1056</v>
      </c>
      <c r="F12752">
        <v>4</v>
      </c>
      <c r="G12752">
        <v>62</v>
      </c>
      <c r="H12752">
        <v>6</v>
      </c>
      <c r="I12752">
        <v>7</v>
      </c>
      <c r="J12752">
        <v>9</v>
      </c>
      <c r="K12752">
        <v>41003080</v>
      </c>
    </row>
    <row r="12753" spans="1:11" x14ac:dyDescent="0.15">
      <c r="A12753">
        <v>4042618</v>
      </c>
      <c r="B12753">
        <v>2</v>
      </c>
      <c r="C12753">
        <v>4</v>
      </c>
      <c r="D12753">
        <v>1</v>
      </c>
      <c r="E12753">
        <v>5047</v>
      </c>
      <c r="F12753">
        <v>5</v>
      </c>
      <c r="G12753">
        <v>62</v>
      </c>
      <c r="H12753">
        <v>9</v>
      </c>
      <c r="I12753">
        <v>7</v>
      </c>
      <c r="J12753">
        <v>9</v>
      </c>
      <c r="K12753">
        <v>41003080</v>
      </c>
    </row>
    <row r="12754" spans="1:11" x14ac:dyDescent="0.15">
      <c r="A12754">
        <v>4042618</v>
      </c>
      <c r="B12754">
        <v>2</v>
      </c>
      <c r="C12754">
        <v>5</v>
      </c>
      <c r="D12754">
        <v>1</v>
      </c>
      <c r="E12754">
        <v>5010</v>
      </c>
      <c r="F12754">
        <v>5</v>
      </c>
      <c r="G12754">
        <v>62</v>
      </c>
      <c r="H12754">
        <v>10</v>
      </c>
      <c r="I12754">
        <v>7</v>
      </c>
      <c r="J12754">
        <v>3</v>
      </c>
      <c r="K12754">
        <v>41003080</v>
      </c>
    </row>
    <row r="12755" spans="1:11" x14ac:dyDescent="0.15">
      <c r="A12755">
        <v>4042688</v>
      </c>
      <c r="B12755">
        <v>1</v>
      </c>
      <c r="C12755">
        <v>1</v>
      </c>
      <c r="D12755">
        <v>1</v>
      </c>
      <c r="E12755">
        <v>1012</v>
      </c>
      <c r="F12755">
        <v>4</v>
      </c>
      <c r="G12755">
        <v>41</v>
      </c>
      <c r="H12755">
        <v>3</v>
      </c>
      <c r="I12755">
        <v>3</v>
      </c>
      <c r="J12755">
        <v>0</v>
      </c>
      <c r="K12755">
        <v>41003081</v>
      </c>
    </row>
    <row r="12756" spans="1:11" x14ac:dyDescent="0.15">
      <c r="A12756">
        <v>4042688</v>
      </c>
      <c r="B12756">
        <v>1</v>
      </c>
      <c r="C12756">
        <v>2</v>
      </c>
      <c r="D12756">
        <v>1</v>
      </c>
      <c r="E12756">
        <v>1043</v>
      </c>
      <c r="F12756">
        <v>4</v>
      </c>
      <c r="G12756">
        <v>41</v>
      </c>
      <c r="H12756">
        <v>4</v>
      </c>
      <c r="I12756">
        <v>4</v>
      </c>
      <c r="J12756">
        <v>2</v>
      </c>
      <c r="K12756">
        <v>41003081</v>
      </c>
    </row>
    <row r="12757" spans="1:11" x14ac:dyDescent="0.15">
      <c r="A12757">
        <v>4042688</v>
      </c>
      <c r="B12757">
        <v>1</v>
      </c>
      <c r="C12757">
        <v>3</v>
      </c>
      <c r="D12757">
        <v>1</v>
      </c>
      <c r="E12757">
        <v>1056</v>
      </c>
      <c r="F12757">
        <v>4</v>
      </c>
      <c r="G12757">
        <v>41</v>
      </c>
      <c r="H12757">
        <v>3</v>
      </c>
      <c r="I12757">
        <v>3</v>
      </c>
      <c r="J12757">
        <v>3</v>
      </c>
      <c r="K12757">
        <v>41003081</v>
      </c>
    </row>
    <row r="12758" spans="1:11" x14ac:dyDescent="0.15">
      <c r="A12758">
        <v>4042688</v>
      </c>
      <c r="B12758">
        <v>1</v>
      </c>
      <c r="C12758">
        <v>4</v>
      </c>
      <c r="D12758">
        <v>1</v>
      </c>
      <c r="E12758">
        <v>1016</v>
      </c>
      <c r="F12758">
        <v>4</v>
      </c>
      <c r="G12758">
        <v>41</v>
      </c>
      <c r="H12758">
        <v>7</v>
      </c>
      <c r="I12758">
        <v>4</v>
      </c>
      <c r="J12758">
        <v>1</v>
      </c>
      <c r="K12758">
        <v>41003081</v>
      </c>
    </row>
    <row r="12759" spans="1:11" x14ac:dyDescent="0.15">
      <c r="A12759">
        <v>4042688</v>
      </c>
      <c r="B12759">
        <v>1</v>
      </c>
      <c r="C12759">
        <v>5</v>
      </c>
      <c r="D12759">
        <v>1</v>
      </c>
      <c r="E12759">
        <v>1062</v>
      </c>
      <c r="F12759">
        <v>4</v>
      </c>
      <c r="G12759">
        <v>41</v>
      </c>
      <c r="H12759">
        <v>3</v>
      </c>
      <c r="I12759">
        <v>3</v>
      </c>
      <c r="J12759">
        <v>6</v>
      </c>
      <c r="K12759">
        <v>41003081</v>
      </c>
    </row>
    <row r="12760" spans="1:11" x14ac:dyDescent="0.15">
      <c r="A12760">
        <v>4042734</v>
      </c>
      <c r="B12760">
        <v>1</v>
      </c>
      <c r="C12760">
        <v>1</v>
      </c>
      <c r="D12760">
        <v>1</v>
      </c>
      <c r="E12760">
        <v>1056</v>
      </c>
      <c r="F12760">
        <v>4</v>
      </c>
      <c r="G12760">
        <v>64</v>
      </c>
      <c r="H12760">
        <v>3</v>
      </c>
      <c r="I12760">
        <v>7</v>
      </c>
      <c r="J12760">
        <v>7</v>
      </c>
      <c r="K12760">
        <v>41003081</v>
      </c>
    </row>
    <row r="12761" spans="1:11" x14ac:dyDescent="0.15">
      <c r="A12761">
        <v>4042734</v>
      </c>
      <c r="B12761">
        <v>1</v>
      </c>
      <c r="C12761">
        <v>2</v>
      </c>
      <c r="D12761">
        <v>1</v>
      </c>
      <c r="E12761">
        <v>1055</v>
      </c>
      <c r="F12761">
        <v>4</v>
      </c>
      <c r="G12761">
        <v>64</v>
      </c>
      <c r="H12761">
        <v>6</v>
      </c>
      <c r="I12761">
        <v>3</v>
      </c>
      <c r="J12761">
        <v>1</v>
      </c>
      <c r="K12761">
        <v>41003081</v>
      </c>
    </row>
    <row r="12762" spans="1:11" x14ac:dyDescent="0.15">
      <c r="A12762">
        <v>4042734</v>
      </c>
      <c r="B12762">
        <v>1</v>
      </c>
      <c r="C12762">
        <v>3</v>
      </c>
      <c r="D12762">
        <v>1</v>
      </c>
      <c r="E12762">
        <v>1063</v>
      </c>
      <c r="F12762">
        <v>4</v>
      </c>
      <c r="G12762">
        <v>64</v>
      </c>
      <c r="H12762">
        <v>6</v>
      </c>
      <c r="I12762">
        <v>7</v>
      </c>
      <c r="J12762">
        <v>9</v>
      </c>
      <c r="K12762">
        <v>41003081</v>
      </c>
    </row>
    <row r="12763" spans="1:11" x14ac:dyDescent="0.15">
      <c r="A12763">
        <v>4042734</v>
      </c>
      <c r="B12763">
        <v>1</v>
      </c>
      <c r="C12763">
        <v>4</v>
      </c>
      <c r="D12763">
        <v>1</v>
      </c>
      <c r="E12763">
        <v>1016</v>
      </c>
      <c r="F12763">
        <v>4</v>
      </c>
      <c r="G12763">
        <v>64</v>
      </c>
      <c r="H12763">
        <v>8</v>
      </c>
      <c r="I12763">
        <v>7</v>
      </c>
      <c r="J12763">
        <v>1</v>
      </c>
      <c r="K12763">
        <v>41003081</v>
      </c>
    </row>
    <row r="12764" spans="1:11" x14ac:dyDescent="0.15">
      <c r="A12764">
        <v>4042734</v>
      </c>
      <c r="B12764">
        <v>1</v>
      </c>
      <c r="C12764">
        <v>5</v>
      </c>
      <c r="D12764">
        <v>1</v>
      </c>
      <c r="E12764">
        <v>1005</v>
      </c>
      <c r="F12764">
        <v>4</v>
      </c>
      <c r="G12764">
        <v>64</v>
      </c>
      <c r="H12764">
        <v>10</v>
      </c>
      <c r="I12764">
        <v>7</v>
      </c>
      <c r="J12764">
        <v>9</v>
      </c>
      <c r="K12764">
        <v>41003081</v>
      </c>
    </row>
    <row r="12765" spans="1:11" x14ac:dyDescent="0.15">
      <c r="A12765">
        <v>4042855</v>
      </c>
      <c r="B12765">
        <v>1</v>
      </c>
      <c r="C12765">
        <v>1</v>
      </c>
      <c r="D12765">
        <v>1</v>
      </c>
      <c r="E12765">
        <v>1050</v>
      </c>
      <c r="F12765">
        <v>4</v>
      </c>
      <c r="G12765">
        <v>63</v>
      </c>
      <c r="H12765">
        <v>6</v>
      </c>
      <c r="I12765">
        <v>7</v>
      </c>
      <c r="J12765">
        <v>9</v>
      </c>
      <c r="K12765">
        <v>41003081</v>
      </c>
    </row>
    <row r="12766" spans="1:11" x14ac:dyDescent="0.15">
      <c r="A12766">
        <v>4042855</v>
      </c>
      <c r="B12766">
        <v>1</v>
      </c>
      <c r="C12766">
        <v>2</v>
      </c>
      <c r="D12766">
        <v>1</v>
      </c>
      <c r="E12766">
        <v>5004</v>
      </c>
      <c r="F12766">
        <v>5</v>
      </c>
      <c r="G12766">
        <v>63</v>
      </c>
      <c r="H12766">
        <v>10</v>
      </c>
      <c r="I12766">
        <v>7</v>
      </c>
      <c r="J12766">
        <v>1</v>
      </c>
      <c r="K12766">
        <v>41003081</v>
      </c>
    </row>
    <row r="12767" spans="1:11" x14ac:dyDescent="0.15">
      <c r="A12767">
        <v>4042855</v>
      </c>
      <c r="B12767">
        <v>1</v>
      </c>
      <c r="C12767">
        <v>3</v>
      </c>
      <c r="D12767">
        <v>1</v>
      </c>
      <c r="E12767">
        <v>1013</v>
      </c>
      <c r="F12767">
        <v>4</v>
      </c>
      <c r="G12767">
        <v>63</v>
      </c>
      <c r="H12767">
        <v>8</v>
      </c>
      <c r="I12767">
        <v>7</v>
      </c>
      <c r="J12767">
        <v>6</v>
      </c>
      <c r="K12767">
        <v>41003081</v>
      </c>
    </row>
    <row r="12768" spans="1:11" x14ac:dyDescent="0.15">
      <c r="A12768">
        <v>4042855</v>
      </c>
      <c r="B12768">
        <v>1</v>
      </c>
      <c r="C12768">
        <v>4</v>
      </c>
      <c r="D12768">
        <v>1</v>
      </c>
      <c r="E12768">
        <v>5018</v>
      </c>
      <c r="F12768">
        <v>5</v>
      </c>
      <c r="G12768">
        <v>63</v>
      </c>
      <c r="H12768">
        <v>10</v>
      </c>
      <c r="I12768">
        <v>7</v>
      </c>
      <c r="J12768">
        <v>9</v>
      </c>
      <c r="K12768">
        <v>41003081</v>
      </c>
    </row>
    <row r="12769" spans="1:11" x14ac:dyDescent="0.15">
      <c r="A12769">
        <v>4042855</v>
      </c>
      <c r="B12769">
        <v>1</v>
      </c>
      <c r="C12769">
        <v>5</v>
      </c>
      <c r="D12769">
        <v>1</v>
      </c>
      <c r="E12769">
        <v>1009</v>
      </c>
      <c r="F12769">
        <v>4</v>
      </c>
      <c r="G12769">
        <v>63</v>
      </c>
      <c r="H12769">
        <v>6</v>
      </c>
      <c r="I12769">
        <v>7</v>
      </c>
      <c r="J12769">
        <v>9</v>
      </c>
      <c r="K12769">
        <v>41003081</v>
      </c>
    </row>
    <row r="12770" spans="1:11" x14ac:dyDescent="0.15">
      <c r="A12770">
        <v>4042864</v>
      </c>
      <c r="B12770">
        <v>1</v>
      </c>
      <c r="C12770">
        <v>4</v>
      </c>
      <c r="D12770">
        <v>1</v>
      </c>
      <c r="E12770">
        <v>1062</v>
      </c>
      <c r="F12770">
        <v>4</v>
      </c>
      <c r="G12770">
        <v>57</v>
      </c>
      <c r="H12770">
        <v>3</v>
      </c>
      <c r="I12770">
        <v>6</v>
      </c>
      <c r="J12770">
        <v>9</v>
      </c>
      <c r="K12770">
        <v>41003081</v>
      </c>
    </row>
    <row r="12771" spans="1:11" x14ac:dyDescent="0.15">
      <c r="A12771">
        <v>4042947</v>
      </c>
      <c r="B12771">
        <v>2</v>
      </c>
      <c r="C12771">
        <v>1</v>
      </c>
      <c r="D12771">
        <v>1</v>
      </c>
      <c r="E12771">
        <v>1017</v>
      </c>
      <c r="F12771">
        <v>4</v>
      </c>
      <c r="G12771">
        <v>67</v>
      </c>
      <c r="H12771">
        <v>10</v>
      </c>
      <c r="I12771">
        <v>7</v>
      </c>
      <c r="J12771">
        <v>9</v>
      </c>
      <c r="K12771">
        <v>41003081</v>
      </c>
    </row>
    <row r="12772" spans="1:11" x14ac:dyDescent="0.15">
      <c r="A12772">
        <v>4042947</v>
      </c>
      <c r="B12772">
        <v>2</v>
      </c>
      <c r="C12772">
        <v>2</v>
      </c>
      <c r="D12772">
        <v>1</v>
      </c>
      <c r="E12772">
        <v>5014</v>
      </c>
      <c r="F12772">
        <v>5</v>
      </c>
      <c r="G12772">
        <v>67</v>
      </c>
      <c r="H12772">
        <v>10</v>
      </c>
      <c r="I12772">
        <v>8</v>
      </c>
      <c r="J12772">
        <v>9</v>
      </c>
      <c r="K12772">
        <v>41003081</v>
      </c>
    </row>
    <row r="12773" spans="1:11" x14ac:dyDescent="0.15">
      <c r="A12773">
        <v>4042947</v>
      </c>
      <c r="B12773">
        <v>2</v>
      </c>
      <c r="C12773">
        <v>3</v>
      </c>
      <c r="D12773">
        <v>1</v>
      </c>
      <c r="E12773">
        <v>1055</v>
      </c>
      <c r="F12773">
        <v>4</v>
      </c>
      <c r="G12773">
        <v>67</v>
      </c>
      <c r="H12773">
        <v>3</v>
      </c>
      <c r="I12773">
        <v>7</v>
      </c>
      <c r="J12773">
        <v>4</v>
      </c>
      <c r="K12773">
        <v>41003081</v>
      </c>
    </row>
    <row r="12774" spans="1:11" x14ac:dyDescent="0.15">
      <c r="A12774">
        <v>4042947</v>
      </c>
      <c r="B12774">
        <v>2</v>
      </c>
      <c r="C12774">
        <v>4</v>
      </c>
      <c r="D12774">
        <v>1</v>
      </c>
      <c r="E12774">
        <v>1056</v>
      </c>
      <c r="F12774">
        <v>4</v>
      </c>
      <c r="G12774">
        <v>67</v>
      </c>
      <c r="H12774">
        <v>6</v>
      </c>
      <c r="I12774">
        <v>7</v>
      </c>
      <c r="J12774">
        <v>9</v>
      </c>
      <c r="K12774">
        <v>41003081</v>
      </c>
    </row>
    <row r="12775" spans="1:11" x14ac:dyDescent="0.15">
      <c r="A12775">
        <v>4042947</v>
      </c>
      <c r="B12775">
        <v>2</v>
      </c>
      <c r="C12775">
        <v>5</v>
      </c>
      <c r="D12775">
        <v>1</v>
      </c>
      <c r="E12775">
        <v>5005</v>
      </c>
      <c r="F12775">
        <v>5</v>
      </c>
      <c r="G12775">
        <v>67</v>
      </c>
      <c r="H12775">
        <v>10</v>
      </c>
      <c r="I12775">
        <v>8</v>
      </c>
      <c r="J12775">
        <v>6</v>
      </c>
      <c r="K12775">
        <v>41003081</v>
      </c>
    </row>
    <row r="12776" spans="1:11" x14ac:dyDescent="0.15">
      <c r="A12776">
        <v>4043079</v>
      </c>
      <c r="B12776">
        <v>2</v>
      </c>
      <c r="C12776">
        <v>1</v>
      </c>
      <c r="D12776">
        <v>1</v>
      </c>
      <c r="E12776">
        <v>1013</v>
      </c>
      <c r="F12776">
        <v>4</v>
      </c>
      <c r="G12776">
        <v>64</v>
      </c>
      <c r="H12776">
        <v>10</v>
      </c>
      <c r="I12776">
        <v>7</v>
      </c>
      <c r="J12776">
        <v>9</v>
      </c>
      <c r="K12776">
        <v>41003080</v>
      </c>
    </row>
    <row r="12777" spans="1:11" x14ac:dyDescent="0.15">
      <c r="A12777">
        <v>4043079</v>
      </c>
      <c r="B12777">
        <v>2</v>
      </c>
      <c r="C12777">
        <v>2</v>
      </c>
      <c r="D12777">
        <v>1</v>
      </c>
      <c r="E12777">
        <v>1050</v>
      </c>
      <c r="F12777">
        <v>4</v>
      </c>
      <c r="G12777">
        <v>64</v>
      </c>
      <c r="H12777">
        <v>10</v>
      </c>
      <c r="I12777">
        <v>7</v>
      </c>
      <c r="J12777">
        <v>9</v>
      </c>
      <c r="K12777">
        <v>41003080</v>
      </c>
    </row>
    <row r="12778" spans="1:11" x14ac:dyDescent="0.15">
      <c r="A12778">
        <v>4043079</v>
      </c>
      <c r="B12778">
        <v>2</v>
      </c>
      <c r="C12778">
        <v>3</v>
      </c>
      <c r="D12778">
        <v>1</v>
      </c>
      <c r="E12778">
        <v>1008</v>
      </c>
      <c r="F12778">
        <v>4</v>
      </c>
      <c r="G12778">
        <v>64</v>
      </c>
      <c r="H12778">
        <v>7</v>
      </c>
      <c r="I12778">
        <v>7</v>
      </c>
      <c r="J12778">
        <v>5</v>
      </c>
      <c r="K12778">
        <v>41003080</v>
      </c>
    </row>
    <row r="12779" spans="1:11" x14ac:dyDescent="0.15">
      <c r="A12779">
        <v>4043079</v>
      </c>
      <c r="B12779">
        <v>2</v>
      </c>
      <c r="C12779">
        <v>4</v>
      </c>
      <c r="D12779">
        <v>1</v>
      </c>
      <c r="E12779">
        <v>1009</v>
      </c>
      <c r="F12779">
        <v>4</v>
      </c>
      <c r="G12779">
        <v>64</v>
      </c>
      <c r="H12779">
        <v>6</v>
      </c>
      <c r="I12779">
        <v>7</v>
      </c>
      <c r="J12779">
        <v>9</v>
      </c>
      <c r="K12779">
        <v>41003080</v>
      </c>
    </row>
    <row r="12780" spans="1:11" x14ac:dyDescent="0.15">
      <c r="A12780">
        <v>4043079</v>
      </c>
      <c r="B12780">
        <v>2</v>
      </c>
      <c r="C12780">
        <v>5</v>
      </c>
      <c r="D12780">
        <v>1</v>
      </c>
      <c r="E12780">
        <v>5004</v>
      </c>
      <c r="F12780">
        <v>5</v>
      </c>
      <c r="G12780">
        <v>64</v>
      </c>
      <c r="H12780">
        <v>6</v>
      </c>
      <c r="I12780">
        <v>6</v>
      </c>
      <c r="J12780">
        <v>2</v>
      </c>
      <c r="K12780">
        <v>41003080</v>
      </c>
    </row>
    <row r="12781" spans="1:11" x14ac:dyDescent="0.15">
      <c r="A12781">
        <v>4043292</v>
      </c>
      <c r="B12781">
        <v>1</v>
      </c>
      <c r="C12781">
        <v>1</v>
      </c>
      <c r="D12781">
        <v>1</v>
      </c>
      <c r="E12781">
        <v>1005</v>
      </c>
      <c r="F12781">
        <v>4</v>
      </c>
      <c r="G12781">
        <v>26</v>
      </c>
      <c r="H12781">
        <v>3</v>
      </c>
      <c r="I12781">
        <v>2</v>
      </c>
      <c r="J12781">
        <v>1</v>
      </c>
      <c r="K12781">
        <v>41003081</v>
      </c>
    </row>
    <row r="12782" spans="1:11" x14ac:dyDescent="0.15">
      <c r="A12782">
        <v>4043292</v>
      </c>
      <c r="B12782">
        <v>1</v>
      </c>
      <c r="C12782">
        <v>2</v>
      </c>
      <c r="D12782">
        <v>1</v>
      </c>
      <c r="E12782">
        <v>2004</v>
      </c>
      <c r="F12782">
        <v>4</v>
      </c>
      <c r="G12782">
        <v>27</v>
      </c>
      <c r="H12782">
        <v>3</v>
      </c>
      <c r="I12782">
        <v>0</v>
      </c>
      <c r="J12782">
        <v>1</v>
      </c>
      <c r="K12782">
        <v>41003081</v>
      </c>
    </row>
    <row r="12783" spans="1:11" x14ac:dyDescent="0.15">
      <c r="A12783">
        <v>4043292</v>
      </c>
      <c r="B12783">
        <v>1</v>
      </c>
      <c r="C12783">
        <v>3</v>
      </c>
      <c r="D12783">
        <v>1</v>
      </c>
      <c r="E12783">
        <v>1055</v>
      </c>
      <c r="F12783">
        <v>4</v>
      </c>
      <c r="G12783">
        <v>26</v>
      </c>
      <c r="H12783">
        <v>3</v>
      </c>
      <c r="I12783">
        <v>2</v>
      </c>
      <c r="J12783">
        <v>0</v>
      </c>
      <c r="K12783">
        <v>41003081</v>
      </c>
    </row>
    <row r="12784" spans="1:11" x14ac:dyDescent="0.15">
      <c r="A12784">
        <v>4043292</v>
      </c>
      <c r="B12784">
        <v>1</v>
      </c>
      <c r="C12784">
        <v>4</v>
      </c>
      <c r="D12784">
        <v>1</v>
      </c>
      <c r="E12784">
        <v>1056</v>
      </c>
      <c r="F12784">
        <v>4</v>
      </c>
      <c r="G12784">
        <v>26</v>
      </c>
      <c r="H12784">
        <v>3</v>
      </c>
      <c r="I12784">
        <v>2</v>
      </c>
      <c r="J12784">
        <v>2</v>
      </c>
      <c r="K12784">
        <v>41003081</v>
      </c>
    </row>
    <row r="12785" spans="1:11" x14ac:dyDescent="0.15">
      <c r="A12785">
        <v>4043292</v>
      </c>
      <c r="B12785">
        <v>1</v>
      </c>
      <c r="C12785">
        <v>5</v>
      </c>
      <c r="D12785">
        <v>1</v>
      </c>
      <c r="E12785">
        <v>1062</v>
      </c>
      <c r="F12785">
        <v>4</v>
      </c>
      <c r="G12785">
        <v>27</v>
      </c>
      <c r="H12785">
        <v>3</v>
      </c>
      <c r="I12785">
        <v>2</v>
      </c>
      <c r="J12785">
        <v>0</v>
      </c>
      <c r="K12785">
        <v>41003081</v>
      </c>
    </row>
    <row r="12786" spans="1:11" x14ac:dyDescent="0.15">
      <c r="A12786">
        <v>4043317</v>
      </c>
      <c r="B12786">
        <v>1</v>
      </c>
      <c r="C12786">
        <v>1</v>
      </c>
      <c r="D12786">
        <v>1</v>
      </c>
      <c r="E12786">
        <v>1011</v>
      </c>
      <c r="F12786">
        <v>4</v>
      </c>
      <c r="G12786">
        <v>57</v>
      </c>
      <c r="H12786">
        <v>10</v>
      </c>
      <c r="I12786">
        <v>6</v>
      </c>
      <c r="J12786">
        <v>1</v>
      </c>
      <c r="K12786">
        <v>41003081</v>
      </c>
    </row>
    <row r="12787" spans="1:11" x14ac:dyDescent="0.15">
      <c r="A12787">
        <v>4043317</v>
      </c>
      <c r="B12787">
        <v>1</v>
      </c>
      <c r="C12787">
        <v>2</v>
      </c>
      <c r="D12787">
        <v>1</v>
      </c>
      <c r="E12787">
        <v>1062</v>
      </c>
      <c r="F12787">
        <v>4</v>
      </c>
      <c r="G12787">
        <v>57</v>
      </c>
      <c r="H12787">
        <v>6</v>
      </c>
      <c r="I12787">
        <v>5</v>
      </c>
      <c r="J12787">
        <v>9</v>
      </c>
      <c r="K12787">
        <v>41003081</v>
      </c>
    </row>
    <row r="12788" spans="1:11" x14ac:dyDescent="0.15">
      <c r="A12788">
        <v>4043317</v>
      </c>
      <c r="B12788">
        <v>1</v>
      </c>
      <c r="C12788">
        <v>3</v>
      </c>
      <c r="D12788">
        <v>1</v>
      </c>
      <c r="E12788">
        <v>1056</v>
      </c>
      <c r="F12788">
        <v>4</v>
      </c>
      <c r="G12788">
        <v>57</v>
      </c>
      <c r="H12788">
        <v>6</v>
      </c>
      <c r="I12788">
        <v>5</v>
      </c>
      <c r="J12788">
        <v>9</v>
      </c>
      <c r="K12788">
        <v>41003081</v>
      </c>
    </row>
    <row r="12789" spans="1:11" x14ac:dyDescent="0.15">
      <c r="A12789">
        <v>4043317</v>
      </c>
      <c r="B12789">
        <v>1</v>
      </c>
      <c r="C12789">
        <v>4</v>
      </c>
      <c r="D12789">
        <v>1</v>
      </c>
      <c r="E12789">
        <v>5024</v>
      </c>
      <c r="F12789">
        <v>5</v>
      </c>
      <c r="G12789">
        <v>57</v>
      </c>
      <c r="H12789">
        <v>7</v>
      </c>
      <c r="I12789">
        <v>6</v>
      </c>
      <c r="J12789">
        <v>6</v>
      </c>
      <c r="K12789">
        <v>41003081</v>
      </c>
    </row>
    <row r="12790" spans="1:11" x14ac:dyDescent="0.15">
      <c r="A12790">
        <v>4043317</v>
      </c>
      <c r="B12790">
        <v>1</v>
      </c>
      <c r="C12790">
        <v>5</v>
      </c>
      <c r="D12790">
        <v>1</v>
      </c>
      <c r="E12790">
        <v>1055</v>
      </c>
      <c r="F12790">
        <v>4</v>
      </c>
      <c r="G12790">
        <v>57</v>
      </c>
      <c r="H12790">
        <v>6</v>
      </c>
      <c r="I12790">
        <v>5</v>
      </c>
      <c r="J12790">
        <v>1</v>
      </c>
      <c r="K12790">
        <v>41003081</v>
      </c>
    </row>
    <row r="12791" spans="1:11" x14ac:dyDescent="0.15">
      <c r="A12791">
        <v>4043413</v>
      </c>
      <c r="B12791">
        <v>1</v>
      </c>
      <c r="C12791">
        <v>1</v>
      </c>
      <c r="D12791">
        <v>1</v>
      </c>
      <c r="E12791">
        <v>5023</v>
      </c>
      <c r="F12791">
        <v>5</v>
      </c>
      <c r="G12791">
        <v>64</v>
      </c>
      <c r="H12791">
        <v>10</v>
      </c>
      <c r="I12791">
        <v>7</v>
      </c>
      <c r="J12791">
        <v>9</v>
      </c>
      <c r="K12791">
        <v>41003081</v>
      </c>
    </row>
    <row r="12792" spans="1:11" x14ac:dyDescent="0.15">
      <c r="A12792">
        <v>4043413</v>
      </c>
      <c r="B12792">
        <v>1</v>
      </c>
      <c r="C12792">
        <v>2</v>
      </c>
      <c r="D12792">
        <v>1</v>
      </c>
      <c r="E12792">
        <v>5028</v>
      </c>
      <c r="F12792">
        <v>5</v>
      </c>
      <c r="G12792">
        <v>64</v>
      </c>
      <c r="H12792">
        <v>10</v>
      </c>
      <c r="I12792">
        <v>7</v>
      </c>
      <c r="J12792">
        <v>9</v>
      </c>
      <c r="K12792">
        <v>41003081</v>
      </c>
    </row>
    <row r="12793" spans="1:11" x14ac:dyDescent="0.15">
      <c r="A12793">
        <v>4043413</v>
      </c>
      <c r="B12793">
        <v>1</v>
      </c>
      <c r="C12793">
        <v>3</v>
      </c>
      <c r="D12793">
        <v>1</v>
      </c>
      <c r="E12793">
        <v>5024</v>
      </c>
      <c r="F12793">
        <v>5</v>
      </c>
      <c r="G12793">
        <v>64</v>
      </c>
      <c r="H12793">
        <v>10</v>
      </c>
      <c r="I12793">
        <v>7</v>
      </c>
      <c r="J12793">
        <v>9</v>
      </c>
      <c r="K12793">
        <v>41003081</v>
      </c>
    </row>
    <row r="12794" spans="1:11" x14ac:dyDescent="0.15">
      <c r="A12794">
        <v>4043413</v>
      </c>
      <c r="B12794">
        <v>1</v>
      </c>
      <c r="C12794">
        <v>4</v>
      </c>
      <c r="D12794">
        <v>1</v>
      </c>
      <c r="E12794">
        <v>5035</v>
      </c>
      <c r="F12794">
        <v>5</v>
      </c>
      <c r="G12794">
        <v>64</v>
      </c>
      <c r="H12794">
        <v>6</v>
      </c>
      <c r="I12794">
        <v>7</v>
      </c>
      <c r="J12794">
        <v>9</v>
      </c>
      <c r="K12794">
        <v>41003081</v>
      </c>
    </row>
    <row r="12795" spans="1:11" x14ac:dyDescent="0.15">
      <c r="A12795">
        <v>4043413</v>
      </c>
      <c r="B12795">
        <v>1</v>
      </c>
      <c r="C12795">
        <v>5</v>
      </c>
      <c r="D12795">
        <v>1</v>
      </c>
      <c r="E12795">
        <v>1044</v>
      </c>
      <c r="F12795">
        <v>4</v>
      </c>
      <c r="G12795">
        <v>1</v>
      </c>
      <c r="H12795">
        <v>0</v>
      </c>
      <c r="I12795">
        <v>0</v>
      </c>
      <c r="J12795">
        <v>0</v>
      </c>
      <c r="K12795">
        <v>41003081</v>
      </c>
    </row>
    <row r="12796" spans="1:11" x14ac:dyDescent="0.15">
      <c r="A12796">
        <v>4043532</v>
      </c>
      <c r="B12796">
        <v>1</v>
      </c>
      <c r="C12796">
        <v>1</v>
      </c>
      <c r="D12796">
        <v>1</v>
      </c>
      <c r="E12796">
        <v>1016</v>
      </c>
      <c r="F12796">
        <v>4</v>
      </c>
      <c r="G12796">
        <v>65</v>
      </c>
      <c r="H12796">
        <v>9</v>
      </c>
      <c r="I12796">
        <v>7</v>
      </c>
      <c r="J12796">
        <v>2</v>
      </c>
      <c r="K12796">
        <v>41003081</v>
      </c>
    </row>
    <row r="12797" spans="1:11" x14ac:dyDescent="0.15">
      <c r="A12797">
        <v>4043532</v>
      </c>
      <c r="B12797">
        <v>1</v>
      </c>
      <c r="C12797">
        <v>2</v>
      </c>
      <c r="D12797">
        <v>1</v>
      </c>
      <c r="E12797">
        <v>1014</v>
      </c>
      <c r="F12797">
        <v>4</v>
      </c>
      <c r="G12797">
        <v>65</v>
      </c>
      <c r="H12797">
        <v>6</v>
      </c>
      <c r="I12797">
        <v>7</v>
      </c>
      <c r="J12797">
        <v>8</v>
      </c>
      <c r="K12797">
        <v>41003081</v>
      </c>
    </row>
    <row r="12798" spans="1:11" x14ac:dyDescent="0.15">
      <c r="A12798">
        <v>4043532</v>
      </c>
      <c r="B12798">
        <v>1</v>
      </c>
      <c r="C12798">
        <v>3</v>
      </c>
      <c r="D12798">
        <v>1</v>
      </c>
      <c r="E12798">
        <v>1045</v>
      </c>
      <c r="F12798">
        <v>4</v>
      </c>
      <c r="G12798">
        <v>65</v>
      </c>
      <c r="H12798">
        <v>10</v>
      </c>
      <c r="I12798">
        <v>7</v>
      </c>
      <c r="J12798">
        <v>6</v>
      </c>
      <c r="K12798">
        <v>41003081</v>
      </c>
    </row>
    <row r="12799" spans="1:11" x14ac:dyDescent="0.15">
      <c r="A12799">
        <v>4043532</v>
      </c>
      <c r="B12799">
        <v>1</v>
      </c>
      <c r="C12799">
        <v>4</v>
      </c>
      <c r="D12799">
        <v>1</v>
      </c>
      <c r="E12799">
        <v>1063</v>
      </c>
      <c r="F12799">
        <v>4</v>
      </c>
      <c r="G12799">
        <v>65</v>
      </c>
      <c r="H12799">
        <v>6</v>
      </c>
      <c r="I12799">
        <v>7</v>
      </c>
      <c r="J12799">
        <v>9</v>
      </c>
      <c r="K12799">
        <v>41003081</v>
      </c>
    </row>
    <row r="12800" spans="1:11" x14ac:dyDescent="0.15">
      <c r="A12800">
        <v>4043532</v>
      </c>
      <c r="B12800">
        <v>1</v>
      </c>
      <c r="C12800">
        <v>5</v>
      </c>
      <c r="D12800">
        <v>1</v>
      </c>
      <c r="E12800">
        <v>1055</v>
      </c>
      <c r="F12800">
        <v>4</v>
      </c>
      <c r="G12800">
        <v>65</v>
      </c>
      <c r="H12800">
        <v>6</v>
      </c>
      <c r="I12800">
        <v>7</v>
      </c>
      <c r="J12800">
        <v>2</v>
      </c>
      <c r="K12800">
        <v>41003081</v>
      </c>
    </row>
    <row r="12801" spans="1:11" x14ac:dyDescent="0.15">
      <c r="A12801">
        <v>4043861</v>
      </c>
      <c r="B12801">
        <v>1</v>
      </c>
      <c r="C12801">
        <v>1</v>
      </c>
      <c r="D12801">
        <v>1</v>
      </c>
      <c r="E12801">
        <v>1050</v>
      </c>
      <c r="F12801">
        <v>4</v>
      </c>
      <c r="G12801">
        <v>60</v>
      </c>
      <c r="H12801">
        <v>6</v>
      </c>
      <c r="I12801">
        <v>6</v>
      </c>
      <c r="J12801">
        <v>8</v>
      </c>
      <c r="K12801">
        <v>41003081</v>
      </c>
    </row>
    <row r="12802" spans="1:11" x14ac:dyDescent="0.15">
      <c r="A12802">
        <v>4043861</v>
      </c>
      <c r="B12802">
        <v>1</v>
      </c>
      <c r="C12802">
        <v>2</v>
      </c>
      <c r="D12802">
        <v>1</v>
      </c>
      <c r="E12802">
        <v>1062</v>
      </c>
      <c r="F12802">
        <v>4</v>
      </c>
      <c r="G12802">
        <v>60</v>
      </c>
      <c r="H12802">
        <v>6</v>
      </c>
      <c r="I12802">
        <v>6</v>
      </c>
      <c r="J12802">
        <v>9</v>
      </c>
      <c r="K12802">
        <v>41003081</v>
      </c>
    </row>
    <row r="12803" spans="1:11" x14ac:dyDescent="0.15">
      <c r="A12803">
        <v>4043861</v>
      </c>
      <c r="B12803">
        <v>1</v>
      </c>
      <c r="C12803">
        <v>3</v>
      </c>
      <c r="D12803">
        <v>1</v>
      </c>
      <c r="E12803">
        <v>1045</v>
      </c>
      <c r="F12803">
        <v>4</v>
      </c>
      <c r="G12803">
        <v>60</v>
      </c>
      <c r="H12803">
        <v>6</v>
      </c>
      <c r="I12803">
        <v>6</v>
      </c>
      <c r="J12803">
        <v>2</v>
      </c>
      <c r="K12803">
        <v>41003081</v>
      </c>
    </row>
    <row r="12804" spans="1:11" x14ac:dyDescent="0.15">
      <c r="A12804">
        <v>4043861</v>
      </c>
      <c r="B12804">
        <v>1</v>
      </c>
      <c r="C12804">
        <v>4</v>
      </c>
      <c r="D12804">
        <v>1</v>
      </c>
      <c r="E12804">
        <v>1041</v>
      </c>
      <c r="F12804">
        <v>4</v>
      </c>
      <c r="G12804">
        <v>60</v>
      </c>
      <c r="H12804">
        <v>6</v>
      </c>
      <c r="I12804">
        <v>6</v>
      </c>
      <c r="J12804">
        <v>9</v>
      </c>
      <c r="K12804">
        <v>41003081</v>
      </c>
    </row>
    <row r="12805" spans="1:11" x14ac:dyDescent="0.15">
      <c r="A12805">
        <v>4043861</v>
      </c>
      <c r="B12805">
        <v>1</v>
      </c>
      <c r="C12805">
        <v>5</v>
      </c>
      <c r="D12805">
        <v>1</v>
      </c>
      <c r="E12805">
        <v>1011</v>
      </c>
      <c r="F12805">
        <v>4</v>
      </c>
      <c r="G12805">
        <v>60</v>
      </c>
      <c r="H12805">
        <v>6</v>
      </c>
      <c r="I12805">
        <v>7</v>
      </c>
      <c r="J12805">
        <v>0</v>
      </c>
      <c r="K12805">
        <v>41003081</v>
      </c>
    </row>
    <row r="12806" spans="1:11" x14ac:dyDescent="0.15">
      <c r="A12806">
        <v>4043940</v>
      </c>
      <c r="B12806">
        <v>2</v>
      </c>
      <c r="C12806">
        <v>1</v>
      </c>
      <c r="D12806">
        <v>1</v>
      </c>
      <c r="E12806">
        <v>5016</v>
      </c>
      <c r="F12806">
        <v>5</v>
      </c>
      <c r="G12806">
        <v>66</v>
      </c>
      <c r="H12806">
        <v>10</v>
      </c>
      <c r="I12806">
        <v>7</v>
      </c>
      <c r="J12806">
        <v>6</v>
      </c>
      <c r="K12806">
        <v>41003081</v>
      </c>
    </row>
    <row r="12807" spans="1:11" x14ac:dyDescent="0.15">
      <c r="A12807">
        <v>4043940</v>
      </c>
      <c r="B12807">
        <v>2</v>
      </c>
      <c r="C12807">
        <v>2</v>
      </c>
      <c r="D12807">
        <v>1</v>
      </c>
      <c r="E12807">
        <v>5027</v>
      </c>
      <c r="F12807">
        <v>5</v>
      </c>
      <c r="G12807">
        <v>66</v>
      </c>
      <c r="H12807">
        <v>10</v>
      </c>
      <c r="I12807">
        <v>7</v>
      </c>
      <c r="J12807">
        <v>3</v>
      </c>
      <c r="K12807">
        <v>41003081</v>
      </c>
    </row>
    <row r="12808" spans="1:11" x14ac:dyDescent="0.15">
      <c r="A12808">
        <v>4043940</v>
      </c>
      <c r="B12808">
        <v>2</v>
      </c>
      <c r="C12808">
        <v>3</v>
      </c>
      <c r="D12808">
        <v>1</v>
      </c>
      <c r="E12808">
        <v>1032</v>
      </c>
      <c r="F12808">
        <v>4</v>
      </c>
      <c r="G12808">
        <v>66</v>
      </c>
      <c r="H12808">
        <v>10</v>
      </c>
      <c r="I12808">
        <v>7</v>
      </c>
      <c r="J12808">
        <v>9</v>
      </c>
      <c r="K12808">
        <v>41003081</v>
      </c>
    </row>
    <row r="12809" spans="1:11" x14ac:dyDescent="0.15">
      <c r="A12809">
        <v>4043940</v>
      </c>
      <c r="B12809">
        <v>2</v>
      </c>
      <c r="C12809">
        <v>4</v>
      </c>
      <c r="D12809">
        <v>1</v>
      </c>
      <c r="E12809">
        <v>5024</v>
      </c>
      <c r="F12809">
        <v>5</v>
      </c>
      <c r="G12809">
        <v>66</v>
      </c>
      <c r="H12809">
        <v>10</v>
      </c>
      <c r="I12809">
        <v>7</v>
      </c>
      <c r="J12809">
        <v>9</v>
      </c>
      <c r="K12809">
        <v>41003081</v>
      </c>
    </row>
    <row r="12810" spans="1:11" x14ac:dyDescent="0.15">
      <c r="A12810">
        <v>4043940</v>
      </c>
      <c r="B12810">
        <v>2</v>
      </c>
      <c r="C12810">
        <v>5</v>
      </c>
      <c r="D12810">
        <v>1</v>
      </c>
      <c r="E12810">
        <v>1022</v>
      </c>
      <c r="F12810">
        <v>4</v>
      </c>
      <c r="G12810">
        <v>66</v>
      </c>
      <c r="H12810">
        <v>10</v>
      </c>
      <c r="I12810">
        <v>7</v>
      </c>
      <c r="J12810">
        <v>6</v>
      </c>
      <c r="K12810">
        <v>41003081</v>
      </c>
    </row>
    <row r="12811" spans="1:11" x14ac:dyDescent="0.15">
      <c r="A12811">
        <v>4044051</v>
      </c>
      <c r="B12811">
        <v>1</v>
      </c>
      <c r="C12811">
        <v>1</v>
      </c>
      <c r="D12811">
        <v>1</v>
      </c>
      <c r="E12811">
        <v>1011</v>
      </c>
      <c r="F12811">
        <v>4</v>
      </c>
      <c r="G12811">
        <v>64</v>
      </c>
      <c r="H12811">
        <v>10</v>
      </c>
      <c r="I12811">
        <v>7</v>
      </c>
      <c r="J12811">
        <v>8</v>
      </c>
      <c r="K12811">
        <v>41003081</v>
      </c>
    </row>
    <row r="12812" spans="1:11" x14ac:dyDescent="0.15">
      <c r="A12812">
        <v>4044051</v>
      </c>
      <c r="B12812">
        <v>1</v>
      </c>
      <c r="C12812">
        <v>2</v>
      </c>
      <c r="D12812">
        <v>1</v>
      </c>
      <c r="E12812">
        <v>5029</v>
      </c>
      <c r="F12812">
        <v>5</v>
      </c>
      <c r="G12812">
        <v>64</v>
      </c>
      <c r="H12812">
        <v>8</v>
      </c>
      <c r="I12812">
        <v>7</v>
      </c>
      <c r="J12812">
        <v>9</v>
      </c>
      <c r="K12812">
        <v>41003081</v>
      </c>
    </row>
    <row r="12813" spans="1:11" x14ac:dyDescent="0.15">
      <c r="A12813">
        <v>4044051</v>
      </c>
      <c r="B12813">
        <v>1</v>
      </c>
      <c r="C12813">
        <v>3</v>
      </c>
      <c r="D12813">
        <v>1</v>
      </c>
      <c r="E12813">
        <v>5024</v>
      </c>
      <c r="F12813">
        <v>5</v>
      </c>
      <c r="G12813">
        <v>64</v>
      </c>
      <c r="H12813">
        <v>10</v>
      </c>
      <c r="I12813">
        <v>7</v>
      </c>
      <c r="J12813">
        <v>9</v>
      </c>
      <c r="K12813">
        <v>41003081</v>
      </c>
    </row>
    <row r="12814" spans="1:11" x14ac:dyDescent="0.15">
      <c r="A12814">
        <v>4044051</v>
      </c>
      <c r="B12814">
        <v>1</v>
      </c>
      <c r="C12814">
        <v>4</v>
      </c>
      <c r="D12814">
        <v>1</v>
      </c>
      <c r="E12814">
        <v>1013</v>
      </c>
      <c r="F12814">
        <v>4</v>
      </c>
      <c r="G12814">
        <v>64</v>
      </c>
      <c r="H12814">
        <v>6</v>
      </c>
      <c r="I12814">
        <v>7</v>
      </c>
      <c r="J12814">
        <v>2</v>
      </c>
      <c r="K12814">
        <v>41003081</v>
      </c>
    </row>
    <row r="12815" spans="1:11" x14ac:dyDescent="0.15">
      <c r="A12815">
        <v>4044051</v>
      </c>
      <c r="B12815">
        <v>1</v>
      </c>
      <c r="C12815">
        <v>5</v>
      </c>
      <c r="D12815">
        <v>1</v>
      </c>
      <c r="E12815">
        <v>1056</v>
      </c>
      <c r="F12815">
        <v>4</v>
      </c>
      <c r="G12815">
        <v>64</v>
      </c>
      <c r="H12815">
        <v>6</v>
      </c>
      <c r="I12815">
        <v>7</v>
      </c>
      <c r="J12815">
        <v>9</v>
      </c>
      <c r="K12815">
        <v>41003081</v>
      </c>
    </row>
    <row r="12816" spans="1:11" x14ac:dyDescent="0.15">
      <c r="A12816">
        <v>4044545</v>
      </c>
      <c r="B12816">
        <v>1</v>
      </c>
      <c r="C12816">
        <v>1</v>
      </c>
      <c r="D12816">
        <v>1</v>
      </c>
      <c r="E12816">
        <v>1030</v>
      </c>
      <c r="F12816">
        <v>4</v>
      </c>
      <c r="G12816">
        <v>61</v>
      </c>
      <c r="H12816">
        <v>7</v>
      </c>
      <c r="I12816">
        <v>6</v>
      </c>
      <c r="J12816">
        <v>5</v>
      </c>
      <c r="K12816">
        <v>41003078</v>
      </c>
    </row>
    <row r="12817" spans="1:11" x14ac:dyDescent="0.15">
      <c r="A12817">
        <v>4044545</v>
      </c>
      <c r="B12817">
        <v>1</v>
      </c>
      <c r="C12817">
        <v>2</v>
      </c>
      <c r="D12817">
        <v>1</v>
      </c>
      <c r="E12817">
        <v>5024</v>
      </c>
      <c r="F12817">
        <v>5</v>
      </c>
      <c r="G12817">
        <v>61</v>
      </c>
      <c r="H12817">
        <v>8</v>
      </c>
      <c r="I12817">
        <v>6</v>
      </c>
      <c r="J12817">
        <v>7</v>
      </c>
      <c r="K12817">
        <v>41003078</v>
      </c>
    </row>
    <row r="12818" spans="1:11" x14ac:dyDescent="0.15">
      <c r="A12818">
        <v>4044545</v>
      </c>
      <c r="B12818">
        <v>1</v>
      </c>
      <c r="C12818">
        <v>3</v>
      </c>
      <c r="D12818">
        <v>1</v>
      </c>
      <c r="E12818">
        <v>1062</v>
      </c>
      <c r="F12818">
        <v>4</v>
      </c>
      <c r="G12818">
        <v>61</v>
      </c>
      <c r="H12818">
        <v>3</v>
      </c>
      <c r="I12818">
        <v>5</v>
      </c>
      <c r="J12818">
        <v>7</v>
      </c>
      <c r="K12818">
        <v>41003078</v>
      </c>
    </row>
    <row r="12819" spans="1:11" x14ac:dyDescent="0.15">
      <c r="A12819">
        <v>4044545</v>
      </c>
      <c r="B12819">
        <v>1</v>
      </c>
      <c r="C12819">
        <v>4</v>
      </c>
      <c r="D12819">
        <v>1</v>
      </c>
      <c r="E12819">
        <v>1005</v>
      </c>
      <c r="F12819">
        <v>4</v>
      </c>
      <c r="G12819">
        <v>61</v>
      </c>
      <c r="H12819">
        <v>6</v>
      </c>
      <c r="I12819">
        <v>6</v>
      </c>
      <c r="J12819">
        <v>6</v>
      </c>
      <c r="K12819">
        <v>41003078</v>
      </c>
    </row>
    <row r="12820" spans="1:11" x14ac:dyDescent="0.15">
      <c r="A12820">
        <v>4044545</v>
      </c>
      <c r="B12820">
        <v>1</v>
      </c>
      <c r="C12820">
        <v>5</v>
      </c>
      <c r="D12820">
        <v>1</v>
      </c>
      <c r="E12820">
        <v>1044</v>
      </c>
      <c r="F12820">
        <v>4</v>
      </c>
      <c r="G12820">
        <v>61</v>
      </c>
      <c r="H12820">
        <v>6</v>
      </c>
      <c r="I12820">
        <v>6</v>
      </c>
      <c r="J12820">
        <v>2</v>
      </c>
      <c r="K12820">
        <v>41003078</v>
      </c>
    </row>
    <row r="12821" spans="1:11" x14ac:dyDescent="0.15">
      <c r="A12821">
        <v>4044607</v>
      </c>
      <c r="B12821">
        <v>1</v>
      </c>
      <c r="C12821">
        <v>1</v>
      </c>
      <c r="D12821">
        <v>1</v>
      </c>
      <c r="E12821">
        <v>1053</v>
      </c>
      <c r="F12821">
        <v>4</v>
      </c>
      <c r="G12821">
        <v>62</v>
      </c>
      <c r="H12821">
        <v>6</v>
      </c>
      <c r="I12821">
        <v>7</v>
      </c>
      <c r="J12821">
        <v>5</v>
      </c>
      <c r="K12821">
        <v>41003047</v>
      </c>
    </row>
    <row r="12822" spans="1:11" x14ac:dyDescent="0.15">
      <c r="A12822">
        <v>4044607</v>
      </c>
      <c r="B12822">
        <v>1</v>
      </c>
      <c r="C12822">
        <v>2</v>
      </c>
      <c r="D12822">
        <v>1</v>
      </c>
      <c r="E12822">
        <v>5021</v>
      </c>
      <c r="F12822">
        <v>5</v>
      </c>
      <c r="G12822">
        <v>62</v>
      </c>
      <c r="H12822">
        <v>10</v>
      </c>
      <c r="I12822">
        <v>7</v>
      </c>
      <c r="J12822">
        <v>9</v>
      </c>
      <c r="K12822">
        <v>41003047</v>
      </c>
    </row>
    <row r="12823" spans="1:11" x14ac:dyDescent="0.15">
      <c r="A12823">
        <v>4044607</v>
      </c>
      <c r="B12823">
        <v>1</v>
      </c>
      <c r="C12823">
        <v>3</v>
      </c>
      <c r="D12823">
        <v>1</v>
      </c>
      <c r="E12823">
        <v>1021</v>
      </c>
      <c r="F12823">
        <v>4</v>
      </c>
      <c r="G12823">
        <v>62</v>
      </c>
      <c r="H12823">
        <v>6</v>
      </c>
      <c r="I12823">
        <v>7</v>
      </c>
      <c r="J12823">
        <v>9</v>
      </c>
      <c r="K12823">
        <v>41003047</v>
      </c>
    </row>
    <row r="12824" spans="1:11" x14ac:dyDescent="0.15">
      <c r="A12824">
        <v>4044607</v>
      </c>
      <c r="B12824">
        <v>1</v>
      </c>
      <c r="C12824">
        <v>4</v>
      </c>
      <c r="D12824">
        <v>1</v>
      </c>
      <c r="E12824">
        <v>5030</v>
      </c>
      <c r="F12824">
        <v>5</v>
      </c>
      <c r="G12824">
        <v>63</v>
      </c>
      <c r="H12824">
        <v>6</v>
      </c>
      <c r="I12824">
        <v>6</v>
      </c>
      <c r="J12824">
        <v>9</v>
      </c>
      <c r="K12824">
        <v>41003047</v>
      </c>
    </row>
    <row r="12825" spans="1:11" x14ac:dyDescent="0.15">
      <c r="A12825">
        <v>4044607</v>
      </c>
      <c r="B12825">
        <v>1</v>
      </c>
      <c r="C12825">
        <v>5</v>
      </c>
      <c r="D12825">
        <v>1</v>
      </c>
      <c r="E12825">
        <v>1055</v>
      </c>
      <c r="F12825">
        <v>4</v>
      </c>
      <c r="G12825">
        <v>63</v>
      </c>
      <c r="H12825">
        <v>3</v>
      </c>
      <c r="I12825">
        <v>6</v>
      </c>
      <c r="J12825">
        <v>1</v>
      </c>
      <c r="K12825">
        <v>41003047</v>
      </c>
    </row>
    <row r="12826" spans="1:11" x14ac:dyDescent="0.15">
      <c r="A12826">
        <v>4045156</v>
      </c>
      <c r="B12826">
        <v>3</v>
      </c>
      <c r="C12826">
        <v>1</v>
      </c>
      <c r="D12826">
        <v>1</v>
      </c>
      <c r="E12826">
        <v>5013</v>
      </c>
      <c r="F12826">
        <v>5</v>
      </c>
      <c r="G12826">
        <v>67</v>
      </c>
      <c r="H12826">
        <v>10</v>
      </c>
      <c r="I12826">
        <v>8</v>
      </c>
      <c r="J12826">
        <v>9</v>
      </c>
      <c r="K12826">
        <v>41003081</v>
      </c>
    </row>
    <row r="12827" spans="1:11" x14ac:dyDescent="0.15">
      <c r="A12827">
        <v>4045156</v>
      </c>
      <c r="B12827">
        <v>3</v>
      </c>
      <c r="C12827">
        <v>2</v>
      </c>
      <c r="D12827">
        <v>1</v>
      </c>
      <c r="E12827">
        <v>5012</v>
      </c>
      <c r="F12827">
        <v>5</v>
      </c>
      <c r="G12827">
        <v>67</v>
      </c>
      <c r="H12827">
        <v>10</v>
      </c>
      <c r="I12827">
        <v>8</v>
      </c>
      <c r="J12827">
        <v>8</v>
      </c>
      <c r="K12827">
        <v>41003081</v>
      </c>
    </row>
    <row r="12828" spans="1:11" x14ac:dyDescent="0.15">
      <c r="A12828">
        <v>4045156</v>
      </c>
      <c r="B12828">
        <v>3</v>
      </c>
      <c r="C12828">
        <v>3</v>
      </c>
      <c r="D12828">
        <v>1</v>
      </c>
      <c r="E12828">
        <v>1012</v>
      </c>
      <c r="F12828">
        <v>4</v>
      </c>
      <c r="G12828">
        <v>67</v>
      </c>
      <c r="H12828">
        <v>6</v>
      </c>
      <c r="I12828">
        <v>7</v>
      </c>
      <c r="J12828">
        <v>9</v>
      </c>
      <c r="K12828">
        <v>41003081</v>
      </c>
    </row>
    <row r="12829" spans="1:11" x14ac:dyDescent="0.15">
      <c r="A12829">
        <v>4045156</v>
      </c>
      <c r="B12829">
        <v>3</v>
      </c>
      <c r="C12829">
        <v>4</v>
      </c>
      <c r="D12829">
        <v>1</v>
      </c>
      <c r="E12829">
        <v>1056</v>
      </c>
      <c r="F12829">
        <v>4</v>
      </c>
      <c r="G12829">
        <v>67</v>
      </c>
      <c r="H12829">
        <v>10</v>
      </c>
      <c r="I12829">
        <v>7</v>
      </c>
      <c r="J12829">
        <v>9</v>
      </c>
      <c r="K12829">
        <v>41003081</v>
      </c>
    </row>
    <row r="12830" spans="1:11" x14ac:dyDescent="0.15">
      <c r="A12830">
        <v>4045156</v>
      </c>
      <c r="B12830">
        <v>3</v>
      </c>
      <c r="C12830">
        <v>5</v>
      </c>
      <c r="D12830">
        <v>1</v>
      </c>
      <c r="E12830">
        <v>5029</v>
      </c>
      <c r="F12830">
        <v>5</v>
      </c>
      <c r="G12830">
        <v>67</v>
      </c>
      <c r="H12830">
        <v>6</v>
      </c>
      <c r="I12830">
        <v>8</v>
      </c>
      <c r="J12830">
        <v>9</v>
      </c>
      <c r="K12830">
        <v>41003081</v>
      </c>
    </row>
    <row r="12831" spans="1:11" x14ac:dyDescent="0.15">
      <c r="A12831">
        <v>4045319</v>
      </c>
      <c r="B12831">
        <v>2</v>
      </c>
      <c r="C12831">
        <v>1</v>
      </c>
      <c r="D12831">
        <v>1</v>
      </c>
      <c r="E12831">
        <v>5003</v>
      </c>
      <c r="F12831">
        <v>5</v>
      </c>
      <c r="G12831">
        <v>67</v>
      </c>
      <c r="H12831">
        <v>10</v>
      </c>
      <c r="I12831">
        <v>7</v>
      </c>
      <c r="J12831">
        <v>6</v>
      </c>
      <c r="K12831">
        <v>41003081</v>
      </c>
    </row>
    <row r="12832" spans="1:11" x14ac:dyDescent="0.15">
      <c r="A12832">
        <v>4045319</v>
      </c>
      <c r="B12832">
        <v>2</v>
      </c>
      <c r="C12832">
        <v>2</v>
      </c>
      <c r="D12832">
        <v>1</v>
      </c>
      <c r="E12832">
        <v>5022</v>
      </c>
      <c r="F12832">
        <v>5</v>
      </c>
      <c r="G12832">
        <v>67</v>
      </c>
      <c r="H12832">
        <v>10</v>
      </c>
      <c r="I12832">
        <v>8</v>
      </c>
      <c r="J12832">
        <v>8</v>
      </c>
      <c r="K12832">
        <v>41003081</v>
      </c>
    </row>
    <row r="12833" spans="1:11" x14ac:dyDescent="0.15">
      <c r="A12833">
        <v>4045319</v>
      </c>
      <c r="B12833">
        <v>2</v>
      </c>
      <c r="C12833">
        <v>3</v>
      </c>
      <c r="D12833">
        <v>1</v>
      </c>
      <c r="E12833">
        <v>5026</v>
      </c>
      <c r="F12833">
        <v>5</v>
      </c>
      <c r="G12833">
        <v>67</v>
      </c>
      <c r="H12833">
        <v>6</v>
      </c>
      <c r="I12833">
        <v>7</v>
      </c>
      <c r="J12833">
        <v>9</v>
      </c>
      <c r="K12833">
        <v>41003081</v>
      </c>
    </row>
    <row r="12834" spans="1:11" x14ac:dyDescent="0.15">
      <c r="A12834">
        <v>4045319</v>
      </c>
      <c r="B12834">
        <v>2</v>
      </c>
      <c r="C12834">
        <v>4</v>
      </c>
      <c r="D12834">
        <v>1</v>
      </c>
      <c r="E12834">
        <v>1055</v>
      </c>
      <c r="F12834">
        <v>4</v>
      </c>
      <c r="G12834">
        <v>52</v>
      </c>
      <c r="H12834">
        <v>0</v>
      </c>
      <c r="I12834">
        <v>4</v>
      </c>
      <c r="J12834">
        <v>2</v>
      </c>
      <c r="K12834">
        <v>41003081</v>
      </c>
    </row>
    <row r="12835" spans="1:11" x14ac:dyDescent="0.15">
      <c r="A12835">
        <v>4045319</v>
      </c>
      <c r="B12835">
        <v>2</v>
      </c>
      <c r="C12835">
        <v>5</v>
      </c>
      <c r="D12835">
        <v>1</v>
      </c>
      <c r="E12835">
        <v>1011</v>
      </c>
      <c r="F12835">
        <v>4</v>
      </c>
      <c r="G12835">
        <v>67</v>
      </c>
      <c r="H12835">
        <v>10</v>
      </c>
      <c r="I12835">
        <v>7</v>
      </c>
      <c r="J12835">
        <v>3</v>
      </c>
      <c r="K12835">
        <v>41003081</v>
      </c>
    </row>
    <row r="12836" spans="1:11" x14ac:dyDescent="0.15">
      <c r="A12836">
        <v>4045573</v>
      </c>
      <c r="B12836">
        <v>1</v>
      </c>
      <c r="C12836">
        <v>1</v>
      </c>
      <c r="D12836">
        <v>1</v>
      </c>
      <c r="E12836">
        <v>1013</v>
      </c>
      <c r="F12836">
        <v>4</v>
      </c>
      <c r="G12836">
        <v>62</v>
      </c>
      <c r="H12836">
        <v>6</v>
      </c>
      <c r="I12836">
        <v>7</v>
      </c>
      <c r="J12836">
        <v>2</v>
      </c>
      <c r="K12836">
        <v>41003081</v>
      </c>
    </row>
    <row r="12837" spans="1:11" x14ac:dyDescent="0.15">
      <c r="A12837">
        <v>4045573</v>
      </c>
      <c r="B12837">
        <v>1</v>
      </c>
      <c r="C12837">
        <v>2</v>
      </c>
      <c r="D12837">
        <v>1</v>
      </c>
      <c r="E12837">
        <v>1063</v>
      </c>
      <c r="F12837">
        <v>4</v>
      </c>
      <c r="G12837">
        <v>62</v>
      </c>
      <c r="H12837">
        <v>6</v>
      </c>
      <c r="I12837">
        <v>7</v>
      </c>
      <c r="J12837">
        <v>9</v>
      </c>
      <c r="K12837">
        <v>41003081</v>
      </c>
    </row>
    <row r="12838" spans="1:11" x14ac:dyDescent="0.15">
      <c r="A12838">
        <v>4045573</v>
      </c>
      <c r="B12838">
        <v>1</v>
      </c>
      <c r="C12838">
        <v>3</v>
      </c>
      <c r="D12838">
        <v>1</v>
      </c>
      <c r="E12838">
        <v>1011</v>
      </c>
      <c r="F12838">
        <v>4</v>
      </c>
      <c r="G12838">
        <v>56</v>
      </c>
      <c r="H12838">
        <v>3</v>
      </c>
      <c r="I12838">
        <v>5</v>
      </c>
      <c r="J12838">
        <v>0</v>
      </c>
      <c r="K12838">
        <v>41003081</v>
      </c>
    </row>
    <row r="12839" spans="1:11" x14ac:dyDescent="0.15">
      <c r="A12839">
        <v>4045573</v>
      </c>
      <c r="B12839">
        <v>1</v>
      </c>
      <c r="C12839">
        <v>4</v>
      </c>
      <c r="D12839">
        <v>1</v>
      </c>
      <c r="E12839">
        <v>5028</v>
      </c>
      <c r="F12839">
        <v>5</v>
      </c>
      <c r="G12839">
        <v>62</v>
      </c>
      <c r="H12839">
        <v>6</v>
      </c>
      <c r="I12839">
        <v>7</v>
      </c>
      <c r="J12839">
        <v>8</v>
      </c>
      <c r="K12839">
        <v>41003081</v>
      </c>
    </row>
    <row r="12840" spans="1:11" x14ac:dyDescent="0.15">
      <c r="A12840">
        <v>4045573</v>
      </c>
      <c r="B12840">
        <v>1</v>
      </c>
      <c r="C12840">
        <v>5</v>
      </c>
      <c r="D12840">
        <v>1</v>
      </c>
      <c r="E12840">
        <v>1062</v>
      </c>
      <c r="F12840">
        <v>4</v>
      </c>
      <c r="G12840">
        <v>62</v>
      </c>
      <c r="H12840">
        <v>6</v>
      </c>
      <c r="I12840">
        <v>7</v>
      </c>
      <c r="J12840">
        <v>9</v>
      </c>
      <c r="K12840">
        <v>41003081</v>
      </c>
    </row>
    <row r="12841" spans="1:11" x14ac:dyDescent="0.15">
      <c r="A12841">
        <v>4046606</v>
      </c>
      <c r="B12841">
        <v>2</v>
      </c>
      <c r="C12841">
        <v>1</v>
      </c>
      <c r="D12841">
        <v>1</v>
      </c>
      <c r="E12841">
        <v>5035</v>
      </c>
      <c r="F12841">
        <v>5</v>
      </c>
      <c r="G12841">
        <v>65</v>
      </c>
      <c r="H12841">
        <v>8</v>
      </c>
      <c r="I12841">
        <v>7</v>
      </c>
      <c r="J12841">
        <v>9</v>
      </c>
      <c r="K12841">
        <v>41003081</v>
      </c>
    </row>
    <row r="12842" spans="1:11" x14ac:dyDescent="0.15">
      <c r="A12842">
        <v>4046606</v>
      </c>
      <c r="B12842">
        <v>2</v>
      </c>
      <c r="C12842">
        <v>2</v>
      </c>
      <c r="D12842">
        <v>1</v>
      </c>
      <c r="E12842">
        <v>1050</v>
      </c>
      <c r="F12842">
        <v>4</v>
      </c>
      <c r="G12842">
        <v>65</v>
      </c>
      <c r="H12842">
        <v>8</v>
      </c>
      <c r="I12842">
        <v>8</v>
      </c>
      <c r="J12842">
        <v>9</v>
      </c>
      <c r="K12842">
        <v>41003081</v>
      </c>
    </row>
    <row r="12843" spans="1:11" x14ac:dyDescent="0.15">
      <c r="A12843">
        <v>4046606</v>
      </c>
      <c r="B12843">
        <v>2</v>
      </c>
      <c r="C12843">
        <v>3</v>
      </c>
      <c r="D12843">
        <v>1</v>
      </c>
      <c r="E12843">
        <v>5013</v>
      </c>
      <c r="F12843">
        <v>5</v>
      </c>
      <c r="G12843">
        <v>65</v>
      </c>
      <c r="H12843">
        <v>10</v>
      </c>
      <c r="I12843">
        <v>7</v>
      </c>
      <c r="J12843">
        <v>8</v>
      </c>
      <c r="K12843">
        <v>41003081</v>
      </c>
    </row>
    <row r="12844" spans="1:11" x14ac:dyDescent="0.15">
      <c r="A12844">
        <v>4046606</v>
      </c>
      <c r="B12844">
        <v>2</v>
      </c>
      <c r="C12844">
        <v>4</v>
      </c>
      <c r="D12844">
        <v>1</v>
      </c>
      <c r="E12844">
        <v>1009</v>
      </c>
      <c r="F12844">
        <v>4</v>
      </c>
      <c r="G12844">
        <v>65</v>
      </c>
      <c r="H12844">
        <v>9</v>
      </c>
      <c r="I12844">
        <v>7</v>
      </c>
      <c r="J12844">
        <v>9</v>
      </c>
      <c r="K12844">
        <v>41003081</v>
      </c>
    </row>
    <row r="12845" spans="1:11" x14ac:dyDescent="0.15">
      <c r="A12845">
        <v>4046606</v>
      </c>
      <c r="B12845">
        <v>2</v>
      </c>
      <c r="C12845">
        <v>5</v>
      </c>
      <c r="D12845">
        <v>1</v>
      </c>
      <c r="E12845">
        <v>1056</v>
      </c>
      <c r="F12845">
        <v>4</v>
      </c>
      <c r="G12845">
        <v>65</v>
      </c>
      <c r="H12845">
        <v>10</v>
      </c>
      <c r="I12845">
        <v>7</v>
      </c>
      <c r="J12845">
        <v>9</v>
      </c>
      <c r="K12845">
        <v>41003081</v>
      </c>
    </row>
    <row r="12846" spans="1:11" x14ac:dyDescent="0.15">
      <c r="A12846">
        <v>4046627</v>
      </c>
      <c r="B12846">
        <v>1</v>
      </c>
      <c r="C12846">
        <v>1</v>
      </c>
      <c r="D12846">
        <v>1</v>
      </c>
      <c r="E12846">
        <v>1056</v>
      </c>
      <c r="F12846">
        <v>4</v>
      </c>
      <c r="G12846">
        <v>51</v>
      </c>
      <c r="H12846">
        <v>3</v>
      </c>
      <c r="I12846">
        <v>3</v>
      </c>
      <c r="J12846">
        <v>3</v>
      </c>
      <c r="K12846">
        <v>41003045</v>
      </c>
    </row>
    <row r="12847" spans="1:11" x14ac:dyDescent="0.15">
      <c r="A12847">
        <v>4046627</v>
      </c>
      <c r="B12847">
        <v>1</v>
      </c>
      <c r="C12847">
        <v>2</v>
      </c>
      <c r="D12847">
        <v>1</v>
      </c>
      <c r="E12847">
        <v>1016</v>
      </c>
      <c r="F12847">
        <v>4</v>
      </c>
      <c r="G12847">
        <v>50</v>
      </c>
      <c r="H12847">
        <v>3</v>
      </c>
      <c r="I12847">
        <v>2</v>
      </c>
      <c r="J12847">
        <v>0</v>
      </c>
      <c r="K12847">
        <v>41003045</v>
      </c>
    </row>
    <row r="12848" spans="1:11" x14ac:dyDescent="0.15">
      <c r="A12848">
        <v>4046627</v>
      </c>
      <c r="B12848">
        <v>1</v>
      </c>
      <c r="C12848">
        <v>3</v>
      </c>
      <c r="D12848">
        <v>1</v>
      </c>
      <c r="E12848">
        <v>1063</v>
      </c>
      <c r="F12848">
        <v>4</v>
      </c>
      <c r="G12848">
        <v>53</v>
      </c>
      <c r="H12848">
        <v>6</v>
      </c>
      <c r="I12848">
        <v>1</v>
      </c>
      <c r="J12848">
        <v>2</v>
      </c>
      <c r="K12848">
        <v>41003045</v>
      </c>
    </row>
    <row r="12849" spans="1:11" x14ac:dyDescent="0.15">
      <c r="A12849">
        <v>4046627</v>
      </c>
      <c r="B12849">
        <v>1</v>
      </c>
      <c r="C12849">
        <v>4</v>
      </c>
      <c r="D12849">
        <v>1</v>
      </c>
      <c r="E12849">
        <v>1030</v>
      </c>
      <c r="F12849">
        <v>4</v>
      </c>
      <c r="G12849">
        <v>53</v>
      </c>
      <c r="H12849">
        <v>10</v>
      </c>
      <c r="I12849">
        <v>4</v>
      </c>
      <c r="J12849">
        <v>9</v>
      </c>
      <c r="K12849">
        <v>41003045</v>
      </c>
    </row>
    <row r="12850" spans="1:11" x14ac:dyDescent="0.15">
      <c r="A12850">
        <v>4046627</v>
      </c>
      <c r="B12850">
        <v>1</v>
      </c>
      <c r="C12850">
        <v>5</v>
      </c>
      <c r="D12850">
        <v>1</v>
      </c>
      <c r="E12850">
        <v>2081</v>
      </c>
      <c r="F12850">
        <v>3</v>
      </c>
      <c r="G12850">
        <v>53</v>
      </c>
      <c r="H12850">
        <v>10</v>
      </c>
      <c r="I12850">
        <v>4</v>
      </c>
      <c r="J12850">
        <v>4</v>
      </c>
      <c r="K12850">
        <v>41003045</v>
      </c>
    </row>
    <row r="12851" spans="1:11" x14ac:dyDescent="0.15">
      <c r="A12851">
        <v>4047699</v>
      </c>
      <c r="B12851">
        <v>2</v>
      </c>
      <c r="C12851">
        <v>1</v>
      </c>
      <c r="D12851">
        <v>1</v>
      </c>
      <c r="E12851">
        <v>5004</v>
      </c>
      <c r="F12851">
        <v>5</v>
      </c>
      <c r="G12851">
        <v>66</v>
      </c>
      <c r="H12851">
        <v>10</v>
      </c>
      <c r="I12851">
        <v>8</v>
      </c>
      <c r="J12851">
        <v>7</v>
      </c>
      <c r="K12851">
        <v>41003081</v>
      </c>
    </row>
    <row r="12852" spans="1:11" x14ac:dyDescent="0.15">
      <c r="A12852">
        <v>4047699</v>
      </c>
      <c r="B12852">
        <v>2</v>
      </c>
      <c r="C12852">
        <v>2</v>
      </c>
      <c r="D12852">
        <v>1</v>
      </c>
      <c r="E12852">
        <v>5003</v>
      </c>
      <c r="F12852">
        <v>5</v>
      </c>
      <c r="G12852">
        <v>66</v>
      </c>
      <c r="H12852">
        <v>10</v>
      </c>
      <c r="I12852">
        <v>8</v>
      </c>
      <c r="J12852">
        <v>8</v>
      </c>
      <c r="K12852">
        <v>41003081</v>
      </c>
    </row>
    <row r="12853" spans="1:11" x14ac:dyDescent="0.15">
      <c r="A12853">
        <v>4047699</v>
      </c>
      <c r="B12853">
        <v>2</v>
      </c>
      <c r="C12853">
        <v>3</v>
      </c>
      <c r="D12853">
        <v>1</v>
      </c>
      <c r="E12853">
        <v>1050</v>
      </c>
      <c r="F12853">
        <v>4</v>
      </c>
      <c r="G12853">
        <v>66</v>
      </c>
      <c r="H12853">
        <v>10</v>
      </c>
      <c r="I12853">
        <v>8</v>
      </c>
      <c r="J12853">
        <v>9</v>
      </c>
      <c r="K12853">
        <v>41003081</v>
      </c>
    </row>
    <row r="12854" spans="1:11" x14ac:dyDescent="0.15">
      <c r="A12854">
        <v>4047699</v>
      </c>
      <c r="B12854">
        <v>2</v>
      </c>
      <c r="C12854">
        <v>4</v>
      </c>
      <c r="D12854">
        <v>1</v>
      </c>
      <c r="E12854">
        <v>5012</v>
      </c>
      <c r="F12854">
        <v>5</v>
      </c>
      <c r="G12854">
        <v>66</v>
      </c>
      <c r="H12854">
        <v>10</v>
      </c>
      <c r="I12854">
        <v>7</v>
      </c>
      <c r="J12854">
        <v>4</v>
      </c>
      <c r="K12854">
        <v>41003081</v>
      </c>
    </row>
    <row r="12855" spans="1:11" x14ac:dyDescent="0.15">
      <c r="A12855">
        <v>4047699</v>
      </c>
      <c r="B12855">
        <v>2</v>
      </c>
      <c r="C12855">
        <v>5</v>
      </c>
      <c r="D12855">
        <v>1</v>
      </c>
      <c r="E12855">
        <v>5018</v>
      </c>
      <c r="F12855">
        <v>5</v>
      </c>
      <c r="G12855">
        <v>66</v>
      </c>
      <c r="H12855">
        <v>6</v>
      </c>
      <c r="I12855">
        <v>7</v>
      </c>
      <c r="J12855">
        <v>9</v>
      </c>
      <c r="K12855">
        <v>41003081</v>
      </c>
    </row>
    <row r="12856" spans="1:11" x14ac:dyDescent="0.15">
      <c r="A12856">
        <v>4055294</v>
      </c>
      <c r="B12856">
        <v>1</v>
      </c>
      <c r="C12856">
        <v>2</v>
      </c>
      <c r="D12856">
        <v>1</v>
      </c>
      <c r="E12856">
        <v>1005</v>
      </c>
      <c r="F12856">
        <v>4</v>
      </c>
      <c r="G12856">
        <v>34</v>
      </c>
      <c r="H12856">
        <v>5</v>
      </c>
      <c r="I12856">
        <v>3</v>
      </c>
      <c r="J12856">
        <v>1</v>
      </c>
      <c r="K12856">
        <v>41003081</v>
      </c>
    </row>
    <row r="12857" spans="1:11" x14ac:dyDescent="0.15">
      <c r="A12857">
        <v>4055294</v>
      </c>
      <c r="B12857">
        <v>1</v>
      </c>
      <c r="C12857">
        <v>3</v>
      </c>
      <c r="D12857">
        <v>1</v>
      </c>
      <c r="E12857">
        <v>1055</v>
      </c>
      <c r="F12857">
        <v>4</v>
      </c>
      <c r="G12857">
        <v>34</v>
      </c>
      <c r="H12857">
        <v>2</v>
      </c>
      <c r="I12857">
        <v>3</v>
      </c>
      <c r="J12857">
        <v>0</v>
      </c>
      <c r="K12857">
        <v>41003081</v>
      </c>
    </row>
    <row r="12858" spans="1:11" x14ac:dyDescent="0.15">
      <c r="A12858">
        <v>4055294</v>
      </c>
      <c r="B12858">
        <v>1</v>
      </c>
      <c r="C12858">
        <v>4</v>
      </c>
      <c r="D12858">
        <v>1</v>
      </c>
      <c r="E12858">
        <v>1058</v>
      </c>
      <c r="F12858">
        <v>4</v>
      </c>
      <c r="G12858">
        <v>34</v>
      </c>
      <c r="H12858">
        <v>3</v>
      </c>
      <c r="I12858">
        <v>3</v>
      </c>
      <c r="J12858">
        <v>0</v>
      </c>
      <c r="K12858">
        <v>41003081</v>
      </c>
    </row>
    <row r="12859" spans="1:11" x14ac:dyDescent="0.15">
      <c r="A12859">
        <v>4055294</v>
      </c>
      <c r="B12859">
        <v>1</v>
      </c>
      <c r="C12859">
        <v>5</v>
      </c>
      <c r="D12859">
        <v>1</v>
      </c>
      <c r="E12859">
        <v>2045</v>
      </c>
      <c r="F12859">
        <v>3</v>
      </c>
      <c r="G12859">
        <v>34</v>
      </c>
      <c r="H12859">
        <v>8</v>
      </c>
      <c r="I12859">
        <v>3</v>
      </c>
      <c r="J12859">
        <v>0</v>
      </c>
      <c r="K12859">
        <v>41003081</v>
      </c>
    </row>
    <row r="12860" spans="1:11" x14ac:dyDescent="0.15">
      <c r="A12860">
        <v>4056744</v>
      </c>
      <c r="B12860">
        <v>2</v>
      </c>
      <c r="C12860">
        <v>1</v>
      </c>
      <c r="D12860">
        <v>1</v>
      </c>
      <c r="E12860">
        <v>5022</v>
      </c>
      <c r="F12860">
        <v>5</v>
      </c>
      <c r="G12860">
        <v>66</v>
      </c>
      <c r="H12860">
        <v>10</v>
      </c>
      <c r="I12860">
        <v>8</v>
      </c>
      <c r="J12860">
        <v>9</v>
      </c>
      <c r="K12860">
        <v>41003081</v>
      </c>
    </row>
    <row r="12861" spans="1:11" x14ac:dyDescent="0.15">
      <c r="A12861">
        <v>4056744</v>
      </c>
      <c r="B12861">
        <v>2</v>
      </c>
      <c r="C12861">
        <v>2</v>
      </c>
      <c r="D12861">
        <v>1</v>
      </c>
      <c r="E12861">
        <v>5003</v>
      </c>
      <c r="F12861">
        <v>5</v>
      </c>
      <c r="G12861">
        <v>66</v>
      </c>
      <c r="H12861">
        <v>10</v>
      </c>
      <c r="I12861">
        <v>8</v>
      </c>
      <c r="J12861">
        <v>7</v>
      </c>
      <c r="K12861">
        <v>41003081</v>
      </c>
    </row>
    <row r="12862" spans="1:11" x14ac:dyDescent="0.15">
      <c r="A12862">
        <v>4056744</v>
      </c>
      <c r="B12862">
        <v>2</v>
      </c>
      <c r="C12862">
        <v>3</v>
      </c>
      <c r="D12862">
        <v>1</v>
      </c>
      <c r="E12862">
        <v>5026</v>
      </c>
      <c r="F12862">
        <v>5</v>
      </c>
      <c r="G12862">
        <v>65</v>
      </c>
      <c r="H12862">
        <v>6</v>
      </c>
      <c r="I12862">
        <v>7</v>
      </c>
      <c r="J12862">
        <v>9</v>
      </c>
      <c r="K12862">
        <v>41003081</v>
      </c>
    </row>
    <row r="12863" spans="1:11" x14ac:dyDescent="0.15">
      <c r="A12863">
        <v>4056744</v>
      </c>
      <c r="B12863">
        <v>2</v>
      </c>
      <c r="C12863">
        <v>4</v>
      </c>
      <c r="D12863">
        <v>1</v>
      </c>
      <c r="E12863">
        <v>5048</v>
      </c>
      <c r="F12863">
        <v>5</v>
      </c>
      <c r="G12863">
        <v>65</v>
      </c>
      <c r="H12863">
        <v>10</v>
      </c>
      <c r="I12863">
        <v>7</v>
      </c>
      <c r="J12863">
        <v>3</v>
      </c>
      <c r="K12863">
        <v>41003081</v>
      </c>
    </row>
    <row r="12864" spans="1:11" x14ac:dyDescent="0.15">
      <c r="A12864">
        <v>4056744</v>
      </c>
      <c r="B12864">
        <v>2</v>
      </c>
      <c r="C12864">
        <v>5</v>
      </c>
      <c r="D12864">
        <v>1</v>
      </c>
      <c r="E12864">
        <v>1050</v>
      </c>
      <c r="F12864">
        <v>4</v>
      </c>
      <c r="G12864">
        <v>66</v>
      </c>
      <c r="H12864">
        <v>9</v>
      </c>
      <c r="I12864">
        <v>7</v>
      </c>
      <c r="J12864">
        <v>9</v>
      </c>
      <c r="K12864">
        <v>41003081</v>
      </c>
    </row>
    <row r="12865" spans="1:11" x14ac:dyDescent="0.15">
      <c r="A12865">
        <v>4065223</v>
      </c>
      <c r="B12865">
        <v>3</v>
      </c>
      <c r="C12865">
        <v>1</v>
      </c>
      <c r="D12865">
        <v>1</v>
      </c>
      <c r="E12865">
        <v>5022</v>
      </c>
      <c r="F12865">
        <v>5</v>
      </c>
      <c r="G12865">
        <v>67</v>
      </c>
      <c r="H12865">
        <v>10</v>
      </c>
      <c r="I12865">
        <v>9</v>
      </c>
      <c r="J12865">
        <v>9</v>
      </c>
      <c r="K12865">
        <v>41003081</v>
      </c>
    </row>
    <row r="12866" spans="1:11" x14ac:dyDescent="0.15">
      <c r="A12866">
        <v>4065223</v>
      </c>
      <c r="B12866">
        <v>3</v>
      </c>
      <c r="C12866">
        <v>2</v>
      </c>
      <c r="D12866">
        <v>1</v>
      </c>
      <c r="E12866">
        <v>1069</v>
      </c>
      <c r="F12866">
        <v>4</v>
      </c>
      <c r="G12866">
        <v>67</v>
      </c>
      <c r="H12866">
        <v>10</v>
      </c>
      <c r="I12866">
        <v>8</v>
      </c>
      <c r="J12866">
        <v>2</v>
      </c>
      <c r="K12866">
        <v>41003081</v>
      </c>
    </row>
    <row r="12867" spans="1:11" x14ac:dyDescent="0.15">
      <c r="A12867">
        <v>4065223</v>
      </c>
      <c r="B12867">
        <v>3</v>
      </c>
      <c r="C12867">
        <v>3</v>
      </c>
      <c r="D12867">
        <v>1</v>
      </c>
      <c r="E12867">
        <v>1050</v>
      </c>
      <c r="F12867">
        <v>4</v>
      </c>
      <c r="G12867">
        <v>67</v>
      </c>
      <c r="H12867">
        <v>7</v>
      </c>
      <c r="I12867">
        <v>8</v>
      </c>
      <c r="J12867">
        <v>9</v>
      </c>
      <c r="K12867">
        <v>41003081</v>
      </c>
    </row>
    <row r="12868" spans="1:11" x14ac:dyDescent="0.15">
      <c r="A12868">
        <v>4065223</v>
      </c>
      <c r="B12868">
        <v>3</v>
      </c>
      <c r="C12868">
        <v>4</v>
      </c>
      <c r="D12868">
        <v>1</v>
      </c>
      <c r="E12868">
        <v>5003</v>
      </c>
      <c r="F12868">
        <v>5</v>
      </c>
      <c r="G12868">
        <v>67</v>
      </c>
      <c r="H12868">
        <v>10</v>
      </c>
      <c r="I12868">
        <v>8</v>
      </c>
      <c r="J12868">
        <v>9</v>
      </c>
      <c r="K12868">
        <v>41003081</v>
      </c>
    </row>
    <row r="12869" spans="1:11" x14ac:dyDescent="0.15">
      <c r="A12869">
        <v>4065223</v>
      </c>
      <c r="B12869">
        <v>3</v>
      </c>
      <c r="C12869">
        <v>5</v>
      </c>
      <c r="D12869">
        <v>1</v>
      </c>
      <c r="E12869">
        <v>1055</v>
      </c>
      <c r="F12869">
        <v>4</v>
      </c>
      <c r="G12869">
        <v>67</v>
      </c>
      <c r="H12869">
        <v>6</v>
      </c>
      <c r="I12869">
        <v>3</v>
      </c>
      <c r="J12869">
        <v>0</v>
      </c>
      <c r="K12869">
        <v>41003081</v>
      </c>
    </row>
    <row r="12870" spans="1:11" x14ac:dyDescent="0.15">
      <c r="A12870">
        <v>4065607</v>
      </c>
      <c r="B12870">
        <v>1</v>
      </c>
      <c r="C12870">
        <v>1</v>
      </c>
      <c r="D12870">
        <v>1</v>
      </c>
      <c r="E12870">
        <v>1003</v>
      </c>
      <c r="F12870">
        <v>4</v>
      </c>
      <c r="G12870">
        <v>28</v>
      </c>
      <c r="H12870">
        <v>3</v>
      </c>
      <c r="I12870">
        <v>2</v>
      </c>
      <c r="J12870">
        <v>0</v>
      </c>
      <c r="K12870">
        <v>41003071</v>
      </c>
    </row>
    <row r="12871" spans="1:11" x14ac:dyDescent="0.15">
      <c r="A12871">
        <v>4065607</v>
      </c>
      <c r="B12871">
        <v>1</v>
      </c>
      <c r="C12871">
        <v>2</v>
      </c>
      <c r="D12871">
        <v>1</v>
      </c>
      <c r="E12871">
        <v>1006</v>
      </c>
      <c r="F12871">
        <v>4</v>
      </c>
      <c r="G12871">
        <v>28</v>
      </c>
      <c r="H12871">
        <v>1</v>
      </c>
      <c r="I12871">
        <v>2</v>
      </c>
      <c r="J12871">
        <v>3</v>
      </c>
      <c r="K12871">
        <v>41003071</v>
      </c>
    </row>
    <row r="12872" spans="1:11" x14ac:dyDescent="0.15">
      <c r="A12872">
        <v>4065607</v>
      </c>
      <c r="B12872">
        <v>1</v>
      </c>
      <c r="C12872">
        <v>3</v>
      </c>
      <c r="D12872">
        <v>1</v>
      </c>
      <c r="E12872">
        <v>1032</v>
      </c>
      <c r="F12872">
        <v>4</v>
      </c>
      <c r="G12872">
        <v>28</v>
      </c>
      <c r="H12872">
        <v>3</v>
      </c>
      <c r="I12872">
        <v>2</v>
      </c>
      <c r="J12872">
        <v>1</v>
      </c>
      <c r="K12872">
        <v>41003071</v>
      </c>
    </row>
    <row r="12873" spans="1:11" x14ac:dyDescent="0.15">
      <c r="A12873">
        <v>4065607</v>
      </c>
      <c r="B12873">
        <v>1</v>
      </c>
      <c r="C12873">
        <v>4</v>
      </c>
      <c r="D12873">
        <v>1</v>
      </c>
      <c r="E12873">
        <v>1005</v>
      </c>
      <c r="F12873">
        <v>4</v>
      </c>
      <c r="G12873">
        <v>28</v>
      </c>
      <c r="H12873">
        <v>6</v>
      </c>
      <c r="I12873">
        <v>2</v>
      </c>
      <c r="J12873">
        <v>3</v>
      </c>
      <c r="K12873">
        <v>41003071</v>
      </c>
    </row>
    <row r="12874" spans="1:11" x14ac:dyDescent="0.15">
      <c r="A12874">
        <v>4065607</v>
      </c>
      <c r="B12874">
        <v>1</v>
      </c>
      <c r="C12874">
        <v>5</v>
      </c>
      <c r="D12874">
        <v>1</v>
      </c>
      <c r="E12874">
        <v>1047</v>
      </c>
      <c r="F12874">
        <v>4</v>
      </c>
      <c r="G12874">
        <v>28</v>
      </c>
      <c r="H12874">
        <v>3</v>
      </c>
      <c r="I12874">
        <v>2</v>
      </c>
      <c r="J12874">
        <v>0</v>
      </c>
      <c r="K12874">
        <v>41003071</v>
      </c>
    </row>
    <row r="12875" spans="1:11" x14ac:dyDescent="0.15">
      <c r="A12875">
        <v>4065980</v>
      </c>
      <c r="B12875">
        <v>1</v>
      </c>
      <c r="C12875">
        <v>5</v>
      </c>
      <c r="D12875">
        <v>1</v>
      </c>
      <c r="E12875">
        <v>1055</v>
      </c>
      <c r="F12875">
        <v>4</v>
      </c>
      <c r="G12875">
        <v>33</v>
      </c>
      <c r="H12875">
        <v>2</v>
      </c>
      <c r="I12875">
        <v>2</v>
      </c>
      <c r="J12875">
        <v>0</v>
      </c>
      <c r="K12875">
        <v>41003081</v>
      </c>
    </row>
    <row r="12876" spans="1:11" x14ac:dyDescent="0.15">
      <c r="A12876">
        <v>4071979</v>
      </c>
      <c r="B12876">
        <v>1</v>
      </c>
      <c r="C12876">
        <v>1</v>
      </c>
      <c r="D12876">
        <v>1</v>
      </c>
      <c r="E12876">
        <v>5028</v>
      </c>
      <c r="F12876">
        <v>5</v>
      </c>
      <c r="G12876">
        <v>62</v>
      </c>
      <c r="H12876">
        <v>9</v>
      </c>
      <c r="I12876">
        <v>6</v>
      </c>
      <c r="J12876">
        <v>9</v>
      </c>
      <c r="K12876">
        <v>41003081</v>
      </c>
    </row>
    <row r="12877" spans="1:11" x14ac:dyDescent="0.15">
      <c r="A12877">
        <v>4071979</v>
      </c>
      <c r="B12877">
        <v>1</v>
      </c>
      <c r="C12877">
        <v>2</v>
      </c>
      <c r="D12877">
        <v>1</v>
      </c>
      <c r="E12877">
        <v>1026</v>
      </c>
      <c r="F12877">
        <v>4</v>
      </c>
      <c r="G12877">
        <v>62</v>
      </c>
      <c r="H12877">
        <v>10</v>
      </c>
      <c r="I12877">
        <v>7</v>
      </c>
      <c r="J12877">
        <v>3</v>
      </c>
      <c r="K12877">
        <v>41003081</v>
      </c>
    </row>
    <row r="12878" spans="1:11" x14ac:dyDescent="0.15">
      <c r="A12878">
        <v>4071979</v>
      </c>
      <c r="B12878">
        <v>1</v>
      </c>
      <c r="C12878">
        <v>3</v>
      </c>
      <c r="D12878">
        <v>1</v>
      </c>
      <c r="E12878">
        <v>1025</v>
      </c>
      <c r="F12878">
        <v>4</v>
      </c>
      <c r="G12878">
        <v>62</v>
      </c>
      <c r="H12878">
        <v>10</v>
      </c>
      <c r="I12878">
        <v>7</v>
      </c>
      <c r="J12878">
        <v>3</v>
      </c>
      <c r="K12878">
        <v>41003081</v>
      </c>
    </row>
    <row r="12879" spans="1:11" x14ac:dyDescent="0.15">
      <c r="A12879">
        <v>4071979</v>
      </c>
      <c r="B12879">
        <v>1</v>
      </c>
      <c r="C12879">
        <v>4</v>
      </c>
      <c r="D12879">
        <v>1</v>
      </c>
      <c r="E12879">
        <v>1063</v>
      </c>
      <c r="F12879">
        <v>4</v>
      </c>
      <c r="G12879">
        <v>62</v>
      </c>
      <c r="H12879">
        <v>6</v>
      </c>
      <c r="I12879">
        <v>4</v>
      </c>
      <c r="J12879">
        <v>7</v>
      </c>
      <c r="K12879">
        <v>41003081</v>
      </c>
    </row>
    <row r="12880" spans="1:11" x14ac:dyDescent="0.15">
      <c r="A12880">
        <v>4071979</v>
      </c>
      <c r="B12880">
        <v>1</v>
      </c>
      <c r="C12880">
        <v>5</v>
      </c>
      <c r="D12880">
        <v>1</v>
      </c>
      <c r="E12880">
        <v>1056</v>
      </c>
      <c r="F12880">
        <v>4</v>
      </c>
      <c r="G12880">
        <v>52</v>
      </c>
      <c r="H12880">
        <v>0</v>
      </c>
      <c r="I12880">
        <v>0</v>
      </c>
      <c r="J12880">
        <v>6</v>
      </c>
      <c r="K12880">
        <v>41003081</v>
      </c>
    </row>
    <row r="12881" spans="1:11" x14ac:dyDescent="0.15">
      <c r="A12881">
        <v>4072432</v>
      </c>
      <c r="B12881">
        <v>1</v>
      </c>
      <c r="C12881">
        <v>1</v>
      </c>
      <c r="D12881">
        <v>1</v>
      </c>
      <c r="E12881">
        <v>1016</v>
      </c>
      <c r="F12881">
        <v>4</v>
      </c>
      <c r="G12881">
        <v>33</v>
      </c>
      <c r="H12881">
        <v>5</v>
      </c>
      <c r="I12881">
        <v>2</v>
      </c>
      <c r="J12881">
        <v>1</v>
      </c>
      <c r="K12881">
        <v>41003081</v>
      </c>
    </row>
    <row r="12882" spans="1:11" x14ac:dyDescent="0.15">
      <c r="A12882">
        <v>4072432</v>
      </c>
      <c r="B12882">
        <v>1</v>
      </c>
      <c r="C12882">
        <v>2</v>
      </c>
      <c r="D12882">
        <v>1</v>
      </c>
      <c r="E12882">
        <v>1062</v>
      </c>
      <c r="F12882">
        <v>4</v>
      </c>
      <c r="G12882">
        <v>33</v>
      </c>
      <c r="H12882">
        <v>1</v>
      </c>
      <c r="I12882">
        <v>2</v>
      </c>
      <c r="J12882">
        <v>2</v>
      </c>
      <c r="K12882">
        <v>41003081</v>
      </c>
    </row>
    <row r="12883" spans="1:11" x14ac:dyDescent="0.15">
      <c r="A12883">
        <v>4072432</v>
      </c>
      <c r="B12883">
        <v>1</v>
      </c>
      <c r="C12883">
        <v>3</v>
      </c>
      <c r="D12883">
        <v>1</v>
      </c>
      <c r="E12883">
        <v>1056</v>
      </c>
      <c r="F12883">
        <v>4</v>
      </c>
      <c r="G12883">
        <v>33</v>
      </c>
      <c r="H12883">
        <v>1</v>
      </c>
      <c r="I12883">
        <v>2</v>
      </c>
      <c r="J12883">
        <v>1</v>
      </c>
      <c r="K12883">
        <v>41003081</v>
      </c>
    </row>
    <row r="12884" spans="1:11" x14ac:dyDescent="0.15">
      <c r="A12884">
        <v>4072432</v>
      </c>
      <c r="B12884">
        <v>1</v>
      </c>
      <c r="C12884">
        <v>4</v>
      </c>
      <c r="D12884">
        <v>1</v>
      </c>
      <c r="E12884">
        <v>1054</v>
      </c>
      <c r="F12884">
        <v>4</v>
      </c>
      <c r="G12884">
        <v>33</v>
      </c>
      <c r="H12884">
        <v>2</v>
      </c>
      <c r="I12884">
        <v>2</v>
      </c>
      <c r="J12884">
        <v>1</v>
      </c>
      <c r="K12884">
        <v>41003081</v>
      </c>
    </row>
    <row r="12885" spans="1:11" x14ac:dyDescent="0.15">
      <c r="A12885">
        <v>4072432</v>
      </c>
      <c r="B12885">
        <v>1</v>
      </c>
      <c r="C12885">
        <v>5</v>
      </c>
      <c r="D12885">
        <v>1</v>
      </c>
      <c r="E12885">
        <v>1030</v>
      </c>
      <c r="F12885">
        <v>4</v>
      </c>
      <c r="G12885">
        <v>33</v>
      </c>
      <c r="H12885">
        <v>3</v>
      </c>
      <c r="I12885">
        <v>2</v>
      </c>
      <c r="J12885">
        <v>2</v>
      </c>
      <c r="K12885">
        <v>41003081</v>
      </c>
    </row>
    <row r="12886" spans="1:11" x14ac:dyDescent="0.15">
      <c r="A12886">
        <v>4073774</v>
      </c>
      <c r="B12886">
        <v>1</v>
      </c>
      <c r="C12886">
        <v>1</v>
      </c>
      <c r="D12886">
        <v>1</v>
      </c>
      <c r="E12886">
        <v>1045</v>
      </c>
      <c r="F12886">
        <v>4</v>
      </c>
      <c r="G12886">
        <v>63</v>
      </c>
      <c r="H12886">
        <v>6</v>
      </c>
      <c r="I12886">
        <v>7</v>
      </c>
      <c r="J12886">
        <v>2</v>
      </c>
      <c r="K12886">
        <v>41003081</v>
      </c>
    </row>
    <row r="12887" spans="1:11" x14ac:dyDescent="0.15">
      <c r="A12887">
        <v>4073774</v>
      </c>
      <c r="B12887">
        <v>1</v>
      </c>
      <c r="C12887">
        <v>2</v>
      </c>
      <c r="D12887">
        <v>1</v>
      </c>
      <c r="E12887">
        <v>1005</v>
      </c>
      <c r="F12887">
        <v>4</v>
      </c>
      <c r="G12887">
        <v>63</v>
      </c>
      <c r="H12887">
        <v>10</v>
      </c>
      <c r="I12887">
        <v>7</v>
      </c>
      <c r="J12887">
        <v>9</v>
      </c>
      <c r="K12887">
        <v>41003081</v>
      </c>
    </row>
    <row r="12888" spans="1:11" x14ac:dyDescent="0.15">
      <c r="A12888">
        <v>4073774</v>
      </c>
      <c r="B12888">
        <v>1</v>
      </c>
      <c r="C12888">
        <v>3</v>
      </c>
      <c r="D12888">
        <v>1</v>
      </c>
      <c r="E12888">
        <v>5035</v>
      </c>
      <c r="F12888">
        <v>5</v>
      </c>
      <c r="G12888">
        <v>62</v>
      </c>
      <c r="H12888">
        <v>6</v>
      </c>
      <c r="I12888">
        <v>6</v>
      </c>
      <c r="J12888">
        <v>9</v>
      </c>
      <c r="K12888">
        <v>41003081</v>
      </c>
    </row>
    <row r="12889" spans="1:11" x14ac:dyDescent="0.15">
      <c r="A12889">
        <v>4073774</v>
      </c>
      <c r="B12889">
        <v>1</v>
      </c>
      <c r="C12889">
        <v>4</v>
      </c>
      <c r="D12889">
        <v>1</v>
      </c>
      <c r="E12889">
        <v>1016</v>
      </c>
      <c r="F12889">
        <v>4</v>
      </c>
      <c r="G12889">
        <v>63</v>
      </c>
      <c r="H12889">
        <v>7</v>
      </c>
      <c r="I12889">
        <v>7</v>
      </c>
      <c r="J12889">
        <v>2</v>
      </c>
      <c r="K12889">
        <v>41003081</v>
      </c>
    </row>
    <row r="12890" spans="1:11" x14ac:dyDescent="0.15">
      <c r="A12890">
        <v>4073774</v>
      </c>
      <c r="B12890">
        <v>1</v>
      </c>
      <c r="C12890">
        <v>5</v>
      </c>
      <c r="D12890">
        <v>1</v>
      </c>
      <c r="E12890">
        <v>5031</v>
      </c>
      <c r="F12890">
        <v>5</v>
      </c>
      <c r="G12890">
        <v>63</v>
      </c>
      <c r="H12890">
        <v>6</v>
      </c>
      <c r="I12890">
        <v>7</v>
      </c>
      <c r="J12890">
        <v>9</v>
      </c>
      <c r="K12890">
        <v>41003081</v>
      </c>
    </row>
    <row r="12891" spans="1:11" x14ac:dyDescent="0.15">
      <c r="A12891">
        <v>4075528</v>
      </c>
      <c r="B12891">
        <v>1</v>
      </c>
      <c r="C12891">
        <v>1</v>
      </c>
      <c r="D12891">
        <v>1</v>
      </c>
      <c r="E12891">
        <v>1009</v>
      </c>
      <c r="F12891">
        <v>4</v>
      </c>
      <c r="G12891">
        <v>52</v>
      </c>
      <c r="H12891">
        <v>9</v>
      </c>
      <c r="I12891">
        <v>6</v>
      </c>
      <c r="J12891">
        <v>9</v>
      </c>
      <c r="K12891">
        <v>41003081</v>
      </c>
    </row>
    <row r="12892" spans="1:11" x14ac:dyDescent="0.15">
      <c r="A12892">
        <v>4075528</v>
      </c>
      <c r="B12892">
        <v>1</v>
      </c>
      <c r="C12892">
        <v>2</v>
      </c>
      <c r="D12892">
        <v>1</v>
      </c>
      <c r="E12892">
        <v>1062</v>
      </c>
      <c r="F12892">
        <v>4</v>
      </c>
      <c r="G12892">
        <v>52</v>
      </c>
      <c r="H12892">
        <v>5</v>
      </c>
      <c r="I12892">
        <v>6</v>
      </c>
      <c r="J12892">
        <v>9</v>
      </c>
      <c r="K12892">
        <v>41003081</v>
      </c>
    </row>
    <row r="12893" spans="1:11" x14ac:dyDescent="0.15">
      <c r="A12893">
        <v>4075528</v>
      </c>
      <c r="B12893">
        <v>1</v>
      </c>
      <c r="C12893">
        <v>3</v>
      </c>
      <c r="D12893">
        <v>1</v>
      </c>
      <c r="E12893">
        <v>1055</v>
      </c>
      <c r="F12893">
        <v>4</v>
      </c>
      <c r="G12893">
        <v>52</v>
      </c>
      <c r="H12893">
        <v>5</v>
      </c>
      <c r="I12893">
        <v>5</v>
      </c>
      <c r="J12893">
        <v>0</v>
      </c>
      <c r="K12893">
        <v>41003081</v>
      </c>
    </row>
    <row r="12894" spans="1:11" x14ac:dyDescent="0.15">
      <c r="A12894">
        <v>4075528</v>
      </c>
      <c r="B12894">
        <v>1</v>
      </c>
      <c r="C12894">
        <v>4</v>
      </c>
      <c r="D12894">
        <v>1</v>
      </c>
      <c r="E12894">
        <v>1056</v>
      </c>
      <c r="F12894">
        <v>4</v>
      </c>
      <c r="G12894">
        <v>52</v>
      </c>
      <c r="H12894">
        <v>4</v>
      </c>
      <c r="I12894">
        <v>5</v>
      </c>
      <c r="J12894">
        <v>7</v>
      </c>
      <c r="K12894">
        <v>41003081</v>
      </c>
    </row>
    <row r="12895" spans="1:11" x14ac:dyDescent="0.15">
      <c r="A12895">
        <v>4075528</v>
      </c>
      <c r="B12895">
        <v>1</v>
      </c>
      <c r="C12895">
        <v>5</v>
      </c>
      <c r="D12895">
        <v>1</v>
      </c>
      <c r="E12895">
        <v>1042</v>
      </c>
      <c r="F12895">
        <v>4</v>
      </c>
      <c r="G12895">
        <v>52</v>
      </c>
      <c r="H12895">
        <v>5</v>
      </c>
      <c r="I12895">
        <v>6</v>
      </c>
      <c r="J12895">
        <v>1</v>
      </c>
      <c r="K12895">
        <v>41003081</v>
      </c>
    </row>
    <row r="12896" spans="1:11" x14ac:dyDescent="0.15">
      <c r="A12896">
        <v>4076493</v>
      </c>
      <c r="B12896">
        <v>1</v>
      </c>
      <c r="C12896">
        <v>1</v>
      </c>
      <c r="D12896">
        <v>1</v>
      </c>
      <c r="E12896">
        <v>1063</v>
      </c>
      <c r="F12896">
        <v>4</v>
      </c>
      <c r="G12896">
        <v>62</v>
      </c>
      <c r="H12896">
        <v>6</v>
      </c>
      <c r="I12896">
        <v>5</v>
      </c>
      <c r="J12896">
        <v>9</v>
      </c>
      <c r="K12896">
        <v>41003080</v>
      </c>
    </row>
    <row r="12897" spans="1:11" x14ac:dyDescent="0.15">
      <c r="A12897">
        <v>4076493</v>
      </c>
      <c r="B12897">
        <v>1</v>
      </c>
      <c r="C12897">
        <v>2</v>
      </c>
      <c r="D12897">
        <v>1</v>
      </c>
      <c r="E12897">
        <v>1055</v>
      </c>
      <c r="F12897">
        <v>4</v>
      </c>
      <c r="G12897">
        <v>62</v>
      </c>
      <c r="H12897">
        <v>6</v>
      </c>
      <c r="I12897">
        <v>6</v>
      </c>
      <c r="J12897">
        <v>1</v>
      </c>
      <c r="K12897">
        <v>41003080</v>
      </c>
    </row>
    <row r="12898" spans="1:11" x14ac:dyDescent="0.15">
      <c r="A12898">
        <v>4076493</v>
      </c>
      <c r="B12898">
        <v>1</v>
      </c>
      <c r="C12898">
        <v>3</v>
      </c>
      <c r="D12898">
        <v>1</v>
      </c>
      <c r="E12898">
        <v>5035</v>
      </c>
      <c r="F12898">
        <v>5</v>
      </c>
      <c r="G12898">
        <v>62</v>
      </c>
      <c r="H12898">
        <v>6</v>
      </c>
      <c r="I12898">
        <v>6</v>
      </c>
      <c r="J12898">
        <v>9</v>
      </c>
      <c r="K12898">
        <v>41003080</v>
      </c>
    </row>
    <row r="12899" spans="1:11" x14ac:dyDescent="0.15">
      <c r="A12899">
        <v>4076493</v>
      </c>
      <c r="B12899">
        <v>1</v>
      </c>
      <c r="C12899">
        <v>4</v>
      </c>
      <c r="D12899">
        <v>1</v>
      </c>
      <c r="E12899">
        <v>5023</v>
      </c>
      <c r="F12899">
        <v>5</v>
      </c>
      <c r="G12899">
        <v>62</v>
      </c>
      <c r="H12899">
        <v>10</v>
      </c>
      <c r="I12899">
        <v>6</v>
      </c>
      <c r="J12899">
        <v>9</v>
      </c>
      <c r="K12899">
        <v>41003080</v>
      </c>
    </row>
    <row r="12900" spans="1:11" x14ac:dyDescent="0.15">
      <c r="A12900">
        <v>4076493</v>
      </c>
      <c r="B12900">
        <v>1</v>
      </c>
      <c r="C12900">
        <v>5</v>
      </c>
      <c r="D12900">
        <v>1</v>
      </c>
      <c r="E12900">
        <v>5028</v>
      </c>
      <c r="F12900">
        <v>5</v>
      </c>
      <c r="G12900">
        <v>62</v>
      </c>
      <c r="H12900">
        <v>9</v>
      </c>
      <c r="I12900">
        <v>6</v>
      </c>
      <c r="J12900">
        <v>6</v>
      </c>
      <c r="K12900">
        <v>41003080</v>
      </c>
    </row>
    <row r="12901" spans="1:11" x14ac:dyDescent="0.15">
      <c r="A12901">
        <v>4077852</v>
      </c>
      <c r="B12901">
        <v>1</v>
      </c>
      <c r="C12901">
        <v>1</v>
      </c>
      <c r="D12901">
        <v>1</v>
      </c>
      <c r="E12901">
        <v>1056</v>
      </c>
      <c r="F12901">
        <v>4</v>
      </c>
      <c r="G12901">
        <v>60</v>
      </c>
      <c r="H12901">
        <v>6</v>
      </c>
      <c r="I12901">
        <v>5</v>
      </c>
      <c r="J12901">
        <v>9</v>
      </c>
      <c r="K12901">
        <v>41003081</v>
      </c>
    </row>
    <row r="12902" spans="1:11" x14ac:dyDescent="0.15">
      <c r="A12902">
        <v>4077852</v>
      </c>
      <c r="B12902">
        <v>1</v>
      </c>
      <c r="C12902">
        <v>2</v>
      </c>
      <c r="D12902">
        <v>1</v>
      </c>
      <c r="E12902">
        <v>1045</v>
      </c>
      <c r="F12902">
        <v>4</v>
      </c>
      <c r="G12902">
        <v>58</v>
      </c>
      <c r="H12902">
        <v>2</v>
      </c>
      <c r="I12902">
        <v>2</v>
      </c>
      <c r="J12902">
        <v>0</v>
      </c>
      <c r="K12902">
        <v>41003081</v>
      </c>
    </row>
    <row r="12903" spans="1:11" x14ac:dyDescent="0.15">
      <c r="A12903">
        <v>4077852</v>
      </c>
      <c r="B12903">
        <v>1</v>
      </c>
      <c r="C12903">
        <v>3</v>
      </c>
      <c r="D12903">
        <v>1</v>
      </c>
      <c r="E12903">
        <v>1062</v>
      </c>
      <c r="F12903">
        <v>4</v>
      </c>
      <c r="G12903">
        <v>58</v>
      </c>
      <c r="H12903">
        <v>3</v>
      </c>
      <c r="I12903">
        <v>2</v>
      </c>
      <c r="J12903">
        <v>7</v>
      </c>
      <c r="K12903">
        <v>41003081</v>
      </c>
    </row>
    <row r="12904" spans="1:11" x14ac:dyDescent="0.15">
      <c r="A12904">
        <v>4077852</v>
      </c>
      <c r="B12904">
        <v>1</v>
      </c>
      <c r="C12904">
        <v>4</v>
      </c>
      <c r="D12904">
        <v>1</v>
      </c>
      <c r="E12904">
        <v>1016</v>
      </c>
      <c r="F12904">
        <v>4</v>
      </c>
      <c r="G12904">
        <v>60</v>
      </c>
      <c r="H12904">
        <v>3</v>
      </c>
      <c r="I12904">
        <v>4</v>
      </c>
      <c r="J12904">
        <v>1</v>
      </c>
      <c r="K12904">
        <v>41003081</v>
      </c>
    </row>
    <row r="12905" spans="1:11" x14ac:dyDescent="0.15">
      <c r="A12905">
        <v>4077852</v>
      </c>
      <c r="B12905">
        <v>1</v>
      </c>
      <c r="C12905">
        <v>5</v>
      </c>
      <c r="D12905">
        <v>1</v>
      </c>
      <c r="E12905">
        <v>1041</v>
      </c>
      <c r="F12905">
        <v>4</v>
      </c>
      <c r="G12905">
        <v>60</v>
      </c>
      <c r="H12905">
        <v>6</v>
      </c>
      <c r="I12905">
        <v>6</v>
      </c>
      <c r="J12905">
        <v>9</v>
      </c>
      <c r="K12905">
        <v>41003081</v>
      </c>
    </row>
    <row r="12906" spans="1:11" x14ac:dyDescent="0.15">
      <c r="A12906">
        <v>4081100</v>
      </c>
      <c r="B12906">
        <v>2</v>
      </c>
      <c r="C12906">
        <v>1</v>
      </c>
      <c r="D12906">
        <v>1</v>
      </c>
      <c r="E12906">
        <v>5030</v>
      </c>
      <c r="F12906">
        <v>5</v>
      </c>
      <c r="G12906">
        <v>65</v>
      </c>
      <c r="H12906">
        <v>10</v>
      </c>
      <c r="I12906">
        <v>8</v>
      </c>
      <c r="J12906">
        <v>9</v>
      </c>
      <c r="K12906">
        <v>41003081</v>
      </c>
    </row>
    <row r="12907" spans="1:11" x14ac:dyDescent="0.15">
      <c r="A12907">
        <v>4081100</v>
      </c>
      <c r="B12907">
        <v>2</v>
      </c>
      <c r="C12907">
        <v>2</v>
      </c>
      <c r="D12907">
        <v>1</v>
      </c>
      <c r="E12907">
        <v>5035</v>
      </c>
      <c r="F12907">
        <v>5</v>
      </c>
      <c r="G12907">
        <v>62</v>
      </c>
      <c r="H12907">
        <v>6</v>
      </c>
      <c r="I12907">
        <v>7</v>
      </c>
      <c r="J12907">
        <v>9</v>
      </c>
      <c r="K12907">
        <v>41003081</v>
      </c>
    </row>
    <row r="12908" spans="1:11" x14ac:dyDescent="0.15">
      <c r="A12908">
        <v>4081100</v>
      </c>
      <c r="B12908">
        <v>2</v>
      </c>
      <c r="C12908">
        <v>3</v>
      </c>
      <c r="D12908">
        <v>1</v>
      </c>
      <c r="E12908">
        <v>5006</v>
      </c>
      <c r="F12908">
        <v>5</v>
      </c>
      <c r="G12908">
        <v>64</v>
      </c>
      <c r="H12908">
        <v>10</v>
      </c>
      <c r="I12908">
        <v>7</v>
      </c>
      <c r="J12908">
        <v>9</v>
      </c>
      <c r="K12908">
        <v>41003081</v>
      </c>
    </row>
    <row r="12909" spans="1:11" x14ac:dyDescent="0.15">
      <c r="A12909">
        <v>4081100</v>
      </c>
      <c r="B12909">
        <v>2</v>
      </c>
      <c r="C12909">
        <v>4</v>
      </c>
      <c r="D12909">
        <v>1</v>
      </c>
      <c r="E12909">
        <v>1055</v>
      </c>
      <c r="F12909">
        <v>4</v>
      </c>
      <c r="G12909">
        <v>64</v>
      </c>
      <c r="H12909">
        <v>10</v>
      </c>
      <c r="I12909">
        <v>7</v>
      </c>
      <c r="J12909">
        <v>6</v>
      </c>
      <c r="K12909">
        <v>41003081</v>
      </c>
    </row>
    <row r="12910" spans="1:11" x14ac:dyDescent="0.15">
      <c r="A12910">
        <v>4081100</v>
      </c>
      <c r="B12910">
        <v>2</v>
      </c>
      <c r="C12910">
        <v>5</v>
      </c>
      <c r="D12910">
        <v>1</v>
      </c>
      <c r="E12910">
        <v>1052</v>
      </c>
      <c r="F12910">
        <v>4</v>
      </c>
      <c r="G12910">
        <v>65</v>
      </c>
      <c r="H12910">
        <v>6</v>
      </c>
      <c r="I12910">
        <v>7</v>
      </c>
      <c r="J12910">
        <v>9</v>
      </c>
      <c r="K12910">
        <v>41003081</v>
      </c>
    </row>
    <row r="12911" spans="1:11" x14ac:dyDescent="0.15">
      <c r="A12911">
        <v>4081544</v>
      </c>
      <c r="B12911">
        <v>1</v>
      </c>
      <c r="C12911">
        <v>1</v>
      </c>
      <c r="D12911">
        <v>1</v>
      </c>
      <c r="E12911">
        <v>1066</v>
      </c>
      <c r="F12911">
        <v>4</v>
      </c>
      <c r="G12911">
        <v>40</v>
      </c>
      <c r="H12911">
        <v>3</v>
      </c>
      <c r="I12911">
        <v>3</v>
      </c>
      <c r="J12911">
        <v>0</v>
      </c>
      <c r="K12911">
        <v>41003081</v>
      </c>
    </row>
    <row r="12912" spans="1:11" x14ac:dyDescent="0.15">
      <c r="A12912">
        <v>4081544</v>
      </c>
      <c r="B12912">
        <v>1</v>
      </c>
      <c r="C12912">
        <v>2</v>
      </c>
      <c r="D12912">
        <v>1</v>
      </c>
      <c r="E12912">
        <v>1009</v>
      </c>
      <c r="F12912">
        <v>4</v>
      </c>
      <c r="G12912">
        <v>40</v>
      </c>
      <c r="H12912">
        <v>2</v>
      </c>
      <c r="I12912">
        <v>3</v>
      </c>
      <c r="J12912">
        <v>2</v>
      </c>
      <c r="K12912">
        <v>41003081</v>
      </c>
    </row>
    <row r="12913" spans="1:11" x14ac:dyDescent="0.15">
      <c r="A12913">
        <v>4081544</v>
      </c>
      <c r="B12913">
        <v>1</v>
      </c>
      <c r="C12913">
        <v>3</v>
      </c>
      <c r="D12913">
        <v>1</v>
      </c>
      <c r="E12913">
        <v>1057</v>
      </c>
      <c r="F12913">
        <v>4</v>
      </c>
      <c r="G12913">
        <v>40</v>
      </c>
      <c r="H12913">
        <v>3</v>
      </c>
      <c r="I12913">
        <v>3</v>
      </c>
      <c r="J12913">
        <v>1</v>
      </c>
      <c r="K12913">
        <v>41003081</v>
      </c>
    </row>
    <row r="12914" spans="1:11" x14ac:dyDescent="0.15">
      <c r="A12914">
        <v>4081544</v>
      </c>
      <c r="B12914">
        <v>1</v>
      </c>
      <c r="C12914">
        <v>4</v>
      </c>
      <c r="D12914">
        <v>1</v>
      </c>
      <c r="E12914">
        <v>1045</v>
      </c>
      <c r="F12914">
        <v>4</v>
      </c>
      <c r="G12914">
        <v>40</v>
      </c>
      <c r="H12914">
        <v>4</v>
      </c>
      <c r="I12914">
        <v>3</v>
      </c>
      <c r="J12914">
        <v>1</v>
      </c>
      <c r="K12914">
        <v>41003081</v>
      </c>
    </row>
    <row r="12915" spans="1:11" x14ac:dyDescent="0.15">
      <c r="A12915">
        <v>4081544</v>
      </c>
      <c r="B12915">
        <v>1</v>
      </c>
      <c r="C12915">
        <v>5</v>
      </c>
      <c r="D12915">
        <v>1</v>
      </c>
      <c r="E12915">
        <v>1050</v>
      </c>
      <c r="F12915">
        <v>4</v>
      </c>
      <c r="G12915">
        <v>40</v>
      </c>
      <c r="H12915">
        <v>3</v>
      </c>
      <c r="I12915">
        <v>3</v>
      </c>
      <c r="J12915">
        <v>2</v>
      </c>
      <c r="K12915">
        <v>41003081</v>
      </c>
    </row>
    <row r="12916" spans="1:11" x14ac:dyDescent="0.15">
      <c r="A12916">
        <v>4082560</v>
      </c>
      <c r="B12916">
        <v>1</v>
      </c>
      <c r="C12916">
        <v>1</v>
      </c>
      <c r="D12916">
        <v>1</v>
      </c>
      <c r="E12916">
        <v>5026</v>
      </c>
      <c r="F12916">
        <v>5</v>
      </c>
      <c r="G12916">
        <v>62</v>
      </c>
      <c r="H12916">
        <v>10</v>
      </c>
      <c r="I12916">
        <v>7</v>
      </c>
      <c r="J12916">
        <v>9</v>
      </c>
      <c r="K12916">
        <v>41003080</v>
      </c>
    </row>
    <row r="12917" spans="1:11" x14ac:dyDescent="0.15">
      <c r="A12917">
        <v>4082560</v>
      </c>
      <c r="B12917">
        <v>1</v>
      </c>
      <c r="C12917">
        <v>2</v>
      </c>
      <c r="D12917">
        <v>1</v>
      </c>
      <c r="E12917">
        <v>1013</v>
      </c>
      <c r="F12917">
        <v>4</v>
      </c>
      <c r="G12917">
        <v>62</v>
      </c>
      <c r="H12917">
        <v>6</v>
      </c>
      <c r="I12917">
        <v>7</v>
      </c>
      <c r="J12917">
        <v>2</v>
      </c>
      <c r="K12917">
        <v>41003080</v>
      </c>
    </row>
    <row r="12918" spans="1:11" x14ac:dyDescent="0.15">
      <c r="A12918">
        <v>4082560</v>
      </c>
      <c r="B12918">
        <v>1</v>
      </c>
      <c r="C12918">
        <v>3</v>
      </c>
      <c r="D12918">
        <v>1</v>
      </c>
      <c r="E12918">
        <v>1050</v>
      </c>
      <c r="F12918">
        <v>4</v>
      </c>
      <c r="G12918">
        <v>62</v>
      </c>
      <c r="H12918">
        <v>6</v>
      </c>
      <c r="I12918">
        <v>7</v>
      </c>
      <c r="J12918">
        <v>5</v>
      </c>
      <c r="K12918">
        <v>41003080</v>
      </c>
    </row>
    <row r="12919" spans="1:11" x14ac:dyDescent="0.15">
      <c r="A12919">
        <v>4082560</v>
      </c>
      <c r="B12919">
        <v>1</v>
      </c>
      <c r="C12919">
        <v>4</v>
      </c>
      <c r="D12919">
        <v>1</v>
      </c>
      <c r="E12919">
        <v>1056</v>
      </c>
      <c r="F12919">
        <v>4</v>
      </c>
      <c r="G12919">
        <v>62</v>
      </c>
      <c r="H12919">
        <v>6</v>
      </c>
      <c r="I12919">
        <v>7</v>
      </c>
      <c r="J12919">
        <v>8</v>
      </c>
      <c r="K12919">
        <v>41003080</v>
      </c>
    </row>
    <row r="12920" spans="1:11" x14ac:dyDescent="0.15">
      <c r="A12920">
        <v>4082560</v>
      </c>
      <c r="B12920">
        <v>1</v>
      </c>
      <c r="C12920">
        <v>5</v>
      </c>
      <c r="D12920">
        <v>1</v>
      </c>
      <c r="E12920">
        <v>1016</v>
      </c>
      <c r="F12920">
        <v>4</v>
      </c>
      <c r="G12920">
        <v>62</v>
      </c>
      <c r="H12920">
        <v>6</v>
      </c>
      <c r="I12920">
        <v>7</v>
      </c>
      <c r="J12920">
        <v>1</v>
      </c>
      <c r="K12920">
        <v>41003080</v>
      </c>
    </row>
    <row r="12921" spans="1:11" x14ac:dyDescent="0.15">
      <c r="A12921">
        <v>4082693</v>
      </c>
      <c r="B12921">
        <v>1</v>
      </c>
      <c r="C12921">
        <v>1</v>
      </c>
      <c r="D12921">
        <v>1</v>
      </c>
      <c r="E12921">
        <v>1016</v>
      </c>
      <c r="F12921">
        <v>4</v>
      </c>
      <c r="G12921">
        <v>57</v>
      </c>
      <c r="H12921">
        <v>6</v>
      </c>
      <c r="I12921">
        <v>6</v>
      </c>
      <c r="J12921">
        <v>4</v>
      </c>
      <c r="K12921">
        <v>41003081</v>
      </c>
    </row>
    <row r="12922" spans="1:11" x14ac:dyDescent="0.15">
      <c r="A12922">
        <v>4082693</v>
      </c>
      <c r="B12922">
        <v>1</v>
      </c>
      <c r="C12922">
        <v>2</v>
      </c>
      <c r="D12922">
        <v>1</v>
      </c>
      <c r="E12922">
        <v>1015</v>
      </c>
      <c r="F12922">
        <v>4</v>
      </c>
      <c r="G12922">
        <v>57</v>
      </c>
      <c r="H12922">
        <v>6</v>
      </c>
      <c r="I12922">
        <v>6</v>
      </c>
      <c r="J12922">
        <v>0</v>
      </c>
      <c r="K12922">
        <v>41003081</v>
      </c>
    </row>
    <row r="12923" spans="1:11" x14ac:dyDescent="0.15">
      <c r="A12923">
        <v>4082693</v>
      </c>
      <c r="B12923">
        <v>1</v>
      </c>
      <c r="C12923">
        <v>3</v>
      </c>
      <c r="D12923">
        <v>1</v>
      </c>
      <c r="E12923">
        <v>1042</v>
      </c>
      <c r="F12923">
        <v>4</v>
      </c>
      <c r="G12923">
        <v>57</v>
      </c>
      <c r="H12923">
        <v>6</v>
      </c>
      <c r="I12923">
        <v>6</v>
      </c>
      <c r="J12923">
        <v>2</v>
      </c>
      <c r="K12923">
        <v>41003081</v>
      </c>
    </row>
    <row r="12924" spans="1:11" x14ac:dyDescent="0.15">
      <c r="A12924">
        <v>4082693</v>
      </c>
      <c r="B12924">
        <v>1</v>
      </c>
      <c r="C12924">
        <v>4</v>
      </c>
      <c r="D12924">
        <v>1</v>
      </c>
      <c r="E12924">
        <v>1017</v>
      </c>
      <c r="F12924">
        <v>4</v>
      </c>
      <c r="G12924">
        <v>56</v>
      </c>
      <c r="H12924">
        <v>6</v>
      </c>
      <c r="I12924">
        <v>6</v>
      </c>
      <c r="J12924">
        <v>1</v>
      </c>
      <c r="K12924">
        <v>41003081</v>
      </c>
    </row>
    <row r="12925" spans="1:11" x14ac:dyDescent="0.15">
      <c r="A12925">
        <v>4082693</v>
      </c>
      <c r="B12925">
        <v>1</v>
      </c>
      <c r="C12925">
        <v>5</v>
      </c>
      <c r="D12925">
        <v>1</v>
      </c>
      <c r="E12925">
        <v>1056</v>
      </c>
      <c r="F12925">
        <v>4</v>
      </c>
      <c r="G12925">
        <v>57</v>
      </c>
      <c r="H12925">
        <v>3</v>
      </c>
      <c r="I12925">
        <v>6</v>
      </c>
      <c r="J12925">
        <v>6</v>
      </c>
      <c r="K12925">
        <v>41003081</v>
      </c>
    </row>
    <row r="12926" spans="1:11" x14ac:dyDescent="0.15">
      <c r="A12926">
        <v>4085978</v>
      </c>
      <c r="B12926">
        <v>1</v>
      </c>
      <c r="C12926">
        <v>1</v>
      </c>
      <c r="D12926">
        <v>1</v>
      </c>
      <c r="E12926">
        <v>1022</v>
      </c>
      <c r="F12926">
        <v>4</v>
      </c>
      <c r="G12926">
        <v>64</v>
      </c>
      <c r="H12926">
        <v>10</v>
      </c>
      <c r="I12926">
        <v>7</v>
      </c>
      <c r="J12926">
        <v>7</v>
      </c>
      <c r="K12926">
        <v>41003081</v>
      </c>
    </row>
    <row r="12927" spans="1:11" x14ac:dyDescent="0.15">
      <c r="A12927">
        <v>4085978</v>
      </c>
      <c r="B12927">
        <v>1</v>
      </c>
      <c r="C12927">
        <v>2</v>
      </c>
      <c r="D12927">
        <v>1</v>
      </c>
      <c r="E12927">
        <v>1023</v>
      </c>
      <c r="F12927">
        <v>4</v>
      </c>
      <c r="G12927">
        <v>64</v>
      </c>
      <c r="H12927">
        <v>9</v>
      </c>
      <c r="I12927">
        <v>7</v>
      </c>
      <c r="J12927">
        <v>5</v>
      </c>
      <c r="K12927">
        <v>41003081</v>
      </c>
    </row>
    <row r="12928" spans="1:11" x14ac:dyDescent="0.15">
      <c r="A12928">
        <v>4085978</v>
      </c>
      <c r="B12928">
        <v>1</v>
      </c>
      <c r="C12928">
        <v>3</v>
      </c>
      <c r="D12928">
        <v>1</v>
      </c>
      <c r="E12928">
        <v>5024</v>
      </c>
      <c r="F12928">
        <v>5</v>
      </c>
      <c r="G12928">
        <v>64</v>
      </c>
      <c r="H12928">
        <v>9</v>
      </c>
      <c r="I12928">
        <v>7</v>
      </c>
      <c r="J12928">
        <v>9</v>
      </c>
      <c r="K12928">
        <v>41003081</v>
      </c>
    </row>
    <row r="12929" spans="1:11" x14ac:dyDescent="0.15">
      <c r="A12929">
        <v>4085978</v>
      </c>
      <c r="B12929">
        <v>1</v>
      </c>
      <c r="C12929">
        <v>4</v>
      </c>
      <c r="D12929">
        <v>1</v>
      </c>
      <c r="E12929">
        <v>5023</v>
      </c>
      <c r="F12929">
        <v>5</v>
      </c>
      <c r="G12929">
        <v>64</v>
      </c>
      <c r="H12929">
        <v>6</v>
      </c>
      <c r="I12929">
        <v>7</v>
      </c>
      <c r="J12929">
        <v>9</v>
      </c>
      <c r="K12929">
        <v>41003081</v>
      </c>
    </row>
    <row r="12930" spans="1:11" x14ac:dyDescent="0.15">
      <c r="A12930">
        <v>4085978</v>
      </c>
      <c r="B12930">
        <v>1</v>
      </c>
      <c r="C12930">
        <v>5</v>
      </c>
      <c r="D12930">
        <v>1</v>
      </c>
      <c r="E12930">
        <v>5011</v>
      </c>
      <c r="F12930">
        <v>5</v>
      </c>
      <c r="G12930">
        <v>64</v>
      </c>
      <c r="H12930">
        <v>9</v>
      </c>
      <c r="I12930">
        <v>7</v>
      </c>
      <c r="J12930">
        <v>3</v>
      </c>
      <c r="K12930">
        <v>41003081</v>
      </c>
    </row>
    <row r="12931" spans="1:11" x14ac:dyDescent="0.15">
      <c r="A12931">
        <v>4087694</v>
      </c>
      <c r="B12931">
        <v>1</v>
      </c>
      <c r="C12931">
        <v>1</v>
      </c>
      <c r="D12931">
        <v>1</v>
      </c>
      <c r="E12931">
        <v>1045</v>
      </c>
      <c r="F12931">
        <v>4</v>
      </c>
      <c r="G12931">
        <v>63</v>
      </c>
      <c r="H12931">
        <v>10</v>
      </c>
      <c r="I12931">
        <v>7</v>
      </c>
      <c r="J12931">
        <v>3</v>
      </c>
      <c r="K12931">
        <v>41003014</v>
      </c>
    </row>
    <row r="12932" spans="1:11" x14ac:dyDescent="0.15">
      <c r="A12932">
        <v>4087694</v>
      </c>
      <c r="B12932">
        <v>1</v>
      </c>
      <c r="C12932">
        <v>2</v>
      </c>
      <c r="D12932">
        <v>1</v>
      </c>
      <c r="E12932">
        <v>5032</v>
      </c>
      <c r="F12932">
        <v>5</v>
      </c>
      <c r="G12932">
        <v>63</v>
      </c>
      <c r="H12932">
        <v>6</v>
      </c>
      <c r="I12932">
        <v>7</v>
      </c>
      <c r="J12932">
        <v>5</v>
      </c>
      <c r="K12932">
        <v>41003014</v>
      </c>
    </row>
    <row r="12933" spans="1:11" x14ac:dyDescent="0.15">
      <c r="A12933">
        <v>4087694</v>
      </c>
      <c r="B12933">
        <v>1</v>
      </c>
      <c r="C12933">
        <v>3</v>
      </c>
      <c r="D12933">
        <v>1</v>
      </c>
      <c r="E12933">
        <v>1042</v>
      </c>
      <c r="F12933">
        <v>4</v>
      </c>
      <c r="G12933">
        <v>63</v>
      </c>
      <c r="H12933">
        <v>6</v>
      </c>
      <c r="I12933">
        <v>7</v>
      </c>
      <c r="J12933">
        <v>1</v>
      </c>
      <c r="K12933">
        <v>41003014</v>
      </c>
    </row>
    <row r="12934" spans="1:11" x14ac:dyDescent="0.15">
      <c r="A12934">
        <v>4087694</v>
      </c>
      <c r="B12934">
        <v>1</v>
      </c>
      <c r="C12934">
        <v>4</v>
      </c>
      <c r="D12934">
        <v>1</v>
      </c>
      <c r="E12934">
        <v>5006</v>
      </c>
      <c r="F12934">
        <v>5</v>
      </c>
      <c r="G12934">
        <v>63</v>
      </c>
      <c r="H12934">
        <v>6</v>
      </c>
      <c r="I12934">
        <v>7</v>
      </c>
      <c r="J12934">
        <v>9</v>
      </c>
      <c r="K12934">
        <v>41003014</v>
      </c>
    </row>
    <row r="12935" spans="1:11" x14ac:dyDescent="0.15">
      <c r="A12935">
        <v>4087694</v>
      </c>
      <c r="B12935">
        <v>1</v>
      </c>
      <c r="C12935">
        <v>5</v>
      </c>
      <c r="D12935">
        <v>1</v>
      </c>
      <c r="E12935">
        <v>1016</v>
      </c>
      <c r="F12935">
        <v>4</v>
      </c>
      <c r="G12935">
        <v>63</v>
      </c>
      <c r="H12935">
        <v>6</v>
      </c>
      <c r="I12935">
        <v>7</v>
      </c>
      <c r="J12935">
        <v>1</v>
      </c>
      <c r="K12935">
        <v>41003014</v>
      </c>
    </row>
    <row r="12936" spans="1:11" x14ac:dyDescent="0.15">
      <c r="A12936">
        <v>4087860</v>
      </c>
      <c r="B12936">
        <v>1</v>
      </c>
      <c r="C12936">
        <v>1</v>
      </c>
      <c r="D12936">
        <v>1</v>
      </c>
      <c r="E12936">
        <v>5018</v>
      </c>
      <c r="F12936">
        <v>5</v>
      </c>
      <c r="G12936">
        <v>56</v>
      </c>
      <c r="H12936">
        <v>6</v>
      </c>
      <c r="I12936">
        <v>6</v>
      </c>
      <c r="J12936">
        <v>9</v>
      </c>
      <c r="K12936">
        <v>41003014</v>
      </c>
    </row>
    <row r="12937" spans="1:11" x14ac:dyDescent="0.15">
      <c r="A12937">
        <v>4087860</v>
      </c>
      <c r="B12937">
        <v>1</v>
      </c>
      <c r="C12937">
        <v>2</v>
      </c>
      <c r="D12937">
        <v>1</v>
      </c>
      <c r="E12937">
        <v>1050</v>
      </c>
      <c r="F12937">
        <v>4</v>
      </c>
      <c r="G12937">
        <v>56</v>
      </c>
      <c r="H12937">
        <v>6</v>
      </c>
      <c r="I12937">
        <v>5</v>
      </c>
      <c r="J12937">
        <v>9</v>
      </c>
      <c r="K12937">
        <v>41003014</v>
      </c>
    </row>
    <row r="12938" spans="1:11" x14ac:dyDescent="0.15">
      <c r="A12938">
        <v>4087860</v>
      </c>
      <c r="B12938">
        <v>1</v>
      </c>
      <c r="C12938">
        <v>3</v>
      </c>
      <c r="D12938">
        <v>1</v>
      </c>
      <c r="E12938">
        <v>1010</v>
      </c>
      <c r="F12938">
        <v>4</v>
      </c>
      <c r="G12938">
        <v>56</v>
      </c>
      <c r="H12938">
        <v>6</v>
      </c>
      <c r="I12938">
        <v>5</v>
      </c>
      <c r="J12938">
        <v>1</v>
      </c>
      <c r="K12938">
        <v>41003014</v>
      </c>
    </row>
    <row r="12939" spans="1:11" x14ac:dyDescent="0.15">
      <c r="A12939">
        <v>4087860</v>
      </c>
      <c r="B12939">
        <v>1</v>
      </c>
      <c r="C12939">
        <v>4</v>
      </c>
      <c r="D12939">
        <v>1</v>
      </c>
      <c r="E12939">
        <v>1009</v>
      </c>
      <c r="F12939">
        <v>4</v>
      </c>
      <c r="G12939">
        <v>56</v>
      </c>
      <c r="H12939">
        <v>6</v>
      </c>
      <c r="I12939">
        <v>5</v>
      </c>
      <c r="J12939">
        <v>5</v>
      </c>
      <c r="K12939">
        <v>41003014</v>
      </c>
    </row>
    <row r="12940" spans="1:11" x14ac:dyDescent="0.15">
      <c r="A12940">
        <v>4087860</v>
      </c>
      <c r="B12940">
        <v>1</v>
      </c>
      <c r="C12940">
        <v>5</v>
      </c>
      <c r="D12940">
        <v>1</v>
      </c>
      <c r="E12940">
        <v>1035</v>
      </c>
      <c r="F12940">
        <v>4</v>
      </c>
      <c r="G12940">
        <v>56</v>
      </c>
      <c r="H12940">
        <v>6</v>
      </c>
      <c r="I12940">
        <v>4</v>
      </c>
      <c r="J12940">
        <v>7</v>
      </c>
      <c r="K12940">
        <v>41003014</v>
      </c>
    </row>
    <row r="12941" spans="1:11" x14ac:dyDescent="0.15">
      <c r="A12941">
        <v>4088031</v>
      </c>
      <c r="B12941">
        <v>1</v>
      </c>
      <c r="C12941">
        <v>1</v>
      </c>
      <c r="D12941">
        <v>1</v>
      </c>
      <c r="E12941">
        <v>5058</v>
      </c>
      <c r="F12941">
        <v>5</v>
      </c>
      <c r="G12941">
        <v>63</v>
      </c>
      <c r="H12941">
        <v>6</v>
      </c>
      <c r="I12941">
        <v>7</v>
      </c>
      <c r="J12941">
        <v>4</v>
      </c>
      <c r="K12941">
        <v>41003081</v>
      </c>
    </row>
    <row r="12942" spans="1:11" x14ac:dyDescent="0.15">
      <c r="A12942">
        <v>4088031</v>
      </c>
      <c r="B12942">
        <v>1</v>
      </c>
      <c r="C12942">
        <v>2</v>
      </c>
      <c r="D12942">
        <v>1</v>
      </c>
      <c r="E12942">
        <v>5030</v>
      </c>
      <c r="F12942">
        <v>5</v>
      </c>
      <c r="G12942">
        <v>63</v>
      </c>
      <c r="H12942">
        <v>6</v>
      </c>
      <c r="I12942">
        <v>7</v>
      </c>
      <c r="J12942">
        <v>9</v>
      </c>
      <c r="K12942">
        <v>41003081</v>
      </c>
    </row>
    <row r="12943" spans="1:11" x14ac:dyDescent="0.15">
      <c r="A12943">
        <v>4088031</v>
      </c>
      <c r="B12943">
        <v>1</v>
      </c>
      <c r="C12943">
        <v>3</v>
      </c>
      <c r="D12943">
        <v>1</v>
      </c>
      <c r="E12943">
        <v>5035</v>
      </c>
      <c r="F12943">
        <v>5</v>
      </c>
      <c r="G12943">
        <v>63</v>
      </c>
      <c r="H12943">
        <v>6</v>
      </c>
      <c r="I12943">
        <v>7</v>
      </c>
      <c r="J12943">
        <v>9</v>
      </c>
      <c r="K12943">
        <v>41003081</v>
      </c>
    </row>
    <row r="12944" spans="1:11" x14ac:dyDescent="0.15">
      <c r="A12944">
        <v>4088031</v>
      </c>
      <c r="B12944">
        <v>1</v>
      </c>
      <c r="C12944">
        <v>4</v>
      </c>
      <c r="D12944">
        <v>1</v>
      </c>
      <c r="E12944">
        <v>1055</v>
      </c>
      <c r="F12944">
        <v>4</v>
      </c>
      <c r="G12944">
        <v>63</v>
      </c>
      <c r="H12944">
        <v>3</v>
      </c>
      <c r="I12944">
        <v>7</v>
      </c>
      <c r="J12944">
        <v>5</v>
      </c>
      <c r="K12944">
        <v>41003081</v>
      </c>
    </row>
    <row r="12945" spans="1:11" x14ac:dyDescent="0.15">
      <c r="A12945">
        <v>4088031</v>
      </c>
      <c r="B12945">
        <v>1</v>
      </c>
      <c r="C12945">
        <v>5</v>
      </c>
      <c r="D12945">
        <v>1</v>
      </c>
      <c r="E12945">
        <v>5021</v>
      </c>
      <c r="F12945">
        <v>5</v>
      </c>
      <c r="G12945">
        <v>63</v>
      </c>
      <c r="H12945">
        <v>10</v>
      </c>
      <c r="I12945">
        <v>7</v>
      </c>
      <c r="J12945">
        <v>9</v>
      </c>
      <c r="K12945">
        <v>41003081</v>
      </c>
    </row>
    <row r="12946" spans="1:11" x14ac:dyDescent="0.15">
      <c r="A12946">
        <v>4088822</v>
      </c>
      <c r="B12946">
        <v>1</v>
      </c>
      <c r="C12946">
        <v>1</v>
      </c>
      <c r="D12946">
        <v>1</v>
      </c>
      <c r="E12946">
        <v>1062</v>
      </c>
      <c r="F12946">
        <v>4</v>
      </c>
      <c r="G12946">
        <v>60</v>
      </c>
      <c r="H12946">
        <v>3</v>
      </c>
      <c r="I12946">
        <v>6</v>
      </c>
      <c r="J12946">
        <v>6</v>
      </c>
      <c r="K12946">
        <v>41003081</v>
      </c>
    </row>
    <row r="12947" spans="1:11" x14ac:dyDescent="0.15">
      <c r="A12947">
        <v>4088822</v>
      </c>
      <c r="B12947">
        <v>1</v>
      </c>
      <c r="C12947">
        <v>2</v>
      </c>
      <c r="D12947">
        <v>1</v>
      </c>
      <c r="E12947">
        <v>1005</v>
      </c>
      <c r="F12947">
        <v>4</v>
      </c>
      <c r="G12947">
        <v>61</v>
      </c>
      <c r="H12947">
        <v>5</v>
      </c>
      <c r="I12947">
        <v>7</v>
      </c>
      <c r="J12947">
        <v>7</v>
      </c>
      <c r="K12947">
        <v>41003081</v>
      </c>
    </row>
    <row r="12948" spans="1:11" x14ac:dyDescent="0.15">
      <c r="A12948">
        <v>4088822</v>
      </c>
      <c r="B12948">
        <v>1</v>
      </c>
      <c r="C12948">
        <v>3</v>
      </c>
      <c r="D12948">
        <v>1</v>
      </c>
      <c r="E12948">
        <v>1006</v>
      </c>
      <c r="F12948">
        <v>4</v>
      </c>
      <c r="G12948">
        <v>61</v>
      </c>
      <c r="H12948">
        <v>6</v>
      </c>
      <c r="I12948">
        <v>7</v>
      </c>
      <c r="J12948">
        <v>3</v>
      </c>
      <c r="K12948">
        <v>41003081</v>
      </c>
    </row>
    <row r="12949" spans="1:11" x14ac:dyDescent="0.15">
      <c r="A12949">
        <v>4088822</v>
      </c>
      <c r="B12949">
        <v>1</v>
      </c>
      <c r="C12949">
        <v>4</v>
      </c>
      <c r="D12949">
        <v>1</v>
      </c>
      <c r="E12949">
        <v>1032</v>
      </c>
      <c r="F12949">
        <v>4</v>
      </c>
      <c r="G12949">
        <v>61</v>
      </c>
      <c r="H12949">
        <v>9</v>
      </c>
      <c r="I12949">
        <v>7</v>
      </c>
      <c r="J12949">
        <v>9</v>
      </c>
      <c r="K12949">
        <v>41003081</v>
      </c>
    </row>
    <row r="12950" spans="1:11" x14ac:dyDescent="0.15">
      <c r="A12950">
        <v>4088822</v>
      </c>
      <c r="B12950">
        <v>1</v>
      </c>
      <c r="C12950">
        <v>5</v>
      </c>
      <c r="D12950">
        <v>1</v>
      </c>
      <c r="E12950">
        <v>5019</v>
      </c>
      <c r="F12950">
        <v>5</v>
      </c>
      <c r="G12950">
        <v>62</v>
      </c>
      <c r="H12950">
        <v>6</v>
      </c>
      <c r="I12950">
        <v>7</v>
      </c>
      <c r="J12950">
        <v>9</v>
      </c>
      <c r="K12950">
        <v>41003081</v>
      </c>
    </row>
    <row r="12951" spans="1:11" x14ac:dyDescent="0.15">
      <c r="A12951">
        <v>4089209</v>
      </c>
      <c r="B12951">
        <v>1</v>
      </c>
      <c r="C12951">
        <v>1</v>
      </c>
      <c r="D12951">
        <v>1</v>
      </c>
      <c r="E12951">
        <v>1022</v>
      </c>
      <c r="F12951">
        <v>4</v>
      </c>
      <c r="G12951">
        <v>64</v>
      </c>
      <c r="H12951">
        <v>10</v>
      </c>
      <c r="I12951">
        <v>7</v>
      </c>
      <c r="J12951">
        <v>9</v>
      </c>
      <c r="K12951">
        <v>41003081</v>
      </c>
    </row>
    <row r="12952" spans="1:11" x14ac:dyDescent="0.15">
      <c r="A12952">
        <v>4089209</v>
      </c>
      <c r="B12952">
        <v>1</v>
      </c>
      <c r="C12952">
        <v>2</v>
      </c>
      <c r="D12952">
        <v>1</v>
      </c>
      <c r="E12952">
        <v>1032</v>
      </c>
      <c r="F12952">
        <v>4</v>
      </c>
      <c r="G12952">
        <v>64</v>
      </c>
      <c r="H12952">
        <v>8</v>
      </c>
      <c r="I12952">
        <v>7</v>
      </c>
      <c r="J12952">
        <v>9</v>
      </c>
      <c r="K12952">
        <v>41003081</v>
      </c>
    </row>
    <row r="12953" spans="1:11" x14ac:dyDescent="0.15">
      <c r="A12953">
        <v>4089209</v>
      </c>
      <c r="B12953">
        <v>1</v>
      </c>
      <c r="C12953">
        <v>3</v>
      </c>
      <c r="D12953">
        <v>1</v>
      </c>
      <c r="E12953">
        <v>1063</v>
      </c>
      <c r="F12953">
        <v>4</v>
      </c>
      <c r="G12953">
        <v>64</v>
      </c>
      <c r="H12953">
        <v>6</v>
      </c>
      <c r="I12953">
        <v>7</v>
      </c>
      <c r="J12953">
        <v>4</v>
      </c>
      <c r="K12953">
        <v>41003081</v>
      </c>
    </row>
    <row r="12954" spans="1:11" x14ac:dyDescent="0.15">
      <c r="A12954">
        <v>4089209</v>
      </c>
      <c r="B12954">
        <v>1</v>
      </c>
      <c r="C12954">
        <v>4</v>
      </c>
      <c r="D12954">
        <v>1</v>
      </c>
      <c r="E12954">
        <v>5024</v>
      </c>
      <c r="F12954">
        <v>5</v>
      </c>
      <c r="G12954">
        <v>64</v>
      </c>
      <c r="H12954">
        <v>10</v>
      </c>
      <c r="I12954">
        <v>7</v>
      </c>
      <c r="J12954">
        <v>9</v>
      </c>
      <c r="K12954">
        <v>41003081</v>
      </c>
    </row>
    <row r="12955" spans="1:11" x14ac:dyDescent="0.15">
      <c r="A12955">
        <v>4089209</v>
      </c>
      <c r="B12955">
        <v>1</v>
      </c>
      <c r="C12955">
        <v>5</v>
      </c>
      <c r="D12955">
        <v>1</v>
      </c>
      <c r="E12955">
        <v>1055</v>
      </c>
      <c r="F12955">
        <v>4</v>
      </c>
      <c r="G12955">
        <v>64</v>
      </c>
      <c r="H12955">
        <v>6</v>
      </c>
      <c r="I12955">
        <v>7</v>
      </c>
      <c r="J12955">
        <v>1</v>
      </c>
      <c r="K12955">
        <v>41003081</v>
      </c>
    </row>
    <row r="12956" spans="1:11" x14ac:dyDescent="0.15">
      <c r="A12956">
        <v>4089365</v>
      </c>
      <c r="B12956">
        <v>1</v>
      </c>
      <c r="C12956">
        <v>1</v>
      </c>
      <c r="D12956">
        <v>1</v>
      </c>
      <c r="E12956">
        <v>1009</v>
      </c>
      <c r="F12956">
        <v>4</v>
      </c>
      <c r="G12956">
        <v>63</v>
      </c>
      <c r="H12956">
        <v>9</v>
      </c>
      <c r="I12956">
        <v>7</v>
      </c>
      <c r="J12956">
        <v>9</v>
      </c>
      <c r="K12956">
        <v>41003081</v>
      </c>
    </row>
    <row r="12957" spans="1:11" x14ac:dyDescent="0.15">
      <c r="A12957">
        <v>4089365</v>
      </c>
      <c r="B12957">
        <v>1</v>
      </c>
      <c r="C12957">
        <v>2</v>
      </c>
      <c r="D12957">
        <v>1</v>
      </c>
      <c r="E12957">
        <v>5035</v>
      </c>
      <c r="F12957">
        <v>5</v>
      </c>
      <c r="G12957">
        <v>63</v>
      </c>
      <c r="H12957">
        <v>6</v>
      </c>
      <c r="I12957">
        <v>7</v>
      </c>
      <c r="J12957">
        <v>9</v>
      </c>
      <c r="K12957">
        <v>41003081</v>
      </c>
    </row>
    <row r="12958" spans="1:11" x14ac:dyDescent="0.15">
      <c r="A12958">
        <v>4089365</v>
      </c>
      <c r="B12958">
        <v>1</v>
      </c>
      <c r="C12958">
        <v>3</v>
      </c>
      <c r="D12958">
        <v>1</v>
      </c>
      <c r="E12958">
        <v>1041</v>
      </c>
      <c r="F12958">
        <v>4</v>
      </c>
      <c r="G12958">
        <v>63</v>
      </c>
      <c r="H12958">
        <v>7</v>
      </c>
      <c r="I12958">
        <v>7</v>
      </c>
      <c r="J12958">
        <v>9</v>
      </c>
      <c r="K12958">
        <v>41003081</v>
      </c>
    </row>
    <row r="12959" spans="1:11" x14ac:dyDescent="0.15">
      <c r="A12959">
        <v>4089365</v>
      </c>
      <c r="B12959">
        <v>1</v>
      </c>
      <c r="C12959">
        <v>4</v>
      </c>
      <c r="D12959">
        <v>1</v>
      </c>
      <c r="E12959">
        <v>1055</v>
      </c>
      <c r="F12959">
        <v>4</v>
      </c>
      <c r="G12959">
        <v>63</v>
      </c>
      <c r="H12959">
        <v>6</v>
      </c>
      <c r="I12959">
        <v>7</v>
      </c>
      <c r="J12959">
        <v>3</v>
      </c>
      <c r="K12959">
        <v>41003081</v>
      </c>
    </row>
    <row r="12960" spans="1:11" x14ac:dyDescent="0.15">
      <c r="A12960">
        <v>4089365</v>
      </c>
      <c r="B12960">
        <v>1</v>
      </c>
      <c r="C12960">
        <v>5</v>
      </c>
      <c r="D12960">
        <v>1</v>
      </c>
      <c r="E12960">
        <v>1050</v>
      </c>
      <c r="F12960">
        <v>4</v>
      </c>
      <c r="G12960">
        <v>63</v>
      </c>
      <c r="H12960">
        <v>6</v>
      </c>
      <c r="I12960">
        <v>7</v>
      </c>
      <c r="J12960">
        <v>9</v>
      </c>
      <c r="K12960">
        <v>41003081</v>
      </c>
    </row>
    <row r="12961" spans="1:11" x14ac:dyDescent="0.15">
      <c r="A12961">
        <v>4089551</v>
      </c>
      <c r="B12961">
        <v>1</v>
      </c>
      <c r="C12961">
        <v>1</v>
      </c>
      <c r="D12961">
        <v>1</v>
      </c>
      <c r="E12961">
        <v>1055</v>
      </c>
      <c r="F12961">
        <v>4</v>
      </c>
      <c r="G12961">
        <v>43</v>
      </c>
      <c r="H12961">
        <v>3</v>
      </c>
      <c r="I12961">
        <v>3</v>
      </c>
      <c r="J12961">
        <v>1</v>
      </c>
      <c r="K12961">
        <v>41003075</v>
      </c>
    </row>
    <row r="12962" spans="1:11" x14ac:dyDescent="0.15">
      <c r="A12962">
        <v>4089551</v>
      </c>
      <c r="B12962">
        <v>1</v>
      </c>
      <c r="C12962">
        <v>2</v>
      </c>
      <c r="D12962">
        <v>1</v>
      </c>
      <c r="E12962">
        <v>1022</v>
      </c>
      <c r="F12962">
        <v>4</v>
      </c>
      <c r="G12962">
        <v>43</v>
      </c>
      <c r="H12962">
        <v>4</v>
      </c>
      <c r="I12962">
        <v>3</v>
      </c>
      <c r="J12962">
        <v>0</v>
      </c>
      <c r="K12962">
        <v>41003075</v>
      </c>
    </row>
    <row r="12963" spans="1:11" x14ac:dyDescent="0.15">
      <c r="A12963">
        <v>4089551</v>
      </c>
      <c r="B12963">
        <v>1</v>
      </c>
      <c r="C12963">
        <v>3</v>
      </c>
      <c r="D12963">
        <v>1</v>
      </c>
      <c r="E12963">
        <v>1032</v>
      </c>
      <c r="F12963">
        <v>4</v>
      </c>
      <c r="G12963">
        <v>43</v>
      </c>
      <c r="H12963">
        <v>3</v>
      </c>
      <c r="I12963">
        <v>3</v>
      </c>
      <c r="J12963">
        <v>2</v>
      </c>
      <c r="K12963">
        <v>41003075</v>
      </c>
    </row>
    <row r="12964" spans="1:11" x14ac:dyDescent="0.15">
      <c r="A12964">
        <v>4089551</v>
      </c>
      <c r="B12964">
        <v>1</v>
      </c>
      <c r="C12964">
        <v>4</v>
      </c>
      <c r="D12964">
        <v>1</v>
      </c>
      <c r="E12964">
        <v>1030</v>
      </c>
      <c r="F12964">
        <v>4</v>
      </c>
      <c r="G12964">
        <v>43</v>
      </c>
      <c r="H12964">
        <v>6</v>
      </c>
      <c r="I12964">
        <v>3</v>
      </c>
      <c r="J12964">
        <v>6</v>
      </c>
      <c r="K12964">
        <v>41003075</v>
      </c>
    </row>
    <row r="12965" spans="1:11" x14ac:dyDescent="0.15">
      <c r="A12965">
        <v>4089551</v>
      </c>
      <c r="B12965">
        <v>1</v>
      </c>
      <c r="C12965">
        <v>5</v>
      </c>
      <c r="D12965">
        <v>1</v>
      </c>
      <c r="E12965">
        <v>1058</v>
      </c>
      <c r="F12965">
        <v>4</v>
      </c>
      <c r="G12965">
        <v>43</v>
      </c>
      <c r="H12965">
        <v>0</v>
      </c>
      <c r="I12965">
        <v>3</v>
      </c>
      <c r="J12965">
        <v>0</v>
      </c>
      <c r="K12965">
        <v>41003075</v>
      </c>
    </row>
    <row r="12966" spans="1:11" x14ac:dyDescent="0.15">
      <c r="A12966">
        <v>4089704</v>
      </c>
      <c r="B12966">
        <v>1</v>
      </c>
      <c r="C12966">
        <v>1</v>
      </c>
      <c r="D12966">
        <v>1</v>
      </c>
      <c r="E12966">
        <v>5023</v>
      </c>
      <c r="F12966">
        <v>5</v>
      </c>
      <c r="G12966">
        <v>63</v>
      </c>
      <c r="H12966">
        <v>10</v>
      </c>
      <c r="I12966">
        <v>7</v>
      </c>
      <c r="J12966">
        <v>9</v>
      </c>
      <c r="K12966">
        <v>41003072</v>
      </c>
    </row>
    <row r="12967" spans="1:11" x14ac:dyDescent="0.15">
      <c r="A12967">
        <v>4089704</v>
      </c>
      <c r="B12967">
        <v>1</v>
      </c>
      <c r="C12967">
        <v>2</v>
      </c>
      <c r="D12967">
        <v>1</v>
      </c>
      <c r="E12967">
        <v>1058</v>
      </c>
      <c r="F12967">
        <v>4</v>
      </c>
      <c r="G12967">
        <v>63</v>
      </c>
      <c r="H12967">
        <v>6</v>
      </c>
      <c r="I12967">
        <v>7</v>
      </c>
      <c r="J12967">
        <v>6</v>
      </c>
      <c r="K12967">
        <v>41003072</v>
      </c>
    </row>
    <row r="12968" spans="1:11" x14ac:dyDescent="0.15">
      <c r="A12968">
        <v>4089704</v>
      </c>
      <c r="B12968">
        <v>1</v>
      </c>
      <c r="C12968">
        <v>3</v>
      </c>
      <c r="D12968">
        <v>1</v>
      </c>
      <c r="E12968">
        <v>1032</v>
      </c>
      <c r="F12968">
        <v>4</v>
      </c>
      <c r="G12968">
        <v>63</v>
      </c>
      <c r="H12968">
        <v>6</v>
      </c>
      <c r="I12968">
        <v>7</v>
      </c>
      <c r="J12968">
        <v>9</v>
      </c>
      <c r="K12968">
        <v>41003072</v>
      </c>
    </row>
    <row r="12969" spans="1:11" x14ac:dyDescent="0.15">
      <c r="A12969">
        <v>4089704</v>
      </c>
      <c r="B12969">
        <v>1</v>
      </c>
      <c r="C12969">
        <v>4</v>
      </c>
      <c r="D12969">
        <v>1</v>
      </c>
      <c r="E12969">
        <v>5035</v>
      </c>
      <c r="F12969">
        <v>5</v>
      </c>
      <c r="G12969">
        <v>63</v>
      </c>
      <c r="H12969">
        <v>6</v>
      </c>
      <c r="I12969">
        <v>7</v>
      </c>
      <c r="J12969">
        <v>9</v>
      </c>
      <c r="K12969">
        <v>41003072</v>
      </c>
    </row>
    <row r="12970" spans="1:11" x14ac:dyDescent="0.15">
      <c r="A12970">
        <v>4089704</v>
      </c>
      <c r="B12970">
        <v>1</v>
      </c>
      <c r="C12970">
        <v>5</v>
      </c>
      <c r="D12970">
        <v>1</v>
      </c>
      <c r="E12970">
        <v>1055</v>
      </c>
      <c r="F12970">
        <v>4</v>
      </c>
      <c r="G12970">
        <v>63</v>
      </c>
      <c r="H12970">
        <v>6</v>
      </c>
      <c r="I12970">
        <v>7</v>
      </c>
      <c r="J12970">
        <v>2</v>
      </c>
      <c r="K12970">
        <v>41003072</v>
      </c>
    </row>
    <row r="12971" spans="1:11" x14ac:dyDescent="0.15">
      <c r="A12971">
        <v>4089708</v>
      </c>
      <c r="B12971">
        <v>1</v>
      </c>
      <c r="C12971">
        <v>1</v>
      </c>
      <c r="D12971">
        <v>1</v>
      </c>
      <c r="E12971">
        <v>1022</v>
      </c>
      <c r="F12971">
        <v>4</v>
      </c>
      <c r="G12971">
        <v>30</v>
      </c>
      <c r="H12971">
        <v>5</v>
      </c>
      <c r="I12971">
        <v>3</v>
      </c>
      <c r="J12971">
        <v>0</v>
      </c>
      <c r="K12971">
        <v>41003080</v>
      </c>
    </row>
    <row r="12972" spans="1:11" x14ac:dyDescent="0.15">
      <c r="A12972">
        <v>4089708</v>
      </c>
      <c r="B12972">
        <v>1</v>
      </c>
      <c r="C12972">
        <v>2</v>
      </c>
      <c r="D12972">
        <v>1</v>
      </c>
      <c r="E12972">
        <v>1062</v>
      </c>
      <c r="F12972">
        <v>4</v>
      </c>
      <c r="G12972">
        <v>30</v>
      </c>
      <c r="H12972">
        <v>0</v>
      </c>
      <c r="I12972">
        <v>2</v>
      </c>
      <c r="J12972">
        <v>2</v>
      </c>
      <c r="K12972">
        <v>41003080</v>
      </c>
    </row>
    <row r="12973" spans="1:11" x14ac:dyDescent="0.15">
      <c r="A12973">
        <v>4089708</v>
      </c>
      <c r="B12973">
        <v>1</v>
      </c>
      <c r="C12973">
        <v>3</v>
      </c>
      <c r="D12973">
        <v>1</v>
      </c>
      <c r="E12973">
        <v>1055</v>
      </c>
      <c r="F12973">
        <v>4</v>
      </c>
      <c r="G12973">
        <v>30</v>
      </c>
      <c r="H12973">
        <v>0</v>
      </c>
      <c r="I12973">
        <v>2</v>
      </c>
      <c r="J12973">
        <v>0</v>
      </c>
      <c r="K12973">
        <v>41003080</v>
      </c>
    </row>
    <row r="12974" spans="1:11" x14ac:dyDescent="0.15">
      <c r="A12974">
        <v>4089708</v>
      </c>
      <c r="B12974">
        <v>1</v>
      </c>
      <c r="C12974">
        <v>4</v>
      </c>
      <c r="D12974">
        <v>1</v>
      </c>
      <c r="E12974">
        <v>1063</v>
      </c>
      <c r="F12974">
        <v>4</v>
      </c>
      <c r="G12974">
        <v>30</v>
      </c>
      <c r="H12974">
        <v>0</v>
      </c>
      <c r="I12974">
        <v>2</v>
      </c>
      <c r="J12974">
        <v>0</v>
      </c>
      <c r="K12974">
        <v>41003080</v>
      </c>
    </row>
    <row r="12975" spans="1:11" x14ac:dyDescent="0.15">
      <c r="A12975">
        <v>4089708</v>
      </c>
      <c r="B12975">
        <v>1</v>
      </c>
      <c r="C12975">
        <v>5</v>
      </c>
      <c r="D12975">
        <v>1</v>
      </c>
      <c r="E12975">
        <v>1042</v>
      </c>
      <c r="F12975">
        <v>4</v>
      </c>
      <c r="G12975">
        <v>30</v>
      </c>
      <c r="H12975">
        <v>0</v>
      </c>
      <c r="I12975">
        <v>1</v>
      </c>
      <c r="J12975">
        <v>0</v>
      </c>
      <c r="K12975">
        <v>41003080</v>
      </c>
    </row>
    <row r="12976" spans="1:11" x14ac:dyDescent="0.15">
      <c r="A12976">
        <v>4089732</v>
      </c>
      <c r="B12976">
        <v>1</v>
      </c>
      <c r="C12976">
        <v>1</v>
      </c>
      <c r="D12976">
        <v>1</v>
      </c>
      <c r="E12976">
        <v>1062</v>
      </c>
      <c r="F12976">
        <v>4</v>
      </c>
      <c r="G12976">
        <v>53</v>
      </c>
      <c r="H12976">
        <v>5</v>
      </c>
      <c r="I12976">
        <v>3</v>
      </c>
      <c r="J12976">
        <v>6</v>
      </c>
      <c r="K12976">
        <v>41003081</v>
      </c>
    </row>
    <row r="12977" spans="1:11" x14ac:dyDescent="0.15">
      <c r="A12977">
        <v>4089732</v>
      </c>
      <c r="B12977">
        <v>1</v>
      </c>
      <c r="C12977">
        <v>2</v>
      </c>
      <c r="D12977">
        <v>1</v>
      </c>
      <c r="E12977">
        <v>1063</v>
      </c>
      <c r="F12977">
        <v>4</v>
      </c>
      <c r="G12977">
        <v>53</v>
      </c>
      <c r="H12977">
        <v>5</v>
      </c>
      <c r="I12977">
        <v>3</v>
      </c>
      <c r="J12977">
        <v>3</v>
      </c>
      <c r="K12977">
        <v>41003081</v>
      </c>
    </row>
    <row r="12978" spans="1:11" x14ac:dyDescent="0.15">
      <c r="A12978">
        <v>4089732</v>
      </c>
      <c r="B12978">
        <v>1</v>
      </c>
      <c r="C12978">
        <v>3</v>
      </c>
      <c r="D12978">
        <v>1</v>
      </c>
      <c r="E12978">
        <v>1005</v>
      </c>
      <c r="F12978">
        <v>4</v>
      </c>
      <c r="G12978">
        <v>53</v>
      </c>
      <c r="H12978">
        <v>5</v>
      </c>
      <c r="I12978">
        <v>6</v>
      </c>
      <c r="J12978">
        <v>6</v>
      </c>
      <c r="K12978">
        <v>41003081</v>
      </c>
    </row>
    <row r="12979" spans="1:11" x14ac:dyDescent="0.15">
      <c r="A12979">
        <v>4089732</v>
      </c>
      <c r="B12979">
        <v>1</v>
      </c>
      <c r="C12979">
        <v>4</v>
      </c>
      <c r="D12979">
        <v>1</v>
      </c>
      <c r="E12979">
        <v>1009</v>
      </c>
      <c r="F12979">
        <v>4</v>
      </c>
      <c r="G12979">
        <v>53</v>
      </c>
      <c r="H12979">
        <v>6</v>
      </c>
      <c r="I12979">
        <v>6</v>
      </c>
      <c r="J12979">
        <v>8</v>
      </c>
      <c r="K12979">
        <v>41003081</v>
      </c>
    </row>
    <row r="12980" spans="1:11" x14ac:dyDescent="0.15">
      <c r="A12980">
        <v>4089732</v>
      </c>
      <c r="B12980">
        <v>1</v>
      </c>
      <c r="C12980">
        <v>5</v>
      </c>
      <c r="D12980">
        <v>1</v>
      </c>
      <c r="E12980">
        <v>1058</v>
      </c>
      <c r="F12980">
        <v>4</v>
      </c>
      <c r="G12980">
        <v>53</v>
      </c>
      <c r="H12980">
        <v>6</v>
      </c>
      <c r="I12980">
        <v>6</v>
      </c>
      <c r="J12980">
        <v>1</v>
      </c>
      <c r="K12980">
        <v>41003081</v>
      </c>
    </row>
    <row r="12981" spans="1:11" x14ac:dyDescent="0.15">
      <c r="A12981">
        <v>4089915</v>
      </c>
      <c r="B12981">
        <v>1</v>
      </c>
      <c r="C12981">
        <v>1</v>
      </c>
      <c r="D12981">
        <v>1</v>
      </c>
      <c r="E12981">
        <v>1055</v>
      </c>
      <c r="F12981">
        <v>4</v>
      </c>
      <c r="G12981">
        <v>66</v>
      </c>
      <c r="H12981">
        <v>6</v>
      </c>
      <c r="I12981">
        <v>7</v>
      </c>
      <c r="J12981">
        <v>3</v>
      </c>
      <c r="K12981">
        <v>41003081</v>
      </c>
    </row>
    <row r="12982" spans="1:11" x14ac:dyDescent="0.15">
      <c r="A12982">
        <v>4089915</v>
      </c>
      <c r="B12982">
        <v>1</v>
      </c>
      <c r="C12982">
        <v>2</v>
      </c>
      <c r="D12982">
        <v>1</v>
      </c>
      <c r="E12982">
        <v>1056</v>
      </c>
      <c r="F12982">
        <v>4</v>
      </c>
      <c r="G12982">
        <v>66</v>
      </c>
      <c r="H12982">
        <v>3</v>
      </c>
      <c r="I12982">
        <v>7</v>
      </c>
      <c r="J12982">
        <v>9</v>
      </c>
      <c r="K12982">
        <v>41003081</v>
      </c>
    </row>
    <row r="12983" spans="1:11" x14ac:dyDescent="0.15">
      <c r="A12983">
        <v>4089915</v>
      </c>
      <c r="B12983">
        <v>1</v>
      </c>
      <c r="C12983">
        <v>3</v>
      </c>
      <c r="D12983">
        <v>1</v>
      </c>
      <c r="E12983">
        <v>1063</v>
      </c>
      <c r="F12983">
        <v>4</v>
      </c>
      <c r="G12983">
        <v>66</v>
      </c>
      <c r="H12983">
        <v>6</v>
      </c>
      <c r="I12983">
        <v>7</v>
      </c>
      <c r="J12983">
        <v>9</v>
      </c>
      <c r="K12983">
        <v>41003081</v>
      </c>
    </row>
    <row r="12984" spans="1:11" x14ac:dyDescent="0.15">
      <c r="A12984">
        <v>4089915</v>
      </c>
      <c r="B12984">
        <v>1</v>
      </c>
      <c r="C12984">
        <v>4</v>
      </c>
      <c r="D12984">
        <v>1</v>
      </c>
      <c r="E12984">
        <v>5023</v>
      </c>
      <c r="F12984">
        <v>5</v>
      </c>
      <c r="G12984">
        <v>66</v>
      </c>
      <c r="H12984">
        <v>10</v>
      </c>
      <c r="I12984">
        <v>8</v>
      </c>
      <c r="J12984">
        <v>9</v>
      </c>
      <c r="K12984">
        <v>41003081</v>
      </c>
    </row>
    <row r="12985" spans="1:11" x14ac:dyDescent="0.15">
      <c r="A12985">
        <v>4089915</v>
      </c>
      <c r="B12985">
        <v>1</v>
      </c>
      <c r="C12985">
        <v>5</v>
      </c>
      <c r="D12985">
        <v>1</v>
      </c>
      <c r="E12985">
        <v>1006</v>
      </c>
      <c r="F12985">
        <v>4</v>
      </c>
      <c r="G12985">
        <v>66</v>
      </c>
      <c r="H12985">
        <v>6</v>
      </c>
      <c r="I12985">
        <v>7</v>
      </c>
      <c r="J12985">
        <v>9</v>
      </c>
      <c r="K12985">
        <v>41003081</v>
      </c>
    </row>
    <row r="12986" spans="1:11" x14ac:dyDescent="0.15">
      <c r="A12986">
        <v>4090073</v>
      </c>
      <c r="B12986">
        <v>1</v>
      </c>
      <c r="C12986">
        <v>1</v>
      </c>
      <c r="D12986">
        <v>1</v>
      </c>
      <c r="E12986">
        <v>5035</v>
      </c>
      <c r="F12986">
        <v>5</v>
      </c>
      <c r="G12986">
        <v>64</v>
      </c>
      <c r="H12986">
        <v>6</v>
      </c>
      <c r="I12986">
        <v>7</v>
      </c>
      <c r="J12986">
        <v>9</v>
      </c>
      <c r="K12986">
        <v>41003081</v>
      </c>
    </row>
    <row r="12987" spans="1:11" x14ac:dyDescent="0.15">
      <c r="A12987">
        <v>4090073</v>
      </c>
      <c r="B12987">
        <v>1</v>
      </c>
      <c r="C12987">
        <v>2</v>
      </c>
      <c r="D12987">
        <v>1</v>
      </c>
      <c r="E12987">
        <v>1025</v>
      </c>
      <c r="F12987">
        <v>4</v>
      </c>
      <c r="G12987">
        <v>64</v>
      </c>
      <c r="H12987">
        <v>9</v>
      </c>
      <c r="I12987">
        <v>7</v>
      </c>
      <c r="J12987">
        <v>6</v>
      </c>
      <c r="K12987">
        <v>41003081</v>
      </c>
    </row>
    <row r="12988" spans="1:11" x14ac:dyDescent="0.15">
      <c r="A12988">
        <v>4090073</v>
      </c>
      <c r="B12988">
        <v>1</v>
      </c>
      <c r="C12988">
        <v>3</v>
      </c>
      <c r="D12988">
        <v>1</v>
      </c>
      <c r="E12988">
        <v>5021</v>
      </c>
      <c r="F12988">
        <v>5</v>
      </c>
      <c r="G12988">
        <v>64</v>
      </c>
      <c r="H12988">
        <v>6</v>
      </c>
      <c r="I12988">
        <v>7</v>
      </c>
      <c r="J12988">
        <v>9</v>
      </c>
      <c r="K12988">
        <v>41003081</v>
      </c>
    </row>
    <row r="12989" spans="1:11" x14ac:dyDescent="0.15">
      <c r="A12989">
        <v>4090073</v>
      </c>
      <c r="B12989">
        <v>1</v>
      </c>
      <c r="C12989">
        <v>4</v>
      </c>
      <c r="D12989">
        <v>1</v>
      </c>
      <c r="E12989">
        <v>1056</v>
      </c>
      <c r="F12989">
        <v>4</v>
      </c>
      <c r="G12989">
        <v>64</v>
      </c>
      <c r="H12989">
        <v>6</v>
      </c>
      <c r="I12989">
        <v>7</v>
      </c>
      <c r="J12989">
        <v>6</v>
      </c>
      <c r="K12989">
        <v>41003081</v>
      </c>
    </row>
    <row r="12990" spans="1:11" x14ac:dyDescent="0.15">
      <c r="A12990">
        <v>4090073</v>
      </c>
      <c r="B12990">
        <v>1</v>
      </c>
      <c r="C12990">
        <v>5</v>
      </c>
      <c r="D12990">
        <v>1</v>
      </c>
      <c r="E12990">
        <v>5028</v>
      </c>
      <c r="F12990">
        <v>5</v>
      </c>
      <c r="G12990">
        <v>64</v>
      </c>
      <c r="H12990">
        <v>6</v>
      </c>
      <c r="I12990">
        <v>7</v>
      </c>
      <c r="J12990">
        <v>7</v>
      </c>
      <c r="K12990">
        <v>41003081</v>
      </c>
    </row>
    <row r="12991" spans="1:11" x14ac:dyDescent="0.15">
      <c r="A12991">
        <v>4090089</v>
      </c>
      <c r="B12991">
        <v>3</v>
      </c>
      <c r="C12991">
        <v>1</v>
      </c>
      <c r="D12991">
        <v>1</v>
      </c>
      <c r="E12991">
        <v>1023</v>
      </c>
      <c r="F12991">
        <v>4</v>
      </c>
      <c r="G12991">
        <v>66</v>
      </c>
      <c r="H12991">
        <v>10</v>
      </c>
      <c r="I12991">
        <v>7</v>
      </c>
      <c r="J12991">
        <v>8</v>
      </c>
      <c r="K12991">
        <v>41003081</v>
      </c>
    </row>
    <row r="12992" spans="1:11" x14ac:dyDescent="0.15">
      <c r="A12992">
        <v>4090089</v>
      </c>
      <c r="B12992">
        <v>3</v>
      </c>
      <c r="C12992">
        <v>2</v>
      </c>
      <c r="D12992">
        <v>1</v>
      </c>
      <c r="E12992">
        <v>1022</v>
      </c>
      <c r="F12992">
        <v>4</v>
      </c>
      <c r="G12992">
        <v>66</v>
      </c>
      <c r="H12992">
        <v>10</v>
      </c>
      <c r="I12992">
        <v>7</v>
      </c>
      <c r="J12992">
        <v>8</v>
      </c>
      <c r="K12992">
        <v>41003081</v>
      </c>
    </row>
    <row r="12993" spans="1:11" x14ac:dyDescent="0.15">
      <c r="A12993">
        <v>4090089</v>
      </c>
      <c r="B12993">
        <v>3</v>
      </c>
      <c r="C12993">
        <v>3</v>
      </c>
      <c r="D12993">
        <v>1</v>
      </c>
      <c r="E12993">
        <v>5024</v>
      </c>
      <c r="F12993">
        <v>5</v>
      </c>
      <c r="G12993">
        <v>66</v>
      </c>
      <c r="H12993">
        <v>10</v>
      </c>
      <c r="I12993">
        <v>7</v>
      </c>
      <c r="J12993">
        <v>9</v>
      </c>
      <c r="K12993">
        <v>41003081</v>
      </c>
    </row>
    <row r="12994" spans="1:11" x14ac:dyDescent="0.15">
      <c r="A12994">
        <v>4090089</v>
      </c>
      <c r="B12994">
        <v>3</v>
      </c>
      <c r="C12994">
        <v>4</v>
      </c>
      <c r="D12994">
        <v>1</v>
      </c>
      <c r="E12994">
        <v>1063</v>
      </c>
      <c r="F12994">
        <v>4</v>
      </c>
      <c r="G12994">
        <v>66</v>
      </c>
      <c r="H12994">
        <v>6</v>
      </c>
      <c r="I12994">
        <v>6</v>
      </c>
      <c r="J12994">
        <v>9</v>
      </c>
      <c r="K12994">
        <v>41003081</v>
      </c>
    </row>
    <row r="12995" spans="1:11" x14ac:dyDescent="0.15">
      <c r="A12995">
        <v>4090089</v>
      </c>
      <c r="B12995">
        <v>3</v>
      </c>
      <c r="C12995">
        <v>5</v>
      </c>
      <c r="D12995">
        <v>1</v>
      </c>
      <c r="E12995">
        <v>5027</v>
      </c>
      <c r="F12995">
        <v>5</v>
      </c>
      <c r="G12995">
        <v>66</v>
      </c>
      <c r="H12995">
        <v>10</v>
      </c>
      <c r="I12995">
        <v>7</v>
      </c>
      <c r="J12995">
        <v>4</v>
      </c>
      <c r="K12995">
        <v>41003081</v>
      </c>
    </row>
    <row r="12996" spans="1:11" x14ac:dyDescent="0.15">
      <c r="A12996">
        <v>4090769</v>
      </c>
      <c r="B12996">
        <v>2</v>
      </c>
      <c r="C12996">
        <v>1</v>
      </c>
      <c r="D12996">
        <v>1</v>
      </c>
      <c r="E12996">
        <v>5011</v>
      </c>
      <c r="F12996">
        <v>5</v>
      </c>
      <c r="G12996">
        <v>64</v>
      </c>
      <c r="H12996">
        <v>10</v>
      </c>
      <c r="I12996">
        <v>7</v>
      </c>
      <c r="J12996">
        <v>9</v>
      </c>
      <c r="K12996">
        <v>41003081</v>
      </c>
    </row>
    <row r="12997" spans="1:11" x14ac:dyDescent="0.15">
      <c r="A12997">
        <v>4090769</v>
      </c>
      <c r="B12997">
        <v>2</v>
      </c>
      <c r="C12997">
        <v>2</v>
      </c>
      <c r="D12997">
        <v>1</v>
      </c>
      <c r="E12997">
        <v>1001</v>
      </c>
      <c r="F12997">
        <v>4</v>
      </c>
      <c r="G12997">
        <v>63</v>
      </c>
      <c r="H12997">
        <v>6</v>
      </c>
      <c r="I12997">
        <v>7</v>
      </c>
      <c r="J12997">
        <v>9</v>
      </c>
      <c r="K12997">
        <v>41003081</v>
      </c>
    </row>
    <row r="12998" spans="1:11" x14ac:dyDescent="0.15">
      <c r="A12998">
        <v>4090769</v>
      </c>
      <c r="B12998">
        <v>2</v>
      </c>
      <c r="C12998">
        <v>3</v>
      </c>
      <c r="D12998">
        <v>1</v>
      </c>
      <c r="E12998">
        <v>1032</v>
      </c>
      <c r="F12998">
        <v>4</v>
      </c>
      <c r="G12998">
        <v>63</v>
      </c>
      <c r="H12998">
        <v>6</v>
      </c>
      <c r="I12998">
        <v>7</v>
      </c>
      <c r="J12998">
        <v>9</v>
      </c>
      <c r="K12998">
        <v>41003081</v>
      </c>
    </row>
    <row r="12999" spans="1:11" x14ac:dyDescent="0.15">
      <c r="A12999">
        <v>4090769</v>
      </c>
      <c r="B12999">
        <v>2</v>
      </c>
      <c r="C12999">
        <v>4</v>
      </c>
      <c r="D12999">
        <v>1</v>
      </c>
      <c r="E12999">
        <v>1003</v>
      </c>
      <c r="F12999">
        <v>4</v>
      </c>
      <c r="G12999">
        <v>63</v>
      </c>
      <c r="H12999">
        <v>6</v>
      </c>
      <c r="I12999">
        <v>7</v>
      </c>
      <c r="J12999">
        <v>4</v>
      </c>
      <c r="K12999">
        <v>41003081</v>
      </c>
    </row>
    <row r="13000" spans="1:11" x14ac:dyDescent="0.15">
      <c r="A13000">
        <v>4090769</v>
      </c>
      <c r="B13000">
        <v>2</v>
      </c>
      <c r="C13000">
        <v>5</v>
      </c>
      <c r="D13000">
        <v>1</v>
      </c>
      <c r="E13000">
        <v>5034</v>
      </c>
      <c r="F13000">
        <v>5</v>
      </c>
      <c r="G13000">
        <v>64</v>
      </c>
      <c r="H13000">
        <v>10</v>
      </c>
      <c r="I13000">
        <v>7</v>
      </c>
      <c r="J13000">
        <v>9</v>
      </c>
      <c r="K13000">
        <v>41003081</v>
      </c>
    </row>
    <row r="13001" spans="1:11" x14ac:dyDescent="0.15">
      <c r="A13001">
        <v>4091501</v>
      </c>
      <c r="B13001">
        <v>1</v>
      </c>
      <c r="C13001">
        <v>1</v>
      </c>
      <c r="D13001">
        <v>1</v>
      </c>
      <c r="E13001">
        <v>1022</v>
      </c>
      <c r="F13001">
        <v>4</v>
      </c>
      <c r="G13001">
        <v>60</v>
      </c>
      <c r="H13001">
        <v>6</v>
      </c>
      <c r="I13001">
        <v>7</v>
      </c>
      <c r="J13001">
        <v>4</v>
      </c>
      <c r="K13001">
        <v>41003081</v>
      </c>
    </row>
    <row r="13002" spans="1:11" x14ac:dyDescent="0.15">
      <c r="A13002">
        <v>4091501</v>
      </c>
      <c r="B13002">
        <v>1</v>
      </c>
      <c r="C13002">
        <v>2</v>
      </c>
      <c r="D13002">
        <v>1</v>
      </c>
      <c r="E13002">
        <v>1023</v>
      </c>
      <c r="F13002">
        <v>4</v>
      </c>
      <c r="G13002">
        <v>60</v>
      </c>
      <c r="H13002">
        <v>6</v>
      </c>
      <c r="I13002">
        <v>6</v>
      </c>
      <c r="J13002">
        <v>2</v>
      </c>
      <c r="K13002">
        <v>41003081</v>
      </c>
    </row>
    <row r="13003" spans="1:11" x14ac:dyDescent="0.15">
      <c r="A13003">
        <v>4091501</v>
      </c>
      <c r="B13003">
        <v>1</v>
      </c>
      <c r="C13003">
        <v>3</v>
      </c>
      <c r="D13003">
        <v>1</v>
      </c>
      <c r="E13003">
        <v>1003</v>
      </c>
      <c r="F13003">
        <v>4</v>
      </c>
      <c r="G13003">
        <v>60</v>
      </c>
      <c r="H13003">
        <v>8</v>
      </c>
      <c r="I13003">
        <v>7</v>
      </c>
      <c r="J13003">
        <v>1</v>
      </c>
      <c r="K13003">
        <v>41003081</v>
      </c>
    </row>
    <row r="13004" spans="1:11" x14ac:dyDescent="0.15">
      <c r="A13004">
        <v>4091501</v>
      </c>
      <c r="B13004">
        <v>1</v>
      </c>
      <c r="C13004">
        <v>4</v>
      </c>
      <c r="D13004">
        <v>1</v>
      </c>
      <c r="E13004">
        <v>1014</v>
      </c>
      <c r="F13004">
        <v>4</v>
      </c>
      <c r="G13004">
        <v>60</v>
      </c>
      <c r="H13004">
        <v>6</v>
      </c>
      <c r="I13004">
        <v>6</v>
      </c>
      <c r="J13004">
        <v>4</v>
      </c>
      <c r="K13004">
        <v>41003081</v>
      </c>
    </row>
    <row r="13005" spans="1:11" x14ac:dyDescent="0.15">
      <c r="A13005">
        <v>4091501</v>
      </c>
      <c r="B13005">
        <v>1</v>
      </c>
      <c r="C13005">
        <v>5</v>
      </c>
      <c r="D13005">
        <v>1</v>
      </c>
      <c r="E13005">
        <v>1047</v>
      </c>
      <c r="F13005">
        <v>4</v>
      </c>
      <c r="G13005">
        <v>60</v>
      </c>
      <c r="H13005">
        <v>6</v>
      </c>
      <c r="I13005">
        <v>6</v>
      </c>
      <c r="J13005">
        <v>2</v>
      </c>
      <c r="K13005">
        <v>41003081</v>
      </c>
    </row>
    <row r="13006" spans="1:11" x14ac:dyDescent="0.15">
      <c r="A13006">
        <v>4091595</v>
      </c>
      <c r="B13006">
        <v>1</v>
      </c>
      <c r="C13006">
        <v>1</v>
      </c>
      <c r="D13006">
        <v>1</v>
      </c>
      <c r="E13006">
        <v>1009</v>
      </c>
      <c r="F13006">
        <v>4</v>
      </c>
      <c r="G13006">
        <v>64</v>
      </c>
      <c r="H13006">
        <v>10</v>
      </c>
      <c r="I13006">
        <v>7</v>
      </c>
      <c r="J13006">
        <v>9</v>
      </c>
      <c r="K13006">
        <v>41003081</v>
      </c>
    </row>
    <row r="13007" spans="1:11" x14ac:dyDescent="0.15">
      <c r="A13007">
        <v>4091595</v>
      </c>
      <c r="B13007">
        <v>1</v>
      </c>
      <c r="C13007">
        <v>2</v>
      </c>
      <c r="D13007">
        <v>1</v>
      </c>
      <c r="E13007">
        <v>5018</v>
      </c>
      <c r="F13007">
        <v>5</v>
      </c>
      <c r="G13007">
        <v>64</v>
      </c>
      <c r="H13007">
        <v>9</v>
      </c>
      <c r="I13007">
        <v>7</v>
      </c>
      <c r="J13007">
        <v>9</v>
      </c>
      <c r="K13007">
        <v>41003081</v>
      </c>
    </row>
    <row r="13008" spans="1:11" x14ac:dyDescent="0.15">
      <c r="A13008">
        <v>4091595</v>
      </c>
      <c r="B13008">
        <v>1</v>
      </c>
      <c r="C13008">
        <v>3</v>
      </c>
      <c r="D13008">
        <v>1</v>
      </c>
      <c r="E13008">
        <v>5004</v>
      </c>
      <c r="F13008">
        <v>5</v>
      </c>
      <c r="G13008">
        <v>64</v>
      </c>
      <c r="H13008">
        <v>10</v>
      </c>
      <c r="I13008">
        <v>7</v>
      </c>
      <c r="J13008">
        <v>2</v>
      </c>
      <c r="K13008">
        <v>41003081</v>
      </c>
    </row>
    <row r="13009" spans="1:11" x14ac:dyDescent="0.15">
      <c r="A13009">
        <v>4091595</v>
      </c>
      <c r="B13009">
        <v>1</v>
      </c>
      <c r="C13009">
        <v>4</v>
      </c>
      <c r="D13009">
        <v>1</v>
      </c>
      <c r="E13009">
        <v>1013</v>
      </c>
      <c r="F13009">
        <v>4</v>
      </c>
      <c r="G13009">
        <v>64</v>
      </c>
      <c r="H13009">
        <v>9</v>
      </c>
      <c r="I13009">
        <v>7</v>
      </c>
      <c r="J13009">
        <v>7</v>
      </c>
      <c r="K13009">
        <v>41003081</v>
      </c>
    </row>
    <row r="13010" spans="1:11" x14ac:dyDescent="0.15">
      <c r="A13010">
        <v>4091595</v>
      </c>
      <c r="B13010">
        <v>1</v>
      </c>
      <c r="C13010">
        <v>5</v>
      </c>
      <c r="D13010">
        <v>1</v>
      </c>
      <c r="E13010">
        <v>1050</v>
      </c>
      <c r="F13010">
        <v>4</v>
      </c>
      <c r="G13010">
        <v>64</v>
      </c>
      <c r="H13010">
        <v>7</v>
      </c>
      <c r="I13010">
        <v>7</v>
      </c>
      <c r="J13010">
        <v>9</v>
      </c>
      <c r="K13010">
        <v>41003081</v>
      </c>
    </row>
    <row r="13011" spans="1:11" x14ac:dyDescent="0.15">
      <c r="A13011">
        <v>4091701</v>
      </c>
      <c r="B13011">
        <v>1</v>
      </c>
      <c r="C13011">
        <v>1</v>
      </c>
      <c r="D13011">
        <v>1</v>
      </c>
      <c r="E13011">
        <v>1022</v>
      </c>
      <c r="F13011">
        <v>4</v>
      </c>
      <c r="G13011">
        <v>62</v>
      </c>
      <c r="H13011">
        <v>6</v>
      </c>
      <c r="I13011">
        <v>5</v>
      </c>
      <c r="J13011">
        <v>0</v>
      </c>
      <c r="K13011">
        <v>41003081</v>
      </c>
    </row>
    <row r="13012" spans="1:11" x14ac:dyDescent="0.15">
      <c r="A13012">
        <v>4091701</v>
      </c>
      <c r="B13012">
        <v>1</v>
      </c>
      <c r="C13012">
        <v>2</v>
      </c>
      <c r="D13012">
        <v>1</v>
      </c>
      <c r="E13012">
        <v>1054</v>
      </c>
      <c r="F13012">
        <v>4</v>
      </c>
      <c r="G13012">
        <v>61</v>
      </c>
      <c r="H13012">
        <v>3</v>
      </c>
      <c r="I13012">
        <v>4</v>
      </c>
      <c r="J13012">
        <v>9</v>
      </c>
      <c r="K13012">
        <v>41003081</v>
      </c>
    </row>
    <row r="13013" spans="1:11" x14ac:dyDescent="0.15">
      <c r="A13013">
        <v>4091701</v>
      </c>
      <c r="B13013">
        <v>1</v>
      </c>
      <c r="C13013">
        <v>3</v>
      </c>
      <c r="D13013">
        <v>1</v>
      </c>
      <c r="E13013">
        <v>1032</v>
      </c>
      <c r="F13013">
        <v>4</v>
      </c>
      <c r="G13013">
        <v>59</v>
      </c>
      <c r="H13013">
        <v>1</v>
      </c>
      <c r="I13013">
        <v>4</v>
      </c>
      <c r="J13013">
        <v>9</v>
      </c>
      <c r="K13013">
        <v>41003081</v>
      </c>
    </row>
    <row r="13014" spans="1:11" x14ac:dyDescent="0.15">
      <c r="A13014">
        <v>4091701</v>
      </c>
      <c r="B13014">
        <v>1</v>
      </c>
      <c r="C13014">
        <v>4</v>
      </c>
      <c r="D13014">
        <v>1</v>
      </c>
      <c r="E13014">
        <v>1063</v>
      </c>
      <c r="F13014">
        <v>4</v>
      </c>
      <c r="G13014">
        <v>45</v>
      </c>
      <c r="H13014">
        <v>0</v>
      </c>
      <c r="I13014">
        <v>2</v>
      </c>
      <c r="J13014">
        <v>1</v>
      </c>
      <c r="K13014">
        <v>41003081</v>
      </c>
    </row>
    <row r="13015" spans="1:11" x14ac:dyDescent="0.15">
      <c r="A13015">
        <v>4091701</v>
      </c>
      <c r="B13015">
        <v>1</v>
      </c>
      <c r="C13015">
        <v>5</v>
      </c>
      <c r="D13015">
        <v>1</v>
      </c>
      <c r="E13015">
        <v>1055</v>
      </c>
      <c r="F13015">
        <v>4</v>
      </c>
      <c r="G13015">
        <v>46</v>
      </c>
      <c r="H13015">
        <v>1</v>
      </c>
      <c r="I13015">
        <v>4</v>
      </c>
      <c r="J13015">
        <v>1</v>
      </c>
      <c r="K13015">
        <v>41003081</v>
      </c>
    </row>
    <row r="13016" spans="1:11" x14ac:dyDescent="0.15">
      <c r="A13016">
        <v>4091713</v>
      </c>
      <c r="B13016">
        <v>1</v>
      </c>
      <c r="C13016">
        <v>1</v>
      </c>
      <c r="D13016">
        <v>1</v>
      </c>
      <c r="E13016">
        <v>1009</v>
      </c>
      <c r="F13016">
        <v>4</v>
      </c>
      <c r="G13016">
        <v>51</v>
      </c>
      <c r="H13016">
        <v>5</v>
      </c>
      <c r="I13016">
        <v>2</v>
      </c>
      <c r="J13016">
        <v>4</v>
      </c>
      <c r="K13016">
        <v>41003050</v>
      </c>
    </row>
    <row r="13017" spans="1:11" x14ac:dyDescent="0.15">
      <c r="A13017">
        <v>4091713</v>
      </c>
      <c r="B13017">
        <v>1</v>
      </c>
      <c r="C13017">
        <v>2</v>
      </c>
      <c r="D13017">
        <v>1</v>
      </c>
      <c r="E13017">
        <v>1050</v>
      </c>
      <c r="F13017">
        <v>4</v>
      </c>
      <c r="G13017">
        <v>51</v>
      </c>
      <c r="H13017">
        <v>5</v>
      </c>
      <c r="I13017">
        <v>2</v>
      </c>
      <c r="J13017">
        <v>3</v>
      </c>
      <c r="K13017">
        <v>41003050</v>
      </c>
    </row>
    <row r="13018" spans="1:11" x14ac:dyDescent="0.15">
      <c r="A13018">
        <v>4091713</v>
      </c>
      <c r="B13018">
        <v>1</v>
      </c>
      <c r="C13018">
        <v>3</v>
      </c>
      <c r="D13018">
        <v>1</v>
      </c>
      <c r="E13018">
        <v>1062</v>
      </c>
      <c r="F13018">
        <v>4</v>
      </c>
      <c r="G13018">
        <v>51</v>
      </c>
      <c r="H13018">
        <v>5</v>
      </c>
      <c r="I13018">
        <v>2</v>
      </c>
      <c r="J13018">
        <v>6</v>
      </c>
      <c r="K13018">
        <v>41003050</v>
      </c>
    </row>
    <row r="13019" spans="1:11" x14ac:dyDescent="0.15">
      <c r="A13019">
        <v>4091713</v>
      </c>
      <c r="B13019">
        <v>1</v>
      </c>
      <c r="C13019">
        <v>4</v>
      </c>
      <c r="D13019">
        <v>1</v>
      </c>
      <c r="E13019">
        <v>1041</v>
      </c>
      <c r="F13019">
        <v>4</v>
      </c>
      <c r="G13019">
        <v>51</v>
      </c>
      <c r="H13019">
        <v>6</v>
      </c>
      <c r="I13019">
        <v>3</v>
      </c>
      <c r="J13019">
        <v>6</v>
      </c>
      <c r="K13019">
        <v>41003050</v>
      </c>
    </row>
    <row r="13020" spans="1:11" x14ac:dyDescent="0.15">
      <c r="A13020">
        <v>4091713</v>
      </c>
      <c r="B13020">
        <v>1</v>
      </c>
      <c r="C13020">
        <v>5</v>
      </c>
      <c r="D13020">
        <v>1</v>
      </c>
      <c r="E13020">
        <v>1016</v>
      </c>
      <c r="F13020">
        <v>4</v>
      </c>
      <c r="G13020">
        <v>51</v>
      </c>
      <c r="H13020">
        <v>5</v>
      </c>
      <c r="I13020">
        <v>2</v>
      </c>
      <c r="J13020">
        <v>0</v>
      </c>
      <c r="K13020">
        <v>41003050</v>
      </c>
    </row>
    <row r="13021" spans="1:11" x14ac:dyDescent="0.15">
      <c r="A13021">
        <v>4092145</v>
      </c>
      <c r="B13021">
        <v>1</v>
      </c>
      <c r="C13021">
        <v>1</v>
      </c>
      <c r="D13021">
        <v>1</v>
      </c>
      <c r="E13021">
        <v>5010</v>
      </c>
      <c r="F13021">
        <v>5</v>
      </c>
      <c r="G13021">
        <v>61</v>
      </c>
      <c r="H13021">
        <v>6</v>
      </c>
      <c r="I13021">
        <v>7</v>
      </c>
      <c r="J13021">
        <v>0</v>
      </c>
      <c r="K13021">
        <v>41003081</v>
      </c>
    </row>
    <row r="13022" spans="1:11" x14ac:dyDescent="0.15">
      <c r="A13022">
        <v>4092145</v>
      </c>
      <c r="B13022">
        <v>1</v>
      </c>
      <c r="C13022">
        <v>2</v>
      </c>
      <c r="D13022">
        <v>1</v>
      </c>
      <c r="E13022">
        <v>5058</v>
      </c>
      <c r="F13022">
        <v>5</v>
      </c>
      <c r="G13022">
        <v>61</v>
      </c>
      <c r="H13022">
        <v>0</v>
      </c>
      <c r="I13022">
        <v>5</v>
      </c>
      <c r="J13022">
        <v>2</v>
      </c>
      <c r="K13022">
        <v>41003081</v>
      </c>
    </row>
    <row r="13023" spans="1:11" x14ac:dyDescent="0.15">
      <c r="A13023">
        <v>4092145</v>
      </c>
      <c r="B13023">
        <v>1</v>
      </c>
      <c r="C13023">
        <v>3</v>
      </c>
      <c r="D13023">
        <v>1</v>
      </c>
      <c r="E13023">
        <v>1062</v>
      </c>
      <c r="F13023">
        <v>4</v>
      </c>
      <c r="G13023">
        <v>51</v>
      </c>
      <c r="H13023">
        <v>3</v>
      </c>
      <c r="I13023">
        <v>4</v>
      </c>
      <c r="J13023">
        <v>6</v>
      </c>
      <c r="K13023">
        <v>41003081</v>
      </c>
    </row>
    <row r="13024" spans="1:11" x14ac:dyDescent="0.15">
      <c r="A13024">
        <v>4092145</v>
      </c>
      <c r="B13024">
        <v>1</v>
      </c>
      <c r="C13024">
        <v>4</v>
      </c>
      <c r="D13024">
        <v>1</v>
      </c>
      <c r="E13024">
        <v>1056</v>
      </c>
      <c r="F13024">
        <v>4</v>
      </c>
      <c r="G13024">
        <v>62</v>
      </c>
      <c r="H13024">
        <v>5</v>
      </c>
      <c r="I13024">
        <v>7</v>
      </c>
      <c r="J13024">
        <v>8</v>
      </c>
      <c r="K13024">
        <v>41003081</v>
      </c>
    </row>
    <row r="13025" spans="1:11" x14ac:dyDescent="0.15">
      <c r="A13025">
        <v>4092145</v>
      </c>
      <c r="B13025">
        <v>1</v>
      </c>
      <c r="C13025">
        <v>5</v>
      </c>
      <c r="D13025">
        <v>1</v>
      </c>
      <c r="E13025">
        <v>1050</v>
      </c>
      <c r="F13025">
        <v>4</v>
      </c>
      <c r="G13025">
        <v>62</v>
      </c>
      <c r="H13025">
        <v>6</v>
      </c>
      <c r="I13025">
        <v>7</v>
      </c>
      <c r="J13025">
        <v>8</v>
      </c>
      <c r="K13025">
        <v>41003081</v>
      </c>
    </row>
    <row r="13026" spans="1:11" x14ac:dyDescent="0.15">
      <c r="A13026">
        <v>4092692</v>
      </c>
      <c r="B13026">
        <v>1</v>
      </c>
      <c r="C13026">
        <v>1</v>
      </c>
      <c r="D13026">
        <v>1</v>
      </c>
      <c r="E13026">
        <v>1008</v>
      </c>
      <c r="F13026">
        <v>4</v>
      </c>
      <c r="G13026">
        <v>63</v>
      </c>
      <c r="H13026">
        <v>10</v>
      </c>
      <c r="I13026">
        <v>7</v>
      </c>
      <c r="J13026">
        <v>1</v>
      </c>
      <c r="K13026">
        <v>41003081</v>
      </c>
    </row>
    <row r="13027" spans="1:11" x14ac:dyDescent="0.15">
      <c r="A13027">
        <v>4092692</v>
      </c>
      <c r="B13027">
        <v>1</v>
      </c>
      <c r="C13027">
        <v>2</v>
      </c>
      <c r="D13027">
        <v>1</v>
      </c>
      <c r="E13027">
        <v>1009</v>
      </c>
      <c r="F13027">
        <v>4</v>
      </c>
      <c r="G13027">
        <v>63</v>
      </c>
      <c r="H13027">
        <v>10</v>
      </c>
      <c r="I13027">
        <v>7</v>
      </c>
      <c r="J13027">
        <v>9</v>
      </c>
      <c r="K13027">
        <v>41003081</v>
      </c>
    </row>
    <row r="13028" spans="1:11" x14ac:dyDescent="0.15">
      <c r="A13028">
        <v>4092692</v>
      </c>
      <c r="B13028">
        <v>1</v>
      </c>
      <c r="C13028">
        <v>3</v>
      </c>
      <c r="D13028">
        <v>1</v>
      </c>
      <c r="E13028">
        <v>1045</v>
      </c>
      <c r="F13028">
        <v>4</v>
      </c>
      <c r="G13028">
        <v>63</v>
      </c>
      <c r="H13028">
        <v>10</v>
      </c>
      <c r="I13028">
        <v>7</v>
      </c>
      <c r="J13028">
        <v>1</v>
      </c>
      <c r="K13028">
        <v>41003081</v>
      </c>
    </row>
    <row r="13029" spans="1:11" x14ac:dyDescent="0.15">
      <c r="A13029">
        <v>4092692</v>
      </c>
      <c r="B13029">
        <v>1</v>
      </c>
      <c r="C13029">
        <v>4</v>
      </c>
      <c r="D13029">
        <v>1</v>
      </c>
      <c r="E13029">
        <v>1055</v>
      </c>
      <c r="F13029">
        <v>4</v>
      </c>
      <c r="G13029">
        <v>63</v>
      </c>
      <c r="H13029">
        <v>6</v>
      </c>
      <c r="I13029">
        <v>7</v>
      </c>
      <c r="J13029">
        <v>3</v>
      </c>
      <c r="K13029">
        <v>41003081</v>
      </c>
    </row>
    <row r="13030" spans="1:11" x14ac:dyDescent="0.15">
      <c r="A13030">
        <v>4092692</v>
      </c>
      <c r="B13030">
        <v>1</v>
      </c>
      <c r="C13030">
        <v>5</v>
      </c>
      <c r="D13030">
        <v>1</v>
      </c>
      <c r="E13030">
        <v>1063</v>
      </c>
      <c r="F13030">
        <v>4</v>
      </c>
      <c r="G13030">
        <v>63</v>
      </c>
      <c r="H13030">
        <v>3</v>
      </c>
      <c r="I13030">
        <v>7</v>
      </c>
      <c r="J13030">
        <v>9</v>
      </c>
      <c r="K13030">
        <v>41003081</v>
      </c>
    </row>
    <row r="13031" spans="1:11" x14ac:dyDescent="0.15">
      <c r="A13031">
        <v>4092836</v>
      </c>
      <c r="B13031">
        <v>1</v>
      </c>
      <c r="C13031">
        <v>1</v>
      </c>
      <c r="D13031">
        <v>1</v>
      </c>
      <c r="E13031">
        <v>1041</v>
      </c>
      <c r="F13031">
        <v>4</v>
      </c>
      <c r="G13031">
        <v>51</v>
      </c>
      <c r="H13031">
        <v>4</v>
      </c>
      <c r="I13031">
        <v>4</v>
      </c>
      <c r="J13031">
        <v>1</v>
      </c>
      <c r="K13031">
        <v>41003081</v>
      </c>
    </row>
    <row r="13032" spans="1:11" x14ac:dyDescent="0.15">
      <c r="A13032">
        <v>4092836</v>
      </c>
      <c r="B13032">
        <v>1</v>
      </c>
      <c r="C13032">
        <v>2</v>
      </c>
      <c r="D13032">
        <v>1</v>
      </c>
      <c r="E13032">
        <v>1062</v>
      </c>
      <c r="F13032">
        <v>4</v>
      </c>
      <c r="G13032">
        <v>51</v>
      </c>
      <c r="H13032">
        <v>2</v>
      </c>
      <c r="I13032">
        <v>3</v>
      </c>
      <c r="J13032">
        <v>5</v>
      </c>
      <c r="K13032">
        <v>41003081</v>
      </c>
    </row>
    <row r="13033" spans="1:11" x14ac:dyDescent="0.15">
      <c r="A13033">
        <v>4092836</v>
      </c>
      <c r="B13033">
        <v>1</v>
      </c>
      <c r="C13033">
        <v>3</v>
      </c>
      <c r="D13033">
        <v>1</v>
      </c>
      <c r="E13033">
        <v>1065</v>
      </c>
      <c r="F13033">
        <v>4</v>
      </c>
      <c r="G13033">
        <v>51</v>
      </c>
      <c r="H13033">
        <v>5</v>
      </c>
      <c r="I13033">
        <v>4</v>
      </c>
      <c r="J13033">
        <v>8</v>
      </c>
      <c r="K13033">
        <v>41003081</v>
      </c>
    </row>
    <row r="13034" spans="1:11" x14ac:dyDescent="0.15">
      <c r="A13034">
        <v>4092836</v>
      </c>
      <c r="B13034">
        <v>1</v>
      </c>
      <c r="C13034">
        <v>4</v>
      </c>
      <c r="D13034">
        <v>1</v>
      </c>
      <c r="E13034">
        <v>1016</v>
      </c>
      <c r="F13034">
        <v>4</v>
      </c>
      <c r="G13034">
        <v>51</v>
      </c>
      <c r="H13034">
        <v>5</v>
      </c>
      <c r="I13034">
        <v>4</v>
      </c>
      <c r="J13034">
        <v>2</v>
      </c>
      <c r="K13034">
        <v>41003081</v>
      </c>
    </row>
    <row r="13035" spans="1:11" x14ac:dyDescent="0.15">
      <c r="A13035">
        <v>4092836</v>
      </c>
      <c r="B13035">
        <v>1</v>
      </c>
      <c r="C13035">
        <v>5</v>
      </c>
      <c r="D13035">
        <v>1</v>
      </c>
      <c r="E13035">
        <v>1050</v>
      </c>
      <c r="F13035">
        <v>4</v>
      </c>
      <c r="G13035">
        <v>51</v>
      </c>
      <c r="H13035">
        <v>3</v>
      </c>
      <c r="I13035">
        <v>4</v>
      </c>
      <c r="J13035">
        <v>0</v>
      </c>
      <c r="K13035">
        <v>41003081</v>
      </c>
    </row>
    <row r="13036" spans="1:11" x14ac:dyDescent="0.15">
      <c r="A13036">
        <v>4094146</v>
      </c>
      <c r="B13036">
        <v>1</v>
      </c>
      <c r="C13036">
        <v>1</v>
      </c>
      <c r="D13036">
        <v>1</v>
      </c>
      <c r="E13036">
        <v>1071</v>
      </c>
      <c r="F13036">
        <v>4</v>
      </c>
      <c r="G13036">
        <v>58</v>
      </c>
      <c r="H13036">
        <v>6</v>
      </c>
      <c r="I13036">
        <v>7</v>
      </c>
      <c r="J13036">
        <v>1</v>
      </c>
      <c r="K13036">
        <v>41003077</v>
      </c>
    </row>
    <row r="13037" spans="1:11" x14ac:dyDescent="0.15">
      <c r="A13037">
        <v>4094146</v>
      </c>
      <c r="B13037">
        <v>1</v>
      </c>
      <c r="C13037">
        <v>2</v>
      </c>
      <c r="D13037">
        <v>1</v>
      </c>
      <c r="E13037">
        <v>1018</v>
      </c>
      <c r="F13037">
        <v>4</v>
      </c>
      <c r="G13037">
        <v>58</v>
      </c>
      <c r="H13037">
        <v>6</v>
      </c>
      <c r="I13037">
        <v>6</v>
      </c>
      <c r="J13037">
        <v>7</v>
      </c>
      <c r="K13037">
        <v>41003077</v>
      </c>
    </row>
    <row r="13038" spans="1:11" x14ac:dyDescent="0.15">
      <c r="A13038">
        <v>4094146</v>
      </c>
      <c r="B13038">
        <v>1</v>
      </c>
      <c r="C13038">
        <v>3</v>
      </c>
      <c r="D13038">
        <v>1</v>
      </c>
      <c r="E13038">
        <v>1056</v>
      </c>
      <c r="F13038">
        <v>4</v>
      </c>
      <c r="G13038">
        <v>58</v>
      </c>
      <c r="H13038">
        <v>6</v>
      </c>
      <c r="I13038">
        <v>7</v>
      </c>
      <c r="J13038">
        <v>7</v>
      </c>
      <c r="K13038">
        <v>41003077</v>
      </c>
    </row>
    <row r="13039" spans="1:11" x14ac:dyDescent="0.15">
      <c r="A13039">
        <v>4094146</v>
      </c>
      <c r="B13039">
        <v>1</v>
      </c>
      <c r="C13039">
        <v>4</v>
      </c>
      <c r="D13039">
        <v>1</v>
      </c>
      <c r="E13039">
        <v>1042</v>
      </c>
      <c r="F13039">
        <v>4</v>
      </c>
      <c r="G13039">
        <v>58</v>
      </c>
      <c r="H13039">
        <v>6</v>
      </c>
      <c r="I13039">
        <v>7</v>
      </c>
      <c r="J13039">
        <v>0</v>
      </c>
      <c r="K13039">
        <v>41003077</v>
      </c>
    </row>
    <row r="13040" spans="1:11" x14ac:dyDescent="0.15">
      <c r="A13040">
        <v>4094146</v>
      </c>
      <c r="B13040">
        <v>1</v>
      </c>
      <c r="C13040">
        <v>5</v>
      </c>
      <c r="D13040">
        <v>1</v>
      </c>
      <c r="E13040">
        <v>1016</v>
      </c>
      <c r="F13040">
        <v>4</v>
      </c>
      <c r="G13040">
        <v>58</v>
      </c>
      <c r="H13040">
        <v>7</v>
      </c>
      <c r="I13040">
        <v>7</v>
      </c>
      <c r="J13040">
        <v>6</v>
      </c>
      <c r="K13040">
        <v>41003077</v>
      </c>
    </row>
    <row r="13041" spans="1:11" x14ac:dyDescent="0.15">
      <c r="A13041">
        <v>4095649</v>
      </c>
      <c r="B13041">
        <v>3</v>
      </c>
      <c r="C13041">
        <v>1</v>
      </c>
      <c r="D13041">
        <v>1</v>
      </c>
      <c r="E13041">
        <v>1022</v>
      </c>
      <c r="F13041">
        <v>4</v>
      </c>
      <c r="G13041">
        <v>66</v>
      </c>
      <c r="H13041">
        <v>10</v>
      </c>
      <c r="I13041">
        <v>7</v>
      </c>
      <c r="J13041">
        <v>9</v>
      </c>
      <c r="K13041">
        <v>41003082</v>
      </c>
    </row>
    <row r="13042" spans="1:11" x14ac:dyDescent="0.15">
      <c r="A13042">
        <v>4095649</v>
      </c>
      <c r="B13042">
        <v>3</v>
      </c>
      <c r="C13042">
        <v>2</v>
      </c>
      <c r="D13042">
        <v>1</v>
      </c>
      <c r="E13042">
        <v>5024</v>
      </c>
      <c r="F13042">
        <v>5</v>
      </c>
      <c r="G13042">
        <v>66</v>
      </c>
      <c r="H13042">
        <v>10</v>
      </c>
      <c r="I13042">
        <v>8</v>
      </c>
      <c r="J13042">
        <v>9</v>
      </c>
      <c r="K13042">
        <v>41003082</v>
      </c>
    </row>
    <row r="13043" spans="1:11" x14ac:dyDescent="0.15">
      <c r="A13043">
        <v>4095649</v>
      </c>
      <c r="B13043">
        <v>3</v>
      </c>
      <c r="C13043">
        <v>3</v>
      </c>
      <c r="D13043">
        <v>1</v>
      </c>
      <c r="E13043">
        <v>5027</v>
      </c>
      <c r="F13043">
        <v>5</v>
      </c>
      <c r="G13043">
        <v>66</v>
      </c>
      <c r="H13043">
        <v>10</v>
      </c>
      <c r="I13043">
        <v>7</v>
      </c>
      <c r="J13043">
        <v>5</v>
      </c>
      <c r="K13043">
        <v>41003082</v>
      </c>
    </row>
    <row r="13044" spans="1:11" x14ac:dyDescent="0.15">
      <c r="A13044">
        <v>4095649</v>
      </c>
      <c r="B13044">
        <v>3</v>
      </c>
      <c r="C13044">
        <v>4</v>
      </c>
      <c r="D13044">
        <v>1</v>
      </c>
      <c r="E13044">
        <v>5039</v>
      </c>
      <c r="F13044">
        <v>5</v>
      </c>
      <c r="G13044">
        <v>66</v>
      </c>
      <c r="H13044">
        <v>10</v>
      </c>
      <c r="I13044">
        <v>7</v>
      </c>
      <c r="J13044">
        <v>9</v>
      </c>
      <c r="K13044">
        <v>41003082</v>
      </c>
    </row>
    <row r="13045" spans="1:11" x14ac:dyDescent="0.15">
      <c r="A13045">
        <v>4095649</v>
      </c>
      <c r="B13045">
        <v>3</v>
      </c>
      <c r="C13045">
        <v>5</v>
      </c>
      <c r="D13045">
        <v>1</v>
      </c>
      <c r="E13045">
        <v>1023</v>
      </c>
      <c r="F13045">
        <v>4</v>
      </c>
      <c r="G13045">
        <v>66</v>
      </c>
      <c r="H13045">
        <v>10</v>
      </c>
      <c r="I13045">
        <v>7</v>
      </c>
      <c r="J13045">
        <v>7</v>
      </c>
      <c r="K13045">
        <v>41003082</v>
      </c>
    </row>
    <row r="13046" spans="1:11" x14ac:dyDescent="0.15">
      <c r="A13046">
        <v>4095664</v>
      </c>
      <c r="B13046">
        <v>3</v>
      </c>
      <c r="C13046">
        <v>1</v>
      </c>
      <c r="D13046">
        <v>1</v>
      </c>
      <c r="E13046">
        <v>5013</v>
      </c>
      <c r="F13046">
        <v>5</v>
      </c>
      <c r="G13046">
        <v>65</v>
      </c>
      <c r="H13046">
        <v>10</v>
      </c>
      <c r="I13046">
        <v>8</v>
      </c>
      <c r="J13046">
        <v>6</v>
      </c>
      <c r="K13046">
        <v>41003082</v>
      </c>
    </row>
    <row r="13047" spans="1:11" x14ac:dyDescent="0.15">
      <c r="A13047">
        <v>4095664</v>
      </c>
      <c r="B13047">
        <v>3</v>
      </c>
      <c r="C13047">
        <v>2</v>
      </c>
      <c r="D13047">
        <v>1</v>
      </c>
      <c r="E13047">
        <v>1012</v>
      </c>
      <c r="F13047">
        <v>4</v>
      </c>
      <c r="G13047">
        <v>65</v>
      </c>
      <c r="H13047">
        <v>10</v>
      </c>
      <c r="I13047">
        <v>7</v>
      </c>
      <c r="J13047">
        <v>5</v>
      </c>
      <c r="K13047">
        <v>41003082</v>
      </c>
    </row>
    <row r="13048" spans="1:11" x14ac:dyDescent="0.15">
      <c r="A13048">
        <v>4095664</v>
      </c>
      <c r="B13048">
        <v>3</v>
      </c>
      <c r="C13048">
        <v>3</v>
      </c>
      <c r="D13048">
        <v>1</v>
      </c>
      <c r="E13048">
        <v>5029</v>
      </c>
      <c r="F13048">
        <v>5</v>
      </c>
      <c r="G13048">
        <v>65</v>
      </c>
      <c r="H13048">
        <v>10</v>
      </c>
      <c r="I13048">
        <v>8</v>
      </c>
      <c r="J13048">
        <v>9</v>
      </c>
      <c r="K13048">
        <v>41003082</v>
      </c>
    </row>
    <row r="13049" spans="1:11" x14ac:dyDescent="0.15">
      <c r="A13049">
        <v>4095664</v>
      </c>
      <c r="B13049">
        <v>3</v>
      </c>
      <c r="C13049">
        <v>4</v>
      </c>
      <c r="D13049">
        <v>1</v>
      </c>
      <c r="E13049">
        <v>1004</v>
      </c>
      <c r="F13049">
        <v>4</v>
      </c>
      <c r="G13049">
        <v>65</v>
      </c>
      <c r="H13049">
        <v>10</v>
      </c>
      <c r="I13049">
        <v>8</v>
      </c>
      <c r="J13049">
        <v>2</v>
      </c>
      <c r="K13049">
        <v>41003082</v>
      </c>
    </row>
    <row r="13050" spans="1:11" x14ac:dyDescent="0.15">
      <c r="A13050">
        <v>4095664</v>
      </c>
      <c r="B13050">
        <v>3</v>
      </c>
      <c r="C13050">
        <v>5</v>
      </c>
      <c r="D13050">
        <v>1</v>
      </c>
      <c r="E13050">
        <v>1056</v>
      </c>
      <c r="F13050">
        <v>4</v>
      </c>
      <c r="G13050">
        <v>65</v>
      </c>
      <c r="H13050">
        <v>10</v>
      </c>
      <c r="I13050">
        <v>8</v>
      </c>
      <c r="J13050">
        <v>9</v>
      </c>
      <c r="K13050">
        <v>41003082</v>
      </c>
    </row>
    <row r="13051" spans="1:11" x14ac:dyDescent="0.15">
      <c r="A13051">
        <v>4095832</v>
      </c>
      <c r="B13051">
        <v>1</v>
      </c>
      <c r="C13051">
        <v>1</v>
      </c>
      <c r="D13051">
        <v>1</v>
      </c>
      <c r="E13051">
        <v>1056</v>
      </c>
      <c r="F13051">
        <v>4</v>
      </c>
      <c r="G13051">
        <v>64</v>
      </c>
      <c r="H13051">
        <v>6</v>
      </c>
      <c r="I13051">
        <v>6</v>
      </c>
      <c r="J13051">
        <v>9</v>
      </c>
      <c r="K13051">
        <v>41003082</v>
      </c>
    </row>
    <row r="13052" spans="1:11" x14ac:dyDescent="0.15">
      <c r="A13052">
        <v>4095832</v>
      </c>
      <c r="B13052">
        <v>1</v>
      </c>
      <c r="C13052">
        <v>2</v>
      </c>
      <c r="D13052">
        <v>1</v>
      </c>
      <c r="E13052">
        <v>1016</v>
      </c>
      <c r="F13052">
        <v>4</v>
      </c>
      <c r="G13052">
        <v>64</v>
      </c>
      <c r="H13052">
        <v>7</v>
      </c>
      <c r="I13052">
        <v>7</v>
      </c>
      <c r="J13052">
        <v>6</v>
      </c>
      <c r="K13052">
        <v>41003082</v>
      </c>
    </row>
    <row r="13053" spans="1:11" x14ac:dyDescent="0.15">
      <c r="A13053">
        <v>4095832</v>
      </c>
      <c r="B13053">
        <v>1</v>
      </c>
      <c r="C13053">
        <v>3</v>
      </c>
      <c r="D13053">
        <v>1</v>
      </c>
      <c r="E13053">
        <v>5035</v>
      </c>
      <c r="F13053">
        <v>5</v>
      </c>
      <c r="G13053">
        <v>64</v>
      </c>
      <c r="H13053">
        <v>6</v>
      </c>
      <c r="I13053">
        <v>5</v>
      </c>
      <c r="J13053">
        <v>9</v>
      </c>
      <c r="K13053">
        <v>41003082</v>
      </c>
    </row>
    <row r="13054" spans="1:11" x14ac:dyDescent="0.15">
      <c r="A13054">
        <v>4095832</v>
      </c>
      <c r="B13054">
        <v>1</v>
      </c>
      <c r="C13054">
        <v>4</v>
      </c>
      <c r="D13054">
        <v>1</v>
      </c>
      <c r="E13054">
        <v>1013</v>
      </c>
      <c r="F13054">
        <v>4</v>
      </c>
      <c r="G13054">
        <v>64</v>
      </c>
      <c r="H13054">
        <v>6</v>
      </c>
      <c r="I13054">
        <v>7</v>
      </c>
      <c r="J13054">
        <v>3</v>
      </c>
      <c r="K13054">
        <v>41003082</v>
      </c>
    </row>
    <row r="13055" spans="1:11" x14ac:dyDescent="0.15">
      <c r="A13055">
        <v>4095832</v>
      </c>
      <c r="B13055">
        <v>1</v>
      </c>
      <c r="C13055">
        <v>5</v>
      </c>
      <c r="D13055">
        <v>1</v>
      </c>
      <c r="E13055">
        <v>5021</v>
      </c>
      <c r="F13055">
        <v>5</v>
      </c>
      <c r="G13055">
        <v>63</v>
      </c>
      <c r="H13055">
        <v>10</v>
      </c>
      <c r="I13055">
        <v>7</v>
      </c>
      <c r="J13055">
        <v>9</v>
      </c>
      <c r="K13055">
        <v>41003082</v>
      </c>
    </row>
    <row r="13056" spans="1:11" x14ac:dyDescent="0.15">
      <c r="A13056">
        <v>4095882</v>
      </c>
      <c r="B13056">
        <v>1</v>
      </c>
      <c r="C13056">
        <v>1</v>
      </c>
      <c r="D13056">
        <v>1</v>
      </c>
      <c r="E13056">
        <v>1014</v>
      </c>
      <c r="F13056">
        <v>4</v>
      </c>
      <c r="G13056">
        <v>57</v>
      </c>
      <c r="H13056">
        <v>6</v>
      </c>
      <c r="I13056">
        <v>7</v>
      </c>
      <c r="J13056">
        <v>4</v>
      </c>
      <c r="K13056">
        <v>41003082</v>
      </c>
    </row>
    <row r="13057" spans="1:11" x14ac:dyDescent="0.15">
      <c r="A13057">
        <v>4095882</v>
      </c>
      <c r="B13057">
        <v>1</v>
      </c>
      <c r="C13057">
        <v>2</v>
      </c>
      <c r="D13057">
        <v>1</v>
      </c>
      <c r="E13057">
        <v>1023</v>
      </c>
      <c r="F13057">
        <v>4</v>
      </c>
      <c r="G13057">
        <v>57</v>
      </c>
      <c r="H13057">
        <v>6</v>
      </c>
      <c r="I13057">
        <v>7</v>
      </c>
      <c r="J13057">
        <v>2</v>
      </c>
      <c r="K13057">
        <v>41003082</v>
      </c>
    </row>
    <row r="13058" spans="1:11" x14ac:dyDescent="0.15">
      <c r="A13058">
        <v>4095882</v>
      </c>
      <c r="B13058">
        <v>1</v>
      </c>
      <c r="C13058">
        <v>3</v>
      </c>
      <c r="D13058">
        <v>1</v>
      </c>
      <c r="E13058">
        <v>5027</v>
      </c>
      <c r="F13058">
        <v>5</v>
      </c>
      <c r="G13058">
        <v>57</v>
      </c>
      <c r="H13058">
        <v>9</v>
      </c>
      <c r="I13058">
        <v>7</v>
      </c>
      <c r="J13058">
        <v>0</v>
      </c>
      <c r="K13058">
        <v>41003082</v>
      </c>
    </row>
    <row r="13059" spans="1:11" x14ac:dyDescent="0.15">
      <c r="A13059">
        <v>4095882</v>
      </c>
      <c r="B13059">
        <v>1</v>
      </c>
      <c r="C13059">
        <v>4</v>
      </c>
      <c r="D13059">
        <v>1</v>
      </c>
      <c r="E13059">
        <v>1030</v>
      </c>
      <c r="F13059">
        <v>4</v>
      </c>
      <c r="G13059">
        <v>57</v>
      </c>
      <c r="H13059">
        <v>6</v>
      </c>
      <c r="I13059">
        <v>7</v>
      </c>
      <c r="J13059">
        <v>9</v>
      </c>
      <c r="K13059">
        <v>41003082</v>
      </c>
    </row>
    <row r="13060" spans="1:11" x14ac:dyDescent="0.15">
      <c r="A13060">
        <v>4095882</v>
      </c>
      <c r="B13060">
        <v>1</v>
      </c>
      <c r="C13060">
        <v>5</v>
      </c>
      <c r="D13060">
        <v>1</v>
      </c>
      <c r="E13060">
        <v>1032</v>
      </c>
      <c r="F13060">
        <v>4</v>
      </c>
      <c r="G13060">
        <v>57</v>
      </c>
      <c r="H13060">
        <v>6</v>
      </c>
      <c r="I13060">
        <v>7</v>
      </c>
      <c r="J13060">
        <v>9</v>
      </c>
      <c r="K13060">
        <v>41003082</v>
      </c>
    </row>
    <row r="13061" spans="1:11" x14ac:dyDescent="0.15">
      <c r="A13061">
        <v>4095899</v>
      </c>
      <c r="B13061">
        <v>1</v>
      </c>
      <c r="C13061">
        <v>1</v>
      </c>
      <c r="D13061">
        <v>1</v>
      </c>
      <c r="E13061">
        <v>5024</v>
      </c>
      <c r="F13061">
        <v>5</v>
      </c>
      <c r="G13061">
        <v>64</v>
      </c>
      <c r="H13061">
        <v>10</v>
      </c>
      <c r="I13061">
        <v>7</v>
      </c>
      <c r="J13061">
        <v>9</v>
      </c>
      <c r="K13061">
        <v>41003082</v>
      </c>
    </row>
    <row r="13062" spans="1:11" x14ac:dyDescent="0.15">
      <c r="A13062">
        <v>4095899</v>
      </c>
      <c r="B13062">
        <v>1</v>
      </c>
      <c r="C13062">
        <v>2</v>
      </c>
      <c r="D13062">
        <v>1</v>
      </c>
      <c r="E13062">
        <v>5023</v>
      </c>
      <c r="F13062">
        <v>5</v>
      </c>
      <c r="G13062">
        <v>64</v>
      </c>
      <c r="H13062">
        <v>10</v>
      </c>
      <c r="I13062">
        <v>7</v>
      </c>
      <c r="J13062">
        <v>9</v>
      </c>
      <c r="K13062">
        <v>41003082</v>
      </c>
    </row>
    <row r="13063" spans="1:11" x14ac:dyDescent="0.15">
      <c r="A13063">
        <v>4095899</v>
      </c>
      <c r="B13063">
        <v>1</v>
      </c>
      <c r="C13063">
        <v>3</v>
      </c>
      <c r="D13063">
        <v>1</v>
      </c>
      <c r="E13063">
        <v>5011</v>
      </c>
      <c r="F13063">
        <v>5</v>
      </c>
      <c r="G13063">
        <v>64</v>
      </c>
      <c r="H13063">
        <v>7</v>
      </c>
      <c r="I13063">
        <v>7</v>
      </c>
      <c r="J13063">
        <v>2</v>
      </c>
      <c r="K13063">
        <v>41003082</v>
      </c>
    </row>
    <row r="13064" spans="1:11" x14ac:dyDescent="0.15">
      <c r="A13064">
        <v>4095899</v>
      </c>
      <c r="B13064">
        <v>1</v>
      </c>
      <c r="C13064">
        <v>4</v>
      </c>
      <c r="D13064">
        <v>1</v>
      </c>
      <c r="E13064">
        <v>1032</v>
      </c>
      <c r="F13064">
        <v>4</v>
      </c>
      <c r="G13064">
        <v>64</v>
      </c>
      <c r="H13064">
        <v>6</v>
      </c>
      <c r="I13064">
        <v>7</v>
      </c>
      <c r="J13064">
        <v>9</v>
      </c>
      <c r="K13064">
        <v>41003082</v>
      </c>
    </row>
    <row r="13065" spans="1:11" x14ac:dyDescent="0.15">
      <c r="A13065">
        <v>4095899</v>
      </c>
      <c r="B13065">
        <v>1</v>
      </c>
      <c r="C13065">
        <v>5</v>
      </c>
      <c r="D13065">
        <v>1</v>
      </c>
      <c r="E13065">
        <v>1023</v>
      </c>
      <c r="F13065">
        <v>4</v>
      </c>
      <c r="G13065">
        <v>64</v>
      </c>
      <c r="H13065">
        <v>6</v>
      </c>
      <c r="I13065">
        <v>7</v>
      </c>
      <c r="J13065">
        <v>1</v>
      </c>
      <c r="K13065">
        <v>41003082</v>
      </c>
    </row>
    <row r="13066" spans="1:11" x14ac:dyDescent="0.15">
      <c r="A13066">
        <v>4095989</v>
      </c>
      <c r="B13066">
        <v>1</v>
      </c>
      <c r="C13066">
        <v>1</v>
      </c>
      <c r="D13066">
        <v>1</v>
      </c>
      <c r="E13066">
        <v>1001</v>
      </c>
      <c r="F13066">
        <v>4</v>
      </c>
      <c r="G13066">
        <v>63</v>
      </c>
      <c r="H13066">
        <v>6</v>
      </c>
      <c r="I13066">
        <v>7</v>
      </c>
      <c r="J13066">
        <v>3</v>
      </c>
      <c r="K13066">
        <v>41003082</v>
      </c>
    </row>
    <row r="13067" spans="1:11" x14ac:dyDescent="0.15">
      <c r="A13067">
        <v>4095989</v>
      </c>
      <c r="B13067">
        <v>1</v>
      </c>
      <c r="C13067">
        <v>2</v>
      </c>
      <c r="D13067">
        <v>1</v>
      </c>
      <c r="E13067">
        <v>5010</v>
      </c>
      <c r="F13067">
        <v>5</v>
      </c>
      <c r="G13067">
        <v>63</v>
      </c>
      <c r="H13067">
        <v>10</v>
      </c>
      <c r="I13067">
        <v>7</v>
      </c>
      <c r="J13067">
        <v>4</v>
      </c>
      <c r="K13067">
        <v>41003082</v>
      </c>
    </row>
    <row r="13068" spans="1:11" x14ac:dyDescent="0.15">
      <c r="A13068">
        <v>4095989</v>
      </c>
      <c r="B13068">
        <v>1</v>
      </c>
      <c r="C13068">
        <v>3</v>
      </c>
      <c r="D13068">
        <v>1</v>
      </c>
      <c r="E13068">
        <v>5036</v>
      </c>
      <c r="F13068">
        <v>5</v>
      </c>
      <c r="G13068">
        <v>63</v>
      </c>
      <c r="H13068">
        <v>10</v>
      </c>
      <c r="I13068">
        <v>7</v>
      </c>
      <c r="J13068">
        <v>0</v>
      </c>
      <c r="K13068">
        <v>41003082</v>
      </c>
    </row>
    <row r="13069" spans="1:11" x14ac:dyDescent="0.15">
      <c r="A13069">
        <v>4095989</v>
      </c>
      <c r="B13069">
        <v>1</v>
      </c>
      <c r="C13069">
        <v>4</v>
      </c>
      <c r="D13069">
        <v>1</v>
      </c>
      <c r="E13069">
        <v>5031</v>
      </c>
      <c r="F13069">
        <v>5</v>
      </c>
      <c r="G13069">
        <v>63</v>
      </c>
      <c r="H13069">
        <v>6</v>
      </c>
      <c r="I13069">
        <v>7</v>
      </c>
      <c r="J13069">
        <v>9</v>
      </c>
      <c r="K13069">
        <v>41003082</v>
      </c>
    </row>
    <row r="13070" spans="1:11" x14ac:dyDescent="0.15">
      <c r="A13070">
        <v>4095989</v>
      </c>
      <c r="B13070">
        <v>1</v>
      </c>
      <c r="C13070">
        <v>5</v>
      </c>
      <c r="D13070">
        <v>1</v>
      </c>
      <c r="E13070">
        <v>1056</v>
      </c>
      <c r="F13070">
        <v>4</v>
      </c>
      <c r="G13070">
        <v>63</v>
      </c>
      <c r="H13070">
        <v>6</v>
      </c>
      <c r="I13070">
        <v>7</v>
      </c>
      <c r="J13070">
        <v>9</v>
      </c>
      <c r="K13070">
        <v>41003082</v>
      </c>
    </row>
    <row r="13071" spans="1:11" x14ac:dyDescent="0.15">
      <c r="A13071">
        <v>4095993</v>
      </c>
      <c r="B13071">
        <v>2</v>
      </c>
      <c r="C13071">
        <v>1</v>
      </c>
      <c r="D13071">
        <v>1</v>
      </c>
      <c r="E13071">
        <v>1056</v>
      </c>
      <c r="F13071">
        <v>4</v>
      </c>
      <c r="G13071">
        <v>66</v>
      </c>
      <c r="H13071">
        <v>6</v>
      </c>
      <c r="I13071">
        <v>7</v>
      </c>
      <c r="J13071">
        <v>7</v>
      </c>
      <c r="K13071">
        <v>41003082</v>
      </c>
    </row>
    <row r="13072" spans="1:11" x14ac:dyDescent="0.15">
      <c r="A13072">
        <v>4095993</v>
      </c>
      <c r="B13072">
        <v>2</v>
      </c>
      <c r="C13072">
        <v>2</v>
      </c>
      <c r="D13072">
        <v>1</v>
      </c>
      <c r="E13072">
        <v>1012</v>
      </c>
      <c r="F13072">
        <v>4</v>
      </c>
      <c r="G13072">
        <v>65</v>
      </c>
      <c r="H13072">
        <v>6</v>
      </c>
      <c r="I13072">
        <v>7</v>
      </c>
      <c r="J13072">
        <v>2</v>
      </c>
      <c r="K13072">
        <v>41003082</v>
      </c>
    </row>
    <row r="13073" spans="1:11" x14ac:dyDescent="0.15">
      <c r="A13073">
        <v>4095993</v>
      </c>
      <c r="B13073">
        <v>2</v>
      </c>
      <c r="C13073">
        <v>3</v>
      </c>
      <c r="D13073">
        <v>1</v>
      </c>
      <c r="E13073">
        <v>5029</v>
      </c>
      <c r="F13073">
        <v>5</v>
      </c>
      <c r="G13073">
        <v>66</v>
      </c>
      <c r="H13073">
        <v>6</v>
      </c>
      <c r="I13073">
        <v>7</v>
      </c>
      <c r="J13073">
        <v>9</v>
      </c>
      <c r="K13073">
        <v>41003082</v>
      </c>
    </row>
    <row r="13074" spans="1:11" x14ac:dyDescent="0.15">
      <c r="A13074">
        <v>4095993</v>
      </c>
      <c r="B13074">
        <v>2</v>
      </c>
      <c r="C13074">
        <v>4</v>
      </c>
      <c r="D13074">
        <v>1</v>
      </c>
      <c r="E13074">
        <v>5013</v>
      </c>
      <c r="F13074">
        <v>5</v>
      </c>
      <c r="G13074">
        <v>66</v>
      </c>
      <c r="H13074">
        <v>10</v>
      </c>
      <c r="I13074">
        <v>7</v>
      </c>
      <c r="J13074">
        <v>8</v>
      </c>
      <c r="K13074">
        <v>41003082</v>
      </c>
    </row>
    <row r="13075" spans="1:11" x14ac:dyDescent="0.15">
      <c r="A13075">
        <v>4095993</v>
      </c>
      <c r="B13075">
        <v>2</v>
      </c>
      <c r="C13075">
        <v>5</v>
      </c>
      <c r="D13075">
        <v>1</v>
      </c>
      <c r="E13075">
        <v>1028</v>
      </c>
      <c r="F13075">
        <v>4</v>
      </c>
      <c r="G13075">
        <v>66</v>
      </c>
      <c r="H13075">
        <v>3</v>
      </c>
      <c r="I13075">
        <v>7</v>
      </c>
      <c r="J13075">
        <v>9</v>
      </c>
      <c r="K13075">
        <v>41003082</v>
      </c>
    </row>
    <row r="13076" spans="1:11" x14ac:dyDescent="0.15">
      <c r="A13076">
        <v>4096139</v>
      </c>
      <c r="B13076">
        <v>1</v>
      </c>
      <c r="C13076">
        <v>1</v>
      </c>
      <c r="D13076">
        <v>1</v>
      </c>
      <c r="E13076">
        <v>1038</v>
      </c>
      <c r="F13076">
        <v>4</v>
      </c>
      <c r="G13076">
        <v>1</v>
      </c>
      <c r="H13076">
        <v>0</v>
      </c>
      <c r="I13076">
        <v>0</v>
      </c>
      <c r="J13076">
        <v>1</v>
      </c>
      <c r="K13076">
        <v>41003082</v>
      </c>
    </row>
    <row r="13077" spans="1:11" x14ac:dyDescent="0.15">
      <c r="A13077">
        <v>4096139</v>
      </c>
      <c r="B13077">
        <v>1</v>
      </c>
      <c r="C13077">
        <v>2</v>
      </c>
      <c r="D13077">
        <v>1</v>
      </c>
      <c r="E13077">
        <v>1032</v>
      </c>
      <c r="F13077">
        <v>4</v>
      </c>
      <c r="G13077">
        <v>52</v>
      </c>
      <c r="H13077">
        <v>3</v>
      </c>
      <c r="I13077">
        <v>5</v>
      </c>
      <c r="J13077">
        <v>3</v>
      </c>
      <c r="K13077">
        <v>41003082</v>
      </c>
    </row>
    <row r="13078" spans="1:11" x14ac:dyDescent="0.15">
      <c r="A13078">
        <v>4096139</v>
      </c>
      <c r="B13078">
        <v>1</v>
      </c>
      <c r="C13078">
        <v>3</v>
      </c>
      <c r="D13078">
        <v>1</v>
      </c>
      <c r="E13078">
        <v>1022</v>
      </c>
      <c r="F13078">
        <v>4</v>
      </c>
      <c r="G13078">
        <v>52</v>
      </c>
      <c r="H13078">
        <v>9</v>
      </c>
      <c r="I13078">
        <v>7</v>
      </c>
      <c r="J13078">
        <v>1</v>
      </c>
      <c r="K13078">
        <v>41003082</v>
      </c>
    </row>
    <row r="13079" spans="1:11" x14ac:dyDescent="0.15">
      <c r="A13079">
        <v>4096139</v>
      </c>
      <c r="B13079">
        <v>1</v>
      </c>
      <c r="C13079">
        <v>4</v>
      </c>
      <c r="D13079">
        <v>1</v>
      </c>
      <c r="E13079">
        <v>1014</v>
      </c>
      <c r="F13079">
        <v>4</v>
      </c>
      <c r="G13079">
        <v>52</v>
      </c>
      <c r="H13079">
        <v>6</v>
      </c>
      <c r="I13079">
        <v>6</v>
      </c>
      <c r="J13079">
        <v>0</v>
      </c>
      <c r="K13079">
        <v>41003082</v>
      </c>
    </row>
    <row r="13080" spans="1:11" x14ac:dyDescent="0.15">
      <c r="A13080">
        <v>4096139</v>
      </c>
      <c r="B13080">
        <v>1</v>
      </c>
      <c r="C13080">
        <v>5</v>
      </c>
      <c r="D13080">
        <v>1</v>
      </c>
      <c r="E13080">
        <v>1006</v>
      </c>
      <c r="F13080">
        <v>4</v>
      </c>
      <c r="G13080">
        <v>52</v>
      </c>
      <c r="H13080">
        <v>3</v>
      </c>
      <c r="I13080">
        <v>5</v>
      </c>
      <c r="J13080">
        <v>5</v>
      </c>
      <c r="K13080">
        <v>41003082</v>
      </c>
    </row>
    <row r="13081" spans="1:11" x14ac:dyDescent="0.15">
      <c r="A13081">
        <v>4096159</v>
      </c>
      <c r="B13081">
        <v>1</v>
      </c>
      <c r="C13081">
        <v>1</v>
      </c>
      <c r="D13081">
        <v>1</v>
      </c>
      <c r="E13081">
        <v>1063</v>
      </c>
      <c r="F13081">
        <v>4</v>
      </c>
      <c r="G13081">
        <v>50</v>
      </c>
      <c r="H13081">
        <v>6</v>
      </c>
      <c r="I13081">
        <v>1</v>
      </c>
      <c r="J13081">
        <v>3</v>
      </c>
      <c r="K13081">
        <v>41003082</v>
      </c>
    </row>
    <row r="13082" spans="1:11" x14ac:dyDescent="0.15">
      <c r="A13082">
        <v>4096159</v>
      </c>
      <c r="B13082">
        <v>1</v>
      </c>
      <c r="C13082">
        <v>2</v>
      </c>
      <c r="D13082">
        <v>1</v>
      </c>
      <c r="E13082">
        <v>1049</v>
      </c>
      <c r="F13082">
        <v>4</v>
      </c>
      <c r="G13082">
        <v>50</v>
      </c>
      <c r="H13082">
        <v>6</v>
      </c>
      <c r="I13082">
        <v>4</v>
      </c>
      <c r="J13082">
        <v>2</v>
      </c>
      <c r="K13082">
        <v>41003082</v>
      </c>
    </row>
    <row r="13083" spans="1:11" x14ac:dyDescent="0.15">
      <c r="A13083">
        <v>4096159</v>
      </c>
      <c r="B13083">
        <v>1</v>
      </c>
      <c r="C13083">
        <v>3</v>
      </c>
      <c r="D13083">
        <v>1</v>
      </c>
      <c r="E13083">
        <v>1009</v>
      </c>
      <c r="F13083">
        <v>4</v>
      </c>
      <c r="G13083">
        <v>50</v>
      </c>
      <c r="H13083">
        <v>6</v>
      </c>
      <c r="I13083">
        <v>6</v>
      </c>
      <c r="J13083">
        <v>5</v>
      </c>
      <c r="K13083">
        <v>41003082</v>
      </c>
    </row>
    <row r="13084" spans="1:11" x14ac:dyDescent="0.15">
      <c r="A13084">
        <v>4096159</v>
      </c>
      <c r="B13084">
        <v>1</v>
      </c>
      <c r="C13084">
        <v>4</v>
      </c>
      <c r="D13084">
        <v>1</v>
      </c>
      <c r="E13084">
        <v>1055</v>
      </c>
      <c r="F13084">
        <v>4</v>
      </c>
      <c r="G13084">
        <v>50</v>
      </c>
      <c r="H13084">
        <v>6</v>
      </c>
      <c r="I13084">
        <v>3</v>
      </c>
      <c r="J13084">
        <v>0</v>
      </c>
      <c r="K13084">
        <v>41003082</v>
      </c>
    </row>
    <row r="13085" spans="1:11" x14ac:dyDescent="0.15">
      <c r="A13085">
        <v>4096159</v>
      </c>
      <c r="B13085">
        <v>1</v>
      </c>
      <c r="C13085">
        <v>5</v>
      </c>
      <c r="D13085">
        <v>1</v>
      </c>
      <c r="E13085">
        <v>1062</v>
      </c>
      <c r="F13085">
        <v>4</v>
      </c>
      <c r="G13085">
        <v>50</v>
      </c>
      <c r="H13085">
        <v>6</v>
      </c>
      <c r="I13085">
        <v>6</v>
      </c>
      <c r="J13085">
        <v>3</v>
      </c>
      <c r="K13085">
        <v>41003082</v>
      </c>
    </row>
    <row r="13086" spans="1:11" x14ac:dyDescent="0.15">
      <c r="A13086">
        <v>4097125</v>
      </c>
      <c r="B13086">
        <v>1</v>
      </c>
      <c r="C13086">
        <v>1</v>
      </c>
      <c r="D13086">
        <v>1</v>
      </c>
      <c r="E13086">
        <v>1033</v>
      </c>
      <c r="F13086">
        <v>4</v>
      </c>
      <c r="G13086">
        <v>62</v>
      </c>
      <c r="H13086">
        <v>6</v>
      </c>
      <c r="I13086">
        <v>7</v>
      </c>
      <c r="J13086">
        <v>9</v>
      </c>
      <c r="K13086">
        <v>41003064</v>
      </c>
    </row>
    <row r="13087" spans="1:11" x14ac:dyDescent="0.15">
      <c r="A13087">
        <v>4097125</v>
      </c>
      <c r="B13087">
        <v>1</v>
      </c>
      <c r="C13087">
        <v>2</v>
      </c>
      <c r="D13087">
        <v>1</v>
      </c>
      <c r="E13087">
        <v>1043</v>
      </c>
      <c r="F13087">
        <v>4</v>
      </c>
      <c r="G13087">
        <v>62</v>
      </c>
      <c r="H13087">
        <v>7</v>
      </c>
      <c r="I13087">
        <v>7</v>
      </c>
      <c r="J13087">
        <v>9</v>
      </c>
      <c r="K13087">
        <v>41003064</v>
      </c>
    </row>
    <row r="13088" spans="1:11" x14ac:dyDescent="0.15">
      <c r="A13088">
        <v>4097125</v>
      </c>
      <c r="B13088">
        <v>1</v>
      </c>
      <c r="C13088">
        <v>3</v>
      </c>
      <c r="D13088">
        <v>1</v>
      </c>
      <c r="E13088">
        <v>1042</v>
      </c>
      <c r="F13088">
        <v>4</v>
      </c>
      <c r="G13088">
        <v>62</v>
      </c>
      <c r="H13088">
        <v>6</v>
      </c>
      <c r="I13088">
        <v>7</v>
      </c>
      <c r="J13088">
        <v>1</v>
      </c>
      <c r="K13088">
        <v>41003064</v>
      </c>
    </row>
    <row r="13089" spans="1:11" x14ac:dyDescent="0.15">
      <c r="A13089">
        <v>4097125</v>
      </c>
      <c r="B13089">
        <v>1</v>
      </c>
      <c r="C13089">
        <v>4</v>
      </c>
      <c r="D13089">
        <v>1</v>
      </c>
      <c r="E13089">
        <v>5021</v>
      </c>
      <c r="F13089">
        <v>5</v>
      </c>
      <c r="G13089">
        <v>62</v>
      </c>
      <c r="H13089">
        <v>9</v>
      </c>
      <c r="I13089">
        <v>7</v>
      </c>
      <c r="J13089">
        <v>9</v>
      </c>
      <c r="K13089">
        <v>41003064</v>
      </c>
    </row>
    <row r="13090" spans="1:11" x14ac:dyDescent="0.15">
      <c r="A13090">
        <v>4097125</v>
      </c>
      <c r="B13090">
        <v>1</v>
      </c>
      <c r="C13090">
        <v>5</v>
      </c>
      <c r="D13090">
        <v>1</v>
      </c>
      <c r="E13090">
        <v>1020</v>
      </c>
      <c r="F13090">
        <v>4</v>
      </c>
      <c r="G13090">
        <v>62</v>
      </c>
      <c r="H13090">
        <v>7</v>
      </c>
      <c r="I13090">
        <v>7</v>
      </c>
      <c r="J13090">
        <v>5</v>
      </c>
      <c r="K13090">
        <v>41003064</v>
      </c>
    </row>
    <row r="13091" spans="1:11" x14ac:dyDescent="0.15">
      <c r="A13091">
        <v>4097238</v>
      </c>
      <c r="B13091">
        <v>3</v>
      </c>
      <c r="C13091">
        <v>1</v>
      </c>
      <c r="D13091">
        <v>1</v>
      </c>
      <c r="E13091">
        <v>1022</v>
      </c>
      <c r="F13091">
        <v>4</v>
      </c>
      <c r="G13091">
        <v>68</v>
      </c>
      <c r="H13091">
        <v>10</v>
      </c>
      <c r="I13091">
        <v>9</v>
      </c>
      <c r="J13091">
        <v>9</v>
      </c>
      <c r="K13091">
        <v>41003082</v>
      </c>
    </row>
    <row r="13092" spans="1:11" x14ac:dyDescent="0.15">
      <c r="A13092">
        <v>4097238</v>
      </c>
      <c r="B13092">
        <v>3</v>
      </c>
      <c r="C13092">
        <v>2</v>
      </c>
      <c r="D13092">
        <v>1</v>
      </c>
      <c r="E13092">
        <v>5016</v>
      </c>
      <c r="F13092">
        <v>5</v>
      </c>
      <c r="G13092">
        <v>68</v>
      </c>
      <c r="H13092">
        <v>10</v>
      </c>
      <c r="I13092">
        <v>9</v>
      </c>
      <c r="J13092">
        <v>9</v>
      </c>
      <c r="K13092">
        <v>41003082</v>
      </c>
    </row>
    <row r="13093" spans="1:11" x14ac:dyDescent="0.15">
      <c r="A13093">
        <v>4097238</v>
      </c>
      <c r="B13093">
        <v>3</v>
      </c>
      <c r="C13093">
        <v>3</v>
      </c>
      <c r="D13093">
        <v>1</v>
      </c>
      <c r="E13093">
        <v>5027</v>
      </c>
      <c r="F13093">
        <v>5</v>
      </c>
      <c r="G13093">
        <v>68</v>
      </c>
      <c r="H13093">
        <v>10</v>
      </c>
      <c r="I13093">
        <v>8</v>
      </c>
      <c r="J13093">
        <v>9</v>
      </c>
      <c r="K13093">
        <v>41003082</v>
      </c>
    </row>
    <row r="13094" spans="1:11" x14ac:dyDescent="0.15">
      <c r="A13094">
        <v>4097238</v>
      </c>
      <c r="B13094">
        <v>3</v>
      </c>
      <c r="C13094">
        <v>4</v>
      </c>
      <c r="D13094">
        <v>1</v>
      </c>
      <c r="E13094">
        <v>5039</v>
      </c>
      <c r="F13094">
        <v>5</v>
      </c>
      <c r="G13094">
        <v>68</v>
      </c>
      <c r="H13094">
        <v>10</v>
      </c>
      <c r="I13094">
        <v>8</v>
      </c>
      <c r="J13094">
        <v>9</v>
      </c>
      <c r="K13094">
        <v>41003082</v>
      </c>
    </row>
    <row r="13095" spans="1:11" x14ac:dyDescent="0.15">
      <c r="A13095">
        <v>4097238</v>
      </c>
      <c r="B13095">
        <v>3</v>
      </c>
      <c r="C13095">
        <v>5</v>
      </c>
      <c r="D13095">
        <v>1</v>
      </c>
      <c r="E13095">
        <v>5023</v>
      </c>
      <c r="F13095">
        <v>5</v>
      </c>
      <c r="G13095">
        <v>68</v>
      </c>
      <c r="H13095">
        <v>10</v>
      </c>
      <c r="I13095">
        <v>8</v>
      </c>
      <c r="J13095">
        <v>9</v>
      </c>
      <c r="K13095">
        <v>41003082</v>
      </c>
    </row>
    <row r="13096" spans="1:11" x14ac:dyDescent="0.15">
      <c r="A13096">
        <v>4097368</v>
      </c>
      <c r="B13096">
        <v>2</v>
      </c>
      <c r="C13096">
        <v>1</v>
      </c>
      <c r="D13096">
        <v>1</v>
      </c>
      <c r="E13096">
        <v>1008</v>
      </c>
      <c r="F13096">
        <v>4</v>
      </c>
      <c r="G13096">
        <v>64</v>
      </c>
      <c r="H13096">
        <v>9</v>
      </c>
      <c r="I13096">
        <v>7</v>
      </c>
      <c r="J13096">
        <v>5</v>
      </c>
      <c r="K13096">
        <v>41003082</v>
      </c>
    </row>
    <row r="13097" spans="1:11" x14ac:dyDescent="0.15">
      <c r="A13097">
        <v>4097368</v>
      </c>
      <c r="B13097">
        <v>2</v>
      </c>
      <c r="C13097">
        <v>2</v>
      </c>
      <c r="D13097">
        <v>1</v>
      </c>
      <c r="E13097">
        <v>5004</v>
      </c>
      <c r="F13097">
        <v>5</v>
      </c>
      <c r="G13097">
        <v>64</v>
      </c>
      <c r="H13097">
        <v>9</v>
      </c>
      <c r="I13097">
        <v>7</v>
      </c>
      <c r="J13097">
        <v>1</v>
      </c>
      <c r="K13097">
        <v>41003082</v>
      </c>
    </row>
    <row r="13098" spans="1:11" x14ac:dyDescent="0.15">
      <c r="A13098">
        <v>4097368</v>
      </c>
      <c r="B13098">
        <v>2</v>
      </c>
      <c r="C13098">
        <v>3</v>
      </c>
      <c r="D13098">
        <v>1</v>
      </c>
      <c r="E13098">
        <v>1013</v>
      </c>
      <c r="F13098">
        <v>4</v>
      </c>
      <c r="G13098">
        <v>64</v>
      </c>
      <c r="H13098">
        <v>9</v>
      </c>
      <c r="I13098">
        <v>7</v>
      </c>
      <c r="J13098">
        <v>1</v>
      </c>
      <c r="K13098">
        <v>41003082</v>
      </c>
    </row>
    <row r="13099" spans="1:11" x14ac:dyDescent="0.15">
      <c r="A13099">
        <v>4097368</v>
      </c>
      <c r="B13099">
        <v>2</v>
      </c>
      <c r="C13099">
        <v>4</v>
      </c>
      <c r="D13099">
        <v>1</v>
      </c>
      <c r="E13099">
        <v>5018</v>
      </c>
      <c r="F13099">
        <v>5</v>
      </c>
      <c r="G13099">
        <v>64</v>
      </c>
      <c r="H13099">
        <v>9</v>
      </c>
      <c r="I13099">
        <v>7</v>
      </c>
      <c r="J13099">
        <v>9</v>
      </c>
      <c r="K13099">
        <v>41003082</v>
      </c>
    </row>
    <row r="13100" spans="1:11" x14ac:dyDescent="0.15">
      <c r="A13100">
        <v>4097368</v>
      </c>
      <c r="B13100">
        <v>2</v>
      </c>
      <c r="C13100">
        <v>5</v>
      </c>
      <c r="D13100">
        <v>1</v>
      </c>
      <c r="E13100">
        <v>1050</v>
      </c>
      <c r="F13100">
        <v>4</v>
      </c>
      <c r="G13100">
        <v>64</v>
      </c>
      <c r="H13100">
        <v>7</v>
      </c>
      <c r="I13100">
        <v>7</v>
      </c>
      <c r="J13100">
        <v>9</v>
      </c>
      <c r="K13100">
        <v>41003082</v>
      </c>
    </row>
    <row r="13101" spans="1:11" x14ac:dyDescent="0.15">
      <c r="A13101">
        <v>4097442</v>
      </c>
      <c r="B13101">
        <v>1</v>
      </c>
      <c r="C13101">
        <v>1</v>
      </c>
      <c r="D13101">
        <v>1</v>
      </c>
      <c r="E13101">
        <v>1055</v>
      </c>
      <c r="F13101">
        <v>4</v>
      </c>
      <c r="G13101">
        <v>60</v>
      </c>
      <c r="H13101">
        <v>3</v>
      </c>
      <c r="I13101">
        <v>4</v>
      </c>
      <c r="J13101">
        <v>1</v>
      </c>
      <c r="K13101">
        <v>41003082</v>
      </c>
    </row>
    <row r="13102" spans="1:11" x14ac:dyDescent="0.15">
      <c r="A13102">
        <v>4097442</v>
      </c>
      <c r="B13102">
        <v>1</v>
      </c>
      <c r="C13102">
        <v>2</v>
      </c>
      <c r="D13102">
        <v>1</v>
      </c>
      <c r="E13102">
        <v>1049</v>
      </c>
      <c r="F13102">
        <v>4</v>
      </c>
      <c r="G13102">
        <v>61</v>
      </c>
      <c r="H13102">
        <v>4</v>
      </c>
      <c r="I13102">
        <v>6</v>
      </c>
      <c r="J13102">
        <v>3</v>
      </c>
      <c r="K13102">
        <v>41003082</v>
      </c>
    </row>
    <row r="13103" spans="1:11" x14ac:dyDescent="0.15">
      <c r="A13103">
        <v>4097442</v>
      </c>
      <c r="B13103">
        <v>1</v>
      </c>
      <c r="C13103">
        <v>3</v>
      </c>
      <c r="D13103">
        <v>1</v>
      </c>
      <c r="E13103">
        <v>1062</v>
      </c>
      <c r="F13103">
        <v>4</v>
      </c>
      <c r="G13103">
        <v>60</v>
      </c>
      <c r="H13103">
        <v>3</v>
      </c>
      <c r="I13103">
        <v>5</v>
      </c>
      <c r="J13103">
        <v>7</v>
      </c>
      <c r="K13103">
        <v>41003082</v>
      </c>
    </row>
    <row r="13104" spans="1:11" x14ac:dyDescent="0.15">
      <c r="A13104">
        <v>4097442</v>
      </c>
      <c r="B13104">
        <v>1</v>
      </c>
      <c r="C13104">
        <v>4</v>
      </c>
      <c r="D13104">
        <v>1</v>
      </c>
      <c r="E13104">
        <v>1045</v>
      </c>
      <c r="F13104">
        <v>4</v>
      </c>
      <c r="G13104">
        <v>61</v>
      </c>
      <c r="H13104">
        <v>9</v>
      </c>
      <c r="I13104">
        <v>7</v>
      </c>
      <c r="J13104">
        <v>4</v>
      </c>
      <c r="K13104">
        <v>41003082</v>
      </c>
    </row>
    <row r="13105" spans="1:11" x14ac:dyDescent="0.15">
      <c r="A13105">
        <v>4097442</v>
      </c>
      <c r="B13105">
        <v>1</v>
      </c>
      <c r="C13105">
        <v>5</v>
      </c>
      <c r="D13105">
        <v>1</v>
      </c>
      <c r="E13105">
        <v>1050</v>
      </c>
      <c r="F13105">
        <v>4</v>
      </c>
      <c r="G13105">
        <v>61</v>
      </c>
      <c r="H13105">
        <v>6</v>
      </c>
      <c r="I13105">
        <v>7</v>
      </c>
      <c r="J13105">
        <v>7</v>
      </c>
      <c r="K13105">
        <v>41003082</v>
      </c>
    </row>
    <row r="13106" spans="1:11" x14ac:dyDescent="0.15">
      <c r="A13106">
        <v>4097445</v>
      </c>
      <c r="B13106">
        <v>1</v>
      </c>
      <c r="C13106">
        <v>1</v>
      </c>
      <c r="D13106">
        <v>1</v>
      </c>
      <c r="E13106">
        <v>1018</v>
      </c>
      <c r="F13106">
        <v>4</v>
      </c>
      <c r="G13106">
        <v>48</v>
      </c>
      <c r="H13106">
        <v>0</v>
      </c>
      <c r="I13106">
        <v>6</v>
      </c>
      <c r="J13106">
        <v>2</v>
      </c>
      <c r="K13106">
        <v>41003082</v>
      </c>
    </row>
    <row r="13107" spans="1:11" x14ac:dyDescent="0.15">
      <c r="A13107">
        <v>4097445</v>
      </c>
      <c r="B13107">
        <v>1</v>
      </c>
      <c r="C13107">
        <v>2</v>
      </c>
      <c r="D13107">
        <v>1</v>
      </c>
      <c r="E13107">
        <v>1043</v>
      </c>
      <c r="F13107">
        <v>4</v>
      </c>
      <c r="G13107">
        <v>48</v>
      </c>
      <c r="H13107">
        <v>3</v>
      </c>
      <c r="I13107">
        <v>5</v>
      </c>
      <c r="J13107">
        <v>3</v>
      </c>
      <c r="K13107">
        <v>41003082</v>
      </c>
    </row>
    <row r="13108" spans="1:11" x14ac:dyDescent="0.15">
      <c r="A13108">
        <v>4097445</v>
      </c>
      <c r="B13108">
        <v>1</v>
      </c>
      <c r="C13108">
        <v>3</v>
      </c>
      <c r="D13108">
        <v>1</v>
      </c>
      <c r="E13108">
        <v>1016</v>
      </c>
      <c r="F13108">
        <v>4</v>
      </c>
      <c r="G13108">
        <v>48</v>
      </c>
      <c r="H13108">
        <v>5</v>
      </c>
      <c r="I13108">
        <v>5</v>
      </c>
      <c r="J13108">
        <v>1</v>
      </c>
      <c r="K13108">
        <v>41003082</v>
      </c>
    </row>
    <row r="13109" spans="1:11" x14ac:dyDescent="0.15">
      <c r="A13109">
        <v>4097445</v>
      </c>
      <c r="B13109">
        <v>1</v>
      </c>
      <c r="C13109">
        <v>4</v>
      </c>
      <c r="D13109">
        <v>1</v>
      </c>
      <c r="E13109">
        <v>1017</v>
      </c>
      <c r="F13109">
        <v>4</v>
      </c>
      <c r="G13109">
        <v>48</v>
      </c>
      <c r="H13109">
        <v>3</v>
      </c>
      <c r="I13109">
        <v>5</v>
      </c>
      <c r="J13109">
        <v>0</v>
      </c>
      <c r="K13109">
        <v>41003082</v>
      </c>
    </row>
    <row r="13110" spans="1:11" x14ac:dyDescent="0.15">
      <c r="A13110">
        <v>4097445</v>
      </c>
      <c r="B13110">
        <v>1</v>
      </c>
      <c r="C13110">
        <v>5</v>
      </c>
      <c r="D13110">
        <v>1</v>
      </c>
      <c r="E13110">
        <v>1056</v>
      </c>
      <c r="F13110">
        <v>4</v>
      </c>
      <c r="G13110">
        <v>48</v>
      </c>
      <c r="H13110">
        <v>2</v>
      </c>
      <c r="I13110">
        <v>5</v>
      </c>
      <c r="J13110">
        <v>3</v>
      </c>
      <c r="K13110">
        <v>41003082</v>
      </c>
    </row>
    <row r="13111" spans="1:11" x14ac:dyDescent="0.15">
      <c r="A13111">
        <v>4097537</v>
      </c>
      <c r="B13111">
        <v>1</v>
      </c>
      <c r="C13111">
        <v>1</v>
      </c>
      <c r="D13111">
        <v>1</v>
      </c>
      <c r="E13111">
        <v>4013</v>
      </c>
      <c r="F13111">
        <v>1</v>
      </c>
      <c r="G13111">
        <v>4</v>
      </c>
      <c r="H13111">
        <v>0</v>
      </c>
      <c r="I13111">
        <v>0</v>
      </c>
      <c r="J13111">
        <v>0</v>
      </c>
      <c r="K13111">
        <v>41003082</v>
      </c>
    </row>
    <row r="13112" spans="1:11" x14ac:dyDescent="0.15">
      <c r="A13112">
        <v>4097537</v>
      </c>
      <c r="B13112">
        <v>1</v>
      </c>
      <c r="C13112">
        <v>2</v>
      </c>
      <c r="D13112">
        <v>1</v>
      </c>
      <c r="E13112">
        <v>5034</v>
      </c>
      <c r="F13112">
        <v>5</v>
      </c>
      <c r="G13112">
        <v>65</v>
      </c>
      <c r="H13112">
        <v>6</v>
      </c>
      <c r="I13112">
        <v>7</v>
      </c>
      <c r="J13112">
        <v>9</v>
      </c>
      <c r="K13112">
        <v>41003082</v>
      </c>
    </row>
    <row r="13113" spans="1:11" x14ac:dyDescent="0.15">
      <c r="A13113">
        <v>4097537</v>
      </c>
      <c r="B13113">
        <v>1</v>
      </c>
      <c r="C13113">
        <v>3</v>
      </c>
      <c r="D13113">
        <v>1</v>
      </c>
      <c r="E13113">
        <v>1022</v>
      </c>
      <c r="F13113">
        <v>4</v>
      </c>
      <c r="G13113">
        <v>65</v>
      </c>
      <c r="H13113">
        <v>10</v>
      </c>
      <c r="I13113">
        <v>7</v>
      </c>
      <c r="J13113">
        <v>3</v>
      </c>
      <c r="K13113">
        <v>41003082</v>
      </c>
    </row>
    <row r="13114" spans="1:11" x14ac:dyDescent="0.15">
      <c r="A13114">
        <v>4097537</v>
      </c>
      <c r="B13114">
        <v>1</v>
      </c>
      <c r="C13114">
        <v>4</v>
      </c>
      <c r="D13114">
        <v>1</v>
      </c>
      <c r="E13114">
        <v>1032</v>
      </c>
      <c r="F13114">
        <v>4</v>
      </c>
      <c r="G13114">
        <v>65</v>
      </c>
      <c r="H13114">
        <v>6</v>
      </c>
      <c r="I13114">
        <v>7</v>
      </c>
      <c r="J13114">
        <v>9</v>
      </c>
      <c r="K13114">
        <v>41003082</v>
      </c>
    </row>
    <row r="13115" spans="1:11" x14ac:dyDescent="0.15">
      <c r="A13115">
        <v>4097537</v>
      </c>
      <c r="B13115">
        <v>1</v>
      </c>
      <c r="C13115">
        <v>5</v>
      </c>
      <c r="D13115">
        <v>1</v>
      </c>
      <c r="E13115">
        <v>5024</v>
      </c>
      <c r="F13115">
        <v>5</v>
      </c>
      <c r="G13115">
        <v>65</v>
      </c>
      <c r="H13115">
        <v>10</v>
      </c>
      <c r="I13115">
        <v>7</v>
      </c>
      <c r="J13115">
        <v>9</v>
      </c>
      <c r="K13115">
        <v>41003082</v>
      </c>
    </row>
    <row r="13116" spans="1:11" x14ac:dyDescent="0.15">
      <c r="A13116">
        <v>4098206</v>
      </c>
      <c r="B13116">
        <v>1</v>
      </c>
      <c r="C13116">
        <v>1</v>
      </c>
      <c r="D13116">
        <v>1</v>
      </c>
      <c r="E13116">
        <v>1043</v>
      </c>
      <c r="F13116">
        <v>4</v>
      </c>
      <c r="G13116">
        <v>62</v>
      </c>
      <c r="H13116">
        <v>6</v>
      </c>
      <c r="I13116">
        <v>4</v>
      </c>
      <c r="J13116">
        <v>9</v>
      </c>
      <c r="K13116">
        <v>41003082</v>
      </c>
    </row>
    <row r="13117" spans="1:11" x14ac:dyDescent="0.15">
      <c r="A13117">
        <v>4098206</v>
      </c>
      <c r="B13117">
        <v>1</v>
      </c>
      <c r="C13117">
        <v>2</v>
      </c>
      <c r="D13117">
        <v>1</v>
      </c>
      <c r="E13117">
        <v>1053</v>
      </c>
      <c r="F13117">
        <v>4</v>
      </c>
      <c r="G13117">
        <v>62</v>
      </c>
      <c r="H13117">
        <v>6</v>
      </c>
      <c r="I13117">
        <v>4</v>
      </c>
      <c r="J13117">
        <v>5</v>
      </c>
      <c r="K13117">
        <v>41003082</v>
      </c>
    </row>
    <row r="13118" spans="1:11" x14ac:dyDescent="0.15">
      <c r="A13118">
        <v>4098206</v>
      </c>
      <c r="B13118">
        <v>1</v>
      </c>
      <c r="C13118">
        <v>3</v>
      </c>
      <c r="D13118">
        <v>1</v>
      </c>
      <c r="E13118">
        <v>5021</v>
      </c>
      <c r="F13118">
        <v>5</v>
      </c>
      <c r="G13118">
        <v>62</v>
      </c>
      <c r="H13118">
        <v>10</v>
      </c>
      <c r="I13118">
        <v>7</v>
      </c>
      <c r="J13118">
        <v>9</v>
      </c>
      <c r="K13118">
        <v>41003082</v>
      </c>
    </row>
    <row r="13119" spans="1:11" x14ac:dyDescent="0.15">
      <c r="A13119">
        <v>4098206</v>
      </c>
      <c r="B13119">
        <v>1</v>
      </c>
      <c r="C13119">
        <v>4</v>
      </c>
      <c r="D13119">
        <v>1</v>
      </c>
      <c r="E13119">
        <v>1056</v>
      </c>
      <c r="F13119">
        <v>4</v>
      </c>
      <c r="G13119">
        <v>62</v>
      </c>
      <c r="H13119">
        <v>6</v>
      </c>
      <c r="I13119">
        <v>5</v>
      </c>
      <c r="J13119">
        <v>9</v>
      </c>
      <c r="K13119">
        <v>41003082</v>
      </c>
    </row>
    <row r="13120" spans="1:11" x14ac:dyDescent="0.15">
      <c r="A13120">
        <v>4098206</v>
      </c>
      <c r="B13120">
        <v>1</v>
      </c>
      <c r="C13120">
        <v>5</v>
      </c>
      <c r="D13120">
        <v>1</v>
      </c>
      <c r="E13120">
        <v>1016</v>
      </c>
      <c r="F13120">
        <v>4</v>
      </c>
      <c r="G13120">
        <v>62</v>
      </c>
      <c r="H13120">
        <v>9</v>
      </c>
      <c r="I13120">
        <v>5</v>
      </c>
      <c r="J13120">
        <v>3</v>
      </c>
      <c r="K13120">
        <v>41003082</v>
      </c>
    </row>
    <row r="13121" spans="1:11" x14ac:dyDescent="0.15">
      <c r="A13121">
        <v>4098888</v>
      </c>
      <c r="B13121">
        <v>2</v>
      </c>
      <c r="C13121">
        <v>1</v>
      </c>
      <c r="D13121">
        <v>1</v>
      </c>
      <c r="E13121">
        <v>1013</v>
      </c>
      <c r="F13121">
        <v>4</v>
      </c>
      <c r="G13121">
        <v>64</v>
      </c>
      <c r="H13121">
        <v>10</v>
      </c>
      <c r="I13121">
        <v>7</v>
      </c>
      <c r="J13121">
        <v>8</v>
      </c>
      <c r="K13121">
        <v>41003082</v>
      </c>
    </row>
    <row r="13122" spans="1:11" x14ac:dyDescent="0.15">
      <c r="A13122">
        <v>4098888</v>
      </c>
      <c r="B13122">
        <v>2</v>
      </c>
      <c r="C13122">
        <v>2</v>
      </c>
      <c r="D13122">
        <v>1</v>
      </c>
      <c r="E13122">
        <v>4013</v>
      </c>
      <c r="F13122">
        <v>1</v>
      </c>
      <c r="G13122">
        <v>1</v>
      </c>
      <c r="H13122">
        <v>0</v>
      </c>
      <c r="I13122">
        <v>0</v>
      </c>
      <c r="J13122">
        <v>0</v>
      </c>
      <c r="K13122">
        <v>41003082</v>
      </c>
    </row>
    <row r="13123" spans="1:11" x14ac:dyDescent="0.15">
      <c r="A13123">
        <v>4098888</v>
      </c>
      <c r="B13123">
        <v>2</v>
      </c>
      <c r="C13123">
        <v>3</v>
      </c>
      <c r="D13123">
        <v>1</v>
      </c>
      <c r="E13123">
        <v>1028</v>
      </c>
      <c r="F13123">
        <v>4</v>
      </c>
      <c r="G13123">
        <v>1</v>
      </c>
      <c r="H13123">
        <v>0</v>
      </c>
      <c r="I13123">
        <v>0</v>
      </c>
      <c r="J13123">
        <v>0</v>
      </c>
      <c r="K13123">
        <v>41003082</v>
      </c>
    </row>
    <row r="13124" spans="1:11" x14ac:dyDescent="0.15">
      <c r="A13124">
        <v>4098888</v>
      </c>
      <c r="B13124">
        <v>2</v>
      </c>
      <c r="C13124">
        <v>4</v>
      </c>
      <c r="D13124">
        <v>1</v>
      </c>
      <c r="E13124">
        <v>1018</v>
      </c>
      <c r="F13124">
        <v>4</v>
      </c>
      <c r="G13124">
        <v>64</v>
      </c>
      <c r="H13124">
        <v>3</v>
      </c>
      <c r="I13124">
        <v>7</v>
      </c>
      <c r="J13124">
        <v>9</v>
      </c>
      <c r="K13124">
        <v>41003082</v>
      </c>
    </row>
    <row r="13125" spans="1:11" x14ac:dyDescent="0.15">
      <c r="A13125">
        <v>4098888</v>
      </c>
      <c r="B13125">
        <v>2</v>
      </c>
      <c r="C13125">
        <v>5</v>
      </c>
      <c r="D13125">
        <v>1</v>
      </c>
      <c r="E13125">
        <v>1008</v>
      </c>
      <c r="F13125">
        <v>4</v>
      </c>
      <c r="G13125">
        <v>64</v>
      </c>
      <c r="H13125">
        <v>10</v>
      </c>
      <c r="I13125">
        <v>7</v>
      </c>
      <c r="J13125">
        <v>3</v>
      </c>
      <c r="K13125">
        <v>41003082</v>
      </c>
    </row>
    <row r="13126" spans="1:11" x14ac:dyDescent="0.15">
      <c r="A13126">
        <v>4099221</v>
      </c>
      <c r="B13126">
        <v>1</v>
      </c>
      <c r="C13126">
        <v>1</v>
      </c>
      <c r="D13126">
        <v>1</v>
      </c>
      <c r="E13126">
        <v>1030</v>
      </c>
      <c r="F13126">
        <v>4</v>
      </c>
      <c r="G13126">
        <v>61</v>
      </c>
      <c r="H13126">
        <v>10</v>
      </c>
      <c r="I13126">
        <v>7</v>
      </c>
      <c r="J13126">
        <v>9</v>
      </c>
      <c r="K13126">
        <v>41003082</v>
      </c>
    </row>
    <row r="13127" spans="1:11" x14ac:dyDescent="0.15">
      <c r="A13127">
        <v>4099221</v>
      </c>
      <c r="B13127">
        <v>1</v>
      </c>
      <c r="C13127">
        <v>2</v>
      </c>
      <c r="D13127">
        <v>1</v>
      </c>
      <c r="E13127">
        <v>1032</v>
      </c>
      <c r="F13127">
        <v>4</v>
      </c>
      <c r="G13127">
        <v>61</v>
      </c>
      <c r="H13127">
        <v>6</v>
      </c>
      <c r="I13127">
        <v>7</v>
      </c>
      <c r="J13127">
        <v>9</v>
      </c>
      <c r="K13127">
        <v>41003082</v>
      </c>
    </row>
    <row r="13128" spans="1:11" x14ac:dyDescent="0.15">
      <c r="A13128">
        <v>4099221</v>
      </c>
      <c r="B13128">
        <v>1</v>
      </c>
      <c r="C13128">
        <v>3</v>
      </c>
      <c r="D13128">
        <v>1</v>
      </c>
      <c r="E13128">
        <v>1054</v>
      </c>
      <c r="F13128">
        <v>4</v>
      </c>
      <c r="G13128">
        <v>61</v>
      </c>
      <c r="H13128">
        <v>4</v>
      </c>
      <c r="I13128">
        <v>7</v>
      </c>
      <c r="J13128">
        <v>9</v>
      </c>
      <c r="K13128">
        <v>41003082</v>
      </c>
    </row>
    <row r="13129" spans="1:11" x14ac:dyDescent="0.15">
      <c r="A13129">
        <v>4099221</v>
      </c>
      <c r="B13129">
        <v>1</v>
      </c>
      <c r="C13129">
        <v>4</v>
      </c>
      <c r="D13129">
        <v>1</v>
      </c>
      <c r="E13129">
        <v>1014</v>
      </c>
      <c r="F13129">
        <v>4</v>
      </c>
      <c r="G13129">
        <v>61</v>
      </c>
      <c r="H13129">
        <v>9</v>
      </c>
      <c r="I13129">
        <v>7</v>
      </c>
      <c r="J13129">
        <v>6</v>
      </c>
      <c r="K13129">
        <v>41003082</v>
      </c>
    </row>
    <row r="13130" spans="1:11" x14ac:dyDescent="0.15">
      <c r="A13130">
        <v>4099221</v>
      </c>
      <c r="B13130">
        <v>1</v>
      </c>
      <c r="C13130">
        <v>5</v>
      </c>
      <c r="D13130">
        <v>1</v>
      </c>
      <c r="E13130">
        <v>2045</v>
      </c>
      <c r="F13130">
        <v>3</v>
      </c>
      <c r="G13130">
        <v>61</v>
      </c>
      <c r="H13130">
        <v>10</v>
      </c>
      <c r="I13130">
        <v>7</v>
      </c>
      <c r="J13130">
        <v>5</v>
      </c>
      <c r="K13130">
        <v>41003082</v>
      </c>
    </row>
    <row r="13131" spans="1:11" x14ac:dyDescent="0.15">
      <c r="A13131">
        <v>4099404</v>
      </c>
      <c r="B13131">
        <v>1</v>
      </c>
      <c r="C13131">
        <v>1</v>
      </c>
      <c r="D13131">
        <v>1</v>
      </c>
      <c r="E13131">
        <v>1002</v>
      </c>
      <c r="F13131">
        <v>4</v>
      </c>
      <c r="G13131">
        <v>37</v>
      </c>
      <c r="H13131">
        <v>3</v>
      </c>
      <c r="I13131">
        <v>3</v>
      </c>
      <c r="J13131">
        <v>0</v>
      </c>
      <c r="K13131">
        <v>41003001</v>
      </c>
    </row>
    <row r="13132" spans="1:11" x14ac:dyDescent="0.15">
      <c r="A13132">
        <v>4099404</v>
      </c>
      <c r="B13132">
        <v>1</v>
      </c>
      <c r="C13132">
        <v>2</v>
      </c>
      <c r="D13132">
        <v>1</v>
      </c>
      <c r="E13132">
        <v>1055</v>
      </c>
      <c r="F13132">
        <v>4</v>
      </c>
      <c r="G13132">
        <v>33</v>
      </c>
      <c r="H13132">
        <v>1</v>
      </c>
      <c r="I13132">
        <v>2</v>
      </c>
      <c r="J13132">
        <v>0</v>
      </c>
      <c r="K13132">
        <v>41003001</v>
      </c>
    </row>
    <row r="13133" spans="1:11" x14ac:dyDescent="0.15">
      <c r="A13133">
        <v>4099404</v>
      </c>
      <c r="B13133">
        <v>1</v>
      </c>
      <c r="C13133">
        <v>3</v>
      </c>
      <c r="D13133">
        <v>1</v>
      </c>
      <c r="E13133">
        <v>1032</v>
      </c>
      <c r="F13133">
        <v>4</v>
      </c>
      <c r="G13133">
        <v>36</v>
      </c>
      <c r="H13133">
        <v>1</v>
      </c>
      <c r="I13133">
        <v>2</v>
      </c>
      <c r="J13133">
        <v>0</v>
      </c>
      <c r="K13133">
        <v>41003001</v>
      </c>
    </row>
    <row r="13134" spans="1:11" x14ac:dyDescent="0.15">
      <c r="A13134">
        <v>4099404</v>
      </c>
      <c r="B13134">
        <v>1</v>
      </c>
      <c r="C13134">
        <v>4</v>
      </c>
      <c r="D13134">
        <v>1</v>
      </c>
      <c r="E13134">
        <v>1054</v>
      </c>
      <c r="F13134">
        <v>4</v>
      </c>
      <c r="G13134">
        <v>26</v>
      </c>
      <c r="H13134">
        <v>1</v>
      </c>
      <c r="I13134">
        <v>3</v>
      </c>
      <c r="J13134">
        <v>0</v>
      </c>
      <c r="K13134">
        <v>41003001</v>
      </c>
    </row>
    <row r="13135" spans="1:11" x14ac:dyDescent="0.15">
      <c r="A13135">
        <v>4099404</v>
      </c>
      <c r="B13135">
        <v>1</v>
      </c>
      <c r="C13135">
        <v>5</v>
      </c>
      <c r="D13135">
        <v>1</v>
      </c>
      <c r="E13135">
        <v>1005</v>
      </c>
      <c r="F13135">
        <v>4</v>
      </c>
      <c r="G13135">
        <v>36</v>
      </c>
      <c r="H13135">
        <v>3</v>
      </c>
      <c r="I13135">
        <v>3</v>
      </c>
      <c r="J13135">
        <v>2</v>
      </c>
      <c r="K13135">
        <v>41003001</v>
      </c>
    </row>
    <row r="13136" spans="1:11" x14ac:dyDescent="0.15">
      <c r="A13136">
        <v>4099925</v>
      </c>
      <c r="B13136">
        <v>1</v>
      </c>
      <c r="C13136">
        <v>1</v>
      </c>
      <c r="D13136">
        <v>1</v>
      </c>
      <c r="E13136">
        <v>5023</v>
      </c>
      <c r="F13136">
        <v>5</v>
      </c>
      <c r="G13136">
        <v>65</v>
      </c>
      <c r="H13136">
        <v>10</v>
      </c>
      <c r="I13136">
        <v>7</v>
      </c>
      <c r="J13136">
        <v>9</v>
      </c>
      <c r="K13136">
        <v>41003082</v>
      </c>
    </row>
    <row r="13137" spans="1:11" x14ac:dyDescent="0.15">
      <c r="A13137">
        <v>4099925</v>
      </c>
      <c r="B13137">
        <v>1</v>
      </c>
      <c r="C13137">
        <v>2</v>
      </c>
      <c r="D13137">
        <v>1</v>
      </c>
      <c r="E13137">
        <v>5028</v>
      </c>
      <c r="F13137">
        <v>5</v>
      </c>
      <c r="G13137">
        <v>65</v>
      </c>
      <c r="H13137">
        <v>6</v>
      </c>
      <c r="I13137">
        <v>7</v>
      </c>
      <c r="J13137">
        <v>9</v>
      </c>
      <c r="K13137">
        <v>41003082</v>
      </c>
    </row>
    <row r="13138" spans="1:11" x14ac:dyDescent="0.15">
      <c r="A13138">
        <v>4099925</v>
      </c>
      <c r="B13138">
        <v>1</v>
      </c>
      <c r="C13138">
        <v>3</v>
      </c>
      <c r="D13138">
        <v>1</v>
      </c>
      <c r="E13138">
        <v>1016</v>
      </c>
      <c r="F13138">
        <v>4</v>
      </c>
      <c r="G13138">
        <v>64</v>
      </c>
      <c r="H13138">
        <v>6</v>
      </c>
      <c r="I13138">
        <v>7</v>
      </c>
      <c r="J13138">
        <v>3</v>
      </c>
      <c r="K13138">
        <v>41003082</v>
      </c>
    </row>
    <row r="13139" spans="1:11" x14ac:dyDescent="0.15">
      <c r="A13139">
        <v>4099925</v>
      </c>
      <c r="B13139">
        <v>1</v>
      </c>
      <c r="C13139">
        <v>4</v>
      </c>
      <c r="D13139">
        <v>1</v>
      </c>
      <c r="E13139">
        <v>1063</v>
      </c>
      <c r="F13139">
        <v>4</v>
      </c>
      <c r="G13139">
        <v>65</v>
      </c>
      <c r="H13139">
        <v>6</v>
      </c>
      <c r="I13139">
        <v>7</v>
      </c>
      <c r="J13139">
        <v>9</v>
      </c>
      <c r="K13139">
        <v>41003082</v>
      </c>
    </row>
    <row r="13140" spans="1:11" x14ac:dyDescent="0.15">
      <c r="A13140">
        <v>4099925</v>
      </c>
      <c r="B13140">
        <v>1</v>
      </c>
      <c r="C13140">
        <v>5</v>
      </c>
      <c r="D13140">
        <v>1</v>
      </c>
      <c r="E13140">
        <v>1055</v>
      </c>
      <c r="F13140">
        <v>4</v>
      </c>
      <c r="G13140">
        <v>64</v>
      </c>
      <c r="H13140">
        <v>6</v>
      </c>
      <c r="I13140">
        <v>7</v>
      </c>
      <c r="J13140">
        <v>3</v>
      </c>
      <c r="K13140">
        <v>41003082</v>
      </c>
    </row>
    <row r="13141" spans="1:11" x14ac:dyDescent="0.15">
      <c r="A13141">
        <v>4100257</v>
      </c>
      <c r="B13141">
        <v>1</v>
      </c>
      <c r="C13141">
        <v>1</v>
      </c>
      <c r="D13141">
        <v>1</v>
      </c>
      <c r="E13141">
        <v>1062</v>
      </c>
      <c r="F13141">
        <v>4</v>
      </c>
      <c r="G13141">
        <v>46</v>
      </c>
      <c r="H13141">
        <v>3</v>
      </c>
      <c r="I13141">
        <v>4</v>
      </c>
      <c r="J13141">
        <v>5</v>
      </c>
      <c r="K13141">
        <v>41003001</v>
      </c>
    </row>
    <row r="13142" spans="1:11" x14ac:dyDescent="0.15">
      <c r="A13142">
        <v>4100257</v>
      </c>
      <c r="B13142">
        <v>1</v>
      </c>
      <c r="C13142">
        <v>2</v>
      </c>
      <c r="D13142">
        <v>1</v>
      </c>
      <c r="E13142">
        <v>1026</v>
      </c>
      <c r="F13142">
        <v>4</v>
      </c>
      <c r="G13142">
        <v>46</v>
      </c>
      <c r="H13142">
        <v>3</v>
      </c>
      <c r="I13142">
        <v>4</v>
      </c>
      <c r="J13142">
        <v>0</v>
      </c>
      <c r="K13142">
        <v>41003001</v>
      </c>
    </row>
    <row r="13143" spans="1:11" x14ac:dyDescent="0.15">
      <c r="A13143">
        <v>4100257</v>
      </c>
      <c r="B13143">
        <v>1</v>
      </c>
      <c r="C13143">
        <v>3</v>
      </c>
      <c r="D13143">
        <v>1</v>
      </c>
      <c r="E13143">
        <v>1055</v>
      </c>
      <c r="F13143">
        <v>4</v>
      </c>
      <c r="G13143">
        <v>46</v>
      </c>
      <c r="H13143">
        <v>3</v>
      </c>
      <c r="I13143">
        <v>4</v>
      </c>
      <c r="J13143">
        <v>0</v>
      </c>
      <c r="K13143">
        <v>41003001</v>
      </c>
    </row>
    <row r="13144" spans="1:11" x14ac:dyDescent="0.15">
      <c r="A13144">
        <v>4100257</v>
      </c>
      <c r="B13144">
        <v>1</v>
      </c>
      <c r="C13144">
        <v>4</v>
      </c>
      <c r="D13144">
        <v>1</v>
      </c>
      <c r="E13144">
        <v>1043</v>
      </c>
      <c r="F13144">
        <v>4</v>
      </c>
      <c r="G13144">
        <v>46</v>
      </c>
      <c r="H13144">
        <v>6</v>
      </c>
      <c r="I13144">
        <v>4</v>
      </c>
      <c r="J13144">
        <v>2</v>
      </c>
      <c r="K13144">
        <v>41003001</v>
      </c>
    </row>
    <row r="13145" spans="1:11" x14ac:dyDescent="0.15">
      <c r="A13145">
        <v>4100257</v>
      </c>
      <c r="B13145">
        <v>1</v>
      </c>
      <c r="C13145">
        <v>5</v>
      </c>
      <c r="D13145">
        <v>1</v>
      </c>
      <c r="E13145">
        <v>1010</v>
      </c>
      <c r="F13145">
        <v>4</v>
      </c>
      <c r="G13145">
        <v>46</v>
      </c>
      <c r="H13145">
        <v>2</v>
      </c>
      <c r="I13145">
        <v>4</v>
      </c>
      <c r="J13145">
        <v>0</v>
      </c>
      <c r="K13145">
        <v>41003001</v>
      </c>
    </row>
    <row r="13146" spans="1:11" x14ac:dyDescent="0.15">
      <c r="A13146">
        <v>4101603</v>
      </c>
      <c r="B13146">
        <v>1</v>
      </c>
      <c r="C13146">
        <v>1</v>
      </c>
      <c r="D13146">
        <v>1</v>
      </c>
      <c r="E13146">
        <v>1043</v>
      </c>
      <c r="F13146">
        <v>4</v>
      </c>
      <c r="G13146">
        <v>55</v>
      </c>
      <c r="H13146">
        <v>6</v>
      </c>
      <c r="I13146">
        <v>6</v>
      </c>
      <c r="J13146">
        <v>2</v>
      </c>
      <c r="K13146">
        <v>41003080</v>
      </c>
    </row>
    <row r="13147" spans="1:11" x14ac:dyDescent="0.15">
      <c r="A13147">
        <v>4101603</v>
      </c>
      <c r="B13147">
        <v>1</v>
      </c>
      <c r="C13147">
        <v>2</v>
      </c>
      <c r="D13147">
        <v>1</v>
      </c>
      <c r="E13147">
        <v>1021</v>
      </c>
      <c r="F13147">
        <v>4</v>
      </c>
      <c r="G13147">
        <v>55</v>
      </c>
      <c r="H13147">
        <v>3</v>
      </c>
      <c r="I13147">
        <v>6</v>
      </c>
      <c r="J13147">
        <v>1</v>
      </c>
      <c r="K13147">
        <v>41003080</v>
      </c>
    </row>
    <row r="13148" spans="1:11" x14ac:dyDescent="0.15">
      <c r="A13148">
        <v>4101603</v>
      </c>
      <c r="B13148">
        <v>1</v>
      </c>
      <c r="C13148">
        <v>3</v>
      </c>
      <c r="D13148">
        <v>1</v>
      </c>
      <c r="E13148">
        <v>1053</v>
      </c>
      <c r="F13148">
        <v>4</v>
      </c>
      <c r="G13148">
        <v>55</v>
      </c>
      <c r="H13148">
        <v>3</v>
      </c>
      <c r="I13148">
        <v>5</v>
      </c>
      <c r="J13148">
        <v>0</v>
      </c>
      <c r="K13148">
        <v>41003080</v>
      </c>
    </row>
    <row r="13149" spans="1:11" x14ac:dyDescent="0.15">
      <c r="A13149">
        <v>4101603</v>
      </c>
      <c r="B13149">
        <v>1</v>
      </c>
      <c r="C13149">
        <v>4</v>
      </c>
      <c r="D13149">
        <v>1</v>
      </c>
      <c r="E13149">
        <v>1056</v>
      </c>
      <c r="F13149">
        <v>4</v>
      </c>
      <c r="G13149">
        <v>55</v>
      </c>
      <c r="H13149">
        <v>3</v>
      </c>
      <c r="I13149">
        <v>5</v>
      </c>
      <c r="J13149">
        <v>3</v>
      </c>
      <c r="K13149">
        <v>41003080</v>
      </c>
    </row>
    <row r="13150" spans="1:11" x14ac:dyDescent="0.15">
      <c r="A13150">
        <v>4101603</v>
      </c>
      <c r="B13150">
        <v>1</v>
      </c>
      <c r="C13150">
        <v>5</v>
      </c>
      <c r="D13150">
        <v>1</v>
      </c>
      <c r="E13150">
        <v>1016</v>
      </c>
      <c r="F13150">
        <v>4</v>
      </c>
      <c r="G13150">
        <v>55</v>
      </c>
      <c r="H13150">
        <v>9</v>
      </c>
      <c r="I13150">
        <v>6</v>
      </c>
      <c r="J13150">
        <v>1</v>
      </c>
      <c r="K13150">
        <v>41003080</v>
      </c>
    </row>
    <row r="13151" spans="1:11" x14ac:dyDescent="0.15">
      <c r="A13151">
        <v>4102062</v>
      </c>
      <c r="B13151">
        <v>2</v>
      </c>
      <c r="C13151">
        <v>1</v>
      </c>
      <c r="D13151">
        <v>1</v>
      </c>
      <c r="E13151">
        <v>5013</v>
      </c>
      <c r="F13151">
        <v>5</v>
      </c>
      <c r="G13151">
        <v>66</v>
      </c>
      <c r="H13151">
        <v>10</v>
      </c>
      <c r="I13151">
        <v>7</v>
      </c>
      <c r="J13151">
        <v>9</v>
      </c>
      <c r="K13151">
        <v>41003082</v>
      </c>
    </row>
    <row r="13152" spans="1:11" x14ac:dyDescent="0.15">
      <c r="A13152">
        <v>4102062</v>
      </c>
      <c r="B13152">
        <v>2</v>
      </c>
      <c r="C13152">
        <v>2</v>
      </c>
      <c r="D13152">
        <v>1</v>
      </c>
      <c r="E13152">
        <v>1056</v>
      </c>
      <c r="F13152">
        <v>4</v>
      </c>
      <c r="G13152">
        <v>66</v>
      </c>
      <c r="H13152">
        <v>10</v>
      </c>
      <c r="I13152">
        <v>7</v>
      </c>
      <c r="J13152">
        <v>9</v>
      </c>
      <c r="K13152">
        <v>41003082</v>
      </c>
    </row>
    <row r="13153" spans="1:11" x14ac:dyDescent="0.15">
      <c r="A13153">
        <v>4102062</v>
      </c>
      <c r="B13153">
        <v>2</v>
      </c>
      <c r="C13153">
        <v>3</v>
      </c>
      <c r="D13153">
        <v>1</v>
      </c>
      <c r="E13153">
        <v>1012</v>
      </c>
      <c r="F13153">
        <v>4</v>
      </c>
      <c r="G13153">
        <v>66</v>
      </c>
      <c r="H13153">
        <v>6</v>
      </c>
      <c r="I13153">
        <v>7</v>
      </c>
      <c r="J13153">
        <v>4</v>
      </c>
      <c r="K13153">
        <v>41003082</v>
      </c>
    </row>
    <row r="13154" spans="1:11" x14ac:dyDescent="0.15">
      <c r="A13154">
        <v>4102062</v>
      </c>
      <c r="B13154">
        <v>2</v>
      </c>
      <c r="C13154">
        <v>4</v>
      </c>
      <c r="D13154">
        <v>1</v>
      </c>
      <c r="E13154">
        <v>5029</v>
      </c>
      <c r="F13154">
        <v>5</v>
      </c>
      <c r="G13154">
        <v>66</v>
      </c>
      <c r="H13154">
        <v>10</v>
      </c>
      <c r="I13154">
        <v>7</v>
      </c>
      <c r="J13154">
        <v>9</v>
      </c>
      <c r="K13154">
        <v>41003082</v>
      </c>
    </row>
    <row r="13155" spans="1:11" x14ac:dyDescent="0.15">
      <c r="A13155">
        <v>4102062</v>
      </c>
      <c r="B13155">
        <v>2</v>
      </c>
      <c r="C13155">
        <v>5</v>
      </c>
      <c r="D13155">
        <v>1</v>
      </c>
      <c r="E13155">
        <v>1008</v>
      </c>
      <c r="F13155">
        <v>4</v>
      </c>
      <c r="G13155">
        <v>66</v>
      </c>
      <c r="H13155">
        <v>7</v>
      </c>
      <c r="I13155">
        <v>7</v>
      </c>
      <c r="J13155">
        <v>9</v>
      </c>
      <c r="K13155">
        <v>41003082</v>
      </c>
    </row>
    <row r="13156" spans="1:11" x14ac:dyDescent="0.15">
      <c r="A13156">
        <v>4102981</v>
      </c>
      <c r="B13156">
        <v>2</v>
      </c>
      <c r="C13156">
        <v>1</v>
      </c>
      <c r="D13156">
        <v>1</v>
      </c>
      <c r="E13156">
        <v>5023</v>
      </c>
      <c r="F13156">
        <v>5</v>
      </c>
      <c r="G13156">
        <v>65</v>
      </c>
      <c r="H13156">
        <v>10</v>
      </c>
      <c r="I13156">
        <v>7</v>
      </c>
      <c r="J13156">
        <v>9</v>
      </c>
      <c r="K13156">
        <v>41003082</v>
      </c>
    </row>
    <row r="13157" spans="1:11" x14ac:dyDescent="0.15">
      <c r="A13157">
        <v>4102981</v>
      </c>
      <c r="B13157">
        <v>2</v>
      </c>
      <c r="C13157">
        <v>2</v>
      </c>
      <c r="D13157">
        <v>1</v>
      </c>
      <c r="E13157">
        <v>5027</v>
      </c>
      <c r="F13157">
        <v>5</v>
      </c>
      <c r="G13157">
        <v>65</v>
      </c>
      <c r="H13157">
        <v>10</v>
      </c>
      <c r="I13157">
        <v>7</v>
      </c>
      <c r="J13157">
        <v>3</v>
      </c>
      <c r="K13157">
        <v>41003082</v>
      </c>
    </row>
    <row r="13158" spans="1:11" x14ac:dyDescent="0.15">
      <c r="A13158">
        <v>4102981</v>
      </c>
      <c r="B13158">
        <v>2</v>
      </c>
      <c r="C13158">
        <v>3</v>
      </c>
      <c r="D13158">
        <v>1</v>
      </c>
      <c r="E13158">
        <v>1023</v>
      </c>
      <c r="F13158">
        <v>4</v>
      </c>
      <c r="G13158">
        <v>65</v>
      </c>
      <c r="H13158">
        <v>10</v>
      </c>
      <c r="I13158">
        <v>7</v>
      </c>
      <c r="J13158">
        <v>6</v>
      </c>
      <c r="K13158">
        <v>41003082</v>
      </c>
    </row>
    <row r="13159" spans="1:11" x14ac:dyDescent="0.15">
      <c r="A13159">
        <v>4102981</v>
      </c>
      <c r="B13159">
        <v>2</v>
      </c>
      <c r="C13159">
        <v>4</v>
      </c>
      <c r="D13159">
        <v>1</v>
      </c>
      <c r="E13159">
        <v>5039</v>
      </c>
      <c r="F13159">
        <v>5</v>
      </c>
      <c r="G13159">
        <v>65</v>
      </c>
      <c r="H13159">
        <v>10</v>
      </c>
      <c r="I13159">
        <v>7</v>
      </c>
      <c r="J13159">
        <v>9</v>
      </c>
      <c r="K13159">
        <v>41003082</v>
      </c>
    </row>
    <row r="13160" spans="1:11" x14ac:dyDescent="0.15">
      <c r="A13160">
        <v>4102981</v>
      </c>
      <c r="B13160">
        <v>2</v>
      </c>
      <c r="C13160">
        <v>5</v>
      </c>
      <c r="D13160">
        <v>1</v>
      </c>
      <c r="E13160">
        <v>2002</v>
      </c>
      <c r="F13160">
        <v>3</v>
      </c>
      <c r="G13160">
        <v>1</v>
      </c>
      <c r="H13160">
        <v>0</v>
      </c>
      <c r="I13160">
        <v>0</v>
      </c>
      <c r="J13160">
        <v>0</v>
      </c>
      <c r="K13160">
        <v>41003082</v>
      </c>
    </row>
    <row r="13161" spans="1:11" x14ac:dyDescent="0.15">
      <c r="A13161">
        <v>4104136</v>
      </c>
      <c r="B13161">
        <v>2</v>
      </c>
      <c r="C13161">
        <v>1</v>
      </c>
      <c r="D13161">
        <v>1</v>
      </c>
      <c r="E13161">
        <v>1045</v>
      </c>
      <c r="F13161">
        <v>4</v>
      </c>
      <c r="G13161">
        <v>64</v>
      </c>
      <c r="H13161">
        <v>10</v>
      </c>
      <c r="I13161">
        <v>7</v>
      </c>
      <c r="J13161">
        <v>8</v>
      </c>
      <c r="K13161">
        <v>41003082</v>
      </c>
    </row>
    <row r="13162" spans="1:11" x14ac:dyDescent="0.15">
      <c r="A13162">
        <v>4104136</v>
      </c>
      <c r="B13162">
        <v>2</v>
      </c>
      <c r="C13162">
        <v>2</v>
      </c>
      <c r="D13162">
        <v>1</v>
      </c>
      <c r="E13162">
        <v>5021</v>
      </c>
      <c r="F13162">
        <v>5</v>
      </c>
      <c r="G13162">
        <v>64</v>
      </c>
      <c r="H13162">
        <v>10</v>
      </c>
      <c r="I13162">
        <v>7</v>
      </c>
      <c r="J13162">
        <v>9</v>
      </c>
      <c r="K13162">
        <v>41003082</v>
      </c>
    </row>
    <row r="13163" spans="1:11" x14ac:dyDescent="0.15">
      <c r="A13163">
        <v>4104136</v>
      </c>
      <c r="B13163">
        <v>2</v>
      </c>
      <c r="C13163">
        <v>3</v>
      </c>
      <c r="D13163">
        <v>1</v>
      </c>
      <c r="E13163">
        <v>1062</v>
      </c>
      <c r="F13163">
        <v>4</v>
      </c>
      <c r="G13163">
        <v>64</v>
      </c>
      <c r="H13163">
        <v>4</v>
      </c>
      <c r="I13163">
        <v>6</v>
      </c>
      <c r="J13163">
        <v>9</v>
      </c>
      <c r="K13163">
        <v>41003082</v>
      </c>
    </row>
    <row r="13164" spans="1:11" x14ac:dyDescent="0.15">
      <c r="A13164">
        <v>4104136</v>
      </c>
      <c r="B13164">
        <v>2</v>
      </c>
      <c r="C13164">
        <v>4</v>
      </c>
      <c r="D13164">
        <v>1</v>
      </c>
      <c r="E13164">
        <v>1052</v>
      </c>
      <c r="F13164">
        <v>4</v>
      </c>
      <c r="G13164">
        <v>64</v>
      </c>
      <c r="H13164">
        <v>6</v>
      </c>
      <c r="I13164">
        <v>7</v>
      </c>
      <c r="J13164">
        <v>9</v>
      </c>
      <c r="K13164">
        <v>41003082</v>
      </c>
    </row>
    <row r="13165" spans="1:11" x14ac:dyDescent="0.15">
      <c r="A13165">
        <v>4104136</v>
      </c>
      <c r="B13165">
        <v>2</v>
      </c>
      <c r="C13165">
        <v>5</v>
      </c>
      <c r="D13165">
        <v>1</v>
      </c>
      <c r="E13165">
        <v>1075</v>
      </c>
      <c r="F13165">
        <v>4</v>
      </c>
      <c r="G13165">
        <v>64</v>
      </c>
      <c r="H13165">
        <v>10</v>
      </c>
      <c r="I13165">
        <v>7</v>
      </c>
      <c r="J13165">
        <v>1</v>
      </c>
      <c r="K13165">
        <v>41003082</v>
      </c>
    </row>
    <row r="13166" spans="1:11" x14ac:dyDescent="0.15">
      <c r="A13166">
        <v>4104732</v>
      </c>
      <c r="B13166">
        <v>1</v>
      </c>
      <c r="C13166">
        <v>1</v>
      </c>
      <c r="D13166">
        <v>1</v>
      </c>
      <c r="E13166">
        <v>1062</v>
      </c>
      <c r="F13166">
        <v>4</v>
      </c>
      <c r="G13166">
        <v>55</v>
      </c>
      <c r="H13166">
        <v>6</v>
      </c>
      <c r="I13166">
        <v>4</v>
      </c>
      <c r="J13166">
        <v>9</v>
      </c>
      <c r="K13166">
        <v>41003082</v>
      </c>
    </row>
    <row r="13167" spans="1:11" x14ac:dyDescent="0.15">
      <c r="A13167">
        <v>4104732</v>
      </c>
      <c r="B13167">
        <v>1</v>
      </c>
      <c r="C13167">
        <v>2</v>
      </c>
      <c r="D13167">
        <v>1</v>
      </c>
      <c r="E13167">
        <v>1028</v>
      </c>
      <c r="F13167">
        <v>4</v>
      </c>
      <c r="G13167">
        <v>55</v>
      </c>
      <c r="H13167">
        <v>6</v>
      </c>
      <c r="I13167">
        <v>6</v>
      </c>
      <c r="J13167">
        <v>7</v>
      </c>
      <c r="K13167">
        <v>41003082</v>
      </c>
    </row>
    <row r="13168" spans="1:11" x14ac:dyDescent="0.15">
      <c r="A13168">
        <v>4104732</v>
      </c>
      <c r="B13168">
        <v>1</v>
      </c>
      <c r="C13168">
        <v>3</v>
      </c>
      <c r="D13168">
        <v>1</v>
      </c>
      <c r="E13168">
        <v>1011</v>
      </c>
      <c r="F13168">
        <v>4</v>
      </c>
      <c r="G13168">
        <v>55</v>
      </c>
      <c r="H13168">
        <v>4</v>
      </c>
      <c r="I13168">
        <v>5</v>
      </c>
      <c r="J13168">
        <v>0</v>
      </c>
      <c r="K13168">
        <v>41003082</v>
      </c>
    </row>
    <row r="13169" spans="1:11" x14ac:dyDescent="0.15">
      <c r="A13169">
        <v>4104732</v>
      </c>
      <c r="B13169">
        <v>1</v>
      </c>
      <c r="C13169">
        <v>4</v>
      </c>
      <c r="D13169">
        <v>1</v>
      </c>
      <c r="E13169">
        <v>1009</v>
      </c>
      <c r="F13169">
        <v>4</v>
      </c>
      <c r="G13169">
        <v>55</v>
      </c>
      <c r="H13169">
        <v>6</v>
      </c>
      <c r="I13169">
        <v>6</v>
      </c>
      <c r="J13169">
        <v>8</v>
      </c>
      <c r="K13169">
        <v>41003082</v>
      </c>
    </row>
    <row r="13170" spans="1:11" x14ac:dyDescent="0.15">
      <c r="A13170">
        <v>4104732</v>
      </c>
      <c r="B13170">
        <v>1</v>
      </c>
      <c r="C13170">
        <v>5</v>
      </c>
      <c r="D13170">
        <v>1</v>
      </c>
      <c r="E13170">
        <v>1016</v>
      </c>
      <c r="F13170">
        <v>4</v>
      </c>
      <c r="G13170">
        <v>54</v>
      </c>
      <c r="H13170">
        <v>5</v>
      </c>
      <c r="I13170">
        <v>4</v>
      </c>
      <c r="J13170">
        <v>1</v>
      </c>
      <c r="K13170">
        <v>41003082</v>
      </c>
    </row>
    <row r="13171" spans="1:11" x14ac:dyDescent="0.15">
      <c r="A13171">
        <v>4104923</v>
      </c>
      <c r="B13171">
        <v>2</v>
      </c>
      <c r="C13171">
        <v>1</v>
      </c>
      <c r="D13171">
        <v>1</v>
      </c>
      <c r="E13171">
        <v>5030</v>
      </c>
      <c r="F13171">
        <v>5</v>
      </c>
      <c r="G13171">
        <v>65</v>
      </c>
      <c r="H13171">
        <v>6</v>
      </c>
      <c r="I13171">
        <v>7</v>
      </c>
      <c r="J13171">
        <v>9</v>
      </c>
      <c r="K13171">
        <v>41003082</v>
      </c>
    </row>
    <row r="13172" spans="1:11" x14ac:dyDescent="0.15">
      <c r="A13172">
        <v>4104923</v>
      </c>
      <c r="B13172">
        <v>2</v>
      </c>
      <c r="C13172">
        <v>2</v>
      </c>
      <c r="D13172">
        <v>1</v>
      </c>
      <c r="E13172">
        <v>5021</v>
      </c>
      <c r="F13172">
        <v>5</v>
      </c>
      <c r="G13172">
        <v>65</v>
      </c>
      <c r="H13172">
        <v>10</v>
      </c>
      <c r="I13172">
        <v>7</v>
      </c>
      <c r="J13172">
        <v>9</v>
      </c>
      <c r="K13172">
        <v>41003082</v>
      </c>
    </row>
    <row r="13173" spans="1:11" x14ac:dyDescent="0.15">
      <c r="A13173">
        <v>4104923</v>
      </c>
      <c r="B13173">
        <v>2</v>
      </c>
      <c r="C13173">
        <v>3</v>
      </c>
      <c r="D13173">
        <v>1</v>
      </c>
      <c r="E13173">
        <v>5005</v>
      </c>
      <c r="F13173">
        <v>5</v>
      </c>
      <c r="G13173">
        <v>65</v>
      </c>
      <c r="H13173">
        <v>6</v>
      </c>
      <c r="I13173">
        <v>7</v>
      </c>
      <c r="J13173">
        <v>5</v>
      </c>
      <c r="K13173">
        <v>41003082</v>
      </c>
    </row>
    <row r="13174" spans="1:11" x14ac:dyDescent="0.15">
      <c r="A13174">
        <v>4104923</v>
      </c>
      <c r="B13174">
        <v>2</v>
      </c>
      <c r="C13174">
        <v>4</v>
      </c>
      <c r="D13174">
        <v>1</v>
      </c>
      <c r="E13174">
        <v>1016</v>
      </c>
      <c r="F13174">
        <v>4</v>
      </c>
      <c r="G13174">
        <v>65</v>
      </c>
      <c r="H13174">
        <v>9</v>
      </c>
      <c r="I13174">
        <v>7</v>
      </c>
      <c r="J13174">
        <v>7</v>
      </c>
      <c r="K13174">
        <v>41003082</v>
      </c>
    </row>
    <row r="13175" spans="1:11" x14ac:dyDescent="0.15">
      <c r="A13175">
        <v>4104923</v>
      </c>
      <c r="B13175">
        <v>2</v>
      </c>
      <c r="C13175">
        <v>5</v>
      </c>
      <c r="D13175">
        <v>1</v>
      </c>
      <c r="E13175">
        <v>1042</v>
      </c>
      <c r="F13175">
        <v>4</v>
      </c>
      <c r="G13175">
        <v>65</v>
      </c>
      <c r="H13175">
        <v>6</v>
      </c>
      <c r="I13175">
        <v>7</v>
      </c>
      <c r="J13175">
        <v>1</v>
      </c>
      <c r="K13175">
        <v>41003082</v>
      </c>
    </row>
    <row r="13176" spans="1:11" x14ac:dyDescent="0.15">
      <c r="A13176">
        <v>4105034</v>
      </c>
      <c r="B13176">
        <v>2</v>
      </c>
      <c r="C13176">
        <v>1</v>
      </c>
      <c r="D13176">
        <v>1</v>
      </c>
      <c r="E13176">
        <v>5024</v>
      </c>
      <c r="F13176">
        <v>5</v>
      </c>
      <c r="G13176">
        <v>63</v>
      </c>
      <c r="H13176">
        <v>7</v>
      </c>
      <c r="I13176">
        <v>7</v>
      </c>
      <c r="J13176">
        <v>9</v>
      </c>
      <c r="K13176">
        <v>41003082</v>
      </c>
    </row>
    <row r="13177" spans="1:11" x14ac:dyDescent="0.15">
      <c r="A13177">
        <v>4105034</v>
      </c>
      <c r="B13177">
        <v>2</v>
      </c>
      <c r="C13177">
        <v>2</v>
      </c>
      <c r="D13177">
        <v>1</v>
      </c>
      <c r="E13177">
        <v>1023</v>
      </c>
      <c r="F13177">
        <v>4</v>
      </c>
      <c r="G13177">
        <v>63</v>
      </c>
      <c r="H13177">
        <v>6</v>
      </c>
      <c r="I13177">
        <v>7</v>
      </c>
      <c r="J13177">
        <v>4</v>
      </c>
      <c r="K13177">
        <v>41003082</v>
      </c>
    </row>
    <row r="13178" spans="1:11" x14ac:dyDescent="0.15">
      <c r="A13178">
        <v>4105034</v>
      </c>
      <c r="B13178">
        <v>2</v>
      </c>
      <c r="C13178">
        <v>3</v>
      </c>
      <c r="D13178">
        <v>1</v>
      </c>
      <c r="E13178">
        <v>5027</v>
      </c>
      <c r="F13178">
        <v>5</v>
      </c>
      <c r="G13178">
        <v>63</v>
      </c>
      <c r="H13178">
        <v>10</v>
      </c>
      <c r="I13178">
        <v>7</v>
      </c>
      <c r="J13178">
        <v>1</v>
      </c>
      <c r="K13178">
        <v>41003082</v>
      </c>
    </row>
    <row r="13179" spans="1:11" x14ac:dyDescent="0.15">
      <c r="A13179">
        <v>4105034</v>
      </c>
      <c r="B13179">
        <v>2</v>
      </c>
      <c r="C13179">
        <v>4</v>
      </c>
      <c r="D13179">
        <v>1</v>
      </c>
      <c r="E13179">
        <v>5023</v>
      </c>
      <c r="F13179">
        <v>5</v>
      </c>
      <c r="G13179">
        <v>63</v>
      </c>
      <c r="H13179">
        <v>10</v>
      </c>
      <c r="I13179">
        <v>7</v>
      </c>
      <c r="J13179">
        <v>9</v>
      </c>
      <c r="K13179">
        <v>41003082</v>
      </c>
    </row>
    <row r="13180" spans="1:11" x14ac:dyDescent="0.15">
      <c r="A13180">
        <v>4105034</v>
      </c>
      <c r="B13180">
        <v>2</v>
      </c>
      <c r="C13180">
        <v>5</v>
      </c>
      <c r="D13180">
        <v>1</v>
      </c>
      <c r="E13180">
        <v>5039</v>
      </c>
      <c r="F13180">
        <v>5</v>
      </c>
      <c r="G13180">
        <v>63</v>
      </c>
      <c r="H13180">
        <v>10</v>
      </c>
      <c r="I13180">
        <v>7</v>
      </c>
      <c r="J13180">
        <v>9</v>
      </c>
      <c r="K13180">
        <v>41003082</v>
      </c>
    </row>
    <row r="13181" spans="1:11" x14ac:dyDescent="0.15">
      <c r="A13181">
        <v>4106471</v>
      </c>
      <c r="B13181">
        <v>1</v>
      </c>
      <c r="C13181">
        <v>1</v>
      </c>
      <c r="D13181">
        <v>1</v>
      </c>
      <c r="E13181">
        <v>5012</v>
      </c>
      <c r="F13181">
        <v>5</v>
      </c>
      <c r="G13181">
        <v>64</v>
      </c>
      <c r="H13181">
        <v>6</v>
      </c>
      <c r="I13181">
        <v>7</v>
      </c>
      <c r="J13181">
        <v>8</v>
      </c>
      <c r="K13181">
        <v>41003082</v>
      </c>
    </row>
    <row r="13182" spans="1:11" x14ac:dyDescent="0.15">
      <c r="A13182">
        <v>4106471</v>
      </c>
      <c r="B13182">
        <v>1</v>
      </c>
      <c r="C13182">
        <v>2</v>
      </c>
      <c r="D13182">
        <v>1</v>
      </c>
      <c r="E13182">
        <v>1050</v>
      </c>
      <c r="F13182">
        <v>4</v>
      </c>
      <c r="G13182">
        <v>64</v>
      </c>
      <c r="H13182">
        <v>10</v>
      </c>
      <c r="I13182">
        <v>7</v>
      </c>
      <c r="J13182">
        <v>9</v>
      </c>
      <c r="K13182">
        <v>41003082</v>
      </c>
    </row>
    <row r="13183" spans="1:11" x14ac:dyDescent="0.15">
      <c r="A13183">
        <v>4106471</v>
      </c>
      <c r="B13183">
        <v>1</v>
      </c>
      <c r="C13183">
        <v>3</v>
      </c>
      <c r="D13183">
        <v>1</v>
      </c>
      <c r="E13183">
        <v>1009</v>
      </c>
      <c r="F13183">
        <v>4</v>
      </c>
      <c r="G13183">
        <v>64</v>
      </c>
      <c r="H13183">
        <v>6</v>
      </c>
      <c r="I13183">
        <v>7</v>
      </c>
      <c r="J13183">
        <v>9</v>
      </c>
      <c r="K13183">
        <v>41003082</v>
      </c>
    </row>
    <row r="13184" spans="1:11" x14ac:dyDescent="0.15">
      <c r="A13184">
        <v>4106471</v>
      </c>
      <c r="B13184">
        <v>1</v>
      </c>
      <c r="C13184">
        <v>4</v>
      </c>
      <c r="D13184">
        <v>1</v>
      </c>
      <c r="E13184">
        <v>5004</v>
      </c>
      <c r="F13184">
        <v>5</v>
      </c>
      <c r="G13184">
        <v>64</v>
      </c>
      <c r="H13184">
        <v>10</v>
      </c>
      <c r="I13184">
        <v>7</v>
      </c>
      <c r="J13184">
        <v>2</v>
      </c>
      <c r="K13184">
        <v>41003082</v>
      </c>
    </row>
    <row r="13185" spans="1:11" x14ac:dyDescent="0.15">
      <c r="A13185">
        <v>4106471</v>
      </c>
      <c r="B13185">
        <v>1</v>
      </c>
      <c r="C13185">
        <v>5</v>
      </c>
      <c r="D13185">
        <v>1</v>
      </c>
      <c r="E13185">
        <v>5018</v>
      </c>
      <c r="F13185">
        <v>5</v>
      </c>
      <c r="G13185">
        <v>64</v>
      </c>
      <c r="H13185">
        <v>10</v>
      </c>
      <c r="I13185">
        <v>7</v>
      </c>
      <c r="J13185">
        <v>9</v>
      </c>
      <c r="K13185">
        <v>41003082</v>
      </c>
    </row>
    <row r="13186" spans="1:11" x14ac:dyDescent="0.15">
      <c r="A13186">
        <v>4106794</v>
      </c>
      <c r="B13186">
        <v>1</v>
      </c>
      <c r="C13186">
        <v>1</v>
      </c>
      <c r="D13186">
        <v>1</v>
      </c>
      <c r="E13186">
        <v>1051</v>
      </c>
      <c r="F13186">
        <v>4</v>
      </c>
      <c r="G13186">
        <v>1</v>
      </c>
      <c r="H13186">
        <v>0</v>
      </c>
      <c r="I13186">
        <v>0</v>
      </c>
      <c r="J13186">
        <v>0</v>
      </c>
      <c r="K13186">
        <v>41003082</v>
      </c>
    </row>
    <row r="13187" spans="1:11" x14ac:dyDescent="0.15">
      <c r="A13187">
        <v>4106794</v>
      </c>
      <c r="B13187">
        <v>1</v>
      </c>
      <c r="C13187">
        <v>2</v>
      </c>
      <c r="D13187">
        <v>1</v>
      </c>
      <c r="E13187">
        <v>5004</v>
      </c>
      <c r="F13187">
        <v>5</v>
      </c>
      <c r="G13187">
        <v>64</v>
      </c>
      <c r="H13187">
        <v>10</v>
      </c>
      <c r="I13187">
        <v>7</v>
      </c>
      <c r="J13187">
        <v>2</v>
      </c>
      <c r="K13187">
        <v>41003082</v>
      </c>
    </row>
    <row r="13188" spans="1:11" x14ac:dyDescent="0.15">
      <c r="A13188">
        <v>4106794</v>
      </c>
      <c r="B13188">
        <v>1</v>
      </c>
      <c r="C13188">
        <v>3</v>
      </c>
      <c r="D13188">
        <v>1</v>
      </c>
      <c r="E13188">
        <v>1014</v>
      </c>
      <c r="F13188">
        <v>4</v>
      </c>
      <c r="G13188">
        <v>64</v>
      </c>
      <c r="H13188">
        <v>6</v>
      </c>
      <c r="I13188">
        <v>7</v>
      </c>
      <c r="J13188">
        <v>7</v>
      </c>
      <c r="K13188">
        <v>41003082</v>
      </c>
    </row>
    <row r="13189" spans="1:11" x14ac:dyDescent="0.15">
      <c r="A13189">
        <v>4106794</v>
      </c>
      <c r="B13189">
        <v>1</v>
      </c>
      <c r="C13189">
        <v>4</v>
      </c>
      <c r="D13189">
        <v>1</v>
      </c>
      <c r="E13189">
        <v>1008</v>
      </c>
      <c r="F13189">
        <v>4</v>
      </c>
      <c r="G13189">
        <v>64</v>
      </c>
      <c r="H13189">
        <v>6</v>
      </c>
      <c r="I13189">
        <v>7</v>
      </c>
      <c r="J13189">
        <v>0</v>
      </c>
      <c r="K13189">
        <v>41003082</v>
      </c>
    </row>
    <row r="13190" spans="1:11" x14ac:dyDescent="0.15">
      <c r="A13190">
        <v>4106794</v>
      </c>
      <c r="B13190">
        <v>1</v>
      </c>
      <c r="C13190">
        <v>5</v>
      </c>
      <c r="D13190">
        <v>1</v>
      </c>
      <c r="E13190">
        <v>1033</v>
      </c>
      <c r="F13190">
        <v>4</v>
      </c>
      <c r="G13190">
        <v>63</v>
      </c>
      <c r="H13190">
        <v>3</v>
      </c>
      <c r="I13190">
        <v>6</v>
      </c>
      <c r="J13190">
        <v>9</v>
      </c>
      <c r="K13190">
        <v>41003082</v>
      </c>
    </row>
    <row r="13191" spans="1:11" x14ac:dyDescent="0.15">
      <c r="A13191">
        <v>4107567</v>
      </c>
      <c r="B13191">
        <v>1</v>
      </c>
      <c r="C13191">
        <v>1</v>
      </c>
      <c r="D13191">
        <v>1</v>
      </c>
      <c r="E13191">
        <v>5026</v>
      </c>
      <c r="F13191">
        <v>5</v>
      </c>
      <c r="G13191">
        <v>62</v>
      </c>
      <c r="H13191">
        <v>7</v>
      </c>
      <c r="I13191">
        <v>7</v>
      </c>
      <c r="J13191">
        <v>9</v>
      </c>
      <c r="K13191">
        <v>41003082</v>
      </c>
    </row>
    <row r="13192" spans="1:11" x14ac:dyDescent="0.15">
      <c r="A13192">
        <v>4107567</v>
      </c>
      <c r="B13192">
        <v>1</v>
      </c>
      <c r="C13192">
        <v>2</v>
      </c>
      <c r="D13192">
        <v>1</v>
      </c>
      <c r="E13192">
        <v>1014</v>
      </c>
      <c r="F13192">
        <v>4</v>
      </c>
      <c r="G13192">
        <v>60</v>
      </c>
      <c r="H13192">
        <v>6</v>
      </c>
      <c r="I13192">
        <v>5</v>
      </c>
      <c r="J13192">
        <v>1</v>
      </c>
      <c r="K13192">
        <v>41003082</v>
      </c>
    </row>
    <row r="13193" spans="1:11" x14ac:dyDescent="0.15">
      <c r="A13193">
        <v>4107567</v>
      </c>
      <c r="B13193">
        <v>1</v>
      </c>
      <c r="C13193">
        <v>3</v>
      </c>
      <c r="D13193">
        <v>1</v>
      </c>
      <c r="E13193">
        <v>1013</v>
      </c>
      <c r="F13193">
        <v>4</v>
      </c>
      <c r="G13193">
        <v>62</v>
      </c>
      <c r="H13193">
        <v>5</v>
      </c>
      <c r="I13193">
        <v>7</v>
      </c>
      <c r="J13193">
        <v>1</v>
      </c>
      <c r="K13193">
        <v>41003082</v>
      </c>
    </row>
    <row r="13194" spans="1:11" x14ac:dyDescent="0.15">
      <c r="A13194">
        <v>4107567</v>
      </c>
      <c r="B13194">
        <v>1</v>
      </c>
      <c r="C13194">
        <v>4</v>
      </c>
      <c r="D13194">
        <v>1</v>
      </c>
      <c r="E13194">
        <v>1014</v>
      </c>
      <c r="F13194">
        <v>4</v>
      </c>
      <c r="G13194">
        <v>60</v>
      </c>
      <c r="H13194">
        <v>6</v>
      </c>
      <c r="I13194">
        <v>5</v>
      </c>
      <c r="J13194">
        <v>1</v>
      </c>
      <c r="K13194">
        <v>41003082</v>
      </c>
    </row>
    <row r="13195" spans="1:11" x14ac:dyDescent="0.15">
      <c r="A13195">
        <v>4107567</v>
      </c>
      <c r="B13195">
        <v>1</v>
      </c>
      <c r="C13195">
        <v>5</v>
      </c>
      <c r="D13195">
        <v>1</v>
      </c>
      <c r="E13195">
        <v>1013</v>
      </c>
      <c r="F13195">
        <v>4</v>
      </c>
      <c r="G13195">
        <v>62</v>
      </c>
      <c r="H13195">
        <v>5</v>
      </c>
      <c r="I13195">
        <v>7</v>
      </c>
      <c r="J13195">
        <v>1</v>
      </c>
      <c r="K13195">
        <v>41003082</v>
      </c>
    </row>
    <row r="13196" spans="1:11" x14ac:dyDescent="0.15">
      <c r="A13196">
        <v>4108346</v>
      </c>
      <c r="B13196">
        <v>1</v>
      </c>
      <c r="C13196">
        <v>1</v>
      </c>
      <c r="D13196">
        <v>1</v>
      </c>
      <c r="E13196">
        <v>1016</v>
      </c>
      <c r="F13196">
        <v>4</v>
      </c>
      <c r="G13196">
        <v>16</v>
      </c>
      <c r="H13196">
        <v>1</v>
      </c>
      <c r="I13196">
        <v>2</v>
      </c>
      <c r="J13196">
        <v>0</v>
      </c>
      <c r="K13196">
        <v>41003082</v>
      </c>
    </row>
    <row r="13197" spans="1:11" x14ac:dyDescent="0.15">
      <c r="A13197">
        <v>4108346</v>
      </c>
      <c r="B13197">
        <v>1</v>
      </c>
      <c r="C13197">
        <v>2</v>
      </c>
      <c r="D13197">
        <v>1</v>
      </c>
      <c r="E13197">
        <v>1072</v>
      </c>
      <c r="F13197">
        <v>4</v>
      </c>
      <c r="G13197">
        <v>21</v>
      </c>
      <c r="H13197">
        <v>3</v>
      </c>
      <c r="I13197">
        <v>0</v>
      </c>
      <c r="J13197">
        <v>0</v>
      </c>
      <c r="K13197">
        <v>41003082</v>
      </c>
    </row>
    <row r="13198" spans="1:11" x14ac:dyDescent="0.15">
      <c r="A13198">
        <v>4108346</v>
      </c>
      <c r="B13198">
        <v>1</v>
      </c>
      <c r="C13198">
        <v>3</v>
      </c>
      <c r="D13198">
        <v>1</v>
      </c>
      <c r="E13198">
        <v>1062</v>
      </c>
      <c r="F13198">
        <v>4</v>
      </c>
      <c r="G13198">
        <v>16</v>
      </c>
      <c r="H13198">
        <v>0</v>
      </c>
      <c r="I13198">
        <v>2</v>
      </c>
      <c r="J13198">
        <v>0</v>
      </c>
      <c r="K13198">
        <v>41003082</v>
      </c>
    </row>
    <row r="13199" spans="1:11" x14ac:dyDescent="0.15">
      <c r="A13199">
        <v>4108346</v>
      </c>
      <c r="B13199">
        <v>1</v>
      </c>
      <c r="C13199">
        <v>4</v>
      </c>
      <c r="D13199">
        <v>1</v>
      </c>
      <c r="E13199">
        <v>1005</v>
      </c>
      <c r="F13199">
        <v>4</v>
      </c>
      <c r="G13199">
        <v>16</v>
      </c>
      <c r="H13199">
        <v>1</v>
      </c>
      <c r="I13199">
        <v>2</v>
      </c>
      <c r="J13199">
        <v>0</v>
      </c>
      <c r="K13199">
        <v>41003082</v>
      </c>
    </row>
    <row r="13200" spans="1:11" x14ac:dyDescent="0.15">
      <c r="A13200">
        <v>4108346</v>
      </c>
      <c r="B13200">
        <v>1</v>
      </c>
      <c r="C13200">
        <v>5</v>
      </c>
      <c r="D13200">
        <v>1</v>
      </c>
      <c r="E13200">
        <v>1055</v>
      </c>
      <c r="F13200">
        <v>4</v>
      </c>
      <c r="G13200">
        <v>16</v>
      </c>
      <c r="H13200">
        <v>1</v>
      </c>
      <c r="I13200">
        <v>2</v>
      </c>
      <c r="J13200">
        <v>1</v>
      </c>
      <c r="K13200">
        <v>41003082</v>
      </c>
    </row>
    <row r="13201" spans="1:11" x14ac:dyDescent="0.15">
      <c r="A13201">
        <v>4110490</v>
      </c>
      <c r="B13201">
        <v>1</v>
      </c>
      <c r="C13201">
        <v>1</v>
      </c>
      <c r="D13201">
        <v>1</v>
      </c>
      <c r="E13201">
        <v>1004</v>
      </c>
      <c r="F13201">
        <v>4</v>
      </c>
      <c r="G13201">
        <v>61</v>
      </c>
      <c r="H13201">
        <v>4</v>
      </c>
      <c r="I13201">
        <v>5</v>
      </c>
      <c r="J13201">
        <v>0</v>
      </c>
      <c r="K13201">
        <v>41003082</v>
      </c>
    </row>
    <row r="13202" spans="1:11" x14ac:dyDescent="0.15">
      <c r="A13202">
        <v>4110490</v>
      </c>
      <c r="B13202">
        <v>1</v>
      </c>
      <c r="C13202">
        <v>2</v>
      </c>
      <c r="D13202">
        <v>1</v>
      </c>
      <c r="E13202">
        <v>1016</v>
      </c>
      <c r="F13202">
        <v>4</v>
      </c>
      <c r="G13202">
        <v>61</v>
      </c>
      <c r="H13202">
        <v>6</v>
      </c>
      <c r="I13202">
        <v>6</v>
      </c>
      <c r="J13202">
        <v>2</v>
      </c>
      <c r="K13202">
        <v>41003082</v>
      </c>
    </row>
    <row r="13203" spans="1:11" x14ac:dyDescent="0.15">
      <c r="A13203">
        <v>4110490</v>
      </c>
      <c r="B13203">
        <v>1</v>
      </c>
      <c r="C13203">
        <v>3</v>
      </c>
      <c r="D13203">
        <v>1</v>
      </c>
      <c r="E13203">
        <v>1022</v>
      </c>
      <c r="F13203">
        <v>4</v>
      </c>
      <c r="G13203">
        <v>61</v>
      </c>
      <c r="H13203">
        <v>7</v>
      </c>
      <c r="I13203">
        <v>6</v>
      </c>
      <c r="J13203">
        <v>1</v>
      </c>
      <c r="K13203">
        <v>41003082</v>
      </c>
    </row>
    <row r="13204" spans="1:11" x14ac:dyDescent="0.15">
      <c r="A13204">
        <v>4110490</v>
      </c>
      <c r="B13204">
        <v>1</v>
      </c>
      <c r="C13204">
        <v>4</v>
      </c>
      <c r="D13204">
        <v>1</v>
      </c>
      <c r="E13204">
        <v>1045</v>
      </c>
      <c r="F13204">
        <v>4</v>
      </c>
      <c r="G13204">
        <v>61</v>
      </c>
      <c r="H13204">
        <v>6</v>
      </c>
      <c r="I13204">
        <v>6</v>
      </c>
      <c r="J13204">
        <v>1</v>
      </c>
      <c r="K13204">
        <v>41003082</v>
      </c>
    </row>
    <row r="13205" spans="1:11" x14ac:dyDescent="0.15">
      <c r="A13205">
        <v>4110490</v>
      </c>
      <c r="B13205">
        <v>1</v>
      </c>
      <c r="C13205">
        <v>5</v>
      </c>
      <c r="D13205">
        <v>1</v>
      </c>
      <c r="E13205">
        <v>1062</v>
      </c>
      <c r="F13205">
        <v>4</v>
      </c>
      <c r="G13205">
        <v>61</v>
      </c>
      <c r="H13205">
        <v>3</v>
      </c>
      <c r="I13205">
        <v>3</v>
      </c>
      <c r="J13205">
        <v>9</v>
      </c>
      <c r="K13205">
        <v>41003082</v>
      </c>
    </row>
    <row r="13206" spans="1:11" x14ac:dyDescent="0.15">
      <c r="A13206">
        <v>4111044</v>
      </c>
      <c r="B13206">
        <v>1</v>
      </c>
      <c r="C13206">
        <v>1</v>
      </c>
      <c r="D13206">
        <v>1</v>
      </c>
      <c r="E13206">
        <v>5040</v>
      </c>
      <c r="F13206">
        <v>5</v>
      </c>
      <c r="G13206">
        <v>63</v>
      </c>
      <c r="H13206">
        <v>10</v>
      </c>
      <c r="I13206">
        <v>7</v>
      </c>
      <c r="J13206">
        <v>9</v>
      </c>
      <c r="K13206">
        <v>41003082</v>
      </c>
    </row>
    <row r="13207" spans="1:11" x14ac:dyDescent="0.15">
      <c r="A13207">
        <v>4111044</v>
      </c>
      <c r="B13207">
        <v>1</v>
      </c>
      <c r="C13207">
        <v>2</v>
      </c>
      <c r="D13207">
        <v>1</v>
      </c>
      <c r="E13207">
        <v>1001</v>
      </c>
      <c r="F13207">
        <v>4</v>
      </c>
      <c r="G13207">
        <v>63</v>
      </c>
      <c r="H13207">
        <v>4</v>
      </c>
      <c r="I13207">
        <v>6</v>
      </c>
      <c r="J13207">
        <v>0</v>
      </c>
      <c r="K13207">
        <v>41003082</v>
      </c>
    </row>
    <row r="13208" spans="1:11" x14ac:dyDescent="0.15">
      <c r="A13208">
        <v>4111044</v>
      </c>
      <c r="B13208">
        <v>1</v>
      </c>
      <c r="C13208">
        <v>3</v>
      </c>
      <c r="D13208">
        <v>1</v>
      </c>
      <c r="E13208">
        <v>1074</v>
      </c>
      <c r="F13208">
        <v>4</v>
      </c>
      <c r="G13208">
        <v>63</v>
      </c>
      <c r="H13208">
        <v>3</v>
      </c>
      <c r="I13208">
        <v>7</v>
      </c>
      <c r="J13208">
        <v>0</v>
      </c>
      <c r="K13208">
        <v>41003082</v>
      </c>
    </row>
    <row r="13209" spans="1:11" x14ac:dyDescent="0.15">
      <c r="A13209">
        <v>4111044</v>
      </c>
      <c r="B13209">
        <v>1</v>
      </c>
      <c r="C13209">
        <v>4</v>
      </c>
      <c r="D13209">
        <v>1</v>
      </c>
      <c r="E13209">
        <v>1005</v>
      </c>
      <c r="F13209">
        <v>4</v>
      </c>
      <c r="G13209">
        <v>63</v>
      </c>
      <c r="H13209">
        <v>10</v>
      </c>
      <c r="I13209">
        <v>7</v>
      </c>
      <c r="J13209">
        <v>9</v>
      </c>
      <c r="K13209">
        <v>41003082</v>
      </c>
    </row>
    <row r="13210" spans="1:11" x14ac:dyDescent="0.15">
      <c r="A13210">
        <v>4111044</v>
      </c>
      <c r="B13210">
        <v>1</v>
      </c>
      <c r="C13210">
        <v>5</v>
      </c>
      <c r="D13210">
        <v>1</v>
      </c>
      <c r="E13210">
        <v>5023</v>
      </c>
      <c r="F13210">
        <v>5</v>
      </c>
      <c r="G13210">
        <v>63</v>
      </c>
      <c r="H13210">
        <v>9</v>
      </c>
      <c r="I13210">
        <v>7</v>
      </c>
      <c r="J13210">
        <v>9</v>
      </c>
      <c r="K13210">
        <v>41003082</v>
      </c>
    </row>
    <row r="13211" spans="1:11" x14ac:dyDescent="0.15">
      <c r="A13211">
        <v>4111442</v>
      </c>
      <c r="B13211">
        <v>1</v>
      </c>
      <c r="C13211">
        <v>1</v>
      </c>
      <c r="D13211">
        <v>1</v>
      </c>
      <c r="E13211">
        <v>5011</v>
      </c>
      <c r="F13211">
        <v>5</v>
      </c>
      <c r="G13211">
        <v>61</v>
      </c>
      <c r="H13211">
        <v>8</v>
      </c>
      <c r="I13211">
        <v>7</v>
      </c>
      <c r="J13211">
        <v>0</v>
      </c>
      <c r="K13211">
        <v>41003082</v>
      </c>
    </row>
    <row r="13212" spans="1:11" x14ac:dyDescent="0.15">
      <c r="A13212">
        <v>4111442</v>
      </c>
      <c r="B13212">
        <v>1</v>
      </c>
      <c r="C13212">
        <v>2</v>
      </c>
      <c r="D13212">
        <v>1</v>
      </c>
      <c r="E13212">
        <v>1001</v>
      </c>
      <c r="F13212">
        <v>4</v>
      </c>
      <c r="G13212">
        <v>61</v>
      </c>
      <c r="H13212">
        <v>6</v>
      </c>
      <c r="I13212">
        <v>7</v>
      </c>
      <c r="J13212">
        <v>2</v>
      </c>
      <c r="K13212">
        <v>41003082</v>
      </c>
    </row>
    <row r="13213" spans="1:11" x14ac:dyDescent="0.15">
      <c r="A13213">
        <v>4111442</v>
      </c>
      <c r="B13213">
        <v>1</v>
      </c>
      <c r="C13213">
        <v>3</v>
      </c>
      <c r="D13213">
        <v>1</v>
      </c>
      <c r="E13213">
        <v>5034</v>
      </c>
      <c r="F13213">
        <v>5</v>
      </c>
      <c r="G13213">
        <v>61</v>
      </c>
      <c r="H13213">
        <v>6</v>
      </c>
      <c r="I13213">
        <v>6</v>
      </c>
      <c r="J13213">
        <v>7</v>
      </c>
      <c r="K13213">
        <v>41003082</v>
      </c>
    </row>
    <row r="13214" spans="1:11" x14ac:dyDescent="0.15">
      <c r="A13214">
        <v>4111442</v>
      </c>
      <c r="B13214">
        <v>1</v>
      </c>
      <c r="C13214">
        <v>4</v>
      </c>
      <c r="D13214">
        <v>1</v>
      </c>
      <c r="E13214">
        <v>1074</v>
      </c>
      <c r="F13214">
        <v>4</v>
      </c>
      <c r="G13214">
        <v>61</v>
      </c>
      <c r="H13214">
        <v>6</v>
      </c>
      <c r="I13214">
        <v>6</v>
      </c>
      <c r="J13214">
        <v>0</v>
      </c>
      <c r="K13214">
        <v>41003082</v>
      </c>
    </row>
    <row r="13215" spans="1:11" x14ac:dyDescent="0.15">
      <c r="A13215">
        <v>4111442</v>
      </c>
      <c r="B13215">
        <v>1</v>
      </c>
      <c r="C13215">
        <v>5</v>
      </c>
      <c r="D13215">
        <v>1</v>
      </c>
      <c r="E13215">
        <v>1032</v>
      </c>
      <c r="F13215">
        <v>4</v>
      </c>
      <c r="G13215">
        <v>61</v>
      </c>
      <c r="H13215">
        <v>6</v>
      </c>
      <c r="I13215">
        <v>7</v>
      </c>
      <c r="J13215">
        <v>9</v>
      </c>
      <c r="K13215">
        <v>41003082</v>
      </c>
    </row>
    <row r="13216" spans="1:11" x14ac:dyDescent="0.15">
      <c r="A13216">
        <v>4113030</v>
      </c>
      <c r="B13216">
        <v>1</v>
      </c>
      <c r="C13216">
        <v>1</v>
      </c>
      <c r="D13216">
        <v>1</v>
      </c>
      <c r="E13216">
        <v>1056</v>
      </c>
      <c r="F13216">
        <v>4</v>
      </c>
      <c r="G13216">
        <v>56</v>
      </c>
      <c r="H13216">
        <v>4</v>
      </c>
      <c r="I13216">
        <v>4</v>
      </c>
      <c r="J13216">
        <v>5</v>
      </c>
      <c r="K13216">
        <v>41003082</v>
      </c>
    </row>
    <row r="13217" spans="1:11" x14ac:dyDescent="0.15">
      <c r="A13217">
        <v>4113030</v>
      </c>
      <c r="B13217">
        <v>1</v>
      </c>
      <c r="C13217">
        <v>2</v>
      </c>
      <c r="D13217">
        <v>1</v>
      </c>
      <c r="E13217">
        <v>1055</v>
      </c>
      <c r="F13217">
        <v>4</v>
      </c>
      <c r="G13217">
        <v>55</v>
      </c>
      <c r="H13217">
        <v>4</v>
      </c>
      <c r="I13217">
        <v>4</v>
      </c>
      <c r="J13217">
        <v>1</v>
      </c>
      <c r="K13217">
        <v>41003082</v>
      </c>
    </row>
    <row r="13218" spans="1:11" x14ac:dyDescent="0.15">
      <c r="A13218">
        <v>4113030</v>
      </c>
      <c r="B13218">
        <v>1</v>
      </c>
      <c r="C13218">
        <v>3</v>
      </c>
      <c r="D13218">
        <v>1</v>
      </c>
      <c r="E13218">
        <v>1016</v>
      </c>
      <c r="F13218">
        <v>4</v>
      </c>
      <c r="G13218">
        <v>56</v>
      </c>
      <c r="H13218">
        <v>6</v>
      </c>
      <c r="I13218">
        <v>6</v>
      </c>
      <c r="J13218">
        <v>0</v>
      </c>
      <c r="K13218">
        <v>41003082</v>
      </c>
    </row>
    <row r="13219" spans="1:11" x14ac:dyDescent="0.15">
      <c r="A13219">
        <v>4113030</v>
      </c>
      <c r="B13219">
        <v>1</v>
      </c>
      <c r="C13219">
        <v>4</v>
      </c>
      <c r="D13219">
        <v>1</v>
      </c>
      <c r="E13219">
        <v>1063</v>
      </c>
      <c r="F13219">
        <v>4</v>
      </c>
      <c r="G13219">
        <v>56</v>
      </c>
      <c r="H13219">
        <v>5</v>
      </c>
      <c r="I13219">
        <v>3</v>
      </c>
      <c r="J13219">
        <v>2</v>
      </c>
      <c r="K13219">
        <v>41003082</v>
      </c>
    </row>
    <row r="13220" spans="1:11" x14ac:dyDescent="0.15">
      <c r="A13220">
        <v>4113030</v>
      </c>
      <c r="B13220">
        <v>1</v>
      </c>
      <c r="C13220">
        <v>5</v>
      </c>
      <c r="D13220">
        <v>1</v>
      </c>
      <c r="E13220">
        <v>1061</v>
      </c>
      <c r="F13220">
        <v>4</v>
      </c>
      <c r="G13220">
        <v>50</v>
      </c>
      <c r="H13220">
        <v>2</v>
      </c>
      <c r="I13220">
        <v>3</v>
      </c>
      <c r="J13220">
        <v>6</v>
      </c>
      <c r="K13220">
        <v>41003082</v>
      </c>
    </row>
    <row r="13221" spans="1:11" x14ac:dyDescent="0.15">
      <c r="A13221">
        <v>4113812</v>
      </c>
      <c r="B13221">
        <v>1</v>
      </c>
      <c r="C13221">
        <v>1</v>
      </c>
      <c r="D13221">
        <v>1</v>
      </c>
      <c r="E13221">
        <v>1055</v>
      </c>
      <c r="F13221">
        <v>4</v>
      </c>
      <c r="G13221">
        <v>40</v>
      </c>
      <c r="H13221">
        <v>5</v>
      </c>
      <c r="I13221">
        <v>3</v>
      </c>
      <c r="J13221">
        <v>0</v>
      </c>
      <c r="K13221">
        <v>41003070</v>
      </c>
    </row>
    <row r="13222" spans="1:11" x14ac:dyDescent="0.15">
      <c r="A13222">
        <v>4113812</v>
      </c>
      <c r="B13222">
        <v>1</v>
      </c>
      <c r="C13222">
        <v>2</v>
      </c>
      <c r="D13222">
        <v>1</v>
      </c>
      <c r="E13222">
        <v>2045</v>
      </c>
      <c r="F13222">
        <v>3</v>
      </c>
      <c r="G13222">
        <v>40</v>
      </c>
      <c r="H13222">
        <v>10</v>
      </c>
      <c r="I13222">
        <v>2</v>
      </c>
      <c r="J13222">
        <v>0</v>
      </c>
      <c r="K13222">
        <v>41003070</v>
      </c>
    </row>
    <row r="13223" spans="1:11" x14ac:dyDescent="0.15">
      <c r="A13223">
        <v>4113812</v>
      </c>
      <c r="B13223">
        <v>1</v>
      </c>
      <c r="C13223">
        <v>3</v>
      </c>
      <c r="D13223">
        <v>1</v>
      </c>
      <c r="E13223">
        <v>2042</v>
      </c>
      <c r="F13223">
        <v>3</v>
      </c>
      <c r="G13223">
        <v>40</v>
      </c>
      <c r="H13223">
        <v>10</v>
      </c>
      <c r="I13223">
        <v>3</v>
      </c>
      <c r="J13223">
        <v>1</v>
      </c>
      <c r="K13223">
        <v>41003070</v>
      </c>
    </row>
    <row r="13224" spans="1:11" x14ac:dyDescent="0.15">
      <c r="A13224">
        <v>4113812</v>
      </c>
      <c r="B13224">
        <v>1</v>
      </c>
      <c r="C13224">
        <v>4</v>
      </c>
      <c r="D13224">
        <v>1</v>
      </c>
      <c r="E13224">
        <v>1005</v>
      </c>
      <c r="F13224">
        <v>4</v>
      </c>
      <c r="G13224">
        <v>40</v>
      </c>
      <c r="H13224">
        <v>6</v>
      </c>
      <c r="I13224">
        <v>3</v>
      </c>
      <c r="J13224">
        <v>6</v>
      </c>
      <c r="K13224">
        <v>41003070</v>
      </c>
    </row>
    <row r="13225" spans="1:11" x14ac:dyDescent="0.15">
      <c r="A13225">
        <v>4113812</v>
      </c>
      <c r="B13225">
        <v>1</v>
      </c>
      <c r="C13225">
        <v>5</v>
      </c>
      <c r="D13225">
        <v>1</v>
      </c>
      <c r="E13225">
        <v>1006</v>
      </c>
      <c r="F13225">
        <v>4</v>
      </c>
      <c r="G13225">
        <v>40</v>
      </c>
      <c r="H13225">
        <v>6</v>
      </c>
      <c r="I13225">
        <v>3</v>
      </c>
      <c r="J13225">
        <v>2</v>
      </c>
      <c r="K13225">
        <v>41003070</v>
      </c>
    </row>
    <row r="13226" spans="1:11" x14ac:dyDescent="0.15">
      <c r="A13226">
        <v>4114558</v>
      </c>
      <c r="B13226">
        <v>1</v>
      </c>
      <c r="C13226">
        <v>1</v>
      </c>
      <c r="D13226">
        <v>1</v>
      </c>
      <c r="E13226">
        <v>1030</v>
      </c>
      <c r="F13226">
        <v>4</v>
      </c>
      <c r="G13226">
        <v>59</v>
      </c>
      <c r="H13226">
        <v>2</v>
      </c>
      <c r="I13226">
        <v>5</v>
      </c>
      <c r="J13226">
        <v>2</v>
      </c>
      <c r="K13226">
        <v>41003082</v>
      </c>
    </row>
    <row r="13227" spans="1:11" x14ac:dyDescent="0.15">
      <c r="A13227">
        <v>4114558</v>
      </c>
      <c r="B13227">
        <v>1</v>
      </c>
      <c r="C13227">
        <v>2</v>
      </c>
      <c r="D13227">
        <v>1</v>
      </c>
      <c r="E13227">
        <v>1033</v>
      </c>
      <c r="F13227">
        <v>4</v>
      </c>
      <c r="G13227">
        <v>61</v>
      </c>
      <c r="H13227">
        <v>5</v>
      </c>
      <c r="I13227">
        <v>6</v>
      </c>
      <c r="J13227">
        <v>9</v>
      </c>
      <c r="K13227">
        <v>41003082</v>
      </c>
    </row>
    <row r="13228" spans="1:11" x14ac:dyDescent="0.15">
      <c r="A13228">
        <v>4114558</v>
      </c>
      <c r="B13228">
        <v>1</v>
      </c>
      <c r="C13228">
        <v>3</v>
      </c>
      <c r="D13228">
        <v>1</v>
      </c>
      <c r="E13228">
        <v>1028</v>
      </c>
      <c r="F13228">
        <v>4</v>
      </c>
      <c r="G13228">
        <v>61</v>
      </c>
      <c r="H13228">
        <v>4</v>
      </c>
      <c r="I13228">
        <v>6</v>
      </c>
      <c r="J13228">
        <v>5</v>
      </c>
      <c r="K13228">
        <v>41003082</v>
      </c>
    </row>
    <row r="13229" spans="1:11" x14ac:dyDescent="0.15">
      <c r="A13229">
        <v>4114558</v>
      </c>
      <c r="B13229">
        <v>1</v>
      </c>
      <c r="C13229">
        <v>4</v>
      </c>
      <c r="D13229">
        <v>1</v>
      </c>
      <c r="E13229">
        <v>1016</v>
      </c>
      <c r="F13229">
        <v>4</v>
      </c>
      <c r="G13229">
        <v>61</v>
      </c>
      <c r="H13229">
        <v>8</v>
      </c>
      <c r="I13229">
        <v>6</v>
      </c>
      <c r="J13229">
        <v>4</v>
      </c>
      <c r="K13229">
        <v>41003082</v>
      </c>
    </row>
    <row r="13230" spans="1:11" x14ac:dyDescent="0.15">
      <c r="A13230">
        <v>4114558</v>
      </c>
      <c r="B13230">
        <v>1</v>
      </c>
      <c r="C13230">
        <v>5</v>
      </c>
      <c r="D13230">
        <v>1</v>
      </c>
      <c r="E13230">
        <v>1062</v>
      </c>
      <c r="F13230">
        <v>4</v>
      </c>
      <c r="G13230">
        <v>61</v>
      </c>
      <c r="H13230">
        <v>6</v>
      </c>
      <c r="I13230">
        <v>6</v>
      </c>
      <c r="J13230">
        <v>9</v>
      </c>
      <c r="K13230">
        <v>41003082</v>
      </c>
    </row>
    <row r="13231" spans="1:11" x14ac:dyDescent="0.15">
      <c r="A13231">
        <v>4115322</v>
      </c>
      <c r="B13231">
        <v>1</v>
      </c>
      <c r="C13231">
        <v>1</v>
      </c>
      <c r="D13231">
        <v>1</v>
      </c>
      <c r="E13231">
        <v>5023</v>
      </c>
      <c r="F13231">
        <v>5</v>
      </c>
      <c r="G13231">
        <v>64</v>
      </c>
      <c r="H13231">
        <v>10</v>
      </c>
      <c r="I13231">
        <v>7</v>
      </c>
      <c r="J13231">
        <v>9</v>
      </c>
      <c r="K13231">
        <v>41003082</v>
      </c>
    </row>
    <row r="13232" spans="1:11" x14ac:dyDescent="0.15">
      <c r="A13232">
        <v>4115322</v>
      </c>
      <c r="B13232">
        <v>1</v>
      </c>
      <c r="C13232">
        <v>2</v>
      </c>
      <c r="D13232">
        <v>1</v>
      </c>
      <c r="E13232">
        <v>5058</v>
      </c>
      <c r="F13232">
        <v>5</v>
      </c>
      <c r="G13232">
        <v>60</v>
      </c>
      <c r="H13232">
        <v>1</v>
      </c>
      <c r="I13232">
        <v>6</v>
      </c>
      <c r="J13232">
        <v>2</v>
      </c>
      <c r="K13232">
        <v>41003082</v>
      </c>
    </row>
    <row r="13233" spans="1:11" x14ac:dyDescent="0.15">
      <c r="A13233">
        <v>4115322</v>
      </c>
      <c r="B13233">
        <v>1</v>
      </c>
      <c r="C13233">
        <v>3</v>
      </c>
      <c r="D13233">
        <v>1</v>
      </c>
      <c r="E13233">
        <v>1062</v>
      </c>
      <c r="F13233">
        <v>4</v>
      </c>
      <c r="G13233">
        <v>64</v>
      </c>
      <c r="H13233">
        <v>10</v>
      </c>
      <c r="I13233">
        <v>7</v>
      </c>
      <c r="J13233">
        <v>9</v>
      </c>
      <c r="K13233">
        <v>41003082</v>
      </c>
    </row>
    <row r="13234" spans="1:11" x14ac:dyDescent="0.15">
      <c r="A13234">
        <v>4115322</v>
      </c>
      <c r="B13234">
        <v>1</v>
      </c>
      <c r="C13234">
        <v>4</v>
      </c>
      <c r="D13234">
        <v>1</v>
      </c>
      <c r="E13234">
        <v>1063</v>
      </c>
      <c r="F13234">
        <v>4</v>
      </c>
      <c r="G13234">
        <v>61</v>
      </c>
      <c r="H13234">
        <v>3</v>
      </c>
      <c r="I13234">
        <v>7</v>
      </c>
      <c r="J13234">
        <v>9</v>
      </c>
      <c r="K13234">
        <v>41003082</v>
      </c>
    </row>
    <row r="13235" spans="1:11" x14ac:dyDescent="0.15">
      <c r="A13235">
        <v>4115322</v>
      </c>
      <c r="B13235">
        <v>1</v>
      </c>
      <c r="C13235">
        <v>5</v>
      </c>
      <c r="D13235">
        <v>1</v>
      </c>
      <c r="E13235">
        <v>5023</v>
      </c>
      <c r="F13235">
        <v>5</v>
      </c>
      <c r="G13235">
        <v>64</v>
      </c>
      <c r="H13235">
        <v>10</v>
      </c>
      <c r="I13235">
        <v>7</v>
      </c>
      <c r="J13235">
        <v>9</v>
      </c>
      <c r="K13235">
        <v>41003082</v>
      </c>
    </row>
    <row r="13236" spans="1:11" x14ac:dyDescent="0.15">
      <c r="A13236">
        <v>4115401</v>
      </c>
      <c r="B13236">
        <v>1</v>
      </c>
      <c r="C13236">
        <v>1</v>
      </c>
      <c r="D13236">
        <v>1</v>
      </c>
      <c r="E13236">
        <v>1030</v>
      </c>
      <c r="F13236">
        <v>4</v>
      </c>
      <c r="G13236">
        <v>40</v>
      </c>
      <c r="H13236">
        <v>5</v>
      </c>
      <c r="I13236">
        <v>3</v>
      </c>
      <c r="J13236">
        <v>3</v>
      </c>
      <c r="K13236">
        <v>41003074</v>
      </c>
    </row>
    <row r="13237" spans="1:11" x14ac:dyDescent="0.15">
      <c r="A13237">
        <v>4115401</v>
      </c>
      <c r="B13237">
        <v>1</v>
      </c>
      <c r="C13237">
        <v>2</v>
      </c>
      <c r="D13237">
        <v>1</v>
      </c>
      <c r="E13237">
        <v>5058</v>
      </c>
      <c r="F13237">
        <v>5</v>
      </c>
      <c r="G13237">
        <v>38</v>
      </c>
      <c r="H13237">
        <v>1</v>
      </c>
      <c r="I13237">
        <v>2</v>
      </c>
      <c r="J13237">
        <v>0</v>
      </c>
      <c r="K13237">
        <v>41003074</v>
      </c>
    </row>
    <row r="13238" spans="1:11" x14ac:dyDescent="0.15">
      <c r="A13238">
        <v>4115401</v>
      </c>
      <c r="B13238">
        <v>1</v>
      </c>
      <c r="C13238">
        <v>3</v>
      </c>
      <c r="D13238">
        <v>1</v>
      </c>
      <c r="E13238">
        <v>1055</v>
      </c>
      <c r="F13238">
        <v>4</v>
      </c>
      <c r="G13238">
        <v>38</v>
      </c>
      <c r="H13238">
        <v>1</v>
      </c>
      <c r="I13238">
        <v>3</v>
      </c>
      <c r="J13238">
        <v>0</v>
      </c>
      <c r="K13238">
        <v>41003074</v>
      </c>
    </row>
    <row r="13239" spans="1:11" x14ac:dyDescent="0.15">
      <c r="A13239">
        <v>4115401</v>
      </c>
      <c r="B13239">
        <v>1</v>
      </c>
      <c r="C13239">
        <v>4</v>
      </c>
      <c r="D13239">
        <v>1</v>
      </c>
      <c r="E13239">
        <v>1056</v>
      </c>
      <c r="F13239">
        <v>4</v>
      </c>
      <c r="G13239">
        <v>38</v>
      </c>
      <c r="H13239">
        <v>1</v>
      </c>
      <c r="I13239">
        <v>2</v>
      </c>
      <c r="J13239">
        <v>1</v>
      </c>
      <c r="K13239">
        <v>41003074</v>
      </c>
    </row>
    <row r="13240" spans="1:11" x14ac:dyDescent="0.15">
      <c r="A13240">
        <v>4115401</v>
      </c>
      <c r="B13240">
        <v>1</v>
      </c>
      <c r="C13240">
        <v>5</v>
      </c>
      <c r="D13240">
        <v>1</v>
      </c>
      <c r="E13240">
        <v>1062</v>
      </c>
      <c r="F13240">
        <v>4</v>
      </c>
      <c r="G13240">
        <v>38</v>
      </c>
      <c r="H13240">
        <v>1</v>
      </c>
      <c r="I13240">
        <v>2</v>
      </c>
      <c r="J13240">
        <v>2</v>
      </c>
      <c r="K13240">
        <v>41003074</v>
      </c>
    </row>
    <row r="13241" spans="1:11" x14ac:dyDescent="0.15">
      <c r="A13241">
        <v>4115496</v>
      </c>
      <c r="B13241">
        <v>1</v>
      </c>
      <c r="C13241">
        <v>1</v>
      </c>
      <c r="D13241">
        <v>1</v>
      </c>
      <c r="E13241">
        <v>1009</v>
      </c>
      <c r="F13241">
        <v>4</v>
      </c>
      <c r="G13241">
        <v>58</v>
      </c>
      <c r="H13241">
        <v>5</v>
      </c>
      <c r="I13241">
        <v>4</v>
      </c>
      <c r="J13241">
        <v>7</v>
      </c>
      <c r="K13241">
        <v>41003082</v>
      </c>
    </row>
    <row r="13242" spans="1:11" x14ac:dyDescent="0.15">
      <c r="A13242">
        <v>4115496</v>
      </c>
      <c r="B13242">
        <v>1</v>
      </c>
      <c r="C13242">
        <v>2</v>
      </c>
      <c r="D13242">
        <v>1</v>
      </c>
      <c r="E13242">
        <v>1041</v>
      </c>
      <c r="F13242">
        <v>4</v>
      </c>
      <c r="G13242">
        <v>57</v>
      </c>
      <c r="H13242">
        <v>5</v>
      </c>
      <c r="I13242">
        <v>4</v>
      </c>
      <c r="J13242">
        <v>9</v>
      </c>
      <c r="K13242">
        <v>41003082</v>
      </c>
    </row>
    <row r="13243" spans="1:11" x14ac:dyDescent="0.15">
      <c r="A13243">
        <v>4115496</v>
      </c>
      <c r="B13243">
        <v>1</v>
      </c>
      <c r="C13243">
        <v>3</v>
      </c>
      <c r="D13243">
        <v>1</v>
      </c>
      <c r="E13243">
        <v>2047</v>
      </c>
      <c r="F13243">
        <v>3</v>
      </c>
      <c r="G13243">
        <v>58</v>
      </c>
      <c r="H13243">
        <v>10</v>
      </c>
      <c r="I13243">
        <v>4</v>
      </c>
      <c r="J13243">
        <v>1</v>
      </c>
      <c r="K13243">
        <v>41003082</v>
      </c>
    </row>
    <row r="13244" spans="1:11" x14ac:dyDescent="0.15">
      <c r="A13244">
        <v>4115496</v>
      </c>
      <c r="B13244">
        <v>1</v>
      </c>
      <c r="C13244">
        <v>4</v>
      </c>
      <c r="D13244">
        <v>1</v>
      </c>
      <c r="E13244">
        <v>1050</v>
      </c>
      <c r="F13244">
        <v>4</v>
      </c>
      <c r="G13244">
        <v>52</v>
      </c>
      <c r="H13244">
        <v>3</v>
      </c>
      <c r="I13244">
        <v>4</v>
      </c>
      <c r="J13244">
        <v>7</v>
      </c>
      <c r="K13244">
        <v>41003082</v>
      </c>
    </row>
    <row r="13245" spans="1:11" x14ac:dyDescent="0.15">
      <c r="A13245">
        <v>4115496</v>
      </c>
      <c r="B13245">
        <v>1</v>
      </c>
      <c r="C13245">
        <v>5</v>
      </c>
      <c r="D13245">
        <v>1</v>
      </c>
      <c r="E13245">
        <v>1010</v>
      </c>
      <c r="F13245">
        <v>4</v>
      </c>
      <c r="G13245">
        <v>59</v>
      </c>
      <c r="H13245">
        <v>9</v>
      </c>
      <c r="I13245">
        <v>6</v>
      </c>
      <c r="J13245">
        <v>1</v>
      </c>
      <c r="K13245">
        <v>41003082</v>
      </c>
    </row>
    <row r="13246" spans="1:11" x14ac:dyDescent="0.15">
      <c r="A13246">
        <v>4115742</v>
      </c>
      <c r="B13246">
        <v>1</v>
      </c>
      <c r="C13246">
        <v>5</v>
      </c>
      <c r="D13246">
        <v>1</v>
      </c>
      <c r="E13246">
        <v>4006</v>
      </c>
      <c r="F13246">
        <v>1</v>
      </c>
      <c r="G13246">
        <v>1</v>
      </c>
      <c r="H13246">
        <v>0</v>
      </c>
      <c r="I13246">
        <v>0</v>
      </c>
      <c r="J13246">
        <v>0</v>
      </c>
      <c r="K13246">
        <v>41003075</v>
      </c>
    </row>
    <row r="13247" spans="1:11" x14ac:dyDescent="0.15">
      <c r="A13247">
        <v>4116529</v>
      </c>
      <c r="B13247">
        <v>2</v>
      </c>
      <c r="C13247">
        <v>1</v>
      </c>
      <c r="D13247">
        <v>1</v>
      </c>
      <c r="E13247">
        <v>1022</v>
      </c>
      <c r="F13247">
        <v>4</v>
      </c>
      <c r="G13247">
        <v>57</v>
      </c>
      <c r="H13247">
        <v>10</v>
      </c>
      <c r="I13247">
        <v>6</v>
      </c>
      <c r="J13247">
        <v>2</v>
      </c>
      <c r="K13247">
        <v>41003082</v>
      </c>
    </row>
    <row r="13248" spans="1:11" x14ac:dyDescent="0.15">
      <c r="A13248">
        <v>4116529</v>
      </c>
      <c r="B13248">
        <v>2</v>
      </c>
      <c r="C13248">
        <v>2</v>
      </c>
      <c r="D13248">
        <v>1</v>
      </c>
      <c r="E13248">
        <v>1063</v>
      </c>
      <c r="F13248">
        <v>4</v>
      </c>
      <c r="G13248">
        <v>57</v>
      </c>
      <c r="H13248">
        <v>3</v>
      </c>
      <c r="I13248">
        <v>5</v>
      </c>
      <c r="J13248">
        <v>6</v>
      </c>
      <c r="K13248">
        <v>41003082</v>
      </c>
    </row>
    <row r="13249" spans="1:11" x14ac:dyDescent="0.15">
      <c r="A13249">
        <v>4116529</v>
      </c>
      <c r="B13249">
        <v>2</v>
      </c>
      <c r="C13249">
        <v>3</v>
      </c>
      <c r="D13249">
        <v>1</v>
      </c>
      <c r="E13249">
        <v>1062</v>
      </c>
      <c r="F13249">
        <v>4</v>
      </c>
      <c r="G13249">
        <v>57</v>
      </c>
      <c r="H13249">
        <v>3</v>
      </c>
      <c r="I13249">
        <v>4</v>
      </c>
      <c r="J13249">
        <v>6</v>
      </c>
      <c r="K13249">
        <v>41003082</v>
      </c>
    </row>
    <row r="13250" spans="1:11" x14ac:dyDescent="0.15">
      <c r="A13250">
        <v>4116529</v>
      </c>
      <c r="B13250">
        <v>2</v>
      </c>
      <c r="C13250">
        <v>4</v>
      </c>
      <c r="D13250">
        <v>1</v>
      </c>
      <c r="E13250">
        <v>1045</v>
      </c>
      <c r="F13250">
        <v>4</v>
      </c>
      <c r="G13250">
        <v>57</v>
      </c>
      <c r="H13250">
        <v>6</v>
      </c>
      <c r="I13250">
        <v>5</v>
      </c>
      <c r="J13250">
        <v>2</v>
      </c>
      <c r="K13250">
        <v>41003082</v>
      </c>
    </row>
    <row r="13251" spans="1:11" x14ac:dyDescent="0.15">
      <c r="A13251">
        <v>4116529</v>
      </c>
      <c r="B13251">
        <v>2</v>
      </c>
      <c r="C13251">
        <v>5</v>
      </c>
      <c r="D13251">
        <v>1</v>
      </c>
      <c r="E13251">
        <v>1055</v>
      </c>
      <c r="F13251">
        <v>4</v>
      </c>
      <c r="G13251">
        <v>57</v>
      </c>
      <c r="H13251">
        <v>3</v>
      </c>
      <c r="I13251">
        <v>4</v>
      </c>
      <c r="J13251">
        <v>1</v>
      </c>
      <c r="K13251">
        <v>41003082</v>
      </c>
    </row>
    <row r="13252" spans="1:11" x14ac:dyDescent="0.15">
      <c r="A13252">
        <v>4119481</v>
      </c>
      <c r="B13252">
        <v>1</v>
      </c>
      <c r="C13252">
        <v>1</v>
      </c>
      <c r="D13252">
        <v>1</v>
      </c>
      <c r="E13252">
        <v>1013</v>
      </c>
      <c r="F13252">
        <v>4</v>
      </c>
      <c r="G13252">
        <v>61</v>
      </c>
      <c r="H13252">
        <v>6</v>
      </c>
      <c r="I13252">
        <v>7</v>
      </c>
      <c r="J13252">
        <v>2</v>
      </c>
      <c r="K13252">
        <v>41003082</v>
      </c>
    </row>
    <row r="13253" spans="1:11" x14ac:dyDescent="0.15">
      <c r="A13253">
        <v>4119481</v>
      </c>
      <c r="B13253">
        <v>1</v>
      </c>
      <c r="C13253">
        <v>2</v>
      </c>
      <c r="D13253">
        <v>1</v>
      </c>
      <c r="E13253">
        <v>1062</v>
      </c>
      <c r="F13253">
        <v>4</v>
      </c>
      <c r="G13253">
        <v>60</v>
      </c>
      <c r="H13253">
        <v>5</v>
      </c>
      <c r="I13253">
        <v>5</v>
      </c>
      <c r="J13253">
        <v>7</v>
      </c>
      <c r="K13253">
        <v>41003082</v>
      </c>
    </row>
    <row r="13254" spans="1:11" x14ac:dyDescent="0.15">
      <c r="A13254">
        <v>4119481</v>
      </c>
      <c r="B13254">
        <v>1</v>
      </c>
      <c r="C13254">
        <v>3</v>
      </c>
      <c r="D13254">
        <v>1</v>
      </c>
      <c r="E13254">
        <v>1063</v>
      </c>
      <c r="F13254">
        <v>4</v>
      </c>
      <c r="G13254">
        <v>61</v>
      </c>
      <c r="H13254">
        <v>5</v>
      </c>
      <c r="I13254">
        <v>7</v>
      </c>
      <c r="J13254">
        <v>4</v>
      </c>
      <c r="K13254">
        <v>41003082</v>
      </c>
    </row>
    <row r="13255" spans="1:11" x14ac:dyDescent="0.15">
      <c r="A13255">
        <v>4119481</v>
      </c>
      <c r="B13255">
        <v>1</v>
      </c>
      <c r="C13255">
        <v>4</v>
      </c>
      <c r="D13255">
        <v>1</v>
      </c>
      <c r="E13255">
        <v>1056</v>
      </c>
      <c r="F13255">
        <v>4</v>
      </c>
      <c r="G13255">
        <v>61</v>
      </c>
      <c r="H13255">
        <v>3</v>
      </c>
      <c r="I13255">
        <v>7</v>
      </c>
      <c r="J13255">
        <v>7</v>
      </c>
      <c r="K13255">
        <v>41003082</v>
      </c>
    </row>
    <row r="13256" spans="1:11" x14ac:dyDescent="0.15">
      <c r="A13256">
        <v>4119481</v>
      </c>
      <c r="B13256">
        <v>1</v>
      </c>
      <c r="C13256">
        <v>5</v>
      </c>
      <c r="D13256">
        <v>1</v>
      </c>
      <c r="E13256">
        <v>1035</v>
      </c>
      <c r="F13256">
        <v>4</v>
      </c>
      <c r="G13256">
        <v>61</v>
      </c>
      <c r="H13256">
        <v>3</v>
      </c>
      <c r="I13256">
        <v>7</v>
      </c>
      <c r="J13256">
        <v>6</v>
      </c>
      <c r="K13256">
        <v>41003082</v>
      </c>
    </row>
    <row r="13257" spans="1:11" x14ac:dyDescent="0.15">
      <c r="A13257">
        <v>4129315</v>
      </c>
      <c r="B13257">
        <v>1</v>
      </c>
      <c r="C13257">
        <v>1</v>
      </c>
      <c r="D13257">
        <v>1</v>
      </c>
      <c r="E13257">
        <v>5010</v>
      </c>
      <c r="F13257">
        <v>5</v>
      </c>
      <c r="G13257">
        <v>62</v>
      </c>
      <c r="H13257">
        <v>10</v>
      </c>
      <c r="I13257">
        <v>7</v>
      </c>
      <c r="J13257">
        <v>2</v>
      </c>
      <c r="K13257">
        <v>41003082</v>
      </c>
    </row>
    <row r="13258" spans="1:11" x14ac:dyDescent="0.15">
      <c r="A13258">
        <v>4129315</v>
      </c>
      <c r="B13258">
        <v>1</v>
      </c>
      <c r="C13258">
        <v>2</v>
      </c>
      <c r="D13258">
        <v>1</v>
      </c>
      <c r="E13258">
        <v>5024</v>
      </c>
      <c r="F13258">
        <v>5</v>
      </c>
      <c r="G13258">
        <v>62</v>
      </c>
      <c r="H13258">
        <v>6</v>
      </c>
      <c r="I13258">
        <v>7</v>
      </c>
      <c r="J13258">
        <v>6</v>
      </c>
      <c r="K13258">
        <v>41003082</v>
      </c>
    </row>
    <row r="13259" spans="1:11" x14ac:dyDescent="0.15">
      <c r="A13259">
        <v>4129315</v>
      </c>
      <c r="B13259">
        <v>1</v>
      </c>
      <c r="C13259">
        <v>3</v>
      </c>
      <c r="D13259">
        <v>1</v>
      </c>
      <c r="E13259">
        <v>1062</v>
      </c>
      <c r="F13259">
        <v>4</v>
      </c>
      <c r="G13259">
        <v>62</v>
      </c>
      <c r="H13259">
        <v>3</v>
      </c>
      <c r="I13259">
        <v>5</v>
      </c>
      <c r="J13259">
        <v>5</v>
      </c>
      <c r="K13259">
        <v>41003082</v>
      </c>
    </row>
    <row r="13260" spans="1:11" x14ac:dyDescent="0.15">
      <c r="A13260">
        <v>4129315</v>
      </c>
      <c r="B13260">
        <v>1</v>
      </c>
      <c r="C13260">
        <v>4</v>
      </c>
      <c r="D13260">
        <v>1</v>
      </c>
      <c r="E13260">
        <v>1056</v>
      </c>
      <c r="F13260">
        <v>4</v>
      </c>
      <c r="G13260">
        <v>62</v>
      </c>
      <c r="H13260">
        <v>6</v>
      </c>
      <c r="I13260">
        <v>6</v>
      </c>
      <c r="J13260">
        <v>7</v>
      </c>
      <c r="K13260">
        <v>41003082</v>
      </c>
    </row>
    <row r="13261" spans="1:11" x14ac:dyDescent="0.15">
      <c r="A13261">
        <v>4129315</v>
      </c>
      <c r="B13261">
        <v>1</v>
      </c>
      <c r="C13261">
        <v>5</v>
      </c>
      <c r="D13261">
        <v>1</v>
      </c>
      <c r="E13261">
        <v>1013</v>
      </c>
      <c r="F13261">
        <v>4</v>
      </c>
      <c r="G13261">
        <v>62</v>
      </c>
      <c r="H13261">
        <v>6</v>
      </c>
      <c r="I13261">
        <v>6</v>
      </c>
      <c r="J13261">
        <v>1</v>
      </c>
      <c r="K13261">
        <v>41003082</v>
      </c>
    </row>
    <row r="13262" spans="1:11" x14ac:dyDescent="0.15">
      <c r="A13262">
        <v>4131557</v>
      </c>
      <c r="B13262">
        <v>1</v>
      </c>
      <c r="C13262">
        <v>1</v>
      </c>
      <c r="D13262">
        <v>1</v>
      </c>
      <c r="E13262">
        <v>1010</v>
      </c>
      <c r="F13262">
        <v>4</v>
      </c>
      <c r="G13262">
        <v>48</v>
      </c>
      <c r="H13262">
        <v>0</v>
      </c>
      <c r="I13262">
        <v>2</v>
      </c>
      <c r="J13262">
        <v>0</v>
      </c>
      <c r="K13262">
        <v>41003082</v>
      </c>
    </row>
    <row r="13263" spans="1:11" x14ac:dyDescent="0.15">
      <c r="A13263">
        <v>4131557</v>
      </c>
      <c r="B13263">
        <v>1</v>
      </c>
      <c r="C13263">
        <v>2</v>
      </c>
      <c r="D13263">
        <v>1</v>
      </c>
      <c r="E13263">
        <v>1008</v>
      </c>
      <c r="F13263">
        <v>4</v>
      </c>
      <c r="G13263">
        <v>51</v>
      </c>
      <c r="H13263">
        <v>2</v>
      </c>
      <c r="I13263">
        <v>3</v>
      </c>
      <c r="J13263">
        <v>0</v>
      </c>
      <c r="K13263">
        <v>41003082</v>
      </c>
    </row>
    <row r="13264" spans="1:11" x14ac:dyDescent="0.15">
      <c r="A13264">
        <v>4131557</v>
      </c>
      <c r="B13264">
        <v>1</v>
      </c>
      <c r="C13264">
        <v>3</v>
      </c>
      <c r="D13264">
        <v>1</v>
      </c>
      <c r="E13264">
        <v>1050</v>
      </c>
      <c r="F13264">
        <v>4</v>
      </c>
      <c r="G13264">
        <v>40</v>
      </c>
      <c r="H13264">
        <v>1</v>
      </c>
      <c r="I13264">
        <v>3</v>
      </c>
      <c r="J13264">
        <v>5</v>
      </c>
      <c r="K13264">
        <v>41003082</v>
      </c>
    </row>
    <row r="13265" spans="1:11" x14ac:dyDescent="0.15">
      <c r="A13265">
        <v>4131557</v>
      </c>
      <c r="B13265">
        <v>1</v>
      </c>
      <c r="C13265">
        <v>4</v>
      </c>
      <c r="D13265">
        <v>1</v>
      </c>
      <c r="E13265">
        <v>1009</v>
      </c>
      <c r="F13265">
        <v>4</v>
      </c>
      <c r="G13265">
        <v>52</v>
      </c>
      <c r="H13265">
        <v>2</v>
      </c>
      <c r="I13265">
        <v>3</v>
      </c>
      <c r="J13265">
        <v>6</v>
      </c>
      <c r="K13265">
        <v>41003082</v>
      </c>
    </row>
    <row r="13266" spans="1:11" x14ac:dyDescent="0.15">
      <c r="A13266">
        <v>4131557</v>
      </c>
      <c r="B13266">
        <v>1</v>
      </c>
      <c r="C13266">
        <v>5</v>
      </c>
      <c r="D13266">
        <v>1</v>
      </c>
      <c r="E13266">
        <v>1041</v>
      </c>
      <c r="F13266">
        <v>4</v>
      </c>
      <c r="G13266">
        <v>52</v>
      </c>
      <c r="H13266">
        <v>2</v>
      </c>
      <c r="I13266">
        <v>4</v>
      </c>
      <c r="J13266">
        <v>3</v>
      </c>
      <c r="K13266">
        <v>41003082</v>
      </c>
    </row>
    <row r="13267" spans="1:11" x14ac:dyDescent="0.15">
      <c r="A13267">
        <v>4139395</v>
      </c>
      <c r="B13267">
        <v>1</v>
      </c>
      <c r="C13267">
        <v>1</v>
      </c>
      <c r="D13267">
        <v>1</v>
      </c>
      <c r="E13267">
        <v>5058</v>
      </c>
      <c r="F13267">
        <v>5</v>
      </c>
      <c r="G13267">
        <v>62</v>
      </c>
      <c r="H13267">
        <v>6</v>
      </c>
      <c r="I13267">
        <v>7</v>
      </c>
      <c r="J13267">
        <v>2</v>
      </c>
      <c r="K13267">
        <v>41003083</v>
      </c>
    </row>
    <row r="13268" spans="1:11" x14ac:dyDescent="0.15">
      <c r="A13268">
        <v>4139395</v>
      </c>
      <c r="B13268">
        <v>1</v>
      </c>
      <c r="C13268">
        <v>2</v>
      </c>
      <c r="D13268">
        <v>1</v>
      </c>
      <c r="E13268">
        <v>1023</v>
      </c>
      <c r="F13268">
        <v>4</v>
      </c>
      <c r="G13268">
        <v>62</v>
      </c>
      <c r="H13268">
        <v>8</v>
      </c>
      <c r="I13268">
        <v>7</v>
      </c>
      <c r="J13268">
        <v>4</v>
      </c>
      <c r="K13268">
        <v>41003083</v>
      </c>
    </row>
    <row r="13269" spans="1:11" x14ac:dyDescent="0.15">
      <c r="A13269">
        <v>4139395</v>
      </c>
      <c r="B13269">
        <v>1</v>
      </c>
      <c r="C13269">
        <v>3</v>
      </c>
      <c r="D13269">
        <v>1</v>
      </c>
      <c r="E13269">
        <v>5035</v>
      </c>
      <c r="F13269">
        <v>5</v>
      </c>
      <c r="G13269">
        <v>62</v>
      </c>
      <c r="H13269">
        <v>6</v>
      </c>
      <c r="I13269">
        <v>7</v>
      </c>
      <c r="J13269">
        <v>9</v>
      </c>
      <c r="K13269">
        <v>41003083</v>
      </c>
    </row>
    <row r="13270" spans="1:11" x14ac:dyDescent="0.15">
      <c r="A13270">
        <v>4139395</v>
      </c>
      <c r="B13270">
        <v>1</v>
      </c>
      <c r="C13270">
        <v>4</v>
      </c>
      <c r="D13270">
        <v>1</v>
      </c>
      <c r="E13270">
        <v>5023</v>
      </c>
      <c r="F13270">
        <v>5</v>
      </c>
      <c r="G13270">
        <v>62</v>
      </c>
      <c r="H13270">
        <v>10</v>
      </c>
      <c r="I13270">
        <v>7</v>
      </c>
      <c r="J13270">
        <v>9</v>
      </c>
      <c r="K13270">
        <v>41003083</v>
      </c>
    </row>
    <row r="13271" spans="1:11" x14ac:dyDescent="0.15">
      <c r="A13271">
        <v>4139395</v>
      </c>
      <c r="B13271">
        <v>1</v>
      </c>
      <c r="C13271">
        <v>5</v>
      </c>
      <c r="D13271">
        <v>1</v>
      </c>
      <c r="E13271">
        <v>1055</v>
      </c>
      <c r="F13271">
        <v>4</v>
      </c>
      <c r="G13271">
        <v>62</v>
      </c>
      <c r="H13271">
        <v>3</v>
      </c>
      <c r="I13271">
        <v>6</v>
      </c>
      <c r="J13271">
        <v>1</v>
      </c>
      <c r="K13271">
        <v>41003083</v>
      </c>
    </row>
    <row r="13272" spans="1:11" x14ac:dyDescent="0.15">
      <c r="A13272">
        <v>4139408</v>
      </c>
      <c r="B13272">
        <v>1</v>
      </c>
      <c r="C13272">
        <v>1</v>
      </c>
      <c r="D13272">
        <v>1</v>
      </c>
      <c r="E13272">
        <v>1016</v>
      </c>
      <c r="F13272">
        <v>4</v>
      </c>
      <c r="G13272">
        <v>63</v>
      </c>
      <c r="H13272">
        <v>10</v>
      </c>
      <c r="I13272">
        <v>7</v>
      </c>
      <c r="J13272">
        <v>4</v>
      </c>
      <c r="K13272">
        <v>41003083</v>
      </c>
    </row>
    <row r="13273" spans="1:11" x14ac:dyDescent="0.15">
      <c r="A13273">
        <v>4139408</v>
      </c>
      <c r="B13273">
        <v>1</v>
      </c>
      <c r="C13273">
        <v>2</v>
      </c>
      <c r="D13273">
        <v>1</v>
      </c>
      <c r="E13273">
        <v>5058</v>
      </c>
      <c r="F13273">
        <v>5</v>
      </c>
      <c r="G13273">
        <v>63</v>
      </c>
      <c r="H13273">
        <v>6</v>
      </c>
      <c r="I13273">
        <v>6</v>
      </c>
      <c r="J13273">
        <v>2</v>
      </c>
      <c r="K13273">
        <v>41003083</v>
      </c>
    </row>
    <row r="13274" spans="1:11" x14ac:dyDescent="0.15">
      <c r="A13274">
        <v>4139408</v>
      </c>
      <c r="B13274">
        <v>1</v>
      </c>
      <c r="C13274">
        <v>3</v>
      </c>
      <c r="D13274">
        <v>1</v>
      </c>
      <c r="E13274">
        <v>5021</v>
      </c>
      <c r="F13274">
        <v>5</v>
      </c>
      <c r="G13274">
        <v>63</v>
      </c>
      <c r="H13274">
        <v>6</v>
      </c>
      <c r="I13274">
        <v>7</v>
      </c>
      <c r="J13274">
        <v>9</v>
      </c>
      <c r="K13274">
        <v>41003083</v>
      </c>
    </row>
    <row r="13275" spans="1:11" x14ac:dyDescent="0.15">
      <c r="A13275">
        <v>4139408</v>
      </c>
      <c r="B13275">
        <v>1</v>
      </c>
      <c r="C13275">
        <v>4</v>
      </c>
      <c r="D13275">
        <v>1</v>
      </c>
      <c r="E13275">
        <v>5023</v>
      </c>
      <c r="F13275">
        <v>5</v>
      </c>
      <c r="G13275">
        <v>63</v>
      </c>
      <c r="H13275">
        <v>9</v>
      </c>
      <c r="I13275">
        <v>7</v>
      </c>
      <c r="J13275">
        <v>9</v>
      </c>
      <c r="K13275">
        <v>41003083</v>
      </c>
    </row>
    <row r="13276" spans="1:11" x14ac:dyDescent="0.15">
      <c r="A13276">
        <v>4139408</v>
      </c>
      <c r="B13276">
        <v>1</v>
      </c>
      <c r="C13276">
        <v>5</v>
      </c>
      <c r="D13276">
        <v>1</v>
      </c>
      <c r="E13276">
        <v>5035</v>
      </c>
      <c r="F13276">
        <v>5</v>
      </c>
      <c r="G13276">
        <v>63</v>
      </c>
      <c r="H13276">
        <v>6</v>
      </c>
      <c r="I13276">
        <v>7</v>
      </c>
      <c r="J13276">
        <v>9</v>
      </c>
      <c r="K13276">
        <v>41003083</v>
      </c>
    </row>
    <row r="13277" spans="1:11" x14ac:dyDescent="0.15">
      <c r="A13277">
        <v>4139443</v>
      </c>
      <c r="B13277">
        <v>1</v>
      </c>
      <c r="C13277">
        <v>1</v>
      </c>
      <c r="D13277">
        <v>1</v>
      </c>
      <c r="E13277">
        <v>1005</v>
      </c>
      <c r="F13277">
        <v>4</v>
      </c>
      <c r="G13277">
        <v>60</v>
      </c>
      <c r="H13277">
        <v>6</v>
      </c>
      <c r="I13277">
        <v>7</v>
      </c>
      <c r="J13277">
        <v>9</v>
      </c>
      <c r="K13277">
        <v>41003083</v>
      </c>
    </row>
    <row r="13278" spans="1:11" x14ac:dyDescent="0.15">
      <c r="A13278">
        <v>4139443</v>
      </c>
      <c r="B13278">
        <v>1</v>
      </c>
      <c r="C13278">
        <v>2</v>
      </c>
      <c r="D13278">
        <v>1</v>
      </c>
      <c r="E13278">
        <v>1001</v>
      </c>
      <c r="F13278">
        <v>4</v>
      </c>
      <c r="G13278">
        <v>60</v>
      </c>
      <c r="H13278">
        <v>6</v>
      </c>
      <c r="I13278">
        <v>7</v>
      </c>
      <c r="J13278">
        <v>0</v>
      </c>
      <c r="K13278">
        <v>41003083</v>
      </c>
    </row>
    <row r="13279" spans="1:11" x14ac:dyDescent="0.15">
      <c r="A13279">
        <v>4139443</v>
      </c>
      <c r="B13279">
        <v>1</v>
      </c>
      <c r="C13279">
        <v>3</v>
      </c>
      <c r="D13279">
        <v>1</v>
      </c>
      <c r="E13279">
        <v>1006</v>
      </c>
      <c r="F13279">
        <v>4</v>
      </c>
      <c r="G13279">
        <v>60</v>
      </c>
      <c r="H13279">
        <v>8</v>
      </c>
      <c r="I13279">
        <v>7</v>
      </c>
      <c r="J13279">
        <v>6</v>
      </c>
      <c r="K13279">
        <v>41003083</v>
      </c>
    </row>
    <row r="13280" spans="1:11" x14ac:dyDescent="0.15">
      <c r="A13280">
        <v>4139443</v>
      </c>
      <c r="B13280">
        <v>1</v>
      </c>
      <c r="C13280">
        <v>4</v>
      </c>
      <c r="D13280">
        <v>1</v>
      </c>
      <c r="E13280">
        <v>1047</v>
      </c>
      <c r="F13280">
        <v>4</v>
      </c>
      <c r="G13280">
        <v>60</v>
      </c>
      <c r="H13280">
        <v>9</v>
      </c>
      <c r="I13280">
        <v>7</v>
      </c>
      <c r="J13280">
        <v>0</v>
      </c>
      <c r="K13280">
        <v>41003083</v>
      </c>
    </row>
    <row r="13281" spans="1:11" x14ac:dyDescent="0.15">
      <c r="A13281">
        <v>4139443</v>
      </c>
      <c r="B13281">
        <v>1</v>
      </c>
      <c r="C13281">
        <v>5</v>
      </c>
      <c r="D13281">
        <v>1</v>
      </c>
      <c r="E13281">
        <v>1032</v>
      </c>
      <c r="F13281">
        <v>4</v>
      </c>
      <c r="G13281">
        <v>60</v>
      </c>
      <c r="H13281">
        <v>6</v>
      </c>
      <c r="I13281">
        <v>7</v>
      </c>
      <c r="J13281">
        <v>5</v>
      </c>
      <c r="K13281">
        <v>41003083</v>
      </c>
    </row>
    <row r="13282" spans="1:11" x14ac:dyDescent="0.15">
      <c r="A13282">
        <v>4140536</v>
      </c>
      <c r="B13282">
        <v>1</v>
      </c>
      <c r="C13282">
        <v>1</v>
      </c>
      <c r="D13282">
        <v>1</v>
      </c>
      <c r="E13282">
        <v>5028</v>
      </c>
      <c r="F13282">
        <v>5</v>
      </c>
      <c r="G13282">
        <v>63</v>
      </c>
      <c r="H13282">
        <v>10</v>
      </c>
      <c r="I13282">
        <v>7</v>
      </c>
      <c r="J13282">
        <v>9</v>
      </c>
      <c r="K13282">
        <v>41003083</v>
      </c>
    </row>
    <row r="13283" spans="1:11" x14ac:dyDescent="0.15">
      <c r="A13283">
        <v>4140536</v>
      </c>
      <c r="B13283">
        <v>1</v>
      </c>
      <c r="C13283">
        <v>2</v>
      </c>
      <c r="D13283">
        <v>1</v>
      </c>
      <c r="E13283">
        <v>1035</v>
      </c>
      <c r="F13283">
        <v>4</v>
      </c>
      <c r="G13283">
        <v>63</v>
      </c>
      <c r="H13283">
        <v>6</v>
      </c>
      <c r="I13283">
        <v>7</v>
      </c>
      <c r="J13283">
        <v>9</v>
      </c>
      <c r="K13283">
        <v>41003083</v>
      </c>
    </row>
    <row r="13284" spans="1:11" x14ac:dyDescent="0.15">
      <c r="A13284">
        <v>4140536</v>
      </c>
      <c r="B13284">
        <v>1</v>
      </c>
      <c r="C13284">
        <v>3</v>
      </c>
      <c r="D13284">
        <v>1</v>
      </c>
      <c r="E13284">
        <v>5030</v>
      </c>
      <c r="F13284">
        <v>5</v>
      </c>
      <c r="G13284">
        <v>63</v>
      </c>
      <c r="H13284">
        <v>8</v>
      </c>
      <c r="I13284">
        <v>7</v>
      </c>
      <c r="J13284">
        <v>9</v>
      </c>
      <c r="K13284">
        <v>41003083</v>
      </c>
    </row>
    <row r="13285" spans="1:11" x14ac:dyDescent="0.15">
      <c r="A13285">
        <v>4140536</v>
      </c>
      <c r="B13285">
        <v>1</v>
      </c>
      <c r="C13285">
        <v>4</v>
      </c>
      <c r="D13285">
        <v>1</v>
      </c>
      <c r="E13285">
        <v>5023</v>
      </c>
      <c r="F13285">
        <v>5</v>
      </c>
      <c r="G13285">
        <v>63</v>
      </c>
      <c r="H13285">
        <v>10</v>
      </c>
      <c r="I13285">
        <v>7</v>
      </c>
      <c r="J13285">
        <v>9</v>
      </c>
      <c r="K13285">
        <v>41003083</v>
      </c>
    </row>
    <row r="13286" spans="1:11" x14ac:dyDescent="0.15">
      <c r="A13286">
        <v>4140536</v>
      </c>
      <c r="B13286">
        <v>1</v>
      </c>
      <c r="C13286">
        <v>5</v>
      </c>
      <c r="D13286">
        <v>1</v>
      </c>
      <c r="E13286">
        <v>1018</v>
      </c>
      <c r="F13286">
        <v>4</v>
      </c>
      <c r="G13286">
        <v>63</v>
      </c>
      <c r="H13286">
        <v>7</v>
      </c>
      <c r="I13286">
        <v>7</v>
      </c>
      <c r="J13286">
        <v>8</v>
      </c>
      <c r="K13286">
        <v>41003083</v>
      </c>
    </row>
    <row r="13287" spans="1:11" x14ac:dyDescent="0.15">
      <c r="A13287">
        <v>4140561</v>
      </c>
      <c r="B13287">
        <v>1</v>
      </c>
      <c r="C13287">
        <v>1</v>
      </c>
      <c r="D13287">
        <v>1</v>
      </c>
      <c r="E13287">
        <v>5030</v>
      </c>
      <c r="F13287">
        <v>5</v>
      </c>
      <c r="G13287">
        <v>64</v>
      </c>
      <c r="H13287">
        <v>10</v>
      </c>
      <c r="I13287">
        <v>7</v>
      </c>
      <c r="J13287">
        <v>9</v>
      </c>
      <c r="K13287">
        <v>41003083</v>
      </c>
    </row>
    <row r="13288" spans="1:11" x14ac:dyDescent="0.15">
      <c r="A13288">
        <v>4140561</v>
      </c>
      <c r="B13288">
        <v>1</v>
      </c>
      <c r="C13288">
        <v>2</v>
      </c>
      <c r="D13288">
        <v>1</v>
      </c>
      <c r="E13288">
        <v>5028</v>
      </c>
      <c r="F13288">
        <v>5</v>
      </c>
      <c r="G13288">
        <v>64</v>
      </c>
      <c r="H13288">
        <v>10</v>
      </c>
      <c r="I13288">
        <v>7</v>
      </c>
      <c r="J13288">
        <v>9</v>
      </c>
      <c r="K13288">
        <v>41003083</v>
      </c>
    </row>
    <row r="13289" spans="1:11" x14ac:dyDescent="0.15">
      <c r="A13289">
        <v>4140561</v>
      </c>
      <c r="B13289">
        <v>1</v>
      </c>
      <c r="C13289">
        <v>3</v>
      </c>
      <c r="D13289">
        <v>1</v>
      </c>
      <c r="E13289">
        <v>1063</v>
      </c>
      <c r="F13289">
        <v>4</v>
      </c>
      <c r="G13289">
        <v>64</v>
      </c>
      <c r="H13289">
        <v>3</v>
      </c>
      <c r="I13289">
        <v>7</v>
      </c>
      <c r="J13289">
        <v>7</v>
      </c>
      <c r="K13289">
        <v>41003083</v>
      </c>
    </row>
    <row r="13290" spans="1:11" x14ac:dyDescent="0.15">
      <c r="A13290">
        <v>4140561</v>
      </c>
      <c r="B13290">
        <v>1</v>
      </c>
      <c r="C13290">
        <v>4</v>
      </c>
      <c r="D13290">
        <v>1</v>
      </c>
      <c r="E13290">
        <v>1055</v>
      </c>
      <c r="F13290">
        <v>4</v>
      </c>
      <c r="G13290">
        <v>64</v>
      </c>
      <c r="H13290">
        <v>6</v>
      </c>
      <c r="I13290">
        <v>7</v>
      </c>
      <c r="J13290">
        <v>4</v>
      </c>
      <c r="K13290">
        <v>41003083</v>
      </c>
    </row>
    <row r="13291" spans="1:11" x14ac:dyDescent="0.15">
      <c r="A13291">
        <v>4140561</v>
      </c>
      <c r="B13291">
        <v>1</v>
      </c>
      <c r="C13291">
        <v>5</v>
      </c>
      <c r="D13291">
        <v>1</v>
      </c>
      <c r="E13291">
        <v>5023</v>
      </c>
      <c r="F13291">
        <v>5</v>
      </c>
      <c r="G13291">
        <v>64</v>
      </c>
      <c r="H13291">
        <v>10</v>
      </c>
      <c r="I13291">
        <v>7</v>
      </c>
      <c r="J13291">
        <v>9</v>
      </c>
      <c r="K13291">
        <v>41003083</v>
      </c>
    </row>
    <row r="13292" spans="1:11" x14ac:dyDescent="0.15">
      <c r="A13292">
        <v>4140576</v>
      </c>
      <c r="B13292">
        <v>2</v>
      </c>
      <c r="C13292">
        <v>1</v>
      </c>
      <c r="D13292">
        <v>1</v>
      </c>
      <c r="E13292">
        <v>5023</v>
      </c>
      <c r="F13292">
        <v>5</v>
      </c>
      <c r="G13292">
        <v>64</v>
      </c>
      <c r="H13292">
        <v>10</v>
      </c>
      <c r="I13292">
        <v>7</v>
      </c>
      <c r="J13292">
        <v>9</v>
      </c>
      <c r="K13292">
        <v>41003083</v>
      </c>
    </row>
    <row r="13293" spans="1:11" x14ac:dyDescent="0.15">
      <c r="A13293">
        <v>4140576</v>
      </c>
      <c r="B13293">
        <v>2</v>
      </c>
      <c r="C13293">
        <v>2</v>
      </c>
      <c r="D13293">
        <v>1</v>
      </c>
      <c r="E13293">
        <v>1016</v>
      </c>
      <c r="F13293">
        <v>4</v>
      </c>
      <c r="G13293">
        <v>64</v>
      </c>
      <c r="H13293">
        <v>7</v>
      </c>
      <c r="I13293">
        <v>7</v>
      </c>
      <c r="J13293">
        <v>6</v>
      </c>
      <c r="K13293">
        <v>41003083</v>
      </c>
    </row>
    <row r="13294" spans="1:11" x14ac:dyDescent="0.15">
      <c r="A13294">
        <v>4140576</v>
      </c>
      <c r="B13294">
        <v>2</v>
      </c>
      <c r="C13294">
        <v>3</v>
      </c>
      <c r="D13294">
        <v>1</v>
      </c>
      <c r="E13294">
        <v>5028</v>
      </c>
      <c r="F13294">
        <v>5</v>
      </c>
      <c r="G13294">
        <v>64</v>
      </c>
      <c r="H13294">
        <v>10</v>
      </c>
      <c r="I13294">
        <v>7</v>
      </c>
      <c r="J13294">
        <v>9</v>
      </c>
      <c r="K13294">
        <v>41003083</v>
      </c>
    </row>
    <row r="13295" spans="1:11" x14ac:dyDescent="0.15">
      <c r="A13295">
        <v>4140576</v>
      </c>
      <c r="B13295">
        <v>2</v>
      </c>
      <c r="C13295">
        <v>4</v>
      </c>
      <c r="D13295">
        <v>1</v>
      </c>
      <c r="E13295">
        <v>5029</v>
      </c>
      <c r="F13295">
        <v>5</v>
      </c>
      <c r="G13295">
        <v>64</v>
      </c>
      <c r="H13295">
        <v>10</v>
      </c>
      <c r="I13295">
        <v>7</v>
      </c>
      <c r="J13295">
        <v>9</v>
      </c>
      <c r="K13295">
        <v>41003083</v>
      </c>
    </row>
    <row r="13296" spans="1:11" x14ac:dyDescent="0.15">
      <c r="A13296">
        <v>4140576</v>
      </c>
      <c r="B13296">
        <v>2</v>
      </c>
      <c r="C13296">
        <v>5</v>
      </c>
      <c r="D13296">
        <v>1</v>
      </c>
      <c r="E13296">
        <v>5030</v>
      </c>
      <c r="F13296">
        <v>5</v>
      </c>
      <c r="G13296">
        <v>64</v>
      </c>
      <c r="H13296">
        <v>6</v>
      </c>
      <c r="I13296">
        <v>7</v>
      </c>
      <c r="J13296">
        <v>9</v>
      </c>
      <c r="K13296">
        <v>41003083</v>
      </c>
    </row>
    <row r="13297" spans="1:11" x14ac:dyDescent="0.15">
      <c r="A13297">
        <v>4140674</v>
      </c>
      <c r="B13297">
        <v>1</v>
      </c>
      <c r="C13297">
        <v>1</v>
      </c>
      <c r="D13297">
        <v>1</v>
      </c>
      <c r="E13297">
        <v>5035</v>
      </c>
      <c r="F13297">
        <v>5</v>
      </c>
      <c r="G13297">
        <v>60</v>
      </c>
      <c r="H13297">
        <v>6</v>
      </c>
      <c r="I13297">
        <v>5</v>
      </c>
      <c r="J13297">
        <v>9</v>
      </c>
      <c r="K13297">
        <v>41003083</v>
      </c>
    </row>
    <row r="13298" spans="1:11" x14ac:dyDescent="0.15">
      <c r="A13298">
        <v>4140674</v>
      </c>
      <c r="B13298">
        <v>1</v>
      </c>
      <c r="C13298">
        <v>2</v>
      </c>
      <c r="D13298">
        <v>1</v>
      </c>
      <c r="E13298">
        <v>2047</v>
      </c>
      <c r="F13298">
        <v>3</v>
      </c>
      <c r="G13298">
        <v>61</v>
      </c>
      <c r="H13298">
        <v>10</v>
      </c>
      <c r="I13298">
        <v>6</v>
      </c>
      <c r="J13298">
        <v>6</v>
      </c>
      <c r="K13298">
        <v>41003083</v>
      </c>
    </row>
    <row r="13299" spans="1:11" x14ac:dyDescent="0.15">
      <c r="A13299">
        <v>4140674</v>
      </c>
      <c r="B13299">
        <v>1</v>
      </c>
      <c r="C13299">
        <v>3</v>
      </c>
      <c r="D13299">
        <v>1</v>
      </c>
      <c r="E13299">
        <v>1013</v>
      </c>
      <c r="F13299">
        <v>4</v>
      </c>
      <c r="G13299">
        <v>62</v>
      </c>
      <c r="H13299">
        <v>10</v>
      </c>
      <c r="I13299">
        <v>6</v>
      </c>
      <c r="J13299">
        <v>3</v>
      </c>
      <c r="K13299">
        <v>41003083</v>
      </c>
    </row>
    <row r="13300" spans="1:11" x14ac:dyDescent="0.15">
      <c r="A13300">
        <v>4140674</v>
      </c>
      <c r="B13300">
        <v>1</v>
      </c>
      <c r="C13300">
        <v>4</v>
      </c>
      <c r="D13300">
        <v>1</v>
      </c>
      <c r="E13300">
        <v>1035</v>
      </c>
      <c r="F13300">
        <v>4</v>
      </c>
      <c r="G13300">
        <v>62</v>
      </c>
      <c r="H13300">
        <v>6</v>
      </c>
      <c r="I13300">
        <v>6</v>
      </c>
      <c r="J13300">
        <v>9</v>
      </c>
      <c r="K13300">
        <v>41003083</v>
      </c>
    </row>
    <row r="13301" spans="1:11" x14ac:dyDescent="0.15">
      <c r="A13301">
        <v>4140674</v>
      </c>
      <c r="B13301">
        <v>1</v>
      </c>
      <c r="C13301">
        <v>5</v>
      </c>
      <c r="D13301">
        <v>1</v>
      </c>
      <c r="E13301">
        <v>1050</v>
      </c>
      <c r="F13301">
        <v>4</v>
      </c>
      <c r="G13301">
        <v>62</v>
      </c>
      <c r="H13301">
        <v>6</v>
      </c>
      <c r="I13301">
        <v>6</v>
      </c>
      <c r="J13301">
        <v>9</v>
      </c>
      <c r="K13301">
        <v>41003083</v>
      </c>
    </row>
    <row r="13302" spans="1:11" x14ac:dyDescent="0.15">
      <c r="A13302">
        <v>4142828</v>
      </c>
      <c r="B13302">
        <v>1</v>
      </c>
      <c r="C13302">
        <v>1</v>
      </c>
      <c r="D13302">
        <v>1</v>
      </c>
      <c r="E13302">
        <v>5010</v>
      </c>
      <c r="F13302">
        <v>5</v>
      </c>
      <c r="G13302">
        <v>60</v>
      </c>
      <c r="H13302">
        <v>10</v>
      </c>
      <c r="I13302">
        <v>7</v>
      </c>
      <c r="J13302">
        <v>1</v>
      </c>
      <c r="K13302">
        <v>41003083</v>
      </c>
    </row>
    <row r="13303" spans="1:11" x14ac:dyDescent="0.15">
      <c r="A13303">
        <v>4142828</v>
      </c>
      <c r="B13303">
        <v>1</v>
      </c>
      <c r="C13303">
        <v>2</v>
      </c>
      <c r="D13303">
        <v>1</v>
      </c>
      <c r="E13303">
        <v>1048</v>
      </c>
      <c r="F13303">
        <v>4</v>
      </c>
      <c r="G13303">
        <v>60</v>
      </c>
      <c r="H13303">
        <v>6</v>
      </c>
      <c r="I13303">
        <v>6</v>
      </c>
      <c r="J13303">
        <v>3</v>
      </c>
      <c r="K13303">
        <v>41003083</v>
      </c>
    </row>
    <row r="13304" spans="1:11" x14ac:dyDescent="0.15">
      <c r="A13304">
        <v>4142828</v>
      </c>
      <c r="B13304">
        <v>1</v>
      </c>
      <c r="C13304">
        <v>3</v>
      </c>
      <c r="D13304">
        <v>1</v>
      </c>
      <c r="E13304">
        <v>1004</v>
      </c>
      <c r="F13304">
        <v>4</v>
      </c>
      <c r="G13304">
        <v>60</v>
      </c>
      <c r="H13304">
        <v>4</v>
      </c>
      <c r="I13304">
        <v>6</v>
      </c>
      <c r="J13304">
        <v>0</v>
      </c>
      <c r="K13304">
        <v>41003083</v>
      </c>
    </row>
    <row r="13305" spans="1:11" x14ac:dyDescent="0.15">
      <c r="A13305">
        <v>4142828</v>
      </c>
      <c r="B13305">
        <v>1</v>
      </c>
      <c r="C13305">
        <v>4</v>
      </c>
      <c r="D13305">
        <v>1</v>
      </c>
      <c r="E13305">
        <v>1007</v>
      </c>
      <c r="F13305">
        <v>4</v>
      </c>
      <c r="G13305">
        <v>60</v>
      </c>
      <c r="H13305">
        <v>3</v>
      </c>
      <c r="I13305">
        <v>6</v>
      </c>
      <c r="J13305">
        <v>8</v>
      </c>
      <c r="K13305">
        <v>41003083</v>
      </c>
    </row>
    <row r="13306" spans="1:11" x14ac:dyDescent="0.15">
      <c r="A13306">
        <v>4142828</v>
      </c>
      <c r="B13306">
        <v>1</v>
      </c>
      <c r="C13306">
        <v>5</v>
      </c>
      <c r="D13306">
        <v>1</v>
      </c>
      <c r="E13306">
        <v>1056</v>
      </c>
      <c r="F13306">
        <v>4</v>
      </c>
      <c r="G13306">
        <v>60</v>
      </c>
      <c r="H13306">
        <v>3</v>
      </c>
      <c r="I13306">
        <v>7</v>
      </c>
      <c r="J13306">
        <v>7</v>
      </c>
      <c r="K13306">
        <v>41003083</v>
      </c>
    </row>
    <row r="13307" spans="1:11" x14ac:dyDescent="0.15">
      <c r="A13307">
        <v>4142841</v>
      </c>
      <c r="B13307">
        <v>1</v>
      </c>
      <c r="C13307">
        <v>1</v>
      </c>
      <c r="D13307">
        <v>1</v>
      </c>
      <c r="E13307">
        <v>1055</v>
      </c>
      <c r="F13307">
        <v>4</v>
      </c>
      <c r="G13307">
        <v>61</v>
      </c>
      <c r="H13307">
        <v>6</v>
      </c>
      <c r="I13307">
        <v>4</v>
      </c>
      <c r="J13307">
        <v>3</v>
      </c>
      <c r="K13307">
        <v>41003083</v>
      </c>
    </row>
    <row r="13308" spans="1:11" x14ac:dyDescent="0.15">
      <c r="A13308">
        <v>4142841</v>
      </c>
      <c r="B13308">
        <v>1</v>
      </c>
      <c r="C13308">
        <v>2</v>
      </c>
      <c r="D13308">
        <v>1</v>
      </c>
      <c r="E13308">
        <v>1016</v>
      </c>
      <c r="F13308">
        <v>4</v>
      </c>
      <c r="G13308">
        <v>63</v>
      </c>
      <c r="H13308">
        <v>6</v>
      </c>
      <c r="I13308">
        <v>7</v>
      </c>
      <c r="J13308">
        <v>3</v>
      </c>
      <c r="K13308">
        <v>41003083</v>
      </c>
    </row>
    <row r="13309" spans="1:11" x14ac:dyDescent="0.15">
      <c r="A13309">
        <v>4142841</v>
      </c>
      <c r="B13309">
        <v>1</v>
      </c>
      <c r="C13309">
        <v>3</v>
      </c>
      <c r="D13309">
        <v>1</v>
      </c>
      <c r="E13309">
        <v>5018</v>
      </c>
      <c r="F13309">
        <v>5</v>
      </c>
      <c r="G13309">
        <v>63</v>
      </c>
      <c r="H13309">
        <v>7</v>
      </c>
      <c r="I13309">
        <v>7</v>
      </c>
      <c r="J13309">
        <v>9</v>
      </c>
      <c r="K13309">
        <v>41003083</v>
      </c>
    </row>
    <row r="13310" spans="1:11" x14ac:dyDescent="0.15">
      <c r="A13310">
        <v>4142841</v>
      </c>
      <c r="B13310">
        <v>1</v>
      </c>
      <c r="C13310">
        <v>4</v>
      </c>
      <c r="D13310">
        <v>1</v>
      </c>
      <c r="E13310">
        <v>1063</v>
      </c>
      <c r="F13310">
        <v>4</v>
      </c>
      <c r="G13310">
        <v>61</v>
      </c>
      <c r="H13310">
        <v>1</v>
      </c>
      <c r="I13310">
        <v>5</v>
      </c>
      <c r="J13310">
        <v>9</v>
      </c>
      <c r="K13310">
        <v>41003083</v>
      </c>
    </row>
    <row r="13311" spans="1:11" x14ac:dyDescent="0.15">
      <c r="A13311">
        <v>4142841</v>
      </c>
      <c r="B13311">
        <v>1</v>
      </c>
      <c r="C13311">
        <v>5</v>
      </c>
      <c r="D13311">
        <v>1</v>
      </c>
      <c r="E13311">
        <v>1056</v>
      </c>
      <c r="F13311">
        <v>4</v>
      </c>
      <c r="G13311">
        <v>60</v>
      </c>
      <c r="H13311">
        <v>2</v>
      </c>
      <c r="I13311">
        <v>4</v>
      </c>
      <c r="J13311">
        <v>9</v>
      </c>
      <c r="K13311">
        <v>41003083</v>
      </c>
    </row>
    <row r="13312" spans="1:11" x14ac:dyDescent="0.15">
      <c r="A13312">
        <v>4143564</v>
      </c>
      <c r="B13312">
        <v>1</v>
      </c>
      <c r="C13312">
        <v>1</v>
      </c>
      <c r="D13312">
        <v>1</v>
      </c>
      <c r="E13312">
        <v>5029</v>
      </c>
      <c r="F13312">
        <v>5</v>
      </c>
      <c r="G13312">
        <v>65</v>
      </c>
      <c r="H13312">
        <v>6</v>
      </c>
      <c r="I13312">
        <v>7</v>
      </c>
      <c r="J13312">
        <v>9</v>
      </c>
      <c r="K13312">
        <v>41003083</v>
      </c>
    </row>
    <row r="13313" spans="1:11" x14ac:dyDescent="0.15">
      <c r="A13313">
        <v>4143564</v>
      </c>
      <c r="B13313">
        <v>1</v>
      </c>
      <c r="C13313">
        <v>2</v>
      </c>
      <c r="D13313">
        <v>1</v>
      </c>
      <c r="E13313">
        <v>1016</v>
      </c>
      <c r="F13313">
        <v>4</v>
      </c>
      <c r="G13313">
        <v>65</v>
      </c>
      <c r="H13313">
        <v>9</v>
      </c>
      <c r="I13313">
        <v>7</v>
      </c>
      <c r="J13313">
        <v>7</v>
      </c>
      <c r="K13313">
        <v>41003083</v>
      </c>
    </row>
    <row r="13314" spans="1:11" x14ac:dyDescent="0.15">
      <c r="A13314">
        <v>4143564</v>
      </c>
      <c r="B13314">
        <v>1</v>
      </c>
      <c r="C13314">
        <v>3</v>
      </c>
      <c r="D13314">
        <v>1</v>
      </c>
      <c r="E13314">
        <v>1056</v>
      </c>
      <c r="F13314">
        <v>4</v>
      </c>
      <c r="G13314">
        <v>65</v>
      </c>
      <c r="H13314">
        <v>3</v>
      </c>
      <c r="I13314">
        <v>6</v>
      </c>
      <c r="J13314">
        <v>9</v>
      </c>
      <c r="K13314">
        <v>41003083</v>
      </c>
    </row>
    <row r="13315" spans="1:11" x14ac:dyDescent="0.15">
      <c r="A13315">
        <v>4143564</v>
      </c>
      <c r="B13315">
        <v>1</v>
      </c>
      <c r="C13315">
        <v>4</v>
      </c>
      <c r="D13315">
        <v>1</v>
      </c>
      <c r="E13315">
        <v>1045</v>
      </c>
      <c r="F13315">
        <v>4</v>
      </c>
      <c r="G13315">
        <v>1</v>
      </c>
      <c r="H13315">
        <v>0</v>
      </c>
      <c r="I13315">
        <v>0</v>
      </c>
      <c r="J13315">
        <v>0</v>
      </c>
      <c r="K13315">
        <v>41003083</v>
      </c>
    </row>
    <row r="13316" spans="1:11" x14ac:dyDescent="0.15">
      <c r="A13316">
        <v>4143564</v>
      </c>
      <c r="B13316">
        <v>1</v>
      </c>
      <c r="C13316">
        <v>5</v>
      </c>
      <c r="D13316">
        <v>1</v>
      </c>
      <c r="E13316">
        <v>5021</v>
      </c>
      <c r="F13316">
        <v>5</v>
      </c>
      <c r="G13316">
        <v>65</v>
      </c>
      <c r="H13316">
        <v>10</v>
      </c>
      <c r="I13316">
        <v>7</v>
      </c>
      <c r="J13316">
        <v>9</v>
      </c>
      <c r="K13316">
        <v>41003083</v>
      </c>
    </row>
    <row r="13317" spans="1:11" x14ac:dyDescent="0.15">
      <c r="A13317">
        <v>4143862</v>
      </c>
      <c r="B13317">
        <v>2</v>
      </c>
      <c r="C13317">
        <v>1</v>
      </c>
      <c r="D13317">
        <v>1</v>
      </c>
      <c r="E13317">
        <v>1008</v>
      </c>
      <c r="F13317">
        <v>4</v>
      </c>
      <c r="G13317">
        <v>64</v>
      </c>
      <c r="H13317">
        <v>6</v>
      </c>
      <c r="I13317">
        <v>7</v>
      </c>
      <c r="J13317">
        <v>4</v>
      </c>
      <c r="K13317">
        <v>41003083</v>
      </c>
    </row>
    <row r="13318" spans="1:11" x14ac:dyDescent="0.15">
      <c r="A13318">
        <v>4143862</v>
      </c>
      <c r="B13318">
        <v>2</v>
      </c>
      <c r="C13318">
        <v>2</v>
      </c>
      <c r="D13318">
        <v>1</v>
      </c>
      <c r="E13318">
        <v>1009</v>
      </c>
      <c r="F13318">
        <v>4</v>
      </c>
      <c r="G13318">
        <v>64</v>
      </c>
      <c r="H13318">
        <v>10</v>
      </c>
      <c r="I13318">
        <v>7</v>
      </c>
      <c r="J13318">
        <v>9</v>
      </c>
      <c r="K13318">
        <v>41003083</v>
      </c>
    </row>
    <row r="13319" spans="1:11" x14ac:dyDescent="0.15">
      <c r="A13319">
        <v>4143862</v>
      </c>
      <c r="B13319">
        <v>2</v>
      </c>
      <c r="C13319">
        <v>3</v>
      </c>
      <c r="D13319">
        <v>1</v>
      </c>
      <c r="E13319">
        <v>5012</v>
      </c>
      <c r="F13319">
        <v>5</v>
      </c>
      <c r="G13319">
        <v>64</v>
      </c>
      <c r="H13319">
        <v>10</v>
      </c>
      <c r="I13319">
        <v>7</v>
      </c>
      <c r="J13319">
        <v>5</v>
      </c>
      <c r="K13319">
        <v>41003083</v>
      </c>
    </row>
    <row r="13320" spans="1:11" x14ac:dyDescent="0.15">
      <c r="A13320">
        <v>4143862</v>
      </c>
      <c r="B13320">
        <v>2</v>
      </c>
      <c r="C13320">
        <v>4</v>
      </c>
      <c r="D13320">
        <v>1</v>
      </c>
      <c r="E13320">
        <v>1050</v>
      </c>
      <c r="F13320">
        <v>4</v>
      </c>
      <c r="G13320">
        <v>64</v>
      </c>
      <c r="H13320">
        <v>6</v>
      </c>
      <c r="I13320">
        <v>7</v>
      </c>
      <c r="J13320">
        <v>8</v>
      </c>
      <c r="K13320">
        <v>41003083</v>
      </c>
    </row>
    <row r="13321" spans="1:11" x14ac:dyDescent="0.15">
      <c r="A13321">
        <v>4143862</v>
      </c>
      <c r="B13321">
        <v>2</v>
      </c>
      <c r="C13321">
        <v>5</v>
      </c>
      <c r="D13321">
        <v>1</v>
      </c>
      <c r="E13321">
        <v>5004</v>
      </c>
      <c r="F13321">
        <v>5</v>
      </c>
      <c r="G13321">
        <v>64</v>
      </c>
      <c r="H13321">
        <v>10</v>
      </c>
      <c r="I13321">
        <v>7</v>
      </c>
      <c r="J13321">
        <v>3</v>
      </c>
      <c r="K13321">
        <v>41003083</v>
      </c>
    </row>
    <row r="13322" spans="1:11" x14ac:dyDescent="0.15">
      <c r="A13322">
        <v>4145022</v>
      </c>
      <c r="B13322">
        <v>1</v>
      </c>
      <c r="C13322">
        <v>1</v>
      </c>
      <c r="D13322">
        <v>1</v>
      </c>
      <c r="E13322">
        <v>1054</v>
      </c>
      <c r="F13322">
        <v>4</v>
      </c>
      <c r="G13322">
        <v>64</v>
      </c>
      <c r="H13322">
        <v>6</v>
      </c>
      <c r="I13322">
        <v>7</v>
      </c>
      <c r="J13322">
        <v>9</v>
      </c>
      <c r="K13322">
        <v>41003083</v>
      </c>
    </row>
    <row r="13323" spans="1:11" x14ac:dyDescent="0.15">
      <c r="A13323">
        <v>4145022</v>
      </c>
      <c r="B13323">
        <v>1</v>
      </c>
      <c r="C13323">
        <v>2</v>
      </c>
      <c r="D13323">
        <v>1</v>
      </c>
      <c r="E13323">
        <v>1047</v>
      </c>
      <c r="F13323">
        <v>4</v>
      </c>
      <c r="G13323">
        <v>64</v>
      </c>
      <c r="H13323">
        <v>7</v>
      </c>
      <c r="I13323">
        <v>7</v>
      </c>
      <c r="J13323">
        <v>0</v>
      </c>
      <c r="K13323">
        <v>41003083</v>
      </c>
    </row>
    <row r="13324" spans="1:11" x14ac:dyDescent="0.15">
      <c r="A13324">
        <v>4145022</v>
      </c>
      <c r="B13324">
        <v>1</v>
      </c>
      <c r="C13324">
        <v>3</v>
      </c>
      <c r="D13324">
        <v>1</v>
      </c>
      <c r="E13324">
        <v>1032</v>
      </c>
      <c r="F13324">
        <v>4</v>
      </c>
      <c r="G13324">
        <v>64</v>
      </c>
      <c r="H13324">
        <v>6</v>
      </c>
      <c r="I13324">
        <v>7</v>
      </c>
      <c r="J13324">
        <v>9</v>
      </c>
      <c r="K13324">
        <v>41003083</v>
      </c>
    </row>
    <row r="13325" spans="1:11" x14ac:dyDescent="0.15">
      <c r="A13325">
        <v>4145022</v>
      </c>
      <c r="B13325">
        <v>1</v>
      </c>
      <c r="C13325">
        <v>4</v>
      </c>
      <c r="D13325">
        <v>1</v>
      </c>
      <c r="E13325">
        <v>5024</v>
      </c>
      <c r="F13325">
        <v>5</v>
      </c>
      <c r="G13325">
        <v>64</v>
      </c>
      <c r="H13325">
        <v>7</v>
      </c>
      <c r="I13325">
        <v>7</v>
      </c>
      <c r="J13325">
        <v>9</v>
      </c>
      <c r="K13325">
        <v>41003083</v>
      </c>
    </row>
    <row r="13326" spans="1:11" x14ac:dyDescent="0.15">
      <c r="A13326">
        <v>4145022</v>
      </c>
      <c r="B13326">
        <v>1</v>
      </c>
      <c r="C13326">
        <v>5</v>
      </c>
      <c r="D13326">
        <v>1</v>
      </c>
      <c r="E13326">
        <v>1030</v>
      </c>
      <c r="F13326">
        <v>4</v>
      </c>
      <c r="G13326">
        <v>64</v>
      </c>
      <c r="H13326">
        <v>7</v>
      </c>
      <c r="I13326">
        <v>7</v>
      </c>
      <c r="J13326">
        <v>9</v>
      </c>
      <c r="K13326">
        <v>41003083</v>
      </c>
    </row>
    <row r="13327" spans="1:11" x14ac:dyDescent="0.15">
      <c r="A13327">
        <v>4146232</v>
      </c>
      <c r="B13327">
        <v>1</v>
      </c>
      <c r="C13327">
        <v>1</v>
      </c>
      <c r="D13327">
        <v>1</v>
      </c>
      <c r="E13327">
        <v>1043</v>
      </c>
      <c r="F13327">
        <v>4</v>
      </c>
      <c r="G13327">
        <v>50</v>
      </c>
      <c r="H13327">
        <v>3</v>
      </c>
      <c r="I13327">
        <v>6</v>
      </c>
      <c r="J13327">
        <v>7</v>
      </c>
      <c r="K13327">
        <v>41003083</v>
      </c>
    </row>
    <row r="13328" spans="1:11" x14ac:dyDescent="0.15">
      <c r="A13328">
        <v>4146232</v>
      </c>
      <c r="B13328">
        <v>1</v>
      </c>
      <c r="C13328">
        <v>2</v>
      </c>
      <c r="D13328">
        <v>1</v>
      </c>
      <c r="E13328">
        <v>1017</v>
      </c>
      <c r="F13328">
        <v>4</v>
      </c>
      <c r="G13328">
        <v>51</v>
      </c>
      <c r="H13328">
        <v>6</v>
      </c>
      <c r="I13328">
        <v>6</v>
      </c>
      <c r="J13328">
        <v>0</v>
      </c>
      <c r="K13328">
        <v>41003083</v>
      </c>
    </row>
    <row r="13329" spans="1:11" x14ac:dyDescent="0.15">
      <c r="A13329">
        <v>4146232</v>
      </c>
      <c r="B13329">
        <v>1</v>
      </c>
      <c r="C13329">
        <v>3</v>
      </c>
      <c r="D13329">
        <v>1</v>
      </c>
      <c r="E13329">
        <v>1066</v>
      </c>
      <c r="F13329">
        <v>4</v>
      </c>
      <c r="G13329">
        <v>51</v>
      </c>
      <c r="H13329">
        <v>4</v>
      </c>
      <c r="I13329">
        <v>6</v>
      </c>
      <c r="J13329">
        <v>0</v>
      </c>
      <c r="K13329">
        <v>41003083</v>
      </c>
    </row>
    <row r="13330" spans="1:11" x14ac:dyDescent="0.15">
      <c r="A13330">
        <v>4146232</v>
      </c>
      <c r="B13330">
        <v>1</v>
      </c>
      <c r="C13330">
        <v>4</v>
      </c>
      <c r="D13330">
        <v>1</v>
      </c>
      <c r="E13330">
        <v>1063</v>
      </c>
      <c r="F13330">
        <v>4</v>
      </c>
      <c r="G13330">
        <v>51</v>
      </c>
      <c r="H13330">
        <v>2</v>
      </c>
      <c r="I13330">
        <v>4</v>
      </c>
      <c r="J13330">
        <v>5</v>
      </c>
      <c r="K13330">
        <v>41003083</v>
      </c>
    </row>
    <row r="13331" spans="1:11" x14ac:dyDescent="0.15">
      <c r="A13331">
        <v>4146257</v>
      </c>
      <c r="B13331">
        <v>1</v>
      </c>
      <c r="C13331">
        <v>1</v>
      </c>
      <c r="D13331">
        <v>1</v>
      </c>
      <c r="E13331">
        <v>1002</v>
      </c>
      <c r="F13331">
        <v>4</v>
      </c>
      <c r="G13331">
        <v>44</v>
      </c>
      <c r="H13331">
        <v>6</v>
      </c>
      <c r="I13331">
        <v>4</v>
      </c>
      <c r="J13331">
        <v>1</v>
      </c>
      <c r="K13331">
        <v>41003083</v>
      </c>
    </row>
    <row r="13332" spans="1:11" x14ac:dyDescent="0.15">
      <c r="A13332">
        <v>4146257</v>
      </c>
      <c r="B13332">
        <v>1</v>
      </c>
      <c r="C13332">
        <v>2</v>
      </c>
      <c r="D13332">
        <v>1</v>
      </c>
      <c r="E13332">
        <v>1016</v>
      </c>
      <c r="F13332">
        <v>4</v>
      </c>
      <c r="G13332">
        <v>44</v>
      </c>
      <c r="H13332">
        <v>3</v>
      </c>
      <c r="I13332">
        <v>3</v>
      </c>
      <c r="J13332">
        <v>0</v>
      </c>
      <c r="K13332">
        <v>41003083</v>
      </c>
    </row>
    <row r="13333" spans="1:11" x14ac:dyDescent="0.15">
      <c r="A13333">
        <v>4146257</v>
      </c>
      <c r="B13333">
        <v>1</v>
      </c>
      <c r="C13333">
        <v>3</v>
      </c>
      <c r="D13333">
        <v>1</v>
      </c>
      <c r="E13333">
        <v>1004</v>
      </c>
      <c r="F13333">
        <v>4</v>
      </c>
      <c r="G13333">
        <v>44</v>
      </c>
      <c r="H13333">
        <v>5</v>
      </c>
      <c r="I13333">
        <v>4</v>
      </c>
      <c r="J13333">
        <v>0</v>
      </c>
      <c r="K13333">
        <v>41003083</v>
      </c>
    </row>
    <row r="13334" spans="1:11" x14ac:dyDescent="0.15">
      <c r="A13334">
        <v>4146257</v>
      </c>
      <c r="B13334">
        <v>1</v>
      </c>
      <c r="C13334">
        <v>4</v>
      </c>
      <c r="D13334">
        <v>1</v>
      </c>
      <c r="E13334">
        <v>1056</v>
      </c>
      <c r="F13334">
        <v>4</v>
      </c>
      <c r="G13334">
        <v>44</v>
      </c>
      <c r="H13334">
        <v>3</v>
      </c>
      <c r="I13334">
        <v>3</v>
      </c>
      <c r="J13334">
        <v>0</v>
      </c>
      <c r="K13334">
        <v>41003083</v>
      </c>
    </row>
    <row r="13335" spans="1:11" x14ac:dyDescent="0.15">
      <c r="A13335">
        <v>4146257</v>
      </c>
      <c r="B13335">
        <v>1</v>
      </c>
      <c r="C13335">
        <v>5</v>
      </c>
      <c r="D13335">
        <v>1</v>
      </c>
      <c r="E13335">
        <v>1062</v>
      </c>
      <c r="F13335">
        <v>4</v>
      </c>
      <c r="G13335">
        <v>44</v>
      </c>
      <c r="H13335">
        <v>1</v>
      </c>
      <c r="I13335">
        <v>3</v>
      </c>
      <c r="J13335">
        <v>6</v>
      </c>
      <c r="K13335">
        <v>41003083</v>
      </c>
    </row>
    <row r="13336" spans="1:11" x14ac:dyDescent="0.15">
      <c r="A13336">
        <v>4148683</v>
      </c>
      <c r="B13336">
        <v>1</v>
      </c>
      <c r="C13336">
        <v>1</v>
      </c>
      <c r="D13336">
        <v>1</v>
      </c>
      <c r="E13336">
        <v>1045</v>
      </c>
      <c r="F13336">
        <v>4</v>
      </c>
      <c r="G13336">
        <v>51</v>
      </c>
      <c r="H13336">
        <v>6</v>
      </c>
      <c r="I13336">
        <v>6</v>
      </c>
      <c r="J13336">
        <v>1</v>
      </c>
      <c r="K13336">
        <v>41003073</v>
      </c>
    </row>
    <row r="13337" spans="1:11" x14ac:dyDescent="0.15">
      <c r="A13337">
        <v>4148683</v>
      </c>
      <c r="B13337">
        <v>1</v>
      </c>
      <c r="C13337">
        <v>2</v>
      </c>
      <c r="D13337">
        <v>1</v>
      </c>
      <c r="E13337">
        <v>1049</v>
      </c>
      <c r="F13337">
        <v>4</v>
      </c>
      <c r="G13337">
        <v>51</v>
      </c>
      <c r="H13337">
        <v>6</v>
      </c>
      <c r="I13337">
        <v>5</v>
      </c>
      <c r="J13337">
        <v>5</v>
      </c>
      <c r="K13337">
        <v>41003073</v>
      </c>
    </row>
    <row r="13338" spans="1:11" x14ac:dyDescent="0.15">
      <c r="A13338">
        <v>4148683</v>
      </c>
      <c r="B13338">
        <v>1</v>
      </c>
      <c r="C13338">
        <v>3</v>
      </c>
      <c r="D13338">
        <v>1</v>
      </c>
      <c r="E13338">
        <v>1050</v>
      </c>
      <c r="F13338">
        <v>4</v>
      </c>
      <c r="G13338">
        <v>51</v>
      </c>
      <c r="H13338">
        <v>6</v>
      </c>
      <c r="I13338">
        <v>5</v>
      </c>
      <c r="J13338">
        <v>4</v>
      </c>
      <c r="K13338">
        <v>41003073</v>
      </c>
    </row>
    <row r="13339" spans="1:11" x14ac:dyDescent="0.15">
      <c r="A13339">
        <v>4148683</v>
      </c>
      <c r="B13339">
        <v>1</v>
      </c>
      <c r="C13339">
        <v>4</v>
      </c>
      <c r="D13339">
        <v>1</v>
      </c>
      <c r="E13339">
        <v>1009</v>
      </c>
      <c r="F13339">
        <v>4</v>
      </c>
      <c r="G13339">
        <v>51</v>
      </c>
      <c r="H13339">
        <v>6</v>
      </c>
      <c r="I13339">
        <v>5</v>
      </c>
      <c r="J13339">
        <v>7</v>
      </c>
      <c r="K13339">
        <v>41003073</v>
      </c>
    </row>
    <row r="13340" spans="1:11" x14ac:dyDescent="0.15">
      <c r="A13340">
        <v>4148683</v>
      </c>
      <c r="B13340">
        <v>1</v>
      </c>
      <c r="C13340">
        <v>5</v>
      </c>
      <c r="D13340">
        <v>1</v>
      </c>
      <c r="E13340">
        <v>1055</v>
      </c>
      <c r="F13340">
        <v>4</v>
      </c>
      <c r="G13340">
        <v>51</v>
      </c>
      <c r="H13340">
        <v>5</v>
      </c>
      <c r="I13340">
        <v>5</v>
      </c>
      <c r="J13340">
        <v>0</v>
      </c>
      <c r="K13340">
        <v>41003073</v>
      </c>
    </row>
    <row r="13341" spans="1:11" x14ac:dyDescent="0.15">
      <c r="A13341">
        <v>4149033</v>
      </c>
      <c r="B13341">
        <v>1</v>
      </c>
      <c r="C13341">
        <v>1</v>
      </c>
      <c r="D13341">
        <v>1</v>
      </c>
      <c r="E13341">
        <v>1016</v>
      </c>
      <c r="F13341">
        <v>4</v>
      </c>
      <c r="G13341">
        <v>61</v>
      </c>
      <c r="H13341">
        <v>6</v>
      </c>
      <c r="I13341">
        <v>6</v>
      </c>
      <c r="J13341">
        <v>0</v>
      </c>
      <c r="K13341">
        <v>41003083</v>
      </c>
    </row>
    <row r="13342" spans="1:11" x14ac:dyDescent="0.15">
      <c r="A13342">
        <v>4149033</v>
      </c>
      <c r="B13342">
        <v>1</v>
      </c>
      <c r="C13342">
        <v>2</v>
      </c>
      <c r="D13342">
        <v>1</v>
      </c>
      <c r="E13342">
        <v>1053</v>
      </c>
      <c r="F13342">
        <v>4</v>
      </c>
      <c r="G13342">
        <v>50</v>
      </c>
      <c r="H13342">
        <v>0</v>
      </c>
      <c r="I13342">
        <v>4</v>
      </c>
      <c r="J13342">
        <v>0</v>
      </c>
      <c r="K13342">
        <v>41003083</v>
      </c>
    </row>
    <row r="13343" spans="1:11" x14ac:dyDescent="0.15">
      <c r="A13343">
        <v>4149033</v>
      </c>
      <c r="B13343">
        <v>1</v>
      </c>
      <c r="C13343">
        <v>3</v>
      </c>
      <c r="D13343">
        <v>1</v>
      </c>
      <c r="E13343">
        <v>1043</v>
      </c>
      <c r="F13343">
        <v>4</v>
      </c>
      <c r="G13343">
        <v>61</v>
      </c>
      <c r="H13343">
        <v>2</v>
      </c>
      <c r="I13343">
        <v>3</v>
      </c>
      <c r="J13343">
        <v>3</v>
      </c>
      <c r="K13343">
        <v>41003083</v>
      </c>
    </row>
    <row r="13344" spans="1:11" x14ac:dyDescent="0.15">
      <c r="A13344">
        <v>4149033</v>
      </c>
      <c r="B13344">
        <v>1</v>
      </c>
      <c r="C13344">
        <v>4</v>
      </c>
      <c r="D13344">
        <v>1</v>
      </c>
      <c r="E13344">
        <v>1021</v>
      </c>
      <c r="F13344">
        <v>4</v>
      </c>
      <c r="G13344">
        <v>61</v>
      </c>
      <c r="H13344">
        <v>5</v>
      </c>
      <c r="I13344">
        <v>4</v>
      </c>
      <c r="J13344">
        <v>0</v>
      </c>
      <c r="K13344">
        <v>41003083</v>
      </c>
    </row>
    <row r="13345" spans="1:11" x14ac:dyDescent="0.15">
      <c r="A13345">
        <v>4149033</v>
      </c>
      <c r="B13345">
        <v>1</v>
      </c>
      <c r="C13345">
        <v>5</v>
      </c>
      <c r="D13345">
        <v>1</v>
      </c>
      <c r="E13345">
        <v>1052</v>
      </c>
      <c r="F13345">
        <v>4</v>
      </c>
      <c r="G13345">
        <v>40</v>
      </c>
      <c r="H13345">
        <v>0</v>
      </c>
      <c r="I13345">
        <v>3</v>
      </c>
      <c r="J13345">
        <v>5</v>
      </c>
      <c r="K13345">
        <v>41003083</v>
      </c>
    </row>
    <row r="13346" spans="1:11" x14ac:dyDescent="0.15">
      <c r="A13346">
        <v>4151224</v>
      </c>
      <c r="B13346">
        <v>1</v>
      </c>
      <c r="C13346">
        <v>1</v>
      </c>
      <c r="D13346">
        <v>1</v>
      </c>
      <c r="E13346">
        <v>1016</v>
      </c>
      <c r="F13346">
        <v>4</v>
      </c>
      <c r="G13346">
        <v>64</v>
      </c>
      <c r="H13346">
        <v>6</v>
      </c>
      <c r="I13346">
        <v>7</v>
      </c>
      <c r="J13346">
        <v>6</v>
      </c>
      <c r="K13346">
        <v>41003083</v>
      </c>
    </row>
    <row r="13347" spans="1:11" x14ac:dyDescent="0.15">
      <c r="A13347">
        <v>4151224</v>
      </c>
      <c r="B13347">
        <v>1</v>
      </c>
      <c r="C13347">
        <v>2</v>
      </c>
      <c r="D13347">
        <v>1</v>
      </c>
      <c r="E13347">
        <v>1031</v>
      </c>
      <c r="F13347">
        <v>4</v>
      </c>
      <c r="G13347">
        <v>64</v>
      </c>
      <c r="H13347">
        <v>6</v>
      </c>
      <c r="I13347">
        <v>7</v>
      </c>
      <c r="J13347">
        <v>9</v>
      </c>
      <c r="K13347">
        <v>41003083</v>
      </c>
    </row>
    <row r="13348" spans="1:11" x14ac:dyDescent="0.15">
      <c r="A13348">
        <v>4151224</v>
      </c>
      <c r="B13348">
        <v>1</v>
      </c>
      <c r="C13348">
        <v>3</v>
      </c>
      <c r="D13348">
        <v>1</v>
      </c>
      <c r="E13348">
        <v>1056</v>
      </c>
      <c r="F13348">
        <v>4</v>
      </c>
      <c r="G13348">
        <v>64</v>
      </c>
      <c r="H13348">
        <v>3</v>
      </c>
      <c r="I13348">
        <v>6</v>
      </c>
      <c r="J13348">
        <v>9</v>
      </c>
      <c r="K13348">
        <v>41003083</v>
      </c>
    </row>
    <row r="13349" spans="1:11" x14ac:dyDescent="0.15">
      <c r="A13349">
        <v>4151224</v>
      </c>
      <c r="B13349">
        <v>1</v>
      </c>
      <c r="C13349">
        <v>4</v>
      </c>
      <c r="D13349">
        <v>1</v>
      </c>
      <c r="E13349">
        <v>1055</v>
      </c>
      <c r="F13349">
        <v>4</v>
      </c>
      <c r="G13349">
        <v>64</v>
      </c>
      <c r="H13349">
        <v>3</v>
      </c>
      <c r="I13349">
        <v>6</v>
      </c>
      <c r="J13349">
        <v>4</v>
      </c>
      <c r="K13349">
        <v>41003083</v>
      </c>
    </row>
    <row r="13350" spans="1:11" x14ac:dyDescent="0.15">
      <c r="A13350">
        <v>4151224</v>
      </c>
      <c r="B13350">
        <v>1</v>
      </c>
      <c r="C13350">
        <v>5</v>
      </c>
      <c r="D13350">
        <v>1</v>
      </c>
      <c r="E13350">
        <v>1014</v>
      </c>
      <c r="F13350">
        <v>4</v>
      </c>
      <c r="G13350">
        <v>64</v>
      </c>
      <c r="H13350">
        <v>6</v>
      </c>
      <c r="I13350">
        <v>3</v>
      </c>
      <c r="J13350">
        <v>2</v>
      </c>
      <c r="K13350">
        <v>41003083</v>
      </c>
    </row>
    <row r="13351" spans="1:11" x14ac:dyDescent="0.15">
      <c r="A13351">
        <v>4151458</v>
      </c>
      <c r="B13351">
        <v>1</v>
      </c>
      <c r="C13351">
        <v>1</v>
      </c>
      <c r="D13351">
        <v>1</v>
      </c>
      <c r="E13351">
        <v>1016</v>
      </c>
      <c r="F13351">
        <v>4</v>
      </c>
      <c r="G13351">
        <v>55</v>
      </c>
      <c r="H13351">
        <v>9</v>
      </c>
      <c r="I13351">
        <v>5</v>
      </c>
      <c r="J13351">
        <v>2</v>
      </c>
      <c r="K13351">
        <v>41003083</v>
      </c>
    </row>
    <row r="13352" spans="1:11" x14ac:dyDescent="0.15">
      <c r="A13352">
        <v>4151458</v>
      </c>
      <c r="B13352">
        <v>1</v>
      </c>
      <c r="C13352">
        <v>2</v>
      </c>
      <c r="D13352">
        <v>1</v>
      </c>
      <c r="E13352">
        <v>1001</v>
      </c>
      <c r="F13352">
        <v>4</v>
      </c>
      <c r="G13352">
        <v>54</v>
      </c>
      <c r="H13352">
        <v>5</v>
      </c>
      <c r="I13352">
        <v>4</v>
      </c>
      <c r="J13352">
        <v>1</v>
      </c>
      <c r="K13352">
        <v>41003083</v>
      </c>
    </row>
    <row r="13353" spans="1:11" x14ac:dyDescent="0.15">
      <c r="A13353">
        <v>4151458</v>
      </c>
      <c r="B13353">
        <v>1</v>
      </c>
      <c r="C13353">
        <v>3</v>
      </c>
      <c r="D13353">
        <v>1</v>
      </c>
      <c r="E13353">
        <v>1056</v>
      </c>
      <c r="F13353">
        <v>4</v>
      </c>
      <c r="G13353">
        <v>55</v>
      </c>
      <c r="H13353">
        <v>3</v>
      </c>
      <c r="I13353">
        <v>4</v>
      </c>
      <c r="J13353">
        <v>6</v>
      </c>
      <c r="K13353">
        <v>41003083</v>
      </c>
    </row>
    <row r="13354" spans="1:11" x14ac:dyDescent="0.15">
      <c r="A13354">
        <v>4151458</v>
      </c>
      <c r="B13354">
        <v>1</v>
      </c>
      <c r="C13354">
        <v>4</v>
      </c>
      <c r="D13354">
        <v>1</v>
      </c>
      <c r="E13354">
        <v>1054</v>
      </c>
      <c r="F13354">
        <v>4</v>
      </c>
      <c r="G13354">
        <v>55</v>
      </c>
      <c r="H13354">
        <v>5</v>
      </c>
      <c r="I13354">
        <v>6</v>
      </c>
      <c r="J13354">
        <v>9</v>
      </c>
      <c r="K13354">
        <v>41003083</v>
      </c>
    </row>
    <row r="13355" spans="1:11" x14ac:dyDescent="0.15">
      <c r="A13355">
        <v>4151458</v>
      </c>
      <c r="B13355">
        <v>1</v>
      </c>
      <c r="C13355">
        <v>5</v>
      </c>
      <c r="D13355">
        <v>1</v>
      </c>
      <c r="E13355">
        <v>1047</v>
      </c>
      <c r="F13355">
        <v>4</v>
      </c>
      <c r="G13355">
        <v>54</v>
      </c>
      <c r="H13355">
        <v>2</v>
      </c>
      <c r="I13355">
        <v>4</v>
      </c>
      <c r="J13355">
        <v>0</v>
      </c>
      <c r="K13355">
        <v>41003083</v>
      </c>
    </row>
    <row r="13356" spans="1:11" x14ac:dyDescent="0.15">
      <c r="A13356">
        <v>4152911</v>
      </c>
      <c r="B13356">
        <v>2</v>
      </c>
      <c r="C13356">
        <v>1</v>
      </c>
      <c r="D13356">
        <v>1</v>
      </c>
      <c r="E13356">
        <v>5027</v>
      </c>
      <c r="F13356">
        <v>5</v>
      </c>
      <c r="G13356">
        <v>66</v>
      </c>
      <c r="H13356">
        <v>10</v>
      </c>
      <c r="I13356">
        <v>8</v>
      </c>
      <c r="J13356">
        <v>6</v>
      </c>
      <c r="K13356">
        <v>41003083</v>
      </c>
    </row>
    <row r="13357" spans="1:11" x14ac:dyDescent="0.15">
      <c r="A13357">
        <v>4152911</v>
      </c>
      <c r="B13357">
        <v>2</v>
      </c>
      <c r="C13357">
        <v>2</v>
      </c>
      <c r="D13357">
        <v>1</v>
      </c>
      <c r="E13357">
        <v>1022</v>
      </c>
      <c r="F13357">
        <v>4</v>
      </c>
      <c r="G13357">
        <v>66</v>
      </c>
      <c r="H13357">
        <v>10</v>
      </c>
      <c r="I13357">
        <v>8</v>
      </c>
      <c r="J13357">
        <v>5</v>
      </c>
      <c r="K13357">
        <v>41003083</v>
      </c>
    </row>
    <row r="13358" spans="1:11" x14ac:dyDescent="0.15">
      <c r="A13358">
        <v>4152911</v>
      </c>
      <c r="B13358">
        <v>2</v>
      </c>
      <c r="C13358">
        <v>3</v>
      </c>
      <c r="D13358">
        <v>1</v>
      </c>
      <c r="E13358">
        <v>5016</v>
      </c>
      <c r="F13358">
        <v>5</v>
      </c>
      <c r="G13358">
        <v>66</v>
      </c>
      <c r="H13358">
        <v>10</v>
      </c>
      <c r="I13358">
        <v>8</v>
      </c>
      <c r="J13358">
        <v>6</v>
      </c>
      <c r="K13358">
        <v>41003083</v>
      </c>
    </row>
    <row r="13359" spans="1:11" x14ac:dyDescent="0.15">
      <c r="A13359">
        <v>4152911</v>
      </c>
      <c r="B13359">
        <v>2</v>
      </c>
      <c r="C13359">
        <v>4</v>
      </c>
      <c r="D13359">
        <v>1</v>
      </c>
      <c r="E13359">
        <v>5024</v>
      </c>
      <c r="F13359">
        <v>5</v>
      </c>
      <c r="G13359">
        <v>66</v>
      </c>
      <c r="H13359">
        <v>10</v>
      </c>
      <c r="I13359">
        <v>8</v>
      </c>
      <c r="J13359">
        <v>9</v>
      </c>
      <c r="K13359">
        <v>41003083</v>
      </c>
    </row>
    <row r="13360" spans="1:11" x14ac:dyDescent="0.15">
      <c r="A13360">
        <v>4152911</v>
      </c>
      <c r="B13360">
        <v>2</v>
      </c>
      <c r="C13360">
        <v>5</v>
      </c>
      <c r="D13360">
        <v>1</v>
      </c>
      <c r="E13360">
        <v>1025</v>
      </c>
      <c r="F13360">
        <v>4</v>
      </c>
      <c r="G13360">
        <v>62</v>
      </c>
      <c r="H13360">
        <v>9</v>
      </c>
      <c r="I13360">
        <v>7</v>
      </c>
      <c r="J13360">
        <v>6</v>
      </c>
      <c r="K13360">
        <v>41003083</v>
      </c>
    </row>
    <row r="13361" spans="1:11" x14ac:dyDescent="0.15">
      <c r="A13361">
        <v>4153675</v>
      </c>
      <c r="B13361">
        <v>1</v>
      </c>
      <c r="C13361">
        <v>1</v>
      </c>
      <c r="D13361">
        <v>1</v>
      </c>
      <c r="E13361">
        <v>1016</v>
      </c>
      <c r="F13361">
        <v>4</v>
      </c>
      <c r="G13361">
        <v>47</v>
      </c>
      <c r="H13361">
        <v>3</v>
      </c>
      <c r="I13361">
        <v>4</v>
      </c>
      <c r="J13361">
        <v>0</v>
      </c>
      <c r="K13361">
        <v>41003083</v>
      </c>
    </row>
    <row r="13362" spans="1:11" x14ac:dyDescent="0.15">
      <c r="A13362">
        <v>4153675</v>
      </c>
      <c r="B13362">
        <v>1</v>
      </c>
      <c r="C13362">
        <v>2</v>
      </c>
      <c r="D13362">
        <v>1</v>
      </c>
      <c r="E13362">
        <v>1056</v>
      </c>
      <c r="F13362">
        <v>4</v>
      </c>
      <c r="G13362">
        <v>47</v>
      </c>
      <c r="H13362">
        <v>3</v>
      </c>
      <c r="I13362">
        <v>3</v>
      </c>
      <c r="J13362">
        <v>4</v>
      </c>
      <c r="K13362">
        <v>41003083</v>
      </c>
    </row>
    <row r="13363" spans="1:11" x14ac:dyDescent="0.15">
      <c r="A13363">
        <v>4153675</v>
      </c>
      <c r="B13363">
        <v>1</v>
      </c>
      <c r="C13363">
        <v>3</v>
      </c>
      <c r="D13363">
        <v>1</v>
      </c>
      <c r="E13363">
        <v>1002</v>
      </c>
      <c r="F13363">
        <v>4</v>
      </c>
      <c r="G13363">
        <v>46</v>
      </c>
      <c r="H13363">
        <v>7</v>
      </c>
      <c r="I13363">
        <v>5</v>
      </c>
      <c r="J13363">
        <v>0</v>
      </c>
      <c r="K13363">
        <v>41003083</v>
      </c>
    </row>
    <row r="13364" spans="1:11" x14ac:dyDescent="0.15">
      <c r="A13364">
        <v>4153675</v>
      </c>
      <c r="B13364">
        <v>1</v>
      </c>
      <c r="C13364">
        <v>4</v>
      </c>
      <c r="D13364">
        <v>1</v>
      </c>
      <c r="E13364">
        <v>1054</v>
      </c>
      <c r="F13364">
        <v>4</v>
      </c>
      <c r="G13364">
        <v>47</v>
      </c>
      <c r="H13364">
        <v>2</v>
      </c>
      <c r="I13364">
        <v>4</v>
      </c>
      <c r="J13364">
        <v>1</v>
      </c>
      <c r="K13364">
        <v>41003083</v>
      </c>
    </row>
    <row r="13365" spans="1:11" x14ac:dyDescent="0.15">
      <c r="A13365">
        <v>4153675</v>
      </c>
      <c r="B13365">
        <v>1</v>
      </c>
      <c r="C13365">
        <v>5</v>
      </c>
      <c r="D13365">
        <v>1</v>
      </c>
      <c r="E13365">
        <v>1062</v>
      </c>
      <c r="F13365">
        <v>4</v>
      </c>
      <c r="G13365">
        <v>47</v>
      </c>
      <c r="H13365">
        <v>0</v>
      </c>
      <c r="I13365">
        <v>3</v>
      </c>
      <c r="J13365">
        <v>3</v>
      </c>
      <c r="K13365">
        <v>41003083</v>
      </c>
    </row>
    <row r="13366" spans="1:11" x14ac:dyDescent="0.15">
      <c r="A13366">
        <v>4156788</v>
      </c>
      <c r="B13366">
        <v>1</v>
      </c>
      <c r="C13366">
        <v>1</v>
      </c>
      <c r="D13366">
        <v>1</v>
      </c>
      <c r="E13366">
        <v>1055</v>
      </c>
      <c r="F13366">
        <v>4</v>
      </c>
      <c r="G13366">
        <v>40</v>
      </c>
      <c r="H13366">
        <v>0</v>
      </c>
      <c r="I13366">
        <v>4</v>
      </c>
      <c r="J13366">
        <v>0</v>
      </c>
      <c r="K13366">
        <v>41003075</v>
      </c>
    </row>
    <row r="13367" spans="1:11" x14ac:dyDescent="0.15">
      <c r="A13367">
        <v>4156788</v>
      </c>
      <c r="B13367">
        <v>1</v>
      </c>
      <c r="C13367">
        <v>5</v>
      </c>
      <c r="D13367">
        <v>1</v>
      </c>
      <c r="E13367">
        <v>1062</v>
      </c>
      <c r="F13367">
        <v>4</v>
      </c>
      <c r="G13367">
        <v>40</v>
      </c>
      <c r="H13367">
        <v>1</v>
      </c>
      <c r="I13367">
        <v>3</v>
      </c>
      <c r="J13367">
        <v>3</v>
      </c>
      <c r="K13367">
        <v>41003075</v>
      </c>
    </row>
    <row r="13368" spans="1:11" x14ac:dyDescent="0.15">
      <c r="A13368">
        <v>4157219</v>
      </c>
      <c r="B13368">
        <v>1</v>
      </c>
      <c r="C13368">
        <v>1</v>
      </c>
      <c r="D13368">
        <v>1</v>
      </c>
      <c r="E13368">
        <v>1016</v>
      </c>
      <c r="F13368">
        <v>4</v>
      </c>
      <c r="G13368">
        <v>55</v>
      </c>
      <c r="H13368">
        <v>5</v>
      </c>
      <c r="I13368">
        <v>5</v>
      </c>
      <c r="J13368">
        <v>1</v>
      </c>
      <c r="K13368">
        <v>41003055</v>
      </c>
    </row>
    <row r="13369" spans="1:11" x14ac:dyDescent="0.15">
      <c r="A13369">
        <v>4157219</v>
      </c>
      <c r="B13369">
        <v>1</v>
      </c>
      <c r="C13369">
        <v>2</v>
      </c>
      <c r="D13369">
        <v>1</v>
      </c>
      <c r="E13369">
        <v>1062</v>
      </c>
      <c r="F13369">
        <v>4</v>
      </c>
      <c r="G13369">
        <v>55</v>
      </c>
      <c r="H13369">
        <v>6</v>
      </c>
      <c r="I13369">
        <v>5</v>
      </c>
      <c r="J13369">
        <v>9</v>
      </c>
      <c r="K13369">
        <v>41003055</v>
      </c>
    </row>
    <row r="13370" spans="1:11" x14ac:dyDescent="0.15">
      <c r="A13370">
        <v>4157219</v>
      </c>
      <c r="B13370">
        <v>1</v>
      </c>
      <c r="C13370">
        <v>3</v>
      </c>
      <c r="D13370">
        <v>1</v>
      </c>
      <c r="E13370">
        <v>1005</v>
      </c>
      <c r="F13370">
        <v>4</v>
      </c>
      <c r="G13370">
        <v>55</v>
      </c>
      <c r="H13370">
        <v>7</v>
      </c>
      <c r="I13370">
        <v>6</v>
      </c>
      <c r="J13370">
        <v>9</v>
      </c>
      <c r="K13370">
        <v>41003055</v>
      </c>
    </row>
    <row r="13371" spans="1:11" x14ac:dyDescent="0.15">
      <c r="A13371">
        <v>4157219</v>
      </c>
      <c r="B13371">
        <v>1</v>
      </c>
      <c r="C13371">
        <v>4</v>
      </c>
      <c r="D13371">
        <v>1</v>
      </c>
      <c r="E13371">
        <v>1013</v>
      </c>
      <c r="F13371">
        <v>4</v>
      </c>
      <c r="G13371">
        <v>55</v>
      </c>
      <c r="H13371">
        <v>6</v>
      </c>
      <c r="I13371">
        <v>6</v>
      </c>
      <c r="J13371">
        <v>1</v>
      </c>
      <c r="K13371">
        <v>41003055</v>
      </c>
    </row>
    <row r="13372" spans="1:11" x14ac:dyDescent="0.15">
      <c r="A13372">
        <v>4157219</v>
      </c>
      <c r="B13372">
        <v>1</v>
      </c>
      <c r="C13372">
        <v>5</v>
      </c>
      <c r="D13372">
        <v>1</v>
      </c>
      <c r="E13372">
        <v>1047</v>
      </c>
      <c r="F13372">
        <v>4</v>
      </c>
      <c r="G13372">
        <v>55</v>
      </c>
      <c r="H13372">
        <v>4</v>
      </c>
      <c r="I13372">
        <v>4</v>
      </c>
      <c r="J13372">
        <v>0</v>
      </c>
      <c r="K13372">
        <v>41003055</v>
      </c>
    </row>
    <row r="13373" spans="1:11" x14ac:dyDescent="0.15">
      <c r="A13373">
        <v>4157266</v>
      </c>
      <c r="B13373">
        <v>1</v>
      </c>
      <c r="C13373">
        <v>1</v>
      </c>
      <c r="D13373">
        <v>1</v>
      </c>
      <c r="E13373">
        <v>1005</v>
      </c>
      <c r="F13373">
        <v>4</v>
      </c>
      <c r="G13373">
        <v>54</v>
      </c>
      <c r="H13373">
        <v>7</v>
      </c>
      <c r="I13373">
        <v>5</v>
      </c>
      <c r="J13373">
        <v>9</v>
      </c>
      <c r="K13373">
        <v>41003055</v>
      </c>
    </row>
    <row r="13374" spans="1:11" x14ac:dyDescent="0.15">
      <c r="A13374">
        <v>4157266</v>
      </c>
      <c r="B13374">
        <v>1</v>
      </c>
      <c r="C13374">
        <v>2</v>
      </c>
      <c r="D13374">
        <v>1</v>
      </c>
      <c r="E13374">
        <v>1001</v>
      </c>
      <c r="F13374">
        <v>4</v>
      </c>
      <c r="G13374">
        <v>54</v>
      </c>
      <c r="H13374">
        <v>5</v>
      </c>
      <c r="I13374">
        <v>4</v>
      </c>
      <c r="J13374">
        <v>0</v>
      </c>
      <c r="K13374">
        <v>41003055</v>
      </c>
    </row>
    <row r="13375" spans="1:11" x14ac:dyDescent="0.15">
      <c r="A13375">
        <v>4157266</v>
      </c>
      <c r="B13375">
        <v>1</v>
      </c>
      <c r="C13375">
        <v>3</v>
      </c>
      <c r="D13375">
        <v>1</v>
      </c>
      <c r="E13375">
        <v>1063</v>
      </c>
      <c r="F13375">
        <v>4</v>
      </c>
      <c r="G13375">
        <v>54</v>
      </c>
      <c r="H13375">
        <v>6</v>
      </c>
      <c r="I13375">
        <v>5</v>
      </c>
      <c r="J13375">
        <v>8</v>
      </c>
      <c r="K13375">
        <v>41003055</v>
      </c>
    </row>
    <row r="13376" spans="1:11" x14ac:dyDescent="0.15">
      <c r="A13376">
        <v>4157266</v>
      </c>
      <c r="B13376">
        <v>1</v>
      </c>
      <c r="C13376">
        <v>4</v>
      </c>
      <c r="D13376">
        <v>1</v>
      </c>
      <c r="E13376">
        <v>1002</v>
      </c>
      <c r="F13376">
        <v>4</v>
      </c>
      <c r="G13376">
        <v>54</v>
      </c>
      <c r="H13376">
        <v>5</v>
      </c>
      <c r="I13376">
        <v>4</v>
      </c>
      <c r="J13376">
        <v>0</v>
      </c>
      <c r="K13376">
        <v>41003055</v>
      </c>
    </row>
    <row r="13377" spans="1:11" x14ac:dyDescent="0.15">
      <c r="A13377">
        <v>4157266</v>
      </c>
      <c r="B13377">
        <v>1</v>
      </c>
      <c r="C13377">
        <v>5</v>
      </c>
      <c r="D13377">
        <v>1</v>
      </c>
      <c r="E13377">
        <v>2047</v>
      </c>
      <c r="F13377">
        <v>3</v>
      </c>
      <c r="G13377">
        <v>48</v>
      </c>
      <c r="H13377">
        <v>10</v>
      </c>
      <c r="I13377">
        <v>3</v>
      </c>
      <c r="J13377">
        <v>0</v>
      </c>
      <c r="K13377">
        <v>41003055</v>
      </c>
    </row>
    <row r="13378" spans="1:11" x14ac:dyDescent="0.15">
      <c r="A13378">
        <v>4157361</v>
      </c>
      <c r="B13378">
        <v>1</v>
      </c>
      <c r="C13378">
        <v>1</v>
      </c>
      <c r="D13378">
        <v>1</v>
      </c>
      <c r="E13378">
        <v>1017</v>
      </c>
      <c r="F13378">
        <v>4</v>
      </c>
      <c r="G13378">
        <v>54</v>
      </c>
      <c r="H13378">
        <v>6</v>
      </c>
      <c r="I13378">
        <v>4</v>
      </c>
      <c r="J13378">
        <v>1</v>
      </c>
      <c r="K13378">
        <v>41003055</v>
      </c>
    </row>
    <row r="13379" spans="1:11" x14ac:dyDescent="0.15">
      <c r="A13379">
        <v>4157361</v>
      </c>
      <c r="B13379">
        <v>1</v>
      </c>
      <c r="C13379">
        <v>2</v>
      </c>
      <c r="D13379">
        <v>1</v>
      </c>
      <c r="E13379">
        <v>1005</v>
      </c>
      <c r="F13379">
        <v>4</v>
      </c>
      <c r="G13379">
        <v>53</v>
      </c>
      <c r="H13379">
        <v>6</v>
      </c>
      <c r="I13379">
        <v>5</v>
      </c>
      <c r="J13379">
        <v>9</v>
      </c>
      <c r="K13379">
        <v>41003055</v>
      </c>
    </row>
    <row r="13380" spans="1:11" x14ac:dyDescent="0.15">
      <c r="A13380">
        <v>4157361</v>
      </c>
      <c r="B13380">
        <v>1</v>
      </c>
      <c r="C13380">
        <v>3</v>
      </c>
      <c r="D13380">
        <v>1</v>
      </c>
      <c r="E13380">
        <v>1008</v>
      </c>
      <c r="F13380">
        <v>4</v>
      </c>
      <c r="G13380">
        <v>53</v>
      </c>
      <c r="H13380">
        <v>6</v>
      </c>
      <c r="I13380">
        <v>4</v>
      </c>
      <c r="J13380">
        <v>0</v>
      </c>
      <c r="K13380">
        <v>41003055</v>
      </c>
    </row>
    <row r="13381" spans="1:11" x14ac:dyDescent="0.15">
      <c r="A13381">
        <v>4157361</v>
      </c>
      <c r="B13381">
        <v>1</v>
      </c>
      <c r="C13381">
        <v>4</v>
      </c>
      <c r="D13381">
        <v>1</v>
      </c>
      <c r="E13381">
        <v>1062</v>
      </c>
      <c r="F13381">
        <v>4</v>
      </c>
      <c r="G13381">
        <v>53</v>
      </c>
      <c r="H13381">
        <v>6</v>
      </c>
      <c r="I13381">
        <v>5</v>
      </c>
      <c r="J13381">
        <v>9</v>
      </c>
      <c r="K13381">
        <v>41003055</v>
      </c>
    </row>
    <row r="13382" spans="1:11" x14ac:dyDescent="0.15">
      <c r="A13382">
        <v>4157361</v>
      </c>
      <c r="B13382">
        <v>1</v>
      </c>
      <c r="C13382">
        <v>5</v>
      </c>
      <c r="D13382">
        <v>1</v>
      </c>
      <c r="E13382">
        <v>1009</v>
      </c>
      <c r="F13382">
        <v>4</v>
      </c>
      <c r="G13382">
        <v>53</v>
      </c>
      <c r="H13382">
        <v>5</v>
      </c>
      <c r="I13382">
        <v>4</v>
      </c>
      <c r="J13382">
        <v>5</v>
      </c>
      <c r="K13382">
        <v>41003055</v>
      </c>
    </row>
    <row r="13383" spans="1:11" x14ac:dyDescent="0.15">
      <c r="A13383">
        <v>4160219</v>
      </c>
      <c r="B13383">
        <v>1</v>
      </c>
      <c r="C13383">
        <v>1</v>
      </c>
      <c r="D13383">
        <v>1</v>
      </c>
      <c r="E13383">
        <v>1055</v>
      </c>
      <c r="F13383">
        <v>4</v>
      </c>
      <c r="G13383">
        <v>55</v>
      </c>
      <c r="H13383">
        <v>4</v>
      </c>
      <c r="I13383">
        <v>4</v>
      </c>
      <c r="J13383">
        <v>1</v>
      </c>
      <c r="K13383">
        <v>41003083</v>
      </c>
    </row>
    <row r="13384" spans="1:11" x14ac:dyDescent="0.15">
      <c r="A13384">
        <v>4160219</v>
      </c>
      <c r="B13384">
        <v>1</v>
      </c>
      <c r="C13384">
        <v>2</v>
      </c>
      <c r="D13384">
        <v>1</v>
      </c>
      <c r="E13384">
        <v>1050</v>
      </c>
      <c r="F13384">
        <v>4</v>
      </c>
      <c r="G13384">
        <v>53</v>
      </c>
      <c r="H13384">
        <v>3</v>
      </c>
      <c r="I13384">
        <v>4</v>
      </c>
      <c r="J13384">
        <v>3</v>
      </c>
      <c r="K13384">
        <v>41003083</v>
      </c>
    </row>
    <row r="13385" spans="1:11" x14ac:dyDescent="0.15">
      <c r="A13385">
        <v>4160219</v>
      </c>
      <c r="B13385">
        <v>1</v>
      </c>
      <c r="C13385">
        <v>3</v>
      </c>
      <c r="D13385">
        <v>1</v>
      </c>
      <c r="E13385">
        <v>1062</v>
      </c>
      <c r="F13385">
        <v>4</v>
      </c>
      <c r="G13385">
        <v>55</v>
      </c>
      <c r="H13385">
        <v>3</v>
      </c>
      <c r="I13385">
        <v>4</v>
      </c>
      <c r="J13385">
        <v>9</v>
      </c>
      <c r="K13385">
        <v>41003083</v>
      </c>
    </row>
    <row r="13386" spans="1:11" x14ac:dyDescent="0.15">
      <c r="A13386">
        <v>4160219</v>
      </c>
      <c r="B13386">
        <v>1</v>
      </c>
      <c r="C13386">
        <v>4</v>
      </c>
      <c r="D13386">
        <v>1</v>
      </c>
      <c r="E13386">
        <v>1009</v>
      </c>
      <c r="F13386">
        <v>4</v>
      </c>
      <c r="G13386">
        <v>55</v>
      </c>
      <c r="H13386">
        <v>5</v>
      </c>
      <c r="I13386">
        <v>4</v>
      </c>
      <c r="J13386">
        <v>9</v>
      </c>
      <c r="K13386">
        <v>41003083</v>
      </c>
    </row>
    <row r="13387" spans="1:11" x14ac:dyDescent="0.15">
      <c r="A13387">
        <v>4160219</v>
      </c>
      <c r="B13387">
        <v>1</v>
      </c>
      <c r="C13387">
        <v>5</v>
      </c>
      <c r="D13387">
        <v>1</v>
      </c>
      <c r="E13387">
        <v>1013</v>
      </c>
      <c r="F13387">
        <v>4</v>
      </c>
      <c r="G13387">
        <v>55</v>
      </c>
      <c r="H13387">
        <v>7</v>
      </c>
      <c r="I13387">
        <v>5</v>
      </c>
      <c r="J13387">
        <v>1</v>
      </c>
      <c r="K13387">
        <v>41003083</v>
      </c>
    </row>
    <row r="13388" spans="1:11" x14ac:dyDescent="0.15">
      <c r="A13388">
        <v>4168212</v>
      </c>
      <c r="B13388">
        <v>1</v>
      </c>
      <c r="C13388">
        <v>1</v>
      </c>
      <c r="D13388">
        <v>1</v>
      </c>
      <c r="E13388">
        <v>1016</v>
      </c>
      <c r="F13388">
        <v>4</v>
      </c>
      <c r="G13388">
        <v>44</v>
      </c>
      <c r="H13388">
        <v>3</v>
      </c>
      <c r="I13388">
        <v>5</v>
      </c>
      <c r="J13388">
        <v>0</v>
      </c>
      <c r="K13388">
        <v>41003083</v>
      </c>
    </row>
    <row r="13389" spans="1:11" x14ac:dyDescent="0.15">
      <c r="A13389">
        <v>4168212</v>
      </c>
      <c r="B13389">
        <v>1</v>
      </c>
      <c r="C13389">
        <v>2</v>
      </c>
      <c r="D13389">
        <v>1</v>
      </c>
      <c r="E13389">
        <v>1056</v>
      </c>
      <c r="F13389">
        <v>4</v>
      </c>
      <c r="G13389">
        <v>44</v>
      </c>
      <c r="H13389">
        <v>1</v>
      </c>
      <c r="I13389">
        <v>5</v>
      </c>
      <c r="J13389">
        <v>1</v>
      </c>
      <c r="K13389">
        <v>41003083</v>
      </c>
    </row>
    <row r="13390" spans="1:11" x14ac:dyDescent="0.15">
      <c r="A13390">
        <v>4168212</v>
      </c>
      <c r="B13390">
        <v>1</v>
      </c>
      <c r="C13390">
        <v>3</v>
      </c>
      <c r="D13390">
        <v>1</v>
      </c>
      <c r="E13390">
        <v>1030</v>
      </c>
      <c r="F13390">
        <v>4</v>
      </c>
      <c r="G13390">
        <v>44</v>
      </c>
      <c r="H13390">
        <v>5</v>
      </c>
      <c r="I13390">
        <v>6</v>
      </c>
      <c r="J13390">
        <v>2</v>
      </c>
      <c r="K13390">
        <v>41003083</v>
      </c>
    </row>
    <row r="13391" spans="1:11" x14ac:dyDescent="0.15">
      <c r="A13391">
        <v>4168212</v>
      </c>
      <c r="B13391">
        <v>1</v>
      </c>
      <c r="C13391">
        <v>4</v>
      </c>
      <c r="D13391">
        <v>1</v>
      </c>
      <c r="E13391">
        <v>1062</v>
      </c>
      <c r="F13391">
        <v>4</v>
      </c>
      <c r="G13391">
        <v>44</v>
      </c>
      <c r="H13391">
        <v>3</v>
      </c>
      <c r="I13391">
        <v>4</v>
      </c>
      <c r="J13391">
        <v>0</v>
      </c>
      <c r="K13391">
        <v>41003083</v>
      </c>
    </row>
    <row r="13392" spans="1:11" x14ac:dyDescent="0.15">
      <c r="A13392">
        <v>4168212</v>
      </c>
      <c r="B13392">
        <v>1</v>
      </c>
      <c r="C13392">
        <v>5</v>
      </c>
      <c r="D13392">
        <v>1</v>
      </c>
      <c r="E13392">
        <v>1055</v>
      </c>
      <c r="F13392">
        <v>4</v>
      </c>
      <c r="G13392">
        <v>44</v>
      </c>
      <c r="H13392">
        <v>1</v>
      </c>
      <c r="I13392">
        <v>4</v>
      </c>
      <c r="J13392">
        <v>0</v>
      </c>
      <c r="K13392">
        <v>41003083</v>
      </c>
    </row>
    <row r="13393" spans="1:11" x14ac:dyDescent="0.15">
      <c r="A13393">
        <v>4169346</v>
      </c>
      <c r="B13393">
        <v>1</v>
      </c>
      <c r="C13393">
        <v>1</v>
      </c>
      <c r="D13393">
        <v>1</v>
      </c>
      <c r="E13393">
        <v>1055</v>
      </c>
      <c r="F13393">
        <v>4</v>
      </c>
      <c r="G13393">
        <v>62</v>
      </c>
      <c r="H13393">
        <v>6</v>
      </c>
      <c r="I13393">
        <v>6</v>
      </c>
      <c r="J13393">
        <v>2</v>
      </c>
      <c r="K13393">
        <v>41003083</v>
      </c>
    </row>
    <row r="13394" spans="1:11" x14ac:dyDescent="0.15">
      <c r="A13394">
        <v>4169346</v>
      </c>
      <c r="B13394">
        <v>1</v>
      </c>
      <c r="C13394">
        <v>2</v>
      </c>
      <c r="D13394">
        <v>1</v>
      </c>
      <c r="E13394">
        <v>1032</v>
      </c>
      <c r="F13394">
        <v>4</v>
      </c>
      <c r="G13394">
        <v>62</v>
      </c>
      <c r="H13394">
        <v>6</v>
      </c>
      <c r="I13394">
        <v>6</v>
      </c>
      <c r="J13394">
        <v>9</v>
      </c>
      <c r="K13394">
        <v>41003083</v>
      </c>
    </row>
    <row r="13395" spans="1:11" x14ac:dyDescent="0.15">
      <c r="A13395">
        <v>4169346</v>
      </c>
      <c r="B13395">
        <v>1</v>
      </c>
      <c r="C13395">
        <v>3</v>
      </c>
      <c r="D13395">
        <v>1</v>
      </c>
      <c r="E13395">
        <v>1048</v>
      </c>
      <c r="F13395">
        <v>4</v>
      </c>
      <c r="G13395">
        <v>62</v>
      </c>
      <c r="H13395">
        <v>6</v>
      </c>
      <c r="I13395">
        <v>5</v>
      </c>
      <c r="J13395">
        <v>4</v>
      </c>
      <c r="K13395">
        <v>41003083</v>
      </c>
    </row>
    <row r="13396" spans="1:11" x14ac:dyDescent="0.15">
      <c r="A13396">
        <v>4169346</v>
      </c>
      <c r="B13396">
        <v>1</v>
      </c>
      <c r="C13396">
        <v>4</v>
      </c>
      <c r="D13396">
        <v>1</v>
      </c>
      <c r="E13396">
        <v>1005</v>
      </c>
      <c r="F13396">
        <v>4</v>
      </c>
      <c r="G13396">
        <v>62</v>
      </c>
      <c r="H13396">
        <v>10</v>
      </c>
      <c r="I13396">
        <v>7</v>
      </c>
      <c r="J13396">
        <v>9</v>
      </c>
      <c r="K13396">
        <v>41003083</v>
      </c>
    </row>
    <row r="13397" spans="1:11" x14ac:dyDescent="0.15">
      <c r="A13397">
        <v>4169346</v>
      </c>
      <c r="B13397">
        <v>1</v>
      </c>
      <c r="C13397">
        <v>5</v>
      </c>
      <c r="D13397">
        <v>1</v>
      </c>
      <c r="E13397">
        <v>5034</v>
      </c>
      <c r="F13397">
        <v>5</v>
      </c>
      <c r="G13397">
        <v>62</v>
      </c>
      <c r="H13397">
        <v>9</v>
      </c>
      <c r="I13397">
        <v>7</v>
      </c>
      <c r="J13397">
        <v>9</v>
      </c>
      <c r="K13397">
        <v>41003083</v>
      </c>
    </row>
    <row r="13398" spans="1:11" x14ac:dyDescent="0.15">
      <c r="A13398">
        <v>4170127</v>
      </c>
      <c r="B13398">
        <v>1</v>
      </c>
      <c r="C13398">
        <v>1</v>
      </c>
      <c r="D13398">
        <v>1</v>
      </c>
      <c r="E13398">
        <v>5024</v>
      </c>
      <c r="F13398">
        <v>5</v>
      </c>
      <c r="G13398">
        <v>63</v>
      </c>
      <c r="H13398">
        <v>10</v>
      </c>
      <c r="I13398">
        <v>7</v>
      </c>
      <c r="J13398">
        <v>9</v>
      </c>
      <c r="K13398">
        <v>41003083</v>
      </c>
    </row>
    <row r="13399" spans="1:11" x14ac:dyDescent="0.15">
      <c r="A13399">
        <v>4170127</v>
      </c>
      <c r="B13399">
        <v>1</v>
      </c>
      <c r="C13399">
        <v>2</v>
      </c>
      <c r="D13399">
        <v>1</v>
      </c>
      <c r="E13399">
        <v>1055</v>
      </c>
      <c r="F13399">
        <v>4</v>
      </c>
      <c r="G13399">
        <v>63</v>
      </c>
      <c r="H13399">
        <v>3</v>
      </c>
      <c r="I13399">
        <v>6</v>
      </c>
      <c r="J13399">
        <v>0</v>
      </c>
      <c r="K13399">
        <v>41003083</v>
      </c>
    </row>
    <row r="13400" spans="1:11" x14ac:dyDescent="0.15">
      <c r="A13400">
        <v>4170127</v>
      </c>
      <c r="B13400">
        <v>1</v>
      </c>
      <c r="C13400">
        <v>3</v>
      </c>
      <c r="D13400">
        <v>1</v>
      </c>
      <c r="E13400">
        <v>1042</v>
      </c>
      <c r="F13400">
        <v>4</v>
      </c>
      <c r="G13400">
        <v>63</v>
      </c>
      <c r="H13400">
        <v>6</v>
      </c>
      <c r="I13400">
        <v>7</v>
      </c>
      <c r="J13400">
        <v>0</v>
      </c>
      <c r="K13400">
        <v>41003083</v>
      </c>
    </row>
    <row r="13401" spans="1:11" x14ac:dyDescent="0.15">
      <c r="A13401">
        <v>4170127</v>
      </c>
      <c r="B13401">
        <v>1</v>
      </c>
      <c r="C13401">
        <v>4</v>
      </c>
      <c r="D13401">
        <v>1</v>
      </c>
      <c r="E13401">
        <v>1045</v>
      </c>
      <c r="F13401">
        <v>4</v>
      </c>
      <c r="G13401">
        <v>63</v>
      </c>
      <c r="H13401">
        <v>6</v>
      </c>
      <c r="I13401">
        <v>7</v>
      </c>
      <c r="J13401">
        <v>1</v>
      </c>
      <c r="K13401">
        <v>41003083</v>
      </c>
    </row>
    <row r="13402" spans="1:11" x14ac:dyDescent="0.15">
      <c r="A13402">
        <v>4170127</v>
      </c>
      <c r="B13402">
        <v>1</v>
      </c>
      <c r="C13402">
        <v>5</v>
      </c>
      <c r="D13402">
        <v>1</v>
      </c>
      <c r="E13402">
        <v>1063</v>
      </c>
      <c r="F13402">
        <v>4</v>
      </c>
      <c r="G13402">
        <v>63</v>
      </c>
      <c r="H13402">
        <v>3</v>
      </c>
      <c r="I13402">
        <v>6</v>
      </c>
      <c r="J13402">
        <v>9</v>
      </c>
      <c r="K13402">
        <v>41003083</v>
      </c>
    </row>
    <row r="13403" spans="1:11" x14ac:dyDescent="0.15">
      <c r="A13403">
        <v>4170350</v>
      </c>
      <c r="B13403">
        <v>3</v>
      </c>
      <c r="C13403">
        <v>1</v>
      </c>
      <c r="D13403">
        <v>1</v>
      </c>
      <c r="E13403">
        <v>1032</v>
      </c>
      <c r="F13403">
        <v>4</v>
      </c>
      <c r="G13403">
        <v>63</v>
      </c>
      <c r="H13403">
        <v>9</v>
      </c>
      <c r="I13403">
        <v>7</v>
      </c>
      <c r="J13403">
        <v>9</v>
      </c>
      <c r="K13403">
        <v>41003083</v>
      </c>
    </row>
    <row r="13404" spans="1:11" x14ac:dyDescent="0.15">
      <c r="A13404">
        <v>4170350</v>
      </c>
      <c r="B13404">
        <v>3</v>
      </c>
      <c r="C13404">
        <v>2</v>
      </c>
      <c r="D13404">
        <v>1</v>
      </c>
      <c r="E13404">
        <v>1004</v>
      </c>
      <c r="F13404">
        <v>4</v>
      </c>
      <c r="G13404">
        <v>63</v>
      </c>
      <c r="H13404">
        <v>10</v>
      </c>
      <c r="I13404">
        <v>7</v>
      </c>
      <c r="J13404">
        <v>7</v>
      </c>
      <c r="K13404">
        <v>41003083</v>
      </c>
    </row>
    <row r="13405" spans="1:11" x14ac:dyDescent="0.15">
      <c r="A13405">
        <v>4170350</v>
      </c>
      <c r="B13405">
        <v>3</v>
      </c>
      <c r="C13405">
        <v>3</v>
      </c>
      <c r="D13405">
        <v>1</v>
      </c>
      <c r="E13405">
        <v>5010</v>
      </c>
      <c r="F13405">
        <v>5</v>
      </c>
      <c r="G13405">
        <v>63</v>
      </c>
      <c r="H13405">
        <v>10</v>
      </c>
      <c r="I13405">
        <v>7</v>
      </c>
      <c r="J13405">
        <v>3</v>
      </c>
      <c r="K13405">
        <v>41003083</v>
      </c>
    </row>
    <row r="13406" spans="1:11" x14ac:dyDescent="0.15">
      <c r="A13406">
        <v>4170350</v>
      </c>
      <c r="B13406">
        <v>3</v>
      </c>
      <c r="C13406">
        <v>4</v>
      </c>
      <c r="D13406">
        <v>1</v>
      </c>
      <c r="E13406">
        <v>1056</v>
      </c>
      <c r="F13406">
        <v>4</v>
      </c>
      <c r="G13406">
        <v>63</v>
      </c>
      <c r="H13406">
        <v>10</v>
      </c>
      <c r="I13406">
        <v>7</v>
      </c>
      <c r="J13406">
        <v>9</v>
      </c>
      <c r="K13406">
        <v>41003083</v>
      </c>
    </row>
    <row r="13407" spans="1:11" x14ac:dyDescent="0.15">
      <c r="A13407">
        <v>4170350</v>
      </c>
      <c r="B13407">
        <v>3</v>
      </c>
      <c r="C13407">
        <v>5</v>
      </c>
      <c r="D13407">
        <v>1</v>
      </c>
      <c r="E13407">
        <v>5035</v>
      </c>
      <c r="F13407">
        <v>5</v>
      </c>
      <c r="G13407">
        <v>63</v>
      </c>
      <c r="H13407">
        <v>10</v>
      </c>
      <c r="I13407">
        <v>7</v>
      </c>
      <c r="J13407">
        <v>9</v>
      </c>
      <c r="K13407">
        <v>41003083</v>
      </c>
    </row>
    <row r="13408" spans="1:11" x14ac:dyDescent="0.15">
      <c r="A13408">
        <v>4188282</v>
      </c>
      <c r="B13408">
        <v>1</v>
      </c>
      <c r="C13408">
        <v>1</v>
      </c>
      <c r="D13408">
        <v>1</v>
      </c>
      <c r="E13408">
        <v>5023</v>
      </c>
      <c r="F13408">
        <v>5</v>
      </c>
      <c r="G13408">
        <v>63</v>
      </c>
      <c r="H13408">
        <v>10</v>
      </c>
      <c r="I13408">
        <v>7</v>
      </c>
      <c r="J13408">
        <v>9</v>
      </c>
      <c r="K13408">
        <v>41003083</v>
      </c>
    </row>
    <row r="13409" spans="1:11" x14ac:dyDescent="0.15">
      <c r="A13409">
        <v>4188282</v>
      </c>
      <c r="B13409">
        <v>1</v>
      </c>
      <c r="C13409">
        <v>2</v>
      </c>
      <c r="D13409">
        <v>1</v>
      </c>
      <c r="E13409">
        <v>5028</v>
      </c>
      <c r="F13409">
        <v>5</v>
      </c>
      <c r="G13409">
        <v>61</v>
      </c>
      <c r="H13409">
        <v>6</v>
      </c>
      <c r="I13409">
        <v>4</v>
      </c>
      <c r="J13409">
        <v>8</v>
      </c>
      <c r="K13409">
        <v>41003083</v>
      </c>
    </row>
    <row r="13410" spans="1:11" x14ac:dyDescent="0.15">
      <c r="A13410">
        <v>4188282</v>
      </c>
      <c r="B13410">
        <v>1</v>
      </c>
      <c r="C13410">
        <v>3</v>
      </c>
      <c r="D13410">
        <v>1</v>
      </c>
      <c r="E13410">
        <v>1063</v>
      </c>
      <c r="F13410">
        <v>4</v>
      </c>
      <c r="G13410">
        <v>63</v>
      </c>
      <c r="H13410">
        <v>5</v>
      </c>
      <c r="I13410">
        <v>6</v>
      </c>
      <c r="J13410">
        <v>9</v>
      </c>
      <c r="K13410">
        <v>41003083</v>
      </c>
    </row>
    <row r="13411" spans="1:11" x14ac:dyDescent="0.15">
      <c r="A13411">
        <v>4188282</v>
      </c>
      <c r="B13411">
        <v>1</v>
      </c>
      <c r="C13411">
        <v>4</v>
      </c>
      <c r="D13411">
        <v>1</v>
      </c>
      <c r="E13411">
        <v>1054</v>
      </c>
      <c r="F13411">
        <v>4</v>
      </c>
      <c r="G13411">
        <v>63</v>
      </c>
      <c r="H13411">
        <v>6</v>
      </c>
      <c r="I13411">
        <v>7</v>
      </c>
      <c r="J13411">
        <v>9</v>
      </c>
      <c r="K13411">
        <v>41003083</v>
      </c>
    </row>
    <row r="13412" spans="1:11" x14ac:dyDescent="0.15">
      <c r="A13412">
        <v>4188282</v>
      </c>
      <c r="B13412">
        <v>1</v>
      </c>
      <c r="C13412">
        <v>5</v>
      </c>
      <c r="D13412">
        <v>1</v>
      </c>
      <c r="E13412">
        <v>1055</v>
      </c>
      <c r="F13412">
        <v>4</v>
      </c>
      <c r="G13412">
        <v>63</v>
      </c>
      <c r="H13412">
        <v>6</v>
      </c>
      <c r="I13412">
        <v>5</v>
      </c>
      <c r="J13412">
        <v>1</v>
      </c>
      <c r="K13412">
        <v>41003083</v>
      </c>
    </row>
    <row r="13413" spans="1:11" x14ac:dyDescent="0.15">
      <c r="A13413">
        <v>4188536</v>
      </c>
      <c r="B13413">
        <v>1</v>
      </c>
      <c r="C13413">
        <v>1</v>
      </c>
      <c r="D13413">
        <v>1</v>
      </c>
      <c r="E13413">
        <v>1032</v>
      </c>
      <c r="F13413">
        <v>4</v>
      </c>
      <c r="G13413">
        <v>27</v>
      </c>
      <c r="H13413">
        <v>3</v>
      </c>
      <c r="I13413">
        <v>0</v>
      </c>
      <c r="J13413">
        <v>0</v>
      </c>
      <c r="K13413">
        <v>41003083</v>
      </c>
    </row>
    <row r="13414" spans="1:11" x14ac:dyDescent="0.15">
      <c r="A13414">
        <v>4188536</v>
      </c>
      <c r="B13414">
        <v>1</v>
      </c>
      <c r="C13414">
        <v>2</v>
      </c>
      <c r="D13414">
        <v>1</v>
      </c>
      <c r="E13414">
        <v>1006</v>
      </c>
      <c r="F13414">
        <v>4</v>
      </c>
      <c r="G13414">
        <v>27</v>
      </c>
      <c r="H13414">
        <v>2</v>
      </c>
      <c r="I13414">
        <v>0</v>
      </c>
      <c r="J13414">
        <v>0</v>
      </c>
      <c r="K13414">
        <v>41003083</v>
      </c>
    </row>
    <row r="13415" spans="1:11" x14ac:dyDescent="0.15">
      <c r="A13415">
        <v>4188536</v>
      </c>
      <c r="B13415">
        <v>1</v>
      </c>
      <c r="C13415">
        <v>3</v>
      </c>
      <c r="D13415">
        <v>1</v>
      </c>
      <c r="E13415">
        <v>1055</v>
      </c>
      <c r="F13415">
        <v>4</v>
      </c>
      <c r="G13415">
        <v>27</v>
      </c>
      <c r="H13415">
        <v>3</v>
      </c>
      <c r="I13415">
        <v>1</v>
      </c>
      <c r="J13415">
        <v>0</v>
      </c>
      <c r="K13415">
        <v>41003083</v>
      </c>
    </row>
    <row r="13416" spans="1:11" x14ac:dyDescent="0.15">
      <c r="A13416">
        <v>4188536</v>
      </c>
      <c r="B13416">
        <v>1</v>
      </c>
      <c r="C13416">
        <v>4</v>
      </c>
      <c r="D13416">
        <v>1</v>
      </c>
      <c r="E13416">
        <v>1016</v>
      </c>
      <c r="F13416">
        <v>4</v>
      </c>
      <c r="G13416">
        <v>27</v>
      </c>
      <c r="H13416">
        <v>3</v>
      </c>
      <c r="I13416">
        <v>2</v>
      </c>
      <c r="J13416">
        <v>0</v>
      </c>
      <c r="K13416">
        <v>41003083</v>
      </c>
    </row>
    <row r="13417" spans="1:11" x14ac:dyDescent="0.15">
      <c r="A13417">
        <v>4188536</v>
      </c>
      <c r="B13417">
        <v>1</v>
      </c>
      <c r="C13417">
        <v>5</v>
      </c>
      <c r="D13417">
        <v>1</v>
      </c>
      <c r="E13417">
        <v>1005</v>
      </c>
      <c r="F13417">
        <v>4</v>
      </c>
      <c r="G13417">
        <v>27</v>
      </c>
      <c r="H13417">
        <v>4</v>
      </c>
      <c r="I13417">
        <v>0</v>
      </c>
      <c r="J13417">
        <v>1</v>
      </c>
      <c r="K13417">
        <v>41003083</v>
      </c>
    </row>
    <row r="13418" spans="1:11" x14ac:dyDescent="0.15">
      <c r="A13418">
        <v>4189461</v>
      </c>
      <c r="B13418">
        <v>2</v>
      </c>
      <c r="C13418">
        <v>1</v>
      </c>
      <c r="D13418">
        <v>1</v>
      </c>
      <c r="E13418">
        <v>5029</v>
      </c>
      <c r="F13418">
        <v>5</v>
      </c>
      <c r="G13418">
        <v>64</v>
      </c>
      <c r="H13418">
        <v>7</v>
      </c>
      <c r="I13418">
        <v>7</v>
      </c>
      <c r="J13418">
        <v>9</v>
      </c>
      <c r="K13418">
        <v>41003079</v>
      </c>
    </row>
    <row r="13419" spans="1:11" x14ac:dyDescent="0.15">
      <c r="A13419">
        <v>4189461</v>
      </c>
      <c r="B13419">
        <v>2</v>
      </c>
      <c r="C13419">
        <v>2</v>
      </c>
      <c r="D13419">
        <v>1</v>
      </c>
      <c r="E13419">
        <v>1012</v>
      </c>
      <c r="F13419">
        <v>4</v>
      </c>
      <c r="G13419">
        <v>64</v>
      </c>
      <c r="H13419">
        <v>6</v>
      </c>
      <c r="I13419">
        <v>7</v>
      </c>
      <c r="J13419">
        <v>1</v>
      </c>
      <c r="K13419">
        <v>41003079</v>
      </c>
    </row>
    <row r="13420" spans="1:11" x14ac:dyDescent="0.15">
      <c r="A13420">
        <v>4189461</v>
      </c>
      <c r="B13420">
        <v>2</v>
      </c>
      <c r="C13420">
        <v>3</v>
      </c>
      <c r="D13420">
        <v>1</v>
      </c>
      <c r="E13420">
        <v>1056</v>
      </c>
      <c r="F13420">
        <v>4</v>
      </c>
      <c r="G13420">
        <v>64</v>
      </c>
      <c r="H13420">
        <v>6</v>
      </c>
      <c r="I13420">
        <v>7</v>
      </c>
      <c r="J13420">
        <v>6</v>
      </c>
      <c r="K13420">
        <v>41003079</v>
      </c>
    </row>
    <row r="13421" spans="1:11" x14ac:dyDescent="0.15">
      <c r="A13421">
        <v>4189461</v>
      </c>
      <c r="B13421">
        <v>2</v>
      </c>
      <c r="C13421">
        <v>4</v>
      </c>
      <c r="D13421">
        <v>1</v>
      </c>
      <c r="E13421">
        <v>5030</v>
      </c>
      <c r="F13421">
        <v>5</v>
      </c>
      <c r="G13421">
        <v>64</v>
      </c>
      <c r="H13421">
        <v>6</v>
      </c>
      <c r="I13421">
        <v>7</v>
      </c>
      <c r="J13421">
        <v>7</v>
      </c>
      <c r="K13421">
        <v>41003079</v>
      </c>
    </row>
    <row r="13422" spans="1:11" x14ac:dyDescent="0.15">
      <c r="A13422">
        <v>4189461</v>
      </c>
      <c r="B13422">
        <v>2</v>
      </c>
      <c r="C13422">
        <v>5</v>
      </c>
      <c r="D13422">
        <v>1</v>
      </c>
      <c r="E13422">
        <v>5013</v>
      </c>
      <c r="F13422">
        <v>5</v>
      </c>
      <c r="G13422">
        <v>64</v>
      </c>
      <c r="H13422">
        <v>10</v>
      </c>
      <c r="I13422">
        <v>7</v>
      </c>
      <c r="J13422">
        <v>2</v>
      </c>
      <c r="K13422">
        <v>41003079</v>
      </c>
    </row>
    <row r="13423" spans="1:11" x14ac:dyDescent="0.15">
      <c r="A13423">
        <v>4199878</v>
      </c>
      <c r="B13423">
        <v>1</v>
      </c>
      <c r="C13423">
        <v>1</v>
      </c>
      <c r="D13423">
        <v>1</v>
      </c>
      <c r="E13423">
        <v>1031</v>
      </c>
      <c r="F13423">
        <v>4</v>
      </c>
      <c r="G13423">
        <v>44</v>
      </c>
      <c r="H13423">
        <v>6</v>
      </c>
      <c r="I13423">
        <v>4</v>
      </c>
      <c r="J13423">
        <v>9</v>
      </c>
      <c r="K13423">
        <v>41003078</v>
      </c>
    </row>
    <row r="13424" spans="1:11" x14ac:dyDescent="0.15">
      <c r="A13424">
        <v>4199878</v>
      </c>
      <c r="B13424">
        <v>1</v>
      </c>
      <c r="C13424">
        <v>2</v>
      </c>
      <c r="D13424">
        <v>1</v>
      </c>
      <c r="E13424">
        <v>1016</v>
      </c>
      <c r="F13424">
        <v>4</v>
      </c>
      <c r="G13424">
        <v>45</v>
      </c>
      <c r="H13424">
        <v>6</v>
      </c>
      <c r="I13424">
        <v>4</v>
      </c>
      <c r="J13424">
        <v>2</v>
      </c>
      <c r="K13424">
        <v>41003078</v>
      </c>
    </row>
    <row r="13425" spans="1:11" x14ac:dyDescent="0.15">
      <c r="A13425">
        <v>4199878</v>
      </c>
      <c r="B13425">
        <v>1</v>
      </c>
      <c r="C13425">
        <v>3</v>
      </c>
      <c r="D13425">
        <v>1</v>
      </c>
      <c r="E13425">
        <v>1045</v>
      </c>
      <c r="F13425">
        <v>4</v>
      </c>
      <c r="G13425">
        <v>45</v>
      </c>
      <c r="H13425">
        <v>4</v>
      </c>
      <c r="I13425">
        <v>4</v>
      </c>
      <c r="J13425">
        <v>0</v>
      </c>
      <c r="K13425">
        <v>41003078</v>
      </c>
    </row>
    <row r="13426" spans="1:11" x14ac:dyDescent="0.15">
      <c r="A13426">
        <v>4199878</v>
      </c>
      <c r="B13426">
        <v>1</v>
      </c>
      <c r="C13426">
        <v>4</v>
      </c>
      <c r="D13426">
        <v>1</v>
      </c>
      <c r="E13426">
        <v>1050</v>
      </c>
      <c r="F13426">
        <v>4</v>
      </c>
      <c r="G13426">
        <v>44</v>
      </c>
      <c r="H13426">
        <v>3</v>
      </c>
      <c r="I13426">
        <v>0</v>
      </c>
      <c r="J13426">
        <v>3</v>
      </c>
      <c r="K13426">
        <v>41003078</v>
      </c>
    </row>
    <row r="13427" spans="1:11" x14ac:dyDescent="0.15">
      <c r="A13427">
        <v>4199878</v>
      </c>
      <c r="B13427">
        <v>1</v>
      </c>
      <c r="C13427">
        <v>5</v>
      </c>
      <c r="D13427">
        <v>1</v>
      </c>
      <c r="E13427">
        <v>1062</v>
      </c>
      <c r="F13427">
        <v>4</v>
      </c>
      <c r="G13427">
        <v>44</v>
      </c>
      <c r="H13427">
        <v>3</v>
      </c>
      <c r="I13427">
        <v>4</v>
      </c>
      <c r="J13427">
        <v>6</v>
      </c>
      <c r="K13427">
        <v>41003078</v>
      </c>
    </row>
    <row r="13428" spans="1:11" x14ac:dyDescent="0.15">
      <c r="A13428">
        <v>4200223</v>
      </c>
      <c r="B13428">
        <v>1</v>
      </c>
      <c r="C13428">
        <v>1</v>
      </c>
      <c r="D13428">
        <v>1</v>
      </c>
      <c r="E13428">
        <v>1031</v>
      </c>
      <c r="F13428">
        <v>4</v>
      </c>
      <c r="G13428">
        <v>59</v>
      </c>
      <c r="H13428">
        <v>6</v>
      </c>
      <c r="I13428">
        <v>5</v>
      </c>
      <c r="J13428">
        <v>5</v>
      </c>
      <c r="K13428">
        <v>41003083</v>
      </c>
    </row>
    <row r="13429" spans="1:11" x14ac:dyDescent="0.15">
      <c r="A13429">
        <v>4200223</v>
      </c>
      <c r="B13429">
        <v>1</v>
      </c>
      <c r="C13429">
        <v>2</v>
      </c>
      <c r="D13429">
        <v>1</v>
      </c>
      <c r="E13429">
        <v>5058</v>
      </c>
      <c r="F13429">
        <v>5</v>
      </c>
      <c r="G13429">
        <v>54</v>
      </c>
      <c r="H13429">
        <v>3</v>
      </c>
      <c r="I13429">
        <v>4</v>
      </c>
      <c r="J13429">
        <v>3</v>
      </c>
      <c r="K13429">
        <v>41003083</v>
      </c>
    </row>
    <row r="13430" spans="1:11" x14ac:dyDescent="0.15">
      <c r="A13430">
        <v>4200223</v>
      </c>
      <c r="B13430">
        <v>1</v>
      </c>
      <c r="C13430">
        <v>3</v>
      </c>
      <c r="D13430">
        <v>1</v>
      </c>
      <c r="E13430">
        <v>1055</v>
      </c>
      <c r="F13430">
        <v>4</v>
      </c>
      <c r="G13430">
        <v>52</v>
      </c>
      <c r="H13430">
        <v>3</v>
      </c>
      <c r="I13430">
        <v>4</v>
      </c>
      <c r="J13430">
        <v>0</v>
      </c>
      <c r="K13430">
        <v>41003083</v>
      </c>
    </row>
    <row r="13431" spans="1:11" x14ac:dyDescent="0.15">
      <c r="A13431">
        <v>4200223</v>
      </c>
      <c r="B13431">
        <v>1</v>
      </c>
      <c r="C13431">
        <v>4</v>
      </c>
      <c r="D13431">
        <v>1</v>
      </c>
      <c r="E13431">
        <v>1063</v>
      </c>
      <c r="F13431">
        <v>4</v>
      </c>
      <c r="G13431">
        <v>55</v>
      </c>
      <c r="H13431">
        <v>3</v>
      </c>
      <c r="I13431">
        <v>4</v>
      </c>
      <c r="J13431">
        <v>4</v>
      </c>
      <c r="K13431">
        <v>41003083</v>
      </c>
    </row>
    <row r="13432" spans="1:11" x14ac:dyDescent="0.15">
      <c r="A13432">
        <v>4200223</v>
      </c>
      <c r="B13432">
        <v>1</v>
      </c>
      <c r="C13432">
        <v>5</v>
      </c>
      <c r="D13432">
        <v>1</v>
      </c>
      <c r="E13432">
        <v>1062</v>
      </c>
      <c r="F13432">
        <v>4</v>
      </c>
      <c r="G13432">
        <v>55</v>
      </c>
      <c r="H13432">
        <v>6</v>
      </c>
      <c r="I13432">
        <v>4</v>
      </c>
      <c r="J13432">
        <v>3</v>
      </c>
      <c r="K13432">
        <v>41003083</v>
      </c>
    </row>
    <row r="13433" spans="1:11" x14ac:dyDescent="0.15">
      <c r="A13433">
        <v>4200546</v>
      </c>
      <c r="B13433">
        <v>2</v>
      </c>
      <c r="C13433">
        <v>1</v>
      </c>
      <c r="D13433">
        <v>1</v>
      </c>
      <c r="E13433">
        <v>1010</v>
      </c>
      <c r="F13433">
        <v>4</v>
      </c>
      <c r="G13433">
        <v>55</v>
      </c>
      <c r="H13433">
        <v>3</v>
      </c>
      <c r="I13433">
        <v>4</v>
      </c>
      <c r="J13433">
        <v>4</v>
      </c>
      <c r="K13433">
        <v>41003083</v>
      </c>
    </row>
    <row r="13434" spans="1:11" x14ac:dyDescent="0.15">
      <c r="A13434">
        <v>4200546</v>
      </c>
      <c r="B13434">
        <v>2</v>
      </c>
      <c r="C13434">
        <v>2</v>
      </c>
      <c r="D13434">
        <v>1</v>
      </c>
      <c r="E13434">
        <v>1013</v>
      </c>
      <c r="F13434">
        <v>4</v>
      </c>
      <c r="G13434">
        <v>55</v>
      </c>
      <c r="H13434">
        <v>5</v>
      </c>
      <c r="I13434">
        <v>5</v>
      </c>
      <c r="J13434">
        <v>2</v>
      </c>
      <c r="K13434">
        <v>41003083</v>
      </c>
    </row>
    <row r="13435" spans="1:11" x14ac:dyDescent="0.15">
      <c r="A13435">
        <v>4200546</v>
      </c>
      <c r="B13435">
        <v>2</v>
      </c>
      <c r="C13435">
        <v>3</v>
      </c>
      <c r="D13435">
        <v>1</v>
      </c>
      <c r="E13435">
        <v>1050</v>
      </c>
      <c r="F13435">
        <v>4</v>
      </c>
      <c r="G13435">
        <v>54</v>
      </c>
      <c r="H13435">
        <v>3</v>
      </c>
      <c r="I13435">
        <v>4</v>
      </c>
      <c r="J13435">
        <v>4</v>
      </c>
      <c r="K13435">
        <v>41003083</v>
      </c>
    </row>
    <row r="13436" spans="1:11" x14ac:dyDescent="0.15">
      <c r="A13436">
        <v>4200546</v>
      </c>
      <c r="B13436">
        <v>2</v>
      </c>
      <c r="C13436">
        <v>4</v>
      </c>
      <c r="D13436">
        <v>1</v>
      </c>
      <c r="E13436">
        <v>1009</v>
      </c>
      <c r="F13436">
        <v>4</v>
      </c>
      <c r="G13436">
        <v>57</v>
      </c>
      <c r="H13436">
        <v>4</v>
      </c>
      <c r="I13436">
        <v>4</v>
      </c>
      <c r="J13436">
        <v>8</v>
      </c>
      <c r="K13436">
        <v>41003083</v>
      </c>
    </row>
    <row r="13437" spans="1:11" x14ac:dyDescent="0.15">
      <c r="A13437">
        <v>4200546</v>
      </c>
      <c r="B13437">
        <v>2</v>
      </c>
      <c r="C13437">
        <v>5</v>
      </c>
      <c r="D13437">
        <v>1</v>
      </c>
      <c r="E13437">
        <v>1033</v>
      </c>
      <c r="F13437">
        <v>4</v>
      </c>
      <c r="G13437">
        <v>51</v>
      </c>
      <c r="H13437">
        <v>3</v>
      </c>
      <c r="I13437">
        <v>4</v>
      </c>
      <c r="J13437">
        <v>8</v>
      </c>
      <c r="K13437">
        <v>41003083</v>
      </c>
    </row>
    <row r="13438" spans="1:11" x14ac:dyDescent="0.15">
      <c r="A13438">
        <v>4201479</v>
      </c>
      <c r="B13438">
        <v>1</v>
      </c>
      <c r="C13438">
        <v>1</v>
      </c>
      <c r="D13438">
        <v>1</v>
      </c>
      <c r="E13438">
        <v>1062</v>
      </c>
      <c r="F13438">
        <v>4</v>
      </c>
      <c r="G13438">
        <v>46</v>
      </c>
      <c r="H13438">
        <v>3</v>
      </c>
      <c r="I13438">
        <v>3</v>
      </c>
      <c r="J13438">
        <v>6</v>
      </c>
      <c r="K13438">
        <v>41003083</v>
      </c>
    </row>
    <row r="13439" spans="1:11" x14ac:dyDescent="0.15">
      <c r="A13439">
        <v>4201479</v>
      </c>
      <c r="B13439">
        <v>1</v>
      </c>
      <c r="C13439">
        <v>2</v>
      </c>
      <c r="D13439">
        <v>1</v>
      </c>
      <c r="E13439">
        <v>1031</v>
      </c>
      <c r="F13439">
        <v>4</v>
      </c>
      <c r="G13439">
        <v>46</v>
      </c>
      <c r="H13439">
        <v>5</v>
      </c>
      <c r="I13439">
        <v>4</v>
      </c>
      <c r="J13439">
        <v>3</v>
      </c>
      <c r="K13439">
        <v>41003083</v>
      </c>
    </row>
    <row r="13440" spans="1:11" x14ac:dyDescent="0.15">
      <c r="A13440">
        <v>4201479</v>
      </c>
      <c r="B13440">
        <v>1</v>
      </c>
      <c r="C13440">
        <v>3</v>
      </c>
      <c r="D13440">
        <v>1</v>
      </c>
      <c r="E13440">
        <v>1016</v>
      </c>
      <c r="F13440">
        <v>4</v>
      </c>
      <c r="G13440">
        <v>46</v>
      </c>
      <c r="H13440">
        <v>3</v>
      </c>
      <c r="I13440">
        <v>3</v>
      </c>
      <c r="J13440">
        <v>0</v>
      </c>
      <c r="K13440">
        <v>41003083</v>
      </c>
    </row>
    <row r="13441" spans="1:11" x14ac:dyDescent="0.15">
      <c r="A13441">
        <v>4201479</v>
      </c>
      <c r="B13441">
        <v>1</v>
      </c>
      <c r="C13441">
        <v>4</v>
      </c>
      <c r="D13441">
        <v>1</v>
      </c>
      <c r="E13441">
        <v>1055</v>
      </c>
      <c r="F13441">
        <v>4</v>
      </c>
      <c r="G13441">
        <v>46</v>
      </c>
      <c r="H13441">
        <v>3</v>
      </c>
      <c r="I13441">
        <v>3</v>
      </c>
      <c r="J13441">
        <v>0</v>
      </c>
      <c r="K13441">
        <v>41003083</v>
      </c>
    </row>
    <row r="13442" spans="1:11" x14ac:dyDescent="0.15">
      <c r="A13442">
        <v>4201479</v>
      </c>
      <c r="B13442">
        <v>1</v>
      </c>
      <c r="C13442">
        <v>5</v>
      </c>
      <c r="D13442">
        <v>1</v>
      </c>
      <c r="E13442">
        <v>5058</v>
      </c>
      <c r="F13442">
        <v>5</v>
      </c>
      <c r="G13442">
        <v>46</v>
      </c>
      <c r="H13442">
        <v>3</v>
      </c>
      <c r="I13442">
        <v>3</v>
      </c>
      <c r="J13442">
        <v>1</v>
      </c>
      <c r="K13442">
        <v>41003083</v>
      </c>
    </row>
    <row r="13443" spans="1:11" x14ac:dyDescent="0.15">
      <c r="A13443">
        <v>4202070</v>
      </c>
      <c r="B13443">
        <v>1</v>
      </c>
      <c r="C13443">
        <v>1</v>
      </c>
      <c r="D13443">
        <v>1</v>
      </c>
      <c r="E13443">
        <v>1030</v>
      </c>
      <c r="F13443">
        <v>4</v>
      </c>
      <c r="G13443">
        <v>41</v>
      </c>
      <c r="H13443">
        <v>6</v>
      </c>
      <c r="I13443">
        <v>2</v>
      </c>
      <c r="J13443">
        <v>3</v>
      </c>
      <c r="K13443">
        <v>41003078</v>
      </c>
    </row>
    <row r="13444" spans="1:11" x14ac:dyDescent="0.15">
      <c r="A13444">
        <v>4202070</v>
      </c>
      <c r="B13444">
        <v>1</v>
      </c>
      <c r="C13444">
        <v>2</v>
      </c>
      <c r="D13444">
        <v>1</v>
      </c>
      <c r="E13444">
        <v>1027</v>
      </c>
      <c r="F13444">
        <v>4</v>
      </c>
      <c r="G13444">
        <v>41</v>
      </c>
      <c r="H13444">
        <v>3</v>
      </c>
      <c r="I13444">
        <v>2</v>
      </c>
      <c r="J13444">
        <v>1</v>
      </c>
      <c r="K13444">
        <v>41003078</v>
      </c>
    </row>
    <row r="13445" spans="1:11" x14ac:dyDescent="0.15">
      <c r="A13445">
        <v>4202070</v>
      </c>
      <c r="B13445">
        <v>1</v>
      </c>
      <c r="C13445">
        <v>3</v>
      </c>
      <c r="D13445">
        <v>1</v>
      </c>
      <c r="E13445">
        <v>1026</v>
      </c>
      <c r="F13445">
        <v>4</v>
      </c>
      <c r="G13445">
        <v>41</v>
      </c>
      <c r="H13445">
        <v>3</v>
      </c>
      <c r="I13445">
        <v>2</v>
      </c>
      <c r="J13445">
        <v>0</v>
      </c>
      <c r="K13445">
        <v>41003078</v>
      </c>
    </row>
    <row r="13446" spans="1:11" x14ac:dyDescent="0.15">
      <c r="A13446">
        <v>4202070</v>
      </c>
      <c r="B13446">
        <v>1</v>
      </c>
      <c r="C13446">
        <v>4</v>
      </c>
      <c r="D13446">
        <v>1</v>
      </c>
      <c r="E13446">
        <v>1055</v>
      </c>
      <c r="F13446">
        <v>4</v>
      </c>
      <c r="G13446">
        <v>41</v>
      </c>
      <c r="H13446">
        <v>6</v>
      </c>
      <c r="I13446">
        <v>2</v>
      </c>
      <c r="J13446">
        <v>0</v>
      </c>
      <c r="K13446">
        <v>41003078</v>
      </c>
    </row>
    <row r="13447" spans="1:11" x14ac:dyDescent="0.15">
      <c r="A13447">
        <v>4202070</v>
      </c>
      <c r="B13447">
        <v>1</v>
      </c>
      <c r="C13447">
        <v>5</v>
      </c>
      <c r="D13447">
        <v>1</v>
      </c>
      <c r="E13447">
        <v>1062</v>
      </c>
      <c r="F13447">
        <v>4</v>
      </c>
      <c r="G13447">
        <v>41</v>
      </c>
      <c r="H13447">
        <v>3</v>
      </c>
      <c r="I13447">
        <v>2</v>
      </c>
      <c r="J13447">
        <v>3</v>
      </c>
      <c r="K13447">
        <v>41003078</v>
      </c>
    </row>
    <row r="13448" spans="1:11" x14ac:dyDescent="0.15">
      <c r="A13448">
        <v>4202332</v>
      </c>
      <c r="B13448">
        <v>1</v>
      </c>
      <c r="C13448">
        <v>1</v>
      </c>
      <c r="D13448">
        <v>1</v>
      </c>
      <c r="E13448">
        <v>3006</v>
      </c>
      <c r="F13448">
        <v>2</v>
      </c>
      <c r="G13448">
        <v>1</v>
      </c>
      <c r="H13448">
        <v>0</v>
      </c>
      <c r="I13448">
        <v>0</v>
      </c>
      <c r="J13448">
        <v>0</v>
      </c>
      <c r="K13448">
        <v>41003083</v>
      </c>
    </row>
    <row r="13449" spans="1:11" x14ac:dyDescent="0.15">
      <c r="A13449">
        <v>4202332</v>
      </c>
      <c r="B13449">
        <v>1</v>
      </c>
      <c r="C13449">
        <v>2</v>
      </c>
      <c r="D13449">
        <v>1</v>
      </c>
      <c r="E13449">
        <v>1055</v>
      </c>
      <c r="F13449">
        <v>4</v>
      </c>
      <c r="G13449">
        <v>24</v>
      </c>
      <c r="H13449">
        <v>0</v>
      </c>
      <c r="I13449">
        <v>0</v>
      </c>
      <c r="J13449">
        <v>0</v>
      </c>
      <c r="K13449">
        <v>41003083</v>
      </c>
    </row>
    <row r="13450" spans="1:11" x14ac:dyDescent="0.15">
      <c r="A13450">
        <v>4202332</v>
      </c>
      <c r="B13450">
        <v>1</v>
      </c>
      <c r="C13450">
        <v>3</v>
      </c>
      <c r="D13450">
        <v>1</v>
      </c>
      <c r="E13450">
        <v>1028</v>
      </c>
      <c r="F13450">
        <v>4</v>
      </c>
      <c r="G13450">
        <v>8</v>
      </c>
      <c r="H13450">
        <v>0</v>
      </c>
      <c r="I13450">
        <v>0</v>
      </c>
      <c r="J13450">
        <v>0</v>
      </c>
      <c r="K13450">
        <v>41003083</v>
      </c>
    </row>
    <row r="13451" spans="1:11" x14ac:dyDescent="0.15">
      <c r="A13451">
        <v>4202332</v>
      </c>
      <c r="B13451">
        <v>1</v>
      </c>
      <c r="C13451">
        <v>4</v>
      </c>
      <c r="D13451">
        <v>1</v>
      </c>
      <c r="E13451">
        <v>1006</v>
      </c>
      <c r="F13451">
        <v>4</v>
      </c>
      <c r="G13451">
        <v>54</v>
      </c>
      <c r="H13451">
        <v>1</v>
      </c>
      <c r="I13451">
        <v>3</v>
      </c>
      <c r="J13451">
        <v>0</v>
      </c>
      <c r="K13451">
        <v>41003083</v>
      </c>
    </row>
    <row r="13452" spans="1:11" x14ac:dyDescent="0.15">
      <c r="A13452">
        <v>4202332</v>
      </c>
      <c r="B13452">
        <v>1</v>
      </c>
      <c r="C13452">
        <v>5</v>
      </c>
      <c r="D13452">
        <v>1</v>
      </c>
      <c r="E13452">
        <v>2037</v>
      </c>
      <c r="F13452">
        <v>3</v>
      </c>
      <c r="G13452">
        <v>1</v>
      </c>
      <c r="H13452">
        <v>0</v>
      </c>
      <c r="I13452">
        <v>0</v>
      </c>
      <c r="J13452">
        <v>0</v>
      </c>
      <c r="K13452">
        <v>41003083</v>
      </c>
    </row>
    <row r="13453" spans="1:11" x14ac:dyDescent="0.15">
      <c r="A13453">
        <v>4202662</v>
      </c>
      <c r="B13453">
        <v>1</v>
      </c>
      <c r="C13453">
        <v>1</v>
      </c>
      <c r="D13453">
        <v>1</v>
      </c>
      <c r="E13453">
        <v>1045</v>
      </c>
      <c r="F13453">
        <v>4</v>
      </c>
      <c r="G13453">
        <v>1</v>
      </c>
      <c r="H13453">
        <v>0</v>
      </c>
      <c r="I13453">
        <v>0</v>
      </c>
      <c r="J13453">
        <v>0</v>
      </c>
      <c r="K13453">
        <v>41003083</v>
      </c>
    </row>
    <row r="13454" spans="1:11" x14ac:dyDescent="0.15">
      <c r="A13454">
        <v>4202662</v>
      </c>
      <c r="B13454">
        <v>1</v>
      </c>
      <c r="C13454">
        <v>5</v>
      </c>
      <c r="D13454">
        <v>1</v>
      </c>
      <c r="E13454">
        <v>3032</v>
      </c>
      <c r="F13454">
        <v>2</v>
      </c>
      <c r="G13454">
        <v>1</v>
      </c>
      <c r="H13454">
        <v>0</v>
      </c>
      <c r="I13454">
        <v>0</v>
      </c>
      <c r="J13454">
        <v>0</v>
      </c>
      <c r="K13454">
        <v>41003083</v>
      </c>
    </row>
    <row r="13455" spans="1:11" x14ac:dyDescent="0.15">
      <c r="A13455">
        <v>4202989</v>
      </c>
      <c r="B13455">
        <v>1</v>
      </c>
      <c r="C13455">
        <v>1</v>
      </c>
      <c r="D13455">
        <v>1</v>
      </c>
      <c r="E13455">
        <v>1047</v>
      </c>
      <c r="F13455">
        <v>4</v>
      </c>
      <c r="G13455">
        <v>61</v>
      </c>
      <c r="H13455">
        <v>7</v>
      </c>
      <c r="I13455">
        <v>6</v>
      </c>
      <c r="J13455">
        <v>0</v>
      </c>
      <c r="K13455">
        <v>41003083</v>
      </c>
    </row>
    <row r="13456" spans="1:11" x14ac:dyDescent="0.15">
      <c r="A13456">
        <v>4202989</v>
      </c>
      <c r="B13456">
        <v>1</v>
      </c>
      <c r="C13456">
        <v>2</v>
      </c>
      <c r="D13456">
        <v>1</v>
      </c>
      <c r="E13456">
        <v>1001</v>
      </c>
      <c r="F13456">
        <v>4</v>
      </c>
      <c r="G13456">
        <v>61</v>
      </c>
      <c r="H13456">
        <v>8</v>
      </c>
      <c r="I13456">
        <v>6</v>
      </c>
      <c r="J13456">
        <v>0</v>
      </c>
      <c r="K13456">
        <v>41003083</v>
      </c>
    </row>
    <row r="13457" spans="1:11" x14ac:dyDescent="0.15">
      <c r="A13457">
        <v>4202989</v>
      </c>
      <c r="B13457">
        <v>1</v>
      </c>
      <c r="C13457">
        <v>3</v>
      </c>
      <c r="D13457">
        <v>1</v>
      </c>
      <c r="E13457">
        <v>1032</v>
      </c>
      <c r="F13457">
        <v>4</v>
      </c>
      <c r="G13457">
        <v>60</v>
      </c>
      <c r="H13457">
        <v>6</v>
      </c>
      <c r="I13457">
        <v>7</v>
      </c>
      <c r="J13457">
        <v>3</v>
      </c>
      <c r="K13457">
        <v>41003083</v>
      </c>
    </row>
    <row r="13458" spans="1:11" x14ac:dyDescent="0.15">
      <c r="A13458">
        <v>4202989</v>
      </c>
      <c r="B13458">
        <v>1</v>
      </c>
      <c r="C13458">
        <v>4</v>
      </c>
      <c r="D13458">
        <v>1</v>
      </c>
      <c r="E13458">
        <v>1005</v>
      </c>
      <c r="F13458">
        <v>4</v>
      </c>
      <c r="G13458">
        <v>61</v>
      </c>
      <c r="H13458">
        <v>7</v>
      </c>
      <c r="I13458">
        <v>7</v>
      </c>
      <c r="J13458">
        <v>7</v>
      </c>
      <c r="K13458">
        <v>41003083</v>
      </c>
    </row>
    <row r="13459" spans="1:11" x14ac:dyDescent="0.15">
      <c r="A13459">
        <v>4202989</v>
      </c>
      <c r="B13459">
        <v>1</v>
      </c>
      <c r="C13459">
        <v>5</v>
      </c>
      <c r="D13459">
        <v>1</v>
      </c>
      <c r="E13459">
        <v>1007</v>
      </c>
      <c r="F13459">
        <v>4</v>
      </c>
      <c r="G13459">
        <v>61</v>
      </c>
      <c r="H13459">
        <v>7</v>
      </c>
      <c r="I13459">
        <v>6</v>
      </c>
      <c r="J13459">
        <v>6</v>
      </c>
      <c r="K13459">
        <v>41003083</v>
      </c>
    </row>
    <row r="13460" spans="1:11" x14ac:dyDescent="0.15">
      <c r="A13460">
        <v>4203463</v>
      </c>
      <c r="B13460">
        <v>1</v>
      </c>
      <c r="C13460">
        <v>1</v>
      </c>
      <c r="D13460">
        <v>1</v>
      </c>
      <c r="E13460">
        <v>1058</v>
      </c>
      <c r="F13460">
        <v>4</v>
      </c>
      <c r="G13460">
        <v>62</v>
      </c>
      <c r="H13460">
        <v>6</v>
      </c>
      <c r="I13460">
        <v>4</v>
      </c>
      <c r="J13460">
        <v>1</v>
      </c>
      <c r="K13460">
        <v>41003077</v>
      </c>
    </row>
    <row r="13461" spans="1:11" x14ac:dyDescent="0.15">
      <c r="A13461">
        <v>4203463</v>
      </c>
      <c r="B13461">
        <v>1</v>
      </c>
      <c r="C13461">
        <v>2</v>
      </c>
      <c r="D13461">
        <v>1</v>
      </c>
      <c r="E13461">
        <v>2046</v>
      </c>
      <c r="F13461">
        <v>3</v>
      </c>
      <c r="G13461">
        <v>62</v>
      </c>
      <c r="H13461">
        <v>10</v>
      </c>
      <c r="I13461">
        <v>6</v>
      </c>
      <c r="J13461">
        <v>6</v>
      </c>
      <c r="K13461">
        <v>41003077</v>
      </c>
    </row>
    <row r="13462" spans="1:11" x14ac:dyDescent="0.15">
      <c r="A13462">
        <v>4203463</v>
      </c>
      <c r="B13462">
        <v>1</v>
      </c>
      <c r="C13462">
        <v>3</v>
      </c>
      <c r="D13462">
        <v>1</v>
      </c>
      <c r="E13462">
        <v>5035</v>
      </c>
      <c r="F13462">
        <v>5</v>
      </c>
      <c r="G13462">
        <v>62</v>
      </c>
      <c r="H13462">
        <v>6</v>
      </c>
      <c r="I13462">
        <v>6</v>
      </c>
      <c r="J13462">
        <v>9</v>
      </c>
      <c r="K13462">
        <v>41003077</v>
      </c>
    </row>
    <row r="13463" spans="1:11" x14ac:dyDescent="0.15">
      <c r="A13463">
        <v>4203463</v>
      </c>
      <c r="B13463">
        <v>1</v>
      </c>
      <c r="C13463">
        <v>4</v>
      </c>
      <c r="D13463">
        <v>1</v>
      </c>
      <c r="E13463">
        <v>5023</v>
      </c>
      <c r="F13463">
        <v>5</v>
      </c>
      <c r="G13463">
        <v>62</v>
      </c>
      <c r="H13463">
        <v>9</v>
      </c>
      <c r="I13463">
        <v>7</v>
      </c>
      <c r="J13463">
        <v>9</v>
      </c>
      <c r="K13463">
        <v>41003077</v>
      </c>
    </row>
    <row r="13464" spans="1:11" x14ac:dyDescent="0.15">
      <c r="A13464">
        <v>4203463</v>
      </c>
      <c r="B13464">
        <v>1</v>
      </c>
      <c r="C13464">
        <v>5</v>
      </c>
      <c r="D13464">
        <v>1</v>
      </c>
      <c r="E13464">
        <v>1005</v>
      </c>
      <c r="F13464">
        <v>4</v>
      </c>
      <c r="G13464">
        <v>62</v>
      </c>
      <c r="H13464">
        <v>6</v>
      </c>
      <c r="I13464">
        <v>6</v>
      </c>
      <c r="J13464">
        <v>9</v>
      </c>
      <c r="K13464">
        <v>41003077</v>
      </c>
    </row>
    <row r="13465" spans="1:11" x14ac:dyDescent="0.15">
      <c r="A13465">
        <v>4204208</v>
      </c>
      <c r="B13465">
        <v>2</v>
      </c>
      <c r="C13465">
        <v>1</v>
      </c>
      <c r="D13465">
        <v>1</v>
      </c>
      <c r="E13465">
        <v>1009</v>
      </c>
      <c r="F13465">
        <v>4</v>
      </c>
      <c r="G13465">
        <v>65</v>
      </c>
      <c r="H13465">
        <v>10</v>
      </c>
      <c r="I13465">
        <v>8</v>
      </c>
      <c r="J13465">
        <v>9</v>
      </c>
      <c r="K13465">
        <v>41003083</v>
      </c>
    </row>
    <row r="13466" spans="1:11" x14ac:dyDescent="0.15">
      <c r="A13466">
        <v>4204208</v>
      </c>
      <c r="B13466">
        <v>2</v>
      </c>
      <c r="C13466">
        <v>2</v>
      </c>
      <c r="D13466">
        <v>1</v>
      </c>
      <c r="E13466">
        <v>1008</v>
      </c>
      <c r="F13466">
        <v>4</v>
      </c>
      <c r="G13466">
        <v>65</v>
      </c>
      <c r="H13466">
        <v>6</v>
      </c>
      <c r="I13466">
        <v>7</v>
      </c>
      <c r="J13466">
        <v>8</v>
      </c>
      <c r="K13466">
        <v>41003083</v>
      </c>
    </row>
    <row r="13467" spans="1:11" x14ac:dyDescent="0.15">
      <c r="A13467">
        <v>4204208</v>
      </c>
      <c r="B13467">
        <v>2</v>
      </c>
      <c r="C13467">
        <v>3</v>
      </c>
      <c r="D13467">
        <v>1</v>
      </c>
      <c r="E13467">
        <v>1055</v>
      </c>
      <c r="F13467">
        <v>4</v>
      </c>
      <c r="G13467">
        <v>65</v>
      </c>
      <c r="H13467">
        <v>6</v>
      </c>
      <c r="I13467">
        <v>6</v>
      </c>
      <c r="J13467">
        <v>5</v>
      </c>
      <c r="K13467">
        <v>41003083</v>
      </c>
    </row>
    <row r="13468" spans="1:11" x14ac:dyDescent="0.15">
      <c r="A13468">
        <v>4204208</v>
      </c>
      <c r="B13468">
        <v>2</v>
      </c>
      <c r="C13468">
        <v>4</v>
      </c>
      <c r="D13468">
        <v>1</v>
      </c>
      <c r="E13468">
        <v>1050</v>
      </c>
      <c r="F13468">
        <v>4</v>
      </c>
      <c r="G13468">
        <v>65</v>
      </c>
      <c r="H13468">
        <v>6</v>
      </c>
      <c r="I13468">
        <v>7</v>
      </c>
      <c r="J13468">
        <v>9</v>
      </c>
      <c r="K13468">
        <v>41003083</v>
      </c>
    </row>
    <row r="13469" spans="1:11" x14ac:dyDescent="0.15">
      <c r="A13469">
        <v>4204208</v>
      </c>
      <c r="B13469">
        <v>2</v>
      </c>
      <c r="C13469">
        <v>5</v>
      </c>
      <c r="D13469">
        <v>1</v>
      </c>
      <c r="E13469">
        <v>1073</v>
      </c>
      <c r="F13469">
        <v>4</v>
      </c>
      <c r="G13469">
        <v>65</v>
      </c>
      <c r="H13469">
        <v>6</v>
      </c>
      <c r="I13469">
        <v>5</v>
      </c>
      <c r="J13469">
        <v>0</v>
      </c>
      <c r="K13469">
        <v>41003083</v>
      </c>
    </row>
    <row r="13470" spans="1:11" x14ac:dyDescent="0.15">
      <c r="A13470">
        <v>4204218</v>
      </c>
      <c r="B13470">
        <v>1</v>
      </c>
      <c r="C13470">
        <v>1</v>
      </c>
      <c r="D13470">
        <v>1</v>
      </c>
      <c r="E13470">
        <v>5029</v>
      </c>
      <c r="F13470">
        <v>5</v>
      </c>
      <c r="G13470">
        <v>61</v>
      </c>
      <c r="H13470">
        <v>7</v>
      </c>
      <c r="I13470">
        <v>7</v>
      </c>
      <c r="J13470">
        <v>9</v>
      </c>
      <c r="K13470">
        <v>41003083</v>
      </c>
    </row>
    <row r="13471" spans="1:11" x14ac:dyDescent="0.15">
      <c r="A13471">
        <v>4204218</v>
      </c>
      <c r="B13471">
        <v>1</v>
      </c>
      <c r="C13471">
        <v>2</v>
      </c>
      <c r="D13471">
        <v>1</v>
      </c>
      <c r="E13471">
        <v>5021</v>
      </c>
      <c r="F13471">
        <v>5</v>
      </c>
      <c r="G13471">
        <v>61</v>
      </c>
      <c r="H13471">
        <v>10</v>
      </c>
      <c r="I13471">
        <v>7</v>
      </c>
      <c r="J13471">
        <v>9</v>
      </c>
      <c r="K13471">
        <v>41003083</v>
      </c>
    </row>
    <row r="13472" spans="1:11" x14ac:dyDescent="0.15">
      <c r="A13472">
        <v>4204218</v>
      </c>
      <c r="B13472">
        <v>1</v>
      </c>
      <c r="C13472">
        <v>3</v>
      </c>
      <c r="D13472">
        <v>1</v>
      </c>
      <c r="E13472">
        <v>1013</v>
      </c>
      <c r="F13472">
        <v>4</v>
      </c>
      <c r="G13472">
        <v>61</v>
      </c>
      <c r="H13472">
        <v>7</v>
      </c>
      <c r="I13472">
        <v>7</v>
      </c>
      <c r="J13472">
        <v>2</v>
      </c>
      <c r="K13472">
        <v>41003083</v>
      </c>
    </row>
    <row r="13473" spans="1:11" x14ac:dyDescent="0.15">
      <c r="A13473">
        <v>4204218</v>
      </c>
      <c r="B13473">
        <v>1</v>
      </c>
      <c r="C13473">
        <v>4</v>
      </c>
      <c r="D13473">
        <v>1</v>
      </c>
      <c r="E13473">
        <v>1016</v>
      </c>
      <c r="F13473">
        <v>4</v>
      </c>
      <c r="G13473">
        <v>61</v>
      </c>
      <c r="H13473">
        <v>6</v>
      </c>
      <c r="I13473">
        <v>7</v>
      </c>
      <c r="J13473">
        <v>2</v>
      </c>
      <c r="K13473">
        <v>41003083</v>
      </c>
    </row>
    <row r="13474" spans="1:11" x14ac:dyDescent="0.15">
      <c r="A13474">
        <v>4204218</v>
      </c>
      <c r="B13474">
        <v>1</v>
      </c>
      <c r="C13474">
        <v>5</v>
      </c>
      <c r="D13474">
        <v>1</v>
      </c>
      <c r="E13474">
        <v>1034</v>
      </c>
      <c r="F13474">
        <v>4</v>
      </c>
      <c r="G13474">
        <v>20</v>
      </c>
      <c r="H13474">
        <v>0</v>
      </c>
      <c r="I13474">
        <v>2</v>
      </c>
      <c r="J13474">
        <v>0</v>
      </c>
      <c r="K13474">
        <v>41003083</v>
      </c>
    </row>
    <row r="13475" spans="1:11" x14ac:dyDescent="0.15">
      <c r="A13475">
        <v>4206393</v>
      </c>
      <c r="B13475">
        <v>1</v>
      </c>
      <c r="C13475">
        <v>1</v>
      </c>
      <c r="D13475">
        <v>1</v>
      </c>
      <c r="E13475">
        <v>1056</v>
      </c>
      <c r="F13475">
        <v>4</v>
      </c>
      <c r="G13475">
        <v>61</v>
      </c>
      <c r="H13475">
        <v>4</v>
      </c>
      <c r="I13475">
        <v>7</v>
      </c>
      <c r="J13475">
        <v>8</v>
      </c>
      <c r="K13475">
        <v>41003082</v>
      </c>
    </row>
    <row r="13476" spans="1:11" x14ac:dyDescent="0.15">
      <c r="A13476">
        <v>4206393</v>
      </c>
      <c r="B13476">
        <v>1</v>
      </c>
      <c r="C13476">
        <v>2</v>
      </c>
      <c r="D13476">
        <v>1</v>
      </c>
      <c r="E13476">
        <v>1016</v>
      </c>
      <c r="F13476">
        <v>4</v>
      </c>
      <c r="G13476">
        <v>61</v>
      </c>
      <c r="H13476">
        <v>6</v>
      </c>
      <c r="I13476">
        <v>7</v>
      </c>
      <c r="J13476">
        <v>4</v>
      </c>
      <c r="K13476">
        <v>41003082</v>
      </c>
    </row>
    <row r="13477" spans="1:11" x14ac:dyDescent="0.15">
      <c r="A13477">
        <v>4206393</v>
      </c>
      <c r="B13477">
        <v>1</v>
      </c>
      <c r="C13477">
        <v>3</v>
      </c>
      <c r="D13477">
        <v>1</v>
      </c>
      <c r="E13477">
        <v>1042</v>
      </c>
      <c r="F13477">
        <v>4</v>
      </c>
      <c r="G13477">
        <v>61</v>
      </c>
      <c r="H13477">
        <v>5</v>
      </c>
      <c r="I13477">
        <v>6</v>
      </c>
      <c r="J13477">
        <v>1</v>
      </c>
      <c r="K13477">
        <v>41003082</v>
      </c>
    </row>
    <row r="13478" spans="1:11" x14ac:dyDescent="0.15">
      <c r="A13478">
        <v>4206393</v>
      </c>
      <c r="B13478">
        <v>1</v>
      </c>
      <c r="C13478">
        <v>4</v>
      </c>
      <c r="D13478">
        <v>1</v>
      </c>
      <c r="E13478">
        <v>5030</v>
      </c>
      <c r="F13478">
        <v>5</v>
      </c>
      <c r="G13478">
        <v>61</v>
      </c>
      <c r="H13478">
        <v>6</v>
      </c>
      <c r="I13478">
        <v>7</v>
      </c>
      <c r="J13478">
        <v>4</v>
      </c>
      <c r="K13478">
        <v>41003082</v>
      </c>
    </row>
    <row r="13479" spans="1:11" x14ac:dyDescent="0.15">
      <c r="A13479">
        <v>4206393</v>
      </c>
      <c r="B13479">
        <v>1</v>
      </c>
      <c r="C13479">
        <v>5</v>
      </c>
      <c r="D13479">
        <v>1</v>
      </c>
      <c r="E13479">
        <v>5021</v>
      </c>
      <c r="F13479">
        <v>5</v>
      </c>
      <c r="G13479">
        <v>61</v>
      </c>
      <c r="H13479">
        <v>9</v>
      </c>
      <c r="I13479">
        <v>7</v>
      </c>
      <c r="J13479">
        <v>7</v>
      </c>
      <c r="K13479">
        <v>41003082</v>
      </c>
    </row>
    <row r="13480" spans="1:11" x14ac:dyDescent="0.15">
      <c r="A13480">
        <v>4206584</v>
      </c>
      <c r="B13480">
        <v>1</v>
      </c>
      <c r="C13480">
        <v>1</v>
      </c>
      <c r="D13480">
        <v>1</v>
      </c>
      <c r="E13480">
        <v>1030</v>
      </c>
      <c r="F13480">
        <v>4</v>
      </c>
      <c r="G13480">
        <v>56</v>
      </c>
      <c r="H13480">
        <v>5</v>
      </c>
      <c r="I13480">
        <v>5</v>
      </c>
      <c r="J13480">
        <v>5</v>
      </c>
      <c r="K13480">
        <v>41003083</v>
      </c>
    </row>
    <row r="13481" spans="1:11" x14ac:dyDescent="0.15">
      <c r="A13481">
        <v>4206584</v>
      </c>
      <c r="B13481">
        <v>1</v>
      </c>
      <c r="C13481">
        <v>2</v>
      </c>
      <c r="D13481">
        <v>1</v>
      </c>
      <c r="E13481">
        <v>2046</v>
      </c>
      <c r="F13481">
        <v>3</v>
      </c>
      <c r="G13481">
        <v>56</v>
      </c>
      <c r="H13481">
        <v>9</v>
      </c>
      <c r="I13481">
        <v>4</v>
      </c>
      <c r="J13481">
        <v>0</v>
      </c>
      <c r="K13481">
        <v>41003083</v>
      </c>
    </row>
    <row r="13482" spans="1:11" x14ac:dyDescent="0.15">
      <c r="A13482">
        <v>4206584</v>
      </c>
      <c r="B13482">
        <v>1</v>
      </c>
      <c r="C13482">
        <v>3</v>
      </c>
      <c r="D13482">
        <v>1</v>
      </c>
      <c r="E13482">
        <v>1046</v>
      </c>
      <c r="F13482">
        <v>4</v>
      </c>
      <c r="G13482">
        <v>56</v>
      </c>
      <c r="H13482">
        <v>4</v>
      </c>
      <c r="I13482">
        <v>3</v>
      </c>
      <c r="J13482">
        <v>2</v>
      </c>
      <c r="K13482">
        <v>41003083</v>
      </c>
    </row>
    <row r="13483" spans="1:11" x14ac:dyDescent="0.15">
      <c r="A13483">
        <v>4206584</v>
      </c>
      <c r="B13483">
        <v>1</v>
      </c>
      <c r="C13483">
        <v>4</v>
      </c>
      <c r="D13483">
        <v>1</v>
      </c>
      <c r="E13483">
        <v>1062</v>
      </c>
      <c r="F13483">
        <v>4</v>
      </c>
      <c r="G13483">
        <v>56</v>
      </c>
      <c r="H13483">
        <v>3</v>
      </c>
      <c r="I13483">
        <v>3</v>
      </c>
      <c r="J13483">
        <v>9</v>
      </c>
      <c r="K13483">
        <v>41003083</v>
      </c>
    </row>
    <row r="13484" spans="1:11" x14ac:dyDescent="0.15">
      <c r="A13484">
        <v>4206584</v>
      </c>
      <c r="B13484">
        <v>1</v>
      </c>
      <c r="C13484">
        <v>5</v>
      </c>
      <c r="D13484">
        <v>1</v>
      </c>
      <c r="E13484">
        <v>1055</v>
      </c>
      <c r="F13484">
        <v>4</v>
      </c>
      <c r="G13484">
        <v>56</v>
      </c>
      <c r="H13484">
        <v>4</v>
      </c>
      <c r="I13484">
        <v>4</v>
      </c>
      <c r="J13484">
        <v>0</v>
      </c>
      <c r="K13484">
        <v>41003083</v>
      </c>
    </row>
    <row r="13485" spans="1:11" x14ac:dyDescent="0.15">
      <c r="A13485">
        <v>4206968</v>
      </c>
      <c r="B13485">
        <v>1</v>
      </c>
      <c r="C13485">
        <v>1</v>
      </c>
      <c r="D13485">
        <v>1</v>
      </c>
      <c r="E13485">
        <v>1022</v>
      </c>
      <c r="F13485">
        <v>4</v>
      </c>
      <c r="G13485">
        <v>62</v>
      </c>
      <c r="H13485">
        <v>10</v>
      </c>
      <c r="I13485">
        <v>7</v>
      </c>
      <c r="J13485">
        <v>3</v>
      </c>
      <c r="K13485">
        <v>41003084</v>
      </c>
    </row>
    <row r="13486" spans="1:11" x14ac:dyDescent="0.15">
      <c r="A13486">
        <v>4206968</v>
      </c>
      <c r="B13486">
        <v>1</v>
      </c>
      <c r="C13486">
        <v>2</v>
      </c>
      <c r="D13486">
        <v>1</v>
      </c>
      <c r="E13486">
        <v>5024</v>
      </c>
      <c r="F13486">
        <v>5</v>
      </c>
      <c r="G13486">
        <v>62</v>
      </c>
      <c r="H13486">
        <v>10</v>
      </c>
      <c r="I13486">
        <v>7</v>
      </c>
      <c r="J13486">
        <v>9</v>
      </c>
      <c r="K13486">
        <v>41003084</v>
      </c>
    </row>
    <row r="13487" spans="1:11" x14ac:dyDescent="0.15">
      <c r="A13487">
        <v>4206968</v>
      </c>
      <c r="B13487">
        <v>1</v>
      </c>
      <c r="C13487">
        <v>3</v>
      </c>
      <c r="D13487">
        <v>1</v>
      </c>
      <c r="E13487">
        <v>1063</v>
      </c>
      <c r="F13487">
        <v>4</v>
      </c>
      <c r="G13487">
        <v>62</v>
      </c>
      <c r="H13487">
        <v>6</v>
      </c>
      <c r="I13487">
        <v>7</v>
      </c>
      <c r="J13487">
        <v>6</v>
      </c>
      <c r="K13487">
        <v>41003084</v>
      </c>
    </row>
    <row r="13488" spans="1:11" x14ac:dyDescent="0.15">
      <c r="A13488">
        <v>4206968</v>
      </c>
      <c r="B13488">
        <v>1</v>
      </c>
      <c r="C13488">
        <v>4</v>
      </c>
      <c r="D13488">
        <v>1</v>
      </c>
      <c r="E13488">
        <v>5035</v>
      </c>
      <c r="F13488">
        <v>5</v>
      </c>
      <c r="G13488">
        <v>62</v>
      </c>
      <c r="H13488">
        <v>7</v>
      </c>
      <c r="I13488">
        <v>7</v>
      </c>
      <c r="J13488">
        <v>9</v>
      </c>
      <c r="K13488">
        <v>41003084</v>
      </c>
    </row>
    <row r="13489" spans="1:11" x14ac:dyDescent="0.15">
      <c r="A13489">
        <v>4206968</v>
      </c>
      <c r="B13489">
        <v>1</v>
      </c>
      <c r="C13489">
        <v>5</v>
      </c>
      <c r="D13489">
        <v>1</v>
      </c>
      <c r="E13489">
        <v>1055</v>
      </c>
      <c r="F13489">
        <v>4</v>
      </c>
      <c r="G13489">
        <v>62</v>
      </c>
      <c r="H13489">
        <v>6</v>
      </c>
      <c r="I13489">
        <v>7</v>
      </c>
      <c r="J13489">
        <v>4</v>
      </c>
      <c r="K13489">
        <v>41003084</v>
      </c>
    </row>
    <row r="13490" spans="1:11" x14ac:dyDescent="0.15">
      <c r="A13490">
        <v>4207055</v>
      </c>
      <c r="B13490">
        <v>1</v>
      </c>
      <c r="C13490">
        <v>1</v>
      </c>
      <c r="D13490">
        <v>1</v>
      </c>
      <c r="E13490">
        <v>1050</v>
      </c>
      <c r="F13490">
        <v>4</v>
      </c>
      <c r="G13490">
        <v>56</v>
      </c>
      <c r="H13490">
        <v>6</v>
      </c>
      <c r="I13490">
        <v>5</v>
      </c>
      <c r="J13490">
        <v>7</v>
      </c>
      <c r="K13490">
        <v>41003084</v>
      </c>
    </row>
    <row r="13491" spans="1:11" x14ac:dyDescent="0.15">
      <c r="A13491">
        <v>4207055</v>
      </c>
      <c r="B13491">
        <v>1</v>
      </c>
      <c r="C13491">
        <v>2</v>
      </c>
      <c r="D13491">
        <v>1</v>
      </c>
      <c r="E13491">
        <v>1041</v>
      </c>
      <c r="F13491">
        <v>4</v>
      </c>
      <c r="G13491">
        <v>56</v>
      </c>
      <c r="H13491">
        <v>6</v>
      </c>
      <c r="I13491">
        <v>5</v>
      </c>
      <c r="J13491">
        <v>9</v>
      </c>
      <c r="K13491">
        <v>41003084</v>
      </c>
    </row>
    <row r="13492" spans="1:11" x14ac:dyDescent="0.15">
      <c r="A13492">
        <v>4207055</v>
      </c>
      <c r="B13492">
        <v>1</v>
      </c>
      <c r="C13492">
        <v>3</v>
      </c>
      <c r="D13492">
        <v>1</v>
      </c>
      <c r="E13492">
        <v>1062</v>
      </c>
      <c r="F13492">
        <v>4</v>
      </c>
      <c r="G13492">
        <v>56</v>
      </c>
      <c r="H13492">
        <v>6</v>
      </c>
      <c r="I13492">
        <v>5</v>
      </c>
      <c r="J13492">
        <v>9</v>
      </c>
      <c r="K13492">
        <v>41003084</v>
      </c>
    </row>
    <row r="13493" spans="1:11" x14ac:dyDescent="0.15">
      <c r="A13493">
        <v>4207055</v>
      </c>
      <c r="B13493">
        <v>1</v>
      </c>
      <c r="C13493">
        <v>4</v>
      </c>
      <c r="D13493">
        <v>1</v>
      </c>
      <c r="E13493">
        <v>1063</v>
      </c>
      <c r="F13493">
        <v>4</v>
      </c>
      <c r="G13493">
        <v>56</v>
      </c>
      <c r="H13493">
        <v>4</v>
      </c>
      <c r="I13493">
        <v>5</v>
      </c>
      <c r="J13493">
        <v>5</v>
      </c>
      <c r="K13493">
        <v>41003084</v>
      </c>
    </row>
    <row r="13494" spans="1:11" x14ac:dyDescent="0.15">
      <c r="A13494">
        <v>4207055</v>
      </c>
      <c r="B13494">
        <v>1</v>
      </c>
      <c r="C13494">
        <v>5</v>
      </c>
      <c r="D13494">
        <v>1</v>
      </c>
      <c r="E13494">
        <v>1028</v>
      </c>
      <c r="F13494">
        <v>4</v>
      </c>
      <c r="G13494">
        <v>56</v>
      </c>
      <c r="H13494">
        <v>6</v>
      </c>
      <c r="I13494">
        <v>5</v>
      </c>
      <c r="J13494">
        <v>6</v>
      </c>
      <c r="K13494">
        <v>41003084</v>
      </c>
    </row>
    <row r="13495" spans="1:11" x14ac:dyDescent="0.15">
      <c r="A13495">
        <v>4207858</v>
      </c>
      <c r="B13495">
        <v>1</v>
      </c>
      <c r="C13495">
        <v>1</v>
      </c>
      <c r="D13495">
        <v>1</v>
      </c>
      <c r="E13495">
        <v>1041</v>
      </c>
      <c r="F13495">
        <v>4</v>
      </c>
      <c r="G13495">
        <v>54</v>
      </c>
      <c r="H13495">
        <v>6</v>
      </c>
      <c r="I13495">
        <v>6</v>
      </c>
      <c r="J13495">
        <v>9</v>
      </c>
      <c r="K13495">
        <v>41003084</v>
      </c>
    </row>
    <row r="13496" spans="1:11" x14ac:dyDescent="0.15">
      <c r="A13496">
        <v>4207858</v>
      </c>
      <c r="B13496">
        <v>1</v>
      </c>
      <c r="C13496">
        <v>2</v>
      </c>
      <c r="D13496">
        <v>1</v>
      </c>
      <c r="E13496">
        <v>1063</v>
      </c>
      <c r="F13496">
        <v>4</v>
      </c>
      <c r="G13496">
        <v>51</v>
      </c>
      <c r="H13496">
        <v>3</v>
      </c>
      <c r="I13496">
        <v>4</v>
      </c>
      <c r="J13496">
        <v>0</v>
      </c>
      <c r="K13496">
        <v>41003084</v>
      </c>
    </row>
    <row r="13497" spans="1:11" x14ac:dyDescent="0.15">
      <c r="A13497">
        <v>4207858</v>
      </c>
      <c r="B13497">
        <v>1</v>
      </c>
      <c r="C13497">
        <v>3</v>
      </c>
      <c r="D13497">
        <v>1</v>
      </c>
      <c r="E13497">
        <v>1050</v>
      </c>
      <c r="F13497">
        <v>4</v>
      </c>
      <c r="G13497">
        <v>54</v>
      </c>
      <c r="H13497">
        <v>5</v>
      </c>
      <c r="I13497">
        <v>4</v>
      </c>
      <c r="J13497">
        <v>0</v>
      </c>
      <c r="K13497">
        <v>41003084</v>
      </c>
    </row>
    <row r="13498" spans="1:11" x14ac:dyDescent="0.15">
      <c r="A13498">
        <v>4207858</v>
      </c>
      <c r="B13498">
        <v>1</v>
      </c>
      <c r="C13498">
        <v>4</v>
      </c>
      <c r="D13498">
        <v>1</v>
      </c>
      <c r="E13498">
        <v>1013</v>
      </c>
      <c r="F13498">
        <v>4</v>
      </c>
      <c r="G13498">
        <v>54</v>
      </c>
      <c r="H13498">
        <v>6</v>
      </c>
      <c r="I13498">
        <v>5</v>
      </c>
      <c r="J13498">
        <v>4</v>
      </c>
      <c r="K13498">
        <v>41003084</v>
      </c>
    </row>
    <row r="13499" spans="1:11" x14ac:dyDescent="0.15">
      <c r="A13499">
        <v>4207858</v>
      </c>
      <c r="B13499">
        <v>1</v>
      </c>
      <c r="C13499">
        <v>5</v>
      </c>
      <c r="D13499">
        <v>1</v>
      </c>
      <c r="E13499">
        <v>1055</v>
      </c>
      <c r="F13499">
        <v>4</v>
      </c>
      <c r="G13499">
        <v>50</v>
      </c>
      <c r="H13499">
        <v>3</v>
      </c>
      <c r="I13499">
        <v>3</v>
      </c>
      <c r="J13499">
        <v>0</v>
      </c>
      <c r="K13499">
        <v>41003084</v>
      </c>
    </row>
    <row r="13500" spans="1:11" x14ac:dyDescent="0.15">
      <c r="A13500">
        <v>4207860</v>
      </c>
      <c r="B13500">
        <v>1</v>
      </c>
      <c r="C13500">
        <v>1</v>
      </c>
      <c r="D13500">
        <v>1</v>
      </c>
      <c r="E13500">
        <v>1009</v>
      </c>
      <c r="F13500">
        <v>4</v>
      </c>
      <c r="G13500">
        <v>63</v>
      </c>
      <c r="H13500">
        <v>6</v>
      </c>
      <c r="I13500">
        <v>7</v>
      </c>
      <c r="J13500">
        <v>9</v>
      </c>
      <c r="K13500">
        <v>41003084</v>
      </c>
    </row>
    <row r="13501" spans="1:11" x14ac:dyDescent="0.15">
      <c r="A13501">
        <v>4207860</v>
      </c>
      <c r="B13501">
        <v>1</v>
      </c>
      <c r="C13501">
        <v>2</v>
      </c>
      <c r="D13501">
        <v>1</v>
      </c>
      <c r="E13501">
        <v>1063</v>
      </c>
      <c r="F13501">
        <v>4</v>
      </c>
      <c r="G13501">
        <v>63</v>
      </c>
      <c r="H13501">
        <v>6</v>
      </c>
      <c r="I13501">
        <v>6</v>
      </c>
      <c r="J13501">
        <v>9</v>
      </c>
      <c r="K13501">
        <v>41003084</v>
      </c>
    </row>
    <row r="13502" spans="1:11" x14ac:dyDescent="0.15">
      <c r="A13502">
        <v>4207860</v>
      </c>
      <c r="B13502">
        <v>1</v>
      </c>
      <c r="C13502">
        <v>3</v>
      </c>
      <c r="D13502">
        <v>1</v>
      </c>
      <c r="E13502">
        <v>1055</v>
      </c>
      <c r="F13502">
        <v>4</v>
      </c>
      <c r="G13502">
        <v>56</v>
      </c>
      <c r="H13502">
        <v>3</v>
      </c>
      <c r="I13502">
        <v>5</v>
      </c>
      <c r="J13502">
        <v>2</v>
      </c>
      <c r="K13502">
        <v>41003084</v>
      </c>
    </row>
    <row r="13503" spans="1:11" x14ac:dyDescent="0.15">
      <c r="A13503">
        <v>4207860</v>
      </c>
      <c r="B13503">
        <v>1</v>
      </c>
      <c r="C13503">
        <v>4</v>
      </c>
      <c r="D13503">
        <v>1</v>
      </c>
      <c r="E13503">
        <v>1033</v>
      </c>
      <c r="F13503">
        <v>4</v>
      </c>
      <c r="G13503">
        <v>63</v>
      </c>
      <c r="H13503">
        <v>6</v>
      </c>
      <c r="I13503">
        <v>7</v>
      </c>
      <c r="J13503">
        <v>9</v>
      </c>
      <c r="K13503">
        <v>41003084</v>
      </c>
    </row>
    <row r="13504" spans="1:11" x14ac:dyDescent="0.15">
      <c r="A13504">
        <v>4207860</v>
      </c>
      <c r="B13504">
        <v>1</v>
      </c>
      <c r="C13504">
        <v>5</v>
      </c>
      <c r="D13504">
        <v>1</v>
      </c>
      <c r="E13504">
        <v>1056</v>
      </c>
      <c r="F13504">
        <v>4</v>
      </c>
      <c r="G13504">
        <v>41</v>
      </c>
      <c r="H13504">
        <v>2</v>
      </c>
      <c r="I13504">
        <v>3</v>
      </c>
      <c r="J13504">
        <v>4</v>
      </c>
      <c r="K13504">
        <v>41003084</v>
      </c>
    </row>
    <row r="13505" spans="1:11" x14ac:dyDescent="0.15">
      <c r="A13505">
        <v>4207883</v>
      </c>
      <c r="B13505">
        <v>1</v>
      </c>
      <c r="C13505">
        <v>1</v>
      </c>
      <c r="D13505">
        <v>1</v>
      </c>
      <c r="E13505">
        <v>5018</v>
      </c>
      <c r="F13505">
        <v>5</v>
      </c>
      <c r="G13505">
        <v>63</v>
      </c>
      <c r="H13505">
        <v>10</v>
      </c>
      <c r="I13505">
        <v>7</v>
      </c>
      <c r="J13505">
        <v>9</v>
      </c>
      <c r="K13505">
        <v>41003081</v>
      </c>
    </row>
    <row r="13506" spans="1:11" x14ac:dyDescent="0.15">
      <c r="A13506">
        <v>4207883</v>
      </c>
      <c r="B13506">
        <v>1</v>
      </c>
      <c r="C13506">
        <v>2</v>
      </c>
      <c r="D13506">
        <v>1</v>
      </c>
      <c r="E13506">
        <v>2048</v>
      </c>
      <c r="F13506">
        <v>3</v>
      </c>
      <c r="G13506">
        <v>63</v>
      </c>
      <c r="H13506">
        <v>10</v>
      </c>
      <c r="I13506">
        <v>6</v>
      </c>
      <c r="J13506">
        <v>2</v>
      </c>
      <c r="K13506">
        <v>41003081</v>
      </c>
    </row>
    <row r="13507" spans="1:11" x14ac:dyDescent="0.15">
      <c r="A13507">
        <v>4207883</v>
      </c>
      <c r="B13507">
        <v>1</v>
      </c>
      <c r="C13507">
        <v>3</v>
      </c>
      <c r="D13507">
        <v>1</v>
      </c>
      <c r="E13507">
        <v>2047</v>
      </c>
      <c r="F13507">
        <v>3</v>
      </c>
      <c r="G13507">
        <v>63</v>
      </c>
      <c r="H13507">
        <v>10</v>
      </c>
      <c r="I13507">
        <v>7</v>
      </c>
      <c r="J13507">
        <v>6</v>
      </c>
      <c r="K13507">
        <v>41003081</v>
      </c>
    </row>
    <row r="13508" spans="1:11" x14ac:dyDescent="0.15">
      <c r="A13508">
        <v>4207883</v>
      </c>
      <c r="B13508">
        <v>1</v>
      </c>
      <c r="C13508">
        <v>4</v>
      </c>
      <c r="D13508">
        <v>1</v>
      </c>
      <c r="E13508">
        <v>1022</v>
      </c>
      <c r="F13508">
        <v>4</v>
      </c>
      <c r="G13508">
        <v>9</v>
      </c>
      <c r="H13508">
        <v>0</v>
      </c>
      <c r="I13508">
        <v>2</v>
      </c>
      <c r="J13508">
        <v>0</v>
      </c>
      <c r="K13508">
        <v>41003081</v>
      </c>
    </row>
    <row r="13509" spans="1:11" x14ac:dyDescent="0.15">
      <c r="A13509">
        <v>4207883</v>
      </c>
      <c r="B13509">
        <v>1</v>
      </c>
      <c r="C13509">
        <v>5</v>
      </c>
      <c r="D13509">
        <v>1</v>
      </c>
      <c r="E13509">
        <v>1063</v>
      </c>
      <c r="F13509">
        <v>4</v>
      </c>
      <c r="G13509">
        <v>63</v>
      </c>
      <c r="H13509">
        <v>3</v>
      </c>
      <c r="I13509">
        <v>7</v>
      </c>
      <c r="J13509">
        <v>8</v>
      </c>
      <c r="K13509">
        <v>41003081</v>
      </c>
    </row>
    <row r="13510" spans="1:11" x14ac:dyDescent="0.15">
      <c r="A13510">
        <v>4208337</v>
      </c>
      <c r="B13510">
        <v>1</v>
      </c>
      <c r="C13510">
        <v>1</v>
      </c>
      <c r="D13510">
        <v>1</v>
      </c>
      <c r="E13510">
        <v>5030</v>
      </c>
      <c r="F13510">
        <v>5</v>
      </c>
      <c r="G13510">
        <v>64</v>
      </c>
      <c r="H13510">
        <v>10</v>
      </c>
      <c r="I13510">
        <v>7</v>
      </c>
      <c r="J13510">
        <v>9</v>
      </c>
      <c r="K13510">
        <v>41003084</v>
      </c>
    </row>
    <row r="13511" spans="1:11" x14ac:dyDescent="0.15">
      <c r="A13511">
        <v>4208337</v>
      </c>
      <c r="B13511">
        <v>1</v>
      </c>
      <c r="C13511">
        <v>2</v>
      </c>
      <c r="D13511">
        <v>1</v>
      </c>
      <c r="E13511">
        <v>5035</v>
      </c>
      <c r="F13511">
        <v>5</v>
      </c>
      <c r="G13511">
        <v>64</v>
      </c>
      <c r="H13511">
        <v>6</v>
      </c>
      <c r="I13511">
        <v>7</v>
      </c>
      <c r="J13511">
        <v>6</v>
      </c>
      <c r="K13511">
        <v>41003084</v>
      </c>
    </row>
    <row r="13512" spans="1:11" x14ac:dyDescent="0.15">
      <c r="A13512">
        <v>4208337</v>
      </c>
      <c r="B13512">
        <v>1</v>
      </c>
      <c r="C13512">
        <v>3</v>
      </c>
      <c r="D13512">
        <v>1</v>
      </c>
      <c r="E13512">
        <v>1063</v>
      </c>
      <c r="F13512">
        <v>4</v>
      </c>
      <c r="G13512">
        <v>64</v>
      </c>
      <c r="H13512">
        <v>6</v>
      </c>
      <c r="I13512">
        <v>6</v>
      </c>
      <c r="J13512">
        <v>9</v>
      </c>
      <c r="K13512">
        <v>41003084</v>
      </c>
    </row>
    <row r="13513" spans="1:11" x14ac:dyDescent="0.15">
      <c r="A13513">
        <v>4208337</v>
      </c>
      <c r="B13513">
        <v>1</v>
      </c>
      <c r="C13513">
        <v>4</v>
      </c>
      <c r="D13513">
        <v>1</v>
      </c>
      <c r="E13513">
        <v>1055</v>
      </c>
      <c r="F13513">
        <v>4</v>
      </c>
      <c r="G13513">
        <v>63</v>
      </c>
      <c r="H13513">
        <v>6</v>
      </c>
      <c r="I13513">
        <v>6</v>
      </c>
      <c r="J13513">
        <v>2</v>
      </c>
      <c r="K13513">
        <v>41003084</v>
      </c>
    </row>
    <row r="13514" spans="1:11" x14ac:dyDescent="0.15">
      <c r="A13514">
        <v>4208337</v>
      </c>
      <c r="B13514">
        <v>1</v>
      </c>
      <c r="C13514">
        <v>5</v>
      </c>
      <c r="D13514">
        <v>1</v>
      </c>
      <c r="E13514">
        <v>1018</v>
      </c>
      <c r="F13514">
        <v>4</v>
      </c>
      <c r="G13514">
        <v>60</v>
      </c>
      <c r="H13514">
        <v>0</v>
      </c>
      <c r="I13514">
        <v>4</v>
      </c>
      <c r="J13514">
        <v>6</v>
      </c>
      <c r="K13514">
        <v>41003084</v>
      </c>
    </row>
    <row r="13515" spans="1:11" x14ac:dyDescent="0.15">
      <c r="A13515">
        <v>4208530</v>
      </c>
      <c r="B13515">
        <v>1</v>
      </c>
      <c r="C13515">
        <v>1</v>
      </c>
      <c r="D13515">
        <v>1</v>
      </c>
      <c r="E13515">
        <v>5021</v>
      </c>
      <c r="F13515">
        <v>5</v>
      </c>
      <c r="G13515">
        <v>63</v>
      </c>
      <c r="H13515">
        <v>10</v>
      </c>
      <c r="I13515">
        <v>7</v>
      </c>
      <c r="J13515">
        <v>9</v>
      </c>
      <c r="K13515">
        <v>41003084</v>
      </c>
    </row>
    <row r="13516" spans="1:11" x14ac:dyDescent="0.15">
      <c r="A13516">
        <v>4208530</v>
      </c>
      <c r="B13516">
        <v>1</v>
      </c>
      <c r="C13516">
        <v>2</v>
      </c>
      <c r="D13516">
        <v>1</v>
      </c>
      <c r="E13516">
        <v>1055</v>
      </c>
      <c r="F13516">
        <v>4</v>
      </c>
      <c r="G13516">
        <v>63</v>
      </c>
      <c r="H13516">
        <v>6</v>
      </c>
      <c r="I13516">
        <v>7</v>
      </c>
      <c r="J13516">
        <v>2</v>
      </c>
      <c r="K13516">
        <v>41003084</v>
      </c>
    </row>
    <row r="13517" spans="1:11" x14ac:dyDescent="0.15">
      <c r="A13517">
        <v>4208530</v>
      </c>
      <c r="B13517">
        <v>1</v>
      </c>
      <c r="C13517">
        <v>3</v>
      </c>
      <c r="D13517">
        <v>1</v>
      </c>
      <c r="E13517">
        <v>5030</v>
      </c>
      <c r="F13517">
        <v>5</v>
      </c>
      <c r="G13517">
        <v>63</v>
      </c>
      <c r="H13517">
        <v>6</v>
      </c>
      <c r="I13517">
        <v>7</v>
      </c>
      <c r="J13517">
        <v>9</v>
      </c>
      <c r="K13517">
        <v>41003084</v>
      </c>
    </row>
    <row r="13518" spans="1:11" x14ac:dyDescent="0.15">
      <c r="A13518">
        <v>4208530</v>
      </c>
      <c r="B13518">
        <v>1</v>
      </c>
      <c r="C13518">
        <v>4</v>
      </c>
      <c r="D13518">
        <v>1</v>
      </c>
      <c r="E13518">
        <v>5035</v>
      </c>
      <c r="F13518">
        <v>5</v>
      </c>
      <c r="G13518">
        <v>63</v>
      </c>
      <c r="H13518">
        <v>6</v>
      </c>
      <c r="I13518">
        <v>7</v>
      </c>
      <c r="J13518">
        <v>9</v>
      </c>
      <c r="K13518">
        <v>41003084</v>
      </c>
    </row>
    <row r="13519" spans="1:11" x14ac:dyDescent="0.15">
      <c r="A13519">
        <v>4208530</v>
      </c>
      <c r="B13519">
        <v>1</v>
      </c>
      <c r="C13519">
        <v>5</v>
      </c>
      <c r="D13519">
        <v>1</v>
      </c>
      <c r="E13519">
        <v>1056</v>
      </c>
      <c r="F13519">
        <v>4</v>
      </c>
      <c r="G13519">
        <v>63</v>
      </c>
      <c r="H13519">
        <v>6</v>
      </c>
      <c r="I13519">
        <v>7</v>
      </c>
      <c r="J13519">
        <v>9</v>
      </c>
      <c r="K13519">
        <v>41003084</v>
      </c>
    </row>
    <row r="13520" spans="1:11" x14ac:dyDescent="0.15">
      <c r="A13520">
        <v>4208708</v>
      </c>
      <c r="B13520">
        <v>2</v>
      </c>
      <c r="C13520">
        <v>1</v>
      </c>
      <c r="D13520">
        <v>1</v>
      </c>
      <c r="E13520">
        <v>5021</v>
      </c>
      <c r="F13520">
        <v>5</v>
      </c>
      <c r="G13520">
        <v>62</v>
      </c>
      <c r="H13520">
        <v>7</v>
      </c>
      <c r="I13520">
        <v>7</v>
      </c>
      <c r="J13520">
        <v>9</v>
      </c>
      <c r="K13520">
        <v>41003084</v>
      </c>
    </row>
    <row r="13521" spans="1:11" x14ac:dyDescent="0.15">
      <c r="A13521">
        <v>4208708</v>
      </c>
      <c r="B13521">
        <v>2</v>
      </c>
      <c r="C13521">
        <v>2</v>
      </c>
      <c r="D13521">
        <v>1</v>
      </c>
      <c r="E13521">
        <v>1042</v>
      </c>
      <c r="F13521">
        <v>4</v>
      </c>
      <c r="G13521">
        <v>62</v>
      </c>
      <c r="H13521">
        <v>7</v>
      </c>
      <c r="I13521">
        <v>7</v>
      </c>
      <c r="J13521">
        <v>2</v>
      </c>
      <c r="K13521">
        <v>41003084</v>
      </c>
    </row>
    <row r="13522" spans="1:11" x14ac:dyDescent="0.15">
      <c r="A13522">
        <v>4208708</v>
      </c>
      <c r="B13522">
        <v>2</v>
      </c>
      <c r="C13522">
        <v>3</v>
      </c>
      <c r="D13522">
        <v>1</v>
      </c>
      <c r="E13522">
        <v>1056</v>
      </c>
      <c r="F13522">
        <v>4</v>
      </c>
      <c r="G13522">
        <v>62</v>
      </c>
      <c r="H13522">
        <v>6</v>
      </c>
      <c r="I13522">
        <v>7</v>
      </c>
      <c r="J13522">
        <v>7</v>
      </c>
      <c r="K13522">
        <v>41003084</v>
      </c>
    </row>
    <row r="13523" spans="1:11" x14ac:dyDescent="0.15">
      <c r="A13523">
        <v>4208708</v>
      </c>
      <c r="B13523">
        <v>2</v>
      </c>
      <c r="C13523">
        <v>4</v>
      </c>
      <c r="D13523">
        <v>1</v>
      </c>
      <c r="E13523">
        <v>1016</v>
      </c>
      <c r="F13523">
        <v>4</v>
      </c>
      <c r="G13523">
        <v>62</v>
      </c>
      <c r="H13523">
        <v>10</v>
      </c>
      <c r="I13523">
        <v>7</v>
      </c>
      <c r="J13523">
        <v>2</v>
      </c>
      <c r="K13523">
        <v>41003084</v>
      </c>
    </row>
    <row r="13524" spans="1:11" x14ac:dyDescent="0.15">
      <c r="A13524">
        <v>4208708</v>
      </c>
      <c r="B13524">
        <v>2</v>
      </c>
      <c r="C13524">
        <v>5</v>
      </c>
      <c r="D13524">
        <v>1</v>
      </c>
      <c r="E13524">
        <v>1017</v>
      </c>
      <c r="F13524">
        <v>4</v>
      </c>
      <c r="G13524">
        <v>62</v>
      </c>
      <c r="H13524">
        <v>9</v>
      </c>
      <c r="I13524">
        <v>7</v>
      </c>
      <c r="J13524">
        <v>2</v>
      </c>
      <c r="K13524">
        <v>41003084</v>
      </c>
    </row>
    <row r="13525" spans="1:11" x14ac:dyDescent="0.15">
      <c r="A13525">
        <v>4209021</v>
      </c>
      <c r="B13525">
        <v>1</v>
      </c>
      <c r="C13525">
        <v>1</v>
      </c>
      <c r="D13525">
        <v>1</v>
      </c>
      <c r="E13525">
        <v>5030</v>
      </c>
      <c r="F13525">
        <v>5</v>
      </c>
      <c r="G13525">
        <v>64</v>
      </c>
      <c r="H13525">
        <v>10</v>
      </c>
      <c r="I13525">
        <v>7</v>
      </c>
      <c r="J13525">
        <v>9</v>
      </c>
      <c r="K13525">
        <v>41003084</v>
      </c>
    </row>
    <row r="13526" spans="1:11" x14ac:dyDescent="0.15">
      <c r="A13526">
        <v>4209021</v>
      </c>
      <c r="B13526">
        <v>1</v>
      </c>
      <c r="C13526">
        <v>2</v>
      </c>
      <c r="D13526">
        <v>1</v>
      </c>
      <c r="E13526">
        <v>1016</v>
      </c>
      <c r="F13526">
        <v>4</v>
      </c>
      <c r="G13526">
        <v>64</v>
      </c>
      <c r="H13526">
        <v>9</v>
      </c>
      <c r="I13526">
        <v>7</v>
      </c>
      <c r="J13526">
        <v>2</v>
      </c>
      <c r="K13526">
        <v>41003084</v>
      </c>
    </row>
    <row r="13527" spans="1:11" x14ac:dyDescent="0.15">
      <c r="A13527">
        <v>4209021</v>
      </c>
      <c r="B13527">
        <v>1</v>
      </c>
      <c r="C13527">
        <v>3</v>
      </c>
      <c r="D13527">
        <v>1</v>
      </c>
      <c r="E13527">
        <v>1056</v>
      </c>
      <c r="F13527">
        <v>4</v>
      </c>
      <c r="G13527">
        <v>64</v>
      </c>
      <c r="H13527">
        <v>6</v>
      </c>
      <c r="I13527">
        <v>7</v>
      </c>
      <c r="J13527">
        <v>9</v>
      </c>
      <c r="K13527">
        <v>41003084</v>
      </c>
    </row>
    <row r="13528" spans="1:11" x14ac:dyDescent="0.15">
      <c r="A13528">
        <v>4209021</v>
      </c>
      <c r="B13528">
        <v>1</v>
      </c>
      <c r="C13528">
        <v>4</v>
      </c>
      <c r="D13528">
        <v>1</v>
      </c>
      <c r="E13528">
        <v>5021</v>
      </c>
      <c r="F13528">
        <v>5</v>
      </c>
      <c r="G13528">
        <v>64</v>
      </c>
      <c r="H13528">
        <v>6</v>
      </c>
      <c r="I13528">
        <v>7</v>
      </c>
      <c r="J13528">
        <v>9</v>
      </c>
      <c r="K13528">
        <v>41003084</v>
      </c>
    </row>
    <row r="13529" spans="1:11" x14ac:dyDescent="0.15">
      <c r="A13529">
        <v>4209021</v>
      </c>
      <c r="B13529">
        <v>1</v>
      </c>
      <c r="C13529">
        <v>5</v>
      </c>
      <c r="D13529">
        <v>1</v>
      </c>
      <c r="E13529">
        <v>5035</v>
      </c>
      <c r="F13529">
        <v>5</v>
      </c>
      <c r="G13529">
        <v>64</v>
      </c>
      <c r="H13529">
        <v>6</v>
      </c>
      <c r="I13529">
        <v>7</v>
      </c>
      <c r="J13529">
        <v>8</v>
      </c>
      <c r="K13529">
        <v>41003084</v>
      </c>
    </row>
    <row r="13530" spans="1:11" x14ac:dyDescent="0.15">
      <c r="A13530">
        <v>4209073</v>
      </c>
      <c r="B13530">
        <v>1</v>
      </c>
      <c r="C13530">
        <v>1</v>
      </c>
      <c r="D13530">
        <v>1</v>
      </c>
      <c r="E13530">
        <v>5011</v>
      </c>
      <c r="F13530">
        <v>5</v>
      </c>
      <c r="G13530">
        <v>64</v>
      </c>
      <c r="H13530">
        <v>6</v>
      </c>
      <c r="I13530">
        <v>6</v>
      </c>
      <c r="J13530">
        <v>0</v>
      </c>
      <c r="K13530">
        <v>41003084</v>
      </c>
    </row>
    <row r="13531" spans="1:11" x14ac:dyDescent="0.15">
      <c r="A13531">
        <v>4209073</v>
      </c>
      <c r="B13531">
        <v>1</v>
      </c>
      <c r="C13531">
        <v>2</v>
      </c>
      <c r="D13531">
        <v>1</v>
      </c>
      <c r="E13531">
        <v>1023</v>
      </c>
      <c r="F13531">
        <v>4</v>
      </c>
      <c r="G13531">
        <v>64</v>
      </c>
      <c r="H13531">
        <v>6</v>
      </c>
      <c r="I13531">
        <v>7</v>
      </c>
      <c r="J13531">
        <v>4</v>
      </c>
      <c r="K13531">
        <v>41003084</v>
      </c>
    </row>
    <row r="13532" spans="1:11" x14ac:dyDescent="0.15">
      <c r="A13532">
        <v>4209073</v>
      </c>
      <c r="B13532">
        <v>1</v>
      </c>
      <c r="C13532">
        <v>3</v>
      </c>
      <c r="D13532">
        <v>1</v>
      </c>
      <c r="E13532">
        <v>1022</v>
      </c>
      <c r="F13532">
        <v>4</v>
      </c>
      <c r="G13532">
        <v>64</v>
      </c>
      <c r="H13532">
        <v>10</v>
      </c>
      <c r="I13532">
        <v>7</v>
      </c>
      <c r="J13532">
        <v>2</v>
      </c>
      <c r="K13532">
        <v>41003084</v>
      </c>
    </row>
    <row r="13533" spans="1:11" x14ac:dyDescent="0.15">
      <c r="A13533">
        <v>4209073</v>
      </c>
      <c r="B13533">
        <v>1</v>
      </c>
      <c r="C13533">
        <v>4</v>
      </c>
      <c r="D13533">
        <v>1</v>
      </c>
      <c r="E13533">
        <v>5023</v>
      </c>
      <c r="F13533">
        <v>5</v>
      </c>
      <c r="G13533">
        <v>64</v>
      </c>
      <c r="H13533">
        <v>9</v>
      </c>
      <c r="I13533">
        <v>7</v>
      </c>
      <c r="J13533">
        <v>9</v>
      </c>
      <c r="K13533">
        <v>41003084</v>
      </c>
    </row>
    <row r="13534" spans="1:11" x14ac:dyDescent="0.15">
      <c r="A13534">
        <v>4209073</v>
      </c>
      <c r="B13534">
        <v>1</v>
      </c>
      <c r="C13534">
        <v>5</v>
      </c>
      <c r="D13534">
        <v>1</v>
      </c>
      <c r="E13534">
        <v>5024</v>
      </c>
      <c r="F13534">
        <v>5</v>
      </c>
      <c r="G13534">
        <v>64</v>
      </c>
      <c r="H13534">
        <v>9</v>
      </c>
      <c r="I13534">
        <v>7</v>
      </c>
      <c r="J13534">
        <v>9</v>
      </c>
      <c r="K13534">
        <v>41003084</v>
      </c>
    </row>
    <row r="13535" spans="1:11" x14ac:dyDescent="0.15">
      <c r="A13535">
        <v>4209401</v>
      </c>
      <c r="B13535">
        <v>2</v>
      </c>
      <c r="C13535">
        <v>1</v>
      </c>
      <c r="D13535">
        <v>1</v>
      </c>
      <c r="E13535">
        <v>5024</v>
      </c>
      <c r="F13535">
        <v>5</v>
      </c>
      <c r="G13535">
        <v>63</v>
      </c>
      <c r="H13535">
        <v>6</v>
      </c>
      <c r="I13535">
        <v>7</v>
      </c>
      <c r="J13535">
        <v>6</v>
      </c>
      <c r="K13535">
        <v>41003084</v>
      </c>
    </row>
    <row r="13536" spans="1:11" x14ac:dyDescent="0.15">
      <c r="A13536">
        <v>4209401</v>
      </c>
      <c r="B13536">
        <v>2</v>
      </c>
      <c r="C13536">
        <v>2</v>
      </c>
      <c r="D13536">
        <v>1</v>
      </c>
      <c r="E13536">
        <v>1056</v>
      </c>
      <c r="F13536">
        <v>4</v>
      </c>
      <c r="G13536">
        <v>62</v>
      </c>
      <c r="H13536">
        <v>5</v>
      </c>
      <c r="I13536">
        <v>7</v>
      </c>
      <c r="J13536">
        <v>6</v>
      </c>
      <c r="K13536">
        <v>41003084</v>
      </c>
    </row>
    <row r="13537" spans="1:11" x14ac:dyDescent="0.15">
      <c r="A13537">
        <v>4209401</v>
      </c>
      <c r="B13537">
        <v>2</v>
      </c>
      <c r="C13537">
        <v>3</v>
      </c>
      <c r="D13537">
        <v>1</v>
      </c>
      <c r="E13537">
        <v>5021</v>
      </c>
      <c r="F13537">
        <v>5</v>
      </c>
      <c r="G13537">
        <v>63</v>
      </c>
      <c r="H13537">
        <v>10</v>
      </c>
      <c r="I13537">
        <v>7</v>
      </c>
      <c r="J13537">
        <v>9</v>
      </c>
      <c r="K13537">
        <v>41003084</v>
      </c>
    </row>
    <row r="13538" spans="1:11" x14ac:dyDescent="0.15">
      <c r="A13538">
        <v>4209401</v>
      </c>
      <c r="B13538">
        <v>2</v>
      </c>
      <c r="C13538">
        <v>4</v>
      </c>
      <c r="D13538">
        <v>1</v>
      </c>
      <c r="E13538">
        <v>1016</v>
      </c>
      <c r="F13538">
        <v>4</v>
      </c>
      <c r="G13538">
        <v>63</v>
      </c>
      <c r="H13538">
        <v>10</v>
      </c>
      <c r="I13538">
        <v>7</v>
      </c>
      <c r="J13538">
        <v>3</v>
      </c>
      <c r="K13538">
        <v>41003084</v>
      </c>
    </row>
    <row r="13539" spans="1:11" x14ac:dyDescent="0.15">
      <c r="A13539">
        <v>4209401</v>
      </c>
      <c r="B13539">
        <v>2</v>
      </c>
      <c r="C13539">
        <v>5</v>
      </c>
      <c r="D13539">
        <v>1</v>
      </c>
      <c r="E13539">
        <v>1055</v>
      </c>
      <c r="F13539">
        <v>4</v>
      </c>
      <c r="G13539">
        <v>62</v>
      </c>
      <c r="H13539">
        <v>2</v>
      </c>
      <c r="I13539">
        <v>6</v>
      </c>
      <c r="J13539">
        <v>0</v>
      </c>
      <c r="K13539">
        <v>41003084</v>
      </c>
    </row>
    <row r="13540" spans="1:11" x14ac:dyDescent="0.15">
      <c r="A13540">
        <v>4209465</v>
      </c>
      <c r="B13540">
        <v>1</v>
      </c>
      <c r="C13540">
        <v>1</v>
      </c>
      <c r="D13540">
        <v>1</v>
      </c>
      <c r="E13540">
        <v>1017</v>
      </c>
      <c r="F13540">
        <v>4</v>
      </c>
      <c r="G13540">
        <v>55</v>
      </c>
      <c r="H13540">
        <v>8</v>
      </c>
      <c r="I13540">
        <v>6</v>
      </c>
      <c r="J13540">
        <v>6</v>
      </c>
      <c r="K13540">
        <v>41003078</v>
      </c>
    </row>
    <row r="13541" spans="1:11" x14ac:dyDescent="0.15">
      <c r="A13541">
        <v>4209465</v>
      </c>
      <c r="B13541">
        <v>1</v>
      </c>
      <c r="C13541">
        <v>2</v>
      </c>
      <c r="D13541">
        <v>1</v>
      </c>
      <c r="E13541">
        <v>1016</v>
      </c>
      <c r="F13541">
        <v>4</v>
      </c>
      <c r="G13541">
        <v>55</v>
      </c>
      <c r="H13541">
        <v>6</v>
      </c>
      <c r="I13541">
        <v>6</v>
      </c>
      <c r="J13541">
        <v>2</v>
      </c>
      <c r="K13541">
        <v>41003078</v>
      </c>
    </row>
    <row r="13542" spans="1:11" x14ac:dyDescent="0.15">
      <c r="A13542">
        <v>4209465</v>
      </c>
      <c r="B13542">
        <v>1</v>
      </c>
      <c r="C13542">
        <v>3</v>
      </c>
      <c r="D13542">
        <v>1</v>
      </c>
      <c r="E13542">
        <v>1056</v>
      </c>
      <c r="F13542">
        <v>4</v>
      </c>
      <c r="G13542">
        <v>55</v>
      </c>
      <c r="H13542">
        <v>3</v>
      </c>
      <c r="I13542">
        <v>3</v>
      </c>
      <c r="J13542">
        <v>4</v>
      </c>
      <c r="K13542">
        <v>41003078</v>
      </c>
    </row>
    <row r="13543" spans="1:11" x14ac:dyDescent="0.15">
      <c r="A13543">
        <v>4209465</v>
      </c>
      <c r="B13543">
        <v>1</v>
      </c>
      <c r="C13543">
        <v>4</v>
      </c>
      <c r="D13543">
        <v>1</v>
      </c>
      <c r="E13543">
        <v>1063</v>
      </c>
      <c r="F13543">
        <v>4</v>
      </c>
      <c r="G13543">
        <v>55</v>
      </c>
      <c r="H13543">
        <v>3</v>
      </c>
      <c r="I13543">
        <v>5</v>
      </c>
      <c r="J13543">
        <v>4</v>
      </c>
      <c r="K13543">
        <v>41003078</v>
      </c>
    </row>
    <row r="13544" spans="1:11" x14ac:dyDescent="0.15">
      <c r="A13544">
        <v>4209465</v>
      </c>
      <c r="B13544">
        <v>1</v>
      </c>
      <c r="C13544">
        <v>5</v>
      </c>
      <c r="D13544">
        <v>1</v>
      </c>
      <c r="E13544">
        <v>1021</v>
      </c>
      <c r="F13544">
        <v>4</v>
      </c>
      <c r="G13544">
        <v>52</v>
      </c>
      <c r="H13544">
        <v>3</v>
      </c>
      <c r="I13544">
        <v>4</v>
      </c>
      <c r="J13544">
        <v>2</v>
      </c>
      <c r="K13544">
        <v>41003078</v>
      </c>
    </row>
    <row r="13545" spans="1:11" x14ac:dyDescent="0.15">
      <c r="A13545">
        <v>4209577</v>
      </c>
      <c r="B13545">
        <v>1</v>
      </c>
      <c r="C13545">
        <v>1</v>
      </c>
      <c r="D13545">
        <v>1</v>
      </c>
      <c r="E13545">
        <v>1055</v>
      </c>
      <c r="F13545">
        <v>4</v>
      </c>
      <c r="G13545">
        <v>59</v>
      </c>
      <c r="H13545">
        <v>3</v>
      </c>
      <c r="I13545">
        <v>6</v>
      </c>
      <c r="J13545">
        <v>0</v>
      </c>
      <c r="K13545">
        <v>41003082</v>
      </c>
    </row>
    <row r="13546" spans="1:11" x14ac:dyDescent="0.15">
      <c r="A13546">
        <v>4209577</v>
      </c>
      <c r="B13546">
        <v>1</v>
      </c>
      <c r="C13546">
        <v>2</v>
      </c>
      <c r="D13546">
        <v>1</v>
      </c>
      <c r="E13546">
        <v>1077</v>
      </c>
      <c r="F13546">
        <v>4</v>
      </c>
      <c r="G13546">
        <v>45</v>
      </c>
      <c r="H13546">
        <v>3</v>
      </c>
      <c r="I13546">
        <v>2</v>
      </c>
      <c r="J13546">
        <v>1</v>
      </c>
      <c r="K13546">
        <v>41003082</v>
      </c>
    </row>
    <row r="13547" spans="1:11" x14ac:dyDescent="0.15">
      <c r="A13547">
        <v>4209577</v>
      </c>
      <c r="B13547">
        <v>1</v>
      </c>
      <c r="C13547">
        <v>3</v>
      </c>
      <c r="D13547">
        <v>1</v>
      </c>
      <c r="E13547">
        <v>1026</v>
      </c>
      <c r="F13547">
        <v>4</v>
      </c>
      <c r="G13547">
        <v>59</v>
      </c>
      <c r="H13547">
        <v>10</v>
      </c>
      <c r="I13547">
        <v>6</v>
      </c>
      <c r="J13547">
        <v>3</v>
      </c>
      <c r="K13547">
        <v>41003082</v>
      </c>
    </row>
    <row r="13548" spans="1:11" x14ac:dyDescent="0.15">
      <c r="A13548">
        <v>4209577</v>
      </c>
      <c r="B13548">
        <v>1</v>
      </c>
      <c r="C13548">
        <v>4</v>
      </c>
      <c r="D13548">
        <v>1</v>
      </c>
      <c r="E13548">
        <v>1063</v>
      </c>
      <c r="F13548">
        <v>4</v>
      </c>
      <c r="G13548">
        <v>59</v>
      </c>
      <c r="H13548">
        <v>6</v>
      </c>
      <c r="I13548">
        <v>5</v>
      </c>
      <c r="J13548">
        <v>5</v>
      </c>
      <c r="K13548">
        <v>41003082</v>
      </c>
    </row>
    <row r="13549" spans="1:11" x14ac:dyDescent="0.15">
      <c r="A13549">
        <v>4209577</v>
      </c>
      <c r="B13549">
        <v>1</v>
      </c>
      <c r="C13549">
        <v>5</v>
      </c>
      <c r="D13549">
        <v>1</v>
      </c>
      <c r="E13549">
        <v>1014</v>
      </c>
      <c r="F13549">
        <v>4</v>
      </c>
      <c r="G13549">
        <v>59</v>
      </c>
      <c r="H13549">
        <v>6</v>
      </c>
      <c r="I13549">
        <v>6</v>
      </c>
      <c r="J13549">
        <v>2</v>
      </c>
      <c r="K13549">
        <v>41003082</v>
      </c>
    </row>
    <row r="13550" spans="1:11" x14ac:dyDescent="0.15">
      <c r="A13550">
        <v>4209771</v>
      </c>
      <c r="B13550">
        <v>3</v>
      </c>
      <c r="C13550">
        <v>1</v>
      </c>
      <c r="D13550">
        <v>1</v>
      </c>
      <c r="E13550">
        <v>1048</v>
      </c>
      <c r="F13550">
        <v>4</v>
      </c>
      <c r="G13550">
        <v>51</v>
      </c>
      <c r="H13550">
        <v>6</v>
      </c>
      <c r="I13550">
        <v>7</v>
      </c>
      <c r="J13550">
        <v>9</v>
      </c>
      <c r="K13550">
        <v>41003084</v>
      </c>
    </row>
    <row r="13551" spans="1:11" x14ac:dyDescent="0.15">
      <c r="A13551">
        <v>4209771</v>
      </c>
      <c r="B13551">
        <v>3</v>
      </c>
      <c r="C13551">
        <v>2</v>
      </c>
      <c r="D13551">
        <v>1</v>
      </c>
      <c r="E13551">
        <v>5001</v>
      </c>
      <c r="F13551">
        <v>5</v>
      </c>
      <c r="G13551">
        <v>66</v>
      </c>
      <c r="H13551">
        <v>10</v>
      </c>
      <c r="I13551">
        <v>8</v>
      </c>
      <c r="J13551">
        <v>8</v>
      </c>
      <c r="K13551">
        <v>41003084</v>
      </c>
    </row>
    <row r="13552" spans="1:11" x14ac:dyDescent="0.15">
      <c r="A13552">
        <v>4209771</v>
      </c>
      <c r="B13552">
        <v>3</v>
      </c>
      <c r="C13552">
        <v>3</v>
      </c>
      <c r="D13552">
        <v>1</v>
      </c>
      <c r="E13552">
        <v>5011</v>
      </c>
      <c r="F13552">
        <v>5</v>
      </c>
      <c r="G13552">
        <v>67</v>
      </c>
      <c r="H13552">
        <v>10</v>
      </c>
      <c r="I13552">
        <v>8</v>
      </c>
      <c r="J13552">
        <v>7</v>
      </c>
      <c r="K13552">
        <v>41003084</v>
      </c>
    </row>
    <row r="13553" spans="1:11" x14ac:dyDescent="0.15">
      <c r="A13553">
        <v>4209771</v>
      </c>
      <c r="B13553">
        <v>3</v>
      </c>
      <c r="C13553">
        <v>4</v>
      </c>
      <c r="D13553">
        <v>1</v>
      </c>
      <c r="E13553">
        <v>5040</v>
      </c>
      <c r="F13553">
        <v>5</v>
      </c>
      <c r="G13553">
        <v>66</v>
      </c>
      <c r="H13553">
        <v>10</v>
      </c>
      <c r="I13553">
        <v>8</v>
      </c>
      <c r="J13553">
        <v>9</v>
      </c>
      <c r="K13553">
        <v>41003084</v>
      </c>
    </row>
    <row r="13554" spans="1:11" x14ac:dyDescent="0.15">
      <c r="A13554">
        <v>4209771</v>
      </c>
      <c r="B13554">
        <v>3</v>
      </c>
      <c r="C13554">
        <v>5</v>
      </c>
      <c r="D13554">
        <v>1</v>
      </c>
      <c r="E13554">
        <v>1007</v>
      </c>
      <c r="F13554">
        <v>4</v>
      </c>
      <c r="G13554">
        <v>56</v>
      </c>
      <c r="H13554">
        <v>6</v>
      </c>
      <c r="I13554">
        <v>7</v>
      </c>
      <c r="J13554">
        <v>9</v>
      </c>
      <c r="K13554">
        <v>41003084</v>
      </c>
    </row>
    <row r="13555" spans="1:11" x14ac:dyDescent="0.15">
      <c r="A13555">
        <v>4210290</v>
      </c>
      <c r="B13555">
        <v>3</v>
      </c>
      <c r="C13555">
        <v>1</v>
      </c>
      <c r="D13555">
        <v>1</v>
      </c>
      <c r="E13555">
        <v>5027</v>
      </c>
      <c r="F13555">
        <v>5</v>
      </c>
      <c r="G13555">
        <v>66</v>
      </c>
      <c r="H13555">
        <v>10</v>
      </c>
      <c r="I13555">
        <v>7</v>
      </c>
      <c r="J13555">
        <v>2</v>
      </c>
      <c r="K13555">
        <v>41003084</v>
      </c>
    </row>
    <row r="13556" spans="1:11" x14ac:dyDescent="0.15">
      <c r="A13556">
        <v>4210290</v>
      </c>
      <c r="B13556">
        <v>3</v>
      </c>
      <c r="C13556">
        <v>2</v>
      </c>
      <c r="D13556">
        <v>1</v>
      </c>
      <c r="E13556">
        <v>1032</v>
      </c>
      <c r="F13556">
        <v>4</v>
      </c>
      <c r="G13556">
        <v>66</v>
      </c>
      <c r="H13556">
        <v>10</v>
      </c>
      <c r="I13556">
        <v>7</v>
      </c>
      <c r="J13556">
        <v>9</v>
      </c>
      <c r="K13556">
        <v>41003084</v>
      </c>
    </row>
    <row r="13557" spans="1:11" x14ac:dyDescent="0.15">
      <c r="A13557">
        <v>4210290</v>
      </c>
      <c r="B13557">
        <v>3</v>
      </c>
      <c r="C13557">
        <v>3</v>
      </c>
      <c r="D13557">
        <v>1</v>
      </c>
      <c r="E13557">
        <v>1055</v>
      </c>
      <c r="F13557">
        <v>4</v>
      </c>
      <c r="G13557">
        <v>65</v>
      </c>
      <c r="H13557">
        <v>9</v>
      </c>
      <c r="I13557">
        <v>7</v>
      </c>
      <c r="J13557">
        <v>2</v>
      </c>
      <c r="K13557">
        <v>41003084</v>
      </c>
    </row>
    <row r="13558" spans="1:11" x14ac:dyDescent="0.15">
      <c r="A13558">
        <v>4210290</v>
      </c>
      <c r="B13558">
        <v>3</v>
      </c>
      <c r="C13558">
        <v>4</v>
      </c>
      <c r="D13558">
        <v>1</v>
      </c>
      <c r="E13558">
        <v>1022</v>
      </c>
      <c r="F13558">
        <v>4</v>
      </c>
      <c r="G13558">
        <v>66</v>
      </c>
      <c r="H13558">
        <v>10</v>
      </c>
      <c r="I13558">
        <v>7</v>
      </c>
      <c r="J13558">
        <v>9</v>
      </c>
      <c r="K13558">
        <v>41003084</v>
      </c>
    </row>
    <row r="13559" spans="1:11" x14ac:dyDescent="0.15">
      <c r="A13559">
        <v>4210290</v>
      </c>
      <c r="B13559">
        <v>3</v>
      </c>
      <c r="C13559">
        <v>5</v>
      </c>
      <c r="D13559">
        <v>1</v>
      </c>
      <c r="E13559">
        <v>1056</v>
      </c>
      <c r="F13559">
        <v>4</v>
      </c>
      <c r="G13559">
        <v>50</v>
      </c>
      <c r="H13559">
        <v>1</v>
      </c>
      <c r="I13559">
        <v>4</v>
      </c>
      <c r="J13559">
        <v>6</v>
      </c>
      <c r="K13559">
        <v>41003084</v>
      </c>
    </row>
    <row r="13560" spans="1:11" x14ac:dyDescent="0.15">
      <c r="A13560">
        <v>4212145</v>
      </c>
      <c r="B13560">
        <v>1</v>
      </c>
      <c r="C13560">
        <v>1</v>
      </c>
      <c r="D13560">
        <v>1</v>
      </c>
      <c r="E13560">
        <v>1041</v>
      </c>
      <c r="F13560">
        <v>4</v>
      </c>
      <c r="G13560">
        <v>53</v>
      </c>
      <c r="H13560">
        <v>6</v>
      </c>
      <c r="I13560">
        <v>3</v>
      </c>
      <c r="J13560">
        <v>0</v>
      </c>
      <c r="K13560">
        <v>41003084</v>
      </c>
    </row>
    <row r="13561" spans="1:11" x14ac:dyDescent="0.15">
      <c r="A13561">
        <v>4212145</v>
      </c>
      <c r="B13561">
        <v>1</v>
      </c>
      <c r="C13561">
        <v>2</v>
      </c>
      <c r="D13561">
        <v>1</v>
      </c>
      <c r="E13561">
        <v>1063</v>
      </c>
      <c r="F13561">
        <v>4</v>
      </c>
      <c r="G13561">
        <v>53</v>
      </c>
      <c r="H13561">
        <v>3</v>
      </c>
      <c r="I13561">
        <v>3</v>
      </c>
      <c r="J13561">
        <v>1</v>
      </c>
      <c r="K13561">
        <v>41003084</v>
      </c>
    </row>
    <row r="13562" spans="1:11" x14ac:dyDescent="0.15">
      <c r="A13562">
        <v>4212145</v>
      </c>
      <c r="B13562">
        <v>1</v>
      </c>
      <c r="C13562">
        <v>3</v>
      </c>
      <c r="D13562">
        <v>1</v>
      </c>
      <c r="E13562">
        <v>1062</v>
      </c>
      <c r="F13562">
        <v>4</v>
      </c>
      <c r="G13562">
        <v>53</v>
      </c>
      <c r="H13562">
        <v>3</v>
      </c>
      <c r="I13562">
        <v>3</v>
      </c>
      <c r="J13562">
        <v>4</v>
      </c>
      <c r="K13562">
        <v>41003084</v>
      </c>
    </row>
    <row r="13563" spans="1:11" x14ac:dyDescent="0.15">
      <c r="A13563">
        <v>4212145</v>
      </c>
      <c r="B13563">
        <v>1</v>
      </c>
      <c r="C13563">
        <v>4</v>
      </c>
      <c r="D13563">
        <v>1</v>
      </c>
      <c r="E13563">
        <v>1016</v>
      </c>
      <c r="F13563">
        <v>4</v>
      </c>
      <c r="G13563">
        <v>53</v>
      </c>
      <c r="H13563">
        <v>5</v>
      </c>
      <c r="I13563">
        <v>5</v>
      </c>
      <c r="J13563">
        <v>0</v>
      </c>
      <c r="K13563">
        <v>41003084</v>
      </c>
    </row>
    <row r="13564" spans="1:11" x14ac:dyDescent="0.15">
      <c r="A13564">
        <v>4212145</v>
      </c>
      <c r="B13564">
        <v>1</v>
      </c>
      <c r="C13564">
        <v>5</v>
      </c>
      <c r="D13564">
        <v>1</v>
      </c>
      <c r="E13564">
        <v>1055</v>
      </c>
      <c r="F13564">
        <v>4</v>
      </c>
      <c r="G13564">
        <v>53</v>
      </c>
      <c r="H13564">
        <v>3</v>
      </c>
      <c r="I13564">
        <v>4</v>
      </c>
      <c r="J13564">
        <v>0</v>
      </c>
      <c r="K13564">
        <v>41003084</v>
      </c>
    </row>
    <row r="13565" spans="1:11" x14ac:dyDescent="0.15">
      <c r="A13565">
        <v>4212347</v>
      </c>
      <c r="B13565">
        <v>3</v>
      </c>
      <c r="C13565">
        <v>1</v>
      </c>
      <c r="D13565">
        <v>1</v>
      </c>
      <c r="E13565">
        <v>5022</v>
      </c>
      <c r="F13565">
        <v>5</v>
      </c>
      <c r="G13565">
        <v>67</v>
      </c>
      <c r="H13565">
        <v>10</v>
      </c>
      <c r="I13565">
        <v>9</v>
      </c>
      <c r="J13565">
        <v>9</v>
      </c>
      <c r="K13565">
        <v>41003084</v>
      </c>
    </row>
    <row r="13566" spans="1:11" x14ac:dyDescent="0.15">
      <c r="A13566">
        <v>4212347</v>
      </c>
      <c r="B13566">
        <v>3</v>
      </c>
      <c r="C13566">
        <v>2</v>
      </c>
      <c r="D13566">
        <v>1</v>
      </c>
      <c r="E13566">
        <v>5026</v>
      </c>
      <c r="F13566">
        <v>5</v>
      </c>
      <c r="G13566">
        <v>67</v>
      </c>
      <c r="H13566">
        <v>10</v>
      </c>
      <c r="I13566">
        <v>8</v>
      </c>
      <c r="J13566">
        <v>9</v>
      </c>
      <c r="K13566">
        <v>41003084</v>
      </c>
    </row>
    <row r="13567" spans="1:11" x14ac:dyDescent="0.15">
      <c r="A13567">
        <v>4212347</v>
      </c>
      <c r="B13567">
        <v>3</v>
      </c>
      <c r="C13567">
        <v>3</v>
      </c>
      <c r="D13567">
        <v>1</v>
      </c>
      <c r="E13567">
        <v>5029</v>
      </c>
      <c r="F13567">
        <v>5</v>
      </c>
      <c r="G13567">
        <v>67</v>
      </c>
      <c r="H13567">
        <v>10</v>
      </c>
      <c r="I13567">
        <v>8</v>
      </c>
      <c r="J13567">
        <v>9</v>
      </c>
      <c r="K13567">
        <v>41003084</v>
      </c>
    </row>
    <row r="13568" spans="1:11" x14ac:dyDescent="0.15">
      <c r="A13568">
        <v>4212347</v>
      </c>
      <c r="B13568">
        <v>3</v>
      </c>
      <c r="C13568">
        <v>4</v>
      </c>
      <c r="D13568">
        <v>1</v>
      </c>
      <c r="E13568">
        <v>5003</v>
      </c>
      <c r="F13568">
        <v>5</v>
      </c>
      <c r="G13568">
        <v>67</v>
      </c>
      <c r="H13568">
        <v>9</v>
      </c>
      <c r="I13568">
        <v>7</v>
      </c>
      <c r="J13568">
        <v>4</v>
      </c>
      <c r="K13568">
        <v>41003084</v>
      </c>
    </row>
    <row r="13569" spans="1:11" x14ac:dyDescent="0.15">
      <c r="A13569">
        <v>4212347</v>
      </c>
      <c r="B13569">
        <v>3</v>
      </c>
      <c r="C13569">
        <v>5</v>
      </c>
      <c r="D13569">
        <v>1</v>
      </c>
      <c r="E13569">
        <v>5004</v>
      </c>
      <c r="F13569">
        <v>5</v>
      </c>
      <c r="G13569">
        <v>67</v>
      </c>
      <c r="H13569">
        <v>9</v>
      </c>
      <c r="I13569">
        <v>7</v>
      </c>
      <c r="J13569">
        <v>5</v>
      </c>
      <c r="K13569">
        <v>41003084</v>
      </c>
    </row>
    <row r="13570" spans="1:11" x14ac:dyDescent="0.15">
      <c r="A13570">
        <v>4213156</v>
      </c>
      <c r="B13570">
        <v>1</v>
      </c>
      <c r="C13570">
        <v>1</v>
      </c>
      <c r="D13570">
        <v>1</v>
      </c>
      <c r="E13570">
        <v>1030</v>
      </c>
      <c r="F13570">
        <v>4</v>
      </c>
      <c r="G13570">
        <v>48</v>
      </c>
      <c r="H13570">
        <v>7</v>
      </c>
      <c r="I13570">
        <v>4</v>
      </c>
      <c r="J13570">
        <v>9</v>
      </c>
      <c r="K13570">
        <v>41003080</v>
      </c>
    </row>
    <row r="13571" spans="1:11" x14ac:dyDescent="0.15">
      <c r="A13571">
        <v>4213156</v>
      </c>
      <c r="B13571">
        <v>1</v>
      </c>
      <c r="C13571">
        <v>2</v>
      </c>
      <c r="D13571">
        <v>1</v>
      </c>
      <c r="E13571">
        <v>5058</v>
      </c>
      <c r="F13571">
        <v>5</v>
      </c>
      <c r="G13571">
        <v>49</v>
      </c>
      <c r="H13571">
        <v>4</v>
      </c>
      <c r="I13571">
        <v>4</v>
      </c>
      <c r="J13571">
        <v>2</v>
      </c>
      <c r="K13571">
        <v>41003080</v>
      </c>
    </row>
    <row r="13572" spans="1:11" x14ac:dyDescent="0.15">
      <c r="A13572">
        <v>4213156</v>
      </c>
      <c r="B13572">
        <v>1</v>
      </c>
      <c r="C13572">
        <v>3</v>
      </c>
      <c r="D13572">
        <v>1</v>
      </c>
      <c r="E13572">
        <v>1062</v>
      </c>
      <c r="F13572">
        <v>4</v>
      </c>
      <c r="G13572">
        <v>46</v>
      </c>
      <c r="H13572">
        <v>4</v>
      </c>
      <c r="I13572">
        <v>4</v>
      </c>
      <c r="J13572">
        <v>4</v>
      </c>
      <c r="K13572">
        <v>41003080</v>
      </c>
    </row>
    <row r="13573" spans="1:11" x14ac:dyDescent="0.15">
      <c r="A13573">
        <v>4213156</v>
      </c>
      <c r="B13573">
        <v>1</v>
      </c>
      <c r="C13573">
        <v>4</v>
      </c>
      <c r="D13573">
        <v>1</v>
      </c>
      <c r="E13573">
        <v>1055</v>
      </c>
      <c r="F13573">
        <v>4</v>
      </c>
      <c r="G13573">
        <v>46</v>
      </c>
      <c r="H13573">
        <v>1</v>
      </c>
      <c r="I13573">
        <v>4</v>
      </c>
      <c r="J13573">
        <v>0</v>
      </c>
      <c r="K13573">
        <v>41003080</v>
      </c>
    </row>
    <row r="13574" spans="1:11" x14ac:dyDescent="0.15">
      <c r="A13574">
        <v>4213156</v>
      </c>
      <c r="B13574">
        <v>1</v>
      </c>
      <c r="C13574">
        <v>5</v>
      </c>
      <c r="D13574">
        <v>1</v>
      </c>
      <c r="E13574">
        <v>1018</v>
      </c>
      <c r="F13574">
        <v>4</v>
      </c>
      <c r="G13574">
        <v>46</v>
      </c>
      <c r="H13574">
        <v>3</v>
      </c>
      <c r="I13574">
        <v>4</v>
      </c>
      <c r="J13574">
        <v>3</v>
      </c>
      <c r="K13574">
        <v>41003080</v>
      </c>
    </row>
    <row r="13575" spans="1:11" x14ac:dyDescent="0.15">
      <c r="A13575">
        <v>4214502</v>
      </c>
      <c r="B13575">
        <v>1</v>
      </c>
      <c r="C13575">
        <v>1</v>
      </c>
      <c r="D13575">
        <v>1</v>
      </c>
      <c r="E13575">
        <v>1062</v>
      </c>
      <c r="F13575">
        <v>4</v>
      </c>
      <c r="G13575">
        <v>29</v>
      </c>
      <c r="H13575">
        <v>3</v>
      </c>
      <c r="I13575">
        <v>2</v>
      </c>
      <c r="J13575">
        <v>2</v>
      </c>
      <c r="K13575">
        <v>41003084</v>
      </c>
    </row>
    <row r="13576" spans="1:11" x14ac:dyDescent="0.15">
      <c r="A13576">
        <v>4214502</v>
      </c>
      <c r="B13576">
        <v>1</v>
      </c>
      <c r="C13576">
        <v>2</v>
      </c>
      <c r="D13576">
        <v>1</v>
      </c>
      <c r="E13576">
        <v>2045</v>
      </c>
      <c r="F13576">
        <v>3</v>
      </c>
      <c r="G13576">
        <v>29</v>
      </c>
      <c r="H13576">
        <v>5</v>
      </c>
      <c r="I13576">
        <v>3</v>
      </c>
      <c r="J13576">
        <v>0</v>
      </c>
      <c r="K13576">
        <v>41003084</v>
      </c>
    </row>
    <row r="13577" spans="1:11" x14ac:dyDescent="0.15">
      <c r="A13577">
        <v>4214502</v>
      </c>
      <c r="B13577">
        <v>1</v>
      </c>
      <c r="C13577">
        <v>3</v>
      </c>
      <c r="D13577">
        <v>1</v>
      </c>
      <c r="E13577">
        <v>1055</v>
      </c>
      <c r="F13577">
        <v>4</v>
      </c>
      <c r="G13577">
        <v>29</v>
      </c>
      <c r="H13577">
        <v>2</v>
      </c>
      <c r="I13577">
        <v>3</v>
      </c>
      <c r="J13577">
        <v>0</v>
      </c>
      <c r="K13577">
        <v>41003084</v>
      </c>
    </row>
    <row r="13578" spans="1:11" x14ac:dyDescent="0.15">
      <c r="A13578">
        <v>4214502</v>
      </c>
      <c r="B13578">
        <v>1</v>
      </c>
      <c r="C13578">
        <v>4</v>
      </c>
      <c r="D13578">
        <v>1</v>
      </c>
      <c r="E13578">
        <v>1054</v>
      </c>
      <c r="F13578">
        <v>4</v>
      </c>
      <c r="G13578">
        <v>29</v>
      </c>
      <c r="H13578">
        <v>2</v>
      </c>
      <c r="I13578">
        <v>3</v>
      </c>
      <c r="J13578">
        <v>0</v>
      </c>
      <c r="K13578">
        <v>41003084</v>
      </c>
    </row>
    <row r="13579" spans="1:11" x14ac:dyDescent="0.15">
      <c r="A13579">
        <v>4214502</v>
      </c>
      <c r="B13579">
        <v>1</v>
      </c>
      <c r="C13579">
        <v>5</v>
      </c>
      <c r="D13579">
        <v>1</v>
      </c>
      <c r="E13579">
        <v>1006</v>
      </c>
      <c r="F13579">
        <v>4</v>
      </c>
      <c r="G13579">
        <v>29</v>
      </c>
      <c r="H13579">
        <v>2</v>
      </c>
      <c r="I13579">
        <v>2</v>
      </c>
      <c r="J13579">
        <v>0</v>
      </c>
      <c r="K13579">
        <v>41003084</v>
      </c>
    </row>
    <row r="13580" spans="1:11" x14ac:dyDescent="0.15">
      <c r="A13580">
        <v>4215128</v>
      </c>
      <c r="B13580">
        <v>1</v>
      </c>
      <c r="C13580">
        <v>1</v>
      </c>
      <c r="D13580">
        <v>1</v>
      </c>
      <c r="E13580">
        <v>1018</v>
      </c>
      <c r="F13580">
        <v>4</v>
      </c>
      <c r="G13580">
        <v>6</v>
      </c>
      <c r="H13580">
        <v>0</v>
      </c>
      <c r="I13580">
        <v>0</v>
      </c>
      <c r="J13580">
        <v>0</v>
      </c>
      <c r="K13580">
        <v>41003029</v>
      </c>
    </row>
    <row r="13581" spans="1:11" x14ac:dyDescent="0.15">
      <c r="A13581">
        <v>4215128</v>
      </c>
      <c r="B13581">
        <v>1</v>
      </c>
      <c r="C13581">
        <v>2</v>
      </c>
      <c r="D13581">
        <v>1</v>
      </c>
      <c r="E13581">
        <v>1025</v>
      </c>
      <c r="F13581">
        <v>4</v>
      </c>
      <c r="G13581">
        <v>1</v>
      </c>
      <c r="H13581">
        <v>0</v>
      </c>
      <c r="I13581">
        <v>0</v>
      </c>
      <c r="J13581">
        <v>0</v>
      </c>
      <c r="K13581">
        <v>41003029</v>
      </c>
    </row>
    <row r="13582" spans="1:11" x14ac:dyDescent="0.15">
      <c r="A13582">
        <v>4215128</v>
      </c>
      <c r="B13582">
        <v>1</v>
      </c>
      <c r="C13582">
        <v>3</v>
      </c>
      <c r="D13582">
        <v>1</v>
      </c>
      <c r="E13582">
        <v>1016</v>
      </c>
      <c r="F13582">
        <v>4</v>
      </c>
      <c r="G13582">
        <v>63</v>
      </c>
      <c r="H13582">
        <v>10</v>
      </c>
      <c r="I13582">
        <v>7</v>
      </c>
      <c r="J13582">
        <v>1</v>
      </c>
      <c r="K13582">
        <v>41003029</v>
      </c>
    </row>
    <row r="13583" spans="1:11" x14ac:dyDescent="0.15">
      <c r="A13583">
        <v>4215128</v>
      </c>
      <c r="B13583">
        <v>1</v>
      </c>
      <c r="C13583">
        <v>4</v>
      </c>
      <c r="D13583">
        <v>1</v>
      </c>
      <c r="E13583">
        <v>1056</v>
      </c>
      <c r="F13583">
        <v>4</v>
      </c>
      <c r="G13583">
        <v>63</v>
      </c>
      <c r="H13583">
        <v>6</v>
      </c>
      <c r="I13583">
        <v>7</v>
      </c>
      <c r="J13583">
        <v>9</v>
      </c>
      <c r="K13583">
        <v>41003029</v>
      </c>
    </row>
    <row r="13584" spans="1:11" x14ac:dyDescent="0.15">
      <c r="A13584">
        <v>4215128</v>
      </c>
      <c r="B13584">
        <v>1</v>
      </c>
      <c r="C13584">
        <v>5</v>
      </c>
      <c r="D13584">
        <v>1</v>
      </c>
      <c r="E13584">
        <v>1016</v>
      </c>
      <c r="F13584">
        <v>4</v>
      </c>
      <c r="G13584">
        <v>63</v>
      </c>
      <c r="H13584">
        <v>10</v>
      </c>
      <c r="I13584">
        <v>7</v>
      </c>
      <c r="J13584">
        <v>1</v>
      </c>
      <c r="K13584">
        <v>41003029</v>
      </c>
    </row>
    <row r="13585" spans="1:11" x14ac:dyDescent="0.15">
      <c r="A13585">
        <v>4217421</v>
      </c>
      <c r="B13585">
        <v>1</v>
      </c>
      <c r="C13585">
        <v>1</v>
      </c>
      <c r="D13585">
        <v>1</v>
      </c>
      <c r="E13585">
        <v>5012</v>
      </c>
      <c r="F13585">
        <v>5</v>
      </c>
      <c r="G13585">
        <v>63</v>
      </c>
      <c r="H13585">
        <v>10</v>
      </c>
      <c r="I13585">
        <v>7</v>
      </c>
      <c r="J13585">
        <v>1</v>
      </c>
      <c r="K13585">
        <v>41003084</v>
      </c>
    </row>
    <row r="13586" spans="1:11" x14ac:dyDescent="0.15">
      <c r="A13586">
        <v>4217421</v>
      </c>
      <c r="B13586">
        <v>1</v>
      </c>
      <c r="C13586">
        <v>2</v>
      </c>
      <c r="D13586">
        <v>1</v>
      </c>
      <c r="E13586">
        <v>1008</v>
      </c>
      <c r="F13586">
        <v>4</v>
      </c>
      <c r="G13586">
        <v>63</v>
      </c>
      <c r="H13586">
        <v>6</v>
      </c>
      <c r="I13586">
        <v>7</v>
      </c>
      <c r="J13586">
        <v>1</v>
      </c>
      <c r="K13586">
        <v>41003084</v>
      </c>
    </row>
    <row r="13587" spans="1:11" x14ac:dyDescent="0.15">
      <c r="A13587">
        <v>4217421</v>
      </c>
      <c r="B13587">
        <v>1</v>
      </c>
      <c r="C13587">
        <v>3</v>
      </c>
      <c r="D13587">
        <v>1</v>
      </c>
      <c r="E13587">
        <v>5004</v>
      </c>
      <c r="F13587">
        <v>5</v>
      </c>
      <c r="G13587">
        <v>63</v>
      </c>
      <c r="H13587">
        <v>9</v>
      </c>
      <c r="I13587">
        <v>7</v>
      </c>
      <c r="J13587">
        <v>1</v>
      </c>
      <c r="K13587">
        <v>41003084</v>
      </c>
    </row>
    <row r="13588" spans="1:11" x14ac:dyDescent="0.15">
      <c r="A13588">
        <v>4217421</v>
      </c>
      <c r="B13588">
        <v>1</v>
      </c>
      <c r="C13588">
        <v>4</v>
      </c>
      <c r="D13588">
        <v>1</v>
      </c>
      <c r="E13588">
        <v>1009</v>
      </c>
      <c r="F13588">
        <v>4</v>
      </c>
      <c r="G13588">
        <v>63</v>
      </c>
      <c r="H13588">
        <v>6</v>
      </c>
      <c r="I13588">
        <v>7</v>
      </c>
      <c r="J13588">
        <v>9</v>
      </c>
      <c r="K13588">
        <v>41003084</v>
      </c>
    </row>
    <row r="13589" spans="1:11" x14ac:dyDescent="0.15">
      <c r="A13589">
        <v>4217421</v>
      </c>
      <c r="B13589">
        <v>1</v>
      </c>
      <c r="C13589">
        <v>5</v>
      </c>
      <c r="D13589">
        <v>1</v>
      </c>
      <c r="E13589">
        <v>1050</v>
      </c>
      <c r="F13589">
        <v>4</v>
      </c>
      <c r="G13589">
        <v>63</v>
      </c>
      <c r="H13589">
        <v>6</v>
      </c>
      <c r="I13589">
        <v>7</v>
      </c>
      <c r="J13589">
        <v>6</v>
      </c>
      <c r="K13589">
        <v>41003084</v>
      </c>
    </row>
    <row r="13590" spans="1:11" x14ac:dyDescent="0.15">
      <c r="A13590">
        <v>4217818</v>
      </c>
      <c r="B13590">
        <v>1</v>
      </c>
      <c r="C13590">
        <v>1</v>
      </c>
      <c r="D13590">
        <v>1</v>
      </c>
      <c r="E13590">
        <v>1062</v>
      </c>
      <c r="F13590">
        <v>4</v>
      </c>
      <c r="G13590">
        <v>60</v>
      </c>
      <c r="H13590">
        <v>6</v>
      </c>
      <c r="I13590">
        <v>5</v>
      </c>
      <c r="J13590">
        <v>9</v>
      </c>
      <c r="K13590">
        <v>41003084</v>
      </c>
    </row>
    <row r="13591" spans="1:11" x14ac:dyDescent="0.15">
      <c r="A13591">
        <v>4217818</v>
      </c>
      <c r="B13591">
        <v>1</v>
      </c>
      <c r="C13591">
        <v>2</v>
      </c>
      <c r="D13591">
        <v>1</v>
      </c>
      <c r="E13591">
        <v>1025</v>
      </c>
      <c r="F13591">
        <v>4</v>
      </c>
      <c r="G13591">
        <v>60</v>
      </c>
      <c r="H13591">
        <v>6</v>
      </c>
      <c r="I13591">
        <v>5</v>
      </c>
      <c r="J13591">
        <v>0</v>
      </c>
      <c r="K13591">
        <v>41003084</v>
      </c>
    </row>
    <row r="13592" spans="1:11" x14ac:dyDescent="0.15">
      <c r="A13592">
        <v>4217818</v>
      </c>
      <c r="B13592">
        <v>1</v>
      </c>
      <c r="C13592">
        <v>3</v>
      </c>
      <c r="D13592">
        <v>1</v>
      </c>
      <c r="E13592">
        <v>1016</v>
      </c>
      <c r="F13592">
        <v>4</v>
      </c>
      <c r="G13592">
        <v>60</v>
      </c>
      <c r="H13592">
        <v>6</v>
      </c>
      <c r="I13592">
        <v>5</v>
      </c>
      <c r="J13592">
        <v>0</v>
      </c>
      <c r="K13592">
        <v>41003084</v>
      </c>
    </row>
    <row r="13593" spans="1:11" x14ac:dyDescent="0.15">
      <c r="A13593">
        <v>4217818</v>
      </c>
      <c r="B13593">
        <v>1</v>
      </c>
      <c r="C13593">
        <v>4</v>
      </c>
      <c r="D13593">
        <v>1</v>
      </c>
      <c r="E13593">
        <v>1019</v>
      </c>
      <c r="F13593">
        <v>4</v>
      </c>
      <c r="G13593">
        <v>60</v>
      </c>
      <c r="H13593">
        <v>6</v>
      </c>
      <c r="I13593">
        <v>6</v>
      </c>
      <c r="J13593">
        <v>9</v>
      </c>
      <c r="K13593">
        <v>41003084</v>
      </c>
    </row>
    <row r="13594" spans="1:11" x14ac:dyDescent="0.15">
      <c r="A13594">
        <v>4217818</v>
      </c>
      <c r="B13594">
        <v>1</v>
      </c>
      <c r="C13594">
        <v>5</v>
      </c>
      <c r="D13594">
        <v>1</v>
      </c>
      <c r="E13594">
        <v>1033</v>
      </c>
      <c r="F13594">
        <v>4</v>
      </c>
      <c r="G13594">
        <v>60</v>
      </c>
      <c r="H13594">
        <v>9</v>
      </c>
      <c r="I13594">
        <v>6</v>
      </c>
      <c r="J13594">
        <v>9</v>
      </c>
      <c r="K13594">
        <v>41003084</v>
      </c>
    </row>
    <row r="13595" spans="1:11" x14ac:dyDescent="0.15">
      <c r="A13595">
        <v>4221478</v>
      </c>
      <c r="B13595">
        <v>1</v>
      </c>
      <c r="C13595">
        <v>1</v>
      </c>
      <c r="D13595">
        <v>1</v>
      </c>
      <c r="E13595">
        <v>1063</v>
      </c>
      <c r="F13595">
        <v>4</v>
      </c>
      <c r="G13595">
        <v>57</v>
      </c>
      <c r="H13595">
        <v>3</v>
      </c>
      <c r="I13595">
        <v>6</v>
      </c>
      <c r="J13595">
        <v>6</v>
      </c>
      <c r="K13595">
        <v>41003084</v>
      </c>
    </row>
    <row r="13596" spans="1:11" x14ac:dyDescent="0.15">
      <c r="A13596">
        <v>4221478</v>
      </c>
      <c r="B13596">
        <v>1</v>
      </c>
      <c r="C13596">
        <v>2</v>
      </c>
      <c r="D13596">
        <v>1</v>
      </c>
      <c r="E13596">
        <v>1031</v>
      </c>
      <c r="F13596">
        <v>4</v>
      </c>
      <c r="G13596">
        <v>55</v>
      </c>
      <c r="H13596">
        <v>6</v>
      </c>
      <c r="I13596">
        <v>6</v>
      </c>
      <c r="J13596">
        <v>6</v>
      </c>
      <c r="K13596">
        <v>41003084</v>
      </c>
    </row>
    <row r="13597" spans="1:11" x14ac:dyDescent="0.15">
      <c r="A13597">
        <v>4221478</v>
      </c>
      <c r="B13597">
        <v>1</v>
      </c>
      <c r="C13597">
        <v>3</v>
      </c>
      <c r="D13597">
        <v>1</v>
      </c>
      <c r="E13597">
        <v>1018</v>
      </c>
      <c r="F13597">
        <v>4</v>
      </c>
      <c r="G13597">
        <v>55</v>
      </c>
      <c r="H13597">
        <v>6</v>
      </c>
      <c r="I13597">
        <v>6</v>
      </c>
      <c r="J13597">
        <v>6</v>
      </c>
      <c r="K13597">
        <v>41003084</v>
      </c>
    </row>
    <row r="13598" spans="1:11" x14ac:dyDescent="0.15">
      <c r="A13598">
        <v>4221478</v>
      </c>
      <c r="B13598">
        <v>1</v>
      </c>
      <c r="C13598">
        <v>4</v>
      </c>
      <c r="D13598">
        <v>1</v>
      </c>
      <c r="E13598">
        <v>1009</v>
      </c>
      <c r="F13598">
        <v>4</v>
      </c>
      <c r="G13598">
        <v>55</v>
      </c>
      <c r="H13598">
        <v>6</v>
      </c>
      <c r="I13598">
        <v>7</v>
      </c>
      <c r="J13598">
        <v>9</v>
      </c>
      <c r="K13598">
        <v>41003084</v>
      </c>
    </row>
    <row r="13599" spans="1:11" x14ac:dyDescent="0.15">
      <c r="A13599">
        <v>4221478</v>
      </c>
      <c r="B13599">
        <v>1</v>
      </c>
      <c r="C13599">
        <v>5</v>
      </c>
      <c r="D13599">
        <v>1</v>
      </c>
      <c r="E13599">
        <v>1062</v>
      </c>
      <c r="F13599">
        <v>4</v>
      </c>
      <c r="G13599">
        <v>54</v>
      </c>
      <c r="H13599">
        <v>3</v>
      </c>
      <c r="I13599">
        <v>5</v>
      </c>
      <c r="J13599">
        <v>8</v>
      </c>
      <c r="K13599">
        <v>41003084</v>
      </c>
    </row>
    <row r="13600" spans="1:11" x14ac:dyDescent="0.15">
      <c r="A13600">
        <v>4222489</v>
      </c>
      <c r="B13600">
        <v>2</v>
      </c>
      <c r="C13600">
        <v>1</v>
      </c>
      <c r="D13600">
        <v>1</v>
      </c>
      <c r="E13600">
        <v>5004</v>
      </c>
      <c r="F13600">
        <v>5</v>
      </c>
      <c r="G13600">
        <v>62</v>
      </c>
      <c r="H13600">
        <v>10</v>
      </c>
      <c r="I13600">
        <v>7</v>
      </c>
      <c r="J13600">
        <v>1</v>
      </c>
      <c r="K13600">
        <v>41003084</v>
      </c>
    </row>
    <row r="13601" spans="1:11" x14ac:dyDescent="0.15">
      <c r="A13601">
        <v>4222489</v>
      </c>
      <c r="B13601">
        <v>2</v>
      </c>
      <c r="C13601">
        <v>2</v>
      </c>
      <c r="D13601">
        <v>1</v>
      </c>
      <c r="E13601">
        <v>1008</v>
      </c>
      <c r="F13601">
        <v>4</v>
      </c>
      <c r="G13601">
        <v>62</v>
      </c>
      <c r="H13601">
        <v>10</v>
      </c>
      <c r="I13601">
        <v>7</v>
      </c>
      <c r="J13601">
        <v>3</v>
      </c>
      <c r="K13601">
        <v>41003084</v>
      </c>
    </row>
    <row r="13602" spans="1:11" x14ac:dyDescent="0.15">
      <c r="A13602">
        <v>4222489</v>
      </c>
      <c r="B13602">
        <v>2</v>
      </c>
      <c r="C13602">
        <v>3</v>
      </c>
      <c r="D13602">
        <v>1</v>
      </c>
      <c r="E13602">
        <v>1050</v>
      </c>
      <c r="F13602">
        <v>4</v>
      </c>
      <c r="G13602">
        <v>62</v>
      </c>
      <c r="H13602">
        <v>8</v>
      </c>
      <c r="I13602">
        <v>7</v>
      </c>
      <c r="J13602">
        <v>9</v>
      </c>
      <c r="K13602">
        <v>41003084</v>
      </c>
    </row>
    <row r="13603" spans="1:11" x14ac:dyDescent="0.15">
      <c r="A13603">
        <v>4222489</v>
      </c>
      <c r="B13603">
        <v>2</v>
      </c>
      <c r="C13603">
        <v>4</v>
      </c>
      <c r="D13603">
        <v>1</v>
      </c>
      <c r="E13603">
        <v>1013</v>
      </c>
      <c r="F13603">
        <v>4</v>
      </c>
      <c r="G13603">
        <v>62</v>
      </c>
      <c r="H13603">
        <v>6</v>
      </c>
      <c r="I13603">
        <v>6</v>
      </c>
      <c r="J13603">
        <v>0</v>
      </c>
      <c r="K13603">
        <v>41003084</v>
      </c>
    </row>
    <row r="13604" spans="1:11" x14ac:dyDescent="0.15">
      <c r="A13604">
        <v>4222489</v>
      </c>
      <c r="B13604">
        <v>2</v>
      </c>
      <c r="C13604">
        <v>5</v>
      </c>
      <c r="D13604">
        <v>1</v>
      </c>
      <c r="E13604">
        <v>5018</v>
      </c>
      <c r="F13604">
        <v>5</v>
      </c>
      <c r="G13604">
        <v>62</v>
      </c>
      <c r="H13604">
        <v>6</v>
      </c>
      <c r="I13604">
        <v>7</v>
      </c>
      <c r="J13604">
        <v>9</v>
      </c>
      <c r="K13604">
        <v>41003084</v>
      </c>
    </row>
    <row r="13605" spans="1:11" x14ac:dyDescent="0.15">
      <c r="A13605">
        <v>4223144</v>
      </c>
      <c r="B13605">
        <v>2</v>
      </c>
      <c r="C13605">
        <v>1</v>
      </c>
      <c r="D13605">
        <v>1</v>
      </c>
      <c r="E13605">
        <v>1017</v>
      </c>
      <c r="F13605">
        <v>4</v>
      </c>
      <c r="G13605">
        <v>64</v>
      </c>
      <c r="H13605">
        <v>9</v>
      </c>
      <c r="I13605">
        <v>7</v>
      </c>
      <c r="J13605">
        <v>9</v>
      </c>
      <c r="K13605">
        <v>41003084</v>
      </c>
    </row>
    <row r="13606" spans="1:11" x14ac:dyDescent="0.15">
      <c r="A13606">
        <v>4223144</v>
      </c>
      <c r="B13606">
        <v>2</v>
      </c>
      <c r="C13606">
        <v>2</v>
      </c>
      <c r="D13606">
        <v>1</v>
      </c>
      <c r="E13606">
        <v>5005</v>
      </c>
      <c r="F13606">
        <v>5</v>
      </c>
      <c r="G13606">
        <v>64</v>
      </c>
      <c r="H13606">
        <v>6</v>
      </c>
      <c r="I13606">
        <v>7</v>
      </c>
      <c r="J13606">
        <v>3</v>
      </c>
      <c r="K13606">
        <v>41003084</v>
      </c>
    </row>
    <row r="13607" spans="1:11" x14ac:dyDescent="0.15">
      <c r="A13607">
        <v>4223144</v>
      </c>
      <c r="B13607">
        <v>2</v>
      </c>
      <c r="C13607">
        <v>3</v>
      </c>
      <c r="D13607">
        <v>1</v>
      </c>
      <c r="E13607">
        <v>1056</v>
      </c>
      <c r="F13607">
        <v>4</v>
      </c>
      <c r="G13607">
        <v>62</v>
      </c>
      <c r="H13607">
        <v>3</v>
      </c>
      <c r="I13607">
        <v>5</v>
      </c>
      <c r="J13607">
        <v>7</v>
      </c>
      <c r="K13607">
        <v>41003084</v>
      </c>
    </row>
    <row r="13608" spans="1:11" x14ac:dyDescent="0.15">
      <c r="A13608">
        <v>4223144</v>
      </c>
      <c r="B13608">
        <v>2</v>
      </c>
      <c r="C13608">
        <v>4</v>
      </c>
      <c r="D13608">
        <v>1</v>
      </c>
      <c r="E13608">
        <v>5053</v>
      </c>
      <c r="F13608">
        <v>5</v>
      </c>
      <c r="G13608">
        <v>64</v>
      </c>
      <c r="H13608">
        <v>10</v>
      </c>
      <c r="I13608">
        <v>7</v>
      </c>
      <c r="J13608">
        <v>6</v>
      </c>
      <c r="K13608">
        <v>41003084</v>
      </c>
    </row>
    <row r="13609" spans="1:11" x14ac:dyDescent="0.15">
      <c r="A13609">
        <v>4223144</v>
      </c>
      <c r="B13609">
        <v>2</v>
      </c>
      <c r="C13609">
        <v>5</v>
      </c>
      <c r="D13609">
        <v>1</v>
      </c>
      <c r="E13609">
        <v>5014</v>
      </c>
      <c r="F13609">
        <v>5</v>
      </c>
      <c r="G13609">
        <v>64</v>
      </c>
      <c r="H13609">
        <v>10</v>
      </c>
      <c r="I13609">
        <v>7</v>
      </c>
      <c r="J13609">
        <v>7</v>
      </c>
      <c r="K13609">
        <v>41003084</v>
      </c>
    </row>
    <row r="13610" spans="1:11" x14ac:dyDescent="0.15">
      <c r="A13610">
        <v>4223690</v>
      </c>
      <c r="B13610">
        <v>1</v>
      </c>
      <c r="C13610">
        <v>1</v>
      </c>
      <c r="D13610">
        <v>1</v>
      </c>
      <c r="E13610">
        <v>1016</v>
      </c>
      <c r="F13610">
        <v>4</v>
      </c>
      <c r="G13610">
        <v>26</v>
      </c>
      <c r="H13610">
        <v>1</v>
      </c>
      <c r="I13610">
        <v>2</v>
      </c>
      <c r="J13610">
        <v>0</v>
      </c>
      <c r="K13610">
        <v>41003076</v>
      </c>
    </row>
    <row r="13611" spans="1:11" x14ac:dyDescent="0.15">
      <c r="A13611">
        <v>4223690</v>
      </c>
      <c r="B13611">
        <v>1</v>
      </c>
      <c r="C13611">
        <v>2</v>
      </c>
      <c r="D13611">
        <v>1</v>
      </c>
      <c r="E13611">
        <v>1001</v>
      </c>
      <c r="F13611">
        <v>4</v>
      </c>
      <c r="G13611">
        <v>26</v>
      </c>
      <c r="H13611">
        <v>3</v>
      </c>
      <c r="I13611">
        <v>2</v>
      </c>
      <c r="J13611">
        <v>0</v>
      </c>
      <c r="K13611">
        <v>41003076</v>
      </c>
    </row>
    <row r="13612" spans="1:11" x14ac:dyDescent="0.15">
      <c r="A13612">
        <v>4223690</v>
      </c>
      <c r="B13612">
        <v>1</v>
      </c>
      <c r="C13612">
        <v>3</v>
      </c>
      <c r="D13612">
        <v>1</v>
      </c>
      <c r="E13612">
        <v>2001</v>
      </c>
      <c r="F13612">
        <v>3</v>
      </c>
      <c r="G13612">
        <v>26</v>
      </c>
      <c r="H13612">
        <v>3</v>
      </c>
      <c r="I13612">
        <v>2</v>
      </c>
      <c r="J13612">
        <v>0</v>
      </c>
      <c r="K13612">
        <v>41003076</v>
      </c>
    </row>
    <row r="13613" spans="1:11" x14ac:dyDescent="0.15">
      <c r="A13613">
        <v>4223690</v>
      </c>
      <c r="B13613">
        <v>1</v>
      </c>
      <c r="C13613">
        <v>4</v>
      </c>
      <c r="D13613">
        <v>1</v>
      </c>
      <c r="E13613">
        <v>1056</v>
      </c>
      <c r="F13613">
        <v>4</v>
      </c>
      <c r="G13613">
        <v>26</v>
      </c>
      <c r="H13613">
        <v>1</v>
      </c>
      <c r="I13613">
        <v>2</v>
      </c>
      <c r="J13613">
        <v>0</v>
      </c>
      <c r="K13613">
        <v>41003076</v>
      </c>
    </row>
    <row r="13614" spans="1:11" x14ac:dyDescent="0.15">
      <c r="A13614">
        <v>4223690</v>
      </c>
      <c r="B13614">
        <v>1</v>
      </c>
      <c r="C13614">
        <v>5</v>
      </c>
      <c r="D13614">
        <v>1</v>
      </c>
      <c r="E13614">
        <v>1032</v>
      </c>
      <c r="F13614">
        <v>4</v>
      </c>
      <c r="G13614">
        <v>25</v>
      </c>
      <c r="H13614">
        <v>1</v>
      </c>
      <c r="I13614">
        <v>1</v>
      </c>
      <c r="J13614">
        <v>0</v>
      </c>
      <c r="K13614">
        <v>41003076</v>
      </c>
    </row>
    <row r="13615" spans="1:11" x14ac:dyDescent="0.15">
      <c r="A13615">
        <v>4223948</v>
      </c>
      <c r="B13615">
        <v>1</v>
      </c>
      <c r="C13615">
        <v>1</v>
      </c>
      <c r="D13615">
        <v>1</v>
      </c>
      <c r="E13615">
        <v>1010</v>
      </c>
      <c r="F13615">
        <v>4</v>
      </c>
      <c r="G13615">
        <v>44</v>
      </c>
      <c r="H13615">
        <v>6</v>
      </c>
      <c r="I13615">
        <v>5</v>
      </c>
      <c r="J13615">
        <v>1</v>
      </c>
      <c r="K13615">
        <v>41003084</v>
      </c>
    </row>
    <row r="13616" spans="1:11" x14ac:dyDescent="0.15">
      <c r="A13616">
        <v>4223948</v>
      </c>
      <c r="B13616">
        <v>1</v>
      </c>
      <c r="C13616">
        <v>2</v>
      </c>
      <c r="D13616">
        <v>1</v>
      </c>
      <c r="E13616">
        <v>1008</v>
      </c>
      <c r="F13616">
        <v>4</v>
      </c>
      <c r="G13616">
        <v>44</v>
      </c>
      <c r="H13616">
        <v>6</v>
      </c>
      <c r="I13616">
        <v>5</v>
      </c>
      <c r="J13616">
        <v>2</v>
      </c>
      <c r="K13616">
        <v>41003084</v>
      </c>
    </row>
    <row r="13617" spans="1:11" x14ac:dyDescent="0.15">
      <c r="A13617">
        <v>4223948</v>
      </c>
      <c r="B13617">
        <v>1</v>
      </c>
      <c r="C13617">
        <v>3</v>
      </c>
      <c r="D13617">
        <v>1</v>
      </c>
      <c r="E13617">
        <v>1009</v>
      </c>
      <c r="F13617">
        <v>4</v>
      </c>
      <c r="G13617">
        <v>44</v>
      </c>
      <c r="H13617">
        <v>3</v>
      </c>
      <c r="I13617">
        <v>5</v>
      </c>
      <c r="J13617">
        <v>2</v>
      </c>
      <c r="K13617">
        <v>41003084</v>
      </c>
    </row>
    <row r="13618" spans="1:11" x14ac:dyDescent="0.15">
      <c r="A13618">
        <v>4223948</v>
      </c>
      <c r="B13618">
        <v>1</v>
      </c>
      <c r="C13618">
        <v>4</v>
      </c>
      <c r="D13618">
        <v>1</v>
      </c>
      <c r="E13618">
        <v>1041</v>
      </c>
      <c r="F13618">
        <v>4</v>
      </c>
      <c r="G13618">
        <v>44</v>
      </c>
      <c r="H13618">
        <v>3</v>
      </c>
      <c r="I13618">
        <v>5</v>
      </c>
      <c r="J13618">
        <v>3</v>
      </c>
      <c r="K13618">
        <v>41003084</v>
      </c>
    </row>
    <row r="13619" spans="1:11" x14ac:dyDescent="0.15">
      <c r="A13619">
        <v>4223948</v>
      </c>
      <c r="B13619">
        <v>1</v>
      </c>
      <c r="C13619">
        <v>5</v>
      </c>
      <c r="D13619">
        <v>1</v>
      </c>
      <c r="E13619">
        <v>1050</v>
      </c>
      <c r="F13619">
        <v>4</v>
      </c>
      <c r="G13619">
        <v>44</v>
      </c>
      <c r="H13619">
        <v>3</v>
      </c>
      <c r="I13619">
        <v>4</v>
      </c>
      <c r="J13619">
        <v>2</v>
      </c>
      <c r="K13619">
        <v>41003084</v>
      </c>
    </row>
    <row r="13620" spans="1:11" x14ac:dyDescent="0.15">
      <c r="A13620">
        <v>4224125</v>
      </c>
      <c r="B13620">
        <v>1</v>
      </c>
      <c r="C13620">
        <v>1</v>
      </c>
      <c r="D13620">
        <v>1</v>
      </c>
      <c r="E13620">
        <v>1030</v>
      </c>
      <c r="F13620">
        <v>4</v>
      </c>
      <c r="G13620">
        <v>60</v>
      </c>
      <c r="H13620">
        <v>10</v>
      </c>
      <c r="I13620">
        <v>7</v>
      </c>
      <c r="J13620">
        <v>9</v>
      </c>
      <c r="K13620">
        <v>41003084</v>
      </c>
    </row>
    <row r="13621" spans="1:11" x14ac:dyDescent="0.15">
      <c r="A13621">
        <v>4224125</v>
      </c>
      <c r="B13621">
        <v>1</v>
      </c>
      <c r="C13621">
        <v>2</v>
      </c>
      <c r="D13621">
        <v>1</v>
      </c>
      <c r="E13621">
        <v>1032</v>
      </c>
      <c r="F13621">
        <v>4</v>
      </c>
      <c r="G13621">
        <v>60</v>
      </c>
      <c r="H13621">
        <v>0</v>
      </c>
      <c r="I13621">
        <v>6</v>
      </c>
      <c r="J13621">
        <v>5</v>
      </c>
      <c r="K13621">
        <v>41003084</v>
      </c>
    </row>
    <row r="13622" spans="1:11" x14ac:dyDescent="0.15">
      <c r="A13622">
        <v>4224125</v>
      </c>
      <c r="B13622">
        <v>1</v>
      </c>
      <c r="C13622">
        <v>3</v>
      </c>
      <c r="D13622">
        <v>1</v>
      </c>
      <c r="E13622">
        <v>2034</v>
      </c>
      <c r="F13622">
        <v>3</v>
      </c>
      <c r="G13622">
        <v>57</v>
      </c>
      <c r="H13622">
        <v>10</v>
      </c>
      <c r="I13622">
        <v>5</v>
      </c>
      <c r="J13622">
        <v>1</v>
      </c>
      <c r="K13622">
        <v>41003084</v>
      </c>
    </row>
    <row r="13623" spans="1:11" x14ac:dyDescent="0.15">
      <c r="A13623">
        <v>4224125</v>
      </c>
      <c r="B13623">
        <v>1</v>
      </c>
      <c r="C13623">
        <v>4</v>
      </c>
      <c r="D13623">
        <v>1</v>
      </c>
      <c r="E13623">
        <v>1023</v>
      </c>
      <c r="F13623">
        <v>4</v>
      </c>
      <c r="G13623">
        <v>57</v>
      </c>
      <c r="H13623">
        <v>0</v>
      </c>
      <c r="I13623">
        <v>6</v>
      </c>
      <c r="J13623">
        <v>0</v>
      </c>
      <c r="K13623">
        <v>41003084</v>
      </c>
    </row>
    <row r="13624" spans="1:11" x14ac:dyDescent="0.15">
      <c r="A13624">
        <v>4224125</v>
      </c>
      <c r="B13624">
        <v>1</v>
      </c>
      <c r="C13624">
        <v>5</v>
      </c>
      <c r="D13624">
        <v>1</v>
      </c>
      <c r="E13624">
        <v>1047</v>
      </c>
      <c r="F13624">
        <v>4</v>
      </c>
      <c r="G13624">
        <v>60</v>
      </c>
      <c r="H13624">
        <v>0</v>
      </c>
      <c r="I13624">
        <v>3</v>
      </c>
      <c r="J13624">
        <v>0</v>
      </c>
      <c r="K13624">
        <v>41003084</v>
      </c>
    </row>
    <row r="13625" spans="1:11" x14ac:dyDescent="0.15">
      <c r="A13625">
        <v>4224159</v>
      </c>
      <c r="B13625">
        <v>1</v>
      </c>
      <c r="C13625">
        <v>1</v>
      </c>
      <c r="D13625">
        <v>1</v>
      </c>
      <c r="E13625">
        <v>2017</v>
      </c>
      <c r="F13625">
        <v>3</v>
      </c>
      <c r="G13625">
        <v>41</v>
      </c>
      <c r="H13625">
        <v>6</v>
      </c>
      <c r="I13625">
        <v>5</v>
      </c>
      <c r="J13625">
        <v>6</v>
      </c>
      <c r="K13625">
        <v>41003084</v>
      </c>
    </row>
    <row r="13626" spans="1:11" x14ac:dyDescent="0.15">
      <c r="A13626">
        <v>4224159</v>
      </c>
      <c r="B13626">
        <v>1</v>
      </c>
      <c r="C13626">
        <v>2</v>
      </c>
      <c r="D13626">
        <v>1</v>
      </c>
      <c r="E13626">
        <v>2047</v>
      </c>
      <c r="F13626">
        <v>3</v>
      </c>
      <c r="G13626">
        <v>41</v>
      </c>
      <c r="H13626">
        <v>10</v>
      </c>
      <c r="I13626">
        <v>4</v>
      </c>
      <c r="J13626">
        <v>0</v>
      </c>
      <c r="K13626">
        <v>41003084</v>
      </c>
    </row>
    <row r="13627" spans="1:11" x14ac:dyDescent="0.15">
      <c r="A13627">
        <v>4224159</v>
      </c>
      <c r="B13627">
        <v>1</v>
      </c>
      <c r="C13627">
        <v>3</v>
      </c>
      <c r="D13627">
        <v>1</v>
      </c>
      <c r="E13627">
        <v>5058</v>
      </c>
      <c r="F13627">
        <v>5</v>
      </c>
      <c r="G13627">
        <v>51</v>
      </c>
      <c r="H13627">
        <v>5</v>
      </c>
      <c r="I13627">
        <v>6</v>
      </c>
      <c r="J13627">
        <v>2</v>
      </c>
      <c r="K13627">
        <v>41003084</v>
      </c>
    </row>
    <row r="13628" spans="1:11" x14ac:dyDescent="0.15">
      <c r="A13628">
        <v>4224159</v>
      </c>
      <c r="B13628">
        <v>1</v>
      </c>
      <c r="C13628">
        <v>4</v>
      </c>
      <c r="D13628">
        <v>1</v>
      </c>
      <c r="E13628">
        <v>1031</v>
      </c>
      <c r="F13628">
        <v>4</v>
      </c>
      <c r="G13628">
        <v>56</v>
      </c>
      <c r="H13628">
        <v>6</v>
      </c>
      <c r="I13628">
        <v>6</v>
      </c>
      <c r="J13628">
        <v>9</v>
      </c>
      <c r="K13628">
        <v>41003084</v>
      </c>
    </row>
    <row r="13629" spans="1:11" x14ac:dyDescent="0.15">
      <c r="A13629">
        <v>4224159</v>
      </c>
      <c r="B13629">
        <v>1</v>
      </c>
      <c r="C13629">
        <v>5</v>
      </c>
      <c r="D13629">
        <v>1</v>
      </c>
      <c r="E13629">
        <v>1005</v>
      </c>
      <c r="F13629">
        <v>4</v>
      </c>
      <c r="G13629">
        <v>40</v>
      </c>
      <c r="H13629">
        <v>3</v>
      </c>
      <c r="I13629">
        <v>4</v>
      </c>
      <c r="J13629">
        <v>3</v>
      </c>
      <c r="K13629">
        <v>41003084</v>
      </c>
    </row>
    <row r="13630" spans="1:11" x14ac:dyDescent="0.15">
      <c r="A13630">
        <v>4225607</v>
      </c>
      <c r="B13630">
        <v>2</v>
      </c>
      <c r="C13630">
        <v>1</v>
      </c>
      <c r="D13630">
        <v>1</v>
      </c>
      <c r="E13630">
        <v>1016</v>
      </c>
      <c r="F13630">
        <v>4</v>
      </c>
      <c r="G13630">
        <v>53</v>
      </c>
      <c r="H13630">
        <v>9</v>
      </c>
      <c r="I13630">
        <v>4</v>
      </c>
      <c r="J13630">
        <v>4</v>
      </c>
      <c r="K13630">
        <v>41003084</v>
      </c>
    </row>
    <row r="13631" spans="1:11" x14ac:dyDescent="0.15">
      <c r="A13631">
        <v>4225607</v>
      </c>
      <c r="B13631">
        <v>2</v>
      </c>
      <c r="C13631">
        <v>2</v>
      </c>
      <c r="D13631">
        <v>1</v>
      </c>
      <c r="E13631">
        <v>5021</v>
      </c>
      <c r="F13631">
        <v>5</v>
      </c>
      <c r="G13631">
        <v>59</v>
      </c>
      <c r="H13631">
        <v>9</v>
      </c>
      <c r="I13631">
        <v>6</v>
      </c>
      <c r="J13631">
        <v>7</v>
      </c>
      <c r="K13631">
        <v>41003084</v>
      </c>
    </row>
    <row r="13632" spans="1:11" x14ac:dyDescent="0.15">
      <c r="A13632">
        <v>4225607</v>
      </c>
      <c r="B13632">
        <v>2</v>
      </c>
      <c r="C13632">
        <v>3</v>
      </c>
      <c r="D13632">
        <v>1</v>
      </c>
      <c r="E13632">
        <v>1056</v>
      </c>
      <c r="F13632">
        <v>4</v>
      </c>
      <c r="G13632">
        <v>52</v>
      </c>
      <c r="H13632">
        <v>1</v>
      </c>
      <c r="I13632">
        <v>4</v>
      </c>
      <c r="J13632">
        <v>4</v>
      </c>
      <c r="K13632">
        <v>41003084</v>
      </c>
    </row>
    <row r="13633" spans="1:11" x14ac:dyDescent="0.15">
      <c r="A13633">
        <v>4225607</v>
      </c>
      <c r="B13633">
        <v>2</v>
      </c>
      <c r="C13633">
        <v>4</v>
      </c>
      <c r="D13633">
        <v>1</v>
      </c>
      <c r="E13633">
        <v>5030</v>
      </c>
      <c r="F13633">
        <v>5</v>
      </c>
      <c r="G13633">
        <v>59</v>
      </c>
      <c r="H13633">
        <v>7</v>
      </c>
      <c r="I13633">
        <v>5</v>
      </c>
      <c r="J13633">
        <v>9</v>
      </c>
      <c r="K13633">
        <v>41003084</v>
      </c>
    </row>
    <row r="13634" spans="1:11" x14ac:dyDescent="0.15">
      <c r="A13634">
        <v>4225607</v>
      </c>
      <c r="B13634">
        <v>2</v>
      </c>
      <c r="C13634">
        <v>5</v>
      </c>
      <c r="D13634">
        <v>1</v>
      </c>
      <c r="E13634">
        <v>1063</v>
      </c>
      <c r="F13634">
        <v>4</v>
      </c>
      <c r="G13634">
        <v>58</v>
      </c>
      <c r="H13634">
        <v>0</v>
      </c>
      <c r="I13634">
        <v>3</v>
      </c>
      <c r="J13634">
        <v>4</v>
      </c>
      <c r="K13634">
        <v>41003084</v>
      </c>
    </row>
    <row r="13635" spans="1:11" x14ac:dyDescent="0.15">
      <c r="A13635">
        <v>4226246</v>
      </c>
      <c r="B13635">
        <v>1</v>
      </c>
      <c r="C13635">
        <v>1</v>
      </c>
      <c r="D13635">
        <v>1</v>
      </c>
      <c r="E13635">
        <v>1022</v>
      </c>
      <c r="F13635">
        <v>4</v>
      </c>
      <c r="G13635">
        <v>21</v>
      </c>
      <c r="H13635">
        <v>2</v>
      </c>
      <c r="I13635">
        <v>2</v>
      </c>
      <c r="J13635">
        <v>0</v>
      </c>
      <c r="K13635">
        <v>41003084</v>
      </c>
    </row>
    <row r="13636" spans="1:11" x14ac:dyDescent="0.15">
      <c r="A13636">
        <v>4226246</v>
      </c>
      <c r="B13636">
        <v>1</v>
      </c>
      <c r="C13636">
        <v>2</v>
      </c>
      <c r="D13636">
        <v>1</v>
      </c>
      <c r="E13636">
        <v>2046</v>
      </c>
      <c r="F13636">
        <v>3</v>
      </c>
      <c r="G13636">
        <v>20</v>
      </c>
      <c r="H13636">
        <v>4</v>
      </c>
      <c r="I13636">
        <v>2</v>
      </c>
      <c r="J13636">
        <v>0</v>
      </c>
      <c r="K13636">
        <v>41003084</v>
      </c>
    </row>
    <row r="13637" spans="1:11" x14ac:dyDescent="0.15">
      <c r="A13637">
        <v>4226246</v>
      </c>
      <c r="B13637">
        <v>1</v>
      </c>
      <c r="C13637">
        <v>3</v>
      </c>
      <c r="D13637">
        <v>1</v>
      </c>
      <c r="E13637">
        <v>1058</v>
      </c>
      <c r="F13637">
        <v>4</v>
      </c>
      <c r="G13637">
        <v>21</v>
      </c>
      <c r="H13637">
        <v>0</v>
      </c>
      <c r="I13637">
        <v>0</v>
      </c>
      <c r="J13637">
        <v>0</v>
      </c>
      <c r="K13637">
        <v>41003084</v>
      </c>
    </row>
    <row r="13638" spans="1:11" x14ac:dyDescent="0.15">
      <c r="A13638">
        <v>4226246</v>
      </c>
      <c r="B13638">
        <v>1</v>
      </c>
      <c r="C13638">
        <v>4</v>
      </c>
      <c r="D13638">
        <v>1</v>
      </c>
      <c r="E13638">
        <v>1063</v>
      </c>
      <c r="F13638">
        <v>4</v>
      </c>
      <c r="G13638">
        <v>22</v>
      </c>
      <c r="H13638">
        <v>0</v>
      </c>
      <c r="I13638">
        <v>1</v>
      </c>
      <c r="J13638">
        <v>0</v>
      </c>
      <c r="K13638">
        <v>41003084</v>
      </c>
    </row>
    <row r="13639" spans="1:11" x14ac:dyDescent="0.15">
      <c r="A13639">
        <v>4226246</v>
      </c>
      <c r="B13639">
        <v>1</v>
      </c>
      <c r="C13639">
        <v>5</v>
      </c>
      <c r="D13639">
        <v>1</v>
      </c>
      <c r="E13639">
        <v>1055</v>
      </c>
      <c r="F13639">
        <v>4</v>
      </c>
      <c r="G13639">
        <v>22</v>
      </c>
      <c r="H13639">
        <v>1</v>
      </c>
      <c r="I13639">
        <v>1</v>
      </c>
      <c r="J13639">
        <v>0</v>
      </c>
      <c r="K13639">
        <v>41003084</v>
      </c>
    </row>
    <row r="13640" spans="1:11" x14ac:dyDescent="0.15">
      <c r="A13640">
        <v>4228376</v>
      </c>
      <c r="B13640">
        <v>1</v>
      </c>
      <c r="C13640">
        <v>1</v>
      </c>
      <c r="D13640">
        <v>1</v>
      </c>
      <c r="E13640">
        <v>1028</v>
      </c>
      <c r="F13640">
        <v>4</v>
      </c>
      <c r="G13640">
        <v>55</v>
      </c>
      <c r="H13640">
        <v>1</v>
      </c>
      <c r="I13640">
        <v>4</v>
      </c>
      <c r="J13640">
        <v>1</v>
      </c>
      <c r="K13640">
        <v>41003084</v>
      </c>
    </row>
    <row r="13641" spans="1:11" x14ac:dyDescent="0.15">
      <c r="A13641">
        <v>4228376</v>
      </c>
      <c r="B13641">
        <v>1</v>
      </c>
      <c r="C13641">
        <v>2</v>
      </c>
      <c r="D13641">
        <v>1</v>
      </c>
      <c r="E13641">
        <v>1062</v>
      </c>
      <c r="F13641">
        <v>4</v>
      </c>
      <c r="G13641">
        <v>61</v>
      </c>
      <c r="H13641">
        <v>6</v>
      </c>
      <c r="I13641">
        <v>6</v>
      </c>
      <c r="J13641">
        <v>9</v>
      </c>
      <c r="K13641">
        <v>41003084</v>
      </c>
    </row>
    <row r="13642" spans="1:11" x14ac:dyDescent="0.15">
      <c r="A13642">
        <v>4228376</v>
      </c>
      <c r="B13642">
        <v>1</v>
      </c>
      <c r="C13642">
        <v>3</v>
      </c>
      <c r="D13642">
        <v>1</v>
      </c>
      <c r="E13642">
        <v>1016</v>
      </c>
      <c r="F13642">
        <v>4</v>
      </c>
      <c r="G13642">
        <v>61</v>
      </c>
      <c r="H13642">
        <v>6</v>
      </c>
      <c r="I13642">
        <v>6</v>
      </c>
      <c r="J13642">
        <v>0</v>
      </c>
      <c r="K13642">
        <v>41003084</v>
      </c>
    </row>
    <row r="13643" spans="1:11" x14ac:dyDescent="0.15">
      <c r="A13643">
        <v>4228376</v>
      </c>
      <c r="B13643">
        <v>1</v>
      </c>
      <c r="C13643">
        <v>4</v>
      </c>
      <c r="D13643">
        <v>1</v>
      </c>
      <c r="E13643">
        <v>1055</v>
      </c>
      <c r="F13643">
        <v>4</v>
      </c>
      <c r="G13643">
        <v>61</v>
      </c>
      <c r="H13643">
        <v>4</v>
      </c>
      <c r="I13643">
        <v>6</v>
      </c>
      <c r="J13643">
        <v>0</v>
      </c>
      <c r="K13643">
        <v>41003084</v>
      </c>
    </row>
    <row r="13644" spans="1:11" x14ac:dyDescent="0.15">
      <c r="A13644">
        <v>4228376</v>
      </c>
      <c r="B13644">
        <v>1</v>
      </c>
      <c r="C13644">
        <v>5</v>
      </c>
      <c r="D13644">
        <v>1</v>
      </c>
      <c r="E13644">
        <v>1005</v>
      </c>
      <c r="F13644">
        <v>4</v>
      </c>
      <c r="G13644">
        <v>61</v>
      </c>
      <c r="H13644">
        <v>8</v>
      </c>
      <c r="I13644">
        <v>7</v>
      </c>
      <c r="J13644">
        <v>9</v>
      </c>
      <c r="K13644">
        <v>41003084</v>
      </c>
    </row>
    <row r="13645" spans="1:11" x14ac:dyDescent="0.15">
      <c r="A13645">
        <v>4229163</v>
      </c>
      <c r="B13645">
        <v>1</v>
      </c>
      <c r="C13645">
        <v>1</v>
      </c>
      <c r="D13645">
        <v>1</v>
      </c>
      <c r="E13645">
        <v>1055</v>
      </c>
      <c r="F13645">
        <v>4</v>
      </c>
      <c r="G13645">
        <v>59</v>
      </c>
      <c r="H13645">
        <v>6</v>
      </c>
      <c r="I13645">
        <v>4</v>
      </c>
      <c r="J13645">
        <v>0</v>
      </c>
      <c r="K13645">
        <v>41003084</v>
      </c>
    </row>
    <row r="13646" spans="1:11" x14ac:dyDescent="0.15">
      <c r="A13646">
        <v>4229163</v>
      </c>
      <c r="B13646">
        <v>1</v>
      </c>
      <c r="C13646">
        <v>2</v>
      </c>
      <c r="D13646">
        <v>1</v>
      </c>
      <c r="E13646">
        <v>1056</v>
      </c>
      <c r="F13646">
        <v>4</v>
      </c>
      <c r="G13646">
        <v>57</v>
      </c>
      <c r="H13646">
        <v>3</v>
      </c>
      <c r="I13646">
        <v>4</v>
      </c>
      <c r="J13646">
        <v>6</v>
      </c>
      <c r="K13646">
        <v>41003084</v>
      </c>
    </row>
    <row r="13647" spans="1:11" x14ac:dyDescent="0.15">
      <c r="A13647">
        <v>4229163</v>
      </c>
      <c r="B13647">
        <v>1</v>
      </c>
      <c r="C13647">
        <v>3</v>
      </c>
      <c r="D13647">
        <v>1</v>
      </c>
      <c r="E13647">
        <v>1016</v>
      </c>
      <c r="F13647">
        <v>4</v>
      </c>
      <c r="G13647">
        <v>60</v>
      </c>
      <c r="H13647">
        <v>6</v>
      </c>
      <c r="I13647">
        <v>6</v>
      </c>
      <c r="J13647">
        <v>2</v>
      </c>
      <c r="K13647">
        <v>41003084</v>
      </c>
    </row>
    <row r="13648" spans="1:11" x14ac:dyDescent="0.15">
      <c r="A13648">
        <v>4229163</v>
      </c>
      <c r="B13648">
        <v>1</v>
      </c>
      <c r="C13648">
        <v>4</v>
      </c>
      <c r="D13648">
        <v>1</v>
      </c>
      <c r="E13648">
        <v>1063</v>
      </c>
      <c r="F13648">
        <v>4</v>
      </c>
      <c r="G13648">
        <v>60</v>
      </c>
      <c r="H13648">
        <v>6</v>
      </c>
      <c r="I13648">
        <v>6</v>
      </c>
      <c r="J13648">
        <v>7</v>
      </c>
      <c r="K13648">
        <v>41003084</v>
      </c>
    </row>
    <row r="13649" spans="1:11" x14ac:dyDescent="0.15">
      <c r="A13649">
        <v>4229163</v>
      </c>
      <c r="B13649">
        <v>1</v>
      </c>
      <c r="C13649">
        <v>5</v>
      </c>
      <c r="D13649">
        <v>1</v>
      </c>
      <c r="E13649">
        <v>5024</v>
      </c>
      <c r="F13649">
        <v>5</v>
      </c>
      <c r="G13649">
        <v>60</v>
      </c>
      <c r="H13649">
        <v>10</v>
      </c>
      <c r="I13649">
        <v>7</v>
      </c>
      <c r="J13649">
        <v>6</v>
      </c>
      <c r="K13649">
        <v>41003084</v>
      </c>
    </row>
    <row r="13650" spans="1:11" x14ac:dyDescent="0.15">
      <c r="A13650">
        <v>4229263</v>
      </c>
      <c r="B13650">
        <v>1</v>
      </c>
      <c r="C13650">
        <v>1</v>
      </c>
      <c r="D13650">
        <v>1</v>
      </c>
      <c r="E13650">
        <v>1032</v>
      </c>
      <c r="F13650">
        <v>4</v>
      </c>
      <c r="G13650">
        <v>57</v>
      </c>
      <c r="H13650">
        <v>6</v>
      </c>
      <c r="I13650">
        <v>5</v>
      </c>
      <c r="J13650">
        <v>6</v>
      </c>
      <c r="K13650">
        <v>41003064</v>
      </c>
    </row>
    <row r="13651" spans="1:11" x14ac:dyDescent="0.15">
      <c r="A13651">
        <v>4229263</v>
      </c>
      <c r="B13651">
        <v>1</v>
      </c>
      <c r="C13651">
        <v>2</v>
      </c>
      <c r="D13651">
        <v>1</v>
      </c>
      <c r="E13651">
        <v>5023</v>
      </c>
      <c r="F13651">
        <v>5</v>
      </c>
      <c r="G13651">
        <v>55</v>
      </c>
      <c r="H13651">
        <v>6</v>
      </c>
      <c r="I13651">
        <v>5</v>
      </c>
      <c r="J13651">
        <v>8</v>
      </c>
      <c r="K13651">
        <v>41003064</v>
      </c>
    </row>
    <row r="13652" spans="1:11" x14ac:dyDescent="0.15">
      <c r="A13652">
        <v>4229263</v>
      </c>
      <c r="B13652">
        <v>1</v>
      </c>
      <c r="C13652">
        <v>3</v>
      </c>
      <c r="D13652">
        <v>1</v>
      </c>
      <c r="E13652">
        <v>1006</v>
      </c>
      <c r="F13652">
        <v>4</v>
      </c>
      <c r="G13652">
        <v>58</v>
      </c>
      <c r="H13652">
        <v>6</v>
      </c>
      <c r="I13652">
        <v>4</v>
      </c>
      <c r="J13652">
        <v>7</v>
      </c>
      <c r="K13652">
        <v>41003064</v>
      </c>
    </row>
    <row r="13653" spans="1:11" x14ac:dyDescent="0.15">
      <c r="A13653">
        <v>4229263</v>
      </c>
      <c r="B13653">
        <v>1</v>
      </c>
      <c r="C13653">
        <v>4</v>
      </c>
      <c r="D13653">
        <v>1</v>
      </c>
      <c r="E13653">
        <v>1047</v>
      </c>
      <c r="F13653">
        <v>4</v>
      </c>
      <c r="G13653">
        <v>58</v>
      </c>
      <c r="H13653">
        <v>6</v>
      </c>
      <c r="I13653">
        <v>5</v>
      </c>
      <c r="J13653">
        <v>1</v>
      </c>
      <c r="K13653">
        <v>41003064</v>
      </c>
    </row>
    <row r="13654" spans="1:11" x14ac:dyDescent="0.15">
      <c r="A13654">
        <v>4229263</v>
      </c>
      <c r="B13654">
        <v>1</v>
      </c>
      <c r="C13654">
        <v>5</v>
      </c>
      <c r="D13654">
        <v>1</v>
      </c>
      <c r="E13654">
        <v>1055</v>
      </c>
      <c r="F13654">
        <v>4</v>
      </c>
      <c r="G13654">
        <v>52</v>
      </c>
      <c r="H13654">
        <v>5</v>
      </c>
      <c r="I13654">
        <v>4</v>
      </c>
      <c r="J13654">
        <v>0</v>
      </c>
      <c r="K13654">
        <v>41003064</v>
      </c>
    </row>
    <row r="13655" spans="1:11" x14ac:dyDescent="0.15">
      <c r="A13655">
        <v>4229397</v>
      </c>
      <c r="B13655">
        <v>3</v>
      </c>
      <c r="C13655">
        <v>1</v>
      </c>
      <c r="D13655">
        <v>1</v>
      </c>
      <c r="E13655">
        <v>1056</v>
      </c>
      <c r="F13655">
        <v>4</v>
      </c>
      <c r="G13655">
        <v>55</v>
      </c>
      <c r="H13655">
        <v>10</v>
      </c>
      <c r="I13655">
        <v>6</v>
      </c>
      <c r="J13655">
        <v>9</v>
      </c>
      <c r="K13655">
        <v>41003084</v>
      </c>
    </row>
    <row r="13656" spans="1:11" x14ac:dyDescent="0.15">
      <c r="A13656">
        <v>4229397</v>
      </c>
      <c r="B13656">
        <v>3</v>
      </c>
      <c r="C13656">
        <v>2</v>
      </c>
      <c r="D13656">
        <v>1</v>
      </c>
      <c r="E13656">
        <v>5030</v>
      </c>
      <c r="F13656">
        <v>5</v>
      </c>
      <c r="G13656">
        <v>63</v>
      </c>
      <c r="H13656">
        <v>10</v>
      </c>
      <c r="I13656">
        <v>8</v>
      </c>
      <c r="J13656">
        <v>9</v>
      </c>
      <c r="K13656">
        <v>41003084</v>
      </c>
    </row>
    <row r="13657" spans="1:11" x14ac:dyDescent="0.15">
      <c r="A13657">
        <v>4229397</v>
      </c>
      <c r="B13657">
        <v>3</v>
      </c>
      <c r="C13657">
        <v>3</v>
      </c>
      <c r="D13657">
        <v>1</v>
      </c>
      <c r="E13657">
        <v>1016</v>
      </c>
      <c r="F13657">
        <v>4</v>
      </c>
      <c r="G13657">
        <v>63</v>
      </c>
      <c r="H13657">
        <v>10</v>
      </c>
      <c r="I13657">
        <v>7</v>
      </c>
      <c r="J13657">
        <v>8</v>
      </c>
      <c r="K13657">
        <v>41003084</v>
      </c>
    </row>
    <row r="13658" spans="1:11" x14ac:dyDescent="0.15">
      <c r="A13658">
        <v>4229397</v>
      </c>
      <c r="B13658">
        <v>3</v>
      </c>
      <c r="C13658">
        <v>4</v>
      </c>
      <c r="D13658">
        <v>1</v>
      </c>
      <c r="E13658">
        <v>5053</v>
      </c>
      <c r="F13658">
        <v>5</v>
      </c>
      <c r="G13658">
        <v>63</v>
      </c>
      <c r="H13658">
        <v>10</v>
      </c>
      <c r="I13658">
        <v>8</v>
      </c>
      <c r="J13658">
        <v>6</v>
      </c>
      <c r="K13658">
        <v>41003084</v>
      </c>
    </row>
    <row r="13659" spans="1:11" x14ac:dyDescent="0.15">
      <c r="A13659">
        <v>4229397</v>
      </c>
      <c r="B13659">
        <v>3</v>
      </c>
      <c r="C13659">
        <v>5</v>
      </c>
      <c r="D13659">
        <v>1</v>
      </c>
      <c r="E13659">
        <v>2030</v>
      </c>
      <c r="F13659">
        <v>3</v>
      </c>
      <c r="G13659">
        <v>50</v>
      </c>
      <c r="H13659">
        <v>7</v>
      </c>
      <c r="I13659">
        <v>5</v>
      </c>
      <c r="J13659">
        <v>6</v>
      </c>
      <c r="K13659">
        <v>41003084</v>
      </c>
    </row>
    <row r="13660" spans="1:11" x14ac:dyDescent="0.15">
      <c r="A13660">
        <v>4229475</v>
      </c>
      <c r="B13660">
        <v>1</v>
      </c>
      <c r="C13660">
        <v>1</v>
      </c>
      <c r="D13660">
        <v>1</v>
      </c>
      <c r="E13660">
        <v>1062</v>
      </c>
      <c r="F13660">
        <v>4</v>
      </c>
      <c r="G13660">
        <v>51</v>
      </c>
      <c r="H13660">
        <v>3</v>
      </c>
      <c r="I13660">
        <v>5</v>
      </c>
      <c r="J13660">
        <v>7</v>
      </c>
      <c r="K13660">
        <v>41003084</v>
      </c>
    </row>
    <row r="13661" spans="1:11" x14ac:dyDescent="0.15">
      <c r="A13661">
        <v>4229475</v>
      </c>
      <c r="B13661">
        <v>1</v>
      </c>
      <c r="C13661">
        <v>2</v>
      </c>
      <c r="D13661">
        <v>1</v>
      </c>
      <c r="E13661">
        <v>1051</v>
      </c>
      <c r="F13661">
        <v>4</v>
      </c>
      <c r="G13661">
        <v>7</v>
      </c>
      <c r="H13661">
        <v>0</v>
      </c>
      <c r="I13661">
        <v>0</v>
      </c>
      <c r="J13661">
        <v>0</v>
      </c>
      <c r="K13661">
        <v>41003084</v>
      </c>
    </row>
    <row r="13662" spans="1:11" x14ac:dyDescent="0.15">
      <c r="A13662">
        <v>4229475</v>
      </c>
      <c r="B13662">
        <v>1</v>
      </c>
      <c r="C13662">
        <v>3</v>
      </c>
      <c r="D13662">
        <v>1</v>
      </c>
      <c r="E13662">
        <v>1055</v>
      </c>
      <c r="F13662">
        <v>4</v>
      </c>
      <c r="G13662">
        <v>51</v>
      </c>
      <c r="H13662">
        <v>3</v>
      </c>
      <c r="I13662">
        <v>4</v>
      </c>
      <c r="J13662">
        <v>0</v>
      </c>
      <c r="K13662">
        <v>41003084</v>
      </c>
    </row>
    <row r="13663" spans="1:11" x14ac:dyDescent="0.15">
      <c r="A13663">
        <v>4229475</v>
      </c>
      <c r="B13663">
        <v>1</v>
      </c>
      <c r="C13663">
        <v>4</v>
      </c>
      <c r="D13663">
        <v>1</v>
      </c>
      <c r="E13663">
        <v>1056</v>
      </c>
      <c r="F13663">
        <v>4</v>
      </c>
      <c r="G13663">
        <v>50</v>
      </c>
      <c r="H13663">
        <v>2</v>
      </c>
      <c r="I13663">
        <v>2</v>
      </c>
      <c r="J13663">
        <v>3</v>
      </c>
      <c r="K13663">
        <v>41003084</v>
      </c>
    </row>
    <row r="13664" spans="1:11" x14ac:dyDescent="0.15">
      <c r="A13664">
        <v>4229475</v>
      </c>
      <c r="B13664">
        <v>1</v>
      </c>
      <c r="C13664">
        <v>5</v>
      </c>
      <c r="D13664">
        <v>1</v>
      </c>
      <c r="E13664">
        <v>1055</v>
      </c>
      <c r="F13664">
        <v>4</v>
      </c>
      <c r="G13664">
        <v>51</v>
      </c>
      <c r="H13664">
        <v>3</v>
      </c>
      <c r="I13664">
        <v>4</v>
      </c>
      <c r="J13664">
        <v>0</v>
      </c>
      <c r="K13664">
        <v>41003084</v>
      </c>
    </row>
    <row r="13665" spans="1:11" x14ac:dyDescent="0.15">
      <c r="A13665">
        <v>4229526</v>
      </c>
      <c r="B13665">
        <v>1</v>
      </c>
      <c r="C13665">
        <v>1</v>
      </c>
      <c r="D13665">
        <v>1</v>
      </c>
      <c r="E13665">
        <v>1016</v>
      </c>
      <c r="F13665">
        <v>4</v>
      </c>
      <c r="G13665">
        <v>54</v>
      </c>
      <c r="H13665">
        <v>2</v>
      </c>
      <c r="I13665">
        <v>3</v>
      </c>
      <c r="J13665">
        <v>1</v>
      </c>
      <c r="K13665">
        <v>41003081</v>
      </c>
    </row>
    <row r="13666" spans="1:11" x14ac:dyDescent="0.15">
      <c r="A13666">
        <v>4229526</v>
      </c>
      <c r="B13666">
        <v>1</v>
      </c>
      <c r="C13666">
        <v>2</v>
      </c>
      <c r="D13666">
        <v>1</v>
      </c>
      <c r="E13666">
        <v>1055</v>
      </c>
      <c r="F13666">
        <v>4</v>
      </c>
      <c r="G13666">
        <v>54</v>
      </c>
      <c r="H13666">
        <v>2</v>
      </c>
      <c r="I13666">
        <v>5</v>
      </c>
      <c r="J13666">
        <v>0</v>
      </c>
      <c r="K13666">
        <v>41003081</v>
      </c>
    </row>
    <row r="13667" spans="1:11" x14ac:dyDescent="0.15">
      <c r="A13667">
        <v>4229526</v>
      </c>
      <c r="B13667">
        <v>1</v>
      </c>
      <c r="C13667">
        <v>3</v>
      </c>
      <c r="D13667">
        <v>1</v>
      </c>
      <c r="E13667">
        <v>1062</v>
      </c>
      <c r="F13667">
        <v>4</v>
      </c>
      <c r="G13667">
        <v>54</v>
      </c>
      <c r="H13667">
        <v>4</v>
      </c>
      <c r="I13667">
        <v>4</v>
      </c>
      <c r="J13667">
        <v>3</v>
      </c>
      <c r="K13667">
        <v>41003081</v>
      </c>
    </row>
    <row r="13668" spans="1:11" x14ac:dyDescent="0.15">
      <c r="A13668">
        <v>4229526</v>
      </c>
      <c r="B13668">
        <v>1</v>
      </c>
      <c r="C13668">
        <v>4</v>
      </c>
      <c r="D13668">
        <v>1</v>
      </c>
      <c r="E13668">
        <v>1043</v>
      </c>
      <c r="F13668">
        <v>4</v>
      </c>
      <c r="G13668">
        <v>52</v>
      </c>
      <c r="H13668">
        <v>2</v>
      </c>
      <c r="I13668">
        <v>4</v>
      </c>
      <c r="J13668">
        <v>1</v>
      </c>
      <c r="K13668">
        <v>41003081</v>
      </c>
    </row>
    <row r="13669" spans="1:11" x14ac:dyDescent="0.15">
      <c r="A13669">
        <v>4229526</v>
      </c>
      <c r="B13669">
        <v>1</v>
      </c>
      <c r="C13669">
        <v>5</v>
      </c>
      <c r="D13669">
        <v>1</v>
      </c>
      <c r="E13669">
        <v>1056</v>
      </c>
      <c r="F13669">
        <v>4</v>
      </c>
      <c r="G13669">
        <v>54</v>
      </c>
      <c r="H13669">
        <v>2</v>
      </c>
      <c r="I13669">
        <v>3</v>
      </c>
      <c r="J13669">
        <v>0</v>
      </c>
      <c r="K13669">
        <v>41003081</v>
      </c>
    </row>
    <row r="13670" spans="1:11" x14ac:dyDescent="0.15">
      <c r="A13670">
        <v>4229563</v>
      </c>
      <c r="B13670">
        <v>1</v>
      </c>
      <c r="C13670">
        <v>1</v>
      </c>
      <c r="D13670">
        <v>1</v>
      </c>
      <c r="E13670">
        <v>1035</v>
      </c>
      <c r="F13670">
        <v>4</v>
      </c>
      <c r="G13670">
        <v>44</v>
      </c>
      <c r="H13670">
        <v>5</v>
      </c>
      <c r="I13670">
        <v>5</v>
      </c>
      <c r="J13670">
        <v>5</v>
      </c>
      <c r="K13670">
        <v>41003084</v>
      </c>
    </row>
    <row r="13671" spans="1:11" x14ac:dyDescent="0.15">
      <c r="A13671">
        <v>4229563</v>
      </c>
      <c r="B13671">
        <v>1</v>
      </c>
      <c r="C13671">
        <v>2</v>
      </c>
      <c r="D13671">
        <v>1</v>
      </c>
      <c r="E13671">
        <v>1045</v>
      </c>
      <c r="F13671">
        <v>4</v>
      </c>
      <c r="G13671">
        <v>44</v>
      </c>
      <c r="H13671">
        <v>6</v>
      </c>
      <c r="I13671">
        <v>5</v>
      </c>
      <c r="J13671">
        <v>2</v>
      </c>
      <c r="K13671">
        <v>41003084</v>
      </c>
    </row>
    <row r="13672" spans="1:11" x14ac:dyDescent="0.15">
      <c r="A13672">
        <v>4229563</v>
      </c>
      <c r="B13672">
        <v>1</v>
      </c>
      <c r="C13672">
        <v>3</v>
      </c>
      <c r="D13672">
        <v>1</v>
      </c>
      <c r="E13672">
        <v>1063</v>
      </c>
      <c r="F13672">
        <v>4</v>
      </c>
      <c r="G13672">
        <v>43</v>
      </c>
      <c r="H13672">
        <v>4</v>
      </c>
      <c r="I13672">
        <v>4</v>
      </c>
      <c r="J13672">
        <v>2</v>
      </c>
      <c r="K13672">
        <v>41003084</v>
      </c>
    </row>
    <row r="13673" spans="1:11" x14ac:dyDescent="0.15">
      <c r="A13673">
        <v>4229563</v>
      </c>
      <c r="B13673">
        <v>1</v>
      </c>
      <c r="C13673">
        <v>4</v>
      </c>
      <c r="D13673">
        <v>1</v>
      </c>
      <c r="E13673">
        <v>1013</v>
      </c>
      <c r="F13673">
        <v>4</v>
      </c>
      <c r="G13673">
        <v>47</v>
      </c>
      <c r="H13673">
        <v>6</v>
      </c>
      <c r="I13673">
        <v>5</v>
      </c>
      <c r="J13673">
        <v>1</v>
      </c>
      <c r="K13673">
        <v>41003084</v>
      </c>
    </row>
    <row r="13674" spans="1:11" x14ac:dyDescent="0.15">
      <c r="A13674">
        <v>4229563</v>
      </c>
      <c r="B13674">
        <v>1</v>
      </c>
      <c r="C13674">
        <v>5</v>
      </c>
      <c r="D13674">
        <v>1</v>
      </c>
      <c r="E13674">
        <v>1050</v>
      </c>
      <c r="F13674">
        <v>4</v>
      </c>
      <c r="G13674">
        <v>44</v>
      </c>
      <c r="H13674">
        <v>6</v>
      </c>
      <c r="I13674">
        <v>5</v>
      </c>
      <c r="J13674">
        <v>6</v>
      </c>
      <c r="K13674">
        <v>41003084</v>
      </c>
    </row>
    <row r="13675" spans="1:11" x14ac:dyDescent="0.15">
      <c r="A13675">
        <v>4229683</v>
      </c>
      <c r="B13675">
        <v>1</v>
      </c>
      <c r="C13675">
        <v>1</v>
      </c>
      <c r="D13675">
        <v>1</v>
      </c>
      <c r="E13675">
        <v>1016</v>
      </c>
      <c r="F13675">
        <v>4</v>
      </c>
      <c r="G13675">
        <v>61</v>
      </c>
      <c r="H13675">
        <v>9</v>
      </c>
      <c r="I13675">
        <v>6</v>
      </c>
      <c r="J13675">
        <v>1</v>
      </c>
      <c r="K13675">
        <v>41003077</v>
      </c>
    </row>
    <row r="13676" spans="1:11" x14ac:dyDescent="0.15">
      <c r="A13676">
        <v>4229683</v>
      </c>
      <c r="B13676">
        <v>1</v>
      </c>
      <c r="C13676">
        <v>2</v>
      </c>
      <c r="D13676">
        <v>1</v>
      </c>
      <c r="E13676">
        <v>1071</v>
      </c>
      <c r="F13676">
        <v>4</v>
      </c>
      <c r="G13676">
        <v>61</v>
      </c>
      <c r="H13676">
        <v>7</v>
      </c>
      <c r="I13676">
        <v>6</v>
      </c>
      <c r="J13676">
        <v>2</v>
      </c>
      <c r="K13676">
        <v>41003077</v>
      </c>
    </row>
    <row r="13677" spans="1:11" x14ac:dyDescent="0.15">
      <c r="A13677">
        <v>4229683</v>
      </c>
      <c r="B13677">
        <v>1</v>
      </c>
      <c r="C13677">
        <v>3</v>
      </c>
      <c r="D13677">
        <v>1</v>
      </c>
      <c r="E13677">
        <v>5035</v>
      </c>
      <c r="F13677">
        <v>5</v>
      </c>
      <c r="G13677">
        <v>61</v>
      </c>
      <c r="H13677">
        <v>6</v>
      </c>
      <c r="I13677">
        <v>6</v>
      </c>
      <c r="J13677">
        <v>9</v>
      </c>
      <c r="K13677">
        <v>41003077</v>
      </c>
    </row>
    <row r="13678" spans="1:11" x14ac:dyDescent="0.15">
      <c r="A13678">
        <v>4229683</v>
      </c>
      <c r="B13678">
        <v>1</v>
      </c>
      <c r="C13678">
        <v>4</v>
      </c>
      <c r="D13678">
        <v>1</v>
      </c>
      <c r="E13678">
        <v>1043</v>
      </c>
      <c r="F13678">
        <v>4</v>
      </c>
      <c r="G13678">
        <v>61</v>
      </c>
      <c r="H13678">
        <v>6</v>
      </c>
      <c r="I13678">
        <v>6</v>
      </c>
      <c r="J13678">
        <v>5</v>
      </c>
      <c r="K13678">
        <v>41003077</v>
      </c>
    </row>
    <row r="13679" spans="1:11" x14ac:dyDescent="0.15">
      <c r="A13679">
        <v>4229683</v>
      </c>
      <c r="B13679">
        <v>1</v>
      </c>
      <c r="C13679">
        <v>5</v>
      </c>
      <c r="D13679">
        <v>1</v>
      </c>
      <c r="E13679">
        <v>1056</v>
      </c>
      <c r="F13679">
        <v>4</v>
      </c>
      <c r="G13679">
        <v>61</v>
      </c>
      <c r="H13679">
        <v>6</v>
      </c>
      <c r="I13679">
        <v>6</v>
      </c>
      <c r="J13679">
        <v>9</v>
      </c>
      <c r="K13679">
        <v>41003077</v>
      </c>
    </row>
    <row r="13680" spans="1:11" x14ac:dyDescent="0.15">
      <c r="A13680">
        <v>4229852</v>
      </c>
      <c r="B13680">
        <v>2</v>
      </c>
      <c r="C13680">
        <v>1</v>
      </c>
      <c r="D13680">
        <v>1</v>
      </c>
      <c r="E13680">
        <v>1009</v>
      </c>
      <c r="F13680">
        <v>4</v>
      </c>
      <c r="G13680">
        <v>63</v>
      </c>
      <c r="H13680">
        <v>7</v>
      </c>
      <c r="I13680">
        <v>7</v>
      </c>
      <c r="J13680">
        <v>9</v>
      </c>
      <c r="K13680">
        <v>41003084</v>
      </c>
    </row>
    <row r="13681" spans="1:11" x14ac:dyDescent="0.15">
      <c r="A13681">
        <v>4229852</v>
      </c>
      <c r="B13681">
        <v>2</v>
      </c>
      <c r="C13681">
        <v>2</v>
      </c>
      <c r="D13681">
        <v>1</v>
      </c>
      <c r="E13681">
        <v>1063</v>
      </c>
      <c r="F13681">
        <v>4</v>
      </c>
      <c r="G13681">
        <v>60</v>
      </c>
      <c r="H13681">
        <v>3</v>
      </c>
      <c r="I13681">
        <v>5</v>
      </c>
      <c r="J13681">
        <v>9</v>
      </c>
      <c r="K13681">
        <v>41003084</v>
      </c>
    </row>
    <row r="13682" spans="1:11" x14ac:dyDescent="0.15">
      <c r="A13682">
        <v>4229852</v>
      </c>
      <c r="B13682">
        <v>2</v>
      </c>
      <c r="C13682">
        <v>3</v>
      </c>
      <c r="D13682">
        <v>1</v>
      </c>
      <c r="E13682">
        <v>1011</v>
      </c>
      <c r="F13682">
        <v>4</v>
      </c>
      <c r="G13682">
        <v>62</v>
      </c>
      <c r="H13682">
        <v>5</v>
      </c>
      <c r="I13682">
        <v>6</v>
      </c>
      <c r="J13682">
        <v>2</v>
      </c>
      <c r="K13682">
        <v>41003084</v>
      </c>
    </row>
    <row r="13683" spans="1:11" x14ac:dyDescent="0.15">
      <c r="A13683">
        <v>4229852</v>
      </c>
      <c r="B13683">
        <v>2</v>
      </c>
      <c r="C13683">
        <v>4</v>
      </c>
      <c r="D13683">
        <v>1</v>
      </c>
      <c r="E13683">
        <v>1009</v>
      </c>
      <c r="F13683">
        <v>4</v>
      </c>
      <c r="G13683">
        <v>63</v>
      </c>
      <c r="H13683">
        <v>7</v>
      </c>
      <c r="I13683">
        <v>7</v>
      </c>
      <c r="J13683">
        <v>9</v>
      </c>
      <c r="K13683">
        <v>41003084</v>
      </c>
    </row>
    <row r="13684" spans="1:11" x14ac:dyDescent="0.15">
      <c r="A13684">
        <v>4229852</v>
      </c>
      <c r="B13684">
        <v>2</v>
      </c>
      <c r="C13684">
        <v>5</v>
      </c>
      <c r="D13684">
        <v>1</v>
      </c>
      <c r="E13684">
        <v>1056</v>
      </c>
      <c r="F13684">
        <v>4</v>
      </c>
      <c r="G13684">
        <v>38</v>
      </c>
      <c r="H13684">
        <v>1</v>
      </c>
      <c r="I13684">
        <v>2</v>
      </c>
      <c r="J13684">
        <v>6</v>
      </c>
      <c r="K13684">
        <v>41003084</v>
      </c>
    </row>
    <row r="13685" spans="1:11" x14ac:dyDescent="0.15">
      <c r="A13685">
        <v>4231375</v>
      </c>
      <c r="B13685">
        <v>1</v>
      </c>
      <c r="C13685">
        <v>1</v>
      </c>
      <c r="D13685">
        <v>1</v>
      </c>
      <c r="E13685">
        <v>5011</v>
      </c>
      <c r="F13685">
        <v>5</v>
      </c>
      <c r="G13685">
        <v>61</v>
      </c>
      <c r="H13685">
        <v>6</v>
      </c>
      <c r="I13685">
        <v>6</v>
      </c>
      <c r="J13685">
        <v>0</v>
      </c>
      <c r="K13685">
        <v>41003084</v>
      </c>
    </row>
    <row r="13686" spans="1:11" x14ac:dyDescent="0.15">
      <c r="A13686">
        <v>4231375</v>
      </c>
      <c r="B13686">
        <v>1</v>
      </c>
      <c r="C13686">
        <v>2</v>
      </c>
      <c r="D13686">
        <v>1</v>
      </c>
      <c r="E13686">
        <v>1005</v>
      </c>
      <c r="F13686">
        <v>4</v>
      </c>
      <c r="G13686">
        <v>61</v>
      </c>
      <c r="H13686">
        <v>10</v>
      </c>
      <c r="I13686">
        <v>7</v>
      </c>
      <c r="J13686">
        <v>9</v>
      </c>
      <c r="K13686">
        <v>41003084</v>
      </c>
    </row>
    <row r="13687" spans="1:11" x14ac:dyDescent="0.15">
      <c r="A13687">
        <v>4231375</v>
      </c>
      <c r="B13687">
        <v>1</v>
      </c>
      <c r="C13687">
        <v>3</v>
      </c>
      <c r="D13687">
        <v>1</v>
      </c>
      <c r="E13687">
        <v>1055</v>
      </c>
      <c r="F13687">
        <v>4</v>
      </c>
      <c r="G13687">
        <v>59</v>
      </c>
      <c r="H13687">
        <v>3</v>
      </c>
      <c r="I13687">
        <v>4</v>
      </c>
      <c r="J13687">
        <v>0</v>
      </c>
      <c r="K13687">
        <v>41003084</v>
      </c>
    </row>
    <row r="13688" spans="1:11" x14ac:dyDescent="0.15">
      <c r="A13688">
        <v>4231375</v>
      </c>
      <c r="B13688">
        <v>1</v>
      </c>
      <c r="C13688">
        <v>4</v>
      </c>
      <c r="D13688">
        <v>1</v>
      </c>
      <c r="E13688">
        <v>1032</v>
      </c>
      <c r="F13688">
        <v>4</v>
      </c>
      <c r="G13688">
        <v>61</v>
      </c>
      <c r="H13688">
        <v>3</v>
      </c>
      <c r="I13688">
        <v>2</v>
      </c>
      <c r="J13688">
        <v>9</v>
      </c>
      <c r="K13688">
        <v>41003084</v>
      </c>
    </row>
    <row r="13689" spans="1:11" x14ac:dyDescent="0.15">
      <c r="A13689">
        <v>4231375</v>
      </c>
      <c r="B13689">
        <v>1</v>
      </c>
      <c r="C13689">
        <v>5</v>
      </c>
      <c r="D13689">
        <v>1</v>
      </c>
      <c r="E13689">
        <v>1006</v>
      </c>
      <c r="F13689">
        <v>4</v>
      </c>
      <c r="G13689">
        <v>61</v>
      </c>
      <c r="H13689">
        <v>6</v>
      </c>
      <c r="I13689">
        <v>5</v>
      </c>
      <c r="J13689">
        <v>5</v>
      </c>
      <c r="K13689">
        <v>41003084</v>
      </c>
    </row>
    <row r="13690" spans="1:11" x14ac:dyDescent="0.15">
      <c r="A13690">
        <v>4231839</v>
      </c>
      <c r="B13690">
        <v>1</v>
      </c>
      <c r="C13690">
        <v>1</v>
      </c>
      <c r="D13690">
        <v>1</v>
      </c>
      <c r="E13690">
        <v>5032</v>
      </c>
      <c r="F13690">
        <v>5</v>
      </c>
      <c r="G13690">
        <v>63</v>
      </c>
      <c r="H13690">
        <v>7</v>
      </c>
      <c r="I13690">
        <v>7</v>
      </c>
      <c r="J13690">
        <v>2</v>
      </c>
      <c r="K13690">
        <v>41003084</v>
      </c>
    </row>
    <row r="13691" spans="1:11" x14ac:dyDescent="0.15">
      <c r="A13691">
        <v>4231839</v>
      </c>
      <c r="B13691">
        <v>1</v>
      </c>
      <c r="C13691">
        <v>2</v>
      </c>
      <c r="D13691">
        <v>1</v>
      </c>
      <c r="E13691">
        <v>1055</v>
      </c>
      <c r="F13691">
        <v>4</v>
      </c>
      <c r="G13691">
        <v>63</v>
      </c>
      <c r="H13691">
        <v>6</v>
      </c>
      <c r="I13691">
        <v>6</v>
      </c>
      <c r="J13691">
        <v>3</v>
      </c>
      <c r="K13691">
        <v>41003084</v>
      </c>
    </row>
    <row r="13692" spans="1:11" x14ac:dyDescent="0.15">
      <c r="A13692">
        <v>4231839</v>
      </c>
      <c r="B13692">
        <v>1</v>
      </c>
      <c r="C13692">
        <v>3</v>
      </c>
      <c r="D13692">
        <v>1</v>
      </c>
      <c r="E13692">
        <v>1056</v>
      </c>
      <c r="F13692">
        <v>4</v>
      </c>
      <c r="G13692">
        <v>63</v>
      </c>
      <c r="H13692">
        <v>6</v>
      </c>
      <c r="I13692">
        <v>6</v>
      </c>
      <c r="J13692">
        <v>6</v>
      </c>
      <c r="K13692">
        <v>41003084</v>
      </c>
    </row>
    <row r="13693" spans="1:11" x14ac:dyDescent="0.15">
      <c r="A13693">
        <v>4231839</v>
      </c>
      <c r="B13693">
        <v>1</v>
      </c>
      <c r="C13693">
        <v>4</v>
      </c>
      <c r="D13693">
        <v>1</v>
      </c>
      <c r="E13693">
        <v>1016</v>
      </c>
      <c r="F13693">
        <v>4</v>
      </c>
      <c r="G13693">
        <v>63</v>
      </c>
      <c r="H13693">
        <v>6</v>
      </c>
      <c r="I13693">
        <v>7</v>
      </c>
      <c r="J13693">
        <v>1</v>
      </c>
      <c r="K13693">
        <v>41003084</v>
      </c>
    </row>
    <row r="13694" spans="1:11" x14ac:dyDescent="0.15">
      <c r="A13694">
        <v>4231839</v>
      </c>
      <c r="B13694">
        <v>1</v>
      </c>
      <c r="C13694">
        <v>5</v>
      </c>
      <c r="D13694">
        <v>1</v>
      </c>
      <c r="E13694">
        <v>5021</v>
      </c>
      <c r="F13694">
        <v>5</v>
      </c>
      <c r="G13694">
        <v>63</v>
      </c>
      <c r="H13694">
        <v>10</v>
      </c>
      <c r="I13694">
        <v>7</v>
      </c>
      <c r="J13694">
        <v>9</v>
      </c>
      <c r="K13694">
        <v>41003084</v>
      </c>
    </row>
    <row r="13695" spans="1:11" x14ac:dyDescent="0.15">
      <c r="A13695">
        <v>4232658</v>
      </c>
      <c r="B13695">
        <v>1</v>
      </c>
      <c r="C13695">
        <v>1</v>
      </c>
      <c r="D13695">
        <v>1</v>
      </c>
      <c r="E13695">
        <v>1054</v>
      </c>
      <c r="F13695">
        <v>4</v>
      </c>
      <c r="G13695">
        <v>55</v>
      </c>
      <c r="H13695">
        <v>4</v>
      </c>
      <c r="I13695">
        <v>5</v>
      </c>
      <c r="J13695">
        <v>8</v>
      </c>
      <c r="K13695">
        <v>41003084</v>
      </c>
    </row>
    <row r="13696" spans="1:11" x14ac:dyDescent="0.15">
      <c r="A13696">
        <v>4232658</v>
      </c>
      <c r="B13696">
        <v>1</v>
      </c>
      <c r="C13696">
        <v>2</v>
      </c>
      <c r="D13696">
        <v>1</v>
      </c>
      <c r="E13696">
        <v>1030</v>
      </c>
      <c r="F13696">
        <v>4</v>
      </c>
      <c r="G13696">
        <v>50</v>
      </c>
      <c r="H13696">
        <v>4</v>
      </c>
      <c r="I13696">
        <v>5</v>
      </c>
      <c r="J13696">
        <v>8</v>
      </c>
      <c r="K13696">
        <v>41003084</v>
      </c>
    </row>
    <row r="13697" spans="1:11" x14ac:dyDescent="0.15">
      <c r="A13697">
        <v>4232658</v>
      </c>
      <c r="B13697">
        <v>1</v>
      </c>
      <c r="C13697">
        <v>3</v>
      </c>
      <c r="D13697">
        <v>1</v>
      </c>
      <c r="E13697">
        <v>1033</v>
      </c>
      <c r="F13697">
        <v>4</v>
      </c>
      <c r="G13697">
        <v>60</v>
      </c>
      <c r="H13697">
        <v>5</v>
      </c>
      <c r="I13697">
        <v>6</v>
      </c>
      <c r="J13697">
        <v>8</v>
      </c>
      <c r="K13697">
        <v>41003084</v>
      </c>
    </row>
    <row r="13698" spans="1:11" x14ac:dyDescent="0.15">
      <c r="A13698">
        <v>4232658</v>
      </c>
      <c r="B13698">
        <v>1</v>
      </c>
      <c r="C13698">
        <v>4</v>
      </c>
      <c r="D13698">
        <v>1</v>
      </c>
      <c r="E13698">
        <v>1043</v>
      </c>
      <c r="F13698">
        <v>4</v>
      </c>
      <c r="G13698">
        <v>60</v>
      </c>
      <c r="H13698">
        <v>6</v>
      </c>
      <c r="I13698">
        <v>6</v>
      </c>
      <c r="J13698">
        <v>4</v>
      </c>
      <c r="K13698">
        <v>41003084</v>
      </c>
    </row>
    <row r="13699" spans="1:11" x14ac:dyDescent="0.15">
      <c r="A13699">
        <v>4232658</v>
      </c>
      <c r="B13699">
        <v>1</v>
      </c>
      <c r="C13699">
        <v>5</v>
      </c>
      <c r="D13699">
        <v>1</v>
      </c>
      <c r="E13699">
        <v>1062</v>
      </c>
      <c r="F13699">
        <v>4</v>
      </c>
      <c r="G13699">
        <v>60</v>
      </c>
      <c r="H13699">
        <v>5</v>
      </c>
      <c r="I13699">
        <v>6</v>
      </c>
      <c r="J13699">
        <v>9</v>
      </c>
      <c r="K13699">
        <v>41003084</v>
      </c>
    </row>
    <row r="13700" spans="1:11" x14ac:dyDescent="0.15">
      <c r="A13700">
        <v>4232719</v>
      </c>
      <c r="B13700">
        <v>1</v>
      </c>
      <c r="C13700">
        <v>1</v>
      </c>
      <c r="D13700">
        <v>1</v>
      </c>
      <c r="E13700">
        <v>1042</v>
      </c>
      <c r="F13700">
        <v>4</v>
      </c>
      <c r="G13700">
        <v>46</v>
      </c>
      <c r="H13700">
        <v>0</v>
      </c>
      <c r="I13700">
        <v>2</v>
      </c>
      <c r="J13700">
        <v>0</v>
      </c>
      <c r="K13700">
        <v>41003082</v>
      </c>
    </row>
    <row r="13701" spans="1:11" x14ac:dyDescent="0.15">
      <c r="A13701">
        <v>4232719</v>
      </c>
      <c r="B13701">
        <v>1</v>
      </c>
      <c r="C13701">
        <v>2</v>
      </c>
      <c r="D13701">
        <v>1</v>
      </c>
      <c r="E13701">
        <v>1018</v>
      </c>
      <c r="F13701">
        <v>4</v>
      </c>
      <c r="G13701">
        <v>59</v>
      </c>
      <c r="H13701">
        <v>10</v>
      </c>
      <c r="I13701">
        <v>6</v>
      </c>
      <c r="J13701">
        <v>9</v>
      </c>
      <c r="K13701">
        <v>41003082</v>
      </c>
    </row>
    <row r="13702" spans="1:11" x14ac:dyDescent="0.15">
      <c r="A13702">
        <v>4232719</v>
      </c>
      <c r="B13702">
        <v>1</v>
      </c>
      <c r="C13702">
        <v>3</v>
      </c>
      <c r="D13702">
        <v>1</v>
      </c>
      <c r="E13702">
        <v>2021</v>
      </c>
      <c r="F13702">
        <v>3</v>
      </c>
      <c r="G13702">
        <v>59</v>
      </c>
      <c r="H13702">
        <v>9</v>
      </c>
      <c r="I13702">
        <v>6</v>
      </c>
      <c r="J13702">
        <v>5</v>
      </c>
      <c r="K13702">
        <v>41003082</v>
      </c>
    </row>
    <row r="13703" spans="1:11" x14ac:dyDescent="0.15">
      <c r="A13703">
        <v>4232719</v>
      </c>
      <c r="B13703">
        <v>1</v>
      </c>
      <c r="C13703">
        <v>4</v>
      </c>
      <c r="D13703">
        <v>1</v>
      </c>
      <c r="E13703">
        <v>5058</v>
      </c>
      <c r="F13703">
        <v>5</v>
      </c>
      <c r="G13703">
        <v>57</v>
      </c>
      <c r="H13703">
        <v>3</v>
      </c>
      <c r="I13703">
        <v>5</v>
      </c>
      <c r="J13703">
        <v>2</v>
      </c>
      <c r="K13703">
        <v>41003082</v>
      </c>
    </row>
    <row r="13704" spans="1:11" x14ac:dyDescent="0.15">
      <c r="A13704">
        <v>4232719</v>
      </c>
      <c r="B13704">
        <v>1</v>
      </c>
      <c r="C13704">
        <v>5</v>
      </c>
      <c r="D13704">
        <v>1</v>
      </c>
      <c r="E13704">
        <v>1062</v>
      </c>
      <c r="F13704">
        <v>4</v>
      </c>
      <c r="G13704">
        <v>58</v>
      </c>
      <c r="H13704">
        <v>5</v>
      </c>
      <c r="I13704">
        <v>4</v>
      </c>
      <c r="J13704">
        <v>9</v>
      </c>
      <c r="K13704">
        <v>41003082</v>
      </c>
    </row>
    <row r="13705" spans="1:11" x14ac:dyDescent="0.15">
      <c r="A13705">
        <v>4233700</v>
      </c>
      <c r="B13705">
        <v>1</v>
      </c>
      <c r="C13705">
        <v>1</v>
      </c>
      <c r="D13705">
        <v>1</v>
      </c>
      <c r="E13705">
        <v>1005</v>
      </c>
      <c r="F13705">
        <v>4</v>
      </c>
      <c r="G13705">
        <v>26</v>
      </c>
      <c r="H13705">
        <v>5</v>
      </c>
      <c r="I13705">
        <v>3</v>
      </c>
      <c r="J13705">
        <v>1</v>
      </c>
      <c r="K13705">
        <v>41003084</v>
      </c>
    </row>
    <row r="13706" spans="1:11" x14ac:dyDescent="0.15">
      <c r="A13706">
        <v>4233700</v>
      </c>
      <c r="B13706">
        <v>1</v>
      </c>
      <c r="C13706">
        <v>2</v>
      </c>
      <c r="D13706">
        <v>1</v>
      </c>
      <c r="E13706">
        <v>1001</v>
      </c>
      <c r="F13706">
        <v>4</v>
      </c>
      <c r="G13706">
        <v>26</v>
      </c>
      <c r="H13706">
        <v>2</v>
      </c>
      <c r="I13706">
        <v>0</v>
      </c>
      <c r="J13706">
        <v>0</v>
      </c>
      <c r="K13706">
        <v>41003084</v>
      </c>
    </row>
    <row r="13707" spans="1:11" x14ac:dyDescent="0.15">
      <c r="A13707">
        <v>4233700</v>
      </c>
      <c r="B13707">
        <v>1</v>
      </c>
      <c r="C13707">
        <v>3</v>
      </c>
      <c r="D13707">
        <v>1</v>
      </c>
      <c r="E13707">
        <v>1025</v>
      </c>
      <c r="F13707">
        <v>4</v>
      </c>
      <c r="G13707">
        <v>27</v>
      </c>
      <c r="H13707">
        <v>0</v>
      </c>
      <c r="I13707">
        <v>0</v>
      </c>
      <c r="J13707">
        <v>0</v>
      </c>
      <c r="K13707">
        <v>41003084</v>
      </c>
    </row>
    <row r="13708" spans="1:11" x14ac:dyDescent="0.15">
      <c r="A13708">
        <v>4233700</v>
      </c>
      <c r="B13708">
        <v>1</v>
      </c>
      <c r="C13708">
        <v>4</v>
      </c>
      <c r="D13708">
        <v>1</v>
      </c>
      <c r="E13708">
        <v>1012</v>
      </c>
      <c r="F13708">
        <v>4</v>
      </c>
      <c r="G13708">
        <v>1</v>
      </c>
      <c r="H13708">
        <v>0</v>
      </c>
      <c r="I13708">
        <v>0</v>
      </c>
      <c r="J13708">
        <v>0</v>
      </c>
      <c r="K13708">
        <v>41003084</v>
      </c>
    </row>
    <row r="13709" spans="1:11" x14ac:dyDescent="0.15">
      <c r="A13709">
        <v>4233700</v>
      </c>
      <c r="B13709">
        <v>1</v>
      </c>
      <c r="C13709">
        <v>5</v>
      </c>
      <c r="D13709">
        <v>1</v>
      </c>
      <c r="E13709">
        <v>1006</v>
      </c>
      <c r="F13709">
        <v>4</v>
      </c>
      <c r="G13709">
        <v>26</v>
      </c>
      <c r="H13709">
        <v>0</v>
      </c>
      <c r="I13709">
        <v>0</v>
      </c>
      <c r="J13709">
        <v>0</v>
      </c>
      <c r="K13709">
        <v>41003084</v>
      </c>
    </row>
    <row r="13710" spans="1:11" x14ac:dyDescent="0.15">
      <c r="A13710">
        <v>4235013</v>
      </c>
      <c r="B13710">
        <v>1</v>
      </c>
      <c r="C13710">
        <v>1</v>
      </c>
      <c r="D13710">
        <v>1</v>
      </c>
      <c r="E13710">
        <v>1030</v>
      </c>
      <c r="F13710">
        <v>4</v>
      </c>
      <c r="G13710">
        <v>49</v>
      </c>
      <c r="H13710">
        <v>6</v>
      </c>
      <c r="I13710">
        <v>4</v>
      </c>
      <c r="J13710">
        <v>6</v>
      </c>
      <c r="K13710">
        <v>41003083</v>
      </c>
    </row>
    <row r="13711" spans="1:11" x14ac:dyDescent="0.15">
      <c r="A13711">
        <v>4235013</v>
      </c>
      <c r="B13711">
        <v>1</v>
      </c>
      <c r="C13711">
        <v>2</v>
      </c>
      <c r="D13711">
        <v>1</v>
      </c>
      <c r="E13711">
        <v>1016</v>
      </c>
      <c r="F13711">
        <v>4</v>
      </c>
      <c r="G13711">
        <v>49</v>
      </c>
      <c r="H13711">
        <v>6</v>
      </c>
      <c r="I13711">
        <v>3</v>
      </c>
      <c r="J13711">
        <v>0</v>
      </c>
      <c r="K13711">
        <v>41003083</v>
      </c>
    </row>
    <row r="13712" spans="1:11" x14ac:dyDescent="0.15">
      <c r="A13712">
        <v>4235013</v>
      </c>
      <c r="B13712">
        <v>1</v>
      </c>
      <c r="C13712">
        <v>3</v>
      </c>
      <c r="D13712">
        <v>1</v>
      </c>
      <c r="E13712">
        <v>1051</v>
      </c>
      <c r="F13712">
        <v>4</v>
      </c>
      <c r="G13712">
        <v>46</v>
      </c>
      <c r="H13712">
        <v>3</v>
      </c>
      <c r="I13712">
        <v>0</v>
      </c>
      <c r="J13712">
        <v>0</v>
      </c>
      <c r="K13712">
        <v>41003083</v>
      </c>
    </row>
    <row r="13713" spans="1:11" x14ac:dyDescent="0.15">
      <c r="A13713">
        <v>4235013</v>
      </c>
      <c r="B13713">
        <v>1</v>
      </c>
      <c r="C13713">
        <v>4</v>
      </c>
      <c r="D13713">
        <v>1</v>
      </c>
      <c r="E13713">
        <v>1018</v>
      </c>
      <c r="F13713">
        <v>4</v>
      </c>
      <c r="G13713">
        <v>47</v>
      </c>
      <c r="H13713">
        <v>3</v>
      </c>
      <c r="I13713">
        <v>0</v>
      </c>
      <c r="J13713">
        <v>0</v>
      </c>
      <c r="K13713">
        <v>41003083</v>
      </c>
    </row>
    <row r="13714" spans="1:11" x14ac:dyDescent="0.15">
      <c r="A13714">
        <v>4235013</v>
      </c>
      <c r="B13714">
        <v>1</v>
      </c>
      <c r="C13714">
        <v>5</v>
      </c>
      <c r="D13714">
        <v>1</v>
      </c>
      <c r="E13714">
        <v>1056</v>
      </c>
      <c r="F13714">
        <v>4</v>
      </c>
      <c r="G13714">
        <v>47</v>
      </c>
      <c r="H13714">
        <v>1</v>
      </c>
      <c r="I13714">
        <v>4</v>
      </c>
      <c r="J13714">
        <v>3</v>
      </c>
      <c r="K13714">
        <v>41003083</v>
      </c>
    </row>
    <row r="13715" spans="1:11" x14ac:dyDescent="0.15">
      <c r="A13715">
        <v>4235216</v>
      </c>
      <c r="B13715">
        <v>1</v>
      </c>
      <c r="C13715">
        <v>1</v>
      </c>
      <c r="D13715">
        <v>1</v>
      </c>
      <c r="E13715">
        <v>5024</v>
      </c>
      <c r="F13715">
        <v>5</v>
      </c>
      <c r="G13715">
        <v>64</v>
      </c>
      <c r="H13715">
        <v>9</v>
      </c>
      <c r="I13715">
        <v>7</v>
      </c>
      <c r="J13715">
        <v>9</v>
      </c>
      <c r="K13715">
        <v>41003084</v>
      </c>
    </row>
    <row r="13716" spans="1:11" x14ac:dyDescent="0.15">
      <c r="A13716">
        <v>4235216</v>
      </c>
      <c r="B13716">
        <v>1</v>
      </c>
      <c r="C13716">
        <v>2</v>
      </c>
      <c r="D13716">
        <v>1</v>
      </c>
      <c r="E13716">
        <v>1063</v>
      </c>
      <c r="F13716">
        <v>4</v>
      </c>
      <c r="G13716">
        <v>64</v>
      </c>
      <c r="H13716">
        <v>3</v>
      </c>
      <c r="I13716">
        <v>6</v>
      </c>
      <c r="J13716">
        <v>9</v>
      </c>
      <c r="K13716">
        <v>41003084</v>
      </c>
    </row>
    <row r="13717" spans="1:11" x14ac:dyDescent="0.15">
      <c r="A13717">
        <v>4235216</v>
      </c>
      <c r="B13717">
        <v>1</v>
      </c>
      <c r="C13717">
        <v>3</v>
      </c>
      <c r="D13717">
        <v>1</v>
      </c>
      <c r="E13717">
        <v>1016</v>
      </c>
      <c r="F13717">
        <v>4</v>
      </c>
      <c r="G13717">
        <v>64</v>
      </c>
      <c r="H13717">
        <v>10</v>
      </c>
      <c r="I13717">
        <v>7</v>
      </c>
      <c r="J13717">
        <v>2</v>
      </c>
      <c r="K13717">
        <v>41003084</v>
      </c>
    </row>
    <row r="13718" spans="1:11" x14ac:dyDescent="0.15">
      <c r="A13718">
        <v>4235216</v>
      </c>
      <c r="B13718">
        <v>1</v>
      </c>
      <c r="C13718">
        <v>4</v>
      </c>
      <c r="D13718">
        <v>1</v>
      </c>
      <c r="E13718">
        <v>1056</v>
      </c>
      <c r="F13718">
        <v>4</v>
      </c>
      <c r="G13718">
        <v>64</v>
      </c>
      <c r="H13718">
        <v>3</v>
      </c>
      <c r="I13718">
        <v>7</v>
      </c>
      <c r="J13718">
        <v>9</v>
      </c>
      <c r="K13718">
        <v>41003084</v>
      </c>
    </row>
    <row r="13719" spans="1:11" x14ac:dyDescent="0.15">
      <c r="A13719">
        <v>4235216</v>
      </c>
      <c r="B13719">
        <v>1</v>
      </c>
      <c r="C13719">
        <v>5</v>
      </c>
      <c r="D13719">
        <v>1</v>
      </c>
      <c r="E13719">
        <v>5035</v>
      </c>
      <c r="F13719">
        <v>5</v>
      </c>
      <c r="G13719">
        <v>64</v>
      </c>
      <c r="H13719">
        <v>6</v>
      </c>
      <c r="I13719">
        <v>7</v>
      </c>
      <c r="J13719">
        <v>9</v>
      </c>
      <c r="K13719">
        <v>41003084</v>
      </c>
    </row>
    <row r="13720" spans="1:11" x14ac:dyDescent="0.15">
      <c r="A13720">
        <v>4237975</v>
      </c>
      <c r="B13720">
        <v>3</v>
      </c>
      <c r="C13720">
        <v>1</v>
      </c>
      <c r="D13720">
        <v>1</v>
      </c>
      <c r="E13720">
        <v>5011</v>
      </c>
      <c r="F13720">
        <v>5</v>
      </c>
      <c r="G13720">
        <v>64</v>
      </c>
      <c r="H13720">
        <v>10</v>
      </c>
      <c r="I13720">
        <v>7</v>
      </c>
      <c r="J13720">
        <v>3</v>
      </c>
      <c r="K13720">
        <v>41003085</v>
      </c>
    </row>
    <row r="13721" spans="1:11" x14ac:dyDescent="0.15">
      <c r="A13721">
        <v>4237975</v>
      </c>
      <c r="B13721">
        <v>3</v>
      </c>
      <c r="C13721">
        <v>2</v>
      </c>
      <c r="D13721">
        <v>1</v>
      </c>
      <c r="E13721">
        <v>5034</v>
      </c>
      <c r="F13721">
        <v>5</v>
      </c>
      <c r="G13721">
        <v>64</v>
      </c>
      <c r="H13721">
        <v>7</v>
      </c>
      <c r="I13721">
        <v>7</v>
      </c>
      <c r="J13721">
        <v>9</v>
      </c>
      <c r="K13721">
        <v>41003085</v>
      </c>
    </row>
    <row r="13722" spans="1:11" x14ac:dyDescent="0.15">
      <c r="A13722">
        <v>4237975</v>
      </c>
      <c r="B13722">
        <v>3</v>
      </c>
      <c r="C13722">
        <v>3</v>
      </c>
      <c r="D13722">
        <v>1</v>
      </c>
      <c r="E13722">
        <v>1014</v>
      </c>
      <c r="F13722">
        <v>4</v>
      </c>
      <c r="G13722">
        <v>64</v>
      </c>
      <c r="H13722">
        <v>10</v>
      </c>
      <c r="I13722">
        <v>7</v>
      </c>
      <c r="J13722">
        <v>9</v>
      </c>
      <c r="K13722">
        <v>41003085</v>
      </c>
    </row>
    <row r="13723" spans="1:11" x14ac:dyDescent="0.15">
      <c r="A13723">
        <v>4237975</v>
      </c>
      <c r="B13723">
        <v>3</v>
      </c>
      <c r="C13723">
        <v>4</v>
      </c>
      <c r="D13723">
        <v>1</v>
      </c>
      <c r="E13723">
        <v>1003</v>
      </c>
      <c r="F13723">
        <v>4</v>
      </c>
      <c r="G13723">
        <v>64</v>
      </c>
      <c r="H13723">
        <v>9</v>
      </c>
      <c r="I13723">
        <v>7</v>
      </c>
      <c r="J13723">
        <v>2</v>
      </c>
      <c r="K13723">
        <v>41003085</v>
      </c>
    </row>
    <row r="13724" spans="1:11" x14ac:dyDescent="0.15">
      <c r="A13724">
        <v>4237975</v>
      </c>
      <c r="B13724">
        <v>3</v>
      </c>
      <c r="C13724">
        <v>5</v>
      </c>
      <c r="D13724">
        <v>1</v>
      </c>
      <c r="E13724">
        <v>5040</v>
      </c>
      <c r="F13724">
        <v>5</v>
      </c>
      <c r="G13724">
        <v>64</v>
      </c>
      <c r="H13724">
        <v>9</v>
      </c>
      <c r="I13724">
        <v>7</v>
      </c>
      <c r="J13724">
        <v>9</v>
      </c>
      <c r="K13724">
        <v>41003085</v>
      </c>
    </row>
    <row r="13725" spans="1:11" x14ac:dyDescent="0.15">
      <c r="A13725">
        <v>4237997</v>
      </c>
      <c r="B13725">
        <v>1</v>
      </c>
      <c r="C13725">
        <v>1</v>
      </c>
      <c r="D13725">
        <v>1</v>
      </c>
      <c r="E13725">
        <v>1043</v>
      </c>
      <c r="F13725">
        <v>4</v>
      </c>
      <c r="G13725">
        <v>64</v>
      </c>
      <c r="H13725">
        <v>9</v>
      </c>
      <c r="I13725">
        <v>7</v>
      </c>
      <c r="J13725">
        <v>9</v>
      </c>
      <c r="K13725">
        <v>41003085</v>
      </c>
    </row>
    <row r="13726" spans="1:11" x14ac:dyDescent="0.15">
      <c r="A13726">
        <v>4237997</v>
      </c>
      <c r="B13726">
        <v>1</v>
      </c>
      <c r="C13726">
        <v>2</v>
      </c>
      <c r="D13726">
        <v>1</v>
      </c>
      <c r="E13726">
        <v>1021</v>
      </c>
      <c r="F13726">
        <v>4</v>
      </c>
      <c r="G13726">
        <v>64</v>
      </c>
      <c r="H13726">
        <v>3</v>
      </c>
      <c r="I13726">
        <v>6</v>
      </c>
      <c r="J13726">
        <v>7</v>
      </c>
      <c r="K13726">
        <v>41003085</v>
      </c>
    </row>
    <row r="13727" spans="1:11" x14ac:dyDescent="0.15">
      <c r="A13727">
        <v>4237997</v>
      </c>
      <c r="B13727">
        <v>1</v>
      </c>
      <c r="C13727">
        <v>3</v>
      </c>
      <c r="D13727">
        <v>1</v>
      </c>
      <c r="E13727">
        <v>5021</v>
      </c>
      <c r="F13727">
        <v>5</v>
      </c>
      <c r="G13727">
        <v>64</v>
      </c>
      <c r="H13727">
        <v>10</v>
      </c>
      <c r="I13727">
        <v>7</v>
      </c>
      <c r="J13727">
        <v>9</v>
      </c>
      <c r="K13727">
        <v>41003085</v>
      </c>
    </row>
    <row r="13728" spans="1:11" x14ac:dyDescent="0.15">
      <c r="A13728">
        <v>4237997</v>
      </c>
      <c r="B13728">
        <v>1</v>
      </c>
      <c r="C13728">
        <v>4</v>
      </c>
      <c r="D13728">
        <v>1</v>
      </c>
      <c r="E13728">
        <v>1016</v>
      </c>
      <c r="F13728">
        <v>4</v>
      </c>
      <c r="G13728">
        <v>64</v>
      </c>
      <c r="H13728">
        <v>10</v>
      </c>
      <c r="I13728">
        <v>7</v>
      </c>
      <c r="J13728">
        <v>6</v>
      </c>
      <c r="K13728">
        <v>41003085</v>
      </c>
    </row>
    <row r="13729" spans="1:11" x14ac:dyDescent="0.15">
      <c r="A13729">
        <v>4237997</v>
      </c>
      <c r="B13729">
        <v>1</v>
      </c>
      <c r="C13729">
        <v>5</v>
      </c>
      <c r="D13729">
        <v>1</v>
      </c>
      <c r="E13729">
        <v>1056</v>
      </c>
      <c r="F13729">
        <v>4</v>
      </c>
      <c r="G13729">
        <v>64</v>
      </c>
      <c r="H13729">
        <v>6</v>
      </c>
      <c r="I13729">
        <v>7</v>
      </c>
      <c r="J13729">
        <v>9</v>
      </c>
      <c r="K13729">
        <v>41003085</v>
      </c>
    </row>
    <row r="13730" spans="1:11" x14ac:dyDescent="0.15">
      <c r="A13730">
        <v>4238057</v>
      </c>
      <c r="B13730">
        <v>1</v>
      </c>
      <c r="C13730">
        <v>1</v>
      </c>
      <c r="D13730">
        <v>1</v>
      </c>
      <c r="E13730">
        <v>1043</v>
      </c>
      <c r="F13730">
        <v>4</v>
      </c>
      <c r="G13730">
        <v>63</v>
      </c>
      <c r="H13730">
        <v>6</v>
      </c>
      <c r="I13730">
        <v>7</v>
      </c>
      <c r="J13730">
        <v>7</v>
      </c>
      <c r="K13730">
        <v>41003085</v>
      </c>
    </row>
    <row r="13731" spans="1:11" x14ac:dyDescent="0.15">
      <c r="A13731">
        <v>4238057</v>
      </c>
      <c r="B13731">
        <v>1</v>
      </c>
      <c r="C13731">
        <v>2</v>
      </c>
      <c r="D13731">
        <v>1</v>
      </c>
      <c r="E13731">
        <v>1055</v>
      </c>
      <c r="F13731">
        <v>4</v>
      </c>
      <c r="G13731">
        <v>63</v>
      </c>
      <c r="H13731">
        <v>5</v>
      </c>
      <c r="I13731">
        <v>7</v>
      </c>
      <c r="J13731">
        <v>1</v>
      </c>
      <c r="K13731">
        <v>41003085</v>
      </c>
    </row>
    <row r="13732" spans="1:11" x14ac:dyDescent="0.15">
      <c r="A13732">
        <v>4238057</v>
      </c>
      <c r="B13732">
        <v>1</v>
      </c>
      <c r="C13732">
        <v>3</v>
      </c>
      <c r="D13732">
        <v>1</v>
      </c>
      <c r="E13732">
        <v>1016</v>
      </c>
      <c r="F13732">
        <v>4</v>
      </c>
      <c r="G13732">
        <v>63</v>
      </c>
      <c r="H13732">
        <v>6</v>
      </c>
      <c r="I13732">
        <v>7</v>
      </c>
      <c r="J13732">
        <v>5</v>
      </c>
      <c r="K13732">
        <v>41003085</v>
      </c>
    </row>
    <row r="13733" spans="1:11" x14ac:dyDescent="0.15">
      <c r="A13733">
        <v>4238057</v>
      </c>
      <c r="B13733">
        <v>1</v>
      </c>
      <c r="C13733">
        <v>4</v>
      </c>
      <c r="D13733">
        <v>1</v>
      </c>
      <c r="E13733">
        <v>1058</v>
      </c>
      <c r="F13733">
        <v>4</v>
      </c>
      <c r="G13733">
        <v>1</v>
      </c>
      <c r="H13733">
        <v>0</v>
      </c>
      <c r="I13733">
        <v>0</v>
      </c>
      <c r="J13733">
        <v>0</v>
      </c>
      <c r="K13733">
        <v>41003085</v>
      </c>
    </row>
    <row r="13734" spans="1:11" x14ac:dyDescent="0.15">
      <c r="A13734">
        <v>4238057</v>
      </c>
      <c r="B13734">
        <v>1</v>
      </c>
      <c r="C13734">
        <v>5</v>
      </c>
      <c r="D13734">
        <v>1</v>
      </c>
      <c r="E13734">
        <v>5021</v>
      </c>
      <c r="F13734">
        <v>5</v>
      </c>
      <c r="G13734">
        <v>63</v>
      </c>
      <c r="H13734">
        <v>9</v>
      </c>
      <c r="I13734">
        <v>7</v>
      </c>
      <c r="J13734">
        <v>9</v>
      </c>
      <c r="K13734">
        <v>41003085</v>
      </c>
    </row>
    <row r="13735" spans="1:11" x14ac:dyDescent="0.15">
      <c r="A13735">
        <v>4238244</v>
      </c>
      <c r="B13735">
        <v>1</v>
      </c>
      <c r="C13735">
        <v>1</v>
      </c>
      <c r="D13735">
        <v>1</v>
      </c>
      <c r="E13735">
        <v>1006</v>
      </c>
      <c r="F13735">
        <v>4</v>
      </c>
      <c r="G13735">
        <v>42</v>
      </c>
      <c r="H13735">
        <v>0</v>
      </c>
      <c r="I13735">
        <v>2</v>
      </c>
      <c r="J13735">
        <v>2</v>
      </c>
      <c r="K13735">
        <v>41003085</v>
      </c>
    </row>
    <row r="13736" spans="1:11" x14ac:dyDescent="0.15">
      <c r="A13736">
        <v>4238244</v>
      </c>
      <c r="B13736">
        <v>1</v>
      </c>
      <c r="C13736">
        <v>2</v>
      </c>
      <c r="D13736">
        <v>1</v>
      </c>
      <c r="E13736">
        <v>1026</v>
      </c>
      <c r="F13736">
        <v>4</v>
      </c>
      <c r="G13736">
        <v>42</v>
      </c>
      <c r="H13736">
        <v>0</v>
      </c>
      <c r="I13736">
        <v>1</v>
      </c>
      <c r="J13736">
        <v>0</v>
      </c>
      <c r="K13736">
        <v>41003085</v>
      </c>
    </row>
    <row r="13737" spans="1:11" x14ac:dyDescent="0.15">
      <c r="A13737">
        <v>4238244</v>
      </c>
      <c r="B13737">
        <v>1</v>
      </c>
      <c r="C13737">
        <v>3</v>
      </c>
      <c r="D13737">
        <v>1</v>
      </c>
      <c r="E13737">
        <v>1058</v>
      </c>
      <c r="F13737">
        <v>4</v>
      </c>
      <c r="G13737">
        <v>42</v>
      </c>
      <c r="H13737">
        <v>0</v>
      </c>
      <c r="I13737">
        <v>0</v>
      </c>
      <c r="J13737">
        <v>0</v>
      </c>
      <c r="K13737">
        <v>41003085</v>
      </c>
    </row>
    <row r="13738" spans="1:11" x14ac:dyDescent="0.15">
      <c r="A13738">
        <v>4238244</v>
      </c>
      <c r="B13738">
        <v>1</v>
      </c>
      <c r="C13738">
        <v>4</v>
      </c>
      <c r="D13738">
        <v>1</v>
      </c>
      <c r="E13738">
        <v>1060</v>
      </c>
      <c r="F13738">
        <v>4</v>
      </c>
      <c r="G13738">
        <v>42</v>
      </c>
      <c r="H13738">
        <v>0</v>
      </c>
      <c r="I13738">
        <v>0</v>
      </c>
      <c r="J13738">
        <v>0</v>
      </c>
      <c r="K13738">
        <v>41003085</v>
      </c>
    </row>
    <row r="13739" spans="1:11" x14ac:dyDescent="0.15">
      <c r="A13739">
        <v>4238244</v>
      </c>
      <c r="B13739">
        <v>1</v>
      </c>
      <c r="C13739">
        <v>5</v>
      </c>
      <c r="D13739">
        <v>1</v>
      </c>
      <c r="E13739">
        <v>3003</v>
      </c>
      <c r="F13739">
        <v>2</v>
      </c>
      <c r="G13739">
        <v>42</v>
      </c>
      <c r="H13739">
        <v>0</v>
      </c>
      <c r="I13739">
        <v>0</v>
      </c>
      <c r="J13739">
        <v>0</v>
      </c>
      <c r="K13739">
        <v>41003085</v>
      </c>
    </row>
    <row r="13740" spans="1:11" x14ac:dyDescent="0.15">
      <c r="A13740">
        <v>4238283</v>
      </c>
      <c r="B13740">
        <v>3</v>
      </c>
      <c r="C13740">
        <v>1</v>
      </c>
      <c r="D13740">
        <v>1</v>
      </c>
      <c r="E13740">
        <v>5003</v>
      </c>
      <c r="F13740">
        <v>5</v>
      </c>
      <c r="G13740">
        <v>66</v>
      </c>
      <c r="H13740">
        <v>10</v>
      </c>
      <c r="I13740">
        <v>8</v>
      </c>
      <c r="J13740">
        <v>9</v>
      </c>
      <c r="K13740">
        <v>41003085</v>
      </c>
    </row>
    <row r="13741" spans="1:11" x14ac:dyDescent="0.15">
      <c r="A13741">
        <v>4238283</v>
      </c>
      <c r="B13741">
        <v>3</v>
      </c>
      <c r="C13741">
        <v>2</v>
      </c>
      <c r="D13741">
        <v>1</v>
      </c>
      <c r="E13741">
        <v>1050</v>
      </c>
      <c r="F13741">
        <v>4</v>
      </c>
      <c r="G13741">
        <v>66</v>
      </c>
      <c r="H13741">
        <v>10</v>
      </c>
      <c r="I13741">
        <v>8</v>
      </c>
      <c r="J13741">
        <v>9</v>
      </c>
      <c r="K13741">
        <v>41003085</v>
      </c>
    </row>
    <row r="13742" spans="1:11" x14ac:dyDescent="0.15">
      <c r="A13742">
        <v>4238283</v>
      </c>
      <c r="B13742">
        <v>3</v>
      </c>
      <c r="C13742">
        <v>3</v>
      </c>
      <c r="D13742">
        <v>1</v>
      </c>
      <c r="E13742">
        <v>5022</v>
      </c>
      <c r="F13742">
        <v>5</v>
      </c>
      <c r="G13742">
        <v>66</v>
      </c>
      <c r="H13742">
        <v>10</v>
      </c>
      <c r="I13742">
        <v>8</v>
      </c>
      <c r="J13742">
        <v>6</v>
      </c>
      <c r="K13742">
        <v>41003085</v>
      </c>
    </row>
    <row r="13743" spans="1:11" x14ac:dyDescent="0.15">
      <c r="A13743">
        <v>4238283</v>
      </c>
      <c r="B13743">
        <v>3</v>
      </c>
      <c r="C13743">
        <v>4</v>
      </c>
      <c r="D13743">
        <v>1</v>
      </c>
      <c r="E13743">
        <v>1069</v>
      </c>
      <c r="F13743">
        <v>4</v>
      </c>
      <c r="G13743">
        <v>66</v>
      </c>
      <c r="H13743">
        <v>10</v>
      </c>
      <c r="I13743">
        <v>8</v>
      </c>
      <c r="J13743">
        <v>9</v>
      </c>
      <c r="K13743">
        <v>41003085</v>
      </c>
    </row>
    <row r="13744" spans="1:11" x14ac:dyDescent="0.15">
      <c r="A13744">
        <v>4238283</v>
      </c>
      <c r="B13744">
        <v>3</v>
      </c>
      <c r="C13744">
        <v>5</v>
      </c>
      <c r="D13744">
        <v>1</v>
      </c>
      <c r="E13744">
        <v>1014</v>
      </c>
      <c r="F13744">
        <v>4</v>
      </c>
      <c r="G13744">
        <v>66</v>
      </c>
      <c r="H13744">
        <v>10</v>
      </c>
      <c r="I13744">
        <v>8</v>
      </c>
      <c r="J13744">
        <v>9</v>
      </c>
      <c r="K13744">
        <v>41003085</v>
      </c>
    </row>
    <row r="13745" spans="1:11" x14ac:dyDescent="0.15">
      <c r="A13745">
        <v>4238371</v>
      </c>
      <c r="B13745">
        <v>1</v>
      </c>
      <c r="C13745">
        <v>1</v>
      </c>
      <c r="D13745">
        <v>1</v>
      </c>
      <c r="E13745">
        <v>5030</v>
      </c>
      <c r="F13745">
        <v>5</v>
      </c>
      <c r="G13745">
        <v>61</v>
      </c>
      <c r="H13745">
        <v>6</v>
      </c>
      <c r="I13745">
        <v>5</v>
      </c>
      <c r="J13745">
        <v>6</v>
      </c>
      <c r="K13745">
        <v>41003085</v>
      </c>
    </row>
    <row r="13746" spans="1:11" x14ac:dyDescent="0.15">
      <c r="A13746">
        <v>4238371</v>
      </c>
      <c r="B13746">
        <v>1</v>
      </c>
      <c r="C13746">
        <v>2</v>
      </c>
      <c r="D13746">
        <v>1</v>
      </c>
      <c r="E13746">
        <v>1016</v>
      </c>
      <c r="F13746">
        <v>4</v>
      </c>
      <c r="G13746">
        <v>61</v>
      </c>
      <c r="H13746">
        <v>7</v>
      </c>
      <c r="I13746">
        <v>6</v>
      </c>
      <c r="J13746">
        <v>1</v>
      </c>
      <c r="K13746">
        <v>41003085</v>
      </c>
    </row>
    <row r="13747" spans="1:11" x14ac:dyDescent="0.15">
      <c r="A13747">
        <v>4238371</v>
      </c>
      <c r="B13747">
        <v>1</v>
      </c>
      <c r="C13747">
        <v>3</v>
      </c>
      <c r="D13747">
        <v>1</v>
      </c>
      <c r="E13747">
        <v>1055</v>
      </c>
      <c r="F13747">
        <v>4</v>
      </c>
      <c r="G13747">
        <v>61</v>
      </c>
      <c r="H13747">
        <v>3</v>
      </c>
      <c r="I13747">
        <v>3</v>
      </c>
      <c r="J13747">
        <v>1</v>
      </c>
      <c r="K13747">
        <v>41003085</v>
      </c>
    </row>
    <row r="13748" spans="1:11" x14ac:dyDescent="0.15">
      <c r="A13748">
        <v>4238371</v>
      </c>
      <c r="B13748">
        <v>1</v>
      </c>
      <c r="C13748">
        <v>4</v>
      </c>
      <c r="D13748">
        <v>1</v>
      </c>
      <c r="E13748">
        <v>5035</v>
      </c>
      <c r="F13748">
        <v>5</v>
      </c>
      <c r="G13748">
        <v>61</v>
      </c>
      <c r="H13748">
        <v>6</v>
      </c>
      <c r="I13748">
        <v>4</v>
      </c>
      <c r="J13748">
        <v>8</v>
      </c>
      <c r="K13748">
        <v>41003085</v>
      </c>
    </row>
    <row r="13749" spans="1:11" x14ac:dyDescent="0.15">
      <c r="A13749">
        <v>4238371</v>
      </c>
      <c r="B13749">
        <v>1</v>
      </c>
      <c r="C13749">
        <v>5</v>
      </c>
      <c r="D13749">
        <v>1</v>
      </c>
      <c r="E13749">
        <v>1056</v>
      </c>
      <c r="F13749">
        <v>4</v>
      </c>
      <c r="G13749">
        <v>61</v>
      </c>
      <c r="H13749">
        <v>3</v>
      </c>
      <c r="I13749">
        <v>3</v>
      </c>
      <c r="J13749">
        <v>2</v>
      </c>
      <c r="K13749">
        <v>41003085</v>
      </c>
    </row>
    <row r="13750" spans="1:11" x14ac:dyDescent="0.15">
      <c r="A13750">
        <v>4238483</v>
      </c>
      <c r="B13750">
        <v>1</v>
      </c>
      <c r="C13750">
        <v>1</v>
      </c>
      <c r="D13750">
        <v>1</v>
      </c>
      <c r="E13750">
        <v>5024</v>
      </c>
      <c r="F13750">
        <v>5</v>
      </c>
      <c r="G13750">
        <v>63</v>
      </c>
      <c r="H13750">
        <v>7</v>
      </c>
      <c r="I13750">
        <v>7</v>
      </c>
      <c r="J13750">
        <v>9</v>
      </c>
      <c r="K13750">
        <v>41003085</v>
      </c>
    </row>
    <row r="13751" spans="1:11" x14ac:dyDescent="0.15">
      <c r="A13751">
        <v>4238483</v>
      </c>
      <c r="B13751">
        <v>1</v>
      </c>
      <c r="C13751">
        <v>2</v>
      </c>
      <c r="D13751">
        <v>1</v>
      </c>
      <c r="E13751">
        <v>1055</v>
      </c>
      <c r="F13751">
        <v>4</v>
      </c>
      <c r="G13751">
        <v>63</v>
      </c>
      <c r="H13751">
        <v>6</v>
      </c>
      <c r="I13751">
        <v>7</v>
      </c>
      <c r="J13751">
        <v>1</v>
      </c>
      <c r="K13751">
        <v>41003085</v>
      </c>
    </row>
    <row r="13752" spans="1:11" x14ac:dyDescent="0.15">
      <c r="A13752">
        <v>4238483</v>
      </c>
      <c r="B13752">
        <v>1</v>
      </c>
      <c r="C13752">
        <v>3</v>
      </c>
      <c r="D13752">
        <v>1</v>
      </c>
      <c r="E13752">
        <v>1056</v>
      </c>
      <c r="F13752">
        <v>4</v>
      </c>
      <c r="G13752">
        <v>63</v>
      </c>
      <c r="H13752">
        <v>6</v>
      </c>
      <c r="I13752">
        <v>7</v>
      </c>
      <c r="J13752">
        <v>3</v>
      </c>
      <c r="K13752">
        <v>41003085</v>
      </c>
    </row>
    <row r="13753" spans="1:11" x14ac:dyDescent="0.15">
      <c r="A13753">
        <v>4238483</v>
      </c>
      <c r="B13753">
        <v>1</v>
      </c>
      <c r="C13753">
        <v>4</v>
      </c>
      <c r="D13753">
        <v>1</v>
      </c>
      <c r="E13753">
        <v>1016</v>
      </c>
      <c r="F13753">
        <v>4</v>
      </c>
      <c r="G13753">
        <v>63</v>
      </c>
      <c r="H13753">
        <v>7</v>
      </c>
      <c r="I13753">
        <v>7</v>
      </c>
      <c r="J13753">
        <v>1</v>
      </c>
      <c r="K13753">
        <v>41003085</v>
      </c>
    </row>
    <row r="13754" spans="1:11" x14ac:dyDescent="0.15">
      <c r="A13754">
        <v>4238483</v>
      </c>
      <c r="B13754">
        <v>1</v>
      </c>
      <c r="C13754">
        <v>5</v>
      </c>
      <c r="D13754">
        <v>1</v>
      </c>
      <c r="E13754">
        <v>5035</v>
      </c>
      <c r="F13754">
        <v>5</v>
      </c>
      <c r="G13754">
        <v>63</v>
      </c>
      <c r="H13754">
        <v>6</v>
      </c>
      <c r="I13754">
        <v>7</v>
      </c>
      <c r="J13754">
        <v>9</v>
      </c>
      <c r="K13754">
        <v>41003085</v>
      </c>
    </row>
    <row r="13755" spans="1:11" x14ac:dyDescent="0.15">
      <c r="A13755">
        <v>4238511</v>
      </c>
      <c r="B13755">
        <v>3</v>
      </c>
      <c r="C13755">
        <v>1</v>
      </c>
      <c r="D13755">
        <v>1</v>
      </c>
      <c r="E13755">
        <v>1055</v>
      </c>
      <c r="F13755">
        <v>4</v>
      </c>
      <c r="G13755">
        <v>48</v>
      </c>
      <c r="H13755">
        <v>6</v>
      </c>
      <c r="I13755">
        <v>5</v>
      </c>
      <c r="J13755">
        <v>0</v>
      </c>
      <c r="K13755">
        <v>41003085</v>
      </c>
    </row>
    <row r="13756" spans="1:11" x14ac:dyDescent="0.15">
      <c r="A13756">
        <v>4238511</v>
      </c>
      <c r="B13756">
        <v>3</v>
      </c>
      <c r="C13756">
        <v>2</v>
      </c>
      <c r="D13756">
        <v>1</v>
      </c>
      <c r="E13756">
        <v>1006</v>
      </c>
      <c r="F13756">
        <v>4</v>
      </c>
      <c r="G13756">
        <v>47</v>
      </c>
      <c r="H13756">
        <v>9</v>
      </c>
      <c r="I13756">
        <v>6</v>
      </c>
      <c r="J13756">
        <v>5</v>
      </c>
      <c r="K13756">
        <v>41003085</v>
      </c>
    </row>
    <row r="13757" spans="1:11" x14ac:dyDescent="0.15">
      <c r="A13757">
        <v>4238511</v>
      </c>
      <c r="B13757">
        <v>3</v>
      </c>
      <c r="C13757">
        <v>3</v>
      </c>
      <c r="D13757">
        <v>1</v>
      </c>
      <c r="E13757">
        <v>1001</v>
      </c>
      <c r="F13757">
        <v>4</v>
      </c>
      <c r="G13757">
        <v>47</v>
      </c>
      <c r="H13757">
        <v>9</v>
      </c>
      <c r="I13757">
        <v>6</v>
      </c>
      <c r="J13757">
        <v>1</v>
      </c>
      <c r="K13757">
        <v>41003085</v>
      </c>
    </row>
    <row r="13758" spans="1:11" x14ac:dyDescent="0.15">
      <c r="A13758">
        <v>4238511</v>
      </c>
      <c r="B13758">
        <v>3</v>
      </c>
      <c r="C13758">
        <v>4</v>
      </c>
      <c r="D13758">
        <v>1</v>
      </c>
      <c r="E13758">
        <v>1003</v>
      </c>
      <c r="F13758">
        <v>4</v>
      </c>
      <c r="G13758">
        <v>47</v>
      </c>
      <c r="H13758">
        <v>10</v>
      </c>
      <c r="I13758">
        <v>6</v>
      </c>
      <c r="J13758">
        <v>0</v>
      </c>
      <c r="K13758">
        <v>41003085</v>
      </c>
    </row>
    <row r="13759" spans="1:11" x14ac:dyDescent="0.15">
      <c r="A13759">
        <v>4238511</v>
      </c>
      <c r="B13759">
        <v>3</v>
      </c>
      <c r="C13759">
        <v>5</v>
      </c>
      <c r="D13759">
        <v>1</v>
      </c>
      <c r="E13759">
        <v>1032</v>
      </c>
      <c r="F13759">
        <v>4</v>
      </c>
      <c r="G13759">
        <v>45</v>
      </c>
      <c r="H13759">
        <v>6</v>
      </c>
      <c r="I13759">
        <v>5</v>
      </c>
      <c r="J13759">
        <v>5</v>
      </c>
      <c r="K13759">
        <v>41003085</v>
      </c>
    </row>
    <row r="13760" spans="1:11" x14ac:dyDescent="0.15">
      <c r="A13760">
        <v>4238693</v>
      </c>
      <c r="B13760">
        <v>1</v>
      </c>
      <c r="C13760">
        <v>1</v>
      </c>
      <c r="D13760">
        <v>1</v>
      </c>
      <c r="E13760">
        <v>5034</v>
      </c>
      <c r="F13760">
        <v>5</v>
      </c>
      <c r="G13760">
        <v>63</v>
      </c>
      <c r="H13760">
        <v>10</v>
      </c>
      <c r="I13760">
        <v>7</v>
      </c>
      <c r="J13760">
        <v>9</v>
      </c>
      <c r="K13760">
        <v>41003085</v>
      </c>
    </row>
    <row r="13761" spans="1:11" x14ac:dyDescent="0.15">
      <c r="A13761">
        <v>4238693</v>
      </c>
      <c r="B13761">
        <v>1</v>
      </c>
      <c r="C13761">
        <v>2</v>
      </c>
      <c r="D13761">
        <v>1</v>
      </c>
      <c r="E13761">
        <v>1048</v>
      </c>
      <c r="F13761">
        <v>4</v>
      </c>
      <c r="G13761">
        <v>63</v>
      </c>
      <c r="H13761">
        <v>6</v>
      </c>
      <c r="I13761">
        <v>7</v>
      </c>
      <c r="J13761">
        <v>8</v>
      </c>
      <c r="K13761">
        <v>41003085</v>
      </c>
    </row>
    <row r="13762" spans="1:11" x14ac:dyDescent="0.15">
      <c r="A13762">
        <v>4238693</v>
      </c>
      <c r="B13762">
        <v>1</v>
      </c>
      <c r="C13762">
        <v>3</v>
      </c>
      <c r="D13762">
        <v>1</v>
      </c>
      <c r="E13762">
        <v>1005</v>
      </c>
      <c r="F13762">
        <v>4</v>
      </c>
      <c r="G13762">
        <v>63</v>
      </c>
      <c r="H13762">
        <v>10</v>
      </c>
      <c r="I13762">
        <v>7</v>
      </c>
      <c r="J13762">
        <v>9</v>
      </c>
      <c r="K13762">
        <v>41003085</v>
      </c>
    </row>
    <row r="13763" spans="1:11" x14ac:dyDescent="0.15">
      <c r="A13763">
        <v>4238693</v>
      </c>
      <c r="B13763">
        <v>1</v>
      </c>
      <c r="C13763">
        <v>4</v>
      </c>
      <c r="D13763">
        <v>1</v>
      </c>
      <c r="E13763">
        <v>1055</v>
      </c>
      <c r="F13763">
        <v>4</v>
      </c>
      <c r="G13763">
        <v>63</v>
      </c>
      <c r="H13763">
        <v>6</v>
      </c>
      <c r="I13763">
        <v>7</v>
      </c>
      <c r="J13763">
        <v>3</v>
      </c>
      <c r="K13763">
        <v>41003085</v>
      </c>
    </row>
    <row r="13764" spans="1:11" x14ac:dyDescent="0.15">
      <c r="A13764">
        <v>4238693</v>
      </c>
      <c r="B13764">
        <v>1</v>
      </c>
      <c r="C13764">
        <v>5</v>
      </c>
      <c r="D13764">
        <v>1</v>
      </c>
      <c r="E13764">
        <v>1005</v>
      </c>
      <c r="F13764">
        <v>4</v>
      </c>
      <c r="G13764">
        <v>63</v>
      </c>
      <c r="H13764">
        <v>10</v>
      </c>
      <c r="I13764">
        <v>7</v>
      </c>
      <c r="J13764">
        <v>9</v>
      </c>
      <c r="K13764">
        <v>41003085</v>
      </c>
    </row>
    <row r="13765" spans="1:11" x14ac:dyDescent="0.15">
      <c r="A13765">
        <v>4239289</v>
      </c>
      <c r="B13765">
        <v>1</v>
      </c>
      <c r="C13765">
        <v>1</v>
      </c>
      <c r="D13765">
        <v>1</v>
      </c>
      <c r="E13765">
        <v>1016</v>
      </c>
      <c r="F13765">
        <v>4</v>
      </c>
      <c r="G13765">
        <v>33</v>
      </c>
      <c r="H13765">
        <v>4</v>
      </c>
      <c r="I13765">
        <v>3</v>
      </c>
      <c r="J13765">
        <v>0</v>
      </c>
      <c r="K13765">
        <v>41003085</v>
      </c>
    </row>
    <row r="13766" spans="1:11" x14ac:dyDescent="0.15">
      <c r="A13766">
        <v>4239289</v>
      </c>
      <c r="B13766">
        <v>1</v>
      </c>
      <c r="C13766">
        <v>2</v>
      </c>
      <c r="D13766">
        <v>1</v>
      </c>
      <c r="E13766">
        <v>2048</v>
      </c>
      <c r="F13766">
        <v>3</v>
      </c>
      <c r="G13766">
        <v>33</v>
      </c>
      <c r="H13766">
        <v>8</v>
      </c>
      <c r="I13766">
        <v>3</v>
      </c>
      <c r="J13766">
        <v>0</v>
      </c>
      <c r="K13766">
        <v>41003085</v>
      </c>
    </row>
    <row r="13767" spans="1:11" x14ac:dyDescent="0.15">
      <c r="A13767">
        <v>4239289</v>
      </c>
      <c r="B13767">
        <v>1</v>
      </c>
      <c r="C13767">
        <v>3</v>
      </c>
      <c r="D13767">
        <v>1</v>
      </c>
      <c r="E13767">
        <v>1062</v>
      </c>
      <c r="F13767">
        <v>4</v>
      </c>
      <c r="G13767">
        <v>33</v>
      </c>
      <c r="H13767">
        <v>3</v>
      </c>
      <c r="I13767">
        <v>2</v>
      </c>
      <c r="J13767">
        <v>1</v>
      </c>
      <c r="K13767">
        <v>41003085</v>
      </c>
    </row>
    <row r="13768" spans="1:11" x14ac:dyDescent="0.15">
      <c r="A13768">
        <v>4239289</v>
      </c>
      <c r="B13768">
        <v>1</v>
      </c>
      <c r="C13768">
        <v>4</v>
      </c>
      <c r="D13768">
        <v>1</v>
      </c>
      <c r="E13768">
        <v>1056</v>
      </c>
      <c r="F13768">
        <v>4</v>
      </c>
      <c r="G13768">
        <v>33</v>
      </c>
      <c r="H13768">
        <v>3</v>
      </c>
      <c r="I13768">
        <v>3</v>
      </c>
      <c r="J13768">
        <v>0</v>
      </c>
      <c r="K13768">
        <v>41003085</v>
      </c>
    </row>
    <row r="13769" spans="1:11" x14ac:dyDescent="0.15">
      <c r="A13769">
        <v>4239289</v>
      </c>
      <c r="B13769">
        <v>1</v>
      </c>
      <c r="C13769">
        <v>5</v>
      </c>
      <c r="D13769">
        <v>1</v>
      </c>
      <c r="E13769">
        <v>1055</v>
      </c>
      <c r="F13769">
        <v>4</v>
      </c>
      <c r="G13769">
        <v>33</v>
      </c>
      <c r="H13769">
        <v>3</v>
      </c>
      <c r="I13769">
        <v>2</v>
      </c>
      <c r="J13769">
        <v>0</v>
      </c>
      <c r="K13769">
        <v>41003085</v>
      </c>
    </row>
    <row r="13770" spans="1:11" x14ac:dyDescent="0.15">
      <c r="A13770">
        <v>4239566</v>
      </c>
      <c r="B13770">
        <v>2</v>
      </c>
      <c r="C13770">
        <v>1</v>
      </c>
      <c r="D13770">
        <v>1</v>
      </c>
      <c r="E13770">
        <v>5012</v>
      </c>
      <c r="F13770">
        <v>5</v>
      </c>
      <c r="G13770">
        <v>65</v>
      </c>
      <c r="H13770">
        <v>10</v>
      </c>
      <c r="I13770">
        <v>7</v>
      </c>
      <c r="J13770">
        <v>4</v>
      </c>
      <c r="K13770">
        <v>41003085</v>
      </c>
    </row>
    <row r="13771" spans="1:11" x14ac:dyDescent="0.15">
      <c r="A13771">
        <v>4239566</v>
      </c>
      <c r="B13771">
        <v>2</v>
      </c>
      <c r="C13771">
        <v>2</v>
      </c>
      <c r="D13771">
        <v>1</v>
      </c>
      <c r="E13771">
        <v>5004</v>
      </c>
      <c r="F13771">
        <v>5</v>
      </c>
      <c r="G13771">
        <v>65</v>
      </c>
      <c r="H13771">
        <v>10</v>
      </c>
      <c r="I13771">
        <v>7</v>
      </c>
      <c r="J13771">
        <v>3</v>
      </c>
      <c r="K13771">
        <v>41003085</v>
      </c>
    </row>
    <row r="13772" spans="1:11" x14ac:dyDescent="0.15">
      <c r="A13772">
        <v>4239566</v>
      </c>
      <c r="B13772">
        <v>2</v>
      </c>
      <c r="C13772">
        <v>3</v>
      </c>
      <c r="D13772">
        <v>1</v>
      </c>
      <c r="E13772">
        <v>1008</v>
      </c>
      <c r="F13772">
        <v>4</v>
      </c>
      <c r="G13772">
        <v>65</v>
      </c>
      <c r="H13772">
        <v>6</v>
      </c>
      <c r="I13772">
        <v>7</v>
      </c>
      <c r="J13772">
        <v>5</v>
      </c>
      <c r="K13772">
        <v>41003085</v>
      </c>
    </row>
    <row r="13773" spans="1:11" x14ac:dyDescent="0.15">
      <c r="A13773">
        <v>4239566</v>
      </c>
      <c r="B13773">
        <v>2</v>
      </c>
      <c r="C13773">
        <v>4</v>
      </c>
      <c r="D13773">
        <v>1</v>
      </c>
      <c r="E13773">
        <v>5026</v>
      </c>
      <c r="F13773">
        <v>5</v>
      </c>
      <c r="G13773">
        <v>65</v>
      </c>
      <c r="H13773">
        <v>6</v>
      </c>
      <c r="I13773">
        <v>7</v>
      </c>
      <c r="J13773">
        <v>9</v>
      </c>
      <c r="K13773">
        <v>41003085</v>
      </c>
    </row>
    <row r="13774" spans="1:11" x14ac:dyDescent="0.15">
      <c r="A13774">
        <v>4239566</v>
      </c>
      <c r="B13774">
        <v>2</v>
      </c>
      <c r="C13774">
        <v>5</v>
      </c>
      <c r="D13774">
        <v>1</v>
      </c>
      <c r="E13774">
        <v>1065</v>
      </c>
      <c r="F13774">
        <v>4</v>
      </c>
      <c r="G13774">
        <v>65</v>
      </c>
      <c r="H13774">
        <v>3</v>
      </c>
      <c r="I13774">
        <v>7</v>
      </c>
      <c r="J13774">
        <v>9</v>
      </c>
      <c r="K13774">
        <v>41003085</v>
      </c>
    </row>
    <row r="13775" spans="1:11" x14ac:dyDescent="0.15">
      <c r="A13775">
        <v>4239749</v>
      </c>
      <c r="B13775">
        <v>1</v>
      </c>
      <c r="C13775">
        <v>1</v>
      </c>
      <c r="D13775">
        <v>1</v>
      </c>
      <c r="E13775">
        <v>1026</v>
      </c>
      <c r="F13775">
        <v>4</v>
      </c>
      <c r="G13775">
        <v>51</v>
      </c>
      <c r="H13775">
        <v>3</v>
      </c>
      <c r="I13775">
        <v>2</v>
      </c>
      <c r="J13775">
        <v>0</v>
      </c>
      <c r="K13775">
        <v>41003085</v>
      </c>
    </row>
    <row r="13776" spans="1:11" x14ac:dyDescent="0.15">
      <c r="A13776">
        <v>4239749</v>
      </c>
      <c r="B13776">
        <v>1</v>
      </c>
      <c r="C13776">
        <v>2</v>
      </c>
      <c r="D13776">
        <v>1</v>
      </c>
      <c r="E13776">
        <v>1033</v>
      </c>
      <c r="F13776">
        <v>4</v>
      </c>
      <c r="G13776">
        <v>51</v>
      </c>
      <c r="H13776">
        <v>10</v>
      </c>
      <c r="I13776">
        <v>5</v>
      </c>
      <c r="J13776">
        <v>7</v>
      </c>
      <c r="K13776">
        <v>41003085</v>
      </c>
    </row>
    <row r="13777" spans="1:11" x14ac:dyDescent="0.15">
      <c r="A13777">
        <v>4239749</v>
      </c>
      <c r="B13777">
        <v>1</v>
      </c>
      <c r="C13777">
        <v>3</v>
      </c>
      <c r="D13777">
        <v>1</v>
      </c>
      <c r="E13777">
        <v>1027</v>
      </c>
      <c r="F13777">
        <v>4</v>
      </c>
      <c r="G13777">
        <v>51</v>
      </c>
      <c r="H13777">
        <v>2</v>
      </c>
      <c r="I13777">
        <v>1</v>
      </c>
      <c r="J13777">
        <v>2</v>
      </c>
      <c r="K13777">
        <v>41003085</v>
      </c>
    </row>
    <row r="13778" spans="1:11" x14ac:dyDescent="0.15">
      <c r="A13778">
        <v>4239749</v>
      </c>
      <c r="B13778">
        <v>1</v>
      </c>
      <c r="C13778">
        <v>4</v>
      </c>
      <c r="D13778">
        <v>1</v>
      </c>
      <c r="E13778">
        <v>1056</v>
      </c>
      <c r="F13778">
        <v>4</v>
      </c>
      <c r="G13778">
        <v>51</v>
      </c>
      <c r="H13778">
        <v>3</v>
      </c>
      <c r="I13778">
        <v>0</v>
      </c>
      <c r="J13778">
        <v>5</v>
      </c>
      <c r="K13778">
        <v>41003085</v>
      </c>
    </row>
    <row r="13779" spans="1:11" x14ac:dyDescent="0.15">
      <c r="A13779">
        <v>4239749</v>
      </c>
      <c r="B13779">
        <v>1</v>
      </c>
      <c r="C13779">
        <v>5</v>
      </c>
      <c r="D13779">
        <v>1</v>
      </c>
      <c r="E13779">
        <v>3032</v>
      </c>
      <c r="F13779">
        <v>2</v>
      </c>
      <c r="G13779">
        <v>5</v>
      </c>
      <c r="H13779">
        <v>0</v>
      </c>
      <c r="I13779">
        <v>0</v>
      </c>
      <c r="J13779">
        <v>0</v>
      </c>
      <c r="K13779">
        <v>41003085</v>
      </c>
    </row>
    <row r="13780" spans="1:11" x14ac:dyDescent="0.15">
      <c r="A13780">
        <v>4239830</v>
      </c>
      <c r="B13780">
        <v>2</v>
      </c>
      <c r="C13780">
        <v>1</v>
      </c>
      <c r="D13780">
        <v>1</v>
      </c>
      <c r="E13780">
        <v>1018</v>
      </c>
      <c r="F13780">
        <v>4</v>
      </c>
      <c r="G13780">
        <v>57</v>
      </c>
      <c r="H13780">
        <v>6</v>
      </c>
      <c r="I13780">
        <v>5</v>
      </c>
      <c r="J13780">
        <v>7</v>
      </c>
      <c r="K13780">
        <v>41003085</v>
      </c>
    </row>
    <row r="13781" spans="1:11" x14ac:dyDescent="0.15">
      <c r="A13781">
        <v>4239830</v>
      </c>
      <c r="B13781">
        <v>2</v>
      </c>
      <c r="C13781">
        <v>2</v>
      </c>
      <c r="D13781">
        <v>1</v>
      </c>
      <c r="E13781">
        <v>1063</v>
      </c>
      <c r="F13781">
        <v>4</v>
      </c>
      <c r="G13781">
        <v>60</v>
      </c>
      <c r="H13781">
        <v>1</v>
      </c>
      <c r="I13781">
        <v>3</v>
      </c>
      <c r="J13781">
        <v>6</v>
      </c>
      <c r="K13781">
        <v>41003085</v>
      </c>
    </row>
    <row r="13782" spans="1:11" x14ac:dyDescent="0.15">
      <c r="A13782">
        <v>4239830</v>
      </c>
      <c r="B13782">
        <v>2</v>
      </c>
      <c r="C13782">
        <v>3</v>
      </c>
      <c r="D13782">
        <v>1</v>
      </c>
      <c r="E13782">
        <v>1062</v>
      </c>
      <c r="F13782">
        <v>4</v>
      </c>
      <c r="G13782">
        <v>38</v>
      </c>
      <c r="H13782">
        <v>1</v>
      </c>
      <c r="I13782">
        <v>2</v>
      </c>
      <c r="J13782">
        <v>6</v>
      </c>
      <c r="K13782">
        <v>41003085</v>
      </c>
    </row>
    <row r="13783" spans="1:11" x14ac:dyDescent="0.15">
      <c r="A13783">
        <v>4239830</v>
      </c>
      <c r="B13783">
        <v>2</v>
      </c>
      <c r="C13783">
        <v>4</v>
      </c>
      <c r="D13783">
        <v>1</v>
      </c>
      <c r="E13783">
        <v>5004</v>
      </c>
      <c r="F13783">
        <v>5</v>
      </c>
      <c r="G13783">
        <v>60</v>
      </c>
      <c r="H13783">
        <v>6</v>
      </c>
      <c r="I13783">
        <v>6</v>
      </c>
      <c r="J13783">
        <v>2</v>
      </c>
      <c r="K13783">
        <v>41003085</v>
      </c>
    </row>
    <row r="13784" spans="1:11" x14ac:dyDescent="0.15">
      <c r="A13784">
        <v>4239830</v>
      </c>
      <c r="B13784">
        <v>2</v>
      </c>
      <c r="C13784">
        <v>5</v>
      </c>
      <c r="D13784">
        <v>1</v>
      </c>
      <c r="E13784">
        <v>1055</v>
      </c>
      <c r="F13784">
        <v>4</v>
      </c>
      <c r="G13784">
        <v>15</v>
      </c>
      <c r="H13784">
        <v>0</v>
      </c>
      <c r="I13784">
        <v>0</v>
      </c>
      <c r="J13784">
        <v>0</v>
      </c>
      <c r="K13784">
        <v>41003085</v>
      </c>
    </row>
    <row r="13785" spans="1:11" x14ac:dyDescent="0.15">
      <c r="A13785">
        <v>4242725</v>
      </c>
      <c r="B13785">
        <v>2</v>
      </c>
      <c r="C13785">
        <v>1</v>
      </c>
      <c r="D13785">
        <v>1</v>
      </c>
      <c r="E13785">
        <v>3012</v>
      </c>
      <c r="F13785">
        <v>2</v>
      </c>
      <c r="G13785">
        <v>58</v>
      </c>
      <c r="H13785">
        <v>10</v>
      </c>
      <c r="I13785">
        <v>3</v>
      </c>
      <c r="J13785">
        <v>0</v>
      </c>
      <c r="K13785">
        <v>41003085</v>
      </c>
    </row>
    <row r="13786" spans="1:11" x14ac:dyDescent="0.15">
      <c r="A13786">
        <v>4242725</v>
      </c>
      <c r="B13786">
        <v>2</v>
      </c>
      <c r="C13786">
        <v>2</v>
      </c>
      <c r="D13786">
        <v>1</v>
      </c>
      <c r="E13786">
        <v>1033</v>
      </c>
      <c r="F13786">
        <v>4</v>
      </c>
      <c r="G13786">
        <v>46</v>
      </c>
      <c r="H13786">
        <v>0</v>
      </c>
      <c r="I13786">
        <v>2</v>
      </c>
      <c r="J13786">
        <v>9</v>
      </c>
      <c r="K13786">
        <v>41003085</v>
      </c>
    </row>
    <row r="13787" spans="1:11" x14ac:dyDescent="0.15">
      <c r="A13787">
        <v>4242725</v>
      </c>
      <c r="B13787">
        <v>2</v>
      </c>
      <c r="C13787">
        <v>3</v>
      </c>
      <c r="D13787">
        <v>1</v>
      </c>
      <c r="E13787">
        <v>1058</v>
      </c>
      <c r="F13787">
        <v>4</v>
      </c>
      <c r="G13787">
        <v>62</v>
      </c>
      <c r="H13787">
        <v>0</v>
      </c>
      <c r="I13787">
        <v>4</v>
      </c>
      <c r="J13787">
        <v>5</v>
      </c>
      <c r="K13787">
        <v>41003085</v>
      </c>
    </row>
    <row r="13788" spans="1:11" x14ac:dyDescent="0.15">
      <c r="A13788">
        <v>4242725</v>
      </c>
      <c r="B13788">
        <v>2</v>
      </c>
      <c r="C13788">
        <v>4</v>
      </c>
      <c r="D13788">
        <v>1</v>
      </c>
      <c r="E13788">
        <v>1035</v>
      </c>
      <c r="F13788">
        <v>4</v>
      </c>
      <c r="G13788">
        <v>63</v>
      </c>
      <c r="H13788">
        <v>1</v>
      </c>
      <c r="I13788">
        <v>3</v>
      </c>
      <c r="J13788">
        <v>5</v>
      </c>
      <c r="K13788">
        <v>41003085</v>
      </c>
    </row>
    <row r="13789" spans="1:11" x14ac:dyDescent="0.15">
      <c r="A13789">
        <v>4242725</v>
      </c>
      <c r="B13789">
        <v>2</v>
      </c>
      <c r="C13789">
        <v>5</v>
      </c>
      <c r="D13789">
        <v>1</v>
      </c>
      <c r="E13789">
        <v>1061</v>
      </c>
      <c r="F13789">
        <v>4</v>
      </c>
      <c r="G13789">
        <v>25</v>
      </c>
      <c r="H13789">
        <v>0</v>
      </c>
      <c r="I13789">
        <v>2</v>
      </c>
      <c r="J13789">
        <v>9</v>
      </c>
      <c r="K13789">
        <v>41003085</v>
      </c>
    </row>
    <row r="13790" spans="1:11" x14ac:dyDescent="0.15">
      <c r="A13790">
        <v>4243243</v>
      </c>
      <c r="B13790">
        <v>3</v>
      </c>
      <c r="C13790">
        <v>1</v>
      </c>
      <c r="D13790">
        <v>1</v>
      </c>
      <c r="E13790">
        <v>1069</v>
      </c>
      <c r="F13790">
        <v>4</v>
      </c>
      <c r="G13790">
        <v>65</v>
      </c>
      <c r="H13790">
        <v>10</v>
      </c>
      <c r="I13790">
        <v>7</v>
      </c>
      <c r="J13790">
        <v>3</v>
      </c>
      <c r="K13790">
        <v>41003085</v>
      </c>
    </row>
    <row r="13791" spans="1:11" x14ac:dyDescent="0.15">
      <c r="A13791">
        <v>4243243</v>
      </c>
      <c r="B13791">
        <v>3</v>
      </c>
      <c r="C13791">
        <v>2</v>
      </c>
      <c r="D13791">
        <v>1</v>
      </c>
      <c r="E13791">
        <v>5003</v>
      </c>
      <c r="F13791">
        <v>5</v>
      </c>
      <c r="G13791">
        <v>65</v>
      </c>
      <c r="H13791">
        <v>10</v>
      </c>
      <c r="I13791">
        <v>8</v>
      </c>
      <c r="J13791">
        <v>9</v>
      </c>
      <c r="K13791">
        <v>41003085</v>
      </c>
    </row>
    <row r="13792" spans="1:11" x14ac:dyDescent="0.15">
      <c r="A13792">
        <v>4243243</v>
      </c>
      <c r="B13792">
        <v>3</v>
      </c>
      <c r="C13792">
        <v>3</v>
      </c>
      <c r="D13792">
        <v>1</v>
      </c>
      <c r="E13792">
        <v>5022</v>
      </c>
      <c r="F13792">
        <v>5</v>
      </c>
      <c r="G13792">
        <v>65</v>
      </c>
      <c r="H13792">
        <v>10</v>
      </c>
      <c r="I13792">
        <v>8</v>
      </c>
      <c r="J13792">
        <v>9</v>
      </c>
      <c r="K13792">
        <v>41003085</v>
      </c>
    </row>
    <row r="13793" spans="1:11" x14ac:dyDescent="0.15">
      <c r="A13793">
        <v>4243243</v>
      </c>
      <c r="B13793">
        <v>3</v>
      </c>
      <c r="C13793">
        <v>4</v>
      </c>
      <c r="D13793">
        <v>1</v>
      </c>
      <c r="E13793">
        <v>1050</v>
      </c>
      <c r="F13793">
        <v>4</v>
      </c>
      <c r="G13793">
        <v>65</v>
      </c>
      <c r="H13793">
        <v>10</v>
      </c>
      <c r="I13793">
        <v>7</v>
      </c>
      <c r="J13793">
        <v>9</v>
      </c>
      <c r="K13793">
        <v>41003085</v>
      </c>
    </row>
    <row r="13794" spans="1:11" x14ac:dyDescent="0.15">
      <c r="A13794">
        <v>4243243</v>
      </c>
      <c r="B13794">
        <v>3</v>
      </c>
      <c r="C13794">
        <v>5</v>
      </c>
      <c r="D13794">
        <v>1</v>
      </c>
      <c r="E13794">
        <v>1014</v>
      </c>
      <c r="F13794">
        <v>4</v>
      </c>
      <c r="G13794">
        <v>65</v>
      </c>
      <c r="H13794">
        <v>10</v>
      </c>
      <c r="I13794">
        <v>7</v>
      </c>
      <c r="J13794">
        <v>8</v>
      </c>
      <c r="K13794">
        <v>41003085</v>
      </c>
    </row>
    <row r="13795" spans="1:11" x14ac:dyDescent="0.15">
      <c r="A13795">
        <v>4243289</v>
      </c>
      <c r="B13795">
        <v>1</v>
      </c>
      <c r="C13795">
        <v>1</v>
      </c>
      <c r="D13795">
        <v>1</v>
      </c>
      <c r="E13795">
        <v>1022</v>
      </c>
      <c r="F13795">
        <v>4</v>
      </c>
      <c r="G13795">
        <v>46</v>
      </c>
      <c r="H13795">
        <v>0</v>
      </c>
      <c r="I13795">
        <v>3</v>
      </c>
      <c r="J13795">
        <v>0</v>
      </c>
      <c r="K13795">
        <v>41003085</v>
      </c>
    </row>
    <row r="13796" spans="1:11" x14ac:dyDescent="0.15">
      <c r="A13796">
        <v>4243289</v>
      </c>
      <c r="B13796">
        <v>1</v>
      </c>
      <c r="C13796">
        <v>2</v>
      </c>
      <c r="D13796">
        <v>1</v>
      </c>
      <c r="E13796">
        <v>1062</v>
      </c>
      <c r="F13796">
        <v>4</v>
      </c>
      <c r="G13796">
        <v>61</v>
      </c>
      <c r="H13796">
        <v>6</v>
      </c>
      <c r="I13796">
        <v>4</v>
      </c>
      <c r="J13796">
        <v>9</v>
      </c>
      <c r="K13796">
        <v>41003085</v>
      </c>
    </row>
    <row r="13797" spans="1:11" x14ac:dyDescent="0.15">
      <c r="A13797">
        <v>4243289</v>
      </c>
      <c r="B13797">
        <v>1</v>
      </c>
      <c r="C13797">
        <v>3</v>
      </c>
      <c r="D13797">
        <v>1</v>
      </c>
      <c r="E13797">
        <v>1014</v>
      </c>
      <c r="F13797">
        <v>4</v>
      </c>
      <c r="G13797">
        <v>62</v>
      </c>
      <c r="H13797">
        <v>6</v>
      </c>
      <c r="I13797">
        <v>7</v>
      </c>
      <c r="J13797">
        <v>9</v>
      </c>
      <c r="K13797">
        <v>41003085</v>
      </c>
    </row>
    <row r="13798" spans="1:11" x14ac:dyDescent="0.15">
      <c r="A13798">
        <v>4243289</v>
      </c>
      <c r="B13798">
        <v>1</v>
      </c>
      <c r="C13798">
        <v>4</v>
      </c>
      <c r="D13798">
        <v>1</v>
      </c>
      <c r="E13798">
        <v>1063</v>
      </c>
      <c r="F13798">
        <v>4</v>
      </c>
      <c r="G13798">
        <v>30</v>
      </c>
      <c r="H13798">
        <v>0</v>
      </c>
      <c r="I13798">
        <v>3</v>
      </c>
      <c r="J13798">
        <v>3</v>
      </c>
      <c r="K13798">
        <v>41003085</v>
      </c>
    </row>
    <row r="13799" spans="1:11" x14ac:dyDescent="0.15">
      <c r="A13799">
        <v>4243289</v>
      </c>
      <c r="B13799">
        <v>1</v>
      </c>
      <c r="C13799">
        <v>5</v>
      </c>
      <c r="D13799">
        <v>1</v>
      </c>
      <c r="E13799">
        <v>1055</v>
      </c>
      <c r="F13799">
        <v>4</v>
      </c>
      <c r="G13799">
        <v>62</v>
      </c>
      <c r="H13799">
        <v>4</v>
      </c>
      <c r="I13799">
        <v>6</v>
      </c>
      <c r="J13799">
        <v>0</v>
      </c>
      <c r="K13799">
        <v>41003085</v>
      </c>
    </row>
    <row r="13800" spans="1:11" x14ac:dyDescent="0.15">
      <c r="A13800">
        <v>4243498</v>
      </c>
      <c r="B13800">
        <v>1</v>
      </c>
      <c r="C13800">
        <v>1</v>
      </c>
      <c r="D13800">
        <v>1</v>
      </c>
      <c r="E13800">
        <v>1019</v>
      </c>
      <c r="F13800">
        <v>4</v>
      </c>
      <c r="G13800">
        <v>40</v>
      </c>
      <c r="H13800">
        <v>5</v>
      </c>
      <c r="I13800">
        <v>3</v>
      </c>
      <c r="J13800">
        <v>2</v>
      </c>
      <c r="K13800">
        <v>41003085</v>
      </c>
    </row>
    <row r="13801" spans="1:11" x14ac:dyDescent="0.15">
      <c r="A13801">
        <v>4243498</v>
      </c>
      <c r="B13801">
        <v>1</v>
      </c>
      <c r="C13801">
        <v>2</v>
      </c>
      <c r="D13801">
        <v>1</v>
      </c>
      <c r="E13801">
        <v>1055</v>
      </c>
      <c r="F13801">
        <v>4</v>
      </c>
      <c r="G13801">
        <v>40</v>
      </c>
      <c r="H13801">
        <v>1</v>
      </c>
      <c r="I13801">
        <v>3</v>
      </c>
      <c r="J13801">
        <v>0</v>
      </c>
      <c r="K13801">
        <v>41003085</v>
      </c>
    </row>
    <row r="13802" spans="1:11" x14ac:dyDescent="0.15">
      <c r="A13802">
        <v>4243498</v>
      </c>
      <c r="B13802">
        <v>1</v>
      </c>
      <c r="C13802">
        <v>3</v>
      </c>
      <c r="D13802">
        <v>1</v>
      </c>
      <c r="E13802">
        <v>1016</v>
      </c>
      <c r="F13802">
        <v>4</v>
      </c>
      <c r="G13802">
        <v>40</v>
      </c>
      <c r="H13802">
        <v>6</v>
      </c>
      <c r="I13802">
        <v>4</v>
      </c>
      <c r="J13802">
        <v>1</v>
      </c>
      <c r="K13802">
        <v>41003085</v>
      </c>
    </row>
    <row r="13803" spans="1:11" x14ac:dyDescent="0.15">
      <c r="A13803">
        <v>4243498</v>
      </c>
      <c r="B13803">
        <v>1</v>
      </c>
      <c r="C13803">
        <v>4</v>
      </c>
      <c r="D13803">
        <v>1</v>
      </c>
      <c r="E13803">
        <v>1071</v>
      </c>
      <c r="F13803">
        <v>4</v>
      </c>
      <c r="G13803">
        <v>40</v>
      </c>
      <c r="H13803">
        <v>4</v>
      </c>
      <c r="I13803">
        <v>4</v>
      </c>
      <c r="J13803">
        <v>0</v>
      </c>
      <c r="K13803">
        <v>41003085</v>
      </c>
    </row>
    <row r="13804" spans="1:11" x14ac:dyDescent="0.15">
      <c r="A13804">
        <v>4243498</v>
      </c>
      <c r="B13804">
        <v>1</v>
      </c>
      <c r="C13804">
        <v>5</v>
      </c>
      <c r="D13804">
        <v>1</v>
      </c>
      <c r="E13804">
        <v>1053</v>
      </c>
      <c r="F13804">
        <v>4</v>
      </c>
      <c r="G13804">
        <v>40</v>
      </c>
      <c r="H13804">
        <v>1</v>
      </c>
      <c r="I13804">
        <v>0</v>
      </c>
      <c r="J13804">
        <v>1</v>
      </c>
      <c r="K13804">
        <v>41003085</v>
      </c>
    </row>
    <row r="13805" spans="1:11" x14ac:dyDescent="0.15">
      <c r="A13805">
        <v>4244071</v>
      </c>
      <c r="B13805">
        <v>2</v>
      </c>
      <c r="C13805">
        <v>1</v>
      </c>
      <c r="D13805">
        <v>1</v>
      </c>
      <c r="E13805">
        <v>1016</v>
      </c>
      <c r="F13805">
        <v>4</v>
      </c>
      <c r="G13805">
        <v>46</v>
      </c>
      <c r="H13805">
        <v>7</v>
      </c>
      <c r="I13805">
        <v>4</v>
      </c>
      <c r="J13805">
        <v>3</v>
      </c>
      <c r="K13805">
        <v>41003085</v>
      </c>
    </row>
    <row r="13806" spans="1:11" x14ac:dyDescent="0.15">
      <c r="A13806">
        <v>4244071</v>
      </c>
      <c r="B13806">
        <v>2</v>
      </c>
      <c r="C13806">
        <v>2</v>
      </c>
      <c r="D13806">
        <v>1</v>
      </c>
      <c r="E13806">
        <v>1021</v>
      </c>
      <c r="F13806">
        <v>4</v>
      </c>
      <c r="G13806">
        <v>46</v>
      </c>
      <c r="H13806">
        <v>3</v>
      </c>
      <c r="I13806">
        <v>4</v>
      </c>
      <c r="J13806">
        <v>1</v>
      </c>
      <c r="K13806">
        <v>41003085</v>
      </c>
    </row>
    <row r="13807" spans="1:11" x14ac:dyDescent="0.15">
      <c r="A13807">
        <v>4244071</v>
      </c>
      <c r="B13807">
        <v>2</v>
      </c>
      <c r="C13807">
        <v>3</v>
      </c>
      <c r="D13807">
        <v>1</v>
      </c>
      <c r="E13807">
        <v>1055</v>
      </c>
      <c r="F13807">
        <v>4</v>
      </c>
      <c r="G13807">
        <v>46</v>
      </c>
      <c r="H13807">
        <v>3</v>
      </c>
      <c r="I13807">
        <v>3</v>
      </c>
      <c r="J13807">
        <v>0</v>
      </c>
      <c r="K13807">
        <v>41003085</v>
      </c>
    </row>
    <row r="13808" spans="1:11" x14ac:dyDescent="0.15">
      <c r="A13808">
        <v>4244071</v>
      </c>
      <c r="B13808">
        <v>2</v>
      </c>
      <c r="C13808">
        <v>4</v>
      </c>
      <c r="D13808">
        <v>1</v>
      </c>
      <c r="E13808">
        <v>1056</v>
      </c>
      <c r="F13808">
        <v>4</v>
      </c>
      <c r="G13808">
        <v>46</v>
      </c>
      <c r="H13808">
        <v>6</v>
      </c>
      <c r="I13808">
        <v>4</v>
      </c>
      <c r="J13808">
        <v>6</v>
      </c>
      <c r="K13808">
        <v>41003085</v>
      </c>
    </row>
    <row r="13809" spans="1:11" x14ac:dyDescent="0.15">
      <c r="A13809">
        <v>4244071</v>
      </c>
      <c r="B13809">
        <v>2</v>
      </c>
      <c r="C13809">
        <v>5</v>
      </c>
      <c r="D13809">
        <v>1</v>
      </c>
      <c r="E13809">
        <v>1017</v>
      </c>
      <c r="F13809">
        <v>4</v>
      </c>
      <c r="G13809">
        <v>46</v>
      </c>
      <c r="H13809">
        <v>2</v>
      </c>
      <c r="I13809">
        <v>3</v>
      </c>
      <c r="J13809">
        <v>0</v>
      </c>
      <c r="K13809">
        <v>41003085</v>
      </c>
    </row>
    <row r="13810" spans="1:11" x14ac:dyDescent="0.15">
      <c r="A13810">
        <v>4244845</v>
      </c>
      <c r="B13810">
        <v>2</v>
      </c>
      <c r="C13810">
        <v>1</v>
      </c>
      <c r="D13810">
        <v>1</v>
      </c>
      <c r="E13810">
        <v>1008</v>
      </c>
      <c r="F13810">
        <v>4</v>
      </c>
      <c r="G13810">
        <v>60</v>
      </c>
      <c r="H13810">
        <v>10</v>
      </c>
      <c r="I13810">
        <v>7</v>
      </c>
      <c r="J13810">
        <v>4</v>
      </c>
      <c r="K13810">
        <v>41003085</v>
      </c>
    </row>
    <row r="13811" spans="1:11" x14ac:dyDescent="0.15">
      <c r="A13811">
        <v>4244845</v>
      </c>
      <c r="B13811">
        <v>2</v>
      </c>
      <c r="C13811">
        <v>2</v>
      </c>
      <c r="D13811">
        <v>1</v>
      </c>
      <c r="E13811">
        <v>1010</v>
      </c>
      <c r="F13811">
        <v>4</v>
      </c>
      <c r="G13811">
        <v>60</v>
      </c>
      <c r="H13811">
        <v>6</v>
      </c>
      <c r="I13811">
        <v>7</v>
      </c>
      <c r="J13811">
        <v>7</v>
      </c>
      <c r="K13811">
        <v>41003085</v>
      </c>
    </row>
    <row r="13812" spans="1:11" x14ac:dyDescent="0.15">
      <c r="A13812">
        <v>4244845</v>
      </c>
      <c r="B13812">
        <v>2</v>
      </c>
      <c r="C13812">
        <v>3</v>
      </c>
      <c r="D13812">
        <v>1</v>
      </c>
      <c r="E13812">
        <v>1050</v>
      </c>
      <c r="F13812">
        <v>4</v>
      </c>
      <c r="G13812">
        <v>60</v>
      </c>
      <c r="H13812">
        <v>6</v>
      </c>
      <c r="I13812">
        <v>7</v>
      </c>
      <c r="J13812">
        <v>9</v>
      </c>
      <c r="K13812">
        <v>41003085</v>
      </c>
    </row>
    <row r="13813" spans="1:11" x14ac:dyDescent="0.15">
      <c r="A13813">
        <v>4244845</v>
      </c>
      <c r="B13813">
        <v>2</v>
      </c>
      <c r="C13813">
        <v>4</v>
      </c>
      <c r="D13813">
        <v>1</v>
      </c>
      <c r="E13813">
        <v>1073</v>
      </c>
      <c r="F13813">
        <v>4</v>
      </c>
      <c r="G13813">
        <v>60</v>
      </c>
      <c r="H13813">
        <v>6</v>
      </c>
      <c r="I13813">
        <v>7</v>
      </c>
      <c r="J13813">
        <v>2</v>
      </c>
      <c r="K13813">
        <v>41003085</v>
      </c>
    </row>
    <row r="13814" spans="1:11" x14ac:dyDescent="0.15">
      <c r="A13814">
        <v>4244845</v>
      </c>
      <c r="B13814">
        <v>2</v>
      </c>
      <c r="C13814">
        <v>5</v>
      </c>
      <c r="D13814">
        <v>1</v>
      </c>
      <c r="E13814">
        <v>1008</v>
      </c>
      <c r="F13814">
        <v>4</v>
      </c>
      <c r="G13814">
        <v>60</v>
      </c>
      <c r="H13814">
        <v>10</v>
      </c>
      <c r="I13814">
        <v>7</v>
      </c>
      <c r="J13814">
        <v>4</v>
      </c>
      <c r="K13814">
        <v>41003085</v>
      </c>
    </row>
    <row r="13815" spans="1:11" x14ac:dyDescent="0.15">
      <c r="A13815">
        <v>4247088</v>
      </c>
      <c r="B13815">
        <v>1</v>
      </c>
      <c r="C13815">
        <v>1</v>
      </c>
      <c r="D13815">
        <v>1</v>
      </c>
      <c r="E13815">
        <v>1043</v>
      </c>
      <c r="F13815">
        <v>4</v>
      </c>
      <c r="G13815">
        <v>37</v>
      </c>
      <c r="H13815">
        <v>3</v>
      </c>
      <c r="I13815">
        <v>3</v>
      </c>
      <c r="J13815">
        <v>2</v>
      </c>
      <c r="K13815">
        <v>41003085</v>
      </c>
    </row>
    <row r="13816" spans="1:11" x14ac:dyDescent="0.15">
      <c r="A13816">
        <v>4247088</v>
      </c>
      <c r="B13816">
        <v>1</v>
      </c>
      <c r="C13816">
        <v>2</v>
      </c>
      <c r="D13816">
        <v>1</v>
      </c>
      <c r="E13816">
        <v>1063</v>
      </c>
      <c r="F13816">
        <v>4</v>
      </c>
      <c r="G13816">
        <v>37</v>
      </c>
      <c r="H13816">
        <v>3</v>
      </c>
      <c r="I13816">
        <v>3</v>
      </c>
      <c r="J13816">
        <v>0</v>
      </c>
      <c r="K13816">
        <v>41003085</v>
      </c>
    </row>
    <row r="13817" spans="1:11" x14ac:dyDescent="0.15">
      <c r="A13817">
        <v>4247088</v>
      </c>
      <c r="B13817">
        <v>1</v>
      </c>
      <c r="C13817">
        <v>3</v>
      </c>
      <c r="D13817">
        <v>1</v>
      </c>
      <c r="E13817">
        <v>1055</v>
      </c>
      <c r="F13817">
        <v>4</v>
      </c>
      <c r="G13817">
        <v>37</v>
      </c>
      <c r="H13817">
        <v>1</v>
      </c>
      <c r="I13817">
        <v>3</v>
      </c>
      <c r="J13817">
        <v>0</v>
      </c>
      <c r="K13817">
        <v>41003085</v>
      </c>
    </row>
    <row r="13818" spans="1:11" x14ac:dyDescent="0.15">
      <c r="A13818">
        <v>4247088</v>
      </c>
      <c r="B13818">
        <v>1</v>
      </c>
      <c r="C13818">
        <v>4</v>
      </c>
      <c r="D13818">
        <v>1</v>
      </c>
      <c r="E13818">
        <v>1031</v>
      </c>
      <c r="F13818">
        <v>4</v>
      </c>
      <c r="G13818">
        <v>37</v>
      </c>
      <c r="H13818">
        <v>3</v>
      </c>
      <c r="I13818">
        <v>3</v>
      </c>
      <c r="J13818">
        <v>1</v>
      </c>
      <c r="K13818">
        <v>41003085</v>
      </c>
    </row>
    <row r="13819" spans="1:11" x14ac:dyDescent="0.15">
      <c r="A13819">
        <v>4247088</v>
      </c>
      <c r="B13819">
        <v>1</v>
      </c>
      <c r="C13819">
        <v>5</v>
      </c>
      <c r="D13819">
        <v>1</v>
      </c>
      <c r="E13819">
        <v>1062</v>
      </c>
      <c r="F13819">
        <v>4</v>
      </c>
      <c r="G13819">
        <v>37</v>
      </c>
      <c r="H13819">
        <v>3</v>
      </c>
      <c r="I13819">
        <v>3</v>
      </c>
      <c r="J13819">
        <v>3</v>
      </c>
      <c r="K13819">
        <v>41003085</v>
      </c>
    </row>
    <row r="13820" spans="1:11" x14ac:dyDescent="0.15">
      <c r="A13820">
        <v>4251438</v>
      </c>
      <c r="B13820">
        <v>2</v>
      </c>
      <c r="C13820">
        <v>1</v>
      </c>
      <c r="D13820">
        <v>1</v>
      </c>
      <c r="E13820">
        <v>5027</v>
      </c>
      <c r="F13820">
        <v>5</v>
      </c>
      <c r="G13820">
        <v>65</v>
      </c>
      <c r="H13820">
        <v>10</v>
      </c>
      <c r="I13820">
        <v>8</v>
      </c>
      <c r="J13820">
        <v>7</v>
      </c>
      <c r="K13820">
        <v>41003085</v>
      </c>
    </row>
    <row r="13821" spans="1:11" x14ac:dyDescent="0.15">
      <c r="A13821">
        <v>4251438</v>
      </c>
      <c r="B13821">
        <v>2</v>
      </c>
      <c r="C13821">
        <v>2</v>
      </c>
      <c r="D13821">
        <v>1</v>
      </c>
      <c r="E13821">
        <v>5016</v>
      </c>
      <c r="F13821">
        <v>5</v>
      </c>
      <c r="G13821">
        <v>65</v>
      </c>
      <c r="H13821">
        <v>10</v>
      </c>
      <c r="I13821">
        <v>8</v>
      </c>
      <c r="J13821">
        <v>5</v>
      </c>
      <c r="K13821">
        <v>41003085</v>
      </c>
    </row>
    <row r="13822" spans="1:11" x14ac:dyDescent="0.15">
      <c r="A13822">
        <v>4251438</v>
      </c>
      <c r="B13822">
        <v>2</v>
      </c>
      <c r="C13822">
        <v>3</v>
      </c>
      <c r="D13822">
        <v>1</v>
      </c>
      <c r="E13822">
        <v>5024</v>
      </c>
      <c r="F13822">
        <v>5</v>
      </c>
      <c r="G13822">
        <v>65</v>
      </c>
      <c r="H13822">
        <v>10</v>
      </c>
      <c r="I13822">
        <v>8</v>
      </c>
      <c r="J13822">
        <v>9</v>
      </c>
      <c r="K13822">
        <v>41003085</v>
      </c>
    </row>
    <row r="13823" spans="1:11" x14ac:dyDescent="0.15">
      <c r="A13823">
        <v>4251438</v>
      </c>
      <c r="B13823">
        <v>2</v>
      </c>
      <c r="C13823">
        <v>4</v>
      </c>
      <c r="D13823">
        <v>1</v>
      </c>
      <c r="E13823">
        <v>5039</v>
      </c>
      <c r="F13823">
        <v>5</v>
      </c>
      <c r="G13823">
        <v>65</v>
      </c>
      <c r="H13823">
        <v>10</v>
      </c>
      <c r="I13823">
        <v>8</v>
      </c>
      <c r="J13823">
        <v>9</v>
      </c>
      <c r="K13823">
        <v>41003085</v>
      </c>
    </row>
    <row r="13824" spans="1:11" x14ac:dyDescent="0.15">
      <c r="A13824">
        <v>4251438</v>
      </c>
      <c r="B13824">
        <v>2</v>
      </c>
      <c r="C13824">
        <v>5</v>
      </c>
      <c r="D13824">
        <v>1</v>
      </c>
      <c r="E13824">
        <v>5023</v>
      </c>
      <c r="F13824">
        <v>5</v>
      </c>
      <c r="G13824">
        <v>65</v>
      </c>
      <c r="H13824">
        <v>10</v>
      </c>
      <c r="I13824">
        <v>7</v>
      </c>
      <c r="J13824">
        <v>9</v>
      </c>
      <c r="K13824">
        <v>41003085</v>
      </c>
    </row>
    <row r="13825" spans="1:11" x14ac:dyDescent="0.15">
      <c r="A13825">
        <v>4251886</v>
      </c>
      <c r="B13825">
        <v>2</v>
      </c>
      <c r="C13825">
        <v>1</v>
      </c>
      <c r="D13825">
        <v>1</v>
      </c>
      <c r="E13825">
        <v>1003</v>
      </c>
      <c r="F13825">
        <v>4</v>
      </c>
      <c r="G13825">
        <v>63</v>
      </c>
      <c r="H13825">
        <v>7</v>
      </c>
      <c r="I13825">
        <v>7</v>
      </c>
      <c r="J13825">
        <v>3</v>
      </c>
      <c r="K13825">
        <v>41003085</v>
      </c>
    </row>
    <row r="13826" spans="1:11" x14ac:dyDescent="0.15">
      <c r="A13826">
        <v>4251886</v>
      </c>
      <c r="B13826">
        <v>2</v>
      </c>
      <c r="C13826">
        <v>2</v>
      </c>
      <c r="D13826">
        <v>1</v>
      </c>
      <c r="E13826">
        <v>5034</v>
      </c>
      <c r="F13826">
        <v>5</v>
      </c>
      <c r="G13826">
        <v>63</v>
      </c>
      <c r="H13826">
        <v>6</v>
      </c>
      <c r="I13826">
        <v>7</v>
      </c>
      <c r="J13826">
        <v>9</v>
      </c>
      <c r="K13826">
        <v>41003085</v>
      </c>
    </row>
    <row r="13827" spans="1:11" x14ac:dyDescent="0.15">
      <c r="A13827">
        <v>4251886</v>
      </c>
      <c r="B13827">
        <v>2</v>
      </c>
      <c r="C13827">
        <v>3</v>
      </c>
      <c r="D13827">
        <v>1</v>
      </c>
      <c r="E13827">
        <v>1034</v>
      </c>
      <c r="F13827">
        <v>4</v>
      </c>
      <c r="G13827">
        <v>60</v>
      </c>
      <c r="H13827">
        <v>2</v>
      </c>
      <c r="I13827">
        <v>7</v>
      </c>
      <c r="J13827">
        <v>4</v>
      </c>
      <c r="K13827">
        <v>41003085</v>
      </c>
    </row>
    <row r="13828" spans="1:11" x14ac:dyDescent="0.15">
      <c r="A13828">
        <v>4251886</v>
      </c>
      <c r="B13828">
        <v>2</v>
      </c>
      <c r="C13828">
        <v>4</v>
      </c>
      <c r="D13828">
        <v>1</v>
      </c>
      <c r="E13828">
        <v>1055</v>
      </c>
      <c r="F13828">
        <v>4</v>
      </c>
      <c r="G13828">
        <v>46</v>
      </c>
      <c r="H13828">
        <v>3</v>
      </c>
      <c r="I13828">
        <v>5</v>
      </c>
      <c r="J13828">
        <v>2</v>
      </c>
      <c r="K13828">
        <v>41003085</v>
      </c>
    </row>
    <row r="13829" spans="1:11" x14ac:dyDescent="0.15">
      <c r="A13829">
        <v>4251886</v>
      </c>
      <c r="B13829">
        <v>2</v>
      </c>
      <c r="C13829">
        <v>5</v>
      </c>
      <c r="D13829">
        <v>1</v>
      </c>
      <c r="E13829">
        <v>1063</v>
      </c>
      <c r="F13829">
        <v>4</v>
      </c>
      <c r="G13829">
        <v>50</v>
      </c>
      <c r="H13829">
        <v>3</v>
      </c>
      <c r="I13829">
        <v>6</v>
      </c>
      <c r="J13829">
        <v>7</v>
      </c>
      <c r="K13829">
        <v>41003085</v>
      </c>
    </row>
    <row r="13830" spans="1:11" x14ac:dyDescent="0.15">
      <c r="A13830">
        <v>4252687</v>
      </c>
      <c r="B13830">
        <v>1</v>
      </c>
      <c r="C13830">
        <v>1</v>
      </c>
      <c r="D13830">
        <v>1</v>
      </c>
      <c r="E13830">
        <v>1003</v>
      </c>
      <c r="F13830">
        <v>4</v>
      </c>
      <c r="G13830">
        <v>60</v>
      </c>
      <c r="H13830">
        <v>9</v>
      </c>
      <c r="I13830">
        <v>4</v>
      </c>
      <c r="J13830">
        <v>0</v>
      </c>
      <c r="K13830">
        <v>41003085</v>
      </c>
    </row>
    <row r="13831" spans="1:11" x14ac:dyDescent="0.15">
      <c r="A13831">
        <v>4252687</v>
      </c>
      <c r="B13831">
        <v>1</v>
      </c>
      <c r="C13831">
        <v>2</v>
      </c>
      <c r="D13831">
        <v>1</v>
      </c>
      <c r="E13831">
        <v>5034</v>
      </c>
      <c r="F13831">
        <v>5</v>
      </c>
      <c r="G13831">
        <v>60</v>
      </c>
      <c r="H13831">
        <v>7</v>
      </c>
      <c r="I13831">
        <v>4</v>
      </c>
      <c r="J13831">
        <v>4</v>
      </c>
      <c r="K13831">
        <v>41003085</v>
      </c>
    </row>
    <row r="13832" spans="1:11" x14ac:dyDescent="0.15">
      <c r="A13832">
        <v>4252687</v>
      </c>
      <c r="B13832">
        <v>1</v>
      </c>
      <c r="C13832">
        <v>3</v>
      </c>
      <c r="D13832">
        <v>1</v>
      </c>
      <c r="E13832">
        <v>1054</v>
      </c>
      <c r="F13832">
        <v>4</v>
      </c>
      <c r="G13832">
        <v>60</v>
      </c>
      <c r="H13832">
        <v>6</v>
      </c>
      <c r="I13832">
        <v>3</v>
      </c>
      <c r="J13832">
        <v>9</v>
      </c>
      <c r="K13832">
        <v>41003085</v>
      </c>
    </row>
    <row r="13833" spans="1:11" x14ac:dyDescent="0.15">
      <c r="A13833">
        <v>4252687</v>
      </c>
      <c r="B13833">
        <v>1</v>
      </c>
      <c r="C13833">
        <v>4</v>
      </c>
      <c r="D13833">
        <v>1</v>
      </c>
      <c r="E13833">
        <v>1062</v>
      </c>
      <c r="F13833">
        <v>4</v>
      </c>
      <c r="G13833">
        <v>60</v>
      </c>
      <c r="H13833">
        <v>6</v>
      </c>
      <c r="I13833">
        <v>4</v>
      </c>
      <c r="J13833">
        <v>8</v>
      </c>
      <c r="K13833">
        <v>41003085</v>
      </c>
    </row>
    <row r="13834" spans="1:11" x14ac:dyDescent="0.15">
      <c r="A13834">
        <v>4252687</v>
      </c>
      <c r="B13834">
        <v>1</v>
      </c>
      <c r="C13834">
        <v>5</v>
      </c>
      <c r="D13834">
        <v>1</v>
      </c>
      <c r="E13834">
        <v>1055</v>
      </c>
      <c r="F13834">
        <v>4</v>
      </c>
      <c r="G13834">
        <v>60</v>
      </c>
      <c r="H13834">
        <v>6</v>
      </c>
      <c r="I13834">
        <v>4</v>
      </c>
      <c r="J13834">
        <v>0</v>
      </c>
      <c r="K13834">
        <v>41003085</v>
      </c>
    </row>
    <row r="13835" spans="1:11" x14ac:dyDescent="0.15">
      <c r="A13835">
        <v>4252977</v>
      </c>
      <c r="B13835">
        <v>2</v>
      </c>
      <c r="C13835">
        <v>1</v>
      </c>
      <c r="D13835">
        <v>1</v>
      </c>
      <c r="E13835">
        <v>1055</v>
      </c>
      <c r="F13835">
        <v>4</v>
      </c>
      <c r="G13835">
        <v>60</v>
      </c>
      <c r="H13835">
        <v>6</v>
      </c>
      <c r="I13835">
        <v>6</v>
      </c>
      <c r="J13835">
        <v>3</v>
      </c>
      <c r="K13835">
        <v>41003080</v>
      </c>
    </row>
    <row r="13836" spans="1:11" x14ac:dyDescent="0.15">
      <c r="A13836">
        <v>4252977</v>
      </c>
      <c r="B13836">
        <v>2</v>
      </c>
      <c r="C13836">
        <v>2</v>
      </c>
      <c r="D13836">
        <v>1</v>
      </c>
      <c r="E13836">
        <v>1062</v>
      </c>
      <c r="F13836">
        <v>4</v>
      </c>
      <c r="G13836">
        <v>60</v>
      </c>
      <c r="H13836">
        <v>6</v>
      </c>
      <c r="I13836">
        <v>5</v>
      </c>
      <c r="J13836">
        <v>8</v>
      </c>
      <c r="K13836">
        <v>41003080</v>
      </c>
    </row>
    <row r="13837" spans="1:11" x14ac:dyDescent="0.15">
      <c r="A13837">
        <v>4252977</v>
      </c>
      <c r="B13837">
        <v>2</v>
      </c>
      <c r="C13837">
        <v>3</v>
      </c>
      <c r="D13837">
        <v>1</v>
      </c>
      <c r="E13837">
        <v>1063</v>
      </c>
      <c r="F13837">
        <v>4</v>
      </c>
      <c r="G13837">
        <v>60</v>
      </c>
      <c r="H13837">
        <v>6</v>
      </c>
      <c r="I13837">
        <v>6</v>
      </c>
      <c r="J13837">
        <v>7</v>
      </c>
      <c r="K13837">
        <v>41003080</v>
      </c>
    </row>
    <row r="13838" spans="1:11" x14ac:dyDescent="0.15">
      <c r="A13838">
        <v>4252977</v>
      </c>
      <c r="B13838">
        <v>2</v>
      </c>
      <c r="C13838">
        <v>4</v>
      </c>
      <c r="D13838">
        <v>1</v>
      </c>
      <c r="E13838">
        <v>5023</v>
      </c>
      <c r="F13838">
        <v>5</v>
      </c>
      <c r="G13838">
        <v>60</v>
      </c>
      <c r="H13838">
        <v>10</v>
      </c>
      <c r="I13838">
        <v>6</v>
      </c>
      <c r="J13838">
        <v>9</v>
      </c>
      <c r="K13838">
        <v>41003080</v>
      </c>
    </row>
    <row r="13839" spans="1:11" x14ac:dyDescent="0.15">
      <c r="A13839">
        <v>4252977</v>
      </c>
      <c r="B13839">
        <v>2</v>
      </c>
      <c r="C13839">
        <v>5</v>
      </c>
      <c r="D13839">
        <v>1</v>
      </c>
      <c r="E13839">
        <v>5028</v>
      </c>
      <c r="F13839">
        <v>5</v>
      </c>
      <c r="G13839">
        <v>60</v>
      </c>
      <c r="H13839">
        <v>10</v>
      </c>
      <c r="I13839">
        <v>6</v>
      </c>
      <c r="J13839">
        <v>9</v>
      </c>
      <c r="K13839">
        <v>41003080</v>
      </c>
    </row>
    <row r="13840" spans="1:11" x14ac:dyDescent="0.15">
      <c r="A13840">
        <v>4253094</v>
      </c>
      <c r="B13840">
        <v>1</v>
      </c>
      <c r="C13840">
        <v>1</v>
      </c>
      <c r="D13840">
        <v>1</v>
      </c>
      <c r="E13840">
        <v>1030</v>
      </c>
      <c r="F13840">
        <v>4</v>
      </c>
      <c r="G13840">
        <v>47</v>
      </c>
      <c r="H13840">
        <v>6</v>
      </c>
      <c r="I13840">
        <v>4</v>
      </c>
      <c r="J13840">
        <v>4</v>
      </c>
      <c r="K13840">
        <v>41003061</v>
      </c>
    </row>
    <row r="13841" spans="1:11" x14ac:dyDescent="0.15">
      <c r="A13841">
        <v>4253094</v>
      </c>
      <c r="B13841">
        <v>1</v>
      </c>
      <c r="C13841">
        <v>2</v>
      </c>
      <c r="D13841">
        <v>1</v>
      </c>
      <c r="E13841">
        <v>1014</v>
      </c>
      <c r="F13841">
        <v>4</v>
      </c>
      <c r="G13841">
        <v>48</v>
      </c>
      <c r="H13841">
        <v>8</v>
      </c>
      <c r="I13841">
        <v>4</v>
      </c>
      <c r="J13841">
        <v>2</v>
      </c>
      <c r="K13841">
        <v>41003061</v>
      </c>
    </row>
    <row r="13842" spans="1:11" x14ac:dyDescent="0.15">
      <c r="A13842">
        <v>4253094</v>
      </c>
      <c r="B13842">
        <v>1</v>
      </c>
      <c r="C13842">
        <v>3</v>
      </c>
      <c r="D13842">
        <v>1</v>
      </c>
      <c r="E13842">
        <v>1063</v>
      </c>
      <c r="F13842">
        <v>4</v>
      </c>
      <c r="G13842">
        <v>48</v>
      </c>
      <c r="H13842">
        <v>6</v>
      </c>
      <c r="I13842">
        <v>3</v>
      </c>
      <c r="J13842">
        <v>1</v>
      </c>
      <c r="K13842">
        <v>41003061</v>
      </c>
    </row>
    <row r="13843" spans="1:11" x14ac:dyDescent="0.15">
      <c r="A13843">
        <v>4253094</v>
      </c>
      <c r="B13843">
        <v>1</v>
      </c>
      <c r="C13843">
        <v>4</v>
      </c>
      <c r="D13843">
        <v>1</v>
      </c>
      <c r="E13843">
        <v>1027</v>
      </c>
      <c r="F13843">
        <v>4</v>
      </c>
      <c r="G13843">
        <v>47</v>
      </c>
      <c r="H13843">
        <v>3</v>
      </c>
      <c r="I13843">
        <v>4</v>
      </c>
      <c r="J13843">
        <v>4</v>
      </c>
      <c r="K13843">
        <v>41003061</v>
      </c>
    </row>
    <row r="13844" spans="1:11" x14ac:dyDescent="0.15">
      <c r="A13844">
        <v>4253094</v>
      </c>
      <c r="B13844">
        <v>1</v>
      </c>
      <c r="C13844">
        <v>5</v>
      </c>
      <c r="D13844">
        <v>1</v>
      </c>
      <c r="E13844">
        <v>1026</v>
      </c>
      <c r="F13844">
        <v>4</v>
      </c>
      <c r="G13844">
        <v>47</v>
      </c>
      <c r="H13844">
        <v>3</v>
      </c>
      <c r="I13844">
        <v>4</v>
      </c>
      <c r="J13844">
        <v>1</v>
      </c>
      <c r="K13844">
        <v>41003061</v>
      </c>
    </row>
    <row r="13845" spans="1:11" x14ac:dyDescent="0.15">
      <c r="A13845">
        <v>4253219</v>
      </c>
      <c r="B13845">
        <v>1</v>
      </c>
      <c r="C13845">
        <v>1</v>
      </c>
      <c r="D13845">
        <v>1</v>
      </c>
      <c r="E13845">
        <v>1014</v>
      </c>
      <c r="F13845">
        <v>4</v>
      </c>
      <c r="G13845">
        <v>58</v>
      </c>
      <c r="H13845">
        <v>6</v>
      </c>
      <c r="I13845">
        <v>6</v>
      </c>
      <c r="J13845">
        <v>4</v>
      </c>
      <c r="K13845">
        <v>41003085</v>
      </c>
    </row>
    <row r="13846" spans="1:11" x14ac:dyDescent="0.15">
      <c r="A13846">
        <v>4253219</v>
      </c>
      <c r="B13846">
        <v>1</v>
      </c>
      <c r="C13846">
        <v>2</v>
      </c>
      <c r="D13846">
        <v>1</v>
      </c>
      <c r="E13846">
        <v>1006</v>
      </c>
      <c r="F13846">
        <v>4</v>
      </c>
      <c r="G13846">
        <v>57</v>
      </c>
      <c r="H13846">
        <v>6</v>
      </c>
      <c r="I13846">
        <v>6</v>
      </c>
      <c r="J13846">
        <v>8</v>
      </c>
      <c r="K13846">
        <v>41003085</v>
      </c>
    </row>
    <row r="13847" spans="1:11" x14ac:dyDescent="0.15">
      <c r="A13847">
        <v>4253219</v>
      </c>
      <c r="B13847">
        <v>1</v>
      </c>
      <c r="C13847">
        <v>3</v>
      </c>
      <c r="D13847">
        <v>1</v>
      </c>
      <c r="E13847">
        <v>5010</v>
      </c>
      <c r="F13847">
        <v>5</v>
      </c>
      <c r="G13847">
        <v>58</v>
      </c>
      <c r="H13847">
        <v>6</v>
      </c>
      <c r="I13847">
        <v>6</v>
      </c>
      <c r="J13847">
        <v>1</v>
      </c>
      <c r="K13847">
        <v>41003085</v>
      </c>
    </row>
    <row r="13848" spans="1:11" x14ac:dyDescent="0.15">
      <c r="A13848">
        <v>4253219</v>
      </c>
      <c r="B13848">
        <v>1</v>
      </c>
      <c r="C13848">
        <v>4</v>
      </c>
      <c r="D13848">
        <v>1</v>
      </c>
      <c r="E13848">
        <v>1030</v>
      </c>
      <c r="F13848">
        <v>4</v>
      </c>
      <c r="G13848">
        <v>27</v>
      </c>
      <c r="H13848">
        <v>0</v>
      </c>
      <c r="I13848">
        <v>1</v>
      </c>
      <c r="J13848">
        <v>4</v>
      </c>
      <c r="K13848">
        <v>41003085</v>
      </c>
    </row>
    <row r="13849" spans="1:11" x14ac:dyDescent="0.15">
      <c r="A13849">
        <v>4253219</v>
      </c>
      <c r="B13849">
        <v>1</v>
      </c>
      <c r="C13849">
        <v>5</v>
      </c>
      <c r="D13849">
        <v>1</v>
      </c>
      <c r="E13849">
        <v>1032</v>
      </c>
      <c r="F13849">
        <v>4</v>
      </c>
      <c r="G13849">
        <v>56</v>
      </c>
      <c r="H13849">
        <v>3</v>
      </c>
      <c r="I13849">
        <v>5</v>
      </c>
      <c r="J13849">
        <v>5</v>
      </c>
      <c r="K13849">
        <v>41003085</v>
      </c>
    </row>
    <row r="13850" spans="1:11" x14ac:dyDescent="0.15">
      <c r="A13850">
        <v>4253651</v>
      </c>
      <c r="B13850">
        <v>3</v>
      </c>
      <c r="C13850">
        <v>1</v>
      </c>
      <c r="D13850">
        <v>1</v>
      </c>
      <c r="E13850">
        <v>5050</v>
      </c>
      <c r="F13850">
        <v>5</v>
      </c>
      <c r="G13850">
        <v>65</v>
      </c>
      <c r="H13850">
        <v>10</v>
      </c>
      <c r="I13850">
        <v>8</v>
      </c>
      <c r="J13850">
        <v>8</v>
      </c>
      <c r="K13850">
        <v>41003078</v>
      </c>
    </row>
    <row r="13851" spans="1:11" x14ac:dyDescent="0.15">
      <c r="A13851">
        <v>4253651</v>
      </c>
      <c r="B13851">
        <v>3</v>
      </c>
      <c r="C13851">
        <v>2</v>
      </c>
      <c r="D13851">
        <v>1</v>
      </c>
      <c r="E13851">
        <v>5013</v>
      </c>
      <c r="F13851">
        <v>5</v>
      </c>
      <c r="G13851">
        <v>65</v>
      </c>
      <c r="H13851">
        <v>8</v>
      </c>
      <c r="I13851">
        <v>7</v>
      </c>
      <c r="J13851">
        <v>7</v>
      </c>
      <c r="K13851">
        <v>41003078</v>
      </c>
    </row>
    <row r="13852" spans="1:11" x14ac:dyDescent="0.15">
      <c r="A13852">
        <v>4253651</v>
      </c>
      <c r="B13852">
        <v>3</v>
      </c>
      <c r="C13852">
        <v>3</v>
      </c>
      <c r="D13852">
        <v>1</v>
      </c>
      <c r="E13852">
        <v>1001</v>
      </c>
      <c r="F13852">
        <v>4</v>
      </c>
      <c r="G13852">
        <v>65</v>
      </c>
      <c r="H13852">
        <v>6</v>
      </c>
      <c r="I13852">
        <v>8</v>
      </c>
      <c r="J13852">
        <v>3</v>
      </c>
      <c r="K13852">
        <v>41003078</v>
      </c>
    </row>
    <row r="13853" spans="1:11" x14ac:dyDescent="0.15">
      <c r="A13853">
        <v>4253651</v>
      </c>
      <c r="B13853">
        <v>3</v>
      </c>
      <c r="C13853">
        <v>4</v>
      </c>
      <c r="D13853">
        <v>1</v>
      </c>
      <c r="E13853">
        <v>1012</v>
      </c>
      <c r="F13853">
        <v>4</v>
      </c>
      <c r="G13853">
        <v>38</v>
      </c>
      <c r="H13853">
        <v>3</v>
      </c>
      <c r="I13853">
        <v>4</v>
      </c>
      <c r="J13853">
        <v>2</v>
      </c>
      <c r="K13853">
        <v>41003078</v>
      </c>
    </row>
    <row r="13854" spans="1:11" x14ac:dyDescent="0.15">
      <c r="A13854">
        <v>4253651</v>
      </c>
      <c r="B13854">
        <v>3</v>
      </c>
      <c r="C13854">
        <v>5</v>
      </c>
      <c r="D13854">
        <v>1</v>
      </c>
      <c r="E13854">
        <v>1056</v>
      </c>
      <c r="F13854">
        <v>4</v>
      </c>
      <c r="G13854">
        <v>50</v>
      </c>
      <c r="H13854">
        <v>3</v>
      </c>
      <c r="I13854">
        <v>2</v>
      </c>
      <c r="J13854">
        <v>8</v>
      </c>
      <c r="K13854">
        <v>41003078</v>
      </c>
    </row>
    <row r="13855" spans="1:11" x14ac:dyDescent="0.15">
      <c r="A13855">
        <v>4253980</v>
      </c>
      <c r="B13855">
        <v>1</v>
      </c>
      <c r="C13855">
        <v>1</v>
      </c>
      <c r="D13855">
        <v>1</v>
      </c>
      <c r="E13855">
        <v>1073</v>
      </c>
      <c r="F13855">
        <v>4</v>
      </c>
      <c r="G13855">
        <v>58</v>
      </c>
      <c r="H13855">
        <v>6</v>
      </c>
      <c r="I13855">
        <v>5</v>
      </c>
      <c r="J13855">
        <v>1</v>
      </c>
      <c r="K13855">
        <v>41003076</v>
      </c>
    </row>
    <row r="13856" spans="1:11" x14ac:dyDescent="0.15">
      <c r="A13856">
        <v>4253980</v>
      </c>
      <c r="B13856">
        <v>1</v>
      </c>
      <c r="C13856">
        <v>2</v>
      </c>
      <c r="D13856">
        <v>1</v>
      </c>
      <c r="E13856">
        <v>1008</v>
      </c>
      <c r="F13856">
        <v>4</v>
      </c>
      <c r="G13856">
        <v>58</v>
      </c>
      <c r="H13856">
        <v>6</v>
      </c>
      <c r="I13856">
        <v>6</v>
      </c>
      <c r="J13856">
        <v>3</v>
      </c>
      <c r="K13856">
        <v>41003076</v>
      </c>
    </row>
    <row r="13857" spans="1:11" x14ac:dyDescent="0.15">
      <c r="A13857">
        <v>4253980</v>
      </c>
      <c r="B13857">
        <v>1</v>
      </c>
      <c r="C13857">
        <v>3</v>
      </c>
      <c r="D13857">
        <v>1</v>
      </c>
      <c r="E13857">
        <v>5004</v>
      </c>
      <c r="F13857">
        <v>5</v>
      </c>
      <c r="G13857">
        <v>58</v>
      </c>
      <c r="H13857">
        <v>6</v>
      </c>
      <c r="I13857">
        <v>7</v>
      </c>
      <c r="J13857">
        <v>2</v>
      </c>
      <c r="K13857">
        <v>41003076</v>
      </c>
    </row>
    <row r="13858" spans="1:11" x14ac:dyDescent="0.15">
      <c r="A13858">
        <v>4253980</v>
      </c>
      <c r="B13858">
        <v>1</v>
      </c>
      <c r="C13858">
        <v>4</v>
      </c>
      <c r="D13858">
        <v>1</v>
      </c>
      <c r="E13858">
        <v>1009</v>
      </c>
      <c r="F13858">
        <v>4</v>
      </c>
      <c r="G13858">
        <v>58</v>
      </c>
      <c r="H13858">
        <v>6</v>
      </c>
      <c r="I13858">
        <v>6</v>
      </c>
      <c r="J13858">
        <v>8</v>
      </c>
      <c r="K13858">
        <v>41003076</v>
      </c>
    </row>
    <row r="13859" spans="1:11" x14ac:dyDescent="0.15">
      <c r="A13859">
        <v>4253980</v>
      </c>
      <c r="B13859">
        <v>1</v>
      </c>
      <c r="C13859">
        <v>5</v>
      </c>
      <c r="D13859">
        <v>1</v>
      </c>
      <c r="E13859">
        <v>1069</v>
      </c>
      <c r="F13859">
        <v>4</v>
      </c>
      <c r="G13859">
        <v>58</v>
      </c>
      <c r="H13859">
        <v>6</v>
      </c>
      <c r="I13859">
        <v>7</v>
      </c>
      <c r="J13859">
        <v>1</v>
      </c>
      <c r="K13859">
        <v>41003076</v>
      </c>
    </row>
    <row r="13860" spans="1:11" x14ac:dyDescent="0.15">
      <c r="A13860">
        <v>4254419</v>
      </c>
      <c r="B13860">
        <v>1</v>
      </c>
      <c r="C13860">
        <v>1</v>
      </c>
      <c r="D13860">
        <v>1</v>
      </c>
      <c r="E13860">
        <v>2047</v>
      </c>
      <c r="F13860">
        <v>3</v>
      </c>
      <c r="G13860">
        <v>62</v>
      </c>
      <c r="H13860">
        <v>10</v>
      </c>
      <c r="I13860">
        <v>7</v>
      </c>
      <c r="J13860">
        <v>4</v>
      </c>
      <c r="K13860">
        <v>41003085</v>
      </c>
    </row>
    <row r="13861" spans="1:11" x14ac:dyDescent="0.15">
      <c r="A13861">
        <v>4254419</v>
      </c>
      <c r="B13861">
        <v>1</v>
      </c>
      <c r="C13861">
        <v>2</v>
      </c>
      <c r="D13861">
        <v>1</v>
      </c>
      <c r="E13861">
        <v>1011</v>
      </c>
      <c r="F13861">
        <v>4</v>
      </c>
      <c r="G13861">
        <v>63</v>
      </c>
      <c r="H13861">
        <v>3</v>
      </c>
      <c r="I13861">
        <v>1</v>
      </c>
      <c r="J13861">
        <v>0</v>
      </c>
      <c r="K13861">
        <v>41003085</v>
      </c>
    </row>
    <row r="13862" spans="1:11" x14ac:dyDescent="0.15">
      <c r="A13862">
        <v>4254419</v>
      </c>
      <c r="B13862">
        <v>1</v>
      </c>
      <c r="C13862">
        <v>3</v>
      </c>
      <c r="D13862">
        <v>1</v>
      </c>
      <c r="E13862">
        <v>1050</v>
      </c>
      <c r="F13862">
        <v>4</v>
      </c>
      <c r="G13862">
        <v>63</v>
      </c>
      <c r="H13862">
        <v>8</v>
      </c>
      <c r="I13862">
        <v>7</v>
      </c>
      <c r="J13862">
        <v>6</v>
      </c>
      <c r="K13862">
        <v>41003085</v>
      </c>
    </row>
    <row r="13863" spans="1:11" x14ac:dyDescent="0.15">
      <c r="A13863">
        <v>4254419</v>
      </c>
      <c r="B13863">
        <v>1</v>
      </c>
      <c r="C13863">
        <v>4</v>
      </c>
      <c r="D13863">
        <v>1</v>
      </c>
      <c r="E13863">
        <v>5018</v>
      </c>
      <c r="F13863">
        <v>5</v>
      </c>
      <c r="G13863">
        <v>63</v>
      </c>
      <c r="H13863">
        <v>10</v>
      </c>
      <c r="I13863">
        <v>7</v>
      </c>
      <c r="J13863">
        <v>9</v>
      </c>
      <c r="K13863">
        <v>41003085</v>
      </c>
    </row>
    <row r="13864" spans="1:11" x14ac:dyDescent="0.15">
      <c r="A13864">
        <v>4254419</v>
      </c>
      <c r="B13864">
        <v>1</v>
      </c>
      <c r="C13864">
        <v>5</v>
      </c>
      <c r="D13864">
        <v>1</v>
      </c>
      <c r="E13864">
        <v>1035</v>
      </c>
      <c r="F13864">
        <v>4</v>
      </c>
      <c r="G13864">
        <v>63</v>
      </c>
      <c r="H13864">
        <v>6</v>
      </c>
      <c r="I13864">
        <v>7</v>
      </c>
      <c r="J13864">
        <v>7</v>
      </c>
      <c r="K13864">
        <v>41003085</v>
      </c>
    </row>
    <row r="13865" spans="1:11" x14ac:dyDescent="0.15">
      <c r="A13865">
        <v>4254772</v>
      </c>
      <c r="B13865">
        <v>1</v>
      </c>
      <c r="C13865">
        <v>1</v>
      </c>
      <c r="D13865">
        <v>1</v>
      </c>
      <c r="E13865">
        <v>1055</v>
      </c>
      <c r="F13865">
        <v>4</v>
      </c>
      <c r="G13865">
        <v>62</v>
      </c>
      <c r="H13865">
        <v>6</v>
      </c>
      <c r="I13865">
        <v>6</v>
      </c>
      <c r="J13865">
        <v>2</v>
      </c>
      <c r="K13865">
        <v>41003077</v>
      </c>
    </row>
    <row r="13866" spans="1:11" x14ac:dyDescent="0.15">
      <c r="A13866">
        <v>4254772</v>
      </c>
      <c r="B13866">
        <v>1</v>
      </c>
      <c r="C13866">
        <v>2</v>
      </c>
      <c r="D13866">
        <v>1</v>
      </c>
      <c r="E13866">
        <v>1062</v>
      </c>
      <c r="F13866">
        <v>4</v>
      </c>
      <c r="G13866">
        <v>62</v>
      </c>
      <c r="H13866">
        <v>6</v>
      </c>
      <c r="I13866">
        <v>6</v>
      </c>
      <c r="J13866">
        <v>9</v>
      </c>
      <c r="K13866">
        <v>41003077</v>
      </c>
    </row>
    <row r="13867" spans="1:11" x14ac:dyDescent="0.15">
      <c r="A13867">
        <v>4254772</v>
      </c>
      <c r="B13867">
        <v>1</v>
      </c>
      <c r="C13867">
        <v>3</v>
      </c>
      <c r="D13867">
        <v>1</v>
      </c>
      <c r="E13867">
        <v>5023</v>
      </c>
      <c r="F13867">
        <v>5</v>
      </c>
      <c r="G13867">
        <v>62</v>
      </c>
      <c r="H13867">
        <v>9</v>
      </c>
      <c r="I13867">
        <v>7</v>
      </c>
      <c r="J13867">
        <v>9</v>
      </c>
      <c r="K13867">
        <v>41003077</v>
      </c>
    </row>
    <row r="13868" spans="1:11" x14ac:dyDescent="0.15">
      <c r="A13868">
        <v>4254772</v>
      </c>
      <c r="B13868">
        <v>1</v>
      </c>
      <c r="C13868">
        <v>4</v>
      </c>
      <c r="D13868">
        <v>1</v>
      </c>
      <c r="E13868">
        <v>1022</v>
      </c>
      <c r="F13868">
        <v>4</v>
      </c>
      <c r="G13868">
        <v>62</v>
      </c>
      <c r="H13868">
        <v>10</v>
      </c>
      <c r="I13868">
        <v>7</v>
      </c>
      <c r="J13868">
        <v>6</v>
      </c>
      <c r="K13868">
        <v>41003077</v>
      </c>
    </row>
    <row r="13869" spans="1:11" x14ac:dyDescent="0.15">
      <c r="A13869">
        <v>4254772</v>
      </c>
      <c r="B13869">
        <v>1</v>
      </c>
      <c r="C13869">
        <v>5</v>
      </c>
      <c r="D13869">
        <v>1</v>
      </c>
      <c r="E13869">
        <v>5028</v>
      </c>
      <c r="F13869">
        <v>5</v>
      </c>
      <c r="G13869">
        <v>62</v>
      </c>
      <c r="H13869">
        <v>6</v>
      </c>
      <c r="I13869">
        <v>7</v>
      </c>
      <c r="J13869">
        <v>9</v>
      </c>
      <c r="K13869">
        <v>41003077</v>
      </c>
    </row>
    <row r="13870" spans="1:11" x14ac:dyDescent="0.15">
      <c r="A13870">
        <v>4254817</v>
      </c>
      <c r="B13870">
        <v>1</v>
      </c>
      <c r="C13870">
        <v>1</v>
      </c>
      <c r="D13870">
        <v>1</v>
      </c>
      <c r="E13870">
        <v>1031</v>
      </c>
      <c r="F13870">
        <v>4</v>
      </c>
      <c r="G13870">
        <v>59</v>
      </c>
      <c r="H13870">
        <v>10</v>
      </c>
      <c r="I13870">
        <v>7</v>
      </c>
      <c r="J13870">
        <v>8</v>
      </c>
      <c r="K13870">
        <v>41003085</v>
      </c>
    </row>
    <row r="13871" spans="1:11" x14ac:dyDescent="0.15">
      <c r="A13871">
        <v>4254817</v>
      </c>
      <c r="B13871">
        <v>1</v>
      </c>
      <c r="C13871">
        <v>2</v>
      </c>
      <c r="D13871">
        <v>1</v>
      </c>
      <c r="E13871">
        <v>1016</v>
      </c>
      <c r="F13871">
        <v>4</v>
      </c>
      <c r="G13871">
        <v>59</v>
      </c>
      <c r="H13871">
        <v>9</v>
      </c>
      <c r="I13871">
        <v>7</v>
      </c>
      <c r="J13871">
        <v>0</v>
      </c>
      <c r="K13871">
        <v>41003085</v>
      </c>
    </row>
    <row r="13872" spans="1:11" x14ac:dyDescent="0.15">
      <c r="A13872">
        <v>4254817</v>
      </c>
      <c r="B13872">
        <v>1</v>
      </c>
      <c r="C13872">
        <v>3</v>
      </c>
      <c r="D13872">
        <v>1</v>
      </c>
      <c r="E13872">
        <v>1055</v>
      </c>
      <c r="F13872">
        <v>4</v>
      </c>
      <c r="G13872">
        <v>56</v>
      </c>
      <c r="H13872">
        <v>1</v>
      </c>
      <c r="I13872">
        <v>6</v>
      </c>
      <c r="J13872">
        <v>0</v>
      </c>
      <c r="K13872">
        <v>41003085</v>
      </c>
    </row>
    <row r="13873" spans="1:11" x14ac:dyDescent="0.15">
      <c r="A13873">
        <v>4254817</v>
      </c>
      <c r="B13873">
        <v>1</v>
      </c>
      <c r="C13873">
        <v>4</v>
      </c>
      <c r="D13873">
        <v>1</v>
      </c>
      <c r="E13873">
        <v>1063</v>
      </c>
      <c r="F13873">
        <v>4</v>
      </c>
      <c r="G13873">
        <v>59</v>
      </c>
      <c r="H13873">
        <v>1</v>
      </c>
      <c r="I13873">
        <v>6</v>
      </c>
      <c r="J13873">
        <v>1</v>
      </c>
      <c r="K13873">
        <v>41003085</v>
      </c>
    </row>
    <row r="13874" spans="1:11" x14ac:dyDescent="0.15">
      <c r="A13874">
        <v>4254817</v>
      </c>
      <c r="B13874">
        <v>1</v>
      </c>
      <c r="C13874">
        <v>5</v>
      </c>
      <c r="D13874">
        <v>1</v>
      </c>
      <c r="E13874">
        <v>1056</v>
      </c>
      <c r="F13874">
        <v>4</v>
      </c>
      <c r="G13874">
        <v>57</v>
      </c>
      <c r="H13874">
        <v>1</v>
      </c>
      <c r="I13874">
        <v>5</v>
      </c>
      <c r="J13874">
        <v>2</v>
      </c>
      <c r="K13874">
        <v>41003085</v>
      </c>
    </row>
    <row r="13875" spans="1:11" x14ac:dyDescent="0.15">
      <c r="A13875">
        <v>4256065</v>
      </c>
      <c r="B13875">
        <v>1</v>
      </c>
      <c r="C13875">
        <v>1</v>
      </c>
      <c r="D13875">
        <v>1</v>
      </c>
      <c r="E13875">
        <v>1045</v>
      </c>
      <c r="F13875">
        <v>4</v>
      </c>
      <c r="G13875">
        <v>56</v>
      </c>
      <c r="H13875">
        <v>6</v>
      </c>
      <c r="I13875">
        <v>6</v>
      </c>
      <c r="J13875">
        <v>2</v>
      </c>
      <c r="K13875">
        <v>41003085</v>
      </c>
    </row>
    <row r="13876" spans="1:11" x14ac:dyDescent="0.15">
      <c r="A13876">
        <v>4256065</v>
      </c>
      <c r="B13876">
        <v>1</v>
      </c>
      <c r="C13876">
        <v>2</v>
      </c>
      <c r="D13876">
        <v>1</v>
      </c>
      <c r="E13876">
        <v>1050</v>
      </c>
      <c r="F13876">
        <v>4</v>
      </c>
      <c r="G13876">
        <v>56</v>
      </c>
      <c r="H13876">
        <v>6</v>
      </c>
      <c r="I13876">
        <v>6</v>
      </c>
      <c r="J13876">
        <v>3</v>
      </c>
      <c r="K13876">
        <v>41003085</v>
      </c>
    </row>
    <row r="13877" spans="1:11" x14ac:dyDescent="0.15">
      <c r="A13877">
        <v>4256065</v>
      </c>
      <c r="B13877">
        <v>1</v>
      </c>
      <c r="C13877">
        <v>3</v>
      </c>
      <c r="D13877">
        <v>1</v>
      </c>
      <c r="E13877">
        <v>1035</v>
      </c>
      <c r="F13877">
        <v>4</v>
      </c>
      <c r="G13877">
        <v>56</v>
      </c>
      <c r="H13877">
        <v>6</v>
      </c>
      <c r="I13877">
        <v>6</v>
      </c>
      <c r="J13877">
        <v>2</v>
      </c>
      <c r="K13877">
        <v>41003085</v>
      </c>
    </row>
    <row r="13878" spans="1:11" x14ac:dyDescent="0.15">
      <c r="A13878">
        <v>4256065</v>
      </c>
      <c r="B13878">
        <v>1</v>
      </c>
      <c r="C13878">
        <v>4</v>
      </c>
      <c r="D13878">
        <v>1</v>
      </c>
      <c r="E13878">
        <v>1055</v>
      </c>
      <c r="F13878">
        <v>4</v>
      </c>
      <c r="G13878">
        <v>56</v>
      </c>
      <c r="H13878">
        <v>6</v>
      </c>
      <c r="I13878">
        <v>6</v>
      </c>
      <c r="J13878">
        <v>0</v>
      </c>
      <c r="K13878">
        <v>41003085</v>
      </c>
    </row>
    <row r="13879" spans="1:11" x14ac:dyDescent="0.15">
      <c r="A13879">
        <v>4256065</v>
      </c>
      <c r="B13879">
        <v>1</v>
      </c>
      <c r="C13879">
        <v>5</v>
      </c>
      <c r="D13879">
        <v>1</v>
      </c>
      <c r="E13879">
        <v>1008</v>
      </c>
      <c r="F13879">
        <v>4</v>
      </c>
      <c r="G13879">
        <v>56</v>
      </c>
      <c r="H13879">
        <v>6</v>
      </c>
      <c r="I13879">
        <v>6</v>
      </c>
      <c r="J13879">
        <v>0</v>
      </c>
      <c r="K13879">
        <v>41003085</v>
      </c>
    </row>
    <row r="13880" spans="1:11" x14ac:dyDescent="0.15">
      <c r="A13880">
        <v>4256661</v>
      </c>
      <c r="B13880">
        <v>1</v>
      </c>
      <c r="C13880">
        <v>1</v>
      </c>
      <c r="D13880">
        <v>1</v>
      </c>
      <c r="E13880">
        <v>1014</v>
      </c>
      <c r="F13880">
        <v>4</v>
      </c>
      <c r="G13880">
        <v>61</v>
      </c>
      <c r="H13880">
        <v>9</v>
      </c>
      <c r="I13880">
        <v>6</v>
      </c>
      <c r="J13880">
        <v>8</v>
      </c>
      <c r="K13880">
        <v>41003085</v>
      </c>
    </row>
    <row r="13881" spans="1:11" x14ac:dyDescent="0.15">
      <c r="A13881">
        <v>4256661</v>
      </c>
      <c r="B13881">
        <v>1</v>
      </c>
      <c r="C13881">
        <v>2</v>
      </c>
      <c r="D13881">
        <v>1</v>
      </c>
      <c r="E13881">
        <v>1056</v>
      </c>
      <c r="F13881">
        <v>4</v>
      </c>
      <c r="G13881">
        <v>61</v>
      </c>
      <c r="H13881">
        <v>3</v>
      </c>
      <c r="I13881">
        <v>6</v>
      </c>
      <c r="J13881">
        <v>5</v>
      </c>
      <c r="K13881">
        <v>41003085</v>
      </c>
    </row>
    <row r="13882" spans="1:11" x14ac:dyDescent="0.15">
      <c r="A13882">
        <v>4256661</v>
      </c>
      <c r="B13882">
        <v>1</v>
      </c>
      <c r="C13882">
        <v>3</v>
      </c>
      <c r="D13882">
        <v>1</v>
      </c>
      <c r="E13882">
        <v>1016</v>
      </c>
      <c r="F13882">
        <v>4</v>
      </c>
      <c r="G13882">
        <v>61</v>
      </c>
      <c r="H13882">
        <v>6</v>
      </c>
      <c r="I13882">
        <v>6</v>
      </c>
      <c r="J13882">
        <v>0</v>
      </c>
      <c r="K13882">
        <v>41003085</v>
      </c>
    </row>
    <row r="13883" spans="1:11" x14ac:dyDescent="0.15">
      <c r="A13883">
        <v>4256661</v>
      </c>
      <c r="B13883">
        <v>1</v>
      </c>
      <c r="C13883">
        <v>4</v>
      </c>
      <c r="D13883">
        <v>1</v>
      </c>
      <c r="E13883">
        <v>1019</v>
      </c>
      <c r="F13883">
        <v>4</v>
      </c>
      <c r="G13883">
        <v>61</v>
      </c>
      <c r="H13883">
        <v>3</v>
      </c>
      <c r="I13883">
        <v>6</v>
      </c>
      <c r="J13883">
        <v>8</v>
      </c>
      <c r="K13883">
        <v>41003085</v>
      </c>
    </row>
    <row r="13884" spans="1:11" x14ac:dyDescent="0.15">
      <c r="A13884">
        <v>4256661</v>
      </c>
      <c r="B13884">
        <v>1</v>
      </c>
      <c r="C13884">
        <v>5</v>
      </c>
      <c r="D13884">
        <v>1</v>
      </c>
      <c r="E13884">
        <v>1017</v>
      </c>
      <c r="F13884">
        <v>4</v>
      </c>
      <c r="G13884">
        <v>61</v>
      </c>
      <c r="H13884">
        <v>6</v>
      </c>
      <c r="I13884">
        <v>6</v>
      </c>
      <c r="J13884">
        <v>0</v>
      </c>
      <c r="K13884">
        <v>41003085</v>
      </c>
    </row>
    <row r="13885" spans="1:11" x14ac:dyDescent="0.15">
      <c r="A13885">
        <v>4256905</v>
      </c>
      <c r="B13885">
        <v>2</v>
      </c>
      <c r="C13885">
        <v>1</v>
      </c>
      <c r="D13885">
        <v>1</v>
      </c>
      <c r="E13885">
        <v>5030</v>
      </c>
      <c r="F13885">
        <v>5</v>
      </c>
      <c r="G13885">
        <v>63</v>
      </c>
      <c r="H13885">
        <v>6</v>
      </c>
      <c r="I13885">
        <v>7</v>
      </c>
      <c r="J13885">
        <v>9</v>
      </c>
      <c r="K13885">
        <v>41003085</v>
      </c>
    </row>
    <row r="13886" spans="1:11" x14ac:dyDescent="0.15">
      <c r="A13886">
        <v>4256905</v>
      </c>
      <c r="B13886">
        <v>2</v>
      </c>
      <c r="C13886">
        <v>2</v>
      </c>
      <c r="D13886">
        <v>1</v>
      </c>
      <c r="E13886">
        <v>5014</v>
      </c>
      <c r="F13886">
        <v>5</v>
      </c>
      <c r="G13886">
        <v>63</v>
      </c>
      <c r="H13886">
        <v>10</v>
      </c>
      <c r="I13886">
        <v>7</v>
      </c>
      <c r="J13886">
        <v>7</v>
      </c>
      <c r="K13886">
        <v>41003085</v>
      </c>
    </row>
    <row r="13887" spans="1:11" x14ac:dyDescent="0.15">
      <c r="A13887">
        <v>4256905</v>
      </c>
      <c r="B13887">
        <v>2</v>
      </c>
      <c r="C13887">
        <v>3</v>
      </c>
      <c r="D13887">
        <v>1</v>
      </c>
      <c r="E13887">
        <v>1056</v>
      </c>
      <c r="F13887">
        <v>4</v>
      </c>
      <c r="G13887">
        <v>63</v>
      </c>
      <c r="H13887">
        <v>4</v>
      </c>
      <c r="I13887">
        <v>6</v>
      </c>
      <c r="J13887">
        <v>9</v>
      </c>
      <c r="K13887">
        <v>41003085</v>
      </c>
    </row>
    <row r="13888" spans="1:11" x14ac:dyDescent="0.15">
      <c r="A13888">
        <v>4256905</v>
      </c>
      <c r="B13888">
        <v>2</v>
      </c>
      <c r="C13888">
        <v>4</v>
      </c>
      <c r="D13888">
        <v>1</v>
      </c>
      <c r="E13888">
        <v>1062</v>
      </c>
      <c r="F13888">
        <v>4</v>
      </c>
      <c r="G13888">
        <v>54</v>
      </c>
      <c r="H13888">
        <v>3</v>
      </c>
      <c r="I13888">
        <v>3</v>
      </c>
      <c r="J13888">
        <v>5</v>
      </c>
      <c r="K13888">
        <v>41003085</v>
      </c>
    </row>
    <row r="13889" spans="1:11" x14ac:dyDescent="0.15">
      <c r="A13889">
        <v>4256905</v>
      </c>
      <c r="B13889">
        <v>2</v>
      </c>
      <c r="C13889">
        <v>5</v>
      </c>
      <c r="D13889">
        <v>1</v>
      </c>
      <c r="E13889">
        <v>1063</v>
      </c>
      <c r="F13889">
        <v>4</v>
      </c>
      <c r="G13889">
        <v>53</v>
      </c>
      <c r="H13889">
        <v>3</v>
      </c>
      <c r="I13889">
        <v>4</v>
      </c>
      <c r="J13889">
        <v>5</v>
      </c>
      <c r="K13889">
        <v>41003085</v>
      </c>
    </row>
    <row r="13890" spans="1:11" x14ac:dyDescent="0.15">
      <c r="A13890">
        <v>4256955</v>
      </c>
      <c r="B13890">
        <v>1</v>
      </c>
      <c r="C13890">
        <v>1</v>
      </c>
      <c r="D13890">
        <v>1</v>
      </c>
      <c r="E13890">
        <v>1065</v>
      </c>
      <c r="F13890">
        <v>4</v>
      </c>
      <c r="G13890">
        <v>42</v>
      </c>
      <c r="H13890">
        <v>5</v>
      </c>
      <c r="I13890">
        <v>4</v>
      </c>
      <c r="J13890">
        <v>4</v>
      </c>
      <c r="K13890">
        <v>41003082</v>
      </c>
    </row>
    <row r="13891" spans="1:11" x14ac:dyDescent="0.15">
      <c r="A13891">
        <v>4256955</v>
      </c>
      <c r="B13891">
        <v>1</v>
      </c>
      <c r="C13891">
        <v>2</v>
      </c>
      <c r="D13891">
        <v>1</v>
      </c>
      <c r="E13891">
        <v>1043</v>
      </c>
      <c r="F13891">
        <v>4</v>
      </c>
      <c r="G13891">
        <v>42</v>
      </c>
      <c r="H13891">
        <v>5</v>
      </c>
      <c r="I13891">
        <v>4</v>
      </c>
      <c r="J13891">
        <v>2</v>
      </c>
      <c r="K13891">
        <v>41003082</v>
      </c>
    </row>
    <row r="13892" spans="1:11" x14ac:dyDescent="0.15">
      <c r="A13892">
        <v>4256955</v>
      </c>
      <c r="B13892">
        <v>1</v>
      </c>
      <c r="C13892">
        <v>3</v>
      </c>
      <c r="D13892">
        <v>1</v>
      </c>
      <c r="E13892">
        <v>1055</v>
      </c>
      <c r="F13892">
        <v>4</v>
      </c>
      <c r="G13892">
        <v>42</v>
      </c>
      <c r="H13892">
        <v>3</v>
      </c>
      <c r="I13892">
        <v>4</v>
      </c>
      <c r="J13892">
        <v>0</v>
      </c>
      <c r="K13892">
        <v>41003082</v>
      </c>
    </row>
    <row r="13893" spans="1:11" x14ac:dyDescent="0.15">
      <c r="A13893">
        <v>4256955</v>
      </c>
      <c r="B13893">
        <v>1</v>
      </c>
      <c r="C13893">
        <v>4</v>
      </c>
      <c r="D13893">
        <v>1</v>
      </c>
      <c r="E13893">
        <v>1016</v>
      </c>
      <c r="F13893">
        <v>4</v>
      </c>
      <c r="G13893">
        <v>42</v>
      </c>
      <c r="H13893">
        <v>5</v>
      </c>
      <c r="I13893">
        <v>4</v>
      </c>
      <c r="J13893">
        <v>0</v>
      </c>
      <c r="K13893">
        <v>41003082</v>
      </c>
    </row>
    <row r="13894" spans="1:11" x14ac:dyDescent="0.15">
      <c r="A13894">
        <v>4256955</v>
      </c>
      <c r="B13894">
        <v>1</v>
      </c>
      <c r="C13894">
        <v>5</v>
      </c>
      <c r="D13894">
        <v>1</v>
      </c>
      <c r="E13894">
        <v>1056</v>
      </c>
      <c r="F13894">
        <v>4</v>
      </c>
      <c r="G13894">
        <v>42</v>
      </c>
      <c r="H13894">
        <v>3</v>
      </c>
      <c r="I13894">
        <v>3</v>
      </c>
      <c r="J13894">
        <v>2</v>
      </c>
      <c r="K13894">
        <v>41003082</v>
      </c>
    </row>
    <row r="13895" spans="1:11" x14ac:dyDescent="0.15">
      <c r="A13895">
        <v>4257514</v>
      </c>
      <c r="B13895">
        <v>2</v>
      </c>
      <c r="C13895">
        <v>1</v>
      </c>
      <c r="D13895">
        <v>1</v>
      </c>
      <c r="E13895">
        <v>5013</v>
      </c>
      <c r="F13895">
        <v>5</v>
      </c>
      <c r="G13895">
        <v>61</v>
      </c>
      <c r="H13895">
        <v>10</v>
      </c>
      <c r="I13895">
        <v>7</v>
      </c>
      <c r="J13895">
        <v>4</v>
      </c>
      <c r="K13895">
        <v>41003085</v>
      </c>
    </row>
    <row r="13896" spans="1:11" x14ac:dyDescent="0.15">
      <c r="A13896">
        <v>4257514</v>
      </c>
      <c r="B13896">
        <v>2</v>
      </c>
      <c r="C13896">
        <v>2</v>
      </c>
      <c r="D13896">
        <v>1</v>
      </c>
      <c r="E13896">
        <v>5029</v>
      </c>
      <c r="F13896">
        <v>5</v>
      </c>
      <c r="G13896">
        <v>61</v>
      </c>
      <c r="H13896">
        <v>6</v>
      </c>
      <c r="I13896">
        <v>7</v>
      </c>
      <c r="J13896">
        <v>9</v>
      </c>
      <c r="K13896">
        <v>41003085</v>
      </c>
    </row>
    <row r="13897" spans="1:11" x14ac:dyDescent="0.15">
      <c r="A13897">
        <v>4257514</v>
      </c>
      <c r="B13897">
        <v>2</v>
      </c>
      <c r="C13897">
        <v>3</v>
      </c>
      <c r="D13897">
        <v>1</v>
      </c>
      <c r="E13897">
        <v>1004</v>
      </c>
      <c r="F13897">
        <v>4</v>
      </c>
      <c r="G13897">
        <v>61</v>
      </c>
      <c r="H13897">
        <v>6</v>
      </c>
      <c r="I13897">
        <v>7</v>
      </c>
      <c r="J13897">
        <v>1</v>
      </c>
      <c r="K13897">
        <v>41003085</v>
      </c>
    </row>
    <row r="13898" spans="1:11" x14ac:dyDescent="0.15">
      <c r="A13898">
        <v>4257514</v>
      </c>
      <c r="B13898">
        <v>2</v>
      </c>
      <c r="C13898">
        <v>4</v>
      </c>
      <c r="D13898">
        <v>1</v>
      </c>
      <c r="E13898">
        <v>1056</v>
      </c>
      <c r="F13898">
        <v>4</v>
      </c>
      <c r="G13898">
        <v>61</v>
      </c>
      <c r="H13898">
        <v>7</v>
      </c>
      <c r="I13898">
        <v>7</v>
      </c>
      <c r="J13898">
        <v>9</v>
      </c>
      <c r="K13898">
        <v>41003085</v>
      </c>
    </row>
    <row r="13899" spans="1:11" x14ac:dyDescent="0.15">
      <c r="A13899">
        <v>4257514</v>
      </c>
      <c r="B13899">
        <v>2</v>
      </c>
      <c r="C13899">
        <v>5</v>
      </c>
      <c r="D13899">
        <v>1</v>
      </c>
      <c r="E13899">
        <v>1012</v>
      </c>
      <c r="F13899">
        <v>4</v>
      </c>
      <c r="G13899">
        <v>61</v>
      </c>
      <c r="H13899">
        <v>6</v>
      </c>
      <c r="I13899">
        <v>7</v>
      </c>
      <c r="J13899">
        <v>3</v>
      </c>
      <c r="K13899">
        <v>41003085</v>
      </c>
    </row>
    <row r="13900" spans="1:11" x14ac:dyDescent="0.15">
      <c r="A13900">
        <v>4258154</v>
      </c>
      <c r="B13900">
        <v>3</v>
      </c>
      <c r="C13900">
        <v>1</v>
      </c>
      <c r="D13900">
        <v>1</v>
      </c>
      <c r="E13900">
        <v>5010</v>
      </c>
      <c r="F13900">
        <v>5</v>
      </c>
      <c r="G13900">
        <v>65</v>
      </c>
      <c r="H13900">
        <v>10</v>
      </c>
      <c r="I13900">
        <v>8</v>
      </c>
      <c r="J13900">
        <v>9</v>
      </c>
      <c r="K13900">
        <v>41003085</v>
      </c>
    </row>
    <row r="13901" spans="1:11" x14ac:dyDescent="0.15">
      <c r="A13901">
        <v>4258154</v>
      </c>
      <c r="B13901">
        <v>3</v>
      </c>
      <c r="C13901">
        <v>2</v>
      </c>
      <c r="D13901">
        <v>1</v>
      </c>
      <c r="E13901">
        <v>5056</v>
      </c>
      <c r="F13901">
        <v>5</v>
      </c>
      <c r="G13901">
        <v>65</v>
      </c>
      <c r="H13901">
        <v>10</v>
      </c>
      <c r="I13901">
        <v>8</v>
      </c>
      <c r="J13901">
        <v>9</v>
      </c>
      <c r="K13901">
        <v>41003085</v>
      </c>
    </row>
    <row r="13902" spans="1:11" x14ac:dyDescent="0.15">
      <c r="A13902">
        <v>4258154</v>
      </c>
      <c r="B13902">
        <v>3</v>
      </c>
      <c r="C13902">
        <v>3</v>
      </c>
      <c r="D13902">
        <v>1</v>
      </c>
      <c r="E13902">
        <v>1056</v>
      </c>
      <c r="F13902">
        <v>4</v>
      </c>
      <c r="G13902">
        <v>65</v>
      </c>
      <c r="H13902">
        <v>10</v>
      </c>
      <c r="I13902">
        <v>8</v>
      </c>
      <c r="J13902">
        <v>9</v>
      </c>
      <c r="K13902">
        <v>41003085</v>
      </c>
    </row>
    <row r="13903" spans="1:11" x14ac:dyDescent="0.15">
      <c r="A13903">
        <v>4258154</v>
      </c>
      <c r="B13903">
        <v>3</v>
      </c>
      <c r="C13903">
        <v>4</v>
      </c>
      <c r="D13903">
        <v>1</v>
      </c>
      <c r="E13903">
        <v>5029</v>
      </c>
      <c r="F13903">
        <v>5</v>
      </c>
      <c r="G13903">
        <v>65</v>
      </c>
      <c r="H13903">
        <v>10</v>
      </c>
      <c r="I13903">
        <v>8</v>
      </c>
      <c r="J13903">
        <v>9</v>
      </c>
      <c r="K13903">
        <v>41003085</v>
      </c>
    </row>
    <row r="13904" spans="1:11" x14ac:dyDescent="0.15">
      <c r="A13904">
        <v>4258154</v>
      </c>
      <c r="B13904">
        <v>3</v>
      </c>
      <c r="C13904">
        <v>5</v>
      </c>
      <c r="D13904">
        <v>1</v>
      </c>
      <c r="E13904">
        <v>1039</v>
      </c>
      <c r="F13904">
        <v>4</v>
      </c>
      <c r="G13904">
        <v>65</v>
      </c>
      <c r="H13904">
        <v>10</v>
      </c>
      <c r="I13904">
        <v>8</v>
      </c>
      <c r="J13904">
        <v>9</v>
      </c>
      <c r="K13904">
        <v>41003085</v>
      </c>
    </row>
    <row r="13905" spans="1:11" x14ac:dyDescent="0.15">
      <c r="A13905">
        <v>4259904</v>
      </c>
      <c r="B13905">
        <v>1</v>
      </c>
      <c r="C13905">
        <v>1</v>
      </c>
      <c r="D13905">
        <v>1</v>
      </c>
      <c r="E13905">
        <v>1040</v>
      </c>
      <c r="F13905">
        <v>4</v>
      </c>
      <c r="G13905">
        <v>51</v>
      </c>
      <c r="H13905">
        <v>4</v>
      </c>
      <c r="I13905">
        <v>4</v>
      </c>
      <c r="J13905">
        <v>0</v>
      </c>
      <c r="K13905">
        <v>41003085</v>
      </c>
    </row>
    <row r="13906" spans="1:11" x14ac:dyDescent="0.15">
      <c r="A13906">
        <v>4259904</v>
      </c>
      <c r="B13906">
        <v>1</v>
      </c>
      <c r="C13906">
        <v>2</v>
      </c>
      <c r="D13906">
        <v>1</v>
      </c>
      <c r="E13906">
        <v>1016</v>
      </c>
      <c r="F13906">
        <v>4</v>
      </c>
      <c r="G13906">
        <v>51</v>
      </c>
      <c r="H13906">
        <v>4</v>
      </c>
      <c r="I13906">
        <v>4</v>
      </c>
      <c r="J13906">
        <v>1</v>
      </c>
      <c r="K13906">
        <v>41003085</v>
      </c>
    </row>
    <row r="13907" spans="1:11" x14ac:dyDescent="0.15">
      <c r="A13907">
        <v>4259904</v>
      </c>
      <c r="B13907">
        <v>1</v>
      </c>
      <c r="C13907">
        <v>3</v>
      </c>
      <c r="D13907">
        <v>1</v>
      </c>
      <c r="E13907">
        <v>1002</v>
      </c>
      <c r="F13907">
        <v>4</v>
      </c>
      <c r="G13907">
        <v>51</v>
      </c>
      <c r="H13907">
        <v>5</v>
      </c>
      <c r="I13907">
        <v>4</v>
      </c>
      <c r="J13907">
        <v>0</v>
      </c>
      <c r="K13907">
        <v>41003085</v>
      </c>
    </row>
    <row r="13908" spans="1:11" x14ac:dyDescent="0.15">
      <c r="A13908">
        <v>4259904</v>
      </c>
      <c r="B13908">
        <v>1</v>
      </c>
      <c r="C13908">
        <v>4</v>
      </c>
      <c r="D13908">
        <v>1</v>
      </c>
      <c r="E13908">
        <v>1032</v>
      </c>
      <c r="F13908">
        <v>4</v>
      </c>
      <c r="G13908">
        <v>50</v>
      </c>
      <c r="H13908">
        <v>3</v>
      </c>
      <c r="I13908">
        <v>5</v>
      </c>
      <c r="J13908">
        <v>3</v>
      </c>
      <c r="K13908">
        <v>41003085</v>
      </c>
    </row>
    <row r="13909" spans="1:11" x14ac:dyDescent="0.15">
      <c r="A13909">
        <v>4259904</v>
      </c>
      <c r="B13909">
        <v>1</v>
      </c>
      <c r="C13909">
        <v>5</v>
      </c>
      <c r="D13909">
        <v>1</v>
      </c>
      <c r="E13909">
        <v>1062</v>
      </c>
      <c r="F13909">
        <v>4</v>
      </c>
      <c r="G13909">
        <v>50</v>
      </c>
      <c r="H13909">
        <v>4</v>
      </c>
      <c r="I13909">
        <v>4</v>
      </c>
      <c r="J13909">
        <v>6</v>
      </c>
      <c r="K13909">
        <v>41003085</v>
      </c>
    </row>
    <row r="13910" spans="1:11" x14ac:dyDescent="0.15">
      <c r="A13910">
        <v>4260049</v>
      </c>
      <c r="B13910">
        <v>3</v>
      </c>
      <c r="C13910">
        <v>1</v>
      </c>
      <c r="D13910">
        <v>1</v>
      </c>
      <c r="E13910">
        <v>1055</v>
      </c>
      <c r="F13910">
        <v>4</v>
      </c>
      <c r="G13910">
        <v>63</v>
      </c>
      <c r="H13910">
        <v>9</v>
      </c>
      <c r="I13910">
        <v>7</v>
      </c>
      <c r="J13910">
        <v>3</v>
      </c>
      <c r="K13910">
        <v>41003085</v>
      </c>
    </row>
    <row r="13911" spans="1:11" x14ac:dyDescent="0.15">
      <c r="A13911">
        <v>4260049</v>
      </c>
      <c r="B13911">
        <v>3</v>
      </c>
      <c r="C13911">
        <v>2</v>
      </c>
      <c r="D13911">
        <v>1</v>
      </c>
      <c r="E13911">
        <v>5003</v>
      </c>
      <c r="F13911">
        <v>5</v>
      </c>
      <c r="G13911">
        <v>63</v>
      </c>
      <c r="H13911">
        <v>10</v>
      </c>
      <c r="I13911">
        <v>7</v>
      </c>
      <c r="J13911">
        <v>6</v>
      </c>
      <c r="K13911">
        <v>41003085</v>
      </c>
    </row>
    <row r="13912" spans="1:11" x14ac:dyDescent="0.15">
      <c r="A13912">
        <v>4260049</v>
      </c>
      <c r="B13912">
        <v>3</v>
      </c>
      <c r="C13912">
        <v>3</v>
      </c>
      <c r="D13912">
        <v>1</v>
      </c>
      <c r="E13912">
        <v>1069</v>
      </c>
      <c r="F13912">
        <v>4</v>
      </c>
      <c r="G13912">
        <v>63</v>
      </c>
      <c r="H13912">
        <v>10</v>
      </c>
      <c r="I13912">
        <v>7</v>
      </c>
      <c r="J13912">
        <v>2</v>
      </c>
      <c r="K13912">
        <v>41003085</v>
      </c>
    </row>
    <row r="13913" spans="1:11" x14ac:dyDescent="0.15">
      <c r="A13913">
        <v>4260049</v>
      </c>
      <c r="B13913">
        <v>3</v>
      </c>
      <c r="C13913">
        <v>4</v>
      </c>
      <c r="D13913">
        <v>1</v>
      </c>
      <c r="E13913">
        <v>5022</v>
      </c>
      <c r="F13913">
        <v>5</v>
      </c>
      <c r="G13913">
        <v>63</v>
      </c>
      <c r="H13913">
        <v>10</v>
      </c>
      <c r="I13913">
        <v>8</v>
      </c>
      <c r="J13913">
        <v>8</v>
      </c>
      <c r="K13913">
        <v>41003085</v>
      </c>
    </row>
    <row r="13914" spans="1:11" x14ac:dyDescent="0.15">
      <c r="A13914">
        <v>4260049</v>
      </c>
      <c r="B13914">
        <v>3</v>
      </c>
      <c r="C13914">
        <v>5</v>
      </c>
      <c r="D13914">
        <v>1</v>
      </c>
      <c r="E13914">
        <v>1050</v>
      </c>
      <c r="F13914">
        <v>4</v>
      </c>
      <c r="G13914">
        <v>63</v>
      </c>
      <c r="H13914">
        <v>10</v>
      </c>
      <c r="I13914">
        <v>7</v>
      </c>
      <c r="J13914">
        <v>9</v>
      </c>
      <c r="K13914">
        <v>41003085</v>
      </c>
    </row>
    <row r="13915" spans="1:11" x14ac:dyDescent="0.15">
      <c r="A13915">
        <v>4260316</v>
      </c>
      <c r="B13915">
        <v>1</v>
      </c>
      <c r="C13915">
        <v>1</v>
      </c>
      <c r="D13915">
        <v>1</v>
      </c>
      <c r="E13915">
        <v>1016</v>
      </c>
      <c r="F13915">
        <v>4</v>
      </c>
      <c r="G13915">
        <v>57</v>
      </c>
      <c r="H13915">
        <v>5</v>
      </c>
      <c r="I13915">
        <v>5</v>
      </c>
      <c r="J13915">
        <v>1</v>
      </c>
      <c r="K13915">
        <v>41003001</v>
      </c>
    </row>
    <row r="13916" spans="1:11" x14ac:dyDescent="0.15">
      <c r="A13916">
        <v>4260316</v>
      </c>
      <c r="B13916">
        <v>1</v>
      </c>
      <c r="C13916">
        <v>2</v>
      </c>
      <c r="D13916">
        <v>1</v>
      </c>
      <c r="E13916">
        <v>1056</v>
      </c>
      <c r="F13916">
        <v>4</v>
      </c>
      <c r="G13916">
        <v>57</v>
      </c>
      <c r="H13916">
        <v>3</v>
      </c>
      <c r="I13916">
        <v>5</v>
      </c>
      <c r="J13916">
        <v>4</v>
      </c>
      <c r="K13916">
        <v>41003001</v>
      </c>
    </row>
    <row r="13917" spans="1:11" x14ac:dyDescent="0.15">
      <c r="A13917">
        <v>4260316</v>
      </c>
      <c r="B13917">
        <v>1</v>
      </c>
      <c r="C13917">
        <v>3</v>
      </c>
      <c r="D13917">
        <v>1</v>
      </c>
      <c r="E13917">
        <v>1055</v>
      </c>
      <c r="F13917">
        <v>4</v>
      </c>
      <c r="G13917">
        <v>57</v>
      </c>
      <c r="H13917">
        <v>4</v>
      </c>
      <c r="I13917">
        <v>5</v>
      </c>
      <c r="J13917">
        <v>0</v>
      </c>
      <c r="K13917">
        <v>41003001</v>
      </c>
    </row>
    <row r="13918" spans="1:11" x14ac:dyDescent="0.15">
      <c r="A13918">
        <v>4260316</v>
      </c>
      <c r="B13918">
        <v>1</v>
      </c>
      <c r="C13918">
        <v>4</v>
      </c>
      <c r="D13918">
        <v>1</v>
      </c>
      <c r="E13918">
        <v>1043</v>
      </c>
      <c r="F13918">
        <v>4</v>
      </c>
      <c r="G13918">
        <v>57</v>
      </c>
      <c r="H13918">
        <v>6</v>
      </c>
      <c r="I13918">
        <v>6</v>
      </c>
      <c r="J13918">
        <v>3</v>
      </c>
      <c r="K13918">
        <v>41003001</v>
      </c>
    </row>
    <row r="13919" spans="1:11" x14ac:dyDescent="0.15">
      <c r="A13919">
        <v>4260316</v>
      </c>
      <c r="B13919">
        <v>1</v>
      </c>
      <c r="C13919">
        <v>5</v>
      </c>
      <c r="D13919">
        <v>1</v>
      </c>
      <c r="E13919">
        <v>1009</v>
      </c>
      <c r="F13919">
        <v>4</v>
      </c>
      <c r="G13919">
        <v>57</v>
      </c>
      <c r="H13919">
        <v>5</v>
      </c>
      <c r="I13919">
        <v>6</v>
      </c>
      <c r="J13919">
        <v>8</v>
      </c>
      <c r="K13919">
        <v>41003001</v>
      </c>
    </row>
    <row r="13920" spans="1:11" x14ac:dyDescent="0.15">
      <c r="A13920">
        <v>4260589</v>
      </c>
      <c r="B13920">
        <v>1</v>
      </c>
      <c r="C13920">
        <v>1</v>
      </c>
      <c r="D13920">
        <v>1</v>
      </c>
      <c r="E13920">
        <v>1036</v>
      </c>
      <c r="F13920">
        <v>4</v>
      </c>
      <c r="G13920">
        <v>56</v>
      </c>
      <c r="H13920">
        <v>6</v>
      </c>
      <c r="I13920">
        <v>4</v>
      </c>
      <c r="J13920">
        <v>3</v>
      </c>
      <c r="K13920">
        <v>41003085</v>
      </c>
    </row>
    <row r="13921" spans="1:11" x14ac:dyDescent="0.15">
      <c r="A13921">
        <v>4260589</v>
      </c>
      <c r="B13921">
        <v>1</v>
      </c>
      <c r="C13921">
        <v>2</v>
      </c>
      <c r="D13921">
        <v>1</v>
      </c>
      <c r="E13921">
        <v>5058</v>
      </c>
      <c r="F13921">
        <v>5</v>
      </c>
      <c r="G13921">
        <v>56</v>
      </c>
      <c r="H13921">
        <v>5</v>
      </c>
      <c r="I13921">
        <v>4</v>
      </c>
      <c r="J13921">
        <v>1</v>
      </c>
      <c r="K13921">
        <v>41003085</v>
      </c>
    </row>
    <row r="13922" spans="1:11" x14ac:dyDescent="0.15">
      <c r="A13922">
        <v>4260589</v>
      </c>
      <c r="B13922">
        <v>1</v>
      </c>
      <c r="C13922">
        <v>3</v>
      </c>
      <c r="D13922">
        <v>1</v>
      </c>
      <c r="E13922">
        <v>1041</v>
      </c>
      <c r="F13922">
        <v>4</v>
      </c>
      <c r="G13922">
        <v>51</v>
      </c>
      <c r="H13922">
        <v>2</v>
      </c>
      <c r="I13922">
        <v>2</v>
      </c>
      <c r="J13922">
        <v>2</v>
      </c>
      <c r="K13922">
        <v>41003085</v>
      </c>
    </row>
    <row r="13923" spans="1:11" x14ac:dyDescent="0.15">
      <c r="A13923">
        <v>4260589</v>
      </c>
      <c r="B13923">
        <v>1</v>
      </c>
      <c r="C13923">
        <v>4</v>
      </c>
      <c r="D13923">
        <v>1</v>
      </c>
      <c r="E13923">
        <v>1019</v>
      </c>
      <c r="F13923">
        <v>4</v>
      </c>
      <c r="G13923">
        <v>33</v>
      </c>
      <c r="H13923">
        <v>0</v>
      </c>
      <c r="I13923">
        <v>0</v>
      </c>
      <c r="J13923">
        <v>1</v>
      </c>
      <c r="K13923">
        <v>41003085</v>
      </c>
    </row>
    <row r="13924" spans="1:11" x14ac:dyDescent="0.15">
      <c r="A13924">
        <v>4260589</v>
      </c>
      <c r="B13924">
        <v>1</v>
      </c>
      <c r="C13924">
        <v>5</v>
      </c>
      <c r="D13924">
        <v>1</v>
      </c>
      <c r="E13924">
        <v>1016</v>
      </c>
      <c r="F13924">
        <v>4</v>
      </c>
      <c r="G13924">
        <v>35</v>
      </c>
      <c r="H13924">
        <v>2</v>
      </c>
      <c r="I13924">
        <v>0</v>
      </c>
      <c r="J13924">
        <v>0</v>
      </c>
      <c r="K13924">
        <v>41003085</v>
      </c>
    </row>
    <row r="13925" spans="1:11" x14ac:dyDescent="0.15">
      <c r="A13925">
        <v>4260602</v>
      </c>
      <c r="B13925">
        <v>1</v>
      </c>
      <c r="C13925">
        <v>1</v>
      </c>
      <c r="D13925">
        <v>1</v>
      </c>
      <c r="E13925">
        <v>1008</v>
      </c>
      <c r="F13925">
        <v>4</v>
      </c>
      <c r="G13925">
        <v>60</v>
      </c>
      <c r="H13925">
        <v>5</v>
      </c>
      <c r="I13925">
        <v>5</v>
      </c>
      <c r="J13925">
        <v>0</v>
      </c>
      <c r="K13925">
        <v>41003085</v>
      </c>
    </row>
    <row r="13926" spans="1:11" x14ac:dyDescent="0.15">
      <c r="A13926">
        <v>4260602</v>
      </c>
      <c r="B13926">
        <v>1</v>
      </c>
      <c r="C13926">
        <v>2</v>
      </c>
      <c r="D13926">
        <v>1</v>
      </c>
      <c r="E13926">
        <v>5029</v>
      </c>
      <c r="F13926">
        <v>5</v>
      </c>
      <c r="G13926">
        <v>60</v>
      </c>
      <c r="H13926">
        <v>6</v>
      </c>
      <c r="I13926">
        <v>6</v>
      </c>
      <c r="J13926">
        <v>9</v>
      </c>
      <c r="K13926">
        <v>41003085</v>
      </c>
    </row>
    <row r="13927" spans="1:11" x14ac:dyDescent="0.15">
      <c r="A13927">
        <v>4260602</v>
      </c>
      <c r="B13927">
        <v>1</v>
      </c>
      <c r="C13927">
        <v>3</v>
      </c>
      <c r="D13927">
        <v>1</v>
      </c>
      <c r="E13927">
        <v>1050</v>
      </c>
      <c r="F13927">
        <v>4</v>
      </c>
      <c r="G13927">
        <v>60</v>
      </c>
      <c r="H13927">
        <v>6</v>
      </c>
      <c r="I13927">
        <v>5</v>
      </c>
      <c r="J13927">
        <v>8</v>
      </c>
      <c r="K13927">
        <v>41003085</v>
      </c>
    </row>
    <row r="13928" spans="1:11" x14ac:dyDescent="0.15">
      <c r="A13928">
        <v>4260602</v>
      </c>
      <c r="B13928">
        <v>1</v>
      </c>
      <c r="C13928">
        <v>4</v>
      </c>
      <c r="D13928">
        <v>1</v>
      </c>
      <c r="E13928">
        <v>5012</v>
      </c>
      <c r="F13928">
        <v>5</v>
      </c>
      <c r="G13928">
        <v>60</v>
      </c>
      <c r="H13928">
        <v>6</v>
      </c>
      <c r="I13928">
        <v>6</v>
      </c>
      <c r="J13928">
        <v>3</v>
      </c>
      <c r="K13928">
        <v>41003085</v>
      </c>
    </row>
    <row r="13929" spans="1:11" x14ac:dyDescent="0.15">
      <c r="A13929">
        <v>4260602</v>
      </c>
      <c r="B13929">
        <v>1</v>
      </c>
      <c r="C13929">
        <v>5</v>
      </c>
      <c r="D13929">
        <v>1</v>
      </c>
      <c r="E13929">
        <v>1010</v>
      </c>
      <c r="F13929">
        <v>4</v>
      </c>
      <c r="G13929">
        <v>60</v>
      </c>
      <c r="H13929">
        <v>6</v>
      </c>
      <c r="I13929">
        <v>6</v>
      </c>
      <c r="J13929">
        <v>0</v>
      </c>
      <c r="K13929">
        <v>41003085</v>
      </c>
    </row>
    <row r="13930" spans="1:11" x14ac:dyDescent="0.15">
      <c r="A13930">
        <v>4260881</v>
      </c>
      <c r="B13930">
        <v>1</v>
      </c>
      <c r="C13930">
        <v>1</v>
      </c>
      <c r="D13930">
        <v>1</v>
      </c>
      <c r="E13930">
        <v>1016</v>
      </c>
      <c r="F13930">
        <v>4</v>
      </c>
      <c r="G13930">
        <v>56</v>
      </c>
      <c r="H13930">
        <v>6</v>
      </c>
      <c r="I13930">
        <v>6</v>
      </c>
      <c r="J13930">
        <v>2</v>
      </c>
      <c r="K13930">
        <v>41003085</v>
      </c>
    </row>
    <row r="13931" spans="1:11" x14ac:dyDescent="0.15">
      <c r="A13931">
        <v>4260881</v>
      </c>
      <c r="B13931">
        <v>1</v>
      </c>
      <c r="C13931">
        <v>2</v>
      </c>
      <c r="D13931">
        <v>1</v>
      </c>
      <c r="E13931">
        <v>1017</v>
      </c>
      <c r="F13931">
        <v>4</v>
      </c>
      <c r="G13931">
        <v>56</v>
      </c>
      <c r="H13931">
        <v>6</v>
      </c>
      <c r="I13931">
        <v>6</v>
      </c>
      <c r="J13931">
        <v>0</v>
      </c>
      <c r="K13931">
        <v>41003085</v>
      </c>
    </row>
    <row r="13932" spans="1:11" x14ac:dyDescent="0.15">
      <c r="A13932">
        <v>4260881</v>
      </c>
      <c r="B13932">
        <v>1</v>
      </c>
      <c r="C13932">
        <v>3</v>
      </c>
      <c r="D13932">
        <v>1</v>
      </c>
      <c r="E13932">
        <v>1056</v>
      </c>
      <c r="F13932">
        <v>4</v>
      </c>
      <c r="G13932">
        <v>54</v>
      </c>
      <c r="H13932">
        <v>6</v>
      </c>
      <c r="I13932">
        <v>6</v>
      </c>
      <c r="J13932">
        <v>9</v>
      </c>
      <c r="K13932">
        <v>41003085</v>
      </c>
    </row>
    <row r="13933" spans="1:11" x14ac:dyDescent="0.15">
      <c r="A13933">
        <v>4260881</v>
      </c>
      <c r="B13933">
        <v>1</v>
      </c>
      <c r="C13933">
        <v>4</v>
      </c>
      <c r="D13933">
        <v>1</v>
      </c>
      <c r="E13933">
        <v>1055</v>
      </c>
      <c r="F13933">
        <v>4</v>
      </c>
      <c r="G13933">
        <v>57</v>
      </c>
      <c r="H13933">
        <v>3</v>
      </c>
      <c r="I13933">
        <v>5</v>
      </c>
      <c r="J13933">
        <v>1</v>
      </c>
      <c r="K13933">
        <v>41003085</v>
      </c>
    </row>
    <row r="13934" spans="1:11" x14ac:dyDescent="0.15">
      <c r="A13934">
        <v>4260881</v>
      </c>
      <c r="B13934">
        <v>1</v>
      </c>
      <c r="C13934">
        <v>5</v>
      </c>
      <c r="D13934">
        <v>1</v>
      </c>
      <c r="E13934">
        <v>1053</v>
      </c>
      <c r="F13934">
        <v>4</v>
      </c>
      <c r="G13934">
        <v>56</v>
      </c>
      <c r="H13934">
        <v>3</v>
      </c>
      <c r="I13934">
        <v>5</v>
      </c>
      <c r="J13934">
        <v>1</v>
      </c>
      <c r="K13934">
        <v>41003085</v>
      </c>
    </row>
    <row r="13935" spans="1:11" x14ac:dyDescent="0.15">
      <c r="A13935">
        <v>4261146</v>
      </c>
      <c r="B13935">
        <v>2</v>
      </c>
      <c r="C13935">
        <v>1</v>
      </c>
      <c r="D13935">
        <v>1</v>
      </c>
      <c r="E13935">
        <v>5021</v>
      </c>
      <c r="F13935">
        <v>5</v>
      </c>
      <c r="G13935">
        <v>63</v>
      </c>
      <c r="H13935">
        <v>10</v>
      </c>
      <c r="I13935">
        <v>7</v>
      </c>
      <c r="J13935">
        <v>9</v>
      </c>
      <c r="K13935">
        <v>41003001</v>
      </c>
    </row>
    <row r="13936" spans="1:11" x14ac:dyDescent="0.15">
      <c r="A13936">
        <v>4261146</v>
      </c>
      <c r="B13936">
        <v>2</v>
      </c>
      <c r="C13936">
        <v>2</v>
      </c>
      <c r="D13936">
        <v>1</v>
      </c>
      <c r="E13936">
        <v>1056</v>
      </c>
      <c r="F13936">
        <v>4</v>
      </c>
      <c r="G13936">
        <v>63</v>
      </c>
      <c r="H13936">
        <v>3</v>
      </c>
      <c r="I13936">
        <v>6</v>
      </c>
      <c r="J13936">
        <v>9</v>
      </c>
      <c r="K13936">
        <v>41003001</v>
      </c>
    </row>
    <row r="13937" spans="1:11" x14ac:dyDescent="0.15">
      <c r="A13937">
        <v>4261146</v>
      </c>
      <c r="B13937">
        <v>2</v>
      </c>
      <c r="C13937">
        <v>3</v>
      </c>
      <c r="D13937">
        <v>1</v>
      </c>
      <c r="E13937">
        <v>1055</v>
      </c>
      <c r="F13937">
        <v>4</v>
      </c>
      <c r="G13937">
        <v>63</v>
      </c>
      <c r="H13937">
        <v>5</v>
      </c>
      <c r="I13937">
        <v>7</v>
      </c>
      <c r="J13937">
        <v>3</v>
      </c>
      <c r="K13937">
        <v>41003001</v>
      </c>
    </row>
    <row r="13938" spans="1:11" x14ac:dyDescent="0.15">
      <c r="A13938">
        <v>4261146</v>
      </c>
      <c r="B13938">
        <v>2</v>
      </c>
      <c r="C13938">
        <v>4</v>
      </c>
      <c r="D13938">
        <v>1</v>
      </c>
      <c r="E13938">
        <v>5021</v>
      </c>
      <c r="F13938">
        <v>5</v>
      </c>
      <c r="G13938">
        <v>63</v>
      </c>
      <c r="H13938">
        <v>10</v>
      </c>
      <c r="I13938">
        <v>7</v>
      </c>
      <c r="J13938">
        <v>9</v>
      </c>
      <c r="K13938">
        <v>41003001</v>
      </c>
    </row>
    <row r="13939" spans="1:11" x14ac:dyDescent="0.15">
      <c r="A13939">
        <v>4261146</v>
      </c>
      <c r="B13939">
        <v>2</v>
      </c>
      <c r="C13939">
        <v>5</v>
      </c>
      <c r="D13939">
        <v>1</v>
      </c>
      <c r="E13939">
        <v>1031</v>
      </c>
      <c r="F13939">
        <v>4</v>
      </c>
      <c r="G13939">
        <v>63</v>
      </c>
      <c r="H13939">
        <v>6</v>
      </c>
      <c r="I13939">
        <v>7</v>
      </c>
      <c r="J13939">
        <v>9</v>
      </c>
      <c r="K13939">
        <v>41003001</v>
      </c>
    </row>
    <row r="13940" spans="1:11" x14ac:dyDescent="0.15">
      <c r="A13940">
        <v>4261190</v>
      </c>
      <c r="B13940">
        <v>1</v>
      </c>
      <c r="C13940">
        <v>1</v>
      </c>
      <c r="D13940">
        <v>1</v>
      </c>
      <c r="E13940">
        <v>5004</v>
      </c>
      <c r="F13940">
        <v>5</v>
      </c>
      <c r="G13940">
        <v>61</v>
      </c>
      <c r="H13940">
        <v>6</v>
      </c>
      <c r="I13940">
        <v>7</v>
      </c>
      <c r="J13940">
        <v>1</v>
      </c>
      <c r="K13940">
        <v>41003001</v>
      </c>
    </row>
    <row r="13941" spans="1:11" x14ac:dyDescent="0.15">
      <c r="A13941">
        <v>4261190</v>
      </c>
      <c r="B13941">
        <v>1</v>
      </c>
      <c r="C13941">
        <v>2</v>
      </c>
      <c r="D13941">
        <v>1</v>
      </c>
      <c r="E13941">
        <v>1050</v>
      </c>
      <c r="F13941">
        <v>4</v>
      </c>
      <c r="G13941">
        <v>61</v>
      </c>
      <c r="H13941">
        <v>10</v>
      </c>
      <c r="I13941">
        <v>7</v>
      </c>
      <c r="J13941">
        <v>8</v>
      </c>
      <c r="K13941">
        <v>41003001</v>
      </c>
    </row>
    <row r="13942" spans="1:11" x14ac:dyDescent="0.15">
      <c r="A13942">
        <v>4261190</v>
      </c>
      <c r="B13942">
        <v>1</v>
      </c>
      <c r="C13942">
        <v>3</v>
      </c>
      <c r="D13942">
        <v>1</v>
      </c>
      <c r="E13942">
        <v>1008</v>
      </c>
      <c r="F13942">
        <v>4</v>
      </c>
      <c r="G13942">
        <v>61</v>
      </c>
      <c r="H13942">
        <v>5</v>
      </c>
      <c r="I13942">
        <v>6</v>
      </c>
      <c r="J13942">
        <v>0</v>
      </c>
      <c r="K13942">
        <v>41003001</v>
      </c>
    </row>
    <row r="13943" spans="1:11" x14ac:dyDescent="0.15">
      <c r="A13943">
        <v>4261190</v>
      </c>
      <c r="B13943">
        <v>1</v>
      </c>
      <c r="C13943">
        <v>4</v>
      </c>
      <c r="D13943">
        <v>1</v>
      </c>
      <c r="E13943">
        <v>1013</v>
      </c>
      <c r="F13943">
        <v>4</v>
      </c>
      <c r="G13943">
        <v>61</v>
      </c>
      <c r="H13943">
        <v>6</v>
      </c>
      <c r="I13943">
        <v>7</v>
      </c>
      <c r="J13943">
        <v>1</v>
      </c>
      <c r="K13943">
        <v>41003001</v>
      </c>
    </row>
    <row r="13944" spans="1:11" x14ac:dyDescent="0.15">
      <c r="A13944">
        <v>4261190</v>
      </c>
      <c r="B13944">
        <v>1</v>
      </c>
      <c r="C13944">
        <v>5</v>
      </c>
      <c r="D13944">
        <v>1</v>
      </c>
      <c r="E13944">
        <v>1009</v>
      </c>
      <c r="F13944">
        <v>4</v>
      </c>
      <c r="G13944">
        <v>61</v>
      </c>
      <c r="H13944">
        <v>6</v>
      </c>
      <c r="I13944">
        <v>7</v>
      </c>
      <c r="J13944">
        <v>9</v>
      </c>
      <c r="K13944">
        <v>41003001</v>
      </c>
    </row>
    <row r="13945" spans="1:11" x14ac:dyDescent="0.15">
      <c r="A13945">
        <v>4261383</v>
      </c>
      <c r="B13945">
        <v>1</v>
      </c>
      <c r="C13945">
        <v>1</v>
      </c>
      <c r="D13945">
        <v>1</v>
      </c>
      <c r="E13945">
        <v>1022</v>
      </c>
      <c r="F13945">
        <v>4</v>
      </c>
      <c r="G13945">
        <v>61</v>
      </c>
      <c r="H13945">
        <v>7</v>
      </c>
      <c r="I13945">
        <v>7</v>
      </c>
      <c r="J13945">
        <v>6</v>
      </c>
      <c r="K13945">
        <v>41003001</v>
      </c>
    </row>
    <row r="13946" spans="1:11" x14ac:dyDescent="0.15">
      <c r="A13946">
        <v>4261383</v>
      </c>
      <c r="B13946">
        <v>1</v>
      </c>
      <c r="C13946">
        <v>2</v>
      </c>
      <c r="D13946">
        <v>1</v>
      </c>
      <c r="E13946">
        <v>1023</v>
      </c>
      <c r="F13946">
        <v>4</v>
      </c>
      <c r="G13946">
        <v>61</v>
      </c>
      <c r="H13946">
        <v>6</v>
      </c>
      <c r="I13946">
        <v>6</v>
      </c>
      <c r="J13946">
        <v>0</v>
      </c>
      <c r="K13946">
        <v>41003001</v>
      </c>
    </row>
    <row r="13947" spans="1:11" x14ac:dyDescent="0.15">
      <c r="A13947">
        <v>4261383</v>
      </c>
      <c r="B13947">
        <v>1</v>
      </c>
      <c r="C13947">
        <v>3</v>
      </c>
      <c r="D13947">
        <v>1</v>
      </c>
      <c r="E13947">
        <v>5027</v>
      </c>
      <c r="F13947">
        <v>5</v>
      </c>
      <c r="G13947">
        <v>61</v>
      </c>
      <c r="H13947">
        <v>6</v>
      </c>
      <c r="I13947">
        <v>7</v>
      </c>
      <c r="J13947">
        <v>1</v>
      </c>
      <c r="K13947">
        <v>41003001</v>
      </c>
    </row>
    <row r="13948" spans="1:11" x14ac:dyDescent="0.15">
      <c r="A13948">
        <v>4261383</v>
      </c>
      <c r="B13948">
        <v>1</v>
      </c>
      <c r="C13948">
        <v>4</v>
      </c>
      <c r="D13948">
        <v>1</v>
      </c>
      <c r="E13948">
        <v>1032</v>
      </c>
      <c r="F13948">
        <v>4</v>
      </c>
      <c r="G13948">
        <v>61</v>
      </c>
      <c r="H13948">
        <v>6</v>
      </c>
      <c r="I13948">
        <v>7</v>
      </c>
      <c r="J13948">
        <v>9</v>
      </c>
      <c r="K13948">
        <v>41003001</v>
      </c>
    </row>
    <row r="13949" spans="1:11" x14ac:dyDescent="0.15">
      <c r="A13949">
        <v>4261383</v>
      </c>
      <c r="B13949">
        <v>1</v>
      </c>
      <c r="C13949">
        <v>5</v>
      </c>
      <c r="D13949">
        <v>1</v>
      </c>
      <c r="E13949">
        <v>1055</v>
      </c>
      <c r="F13949">
        <v>4</v>
      </c>
      <c r="G13949">
        <v>45</v>
      </c>
      <c r="H13949">
        <v>2</v>
      </c>
      <c r="I13949">
        <v>3</v>
      </c>
      <c r="J13949">
        <v>1</v>
      </c>
      <c r="K13949">
        <v>41003001</v>
      </c>
    </row>
    <row r="13950" spans="1:11" x14ac:dyDescent="0.15">
      <c r="A13950">
        <v>4261838</v>
      </c>
      <c r="B13950">
        <v>1</v>
      </c>
      <c r="C13950">
        <v>1</v>
      </c>
      <c r="D13950">
        <v>1</v>
      </c>
      <c r="E13950">
        <v>1010</v>
      </c>
      <c r="F13950">
        <v>4</v>
      </c>
      <c r="G13950">
        <v>54</v>
      </c>
      <c r="H13950">
        <v>6</v>
      </c>
      <c r="I13950">
        <v>4</v>
      </c>
      <c r="J13950">
        <v>1</v>
      </c>
      <c r="K13950">
        <v>41003085</v>
      </c>
    </row>
    <row r="13951" spans="1:11" x14ac:dyDescent="0.15">
      <c r="A13951">
        <v>4261838</v>
      </c>
      <c r="B13951">
        <v>1</v>
      </c>
      <c r="C13951">
        <v>2</v>
      </c>
      <c r="D13951">
        <v>1</v>
      </c>
      <c r="E13951">
        <v>1055</v>
      </c>
      <c r="F13951">
        <v>4</v>
      </c>
      <c r="G13951">
        <v>54</v>
      </c>
      <c r="H13951">
        <v>3</v>
      </c>
      <c r="I13951">
        <v>2</v>
      </c>
      <c r="J13951">
        <v>0</v>
      </c>
      <c r="K13951">
        <v>41003085</v>
      </c>
    </row>
    <row r="13952" spans="1:11" x14ac:dyDescent="0.15">
      <c r="A13952">
        <v>4261838</v>
      </c>
      <c r="B13952">
        <v>1</v>
      </c>
      <c r="C13952">
        <v>3</v>
      </c>
      <c r="D13952">
        <v>1</v>
      </c>
      <c r="E13952">
        <v>1035</v>
      </c>
      <c r="F13952">
        <v>4</v>
      </c>
      <c r="G13952">
        <v>54</v>
      </c>
      <c r="H13952">
        <v>3</v>
      </c>
      <c r="I13952">
        <v>4</v>
      </c>
      <c r="J13952">
        <v>6</v>
      </c>
      <c r="K13952">
        <v>41003085</v>
      </c>
    </row>
    <row r="13953" spans="1:11" x14ac:dyDescent="0.15">
      <c r="A13953">
        <v>4261838</v>
      </c>
      <c r="B13953">
        <v>1</v>
      </c>
      <c r="C13953">
        <v>4</v>
      </c>
      <c r="D13953">
        <v>1</v>
      </c>
      <c r="E13953">
        <v>1062</v>
      </c>
      <c r="F13953">
        <v>4</v>
      </c>
      <c r="G13953">
        <v>54</v>
      </c>
      <c r="H13953">
        <v>6</v>
      </c>
      <c r="I13953">
        <v>6</v>
      </c>
      <c r="J13953">
        <v>9</v>
      </c>
      <c r="K13953">
        <v>41003085</v>
      </c>
    </row>
    <row r="13954" spans="1:11" x14ac:dyDescent="0.15">
      <c r="A13954">
        <v>4261838</v>
      </c>
      <c r="B13954">
        <v>1</v>
      </c>
      <c r="C13954">
        <v>5</v>
      </c>
      <c r="D13954">
        <v>1</v>
      </c>
      <c r="E13954">
        <v>1009</v>
      </c>
      <c r="F13954">
        <v>4</v>
      </c>
      <c r="G13954">
        <v>54</v>
      </c>
      <c r="H13954">
        <v>6</v>
      </c>
      <c r="I13954">
        <v>6</v>
      </c>
      <c r="J13954">
        <v>9</v>
      </c>
      <c r="K13954">
        <v>41003085</v>
      </c>
    </row>
    <row r="13955" spans="1:11" x14ac:dyDescent="0.15">
      <c r="A13955">
        <v>4262743</v>
      </c>
      <c r="B13955">
        <v>1</v>
      </c>
      <c r="C13955">
        <v>1</v>
      </c>
      <c r="D13955">
        <v>1</v>
      </c>
      <c r="E13955">
        <v>5030</v>
      </c>
      <c r="F13955">
        <v>5</v>
      </c>
      <c r="G13955">
        <v>60</v>
      </c>
      <c r="H13955">
        <v>6</v>
      </c>
      <c r="I13955">
        <v>6</v>
      </c>
      <c r="J13955">
        <v>6</v>
      </c>
      <c r="K13955">
        <v>41003085</v>
      </c>
    </row>
    <row r="13956" spans="1:11" x14ac:dyDescent="0.15">
      <c r="A13956">
        <v>4262743</v>
      </c>
      <c r="B13956">
        <v>1</v>
      </c>
      <c r="C13956">
        <v>2</v>
      </c>
      <c r="D13956">
        <v>1</v>
      </c>
      <c r="E13956">
        <v>5021</v>
      </c>
      <c r="F13956">
        <v>5</v>
      </c>
      <c r="G13956">
        <v>60</v>
      </c>
      <c r="H13956">
        <v>8</v>
      </c>
      <c r="I13956">
        <v>6</v>
      </c>
      <c r="J13956">
        <v>3</v>
      </c>
      <c r="K13956">
        <v>41003085</v>
      </c>
    </row>
    <row r="13957" spans="1:11" x14ac:dyDescent="0.15">
      <c r="A13957">
        <v>4262743</v>
      </c>
      <c r="B13957">
        <v>1</v>
      </c>
      <c r="C13957">
        <v>3</v>
      </c>
      <c r="D13957">
        <v>1</v>
      </c>
      <c r="E13957">
        <v>1016</v>
      </c>
      <c r="F13957">
        <v>4</v>
      </c>
      <c r="G13957">
        <v>60</v>
      </c>
      <c r="H13957">
        <v>6</v>
      </c>
      <c r="I13957">
        <v>6</v>
      </c>
      <c r="J13957">
        <v>1</v>
      </c>
      <c r="K13957">
        <v>41003085</v>
      </c>
    </row>
    <row r="13958" spans="1:11" x14ac:dyDescent="0.15">
      <c r="A13958">
        <v>4262743</v>
      </c>
      <c r="B13958">
        <v>1</v>
      </c>
      <c r="C13958">
        <v>4</v>
      </c>
      <c r="D13958">
        <v>1</v>
      </c>
      <c r="E13958">
        <v>1017</v>
      </c>
      <c r="F13958">
        <v>4</v>
      </c>
      <c r="G13958">
        <v>60</v>
      </c>
      <c r="H13958">
        <v>5</v>
      </c>
      <c r="I13958">
        <v>5</v>
      </c>
      <c r="J13958">
        <v>1</v>
      </c>
      <c r="K13958">
        <v>41003085</v>
      </c>
    </row>
    <row r="13959" spans="1:11" x14ac:dyDescent="0.15">
      <c r="A13959">
        <v>4262743</v>
      </c>
      <c r="B13959">
        <v>1</v>
      </c>
      <c r="C13959">
        <v>5</v>
      </c>
      <c r="D13959">
        <v>1</v>
      </c>
      <c r="E13959">
        <v>1055</v>
      </c>
      <c r="F13959">
        <v>4</v>
      </c>
      <c r="G13959">
        <v>60</v>
      </c>
      <c r="H13959">
        <v>3</v>
      </c>
      <c r="I13959">
        <v>5</v>
      </c>
      <c r="J13959">
        <v>0</v>
      </c>
      <c r="K13959">
        <v>41003085</v>
      </c>
    </row>
    <row r="13960" spans="1:11" x14ac:dyDescent="0.15">
      <c r="A13960">
        <v>4263213</v>
      </c>
      <c r="B13960">
        <v>1</v>
      </c>
      <c r="C13960">
        <v>1</v>
      </c>
      <c r="D13960">
        <v>1</v>
      </c>
      <c r="E13960">
        <v>1062</v>
      </c>
      <c r="F13960">
        <v>4</v>
      </c>
      <c r="G13960">
        <v>47</v>
      </c>
      <c r="H13960">
        <v>3</v>
      </c>
      <c r="I13960">
        <v>3</v>
      </c>
      <c r="J13960">
        <v>4</v>
      </c>
      <c r="K13960">
        <v>41003076</v>
      </c>
    </row>
    <row r="13961" spans="1:11" x14ac:dyDescent="0.15">
      <c r="A13961">
        <v>4263213</v>
      </c>
      <c r="B13961">
        <v>1</v>
      </c>
      <c r="C13961">
        <v>2</v>
      </c>
      <c r="D13961">
        <v>1</v>
      </c>
      <c r="E13961">
        <v>1018</v>
      </c>
      <c r="F13961">
        <v>4</v>
      </c>
      <c r="G13961">
        <v>47</v>
      </c>
      <c r="H13961">
        <v>6</v>
      </c>
      <c r="I13961">
        <v>4</v>
      </c>
      <c r="J13961">
        <v>3</v>
      </c>
      <c r="K13961">
        <v>41003076</v>
      </c>
    </row>
    <row r="13962" spans="1:11" x14ac:dyDescent="0.15">
      <c r="A13962">
        <v>4263213</v>
      </c>
      <c r="B13962">
        <v>1</v>
      </c>
      <c r="C13962">
        <v>3</v>
      </c>
      <c r="D13962">
        <v>1</v>
      </c>
      <c r="E13962">
        <v>1031</v>
      </c>
      <c r="F13962">
        <v>4</v>
      </c>
      <c r="G13962">
        <v>47</v>
      </c>
      <c r="H13962">
        <v>6</v>
      </c>
      <c r="I13962">
        <v>4</v>
      </c>
      <c r="J13962">
        <v>2</v>
      </c>
      <c r="K13962">
        <v>41003076</v>
      </c>
    </row>
    <row r="13963" spans="1:11" x14ac:dyDescent="0.15">
      <c r="A13963">
        <v>4263213</v>
      </c>
      <c r="B13963">
        <v>1</v>
      </c>
      <c r="C13963">
        <v>4</v>
      </c>
      <c r="D13963">
        <v>1</v>
      </c>
      <c r="E13963">
        <v>1055</v>
      </c>
      <c r="F13963">
        <v>4</v>
      </c>
      <c r="G13963">
        <v>46</v>
      </c>
      <c r="H13963">
        <v>3</v>
      </c>
      <c r="I13963">
        <v>1</v>
      </c>
      <c r="J13963">
        <v>0</v>
      </c>
      <c r="K13963">
        <v>41003076</v>
      </c>
    </row>
    <row r="13964" spans="1:11" x14ac:dyDescent="0.15">
      <c r="A13964">
        <v>4263213</v>
      </c>
      <c r="B13964">
        <v>1</v>
      </c>
      <c r="C13964">
        <v>5</v>
      </c>
      <c r="D13964">
        <v>1</v>
      </c>
      <c r="E13964">
        <v>3002</v>
      </c>
      <c r="F13964">
        <v>2</v>
      </c>
      <c r="G13964">
        <v>1</v>
      </c>
      <c r="H13964">
        <v>0</v>
      </c>
      <c r="I13964">
        <v>0</v>
      </c>
      <c r="J13964">
        <v>0</v>
      </c>
      <c r="K13964">
        <v>41003076</v>
      </c>
    </row>
    <row r="13965" spans="1:11" x14ac:dyDescent="0.15">
      <c r="A13965">
        <v>4263229</v>
      </c>
      <c r="B13965">
        <v>1</v>
      </c>
      <c r="C13965">
        <v>1</v>
      </c>
      <c r="D13965">
        <v>1</v>
      </c>
      <c r="E13965">
        <v>1009</v>
      </c>
      <c r="F13965">
        <v>4</v>
      </c>
      <c r="G13965">
        <v>57</v>
      </c>
      <c r="H13965">
        <v>6</v>
      </c>
      <c r="I13965">
        <v>6</v>
      </c>
      <c r="J13965">
        <v>9</v>
      </c>
      <c r="K13965">
        <v>41003085</v>
      </c>
    </row>
    <row r="13966" spans="1:11" x14ac:dyDescent="0.15">
      <c r="A13966">
        <v>4263229</v>
      </c>
      <c r="B13966">
        <v>1</v>
      </c>
      <c r="C13966">
        <v>2</v>
      </c>
      <c r="D13966">
        <v>1</v>
      </c>
      <c r="E13966">
        <v>1033</v>
      </c>
      <c r="F13966">
        <v>4</v>
      </c>
      <c r="G13966">
        <v>57</v>
      </c>
      <c r="H13966">
        <v>7</v>
      </c>
      <c r="I13966">
        <v>6</v>
      </c>
      <c r="J13966">
        <v>9</v>
      </c>
      <c r="K13966">
        <v>41003085</v>
      </c>
    </row>
    <row r="13967" spans="1:11" x14ac:dyDescent="0.15">
      <c r="A13967">
        <v>4263229</v>
      </c>
      <c r="B13967">
        <v>1</v>
      </c>
      <c r="C13967">
        <v>3</v>
      </c>
      <c r="D13967">
        <v>1</v>
      </c>
      <c r="E13967">
        <v>1062</v>
      </c>
      <c r="F13967">
        <v>4</v>
      </c>
      <c r="G13967">
        <v>56</v>
      </c>
      <c r="H13967">
        <v>3</v>
      </c>
      <c r="I13967">
        <v>5</v>
      </c>
      <c r="J13967">
        <v>9</v>
      </c>
      <c r="K13967">
        <v>41003085</v>
      </c>
    </row>
    <row r="13968" spans="1:11" x14ac:dyDescent="0.15">
      <c r="A13968">
        <v>4263229</v>
      </c>
      <c r="B13968">
        <v>1</v>
      </c>
      <c r="C13968">
        <v>4</v>
      </c>
      <c r="D13968">
        <v>1</v>
      </c>
      <c r="E13968">
        <v>1041</v>
      </c>
      <c r="F13968">
        <v>4</v>
      </c>
      <c r="G13968">
        <v>56</v>
      </c>
      <c r="H13968">
        <v>6</v>
      </c>
      <c r="I13968">
        <v>5</v>
      </c>
      <c r="J13968">
        <v>5</v>
      </c>
      <c r="K13968">
        <v>41003085</v>
      </c>
    </row>
    <row r="13969" spans="1:11" x14ac:dyDescent="0.15">
      <c r="A13969">
        <v>4263229</v>
      </c>
      <c r="B13969">
        <v>1</v>
      </c>
      <c r="C13969">
        <v>5</v>
      </c>
      <c r="D13969">
        <v>1</v>
      </c>
      <c r="E13969">
        <v>1016</v>
      </c>
      <c r="F13969">
        <v>4</v>
      </c>
      <c r="G13969">
        <v>60</v>
      </c>
      <c r="H13969">
        <v>9</v>
      </c>
      <c r="I13969">
        <v>6</v>
      </c>
      <c r="J13969">
        <v>1</v>
      </c>
      <c r="K13969">
        <v>41003085</v>
      </c>
    </row>
    <row r="13970" spans="1:11" x14ac:dyDescent="0.15">
      <c r="A13970">
        <v>4263556</v>
      </c>
      <c r="B13970">
        <v>1</v>
      </c>
      <c r="C13970">
        <v>1</v>
      </c>
      <c r="D13970">
        <v>1</v>
      </c>
      <c r="E13970">
        <v>1025</v>
      </c>
      <c r="F13970">
        <v>4</v>
      </c>
      <c r="G13970">
        <v>38</v>
      </c>
      <c r="H13970">
        <v>6</v>
      </c>
      <c r="I13970">
        <v>3</v>
      </c>
      <c r="J13970">
        <v>0</v>
      </c>
      <c r="K13970">
        <v>41003078</v>
      </c>
    </row>
    <row r="13971" spans="1:11" x14ac:dyDescent="0.15">
      <c r="A13971">
        <v>4263556</v>
      </c>
      <c r="B13971">
        <v>1</v>
      </c>
      <c r="C13971">
        <v>2</v>
      </c>
      <c r="D13971">
        <v>1</v>
      </c>
      <c r="E13971">
        <v>1062</v>
      </c>
      <c r="F13971">
        <v>4</v>
      </c>
      <c r="G13971">
        <v>38</v>
      </c>
      <c r="H13971">
        <v>3</v>
      </c>
      <c r="I13971">
        <v>3</v>
      </c>
      <c r="J13971">
        <v>4</v>
      </c>
      <c r="K13971">
        <v>41003078</v>
      </c>
    </row>
    <row r="13972" spans="1:11" x14ac:dyDescent="0.15">
      <c r="A13972">
        <v>4263556</v>
      </c>
      <c r="B13972">
        <v>1</v>
      </c>
      <c r="C13972">
        <v>3</v>
      </c>
      <c r="D13972">
        <v>1</v>
      </c>
      <c r="E13972">
        <v>1016</v>
      </c>
      <c r="F13972">
        <v>4</v>
      </c>
      <c r="G13972">
        <v>38</v>
      </c>
      <c r="H13972">
        <v>2</v>
      </c>
      <c r="I13972">
        <v>3</v>
      </c>
      <c r="J13972">
        <v>0</v>
      </c>
      <c r="K13972">
        <v>41003078</v>
      </c>
    </row>
    <row r="13973" spans="1:11" x14ac:dyDescent="0.15">
      <c r="A13973">
        <v>4263556</v>
      </c>
      <c r="B13973">
        <v>1</v>
      </c>
      <c r="C13973">
        <v>4</v>
      </c>
      <c r="D13973">
        <v>1</v>
      </c>
      <c r="E13973">
        <v>1056</v>
      </c>
      <c r="F13973">
        <v>4</v>
      </c>
      <c r="G13973">
        <v>36</v>
      </c>
      <c r="H13973">
        <v>3</v>
      </c>
      <c r="I13973">
        <v>2</v>
      </c>
      <c r="J13973">
        <v>1</v>
      </c>
      <c r="K13973">
        <v>41003078</v>
      </c>
    </row>
    <row r="13974" spans="1:11" x14ac:dyDescent="0.15">
      <c r="A13974">
        <v>4263556</v>
      </c>
      <c r="B13974">
        <v>1</v>
      </c>
      <c r="C13974">
        <v>5</v>
      </c>
      <c r="D13974">
        <v>1</v>
      </c>
      <c r="E13974">
        <v>1028</v>
      </c>
      <c r="F13974">
        <v>4</v>
      </c>
      <c r="G13974">
        <v>38</v>
      </c>
      <c r="H13974">
        <v>2</v>
      </c>
      <c r="I13974">
        <v>3</v>
      </c>
      <c r="J13974">
        <v>1</v>
      </c>
      <c r="K13974">
        <v>41003078</v>
      </c>
    </row>
    <row r="13975" spans="1:11" x14ac:dyDescent="0.15">
      <c r="A13975">
        <v>4263740</v>
      </c>
      <c r="B13975">
        <v>1</v>
      </c>
      <c r="C13975">
        <v>1</v>
      </c>
      <c r="D13975">
        <v>1</v>
      </c>
      <c r="E13975">
        <v>1045</v>
      </c>
      <c r="F13975">
        <v>4</v>
      </c>
      <c r="G13975">
        <v>62</v>
      </c>
      <c r="H13975">
        <v>7</v>
      </c>
      <c r="I13975">
        <v>7</v>
      </c>
      <c r="J13975">
        <v>2</v>
      </c>
      <c r="K13975">
        <v>41003085</v>
      </c>
    </row>
    <row r="13976" spans="1:11" x14ac:dyDescent="0.15">
      <c r="A13976">
        <v>4263740</v>
      </c>
      <c r="B13976">
        <v>1</v>
      </c>
      <c r="C13976">
        <v>2</v>
      </c>
      <c r="D13976">
        <v>1</v>
      </c>
      <c r="E13976">
        <v>5004</v>
      </c>
      <c r="F13976">
        <v>5</v>
      </c>
      <c r="G13976">
        <v>62</v>
      </c>
      <c r="H13976">
        <v>6</v>
      </c>
      <c r="I13976">
        <v>7</v>
      </c>
      <c r="J13976">
        <v>0</v>
      </c>
      <c r="K13976">
        <v>41003085</v>
      </c>
    </row>
    <row r="13977" spans="1:11" x14ac:dyDescent="0.15">
      <c r="A13977">
        <v>4263740</v>
      </c>
      <c r="B13977">
        <v>1</v>
      </c>
      <c r="C13977">
        <v>3</v>
      </c>
      <c r="D13977">
        <v>1</v>
      </c>
      <c r="E13977">
        <v>1063</v>
      </c>
      <c r="F13977">
        <v>4</v>
      </c>
      <c r="G13977">
        <v>62</v>
      </c>
      <c r="H13977">
        <v>3</v>
      </c>
      <c r="I13977">
        <v>7</v>
      </c>
      <c r="J13977">
        <v>9</v>
      </c>
      <c r="K13977">
        <v>41003085</v>
      </c>
    </row>
    <row r="13978" spans="1:11" x14ac:dyDescent="0.15">
      <c r="A13978">
        <v>4263740</v>
      </c>
      <c r="B13978">
        <v>1</v>
      </c>
      <c r="C13978">
        <v>4</v>
      </c>
      <c r="D13978">
        <v>1</v>
      </c>
      <c r="E13978">
        <v>5018</v>
      </c>
      <c r="F13978">
        <v>5</v>
      </c>
      <c r="G13978">
        <v>62</v>
      </c>
      <c r="H13978">
        <v>9</v>
      </c>
      <c r="I13978">
        <v>7</v>
      </c>
      <c r="J13978">
        <v>9</v>
      </c>
      <c r="K13978">
        <v>41003085</v>
      </c>
    </row>
    <row r="13979" spans="1:11" x14ac:dyDescent="0.15">
      <c r="A13979">
        <v>4263740</v>
      </c>
      <c r="B13979">
        <v>1</v>
      </c>
      <c r="C13979">
        <v>5</v>
      </c>
      <c r="D13979">
        <v>1</v>
      </c>
      <c r="E13979">
        <v>1050</v>
      </c>
      <c r="F13979">
        <v>4</v>
      </c>
      <c r="G13979">
        <v>61</v>
      </c>
      <c r="H13979">
        <v>4</v>
      </c>
      <c r="I13979">
        <v>7</v>
      </c>
      <c r="J13979">
        <v>7</v>
      </c>
      <c r="K13979">
        <v>41003085</v>
      </c>
    </row>
    <row r="13980" spans="1:11" x14ac:dyDescent="0.15">
      <c r="A13980">
        <v>4263805</v>
      </c>
      <c r="B13980">
        <v>1</v>
      </c>
      <c r="C13980">
        <v>1</v>
      </c>
      <c r="D13980">
        <v>1</v>
      </c>
      <c r="E13980">
        <v>1009</v>
      </c>
      <c r="F13980">
        <v>4</v>
      </c>
      <c r="G13980">
        <v>56</v>
      </c>
      <c r="H13980">
        <v>5</v>
      </c>
      <c r="I13980">
        <v>6</v>
      </c>
      <c r="J13980">
        <v>9</v>
      </c>
      <c r="K13980">
        <v>41003082</v>
      </c>
    </row>
    <row r="13981" spans="1:11" x14ac:dyDescent="0.15">
      <c r="A13981">
        <v>4263805</v>
      </c>
      <c r="B13981">
        <v>1</v>
      </c>
      <c r="C13981">
        <v>2</v>
      </c>
      <c r="D13981">
        <v>1</v>
      </c>
      <c r="E13981">
        <v>1026</v>
      </c>
      <c r="F13981">
        <v>4</v>
      </c>
      <c r="G13981">
        <v>56</v>
      </c>
      <c r="H13981">
        <v>4</v>
      </c>
      <c r="I13981">
        <v>5</v>
      </c>
      <c r="J13981">
        <v>1</v>
      </c>
      <c r="K13981">
        <v>41003082</v>
      </c>
    </row>
    <row r="13982" spans="1:11" x14ac:dyDescent="0.15">
      <c r="A13982">
        <v>4263805</v>
      </c>
      <c r="B13982">
        <v>1</v>
      </c>
      <c r="C13982">
        <v>3</v>
      </c>
      <c r="D13982">
        <v>1</v>
      </c>
      <c r="E13982">
        <v>1062</v>
      </c>
      <c r="F13982">
        <v>4</v>
      </c>
      <c r="G13982">
        <v>56</v>
      </c>
      <c r="H13982">
        <v>3</v>
      </c>
      <c r="I13982">
        <v>4</v>
      </c>
      <c r="J13982">
        <v>8</v>
      </c>
      <c r="K13982">
        <v>41003082</v>
      </c>
    </row>
    <row r="13983" spans="1:11" x14ac:dyDescent="0.15">
      <c r="A13983">
        <v>4263805</v>
      </c>
      <c r="B13983">
        <v>1</v>
      </c>
      <c r="C13983">
        <v>4</v>
      </c>
      <c r="D13983">
        <v>1</v>
      </c>
      <c r="E13983">
        <v>1016</v>
      </c>
      <c r="F13983">
        <v>4</v>
      </c>
      <c r="G13983">
        <v>56</v>
      </c>
      <c r="H13983">
        <v>4</v>
      </c>
      <c r="I13983">
        <v>5</v>
      </c>
      <c r="J13983">
        <v>1</v>
      </c>
      <c r="K13983">
        <v>41003082</v>
      </c>
    </row>
    <row r="13984" spans="1:11" x14ac:dyDescent="0.15">
      <c r="A13984">
        <v>4263805</v>
      </c>
      <c r="B13984">
        <v>1</v>
      </c>
      <c r="C13984">
        <v>5</v>
      </c>
      <c r="D13984">
        <v>1</v>
      </c>
      <c r="E13984">
        <v>1045</v>
      </c>
      <c r="F13984">
        <v>4</v>
      </c>
      <c r="G13984">
        <v>57</v>
      </c>
      <c r="H13984">
        <v>6</v>
      </c>
      <c r="I13984">
        <v>5</v>
      </c>
      <c r="J13984">
        <v>1</v>
      </c>
      <c r="K13984">
        <v>41003082</v>
      </c>
    </row>
    <row r="13985" spans="1:11" x14ac:dyDescent="0.15">
      <c r="A13985">
        <v>4263813</v>
      </c>
      <c r="B13985">
        <v>1</v>
      </c>
      <c r="C13985">
        <v>1</v>
      </c>
      <c r="D13985">
        <v>1</v>
      </c>
      <c r="E13985">
        <v>1062</v>
      </c>
      <c r="F13985">
        <v>4</v>
      </c>
      <c r="G13985">
        <v>40</v>
      </c>
      <c r="H13985">
        <v>2</v>
      </c>
      <c r="I13985">
        <v>4</v>
      </c>
      <c r="J13985">
        <v>2</v>
      </c>
      <c r="K13985">
        <v>41003085</v>
      </c>
    </row>
    <row r="13986" spans="1:11" x14ac:dyDescent="0.15">
      <c r="A13986">
        <v>4263813</v>
      </c>
      <c r="B13986">
        <v>1</v>
      </c>
      <c r="C13986">
        <v>2</v>
      </c>
      <c r="D13986">
        <v>1</v>
      </c>
      <c r="E13986">
        <v>5058</v>
      </c>
      <c r="F13986">
        <v>5</v>
      </c>
      <c r="G13986">
        <v>48</v>
      </c>
      <c r="H13986">
        <v>4</v>
      </c>
      <c r="I13986">
        <v>4</v>
      </c>
      <c r="J13986">
        <v>0</v>
      </c>
      <c r="K13986">
        <v>41003085</v>
      </c>
    </row>
    <row r="13987" spans="1:11" x14ac:dyDescent="0.15">
      <c r="A13987">
        <v>4263813</v>
      </c>
      <c r="B13987">
        <v>1</v>
      </c>
      <c r="C13987">
        <v>3</v>
      </c>
      <c r="D13987">
        <v>1</v>
      </c>
      <c r="E13987">
        <v>1055</v>
      </c>
      <c r="F13987">
        <v>4</v>
      </c>
      <c r="G13987">
        <v>40</v>
      </c>
      <c r="H13987">
        <v>3</v>
      </c>
      <c r="I13987">
        <v>4</v>
      </c>
      <c r="J13987">
        <v>0</v>
      </c>
      <c r="K13987">
        <v>41003085</v>
      </c>
    </row>
    <row r="13988" spans="1:11" x14ac:dyDescent="0.15">
      <c r="A13988">
        <v>4263813</v>
      </c>
      <c r="B13988">
        <v>1</v>
      </c>
      <c r="C13988">
        <v>4</v>
      </c>
      <c r="D13988">
        <v>1</v>
      </c>
      <c r="E13988">
        <v>1030</v>
      </c>
      <c r="F13988">
        <v>4</v>
      </c>
      <c r="G13988">
        <v>42</v>
      </c>
      <c r="H13988">
        <v>6</v>
      </c>
      <c r="I13988">
        <v>4</v>
      </c>
      <c r="J13988">
        <v>5</v>
      </c>
      <c r="K13988">
        <v>41003085</v>
      </c>
    </row>
    <row r="13989" spans="1:11" x14ac:dyDescent="0.15">
      <c r="A13989">
        <v>4263813</v>
      </c>
      <c r="B13989">
        <v>1</v>
      </c>
      <c r="C13989">
        <v>5</v>
      </c>
      <c r="D13989">
        <v>1</v>
      </c>
      <c r="E13989">
        <v>1032</v>
      </c>
      <c r="F13989">
        <v>4</v>
      </c>
      <c r="G13989">
        <v>42</v>
      </c>
      <c r="H13989">
        <v>6</v>
      </c>
      <c r="I13989">
        <v>4</v>
      </c>
      <c r="J13989">
        <v>2</v>
      </c>
      <c r="K13989">
        <v>41003085</v>
      </c>
    </row>
    <row r="13990" spans="1:11" x14ac:dyDescent="0.15">
      <c r="A13990">
        <v>4263885</v>
      </c>
      <c r="B13990">
        <v>2</v>
      </c>
      <c r="C13990">
        <v>1</v>
      </c>
      <c r="D13990">
        <v>1</v>
      </c>
      <c r="E13990">
        <v>1074</v>
      </c>
      <c r="F13990">
        <v>4</v>
      </c>
      <c r="G13990">
        <v>64</v>
      </c>
      <c r="H13990">
        <v>10</v>
      </c>
      <c r="I13990">
        <v>7</v>
      </c>
      <c r="J13990">
        <v>1</v>
      </c>
      <c r="K13990">
        <v>41003085</v>
      </c>
    </row>
    <row r="13991" spans="1:11" x14ac:dyDescent="0.15">
      <c r="A13991">
        <v>4263885</v>
      </c>
      <c r="B13991">
        <v>2</v>
      </c>
      <c r="C13991">
        <v>2</v>
      </c>
      <c r="D13991">
        <v>1</v>
      </c>
      <c r="E13991">
        <v>5011</v>
      </c>
      <c r="F13991">
        <v>5</v>
      </c>
      <c r="G13991">
        <v>64</v>
      </c>
      <c r="H13991">
        <v>10</v>
      </c>
      <c r="I13991">
        <v>7</v>
      </c>
      <c r="J13991">
        <v>4</v>
      </c>
      <c r="K13991">
        <v>41003085</v>
      </c>
    </row>
    <row r="13992" spans="1:11" x14ac:dyDescent="0.15">
      <c r="A13992">
        <v>4263885</v>
      </c>
      <c r="B13992">
        <v>2</v>
      </c>
      <c r="C13992">
        <v>3</v>
      </c>
      <c r="D13992">
        <v>1</v>
      </c>
      <c r="E13992">
        <v>1003</v>
      </c>
      <c r="F13992">
        <v>4</v>
      </c>
      <c r="G13992">
        <v>64</v>
      </c>
      <c r="H13992">
        <v>10</v>
      </c>
      <c r="I13992">
        <v>7</v>
      </c>
      <c r="J13992">
        <v>4</v>
      </c>
      <c r="K13992">
        <v>41003085</v>
      </c>
    </row>
    <row r="13993" spans="1:11" x14ac:dyDescent="0.15">
      <c r="A13993">
        <v>4263885</v>
      </c>
      <c r="B13993">
        <v>2</v>
      </c>
      <c r="C13993">
        <v>4</v>
      </c>
      <c r="D13993">
        <v>1</v>
      </c>
      <c r="E13993">
        <v>5034</v>
      </c>
      <c r="F13993">
        <v>5</v>
      </c>
      <c r="G13993">
        <v>64</v>
      </c>
      <c r="H13993">
        <v>10</v>
      </c>
      <c r="I13993">
        <v>7</v>
      </c>
      <c r="J13993">
        <v>9</v>
      </c>
      <c r="K13993">
        <v>41003085</v>
      </c>
    </row>
    <row r="13994" spans="1:11" x14ac:dyDescent="0.15">
      <c r="A13994">
        <v>4263885</v>
      </c>
      <c r="B13994">
        <v>2</v>
      </c>
      <c r="C13994">
        <v>5</v>
      </c>
      <c r="D13994">
        <v>1</v>
      </c>
      <c r="E13994">
        <v>5040</v>
      </c>
      <c r="F13994">
        <v>5</v>
      </c>
      <c r="G13994">
        <v>64</v>
      </c>
      <c r="H13994">
        <v>10</v>
      </c>
      <c r="I13994">
        <v>8</v>
      </c>
      <c r="J13994">
        <v>9</v>
      </c>
      <c r="K13994">
        <v>41003085</v>
      </c>
    </row>
    <row r="13995" spans="1:11" x14ac:dyDescent="0.15">
      <c r="A13995">
        <v>4263888</v>
      </c>
      <c r="B13995">
        <v>1</v>
      </c>
      <c r="C13995">
        <v>1</v>
      </c>
      <c r="D13995">
        <v>1</v>
      </c>
      <c r="E13995">
        <v>1016</v>
      </c>
      <c r="F13995">
        <v>4</v>
      </c>
      <c r="G13995">
        <v>56</v>
      </c>
      <c r="H13995">
        <v>6</v>
      </c>
      <c r="I13995">
        <v>5</v>
      </c>
      <c r="J13995">
        <v>0</v>
      </c>
      <c r="K13995">
        <v>41003085</v>
      </c>
    </row>
    <row r="13996" spans="1:11" x14ac:dyDescent="0.15">
      <c r="A13996">
        <v>4263888</v>
      </c>
      <c r="B13996">
        <v>1</v>
      </c>
      <c r="C13996">
        <v>2</v>
      </c>
      <c r="D13996">
        <v>1</v>
      </c>
      <c r="E13996">
        <v>2047</v>
      </c>
      <c r="F13996">
        <v>3</v>
      </c>
      <c r="G13996">
        <v>56</v>
      </c>
      <c r="H13996">
        <v>10</v>
      </c>
      <c r="I13996">
        <v>5</v>
      </c>
      <c r="J13996">
        <v>3</v>
      </c>
      <c r="K13996">
        <v>41003085</v>
      </c>
    </row>
    <row r="13997" spans="1:11" x14ac:dyDescent="0.15">
      <c r="A13997">
        <v>4263888</v>
      </c>
      <c r="B13997">
        <v>1</v>
      </c>
      <c r="C13997">
        <v>3</v>
      </c>
      <c r="D13997">
        <v>1</v>
      </c>
      <c r="E13997">
        <v>1062</v>
      </c>
      <c r="F13997">
        <v>4</v>
      </c>
      <c r="G13997">
        <v>56</v>
      </c>
      <c r="H13997">
        <v>6</v>
      </c>
      <c r="I13997">
        <v>4</v>
      </c>
      <c r="J13997">
        <v>4</v>
      </c>
      <c r="K13997">
        <v>41003085</v>
      </c>
    </row>
    <row r="13998" spans="1:11" x14ac:dyDescent="0.15">
      <c r="A13998">
        <v>4263888</v>
      </c>
      <c r="B13998">
        <v>1</v>
      </c>
      <c r="C13998">
        <v>4</v>
      </c>
      <c r="D13998">
        <v>1</v>
      </c>
      <c r="E13998">
        <v>1041</v>
      </c>
      <c r="F13998">
        <v>4</v>
      </c>
      <c r="G13998">
        <v>56</v>
      </c>
      <c r="H13998">
        <v>6</v>
      </c>
      <c r="I13998">
        <v>4</v>
      </c>
      <c r="J13998">
        <v>5</v>
      </c>
      <c r="K13998">
        <v>41003085</v>
      </c>
    </row>
    <row r="13999" spans="1:11" x14ac:dyDescent="0.15">
      <c r="A13999">
        <v>4263888</v>
      </c>
      <c r="B13999">
        <v>1</v>
      </c>
      <c r="C13999">
        <v>5</v>
      </c>
      <c r="D13999">
        <v>1</v>
      </c>
      <c r="E13999">
        <v>1030</v>
      </c>
      <c r="F13999">
        <v>4</v>
      </c>
      <c r="G13999">
        <v>56</v>
      </c>
      <c r="H13999">
        <v>6</v>
      </c>
      <c r="I13999">
        <v>5</v>
      </c>
      <c r="J13999">
        <v>6</v>
      </c>
      <c r="K13999">
        <v>41003085</v>
      </c>
    </row>
    <row r="14000" spans="1:11" x14ac:dyDescent="0.15">
      <c r="A14000">
        <v>4264919</v>
      </c>
      <c r="B14000">
        <v>1</v>
      </c>
      <c r="C14000">
        <v>1</v>
      </c>
      <c r="D14000">
        <v>1</v>
      </c>
      <c r="E14000">
        <v>1013</v>
      </c>
      <c r="F14000">
        <v>4</v>
      </c>
      <c r="G14000">
        <v>61</v>
      </c>
      <c r="H14000">
        <v>6</v>
      </c>
      <c r="I14000">
        <v>7</v>
      </c>
      <c r="J14000">
        <v>3</v>
      </c>
      <c r="K14000">
        <v>41003085</v>
      </c>
    </row>
    <row r="14001" spans="1:11" x14ac:dyDescent="0.15">
      <c r="A14001">
        <v>4264919</v>
      </c>
      <c r="B14001">
        <v>1</v>
      </c>
      <c r="C14001">
        <v>2</v>
      </c>
      <c r="D14001">
        <v>1</v>
      </c>
      <c r="E14001">
        <v>1009</v>
      </c>
      <c r="F14001">
        <v>4</v>
      </c>
      <c r="G14001">
        <v>61</v>
      </c>
      <c r="H14001">
        <v>6</v>
      </c>
      <c r="I14001">
        <v>7</v>
      </c>
      <c r="J14001">
        <v>9</v>
      </c>
      <c r="K14001">
        <v>41003085</v>
      </c>
    </row>
    <row r="14002" spans="1:11" x14ac:dyDescent="0.15">
      <c r="A14002">
        <v>4264919</v>
      </c>
      <c r="B14002">
        <v>1</v>
      </c>
      <c r="C14002">
        <v>3</v>
      </c>
      <c r="D14002">
        <v>1</v>
      </c>
      <c r="E14002">
        <v>1050</v>
      </c>
      <c r="F14002">
        <v>4</v>
      </c>
      <c r="G14002">
        <v>61</v>
      </c>
      <c r="H14002">
        <v>6</v>
      </c>
      <c r="I14002">
        <v>7</v>
      </c>
      <c r="J14002">
        <v>6</v>
      </c>
      <c r="K14002">
        <v>41003085</v>
      </c>
    </row>
    <row r="14003" spans="1:11" x14ac:dyDescent="0.15">
      <c r="A14003">
        <v>4264919</v>
      </c>
      <c r="B14003">
        <v>1</v>
      </c>
      <c r="C14003">
        <v>4</v>
      </c>
      <c r="D14003">
        <v>1</v>
      </c>
      <c r="E14003">
        <v>1008</v>
      </c>
      <c r="F14003">
        <v>4</v>
      </c>
      <c r="G14003">
        <v>61</v>
      </c>
      <c r="H14003">
        <v>6</v>
      </c>
      <c r="I14003">
        <v>7</v>
      </c>
      <c r="J14003">
        <v>2</v>
      </c>
      <c r="K14003">
        <v>41003085</v>
      </c>
    </row>
    <row r="14004" spans="1:11" x14ac:dyDescent="0.15">
      <c r="A14004">
        <v>4264919</v>
      </c>
      <c r="B14004">
        <v>1</v>
      </c>
      <c r="C14004">
        <v>5</v>
      </c>
      <c r="D14004">
        <v>1</v>
      </c>
      <c r="E14004">
        <v>5026</v>
      </c>
      <c r="F14004">
        <v>5</v>
      </c>
      <c r="G14004">
        <v>61</v>
      </c>
      <c r="H14004">
        <v>6</v>
      </c>
      <c r="I14004">
        <v>7</v>
      </c>
      <c r="J14004">
        <v>9</v>
      </c>
      <c r="K14004">
        <v>41003085</v>
      </c>
    </row>
    <row r="14005" spans="1:11" x14ac:dyDescent="0.15">
      <c r="A14005">
        <v>4265419</v>
      </c>
      <c r="B14005">
        <v>1</v>
      </c>
      <c r="C14005">
        <v>1</v>
      </c>
      <c r="D14005">
        <v>1</v>
      </c>
      <c r="E14005">
        <v>1013</v>
      </c>
      <c r="F14005">
        <v>4</v>
      </c>
      <c r="G14005">
        <v>57</v>
      </c>
      <c r="H14005">
        <v>6</v>
      </c>
      <c r="I14005">
        <v>5</v>
      </c>
      <c r="J14005">
        <v>2</v>
      </c>
      <c r="K14005">
        <v>41003085</v>
      </c>
    </row>
    <row r="14006" spans="1:11" x14ac:dyDescent="0.15">
      <c r="A14006">
        <v>4265419</v>
      </c>
      <c r="B14006">
        <v>1</v>
      </c>
      <c r="C14006">
        <v>2</v>
      </c>
      <c r="D14006">
        <v>1</v>
      </c>
      <c r="E14006">
        <v>1010</v>
      </c>
      <c r="F14006">
        <v>4</v>
      </c>
      <c r="G14006">
        <v>57</v>
      </c>
      <c r="H14006">
        <v>6</v>
      </c>
      <c r="I14006">
        <v>5</v>
      </c>
      <c r="J14006">
        <v>1</v>
      </c>
      <c r="K14006">
        <v>41003085</v>
      </c>
    </row>
    <row r="14007" spans="1:11" x14ac:dyDescent="0.15">
      <c r="A14007">
        <v>4265419</v>
      </c>
      <c r="B14007">
        <v>1</v>
      </c>
      <c r="C14007">
        <v>3</v>
      </c>
      <c r="D14007">
        <v>1</v>
      </c>
      <c r="E14007">
        <v>1069</v>
      </c>
      <c r="F14007">
        <v>4</v>
      </c>
      <c r="G14007">
        <v>57</v>
      </c>
      <c r="H14007">
        <v>6</v>
      </c>
      <c r="I14007">
        <v>5</v>
      </c>
      <c r="J14007">
        <v>1</v>
      </c>
      <c r="K14007">
        <v>41003085</v>
      </c>
    </row>
    <row r="14008" spans="1:11" x14ac:dyDescent="0.15">
      <c r="A14008">
        <v>4265419</v>
      </c>
      <c r="B14008">
        <v>1</v>
      </c>
      <c r="C14008">
        <v>4</v>
      </c>
      <c r="D14008">
        <v>1</v>
      </c>
      <c r="E14008">
        <v>1035</v>
      </c>
      <c r="F14008">
        <v>4</v>
      </c>
      <c r="G14008">
        <v>57</v>
      </c>
      <c r="H14008">
        <v>6</v>
      </c>
      <c r="I14008">
        <v>5</v>
      </c>
      <c r="J14008">
        <v>6</v>
      </c>
      <c r="K14008">
        <v>41003085</v>
      </c>
    </row>
    <row r="14009" spans="1:11" x14ac:dyDescent="0.15">
      <c r="A14009">
        <v>4265419</v>
      </c>
      <c r="B14009">
        <v>1</v>
      </c>
      <c r="C14009">
        <v>5</v>
      </c>
      <c r="D14009">
        <v>1</v>
      </c>
      <c r="E14009">
        <v>1014</v>
      </c>
      <c r="F14009">
        <v>4</v>
      </c>
      <c r="G14009">
        <v>57</v>
      </c>
      <c r="H14009">
        <v>3</v>
      </c>
      <c r="I14009">
        <v>5</v>
      </c>
      <c r="J14009">
        <v>4</v>
      </c>
      <c r="K14009">
        <v>41003085</v>
      </c>
    </row>
    <row r="14010" spans="1:11" x14ac:dyDescent="0.15">
      <c r="A14010">
        <v>4265530</v>
      </c>
      <c r="B14010">
        <v>1</v>
      </c>
      <c r="C14010">
        <v>1</v>
      </c>
      <c r="D14010">
        <v>1</v>
      </c>
      <c r="E14010">
        <v>1008</v>
      </c>
      <c r="F14010">
        <v>4</v>
      </c>
      <c r="G14010">
        <v>62</v>
      </c>
      <c r="H14010">
        <v>1</v>
      </c>
      <c r="I14010">
        <v>7</v>
      </c>
      <c r="J14010">
        <v>0</v>
      </c>
      <c r="K14010">
        <v>41003086</v>
      </c>
    </row>
    <row r="14011" spans="1:11" x14ac:dyDescent="0.15">
      <c r="A14011">
        <v>4265530</v>
      </c>
      <c r="B14011">
        <v>1</v>
      </c>
      <c r="C14011">
        <v>2</v>
      </c>
      <c r="D14011">
        <v>1</v>
      </c>
      <c r="E14011">
        <v>1050</v>
      </c>
      <c r="F14011">
        <v>4</v>
      </c>
      <c r="G14011">
        <v>63</v>
      </c>
      <c r="H14011">
        <v>3</v>
      </c>
      <c r="I14011">
        <v>7</v>
      </c>
      <c r="J14011">
        <v>3</v>
      </c>
      <c r="K14011">
        <v>41003086</v>
      </c>
    </row>
    <row r="14012" spans="1:11" x14ac:dyDescent="0.15">
      <c r="A14012">
        <v>4265530</v>
      </c>
      <c r="B14012">
        <v>1</v>
      </c>
      <c r="C14012">
        <v>3</v>
      </c>
      <c r="D14012">
        <v>1</v>
      </c>
      <c r="E14012">
        <v>5018</v>
      </c>
      <c r="F14012">
        <v>5</v>
      </c>
      <c r="G14012">
        <v>63</v>
      </c>
      <c r="H14012">
        <v>6</v>
      </c>
      <c r="I14012">
        <v>7</v>
      </c>
      <c r="J14012">
        <v>7</v>
      </c>
      <c r="K14012">
        <v>41003086</v>
      </c>
    </row>
    <row r="14013" spans="1:11" x14ac:dyDescent="0.15">
      <c r="A14013">
        <v>4265530</v>
      </c>
      <c r="B14013">
        <v>1</v>
      </c>
      <c r="C14013">
        <v>4</v>
      </c>
      <c r="D14013">
        <v>1</v>
      </c>
      <c r="E14013">
        <v>1009</v>
      </c>
      <c r="F14013">
        <v>4</v>
      </c>
      <c r="G14013">
        <v>63</v>
      </c>
      <c r="H14013">
        <v>5</v>
      </c>
      <c r="I14013">
        <v>7</v>
      </c>
      <c r="J14013">
        <v>9</v>
      </c>
      <c r="K14013">
        <v>41003086</v>
      </c>
    </row>
    <row r="14014" spans="1:11" x14ac:dyDescent="0.15">
      <c r="A14014">
        <v>4265530</v>
      </c>
      <c r="B14014">
        <v>1</v>
      </c>
      <c r="C14014">
        <v>5</v>
      </c>
      <c r="D14014">
        <v>1</v>
      </c>
      <c r="E14014">
        <v>1045</v>
      </c>
      <c r="F14014">
        <v>4</v>
      </c>
      <c r="G14014">
        <v>63</v>
      </c>
      <c r="H14014">
        <v>6</v>
      </c>
      <c r="I14014">
        <v>7</v>
      </c>
      <c r="J14014">
        <v>3</v>
      </c>
      <c r="K14014">
        <v>41003086</v>
      </c>
    </row>
    <row r="14015" spans="1:11" x14ac:dyDescent="0.15">
      <c r="A14015">
        <v>4265538</v>
      </c>
      <c r="B14015">
        <v>1</v>
      </c>
      <c r="C14015">
        <v>1</v>
      </c>
      <c r="D14015">
        <v>1</v>
      </c>
      <c r="E14015">
        <v>1013</v>
      </c>
      <c r="F14015">
        <v>4</v>
      </c>
      <c r="G14015">
        <v>63</v>
      </c>
      <c r="H14015">
        <v>10</v>
      </c>
      <c r="I14015">
        <v>7</v>
      </c>
      <c r="J14015">
        <v>5</v>
      </c>
      <c r="K14015">
        <v>41003086</v>
      </c>
    </row>
    <row r="14016" spans="1:11" x14ac:dyDescent="0.15">
      <c r="A14016">
        <v>4265538</v>
      </c>
      <c r="B14016">
        <v>1</v>
      </c>
      <c r="C14016">
        <v>2</v>
      </c>
      <c r="D14016">
        <v>1</v>
      </c>
      <c r="E14016">
        <v>1009</v>
      </c>
      <c r="F14016">
        <v>4</v>
      </c>
      <c r="G14016">
        <v>63</v>
      </c>
      <c r="H14016">
        <v>10</v>
      </c>
      <c r="I14016">
        <v>7</v>
      </c>
      <c r="J14016">
        <v>9</v>
      </c>
      <c r="K14016">
        <v>41003086</v>
      </c>
    </row>
    <row r="14017" spans="1:11" x14ac:dyDescent="0.15">
      <c r="A14017">
        <v>4265538</v>
      </c>
      <c r="B14017">
        <v>1</v>
      </c>
      <c r="C14017">
        <v>3</v>
      </c>
      <c r="D14017">
        <v>1</v>
      </c>
      <c r="E14017">
        <v>5004</v>
      </c>
      <c r="F14017">
        <v>5</v>
      </c>
      <c r="G14017">
        <v>63</v>
      </c>
      <c r="H14017">
        <v>6</v>
      </c>
      <c r="I14017">
        <v>7</v>
      </c>
      <c r="J14017">
        <v>0</v>
      </c>
      <c r="K14017">
        <v>41003086</v>
      </c>
    </row>
    <row r="14018" spans="1:11" x14ac:dyDescent="0.15">
      <c r="A14018">
        <v>4265538</v>
      </c>
      <c r="B14018">
        <v>1</v>
      </c>
      <c r="C14018">
        <v>4</v>
      </c>
      <c r="D14018">
        <v>1</v>
      </c>
      <c r="E14018">
        <v>2047</v>
      </c>
      <c r="F14018">
        <v>3</v>
      </c>
      <c r="G14018">
        <v>63</v>
      </c>
      <c r="H14018">
        <v>10</v>
      </c>
      <c r="I14018">
        <v>7</v>
      </c>
      <c r="J14018">
        <v>6</v>
      </c>
      <c r="K14018">
        <v>41003086</v>
      </c>
    </row>
    <row r="14019" spans="1:11" x14ac:dyDescent="0.15">
      <c r="A14019">
        <v>4265538</v>
      </c>
      <c r="B14019">
        <v>1</v>
      </c>
      <c r="C14019">
        <v>5</v>
      </c>
      <c r="D14019">
        <v>1</v>
      </c>
      <c r="E14019">
        <v>1050</v>
      </c>
      <c r="F14019">
        <v>4</v>
      </c>
      <c r="G14019">
        <v>63</v>
      </c>
      <c r="H14019">
        <v>4</v>
      </c>
      <c r="I14019">
        <v>7</v>
      </c>
      <c r="J14019">
        <v>9</v>
      </c>
      <c r="K14019">
        <v>41003086</v>
      </c>
    </row>
    <row r="14020" spans="1:11" x14ac:dyDescent="0.15">
      <c r="A14020">
        <v>4265558</v>
      </c>
      <c r="B14020">
        <v>3</v>
      </c>
      <c r="C14020">
        <v>1</v>
      </c>
      <c r="D14020">
        <v>1</v>
      </c>
      <c r="E14020">
        <v>5003</v>
      </c>
      <c r="F14020">
        <v>5</v>
      </c>
      <c r="G14020">
        <v>65</v>
      </c>
      <c r="H14020">
        <v>10</v>
      </c>
      <c r="I14020">
        <v>8</v>
      </c>
      <c r="J14020">
        <v>9</v>
      </c>
      <c r="K14020">
        <v>41003086</v>
      </c>
    </row>
    <row r="14021" spans="1:11" x14ac:dyDescent="0.15">
      <c r="A14021">
        <v>4265558</v>
      </c>
      <c r="B14021">
        <v>3</v>
      </c>
      <c r="C14021">
        <v>2</v>
      </c>
      <c r="D14021">
        <v>1</v>
      </c>
      <c r="E14021">
        <v>5026</v>
      </c>
      <c r="F14021">
        <v>5</v>
      </c>
      <c r="G14021">
        <v>65</v>
      </c>
      <c r="H14021">
        <v>10</v>
      </c>
      <c r="I14021">
        <v>7</v>
      </c>
      <c r="J14021">
        <v>9</v>
      </c>
      <c r="K14021">
        <v>41003086</v>
      </c>
    </row>
    <row r="14022" spans="1:11" x14ac:dyDescent="0.15">
      <c r="A14022">
        <v>4265558</v>
      </c>
      <c r="B14022">
        <v>3</v>
      </c>
      <c r="C14022">
        <v>3</v>
      </c>
      <c r="D14022">
        <v>1</v>
      </c>
      <c r="E14022">
        <v>5024</v>
      </c>
      <c r="F14022">
        <v>5</v>
      </c>
      <c r="G14022">
        <v>65</v>
      </c>
      <c r="H14022">
        <v>10</v>
      </c>
      <c r="I14022">
        <v>8</v>
      </c>
      <c r="J14022">
        <v>9</v>
      </c>
      <c r="K14022">
        <v>41003086</v>
      </c>
    </row>
    <row r="14023" spans="1:11" x14ac:dyDescent="0.15">
      <c r="A14023">
        <v>4265558</v>
      </c>
      <c r="B14023">
        <v>3</v>
      </c>
      <c r="C14023">
        <v>4</v>
      </c>
      <c r="D14023">
        <v>1</v>
      </c>
      <c r="E14023">
        <v>1069</v>
      </c>
      <c r="F14023">
        <v>4</v>
      </c>
      <c r="G14023">
        <v>65</v>
      </c>
      <c r="H14023">
        <v>10</v>
      </c>
      <c r="I14023">
        <v>7</v>
      </c>
      <c r="J14023">
        <v>9</v>
      </c>
      <c r="K14023">
        <v>41003086</v>
      </c>
    </row>
    <row r="14024" spans="1:11" x14ac:dyDescent="0.15">
      <c r="A14024">
        <v>4265558</v>
      </c>
      <c r="B14024">
        <v>3</v>
      </c>
      <c r="C14024">
        <v>5</v>
      </c>
      <c r="D14024">
        <v>1</v>
      </c>
      <c r="E14024">
        <v>5022</v>
      </c>
      <c r="F14024">
        <v>5</v>
      </c>
      <c r="G14024">
        <v>65</v>
      </c>
      <c r="H14024">
        <v>10</v>
      </c>
      <c r="I14024">
        <v>8</v>
      </c>
      <c r="J14024">
        <v>9</v>
      </c>
      <c r="K14024">
        <v>41003086</v>
      </c>
    </row>
    <row r="14025" spans="1:11" x14ac:dyDescent="0.15">
      <c r="A14025">
        <v>4265683</v>
      </c>
      <c r="B14025">
        <v>1</v>
      </c>
      <c r="C14025">
        <v>1</v>
      </c>
      <c r="D14025">
        <v>1</v>
      </c>
      <c r="E14025">
        <v>1021</v>
      </c>
      <c r="F14025">
        <v>4</v>
      </c>
      <c r="G14025">
        <v>59</v>
      </c>
      <c r="H14025">
        <v>2</v>
      </c>
      <c r="I14025">
        <v>5</v>
      </c>
      <c r="J14025">
        <v>1</v>
      </c>
      <c r="K14025">
        <v>41003086</v>
      </c>
    </row>
    <row r="14026" spans="1:11" x14ac:dyDescent="0.15">
      <c r="A14026">
        <v>4265683</v>
      </c>
      <c r="B14026">
        <v>1</v>
      </c>
      <c r="C14026">
        <v>2</v>
      </c>
      <c r="D14026">
        <v>1</v>
      </c>
      <c r="E14026">
        <v>5021</v>
      </c>
      <c r="F14026">
        <v>5</v>
      </c>
      <c r="G14026">
        <v>61</v>
      </c>
      <c r="H14026">
        <v>10</v>
      </c>
      <c r="I14026">
        <v>7</v>
      </c>
      <c r="J14026">
        <v>8</v>
      </c>
      <c r="K14026">
        <v>41003086</v>
      </c>
    </row>
    <row r="14027" spans="1:11" x14ac:dyDescent="0.15">
      <c r="A14027">
        <v>4265683</v>
      </c>
      <c r="B14027">
        <v>1</v>
      </c>
      <c r="C14027">
        <v>3</v>
      </c>
      <c r="D14027">
        <v>1</v>
      </c>
      <c r="E14027">
        <v>1052</v>
      </c>
      <c r="F14027">
        <v>4</v>
      </c>
      <c r="G14027">
        <v>45</v>
      </c>
      <c r="H14027">
        <v>1</v>
      </c>
      <c r="I14027">
        <v>3</v>
      </c>
      <c r="J14027">
        <v>0</v>
      </c>
      <c r="K14027">
        <v>41003086</v>
      </c>
    </row>
    <row r="14028" spans="1:11" x14ac:dyDescent="0.15">
      <c r="A14028">
        <v>4265683</v>
      </c>
      <c r="B14028">
        <v>1</v>
      </c>
      <c r="C14028">
        <v>4</v>
      </c>
      <c r="D14028">
        <v>1</v>
      </c>
      <c r="E14028">
        <v>1056</v>
      </c>
      <c r="F14028">
        <v>4</v>
      </c>
      <c r="G14028">
        <v>60</v>
      </c>
      <c r="H14028">
        <v>1</v>
      </c>
      <c r="I14028">
        <v>6</v>
      </c>
      <c r="J14028">
        <v>6</v>
      </c>
      <c r="K14028">
        <v>41003086</v>
      </c>
    </row>
    <row r="14029" spans="1:11" x14ac:dyDescent="0.15">
      <c r="A14029">
        <v>4265683</v>
      </c>
      <c r="B14029">
        <v>1</v>
      </c>
      <c r="C14029">
        <v>5</v>
      </c>
      <c r="D14029">
        <v>1</v>
      </c>
      <c r="E14029">
        <v>1016</v>
      </c>
      <c r="F14029">
        <v>4</v>
      </c>
      <c r="G14029">
        <v>60</v>
      </c>
      <c r="H14029">
        <v>0</v>
      </c>
      <c r="I14029">
        <v>6</v>
      </c>
      <c r="J14029">
        <v>1</v>
      </c>
      <c r="K14029">
        <v>41003086</v>
      </c>
    </row>
    <row r="14030" spans="1:11" x14ac:dyDescent="0.15">
      <c r="A14030">
        <v>4265771</v>
      </c>
      <c r="B14030">
        <v>1</v>
      </c>
      <c r="C14030">
        <v>1</v>
      </c>
      <c r="D14030">
        <v>1</v>
      </c>
      <c r="E14030">
        <v>1016</v>
      </c>
      <c r="F14030">
        <v>4</v>
      </c>
      <c r="G14030">
        <v>53</v>
      </c>
      <c r="H14030">
        <v>6</v>
      </c>
      <c r="I14030">
        <v>5</v>
      </c>
      <c r="J14030">
        <v>1</v>
      </c>
      <c r="K14030">
        <v>41003086</v>
      </c>
    </row>
    <row r="14031" spans="1:11" x14ac:dyDescent="0.15">
      <c r="A14031">
        <v>4265771</v>
      </c>
      <c r="B14031">
        <v>1</v>
      </c>
      <c r="C14031">
        <v>2</v>
      </c>
      <c r="D14031">
        <v>1</v>
      </c>
      <c r="E14031">
        <v>1062</v>
      </c>
      <c r="F14031">
        <v>4</v>
      </c>
      <c r="G14031">
        <v>53</v>
      </c>
      <c r="H14031">
        <v>3</v>
      </c>
      <c r="I14031">
        <v>5</v>
      </c>
      <c r="J14031">
        <v>6</v>
      </c>
      <c r="K14031">
        <v>41003086</v>
      </c>
    </row>
    <row r="14032" spans="1:11" x14ac:dyDescent="0.15">
      <c r="A14032">
        <v>4265771</v>
      </c>
      <c r="B14032">
        <v>1</v>
      </c>
      <c r="C14032">
        <v>3</v>
      </c>
      <c r="D14032">
        <v>1</v>
      </c>
      <c r="E14032">
        <v>1033</v>
      </c>
      <c r="F14032">
        <v>4</v>
      </c>
      <c r="G14032">
        <v>58</v>
      </c>
      <c r="H14032">
        <v>5</v>
      </c>
      <c r="I14032">
        <v>5</v>
      </c>
      <c r="J14032">
        <v>6</v>
      </c>
      <c r="K14032">
        <v>41003086</v>
      </c>
    </row>
    <row r="14033" spans="1:11" x14ac:dyDescent="0.15">
      <c r="A14033">
        <v>4265771</v>
      </c>
      <c r="B14033">
        <v>1</v>
      </c>
      <c r="C14033">
        <v>4</v>
      </c>
      <c r="D14033">
        <v>1</v>
      </c>
      <c r="E14033">
        <v>5023</v>
      </c>
      <c r="F14033">
        <v>5</v>
      </c>
      <c r="G14033">
        <v>58</v>
      </c>
      <c r="H14033">
        <v>6</v>
      </c>
      <c r="I14033">
        <v>5</v>
      </c>
      <c r="J14033">
        <v>5</v>
      </c>
      <c r="K14033">
        <v>41003086</v>
      </c>
    </row>
    <row r="14034" spans="1:11" x14ac:dyDescent="0.15">
      <c r="A14034">
        <v>4265771</v>
      </c>
      <c r="B14034">
        <v>1</v>
      </c>
      <c r="C14034">
        <v>5</v>
      </c>
      <c r="D14034">
        <v>1</v>
      </c>
      <c r="E14034">
        <v>5058</v>
      </c>
      <c r="F14034">
        <v>5</v>
      </c>
      <c r="G14034">
        <v>54</v>
      </c>
      <c r="H14034">
        <v>1</v>
      </c>
      <c r="I14034">
        <v>5</v>
      </c>
      <c r="J14034">
        <v>2</v>
      </c>
      <c r="K14034">
        <v>41003086</v>
      </c>
    </row>
    <row r="14035" spans="1:11" x14ac:dyDescent="0.15">
      <c r="A14035">
        <v>4265773</v>
      </c>
      <c r="B14035">
        <v>1</v>
      </c>
      <c r="C14035">
        <v>1</v>
      </c>
      <c r="D14035">
        <v>1</v>
      </c>
      <c r="E14035">
        <v>1018</v>
      </c>
      <c r="F14035">
        <v>4</v>
      </c>
      <c r="G14035">
        <v>61</v>
      </c>
      <c r="H14035">
        <v>4</v>
      </c>
      <c r="I14035">
        <v>6</v>
      </c>
      <c r="J14035">
        <v>8</v>
      </c>
      <c r="K14035">
        <v>41003086</v>
      </c>
    </row>
    <row r="14036" spans="1:11" x14ac:dyDescent="0.15">
      <c r="A14036">
        <v>4265773</v>
      </c>
      <c r="B14036">
        <v>1</v>
      </c>
      <c r="C14036">
        <v>2</v>
      </c>
      <c r="D14036">
        <v>1</v>
      </c>
      <c r="E14036">
        <v>1061</v>
      </c>
      <c r="F14036">
        <v>4</v>
      </c>
      <c r="G14036">
        <v>52</v>
      </c>
      <c r="H14036">
        <v>3</v>
      </c>
      <c r="I14036">
        <v>4</v>
      </c>
      <c r="J14036">
        <v>2</v>
      </c>
      <c r="K14036">
        <v>41003086</v>
      </c>
    </row>
    <row r="14037" spans="1:11" x14ac:dyDescent="0.15">
      <c r="A14037">
        <v>4265773</v>
      </c>
      <c r="B14037">
        <v>1</v>
      </c>
      <c r="C14037">
        <v>3</v>
      </c>
      <c r="D14037">
        <v>1</v>
      </c>
      <c r="E14037">
        <v>1033</v>
      </c>
      <c r="F14037">
        <v>4</v>
      </c>
      <c r="G14037">
        <v>23</v>
      </c>
      <c r="H14037">
        <v>2</v>
      </c>
      <c r="I14037">
        <v>1</v>
      </c>
      <c r="J14037">
        <v>6</v>
      </c>
      <c r="K14037">
        <v>41003086</v>
      </c>
    </row>
    <row r="14038" spans="1:11" x14ac:dyDescent="0.15">
      <c r="A14038">
        <v>4265773</v>
      </c>
      <c r="B14038">
        <v>1</v>
      </c>
      <c r="C14038">
        <v>4</v>
      </c>
      <c r="D14038">
        <v>1</v>
      </c>
      <c r="E14038">
        <v>1016</v>
      </c>
      <c r="F14038">
        <v>4</v>
      </c>
      <c r="G14038">
        <v>62</v>
      </c>
      <c r="H14038">
        <v>3</v>
      </c>
      <c r="I14038">
        <v>7</v>
      </c>
      <c r="J14038">
        <v>1</v>
      </c>
      <c r="K14038">
        <v>41003086</v>
      </c>
    </row>
    <row r="14039" spans="1:11" x14ac:dyDescent="0.15">
      <c r="A14039">
        <v>4265773</v>
      </c>
      <c r="B14039">
        <v>1</v>
      </c>
      <c r="C14039">
        <v>5</v>
      </c>
      <c r="D14039">
        <v>1</v>
      </c>
      <c r="E14039">
        <v>1056</v>
      </c>
      <c r="F14039">
        <v>4</v>
      </c>
      <c r="G14039">
        <v>61</v>
      </c>
      <c r="H14039">
        <v>3</v>
      </c>
      <c r="I14039">
        <v>5</v>
      </c>
      <c r="J14039">
        <v>2</v>
      </c>
      <c r="K14039">
        <v>41003086</v>
      </c>
    </row>
    <row r="14040" spans="1:11" x14ac:dyDescent="0.15">
      <c r="A14040">
        <v>4265781</v>
      </c>
      <c r="B14040">
        <v>1</v>
      </c>
      <c r="C14040">
        <v>1</v>
      </c>
      <c r="D14040">
        <v>1</v>
      </c>
      <c r="E14040">
        <v>1022</v>
      </c>
      <c r="F14040">
        <v>4</v>
      </c>
      <c r="G14040">
        <v>50</v>
      </c>
      <c r="H14040">
        <v>0</v>
      </c>
      <c r="I14040">
        <v>3</v>
      </c>
      <c r="J14040">
        <v>1</v>
      </c>
      <c r="K14040">
        <v>41003086</v>
      </c>
    </row>
    <row r="14041" spans="1:11" x14ac:dyDescent="0.15">
      <c r="A14041">
        <v>4265781</v>
      </c>
      <c r="B14041">
        <v>1</v>
      </c>
      <c r="C14041">
        <v>2</v>
      </c>
      <c r="D14041">
        <v>1</v>
      </c>
      <c r="E14041">
        <v>1030</v>
      </c>
      <c r="F14041">
        <v>4</v>
      </c>
      <c r="G14041">
        <v>27</v>
      </c>
      <c r="H14041">
        <v>1</v>
      </c>
      <c r="I14041">
        <v>2</v>
      </c>
      <c r="J14041">
        <v>1</v>
      </c>
      <c r="K14041">
        <v>41003086</v>
      </c>
    </row>
    <row r="14042" spans="1:11" x14ac:dyDescent="0.15">
      <c r="A14042">
        <v>4265781</v>
      </c>
      <c r="B14042">
        <v>1</v>
      </c>
      <c r="C14042">
        <v>3</v>
      </c>
      <c r="D14042">
        <v>1</v>
      </c>
      <c r="E14042">
        <v>1032</v>
      </c>
      <c r="F14042">
        <v>4</v>
      </c>
      <c r="G14042">
        <v>25</v>
      </c>
      <c r="H14042">
        <v>0</v>
      </c>
      <c r="I14042">
        <v>0</v>
      </c>
      <c r="J14042">
        <v>2</v>
      </c>
      <c r="K14042">
        <v>41003086</v>
      </c>
    </row>
    <row r="14043" spans="1:11" x14ac:dyDescent="0.15">
      <c r="A14043">
        <v>4265781</v>
      </c>
      <c r="B14043">
        <v>1</v>
      </c>
      <c r="C14043">
        <v>4</v>
      </c>
      <c r="D14043">
        <v>1</v>
      </c>
      <c r="E14043">
        <v>1014</v>
      </c>
      <c r="F14043">
        <v>4</v>
      </c>
      <c r="G14043">
        <v>51</v>
      </c>
      <c r="H14043">
        <v>0</v>
      </c>
      <c r="I14043">
        <v>1</v>
      </c>
      <c r="J14043">
        <v>0</v>
      </c>
      <c r="K14043">
        <v>41003086</v>
      </c>
    </row>
    <row r="14044" spans="1:11" x14ac:dyDescent="0.15">
      <c r="A14044">
        <v>4265781</v>
      </c>
      <c r="B14044">
        <v>1</v>
      </c>
      <c r="C14044">
        <v>5</v>
      </c>
      <c r="D14044">
        <v>1</v>
      </c>
      <c r="E14044">
        <v>1056</v>
      </c>
      <c r="F14044">
        <v>4</v>
      </c>
      <c r="G14044">
        <v>50</v>
      </c>
      <c r="H14044">
        <v>2</v>
      </c>
      <c r="I14044">
        <v>4</v>
      </c>
      <c r="J14044">
        <v>5</v>
      </c>
      <c r="K14044">
        <v>41003086</v>
      </c>
    </row>
    <row r="14045" spans="1:11" x14ac:dyDescent="0.15">
      <c r="A14045">
        <v>4266047</v>
      </c>
      <c r="B14045">
        <v>1</v>
      </c>
      <c r="C14045">
        <v>1</v>
      </c>
      <c r="D14045">
        <v>1</v>
      </c>
      <c r="E14045">
        <v>1050</v>
      </c>
      <c r="F14045">
        <v>4</v>
      </c>
      <c r="G14045">
        <v>61</v>
      </c>
      <c r="H14045">
        <v>6</v>
      </c>
      <c r="I14045">
        <v>6</v>
      </c>
      <c r="J14045">
        <v>9</v>
      </c>
      <c r="K14045">
        <v>41003086</v>
      </c>
    </row>
    <row r="14046" spans="1:11" x14ac:dyDescent="0.15">
      <c r="A14046">
        <v>4266047</v>
      </c>
      <c r="B14046">
        <v>1</v>
      </c>
      <c r="C14046">
        <v>2</v>
      </c>
      <c r="D14046">
        <v>1</v>
      </c>
      <c r="E14046">
        <v>1008</v>
      </c>
      <c r="F14046">
        <v>4</v>
      </c>
      <c r="G14046">
        <v>61</v>
      </c>
      <c r="H14046">
        <v>6</v>
      </c>
      <c r="I14046">
        <v>6</v>
      </c>
      <c r="J14046">
        <v>1</v>
      </c>
      <c r="K14046">
        <v>41003086</v>
      </c>
    </row>
    <row r="14047" spans="1:11" x14ac:dyDescent="0.15">
      <c r="A14047">
        <v>4266047</v>
      </c>
      <c r="B14047">
        <v>1</v>
      </c>
      <c r="C14047">
        <v>3</v>
      </c>
      <c r="D14047">
        <v>1</v>
      </c>
      <c r="E14047">
        <v>1069</v>
      </c>
      <c r="F14047">
        <v>4</v>
      </c>
      <c r="G14047">
        <v>61</v>
      </c>
      <c r="H14047">
        <v>1</v>
      </c>
      <c r="I14047">
        <v>6</v>
      </c>
      <c r="J14047">
        <v>0</v>
      </c>
      <c r="K14047">
        <v>41003086</v>
      </c>
    </row>
    <row r="14048" spans="1:11" x14ac:dyDescent="0.15">
      <c r="A14048">
        <v>4266047</v>
      </c>
      <c r="B14048">
        <v>1</v>
      </c>
      <c r="C14048">
        <v>4</v>
      </c>
      <c r="D14048">
        <v>1</v>
      </c>
      <c r="E14048">
        <v>1009</v>
      </c>
      <c r="F14048">
        <v>4</v>
      </c>
      <c r="G14048">
        <v>61</v>
      </c>
      <c r="H14048">
        <v>10</v>
      </c>
      <c r="I14048">
        <v>7</v>
      </c>
      <c r="J14048">
        <v>8</v>
      </c>
      <c r="K14048">
        <v>41003086</v>
      </c>
    </row>
    <row r="14049" spans="1:11" x14ac:dyDescent="0.15">
      <c r="A14049">
        <v>4266047</v>
      </c>
      <c r="B14049">
        <v>1</v>
      </c>
      <c r="C14049">
        <v>5</v>
      </c>
      <c r="D14049">
        <v>1</v>
      </c>
      <c r="E14049">
        <v>1013</v>
      </c>
      <c r="F14049">
        <v>4</v>
      </c>
      <c r="G14049">
        <v>61</v>
      </c>
      <c r="H14049">
        <v>9</v>
      </c>
      <c r="I14049">
        <v>7</v>
      </c>
      <c r="J14049">
        <v>4</v>
      </c>
      <c r="K14049">
        <v>41003086</v>
      </c>
    </row>
    <row r="14050" spans="1:11" x14ac:dyDescent="0.15">
      <c r="A14050">
        <v>4266210</v>
      </c>
      <c r="B14050">
        <v>1</v>
      </c>
      <c r="C14050">
        <v>1</v>
      </c>
      <c r="D14050">
        <v>1</v>
      </c>
      <c r="E14050">
        <v>2047</v>
      </c>
      <c r="F14050">
        <v>3</v>
      </c>
      <c r="G14050">
        <v>52</v>
      </c>
      <c r="H14050">
        <v>10</v>
      </c>
      <c r="I14050">
        <v>5</v>
      </c>
      <c r="J14050">
        <v>0</v>
      </c>
      <c r="K14050">
        <v>41003086</v>
      </c>
    </row>
    <row r="14051" spans="1:11" x14ac:dyDescent="0.15">
      <c r="A14051">
        <v>4266210</v>
      </c>
      <c r="B14051">
        <v>1</v>
      </c>
      <c r="C14051">
        <v>2</v>
      </c>
      <c r="D14051">
        <v>1</v>
      </c>
      <c r="E14051">
        <v>1031</v>
      </c>
      <c r="F14051">
        <v>4</v>
      </c>
      <c r="G14051">
        <v>40</v>
      </c>
      <c r="H14051">
        <v>1</v>
      </c>
      <c r="I14051">
        <v>3</v>
      </c>
      <c r="J14051">
        <v>2</v>
      </c>
      <c r="K14051">
        <v>41003086</v>
      </c>
    </row>
    <row r="14052" spans="1:11" x14ac:dyDescent="0.15">
      <c r="A14052">
        <v>4266210</v>
      </c>
      <c r="B14052">
        <v>1</v>
      </c>
      <c r="C14052">
        <v>3</v>
      </c>
      <c r="D14052">
        <v>1</v>
      </c>
      <c r="E14052">
        <v>1041</v>
      </c>
      <c r="F14052">
        <v>4</v>
      </c>
      <c r="G14052">
        <v>25</v>
      </c>
      <c r="H14052">
        <v>0</v>
      </c>
      <c r="I14052">
        <v>1</v>
      </c>
      <c r="J14052">
        <v>1</v>
      </c>
      <c r="K14052">
        <v>41003086</v>
      </c>
    </row>
    <row r="14053" spans="1:11" x14ac:dyDescent="0.15">
      <c r="A14053">
        <v>4266210</v>
      </c>
      <c r="B14053">
        <v>1</v>
      </c>
      <c r="C14053">
        <v>4</v>
      </c>
      <c r="D14053">
        <v>1</v>
      </c>
      <c r="E14053">
        <v>1049</v>
      </c>
      <c r="F14053">
        <v>4</v>
      </c>
      <c r="G14053">
        <v>53</v>
      </c>
      <c r="H14053">
        <v>0</v>
      </c>
      <c r="I14053">
        <v>2</v>
      </c>
      <c r="J14053">
        <v>2</v>
      </c>
      <c r="K14053">
        <v>41003086</v>
      </c>
    </row>
    <row r="14054" spans="1:11" x14ac:dyDescent="0.15">
      <c r="A14054">
        <v>4266210</v>
      </c>
      <c r="B14054">
        <v>1</v>
      </c>
      <c r="C14054">
        <v>5</v>
      </c>
      <c r="D14054">
        <v>1</v>
      </c>
      <c r="E14054">
        <v>1030</v>
      </c>
      <c r="F14054">
        <v>4</v>
      </c>
      <c r="G14054">
        <v>59</v>
      </c>
      <c r="H14054">
        <v>6</v>
      </c>
      <c r="I14054">
        <v>6</v>
      </c>
      <c r="J14054">
        <v>9</v>
      </c>
      <c r="K14054">
        <v>41003086</v>
      </c>
    </row>
    <row r="14055" spans="1:11" x14ac:dyDescent="0.15">
      <c r="A14055">
        <v>4266334</v>
      </c>
      <c r="B14055">
        <v>3</v>
      </c>
      <c r="C14055">
        <v>1</v>
      </c>
      <c r="D14055">
        <v>1</v>
      </c>
      <c r="E14055">
        <v>5004</v>
      </c>
      <c r="F14055">
        <v>5</v>
      </c>
      <c r="G14055">
        <v>65</v>
      </c>
      <c r="H14055">
        <v>10</v>
      </c>
      <c r="I14055">
        <v>8</v>
      </c>
      <c r="J14055">
        <v>9</v>
      </c>
      <c r="K14055">
        <v>41003086</v>
      </c>
    </row>
    <row r="14056" spans="1:11" x14ac:dyDescent="0.15">
      <c r="A14056">
        <v>4266334</v>
      </c>
      <c r="B14056">
        <v>3</v>
      </c>
      <c r="C14056">
        <v>2</v>
      </c>
      <c r="D14056">
        <v>1</v>
      </c>
      <c r="E14056">
        <v>5003</v>
      </c>
      <c r="F14056">
        <v>5</v>
      </c>
      <c r="G14056">
        <v>65</v>
      </c>
      <c r="H14056">
        <v>10</v>
      </c>
      <c r="I14056">
        <v>8</v>
      </c>
      <c r="J14056">
        <v>4</v>
      </c>
      <c r="K14056">
        <v>41003086</v>
      </c>
    </row>
    <row r="14057" spans="1:11" x14ac:dyDescent="0.15">
      <c r="A14057">
        <v>4266334</v>
      </c>
      <c r="B14057">
        <v>3</v>
      </c>
      <c r="C14057">
        <v>3</v>
      </c>
      <c r="D14057">
        <v>1</v>
      </c>
      <c r="E14057">
        <v>1050</v>
      </c>
      <c r="F14057">
        <v>4</v>
      </c>
      <c r="G14057">
        <v>65</v>
      </c>
      <c r="H14057">
        <v>10</v>
      </c>
      <c r="I14057">
        <v>8</v>
      </c>
      <c r="J14057">
        <v>9</v>
      </c>
      <c r="K14057">
        <v>41003086</v>
      </c>
    </row>
    <row r="14058" spans="1:11" x14ac:dyDescent="0.15">
      <c r="A14058">
        <v>4266334</v>
      </c>
      <c r="B14058">
        <v>3</v>
      </c>
      <c r="C14058">
        <v>4</v>
      </c>
      <c r="D14058">
        <v>1</v>
      </c>
      <c r="E14058">
        <v>5012</v>
      </c>
      <c r="F14058">
        <v>5</v>
      </c>
      <c r="G14058">
        <v>65</v>
      </c>
      <c r="H14058">
        <v>10</v>
      </c>
      <c r="I14058">
        <v>8</v>
      </c>
      <c r="J14058">
        <v>8</v>
      </c>
      <c r="K14058">
        <v>41003086</v>
      </c>
    </row>
    <row r="14059" spans="1:11" x14ac:dyDescent="0.15">
      <c r="A14059">
        <v>4266334</v>
      </c>
      <c r="B14059">
        <v>3</v>
      </c>
      <c r="C14059">
        <v>5</v>
      </c>
      <c r="D14059">
        <v>1</v>
      </c>
      <c r="E14059">
        <v>5018</v>
      </c>
      <c r="F14059">
        <v>5</v>
      </c>
      <c r="G14059">
        <v>65</v>
      </c>
      <c r="H14059">
        <v>10</v>
      </c>
      <c r="I14059">
        <v>8</v>
      </c>
      <c r="J14059">
        <v>9</v>
      </c>
      <c r="K14059">
        <v>41003086</v>
      </c>
    </row>
    <row r="14060" spans="1:11" x14ac:dyDescent="0.15">
      <c r="A14060">
        <v>4266581</v>
      </c>
      <c r="B14060">
        <v>3</v>
      </c>
      <c r="C14060">
        <v>1</v>
      </c>
      <c r="D14060">
        <v>1</v>
      </c>
      <c r="E14060">
        <v>5022</v>
      </c>
      <c r="F14060">
        <v>5</v>
      </c>
      <c r="G14060">
        <v>65</v>
      </c>
      <c r="H14060">
        <v>10</v>
      </c>
      <c r="I14060">
        <v>8</v>
      </c>
      <c r="J14060">
        <v>9</v>
      </c>
      <c r="K14060">
        <v>41003086</v>
      </c>
    </row>
    <row r="14061" spans="1:11" x14ac:dyDescent="0.15">
      <c r="A14061">
        <v>4266581</v>
      </c>
      <c r="B14061">
        <v>3</v>
      </c>
      <c r="C14061">
        <v>2</v>
      </c>
      <c r="D14061">
        <v>1</v>
      </c>
      <c r="E14061">
        <v>5003</v>
      </c>
      <c r="F14061">
        <v>5</v>
      </c>
      <c r="G14061">
        <v>65</v>
      </c>
      <c r="H14061">
        <v>10</v>
      </c>
      <c r="I14061">
        <v>8</v>
      </c>
      <c r="J14061">
        <v>4</v>
      </c>
      <c r="K14061">
        <v>41003086</v>
      </c>
    </row>
    <row r="14062" spans="1:11" x14ac:dyDescent="0.15">
      <c r="A14062">
        <v>4266581</v>
      </c>
      <c r="B14062">
        <v>3</v>
      </c>
      <c r="C14062">
        <v>3</v>
      </c>
      <c r="D14062">
        <v>1</v>
      </c>
      <c r="E14062">
        <v>5026</v>
      </c>
      <c r="F14062">
        <v>5</v>
      </c>
      <c r="G14062">
        <v>65</v>
      </c>
      <c r="H14062">
        <v>9</v>
      </c>
      <c r="I14062">
        <v>8</v>
      </c>
      <c r="J14062">
        <v>9</v>
      </c>
      <c r="K14062">
        <v>41003086</v>
      </c>
    </row>
    <row r="14063" spans="1:11" x14ac:dyDescent="0.15">
      <c r="A14063">
        <v>4266581</v>
      </c>
      <c r="B14063">
        <v>3</v>
      </c>
      <c r="C14063">
        <v>4</v>
      </c>
      <c r="D14063">
        <v>1</v>
      </c>
      <c r="E14063">
        <v>1069</v>
      </c>
      <c r="F14063">
        <v>4</v>
      </c>
      <c r="G14063">
        <v>65</v>
      </c>
      <c r="H14063">
        <v>6</v>
      </c>
      <c r="I14063">
        <v>7</v>
      </c>
      <c r="J14063">
        <v>6</v>
      </c>
      <c r="K14063">
        <v>41003086</v>
      </c>
    </row>
    <row r="14064" spans="1:11" x14ac:dyDescent="0.15">
      <c r="A14064">
        <v>4266581</v>
      </c>
      <c r="B14064">
        <v>3</v>
      </c>
      <c r="C14064">
        <v>5</v>
      </c>
      <c r="D14064">
        <v>1</v>
      </c>
      <c r="E14064">
        <v>5024</v>
      </c>
      <c r="F14064">
        <v>5</v>
      </c>
      <c r="G14064">
        <v>65</v>
      </c>
      <c r="H14064">
        <v>10</v>
      </c>
      <c r="I14064">
        <v>7</v>
      </c>
      <c r="J14064">
        <v>9</v>
      </c>
      <c r="K14064">
        <v>41003086</v>
      </c>
    </row>
    <row r="14065" spans="1:11" x14ac:dyDescent="0.15">
      <c r="A14065">
        <v>4266590</v>
      </c>
      <c r="B14065">
        <v>1</v>
      </c>
      <c r="C14065">
        <v>1</v>
      </c>
      <c r="D14065">
        <v>1</v>
      </c>
      <c r="E14065">
        <v>1005</v>
      </c>
      <c r="F14065">
        <v>4</v>
      </c>
      <c r="G14065">
        <v>50</v>
      </c>
      <c r="H14065">
        <v>1</v>
      </c>
      <c r="I14065">
        <v>3</v>
      </c>
      <c r="J14065">
        <v>3</v>
      </c>
      <c r="K14065">
        <v>41003086</v>
      </c>
    </row>
    <row r="14066" spans="1:11" x14ac:dyDescent="0.15">
      <c r="A14066">
        <v>4266590</v>
      </c>
      <c r="B14066">
        <v>1</v>
      </c>
      <c r="C14066">
        <v>2</v>
      </c>
      <c r="D14066">
        <v>1</v>
      </c>
      <c r="E14066">
        <v>1032</v>
      </c>
      <c r="F14066">
        <v>4</v>
      </c>
      <c r="G14066">
        <v>40</v>
      </c>
      <c r="H14066">
        <v>0</v>
      </c>
      <c r="I14066">
        <v>2</v>
      </c>
      <c r="J14066">
        <v>9</v>
      </c>
      <c r="K14066">
        <v>41003086</v>
      </c>
    </row>
    <row r="14067" spans="1:11" x14ac:dyDescent="0.15">
      <c r="A14067">
        <v>4266590</v>
      </c>
      <c r="B14067">
        <v>1</v>
      </c>
      <c r="C14067">
        <v>3</v>
      </c>
      <c r="D14067">
        <v>1</v>
      </c>
      <c r="E14067">
        <v>1039</v>
      </c>
      <c r="F14067">
        <v>4</v>
      </c>
      <c r="G14067">
        <v>44</v>
      </c>
      <c r="H14067">
        <v>2</v>
      </c>
      <c r="I14067">
        <v>2</v>
      </c>
      <c r="J14067">
        <v>0</v>
      </c>
      <c r="K14067">
        <v>41003086</v>
      </c>
    </row>
    <row r="14068" spans="1:11" x14ac:dyDescent="0.15">
      <c r="A14068">
        <v>4266590</v>
      </c>
      <c r="B14068">
        <v>1</v>
      </c>
      <c r="C14068">
        <v>4</v>
      </c>
      <c r="D14068">
        <v>1</v>
      </c>
      <c r="E14068">
        <v>1056</v>
      </c>
      <c r="F14068">
        <v>4</v>
      </c>
      <c r="G14068">
        <v>61</v>
      </c>
      <c r="H14068">
        <v>2</v>
      </c>
      <c r="I14068">
        <v>3</v>
      </c>
      <c r="J14068">
        <v>8</v>
      </c>
      <c r="K14068">
        <v>41003086</v>
      </c>
    </row>
    <row r="14069" spans="1:11" x14ac:dyDescent="0.15">
      <c r="A14069">
        <v>4266590</v>
      </c>
      <c r="B14069">
        <v>1</v>
      </c>
      <c r="C14069">
        <v>5</v>
      </c>
      <c r="D14069">
        <v>1</v>
      </c>
      <c r="E14069">
        <v>1074</v>
      </c>
      <c r="F14069">
        <v>4</v>
      </c>
      <c r="G14069">
        <v>35</v>
      </c>
      <c r="H14069">
        <v>2</v>
      </c>
      <c r="I14069">
        <v>3</v>
      </c>
      <c r="J14069">
        <v>0</v>
      </c>
      <c r="K14069">
        <v>41003086</v>
      </c>
    </row>
    <row r="14070" spans="1:11" x14ac:dyDescent="0.15">
      <c r="A14070">
        <v>4267154</v>
      </c>
      <c r="B14070">
        <v>2</v>
      </c>
      <c r="C14070">
        <v>1</v>
      </c>
      <c r="D14070">
        <v>1</v>
      </c>
      <c r="E14070">
        <v>1069</v>
      </c>
      <c r="F14070">
        <v>4</v>
      </c>
      <c r="G14070">
        <v>63</v>
      </c>
      <c r="H14070">
        <v>6</v>
      </c>
      <c r="I14070">
        <v>7</v>
      </c>
      <c r="J14070">
        <v>1</v>
      </c>
      <c r="K14070">
        <v>41003086</v>
      </c>
    </row>
    <row r="14071" spans="1:11" x14ac:dyDescent="0.15">
      <c r="A14071">
        <v>4267154</v>
      </c>
      <c r="B14071">
        <v>2</v>
      </c>
      <c r="C14071">
        <v>2</v>
      </c>
      <c r="D14071">
        <v>1</v>
      </c>
      <c r="E14071">
        <v>5022</v>
      </c>
      <c r="F14071">
        <v>5</v>
      </c>
      <c r="G14071">
        <v>63</v>
      </c>
      <c r="H14071">
        <v>10</v>
      </c>
      <c r="I14071">
        <v>7</v>
      </c>
      <c r="J14071">
        <v>9</v>
      </c>
      <c r="K14071">
        <v>41003086</v>
      </c>
    </row>
    <row r="14072" spans="1:11" x14ac:dyDescent="0.15">
      <c r="A14072">
        <v>4267154</v>
      </c>
      <c r="B14072">
        <v>2</v>
      </c>
      <c r="C14072">
        <v>3</v>
      </c>
      <c r="D14072">
        <v>1</v>
      </c>
      <c r="E14072">
        <v>1014</v>
      </c>
      <c r="F14072">
        <v>4</v>
      </c>
      <c r="G14072">
        <v>63</v>
      </c>
      <c r="H14072">
        <v>9</v>
      </c>
      <c r="I14072">
        <v>6</v>
      </c>
      <c r="J14072">
        <v>5</v>
      </c>
      <c r="K14072">
        <v>41003086</v>
      </c>
    </row>
    <row r="14073" spans="1:11" x14ac:dyDescent="0.15">
      <c r="A14073">
        <v>4267154</v>
      </c>
      <c r="B14073">
        <v>2</v>
      </c>
      <c r="C14073">
        <v>4</v>
      </c>
      <c r="D14073">
        <v>1</v>
      </c>
      <c r="E14073">
        <v>5026</v>
      </c>
      <c r="F14073">
        <v>5</v>
      </c>
      <c r="G14073">
        <v>63</v>
      </c>
      <c r="H14073">
        <v>10</v>
      </c>
      <c r="I14073">
        <v>7</v>
      </c>
      <c r="J14073">
        <v>9</v>
      </c>
      <c r="K14073">
        <v>41003086</v>
      </c>
    </row>
    <row r="14074" spans="1:11" x14ac:dyDescent="0.15">
      <c r="A14074">
        <v>4267154</v>
      </c>
      <c r="B14074">
        <v>2</v>
      </c>
      <c r="C14074">
        <v>5</v>
      </c>
      <c r="D14074">
        <v>1</v>
      </c>
      <c r="E14074">
        <v>1008</v>
      </c>
      <c r="F14074">
        <v>4</v>
      </c>
      <c r="G14074">
        <v>63</v>
      </c>
      <c r="H14074">
        <v>6</v>
      </c>
      <c r="I14074">
        <v>7</v>
      </c>
      <c r="J14074">
        <v>3</v>
      </c>
      <c r="K14074">
        <v>41003086</v>
      </c>
    </row>
    <row r="14075" spans="1:11" x14ac:dyDescent="0.15">
      <c r="A14075">
        <v>4267568</v>
      </c>
      <c r="B14075">
        <v>1</v>
      </c>
      <c r="C14075">
        <v>1</v>
      </c>
      <c r="D14075">
        <v>1</v>
      </c>
      <c r="E14075">
        <v>1055</v>
      </c>
      <c r="F14075">
        <v>4</v>
      </c>
      <c r="G14075">
        <v>44</v>
      </c>
      <c r="H14075">
        <v>3</v>
      </c>
      <c r="I14075">
        <v>4</v>
      </c>
      <c r="J14075">
        <v>2</v>
      </c>
      <c r="K14075">
        <v>41003037</v>
      </c>
    </row>
    <row r="14076" spans="1:11" x14ac:dyDescent="0.15">
      <c r="A14076">
        <v>4267568</v>
      </c>
      <c r="B14076">
        <v>1</v>
      </c>
      <c r="C14076">
        <v>2</v>
      </c>
      <c r="D14076">
        <v>1</v>
      </c>
      <c r="E14076">
        <v>1017</v>
      </c>
      <c r="F14076">
        <v>4</v>
      </c>
      <c r="G14076">
        <v>44</v>
      </c>
      <c r="H14076">
        <v>3</v>
      </c>
      <c r="I14076">
        <v>4</v>
      </c>
      <c r="J14076">
        <v>0</v>
      </c>
      <c r="K14076">
        <v>41003037</v>
      </c>
    </row>
    <row r="14077" spans="1:11" x14ac:dyDescent="0.15">
      <c r="A14077">
        <v>4267568</v>
      </c>
      <c r="B14077">
        <v>1</v>
      </c>
      <c r="C14077">
        <v>3</v>
      </c>
      <c r="D14077">
        <v>1</v>
      </c>
      <c r="E14077">
        <v>1042</v>
      </c>
      <c r="F14077">
        <v>4</v>
      </c>
      <c r="G14077">
        <v>44</v>
      </c>
      <c r="H14077">
        <v>3</v>
      </c>
      <c r="I14077">
        <v>4</v>
      </c>
      <c r="J14077">
        <v>0</v>
      </c>
      <c r="K14077">
        <v>41003037</v>
      </c>
    </row>
    <row r="14078" spans="1:11" x14ac:dyDescent="0.15">
      <c r="A14078">
        <v>4267568</v>
      </c>
      <c r="B14078">
        <v>1</v>
      </c>
      <c r="C14078">
        <v>4</v>
      </c>
      <c r="D14078">
        <v>1</v>
      </c>
      <c r="E14078">
        <v>1056</v>
      </c>
      <c r="F14078">
        <v>4</v>
      </c>
      <c r="G14078">
        <v>44</v>
      </c>
      <c r="H14078">
        <v>3</v>
      </c>
      <c r="I14078">
        <v>4</v>
      </c>
      <c r="J14078">
        <v>1</v>
      </c>
      <c r="K14078">
        <v>41003037</v>
      </c>
    </row>
    <row r="14079" spans="1:11" x14ac:dyDescent="0.15">
      <c r="A14079">
        <v>4267568</v>
      </c>
      <c r="B14079">
        <v>1</v>
      </c>
      <c r="C14079">
        <v>5</v>
      </c>
      <c r="D14079">
        <v>1</v>
      </c>
      <c r="E14079">
        <v>1016</v>
      </c>
      <c r="F14079">
        <v>4</v>
      </c>
      <c r="G14079">
        <v>44</v>
      </c>
      <c r="H14079">
        <v>6</v>
      </c>
      <c r="I14079">
        <v>4</v>
      </c>
      <c r="J14079">
        <v>0</v>
      </c>
      <c r="K14079">
        <v>41003037</v>
      </c>
    </row>
    <row r="14080" spans="1:11" x14ac:dyDescent="0.15">
      <c r="A14080">
        <v>4268925</v>
      </c>
      <c r="B14080">
        <v>1</v>
      </c>
      <c r="C14080">
        <v>1</v>
      </c>
      <c r="D14080">
        <v>1</v>
      </c>
      <c r="E14080">
        <v>1055</v>
      </c>
      <c r="F14080">
        <v>4</v>
      </c>
      <c r="G14080">
        <v>61</v>
      </c>
      <c r="H14080">
        <v>3</v>
      </c>
      <c r="I14080">
        <v>5</v>
      </c>
      <c r="J14080">
        <v>0</v>
      </c>
      <c r="K14080">
        <v>41003086</v>
      </c>
    </row>
    <row r="14081" spans="1:11" x14ac:dyDescent="0.15">
      <c r="A14081">
        <v>4268925</v>
      </c>
      <c r="B14081">
        <v>1</v>
      </c>
      <c r="C14081">
        <v>2</v>
      </c>
      <c r="D14081">
        <v>1</v>
      </c>
      <c r="E14081">
        <v>1018</v>
      </c>
      <c r="F14081">
        <v>4</v>
      </c>
      <c r="G14081">
        <v>61</v>
      </c>
      <c r="H14081">
        <v>6</v>
      </c>
      <c r="I14081">
        <v>6</v>
      </c>
      <c r="J14081">
        <v>9</v>
      </c>
      <c r="K14081">
        <v>41003086</v>
      </c>
    </row>
    <row r="14082" spans="1:11" x14ac:dyDescent="0.15">
      <c r="A14082">
        <v>4268925</v>
      </c>
      <c r="B14082">
        <v>1</v>
      </c>
      <c r="C14082">
        <v>3</v>
      </c>
      <c r="D14082">
        <v>1</v>
      </c>
      <c r="E14082">
        <v>5035</v>
      </c>
      <c r="F14082">
        <v>5</v>
      </c>
      <c r="G14082">
        <v>61</v>
      </c>
      <c r="H14082">
        <v>6</v>
      </c>
      <c r="I14082">
        <v>6</v>
      </c>
      <c r="J14082">
        <v>9</v>
      </c>
      <c r="K14082">
        <v>41003086</v>
      </c>
    </row>
    <row r="14083" spans="1:11" x14ac:dyDescent="0.15">
      <c r="A14083">
        <v>4268925</v>
      </c>
      <c r="B14083">
        <v>1</v>
      </c>
      <c r="C14083">
        <v>4</v>
      </c>
      <c r="D14083">
        <v>1</v>
      </c>
      <c r="E14083">
        <v>1030</v>
      </c>
      <c r="F14083">
        <v>4</v>
      </c>
      <c r="G14083">
        <v>61</v>
      </c>
      <c r="H14083">
        <v>10</v>
      </c>
      <c r="I14083">
        <v>6</v>
      </c>
      <c r="J14083">
        <v>9</v>
      </c>
      <c r="K14083">
        <v>41003086</v>
      </c>
    </row>
    <row r="14084" spans="1:11" x14ac:dyDescent="0.15">
      <c r="A14084">
        <v>4268925</v>
      </c>
      <c r="B14084">
        <v>1</v>
      </c>
      <c r="C14084">
        <v>5</v>
      </c>
      <c r="D14084">
        <v>1</v>
      </c>
      <c r="E14084">
        <v>5058</v>
      </c>
      <c r="F14084">
        <v>5</v>
      </c>
      <c r="G14084">
        <v>61</v>
      </c>
      <c r="H14084">
        <v>6</v>
      </c>
      <c r="I14084">
        <v>6</v>
      </c>
      <c r="J14084">
        <v>2</v>
      </c>
      <c r="K14084">
        <v>41003086</v>
      </c>
    </row>
    <row r="14085" spans="1:11" x14ac:dyDescent="0.15">
      <c r="A14085">
        <v>4270444</v>
      </c>
      <c r="B14085">
        <v>1</v>
      </c>
      <c r="C14085">
        <v>1</v>
      </c>
      <c r="D14085">
        <v>1</v>
      </c>
      <c r="E14085">
        <v>1032</v>
      </c>
      <c r="F14085">
        <v>4</v>
      </c>
      <c r="G14085">
        <v>54</v>
      </c>
      <c r="H14085">
        <v>3</v>
      </c>
      <c r="I14085">
        <v>5</v>
      </c>
      <c r="J14085">
        <v>7</v>
      </c>
      <c r="K14085">
        <v>41003086</v>
      </c>
    </row>
    <row r="14086" spans="1:11" x14ac:dyDescent="0.15">
      <c r="A14086">
        <v>4270444</v>
      </c>
      <c r="B14086">
        <v>1</v>
      </c>
      <c r="C14086">
        <v>2</v>
      </c>
      <c r="D14086">
        <v>1</v>
      </c>
      <c r="E14086">
        <v>1003</v>
      </c>
      <c r="F14086">
        <v>4</v>
      </c>
      <c r="G14086">
        <v>54</v>
      </c>
      <c r="H14086">
        <v>5</v>
      </c>
      <c r="I14086">
        <v>6</v>
      </c>
      <c r="J14086">
        <v>0</v>
      </c>
      <c r="K14086">
        <v>41003086</v>
      </c>
    </row>
    <row r="14087" spans="1:11" x14ac:dyDescent="0.15">
      <c r="A14087">
        <v>4270444</v>
      </c>
      <c r="B14087">
        <v>1</v>
      </c>
      <c r="C14087">
        <v>3</v>
      </c>
      <c r="D14087">
        <v>1</v>
      </c>
      <c r="E14087">
        <v>1054</v>
      </c>
      <c r="F14087">
        <v>4</v>
      </c>
      <c r="G14087">
        <v>54</v>
      </c>
      <c r="H14087">
        <v>4</v>
      </c>
      <c r="I14087">
        <v>5</v>
      </c>
      <c r="J14087">
        <v>5</v>
      </c>
      <c r="K14087">
        <v>41003086</v>
      </c>
    </row>
    <row r="14088" spans="1:11" x14ac:dyDescent="0.15">
      <c r="A14088">
        <v>4270444</v>
      </c>
      <c r="B14088">
        <v>1</v>
      </c>
      <c r="C14088">
        <v>4</v>
      </c>
      <c r="D14088">
        <v>1</v>
      </c>
      <c r="E14088">
        <v>1005</v>
      </c>
      <c r="F14088">
        <v>4</v>
      </c>
      <c r="G14088">
        <v>54</v>
      </c>
      <c r="H14088">
        <v>6</v>
      </c>
      <c r="I14088">
        <v>6</v>
      </c>
      <c r="J14088">
        <v>8</v>
      </c>
      <c r="K14088">
        <v>41003086</v>
      </c>
    </row>
    <row r="14089" spans="1:11" x14ac:dyDescent="0.15">
      <c r="A14089">
        <v>4270444</v>
      </c>
      <c r="B14089">
        <v>1</v>
      </c>
      <c r="C14089">
        <v>5</v>
      </c>
      <c r="D14089">
        <v>1</v>
      </c>
      <c r="E14089">
        <v>1063</v>
      </c>
      <c r="F14089">
        <v>4</v>
      </c>
      <c r="G14089">
        <v>54</v>
      </c>
      <c r="H14089">
        <v>4</v>
      </c>
      <c r="I14089">
        <v>6</v>
      </c>
      <c r="J14089">
        <v>3</v>
      </c>
      <c r="K14089">
        <v>41003086</v>
      </c>
    </row>
    <row r="14090" spans="1:11" x14ac:dyDescent="0.15">
      <c r="A14090">
        <v>4271034</v>
      </c>
      <c r="B14090">
        <v>1</v>
      </c>
      <c r="C14090">
        <v>1</v>
      </c>
      <c r="D14090">
        <v>1</v>
      </c>
      <c r="E14090">
        <v>5010</v>
      </c>
      <c r="F14090">
        <v>5</v>
      </c>
      <c r="G14090">
        <v>61</v>
      </c>
      <c r="H14090">
        <v>10</v>
      </c>
      <c r="I14090">
        <v>6</v>
      </c>
      <c r="J14090">
        <v>5</v>
      </c>
      <c r="K14090">
        <v>41003086</v>
      </c>
    </row>
    <row r="14091" spans="1:11" x14ac:dyDescent="0.15">
      <c r="A14091">
        <v>4271034</v>
      </c>
      <c r="B14091">
        <v>1</v>
      </c>
      <c r="C14091">
        <v>2</v>
      </c>
      <c r="D14091">
        <v>1</v>
      </c>
      <c r="E14091">
        <v>5036</v>
      </c>
      <c r="F14091">
        <v>5</v>
      </c>
      <c r="G14091">
        <v>61</v>
      </c>
      <c r="H14091">
        <v>10</v>
      </c>
      <c r="I14091">
        <v>6</v>
      </c>
      <c r="J14091">
        <v>0</v>
      </c>
      <c r="K14091">
        <v>41003086</v>
      </c>
    </row>
    <row r="14092" spans="1:11" x14ac:dyDescent="0.15">
      <c r="A14092">
        <v>4271034</v>
      </c>
      <c r="B14092">
        <v>1</v>
      </c>
      <c r="C14092">
        <v>3</v>
      </c>
      <c r="D14092">
        <v>1</v>
      </c>
      <c r="E14092">
        <v>1006</v>
      </c>
      <c r="F14092">
        <v>4</v>
      </c>
      <c r="G14092">
        <v>60</v>
      </c>
      <c r="H14092">
        <v>6</v>
      </c>
      <c r="I14092">
        <v>6</v>
      </c>
      <c r="J14092">
        <v>6</v>
      </c>
      <c r="K14092">
        <v>41003086</v>
      </c>
    </row>
    <row r="14093" spans="1:11" x14ac:dyDescent="0.15">
      <c r="A14093">
        <v>4271034</v>
      </c>
      <c r="B14093">
        <v>1</v>
      </c>
      <c r="C14093">
        <v>4</v>
      </c>
      <c r="D14093">
        <v>1</v>
      </c>
      <c r="E14093">
        <v>1001</v>
      </c>
      <c r="F14093">
        <v>4</v>
      </c>
      <c r="G14093">
        <v>60</v>
      </c>
      <c r="H14093">
        <v>6</v>
      </c>
      <c r="I14093">
        <v>6</v>
      </c>
      <c r="J14093">
        <v>0</v>
      </c>
      <c r="K14093">
        <v>41003086</v>
      </c>
    </row>
    <row r="14094" spans="1:11" x14ac:dyDescent="0.15">
      <c r="A14094">
        <v>4271034</v>
      </c>
      <c r="B14094">
        <v>1</v>
      </c>
      <c r="C14094">
        <v>5</v>
      </c>
      <c r="D14094">
        <v>1</v>
      </c>
      <c r="E14094">
        <v>1048</v>
      </c>
      <c r="F14094">
        <v>4</v>
      </c>
      <c r="G14094">
        <v>60</v>
      </c>
      <c r="H14094">
        <v>3</v>
      </c>
      <c r="I14094">
        <v>3</v>
      </c>
      <c r="J14094">
        <v>0</v>
      </c>
      <c r="K14094">
        <v>41003086</v>
      </c>
    </row>
    <row r="14095" spans="1:11" x14ac:dyDescent="0.15">
      <c r="A14095">
        <v>4271044</v>
      </c>
      <c r="B14095">
        <v>1</v>
      </c>
      <c r="C14095">
        <v>1</v>
      </c>
      <c r="D14095">
        <v>1</v>
      </c>
      <c r="E14095">
        <v>1016</v>
      </c>
      <c r="F14095">
        <v>4</v>
      </c>
      <c r="G14095">
        <v>56</v>
      </c>
      <c r="H14095">
        <v>10</v>
      </c>
      <c r="I14095">
        <v>6</v>
      </c>
      <c r="J14095">
        <v>4</v>
      </c>
      <c r="K14095">
        <v>41003086</v>
      </c>
    </row>
    <row r="14096" spans="1:11" x14ac:dyDescent="0.15">
      <c r="A14096">
        <v>4271044</v>
      </c>
      <c r="B14096">
        <v>1</v>
      </c>
      <c r="C14096">
        <v>2</v>
      </c>
      <c r="D14096">
        <v>1</v>
      </c>
      <c r="E14096">
        <v>1031</v>
      </c>
      <c r="F14096">
        <v>4</v>
      </c>
      <c r="G14096">
        <v>56</v>
      </c>
      <c r="H14096">
        <v>6</v>
      </c>
      <c r="I14096">
        <v>6</v>
      </c>
      <c r="J14096">
        <v>9</v>
      </c>
      <c r="K14096">
        <v>41003086</v>
      </c>
    </row>
    <row r="14097" spans="1:11" x14ac:dyDescent="0.15">
      <c r="A14097">
        <v>4271044</v>
      </c>
      <c r="B14097">
        <v>1</v>
      </c>
      <c r="C14097">
        <v>3</v>
      </c>
      <c r="D14097">
        <v>1</v>
      </c>
      <c r="E14097">
        <v>1062</v>
      </c>
      <c r="F14097">
        <v>4</v>
      </c>
      <c r="G14097">
        <v>56</v>
      </c>
      <c r="H14097">
        <v>5</v>
      </c>
      <c r="I14097">
        <v>3</v>
      </c>
      <c r="J14097">
        <v>8</v>
      </c>
      <c r="K14097">
        <v>41003086</v>
      </c>
    </row>
    <row r="14098" spans="1:11" x14ac:dyDescent="0.15">
      <c r="A14098">
        <v>4271044</v>
      </c>
      <c r="B14098">
        <v>1</v>
      </c>
      <c r="C14098">
        <v>4</v>
      </c>
      <c r="D14098">
        <v>1</v>
      </c>
      <c r="E14098">
        <v>1056</v>
      </c>
      <c r="F14098">
        <v>4</v>
      </c>
      <c r="G14098">
        <v>56</v>
      </c>
      <c r="H14098">
        <v>6</v>
      </c>
      <c r="I14098">
        <v>4</v>
      </c>
      <c r="J14098">
        <v>8</v>
      </c>
      <c r="K14098">
        <v>41003086</v>
      </c>
    </row>
    <row r="14099" spans="1:11" x14ac:dyDescent="0.15">
      <c r="A14099">
        <v>4271044</v>
      </c>
      <c r="B14099">
        <v>1</v>
      </c>
      <c r="C14099">
        <v>5</v>
      </c>
      <c r="D14099">
        <v>1</v>
      </c>
      <c r="E14099">
        <v>5058</v>
      </c>
      <c r="F14099">
        <v>5</v>
      </c>
      <c r="G14099">
        <v>56</v>
      </c>
      <c r="H14099">
        <v>6</v>
      </c>
      <c r="I14099">
        <v>5</v>
      </c>
      <c r="J14099">
        <v>2</v>
      </c>
      <c r="K14099">
        <v>41003086</v>
      </c>
    </row>
    <row r="14100" spans="1:11" x14ac:dyDescent="0.15">
      <c r="A14100">
        <v>4271926</v>
      </c>
      <c r="B14100">
        <v>2</v>
      </c>
      <c r="C14100">
        <v>1</v>
      </c>
      <c r="D14100">
        <v>1</v>
      </c>
      <c r="E14100">
        <v>1003</v>
      </c>
      <c r="F14100">
        <v>4</v>
      </c>
      <c r="G14100">
        <v>64</v>
      </c>
      <c r="H14100">
        <v>10</v>
      </c>
      <c r="I14100">
        <v>7</v>
      </c>
      <c r="J14100">
        <v>8</v>
      </c>
      <c r="K14100">
        <v>41003086</v>
      </c>
    </row>
    <row r="14101" spans="1:11" x14ac:dyDescent="0.15">
      <c r="A14101">
        <v>4271926</v>
      </c>
      <c r="B14101">
        <v>2</v>
      </c>
      <c r="C14101">
        <v>2</v>
      </c>
      <c r="D14101">
        <v>1</v>
      </c>
      <c r="E14101">
        <v>1032</v>
      </c>
      <c r="F14101">
        <v>4</v>
      </c>
      <c r="G14101">
        <v>64</v>
      </c>
      <c r="H14101">
        <v>7</v>
      </c>
      <c r="I14101">
        <v>7</v>
      </c>
      <c r="J14101">
        <v>9</v>
      </c>
      <c r="K14101">
        <v>41003086</v>
      </c>
    </row>
    <row r="14102" spans="1:11" x14ac:dyDescent="0.15">
      <c r="A14102">
        <v>4271926</v>
      </c>
      <c r="B14102">
        <v>2</v>
      </c>
      <c r="C14102">
        <v>3</v>
      </c>
      <c r="D14102">
        <v>1</v>
      </c>
      <c r="E14102">
        <v>1001</v>
      </c>
      <c r="F14102">
        <v>4</v>
      </c>
      <c r="G14102">
        <v>64</v>
      </c>
      <c r="H14102">
        <v>10</v>
      </c>
      <c r="I14102">
        <v>7</v>
      </c>
      <c r="J14102">
        <v>9</v>
      </c>
      <c r="K14102">
        <v>41003086</v>
      </c>
    </row>
    <row r="14103" spans="1:11" x14ac:dyDescent="0.15">
      <c r="A14103">
        <v>4271926</v>
      </c>
      <c r="B14103">
        <v>2</v>
      </c>
      <c r="C14103">
        <v>4</v>
      </c>
      <c r="D14103">
        <v>1</v>
      </c>
      <c r="E14103">
        <v>5034</v>
      </c>
      <c r="F14103">
        <v>5</v>
      </c>
      <c r="G14103">
        <v>64</v>
      </c>
      <c r="H14103">
        <v>10</v>
      </c>
      <c r="I14103">
        <v>7</v>
      </c>
      <c r="J14103">
        <v>9</v>
      </c>
      <c r="K14103">
        <v>41003086</v>
      </c>
    </row>
    <row r="14104" spans="1:11" x14ac:dyDescent="0.15">
      <c r="A14104">
        <v>4271926</v>
      </c>
      <c r="B14104">
        <v>2</v>
      </c>
      <c r="C14104">
        <v>5</v>
      </c>
      <c r="D14104">
        <v>1</v>
      </c>
      <c r="E14104">
        <v>5011</v>
      </c>
      <c r="F14104">
        <v>5</v>
      </c>
      <c r="G14104">
        <v>64</v>
      </c>
      <c r="H14104">
        <v>10</v>
      </c>
      <c r="I14104">
        <v>7</v>
      </c>
      <c r="J14104">
        <v>7</v>
      </c>
      <c r="K14104">
        <v>41003086</v>
      </c>
    </row>
    <row r="14105" spans="1:11" x14ac:dyDescent="0.15">
      <c r="A14105">
        <v>4271942</v>
      </c>
      <c r="B14105">
        <v>2</v>
      </c>
      <c r="C14105">
        <v>1</v>
      </c>
      <c r="D14105">
        <v>1</v>
      </c>
      <c r="E14105">
        <v>1017</v>
      </c>
      <c r="F14105">
        <v>4</v>
      </c>
      <c r="G14105">
        <v>61</v>
      </c>
      <c r="H14105">
        <v>10</v>
      </c>
      <c r="I14105">
        <v>7</v>
      </c>
      <c r="J14105">
        <v>3</v>
      </c>
      <c r="K14105">
        <v>41003086</v>
      </c>
    </row>
    <row r="14106" spans="1:11" x14ac:dyDescent="0.15">
      <c r="A14106">
        <v>4271942</v>
      </c>
      <c r="B14106">
        <v>2</v>
      </c>
      <c r="C14106">
        <v>2</v>
      </c>
      <c r="D14106">
        <v>1</v>
      </c>
      <c r="E14106">
        <v>1016</v>
      </c>
      <c r="F14106">
        <v>4</v>
      </c>
      <c r="G14106">
        <v>61</v>
      </c>
      <c r="H14106">
        <v>10</v>
      </c>
      <c r="I14106">
        <v>7</v>
      </c>
      <c r="J14106">
        <v>5</v>
      </c>
      <c r="K14106">
        <v>41003086</v>
      </c>
    </row>
    <row r="14107" spans="1:11" x14ac:dyDescent="0.15">
      <c r="A14107">
        <v>4271942</v>
      </c>
      <c r="B14107">
        <v>2</v>
      </c>
      <c r="C14107">
        <v>3</v>
      </c>
      <c r="D14107">
        <v>1</v>
      </c>
      <c r="E14107">
        <v>1055</v>
      </c>
      <c r="F14107">
        <v>4</v>
      </c>
      <c r="G14107">
        <v>62</v>
      </c>
      <c r="H14107">
        <v>5</v>
      </c>
      <c r="I14107">
        <v>5</v>
      </c>
      <c r="J14107">
        <v>5</v>
      </c>
      <c r="K14107">
        <v>41003086</v>
      </c>
    </row>
    <row r="14108" spans="1:11" x14ac:dyDescent="0.15">
      <c r="A14108">
        <v>4271942</v>
      </c>
      <c r="B14108">
        <v>2</v>
      </c>
      <c r="C14108">
        <v>4</v>
      </c>
      <c r="D14108">
        <v>1</v>
      </c>
      <c r="E14108">
        <v>1056</v>
      </c>
      <c r="F14108">
        <v>4</v>
      </c>
      <c r="G14108">
        <v>61</v>
      </c>
      <c r="H14108">
        <v>6</v>
      </c>
      <c r="I14108">
        <v>6</v>
      </c>
      <c r="J14108">
        <v>7</v>
      </c>
      <c r="K14108">
        <v>41003086</v>
      </c>
    </row>
    <row r="14109" spans="1:11" x14ac:dyDescent="0.15">
      <c r="A14109">
        <v>4271942</v>
      </c>
      <c r="B14109">
        <v>2</v>
      </c>
      <c r="C14109">
        <v>5</v>
      </c>
      <c r="D14109">
        <v>1</v>
      </c>
      <c r="E14109">
        <v>1063</v>
      </c>
      <c r="F14109">
        <v>4</v>
      </c>
      <c r="G14109">
        <v>61</v>
      </c>
      <c r="H14109">
        <v>6</v>
      </c>
      <c r="I14109">
        <v>6</v>
      </c>
      <c r="J14109">
        <v>7</v>
      </c>
      <c r="K14109">
        <v>41003086</v>
      </c>
    </row>
    <row r="14110" spans="1:11" x14ac:dyDescent="0.15">
      <c r="A14110">
        <v>4271966</v>
      </c>
      <c r="B14110">
        <v>1</v>
      </c>
      <c r="C14110">
        <v>1</v>
      </c>
      <c r="D14110">
        <v>1</v>
      </c>
      <c r="E14110">
        <v>1062</v>
      </c>
      <c r="F14110">
        <v>4</v>
      </c>
      <c r="G14110">
        <v>52</v>
      </c>
      <c r="H14110">
        <v>3</v>
      </c>
      <c r="I14110">
        <v>3</v>
      </c>
      <c r="J14110">
        <v>7</v>
      </c>
      <c r="K14110">
        <v>41003086</v>
      </c>
    </row>
    <row r="14111" spans="1:11" x14ac:dyDescent="0.15">
      <c r="A14111">
        <v>4271966</v>
      </c>
      <c r="B14111">
        <v>1</v>
      </c>
      <c r="C14111">
        <v>2</v>
      </c>
      <c r="D14111">
        <v>1</v>
      </c>
      <c r="E14111">
        <v>1030</v>
      </c>
      <c r="F14111">
        <v>4</v>
      </c>
      <c r="G14111">
        <v>52</v>
      </c>
      <c r="H14111">
        <v>3</v>
      </c>
      <c r="I14111">
        <v>5</v>
      </c>
      <c r="J14111">
        <v>4</v>
      </c>
      <c r="K14111">
        <v>41003086</v>
      </c>
    </row>
    <row r="14112" spans="1:11" x14ac:dyDescent="0.15">
      <c r="A14112">
        <v>4271966</v>
      </c>
      <c r="B14112">
        <v>1</v>
      </c>
      <c r="C14112">
        <v>3</v>
      </c>
      <c r="D14112">
        <v>1</v>
      </c>
      <c r="E14112">
        <v>1063</v>
      </c>
      <c r="F14112">
        <v>4</v>
      </c>
      <c r="G14112">
        <v>52</v>
      </c>
      <c r="H14112">
        <v>3</v>
      </c>
      <c r="I14112">
        <v>4</v>
      </c>
      <c r="J14112">
        <v>1</v>
      </c>
      <c r="K14112">
        <v>41003086</v>
      </c>
    </row>
    <row r="14113" spans="1:11" x14ac:dyDescent="0.15">
      <c r="A14113">
        <v>4271966</v>
      </c>
      <c r="B14113">
        <v>1</v>
      </c>
      <c r="C14113">
        <v>4</v>
      </c>
      <c r="D14113">
        <v>1</v>
      </c>
      <c r="E14113">
        <v>1016</v>
      </c>
      <c r="F14113">
        <v>4</v>
      </c>
      <c r="G14113">
        <v>52</v>
      </c>
      <c r="H14113">
        <v>5</v>
      </c>
      <c r="I14113">
        <v>4</v>
      </c>
      <c r="J14113">
        <v>0</v>
      </c>
      <c r="K14113">
        <v>41003086</v>
      </c>
    </row>
    <row r="14114" spans="1:11" x14ac:dyDescent="0.15">
      <c r="A14114">
        <v>4271966</v>
      </c>
      <c r="B14114">
        <v>1</v>
      </c>
      <c r="C14114">
        <v>5</v>
      </c>
      <c r="D14114">
        <v>1</v>
      </c>
      <c r="E14114">
        <v>1056</v>
      </c>
      <c r="F14114">
        <v>4</v>
      </c>
      <c r="G14114">
        <v>52</v>
      </c>
      <c r="H14114">
        <v>3</v>
      </c>
      <c r="I14114">
        <v>4</v>
      </c>
      <c r="J14114">
        <v>5</v>
      </c>
      <c r="K14114">
        <v>41003086</v>
      </c>
    </row>
    <row r="14115" spans="1:11" x14ac:dyDescent="0.15">
      <c r="A14115">
        <v>4272169</v>
      </c>
      <c r="B14115">
        <v>1</v>
      </c>
      <c r="C14115">
        <v>1</v>
      </c>
      <c r="D14115">
        <v>1</v>
      </c>
      <c r="E14115">
        <v>1022</v>
      </c>
      <c r="F14115">
        <v>4</v>
      </c>
      <c r="G14115">
        <v>57</v>
      </c>
      <c r="H14115">
        <v>10</v>
      </c>
      <c r="I14115">
        <v>5</v>
      </c>
      <c r="J14115">
        <v>0</v>
      </c>
      <c r="K14115">
        <v>41003086</v>
      </c>
    </row>
    <row r="14116" spans="1:11" x14ac:dyDescent="0.15">
      <c r="A14116">
        <v>4272169</v>
      </c>
      <c r="B14116">
        <v>1</v>
      </c>
      <c r="C14116">
        <v>2</v>
      </c>
      <c r="D14116">
        <v>1</v>
      </c>
      <c r="E14116">
        <v>1023</v>
      </c>
      <c r="F14116">
        <v>4</v>
      </c>
      <c r="G14116">
        <v>57</v>
      </c>
      <c r="H14116">
        <v>6</v>
      </c>
      <c r="I14116">
        <v>5</v>
      </c>
      <c r="J14116">
        <v>1</v>
      </c>
      <c r="K14116">
        <v>41003086</v>
      </c>
    </row>
    <row r="14117" spans="1:11" x14ac:dyDescent="0.15">
      <c r="A14117">
        <v>4272169</v>
      </c>
      <c r="B14117">
        <v>1</v>
      </c>
      <c r="C14117">
        <v>3</v>
      </c>
      <c r="D14117">
        <v>1</v>
      </c>
      <c r="E14117">
        <v>1058</v>
      </c>
      <c r="F14117">
        <v>4</v>
      </c>
      <c r="G14117">
        <v>57</v>
      </c>
      <c r="H14117">
        <v>3</v>
      </c>
      <c r="I14117">
        <v>3</v>
      </c>
      <c r="J14117">
        <v>2</v>
      </c>
      <c r="K14117">
        <v>41003086</v>
      </c>
    </row>
    <row r="14118" spans="1:11" x14ac:dyDescent="0.15">
      <c r="A14118">
        <v>4272169</v>
      </c>
      <c r="B14118">
        <v>1</v>
      </c>
      <c r="C14118">
        <v>4</v>
      </c>
      <c r="D14118">
        <v>1</v>
      </c>
      <c r="E14118">
        <v>1030</v>
      </c>
      <c r="F14118">
        <v>4</v>
      </c>
      <c r="G14118">
        <v>56</v>
      </c>
      <c r="H14118">
        <v>6</v>
      </c>
      <c r="I14118">
        <v>4</v>
      </c>
      <c r="J14118">
        <v>5</v>
      </c>
      <c r="K14118">
        <v>41003086</v>
      </c>
    </row>
    <row r="14119" spans="1:11" x14ac:dyDescent="0.15">
      <c r="A14119">
        <v>4272169</v>
      </c>
      <c r="B14119">
        <v>1</v>
      </c>
      <c r="C14119">
        <v>5</v>
      </c>
      <c r="D14119">
        <v>1</v>
      </c>
      <c r="E14119">
        <v>1047</v>
      </c>
      <c r="F14119">
        <v>4</v>
      </c>
      <c r="G14119">
        <v>56</v>
      </c>
      <c r="H14119">
        <v>6</v>
      </c>
      <c r="I14119">
        <v>4</v>
      </c>
      <c r="J14119">
        <v>0</v>
      </c>
      <c r="K14119">
        <v>41003086</v>
      </c>
    </row>
    <row r="14120" spans="1:11" x14ac:dyDescent="0.15">
      <c r="A14120">
        <v>4274424</v>
      </c>
      <c r="B14120">
        <v>1</v>
      </c>
      <c r="C14120">
        <v>1</v>
      </c>
      <c r="D14120">
        <v>1</v>
      </c>
      <c r="E14120">
        <v>1005</v>
      </c>
      <c r="F14120">
        <v>4</v>
      </c>
      <c r="G14120">
        <v>51</v>
      </c>
      <c r="H14120">
        <v>6</v>
      </c>
      <c r="I14120">
        <v>5</v>
      </c>
      <c r="J14120">
        <v>7</v>
      </c>
      <c r="K14120">
        <v>41003081</v>
      </c>
    </row>
    <row r="14121" spans="1:11" x14ac:dyDescent="0.15">
      <c r="A14121">
        <v>4274424</v>
      </c>
      <c r="B14121">
        <v>1</v>
      </c>
      <c r="C14121">
        <v>2</v>
      </c>
      <c r="D14121">
        <v>1</v>
      </c>
      <c r="E14121">
        <v>1063</v>
      </c>
      <c r="F14121">
        <v>4</v>
      </c>
      <c r="G14121">
        <v>51</v>
      </c>
      <c r="H14121">
        <v>3</v>
      </c>
      <c r="I14121">
        <v>3</v>
      </c>
      <c r="J14121">
        <v>0</v>
      </c>
      <c r="K14121">
        <v>41003081</v>
      </c>
    </row>
    <row r="14122" spans="1:11" x14ac:dyDescent="0.15">
      <c r="A14122">
        <v>4274424</v>
      </c>
      <c r="B14122">
        <v>1</v>
      </c>
      <c r="C14122">
        <v>3</v>
      </c>
      <c r="D14122">
        <v>1</v>
      </c>
      <c r="E14122">
        <v>1056</v>
      </c>
      <c r="F14122">
        <v>4</v>
      </c>
      <c r="G14122">
        <v>51</v>
      </c>
      <c r="H14122">
        <v>3</v>
      </c>
      <c r="I14122">
        <v>2</v>
      </c>
      <c r="J14122">
        <v>1</v>
      </c>
      <c r="K14122">
        <v>41003081</v>
      </c>
    </row>
    <row r="14123" spans="1:11" x14ac:dyDescent="0.15">
      <c r="A14123">
        <v>4274424</v>
      </c>
      <c r="B14123">
        <v>1</v>
      </c>
      <c r="C14123">
        <v>4</v>
      </c>
      <c r="D14123">
        <v>1</v>
      </c>
      <c r="E14123">
        <v>1062</v>
      </c>
      <c r="F14123">
        <v>4</v>
      </c>
      <c r="G14123">
        <v>51</v>
      </c>
      <c r="H14123">
        <v>3</v>
      </c>
      <c r="I14123">
        <v>3</v>
      </c>
      <c r="J14123">
        <v>4</v>
      </c>
      <c r="K14123">
        <v>41003081</v>
      </c>
    </row>
    <row r="14124" spans="1:11" x14ac:dyDescent="0.15">
      <c r="A14124">
        <v>4274424</v>
      </c>
      <c r="B14124">
        <v>1</v>
      </c>
      <c r="C14124">
        <v>5</v>
      </c>
      <c r="D14124">
        <v>1</v>
      </c>
      <c r="E14124">
        <v>1055</v>
      </c>
      <c r="F14124">
        <v>4</v>
      </c>
      <c r="G14124">
        <v>51</v>
      </c>
      <c r="H14124">
        <v>5</v>
      </c>
      <c r="I14124">
        <v>3</v>
      </c>
      <c r="J14124">
        <v>0</v>
      </c>
      <c r="K14124">
        <v>41003081</v>
      </c>
    </row>
    <row r="14125" spans="1:11" x14ac:dyDescent="0.15">
      <c r="A14125">
        <v>4274673</v>
      </c>
      <c r="B14125">
        <v>1</v>
      </c>
      <c r="C14125">
        <v>1</v>
      </c>
      <c r="D14125">
        <v>1</v>
      </c>
      <c r="E14125">
        <v>1056</v>
      </c>
      <c r="F14125">
        <v>4</v>
      </c>
      <c r="G14125">
        <v>50</v>
      </c>
      <c r="H14125">
        <v>3</v>
      </c>
      <c r="I14125">
        <v>5</v>
      </c>
      <c r="J14125">
        <v>8</v>
      </c>
      <c r="K14125">
        <v>41003086</v>
      </c>
    </row>
    <row r="14126" spans="1:11" x14ac:dyDescent="0.15">
      <c r="A14126">
        <v>4274673</v>
      </c>
      <c r="B14126">
        <v>1</v>
      </c>
      <c r="C14126">
        <v>2</v>
      </c>
      <c r="D14126">
        <v>1</v>
      </c>
      <c r="E14126">
        <v>1045</v>
      </c>
      <c r="F14126">
        <v>4</v>
      </c>
      <c r="G14126">
        <v>60</v>
      </c>
      <c r="H14126">
        <v>6</v>
      </c>
      <c r="I14126">
        <v>6</v>
      </c>
      <c r="J14126">
        <v>2</v>
      </c>
      <c r="K14126">
        <v>41003086</v>
      </c>
    </row>
    <row r="14127" spans="1:11" x14ac:dyDescent="0.15">
      <c r="A14127">
        <v>4274673</v>
      </c>
      <c r="B14127">
        <v>1</v>
      </c>
      <c r="C14127">
        <v>3</v>
      </c>
      <c r="D14127">
        <v>1</v>
      </c>
      <c r="E14127">
        <v>1055</v>
      </c>
      <c r="F14127">
        <v>4</v>
      </c>
      <c r="G14127">
        <v>50</v>
      </c>
      <c r="H14127">
        <v>1</v>
      </c>
      <c r="I14127">
        <v>5</v>
      </c>
      <c r="J14127">
        <v>0</v>
      </c>
      <c r="K14127">
        <v>41003086</v>
      </c>
    </row>
    <row r="14128" spans="1:11" x14ac:dyDescent="0.15">
      <c r="A14128">
        <v>4274673</v>
      </c>
      <c r="B14128">
        <v>1</v>
      </c>
      <c r="C14128">
        <v>4</v>
      </c>
      <c r="D14128">
        <v>1</v>
      </c>
      <c r="E14128">
        <v>1018</v>
      </c>
      <c r="F14128">
        <v>4</v>
      </c>
      <c r="G14128">
        <v>50</v>
      </c>
      <c r="H14128">
        <v>3</v>
      </c>
      <c r="I14128">
        <v>5</v>
      </c>
      <c r="J14128">
        <v>8</v>
      </c>
      <c r="K14128">
        <v>41003086</v>
      </c>
    </row>
    <row r="14129" spans="1:11" x14ac:dyDescent="0.15">
      <c r="A14129">
        <v>4274673</v>
      </c>
      <c r="B14129">
        <v>1</v>
      </c>
      <c r="C14129">
        <v>5</v>
      </c>
      <c r="D14129">
        <v>1</v>
      </c>
      <c r="E14129">
        <v>1033</v>
      </c>
      <c r="F14129">
        <v>4</v>
      </c>
      <c r="G14129">
        <v>55</v>
      </c>
      <c r="H14129">
        <v>6</v>
      </c>
      <c r="I14129">
        <v>6</v>
      </c>
      <c r="J14129">
        <v>7</v>
      </c>
      <c r="K14129">
        <v>41003086</v>
      </c>
    </row>
    <row r="14130" spans="1:11" x14ac:dyDescent="0.15">
      <c r="A14130">
        <v>4275282</v>
      </c>
      <c r="B14130">
        <v>1</v>
      </c>
      <c r="C14130">
        <v>1</v>
      </c>
      <c r="D14130">
        <v>1</v>
      </c>
      <c r="E14130">
        <v>1063</v>
      </c>
      <c r="F14130">
        <v>4</v>
      </c>
      <c r="G14130">
        <v>58</v>
      </c>
      <c r="H14130">
        <v>3</v>
      </c>
      <c r="I14130">
        <v>5</v>
      </c>
      <c r="J14130">
        <v>7</v>
      </c>
      <c r="K14130">
        <v>41003086</v>
      </c>
    </row>
    <row r="14131" spans="1:11" x14ac:dyDescent="0.15">
      <c r="A14131">
        <v>4275282</v>
      </c>
      <c r="B14131">
        <v>1</v>
      </c>
      <c r="C14131">
        <v>2</v>
      </c>
      <c r="D14131">
        <v>1</v>
      </c>
      <c r="E14131">
        <v>1056</v>
      </c>
      <c r="F14131">
        <v>4</v>
      </c>
      <c r="G14131">
        <v>56</v>
      </c>
      <c r="H14131">
        <v>6</v>
      </c>
      <c r="I14131">
        <v>4</v>
      </c>
      <c r="J14131">
        <v>9</v>
      </c>
      <c r="K14131">
        <v>41003086</v>
      </c>
    </row>
    <row r="14132" spans="1:11" x14ac:dyDescent="0.15">
      <c r="A14132">
        <v>4275282</v>
      </c>
      <c r="B14132">
        <v>1</v>
      </c>
      <c r="C14132">
        <v>3</v>
      </c>
      <c r="D14132">
        <v>1</v>
      </c>
      <c r="E14132">
        <v>5058</v>
      </c>
      <c r="F14132">
        <v>5</v>
      </c>
      <c r="G14132">
        <v>56</v>
      </c>
      <c r="H14132">
        <v>6</v>
      </c>
      <c r="I14132">
        <v>6</v>
      </c>
      <c r="J14132">
        <v>3</v>
      </c>
      <c r="K14132">
        <v>41003086</v>
      </c>
    </row>
    <row r="14133" spans="1:11" x14ac:dyDescent="0.15">
      <c r="A14133">
        <v>4275282</v>
      </c>
      <c r="B14133">
        <v>1</v>
      </c>
      <c r="C14133">
        <v>4</v>
      </c>
      <c r="D14133">
        <v>1</v>
      </c>
      <c r="E14133">
        <v>1016</v>
      </c>
      <c r="F14133">
        <v>4</v>
      </c>
      <c r="G14133">
        <v>58</v>
      </c>
      <c r="H14133">
        <v>10</v>
      </c>
      <c r="I14133">
        <v>5</v>
      </c>
      <c r="J14133">
        <v>4</v>
      </c>
      <c r="K14133">
        <v>41003086</v>
      </c>
    </row>
    <row r="14134" spans="1:11" x14ac:dyDescent="0.15">
      <c r="A14134">
        <v>4275282</v>
      </c>
      <c r="B14134">
        <v>1</v>
      </c>
      <c r="C14134">
        <v>5</v>
      </c>
      <c r="D14134">
        <v>1</v>
      </c>
      <c r="E14134">
        <v>5021</v>
      </c>
      <c r="F14134">
        <v>5</v>
      </c>
      <c r="G14134">
        <v>58</v>
      </c>
      <c r="H14134">
        <v>6</v>
      </c>
      <c r="I14134">
        <v>5</v>
      </c>
      <c r="J14134">
        <v>9</v>
      </c>
      <c r="K14134">
        <v>41003086</v>
      </c>
    </row>
    <row r="14135" spans="1:11" x14ac:dyDescent="0.15">
      <c r="A14135">
        <v>4277650</v>
      </c>
      <c r="B14135">
        <v>1</v>
      </c>
      <c r="C14135">
        <v>1</v>
      </c>
      <c r="D14135">
        <v>1</v>
      </c>
      <c r="E14135">
        <v>5004</v>
      </c>
      <c r="F14135">
        <v>5</v>
      </c>
      <c r="G14135">
        <v>63</v>
      </c>
      <c r="H14135">
        <v>9</v>
      </c>
      <c r="I14135">
        <v>7</v>
      </c>
      <c r="J14135">
        <v>2</v>
      </c>
      <c r="K14135">
        <v>41003086</v>
      </c>
    </row>
    <row r="14136" spans="1:11" x14ac:dyDescent="0.15">
      <c r="A14136">
        <v>4277650</v>
      </c>
      <c r="B14136">
        <v>1</v>
      </c>
      <c r="C14136">
        <v>2</v>
      </c>
      <c r="D14136">
        <v>1</v>
      </c>
      <c r="E14136">
        <v>1069</v>
      </c>
      <c r="F14136">
        <v>4</v>
      </c>
      <c r="G14136">
        <v>63</v>
      </c>
      <c r="H14136">
        <v>8</v>
      </c>
      <c r="I14136">
        <v>7</v>
      </c>
      <c r="J14136">
        <v>1</v>
      </c>
      <c r="K14136">
        <v>41003086</v>
      </c>
    </row>
    <row r="14137" spans="1:11" x14ac:dyDescent="0.15">
      <c r="A14137">
        <v>4277650</v>
      </c>
      <c r="B14137">
        <v>1</v>
      </c>
      <c r="C14137">
        <v>3</v>
      </c>
      <c r="D14137">
        <v>1</v>
      </c>
      <c r="E14137">
        <v>1050</v>
      </c>
      <c r="F14137">
        <v>4</v>
      </c>
      <c r="G14137">
        <v>63</v>
      </c>
      <c r="H14137">
        <v>9</v>
      </c>
      <c r="I14137">
        <v>7</v>
      </c>
      <c r="J14137">
        <v>9</v>
      </c>
      <c r="K14137">
        <v>41003086</v>
      </c>
    </row>
    <row r="14138" spans="1:11" x14ac:dyDescent="0.15">
      <c r="A14138">
        <v>4277650</v>
      </c>
      <c r="B14138">
        <v>1</v>
      </c>
      <c r="C14138">
        <v>4</v>
      </c>
      <c r="D14138">
        <v>1</v>
      </c>
      <c r="E14138">
        <v>1008</v>
      </c>
      <c r="F14138">
        <v>4</v>
      </c>
      <c r="G14138">
        <v>63</v>
      </c>
      <c r="H14138">
        <v>10</v>
      </c>
      <c r="I14138">
        <v>7</v>
      </c>
      <c r="J14138">
        <v>8</v>
      </c>
      <c r="K14138">
        <v>41003086</v>
      </c>
    </row>
    <row r="14139" spans="1:11" x14ac:dyDescent="0.15">
      <c r="A14139">
        <v>4277650</v>
      </c>
      <c r="B14139">
        <v>1</v>
      </c>
      <c r="C14139">
        <v>5</v>
      </c>
      <c r="D14139">
        <v>1</v>
      </c>
      <c r="E14139">
        <v>1073</v>
      </c>
      <c r="F14139">
        <v>4</v>
      </c>
      <c r="G14139">
        <v>63</v>
      </c>
      <c r="H14139">
        <v>9</v>
      </c>
      <c r="I14139">
        <v>7</v>
      </c>
      <c r="J14139">
        <v>0</v>
      </c>
      <c r="K14139">
        <v>41003086</v>
      </c>
    </row>
    <row r="14140" spans="1:11" x14ac:dyDescent="0.15">
      <c r="A14140">
        <v>4278718</v>
      </c>
      <c r="B14140">
        <v>1</v>
      </c>
      <c r="C14140">
        <v>1</v>
      </c>
      <c r="D14140">
        <v>1</v>
      </c>
      <c r="E14140">
        <v>3012</v>
      </c>
      <c r="F14140">
        <v>2</v>
      </c>
      <c r="G14140">
        <v>1</v>
      </c>
      <c r="H14140">
        <v>0</v>
      </c>
      <c r="I14140">
        <v>0</v>
      </c>
      <c r="J14140">
        <v>0</v>
      </c>
      <c r="K14140">
        <v>41003086</v>
      </c>
    </row>
    <row r="14141" spans="1:11" x14ac:dyDescent="0.15">
      <c r="A14141">
        <v>4278718</v>
      </c>
      <c r="B14141">
        <v>1</v>
      </c>
      <c r="C14141">
        <v>2</v>
      </c>
      <c r="D14141">
        <v>1</v>
      </c>
      <c r="E14141">
        <v>1008</v>
      </c>
      <c r="F14141">
        <v>4</v>
      </c>
      <c r="G14141">
        <v>57</v>
      </c>
      <c r="H14141">
        <v>6</v>
      </c>
      <c r="I14141">
        <v>4</v>
      </c>
      <c r="J14141">
        <v>1</v>
      </c>
      <c r="K14141">
        <v>41003086</v>
      </c>
    </row>
    <row r="14142" spans="1:11" x14ac:dyDescent="0.15">
      <c r="A14142">
        <v>4278718</v>
      </c>
      <c r="B14142">
        <v>1</v>
      </c>
      <c r="C14142">
        <v>3</v>
      </c>
      <c r="D14142">
        <v>1</v>
      </c>
      <c r="E14142">
        <v>2021</v>
      </c>
      <c r="F14142">
        <v>3</v>
      </c>
      <c r="G14142">
        <v>57</v>
      </c>
      <c r="H14142">
        <v>9</v>
      </c>
      <c r="I14142">
        <v>4</v>
      </c>
      <c r="J14142">
        <v>6</v>
      </c>
      <c r="K14142">
        <v>41003086</v>
      </c>
    </row>
    <row r="14143" spans="1:11" x14ac:dyDescent="0.15">
      <c r="A14143">
        <v>4278718</v>
      </c>
      <c r="B14143">
        <v>1</v>
      </c>
      <c r="C14143">
        <v>4</v>
      </c>
      <c r="D14143">
        <v>1</v>
      </c>
      <c r="E14143">
        <v>1055</v>
      </c>
      <c r="F14143">
        <v>4</v>
      </c>
      <c r="G14143">
        <v>57</v>
      </c>
      <c r="H14143">
        <v>6</v>
      </c>
      <c r="I14143">
        <v>4</v>
      </c>
      <c r="J14143">
        <v>0</v>
      </c>
      <c r="K14143">
        <v>41003086</v>
      </c>
    </row>
    <row r="14144" spans="1:11" x14ac:dyDescent="0.15">
      <c r="A14144">
        <v>4278718</v>
      </c>
      <c r="B14144">
        <v>1</v>
      </c>
      <c r="C14144">
        <v>5</v>
      </c>
      <c r="D14144">
        <v>1</v>
      </c>
      <c r="E14144">
        <v>2042</v>
      </c>
      <c r="F14144">
        <v>3</v>
      </c>
      <c r="G14144">
        <v>36</v>
      </c>
      <c r="H14144">
        <v>6</v>
      </c>
      <c r="I14144">
        <v>3</v>
      </c>
      <c r="J14144">
        <v>0</v>
      </c>
      <c r="K14144">
        <v>41003086</v>
      </c>
    </row>
    <row r="14145" spans="1:11" x14ac:dyDescent="0.15">
      <c r="A14145">
        <v>4278990</v>
      </c>
      <c r="B14145">
        <v>1</v>
      </c>
      <c r="C14145">
        <v>1</v>
      </c>
      <c r="D14145">
        <v>1</v>
      </c>
      <c r="E14145">
        <v>1012</v>
      </c>
      <c r="F14145">
        <v>4</v>
      </c>
      <c r="G14145">
        <v>40</v>
      </c>
      <c r="H14145">
        <v>3</v>
      </c>
      <c r="I14145">
        <v>3</v>
      </c>
      <c r="J14145">
        <v>2</v>
      </c>
      <c r="K14145">
        <v>41003086</v>
      </c>
    </row>
    <row r="14146" spans="1:11" x14ac:dyDescent="0.15">
      <c r="A14146">
        <v>4278990</v>
      </c>
      <c r="B14146">
        <v>1</v>
      </c>
      <c r="C14146">
        <v>2</v>
      </c>
      <c r="D14146">
        <v>1</v>
      </c>
      <c r="E14146">
        <v>2047</v>
      </c>
      <c r="F14146">
        <v>3</v>
      </c>
      <c r="G14146">
        <v>40</v>
      </c>
      <c r="H14146">
        <v>9</v>
      </c>
      <c r="I14146">
        <v>3</v>
      </c>
      <c r="J14146">
        <v>0</v>
      </c>
      <c r="K14146">
        <v>41003086</v>
      </c>
    </row>
    <row r="14147" spans="1:11" x14ac:dyDescent="0.15">
      <c r="A14147">
        <v>4278990</v>
      </c>
      <c r="B14147">
        <v>1</v>
      </c>
      <c r="C14147">
        <v>3</v>
      </c>
      <c r="D14147">
        <v>1</v>
      </c>
      <c r="E14147">
        <v>1050</v>
      </c>
      <c r="F14147">
        <v>4</v>
      </c>
      <c r="G14147">
        <v>40</v>
      </c>
      <c r="H14147">
        <v>3</v>
      </c>
      <c r="I14147">
        <v>3</v>
      </c>
      <c r="J14147">
        <v>2</v>
      </c>
      <c r="K14147">
        <v>41003086</v>
      </c>
    </row>
    <row r="14148" spans="1:11" x14ac:dyDescent="0.15">
      <c r="A14148">
        <v>4278990</v>
      </c>
      <c r="B14148">
        <v>1</v>
      </c>
      <c r="C14148">
        <v>4</v>
      </c>
      <c r="D14148">
        <v>1</v>
      </c>
      <c r="E14148">
        <v>1009</v>
      </c>
      <c r="F14148">
        <v>4</v>
      </c>
      <c r="G14148">
        <v>40</v>
      </c>
      <c r="H14148">
        <v>3</v>
      </c>
      <c r="I14148">
        <v>3</v>
      </c>
      <c r="J14148">
        <v>0</v>
      </c>
      <c r="K14148">
        <v>41003086</v>
      </c>
    </row>
    <row r="14149" spans="1:11" x14ac:dyDescent="0.15">
      <c r="A14149">
        <v>4278990</v>
      </c>
      <c r="B14149">
        <v>1</v>
      </c>
      <c r="C14149">
        <v>5</v>
      </c>
      <c r="D14149">
        <v>1</v>
      </c>
      <c r="E14149">
        <v>1045</v>
      </c>
      <c r="F14149">
        <v>4</v>
      </c>
      <c r="G14149">
        <v>35</v>
      </c>
      <c r="H14149">
        <v>1</v>
      </c>
      <c r="I14149">
        <v>2</v>
      </c>
      <c r="J14149">
        <v>0</v>
      </c>
      <c r="K14149">
        <v>41003086</v>
      </c>
    </row>
    <row r="14150" spans="1:11" x14ac:dyDescent="0.15">
      <c r="A14150">
        <v>4280534</v>
      </c>
      <c r="B14150">
        <v>1</v>
      </c>
      <c r="C14150">
        <v>1</v>
      </c>
      <c r="D14150">
        <v>1</v>
      </c>
      <c r="E14150">
        <v>1018</v>
      </c>
      <c r="F14150">
        <v>4</v>
      </c>
      <c r="G14150">
        <v>30</v>
      </c>
      <c r="H14150">
        <v>3</v>
      </c>
      <c r="I14150">
        <v>3</v>
      </c>
      <c r="J14150">
        <v>0</v>
      </c>
      <c r="K14150">
        <v>41003086</v>
      </c>
    </row>
    <row r="14151" spans="1:11" x14ac:dyDescent="0.15">
      <c r="A14151">
        <v>4280534</v>
      </c>
      <c r="B14151">
        <v>1</v>
      </c>
      <c r="C14151">
        <v>2</v>
      </c>
      <c r="D14151">
        <v>1</v>
      </c>
      <c r="E14151">
        <v>1016</v>
      </c>
      <c r="F14151">
        <v>4</v>
      </c>
      <c r="G14151">
        <v>30</v>
      </c>
      <c r="H14151">
        <v>3</v>
      </c>
      <c r="I14151">
        <v>3</v>
      </c>
      <c r="J14151">
        <v>0</v>
      </c>
      <c r="K14151">
        <v>41003086</v>
      </c>
    </row>
    <row r="14152" spans="1:11" x14ac:dyDescent="0.15">
      <c r="A14152">
        <v>4280534</v>
      </c>
      <c r="B14152">
        <v>1</v>
      </c>
      <c r="C14152">
        <v>3</v>
      </c>
      <c r="D14152">
        <v>1</v>
      </c>
      <c r="E14152">
        <v>1062</v>
      </c>
      <c r="F14152">
        <v>4</v>
      </c>
      <c r="G14152">
        <v>30</v>
      </c>
      <c r="H14152">
        <v>0</v>
      </c>
      <c r="I14152">
        <v>2</v>
      </c>
      <c r="J14152">
        <v>3</v>
      </c>
      <c r="K14152">
        <v>41003086</v>
      </c>
    </row>
    <row r="14153" spans="1:11" x14ac:dyDescent="0.15">
      <c r="A14153">
        <v>4280534</v>
      </c>
      <c r="B14153">
        <v>1</v>
      </c>
      <c r="C14153">
        <v>4</v>
      </c>
      <c r="D14153">
        <v>1</v>
      </c>
      <c r="E14153">
        <v>1071</v>
      </c>
      <c r="F14153">
        <v>4</v>
      </c>
      <c r="G14153">
        <v>30</v>
      </c>
      <c r="H14153">
        <v>3</v>
      </c>
      <c r="I14153">
        <v>3</v>
      </c>
      <c r="J14153">
        <v>0</v>
      </c>
      <c r="K14153">
        <v>41003086</v>
      </c>
    </row>
    <row r="14154" spans="1:11" x14ac:dyDescent="0.15">
      <c r="A14154">
        <v>4280534</v>
      </c>
      <c r="B14154">
        <v>1</v>
      </c>
      <c r="C14154">
        <v>5</v>
      </c>
      <c r="D14154">
        <v>1</v>
      </c>
      <c r="E14154">
        <v>1056</v>
      </c>
      <c r="F14154">
        <v>4</v>
      </c>
      <c r="G14154">
        <v>30</v>
      </c>
      <c r="H14154">
        <v>1</v>
      </c>
      <c r="I14154">
        <v>3</v>
      </c>
      <c r="J14154">
        <v>1</v>
      </c>
      <c r="K14154">
        <v>41003086</v>
      </c>
    </row>
    <row r="14155" spans="1:11" x14ac:dyDescent="0.15">
      <c r="A14155">
        <v>4282011</v>
      </c>
      <c r="B14155">
        <v>1</v>
      </c>
      <c r="C14155">
        <v>1</v>
      </c>
      <c r="D14155">
        <v>1</v>
      </c>
      <c r="E14155">
        <v>1047</v>
      </c>
      <c r="F14155">
        <v>4</v>
      </c>
      <c r="G14155">
        <v>57</v>
      </c>
      <c r="H14155">
        <v>6</v>
      </c>
      <c r="I14155">
        <v>4</v>
      </c>
      <c r="J14155">
        <v>2</v>
      </c>
      <c r="K14155">
        <v>41003086</v>
      </c>
    </row>
    <row r="14156" spans="1:11" x14ac:dyDescent="0.15">
      <c r="A14156">
        <v>4282011</v>
      </c>
      <c r="B14156">
        <v>1</v>
      </c>
      <c r="C14156">
        <v>2</v>
      </c>
      <c r="D14156">
        <v>1</v>
      </c>
      <c r="E14156">
        <v>1032</v>
      </c>
      <c r="F14156">
        <v>4</v>
      </c>
      <c r="G14156">
        <v>57</v>
      </c>
      <c r="H14156">
        <v>6</v>
      </c>
      <c r="I14156">
        <v>5</v>
      </c>
      <c r="J14156">
        <v>7</v>
      </c>
      <c r="K14156">
        <v>41003086</v>
      </c>
    </row>
    <row r="14157" spans="1:11" x14ac:dyDescent="0.15">
      <c r="A14157">
        <v>4282011</v>
      </c>
      <c r="B14157">
        <v>1</v>
      </c>
      <c r="C14157">
        <v>3</v>
      </c>
      <c r="D14157">
        <v>1</v>
      </c>
      <c r="E14157">
        <v>1058</v>
      </c>
      <c r="F14157">
        <v>4</v>
      </c>
      <c r="G14157">
        <v>57</v>
      </c>
      <c r="H14157">
        <v>6</v>
      </c>
      <c r="I14157">
        <v>4</v>
      </c>
      <c r="J14157">
        <v>1</v>
      </c>
      <c r="K14157">
        <v>41003086</v>
      </c>
    </row>
    <row r="14158" spans="1:11" x14ac:dyDescent="0.15">
      <c r="A14158">
        <v>4282011</v>
      </c>
      <c r="B14158">
        <v>1</v>
      </c>
      <c r="C14158">
        <v>4</v>
      </c>
      <c r="D14158">
        <v>1</v>
      </c>
      <c r="E14158">
        <v>1027</v>
      </c>
      <c r="F14158">
        <v>4</v>
      </c>
      <c r="G14158">
        <v>57</v>
      </c>
      <c r="H14158">
        <v>6</v>
      </c>
      <c r="I14158">
        <v>4</v>
      </c>
      <c r="J14158">
        <v>6</v>
      </c>
      <c r="K14158">
        <v>41003086</v>
      </c>
    </row>
    <row r="14159" spans="1:11" x14ac:dyDescent="0.15">
      <c r="A14159">
        <v>4282011</v>
      </c>
      <c r="B14159">
        <v>1</v>
      </c>
      <c r="C14159">
        <v>5</v>
      </c>
      <c r="D14159">
        <v>1</v>
      </c>
      <c r="E14159">
        <v>5023</v>
      </c>
      <c r="F14159">
        <v>5</v>
      </c>
      <c r="G14159">
        <v>57</v>
      </c>
      <c r="H14159">
        <v>10</v>
      </c>
      <c r="I14159">
        <v>6</v>
      </c>
      <c r="J14159">
        <v>7</v>
      </c>
      <c r="K14159">
        <v>41003086</v>
      </c>
    </row>
    <row r="14160" spans="1:11" x14ac:dyDescent="0.15">
      <c r="A14160">
        <v>4284386</v>
      </c>
      <c r="B14160">
        <v>1</v>
      </c>
      <c r="C14160">
        <v>1</v>
      </c>
      <c r="D14160">
        <v>1</v>
      </c>
      <c r="E14160">
        <v>1050</v>
      </c>
      <c r="F14160">
        <v>4</v>
      </c>
      <c r="G14160">
        <v>60</v>
      </c>
      <c r="H14160">
        <v>5</v>
      </c>
      <c r="I14160">
        <v>5</v>
      </c>
      <c r="J14160">
        <v>7</v>
      </c>
      <c r="K14160">
        <v>41003086</v>
      </c>
    </row>
    <row r="14161" spans="1:11" x14ac:dyDescent="0.15">
      <c r="A14161">
        <v>4284386</v>
      </c>
      <c r="B14161">
        <v>1</v>
      </c>
      <c r="C14161">
        <v>2</v>
      </c>
      <c r="D14161">
        <v>1</v>
      </c>
      <c r="E14161">
        <v>1009</v>
      </c>
      <c r="F14161">
        <v>4</v>
      </c>
      <c r="G14161">
        <v>60</v>
      </c>
      <c r="H14161">
        <v>3</v>
      </c>
      <c r="I14161">
        <v>5</v>
      </c>
      <c r="J14161">
        <v>9</v>
      </c>
      <c r="K14161">
        <v>41003086</v>
      </c>
    </row>
    <row r="14162" spans="1:11" x14ac:dyDescent="0.15">
      <c r="A14162">
        <v>4284386</v>
      </c>
      <c r="B14162">
        <v>1</v>
      </c>
      <c r="C14162">
        <v>3</v>
      </c>
      <c r="D14162">
        <v>1</v>
      </c>
      <c r="E14162">
        <v>1056</v>
      </c>
      <c r="F14162">
        <v>4</v>
      </c>
      <c r="G14162">
        <v>60</v>
      </c>
      <c r="H14162">
        <v>4</v>
      </c>
      <c r="I14162">
        <v>6</v>
      </c>
      <c r="J14162">
        <v>9</v>
      </c>
      <c r="K14162">
        <v>41003086</v>
      </c>
    </row>
    <row r="14163" spans="1:11" x14ac:dyDescent="0.15">
      <c r="A14163">
        <v>4284386</v>
      </c>
      <c r="B14163">
        <v>1</v>
      </c>
      <c r="C14163">
        <v>4</v>
      </c>
      <c r="D14163">
        <v>1</v>
      </c>
      <c r="E14163">
        <v>1062</v>
      </c>
      <c r="F14163">
        <v>4</v>
      </c>
      <c r="G14163">
        <v>60</v>
      </c>
      <c r="H14163">
        <v>3</v>
      </c>
      <c r="I14163">
        <v>5</v>
      </c>
      <c r="J14163">
        <v>9</v>
      </c>
      <c r="K14163">
        <v>41003086</v>
      </c>
    </row>
    <row r="14164" spans="1:11" x14ac:dyDescent="0.15">
      <c r="A14164">
        <v>4284386</v>
      </c>
      <c r="B14164">
        <v>1</v>
      </c>
      <c r="C14164">
        <v>5</v>
      </c>
      <c r="D14164">
        <v>1</v>
      </c>
      <c r="E14164">
        <v>1011</v>
      </c>
      <c r="F14164">
        <v>4</v>
      </c>
      <c r="G14164">
        <v>60</v>
      </c>
      <c r="H14164">
        <v>10</v>
      </c>
      <c r="I14164">
        <v>6</v>
      </c>
      <c r="J14164">
        <v>2</v>
      </c>
      <c r="K14164">
        <v>41003086</v>
      </c>
    </row>
    <row r="14165" spans="1:11" x14ac:dyDescent="0.15">
      <c r="A14165">
        <v>4284671</v>
      </c>
      <c r="B14165">
        <v>1</v>
      </c>
      <c r="C14165">
        <v>1</v>
      </c>
      <c r="D14165">
        <v>1</v>
      </c>
      <c r="E14165">
        <v>1031</v>
      </c>
      <c r="F14165">
        <v>4</v>
      </c>
      <c r="G14165">
        <v>59</v>
      </c>
      <c r="H14165">
        <v>7</v>
      </c>
      <c r="I14165">
        <v>6</v>
      </c>
      <c r="J14165">
        <v>9</v>
      </c>
      <c r="K14165">
        <v>41003086</v>
      </c>
    </row>
    <row r="14166" spans="1:11" x14ac:dyDescent="0.15">
      <c r="A14166">
        <v>4284671</v>
      </c>
      <c r="B14166">
        <v>1</v>
      </c>
      <c r="C14166">
        <v>2</v>
      </c>
      <c r="D14166">
        <v>1</v>
      </c>
      <c r="E14166">
        <v>1011</v>
      </c>
      <c r="F14166">
        <v>4</v>
      </c>
      <c r="G14166">
        <v>59</v>
      </c>
      <c r="H14166">
        <v>6</v>
      </c>
      <c r="I14166">
        <v>5</v>
      </c>
      <c r="J14166">
        <v>1</v>
      </c>
      <c r="K14166">
        <v>41003086</v>
      </c>
    </row>
    <row r="14167" spans="1:11" x14ac:dyDescent="0.15">
      <c r="A14167">
        <v>4284671</v>
      </c>
      <c r="B14167">
        <v>1</v>
      </c>
      <c r="C14167">
        <v>3</v>
      </c>
      <c r="D14167">
        <v>1</v>
      </c>
      <c r="E14167">
        <v>1052</v>
      </c>
      <c r="F14167">
        <v>4</v>
      </c>
      <c r="G14167">
        <v>59</v>
      </c>
      <c r="H14167">
        <v>5</v>
      </c>
      <c r="I14167">
        <v>6</v>
      </c>
      <c r="J14167">
        <v>5</v>
      </c>
      <c r="K14167">
        <v>41003086</v>
      </c>
    </row>
    <row r="14168" spans="1:11" x14ac:dyDescent="0.15">
      <c r="A14168">
        <v>4284671</v>
      </c>
      <c r="B14168">
        <v>1</v>
      </c>
      <c r="C14168">
        <v>4</v>
      </c>
      <c r="D14168">
        <v>1</v>
      </c>
      <c r="E14168">
        <v>1063</v>
      </c>
      <c r="F14168">
        <v>4</v>
      </c>
      <c r="G14168">
        <v>59</v>
      </c>
      <c r="H14168">
        <v>5</v>
      </c>
      <c r="I14168">
        <v>5</v>
      </c>
      <c r="J14168">
        <v>6</v>
      </c>
      <c r="K14168">
        <v>41003086</v>
      </c>
    </row>
    <row r="14169" spans="1:11" x14ac:dyDescent="0.15">
      <c r="A14169">
        <v>4284671</v>
      </c>
      <c r="B14169">
        <v>1</v>
      </c>
      <c r="C14169">
        <v>5</v>
      </c>
      <c r="D14169">
        <v>1</v>
      </c>
      <c r="E14169">
        <v>1062</v>
      </c>
      <c r="F14169">
        <v>4</v>
      </c>
      <c r="G14169">
        <v>59</v>
      </c>
      <c r="H14169">
        <v>3</v>
      </c>
      <c r="I14169">
        <v>5</v>
      </c>
      <c r="J14169">
        <v>9</v>
      </c>
      <c r="K14169">
        <v>41003086</v>
      </c>
    </row>
    <row r="14170" spans="1:11" x14ac:dyDescent="0.15">
      <c r="A14170">
        <v>4285460</v>
      </c>
      <c r="B14170">
        <v>1</v>
      </c>
      <c r="C14170">
        <v>1</v>
      </c>
      <c r="D14170">
        <v>1</v>
      </c>
      <c r="E14170">
        <v>1004</v>
      </c>
      <c r="F14170">
        <v>4</v>
      </c>
      <c r="G14170">
        <v>42</v>
      </c>
      <c r="H14170">
        <v>3</v>
      </c>
      <c r="I14170">
        <v>3</v>
      </c>
      <c r="J14170">
        <v>0</v>
      </c>
      <c r="K14170">
        <v>41003081</v>
      </c>
    </row>
    <row r="14171" spans="1:11" x14ac:dyDescent="0.15">
      <c r="A14171">
        <v>4285460</v>
      </c>
      <c r="B14171">
        <v>1</v>
      </c>
      <c r="C14171">
        <v>2</v>
      </c>
      <c r="D14171">
        <v>1</v>
      </c>
      <c r="E14171">
        <v>1031</v>
      </c>
      <c r="F14171">
        <v>4</v>
      </c>
      <c r="G14171">
        <v>42</v>
      </c>
      <c r="H14171">
        <v>3</v>
      </c>
      <c r="I14171">
        <v>4</v>
      </c>
      <c r="J14171">
        <v>0</v>
      </c>
      <c r="K14171">
        <v>41003081</v>
      </c>
    </row>
    <row r="14172" spans="1:11" x14ac:dyDescent="0.15">
      <c r="A14172">
        <v>4285460</v>
      </c>
      <c r="B14172">
        <v>1</v>
      </c>
      <c r="C14172">
        <v>3</v>
      </c>
      <c r="D14172">
        <v>1</v>
      </c>
      <c r="E14172">
        <v>1056</v>
      </c>
      <c r="F14172">
        <v>4</v>
      </c>
      <c r="G14172">
        <v>42</v>
      </c>
      <c r="H14172">
        <v>3</v>
      </c>
      <c r="I14172">
        <v>3</v>
      </c>
      <c r="J14172">
        <v>2</v>
      </c>
      <c r="K14172">
        <v>41003081</v>
      </c>
    </row>
    <row r="14173" spans="1:11" x14ac:dyDescent="0.15">
      <c r="A14173">
        <v>4285460</v>
      </c>
      <c r="B14173">
        <v>1</v>
      </c>
      <c r="C14173">
        <v>4</v>
      </c>
      <c r="D14173">
        <v>1</v>
      </c>
      <c r="E14173">
        <v>1028</v>
      </c>
      <c r="F14173">
        <v>4</v>
      </c>
      <c r="G14173">
        <v>42</v>
      </c>
      <c r="H14173">
        <v>0</v>
      </c>
      <c r="I14173">
        <v>3</v>
      </c>
      <c r="J14173">
        <v>0</v>
      </c>
      <c r="K14173">
        <v>41003081</v>
      </c>
    </row>
    <row r="14174" spans="1:11" x14ac:dyDescent="0.15">
      <c r="A14174">
        <v>4285460</v>
      </c>
      <c r="B14174">
        <v>1</v>
      </c>
      <c r="C14174">
        <v>5</v>
      </c>
      <c r="D14174">
        <v>1</v>
      </c>
      <c r="E14174">
        <v>1002</v>
      </c>
      <c r="F14174">
        <v>4</v>
      </c>
      <c r="G14174">
        <v>42</v>
      </c>
      <c r="H14174">
        <v>5</v>
      </c>
      <c r="I14174">
        <v>3</v>
      </c>
      <c r="J14174">
        <v>1</v>
      </c>
      <c r="K14174">
        <v>41003081</v>
      </c>
    </row>
    <row r="14175" spans="1:11" x14ac:dyDescent="0.15">
      <c r="A14175">
        <v>4286114</v>
      </c>
      <c r="B14175">
        <v>1</v>
      </c>
      <c r="C14175">
        <v>1</v>
      </c>
      <c r="D14175">
        <v>1</v>
      </c>
      <c r="E14175">
        <v>5030</v>
      </c>
      <c r="F14175">
        <v>5</v>
      </c>
      <c r="G14175">
        <v>61</v>
      </c>
      <c r="H14175">
        <v>6</v>
      </c>
      <c r="I14175">
        <v>6</v>
      </c>
      <c r="J14175">
        <v>5</v>
      </c>
      <c r="K14175">
        <v>41003086</v>
      </c>
    </row>
    <row r="14176" spans="1:11" x14ac:dyDescent="0.15">
      <c r="A14176">
        <v>4286114</v>
      </c>
      <c r="B14176">
        <v>1</v>
      </c>
      <c r="C14176">
        <v>2</v>
      </c>
      <c r="D14176">
        <v>1</v>
      </c>
      <c r="E14176">
        <v>5024</v>
      </c>
      <c r="F14176">
        <v>5</v>
      </c>
      <c r="G14176">
        <v>61</v>
      </c>
      <c r="H14176">
        <v>6</v>
      </c>
      <c r="I14176">
        <v>7</v>
      </c>
      <c r="J14176">
        <v>7</v>
      </c>
      <c r="K14176">
        <v>41003086</v>
      </c>
    </row>
    <row r="14177" spans="1:11" x14ac:dyDescent="0.15">
      <c r="A14177">
        <v>4286114</v>
      </c>
      <c r="B14177">
        <v>1</v>
      </c>
      <c r="C14177">
        <v>3</v>
      </c>
      <c r="D14177">
        <v>1</v>
      </c>
      <c r="E14177">
        <v>1026</v>
      </c>
      <c r="F14177">
        <v>4</v>
      </c>
      <c r="G14177">
        <v>61</v>
      </c>
      <c r="H14177">
        <v>8</v>
      </c>
      <c r="I14177">
        <v>7</v>
      </c>
      <c r="J14177">
        <v>5</v>
      </c>
      <c r="K14177">
        <v>41003086</v>
      </c>
    </row>
    <row r="14178" spans="1:11" x14ac:dyDescent="0.15">
      <c r="A14178">
        <v>4286114</v>
      </c>
      <c r="B14178">
        <v>1</v>
      </c>
      <c r="C14178">
        <v>4</v>
      </c>
      <c r="D14178">
        <v>1</v>
      </c>
      <c r="E14178">
        <v>1063</v>
      </c>
      <c r="F14178">
        <v>4</v>
      </c>
      <c r="G14178">
        <v>61</v>
      </c>
      <c r="H14178">
        <v>6</v>
      </c>
      <c r="I14178">
        <v>6</v>
      </c>
      <c r="J14178">
        <v>8</v>
      </c>
      <c r="K14178">
        <v>41003086</v>
      </c>
    </row>
    <row r="14179" spans="1:11" x14ac:dyDescent="0.15">
      <c r="A14179">
        <v>4286114</v>
      </c>
      <c r="B14179">
        <v>1</v>
      </c>
      <c r="C14179">
        <v>5</v>
      </c>
      <c r="D14179">
        <v>1</v>
      </c>
      <c r="E14179">
        <v>5028</v>
      </c>
      <c r="F14179">
        <v>5</v>
      </c>
      <c r="G14179">
        <v>61</v>
      </c>
      <c r="H14179">
        <v>6</v>
      </c>
      <c r="I14179">
        <v>5</v>
      </c>
      <c r="J14179">
        <v>4</v>
      </c>
      <c r="K14179">
        <v>41003086</v>
      </c>
    </row>
    <row r="14180" spans="1:11" x14ac:dyDescent="0.15">
      <c r="A14180">
        <v>4286771</v>
      </c>
      <c r="B14180">
        <v>1</v>
      </c>
      <c r="C14180">
        <v>1</v>
      </c>
      <c r="D14180">
        <v>1</v>
      </c>
      <c r="E14180">
        <v>1033</v>
      </c>
      <c r="F14180">
        <v>4</v>
      </c>
      <c r="G14180">
        <v>39</v>
      </c>
      <c r="H14180">
        <v>1</v>
      </c>
      <c r="I14180">
        <v>1</v>
      </c>
      <c r="J14180">
        <v>4</v>
      </c>
      <c r="K14180">
        <v>41003073</v>
      </c>
    </row>
    <row r="14181" spans="1:11" x14ac:dyDescent="0.15">
      <c r="A14181">
        <v>4286771</v>
      </c>
      <c r="B14181">
        <v>1</v>
      </c>
      <c r="C14181">
        <v>2</v>
      </c>
      <c r="D14181">
        <v>1</v>
      </c>
      <c r="E14181">
        <v>1005</v>
      </c>
      <c r="F14181">
        <v>4</v>
      </c>
      <c r="G14181">
        <v>39</v>
      </c>
      <c r="H14181">
        <v>6</v>
      </c>
      <c r="I14181">
        <v>3</v>
      </c>
      <c r="J14181">
        <v>1</v>
      </c>
      <c r="K14181">
        <v>41003073</v>
      </c>
    </row>
    <row r="14182" spans="1:11" x14ac:dyDescent="0.15">
      <c r="A14182">
        <v>4286771</v>
      </c>
      <c r="B14182">
        <v>1</v>
      </c>
      <c r="C14182">
        <v>3</v>
      </c>
      <c r="D14182">
        <v>1</v>
      </c>
      <c r="E14182">
        <v>1019</v>
      </c>
      <c r="F14182">
        <v>4</v>
      </c>
      <c r="G14182">
        <v>39</v>
      </c>
      <c r="H14182">
        <v>3</v>
      </c>
      <c r="I14182">
        <v>2</v>
      </c>
      <c r="J14182">
        <v>1</v>
      </c>
      <c r="K14182">
        <v>41003073</v>
      </c>
    </row>
    <row r="14183" spans="1:11" x14ac:dyDescent="0.15">
      <c r="A14183">
        <v>4286771</v>
      </c>
      <c r="B14183">
        <v>1</v>
      </c>
      <c r="C14183">
        <v>4</v>
      </c>
      <c r="D14183">
        <v>1</v>
      </c>
      <c r="E14183">
        <v>1035</v>
      </c>
      <c r="F14183">
        <v>4</v>
      </c>
      <c r="G14183">
        <v>39</v>
      </c>
      <c r="H14183">
        <v>1</v>
      </c>
      <c r="I14183">
        <v>0</v>
      </c>
      <c r="J14183">
        <v>0</v>
      </c>
      <c r="K14183">
        <v>41003073</v>
      </c>
    </row>
    <row r="14184" spans="1:11" x14ac:dyDescent="0.15">
      <c r="A14184">
        <v>4286771</v>
      </c>
      <c r="B14184">
        <v>1</v>
      </c>
      <c r="C14184">
        <v>5</v>
      </c>
      <c r="D14184">
        <v>1</v>
      </c>
      <c r="E14184">
        <v>1063</v>
      </c>
      <c r="F14184">
        <v>4</v>
      </c>
      <c r="G14184">
        <v>39</v>
      </c>
      <c r="H14184">
        <v>1</v>
      </c>
      <c r="I14184">
        <v>0</v>
      </c>
      <c r="J14184">
        <v>0</v>
      </c>
      <c r="K14184">
        <v>41003073</v>
      </c>
    </row>
    <row r="14185" spans="1:11" x14ac:dyDescent="0.15">
      <c r="A14185">
        <v>4287126</v>
      </c>
      <c r="B14185">
        <v>2</v>
      </c>
      <c r="C14185">
        <v>1</v>
      </c>
      <c r="D14185">
        <v>1</v>
      </c>
      <c r="E14185">
        <v>1056</v>
      </c>
      <c r="F14185">
        <v>4</v>
      </c>
      <c r="G14185">
        <v>60</v>
      </c>
      <c r="H14185">
        <v>6</v>
      </c>
      <c r="I14185">
        <v>6</v>
      </c>
      <c r="J14185">
        <v>8</v>
      </c>
      <c r="K14185">
        <v>41003086</v>
      </c>
    </row>
    <row r="14186" spans="1:11" x14ac:dyDescent="0.15">
      <c r="A14186">
        <v>4287126</v>
      </c>
      <c r="B14186">
        <v>2</v>
      </c>
      <c r="C14186">
        <v>2</v>
      </c>
      <c r="D14186">
        <v>1</v>
      </c>
      <c r="E14186">
        <v>1031</v>
      </c>
      <c r="F14186">
        <v>4</v>
      </c>
      <c r="G14186">
        <v>60</v>
      </c>
      <c r="H14186">
        <v>10</v>
      </c>
      <c r="I14186">
        <v>7</v>
      </c>
      <c r="J14186">
        <v>9</v>
      </c>
      <c r="K14186">
        <v>41003086</v>
      </c>
    </row>
    <row r="14187" spans="1:11" x14ac:dyDescent="0.15">
      <c r="A14187">
        <v>4287126</v>
      </c>
      <c r="B14187">
        <v>2</v>
      </c>
      <c r="C14187">
        <v>3</v>
      </c>
      <c r="D14187">
        <v>1</v>
      </c>
      <c r="E14187">
        <v>1016</v>
      </c>
      <c r="F14187">
        <v>4</v>
      </c>
      <c r="G14187">
        <v>62</v>
      </c>
      <c r="H14187">
        <v>7</v>
      </c>
      <c r="I14187">
        <v>6</v>
      </c>
      <c r="J14187">
        <v>2</v>
      </c>
      <c r="K14187">
        <v>41003086</v>
      </c>
    </row>
    <row r="14188" spans="1:11" x14ac:dyDescent="0.15">
      <c r="A14188">
        <v>4287126</v>
      </c>
      <c r="B14188">
        <v>2</v>
      </c>
      <c r="C14188">
        <v>4</v>
      </c>
      <c r="D14188">
        <v>1</v>
      </c>
      <c r="E14188">
        <v>1011</v>
      </c>
      <c r="F14188">
        <v>4</v>
      </c>
      <c r="G14188">
        <v>62</v>
      </c>
      <c r="H14188">
        <v>9</v>
      </c>
      <c r="I14188">
        <v>7</v>
      </c>
      <c r="J14188">
        <v>3</v>
      </c>
      <c r="K14188">
        <v>41003086</v>
      </c>
    </row>
    <row r="14189" spans="1:11" x14ac:dyDescent="0.15">
      <c r="A14189">
        <v>4287126</v>
      </c>
      <c r="B14189">
        <v>2</v>
      </c>
      <c r="C14189">
        <v>5</v>
      </c>
      <c r="D14189">
        <v>1</v>
      </c>
      <c r="E14189">
        <v>1062</v>
      </c>
      <c r="F14189">
        <v>4</v>
      </c>
      <c r="G14189">
        <v>61</v>
      </c>
      <c r="H14189">
        <v>6</v>
      </c>
      <c r="I14189">
        <v>6</v>
      </c>
      <c r="J14189">
        <v>9</v>
      </c>
      <c r="K14189">
        <v>41003086</v>
      </c>
    </row>
    <row r="14190" spans="1:11" x14ac:dyDescent="0.15">
      <c r="A14190">
        <v>4287371</v>
      </c>
      <c r="B14190">
        <v>1</v>
      </c>
      <c r="C14190">
        <v>1</v>
      </c>
      <c r="D14190">
        <v>1</v>
      </c>
      <c r="E14190">
        <v>1054</v>
      </c>
      <c r="F14190">
        <v>4</v>
      </c>
      <c r="G14190">
        <v>43</v>
      </c>
      <c r="H14190">
        <v>1</v>
      </c>
      <c r="I14190">
        <v>3</v>
      </c>
      <c r="J14190">
        <v>0</v>
      </c>
      <c r="K14190">
        <v>41003081</v>
      </c>
    </row>
    <row r="14191" spans="1:11" x14ac:dyDescent="0.15">
      <c r="A14191">
        <v>4287371</v>
      </c>
      <c r="B14191">
        <v>1</v>
      </c>
      <c r="C14191">
        <v>2</v>
      </c>
      <c r="D14191">
        <v>1</v>
      </c>
      <c r="E14191">
        <v>1056</v>
      </c>
      <c r="F14191">
        <v>4</v>
      </c>
      <c r="G14191">
        <v>43</v>
      </c>
      <c r="H14191">
        <v>1</v>
      </c>
      <c r="I14191">
        <v>3</v>
      </c>
      <c r="J14191">
        <v>0</v>
      </c>
      <c r="K14191">
        <v>41003081</v>
      </c>
    </row>
    <row r="14192" spans="1:11" x14ac:dyDescent="0.15">
      <c r="A14192">
        <v>4287371</v>
      </c>
      <c r="B14192">
        <v>1</v>
      </c>
      <c r="C14192">
        <v>3</v>
      </c>
      <c r="D14192">
        <v>1</v>
      </c>
      <c r="E14192">
        <v>1062</v>
      </c>
      <c r="F14192">
        <v>4</v>
      </c>
      <c r="G14192">
        <v>43</v>
      </c>
      <c r="H14192">
        <v>3</v>
      </c>
      <c r="I14192">
        <v>3</v>
      </c>
      <c r="J14192">
        <v>5</v>
      </c>
      <c r="K14192">
        <v>41003081</v>
      </c>
    </row>
    <row r="14193" spans="1:11" x14ac:dyDescent="0.15">
      <c r="A14193">
        <v>4287371</v>
      </c>
      <c r="B14193">
        <v>1</v>
      </c>
      <c r="C14193">
        <v>4</v>
      </c>
      <c r="D14193">
        <v>1</v>
      </c>
      <c r="E14193">
        <v>1016</v>
      </c>
      <c r="F14193">
        <v>4</v>
      </c>
      <c r="G14193">
        <v>43</v>
      </c>
      <c r="H14193">
        <v>3</v>
      </c>
      <c r="I14193">
        <v>3</v>
      </c>
      <c r="J14193">
        <v>0</v>
      </c>
      <c r="K14193">
        <v>41003081</v>
      </c>
    </row>
    <row r="14194" spans="1:11" x14ac:dyDescent="0.15">
      <c r="A14194">
        <v>4287371</v>
      </c>
      <c r="B14194">
        <v>1</v>
      </c>
      <c r="C14194">
        <v>5</v>
      </c>
      <c r="D14194">
        <v>1</v>
      </c>
      <c r="E14194">
        <v>1043</v>
      </c>
      <c r="F14194">
        <v>4</v>
      </c>
      <c r="G14194">
        <v>43</v>
      </c>
      <c r="H14194">
        <v>1</v>
      </c>
      <c r="I14194">
        <v>4</v>
      </c>
      <c r="J14194">
        <v>0</v>
      </c>
      <c r="K14194">
        <v>41003081</v>
      </c>
    </row>
    <row r="14195" spans="1:11" x14ac:dyDescent="0.15">
      <c r="A14195">
        <v>4287415</v>
      </c>
      <c r="B14195">
        <v>2</v>
      </c>
      <c r="C14195">
        <v>1</v>
      </c>
      <c r="D14195">
        <v>1</v>
      </c>
      <c r="E14195">
        <v>5004</v>
      </c>
      <c r="F14195">
        <v>5</v>
      </c>
      <c r="G14195">
        <v>61</v>
      </c>
      <c r="H14195">
        <v>6</v>
      </c>
      <c r="I14195">
        <v>5</v>
      </c>
      <c r="J14195">
        <v>1</v>
      </c>
      <c r="K14195">
        <v>41003086</v>
      </c>
    </row>
    <row r="14196" spans="1:11" x14ac:dyDescent="0.15">
      <c r="A14196">
        <v>4287415</v>
      </c>
      <c r="B14196">
        <v>2</v>
      </c>
      <c r="C14196">
        <v>2</v>
      </c>
      <c r="D14196">
        <v>1</v>
      </c>
      <c r="E14196">
        <v>1041</v>
      </c>
      <c r="F14196">
        <v>4</v>
      </c>
      <c r="G14196">
        <v>61</v>
      </c>
      <c r="H14196">
        <v>3</v>
      </c>
      <c r="I14196">
        <v>3</v>
      </c>
      <c r="J14196">
        <v>7</v>
      </c>
      <c r="K14196">
        <v>41003086</v>
      </c>
    </row>
    <row r="14197" spans="1:11" x14ac:dyDescent="0.15">
      <c r="A14197">
        <v>4287415</v>
      </c>
      <c r="B14197">
        <v>2</v>
      </c>
      <c r="C14197">
        <v>3</v>
      </c>
      <c r="D14197">
        <v>1</v>
      </c>
      <c r="E14197">
        <v>1050</v>
      </c>
      <c r="F14197">
        <v>4</v>
      </c>
      <c r="G14197">
        <v>61</v>
      </c>
      <c r="H14197">
        <v>5</v>
      </c>
      <c r="I14197">
        <v>5</v>
      </c>
      <c r="J14197">
        <v>8</v>
      </c>
      <c r="K14197">
        <v>41003086</v>
      </c>
    </row>
    <row r="14198" spans="1:11" x14ac:dyDescent="0.15">
      <c r="A14198">
        <v>4287415</v>
      </c>
      <c r="B14198">
        <v>2</v>
      </c>
      <c r="C14198">
        <v>4</v>
      </c>
      <c r="D14198">
        <v>1</v>
      </c>
      <c r="E14198">
        <v>5024</v>
      </c>
      <c r="F14198">
        <v>5</v>
      </c>
      <c r="G14198">
        <v>61</v>
      </c>
      <c r="H14198">
        <v>6</v>
      </c>
      <c r="I14198">
        <v>6</v>
      </c>
      <c r="J14198">
        <v>1</v>
      </c>
      <c r="K14198">
        <v>41003086</v>
      </c>
    </row>
    <row r="14199" spans="1:11" x14ac:dyDescent="0.15">
      <c r="A14199">
        <v>4287415</v>
      </c>
      <c r="B14199">
        <v>2</v>
      </c>
      <c r="C14199">
        <v>5</v>
      </c>
      <c r="D14199">
        <v>1</v>
      </c>
      <c r="E14199">
        <v>1008</v>
      </c>
      <c r="F14199">
        <v>4</v>
      </c>
      <c r="G14199">
        <v>61</v>
      </c>
      <c r="H14199">
        <v>6</v>
      </c>
      <c r="I14199">
        <v>4</v>
      </c>
      <c r="J14199">
        <v>2</v>
      </c>
      <c r="K14199">
        <v>41003086</v>
      </c>
    </row>
    <row r="14200" spans="1:11" x14ac:dyDescent="0.15">
      <c r="A14200">
        <v>4287488</v>
      </c>
      <c r="B14200">
        <v>1</v>
      </c>
      <c r="C14200">
        <v>1</v>
      </c>
      <c r="D14200">
        <v>1</v>
      </c>
      <c r="E14200">
        <v>1055</v>
      </c>
      <c r="F14200">
        <v>4</v>
      </c>
      <c r="G14200">
        <v>6</v>
      </c>
      <c r="H14200">
        <v>0</v>
      </c>
      <c r="I14200">
        <v>0</v>
      </c>
      <c r="J14200">
        <v>0</v>
      </c>
      <c r="K14200">
        <v>41003074</v>
      </c>
    </row>
    <row r="14201" spans="1:11" x14ac:dyDescent="0.15">
      <c r="A14201">
        <v>4287488</v>
      </c>
      <c r="B14201">
        <v>1</v>
      </c>
      <c r="C14201">
        <v>2</v>
      </c>
      <c r="D14201">
        <v>1</v>
      </c>
      <c r="E14201">
        <v>2047</v>
      </c>
      <c r="F14201">
        <v>3</v>
      </c>
      <c r="G14201">
        <v>7</v>
      </c>
      <c r="H14201">
        <v>0</v>
      </c>
      <c r="I14201">
        <v>1</v>
      </c>
      <c r="J14201">
        <v>0</v>
      </c>
      <c r="K14201">
        <v>41003074</v>
      </c>
    </row>
    <row r="14202" spans="1:11" x14ac:dyDescent="0.15">
      <c r="A14202">
        <v>4287488</v>
      </c>
      <c r="B14202">
        <v>1</v>
      </c>
      <c r="C14202">
        <v>3</v>
      </c>
      <c r="D14202">
        <v>1</v>
      </c>
      <c r="E14202">
        <v>1030</v>
      </c>
      <c r="F14202">
        <v>4</v>
      </c>
      <c r="G14202">
        <v>6</v>
      </c>
      <c r="H14202">
        <v>0</v>
      </c>
      <c r="I14202">
        <v>0</v>
      </c>
      <c r="J14202">
        <v>0</v>
      </c>
      <c r="K14202">
        <v>41003074</v>
      </c>
    </row>
    <row r="14203" spans="1:11" x14ac:dyDescent="0.15">
      <c r="A14203">
        <v>4287488</v>
      </c>
      <c r="B14203">
        <v>1</v>
      </c>
      <c r="C14203">
        <v>4</v>
      </c>
      <c r="D14203">
        <v>1</v>
      </c>
      <c r="E14203">
        <v>5058</v>
      </c>
      <c r="F14203">
        <v>5</v>
      </c>
      <c r="G14203">
        <v>8</v>
      </c>
      <c r="H14203">
        <v>0</v>
      </c>
      <c r="I14203">
        <v>1</v>
      </c>
      <c r="J14203">
        <v>0</v>
      </c>
      <c r="K14203">
        <v>41003074</v>
      </c>
    </row>
    <row r="14204" spans="1:11" x14ac:dyDescent="0.15">
      <c r="A14204">
        <v>4287488</v>
      </c>
      <c r="B14204">
        <v>1</v>
      </c>
      <c r="C14204">
        <v>5</v>
      </c>
      <c r="D14204">
        <v>1</v>
      </c>
      <c r="E14204">
        <v>1052</v>
      </c>
      <c r="F14204">
        <v>4</v>
      </c>
      <c r="G14204">
        <v>7</v>
      </c>
      <c r="H14204">
        <v>0</v>
      </c>
      <c r="I14204">
        <v>0</v>
      </c>
      <c r="J14204">
        <v>0</v>
      </c>
      <c r="K14204">
        <v>41003074</v>
      </c>
    </row>
    <row r="14205" spans="1:11" x14ac:dyDescent="0.15">
      <c r="A14205">
        <v>4287550</v>
      </c>
      <c r="B14205">
        <v>1</v>
      </c>
      <c r="C14205">
        <v>1</v>
      </c>
      <c r="D14205">
        <v>1</v>
      </c>
      <c r="E14205">
        <v>1062</v>
      </c>
      <c r="F14205">
        <v>4</v>
      </c>
      <c r="G14205">
        <v>54</v>
      </c>
      <c r="H14205">
        <v>5</v>
      </c>
      <c r="I14205">
        <v>5</v>
      </c>
      <c r="J14205">
        <v>9</v>
      </c>
      <c r="K14205">
        <v>41003086</v>
      </c>
    </row>
    <row r="14206" spans="1:11" x14ac:dyDescent="0.15">
      <c r="A14206">
        <v>4287550</v>
      </c>
      <c r="B14206">
        <v>1</v>
      </c>
      <c r="C14206">
        <v>2</v>
      </c>
      <c r="D14206">
        <v>1</v>
      </c>
      <c r="E14206">
        <v>1055</v>
      </c>
      <c r="F14206">
        <v>4</v>
      </c>
      <c r="G14206">
        <v>54</v>
      </c>
      <c r="H14206">
        <v>5</v>
      </c>
      <c r="I14206">
        <v>5</v>
      </c>
      <c r="J14206">
        <v>2</v>
      </c>
      <c r="K14206">
        <v>41003086</v>
      </c>
    </row>
    <row r="14207" spans="1:11" x14ac:dyDescent="0.15">
      <c r="A14207">
        <v>4287550</v>
      </c>
      <c r="B14207">
        <v>1</v>
      </c>
      <c r="C14207">
        <v>3</v>
      </c>
      <c r="D14207">
        <v>1</v>
      </c>
      <c r="E14207">
        <v>1063</v>
      </c>
      <c r="F14207">
        <v>4</v>
      </c>
      <c r="G14207">
        <v>54</v>
      </c>
      <c r="H14207">
        <v>5</v>
      </c>
      <c r="I14207">
        <v>5</v>
      </c>
      <c r="J14207">
        <v>4</v>
      </c>
      <c r="K14207">
        <v>41003086</v>
      </c>
    </row>
    <row r="14208" spans="1:11" x14ac:dyDescent="0.15">
      <c r="A14208">
        <v>4287550</v>
      </c>
      <c r="B14208">
        <v>1</v>
      </c>
      <c r="C14208">
        <v>4</v>
      </c>
      <c r="D14208">
        <v>1</v>
      </c>
      <c r="E14208">
        <v>1005</v>
      </c>
      <c r="F14208">
        <v>4</v>
      </c>
      <c r="G14208">
        <v>54</v>
      </c>
      <c r="H14208">
        <v>8</v>
      </c>
      <c r="I14208">
        <v>6</v>
      </c>
      <c r="J14208">
        <v>9</v>
      </c>
      <c r="K14208">
        <v>41003086</v>
      </c>
    </row>
    <row r="14209" spans="1:11" x14ac:dyDescent="0.15">
      <c r="A14209">
        <v>4287550</v>
      </c>
      <c r="B14209">
        <v>1</v>
      </c>
      <c r="C14209">
        <v>5</v>
      </c>
      <c r="D14209">
        <v>1</v>
      </c>
      <c r="E14209">
        <v>1028</v>
      </c>
      <c r="F14209">
        <v>4</v>
      </c>
      <c r="G14209">
        <v>54</v>
      </c>
      <c r="H14209">
        <v>5</v>
      </c>
      <c r="I14209">
        <v>5</v>
      </c>
      <c r="J14209">
        <v>3</v>
      </c>
      <c r="K14209">
        <v>41003086</v>
      </c>
    </row>
    <row r="14210" spans="1:11" x14ac:dyDescent="0.15">
      <c r="A14210">
        <v>4287562</v>
      </c>
      <c r="B14210">
        <v>1</v>
      </c>
      <c r="C14210">
        <v>1</v>
      </c>
      <c r="D14210">
        <v>1</v>
      </c>
      <c r="E14210">
        <v>1055</v>
      </c>
      <c r="F14210">
        <v>4</v>
      </c>
      <c r="G14210">
        <v>20</v>
      </c>
      <c r="H14210">
        <v>1</v>
      </c>
      <c r="I14210">
        <v>2</v>
      </c>
      <c r="J14210">
        <v>0</v>
      </c>
      <c r="K14210">
        <v>41003074</v>
      </c>
    </row>
    <row r="14211" spans="1:11" x14ac:dyDescent="0.15">
      <c r="A14211">
        <v>4287562</v>
      </c>
      <c r="B14211">
        <v>1</v>
      </c>
      <c r="C14211">
        <v>2</v>
      </c>
      <c r="D14211">
        <v>1</v>
      </c>
      <c r="E14211">
        <v>5058</v>
      </c>
      <c r="F14211">
        <v>5</v>
      </c>
      <c r="G14211">
        <v>28</v>
      </c>
      <c r="H14211">
        <v>1</v>
      </c>
      <c r="I14211">
        <v>0</v>
      </c>
      <c r="J14211">
        <v>0</v>
      </c>
      <c r="K14211">
        <v>41003074</v>
      </c>
    </row>
    <row r="14212" spans="1:11" x14ac:dyDescent="0.15">
      <c r="A14212">
        <v>4287562</v>
      </c>
      <c r="B14212">
        <v>1</v>
      </c>
      <c r="C14212">
        <v>3</v>
      </c>
      <c r="D14212">
        <v>1</v>
      </c>
      <c r="E14212">
        <v>1062</v>
      </c>
      <c r="F14212">
        <v>4</v>
      </c>
      <c r="G14212">
        <v>28</v>
      </c>
      <c r="H14212">
        <v>1</v>
      </c>
      <c r="I14212">
        <v>2</v>
      </c>
      <c r="J14212">
        <v>0</v>
      </c>
      <c r="K14212">
        <v>41003074</v>
      </c>
    </row>
    <row r="14213" spans="1:11" x14ac:dyDescent="0.15">
      <c r="A14213">
        <v>4287562</v>
      </c>
      <c r="B14213">
        <v>1</v>
      </c>
      <c r="C14213">
        <v>4</v>
      </c>
      <c r="D14213">
        <v>1</v>
      </c>
      <c r="E14213">
        <v>1056</v>
      </c>
      <c r="F14213">
        <v>4</v>
      </c>
      <c r="G14213">
        <v>22</v>
      </c>
      <c r="H14213">
        <v>0</v>
      </c>
      <c r="I14213">
        <v>1</v>
      </c>
      <c r="J14213">
        <v>0</v>
      </c>
      <c r="K14213">
        <v>41003074</v>
      </c>
    </row>
    <row r="14214" spans="1:11" x14ac:dyDescent="0.15">
      <c r="A14214">
        <v>4287562</v>
      </c>
      <c r="B14214">
        <v>1</v>
      </c>
      <c r="C14214">
        <v>5</v>
      </c>
      <c r="D14214">
        <v>1</v>
      </c>
      <c r="E14214">
        <v>1066</v>
      </c>
      <c r="F14214">
        <v>4</v>
      </c>
      <c r="G14214">
        <v>23</v>
      </c>
      <c r="H14214">
        <v>3</v>
      </c>
      <c r="I14214">
        <v>2</v>
      </c>
      <c r="J14214">
        <v>0</v>
      </c>
      <c r="K14214">
        <v>41003074</v>
      </c>
    </row>
    <row r="14215" spans="1:11" x14ac:dyDescent="0.15">
      <c r="A14215">
        <v>4287729</v>
      </c>
      <c r="B14215">
        <v>1</v>
      </c>
      <c r="C14215">
        <v>1</v>
      </c>
      <c r="D14215">
        <v>1</v>
      </c>
      <c r="E14215">
        <v>1011</v>
      </c>
      <c r="F14215">
        <v>4</v>
      </c>
      <c r="G14215">
        <v>52</v>
      </c>
      <c r="H14215">
        <v>6</v>
      </c>
      <c r="I14215">
        <v>3</v>
      </c>
      <c r="J14215">
        <v>0</v>
      </c>
      <c r="K14215">
        <v>41003039</v>
      </c>
    </row>
    <row r="14216" spans="1:11" x14ac:dyDescent="0.15">
      <c r="A14216">
        <v>4287729</v>
      </c>
      <c r="B14216">
        <v>1</v>
      </c>
      <c r="C14216">
        <v>2</v>
      </c>
      <c r="D14216">
        <v>1</v>
      </c>
      <c r="E14216">
        <v>1056</v>
      </c>
      <c r="F14216">
        <v>4</v>
      </c>
      <c r="G14216">
        <v>52</v>
      </c>
      <c r="H14216">
        <v>5</v>
      </c>
      <c r="I14216">
        <v>2</v>
      </c>
      <c r="J14216">
        <v>1</v>
      </c>
      <c r="K14216">
        <v>41003039</v>
      </c>
    </row>
    <row r="14217" spans="1:11" x14ac:dyDescent="0.15">
      <c r="A14217">
        <v>4287729</v>
      </c>
      <c r="B14217">
        <v>1</v>
      </c>
      <c r="C14217">
        <v>3</v>
      </c>
      <c r="D14217">
        <v>1</v>
      </c>
      <c r="E14217">
        <v>1031</v>
      </c>
      <c r="F14217">
        <v>4</v>
      </c>
      <c r="G14217">
        <v>52</v>
      </c>
      <c r="H14217">
        <v>6</v>
      </c>
      <c r="I14217">
        <v>4</v>
      </c>
      <c r="J14217">
        <v>5</v>
      </c>
      <c r="K14217">
        <v>41003039</v>
      </c>
    </row>
    <row r="14218" spans="1:11" x14ac:dyDescent="0.15">
      <c r="A14218">
        <v>4287729</v>
      </c>
      <c r="B14218">
        <v>1</v>
      </c>
      <c r="C14218">
        <v>4</v>
      </c>
      <c r="D14218">
        <v>1</v>
      </c>
      <c r="E14218">
        <v>1043</v>
      </c>
      <c r="F14218">
        <v>4</v>
      </c>
      <c r="G14218">
        <v>52</v>
      </c>
      <c r="H14218">
        <v>6</v>
      </c>
      <c r="I14218">
        <v>4</v>
      </c>
      <c r="J14218">
        <v>4</v>
      </c>
      <c r="K14218">
        <v>41003039</v>
      </c>
    </row>
    <row r="14219" spans="1:11" x14ac:dyDescent="0.15">
      <c r="A14219">
        <v>4287729</v>
      </c>
      <c r="B14219">
        <v>1</v>
      </c>
      <c r="C14219">
        <v>5</v>
      </c>
      <c r="D14219">
        <v>1</v>
      </c>
      <c r="E14219">
        <v>1062</v>
      </c>
      <c r="F14219">
        <v>4</v>
      </c>
      <c r="G14219">
        <v>52</v>
      </c>
      <c r="H14219">
        <v>4</v>
      </c>
      <c r="I14219">
        <v>4</v>
      </c>
      <c r="J14219">
        <v>7</v>
      </c>
      <c r="K14219">
        <v>41003039</v>
      </c>
    </row>
    <row r="14220" spans="1:11" x14ac:dyDescent="0.15">
      <c r="A14220">
        <v>4288406</v>
      </c>
      <c r="B14220">
        <v>1</v>
      </c>
      <c r="C14220">
        <v>1</v>
      </c>
      <c r="D14220">
        <v>1</v>
      </c>
      <c r="E14220">
        <v>1016</v>
      </c>
      <c r="F14220">
        <v>4</v>
      </c>
      <c r="G14220">
        <v>49</v>
      </c>
      <c r="H14220">
        <v>9</v>
      </c>
      <c r="I14220">
        <v>4</v>
      </c>
      <c r="J14220">
        <v>0</v>
      </c>
      <c r="K14220">
        <v>41003086</v>
      </c>
    </row>
    <row r="14221" spans="1:11" x14ac:dyDescent="0.15">
      <c r="A14221">
        <v>4288406</v>
      </c>
      <c r="B14221">
        <v>1</v>
      </c>
      <c r="C14221">
        <v>2</v>
      </c>
      <c r="D14221">
        <v>1</v>
      </c>
      <c r="E14221">
        <v>1052</v>
      </c>
      <c r="F14221">
        <v>4</v>
      </c>
      <c r="G14221">
        <v>49</v>
      </c>
      <c r="H14221">
        <v>3</v>
      </c>
      <c r="I14221">
        <v>3</v>
      </c>
      <c r="J14221">
        <v>2</v>
      </c>
      <c r="K14221">
        <v>41003086</v>
      </c>
    </row>
    <row r="14222" spans="1:11" x14ac:dyDescent="0.15">
      <c r="A14222">
        <v>4288406</v>
      </c>
      <c r="B14222">
        <v>1</v>
      </c>
      <c r="C14222">
        <v>3</v>
      </c>
      <c r="D14222">
        <v>1</v>
      </c>
      <c r="E14222">
        <v>1056</v>
      </c>
      <c r="F14222">
        <v>4</v>
      </c>
      <c r="G14222">
        <v>47</v>
      </c>
      <c r="H14222">
        <v>3</v>
      </c>
      <c r="I14222">
        <v>4</v>
      </c>
      <c r="J14222">
        <v>2</v>
      </c>
      <c r="K14222">
        <v>41003086</v>
      </c>
    </row>
    <row r="14223" spans="1:11" x14ac:dyDescent="0.15">
      <c r="A14223">
        <v>4288406</v>
      </c>
      <c r="B14223">
        <v>1</v>
      </c>
      <c r="C14223">
        <v>4</v>
      </c>
      <c r="D14223">
        <v>1</v>
      </c>
      <c r="E14223">
        <v>1021</v>
      </c>
      <c r="F14223">
        <v>4</v>
      </c>
      <c r="G14223">
        <v>47</v>
      </c>
      <c r="H14223">
        <v>6</v>
      </c>
      <c r="I14223">
        <v>4</v>
      </c>
      <c r="J14223">
        <v>3</v>
      </c>
      <c r="K14223">
        <v>41003086</v>
      </c>
    </row>
    <row r="14224" spans="1:11" x14ac:dyDescent="0.15">
      <c r="A14224">
        <v>4288406</v>
      </c>
      <c r="B14224">
        <v>1</v>
      </c>
      <c r="C14224">
        <v>5</v>
      </c>
      <c r="D14224">
        <v>1</v>
      </c>
      <c r="E14224">
        <v>1018</v>
      </c>
      <c r="F14224">
        <v>4</v>
      </c>
      <c r="G14224">
        <v>47</v>
      </c>
      <c r="H14224">
        <v>6</v>
      </c>
      <c r="I14224">
        <v>4</v>
      </c>
      <c r="J14224">
        <v>7</v>
      </c>
      <c r="K14224">
        <v>41003086</v>
      </c>
    </row>
    <row r="14225" spans="1:11" x14ac:dyDescent="0.15">
      <c r="A14225">
        <v>4289096</v>
      </c>
      <c r="B14225">
        <v>1</v>
      </c>
      <c r="C14225">
        <v>1</v>
      </c>
      <c r="D14225">
        <v>1</v>
      </c>
      <c r="E14225">
        <v>1016</v>
      </c>
      <c r="F14225">
        <v>4</v>
      </c>
      <c r="G14225">
        <v>58</v>
      </c>
      <c r="H14225">
        <v>10</v>
      </c>
      <c r="I14225">
        <v>6</v>
      </c>
      <c r="J14225">
        <v>2</v>
      </c>
      <c r="K14225">
        <v>41003086</v>
      </c>
    </row>
    <row r="14226" spans="1:11" x14ac:dyDescent="0.15">
      <c r="A14226">
        <v>4289096</v>
      </c>
      <c r="B14226">
        <v>1</v>
      </c>
      <c r="C14226">
        <v>2</v>
      </c>
      <c r="D14226">
        <v>1</v>
      </c>
      <c r="E14226">
        <v>5030</v>
      </c>
      <c r="F14226">
        <v>5</v>
      </c>
      <c r="G14226">
        <v>58</v>
      </c>
      <c r="H14226">
        <v>6</v>
      </c>
      <c r="I14226">
        <v>6</v>
      </c>
      <c r="J14226">
        <v>9</v>
      </c>
      <c r="K14226">
        <v>41003086</v>
      </c>
    </row>
    <row r="14227" spans="1:11" x14ac:dyDescent="0.15">
      <c r="A14227">
        <v>4289096</v>
      </c>
      <c r="B14227">
        <v>1</v>
      </c>
      <c r="C14227">
        <v>3</v>
      </c>
      <c r="D14227">
        <v>1</v>
      </c>
      <c r="E14227">
        <v>1018</v>
      </c>
      <c r="F14227">
        <v>4</v>
      </c>
      <c r="G14227">
        <v>58</v>
      </c>
      <c r="H14227">
        <v>6</v>
      </c>
      <c r="I14227">
        <v>3</v>
      </c>
      <c r="J14227">
        <v>6</v>
      </c>
      <c r="K14227">
        <v>41003086</v>
      </c>
    </row>
    <row r="14228" spans="1:11" x14ac:dyDescent="0.15">
      <c r="A14228">
        <v>4289096</v>
      </c>
      <c r="B14228">
        <v>1</v>
      </c>
      <c r="C14228">
        <v>4</v>
      </c>
      <c r="D14228">
        <v>1</v>
      </c>
      <c r="E14228">
        <v>1062</v>
      </c>
      <c r="F14228">
        <v>4</v>
      </c>
      <c r="G14228">
        <v>58</v>
      </c>
      <c r="H14228">
        <v>3</v>
      </c>
      <c r="I14228">
        <v>4</v>
      </c>
      <c r="J14228">
        <v>8</v>
      </c>
      <c r="K14228">
        <v>41003086</v>
      </c>
    </row>
    <row r="14229" spans="1:11" x14ac:dyDescent="0.15">
      <c r="A14229">
        <v>4289096</v>
      </c>
      <c r="B14229">
        <v>1</v>
      </c>
      <c r="C14229">
        <v>5</v>
      </c>
      <c r="D14229">
        <v>1</v>
      </c>
      <c r="E14229">
        <v>1056</v>
      </c>
      <c r="F14229">
        <v>4</v>
      </c>
      <c r="G14229">
        <v>58</v>
      </c>
      <c r="H14229">
        <v>6</v>
      </c>
      <c r="I14229">
        <v>2</v>
      </c>
      <c r="J14229">
        <v>5</v>
      </c>
      <c r="K14229">
        <v>41003086</v>
      </c>
    </row>
    <row r="14230" spans="1:11" x14ac:dyDescent="0.15">
      <c r="A14230">
        <v>4289223</v>
      </c>
      <c r="B14230">
        <v>3</v>
      </c>
      <c r="C14230">
        <v>1</v>
      </c>
      <c r="D14230">
        <v>1</v>
      </c>
      <c r="E14230">
        <v>5014</v>
      </c>
      <c r="F14230">
        <v>5</v>
      </c>
      <c r="G14230">
        <v>64</v>
      </c>
      <c r="H14230">
        <v>10</v>
      </c>
      <c r="I14230">
        <v>7</v>
      </c>
      <c r="J14230">
        <v>9</v>
      </c>
      <c r="K14230">
        <v>41003086</v>
      </c>
    </row>
    <row r="14231" spans="1:11" x14ac:dyDescent="0.15">
      <c r="A14231">
        <v>4289223</v>
      </c>
      <c r="B14231">
        <v>3</v>
      </c>
      <c r="C14231">
        <v>2</v>
      </c>
      <c r="D14231">
        <v>1</v>
      </c>
      <c r="E14231">
        <v>1021</v>
      </c>
      <c r="F14231">
        <v>4</v>
      </c>
      <c r="G14231">
        <v>64</v>
      </c>
      <c r="H14231">
        <v>10</v>
      </c>
      <c r="I14231">
        <v>7</v>
      </c>
      <c r="J14231">
        <v>9</v>
      </c>
      <c r="K14231">
        <v>41003086</v>
      </c>
    </row>
    <row r="14232" spans="1:11" x14ac:dyDescent="0.15">
      <c r="A14232">
        <v>4289223</v>
      </c>
      <c r="B14232">
        <v>3</v>
      </c>
      <c r="C14232">
        <v>3</v>
      </c>
      <c r="D14232">
        <v>1</v>
      </c>
      <c r="E14232">
        <v>5049</v>
      </c>
      <c r="F14232">
        <v>5</v>
      </c>
      <c r="G14232">
        <v>64</v>
      </c>
      <c r="H14232">
        <v>10</v>
      </c>
      <c r="I14232">
        <v>7</v>
      </c>
      <c r="J14232">
        <v>9</v>
      </c>
      <c r="K14232">
        <v>41003086</v>
      </c>
    </row>
    <row r="14233" spans="1:11" x14ac:dyDescent="0.15">
      <c r="A14233">
        <v>4289223</v>
      </c>
      <c r="B14233">
        <v>3</v>
      </c>
      <c r="C14233">
        <v>4</v>
      </c>
      <c r="D14233">
        <v>1</v>
      </c>
      <c r="E14233">
        <v>1056</v>
      </c>
      <c r="F14233">
        <v>4</v>
      </c>
      <c r="G14233">
        <v>64</v>
      </c>
      <c r="H14233">
        <v>10</v>
      </c>
      <c r="I14233">
        <v>7</v>
      </c>
      <c r="J14233">
        <v>9</v>
      </c>
      <c r="K14233">
        <v>41003086</v>
      </c>
    </row>
    <row r="14234" spans="1:11" x14ac:dyDescent="0.15">
      <c r="A14234">
        <v>4289223</v>
      </c>
      <c r="B14234">
        <v>3</v>
      </c>
      <c r="C14234">
        <v>5</v>
      </c>
      <c r="D14234">
        <v>1</v>
      </c>
      <c r="E14234">
        <v>5021</v>
      </c>
      <c r="F14234">
        <v>5</v>
      </c>
      <c r="G14234">
        <v>64</v>
      </c>
      <c r="H14234">
        <v>9</v>
      </c>
      <c r="I14234">
        <v>7</v>
      </c>
      <c r="J14234">
        <v>9</v>
      </c>
      <c r="K14234">
        <v>41003086</v>
      </c>
    </row>
    <row r="14235" spans="1:11" x14ac:dyDescent="0.15">
      <c r="A14235">
        <v>4289257</v>
      </c>
      <c r="B14235">
        <v>1</v>
      </c>
      <c r="C14235">
        <v>1</v>
      </c>
      <c r="D14235">
        <v>1</v>
      </c>
      <c r="E14235">
        <v>1048</v>
      </c>
      <c r="F14235">
        <v>4</v>
      </c>
      <c r="G14235">
        <v>53</v>
      </c>
      <c r="H14235">
        <v>5</v>
      </c>
      <c r="I14235">
        <v>4</v>
      </c>
      <c r="J14235">
        <v>2</v>
      </c>
      <c r="K14235">
        <v>41003086</v>
      </c>
    </row>
    <row r="14236" spans="1:11" x14ac:dyDescent="0.15">
      <c r="A14236">
        <v>4289257</v>
      </c>
      <c r="B14236">
        <v>1</v>
      </c>
      <c r="C14236">
        <v>2</v>
      </c>
      <c r="D14236">
        <v>1</v>
      </c>
      <c r="E14236">
        <v>1032</v>
      </c>
      <c r="F14236">
        <v>4</v>
      </c>
      <c r="G14236">
        <v>53</v>
      </c>
      <c r="H14236">
        <v>6</v>
      </c>
      <c r="I14236">
        <v>4</v>
      </c>
      <c r="J14236">
        <v>1</v>
      </c>
      <c r="K14236">
        <v>41003086</v>
      </c>
    </row>
    <row r="14237" spans="1:11" x14ac:dyDescent="0.15">
      <c r="A14237">
        <v>4289257</v>
      </c>
      <c r="B14237">
        <v>1</v>
      </c>
      <c r="C14237">
        <v>3</v>
      </c>
      <c r="D14237">
        <v>1</v>
      </c>
      <c r="E14237">
        <v>1038</v>
      </c>
      <c r="F14237">
        <v>4</v>
      </c>
      <c r="G14237">
        <v>53</v>
      </c>
      <c r="H14237">
        <v>5</v>
      </c>
      <c r="I14237">
        <v>4</v>
      </c>
      <c r="J14237">
        <v>6</v>
      </c>
      <c r="K14237">
        <v>41003086</v>
      </c>
    </row>
    <row r="14238" spans="1:11" x14ac:dyDescent="0.15">
      <c r="A14238">
        <v>4289257</v>
      </c>
      <c r="B14238">
        <v>1</v>
      </c>
      <c r="C14238">
        <v>4</v>
      </c>
      <c r="D14238">
        <v>1</v>
      </c>
      <c r="E14238">
        <v>1005</v>
      </c>
      <c r="F14238">
        <v>4</v>
      </c>
      <c r="G14238">
        <v>53</v>
      </c>
      <c r="H14238">
        <v>6</v>
      </c>
      <c r="I14238">
        <v>4</v>
      </c>
      <c r="J14238">
        <v>7</v>
      </c>
      <c r="K14238">
        <v>41003086</v>
      </c>
    </row>
    <row r="14239" spans="1:11" x14ac:dyDescent="0.15">
      <c r="A14239">
        <v>4289257</v>
      </c>
      <c r="B14239">
        <v>1</v>
      </c>
      <c r="C14239">
        <v>5</v>
      </c>
      <c r="D14239">
        <v>1</v>
      </c>
      <c r="E14239">
        <v>1006</v>
      </c>
      <c r="F14239">
        <v>4</v>
      </c>
      <c r="G14239">
        <v>53</v>
      </c>
      <c r="H14239">
        <v>6</v>
      </c>
      <c r="I14239">
        <v>4</v>
      </c>
      <c r="J14239">
        <v>3</v>
      </c>
      <c r="K14239">
        <v>41003086</v>
      </c>
    </row>
    <row r="14240" spans="1:11" x14ac:dyDescent="0.15">
      <c r="A14240">
        <v>4289460</v>
      </c>
      <c r="B14240">
        <v>1</v>
      </c>
      <c r="C14240">
        <v>1</v>
      </c>
      <c r="D14240">
        <v>1</v>
      </c>
      <c r="E14240">
        <v>1047</v>
      </c>
      <c r="F14240">
        <v>4</v>
      </c>
      <c r="G14240">
        <v>60</v>
      </c>
      <c r="H14240">
        <v>6</v>
      </c>
      <c r="I14240">
        <v>6</v>
      </c>
      <c r="J14240">
        <v>0</v>
      </c>
      <c r="K14240">
        <v>41003076</v>
      </c>
    </row>
    <row r="14241" spans="1:11" x14ac:dyDescent="0.15">
      <c r="A14241">
        <v>4289460</v>
      </c>
      <c r="B14241">
        <v>1</v>
      </c>
      <c r="C14241">
        <v>2</v>
      </c>
      <c r="D14241">
        <v>1</v>
      </c>
      <c r="E14241">
        <v>1054</v>
      </c>
      <c r="F14241">
        <v>4</v>
      </c>
      <c r="G14241">
        <v>60</v>
      </c>
      <c r="H14241">
        <v>3</v>
      </c>
      <c r="I14241">
        <v>6</v>
      </c>
      <c r="J14241">
        <v>4</v>
      </c>
      <c r="K14241">
        <v>41003076</v>
      </c>
    </row>
    <row r="14242" spans="1:11" x14ac:dyDescent="0.15">
      <c r="A14242">
        <v>4289460</v>
      </c>
      <c r="B14242">
        <v>1</v>
      </c>
      <c r="C14242">
        <v>3</v>
      </c>
      <c r="D14242">
        <v>1</v>
      </c>
      <c r="E14242">
        <v>1062</v>
      </c>
      <c r="F14242">
        <v>4</v>
      </c>
      <c r="G14242">
        <v>60</v>
      </c>
      <c r="H14242">
        <v>3</v>
      </c>
      <c r="I14242">
        <v>6</v>
      </c>
      <c r="J14242">
        <v>8</v>
      </c>
      <c r="K14242">
        <v>41003076</v>
      </c>
    </row>
    <row r="14243" spans="1:11" x14ac:dyDescent="0.15">
      <c r="A14243">
        <v>4289460</v>
      </c>
      <c r="B14243">
        <v>1</v>
      </c>
      <c r="C14243">
        <v>4</v>
      </c>
      <c r="D14243">
        <v>1</v>
      </c>
      <c r="E14243">
        <v>1030</v>
      </c>
      <c r="F14243">
        <v>4</v>
      </c>
      <c r="G14243">
        <v>60</v>
      </c>
      <c r="H14243">
        <v>9</v>
      </c>
      <c r="I14243">
        <v>6</v>
      </c>
      <c r="J14243">
        <v>9</v>
      </c>
      <c r="K14243">
        <v>41003076</v>
      </c>
    </row>
    <row r="14244" spans="1:11" x14ac:dyDescent="0.15">
      <c r="A14244">
        <v>4289460</v>
      </c>
      <c r="B14244">
        <v>1</v>
      </c>
      <c r="C14244">
        <v>5</v>
      </c>
      <c r="D14244">
        <v>1</v>
      </c>
      <c r="E14244">
        <v>1055</v>
      </c>
      <c r="F14244">
        <v>4</v>
      </c>
      <c r="G14244">
        <v>60</v>
      </c>
      <c r="H14244">
        <v>4</v>
      </c>
      <c r="I14244">
        <v>6</v>
      </c>
      <c r="J14244">
        <v>2</v>
      </c>
      <c r="K14244">
        <v>41003076</v>
      </c>
    </row>
    <row r="14245" spans="1:11" x14ac:dyDescent="0.15">
      <c r="A14245">
        <v>4290628</v>
      </c>
      <c r="B14245">
        <v>1</v>
      </c>
      <c r="C14245">
        <v>1</v>
      </c>
      <c r="D14245">
        <v>1</v>
      </c>
      <c r="E14245">
        <v>1005</v>
      </c>
      <c r="F14245">
        <v>4</v>
      </c>
      <c r="G14245">
        <v>54</v>
      </c>
      <c r="H14245">
        <v>6</v>
      </c>
      <c r="I14245">
        <v>4</v>
      </c>
      <c r="J14245">
        <v>8</v>
      </c>
      <c r="K14245">
        <v>41003086</v>
      </c>
    </row>
    <row r="14246" spans="1:11" x14ac:dyDescent="0.15">
      <c r="A14246">
        <v>4290628</v>
      </c>
      <c r="B14246">
        <v>1</v>
      </c>
      <c r="C14246">
        <v>2</v>
      </c>
      <c r="D14246">
        <v>1</v>
      </c>
      <c r="E14246">
        <v>1038</v>
      </c>
      <c r="F14246">
        <v>4</v>
      </c>
      <c r="G14246">
        <v>54</v>
      </c>
      <c r="H14246">
        <v>6</v>
      </c>
      <c r="I14246">
        <v>4</v>
      </c>
      <c r="J14246">
        <v>6</v>
      </c>
      <c r="K14246">
        <v>41003086</v>
      </c>
    </row>
    <row r="14247" spans="1:11" x14ac:dyDescent="0.15">
      <c r="A14247">
        <v>4290628</v>
      </c>
      <c r="B14247">
        <v>1</v>
      </c>
      <c r="C14247">
        <v>3</v>
      </c>
      <c r="D14247">
        <v>1</v>
      </c>
      <c r="E14247">
        <v>1006</v>
      </c>
      <c r="F14247">
        <v>4</v>
      </c>
      <c r="G14247">
        <v>53</v>
      </c>
      <c r="H14247">
        <v>5</v>
      </c>
      <c r="I14247">
        <v>4</v>
      </c>
      <c r="J14247">
        <v>4</v>
      </c>
      <c r="K14247">
        <v>41003086</v>
      </c>
    </row>
    <row r="14248" spans="1:11" x14ac:dyDescent="0.15">
      <c r="A14248">
        <v>4290628</v>
      </c>
      <c r="B14248">
        <v>1</v>
      </c>
      <c r="C14248">
        <v>4</v>
      </c>
      <c r="D14248">
        <v>1</v>
      </c>
      <c r="E14248">
        <v>1048</v>
      </c>
      <c r="F14248">
        <v>4</v>
      </c>
      <c r="G14248">
        <v>50</v>
      </c>
      <c r="H14248">
        <v>5</v>
      </c>
      <c r="I14248">
        <v>4</v>
      </c>
      <c r="J14248">
        <v>1</v>
      </c>
      <c r="K14248">
        <v>41003086</v>
      </c>
    </row>
    <row r="14249" spans="1:11" x14ac:dyDescent="0.15">
      <c r="A14249">
        <v>4290628</v>
      </c>
      <c r="B14249">
        <v>1</v>
      </c>
      <c r="C14249">
        <v>5</v>
      </c>
      <c r="D14249">
        <v>1</v>
      </c>
      <c r="E14249">
        <v>1032</v>
      </c>
      <c r="F14249">
        <v>4</v>
      </c>
      <c r="G14249">
        <v>51</v>
      </c>
      <c r="H14249">
        <v>5</v>
      </c>
      <c r="I14249">
        <v>4</v>
      </c>
      <c r="J14249">
        <v>4</v>
      </c>
      <c r="K14249">
        <v>41003086</v>
      </c>
    </row>
    <row r="14250" spans="1:11" x14ac:dyDescent="0.15">
      <c r="A14250">
        <v>4291161</v>
      </c>
      <c r="B14250">
        <v>1</v>
      </c>
      <c r="C14250">
        <v>1</v>
      </c>
      <c r="D14250">
        <v>1</v>
      </c>
      <c r="E14250">
        <v>1022</v>
      </c>
      <c r="F14250">
        <v>4</v>
      </c>
      <c r="G14250">
        <v>60</v>
      </c>
      <c r="H14250">
        <v>6</v>
      </c>
      <c r="I14250">
        <v>6</v>
      </c>
      <c r="J14250">
        <v>0</v>
      </c>
      <c r="K14250">
        <v>41003086</v>
      </c>
    </row>
    <row r="14251" spans="1:11" x14ac:dyDescent="0.15">
      <c r="A14251">
        <v>4291161</v>
      </c>
      <c r="B14251">
        <v>1</v>
      </c>
      <c r="C14251">
        <v>2</v>
      </c>
      <c r="D14251">
        <v>1</v>
      </c>
      <c r="E14251">
        <v>1006</v>
      </c>
      <c r="F14251">
        <v>4</v>
      </c>
      <c r="G14251">
        <v>60</v>
      </c>
      <c r="H14251">
        <v>3</v>
      </c>
      <c r="I14251">
        <v>6</v>
      </c>
      <c r="J14251">
        <v>8</v>
      </c>
      <c r="K14251">
        <v>41003086</v>
      </c>
    </row>
    <row r="14252" spans="1:11" x14ac:dyDescent="0.15">
      <c r="A14252">
        <v>4291161</v>
      </c>
      <c r="B14252">
        <v>1</v>
      </c>
      <c r="C14252">
        <v>3</v>
      </c>
      <c r="D14252">
        <v>1</v>
      </c>
      <c r="E14252">
        <v>1062</v>
      </c>
      <c r="F14252">
        <v>4</v>
      </c>
      <c r="G14252">
        <v>60</v>
      </c>
      <c r="H14252">
        <v>3</v>
      </c>
      <c r="I14252">
        <v>6</v>
      </c>
      <c r="J14252">
        <v>9</v>
      </c>
      <c r="K14252">
        <v>41003086</v>
      </c>
    </row>
    <row r="14253" spans="1:11" x14ac:dyDescent="0.15">
      <c r="A14253">
        <v>4291161</v>
      </c>
      <c r="B14253">
        <v>1</v>
      </c>
      <c r="C14253">
        <v>4</v>
      </c>
      <c r="D14253">
        <v>1</v>
      </c>
      <c r="E14253">
        <v>1005</v>
      </c>
      <c r="F14253">
        <v>4</v>
      </c>
      <c r="G14253">
        <v>60</v>
      </c>
      <c r="H14253">
        <v>7</v>
      </c>
      <c r="I14253">
        <v>6</v>
      </c>
      <c r="J14253">
        <v>9</v>
      </c>
      <c r="K14253">
        <v>41003086</v>
      </c>
    </row>
    <row r="14254" spans="1:11" x14ac:dyDescent="0.15">
      <c r="A14254">
        <v>4291161</v>
      </c>
      <c r="B14254">
        <v>1</v>
      </c>
      <c r="C14254">
        <v>5</v>
      </c>
      <c r="D14254">
        <v>1</v>
      </c>
      <c r="E14254">
        <v>1055</v>
      </c>
      <c r="F14254">
        <v>4</v>
      </c>
      <c r="G14254">
        <v>60</v>
      </c>
      <c r="H14254">
        <v>6</v>
      </c>
      <c r="I14254">
        <v>6</v>
      </c>
      <c r="J14254">
        <v>2</v>
      </c>
      <c r="K14254">
        <v>41003086</v>
      </c>
    </row>
    <row r="14255" spans="1:11" x14ac:dyDescent="0.15">
      <c r="A14255">
        <v>4291389</v>
      </c>
      <c r="B14255">
        <v>1</v>
      </c>
      <c r="C14255">
        <v>1</v>
      </c>
      <c r="D14255">
        <v>1</v>
      </c>
      <c r="E14255">
        <v>1062</v>
      </c>
      <c r="F14255">
        <v>4</v>
      </c>
      <c r="G14255">
        <v>5</v>
      </c>
      <c r="H14255">
        <v>0</v>
      </c>
      <c r="I14255">
        <v>0</v>
      </c>
      <c r="J14255">
        <v>0</v>
      </c>
      <c r="K14255">
        <v>41003086</v>
      </c>
    </row>
    <row r="14256" spans="1:11" x14ac:dyDescent="0.15">
      <c r="A14256">
        <v>4291389</v>
      </c>
      <c r="B14256">
        <v>1</v>
      </c>
      <c r="C14256">
        <v>2</v>
      </c>
      <c r="D14256">
        <v>1</v>
      </c>
      <c r="E14256">
        <v>2045</v>
      </c>
      <c r="F14256">
        <v>3</v>
      </c>
      <c r="G14256">
        <v>5</v>
      </c>
      <c r="H14256">
        <v>0</v>
      </c>
      <c r="I14256">
        <v>0</v>
      </c>
      <c r="J14256">
        <v>0</v>
      </c>
      <c r="K14256">
        <v>41003086</v>
      </c>
    </row>
    <row r="14257" spans="1:11" x14ac:dyDescent="0.15">
      <c r="A14257">
        <v>4291389</v>
      </c>
      <c r="B14257">
        <v>1</v>
      </c>
      <c r="C14257">
        <v>3</v>
      </c>
      <c r="D14257">
        <v>1</v>
      </c>
      <c r="E14257">
        <v>1055</v>
      </c>
      <c r="F14257">
        <v>4</v>
      </c>
      <c r="G14257">
        <v>5</v>
      </c>
      <c r="H14257">
        <v>0</v>
      </c>
      <c r="I14257">
        <v>0</v>
      </c>
      <c r="J14257">
        <v>0</v>
      </c>
      <c r="K14257">
        <v>41003086</v>
      </c>
    </row>
    <row r="14258" spans="1:11" x14ac:dyDescent="0.15">
      <c r="A14258">
        <v>4291389</v>
      </c>
      <c r="B14258">
        <v>1</v>
      </c>
      <c r="C14258">
        <v>4</v>
      </c>
      <c r="D14258">
        <v>1</v>
      </c>
      <c r="E14258">
        <v>1005</v>
      </c>
      <c r="F14258">
        <v>4</v>
      </c>
      <c r="G14258">
        <v>5</v>
      </c>
      <c r="H14258">
        <v>0</v>
      </c>
      <c r="I14258">
        <v>0</v>
      </c>
      <c r="J14258">
        <v>0</v>
      </c>
      <c r="K14258">
        <v>41003086</v>
      </c>
    </row>
    <row r="14259" spans="1:11" x14ac:dyDescent="0.15">
      <c r="A14259">
        <v>4291411</v>
      </c>
      <c r="B14259">
        <v>1</v>
      </c>
      <c r="C14259">
        <v>1</v>
      </c>
      <c r="D14259">
        <v>1</v>
      </c>
      <c r="E14259">
        <v>1042</v>
      </c>
      <c r="F14259">
        <v>4</v>
      </c>
      <c r="G14259">
        <v>60</v>
      </c>
      <c r="H14259">
        <v>6</v>
      </c>
      <c r="I14259">
        <v>6</v>
      </c>
      <c r="J14259">
        <v>0</v>
      </c>
      <c r="K14259">
        <v>41003086</v>
      </c>
    </row>
    <row r="14260" spans="1:11" x14ac:dyDescent="0.15">
      <c r="A14260">
        <v>4291411</v>
      </c>
      <c r="B14260">
        <v>1</v>
      </c>
      <c r="C14260">
        <v>2</v>
      </c>
      <c r="D14260">
        <v>1</v>
      </c>
      <c r="E14260">
        <v>1016</v>
      </c>
      <c r="F14260">
        <v>4</v>
      </c>
      <c r="G14260">
        <v>60</v>
      </c>
      <c r="H14260">
        <v>9</v>
      </c>
      <c r="I14260">
        <v>6</v>
      </c>
      <c r="J14260">
        <v>5</v>
      </c>
      <c r="K14260">
        <v>41003086</v>
      </c>
    </row>
    <row r="14261" spans="1:11" x14ac:dyDescent="0.15">
      <c r="A14261">
        <v>4291411</v>
      </c>
      <c r="B14261">
        <v>1</v>
      </c>
      <c r="C14261">
        <v>3</v>
      </c>
      <c r="D14261">
        <v>1</v>
      </c>
      <c r="E14261">
        <v>1056</v>
      </c>
      <c r="F14261">
        <v>4</v>
      </c>
      <c r="G14261">
        <v>60</v>
      </c>
      <c r="H14261">
        <v>6</v>
      </c>
      <c r="I14261">
        <v>6</v>
      </c>
      <c r="J14261">
        <v>9</v>
      </c>
      <c r="K14261">
        <v>41003086</v>
      </c>
    </row>
    <row r="14262" spans="1:11" x14ac:dyDescent="0.15">
      <c r="A14262">
        <v>4291411</v>
      </c>
      <c r="B14262">
        <v>1</v>
      </c>
      <c r="C14262">
        <v>4</v>
      </c>
      <c r="D14262">
        <v>1</v>
      </c>
      <c r="E14262">
        <v>1014</v>
      </c>
      <c r="F14262">
        <v>4</v>
      </c>
      <c r="G14262">
        <v>61</v>
      </c>
      <c r="H14262">
        <v>6</v>
      </c>
      <c r="I14262">
        <v>5</v>
      </c>
      <c r="J14262">
        <v>7</v>
      </c>
      <c r="K14262">
        <v>41003086</v>
      </c>
    </row>
    <row r="14263" spans="1:11" x14ac:dyDescent="0.15">
      <c r="A14263">
        <v>4291411</v>
      </c>
      <c r="B14263">
        <v>1</v>
      </c>
      <c r="C14263">
        <v>5</v>
      </c>
      <c r="D14263">
        <v>1</v>
      </c>
      <c r="E14263">
        <v>1055</v>
      </c>
      <c r="F14263">
        <v>4</v>
      </c>
      <c r="G14263">
        <v>57</v>
      </c>
      <c r="H14263">
        <v>1</v>
      </c>
      <c r="I14263">
        <v>4</v>
      </c>
      <c r="J14263">
        <v>0</v>
      </c>
      <c r="K14263">
        <v>41003086</v>
      </c>
    </row>
    <row r="14264" spans="1:11" x14ac:dyDescent="0.15">
      <c r="A14264">
        <v>4291633</v>
      </c>
      <c r="B14264">
        <v>1</v>
      </c>
      <c r="C14264">
        <v>1</v>
      </c>
      <c r="D14264">
        <v>1</v>
      </c>
      <c r="E14264">
        <v>5026</v>
      </c>
      <c r="F14264">
        <v>5</v>
      </c>
      <c r="G14264">
        <v>61</v>
      </c>
      <c r="H14264">
        <v>8</v>
      </c>
      <c r="I14264">
        <v>7</v>
      </c>
      <c r="J14264">
        <v>9</v>
      </c>
      <c r="K14264">
        <v>41003086</v>
      </c>
    </row>
    <row r="14265" spans="1:11" x14ac:dyDescent="0.15">
      <c r="A14265">
        <v>4291633</v>
      </c>
      <c r="B14265">
        <v>1</v>
      </c>
      <c r="C14265">
        <v>2</v>
      </c>
      <c r="D14265">
        <v>1</v>
      </c>
      <c r="E14265">
        <v>1063</v>
      </c>
      <c r="F14265">
        <v>4</v>
      </c>
      <c r="G14265">
        <v>62</v>
      </c>
      <c r="H14265">
        <v>6</v>
      </c>
      <c r="I14265">
        <v>7</v>
      </c>
      <c r="J14265">
        <v>8</v>
      </c>
      <c r="K14265">
        <v>41003086</v>
      </c>
    </row>
    <row r="14266" spans="1:11" x14ac:dyDescent="0.15">
      <c r="A14266">
        <v>4291633</v>
      </c>
      <c r="B14266">
        <v>1</v>
      </c>
      <c r="C14266">
        <v>3</v>
      </c>
      <c r="D14266">
        <v>1</v>
      </c>
      <c r="E14266">
        <v>1016</v>
      </c>
      <c r="F14266">
        <v>4</v>
      </c>
      <c r="G14266">
        <v>62</v>
      </c>
      <c r="H14266">
        <v>10</v>
      </c>
      <c r="I14266">
        <v>7</v>
      </c>
      <c r="J14266">
        <v>3</v>
      </c>
      <c r="K14266">
        <v>41003086</v>
      </c>
    </row>
    <row r="14267" spans="1:11" x14ac:dyDescent="0.15">
      <c r="A14267">
        <v>4291633</v>
      </c>
      <c r="B14267">
        <v>1</v>
      </c>
      <c r="C14267">
        <v>4</v>
      </c>
      <c r="D14267">
        <v>1</v>
      </c>
      <c r="E14267">
        <v>1049</v>
      </c>
      <c r="F14267">
        <v>4</v>
      </c>
      <c r="G14267">
        <v>62</v>
      </c>
      <c r="H14267">
        <v>7</v>
      </c>
      <c r="I14267">
        <v>7</v>
      </c>
      <c r="J14267">
        <v>3</v>
      </c>
      <c r="K14267">
        <v>41003086</v>
      </c>
    </row>
    <row r="14268" spans="1:11" x14ac:dyDescent="0.15">
      <c r="A14268">
        <v>4291633</v>
      </c>
      <c r="B14268">
        <v>1</v>
      </c>
      <c r="C14268">
        <v>5</v>
      </c>
      <c r="D14268">
        <v>1</v>
      </c>
      <c r="E14268">
        <v>1055</v>
      </c>
      <c r="F14268">
        <v>4</v>
      </c>
      <c r="G14268">
        <v>62</v>
      </c>
      <c r="H14268">
        <v>6</v>
      </c>
      <c r="I14268">
        <v>7</v>
      </c>
      <c r="J14268">
        <v>3</v>
      </c>
      <c r="K14268">
        <v>41003086</v>
      </c>
    </row>
    <row r="14269" spans="1:11" x14ac:dyDescent="0.15">
      <c r="A14269">
        <v>4291666</v>
      </c>
      <c r="B14269">
        <v>1</v>
      </c>
      <c r="C14269">
        <v>1</v>
      </c>
      <c r="D14269">
        <v>1</v>
      </c>
      <c r="E14269">
        <v>1056</v>
      </c>
      <c r="F14269">
        <v>4</v>
      </c>
      <c r="G14269">
        <v>59</v>
      </c>
      <c r="H14269">
        <v>3</v>
      </c>
      <c r="I14269">
        <v>6</v>
      </c>
      <c r="J14269">
        <v>5</v>
      </c>
      <c r="K14269">
        <v>41003086</v>
      </c>
    </row>
    <row r="14270" spans="1:11" x14ac:dyDescent="0.15">
      <c r="A14270">
        <v>4291666</v>
      </c>
      <c r="B14270">
        <v>1</v>
      </c>
      <c r="C14270">
        <v>2</v>
      </c>
      <c r="D14270">
        <v>1</v>
      </c>
      <c r="E14270">
        <v>1009</v>
      </c>
      <c r="F14270">
        <v>4</v>
      </c>
      <c r="G14270">
        <v>59</v>
      </c>
      <c r="H14270">
        <v>6</v>
      </c>
      <c r="I14270">
        <v>6</v>
      </c>
      <c r="J14270">
        <v>6</v>
      </c>
      <c r="K14270">
        <v>41003086</v>
      </c>
    </row>
    <row r="14271" spans="1:11" x14ac:dyDescent="0.15">
      <c r="A14271">
        <v>4291666</v>
      </c>
      <c r="B14271">
        <v>1</v>
      </c>
      <c r="C14271">
        <v>3</v>
      </c>
      <c r="D14271">
        <v>1</v>
      </c>
      <c r="E14271">
        <v>1062</v>
      </c>
      <c r="F14271">
        <v>4</v>
      </c>
      <c r="G14271">
        <v>59</v>
      </c>
      <c r="H14271">
        <v>5</v>
      </c>
      <c r="I14271">
        <v>5</v>
      </c>
      <c r="J14271">
        <v>6</v>
      </c>
      <c r="K14271">
        <v>41003086</v>
      </c>
    </row>
    <row r="14272" spans="1:11" x14ac:dyDescent="0.15">
      <c r="A14272">
        <v>4291666</v>
      </c>
      <c r="B14272">
        <v>1</v>
      </c>
      <c r="C14272">
        <v>4</v>
      </c>
      <c r="D14272">
        <v>1</v>
      </c>
      <c r="E14272">
        <v>1016</v>
      </c>
      <c r="F14272">
        <v>4</v>
      </c>
      <c r="G14272">
        <v>59</v>
      </c>
      <c r="H14272">
        <v>6</v>
      </c>
      <c r="I14272">
        <v>6</v>
      </c>
      <c r="J14272">
        <v>1</v>
      </c>
      <c r="K14272">
        <v>41003086</v>
      </c>
    </row>
    <row r="14273" spans="1:11" x14ac:dyDescent="0.15">
      <c r="A14273">
        <v>4291666</v>
      </c>
      <c r="B14273">
        <v>1</v>
      </c>
      <c r="C14273">
        <v>5</v>
      </c>
      <c r="D14273">
        <v>1</v>
      </c>
      <c r="E14273">
        <v>1041</v>
      </c>
      <c r="F14273">
        <v>4</v>
      </c>
      <c r="G14273">
        <v>59</v>
      </c>
      <c r="H14273">
        <v>6</v>
      </c>
      <c r="I14273">
        <v>6</v>
      </c>
      <c r="J14273">
        <v>6</v>
      </c>
      <c r="K14273">
        <v>41003086</v>
      </c>
    </row>
    <row r="14274" spans="1:11" x14ac:dyDescent="0.15">
      <c r="A14274">
        <v>4293132</v>
      </c>
      <c r="B14274">
        <v>1</v>
      </c>
      <c r="C14274">
        <v>1</v>
      </c>
      <c r="D14274">
        <v>1</v>
      </c>
      <c r="E14274">
        <v>1022</v>
      </c>
      <c r="F14274">
        <v>4</v>
      </c>
      <c r="G14274">
        <v>50</v>
      </c>
      <c r="H14274">
        <v>6</v>
      </c>
      <c r="I14274">
        <v>4</v>
      </c>
      <c r="J14274">
        <v>0</v>
      </c>
      <c r="K14274">
        <v>41003086</v>
      </c>
    </row>
    <row r="14275" spans="1:11" x14ac:dyDescent="0.15">
      <c r="A14275">
        <v>4293132</v>
      </c>
      <c r="B14275">
        <v>1</v>
      </c>
      <c r="C14275">
        <v>2</v>
      </c>
      <c r="D14275">
        <v>1</v>
      </c>
      <c r="E14275">
        <v>1040</v>
      </c>
      <c r="F14275">
        <v>4</v>
      </c>
      <c r="G14275">
        <v>49</v>
      </c>
      <c r="H14275">
        <v>3</v>
      </c>
      <c r="I14275">
        <v>4</v>
      </c>
      <c r="J14275">
        <v>0</v>
      </c>
      <c r="K14275">
        <v>41003086</v>
      </c>
    </row>
    <row r="14276" spans="1:11" x14ac:dyDescent="0.15">
      <c r="A14276">
        <v>4293132</v>
      </c>
      <c r="B14276">
        <v>1</v>
      </c>
      <c r="C14276">
        <v>3</v>
      </c>
      <c r="D14276">
        <v>1</v>
      </c>
      <c r="E14276">
        <v>1055</v>
      </c>
      <c r="F14276">
        <v>4</v>
      </c>
      <c r="G14276">
        <v>49</v>
      </c>
      <c r="H14276">
        <v>1</v>
      </c>
      <c r="I14276">
        <v>4</v>
      </c>
      <c r="J14276">
        <v>0</v>
      </c>
      <c r="K14276">
        <v>41003086</v>
      </c>
    </row>
    <row r="14277" spans="1:11" x14ac:dyDescent="0.15">
      <c r="A14277">
        <v>4293132</v>
      </c>
      <c r="B14277">
        <v>1</v>
      </c>
      <c r="C14277">
        <v>4</v>
      </c>
      <c r="D14277">
        <v>1</v>
      </c>
      <c r="E14277">
        <v>1063</v>
      </c>
      <c r="F14277">
        <v>4</v>
      </c>
      <c r="G14277">
        <v>49</v>
      </c>
      <c r="H14277">
        <v>4</v>
      </c>
      <c r="I14277">
        <v>4</v>
      </c>
      <c r="J14277">
        <v>5</v>
      </c>
      <c r="K14277">
        <v>41003086</v>
      </c>
    </row>
    <row r="14278" spans="1:11" x14ac:dyDescent="0.15">
      <c r="A14278">
        <v>4293132</v>
      </c>
      <c r="B14278">
        <v>1</v>
      </c>
      <c r="C14278">
        <v>5</v>
      </c>
      <c r="D14278">
        <v>1</v>
      </c>
      <c r="E14278">
        <v>2030</v>
      </c>
      <c r="F14278">
        <v>3</v>
      </c>
      <c r="G14278">
        <v>48</v>
      </c>
      <c r="H14278">
        <v>9</v>
      </c>
      <c r="I14278">
        <v>1</v>
      </c>
      <c r="J14278">
        <v>4</v>
      </c>
      <c r="K14278">
        <v>41003086</v>
      </c>
    </row>
    <row r="14279" spans="1:11" x14ac:dyDescent="0.15">
      <c r="A14279">
        <v>4293337</v>
      </c>
      <c r="B14279">
        <v>1</v>
      </c>
      <c r="C14279">
        <v>1</v>
      </c>
      <c r="D14279">
        <v>1</v>
      </c>
      <c r="E14279">
        <v>1056</v>
      </c>
      <c r="F14279">
        <v>4</v>
      </c>
      <c r="G14279">
        <v>58</v>
      </c>
      <c r="H14279">
        <v>6</v>
      </c>
      <c r="I14279">
        <v>6</v>
      </c>
      <c r="J14279">
        <v>9</v>
      </c>
      <c r="K14279">
        <v>41003087</v>
      </c>
    </row>
    <row r="14280" spans="1:11" x14ac:dyDescent="0.15">
      <c r="A14280">
        <v>4293337</v>
      </c>
      <c r="B14280">
        <v>1</v>
      </c>
      <c r="C14280">
        <v>2</v>
      </c>
      <c r="D14280">
        <v>1</v>
      </c>
      <c r="E14280">
        <v>1016</v>
      </c>
      <c r="F14280">
        <v>4</v>
      </c>
      <c r="G14280">
        <v>58</v>
      </c>
      <c r="H14280">
        <v>6</v>
      </c>
      <c r="I14280">
        <v>6</v>
      </c>
      <c r="J14280">
        <v>2</v>
      </c>
      <c r="K14280">
        <v>41003087</v>
      </c>
    </row>
    <row r="14281" spans="1:11" x14ac:dyDescent="0.15">
      <c r="A14281">
        <v>4293337</v>
      </c>
      <c r="B14281">
        <v>1</v>
      </c>
      <c r="C14281">
        <v>3</v>
      </c>
      <c r="D14281">
        <v>1</v>
      </c>
      <c r="E14281">
        <v>1018</v>
      </c>
      <c r="F14281">
        <v>4</v>
      </c>
      <c r="G14281">
        <v>58</v>
      </c>
      <c r="H14281">
        <v>7</v>
      </c>
      <c r="I14281">
        <v>6</v>
      </c>
      <c r="J14281">
        <v>7</v>
      </c>
      <c r="K14281">
        <v>41003087</v>
      </c>
    </row>
    <row r="14282" spans="1:11" x14ac:dyDescent="0.15">
      <c r="A14282">
        <v>4293337</v>
      </c>
      <c r="B14282">
        <v>1</v>
      </c>
      <c r="C14282">
        <v>4</v>
      </c>
      <c r="D14282">
        <v>1</v>
      </c>
      <c r="E14282">
        <v>1017</v>
      </c>
      <c r="F14282">
        <v>4</v>
      </c>
      <c r="G14282">
        <v>58</v>
      </c>
      <c r="H14282">
        <v>6</v>
      </c>
      <c r="I14282">
        <v>6</v>
      </c>
      <c r="J14282">
        <v>0</v>
      </c>
      <c r="K14282">
        <v>41003087</v>
      </c>
    </row>
    <row r="14283" spans="1:11" x14ac:dyDescent="0.15">
      <c r="A14283">
        <v>4293337</v>
      </c>
      <c r="B14283">
        <v>1</v>
      </c>
      <c r="C14283">
        <v>5</v>
      </c>
      <c r="D14283">
        <v>1</v>
      </c>
      <c r="E14283">
        <v>1031</v>
      </c>
      <c r="F14283">
        <v>4</v>
      </c>
      <c r="G14283">
        <v>58</v>
      </c>
      <c r="H14283">
        <v>0</v>
      </c>
      <c r="I14283">
        <v>5</v>
      </c>
      <c r="J14283">
        <v>1</v>
      </c>
      <c r="K14283">
        <v>41003087</v>
      </c>
    </row>
    <row r="14284" spans="1:11" x14ac:dyDescent="0.15">
      <c r="A14284">
        <v>4293444</v>
      </c>
      <c r="B14284">
        <v>1</v>
      </c>
      <c r="C14284">
        <v>1</v>
      </c>
      <c r="D14284">
        <v>1</v>
      </c>
      <c r="E14284">
        <v>1009</v>
      </c>
      <c r="F14284">
        <v>4</v>
      </c>
      <c r="G14284">
        <v>60</v>
      </c>
      <c r="H14284">
        <v>9</v>
      </c>
      <c r="I14284">
        <v>7</v>
      </c>
      <c r="J14284">
        <v>9</v>
      </c>
      <c r="K14284">
        <v>41003087</v>
      </c>
    </row>
    <row r="14285" spans="1:11" x14ac:dyDescent="0.15">
      <c r="A14285">
        <v>4293444</v>
      </c>
      <c r="B14285">
        <v>1</v>
      </c>
      <c r="C14285">
        <v>2</v>
      </c>
      <c r="D14285">
        <v>1</v>
      </c>
      <c r="E14285">
        <v>5026</v>
      </c>
      <c r="F14285">
        <v>5</v>
      </c>
      <c r="G14285">
        <v>60</v>
      </c>
      <c r="H14285">
        <v>9</v>
      </c>
      <c r="I14285">
        <v>7</v>
      </c>
      <c r="J14285">
        <v>9</v>
      </c>
      <c r="K14285">
        <v>41003087</v>
      </c>
    </row>
    <row r="14286" spans="1:11" x14ac:dyDescent="0.15">
      <c r="A14286">
        <v>4293444</v>
      </c>
      <c r="B14286">
        <v>1</v>
      </c>
      <c r="C14286">
        <v>3</v>
      </c>
      <c r="D14286">
        <v>1</v>
      </c>
      <c r="E14286">
        <v>1008</v>
      </c>
      <c r="F14286">
        <v>4</v>
      </c>
      <c r="G14286">
        <v>61</v>
      </c>
      <c r="H14286">
        <v>6</v>
      </c>
      <c r="I14286">
        <v>6</v>
      </c>
      <c r="J14286">
        <v>0</v>
      </c>
      <c r="K14286">
        <v>41003087</v>
      </c>
    </row>
    <row r="14287" spans="1:11" x14ac:dyDescent="0.15">
      <c r="A14287">
        <v>4293444</v>
      </c>
      <c r="B14287">
        <v>1</v>
      </c>
      <c r="C14287">
        <v>4</v>
      </c>
      <c r="D14287">
        <v>1</v>
      </c>
      <c r="E14287">
        <v>1010</v>
      </c>
      <c r="F14287">
        <v>4</v>
      </c>
      <c r="G14287">
        <v>61</v>
      </c>
      <c r="H14287">
        <v>6</v>
      </c>
      <c r="I14287">
        <v>6</v>
      </c>
      <c r="J14287">
        <v>0</v>
      </c>
      <c r="K14287">
        <v>41003087</v>
      </c>
    </row>
    <row r="14288" spans="1:11" x14ac:dyDescent="0.15">
      <c r="A14288">
        <v>4293444</v>
      </c>
      <c r="B14288">
        <v>1</v>
      </c>
      <c r="C14288">
        <v>5</v>
      </c>
      <c r="D14288">
        <v>1</v>
      </c>
      <c r="E14288">
        <v>1014</v>
      </c>
      <c r="F14288">
        <v>4</v>
      </c>
      <c r="G14288">
        <v>61</v>
      </c>
      <c r="H14288">
        <v>7</v>
      </c>
      <c r="I14288">
        <v>6</v>
      </c>
      <c r="J14288">
        <v>5</v>
      </c>
      <c r="K14288">
        <v>41003087</v>
      </c>
    </row>
    <row r="14289" spans="1:11" x14ac:dyDescent="0.15">
      <c r="A14289">
        <v>4293547</v>
      </c>
      <c r="B14289">
        <v>1</v>
      </c>
      <c r="C14289">
        <v>1</v>
      </c>
      <c r="D14289">
        <v>1</v>
      </c>
      <c r="E14289">
        <v>1019</v>
      </c>
      <c r="F14289">
        <v>4</v>
      </c>
      <c r="G14289">
        <v>58</v>
      </c>
      <c r="H14289">
        <v>3</v>
      </c>
      <c r="I14289">
        <v>4</v>
      </c>
      <c r="J14289">
        <v>3</v>
      </c>
      <c r="K14289">
        <v>41003087</v>
      </c>
    </row>
    <row r="14290" spans="1:11" x14ac:dyDescent="0.15">
      <c r="A14290">
        <v>4293547</v>
      </c>
      <c r="B14290">
        <v>1</v>
      </c>
      <c r="C14290">
        <v>2</v>
      </c>
      <c r="D14290">
        <v>1</v>
      </c>
      <c r="E14290">
        <v>1056</v>
      </c>
      <c r="F14290">
        <v>4</v>
      </c>
      <c r="G14290">
        <v>58</v>
      </c>
      <c r="H14290">
        <v>3</v>
      </c>
      <c r="I14290">
        <v>4</v>
      </c>
      <c r="J14290">
        <v>6</v>
      </c>
      <c r="K14290">
        <v>41003087</v>
      </c>
    </row>
    <row r="14291" spans="1:11" x14ac:dyDescent="0.15">
      <c r="A14291">
        <v>4293547</v>
      </c>
      <c r="B14291">
        <v>1</v>
      </c>
      <c r="C14291">
        <v>3</v>
      </c>
      <c r="D14291">
        <v>1</v>
      </c>
      <c r="E14291">
        <v>1063</v>
      </c>
      <c r="F14291">
        <v>4</v>
      </c>
      <c r="G14291">
        <v>58</v>
      </c>
      <c r="H14291">
        <v>3</v>
      </c>
      <c r="I14291">
        <v>5</v>
      </c>
      <c r="J14291">
        <v>2</v>
      </c>
      <c r="K14291">
        <v>41003087</v>
      </c>
    </row>
    <row r="14292" spans="1:11" x14ac:dyDescent="0.15">
      <c r="A14292">
        <v>4293547</v>
      </c>
      <c r="B14292">
        <v>1</v>
      </c>
      <c r="C14292">
        <v>4</v>
      </c>
      <c r="D14292">
        <v>1</v>
      </c>
      <c r="E14292">
        <v>1016</v>
      </c>
      <c r="F14292">
        <v>4</v>
      </c>
      <c r="G14292">
        <v>59</v>
      </c>
      <c r="H14292">
        <v>7</v>
      </c>
      <c r="I14292">
        <v>6</v>
      </c>
      <c r="J14292">
        <v>1</v>
      </c>
      <c r="K14292">
        <v>41003087</v>
      </c>
    </row>
    <row r="14293" spans="1:11" x14ac:dyDescent="0.15">
      <c r="A14293">
        <v>4293547</v>
      </c>
      <c r="B14293">
        <v>1</v>
      </c>
      <c r="C14293">
        <v>5</v>
      </c>
      <c r="D14293">
        <v>1</v>
      </c>
      <c r="E14293">
        <v>1043</v>
      </c>
      <c r="F14293">
        <v>4</v>
      </c>
      <c r="G14293">
        <v>59</v>
      </c>
      <c r="H14293">
        <v>6</v>
      </c>
      <c r="I14293">
        <v>5</v>
      </c>
      <c r="J14293">
        <v>7</v>
      </c>
      <c r="K14293">
        <v>41003087</v>
      </c>
    </row>
    <row r="14294" spans="1:11" x14ac:dyDescent="0.15">
      <c r="A14294">
        <v>4293671</v>
      </c>
      <c r="B14294">
        <v>1</v>
      </c>
      <c r="C14294">
        <v>1</v>
      </c>
      <c r="D14294">
        <v>1</v>
      </c>
      <c r="E14294">
        <v>1014</v>
      </c>
      <c r="F14294">
        <v>4</v>
      </c>
      <c r="G14294">
        <v>54</v>
      </c>
      <c r="H14294">
        <v>10</v>
      </c>
      <c r="I14294">
        <v>4</v>
      </c>
      <c r="J14294">
        <v>4</v>
      </c>
      <c r="K14294">
        <v>41003087</v>
      </c>
    </row>
    <row r="14295" spans="1:11" x14ac:dyDescent="0.15">
      <c r="A14295">
        <v>4293671</v>
      </c>
      <c r="B14295">
        <v>1</v>
      </c>
      <c r="C14295">
        <v>2</v>
      </c>
      <c r="D14295">
        <v>1</v>
      </c>
      <c r="E14295">
        <v>1063</v>
      </c>
      <c r="F14295">
        <v>4</v>
      </c>
      <c r="G14295">
        <v>54</v>
      </c>
      <c r="H14295">
        <v>6</v>
      </c>
      <c r="I14295">
        <v>2</v>
      </c>
      <c r="J14295">
        <v>5</v>
      </c>
      <c r="K14295">
        <v>41003087</v>
      </c>
    </row>
    <row r="14296" spans="1:11" x14ac:dyDescent="0.15">
      <c r="A14296">
        <v>4293671</v>
      </c>
      <c r="B14296">
        <v>1</v>
      </c>
      <c r="C14296">
        <v>3</v>
      </c>
      <c r="D14296">
        <v>1</v>
      </c>
      <c r="E14296">
        <v>1055</v>
      </c>
      <c r="F14296">
        <v>4</v>
      </c>
      <c r="G14296">
        <v>54</v>
      </c>
      <c r="H14296">
        <v>6</v>
      </c>
      <c r="I14296">
        <v>6</v>
      </c>
      <c r="J14296">
        <v>1</v>
      </c>
      <c r="K14296">
        <v>41003087</v>
      </c>
    </row>
    <row r="14297" spans="1:11" x14ac:dyDescent="0.15">
      <c r="A14297">
        <v>4293671</v>
      </c>
      <c r="B14297">
        <v>1</v>
      </c>
      <c r="C14297">
        <v>4</v>
      </c>
      <c r="D14297">
        <v>1</v>
      </c>
      <c r="E14297">
        <v>1032</v>
      </c>
      <c r="F14297">
        <v>4</v>
      </c>
      <c r="G14297">
        <v>54</v>
      </c>
      <c r="H14297">
        <v>3</v>
      </c>
      <c r="I14297">
        <v>6</v>
      </c>
      <c r="J14297">
        <v>8</v>
      </c>
      <c r="K14297">
        <v>41003087</v>
      </c>
    </row>
    <row r="14298" spans="1:11" x14ac:dyDescent="0.15">
      <c r="A14298">
        <v>4293671</v>
      </c>
      <c r="B14298">
        <v>1</v>
      </c>
      <c r="C14298">
        <v>5</v>
      </c>
      <c r="D14298">
        <v>1</v>
      </c>
      <c r="E14298">
        <v>1062</v>
      </c>
      <c r="F14298">
        <v>4</v>
      </c>
      <c r="G14298">
        <v>54</v>
      </c>
      <c r="H14298">
        <v>3</v>
      </c>
      <c r="I14298">
        <v>5</v>
      </c>
      <c r="J14298">
        <v>5</v>
      </c>
      <c r="K14298">
        <v>41003087</v>
      </c>
    </row>
    <row r="14299" spans="1:11" x14ac:dyDescent="0.15">
      <c r="A14299">
        <v>4293760</v>
      </c>
      <c r="B14299">
        <v>1</v>
      </c>
      <c r="C14299">
        <v>1</v>
      </c>
      <c r="D14299">
        <v>1</v>
      </c>
      <c r="E14299">
        <v>1009</v>
      </c>
      <c r="F14299">
        <v>4</v>
      </c>
      <c r="G14299">
        <v>61</v>
      </c>
      <c r="H14299">
        <v>2</v>
      </c>
      <c r="I14299">
        <v>3</v>
      </c>
      <c r="J14299">
        <v>9</v>
      </c>
      <c r="K14299">
        <v>41003087</v>
      </c>
    </row>
    <row r="14300" spans="1:11" x14ac:dyDescent="0.15">
      <c r="A14300">
        <v>4293760</v>
      </c>
      <c r="B14300">
        <v>1</v>
      </c>
      <c r="C14300">
        <v>2</v>
      </c>
      <c r="D14300">
        <v>1</v>
      </c>
      <c r="E14300">
        <v>1055</v>
      </c>
      <c r="F14300">
        <v>4</v>
      </c>
      <c r="G14300">
        <v>61</v>
      </c>
      <c r="H14300">
        <v>3</v>
      </c>
      <c r="I14300">
        <v>6</v>
      </c>
      <c r="J14300">
        <v>0</v>
      </c>
      <c r="K14300">
        <v>41003087</v>
      </c>
    </row>
    <row r="14301" spans="1:11" x14ac:dyDescent="0.15">
      <c r="A14301">
        <v>4293760</v>
      </c>
      <c r="B14301">
        <v>1</v>
      </c>
      <c r="C14301">
        <v>3</v>
      </c>
      <c r="D14301">
        <v>1</v>
      </c>
      <c r="E14301">
        <v>1063</v>
      </c>
      <c r="F14301">
        <v>4</v>
      </c>
      <c r="G14301">
        <v>61</v>
      </c>
      <c r="H14301">
        <v>5</v>
      </c>
      <c r="I14301">
        <v>7</v>
      </c>
      <c r="J14301">
        <v>7</v>
      </c>
      <c r="K14301">
        <v>41003087</v>
      </c>
    </row>
    <row r="14302" spans="1:11" x14ac:dyDescent="0.15">
      <c r="A14302">
        <v>4293760</v>
      </c>
      <c r="B14302">
        <v>1</v>
      </c>
      <c r="C14302">
        <v>4</v>
      </c>
      <c r="D14302">
        <v>1</v>
      </c>
      <c r="E14302">
        <v>1016</v>
      </c>
      <c r="F14302">
        <v>4</v>
      </c>
      <c r="G14302">
        <v>61</v>
      </c>
      <c r="H14302">
        <v>3</v>
      </c>
      <c r="I14302">
        <v>6</v>
      </c>
      <c r="J14302">
        <v>1</v>
      </c>
      <c r="K14302">
        <v>41003087</v>
      </c>
    </row>
    <row r="14303" spans="1:11" x14ac:dyDescent="0.15">
      <c r="A14303">
        <v>4293760</v>
      </c>
      <c r="B14303">
        <v>1</v>
      </c>
      <c r="C14303">
        <v>5</v>
      </c>
      <c r="D14303">
        <v>1</v>
      </c>
      <c r="E14303">
        <v>1031</v>
      </c>
      <c r="F14303">
        <v>4</v>
      </c>
      <c r="G14303">
        <v>61</v>
      </c>
      <c r="H14303">
        <v>6</v>
      </c>
      <c r="I14303">
        <v>7</v>
      </c>
      <c r="J14303">
        <v>9</v>
      </c>
      <c r="K14303">
        <v>41003087</v>
      </c>
    </row>
    <row r="14304" spans="1:11" x14ac:dyDescent="0.15">
      <c r="A14304">
        <v>4293827</v>
      </c>
      <c r="B14304">
        <v>1</v>
      </c>
      <c r="C14304">
        <v>1</v>
      </c>
      <c r="D14304">
        <v>1</v>
      </c>
      <c r="E14304">
        <v>1015</v>
      </c>
      <c r="F14304">
        <v>4</v>
      </c>
      <c r="G14304">
        <v>56</v>
      </c>
      <c r="H14304">
        <v>6</v>
      </c>
      <c r="I14304">
        <v>5</v>
      </c>
      <c r="J14304">
        <v>1</v>
      </c>
      <c r="K14304">
        <v>41003087</v>
      </c>
    </row>
    <row r="14305" spans="1:11" x14ac:dyDescent="0.15">
      <c r="A14305">
        <v>4293827</v>
      </c>
      <c r="B14305">
        <v>1</v>
      </c>
      <c r="C14305">
        <v>2</v>
      </c>
      <c r="D14305">
        <v>1</v>
      </c>
      <c r="E14305">
        <v>1016</v>
      </c>
      <c r="F14305">
        <v>4</v>
      </c>
      <c r="G14305">
        <v>56</v>
      </c>
      <c r="H14305">
        <v>7</v>
      </c>
      <c r="I14305">
        <v>5</v>
      </c>
      <c r="J14305">
        <v>3</v>
      </c>
      <c r="K14305">
        <v>41003087</v>
      </c>
    </row>
    <row r="14306" spans="1:11" x14ac:dyDescent="0.15">
      <c r="A14306">
        <v>4293827</v>
      </c>
      <c r="B14306">
        <v>1</v>
      </c>
      <c r="C14306">
        <v>3</v>
      </c>
      <c r="D14306">
        <v>1</v>
      </c>
      <c r="E14306">
        <v>1056</v>
      </c>
      <c r="F14306">
        <v>4</v>
      </c>
      <c r="G14306">
        <v>56</v>
      </c>
      <c r="H14306">
        <v>6</v>
      </c>
      <c r="I14306">
        <v>5</v>
      </c>
      <c r="J14306">
        <v>5</v>
      </c>
      <c r="K14306">
        <v>41003087</v>
      </c>
    </row>
    <row r="14307" spans="1:11" x14ac:dyDescent="0.15">
      <c r="A14307">
        <v>4293827</v>
      </c>
      <c r="B14307">
        <v>1</v>
      </c>
      <c r="C14307">
        <v>4</v>
      </c>
      <c r="D14307">
        <v>1</v>
      </c>
      <c r="E14307">
        <v>1053</v>
      </c>
      <c r="F14307">
        <v>4</v>
      </c>
      <c r="G14307">
        <v>56</v>
      </c>
      <c r="H14307">
        <v>5</v>
      </c>
      <c r="I14307">
        <v>5</v>
      </c>
      <c r="J14307">
        <v>4</v>
      </c>
      <c r="K14307">
        <v>41003087</v>
      </c>
    </row>
    <row r="14308" spans="1:11" x14ac:dyDescent="0.15">
      <c r="A14308">
        <v>4293827</v>
      </c>
      <c r="B14308">
        <v>1</v>
      </c>
      <c r="C14308">
        <v>5</v>
      </c>
      <c r="D14308">
        <v>1</v>
      </c>
      <c r="E14308">
        <v>1021</v>
      </c>
      <c r="F14308">
        <v>4</v>
      </c>
      <c r="G14308">
        <v>56</v>
      </c>
      <c r="H14308">
        <v>6</v>
      </c>
      <c r="I14308">
        <v>5</v>
      </c>
      <c r="J14308">
        <v>1</v>
      </c>
      <c r="K14308">
        <v>41003087</v>
      </c>
    </row>
    <row r="14309" spans="1:11" x14ac:dyDescent="0.15">
      <c r="A14309">
        <v>4293829</v>
      </c>
      <c r="B14309">
        <v>3</v>
      </c>
      <c r="C14309">
        <v>1</v>
      </c>
      <c r="D14309">
        <v>1</v>
      </c>
      <c r="E14309">
        <v>5030</v>
      </c>
      <c r="F14309">
        <v>5</v>
      </c>
      <c r="G14309">
        <v>64</v>
      </c>
      <c r="H14309">
        <v>10</v>
      </c>
      <c r="I14309">
        <v>7</v>
      </c>
      <c r="J14309">
        <v>9</v>
      </c>
      <c r="K14309">
        <v>41003087</v>
      </c>
    </row>
    <row r="14310" spans="1:11" x14ac:dyDescent="0.15">
      <c r="A14310">
        <v>4293829</v>
      </c>
      <c r="B14310">
        <v>3</v>
      </c>
      <c r="C14310">
        <v>2</v>
      </c>
      <c r="D14310">
        <v>1</v>
      </c>
      <c r="E14310">
        <v>5021</v>
      </c>
      <c r="F14310">
        <v>5</v>
      </c>
      <c r="G14310">
        <v>64</v>
      </c>
      <c r="H14310">
        <v>10</v>
      </c>
      <c r="I14310">
        <v>7</v>
      </c>
      <c r="J14310">
        <v>9</v>
      </c>
      <c r="K14310">
        <v>41003087</v>
      </c>
    </row>
    <row r="14311" spans="1:11" x14ac:dyDescent="0.15">
      <c r="A14311">
        <v>4293829</v>
      </c>
      <c r="B14311">
        <v>3</v>
      </c>
      <c r="C14311">
        <v>3</v>
      </c>
      <c r="D14311">
        <v>1</v>
      </c>
      <c r="E14311">
        <v>5014</v>
      </c>
      <c r="F14311">
        <v>5</v>
      </c>
      <c r="G14311">
        <v>64</v>
      </c>
      <c r="H14311">
        <v>10</v>
      </c>
      <c r="I14311">
        <v>7</v>
      </c>
      <c r="J14311">
        <v>9</v>
      </c>
      <c r="K14311">
        <v>41003087</v>
      </c>
    </row>
    <row r="14312" spans="1:11" x14ac:dyDescent="0.15">
      <c r="A14312">
        <v>4293829</v>
      </c>
      <c r="B14312">
        <v>3</v>
      </c>
      <c r="C14312">
        <v>4</v>
      </c>
      <c r="D14312">
        <v>1</v>
      </c>
      <c r="E14312">
        <v>1042</v>
      </c>
      <c r="F14312">
        <v>4</v>
      </c>
      <c r="G14312">
        <v>64</v>
      </c>
      <c r="H14312">
        <v>9</v>
      </c>
      <c r="I14312">
        <v>7</v>
      </c>
      <c r="J14312">
        <v>6</v>
      </c>
      <c r="K14312">
        <v>41003087</v>
      </c>
    </row>
    <row r="14313" spans="1:11" x14ac:dyDescent="0.15">
      <c r="A14313">
        <v>4293829</v>
      </c>
      <c r="B14313">
        <v>3</v>
      </c>
      <c r="C14313">
        <v>5</v>
      </c>
      <c r="D14313">
        <v>1</v>
      </c>
      <c r="E14313">
        <v>1015</v>
      </c>
      <c r="F14313">
        <v>4</v>
      </c>
      <c r="G14313">
        <v>64</v>
      </c>
      <c r="H14313">
        <v>9</v>
      </c>
      <c r="I14313">
        <v>7</v>
      </c>
      <c r="J14313">
        <v>9</v>
      </c>
      <c r="K14313">
        <v>41003087</v>
      </c>
    </row>
    <row r="14314" spans="1:11" x14ac:dyDescent="0.15">
      <c r="A14314">
        <v>4294181</v>
      </c>
      <c r="B14314">
        <v>1</v>
      </c>
      <c r="C14314">
        <v>1</v>
      </c>
      <c r="D14314">
        <v>1</v>
      </c>
      <c r="E14314">
        <v>1010</v>
      </c>
      <c r="F14314">
        <v>4</v>
      </c>
      <c r="G14314">
        <v>54</v>
      </c>
      <c r="H14314">
        <v>5</v>
      </c>
      <c r="I14314">
        <v>4</v>
      </c>
      <c r="J14314">
        <v>0</v>
      </c>
      <c r="K14314">
        <v>41003087</v>
      </c>
    </row>
    <row r="14315" spans="1:11" x14ac:dyDescent="0.15">
      <c r="A14315">
        <v>4294181</v>
      </c>
      <c r="B14315">
        <v>1</v>
      </c>
      <c r="C14315">
        <v>2</v>
      </c>
      <c r="D14315">
        <v>1</v>
      </c>
      <c r="E14315">
        <v>1063</v>
      </c>
      <c r="F14315">
        <v>4</v>
      </c>
      <c r="G14315">
        <v>54</v>
      </c>
      <c r="H14315">
        <v>3</v>
      </c>
      <c r="I14315">
        <v>4</v>
      </c>
      <c r="J14315">
        <v>2</v>
      </c>
      <c r="K14315">
        <v>41003087</v>
      </c>
    </row>
    <row r="14316" spans="1:11" x14ac:dyDescent="0.15">
      <c r="A14316">
        <v>4294181</v>
      </c>
      <c r="B14316">
        <v>1</v>
      </c>
      <c r="C14316">
        <v>3</v>
      </c>
      <c r="D14316">
        <v>1</v>
      </c>
      <c r="E14316">
        <v>1009</v>
      </c>
      <c r="F14316">
        <v>4</v>
      </c>
      <c r="G14316">
        <v>54</v>
      </c>
      <c r="H14316">
        <v>6</v>
      </c>
      <c r="I14316">
        <v>5</v>
      </c>
      <c r="J14316">
        <v>4</v>
      </c>
      <c r="K14316">
        <v>41003087</v>
      </c>
    </row>
    <row r="14317" spans="1:11" x14ac:dyDescent="0.15">
      <c r="A14317">
        <v>4294181</v>
      </c>
      <c r="B14317">
        <v>1</v>
      </c>
      <c r="C14317">
        <v>4</v>
      </c>
      <c r="D14317">
        <v>1</v>
      </c>
      <c r="E14317">
        <v>1062</v>
      </c>
      <c r="F14317">
        <v>4</v>
      </c>
      <c r="G14317">
        <v>53</v>
      </c>
      <c r="H14317">
        <v>1</v>
      </c>
      <c r="I14317">
        <v>3</v>
      </c>
      <c r="J14317">
        <v>5</v>
      </c>
      <c r="K14317">
        <v>41003087</v>
      </c>
    </row>
    <row r="14318" spans="1:11" x14ac:dyDescent="0.15">
      <c r="A14318">
        <v>4294181</v>
      </c>
      <c r="B14318">
        <v>1</v>
      </c>
      <c r="C14318">
        <v>5</v>
      </c>
      <c r="D14318">
        <v>1</v>
      </c>
      <c r="E14318">
        <v>1055</v>
      </c>
      <c r="F14318">
        <v>4</v>
      </c>
      <c r="G14318">
        <v>53</v>
      </c>
      <c r="H14318">
        <v>1</v>
      </c>
      <c r="I14318">
        <v>4</v>
      </c>
      <c r="J14318">
        <v>0</v>
      </c>
      <c r="K14318">
        <v>41003087</v>
      </c>
    </row>
    <row r="14319" spans="1:11" x14ac:dyDescent="0.15">
      <c r="A14319">
        <v>4294336</v>
      </c>
      <c r="B14319">
        <v>2</v>
      </c>
      <c r="C14319">
        <v>1</v>
      </c>
      <c r="D14319">
        <v>1</v>
      </c>
      <c r="E14319">
        <v>1022</v>
      </c>
      <c r="F14319">
        <v>4</v>
      </c>
      <c r="G14319">
        <v>61</v>
      </c>
      <c r="H14319">
        <v>10</v>
      </c>
      <c r="I14319">
        <v>7</v>
      </c>
      <c r="J14319">
        <v>4</v>
      </c>
      <c r="K14319">
        <v>41003087</v>
      </c>
    </row>
    <row r="14320" spans="1:11" x14ac:dyDescent="0.15">
      <c r="A14320">
        <v>4294336</v>
      </c>
      <c r="B14320">
        <v>2</v>
      </c>
      <c r="C14320">
        <v>2</v>
      </c>
      <c r="D14320">
        <v>1</v>
      </c>
      <c r="E14320">
        <v>1023</v>
      </c>
      <c r="F14320">
        <v>4</v>
      </c>
      <c r="G14320">
        <v>61</v>
      </c>
      <c r="H14320">
        <v>6</v>
      </c>
      <c r="I14320">
        <v>7</v>
      </c>
      <c r="J14320">
        <v>4</v>
      </c>
      <c r="K14320">
        <v>41003087</v>
      </c>
    </row>
    <row r="14321" spans="1:11" x14ac:dyDescent="0.15">
      <c r="A14321">
        <v>4294336</v>
      </c>
      <c r="B14321">
        <v>2</v>
      </c>
      <c r="C14321">
        <v>3</v>
      </c>
      <c r="D14321">
        <v>1</v>
      </c>
      <c r="E14321">
        <v>1014</v>
      </c>
      <c r="F14321">
        <v>4</v>
      </c>
      <c r="G14321">
        <v>61</v>
      </c>
      <c r="H14321">
        <v>10</v>
      </c>
      <c r="I14321">
        <v>7</v>
      </c>
      <c r="J14321">
        <v>9</v>
      </c>
      <c r="K14321">
        <v>41003087</v>
      </c>
    </row>
    <row r="14322" spans="1:11" x14ac:dyDescent="0.15">
      <c r="A14322">
        <v>4294336</v>
      </c>
      <c r="B14322">
        <v>2</v>
      </c>
      <c r="C14322">
        <v>4</v>
      </c>
      <c r="D14322">
        <v>1</v>
      </c>
      <c r="E14322">
        <v>1063</v>
      </c>
      <c r="F14322">
        <v>4</v>
      </c>
      <c r="G14322">
        <v>60</v>
      </c>
      <c r="H14322">
        <v>6</v>
      </c>
      <c r="I14322">
        <v>7</v>
      </c>
      <c r="J14322">
        <v>5</v>
      </c>
      <c r="K14322">
        <v>41003087</v>
      </c>
    </row>
    <row r="14323" spans="1:11" x14ac:dyDescent="0.15">
      <c r="A14323">
        <v>4294336</v>
      </c>
      <c r="B14323">
        <v>2</v>
      </c>
      <c r="C14323">
        <v>5</v>
      </c>
      <c r="D14323">
        <v>1</v>
      </c>
      <c r="E14323">
        <v>5028</v>
      </c>
      <c r="F14323">
        <v>5</v>
      </c>
      <c r="G14323">
        <v>60</v>
      </c>
      <c r="H14323">
        <v>6</v>
      </c>
      <c r="I14323">
        <v>7</v>
      </c>
      <c r="J14323">
        <v>9</v>
      </c>
      <c r="K14323">
        <v>41003087</v>
      </c>
    </row>
    <row r="14324" spans="1:11" x14ac:dyDescent="0.15">
      <c r="A14324">
        <v>4294446</v>
      </c>
      <c r="B14324">
        <v>1</v>
      </c>
      <c r="C14324">
        <v>1</v>
      </c>
      <c r="D14324">
        <v>1</v>
      </c>
      <c r="E14324">
        <v>1055</v>
      </c>
      <c r="F14324">
        <v>4</v>
      </c>
      <c r="G14324">
        <v>52</v>
      </c>
      <c r="H14324">
        <v>0</v>
      </c>
      <c r="I14324">
        <v>3</v>
      </c>
      <c r="J14324">
        <v>0</v>
      </c>
      <c r="K14324">
        <v>41003087</v>
      </c>
    </row>
    <row r="14325" spans="1:11" x14ac:dyDescent="0.15">
      <c r="A14325">
        <v>4294446</v>
      </c>
      <c r="B14325">
        <v>1</v>
      </c>
      <c r="C14325">
        <v>2</v>
      </c>
      <c r="D14325">
        <v>1</v>
      </c>
      <c r="E14325">
        <v>1013</v>
      </c>
      <c r="F14325">
        <v>4</v>
      </c>
      <c r="G14325">
        <v>52</v>
      </c>
      <c r="H14325">
        <v>7</v>
      </c>
      <c r="I14325">
        <v>6</v>
      </c>
      <c r="J14325">
        <v>1</v>
      </c>
      <c r="K14325">
        <v>41003087</v>
      </c>
    </row>
    <row r="14326" spans="1:11" x14ac:dyDescent="0.15">
      <c r="A14326">
        <v>4294446</v>
      </c>
      <c r="B14326">
        <v>1</v>
      </c>
      <c r="C14326">
        <v>3</v>
      </c>
      <c r="D14326">
        <v>1</v>
      </c>
      <c r="E14326">
        <v>1063</v>
      </c>
      <c r="F14326">
        <v>4</v>
      </c>
      <c r="G14326">
        <v>51</v>
      </c>
      <c r="H14326">
        <v>2</v>
      </c>
      <c r="I14326">
        <v>4</v>
      </c>
      <c r="J14326">
        <v>3</v>
      </c>
      <c r="K14326">
        <v>41003087</v>
      </c>
    </row>
    <row r="14327" spans="1:11" x14ac:dyDescent="0.15">
      <c r="A14327">
        <v>4294446</v>
      </c>
      <c r="B14327">
        <v>1</v>
      </c>
      <c r="C14327">
        <v>4</v>
      </c>
      <c r="D14327">
        <v>1</v>
      </c>
      <c r="E14327">
        <v>1016</v>
      </c>
      <c r="F14327">
        <v>4</v>
      </c>
      <c r="G14327">
        <v>52</v>
      </c>
      <c r="H14327">
        <v>7</v>
      </c>
      <c r="I14327">
        <v>6</v>
      </c>
      <c r="J14327">
        <v>1</v>
      </c>
      <c r="K14327">
        <v>41003087</v>
      </c>
    </row>
    <row r="14328" spans="1:11" x14ac:dyDescent="0.15">
      <c r="A14328">
        <v>4294446</v>
      </c>
      <c r="B14328">
        <v>1</v>
      </c>
      <c r="C14328">
        <v>5</v>
      </c>
      <c r="D14328">
        <v>1</v>
      </c>
      <c r="E14328">
        <v>1056</v>
      </c>
      <c r="F14328">
        <v>4</v>
      </c>
      <c r="G14328">
        <v>52</v>
      </c>
      <c r="H14328">
        <v>3</v>
      </c>
      <c r="I14328">
        <v>4</v>
      </c>
      <c r="J14328">
        <v>2</v>
      </c>
      <c r="K14328">
        <v>41003087</v>
      </c>
    </row>
    <row r="14329" spans="1:11" x14ac:dyDescent="0.15">
      <c r="A14329">
        <v>4294566</v>
      </c>
      <c r="B14329">
        <v>1</v>
      </c>
      <c r="C14329">
        <v>1</v>
      </c>
      <c r="D14329">
        <v>1</v>
      </c>
      <c r="E14329">
        <v>5024</v>
      </c>
      <c r="F14329">
        <v>5</v>
      </c>
      <c r="G14329">
        <v>62</v>
      </c>
      <c r="H14329">
        <v>10</v>
      </c>
      <c r="I14329">
        <v>7</v>
      </c>
      <c r="J14329">
        <v>9</v>
      </c>
      <c r="K14329">
        <v>41003087</v>
      </c>
    </row>
    <row r="14330" spans="1:11" x14ac:dyDescent="0.15">
      <c r="A14330">
        <v>4294566</v>
      </c>
      <c r="B14330">
        <v>1</v>
      </c>
      <c r="C14330">
        <v>2</v>
      </c>
      <c r="D14330">
        <v>1</v>
      </c>
      <c r="E14330">
        <v>1055</v>
      </c>
      <c r="F14330">
        <v>4</v>
      </c>
      <c r="G14330">
        <v>62</v>
      </c>
      <c r="H14330">
        <v>3</v>
      </c>
      <c r="I14330">
        <v>6</v>
      </c>
      <c r="J14330">
        <v>3</v>
      </c>
      <c r="K14330">
        <v>41003087</v>
      </c>
    </row>
    <row r="14331" spans="1:11" x14ac:dyDescent="0.15">
      <c r="A14331">
        <v>4294566</v>
      </c>
      <c r="B14331">
        <v>1</v>
      </c>
      <c r="C14331">
        <v>3</v>
      </c>
      <c r="D14331">
        <v>1</v>
      </c>
      <c r="E14331">
        <v>1062</v>
      </c>
      <c r="F14331">
        <v>4</v>
      </c>
      <c r="G14331">
        <v>62</v>
      </c>
      <c r="H14331">
        <v>1</v>
      </c>
      <c r="I14331">
        <v>4</v>
      </c>
      <c r="J14331">
        <v>9</v>
      </c>
      <c r="K14331">
        <v>41003087</v>
      </c>
    </row>
    <row r="14332" spans="1:11" x14ac:dyDescent="0.15">
      <c r="A14332">
        <v>4294566</v>
      </c>
      <c r="B14332">
        <v>1</v>
      </c>
      <c r="C14332">
        <v>4</v>
      </c>
      <c r="D14332">
        <v>1</v>
      </c>
      <c r="E14332">
        <v>1023</v>
      </c>
      <c r="F14332">
        <v>4</v>
      </c>
      <c r="G14332">
        <v>62</v>
      </c>
      <c r="H14332">
        <v>3</v>
      </c>
      <c r="I14332">
        <v>6</v>
      </c>
      <c r="J14332">
        <v>0</v>
      </c>
      <c r="K14332">
        <v>41003087</v>
      </c>
    </row>
    <row r="14333" spans="1:11" x14ac:dyDescent="0.15">
      <c r="A14333">
        <v>4294566</v>
      </c>
      <c r="B14333">
        <v>1</v>
      </c>
      <c r="C14333">
        <v>5</v>
      </c>
      <c r="D14333">
        <v>1</v>
      </c>
      <c r="E14333">
        <v>5029</v>
      </c>
      <c r="F14333">
        <v>5</v>
      </c>
      <c r="G14333">
        <v>62</v>
      </c>
      <c r="H14333">
        <v>6</v>
      </c>
      <c r="I14333">
        <v>6</v>
      </c>
      <c r="J14333">
        <v>9</v>
      </c>
      <c r="K14333">
        <v>41003087</v>
      </c>
    </row>
    <row r="14334" spans="1:11" x14ac:dyDescent="0.15">
      <c r="A14334">
        <v>4295470</v>
      </c>
      <c r="B14334">
        <v>1</v>
      </c>
      <c r="C14334">
        <v>1</v>
      </c>
      <c r="D14334">
        <v>1</v>
      </c>
      <c r="E14334">
        <v>1016</v>
      </c>
      <c r="F14334">
        <v>4</v>
      </c>
      <c r="G14334">
        <v>60</v>
      </c>
      <c r="H14334">
        <v>6</v>
      </c>
      <c r="I14334">
        <v>5</v>
      </c>
      <c r="J14334">
        <v>1</v>
      </c>
      <c r="K14334">
        <v>41003087</v>
      </c>
    </row>
    <row r="14335" spans="1:11" x14ac:dyDescent="0.15">
      <c r="A14335">
        <v>4295470</v>
      </c>
      <c r="B14335">
        <v>1</v>
      </c>
      <c r="C14335">
        <v>2</v>
      </c>
      <c r="D14335">
        <v>1</v>
      </c>
      <c r="E14335">
        <v>5021</v>
      </c>
      <c r="F14335">
        <v>5</v>
      </c>
      <c r="G14335">
        <v>60</v>
      </c>
      <c r="H14335">
        <v>6</v>
      </c>
      <c r="I14335">
        <v>6</v>
      </c>
      <c r="J14335">
        <v>9</v>
      </c>
      <c r="K14335">
        <v>41003087</v>
      </c>
    </row>
    <row r="14336" spans="1:11" x14ac:dyDescent="0.15">
      <c r="A14336">
        <v>4295470</v>
      </c>
      <c r="B14336">
        <v>1</v>
      </c>
      <c r="C14336">
        <v>3</v>
      </c>
      <c r="D14336">
        <v>1</v>
      </c>
      <c r="E14336">
        <v>1062</v>
      </c>
      <c r="F14336">
        <v>4</v>
      </c>
      <c r="G14336">
        <v>60</v>
      </c>
      <c r="H14336">
        <v>0</v>
      </c>
      <c r="I14336">
        <v>3</v>
      </c>
      <c r="J14336">
        <v>6</v>
      </c>
      <c r="K14336">
        <v>41003087</v>
      </c>
    </row>
    <row r="14337" spans="1:11" x14ac:dyDescent="0.15">
      <c r="A14337">
        <v>4295470</v>
      </c>
      <c r="B14337">
        <v>1</v>
      </c>
      <c r="C14337">
        <v>4</v>
      </c>
      <c r="D14337">
        <v>1</v>
      </c>
      <c r="E14337">
        <v>1031</v>
      </c>
      <c r="F14337">
        <v>4</v>
      </c>
      <c r="G14337">
        <v>60</v>
      </c>
      <c r="H14337">
        <v>3</v>
      </c>
      <c r="I14337">
        <v>4</v>
      </c>
      <c r="J14337">
        <v>9</v>
      </c>
      <c r="K14337">
        <v>41003087</v>
      </c>
    </row>
    <row r="14338" spans="1:11" x14ac:dyDescent="0.15">
      <c r="A14338">
        <v>4295470</v>
      </c>
      <c r="B14338">
        <v>1</v>
      </c>
      <c r="C14338">
        <v>5</v>
      </c>
      <c r="D14338">
        <v>1</v>
      </c>
      <c r="E14338">
        <v>1056</v>
      </c>
      <c r="F14338">
        <v>4</v>
      </c>
      <c r="G14338">
        <v>60</v>
      </c>
      <c r="H14338">
        <v>0</v>
      </c>
      <c r="I14338">
        <v>3</v>
      </c>
      <c r="J14338">
        <v>9</v>
      </c>
      <c r="K14338">
        <v>41003087</v>
      </c>
    </row>
    <row r="14339" spans="1:11" x14ac:dyDescent="0.15">
      <c r="A14339">
        <v>4295728</v>
      </c>
      <c r="B14339">
        <v>1</v>
      </c>
      <c r="C14339">
        <v>1</v>
      </c>
      <c r="D14339">
        <v>1</v>
      </c>
      <c r="E14339">
        <v>1002</v>
      </c>
      <c r="F14339">
        <v>4</v>
      </c>
      <c r="G14339">
        <v>46</v>
      </c>
      <c r="H14339">
        <v>3</v>
      </c>
      <c r="I14339">
        <v>3</v>
      </c>
      <c r="J14339">
        <v>0</v>
      </c>
      <c r="K14339">
        <v>41003087</v>
      </c>
    </row>
    <row r="14340" spans="1:11" x14ac:dyDescent="0.15">
      <c r="A14340">
        <v>4295728</v>
      </c>
      <c r="B14340">
        <v>1</v>
      </c>
      <c r="C14340">
        <v>2</v>
      </c>
      <c r="D14340">
        <v>1</v>
      </c>
      <c r="E14340">
        <v>1004</v>
      </c>
      <c r="F14340">
        <v>4</v>
      </c>
      <c r="G14340">
        <v>31</v>
      </c>
      <c r="H14340">
        <v>1</v>
      </c>
      <c r="I14340">
        <v>1</v>
      </c>
      <c r="J14340">
        <v>0</v>
      </c>
      <c r="K14340">
        <v>41003087</v>
      </c>
    </row>
    <row r="14341" spans="1:11" x14ac:dyDescent="0.15">
      <c r="A14341">
        <v>4295728</v>
      </c>
      <c r="B14341">
        <v>1</v>
      </c>
      <c r="C14341">
        <v>3</v>
      </c>
      <c r="D14341">
        <v>1</v>
      </c>
      <c r="E14341">
        <v>1048</v>
      </c>
      <c r="F14341">
        <v>4</v>
      </c>
      <c r="G14341">
        <v>31</v>
      </c>
      <c r="H14341">
        <v>0</v>
      </c>
      <c r="I14341">
        <v>0</v>
      </c>
      <c r="J14341">
        <v>0</v>
      </c>
      <c r="K14341">
        <v>41003087</v>
      </c>
    </row>
    <row r="14342" spans="1:11" x14ac:dyDescent="0.15">
      <c r="A14342">
        <v>4295728</v>
      </c>
      <c r="B14342">
        <v>1</v>
      </c>
      <c r="C14342">
        <v>4</v>
      </c>
      <c r="D14342">
        <v>1</v>
      </c>
      <c r="E14342">
        <v>1007</v>
      </c>
      <c r="F14342">
        <v>4</v>
      </c>
      <c r="G14342">
        <v>38</v>
      </c>
      <c r="H14342">
        <v>0</v>
      </c>
      <c r="I14342">
        <v>2</v>
      </c>
      <c r="J14342">
        <v>4</v>
      </c>
      <c r="K14342">
        <v>41003087</v>
      </c>
    </row>
    <row r="14343" spans="1:11" x14ac:dyDescent="0.15">
      <c r="A14343">
        <v>4295728</v>
      </c>
      <c r="B14343">
        <v>1</v>
      </c>
      <c r="C14343">
        <v>5</v>
      </c>
      <c r="D14343">
        <v>1</v>
      </c>
      <c r="E14343">
        <v>1022</v>
      </c>
      <c r="F14343">
        <v>4</v>
      </c>
      <c r="G14343">
        <v>59</v>
      </c>
      <c r="H14343">
        <v>6</v>
      </c>
      <c r="I14343">
        <v>6</v>
      </c>
      <c r="J14343">
        <v>0</v>
      </c>
      <c r="K14343">
        <v>41003087</v>
      </c>
    </row>
    <row r="14344" spans="1:11" x14ac:dyDescent="0.15">
      <c r="A14344">
        <v>4296078</v>
      </c>
      <c r="B14344">
        <v>1</v>
      </c>
      <c r="C14344">
        <v>1</v>
      </c>
      <c r="D14344">
        <v>1</v>
      </c>
      <c r="E14344">
        <v>1043</v>
      </c>
      <c r="F14344">
        <v>4</v>
      </c>
      <c r="G14344">
        <v>47</v>
      </c>
      <c r="H14344">
        <v>6</v>
      </c>
      <c r="I14344">
        <v>4</v>
      </c>
      <c r="J14344">
        <v>2</v>
      </c>
      <c r="K14344">
        <v>41003087</v>
      </c>
    </row>
    <row r="14345" spans="1:11" x14ac:dyDescent="0.15">
      <c r="A14345">
        <v>4296078</v>
      </c>
      <c r="B14345">
        <v>1</v>
      </c>
      <c r="C14345">
        <v>2</v>
      </c>
      <c r="D14345">
        <v>1</v>
      </c>
      <c r="E14345">
        <v>1062</v>
      </c>
      <c r="F14345">
        <v>4</v>
      </c>
      <c r="G14345">
        <v>46</v>
      </c>
      <c r="H14345">
        <v>1</v>
      </c>
      <c r="I14345">
        <v>3</v>
      </c>
      <c r="J14345">
        <v>3</v>
      </c>
      <c r="K14345">
        <v>41003087</v>
      </c>
    </row>
    <row r="14346" spans="1:11" x14ac:dyDescent="0.15">
      <c r="A14346">
        <v>4296078</v>
      </c>
      <c r="B14346">
        <v>1</v>
      </c>
      <c r="C14346">
        <v>3</v>
      </c>
      <c r="D14346">
        <v>1</v>
      </c>
      <c r="E14346">
        <v>1055</v>
      </c>
      <c r="F14346">
        <v>4</v>
      </c>
      <c r="G14346">
        <v>46</v>
      </c>
      <c r="H14346">
        <v>1</v>
      </c>
      <c r="I14346">
        <v>4</v>
      </c>
      <c r="J14346">
        <v>0</v>
      </c>
      <c r="K14346">
        <v>41003087</v>
      </c>
    </row>
    <row r="14347" spans="1:11" x14ac:dyDescent="0.15">
      <c r="A14347">
        <v>4296078</v>
      </c>
      <c r="B14347">
        <v>1</v>
      </c>
      <c r="C14347">
        <v>4</v>
      </c>
      <c r="D14347">
        <v>1</v>
      </c>
      <c r="E14347">
        <v>1056</v>
      </c>
      <c r="F14347">
        <v>4</v>
      </c>
      <c r="G14347">
        <v>46</v>
      </c>
      <c r="H14347">
        <v>1</v>
      </c>
      <c r="I14347">
        <v>0</v>
      </c>
      <c r="J14347">
        <v>1</v>
      </c>
      <c r="K14347">
        <v>41003087</v>
      </c>
    </row>
    <row r="14348" spans="1:11" x14ac:dyDescent="0.15">
      <c r="A14348">
        <v>4296078</v>
      </c>
      <c r="B14348">
        <v>1</v>
      </c>
      <c r="C14348">
        <v>5</v>
      </c>
      <c r="D14348">
        <v>1</v>
      </c>
      <c r="E14348">
        <v>1016</v>
      </c>
      <c r="F14348">
        <v>4</v>
      </c>
      <c r="G14348">
        <v>46</v>
      </c>
      <c r="H14348">
        <v>6</v>
      </c>
      <c r="I14348">
        <v>3</v>
      </c>
      <c r="J14348">
        <v>1</v>
      </c>
      <c r="K14348">
        <v>41003087</v>
      </c>
    </row>
    <row r="14349" spans="1:11" x14ac:dyDescent="0.15">
      <c r="A14349">
        <v>4296180</v>
      </c>
      <c r="B14349">
        <v>2</v>
      </c>
      <c r="C14349">
        <v>1</v>
      </c>
      <c r="D14349">
        <v>1</v>
      </c>
      <c r="E14349">
        <v>1015</v>
      </c>
      <c r="F14349">
        <v>4</v>
      </c>
      <c r="G14349">
        <v>62</v>
      </c>
      <c r="H14349">
        <v>6</v>
      </c>
      <c r="I14349">
        <v>7</v>
      </c>
      <c r="J14349">
        <v>7</v>
      </c>
      <c r="K14349">
        <v>41003077</v>
      </c>
    </row>
    <row r="14350" spans="1:11" x14ac:dyDescent="0.15">
      <c r="A14350">
        <v>4296180</v>
      </c>
      <c r="B14350">
        <v>2</v>
      </c>
      <c r="C14350">
        <v>2</v>
      </c>
      <c r="D14350">
        <v>1</v>
      </c>
      <c r="E14350">
        <v>1016</v>
      </c>
      <c r="F14350">
        <v>4</v>
      </c>
      <c r="G14350">
        <v>62</v>
      </c>
      <c r="H14350">
        <v>10</v>
      </c>
      <c r="I14350">
        <v>7</v>
      </c>
      <c r="J14350">
        <v>7</v>
      </c>
      <c r="K14350">
        <v>41003077</v>
      </c>
    </row>
    <row r="14351" spans="1:11" x14ac:dyDescent="0.15">
      <c r="A14351">
        <v>4296180</v>
      </c>
      <c r="B14351">
        <v>2</v>
      </c>
      <c r="C14351">
        <v>3</v>
      </c>
      <c r="D14351">
        <v>1</v>
      </c>
      <c r="E14351">
        <v>1042</v>
      </c>
      <c r="F14351">
        <v>4</v>
      </c>
      <c r="G14351">
        <v>62</v>
      </c>
      <c r="H14351">
        <v>6</v>
      </c>
      <c r="I14351">
        <v>7</v>
      </c>
      <c r="J14351">
        <v>4</v>
      </c>
      <c r="K14351">
        <v>41003077</v>
      </c>
    </row>
    <row r="14352" spans="1:11" x14ac:dyDescent="0.15">
      <c r="A14352">
        <v>4296180</v>
      </c>
      <c r="B14352">
        <v>2</v>
      </c>
      <c r="C14352">
        <v>4</v>
      </c>
      <c r="D14352">
        <v>1</v>
      </c>
      <c r="E14352">
        <v>1056</v>
      </c>
      <c r="F14352">
        <v>4</v>
      </c>
      <c r="G14352">
        <v>62</v>
      </c>
      <c r="H14352">
        <v>6</v>
      </c>
      <c r="I14352">
        <v>7</v>
      </c>
      <c r="J14352">
        <v>8</v>
      </c>
      <c r="K14352">
        <v>41003077</v>
      </c>
    </row>
    <row r="14353" spans="1:11" x14ac:dyDescent="0.15">
      <c r="A14353">
        <v>4296180</v>
      </c>
      <c r="B14353">
        <v>2</v>
      </c>
      <c r="C14353">
        <v>5</v>
      </c>
      <c r="D14353">
        <v>1</v>
      </c>
      <c r="E14353">
        <v>5030</v>
      </c>
      <c r="F14353">
        <v>5</v>
      </c>
      <c r="G14353">
        <v>62</v>
      </c>
      <c r="H14353">
        <v>9</v>
      </c>
      <c r="I14353">
        <v>7</v>
      </c>
      <c r="J14353">
        <v>9</v>
      </c>
      <c r="K14353">
        <v>41003077</v>
      </c>
    </row>
    <row r="14354" spans="1:11" x14ac:dyDescent="0.15">
      <c r="A14354">
        <v>4297244</v>
      </c>
      <c r="B14354">
        <v>1</v>
      </c>
      <c r="C14354">
        <v>1</v>
      </c>
      <c r="D14354">
        <v>1</v>
      </c>
      <c r="E14354">
        <v>1011</v>
      </c>
      <c r="F14354">
        <v>4</v>
      </c>
      <c r="G14354">
        <v>62</v>
      </c>
      <c r="H14354">
        <v>10</v>
      </c>
      <c r="I14354">
        <v>7</v>
      </c>
      <c r="J14354">
        <v>7</v>
      </c>
      <c r="K14354">
        <v>41003087</v>
      </c>
    </row>
    <row r="14355" spans="1:11" x14ac:dyDescent="0.15">
      <c r="A14355">
        <v>4297244</v>
      </c>
      <c r="B14355">
        <v>1</v>
      </c>
      <c r="C14355">
        <v>2</v>
      </c>
      <c r="D14355">
        <v>1</v>
      </c>
      <c r="E14355">
        <v>1012</v>
      </c>
      <c r="F14355">
        <v>4</v>
      </c>
      <c r="G14355">
        <v>62</v>
      </c>
      <c r="H14355">
        <v>6</v>
      </c>
      <c r="I14355">
        <v>7</v>
      </c>
      <c r="J14355">
        <v>0</v>
      </c>
      <c r="K14355">
        <v>41003087</v>
      </c>
    </row>
    <row r="14356" spans="1:11" x14ac:dyDescent="0.15">
      <c r="A14356">
        <v>4297244</v>
      </c>
      <c r="B14356">
        <v>1</v>
      </c>
      <c r="C14356">
        <v>3</v>
      </c>
      <c r="D14356">
        <v>1</v>
      </c>
      <c r="E14356">
        <v>1056</v>
      </c>
      <c r="F14356">
        <v>4</v>
      </c>
      <c r="G14356">
        <v>62</v>
      </c>
      <c r="H14356">
        <v>9</v>
      </c>
      <c r="I14356">
        <v>7</v>
      </c>
      <c r="J14356">
        <v>9</v>
      </c>
      <c r="K14356">
        <v>41003087</v>
      </c>
    </row>
    <row r="14357" spans="1:11" x14ac:dyDescent="0.15">
      <c r="A14357">
        <v>4297244</v>
      </c>
      <c r="B14357">
        <v>1</v>
      </c>
      <c r="C14357">
        <v>4</v>
      </c>
      <c r="D14357">
        <v>1</v>
      </c>
      <c r="E14357">
        <v>5029</v>
      </c>
      <c r="F14357">
        <v>5</v>
      </c>
      <c r="G14357">
        <v>62</v>
      </c>
      <c r="H14357">
        <v>8</v>
      </c>
      <c r="I14357">
        <v>7</v>
      </c>
      <c r="J14357">
        <v>8</v>
      </c>
      <c r="K14357">
        <v>41003087</v>
      </c>
    </row>
    <row r="14358" spans="1:11" x14ac:dyDescent="0.15">
      <c r="A14358">
        <v>4297244</v>
      </c>
      <c r="B14358">
        <v>1</v>
      </c>
      <c r="C14358">
        <v>5</v>
      </c>
      <c r="D14358">
        <v>1</v>
      </c>
      <c r="E14358">
        <v>1016</v>
      </c>
      <c r="F14358">
        <v>4</v>
      </c>
      <c r="G14358">
        <v>62</v>
      </c>
      <c r="H14358">
        <v>4</v>
      </c>
      <c r="I14358">
        <v>7</v>
      </c>
      <c r="J14358">
        <v>1</v>
      </c>
      <c r="K14358">
        <v>41003087</v>
      </c>
    </row>
    <row r="14359" spans="1:11" x14ac:dyDescent="0.15">
      <c r="A14359">
        <v>4297269</v>
      </c>
      <c r="B14359">
        <v>1</v>
      </c>
      <c r="C14359">
        <v>1</v>
      </c>
      <c r="D14359">
        <v>1</v>
      </c>
      <c r="E14359">
        <v>1008</v>
      </c>
      <c r="F14359">
        <v>4</v>
      </c>
      <c r="G14359">
        <v>61</v>
      </c>
      <c r="H14359">
        <v>10</v>
      </c>
      <c r="I14359">
        <v>7</v>
      </c>
      <c r="J14359">
        <v>3</v>
      </c>
      <c r="K14359">
        <v>41003087</v>
      </c>
    </row>
    <row r="14360" spans="1:11" x14ac:dyDescent="0.15">
      <c r="A14360">
        <v>4297269</v>
      </c>
      <c r="B14360">
        <v>1</v>
      </c>
      <c r="C14360">
        <v>2</v>
      </c>
      <c r="D14360">
        <v>1</v>
      </c>
      <c r="E14360">
        <v>1010</v>
      </c>
      <c r="F14360">
        <v>4</v>
      </c>
      <c r="G14360">
        <v>61</v>
      </c>
      <c r="H14360">
        <v>6</v>
      </c>
      <c r="I14360">
        <v>7</v>
      </c>
      <c r="J14360">
        <v>3</v>
      </c>
      <c r="K14360">
        <v>41003087</v>
      </c>
    </row>
    <row r="14361" spans="1:11" x14ac:dyDescent="0.15">
      <c r="A14361">
        <v>4297269</v>
      </c>
      <c r="B14361">
        <v>1</v>
      </c>
      <c r="C14361">
        <v>3</v>
      </c>
      <c r="D14361">
        <v>1</v>
      </c>
      <c r="E14361">
        <v>1013</v>
      </c>
      <c r="F14361">
        <v>4</v>
      </c>
      <c r="G14361">
        <v>61</v>
      </c>
      <c r="H14361">
        <v>6</v>
      </c>
      <c r="I14361">
        <v>6</v>
      </c>
      <c r="J14361">
        <v>4</v>
      </c>
      <c r="K14361">
        <v>41003087</v>
      </c>
    </row>
    <row r="14362" spans="1:11" x14ac:dyDescent="0.15">
      <c r="A14362">
        <v>4297269</v>
      </c>
      <c r="B14362">
        <v>1</v>
      </c>
      <c r="C14362">
        <v>4</v>
      </c>
      <c r="D14362">
        <v>1</v>
      </c>
      <c r="E14362">
        <v>1050</v>
      </c>
      <c r="F14362">
        <v>4</v>
      </c>
      <c r="G14362">
        <v>61</v>
      </c>
      <c r="H14362">
        <v>6</v>
      </c>
      <c r="I14362">
        <v>6</v>
      </c>
      <c r="J14362">
        <v>8</v>
      </c>
      <c r="K14362">
        <v>41003087</v>
      </c>
    </row>
    <row r="14363" spans="1:11" x14ac:dyDescent="0.15">
      <c r="A14363">
        <v>4297269</v>
      </c>
      <c r="B14363">
        <v>1</v>
      </c>
      <c r="C14363">
        <v>5</v>
      </c>
      <c r="D14363">
        <v>1</v>
      </c>
      <c r="E14363">
        <v>1041</v>
      </c>
      <c r="F14363">
        <v>4</v>
      </c>
      <c r="G14363">
        <v>61</v>
      </c>
      <c r="H14363">
        <v>6</v>
      </c>
      <c r="I14363">
        <v>7</v>
      </c>
      <c r="J14363">
        <v>8</v>
      </c>
      <c r="K14363">
        <v>41003087</v>
      </c>
    </row>
    <row r="14364" spans="1:11" x14ac:dyDescent="0.15">
      <c r="A14364">
        <v>4297522</v>
      </c>
      <c r="B14364">
        <v>1</v>
      </c>
      <c r="C14364">
        <v>1</v>
      </c>
      <c r="D14364">
        <v>1</v>
      </c>
      <c r="E14364">
        <v>1009</v>
      </c>
      <c r="F14364">
        <v>4</v>
      </c>
      <c r="G14364">
        <v>51</v>
      </c>
      <c r="H14364">
        <v>5</v>
      </c>
      <c r="I14364">
        <v>5</v>
      </c>
      <c r="J14364">
        <v>7</v>
      </c>
      <c r="K14364">
        <v>41003087</v>
      </c>
    </row>
    <row r="14365" spans="1:11" x14ac:dyDescent="0.15">
      <c r="A14365">
        <v>4297522</v>
      </c>
      <c r="B14365">
        <v>1</v>
      </c>
      <c r="C14365">
        <v>2</v>
      </c>
      <c r="D14365">
        <v>1</v>
      </c>
      <c r="E14365">
        <v>1056</v>
      </c>
      <c r="F14365">
        <v>4</v>
      </c>
      <c r="G14365">
        <v>51</v>
      </c>
      <c r="H14365">
        <v>6</v>
      </c>
      <c r="I14365">
        <v>5</v>
      </c>
      <c r="J14365">
        <v>3</v>
      </c>
      <c r="K14365">
        <v>41003087</v>
      </c>
    </row>
    <row r="14366" spans="1:11" x14ac:dyDescent="0.15">
      <c r="A14366">
        <v>4297522</v>
      </c>
      <c r="B14366">
        <v>1</v>
      </c>
      <c r="C14366">
        <v>3</v>
      </c>
      <c r="D14366">
        <v>1</v>
      </c>
      <c r="E14366">
        <v>1062</v>
      </c>
      <c r="F14366">
        <v>4</v>
      </c>
      <c r="G14366">
        <v>51</v>
      </c>
      <c r="H14366">
        <v>5</v>
      </c>
      <c r="I14366">
        <v>5</v>
      </c>
      <c r="J14366">
        <v>9</v>
      </c>
      <c r="K14366">
        <v>41003087</v>
      </c>
    </row>
    <row r="14367" spans="1:11" x14ac:dyDescent="0.15">
      <c r="A14367">
        <v>4297522</v>
      </c>
      <c r="B14367">
        <v>1</v>
      </c>
      <c r="C14367">
        <v>4</v>
      </c>
      <c r="D14367">
        <v>1</v>
      </c>
      <c r="E14367">
        <v>1055</v>
      </c>
      <c r="F14367">
        <v>4</v>
      </c>
      <c r="G14367">
        <v>51</v>
      </c>
      <c r="H14367">
        <v>5</v>
      </c>
      <c r="I14367">
        <v>5</v>
      </c>
      <c r="J14367">
        <v>1</v>
      </c>
      <c r="K14367">
        <v>41003087</v>
      </c>
    </row>
    <row r="14368" spans="1:11" x14ac:dyDescent="0.15">
      <c r="A14368">
        <v>4297522</v>
      </c>
      <c r="B14368">
        <v>1</v>
      </c>
      <c r="C14368">
        <v>5</v>
      </c>
      <c r="D14368">
        <v>1</v>
      </c>
      <c r="E14368">
        <v>1016</v>
      </c>
      <c r="F14368">
        <v>4</v>
      </c>
      <c r="G14368">
        <v>51</v>
      </c>
      <c r="H14368">
        <v>6</v>
      </c>
      <c r="I14368">
        <v>5</v>
      </c>
      <c r="J14368">
        <v>1</v>
      </c>
      <c r="K14368">
        <v>41003087</v>
      </c>
    </row>
    <row r="14369" spans="1:11" x14ac:dyDescent="0.15">
      <c r="A14369">
        <v>4297601</v>
      </c>
      <c r="B14369">
        <v>1</v>
      </c>
      <c r="C14369">
        <v>1</v>
      </c>
      <c r="D14369">
        <v>1</v>
      </c>
      <c r="E14369">
        <v>1056</v>
      </c>
      <c r="F14369">
        <v>4</v>
      </c>
      <c r="G14369">
        <v>62</v>
      </c>
      <c r="H14369">
        <v>6</v>
      </c>
      <c r="I14369">
        <v>7</v>
      </c>
      <c r="J14369">
        <v>9</v>
      </c>
      <c r="K14369">
        <v>41003087</v>
      </c>
    </row>
    <row r="14370" spans="1:11" x14ac:dyDescent="0.15">
      <c r="A14370">
        <v>4297601</v>
      </c>
      <c r="B14370">
        <v>1</v>
      </c>
      <c r="C14370">
        <v>2</v>
      </c>
      <c r="D14370">
        <v>1</v>
      </c>
      <c r="E14370">
        <v>1016</v>
      </c>
      <c r="F14370">
        <v>4</v>
      </c>
      <c r="G14370">
        <v>62</v>
      </c>
      <c r="H14370">
        <v>10</v>
      </c>
      <c r="I14370">
        <v>7</v>
      </c>
      <c r="J14370">
        <v>1</v>
      </c>
      <c r="K14370">
        <v>41003087</v>
      </c>
    </row>
    <row r="14371" spans="1:11" x14ac:dyDescent="0.15">
      <c r="A14371">
        <v>4297601</v>
      </c>
      <c r="B14371">
        <v>1</v>
      </c>
      <c r="C14371">
        <v>3</v>
      </c>
      <c r="D14371">
        <v>1</v>
      </c>
      <c r="E14371">
        <v>1053</v>
      </c>
      <c r="F14371">
        <v>4</v>
      </c>
      <c r="G14371">
        <v>62</v>
      </c>
      <c r="H14371">
        <v>6</v>
      </c>
      <c r="I14371">
        <v>7</v>
      </c>
      <c r="J14371">
        <v>2</v>
      </c>
      <c r="K14371">
        <v>41003087</v>
      </c>
    </row>
    <row r="14372" spans="1:11" x14ac:dyDescent="0.15">
      <c r="A14372">
        <v>4297601</v>
      </c>
      <c r="B14372">
        <v>1</v>
      </c>
      <c r="C14372">
        <v>4</v>
      </c>
      <c r="D14372">
        <v>1</v>
      </c>
      <c r="E14372">
        <v>1018</v>
      </c>
      <c r="F14372">
        <v>4</v>
      </c>
      <c r="G14372">
        <v>62</v>
      </c>
      <c r="H14372">
        <v>9</v>
      </c>
      <c r="I14372">
        <v>7</v>
      </c>
      <c r="J14372">
        <v>9</v>
      </c>
      <c r="K14372">
        <v>41003087</v>
      </c>
    </row>
    <row r="14373" spans="1:11" x14ac:dyDescent="0.15">
      <c r="A14373">
        <v>4297601</v>
      </c>
      <c r="B14373">
        <v>1</v>
      </c>
      <c r="C14373">
        <v>5</v>
      </c>
      <c r="D14373">
        <v>1</v>
      </c>
      <c r="E14373">
        <v>5030</v>
      </c>
      <c r="F14373">
        <v>5</v>
      </c>
      <c r="G14373">
        <v>62</v>
      </c>
      <c r="H14373">
        <v>10</v>
      </c>
      <c r="I14373">
        <v>7</v>
      </c>
      <c r="J14373">
        <v>9</v>
      </c>
      <c r="K14373">
        <v>41003087</v>
      </c>
    </row>
    <row r="14374" spans="1:11" x14ac:dyDescent="0.15">
      <c r="A14374">
        <v>4297795</v>
      </c>
      <c r="B14374">
        <v>2</v>
      </c>
      <c r="C14374">
        <v>1</v>
      </c>
      <c r="D14374">
        <v>1</v>
      </c>
      <c r="E14374">
        <v>5013</v>
      </c>
      <c r="F14374">
        <v>5</v>
      </c>
      <c r="G14374">
        <v>63</v>
      </c>
      <c r="H14374">
        <v>10</v>
      </c>
      <c r="I14374">
        <v>8</v>
      </c>
      <c r="J14374">
        <v>9</v>
      </c>
      <c r="K14374">
        <v>41003087</v>
      </c>
    </row>
    <row r="14375" spans="1:11" x14ac:dyDescent="0.15">
      <c r="A14375">
        <v>4297795</v>
      </c>
      <c r="B14375">
        <v>2</v>
      </c>
      <c r="C14375">
        <v>2</v>
      </c>
      <c r="D14375">
        <v>1</v>
      </c>
      <c r="E14375">
        <v>5029</v>
      </c>
      <c r="F14375">
        <v>5</v>
      </c>
      <c r="G14375">
        <v>64</v>
      </c>
      <c r="H14375">
        <v>10</v>
      </c>
      <c r="I14375">
        <v>7</v>
      </c>
      <c r="J14375">
        <v>9</v>
      </c>
      <c r="K14375">
        <v>41003087</v>
      </c>
    </row>
    <row r="14376" spans="1:11" x14ac:dyDescent="0.15">
      <c r="A14376">
        <v>4297795</v>
      </c>
      <c r="B14376">
        <v>2</v>
      </c>
      <c r="C14376">
        <v>3</v>
      </c>
      <c r="D14376">
        <v>1</v>
      </c>
      <c r="E14376">
        <v>1056</v>
      </c>
      <c r="F14376">
        <v>4</v>
      </c>
      <c r="G14376">
        <v>63</v>
      </c>
      <c r="H14376">
        <v>6</v>
      </c>
      <c r="I14376">
        <v>7</v>
      </c>
      <c r="J14376">
        <v>9</v>
      </c>
      <c r="K14376">
        <v>41003087</v>
      </c>
    </row>
    <row r="14377" spans="1:11" x14ac:dyDescent="0.15">
      <c r="A14377">
        <v>4297795</v>
      </c>
      <c r="B14377">
        <v>2</v>
      </c>
      <c r="C14377">
        <v>4</v>
      </c>
      <c r="D14377">
        <v>1</v>
      </c>
      <c r="E14377">
        <v>1008</v>
      </c>
      <c r="F14377">
        <v>4</v>
      </c>
      <c r="G14377">
        <v>63</v>
      </c>
      <c r="H14377">
        <v>9</v>
      </c>
      <c r="I14377">
        <v>8</v>
      </c>
      <c r="J14377">
        <v>3</v>
      </c>
      <c r="K14377">
        <v>41003087</v>
      </c>
    </row>
    <row r="14378" spans="1:11" x14ac:dyDescent="0.15">
      <c r="A14378">
        <v>4297795</v>
      </c>
      <c r="B14378">
        <v>2</v>
      </c>
      <c r="C14378">
        <v>5</v>
      </c>
      <c r="D14378">
        <v>1</v>
      </c>
      <c r="E14378">
        <v>1012</v>
      </c>
      <c r="F14378">
        <v>4</v>
      </c>
      <c r="G14378">
        <v>62</v>
      </c>
      <c r="H14378">
        <v>6</v>
      </c>
      <c r="I14378">
        <v>5</v>
      </c>
      <c r="J14378">
        <v>7</v>
      </c>
      <c r="K14378">
        <v>41003087</v>
      </c>
    </row>
    <row r="14379" spans="1:11" x14ac:dyDescent="0.15">
      <c r="A14379">
        <v>4298078</v>
      </c>
      <c r="B14379">
        <v>1</v>
      </c>
      <c r="C14379">
        <v>1</v>
      </c>
      <c r="D14379">
        <v>1</v>
      </c>
      <c r="E14379">
        <v>1017</v>
      </c>
      <c r="F14379">
        <v>4</v>
      </c>
      <c r="G14379">
        <v>55</v>
      </c>
      <c r="H14379">
        <v>6</v>
      </c>
      <c r="I14379">
        <v>6</v>
      </c>
      <c r="J14379">
        <v>1</v>
      </c>
      <c r="K14379">
        <v>41003087</v>
      </c>
    </row>
    <row r="14380" spans="1:11" x14ac:dyDescent="0.15">
      <c r="A14380">
        <v>4298078</v>
      </c>
      <c r="B14380">
        <v>1</v>
      </c>
      <c r="C14380">
        <v>2</v>
      </c>
      <c r="D14380">
        <v>1</v>
      </c>
      <c r="E14380">
        <v>1016</v>
      </c>
      <c r="F14380">
        <v>4</v>
      </c>
      <c r="G14380">
        <v>55</v>
      </c>
      <c r="H14380">
        <v>10</v>
      </c>
      <c r="I14380">
        <v>6</v>
      </c>
      <c r="J14380">
        <v>4</v>
      </c>
      <c r="K14380">
        <v>41003087</v>
      </c>
    </row>
    <row r="14381" spans="1:11" x14ac:dyDescent="0.15">
      <c r="A14381">
        <v>4298078</v>
      </c>
      <c r="B14381">
        <v>1</v>
      </c>
      <c r="C14381">
        <v>3</v>
      </c>
      <c r="D14381">
        <v>1</v>
      </c>
      <c r="E14381">
        <v>1021</v>
      </c>
      <c r="F14381">
        <v>4</v>
      </c>
      <c r="G14381">
        <v>55</v>
      </c>
      <c r="H14381">
        <v>3</v>
      </c>
      <c r="I14381">
        <v>4</v>
      </c>
      <c r="J14381">
        <v>3</v>
      </c>
      <c r="K14381">
        <v>41003087</v>
      </c>
    </row>
    <row r="14382" spans="1:11" x14ac:dyDescent="0.15">
      <c r="A14382">
        <v>4298078</v>
      </c>
      <c r="B14382">
        <v>1</v>
      </c>
      <c r="C14382">
        <v>4</v>
      </c>
      <c r="D14382">
        <v>1</v>
      </c>
      <c r="E14382">
        <v>1056</v>
      </c>
      <c r="F14382">
        <v>4</v>
      </c>
      <c r="G14382">
        <v>55</v>
      </c>
      <c r="H14382">
        <v>3</v>
      </c>
      <c r="I14382">
        <v>6</v>
      </c>
      <c r="J14382">
        <v>7</v>
      </c>
      <c r="K14382">
        <v>41003087</v>
      </c>
    </row>
    <row r="14383" spans="1:11" x14ac:dyDescent="0.15">
      <c r="A14383">
        <v>4298078</v>
      </c>
      <c r="B14383">
        <v>1</v>
      </c>
      <c r="C14383">
        <v>5</v>
      </c>
      <c r="D14383">
        <v>1</v>
      </c>
      <c r="E14383">
        <v>1053</v>
      </c>
      <c r="F14383">
        <v>4</v>
      </c>
      <c r="G14383">
        <v>55</v>
      </c>
      <c r="H14383">
        <v>3</v>
      </c>
      <c r="I14383">
        <v>4</v>
      </c>
      <c r="J14383">
        <v>0</v>
      </c>
      <c r="K14383">
        <v>41003087</v>
      </c>
    </row>
    <row r="14384" spans="1:11" x14ac:dyDescent="0.15">
      <c r="A14384">
        <v>4298956</v>
      </c>
      <c r="B14384">
        <v>3</v>
      </c>
      <c r="C14384">
        <v>1</v>
      </c>
      <c r="D14384">
        <v>1</v>
      </c>
      <c r="E14384">
        <v>1022</v>
      </c>
      <c r="F14384">
        <v>4</v>
      </c>
      <c r="G14384">
        <v>65</v>
      </c>
      <c r="H14384">
        <v>10</v>
      </c>
      <c r="I14384">
        <v>8</v>
      </c>
      <c r="J14384">
        <v>9</v>
      </c>
      <c r="K14384">
        <v>41003087</v>
      </c>
    </row>
    <row r="14385" spans="1:11" x14ac:dyDescent="0.15">
      <c r="A14385">
        <v>4298956</v>
      </c>
      <c r="B14385">
        <v>3</v>
      </c>
      <c r="C14385">
        <v>2</v>
      </c>
      <c r="D14385">
        <v>1</v>
      </c>
      <c r="E14385">
        <v>5016</v>
      </c>
      <c r="F14385">
        <v>5</v>
      </c>
      <c r="G14385">
        <v>65</v>
      </c>
      <c r="H14385">
        <v>10</v>
      </c>
      <c r="I14385">
        <v>7</v>
      </c>
      <c r="J14385">
        <v>9</v>
      </c>
      <c r="K14385">
        <v>41003087</v>
      </c>
    </row>
    <row r="14386" spans="1:11" x14ac:dyDescent="0.15">
      <c r="A14386">
        <v>4298956</v>
      </c>
      <c r="B14386">
        <v>3</v>
      </c>
      <c r="C14386">
        <v>3</v>
      </c>
      <c r="D14386">
        <v>1</v>
      </c>
      <c r="E14386">
        <v>5028</v>
      </c>
      <c r="F14386">
        <v>5</v>
      </c>
      <c r="G14386">
        <v>64</v>
      </c>
      <c r="H14386">
        <v>6</v>
      </c>
      <c r="I14386">
        <v>7</v>
      </c>
      <c r="J14386">
        <v>9</v>
      </c>
      <c r="K14386">
        <v>41003087</v>
      </c>
    </row>
    <row r="14387" spans="1:11" x14ac:dyDescent="0.15">
      <c r="A14387">
        <v>4298956</v>
      </c>
      <c r="B14387">
        <v>3</v>
      </c>
      <c r="C14387">
        <v>4</v>
      </c>
      <c r="D14387">
        <v>1</v>
      </c>
      <c r="E14387">
        <v>1063</v>
      </c>
      <c r="F14387">
        <v>4</v>
      </c>
      <c r="G14387">
        <v>45</v>
      </c>
      <c r="H14387">
        <v>0</v>
      </c>
      <c r="I14387">
        <v>3</v>
      </c>
      <c r="J14387">
        <v>5</v>
      </c>
      <c r="K14387">
        <v>41003087</v>
      </c>
    </row>
    <row r="14388" spans="1:11" x14ac:dyDescent="0.15">
      <c r="A14388">
        <v>4298956</v>
      </c>
      <c r="B14388">
        <v>3</v>
      </c>
      <c r="C14388">
        <v>5</v>
      </c>
      <c r="D14388">
        <v>1</v>
      </c>
      <c r="E14388">
        <v>1062</v>
      </c>
      <c r="F14388">
        <v>4</v>
      </c>
      <c r="G14388">
        <v>49</v>
      </c>
      <c r="H14388">
        <v>3</v>
      </c>
      <c r="I14388">
        <v>4</v>
      </c>
      <c r="J14388">
        <v>5</v>
      </c>
      <c r="K14388">
        <v>41003087</v>
      </c>
    </row>
    <row r="14389" spans="1:11" x14ac:dyDescent="0.15">
      <c r="A14389">
        <v>4299113</v>
      </c>
      <c r="B14389">
        <v>1</v>
      </c>
      <c r="C14389">
        <v>1</v>
      </c>
      <c r="D14389">
        <v>1</v>
      </c>
      <c r="E14389">
        <v>1011</v>
      </c>
      <c r="F14389">
        <v>4</v>
      </c>
      <c r="G14389">
        <v>55</v>
      </c>
      <c r="H14389">
        <v>10</v>
      </c>
      <c r="I14389">
        <v>5</v>
      </c>
      <c r="J14389">
        <v>2</v>
      </c>
      <c r="K14389">
        <v>41003087</v>
      </c>
    </row>
    <row r="14390" spans="1:11" x14ac:dyDescent="0.15">
      <c r="A14390">
        <v>4299113</v>
      </c>
      <c r="B14390">
        <v>1</v>
      </c>
      <c r="C14390">
        <v>2</v>
      </c>
      <c r="D14390">
        <v>1</v>
      </c>
      <c r="E14390">
        <v>1050</v>
      </c>
      <c r="F14390">
        <v>4</v>
      </c>
      <c r="G14390">
        <v>55</v>
      </c>
      <c r="H14390">
        <v>0</v>
      </c>
      <c r="I14390">
        <v>4</v>
      </c>
      <c r="J14390">
        <v>3</v>
      </c>
      <c r="K14390">
        <v>41003087</v>
      </c>
    </row>
    <row r="14391" spans="1:11" x14ac:dyDescent="0.15">
      <c r="A14391">
        <v>4299113</v>
      </c>
      <c r="B14391">
        <v>1</v>
      </c>
      <c r="C14391">
        <v>3</v>
      </c>
      <c r="D14391">
        <v>1</v>
      </c>
      <c r="E14391">
        <v>1062</v>
      </c>
      <c r="F14391">
        <v>4</v>
      </c>
      <c r="G14391">
        <v>55</v>
      </c>
      <c r="H14391">
        <v>5</v>
      </c>
      <c r="I14391">
        <v>5</v>
      </c>
      <c r="J14391">
        <v>8</v>
      </c>
      <c r="K14391">
        <v>41003087</v>
      </c>
    </row>
    <row r="14392" spans="1:11" x14ac:dyDescent="0.15">
      <c r="A14392">
        <v>4299113</v>
      </c>
      <c r="B14392">
        <v>1</v>
      </c>
      <c r="C14392">
        <v>4</v>
      </c>
      <c r="D14392">
        <v>1</v>
      </c>
      <c r="E14392">
        <v>1031</v>
      </c>
      <c r="F14392">
        <v>4</v>
      </c>
      <c r="G14392">
        <v>55</v>
      </c>
      <c r="H14392">
        <v>6</v>
      </c>
      <c r="I14392">
        <v>5</v>
      </c>
      <c r="J14392">
        <v>7</v>
      </c>
      <c r="K14392">
        <v>41003087</v>
      </c>
    </row>
    <row r="14393" spans="1:11" x14ac:dyDescent="0.15">
      <c r="A14393">
        <v>4299113</v>
      </c>
      <c r="B14393">
        <v>1</v>
      </c>
      <c r="C14393">
        <v>5</v>
      </c>
      <c r="D14393">
        <v>1</v>
      </c>
      <c r="E14393">
        <v>1056</v>
      </c>
      <c r="F14393">
        <v>4</v>
      </c>
      <c r="G14393">
        <v>55</v>
      </c>
      <c r="H14393">
        <v>6</v>
      </c>
      <c r="I14393">
        <v>5</v>
      </c>
      <c r="J14393">
        <v>9</v>
      </c>
      <c r="K14393">
        <v>41003087</v>
      </c>
    </row>
    <row r="14394" spans="1:11" x14ac:dyDescent="0.15">
      <c r="A14394">
        <v>4302364</v>
      </c>
      <c r="B14394">
        <v>2</v>
      </c>
      <c r="C14394">
        <v>1</v>
      </c>
      <c r="D14394">
        <v>1</v>
      </c>
      <c r="E14394">
        <v>1001</v>
      </c>
      <c r="F14394">
        <v>4</v>
      </c>
      <c r="G14394">
        <v>51</v>
      </c>
      <c r="H14394">
        <v>6</v>
      </c>
      <c r="I14394">
        <v>6</v>
      </c>
      <c r="J14394">
        <v>4</v>
      </c>
      <c r="K14394">
        <v>41003077</v>
      </c>
    </row>
    <row r="14395" spans="1:11" x14ac:dyDescent="0.15">
      <c r="A14395">
        <v>4302364</v>
      </c>
      <c r="B14395">
        <v>2</v>
      </c>
      <c r="C14395">
        <v>2</v>
      </c>
      <c r="D14395">
        <v>1</v>
      </c>
      <c r="E14395">
        <v>1001</v>
      </c>
      <c r="F14395">
        <v>4</v>
      </c>
      <c r="G14395">
        <v>51</v>
      </c>
      <c r="H14395">
        <v>6</v>
      </c>
      <c r="I14395">
        <v>6</v>
      </c>
      <c r="J14395">
        <v>4</v>
      </c>
      <c r="K14395">
        <v>41003077</v>
      </c>
    </row>
    <row r="14396" spans="1:11" x14ac:dyDescent="0.15">
      <c r="A14396">
        <v>4302364</v>
      </c>
      <c r="B14396">
        <v>2</v>
      </c>
      <c r="C14396">
        <v>3</v>
      </c>
      <c r="D14396">
        <v>1</v>
      </c>
      <c r="E14396">
        <v>1047</v>
      </c>
      <c r="F14396">
        <v>4</v>
      </c>
      <c r="G14396">
        <v>51</v>
      </c>
      <c r="H14396">
        <v>6</v>
      </c>
      <c r="I14396">
        <v>6</v>
      </c>
      <c r="J14396">
        <v>1</v>
      </c>
      <c r="K14396">
        <v>41003077</v>
      </c>
    </row>
    <row r="14397" spans="1:11" x14ac:dyDescent="0.15">
      <c r="A14397">
        <v>4302364</v>
      </c>
      <c r="B14397">
        <v>2</v>
      </c>
      <c r="C14397">
        <v>4</v>
      </c>
      <c r="D14397">
        <v>1</v>
      </c>
      <c r="E14397">
        <v>1004</v>
      </c>
      <c r="F14397">
        <v>4</v>
      </c>
      <c r="G14397">
        <v>51</v>
      </c>
      <c r="H14397">
        <v>6</v>
      </c>
      <c r="I14397">
        <v>6</v>
      </c>
      <c r="J14397">
        <v>0</v>
      </c>
      <c r="K14397">
        <v>41003077</v>
      </c>
    </row>
    <row r="14398" spans="1:11" x14ac:dyDescent="0.15">
      <c r="A14398">
        <v>4302364</v>
      </c>
      <c r="B14398">
        <v>2</v>
      </c>
      <c r="C14398">
        <v>5</v>
      </c>
      <c r="D14398">
        <v>1</v>
      </c>
      <c r="E14398">
        <v>1056</v>
      </c>
      <c r="F14398">
        <v>4</v>
      </c>
      <c r="G14398">
        <v>51</v>
      </c>
      <c r="H14398">
        <v>6</v>
      </c>
      <c r="I14398">
        <v>6</v>
      </c>
      <c r="J14398">
        <v>6</v>
      </c>
      <c r="K14398">
        <v>41003077</v>
      </c>
    </row>
    <row r="14399" spans="1:11" x14ac:dyDescent="0.15">
      <c r="A14399">
        <v>4303615</v>
      </c>
      <c r="B14399">
        <v>1</v>
      </c>
      <c r="C14399">
        <v>1</v>
      </c>
      <c r="D14399">
        <v>1</v>
      </c>
      <c r="E14399">
        <v>1011</v>
      </c>
      <c r="F14399">
        <v>4</v>
      </c>
      <c r="G14399">
        <v>56</v>
      </c>
      <c r="H14399">
        <v>10</v>
      </c>
      <c r="I14399">
        <v>7</v>
      </c>
      <c r="J14399">
        <v>1</v>
      </c>
      <c r="K14399">
        <v>41003087</v>
      </c>
    </row>
    <row r="14400" spans="1:11" x14ac:dyDescent="0.15">
      <c r="A14400">
        <v>4303615</v>
      </c>
      <c r="B14400">
        <v>1</v>
      </c>
      <c r="C14400">
        <v>2</v>
      </c>
      <c r="D14400">
        <v>1</v>
      </c>
      <c r="E14400">
        <v>1031</v>
      </c>
      <c r="F14400">
        <v>4</v>
      </c>
      <c r="G14400">
        <v>56</v>
      </c>
      <c r="H14400">
        <v>6</v>
      </c>
      <c r="I14400">
        <v>7</v>
      </c>
      <c r="J14400">
        <v>8</v>
      </c>
      <c r="K14400">
        <v>41003087</v>
      </c>
    </row>
    <row r="14401" spans="1:11" x14ac:dyDescent="0.15">
      <c r="A14401">
        <v>4303615</v>
      </c>
      <c r="B14401">
        <v>1</v>
      </c>
      <c r="C14401">
        <v>3</v>
      </c>
      <c r="D14401">
        <v>1</v>
      </c>
      <c r="E14401">
        <v>1056</v>
      </c>
      <c r="F14401">
        <v>4</v>
      </c>
      <c r="G14401">
        <v>56</v>
      </c>
      <c r="H14401">
        <v>3</v>
      </c>
      <c r="I14401">
        <v>2</v>
      </c>
      <c r="J14401">
        <v>3</v>
      </c>
      <c r="K14401">
        <v>41003087</v>
      </c>
    </row>
    <row r="14402" spans="1:11" x14ac:dyDescent="0.15">
      <c r="A14402">
        <v>4303615</v>
      </c>
      <c r="B14402">
        <v>1</v>
      </c>
      <c r="C14402">
        <v>4</v>
      </c>
      <c r="D14402">
        <v>1</v>
      </c>
      <c r="E14402">
        <v>1050</v>
      </c>
      <c r="F14402">
        <v>4</v>
      </c>
      <c r="G14402">
        <v>56</v>
      </c>
      <c r="H14402">
        <v>3</v>
      </c>
      <c r="I14402">
        <v>6</v>
      </c>
      <c r="J14402">
        <v>4</v>
      </c>
      <c r="K14402">
        <v>41003087</v>
      </c>
    </row>
    <row r="14403" spans="1:11" x14ac:dyDescent="0.15">
      <c r="A14403">
        <v>4303615</v>
      </c>
      <c r="B14403">
        <v>1</v>
      </c>
      <c r="C14403">
        <v>5</v>
      </c>
      <c r="D14403">
        <v>1</v>
      </c>
      <c r="E14403">
        <v>1016</v>
      </c>
      <c r="F14403">
        <v>4</v>
      </c>
      <c r="G14403">
        <v>56</v>
      </c>
      <c r="H14403">
        <v>6</v>
      </c>
      <c r="I14403">
        <v>7</v>
      </c>
      <c r="J14403">
        <v>1</v>
      </c>
      <c r="K14403">
        <v>41003087</v>
      </c>
    </row>
    <row r="14404" spans="1:11" x14ac:dyDescent="0.15">
      <c r="A14404">
        <v>4303670</v>
      </c>
      <c r="B14404">
        <v>1</v>
      </c>
      <c r="C14404">
        <v>1</v>
      </c>
      <c r="D14404">
        <v>1</v>
      </c>
      <c r="E14404">
        <v>1016</v>
      </c>
      <c r="F14404">
        <v>4</v>
      </c>
      <c r="G14404">
        <v>44</v>
      </c>
      <c r="H14404">
        <v>5</v>
      </c>
      <c r="I14404">
        <v>4</v>
      </c>
      <c r="J14404">
        <v>1</v>
      </c>
      <c r="K14404">
        <v>41003087</v>
      </c>
    </row>
    <row r="14405" spans="1:11" x14ac:dyDescent="0.15">
      <c r="A14405">
        <v>4303670</v>
      </c>
      <c r="B14405">
        <v>1</v>
      </c>
      <c r="C14405">
        <v>2</v>
      </c>
      <c r="D14405">
        <v>1</v>
      </c>
      <c r="E14405">
        <v>1043</v>
      </c>
      <c r="F14405">
        <v>4</v>
      </c>
      <c r="G14405">
        <v>44</v>
      </c>
      <c r="H14405">
        <v>3</v>
      </c>
      <c r="I14405">
        <v>4</v>
      </c>
      <c r="J14405">
        <v>0</v>
      </c>
      <c r="K14405">
        <v>41003087</v>
      </c>
    </row>
    <row r="14406" spans="1:11" x14ac:dyDescent="0.15">
      <c r="A14406">
        <v>4303670</v>
      </c>
      <c r="B14406">
        <v>1</v>
      </c>
      <c r="C14406">
        <v>3</v>
      </c>
      <c r="D14406">
        <v>1</v>
      </c>
      <c r="E14406">
        <v>1055</v>
      </c>
      <c r="F14406">
        <v>4</v>
      </c>
      <c r="G14406">
        <v>44</v>
      </c>
      <c r="H14406">
        <v>1</v>
      </c>
      <c r="I14406">
        <v>4</v>
      </c>
      <c r="J14406">
        <v>0</v>
      </c>
      <c r="K14406">
        <v>41003087</v>
      </c>
    </row>
    <row r="14407" spans="1:11" x14ac:dyDescent="0.15">
      <c r="A14407">
        <v>4303670</v>
      </c>
      <c r="B14407">
        <v>1</v>
      </c>
      <c r="C14407">
        <v>4</v>
      </c>
      <c r="D14407">
        <v>1</v>
      </c>
      <c r="E14407">
        <v>1056</v>
      </c>
      <c r="F14407">
        <v>4</v>
      </c>
      <c r="G14407">
        <v>44</v>
      </c>
      <c r="H14407">
        <v>4</v>
      </c>
      <c r="I14407">
        <v>4</v>
      </c>
      <c r="J14407">
        <v>1</v>
      </c>
      <c r="K14407">
        <v>41003087</v>
      </c>
    </row>
    <row r="14408" spans="1:11" x14ac:dyDescent="0.15">
      <c r="A14408">
        <v>4303670</v>
      </c>
      <c r="B14408">
        <v>1</v>
      </c>
      <c r="C14408">
        <v>5</v>
      </c>
      <c r="D14408">
        <v>1</v>
      </c>
      <c r="E14408">
        <v>1053</v>
      </c>
      <c r="F14408">
        <v>4</v>
      </c>
      <c r="G14408">
        <v>44</v>
      </c>
      <c r="H14408">
        <v>3</v>
      </c>
      <c r="I14408">
        <v>4</v>
      </c>
      <c r="J14408">
        <v>0</v>
      </c>
      <c r="K14408">
        <v>41003087</v>
      </c>
    </row>
    <row r="14409" spans="1:11" x14ac:dyDescent="0.15">
      <c r="A14409">
        <v>4303862</v>
      </c>
      <c r="B14409">
        <v>1</v>
      </c>
      <c r="C14409">
        <v>1</v>
      </c>
      <c r="D14409">
        <v>1</v>
      </c>
      <c r="E14409">
        <v>1016</v>
      </c>
      <c r="F14409">
        <v>4</v>
      </c>
      <c r="G14409">
        <v>62</v>
      </c>
      <c r="H14409">
        <v>10</v>
      </c>
      <c r="I14409">
        <v>7</v>
      </c>
      <c r="J14409">
        <v>7</v>
      </c>
      <c r="K14409">
        <v>41003087</v>
      </c>
    </row>
    <row r="14410" spans="1:11" x14ac:dyDescent="0.15">
      <c r="A14410">
        <v>4303862</v>
      </c>
      <c r="B14410">
        <v>1</v>
      </c>
      <c r="C14410">
        <v>2</v>
      </c>
      <c r="D14410">
        <v>1</v>
      </c>
      <c r="E14410">
        <v>1033</v>
      </c>
      <c r="F14410">
        <v>4</v>
      </c>
      <c r="G14410">
        <v>62</v>
      </c>
      <c r="H14410">
        <v>6</v>
      </c>
      <c r="I14410">
        <v>6</v>
      </c>
      <c r="J14410">
        <v>9</v>
      </c>
      <c r="K14410">
        <v>41003087</v>
      </c>
    </row>
    <row r="14411" spans="1:11" x14ac:dyDescent="0.15">
      <c r="A14411">
        <v>4303862</v>
      </c>
      <c r="B14411">
        <v>1</v>
      </c>
      <c r="C14411">
        <v>3</v>
      </c>
      <c r="D14411">
        <v>1</v>
      </c>
      <c r="E14411">
        <v>1062</v>
      </c>
      <c r="F14411">
        <v>4</v>
      </c>
      <c r="G14411">
        <v>62</v>
      </c>
      <c r="H14411">
        <v>6</v>
      </c>
      <c r="I14411">
        <v>5</v>
      </c>
      <c r="J14411">
        <v>8</v>
      </c>
      <c r="K14411">
        <v>41003087</v>
      </c>
    </row>
    <row r="14412" spans="1:11" x14ac:dyDescent="0.15">
      <c r="A14412">
        <v>4303862</v>
      </c>
      <c r="B14412">
        <v>1</v>
      </c>
      <c r="C14412">
        <v>4</v>
      </c>
      <c r="D14412">
        <v>1</v>
      </c>
      <c r="E14412">
        <v>1056</v>
      </c>
      <c r="F14412">
        <v>4</v>
      </c>
      <c r="G14412">
        <v>62</v>
      </c>
      <c r="H14412">
        <v>6</v>
      </c>
      <c r="I14412">
        <v>6</v>
      </c>
      <c r="J14412">
        <v>7</v>
      </c>
      <c r="K14412">
        <v>41003087</v>
      </c>
    </row>
    <row r="14413" spans="1:11" x14ac:dyDescent="0.15">
      <c r="A14413">
        <v>4303862</v>
      </c>
      <c r="B14413">
        <v>1</v>
      </c>
      <c r="C14413">
        <v>5</v>
      </c>
      <c r="D14413">
        <v>1</v>
      </c>
      <c r="E14413">
        <v>5029</v>
      </c>
      <c r="F14413">
        <v>5</v>
      </c>
      <c r="G14413">
        <v>62</v>
      </c>
      <c r="H14413">
        <v>7</v>
      </c>
      <c r="I14413">
        <v>7</v>
      </c>
      <c r="J14413">
        <v>7</v>
      </c>
      <c r="K14413">
        <v>41003087</v>
      </c>
    </row>
    <row r="14414" spans="1:11" x14ac:dyDescent="0.15">
      <c r="A14414">
        <v>4303931</v>
      </c>
      <c r="B14414">
        <v>1</v>
      </c>
      <c r="C14414">
        <v>1</v>
      </c>
      <c r="D14414">
        <v>1</v>
      </c>
      <c r="E14414">
        <v>1062</v>
      </c>
      <c r="F14414">
        <v>4</v>
      </c>
      <c r="G14414">
        <v>60</v>
      </c>
      <c r="H14414">
        <v>6</v>
      </c>
      <c r="I14414">
        <v>7</v>
      </c>
      <c r="J14414">
        <v>9</v>
      </c>
      <c r="K14414">
        <v>41003001</v>
      </c>
    </row>
    <row r="14415" spans="1:11" x14ac:dyDescent="0.15">
      <c r="A14415">
        <v>4303931</v>
      </c>
      <c r="B14415">
        <v>1</v>
      </c>
      <c r="C14415">
        <v>2</v>
      </c>
      <c r="D14415">
        <v>1</v>
      </c>
      <c r="E14415">
        <v>1043</v>
      </c>
      <c r="F14415">
        <v>4</v>
      </c>
      <c r="G14415">
        <v>60</v>
      </c>
      <c r="H14415">
        <v>6</v>
      </c>
      <c r="I14415">
        <v>7</v>
      </c>
      <c r="J14415">
        <v>9</v>
      </c>
      <c r="K14415">
        <v>41003001</v>
      </c>
    </row>
    <row r="14416" spans="1:11" x14ac:dyDescent="0.15">
      <c r="A14416">
        <v>4303931</v>
      </c>
      <c r="B14416">
        <v>1</v>
      </c>
      <c r="C14416">
        <v>3</v>
      </c>
      <c r="D14416">
        <v>1</v>
      </c>
      <c r="E14416">
        <v>1016</v>
      </c>
      <c r="F14416">
        <v>4</v>
      </c>
      <c r="G14416">
        <v>60</v>
      </c>
      <c r="H14416">
        <v>8</v>
      </c>
      <c r="I14416">
        <v>7</v>
      </c>
      <c r="J14416">
        <v>5</v>
      </c>
      <c r="K14416">
        <v>41003001</v>
      </c>
    </row>
    <row r="14417" spans="1:11" x14ac:dyDescent="0.15">
      <c r="A14417">
        <v>4303931</v>
      </c>
      <c r="B14417">
        <v>1</v>
      </c>
      <c r="C14417">
        <v>4</v>
      </c>
      <c r="D14417">
        <v>1</v>
      </c>
      <c r="E14417">
        <v>1063</v>
      </c>
      <c r="F14417">
        <v>4</v>
      </c>
      <c r="G14417">
        <v>60</v>
      </c>
      <c r="H14417">
        <v>5</v>
      </c>
      <c r="I14417">
        <v>6</v>
      </c>
      <c r="J14417">
        <v>8</v>
      </c>
      <c r="K14417">
        <v>41003001</v>
      </c>
    </row>
    <row r="14418" spans="1:11" x14ac:dyDescent="0.15">
      <c r="A14418">
        <v>4303931</v>
      </c>
      <c r="B14418">
        <v>1</v>
      </c>
      <c r="C14418">
        <v>5</v>
      </c>
      <c r="D14418">
        <v>1</v>
      </c>
      <c r="E14418">
        <v>1056</v>
      </c>
      <c r="F14418">
        <v>4</v>
      </c>
      <c r="G14418">
        <v>60</v>
      </c>
      <c r="H14418">
        <v>6</v>
      </c>
      <c r="I14418">
        <v>7</v>
      </c>
      <c r="J14418">
        <v>6</v>
      </c>
      <c r="K14418">
        <v>41003001</v>
      </c>
    </row>
    <row r="14419" spans="1:11" x14ac:dyDescent="0.15">
      <c r="A14419">
        <v>4303981</v>
      </c>
      <c r="B14419">
        <v>2</v>
      </c>
      <c r="C14419">
        <v>1</v>
      </c>
      <c r="D14419">
        <v>1</v>
      </c>
      <c r="E14419">
        <v>1022</v>
      </c>
      <c r="F14419">
        <v>4</v>
      </c>
      <c r="G14419">
        <v>62</v>
      </c>
      <c r="H14419">
        <v>10</v>
      </c>
      <c r="I14419">
        <v>7</v>
      </c>
      <c r="J14419">
        <v>5</v>
      </c>
      <c r="K14419">
        <v>41003087</v>
      </c>
    </row>
    <row r="14420" spans="1:11" x14ac:dyDescent="0.15">
      <c r="A14420">
        <v>4303981</v>
      </c>
      <c r="B14420">
        <v>2</v>
      </c>
      <c r="C14420">
        <v>2</v>
      </c>
      <c r="D14420">
        <v>1</v>
      </c>
      <c r="E14420">
        <v>5024</v>
      </c>
      <c r="F14420">
        <v>5</v>
      </c>
      <c r="G14420">
        <v>62</v>
      </c>
      <c r="H14420">
        <v>6</v>
      </c>
      <c r="I14420">
        <v>7</v>
      </c>
      <c r="J14420">
        <v>9</v>
      </c>
      <c r="K14420">
        <v>41003087</v>
      </c>
    </row>
    <row r="14421" spans="1:11" x14ac:dyDescent="0.15">
      <c r="A14421">
        <v>4303981</v>
      </c>
      <c r="B14421">
        <v>2</v>
      </c>
      <c r="C14421">
        <v>3</v>
      </c>
      <c r="D14421">
        <v>1</v>
      </c>
      <c r="E14421">
        <v>5027</v>
      </c>
      <c r="F14421">
        <v>5</v>
      </c>
      <c r="G14421">
        <v>62</v>
      </c>
      <c r="H14421">
        <v>10</v>
      </c>
      <c r="I14421">
        <v>7</v>
      </c>
      <c r="J14421">
        <v>1</v>
      </c>
      <c r="K14421">
        <v>41003087</v>
      </c>
    </row>
    <row r="14422" spans="1:11" x14ac:dyDescent="0.15">
      <c r="A14422">
        <v>4303981</v>
      </c>
      <c r="B14422">
        <v>2</v>
      </c>
      <c r="C14422">
        <v>4</v>
      </c>
      <c r="D14422">
        <v>1</v>
      </c>
      <c r="E14422">
        <v>1032</v>
      </c>
      <c r="F14422">
        <v>4</v>
      </c>
      <c r="G14422">
        <v>62</v>
      </c>
      <c r="H14422">
        <v>6</v>
      </c>
      <c r="I14422">
        <v>6</v>
      </c>
      <c r="J14422">
        <v>6</v>
      </c>
      <c r="K14422">
        <v>41003087</v>
      </c>
    </row>
    <row r="14423" spans="1:11" x14ac:dyDescent="0.15">
      <c r="A14423">
        <v>4303981</v>
      </c>
      <c r="B14423">
        <v>2</v>
      </c>
      <c r="C14423">
        <v>5</v>
      </c>
      <c r="D14423">
        <v>1</v>
      </c>
      <c r="E14423">
        <v>1027</v>
      </c>
      <c r="F14423">
        <v>4</v>
      </c>
      <c r="G14423">
        <v>62</v>
      </c>
      <c r="H14423">
        <v>6</v>
      </c>
      <c r="I14423">
        <v>7</v>
      </c>
      <c r="J14423">
        <v>9</v>
      </c>
      <c r="K14423">
        <v>41003087</v>
      </c>
    </row>
    <row r="14424" spans="1:11" x14ac:dyDescent="0.15">
      <c r="A14424">
        <v>4303989</v>
      </c>
      <c r="B14424">
        <v>2</v>
      </c>
      <c r="C14424">
        <v>1</v>
      </c>
      <c r="D14424">
        <v>1</v>
      </c>
      <c r="E14424">
        <v>2047</v>
      </c>
      <c r="F14424">
        <v>3</v>
      </c>
      <c r="G14424">
        <v>50</v>
      </c>
      <c r="H14424">
        <v>6</v>
      </c>
      <c r="I14424">
        <v>5</v>
      </c>
      <c r="J14424">
        <v>2</v>
      </c>
      <c r="K14424">
        <v>41003087</v>
      </c>
    </row>
    <row r="14425" spans="1:11" x14ac:dyDescent="0.15">
      <c r="A14425">
        <v>4303989</v>
      </c>
      <c r="B14425">
        <v>2</v>
      </c>
      <c r="C14425">
        <v>2</v>
      </c>
      <c r="D14425">
        <v>1</v>
      </c>
      <c r="E14425">
        <v>1011</v>
      </c>
      <c r="F14425">
        <v>4</v>
      </c>
      <c r="G14425">
        <v>60</v>
      </c>
      <c r="H14425">
        <v>7</v>
      </c>
      <c r="I14425">
        <v>6</v>
      </c>
      <c r="J14425">
        <v>2</v>
      </c>
      <c r="K14425">
        <v>41003087</v>
      </c>
    </row>
    <row r="14426" spans="1:11" x14ac:dyDescent="0.15">
      <c r="A14426">
        <v>4303989</v>
      </c>
      <c r="B14426">
        <v>2</v>
      </c>
      <c r="C14426">
        <v>3</v>
      </c>
      <c r="D14426">
        <v>1</v>
      </c>
      <c r="E14426">
        <v>1056</v>
      </c>
      <c r="F14426">
        <v>4</v>
      </c>
      <c r="G14426">
        <v>60</v>
      </c>
      <c r="H14426">
        <v>6</v>
      </c>
      <c r="I14426">
        <v>6</v>
      </c>
      <c r="J14426">
        <v>9</v>
      </c>
      <c r="K14426">
        <v>41003087</v>
      </c>
    </row>
    <row r="14427" spans="1:11" x14ac:dyDescent="0.15">
      <c r="A14427">
        <v>4303989</v>
      </c>
      <c r="B14427">
        <v>2</v>
      </c>
      <c r="C14427">
        <v>4</v>
      </c>
      <c r="D14427">
        <v>1</v>
      </c>
      <c r="E14427">
        <v>1012</v>
      </c>
      <c r="F14427">
        <v>4</v>
      </c>
      <c r="G14427">
        <v>57</v>
      </c>
      <c r="H14427">
        <v>4</v>
      </c>
      <c r="I14427">
        <v>5</v>
      </c>
      <c r="J14427">
        <v>2</v>
      </c>
      <c r="K14427">
        <v>41003087</v>
      </c>
    </row>
    <row r="14428" spans="1:11" x14ac:dyDescent="0.15">
      <c r="A14428">
        <v>4303989</v>
      </c>
      <c r="B14428">
        <v>2</v>
      </c>
      <c r="C14428">
        <v>5</v>
      </c>
      <c r="D14428">
        <v>1</v>
      </c>
      <c r="E14428">
        <v>1016</v>
      </c>
      <c r="F14428">
        <v>4</v>
      </c>
      <c r="G14428">
        <v>60</v>
      </c>
      <c r="H14428">
        <v>6</v>
      </c>
      <c r="I14428">
        <v>6</v>
      </c>
      <c r="J14428">
        <v>2</v>
      </c>
      <c r="K14428">
        <v>41003087</v>
      </c>
    </row>
    <row r="14429" spans="1:11" x14ac:dyDescent="0.15">
      <c r="A14429">
        <v>4304070</v>
      </c>
      <c r="B14429">
        <v>1</v>
      </c>
      <c r="C14429">
        <v>1</v>
      </c>
      <c r="D14429">
        <v>1</v>
      </c>
      <c r="E14429">
        <v>1011</v>
      </c>
      <c r="F14429">
        <v>4</v>
      </c>
      <c r="G14429">
        <v>60</v>
      </c>
      <c r="H14429">
        <v>10</v>
      </c>
      <c r="I14429">
        <v>7</v>
      </c>
      <c r="J14429">
        <v>3</v>
      </c>
      <c r="K14429">
        <v>41003087</v>
      </c>
    </row>
    <row r="14430" spans="1:11" x14ac:dyDescent="0.15">
      <c r="A14430">
        <v>4304070</v>
      </c>
      <c r="B14430">
        <v>1</v>
      </c>
      <c r="C14430">
        <v>2</v>
      </c>
      <c r="D14430">
        <v>1</v>
      </c>
      <c r="E14430">
        <v>1016</v>
      </c>
      <c r="F14430">
        <v>4</v>
      </c>
      <c r="G14430">
        <v>60</v>
      </c>
      <c r="H14430">
        <v>7</v>
      </c>
      <c r="I14430">
        <v>6</v>
      </c>
      <c r="J14430">
        <v>2</v>
      </c>
      <c r="K14430">
        <v>41003087</v>
      </c>
    </row>
    <row r="14431" spans="1:11" x14ac:dyDescent="0.15">
      <c r="A14431">
        <v>4304070</v>
      </c>
      <c r="B14431">
        <v>1</v>
      </c>
      <c r="C14431">
        <v>3</v>
      </c>
      <c r="D14431">
        <v>1</v>
      </c>
      <c r="E14431">
        <v>1056</v>
      </c>
      <c r="F14431">
        <v>4</v>
      </c>
      <c r="G14431">
        <v>60</v>
      </c>
      <c r="H14431">
        <v>9</v>
      </c>
      <c r="I14431">
        <v>7</v>
      </c>
      <c r="J14431">
        <v>9</v>
      </c>
      <c r="K14431">
        <v>41003087</v>
      </c>
    </row>
    <row r="14432" spans="1:11" x14ac:dyDescent="0.15">
      <c r="A14432">
        <v>4304070</v>
      </c>
      <c r="B14432">
        <v>1</v>
      </c>
      <c r="C14432">
        <v>4</v>
      </c>
      <c r="D14432">
        <v>1</v>
      </c>
      <c r="E14432">
        <v>1041</v>
      </c>
      <c r="F14432">
        <v>4</v>
      </c>
      <c r="G14432">
        <v>60</v>
      </c>
      <c r="H14432">
        <v>5</v>
      </c>
      <c r="I14432">
        <v>5</v>
      </c>
      <c r="J14432">
        <v>4</v>
      </c>
      <c r="K14432">
        <v>41003087</v>
      </c>
    </row>
    <row r="14433" spans="1:11" x14ac:dyDescent="0.15">
      <c r="A14433">
        <v>4304070</v>
      </c>
      <c r="B14433">
        <v>1</v>
      </c>
      <c r="C14433">
        <v>5</v>
      </c>
      <c r="D14433">
        <v>1</v>
      </c>
      <c r="E14433">
        <v>1043</v>
      </c>
      <c r="F14433">
        <v>4</v>
      </c>
      <c r="G14433">
        <v>60</v>
      </c>
      <c r="H14433">
        <v>6</v>
      </c>
      <c r="I14433">
        <v>6</v>
      </c>
      <c r="J14433">
        <v>9</v>
      </c>
      <c r="K14433">
        <v>41003087</v>
      </c>
    </row>
    <row r="14434" spans="1:11" x14ac:dyDescent="0.15">
      <c r="A14434">
        <v>4304149</v>
      </c>
      <c r="B14434">
        <v>1</v>
      </c>
      <c r="C14434">
        <v>1</v>
      </c>
      <c r="D14434">
        <v>1</v>
      </c>
      <c r="E14434">
        <v>1008</v>
      </c>
      <c r="F14434">
        <v>4</v>
      </c>
      <c r="G14434">
        <v>58</v>
      </c>
      <c r="H14434">
        <v>9</v>
      </c>
      <c r="I14434">
        <v>7</v>
      </c>
      <c r="J14434">
        <v>0</v>
      </c>
      <c r="K14434">
        <v>41003016</v>
      </c>
    </row>
    <row r="14435" spans="1:11" x14ac:dyDescent="0.15">
      <c r="A14435">
        <v>4304149</v>
      </c>
      <c r="B14435">
        <v>1</v>
      </c>
      <c r="C14435">
        <v>2</v>
      </c>
      <c r="D14435">
        <v>1</v>
      </c>
      <c r="E14435">
        <v>1065</v>
      </c>
      <c r="F14435">
        <v>4</v>
      </c>
      <c r="G14435">
        <v>58</v>
      </c>
      <c r="H14435">
        <v>6</v>
      </c>
      <c r="I14435">
        <v>7</v>
      </c>
      <c r="J14435">
        <v>5</v>
      </c>
      <c r="K14435">
        <v>41003016</v>
      </c>
    </row>
    <row r="14436" spans="1:11" x14ac:dyDescent="0.15">
      <c r="A14436">
        <v>4304149</v>
      </c>
      <c r="B14436">
        <v>1</v>
      </c>
      <c r="C14436">
        <v>3</v>
      </c>
      <c r="D14436">
        <v>1</v>
      </c>
      <c r="E14436">
        <v>1035</v>
      </c>
      <c r="F14436">
        <v>4</v>
      </c>
      <c r="G14436">
        <v>58</v>
      </c>
      <c r="H14436">
        <v>3</v>
      </c>
      <c r="I14436">
        <v>4</v>
      </c>
      <c r="J14436">
        <v>4</v>
      </c>
      <c r="K14436">
        <v>41003016</v>
      </c>
    </row>
    <row r="14437" spans="1:11" x14ac:dyDescent="0.15">
      <c r="A14437">
        <v>4304149</v>
      </c>
      <c r="B14437">
        <v>1</v>
      </c>
      <c r="C14437">
        <v>4</v>
      </c>
      <c r="D14437">
        <v>1</v>
      </c>
      <c r="E14437">
        <v>1070</v>
      </c>
      <c r="F14437">
        <v>4</v>
      </c>
      <c r="G14437">
        <v>55</v>
      </c>
      <c r="H14437">
        <v>3</v>
      </c>
      <c r="I14437">
        <v>2</v>
      </c>
      <c r="J14437">
        <v>2</v>
      </c>
      <c r="K14437">
        <v>41003016</v>
      </c>
    </row>
    <row r="14438" spans="1:11" x14ac:dyDescent="0.15">
      <c r="A14438">
        <v>4304149</v>
      </c>
      <c r="B14438">
        <v>1</v>
      </c>
      <c r="C14438">
        <v>5</v>
      </c>
      <c r="D14438">
        <v>1</v>
      </c>
      <c r="E14438">
        <v>4015</v>
      </c>
      <c r="F14438">
        <v>4</v>
      </c>
      <c r="G14438">
        <v>1</v>
      </c>
      <c r="H14438">
        <v>0</v>
      </c>
      <c r="I14438">
        <v>0</v>
      </c>
      <c r="J14438">
        <v>0</v>
      </c>
      <c r="K14438">
        <v>41003016</v>
      </c>
    </row>
    <row r="14439" spans="1:11" x14ac:dyDescent="0.15">
      <c r="A14439">
        <v>4304206</v>
      </c>
      <c r="B14439">
        <v>2</v>
      </c>
      <c r="C14439">
        <v>1</v>
      </c>
      <c r="D14439">
        <v>1</v>
      </c>
      <c r="E14439">
        <v>5016</v>
      </c>
      <c r="F14439">
        <v>5</v>
      </c>
      <c r="G14439">
        <v>64</v>
      </c>
      <c r="H14439">
        <v>10</v>
      </c>
      <c r="I14439">
        <v>8</v>
      </c>
      <c r="J14439">
        <v>3</v>
      </c>
      <c r="K14439">
        <v>41003087</v>
      </c>
    </row>
    <row r="14440" spans="1:11" x14ac:dyDescent="0.15">
      <c r="A14440">
        <v>4304206</v>
      </c>
      <c r="B14440">
        <v>2</v>
      </c>
      <c r="C14440">
        <v>2</v>
      </c>
      <c r="D14440">
        <v>1</v>
      </c>
      <c r="E14440">
        <v>5024</v>
      </c>
      <c r="F14440">
        <v>5</v>
      </c>
      <c r="G14440">
        <v>64</v>
      </c>
      <c r="H14440">
        <v>10</v>
      </c>
      <c r="I14440">
        <v>8</v>
      </c>
      <c r="J14440">
        <v>9</v>
      </c>
      <c r="K14440">
        <v>41003087</v>
      </c>
    </row>
    <row r="14441" spans="1:11" x14ac:dyDescent="0.15">
      <c r="A14441">
        <v>4304206</v>
      </c>
      <c r="B14441">
        <v>2</v>
      </c>
      <c r="C14441">
        <v>3</v>
      </c>
      <c r="D14441">
        <v>1</v>
      </c>
      <c r="E14441">
        <v>5027</v>
      </c>
      <c r="F14441">
        <v>5</v>
      </c>
      <c r="G14441">
        <v>64</v>
      </c>
      <c r="H14441">
        <v>10</v>
      </c>
      <c r="I14441">
        <v>7</v>
      </c>
      <c r="J14441">
        <v>3</v>
      </c>
      <c r="K14441">
        <v>41003087</v>
      </c>
    </row>
    <row r="14442" spans="1:11" x14ac:dyDescent="0.15">
      <c r="A14442">
        <v>4304206</v>
      </c>
      <c r="B14442">
        <v>2</v>
      </c>
      <c r="C14442">
        <v>4</v>
      </c>
      <c r="D14442">
        <v>1</v>
      </c>
      <c r="E14442">
        <v>1032</v>
      </c>
      <c r="F14442">
        <v>4</v>
      </c>
      <c r="G14442">
        <v>64</v>
      </c>
      <c r="H14442">
        <v>9</v>
      </c>
      <c r="I14442">
        <v>7</v>
      </c>
      <c r="J14442">
        <v>9</v>
      </c>
      <c r="K14442">
        <v>41003087</v>
      </c>
    </row>
    <row r="14443" spans="1:11" x14ac:dyDescent="0.15">
      <c r="A14443">
        <v>4304206</v>
      </c>
      <c r="B14443">
        <v>2</v>
      </c>
      <c r="C14443">
        <v>5</v>
      </c>
      <c r="D14443">
        <v>1</v>
      </c>
      <c r="E14443">
        <v>1022</v>
      </c>
      <c r="F14443">
        <v>4</v>
      </c>
      <c r="G14443">
        <v>64</v>
      </c>
      <c r="H14443">
        <v>10</v>
      </c>
      <c r="I14443">
        <v>7</v>
      </c>
      <c r="J14443">
        <v>5</v>
      </c>
      <c r="K14443">
        <v>41003087</v>
      </c>
    </row>
    <row r="14444" spans="1:11" x14ac:dyDescent="0.15">
      <c r="A14444">
        <v>4304263</v>
      </c>
      <c r="B14444">
        <v>1</v>
      </c>
      <c r="C14444">
        <v>1</v>
      </c>
      <c r="D14444">
        <v>1</v>
      </c>
      <c r="E14444">
        <v>5011</v>
      </c>
      <c r="F14444">
        <v>5</v>
      </c>
      <c r="G14444">
        <v>62</v>
      </c>
      <c r="H14444">
        <v>7</v>
      </c>
      <c r="I14444">
        <v>7</v>
      </c>
      <c r="J14444">
        <v>0</v>
      </c>
      <c r="K14444">
        <v>41003078</v>
      </c>
    </row>
    <row r="14445" spans="1:11" x14ac:dyDescent="0.15">
      <c r="A14445">
        <v>4304263</v>
      </c>
      <c r="B14445">
        <v>1</v>
      </c>
      <c r="C14445">
        <v>2</v>
      </c>
      <c r="D14445">
        <v>1</v>
      </c>
      <c r="E14445">
        <v>1055</v>
      </c>
      <c r="F14445">
        <v>4</v>
      </c>
      <c r="G14445">
        <v>62</v>
      </c>
      <c r="H14445">
        <v>5</v>
      </c>
      <c r="I14445">
        <v>7</v>
      </c>
      <c r="J14445">
        <v>3</v>
      </c>
      <c r="K14445">
        <v>41003078</v>
      </c>
    </row>
    <row r="14446" spans="1:11" x14ac:dyDescent="0.15">
      <c r="A14446">
        <v>4304263</v>
      </c>
      <c r="B14446">
        <v>1</v>
      </c>
      <c r="C14446">
        <v>3</v>
      </c>
      <c r="D14446">
        <v>1</v>
      </c>
      <c r="E14446">
        <v>1063</v>
      </c>
      <c r="F14446">
        <v>4</v>
      </c>
      <c r="G14446">
        <v>62</v>
      </c>
      <c r="H14446">
        <v>5</v>
      </c>
      <c r="I14446">
        <v>7</v>
      </c>
      <c r="J14446">
        <v>8</v>
      </c>
      <c r="K14446">
        <v>41003078</v>
      </c>
    </row>
    <row r="14447" spans="1:11" x14ac:dyDescent="0.15">
      <c r="A14447">
        <v>4304263</v>
      </c>
      <c r="B14447">
        <v>1</v>
      </c>
      <c r="C14447">
        <v>4</v>
      </c>
      <c r="D14447">
        <v>1</v>
      </c>
      <c r="E14447">
        <v>1030</v>
      </c>
      <c r="F14447">
        <v>4</v>
      </c>
      <c r="G14447">
        <v>62</v>
      </c>
      <c r="H14447">
        <v>9</v>
      </c>
      <c r="I14447">
        <v>7</v>
      </c>
      <c r="J14447">
        <v>9</v>
      </c>
      <c r="K14447">
        <v>41003078</v>
      </c>
    </row>
    <row r="14448" spans="1:11" x14ac:dyDescent="0.15">
      <c r="A14448">
        <v>4304263</v>
      </c>
      <c r="B14448">
        <v>1</v>
      </c>
      <c r="C14448">
        <v>5</v>
      </c>
      <c r="D14448">
        <v>1</v>
      </c>
      <c r="E14448">
        <v>1032</v>
      </c>
      <c r="F14448">
        <v>4</v>
      </c>
      <c r="G14448">
        <v>62</v>
      </c>
      <c r="H14448">
        <v>6</v>
      </c>
      <c r="I14448">
        <v>7</v>
      </c>
      <c r="J14448">
        <v>9</v>
      </c>
      <c r="K14448">
        <v>41003078</v>
      </c>
    </row>
    <row r="14449" spans="1:11" x14ac:dyDescent="0.15">
      <c r="A14449">
        <v>4304294</v>
      </c>
      <c r="B14449">
        <v>1</v>
      </c>
      <c r="C14449">
        <v>1</v>
      </c>
      <c r="D14449">
        <v>1</v>
      </c>
      <c r="E14449">
        <v>1009</v>
      </c>
      <c r="F14449">
        <v>4</v>
      </c>
      <c r="G14449">
        <v>45</v>
      </c>
      <c r="H14449">
        <v>3</v>
      </c>
      <c r="I14449">
        <v>4</v>
      </c>
      <c r="J14449">
        <v>0</v>
      </c>
      <c r="K14449">
        <v>41003087</v>
      </c>
    </row>
    <row r="14450" spans="1:11" x14ac:dyDescent="0.15">
      <c r="A14450">
        <v>4304294</v>
      </c>
      <c r="B14450">
        <v>1</v>
      </c>
      <c r="C14450">
        <v>2</v>
      </c>
      <c r="D14450">
        <v>1</v>
      </c>
      <c r="E14450">
        <v>1011</v>
      </c>
      <c r="F14450">
        <v>4</v>
      </c>
      <c r="G14450">
        <v>45</v>
      </c>
      <c r="H14450">
        <v>5</v>
      </c>
      <c r="I14450">
        <v>4</v>
      </c>
      <c r="J14450">
        <v>0</v>
      </c>
      <c r="K14450">
        <v>41003087</v>
      </c>
    </row>
    <row r="14451" spans="1:11" x14ac:dyDescent="0.15">
      <c r="A14451">
        <v>4304294</v>
      </c>
      <c r="B14451">
        <v>1</v>
      </c>
      <c r="C14451">
        <v>3</v>
      </c>
      <c r="D14451">
        <v>1</v>
      </c>
      <c r="E14451">
        <v>1010</v>
      </c>
      <c r="F14451">
        <v>4</v>
      </c>
      <c r="G14451">
        <v>45</v>
      </c>
      <c r="H14451">
        <v>3</v>
      </c>
      <c r="I14451">
        <v>4</v>
      </c>
      <c r="J14451">
        <v>0</v>
      </c>
      <c r="K14451">
        <v>41003087</v>
      </c>
    </row>
    <row r="14452" spans="1:11" x14ac:dyDescent="0.15">
      <c r="A14452">
        <v>4304294</v>
      </c>
      <c r="B14452">
        <v>1</v>
      </c>
      <c r="C14452">
        <v>4</v>
      </c>
      <c r="D14452">
        <v>1</v>
      </c>
      <c r="E14452">
        <v>1050</v>
      </c>
      <c r="F14452">
        <v>4</v>
      </c>
      <c r="G14452">
        <v>45</v>
      </c>
      <c r="H14452">
        <v>3</v>
      </c>
      <c r="I14452">
        <v>4</v>
      </c>
      <c r="J14452">
        <v>3</v>
      </c>
      <c r="K14452">
        <v>41003087</v>
      </c>
    </row>
    <row r="14453" spans="1:11" x14ac:dyDescent="0.15">
      <c r="A14453">
        <v>4304294</v>
      </c>
      <c r="B14453">
        <v>1</v>
      </c>
      <c r="C14453">
        <v>5</v>
      </c>
      <c r="D14453">
        <v>1</v>
      </c>
      <c r="E14453">
        <v>1041</v>
      </c>
      <c r="F14453">
        <v>4</v>
      </c>
      <c r="G14453">
        <v>45</v>
      </c>
      <c r="H14453">
        <v>3</v>
      </c>
      <c r="I14453">
        <v>3</v>
      </c>
      <c r="J14453">
        <v>4</v>
      </c>
      <c r="K14453">
        <v>41003087</v>
      </c>
    </row>
    <row r="14454" spans="1:11" x14ac:dyDescent="0.15">
      <c r="A14454">
        <v>4304473</v>
      </c>
      <c r="B14454">
        <v>1</v>
      </c>
      <c r="C14454">
        <v>1</v>
      </c>
      <c r="D14454">
        <v>1</v>
      </c>
      <c r="E14454">
        <v>1010</v>
      </c>
      <c r="F14454">
        <v>4</v>
      </c>
      <c r="G14454">
        <v>52</v>
      </c>
      <c r="H14454">
        <v>7</v>
      </c>
      <c r="I14454">
        <v>6</v>
      </c>
      <c r="J14454">
        <v>0</v>
      </c>
      <c r="K14454">
        <v>41003078</v>
      </c>
    </row>
    <row r="14455" spans="1:11" x14ac:dyDescent="0.15">
      <c r="A14455">
        <v>4304473</v>
      </c>
      <c r="B14455">
        <v>1</v>
      </c>
      <c r="C14455">
        <v>2</v>
      </c>
      <c r="D14455">
        <v>1</v>
      </c>
      <c r="E14455">
        <v>1050</v>
      </c>
      <c r="F14455">
        <v>4</v>
      </c>
      <c r="G14455">
        <v>52</v>
      </c>
      <c r="H14455">
        <v>3</v>
      </c>
      <c r="I14455">
        <v>5</v>
      </c>
      <c r="J14455">
        <v>4</v>
      </c>
      <c r="K14455">
        <v>41003078</v>
      </c>
    </row>
    <row r="14456" spans="1:11" x14ac:dyDescent="0.15">
      <c r="A14456">
        <v>4304473</v>
      </c>
      <c r="B14456">
        <v>1</v>
      </c>
      <c r="C14456">
        <v>3</v>
      </c>
      <c r="D14456">
        <v>1</v>
      </c>
      <c r="E14456">
        <v>1009</v>
      </c>
      <c r="F14456">
        <v>4</v>
      </c>
      <c r="G14456">
        <v>52</v>
      </c>
      <c r="H14456">
        <v>6</v>
      </c>
      <c r="I14456">
        <v>5</v>
      </c>
      <c r="J14456">
        <v>7</v>
      </c>
      <c r="K14456">
        <v>41003078</v>
      </c>
    </row>
    <row r="14457" spans="1:11" x14ac:dyDescent="0.15">
      <c r="A14457">
        <v>4304473</v>
      </c>
      <c r="B14457">
        <v>1</v>
      </c>
      <c r="C14457">
        <v>4</v>
      </c>
      <c r="D14457">
        <v>1</v>
      </c>
      <c r="E14457">
        <v>1011</v>
      </c>
      <c r="F14457">
        <v>4</v>
      </c>
      <c r="G14457">
        <v>51</v>
      </c>
      <c r="H14457">
        <v>3</v>
      </c>
      <c r="I14457">
        <v>4</v>
      </c>
      <c r="J14457">
        <v>2</v>
      </c>
      <c r="K14457">
        <v>41003078</v>
      </c>
    </row>
    <row r="14458" spans="1:11" x14ac:dyDescent="0.15">
      <c r="A14458">
        <v>4304473</v>
      </c>
      <c r="B14458">
        <v>1</v>
      </c>
      <c r="C14458">
        <v>5</v>
      </c>
      <c r="D14458">
        <v>1</v>
      </c>
      <c r="E14458">
        <v>1041</v>
      </c>
      <c r="F14458">
        <v>4</v>
      </c>
      <c r="G14458">
        <v>52</v>
      </c>
      <c r="H14458">
        <v>3</v>
      </c>
      <c r="I14458">
        <v>3</v>
      </c>
      <c r="J14458">
        <v>5</v>
      </c>
      <c r="K14458">
        <v>41003078</v>
      </c>
    </row>
    <row r="14459" spans="1:11" x14ac:dyDescent="0.15">
      <c r="A14459">
        <v>4304812</v>
      </c>
      <c r="B14459">
        <v>1</v>
      </c>
      <c r="C14459">
        <v>1</v>
      </c>
      <c r="D14459">
        <v>1</v>
      </c>
      <c r="E14459">
        <v>1016</v>
      </c>
      <c r="F14459">
        <v>4</v>
      </c>
      <c r="G14459">
        <v>56</v>
      </c>
      <c r="H14459">
        <v>5</v>
      </c>
      <c r="I14459">
        <v>4</v>
      </c>
      <c r="J14459">
        <v>1</v>
      </c>
      <c r="K14459">
        <v>41003087</v>
      </c>
    </row>
    <row r="14460" spans="1:11" x14ac:dyDescent="0.15">
      <c r="A14460">
        <v>4304812</v>
      </c>
      <c r="B14460">
        <v>1</v>
      </c>
      <c r="C14460">
        <v>2</v>
      </c>
      <c r="D14460">
        <v>1</v>
      </c>
      <c r="E14460">
        <v>1067</v>
      </c>
      <c r="F14460">
        <v>4</v>
      </c>
      <c r="G14460">
        <v>56</v>
      </c>
      <c r="H14460">
        <v>6</v>
      </c>
      <c r="I14460">
        <v>4</v>
      </c>
      <c r="J14460">
        <v>0</v>
      </c>
      <c r="K14460">
        <v>41003087</v>
      </c>
    </row>
    <row r="14461" spans="1:11" x14ac:dyDescent="0.15">
      <c r="A14461">
        <v>4304812</v>
      </c>
      <c r="B14461">
        <v>1</v>
      </c>
      <c r="C14461">
        <v>3</v>
      </c>
      <c r="D14461">
        <v>1</v>
      </c>
      <c r="E14461">
        <v>1056</v>
      </c>
      <c r="F14461">
        <v>4</v>
      </c>
      <c r="G14461">
        <v>56</v>
      </c>
      <c r="H14461">
        <v>4</v>
      </c>
      <c r="I14461">
        <v>4</v>
      </c>
      <c r="J14461">
        <v>5</v>
      </c>
      <c r="K14461">
        <v>41003087</v>
      </c>
    </row>
    <row r="14462" spans="1:11" x14ac:dyDescent="0.15">
      <c r="A14462">
        <v>4304812</v>
      </c>
      <c r="B14462">
        <v>1</v>
      </c>
      <c r="C14462">
        <v>4</v>
      </c>
      <c r="D14462">
        <v>1</v>
      </c>
      <c r="E14462">
        <v>1043</v>
      </c>
      <c r="F14462">
        <v>4</v>
      </c>
      <c r="G14462">
        <v>56</v>
      </c>
      <c r="H14462">
        <v>6</v>
      </c>
      <c r="I14462">
        <v>4</v>
      </c>
      <c r="J14462">
        <v>6</v>
      </c>
      <c r="K14462">
        <v>41003087</v>
      </c>
    </row>
    <row r="14463" spans="1:11" x14ac:dyDescent="0.15">
      <c r="A14463">
        <v>4304812</v>
      </c>
      <c r="B14463">
        <v>1</v>
      </c>
      <c r="C14463">
        <v>5</v>
      </c>
      <c r="D14463">
        <v>1</v>
      </c>
      <c r="E14463">
        <v>1011</v>
      </c>
      <c r="F14463">
        <v>4</v>
      </c>
      <c r="G14463">
        <v>56</v>
      </c>
      <c r="H14463">
        <v>8</v>
      </c>
      <c r="I14463">
        <v>4</v>
      </c>
      <c r="J14463">
        <v>0</v>
      </c>
      <c r="K14463">
        <v>41003087</v>
      </c>
    </row>
    <row r="14464" spans="1:11" x14ac:dyDescent="0.15">
      <c r="A14464">
        <v>4305984</v>
      </c>
      <c r="B14464">
        <v>1</v>
      </c>
      <c r="C14464">
        <v>1</v>
      </c>
      <c r="D14464">
        <v>1</v>
      </c>
      <c r="E14464">
        <v>5035</v>
      </c>
      <c r="F14464">
        <v>5</v>
      </c>
      <c r="G14464">
        <v>60</v>
      </c>
      <c r="H14464">
        <v>6</v>
      </c>
      <c r="I14464">
        <v>7</v>
      </c>
      <c r="J14464">
        <v>9</v>
      </c>
      <c r="K14464">
        <v>41003087</v>
      </c>
    </row>
    <row r="14465" spans="1:11" x14ac:dyDescent="0.15">
      <c r="A14465">
        <v>4305984</v>
      </c>
      <c r="B14465">
        <v>1</v>
      </c>
      <c r="C14465">
        <v>2</v>
      </c>
      <c r="D14465">
        <v>1</v>
      </c>
      <c r="E14465">
        <v>1063</v>
      </c>
      <c r="F14465">
        <v>4</v>
      </c>
      <c r="G14465">
        <v>60</v>
      </c>
      <c r="H14465">
        <v>3</v>
      </c>
      <c r="I14465">
        <v>6</v>
      </c>
      <c r="J14465">
        <v>8</v>
      </c>
      <c r="K14465">
        <v>41003087</v>
      </c>
    </row>
    <row r="14466" spans="1:11" x14ac:dyDescent="0.15">
      <c r="A14466">
        <v>4305984</v>
      </c>
      <c r="B14466">
        <v>1</v>
      </c>
      <c r="C14466">
        <v>3</v>
      </c>
      <c r="D14466">
        <v>1</v>
      </c>
      <c r="E14466">
        <v>1055</v>
      </c>
      <c r="F14466">
        <v>4</v>
      </c>
      <c r="G14466">
        <v>60</v>
      </c>
      <c r="H14466">
        <v>6</v>
      </c>
      <c r="I14466">
        <v>7</v>
      </c>
      <c r="J14466">
        <v>4</v>
      </c>
      <c r="K14466">
        <v>41003087</v>
      </c>
    </row>
    <row r="14467" spans="1:11" x14ac:dyDescent="0.15">
      <c r="A14467">
        <v>4305984</v>
      </c>
      <c r="B14467">
        <v>1</v>
      </c>
      <c r="C14467">
        <v>4</v>
      </c>
      <c r="D14467">
        <v>1</v>
      </c>
      <c r="E14467">
        <v>1018</v>
      </c>
      <c r="F14467">
        <v>4</v>
      </c>
      <c r="G14467">
        <v>60</v>
      </c>
      <c r="H14467">
        <v>6</v>
      </c>
      <c r="I14467">
        <v>7</v>
      </c>
      <c r="J14467">
        <v>5</v>
      </c>
      <c r="K14467">
        <v>41003087</v>
      </c>
    </row>
    <row r="14468" spans="1:11" x14ac:dyDescent="0.15">
      <c r="A14468">
        <v>4305984</v>
      </c>
      <c r="B14468">
        <v>1</v>
      </c>
      <c r="C14468">
        <v>5</v>
      </c>
      <c r="D14468">
        <v>1</v>
      </c>
      <c r="E14468">
        <v>1031</v>
      </c>
      <c r="F14468">
        <v>4</v>
      </c>
      <c r="G14468">
        <v>60</v>
      </c>
      <c r="H14468">
        <v>6</v>
      </c>
      <c r="I14468">
        <v>7</v>
      </c>
      <c r="J14468">
        <v>9</v>
      </c>
      <c r="K14468">
        <v>41003087</v>
      </c>
    </row>
    <row r="14469" spans="1:11" x14ac:dyDescent="0.15">
      <c r="A14469">
        <v>4306319</v>
      </c>
      <c r="B14469">
        <v>1</v>
      </c>
      <c r="C14469">
        <v>1</v>
      </c>
      <c r="D14469">
        <v>1</v>
      </c>
      <c r="E14469">
        <v>1055</v>
      </c>
      <c r="F14469">
        <v>4</v>
      </c>
      <c r="G14469">
        <v>63</v>
      </c>
      <c r="H14469">
        <v>6</v>
      </c>
      <c r="I14469">
        <v>4</v>
      </c>
      <c r="J14469">
        <v>1</v>
      </c>
      <c r="K14469">
        <v>41003088</v>
      </c>
    </row>
    <row r="14470" spans="1:11" x14ac:dyDescent="0.15">
      <c r="A14470">
        <v>4306319</v>
      </c>
      <c r="B14470">
        <v>1</v>
      </c>
      <c r="C14470">
        <v>2</v>
      </c>
      <c r="D14470">
        <v>1</v>
      </c>
      <c r="E14470">
        <v>1063</v>
      </c>
      <c r="F14470">
        <v>4</v>
      </c>
      <c r="G14470">
        <v>63</v>
      </c>
      <c r="H14470">
        <v>0</v>
      </c>
      <c r="I14470">
        <v>2</v>
      </c>
      <c r="J14470">
        <v>3</v>
      </c>
      <c r="K14470">
        <v>41003088</v>
      </c>
    </row>
    <row r="14471" spans="1:11" x14ac:dyDescent="0.15">
      <c r="A14471">
        <v>4306319</v>
      </c>
      <c r="B14471">
        <v>1</v>
      </c>
      <c r="C14471">
        <v>3</v>
      </c>
      <c r="D14471">
        <v>1</v>
      </c>
      <c r="E14471">
        <v>5028</v>
      </c>
      <c r="F14471">
        <v>5</v>
      </c>
      <c r="G14471">
        <v>63</v>
      </c>
      <c r="H14471">
        <v>6</v>
      </c>
      <c r="I14471">
        <v>7</v>
      </c>
      <c r="J14471">
        <v>6</v>
      </c>
      <c r="K14471">
        <v>41003088</v>
      </c>
    </row>
    <row r="14472" spans="1:11" x14ac:dyDescent="0.15">
      <c r="A14472">
        <v>4306319</v>
      </c>
      <c r="B14472">
        <v>1</v>
      </c>
      <c r="C14472">
        <v>4</v>
      </c>
      <c r="D14472">
        <v>1</v>
      </c>
      <c r="E14472">
        <v>1022</v>
      </c>
      <c r="F14472">
        <v>4</v>
      </c>
      <c r="G14472">
        <v>63</v>
      </c>
      <c r="H14472">
        <v>10</v>
      </c>
      <c r="I14472">
        <v>8</v>
      </c>
      <c r="J14472">
        <v>5</v>
      </c>
      <c r="K14472">
        <v>41003088</v>
      </c>
    </row>
    <row r="14473" spans="1:11" x14ac:dyDescent="0.15">
      <c r="A14473">
        <v>4306319</v>
      </c>
      <c r="B14473">
        <v>1</v>
      </c>
      <c r="C14473">
        <v>5</v>
      </c>
      <c r="D14473">
        <v>1</v>
      </c>
      <c r="E14473">
        <v>1073</v>
      </c>
      <c r="F14473">
        <v>4</v>
      </c>
      <c r="G14473">
        <v>35</v>
      </c>
      <c r="H14473">
        <v>1</v>
      </c>
      <c r="I14473">
        <v>0</v>
      </c>
      <c r="J14473">
        <v>0</v>
      </c>
      <c r="K14473">
        <v>41003088</v>
      </c>
    </row>
    <row r="14474" spans="1:11" x14ac:dyDescent="0.15">
      <c r="A14474">
        <v>4306446</v>
      </c>
      <c r="B14474">
        <v>3</v>
      </c>
      <c r="C14474">
        <v>1</v>
      </c>
      <c r="D14474">
        <v>1</v>
      </c>
      <c r="E14474">
        <v>5013</v>
      </c>
      <c r="F14474">
        <v>5</v>
      </c>
      <c r="G14474">
        <v>61</v>
      </c>
      <c r="H14474">
        <v>10</v>
      </c>
      <c r="I14474">
        <v>7</v>
      </c>
      <c r="J14474">
        <v>1</v>
      </c>
      <c r="K14474">
        <v>41003088</v>
      </c>
    </row>
    <row r="14475" spans="1:11" x14ac:dyDescent="0.15">
      <c r="A14475">
        <v>4306446</v>
      </c>
      <c r="B14475">
        <v>3</v>
      </c>
      <c r="C14475">
        <v>2</v>
      </c>
      <c r="D14475">
        <v>1</v>
      </c>
      <c r="E14475">
        <v>5029</v>
      </c>
      <c r="F14475">
        <v>5</v>
      </c>
      <c r="G14475">
        <v>61</v>
      </c>
      <c r="H14475">
        <v>10</v>
      </c>
      <c r="I14475">
        <v>7</v>
      </c>
      <c r="J14475">
        <v>9</v>
      </c>
      <c r="K14475">
        <v>41003088</v>
      </c>
    </row>
    <row r="14476" spans="1:11" x14ac:dyDescent="0.15">
      <c r="A14476">
        <v>4306446</v>
      </c>
      <c r="B14476">
        <v>3</v>
      </c>
      <c r="C14476">
        <v>3</v>
      </c>
      <c r="D14476">
        <v>1</v>
      </c>
      <c r="E14476">
        <v>1012</v>
      </c>
      <c r="F14476">
        <v>4</v>
      </c>
      <c r="G14476">
        <v>60</v>
      </c>
      <c r="H14476">
        <v>3</v>
      </c>
      <c r="I14476">
        <v>7</v>
      </c>
      <c r="J14476">
        <v>1</v>
      </c>
      <c r="K14476">
        <v>41003088</v>
      </c>
    </row>
    <row r="14477" spans="1:11" x14ac:dyDescent="0.15">
      <c r="A14477">
        <v>4306446</v>
      </c>
      <c r="B14477">
        <v>3</v>
      </c>
      <c r="C14477">
        <v>4</v>
      </c>
      <c r="D14477">
        <v>1</v>
      </c>
      <c r="E14477">
        <v>1008</v>
      </c>
      <c r="F14477">
        <v>4</v>
      </c>
      <c r="G14477">
        <v>61</v>
      </c>
      <c r="H14477">
        <v>2</v>
      </c>
      <c r="I14477">
        <v>7</v>
      </c>
      <c r="J14477">
        <v>1</v>
      </c>
      <c r="K14477">
        <v>41003088</v>
      </c>
    </row>
    <row r="14478" spans="1:11" x14ac:dyDescent="0.15">
      <c r="A14478">
        <v>4306446</v>
      </c>
      <c r="B14478">
        <v>3</v>
      </c>
      <c r="C14478">
        <v>5</v>
      </c>
      <c r="D14478">
        <v>1</v>
      </c>
      <c r="E14478">
        <v>1056</v>
      </c>
      <c r="F14478">
        <v>4</v>
      </c>
      <c r="G14478">
        <v>61</v>
      </c>
      <c r="H14478">
        <v>10</v>
      </c>
      <c r="I14478">
        <v>7</v>
      </c>
      <c r="J14478">
        <v>9</v>
      </c>
      <c r="K14478">
        <v>41003088</v>
      </c>
    </row>
    <row r="14479" spans="1:11" x14ac:dyDescent="0.15">
      <c r="A14479">
        <v>4306509</v>
      </c>
      <c r="B14479">
        <v>2</v>
      </c>
      <c r="C14479">
        <v>1</v>
      </c>
      <c r="D14479">
        <v>1</v>
      </c>
      <c r="E14479">
        <v>1048</v>
      </c>
      <c r="F14479">
        <v>4</v>
      </c>
      <c r="G14479">
        <v>63</v>
      </c>
      <c r="H14479">
        <v>3</v>
      </c>
      <c r="I14479">
        <v>6</v>
      </c>
      <c r="J14479">
        <v>2</v>
      </c>
      <c r="K14479">
        <v>41003088</v>
      </c>
    </row>
    <row r="14480" spans="1:11" x14ac:dyDescent="0.15">
      <c r="A14480">
        <v>4306509</v>
      </c>
      <c r="B14480">
        <v>2</v>
      </c>
      <c r="C14480">
        <v>2</v>
      </c>
      <c r="D14480">
        <v>1</v>
      </c>
      <c r="E14480">
        <v>5036</v>
      </c>
      <c r="F14480">
        <v>5</v>
      </c>
      <c r="G14480">
        <v>63</v>
      </c>
      <c r="H14480">
        <v>6</v>
      </c>
      <c r="I14480">
        <v>7</v>
      </c>
      <c r="J14480">
        <v>1</v>
      </c>
      <c r="K14480">
        <v>41003088</v>
      </c>
    </row>
    <row r="14481" spans="1:11" x14ac:dyDescent="0.15">
      <c r="A14481">
        <v>4306509</v>
      </c>
      <c r="B14481">
        <v>2</v>
      </c>
      <c r="C14481">
        <v>3</v>
      </c>
      <c r="D14481">
        <v>1</v>
      </c>
      <c r="E14481">
        <v>5036</v>
      </c>
      <c r="F14481">
        <v>5</v>
      </c>
      <c r="G14481">
        <v>63</v>
      </c>
      <c r="H14481">
        <v>6</v>
      </c>
      <c r="I14481">
        <v>7</v>
      </c>
      <c r="J14481">
        <v>1</v>
      </c>
      <c r="K14481">
        <v>41003088</v>
      </c>
    </row>
    <row r="14482" spans="1:11" x14ac:dyDescent="0.15">
      <c r="A14482">
        <v>4306509</v>
      </c>
      <c r="B14482">
        <v>2</v>
      </c>
      <c r="C14482">
        <v>4</v>
      </c>
      <c r="D14482">
        <v>1</v>
      </c>
      <c r="E14482">
        <v>5010</v>
      </c>
      <c r="F14482">
        <v>5</v>
      </c>
      <c r="G14482">
        <v>63</v>
      </c>
      <c r="H14482">
        <v>10</v>
      </c>
      <c r="I14482">
        <v>7</v>
      </c>
      <c r="J14482">
        <v>3</v>
      </c>
      <c r="K14482">
        <v>41003088</v>
      </c>
    </row>
    <row r="14483" spans="1:11" x14ac:dyDescent="0.15">
      <c r="A14483">
        <v>4306509</v>
      </c>
      <c r="B14483">
        <v>2</v>
      </c>
      <c r="C14483">
        <v>5</v>
      </c>
      <c r="D14483">
        <v>1</v>
      </c>
      <c r="E14483">
        <v>2019</v>
      </c>
      <c r="F14483">
        <v>3</v>
      </c>
      <c r="G14483">
        <v>62</v>
      </c>
      <c r="H14483">
        <v>7</v>
      </c>
      <c r="I14483">
        <v>7</v>
      </c>
      <c r="J14483">
        <v>6</v>
      </c>
      <c r="K14483">
        <v>41003088</v>
      </c>
    </row>
    <row r="14484" spans="1:11" x14ac:dyDescent="0.15">
      <c r="A14484">
        <v>4306524</v>
      </c>
      <c r="B14484">
        <v>1</v>
      </c>
      <c r="C14484">
        <v>1</v>
      </c>
      <c r="D14484">
        <v>1</v>
      </c>
      <c r="E14484">
        <v>1067</v>
      </c>
      <c r="F14484">
        <v>4</v>
      </c>
      <c r="G14484">
        <v>44</v>
      </c>
      <c r="H14484">
        <v>6</v>
      </c>
      <c r="I14484">
        <v>5</v>
      </c>
      <c r="J14484">
        <v>0</v>
      </c>
      <c r="K14484">
        <v>41003088</v>
      </c>
    </row>
    <row r="14485" spans="1:11" x14ac:dyDescent="0.15">
      <c r="A14485">
        <v>4306524</v>
      </c>
      <c r="B14485">
        <v>1</v>
      </c>
      <c r="C14485">
        <v>2</v>
      </c>
      <c r="D14485">
        <v>1</v>
      </c>
      <c r="E14485">
        <v>1018</v>
      </c>
      <c r="F14485">
        <v>4</v>
      </c>
      <c r="G14485">
        <v>43</v>
      </c>
      <c r="H14485">
        <v>4</v>
      </c>
      <c r="I14485">
        <v>0</v>
      </c>
      <c r="J14485">
        <v>1</v>
      </c>
      <c r="K14485">
        <v>41003088</v>
      </c>
    </row>
    <row r="14486" spans="1:11" x14ac:dyDescent="0.15">
      <c r="A14486">
        <v>4306524</v>
      </c>
      <c r="B14486">
        <v>1</v>
      </c>
      <c r="C14486">
        <v>3</v>
      </c>
      <c r="D14486">
        <v>1</v>
      </c>
      <c r="E14486">
        <v>1055</v>
      </c>
      <c r="F14486">
        <v>4</v>
      </c>
      <c r="G14486">
        <v>43</v>
      </c>
      <c r="H14486">
        <v>3</v>
      </c>
      <c r="I14486">
        <v>4</v>
      </c>
      <c r="J14486">
        <v>0</v>
      </c>
      <c r="K14486">
        <v>41003088</v>
      </c>
    </row>
    <row r="14487" spans="1:11" x14ac:dyDescent="0.15">
      <c r="A14487">
        <v>4306524</v>
      </c>
      <c r="B14487">
        <v>1</v>
      </c>
      <c r="C14487">
        <v>4</v>
      </c>
      <c r="D14487">
        <v>1</v>
      </c>
      <c r="E14487">
        <v>1056</v>
      </c>
      <c r="F14487">
        <v>4</v>
      </c>
      <c r="G14487">
        <v>44</v>
      </c>
      <c r="H14487">
        <v>4</v>
      </c>
      <c r="I14487">
        <v>3</v>
      </c>
      <c r="J14487">
        <v>3</v>
      </c>
      <c r="K14487">
        <v>41003088</v>
      </c>
    </row>
    <row r="14488" spans="1:11" x14ac:dyDescent="0.15">
      <c r="A14488">
        <v>4306524</v>
      </c>
      <c r="B14488">
        <v>1</v>
      </c>
      <c r="C14488">
        <v>5</v>
      </c>
      <c r="D14488">
        <v>1</v>
      </c>
      <c r="E14488">
        <v>1016</v>
      </c>
      <c r="F14488">
        <v>4</v>
      </c>
      <c r="G14488">
        <v>44</v>
      </c>
      <c r="H14488">
        <v>6</v>
      </c>
      <c r="I14488">
        <v>4</v>
      </c>
      <c r="J14488">
        <v>2</v>
      </c>
      <c r="K14488">
        <v>41003088</v>
      </c>
    </row>
    <row r="14489" spans="1:11" x14ac:dyDescent="0.15">
      <c r="A14489">
        <v>4306654</v>
      </c>
      <c r="B14489">
        <v>1</v>
      </c>
      <c r="C14489">
        <v>1</v>
      </c>
      <c r="D14489">
        <v>1</v>
      </c>
      <c r="E14489">
        <v>1048</v>
      </c>
      <c r="F14489">
        <v>4</v>
      </c>
      <c r="G14489">
        <v>60</v>
      </c>
      <c r="H14489">
        <v>6</v>
      </c>
      <c r="I14489">
        <v>6</v>
      </c>
      <c r="J14489">
        <v>2</v>
      </c>
      <c r="K14489">
        <v>41003088</v>
      </c>
    </row>
    <row r="14490" spans="1:11" x14ac:dyDescent="0.15">
      <c r="A14490">
        <v>4306654</v>
      </c>
      <c r="B14490">
        <v>1</v>
      </c>
      <c r="C14490">
        <v>2</v>
      </c>
      <c r="D14490">
        <v>1</v>
      </c>
      <c r="E14490">
        <v>1074</v>
      </c>
      <c r="F14490">
        <v>4</v>
      </c>
      <c r="G14490">
        <v>60</v>
      </c>
      <c r="H14490">
        <v>6</v>
      </c>
      <c r="I14490">
        <v>6</v>
      </c>
      <c r="J14490">
        <v>0</v>
      </c>
      <c r="K14490">
        <v>41003088</v>
      </c>
    </row>
    <row r="14491" spans="1:11" x14ac:dyDescent="0.15">
      <c r="A14491">
        <v>4306654</v>
      </c>
      <c r="B14491">
        <v>1</v>
      </c>
      <c r="C14491">
        <v>3</v>
      </c>
      <c r="D14491">
        <v>1</v>
      </c>
      <c r="E14491">
        <v>1005</v>
      </c>
      <c r="F14491">
        <v>4</v>
      </c>
      <c r="G14491">
        <v>62</v>
      </c>
      <c r="H14491">
        <v>6</v>
      </c>
      <c r="I14491">
        <v>6</v>
      </c>
      <c r="J14491">
        <v>9</v>
      </c>
      <c r="K14491">
        <v>41003088</v>
      </c>
    </row>
    <row r="14492" spans="1:11" x14ac:dyDescent="0.15">
      <c r="A14492">
        <v>4306654</v>
      </c>
      <c r="B14492">
        <v>1</v>
      </c>
      <c r="C14492">
        <v>4</v>
      </c>
      <c r="D14492">
        <v>1</v>
      </c>
      <c r="E14492">
        <v>1003</v>
      </c>
      <c r="F14492">
        <v>4</v>
      </c>
      <c r="G14492">
        <v>62</v>
      </c>
      <c r="H14492">
        <v>9</v>
      </c>
      <c r="I14492">
        <v>7</v>
      </c>
      <c r="J14492">
        <v>0</v>
      </c>
      <c r="K14492">
        <v>41003088</v>
      </c>
    </row>
    <row r="14493" spans="1:11" x14ac:dyDescent="0.15">
      <c r="A14493">
        <v>4306654</v>
      </c>
      <c r="B14493">
        <v>1</v>
      </c>
      <c r="C14493">
        <v>5</v>
      </c>
      <c r="D14493">
        <v>1</v>
      </c>
      <c r="E14493">
        <v>5034</v>
      </c>
      <c r="F14493">
        <v>5</v>
      </c>
      <c r="G14493">
        <v>62</v>
      </c>
      <c r="H14493">
        <v>6</v>
      </c>
      <c r="I14493">
        <v>6</v>
      </c>
      <c r="J14493">
        <v>9</v>
      </c>
      <c r="K14493">
        <v>41003088</v>
      </c>
    </row>
    <row r="14494" spans="1:11" x14ac:dyDescent="0.15">
      <c r="A14494">
        <v>4306749</v>
      </c>
      <c r="B14494">
        <v>1</v>
      </c>
      <c r="C14494">
        <v>1</v>
      </c>
      <c r="D14494">
        <v>1</v>
      </c>
      <c r="E14494">
        <v>1060</v>
      </c>
      <c r="F14494">
        <v>4</v>
      </c>
      <c r="G14494">
        <v>29</v>
      </c>
      <c r="H14494">
        <v>2</v>
      </c>
      <c r="I14494">
        <v>3</v>
      </c>
      <c r="J14494">
        <v>0</v>
      </c>
      <c r="K14494">
        <v>41003088</v>
      </c>
    </row>
    <row r="14495" spans="1:11" x14ac:dyDescent="0.15">
      <c r="A14495">
        <v>4306749</v>
      </c>
      <c r="B14495">
        <v>1</v>
      </c>
      <c r="C14495">
        <v>2</v>
      </c>
      <c r="D14495">
        <v>1</v>
      </c>
      <c r="E14495">
        <v>1063</v>
      </c>
      <c r="F14495">
        <v>4</v>
      </c>
      <c r="G14495">
        <v>29</v>
      </c>
      <c r="H14495">
        <v>1</v>
      </c>
      <c r="I14495">
        <v>2</v>
      </c>
      <c r="J14495">
        <v>0</v>
      </c>
      <c r="K14495">
        <v>41003088</v>
      </c>
    </row>
    <row r="14496" spans="1:11" x14ac:dyDescent="0.15">
      <c r="A14496">
        <v>4306749</v>
      </c>
      <c r="B14496">
        <v>1</v>
      </c>
      <c r="C14496">
        <v>3</v>
      </c>
      <c r="D14496">
        <v>1</v>
      </c>
      <c r="E14496">
        <v>1027</v>
      </c>
      <c r="F14496">
        <v>4</v>
      </c>
      <c r="G14496">
        <v>29</v>
      </c>
      <c r="H14496">
        <v>1</v>
      </c>
      <c r="I14496">
        <v>3</v>
      </c>
      <c r="J14496">
        <v>0</v>
      </c>
      <c r="K14496">
        <v>41003088</v>
      </c>
    </row>
    <row r="14497" spans="1:11" x14ac:dyDescent="0.15">
      <c r="A14497">
        <v>4306749</v>
      </c>
      <c r="B14497">
        <v>1</v>
      </c>
      <c r="C14497">
        <v>4</v>
      </c>
      <c r="D14497">
        <v>1</v>
      </c>
      <c r="E14497">
        <v>1041</v>
      </c>
      <c r="F14497">
        <v>4</v>
      </c>
      <c r="G14497">
        <v>29</v>
      </c>
      <c r="H14497">
        <v>3</v>
      </c>
      <c r="I14497">
        <v>3</v>
      </c>
      <c r="J14497">
        <v>2</v>
      </c>
      <c r="K14497">
        <v>41003088</v>
      </c>
    </row>
    <row r="14498" spans="1:11" x14ac:dyDescent="0.15">
      <c r="A14498">
        <v>4306749</v>
      </c>
      <c r="B14498">
        <v>1</v>
      </c>
      <c r="C14498">
        <v>5</v>
      </c>
      <c r="D14498">
        <v>1</v>
      </c>
      <c r="E14498">
        <v>1055</v>
      </c>
      <c r="F14498">
        <v>4</v>
      </c>
      <c r="G14498">
        <v>29</v>
      </c>
      <c r="H14498">
        <v>1</v>
      </c>
      <c r="I14498">
        <v>3</v>
      </c>
      <c r="J14498">
        <v>0</v>
      </c>
      <c r="K14498">
        <v>41003088</v>
      </c>
    </row>
    <row r="14499" spans="1:11" x14ac:dyDescent="0.15">
      <c r="A14499">
        <v>4306786</v>
      </c>
      <c r="B14499">
        <v>2</v>
      </c>
      <c r="C14499">
        <v>1</v>
      </c>
      <c r="D14499">
        <v>1</v>
      </c>
      <c r="E14499">
        <v>5013</v>
      </c>
      <c r="F14499">
        <v>5</v>
      </c>
      <c r="G14499">
        <v>64</v>
      </c>
      <c r="H14499">
        <v>10</v>
      </c>
      <c r="I14499">
        <v>8</v>
      </c>
      <c r="J14499">
        <v>8</v>
      </c>
      <c r="K14499">
        <v>41003088</v>
      </c>
    </row>
    <row r="14500" spans="1:11" x14ac:dyDescent="0.15">
      <c r="A14500">
        <v>4306786</v>
      </c>
      <c r="B14500">
        <v>2</v>
      </c>
      <c r="C14500">
        <v>2</v>
      </c>
      <c r="D14500">
        <v>1</v>
      </c>
      <c r="E14500">
        <v>5029</v>
      </c>
      <c r="F14500">
        <v>5</v>
      </c>
      <c r="G14500">
        <v>64</v>
      </c>
      <c r="H14500">
        <v>10</v>
      </c>
      <c r="I14500">
        <v>8</v>
      </c>
      <c r="J14500">
        <v>9</v>
      </c>
      <c r="K14500">
        <v>41003088</v>
      </c>
    </row>
    <row r="14501" spans="1:11" x14ac:dyDescent="0.15">
      <c r="A14501">
        <v>4306786</v>
      </c>
      <c r="B14501">
        <v>2</v>
      </c>
      <c r="C14501">
        <v>3</v>
      </c>
      <c r="D14501">
        <v>1</v>
      </c>
      <c r="E14501">
        <v>1056</v>
      </c>
      <c r="F14501">
        <v>4</v>
      </c>
      <c r="G14501">
        <v>64</v>
      </c>
      <c r="H14501">
        <v>10</v>
      </c>
      <c r="I14501">
        <v>8</v>
      </c>
      <c r="J14501">
        <v>9</v>
      </c>
      <c r="K14501">
        <v>41003088</v>
      </c>
    </row>
    <row r="14502" spans="1:11" x14ac:dyDescent="0.15">
      <c r="A14502">
        <v>4306786</v>
      </c>
      <c r="B14502">
        <v>2</v>
      </c>
      <c r="C14502">
        <v>4</v>
      </c>
      <c r="D14502">
        <v>1</v>
      </c>
      <c r="E14502">
        <v>1070</v>
      </c>
      <c r="F14502">
        <v>4</v>
      </c>
      <c r="G14502">
        <v>64</v>
      </c>
      <c r="H14502">
        <v>6</v>
      </c>
      <c r="I14502">
        <v>8</v>
      </c>
      <c r="J14502">
        <v>9</v>
      </c>
      <c r="K14502">
        <v>41003088</v>
      </c>
    </row>
    <row r="14503" spans="1:11" x14ac:dyDescent="0.15">
      <c r="A14503">
        <v>4306786</v>
      </c>
      <c r="B14503">
        <v>2</v>
      </c>
      <c r="C14503">
        <v>5</v>
      </c>
      <c r="D14503">
        <v>1</v>
      </c>
      <c r="E14503">
        <v>1012</v>
      </c>
      <c r="F14503">
        <v>4</v>
      </c>
      <c r="G14503">
        <v>64</v>
      </c>
      <c r="H14503">
        <v>6</v>
      </c>
      <c r="I14503">
        <v>7</v>
      </c>
      <c r="J14503">
        <v>2</v>
      </c>
      <c r="K14503">
        <v>41003088</v>
      </c>
    </row>
    <row r="14504" spans="1:11" x14ac:dyDescent="0.15">
      <c r="A14504">
        <v>4306946</v>
      </c>
      <c r="B14504">
        <v>3</v>
      </c>
      <c r="C14504">
        <v>1</v>
      </c>
      <c r="D14504">
        <v>1</v>
      </c>
      <c r="E14504">
        <v>1011</v>
      </c>
      <c r="F14504">
        <v>4</v>
      </c>
      <c r="G14504">
        <v>63</v>
      </c>
      <c r="H14504">
        <v>10</v>
      </c>
      <c r="I14504">
        <v>7</v>
      </c>
      <c r="J14504">
        <v>6</v>
      </c>
      <c r="K14504">
        <v>41003088</v>
      </c>
    </row>
    <row r="14505" spans="1:11" x14ac:dyDescent="0.15">
      <c r="A14505">
        <v>4306946</v>
      </c>
      <c r="B14505">
        <v>3</v>
      </c>
      <c r="C14505">
        <v>2</v>
      </c>
      <c r="D14505">
        <v>1</v>
      </c>
      <c r="E14505">
        <v>1056</v>
      </c>
      <c r="F14505">
        <v>4</v>
      </c>
      <c r="G14505">
        <v>63</v>
      </c>
      <c r="H14505">
        <v>9</v>
      </c>
      <c r="I14505">
        <v>7</v>
      </c>
      <c r="J14505">
        <v>9</v>
      </c>
      <c r="K14505">
        <v>41003088</v>
      </c>
    </row>
    <row r="14506" spans="1:11" x14ac:dyDescent="0.15">
      <c r="A14506">
        <v>4306946</v>
      </c>
      <c r="B14506">
        <v>3</v>
      </c>
      <c r="C14506">
        <v>3</v>
      </c>
      <c r="D14506">
        <v>1</v>
      </c>
      <c r="E14506">
        <v>1010</v>
      </c>
      <c r="F14506">
        <v>4</v>
      </c>
      <c r="G14506">
        <v>62</v>
      </c>
      <c r="H14506">
        <v>10</v>
      </c>
      <c r="I14506">
        <v>7</v>
      </c>
      <c r="J14506">
        <v>5</v>
      </c>
      <c r="K14506">
        <v>41003088</v>
      </c>
    </row>
    <row r="14507" spans="1:11" x14ac:dyDescent="0.15">
      <c r="A14507">
        <v>4306946</v>
      </c>
      <c r="B14507">
        <v>3</v>
      </c>
      <c r="C14507">
        <v>4</v>
      </c>
      <c r="D14507">
        <v>1</v>
      </c>
      <c r="E14507">
        <v>1050</v>
      </c>
      <c r="F14507">
        <v>4</v>
      </c>
      <c r="G14507">
        <v>63</v>
      </c>
      <c r="H14507">
        <v>6</v>
      </c>
      <c r="I14507">
        <v>7</v>
      </c>
      <c r="J14507">
        <v>9</v>
      </c>
      <c r="K14507">
        <v>41003088</v>
      </c>
    </row>
    <row r="14508" spans="1:11" x14ac:dyDescent="0.15">
      <c r="A14508">
        <v>4306946</v>
      </c>
      <c r="B14508">
        <v>3</v>
      </c>
      <c r="C14508">
        <v>5</v>
      </c>
      <c r="D14508">
        <v>1</v>
      </c>
      <c r="E14508">
        <v>5022</v>
      </c>
      <c r="F14508">
        <v>5</v>
      </c>
      <c r="G14508">
        <v>62</v>
      </c>
      <c r="H14508">
        <v>8</v>
      </c>
      <c r="I14508">
        <v>7</v>
      </c>
      <c r="J14508">
        <v>4</v>
      </c>
      <c r="K14508">
        <v>41003088</v>
      </c>
    </row>
    <row r="14509" spans="1:11" x14ac:dyDescent="0.15">
      <c r="A14509">
        <v>4307011</v>
      </c>
      <c r="B14509">
        <v>2</v>
      </c>
      <c r="C14509">
        <v>1</v>
      </c>
      <c r="D14509">
        <v>1</v>
      </c>
      <c r="E14509">
        <v>1003</v>
      </c>
      <c r="F14509">
        <v>4</v>
      </c>
      <c r="G14509">
        <v>61</v>
      </c>
      <c r="H14509">
        <v>10</v>
      </c>
      <c r="I14509">
        <v>7</v>
      </c>
      <c r="J14509">
        <v>0</v>
      </c>
      <c r="K14509">
        <v>41003088</v>
      </c>
    </row>
    <row r="14510" spans="1:11" x14ac:dyDescent="0.15">
      <c r="A14510">
        <v>4307011</v>
      </c>
      <c r="B14510">
        <v>2</v>
      </c>
      <c r="C14510">
        <v>2</v>
      </c>
      <c r="D14510">
        <v>1</v>
      </c>
      <c r="E14510">
        <v>1006</v>
      </c>
      <c r="F14510">
        <v>4</v>
      </c>
      <c r="G14510">
        <v>61</v>
      </c>
      <c r="H14510">
        <v>6</v>
      </c>
      <c r="I14510">
        <v>7</v>
      </c>
      <c r="J14510">
        <v>6</v>
      </c>
      <c r="K14510">
        <v>41003088</v>
      </c>
    </row>
    <row r="14511" spans="1:11" x14ac:dyDescent="0.15">
      <c r="A14511">
        <v>4307011</v>
      </c>
      <c r="B14511">
        <v>2</v>
      </c>
      <c r="C14511">
        <v>3</v>
      </c>
      <c r="D14511">
        <v>1</v>
      </c>
      <c r="E14511">
        <v>1032</v>
      </c>
      <c r="F14511">
        <v>4</v>
      </c>
      <c r="G14511">
        <v>61</v>
      </c>
      <c r="H14511">
        <v>6</v>
      </c>
      <c r="I14511">
        <v>7</v>
      </c>
      <c r="J14511">
        <v>8</v>
      </c>
      <c r="K14511">
        <v>41003088</v>
      </c>
    </row>
    <row r="14512" spans="1:11" x14ac:dyDescent="0.15">
      <c r="A14512">
        <v>4307011</v>
      </c>
      <c r="B14512">
        <v>2</v>
      </c>
      <c r="C14512">
        <v>4</v>
      </c>
      <c r="D14512">
        <v>1</v>
      </c>
      <c r="E14512">
        <v>1007</v>
      </c>
      <c r="F14512">
        <v>4</v>
      </c>
      <c r="G14512">
        <v>61</v>
      </c>
      <c r="H14512">
        <v>6</v>
      </c>
      <c r="I14512">
        <v>7</v>
      </c>
      <c r="J14512">
        <v>6</v>
      </c>
      <c r="K14512">
        <v>41003088</v>
      </c>
    </row>
    <row r="14513" spans="1:11" x14ac:dyDescent="0.15">
      <c r="A14513">
        <v>4307011</v>
      </c>
      <c r="B14513">
        <v>2</v>
      </c>
      <c r="C14513">
        <v>5</v>
      </c>
      <c r="D14513">
        <v>1</v>
      </c>
      <c r="E14513">
        <v>1048</v>
      </c>
      <c r="F14513">
        <v>4</v>
      </c>
      <c r="G14513">
        <v>61</v>
      </c>
      <c r="H14513">
        <v>6</v>
      </c>
      <c r="I14513">
        <v>7</v>
      </c>
      <c r="J14513">
        <v>1</v>
      </c>
      <c r="K14513">
        <v>41003088</v>
      </c>
    </row>
    <row r="14514" spans="1:11" x14ac:dyDescent="0.15">
      <c r="A14514">
        <v>4307126</v>
      </c>
      <c r="B14514">
        <v>2</v>
      </c>
      <c r="C14514">
        <v>1</v>
      </c>
      <c r="D14514">
        <v>1</v>
      </c>
      <c r="E14514">
        <v>1005</v>
      </c>
      <c r="F14514">
        <v>4</v>
      </c>
      <c r="G14514">
        <v>63</v>
      </c>
      <c r="H14514">
        <v>9</v>
      </c>
      <c r="I14514">
        <v>7</v>
      </c>
      <c r="J14514">
        <v>9</v>
      </c>
      <c r="K14514">
        <v>41003088</v>
      </c>
    </row>
    <row r="14515" spans="1:11" x14ac:dyDescent="0.15">
      <c r="A14515">
        <v>4307126</v>
      </c>
      <c r="B14515">
        <v>2</v>
      </c>
      <c r="C14515">
        <v>2</v>
      </c>
      <c r="D14515">
        <v>1</v>
      </c>
      <c r="E14515">
        <v>1032</v>
      </c>
      <c r="F14515">
        <v>4</v>
      </c>
      <c r="G14515">
        <v>63</v>
      </c>
      <c r="H14515">
        <v>6</v>
      </c>
      <c r="I14515">
        <v>7</v>
      </c>
      <c r="J14515">
        <v>9</v>
      </c>
      <c r="K14515">
        <v>41003088</v>
      </c>
    </row>
    <row r="14516" spans="1:11" x14ac:dyDescent="0.15">
      <c r="A14516">
        <v>4307126</v>
      </c>
      <c r="B14516">
        <v>2</v>
      </c>
      <c r="C14516">
        <v>3</v>
      </c>
      <c r="D14516">
        <v>1</v>
      </c>
      <c r="E14516">
        <v>5010</v>
      </c>
      <c r="F14516">
        <v>5</v>
      </c>
      <c r="G14516">
        <v>63</v>
      </c>
      <c r="H14516">
        <v>9</v>
      </c>
      <c r="I14516">
        <v>7</v>
      </c>
      <c r="J14516">
        <v>0</v>
      </c>
      <c r="K14516">
        <v>41003088</v>
      </c>
    </row>
    <row r="14517" spans="1:11" x14ac:dyDescent="0.15">
      <c r="A14517">
        <v>4307126</v>
      </c>
      <c r="B14517">
        <v>2</v>
      </c>
      <c r="C14517">
        <v>4</v>
      </c>
      <c r="D14517">
        <v>1</v>
      </c>
      <c r="E14517">
        <v>1056</v>
      </c>
      <c r="F14517">
        <v>4</v>
      </c>
      <c r="G14517">
        <v>63</v>
      </c>
      <c r="H14517">
        <v>6</v>
      </c>
      <c r="I14517">
        <v>7</v>
      </c>
      <c r="J14517">
        <v>9</v>
      </c>
      <c r="K14517">
        <v>41003088</v>
      </c>
    </row>
    <row r="14518" spans="1:11" x14ac:dyDescent="0.15">
      <c r="A14518">
        <v>4307126</v>
      </c>
      <c r="B14518">
        <v>2</v>
      </c>
      <c r="C14518">
        <v>5</v>
      </c>
      <c r="D14518">
        <v>1</v>
      </c>
      <c r="E14518">
        <v>1048</v>
      </c>
      <c r="F14518">
        <v>4</v>
      </c>
      <c r="G14518">
        <v>63</v>
      </c>
      <c r="H14518">
        <v>6</v>
      </c>
      <c r="I14518">
        <v>7</v>
      </c>
      <c r="J14518">
        <v>6</v>
      </c>
      <c r="K14518">
        <v>41003088</v>
      </c>
    </row>
    <row r="14519" spans="1:11" x14ac:dyDescent="0.15">
      <c r="A14519">
        <v>4307190</v>
      </c>
      <c r="B14519">
        <v>1</v>
      </c>
      <c r="C14519">
        <v>1</v>
      </c>
      <c r="D14519">
        <v>1</v>
      </c>
      <c r="E14519">
        <v>1005</v>
      </c>
      <c r="F14519">
        <v>4</v>
      </c>
      <c r="G14519">
        <v>58</v>
      </c>
      <c r="H14519">
        <v>10</v>
      </c>
      <c r="I14519">
        <v>7</v>
      </c>
      <c r="J14519">
        <v>9</v>
      </c>
      <c r="K14519">
        <v>41003067</v>
      </c>
    </row>
    <row r="14520" spans="1:11" x14ac:dyDescent="0.15">
      <c r="A14520">
        <v>4307190</v>
      </c>
      <c r="B14520">
        <v>1</v>
      </c>
      <c r="C14520">
        <v>2</v>
      </c>
      <c r="D14520">
        <v>1</v>
      </c>
      <c r="E14520">
        <v>1022</v>
      </c>
      <c r="F14520">
        <v>4</v>
      </c>
      <c r="G14520">
        <v>58</v>
      </c>
      <c r="H14520">
        <v>2</v>
      </c>
      <c r="I14520">
        <v>6</v>
      </c>
      <c r="J14520">
        <v>0</v>
      </c>
      <c r="K14520">
        <v>41003067</v>
      </c>
    </row>
    <row r="14521" spans="1:11" x14ac:dyDescent="0.15">
      <c r="A14521">
        <v>4307190</v>
      </c>
      <c r="B14521">
        <v>1</v>
      </c>
      <c r="C14521">
        <v>3</v>
      </c>
      <c r="D14521">
        <v>1</v>
      </c>
      <c r="E14521">
        <v>1055</v>
      </c>
      <c r="F14521">
        <v>4</v>
      </c>
      <c r="G14521">
        <v>58</v>
      </c>
      <c r="H14521">
        <v>3</v>
      </c>
      <c r="I14521">
        <v>6</v>
      </c>
      <c r="J14521">
        <v>0</v>
      </c>
      <c r="K14521">
        <v>41003067</v>
      </c>
    </row>
    <row r="14522" spans="1:11" x14ac:dyDescent="0.15">
      <c r="A14522">
        <v>4307190</v>
      </c>
      <c r="B14522">
        <v>1</v>
      </c>
      <c r="C14522">
        <v>4</v>
      </c>
      <c r="D14522">
        <v>1</v>
      </c>
      <c r="E14522">
        <v>1063</v>
      </c>
      <c r="F14522">
        <v>4</v>
      </c>
      <c r="G14522">
        <v>59</v>
      </c>
      <c r="H14522">
        <v>3</v>
      </c>
      <c r="I14522">
        <v>6</v>
      </c>
      <c r="J14522">
        <v>7</v>
      </c>
      <c r="K14522">
        <v>41003067</v>
      </c>
    </row>
    <row r="14523" spans="1:11" x14ac:dyDescent="0.15">
      <c r="A14523">
        <v>4307190</v>
      </c>
      <c r="B14523">
        <v>1</v>
      </c>
      <c r="C14523">
        <v>5</v>
      </c>
      <c r="D14523">
        <v>1</v>
      </c>
      <c r="E14523">
        <v>1054</v>
      </c>
      <c r="F14523">
        <v>4</v>
      </c>
      <c r="G14523">
        <v>58</v>
      </c>
      <c r="H14523">
        <v>1</v>
      </c>
      <c r="I14523">
        <v>5</v>
      </c>
      <c r="J14523">
        <v>3</v>
      </c>
      <c r="K14523">
        <v>41003067</v>
      </c>
    </row>
    <row r="14524" spans="1:11" x14ac:dyDescent="0.15">
      <c r="A14524">
        <v>4307249</v>
      </c>
      <c r="B14524">
        <v>1</v>
      </c>
      <c r="C14524">
        <v>1</v>
      </c>
      <c r="D14524">
        <v>1</v>
      </c>
      <c r="E14524">
        <v>1062</v>
      </c>
      <c r="F14524">
        <v>4</v>
      </c>
      <c r="G14524">
        <v>46</v>
      </c>
      <c r="H14524">
        <v>3</v>
      </c>
      <c r="I14524">
        <v>4</v>
      </c>
      <c r="J14524">
        <v>5</v>
      </c>
      <c r="K14524">
        <v>41003088</v>
      </c>
    </row>
    <row r="14525" spans="1:11" x14ac:dyDescent="0.15">
      <c r="A14525">
        <v>4307249</v>
      </c>
      <c r="B14525">
        <v>1</v>
      </c>
      <c r="C14525">
        <v>2</v>
      </c>
      <c r="D14525">
        <v>1</v>
      </c>
      <c r="E14525">
        <v>1026</v>
      </c>
      <c r="F14525">
        <v>4</v>
      </c>
      <c r="G14525">
        <v>46</v>
      </c>
      <c r="H14525">
        <v>9</v>
      </c>
      <c r="I14525">
        <v>5</v>
      </c>
      <c r="J14525">
        <v>1</v>
      </c>
      <c r="K14525">
        <v>41003088</v>
      </c>
    </row>
    <row r="14526" spans="1:11" x14ac:dyDescent="0.15">
      <c r="A14526">
        <v>4307249</v>
      </c>
      <c r="B14526">
        <v>1</v>
      </c>
      <c r="C14526">
        <v>3</v>
      </c>
      <c r="D14526">
        <v>1</v>
      </c>
      <c r="E14526">
        <v>1063</v>
      </c>
      <c r="F14526">
        <v>4</v>
      </c>
      <c r="G14526">
        <v>46</v>
      </c>
      <c r="H14526">
        <v>3</v>
      </c>
      <c r="I14526">
        <v>3</v>
      </c>
      <c r="J14526">
        <v>3</v>
      </c>
      <c r="K14526">
        <v>41003088</v>
      </c>
    </row>
    <row r="14527" spans="1:11" x14ac:dyDescent="0.15">
      <c r="A14527">
        <v>4307249</v>
      </c>
      <c r="B14527">
        <v>1</v>
      </c>
      <c r="C14527">
        <v>4</v>
      </c>
      <c r="D14527">
        <v>1</v>
      </c>
      <c r="E14527">
        <v>1063</v>
      </c>
      <c r="F14527">
        <v>4</v>
      </c>
      <c r="G14527">
        <v>46</v>
      </c>
      <c r="H14527">
        <v>3</v>
      </c>
      <c r="I14527">
        <v>3</v>
      </c>
      <c r="J14527">
        <v>3</v>
      </c>
      <c r="K14527">
        <v>41003088</v>
      </c>
    </row>
    <row r="14528" spans="1:11" x14ac:dyDescent="0.15">
      <c r="A14528">
        <v>4307249</v>
      </c>
      <c r="B14528">
        <v>1</v>
      </c>
      <c r="C14528">
        <v>5</v>
      </c>
      <c r="D14528">
        <v>1</v>
      </c>
      <c r="E14528">
        <v>1055</v>
      </c>
      <c r="F14528">
        <v>4</v>
      </c>
      <c r="G14528">
        <v>46</v>
      </c>
      <c r="H14528">
        <v>3</v>
      </c>
      <c r="I14528">
        <v>3</v>
      </c>
      <c r="J14528">
        <v>0</v>
      </c>
      <c r="K14528">
        <v>41003088</v>
      </c>
    </row>
    <row r="14529" spans="1:11" x14ac:dyDescent="0.15">
      <c r="A14529">
        <v>4307513</v>
      </c>
      <c r="B14529">
        <v>1</v>
      </c>
      <c r="C14529">
        <v>1</v>
      </c>
      <c r="D14529">
        <v>1</v>
      </c>
      <c r="E14529">
        <v>1016</v>
      </c>
      <c r="F14529">
        <v>4</v>
      </c>
      <c r="G14529">
        <v>51</v>
      </c>
      <c r="H14529">
        <v>7</v>
      </c>
      <c r="I14529">
        <v>6</v>
      </c>
      <c r="J14529">
        <v>3</v>
      </c>
      <c r="K14529">
        <v>41003088</v>
      </c>
    </row>
    <row r="14530" spans="1:11" x14ac:dyDescent="0.15">
      <c r="A14530">
        <v>4307513</v>
      </c>
      <c r="B14530">
        <v>1</v>
      </c>
      <c r="C14530">
        <v>2</v>
      </c>
      <c r="D14530">
        <v>1</v>
      </c>
      <c r="E14530">
        <v>1018</v>
      </c>
      <c r="F14530">
        <v>4</v>
      </c>
      <c r="G14530">
        <v>51</v>
      </c>
      <c r="H14530">
        <v>4</v>
      </c>
      <c r="I14530">
        <v>6</v>
      </c>
      <c r="J14530">
        <v>6</v>
      </c>
      <c r="K14530">
        <v>41003088</v>
      </c>
    </row>
    <row r="14531" spans="1:11" x14ac:dyDescent="0.15">
      <c r="A14531">
        <v>4307513</v>
      </c>
      <c r="B14531">
        <v>1</v>
      </c>
      <c r="C14531">
        <v>3</v>
      </c>
      <c r="D14531">
        <v>1</v>
      </c>
      <c r="E14531">
        <v>1014</v>
      </c>
      <c r="F14531">
        <v>4</v>
      </c>
      <c r="G14531">
        <v>51</v>
      </c>
      <c r="H14531">
        <v>6</v>
      </c>
      <c r="I14531">
        <v>6</v>
      </c>
      <c r="J14531">
        <v>3</v>
      </c>
      <c r="K14531">
        <v>41003088</v>
      </c>
    </row>
    <row r="14532" spans="1:11" x14ac:dyDescent="0.15">
      <c r="A14532">
        <v>4307513</v>
      </c>
      <c r="B14532">
        <v>1</v>
      </c>
      <c r="C14532">
        <v>4</v>
      </c>
      <c r="D14532">
        <v>1</v>
      </c>
      <c r="E14532">
        <v>1051</v>
      </c>
      <c r="F14532">
        <v>4</v>
      </c>
      <c r="G14532">
        <v>51</v>
      </c>
      <c r="H14532">
        <v>4</v>
      </c>
      <c r="I14532">
        <v>3</v>
      </c>
      <c r="J14532">
        <v>0</v>
      </c>
      <c r="K14532">
        <v>41003088</v>
      </c>
    </row>
    <row r="14533" spans="1:11" x14ac:dyDescent="0.15">
      <c r="A14533">
        <v>4307513</v>
      </c>
      <c r="B14533">
        <v>1</v>
      </c>
      <c r="C14533">
        <v>5</v>
      </c>
      <c r="D14533">
        <v>1</v>
      </c>
      <c r="E14533">
        <v>1056</v>
      </c>
      <c r="F14533">
        <v>4</v>
      </c>
      <c r="G14533">
        <v>51</v>
      </c>
      <c r="H14533">
        <v>3</v>
      </c>
      <c r="I14533">
        <v>6</v>
      </c>
      <c r="J14533">
        <v>4</v>
      </c>
      <c r="K14533">
        <v>41003088</v>
      </c>
    </row>
    <row r="14534" spans="1:11" x14ac:dyDescent="0.15">
      <c r="A14534">
        <v>4308111</v>
      </c>
      <c r="B14534">
        <v>1</v>
      </c>
      <c r="C14534">
        <v>1</v>
      </c>
      <c r="D14534">
        <v>1</v>
      </c>
      <c r="E14534">
        <v>1016</v>
      </c>
      <c r="F14534">
        <v>4</v>
      </c>
      <c r="G14534">
        <v>54</v>
      </c>
      <c r="H14534">
        <v>8</v>
      </c>
      <c r="I14534">
        <v>4</v>
      </c>
      <c r="J14534">
        <v>0</v>
      </c>
      <c r="K14534">
        <v>41003001</v>
      </c>
    </row>
    <row r="14535" spans="1:11" x14ac:dyDescent="0.15">
      <c r="A14535">
        <v>4308111</v>
      </c>
      <c r="B14535">
        <v>1</v>
      </c>
      <c r="C14535">
        <v>2</v>
      </c>
      <c r="D14535">
        <v>1</v>
      </c>
      <c r="E14535">
        <v>1055</v>
      </c>
      <c r="F14535">
        <v>4</v>
      </c>
      <c r="G14535">
        <v>54</v>
      </c>
      <c r="H14535">
        <v>2</v>
      </c>
      <c r="I14535">
        <v>3</v>
      </c>
      <c r="J14535">
        <v>0</v>
      </c>
      <c r="K14535">
        <v>41003001</v>
      </c>
    </row>
    <row r="14536" spans="1:11" x14ac:dyDescent="0.15">
      <c r="A14536">
        <v>4308111</v>
      </c>
      <c r="B14536">
        <v>1</v>
      </c>
      <c r="C14536">
        <v>3</v>
      </c>
      <c r="D14536">
        <v>1</v>
      </c>
      <c r="E14536">
        <v>1043</v>
      </c>
      <c r="F14536">
        <v>4</v>
      </c>
      <c r="G14536">
        <v>42</v>
      </c>
      <c r="H14536">
        <v>2</v>
      </c>
      <c r="I14536">
        <v>3</v>
      </c>
      <c r="J14536">
        <v>3</v>
      </c>
      <c r="K14536">
        <v>41003001</v>
      </c>
    </row>
    <row r="14537" spans="1:11" x14ac:dyDescent="0.15">
      <c r="A14537">
        <v>4308111</v>
      </c>
      <c r="B14537">
        <v>1</v>
      </c>
      <c r="C14537">
        <v>4</v>
      </c>
      <c r="D14537">
        <v>1</v>
      </c>
      <c r="E14537">
        <v>1062</v>
      </c>
      <c r="F14537">
        <v>4</v>
      </c>
      <c r="G14537">
        <v>54</v>
      </c>
      <c r="H14537">
        <v>3</v>
      </c>
      <c r="I14537">
        <v>4</v>
      </c>
      <c r="J14537">
        <v>7</v>
      </c>
      <c r="K14537">
        <v>41003001</v>
      </c>
    </row>
    <row r="14538" spans="1:11" x14ac:dyDescent="0.15">
      <c r="A14538">
        <v>4308111</v>
      </c>
      <c r="B14538">
        <v>1</v>
      </c>
      <c r="C14538">
        <v>5</v>
      </c>
      <c r="D14538">
        <v>1</v>
      </c>
      <c r="E14538">
        <v>1009</v>
      </c>
      <c r="F14538">
        <v>4</v>
      </c>
      <c r="G14538">
        <v>54</v>
      </c>
      <c r="H14538">
        <v>3</v>
      </c>
      <c r="I14538">
        <v>4</v>
      </c>
      <c r="J14538">
        <v>8</v>
      </c>
      <c r="K14538">
        <v>41003001</v>
      </c>
    </row>
    <row r="14539" spans="1:11" x14ac:dyDescent="0.15">
      <c r="A14539">
        <v>4308222</v>
      </c>
      <c r="B14539">
        <v>1</v>
      </c>
      <c r="C14539">
        <v>1</v>
      </c>
      <c r="D14539">
        <v>1</v>
      </c>
      <c r="E14539">
        <v>5010</v>
      </c>
      <c r="F14539">
        <v>5</v>
      </c>
      <c r="G14539">
        <v>60</v>
      </c>
      <c r="H14539">
        <v>9</v>
      </c>
      <c r="I14539">
        <v>7</v>
      </c>
      <c r="J14539">
        <v>2</v>
      </c>
      <c r="K14539">
        <v>41003088</v>
      </c>
    </row>
    <row r="14540" spans="1:11" x14ac:dyDescent="0.15">
      <c r="A14540">
        <v>4308222</v>
      </c>
      <c r="B14540">
        <v>1</v>
      </c>
      <c r="C14540">
        <v>2</v>
      </c>
      <c r="D14540">
        <v>1</v>
      </c>
      <c r="E14540">
        <v>1006</v>
      </c>
      <c r="F14540">
        <v>4</v>
      </c>
      <c r="G14540">
        <v>60</v>
      </c>
      <c r="H14540">
        <v>6</v>
      </c>
      <c r="I14540">
        <v>7</v>
      </c>
      <c r="J14540">
        <v>2</v>
      </c>
      <c r="K14540">
        <v>41003088</v>
      </c>
    </row>
    <row r="14541" spans="1:11" x14ac:dyDescent="0.15">
      <c r="A14541">
        <v>4308222</v>
      </c>
      <c r="B14541">
        <v>1</v>
      </c>
      <c r="C14541">
        <v>3</v>
      </c>
      <c r="D14541">
        <v>1</v>
      </c>
      <c r="E14541">
        <v>5011</v>
      </c>
      <c r="F14541">
        <v>5</v>
      </c>
      <c r="G14541">
        <v>60</v>
      </c>
      <c r="H14541">
        <v>6</v>
      </c>
      <c r="I14541">
        <v>7</v>
      </c>
      <c r="J14541">
        <v>1</v>
      </c>
      <c r="K14541">
        <v>41003088</v>
      </c>
    </row>
    <row r="14542" spans="1:11" x14ac:dyDescent="0.15">
      <c r="A14542">
        <v>4308222</v>
      </c>
      <c r="B14542">
        <v>1</v>
      </c>
      <c r="C14542">
        <v>4</v>
      </c>
      <c r="D14542">
        <v>1</v>
      </c>
      <c r="E14542">
        <v>1014</v>
      </c>
      <c r="F14542">
        <v>4</v>
      </c>
      <c r="G14542">
        <v>60</v>
      </c>
      <c r="H14542">
        <v>8</v>
      </c>
      <c r="I14542">
        <v>7</v>
      </c>
      <c r="J14542">
        <v>3</v>
      </c>
      <c r="K14542">
        <v>41003088</v>
      </c>
    </row>
    <row r="14543" spans="1:11" x14ac:dyDescent="0.15">
      <c r="A14543">
        <v>4308222</v>
      </c>
      <c r="B14543">
        <v>1</v>
      </c>
      <c r="C14543">
        <v>5</v>
      </c>
      <c r="D14543">
        <v>1</v>
      </c>
      <c r="E14543">
        <v>1056</v>
      </c>
      <c r="F14543">
        <v>4</v>
      </c>
      <c r="G14543">
        <v>60</v>
      </c>
      <c r="H14543">
        <v>3</v>
      </c>
      <c r="I14543">
        <v>7</v>
      </c>
      <c r="J14543">
        <v>2</v>
      </c>
      <c r="K14543">
        <v>41003088</v>
      </c>
    </row>
    <row r="14544" spans="1:11" x14ac:dyDescent="0.15">
      <c r="A14544">
        <v>4308497</v>
      </c>
      <c r="B14544">
        <v>1</v>
      </c>
      <c r="C14544">
        <v>1</v>
      </c>
      <c r="D14544">
        <v>1</v>
      </c>
      <c r="E14544">
        <v>5023</v>
      </c>
      <c r="F14544">
        <v>5</v>
      </c>
      <c r="G14544">
        <v>64</v>
      </c>
      <c r="H14544">
        <v>10</v>
      </c>
      <c r="I14544">
        <v>7</v>
      </c>
      <c r="J14544">
        <v>9</v>
      </c>
      <c r="K14544">
        <v>41003088</v>
      </c>
    </row>
    <row r="14545" spans="1:11" x14ac:dyDescent="0.15">
      <c r="A14545">
        <v>4308497</v>
      </c>
      <c r="B14545">
        <v>1</v>
      </c>
      <c r="C14545">
        <v>2</v>
      </c>
      <c r="D14545">
        <v>1</v>
      </c>
      <c r="E14545">
        <v>5024</v>
      </c>
      <c r="F14545">
        <v>5</v>
      </c>
      <c r="G14545">
        <v>64</v>
      </c>
      <c r="H14545">
        <v>10</v>
      </c>
      <c r="I14545">
        <v>7</v>
      </c>
      <c r="J14545">
        <v>9</v>
      </c>
      <c r="K14545">
        <v>41003088</v>
      </c>
    </row>
    <row r="14546" spans="1:11" x14ac:dyDescent="0.15">
      <c r="A14546">
        <v>4308497</v>
      </c>
      <c r="B14546">
        <v>1</v>
      </c>
      <c r="C14546">
        <v>3</v>
      </c>
      <c r="D14546">
        <v>1</v>
      </c>
      <c r="E14546">
        <v>1047</v>
      </c>
      <c r="F14546">
        <v>4</v>
      </c>
      <c r="G14546">
        <v>64</v>
      </c>
      <c r="H14546">
        <v>10</v>
      </c>
      <c r="I14546">
        <v>7</v>
      </c>
      <c r="J14546">
        <v>1</v>
      </c>
      <c r="K14546">
        <v>41003088</v>
      </c>
    </row>
    <row r="14547" spans="1:11" x14ac:dyDescent="0.15">
      <c r="A14547">
        <v>4308497</v>
      </c>
      <c r="B14547">
        <v>1</v>
      </c>
      <c r="C14547">
        <v>4</v>
      </c>
      <c r="D14547">
        <v>1</v>
      </c>
      <c r="E14547">
        <v>1022</v>
      </c>
      <c r="F14547">
        <v>4</v>
      </c>
      <c r="G14547">
        <v>64</v>
      </c>
      <c r="H14547">
        <v>9</v>
      </c>
      <c r="I14547">
        <v>7</v>
      </c>
      <c r="J14547">
        <v>1</v>
      </c>
      <c r="K14547">
        <v>41003088</v>
      </c>
    </row>
    <row r="14548" spans="1:11" x14ac:dyDescent="0.15">
      <c r="A14548">
        <v>4308497</v>
      </c>
      <c r="B14548">
        <v>1</v>
      </c>
      <c r="C14548">
        <v>5</v>
      </c>
      <c r="D14548">
        <v>1</v>
      </c>
      <c r="E14548">
        <v>1055</v>
      </c>
      <c r="F14548">
        <v>4</v>
      </c>
      <c r="G14548">
        <v>61</v>
      </c>
      <c r="H14548">
        <v>1</v>
      </c>
      <c r="I14548">
        <v>2</v>
      </c>
      <c r="J14548">
        <v>0</v>
      </c>
      <c r="K14548">
        <v>41003088</v>
      </c>
    </row>
    <row r="14549" spans="1:11" x14ac:dyDescent="0.15">
      <c r="A14549">
        <v>4308574</v>
      </c>
      <c r="B14549">
        <v>1</v>
      </c>
      <c r="C14549">
        <v>1</v>
      </c>
      <c r="D14549">
        <v>1</v>
      </c>
      <c r="E14549">
        <v>1020</v>
      </c>
      <c r="F14549">
        <v>4</v>
      </c>
      <c r="G14549">
        <v>37</v>
      </c>
      <c r="H14549">
        <v>3</v>
      </c>
      <c r="I14549">
        <v>3</v>
      </c>
      <c r="J14549">
        <v>0</v>
      </c>
      <c r="K14549">
        <v>41003088</v>
      </c>
    </row>
    <row r="14550" spans="1:11" x14ac:dyDescent="0.15">
      <c r="A14550">
        <v>4308574</v>
      </c>
      <c r="B14550">
        <v>1</v>
      </c>
      <c r="C14550">
        <v>2</v>
      </c>
      <c r="D14550">
        <v>1</v>
      </c>
      <c r="E14550">
        <v>1015</v>
      </c>
      <c r="F14550">
        <v>4</v>
      </c>
      <c r="G14550">
        <v>37</v>
      </c>
      <c r="H14550">
        <v>3</v>
      </c>
      <c r="I14550">
        <v>3</v>
      </c>
      <c r="J14550">
        <v>0</v>
      </c>
      <c r="K14550">
        <v>41003088</v>
      </c>
    </row>
    <row r="14551" spans="1:11" x14ac:dyDescent="0.15">
      <c r="A14551">
        <v>4308574</v>
      </c>
      <c r="B14551">
        <v>1</v>
      </c>
      <c r="C14551">
        <v>3</v>
      </c>
      <c r="D14551">
        <v>1</v>
      </c>
      <c r="E14551">
        <v>1024</v>
      </c>
      <c r="F14551">
        <v>4</v>
      </c>
      <c r="G14551">
        <v>37</v>
      </c>
      <c r="H14551">
        <v>3</v>
      </c>
      <c r="I14551">
        <v>3</v>
      </c>
      <c r="J14551">
        <v>0</v>
      </c>
      <c r="K14551">
        <v>41003088</v>
      </c>
    </row>
    <row r="14552" spans="1:11" x14ac:dyDescent="0.15">
      <c r="A14552">
        <v>4308574</v>
      </c>
      <c r="B14552">
        <v>1</v>
      </c>
      <c r="C14552">
        <v>4</v>
      </c>
      <c r="D14552">
        <v>1</v>
      </c>
      <c r="E14552">
        <v>1056</v>
      </c>
      <c r="F14552">
        <v>4</v>
      </c>
      <c r="G14552">
        <v>37</v>
      </c>
      <c r="H14552">
        <v>3</v>
      </c>
      <c r="I14552">
        <v>3</v>
      </c>
      <c r="J14552">
        <v>0</v>
      </c>
      <c r="K14552">
        <v>41003088</v>
      </c>
    </row>
    <row r="14553" spans="1:11" x14ac:dyDescent="0.15">
      <c r="A14553">
        <v>4308574</v>
      </c>
      <c r="B14553">
        <v>1</v>
      </c>
      <c r="C14553">
        <v>5</v>
      </c>
      <c r="D14553">
        <v>1</v>
      </c>
      <c r="E14553">
        <v>1016</v>
      </c>
      <c r="F14553">
        <v>4</v>
      </c>
      <c r="G14553">
        <v>37</v>
      </c>
      <c r="H14553">
        <v>5</v>
      </c>
      <c r="I14553">
        <v>3</v>
      </c>
      <c r="J14553">
        <v>0</v>
      </c>
      <c r="K14553">
        <v>41003088</v>
      </c>
    </row>
    <row r="14554" spans="1:11" x14ac:dyDescent="0.15">
      <c r="A14554">
        <v>4308694</v>
      </c>
      <c r="B14554">
        <v>1</v>
      </c>
      <c r="C14554">
        <v>1</v>
      </c>
      <c r="D14554">
        <v>1</v>
      </c>
      <c r="E14554">
        <v>5030</v>
      </c>
      <c r="F14554">
        <v>5</v>
      </c>
      <c r="G14554">
        <v>61</v>
      </c>
      <c r="H14554">
        <v>6</v>
      </c>
      <c r="I14554">
        <v>7</v>
      </c>
      <c r="J14554">
        <v>5</v>
      </c>
      <c r="K14554">
        <v>41003088</v>
      </c>
    </row>
    <row r="14555" spans="1:11" x14ac:dyDescent="0.15">
      <c r="A14555">
        <v>4308694</v>
      </c>
      <c r="B14555">
        <v>1</v>
      </c>
      <c r="C14555">
        <v>2</v>
      </c>
      <c r="D14555">
        <v>1</v>
      </c>
      <c r="E14555">
        <v>1018</v>
      </c>
      <c r="F14555">
        <v>4</v>
      </c>
      <c r="G14555">
        <v>61</v>
      </c>
      <c r="H14555">
        <v>7</v>
      </c>
      <c r="I14555">
        <v>7</v>
      </c>
      <c r="J14555">
        <v>4</v>
      </c>
      <c r="K14555">
        <v>41003088</v>
      </c>
    </row>
    <row r="14556" spans="1:11" x14ac:dyDescent="0.15">
      <c r="A14556">
        <v>4308694</v>
      </c>
      <c r="B14556">
        <v>1</v>
      </c>
      <c r="C14556">
        <v>3</v>
      </c>
      <c r="D14556">
        <v>1</v>
      </c>
      <c r="E14556">
        <v>1021</v>
      </c>
      <c r="F14556">
        <v>4</v>
      </c>
      <c r="G14556">
        <v>61</v>
      </c>
      <c r="H14556">
        <v>6</v>
      </c>
      <c r="I14556">
        <v>7</v>
      </c>
      <c r="J14556">
        <v>5</v>
      </c>
      <c r="K14556">
        <v>41003088</v>
      </c>
    </row>
    <row r="14557" spans="1:11" x14ac:dyDescent="0.15">
      <c r="A14557">
        <v>4308694</v>
      </c>
      <c r="B14557">
        <v>1</v>
      </c>
      <c r="C14557">
        <v>4</v>
      </c>
      <c r="D14557">
        <v>1</v>
      </c>
      <c r="E14557">
        <v>1016</v>
      </c>
      <c r="F14557">
        <v>4</v>
      </c>
      <c r="G14557">
        <v>61</v>
      </c>
      <c r="H14557">
        <v>10</v>
      </c>
      <c r="I14557">
        <v>7</v>
      </c>
      <c r="J14557">
        <v>4</v>
      </c>
      <c r="K14557">
        <v>41003088</v>
      </c>
    </row>
    <row r="14558" spans="1:11" x14ac:dyDescent="0.15">
      <c r="A14558">
        <v>4308694</v>
      </c>
      <c r="B14558">
        <v>1</v>
      </c>
      <c r="C14558">
        <v>5</v>
      </c>
      <c r="D14558">
        <v>1</v>
      </c>
      <c r="E14558">
        <v>1056</v>
      </c>
      <c r="F14558">
        <v>4</v>
      </c>
      <c r="G14558">
        <v>61</v>
      </c>
      <c r="H14558">
        <v>6</v>
      </c>
      <c r="I14558">
        <v>7</v>
      </c>
      <c r="J14558">
        <v>3</v>
      </c>
      <c r="K14558">
        <v>41003088</v>
      </c>
    </row>
    <row r="14559" spans="1:11" x14ac:dyDescent="0.15">
      <c r="A14559">
        <v>4308855</v>
      </c>
      <c r="B14559">
        <v>1</v>
      </c>
      <c r="C14559">
        <v>1</v>
      </c>
      <c r="D14559">
        <v>1</v>
      </c>
      <c r="E14559">
        <v>1055</v>
      </c>
      <c r="F14559">
        <v>4</v>
      </c>
      <c r="G14559">
        <v>39</v>
      </c>
      <c r="H14559">
        <v>2</v>
      </c>
      <c r="I14559">
        <v>3</v>
      </c>
      <c r="J14559">
        <v>0</v>
      </c>
      <c r="K14559">
        <v>41003088</v>
      </c>
    </row>
    <row r="14560" spans="1:11" x14ac:dyDescent="0.15">
      <c r="A14560">
        <v>4308855</v>
      </c>
      <c r="B14560">
        <v>1</v>
      </c>
      <c r="C14560">
        <v>2</v>
      </c>
      <c r="D14560">
        <v>1</v>
      </c>
      <c r="E14560">
        <v>1056</v>
      </c>
      <c r="F14560">
        <v>4</v>
      </c>
      <c r="G14560">
        <v>39</v>
      </c>
      <c r="H14560">
        <v>3</v>
      </c>
      <c r="I14560">
        <v>3</v>
      </c>
      <c r="J14560">
        <v>1</v>
      </c>
      <c r="K14560">
        <v>41003088</v>
      </c>
    </row>
    <row r="14561" spans="1:11" x14ac:dyDescent="0.15">
      <c r="A14561">
        <v>4308855</v>
      </c>
      <c r="B14561">
        <v>1</v>
      </c>
      <c r="C14561">
        <v>3</v>
      </c>
      <c r="D14561">
        <v>1</v>
      </c>
      <c r="E14561">
        <v>1016</v>
      </c>
      <c r="F14561">
        <v>4</v>
      </c>
      <c r="G14561">
        <v>40</v>
      </c>
      <c r="H14561">
        <v>5</v>
      </c>
      <c r="I14561">
        <v>3</v>
      </c>
      <c r="J14561">
        <v>1</v>
      </c>
      <c r="K14561">
        <v>41003088</v>
      </c>
    </row>
    <row r="14562" spans="1:11" x14ac:dyDescent="0.15">
      <c r="A14562">
        <v>4308855</v>
      </c>
      <c r="B14562">
        <v>1</v>
      </c>
      <c r="C14562">
        <v>4</v>
      </c>
      <c r="D14562">
        <v>1</v>
      </c>
      <c r="E14562">
        <v>1019</v>
      </c>
      <c r="F14562">
        <v>4</v>
      </c>
      <c r="G14562">
        <v>39</v>
      </c>
      <c r="H14562">
        <v>3</v>
      </c>
      <c r="I14562">
        <v>3</v>
      </c>
      <c r="J14562">
        <v>2</v>
      </c>
      <c r="K14562">
        <v>41003088</v>
      </c>
    </row>
    <row r="14563" spans="1:11" x14ac:dyDescent="0.15">
      <c r="A14563">
        <v>4308855</v>
      </c>
      <c r="B14563">
        <v>1</v>
      </c>
      <c r="C14563">
        <v>5</v>
      </c>
      <c r="D14563">
        <v>1</v>
      </c>
      <c r="E14563">
        <v>1062</v>
      </c>
      <c r="F14563">
        <v>4</v>
      </c>
      <c r="G14563">
        <v>38</v>
      </c>
      <c r="H14563">
        <v>2</v>
      </c>
      <c r="I14563">
        <v>3</v>
      </c>
      <c r="J14563">
        <v>4</v>
      </c>
      <c r="K14563">
        <v>41003088</v>
      </c>
    </row>
    <row r="14564" spans="1:11" x14ac:dyDescent="0.15">
      <c r="A14564">
        <v>4309401</v>
      </c>
      <c r="B14564">
        <v>1</v>
      </c>
      <c r="C14564">
        <v>1</v>
      </c>
      <c r="D14564">
        <v>1</v>
      </c>
      <c r="E14564">
        <v>1013</v>
      </c>
      <c r="F14564">
        <v>4</v>
      </c>
      <c r="G14564">
        <v>61</v>
      </c>
      <c r="H14564">
        <v>6</v>
      </c>
      <c r="I14564">
        <v>7</v>
      </c>
      <c r="J14564">
        <v>2</v>
      </c>
      <c r="K14564">
        <v>41003088</v>
      </c>
    </row>
    <row r="14565" spans="1:11" x14ac:dyDescent="0.15">
      <c r="A14565">
        <v>4309401</v>
      </c>
      <c r="B14565">
        <v>1</v>
      </c>
      <c r="C14565">
        <v>2</v>
      </c>
      <c r="D14565">
        <v>1</v>
      </c>
      <c r="E14565">
        <v>5004</v>
      </c>
      <c r="F14565">
        <v>5</v>
      </c>
      <c r="G14565">
        <v>61</v>
      </c>
      <c r="H14565">
        <v>10</v>
      </c>
      <c r="I14565">
        <v>7</v>
      </c>
      <c r="J14565">
        <v>1</v>
      </c>
      <c r="K14565">
        <v>41003088</v>
      </c>
    </row>
    <row r="14566" spans="1:11" x14ac:dyDescent="0.15">
      <c r="A14566">
        <v>4309401</v>
      </c>
      <c r="B14566">
        <v>1</v>
      </c>
      <c r="C14566">
        <v>3</v>
      </c>
      <c r="D14566">
        <v>1</v>
      </c>
      <c r="E14566">
        <v>1008</v>
      </c>
      <c r="F14566">
        <v>4</v>
      </c>
      <c r="G14566">
        <v>61</v>
      </c>
      <c r="H14566">
        <v>6</v>
      </c>
      <c r="I14566">
        <v>7</v>
      </c>
      <c r="J14566">
        <v>2</v>
      </c>
      <c r="K14566">
        <v>41003088</v>
      </c>
    </row>
    <row r="14567" spans="1:11" x14ac:dyDescent="0.15">
      <c r="A14567">
        <v>4309401</v>
      </c>
      <c r="B14567">
        <v>1</v>
      </c>
      <c r="C14567">
        <v>4</v>
      </c>
      <c r="D14567">
        <v>1</v>
      </c>
      <c r="E14567">
        <v>1050</v>
      </c>
      <c r="F14567">
        <v>4</v>
      </c>
      <c r="G14567">
        <v>61</v>
      </c>
      <c r="H14567">
        <v>6</v>
      </c>
      <c r="I14567">
        <v>6</v>
      </c>
      <c r="J14567">
        <v>6</v>
      </c>
      <c r="K14567">
        <v>41003088</v>
      </c>
    </row>
    <row r="14568" spans="1:11" x14ac:dyDescent="0.15">
      <c r="A14568">
        <v>4309401</v>
      </c>
      <c r="B14568">
        <v>1</v>
      </c>
      <c r="C14568">
        <v>5</v>
      </c>
      <c r="D14568">
        <v>1</v>
      </c>
      <c r="E14568">
        <v>5004</v>
      </c>
      <c r="F14568">
        <v>5</v>
      </c>
      <c r="G14568">
        <v>61</v>
      </c>
      <c r="H14568">
        <v>10</v>
      </c>
      <c r="I14568">
        <v>7</v>
      </c>
      <c r="J14568">
        <v>1</v>
      </c>
      <c r="K14568">
        <v>41003088</v>
      </c>
    </row>
    <row r="14569" spans="1:11" x14ac:dyDescent="0.15">
      <c r="A14569">
        <v>4310164</v>
      </c>
      <c r="B14569">
        <v>1</v>
      </c>
      <c r="C14569">
        <v>1</v>
      </c>
      <c r="D14569">
        <v>1</v>
      </c>
      <c r="E14569">
        <v>1019</v>
      </c>
      <c r="F14569">
        <v>4</v>
      </c>
      <c r="G14569">
        <v>60</v>
      </c>
      <c r="H14569">
        <v>6</v>
      </c>
      <c r="I14569">
        <v>6</v>
      </c>
      <c r="J14569">
        <v>3</v>
      </c>
      <c r="K14569">
        <v>41003087</v>
      </c>
    </row>
    <row r="14570" spans="1:11" x14ac:dyDescent="0.15">
      <c r="A14570">
        <v>4310164</v>
      </c>
      <c r="B14570">
        <v>1</v>
      </c>
      <c r="C14570">
        <v>2</v>
      </c>
      <c r="D14570">
        <v>1</v>
      </c>
      <c r="E14570">
        <v>1062</v>
      </c>
      <c r="F14570">
        <v>4</v>
      </c>
      <c r="G14570">
        <v>60</v>
      </c>
      <c r="H14570">
        <v>6</v>
      </c>
      <c r="I14570">
        <v>6</v>
      </c>
      <c r="J14570">
        <v>9</v>
      </c>
      <c r="K14570">
        <v>41003087</v>
      </c>
    </row>
    <row r="14571" spans="1:11" x14ac:dyDescent="0.15">
      <c r="A14571">
        <v>4310164</v>
      </c>
      <c r="B14571">
        <v>1</v>
      </c>
      <c r="C14571">
        <v>3</v>
      </c>
      <c r="D14571">
        <v>1</v>
      </c>
      <c r="E14571">
        <v>1056</v>
      </c>
      <c r="F14571">
        <v>4</v>
      </c>
      <c r="G14571">
        <v>60</v>
      </c>
      <c r="H14571">
        <v>4</v>
      </c>
      <c r="I14571">
        <v>6</v>
      </c>
      <c r="J14571">
        <v>5</v>
      </c>
      <c r="K14571">
        <v>41003087</v>
      </c>
    </row>
    <row r="14572" spans="1:11" x14ac:dyDescent="0.15">
      <c r="A14572">
        <v>4310164</v>
      </c>
      <c r="B14572">
        <v>1</v>
      </c>
      <c r="C14572">
        <v>4</v>
      </c>
      <c r="D14572">
        <v>1</v>
      </c>
      <c r="E14572">
        <v>1016</v>
      </c>
      <c r="F14572">
        <v>4</v>
      </c>
      <c r="G14572">
        <v>60</v>
      </c>
      <c r="H14572">
        <v>6</v>
      </c>
      <c r="I14572">
        <v>7</v>
      </c>
      <c r="J14572">
        <v>1</v>
      </c>
      <c r="K14572">
        <v>41003087</v>
      </c>
    </row>
    <row r="14573" spans="1:11" x14ac:dyDescent="0.15">
      <c r="A14573">
        <v>4310164</v>
      </c>
      <c r="B14573">
        <v>1</v>
      </c>
      <c r="C14573">
        <v>5</v>
      </c>
      <c r="D14573">
        <v>1</v>
      </c>
      <c r="E14573">
        <v>5030</v>
      </c>
      <c r="F14573">
        <v>5</v>
      </c>
      <c r="G14573">
        <v>60</v>
      </c>
      <c r="H14573">
        <v>9</v>
      </c>
      <c r="I14573">
        <v>7</v>
      </c>
      <c r="J14573">
        <v>6</v>
      </c>
      <c r="K14573">
        <v>41003087</v>
      </c>
    </row>
    <row r="14574" spans="1:11" x14ac:dyDescent="0.15">
      <c r="A14574">
        <v>4310184</v>
      </c>
      <c r="B14574">
        <v>1</v>
      </c>
      <c r="C14574">
        <v>1</v>
      </c>
      <c r="D14574">
        <v>1</v>
      </c>
      <c r="E14574">
        <v>1021</v>
      </c>
      <c r="F14574">
        <v>4</v>
      </c>
      <c r="G14574">
        <v>40</v>
      </c>
      <c r="H14574">
        <v>3</v>
      </c>
      <c r="I14574">
        <v>4</v>
      </c>
      <c r="J14574">
        <v>0</v>
      </c>
      <c r="K14574">
        <v>41003088</v>
      </c>
    </row>
    <row r="14575" spans="1:11" x14ac:dyDescent="0.15">
      <c r="A14575">
        <v>4310184</v>
      </c>
      <c r="B14575">
        <v>1</v>
      </c>
      <c r="C14575">
        <v>2</v>
      </c>
      <c r="D14575">
        <v>1</v>
      </c>
      <c r="E14575">
        <v>1052</v>
      </c>
      <c r="F14575">
        <v>4</v>
      </c>
      <c r="G14575">
        <v>38</v>
      </c>
      <c r="H14575">
        <v>3</v>
      </c>
      <c r="I14575">
        <v>3</v>
      </c>
      <c r="J14575">
        <v>0</v>
      </c>
      <c r="K14575">
        <v>41003088</v>
      </c>
    </row>
    <row r="14576" spans="1:11" x14ac:dyDescent="0.15">
      <c r="A14576">
        <v>4310184</v>
      </c>
      <c r="B14576">
        <v>1</v>
      </c>
      <c r="C14576">
        <v>3</v>
      </c>
      <c r="D14576">
        <v>1</v>
      </c>
      <c r="E14576">
        <v>1056</v>
      </c>
      <c r="F14576">
        <v>4</v>
      </c>
      <c r="G14576">
        <v>38</v>
      </c>
      <c r="H14576">
        <v>3</v>
      </c>
      <c r="I14576">
        <v>3</v>
      </c>
      <c r="J14576">
        <v>1</v>
      </c>
      <c r="K14576">
        <v>41003088</v>
      </c>
    </row>
    <row r="14577" spans="1:11" x14ac:dyDescent="0.15">
      <c r="A14577">
        <v>4310184</v>
      </c>
      <c r="B14577">
        <v>1</v>
      </c>
      <c r="C14577">
        <v>4</v>
      </c>
      <c r="D14577">
        <v>1</v>
      </c>
      <c r="E14577">
        <v>2021</v>
      </c>
      <c r="F14577">
        <v>3</v>
      </c>
      <c r="G14577">
        <v>38</v>
      </c>
      <c r="H14577">
        <v>6</v>
      </c>
      <c r="I14577">
        <v>3</v>
      </c>
      <c r="J14577">
        <v>1</v>
      </c>
      <c r="K14577">
        <v>41003088</v>
      </c>
    </row>
    <row r="14578" spans="1:11" x14ac:dyDescent="0.15">
      <c r="A14578">
        <v>4310184</v>
      </c>
      <c r="B14578">
        <v>1</v>
      </c>
      <c r="C14578">
        <v>5</v>
      </c>
      <c r="D14578">
        <v>1</v>
      </c>
      <c r="E14578">
        <v>2025</v>
      </c>
      <c r="F14578">
        <v>3</v>
      </c>
      <c r="G14578">
        <v>38</v>
      </c>
      <c r="H14578">
        <v>6</v>
      </c>
      <c r="I14578">
        <v>3</v>
      </c>
      <c r="J14578">
        <v>0</v>
      </c>
      <c r="K14578">
        <v>41003088</v>
      </c>
    </row>
    <row r="14579" spans="1:11" x14ac:dyDescent="0.15">
      <c r="A14579">
        <v>4310334</v>
      </c>
      <c r="B14579">
        <v>2</v>
      </c>
      <c r="C14579">
        <v>1</v>
      </c>
      <c r="D14579">
        <v>1</v>
      </c>
      <c r="E14579">
        <v>5022</v>
      </c>
      <c r="F14579">
        <v>5</v>
      </c>
      <c r="G14579">
        <v>63</v>
      </c>
      <c r="H14579">
        <v>10</v>
      </c>
      <c r="I14579">
        <v>8</v>
      </c>
      <c r="J14579">
        <v>8</v>
      </c>
      <c r="K14579">
        <v>41003088</v>
      </c>
    </row>
    <row r="14580" spans="1:11" x14ac:dyDescent="0.15">
      <c r="A14580">
        <v>4310334</v>
      </c>
      <c r="B14580">
        <v>2</v>
      </c>
      <c r="C14580">
        <v>2</v>
      </c>
      <c r="D14580">
        <v>1</v>
      </c>
      <c r="E14580">
        <v>1069</v>
      </c>
      <c r="F14580">
        <v>4</v>
      </c>
      <c r="G14580">
        <v>63</v>
      </c>
      <c r="H14580">
        <v>10</v>
      </c>
      <c r="I14580">
        <v>7</v>
      </c>
      <c r="J14580">
        <v>2</v>
      </c>
      <c r="K14580">
        <v>41003088</v>
      </c>
    </row>
    <row r="14581" spans="1:11" x14ac:dyDescent="0.15">
      <c r="A14581">
        <v>4310334</v>
      </c>
      <c r="B14581">
        <v>2</v>
      </c>
      <c r="C14581">
        <v>3</v>
      </c>
      <c r="D14581">
        <v>1</v>
      </c>
      <c r="E14581">
        <v>5026</v>
      </c>
      <c r="F14581">
        <v>5</v>
      </c>
      <c r="G14581">
        <v>63</v>
      </c>
      <c r="H14581">
        <v>9</v>
      </c>
      <c r="I14581">
        <v>7</v>
      </c>
      <c r="J14581">
        <v>9</v>
      </c>
      <c r="K14581">
        <v>41003088</v>
      </c>
    </row>
    <row r="14582" spans="1:11" x14ac:dyDescent="0.15">
      <c r="A14582">
        <v>4310334</v>
      </c>
      <c r="B14582">
        <v>2</v>
      </c>
      <c r="C14582">
        <v>4</v>
      </c>
      <c r="D14582">
        <v>1</v>
      </c>
      <c r="E14582">
        <v>1008</v>
      </c>
      <c r="F14582">
        <v>4</v>
      </c>
      <c r="G14582">
        <v>63</v>
      </c>
      <c r="H14582">
        <v>10</v>
      </c>
      <c r="I14582">
        <v>7</v>
      </c>
      <c r="J14582">
        <v>3</v>
      </c>
      <c r="K14582">
        <v>41003088</v>
      </c>
    </row>
    <row r="14583" spans="1:11" x14ac:dyDescent="0.15">
      <c r="A14583">
        <v>4310334</v>
      </c>
      <c r="B14583">
        <v>2</v>
      </c>
      <c r="C14583">
        <v>5</v>
      </c>
      <c r="D14583">
        <v>1</v>
      </c>
      <c r="E14583">
        <v>1050</v>
      </c>
      <c r="F14583">
        <v>4</v>
      </c>
      <c r="G14583">
        <v>63</v>
      </c>
      <c r="H14583">
        <v>6</v>
      </c>
      <c r="I14583">
        <v>7</v>
      </c>
      <c r="J14583">
        <v>9</v>
      </c>
      <c r="K14583">
        <v>41003088</v>
      </c>
    </row>
    <row r="14584" spans="1:11" x14ac:dyDescent="0.15">
      <c r="A14584">
        <v>4310546</v>
      </c>
      <c r="B14584">
        <v>3</v>
      </c>
      <c r="C14584">
        <v>1</v>
      </c>
      <c r="D14584">
        <v>1</v>
      </c>
      <c r="E14584">
        <v>5016</v>
      </c>
      <c r="F14584">
        <v>5</v>
      </c>
      <c r="G14584">
        <v>62</v>
      </c>
      <c r="H14584">
        <v>10</v>
      </c>
      <c r="I14584">
        <v>7</v>
      </c>
      <c r="J14584">
        <v>8</v>
      </c>
      <c r="K14584">
        <v>41003088</v>
      </c>
    </row>
    <row r="14585" spans="1:11" x14ac:dyDescent="0.15">
      <c r="A14585">
        <v>4310546</v>
      </c>
      <c r="B14585">
        <v>3</v>
      </c>
      <c r="C14585">
        <v>2</v>
      </c>
      <c r="D14585">
        <v>1</v>
      </c>
      <c r="E14585">
        <v>5024</v>
      </c>
      <c r="F14585">
        <v>5</v>
      </c>
      <c r="G14585">
        <v>62</v>
      </c>
      <c r="H14585">
        <v>10</v>
      </c>
      <c r="I14585">
        <v>8</v>
      </c>
      <c r="J14585">
        <v>9</v>
      </c>
      <c r="K14585">
        <v>41003088</v>
      </c>
    </row>
    <row r="14586" spans="1:11" x14ac:dyDescent="0.15">
      <c r="A14586">
        <v>4310546</v>
      </c>
      <c r="B14586">
        <v>3</v>
      </c>
      <c r="C14586">
        <v>3</v>
      </c>
      <c r="D14586">
        <v>1</v>
      </c>
      <c r="E14586">
        <v>1047</v>
      </c>
      <c r="F14586">
        <v>4</v>
      </c>
      <c r="G14586">
        <v>62</v>
      </c>
      <c r="H14586">
        <v>10</v>
      </c>
      <c r="I14586">
        <v>8</v>
      </c>
      <c r="J14586">
        <v>8</v>
      </c>
      <c r="K14586">
        <v>41003088</v>
      </c>
    </row>
    <row r="14587" spans="1:11" x14ac:dyDescent="0.15">
      <c r="A14587">
        <v>4310546</v>
      </c>
      <c r="B14587">
        <v>3</v>
      </c>
      <c r="C14587">
        <v>4</v>
      </c>
      <c r="D14587">
        <v>1</v>
      </c>
      <c r="E14587">
        <v>1032</v>
      </c>
      <c r="F14587">
        <v>4</v>
      </c>
      <c r="G14587">
        <v>62</v>
      </c>
      <c r="H14587">
        <v>9</v>
      </c>
      <c r="I14587">
        <v>7</v>
      </c>
      <c r="J14587">
        <v>9</v>
      </c>
      <c r="K14587">
        <v>41003088</v>
      </c>
    </row>
    <row r="14588" spans="1:11" x14ac:dyDescent="0.15">
      <c r="A14588">
        <v>4310546</v>
      </c>
      <c r="B14588">
        <v>3</v>
      </c>
      <c r="C14588">
        <v>5</v>
      </c>
      <c r="D14588">
        <v>1</v>
      </c>
      <c r="E14588">
        <v>1022</v>
      </c>
      <c r="F14588">
        <v>4</v>
      </c>
      <c r="G14588">
        <v>62</v>
      </c>
      <c r="H14588">
        <v>10</v>
      </c>
      <c r="I14588">
        <v>8</v>
      </c>
      <c r="J14588">
        <v>8</v>
      </c>
      <c r="K14588">
        <v>41003088</v>
      </c>
    </row>
    <row r="14589" spans="1:11" x14ac:dyDescent="0.15">
      <c r="A14589">
        <v>4310972</v>
      </c>
      <c r="B14589">
        <v>1</v>
      </c>
      <c r="C14589">
        <v>1</v>
      </c>
      <c r="D14589">
        <v>1</v>
      </c>
      <c r="E14589">
        <v>1014</v>
      </c>
      <c r="F14589">
        <v>4</v>
      </c>
      <c r="G14589">
        <v>60</v>
      </c>
      <c r="H14589">
        <v>9</v>
      </c>
      <c r="I14589">
        <v>6</v>
      </c>
      <c r="J14589">
        <v>1</v>
      </c>
      <c r="K14589">
        <v>41003087</v>
      </c>
    </row>
    <row r="14590" spans="1:11" x14ac:dyDescent="0.15">
      <c r="A14590">
        <v>4310972</v>
      </c>
      <c r="B14590">
        <v>1</v>
      </c>
      <c r="C14590">
        <v>2</v>
      </c>
      <c r="D14590">
        <v>1</v>
      </c>
      <c r="E14590">
        <v>1016</v>
      </c>
      <c r="F14590">
        <v>4</v>
      </c>
      <c r="G14590">
        <v>60</v>
      </c>
      <c r="H14590">
        <v>7</v>
      </c>
      <c r="I14590">
        <v>5</v>
      </c>
      <c r="J14590">
        <v>1</v>
      </c>
      <c r="K14590">
        <v>41003087</v>
      </c>
    </row>
    <row r="14591" spans="1:11" x14ac:dyDescent="0.15">
      <c r="A14591">
        <v>4310972</v>
      </c>
      <c r="B14591">
        <v>1</v>
      </c>
      <c r="C14591">
        <v>3</v>
      </c>
      <c r="D14591">
        <v>1</v>
      </c>
      <c r="E14591">
        <v>1056</v>
      </c>
      <c r="F14591">
        <v>4</v>
      </c>
      <c r="G14591">
        <v>60</v>
      </c>
      <c r="H14591">
        <v>3</v>
      </c>
      <c r="I14591">
        <v>3</v>
      </c>
      <c r="J14591">
        <v>5</v>
      </c>
      <c r="K14591">
        <v>41003087</v>
      </c>
    </row>
    <row r="14592" spans="1:11" x14ac:dyDescent="0.15">
      <c r="A14592">
        <v>4310972</v>
      </c>
      <c r="B14592">
        <v>1</v>
      </c>
      <c r="C14592">
        <v>4</v>
      </c>
      <c r="D14592">
        <v>1</v>
      </c>
      <c r="E14592">
        <v>1055</v>
      </c>
      <c r="F14592">
        <v>4</v>
      </c>
      <c r="G14592">
        <v>60</v>
      </c>
      <c r="H14592">
        <v>3</v>
      </c>
      <c r="I14592">
        <v>4</v>
      </c>
      <c r="J14592">
        <v>1</v>
      </c>
      <c r="K14592">
        <v>41003087</v>
      </c>
    </row>
    <row r="14593" spans="1:11" x14ac:dyDescent="0.15">
      <c r="A14593">
        <v>4310972</v>
      </c>
      <c r="B14593">
        <v>1</v>
      </c>
      <c r="C14593">
        <v>5</v>
      </c>
      <c r="D14593">
        <v>1</v>
      </c>
      <c r="E14593">
        <v>1062</v>
      </c>
      <c r="F14593">
        <v>4</v>
      </c>
      <c r="G14593">
        <v>60</v>
      </c>
      <c r="H14593">
        <v>4</v>
      </c>
      <c r="I14593">
        <v>5</v>
      </c>
      <c r="J14593">
        <v>5</v>
      </c>
      <c r="K14593">
        <v>41003087</v>
      </c>
    </row>
    <row r="14594" spans="1:11" x14ac:dyDescent="0.15">
      <c r="A14594">
        <v>4311288</v>
      </c>
      <c r="B14594">
        <v>1</v>
      </c>
      <c r="C14594">
        <v>1</v>
      </c>
      <c r="D14594">
        <v>1</v>
      </c>
      <c r="E14594">
        <v>1041</v>
      </c>
      <c r="F14594">
        <v>4</v>
      </c>
      <c r="G14594">
        <v>54</v>
      </c>
      <c r="H14594">
        <v>6</v>
      </c>
      <c r="I14594">
        <v>5</v>
      </c>
      <c r="J14594">
        <v>9</v>
      </c>
      <c r="K14594">
        <v>41003088</v>
      </c>
    </row>
    <row r="14595" spans="1:11" x14ac:dyDescent="0.15">
      <c r="A14595">
        <v>4311288</v>
      </c>
      <c r="B14595">
        <v>1</v>
      </c>
      <c r="C14595">
        <v>2</v>
      </c>
      <c r="D14595">
        <v>1</v>
      </c>
      <c r="E14595">
        <v>1009</v>
      </c>
      <c r="F14595">
        <v>4</v>
      </c>
      <c r="G14595">
        <v>54</v>
      </c>
      <c r="H14595">
        <v>5</v>
      </c>
      <c r="I14595">
        <v>4</v>
      </c>
      <c r="J14595">
        <v>6</v>
      </c>
      <c r="K14595">
        <v>41003088</v>
      </c>
    </row>
    <row r="14596" spans="1:11" x14ac:dyDescent="0.15">
      <c r="A14596">
        <v>4311288</v>
      </c>
      <c r="B14596">
        <v>1</v>
      </c>
      <c r="C14596">
        <v>3</v>
      </c>
      <c r="D14596">
        <v>1</v>
      </c>
      <c r="E14596">
        <v>1062</v>
      </c>
      <c r="F14596">
        <v>4</v>
      </c>
      <c r="G14596">
        <v>54</v>
      </c>
      <c r="H14596">
        <v>6</v>
      </c>
      <c r="I14596">
        <v>3</v>
      </c>
      <c r="J14596">
        <v>9</v>
      </c>
      <c r="K14596">
        <v>41003088</v>
      </c>
    </row>
    <row r="14597" spans="1:11" x14ac:dyDescent="0.15">
      <c r="A14597">
        <v>4311288</v>
      </c>
      <c r="B14597">
        <v>1</v>
      </c>
      <c r="C14597">
        <v>4</v>
      </c>
      <c r="D14597">
        <v>1</v>
      </c>
      <c r="E14597">
        <v>2030</v>
      </c>
      <c r="F14597">
        <v>3</v>
      </c>
      <c r="G14597">
        <v>54</v>
      </c>
      <c r="H14597">
        <v>10</v>
      </c>
      <c r="I14597">
        <v>4</v>
      </c>
      <c r="J14597">
        <v>6</v>
      </c>
      <c r="K14597">
        <v>41003088</v>
      </c>
    </row>
    <row r="14598" spans="1:11" x14ac:dyDescent="0.15">
      <c r="A14598">
        <v>4311288</v>
      </c>
      <c r="B14598">
        <v>1</v>
      </c>
      <c r="C14598">
        <v>5</v>
      </c>
      <c r="D14598">
        <v>1</v>
      </c>
      <c r="E14598">
        <v>1031</v>
      </c>
      <c r="F14598">
        <v>4</v>
      </c>
      <c r="G14598">
        <v>54</v>
      </c>
      <c r="H14598">
        <v>5</v>
      </c>
      <c r="I14598">
        <v>4</v>
      </c>
      <c r="J14598">
        <v>7</v>
      </c>
      <c r="K14598">
        <v>41003088</v>
      </c>
    </row>
    <row r="14599" spans="1:11" x14ac:dyDescent="0.15">
      <c r="A14599">
        <v>4311771</v>
      </c>
      <c r="B14599">
        <v>1</v>
      </c>
      <c r="C14599">
        <v>1</v>
      </c>
      <c r="D14599">
        <v>1</v>
      </c>
      <c r="E14599">
        <v>5058</v>
      </c>
      <c r="F14599">
        <v>5</v>
      </c>
      <c r="G14599">
        <v>52</v>
      </c>
      <c r="H14599">
        <v>6</v>
      </c>
      <c r="I14599">
        <v>4</v>
      </c>
      <c r="J14599">
        <v>1</v>
      </c>
      <c r="K14599">
        <v>41003088</v>
      </c>
    </row>
    <row r="14600" spans="1:11" x14ac:dyDescent="0.15">
      <c r="A14600">
        <v>4311771</v>
      </c>
      <c r="B14600">
        <v>1</v>
      </c>
      <c r="C14600">
        <v>2</v>
      </c>
      <c r="D14600">
        <v>1</v>
      </c>
      <c r="E14600">
        <v>1043</v>
      </c>
      <c r="F14600">
        <v>4</v>
      </c>
      <c r="G14600">
        <v>52</v>
      </c>
      <c r="H14600">
        <v>5</v>
      </c>
      <c r="I14600">
        <v>4</v>
      </c>
      <c r="J14600">
        <v>4</v>
      </c>
      <c r="K14600">
        <v>41003088</v>
      </c>
    </row>
    <row r="14601" spans="1:11" x14ac:dyDescent="0.15">
      <c r="A14601">
        <v>4311771</v>
      </c>
      <c r="B14601">
        <v>1</v>
      </c>
      <c r="C14601">
        <v>3</v>
      </c>
      <c r="D14601">
        <v>1</v>
      </c>
      <c r="E14601">
        <v>1062</v>
      </c>
      <c r="F14601">
        <v>4</v>
      </c>
      <c r="G14601">
        <v>52</v>
      </c>
      <c r="H14601">
        <v>5</v>
      </c>
      <c r="I14601">
        <v>4</v>
      </c>
      <c r="J14601">
        <v>7</v>
      </c>
      <c r="K14601">
        <v>41003088</v>
      </c>
    </row>
    <row r="14602" spans="1:11" x14ac:dyDescent="0.15">
      <c r="A14602">
        <v>4311771</v>
      </c>
      <c r="B14602">
        <v>1</v>
      </c>
      <c r="C14602">
        <v>4</v>
      </c>
      <c r="D14602">
        <v>1</v>
      </c>
      <c r="E14602">
        <v>1005</v>
      </c>
      <c r="F14602">
        <v>4</v>
      </c>
      <c r="G14602">
        <v>52</v>
      </c>
      <c r="H14602">
        <v>5</v>
      </c>
      <c r="I14602">
        <v>3</v>
      </c>
      <c r="J14602">
        <v>6</v>
      </c>
      <c r="K14602">
        <v>41003088</v>
      </c>
    </row>
    <row r="14603" spans="1:11" x14ac:dyDescent="0.15">
      <c r="A14603">
        <v>4311771</v>
      </c>
      <c r="B14603">
        <v>1</v>
      </c>
      <c r="C14603">
        <v>5</v>
      </c>
      <c r="D14603">
        <v>1</v>
      </c>
      <c r="E14603">
        <v>1031</v>
      </c>
      <c r="F14603">
        <v>4</v>
      </c>
      <c r="G14603">
        <v>52</v>
      </c>
      <c r="H14603">
        <v>3</v>
      </c>
      <c r="I14603">
        <v>3</v>
      </c>
      <c r="J14603">
        <v>3</v>
      </c>
      <c r="K14603">
        <v>41003088</v>
      </c>
    </row>
    <row r="14604" spans="1:11" x14ac:dyDescent="0.15">
      <c r="A14604">
        <v>4312009</v>
      </c>
      <c r="B14604">
        <v>2</v>
      </c>
      <c r="C14604">
        <v>1</v>
      </c>
      <c r="D14604">
        <v>1</v>
      </c>
      <c r="E14604">
        <v>1031</v>
      </c>
      <c r="F14604">
        <v>4</v>
      </c>
      <c r="G14604">
        <v>59</v>
      </c>
      <c r="H14604">
        <v>10</v>
      </c>
      <c r="I14604">
        <v>7</v>
      </c>
      <c r="J14604">
        <v>6</v>
      </c>
      <c r="K14604">
        <v>41003088</v>
      </c>
    </row>
    <row r="14605" spans="1:11" x14ac:dyDescent="0.15">
      <c r="A14605">
        <v>4312009</v>
      </c>
      <c r="B14605">
        <v>2</v>
      </c>
      <c r="C14605">
        <v>2</v>
      </c>
      <c r="D14605">
        <v>1</v>
      </c>
      <c r="E14605">
        <v>5012</v>
      </c>
      <c r="F14605">
        <v>5</v>
      </c>
      <c r="G14605">
        <v>59</v>
      </c>
      <c r="H14605">
        <v>10</v>
      </c>
      <c r="I14605">
        <v>7</v>
      </c>
      <c r="J14605">
        <v>1</v>
      </c>
      <c r="K14605">
        <v>41003088</v>
      </c>
    </row>
    <row r="14606" spans="1:11" x14ac:dyDescent="0.15">
      <c r="A14606">
        <v>4312009</v>
      </c>
      <c r="B14606">
        <v>2</v>
      </c>
      <c r="C14606">
        <v>3</v>
      </c>
      <c r="D14606">
        <v>1</v>
      </c>
      <c r="E14606">
        <v>1008</v>
      </c>
      <c r="F14606">
        <v>4</v>
      </c>
      <c r="G14606">
        <v>59</v>
      </c>
      <c r="H14606">
        <v>6</v>
      </c>
      <c r="I14606">
        <v>7</v>
      </c>
      <c r="J14606">
        <v>2</v>
      </c>
      <c r="K14606">
        <v>41003088</v>
      </c>
    </row>
    <row r="14607" spans="1:11" x14ac:dyDescent="0.15">
      <c r="A14607">
        <v>4312009</v>
      </c>
      <c r="B14607">
        <v>2</v>
      </c>
      <c r="C14607">
        <v>4</v>
      </c>
      <c r="D14607">
        <v>1</v>
      </c>
      <c r="E14607">
        <v>1010</v>
      </c>
      <c r="F14607">
        <v>4</v>
      </c>
      <c r="G14607">
        <v>59</v>
      </c>
      <c r="H14607">
        <v>6</v>
      </c>
      <c r="I14607">
        <v>7</v>
      </c>
      <c r="J14607">
        <v>3</v>
      </c>
      <c r="K14607">
        <v>41003088</v>
      </c>
    </row>
    <row r="14608" spans="1:11" x14ac:dyDescent="0.15">
      <c r="A14608">
        <v>4312009</v>
      </c>
      <c r="B14608">
        <v>2</v>
      </c>
      <c r="C14608">
        <v>5</v>
      </c>
      <c r="D14608">
        <v>1</v>
      </c>
      <c r="E14608">
        <v>1063</v>
      </c>
      <c r="F14608">
        <v>4</v>
      </c>
      <c r="G14608">
        <v>59</v>
      </c>
      <c r="H14608">
        <v>6</v>
      </c>
      <c r="I14608">
        <v>7</v>
      </c>
      <c r="J14608">
        <v>4</v>
      </c>
      <c r="K14608">
        <v>41003088</v>
      </c>
    </row>
    <row r="14609" spans="1:11" x14ac:dyDescent="0.15">
      <c r="A14609">
        <v>4312693</v>
      </c>
      <c r="B14609">
        <v>1</v>
      </c>
      <c r="C14609">
        <v>1</v>
      </c>
      <c r="D14609">
        <v>1</v>
      </c>
      <c r="E14609">
        <v>1003</v>
      </c>
      <c r="F14609">
        <v>4</v>
      </c>
      <c r="G14609">
        <v>21</v>
      </c>
      <c r="H14609">
        <v>3</v>
      </c>
      <c r="I14609">
        <v>2</v>
      </c>
      <c r="J14609">
        <v>0</v>
      </c>
      <c r="K14609">
        <v>41003088</v>
      </c>
    </row>
    <row r="14610" spans="1:11" x14ac:dyDescent="0.15">
      <c r="A14610">
        <v>4312693</v>
      </c>
      <c r="B14610">
        <v>1</v>
      </c>
      <c r="C14610">
        <v>2</v>
      </c>
      <c r="D14610">
        <v>1</v>
      </c>
      <c r="E14610">
        <v>1030</v>
      </c>
      <c r="F14610">
        <v>4</v>
      </c>
      <c r="G14610">
        <v>20</v>
      </c>
      <c r="H14610">
        <v>0</v>
      </c>
      <c r="I14610">
        <v>2</v>
      </c>
      <c r="J14610">
        <v>0</v>
      </c>
      <c r="K14610">
        <v>41003088</v>
      </c>
    </row>
    <row r="14611" spans="1:11" x14ac:dyDescent="0.15">
      <c r="A14611">
        <v>4312693</v>
      </c>
      <c r="B14611">
        <v>1</v>
      </c>
      <c r="C14611">
        <v>3</v>
      </c>
      <c r="D14611">
        <v>1</v>
      </c>
      <c r="E14611">
        <v>1039</v>
      </c>
      <c r="F14611">
        <v>4</v>
      </c>
      <c r="G14611">
        <v>20</v>
      </c>
      <c r="H14611">
        <v>1</v>
      </c>
      <c r="I14611">
        <v>2</v>
      </c>
      <c r="J14611">
        <v>0</v>
      </c>
      <c r="K14611">
        <v>41003088</v>
      </c>
    </row>
    <row r="14612" spans="1:11" x14ac:dyDescent="0.15">
      <c r="A14612">
        <v>4312693</v>
      </c>
      <c r="B14612">
        <v>1</v>
      </c>
      <c r="C14612">
        <v>4</v>
      </c>
      <c r="D14612">
        <v>1</v>
      </c>
      <c r="E14612">
        <v>1005</v>
      </c>
      <c r="F14612">
        <v>4</v>
      </c>
      <c r="G14612">
        <v>18</v>
      </c>
      <c r="H14612">
        <v>0</v>
      </c>
      <c r="I14612">
        <v>2</v>
      </c>
      <c r="J14612">
        <v>0</v>
      </c>
      <c r="K14612">
        <v>41003088</v>
      </c>
    </row>
    <row r="14613" spans="1:11" x14ac:dyDescent="0.15">
      <c r="A14613">
        <v>4312693</v>
      </c>
      <c r="B14613">
        <v>1</v>
      </c>
      <c r="C14613">
        <v>5</v>
      </c>
      <c r="D14613">
        <v>1</v>
      </c>
      <c r="E14613">
        <v>1055</v>
      </c>
      <c r="F14613">
        <v>4</v>
      </c>
      <c r="G14613">
        <v>20</v>
      </c>
      <c r="H14613">
        <v>0</v>
      </c>
      <c r="I14613">
        <v>2</v>
      </c>
      <c r="J14613">
        <v>0</v>
      </c>
      <c r="K14613">
        <v>41003088</v>
      </c>
    </row>
    <row r="14614" spans="1:11" x14ac:dyDescent="0.15">
      <c r="A14614">
        <v>4312901</v>
      </c>
      <c r="B14614">
        <v>1</v>
      </c>
      <c r="C14614">
        <v>1</v>
      </c>
      <c r="D14614">
        <v>1</v>
      </c>
      <c r="E14614">
        <v>1047</v>
      </c>
      <c r="F14614">
        <v>4</v>
      </c>
      <c r="G14614">
        <v>37</v>
      </c>
      <c r="H14614">
        <v>4</v>
      </c>
      <c r="I14614">
        <v>3</v>
      </c>
      <c r="J14614">
        <v>0</v>
      </c>
      <c r="K14614">
        <v>41003088</v>
      </c>
    </row>
    <row r="14615" spans="1:11" x14ac:dyDescent="0.15">
      <c r="A14615">
        <v>4312901</v>
      </c>
      <c r="B14615">
        <v>1</v>
      </c>
      <c r="C14615">
        <v>2</v>
      </c>
      <c r="D14615">
        <v>1</v>
      </c>
      <c r="E14615">
        <v>1055</v>
      </c>
      <c r="F14615">
        <v>4</v>
      </c>
      <c r="G14615">
        <v>37</v>
      </c>
      <c r="H14615">
        <v>3</v>
      </c>
      <c r="I14615">
        <v>2</v>
      </c>
      <c r="J14615">
        <v>0</v>
      </c>
      <c r="K14615">
        <v>41003088</v>
      </c>
    </row>
    <row r="14616" spans="1:11" x14ac:dyDescent="0.15">
      <c r="A14616">
        <v>4312901</v>
      </c>
      <c r="B14616">
        <v>1</v>
      </c>
      <c r="C14616">
        <v>3</v>
      </c>
      <c r="D14616">
        <v>1</v>
      </c>
      <c r="E14616">
        <v>5058</v>
      </c>
      <c r="F14616">
        <v>5</v>
      </c>
      <c r="G14616">
        <v>37</v>
      </c>
      <c r="H14616">
        <v>2</v>
      </c>
      <c r="I14616">
        <v>1</v>
      </c>
      <c r="J14616">
        <v>0</v>
      </c>
      <c r="K14616">
        <v>41003088</v>
      </c>
    </row>
    <row r="14617" spans="1:11" x14ac:dyDescent="0.15">
      <c r="A14617">
        <v>4312901</v>
      </c>
      <c r="B14617">
        <v>1</v>
      </c>
      <c r="C14617">
        <v>4</v>
      </c>
      <c r="D14617">
        <v>1</v>
      </c>
      <c r="E14617">
        <v>1054</v>
      </c>
      <c r="F14617">
        <v>4</v>
      </c>
      <c r="G14617">
        <v>36</v>
      </c>
      <c r="H14617">
        <v>2</v>
      </c>
      <c r="I14617">
        <v>2</v>
      </c>
      <c r="J14617">
        <v>0</v>
      </c>
      <c r="K14617">
        <v>41003088</v>
      </c>
    </row>
    <row r="14618" spans="1:11" x14ac:dyDescent="0.15">
      <c r="A14618">
        <v>4312901</v>
      </c>
      <c r="B14618">
        <v>1</v>
      </c>
      <c r="C14618">
        <v>5</v>
      </c>
      <c r="D14618">
        <v>1</v>
      </c>
      <c r="E14618">
        <v>1062</v>
      </c>
      <c r="F14618">
        <v>4</v>
      </c>
      <c r="G14618">
        <v>36</v>
      </c>
      <c r="H14618">
        <v>1</v>
      </c>
      <c r="I14618">
        <v>2</v>
      </c>
      <c r="J14618">
        <v>1</v>
      </c>
      <c r="K14618">
        <v>41003088</v>
      </c>
    </row>
    <row r="14619" spans="1:11" x14ac:dyDescent="0.15">
      <c r="A14619">
        <v>4313235</v>
      </c>
      <c r="B14619">
        <v>1</v>
      </c>
      <c r="C14619">
        <v>1</v>
      </c>
      <c r="D14619">
        <v>1</v>
      </c>
      <c r="E14619">
        <v>1054</v>
      </c>
      <c r="F14619">
        <v>4</v>
      </c>
      <c r="G14619">
        <v>35</v>
      </c>
      <c r="H14619">
        <v>3</v>
      </c>
      <c r="I14619">
        <v>4</v>
      </c>
      <c r="J14619">
        <v>0</v>
      </c>
      <c r="K14619">
        <v>41003088</v>
      </c>
    </row>
    <row r="14620" spans="1:11" x14ac:dyDescent="0.15">
      <c r="A14620">
        <v>4313235</v>
      </c>
      <c r="B14620">
        <v>1</v>
      </c>
      <c r="C14620">
        <v>2</v>
      </c>
      <c r="D14620">
        <v>1</v>
      </c>
      <c r="E14620">
        <v>3012</v>
      </c>
      <c r="F14620">
        <v>2</v>
      </c>
      <c r="G14620">
        <v>35</v>
      </c>
      <c r="H14620">
        <v>9</v>
      </c>
      <c r="I14620">
        <v>3</v>
      </c>
      <c r="J14620">
        <v>0</v>
      </c>
      <c r="K14620">
        <v>41003088</v>
      </c>
    </row>
    <row r="14621" spans="1:11" x14ac:dyDescent="0.15">
      <c r="A14621">
        <v>4313235</v>
      </c>
      <c r="B14621">
        <v>1</v>
      </c>
      <c r="C14621">
        <v>3</v>
      </c>
      <c r="D14621">
        <v>1</v>
      </c>
      <c r="E14621">
        <v>1030</v>
      </c>
      <c r="F14621">
        <v>4</v>
      </c>
      <c r="G14621">
        <v>35</v>
      </c>
      <c r="H14621">
        <v>5</v>
      </c>
      <c r="I14621">
        <v>4</v>
      </c>
      <c r="J14621">
        <v>2</v>
      </c>
      <c r="K14621">
        <v>41003088</v>
      </c>
    </row>
    <row r="14622" spans="1:11" x14ac:dyDescent="0.15">
      <c r="A14622">
        <v>4313235</v>
      </c>
      <c r="B14622">
        <v>1</v>
      </c>
      <c r="C14622">
        <v>4</v>
      </c>
      <c r="D14622">
        <v>1</v>
      </c>
      <c r="E14622">
        <v>1005</v>
      </c>
      <c r="F14622">
        <v>4</v>
      </c>
      <c r="G14622">
        <v>35</v>
      </c>
      <c r="H14622">
        <v>3</v>
      </c>
      <c r="I14622">
        <v>3</v>
      </c>
      <c r="J14622">
        <v>1</v>
      </c>
      <c r="K14622">
        <v>41003088</v>
      </c>
    </row>
    <row r="14623" spans="1:11" x14ac:dyDescent="0.15">
      <c r="A14623">
        <v>4313235</v>
      </c>
      <c r="B14623">
        <v>1</v>
      </c>
      <c r="C14623">
        <v>5</v>
      </c>
      <c r="D14623">
        <v>1</v>
      </c>
      <c r="E14623">
        <v>1006</v>
      </c>
      <c r="F14623">
        <v>4</v>
      </c>
      <c r="G14623">
        <v>36</v>
      </c>
      <c r="H14623">
        <v>3</v>
      </c>
      <c r="I14623">
        <v>3</v>
      </c>
      <c r="J14623">
        <v>3</v>
      </c>
      <c r="K14623">
        <v>41003088</v>
      </c>
    </row>
    <row r="14624" spans="1:11" x14ac:dyDescent="0.15">
      <c r="A14624">
        <v>4315566</v>
      </c>
      <c r="B14624">
        <v>1</v>
      </c>
      <c r="C14624">
        <v>1</v>
      </c>
      <c r="D14624">
        <v>1</v>
      </c>
      <c r="E14624">
        <v>1047</v>
      </c>
      <c r="F14624">
        <v>4</v>
      </c>
      <c r="G14624">
        <v>60</v>
      </c>
      <c r="H14624">
        <v>6</v>
      </c>
      <c r="I14624">
        <v>6</v>
      </c>
      <c r="J14624">
        <v>1</v>
      </c>
      <c r="K14624">
        <v>41003088</v>
      </c>
    </row>
    <row r="14625" spans="1:11" x14ac:dyDescent="0.15">
      <c r="A14625">
        <v>4315566</v>
      </c>
      <c r="B14625">
        <v>1</v>
      </c>
      <c r="C14625">
        <v>2</v>
      </c>
      <c r="D14625">
        <v>1</v>
      </c>
      <c r="E14625">
        <v>5024</v>
      </c>
      <c r="F14625">
        <v>5</v>
      </c>
      <c r="G14625">
        <v>60</v>
      </c>
      <c r="H14625">
        <v>7</v>
      </c>
      <c r="I14625">
        <v>7</v>
      </c>
      <c r="J14625">
        <v>8</v>
      </c>
      <c r="K14625">
        <v>41003088</v>
      </c>
    </row>
    <row r="14626" spans="1:11" x14ac:dyDescent="0.15">
      <c r="A14626">
        <v>4315566</v>
      </c>
      <c r="B14626">
        <v>1</v>
      </c>
      <c r="C14626">
        <v>3</v>
      </c>
      <c r="D14626">
        <v>1</v>
      </c>
      <c r="E14626">
        <v>1023</v>
      </c>
      <c r="F14626">
        <v>4</v>
      </c>
      <c r="G14626">
        <v>60</v>
      </c>
      <c r="H14626">
        <v>6</v>
      </c>
      <c r="I14626">
        <v>6</v>
      </c>
      <c r="J14626">
        <v>2</v>
      </c>
      <c r="K14626">
        <v>41003088</v>
      </c>
    </row>
    <row r="14627" spans="1:11" x14ac:dyDescent="0.15">
      <c r="A14627">
        <v>4315566</v>
      </c>
      <c r="B14627">
        <v>1</v>
      </c>
      <c r="C14627">
        <v>4</v>
      </c>
      <c r="D14627">
        <v>1</v>
      </c>
      <c r="E14627">
        <v>5023</v>
      </c>
      <c r="F14627">
        <v>5</v>
      </c>
      <c r="G14627">
        <v>60</v>
      </c>
      <c r="H14627">
        <v>6</v>
      </c>
      <c r="I14627">
        <v>6</v>
      </c>
      <c r="J14627">
        <v>9</v>
      </c>
      <c r="K14627">
        <v>41003088</v>
      </c>
    </row>
    <row r="14628" spans="1:11" x14ac:dyDescent="0.15">
      <c r="A14628">
        <v>4315566</v>
      </c>
      <c r="B14628">
        <v>1</v>
      </c>
      <c r="C14628">
        <v>5</v>
      </c>
      <c r="D14628">
        <v>1</v>
      </c>
      <c r="E14628">
        <v>1027</v>
      </c>
      <c r="F14628">
        <v>4</v>
      </c>
      <c r="G14628">
        <v>60</v>
      </c>
      <c r="H14628">
        <v>6</v>
      </c>
      <c r="I14628">
        <v>6</v>
      </c>
      <c r="J14628">
        <v>9</v>
      </c>
      <c r="K14628">
        <v>41003088</v>
      </c>
    </row>
    <row r="14629" spans="1:11" x14ac:dyDescent="0.15">
      <c r="A14629">
        <v>4317030</v>
      </c>
      <c r="B14629">
        <v>1</v>
      </c>
      <c r="C14629">
        <v>1</v>
      </c>
      <c r="D14629">
        <v>1</v>
      </c>
      <c r="E14629">
        <v>1069</v>
      </c>
      <c r="F14629">
        <v>4</v>
      </c>
      <c r="G14629">
        <v>57</v>
      </c>
      <c r="H14629">
        <v>0</v>
      </c>
      <c r="I14629">
        <v>3</v>
      </c>
      <c r="J14629">
        <v>0</v>
      </c>
      <c r="K14629">
        <v>41003088</v>
      </c>
    </row>
    <row r="14630" spans="1:11" x14ac:dyDescent="0.15">
      <c r="A14630">
        <v>4317030</v>
      </c>
      <c r="B14630">
        <v>1</v>
      </c>
      <c r="C14630">
        <v>2</v>
      </c>
      <c r="D14630">
        <v>1</v>
      </c>
      <c r="E14630">
        <v>1041</v>
      </c>
      <c r="F14630">
        <v>4</v>
      </c>
      <c r="G14630">
        <v>43</v>
      </c>
      <c r="H14630">
        <v>0</v>
      </c>
      <c r="I14630">
        <v>0</v>
      </c>
      <c r="J14630">
        <v>2</v>
      </c>
      <c r="K14630">
        <v>41003088</v>
      </c>
    </row>
    <row r="14631" spans="1:11" x14ac:dyDescent="0.15">
      <c r="A14631">
        <v>4317030</v>
      </c>
      <c r="B14631">
        <v>1</v>
      </c>
      <c r="C14631">
        <v>3</v>
      </c>
      <c r="D14631">
        <v>1</v>
      </c>
      <c r="E14631">
        <v>1009</v>
      </c>
      <c r="F14631">
        <v>4</v>
      </c>
      <c r="G14631">
        <v>12</v>
      </c>
      <c r="H14631">
        <v>0</v>
      </c>
      <c r="I14631">
        <v>0</v>
      </c>
      <c r="J14631">
        <v>1</v>
      </c>
      <c r="K14631">
        <v>41003088</v>
      </c>
    </row>
    <row r="14632" spans="1:11" x14ac:dyDescent="0.15">
      <c r="A14632">
        <v>4317030</v>
      </c>
      <c r="B14632">
        <v>1</v>
      </c>
      <c r="C14632">
        <v>4</v>
      </c>
      <c r="D14632">
        <v>1</v>
      </c>
      <c r="E14632">
        <v>1010</v>
      </c>
      <c r="F14632">
        <v>4</v>
      </c>
      <c r="G14632">
        <v>57</v>
      </c>
      <c r="H14632">
        <v>0</v>
      </c>
      <c r="I14632">
        <v>2</v>
      </c>
      <c r="J14632">
        <v>0</v>
      </c>
      <c r="K14632">
        <v>41003088</v>
      </c>
    </row>
    <row r="14633" spans="1:11" x14ac:dyDescent="0.15">
      <c r="A14633">
        <v>4317030</v>
      </c>
      <c r="B14633">
        <v>1</v>
      </c>
      <c r="C14633">
        <v>5</v>
      </c>
      <c r="D14633">
        <v>1</v>
      </c>
      <c r="E14633">
        <v>1050</v>
      </c>
      <c r="F14633">
        <v>4</v>
      </c>
      <c r="G14633">
        <v>40</v>
      </c>
      <c r="H14633">
        <v>0</v>
      </c>
      <c r="I14633">
        <v>2</v>
      </c>
      <c r="J14633">
        <v>1</v>
      </c>
      <c r="K14633">
        <v>41003088</v>
      </c>
    </row>
    <row r="14634" spans="1:11" x14ac:dyDescent="0.15">
      <c r="A14634">
        <v>4318406</v>
      </c>
      <c r="B14634">
        <v>1</v>
      </c>
      <c r="C14634">
        <v>1</v>
      </c>
      <c r="D14634">
        <v>1</v>
      </c>
      <c r="E14634">
        <v>1002</v>
      </c>
      <c r="F14634">
        <v>4</v>
      </c>
      <c r="G14634">
        <v>48</v>
      </c>
      <c r="H14634">
        <v>6</v>
      </c>
      <c r="I14634">
        <v>3</v>
      </c>
      <c r="J14634">
        <v>0</v>
      </c>
      <c r="K14634">
        <v>41003083</v>
      </c>
    </row>
    <row r="14635" spans="1:11" x14ac:dyDescent="0.15">
      <c r="A14635">
        <v>4318406</v>
      </c>
      <c r="B14635">
        <v>1</v>
      </c>
      <c r="C14635">
        <v>2</v>
      </c>
      <c r="D14635">
        <v>1</v>
      </c>
      <c r="E14635">
        <v>2046</v>
      </c>
      <c r="F14635">
        <v>3</v>
      </c>
      <c r="G14635">
        <v>46</v>
      </c>
      <c r="H14635">
        <v>6</v>
      </c>
      <c r="I14635">
        <v>3</v>
      </c>
      <c r="J14635">
        <v>0</v>
      </c>
      <c r="K14635">
        <v>41003083</v>
      </c>
    </row>
    <row r="14636" spans="1:11" x14ac:dyDescent="0.15">
      <c r="A14636">
        <v>4318406</v>
      </c>
      <c r="B14636">
        <v>1</v>
      </c>
      <c r="C14636">
        <v>3</v>
      </c>
      <c r="D14636">
        <v>1</v>
      </c>
      <c r="E14636">
        <v>1022</v>
      </c>
      <c r="F14636">
        <v>4</v>
      </c>
      <c r="G14636">
        <v>47</v>
      </c>
      <c r="H14636">
        <v>3</v>
      </c>
      <c r="I14636">
        <v>2</v>
      </c>
      <c r="J14636">
        <v>0</v>
      </c>
      <c r="K14636">
        <v>41003083</v>
      </c>
    </row>
    <row r="14637" spans="1:11" x14ac:dyDescent="0.15">
      <c r="A14637">
        <v>4318406</v>
      </c>
      <c r="B14637">
        <v>1</v>
      </c>
      <c r="C14637">
        <v>4</v>
      </c>
      <c r="D14637">
        <v>1</v>
      </c>
      <c r="E14637">
        <v>1030</v>
      </c>
      <c r="F14637">
        <v>4</v>
      </c>
      <c r="G14637">
        <v>46</v>
      </c>
      <c r="H14637">
        <v>3</v>
      </c>
      <c r="I14637">
        <v>3</v>
      </c>
      <c r="J14637">
        <v>3</v>
      </c>
      <c r="K14637">
        <v>41003083</v>
      </c>
    </row>
    <row r="14638" spans="1:11" x14ac:dyDescent="0.15">
      <c r="A14638">
        <v>4318406</v>
      </c>
      <c r="B14638">
        <v>1</v>
      </c>
      <c r="C14638">
        <v>5</v>
      </c>
      <c r="D14638">
        <v>1</v>
      </c>
      <c r="E14638">
        <v>3003</v>
      </c>
      <c r="F14638">
        <v>2</v>
      </c>
      <c r="G14638">
        <v>46</v>
      </c>
      <c r="H14638">
        <v>10</v>
      </c>
      <c r="I14638">
        <v>2</v>
      </c>
      <c r="J14638">
        <v>0</v>
      </c>
      <c r="K14638">
        <v>41003083</v>
      </c>
    </row>
    <row r="14639" spans="1:11" x14ac:dyDescent="0.15">
      <c r="A14639">
        <v>4318505</v>
      </c>
      <c r="B14639">
        <v>1</v>
      </c>
      <c r="C14639">
        <v>1</v>
      </c>
      <c r="D14639">
        <v>1</v>
      </c>
      <c r="E14639">
        <v>5035</v>
      </c>
      <c r="F14639">
        <v>5</v>
      </c>
      <c r="G14639">
        <v>56</v>
      </c>
      <c r="H14639">
        <v>6</v>
      </c>
      <c r="I14639">
        <v>7</v>
      </c>
      <c r="J14639">
        <v>9</v>
      </c>
      <c r="K14639">
        <v>41003016</v>
      </c>
    </row>
    <row r="14640" spans="1:11" x14ac:dyDescent="0.15">
      <c r="A14640">
        <v>4318505</v>
      </c>
      <c r="B14640">
        <v>1</v>
      </c>
      <c r="C14640">
        <v>2</v>
      </c>
      <c r="D14640">
        <v>1</v>
      </c>
      <c r="E14640">
        <v>1026</v>
      </c>
      <c r="F14640">
        <v>4</v>
      </c>
      <c r="G14640">
        <v>56</v>
      </c>
      <c r="H14640">
        <v>6</v>
      </c>
      <c r="I14640">
        <v>7</v>
      </c>
      <c r="J14640">
        <v>2</v>
      </c>
      <c r="K14640">
        <v>41003016</v>
      </c>
    </row>
    <row r="14641" spans="1:11" x14ac:dyDescent="0.15">
      <c r="A14641">
        <v>4318505</v>
      </c>
      <c r="B14641">
        <v>1</v>
      </c>
      <c r="C14641">
        <v>3</v>
      </c>
      <c r="D14641">
        <v>1</v>
      </c>
      <c r="E14641">
        <v>1055</v>
      </c>
      <c r="F14641">
        <v>4</v>
      </c>
      <c r="G14641">
        <v>56</v>
      </c>
      <c r="H14641">
        <v>3</v>
      </c>
      <c r="I14641">
        <v>6</v>
      </c>
      <c r="J14641">
        <v>0</v>
      </c>
      <c r="K14641">
        <v>41003016</v>
      </c>
    </row>
    <row r="14642" spans="1:11" x14ac:dyDescent="0.15">
      <c r="A14642">
        <v>4318505</v>
      </c>
      <c r="B14642">
        <v>1</v>
      </c>
      <c r="C14642">
        <v>4</v>
      </c>
      <c r="D14642">
        <v>1</v>
      </c>
      <c r="E14642">
        <v>5035</v>
      </c>
      <c r="F14642">
        <v>5</v>
      </c>
      <c r="G14642">
        <v>56</v>
      </c>
      <c r="H14642">
        <v>6</v>
      </c>
      <c r="I14642">
        <v>7</v>
      </c>
      <c r="J14642">
        <v>9</v>
      </c>
      <c r="K14642">
        <v>41003016</v>
      </c>
    </row>
    <row r="14643" spans="1:11" x14ac:dyDescent="0.15">
      <c r="A14643">
        <v>4318505</v>
      </c>
      <c r="B14643">
        <v>1</v>
      </c>
      <c r="C14643">
        <v>5</v>
      </c>
      <c r="D14643">
        <v>1</v>
      </c>
      <c r="E14643">
        <v>1026</v>
      </c>
      <c r="F14643">
        <v>4</v>
      </c>
      <c r="G14643">
        <v>56</v>
      </c>
      <c r="H14643">
        <v>6</v>
      </c>
      <c r="I14643">
        <v>7</v>
      </c>
      <c r="J14643">
        <v>2</v>
      </c>
      <c r="K14643">
        <v>41003016</v>
      </c>
    </row>
    <row r="14644" spans="1:11" x14ac:dyDescent="0.15">
      <c r="A14644">
        <v>4318517</v>
      </c>
      <c r="B14644">
        <v>1</v>
      </c>
      <c r="C14644">
        <v>1</v>
      </c>
      <c r="D14644">
        <v>1</v>
      </c>
      <c r="E14644">
        <v>1047</v>
      </c>
      <c r="F14644">
        <v>4</v>
      </c>
      <c r="G14644">
        <v>50</v>
      </c>
      <c r="H14644">
        <v>3</v>
      </c>
      <c r="I14644">
        <v>5</v>
      </c>
      <c r="J14644">
        <v>0</v>
      </c>
      <c r="K14644">
        <v>41003088</v>
      </c>
    </row>
    <row r="14645" spans="1:11" x14ac:dyDescent="0.15">
      <c r="A14645">
        <v>4318517</v>
      </c>
      <c r="B14645">
        <v>1</v>
      </c>
      <c r="C14645">
        <v>2</v>
      </c>
      <c r="D14645">
        <v>1</v>
      </c>
      <c r="E14645">
        <v>2047</v>
      </c>
      <c r="F14645">
        <v>3</v>
      </c>
      <c r="G14645">
        <v>50</v>
      </c>
      <c r="H14645">
        <v>8</v>
      </c>
      <c r="I14645">
        <v>4</v>
      </c>
      <c r="J14645">
        <v>0</v>
      </c>
      <c r="K14645">
        <v>41003088</v>
      </c>
    </row>
    <row r="14646" spans="1:11" x14ac:dyDescent="0.15">
      <c r="A14646">
        <v>4318517</v>
      </c>
      <c r="B14646">
        <v>1</v>
      </c>
      <c r="C14646">
        <v>3</v>
      </c>
      <c r="D14646">
        <v>1</v>
      </c>
      <c r="E14646">
        <v>1036</v>
      </c>
      <c r="F14646">
        <v>4</v>
      </c>
      <c r="G14646">
        <v>49</v>
      </c>
      <c r="H14646">
        <v>3</v>
      </c>
      <c r="I14646">
        <v>3</v>
      </c>
      <c r="J14646">
        <v>2</v>
      </c>
      <c r="K14646">
        <v>41003088</v>
      </c>
    </row>
    <row r="14647" spans="1:11" x14ac:dyDescent="0.15">
      <c r="A14647">
        <v>4318517</v>
      </c>
      <c r="B14647">
        <v>1</v>
      </c>
      <c r="C14647">
        <v>4</v>
      </c>
      <c r="D14647">
        <v>1</v>
      </c>
      <c r="E14647">
        <v>1041</v>
      </c>
      <c r="F14647">
        <v>4</v>
      </c>
      <c r="G14647">
        <v>49</v>
      </c>
      <c r="H14647">
        <v>3</v>
      </c>
      <c r="I14647">
        <v>3</v>
      </c>
      <c r="J14647">
        <v>3</v>
      </c>
      <c r="K14647">
        <v>41003088</v>
      </c>
    </row>
    <row r="14648" spans="1:11" x14ac:dyDescent="0.15">
      <c r="A14648">
        <v>4318517</v>
      </c>
      <c r="B14648">
        <v>1</v>
      </c>
      <c r="C14648">
        <v>5</v>
      </c>
      <c r="D14648">
        <v>1</v>
      </c>
      <c r="E14648">
        <v>1010</v>
      </c>
      <c r="F14648">
        <v>4</v>
      </c>
      <c r="G14648">
        <v>49</v>
      </c>
      <c r="H14648">
        <v>3</v>
      </c>
      <c r="I14648">
        <v>3</v>
      </c>
      <c r="J14648">
        <v>0</v>
      </c>
      <c r="K14648">
        <v>41003088</v>
      </c>
    </row>
    <row r="14649" spans="1:11" x14ac:dyDescent="0.15">
      <c r="A14649">
        <v>4318784</v>
      </c>
      <c r="B14649">
        <v>1</v>
      </c>
      <c r="C14649">
        <v>1</v>
      </c>
      <c r="D14649">
        <v>1</v>
      </c>
      <c r="E14649">
        <v>1055</v>
      </c>
      <c r="F14649">
        <v>4</v>
      </c>
      <c r="G14649">
        <v>52</v>
      </c>
      <c r="H14649">
        <v>2</v>
      </c>
      <c r="I14649">
        <v>3</v>
      </c>
      <c r="J14649">
        <v>0</v>
      </c>
      <c r="K14649">
        <v>41003077</v>
      </c>
    </row>
    <row r="14650" spans="1:11" x14ac:dyDescent="0.15">
      <c r="A14650">
        <v>4318784</v>
      </c>
      <c r="B14650">
        <v>1</v>
      </c>
      <c r="C14650">
        <v>2</v>
      </c>
      <c r="D14650">
        <v>1</v>
      </c>
      <c r="E14650">
        <v>1018</v>
      </c>
      <c r="F14650">
        <v>4</v>
      </c>
      <c r="G14650">
        <v>59</v>
      </c>
      <c r="H14650">
        <v>6</v>
      </c>
      <c r="I14650">
        <v>5</v>
      </c>
      <c r="J14650">
        <v>9</v>
      </c>
      <c r="K14650">
        <v>41003077</v>
      </c>
    </row>
    <row r="14651" spans="1:11" x14ac:dyDescent="0.15">
      <c r="A14651">
        <v>4318784</v>
      </c>
      <c r="B14651">
        <v>1</v>
      </c>
      <c r="C14651">
        <v>3</v>
      </c>
      <c r="D14651">
        <v>1</v>
      </c>
      <c r="E14651">
        <v>1015</v>
      </c>
      <c r="F14651">
        <v>4</v>
      </c>
      <c r="G14651">
        <v>59</v>
      </c>
      <c r="H14651">
        <v>6</v>
      </c>
      <c r="I14651">
        <v>4</v>
      </c>
      <c r="J14651">
        <v>0</v>
      </c>
      <c r="K14651">
        <v>41003077</v>
      </c>
    </row>
    <row r="14652" spans="1:11" x14ac:dyDescent="0.15">
      <c r="A14652">
        <v>4318784</v>
      </c>
      <c r="B14652">
        <v>1</v>
      </c>
      <c r="C14652">
        <v>4</v>
      </c>
      <c r="D14652">
        <v>1</v>
      </c>
      <c r="E14652">
        <v>1015</v>
      </c>
      <c r="F14652">
        <v>4</v>
      </c>
      <c r="G14652">
        <v>59</v>
      </c>
      <c r="H14652">
        <v>6</v>
      </c>
      <c r="I14652">
        <v>4</v>
      </c>
      <c r="J14652">
        <v>0</v>
      </c>
      <c r="K14652">
        <v>41003077</v>
      </c>
    </row>
    <row r="14653" spans="1:11" x14ac:dyDescent="0.15">
      <c r="A14653">
        <v>4318784</v>
      </c>
      <c r="B14653">
        <v>1</v>
      </c>
      <c r="C14653">
        <v>5</v>
      </c>
      <c r="D14653">
        <v>1</v>
      </c>
      <c r="E14653">
        <v>1056</v>
      </c>
      <c r="F14653">
        <v>4</v>
      </c>
      <c r="G14653">
        <v>59</v>
      </c>
      <c r="H14653">
        <v>6</v>
      </c>
      <c r="I14653">
        <v>4</v>
      </c>
      <c r="J14653">
        <v>9</v>
      </c>
      <c r="K14653">
        <v>41003077</v>
      </c>
    </row>
    <row r="14654" spans="1:11" x14ac:dyDescent="0.15">
      <c r="A14654">
        <v>4319664</v>
      </c>
      <c r="B14654">
        <v>1</v>
      </c>
      <c r="C14654">
        <v>1</v>
      </c>
      <c r="D14654">
        <v>1</v>
      </c>
      <c r="E14654">
        <v>1055</v>
      </c>
      <c r="F14654">
        <v>4</v>
      </c>
      <c r="G14654">
        <v>60</v>
      </c>
      <c r="H14654">
        <v>3</v>
      </c>
      <c r="I14654">
        <v>4</v>
      </c>
      <c r="J14654">
        <v>1</v>
      </c>
      <c r="K14654">
        <v>41003088</v>
      </c>
    </row>
    <row r="14655" spans="1:11" x14ac:dyDescent="0.15">
      <c r="A14655">
        <v>4319664</v>
      </c>
      <c r="B14655">
        <v>1</v>
      </c>
      <c r="C14655">
        <v>2</v>
      </c>
      <c r="D14655">
        <v>1</v>
      </c>
      <c r="E14655">
        <v>1021</v>
      </c>
      <c r="F14655">
        <v>4</v>
      </c>
      <c r="G14655">
        <v>60</v>
      </c>
      <c r="H14655">
        <v>6</v>
      </c>
      <c r="I14655">
        <v>6</v>
      </c>
      <c r="J14655">
        <v>2</v>
      </c>
      <c r="K14655">
        <v>41003088</v>
      </c>
    </row>
    <row r="14656" spans="1:11" x14ac:dyDescent="0.15">
      <c r="A14656">
        <v>4319664</v>
      </c>
      <c r="B14656">
        <v>1</v>
      </c>
      <c r="C14656">
        <v>3</v>
      </c>
      <c r="D14656">
        <v>1</v>
      </c>
      <c r="E14656">
        <v>5006</v>
      </c>
      <c r="F14656">
        <v>5</v>
      </c>
      <c r="G14656">
        <v>60</v>
      </c>
      <c r="H14656">
        <v>6</v>
      </c>
      <c r="I14656">
        <v>6</v>
      </c>
      <c r="J14656">
        <v>9</v>
      </c>
      <c r="K14656">
        <v>41003088</v>
      </c>
    </row>
    <row r="14657" spans="1:11" x14ac:dyDescent="0.15">
      <c r="A14657">
        <v>4319664</v>
      </c>
      <c r="B14657">
        <v>1</v>
      </c>
      <c r="C14657">
        <v>4</v>
      </c>
      <c r="D14657">
        <v>1</v>
      </c>
      <c r="E14657">
        <v>1016</v>
      </c>
      <c r="F14657">
        <v>4</v>
      </c>
      <c r="G14657">
        <v>60</v>
      </c>
      <c r="H14657">
        <v>10</v>
      </c>
      <c r="I14657">
        <v>7</v>
      </c>
      <c r="J14657">
        <v>3</v>
      </c>
      <c r="K14657">
        <v>41003088</v>
      </c>
    </row>
    <row r="14658" spans="1:11" x14ac:dyDescent="0.15">
      <c r="A14658">
        <v>4319664</v>
      </c>
      <c r="B14658">
        <v>1</v>
      </c>
      <c r="C14658">
        <v>5</v>
      </c>
      <c r="D14658">
        <v>1</v>
      </c>
      <c r="E14658">
        <v>1056</v>
      </c>
      <c r="F14658">
        <v>4</v>
      </c>
      <c r="G14658">
        <v>60</v>
      </c>
      <c r="H14658">
        <v>6</v>
      </c>
      <c r="I14658">
        <v>4</v>
      </c>
      <c r="J14658">
        <v>4</v>
      </c>
      <c r="K14658">
        <v>41003088</v>
      </c>
    </row>
    <row r="14659" spans="1:11" x14ac:dyDescent="0.15">
      <c r="A14659">
        <v>4320818</v>
      </c>
      <c r="B14659">
        <v>1</v>
      </c>
      <c r="C14659">
        <v>1</v>
      </c>
      <c r="D14659">
        <v>1</v>
      </c>
      <c r="E14659">
        <v>1063</v>
      </c>
      <c r="F14659">
        <v>4</v>
      </c>
      <c r="G14659">
        <v>55</v>
      </c>
      <c r="H14659">
        <v>3</v>
      </c>
      <c r="I14659">
        <v>5</v>
      </c>
      <c r="J14659">
        <v>4</v>
      </c>
      <c r="K14659">
        <v>41003079</v>
      </c>
    </row>
    <row r="14660" spans="1:11" x14ac:dyDescent="0.15">
      <c r="A14660">
        <v>4320818</v>
      </c>
      <c r="B14660">
        <v>1</v>
      </c>
      <c r="C14660">
        <v>2</v>
      </c>
      <c r="D14660">
        <v>1</v>
      </c>
      <c r="E14660">
        <v>1031</v>
      </c>
      <c r="F14660">
        <v>4</v>
      </c>
      <c r="G14660">
        <v>55</v>
      </c>
      <c r="H14660">
        <v>7</v>
      </c>
      <c r="I14660">
        <v>6</v>
      </c>
      <c r="J14660">
        <v>4</v>
      </c>
      <c r="K14660">
        <v>41003079</v>
      </c>
    </row>
    <row r="14661" spans="1:11" x14ac:dyDescent="0.15">
      <c r="A14661">
        <v>4320818</v>
      </c>
      <c r="B14661">
        <v>1</v>
      </c>
      <c r="C14661">
        <v>3</v>
      </c>
      <c r="D14661">
        <v>1</v>
      </c>
      <c r="E14661">
        <v>1056</v>
      </c>
      <c r="F14661">
        <v>4</v>
      </c>
      <c r="G14661">
        <v>55</v>
      </c>
      <c r="H14661">
        <v>5</v>
      </c>
      <c r="I14661">
        <v>5</v>
      </c>
      <c r="J14661">
        <v>4</v>
      </c>
      <c r="K14661">
        <v>41003079</v>
      </c>
    </row>
    <row r="14662" spans="1:11" x14ac:dyDescent="0.15">
      <c r="A14662">
        <v>4320818</v>
      </c>
      <c r="B14662">
        <v>1</v>
      </c>
      <c r="C14662">
        <v>4</v>
      </c>
      <c r="D14662">
        <v>1</v>
      </c>
      <c r="E14662">
        <v>1004</v>
      </c>
      <c r="F14662">
        <v>4</v>
      </c>
      <c r="G14662">
        <v>55</v>
      </c>
      <c r="H14662">
        <v>6</v>
      </c>
      <c r="I14662">
        <v>6</v>
      </c>
      <c r="J14662">
        <v>0</v>
      </c>
      <c r="K14662">
        <v>41003079</v>
      </c>
    </row>
    <row r="14663" spans="1:11" x14ac:dyDescent="0.15">
      <c r="A14663">
        <v>4320818</v>
      </c>
      <c r="B14663">
        <v>1</v>
      </c>
      <c r="C14663">
        <v>5</v>
      </c>
      <c r="D14663">
        <v>1</v>
      </c>
      <c r="E14663">
        <v>1016</v>
      </c>
      <c r="F14663">
        <v>4</v>
      </c>
      <c r="G14663">
        <v>55</v>
      </c>
      <c r="H14663">
        <v>7</v>
      </c>
      <c r="I14663">
        <v>6</v>
      </c>
      <c r="J14663">
        <v>7</v>
      </c>
      <c r="K14663">
        <v>41003079</v>
      </c>
    </row>
    <row r="14664" spans="1:11" x14ac:dyDescent="0.15">
      <c r="A14664">
        <v>4320990</v>
      </c>
      <c r="B14664">
        <v>1</v>
      </c>
      <c r="C14664">
        <v>1</v>
      </c>
      <c r="D14664">
        <v>1</v>
      </c>
      <c r="E14664">
        <v>2042</v>
      </c>
      <c r="F14664">
        <v>3</v>
      </c>
      <c r="G14664">
        <v>1</v>
      </c>
      <c r="H14664">
        <v>0</v>
      </c>
      <c r="I14664">
        <v>0</v>
      </c>
      <c r="J14664">
        <v>0</v>
      </c>
      <c r="K14664">
        <v>41003088</v>
      </c>
    </row>
    <row r="14665" spans="1:11" x14ac:dyDescent="0.15">
      <c r="A14665">
        <v>4320990</v>
      </c>
      <c r="B14665">
        <v>1</v>
      </c>
      <c r="C14665">
        <v>2</v>
      </c>
      <c r="D14665">
        <v>1</v>
      </c>
      <c r="E14665">
        <v>1001</v>
      </c>
      <c r="F14665">
        <v>4</v>
      </c>
      <c r="G14665">
        <v>61</v>
      </c>
      <c r="H14665">
        <v>6</v>
      </c>
      <c r="I14665">
        <v>7</v>
      </c>
      <c r="J14665">
        <v>0</v>
      </c>
      <c r="K14665">
        <v>41003088</v>
      </c>
    </row>
    <row r="14666" spans="1:11" x14ac:dyDescent="0.15">
      <c r="A14666">
        <v>4320990</v>
      </c>
      <c r="B14666">
        <v>1</v>
      </c>
      <c r="C14666">
        <v>3</v>
      </c>
      <c r="D14666">
        <v>1</v>
      </c>
      <c r="E14666">
        <v>1048</v>
      </c>
      <c r="F14666">
        <v>4</v>
      </c>
      <c r="G14666">
        <v>61</v>
      </c>
      <c r="H14666">
        <v>6</v>
      </c>
      <c r="I14666">
        <v>7</v>
      </c>
      <c r="J14666">
        <v>6</v>
      </c>
      <c r="K14666">
        <v>41003088</v>
      </c>
    </row>
    <row r="14667" spans="1:11" x14ac:dyDescent="0.15">
      <c r="A14667">
        <v>4320990</v>
      </c>
      <c r="B14667">
        <v>1</v>
      </c>
      <c r="C14667">
        <v>4</v>
      </c>
      <c r="D14667">
        <v>1</v>
      </c>
      <c r="E14667">
        <v>1033</v>
      </c>
      <c r="F14667">
        <v>4</v>
      </c>
      <c r="G14667">
        <v>20</v>
      </c>
      <c r="H14667">
        <v>0</v>
      </c>
      <c r="I14667">
        <v>0</v>
      </c>
      <c r="J14667">
        <v>3</v>
      </c>
      <c r="K14667">
        <v>41003088</v>
      </c>
    </row>
    <row r="14668" spans="1:11" x14ac:dyDescent="0.15">
      <c r="A14668">
        <v>4320990</v>
      </c>
      <c r="B14668">
        <v>1</v>
      </c>
      <c r="C14668">
        <v>5</v>
      </c>
      <c r="D14668">
        <v>1</v>
      </c>
      <c r="E14668">
        <v>1003</v>
      </c>
      <c r="F14668">
        <v>4</v>
      </c>
      <c r="G14668">
        <v>61</v>
      </c>
      <c r="H14668">
        <v>7</v>
      </c>
      <c r="I14668">
        <v>7</v>
      </c>
      <c r="J14668">
        <v>1</v>
      </c>
      <c r="K14668">
        <v>41003088</v>
      </c>
    </row>
    <row r="14669" spans="1:11" x14ac:dyDescent="0.15">
      <c r="A14669">
        <v>4321008</v>
      </c>
      <c r="B14669">
        <v>1</v>
      </c>
      <c r="C14669">
        <v>1</v>
      </c>
      <c r="D14669">
        <v>1</v>
      </c>
      <c r="E14669">
        <v>1009</v>
      </c>
      <c r="F14669">
        <v>4</v>
      </c>
      <c r="G14669">
        <v>52</v>
      </c>
      <c r="H14669">
        <v>6</v>
      </c>
      <c r="I14669">
        <v>5</v>
      </c>
      <c r="J14669">
        <v>6</v>
      </c>
      <c r="K14669">
        <v>41003088</v>
      </c>
    </row>
    <row r="14670" spans="1:11" x14ac:dyDescent="0.15">
      <c r="A14670">
        <v>4321008</v>
      </c>
      <c r="B14670">
        <v>1</v>
      </c>
      <c r="C14670">
        <v>2</v>
      </c>
      <c r="D14670">
        <v>1</v>
      </c>
      <c r="E14670">
        <v>1016</v>
      </c>
      <c r="F14670">
        <v>4</v>
      </c>
      <c r="G14670">
        <v>52</v>
      </c>
      <c r="H14670">
        <v>7</v>
      </c>
      <c r="I14670">
        <v>5</v>
      </c>
      <c r="J14670">
        <v>0</v>
      </c>
      <c r="K14670">
        <v>41003088</v>
      </c>
    </row>
    <row r="14671" spans="1:11" x14ac:dyDescent="0.15">
      <c r="A14671">
        <v>4321008</v>
      </c>
      <c r="B14671">
        <v>1</v>
      </c>
      <c r="C14671">
        <v>3</v>
      </c>
      <c r="D14671">
        <v>1</v>
      </c>
      <c r="E14671">
        <v>1056</v>
      </c>
      <c r="F14671">
        <v>4</v>
      </c>
      <c r="G14671">
        <v>51</v>
      </c>
      <c r="H14671">
        <v>3</v>
      </c>
      <c r="I14671">
        <v>5</v>
      </c>
      <c r="J14671">
        <v>2</v>
      </c>
      <c r="K14671">
        <v>41003088</v>
      </c>
    </row>
    <row r="14672" spans="1:11" x14ac:dyDescent="0.15">
      <c r="A14672">
        <v>4321008</v>
      </c>
      <c r="B14672">
        <v>1</v>
      </c>
      <c r="C14672">
        <v>4</v>
      </c>
      <c r="D14672">
        <v>1</v>
      </c>
      <c r="E14672">
        <v>1062</v>
      </c>
      <c r="F14672">
        <v>4</v>
      </c>
      <c r="G14672">
        <v>50</v>
      </c>
      <c r="H14672">
        <v>3</v>
      </c>
      <c r="I14672">
        <v>5</v>
      </c>
      <c r="J14672">
        <v>8</v>
      </c>
      <c r="K14672">
        <v>41003088</v>
      </c>
    </row>
    <row r="14673" spans="1:11" x14ac:dyDescent="0.15">
      <c r="A14673">
        <v>4321008</v>
      </c>
      <c r="B14673">
        <v>1</v>
      </c>
      <c r="C14673">
        <v>5</v>
      </c>
      <c r="D14673">
        <v>1</v>
      </c>
      <c r="E14673">
        <v>1052</v>
      </c>
      <c r="F14673">
        <v>4</v>
      </c>
      <c r="G14673">
        <v>50</v>
      </c>
      <c r="H14673">
        <v>3</v>
      </c>
      <c r="I14673">
        <v>5</v>
      </c>
      <c r="J14673">
        <v>6</v>
      </c>
      <c r="K14673">
        <v>41003088</v>
      </c>
    </row>
    <row r="14674" spans="1:11" x14ac:dyDescent="0.15">
      <c r="A14674">
        <v>4321027</v>
      </c>
      <c r="B14674">
        <v>1</v>
      </c>
      <c r="C14674">
        <v>1</v>
      </c>
      <c r="D14674">
        <v>1</v>
      </c>
      <c r="E14674">
        <v>1005</v>
      </c>
      <c r="F14674">
        <v>4</v>
      </c>
      <c r="G14674">
        <v>52</v>
      </c>
      <c r="H14674">
        <v>6</v>
      </c>
      <c r="I14674">
        <v>6</v>
      </c>
      <c r="J14674">
        <v>6</v>
      </c>
      <c r="K14674">
        <v>41003001</v>
      </c>
    </row>
    <row r="14675" spans="1:11" x14ac:dyDescent="0.15">
      <c r="A14675">
        <v>4321027</v>
      </c>
      <c r="B14675">
        <v>1</v>
      </c>
      <c r="C14675">
        <v>2</v>
      </c>
      <c r="D14675">
        <v>1</v>
      </c>
      <c r="E14675">
        <v>1034</v>
      </c>
      <c r="F14675">
        <v>4</v>
      </c>
      <c r="G14675">
        <v>42</v>
      </c>
      <c r="H14675">
        <v>3</v>
      </c>
      <c r="I14675">
        <v>3</v>
      </c>
      <c r="J14675">
        <v>0</v>
      </c>
      <c r="K14675">
        <v>41003001</v>
      </c>
    </row>
    <row r="14676" spans="1:11" x14ac:dyDescent="0.15">
      <c r="A14676">
        <v>4321027</v>
      </c>
      <c r="B14676">
        <v>1</v>
      </c>
      <c r="C14676">
        <v>3</v>
      </c>
      <c r="D14676">
        <v>1</v>
      </c>
      <c r="E14676">
        <v>1062</v>
      </c>
      <c r="F14676">
        <v>4</v>
      </c>
      <c r="G14676">
        <v>52</v>
      </c>
      <c r="H14676">
        <v>3</v>
      </c>
      <c r="I14676">
        <v>6</v>
      </c>
      <c r="J14676">
        <v>9</v>
      </c>
      <c r="K14676">
        <v>41003001</v>
      </c>
    </row>
    <row r="14677" spans="1:11" x14ac:dyDescent="0.15">
      <c r="A14677">
        <v>4321027</v>
      </c>
      <c r="B14677">
        <v>1</v>
      </c>
      <c r="C14677">
        <v>4</v>
      </c>
      <c r="D14677">
        <v>1</v>
      </c>
      <c r="E14677">
        <v>1055</v>
      </c>
      <c r="F14677">
        <v>4</v>
      </c>
      <c r="G14677">
        <v>52</v>
      </c>
      <c r="H14677">
        <v>3</v>
      </c>
      <c r="I14677">
        <v>4</v>
      </c>
      <c r="J14677">
        <v>0</v>
      </c>
      <c r="K14677">
        <v>41003001</v>
      </c>
    </row>
    <row r="14678" spans="1:11" x14ac:dyDescent="0.15">
      <c r="A14678">
        <v>4321027</v>
      </c>
      <c r="B14678">
        <v>1</v>
      </c>
      <c r="C14678">
        <v>5</v>
      </c>
      <c r="D14678">
        <v>1</v>
      </c>
      <c r="E14678">
        <v>1016</v>
      </c>
      <c r="F14678">
        <v>4</v>
      </c>
      <c r="G14678">
        <v>52</v>
      </c>
      <c r="H14678">
        <v>6</v>
      </c>
      <c r="I14678">
        <v>6</v>
      </c>
      <c r="J14678">
        <v>0</v>
      </c>
      <c r="K14678">
        <v>41003001</v>
      </c>
    </row>
    <row r="14679" spans="1:11" x14ac:dyDescent="0.15">
      <c r="A14679">
        <v>4324357</v>
      </c>
      <c r="B14679">
        <v>1</v>
      </c>
      <c r="C14679">
        <v>1</v>
      </c>
      <c r="D14679">
        <v>1</v>
      </c>
      <c r="E14679">
        <v>1066</v>
      </c>
      <c r="F14679">
        <v>4</v>
      </c>
      <c r="G14679">
        <v>43</v>
      </c>
      <c r="H14679">
        <v>5</v>
      </c>
      <c r="I14679">
        <v>4</v>
      </c>
      <c r="J14679">
        <v>0</v>
      </c>
      <c r="K14679">
        <v>41003006</v>
      </c>
    </row>
    <row r="14680" spans="1:11" x14ac:dyDescent="0.15">
      <c r="A14680">
        <v>4324357</v>
      </c>
      <c r="B14680">
        <v>1</v>
      </c>
      <c r="C14680">
        <v>2</v>
      </c>
      <c r="D14680">
        <v>1</v>
      </c>
      <c r="E14680">
        <v>1057</v>
      </c>
      <c r="F14680">
        <v>4</v>
      </c>
      <c r="G14680">
        <v>43</v>
      </c>
      <c r="H14680">
        <v>3</v>
      </c>
      <c r="I14680">
        <v>3</v>
      </c>
      <c r="J14680">
        <v>2</v>
      </c>
      <c r="K14680">
        <v>41003006</v>
      </c>
    </row>
    <row r="14681" spans="1:11" x14ac:dyDescent="0.15">
      <c r="A14681">
        <v>4324357</v>
      </c>
      <c r="B14681">
        <v>1</v>
      </c>
      <c r="C14681">
        <v>3</v>
      </c>
      <c r="D14681">
        <v>1</v>
      </c>
      <c r="E14681">
        <v>1063</v>
      </c>
      <c r="F14681">
        <v>4</v>
      </c>
      <c r="G14681">
        <v>43</v>
      </c>
      <c r="H14681">
        <v>3</v>
      </c>
      <c r="I14681">
        <v>1</v>
      </c>
      <c r="J14681">
        <v>1</v>
      </c>
      <c r="K14681">
        <v>41003006</v>
      </c>
    </row>
    <row r="14682" spans="1:11" x14ac:dyDescent="0.15">
      <c r="A14682">
        <v>4324357</v>
      </c>
      <c r="B14682">
        <v>1</v>
      </c>
      <c r="C14682">
        <v>4</v>
      </c>
      <c r="D14682">
        <v>1</v>
      </c>
      <c r="E14682">
        <v>1062</v>
      </c>
      <c r="F14682">
        <v>4</v>
      </c>
      <c r="G14682">
        <v>43</v>
      </c>
      <c r="H14682">
        <v>3</v>
      </c>
      <c r="I14682">
        <v>1</v>
      </c>
      <c r="J14682">
        <v>3</v>
      </c>
      <c r="K14682">
        <v>41003006</v>
      </c>
    </row>
    <row r="14683" spans="1:11" x14ac:dyDescent="0.15">
      <c r="A14683">
        <v>4324357</v>
      </c>
      <c r="B14683">
        <v>1</v>
      </c>
      <c r="C14683">
        <v>5</v>
      </c>
      <c r="D14683">
        <v>1</v>
      </c>
      <c r="E14683">
        <v>1055</v>
      </c>
      <c r="F14683">
        <v>4</v>
      </c>
      <c r="G14683">
        <v>43</v>
      </c>
      <c r="H14683">
        <v>3</v>
      </c>
      <c r="I14683">
        <v>2</v>
      </c>
      <c r="J14683">
        <v>0</v>
      </c>
      <c r="K14683">
        <v>41003006</v>
      </c>
    </row>
    <row r="14684" spans="1:11" x14ac:dyDescent="0.15">
      <c r="A14684">
        <v>4324421</v>
      </c>
      <c r="B14684">
        <v>1</v>
      </c>
      <c r="C14684">
        <v>1</v>
      </c>
      <c r="D14684">
        <v>1</v>
      </c>
      <c r="E14684">
        <v>1063</v>
      </c>
      <c r="F14684">
        <v>4</v>
      </c>
      <c r="G14684">
        <v>61</v>
      </c>
      <c r="H14684">
        <v>3</v>
      </c>
      <c r="I14684">
        <v>6</v>
      </c>
      <c r="J14684">
        <v>6</v>
      </c>
      <c r="K14684">
        <v>41003086</v>
      </c>
    </row>
    <row r="14685" spans="1:11" x14ac:dyDescent="0.15">
      <c r="A14685">
        <v>4324421</v>
      </c>
      <c r="B14685">
        <v>1</v>
      </c>
      <c r="C14685">
        <v>2</v>
      </c>
      <c r="D14685">
        <v>1</v>
      </c>
      <c r="E14685">
        <v>5035</v>
      </c>
      <c r="F14685">
        <v>5</v>
      </c>
      <c r="G14685">
        <v>61</v>
      </c>
      <c r="H14685">
        <v>6</v>
      </c>
      <c r="I14685">
        <v>7</v>
      </c>
      <c r="J14685">
        <v>6</v>
      </c>
      <c r="K14685">
        <v>41003086</v>
      </c>
    </row>
    <row r="14686" spans="1:11" x14ac:dyDescent="0.15">
      <c r="A14686">
        <v>4324421</v>
      </c>
      <c r="B14686">
        <v>1</v>
      </c>
      <c r="C14686">
        <v>3</v>
      </c>
      <c r="D14686">
        <v>1</v>
      </c>
      <c r="E14686">
        <v>1032</v>
      </c>
      <c r="F14686">
        <v>4</v>
      </c>
      <c r="G14686">
        <v>61</v>
      </c>
      <c r="H14686">
        <v>8</v>
      </c>
      <c r="I14686">
        <v>4</v>
      </c>
      <c r="J14686">
        <v>9</v>
      </c>
      <c r="K14686">
        <v>41003086</v>
      </c>
    </row>
    <row r="14687" spans="1:11" x14ac:dyDescent="0.15">
      <c r="A14687">
        <v>4324421</v>
      </c>
      <c r="B14687">
        <v>1</v>
      </c>
      <c r="C14687">
        <v>4</v>
      </c>
      <c r="D14687">
        <v>1</v>
      </c>
      <c r="E14687">
        <v>1022</v>
      </c>
      <c r="F14687">
        <v>4</v>
      </c>
      <c r="G14687">
        <v>60</v>
      </c>
      <c r="H14687">
        <v>10</v>
      </c>
      <c r="I14687">
        <v>7</v>
      </c>
      <c r="J14687">
        <v>5</v>
      </c>
      <c r="K14687">
        <v>41003086</v>
      </c>
    </row>
    <row r="14688" spans="1:11" x14ac:dyDescent="0.15">
      <c r="A14688">
        <v>4324421</v>
      </c>
      <c r="B14688">
        <v>1</v>
      </c>
      <c r="C14688">
        <v>5</v>
      </c>
      <c r="D14688">
        <v>1</v>
      </c>
      <c r="E14688">
        <v>1023</v>
      </c>
      <c r="F14688">
        <v>4</v>
      </c>
      <c r="G14688">
        <v>60</v>
      </c>
      <c r="H14688">
        <v>8</v>
      </c>
      <c r="I14688">
        <v>7</v>
      </c>
      <c r="J14688">
        <v>2</v>
      </c>
      <c r="K14688">
        <v>41003086</v>
      </c>
    </row>
    <row r="14689" spans="1:11" x14ac:dyDescent="0.15">
      <c r="A14689">
        <v>4324458</v>
      </c>
      <c r="B14689">
        <v>1</v>
      </c>
      <c r="C14689">
        <v>1</v>
      </c>
      <c r="D14689">
        <v>1</v>
      </c>
      <c r="E14689">
        <v>1055</v>
      </c>
      <c r="F14689">
        <v>4</v>
      </c>
      <c r="G14689">
        <v>59</v>
      </c>
      <c r="H14689">
        <v>3</v>
      </c>
      <c r="I14689">
        <v>3</v>
      </c>
      <c r="J14689">
        <v>1</v>
      </c>
      <c r="K14689">
        <v>41003088</v>
      </c>
    </row>
    <row r="14690" spans="1:11" x14ac:dyDescent="0.15">
      <c r="A14690">
        <v>4324458</v>
      </c>
      <c r="B14690">
        <v>1</v>
      </c>
      <c r="C14690">
        <v>2</v>
      </c>
      <c r="D14690">
        <v>1</v>
      </c>
      <c r="E14690">
        <v>1014</v>
      </c>
      <c r="F14690">
        <v>4</v>
      </c>
      <c r="G14690">
        <v>59</v>
      </c>
      <c r="H14690">
        <v>9</v>
      </c>
      <c r="I14690">
        <v>7</v>
      </c>
      <c r="J14690">
        <v>3</v>
      </c>
      <c r="K14690">
        <v>41003088</v>
      </c>
    </row>
    <row r="14691" spans="1:11" x14ac:dyDescent="0.15">
      <c r="A14691">
        <v>4324458</v>
      </c>
      <c r="B14691">
        <v>1</v>
      </c>
      <c r="C14691">
        <v>3</v>
      </c>
      <c r="D14691">
        <v>1</v>
      </c>
      <c r="E14691">
        <v>1042</v>
      </c>
      <c r="F14691">
        <v>4</v>
      </c>
      <c r="G14691">
        <v>59</v>
      </c>
      <c r="H14691">
        <v>3</v>
      </c>
      <c r="I14691">
        <v>4</v>
      </c>
      <c r="J14691">
        <v>0</v>
      </c>
      <c r="K14691">
        <v>41003088</v>
      </c>
    </row>
    <row r="14692" spans="1:11" x14ac:dyDescent="0.15">
      <c r="A14692">
        <v>4324458</v>
      </c>
      <c r="B14692">
        <v>1</v>
      </c>
      <c r="C14692">
        <v>4</v>
      </c>
      <c r="D14692">
        <v>1</v>
      </c>
      <c r="E14692">
        <v>1016</v>
      </c>
      <c r="F14692">
        <v>4</v>
      </c>
      <c r="G14692">
        <v>59</v>
      </c>
      <c r="H14692">
        <v>3</v>
      </c>
      <c r="I14692">
        <v>6</v>
      </c>
      <c r="J14692">
        <v>1</v>
      </c>
      <c r="K14692">
        <v>41003088</v>
      </c>
    </row>
    <row r="14693" spans="1:11" x14ac:dyDescent="0.15">
      <c r="A14693">
        <v>4324458</v>
      </c>
      <c r="B14693">
        <v>1</v>
      </c>
      <c r="C14693">
        <v>5</v>
      </c>
      <c r="D14693">
        <v>1</v>
      </c>
      <c r="E14693">
        <v>1063</v>
      </c>
      <c r="F14693">
        <v>4</v>
      </c>
      <c r="G14693">
        <v>59</v>
      </c>
      <c r="H14693">
        <v>3</v>
      </c>
      <c r="I14693">
        <v>4</v>
      </c>
      <c r="J14693">
        <v>4</v>
      </c>
      <c r="K14693">
        <v>41003088</v>
      </c>
    </row>
    <row r="14694" spans="1:11" x14ac:dyDescent="0.15">
      <c r="A14694">
        <v>4324870</v>
      </c>
      <c r="B14694">
        <v>1</v>
      </c>
      <c r="C14694">
        <v>1</v>
      </c>
      <c r="D14694">
        <v>1</v>
      </c>
      <c r="E14694">
        <v>1008</v>
      </c>
      <c r="F14694">
        <v>4</v>
      </c>
      <c r="G14694">
        <v>56</v>
      </c>
      <c r="H14694">
        <v>6</v>
      </c>
      <c r="I14694">
        <v>6</v>
      </c>
      <c r="J14694">
        <v>1</v>
      </c>
      <c r="K14694">
        <v>41003089</v>
      </c>
    </row>
    <row r="14695" spans="1:11" x14ac:dyDescent="0.15">
      <c r="A14695">
        <v>4324870</v>
      </c>
      <c r="B14695">
        <v>1</v>
      </c>
      <c r="C14695">
        <v>2</v>
      </c>
      <c r="D14695">
        <v>1</v>
      </c>
      <c r="E14695">
        <v>1050</v>
      </c>
      <c r="F14695">
        <v>4</v>
      </c>
      <c r="G14695">
        <v>56</v>
      </c>
      <c r="H14695">
        <v>6</v>
      </c>
      <c r="I14695">
        <v>6</v>
      </c>
      <c r="J14695">
        <v>7</v>
      </c>
      <c r="K14695">
        <v>41003089</v>
      </c>
    </row>
    <row r="14696" spans="1:11" x14ac:dyDescent="0.15">
      <c r="A14696">
        <v>4324870</v>
      </c>
      <c r="B14696">
        <v>1</v>
      </c>
      <c r="C14696">
        <v>3</v>
      </c>
      <c r="D14696">
        <v>1</v>
      </c>
      <c r="E14696">
        <v>1009</v>
      </c>
      <c r="F14696">
        <v>4</v>
      </c>
      <c r="G14696">
        <v>56</v>
      </c>
      <c r="H14696">
        <v>3</v>
      </c>
      <c r="I14696">
        <v>4</v>
      </c>
      <c r="J14696">
        <v>3</v>
      </c>
      <c r="K14696">
        <v>41003089</v>
      </c>
    </row>
    <row r="14697" spans="1:11" x14ac:dyDescent="0.15">
      <c r="A14697">
        <v>4324870</v>
      </c>
      <c r="B14697">
        <v>1</v>
      </c>
      <c r="C14697">
        <v>4</v>
      </c>
      <c r="D14697">
        <v>1</v>
      </c>
      <c r="E14697">
        <v>1045</v>
      </c>
      <c r="F14697">
        <v>4</v>
      </c>
      <c r="G14697">
        <v>56</v>
      </c>
      <c r="H14697">
        <v>5</v>
      </c>
      <c r="I14697">
        <v>6</v>
      </c>
      <c r="J14697">
        <v>0</v>
      </c>
      <c r="K14697">
        <v>41003089</v>
      </c>
    </row>
    <row r="14698" spans="1:11" x14ac:dyDescent="0.15">
      <c r="A14698">
        <v>4324870</v>
      </c>
      <c r="B14698">
        <v>1</v>
      </c>
      <c r="C14698">
        <v>5</v>
      </c>
      <c r="D14698">
        <v>1</v>
      </c>
      <c r="E14698">
        <v>1022</v>
      </c>
      <c r="F14698">
        <v>4</v>
      </c>
      <c r="G14698">
        <v>50</v>
      </c>
      <c r="H14698">
        <v>6</v>
      </c>
      <c r="I14698">
        <v>6</v>
      </c>
      <c r="J14698">
        <v>0</v>
      </c>
      <c r="K14698">
        <v>41003089</v>
      </c>
    </row>
    <row r="14699" spans="1:11" x14ac:dyDescent="0.15">
      <c r="A14699">
        <v>4325241</v>
      </c>
      <c r="B14699">
        <v>1</v>
      </c>
      <c r="C14699">
        <v>1</v>
      </c>
      <c r="D14699">
        <v>1</v>
      </c>
      <c r="E14699">
        <v>1014</v>
      </c>
      <c r="F14699">
        <v>4</v>
      </c>
      <c r="G14699">
        <v>61</v>
      </c>
      <c r="H14699">
        <v>7</v>
      </c>
      <c r="I14699">
        <v>7</v>
      </c>
      <c r="J14699">
        <v>3</v>
      </c>
      <c r="K14699">
        <v>41003086</v>
      </c>
    </row>
    <row r="14700" spans="1:11" x14ac:dyDescent="0.15">
      <c r="A14700">
        <v>4325241</v>
      </c>
      <c r="B14700">
        <v>1</v>
      </c>
      <c r="C14700">
        <v>2</v>
      </c>
      <c r="D14700">
        <v>1</v>
      </c>
      <c r="E14700">
        <v>1011</v>
      </c>
      <c r="F14700">
        <v>4</v>
      </c>
      <c r="G14700">
        <v>61</v>
      </c>
      <c r="H14700">
        <v>10</v>
      </c>
      <c r="I14700">
        <v>7</v>
      </c>
      <c r="J14700">
        <v>0</v>
      </c>
      <c r="K14700">
        <v>41003086</v>
      </c>
    </row>
    <row r="14701" spans="1:11" x14ac:dyDescent="0.15">
      <c r="A14701">
        <v>4325241</v>
      </c>
      <c r="B14701">
        <v>1</v>
      </c>
      <c r="C14701">
        <v>3</v>
      </c>
      <c r="D14701">
        <v>1</v>
      </c>
      <c r="E14701">
        <v>1016</v>
      </c>
      <c r="F14701">
        <v>4</v>
      </c>
      <c r="G14701">
        <v>61</v>
      </c>
      <c r="H14701">
        <v>9</v>
      </c>
      <c r="I14701">
        <v>7</v>
      </c>
      <c r="J14701">
        <v>2</v>
      </c>
      <c r="K14701">
        <v>41003086</v>
      </c>
    </row>
    <row r="14702" spans="1:11" x14ac:dyDescent="0.15">
      <c r="A14702">
        <v>4325241</v>
      </c>
      <c r="B14702">
        <v>1</v>
      </c>
      <c r="C14702">
        <v>4</v>
      </c>
      <c r="D14702">
        <v>1</v>
      </c>
      <c r="E14702">
        <v>5035</v>
      </c>
      <c r="F14702">
        <v>5</v>
      </c>
      <c r="G14702">
        <v>61</v>
      </c>
      <c r="H14702">
        <v>6</v>
      </c>
      <c r="I14702">
        <v>7</v>
      </c>
      <c r="J14702">
        <v>9</v>
      </c>
      <c r="K14702">
        <v>41003086</v>
      </c>
    </row>
    <row r="14703" spans="1:11" x14ac:dyDescent="0.15">
      <c r="A14703">
        <v>4325241</v>
      </c>
      <c r="B14703">
        <v>1</v>
      </c>
      <c r="C14703">
        <v>5</v>
      </c>
      <c r="D14703">
        <v>1</v>
      </c>
      <c r="E14703">
        <v>1028</v>
      </c>
      <c r="F14703">
        <v>4</v>
      </c>
      <c r="G14703">
        <v>61</v>
      </c>
      <c r="H14703">
        <v>6</v>
      </c>
      <c r="I14703">
        <v>7</v>
      </c>
      <c r="J14703">
        <v>9</v>
      </c>
      <c r="K14703">
        <v>41003086</v>
      </c>
    </row>
    <row r="14704" spans="1:11" x14ac:dyDescent="0.15">
      <c r="A14704">
        <v>4325484</v>
      </c>
      <c r="B14704">
        <v>1</v>
      </c>
      <c r="C14704">
        <v>1</v>
      </c>
      <c r="D14704">
        <v>1</v>
      </c>
      <c r="E14704">
        <v>1030</v>
      </c>
      <c r="F14704">
        <v>4</v>
      </c>
      <c r="G14704">
        <v>45</v>
      </c>
      <c r="H14704">
        <v>8</v>
      </c>
      <c r="I14704">
        <v>3</v>
      </c>
      <c r="J14704">
        <v>9</v>
      </c>
      <c r="K14704">
        <v>41003089</v>
      </c>
    </row>
    <row r="14705" spans="1:11" x14ac:dyDescent="0.15">
      <c r="A14705">
        <v>4325484</v>
      </c>
      <c r="B14705">
        <v>1</v>
      </c>
      <c r="C14705">
        <v>2</v>
      </c>
      <c r="D14705">
        <v>1</v>
      </c>
      <c r="E14705">
        <v>2046</v>
      </c>
      <c r="F14705">
        <v>3</v>
      </c>
      <c r="G14705">
        <v>45</v>
      </c>
      <c r="H14705">
        <v>10</v>
      </c>
      <c r="I14705">
        <v>3</v>
      </c>
      <c r="J14705">
        <v>1</v>
      </c>
      <c r="K14705">
        <v>41003089</v>
      </c>
    </row>
    <row r="14706" spans="1:11" x14ac:dyDescent="0.15">
      <c r="A14706">
        <v>4325484</v>
      </c>
      <c r="B14706">
        <v>1</v>
      </c>
      <c r="C14706">
        <v>3</v>
      </c>
      <c r="D14706">
        <v>1</v>
      </c>
      <c r="E14706">
        <v>1062</v>
      </c>
      <c r="F14706">
        <v>4</v>
      </c>
      <c r="G14706">
        <v>45</v>
      </c>
      <c r="H14706">
        <v>3</v>
      </c>
      <c r="I14706">
        <v>3</v>
      </c>
      <c r="J14706">
        <v>3</v>
      </c>
      <c r="K14706">
        <v>41003089</v>
      </c>
    </row>
    <row r="14707" spans="1:11" x14ac:dyDescent="0.15">
      <c r="A14707">
        <v>4325484</v>
      </c>
      <c r="B14707">
        <v>1</v>
      </c>
      <c r="C14707">
        <v>4</v>
      </c>
      <c r="D14707">
        <v>1</v>
      </c>
      <c r="E14707">
        <v>1038</v>
      </c>
      <c r="F14707">
        <v>4</v>
      </c>
      <c r="G14707">
        <v>45</v>
      </c>
      <c r="H14707">
        <v>3</v>
      </c>
      <c r="I14707">
        <v>3</v>
      </c>
      <c r="J14707">
        <v>2</v>
      </c>
      <c r="K14707">
        <v>41003089</v>
      </c>
    </row>
    <row r="14708" spans="1:11" x14ac:dyDescent="0.15">
      <c r="A14708">
        <v>4325484</v>
      </c>
      <c r="B14708">
        <v>1</v>
      </c>
      <c r="C14708">
        <v>5</v>
      </c>
      <c r="D14708">
        <v>1</v>
      </c>
      <c r="E14708">
        <v>5058</v>
      </c>
      <c r="F14708">
        <v>5</v>
      </c>
      <c r="G14708">
        <v>45</v>
      </c>
      <c r="H14708">
        <v>3</v>
      </c>
      <c r="I14708">
        <v>3</v>
      </c>
      <c r="J14708">
        <v>2</v>
      </c>
      <c r="K14708">
        <v>41003089</v>
      </c>
    </row>
    <row r="14709" spans="1:11" x14ac:dyDescent="0.15">
      <c r="A14709">
        <v>4325836</v>
      </c>
      <c r="B14709">
        <v>1</v>
      </c>
      <c r="C14709">
        <v>1</v>
      </c>
      <c r="D14709">
        <v>1</v>
      </c>
      <c r="E14709">
        <v>5029</v>
      </c>
      <c r="F14709">
        <v>5</v>
      </c>
      <c r="G14709">
        <v>61</v>
      </c>
      <c r="H14709">
        <v>6</v>
      </c>
      <c r="I14709">
        <v>7</v>
      </c>
      <c r="J14709">
        <v>9</v>
      </c>
      <c r="K14709">
        <v>41003089</v>
      </c>
    </row>
    <row r="14710" spans="1:11" x14ac:dyDescent="0.15">
      <c r="A14710">
        <v>4325836</v>
      </c>
      <c r="B14710">
        <v>1</v>
      </c>
      <c r="C14710">
        <v>2</v>
      </c>
      <c r="D14710">
        <v>1</v>
      </c>
      <c r="E14710">
        <v>1011</v>
      </c>
      <c r="F14710">
        <v>4</v>
      </c>
      <c r="G14710">
        <v>61</v>
      </c>
      <c r="H14710">
        <v>10</v>
      </c>
      <c r="I14710">
        <v>7</v>
      </c>
      <c r="J14710">
        <v>0</v>
      </c>
      <c r="K14710">
        <v>41003089</v>
      </c>
    </row>
    <row r="14711" spans="1:11" x14ac:dyDescent="0.15">
      <c r="A14711">
        <v>4325836</v>
      </c>
      <c r="B14711">
        <v>1</v>
      </c>
      <c r="C14711">
        <v>3</v>
      </c>
      <c r="D14711">
        <v>1</v>
      </c>
      <c r="E14711">
        <v>1056</v>
      </c>
      <c r="F14711">
        <v>4</v>
      </c>
      <c r="G14711">
        <v>61</v>
      </c>
      <c r="H14711">
        <v>6</v>
      </c>
      <c r="I14711">
        <v>7</v>
      </c>
      <c r="J14711">
        <v>9</v>
      </c>
      <c r="K14711">
        <v>41003089</v>
      </c>
    </row>
    <row r="14712" spans="1:11" x14ac:dyDescent="0.15">
      <c r="A14712">
        <v>4325836</v>
      </c>
      <c r="B14712">
        <v>1</v>
      </c>
      <c r="C14712">
        <v>4</v>
      </c>
      <c r="D14712">
        <v>1</v>
      </c>
      <c r="E14712">
        <v>5030</v>
      </c>
      <c r="F14712">
        <v>5</v>
      </c>
      <c r="G14712">
        <v>61</v>
      </c>
      <c r="H14712">
        <v>6</v>
      </c>
      <c r="I14712">
        <v>7</v>
      </c>
      <c r="J14712">
        <v>9</v>
      </c>
      <c r="K14712">
        <v>41003089</v>
      </c>
    </row>
    <row r="14713" spans="1:11" x14ac:dyDescent="0.15">
      <c r="A14713">
        <v>4325836</v>
      </c>
      <c r="B14713">
        <v>1</v>
      </c>
      <c r="C14713">
        <v>5</v>
      </c>
      <c r="D14713">
        <v>1</v>
      </c>
      <c r="E14713">
        <v>2022</v>
      </c>
      <c r="F14713">
        <v>3</v>
      </c>
      <c r="G14713">
        <v>60</v>
      </c>
      <c r="H14713">
        <v>10</v>
      </c>
      <c r="I14713">
        <v>5</v>
      </c>
      <c r="J14713">
        <v>6</v>
      </c>
      <c r="K14713">
        <v>41003089</v>
      </c>
    </row>
    <row r="14714" spans="1:11" x14ac:dyDescent="0.15">
      <c r="A14714">
        <v>4326278</v>
      </c>
      <c r="B14714">
        <v>1</v>
      </c>
      <c r="C14714">
        <v>1</v>
      </c>
      <c r="D14714">
        <v>1</v>
      </c>
      <c r="E14714">
        <v>1014</v>
      </c>
      <c r="F14714">
        <v>4</v>
      </c>
      <c r="G14714">
        <v>60</v>
      </c>
      <c r="H14714">
        <v>6</v>
      </c>
      <c r="I14714">
        <v>6</v>
      </c>
      <c r="J14714">
        <v>8</v>
      </c>
      <c r="K14714">
        <v>41003089</v>
      </c>
    </row>
    <row r="14715" spans="1:11" x14ac:dyDescent="0.15">
      <c r="A14715">
        <v>4326278</v>
      </c>
      <c r="B14715">
        <v>1</v>
      </c>
      <c r="C14715">
        <v>2</v>
      </c>
      <c r="D14715">
        <v>1</v>
      </c>
      <c r="E14715">
        <v>1070</v>
      </c>
      <c r="F14715">
        <v>4</v>
      </c>
      <c r="G14715">
        <v>60</v>
      </c>
      <c r="H14715">
        <v>6</v>
      </c>
      <c r="I14715">
        <v>6</v>
      </c>
      <c r="J14715">
        <v>7</v>
      </c>
      <c r="K14715">
        <v>41003089</v>
      </c>
    </row>
    <row r="14716" spans="1:11" x14ac:dyDescent="0.15">
      <c r="A14716">
        <v>4326278</v>
      </c>
      <c r="B14716">
        <v>1</v>
      </c>
      <c r="C14716">
        <v>3</v>
      </c>
      <c r="D14716">
        <v>1</v>
      </c>
      <c r="E14716">
        <v>1013</v>
      </c>
      <c r="F14716">
        <v>4</v>
      </c>
      <c r="G14716">
        <v>60</v>
      </c>
      <c r="H14716">
        <v>6</v>
      </c>
      <c r="I14716">
        <v>7</v>
      </c>
      <c r="J14716">
        <v>2</v>
      </c>
      <c r="K14716">
        <v>41003089</v>
      </c>
    </row>
    <row r="14717" spans="1:11" x14ac:dyDescent="0.15">
      <c r="A14717">
        <v>4326278</v>
      </c>
      <c r="B14717">
        <v>1</v>
      </c>
      <c r="C14717">
        <v>4</v>
      </c>
      <c r="D14717">
        <v>1</v>
      </c>
      <c r="E14717">
        <v>1050</v>
      </c>
      <c r="F14717">
        <v>4</v>
      </c>
      <c r="G14717">
        <v>60</v>
      </c>
      <c r="H14717">
        <v>6</v>
      </c>
      <c r="I14717">
        <v>6</v>
      </c>
      <c r="J14717">
        <v>3</v>
      </c>
      <c r="K14717">
        <v>41003089</v>
      </c>
    </row>
    <row r="14718" spans="1:11" x14ac:dyDescent="0.15">
      <c r="A14718">
        <v>4326278</v>
      </c>
      <c r="B14718">
        <v>1</v>
      </c>
      <c r="C14718">
        <v>5</v>
      </c>
      <c r="D14718">
        <v>1</v>
      </c>
      <c r="E14718">
        <v>1055</v>
      </c>
      <c r="F14718">
        <v>4</v>
      </c>
      <c r="G14718">
        <v>60</v>
      </c>
      <c r="H14718">
        <v>5</v>
      </c>
      <c r="I14718">
        <v>6</v>
      </c>
      <c r="J14718">
        <v>0</v>
      </c>
      <c r="K14718">
        <v>41003089</v>
      </c>
    </row>
    <row r="14719" spans="1:11" x14ac:dyDescent="0.15">
      <c r="A14719">
        <v>4327776</v>
      </c>
      <c r="B14719">
        <v>2</v>
      </c>
      <c r="C14719">
        <v>1</v>
      </c>
      <c r="D14719">
        <v>1</v>
      </c>
      <c r="E14719">
        <v>5004</v>
      </c>
      <c r="F14719">
        <v>5</v>
      </c>
      <c r="G14719">
        <v>63</v>
      </c>
      <c r="H14719">
        <v>10</v>
      </c>
      <c r="I14719">
        <v>7</v>
      </c>
      <c r="J14719">
        <v>8</v>
      </c>
      <c r="K14719">
        <v>41003089</v>
      </c>
    </row>
    <row r="14720" spans="1:11" x14ac:dyDescent="0.15">
      <c r="A14720">
        <v>4327776</v>
      </c>
      <c r="B14720">
        <v>2</v>
      </c>
      <c r="C14720">
        <v>2</v>
      </c>
      <c r="D14720">
        <v>1</v>
      </c>
      <c r="E14720">
        <v>5029</v>
      </c>
      <c r="F14720">
        <v>5</v>
      </c>
      <c r="G14720">
        <v>63</v>
      </c>
      <c r="H14720">
        <v>6</v>
      </c>
      <c r="I14720">
        <v>7</v>
      </c>
      <c r="J14720">
        <v>9</v>
      </c>
      <c r="K14720">
        <v>41003089</v>
      </c>
    </row>
    <row r="14721" spans="1:11" x14ac:dyDescent="0.15">
      <c r="A14721">
        <v>4327776</v>
      </c>
      <c r="B14721">
        <v>2</v>
      </c>
      <c r="C14721">
        <v>3</v>
      </c>
      <c r="D14721">
        <v>1</v>
      </c>
      <c r="E14721">
        <v>1013</v>
      </c>
      <c r="F14721">
        <v>4</v>
      </c>
      <c r="G14721">
        <v>63</v>
      </c>
      <c r="H14721">
        <v>10</v>
      </c>
      <c r="I14721">
        <v>7</v>
      </c>
      <c r="J14721">
        <v>8</v>
      </c>
      <c r="K14721">
        <v>41003089</v>
      </c>
    </row>
    <row r="14722" spans="1:11" x14ac:dyDescent="0.15">
      <c r="A14722">
        <v>4327776</v>
      </c>
      <c r="B14722">
        <v>2</v>
      </c>
      <c r="C14722">
        <v>4</v>
      </c>
      <c r="D14722">
        <v>1</v>
      </c>
      <c r="E14722">
        <v>1008</v>
      </c>
      <c r="F14722">
        <v>4</v>
      </c>
      <c r="G14722">
        <v>63</v>
      </c>
      <c r="H14722">
        <v>10</v>
      </c>
      <c r="I14722">
        <v>7</v>
      </c>
      <c r="J14722">
        <v>7</v>
      </c>
      <c r="K14722">
        <v>41003089</v>
      </c>
    </row>
    <row r="14723" spans="1:11" x14ac:dyDescent="0.15">
      <c r="A14723">
        <v>4327776</v>
      </c>
      <c r="B14723">
        <v>2</v>
      </c>
      <c r="C14723">
        <v>5</v>
      </c>
      <c r="D14723">
        <v>1</v>
      </c>
      <c r="E14723">
        <v>1050</v>
      </c>
      <c r="F14723">
        <v>4</v>
      </c>
      <c r="G14723">
        <v>63</v>
      </c>
      <c r="H14723">
        <v>6</v>
      </c>
      <c r="I14723">
        <v>7</v>
      </c>
      <c r="J14723">
        <v>9</v>
      </c>
      <c r="K14723">
        <v>41003089</v>
      </c>
    </row>
    <row r="14724" spans="1:11" x14ac:dyDescent="0.15">
      <c r="A14724">
        <v>4328161</v>
      </c>
      <c r="B14724">
        <v>1</v>
      </c>
      <c r="C14724">
        <v>1</v>
      </c>
      <c r="D14724">
        <v>1</v>
      </c>
      <c r="E14724">
        <v>2035</v>
      </c>
      <c r="F14724">
        <v>3</v>
      </c>
      <c r="G14724">
        <v>1</v>
      </c>
      <c r="H14724">
        <v>0</v>
      </c>
      <c r="I14724">
        <v>0</v>
      </c>
      <c r="J14724">
        <v>0</v>
      </c>
      <c r="K14724">
        <v>41003087</v>
      </c>
    </row>
    <row r="14725" spans="1:11" x14ac:dyDescent="0.15">
      <c r="A14725">
        <v>4328161</v>
      </c>
      <c r="B14725">
        <v>1</v>
      </c>
      <c r="C14725">
        <v>2</v>
      </c>
      <c r="D14725">
        <v>1</v>
      </c>
      <c r="E14725">
        <v>1063</v>
      </c>
      <c r="F14725">
        <v>4</v>
      </c>
      <c r="G14725">
        <v>56</v>
      </c>
      <c r="H14725">
        <v>3</v>
      </c>
      <c r="I14725">
        <v>5</v>
      </c>
      <c r="J14725">
        <v>7</v>
      </c>
      <c r="K14725">
        <v>41003087</v>
      </c>
    </row>
    <row r="14726" spans="1:11" x14ac:dyDescent="0.15">
      <c r="A14726">
        <v>4328161</v>
      </c>
      <c r="B14726">
        <v>1</v>
      </c>
      <c r="C14726">
        <v>3</v>
      </c>
      <c r="D14726">
        <v>1</v>
      </c>
      <c r="E14726">
        <v>1056</v>
      </c>
      <c r="F14726">
        <v>4</v>
      </c>
      <c r="G14726">
        <v>60</v>
      </c>
      <c r="H14726">
        <v>4</v>
      </c>
      <c r="I14726">
        <v>5</v>
      </c>
      <c r="J14726">
        <v>7</v>
      </c>
      <c r="K14726">
        <v>41003087</v>
      </c>
    </row>
    <row r="14727" spans="1:11" x14ac:dyDescent="0.15">
      <c r="A14727">
        <v>4328161</v>
      </c>
      <c r="B14727">
        <v>1</v>
      </c>
      <c r="C14727">
        <v>4</v>
      </c>
      <c r="D14727">
        <v>1</v>
      </c>
      <c r="E14727">
        <v>1062</v>
      </c>
      <c r="F14727">
        <v>4</v>
      </c>
      <c r="G14727">
        <v>60</v>
      </c>
      <c r="H14727">
        <v>3</v>
      </c>
      <c r="I14727">
        <v>6</v>
      </c>
      <c r="J14727">
        <v>7</v>
      </c>
      <c r="K14727">
        <v>41003087</v>
      </c>
    </row>
    <row r="14728" spans="1:11" x14ac:dyDescent="0.15">
      <c r="A14728">
        <v>4328161</v>
      </c>
      <c r="B14728">
        <v>1</v>
      </c>
      <c r="C14728">
        <v>5</v>
      </c>
      <c r="D14728">
        <v>1</v>
      </c>
      <c r="E14728">
        <v>1031</v>
      </c>
      <c r="F14728">
        <v>4</v>
      </c>
      <c r="G14728">
        <v>60</v>
      </c>
      <c r="H14728">
        <v>6</v>
      </c>
      <c r="I14728">
        <v>7</v>
      </c>
      <c r="J14728">
        <v>1</v>
      </c>
      <c r="K14728">
        <v>41003087</v>
      </c>
    </row>
    <row r="14729" spans="1:11" x14ac:dyDescent="0.15">
      <c r="A14729">
        <v>4329410</v>
      </c>
      <c r="B14729">
        <v>1</v>
      </c>
      <c r="C14729">
        <v>1</v>
      </c>
      <c r="D14729">
        <v>1</v>
      </c>
      <c r="E14729">
        <v>1055</v>
      </c>
      <c r="F14729">
        <v>4</v>
      </c>
      <c r="G14729">
        <v>41</v>
      </c>
      <c r="H14729">
        <v>3</v>
      </c>
      <c r="I14729">
        <v>4</v>
      </c>
      <c r="J14729">
        <v>0</v>
      </c>
      <c r="K14729">
        <v>41003076</v>
      </c>
    </row>
    <row r="14730" spans="1:11" x14ac:dyDescent="0.15">
      <c r="A14730">
        <v>4329410</v>
      </c>
      <c r="B14730">
        <v>1</v>
      </c>
      <c r="C14730">
        <v>2</v>
      </c>
      <c r="D14730">
        <v>1</v>
      </c>
      <c r="E14730">
        <v>1042</v>
      </c>
      <c r="F14730">
        <v>4</v>
      </c>
      <c r="G14730">
        <v>41</v>
      </c>
      <c r="H14730">
        <v>3</v>
      </c>
      <c r="I14730">
        <v>3</v>
      </c>
      <c r="J14730">
        <v>1</v>
      </c>
      <c r="K14730">
        <v>41003076</v>
      </c>
    </row>
    <row r="14731" spans="1:11" x14ac:dyDescent="0.15">
      <c r="A14731">
        <v>4329410</v>
      </c>
      <c r="B14731">
        <v>1</v>
      </c>
      <c r="C14731">
        <v>3</v>
      </c>
      <c r="D14731">
        <v>1</v>
      </c>
      <c r="E14731">
        <v>1018</v>
      </c>
      <c r="F14731">
        <v>4</v>
      </c>
      <c r="G14731">
        <v>41</v>
      </c>
      <c r="H14731">
        <v>6</v>
      </c>
      <c r="I14731">
        <v>4</v>
      </c>
      <c r="J14731">
        <v>2</v>
      </c>
      <c r="K14731">
        <v>41003076</v>
      </c>
    </row>
    <row r="14732" spans="1:11" x14ac:dyDescent="0.15">
      <c r="A14732">
        <v>4329410</v>
      </c>
      <c r="B14732">
        <v>1</v>
      </c>
      <c r="C14732">
        <v>4</v>
      </c>
      <c r="D14732">
        <v>1</v>
      </c>
      <c r="E14732">
        <v>1020</v>
      </c>
      <c r="F14732">
        <v>4</v>
      </c>
      <c r="G14732">
        <v>41</v>
      </c>
      <c r="H14732">
        <v>3</v>
      </c>
      <c r="I14732">
        <v>4</v>
      </c>
      <c r="J14732">
        <v>0</v>
      </c>
      <c r="K14732">
        <v>41003076</v>
      </c>
    </row>
    <row r="14733" spans="1:11" x14ac:dyDescent="0.15">
      <c r="A14733">
        <v>4329410</v>
      </c>
      <c r="B14733">
        <v>1</v>
      </c>
      <c r="C14733">
        <v>5</v>
      </c>
      <c r="D14733">
        <v>1</v>
      </c>
      <c r="E14733">
        <v>1053</v>
      </c>
      <c r="F14733">
        <v>4</v>
      </c>
      <c r="G14733">
        <v>41</v>
      </c>
      <c r="H14733">
        <v>3</v>
      </c>
      <c r="I14733">
        <v>3</v>
      </c>
      <c r="J14733">
        <v>4</v>
      </c>
      <c r="K14733">
        <v>41003076</v>
      </c>
    </row>
    <row r="14734" spans="1:11" x14ac:dyDescent="0.15">
      <c r="A14734">
        <v>4331135</v>
      </c>
      <c r="B14734">
        <v>2</v>
      </c>
      <c r="C14734">
        <v>1</v>
      </c>
      <c r="D14734">
        <v>1</v>
      </c>
      <c r="E14734">
        <v>1043</v>
      </c>
      <c r="F14734">
        <v>4</v>
      </c>
      <c r="G14734">
        <v>61</v>
      </c>
      <c r="H14734">
        <v>6</v>
      </c>
      <c r="I14734">
        <v>7</v>
      </c>
      <c r="J14734">
        <v>9</v>
      </c>
      <c r="K14734">
        <v>41003089</v>
      </c>
    </row>
    <row r="14735" spans="1:11" x14ac:dyDescent="0.15">
      <c r="A14735">
        <v>4331135</v>
      </c>
      <c r="B14735">
        <v>2</v>
      </c>
      <c r="C14735">
        <v>2</v>
      </c>
      <c r="D14735">
        <v>1</v>
      </c>
      <c r="E14735">
        <v>5014</v>
      </c>
      <c r="F14735">
        <v>5</v>
      </c>
      <c r="G14735">
        <v>61</v>
      </c>
      <c r="H14735">
        <v>10</v>
      </c>
      <c r="I14735">
        <v>7</v>
      </c>
      <c r="J14735">
        <v>7</v>
      </c>
      <c r="K14735">
        <v>41003089</v>
      </c>
    </row>
    <row r="14736" spans="1:11" x14ac:dyDescent="0.15">
      <c r="A14736">
        <v>4331135</v>
      </c>
      <c r="B14736">
        <v>2</v>
      </c>
      <c r="C14736">
        <v>3</v>
      </c>
      <c r="D14736">
        <v>1</v>
      </c>
      <c r="E14736">
        <v>1021</v>
      </c>
      <c r="F14736">
        <v>4</v>
      </c>
      <c r="G14736">
        <v>60</v>
      </c>
      <c r="H14736">
        <v>6</v>
      </c>
      <c r="I14736">
        <v>7</v>
      </c>
      <c r="J14736">
        <v>8</v>
      </c>
      <c r="K14736">
        <v>41003089</v>
      </c>
    </row>
    <row r="14737" spans="1:11" x14ac:dyDescent="0.15">
      <c r="A14737">
        <v>4331135</v>
      </c>
      <c r="B14737">
        <v>2</v>
      </c>
      <c r="C14737">
        <v>4</v>
      </c>
      <c r="D14737">
        <v>1</v>
      </c>
      <c r="E14737">
        <v>1056</v>
      </c>
      <c r="F14737">
        <v>4</v>
      </c>
      <c r="G14737">
        <v>61</v>
      </c>
      <c r="H14737">
        <v>6</v>
      </c>
      <c r="I14737">
        <v>7</v>
      </c>
      <c r="J14737">
        <v>6</v>
      </c>
      <c r="K14737">
        <v>41003089</v>
      </c>
    </row>
    <row r="14738" spans="1:11" x14ac:dyDescent="0.15">
      <c r="A14738">
        <v>4331135</v>
      </c>
      <c r="B14738">
        <v>2</v>
      </c>
      <c r="C14738">
        <v>5</v>
      </c>
      <c r="D14738">
        <v>1</v>
      </c>
      <c r="E14738">
        <v>1053</v>
      </c>
      <c r="F14738">
        <v>4</v>
      </c>
      <c r="G14738">
        <v>61</v>
      </c>
      <c r="H14738">
        <v>6</v>
      </c>
      <c r="I14738">
        <v>7</v>
      </c>
      <c r="J14738">
        <v>3</v>
      </c>
      <c r="K14738">
        <v>41003089</v>
      </c>
    </row>
    <row r="14739" spans="1:11" x14ac:dyDescent="0.15">
      <c r="A14739">
        <v>4331677</v>
      </c>
      <c r="B14739">
        <v>1</v>
      </c>
      <c r="C14739">
        <v>1</v>
      </c>
      <c r="D14739">
        <v>1</v>
      </c>
      <c r="E14739">
        <v>1022</v>
      </c>
      <c r="F14739">
        <v>4</v>
      </c>
      <c r="G14739">
        <v>59</v>
      </c>
      <c r="H14739">
        <v>9</v>
      </c>
      <c r="I14739">
        <v>7</v>
      </c>
      <c r="J14739">
        <v>3</v>
      </c>
      <c r="K14739">
        <v>41003089</v>
      </c>
    </row>
    <row r="14740" spans="1:11" x14ac:dyDescent="0.15">
      <c r="A14740">
        <v>4331677</v>
      </c>
      <c r="B14740">
        <v>1</v>
      </c>
      <c r="C14740">
        <v>2</v>
      </c>
      <c r="D14740">
        <v>1</v>
      </c>
      <c r="E14740">
        <v>5024</v>
      </c>
      <c r="F14740">
        <v>5</v>
      </c>
      <c r="G14740">
        <v>59</v>
      </c>
      <c r="H14740">
        <v>6</v>
      </c>
      <c r="I14740">
        <v>6</v>
      </c>
      <c r="J14740">
        <v>4</v>
      </c>
      <c r="K14740">
        <v>41003089</v>
      </c>
    </row>
    <row r="14741" spans="1:11" x14ac:dyDescent="0.15">
      <c r="A14741">
        <v>4331677</v>
      </c>
      <c r="B14741">
        <v>1</v>
      </c>
      <c r="C14741">
        <v>3</v>
      </c>
      <c r="D14741">
        <v>1</v>
      </c>
      <c r="E14741">
        <v>1063</v>
      </c>
      <c r="F14741">
        <v>4</v>
      </c>
      <c r="G14741">
        <v>54</v>
      </c>
      <c r="H14741">
        <v>3</v>
      </c>
      <c r="I14741">
        <v>6</v>
      </c>
      <c r="J14741">
        <v>6</v>
      </c>
      <c r="K14741">
        <v>41003089</v>
      </c>
    </row>
    <row r="14742" spans="1:11" x14ac:dyDescent="0.15">
      <c r="A14742">
        <v>4331677</v>
      </c>
      <c r="B14742">
        <v>1</v>
      </c>
      <c r="C14742">
        <v>4</v>
      </c>
      <c r="D14742">
        <v>1</v>
      </c>
      <c r="E14742">
        <v>1055</v>
      </c>
      <c r="F14742">
        <v>4</v>
      </c>
      <c r="G14742">
        <v>59</v>
      </c>
      <c r="H14742">
        <v>3</v>
      </c>
      <c r="I14742">
        <v>5</v>
      </c>
      <c r="J14742">
        <v>1</v>
      </c>
      <c r="K14742">
        <v>41003089</v>
      </c>
    </row>
    <row r="14743" spans="1:11" x14ac:dyDescent="0.15">
      <c r="A14743">
        <v>4331677</v>
      </c>
      <c r="B14743">
        <v>1</v>
      </c>
      <c r="C14743">
        <v>5</v>
      </c>
      <c r="D14743">
        <v>1</v>
      </c>
      <c r="E14743">
        <v>1056</v>
      </c>
      <c r="F14743">
        <v>4</v>
      </c>
      <c r="G14743">
        <v>51</v>
      </c>
      <c r="H14743">
        <v>1</v>
      </c>
      <c r="I14743">
        <v>4</v>
      </c>
      <c r="J14743">
        <v>2</v>
      </c>
      <c r="K14743">
        <v>41003089</v>
      </c>
    </row>
    <row r="14744" spans="1:11" x14ac:dyDescent="0.15">
      <c r="A14744">
        <v>4332141</v>
      </c>
      <c r="B14744">
        <v>2</v>
      </c>
      <c r="C14744">
        <v>1</v>
      </c>
      <c r="D14744">
        <v>1</v>
      </c>
      <c r="E14744">
        <v>1023</v>
      </c>
      <c r="F14744">
        <v>4</v>
      </c>
      <c r="G14744">
        <v>60</v>
      </c>
      <c r="H14744">
        <v>6</v>
      </c>
      <c r="I14744">
        <v>6</v>
      </c>
      <c r="J14744">
        <v>3</v>
      </c>
      <c r="K14744">
        <v>41003089</v>
      </c>
    </row>
    <row r="14745" spans="1:11" x14ac:dyDescent="0.15">
      <c r="A14745">
        <v>4332141</v>
      </c>
      <c r="B14745">
        <v>2</v>
      </c>
      <c r="C14745">
        <v>2</v>
      </c>
      <c r="D14745">
        <v>1</v>
      </c>
      <c r="E14745">
        <v>1030</v>
      </c>
      <c r="F14745">
        <v>4</v>
      </c>
      <c r="G14745">
        <v>60</v>
      </c>
      <c r="H14745">
        <v>6</v>
      </c>
      <c r="I14745">
        <v>5</v>
      </c>
      <c r="J14745">
        <v>9</v>
      </c>
      <c r="K14745">
        <v>41003089</v>
      </c>
    </row>
    <row r="14746" spans="1:11" x14ac:dyDescent="0.15">
      <c r="A14746">
        <v>4332141</v>
      </c>
      <c r="B14746">
        <v>2</v>
      </c>
      <c r="C14746">
        <v>3</v>
      </c>
      <c r="D14746">
        <v>1</v>
      </c>
      <c r="E14746">
        <v>5024</v>
      </c>
      <c r="F14746">
        <v>5</v>
      </c>
      <c r="G14746">
        <v>60</v>
      </c>
      <c r="H14746">
        <v>10</v>
      </c>
      <c r="I14746">
        <v>6</v>
      </c>
      <c r="J14746">
        <v>9</v>
      </c>
      <c r="K14746">
        <v>41003089</v>
      </c>
    </row>
    <row r="14747" spans="1:11" x14ac:dyDescent="0.15">
      <c r="A14747">
        <v>4332141</v>
      </c>
      <c r="B14747">
        <v>2</v>
      </c>
      <c r="C14747">
        <v>4</v>
      </c>
      <c r="D14747">
        <v>1</v>
      </c>
      <c r="E14747">
        <v>5027</v>
      </c>
      <c r="F14747">
        <v>5</v>
      </c>
      <c r="G14747">
        <v>60</v>
      </c>
      <c r="H14747">
        <v>9</v>
      </c>
      <c r="I14747">
        <v>5</v>
      </c>
      <c r="J14747">
        <v>1</v>
      </c>
      <c r="K14747">
        <v>41003089</v>
      </c>
    </row>
    <row r="14748" spans="1:11" x14ac:dyDescent="0.15">
      <c r="A14748">
        <v>4332141</v>
      </c>
      <c r="B14748">
        <v>2</v>
      </c>
      <c r="C14748">
        <v>5</v>
      </c>
      <c r="D14748">
        <v>1</v>
      </c>
      <c r="E14748">
        <v>5039</v>
      </c>
      <c r="F14748">
        <v>5</v>
      </c>
      <c r="G14748">
        <v>60</v>
      </c>
      <c r="H14748">
        <v>6</v>
      </c>
      <c r="I14748">
        <v>5</v>
      </c>
      <c r="J14748">
        <v>9</v>
      </c>
      <c r="K14748">
        <v>41003089</v>
      </c>
    </row>
    <row r="14749" spans="1:11" x14ac:dyDescent="0.15">
      <c r="A14749">
        <v>4332255</v>
      </c>
      <c r="B14749">
        <v>1</v>
      </c>
      <c r="C14749">
        <v>1</v>
      </c>
      <c r="D14749">
        <v>1</v>
      </c>
      <c r="E14749">
        <v>1011</v>
      </c>
      <c r="F14749">
        <v>4</v>
      </c>
      <c r="G14749">
        <v>41</v>
      </c>
      <c r="H14749">
        <v>6</v>
      </c>
      <c r="I14749">
        <v>4</v>
      </c>
      <c r="J14749">
        <v>0</v>
      </c>
      <c r="K14749">
        <v>41003089</v>
      </c>
    </row>
    <row r="14750" spans="1:11" x14ac:dyDescent="0.15">
      <c r="A14750">
        <v>4332255</v>
      </c>
      <c r="B14750">
        <v>1</v>
      </c>
      <c r="C14750">
        <v>2</v>
      </c>
      <c r="D14750">
        <v>1</v>
      </c>
      <c r="E14750">
        <v>1056</v>
      </c>
      <c r="F14750">
        <v>4</v>
      </c>
      <c r="G14750">
        <v>39</v>
      </c>
      <c r="H14750">
        <v>1</v>
      </c>
      <c r="I14750">
        <v>3</v>
      </c>
      <c r="J14750">
        <v>0</v>
      </c>
      <c r="K14750">
        <v>41003089</v>
      </c>
    </row>
    <row r="14751" spans="1:11" x14ac:dyDescent="0.15">
      <c r="A14751">
        <v>4332255</v>
      </c>
      <c r="B14751">
        <v>1</v>
      </c>
      <c r="C14751">
        <v>3</v>
      </c>
      <c r="D14751">
        <v>1</v>
      </c>
      <c r="E14751">
        <v>1062</v>
      </c>
      <c r="F14751">
        <v>4</v>
      </c>
      <c r="G14751">
        <v>41</v>
      </c>
      <c r="H14751">
        <v>3</v>
      </c>
      <c r="I14751">
        <v>4</v>
      </c>
      <c r="J14751">
        <v>2</v>
      </c>
      <c r="K14751">
        <v>41003089</v>
      </c>
    </row>
    <row r="14752" spans="1:11" x14ac:dyDescent="0.15">
      <c r="A14752">
        <v>4332255</v>
      </c>
      <c r="B14752">
        <v>1</v>
      </c>
      <c r="C14752">
        <v>4</v>
      </c>
      <c r="D14752">
        <v>1</v>
      </c>
      <c r="E14752">
        <v>1008</v>
      </c>
      <c r="F14752">
        <v>4</v>
      </c>
      <c r="G14752">
        <v>41</v>
      </c>
      <c r="H14752">
        <v>3</v>
      </c>
      <c r="I14752">
        <v>4</v>
      </c>
      <c r="J14752">
        <v>0</v>
      </c>
      <c r="K14752">
        <v>41003089</v>
      </c>
    </row>
    <row r="14753" spans="1:11" x14ac:dyDescent="0.15">
      <c r="A14753">
        <v>4332255</v>
      </c>
      <c r="B14753">
        <v>1</v>
      </c>
      <c r="C14753">
        <v>5</v>
      </c>
      <c r="D14753">
        <v>1</v>
      </c>
      <c r="E14753">
        <v>1063</v>
      </c>
      <c r="F14753">
        <v>4</v>
      </c>
      <c r="G14753">
        <v>39</v>
      </c>
      <c r="H14753">
        <v>1</v>
      </c>
      <c r="I14753">
        <v>1</v>
      </c>
      <c r="J14753">
        <v>0</v>
      </c>
      <c r="K14753">
        <v>41003089</v>
      </c>
    </row>
    <row r="14754" spans="1:11" x14ac:dyDescent="0.15">
      <c r="A14754">
        <v>4338267</v>
      </c>
      <c r="B14754">
        <v>1</v>
      </c>
      <c r="C14754">
        <v>1</v>
      </c>
      <c r="D14754">
        <v>1</v>
      </c>
      <c r="E14754">
        <v>1055</v>
      </c>
      <c r="F14754">
        <v>4</v>
      </c>
      <c r="G14754">
        <v>34</v>
      </c>
      <c r="H14754">
        <v>3</v>
      </c>
      <c r="I14754">
        <v>2</v>
      </c>
      <c r="J14754">
        <v>0</v>
      </c>
      <c r="K14754">
        <v>41003087</v>
      </c>
    </row>
    <row r="14755" spans="1:11" x14ac:dyDescent="0.15">
      <c r="A14755">
        <v>4338267</v>
      </c>
      <c r="B14755">
        <v>1</v>
      </c>
      <c r="C14755">
        <v>2</v>
      </c>
      <c r="D14755">
        <v>1</v>
      </c>
      <c r="E14755">
        <v>1052</v>
      </c>
      <c r="F14755">
        <v>4</v>
      </c>
      <c r="G14755">
        <v>33</v>
      </c>
      <c r="H14755">
        <v>3</v>
      </c>
      <c r="I14755">
        <v>2</v>
      </c>
      <c r="J14755">
        <v>1</v>
      </c>
      <c r="K14755">
        <v>41003087</v>
      </c>
    </row>
    <row r="14756" spans="1:11" x14ac:dyDescent="0.15">
      <c r="A14756">
        <v>4338267</v>
      </c>
      <c r="B14756">
        <v>1</v>
      </c>
      <c r="C14756">
        <v>3</v>
      </c>
      <c r="D14756">
        <v>1</v>
      </c>
      <c r="E14756">
        <v>2021</v>
      </c>
      <c r="F14756">
        <v>3</v>
      </c>
      <c r="G14756">
        <v>33</v>
      </c>
      <c r="H14756">
        <v>6</v>
      </c>
      <c r="I14756">
        <v>2</v>
      </c>
      <c r="J14756">
        <v>1</v>
      </c>
      <c r="K14756">
        <v>41003087</v>
      </c>
    </row>
    <row r="14757" spans="1:11" x14ac:dyDescent="0.15">
      <c r="A14757">
        <v>4338267</v>
      </c>
      <c r="B14757">
        <v>1</v>
      </c>
      <c r="C14757">
        <v>4</v>
      </c>
      <c r="D14757">
        <v>1</v>
      </c>
      <c r="E14757">
        <v>1005</v>
      </c>
      <c r="F14757">
        <v>4</v>
      </c>
      <c r="G14757">
        <v>33</v>
      </c>
      <c r="H14757">
        <v>6</v>
      </c>
      <c r="I14757">
        <v>2</v>
      </c>
      <c r="J14757">
        <v>2</v>
      </c>
      <c r="K14757">
        <v>41003087</v>
      </c>
    </row>
    <row r="14758" spans="1:11" x14ac:dyDescent="0.15">
      <c r="A14758">
        <v>4338267</v>
      </c>
      <c r="B14758">
        <v>1</v>
      </c>
      <c r="C14758">
        <v>5</v>
      </c>
      <c r="D14758">
        <v>1</v>
      </c>
      <c r="E14758">
        <v>1062</v>
      </c>
      <c r="F14758">
        <v>4</v>
      </c>
      <c r="G14758">
        <v>34</v>
      </c>
      <c r="H14758">
        <v>3</v>
      </c>
      <c r="I14758">
        <v>2</v>
      </c>
      <c r="J14758">
        <v>5</v>
      </c>
      <c r="K14758">
        <v>41003087</v>
      </c>
    </row>
    <row r="14759" spans="1:11" x14ac:dyDescent="0.15">
      <c r="A14759">
        <v>4338430</v>
      </c>
      <c r="B14759">
        <v>1</v>
      </c>
      <c r="C14759">
        <v>1</v>
      </c>
      <c r="D14759">
        <v>1</v>
      </c>
      <c r="E14759">
        <v>1043</v>
      </c>
      <c r="F14759">
        <v>4</v>
      </c>
      <c r="G14759">
        <v>50</v>
      </c>
      <c r="H14759">
        <v>6</v>
      </c>
      <c r="I14759">
        <v>5</v>
      </c>
      <c r="J14759">
        <v>5</v>
      </c>
      <c r="K14759">
        <v>41003089</v>
      </c>
    </row>
    <row r="14760" spans="1:11" x14ac:dyDescent="0.15">
      <c r="A14760">
        <v>4338430</v>
      </c>
      <c r="B14760">
        <v>1</v>
      </c>
      <c r="C14760">
        <v>2</v>
      </c>
      <c r="D14760">
        <v>1</v>
      </c>
      <c r="E14760">
        <v>1016</v>
      </c>
      <c r="F14760">
        <v>4</v>
      </c>
      <c r="G14760">
        <v>50</v>
      </c>
      <c r="H14760">
        <v>6</v>
      </c>
      <c r="I14760">
        <v>5</v>
      </c>
      <c r="J14760">
        <v>1</v>
      </c>
      <c r="K14760">
        <v>41003089</v>
      </c>
    </row>
    <row r="14761" spans="1:11" x14ac:dyDescent="0.15">
      <c r="A14761">
        <v>4338430</v>
      </c>
      <c r="B14761">
        <v>1</v>
      </c>
      <c r="C14761">
        <v>3</v>
      </c>
      <c r="D14761">
        <v>1</v>
      </c>
      <c r="E14761">
        <v>1063</v>
      </c>
      <c r="F14761">
        <v>4</v>
      </c>
      <c r="G14761">
        <v>50</v>
      </c>
      <c r="H14761">
        <v>3</v>
      </c>
      <c r="I14761">
        <v>3</v>
      </c>
      <c r="J14761">
        <v>4</v>
      </c>
      <c r="K14761">
        <v>41003089</v>
      </c>
    </row>
    <row r="14762" spans="1:11" x14ac:dyDescent="0.15">
      <c r="A14762">
        <v>4338430</v>
      </c>
      <c r="B14762">
        <v>1</v>
      </c>
      <c r="C14762">
        <v>4</v>
      </c>
      <c r="D14762">
        <v>1</v>
      </c>
      <c r="E14762">
        <v>1056</v>
      </c>
      <c r="F14762">
        <v>4</v>
      </c>
      <c r="G14762">
        <v>50</v>
      </c>
      <c r="H14762">
        <v>3</v>
      </c>
      <c r="I14762">
        <v>4</v>
      </c>
      <c r="J14762">
        <v>4</v>
      </c>
      <c r="K14762">
        <v>41003089</v>
      </c>
    </row>
    <row r="14763" spans="1:11" x14ac:dyDescent="0.15">
      <c r="A14763">
        <v>4338430</v>
      </c>
      <c r="B14763">
        <v>1</v>
      </c>
      <c r="C14763">
        <v>5</v>
      </c>
      <c r="D14763">
        <v>1</v>
      </c>
      <c r="E14763">
        <v>1052</v>
      </c>
      <c r="F14763">
        <v>4</v>
      </c>
      <c r="G14763">
        <v>50</v>
      </c>
      <c r="H14763">
        <v>3</v>
      </c>
      <c r="I14763">
        <v>3</v>
      </c>
      <c r="J14763">
        <v>3</v>
      </c>
      <c r="K14763">
        <v>41003089</v>
      </c>
    </row>
    <row r="14764" spans="1:11" x14ac:dyDescent="0.15">
      <c r="A14764">
        <v>4338512</v>
      </c>
      <c r="B14764">
        <v>2</v>
      </c>
      <c r="C14764">
        <v>1</v>
      </c>
      <c r="D14764">
        <v>1</v>
      </c>
      <c r="E14764">
        <v>1013</v>
      </c>
      <c r="F14764">
        <v>4</v>
      </c>
      <c r="G14764">
        <v>61</v>
      </c>
      <c r="H14764">
        <v>10</v>
      </c>
      <c r="I14764">
        <v>7</v>
      </c>
      <c r="J14764">
        <v>5</v>
      </c>
      <c r="K14764">
        <v>41003089</v>
      </c>
    </row>
    <row r="14765" spans="1:11" x14ac:dyDescent="0.15">
      <c r="A14765">
        <v>4338512</v>
      </c>
      <c r="B14765">
        <v>2</v>
      </c>
      <c r="C14765">
        <v>2</v>
      </c>
      <c r="D14765">
        <v>1</v>
      </c>
      <c r="E14765">
        <v>5018</v>
      </c>
      <c r="F14765">
        <v>5</v>
      </c>
      <c r="G14765">
        <v>61</v>
      </c>
      <c r="H14765">
        <v>6</v>
      </c>
      <c r="I14765">
        <v>7</v>
      </c>
      <c r="J14765">
        <v>8</v>
      </c>
      <c r="K14765">
        <v>41003089</v>
      </c>
    </row>
    <row r="14766" spans="1:11" x14ac:dyDescent="0.15">
      <c r="A14766">
        <v>4338512</v>
      </c>
      <c r="B14766">
        <v>2</v>
      </c>
      <c r="C14766">
        <v>3</v>
      </c>
      <c r="D14766">
        <v>1</v>
      </c>
      <c r="E14766">
        <v>5004</v>
      </c>
      <c r="F14766">
        <v>5</v>
      </c>
      <c r="G14766">
        <v>61</v>
      </c>
      <c r="H14766">
        <v>6</v>
      </c>
      <c r="I14766">
        <v>7</v>
      </c>
      <c r="J14766">
        <v>1</v>
      </c>
      <c r="K14766">
        <v>41003089</v>
      </c>
    </row>
    <row r="14767" spans="1:11" x14ac:dyDescent="0.15">
      <c r="A14767">
        <v>4338512</v>
      </c>
      <c r="B14767">
        <v>2</v>
      </c>
      <c r="C14767">
        <v>4</v>
      </c>
      <c r="D14767">
        <v>1</v>
      </c>
      <c r="E14767">
        <v>1008</v>
      </c>
      <c r="F14767">
        <v>4</v>
      </c>
      <c r="G14767">
        <v>61</v>
      </c>
      <c r="H14767">
        <v>6</v>
      </c>
      <c r="I14767">
        <v>7</v>
      </c>
      <c r="J14767">
        <v>2</v>
      </c>
      <c r="K14767">
        <v>41003089</v>
      </c>
    </row>
    <row r="14768" spans="1:11" x14ac:dyDescent="0.15">
      <c r="A14768">
        <v>4338512</v>
      </c>
      <c r="B14768">
        <v>2</v>
      </c>
      <c r="C14768">
        <v>5</v>
      </c>
      <c r="D14768">
        <v>1</v>
      </c>
      <c r="E14768">
        <v>1009</v>
      </c>
      <c r="F14768">
        <v>4</v>
      </c>
      <c r="G14768">
        <v>61</v>
      </c>
      <c r="H14768">
        <v>6</v>
      </c>
      <c r="I14768">
        <v>7</v>
      </c>
      <c r="J14768">
        <v>9</v>
      </c>
      <c r="K14768">
        <v>41003089</v>
      </c>
    </row>
    <row r="14769" spans="1:11" x14ac:dyDescent="0.15">
      <c r="A14769">
        <v>4339084</v>
      </c>
      <c r="B14769">
        <v>1</v>
      </c>
      <c r="C14769">
        <v>1</v>
      </c>
      <c r="D14769">
        <v>1</v>
      </c>
      <c r="E14769">
        <v>1016</v>
      </c>
      <c r="F14769">
        <v>4</v>
      </c>
      <c r="G14769">
        <v>50</v>
      </c>
      <c r="H14769">
        <v>1</v>
      </c>
      <c r="I14769">
        <v>2</v>
      </c>
      <c r="J14769">
        <v>1</v>
      </c>
      <c r="K14769">
        <v>41003089</v>
      </c>
    </row>
    <row r="14770" spans="1:11" x14ac:dyDescent="0.15">
      <c r="A14770">
        <v>4339084</v>
      </c>
      <c r="B14770">
        <v>1</v>
      </c>
      <c r="C14770">
        <v>2</v>
      </c>
      <c r="D14770">
        <v>1</v>
      </c>
      <c r="E14770">
        <v>1056</v>
      </c>
      <c r="F14770">
        <v>4</v>
      </c>
      <c r="G14770">
        <v>50</v>
      </c>
      <c r="H14770">
        <v>0</v>
      </c>
      <c r="I14770">
        <v>2</v>
      </c>
      <c r="J14770">
        <v>2</v>
      </c>
      <c r="K14770">
        <v>41003089</v>
      </c>
    </row>
    <row r="14771" spans="1:11" x14ac:dyDescent="0.15">
      <c r="A14771">
        <v>4339084</v>
      </c>
      <c r="B14771">
        <v>1</v>
      </c>
      <c r="C14771">
        <v>3</v>
      </c>
      <c r="D14771">
        <v>1</v>
      </c>
      <c r="E14771">
        <v>1045</v>
      </c>
      <c r="F14771">
        <v>4</v>
      </c>
      <c r="G14771">
        <v>57</v>
      </c>
      <c r="H14771">
        <v>7</v>
      </c>
      <c r="I14771">
        <v>7</v>
      </c>
      <c r="J14771">
        <v>2</v>
      </c>
      <c r="K14771">
        <v>41003089</v>
      </c>
    </row>
    <row r="14772" spans="1:11" x14ac:dyDescent="0.15">
      <c r="A14772">
        <v>4339084</v>
      </c>
      <c r="B14772">
        <v>1</v>
      </c>
      <c r="C14772">
        <v>4</v>
      </c>
      <c r="D14772">
        <v>1</v>
      </c>
      <c r="E14772">
        <v>5004</v>
      </c>
      <c r="F14772">
        <v>5</v>
      </c>
      <c r="G14772">
        <v>57</v>
      </c>
      <c r="H14772">
        <v>6</v>
      </c>
      <c r="I14772">
        <v>7</v>
      </c>
      <c r="J14772">
        <v>0</v>
      </c>
      <c r="K14772">
        <v>41003089</v>
      </c>
    </row>
    <row r="14773" spans="1:11" x14ac:dyDescent="0.15">
      <c r="A14773">
        <v>4339084</v>
      </c>
      <c r="B14773">
        <v>1</v>
      </c>
      <c r="C14773">
        <v>5</v>
      </c>
      <c r="D14773">
        <v>1</v>
      </c>
      <c r="E14773">
        <v>1009</v>
      </c>
      <c r="F14773">
        <v>4</v>
      </c>
      <c r="G14773">
        <v>57</v>
      </c>
      <c r="H14773">
        <v>9</v>
      </c>
      <c r="I14773">
        <v>7</v>
      </c>
      <c r="J14773">
        <v>9</v>
      </c>
      <c r="K14773">
        <v>41003089</v>
      </c>
    </row>
    <row r="14774" spans="1:11" x14ac:dyDescent="0.15">
      <c r="A14774">
        <v>4339144</v>
      </c>
      <c r="B14774">
        <v>1</v>
      </c>
      <c r="C14774">
        <v>1</v>
      </c>
      <c r="D14774">
        <v>1</v>
      </c>
      <c r="E14774">
        <v>1009</v>
      </c>
      <c r="F14774">
        <v>4</v>
      </c>
      <c r="G14774">
        <v>57</v>
      </c>
      <c r="H14774">
        <v>6</v>
      </c>
      <c r="I14774">
        <v>5</v>
      </c>
      <c r="J14774">
        <v>9</v>
      </c>
      <c r="K14774">
        <v>41003089</v>
      </c>
    </row>
    <row r="14775" spans="1:11" x14ac:dyDescent="0.15">
      <c r="A14775">
        <v>4339144</v>
      </c>
      <c r="B14775">
        <v>1</v>
      </c>
      <c r="C14775">
        <v>2</v>
      </c>
      <c r="D14775">
        <v>1</v>
      </c>
      <c r="E14775">
        <v>1035</v>
      </c>
      <c r="F14775">
        <v>4</v>
      </c>
      <c r="G14775">
        <v>57</v>
      </c>
      <c r="H14775">
        <v>6</v>
      </c>
      <c r="I14775">
        <v>3</v>
      </c>
      <c r="J14775">
        <v>8</v>
      </c>
      <c r="K14775">
        <v>41003089</v>
      </c>
    </row>
    <row r="14776" spans="1:11" x14ac:dyDescent="0.15">
      <c r="A14776">
        <v>4339144</v>
      </c>
      <c r="B14776">
        <v>1</v>
      </c>
      <c r="C14776">
        <v>3</v>
      </c>
      <c r="D14776">
        <v>1</v>
      </c>
      <c r="E14776">
        <v>1041</v>
      </c>
      <c r="F14776">
        <v>4</v>
      </c>
      <c r="G14776">
        <v>57</v>
      </c>
      <c r="H14776">
        <v>6</v>
      </c>
      <c r="I14776">
        <v>5</v>
      </c>
      <c r="J14776">
        <v>6</v>
      </c>
      <c r="K14776">
        <v>41003089</v>
      </c>
    </row>
    <row r="14777" spans="1:11" x14ac:dyDescent="0.15">
      <c r="A14777">
        <v>4339144</v>
      </c>
      <c r="B14777">
        <v>1</v>
      </c>
      <c r="C14777">
        <v>4</v>
      </c>
      <c r="D14777">
        <v>1</v>
      </c>
      <c r="E14777">
        <v>2047</v>
      </c>
      <c r="F14777">
        <v>3</v>
      </c>
      <c r="G14777">
        <v>56</v>
      </c>
      <c r="H14777">
        <v>10</v>
      </c>
      <c r="I14777">
        <v>4</v>
      </c>
      <c r="J14777">
        <v>2</v>
      </c>
      <c r="K14777">
        <v>41003089</v>
      </c>
    </row>
    <row r="14778" spans="1:11" x14ac:dyDescent="0.15">
      <c r="A14778">
        <v>4339144</v>
      </c>
      <c r="B14778">
        <v>1</v>
      </c>
      <c r="C14778">
        <v>5</v>
      </c>
      <c r="D14778">
        <v>1</v>
      </c>
      <c r="E14778">
        <v>1069</v>
      </c>
      <c r="F14778">
        <v>4</v>
      </c>
      <c r="G14778">
        <v>57</v>
      </c>
      <c r="H14778">
        <v>6</v>
      </c>
      <c r="I14778">
        <v>2</v>
      </c>
      <c r="J14778">
        <v>0</v>
      </c>
      <c r="K14778">
        <v>41003089</v>
      </c>
    </row>
    <row r="14779" spans="1:11" x14ac:dyDescent="0.15">
      <c r="A14779">
        <v>4339148</v>
      </c>
      <c r="B14779">
        <v>1</v>
      </c>
      <c r="C14779">
        <v>1</v>
      </c>
      <c r="D14779">
        <v>1</v>
      </c>
      <c r="E14779">
        <v>1016</v>
      </c>
      <c r="F14779">
        <v>4</v>
      </c>
      <c r="G14779">
        <v>38</v>
      </c>
      <c r="H14779">
        <v>6</v>
      </c>
      <c r="I14779">
        <v>3</v>
      </c>
      <c r="J14779">
        <v>0</v>
      </c>
      <c r="K14779">
        <v>41003087</v>
      </c>
    </row>
    <row r="14780" spans="1:11" x14ac:dyDescent="0.15">
      <c r="A14780">
        <v>4339148</v>
      </c>
      <c r="B14780">
        <v>1</v>
      </c>
      <c r="C14780">
        <v>2</v>
      </c>
      <c r="D14780">
        <v>1</v>
      </c>
      <c r="E14780">
        <v>2029</v>
      </c>
      <c r="F14780">
        <v>3</v>
      </c>
      <c r="G14780">
        <v>38</v>
      </c>
      <c r="H14780">
        <v>5</v>
      </c>
      <c r="I14780">
        <v>2</v>
      </c>
      <c r="J14780">
        <v>2</v>
      </c>
      <c r="K14780">
        <v>41003087</v>
      </c>
    </row>
    <row r="14781" spans="1:11" x14ac:dyDescent="0.15">
      <c r="A14781">
        <v>4339148</v>
      </c>
      <c r="B14781">
        <v>1</v>
      </c>
      <c r="C14781">
        <v>3</v>
      </c>
      <c r="D14781">
        <v>1</v>
      </c>
      <c r="E14781">
        <v>1055</v>
      </c>
      <c r="F14781">
        <v>4</v>
      </c>
      <c r="G14781">
        <v>38</v>
      </c>
      <c r="H14781">
        <v>2</v>
      </c>
      <c r="I14781">
        <v>2</v>
      </c>
      <c r="J14781">
        <v>0</v>
      </c>
      <c r="K14781">
        <v>41003087</v>
      </c>
    </row>
    <row r="14782" spans="1:11" x14ac:dyDescent="0.15">
      <c r="A14782">
        <v>4339148</v>
      </c>
      <c r="B14782">
        <v>1</v>
      </c>
      <c r="C14782">
        <v>4</v>
      </c>
      <c r="D14782">
        <v>1</v>
      </c>
      <c r="E14782">
        <v>1005</v>
      </c>
      <c r="F14782">
        <v>4</v>
      </c>
      <c r="G14782">
        <v>38</v>
      </c>
      <c r="H14782">
        <v>3</v>
      </c>
      <c r="I14782">
        <v>3</v>
      </c>
      <c r="J14782">
        <v>4</v>
      </c>
      <c r="K14782">
        <v>41003087</v>
      </c>
    </row>
    <row r="14783" spans="1:11" x14ac:dyDescent="0.15">
      <c r="A14783">
        <v>4339148</v>
      </c>
      <c r="B14783">
        <v>1</v>
      </c>
      <c r="C14783">
        <v>5</v>
      </c>
      <c r="D14783">
        <v>1</v>
      </c>
      <c r="E14783">
        <v>1062</v>
      </c>
      <c r="F14783">
        <v>4</v>
      </c>
      <c r="G14783">
        <v>38</v>
      </c>
      <c r="H14783">
        <v>3</v>
      </c>
      <c r="I14783">
        <v>3</v>
      </c>
      <c r="J14783">
        <v>2</v>
      </c>
      <c r="K14783">
        <v>41003087</v>
      </c>
    </row>
    <row r="14784" spans="1:11" x14ac:dyDescent="0.15">
      <c r="A14784">
        <v>4339434</v>
      </c>
      <c r="B14784">
        <v>1</v>
      </c>
      <c r="C14784">
        <v>1</v>
      </c>
      <c r="D14784">
        <v>1</v>
      </c>
      <c r="E14784">
        <v>1042</v>
      </c>
      <c r="F14784">
        <v>4</v>
      </c>
      <c r="G14784">
        <v>46</v>
      </c>
      <c r="H14784">
        <v>3</v>
      </c>
      <c r="I14784">
        <v>4</v>
      </c>
      <c r="J14784">
        <v>0</v>
      </c>
      <c r="K14784">
        <v>41003089</v>
      </c>
    </row>
    <row r="14785" spans="1:11" x14ac:dyDescent="0.15">
      <c r="A14785">
        <v>4339434</v>
      </c>
      <c r="B14785">
        <v>1</v>
      </c>
      <c r="C14785">
        <v>2</v>
      </c>
      <c r="D14785">
        <v>1</v>
      </c>
      <c r="E14785">
        <v>1016</v>
      </c>
      <c r="F14785">
        <v>4</v>
      </c>
      <c r="G14785">
        <v>46</v>
      </c>
      <c r="H14785">
        <v>6</v>
      </c>
      <c r="I14785">
        <v>4</v>
      </c>
      <c r="J14785">
        <v>0</v>
      </c>
      <c r="K14785">
        <v>41003089</v>
      </c>
    </row>
    <row r="14786" spans="1:11" x14ac:dyDescent="0.15">
      <c r="A14786">
        <v>4339434</v>
      </c>
      <c r="B14786">
        <v>1</v>
      </c>
      <c r="C14786">
        <v>3</v>
      </c>
      <c r="D14786">
        <v>1</v>
      </c>
      <c r="E14786">
        <v>1054</v>
      </c>
      <c r="F14786">
        <v>4</v>
      </c>
      <c r="G14786">
        <v>45</v>
      </c>
      <c r="H14786">
        <v>3</v>
      </c>
      <c r="I14786">
        <v>4</v>
      </c>
      <c r="J14786">
        <v>4</v>
      </c>
      <c r="K14786">
        <v>41003089</v>
      </c>
    </row>
    <row r="14787" spans="1:11" x14ac:dyDescent="0.15">
      <c r="A14787">
        <v>4339434</v>
      </c>
      <c r="B14787">
        <v>1</v>
      </c>
      <c r="C14787">
        <v>4</v>
      </c>
      <c r="D14787">
        <v>1</v>
      </c>
      <c r="E14787">
        <v>1056</v>
      </c>
      <c r="F14787">
        <v>4</v>
      </c>
      <c r="G14787">
        <v>45</v>
      </c>
      <c r="H14787">
        <v>1</v>
      </c>
      <c r="I14787">
        <v>3</v>
      </c>
      <c r="J14787">
        <v>3</v>
      </c>
      <c r="K14787">
        <v>41003089</v>
      </c>
    </row>
    <row r="14788" spans="1:11" x14ac:dyDescent="0.15">
      <c r="A14788">
        <v>4339434</v>
      </c>
      <c r="B14788">
        <v>1</v>
      </c>
      <c r="C14788">
        <v>5</v>
      </c>
      <c r="D14788">
        <v>1</v>
      </c>
      <c r="E14788">
        <v>1023</v>
      </c>
      <c r="F14788">
        <v>4</v>
      </c>
      <c r="G14788">
        <v>43</v>
      </c>
      <c r="H14788">
        <v>6</v>
      </c>
      <c r="I14788">
        <v>4</v>
      </c>
      <c r="J14788">
        <v>0</v>
      </c>
      <c r="K14788">
        <v>41003089</v>
      </c>
    </row>
    <row r="14789" spans="1:11" x14ac:dyDescent="0.15">
      <c r="A14789">
        <v>4339492</v>
      </c>
      <c r="B14789">
        <v>1</v>
      </c>
      <c r="C14789">
        <v>1</v>
      </c>
      <c r="D14789">
        <v>1</v>
      </c>
      <c r="E14789">
        <v>1016</v>
      </c>
      <c r="F14789">
        <v>4</v>
      </c>
      <c r="G14789">
        <v>51</v>
      </c>
      <c r="H14789">
        <v>6</v>
      </c>
      <c r="I14789">
        <v>5</v>
      </c>
      <c r="J14789">
        <v>3</v>
      </c>
      <c r="K14789">
        <v>41003089</v>
      </c>
    </row>
    <row r="14790" spans="1:11" x14ac:dyDescent="0.15">
      <c r="A14790">
        <v>4339492</v>
      </c>
      <c r="B14790">
        <v>1</v>
      </c>
      <c r="C14790">
        <v>2</v>
      </c>
      <c r="D14790">
        <v>1</v>
      </c>
      <c r="E14790">
        <v>1056</v>
      </c>
      <c r="F14790">
        <v>4</v>
      </c>
      <c r="G14790">
        <v>50</v>
      </c>
      <c r="H14790">
        <v>3</v>
      </c>
      <c r="I14790">
        <v>3</v>
      </c>
      <c r="J14790">
        <v>4</v>
      </c>
      <c r="K14790">
        <v>41003089</v>
      </c>
    </row>
    <row r="14791" spans="1:11" x14ac:dyDescent="0.15">
      <c r="A14791">
        <v>4339492</v>
      </c>
      <c r="B14791">
        <v>1</v>
      </c>
      <c r="C14791">
        <v>3</v>
      </c>
      <c r="D14791">
        <v>1</v>
      </c>
      <c r="E14791">
        <v>1063</v>
      </c>
      <c r="F14791">
        <v>4</v>
      </c>
      <c r="G14791">
        <v>50</v>
      </c>
      <c r="H14791">
        <v>3</v>
      </c>
      <c r="I14791">
        <v>3</v>
      </c>
      <c r="J14791">
        <v>5</v>
      </c>
      <c r="K14791">
        <v>41003089</v>
      </c>
    </row>
    <row r="14792" spans="1:11" x14ac:dyDescent="0.15">
      <c r="A14792">
        <v>4339492</v>
      </c>
      <c r="B14792">
        <v>1</v>
      </c>
      <c r="C14792">
        <v>4</v>
      </c>
      <c r="D14792">
        <v>1</v>
      </c>
      <c r="E14792">
        <v>1030</v>
      </c>
      <c r="F14792">
        <v>4</v>
      </c>
      <c r="G14792">
        <v>50</v>
      </c>
      <c r="H14792">
        <v>3</v>
      </c>
      <c r="I14792">
        <v>4</v>
      </c>
      <c r="J14792">
        <v>2</v>
      </c>
      <c r="K14792">
        <v>41003089</v>
      </c>
    </row>
    <row r="14793" spans="1:11" x14ac:dyDescent="0.15">
      <c r="A14793">
        <v>4339492</v>
      </c>
      <c r="B14793">
        <v>1</v>
      </c>
      <c r="C14793">
        <v>5</v>
      </c>
      <c r="D14793">
        <v>1</v>
      </c>
      <c r="E14793">
        <v>1062</v>
      </c>
      <c r="F14793">
        <v>4</v>
      </c>
      <c r="G14793">
        <v>50</v>
      </c>
      <c r="H14793">
        <v>3</v>
      </c>
      <c r="I14793">
        <v>4</v>
      </c>
      <c r="J14793">
        <v>8</v>
      </c>
      <c r="K14793">
        <v>41003089</v>
      </c>
    </row>
    <row r="14794" spans="1:11" x14ac:dyDescent="0.15">
      <c r="A14794">
        <v>4339964</v>
      </c>
      <c r="B14794">
        <v>1</v>
      </c>
      <c r="C14794">
        <v>1</v>
      </c>
      <c r="D14794">
        <v>1</v>
      </c>
      <c r="E14794">
        <v>1016</v>
      </c>
      <c r="F14794">
        <v>4</v>
      </c>
      <c r="G14794">
        <v>38</v>
      </c>
      <c r="H14794">
        <v>6</v>
      </c>
      <c r="I14794">
        <v>3</v>
      </c>
      <c r="J14794">
        <v>0</v>
      </c>
      <c r="K14794">
        <v>41003087</v>
      </c>
    </row>
    <row r="14795" spans="1:11" x14ac:dyDescent="0.15">
      <c r="A14795">
        <v>4339964</v>
      </c>
      <c r="B14795">
        <v>1</v>
      </c>
      <c r="C14795">
        <v>2</v>
      </c>
      <c r="D14795">
        <v>1</v>
      </c>
      <c r="E14795">
        <v>1056</v>
      </c>
      <c r="F14795">
        <v>4</v>
      </c>
      <c r="G14795">
        <v>39</v>
      </c>
      <c r="H14795">
        <v>2</v>
      </c>
      <c r="I14795">
        <v>2</v>
      </c>
      <c r="J14795">
        <v>0</v>
      </c>
      <c r="K14795">
        <v>41003087</v>
      </c>
    </row>
    <row r="14796" spans="1:11" x14ac:dyDescent="0.15">
      <c r="A14796">
        <v>4339964</v>
      </c>
      <c r="B14796">
        <v>1</v>
      </c>
      <c r="C14796">
        <v>3</v>
      </c>
      <c r="D14796">
        <v>1</v>
      </c>
      <c r="E14796">
        <v>2029</v>
      </c>
      <c r="F14796">
        <v>3</v>
      </c>
      <c r="G14796">
        <v>39</v>
      </c>
      <c r="H14796">
        <v>6</v>
      </c>
      <c r="I14796">
        <v>2</v>
      </c>
      <c r="J14796">
        <v>1</v>
      </c>
      <c r="K14796">
        <v>41003087</v>
      </c>
    </row>
    <row r="14797" spans="1:11" x14ac:dyDescent="0.15">
      <c r="A14797">
        <v>4339964</v>
      </c>
      <c r="B14797">
        <v>1</v>
      </c>
      <c r="C14797">
        <v>4</v>
      </c>
      <c r="D14797">
        <v>1</v>
      </c>
      <c r="E14797">
        <v>1062</v>
      </c>
      <c r="F14797">
        <v>4</v>
      </c>
      <c r="G14797">
        <v>39</v>
      </c>
      <c r="H14797">
        <v>1</v>
      </c>
      <c r="I14797">
        <v>3</v>
      </c>
      <c r="J14797">
        <v>3</v>
      </c>
      <c r="K14797">
        <v>41003087</v>
      </c>
    </row>
    <row r="14798" spans="1:11" x14ac:dyDescent="0.15">
      <c r="A14798">
        <v>4339964</v>
      </c>
      <c r="B14798">
        <v>1</v>
      </c>
      <c r="C14798">
        <v>5</v>
      </c>
      <c r="D14798">
        <v>1</v>
      </c>
      <c r="E14798">
        <v>1043</v>
      </c>
      <c r="F14798">
        <v>4</v>
      </c>
      <c r="G14798">
        <v>39</v>
      </c>
      <c r="H14798">
        <v>3</v>
      </c>
      <c r="I14798">
        <v>3</v>
      </c>
      <c r="J14798">
        <v>0</v>
      </c>
      <c r="K14798">
        <v>41003087</v>
      </c>
    </row>
    <row r="14799" spans="1:11" x14ac:dyDescent="0.15">
      <c r="A14799">
        <v>4340038</v>
      </c>
      <c r="B14799">
        <v>1</v>
      </c>
      <c r="C14799">
        <v>1</v>
      </c>
      <c r="D14799">
        <v>1</v>
      </c>
      <c r="E14799">
        <v>1050</v>
      </c>
      <c r="F14799">
        <v>4</v>
      </c>
      <c r="G14799">
        <v>57</v>
      </c>
      <c r="H14799">
        <v>4</v>
      </c>
      <c r="I14799">
        <v>5</v>
      </c>
      <c r="J14799">
        <v>3</v>
      </c>
      <c r="K14799">
        <v>41003089</v>
      </c>
    </row>
    <row r="14800" spans="1:11" x14ac:dyDescent="0.15">
      <c r="A14800">
        <v>4340038</v>
      </c>
      <c r="B14800">
        <v>1</v>
      </c>
      <c r="C14800">
        <v>2</v>
      </c>
      <c r="D14800">
        <v>1</v>
      </c>
      <c r="E14800">
        <v>1026</v>
      </c>
      <c r="F14800">
        <v>4</v>
      </c>
      <c r="G14800">
        <v>53</v>
      </c>
      <c r="H14800">
        <v>3</v>
      </c>
      <c r="I14800">
        <v>5</v>
      </c>
      <c r="J14800">
        <v>0</v>
      </c>
      <c r="K14800">
        <v>41003089</v>
      </c>
    </row>
    <row r="14801" spans="1:11" x14ac:dyDescent="0.15">
      <c r="A14801">
        <v>4340038</v>
      </c>
      <c r="B14801">
        <v>1</v>
      </c>
      <c r="C14801">
        <v>3</v>
      </c>
      <c r="D14801">
        <v>1</v>
      </c>
      <c r="E14801">
        <v>1009</v>
      </c>
      <c r="F14801">
        <v>4</v>
      </c>
      <c r="G14801">
        <v>53</v>
      </c>
      <c r="H14801">
        <v>6</v>
      </c>
      <c r="I14801">
        <v>5</v>
      </c>
      <c r="J14801">
        <v>9</v>
      </c>
      <c r="K14801">
        <v>41003089</v>
      </c>
    </row>
    <row r="14802" spans="1:11" x14ac:dyDescent="0.15">
      <c r="A14802">
        <v>4340038</v>
      </c>
      <c r="B14802">
        <v>1</v>
      </c>
      <c r="C14802">
        <v>4</v>
      </c>
      <c r="D14802">
        <v>1</v>
      </c>
      <c r="E14802">
        <v>1060</v>
      </c>
      <c r="F14802">
        <v>4</v>
      </c>
      <c r="G14802">
        <v>57</v>
      </c>
      <c r="H14802">
        <v>3</v>
      </c>
      <c r="I14802">
        <v>6</v>
      </c>
      <c r="J14802">
        <v>2</v>
      </c>
      <c r="K14802">
        <v>41003089</v>
      </c>
    </row>
    <row r="14803" spans="1:11" x14ac:dyDescent="0.15">
      <c r="A14803">
        <v>4340038</v>
      </c>
      <c r="B14803">
        <v>1</v>
      </c>
      <c r="C14803">
        <v>5</v>
      </c>
      <c r="D14803">
        <v>1</v>
      </c>
      <c r="E14803">
        <v>1041</v>
      </c>
      <c r="F14803">
        <v>4</v>
      </c>
      <c r="G14803">
        <v>55</v>
      </c>
      <c r="H14803">
        <v>2</v>
      </c>
      <c r="I14803">
        <v>3</v>
      </c>
      <c r="J14803">
        <v>3</v>
      </c>
      <c r="K14803">
        <v>41003089</v>
      </c>
    </row>
    <row r="14804" spans="1:11" x14ac:dyDescent="0.15">
      <c r="A14804">
        <v>4340082</v>
      </c>
      <c r="B14804">
        <v>1</v>
      </c>
      <c r="C14804">
        <v>1</v>
      </c>
      <c r="D14804">
        <v>1</v>
      </c>
      <c r="E14804">
        <v>1032</v>
      </c>
      <c r="F14804">
        <v>4</v>
      </c>
      <c r="G14804">
        <v>58</v>
      </c>
      <c r="H14804">
        <v>8</v>
      </c>
      <c r="I14804">
        <v>5</v>
      </c>
      <c r="J14804">
        <v>3</v>
      </c>
      <c r="K14804">
        <v>41003086</v>
      </c>
    </row>
    <row r="14805" spans="1:11" x14ac:dyDescent="0.15">
      <c r="A14805">
        <v>4340082</v>
      </c>
      <c r="B14805">
        <v>1</v>
      </c>
      <c r="C14805">
        <v>2</v>
      </c>
      <c r="D14805">
        <v>1</v>
      </c>
      <c r="E14805">
        <v>1038</v>
      </c>
      <c r="F14805">
        <v>4</v>
      </c>
      <c r="G14805">
        <v>58</v>
      </c>
      <c r="H14805">
        <v>6</v>
      </c>
      <c r="I14805">
        <v>4</v>
      </c>
      <c r="J14805">
        <v>4</v>
      </c>
      <c r="K14805">
        <v>41003086</v>
      </c>
    </row>
    <row r="14806" spans="1:11" x14ac:dyDescent="0.15">
      <c r="A14806">
        <v>4340082</v>
      </c>
      <c r="B14806">
        <v>1</v>
      </c>
      <c r="C14806">
        <v>3</v>
      </c>
      <c r="D14806">
        <v>1</v>
      </c>
      <c r="E14806">
        <v>1062</v>
      </c>
      <c r="F14806">
        <v>4</v>
      </c>
      <c r="G14806">
        <v>58</v>
      </c>
      <c r="H14806">
        <v>4</v>
      </c>
      <c r="I14806">
        <v>5</v>
      </c>
      <c r="J14806">
        <v>7</v>
      </c>
      <c r="K14806">
        <v>41003086</v>
      </c>
    </row>
    <row r="14807" spans="1:11" x14ac:dyDescent="0.15">
      <c r="A14807">
        <v>4340082</v>
      </c>
      <c r="B14807">
        <v>1</v>
      </c>
      <c r="C14807">
        <v>4</v>
      </c>
      <c r="D14807">
        <v>1</v>
      </c>
      <c r="E14807">
        <v>1005</v>
      </c>
      <c r="F14807">
        <v>4</v>
      </c>
      <c r="G14807">
        <v>57</v>
      </c>
      <c r="H14807">
        <v>7</v>
      </c>
      <c r="I14807">
        <v>5</v>
      </c>
      <c r="J14807">
        <v>9</v>
      </c>
      <c r="K14807">
        <v>41003086</v>
      </c>
    </row>
    <row r="14808" spans="1:11" x14ac:dyDescent="0.15">
      <c r="A14808">
        <v>4340082</v>
      </c>
      <c r="B14808">
        <v>1</v>
      </c>
      <c r="C14808">
        <v>5</v>
      </c>
      <c r="D14808">
        <v>1</v>
      </c>
      <c r="E14808">
        <v>1027</v>
      </c>
      <c r="F14808">
        <v>4</v>
      </c>
      <c r="G14808">
        <v>57</v>
      </c>
      <c r="H14808">
        <v>6</v>
      </c>
      <c r="I14808">
        <v>4</v>
      </c>
      <c r="J14808">
        <v>9</v>
      </c>
      <c r="K14808">
        <v>41003086</v>
      </c>
    </row>
    <row r="14809" spans="1:11" x14ac:dyDescent="0.15">
      <c r="A14809">
        <v>4340720</v>
      </c>
      <c r="B14809">
        <v>1</v>
      </c>
      <c r="C14809">
        <v>1</v>
      </c>
      <c r="D14809">
        <v>1</v>
      </c>
      <c r="E14809">
        <v>1030</v>
      </c>
      <c r="F14809">
        <v>4</v>
      </c>
      <c r="G14809">
        <v>31</v>
      </c>
      <c r="H14809">
        <v>3</v>
      </c>
      <c r="I14809">
        <v>3</v>
      </c>
      <c r="J14809">
        <v>1</v>
      </c>
      <c r="K14809">
        <v>41003089</v>
      </c>
    </row>
    <row r="14810" spans="1:11" x14ac:dyDescent="0.15">
      <c r="A14810">
        <v>4340720</v>
      </c>
      <c r="B14810">
        <v>1</v>
      </c>
      <c r="C14810">
        <v>2</v>
      </c>
      <c r="D14810">
        <v>1</v>
      </c>
      <c r="E14810">
        <v>1043</v>
      </c>
      <c r="F14810">
        <v>4</v>
      </c>
      <c r="G14810">
        <v>31</v>
      </c>
      <c r="H14810">
        <v>2</v>
      </c>
      <c r="I14810">
        <v>2</v>
      </c>
      <c r="J14810">
        <v>1</v>
      </c>
      <c r="K14810">
        <v>41003089</v>
      </c>
    </row>
    <row r="14811" spans="1:11" x14ac:dyDescent="0.15">
      <c r="A14811">
        <v>4340720</v>
      </c>
      <c r="B14811">
        <v>1</v>
      </c>
      <c r="C14811">
        <v>3</v>
      </c>
      <c r="D14811">
        <v>1</v>
      </c>
      <c r="E14811">
        <v>5058</v>
      </c>
      <c r="F14811">
        <v>5</v>
      </c>
      <c r="G14811">
        <v>31</v>
      </c>
      <c r="H14811">
        <v>3</v>
      </c>
      <c r="I14811">
        <v>2</v>
      </c>
      <c r="J14811">
        <v>1</v>
      </c>
      <c r="K14811">
        <v>41003089</v>
      </c>
    </row>
    <row r="14812" spans="1:11" x14ac:dyDescent="0.15">
      <c r="A14812">
        <v>4340720</v>
      </c>
      <c r="B14812">
        <v>1</v>
      </c>
      <c r="C14812">
        <v>4</v>
      </c>
      <c r="D14812">
        <v>1</v>
      </c>
      <c r="E14812">
        <v>1031</v>
      </c>
      <c r="F14812">
        <v>4</v>
      </c>
      <c r="G14812">
        <v>31</v>
      </c>
      <c r="H14812">
        <v>2</v>
      </c>
      <c r="I14812">
        <v>2</v>
      </c>
      <c r="J14812">
        <v>0</v>
      </c>
      <c r="K14812">
        <v>41003089</v>
      </c>
    </row>
    <row r="14813" spans="1:11" x14ac:dyDescent="0.15">
      <c r="A14813">
        <v>4340720</v>
      </c>
      <c r="B14813">
        <v>1</v>
      </c>
      <c r="C14813">
        <v>5</v>
      </c>
      <c r="D14813">
        <v>1</v>
      </c>
      <c r="E14813">
        <v>1062</v>
      </c>
      <c r="F14813">
        <v>4</v>
      </c>
      <c r="G14813">
        <v>32</v>
      </c>
      <c r="H14813">
        <v>3</v>
      </c>
      <c r="I14813">
        <v>2</v>
      </c>
      <c r="J14813">
        <v>4</v>
      </c>
      <c r="K14813">
        <v>41003089</v>
      </c>
    </row>
    <row r="14814" spans="1:11" x14ac:dyDescent="0.15">
      <c r="A14814">
        <v>4341213</v>
      </c>
      <c r="B14814">
        <v>1</v>
      </c>
      <c r="C14814">
        <v>1</v>
      </c>
      <c r="D14814">
        <v>1</v>
      </c>
      <c r="E14814">
        <v>1035</v>
      </c>
      <c r="F14814">
        <v>4</v>
      </c>
      <c r="G14814">
        <v>41</v>
      </c>
      <c r="H14814">
        <v>3</v>
      </c>
      <c r="I14814">
        <v>2</v>
      </c>
      <c r="J14814">
        <v>0</v>
      </c>
      <c r="K14814">
        <v>41003083</v>
      </c>
    </row>
    <row r="14815" spans="1:11" x14ac:dyDescent="0.15">
      <c r="A14815">
        <v>4341213</v>
      </c>
      <c r="B14815">
        <v>1</v>
      </c>
      <c r="C14815">
        <v>2</v>
      </c>
      <c r="D14815">
        <v>1</v>
      </c>
      <c r="E14815">
        <v>1026</v>
      </c>
      <c r="F14815">
        <v>4</v>
      </c>
      <c r="G14815">
        <v>41</v>
      </c>
      <c r="H14815">
        <v>3</v>
      </c>
      <c r="I14815">
        <v>2</v>
      </c>
      <c r="J14815">
        <v>0</v>
      </c>
      <c r="K14815">
        <v>41003083</v>
      </c>
    </row>
    <row r="14816" spans="1:11" x14ac:dyDescent="0.15">
      <c r="A14816">
        <v>4341213</v>
      </c>
      <c r="B14816">
        <v>1</v>
      </c>
      <c r="C14816">
        <v>3</v>
      </c>
      <c r="D14816">
        <v>1</v>
      </c>
      <c r="E14816">
        <v>1041</v>
      </c>
      <c r="F14816">
        <v>4</v>
      </c>
      <c r="G14816">
        <v>42</v>
      </c>
      <c r="H14816">
        <v>3</v>
      </c>
      <c r="I14816">
        <v>2</v>
      </c>
      <c r="J14816">
        <v>4</v>
      </c>
      <c r="K14816">
        <v>41003083</v>
      </c>
    </row>
    <row r="14817" spans="1:11" x14ac:dyDescent="0.15">
      <c r="A14817">
        <v>4341213</v>
      </c>
      <c r="B14817">
        <v>1</v>
      </c>
      <c r="C14817">
        <v>4</v>
      </c>
      <c r="D14817">
        <v>1</v>
      </c>
      <c r="E14817">
        <v>2048</v>
      </c>
      <c r="F14817">
        <v>3</v>
      </c>
      <c r="G14817">
        <v>41</v>
      </c>
      <c r="H14817">
        <v>6</v>
      </c>
      <c r="I14817">
        <v>3</v>
      </c>
      <c r="J14817">
        <v>0</v>
      </c>
      <c r="K14817">
        <v>41003083</v>
      </c>
    </row>
    <row r="14818" spans="1:11" x14ac:dyDescent="0.15">
      <c r="A14818">
        <v>4341213</v>
      </c>
      <c r="B14818">
        <v>1</v>
      </c>
      <c r="C14818">
        <v>5</v>
      </c>
      <c r="D14818">
        <v>1</v>
      </c>
      <c r="E14818">
        <v>1031</v>
      </c>
      <c r="F14818">
        <v>4</v>
      </c>
      <c r="G14818">
        <v>41</v>
      </c>
      <c r="H14818">
        <v>6</v>
      </c>
      <c r="I14818">
        <v>3</v>
      </c>
      <c r="J14818">
        <v>2</v>
      </c>
      <c r="K14818">
        <v>41003083</v>
      </c>
    </row>
    <row r="14819" spans="1:11" x14ac:dyDescent="0.15">
      <c r="A14819">
        <v>4345583</v>
      </c>
      <c r="B14819">
        <v>1</v>
      </c>
      <c r="C14819">
        <v>1</v>
      </c>
      <c r="D14819">
        <v>1</v>
      </c>
      <c r="E14819">
        <v>1001</v>
      </c>
      <c r="F14819">
        <v>4</v>
      </c>
      <c r="G14819">
        <v>58</v>
      </c>
      <c r="H14819">
        <v>6</v>
      </c>
      <c r="I14819">
        <v>6</v>
      </c>
      <c r="J14819">
        <v>2</v>
      </c>
      <c r="K14819">
        <v>41003089</v>
      </c>
    </row>
    <row r="14820" spans="1:11" x14ac:dyDescent="0.15">
      <c r="A14820">
        <v>4345583</v>
      </c>
      <c r="B14820">
        <v>1</v>
      </c>
      <c r="C14820">
        <v>2</v>
      </c>
      <c r="D14820">
        <v>1</v>
      </c>
      <c r="E14820">
        <v>1047</v>
      </c>
      <c r="F14820">
        <v>4</v>
      </c>
      <c r="G14820">
        <v>58</v>
      </c>
      <c r="H14820">
        <v>6</v>
      </c>
      <c r="I14820">
        <v>6</v>
      </c>
      <c r="J14820">
        <v>1</v>
      </c>
      <c r="K14820">
        <v>41003089</v>
      </c>
    </row>
    <row r="14821" spans="1:11" x14ac:dyDescent="0.15">
      <c r="A14821">
        <v>4345583</v>
      </c>
      <c r="B14821">
        <v>1</v>
      </c>
      <c r="C14821">
        <v>3</v>
      </c>
      <c r="D14821">
        <v>1</v>
      </c>
      <c r="E14821">
        <v>1032</v>
      </c>
      <c r="F14821">
        <v>4</v>
      </c>
      <c r="G14821">
        <v>58</v>
      </c>
      <c r="H14821">
        <v>5</v>
      </c>
      <c r="I14821">
        <v>5</v>
      </c>
      <c r="J14821">
        <v>7</v>
      </c>
      <c r="K14821">
        <v>41003089</v>
      </c>
    </row>
    <row r="14822" spans="1:11" x14ac:dyDescent="0.15">
      <c r="A14822">
        <v>4345583</v>
      </c>
      <c r="B14822">
        <v>1</v>
      </c>
      <c r="C14822">
        <v>4</v>
      </c>
      <c r="D14822">
        <v>1</v>
      </c>
      <c r="E14822">
        <v>1001</v>
      </c>
      <c r="F14822">
        <v>4</v>
      </c>
      <c r="G14822">
        <v>58</v>
      </c>
      <c r="H14822">
        <v>6</v>
      </c>
      <c r="I14822">
        <v>6</v>
      </c>
      <c r="J14822">
        <v>2</v>
      </c>
      <c r="K14822">
        <v>41003089</v>
      </c>
    </row>
    <row r="14823" spans="1:11" x14ac:dyDescent="0.15">
      <c r="A14823">
        <v>4345583</v>
      </c>
      <c r="B14823">
        <v>1</v>
      </c>
      <c r="C14823">
        <v>5</v>
      </c>
      <c r="D14823">
        <v>1</v>
      </c>
      <c r="E14823">
        <v>1001</v>
      </c>
      <c r="F14823">
        <v>4</v>
      </c>
      <c r="G14823">
        <v>58</v>
      </c>
      <c r="H14823">
        <v>6</v>
      </c>
      <c r="I14823">
        <v>6</v>
      </c>
      <c r="J14823">
        <v>2</v>
      </c>
      <c r="K14823">
        <v>41003089</v>
      </c>
    </row>
    <row r="14824" spans="1:11" x14ac:dyDescent="0.15">
      <c r="A14824">
        <v>4346156</v>
      </c>
      <c r="B14824">
        <v>1</v>
      </c>
      <c r="C14824">
        <v>1</v>
      </c>
      <c r="D14824">
        <v>1</v>
      </c>
      <c r="E14824">
        <v>1013</v>
      </c>
      <c r="F14824">
        <v>4</v>
      </c>
      <c r="G14824">
        <v>59</v>
      </c>
      <c r="H14824">
        <v>6</v>
      </c>
      <c r="I14824">
        <v>7</v>
      </c>
      <c r="J14824">
        <v>3</v>
      </c>
      <c r="K14824">
        <v>41003001</v>
      </c>
    </row>
    <row r="14825" spans="1:11" x14ac:dyDescent="0.15">
      <c r="A14825">
        <v>4346156</v>
      </c>
      <c r="B14825">
        <v>1</v>
      </c>
      <c r="C14825">
        <v>2</v>
      </c>
      <c r="D14825">
        <v>1</v>
      </c>
      <c r="E14825">
        <v>1055</v>
      </c>
      <c r="F14825">
        <v>4</v>
      </c>
      <c r="G14825">
        <v>59</v>
      </c>
      <c r="H14825">
        <v>3</v>
      </c>
      <c r="I14825">
        <v>6</v>
      </c>
      <c r="J14825">
        <v>2</v>
      </c>
      <c r="K14825">
        <v>41003001</v>
      </c>
    </row>
    <row r="14826" spans="1:11" x14ac:dyDescent="0.15">
      <c r="A14826">
        <v>4346156</v>
      </c>
      <c r="B14826">
        <v>1</v>
      </c>
      <c r="C14826">
        <v>3</v>
      </c>
      <c r="D14826">
        <v>1</v>
      </c>
      <c r="E14826">
        <v>1009</v>
      </c>
      <c r="F14826">
        <v>4</v>
      </c>
      <c r="G14826">
        <v>59</v>
      </c>
      <c r="H14826">
        <v>6</v>
      </c>
      <c r="I14826">
        <v>6</v>
      </c>
      <c r="J14826">
        <v>9</v>
      </c>
      <c r="K14826">
        <v>41003001</v>
      </c>
    </row>
    <row r="14827" spans="1:11" x14ac:dyDescent="0.15">
      <c r="A14827">
        <v>4346156</v>
      </c>
      <c r="B14827">
        <v>1</v>
      </c>
      <c r="C14827">
        <v>4</v>
      </c>
      <c r="D14827">
        <v>1</v>
      </c>
      <c r="E14827">
        <v>5026</v>
      </c>
      <c r="F14827">
        <v>5</v>
      </c>
      <c r="G14827">
        <v>59</v>
      </c>
      <c r="H14827">
        <v>6</v>
      </c>
      <c r="I14827">
        <v>6</v>
      </c>
      <c r="J14827">
        <v>9</v>
      </c>
      <c r="K14827">
        <v>41003001</v>
      </c>
    </row>
    <row r="14828" spans="1:11" x14ac:dyDescent="0.15">
      <c r="A14828">
        <v>4346156</v>
      </c>
      <c r="B14828">
        <v>1</v>
      </c>
      <c r="C14828">
        <v>5</v>
      </c>
      <c r="D14828">
        <v>1</v>
      </c>
      <c r="E14828">
        <v>1062</v>
      </c>
      <c r="F14828">
        <v>4</v>
      </c>
      <c r="G14828">
        <v>59</v>
      </c>
      <c r="H14828">
        <v>6</v>
      </c>
      <c r="I14828">
        <v>6</v>
      </c>
      <c r="J14828">
        <v>9</v>
      </c>
      <c r="K14828">
        <v>41003001</v>
      </c>
    </row>
    <row r="14829" spans="1:11" x14ac:dyDescent="0.15">
      <c r="A14829">
        <v>4346574</v>
      </c>
      <c r="B14829">
        <v>1</v>
      </c>
      <c r="C14829">
        <v>1</v>
      </c>
      <c r="D14829">
        <v>1</v>
      </c>
      <c r="E14829">
        <v>1005</v>
      </c>
      <c r="F14829">
        <v>4</v>
      </c>
      <c r="G14829">
        <v>51</v>
      </c>
      <c r="H14829">
        <v>3</v>
      </c>
      <c r="I14829">
        <v>5</v>
      </c>
      <c r="J14829">
        <v>5</v>
      </c>
      <c r="K14829">
        <v>41003089</v>
      </c>
    </row>
    <row r="14830" spans="1:11" x14ac:dyDescent="0.15">
      <c r="A14830">
        <v>4346574</v>
      </c>
      <c r="B14830">
        <v>1</v>
      </c>
      <c r="C14830">
        <v>2</v>
      </c>
      <c r="D14830">
        <v>1</v>
      </c>
      <c r="E14830">
        <v>2046</v>
      </c>
      <c r="F14830">
        <v>3</v>
      </c>
      <c r="G14830">
        <v>51</v>
      </c>
      <c r="H14830">
        <v>10</v>
      </c>
      <c r="I14830">
        <v>4</v>
      </c>
      <c r="J14830">
        <v>0</v>
      </c>
      <c r="K14830">
        <v>41003089</v>
      </c>
    </row>
    <row r="14831" spans="1:11" x14ac:dyDescent="0.15">
      <c r="A14831">
        <v>4346574</v>
      </c>
      <c r="B14831">
        <v>1</v>
      </c>
      <c r="C14831">
        <v>3</v>
      </c>
      <c r="D14831">
        <v>1</v>
      </c>
      <c r="E14831">
        <v>1006</v>
      </c>
      <c r="F14831">
        <v>4</v>
      </c>
      <c r="G14831">
        <v>50</v>
      </c>
      <c r="H14831">
        <v>3</v>
      </c>
      <c r="I14831">
        <v>4</v>
      </c>
      <c r="J14831">
        <v>1</v>
      </c>
      <c r="K14831">
        <v>41003089</v>
      </c>
    </row>
    <row r="14832" spans="1:11" x14ac:dyDescent="0.15">
      <c r="A14832">
        <v>4346574</v>
      </c>
      <c r="B14832">
        <v>1</v>
      </c>
      <c r="C14832">
        <v>4</v>
      </c>
      <c r="D14832">
        <v>1</v>
      </c>
      <c r="E14832">
        <v>1039</v>
      </c>
      <c r="F14832">
        <v>4</v>
      </c>
      <c r="G14832">
        <v>50</v>
      </c>
      <c r="H14832">
        <v>3</v>
      </c>
      <c r="I14832">
        <v>3</v>
      </c>
      <c r="J14832">
        <v>0</v>
      </c>
      <c r="K14832">
        <v>41003089</v>
      </c>
    </row>
    <row r="14833" spans="1:11" x14ac:dyDescent="0.15">
      <c r="A14833">
        <v>4346574</v>
      </c>
      <c r="B14833">
        <v>1</v>
      </c>
      <c r="C14833">
        <v>5</v>
      </c>
      <c r="D14833">
        <v>1</v>
      </c>
      <c r="E14833">
        <v>1062</v>
      </c>
      <c r="F14833">
        <v>4</v>
      </c>
      <c r="G14833">
        <v>51</v>
      </c>
      <c r="H14833">
        <v>2</v>
      </c>
      <c r="I14833">
        <v>4</v>
      </c>
      <c r="J14833">
        <v>3</v>
      </c>
      <c r="K14833">
        <v>41003089</v>
      </c>
    </row>
    <row r="14834" spans="1:11" x14ac:dyDescent="0.15">
      <c r="A14834">
        <v>4346588</v>
      </c>
      <c r="B14834">
        <v>1</v>
      </c>
      <c r="C14834">
        <v>1</v>
      </c>
      <c r="D14834">
        <v>1</v>
      </c>
      <c r="E14834">
        <v>1032</v>
      </c>
      <c r="F14834">
        <v>4</v>
      </c>
      <c r="G14834">
        <v>46</v>
      </c>
      <c r="H14834">
        <v>2</v>
      </c>
      <c r="I14834">
        <v>3</v>
      </c>
      <c r="J14834">
        <v>1</v>
      </c>
      <c r="K14834">
        <v>41003089</v>
      </c>
    </row>
    <row r="14835" spans="1:11" x14ac:dyDescent="0.15">
      <c r="A14835">
        <v>4346588</v>
      </c>
      <c r="B14835">
        <v>1</v>
      </c>
      <c r="C14835">
        <v>2</v>
      </c>
      <c r="D14835">
        <v>1</v>
      </c>
      <c r="E14835">
        <v>1006</v>
      </c>
      <c r="F14835">
        <v>4</v>
      </c>
      <c r="G14835">
        <v>45</v>
      </c>
      <c r="H14835">
        <v>1</v>
      </c>
      <c r="I14835">
        <v>3</v>
      </c>
      <c r="J14835">
        <v>1</v>
      </c>
      <c r="K14835">
        <v>41003089</v>
      </c>
    </row>
    <row r="14836" spans="1:11" x14ac:dyDescent="0.15">
      <c r="A14836">
        <v>4346588</v>
      </c>
      <c r="B14836">
        <v>1</v>
      </c>
      <c r="C14836">
        <v>3</v>
      </c>
      <c r="D14836">
        <v>1</v>
      </c>
      <c r="E14836">
        <v>1055</v>
      </c>
      <c r="F14836">
        <v>4</v>
      </c>
      <c r="G14836">
        <v>45</v>
      </c>
      <c r="H14836">
        <v>3</v>
      </c>
      <c r="I14836">
        <v>3</v>
      </c>
      <c r="J14836">
        <v>0</v>
      </c>
      <c r="K14836">
        <v>41003089</v>
      </c>
    </row>
    <row r="14837" spans="1:11" x14ac:dyDescent="0.15">
      <c r="A14837">
        <v>4346588</v>
      </c>
      <c r="B14837">
        <v>1</v>
      </c>
      <c r="C14837">
        <v>4</v>
      </c>
      <c r="D14837">
        <v>1</v>
      </c>
      <c r="E14837">
        <v>1005</v>
      </c>
      <c r="F14837">
        <v>4</v>
      </c>
      <c r="G14837">
        <v>46</v>
      </c>
      <c r="H14837">
        <v>5</v>
      </c>
      <c r="I14837">
        <v>3</v>
      </c>
      <c r="J14837">
        <v>4</v>
      </c>
      <c r="K14837">
        <v>41003089</v>
      </c>
    </row>
    <row r="14838" spans="1:11" x14ac:dyDescent="0.15">
      <c r="A14838">
        <v>4346588</v>
      </c>
      <c r="B14838">
        <v>1</v>
      </c>
      <c r="C14838">
        <v>5</v>
      </c>
      <c r="D14838">
        <v>1</v>
      </c>
      <c r="E14838">
        <v>1062</v>
      </c>
      <c r="F14838">
        <v>4</v>
      </c>
      <c r="G14838">
        <v>45</v>
      </c>
      <c r="H14838">
        <v>0</v>
      </c>
      <c r="I14838">
        <v>3</v>
      </c>
      <c r="J14838">
        <v>1</v>
      </c>
      <c r="K14838">
        <v>41003089</v>
      </c>
    </row>
    <row r="14839" spans="1:11" x14ac:dyDescent="0.15">
      <c r="A14839">
        <v>4346622</v>
      </c>
      <c r="B14839">
        <v>2</v>
      </c>
      <c r="C14839">
        <v>1</v>
      </c>
      <c r="D14839">
        <v>1</v>
      </c>
      <c r="E14839">
        <v>1022</v>
      </c>
      <c r="F14839">
        <v>4</v>
      </c>
      <c r="G14839">
        <v>62</v>
      </c>
      <c r="H14839">
        <v>10</v>
      </c>
      <c r="I14839">
        <v>7</v>
      </c>
      <c r="J14839">
        <v>9</v>
      </c>
      <c r="K14839">
        <v>41003089</v>
      </c>
    </row>
    <row r="14840" spans="1:11" x14ac:dyDescent="0.15">
      <c r="A14840">
        <v>4346622</v>
      </c>
      <c r="B14840">
        <v>2</v>
      </c>
      <c r="C14840">
        <v>2</v>
      </c>
      <c r="D14840">
        <v>1</v>
      </c>
      <c r="E14840">
        <v>5028</v>
      </c>
      <c r="F14840">
        <v>5</v>
      </c>
      <c r="G14840">
        <v>62</v>
      </c>
      <c r="H14840">
        <v>6</v>
      </c>
      <c r="I14840">
        <v>7</v>
      </c>
      <c r="J14840">
        <v>9</v>
      </c>
      <c r="K14840">
        <v>41003089</v>
      </c>
    </row>
    <row r="14841" spans="1:11" x14ac:dyDescent="0.15">
      <c r="A14841">
        <v>4346622</v>
      </c>
      <c r="B14841">
        <v>2</v>
      </c>
      <c r="C14841">
        <v>3</v>
      </c>
      <c r="D14841">
        <v>1</v>
      </c>
      <c r="E14841">
        <v>1063</v>
      </c>
      <c r="F14841">
        <v>4</v>
      </c>
      <c r="G14841">
        <v>62</v>
      </c>
      <c r="H14841">
        <v>6</v>
      </c>
      <c r="I14841">
        <v>7</v>
      </c>
      <c r="J14841">
        <v>7</v>
      </c>
      <c r="K14841">
        <v>41003089</v>
      </c>
    </row>
    <row r="14842" spans="1:11" x14ac:dyDescent="0.15">
      <c r="A14842">
        <v>4346622</v>
      </c>
      <c r="B14842">
        <v>2</v>
      </c>
      <c r="C14842">
        <v>4</v>
      </c>
      <c r="D14842">
        <v>1</v>
      </c>
      <c r="E14842">
        <v>1055</v>
      </c>
      <c r="F14842">
        <v>4</v>
      </c>
      <c r="G14842">
        <v>62</v>
      </c>
      <c r="H14842">
        <v>6</v>
      </c>
      <c r="I14842">
        <v>7</v>
      </c>
      <c r="J14842">
        <v>3</v>
      </c>
      <c r="K14842">
        <v>41003089</v>
      </c>
    </row>
    <row r="14843" spans="1:11" x14ac:dyDescent="0.15">
      <c r="A14843">
        <v>4346622</v>
      </c>
      <c r="B14843">
        <v>2</v>
      </c>
      <c r="C14843">
        <v>5</v>
      </c>
      <c r="D14843">
        <v>1</v>
      </c>
      <c r="E14843">
        <v>5035</v>
      </c>
      <c r="F14843">
        <v>5</v>
      </c>
      <c r="G14843">
        <v>62</v>
      </c>
      <c r="H14843">
        <v>6</v>
      </c>
      <c r="I14843">
        <v>7</v>
      </c>
      <c r="J14843">
        <v>9</v>
      </c>
      <c r="K14843">
        <v>41003089</v>
      </c>
    </row>
    <row r="14844" spans="1:11" x14ac:dyDescent="0.15">
      <c r="A14844">
        <v>4346772</v>
      </c>
      <c r="B14844">
        <v>1</v>
      </c>
      <c r="C14844">
        <v>1</v>
      </c>
      <c r="D14844">
        <v>1</v>
      </c>
      <c r="E14844">
        <v>1010</v>
      </c>
      <c r="F14844">
        <v>4</v>
      </c>
      <c r="G14844">
        <v>53</v>
      </c>
      <c r="H14844">
        <v>6</v>
      </c>
      <c r="I14844">
        <v>5</v>
      </c>
      <c r="J14844">
        <v>0</v>
      </c>
      <c r="K14844">
        <v>41003001</v>
      </c>
    </row>
    <row r="14845" spans="1:11" x14ac:dyDescent="0.15">
      <c r="A14845">
        <v>4346772</v>
      </c>
      <c r="B14845">
        <v>1</v>
      </c>
      <c r="C14845">
        <v>2</v>
      </c>
      <c r="D14845">
        <v>1</v>
      </c>
      <c r="E14845">
        <v>1013</v>
      </c>
      <c r="F14845">
        <v>4</v>
      </c>
      <c r="G14845">
        <v>53</v>
      </c>
      <c r="H14845">
        <v>3</v>
      </c>
      <c r="I14845">
        <v>5</v>
      </c>
      <c r="J14845">
        <v>0</v>
      </c>
      <c r="K14845">
        <v>41003001</v>
      </c>
    </row>
    <row r="14846" spans="1:11" x14ac:dyDescent="0.15">
      <c r="A14846">
        <v>4346772</v>
      </c>
      <c r="B14846">
        <v>1</v>
      </c>
      <c r="C14846">
        <v>3</v>
      </c>
      <c r="D14846">
        <v>1</v>
      </c>
      <c r="E14846">
        <v>1050</v>
      </c>
      <c r="F14846">
        <v>4</v>
      </c>
      <c r="G14846">
        <v>53</v>
      </c>
      <c r="H14846">
        <v>3</v>
      </c>
      <c r="I14846">
        <v>5</v>
      </c>
      <c r="J14846">
        <v>6</v>
      </c>
      <c r="K14846">
        <v>41003001</v>
      </c>
    </row>
    <row r="14847" spans="1:11" x14ac:dyDescent="0.15">
      <c r="A14847">
        <v>4346772</v>
      </c>
      <c r="B14847">
        <v>1</v>
      </c>
      <c r="C14847">
        <v>4</v>
      </c>
      <c r="D14847">
        <v>1</v>
      </c>
      <c r="E14847">
        <v>1009</v>
      </c>
      <c r="F14847">
        <v>4</v>
      </c>
      <c r="G14847">
        <v>53</v>
      </c>
      <c r="H14847">
        <v>3</v>
      </c>
      <c r="I14847">
        <v>5</v>
      </c>
      <c r="J14847">
        <v>8</v>
      </c>
      <c r="K14847">
        <v>41003001</v>
      </c>
    </row>
    <row r="14848" spans="1:11" x14ac:dyDescent="0.15">
      <c r="A14848">
        <v>4346772</v>
      </c>
      <c r="B14848">
        <v>1</v>
      </c>
      <c r="C14848">
        <v>5</v>
      </c>
      <c r="D14848">
        <v>1</v>
      </c>
      <c r="E14848">
        <v>1033</v>
      </c>
      <c r="F14848">
        <v>4</v>
      </c>
      <c r="G14848">
        <v>53</v>
      </c>
      <c r="H14848">
        <v>3</v>
      </c>
      <c r="I14848">
        <v>5</v>
      </c>
      <c r="J14848">
        <v>7</v>
      </c>
      <c r="K14848">
        <v>41003001</v>
      </c>
    </row>
    <row r="14849" spans="1:11" x14ac:dyDescent="0.15">
      <c r="A14849">
        <v>4346826</v>
      </c>
      <c r="B14849">
        <v>1</v>
      </c>
      <c r="C14849">
        <v>1</v>
      </c>
      <c r="D14849">
        <v>1</v>
      </c>
      <c r="E14849">
        <v>1014</v>
      </c>
      <c r="F14849">
        <v>4</v>
      </c>
      <c r="G14849">
        <v>54</v>
      </c>
      <c r="H14849">
        <v>6</v>
      </c>
      <c r="I14849">
        <v>5</v>
      </c>
      <c r="J14849">
        <v>0</v>
      </c>
      <c r="K14849">
        <v>41003089</v>
      </c>
    </row>
    <row r="14850" spans="1:11" x14ac:dyDescent="0.15">
      <c r="A14850">
        <v>4346826</v>
      </c>
      <c r="B14850">
        <v>1</v>
      </c>
      <c r="C14850">
        <v>2</v>
      </c>
      <c r="D14850">
        <v>1</v>
      </c>
      <c r="E14850">
        <v>1063</v>
      </c>
      <c r="F14850">
        <v>4</v>
      </c>
      <c r="G14850">
        <v>54</v>
      </c>
      <c r="H14850">
        <v>5</v>
      </c>
      <c r="I14850">
        <v>5</v>
      </c>
      <c r="J14850">
        <v>3</v>
      </c>
      <c r="K14850">
        <v>41003089</v>
      </c>
    </row>
    <row r="14851" spans="1:11" x14ac:dyDescent="0.15">
      <c r="A14851">
        <v>4346826</v>
      </c>
      <c r="B14851">
        <v>1</v>
      </c>
      <c r="C14851">
        <v>3</v>
      </c>
      <c r="D14851">
        <v>1</v>
      </c>
      <c r="E14851">
        <v>1062</v>
      </c>
      <c r="F14851">
        <v>4</v>
      </c>
      <c r="G14851">
        <v>54</v>
      </c>
      <c r="H14851">
        <v>3</v>
      </c>
      <c r="I14851">
        <v>5</v>
      </c>
      <c r="J14851">
        <v>7</v>
      </c>
      <c r="K14851">
        <v>41003089</v>
      </c>
    </row>
    <row r="14852" spans="1:11" x14ac:dyDescent="0.15">
      <c r="A14852">
        <v>4346826</v>
      </c>
      <c r="B14852">
        <v>1</v>
      </c>
      <c r="C14852">
        <v>4</v>
      </c>
      <c r="D14852">
        <v>1</v>
      </c>
      <c r="E14852">
        <v>1055</v>
      </c>
      <c r="F14852">
        <v>4</v>
      </c>
      <c r="G14852">
        <v>54</v>
      </c>
      <c r="H14852">
        <v>3</v>
      </c>
      <c r="I14852">
        <v>5</v>
      </c>
      <c r="J14852">
        <v>1</v>
      </c>
      <c r="K14852">
        <v>41003089</v>
      </c>
    </row>
    <row r="14853" spans="1:11" x14ac:dyDescent="0.15">
      <c r="A14853">
        <v>4346826</v>
      </c>
      <c r="B14853">
        <v>1</v>
      </c>
      <c r="C14853">
        <v>5</v>
      </c>
      <c r="D14853">
        <v>1</v>
      </c>
      <c r="E14853">
        <v>1016</v>
      </c>
      <c r="F14853">
        <v>4</v>
      </c>
      <c r="G14853">
        <v>54</v>
      </c>
      <c r="H14853">
        <v>6</v>
      </c>
      <c r="I14853">
        <v>5</v>
      </c>
      <c r="J14853">
        <v>0</v>
      </c>
      <c r="K14853">
        <v>41003089</v>
      </c>
    </row>
    <row r="14854" spans="1:11" x14ac:dyDescent="0.15">
      <c r="A14854">
        <v>4346947</v>
      </c>
      <c r="B14854">
        <v>2</v>
      </c>
      <c r="C14854">
        <v>1</v>
      </c>
      <c r="D14854">
        <v>1</v>
      </c>
      <c r="E14854">
        <v>1022</v>
      </c>
      <c r="F14854">
        <v>4</v>
      </c>
      <c r="G14854">
        <v>58</v>
      </c>
      <c r="H14854">
        <v>10</v>
      </c>
      <c r="I14854">
        <v>7</v>
      </c>
      <c r="J14854">
        <v>7</v>
      </c>
      <c r="K14854">
        <v>41003078</v>
      </c>
    </row>
    <row r="14855" spans="1:11" x14ac:dyDescent="0.15">
      <c r="A14855">
        <v>4346947</v>
      </c>
      <c r="B14855">
        <v>2</v>
      </c>
      <c r="C14855">
        <v>2</v>
      </c>
      <c r="D14855">
        <v>1</v>
      </c>
      <c r="E14855">
        <v>1055</v>
      </c>
      <c r="F14855">
        <v>4</v>
      </c>
      <c r="G14855">
        <v>54</v>
      </c>
      <c r="H14855">
        <v>3</v>
      </c>
      <c r="I14855">
        <v>4</v>
      </c>
      <c r="J14855">
        <v>1</v>
      </c>
      <c r="K14855">
        <v>41003078</v>
      </c>
    </row>
    <row r="14856" spans="1:11" x14ac:dyDescent="0.15">
      <c r="A14856">
        <v>4346947</v>
      </c>
      <c r="B14856">
        <v>2</v>
      </c>
      <c r="C14856">
        <v>3</v>
      </c>
      <c r="D14856">
        <v>1</v>
      </c>
      <c r="E14856">
        <v>1023</v>
      </c>
      <c r="F14856">
        <v>4</v>
      </c>
      <c r="G14856">
        <v>58</v>
      </c>
      <c r="H14856">
        <v>6</v>
      </c>
      <c r="I14856">
        <v>6</v>
      </c>
      <c r="J14856">
        <v>5</v>
      </c>
      <c r="K14856">
        <v>41003078</v>
      </c>
    </row>
    <row r="14857" spans="1:11" x14ac:dyDescent="0.15">
      <c r="A14857">
        <v>4346947</v>
      </c>
      <c r="B14857">
        <v>2</v>
      </c>
      <c r="C14857">
        <v>4</v>
      </c>
      <c r="D14857">
        <v>1</v>
      </c>
      <c r="E14857">
        <v>5028</v>
      </c>
      <c r="F14857">
        <v>5</v>
      </c>
      <c r="G14857">
        <v>58</v>
      </c>
      <c r="H14857">
        <v>6</v>
      </c>
      <c r="I14857">
        <v>6</v>
      </c>
      <c r="J14857">
        <v>8</v>
      </c>
      <c r="K14857">
        <v>41003078</v>
      </c>
    </row>
    <row r="14858" spans="1:11" x14ac:dyDescent="0.15">
      <c r="A14858">
        <v>4346947</v>
      </c>
      <c r="B14858">
        <v>2</v>
      </c>
      <c r="C14858">
        <v>5</v>
      </c>
      <c r="D14858">
        <v>1</v>
      </c>
      <c r="E14858">
        <v>1063</v>
      </c>
      <c r="F14858">
        <v>4</v>
      </c>
      <c r="G14858">
        <v>58</v>
      </c>
      <c r="H14858">
        <v>3</v>
      </c>
      <c r="I14858">
        <v>6</v>
      </c>
      <c r="J14858">
        <v>4</v>
      </c>
      <c r="K14858">
        <v>41003078</v>
      </c>
    </row>
    <row r="14859" spans="1:11" x14ac:dyDescent="0.15">
      <c r="A14859">
        <v>4347090</v>
      </c>
      <c r="B14859">
        <v>1</v>
      </c>
      <c r="C14859">
        <v>1</v>
      </c>
      <c r="D14859">
        <v>1</v>
      </c>
      <c r="E14859">
        <v>5058</v>
      </c>
      <c r="F14859">
        <v>5</v>
      </c>
      <c r="G14859">
        <v>61</v>
      </c>
      <c r="H14859">
        <v>1</v>
      </c>
      <c r="I14859">
        <v>7</v>
      </c>
      <c r="J14859">
        <v>3</v>
      </c>
      <c r="K14859">
        <v>41003089</v>
      </c>
    </row>
    <row r="14860" spans="1:11" x14ac:dyDescent="0.15">
      <c r="A14860">
        <v>4347090</v>
      </c>
      <c r="B14860">
        <v>1</v>
      </c>
      <c r="C14860">
        <v>2</v>
      </c>
      <c r="D14860">
        <v>1</v>
      </c>
      <c r="E14860">
        <v>5021</v>
      </c>
      <c r="F14860">
        <v>5</v>
      </c>
      <c r="G14860">
        <v>61</v>
      </c>
      <c r="H14860">
        <v>10</v>
      </c>
      <c r="I14860">
        <v>7</v>
      </c>
      <c r="J14860">
        <v>9</v>
      </c>
      <c r="K14860">
        <v>41003089</v>
      </c>
    </row>
    <row r="14861" spans="1:11" x14ac:dyDescent="0.15">
      <c r="A14861">
        <v>4347090</v>
      </c>
      <c r="B14861">
        <v>1</v>
      </c>
      <c r="C14861">
        <v>3</v>
      </c>
      <c r="D14861">
        <v>1</v>
      </c>
      <c r="E14861">
        <v>1063</v>
      </c>
      <c r="F14861">
        <v>4</v>
      </c>
      <c r="G14861">
        <v>61</v>
      </c>
      <c r="H14861">
        <v>1</v>
      </c>
      <c r="I14861">
        <v>7</v>
      </c>
      <c r="J14861">
        <v>2</v>
      </c>
      <c r="K14861">
        <v>41003089</v>
      </c>
    </row>
    <row r="14862" spans="1:11" x14ac:dyDescent="0.15">
      <c r="A14862">
        <v>4347090</v>
      </c>
      <c r="B14862">
        <v>1</v>
      </c>
      <c r="C14862">
        <v>4</v>
      </c>
      <c r="D14862">
        <v>1</v>
      </c>
      <c r="E14862">
        <v>5023</v>
      </c>
      <c r="F14862">
        <v>5</v>
      </c>
      <c r="G14862">
        <v>61</v>
      </c>
      <c r="H14862">
        <v>10</v>
      </c>
      <c r="I14862">
        <v>7</v>
      </c>
      <c r="J14862">
        <v>9</v>
      </c>
      <c r="K14862">
        <v>41003089</v>
      </c>
    </row>
    <row r="14863" spans="1:11" x14ac:dyDescent="0.15">
      <c r="A14863">
        <v>4347090</v>
      </c>
      <c r="B14863">
        <v>1</v>
      </c>
      <c r="C14863">
        <v>5</v>
      </c>
      <c r="D14863">
        <v>1</v>
      </c>
      <c r="E14863">
        <v>1055</v>
      </c>
      <c r="F14863">
        <v>4</v>
      </c>
      <c r="G14863">
        <v>61</v>
      </c>
      <c r="H14863">
        <v>3</v>
      </c>
      <c r="I14863">
        <v>7</v>
      </c>
      <c r="J14863">
        <v>3</v>
      </c>
      <c r="K14863">
        <v>41003089</v>
      </c>
    </row>
    <row r="14864" spans="1:11" x14ac:dyDescent="0.15">
      <c r="A14864">
        <v>4347391</v>
      </c>
      <c r="B14864">
        <v>1</v>
      </c>
      <c r="C14864">
        <v>1</v>
      </c>
      <c r="D14864">
        <v>1</v>
      </c>
      <c r="E14864">
        <v>1056</v>
      </c>
      <c r="F14864">
        <v>4</v>
      </c>
      <c r="G14864">
        <v>60</v>
      </c>
      <c r="H14864">
        <v>6</v>
      </c>
      <c r="I14864">
        <v>7</v>
      </c>
      <c r="J14864">
        <v>7</v>
      </c>
      <c r="K14864">
        <v>41003089</v>
      </c>
    </row>
    <row r="14865" spans="1:11" x14ac:dyDescent="0.15">
      <c r="A14865">
        <v>4347391</v>
      </c>
      <c r="B14865">
        <v>1</v>
      </c>
      <c r="C14865">
        <v>2</v>
      </c>
      <c r="D14865">
        <v>1</v>
      </c>
      <c r="E14865">
        <v>1053</v>
      </c>
      <c r="F14865">
        <v>4</v>
      </c>
      <c r="G14865">
        <v>60</v>
      </c>
      <c r="H14865">
        <v>6</v>
      </c>
      <c r="I14865">
        <v>6</v>
      </c>
      <c r="J14865">
        <v>3</v>
      </c>
      <c r="K14865">
        <v>41003089</v>
      </c>
    </row>
    <row r="14866" spans="1:11" x14ac:dyDescent="0.15">
      <c r="A14866">
        <v>4347391</v>
      </c>
      <c r="B14866">
        <v>1</v>
      </c>
      <c r="C14866">
        <v>3</v>
      </c>
      <c r="D14866">
        <v>1</v>
      </c>
      <c r="E14866">
        <v>1054</v>
      </c>
      <c r="F14866">
        <v>4</v>
      </c>
      <c r="G14866">
        <v>60</v>
      </c>
      <c r="H14866">
        <v>6</v>
      </c>
      <c r="I14866">
        <v>7</v>
      </c>
      <c r="J14866">
        <v>9</v>
      </c>
      <c r="K14866">
        <v>41003089</v>
      </c>
    </row>
    <row r="14867" spans="1:11" x14ac:dyDescent="0.15">
      <c r="A14867">
        <v>4347391</v>
      </c>
      <c r="B14867">
        <v>1</v>
      </c>
      <c r="C14867">
        <v>4</v>
      </c>
      <c r="D14867">
        <v>1</v>
      </c>
      <c r="E14867">
        <v>1021</v>
      </c>
      <c r="F14867">
        <v>4</v>
      </c>
      <c r="G14867">
        <v>60</v>
      </c>
      <c r="H14867">
        <v>6</v>
      </c>
      <c r="I14867">
        <v>6</v>
      </c>
      <c r="J14867">
        <v>2</v>
      </c>
      <c r="K14867">
        <v>41003089</v>
      </c>
    </row>
    <row r="14868" spans="1:11" x14ac:dyDescent="0.15">
      <c r="A14868">
        <v>4347391</v>
      </c>
      <c r="B14868">
        <v>1</v>
      </c>
      <c r="C14868">
        <v>5</v>
      </c>
      <c r="D14868">
        <v>1</v>
      </c>
      <c r="E14868">
        <v>1016</v>
      </c>
      <c r="F14868">
        <v>4</v>
      </c>
      <c r="G14868">
        <v>60</v>
      </c>
      <c r="H14868">
        <v>8</v>
      </c>
      <c r="I14868">
        <v>7</v>
      </c>
      <c r="J14868">
        <v>3</v>
      </c>
      <c r="K14868">
        <v>41003089</v>
      </c>
    </row>
    <row r="14869" spans="1:11" x14ac:dyDescent="0.15">
      <c r="A14869">
        <v>4347418</v>
      </c>
      <c r="B14869">
        <v>1</v>
      </c>
      <c r="C14869">
        <v>1</v>
      </c>
      <c r="D14869">
        <v>1</v>
      </c>
      <c r="E14869">
        <v>1017</v>
      </c>
      <c r="F14869">
        <v>4</v>
      </c>
      <c r="G14869">
        <v>42</v>
      </c>
      <c r="H14869">
        <v>6</v>
      </c>
      <c r="I14869">
        <v>5</v>
      </c>
      <c r="J14869">
        <v>0</v>
      </c>
      <c r="K14869">
        <v>41003084</v>
      </c>
    </row>
    <row r="14870" spans="1:11" x14ac:dyDescent="0.15">
      <c r="A14870">
        <v>4347418</v>
      </c>
      <c r="B14870">
        <v>1</v>
      </c>
      <c r="C14870">
        <v>2</v>
      </c>
      <c r="D14870">
        <v>1</v>
      </c>
      <c r="E14870">
        <v>1042</v>
      </c>
      <c r="F14870">
        <v>4</v>
      </c>
      <c r="G14870">
        <v>42</v>
      </c>
      <c r="H14870">
        <v>3</v>
      </c>
      <c r="I14870">
        <v>5</v>
      </c>
      <c r="J14870">
        <v>0</v>
      </c>
      <c r="K14870">
        <v>41003084</v>
      </c>
    </row>
    <row r="14871" spans="1:11" x14ac:dyDescent="0.15">
      <c r="A14871">
        <v>4347418</v>
      </c>
      <c r="B14871">
        <v>1</v>
      </c>
      <c r="C14871">
        <v>3</v>
      </c>
      <c r="D14871">
        <v>1</v>
      </c>
      <c r="E14871">
        <v>1055</v>
      </c>
      <c r="F14871">
        <v>4</v>
      </c>
      <c r="G14871">
        <v>42</v>
      </c>
      <c r="H14871">
        <v>2</v>
      </c>
      <c r="I14871">
        <v>4</v>
      </c>
      <c r="J14871">
        <v>0</v>
      </c>
      <c r="K14871">
        <v>41003084</v>
      </c>
    </row>
    <row r="14872" spans="1:11" x14ac:dyDescent="0.15">
      <c r="A14872">
        <v>4347418</v>
      </c>
      <c r="B14872">
        <v>1</v>
      </c>
      <c r="C14872">
        <v>4</v>
      </c>
      <c r="D14872">
        <v>1</v>
      </c>
      <c r="E14872">
        <v>1056</v>
      </c>
      <c r="F14872">
        <v>4</v>
      </c>
      <c r="G14872">
        <v>42</v>
      </c>
      <c r="H14872">
        <v>2</v>
      </c>
      <c r="I14872">
        <v>5</v>
      </c>
      <c r="J14872">
        <v>0</v>
      </c>
      <c r="K14872">
        <v>41003084</v>
      </c>
    </row>
    <row r="14873" spans="1:11" x14ac:dyDescent="0.15">
      <c r="A14873">
        <v>4347418</v>
      </c>
      <c r="B14873">
        <v>1</v>
      </c>
      <c r="C14873">
        <v>5</v>
      </c>
      <c r="D14873">
        <v>1</v>
      </c>
      <c r="E14873">
        <v>1016</v>
      </c>
      <c r="F14873">
        <v>4</v>
      </c>
      <c r="G14873">
        <v>42</v>
      </c>
      <c r="H14873">
        <v>5</v>
      </c>
      <c r="I14873">
        <v>5</v>
      </c>
      <c r="J14873">
        <v>0</v>
      </c>
      <c r="K14873">
        <v>41003084</v>
      </c>
    </row>
    <row r="14874" spans="1:11" x14ac:dyDescent="0.15">
      <c r="A14874">
        <v>4347567</v>
      </c>
      <c r="B14874">
        <v>1</v>
      </c>
      <c r="C14874">
        <v>1</v>
      </c>
      <c r="D14874">
        <v>1</v>
      </c>
      <c r="E14874">
        <v>1030</v>
      </c>
      <c r="F14874">
        <v>4</v>
      </c>
      <c r="G14874">
        <v>39</v>
      </c>
      <c r="H14874">
        <v>5</v>
      </c>
      <c r="I14874">
        <v>5</v>
      </c>
      <c r="J14874">
        <v>2</v>
      </c>
      <c r="K14874">
        <v>41003084</v>
      </c>
    </row>
    <row r="14875" spans="1:11" x14ac:dyDescent="0.15">
      <c r="A14875">
        <v>4347567</v>
      </c>
      <c r="B14875">
        <v>1</v>
      </c>
      <c r="C14875">
        <v>2</v>
      </c>
      <c r="D14875">
        <v>1</v>
      </c>
      <c r="E14875">
        <v>1016</v>
      </c>
      <c r="F14875">
        <v>4</v>
      </c>
      <c r="G14875">
        <v>39</v>
      </c>
      <c r="H14875">
        <v>3</v>
      </c>
      <c r="I14875">
        <v>5</v>
      </c>
      <c r="J14875">
        <v>0</v>
      </c>
      <c r="K14875">
        <v>41003084</v>
      </c>
    </row>
    <row r="14876" spans="1:11" x14ac:dyDescent="0.15">
      <c r="A14876">
        <v>4347567</v>
      </c>
      <c r="B14876">
        <v>1</v>
      </c>
      <c r="C14876">
        <v>3</v>
      </c>
      <c r="D14876">
        <v>1</v>
      </c>
      <c r="E14876">
        <v>1062</v>
      </c>
      <c r="F14876">
        <v>4</v>
      </c>
      <c r="G14876">
        <v>39</v>
      </c>
      <c r="H14876">
        <v>3</v>
      </c>
      <c r="I14876">
        <v>4</v>
      </c>
      <c r="J14876">
        <v>2</v>
      </c>
      <c r="K14876">
        <v>41003084</v>
      </c>
    </row>
    <row r="14877" spans="1:11" x14ac:dyDescent="0.15">
      <c r="A14877">
        <v>4347567</v>
      </c>
      <c r="B14877">
        <v>1</v>
      </c>
      <c r="C14877">
        <v>4</v>
      </c>
      <c r="D14877">
        <v>1</v>
      </c>
      <c r="E14877">
        <v>1056</v>
      </c>
      <c r="F14877">
        <v>4</v>
      </c>
      <c r="G14877">
        <v>39</v>
      </c>
      <c r="H14877">
        <v>3</v>
      </c>
      <c r="I14877">
        <v>3</v>
      </c>
      <c r="J14877">
        <v>0</v>
      </c>
      <c r="K14877">
        <v>41003084</v>
      </c>
    </row>
    <row r="14878" spans="1:11" x14ac:dyDescent="0.15">
      <c r="A14878">
        <v>4347567</v>
      </c>
      <c r="B14878">
        <v>1</v>
      </c>
      <c r="C14878">
        <v>5</v>
      </c>
      <c r="D14878">
        <v>1</v>
      </c>
      <c r="E14878">
        <v>1055</v>
      </c>
      <c r="F14878">
        <v>4</v>
      </c>
      <c r="G14878">
        <v>38</v>
      </c>
      <c r="H14878">
        <v>3</v>
      </c>
      <c r="I14878">
        <v>2</v>
      </c>
      <c r="J14878">
        <v>0</v>
      </c>
      <c r="K14878">
        <v>41003084</v>
      </c>
    </row>
    <row r="14879" spans="1:11" x14ac:dyDescent="0.15">
      <c r="A14879">
        <v>4347747</v>
      </c>
      <c r="B14879">
        <v>1</v>
      </c>
      <c r="C14879">
        <v>1</v>
      </c>
      <c r="D14879">
        <v>1</v>
      </c>
      <c r="E14879">
        <v>1032</v>
      </c>
      <c r="F14879">
        <v>4</v>
      </c>
      <c r="G14879">
        <v>37</v>
      </c>
      <c r="H14879">
        <v>2</v>
      </c>
      <c r="I14879">
        <v>2</v>
      </c>
      <c r="J14879">
        <v>1</v>
      </c>
      <c r="K14879">
        <v>41003089</v>
      </c>
    </row>
    <row r="14880" spans="1:11" x14ac:dyDescent="0.15">
      <c r="A14880">
        <v>4347747</v>
      </c>
      <c r="B14880">
        <v>1</v>
      </c>
      <c r="C14880">
        <v>2</v>
      </c>
      <c r="D14880">
        <v>1</v>
      </c>
      <c r="E14880">
        <v>1062</v>
      </c>
      <c r="F14880">
        <v>4</v>
      </c>
      <c r="G14880">
        <v>37</v>
      </c>
      <c r="H14880">
        <v>2</v>
      </c>
      <c r="I14880">
        <v>3</v>
      </c>
      <c r="J14880">
        <v>4</v>
      </c>
      <c r="K14880">
        <v>41003089</v>
      </c>
    </row>
    <row r="14881" spans="1:11" x14ac:dyDescent="0.15">
      <c r="A14881">
        <v>4347747</v>
      </c>
      <c r="B14881">
        <v>1</v>
      </c>
      <c r="C14881">
        <v>3</v>
      </c>
      <c r="D14881">
        <v>1</v>
      </c>
      <c r="E14881">
        <v>1005</v>
      </c>
      <c r="F14881">
        <v>4</v>
      </c>
      <c r="G14881">
        <v>37</v>
      </c>
      <c r="H14881">
        <v>3</v>
      </c>
      <c r="I14881">
        <v>2</v>
      </c>
      <c r="J14881">
        <v>2</v>
      </c>
      <c r="K14881">
        <v>41003089</v>
      </c>
    </row>
    <row r="14882" spans="1:11" x14ac:dyDescent="0.15">
      <c r="A14882">
        <v>4347747</v>
      </c>
      <c r="B14882">
        <v>1</v>
      </c>
      <c r="C14882">
        <v>4</v>
      </c>
      <c r="D14882">
        <v>1</v>
      </c>
      <c r="E14882">
        <v>1054</v>
      </c>
      <c r="F14882">
        <v>4</v>
      </c>
      <c r="G14882">
        <v>37</v>
      </c>
      <c r="H14882">
        <v>3</v>
      </c>
      <c r="I14882">
        <v>3</v>
      </c>
      <c r="J14882">
        <v>4</v>
      </c>
      <c r="K14882">
        <v>41003089</v>
      </c>
    </row>
    <row r="14883" spans="1:11" x14ac:dyDescent="0.15">
      <c r="A14883">
        <v>4347747</v>
      </c>
      <c r="B14883">
        <v>1</v>
      </c>
      <c r="C14883">
        <v>5</v>
      </c>
      <c r="D14883">
        <v>1</v>
      </c>
      <c r="E14883">
        <v>1029</v>
      </c>
      <c r="F14883">
        <v>4</v>
      </c>
      <c r="G14883">
        <v>37</v>
      </c>
      <c r="H14883">
        <v>2</v>
      </c>
      <c r="I14883">
        <v>0</v>
      </c>
      <c r="J14883">
        <v>1</v>
      </c>
      <c r="K14883">
        <v>41003089</v>
      </c>
    </row>
    <row r="14884" spans="1:11" x14ac:dyDescent="0.15">
      <c r="A14884">
        <v>4347963</v>
      </c>
      <c r="B14884">
        <v>1</v>
      </c>
      <c r="C14884">
        <v>1</v>
      </c>
      <c r="D14884">
        <v>1</v>
      </c>
      <c r="E14884">
        <v>1005</v>
      </c>
      <c r="F14884">
        <v>4</v>
      </c>
      <c r="G14884">
        <v>58</v>
      </c>
      <c r="H14884">
        <v>6</v>
      </c>
      <c r="I14884">
        <v>6</v>
      </c>
      <c r="J14884">
        <v>3</v>
      </c>
      <c r="K14884">
        <v>41003089</v>
      </c>
    </row>
    <row r="14885" spans="1:11" x14ac:dyDescent="0.15">
      <c r="A14885">
        <v>4347963</v>
      </c>
      <c r="B14885">
        <v>1</v>
      </c>
      <c r="C14885">
        <v>2</v>
      </c>
      <c r="D14885">
        <v>1</v>
      </c>
      <c r="E14885">
        <v>1006</v>
      </c>
      <c r="F14885">
        <v>4</v>
      </c>
      <c r="G14885">
        <v>57</v>
      </c>
      <c r="H14885">
        <v>6</v>
      </c>
      <c r="I14885">
        <v>6</v>
      </c>
      <c r="J14885">
        <v>4</v>
      </c>
      <c r="K14885">
        <v>41003089</v>
      </c>
    </row>
    <row r="14886" spans="1:11" x14ac:dyDescent="0.15">
      <c r="A14886">
        <v>4347963</v>
      </c>
      <c r="B14886">
        <v>1</v>
      </c>
      <c r="C14886">
        <v>3</v>
      </c>
      <c r="D14886">
        <v>1</v>
      </c>
      <c r="E14886">
        <v>1016</v>
      </c>
      <c r="F14886">
        <v>4</v>
      </c>
      <c r="G14886">
        <v>57</v>
      </c>
      <c r="H14886">
        <v>6</v>
      </c>
      <c r="I14886">
        <v>6</v>
      </c>
      <c r="J14886">
        <v>0</v>
      </c>
      <c r="K14886">
        <v>41003089</v>
      </c>
    </row>
    <row r="14887" spans="1:11" x14ac:dyDescent="0.15">
      <c r="A14887">
        <v>4347963</v>
      </c>
      <c r="B14887">
        <v>1</v>
      </c>
      <c r="C14887">
        <v>4</v>
      </c>
      <c r="D14887">
        <v>1</v>
      </c>
      <c r="E14887">
        <v>1062</v>
      </c>
      <c r="F14887">
        <v>4</v>
      </c>
      <c r="G14887">
        <v>55</v>
      </c>
      <c r="H14887">
        <v>6</v>
      </c>
      <c r="I14887">
        <v>4</v>
      </c>
      <c r="J14887">
        <v>3</v>
      </c>
      <c r="K14887">
        <v>41003089</v>
      </c>
    </row>
    <row r="14888" spans="1:11" x14ac:dyDescent="0.15">
      <c r="A14888">
        <v>4347963</v>
      </c>
      <c r="B14888">
        <v>1</v>
      </c>
      <c r="C14888">
        <v>5</v>
      </c>
      <c r="D14888">
        <v>1</v>
      </c>
      <c r="E14888">
        <v>1054</v>
      </c>
      <c r="F14888">
        <v>4</v>
      </c>
      <c r="G14888">
        <v>53</v>
      </c>
      <c r="H14888">
        <v>3</v>
      </c>
      <c r="I14888">
        <v>6</v>
      </c>
      <c r="J14888">
        <v>7</v>
      </c>
      <c r="K14888">
        <v>41003089</v>
      </c>
    </row>
    <row r="14889" spans="1:11" x14ac:dyDescent="0.15">
      <c r="A14889">
        <v>4348706</v>
      </c>
      <c r="B14889">
        <v>1</v>
      </c>
      <c r="C14889">
        <v>1</v>
      </c>
      <c r="D14889">
        <v>1</v>
      </c>
      <c r="E14889">
        <v>1030</v>
      </c>
      <c r="F14889">
        <v>4</v>
      </c>
      <c r="G14889">
        <v>41</v>
      </c>
      <c r="H14889">
        <v>6</v>
      </c>
      <c r="I14889">
        <v>5</v>
      </c>
      <c r="J14889">
        <v>1</v>
      </c>
      <c r="K14889">
        <v>41003084</v>
      </c>
    </row>
    <row r="14890" spans="1:11" x14ac:dyDescent="0.15">
      <c r="A14890">
        <v>4348706</v>
      </c>
      <c r="B14890">
        <v>1</v>
      </c>
      <c r="C14890">
        <v>2</v>
      </c>
      <c r="D14890">
        <v>1</v>
      </c>
      <c r="E14890">
        <v>1056</v>
      </c>
      <c r="F14890">
        <v>4</v>
      </c>
      <c r="G14890">
        <v>40</v>
      </c>
      <c r="H14890">
        <v>3</v>
      </c>
      <c r="I14890">
        <v>3</v>
      </c>
      <c r="J14890">
        <v>1</v>
      </c>
      <c r="K14890">
        <v>41003084</v>
      </c>
    </row>
    <row r="14891" spans="1:11" x14ac:dyDescent="0.15">
      <c r="A14891">
        <v>4348706</v>
      </c>
      <c r="B14891">
        <v>1</v>
      </c>
      <c r="C14891">
        <v>3</v>
      </c>
      <c r="D14891">
        <v>1</v>
      </c>
      <c r="E14891">
        <v>1062</v>
      </c>
      <c r="F14891">
        <v>4</v>
      </c>
      <c r="G14891">
        <v>40</v>
      </c>
      <c r="H14891">
        <v>3</v>
      </c>
      <c r="I14891">
        <v>3</v>
      </c>
      <c r="J14891">
        <v>1</v>
      </c>
      <c r="K14891">
        <v>41003084</v>
      </c>
    </row>
    <row r="14892" spans="1:11" x14ac:dyDescent="0.15">
      <c r="A14892">
        <v>4348706</v>
      </c>
      <c r="B14892">
        <v>1</v>
      </c>
      <c r="C14892">
        <v>4</v>
      </c>
      <c r="D14892">
        <v>1</v>
      </c>
      <c r="E14892">
        <v>1016</v>
      </c>
      <c r="F14892">
        <v>4</v>
      </c>
      <c r="G14892">
        <v>40</v>
      </c>
      <c r="H14892">
        <v>3</v>
      </c>
      <c r="I14892">
        <v>5</v>
      </c>
      <c r="J14892">
        <v>0</v>
      </c>
      <c r="K14892">
        <v>41003084</v>
      </c>
    </row>
    <row r="14893" spans="1:11" x14ac:dyDescent="0.15">
      <c r="A14893">
        <v>4348706</v>
      </c>
      <c r="B14893">
        <v>1</v>
      </c>
      <c r="C14893">
        <v>5</v>
      </c>
      <c r="D14893">
        <v>1</v>
      </c>
      <c r="E14893">
        <v>1055</v>
      </c>
      <c r="F14893">
        <v>4</v>
      </c>
      <c r="G14893">
        <v>40</v>
      </c>
      <c r="H14893">
        <v>3</v>
      </c>
      <c r="I14893">
        <v>3</v>
      </c>
      <c r="J14893">
        <v>0</v>
      </c>
      <c r="K14893">
        <v>41003084</v>
      </c>
    </row>
    <row r="14894" spans="1:11" x14ac:dyDescent="0.15">
      <c r="A14894">
        <v>4349660</v>
      </c>
      <c r="B14894">
        <v>1</v>
      </c>
      <c r="C14894">
        <v>1</v>
      </c>
      <c r="D14894">
        <v>1</v>
      </c>
      <c r="E14894">
        <v>1050</v>
      </c>
      <c r="F14894">
        <v>4</v>
      </c>
      <c r="G14894">
        <v>50</v>
      </c>
      <c r="H14894">
        <v>5</v>
      </c>
      <c r="I14894">
        <v>4</v>
      </c>
      <c r="J14894">
        <v>2</v>
      </c>
      <c r="K14894">
        <v>41003089</v>
      </c>
    </row>
    <row r="14895" spans="1:11" x14ac:dyDescent="0.15">
      <c r="A14895">
        <v>4349660</v>
      </c>
      <c r="B14895">
        <v>1</v>
      </c>
      <c r="C14895">
        <v>2</v>
      </c>
      <c r="D14895">
        <v>1</v>
      </c>
      <c r="E14895">
        <v>1009</v>
      </c>
      <c r="F14895">
        <v>4</v>
      </c>
      <c r="G14895">
        <v>50</v>
      </c>
      <c r="H14895">
        <v>6</v>
      </c>
      <c r="I14895">
        <v>4</v>
      </c>
      <c r="J14895">
        <v>9</v>
      </c>
      <c r="K14895">
        <v>41003089</v>
      </c>
    </row>
    <row r="14896" spans="1:11" x14ac:dyDescent="0.15">
      <c r="A14896">
        <v>4349660</v>
      </c>
      <c r="B14896">
        <v>1</v>
      </c>
      <c r="C14896">
        <v>3</v>
      </c>
      <c r="D14896">
        <v>1</v>
      </c>
      <c r="E14896">
        <v>1063</v>
      </c>
      <c r="F14896">
        <v>4</v>
      </c>
      <c r="G14896">
        <v>50</v>
      </c>
      <c r="H14896">
        <v>3</v>
      </c>
      <c r="I14896">
        <v>0</v>
      </c>
      <c r="J14896">
        <v>1</v>
      </c>
      <c r="K14896">
        <v>41003089</v>
      </c>
    </row>
    <row r="14897" spans="1:11" x14ac:dyDescent="0.15">
      <c r="A14897">
        <v>4349660</v>
      </c>
      <c r="B14897">
        <v>1</v>
      </c>
      <c r="C14897">
        <v>4</v>
      </c>
      <c r="D14897">
        <v>1</v>
      </c>
      <c r="E14897">
        <v>1041</v>
      </c>
      <c r="F14897">
        <v>4</v>
      </c>
      <c r="G14897">
        <v>50</v>
      </c>
      <c r="H14897">
        <v>3</v>
      </c>
      <c r="I14897">
        <v>4</v>
      </c>
      <c r="J14897">
        <v>6</v>
      </c>
      <c r="K14897">
        <v>41003089</v>
      </c>
    </row>
    <row r="14898" spans="1:11" x14ac:dyDescent="0.15">
      <c r="A14898">
        <v>4349660</v>
      </c>
      <c r="B14898">
        <v>1</v>
      </c>
      <c r="C14898">
        <v>5</v>
      </c>
      <c r="D14898">
        <v>1</v>
      </c>
      <c r="E14898">
        <v>2047</v>
      </c>
      <c r="F14898">
        <v>3</v>
      </c>
      <c r="G14898">
        <v>50</v>
      </c>
      <c r="H14898">
        <v>9</v>
      </c>
      <c r="I14898">
        <v>4</v>
      </c>
      <c r="J14898">
        <v>1</v>
      </c>
      <c r="K14898">
        <v>41003089</v>
      </c>
    </row>
    <row r="14899" spans="1:11" x14ac:dyDescent="0.15">
      <c r="A14899">
        <v>4349869</v>
      </c>
      <c r="B14899">
        <v>3</v>
      </c>
      <c r="C14899">
        <v>1</v>
      </c>
      <c r="D14899">
        <v>1</v>
      </c>
      <c r="E14899">
        <v>5024</v>
      </c>
      <c r="F14899">
        <v>5</v>
      </c>
      <c r="G14899">
        <v>63</v>
      </c>
      <c r="H14899">
        <v>10</v>
      </c>
      <c r="I14899">
        <v>8</v>
      </c>
      <c r="J14899">
        <v>9</v>
      </c>
      <c r="K14899">
        <v>41003089</v>
      </c>
    </row>
    <row r="14900" spans="1:11" x14ac:dyDescent="0.15">
      <c r="A14900">
        <v>4349869</v>
      </c>
      <c r="B14900">
        <v>3</v>
      </c>
      <c r="C14900">
        <v>2</v>
      </c>
      <c r="D14900">
        <v>1</v>
      </c>
      <c r="E14900">
        <v>5027</v>
      </c>
      <c r="F14900">
        <v>5</v>
      </c>
      <c r="G14900">
        <v>63</v>
      </c>
      <c r="H14900">
        <v>10</v>
      </c>
      <c r="I14900">
        <v>7</v>
      </c>
      <c r="J14900">
        <v>4</v>
      </c>
      <c r="K14900">
        <v>41003089</v>
      </c>
    </row>
    <row r="14901" spans="1:11" x14ac:dyDescent="0.15">
      <c r="A14901">
        <v>4349869</v>
      </c>
      <c r="B14901">
        <v>3</v>
      </c>
      <c r="C14901">
        <v>3</v>
      </c>
      <c r="D14901">
        <v>1</v>
      </c>
      <c r="E14901">
        <v>1023</v>
      </c>
      <c r="F14901">
        <v>4</v>
      </c>
      <c r="G14901">
        <v>63</v>
      </c>
      <c r="H14901">
        <v>10</v>
      </c>
      <c r="I14901">
        <v>7</v>
      </c>
      <c r="J14901">
        <v>3</v>
      </c>
      <c r="K14901">
        <v>41003089</v>
      </c>
    </row>
    <row r="14902" spans="1:11" x14ac:dyDescent="0.15">
      <c r="A14902">
        <v>4349869</v>
      </c>
      <c r="B14902">
        <v>3</v>
      </c>
      <c r="C14902">
        <v>4</v>
      </c>
      <c r="D14902">
        <v>1</v>
      </c>
      <c r="E14902">
        <v>5023</v>
      </c>
      <c r="F14902">
        <v>5</v>
      </c>
      <c r="G14902">
        <v>63</v>
      </c>
      <c r="H14902">
        <v>10</v>
      </c>
      <c r="I14902">
        <v>7</v>
      </c>
      <c r="J14902">
        <v>9</v>
      </c>
      <c r="K14902">
        <v>41003089</v>
      </c>
    </row>
    <row r="14903" spans="1:11" x14ac:dyDescent="0.15">
      <c r="A14903">
        <v>4349869</v>
      </c>
      <c r="B14903">
        <v>3</v>
      </c>
      <c r="C14903">
        <v>5</v>
      </c>
      <c r="D14903">
        <v>1</v>
      </c>
      <c r="E14903">
        <v>1022</v>
      </c>
      <c r="F14903">
        <v>4</v>
      </c>
      <c r="G14903">
        <v>63</v>
      </c>
      <c r="H14903">
        <v>10</v>
      </c>
      <c r="I14903">
        <v>7</v>
      </c>
      <c r="J14903">
        <v>3</v>
      </c>
      <c r="K14903">
        <v>41003089</v>
      </c>
    </row>
    <row r="14904" spans="1:11" x14ac:dyDescent="0.15">
      <c r="A14904">
        <v>4349933</v>
      </c>
      <c r="B14904">
        <v>1</v>
      </c>
      <c r="C14904">
        <v>1</v>
      </c>
      <c r="D14904">
        <v>1</v>
      </c>
      <c r="E14904">
        <v>1026</v>
      </c>
      <c r="F14904">
        <v>4</v>
      </c>
      <c r="G14904">
        <v>20</v>
      </c>
      <c r="H14904">
        <v>3</v>
      </c>
      <c r="I14904">
        <v>3</v>
      </c>
      <c r="J14904">
        <v>0</v>
      </c>
      <c r="K14904">
        <v>41003006</v>
      </c>
    </row>
    <row r="14905" spans="1:11" x14ac:dyDescent="0.15">
      <c r="A14905">
        <v>4349933</v>
      </c>
      <c r="B14905">
        <v>1</v>
      </c>
      <c r="C14905">
        <v>2</v>
      </c>
      <c r="D14905">
        <v>1</v>
      </c>
      <c r="E14905">
        <v>1056</v>
      </c>
      <c r="F14905">
        <v>4</v>
      </c>
      <c r="G14905">
        <v>20</v>
      </c>
      <c r="H14905">
        <v>0</v>
      </c>
      <c r="I14905">
        <v>1</v>
      </c>
      <c r="J14905">
        <v>0</v>
      </c>
      <c r="K14905">
        <v>41003006</v>
      </c>
    </row>
    <row r="14906" spans="1:11" x14ac:dyDescent="0.15">
      <c r="A14906">
        <v>4349933</v>
      </c>
      <c r="B14906">
        <v>1</v>
      </c>
      <c r="C14906">
        <v>3</v>
      </c>
      <c r="D14906">
        <v>1</v>
      </c>
      <c r="E14906">
        <v>1028</v>
      </c>
      <c r="F14906">
        <v>4</v>
      </c>
      <c r="G14906">
        <v>20</v>
      </c>
      <c r="H14906">
        <v>1</v>
      </c>
      <c r="I14906">
        <v>2</v>
      </c>
      <c r="J14906">
        <v>1</v>
      </c>
      <c r="K14906">
        <v>41003006</v>
      </c>
    </row>
    <row r="14907" spans="1:11" x14ac:dyDescent="0.15">
      <c r="A14907">
        <v>4349933</v>
      </c>
      <c r="B14907">
        <v>1</v>
      </c>
      <c r="C14907">
        <v>4</v>
      </c>
      <c r="D14907">
        <v>1</v>
      </c>
      <c r="E14907">
        <v>1062</v>
      </c>
      <c r="F14907">
        <v>4</v>
      </c>
      <c r="G14907">
        <v>20</v>
      </c>
      <c r="H14907">
        <v>1</v>
      </c>
      <c r="I14907">
        <v>1</v>
      </c>
      <c r="J14907">
        <v>1</v>
      </c>
      <c r="K14907">
        <v>41003006</v>
      </c>
    </row>
    <row r="14908" spans="1:11" x14ac:dyDescent="0.15">
      <c r="A14908">
        <v>4349933</v>
      </c>
      <c r="B14908">
        <v>1</v>
      </c>
      <c r="C14908">
        <v>5</v>
      </c>
      <c r="D14908">
        <v>1</v>
      </c>
      <c r="E14908">
        <v>1055</v>
      </c>
      <c r="F14908">
        <v>4</v>
      </c>
      <c r="G14908">
        <v>19</v>
      </c>
      <c r="H14908">
        <v>1</v>
      </c>
      <c r="I14908">
        <v>1</v>
      </c>
      <c r="J14908">
        <v>0</v>
      </c>
      <c r="K14908">
        <v>41003006</v>
      </c>
    </row>
    <row r="14909" spans="1:11" x14ac:dyDescent="0.15">
      <c r="A14909">
        <v>4352574</v>
      </c>
      <c r="B14909">
        <v>1</v>
      </c>
      <c r="C14909">
        <v>1</v>
      </c>
      <c r="D14909">
        <v>1</v>
      </c>
      <c r="E14909">
        <v>2017</v>
      </c>
      <c r="F14909">
        <v>3</v>
      </c>
      <c r="G14909">
        <v>43</v>
      </c>
      <c r="H14909">
        <v>10</v>
      </c>
      <c r="I14909">
        <v>3</v>
      </c>
      <c r="J14909">
        <v>0</v>
      </c>
      <c r="K14909">
        <v>41003087</v>
      </c>
    </row>
    <row r="14910" spans="1:11" x14ac:dyDescent="0.15">
      <c r="A14910">
        <v>4352574</v>
      </c>
      <c r="B14910">
        <v>1</v>
      </c>
      <c r="C14910">
        <v>2</v>
      </c>
      <c r="D14910">
        <v>1</v>
      </c>
      <c r="E14910">
        <v>1009</v>
      </c>
      <c r="F14910">
        <v>4</v>
      </c>
      <c r="G14910">
        <v>43</v>
      </c>
      <c r="H14910">
        <v>4</v>
      </c>
      <c r="I14910">
        <v>3</v>
      </c>
      <c r="J14910">
        <v>0</v>
      </c>
      <c r="K14910">
        <v>41003087</v>
      </c>
    </row>
    <row r="14911" spans="1:11" x14ac:dyDescent="0.15">
      <c r="A14911">
        <v>4352574</v>
      </c>
      <c r="B14911">
        <v>1</v>
      </c>
      <c r="C14911">
        <v>3</v>
      </c>
      <c r="D14911">
        <v>1</v>
      </c>
      <c r="E14911">
        <v>1035</v>
      </c>
      <c r="F14911">
        <v>4</v>
      </c>
      <c r="G14911">
        <v>43</v>
      </c>
      <c r="H14911">
        <v>4</v>
      </c>
      <c r="I14911">
        <v>3</v>
      </c>
      <c r="J14911">
        <v>1</v>
      </c>
      <c r="K14911">
        <v>41003087</v>
      </c>
    </row>
    <row r="14912" spans="1:11" x14ac:dyDescent="0.15">
      <c r="A14912">
        <v>4352574</v>
      </c>
      <c r="B14912">
        <v>1</v>
      </c>
      <c r="C14912">
        <v>4</v>
      </c>
      <c r="D14912">
        <v>1</v>
      </c>
      <c r="E14912">
        <v>1050</v>
      </c>
      <c r="F14912">
        <v>4</v>
      </c>
      <c r="G14912">
        <v>43</v>
      </c>
      <c r="H14912">
        <v>6</v>
      </c>
      <c r="I14912">
        <v>3</v>
      </c>
      <c r="J14912">
        <v>0</v>
      </c>
      <c r="K14912">
        <v>41003087</v>
      </c>
    </row>
    <row r="14913" spans="1:11" x14ac:dyDescent="0.15">
      <c r="A14913">
        <v>4352574</v>
      </c>
      <c r="B14913">
        <v>1</v>
      </c>
      <c r="C14913">
        <v>5</v>
      </c>
      <c r="D14913">
        <v>1</v>
      </c>
      <c r="E14913">
        <v>1027</v>
      </c>
      <c r="F14913">
        <v>4</v>
      </c>
      <c r="G14913">
        <v>43</v>
      </c>
      <c r="H14913">
        <v>3</v>
      </c>
      <c r="I14913">
        <v>3</v>
      </c>
      <c r="J14913">
        <v>1</v>
      </c>
      <c r="K14913">
        <v>41003087</v>
      </c>
    </row>
    <row r="14914" spans="1:11" x14ac:dyDescent="0.15">
      <c r="A14914">
        <v>4352937</v>
      </c>
      <c r="B14914">
        <v>1</v>
      </c>
      <c r="C14914">
        <v>1</v>
      </c>
      <c r="D14914">
        <v>1</v>
      </c>
      <c r="E14914">
        <v>1062</v>
      </c>
      <c r="F14914">
        <v>4</v>
      </c>
      <c r="G14914">
        <v>36</v>
      </c>
      <c r="H14914">
        <v>3</v>
      </c>
      <c r="I14914">
        <v>2</v>
      </c>
      <c r="J14914">
        <v>2</v>
      </c>
      <c r="K14914">
        <v>41003087</v>
      </c>
    </row>
    <row r="14915" spans="1:11" x14ac:dyDescent="0.15">
      <c r="A14915">
        <v>4352937</v>
      </c>
      <c r="B14915">
        <v>1</v>
      </c>
      <c r="C14915">
        <v>2</v>
      </c>
      <c r="D14915">
        <v>1</v>
      </c>
      <c r="E14915">
        <v>1016</v>
      </c>
      <c r="F14915">
        <v>4</v>
      </c>
      <c r="G14915">
        <v>36</v>
      </c>
      <c r="H14915">
        <v>4</v>
      </c>
      <c r="I14915">
        <v>2</v>
      </c>
      <c r="J14915">
        <v>0</v>
      </c>
      <c r="K14915">
        <v>41003087</v>
      </c>
    </row>
    <row r="14916" spans="1:11" x14ac:dyDescent="0.15">
      <c r="A14916">
        <v>4352937</v>
      </c>
      <c r="B14916">
        <v>1</v>
      </c>
      <c r="C14916">
        <v>3</v>
      </c>
      <c r="D14916">
        <v>1</v>
      </c>
      <c r="E14916">
        <v>2029</v>
      </c>
      <c r="F14916">
        <v>3</v>
      </c>
      <c r="G14916">
        <v>36</v>
      </c>
      <c r="H14916">
        <v>6</v>
      </c>
      <c r="I14916">
        <v>2</v>
      </c>
      <c r="J14916">
        <v>2</v>
      </c>
      <c r="K14916">
        <v>41003087</v>
      </c>
    </row>
    <row r="14917" spans="1:11" x14ac:dyDescent="0.15">
      <c r="A14917">
        <v>4352937</v>
      </c>
      <c r="B14917">
        <v>1</v>
      </c>
      <c r="C14917">
        <v>4</v>
      </c>
      <c r="D14917">
        <v>1</v>
      </c>
      <c r="E14917">
        <v>1056</v>
      </c>
      <c r="F14917">
        <v>4</v>
      </c>
      <c r="G14917">
        <v>36</v>
      </c>
      <c r="H14917">
        <v>3</v>
      </c>
      <c r="I14917">
        <v>2</v>
      </c>
      <c r="J14917">
        <v>1</v>
      </c>
      <c r="K14917">
        <v>41003087</v>
      </c>
    </row>
    <row r="14918" spans="1:11" x14ac:dyDescent="0.15">
      <c r="A14918">
        <v>4352937</v>
      </c>
      <c r="B14918">
        <v>1</v>
      </c>
      <c r="C14918">
        <v>5</v>
      </c>
      <c r="D14918">
        <v>1</v>
      </c>
      <c r="E14918">
        <v>1028</v>
      </c>
      <c r="F14918">
        <v>4</v>
      </c>
      <c r="G14918">
        <v>36</v>
      </c>
      <c r="H14918">
        <v>3</v>
      </c>
      <c r="I14918">
        <v>2</v>
      </c>
      <c r="J14918">
        <v>1</v>
      </c>
      <c r="K14918">
        <v>41003087</v>
      </c>
    </row>
    <row r="14919" spans="1:11" x14ac:dyDescent="0.15">
      <c r="A14919">
        <v>4352938</v>
      </c>
      <c r="B14919">
        <v>1</v>
      </c>
      <c r="C14919">
        <v>1</v>
      </c>
      <c r="D14919">
        <v>1</v>
      </c>
      <c r="E14919">
        <v>1062</v>
      </c>
      <c r="F14919">
        <v>4</v>
      </c>
      <c r="G14919">
        <v>35</v>
      </c>
      <c r="H14919">
        <v>2</v>
      </c>
      <c r="I14919">
        <v>2</v>
      </c>
      <c r="J14919">
        <v>1</v>
      </c>
      <c r="K14919">
        <v>41003087</v>
      </c>
    </row>
    <row r="14920" spans="1:11" x14ac:dyDescent="0.15">
      <c r="A14920">
        <v>4352938</v>
      </c>
      <c r="B14920">
        <v>1</v>
      </c>
      <c r="C14920">
        <v>2</v>
      </c>
      <c r="D14920">
        <v>1</v>
      </c>
      <c r="E14920">
        <v>2021</v>
      </c>
      <c r="F14920">
        <v>3</v>
      </c>
      <c r="G14920">
        <v>35</v>
      </c>
      <c r="H14920">
        <v>6</v>
      </c>
      <c r="I14920">
        <v>2</v>
      </c>
      <c r="J14920">
        <v>2</v>
      </c>
      <c r="K14920">
        <v>41003087</v>
      </c>
    </row>
    <row r="14921" spans="1:11" x14ac:dyDescent="0.15">
      <c r="A14921">
        <v>4352938</v>
      </c>
      <c r="B14921">
        <v>1</v>
      </c>
      <c r="C14921">
        <v>3</v>
      </c>
      <c r="D14921">
        <v>1</v>
      </c>
      <c r="E14921">
        <v>1055</v>
      </c>
      <c r="F14921">
        <v>4</v>
      </c>
      <c r="G14921">
        <v>35</v>
      </c>
      <c r="H14921">
        <v>3</v>
      </c>
      <c r="I14921">
        <v>2</v>
      </c>
      <c r="J14921">
        <v>0</v>
      </c>
      <c r="K14921">
        <v>41003087</v>
      </c>
    </row>
    <row r="14922" spans="1:11" x14ac:dyDescent="0.15">
      <c r="A14922">
        <v>4352938</v>
      </c>
      <c r="B14922">
        <v>1</v>
      </c>
      <c r="C14922">
        <v>4</v>
      </c>
      <c r="D14922">
        <v>1</v>
      </c>
      <c r="E14922">
        <v>1054</v>
      </c>
      <c r="F14922">
        <v>4</v>
      </c>
      <c r="G14922">
        <v>35</v>
      </c>
      <c r="H14922">
        <v>3</v>
      </c>
      <c r="I14922">
        <v>2</v>
      </c>
      <c r="J14922">
        <v>1</v>
      </c>
      <c r="K14922">
        <v>41003087</v>
      </c>
    </row>
    <row r="14923" spans="1:11" x14ac:dyDescent="0.15">
      <c r="A14923">
        <v>4352938</v>
      </c>
      <c r="B14923">
        <v>1</v>
      </c>
      <c r="C14923">
        <v>5</v>
      </c>
      <c r="D14923">
        <v>1</v>
      </c>
      <c r="E14923">
        <v>1005</v>
      </c>
      <c r="F14923">
        <v>4</v>
      </c>
      <c r="G14923">
        <v>35</v>
      </c>
      <c r="H14923">
        <v>6</v>
      </c>
      <c r="I14923">
        <v>2</v>
      </c>
      <c r="J14923">
        <v>1</v>
      </c>
      <c r="K14923">
        <v>41003087</v>
      </c>
    </row>
    <row r="14924" spans="1:11" x14ac:dyDescent="0.15">
      <c r="A14924">
        <v>4353127</v>
      </c>
      <c r="B14924">
        <v>2</v>
      </c>
      <c r="C14924">
        <v>1</v>
      </c>
      <c r="D14924">
        <v>1</v>
      </c>
      <c r="E14924">
        <v>1005</v>
      </c>
      <c r="F14924">
        <v>4</v>
      </c>
      <c r="G14924">
        <v>58</v>
      </c>
      <c r="H14924">
        <v>6</v>
      </c>
      <c r="I14924">
        <v>6</v>
      </c>
      <c r="J14924">
        <v>9</v>
      </c>
      <c r="K14924">
        <v>41003090</v>
      </c>
    </row>
    <row r="14925" spans="1:11" x14ac:dyDescent="0.15">
      <c r="A14925">
        <v>4353127</v>
      </c>
      <c r="B14925">
        <v>2</v>
      </c>
      <c r="C14925">
        <v>2</v>
      </c>
      <c r="D14925">
        <v>1</v>
      </c>
      <c r="E14925">
        <v>1006</v>
      </c>
      <c r="F14925">
        <v>4</v>
      </c>
      <c r="G14925">
        <v>59</v>
      </c>
      <c r="H14925">
        <v>6</v>
      </c>
      <c r="I14925">
        <v>6</v>
      </c>
      <c r="J14925">
        <v>9</v>
      </c>
      <c r="K14925">
        <v>41003090</v>
      </c>
    </row>
    <row r="14926" spans="1:11" x14ac:dyDescent="0.15">
      <c r="A14926">
        <v>4353127</v>
      </c>
      <c r="B14926">
        <v>2</v>
      </c>
      <c r="C14926">
        <v>3</v>
      </c>
      <c r="D14926">
        <v>1</v>
      </c>
      <c r="E14926">
        <v>1001</v>
      </c>
      <c r="F14926">
        <v>4</v>
      </c>
      <c r="G14926">
        <v>59</v>
      </c>
      <c r="H14926">
        <v>6</v>
      </c>
      <c r="I14926">
        <v>4</v>
      </c>
      <c r="J14926">
        <v>1</v>
      </c>
      <c r="K14926">
        <v>41003090</v>
      </c>
    </row>
    <row r="14927" spans="1:11" x14ac:dyDescent="0.15">
      <c r="A14927">
        <v>4353127</v>
      </c>
      <c r="B14927">
        <v>2</v>
      </c>
      <c r="C14927">
        <v>4</v>
      </c>
      <c r="D14927">
        <v>1</v>
      </c>
      <c r="E14927">
        <v>1032</v>
      </c>
      <c r="F14927">
        <v>4</v>
      </c>
      <c r="G14927">
        <v>58</v>
      </c>
      <c r="H14927">
        <v>6</v>
      </c>
      <c r="I14927">
        <v>5</v>
      </c>
      <c r="J14927">
        <v>9</v>
      </c>
      <c r="K14927">
        <v>41003090</v>
      </c>
    </row>
    <row r="14928" spans="1:11" x14ac:dyDescent="0.15">
      <c r="A14928">
        <v>4353127</v>
      </c>
      <c r="B14928">
        <v>2</v>
      </c>
      <c r="C14928">
        <v>5</v>
      </c>
      <c r="D14928">
        <v>1</v>
      </c>
      <c r="E14928">
        <v>5011</v>
      </c>
      <c r="F14928">
        <v>5</v>
      </c>
      <c r="G14928">
        <v>60</v>
      </c>
      <c r="H14928">
        <v>10</v>
      </c>
      <c r="I14928">
        <v>7</v>
      </c>
      <c r="J14928">
        <v>1</v>
      </c>
      <c r="K14928">
        <v>41003090</v>
      </c>
    </row>
    <row r="14929" spans="1:11" x14ac:dyDescent="0.15">
      <c r="A14929">
        <v>4353274</v>
      </c>
      <c r="B14929">
        <v>1</v>
      </c>
      <c r="C14929">
        <v>1</v>
      </c>
      <c r="D14929">
        <v>1</v>
      </c>
      <c r="E14929">
        <v>1008</v>
      </c>
      <c r="F14929">
        <v>4</v>
      </c>
      <c r="G14929">
        <v>60</v>
      </c>
      <c r="H14929">
        <v>9</v>
      </c>
      <c r="I14929">
        <v>7</v>
      </c>
      <c r="J14929">
        <v>3</v>
      </c>
      <c r="K14929">
        <v>41003090</v>
      </c>
    </row>
    <row r="14930" spans="1:11" x14ac:dyDescent="0.15">
      <c r="A14930">
        <v>4353274</v>
      </c>
      <c r="B14930">
        <v>1</v>
      </c>
      <c r="C14930">
        <v>2</v>
      </c>
      <c r="D14930">
        <v>1</v>
      </c>
      <c r="E14930">
        <v>1056</v>
      </c>
      <c r="F14930">
        <v>4</v>
      </c>
      <c r="G14930">
        <v>60</v>
      </c>
      <c r="H14930">
        <v>6</v>
      </c>
      <c r="I14930">
        <v>6</v>
      </c>
      <c r="J14930">
        <v>4</v>
      </c>
      <c r="K14930">
        <v>41003090</v>
      </c>
    </row>
    <row r="14931" spans="1:11" x14ac:dyDescent="0.15">
      <c r="A14931">
        <v>4353274</v>
      </c>
      <c r="B14931">
        <v>1</v>
      </c>
      <c r="C14931">
        <v>3</v>
      </c>
      <c r="D14931">
        <v>1</v>
      </c>
      <c r="E14931">
        <v>5029</v>
      </c>
      <c r="F14931">
        <v>5</v>
      </c>
      <c r="G14931">
        <v>60</v>
      </c>
      <c r="H14931">
        <v>6</v>
      </c>
      <c r="I14931">
        <v>7</v>
      </c>
      <c r="J14931">
        <v>5</v>
      </c>
      <c r="K14931">
        <v>41003090</v>
      </c>
    </row>
    <row r="14932" spans="1:11" x14ac:dyDescent="0.15">
      <c r="A14932">
        <v>4353274</v>
      </c>
      <c r="B14932">
        <v>1</v>
      </c>
      <c r="C14932">
        <v>4</v>
      </c>
      <c r="D14932">
        <v>1</v>
      </c>
      <c r="E14932">
        <v>5021</v>
      </c>
      <c r="F14932">
        <v>5</v>
      </c>
      <c r="G14932">
        <v>60</v>
      </c>
      <c r="H14932">
        <v>6</v>
      </c>
      <c r="I14932">
        <v>7</v>
      </c>
      <c r="J14932">
        <v>7</v>
      </c>
      <c r="K14932">
        <v>41003090</v>
      </c>
    </row>
    <row r="14933" spans="1:11" x14ac:dyDescent="0.15">
      <c r="A14933">
        <v>4353274</v>
      </c>
      <c r="B14933">
        <v>1</v>
      </c>
      <c r="C14933">
        <v>5</v>
      </c>
      <c r="D14933">
        <v>1</v>
      </c>
      <c r="E14933">
        <v>1016</v>
      </c>
      <c r="F14933">
        <v>4</v>
      </c>
      <c r="G14933">
        <v>60</v>
      </c>
      <c r="H14933">
        <v>6</v>
      </c>
      <c r="I14933">
        <v>7</v>
      </c>
      <c r="J14933">
        <v>4</v>
      </c>
      <c r="K14933">
        <v>41003090</v>
      </c>
    </row>
    <row r="14934" spans="1:11" x14ac:dyDescent="0.15">
      <c r="A14934">
        <v>4353447</v>
      </c>
      <c r="B14934">
        <v>1</v>
      </c>
      <c r="C14934">
        <v>1</v>
      </c>
      <c r="D14934">
        <v>1</v>
      </c>
      <c r="E14934">
        <v>1008</v>
      </c>
      <c r="F14934">
        <v>4</v>
      </c>
      <c r="G14934">
        <v>13</v>
      </c>
      <c r="H14934">
        <v>2</v>
      </c>
      <c r="I14934">
        <v>2</v>
      </c>
      <c r="J14934">
        <v>0</v>
      </c>
      <c r="K14934">
        <v>41003090</v>
      </c>
    </row>
    <row r="14935" spans="1:11" x14ac:dyDescent="0.15">
      <c r="A14935">
        <v>4353447</v>
      </c>
      <c r="B14935">
        <v>1</v>
      </c>
      <c r="C14935">
        <v>2</v>
      </c>
      <c r="D14935">
        <v>1</v>
      </c>
      <c r="E14935">
        <v>1035</v>
      </c>
      <c r="F14935">
        <v>4</v>
      </c>
      <c r="G14935">
        <v>13</v>
      </c>
      <c r="H14935">
        <v>0</v>
      </c>
      <c r="I14935">
        <v>1</v>
      </c>
      <c r="J14935">
        <v>0</v>
      </c>
      <c r="K14935">
        <v>41003090</v>
      </c>
    </row>
    <row r="14936" spans="1:11" x14ac:dyDescent="0.15">
      <c r="A14936">
        <v>4353447</v>
      </c>
      <c r="B14936">
        <v>1</v>
      </c>
      <c r="C14936">
        <v>3</v>
      </c>
      <c r="D14936">
        <v>1</v>
      </c>
      <c r="E14936">
        <v>1009</v>
      </c>
      <c r="F14936">
        <v>4</v>
      </c>
      <c r="G14936">
        <v>12</v>
      </c>
      <c r="H14936">
        <v>0</v>
      </c>
      <c r="I14936">
        <v>1</v>
      </c>
      <c r="J14936">
        <v>0</v>
      </c>
      <c r="K14936">
        <v>41003090</v>
      </c>
    </row>
    <row r="14937" spans="1:11" x14ac:dyDescent="0.15">
      <c r="A14937">
        <v>4353447</v>
      </c>
      <c r="B14937">
        <v>1</v>
      </c>
      <c r="C14937">
        <v>4</v>
      </c>
      <c r="D14937">
        <v>1</v>
      </c>
      <c r="E14937">
        <v>2046</v>
      </c>
      <c r="F14937">
        <v>3</v>
      </c>
      <c r="G14937">
        <v>14</v>
      </c>
      <c r="H14937">
        <v>2</v>
      </c>
      <c r="I14937">
        <v>2</v>
      </c>
      <c r="J14937">
        <v>0</v>
      </c>
      <c r="K14937">
        <v>41003090</v>
      </c>
    </row>
    <row r="14938" spans="1:11" x14ac:dyDescent="0.15">
      <c r="A14938">
        <v>4353447</v>
      </c>
      <c r="B14938">
        <v>1</v>
      </c>
      <c r="C14938">
        <v>5</v>
      </c>
      <c r="D14938">
        <v>1</v>
      </c>
      <c r="E14938">
        <v>1031</v>
      </c>
      <c r="F14938">
        <v>4</v>
      </c>
      <c r="G14938">
        <v>12</v>
      </c>
      <c r="H14938">
        <v>1</v>
      </c>
      <c r="I14938">
        <v>1</v>
      </c>
      <c r="J14938">
        <v>1</v>
      </c>
      <c r="K14938">
        <v>41003090</v>
      </c>
    </row>
    <row r="14939" spans="1:11" x14ac:dyDescent="0.15">
      <c r="A14939">
        <v>4353546</v>
      </c>
      <c r="B14939">
        <v>1</v>
      </c>
      <c r="C14939">
        <v>1</v>
      </c>
      <c r="D14939">
        <v>1</v>
      </c>
      <c r="E14939">
        <v>1022</v>
      </c>
      <c r="F14939">
        <v>4</v>
      </c>
      <c r="G14939">
        <v>59</v>
      </c>
      <c r="H14939">
        <v>9</v>
      </c>
      <c r="I14939">
        <v>7</v>
      </c>
      <c r="J14939">
        <v>1</v>
      </c>
      <c r="K14939">
        <v>41003090</v>
      </c>
    </row>
    <row r="14940" spans="1:11" x14ac:dyDescent="0.15">
      <c r="A14940">
        <v>4353546</v>
      </c>
      <c r="B14940">
        <v>1</v>
      </c>
      <c r="C14940">
        <v>2</v>
      </c>
      <c r="D14940">
        <v>1</v>
      </c>
      <c r="E14940">
        <v>1003</v>
      </c>
      <c r="F14940">
        <v>4</v>
      </c>
      <c r="G14940">
        <v>55</v>
      </c>
      <c r="H14940">
        <v>3</v>
      </c>
      <c r="I14940">
        <v>5</v>
      </c>
      <c r="J14940">
        <v>1</v>
      </c>
      <c r="K14940">
        <v>41003090</v>
      </c>
    </row>
    <row r="14941" spans="1:11" x14ac:dyDescent="0.15">
      <c r="A14941">
        <v>4353546</v>
      </c>
      <c r="B14941">
        <v>1</v>
      </c>
      <c r="C14941">
        <v>3</v>
      </c>
      <c r="D14941">
        <v>1</v>
      </c>
      <c r="E14941">
        <v>1047</v>
      </c>
      <c r="F14941">
        <v>4</v>
      </c>
      <c r="G14941">
        <v>58</v>
      </c>
      <c r="H14941">
        <v>3</v>
      </c>
      <c r="I14941">
        <v>6</v>
      </c>
      <c r="J14941">
        <v>0</v>
      </c>
      <c r="K14941">
        <v>41003090</v>
      </c>
    </row>
    <row r="14942" spans="1:11" x14ac:dyDescent="0.15">
      <c r="A14942">
        <v>4353546</v>
      </c>
      <c r="B14942">
        <v>1</v>
      </c>
      <c r="C14942">
        <v>4</v>
      </c>
      <c r="D14942">
        <v>1</v>
      </c>
      <c r="E14942">
        <v>1032</v>
      </c>
      <c r="F14942">
        <v>4</v>
      </c>
      <c r="G14942">
        <v>58</v>
      </c>
      <c r="H14942">
        <v>6</v>
      </c>
      <c r="I14942">
        <v>6</v>
      </c>
      <c r="J14942">
        <v>8</v>
      </c>
      <c r="K14942">
        <v>41003090</v>
      </c>
    </row>
    <row r="14943" spans="1:11" x14ac:dyDescent="0.15">
      <c r="A14943">
        <v>4353546</v>
      </c>
      <c r="B14943">
        <v>1</v>
      </c>
      <c r="C14943">
        <v>5</v>
      </c>
      <c r="D14943">
        <v>1</v>
      </c>
      <c r="E14943">
        <v>1030</v>
      </c>
      <c r="F14943">
        <v>4</v>
      </c>
      <c r="G14943">
        <v>58</v>
      </c>
      <c r="H14943">
        <v>6</v>
      </c>
      <c r="I14943">
        <v>7</v>
      </c>
      <c r="J14943">
        <v>9</v>
      </c>
      <c r="K14943">
        <v>41003090</v>
      </c>
    </row>
    <row r="14944" spans="1:11" x14ac:dyDescent="0.15">
      <c r="A14944">
        <v>4353804</v>
      </c>
      <c r="B14944">
        <v>1</v>
      </c>
      <c r="C14944">
        <v>1</v>
      </c>
      <c r="D14944">
        <v>1</v>
      </c>
      <c r="E14944">
        <v>1062</v>
      </c>
      <c r="F14944">
        <v>4</v>
      </c>
      <c r="G14944">
        <v>17</v>
      </c>
      <c r="H14944">
        <v>0</v>
      </c>
      <c r="I14944">
        <v>2</v>
      </c>
      <c r="J14944">
        <v>1</v>
      </c>
      <c r="K14944">
        <v>41003090</v>
      </c>
    </row>
    <row r="14945" spans="1:11" x14ac:dyDescent="0.15">
      <c r="A14945">
        <v>4353804</v>
      </c>
      <c r="B14945">
        <v>1</v>
      </c>
      <c r="C14945">
        <v>2</v>
      </c>
      <c r="D14945">
        <v>1</v>
      </c>
      <c r="E14945">
        <v>2081</v>
      </c>
      <c r="F14945">
        <v>3</v>
      </c>
      <c r="G14945">
        <v>17</v>
      </c>
      <c r="H14945">
        <v>0</v>
      </c>
      <c r="I14945">
        <v>0</v>
      </c>
      <c r="J14945">
        <v>0</v>
      </c>
      <c r="K14945">
        <v>41003090</v>
      </c>
    </row>
    <row r="14946" spans="1:11" x14ac:dyDescent="0.15">
      <c r="A14946">
        <v>4353804</v>
      </c>
      <c r="B14946">
        <v>1</v>
      </c>
      <c r="C14946">
        <v>3</v>
      </c>
      <c r="D14946">
        <v>1</v>
      </c>
      <c r="E14946">
        <v>1022</v>
      </c>
      <c r="F14946">
        <v>4</v>
      </c>
      <c r="G14946">
        <v>17</v>
      </c>
      <c r="H14946">
        <v>0</v>
      </c>
      <c r="I14946">
        <v>1</v>
      </c>
      <c r="J14946">
        <v>0</v>
      </c>
      <c r="K14946">
        <v>41003090</v>
      </c>
    </row>
    <row r="14947" spans="1:11" x14ac:dyDescent="0.15">
      <c r="A14947">
        <v>4353804</v>
      </c>
      <c r="B14947">
        <v>1</v>
      </c>
      <c r="C14947">
        <v>4</v>
      </c>
      <c r="D14947">
        <v>1</v>
      </c>
      <c r="E14947">
        <v>1063</v>
      </c>
      <c r="F14947">
        <v>4</v>
      </c>
      <c r="G14947">
        <v>17</v>
      </c>
      <c r="H14947">
        <v>0</v>
      </c>
      <c r="I14947">
        <v>0</v>
      </c>
      <c r="J14947">
        <v>0</v>
      </c>
      <c r="K14947">
        <v>41003090</v>
      </c>
    </row>
    <row r="14948" spans="1:11" x14ac:dyDescent="0.15">
      <c r="A14948">
        <v>4353804</v>
      </c>
      <c r="B14948">
        <v>1</v>
      </c>
      <c r="C14948">
        <v>5</v>
      </c>
      <c r="D14948">
        <v>1</v>
      </c>
      <c r="E14948">
        <v>1055</v>
      </c>
      <c r="F14948">
        <v>4</v>
      </c>
      <c r="G14948">
        <v>17</v>
      </c>
      <c r="H14948">
        <v>0</v>
      </c>
      <c r="I14948">
        <v>0</v>
      </c>
      <c r="J14948">
        <v>0</v>
      </c>
      <c r="K14948">
        <v>41003090</v>
      </c>
    </row>
    <row r="14949" spans="1:11" x14ac:dyDescent="0.15">
      <c r="A14949">
        <v>4353868</v>
      </c>
      <c r="B14949">
        <v>1</v>
      </c>
      <c r="C14949">
        <v>1</v>
      </c>
      <c r="D14949">
        <v>1</v>
      </c>
      <c r="E14949">
        <v>1050</v>
      </c>
      <c r="F14949">
        <v>4</v>
      </c>
      <c r="G14949">
        <v>57</v>
      </c>
      <c r="H14949">
        <v>6</v>
      </c>
      <c r="I14949">
        <v>5</v>
      </c>
      <c r="J14949">
        <v>5</v>
      </c>
      <c r="K14949">
        <v>41003090</v>
      </c>
    </row>
    <row r="14950" spans="1:11" x14ac:dyDescent="0.15">
      <c r="A14950">
        <v>4353868</v>
      </c>
      <c r="B14950">
        <v>1</v>
      </c>
      <c r="C14950">
        <v>2</v>
      </c>
      <c r="D14950">
        <v>1</v>
      </c>
      <c r="E14950">
        <v>1035</v>
      </c>
      <c r="F14950">
        <v>4</v>
      </c>
      <c r="G14950">
        <v>57</v>
      </c>
      <c r="H14950">
        <v>6</v>
      </c>
      <c r="I14950">
        <v>5</v>
      </c>
      <c r="J14950">
        <v>1</v>
      </c>
      <c r="K14950">
        <v>41003090</v>
      </c>
    </row>
    <row r="14951" spans="1:11" x14ac:dyDescent="0.15">
      <c r="A14951">
        <v>4353868</v>
      </c>
      <c r="B14951">
        <v>1</v>
      </c>
      <c r="C14951">
        <v>3</v>
      </c>
      <c r="D14951">
        <v>1</v>
      </c>
      <c r="E14951">
        <v>1041</v>
      </c>
      <c r="F14951">
        <v>4</v>
      </c>
      <c r="G14951">
        <v>57</v>
      </c>
      <c r="H14951">
        <v>6</v>
      </c>
      <c r="I14951">
        <v>6</v>
      </c>
      <c r="J14951">
        <v>5</v>
      </c>
      <c r="K14951">
        <v>41003090</v>
      </c>
    </row>
    <row r="14952" spans="1:11" x14ac:dyDescent="0.15">
      <c r="A14952">
        <v>4353868</v>
      </c>
      <c r="B14952">
        <v>1</v>
      </c>
      <c r="C14952">
        <v>4</v>
      </c>
      <c r="D14952">
        <v>1</v>
      </c>
      <c r="E14952">
        <v>1010</v>
      </c>
      <c r="F14952">
        <v>4</v>
      </c>
      <c r="G14952">
        <v>57</v>
      </c>
      <c r="H14952">
        <v>6</v>
      </c>
      <c r="I14952">
        <v>6</v>
      </c>
      <c r="J14952">
        <v>0</v>
      </c>
      <c r="K14952">
        <v>41003090</v>
      </c>
    </row>
    <row r="14953" spans="1:11" x14ac:dyDescent="0.15">
      <c r="A14953">
        <v>4353868</v>
      </c>
      <c r="B14953">
        <v>1</v>
      </c>
      <c r="C14953">
        <v>5</v>
      </c>
      <c r="D14953">
        <v>1</v>
      </c>
      <c r="E14953">
        <v>1008</v>
      </c>
      <c r="F14953">
        <v>4</v>
      </c>
      <c r="G14953">
        <v>57</v>
      </c>
      <c r="H14953">
        <v>6</v>
      </c>
      <c r="I14953">
        <v>6</v>
      </c>
      <c r="J14953">
        <v>0</v>
      </c>
      <c r="K14953">
        <v>41003090</v>
      </c>
    </row>
    <row r="14954" spans="1:11" x14ac:dyDescent="0.15">
      <c r="A14954">
        <v>4353968</v>
      </c>
      <c r="B14954">
        <v>1</v>
      </c>
      <c r="C14954">
        <v>1</v>
      </c>
      <c r="D14954">
        <v>1</v>
      </c>
      <c r="E14954">
        <v>1058</v>
      </c>
      <c r="F14954">
        <v>4</v>
      </c>
      <c r="G14954">
        <v>18</v>
      </c>
      <c r="H14954">
        <v>1</v>
      </c>
      <c r="I14954">
        <v>2</v>
      </c>
      <c r="J14954">
        <v>0</v>
      </c>
      <c r="K14954">
        <v>41003090</v>
      </c>
    </row>
    <row r="14955" spans="1:11" x14ac:dyDescent="0.15">
      <c r="A14955">
        <v>4353968</v>
      </c>
      <c r="B14955">
        <v>1</v>
      </c>
      <c r="C14955">
        <v>2</v>
      </c>
      <c r="D14955">
        <v>1</v>
      </c>
      <c r="E14955">
        <v>1023</v>
      </c>
      <c r="F14955">
        <v>4</v>
      </c>
      <c r="G14955">
        <v>18</v>
      </c>
      <c r="H14955">
        <v>0</v>
      </c>
      <c r="I14955">
        <v>2</v>
      </c>
      <c r="J14955">
        <v>0</v>
      </c>
      <c r="K14955">
        <v>41003090</v>
      </c>
    </row>
    <row r="14956" spans="1:11" x14ac:dyDescent="0.15">
      <c r="A14956">
        <v>4353968</v>
      </c>
      <c r="B14956">
        <v>1</v>
      </c>
      <c r="C14956">
        <v>3</v>
      </c>
      <c r="D14956">
        <v>1</v>
      </c>
      <c r="E14956">
        <v>2030</v>
      </c>
      <c r="F14956">
        <v>3</v>
      </c>
      <c r="G14956">
        <v>18</v>
      </c>
      <c r="H14956">
        <v>3</v>
      </c>
      <c r="I14956">
        <v>1</v>
      </c>
      <c r="J14956">
        <v>1</v>
      </c>
      <c r="K14956">
        <v>41003090</v>
      </c>
    </row>
    <row r="14957" spans="1:11" x14ac:dyDescent="0.15">
      <c r="A14957">
        <v>4353968</v>
      </c>
      <c r="B14957">
        <v>1</v>
      </c>
      <c r="C14957">
        <v>4</v>
      </c>
      <c r="D14957">
        <v>1</v>
      </c>
      <c r="E14957">
        <v>1030</v>
      </c>
      <c r="F14957">
        <v>4</v>
      </c>
      <c r="G14957">
        <v>18</v>
      </c>
      <c r="H14957">
        <v>1</v>
      </c>
      <c r="I14957">
        <v>2</v>
      </c>
      <c r="J14957">
        <v>0</v>
      </c>
      <c r="K14957">
        <v>41003090</v>
      </c>
    </row>
    <row r="14958" spans="1:11" x14ac:dyDescent="0.15">
      <c r="A14958">
        <v>4353968</v>
      </c>
      <c r="B14958">
        <v>1</v>
      </c>
      <c r="C14958">
        <v>5</v>
      </c>
      <c r="D14958">
        <v>1</v>
      </c>
      <c r="E14958">
        <v>1055</v>
      </c>
      <c r="F14958">
        <v>4</v>
      </c>
      <c r="G14958">
        <v>18</v>
      </c>
      <c r="H14958">
        <v>0</v>
      </c>
      <c r="I14958">
        <v>2</v>
      </c>
      <c r="J14958">
        <v>0</v>
      </c>
      <c r="K14958">
        <v>41003090</v>
      </c>
    </row>
    <row r="14959" spans="1:11" x14ac:dyDescent="0.15">
      <c r="A14959">
        <v>4354393</v>
      </c>
      <c r="B14959">
        <v>1</v>
      </c>
      <c r="C14959">
        <v>1</v>
      </c>
      <c r="D14959">
        <v>1</v>
      </c>
      <c r="E14959">
        <v>1032</v>
      </c>
      <c r="F14959">
        <v>4</v>
      </c>
      <c r="G14959">
        <v>61</v>
      </c>
      <c r="H14959">
        <v>6</v>
      </c>
      <c r="I14959">
        <v>6</v>
      </c>
      <c r="J14959">
        <v>9</v>
      </c>
      <c r="K14959">
        <v>41003090</v>
      </c>
    </row>
    <row r="14960" spans="1:11" x14ac:dyDescent="0.15">
      <c r="A14960">
        <v>4354393</v>
      </c>
      <c r="B14960">
        <v>1</v>
      </c>
      <c r="C14960">
        <v>2</v>
      </c>
      <c r="D14960">
        <v>1</v>
      </c>
      <c r="E14960">
        <v>1003</v>
      </c>
      <c r="F14960">
        <v>4</v>
      </c>
      <c r="G14960">
        <v>61</v>
      </c>
      <c r="H14960">
        <v>10</v>
      </c>
      <c r="I14960">
        <v>7</v>
      </c>
      <c r="J14960">
        <v>3</v>
      </c>
      <c r="K14960">
        <v>41003090</v>
      </c>
    </row>
    <row r="14961" spans="1:11" x14ac:dyDescent="0.15">
      <c r="A14961">
        <v>4354393</v>
      </c>
      <c r="B14961">
        <v>1</v>
      </c>
      <c r="C14961">
        <v>3</v>
      </c>
      <c r="D14961">
        <v>1</v>
      </c>
      <c r="E14961">
        <v>1001</v>
      </c>
      <c r="F14961">
        <v>4</v>
      </c>
      <c r="G14961">
        <v>61</v>
      </c>
      <c r="H14961">
        <v>6</v>
      </c>
      <c r="I14961">
        <v>6</v>
      </c>
      <c r="J14961">
        <v>4</v>
      </c>
      <c r="K14961">
        <v>41003090</v>
      </c>
    </row>
    <row r="14962" spans="1:11" x14ac:dyDescent="0.15">
      <c r="A14962">
        <v>4354393</v>
      </c>
      <c r="B14962">
        <v>1</v>
      </c>
      <c r="C14962">
        <v>4</v>
      </c>
      <c r="D14962">
        <v>1</v>
      </c>
      <c r="E14962">
        <v>1047</v>
      </c>
      <c r="F14962">
        <v>4</v>
      </c>
      <c r="G14962">
        <v>61</v>
      </c>
      <c r="H14962">
        <v>6</v>
      </c>
      <c r="I14962">
        <v>6</v>
      </c>
      <c r="J14962">
        <v>1</v>
      </c>
      <c r="K14962">
        <v>41003090</v>
      </c>
    </row>
    <row r="14963" spans="1:11" x14ac:dyDescent="0.15">
      <c r="A14963">
        <v>4354393</v>
      </c>
      <c r="B14963">
        <v>1</v>
      </c>
      <c r="C14963">
        <v>5</v>
      </c>
      <c r="D14963">
        <v>1</v>
      </c>
      <c r="E14963">
        <v>5034</v>
      </c>
      <c r="F14963">
        <v>5</v>
      </c>
      <c r="G14963">
        <v>61</v>
      </c>
      <c r="H14963">
        <v>6</v>
      </c>
      <c r="I14963">
        <v>7</v>
      </c>
      <c r="J14963">
        <v>9</v>
      </c>
      <c r="K14963">
        <v>41003090</v>
      </c>
    </row>
    <row r="14964" spans="1:11" x14ac:dyDescent="0.15">
      <c r="A14964">
        <v>4354549</v>
      </c>
      <c r="B14964">
        <v>3</v>
      </c>
      <c r="C14964">
        <v>1</v>
      </c>
      <c r="D14964">
        <v>1</v>
      </c>
      <c r="E14964">
        <v>5010</v>
      </c>
      <c r="F14964">
        <v>5</v>
      </c>
      <c r="G14964">
        <v>64</v>
      </c>
      <c r="H14964">
        <v>10</v>
      </c>
      <c r="I14964">
        <v>8</v>
      </c>
      <c r="J14964">
        <v>6</v>
      </c>
      <c r="K14964">
        <v>41003090</v>
      </c>
    </row>
    <row r="14965" spans="1:11" x14ac:dyDescent="0.15">
      <c r="A14965">
        <v>4354549</v>
      </c>
      <c r="B14965">
        <v>3</v>
      </c>
      <c r="C14965">
        <v>2</v>
      </c>
      <c r="D14965">
        <v>1</v>
      </c>
      <c r="E14965">
        <v>1004</v>
      </c>
      <c r="F14965">
        <v>4</v>
      </c>
      <c r="G14965">
        <v>64</v>
      </c>
      <c r="H14965">
        <v>10</v>
      </c>
      <c r="I14965">
        <v>7</v>
      </c>
      <c r="J14965">
        <v>5</v>
      </c>
      <c r="K14965">
        <v>41003090</v>
      </c>
    </row>
    <row r="14966" spans="1:11" x14ac:dyDescent="0.15">
      <c r="A14966">
        <v>4354549</v>
      </c>
      <c r="B14966">
        <v>3</v>
      </c>
      <c r="C14966">
        <v>3</v>
      </c>
      <c r="D14966">
        <v>1</v>
      </c>
      <c r="E14966">
        <v>1048</v>
      </c>
      <c r="F14966">
        <v>4</v>
      </c>
      <c r="G14966">
        <v>62</v>
      </c>
      <c r="H14966">
        <v>10</v>
      </c>
      <c r="I14966">
        <v>7</v>
      </c>
      <c r="J14966">
        <v>9</v>
      </c>
      <c r="K14966">
        <v>41003090</v>
      </c>
    </row>
    <row r="14967" spans="1:11" x14ac:dyDescent="0.15">
      <c r="A14967">
        <v>4354549</v>
      </c>
      <c r="B14967">
        <v>3</v>
      </c>
      <c r="C14967">
        <v>4</v>
      </c>
      <c r="D14967">
        <v>1</v>
      </c>
      <c r="E14967">
        <v>5034</v>
      </c>
      <c r="F14967">
        <v>5</v>
      </c>
      <c r="G14967">
        <v>63</v>
      </c>
      <c r="H14967">
        <v>10</v>
      </c>
      <c r="I14967">
        <v>7</v>
      </c>
      <c r="J14967">
        <v>9</v>
      </c>
      <c r="K14967">
        <v>41003090</v>
      </c>
    </row>
    <row r="14968" spans="1:11" x14ac:dyDescent="0.15">
      <c r="A14968">
        <v>4354549</v>
      </c>
      <c r="B14968">
        <v>3</v>
      </c>
      <c r="C14968">
        <v>5</v>
      </c>
      <c r="D14968">
        <v>1</v>
      </c>
      <c r="E14968">
        <v>1056</v>
      </c>
      <c r="F14968">
        <v>4</v>
      </c>
      <c r="G14968">
        <v>63</v>
      </c>
      <c r="H14968">
        <v>10</v>
      </c>
      <c r="I14968">
        <v>7</v>
      </c>
      <c r="J14968">
        <v>9</v>
      </c>
      <c r="K14968">
        <v>41003090</v>
      </c>
    </row>
    <row r="14969" spans="1:11" x14ac:dyDescent="0.15">
      <c r="A14969">
        <v>4354603</v>
      </c>
      <c r="B14969">
        <v>1</v>
      </c>
      <c r="C14969">
        <v>1</v>
      </c>
      <c r="D14969">
        <v>1</v>
      </c>
      <c r="E14969">
        <v>1011</v>
      </c>
      <c r="F14969">
        <v>4</v>
      </c>
      <c r="G14969">
        <v>57</v>
      </c>
      <c r="H14969">
        <v>10</v>
      </c>
      <c r="I14969">
        <v>7</v>
      </c>
      <c r="J14969">
        <v>1</v>
      </c>
      <c r="K14969">
        <v>41003090</v>
      </c>
    </row>
    <row r="14970" spans="1:11" x14ac:dyDescent="0.15">
      <c r="A14970">
        <v>4354603</v>
      </c>
      <c r="B14970">
        <v>1</v>
      </c>
      <c r="C14970">
        <v>2</v>
      </c>
      <c r="D14970">
        <v>1</v>
      </c>
      <c r="E14970">
        <v>1008</v>
      </c>
      <c r="F14970">
        <v>4</v>
      </c>
      <c r="G14970">
        <v>57</v>
      </c>
      <c r="H14970">
        <v>6</v>
      </c>
      <c r="I14970">
        <v>6</v>
      </c>
      <c r="J14970">
        <v>2</v>
      </c>
      <c r="K14970">
        <v>41003090</v>
      </c>
    </row>
    <row r="14971" spans="1:11" x14ac:dyDescent="0.15">
      <c r="A14971">
        <v>4354603</v>
      </c>
      <c r="B14971">
        <v>1</v>
      </c>
      <c r="C14971">
        <v>3</v>
      </c>
      <c r="D14971">
        <v>1</v>
      </c>
      <c r="E14971">
        <v>1043</v>
      </c>
      <c r="F14971">
        <v>4</v>
      </c>
      <c r="G14971">
        <v>57</v>
      </c>
      <c r="H14971">
        <v>8</v>
      </c>
      <c r="I14971">
        <v>4</v>
      </c>
      <c r="J14971">
        <v>2</v>
      </c>
      <c r="K14971">
        <v>41003090</v>
      </c>
    </row>
    <row r="14972" spans="1:11" x14ac:dyDescent="0.15">
      <c r="A14972">
        <v>4354603</v>
      </c>
      <c r="B14972">
        <v>1</v>
      </c>
      <c r="C14972">
        <v>4</v>
      </c>
      <c r="D14972">
        <v>1</v>
      </c>
      <c r="E14972">
        <v>1050</v>
      </c>
      <c r="F14972">
        <v>4</v>
      </c>
      <c r="G14972">
        <v>57</v>
      </c>
      <c r="H14972">
        <v>6</v>
      </c>
      <c r="I14972">
        <v>6</v>
      </c>
      <c r="J14972">
        <v>5</v>
      </c>
      <c r="K14972">
        <v>41003090</v>
      </c>
    </row>
    <row r="14973" spans="1:11" x14ac:dyDescent="0.15">
      <c r="A14973">
        <v>4354603</v>
      </c>
      <c r="B14973">
        <v>1</v>
      </c>
      <c r="C14973">
        <v>5</v>
      </c>
      <c r="D14973">
        <v>1</v>
      </c>
      <c r="E14973">
        <v>1056</v>
      </c>
      <c r="F14973">
        <v>4</v>
      </c>
      <c r="G14973">
        <v>57</v>
      </c>
      <c r="H14973">
        <v>6</v>
      </c>
      <c r="I14973">
        <v>6</v>
      </c>
      <c r="J14973">
        <v>7</v>
      </c>
      <c r="K14973">
        <v>41003090</v>
      </c>
    </row>
    <row r="14974" spans="1:11" x14ac:dyDescent="0.15">
      <c r="A14974">
        <v>4354729</v>
      </c>
      <c r="B14974">
        <v>3</v>
      </c>
      <c r="C14974">
        <v>1</v>
      </c>
      <c r="D14974">
        <v>1</v>
      </c>
      <c r="E14974">
        <v>1002</v>
      </c>
      <c r="F14974">
        <v>4</v>
      </c>
      <c r="G14974">
        <v>60</v>
      </c>
      <c r="H14974">
        <v>10</v>
      </c>
      <c r="I14974">
        <v>7</v>
      </c>
      <c r="J14974">
        <v>6</v>
      </c>
      <c r="K14974">
        <v>41003090</v>
      </c>
    </row>
    <row r="14975" spans="1:11" x14ac:dyDescent="0.15">
      <c r="A14975">
        <v>4354729</v>
      </c>
      <c r="B14975">
        <v>3</v>
      </c>
      <c r="C14975">
        <v>2</v>
      </c>
      <c r="D14975">
        <v>1</v>
      </c>
      <c r="E14975">
        <v>5036</v>
      </c>
      <c r="F14975">
        <v>5</v>
      </c>
      <c r="G14975">
        <v>60</v>
      </c>
      <c r="H14975">
        <v>10</v>
      </c>
      <c r="I14975">
        <v>7</v>
      </c>
      <c r="J14975">
        <v>9</v>
      </c>
      <c r="K14975">
        <v>41003090</v>
      </c>
    </row>
    <row r="14976" spans="1:11" x14ac:dyDescent="0.15">
      <c r="A14976">
        <v>4354729</v>
      </c>
      <c r="B14976">
        <v>3</v>
      </c>
      <c r="C14976">
        <v>3</v>
      </c>
      <c r="D14976">
        <v>1</v>
      </c>
      <c r="E14976">
        <v>1048</v>
      </c>
      <c r="F14976">
        <v>4</v>
      </c>
      <c r="G14976">
        <v>60</v>
      </c>
      <c r="H14976">
        <v>6</v>
      </c>
      <c r="I14976">
        <v>7</v>
      </c>
      <c r="J14976">
        <v>9</v>
      </c>
      <c r="K14976">
        <v>41003090</v>
      </c>
    </row>
    <row r="14977" spans="1:11" x14ac:dyDescent="0.15">
      <c r="A14977">
        <v>4354729</v>
      </c>
      <c r="B14977">
        <v>3</v>
      </c>
      <c r="C14977">
        <v>4</v>
      </c>
      <c r="D14977">
        <v>1</v>
      </c>
      <c r="E14977">
        <v>1001</v>
      </c>
      <c r="F14977">
        <v>4</v>
      </c>
      <c r="G14977">
        <v>60</v>
      </c>
      <c r="H14977">
        <v>8</v>
      </c>
      <c r="I14977">
        <v>7</v>
      </c>
      <c r="J14977">
        <v>9</v>
      </c>
      <c r="K14977">
        <v>41003090</v>
      </c>
    </row>
    <row r="14978" spans="1:11" x14ac:dyDescent="0.15">
      <c r="A14978">
        <v>4354729</v>
      </c>
      <c r="B14978">
        <v>3</v>
      </c>
      <c r="C14978">
        <v>5</v>
      </c>
      <c r="D14978">
        <v>1</v>
      </c>
      <c r="E14978">
        <v>1056</v>
      </c>
      <c r="F14978">
        <v>4</v>
      </c>
      <c r="G14978">
        <v>60</v>
      </c>
      <c r="H14978">
        <v>6</v>
      </c>
      <c r="I14978">
        <v>6</v>
      </c>
      <c r="J14978">
        <v>9</v>
      </c>
      <c r="K14978">
        <v>41003090</v>
      </c>
    </row>
    <row r="14979" spans="1:11" x14ac:dyDescent="0.15">
      <c r="A14979">
        <v>4356384</v>
      </c>
      <c r="B14979">
        <v>1</v>
      </c>
      <c r="C14979">
        <v>1</v>
      </c>
      <c r="D14979">
        <v>1</v>
      </c>
      <c r="E14979">
        <v>1022</v>
      </c>
      <c r="F14979">
        <v>4</v>
      </c>
      <c r="G14979">
        <v>19</v>
      </c>
      <c r="H14979">
        <v>2</v>
      </c>
      <c r="I14979">
        <v>2</v>
      </c>
      <c r="J14979">
        <v>0</v>
      </c>
      <c r="K14979">
        <v>41003090</v>
      </c>
    </row>
    <row r="14980" spans="1:11" x14ac:dyDescent="0.15">
      <c r="A14980">
        <v>4356384</v>
      </c>
      <c r="B14980">
        <v>1</v>
      </c>
      <c r="C14980">
        <v>2</v>
      </c>
      <c r="D14980">
        <v>1</v>
      </c>
      <c r="E14980">
        <v>1055</v>
      </c>
      <c r="F14980">
        <v>4</v>
      </c>
      <c r="G14980">
        <v>19</v>
      </c>
      <c r="H14980">
        <v>0</v>
      </c>
      <c r="I14980">
        <v>1</v>
      </c>
      <c r="J14980">
        <v>0</v>
      </c>
      <c r="K14980">
        <v>41003090</v>
      </c>
    </row>
    <row r="14981" spans="1:11" x14ac:dyDescent="0.15">
      <c r="A14981">
        <v>4356384</v>
      </c>
      <c r="B14981">
        <v>1</v>
      </c>
      <c r="C14981">
        <v>3</v>
      </c>
      <c r="D14981">
        <v>1</v>
      </c>
      <c r="E14981">
        <v>1062</v>
      </c>
      <c r="F14981">
        <v>4</v>
      </c>
      <c r="G14981">
        <v>15</v>
      </c>
      <c r="H14981">
        <v>1</v>
      </c>
      <c r="I14981">
        <v>2</v>
      </c>
      <c r="J14981">
        <v>0</v>
      </c>
      <c r="K14981">
        <v>41003090</v>
      </c>
    </row>
    <row r="14982" spans="1:11" x14ac:dyDescent="0.15">
      <c r="A14982">
        <v>4356384</v>
      </c>
      <c r="B14982">
        <v>1</v>
      </c>
      <c r="C14982">
        <v>4</v>
      </c>
      <c r="D14982">
        <v>1</v>
      </c>
      <c r="E14982">
        <v>1016</v>
      </c>
      <c r="F14982">
        <v>4</v>
      </c>
      <c r="G14982">
        <v>16</v>
      </c>
      <c r="H14982">
        <v>1</v>
      </c>
      <c r="I14982">
        <v>1</v>
      </c>
      <c r="J14982">
        <v>0</v>
      </c>
      <c r="K14982">
        <v>41003090</v>
      </c>
    </row>
    <row r="14983" spans="1:11" x14ac:dyDescent="0.15">
      <c r="A14983">
        <v>4356384</v>
      </c>
      <c r="B14983">
        <v>1</v>
      </c>
      <c r="C14983">
        <v>5</v>
      </c>
      <c r="D14983">
        <v>1</v>
      </c>
      <c r="E14983">
        <v>1035</v>
      </c>
      <c r="F14983">
        <v>4</v>
      </c>
      <c r="G14983">
        <v>10</v>
      </c>
      <c r="H14983">
        <v>0</v>
      </c>
      <c r="I14983">
        <v>0</v>
      </c>
      <c r="J14983">
        <v>0</v>
      </c>
      <c r="K14983">
        <v>41003090</v>
      </c>
    </row>
    <row r="14984" spans="1:11" x14ac:dyDescent="0.15">
      <c r="A14984">
        <v>4357286</v>
      </c>
      <c r="B14984">
        <v>1</v>
      </c>
      <c r="C14984">
        <v>1</v>
      </c>
      <c r="D14984">
        <v>1</v>
      </c>
      <c r="E14984">
        <v>1050</v>
      </c>
      <c r="F14984">
        <v>4</v>
      </c>
      <c r="G14984">
        <v>53</v>
      </c>
      <c r="H14984">
        <v>2</v>
      </c>
      <c r="I14984">
        <v>4</v>
      </c>
      <c r="J14984">
        <v>4</v>
      </c>
      <c r="K14984">
        <v>41003081</v>
      </c>
    </row>
    <row r="14985" spans="1:11" x14ac:dyDescent="0.15">
      <c r="A14985">
        <v>4357286</v>
      </c>
      <c r="B14985">
        <v>1</v>
      </c>
      <c r="C14985">
        <v>2</v>
      </c>
      <c r="D14985">
        <v>1</v>
      </c>
      <c r="E14985">
        <v>1063</v>
      </c>
      <c r="F14985">
        <v>4</v>
      </c>
      <c r="G14985">
        <v>53</v>
      </c>
      <c r="H14985">
        <v>3</v>
      </c>
      <c r="I14985">
        <v>4</v>
      </c>
      <c r="J14985">
        <v>4</v>
      </c>
      <c r="K14985">
        <v>41003081</v>
      </c>
    </row>
    <row r="14986" spans="1:11" x14ac:dyDescent="0.15">
      <c r="A14986">
        <v>4357286</v>
      </c>
      <c r="B14986">
        <v>1</v>
      </c>
      <c r="C14986">
        <v>3</v>
      </c>
      <c r="D14986">
        <v>1</v>
      </c>
      <c r="E14986">
        <v>1062</v>
      </c>
      <c r="F14986">
        <v>4</v>
      </c>
      <c r="G14986">
        <v>53</v>
      </c>
      <c r="H14986">
        <v>3</v>
      </c>
      <c r="I14986">
        <v>3</v>
      </c>
      <c r="J14986">
        <v>5</v>
      </c>
      <c r="K14986">
        <v>41003081</v>
      </c>
    </row>
    <row r="14987" spans="1:11" x14ac:dyDescent="0.15">
      <c r="A14987">
        <v>4357286</v>
      </c>
      <c r="B14987">
        <v>1</v>
      </c>
      <c r="C14987">
        <v>4</v>
      </c>
      <c r="D14987">
        <v>1</v>
      </c>
      <c r="E14987">
        <v>1009</v>
      </c>
      <c r="F14987">
        <v>4</v>
      </c>
      <c r="G14987">
        <v>53</v>
      </c>
      <c r="H14987">
        <v>5</v>
      </c>
      <c r="I14987">
        <v>6</v>
      </c>
      <c r="J14987">
        <v>6</v>
      </c>
      <c r="K14987">
        <v>41003081</v>
      </c>
    </row>
    <row r="14988" spans="1:11" x14ac:dyDescent="0.15">
      <c r="A14988">
        <v>4357286</v>
      </c>
      <c r="B14988">
        <v>1</v>
      </c>
      <c r="C14988">
        <v>5</v>
      </c>
      <c r="D14988">
        <v>1</v>
      </c>
      <c r="E14988">
        <v>1016</v>
      </c>
      <c r="F14988">
        <v>4</v>
      </c>
      <c r="G14988">
        <v>53</v>
      </c>
      <c r="H14988">
        <v>6</v>
      </c>
      <c r="I14988">
        <v>5</v>
      </c>
      <c r="J14988">
        <v>1</v>
      </c>
      <c r="K14988">
        <v>41003081</v>
      </c>
    </row>
    <row r="14989" spans="1:11" x14ac:dyDescent="0.15">
      <c r="A14989">
        <v>4358028</v>
      </c>
      <c r="B14989">
        <v>1</v>
      </c>
      <c r="C14989">
        <v>1</v>
      </c>
      <c r="D14989">
        <v>1</v>
      </c>
      <c r="E14989">
        <v>1009</v>
      </c>
      <c r="F14989">
        <v>4</v>
      </c>
      <c r="G14989">
        <v>1</v>
      </c>
      <c r="H14989">
        <v>0</v>
      </c>
      <c r="I14989">
        <v>0</v>
      </c>
      <c r="J14989">
        <v>0</v>
      </c>
      <c r="K14989">
        <v>41003090</v>
      </c>
    </row>
    <row r="14990" spans="1:11" x14ac:dyDescent="0.15">
      <c r="A14990">
        <v>4358028</v>
      </c>
      <c r="B14990">
        <v>1</v>
      </c>
      <c r="C14990">
        <v>2</v>
      </c>
      <c r="D14990">
        <v>1</v>
      </c>
      <c r="E14990">
        <v>1031</v>
      </c>
      <c r="F14990">
        <v>4</v>
      </c>
      <c r="G14990">
        <v>15</v>
      </c>
      <c r="H14990">
        <v>0</v>
      </c>
      <c r="I14990">
        <v>1</v>
      </c>
      <c r="J14990">
        <v>1</v>
      </c>
      <c r="K14990">
        <v>41003090</v>
      </c>
    </row>
    <row r="14991" spans="1:11" x14ac:dyDescent="0.15">
      <c r="A14991">
        <v>4358028</v>
      </c>
      <c r="B14991">
        <v>1</v>
      </c>
      <c r="C14991">
        <v>3</v>
      </c>
      <c r="D14991">
        <v>1</v>
      </c>
      <c r="E14991">
        <v>1016</v>
      </c>
      <c r="F14991">
        <v>4</v>
      </c>
      <c r="G14991">
        <v>50</v>
      </c>
      <c r="H14991">
        <v>2</v>
      </c>
      <c r="I14991">
        <v>4</v>
      </c>
      <c r="J14991">
        <v>1</v>
      </c>
      <c r="K14991">
        <v>41003090</v>
      </c>
    </row>
    <row r="14992" spans="1:11" x14ac:dyDescent="0.15">
      <c r="A14992">
        <v>4358028</v>
      </c>
      <c r="B14992">
        <v>1</v>
      </c>
      <c r="C14992">
        <v>4</v>
      </c>
      <c r="D14992">
        <v>1</v>
      </c>
      <c r="E14992">
        <v>1056</v>
      </c>
      <c r="F14992">
        <v>4</v>
      </c>
      <c r="G14992">
        <v>56</v>
      </c>
      <c r="H14992">
        <v>3</v>
      </c>
      <c r="I14992">
        <v>5</v>
      </c>
      <c r="J14992">
        <v>2</v>
      </c>
      <c r="K14992">
        <v>41003090</v>
      </c>
    </row>
    <row r="14993" spans="1:11" x14ac:dyDescent="0.15">
      <c r="A14993">
        <v>4358028</v>
      </c>
      <c r="B14993">
        <v>1</v>
      </c>
      <c r="C14993">
        <v>5</v>
      </c>
      <c r="D14993">
        <v>1</v>
      </c>
      <c r="E14993">
        <v>1062</v>
      </c>
      <c r="F14993">
        <v>4</v>
      </c>
      <c r="G14993">
        <v>42</v>
      </c>
      <c r="H14993">
        <v>2</v>
      </c>
      <c r="I14993">
        <v>4</v>
      </c>
      <c r="J14993">
        <v>6</v>
      </c>
      <c r="K14993">
        <v>41003090</v>
      </c>
    </row>
    <row r="14994" spans="1:11" x14ac:dyDescent="0.15">
      <c r="A14994">
        <v>4359808</v>
      </c>
      <c r="B14994">
        <v>1</v>
      </c>
      <c r="C14994">
        <v>1</v>
      </c>
      <c r="D14994">
        <v>1</v>
      </c>
      <c r="E14994">
        <v>1055</v>
      </c>
      <c r="F14994">
        <v>4</v>
      </c>
      <c r="G14994">
        <v>25</v>
      </c>
      <c r="H14994">
        <v>1</v>
      </c>
      <c r="I14994">
        <v>3</v>
      </c>
      <c r="J14994">
        <v>0</v>
      </c>
      <c r="K14994">
        <v>41003090</v>
      </c>
    </row>
    <row r="14995" spans="1:11" x14ac:dyDescent="0.15">
      <c r="A14995">
        <v>4359808</v>
      </c>
      <c r="B14995">
        <v>1</v>
      </c>
      <c r="C14995">
        <v>2</v>
      </c>
      <c r="D14995">
        <v>1</v>
      </c>
      <c r="E14995">
        <v>1063</v>
      </c>
      <c r="F14995">
        <v>4</v>
      </c>
      <c r="G14995">
        <v>25</v>
      </c>
      <c r="H14995">
        <v>1</v>
      </c>
      <c r="I14995">
        <v>2</v>
      </c>
      <c r="J14995">
        <v>0</v>
      </c>
      <c r="K14995">
        <v>41003090</v>
      </c>
    </row>
    <row r="14996" spans="1:11" x14ac:dyDescent="0.15">
      <c r="A14996">
        <v>4359808</v>
      </c>
      <c r="B14996">
        <v>1</v>
      </c>
      <c r="C14996">
        <v>3</v>
      </c>
      <c r="D14996">
        <v>1</v>
      </c>
      <c r="E14996">
        <v>1022</v>
      </c>
      <c r="F14996">
        <v>4</v>
      </c>
      <c r="G14996">
        <v>25</v>
      </c>
      <c r="H14996">
        <v>3</v>
      </c>
      <c r="I14996">
        <v>2</v>
      </c>
      <c r="J14996">
        <v>0</v>
      </c>
      <c r="K14996">
        <v>41003090</v>
      </c>
    </row>
    <row r="14997" spans="1:11" x14ac:dyDescent="0.15">
      <c r="A14997">
        <v>4359808</v>
      </c>
      <c r="B14997">
        <v>1</v>
      </c>
      <c r="C14997">
        <v>4</v>
      </c>
      <c r="D14997">
        <v>1</v>
      </c>
      <c r="E14997">
        <v>1062</v>
      </c>
      <c r="F14997">
        <v>4</v>
      </c>
      <c r="G14997">
        <v>25</v>
      </c>
      <c r="H14997">
        <v>2</v>
      </c>
      <c r="I14997">
        <v>2</v>
      </c>
      <c r="J14997">
        <v>2</v>
      </c>
      <c r="K14997">
        <v>41003090</v>
      </c>
    </row>
    <row r="14998" spans="1:11" x14ac:dyDescent="0.15">
      <c r="A14998">
        <v>4359808</v>
      </c>
      <c r="B14998">
        <v>1</v>
      </c>
      <c r="C14998">
        <v>5</v>
      </c>
      <c r="D14998">
        <v>1</v>
      </c>
      <c r="E14998">
        <v>1035</v>
      </c>
      <c r="F14998">
        <v>4</v>
      </c>
      <c r="G14998">
        <v>25</v>
      </c>
      <c r="H14998">
        <v>1</v>
      </c>
      <c r="I14998">
        <v>2</v>
      </c>
      <c r="J14998">
        <v>2</v>
      </c>
      <c r="K14998">
        <v>41003090</v>
      </c>
    </row>
    <row r="14999" spans="1:11" x14ac:dyDescent="0.15">
      <c r="A14999">
        <v>4360999</v>
      </c>
      <c r="B14999">
        <v>1</v>
      </c>
      <c r="C14999">
        <v>1</v>
      </c>
      <c r="D14999">
        <v>1</v>
      </c>
      <c r="E14999">
        <v>1016</v>
      </c>
      <c r="F14999">
        <v>4</v>
      </c>
      <c r="G14999">
        <v>56</v>
      </c>
      <c r="H14999">
        <v>6</v>
      </c>
      <c r="I14999">
        <v>6</v>
      </c>
      <c r="J14999">
        <v>2</v>
      </c>
      <c r="K14999">
        <v>41003090</v>
      </c>
    </row>
    <row r="15000" spans="1:11" x14ac:dyDescent="0.15">
      <c r="A15000">
        <v>4360999</v>
      </c>
      <c r="B15000">
        <v>1</v>
      </c>
      <c r="C15000">
        <v>2</v>
      </c>
      <c r="D15000">
        <v>1</v>
      </c>
      <c r="E15000">
        <v>1053</v>
      </c>
      <c r="F15000">
        <v>4</v>
      </c>
      <c r="G15000">
        <v>56</v>
      </c>
      <c r="H15000">
        <v>4</v>
      </c>
      <c r="I15000">
        <v>4</v>
      </c>
      <c r="J15000">
        <v>0</v>
      </c>
      <c r="K15000">
        <v>41003090</v>
      </c>
    </row>
    <row r="15001" spans="1:11" x14ac:dyDescent="0.15">
      <c r="A15001">
        <v>4360999</v>
      </c>
      <c r="B15001">
        <v>1</v>
      </c>
      <c r="C15001">
        <v>3</v>
      </c>
      <c r="D15001">
        <v>1</v>
      </c>
      <c r="E15001">
        <v>1056</v>
      </c>
      <c r="F15001">
        <v>4</v>
      </c>
      <c r="G15001">
        <v>56</v>
      </c>
      <c r="H15001">
        <v>5</v>
      </c>
      <c r="I15001">
        <v>4</v>
      </c>
      <c r="J15001">
        <v>2</v>
      </c>
      <c r="K15001">
        <v>41003090</v>
      </c>
    </row>
    <row r="15002" spans="1:11" x14ac:dyDescent="0.15">
      <c r="A15002">
        <v>4360999</v>
      </c>
      <c r="B15002">
        <v>1</v>
      </c>
      <c r="C15002">
        <v>4</v>
      </c>
      <c r="D15002">
        <v>1</v>
      </c>
      <c r="E15002">
        <v>5030</v>
      </c>
      <c r="F15002">
        <v>5</v>
      </c>
      <c r="G15002">
        <v>56</v>
      </c>
      <c r="H15002">
        <v>6</v>
      </c>
      <c r="I15002">
        <v>6</v>
      </c>
      <c r="J15002">
        <v>5</v>
      </c>
      <c r="K15002">
        <v>41003090</v>
      </c>
    </row>
    <row r="15003" spans="1:11" x14ac:dyDescent="0.15">
      <c r="A15003">
        <v>4360999</v>
      </c>
      <c r="B15003">
        <v>1</v>
      </c>
      <c r="C15003">
        <v>5</v>
      </c>
      <c r="D15003">
        <v>1</v>
      </c>
      <c r="E15003">
        <v>1018</v>
      </c>
      <c r="F15003">
        <v>4</v>
      </c>
      <c r="G15003">
        <v>56</v>
      </c>
      <c r="H15003">
        <v>6</v>
      </c>
      <c r="I15003">
        <v>5</v>
      </c>
      <c r="J15003">
        <v>5</v>
      </c>
      <c r="K15003">
        <v>41003090</v>
      </c>
    </row>
    <row r="15004" spans="1:11" x14ac:dyDescent="0.15">
      <c r="A15004">
        <v>4362735</v>
      </c>
      <c r="B15004">
        <v>1</v>
      </c>
      <c r="C15004">
        <v>1</v>
      </c>
      <c r="D15004">
        <v>1</v>
      </c>
      <c r="E15004">
        <v>1005</v>
      </c>
      <c r="F15004">
        <v>4</v>
      </c>
      <c r="G15004">
        <v>55</v>
      </c>
      <c r="H15004">
        <v>6</v>
      </c>
      <c r="I15004">
        <v>7</v>
      </c>
      <c r="J15004">
        <v>8</v>
      </c>
      <c r="K15004">
        <v>41003090</v>
      </c>
    </row>
    <row r="15005" spans="1:11" x14ac:dyDescent="0.15">
      <c r="A15005">
        <v>4362735</v>
      </c>
      <c r="B15005">
        <v>1</v>
      </c>
      <c r="C15005">
        <v>2</v>
      </c>
      <c r="D15005">
        <v>1</v>
      </c>
      <c r="E15005">
        <v>1054</v>
      </c>
      <c r="F15005">
        <v>4</v>
      </c>
      <c r="G15005">
        <v>56</v>
      </c>
      <c r="H15005">
        <v>4</v>
      </c>
      <c r="I15005">
        <v>7</v>
      </c>
      <c r="J15005">
        <v>9</v>
      </c>
      <c r="K15005">
        <v>41003090</v>
      </c>
    </row>
    <row r="15006" spans="1:11" x14ac:dyDescent="0.15">
      <c r="A15006">
        <v>4362735</v>
      </c>
      <c r="B15006">
        <v>1</v>
      </c>
      <c r="C15006">
        <v>3</v>
      </c>
      <c r="D15006">
        <v>1</v>
      </c>
      <c r="E15006">
        <v>1014</v>
      </c>
      <c r="F15006">
        <v>4</v>
      </c>
      <c r="G15006">
        <v>60</v>
      </c>
      <c r="H15006">
        <v>10</v>
      </c>
      <c r="I15006">
        <v>7</v>
      </c>
      <c r="J15006">
        <v>9</v>
      </c>
      <c r="K15006">
        <v>41003090</v>
      </c>
    </row>
    <row r="15007" spans="1:11" x14ac:dyDescent="0.15">
      <c r="A15007">
        <v>4362735</v>
      </c>
      <c r="B15007">
        <v>1</v>
      </c>
      <c r="C15007">
        <v>4</v>
      </c>
      <c r="D15007">
        <v>1</v>
      </c>
      <c r="E15007">
        <v>1006</v>
      </c>
      <c r="F15007">
        <v>4</v>
      </c>
      <c r="G15007">
        <v>58</v>
      </c>
      <c r="H15007">
        <v>6</v>
      </c>
      <c r="I15007">
        <v>7</v>
      </c>
      <c r="J15007">
        <v>4</v>
      </c>
      <c r="K15007">
        <v>41003090</v>
      </c>
    </row>
    <row r="15008" spans="1:11" x14ac:dyDescent="0.15">
      <c r="A15008">
        <v>4362735</v>
      </c>
      <c r="B15008">
        <v>1</v>
      </c>
      <c r="C15008">
        <v>5</v>
      </c>
      <c r="D15008">
        <v>1</v>
      </c>
      <c r="E15008">
        <v>1032</v>
      </c>
      <c r="F15008">
        <v>4</v>
      </c>
      <c r="G15008">
        <v>57</v>
      </c>
      <c r="H15008">
        <v>4</v>
      </c>
      <c r="I15008">
        <v>7</v>
      </c>
      <c r="J15008">
        <v>7</v>
      </c>
      <c r="K15008">
        <v>41003090</v>
      </c>
    </row>
    <row r="15009" spans="1:11" x14ac:dyDescent="0.15">
      <c r="A15009">
        <v>4363687</v>
      </c>
      <c r="B15009">
        <v>1</v>
      </c>
      <c r="C15009">
        <v>1</v>
      </c>
      <c r="D15009">
        <v>1</v>
      </c>
      <c r="E15009">
        <v>1056</v>
      </c>
      <c r="F15009">
        <v>4</v>
      </c>
      <c r="G15009">
        <v>50</v>
      </c>
      <c r="H15009">
        <v>3</v>
      </c>
      <c r="I15009">
        <v>4</v>
      </c>
      <c r="J15009">
        <v>4</v>
      </c>
      <c r="K15009">
        <v>41003090</v>
      </c>
    </row>
    <row r="15010" spans="1:11" x14ac:dyDescent="0.15">
      <c r="A15010">
        <v>4363687</v>
      </c>
      <c r="B15010">
        <v>1</v>
      </c>
      <c r="C15010">
        <v>2</v>
      </c>
      <c r="D15010">
        <v>1</v>
      </c>
      <c r="E15010">
        <v>1062</v>
      </c>
      <c r="F15010">
        <v>4</v>
      </c>
      <c r="G15010">
        <v>49</v>
      </c>
      <c r="H15010">
        <v>2</v>
      </c>
      <c r="I15010">
        <v>4</v>
      </c>
      <c r="J15010">
        <v>5</v>
      </c>
      <c r="K15010">
        <v>41003090</v>
      </c>
    </row>
    <row r="15011" spans="1:11" x14ac:dyDescent="0.15">
      <c r="A15011">
        <v>4363687</v>
      </c>
      <c r="B15011">
        <v>1</v>
      </c>
      <c r="C15011">
        <v>3</v>
      </c>
      <c r="D15011">
        <v>1</v>
      </c>
      <c r="E15011">
        <v>1002</v>
      </c>
      <c r="F15011">
        <v>4</v>
      </c>
      <c r="G15011">
        <v>50</v>
      </c>
      <c r="H15011">
        <v>6</v>
      </c>
      <c r="I15011">
        <v>5</v>
      </c>
      <c r="J15011">
        <v>0</v>
      </c>
      <c r="K15011">
        <v>41003090</v>
      </c>
    </row>
    <row r="15012" spans="1:11" x14ac:dyDescent="0.15">
      <c r="A15012">
        <v>4363687</v>
      </c>
      <c r="B15012">
        <v>1</v>
      </c>
      <c r="C15012">
        <v>4</v>
      </c>
      <c r="D15012">
        <v>1</v>
      </c>
      <c r="E15012">
        <v>1016</v>
      </c>
      <c r="F15012">
        <v>4</v>
      </c>
      <c r="G15012">
        <v>50</v>
      </c>
      <c r="H15012">
        <v>3</v>
      </c>
      <c r="I15012">
        <v>5</v>
      </c>
      <c r="J15012">
        <v>0</v>
      </c>
      <c r="K15012">
        <v>41003090</v>
      </c>
    </row>
    <row r="15013" spans="1:11" x14ac:dyDescent="0.15">
      <c r="A15013">
        <v>4363687</v>
      </c>
      <c r="B15013">
        <v>1</v>
      </c>
      <c r="C15013">
        <v>5</v>
      </c>
      <c r="D15013">
        <v>1</v>
      </c>
      <c r="E15013">
        <v>1028</v>
      </c>
      <c r="F15013">
        <v>4</v>
      </c>
      <c r="G15013">
        <v>50</v>
      </c>
      <c r="H15013">
        <v>2</v>
      </c>
      <c r="I15013">
        <v>4</v>
      </c>
      <c r="J15013">
        <v>3</v>
      </c>
      <c r="K15013">
        <v>41003090</v>
      </c>
    </row>
    <row r="15014" spans="1:11" x14ac:dyDescent="0.15">
      <c r="A15014">
        <v>4365012</v>
      </c>
      <c r="B15014">
        <v>1</v>
      </c>
      <c r="C15014">
        <v>1</v>
      </c>
      <c r="D15014">
        <v>1</v>
      </c>
      <c r="E15014">
        <v>1063</v>
      </c>
      <c r="F15014">
        <v>4</v>
      </c>
      <c r="G15014">
        <v>50</v>
      </c>
      <c r="H15014">
        <v>3</v>
      </c>
      <c r="I15014">
        <v>6</v>
      </c>
      <c r="J15014">
        <v>2</v>
      </c>
      <c r="K15014">
        <v>41003090</v>
      </c>
    </row>
    <row r="15015" spans="1:11" x14ac:dyDescent="0.15">
      <c r="A15015">
        <v>4365012</v>
      </c>
      <c r="B15015">
        <v>1</v>
      </c>
      <c r="C15015">
        <v>2</v>
      </c>
      <c r="D15015">
        <v>1</v>
      </c>
      <c r="E15015">
        <v>1016</v>
      </c>
      <c r="F15015">
        <v>4</v>
      </c>
      <c r="G15015">
        <v>50</v>
      </c>
      <c r="H15015">
        <v>3</v>
      </c>
      <c r="I15015">
        <v>6</v>
      </c>
      <c r="J15015">
        <v>1</v>
      </c>
      <c r="K15015">
        <v>41003090</v>
      </c>
    </row>
    <row r="15016" spans="1:11" x14ac:dyDescent="0.15">
      <c r="A15016">
        <v>4365012</v>
      </c>
      <c r="B15016">
        <v>1</v>
      </c>
      <c r="C15016">
        <v>3</v>
      </c>
      <c r="D15016">
        <v>1</v>
      </c>
      <c r="E15016">
        <v>1055</v>
      </c>
      <c r="F15016">
        <v>4</v>
      </c>
      <c r="G15016">
        <v>50</v>
      </c>
      <c r="H15016">
        <v>3</v>
      </c>
      <c r="I15016">
        <v>5</v>
      </c>
      <c r="J15016">
        <v>0</v>
      </c>
      <c r="K15016">
        <v>41003090</v>
      </c>
    </row>
    <row r="15017" spans="1:11" x14ac:dyDescent="0.15">
      <c r="A15017">
        <v>4365012</v>
      </c>
      <c r="B15017">
        <v>1</v>
      </c>
      <c r="C15017">
        <v>4</v>
      </c>
      <c r="D15017">
        <v>1</v>
      </c>
      <c r="E15017">
        <v>1056</v>
      </c>
      <c r="F15017">
        <v>4</v>
      </c>
      <c r="G15017">
        <v>50</v>
      </c>
      <c r="H15017">
        <v>3</v>
      </c>
      <c r="I15017">
        <v>4</v>
      </c>
      <c r="J15017">
        <v>2</v>
      </c>
      <c r="K15017">
        <v>41003090</v>
      </c>
    </row>
    <row r="15018" spans="1:11" x14ac:dyDescent="0.15">
      <c r="A15018">
        <v>4365012</v>
      </c>
      <c r="B15018">
        <v>1</v>
      </c>
      <c r="C15018">
        <v>5</v>
      </c>
      <c r="D15018">
        <v>1</v>
      </c>
      <c r="E15018">
        <v>1013</v>
      </c>
      <c r="F15018">
        <v>4</v>
      </c>
      <c r="G15018">
        <v>50</v>
      </c>
      <c r="H15018">
        <v>6</v>
      </c>
      <c r="I15018">
        <v>6</v>
      </c>
      <c r="J15018">
        <v>0</v>
      </c>
      <c r="K15018">
        <v>41003090</v>
      </c>
    </row>
    <row r="15019" spans="1:11" x14ac:dyDescent="0.15">
      <c r="A15019">
        <v>4366490</v>
      </c>
      <c r="B15019">
        <v>1</v>
      </c>
      <c r="C15019">
        <v>1</v>
      </c>
      <c r="D15019">
        <v>1</v>
      </c>
      <c r="E15019">
        <v>2010</v>
      </c>
      <c r="F15019">
        <v>3</v>
      </c>
      <c r="G15019">
        <v>31</v>
      </c>
      <c r="H15019">
        <v>3</v>
      </c>
      <c r="I15019">
        <v>3</v>
      </c>
      <c r="J15019">
        <v>1</v>
      </c>
      <c r="K15019">
        <v>41003090</v>
      </c>
    </row>
    <row r="15020" spans="1:11" x14ac:dyDescent="0.15">
      <c r="A15020">
        <v>4366490</v>
      </c>
      <c r="B15020">
        <v>1</v>
      </c>
      <c r="C15020">
        <v>4</v>
      </c>
      <c r="D15020">
        <v>1</v>
      </c>
      <c r="E15020">
        <v>1005</v>
      </c>
      <c r="F15020">
        <v>4</v>
      </c>
      <c r="G15020">
        <v>33</v>
      </c>
      <c r="H15020">
        <v>3</v>
      </c>
      <c r="I15020">
        <v>3</v>
      </c>
      <c r="J15020">
        <v>1</v>
      </c>
      <c r="K15020">
        <v>41003090</v>
      </c>
    </row>
    <row r="15021" spans="1:11" x14ac:dyDescent="0.15">
      <c r="A15021">
        <v>4366490</v>
      </c>
      <c r="B15021">
        <v>1</v>
      </c>
      <c r="C15021">
        <v>5</v>
      </c>
      <c r="D15021">
        <v>1</v>
      </c>
      <c r="E15021">
        <v>1030</v>
      </c>
      <c r="F15021">
        <v>4</v>
      </c>
      <c r="G15021">
        <v>31</v>
      </c>
      <c r="H15021">
        <v>3</v>
      </c>
      <c r="I15021">
        <v>3</v>
      </c>
      <c r="J15021">
        <v>0</v>
      </c>
      <c r="K15021">
        <v>41003090</v>
      </c>
    </row>
    <row r="15022" spans="1:11" x14ac:dyDescent="0.15">
      <c r="A15022">
        <v>4367568</v>
      </c>
      <c r="B15022">
        <v>1</v>
      </c>
      <c r="C15022">
        <v>1</v>
      </c>
      <c r="D15022">
        <v>1</v>
      </c>
      <c r="E15022">
        <v>1016</v>
      </c>
      <c r="F15022">
        <v>4</v>
      </c>
      <c r="G15022">
        <v>57</v>
      </c>
      <c r="H15022">
        <v>9</v>
      </c>
      <c r="I15022">
        <v>6</v>
      </c>
      <c r="J15022">
        <v>3</v>
      </c>
      <c r="K15022">
        <v>41003090</v>
      </c>
    </row>
    <row r="15023" spans="1:11" x14ac:dyDescent="0.15">
      <c r="A15023">
        <v>4367568</v>
      </c>
      <c r="B15023">
        <v>1</v>
      </c>
      <c r="C15023">
        <v>2</v>
      </c>
      <c r="D15023">
        <v>1</v>
      </c>
      <c r="E15023">
        <v>1056</v>
      </c>
      <c r="F15023">
        <v>4</v>
      </c>
      <c r="G15023">
        <v>57</v>
      </c>
      <c r="H15023">
        <v>4</v>
      </c>
      <c r="I15023">
        <v>7</v>
      </c>
      <c r="J15023">
        <v>5</v>
      </c>
      <c r="K15023">
        <v>41003090</v>
      </c>
    </row>
    <row r="15024" spans="1:11" x14ac:dyDescent="0.15">
      <c r="A15024">
        <v>4367568</v>
      </c>
      <c r="B15024">
        <v>1</v>
      </c>
      <c r="C15024">
        <v>3</v>
      </c>
      <c r="D15024">
        <v>1</v>
      </c>
      <c r="E15024">
        <v>1062</v>
      </c>
      <c r="F15024">
        <v>4</v>
      </c>
      <c r="G15024">
        <v>57</v>
      </c>
      <c r="H15024">
        <v>4</v>
      </c>
      <c r="I15024">
        <v>6</v>
      </c>
      <c r="J15024">
        <v>9</v>
      </c>
      <c r="K15024">
        <v>41003090</v>
      </c>
    </row>
    <row r="15025" spans="1:11" x14ac:dyDescent="0.15">
      <c r="A15025">
        <v>4367568</v>
      </c>
      <c r="B15025">
        <v>1</v>
      </c>
      <c r="C15025">
        <v>4</v>
      </c>
      <c r="D15025">
        <v>1</v>
      </c>
      <c r="E15025">
        <v>1031</v>
      </c>
      <c r="F15025">
        <v>4</v>
      </c>
      <c r="G15025">
        <v>57</v>
      </c>
      <c r="H15025">
        <v>6</v>
      </c>
      <c r="I15025">
        <v>6</v>
      </c>
      <c r="J15025">
        <v>8</v>
      </c>
      <c r="K15025">
        <v>41003090</v>
      </c>
    </row>
    <row r="15026" spans="1:11" x14ac:dyDescent="0.15">
      <c r="A15026">
        <v>4367568</v>
      </c>
      <c r="B15026">
        <v>1</v>
      </c>
      <c r="C15026">
        <v>5</v>
      </c>
      <c r="D15026">
        <v>1</v>
      </c>
      <c r="E15026">
        <v>2022</v>
      </c>
      <c r="F15026">
        <v>3</v>
      </c>
      <c r="G15026">
        <v>57</v>
      </c>
      <c r="H15026">
        <v>10</v>
      </c>
      <c r="I15026">
        <v>6</v>
      </c>
      <c r="J15026">
        <v>3</v>
      </c>
      <c r="K15026">
        <v>41003090</v>
      </c>
    </row>
    <row r="15027" spans="1:11" x14ac:dyDescent="0.15">
      <c r="A15027">
        <v>4367815</v>
      </c>
      <c r="B15027">
        <v>1</v>
      </c>
      <c r="C15027">
        <v>1</v>
      </c>
      <c r="D15027">
        <v>1</v>
      </c>
      <c r="E15027">
        <v>1031</v>
      </c>
      <c r="F15027">
        <v>4</v>
      </c>
      <c r="G15027">
        <v>39</v>
      </c>
      <c r="H15027">
        <v>2</v>
      </c>
      <c r="I15027">
        <v>3</v>
      </c>
      <c r="J15027">
        <v>0</v>
      </c>
      <c r="K15027">
        <v>41003090</v>
      </c>
    </row>
    <row r="15028" spans="1:11" x14ac:dyDescent="0.15">
      <c r="A15028">
        <v>4367815</v>
      </c>
      <c r="B15028">
        <v>1</v>
      </c>
      <c r="C15028">
        <v>2</v>
      </c>
      <c r="D15028">
        <v>1</v>
      </c>
      <c r="E15028">
        <v>1009</v>
      </c>
      <c r="F15028">
        <v>4</v>
      </c>
      <c r="G15028">
        <v>39</v>
      </c>
      <c r="H15028">
        <v>2</v>
      </c>
      <c r="I15028">
        <v>3</v>
      </c>
      <c r="J15028">
        <v>0</v>
      </c>
      <c r="K15028">
        <v>41003090</v>
      </c>
    </row>
    <row r="15029" spans="1:11" x14ac:dyDescent="0.15">
      <c r="A15029">
        <v>4367815</v>
      </c>
      <c r="B15029">
        <v>1</v>
      </c>
      <c r="C15029">
        <v>3</v>
      </c>
      <c r="D15029">
        <v>1</v>
      </c>
      <c r="E15029">
        <v>5058</v>
      </c>
      <c r="F15029">
        <v>5</v>
      </c>
      <c r="G15029">
        <v>38</v>
      </c>
      <c r="H15029">
        <v>3</v>
      </c>
      <c r="I15029">
        <v>3</v>
      </c>
      <c r="J15029">
        <v>0</v>
      </c>
      <c r="K15029">
        <v>41003090</v>
      </c>
    </row>
    <row r="15030" spans="1:11" x14ac:dyDescent="0.15">
      <c r="A15030">
        <v>4367815</v>
      </c>
      <c r="B15030">
        <v>1</v>
      </c>
      <c r="C15030">
        <v>4</v>
      </c>
      <c r="D15030">
        <v>1</v>
      </c>
      <c r="E15030">
        <v>1016</v>
      </c>
      <c r="F15030">
        <v>4</v>
      </c>
      <c r="G15030">
        <v>38</v>
      </c>
      <c r="H15030">
        <v>2</v>
      </c>
      <c r="I15030">
        <v>3</v>
      </c>
      <c r="J15030">
        <v>0</v>
      </c>
      <c r="K15030">
        <v>41003090</v>
      </c>
    </row>
    <row r="15031" spans="1:11" x14ac:dyDescent="0.15">
      <c r="A15031">
        <v>4367815</v>
      </c>
      <c r="B15031">
        <v>1</v>
      </c>
      <c r="C15031">
        <v>5</v>
      </c>
      <c r="D15031">
        <v>1</v>
      </c>
      <c r="E15031">
        <v>1062</v>
      </c>
      <c r="F15031">
        <v>4</v>
      </c>
      <c r="G15031">
        <v>38</v>
      </c>
      <c r="H15031">
        <v>3</v>
      </c>
      <c r="I15031">
        <v>3</v>
      </c>
      <c r="J15031">
        <v>3</v>
      </c>
      <c r="K15031">
        <v>41003090</v>
      </c>
    </row>
    <row r="15032" spans="1:11" x14ac:dyDescent="0.15">
      <c r="A15032">
        <v>4372371</v>
      </c>
      <c r="B15032">
        <v>1</v>
      </c>
      <c r="C15032">
        <v>1</v>
      </c>
      <c r="D15032">
        <v>1</v>
      </c>
      <c r="E15032">
        <v>1070</v>
      </c>
      <c r="F15032">
        <v>4</v>
      </c>
      <c r="G15032">
        <v>49</v>
      </c>
      <c r="H15032">
        <v>3</v>
      </c>
      <c r="I15032">
        <v>4</v>
      </c>
      <c r="J15032">
        <v>1</v>
      </c>
      <c r="K15032">
        <v>41003090</v>
      </c>
    </row>
    <row r="15033" spans="1:11" x14ac:dyDescent="0.15">
      <c r="A15033">
        <v>4372371</v>
      </c>
      <c r="B15033">
        <v>1</v>
      </c>
      <c r="C15033">
        <v>2</v>
      </c>
      <c r="D15033">
        <v>1</v>
      </c>
      <c r="E15033">
        <v>1041</v>
      </c>
      <c r="F15033">
        <v>4</v>
      </c>
      <c r="G15033">
        <v>49</v>
      </c>
      <c r="H15033">
        <v>6</v>
      </c>
      <c r="I15033">
        <v>5</v>
      </c>
      <c r="J15033">
        <v>8</v>
      </c>
      <c r="K15033">
        <v>41003090</v>
      </c>
    </row>
    <row r="15034" spans="1:11" x14ac:dyDescent="0.15">
      <c r="A15034">
        <v>4372371</v>
      </c>
      <c r="B15034">
        <v>1</v>
      </c>
      <c r="C15034">
        <v>3</v>
      </c>
      <c r="D15034">
        <v>1</v>
      </c>
      <c r="E15034">
        <v>1062</v>
      </c>
      <c r="F15034">
        <v>4</v>
      </c>
      <c r="G15034">
        <v>49</v>
      </c>
      <c r="H15034">
        <v>3</v>
      </c>
      <c r="I15034">
        <v>4</v>
      </c>
      <c r="J15034">
        <v>8</v>
      </c>
      <c r="K15034">
        <v>41003090</v>
      </c>
    </row>
    <row r="15035" spans="1:11" x14ac:dyDescent="0.15">
      <c r="A15035">
        <v>4372371</v>
      </c>
      <c r="B15035">
        <v>1</v>
      </c>
      <c r="C15035">
        <v>4</v>
      </c>
      <c r="D15035">
        <v>1</v>
      </c>
      <c r="E15035">
        <v>1050</v>
      </c>
      <c r="F15035">
        <v>4</v>
      </c>
      <c r="G15035">
        <v>49</v>
      </c>
      <c r="H15035">
        <v>3</v>
      </c>
      <c r="I15035">
        <v>4</v>
      </c>
      <c r="J15035">
        <v>4</v>
      </c>
      <c r="K15035">
        <v>41003090</v>
      </c>
    </row>
    <row r="15036" spans="1:11" x14ac:dyDescent="0.15">
      <c r="A15036">
        <v>4372371</v>
      </c>
      <c r="B15036">
        <v>1</v>
      </c>
      <c r="C15036">
        <v>5</v>
      </c>
      <c r="D15036">
        <v>1</v>
      </c>
      <c r="E15036">
        <v>1010</v>
      </c>
      <c r="F15036">
        <v>4</v>
      </c>
      <c r="G15036">
        <v>49</v>
      </c>
      <c r="H15036">
        <v>6</v>
      </c>
      <c r="I15036">
        <v>4</v>
      </c>
      <c r="J15036">
        <v>2</v>
      </c>
      <c r="K15036">
        <v>41003090</v>
      </c>
    </row>
    <row r="15037" spans="1:11" x14ac:dyDescent="0.15">
      <c r="A15037">
        <v>4372603</v>
      </c>
      <c r="B15037">
        <v>1</v>
      </c>
      <c r="C15037">
        <v>1</v>
      </c>
      <c r="D15037">
        <v>1</v>
      </c>
      <c r="E15037">
        <v>1006</v>
      </c>
      <c r="F15037">
        <v>4</v>
      </c>
      <c r="G15037">
        <v>40</v>
      </c>
      <c r="H15037">
        <v>3</v>
      </c>
      <c r="I15037">
        <v>2</v>
      </c>
      <c r="J15037">
        <v>4</v>
      </c>
      <c r="K15037">
        <v>41003083</v>
      </c>
    </row>
    <row r="15038" spans="1:11" x14ac:dyDescent="0.15">
      <c r="A15038">
        <v>4372603</v>
      </c>
      <c r="B15038">
        <v>1</v>
      </c>
      <c r="C15038">
        <v>2</v>
      </c>
      <c r="D15038">
        <v>1</v>
      </c>
      <c r="E15038">
        <v>1005</v>
      </c>
      <c r="F15038">
        <v>4</v>
      </c>
      <c r="G15038">
        <v>40</v>
      </c>
      <c r="H15038">
        <v>3</v>
      </c>
      <c r="I15038">
        <v>2</v>
      </c>
      <c r="J15038">
        <v>2</v>
      </c>
      <c r="K15038">
        <v>41003083</v>
      </c>
    </row>
    <row r="15039" spans="1:11" x14ac:dyDescent="0.15">
      <c r="A15039">
        <v>4372603</v>
      </c>
      <c r="B15039">
        <v>1</v>
      </c>
      <c r="C15039">
        <v>3</v>
      </c>
      <c r="D15039">
        <v>1</v>
      </c>
      <c r="E15039">
        <v>1002</v>
      </c>
      <c r="F15039">
        <v>4</v>
      </c>
      <c r="G15039">
        <v>40</v>
      </c>
      <c r="H15039">
        <v>3</v>
      </c>
      <c r="I15039">
        <v>1</v>
      </c>
      <c r="J15039">
        <v>0</v>
      </c>
      <c r="K15039">
        <v>41003083</v>
      </c>
    </row>
    <row r="15040" spans="1:11" x14ac:dyDescent="0.15">
      <c r="A15040">
        <v>4372603</v>
      </c>
      <c r="B15040">
        <v>1</v>
      </c>
      <c r="C15040">
        <v>4</v>
      </c>
      <c r="D15040">
        <v>1</v>
      </c>
      <c r="E15040">
        <v>1014</v>
      </c>
      <c r="F15040">
        <v>4</v>
      </c>
      <c r="G15040">
        <v>40</v>
      </c>
      <c r="H15040">
        <v>3</v>
      </c>
      <c r="I15040">
        <v>1</v>
      </c>
      <c r="J15040">
        <v>0</v>
      </c>
      <c r="K15040">
        <v>41003083</v>
      </c>
    </row>
    <row r="15041" spans="1:11" x14ac:dyDescent="0.15">
      <c r="A15041">
        <v>4372603</v>
      </c>
      <c r="B15041">
        <v>1</v>
      </c>
      <c r="C15041">
        <v>5</v>
      </c>
      <c r="D15041">
        <v>1</v>
      </c>
      <c r="E15041">
        <v>2045</v>
      </c>
      <c r="F15041">
        <v>3</v>
      </c>
      <c r="G15041">
        <v>40</v>
      </c>
      <c r="H15041">
        <v>6</v>
      </c>
      <c r="I15041">
        <v>2</v>
      </c>
      <c r="J15041">
        <v>0</v>
      </c>
      <c r="K15041">
        <v>41003083</v>
      </c>
    </row>
    <row r="15042" spans="1:11" x14ac:dyDescent="0.15">
      <c r="A15042">
        <v>4373243</v>
      </c>
      <c r="B15042">
        <v>2</v>
      </c>
      <c r="C15042">
        <v>1</v>
      </c>
      <c r="D15042">
        <v>1</v>
      </c>
      <c r="E15042">
        <v>1008</v>
      </c>
      <c r="F15042">
        <v>4</v>
      </c>
      <c r="G15042">
        <v>62</v>
      </c>
      <c r="H15042">
        <v>9</v>
      </c>
      <c r="I15042">
        <v>7</v>
      </c>
      <c r="J15042">
        <v>4</v>
      </c>
      <c r="K15042">
        <v>41003090</v>
      </c>
    </row>
    <row r="15043" spans="1:11" x14ac:dyDescent="0.15">
      <c r="A15043">
        <v>4373243</v>
      </c>
      <c r="B15043">
        <v>2</v>
      </c>
      <c r="C15043">
        <v>2</v>
      </c>
      <c r="D15043">
        <v>1</v>
      </c>
      <c r="E15043">
        <v>1073</v>
      </c>
      <c r="F15043">
        <v>4</v>
      </c>
      <c r="G15043">
        <v>62</v>
      </c>
      <c r="H15043">
        <v>6</v>
      </c>
      <c r="I15043">
        <v>7</v>
      </c>
      <c r="J15043">
        <v>2</v>
      </c>
      <c r="K15043">
        <v>41003090</v>
      </c>
    </row>
    <row r="15044" spans="1:11" x14ac:dyDescent="0.15">
      <c r="A15044">
        <v>4373243</v>
      </c>
      <c r="B15044">
        <v>2</v>
      </c>
      <c r="C15044">
        <v>3</v>
      </c>
      <c r="D15044">
        <v>1</v>
      </c>
      <c r="E15044">
        <v>5004</v>
      </c>
      <c r="F15044">
        <v>5</v>
      </c>
      <c r="G15044">
        <v>62</v>
      </c>
      <c r="H15044">
        <v>10</v>
      </c>
      <c r="I15044">
        <v>7</v>
      </c>
      <c r="J15044">
        <v>2</v>
      </c>
      <c r="K15044">
        <v>41003090</v>
      </c>
    </row>
    <row r="15045" spans="1:11" x14ac:dyDescent="0.15">
      <c r="A15045">
        <v>4373243</v>
      </c>
      <c r="B15045">
        <v>2</v>
      </c>
      <c r="C15045">
        <v>4</v>
      </c>
      <c r="D15045">
        <v>1</v>
      </c>
      <c r="E15045">
        <v>5018</v>
      </c>
      <c r="F15045">
        <v>5</v>
      </c>
      <c r="G15045">
        <v>62</v>
      </c>
      <c r="H15045">
        <v>10</v>
      </c>
      <c r="I15045">
        <v>7</v>
      </c>
      <c r="J15045">
        <v>9</v>
      </c>
      <c r="K15045">
        <v>41003090</v>
      </c>
    </row>
    <row r="15046" spans="1:11" x14ac:dyDescent="0.15">
      <c r="A15046">
        <v>4373243</v>
      </c>
      <c r="B15046">
        <v>2</v>
      </c>
      <c r="C15046">
        <v>5</v>
      </c>
      <c r="D15046">
        <v>1</v>
      </c>
      <c r="E15046">
        <v>1050</v>
      </c>
      <c r="F15046">
        <v>4</v>
      </c>
      <c r="G15046">
        <v>62</v>
      </c>
      <c r="H15046">
        <v>6</v>
      </c>
      <c r="I15046">
        <v>7</v>
      </c>
      <c r="J15046">
        <v>9</v>
      </c>
      <c r="K15046">
        <v>41003090</v>
      </c>
    </row>
    <row r="15047" spans="1:11" x14ac:dyDescent="0.15">
      <c r="A15047">
        <v>4373773</v>
      </c>
      <c r="B15047">
        <v>1</v>
      </c>
      <c r="C15047">
        <v>1</v>
      </c>
      <c r="D15047">
        <v>1</v>
      </c>
      <c r="E15047">
        <v>1016</v>
      </c>
      <c r="F15047">
        <v>4</v>
      </c>
      <c r="G15047">
        <v>49</v>
      </c>
      <c r="H15047">
        <v>6</v>
      </c>
      <c r="I15047">
        <v>5</v>
      </c>
      <c r="J15047">
        <v>1</v>
      </c>
      <c r="K15047">
        <v>41003090</v>
      </c>
    </row>
    <row r="15048" spans="1:11" x14ac:dyDescent="0.15">
      <c r="A15048">
        <v>4373773</v>
      </c>
      <c r="B15048">
        <v>1</v>
      </c>
      <c r="C15048">
        <v>2</v>
      </c>
      <c r="D15048">
        <v>1</v>
      </c>
      <c r="E15048">
        <v>1056</v>
      </c>
      <c r="F15048">
        <v>4</v>
      </c>
      <c r="G15048">
        <v>49</v>
      </c>
      <c r="H15048">
        <v>1</v>
      </c>
      <c r="I15048">
        <v>3</v>
      </c>
      <c r="J15048">
        <v>1</v>
      </c>
      <c r="K15048">
        <v>41003090</v>
      </c>
    </row>
    <row r="15049" spans="1:11" x14ac:dyDescent="0.15">
      <c r="A15049">
        <v>4373773</v>
      </c>
      <c r="B15049">
        <v>1</v>
      </c>
      <c r="C15049">
        <v>3</v>
      </c>
      <c r="D15049">
        <v>1</v>
      </c>
      <c r="E15049">
        <v>1055</v>
      </c>
      <c r="F15049">
        <v>4</v>
      </c>
      <c r="G15049">
        <v>49</v>
      </c>
      <c r="H15049">
        <v>0</v>
      </c>
      <c r="I15049">
        <v>3</v>
      </c>
      <c r="J15049">
        <v>0</v>
      </c>
      <c r="K15049">
        <v>41003090</v>
      </c>
    </row>
    <row r="15050" spans="1:11" x14ac:dyDescent="0.15">
      <c r="A15050">
        <v>4373773</v>
      </c>
      <c r="B15050">
        <v>1</v>
      </c>
      <c r="C15050">
        <v>4</v>
      </c>
      <c r="D15050">
        <v>1</v>
      </c>
      <c r="E15050">
        <v>1005</v>
      </c>
      <c r="F15050">
        <v>4</v>
      </c>
      <c r="G15050">
        <v>49</v>
      </c>
      <c r="H15050">
        <v>7</v>
      </c>
      <c r="I15050">
        <v>6</v>
      </c>
      <c r="J15050">
        <v>8</v>
      </c>
      <c r="K15050">
        <v>41003090</v>
      </c>
    </row>
    <row r="15051" spans="1:11" x14ac:dyDescent="0.15">
      <c r="A15051">
        <v>4373773</v>
      </c>
      <c r="B15051">
        <v>1</v>
      </c>
      <c r="C15051">
        <v>5</v>
      </c>
      <c r="D15051">
        <v>1</v>
      </c>
      <c r="E15051">
        <v>1062</v>
      </c>
      <c r="F15051">
        <v>4</v>
      </c>
      <c r="G15051">
        <v>49</v>
      </c>
      <c r="H15051">
        <v>1</v>
      </c>
      <c r="I15051">
        <v>3</v>
      </c>
      <c r="J15051">
        <v>6</v>
      </c>
      <c r="K15051">
        <v>41003090</v>
      </c>
    </row>
    <row r="15052" spans="1:11" x14ac:dyDescent="0.15">
      <c r="A15052">
        <v>4374910</v>
      </c>
      <c r="B15052">
        <v>1</v>
      </c>
      <c r="C15052">
        <v>1</v>
      </c>
      <c r="D15052">
        <v>1</v>
      </c>
      <c r="E15052">
        <v>1043</v>
      </c>
      <c r="F15052">
        <v>4</v>
      </c>
      <c r="G15052">
        <v>35</v>
      </c>
      <c r="H15052">
        <v>3</v>
      </c>
      <c r="I15052">
        <v>3</v>
      </c>
      <c r="J15052">
        <v>0</v>
      </c>
      <c r="K15052">
        <v>41003090</v>
      </c>
    </row>
    <row r="15053" spans="1:11" x14ac:dyDescent="0.15">
      <c r="A15053">
        <v>4374910</v>
      </c>
      <c r="B15053">
        <v>1</v>
      </c>
      <c r="C15053">
        <v>2</v>
      </c>
      <c r="D15053">
        <v>1</v>
      </c>
      <c r="E15053">
        <v>1031</v>
      </c>
      <c r="F15053">
        <v>4</v>
      </c>
      <c r="G15053">
        <v>36</v>
      </c>
      <c r="H15053">
        <v>3</v>
      </c>
      <c r="I15053">
        <v>3</v>
      </c>
      <c r="J15053">
        <v>1</v>
      </c>
      <c r="K15053">
        <v>41003090</v>
      </c>
    </row>
    <row r="15054" spans="1:11" x14ac:dyDescent="0.15">
      <c r="A15054">
        <v>4374910</v>
      </c>
      <c r="B15054">
        <v>1</v>
      </c>
      <c r="C15054">
        <v>3</v>
      </c>
      <c r="D15054">
        <v>1</v>
      </c>
      <c r="E15054">
        <v>1062</v>
      </c>
      <c r="F15054">
        <v>4</v>
      </c>
      <c r="G15054">
        <v>35</v>
      </c>
      <c r="H15054">
        <v>1</v>
      </c>
      <c r="I15054">
        <v>2</v>
      </c>
      <c r="J15054">
        <v>3</v>
      </c>
      <c r="K15054">
        <v>41003090</v>
      </c>
    </row>
    <row r="15055" spans="1:11" x14ac:dyDescent="0.15">
      <c r="A15055">
        <v>4374910</v>
      </c>
      <c r="B15055">
        <v>1</v>
      </c>
      <c r="C15055">
        <v>4</v>
      </c>
      <c r="D15055">
        <v>1</v>
      </c>
      <c r="E15055">
        <v>1055</v>
      </c>
      <c r="F15055">
        <v>4</v>
      </c>
      <c r="G15055">
        <v>35</v>
      </c>
      <c r="H15055">
        <v>1</v>
      </c>
      <c r="I15055">
        <v>3</v>
      </c>
      <c r="J15055">
        <v>0</v>
      </c>
      <c r="K15055">
        <v>41003090</v>
      </c>
    </row>
    <row r="15056" spans="1:11" x14ac:dyDescent="0.15">
      <c r="A15056">
        <v>4374910</v>
      </c>
      <c r="B15056">
        <v>1</v>
      </c>
      <c r="C15056">
        <v>5</v>
      </c>
      <c r="D15056">
        <v>1</v>
      </c>
      <c r="E15056">
        <v>5058</v>
      </c>
      <c r="F15056">
        <v>5</v>
      </c>
      <c r="G15056">
        <v>37</v>
      </c>
      <c r="H15056">
        <v>1</v>
      </c>
      <c r="I15056">
        <v>3</v>
      </c>
      <c r="J15056">
        <v>1</v>
      </c>
      <c r="K15056">
        <v>41003090</v>
      </c>
    </row>
    <row r="15057" spans="1:11" x14ac:dyDescent="0.15">
      <c r="A15057">
        <v>4375193</v>
      </c>
      <c r="B15057">
        <v>1</v>
      </c>
      <c r="C15057">
        <v>1</v>
      </c>
      <c r="D15057">
        <v>1</v>
      </c>
      <c r="E15057">
        <v>1001</v>
      </c>
      <c r="F15057">
        <v>4</v>
      </c>
      <c r="G15057">
        <v>43</v>
      </c>
      <c r="H15057">
        <v>6</v>
      </c>
      <c r="I15057">
        <v>4</v>
      </c>
      <c r="J15057">
        <v>1</v>
      </c>
      <c r="K15057">
        <v>41003090</v>
      </c>
    </row>
    <row r="15058" spans="1:11" x14ac:dyDescent="0.15">
      <c r="A15058">
        <v>4375193</v>
      </c>
      <c r="B15058">
        <v>1</v>
      </c>
      <c r="C15058">
        <v>2</v>
      </c>
      <c r="D15058">
        <v>1</v>
      </c>
      <c r="E15058">
        <v>1047</v>
      </c>
      <c r="F15058">
        <v>4</v>
      </c>
      <c r="G15058">
        <v>43</v>
      </c>
      <c r="H15058">
        <v>6</v>
      </c>
      <c r="I15058">
        <v>4</v>
      </c>
      <c r="J15058">
        <v>1</v>
      </c>
      <c r="K15058">
        <v>41003090</v>
      </c>
    </row>
    <row r="15059" spans="1:11" x14ac:dyDescent="0.15">
      <c r="A15059">
        <v>4375193</v>
      </c>
      <c r="B15059">
        <v>1</v>
      </c>
      <c r="C15059">
        <v>3</v>
      </c>
      <c r="D15059">
        <v>1</v>
      </c>
      <c r="E15059">
        <v>1048</v>
      </c>
      <c r="F15059">
        <v>4</v>
      </c>
      <c r="G15059">
        <v>43</v>
      </c>
      <c r="H15059">
        <v>4</v>
      </c>
      <c r="I15059">
        <v>4</v>
      </c>
      <c r="J15059">
        <v>0</v>
      </c>
      <c r="K15059">
        <v>41003090</v>
      </c>
    </row>
    <row r="15060" spans="1:11" x14ac:dyDescent="0.15">
      <c r="A15060">
        <v>4375193</v>
      </c>
      <c r="B15060">
        <v>1</v>
      </c>
      <c r="C15060">
        <v>4</v>
      </c>
      <c r="D15060">
        <v>1</v>
      </c>
      <c r="E15060">
        <v>1032</v>
      </c>
      <c r="F15060">
        <v>4</v>
      </c>
      <c r="G15060">
        <v>43</v>
      </c>
      <c r="H15060">
        <v>5</v>
      </c>
      <c r="I15060">
        <v>4</v>
      </c>
      <c r="J15060">
        <v>3</v>
      </c>
      <c r="K15060">
        <v>41003090</v>
      </c>
    </row>
    <row r="15061" spans="1:11" x14ac:dyDescent="0.15">
      <c r="A15061">
        <v>4375193</v>
      </c>
      <c r="B15061">
        <v>1</v>
      </c>
      <c r="C15061">
        <v>5</v>
      </c>
      <c r="D15061">
        <v>1</v>
      </c>
      <c r="E15061">
        <v>1063</v>
      </c>
      <c r="F15061">
        <v>4</v>
      </c>
      <c r="G15061">
        <v>43</v>
      </c>
      <c r="H15061">
        <v>3</v>
      </c>
      <c r="I15061">
        <v>1</v>
      </c>
      <c r="J15061">
        <v>1</v>
      </c>
      <c r="K15061">
        <v>41003090</v>
      </c>
    </row>
    <row r="15062" spans="1:11" x14ac:dyDescent="0.15">
      <c r="A15062">
        <v>4375322</v>
      </c>
      <c r="B15062">
        <v>1</v>
      </c>
      <c r="C15062">
        <v>1</v>
      </c>
      <c r="D15062">
        <v>1</v>
      </c>
      <c r="E15062">
        <v>5023</v>
      </c>
      <c r="F15062">
        <v>5</v>
      </c>
      <c r="G15062">
        <v>55</v>
      </c>
      <c r="H15062">
        <v>6</v>
      </c>
      <c r="I15062">
        <v>6</v>
      </c>
      <c r="J15062">
        <v>6</v>
      </c>
      <c r="K15062">
        <v>41003086</v>
      </c>
    </row>
    <row r="15063" spans="1:11" x14ac:dyDescent="0.15">
      <c r="A15063">
        <v>4375322</v>
      </c>
      <c r="B15063">
        <v>1</v>
      </c>
      <c r="C15063">
        <v>2</v>
      </c>
      <c r="D15063">
        <v>1</v>
      </c>
      <c r="E15063">
        <v>1055</v>
      </c>
      <c r="F15063">
        <v>4</v>
      </c>
      <c r="G15063">
        <v>49</v>
      </c>
      <c r="H15063">
        <v>3</v>
      </c>
      <c r="I15063">
        <v>5</v>
      </c>
      <c r="J15063">
        <v>0</v>
      </c>
      <c r="K15063">
        <v>41003086</v>
      </c>
    </row>
    <row r="15064" spans="1:11" x14ac:dyDescent="0.15">
      <c r="A15064">
        <v>4375322</v>
      </c>
      <c r="B15064">
        <v>1</v>
      </c>
      <c r="C15064">
        <v>3</v>
      </c>
      <c r="D15064">
        <v>1</v>
      </c>
      <c r="E15064">
        <v>1062</v>
      </c>
      <c r="F15064">
        <v>4</v>
      </c>
      <c r="G15064">
        <v>50</v>
      </c>
      <c r="H15064">
        <v>6</v>
      </c>
      <c r="I15064">
        <v>6</v>
      </c>
      <c r="J15064">
        <v>9</v>
      </c>
      <c r="K15064">
        <v>41003086</v>
      </c>
    </row>
    <row r="15065" spans="1:11" x14ac:dyDescent="0.15">
      <c r="A15065">
        <v>4375322</v>
      </c>
      <c r="B15065">
        <v>1</v>
      </c>
      <c r="C15065">
        <v>4</v>
      </c>
      <c r="D15065">
        <v>1</v>
      </c>
      <c r="E15065">
        <v>1023</v>
      </c>
      <c r="F15065">
        <v>4</v>
      </c>
      <c r="G15065">
        <v>54</v>
      </c>
      <c r="H15065">
        <v>6</v>
      </c>
      <c r="I15065">
        <v>5</v>
      </c>
      <c r="J15065">
        <v>0</v>
      </c>
      <c r="K15065">
        <v>41003086</v>
      </c>
    </row>
    <row r="15066" spans="1:11" x14ac:dyDescent="0.15">
      <c r="A15066">
        <v>4375322</v>
      </c>
      <c r="B15066">
        <v>1</v>
      </c>
      <c r="C15066">
        <v>5</v>
      </c>
      <c r="D15066">
        <v>1</v>
      </c>
      <c r="E15066">
        <v>1026</v>
      </c>
      <c r="F15066">
        <v>4</v>
      </c>
      <c r="G15066">
        <v>55</v>
      </c>
      <c r="H15066">
        <v>6</v>
      </c>
      <c r="I15066">
        <v>5</v>
      </c>
      <c r="J15066">
        <v>1</v>
      </c>
      <c r="K15066">
        <v>41003086</v>
      </c>
    </row>
    <row r="15067" spans="1:11" x14ac:dyDescent="0.15">
      <c r="A15067">
        <v>4376188</v>
      </c>
      <c r="B15067">
        <v>1</v>
      </c>
      <c r="C15067">
        <v>1</v>
      </c>
      <c r="D15067">
        <v>1</v>
      </c>
      <c r="E15067">
        <v>1056</v>
      </c>
      <c r="F15067">
        <v>4</v>
      </c>
      <c r="G15067">
        <v>38</v>
      </c>
      <c r="H15067">
        <v>3</v>
      </c>
      <c r="I15067">
        <v>2</v>
      </c>
      <c r="J15067">
        <v>2</v>
      </c>
      <c r="K15067">
        <v>41003078</v>
      </c>
    </row>
    <row r="15068" spans="1:11" x14ac:dyDescent="0.15">
      <c r="A15068">
        <v>4376188</v>
      </c>
      <c r="B15068">
        <v>1</v>
      </c>
      <c r="C15068">
        <v>2</v>
      </c>
      <c r="D15068">
        <v>1</v>
      </c>
      <c r="E15068">
        <v>1063</v>
      </c>
      <c r="F15068">
        <v>4</v>
      </c>
      <c r="G15068">
        <v>38</v>
      </c>
      <c r="H15068">
        <v>3</v>
      </c>
      <c r="I15068">
        <v>2</v>
      </c>
      <c r="J15068">
        <v>0</v>
      </c>
      <c r="K15068">
        <v>41003078</v>
      </c>
    </row>
    <row r="15069" spans="1:11" x14ac:dyDescent="0.15">
      <c r="A15069">
        <v>4376188</v>
      </c>
      <c r="B15069">
        <v>1</v>
      </c>
      <c r="C15069">
        <v>4</v>
      </c>
      <c r="D15069">
        <v>1</v>
      </c>
      <c r="E15069">
        <v>1035</v>
      </c>
      <c r="F15069">
        <v>4</v>
      </c>
      <c r="G15069">
        <v>38</v>
      </c>
      <c r="H15069">
        <v>0</v>
      </c>
      <c r="I15069">
        <v>0</v>
      </c>
      <c r="J15069">
        <v>0</v>
      </c>
      <c r="K15069">
        <v>41003078</v>
      </c>
    </row>
    <row r="15070" spans="1:11" x14ac:dyDescent="0.15">
      <c r="A15070">
        <v>4376188</v>
      </c>
      <c r="B15070">
        <v>1</v>
      </c>
      <c r="C15070">
        <v>5</v>
      </c>
      <c r="D15070">
        <v>1</v>
      </c>
      <c r="E15070">
        <v>1031</v>
      </c>
      <c r="F15070">
        <v>4</v>
      </c>
      <c r="G15070">
        <v>38</v>
      </c>
      <c r="H15070">
        <v>8</v>
      </c>
      <c r="I15070">
        <v>2</v>
      </c>
      <c r="J15070">
        <v>2</v>
      </c>
      <c r="K15070">
        <v>41003078</v>
      </c>
    </row>
    <row r="15071" spans="1:11" x14ac:dyDescent="0.15">
      <c r="A15071">
        <v>4376786</v>
      </c>
      <c r="B15071">
        <v>1</v>
      </c>
      <c r="C15071">
        <v>1</v>
      </c>
      <c r="D15071">
        <v>1</v>
      </c>
      <c r="E15071">
        <v>1007</v>
      </c>
      <c r="F15071">
        <v>4</v>
      </c>
      <c r="G15071">
        <v>60</v>
      </c>
      <c r="H15071">
        <v>3</v>
      </c>
      <c r="I15071">
        <v>6</v>
      </c>
      <c r="J15071">
        <v>8</v>
      </c>
      <c r="K15071">
        <v>41003077</v>
      </c>
    </row>
    <row r="15072" spans="1:11" x14ac:dyDescent="0.15">
      <c r="A15072">
        <v>4376786</v>
      </c>
      <c r="B15072">
        <v>1</v>
      </c>
      <c r="C15072">
        <v>2</v>
      </c>
      <c r="D15072">
        <v>1</v>
      </c>
      <c r="E15072">
        <v>5011</v>
      </c>
      <c r="F15072">
        <v>5</v>
      </c>
      <c r="G15072">
        <v>60</v>
      </c>
      <c r="H15072">
        <v>8</v>
      </c>
      <c r="I15072">
        <v>7</v>
      </c>
      <c r="J15072">
        <v>0</v>
      </c>
      <c r="K15072">
        <v>41003077</v>
      </c>
    </row>
    <row r="15073" spans="1:11" x14ac:dyDescent="0.15">
      <c r="A15073">
        <v>4376786</v>
      </c>
      <c r="B15073">
        <v>1</v>
      </c>
      <c r="C15073">
        <v>3</v>
      </c>
      <c r="D15073">
        <v>1</v>
      </c>
      <c r="E15073">
        <v>1032</v>
      </c>
      <c r="F15073">
        <v>4</v>
      </c>
      <c r="G15073">
        <v>60</v>
      </c>
      <c r="H15073">
        <v>6</v>
      </c>
      <c r="I15073">
        <v>7</v>
      </c>
      <c r="J15073">
        <v>9</v>
      </c>
      <c r="K15073">
        <v>41003077</v>
      </c>
    </row>
    <row r="15074" spans="1:11" x14ac:dyDescent="0.15">
      <c r="A15074">
        <v>4376786</v>
      </c>
      <c r="B15074">
        <v>1</v>
      </c>
      <c r="C15074">
        <v>4</v>
      </c>
      <c r="D15074">
        <v>1</v>
      </c>
      <c r="E15074">
        <v>1005</v>
      </c>
      <c r="F15074">
        <v>4</v>
      </c>
      <c r="G15074">
        <v>60</v>
      </c>
      <c r="H15074">
        <v>7</v>
      </c>
      <c r="I15074">
        <v>7</v>
      </c>
      <c r="J15074">
        <v>9</v>
      </c>
      <c r="K15074">
        <v>41003077</v>
      </c>
    </row>
    <row r="15075" spans="1:11" x14ac:dyDescent="0.15">
      <c r="A15075">
        <v>4376786</v>
      </c>
      <c r="B15075">
        <v>1</v>
      </c>
      <c r="C15075">
        <v>5</v>
      </c>
      <c r="D15075">
        <v>1</v>
      </c>
      <c r="E15075">
        <v>1062</v>
      </c>
      <c r="F15075">
        <v>4</v>
      </c>
      <c r="G15075">
        <v>60</v>
      </c>
      <c r="H15075">
        <v>4</v>
      </c>
      <c r="I15075">
        <v>7</v>
      </c>
      <c r="J15075">
        <v>9</v>
      </c>
      <c r="K15075">
        <v>41003077</v>
      </c>
    </row>
    <row r="15076" spans="1:11" x14ac:dyDescent="0.15">
      <c r="A15076">
        <v>4377071</v>
      </c>
      <c r="B15076">
        <v>1</v>
      </c>
      <c r="C15076">
        <v>1</v>
      </c>
      <c r="D15076">
        <v>1</v>
      </c>
      <c r="E15076">
        <v>1055</v>
      </c>
      <c r="F15076">
        <v>4</v>
      </c>
      <c r="G15076">
        <v>55</v>
      </c>
      <c r="H15076">
        <v>3</v>
      </c>
      <c r="I15076">
        <v>5</v>
      </c>
      <c r="J15076">
        <v>0</v>
      </c>
      <c r="K15076">
        <v>41003089</v>
      </c>
    </row>
    <row r="15077" spans="1:11" x14ac:dyDescent="0.15">
      <c r="A15077">
        <v>4377071</v>
      </c>
      <c r="B15077">
        <v>1</v>
      </c>
      <c r="C15077">
        <v>2</v>
      </c>
      <c r="D15077">
        <v>1</v>
      </c>
      <c r="E15077">
        <v>1002</v>
      </c>
      <c r="F15077">
        <v>4</v>
      </c>
      <c r="G15077">
        <v>55</v>
      </c>
      <c r="H15077">
        <v>9</v>
      </c>
      <c r="I15077">
        <v>6</v>
      </c>
      <c r="J15077">
        <v>0</v>
      </c>
      <c r="K15077">
        <v>41003089</v>
      </c>
    </row>
    <row r="15078" spans="1:11" x14ac:dyDescent="0.15">
      <c r="A15078">
        <v>4377071</v>
      </c>
      <c r="B15078">
        <v>1</v>
      </c>
      <c r="C15078">
        <v>3</v>
      </c>
      <c r="D15078">
        <v>1</v>
      </c>
      <c r="E15078">
        <v>1062</v>
      </c>
      <c r="F15078">
        <v>4</v>
      </c>
      <c r="G15078">
        <v>55</v>
      </c>
      <c r="H15078">
        <v>6</v>
      </c>
      <c r="I15078">
        <v>5</v>
      </c>
      <c r="J15078">
        <v>6</v>
      </c>
      <c r="K15078">
        <v>41003089</v>
      </c>
    </row>
    <row r="15079" spans="1:11" x14ac:dyDescent="0.15">
      <c r="A15079">
        <v>4377071</v>
      </c>
      <c r="B15079">
        <v>1</v>
      </c>
      <c r="C15079">
        <v>4</v>
      </c>
      <c r="D15079">
        <v>1</v>
      </c>
      <c r="E15079">
        <v>1031</v>
      </c>
      <c r="F15079">
        <v>4</v>
      </c>
      <c r="G15079">
        <v>55</v>
      </c>
      <c r="H15079">
        <v>6</v>
      </c>
      <c r="I15079">
        <v>6</v>
      </c>
      <c r="J15079">
        <v>5</v>
      </c>
      <c r="K15079">
        <v>41003089</v>
      </c>
    </row>
    <row r="15080" spans="1:11" x14ac:dyDescent="0.15">
      <c r="A15080">
        <v>4377071</v>
      </c>
      <c r="B15080">
        <v>1</v>
      </c>
      <c r="C15080">
        <v>5</v>
      </c>
      <c r="D15080">
        <v>1</v>
      </c>
      <c r="E15080">
        <v>1056</v>
      </c>
      <c r="F15080">
        <v>4</v>
      </c>
      <c r="G15080">
        <v>55</v>
      </c>
      <c r="H15080">
        <v>5</v>
      </c>
      <c r="I15080">
        <v>6</v>
      </c>
      <c r="J15080">
        <v>4</v>
      </c>
      <c r="K15080">
        <v>41003089</v>
      </c>
    </row>
    <row r="15081" spans="1:11" x14ac:dyDescent="0.15">
      <c r="A15081">
        <v>4377413</v>
      </c>
      <c r="B15081">
        <v>1</v>
      </c>
      <c r="C15081">
        <v>1</v>
      </c>
      <c r="D15081">
        <v>1</v>
      </c>
      <c r="E15081">
        <v>1055</v>
      </c>
      <c r="F15081">
        <v>4</v>
      </c>
      <c r="G15081">
        <v>49</v>
      </c>
      <c r="H15081">
        <v>3</v>
      </c>
      <c r="I15081">
        <v>4</v>
      </c>
      <c r="J15081">
        <v>0</v>
      </c>
      <c r="K15081">
        <v>41003090</v>
      </c>
    </row>
    <row r="15082" spans="1:11" x14ac:dyDescent="0.15">
      <c r="A15082">
        <v>4377413</v>
      </c>
      <c r="B15082">
        <v>1</v>
      </c>
      <c r="C15082">
        <v>2</v>
      </c>
      <c r="D15082">
        <v>1</v>
      </c>
      <c r="E15082">
        <v>1013</v>
      </c>
      <c r="F15082">
        <v>4</v>
      </c>
      <c r="G15082">
        <v>49</v>
      </c>
      <c r="H15082">
        <v>6</v>
      </c>
      <c r="I15082">
        <v>4</v>
      </c>
      <c r="J15082">
        <v>1</v>
      </c>
      <c r="K15082">
        <v>41003090</v>
      </c>
    </row>
    <row r="15083" spans="1:11" x14ac:dyDescent="0.15">
      <c r="A15083">
        <v>4377413</v>
      </c>
      <c r="B15083">
        <v>1</v>
      </c>
      <c r="C15083">
        <v>3</v>
      </c>
      <c r="D15083">
        <v>1</v>
      </c>
      <c r="E15083">
        <v>1063</v>
      </c>
      <c r="F15083">
        <v>4</v>
      </c>
      <c r="G15083">
        <v>49</v>
      </c>
      <c r="H15083">
        <v>5</v>
      </c>
      <c r="I15083">
        <v>3</v>
      </c>
      <c r="J15083">
        <v>2</v>
      </c>
      <c r="K15083">
        <v>41003090</v>
      </c>
    </row>
    <row r="15084" spans="1:11" x14ac:dyDescent="0.15">
      <c r="A15084">
        <v>4377413</v>
      </c>
      <c r="B15084">
        <v>1</v>
      </c>
      <c r="C15084">
        <v>4</v>
      </c>
      <c r="D15084">
        <v>1</v>
      </c>
      <c r="E15084">
        <v>1050</v>
      </c>
      <c r="F15084">
        <v>4</v>
      </c>
      <c r="G15084">
        <v>49</v>
      </c>
      <c r="H15084">
        <v>3</v>
      </c>
      <c r="I15084">
        <v>4</v>
      </c>
      <c r="J15084">
        <v>2</v>
      </c>
      <c r="K15084">
        <v>41003090</v>
      </c>
    </row>
    <row r="15085" spans="1:11" x14ac:dyDescent="0.15">
      <c r="A15085">
        <v>4377413</v>
      </c>
      <c r="B15085">
        <v>1</v>
      </c>
      <c r="C15085">
        <v>5</v>
      </c>
      <c r="D15085">
        <v>1</v>
      </c>
      <c r="E15085">
        <v>1009</v>
      </c>
      <c r="F15085">
        <v>4</v>
      </c>
      <c r="G15085">
        <v>49</v>
      </c>
      <c r="H15085">
        <v>6</v>
      </c>
      <c r="I15085">
        <v>4</v>
      </c>
      <c r="J15085">
        <v>8</v>
      </c>
      <c r="K15085">
        <v>41003090</v>
      </c>
    </row>
    <row r="15086" spans="1:11" x14ac:dyDescent="0.15">
      <c r="A15086">
        <v>4378315</v>
      </c>
      <c r="B15086">
        <v>1</v>
      </c>
      <c r="C15086">
        <v>1</v>
      </c>
      <c r="D15086">
        <v>1</v>
      </c>
      <c r="E15086">
        <v>1052</v>
      </c>
      <c r="F15086">
        <v>4</v>
      </c>
      <c r="G15086">
        <v>53</v>
      </c>
      <c r="H15086">
        <v>3</v>
      </c>
      <c r="I15086">
        <v>4</v>
      </c>
      <c r="J15086">
        <v>0</v>
      </c>
      <c r="K15086">
        <v>41003048</v>
      </c>
    </row>
    <row r="15087" spans="1:11" x14ac:dyDescent="0.15">
      <c r="A15087">
        <v>4378315</v>
      </c>
      <c r="B15087">
        <v>1</v>
      </c>
      <c r="C15087">
        <v>2</v>
      </c>
      <c r="D15087">
        <v>1</v>
      </c>
      <c r="E15087">
        <v>1006</v>
      </c>
      <c r="F15087">
        <v>4</v>
      </c>
      <c r="G15087">
        <v>46</v>
      </c>
      <c r="H15087">
        <v>2</v>
      </c>
      <c r="I15087">
        <v>4</v>
      </c>
      <c r="J15087">
        <v>1</v>
      </c>
      <c r="K15087">
        <v>41003048</v>
      </c>
    </row>
    <row r="15088" spans="1:11" x14ac:dyDescent="0.15">
      <c r="A15088">
        <v>4378315</v>
      </c>
      <c r="B15088">
        <v>1</v>
      </c>
      <c r="C15088">
        <v>3</v>
      </c>
      <c r="D15088">
        <v>1</v>
      </c>
      <c r="E15088">
        <v>1062</v>
      </c>
      <c r="F15088">
        <v>4</v>
      </c>
      <c r="G15088">
        <v>56</v>
      </c>
      <c r="H15088">
        <v>3</v>
      </c>
      <c r="I15088">
        <v>6</v>
      </c>
      <c r="J15088">
        <v>6</v>
      </c>
      <c r="K15088">
        <v>41003048</v>
      </c>
    </row>
    <row r="15089" spans="1:11" x14ac:dyDescent="0.15">
      <c r="A15089">
        <v>4378315</v>
      </c>
      <c r="B15089">
        <v>1</v>
      </c>
      <c r="C15089">
        <v>4</v>
      </c>
      <c r="D15089">
        <v>1</v>
      </c>
      <c r="E15089">
        <v>1005</v>
      </c>
      <c r="F15089">
        <v>4</v>
      </c>
      <c r="G15089">
        <v>54</v>
      </c>
      <c r="H15089">
        <v>3</v>
      </c>
      <c r="I15089">
        <v>6</v>
      </c>
      <c r="J15089">
        <v>2</v>
      </c>
      <c r="K15089">
        <v>41003048</v>
      </c>
    </row>
    <row r="15090" spans="1:11" x14ac:dyDescent="0.15">
      <c r="A15090">
        <v>4378315</v>
      </c>
      <c r="B15090">
        <v>1</v>
      </c>
      <c r="C15090">
        <v>5</v>
      </c>
      <c r="D15090">
        <v>1</v>
      </c>
      <c r="E15090">
        <v>1030</v>
      </c>
      <c r="F15090">
        <v>4</v>
      </c>
      <c r="G15090">
        <v>47</v>
      </c>
      <c r="H15090">
        <v>3</v>
      </c>
      <c r="I15090">
        <v>5</v>
      </c>
      <c r="J15090">
        <v>1</v>
      </c>
      <c r="K15090">
        <v>41003048</v>
      </c>
    </row>
    <row r="15091" spans="1:11" x14ac:dyDescent="0.15">
      <c r="A15091">
        <v>4378472</v>
      </c>
      <c r="B15091">
        <v>1</v>
      </c>
      <c r="C15091">
        <v>1</v>
      </c>
      <c r="D15091">
        <v>1</v>
      </c>
      <c r="E15091">
        <v>1038</v>
      </c>
      <c r="F15091">
        <v>4</v>
      </c>
      <c r="G15091">
        <v>51</v>
      </c>
      <c r="H15091">
        <v>0</v>
      </c>
      <c r="I15091">
        <v>4</v>
      </c>
      <c r="J15091">
        <v>4</v>
      </c>
      <c r="K15091">
        <v>41003090</v>
      </c>
    </row>
    <row r="15092" spans="1:11" x14ac:dyDescent="0.15">
      <c r="A15092">
        <v>4378472</v>
      </c>
      <c r="B15092">
        <v>1</v>
      </c>
      <c r="C15092">
        <v>2</v>
      </c>
      <c r="D15092">
        <v>1</v>
      </c>
      <c r="E15092">
        <v>5023</v>
      </c>
      <c r="F15092">
        <v>5</v>
      </c>
      <c r="G15092">
        <v>58</v>
      </c>
      <c r="H15092">
        <v>8</v>
      </c>
      <c r="I15092">
        <v>6</v>
      </c>
      <c r="J15092">
        <v>9</v>
      </c>
      <c r="K15092">
        <v>41003090</v>
      </c>
    </row>
    <row r="15093" spans="1:11" x14ac:dyDescent="0.15">
      <c r="A15093">
        <v>4378472</v>
      </c>
      <c r="B15093">
        <v>1</v>
      </c>
      <c r="C15093">
        <v>3</v>
      </c>
      <c r="D15093">
        <v>1</v>
      </c>
      <c r="E15093">
        <v>1055</v>
      </c>
      <c r="F15093">
        <v>4</v>
      </c>
      <c r="G15093">
        <v>58</v>
      </c>
      <c r="H15093">
        <v>6</v>
      </c>
      <c r="I15093">
        <v>6</v>
      </c>
      <c r="J15093">
        <v>4</v>
      </c>
      <c r="K15093">
        <v>41003090</v>
      </c>
    </row>
    <row r="15094" spans="1:11" x14ac:dyDescent="0.15">
      <c r="A15094">
        <v>4378472</v>
      </c>
      <c r="B15094">
        <v>1</v>
      </c>
      <c r="C15094">
        <v>4</v>
      </c>
      <c r="D15094">
        <v>1</v>
      </c>
      <c r="E15094">
        <v>1005</v>
      </c>
      <c r="F15094">
        <v>4</v>
      </c>
      <c r="G15094">
        <v>58</v>
      </c>
      <c r="H15094">
        <v>6</v>
      </c>
      <c r="I15094">
        <v>6</v>
      </c>
      <c r="J15094">
        <v>8</v>
      </c>
      <c r="K15094">
        <v>41003090</v>
      </c>
    </row>
    <row r="15095" spans="1:11" x14ac:dyDescent="0.15">
      <c r="A15095">
        <v>4378472</v>
      </c>
      <c r="B15095">
        <v>1</v>
      </c>
      <c r="C15095">
        <v>5</v>
      </c>
      <c r="D15095">
        <v>1</v>
      </c>
      <c r="E15095">
        <v>1014</v>
      </c>
      <c r="F15095">
        <v>4</v>
      </c>
      <c r="G15095">
        <v>58</v>
      </c>
      <c r="H15095">
        <v>6</v>
      </c>
      <c r="I15095">
        <v>6</v>
      </c>
      <c r="J15095">
        <v>4</v>
      </c>
      <c r="K15095">
        <v>41003090</v>
      </c>
    </row>
    <row r="15096" spans="1:11" x14ac:dyDescent="0.15">
      <c r="A15096">
        <v>4378998</v>
      </c>
      <c r="B15096">
        <v>1</v>
      </c>
      <c r="C15096">
        <v>1</v>
      </c>
      <c r="D15096">
        <v>1</v>
      </c>
      <c r="E15096">
        <v>1006</v>
      </c>
      <c r="F15096">
        <v>4</v>
      </c>
      <c r="G15096">
        <v>53</v>
      </c>
      <c r="H15096">
        <v>3</v>
      </c>
      <c r="I15096">
        <v>4</v>
      </c>
      <c r="J15096">
        <v>3</v>
      </c>
      <c r="K15096">
        <v>41003090</v>
      </c>
    </row>
    <row r="15097" spans="1:11" x14ac:dyDescent="0.15">
      <c r="A15097">
        <v>4378998</v>
      </c>
      <c r="B15097">
        <v>1</v>
      </c>
      <c r="C15097">
        <v>2</v>
      </c>
      <c r="D15097">
        <v>1</v>
      </c>
      <c r="E15097">
        <v>2045</v>
      </c>
      <c r="F15097">
        <v>3</v>
      </c>
      <c r="G15097">
        <v>53</v>
      </c>
      <c r="H15097">
        <v>10</v>
      </c>
      <c r="I15097">
        <v>4</v>
      </c>
      <c r="J15097">
        <v>0</v>
      </c>
      <c r="K15097">
        <v>41003090</v>
      </c>
    </row>
    <row r="15098" spans="1:11" x14ac:dyDescent="0.15">
      <c r="A15098">
        <v>4378998</v>
      </c>
      <c r="B15098">
        <v>1</v>
      </c>
      <c r="C15098">
        <v>3</v>
      </c>
      <c r="D15098">
        <v>1</v>
      </c>
      <c r="E15098">
        <v>1062</v>
      </c>
      <c r="F15098">
        <v>4</v>
      </c>
      <c r="G15098">
        <v>53</v>
      </c>
      <c r="H15098">
        <v>5</v>
      </c>
      <c r="I15098">
        <v>4</v>
      </c>
      <c r="J15098">
        <v>7</v>
      </c>
      <c r="K15098">
        <v>41003090</v>
      </c>
    </row>
    <row r="15099" spans="1:11" x14ac:dyDescent="0.15">
      <c r="A15099">
        <v>4378998</v>
      </c>
      <c r="B15099">
        <v>1</v>
      </c>
      <c r="C15099">
        <v>4</v>
      </c>
      <c r="D15099">
        <v>1</v>
      </c>
      <c r="E15099">
        <v>1005</v>
      </c>
      <c r="F15099">
        <v>4</v>
      </c>
      <c r="G15099">
        <v>53</v>
      </c>
      <c r="H15099">
        <v>6</v>
      </c>
      <c r="I15099">
        <v>5</v>
      </c>
      <c r="J15099">
        <v>9</v>
      </c>
      <c r="K15099">
        <v>41003090</v>
      </c>
    </row>
    <row r="15100" spans="1:11" x14ac:dyDescent="0.15">
      <c r="A15100">
        <v>4378998</v>
      </c>
      <c r="B15100">
        <v>1</v>
      </c>
      <c r="C15100">
        <v>5</v>
      </c>
      <c r="D15100">
        <v>1</v>
      </c>
      <c r="E15100">
        <v>1047</v>
      </c>
      <c r="F15100">
        <v>4</v>
      </c>
      <c r="G15100">
        <v>53</v>
      </c>
      <c r="H15100">
        <v>6</v>
      </c>
      <c r="I15100">
        <v>4</v>
      </c>
      <c r="J15100">
        <v>0</v>
      </c>
      <c r="K15100">
        <v>41003090</v>
      </c>
    </row>
    <row r="15101" spans="1:11" x14ac:dyDescent="0.15">
      <c r="A15101">
        <v>4379520</v>
      </c>
      <c r="B15101">
        <v>2</v>
      </c>
      <c r="C15101">
        <v>1</v>
      </c>
      <c r="D15101">
        <v>1</v>
      </c>
      <c r="E15101">
        <v>1012</v>
      </c>
      <c r="F15101">
        <v>4</v>
      </c>
      <c r="G15101">
        <v>31</v>
      </c>
      <c r="H15101">
        <v>3</v>
      </c>
      <c r="I15101">
        <v>0</v>
      </c>
      <c r="J15101">
        <v>0</v>
      </c>
      <c r="K15101">
        <v>41003090</v>
      </c>
    </row>
    <row r="15102" spans="1:11" x14ac:dyDescent="0.15">
      <c r="A15102">
        <v>4379520</v>
      </c>
      <c r="B15102">
        <v>2</v>
      </c>
      <c r="C15102">
        <v>2</v>
      </c>
      <c r="D15102">
        <v>1</v>
      </c>
      <c r="E15102">
        <v>1008</v>
      </c>
      <c r="F15102">
        <v>4</v>
      </c>
      <c r="G15102">
        <v>60</v>
      </c>
      <c r="H15102">
        <v>8</v>
      </c>
      <c r="I15102">
        <v>5</v>
      </c>
      <c r="J15102">
        <v>1</v>
      </c>
      <c r="K15102">
        <v>41003090</v>
      </c>
    </row>
    <row r="15103" spans="1:11" x14ac:dyDescent="0.15">
      <c r="A15103">
        <v>4379520</v>
      </c>
      <c r="B15103">
        <v>2</v>
      </c>
      <c r="C15103">
        <v>3</v>
      </c>
      <c r="D15103">
        <v>1</v>
      </c>
      <c r="E15103">
        <v>1011</v>
      </c>
      <c r="F15103">
        <v>4</v>
      </c>
      <c r="G15103">
        <v>59</v>
      </c>
      <c r="H15103">
        <v>6</v>
      </c>
      <c r="I15103">
        <v>3</v>
      </c>
      <c r="J15103">
        <v>0</v>
      </c>
      <c r="K15103">
        <v>41003090</v>
      </c>
    </row>
    <row r="15104" spans="1:11" x14ac:dyDescent="0.15">
      <c r="A15104">
        <v>4379520</v>
      </c>
      <c r="B15104">
        <v>2</v>
      </c>
      <c r="C15104">
        <v>4</v>
      </c>
      <c r="D15104">
        <v>1</v>
      </c>
      <c r="E15104">
        <v>1056</v>
      </c>
      <c r="F15104">
        <v>4</v>
      </c>
      <c r="G15104">
        <v>56</v>
      </c>
      <c r="H15104">
        <v>3</v>
      </c>
      <c r="I15104">
        <v>3</v>
      </c>
      <c r="J15104">
        <v>6</v>
      </c>
      <c r="K15104">
        <v>41003090</v>
      </c>
    </row>
    <row r="15105" spans="1:11" x14ac:dyDescent="0.15">
      <c r="A15105">
        <v>4379520</v>
      </c>
      <c r="B15105">
        <v>2</v>
      </c>
      <c r="C15105">
        <v>5</v>
      </c>
      <c r="D15105">
        <v>1</v>
      </c>
      <c r="E15105">
        <v>1004</v>
      </c>
      <c r="F15105">
        <v>4</v>
      </c>
      <c r="G15105">
        <v>52</v>
      </c>
      <c r="H15105">
        <v>3</v>
      </c>
      <c r="I15105">
        <v>5</v>
      </c>
      <c r="J15105">
        <v>0</v>
      </c>
      <c r="K15105">
        <v>41003090</v>
      </c>
    </row>
    <row r="15106" spans="1:11" x14ac:dyDescent="0.15">
      <c r="A15106">
        <v>4379925</v>
      </c>
      <c r="B15106">
        <v>1</v>
      </c>
      <c r="C15106">
        <v>1</v>
      </c>
      <c r="D15106">
        <v>1</v>
      </c>
      <c r="E15106">
        <v>1043</v>
      </c>
      <c r="F15106">
        <v>4</v>
      </c>
      <c r="G15106">
        <v>55</v>
      </c>
      <c r="H15106">
        <v>5</v>
      </c>
      <c r="I15106">
        <v>6</v>
      </c>
      <c r="J15106">
        <v>3</v>
      </c>
      <c r="K15106">
        <v>41003090</v>
      </c>
    </row>
    <row r="15107" spans="1:11" x14ac:dyDescent="0.15">
      <c r="A15107">
        <v>4379925</v>
      </c>
      <c r="B15107">
        <v>1</v>
      </c>
      <c r="C15107">
        <v>2</v>
      </c>
      <c r="D15107">
        <v>1</v>
      </c>
      <c r="E15107">
        <v>1042</v>
      </c>
      <c r="F15107">
        <v>4</v>
      </c>
      <c r="G15107">
        <v>55</v>
      </c>
      <c r="H15107">
        <v>5</v>
      </c>
      <c r="I15107">
        <v>6</v>
      </c>
      <c r="J15107">
        <v>0</v>
      </c>
      <c r="K15107">
        <v>41003090</v>
      </c>
    </row>
    <row r="15108" spans="1:11" x14ac:dyDescent="0.15">
      <c r="A15108">
        <v>4379925</v>
      </c>
      <c r="B15108">
        <v>1</v>
      </c>
      <c r="C15108">
        <v>3</v>
      </c>
      <c r="D15108">
        <v>1</v>
      </c>
      <c r="E15108">
        <v>1052</v>
      </c>
      <c r="F15108">
        <v>4</v>
      </c>
      <c r="G15108">
        <v>55</v>
      </c>
      <c r="H15108">
        <v>6</v>
      </c>
      <c r="I15108">
        <v>6</v>
      </c>
      <c r="J15108">
        <v>8</v>
      </c>
      <c r="K15108">
        <v>41003090</v>
      </c>
    </row>
    <row r="15109" spans="1:11" x14ac:dyDescent="0.15">
      <c r="A15109">
        <v>4379925</v>
      </c>
      <c r="B15109">
        <v>1</v>
      </c>
      <c r="C15109">
        <v>4</v>
      </c>
      <c r="D15109">
        <v>1</v>
      </c>
      <c r="E15109">
        <v>1021</v>
      </c>
      <c r="F15109">
        <v>4</v>
      </c>
      <c r="G15109">
        <v>55</v>
      </c>
      <c r="H15109">
        <v>5</v>
      </c>
      <c r="I15109">
        <v>5</v>
      </c>
      <c r="J15109">
        <v>1</v>
      </c>
      <c r="K15109">
        <v>41003090</v>
      </c>
    </row>
    <row r="15110" spans="1:11" x14ac:dyDescent="0.15">
      <c r="A15110">
        <v>4379925</v>
      </c>
      <c r="B15110">
        <v>1</v>
      </c>
      <c r="C15110">
        <v>5</v>
      </c>
      <c r="D15110">
        <v>1</v>
      </c>
      <c r="E15110">
        <v>1046</v>
      </c>
      <c r="F15110">
        <v>4</v>
      </c>
      <c r="G15110">
        <v>55</v>
      </c>
      <c r="H15110">
        <v>6</v>
      </c>
      <c r="I15110">
        <v>5</v>
      </c>
      <c r="J15110">
        <v>3</v>
      </c>
      <c r="K15110">
        <v>41003090</v>
      </c>
    </row>
    <row r="15111" spans="1:11" x14ac:dyDescent="0.15">
      <c r="A15111">
        <v>4381623</v>
      </c>
      <c r="B15111">
        <v>1</v>
      </c>
      <c r="C15111">
        <v>1</v>
      </c>
      <c r="D15111">
        <v>1</v>
      </c>
      <c r="E15111">
        <v>1047</v>
      </c>
      <c r="F15111">
        <v>4</v>
      </c>
      <c r="G15111">
        <v>57</v>
      </c>
      <c r="H15111">
        <v>9</v>
      </c>
      <c r="I15111">
        <v>6</v>
      </c>
      <c r="J15111">
        <v>2</v>
      </c>
      <c r="K15111">
        <v>41003057</v>
      </c>
    </row>
    <row r="15112" spans="1:11" x14ac:dyDescent="0.15">
      <c r="A15112">
        <v>4381623</v>
      </c>
      <c r="B15112">
        <v>1</v>
      </c>
      <c r="C15112">
        <v>2</v>
      </c>
      <c r="D15112">
        <v>1</v>
      </c>
      <c r="E15112">
        <v>1003</v>
      </c>
      <c r="F15112">
        <v>4</v>
      </c>
      <c r="G15112">
        <v>57</v>
      </c>
      <c r="H15112">
        <v>8</v>
      </c>
      <c r="I15112">
        <v>6</v>
      </c>
      <c r="J15112">
        <v>2</v>
      </c>
      <c r="K15112">
        <v>41003057</v>
      </c>
    </row>
    <row r="15113" spans="1:11" x14ac:dyDescent="0.15">
      <c r="A15113">
        <v>4381623</v>
      </c>
      <c r="B15113">
        <v>1</v>
      </c>
      <c r="C15113">
        <v>3</v>
      </c>
      <c r="D15113">
        <v>1</v>
      </c>
      <c r="E15113">
        <v>1032</v>
      </c>
      <c r="F15113">
        <v>4</v>
      </c>
      <c r="G15113">
        <v>57</v>
      </c>
      <c r="H15113">
        <v>6</v>
      </c>
      <c r="I15113">
        <v>6</v>
      </c>
      <c r="J15113">
        <v>3</v>
      </c>
      <c r="K15113">
        <v>41003057</v>
      </c>
    </row>
    <row r="15114" spans="1:11" x14ac:dyDescent="0.15">
      <c r="A15114">
        <v>4381623</v>
      </c>
      <c r="B15114">
        <v>1</v>
      </c>
      <c r="C15114">
        <v>4</v>
      </c>
      <c r="D15114">
        <v>1</v>
      </c>
      <c r="E15114">
        <v>1001</v>
      </c>
      <c r="F15114">
        <v>4</v>
      </c>
      <c r="G15114">
        <v>57</v>
      </c>
      <c r="H15114">
        <v>6</v>
      </c>
      <c r="I15114">
        <v>6</v>
      </c>
      <c r="J15114">
        <v>0</v>
      </c>
      <c r="K15114">
        <v>41003057</v>
      </c>
    </row>
    <row r="15115" spans="1:11" x14ac:dyDescent="0.15">
      <c r="A15115">
        <v>4381623</v>
      </c>
      <c r="B15115">
        <v>1</v>
      </c>
      <c r="C15115">
        <v>5</v>
      </c>
      <c r="D15115">
        <v>1</v>
      </c>
      <c r="E15115">
        <v>1006</v>
      </c>
      <c r="F15115">
        <v>4</v>
      </c>
      <c r="G15115">
        <v>57</v>
      </c>
      <c r="H15115">
        <v>6</v>
      </c>
      <c r="I15115">
        <v>6</v>
      </c>
      <c r="J15115">
        <v>8</v>
      </c>
      <c r="K15115">
        <v>41003057</v>
      </c>
    </row>
    <row r="15116" spans="1:11" x14ac:dyDescent="0.15">
      <c r="A15116">
        <v>4381680</v>
      </c>
      <c r="B15116">
        <v>1</v>
      </c>
      <c r="C15116">
        <v>1</v>
      </c>
      <c r="D15116">
        <v>1</v>
      </c>
      <c r="E15116">
        <v>1056</v>
      </c>
      <c r="F15116">
        <v>4</v>
      </c>
      <c r="G15116">
        <v>57</v>
      </c>
      <c r="H15116">
        <v>5</v>
      </c>
      <c r="I15116">
        <v>5</v>
      </c>
      <c r="J15116">
        <v>9</v>
      </c>
      <c r="K15116">
        <v>41003090</v>
      </c>
    </row>
    <row r="15117" spans="1:11" x14ac:dyDescent="0.15">
      <c r="A15117">
        <v>4381680</v>
      </c>
      <c r="B15117">
        <v>1</v>
      </c>
      <c r="C15117">
        <v>2</v>
      </c>
      <c r="D15117">
        <v>1</v>
      </c>
      <c r="E15117">
        <v>1031</v>
      </c>
      <c r="F15117">
        <v>4</v>
      </c>
      <c r="G15117">
        <v>57</v>
      </c>
      <c r="H15117">
        <v>6</v>
      </c>
      <c r="I15117">
        <v>5</v>
      </c>
      <c r="J15117">
        <v>9</v>
      </c>
      <c r="K15117">
        <v>41003090</v>
      </c>
    </row>
    <row r="15118" spans="1:11" x14ac:dyDescent="0.15">
      <c r="A15118">
        <v>4381680</v>
      </c>
      <c r="B15118">
        <v>1</v>
      </c>
      <c r="C15118">
        <v>3</v>
      </c>
      <c r="D15118">
        <v>1</v>
      </c>
      <c r="E15118">
        <v>1062</v>
      </c>
      <c r="F15118">
        <v>4</v>
      </c>
      <c r="G15118">
        <v>57</v>
      </c>
      <c r="H15118">
        <v>3</v>
      </c>
      <c r="I15118">
        <v>5</v>
      </c>
      <c r="J15118">
        <v>9</v>
      </c>
      <c r="K15118">
        <v>41003090</v>
      </c>
    </row>
    <row r="15119" spans="1:11" x14ac:dyDescent="0.15">
      <c r="A15119">
        <v>4381680</v>
      </c>
      <c r="B15119">
        <v>1</v>
      </c>
      <c r="C15119">
        <v>4</v>
      </c>
      <c r="D15119">
        <v>1</v>
      </c>
      <c r="E15119">
        <v>1005</v>
      </c>
      <c r="F15119">
        <v>4</v>
      </c>
      <c r="G15119">
        <v>57</v>
      </c>
      <c r="H15119">
        <v>6</v>
      </c>
      <c r="I15119">
        <v>6</v>
      </c>
      <c r="J15119">
        <v>9</v>
      </c>
      <c r="K15119">
        <v>41003090</v>
      </c>
    </row>
    <row r="15120" spans="1:11" x14ac:dyDescent="0.15">
      <c r="A15120">
        <v>4381680</v>
      </c>
      <c r="B15120">
        <v>1</v>
      </c>
      <c r="C15120">
        <v>5</v>
      </c>
      <c r="D15120">
        <v>1</v>
      </c>
      <c r="E15120">
        <v>1016</v>
      </c>
      <c r="F15120">
        <v>4</v>
      </c>
      <c r="G15120">
        <v>57</v>
      </c>
      <c r="H15120">
        <v>5</v>
      </c>
      <c r="I15120">
        <v>6</v>
      </c>
      <c r="J15120">
        <v>1</v>
      </c>
      <c r="K15120">
        <v>41003090</v>
      </c>
    </row>
    <row r="15121" spans="1:11" x14ac:dyDescent="0.15">
      <c r="A15121">
        <v>4381716</v>
      </c>
      <c r="B15121">
        <v>2</v>
      </c>
      <c r="C15121">
        <v>1</v>
      </c>
      <c r="D15121">
        <v>1</v>
      </c>
      <c r="E15121">
        <v>1056</v>
      </c>
      <c r="F15121">
        <v>4</v>
      </c>
      <c r="G15121">
        <v>57</v>
      </c>
      <c r="H15121">
        <v>6</v>
      </c>
      <c r="I15121">
        <v>6</v>
      </c>
      <c r="J15121">
        <v>5</v>
      </c>
      <c r="K15121">
        <v>41003090</v>
      </c>
    </row>
    <row r="15122" spans="1:11" x14ac:dyDescent="0.15">
      <c r="A15122">
        <v>4381716</v>
      </c>
      <c r="B15122">
        <v>2</v>
      </c>
      <c r="C15122">
        <v>2</v>
      </c>
      <c r="D15122">
        <v>1</v>
      </c>
      <c r="E15122">
        <v>1015</v>
      </c>
      <c r="F15122">
        <v>4</v>
      </c>
      <c r="G15122">
        <v>57</v>
      </c>
      <c r="H15122">
        <v>6</v>
      </c>
      <c r="I15122">
        <v>6</v>
      </c>
      <c r="J15122">
        <v>3</v>
      </c>
      <c r="K15122">
        <v>41003090</v>
      </c>
    </row>
    <row r="15123" spans="1:11" x14ac:dyDescent="0.15">
      <c r="A15123">
        <v>4381716</v>
      </c>
      <c r="B15123">
        <v>2</v>
      </c>
      <c r="C15123">
        <v>3</v>
      </c>
      <c r="D15123">
        <v>1</v>
      </c>
      <c r="E15123">
        <v>1043</v>
      </c>
      <c r="F15123">
        <v>4</v>
      </c>
      <c r="G15123">
        <v>57</v>
      </c>
      <c r="H15123">
        <v>6</v>
      </c>
      <c r="I15123">
        <v>6</v>
      </c>
      <c r="J15123">
        <v>9</v>
      </c>
      <c r="K15123">
        <v>41003090</v>
      </c>
    </row>
    <row r="15124" spans="1:11" x14ac:dyDescent="0.15">
      <c r="A15124">
        <v>4381716</v>
      </c>
      <c r="B15124">
        <v>2</v>
      </c>
      <c r="C15124">
        <v>4</v>
      </c>
      <c r="D15124">
        <v>1</v>
      </c>
      <c r="E15124">
        <v>1062</v>
      </c>
      <c r="F15124">
        <v>4</v>
      </c>
      <c r="G15124">
        <v>57</v>
      </c>
      <c r="H15124">
        <v>6</v>
      </c>
      <c r="I15124">
        <v>6</v>
      </c>
      <c r="J15124">
        <v>9</v>
      </c>
      <c r="K15124">
        <v>41003090</v>
      </c>
    </row>
    <row r="15125" spans="1:11" x14ac:dyDescent="0.15">
      <c r="A15125">
        <v>4381716</v>
      </c>
      <c r="B15125">
        <v>2</v>
      </c>
      <c r="C15125">
        <v>5</v>
      </c>
      <c r="D15125">
        <v>1</v>
      </c>
      <c r="E15125">
        <v>1016</v>
      </c>
      <c r="F15125">
        <v>4</v>
      </c>
      <c r="G15125">
        <v>57</v>
      </c>
      <c r="H15125">
        <v>10</v>
      </c>
      <c r="I15125">
        <v>6</v>
      </c>
      <c r="J15125">
        <v>2</v>
      </c>
      <c r="K15125">
        <v>41003090</v>
      </c>
    </row>
    <row r="15126" spans="1:11" x14ac:dyDescent="0.15">
      <c r="A15126">
        <v>4381877</v>
      </c>
      <c r="B15126">
        <v>1</v>
      </c>
      <c r="C15126">
        <v>1</v>
      </c>
      <c r="D15126">
        <v>1</v>
      </c>
      <c r="E15126">
        <v>1063</v>
      </c>
      <c r="F15126">
        <v>4</v>
      </c>
      <c r="G15126">
        <v>54</v>
      </c>
      <c r="H15126">
        <v>3</v>
      </c>
      <c r="I15126">
        <v>6</v>
      </c>
      <c r="J15126">
        <v>4</v>
      </c>
      <c r="K15126">
        <v>41003090</v>
      </c>
    </row>
    <row r="15127" spans="1:11" x14ac:dyDescent="0.15">
      <c r="A15127">
        <v>4381877</v>
      </c>
      <c r="B15127">
        <v>1</v>
      </c>
      <c r="C15127">
        <v>2</v>
      </c>
      <c r="D15127">
        <v>1</v>
      </c>
      <c r="E15127">
        <v>1006</v>
      </c>
      <c r="F15127">
        <v>4</v>
      </c>
      <c r="G15127">
        <v>54</v>
      </c>
      <c r="H15127">
        <v>3</v>
      </c>
      <c r="I15127">
        <v>5</v>
      </c>
      <c r="J15127">
        <v>1</v>
      </c>
      <c r="K15127">
        <v>41003090</v>
      </c>
    </row>
    <row r="15128" spans="1:11" x14ac:dyDescent="0.15">
      <c r="A15128">
        <v>4381877</v>
      </c>
      <c r="B15128">
        <v>1</v>
      </c>
      <c r="C15128">
        <v>3</v>
      </c>
      <c r="D15128">
        <v>1</v>
      </c>
      <c r="E15128">
        <v>1032</v>
      </c>
      <c r="F15128">
        <v>4</v>
      </c>
      <c r="G15128">
        <v>54</v>
      </c>
      <c r="H15128">
        <v>3</v>
      </c>
      <c r="I15128">
        <v>6</v>
      </c>
      <c r="J15128">
        <v>7</v>
      </c>
      <c r="K15128">
        <v>41003090</v>
      </c>
    </row>
    <row r="15129" spans="1:11" x14ac:dyDescent="0.15">
      <c r="A15129">
        <v>4381877</v>
      </c>
      <c r="B15129">
        <v>1</v>
      </c>
      <c r="C15129">
        <v>4</v>
      </c>
      <c r="D15129">
        <v>1</v>
      </c>
      <c r="E15129">
        <v>1005</v>
      </c>
      <c r="F15129">
        <v>4</v>
      </c>
      <c r="G15129">
        <v>54</v>
      </c>
      <c r="H15129">
        <v>8</v>
      </c>
      <c r="I15129">
        <v>6</v>
      </c>
      <c r="J15129">
        <v>9</v>
      </c>
      <c r="K15129">
        <v>41003090</v>
      </c>
    </row>
    <row r="15130" spans="1:11" x14ac:dyDescent="0.15">
      <c r="A15130">
        <v>4381877</v>
      </c>
      <c r="B15130">
        <v>1</v>
      </c>
      <c r="C15130">
        <v>5</v>
      </c>
      <c r="D15130">
        <v>1</v>
      </c>
      <c r="E15130">
        <v>1055</v>
      </c>
      <c r="F15130">
        <v>4</v>
      </c>
      <c r="G15130">
        <v>52</v>
      </c>
      <c r="H15130">
        <v>3</v>
      </c>
      <c r="I15130">
        <v>4</v>
      </c>
      <c r="J15130">
        <v>1</v>
      </c>
      <c r="K15130">
        <v>41003090</v>
      </c>
    </row>
    <row r="15131" spans="1:11" x14ac:dyDescent="0.15">
      <c r="A15131">
        <v>4382226</v>
      </c>
      <c r="B15131">
        <v>1</v>
      </c>
      <c r="C15131">
        <v>1</v>
      </c>
      <c r="D15131">
        <v>1</v>
      </c>
      <c r="E15131">
        <v>1077</v>
      </c>
      <c r="F15131">
        <v>4</v>
      </c>
      <c r="G15131">
        <v>37</v>
      </c>
      <c r="H15131">
        <v>3</v>
      </c>
      <c r="I15131">
        <v>2</v>
      </c>
      <c r="J15131">
        <v>0</v>
      </c>
      <c r="K15131">
        <v>41003087</v>
      </c>
    </row>
    <row r="15132" spans="1:11" x14ac:dyDescent="0.15">
      <c r="A15132">
        <v>4382226</v>
      </c>
      <c r="B15132">
        <v>1</v>
      </c>
      <c r="C15132">
        <v>2</v>
      </c>
      <c r="D15132">
        <v>1</v>
      </c>
      <c r="E15132">
        <v>1062</v>
      </c>
      <c r="F15132">
        <v>4</v>
      </c>
      <c r="G15132">
        <v>37</v>
      </c>
      <c r="H15132">
        <v>3</v>
      </c>
      <c r="I15132">
        <v>3</v>
      </c>
      <c r="J15132">
        <v>3</v>
      </c>
      <c r="K15132">
        <v>41003087</v>
      </c>
    </row>
    <row r="15133" spans="1:11" x14ac:dyDescent="0.15">
      <c r="A15133">
        <v>4382226</v>
      </c>
      <c r="B15133">
        <v>1</v>
      </c>
      <c r="C15133">
        <v>3</v>
      </c>
      <c r="D15133">
        <v>1</v>
      </c>
      <c r="E15133">
        <v>1025</v>
      </c>
      <c r="F15133">
        <v>4</v>
      </c>
      <c r="G15133">
        <v>37</v>
      </c>
      <c r="H15133">
        <v>3</v>
      </c>
      <c r="I15133">
        <v>3</v>
      </c>
      <c r="J15133">
        <v>1</v>
      </c>
      <c r="K15133">
        <v>41003087</v>
      </c>
    </row>
    <row r="15134" spans="1:11" x14ac:dyDescent="0.15">
      <c r="A15134">
        <v>4382226</v>
      </c>
      <c r="B15134">
        <v>1</v>
      </c>
      <c r="C15134">
        <v>4</v>
      </c>
      <c r="D15134">
        <v>1</v>
      </c>
      <c r="E15134">
        <v>1066</v>
      </c>
      <c r="F15134">
        <v>4</v>
      </c>
      <c r="G15134">
        <v>37</v>
      </c>
      <c r="H15134">
        <v>4</v>
      </c>
      <c r="I15134">
        <v>4</v>
      </c>
      <c r="J15134">
        <v>2</v>
      </c>
      <c r="K15134">
        <v>41003087</v>
      </c>
    </row>
    <row r="15135" spans="1:11" x14ac:dyDescent="0.15">
      <c r="A15135">
        <v>4382226</v>
      </c>
      <c r="B15135">
        <v>1</v>
      </c>
      <c r="C15135">
        <v>5</v>
      </c>
      <c r="D15135">
        <v>1</v>
      </c>
      <c r="E15135">
        <v>1028</v>
      </c>
      <c r="F15135">
        <v>4</v>
      </c>
      <c r="G15135">
        <v>37</v>
      </c>
      <c r="H15135">
        <v>3</v>
      </c>
      <c r="I15135">
        <v>2</v>
      </c>
      <c r="J15135">
        <v>1</v>
      </c>
      <c r="K15135">
        <v>41003087</v>
      </c>
    </row>
    <row r="15136" spans="1:11" x14ac:dyDescent="0.15">
      <c r="A15136">
        <v>4382420</v>
      </c>
      <c r="B15136">
        <v>1</v>
      </c>
      <c r="C15136">
        <v>1</v>
      </c>
      <c r="D15136">
        <v>1</v>
      </c>
      <c r="E15136">
        <v>1041</v>
      </c>
      <c r="F15136">
        <v>4</v>
      </c>
      <c r="G15136">
        <v>43</v>
      </c>
      <c r="H15136">
        <v>0</v>
      </c>
      <c r="I15136">
        <v>0</v>
      </c>
      <c r="J15136">
        <v>1</v>
      </c>
      <c r="K15136">
        <v>41003085</v>
      </c>
    </row>
    <row r="15137" spans="1:11" x14ac:dyDescent="0.15">
      <c r="A15137">
        <v>4382420</v>
      </c>
      <c r="B15137">
        <v>1</v>
      </c>
      <c r="C15137">
        <v>2</v>
      </c>
      <c r="D15137">
        <v>1</v>
      </c>
      <c r="E15137">
        <v>4013</v>
      </c>
      <c r="F15137">
        <v>1</v>
      </c>
      <c r="G15137">
        <v>7</v>
      </c>
      <c r="H15137">
        <v>0</v>
      </c>
      <c r="I15137">
        <v>1</v>
      </c>
      <c r="J15137">
        <v>0</v>
      </c>
      <c r="K15137">
        <v>41003085</v>
      </c>
    </row>
    <row r="15138" spans="1:11" x14ac:dyDescent="0.15">
      <c r="A15138">
        <v>4382420</v>
      </c>
      <c r="B15138">
        <v>1</v>
      </c>
      <c r="C15138">
        <v>5</v>
      </c>
      <c r="D15138">
        <v>1</v>
      </c>
      <c r="E15138">
        <v>4013</v>
      </c>
      <c r="F15138">
        <v>1</v>
      </c>
      <c r="G15138">
        <v>7</v>
      </c>
      <c r="H15138">
        <v>0</v>
      </c>
      <c r="I15138">
        <v>1</v>
      </c>
      <c r="J15138">
        <v>0</v>
      </c>
      <c r="K15138">
        <v>41003085</v>
      </c>
    </row>
    <row r="15139" spans="1:11" x14ac:dyDescent="0.15">
      <c r="A15139">
        <v>4382610</v>
      </c>
      <c r="B15139">
        <v>1</v>
      </c>
      <c r="C15139">
        <v>1</v>
      </c>
      <c r="D15139">
        <v>1</v>
      </c>
      <c r="E15139">
        <v>2042</v>
      </c>
      <c r="F15139">
        <v>3</v>
      </c>
      <c r="G15139">
        <v>50</v>
      </c>
      <c r="H15139">
        <v>6</v>
      </c>
      <c r="I15139">
        <v>1</v>
      </c>
      <c r="J15139">
        <v>2</v>
      </c>
      <c r="K15139">
        <v>41003090</v>
      </c>
    </row>
    <row r="15140" spans="1:11" x14ac:dyDescent="0.15">
      <c r="A15140">
        <v>4382610</v>
      </c>
      <c r="B15140">
        <v>1</v>
      </c>
      <c r="C15140">
        <v>2</v>
      </c>
      <c r="D15140">
        <v>1</v>
      </c>
      <c r="E15140">
        <v>1048</v>
      </c>
      <c r="F15140">
        <v>4</v>
      </c>
      <c r="G15140">
        <v>50</v>
      </c>
      <c r="H15140">
        <v>2</v>
      </c>
      <c r="I15140">
        <v>4</v>
      </c>
      <c r="J15140">
        <v>1</v>
      </c>
      <c r="K15140">
        <v>41003090</v>
      </c>
    </row>
    <row r="15141" spans="1:11" x14ac:dyDescent="0.15">
      <c r="A15141">
        <v>4382610</v>
      </c>
      <c r="B15141">
        <v>1</v>
      </c>
      <c r="C15141">
        <v>3</v>
      </c>
      <c r="D15141">
        <v>1</v>
      </c>
      <c r="E15141">
        <v>1003</v>
      </c>
      <c r="F15141">
        <v>4</v>
      </c>
      <c r="G15141">
        <v>51</v>
      </c>
      <c r="H15141">
        <v>9</v>
      </c>
      <c r="I15141">
        <v>6</v>
      </c>
      <c r="J15141">
        <v>1</v>
      </c>
      <c r="K15141">
        <v>41003090</v>
      </c>
    </row>
    <row r="15142" spans="1:11" x14ac:dyDescent="0.15">
      <c r="A15142">
        <v>4382610</v>
      </c>
      <c r="B15142">
        <v>1</v>
      </c>
      <c r="C15142">
        <v>4</v>
      </c>
      <c r="D15142">
        <v>1</v>
      </c>
      <c r="E15142">
        <v>1006</v>
      </c>
      <c r="F15142">
        <v>4</v>
      </c>
      <c r="G15142">
        <v>51</v>
      </c>
      <c r="H15142">
        <v>6</v>
      </c>
      <c r="I15142">
        <v>4</v>
      </c>
      <c r="J15142">
        <v>3</v>
      </c>
      <c r="K15142">
        <v>41003090</v>
      </c>
    </row>
    <row r="15143" spans="1:11" x14ac:dyDescent="0.15">
      <c r="A15143">
        <v>4382610</v>
      </c>
      <c r="B15143">
        <v>1</v>
      </c>
      <c r="C15143">
        <v>5</v>
      </c>
      <c r="D15143">
        <v>1</v>
      </c>
      <c r="E15143">
        <v>1032</v>
      </c>
      <c r="F15143">
        <v>4</v>
      </c>
      <c r="G15143">
        <v>50</v>
      </c>
      <c r="H15143">
        <v>6</v>
      </c>
      <c r="I15143">
        <v>4</v>
      </c>
      <c r="J15143">
        <v>5</v>
      </c>
      <c r="K15143">
        <v>41003090</v>
      </c>
    </row>
    <row r="15144" spans="1:11" x14ac:dyDescent="0.15">
      <c r="A15144">
        <v>4382870</v>
      </c>
      <c r="B15144">
        <v>1</v>
      </c>
      <c r="C15144">
        <v>1</v>
      </c>
      <c r="D15144">
        <v>1</v>
      </c>
      <c r="E15144">
        <v>1016</v>
      </c>
      <c r="F15144">
        <v>4</v>
      </c>
      <c r="G15144">
        <v>31</v>
      </c>
      <c r="H15144">
        <v>3</v>
      </c>
      <c r="I15144">
        <v>2</v>
      </c>
      <c r="J15144">
        <v>0</v>
      </c>
      <c r="K15144">
        <v>41003057</v>
      </c>
    </row>
    <row r="15145" spans="1:11" x14ac:dyDescent="0.15">
      <c r="A15145">
        <v>4382870</v>
      </c>
      <c r="B15145">
        <v>1</v>
      </c>
      <c r="C15145">
        <v>2</v>
      </c>
      <c r="D15145">
        <v>1</v>
      </c>
      <c r="E15145">
        <v>1033</v>
      </c>
      <c r="F15145">
        <v>4</v>
      </c>
      <c r="G15145">
        <v>33</v>
      </c>
      <c r="H15145">
        <v>0</v>
      </c>
      <c r="I15145">
        <v>2</v>
      </c>
      <c r="J15145">
        <v>1</v>
      </c>
      <c r="K15145">
        <v>41003057</v>
      </c>
    </row>
    <row r="15146" spans="1:11" x14ac:dyDescent="0.15">
      <c r="A15146">
        <v>4382870</v>
      </c>
      <c r="B15146">
        <v>1</v>
      </c>
      <c r="C15146">
        <v>3</v>
      </c>
      <c r="D15146">
        <v>1</v>
      </c>
      <c r="E15146">
        <v>1059</v>
      </c>
      <c r="F15146">
        <v>4</v>
      </c>
      <c r="G15146">
        <v>6</v>
      </c>
      <c r="H15146">
        <v>0</v>
      </c>
      <c r="I15146">
        <v>0</v>
      </c>
      <c r="J15146">
        <v>0</v>
      </c>
      <c r="K15146">
        <v>41003057</v>
      </c>
    </row>
    <row r="15147" spans="1:11" x14ac:dyDescent="0.15">
      <c r="A15147">
        <v>4382870</v>
      </c>
      <c r="B15147">
        <v>1</v>
      </c>
      <c r="C15147">
        <v>4</v>
      </c>
      <c r="D15147">
        <v>1</v>
      </c>
      <c r="E15147">
        <v>1049</v>
      </c>
      <c r="F15147">
        <v>4</v>
      </c>
      <c r="G15147">
        <v>29</v>
      </c>
      <c r="H15147">
        <v>0</v>
      </c>
      <c r="I15147">
        <v>2</v>
      </c>
      <c r="J15147">
        <v>1</v>
      </c>
      <c r="K15147">
        <v>41003057</v>
      </c>
    </row>
    <row r="15148" spans="1:11" x14ac:dyDescent="0.15">
      <c r="A15148">
        <v>4382870</v>
      </c>
      <c r="B15148">
        <v>1</v>
      </c>
      <c r="C15148">
        <v>5</v>
      </c>
      <c r="D15148">
        <v>1</v>
      </c>
      <c r="E15148">
        <v>1002</v>
      </c>
      <c r="F15148">
        <v>4</v>
      </c>
      <c r="G15148">
        <v>32</v>
      </c>
      <c r="H15148">
        <v>3</v>
      </c>
      <c r="I15148">
        <v>2</v>
      </c>
      <c r="J15148">
        <v>0</v>
      </c>
      <c r="K15148">
        <v>41003057</v>
      </c>
    </row>
    <row r="15149" spans="1:11" x14ac:dyDescent="0.15">
      <c r="A15149">
        <v>4383268</v>
      </c>
      <c r="B15149">
        <v>1</v>
      </c>
      <c r="C15149">
        <v>1</v>
      </c>
      <c r="D15149">
        <v>1</v>
      </c>
      <c r="E15149">
        <v>1023</v>
      </c>
      <c r="F15149">
        <v>4</v>
      </c>
      <c r="G15149">
        <v>44</v>
      </c>
      <c r="H15149">
        <v>2</v>
      </c>
      <c r="I15149">
        <v>4</v>
      </c>
      <c r="J15149">
        <v>0</v>
      </c>
      <c r="K15149">
        <v>41003001</v>
      </c>
    </row>
    <row r="15150" spans="1:11" x14ac:dyDescent="0.15">
      <c r="A15150">
        <v>4383268</v>
      </c>
      <c r="B15150">
        <v>1</v>
      </c>
      <c r="C15150">
        <v>2</v>
      </c>
      <c r="D15150">
        <v>1</v>
      </c>
      <c r="E15150">
        <v>1001</v>
      </c>
      <c r="F15150">
        <v>4</v>
      </c>
      <c r="G15150">
        <v>43</v>
      </c>
      <c r="H15150">
        <v>6</v>
      </c>
      <c r="I15150">
        <v>4</v>
      </c>
      <c r="J15150">
        <v>0</v>
      </c>
      <c r="K15150">
        <v>41003001</v>
      </c>
    </row>
    <row r="15151" spans="1:11" x14ac:dyDescent="0.15">
      <c r="A15151">
        <v>4383268</v>
      </c>
      <c r="B15151">
        <v>1</v>
      </c>
      <c r="C15151">
        <v>3</v>
      </c>
      <c r="D15151">
        <v>1</v>
      </c>
      <c r="E15151">
        <v>1032</v>
      </c>
      <c r="F15151">
        <v>4</v>
      </c>
      <c r="G15151">
        <v>43</v>
      </c>
      <c r="H15151">
        <v>4</v>
      </c>
      <c r="I15151">
        <v>4</v>
      </c>
      <c r="J15151">
        <v>2</v>
      </c>
      <c r="K15151">
        <v>41003001</v>
      </c>
    </row>
    <row r="15152" spans="1:11" x14ac:dyDescent="0.15">
      <c r="A15152">
        <v>4383268</v>
      </c>
      <c r="B15152">
        <v>1</v>
      </c>
      <c r="C15152">
        <v>4</v>
      </c>
      <c r="D15152">
        <v>1</v>
      </c>
      <c r="E15152">
        <v>1005</v>
      </c>
      <c r="F15152">
        <v>4</v>
      </c>
      <c r="G15152">
        <v>40</v>
      </c>
      <c r="H15152">
        <v>3</v>
      </c>
      <c r="I15152">
        <v>4</v>
      </c>
      <c r="J15152">
        <v>6</v>
      </c>
      <c r="K15152">
        <v>41003001</v>
      </c>
    </row>
    <row r="15153" spans="1:11" x14ac:dyDescent="0.15">
      <c r="A15153">
        <v>4383268</v>
      </c>
      <c r="B15153">
        <v>1</v>
      </c>
      <c r="C15153">
        <v>5</v>
      </c>
      <c r="D15153">
        <v>1</v>
      </c>
      <c r="E15153">
        <v>1030</v>
      </c>
      <c r="F15153">
        <v>4</v>
      </c>
      <c r="G15153">
        <v>43</v>
      </c>
      <c r="H15153">
        <v>0</v>
      </c>
      <c r="I15153">
        <v>3</v>
      </c>
      <c r="J15153">
        <v>2</v>
      </c>
      <c r="K15153">
        <v>41003001</v>
      </c>
    </row>
    <row r="15154" spans="1:11" x14ac:dyDescent="0.15">
      <c r="A15154">
        <v>4384079</v>
      </c>
      <c r="B15154">
        <v>2</v>
      </c>
      <c r="C15154">
        <v>1</v>
      </c>
      <c r="D15154">
        <v>1</v>
      </c>
      <c r="E15154">
        <v>1042</v>
      </c>
      <c r="F15154">
        <v>4</v>
      </c>
      <c r="G15154">
        <v>48</v>
      </c>
      <c r="H15154">
        <v>0</v>
      </c>
      <c r="I15154">
        <v>0</v>
      </c>
      <c r="J15154">
        <v>1</v>
      </c>
      <c r="K15154">
        <v>41003090</v>
      </c>
    </row>
    <row r="15155" spans="1:11" x14ac:dyDescent="0.15">
      <c r="A15155">
        <v>4384079</v>
      </c>
      <c r="B15155">
        <v>2</v>
      </c>
      <c r="C15155">
        <v>2</v>
      </c>
      <c r="D15155">
        <v>1</v>
      </c>
      <c r="E15155">
        <v>1055</v>
      </c>
      <c r="F15155">
        <v>4</v>
      </c>
      <c r="G15155">
        <v>58</v>
      </c>
      <c r="H15155">
        <v>6</v>
      </c>
      <c r="I15155">
        <v>6</v>
      </c>
      <c r="J15155">
        <v>0</v>
      </c>
      <c r="K15155">
        <v>41003090</v>
      </c>
    </row>
    <row r="15156" spans="1:11" x14ac:dyDescent="0.15">
      <c r="A15156">
        <v>4384079</v>
      </c>
      <c r="B15156">
        <v>2</v>
      </c>
      <c r="C15156">
        <v>3</v>
      </c>
      <c r="D15156">
        <v>1</v>
      </c>
      <c r="E15156">
        <v>1056</v>
      </c>
      <c r="F15156">
        <v>4</v>
      </c>
      <c r="G15156">
        <v>58</v>
      </c>
      <c r="H15156">
        <v>6</v>
      </c>
      <c r="I15156">
        <v>7</v>
      </c>
      <c r="J15156">
        <v>7</v>
      </c>
      <c r="K15156">
        <v>41003090</v>
      </c>
    </row>
    <row r="15157" spans="1:11" x14ac:dyDescent="0.15">
      <c r="A15157">
        <v>4384079</v>
      </c>
      <c r="B15157">
        <v>2</v>
      </c>
      <c r="C15157">
        <v>4</v>
      </c>
      <c r="D15157">
        <v>1</v>
      </c>
      <c r="E15157">
        <v>1016</v>
      </c>
      <c r="F15157">
        <v>4</v>
      </c>
      <c r="G15157">
        <v>58</v>
      </c>
      <c r="H15157">
        <v>9</v>
      </c>
      <c r="I15157">
        <v>7</v>
      </c>
      <c r="J15157">
        <v>3</v>
      </c>
      <c r="K15157">
        <v>41003090</v>
      </c>
    </row>
    <row r="15158" spans="1:11" x14ac:dyDescent="0.15">
      <c r="A15158">
        <v>4384079</v>
      </c>
      <c r="B15158">
        <v>2</v>
      </c>
      <c r="C15158">
        <v>5</v>
      </c>
      <c r="D15158">
        <v>1</v>
      </c>
      <c r="E15158">
        <v>1016</v>
      </c>
      <c r="F15158">
        <v>4</v>
      </c>
      <c r="G15158">
        <v>58</v>
      </c>
      <c r="H15158">
        <v>9</v>
      </c>
      <c r="I15158">
        <v>7</v>
      </c>
      <c r="J15158">
        <v>3</v>
      </c>
      <c r="K15158">
        <v>41003090</v>
      </c>
    </row>
    <row r="15159" spans="1:11" x14ac:dyDescent="0.15">
      <c r="A15159">
        <v>4385115</v>
      </c>
      <c r="B15159">
        <v>1</v>
      </c>
      <c r="C15159">
        <v>5</v>
      </c>
      <c r="D15159">
        <v>1</v>
      </c>
      <c r="E15159">
        <v>2081</v>
      </c>
      <c r="F15159">
        <v>3</v>
      </c>
      <c r="G15159">
        <v>36</v>
      </c>
      <c r="H15159">
        <v>1</v>
      </c>
      <c r="I15159">
        <v>2</v>
      </c>
      <c r="J15159">
        <v>0</v>
      </c>
      <c r="K15159">
        <v>41003083</v>
      </c>
    </row>
    <row r="15160" spans="1:11" x14ac:dyDescent="0.15">
      <c r="A15160">
        <v>4385231</v>
      </c>
      <c r="B15160">
        <v>1</v>
      </c>
      <c r="C15160">
        <v>1</v>
      </c>
      <c r="D15160">
        <v>1</v>
      </c>
      <c r="E15160">
        <v>1030</v>
      </c>
      <c r="F15160">
        <v>4</v>
      </c>
      <c r="G15160">
        <v>29</v>
      </c>
      <c r="H15160">
        <v>5</v>
      </c>
      <c r="I15160">
        <v>2</v>
      </c>
      <c r="J15160">
        <v>1</v>
      </c>
      <c r="K15160">
        <v>41003082</v>
      </c>
    </row>
    <row r="15161" spans="1:11" x14ac:dyDescent="0.15">
      <c r="A15161">
        <v>4385231</v>
      </c>
      <c r="B15161">
        <v>1</v>
      </c>
      <c r="C15161">
        <v>2</v>
      </c>
      <c r="D15161">
        <v>1</v>
      </c>
      <c r="E15161">
        <v>1062</v>
      </c>
      <c r="F15161">
        <v>4</v>
      </c>
      <c r="G15161">
        <v>29</v>
      </c>
      <c r="H15161">
        <v>2</v>
      </c>
      <c r="I15161">
        <v>2</v>
      </c>
      <c r="J15161">
        <v>3</v>
      </c>
      <c r="K15161">
        <v>41003082</v>
      </c>
    </row>
    <row r="15162" spans="1:11" x14ac:dyDescent="0.15">
      <c r="A15162">
        <v>4385231</v>
      </c>
      <c r="B15162">
        <v>1</v>
      </c>
      <c r="C15162">
        <v>3</v>
      </c>
      <c r="D15162">
        <v>1</v>
      </c>
      <c r="E15162">
        <v>1063</v>
      </c>
      <c r="F15162">
        <v>4</v>
      </c>
      <c r="G15162">
        <v>29</v>
      </c>
      <c r="H15162">
        <v>1</v>
      </c>
      <c r="I15162">
        <v>2</v>
      </c>
      <c r="J15162">
        <v>0</v>
      </c>
      <c r="K15162">
        <v>41003082</v>
      </c>
    </row>
    <row r="15163" spans="1:11" x14ac:dyDescent="0.15">
      <c r="A15163">
        <v>4385231</v>
      </c>
      <c r="B15163">
        <v>1</v>
      </c>
      <c r="C15163">
        <v>4</v>
      </c>
      <c r="D15163">
        <v>1</v>
      </c>
      <c r="E15163">
        <v>1055</v>
      </c>
      <c r="F15163">
        <v>4</v>
      </c>
      <c r="G15163">
        <v>29</v>
      </c>
      <c r="H15163">
        <v>0</v>
      </c>
      <c r="I15163">
        <v>2</v>
      </c>
      <c r="J15163">
        <v>0</v>
      </c>
      <c r="K15163">
        <v>41003082</v>
      </c>
    </row>
    <row r="15164" spans="1:11" x14ac:dyDescent="0.15">
      <c r="A15164">
        <v>4385231</v>
      </c>
      <c r="B15164">
        <v>1</v>
      </c>
      <c r="C15164">
        <v>5</v>
      </c>
      <c r="D15164">
        <v>1</v>
      </c>
      <c r="E15164">
        <v>1056</v>
      </c>
      <c r="F15164">
        <v>4</v>
      </c>
      <c r="G15164">
        <v>29</v>
      </c>
      <c r="H15164">
        <v>1</v>
      </c>
      <c r="I15164">
        <v>0</v>
      </c>
      <c r="J15164">
        <v>0</v>
      </c>
      <c r="K15164">
        <v>41003082</v>
      </c>
    </row>
    <row r="15165" spans="1:11" x14ac:dyDescent="0.15">
      <c r="A15165">
        <v>4385399</v>
      </c>
      <c r="B15165">
        <v>1</v>
      </c>
      <c r="C15165">
        <v>1</v>
      </c>
      <c r="D15165">
        <v>1</v>
      </c>
      <c r="E15165">
        <v>1027</v>
      </c>
      <c r="F15165">
        <v>4</v>
      </c>
      <c r="G15165">
        <v>51</v>
      </c>
      <c r="H15165">
        <v>4</v>
      </c>
      <c r="I15165">
        <v>4</v>
      </c>
      <c r="J15165">
        <v>2</v>
      </c>
      <c r="K15165">
        <v>41003090</v>
      </c>
    </row>
    <row r="15166" spans="1:11" x14ac:dyDescent="0.15">
      <c r="A15166">
        <v>4385399</v>
      </c>
      <c r="B15166">
        <v>1</v>
      </c>
      <c r="C15166">
        <v>2</v>
      </c>
      <c r="D15166">
        <v>1</v>
      </c>
      <c r="E15166">
        <v>2047</v>
      </c>
      <c r="F15166">
        <v>3</v>
      </c>
      <c r="G15166">
        <v>51</v>
      </c>
      <c r="H15166">
        <v>6</v>
      </c>
      <c r="I15166">
        <v>5</v>
      </c>
      <c r="J15166">
        <v>3</v>
      </c>
      <c r="K15166">
        <v>41003090</v>
      </c>
    </row>
    <row r="15167" spans="1:11" x14ac:dyDescent="0.15">
      <c r="A15167">
        <v>4385399</v>
      </c>
      <c r="B15167">
        <v>1</v>
      </c>
      <c r="C15167">
        <v>3</v>
      </c>
      <c r="D15167">
        <v>1</v>
      </c>
      <c r="E15167">
        <v>1062</v>
      </c>
      <c r="F15167">
        <v>4</v>
      </c>
      <c r="G15167">
        <v>52</v>
      </c>
      <c r="H15167">
        <v>2</v>
      </c>
      <c r="I15167">
        <v>4</v>
      </c>
      <c r="J15167">
        <v>8</v>
      </c>
      <c r="K15167">
        <v>41003090</v>
      </c>
    </row>
    <row r="15168" spans="1:11" x14ac:dyDescent="0.15">
      <c r="A15168">
        <v>4385399</v>
      </c>
      <c r="B15168">
        <v>1</v>
      </c>
      <c r="C15168">
        <v>4</v>
      </c>
      <c r="D15168">
        <v>1</v>
      </c>
      <c r="E15168">
        <v>1009</v>
      </c>
      <c r="F15168">
        <v>4</v>
      </c>
      <c r="G15168">
        <v>53</v>
      </c>
      <c r="H15168">
        <v>3</v>
      </c>
      <c r="I15168">
        <v>4</v>
      </c>
      <c r="J15168">
        <v>7</v>
      </c>
      <c r="K15168">
        <v>41003090</v>
      </c>
    </row>
    <row r="15169" spans="1:11" x14ac:dyDescent="0.15">
      <c r="A15169">
        <v>4385399</v>
      </c>
      <c r="B15169">
        <v>1</v>
      </c>
      <c r="C15169">
        <v>5</v>
      </c>
      <c r="D15169">
        <v>1</v>
      </c>
      <c r="E15169">
        <v>1010</v>
      </c>
      <c r="F15169">
        <v>4</v>
      </c>
      <c r="G15169">
        <v>53</v>
      </c>
      <c r="H15169">
        <v>3</v>
      </c>
      <c r="I15169">
        <v>4</v>
      </c>
      <c r="J15169">
        <v>0</v>
      </c>
      <c r="K15169">
        <v>41003090</v>
      </c>
    </row>
    <row r="15170" spans="1:11" x14ac:dyDescent="0.15">
      <c r="A15170">
        <v>4385511</v>
      </c>
      <c r="B15170">
        <v>1</v>
      </c>
      <c r="C15170">
        <v>1</v>
      </c>
      <c r="D15170">
        <v>1</v>
      </c>
      <c r="E15170">
        <v>1056</v>
      </c>
      <c r="F15170">
        <v>4</v>
      </c>
      <c r="G15170">
        <v>52</v>
      </c>
      <c r="H15170">
        <v>5</v>
      </c>
      <c r="I15170">
        <v>4</v>
      </c>
      <c r="J15170">
        <v>2</v>
      </c>
      <c r="K15170">
        <v>41003090</v>
      </c>
    </row>
    <row r="15171" spans="1:11" x14ac:dyDescent="0.15">
      <c r="A15171">
        <v>4385511</v>
      </c>
      <c r="B15171">
        <v>1</v>
      </c>
      <c r="C15171">
        <v>2</v>
      </c>
      <c r="D15171">
        <v>1</v>
      </c>
      <c r="E15171">
        <v>1009</v>
      </c>
      <c r="F15171">
        <v>4</v>
      </c>
      <c r="G15171">
        <v>52</v>
      </c>
      <c r="H15171">
        <v>6</v>
      </c>
      <c r="I15171">
        <v>4</v>
      </c>
      <c r="J15171">
        <v>8</v>
      </c>
      <c r="K15171">
        <v>41003090</v>
      </c>
    </row>
    <row r="15172" spans="1:11" x14ac:dyDescent="0.15">
      <c r="A15172">
        <v>4385511</v>
      </c>
      <c r="B15172">
        <v>1</v>
      </c>
      <c r="C15172">
        <v>3</v>
      </c>
      <c r="D15172">
        <v>1</v>
      </c>
      <c r="E15172">
        <v>1062</v>
      </c>
      <c r="F15172">
        <v>4</v>
      </c>
      <c r="G15172">
        <v>52</v>
      </c>
      <c r="H15172">
        <v>5</v>
      </c>
      <c r="I15172">
        <v>4</v>
      </c>
      <c r="J15172">
        <v>9</v>
      </c>
      <c r="K15172">
        <v>41003090</v>
      </c>
    </row>
    <row r="15173" spans="1:11" x14ac:dyDescent="0.15">
      <c r="A15173">
        <v>4385511</v>
      </c>
      <c r="B15173">
        <v>1</v>
      </c>
      <c r="C15173">
        <v>4</v>
      </c>
      <c r="D15173">
        <v>1</v>
      </c>
      <c r="E15173">
        <v>1055</v>
      </c>
      <c r="F15173">
        <v>4</v>
      </c>
      <c r="G15173">
        <v>52</v>
      </c>
      <c r="H15173">
        <v>3</v>
      </c>
      <c r="I15173">
        <v>3</v>
      </c>
      <c r="J15173">
        <v>0</v>
      </c>
      <c r="K15173">
        <v>41003090</v>
      </c>
    </row>
    <row r="15174" spans="1:11" x14ac:dyDescent="0.15">
      <c r="A15174">
        <v>4385511</v>
      </c>
      <c r="B15174">
        <v>1</v>
      </c>
      <c r="C15174">
        <v>5</v>
      </c>
      <c r="D15174">
        <v>1</v>
      </c>
      <c r="E15174">
        <v>1016</v>
      </c>
      <c r="F15174">
        <v>4</v>
      </c>
      <c r="G15174">
        <v>52</v>
      </c>
      <c r="H15174">
        <v>6</v>
      </c>
      <c r="I15174">
        <v>4</v>
      </c>
      <c r="J15174">
        <v>1</v>
      </c>
      <c r="K15174">
        <v>41003090</v>
      </c>
    </row>
    <row r="15175" spans="1:11" x14ac:dyDescent="0.15">
      <c r="A15175">
        <v>4385529</v>
      </c>
      <c r="B15175">
        <v>1</v>
      </c>
      <c r="C15175">
        <v>1</v>
      </c>
      <c r="D15175">
        <v>1</v>
      </c>
      <c r="E15175">
        <v>1063</v>
      </c>
      <c r="F15175">
        <v>4</v>
      </c>
      <c r="G15175">
        <v>52</v>
      </c>
      <c r="H15175">
        <v>3</v>
      </c>
      <c r="I15175">
        <v>3</v>
      </c>
      <c r="J15175">
        <v>5</v>
      </c>
      <c r="K15175">
        <v>41003090</v>
      </c>
    </row>
    <row r="15176" spans="1:11" x14ac:dyDescent="0.15">
      <c r="A15176">
        <v>4385529</v>
      </c>
      <c r="B15176">
        <v>1</v>
      </c>
      <c r="C15176">
        <v>2</v>
      </c>
      <c r="D15176">
        <v>1</v>
      </c>
      <c r="E15176">
        <v>1016</v>
      </c>
      <c r="F15176">
        <v>4</v>
      </c>
      <c r="G15176">
        <v>52</v>
      </c>
      <c r="H15176">
        <v>6</v>
      </c>
      <c r="I15176">
        <v>4</v>
      </c>
      <c r="J15176">
        <v>1</v>
      </c>
      <c r="K15176">
        <v>41003090</v>
      </c>
    </row>
    <row r="15177" spans="1:11" x14ac:dyDescent="0.15">
      <c r="A15177">
        <v>4385529</v>
      </c>
      <c r="B15177">
        <v>1</v>
      </c>
      <c r="C15177">
        <v>3</v>
      </c>
      <c r="D15177">
        <v>1</v>
      </c>
      <c r="E15177">
        <v>1056</v>
      </c>
      <c r="F15177">
        <v>4</v>
      </c>
      <c r="G15177">
        <v>52</v>
      </c>
      <c r="H15177">
        <v>3</v>
      </c>
      <c r="I15177">
        <v>2</v>
      </c>
      <c r="J15177">
        <v>8</v>
      </c>
      <c r="K15177">
        <v>41003090</v>
      </c>
    </row>
    <row r="15178" spans="1:11" x14ac:dyDescent="0.15">
      <c r="A15178">
        <v>4385529</v>
      </c>
      <c r="B15178">
        <v>1</v>
      </c>
      <c r="C15178">
        <v>4</v>
      </c>
      <c r="D15178">
        <v>1</v>
      </c>
      <c r="E15178">
        <v>1055</v>
      </c>
      <c r="F15178">
        <v>4</v>
      </c>
      <c r="G15178">
        <v>52</v>
      </c>
      <c r="H15178">
        <v>3</v>
      </c>
      <c r="I15178">
        <v>0</v>
      </c>
      <c r="J15178">
        <v>1</v>
      </c>
      <c r="K15178">
        <v>41003090</v>
      </c>
    </row>
    <row r="15179" spans="1:11" x14ac:dyDescent="0.15">
      <c r="A15179">
        <v>4385529</v>
      </c>
      <c r="B15179">
        <v>1</v>
      </c>
      <c r="C15179">
        <v>5</v>
      </c>
      <c r="D15179">
        <v>1</v>
      </c>
      <c r="E15179">
        <v>1067</v>
      </c>
      <c r="F15179">
        <v>4</v>
      </c>
      <c r="G15179">
        <v>52</v>
      </c>
      <c r="H15179">
        <v>6</v>
      </c>
      <c r="I15179">
        <v>5</v>
      </c>
      <c r="J15179">
        <v>0</v>
      </c>
      <c r="K15179">
        <v>41003090</v>
      </c>
    </row>
    <row r="15180" spans="1:11" x14ac:dyDescent="0.15">
      <c r="A15180">
        <v>4385720</v>
      </c>
      <c r="B15180">
        <v>1</v>
      </c>
      <c r="C15180">
        <v>1</v>
      </c>
      <c r="D15180">
        <v>1</v>
      </c>
      <c r="E15180">
        <v>1042</v>
      </c>
      <c r="F15180">
        <v>4</v>
      </c>
      <c r="G15180">
        <v>44</v>
      </c>
      <c r="H15180">
        <v>3</v>
      </c>
      <c r="I15180">
        <v>3</v>
      </c>
      <c r="J15180">
        <v>0</v>
      </c>
      <c r="K15180">
        <v>41003008</v>
      </c>
    </row>
    <row r="15181" spans="1:11" x14ac:dyDescent="0.15">
      <c r="A15181">
        <v>4385720</v>
      </c>
      <c r="B15181">
        <v>1</v>
      </c>
      <c r="C15181">
        <v>2</v>
      </c>
      <c r="D15181">
        <v>1</v>
      </c>
      <c r="E15181">
        <v>1056</v>
      </c>
      <c r="F15181">
        <v>4</v>
      </c>
      <c r="G15181">
        <v>41</v>
      </c>
      <c r="H15181">
        <v>4</v>
      </c>
      <c r="I15181">
        <v>3</v>
      </c>
      <c r="J15181">
        <v>2</v>
      </c>
      <c r="K15181">
        <v>41003008</v>
      </c>
    </row>
    <row r="15182" spans="1:11" x14ac:dyDescent="0.15">
      <c r="A15182">
        <v>4385720</v>
      </c>
      <c r="B15182">
        <v>1</v>
      </c>
      <c r="C15182">
        <v>3</v>
      </c>
      <c r="D15182">
        <v>1</v>
      </c>
      <c r="E15182">
        <v>1033</v>
      </c>
      <c r="F15182">
        <v>4</v>
      </c>
      <c r="G15182">
        <v>40</v>
      </c>
      <c r="H15182">
        <v>3</v>
      </c>
      <c r="I15182">
        <v>3</v>
      </c>
      <c r="J15182">
        <v>5</v>
      </c>
      <c r="K15182">
        <v>41003008</v>
      </c>
    </row>
    <row r="15183" spans="1:11" x14ac:dyDescent="0.15">
      <c r="A15183">
        <v>4385720</v>
      </c>
      <c r="B15183">
        <v>1</v>
      </c>
      <c r="C15183">
        <v>4</v>
      </c>
      <c r="D15183">
        <v>1</v>
      </c>
      <c r="E15183">
        <v>1016</v>
      </c>
      <c r="F15183">
        <v>4</v>
      </c>
      <c r="G15183">
        <v>45</v>
      </c>
      <c r="H15183">
        <v>8</v>
      </c>
      <c r="I15183">
        <v>4</v>
      </c>
      <c r="J15183">
        <v>1</v>
      </c>
      <c r="K15183">
        <v>41003008</v>
      </c>
    </row>
    <row r="15184" spans="1:11" x14ac:dyDescent="0.15">
      <c r="A15184">
        <v>4385720</v>
      </c>
      <c r="B15184">
        <v>1</v>
      </c>
      <c r="C15184">
        <v>5</v>
      </c>
      <c r="D15184">
        <v>1</v>
      </c>
      <c r="E15184">
        <v>2029</v>
      </c>
      <c r="F15184">
        <v>3</v>
      </c>
      <c r="G15184">
        <v>45</v>
      </c>
      <c r="H15184">
        <v>10</v>
      </c>
      <c r="I15184">
        <v>3</v>
      </c>
      <c r="J15184">
        <v>2</v>
      </c>
      <c r="K15184">
        <v>41003008</v>
      </c>
    </row>
    <row r="15185" spans="1:11" x14ac:dyDescent="0.15">
      <c r="A15185">
        <v>4386022</v>
      </c>
      <c r="B15185">
        <v>1</v>
      </c>
      <c r="C15185">
        <v>1</v>
      </c>
      <c r="D15185">
        <v>1</v>
      </c>
      <c r="E15185">
        <v>1063</v>
      </c>
      <c r="F15185">
        <v>4</v>
      </c>
      <c r="G15185">
        <v>53</v>
      </c>
      <c r="H15185">
        <v>3</v>
      </c>
      <c r="I15185">
        <v>5</v>
      </c>
      <c r="J15185">
        <v>1</v>
      </c>
      <c r="K15185">
        <v>41003090</v>
      </c>
    </row>
    <row r="15186" spans="1:11" x14ac:dyDescent="0.15">
      <c r="A15186">
        <v>4386022</v>
      </c>
      <c r="B15186">
        <v>1</v>
      </c>
      <c r="C15186">
        <v>2</v>
      </c>
      <c r="D15186">
        <v>1</v>
      </c>
      <c r="E15186">
        <v>1016</v>
      </c>
      <c r="F15186">
        <v>4</v>
      </c>
      <c r="G15186">
        <v>53</v>
      </c>
      <c r="H15186">
        <v>6</v>
      </c>
      <c r="I15186">
        <v>5</v>
      </c>
      <c r="J15186">
        <v>1</v>
      </c>
      <c r="K15186">
        <v>41003090</v>
      </c>
    </row>
    <row r="15187" spans="1:11" x14ac:dyDescent="0.15">
      <c r="A15187">
        <v>4386022</v>
      </c>
      <c r="B15187">
        <v>1</v>
      </c>
      <c r="C15187">
        <v>3</v>
      </c>
      <c r="D15187">
        <v>1</v>
      </c>
      <c r="E15187">
        <v>1062</v>
      </c>
      <c r="F15187">
        <v>4</v>
      </c>
      <c r="G15187">
        <v>53</v>
      </c>
      <c r="H15187">
        <v>5</v>
      </c>
      <c r="I15187">
        <v>5</v>
      </c>
      <c r="J15187">
        <v>7</v>
      </c>
      <c r="K15187">
        <v>41003090</v>
      </c>
    </row>
    <row r="15188" spans="1:11" x14ac:dyDescent="0.15">
      <c r="A15188">
        <v>4386022</v>
      </c>
      <c r="B15188">
        <v>1</v>
      </c>
      <c r="C15188">
        <v>4</v>
      </c>
      <c r="D15188">
        <v>1</v>
      </c>
      <c r="E15188">
        <v>1009</v>
      </c>
      <c r="F15188">
        <v>4</v>
      </c>
      <c r="G15188">
        <v>53</v>
      </c>
      <c r="H15188">
        <v>6</v>
      </c>
      <c r="I15188">
        <v>5</v>
      </c>
      <c r="J15188">
        <v>7</v>
      </c>
      <c r="K15188">
        <v>41003090</v>
      </c>
    </row>
    <row r="15189" spans="1:11" x14ac:dyDescent="0.15">
      <c r="A15189">
        <v>4386022</v>
      </c>
      <c r="B15189">
        <v>1</v>
      </c>
      <c r="C15189">
        <v>5</v>
      </c>
      <c r="D15189">
        <v>1</v>
      </c>
      <c r="E15189">
        <v>1010</v>
      </c>
      <c r="F15189">
        <v>4</v>
      </c>
      <c r="G15189">
        <v>53</v>
      </c>
      <c r="H15189">
        <v>5</v>
      </c>
      <c r="I15189">
        <v>5</v>
      </c>
      <c r="J15189">
        <v>0</v>
      </c>
      <c r="K15189">
        <v>41003090</v>
      </c>
    </row>
    <row r="15190" spans="1:11" x14ac:dyDescent="0.15">
      <c r="A15190">
        <v>4386785</v>
      </c>
      <c r="B15190">
        <v>1</v>
      </c>
      <c r="C15190">
        <v>1</v>
      </c>
      <c r="D15190">
        <v>1</v>
      </c>
      <c r="E15190">
        <v>1009</v>
      </c>
      <c r="F15190">
        <v>4</v>
      </c>
      <c r="G15190">
        <v>49</v>
      </c>
      <c r="H15190">
        <v>5</v>
      </c>
      <c r="I15190">
        <v>5</v>
      </c>
      <c r="J15190">
        <v>5</v>
      </c>
      <c r="K15190">
        <v>41003090</v>
      </c>
    </row>
    <row r="15191" spans="1:11" x14ac:dyDescent="0.15">
      <c r="A15191">
        <v>4386785</v>
      </c>
      <c r="B15191">
        <v>1</v>
      </c>
      <c r="C15191">
        <v>2</v>
      </c>
      <c r="D15191">
        <v>1</v>
      </c>
      <c r="E15191">
        <v>1050</v>
      </c>
      <c r="F15191">
        <v>4</v>
      </c>
      <c r="G15191">
        <v>49</v>
      </c>
      <c r="H15191">
        <v>3</v>
      </c>
      <c r="I15191">
        <v>4</v>
      </c>
      <c r="J15191">
        <v>1</v>
      </c>
      <c r="K15191">
        <v>41003090</v>
      </c>
    </row>
    <row r="15192" spans="1:11" x14ac:dyDescent="0.15">
      <c r="A15192">
        <v>4386785</v>
      </c>
      <c r="B15192">
        <v>1</v>
      </c>
      <c r="C15192">
        <v>3</v>
      </c>
      <c r="D15192">
        <v>1</v>
      </c>
      <c r="E15192">
        <v>1062</v>
      </c>
      <c r="F15192">
        <v>4</v>
      </c>
      <c r="G15192">
        <v>49</v>
      </c>
      <c r="H15192">
        <v>3</v>
      </c>
      <c r="I15192">
        <v>4</v>
      </c>
      <c r="J15192">
        <v>7</v>
      </c>
      <c r="K15192">
        <v>41003090</v>
      </c>
    </row>
    <row r="15193" spans="1:11" x14ac:dyDescent="0.15">
      <c r="A15193">
        <v>4386785</v>
      </c>
      <c r="B15193">
        <v>1</v>
      </c>
      <c r="C15193">
        <v>4</v>
      </c>
      <c r="D15193">
        <v>1</v>
      </c>
      <c r="E15193">
        <v>1033</v>
      </c>
      <c r="F15193">
        <v>4</v>
      </c>
      <c r="G15193">
        <v>49</v>
      </c>
      <c r="H15193">
        <v>3</v>
      </c>
      <c r="I15193">
        <v>4</v>
      </c>
      <c r="J15193">
        <v>5</v>
      </c>
      <c r="K15193">
        <v>41003090</v>
      </c>
    </row>
    <row r="15194" spans="1:11" x14ac:dyDescent="0.15">
      <c r="A15194">
        <v>4386785</v>
      </c>
      <c r="B15194">
        <v>1</v>
      </c>
      <c r="C15194">
        <v>5</v>
      </c>
      <c r="D15194">
        <v>1</v>
      </c>
      <c r="E15194">
        <v>1019</v>
      </c>
      <c r="F15194">
        <v>4</v>
      </c>
      <c r="G15194">
        <v>49</v>
      </c>
      <c r="H15194">
        <v>3</v>
      </c>
      <c r="I15194">
        <v>4</v>
      </c>
      <c r="J15194">
        <v>3</v>
      </c>
      <c r="K15194">
        <v>41003090</v>
      </c>
    </row>
    <row r="15195" spans="1:11" x14ac:dyDescent="0.15">
      <c r="A15195">
        <v>4386934</v>
      </c>
      <c r="B15195">
        <v>1</v>
      </c>
      <c r="C15195">
        <v>1</v>
      </c>
      <c r="D15195">
        <v>1</v>
      </c>
      <c r="E15195">
        <v>1062</v>
      </c>
      <c r="F15195">
        <v>4</v>
      </c>
      <c r="G15195">
        <v>40</v>
      </c>
      <c r="H15195">
        <v>1</v>
      </c>
      <c r="I15195">
        <v>2</v>
      </c>
      <c r="J15195">
        <v>2</v>
      </c>
      <c r="K15195">
        <v>41003090</v>
      </c>
    </row>
    <row r="15196" spans="1:11" x14ac:dyDescent="0.15">
      <c r="A15196">
        <v>4386934</v>
      </c>
      <c r="B15196">
        <v>1</v>
      </c>
      <c r="C15196">
        <v>2</v>
      </c>
      <c r="D15196">
        <v>1</v>
      </c>
      <c r="E15196">
        <v>1016</v>
      </c>
      <c r="F15196">
        <v>4</v>
      </c>
      <c r="G15196">
        <v>48</v>
      </c>
      <c r="H15196">
        <v>5</v>
      </c>
      <c r="I15196">
        <v>4</v>
      </c>
      <c r="J15196">
        <v>0</v>
      </c>
      <c r="K15196">
        <v>41003090</v>
      </c>
    </row>
    <row r="15197" spans="1:11" x14ac:dyDescent="0.15">
      <c r="A15197">
        <v>4386934</v>
      </c>
      <c r="B15197">
        <v>1</v>
      </c>
      <c r="C15197">
        <v>3</v>
      </c>
      <c r="D15197">
        <v>1</v>
      </c>
      <c r="E15197">
        <v>1011</v>
      </c>
      <c r="F15197">
        <v>4</v>
      </c>
      <c r="G15197">
        <v>47</v>
      </c>
      <c r="H15197">
        <v>3</v>
      </c>
      <c r="I15197">
        <v>4</v>
      </c>
      <c r="J15197">
        <v>0</v>
      </c>
      <c r="K15197">
        <v>41003090</v>
      </c>
    </row>
    <row r="15198" spans="1:11" x14ac:dyDescent="0.15">
      <c r="A15198">
        <v>4386934</v>
      </c>
      <c r="B15198">
        <v>1</v>
      </c>
      <c r="C15198">
        <v>4</v>
      </c>
      <c r="D15198">
        <v>1</v>
      </c>
      <c r="E15198">
        <v>1056</v>
      </c>
      <c r="F15198">
        <v>4</v>
      </c>
      <c r="G15198">
        <v>46</v>
      </c>
      <c r="H15198">
        <v>2</v>
      </c>
      <c r="I15198">
        <v>3</v>
      </c>
      <c r="J15198">
        <v>2</v>
      </c>
      <c r="K15198">
        <v>41003090</v>
      </c>
    </row>
    <row r="15199" spans="1:11" x14ac:dyDescent="0.15">
      <c r="A15199">
        <v>4386934</v>
      </c>
      <c r="B15199">
        <v>1</v>
      </c>
      <c r="C15199">
        <v>5</v>
      </c>
      <c r="D15199">
        <v>1</v>
      </c>
      <c r="E15199">
        <v>1009</v>
      </c>
      <c r="F15199">
        <v>4</v>
      </c>
      <c r="G15199">
        <v>48</v>
      </c>
      <c r="H15199">
        <v>3</v>
      </c>
      <c r="I15199">
        <v>3</v>
      </c>
      <c r="J15199">
        <v>3</v>
      </c>
      <c r="K15199">
        <v>41003090</v>
      </c>
    </row>
    <row r="15200" spans="1:11" x14ac:dyDescent="0.15">
      <c r="A15200">
        <v>4387684</v>
      </c>
      <c r="B15200">
        <v>1</v>
      </c>
      <c r="C15200">
        <v>1</v>
      </c>
      <c r="D15200">
        <v>1</v>
      </c>
      <c r="E15200">
        <v>1039</v>
      </c>
      <c r="F15200">
        <v>4</v>
      </c>
      <c r="G15200">
        <v>52</v>
      </c>
      <c r="H15200">
        <v>4</v>
      </c>
      <c r="I15200">
        <v>4</v>
      </c>
      <c r="J15200">
        <v>0</v>
      </c>
      <c r="K15200">
        <v>41003090</v>
      </c>
    </row>
    <row r="15201" spans="1:11" x14ac:dyDescent="0.15">
      <c r="A15201">
        <v>4387684</v>
      </c>
      <c r="B15201">
        <v>1</v>
      </c>
      <c r="C15201">
        <v>2</v>
      </c>
      <c r="D15201">
        <v>1</v>
      </c>
      <c r="E15201">
        <v>1022</v>
      </c>
      <c r="F15201">
        <v>4</v>
      </c>
      <c r="G15201">
        <v>52</v>
      </c>
      <c r="H15201">
        <v>5</v>
      </c>
      <c r="I15201">
        <v>4</v>
      </c>
      <c r="J15201">
        <v>0</v>
      </c>
      <c r="K15201">
        <v>41003090</v>
      </c>
    </row>
    <row r="15202" spans="1:11" x14ac:dyDescent="0.15">
      <c r="A15202">
        <v>4387684</v>
      </c>
      <c r="B15202">
        <v>1</v>
      </c>
      <c r="C15202">
        <v>3</v>
      </c>
      <c r="D15202">
        <v>1</v>
      </c>
      <c r="E15202">
        <v>1058</v>
      </c>
      <c r="F15202">
        <v>4</v>
      </c>
      <c r="G15202">
        <v>52</v>
      </c>
      <c r="H15202">
        <v>3</v>
      </c>
      <c r="I15202">
        <v>4</v>
      </c>
      <c r="J15202">
        <v>0</v>
      </c>
      <c r="K15202">
        <v>41003090</v>
      </c>
    </row>
    <row r="15203" spans="1:11" x14ac:dyDescent="0.15">
      <c r="A15203">
        <v>4387684</v>
      </c>
      <c r="B15203">
        <v>1</v>
      </c>
      <c r="C15203">
        <v>4</v>
      </c>
      <c r="D15203">
        <v>1</v>
      </c>
      <c r="E15203">
        <v>1005</v>
      </c>
      <c r="F15203">
        <v>4</v>
      </c>
      <c r="G15203">
        <v>52</v>
      </c>
      <c r="H15203">
        <v>3</v>
      </c>
      <c r="I15203">
        <v>4</v>
      </c>
      <c r="J15203">
        <v>3</v>
      </c>
      <c r="K15203">
        <v>41003090</v>
      </c>
    </row>
    <row r="15204" spans="1:11" x14ac:dyDescent="0.15">
      <c r="A15204">
        <v>4387684</v>
      </c>
      <c r="B15204">
        <v>1</v>
      </c>
      <c r="C15204">
        <v>5</v>
      </c>
      <c r="D15204">
        <v>1</v>
      </c>
      <c r="E15204">
        <v>1032</v>
      </c>
      <c r="F15204">
        <v>4</v>
      </c>
      <c r="G15204">
        <v>52</v>
      </c>
      <c r="H15204">
        <v>3</v>
      </c>
      <c r="I15204">
        <v>4</v>
      </c>
      <c r="J15204">
        <v>3</v>
      </c>
      <c r="K15204">
        <v>41003090</v>
      </c>
    </row>
    <row r="15205" spans="1:11" x14ac:dyDescent="0.15">
      <c r="A15205">
        <v>4388062</v>
      </c>
      <c r="B15205">
        <v>1</v>
      </c>
      <c r="C15205">
        <v>1</v>
      </c>
      <c r="D15205">
        <v>1</v>
      </c>
      <c r="E15205">
        <v>1030</v>
      </c>
      <c r="F15205">
        <v>4</v>
      </c>
      <c r="G15205">
        <v>42</v>
      </c>
      <c r="H15205">
        <v>4</v>
      </c>
      <c r="I15205">
        <v>4</v>
      </c>
      <c r="J15205">
        <v>3</v>
      </c>
      <c r="K15205">
        <v>41003057</v>
      </c>
    </row>
    <row r="15206" spans="1:11" x14ac:dyDescent="0.15">
      <c r="A15206">
        <v>4388062</v>
      </c>
      <c r="B15206">
        <v>1</v>
      </c>
      <c r="C15206">
        <v>2</v>
      </c>
      <c r="D15206">
        <v>1</v>
      </c>
      <c r="E15206">
        <v>1058</v>
      </c>
      <c r="F15206">
        <v>4</v>
      </c>
      <c r="G15206">
        <v>42</v>
      </c>
      <c r="H15206">
        <v>3</v>
      </c>
      <c r="I15206">
        <v>4</v>
      </c>
      <c r="J15206">
        <v>0</v>
      </c>
      <c r="K15206">
        <v>41003057</v>
      </c>
    </row>
    <row r="15207" spans="1:11" x14ac:dyDescent="0.15">
      <c r="A15207">
        <v>4388062</v>
      </c>
      <c r="B15207">
        <v>1</v>
      </c>
      <c r="C15207">
        <v>3</v>
      </c>
      <c r="D15207">
        <v>1</v>
      </c>
      <c r="E15207">
        <v>1032</v>
      </c>
      <c r="F15207">
        <v>4</v>
      </c>
      <c r="G15207">
        <v>42</v>
      </c>
      <c r="H15207">
        <v>3</v>
      </c>
      <c r="I15207">
        <v>4</v>
      </c>
      <c r="J15207">
        <v>0</v>
      </c>
      <c r="K15207">
        <v>41003057</v>
      </c>
    </row>
    <row r="15208" spans="1:11" x14ac:dyDescent="0.15">
      <c r="A15208">
        <v>4388062</v>
      </c>
      <c r="B15208">
        <v>1</v>
      </c>
      <c r="C15208">
        <v>4</v>
      </c>
      <c r="D15208">
        <v>1</v>
      </c>
      <c r="E15208">
        <v>1062</v>
      </c>
      <c r="F15208">
        <v>4</v>
      </c>
      <c r="G15208">
        <v>42</v>
      </c>
      <c r="H15208">
        <v>1</v>
      </c>
      <c r="I15208">
        <v>3</v>
      </c>
      <c r="J15208">
        <v>3</v>
      </c>
      <c r="K15208">
        <v>41003057</v>
      </c>
    </row>
    <row r="15209" spans="1:11" x14ac:dyDescent="0.15">
      <c r="A15209">
        <v>4388062</v>
      </c>
      <c r="B15209">
        <v>1</v>
      </c>
      <c r="C15209">
        <v>5</v>
      </c>
      <c r="D15209">
        <v>1</v>
      </c>
      <c r="E15209">
        <v>1055</v>
      </c>
      <c r="F15209">
        <v>4</v>
      </c>
      <c r="G15209">
        <v>42</v>
      </c>
      <c r="H15209">
        <v>3</v>
      </c>
      <c r="I15209">
        <v>4</v>
      </c>
      <c r="J15209">
        <v>0</v>
      </c>
      <c r="K15209">
        <v>41003057</v>
      </c>
    </row>
    <row r="15210" spans="1:11" x14ac:dyDescent="0.15">
      <c r="A15210">
        <v>4389140</v>
      </c>
      <c r="B15210">
        <v>3</v>
      </c>
      <c r="C15210">
        <v>1</v>
      </c>
      <c r="D15210">
        <v>1</v>
      </c>
      <c r="E15210">
        <v>1020</v>
      </c>
      <c r="F15210">
        <v>4</v>
      </c>
      <c r="G15210">
        <v>38</v>
      </c>
      <c r="H15210">
        <v>0</v>
      </c>
      <c r="I15210">
        <v>0</v>
      </c>
      <c r="J15210">
        <v>2</v>
      </c>
      <c r="K15210">
        <v>41003089</v>
      </c>
    </row>
    <row r="15211" spans="1:11" x14ac:dyDescent="0.15">
      <c r="A15211">
        <v>4389140</v>
      </c>
      <c r="B15211">
        <v>3</v>
      </c>
      <c r="C15211">
        <v>2</v>
      </c>
      <c r="D15211">
        <v>1</v>
      </c>
      <c r="E15211">
        <v>1025</v>
      </c>
      <c r="F15211">
        <v>4</v>
      </c>
      <c r="G15211">
        <v>5</v>
      </c>
      <c r="H15211">
        <v>0</v>
      </c>
      <c r="I15211">
        <v>1</v>
      </c>
      <c r="J15211">
        <v>2</v>
      </c>
      <c r="K15211">
        <v>41003089</v>
      </c>
    </row>
    <row r="15212" spans="1:11" x14ac:dyDescent="0.15">
      <c r="A15212">
        <v>4389140</v>
      </c>
      <c r="B15212">
        <v>3</v>
      </c>
      <c r="C15212">
        <v>3</v>
      </c>
      <c r="D15212">
        <v>1</v>
      </c>
      <c r="E15212">
        <v>1068</v>
      </c>
      <c r="F15212">
        <v>4</v>
      </c>
      <c r="G15212">
        <v>1</v>
      </c>
      <c r="H15212">
        <v>0</v>
      </c>
      <c r="I15212">
        <v>0</v>
      </c>
      <c r="J15212">
        <v>0</v>
      </c>
      <c r="K15212">
        <v>41003089</v>
      </c>
    </row>
    <row r="15213" spans="1:11" x14ac:dyDescent="0.15">
      <c r="A15213">
        <v>4389140</v>
      </c>
      <c r="B15213">
        <v>3</v>
      </c>
      <c r="C15213">
        <v>4</v>
      </c>
      <c r="D15213">
        <v>1</v>
      </c>
      <c r="E15213">
        <v>1016</v>
      </c>
      <c r="F15213">
        <v>4</v>
      </c>
      <c r="G15213">
        <v>1</v>
      </c>
      <c r="H15213">
        <v>0</v>
      </c>
      <c r="I15213">
        <v>0</v>
      </c>
      <c r="J15213">
        <v>0</v>
      </c>
      <c r="K15213">
        <v>41003089</v>
      </c>
    </row>
    <row r="15214" spans="1:11" x14ac:dyDescent="0.15">
      <c r="A15214">
        <v>4389140</v>
      </c>
      <c r="B15214">
        <v>3</v>
      </c>
      <c r="C15214">
        <v>5</v>
      </c>
      <c r="D15214">
        <v>1</v>
      </c>
      <c r="E15214">
        <v>1058</v>
      </c>
      <c r="F15214">
        <v>4</v>
      </c>
      <c r="G15214">
        <v>1</v>
      </c>
      <c r="H15214">
        <v>0</v>
      </c>
      <c r="I15214">
        <v>0</v>
      </c>
      <c r="J15214">
        <v>1</v>
      </c>
      <c r="K15214">
        <v>41003089</v>
      </c>
    </row>
    <row r="15215" spans="1:11" x14ac:dyDescent="0.15">
      <c r="A15215">
        <v>4389295</v>
      </c>
      <c r="B15215">
        <v>1</v>
      </c>
      <c r="C15215">
        <v>1</v>
      </c>
      <c r="D15215">
        <v>1</v>
      </c>
      <c r="E15215">
        <v>5021</v>
      </c>
      <c r="F15215">
        <v>5</v>
      </c>
      <c r="G15215">
        <v>61</v>
      </c>
      <c r="H15215">
        <v>10</v>
      </c>
      <c r="I15215">
        <v>7</v>
      </c>
      <c r="J15215">
        <v>9</v>
      </c>
      <c r="K15215">
        <v>41003091</v>
      </c>
    </row>
    <row r="15216" spans="1:11" x14ac:dyDescent="0.15">
      <c r="A15216">
        <v>4389295</v>
      </c>
      <c r="B15216">
        <v>1</v>
      </c>
      <c r="C15216">
        <v>2</v>
      </c>
      <c r="D15216">
        <v>1</v>
      </c>
      <c r="E15216">
        <v>1062</v>
      </c>
      <c r="F15216">
        <v>4</v>
      </c>
      <c r="G15216">
        <v>60</v>
      </c>
      <c r="H15216">
        <v>6</v>
      </c>
      <c r="I15216">
        <v>6</v>
      </c>
      <c r="J15216">
        <v>9</v>
      </c>
      <c r="K15216">
        <v>41003091</v>
      </c>
    </row>
    <row r="15217" spans="1:11" x14ac:dyDescent="0.15">
      <c r="A15217">
        <v>4389295</v>
      </c>
      <c r="B15217">
        <v>1</v>
      </c>
      <c r="C15217">
        <v>3</v>
      </c>
      <c r="D15217">
        <v>1</v>
      </c>
      <c r="E15217">
        <v>1055</v>
      </c>
      <c r="F15217">
        <v>4</v>
      </c>
      <c r="G15217">
        <v>61</v>
      </c>
      <c r="H15217">
        <v>6</v>
      </c>
      <c r="I15217">
        <v>6</v>
      </c>
      <c r="J15217">
        <v>2</v>
      </c>
      <c r="K15217">
        <v>41003091</v>
      </c>
    </row>
    <row r="15218" spans="1:11" x14ac:dyDescent="0.15">
      <c r="A15218">
        <v>4389295</v>
      </c>
      <c r="B15218">
        <v>1</v>
      </c>
      <c r="C15218">
        <v>4</v>
      </c>
      <c r="D15218">
        <v>1</v>
      </c>
      <c r="E15218">
        <v>1056</v>
      </c>
      <c r="F15218">
        <v>4</v>
      </c>
      <c r="G15218">
        <v>61</v>
      </c>
      <c r="H15218">
        <v>3</v>
      </c>
      <c r="I15218">
        <v>6</v>
      </c>
      <c r="J15218">
        <v>5</v>
      </c>
      <c r="K15218">
        <v>41003091</v>
      </c>
    </row>
    <row r="15219" spans="1:11" x14ac:dyDescent="0.15">
      <c r="A15219">
        <v>4389295</v>
      </c>
      <c r="B15219">
        <v>1</v>
      </c>
      <c r="C15219">
        <v>5</v>
      </c>
      <c r="D15219">
        <v>1</v>
      </c>
      <c r="E15219">
        <v>5029</v>
      </c>
      <c r="F15219">
        <v>5</v>
      </c>
      <c r="G15219">
        <v>60</v>
      </c>
      <c r="H15219">
        <v>6</v>
      </c>
      <c r="I15219">
        <v>5</v>
      </c>
      <c r="J15219">
        <v>6</v>
      </c>
      <c r="K15219">
        <v>41003091</v>
      </c>
    </row>
    <row r="15220" spans="1:11" x14ac:dyDescent="0.15">
      <c r="A15220">
        <v>4389296</v>
      </c>
      <c r="B15220">
        <v>2</v>
      </c>
      <c r="C15220">
        <v>1</v>
      </c>
      <c r="D15220">
        <v>1</v>
      </c>
      <c r="E15220">
        <v>1063</v>
      </c>
      <c r="F15220">
        <v>4</v>
      </c>
      <c r="G15220">
        <v>59</v>
      </c>
      <c r="H15220">
        <v>3</v>
      </c>
      <c r="I15220">
        <v>5</v>
      </c>
      <c r="J15220">
        <v>9</v>
      </c>
      <c r="K15220">
        <v>41003091</v>
      </c>
    </row>
    <row r="15221" spans="1:11" x14ac:dyDescent="0.15">
      <c r="A15221">
        <v>4389296</v>
      </c>
      <c r="B15221">
        <v>2</v>
      </c>
      <c r="C15221">
        <v>2</v>
      </c>
      <c r="D15221">
        <v>1</v>
      </c>
      <c r="E15221">
        <v>5023</v>
      </c>
      <c r="F15221">
        <v>5</v>
      </c>
      <c r="G15221">
        <v>60</v>
      </c>
      <c r="H15221">
        <v>10</v>
      </c>
      <c r="I15221">
        <v>7</v>
      </c>
      <c r="J15221">
        <v>9</v>
      </c>
      <c r="K15221">
        <v>41003091</v>
      </c>
    </row>
    <row r="15222" spans="1:11" x14ac:dyDescent="0.15">
      <c r="A15222">
        <v>4389296</v>
      </c>
      <c r="B15222">
        <v>2</v>
      </c>
      <c r="C15222">
        <v>3</v>
      </c>
      <c r="D15222">
        <v>1</v>
      </c>
      <c r="E15222">
        <v>5028</v>
      </c>
      <c r="F15222">
        <v>5</v>
      </c>
      <c r="G15222">
        <v>60</v>
      </c>
      <c r="H15222">
        <v>9</v>
      </c>
      <c r="I15222">
        <v>6</v>
      </c>
      <c r="J15222">
        <v>3</v>
      </c>
      <c r="K15222">
        <v>41003091</v>
      </c>
    </row>
    <row r="15223" spans="1:11" x14ac:dyDescent="0.15">
      <c r="A15223">
        <v>4389296</v>
      </c>
      <c r="B15223">
        <v>2</v>
      </c>
      <c r="C15223">
        <v>4</v>
      </c>
      <c r="D15223">
        <v>1</v>
      </c>
      <c r="E15223">
        <v>1054</v>
      </c>
      <c r="F15223">
        <v>4</v>
      </c>
      <c r="G15223">
        <v>60</v>
      </c>
      <c r="H15223">
        <v>0</v>
      </c>
      <c r="I15223">
        <v>5</v>
      </c>
      <c r="J15223">
        <v>9</v>
      </c>
      <c r="K15223">
        <v>41003091</v>
      </c>
    </row>
    <row r="15224" spans="1:11" x14ac:dyDescent="0.15">
      <c r="A15224">
        <v>4389296</v>
      </c>
      <c r="B15224">
        <v>2</v>
      </c>
      <c r="C15224">
        <v>5</v>
      </c>
      <c r="D15224">
        <v>1</v>
      </c>
      <c r="E15224">
        <v>1055</v>
      </c>
      <c r="F15224">
        <v>4</v>
      </c>
      <c r="G15224">
        <v>59</v>
      </c>
      <c r="H15224">
        <v>3</v>
      </c>
      <c r="I15224">
        <v>6</v>
      </c>
      <c r="J15224">
        <v>1</v>
      </c>
      <c r="K15224">
        <v>41003091</v>
      </c>
    </row>
    <row r="15225" spans="1:11" x14ac:dyDescent="0.15">
      <c r="A15225">
        <v>4389301</v>
      </c>
      <c r="B15225">
        <v>3</v>
      </c>
      <c r="C15225">
        <v>1</v>
      </c>
      <c r="D15225">
        <v>1</v>
      </c>
      <c r="E15225">
        <v>5016</v>
      </c>
      <c r="F15225">
        <v>5</v>
      </c>
      <c r="G15225">
        <v>63</v>
      </c>
      <c r="H15225">
        <v>10</v>
      </c>
      <c r="I15225">
        <v>7</v>
      </c>
      <c r="J15225">
        <v>4</v>
      </c>
      <c r="K15225">
        <v>41003091</v>
      </c>
    </row>
    <row r="15226" spans="1:11" x14ac:dyDescent="0.15">
      <c r="A15226">
        <v>4389301</v>
      </c>
      <c r="B15226">
        <v>3</v>
      </c>
      <c r="C15226">
        <v>2</v>
      </c>
      <c r="D15226">
        <v>1</v>
      </c>
      <c r="E15226">
        <v>1032</v>
      </c>
      <c r="F15226">
        <v>4</v>
      </c>
      <c r="G15226">
        <v>63</v>
      </c>
      <c r="H15226">
        <v>10</v>
      </c>
      <c r="I15226">
        <v>7</v>
      </c>
      <c r="J15226">
        <v>9</v>
      </c>
      <c r="K15226">
        <v>41003091</v>
      </c>
    </row>
    <row r="15227" spans="1:11" x14ac:dyDescent="0.15">
      <c r="A15227">
        <v>4389301</v>
      </c>
      <c r="B15227">
        <v>3</v>
      </c>
      <c r="C15227">
        <v>3</v>
      </c>
      <c r="D15227">
        <v>1</v>
      </c>
      <c r="E15227">
        <v>5011</v>
      </c>
      <c r="F15227">
        <v>5</v>
      </c>
      <c r="G15227">
        <v>63</v>
      </c>
      <c r="H15227">
        <v>10</v>
      </c>
      <c r="I15227">
        <v>8</v>
      </c>
      <c r="J15227">
        <v>4</v>
      </c>
      <c r="K15227">
        <v>41003091</v>
      </c>
    </row>
    <row r="15228" spans="1:11" x14ac:dyDescent="0.15">
      <c r="A15228">
        <v>4389301</v>
      </c>
      <c r="B15228">
        <v>3</v>
      </c>
      <c r="C15228">
        <v>4</v>
      </c>
      <c r="D15228">
        <v>1</v>
      </c>
      <c r="E15228">
        <v>5024</v>
      </c>
      <c r="F15228">
        <v>5</v>
      </c>
      <c r="G15228">
        <v>63</v>
      </c>
      <c r="H15228">
        <v>10</v>
      </c>
      <c r="I15228">
        <v>8</v>
      </c>
      <c r="J15228">
        <v>9</v>
      </c>
      <c r="K15228">
        <v>41003091</v>
      </c>
    </row>
    <row r="15229" spans="1:11" x14ac:dyDescent="0.15">
      <c r="A15229">
        <v>4389301</v>
      </c>
      <c r="B15229">
        <v>3</v>
      </c>
      <c r="C15229">
        <v>5</v>
      </c>
      <c r="D15229">
        <v>1</v>
      </c>
      <c r="E15229">
        <v>5023</v>
      </c>
      <c r="F15229">
        <v>5</v>
      </c>
      <c r="G15229">
        <v>63</v>
      </c>
      <c r="H15229">
        <v>10</v>
      </c>
      <c r="I15229">
        <v>8</v>
      </c>
      <c r="J15229">
        <v>9</v>
      </c>
      <c r="K15229">
        <v>41003091</v>
      </c>
    </row>
    <row r="15230" spans="1:11" x14ac:dyDescent="0.15">
      <c r="A15230">
        <v>4389671</v>
      </c>
      <c r="B15230">
        <v>3</v>
      </c>
      <c r="C15230">
        <v>1</v>
      </c>
      <c r="D15230">
        <v>1</v>
      </c>
      <c r="E15230">
        <v>1002</v>
      </c>
      <c r="F15230">
        <v>4</v>
      </c>
      <c r="G15230">
        <v>63</v>
      </c>
      <c r="H15230">
        <v>9</v>
      </c>
      <c r="I15230">
        <v>7</v>
      </c>
      <c r="J15230">
        <v>0</v>
      </c>
      <c r="K15230">
        <v>41003091</v>
      </c>
    </row>
    <row r="15231" spans="1:11" x14ac:dyDescent="0.15">
      <c r="A15231">
        <v>4389671</v>
      </c>
      <c r="B15231">
        <v>3</v>
      </c>
      <c r="C15231">
        <v>2</v>
      </c>
      <c r="D15231">
        <v>1</v>
      </c>
      <c r="E15231">
        <v>1004</v>
      </c>
      <c r="F15231">
        <v>4</v>
      </c>
      <c r="G15231">
        <v>56</v>
      </c>
      <c r="H15231">
        <v>6</v>
      </c>
      <c r="I15231">
        <v>6</v>
      </c>
      <c r="J15231">
        <v>2</v>
      </c>
      <c r="K15231">
        <v>41003091</v>
      </c>
    </row>
    <row r="15232" spans="1:11" x14ac:dyDescent="0.15">
      <c r="A15232">
        <v>4389671</v>
      </c>
      <c r="B15232">
        <v>3</v>
      </c>
      <c r="C15232">
        <v>3</v>
      </c>
      <c r="D15232">
        <v>1</v>
      </c>
      <c r="E15232">
        <v>1039</v>
      </c>
      <c r="F15232">
        <v>4</v>
      </c>
      <c r="G15232">
        <v>26</v>
      </c>
      <c r="H15232">
        <v>0</v>
      </c>
      <c r="I15232">
        <v>0</v>
      </c>
      <c r="J15232">
        <v>1</v>
      </c>
      <c r="K15232">
        <v>41003091</v>
      </c>
    </row>
    <row r="15233" spans="1:11" x14ac:dyDescent="0.15">
      <c r="A15233">
        <v>4389671</v>
      </c>
      <c r="B15233">
        <v>3</v>
      </c>
      <c r="C15233">
        <v>4</v>
      </c>
      <c r="D15233">
        <v>1</v>
      </c>
      <c r="E15233">
        <v>1007</v>
      </c>
      <c r="F15233">
        <v>4</v>
      </c>
      <c r="G15233">
        <v>58</v>
      </c>
      <c r="H15233">
        <v>3</v>
      </c>
      <c r="I15233">
        <v>7</v>
      </c>
      <c r="J15233">
        <v>4</v>
      </c>
      <c r="K15233">
        <v>41003091</v>
      </c>
    </row>
    <row r="15234" spans="1:11" x14ac:dyDescent="0.15">
      <c r="A15234">
        <v>4389671</v>
      </c>
      <c r="B15234">
        <v>3</v>
      </c>
      <c r="C15234">
        <v>5</v>
      </c>
      <c r="D15234">
        <v>1</v>
      </c>
      <c r="E15234">
        <v>1048</v>
      </c>
      <c r="F15234">
        <v>4</v>
      </c>
      <c r="G15234">
        <v>20</v>
      </c>
      <c r="H15234">
        <v>1</v>
      </c>
      <c r="I15234">
        <v>1</v>
      </c>
      <c r="J15234">
        <v>3</v>
      </c>
      <c r="K15234">
        <v>41003091</v>
      </c>
    </row>
    <row r="15235" spans="1:11" x14ac:dyDescent="0.15">
      <c r="A15235">
        <v>4389738</v>
      </c>
      <c r="B15235">
        <v>1</v>
      </c>
      <c r="C15235">
        <v>1</v>
      </c>
      <c r="D15235">
        <v>1</v>
      </c>
      <c r="E15235">
        <v>1013</v>
      </c>
      <c r="F15235">
        <v>4</v>
      </c>
      <c r="G15235">
        <v>54</v>
      </c>
      <c r="H15235">
        <v>9</v>
      </c>
      <c r="I15235">
        <v>7</v>
      </c>
      <c r="J15235">
        <v>1</v>
      </c>
      <c r="K15235">
        <v>41003091</v>
      </c>
    </row>
    <row r="15236" spans="1:11" x14ac:dyDescent="0.15">
      <c r="A15236">
        <v>4389738</v>
      </c>
      <c r="B15236">
        <v>1</v>
      </c>
      <c r="C15236">
        <v>2</v>
      </c>
      <c r="D15236">
        <v>1</v>
      </c>
      <c r="E15236">
        <v>1010</v>
      </c>
      <c r="F15236">
        <v>4</v>
      </c>
      <c r="G15236">
        <v>54</v>
      </c>
      <c r="H15236">
        <v>3</v>
      </c>
      <c r="I15236">
        <v>7</v>
      </c>
      <c r="J15236">
        <v>0</v>
      </c>
      <c r="K15236">
        <v>41003091</v>
      </c>
    </row>
    <row r="15237" spans="1:11" x14ac:dyDescent="0.15">
      <c r="A15237">
        <v>4389738</v>
      </c>
      <c r="B15237">
        <v>1</v>
      </c>
      <c r="C15237">
        <v>3</v>
      </c>
      <c r="D15237">
        <v>1</v>
      </c>
      <c r="E15237">
        <v>1009</v>
      </c>
      <c r="F15237">
        <v>4</v>
      </c>
      <c r="G15237">
        <v>54</v>
      </c>
      <c r="H15237">
        <v>3</v>
      </c>
      <c r="I15237">
        <v>7</v>
      </c>
      <c r="J15237">
        <v>5</v>
      </c>
      <c r="K15237">
        <v>41003091</v>
      </c>
    </row>
    <row r="15238" spans="1:11" x14ac:dyDescent="0.15">
      <c r="A15238">
        <v>4389738</v>
      </c>
      <c r="B15238">
        <v>1</v>
      </c>
      <c r="C15238">
        <v>4</v>
      </c>
      <c r="D15238">
        <v>1</v>
      </c>
      <c r="E15238">
        <v>2047</v>
      </c>
      <c r="F15238">
        <v>3</v>
      </c>
      <c r="G15238">
        <v>53</v>
      </c>
      <c r="H15238">
        <v>10</v>
      </c>
      <c r="I15238">
        <v>6</v>
      </c>
      <c r="J15238">
        <v>0</v>
      </c>
      <c r="K15238">
        <v>41003091</v>
      </c>
    </row>
    <row r="15239" spans="1:11" x14ac:dyDescent="0.15">
      <c r="A15239">
        <v>4389738</v>
      </c>
      <c r="B15239">
        <v>1</v>
      </c>
      <c r="C15239">
        <v>5</v>
      </c>
      <c r="D15239">
        <v>1</v>
      </c>
      <c r="E15239">
        <v>1050</v>
      </c>
      <c r="F15239">
        <v>4</v>
      </c>
      <c r="G15239">
        <v>54</v>
      </c>
      <c r="H15239">
        <v>3</v>
      </c>
      <c r="I15239">
        <v>7</v>
      </c>
      <c r="J15239">
        <v>3</v>
      </c>
      <c r="K15239">
        <v>41003091</v>
      </c>
    </row>
    <row r="15240" spans="1:11" x14ac:dyDescent="0.15">
      <c r="A15240">
        <v>4389772</v>
      </c>
      <c r="B15240">
        <v>1</v>
      </c>
      <c r="C15240">
        <v>1</v>
      </c>
      <c r="D15240">
        <v>1</v>
      </c>
      <c r="E15240">
        <v>1016</v>
      </c>
      <c r="F15240">
        <v>4</v>
      </c>
      <c r="G15240">
        <v>57</v>
      </c>
      <c r="H15240">
        <v>9</v>
      </c>
      <c r="I15240">
        <v>6</v>
      </c>
      <c r="J15240">
        <v>1</v>
      </c>
      <c r="K15240">
        <v>41003091</v>
      </c>
    </row>
    <row r="15241" spans="1:11" x14ac:dyDescent="0.15">
      <c r="A15241">
        <v>4389772</v>
      </c>
      <c r="B15241">
        <v>1</v>
      </c>
      <c r="C15241">
        <v>2</v>
      </c>
      <c r="D15241">
        <v>1</v>
      </c>
      <c r="E15241">
        <v>1043</v>
      </c>
      <c r="F15241">
        <v>4</v>
      </c>
      <c r="G15241">
        <v>57</v>
      </c>
      <c r="H15241">
        <v>6</v>
      </c>
      <c r="I15241">
        <v>6</v>
      </c>
      <c r="J15241">
        <v>4</v>
      </c>
      <c r="K15241">
        <v>41003091</v>
      </c>
    </row>
    <row r="15242" spans="1:11" x14ac:dyDescent="0.15">
      <c r="A15242">
        <v>4389772</v>
      </c>
      <c r="B15242">
        <v>1</v>
      </c>
      <c r="C15242">
        <v>3</v>
      </c>
      <c r="D15242">
        <v>1</v>
      </c>
      <c r="E15242">
        <v>1056</v>
      </c>
      <c r="F15242">
        <v>4</v>
      </c>
      <c r="G15242">
        <v>56</v>
      </c>
      <c r="H15242">
        <v>1</v>
      </c>
      <c r="I15242">
        <v>4</v>
      </c>
      <c r="J15242">
        <v>6</v>
      </c>
      <c r="K15242">
        <v>41003091</v>
      </c>
    </row>
    <row r="15243" spans="1:11" x14ac:dyDescent="0.15">
      <c r="A15243">
        <v>4389772</v>
      </c>
      <c r="B15243">
        <v>1</v>
      </c>
      <c r="C15243">
        <v>4</v>
      </c>
      <c r="D15243">
        <v>1</v>
      </c>
      <c r="E15243">
        <v>1062</v>
      </c>
      <c r="F15243">
        <v>4</v>
      </c>
      <c r="G15243">
        <v>56</v>
      </c>
      <c r="H15243">
        <v>1</v>
      </c>
      <c r="I15243">
        <v>4</v>
      </c>
      <c r="J15243">
        <v>9</v>
      </c>
      <c r="K15243">
        <v>41003091</v>
      </c>
    </row>
    <row r="15244" spans="1:11" x14ac:dyDescent="0.15">
      <c r="A15244">
        <v>4389772</v>
      </c>
      <c r="B15244">
        <v>1</v>
      </c>
      <c r="C15244">
        <v>5</v>
      </c>
      <c r="D15244">
        <v>1</v>
      </c>
      <c r="E15244">
        <v>1045</v>
      </c>
      <c r="F15244">
        <v>4</v>
      </c>
      <c r="G15244">
        <v>56</v>
      </c>
      <c r="H15244">
        <v>6</v>
      </c>
      <c r="I15244">
        <v>6</v>
      </c>
      <c r="J15244">
        <v>0</v>
      </c>
      <c r="K15244">
        <v>41003091</v>
      </c>
    </row>
    <row r="15245" spans="1:11" x14ac:dyDescent="0.15">
      <c r="A15245">
        <v>4389919</v>
      </c>
      <c r="B15245">
        <v>2</v>
      </c>
      <c r="C15245">
        <v>1</v>
      </c>
      <c r="D15245">
        <v>1</v>
      </c>
      <c r="E15245">
        <v>1030</v>
      </c>
      <c r="F15245">
        <v>4</v>
      </c>
      <c r="G15245">
        <v>54</v>
      </c>
      <c r="H15245">
        <v>10</v>
      </c>
      <c r="I15245">
        <v>6</v>
      </c>
      <c r="J15245">
        <v>3</v>
      </c>
      <c r="K15245">
        <v>41003091</v>
      </c>
    </row>
    <row r="15246" spans="1:11" x14ac:dyDescent="0.15">
      <c r="A15246">
        <v>4389919</v>
      </c>
      <c r="B15246">
        <v>2</v>
      </c>
      <c r="C15246">
        <v>2</v>
      </c>
      <c r="D15246">
        <v>1</v>
      </c>
      <c r="E15246">
        <v>1016</v>
      </c>
      <c r="F15246">
        <v>4</v>
      </c>
      <c r="G15246">
        <v>54</v>
      </c>
      <c r="H15246">
        <v>8</v>
      </c>
      <c r="I15246">
        <v>5</v>
      </c>
      <c r="J15246">
        <v>2</v>
      </c>
      <c r="K15246">
        <v>41003091</v>
      </c>
    </row>
    <row r="15247" spans="1:11" x14ac:dyDescent="0.15">
      <c r="A15247">
        <v>4389919</v>
      </c>
      <c r="B15247">
        <v>2</v>
      </c>
      <c r="C15247">
        <v>3</v>
      </c>
      <c r="D15247">
        <v>1</v>
      </c>
      <c r="E15247">
        <v>1062</v>
      </c>
      <c r="F15247">
        <v>4</v>
      </c>
      <c r="G15247">
        <v>54</v>
      </c>
      <c r="H15247">
        <v>3</v>
      </c>
      <c r="I15247">
        <v>5</v>
      </c>
      <c r="J15247">
        <v>3</v>
      </c>
      <c r="K15247">
        <v>41003091</v>
      </c>
    </row>
    <row r="15248" spans="1:11" x14ac:dyDescent="0.15">
      <c r="A15248">
        <v>4389919</v>
      </c>
      <c r="B15248">
        <v>2</v>
      </c>
      <c r="C15248">
        <v>4</v>
      </c>
      <c r="D15248">
        <v>1</v>
      </c>
      <c r="E15248">
        <v>1056</v>
      </c>
      <c r="F15248">
        <v>4</v>
      </c>
      <c r="G15248">
        <v>54</v>
      </c>
      <c r="H15248">
        <v>5</v>
      </c>
      <c r="I15248">
        <v>3</v>
      </c>
      <c r="J15248">
        <v>4</v>
      </c>
      <c r="K15248">
        <v>41003091</v>
      </c>
    </row>
    <row r="15249" spans="1:11" x14ac:dyDescent="0.15">
      <c r="A15249">
        <v>4389919</v>
      </c>
      <c r="B15249">
        <v>2</v>
      </c>
      <c r="C15249">
        <v>5</v>
      </c>
      <c r="D15249">
        <v>1</v>
      </c>
      <c r="E15249">
        <v>1063</v>
      </c>
      <c r="F15249">
        <v>4</v>
      </c>
      <c r="G15249">
        <v>54</v>
      </c>
      <c r="H15249">
        <v>3</v>
      </c>
      <c r="I15249">
        <v>3</v>
      </c>
      <c r="J15249">
        <v>2</v>
      </c>
      <c r="K15249">
        <v>41003091</v>
      </c>
    </row>
    <row r="15250" spans="1:11" x14ac:dyDescent="0.15">
      <c r="A15250">
        <v>4389928</v>
      </c>
      <c r="B15250">
        <v>1</v>
      </c>
      <c r="C15250">
        <v>1</v>
      </c>
      <c r="D15250">
        <v>1</v>
      </c>
      <c r="E15250">
        <v>1056</v>
      </c>
      <c r="F15250">
        <v>4</v>
      </c>
      <c r="G15250">
        <v>55</v>
      </c>
      <c r="H15250">
        <v>6</v>
      </c>
      <c r="I15250">
        <v>4</v>
      </c>
      <c r="J15250">
        <v>6</v>
      </c>
      <c r="K15250">
        <v>41003091</v>
      </c>
    </row>
    <row r="15251" spans="1:11" x14ac:dyDescent="0.15">
      <c r="A15251">
        <v>4389928</v>
      </c>
      <c r="B15251">
        <v>1</v>
      </c>
      <c r="C15251">
        <v>2</v>
      </c>
      <c r="D15251">
        <v>1</v>
      </c>
      <c r="E15251">
        <v>1004</v>
      </c>
      <c r="F15251">
        <v>4</v>
      </c>
      <c r="G15251">
        <v>56</v>
      </c>
      <c r="H15251">
        <v>6</v>
      </c>
      <c r="I15251">
        <v>5</v>
      </c>
      <c r="J15251">
        <v>0</v>
      </c>
      <c r="K15251">
        <v>41003091</v>
      </c>
    </row>
    <row r="15252" spans="1:11" x14ac:dyDescent="0.15">
      <c r="A15252">
        <v>4389928</v>
      </c>
      <c r="B15252">
        <v>1</v>
      </c>
      <c r="C15252">
        <v>3</v>
      </c>
      <c r="D15252">
        <v>1</v>
      </c>
      <c r="E15252">
        <v>1002</v>
      </c>
      <c r="F15252">
        <v>4</v>
      </c>
      <c r="G15252">
        <v>56</v>
      </c>
      <c r="H15252">
        <v>8</v>
      </c>
      <c r="I15252">
        <v>6</v>
      </c>
      <c r="J15252">
        <v>0</v>
      </c>
      <c r="K15252">
        <v>41003091</v>
      </c>
    </row>
    <row r="15253" spans="1:11" x14ac:dyDescent="0.15">
      <c r="A15253">
        <v>4389928</v>
      </c>
      <c r="B15253">
        <v>1</v>
      </c>
      <c r="C15253">
        <v>4</v>
      </c>
      <c r="D15253">
        <v>1</v>
      </c>
      <c r="E15253">
        <v>1001</v>
      </c>
      <c r="F15253">
        <v>4</v>
      </c>
      <c r="G15253">
        <v>55</v>
      </c>
      <c r="H15253">
        <v>0</v>
      </c>
      <c r="I15253">
        <v>3</v>
      </c>
      <c r="J15253">
        <v>0</v>
      </c>
      <c r="K15253">
        <v>41003091</v>
      </c>
    </row>
    <row r="15254" spans="1:11" x14ac:dyDescent="0.15">
      <c r="A15254">
        <v>4389928</v>
      </c>
      <c r="B15254">
        <v>1</v>
      </c>
      <c r="C15254">
        <v>5</v>
      </c>
      <c r="D15254">
        <v>1</v>
      </c>
      <c r="E15254">
        <v>1006</v>
      </c>
      <c r="F15254">
        <v>4</v>
      </c>
      <c r="G15254">
        <v>56</v>
      </c>
      <c r="H15254">
        <v>0</v>
      </c>
      <c r="I15254">
        <v>4</v>
      </c>
      <c r="J15254">
        <v>2</v>
      </c>
      <c r="K15254">
        <v>41003091</v>
      </c>
    </row>
    <row r="15255" spans="1:11" x14ac:dyDescent="0.15">
      <c r="A15255">
        <v>4389971</v>
      </c>
      <c r="B15255">
        <v>1</v>
      </c>
      <c r="C15255">
        <v>1</v>
      </c>
      <c r="D15255">
        <v>1</v>
      </c>
      <c r="E15255">
        <v>1030</v>
      </c>
      <c r="F15255">
        <v>4</v>
      </c>
      <c r="G15255">
        <v>59</v>
      </c>
      <c r="H15255">
        <v>10</v>
      </c>
      <c r="I15255">
        <v>7</v>
      </c>
      <c r="J15255">
        <v>9</v>
      </c>
      <c r="K15255">
        <v>41003091</v>
      </c>
    </row>
    <row r="15256" spans="1:11" x14ac:dyDescent="0.15">
      <c r="A15256">
        <v>4389971</v>
      </c>
      <c r="B15256">
        <v>1</v>
      </c>
      <c r="C15256">
        <v>2</v>
      </c>
      <c r="D15256">
        <v>1</v>
      </c>
      <c r="E15256">
        <v>1055</v>
      </c>
      <c r="F15256">
        <v>4</v>
      </c>
      <c r="G15256">
        <v>58</v>
      </c>
      <c r="H15256">
        <v>3</v>
      </c>
      <c r="I15256">
        <v>5</v>
      </c>
      <c r="J15256">
        <v>1</v>
      </c>
      <c r="K15256">
        <v>41003091</v>
      </c>
    </row>
    <row r="15257" spans="1:11" x14ac:dyDescent="0.15">
      <c r="A15257">
        <v>4389971</v>
      </c>
      <c r="B15257">
        <v>1</v>
      </c>
      <c r="C15257">
        <v>3</v>
      </c>
      <c r="D15257">
        <v>1</v>
      </c>
      <c r="E15257">
        <v>1063</v>
      </c>
      <c r="F15257">
        <v>4</v>
      </c>
      <c r="G15257">
        <v>58</v>
      </c>
      <c r="H15257">
        <v>3</v>
      </c>
      <c r="I15257">
        <v>5</v>
      </c>
      <c r="J15257">
        <v>3</v>
      </c>
      <c r="K15257">
        <v>41003091</v>
      </c>
    </row>
    <row r="15258" spans="1:11" x14ac:dyDescent="0.15">
      <c r="A15258">
        <v>4389971</v>
      </c>
      <c r="B15258">
        <v>1</v>
      </c>
      <c r="C15258">
        <v>4</v>
      </c>
      <c r="D15258">
        <v>1</v>
      </c>
      <c r="E15258">
        <v>1056</v>
      </c>
      <c r="F15258">
        <v>4</v>
      </c>
      <c r="G15258">
        <v>58</v>
      </c>
      <c r="H15258">
        <v>3</v>
      </c>
      <c r="I15258">
        <v>5</v>
      </c>
      <c r="J15258">
        <v>4</v>
      </c>
      <c r="K15258">
        <v>41003091</v>
      </c>
    </row>
    <row r="15259" spans="1:11" x14ac:dyDescent="0.15">
      <c r="A15259">
        <v>4389971</v>
      </c>
      <c r="B15259">
        <v>1</v>
      </c>
      <c r="C15259">
        <v>5</v>
      </c>
      <c r="D15259">
        <v>1</v>
      </c>
      <c r="E15259">
        <v>1016</v>
      </c>
      <c r="F15259">
        <v>4</v>
      </c>
      <c r="G15259">
        <v>59</v>
      </c>
      <c r="H15259">
        <v>8</v>
      </c>
      <c r="I15259">
        <v>7</v>
      </c>
      <c r="J15259">
        <v>1</v>
      </c>
      <c r="K15259">
        <v>41003091</v>
      </c>
    </row>
    <row r="15260" spans="1:11" x14ac:dyDescent="0.15">
      <c r="A15260">
        <v>4390098</v>
      </c>
      <c r="B15260">
        <v>1</v>
      </c>
      <c r="C15260">
        <v>1</v>
      </c>
      <c r="D15260">
        <v>1</v>
      </c>
      <c r="E15260">
        <v>1011</v>
      </c>
      <c r="F15260">
        <v>4</v>
      </c>
      <c r="G15260">
        <v>61</v>
      </c>
      <c r="H15260">
        <v>10</v>
      </c>
      <c r="I15260">
        <v>7</v>
      </c>
      <c r="J15260">
        <v>1</v>
      </c>
      <c r="K15260">
        <v>41003091</v>
      </c>
    </row>
    <row r="15261" spans="1:11" x14ac:dyDescent="0.15">
      <c r="A15261">
        <v>4390098</v>
      </c>
      <c r="B15261">
        <v>1</v>
      </c>
      <c r="C15261">
        <v>2</v>
      </c>
      <c r="D15261">
        <v>1</v>
      </c>
      <c r="E15261">
        <v>1016</v>
      </c>
      <c r="F15261">
        <v>4</v>
      </c>
      <c r="G15261">
        <v>61</v>
      </c>
      <c r="H15261">
        <v>6</v>
      </c>
      <c r="I15261">
        <v>7</v>
      </c>
      <c r="J15261">
        <v>4</v>
      </c>
      <c r="K15261">
        <v>41003091</v>
      </c>
    </row>
    <row r="15262" spans="1:11" x14ac:dyDescent="0.15">
      <c r="A15262">
        <v>4390098</v>
      </c>
      <c r="B15262">
        <v>1</v>
      </c>
      <c r="C15262">
        <v>3</v>
      </c>
      <c r="D15262">
        <v>1</v>
      </c>
      <c r="E15262">
        <v>5030</v>
      </c>
      <c r="F15262">
        <v>5</v>
      </c>
      <c r="G15262">
        <v>61</v>
      </c>
      <c r="H15262">
        <v>6</v>
      </c>
      <c r="I15262">
        <v>7</v>
      </c>
      <c r="J15262">
        <v>9</v>
      </c>
      <c r="K15262">
        <v>41003091</v>
      </c>
    </row>
    <row r="15263" spans="1:11" x14ac:dyDescent="0.15">
      <c r="A15263">
        <v>4390098</v>
      </c>
      <c r="B15263">
        <v>1</v>
      </c>
      <c r="C15263">
        <v>4</v>
      </c>
      <c r="D15263">
        <v>1</v>
      </c>
      <c r="E15263">
        <v>5035</v>
      </c>
      <c r="F15263">
        <v>5</v>
      </c>
      <c r="G15263">
        <v>61</v>
      </c>
      <c r="H15263">
        <v>6</v>
      </c>
      <c r="I15263">
        <v>7</v>
      </c>
      <c r="J15263">
        <v>9</v>
      </c>
      <c r="K15263">
        <v>41003091</v>
      </c>
    </row>
    <row r="15264" spans="1:11" x14ac:dyDescent="0.15">
      <c r="A15264">
        <v>4390098</v>
      </c>
      <c r="B15264">
        <v>1</v>
      </c>
      <c r="C15264">
        <v>5</v>
      </c>
      <c r="D15264">
        <v>1</v>
      </c>
      <c r="E15264">
        <v>1056</v>
      </c>
      <c r="F15264">
        <v>4</v>
      </c>
      <c r="G15264">
        <v>61</v>
      </c>
      <c r="H15264">
        <v>6</v>
      </c>
      <c r="I15264">
        <v>6</v>
      </c>
      <c r="J15264">
        <v>6</v>
      </c>
      <c r="K15264">
        <v>41003091</v>
      </c>
    </row>
    <row r="15265" spans="1:11" x14ac:dyDescent="0.15">
      <c r="A15265">
        <v>4390921</v>
      </c>
      <c r="B15265">
        <v>1</v>
      </c>
      <c r="C15265">
        <v>1</v>
      </c>
      <c r="D15265">
        <v>1</v>
      </c>
      <c r="E15265">
        <v>1002</v>
      </c>
      <c r="F15265">
        <v>4</v>
      </c>
      <c r="G15265">
        <v>57</v>
      </c>
      <c r="H15265">
        <v>10</v>
      </c>
      <c r="I15265">
        <v>6</v>
      </c>
      <c r="J15265">
        <v>0</v>
      </c>
      <c r="K15265">
        <v>41003091</v>
      </c>
    </row>
    <row r="15266" spans="1:11" x14ac:dyDescent="0.15">
      <c r="A15266">
        <v>4390921</v>
      </c>
      <c r="B15266">
        <v>1</v>
      </c>
      <c r="C15266">
        <v>2</v>
      </c>
      <c r="D15266">
        <v>1</v>
      </c>
      <c r="E15266">
        <v>1063</v>
      </c>
      <c r="F15266">
        <v>4</v>
      </c>
      <c r="G15266">
        <v>54</v>
      </c>
      <c r="H15266">
        <v>2</v>
      </c>
      <c r="I15266">
        <v>2</v>
      </c>
      <c r="J15266">
        <v>2</v>
      </c>
      <c r="K15266">
        <v>41003091</v>
      </c>
    </row>
    <row r="15267" spans="1:11" x14ac:dyDescent="0.15">
      <c r="A15267">
        <v>4390921</v>
      </c>
      <c r="B15267">
        <v>1</v>
      </c>
      <c r="C15267">
        <v>3</v>
      </c>
      <c r="D15267">
        <v>1</v>
      </c>
      <c r="E15267">
        <v>1055</v>
      </c>
      <c r="F15267">
        <v>4</v>
      </c>
      <c r="G15267">
        <v>54</v>
      </c>
      <c r="H15267">
        <v>0</v>
      </c>
      <c r="I15267">
        <v>2</v>
      </c>
      <c r="J15267">
        <v>0</v>
      </c>
      <c r="K15267">
        <v>41003091</v>
      </c>
    </row>
    <row r="15268" spans="1:11" x14ac:dyDescent="0.15">
      <c r="A15268">
        <v>4390921</v>
      </c>
      <c r="B15268">
        <v>1</v>
      </c>
      <c r="C15268">
        <v>4</v>
      </c>
      <c r="D15268">
        <v>1</v>
      </c>
      <c r="E15268">
        <v>1056</v>
      </c>
      <c r="F15268">
        <v>4</v>
      </c>
      <c r="G15268">
        <v>55</v>
      </c>
      <c r="H15268">
        <v>4</v>
      </c>
      <c r="I15268">
        <v>5</v>
      </c>
      <c r="J15268">
        <v>5</v>
      </c>
      <c r="K15268">
        <v>41003091</v>
      </c>
    </row>
    <row r="15269" spans="1:11" x14ac:dyDescent="0.15">
      <c r="A15269">
        <v>4390921</v>
      </c>
      <c r="B15269">
        <v>1</v>
      </c>
      <c r="C15269">
        <v>5</v>
      </c>
      <c r="D15269">
        <v>1</v>
      </c>
      <c r="E15269">
        <v>1005</v>
      </c>
      <c r="F15269">
        <v>4</v>
      </c>
      <c r="G15269">
        <v>57</v>
      </c>
      <c r="H15269">
        <v>9</v>
      </c>
      <c r="I15269">
        <v>5</v>
      </c>
      <c r="J15269">
        <v>9</v>
      </c>
      <c r="K15269">
        <v>41003091</v>
      </c>
    </row>
    <row r="15270" spans="1:11" x14ac:dyDescent="0.15">
      <c r="A15270">
        <v>4391250</v>
      </c>
      <c r="B15270">
        <v>1</v>
      </c>
      <c r="C15270">
        <v>1</v>
      </c>
      <c r="D15270">
        <v>1</v>
      </c>
      <c r="E15270">
        <v>5032</v>
      </c>
      <c r="F15270">
        <v>5</v>
      </c>
      <c r="G15270">
        <v>61</v>
      </c>
      <c r="H15270">
        <v>9</v>
      </c>
      <c r="I15270">
        <v>7</v>
      </c>
      <c r="J15270">
        <v>3</v>
      </c>
      <c r="K15270">
        <v>41003091</v>
      </c>
    </row>
    <row r="15271" spans="1:11" x14ac:dyDescent="0.15">
      <c r="A15271">
        <v>4391250</v>
      </c>
      <c r="B15271">
        <v>1</v>
      </c>
      <c r="C15271">
        <v>2</v>
      </c>
      <c r="D15271">
        <v>1</v>
      </c>
      <c r="E15271">
        <v>1055</v>
      </c>
      <c r="F15271">
        <v>4</v>
      </c>
      <c r="G15271">
        <v>61</v>
      </c>
      <c r="H15271">
        <v>1</v>
      </c>
      <c r="I15271">
        <v>7</v>
      </c>
      <c r="J15271">
        <v>2</v>
      </c>
      <c r="K15271">
        <v>41003091</v>
      </c>
    </row>
    <row r="15272" spans="1:11" x14ac:dyDescent="0.15">
      <c r="A15272">
        <v>4391250</v>
      </c>
      <c r="B15272">
        <v>1</v>
      </c>
      <c r="C15272">
        <v>3</v>
      </c>
      <c r="D15272">
        <v>1</v>
      </c>
      <c r="E15272">
        <v>1056</v>
      </c>
      <c r="F15272">
        <v>4</v>
      </c>
      <c r="G15272">
        <v>61</v>
      </c>
      <c r="H15272">
        <v>3</v>
      </c>
      <c r="I15272">
        <v>7</v>
      </c>
      <c r="J15272">
        <v>9</v>
      </c>
      <c r="K15272">
        <v>41003091</v>
      </c>
    </row>
    <row r="15273" spans="1:11" x14ac:dyDescent="0.15">
      <c r="A15273">
        <v>4391250</v>
      </c>
      <c r="B15273">
        <v>1</v>
      </c>
      <c r="C15273">
        <v>4</v>
      </c>
      <c r="D15273">
        <v>1</v>
      </c>
      <c r="E15273">
        <v>1062</v>
      </c>
      <c r="F15273">
        <v>4</v>
      </c>
      <c r="G15273">
        <v>61</v>
      </c>
      <c r="H15273">
        <v>6</v>
      </c>
      <c r="I15273">
        <v>7</v>
      </c>
      <c r="J15273">
        <v>9</v>
      </c>
      <c r="K15273">
        <v>41003091</v>
      </c>
    </row>
    <row r="15274" spans="1:11" x14ac:dyDescent="0.15">
      <c r="A15274">
        <v>4391250</v>
      </c>
      <c r="B15274">
        <v>1</v>
      </c>
      <c r="C15274">
        <v>5</v>
      </c>
      <c r="D15274">
        <v>1</v>
      </c>
      <c r="E15274">
        <v>1016</v>
      </c>
      <c r="F15274">
        <v>4</v>
      </c>
      <c r="G15274">
        <v>61</v>
      </c>
      <c r="H15274">
        <v>10</v>
      </c>
      <c r="I15274">
        <v>7</v>
      </c>
      <c r="J15274">
        <v>4</v>
      </c>
      <c r="K15274">
        <v>41003091</v>
      </c>
    </row>
    <row r="15275" spans="1:11" x14ac:dyDescent="0.15">
      <c r="A15275">
        <v>4391567</v>
      </c>
      <c r="B15275">
        <v>2</v>
      </c>
      <c r="C15275">
        <v>1</v>
      </c>
      <c r="D15275">
        <v>1</v>
      </c>
      <c r="E15275">
        <v>1005</v>
      </c>
      <c r="F15275">
        <v>4</v>
      </c>
      <c r="G15275">
        <v>57</v>
      </c>
      <c r="H15275">
        <v>6</v>
      </c>
      <c r="I15275">
        <v>7</v>
      </c>
      <c r="J15275">
        <v>3</v>
      </c>
      <c r="K15275">
        <v>41003090</v>
      </c>
    </row>
    <row r="15276" spans="1:11" x14ac:dyDescent="0.15">
      <c r="A15276">
        <v>4391567</v>
      </c>
      <c r="B15276">
        <v>2</v>
      </c>
      <c r="C15276">
        <v>2</v>
      </c>
      <c r="D15276">
        <v>1</v>
      </c>
      <c r="E15276">
        <v>1001</v>
      </c>
      <c r="F15276">
        <v>4</v>
      </c>
      <c r="G15276">
        <v>54</v>
      </c>
      <c r="H15276">
        <v>5</v>
      </c>
      <c r="I15276">
        <v>6</v>
      </c>
      <c r="J15276">
        <v>1</v>
      </c>
      <c r="K15276">
        <v>41003090</v>
      </c>
    </row>
    <row r="15277" spans="1:11" x14ac:dyDescent="0.15">
      <c r="A15277">
        <v>4391567</v>
      </c>
      <c r="B15277">
        <v>2</v>
      </c>
      <c r="C15277">
        <v>3</v>
      </c>
      <c r="D15277">
        <v>1</v>
      </c>
      <c r="E15277">
        <v>1003</v>
      </c>
      <c r="F15277">
        <v>4</v>
      </c>
      <c r="G15277">
        <v>54</v>
      </c>
      <c r="H15277">
        <v>6</v>
      </c>
      <c r="I15277">
        <v>6</v>
      </c>
      <c r="J15277">
        <v>1</v>
      </c>
      <c r="K15277">
        <v>41003090</v>
      </c>
    </row>
    <row r="15278" spans="1:11" x14ac:dyDescent="0.15">
      <c r="A15278">
        <v>4391567</v>
      </c>
      <c r="B15278">
        <v>2</v>
      </c>
      <c r="C15278">
        <v>4</v>
      </c>
      <c r="D15278">
        <v>1</v>
      </c>
      <c r="E15278">
        <v>1047</v>
      </c>
      <c r="F15278">
        <v>4</v>
      </c>
      <c r="G15278">
        <v>54</v>
      </c>
      <c r="H15278">
        <v>6</v>
      </c>
      <c r="I15278">
        <v>6</v>
      </c>
      <c r="J15278">
        <v>1</v>
      </c>
      <c r="K15278">
        <v>41003090</v>
      </c>
    </row>
    <row r="15279" spans="1:11" x14ac:dyDescent="0.15">
      <c r="A15279">
        <v>4391567</v>
      </c>
      <c r="B15279">
        <v>2</v>
      </c>
      <c r="C15279">
        <v>5</v>
      </c>
      <c r="D15279">
        <v>1</v>
      </c>
      <c r="E15279">
        <v>1048</v>
      </c>
      <c r="F15279">
        <v>4</v>
      </c>
      <c r="G15279">
        <v>54</v>
      </c>
      <c r="H15279">
        <v>6</v>
      </c>
      <c r="I15279">
        <v>6</v>
      </c>
      <c r="J15279">
        <v>3</v>
      </c>
      <c r="K15279">
        <v>41003090</v>
      </c>
    </row>
    <row r="15280" spans="1:11" x14ac:dyDescent="0.15">
      <c r="A15280">
        <v>4392609</v>
      </c>
      <c r="B15280">
        <v>2</v>
      </c>
      <c r="C15280">
        <v>1</v>
      </c>
      <c r="D15280">
        <v>1</v>
      </c>
      <c r="E15280">
        <v>1035</v>
      </c>
      <c r="F15280">
        <v>4</v>
      </c>
      <c r="G15280">
        <v>57</v>
      </c>
      <c r="H15280">
        <v>6</v>
      </c>
      <c r="I15280">
        <v>5</v>
      </c>
      <c r="J15280">
        <v>8</v>
      </c>
      <c r="K15280">
        <v>41003090</v>
      </c>
    </row>
    <row r="15281" spans="1:11" x14ac:dyDescent="0.15">
      <c r="A15281">
        <v>4392609</v>
      </c>
      <c r="B15281">
        <v>2</v>
      </c>
      <c r="C15281">
        <v>2</v>
      </c>
      <c r="D15281">
        <v>1</v>
      </c>
      <c r="E15281">
        <v>1056</v>
      </c>
      <c r="F15281">
        <v>4</v>
      </c>
      <c r="G15281">
        <v>58</v>
      </c>
      <c r="H15281">
        <v>6</v>
      </c>
      <c r="I15281">
        <v>6</v>
      </c>
      <c r="J15281">
        <v>9</v>
      </c>
      <c r="K15281">
        <v>41003090</v>
      </c>
    </row>
    <row r="15282" spans="1:11" x14ac:dyDescent="0.15">
      <c r="A15282">
        <v>4392609</v>
      </c>
      <c r="B15282">
        <v>2</v>
      </c>
      <c r="C15282">
        <v>3</v>
      </c>
      <c r="D15282">
        <v>1</v>
      </c>
      <c r="E15282">
        <v>1055</v>
      </c>
      <c r="F15282">
        <v>4</v>
      </c>
      <c r="G15282">
        <v>59</v>
      </c>
      <c r="H15282">
        <v>6</v>
      </c>
      <c r="I15282">
        <v>6</v>
      </c>
      <c r="J15282">
        <v>1</v>
      </c>
      <c r="K15282">
        <v>41003090</v>
      </c>
    </row>
    <row r="15283" spans="1:11" x14ac:dyDescent="0.15">
      <c r="A15283">
        <v>4392609</v>
      </c>
      <c r="B15283">
        <v>2</v>
      </c>
      <c r="C15283">
        <v>4</v>
      </c>
      <c r="D15283">
        <v>1</v>
      </c>
      <c r="E15283">
        <v>1016</v>
      </c>
      <c r="F15283">
        <v>4</v>
      </c>
      <c r="G15283">
        <v>54</v>
      </c>
      <c r="H15283">
        <v>6</v>
      </c>
      <c r="I15283">
        <v>6</v>
      </c>
      <c r="J15283">
        <v>2</v>
      </c>
      <c r="K15283">
        <v>41003090</v>
      </c>
    </row>
    <row r="15284" spans="1:11" x14ac:dyDescent="0.15">
      <c r="A15284">
        <v>4392609</v>
      </c>
      <c r="B15284">
        <v>2</v>
      </c>
      <c r="C15284">
        <v>5</v>
      </c>
      <c r="D15284">
        <v>1</v>
      </c>
      <c r="E15284">
        <v>1045</v>
      </c>
      <c r="F15284">
        <v>4</v>
      </c>
      <c r="G15284">
        <v>60</v>
      </c>
      <c r="H15284">
        <v>7</v>
      </c>
      <c r="I15284">
        <v>6</v>
      </c>
      <c r="J15284">
        <v>3</v>
      </c>
      <c r="K15284">
        <v>41003090</v>
      </c>
    </row>
    <row r="15285" spans="1:11" x14ac:dyDescent="0.15">
      <c r="A15285">
        <v>4393151</v>
      </c>
      <c r="B15285">
        <v>2</v>
      </c>
      <c r="C15285">
        <v>1</v>
      </c>
      <c r="D15285">
        <v>1</v>
      </c>
      <c r="E15285">
        <v>1015</v>
      </c>
      <c r="F15285">
        <v>4</v>
      </c>
      <c r="G15285">
        <v>63</v>
      </c>
      <c r="H15285">
        <v>10</v>
      </c>
      <c r="I15285">
        <v>7</v>
      </c>
      <c r="J15285">
        <v>2</v>
      </c>
      <c r="K15285">
        <v>41003091</v>
      </c>
    </row>
    <row r="15286" spans="1:11" x14ac:dyDescent="0.15">
      <c r="A15286">
        <v>4393151</v>
      </c>
      <c r="B15286">
        <v>2</v>
      </c>
      <c r="C15286">
        <v>2</v>
      </c>
      <c r="D15286">
        <v>1</v>
      </c>
      <c r="E15286">
        <v>5014</v>
      </c>
      <c r="F15286">
        <v>5</v>
      </c>
      <c r="G15286">
        <v>63</v>
      </c>
      <c r="H15286">
        <v>10</v>
      </c>
      <c r="I15286">
        <v>7</v>
      </c>
      <c r="J15286">
        <v>4</v>
      </c>
      <c r="K15286">
        <v>41003091</v>
      </c>
    </row>
    <row r="15287" spans="1:11" x14ac:dyDescent="0.15">
      <c r="A15287">
        <v>4393151</v>
      </c>
      <c r="B15287">
        <v>2</v>
      </c>
      <c r="C15287">
        <v>3</v>
      </c>
      <c r="D15287">
        <v>1</v>
      </c>
      <c r="E15287">
        <v>1017</v>
      </c>
      <c r="F15287">
        <v>4</v>
      </c>
      <c r="G15287">
        <v>63</v>
      </c>
      <c r="H15287">
        <v>10</v>
      </c>
      <c r="I15287">
        <v>8</v>
      </c>
      <c r="J15287">
        <v>3</v>
      </c>
      <c r="K15287">
        <v>41003091</v>
      </c>
    </row>
    <row r="15288" spans="1:11" x14ac:dyDescent="0.15">
      <c r="A15288">
        <v>4393151</v>
      </c>
      <c r="B15288">
        <v>2</v>
      </c>
      <c r="C15288">
        <v>4</v>
      </c>
      <c r="D15288">
        <v>1</v>
      </c>
      <c r="E15288">
        <v>1071</v>
      </c>
      <c r="F15288">
        <v>4</v>
      </c>
      <c r="G15288">
        <v>62</v>
      </c>
      <c r="H15288">
        <v>3</v>
      </c>
      <c r="I15288">
        <v>7</v>
      </c>
      <c r="J15288">
        <v>1</v>
      </c>
      <c r="K15288">
        <v>41003091</v>
      </c>
    </row>
    <row r="15289" spans="1:11" x14ac:dyDescent="0.15">
      <c r="A15289">
        <v>4393151</v>
      </c>
      <c r="B15289">
        <v>2</v>
      </c>
      <c r="C15289">
        <v>5</v>
      </c>
      <c r="D15289">
        <v>1</v>
      </c>
      <c r="E15289">
        <v>1053</v>
      </c>
      <c r="F15289">
        <v>4</v>
      </c>
      <c r="G15289">
        <v>63</v>
      </c>
      <c r="H15289">
        <v>10</v>
      </c>
      <c r="I15289">
        <v>7</v>
      </c>
      <c r="J15289">
        <v>2</v>
      </c>
      <c r="K15289">
        <v>41003091</v>
      </c>
    </row>
    <row r="15290" spans="1:11" x14ac:dyDescent="0.15">
      <c r="A15290">
        <v>4393852</v>
      </c>
      <c r="B15290">
        <v>2</v>
      </c>
      <c r="C15290">
        <v>1</v>
      </c>
      <c r="D15290">
        <v>1</v>
      </c>
      <c r="E15290">
        <v>1001</v>
      </c>
      <c r="F15290">
        <v>4</v>
      </c>
      <c r="G15290">
        <v>61</v>
      </c>
      <c r="H15290">
        <v>10</v>
      </c>
      <c r="I15290">
        <v>7</v>
      </c>
      <c r="J15290">
        <v>3</v>
      </c>
      <c r="K15290">
        <v>41003091</v>
      </c>
    </row>
    <row r="15291" spans="1:11" x14ac:dyDescent="0.15">
      <c r="A15291">
        <v>4393852</v>
      </c>
      <c r="B15291">
        <v>2</v>
      </c>
      <c r="C15291">
        <v>2</v>
      </c>
      <c r="D15291">
        <v>1</v>
      </c>
      <c r="E15291">
        <v>5011</v>
      </c>
      <c r="F15291">
        <v>5</v>
      </c>
      <c r="G15291">
        <v>61</v>
      </c>
      <c r="H15291">
        <v>10</v>
      </c>
      <c r="I15291">
        <v>7</v>
      </c>
      <c r="J15291">
        <v>3</v>
      </c>
      <c r="K15291">
        <v>41003091</v>
      </c>
    </row>
    <row r="15292" spans="1:11" x14ac:dyDescent="0.15">
      <c r="A15292">
        <v>4393852</v>
      </c>
      <c r="B15292">
        <v>2</v>
      </c>
      <c r="C15292">
        <v>3</v>
      </c>
      <c r="D15292">
        <v>1</v>
      </c>
      <c r="E15292">
        <v>1003</v>
      </c>
      <c r="F15292">
        <v>4</v>
      </c>
      <c r="G15292">
        <v>61</v>
      </c>
      <c r="H15292">
        <v>6</v>
      </c>
      <c r="I15292">
        <v>7</v>
      </c>
      <c r="J15292">
        <v>1</v>
      </c>
      <c r="K15292">
        <v>41003091</v>
      </c>
    </row>
    <row r="15293" spans="1:11" x14ac:dyDescent="0.15">
      <c r="A15293">
        <v>4393852</v>
      </c>
      <c r="B15293">
        <v>2</v>
      </c>
      <c r="C15293">
        <v>4</v>
      </c>
      <c r="D15293">
        <v>1</v>
      </c>
      <c r="E15293">
        <v>1032</v>
      </c>
      <c r="F15293">
        <v>4</v>
      </c>
      <c r="G15293">
        <v>61</v>
      </c>
      <c r="H15293">
        <v>6</v>
      </c>
      <c r="I15293">
        <v>7</v>
      </c>
      <c r="J15293">
        <v>9</v>
      </c>
      <c r="K15293">
        <v>41003091</v>
      </c>
    </row>
    <row r="15294" spans="1:11" x14ac:dyDescent="0.15">
      <c r="A15294">
        <v>4393852</v>
      </c>
      <c r="B15294">
        <v>2</v>
      </c>
      <c r="C15294">
        <v>5</v>
      </c>
      <c r="D15294">
        <v>1</v>
      </c>
      <c r="E15294">
        <v>1048</v>
      </c>
      <c r="F15294">
        <v>4</v>
      </c>
      <c r="G15294">
        <v>60</v>
      </c>
      <c r="H15294">
        <v>4</v>
      </c>
      <c r="I15294">
        <v>7</v>
      </c>
      <c r="J15294">
        <v>3</v>
      </c>
      <c r="K15294">
        <v>41003091</v>
      </c>
    </row>
    <row r="15295" spans="1:11" x14ac:dyDescent="0.15">
      <c r="A15295">
        <v>4394694</v>
      </c>
      <c r="B15295">
        <v>1</v>
      </c>
      <c r="C15295">
        <v>1</v>
      </c>
      <c r="D15295">
        <v>1</v>
      </c>
      <c r="E15295">
        <v>1005</v>
      </c>
      <c r="F15295">
        <v>4</v>
      </c>
      <c r="G15295">
        <v>50</v>
      </c>
      <c r="H15295">
        <v>9</v>
      </c>
      <c r="I15295">
        <v>7</v>
      </c>
      <c r="J15295">
        <v>7</v>
      </c>
      <c r="K15295">
        <v>41003091</v>
      </c>
    </row>
    <row r="15296" spans="1:11" x14ac:dyDescent="0.15">
      <c r="A15296">
        <v>4394694</v>
      </c>
      <c r="B15296">
        <v>1</v>
      </c>
      <c r="C15296">
        <v>2</v>
      </c>
      <c r="D15296">
        <v>1</v>
      </c>
      <c r="E15296">
        <v>1038</v>
      </c>
      <c r="F15296">
        <v>4</v>
      </c>
      <c r="G15296">
        <v>50</v>
      </c>
      <c r="H15296">
        <v>3</v>
      </c>
      <c r="I15296">
        <v>6</v>
      </c>
      <c r="J15296">
        <v>4</v>
      </c>
      <c r="K15296">
        <v>41003091</v>
      </c>
    </row>
    <row r="15297" spans="1:11" x14ac:dyDescent="0.15">
      <c r="A15297">
        <v>4394694</v>
      </c>
      <c r="B15297">
        <v>1</v>
      </c>
      <c r="C15297">
        <v>3</v>
      </c>
      <c r="D15297">
        <v>1</v>
      </c>
      <c r="E15297">
        <v>1006</v>
      </c>
      <c r="F15297">
        <v>4</v>
      </c>
      <c r="G15297">
        <v>50</v>
      </c>
      <c r="H15297">
        <v>3</v>
      </c>
      <c r="I15297">
        <v>7</v>
      </c>
      <c r="J15297">
        <v>0</v>
      </c>
      <c r="K15297">
        <v>41003091</v>
      </c>
    </row>
    <row r="15298" spans="1:11" x14ac:dyDescent="0.15">
      <c r="A15298">
        <v>4394694</v>
      </c>
      <c r="B15298">
        <v>1</v>
      </c>
      <c r="C15298">
        <v>4</v>
      </c>
      <c r="D15298">
        <v>1</v>
      </c>
      <c r="E15298">
        <v>1062</v>
      </c>
      <c r="F15298">
        <v>4</v>
      </c>
      <c r="G15298">
        <v>50</v>
      </c>
      <c r="H15298">
        <v>3</v>
      </c>
      <c r="I15298">
        <v>6</v>
      </c>
      <c r="J15298">
        <v>4</v>
      </c>
      <c r="K15298">
        <v>41003091</v>
      </c>
    </row>
    <row r="15299" spans="1:11" x14ac:dyDescent="0.15">
      <c r="A15299">
        <v>4394694</v>
      </c>
      <c r="B15299">
        <v>1</v>
      </c>
      <c r="C15299">
        <v>5</v>
      </c>
      <c r="D15299">
        <v>1</v>
      </c>
      <c r="E15299">
        <v>1055</v>
      </c>
      <c r="F15299">
        <v>4</v>
      </c>
      <c r="G15299">
        <v>50</v>
      </c>
      <c r="H15299">
        <v>3</v>
      </c>
      <c r="I15299">
        <v>6</v>
      </c>
      <c r="J15299">
        <v>0</v>
      </c>
      <c r="K15299">
        <v>41003091</v>
      </c>
    </row>
    <row r="15300" spans="1:11" x14ac:dyDescent="0.15">
      <c r="A15300">
        <v>4394911</v>
      </c>
      <c r="B15300">
        <v>1</v>
      </c>
      <c r="C15300">
        <v>1</v>
      </c>
      <c r="D15300">
        <v>1</v>
      </c>
      <c r="E15300">
        <v>1062</v>
      </c>
      <c r="F15300">
        <v>4</v>
      </c>
      <c r="G15300">
        <v>46</v>
      </c>
      <c r="H15300">
        <v>3</v>
      </c>
      <c r="I15300">
        <v>4</v>
      </c>
      <c r="J15300">
        <v>4</v>
      </c>
      <c r="K15300">
        <v>41003091</v>
      </c>
    </row>
    <row r="15301" spans="1:11" x14ac:dyDescent="0.15">
      <c r="A15301">
        <v>4394911</v>
      </c>
      <c r="B15301">
        <v>1</v>
      </c>
      <c r="C15301">
        <v>2</v>
      </c>
      <c r="D15301">
        <v>1</v>
      </c>
      <c r="E15301">
        <v>1056</v>
      </c>
      <c r="F15301">
        <v>4</v>
      </c>
      <c r="G15301">
        <v>45</v>
      </c>
      <c r="H15301">
        <v>3</v>
      </c>
      <c r="I15301">
        <v>4</v>
      </c>
      <c r="J15301">
        <v>1</v>
      </c>
      <c r="K15301">
        <v>41003091</v>
      </c>
    </row>
    <row r="15302" spans="1:11" x14ac:dyDescent="0.15">
      <c r="A15302">
        <v>4394911</v>
      </c>
      <c r="B15302">
        <v>1</v>
      </c>
      <c r="C15302">
        <v>3</v>
      </c>
      <c r="D15302">
        <v>1</v>
      </c>
      <c r="E15302">
        <v>1005</v>
      </c>
      <c r="F15302">
        <v>4</v>
      </c>
      <c r="G15302">
        <v>45</v>
      </c>
      <c r="H15302">
        <v>5</v>
      </c>
      <c r="I15302">
        <v>4</v>
      </c>
      <c r="J15302">
        <v>4</v>
      </c>
      <c r="K15302">
        <v>41003091</v>
      </c>
    </row>
    <row r="15303" spans="1:11" x14ac:dyDescent="0.15">
      <c r="A15303">
        <v>4394911</v>
      </c>
      <c r="B15303">
        <v>1</v>
      </c>
      <c r="C15303">
        <v>4</v>
      </c>
      <c r="D15303">
        <v>1</v>
      </c>
      <c r="E15303">
        <v>1016</v>
      </c>
      <c r="F15303">
        <v>4</v>
      </c>
      <c r="G15303">
        <v>45</v>
      </c>
      <c r="H15303">
        <v>5</v>
      </c>
      <c r="I15303">
        <v>4</v>
      </c>
      <c r="J15303">
        <v>0</v>
      </c>
      <c r="K15303">
        <v>41003091</v>
      </c>
    </row>
    <row r="15304" spans="1:11" x14ac:dyDescent="0.15">
      <c r="A15304">
        <v>4394911</v>
      </c>
      <c r="B15304">
        <v>1</v>
      </c>
      <c r="C15304">
        <v>5</v>
      </c>
      <c r="D15304">
        <v>1</v>
      </c>
      <c r="E15304">
        <v>2042</v>
      </c>
      <c r="F15304">
        <v>3</v>
      </c>
      <c r="G15304">
        <v>45</v>
      </c>
      <c r="H15304">
        <v>8</v>
      </c>
      <c r="I15304">
        <v>4</v>
      </c>
      <c r="J15304">
        <v>0</v>
      </c>
      <c r="K15304">
        <v>41003091</v>
      </c>
    </row>
    <row r="15305" spans="1:11" x14ac:dyDescent="0.15">
      <c r="A15305">
        <v>4395264</v>
      </c>
      <c r="B15305">
        <v>1</v>
      </c>
      <c r="C15305">
        <v>1</v>
      </c>
      <c r="D15305">
        <v>1</v>
      </c>
      <c r="E15305">
        <v>1041</v>
      </c>
      <c r="F15305">
        <v>4</v>
      </c>
      <c r="G15305">
        <v>49</v>
      </c>
      <c r="H15305">
        <v>6</v>
      </c>
      <c r="I15305">
        <v>6</v>
      </c>
      <c r="J15305">
        <v>6</v>
      </c>
      <c r="K15305">
        <v>41003091</v>
      </c>
    </row>
    <row r="15306" spans="1:11" x14ac:dyDescent="0.15">
      <c r="A15306">
        <v>4395264</v>
      </c>
      <c r="B15306">
        <v>1</v>
      </c>
      <c r="C15306">
        <v>2</v>
      </c>
      <c r="D15306">
        <v>1</v>
      </c>
      <c r="E15306">
        <v>2047</v>
      </c>
      <c r="F15306">
        <v>3</v>
      </c>
      <c r="G15306">
        <v>49</v>
      </c>
      <c r="H15306">
        <v>10</v>
      </c>
      <c r="I15306">
        <v>5</v>
      </c>
      <c r="J15306">
        <v>0</v>
      </c>
      <c r="K15306">
        <v>41003091</v>
      </c>
    </row>
    <row r="15307" spans="1:11" x14ac:dyDescent="0.15">
      <c r="A15307">
        <v>4395264</v>
      </c>
      <c r="B15307">
        <v>1</v>
      </c>
      <c r="C15307">
        <v>3</v>
      </c>
      <c r="D15307">
        <v>1</v>
      </c>
      <c r="E15307">
        <v>1056</v>
      </c>
      <c r="F15307">
        <v>4</v>
      </c>
      <c r="G15307">
        <v>47</v>
      </c>
      <c r="H15307">
        <v>2</v>
      </c>
      <c r="I15307">
        <v>2</v>
      </c>
      <c r="J15307">
        <v>2</v>
      </c>
      <c r="K15307">
        <v>41003091</v>
      </c>
    </row>
    <row r="15308" spans="1:11" x14ac:dyDescent="0.15">
      <c r="A15308">
        <v>4395264</v>
      </c>
      <c r="B15308">
        <v>1</v>
      </c>
      <c r="C15308">
        <v>4</v>
      </c>
      <c r="D15308">
        <v>1</v>
      </c>
      <c r="E15308">
        <v>1016</v>
      </c>
      <c r="F15308">
        <v>4</v>
      </c>
      <c r="G15308">
        <v>47</v>
      </c>
      <c r="H15308">
        <v>2</v>
      </c>
      <c r="I15308">
        <v>4</v>
      </c>
      <c r="J15308">
        <v>1</v>
      </c>
      <c r="K15308">
        <v>41003091</v>
      </c>
    </row>
    <row r="15309" spans="1:11" x14ac:dyDescent="0.15">
      <c r="A15309">
        <v>4395264</v>
      </c>
      <c r="B15309">
        <v>1</v>
      </c>
      <c r="C15309">
        <v>5</v>
      </c>
      <c r="D15309">
        <v>1</v>
      </c>
      <c r="E15309">
        <v>1050</v>
      </c>
      <c r="F15309">
        <v>4</v>
      </c>
      <c r="G15309">
        <v>49</v>
      </c>
      <c r="H15309">
        <v>5</v>
      </c>
      <c r="I15309">
        <v>6</v>
      </c>
      <c r="J15309">
        <v>1</v>
      </c>
      <c r="K15309">
        <v>41003091</v>
      </c>
    </row>
    <row r="15310" spans="1:11" x14ac:dyDescent="0.15">
      <c r="A15310">
        <v>4395532</v>
      </c>
      <c r="B15310">
        <v>1</v>
      </c>
      <c r="C15310">
        <v>1</v>
      </c>
      <c r="D15310">
        <v>1</v>
      </c>
      <c r="E15310">
        <v>1026</v>
      </c>
      <c r="F15310">
        <v>4</v>
      </c>
      <c r="G15310">
        <v>53</v>
      </c>
      <c r="H15310">
        <v>6</v>
      </c>
      <c r="I15310">
        <v>6</v>
      </c>
      <c r="J15310">
        <v>0</v>
      </c>
      <c r="K15310">
        <v>41003078</v>
      </c>
    </row>
    <row r="15311" spans="1:11" x14ac:dyDescent="0.15">
      <c r="A15311">
        <v>4395532</v>
      </c>
      <c r="B15311">
        <v>1</v>
      </c>
      <c r="C15311">
        <v>2</v>
      </c>
      <c r="D15311">
        <v>1</v>
      </c>
      <c r="E15311">
        <v>1016</v>
      </c>
      <c r="F15311">
        <v>4</v>
      </c>
      <c r="G15311">
        <v>53</v>
      </c>
      <c r="H15311">
        <v>7</v>
      </c>
      <c r="I15311">
        <v>6</v>
      </c>
      <c r="J15311">
        <v>1</v>
      </c>
      <c r="K15311">
        <v>41003078</v>
      </c>
    </row>
    <row r="15312" spans="1:11" x14ac:dyDescent="0.15">
      <c r="A15312">
        <v>4395532</v>
      </c>
      <c r="B15312">
        <v>1</v>
      </c>
      <c r="C15312">
        <v>3</v>
      </c>
      <c r="D15312">
        <v>1</v>
      </c>
      <c r="E15312">
        <v>1062</v>
      </c>
      <c r="F15312">
        <v>4</v>
      </c>
      <c r="G15312">
        <v>53</v>
      </c>
      <c r="H15312">
        <v>3</v>
      </c>
      <c r="I15312">
        <v>6</v>
      </c>
      <c r="J15312">
        <v>4</v>
      </c>
      <c r="K15312">
        <v>41003078</v>
      </c>
    </row>
    <row r="15313" spans="1:11" x14ac:dyDescent="0.15">
      <c r="A15313">
        <v>4395532</v>
      </c>
      <c r="B15313">
        <v>1</v>
      </c>
      <c r="C15313">
        <v>4</v>
      </c>
      <c r="D15313">
        <v>1</v>
      </c>
      <c r="E15313">
        <v>1056</v>
      </c>
      <c r="F15313">
        <v>4</v>
      </c>
      <c r="G15313">
        <v>53</v>
      </c>
      <c r="H15313">
        <v>3</v>
      </c>
      <c r="I15313">
        <v>6</v>
      </c>
      <c r="J15313">
        <v>1</v>
      </c>
      <c r="K15313">
        <v>41003078</v>
      </c>
    </row>
    <row r="15314" spans="1:11" x14ac:dyDescent="0.15">
      <c r="A15314">
        <v>4395532</v>
      </c>
      <c r="B15314">
        <v>1</v>
      </c>
      <c r="C15314">
        <v>5</v>
      </c>
      <c r="D15314">
        <v>1</v>
      </c>
      <c r="E15314">
        <v>1055</v>
      </c>
      <c r="F15314">
        <v>4</v>
      </c>
      <c r="G15314">
        <v>52</v>
      </c>
      <c r="H15314">
        <v>3</v>
      </c>
      <c r="I15314">
        <v>4</v>
      </c>
      <c r="J15314">
        <v>1</v>
      </c>
      <c r="K15314">
        <v>41003078</v>
      </c>
    </row>
    <row r="15315" spans="1:11" x14ac:dyDescent="0.15">
      <c r="A15315">
        <v>4395933</v>
      </c>
      <c r="B15315">
        <v>1</v>
      </c>
      <c r="C15315">
        <v>1</v>
      </c>
      <c r="D15315">
        <v>1</v>
      </c>
      <c r="E15315">
        <v>1016</v>
      </c>
      <c r="F15315">
        <v>4</v>
      </c>
      <c r="G15315">
        <v>25</v>
      </c>
      <c r="H15315">
        <v>3</v>
      </c>
      <c r="I15315">
        <v>1</v>
      </c>
      <c r="J15315">
        <v>0</v>
      </c>
      <c r="K15315">
        <v>41003091</v>
      </c>
    </row>
    <row r="15316" spans="1:11" x14ac:dyDescent="0.15">
      <c r="A15316">
        <v>4395933</v>
      </c>
      <c r="B15316">
        <v>1</v>
      </c>
      <c r="C15316">
        <v>2</v>
      </c>
      <c r="D15316">
        <v>1</v>
      </c>
      <c r="E15316">
        <v>2048</v>
      </c>
      <c r="F15316">
        <v>3</v>
      </c>
      <c r="G15316">
        <v>25</v>
      </c>
      <c r="H15316">
        <v>2</v>
      </c>
      <c r="I15316">
        <v>2</v>
      </c>
      <c r="J15316">
        <v>0</v>
      </c>
      <c r="K15316">
        <v>41003091</v>
      </c>
    </row>
    <row r="15317" spans="1:11" x14ac:dyDescent="0.15">
      <c r="A15317">
        <v>4395933</v>
      </c>
      <c r="B15317">
        <v>1</v>
      </c>
      <c r="C15317">
        <v>3</v>
      </c>
      <c r="D15317">
        <v>1</v>
      </c>
      <c r="E15317">
        <v>1017</v>
      </c>
      <c r="F15317">
        <v>4</v>
      </c>
      <c r="G15317">
        <v>25</v>
      </c>
      <c r="H15317">
        <v>0</v>
      </c>
      <c r="I15317">
        <v>2</v>
      </c>
      <c r="J15317">
        <v>0</v>
      </c>
      <c r="K15317">
        <v>41003091</v>
      </c>
    </row>
    <row r="15318" spans="1:11" x14ac:dyDescent="0.15">
      <c r="A15318">
        <v>4395933</v>
      </c>
      <c r="B15318">
        <v>1</v>
      </c>
      <c r="C15318">
        <v>4</v>
      </c>
      <c r="D15318">
        <v>1</v>
      </c>
      <c r="E15318">
        <v>1019</v>
      </c>
      <c r="F15318">
        <v>4</v>
      </c>
      <c r="G15318">
        <v>25</v>
      </c>
      <c r="H15318">
        <v>2</v>
      </c>
      <c r="I15318">
        <v>1</v>
      </c>
      <c r="J15318">
        <v>1</v>
      </c>
      <c r="K15318">
        <v>41003091</v>
      </c>
    </row>
    <row r="15319" spans="1:11" x14ac:dyDescent="0.15">
      <c r="A15319">
        <v>4395933</v>
      </c>
      <c r="B15319">
        <v>1</v>
      </c>
      <c r="C15319">
        <v>5</v>
      </c>
      <c r="D15319">
        <v>1</v>
      </c>
      <c r="E15319">
        <v>1055</v>
      </c>
      <c r="F15319">
        <v>4</v>
      </c>
      <c r="G15319">
        <v>25</v>
      </c>
      <c r="H15319">
        <v>0</v>
      </c>
      <c r="I15319">
        <v>1</v>
      </c>
      <c r="J15319">
        <v>0</v>
      </c>
      <c r="K15319">
        <v>41003091</v>
      </c>
    </row>
    <row r="15320" spans="1:11" x14ac:dyDescent="0.15">
      <c r="A15320">
        <v>4396201</v>
      </c>
      <c r="B15320">
        <v>1</v>
      </c>
      <c r="C15320">
        <v>1</v>
      </c>
      <c r="D15320">
        <v>1</v>
      </c>
      <c r="E15320">
        <v>1030</v>
      </c>
      <c r="F15320">
        <v>4</v>
      </c>
      <c r="G15320">
        <v>40</v>
      </c>
      <c r="H15320">
        <v>6</v>
      </c>
      <c r="I15320">
        <v>4</v>
      </c>
      <c r="J15320">
        <v>7</v>
      </c>
      <c r="K15320">
        <v>41003078</v>
      </c>
    </row>
    <row r="15321" spans="1:11" x14ac:dyDescent="0.15">
      <c r="A15321">
        <v>4396201</v>
      </c>
      <c r="B15321">
        <v>1</v>
      </c>
      <c r="C15321">
        <v>2</v>
      </c>
      <c r="D15321">
        <v>1</v>
      </c>
      <c r="E15321">
        <v>1006</v>
      </c>
      <c r="F15321">
        <v>4</v>
      </c>
      <c r="G15321">
        <v>40</v>
      </c>
      <c r="H15321">
        <v>2</v>
      </c>
      <c r="I15321">
        <v>3</v>
      </c>
      <c r="J15321">
        <v>1</v>
      </c>
      <c r="K15321">
        <v>41003078</v>
      </c>
    </row>
    <row r="15322" spans="1:11" x14ac:dyDescent="0.15">
      <c r="A15322">
        <v>4396201</v>
      </c>
      <c r="B15322">
        <v>1</v>
      </c>
      <c r="C15322">
        <v>3</v>
      </c>
      <c r="D15322">
        <v>1</v>
      </c>
      <c r="E15322">
        <v>1058</v>
      </c>
      <c r="F15322">
        <v>4</v>
      </c>
      <c r="G15322">
        <v>40</v>
      </c>
      <c r="H15322">
        <v>3</v>
      </c>
      <c r="I15322">
        <v>3</v>
      </c>
      <c r="J15322">
        <v>0</v>
      </c>
      <c r="K15322">
        <v>41003078</v>
      </c>
    </row>
    <row r="15323" spans="1:11" x14ac:dyDescent="0.15">
      <c r="A15323">
        <v>4396201</v>
      </c>
      <c r="B15323">
        <v>1</v>
      </c>
      <c r="C15323">
        <v>4</v>
      </c>
      <c r="D15323">
        <v>1</v>
      </c>
      <c r="E15323">
        <v>1062</v>
      </c>
      <c r="F15323">
        <v>4</v>
      </c>
      <c r="G15323">
        <v>38</v>
      </c>
      <c r="H15323">
        <v>1</v>
      </c>
      <c r="I15323">
        <v>3</v>
      </c>
      <c r="J15323">
        <v>2</v>
      </c>
      <c r="K15323">
        <v>41003078</v>
      </c>
    </row>
    <row r="15324" spans="1:11" x14ac:dyDescent="0.15">
      <c r="A15324">
        <v>4396201</v>
      </c>
      <c r="B15324">
        <v>1</v>
      </c>
      <c r="C15324">
        <v>5</v>
      </c>
      <c r="D15324">
        <v>1</v>
      </c>
      <c r="E15324">
        <v>1055</v>
      </c>
      <c r="F15324">
        <v>4</v>
      </c>
      <c r="G15324">
        <v>40</v>
      </c>
      <c r="H15324">
        <v>1</v>
      </c>
      <c r="I15324">
        <v>3</v>
      </c>
      <c r="J15324">
        <v>0</v>
      </c>
      <c r="K15324">
        <v>41003078</v>
      </c>
    </row>
    <row r="15325" spans="1:11" x14ac:dyDescent="0.15">
      <c r="A15325">
        <v>4396761</v>
      </c>
      <c r="B15325">
        <v>1</v>
      </c>
      <c r="C15325">
        <v>1</v>
      </c>
      <c r="D15325">
        <v>1</v>
      </c>
      <c r="E15325">
        <v>1030</v>
      </c>
      <c r="F15325">
        <v>4</v>
      </c>
      <c r="G15325">
        <v>27</v>
      </c>
      <c r="H15325">
        <v>4</v>
      </c>
      <c r="I15325">
        <v>2</v>
      </c>
      <c r="J15325">
        <v>3</v>
      </c>
      <c r="K15325">
        <v>41003091</v>
      </c>
    </row>
    <row r="15326" spans="1:11" x14ac:dyDescent="0.15">
      <c r="A15326">
        <v>4396761</v>
      </c>
      <c r="B15326">
        <v>1</v>
      </c>
      <c r="C15326">
        <v>2</v>
      </c>
      <c r="D15326">
        <v>1</v>
      </c>
      <c r="E15326">
        <v>2046</v>
      </c>
      <c r="F15326">
        <v>3</v>
      </c>
      <c r="G15326">
        <v>27</v>
      </c>
      <c r="H15326">
        <v>4</v>
      </c>
      <c r="I15326">
        <v>2</v>
      </c>
      <c r="J15326">
        <v>0</v>
      </c>
      <c r="K15326">
        <v>41003091</v>
      </c>
    </row>
    <row r="15327" spans="1:11" x14ac:dyDescent="0.15">
      <c r="A15327">
        <v>4396761</v>
      </c>
      <c r="B15327">
        <v>1</v>
      </c>
      <c r="C15327">
        <v>3</v>
      </c>
      <c r="D15327">
        <v>1</v>
      </c>
      <c r="E15327">
        <v>1032</v>
      </c>
      <c r="F15327">
        <v>4</v>
      </c>
      <c r="G15327">
        <v>27</v>
      </c>
      <c r="H15327">
        <v>1</v>
      </c>
      <c r="I15327">
        <v>2</v>
      </c>
      <c r="J15327">
        <v>3</v>
      </c>
      <c r="K15327">
        <v>41003091</v>
      </c>
    </row>
    <row r="15328" spans="1:11" x14ac:dyDescent="0.15">
      <c r="A15328">
        <v>4396761</v>
      </c>
      <c r="B15328">
        <v>1</v>
      </c>
      <c r="C15328">
        <v>4</v>
      </c>
      <c r="D15328">
        <v>1</v>
      </c>
      <c r="E15328">
        <v>1062</v>
      </c>
      <c r="F15328">
        <v>4</v>
      </c>
      <c r="G15328">
        <v>27</v>
      </c>
      <c r="H15328">
        <v>1</v>
      </c>
      <c r="I15328">
        <v>2</v>
      </c>
      <c r="J15328">
        <v>0</v>
      </c>
      <c r="K15328">
        <v>41003091</v>
      </c>
    </row>
    <row r="15329" spans="1:11" x14ac:dyDescent="0.15">
      <c r="A15329">
        <v>4396761</v>
      </c>
      <c r="B15329">
        <v>1</v>
      </c>
      <c r="C15329">
        <v>5</v>
      </c>
      <c r="D15329">
        <v>1</v>
      </c>
      <c r="E15329">
        <v>1055</v>
      </c>
      <c r="F15329">
        <v>4</v>
      </c>
      <c r="G15329">
        <v>27</v>
      </c>
      <c r="H15329">
        <v>1</v>
      </c>
      <c r="I15329">
        <v>2</v>
      </c>
      <c r="J15329">
        <v>0</v>
      </c>
      <c r="K15329">
        <v>41003091</v>
      </c>
    </row>
    <row r="15330" spans="1:11" x14ac:dyDescent="0.15">
      <c r="A15330">
        <v>4396836</v>
      </c>
      <c r="B15330">
        <v>1</v>
      </c>
      <c r="C15330">
        <v>1</v>
      </c>
      <c r="D15330">
        <v>1</v>
      </c>
      <c r="E15330">
        <v>1005</v>
      </c>
      <c r="F15330">
        <v>4</v>
      </c>
      <c r="G15330">
        <v>47</v>
      </c>
      <c r="H15330">
        <v>6</v>
      </c>
      <c r="I15330">
        <v>6</v>
      </c>
      <c r="J15330">
        <v>5</v>
      </c>
      <c r="K15330">
        <v>41003091</v>
      </c>
    </row>
    <row r="15331" spans="1:11" x14ac:dyDescent="0.15">
      <c r="A15331">
        <v>4396836</v>
      </c>
      <c r="B15331">
        <v>1</v>
      </c>
      <c r="C15331">
        <v>2</v>
      </c>
      <c r="D15331">
        <v>1</v>
      </c>
      <c r="E15331">
        <v>2045</v>
      </c>
      <c r="F15331">
        <v>3</v>
      </c>
      <c r="G15331">
        <v>47</v>
      </c>
      <c r="H15331">
        <v>7</v>
      </c>
      <c r="I15331">
        <v>6</v>
      </c>
      <c r="J15331">
        <v>0</v>
      </c>
      <c r="K15331">
        <v>41003091</v>
      </c>
    </row>
    <row r="15332" spans="1:11" x14ac:dyDescent="0.15">
      <c r="A15332">
        <v>4396836</v>
      </c>
      <c r="B15332">
        <v>1</v>
      </c>
      <c r="C15332">
        <v>3</v>
      </c>
      <c r="D15332">
        <v>1</v>
      </c>
      <c r="E15332">
        <v>1032</v>
      </c>
      <c r="F15332">
        <v>4</v>
      </c>
      <c r="G15332">
        <v>47</v>
      </c>
      <c r="H15332">
        <v>3</v>
      </c>
      <c r="I15332">
        <v>6</v>
      </c>
      <c r="J15332">
        <v>2</v>
      </c>
      <c r="K15332">
        <v>41003091</v>
      </c>
    </row>
    <row r="15333" spans="1:11" x14ac:dyDescent="0.15">
      <c r="A15333">
        <v>4396836</v>
      </c>
      <c r="B15333">
        <v>1</v>
      </c>
      <c r="C15333">
        <v>4</v>
      </c>
      <c r="D15333">
        <v>1</v>
      </c>
      <c r="E15333">
        <v>1062</v>
      </c>
      <c r="F15333">
        <v>4</v>
      </c>
      <c r="G15333">
        <v>47</v>
      </c>
      <c r="H15333">
        <v>3</v>
      </c>
      <c r="I15333">
        <v>5</v>
      </c>
      <c r="J15333">
        <v>4</v>
      </c>
      <c r="K15333">
        <v>41003091</v>
      </c>
    </row>
    <row r="15334" spans="1:11" x14ac:dyDescent="0.15">
      <c r="A15334">
        <v>4396836</v>
      </c>
      <c r="B15334">
        <v>1</v>
      </c>
      <c r="C15334">
        <v>5</v>
      </c>
      <c r="D15334">
        <v>1</v>
      </c>
      <c r="E15334">
        <v>1055</v>
      </c>
      <c r="F15334">
        <v>4</v>
      </c>
      <c r="G15334">
        <v>47</v>
      </c>
      <c r="H15334">
        <v>3</v>
      </c>
      <c r="I15334">
        <v>6</v>
      </c>
      <c r="J15334">
        <v>0</v>
      </c>
      <c r="K15334">
        <v>41003091</v>
      </c>
    </row>
    <row r="15335" spans="1:11" x14ac:dyDescent="0.15">
      <c r="A15335">
        <v>4397192</v>
      </c>
      <c r="B15335">
        <v>1</v>
      </c>
      <c r="C15335">
        <v>1</v>
      </c>
      <c r="D15335">
        <v>1</v>
      </c>
      <c r="E15335">
        <v>1016</v>
      </c>
      <c r="F15335">
        <v>4</v>
      </c>
      <c r="G15335">
        <v>48</v>
      </c>
      <c r="H15335">
        <v>3</v>
      </c>
      <c r="I15335">
        <v>4</v>
      </c>
      <c r="J15335">
        <v>2</v>
      </c>
      <c r="K15335">
        <v>41003091</v>
      </c>
    </row>
    <row r="15336" spans="1:11" x14ac:dyDescent="0.15">
      <c r="A15336">
        <v>4397192</v>
      </c>
      <c r="B15336">
        <v>1</v>
      </c>
      <c r="C15336">
        <v>2</v>
      </c>
      <c r="D15336">
        <v>1</v>
      </c>
      <c r="E15336">
        <v>1056</v>
      </c>
      <c r="F15336">
        <v>4</v>
      </c>
      <c r="G15336">
        <v>47</v>
      </c>
      <c r="H15336">
        <v>1</v>
      </c>
      <c r="I15336">
        <v>5</v>
      </c>
      <c r="J15336">
        <v>0</v>
      </c>
      <c r="K15336">
        <v>41003091</v>
      </c>
    </row>
    <row r="15337" spans="1:11" x14ac:dyDescent="0.15">
      <c r="A15337">
        <v>4397192</v>
      </c>
      <c r="B15337">
        <v>1</v>
      </c>
      <c r="C15337">
        <v>3</v>
      </c>
      <c r="D15337">
        <v>1</v>
      </c>
      <c r="E15337">
        <v>1010</v>
      </c>
      <c r="F15337">
        <v>4</v>
      </c>
      <c r="G15337">
        <v>48</v>
      </c>
      <c r="H15337">
        <v>3</v>
      </c>
      <c r="I15337">
        <v>4</v>
      </c>
      <c r="J15337">
        <v>0</v>
      </c>
      <c r="K15337">
        <v>41003091</v>
      </c>
    </row>
    <row r="15338" spans="1:11" x14ac:dyDescent="0.15">
      <c r="A15338">
        <v>4397192</v>
      </c>
      <c r="B15338">
        <v>1</v>
      </c>
      <c r="C15338">
        <v>4</v>
      </c>
      <c r="D15338">
        <v>1</v>
      </c>
      <c r="E15338">
        <v>1055</v>
      </c>
      <c r="F15338">
        <v>4</v>
      </c>
      <c r="G15338">
        <v>47</v>
      </c>
      <c r="H15338">
        <v>3</v>
      </c>
      <c r="I15338">
        <v>5</v>
      </c>
      <c r="J15338">
        <v>0</v>
      </c>
      <c r="K15338">
        <v>41003091</v>
      </c>
    </row>
    <row r="15339" spans="1:11" x14ac:dyDescent="0.15">
      <c r="A15339">
        <v>4397192</v>
      </c>
      <c r="B15339">
        <v>1</v>
      </c>
      <c r="C15339">
        <v>5</v>
      </c>
      <c r="D15339">
        <v>1</v>
      </c>
      <c r="E15339">
        <v>1063</v>
      </c>
      <c r="F15339">
        <v>4</v>
      </c>
      <c r="G15339">
        <v>48</v>
      </c>
      <c r="H15339">
        <v>3</v>
      </c>
      <c r="I15339">
        <v>3</v>
      </c>
      <c r="J15339">
        <v>0</v>
      </c>
      <c r="K15339">
        <v>41003091</v>
      </c>
    </row>
    <row r="15340" spans="1:11" x14ac:dyDescent="0.15">
      <c r="A15340">
        <v>4397913</v>
      </c>
      <c r="B15340">
        <v>1</v>
      </c>
      <c r="C15340">
        <v>1</v>
      </c>
      <c r="D15340">
        <v>1</v>
      </c>
      <c r="E15340">
        <v>1013</v>
      </c>
      <c r="F15340">
        <v>4</v>
      </c>
      <c r="G15340">
        <v>47</v>
      </c>
      <c r="H15340">
        <v>7</v>
      </c>
      <c r="I15340">
        <v>5</v>
      </c>
      <c r="J15340">
        <v>2</v>
      </c>
      <c r="K15340">
        <v>41003091</v>
      </c>
    </row>
    <row r="15341" spans="1:11" x14ac:dyDescent="0.15">
      <c r="A15341">
        <v>4397913</v>
      </c>
      <c r="B15341">
        <v>1</v>
      </c>
      <c r="C15341">
        <v>2</v>
      </c>
      <c r="D15341">
        <v>1</v>
      </c>
      <c r="E15341">
        <v>1016</v>
      </c>
      <c r="F15341">
        <v>4</v>
      </c>
      <c r="G15341">
        <v>47</v>
      </c>
      <c r="H15341">
        <v>5</v>
      </c>
      <c r="I15341">
        <v>4</v>
      </c>
      <c r="J15341">
        <v>2</v>
      </c>
      <c r="K15341">
        <v>41003091</v>
      </c>
    </row>
    <row r="15342" spans="1:11" x14ac:dyDescent="0.15">
      <c r="A15342">
        <v>4397913</v>
      </c>
      <c r="B15342">
        <v>1</v>
      </c>
      <c r="C15342">
        <v>3</v>
      </c>
      <c r="D15342">
        <v>1</v>
      </c>
      <c r="E15342">
        <v>1055</v>
      </c>
      <c r="F15342">
        <v>4</v>
      </c>
      <c r="G15342">
        <v>47</v>
      </c>
      <c r="H15342">
        <v>3</v>
      </c>
      <c r="I15342">
        <v>4</v>
      </c>
      <c r="J15342">
        <v>0</v>
      </c>
      <c r="K15342">
        <v>41003091</v>
      </c>
    </row>
    <row r="15343" spans="1:11" x14ac:dyDescent="0.15">
      <c r="A15343">
        <v>4397913</v>
      </c>
      <c r="B15343">
        <v>1</v>
      </c>
      <c r="C15343">
        <v>4</v>
      </c>
      <c r="D15343">
        <v>1</v>
      </c>
      <c r="E15343">
        <v>1056</v>
      </c>
      <c r="F15343">
        <v>4</v>
      </c>
      <c r="G15343">
        <v>47</v>
      </c>
      <c r="H15343">
        <v>3</v>
      </c>
      <c r="I15343">
        <v>4</v>
      </c>
      <c r="J15343">
        <v>3</v>
      </c>
      <c r="K15343">
        <v>41003091</v>
      </c>
    </row>
    <row r="15344" spans="1:11" x14ac:dyDescent="0.15">
      <c r="A15344">
        <v>4397913</v>
      </c>
      <c r="B15344">
        <v>1</v>
      </c>
      <c r="C15344">
        <v>5</v>
      </c>
      <c r="D15344">
        <v>1</v>
      </c>
      <c r="E15344">
        <v>1063</v>
      </c>
      <c r="F15344">
        <v>4</v>
      </c>
      <c r="G15344">
        <v>47</v>
      </c>
      <c r="H15344">
        <v>3</v>
      </c>
      <c r="I15344">
        <v>4</v>
      </c>
      <c r="J15344">
        <v>4</v>
      </c>
      <c r="K15344">
        <v>41003091</v>
      </c>
    </row>
    <row r="15345" spans="1:11" x14ac:dyDescent="0.15">
      <c r="A15345">
        <v>4398376</v>
      </c>
      <c r="B15345">
        <v>2</v>
      </c>
      <c r="C15345">
        <v>1</v>
      </c>
      <c r="D15345">
        <v>1</v>
      </c>
      <c r="E15345">
        <v>1022</v>
      </c>
      <c r="F15345">
        <v>4</v>
      </c>
      <c r="G15345">
        <v>60</v>
      </c>
      <c r="H15345">
        <v>10</v>
      </c>
      <c r="I15345">
        <v>7</v>
      </c>
      <c r="J15345">
        <v>6</v>
      </c>
      <c r="K15345">
        <v>41003091</v>
      </c>
    </row>
    <row r="15346" spans="1:11" x14ac:dyDescent="0.15">
      <c r="A15346">
        <v>4398376</v>
      </c>
      <c r="B15346">
        <v>2</v>
      </c>
      <c r="C15346">
        <v>2</v>
      </c>
      <c r="D15346">
        <v>1</v>
      </c>
      <c r="E15346">
        <v>1047</v>
      </c>
      <c r="F15346">
        <v>4</v>
      </c>
      <c r="G15346">
        <v>60</v>
      </c>
      <c r="H15346">
        <v>6</v>
      </c>
      <c r="I15346">
        <v>7</v>
      </c>
      <c r="J15346">
        <v>1</v>
      </c>
      <c r="K15346">
        <v>41003091</v>
      </c>
    </row>
    <row r="15347" spans="1:11" x14ac:dyDescent="0.15">
      <c r="A15347">
        <v>4398376</v>
      </c>
      <c r="B15347">
        <v>2</v>
      </c>
      <c r="C15347">
        <v>3</v>
      </c>
      <c r="D15347">
        <v>1</v>
      </c>
      <c r="E15347">
        <v>5024</v>
      </c>
      <c r="F15347">
        <v>5</v>
      </c>
      <c r="G15347">
        <v>60</v>
      </c>
      <c r="H15347">
        <v>6</v>
      </c>
      <c r="I15347">
        <v>7</v>
      </c>
      <c r="J15347">
        <v>5</v>
      </c>
      <c r="K15347">
        <v>41003091</v>
      </c>
    </row>
    <row r="15348" spans="1:11" x14ac:dyDescent="0.15">
      <c r="A15348">
        <v>4398376</v>
      </c>
      <c r="B15348">
        <v>2</v>
      </c>
      <c r="C15348">
        <v>4</v>
      </c>
      <c r="D15348">
        <v>1</v>
      </c>
      <c r="E15348">
        <v>1016</v>
      </c>
      <c r="F15348">
        <v>4</v>
      </c>
      <c r="G15348">
        <v>60</v>
      </c>
      <c r="H15348">
        <v>6</v>
      </c>
      <c r="I15348">
        <v>7</v>
      </c>
      <c r="J15348">
        <v>4</v>
      </c>
      <c r="K15348">
        <v>41003091</v>
      </c>
    </row>
    <row r="15349" spans="1:11" x14ac:dyDescent="0.15">
      <c r="A15349">
        <v>4398376</v>
      </c>
      <c r="B15349">
        <v>2</v>
      </c>
      <c r="C15349">
        <v>5</v>
      </c>
      <c r="D15349">
        <v>1</v>
      </c>
      <c r="E15349">
        <v>1023</v>
      </c>
      <c r="F15349">
        <v>4</v>
      </c>
      <c r="G15349">
        <v>60</v>
      </c>
      <c r="H15349">
        <v>6</v>
      </c>
      <c r="I15349">
        <v>7</v>
      </c>
      <c r="J15349">
        <v>2</v>
      </c>
      <c r="K15349">
        <v>41003091</v>
      </c>
    </row>
    <row r="15350" spans="1:11" x14ac:dyDescent="0.15">
      <c r="A15350">
        <v>4398843</v>
      </c>
      <c r="B15350">
        <v>1</v>
      </c>
      <c r="C15350">
        <v>1</v>
      </c>
      <c r="D15350">
        <v>1</v>
      </c>
      <c r="E15350">
        <v>1008</v>
      </c>
      <c r="F15350">
        <v>4</v>
      </c>
      <c r="G15350">
        <v>55</v>
      </c>
      <c r="H15350">
        <v>6</v>
      </c>
      <c r="I15350">
        <v>6</v>
      </c>
      <c r="J15350">
        <v>0</v>
      </c>
      <c r="K15350">
        <v>41003091</v>
      </c>
    </row>
    <row r="15351" spans="1:11" x14ac:dyDescent="0.15">
      <c r="A15351">
        <v>4398843</v>
      </c>
      <c r="B15351">
        <v>1</v>
      </c>
      <c r="C15351">
        <v>2</v>
      </c>
      <c r="D15351">
        <v>1</v>
      </c>
      <c r="E15351">
        <v>1050</v>
      </c>
      <c r="F15351">
        <v>4</v>
      </c>
      <c r="G15351">
        <v>55</v>
      </c>
      <c r="H15351">
        <v>3</v>
      </c>
      <c r="I15351">
        <v>4</v>
      </c>
      <c r="J15351">
        <v>3</v>
      </c>
      <c r="K15351">
        <v>41003091</v>
      </c>
    </row>
    <row r="15352" spans="1:11" x14ac:dyDescent="0.15">
      <c r="A15352">
        <v>4398843</v>
      </c>
      <c r="B15352">
        <v>1</v>
      </c>
      <c r="C15352">
        <v>3</v>
      </c>
      <c r="D15352">
        <v>1</v>
      </c>
      <c r="E15352">
        <v>1045</v>
      </c>
      <c r="F15352">
        <v>4</v>
      </c>
      <c r="G15352">
        <v>55</v>
      </c>
      <c r="H15352">
        <v>6</v>
      </c>
      <c r="I15352">
        <v>6</v>
      </c>
      <c r="J15352">
        <v>2</v>
      </c>
      <c r="K15352">
        <v>41003091</v>
      </c>
    </row>
    <row r="15353" spans="1:11" x14ac:dyDescent="0.15">
      <c r="A15353">
        <v>4398843</v>
      </c>
      <c r="B15353">
        <v>1</v>
      </c>
      <c r="C15353">
        <v>4</v>
      </c>
      <c r="D15353">
        <v>1</v>
      </c>
      <c r="E15353">
        <v>1010</v>
      </c>
      <c r="F15353">
        <v>4</v>
      </c>
      <c r="G15353">
        <v>55</v>
      </c>
      <c r="H15353">
        <v>5</v>
      </c>
      <c r="I15353">
        <v>6</v>
      </c>
      <c r="J15353">
        <v>0</v>
      </c>
      <c r="K15353">
        <v>41003091</v>
      </c>
    </row>
    <row r="15354" spans="1:11" x14ac:dyDescent="0.15">
      <c r="A15354">
        <v>4398843</v>
      </c>
      <c r="B15354">
        <v>1</v>
      </c>
      <c r="C15354">
        <v>5</v>
      </c>
      <c r="D15354">
        <v>1</v>
      </c>
      <c r="E15354">
        <v>1009</v>
      </c>
      <c r="F15354">
        <v>4</v>
      </c>
      <c r="G15354">
        <v>55</v>
      </c>
      <c r="H15354">
        <v>5</v>
      </c>
      <c r="I15354">
        <v>6</v>
      </c>
      <c r="J15354">
        <v>5</v>
      </c>
      <c r="K15354">
        <v>41003091</v>
      </c>
    </row>
    <row r="15355" spans="1:11" x14ac:dyDescent="0.15">
      <c r="A15355">
        <v>4401268</v>
      </c>
      <c r="B15355">
        <v>1</v>
      </c>
      <c r="C15355">
        <v>1</v>
      </c>
      <c r="D15355">
        <v>1</v>
      </c>
      <c r="E15355">
        <v>1005</v>
      </c>
      <c r="F15355">
        <v>4</v>
      </c>
      <c r="G15355">
        <v>27</v>
      </c>
      <c r="H15355">
        <v>4</v>
      </c>
      <c r="I15355">
        <v>3</v>
      </c>
      <c r="J15355">
        <v>1</v>
      </c>
      <c r="K15355">
        <v>41003091</v>
      </c>
    </row>
    <row r="15356" spans="1:11" x14ac:dyDescent="0.15">
      <c r="A15356">
        <v>4401268</v>
      </c>
      <c r="B15356">
        <v>1</v>
      </c>
      <c r="C15356">
        <v>2</v>
      </c>
      <c r="D15356">
        <v>1</v>
      </c>
      <c r="E15356">
        <v>2045</v>
      </c>
      <c r="F15356">
        <v>3</v>
      </c>
      <c r="G15356">
        <v>27</v>
      </c>
      <c r="H15356">
        <v>4</v>
      </c>
      <c r="I15356">
        <v>3</v>
      </c>
      <c r="J15356">
        <v>0</v>
      </c>
      <c r="K15356">
        <v>41003091</v>
      </c>
    </row>
    <row r="15357" spans="1:11" x14ac:dyDescent="0.15">
      <c r="A15357">
        <v>4401268</v>
      </c>
      <c r="B15357">
        <v>1</v>
      </c>
      <c r="C15357">
        <v>3</v>
      </c>
      <c r="D15357">
        <v>1</v>
      </c>
      <c r="E15357">
        <v>1007</v>
      </c>
      <c r="F15357">
        <v>4</v>
      </c>
      <c r="G15357">
        <v>27</v>
      </c>
      <c r="H15357">
        <v>1</v>
      </c>
      <c r="I15357">
        <v>2</v>
      </c>
      <c r="J15357">
        <v>0</v>
      </c>
      <c r="K15357">
        <v>41003091</v>
      </c>
    </row>
    <row r="15358" spans="1:11" x14ac:dyDescent="0.15">
      <c r="A15358">
        <v>4401268</v>
      </c>
      <c r="B15358">
        <v>1</v>
      </c>
      <c r="C15358">
        <v>4</v>
      </c>
      <c r="D15358">
        <v>1</v>
      </c>
      <c r="E15358">
        <v>1055</v>
      </c>
      <c r="F15358">
        <v>4</v>
      </c>
      <c r="G15358">
        <v>27</v>
      </c>
      <c r="H15358">
        <v>1</v>
      </c>
      <c r="I15358">
        <v>2</v>
      </c>
      <c r="J15358">
        <v>0</v>
      </c>
      <c r="K15358">
        <v>41003091</v>
      </c>
    </row>
    <row r="15359" spans="1:11" x14ac:dyDescent="0.15">
      <c r="A15359">
        <v>4401268</v>
      </c>
      <c r="B15359">
        <v>1</v>
      </c>
      <c r="C15359">
        <v>5</v>
      </c>
      <c r="D15359">
        <v>1</v>
      </c>
      <c r="E15359">
        <v>1062</v>
      </c>
      <c r="F15359">
        <v>4</v>
      </c>
      <c r="G15359">
        <v>27</v>
      </c>
      <c r="H15359">
        <v>1</v>
      </c>
      <c r="I15359">
        <v>2</v>
      </c>
      <c r="J15359">
        <v>0</v>
      </c>
      <c r="K15359">
        <v>41003091</v>
      </c>
    </row>
    <row r="15360" spans="1:11" x14ac:dyDescent="0.15">
      <c r="A15360">
        <v>4401392</v>
      </c>
      <c r="B15360">
        <v>2</v>
      </c>
      <c r="C15360">
        <v>1</v>
      </c>
      <c r="D15360">
        <v>1</v>
      </c>
      <c r="E15360">
        <v>1055</v>
      </c>
      <c r="F15360">
        <v>4</v>
      </c>
      <c r="G15360">
        <v>60</v>
      </c>
      <c r="H15360">
        <v>6</v>
      </c>
      <c r="I15360">
        <v>7</v>
      </c>
      <c r="J15360">
        <v>5</v>
      </c>
      <c r="K15360">
        <v>41003091</v>
      </c>
    </row>
    <row r="15361" spans="1:11" x14ac:dyDescent="0.15">
      <c r="A15361">
        <v>4401392</v>
      </c>
      <c r="B15361">
        <v>2</v>
      </c>
      <c r="C15361">
        <v>2</v>
      </c>
      <c r="D15361">
        <v>1</v>
      </c>
      <c r="E15361">
        <v>5021</v>
      </c>
      <c r="F15361">
        <v>5</v>
      </c>
      <c r="G15361">
        <v>60</v>
      </c>
      <c r="H15361">
        <v>7</v>
      </c>
      <c r="I15361">
        <v>7</v>
      </c>
      <c r="J15361">
        <v>9</v>
      </c>
      <c r="K15361">
        <v>41003091</v>
      </c>
    </row>
    <row r="15362" spans="1:11" x14ac:dyDescent="0.15">
      <c r="A15362">
        <v>4401392</v>
      </c>
      <c r="B15362">
        <v>2</v>
      </c>
      <c r="C15362">
        <v>3</v>
      </c>
      <c r="D15362">
        <v>1</v>
      </c>
      <c r="E15362">
        <v>1016</v>
      </c>
      <c r="F15362">
        <v>4</v>
      </c>
      <c r="G15362">
        <v>60</v>
      </c>
      <c r="H15362">
        <v>8</v>
      </c>
      <c r="I15362">
        <v>7</v>
      </c>
      <c r="J15362">
        <v>3</v>
      </c>
      <c r="K15362">
        <v>41003091</v>
      </c>
    </row>
    <row r="15363" spans="1:11" x14ac:dyDescent="0.15">
      <c r="A15363">
        <v>4401392</v>
      </c>
      <c r="B15363">
        <v>2</v>
      </c>
      <c r="C15363">
        <v>4</v>
      </c>
      <c r="D15363">
        <v>1</v>
      </c>
      <c r="E15363">
        <v>1056</v>
      </c>
      <c r="F15363">
        <v>4</v>
      </c>
      <c r="G15363">
        <v>60</v>
      </c>
      <c r="H15363">
        <v>3</v>
      </c>
      <c r="I15363">
        <v>7</v>
      </c>
      <c r="J15363">
        <v>9</v>
      </c>
      <c r="K15363">
        <v>41003091</v>
      </c>
    </row>
    <row r="15364" spans="1:11" x14ac:dyDescent="0.15">
      <c r="A15364">
        <v>4401392</v>
      </c>
      <c r="B15364">
        <v>2</v>
      </c>
      <c r="C15364">
        <v>5</v>
      </c>
      <c r="D15364">
        <v>1</v>
      </c>
      <c r="E15364">
        <v>1062</v>
      </c>
      <c r="F15364">
        <v>4</v>
      </c>
      <c r="G15364">
        <v>60</v>
      </c>
      <c r="H15364">
        <v>6</v>
      </c>
      <c r="I15364">
        <v>6</v>
      </c>
      <c r="J15364">
        <v>9</v>
      </c>
      <c r="K15364">
        <v>41003091</v>
      </c>
    </row>
    <row r="15365" spans="1:11" x14ac:dyDescent="0.15">
      <c r="A15365">
        <v>4402136</v>
      </c>
      <c r="B15365">
        <v>1</v>
      </c>
      <c r="C15365">
        <v>1</v>
      </c>
      <c r="D15365">
        <v>1</v>
      </c>
      <c r="E15365">
        <v>2036</v>
      </c>
      <c r="F15365">
        <v>3</v>
      </c>
      <c r="G15365">
        <v>38</v>
      </c>
      <c r="H15365">
        <v>3</v>
      </c>
      <c r="I15365">
        <v>3</v>
      </c>
      <c r="J15365">
        <v>0</v>
      </c>
      <c r="K15365">
        <v>41003091</v>
      </c>
    </row>
    <row r="15366" spans="1:11" x14ac:dyDescent="0.15">
      <c r="A15366">
        <v>4402136</v>
      </c>
      <c r="B15366">
        <v>1</v>
      </c>
      <c r="C15366">
        <v>2</v>
      </c>
      <c r="D15366">
        <v>1</v>
      </c>
      <c r="E15366">
        <v>2046</v>
      </c>
      <c r="F15366">
        <v>3</v>
      </c>
      <c r="G15366">
        <v>38</v>
      </c>
      <c r="H15366">
        <v>4</v>
      </c>
      <c r="I15366">
        <v>4</v>
      </c>
      <c r="J15366">
        <v>0</v>
      </c>
      <c r="K15366">
        <v>41003091</v>
      </c>
    </row>
    <row r="15367" spans="1:11" x14ac:dyDescent="0.15">
      <c r="A15367">
        <v>4402136</v>
      </c>
      <c r="B15367">
        <v>1</v>
      </c>
      <c r="C15367">
        <v>3</v>
      </c>
      <c r="D15367">
        <v>1</v>
      </c>
      <c r="E15367">
        <v>1062</v>
      </c>
      <c r="F15367">
        <v>4</v>
      </c>
      <c r="G15367">
        <v>37</v>
      </c>
      <c r="H15367">
        <v>2</v>
      </c>
      <c r="I15367">
        <v>4</v>
      </c>
      <c r="J15367">
        <v>4</v>
      </c>
      <c r="K15367">
        <v>41003091</v>
      </c>
    </row>
    <row r="15368" spans="1:11" x14ac:dyDescent="0.15">
      <c r="A15368">
        <v>4402136</v>
      </c>
      <c r="B15368">
        <v>1</v>
      </c>
      <c r="C15368">
        <v>4</v>
      </c>
      <c r="D15368">
        <v>1</v>
      </c>
      <c r="E15368">
        <v>1030</v>
      </c>
      <c r="F15368">
        <v>4</v>
      </c>
      <c r="G15368">
        <v>37</v>
      </c>
      <c r="H15368">
        <v>5</v>
      </c>
      <c r="I15368">
        <v>4</v>
      </c>
      <c r="J15368">
        <v>0</v>
      </c>
      <c r="K15368">
        <v>41003091</v>
      </c>
    </row>
    <row r="15369" spans="1:11" x14ac:dyDescent="0.15">
      <c r="A15369">
        <v>4402136</v>
      </c>
      <c r="B15369">
        <v>1</v>
      </c>
      <c r="C15369">
        <v>5</v>
      </c>
      <c r="D15369">
        <v>1</v>
      </c>
      <c r="E15369">
        <v>2032</v>
      </c>
      <c r="F15369">
        <v>3</v>
      </c>
      <c r="G15369">
        <v>37</v>
      </c>
      <c r="H15369">
        <v>3</v>
      </c>
      <c r="I15369">
        <v>3</v>
      </c>
      <c r="J15369">
        <v>0</v>
      </c>
      <c r="K15369">
        <v>41003091</v>
      </c>
    </row>
    <row r="15370" spans="1:11" x14ac:dyDescent="0.15">
      <c r="A15370">
        <v>4402543</v>
      </c>
      <c r="B15370">
        <v>2</v>
      </c>
      <c r="C15370">
        <v>1</v>
      </c>
      <c r="D15370">
        <v>1</v>
      </c>
      <c r="E15370">
        <v>5011</v>
      </c>
      <c r="F15370">
        <v>5</v>
      </c>
      <c r="G15370">
        <v>61</v>
      </c>
      <c r="H15370">
        <v>6</v>
      </c>
      <c r="I15370">
        <v>7</v>
      </c>
      <c r="J15370">
        <v>1</v>
      </c>
      <c r="K15370">
        <v>41003091</v>
      </c>
    </row>
    <row r="15371" spans="1:11" x14ac:dyDescent="0.15">
      <c r="A15371">
        <v>4402543</v>
      </c>
      <c r="B15371">
        <v>2</v>
      </c>
      <c r="C15371">
        <v>2</v>
      </c>
      <c r="D15371">
        <v>1</v>
      </c>
      <c r="E15371">
        <v>5024</v>
      </c>
      <c r="F15371">
        <v>5</v>
      </c>
      <c r="G15371">
        <v>61</v>
      </c>
      <c r="H15371">
        <v>10</v>
      </c>
      <c r="I15371">
        <v>7</v>
      </c>
      <c r="J15371">
        <v>9</v>
      </c>
      <c r="K15371">
        <v>41003091</v>
      </c>
    </row>
    <row r="15372" spans="1:11" x14ac:dyDescent="0.15">
      <c r="A15372">
        <v>4402543</v>
      </c>
      <c r="B15372">
        <v>2</v>
      </c>
      <c r="C15372">
        <v>3</v>
      </c>
      <c r="D15372">
        <v>1</v>
      </c>
      <c r="E15372">
        <v>5035</v>
      </c>
      <c r="F15372">
        <v>5</v>
      </c>
      <c r="G15372">
        <v>61</v>
      </c>
      <c r="H15372">
        <v>6</v>
      </c>
      <c r="I15372">
        <v>7</v>
      </c>
      <c r="J15372">
        <v>8</v>
      </c>
      <c r="K15372">
        <v>41003091</v>
      </c>
    </row>
    <row r="15373" spans="1:11" x14ac:dyDescent="0.15">
      <c r="A15373">
        <v>4402543</v>
      </c>
      <c r="B15373">
        <v>2</v>
      </c>
      <c r="C15373">
        <v>4</v>
      </c>
      <c r="D15373">
        <v>1</v>
      </c>
      <c r="E15373">
        <v>1055</v>
      </c>
      <c r="F15373">
        <v>4</v>
      </c>
      <c r="G15373">
        <v>61</v>
      </c>
      <c r="H15373">
        <v>3</v>
      </c>
      <c r="I15373">
        <v>7</v>
      </c>
      <c r="J15373">
        <v>2</v>
      </c>
      <c r="K15373">
        <v>41003091</v>
      </c>
    </row>
    <row r="15374" spans="1:11" x14ac:dyDescent="0.15">
      <c r="A15374">
        <v>4402543</v>
      </c>
      <c r="B15374">
        <v>2</v>
      </c>
      <c r="C15374">
        <v>5</v>
      </c>
      <c r="D15374">
        <v>1</v>
      </c>
      <c r="E15374">
        <v>1022</v>
      </c>
      <c r="F15374">
        <v>4</v>
      </c>
      <c r="G15374">
        <v>61</v>
      </c>
      <c r="H15374">
        <v>9</v>
      </c>
      <c r="I15374">
        <v>7</v>
      </c>
      <c r="J15374">
        <v>5</v>
      </c>
      <c r="K15374">
        <v>41003091</v>
      </c>
    </row>
    <row r="15375" spans="1:11" x14ac:dyDescent="0.15">
      <c r="A15375">
        <v>4402617</v>
      </c>
      <c r="B15375">
        <v>1</v>
      </c>
      <c r="C15375">
        <v>1</v>
      </c>
      <c r="D15375">
        <v>1</v>
      </c>
      <c r="E15375">
        <v>1056</v>
      </c>
      <c r="F15375">
        <v>4</v>
      </c>
      <c r="G15375">
        <v>40</v>
      </c>
      <c r="H15375">
        <v>2</v>
      </c>
      <c r="I15375">
        <v>4</v>
      </c>
      <c r="J15375">
        <v>0</v>
      </c>
      <c r="K15375">
        <v>41003091</v>
      </c>
    </row>
    <row r="15376" spans="1:11" x14ac:dyDescent="0.15">
      <c r="A15376">
        <v>4402617</v>
      </c>
      <c r="B15376">
        <v>1</v>
      </c>
      <c r="C15376">
        <v>2</v>
      </c>
      <c r="D15376">
        <v>1</v>
      </c>
      <c r="E15376">
        <v>1055</v>
      </c>
      <c r="F15376">
        <v>4</v>
      </c>
      <c r="G15376">
        <v>40</v>
      </c>
      <c r="H15376">
        <v>2</v>
      </c>
      <c r="I15376">
        <v>4</v>
      </c>
      <c r="J15376">
        <v>0</v>
      </c>
      <c r="K15376">
        <v>41003091</v>
      </c>
    </row>
    <row r="15377" spans="1:11" x14ac:dyDescent="0.15">
      <c r="A15377">
        <v>4402617</v>
      </c>
      <c r="B15377">
        <v>1</v>
      </c>
      <c r="C15377">
        <v>4</v>
      </c>
      <c r="D15377">
        <v>1</v>
      </c>
      <c r="E15377">
        <v>1062</v>
      </c>
      <c r="F15377">
        <v>4</v>
      </c>
      <c r="G15377">
        <v>40</v>
      </c>
      <c r="H15377">
        <v>3</v>
      </c>
      <c r="I15377">
        <v>4</v>
      </c>
      <c r="J15377">
        <v>2</v>
      </c>
      <c r="K15377">
        <v>41003091</v>
      </c>
    </row>
    <row r="15378" spans="1:11" x14ac:dyDescent="0.15">
      <c r="A15378">
        <v>4402617</v>
      </c>
      <c r="B15378">
        <v>1</v>
      </c>
      <c r="C15378">
        <v>5</v>
      </c>
      <c r="D15378">
        <v>1</v>
      </c>
      <c r="E15378">
        <v>1041</v>
      </c>
      <c r="F15378">
        <v>4</v>
      </c>
      <c r="G15378">
        <v>40</v>
      </c>
      <c r="H15378">
        <v>3</v>
      </c>
      <c r="I15378">
        <v>4</v>
      </c>
      <c r="J15378">
        <v>2</v>
      </c>
      <c r="K15378">
        <v>41003091</v>
      </c>
    </row>
    <row r="15379" spans="1:11" x14ac:dyDescent="0.15">
      <c r="A15379">
        <v>4403594</v>
      </c>
      <c r="B15379">
        <v>1</v>
      </c>
      <c r="C15379">
        <v>1</v>
      </c>
      <c r="D15379">
        <v>1</v>
      </c>
      <c r="E15379">
        <v>2030</v>
      </c>
      <c r="F15379">
        <v>3</v>
      </c>
      <c r="G15379">
        <v>39</v>
      </c>
      <c r="H15379">
        <v>3</v>
      </c>
      <c r="I15379">
        <v>0</v>
      </c>
      <c r="J15379">
        <v>0</v>
      </c>
      <c r="K15379">
        <v>41003091</v>
      </c>
    </row>
    <row r="15380" spans="1:11" x14ac:dyDescent="0.15">
      <c r="A15380">
        <v>4403594</v>
      </c>
      <c r="B15380">
        <v>1</v>
      </c>
      <c r="C15380">
        <v>2</v>
      </c>
      <c r="D15380">
        <v>1</v>
      </c>
      <c r="E15380">
        <v>1062</v>
      </c>
      <c r="F15380">
        <v>4</v>
      </c>
      <c r="G15380">
        <v>38</v>
      </c>
      <c r="H15380">
        <v>2</v>
      </c>
      <c r="I15380">
        <v>3</v>
      </c>
      <c r="J15380">
        <v>2</v>
      </c>
      <c r="K15380">
        <v>41003091</v>
      </c>
    </row>
    <row r="15381" spans="1:11" x14ac:dyDescent="0.15">
      <c r="A15381">
        <v>4403594</v>
      </c>
      <c r="B15381">
        <v>1</v>
      </c>
      <c r="C15381">
        <v>3</v>
      </c>
      <c r="D15381">
        <v>1</v>
      </c>
      <c r="E15381">
        <v>1055</v>
      </c>
      <c r="F15381">
        <v>4</v>
      </c>
      <c r="G15381">
        <v>38</v>
      </c>
      <c r="H15381">
        <v>1</v>
      </c>
      <c r="I15381">
        <v>3</v>
      </c>
      <c r="J15381">
        <v>0</v>
      </c>
      <c r="K15381">
        <v>41003091</v>
      </c>
    </row>
    <row r="15382" spans="1:11" x14ac:dyDescent="0.15">
      <c r="A15382">
        <v>4403594</v>
      </c>
      <c r="B15382">
        <v>1</v>
      </c>
      <c r="C15382">
        <v>4</v>
      </c>
      <c r="D15382">
        <v>1</v>
      </c>
      <c r="E15382">
        <v>1056</v>
      </c>
      <c r="F15382">
        <v>4</v>
      </c>
      <c r="G15382">
        <v>38</v>
      </c>
      <c r="H15382">
        <v>2</v>
      </c>
      <c r="I15382">
        <v>3</v>
      </c>
      <c r="J15382">
        <v>0</v>
      </c>
      <c r="K15382">
        <v>41003091</v>
      </c>
    </row>
    <row r="15383" spans="1:11" x14ac:dyDescent="0.15">
      <c r="A15383">
        <v>4403594</v>
      </c>
      <c r="B15383">
        <v>1</v>
      </c>
      <c r="C15383">
        <v>5</v>
      </c>
      <c r="D15383">
        <v>1</v>
      </c>
      <c r="E15383">
        <v>1041</v>
      </c>
      <c r="F15383">
        <v>4</v>
      </c>
      <c r="G15383">
        <v>38</v>
      </c>
      <c r="H15383">
        <v>3</v>
      </c>
      <c r="I15383">
        <v>4</v>
      </c>
      <c r="J15383">
        <v>0</v>
      </c>
      <c r="K15383">
        <v>41003091</v>
      </c>
    </row>
    <row r="15384" spans="1:11" x14ac:dyDescent="0.15">
      <c r="A15384">
        <v>4403704</v>
      </c>
      <c r="B15384">
        <v>1</v>
      </c>
      <c r="C15384">
        <v>1</v>
      </c>
      <c r="D15384">
        <v>1</v>
      </c>
      <c r="E15384">
        <v>1045</v>
      </c>
      <c r="F15384">
        <v>4</v>
      </c>
      <c r="G15384">
        <v>36</v>
      </c>
      <c r="H15384">
        <v>2</v>
      </c>
      <c r="I15384">
        <v>3</v>
      </c>
      <c r="J15384">
        <v>0</v>
      </c>
      <c r="K15384">
        <v>41003091</v>
      </c>
    </row>
    <row r="15385" spans="1:11" x14ac:dyDescent="0.15">
      <c r="A15385">
        <v>4403704</v>
      </c>
      <c r="B15385">
        <v>1</v>
      </c>
      <c r="C15385">
        <v>2</v>
      </c>
      <c r="D15385">
        <v>1</v>
      </c>
      <c r="E15385">
        <v>1041</v>
      </c>
      <c r="F15385">
        <v>4</v>
      </c>
      <c r="G15385">
        <v>36</v>
      </c>
      <c r="H15385">
        <v>2</v>
      </c>
      <c r="I15385">
        <v>3</v>
      </c>
      <c r="J15385">
        <v>0</v>
      </c>
      <c r="K15385">
        <v>41003091</v>
      </c>
    </row>
    <row r="15386" spans="1:11" x14ac:dyDescent="0.15">
      <c r="A15386">
        <v>4403704</v>
      </c>
      <c r="B15386">
        <v>1</v>
      </c>
      <c r="C15386">
        <v>3</v>
      </c>
      <c r="D15386">
        <v>1</v>
      </c>
      <c r="E15386">
        <v>1062</v>
      </c>
      <c r="F15386">
        <v>4</v>
      </c>
      <c r="G15386">
        <v>36</v>
      </c>
      <c r="H15386">
        <v>3</v>
      </c>
      <c r="I15386">
        <v>3</v>
      </c>
      <c r="J15386">
        <v>4</v>
      </c>
      <c r="K15386">
        <v>41003091</v>
      </c>
    </row>
    <row r="15387" spans="1:11" x14ac:dyDescent="0.15">
      <c r="A15387">
        <v>4403704</v>
      </c>
      <c r="B15387">
        <v>1</v>
      </c>
      <c r="C15387">
        <v>4</v>
      </c>
      <c r="D15387">
        <v>1</v>
      </c>
      <c r="E15387">
        <v>1016</v>
      </c>
      <c r="F15387">
        <v>4</v>
      </c>
      <c r="G15387">
        <v>36</v>
      </c>
      <c r="H15387">
        <v>1</v>
      </c>
      <c r="I15387">
        <v>2</v>
      </c>
      <c r="J15387">
        <v>0</v>
      </c>
      <c r="K15387">
        <v>41003091</v>
      </c>
    </row>
    <row r="15388" spans="1:11" x14ac:dyDescent="0.15">
      <c r="A15388">
        <v>4403704</v>
      </c>
      <c r="B15388">
        <v>1</v>
      </c>
      <c r="C15388">
        <v>5</v>
      </c>
      <c r="D15388">
        <v>1</v>
      </c>
      <c r="E15388">
        <v>1009</v>
      </c>
      <c r="F15388">
        <v>4</v>
      </c>
      <c r="G15388">
        <v>36</v>
      </c>
      <c r="H15388">
        <v>3</v>
      </c>
      <c r="I15388">
        <v>2</v>
      </c>
      <c r="J15388">
        <v>1</v>
      </c>
      <c r="K15388">
        <v>41003091</v>
      </c>
    </row>
    <row r="15389" spans="1:11" x14ac:dyDescent="0.15">
      <c r="A15389">
        <v>4404126</v>
      </c>
      <c r="B15389">
        <v>2</v>
      </c>
      <c r="C15389">
        <v>1</v>
      </c>
      <c r="D15389">
        <v>1</v>
      </c>
      <c r="E15389">
        <v>5027</v>
      </c>
      <c r="F15389">
        <v>5</v>
      </c>
      <c r="G15389">
        <v>57</v>
      </c>
      <c r="H15389">
        <v>10</v>
      </c>
      <c r="I15389">
        <v>7</v>
      </c>
      <c r="J15389">
        <v>2</v>
      </c>
      <c r="K15389">
        <v>41003077</v>
      </c>
    </row>
    <row r="15390" spans="1:11" x14ac:dyDescent="0.15">
      <c r="A15390">
        <v>4404126</v>
      </c>
      <c r="B15390">
        <v>2</v>
      </c>
      <c r="C15390">
        <v>2</v>
      </c>
      <c r="D15390">
        <v>1</v>
      </c>
      <c r="E15390">
        <v>1023</v>
      </c>
      <c r="F15390">
        <v>4</v>
      </c>
      <c r="G15390">
        <v>57</v>
      </c>
      <c r="H15390">
        <v>10</v>
      </c>
      <c r="I15390">
        <v>7</v>
      </c>
      <c r="J15390">
        <v>6</v>
      </c>
      <c r="K15390">
        <v>41003077</v>
      </c>
    </row>
    <row r="15391" spans="1:11" x14ac:dyDescent="0.15">
      <c r="A15391">
        <v>4404126</v>
      </c>
      <c r="B15391">
        <v>2</v>
      </c>
      <c r="C15391">
        <v>3</v>
      </c>
      <c r="D15391">
        <v>1</v>
      </c>
      <c r="E15391">
        <v>1032</v>
      </c>
      <c r="F15391">
        <v>4</v>
      </c>
      <c r="G15391">
        <v>55</v>
      </c>
      <c r="H15391">
        <v>7</v>
      </c>
      <c r="I15391">
        <v>6</v>
      </c>
      <c r="J15391">
        <v>8</v>
      </c>
      <c r="K15391">
        <v>41003077</v>
      </c>
    </row>
    <row r="15392" spans="1:11" x14ac:dyDescent="0.15">
      <c r="A15392">
        <v>4404126</v>
      </c>
      <c r="B15392">
        <v>2</v>
      </c>
      <c r="C15392">
        <v>4</v>
      </c>
      <c r="D15392">
        <v>1</v>
      </c>
      <c r="E15392">
        <v>1030</v>
      </c>
      <c r="F15392">
        <v>4</v>
      </c>
      <c r="G15392">
        <v>57</v>
      </c>
      <c r="H15392">
        <v>6</v>
      </c>
      <c r="I15392">
        <v>5</v>
      </c>
      <c r="J15392">
        <v>9</v>
      </c>
      <c r="K15392">
        <v>41003077</v>
      </c>
    </row>
    <row r="15393" spans="1:11" x14ac:dyDescent="0.15">
      <c r="A15393">
        <v>4404126</v>
      </c>
      <c r="B15393">
        <v>2</v>
      </c>
      <c r="C15393">
        <v>5</v>
      </c>
      <c r="D15393">
        <v>1</v>
      </c>
      <c r="E15393">
        <v>1022</v>
      </c>
      <c r="F15393">
        <v>4</v>
      </c>
      <c r="G15393">
        <v>57</v>
      </c>
      <c r="H15393">
        <v>10</v>
      </c>
      <c r="I15393">
        <v>7</v>
      </c>
      <c r="J15393">
        <v>6</v>
      </c>
      <c r="K15393">
        <v>41003077</v>
      </c>
    </row>
    <row r="15394" spans="1:11" x14ac:dyDescent="0.15">
      <c r="A15394">
        <v>4404600</v>
      </c>
      <c r="B15394">
        <v>1</v>
      </c>
      <c r="C15394">
        <v>1</v>
      </c>
      <c r="D15394">
        <v>1</v>
      </c>
      <c r="E15394">
        <v>1054</v>
      </c>
      <c r="F15394">
        <v>4</v>
      </c>
      <c r="G15394">
        <v>48</v>
      </c>
      <c r="H15394">
        <v>4</v>
      </c>
      <c r="I15394">
        <v>5</v>
      </c>
      <c r="J15394">
        <v>3</v>
      </c>
      <c r="K15394">
        <v>41003027</v>
      </c>
    </row>
    <row r="15395" spans="1:11" x14ac:dyDescent="0.15">
      <c r="A15395">
        <v>4404600</v>
      </c>
      <c r="B15395">
        <v>1</v>
      </c>
      <c r="C15395">
        <v>2</v>
      </c>
      <c r="D15395">
        <v>1</v>
      </c>
      <c r="E15395">
        <v>1058</v>
      </c>
      <c r="F15395">
        <v>4</v>
      </c>
      <c r="G15395">
        <v>48</v>
      </c>
      <c r="H15395">
        <v>3</v>
      </c>
      <c r="I15395">
        <v>1</v>
      </c>
      <c r="J15395">
        <v>0</v>
      </c>
      <c r="K15395">
        <v>41003027</v>
      </c>
    </row>
    <row r="15396" spans="1:11" x14ac:dyDescent="0.15">
      <c r="A15396">
        <v>4404600</v>
      </c>
      <c r="B15396">
        <v>1</v>
      </c>
      <c r="C15396">
        <v>3</v>
      </c>
      <c r="D15396">
        <v>1</v>
      </c>
      <c r="E15396">
        <v>1062</v>
      </c>
      <c r="F15396">
        <v>4</v>
      </c>
      <c r="G15396">
        <v>48</v>
      </c>
      <c r="H15396">
        <v>5</v>
      </c>
      <c r="I15396">
        <v>4</v>
      </c>
      <c r="J15396">
        <v>4</v>
      </c>
      <c r="K15396">
        <v>41003027</v>
      </c>
    </row>
    <row r="15397" spans="1:11" x14ac:dyDescent="0.15">
      <c r="A15397">
        <v>4404600</v>
      </c>
      <c r="B15397">
        <v>1</v>
      </c>
      <c r="C15397">
        <v>4</v>
      </c>
      <c r="D15397">
        <v>1</v>
      </c>
      <c r="E15397">
        <v>1030</v>
      </c>
      <c r="F15397">
        <v>4</v>
      </c>
      <c r="G15397">
        <v>48</v>
      </c>
      <c r="H15397">
        <v>6</v>
      </c>
      <c r="I15397">
        <v>5</v>
      </c>
      <c r="J15397">
        <v>4</v>
      </c>
      <c r="K15397">
        <v>41003027</v>
      </c>
    </row>
    <row r="15398" spans="1:11" x14ac:dyDescent="0.15">
      <c r="A15398">
        <v>4404600</v>
      </c>
      <c r="B15398">
        <v>1</v>
      </c>
      <c r="C15398">
        <v>5</v>
      </c>
      <c r="D15398">
        <v>1</v>
      </c>
      <c r="E15398">
        <v>1005</v>
      </c>
      <c r="F15398">
        <v>4</v>
      </c>
      <c r="G15398">
        <v>48</v>
      </c>
      <c r="H15398">
        <v>3</v>
      </c>
      <c r="I15398">
        <v>4</v>
      </c>
      <c r="J15398">
        <v>2</v>
      </c>
      <c r="K15398">
        <v>41003027</v>
      </c>
    </row>
    <row r="15399" spans="1:11" x14ac:dyDescent="0.15">
      <c r="A15399">
        <v>4406267</v>
      </c>
      <c r="B15399">
        <v>1</v>
      </c>
      <c r="C15399">
        <v>1</v>
      </c>
      <c r="D15399">
        <v>1</v>
      </c>
      <c r="E15399">
        <v>1008</v>
      </c>
      <c r="F15399">
        <v>4</v>
      </c>
      <c r="G15399">
        <v>58</v>
      </c>
      <c r="H15399">
        <v>6</v>
      </c>
      <c r="I15399">
        <v>5</v>
      </c>
      <c r="J15399">
        <v>0</v>
      </c>
      <c r="K15399">
        <v>41003091</v>
      </c>
    </row>
    <row r="15400" spans="1:11" x14ac:dyDescent="0.15">
      <c r="A15400">
        <v>4406267</v>
      </c>
      <c r="B15400">
        <v>1</v>
      </c>
      <c r="C15400">
        <v>2</v>
      </c>
      <c r="D15400">
        <v>1</v>
      </c>
      <c r="E15400">
        <v>1009</v>
      </c>
      <c r="F15400">
        <v>4</v>
      </c>
      <c r="G15400">
        <v>58</v>
      </c>
      <c r="H15400">
        <v>6</v>
      </c>
      <c r="I15400">
        <v>5</v>
      </c>
      <c r="J15400">
        <v>9</v>
      </c>
      <c r="K15400">
        <v>41003091</v>
      </c>
    </row>
    <row r="15401" spans="1:11" x14ac:dyDescent="0.15">
      <c r="A15401">
        <v>4406267</v>
      </c>
      <c r="B15401">
        <v>1</v>
      </c>
      <c r="C15401">
        <v>3</v>
      </c>
      <c r="D15401">
        <v>1</v>
      </c>
      <c r="E15401">
        <v>1050</v>
      </c>
      <c r="F15401">
        <v>4</v>
      </c>
      <c r="G15401">
        <v>58</v>
      </c>
      <c r="H15401">
        <v>6</v>
      </c>
      <c r="I15401">
        <v>6</v>
      </c>
      <c r="J15401">
        <v>7</v>
      </c>
      <c r="K15401">
        <v>41003091</v>
      </c>
    </row>
    <row r="15402" spans="1:11" x14ac:dyDescent="0.15">
      <c r="A15402">
        <v>4406267</v>
      </c>
      <c r="B15402">
        <v>1</v>
      </c>
      <c r="C15402">
        <v>4</v>
      </c>
      <c r="D15402">
        <v>1</v>
      </c>
      <c r="E15402">
        <v>1041</v>
      </c>
      <c r="F15402">
        <v>4</v>
      </c>
      <c r="G15402">
        <v>58</v>
      </c>
      <c r="H15402">
        <v>6</v>
      </c>
      <c r="I15402">
        <v>6</v>
      </c>
      <c r="J15402">
        <v>8</v>
      </c>
      <c r="K15402">
        <v>41003091</v>
      </c>
    </row>
    <row r="15403" spans="1:11" x14ac:dyDescent="0.15">
      <c r="A15403">
        <v>4406267</v>
      </c>
      <c r="B15403">
        <v>1</v>
      </c>
      <c r="C15403">
        <v>5</v>
      </c>
      <c r="D15403">
        <v>1</v>
      </c>
      <c r="E15403">
        <v>1055</v>
      </c>
      <c r="F15403">
        <v>4</v>
      </c>
      <c r="G15403">
        <v>58</v>
      </c>
      <c r="H15403">
        <v>6</v>
      </c>
      <c r="I15403">
        <v>6</v>
      </c>
      <c r="J15403">
        <v>0</v>
      </c>
      <c r="K15403">
        <v>41003091</v>
      </c>
    </row>
    <row r="15404" spans="1:11" x14ac:dyDescent="0.15">
      <c r="A15404">
        <v>4408427</v>
      </c>
      <c r="B15404">
        <v>1</v>
      </c>
      <c r="C15404">
        <v>1</v>
      </c>
      <c r="D15404">
        <v>1</v>
      </c>
      <c r="E15404">
        <v>1005</v>
      </c>
      <c r="F15404">
        <v>4</v>
      </c>
      <c r="G15404">
        <v>31</v>
      </c>
      <c r="H15404">
        <v>3</v>
      </c>
      <c r="I15404">
        <v>2</v>
      </c>
      <c r="J15404">
        <v>0</v>
      </c>
      <c r="K15404">
        <v>41003090</v>
      </c>
    </row>
    <row r="15405" spans="1:11" x14ac:dyDescent="0.15">
      <c r="A15405">
        <v>4408427</v>
      </c>
      <c r="B15405">
        <v>1</v>
      </c>
      <c r="C15405">
        <v>2</v>
      </c>
      <c r="D15405">
        <v>1</v>
      </c>
      <c r="E15405">
        <v>1028</v>
      </c>
      <c r="F15405">
        <v>4</v>
      </c>
      <c r="G15405">
        <v>31</v>
      </c>
      <c r="H15405">
        <v>2</v>
      </c>
      <c r="I15405">
        <v>2</v>
      </c>
      <c r="J15405">
        <v>0</v>
      </c>
      <c r="K15405">
        <v>41003090</v>
      </c>
    </row>
    <row r="15406" spans="1:11" x14ac:dyDescent="0.15">
      <c r="A15406">
        <v>4408427</v>
      </c>
      <c r="B15406">
        <v>1</v>
      </c>
      <c r="C15406">
        <v>3</v>
      </c>
      <c r="D15406">
        <v>1</v>
      </c>
      <c r="E15406">
        <v>1062</v>
      </c>
      <c r="F15406">
        <v>4</v>
      </c>
      <c r="G15406">
        <v>31</v>
      </c>
      <c r="H15406">
        <v>2</v>
      </c>
      <c r="I15406">
        <v>2</v>
      </c>
      <c r="J15406">
        <v>4</v>
      </c>
      <c r="K15406">
        <v>41003090</v>
      </c>
    </row>
    <row r="15407" spans="1:11" x14ac:dyDescent="0.15">
      <c r="A15407">
        <v>4408427</v>
      </c>
      <c r="B15407">
        <v>1</v>
      </c>
      <c r="C15407">
        <v>4</v>
      </c>
      <c r="D15407">
        <v>1</v>
      </c>
      <c r="E15407">
        <v>1032</v>
      </c>
      <c r="F15407">
        <v>4</v>
      </c>
      <c r="G15407">
        <v>31</v>
      </c>
      <c r="H15407">
        <v>2</v>
      </c>
      <c r="I15407">
        <v>2</v>
      </c>
      <c r="J15407">
        <v>0</v>
      </c>
      <c r="K15407">
        <v>41003090</v>
      </c>
    </row>
    <row r="15408" spans="1:11" x14ac:dyDescent="0.15">
      <c r="A15408">
        <v>4408427</v>
      </c>
      <c r="B15408">
        <v>1</v>
      </c>
      <c r="C15408">
        <v>5</v>
      </c>
      <c r="D15408">
        <v>1</v>
      </c>
      <c r="E15408">
        <v>1055</v>
      </c>
      <c r="F15408">
        <v>4</v>
      </c>
      <c r="G15408">
        <v>31</v>
      </c>
      <c r="H15408">
        <v>1</v>
      </c>
      <c r="I15408">
        <v>3</v>
      </c>
      <c r="J15408">
        <v>0</v>
      </c>
      <c r="K15408">
        <v>41003090</v>
      </c>
    </row>
    <row r="15409" spans="1:11" x14ac:dyDescent="0.15">
      <c r="A15409">
        <v>4408604</v>
      </c>
      <c r="B15409">
        <v>2</v>
      </c>
      <c r="C15409">
        <v>1</v>
      </c>
      <c r="D15409">
        <v>1</v>
      </c>
      <c r="E15409">
        <v>1010</v>
      </c>
      <c r="F15409">
        <v>4</v>
      </c>
      <c r="G15409">
        <v>55</v>
      </c>
      <c r="H15409">
        <v>9</v>
      </c>
      <c r="I15409">
        <v>7</v>
      </c>
      <c r="J15409">
        <v>0</v>
      </c>
      <c r="K15409">
        <v>41003091</v>
      </c>
    </row>
    <row r="15410" spans="1:11" x14ac:dyDescent="0.15">
      <c r="A15410">
        <v>4408604</v>
      </c>
      <c r="B15410">
        <v>2</v>
      </c>
      <c r="C15410">
        <v>2</v>
      </c>
      <c r="D15410">
        <v>1</v>
      </c>
      <c r="E15410">
        <v>1035</v>
      </c>
      <c r="F15410">
        <v>4</v>
      </c>
      <c r="G15410">
        <v>55</v>
      </c>
      <c r="H15410">
        <v>5</v>
      </c>
      <c r="I15410">
        <v>6</v>
      </c>
      <c r="J15410">
        <v>7</v>
      </c>
      <c r="K15410">
        <v>41003091</v>
      </c>
    </row>
    <row r="15411" spans="1:11" x14ac:dyDescent="0.15">
      <c r="A15411">
        <v>4408604</v>
      </c>
      <c r="B15411">
        <v>2</v>
      </c>
      <c r="C15411">
        <v>3</v>
      </c>
      <c r="D15411">
        <v>1</v>
      </c>
      <c r="E15411">
        <v>1008</v>
      </c>
      <c r="F15411">
        <v>4</v>
      </c>
      <c r="G15411">
        <v>55</v>
      </c>
      <c r="H15411">
        <v>6</v>
      </c>
      <c r="I15411">
        <v>6</v>
      </c>
      <c r="J15411">
        <v>1</v>
      </c>
      <c r="K15411">
        <v>41003091</v>
      </c>
    </row>
    <row r="15412" spans="1:11" x14ac:dyDescent="0.15">
      <c r="A15412">
        <v>4408604</v>
      </c>
      <c r="B15412">
        <v>2</v>
      </c>
      <c r="C15412">
        <v>4</v>
      </c>
      <c r="D15412">
        <v>1</v>
      </c>
      <c r="E15412">
        <v>1050</v>
      </c>
      <c r="F15412">
        <v>4</v>
      </c>
      <c r="G15412">
        <v>55</v>
      </c>
      <c r="H15412">
        <v>6</v>
      </c>
      <c r="I15412">
        <v>6</v>
      </c>
      <c r="J15412">
        <v>8</v>
      </c>
      <c r="K15412">
        <v>41003091</v>
      </c>
    </row>
    <row r="15413" spans="1:11" x14ac:dyDescent="0.15">
      <c r="A15413">
        <v>4408604</v>
      </c>
      <c r="B15413">
        <v>2</v>
      </c>
      <c r="C15413">
        <v>5</v>
      </c>
      <c r="D15413">
        <v>1</v>
      </c>
      <c r="E15413">
        <v>1009</v>
      </c>
      <c r="F15413">
        <v>4</v>
      </c>
      <c r="G15413">
        <v>55</v>
      </c>
      <c r="H15413">
        <v>3</v>
      </c>
      <c r="I15413">
        <v>6</v>
      </c>
      <c r="J15413">
        <v>8</v>
      </c>
      <c r="K15413">
        <v>41003091</v>
      </c>
    </row>
    <row r="15414" spans="1:11" x14ac:dyDescent="0.15">
      <c r="A15414">
        <v>4408827</v>
      </c>
      <c r="B15414">
        <v>1</v>
      </c>
      <c r="C15414">
        <v>1</v>
      </c>
      <c r="D15414">
        <v>1</v>
      </c>
      <c r="E15414">
        <v>1055</v>
      </c>
      <c r="F15414">
        <v>4</v>
      </c>
      <c r="G15414">
        <v>43</v>
      </c>
      <c r="H15414">
        <v>5</v>
      </c>
      <c r="I15414">
        <v>4</v>
      </c>
      <c r="J15414">
        <v>0</v>
      </c>
      <c r="K15414">
        <v>41003077</v>
      </c>
    </row>
    <row r="15415" spans="1:11" x14ac:dyDescent="0.15">
      <c r="A15415">
        <v>4408827</v>
      </c>
      <c r="B15415">
        <v>1</v>
      </c>
      <c r="C15415">
        <v>2</v>
      </c>
      <c r="D15415">
        <v>1</v>
      </c>
      <c r="E15415">
        <v>1062</v>
      </c>
      <c r="F15415">
        <v>4</v>
      </c>
      <c r="G15415">
        <v>43</v>
      </c>
      <c r="H15415">
        <v>3</v>
      </c>
      <c r="I15415">
        <v>4</v>
      </c>
      <c r="J15415">
        <v>3</v>
      </c>
      <c r="K15415">
        <v>41003077</v>
      </c>
    </row>
    <row r="15416" spans="1:11" x14ac:dyDescent="0.15">
      <c r="A15416">
        <v>4408827</v>
      </c>
      <c r="B15416">
        <v>1</v>
      </c>
      <c r="C15416">
        <v>3</v>
      </c>
      <c r="D15416">
        <v>1</v>
      </c>
      <c r="E15416">
        <v>1006</v>
      </c>
      <c r="F15416">
        <v>4</v>
      </c>
      <c r="G15416">
        <v>43</v>
      </c>
      <c r="H15416">
        <v>3</v>
      </c>
      <c r="I15416">
        <v>4</v>
      </c>
      <c r="J15416">
        <v>0</v>
      </c>
      <c r="K15416">
        <v>41003077</v>
      </c>
    </row>
    <row r="15417" spans="1:11" x14ac:dyDescent="0.15">
      <c r="A15417">
        <v>4408827</v>
      </c>
      <c r="B15417">
        <v>1</v>
      </c>
      <c r="C15417">
        <v>4</v>
      </c>
      <c r="D15417">
        <v>1</v>
      </c>
      <c r="E15417">
        <v>1005</v>
      </c>
      <c r="F15417">
        <v>4</v>
      </c>
      <c r="G15417">
        <v>43</v>
      </c>
      <c r="H15417">
        <v>6</v>
      </c>
      <c r="I15417">
        <v>4</v>
      </c>
      <c r="J15417">
        <v>5</v>
      </c>
      <c r="K15417">
        <v>41003077</v>
      </c>
    </row>
    <row r="15418" spans="1:11" x14ac:dyDescent="0.15">
      <c r="A15418">
        <v>4408827</v>
      </c>
      <c r="B15418">
        <v>1</v>
      </c>
      <c r="C15418">
        <v>5</v>
      </c>
      <c r="D15418">
        <v>1</v>
      </c>
      <c r="E15418">
        <v>1063</v>
      </c>
      <c r="F15418">
        <v>4</v>
      </c>
      <c r="G15418">
        <v>43</v>
      </c>
      <c r="H15418">
        <v>4</v>
      </c>
      <c r="I15418">
        <v>4</v>
      </c>
      <c r="J15418">
        <v>0</v>
      </c>
      <c r="K15418">
        <v>41003077</v>
      </c>
    </row>
    <row r="15419" spans="1:11" x14ac:dyDescent="0.15">
      <c r="A15419">
        <v>4409100</v>
      </c>
      <c r="B15419">
        <v>1</v>
      </c>
      <c r="C15419">
        <v>1</v>
      </c>
      <c r="D15419">
        <v>1</v>
      </c>
      <c r="E15419">
        <v>1005</v>
      </c>
      <c r="F15419">
        <v>4</v>
      </c>
      <c r="G15419">
        <v>35</v>
      </c>
      <c r="H15419">
        <v>3</v>
      </c>
      <c r="I15419">
        <v>3</v>
      </c>
      <c r="J15419">
        <v>0</v>
      </c>
      <c r="K15419">
        <v>41003091</v>
      </c>
    </row>
    <row r="15420" spans="1:11" x14ac:dyDescent="0.15">
      <c r="A15420">
        <v>4409100</v>
      </c>
      <c r="B15420">
        <v>1</v>
      </c>
      <c r="C15420">
        <v>2</v>
      </c>
      <c r="D15420">
        <v>1</v>
      </c>
      <c r="E15420">
        <v>2045</v>
      </c>
      <c r="F15420">
        <v>3</v>
      </c>
      <c r="G15420">
        <v>37</v>
      </c>
      <c r="H15420">
        <v>5</v>
      </c>
      <c r="I15420">
        <v>3</v>
      </c>
      <c r="J15420">
        <v>0</v>
      </c>
      <c r="K15420">
        <v>41003091</v>
      </c>
    </row>
    <row r="15421" spans="1:11" x14ac:dyDescent="0.15">
      <c r="A15421">
        <v>4409100</v>
      </c>
      <c r="B15421">
        <v>1</v>
      </c>
      <c r="C15421">
        <v>3</v>
      </c>
      <c r="D15421">
        <v>1</v>
      </c>
      <c r="E15421">
        <v>1058</v>
      </c>
      <c r="F15421">
        <v>4</v>
      </c>
      <c r="G15421">
        <v>35</v>
      </c>
      <c r="H15421">
        <v>2</v>
      </c>
      <c r="I15421">
        <v>3</v>
      </c>
      <c r="J15421">
        <v>0</v>
      </c>
      <c r="K15421">
        <v>41003091</v>
      </c>
    </row>
    <row r="15422" spans="1:11" x14ac:dyDescent="0.15">
      <c r="A15422">
        <v>4409100</v>
      </c>
      <c r="B15422">
        <v>1</v>
      </c>
      <c r="C15422">
        <v>4</v>
      </c>
      <c r="D15422">
        <v>1</v>
      </c>
      <c r="E15422">
        <v>1062</v>
      </c>
      <c r="F15422">
        <v>4</v>
      </c>
      <c r="G15422">
        <v>35</v>
      </c>
      <c r="H15422">
        <v>2</v>
      </c>
      <c r="I15422">
        <v>3</v>
      </c>
      <c r="J15422">
        <v>2</v>
      </c>
      <c r="K15422">
        <v>41003091</v>
      </c>
    </row>
    <row r="15423" spans="1:11" x14ac:dyDescent="0.15">
      <c r="A15423">
        <v>4409100</v>
      </c>
      <c r="B15423">
        <v>1</v>
      </c>
      <c r="C15423">
        <v>5</v>
      </c>
      <c r="D15423">
        <v>1</v>
      </c>
      <c r="E15423">
        <v>1055</v>
      </c>
      <c r="F15423">
        <v>4</v>
      </c>
      <c r="G15423">
        <v>35</v>
      </c>
      <c r="H15423">
        <v>3</v>
      </c>
      <c r="I15423">
        <v>3</v>
      </c>
      <c r="J15423">
        <v>0</v>
      </c>
      <c r="K15423">
        <v>41003091</v>
      </c>
    </row>
    <row r="15424" spans="1:11" x14ac:dyDescent="0.15">
      <c r="A15424">
        <v>4409493</v>
      </c>
      <c r="B15424">
        <v>3</v>
      </c>
      <c r="C15424">
        <v>1</v>
      </c>
      <c r="D15424">
        <v>1</v>
      </c>
      <c r="E15424">
        <v>1017</v>
      </c>
      <c r="F15424">
        <v>4</v>
      </c>
      <c r="G15424">
        <v>59</v>
      </c>
      <c r="H15424">
        <v>10</v>
      </c>
      <c r="I15424">
        <v>7</v>
      </c>
      <c r="J15424">
        <v>7</v>
      </c>
      <c r="K15424">
        <v>41003091</v>
      </c>
    </row>
    <row r="15425" spans="1:11" x14ac:dyDescent="0.15">
      <c r="A15425">
        <v>4409493</v>
      </c>
      <c r="B15425">
        <v>3</v>
      </c>
      <c r="C15425">
        <v>2</v>
      </c>
      <c r="D15425">
        <v>1</v>
      </c>
      <c r="E15425">
        <v>1015</v>
      </c>
      <c r="F15425">
        <v>4</v>
      </c>
      <c r="G15425">
        <v>59</v>
      </c>
      <c r="H15425">
        <v>10</v>
      </c>
      <c r="I15425">
        <v>7</v>
      </c>
      <c r="J15425">
        <v>7</v>
      </c>
      <c r="K15425">
        <v>41003091</v>
      </c>
    </row>
    <row r="15426" spans="1:11" x14ac:dyDescent="0.15">
      <c r="A15426">
        <v>4409493</v>
      </c>
      <c r="B15426">
        <v>3</v>
      </c>
      <c r="C15426">
        <v>3</v>
      </c>
      <c r="D15426">
        <v>1</v>
      </c>
      <c r="E15426">
        <v>5014</v>
      </c>
      <c r="F15426">
        <v>5</v>
      </c>
      <c r="G15426">
        <v>59</v>
      </c>
      <c r="H15426">
        <v>10</v>
      </c>
      <c r="I15426">
        <v>7</v>
      </c>
      <c r="J15426">
        <v>9</v>
      </c>
      <c r="K15426">
        <v>41003091</v>
      </c>
    </row>
    <row r="15427" spans="1:11" x14ac:dyDescent="0.15">
      <c r="A15427">
        <v>4409493</v>
      </c>
      <c r="B15427">
        <v>3</v>
      </c>
      <c r="C15427">
        <v>4</v>
      </c>
      <c r="D15427">
        <v>1</v>
      </c>
      <c r="E15427">
        <v>1056</v>
      </c>
      <c r="F15427">
        <v>4</v>
      </c>
      <c r="G15427">
        <v>59</v>
      </c>
      <c r="H15427">
        <v>6</v>
      </c>
      <c r="I15427">
        <v>7</v>
      </c>
      <c r="J15427">
        <v>6</v>
      </c>
      <c r="K15427">
        <v>41003091</v>
      </c>
    </row>
    <row r="15428" spans="1:11" x14ac:dyDescent="0.15">
      <c r="A15428">
        <v>4409493</v>
      </c>
      <c r="B15428">
        <v>3</v>
      </c>
      <c r="C15428">
        <v>5</v>
      </c>
      <c r="D15428">
        <v>1</v>
      </c>
      <c r="E15428">
        <v>1042</v>
      </c>
      <c r="F15428">
        <v>4</v>
      </c>
      <c r="G15428">
        <v>59</v>
      </c>
      <c r="H15428">
        <v>7</v>
      </c>
      <c r="I15428">
        <v>7</v>
      </c>
      <c r="J15428">
        <v>3</v>
      </c>
      <c r="K15428">
        <v>41003091</v>
      </c>
    </row>
    <row r="15429" spans="1:11" x14ac:dyDescent="0.15">
      <c r="A15429">
        <v>4409601</v>
      </c>
      <c r="B15429">
        <v>1</v>
      </c>
      <c r="C15429">
        <v>1</v>
      </c>
      <c r="D15429">
        <v>1</v>
      </c>
      <c r="E15429">
        <v>1066</v>
      </c>
      <c r="F15429">
        <v>4</v>
      </c>
      <c r="G15429">
        <v>55</v>
      </c>
      <c r="H15429">
        <v>6</v>
      </c>
      <c r="I15429">
        <v>6</v>
      </c>
      <c r="J15429">
        <v>1</v>
      </c>
      <c r="K15429">
        <v>41003086</v>
      </c>
    </row>
    <row r="15430" spans="1:11" x14ac:dyDescent="0.15">
      <c r="A15430">
        <v>4409601</v>
      </c>
      <c r="B15430">
        <v>1</v>
      </c>
      <c r="C15430">
        <v>2</v>
      </c>
      <c r="D15430">
        <v>1</v>
      </c>
      <c r="E15430">
        <v>1033</v>
      </c>
      <c r="F15430">
        <v>4</v>
      </c>
      <c r="G15430">
        <v>55</v>
      </c>
      <c r="H15430">
        <v>6</v>
      </c>
      <c r="I15430">
        <v>5</v>
      </c>
      <c r="J15430">
        <v>8</v>
      </c>
      <c r="K15430">
        <v>41003086</v>
      </c>
    </row>
    <row r="15431" spans="1:11" x14ac:dyDescent="0.15">
      <c r="A15431">
        <v>4409601</v>
      </c>
      <c r="B15431">
        <v>1</v>
      </c>
      <c r="C15431">
        <v>3</v>
      </c>
      <c r="D15431">
        <v>1</v>
      </c>
      <c r="E15431">
        <v>1030</v>
      </c>
      <c r="F15431">
        <v>4</v>
      </c>
      <c r="G15431">
        <v>56</v>
      </c>
      <c r="H15431">
        <v>6</v>
      </c>
      <c r="I15431">
        <v>6</v>
      </c>
      <c r="J15431">
        <v>5</v>
      </c>
      <c r="K15431">
        <v>41003086</v>
      </c>
    </row>
    <row r="15432" spans="1:11" x14ac:dyDescent="0.15">
      <c r="A15432">
        <v>4409601</v>
      </c>
      <c r="B15432">
        <v>1</v>
      </c>
      <c r="C15432">
        <v>4</v>
      </c>
      <c r="D15432">
        <v>1</v>
      </c>
      <c r="E15432">
        <v>1014</v>
      </c>
      <c r="F15432">
        <v>4</v>
      </c>
      <c r="G15432">
        <v>55</v>
      </c>
      <c r="H15432">
        <v>6</v>
      </c>
      <c r="I15432">
        <v>6</v>
      </c>
      <c r="J15432">
        <v>0</v>
      </c>
      <c r="K15432">
        <v>41003086</v>
      </c>
    </row>
    <row r="15433" spans="1:11" x14ac:dyDescent="0.15">
      <c r="A15433">
        <v>4409601</v>
      </c>
      <c r="B15433">
        <v>1</v>
      </c>
      <c r="C15433">
        <v>5</v>
      </c>
      <c r="D15433">
        <v>1</v>
      </c>
      <c r="E15433">
        <v>1062</v>
      </c>
      <c r="F15433">
        <v>4</v>
      </c>
      <c r="G15433">
        <v>56</v>
      </c>
      <c r="H15433">
        <v>6</v>
      </c>
      <c r="I15433">
        <v>6</v>
      </c>
      <c r="J15433">
        <v>8</v>
      </c>
      <c r="K15433">
        <v>41003086</v>
      </c>
    </row>
    <row r="15434" spans="1:11" x14ac:dyDescent="0.15">
      <c r="A15434">
        <v>4410036</v>
      </c>
      <c r="B15434">
        <v>1</v>
      </c>
      <c r="C15434">
        <v>1</v>
      </c>
      <c r="D15434">
        <v>1</v>
      </c>
      <c r="E15434">
        <v>1030</v>
      </c>
      <c r="F15434">
        <v>4</v>
      </c>
      <c r="G15434">
        <v>42</v>
      </c>
      <c r="H15434">
        <v>4</v>
      </c>
      <c r="I15434">
        <v>4</v>
      </c>
      <c r="J15434">
        <v>4</v>
      </c>
      <c r="K15434">
        <v>41003078</v>
      </c>
    </row>
    <row r="15435" spans="1:11" x14ac:dyDescent="0.15">
      <c r="A15435">
        <v>4410036</v>
      </c>
      <c r="B15435">
        <v>1</v>
      </c>
      <c r="C15435">
        <v>2</v>
      </c>
      <c r="D15435">
        <v>1</v>
      </c>
      <c r="E15435">
        <v>2046</v>
      </c>
      <c r="F15435">
        <v>3</v>
      </c>
      <c r="G15435">
        <v>42</v>
      </c>
      <c r="H15435">
        <v>8</v>
      </c>
      <c r="I15435">
        <v>4</v>
      </c>
      <c r="J15435">
        <v>0</v>
      </c>
      <c r="K15435">
        <v>41003078</v>
      </c>
    </row>
    <row r="15436" spans="1:11" x14ac:dyDescent="0.15">
      <c r="A15436">
        <v>4410036</v>
      </c>
      <c r="B15436">
        <v>1</v>
      </c>
      <c r="C15436">
        <v>3</v>
      </c>
      <c r="D15436">
        <v>1</v>
      </c>
      <c r="E15436">
        <v>1005</v>
      </c>
      <c r="F15436">
        <v>4</v>
      </c>
      <c r="G15436">
        <v>42</v>
      </c>
      <c r="H15436">
        <v>3</v>
      </c>
      <c r="I15436">
        <v>4</v>
      </c>
      <c r="J15436">
        <v>2</v>
      </c>
      <c r="K15436">
        <v>41003078</v>
      </c>
    </row>
    <row r="15437" spans="1:11" x14ac:dyDescent="0.15">
      <c r="A15437">
        <v>4410036</v>
      </c>
      <c r="B15437">
        <v>1</v>
      </c>
      <c r="C15437">
        <v>4</v>
      </c>
      <c r="D15437">
        <v>1</v>
      </c>
      <c r="E15437">
        <v>1062</v>
      </c>
      <c r="F15437">
        <v>4</v>
      </c>
      <c r="G15437">
        <v>42</v>
      </c>
      <c r="H15437">
        <v>3</v>
      </c>
      <c r="I15437">
        <v>3</v>
      </c>
      <c r="J15437">
        <v>3</v>
      </c>
      <c r="K15437">
        <v>41003078</v>
      </c>
    </row>
    <row r="15438" spans="1:11" x14ac:dyDescent="0.15">
      <c r="A15438">
        <v>4410036</v>
      </c>
      <c r="B15438">
        <v>1</v>
      </c>
      <c r="C15438">
        <v>5</v>
      </c>
      <c r="D15438">
        <v>1</v>
      </c>
      <c r="E15438">
        <v>1055</v>
      </c>
      <c r="F15438">
        <v>4</v>
      </c>
      <c r="G15438">
        <v>42</v>
      </c>
      <c r="H15438">
        <v>3</v>
      </c>
      <c r="I15438">
        <v>3</v>
      </c>
      <c r="J15438">
        <v>0</v>
      </c>
      <c r="K15438">
        <v>41003078</v>
      </c>
    </row>
    <row r="15439" spans="1:11" x14ac:dyDescent="0.15">
      <c r="A15439">
        <v>4410727</v>
      </c>
      <c r="B15439">
        <v>1</v>
      </c>
      <c r="C15439">
        <v>1</v>
      </c>
      <c r="D15439">
        <v>1</v>
      </c>
      <c r="E15439">
        <v>1042</v>
      </c>
      <c r="F15439">
        <v>4</v>
      </c>
      <c r="G15439">
        <v>54</v>
      </c>
      <c r="H15439">
        <v>4</v>
      </c>
      <c r="I15439">
        <v>5</v>
      </c>
      <c r="J15439">
        <v>1</v>
      </c>
      <c r="K15439">
        <v>41003091</v>
      </c>
    </row>
    <row r="15440" spans="1:11" x14ac:dyDescent="0.15">
      <c r="A15440">
        <v>4410727</v>
      </c>
      <c r="B15440">
        <v>1</v>
      </c>
      <c r="C15440">
        <v>2</v>
      </c>
      <c r="D15440">
        <v>1</v>
      </c>
      <c r="E15440">
        <v>1016</v>
      </c>
      <c r="F15440">
        <v>4</v>
      </c>
      <c r="G15440">
        <v>54</v>
      </c>
      <c r="H15440">
        <v>6</v>
      </c>
      <c r="I15440">
        <v>6</v>
      </c>
      <c r="J15440">
        <v>1</v>
      </c>
      <c r="K15440">
        <v>41003091</v>
      </c>
    </row>
    <row r="15441" spans="1:11" x14ac:dyDescent="0.15">
      <c r="A15441">
        <v>4410727</v>
      </c>
      <c r="B15441">
        <v>1</v>
      </c>
      <c r="C15441">
        <v>3</v>
      </c>
      <c r="D15441">
        <v>1</v>
      </c>
      <c r="E15441">
        <v>1063</v>
      </c>
      <c r="F15441">
        <v>4</v>
      </c>
      <c r="G15441">
        <v>55</v>
      </c>
      <c r="H15441">
        <v>6</v>
      </c>
      <c r="I15441">
        <v>5</v>
      </c>
      <c r="J15441">
        <v>6</v>
      </c>
      <c r="K15441">
        <v>41003091</v>
      </c>
    </row>
    <row r="15442" spans="1:11" x14ac:dyDescent="0.15">
      <c r="A15442">
        <v>4410727</v>
      </c>
      <c r="B15442">
        <v>1</v>
      </c>
      <c r="C15442">
        <v>4</v>
      </c>
      <c r="D15442">
        <v>1</v>
      </c>
      <c r="E15442">
        <v>1030</v>
      </c>
      <c r="F15442">
        <v>4</v>
      </c>
      <c r="G15442">
        <v>55</v>
      </c>
      <c r="H15442">
        <v>6</v>
      </c>
      <c r="I15442">
        <v>6</v>
      </c>
      <c r="J15442">
        <v>9</v>
      </c>
      <c r="K15442">
        <v>41003091</v>
      </c>
    </row>
    <row r="15443" spans="1:11" x14ac:dyDescent="0.15">
      <c r="A15443">
        <v>4410727</v>
      </c>
      <c r="B15443">
        <v>1</v>
      </c>
      <c r="C15443">
        <v>5</v>
      </c>
      <c r="D15443">
        <v>1</v>
      </c>
      <c r="E15443">
        <v>1026</v>
      </c>
      <c r="F15443">
        <v>4</v>
      </c>
      <c r="G15443">
        <v>54</v>
      </c>
      <c r="H15443">
        <v>3</v>
      </c>
      <c r="I15443">
        <v>5</v>
      </c>
      <c r="J15443">
        <v>1</v>
      </c>
      <c r="K15443">
        <v>41003091</v>
      </c>
    </row>
    <row r="15444" spans="1:11" x14ac:dyDescent="0.15">
      <c r="A15444">
        <v>4411263</v>
      </c>
      <c r="B15444">
        <v>1</v>
      </c>
      <c r="C15444">
        <v>1</v>
      </c>
      <c r="D15444">
        <v>1</v>
      </c>
      <c r="E15444">
        <v>1055</v>
      </c>
      <c r="F15444">
        <v>4</v>
      </c>
      <c r="G15444">
        <v>27</v>
      </c>
      <c r="H15444">
        <v>3</v>
      </c>
      <c r="I15444">
        <v>2</v>
      </c>
      <c r="J15444">
        <v>0</v>
      </c>
      <c r="K15444">
        <v>41003001</v>
      </c>
    </row>
    <row r="15445" spans="1:11" x14ac:dyDescent="0.15">
      <c r="A15445">
        <v>4411263</v>
      </c>
      <c r="B15445">
        <v>1</v>
      </c>
      <c r="C15445">
        <v>2</v>
      </c>
      <c r="D15445">
        <v>1</v>
      </c>
      <c r="E15445">
        <v>1062</v>
      </c>
      <c r="F15445">
        <v>4</v>
      </c>
      <c r="G15445">
        <v>27</v>
      </c>
      <c r="H15445">
        <v>3</v>
      </c>
      <c r="I15445">
        <v>2</v>
      </c>
      <c r="J15445">
        <v>2</v>
      </c>
      <c r="K15445">
        <v>41003001</v>
      </c>
    </row>
    <row r="15446" spans="1:11" x14ac:dyDescent="0.15">
      <c r="A15446">
        <v>4411263</v>
      </c>
      <c r="B15446">
        <v>1</v>
      </c>
      <c r="C15446">
        <v>3</v>
      </c>
      <c r="D15446">
        <v>1</v>
      </c>
      <c r="E15446">
        <v>1063</v>
      </c>
      <c r="F15446">
        <v>4</v>
      </c>
      <c r="G15446">
        <v>27</v>
      </c>
      <c r="H15446">
        <v>1</v>
      </c>
      <c r="I15446">
        <v>2</v>
      </c>
      <c r="J15446">
        <v>0</v>
      </c>
      <c r="K15446">
        <v>41003001</v>
      </c>
    </row>
    <row r="15447" spans="1:11" x14ac:dyDescent="0.15">
      <c r="A15447">
        <v>4411263</v>
      </c>
      <c r="B15447">
        <v>1</v>
      </c>
      <c r="C15447">
        <v>4</v>
      </c>
      <c r="D15447">
        <v>1</v>
      </c>
      <c r="E15447">
        <v>1057</v>
      </c>
      <c r="F15447">
        <v>4</v>
      </c>
      <c r="G15447">
        <v>27</v>
      </c>
      <c r="H15447">
        <v>3</v>
      </c>
      <c r="I15447">
        <v>1</v>
      </c>
      <c r="J15447">
        <v>0</v>
      </c>
      <c r="K15447">
        <v>41003001</v>
      </c>
    </row>
    <row r="15448" spans="1:11" x14ac:dyDescent="0.15">
      <c r="A15448">
        <v>4411263</v>
      </c>
      <c r="B15448">
        <v>1</v>
      </c>
      <c r="C15448">
        <v>5</v>
      </c>
      <c r="D15448">
        <v>1</v>
      </c>
      <c r="E15448">
        <v>1056</v>
      </c>
      <c r="F15448">
        <v>4</v>
      </c>
      <c r="G15448">
        <v>27</v>
      </c>
      <c r="H15448">
        <v>2</v>
      </c>
      <c r="I15448">
        <v>2</v>
      </c>
      <c r="J15448">
        <v>0</v>
      </c>
      <c r="K15448">
        <v>41003001</v>
      </c>
    </row>
    <row r="15449" spans="1:11" x14ac:dyDescent="0.15">
      <c r="A15449">
        <v>4412081</v>
      </c>
      <c r="B15449">
        <v>1</v>
      </c>
      <c r="C15449">
        <v>1</v>
      </c>
      <c r="D15449">
        <v>1</v>
      </c>
      <c r="E15449">
        <v>1030</v>
      </c>
      <c r="F15449">
        <v>4</v>
      </c>
      <c r="G15449">
        <v>26</v>
      </c>
      <c r="H15449">
        <v>6</v>
      </c>
      <c r="I15449">
        <v>2</v>
      </c>
      <c r="J15449">
        <v>2</v>
      </c>
      <c r="K15449">
        <v>41003082</v>
      </c>
    </row>
    <row r="15450" spans="1:11" x14ac:dyDescent="0.15">
      <c r="A15450">
        <v>4412081</v>
      </c>
      <c r="B15450">
        <v>1</v>
      </c>
      <c r="C15450">
        <v>2</v>
      </c>
      <c r="D15450">
        <v>1</v>
      </c>
      <c r="E15450">
        <v>1054</v>
      </c>
      <c r="F15450">
        <v>4</v>
      </c>
      <c r="G15450">
        <v>26</v>
      </c>
      <c r="H15450">
        <v>3</v>
      </c>
      <c r="I15450">
        <v>2</v>
      </c>
      <c r="J15450">
        <v>1</v>
      </c>
      <c r="K15450">
        <v>41003082</v>
      </c>
    </row>
    <row r="15451" spans="1:11" x14ac:dyDescent="0.15">
      <c r="A15451">
        <v>4412081</v>
      </c>
      <c r="B15451">
        <v>1</v>
      </c>
      <c r="C15451">
        <v>3</v>
      </c>
      <c r="D15451">
        <v>1</v>
      </c>
      <c r="E15451">
        <v>1016</v>
      </c>
      <c r="F15451">
        <v>4</v>
      </c>
      <c r="G15451">
        <v>27</v>
      </c>
      <c r="H15451">
        <v>0</v>
      </c>
      <c r="I15451">
        <v>2</v>
      </c>
      <c r="J15451">
        <v>0</v>
      </c>
      <c r="K15451">
        <v>41003082</v>
      </c>
    </row>
    <row r="15452" spans="1:11" x14ac:dyDescent="0.15">
      <c r="A15452">
        <v>4412081</v>
      </c>
      <c r="B15452">
        <v>1</v>
      </c>
      <c r="C15452">
        <v>4</v>
      </c>
      <c r="D15452">
        <v>1</v>
      </c>
      <c r="E15452">
        <v>1062</v>
      </c>
      <c r="F15452">
        <v>4</v>
      </c>
      <c r="G15452">
        <v>25</v>
      </c>
      <c r="H15452">
        <v>0</v>
      </c>
      <c r="I15452">
        <v>2</v>
      </c>
      <c r="J15452">
        <v>1</v>
      </c>
      <c r="K15452">
        <v>41003082</v>
      </c>
    </row>
    <row r="15453" spans="1:11" x14ac:dyDescent="0.15">
      <c r="A15453">
        <v>4412081</v>
      </c>
      <c r="B15453">
        <v>1</v>
      </c>
      <c r="C15453">
        <v>5</v>
      </c>
      <c r="D15453">
        <v>1</v>
      </c>
      <c r="E15453">
        <v>1055</v>
      </c>
      <c r="F15453">
        <v>4</v>
      </c>
      <c r="G15453">
        <v>26</v>
      </c>
      <c r="H15453">
        <v>0</v>
      </c>
      <c r="I15453">
        <v>2</v>
      </c>
      <c r="J15453">
        <v>0</v>
      </c>
      <c r="K15453">
        <v>41003082</v>
      </c>
    </row>
    <row r="15454" spans="1:11" x14ac:dyDescent="0.15">
      <c r="A15454">
        <v>4412150</v>
      </c>
      <c r="B15454">
        <v>1</v>
      </c>
      <c r="C15454">
        <v>1</v>
      </c>
      <c r="D15454">
        <v>1</v>
      </c>
      <c r="E15454">
        <v>1016</v>
      </c>
      <c r="F15454">
        <v>4</v>
      </c>
      <c r="G15454">
        <v>38</v>
      </c>
      <c r="H15454">
        <v>3</v>
      </c>
      <c r="I15454">
        <v>3</v>
      </c>
      <c r="J15454">
        <v>0</v>
      </c>
      <c r="K15454">
        <v>41003036</v>
      </c>
    </row>
    <row r="15455" spans="1:11" x14ac:dyDescent="0.15">
      <c r="A15455">
        <v>4412150</v>
      </c>
      <c r="B15455">
        <v>1</v>
      </c>
      <c r="C15455">
        <v>2</v>
      </c>
      <c r="D15455">
        <v>1</v>
      </c>
      <c r="E15455">
        <v>1055</v>
      </c>
      <c r="F15455">
        <v>4</v>
      </c>
      <c r="G15455">
        <v>38</v>
      </c>
      <c r="H15455">
        <v>1</v>
      </c>
      <c r="I15455">
        <v>2</v>
      </c>
      <c r="J15455">
        <v>0</v>
      </c>
      <c r="K15455">
        <v>41003036</v>
      </c>
    </row>
    <row r="15456" spans="1:11" x14ac:dyDescent="0.15">
      <c r="A15456">
        <v>4412150</v>
      </c>
      <c r="B15456">
        <v>1</v>
      </c>
      <c r="C15456">
        <v>3</v>
      </c>
      <c r="D15456">
        <v>1</v>
      </c>
      <c r="E15456">
        <v>2004</v>
      </c>
      <c r="F15456">
        <v>4</v>
      </c>
      <c r="G15456">
        <v>38</v>
      </c>
      <c r="H15456">
        <v>3</v>
      </c>
      <c r="I15456">
        <v>2</v>
      </c>
      <c r="J15456">
        <v>0</v>
      </c>
      <c r="K15456">
        <v>41003036</v>
      </c>
    </row>
    <row r="15457" spans="1:11" x14ac:dyDescent="0.15">
      <c r="A15457">
        <v>4412150</v>
      </c>
      <c r="B15457">
        <v>1</v>
      </c>
      <c r="C15457">
        <v>4</v>
      </c>
      <c r="D15457">
        <v>1</v>
      </c>
      <c r="E15457">
        <v>1028</v>
      </c>
      <c r="F15457">
        <v>4</v>
      </c>
      <c r="G15457">
        <v>38</v>
      </c>
      <c r="H15457">
        <v>1</v>
      </c>
      <c r="I15457">
        <v>3</v>
      </c>
      <c r="J15457">
        <v>1</v>
      </c>
      <c r="K15457">
        <v>41003036</v>
      </c>
    </row>
    <row r="15458" spans="1:11" x14ac:dyDescent="0.15">
      <c r="A15458">
        <v>4412150</v>
      </c>
      <c r="B15458">
        <v>1</v>
      </c>
      <c r="C15458">
        <v>5</v>
      </c>
      <c r="D15458">
        <v>1</v>
      </c>
      <c r="E15458">
        <v>1056</v>
      </c>
      <c r="F15458">
        <v>4</v>
      </c>
      <c r="G15458">
        <v>38</v>
      </c>
      <c r="H15458">
        <v>1</v>
      </c>
      <c r="I15458">
        <v>2</v>
      </c>
      <c r="J15458">
        <v>1</v>
      </c>
      <c r="K15458">
        <v>41003036</v>
      </c>
    </row>
    <row r="15459" spans="1:11" x14ac:dyDescent="0.15">
      <c r="A15459">
        <v>4412214</v>
      </c>
      <c r="B15459">
        <v>1</v>
      </c>
      <c r="C15459">
        <v>1</v>
      </c>
      <c r="D15459">
        <v>1</v>
      </c>
      <c r="E15459">
        <v>1005</v>
      </c>
      <c r="F15459">
        <v>4</v>
      </c>
      <c r="G15459">
        <v>50</v>
      </c>
      <c r="H15459">
        <v>5</v>
      </c>
      <c r="I15459">
        <v>4</v>
      </c>
      <c r="J15459">
        <v>1</v>
      </c>
      <c r="K15459">
        <v>41003008</v>
      </c>
    </row>
    <row r="15460" spans="1:11" x14ac:dyDescent="0.15">
      <c r="A15460">
        <v>4412214</v>
      </c>
      <c r="B15460">
        <v>1</v>
      </c>
      <c r="C15460">
        <v>2</v>
      </c>
      <c r="D15460">
        <v>1</v>
      </c>
      <c r="E15460">
        <v>1016</v>
      </c>
      <c r="F15460">
        <v>4</v>
      </c>
      <c r="G15460">
        <v>50</v>
      </c>
      <c r="H15460">
        <v>6</v>
      </c>
      <c r="I15460">
        <v>6</v>
      </c>
      <c r="J15460">
        <v>0</v>
      </c>
      <c r="K15460">
        <v>41003008</v>
      </c>
    </row>
    <row r="15461" spans="1:11" x14ac:dyDescent="0.15">
      <c r="A15461">
        <v>4412214</v>
      </c>
      <c r="B15461">
        <v>1</v>
      </c>
      <c r="C15461">
        <v>3</v>
      </c>
      <c r="D15461">
        <v>1</v>
      </c>
      <c r="E15461">
        <v>1056</v>
      </c>
      <c r="F15461">
        <v>4</v>
      </c>
      <c r="G15461">
        <v>50</v>
      </c>
      <c r="H15461">
        <v>3</v>
      </c>
      <c r="I15461">
        <v>6</v>
      </c>
      <c r="J15461">
        <v>2</v>
      </c>
      <c r="K15461">
        <v>41003008</v>
      </c>
    </row>
    <row r="15462" spans="1:11" x14ac:dyDescent="0.15">
      <c r="A15462">
        <v>4412214</v>
      </c>
      <c r="B15462">
        <v>1</v>
      </c>
      <c r="C15462">
        <v>4</v>
      </c>
      <c r="D15462">
        <v>1</v>
      </c>
      <c r="E15462">
        <v>1062</v>
      </c>
      <c r="F15462">
        <v>4</v>
      </c>
      <c r="G15462">
        <v>50</v>
      </c>
      <c r="H15462">
        <v>6</v>
      </c>
      <c r="I15462">
        <v>5</v>
      </c>
      <c r="J15462">
        <v>2</v>
      </c>
      <c r="K15462">
        <v>41003008</v>
      </c>
    </row>
    <row r="15463" spans="1:11" x14ac:dyDescent="0.15">
      <c r="A15463">
        <v>4412214</v>
      </c>
      <c r="B15463">
        <v>1</v>
      </c>
      <c r="C15463">
        <v>5</v>
      </c>
      <c r="D15463">
        <v>1</v>
      </c>
      <c r="E15463">
        <v>1055</v>
      </c>
      <c r="F15463">
        <v>4</v>
      </c>
      <c r="G15463">
        <v>50</v>
      </c>
      <c r="H15463">
        <v>3</v>
      </c>
      <c r="I15463">
        <v>5</v>
      </c>
      <c r="J15463">
        <v>0</v>
      </c>
      <c r="K15463">
        <v>41003008</v>
      </c>
    </row>
    <row r="15464" spans="1:11" x14ac:dyDescent="0.15">
      <c r="A15464">
        <v>4412313</v>
      </c>
      <c r="B15464">
        <v>1</v>
      </c>
      <c r="C15464">
        <v>1</v>
      </c>
      <c r="D15464">
        <v>1</v>
      </c>
      <c r="E15464">
        <v>1028</v>
      </c>
      <c r="F15464">
        <v>4</v>
      </c>
      <c r="G15464">
        <v>39</v>
      </c>
      <c r="H15464">
        <v>2</v>
      </c>
      <c r="I15464">
        <v>3</v>
      </c>
      <c r="J15464">
        <v>3</v>
      </c>
      <c r="K15464">
        <v>41003091</v>
      </c>
    </row>
    <row r="15465" spans="1:11" x14ac:dyDescent="0.15">
      <c r="A15465">
        <v>4412313</v>
      </c>
      <c r="B15465">
        <v>1</v>
      </c>
      <c r="C15465">
        <v>2</v>
      </c>
      <c r="D15465">
        <v>1</v>
      </c>
      <c r="E15465">
        <v>1058</v>
      </c>
      <c r="F15465">
        <v>4</v>
      </c>
      <c r="G15465">
        <v>39</v>
      </c>
      <c r="H15465">
        <v>2</v>
      </c>
      <c r="I15465">
        <v>3</v>
      </c>
      <c r="J15465">
        <v>0</v>
      </c>
      <c r="K15465">
        <v>41003091</v>
      </c>
    </row>
    <row r="15466" spans="1:11" x14ac:dyDescent="0.15">
      <c r="A15466">
        <v>4412313</v>
      </c>
      <c r="B15466">
        <v>1</v>
      </c>
      <c r="C15466">
        <v>3</v>
      </c>
      <c r="D15466">
        <v>1</v>
      </c>
      <c r="E15466">
        <v>1062</v>
      </c>
      <c r="F15466">
        <v>4</v>
      </c>
      <c r="G15466">
        <v>39</v>
      </c>
      <c r="H15466">
        <v>2</v>
      </c>
      <c r="I15466">
        <v>3</v>
      </c>
      <c r="J15466">
        <v>5</v>
      </c>
      <c r="K15466">
        <v>41003091</v>
      </c>
    </row>
    <row r="15467" spans="1:11" x14ac:dyDescent="0.15">
      <c r="A15467">
        <v>4412313</v>
      </c>
      <c r="B15467">
        <v>1</v>
      </c>
      <c r="C15467">
        <v>4</v>
      </c>
      <c r="D15467">
        <v>1</v>
      </c>
      <c r="E15467">
        <v>1027</v>
      </c>
      <c r="F15467">
        <v>4</v>
      </c>
      <c r="G15467">
        <v>39</v>
      </c>
      <c r="H15467">
        <v>2</v>
      </c>
      <c r="I15467">
        <v>3</v>
      </c>
      <c r="J15467">
        <v>0</v>
      </c>
      <c r="K15467">
        <v>41003091</v>
      </c>
    </row>
    <row r="15468" spans="1:11" x14ac:dyDescent="0.15">
      <c r="A15468">
        <v>4412313</v>
      </c>
      <c r="B15468">
        <v>1</v>
      </c>
      <c r="C15468">
        <v>5</v>
      </c>
      <c r="D15468">
        <v>1</v>
      </c>
      <c r="E15468">
        <v>1026</v>
      </c>
      <c r="F15468">
        <v>4</v>
      </c>
      <c r="G15468">
        <v>39</v>
      </c>
      <c r="H15468">
        <v>2</v>
      </c>
      <c r="I15468">
        <v>3</v>
      </c>
      <c r="J15468">
        <v>0</v>
      </c>
      <c r="K15468">
        <v>41003091</v>
      </c>
    </row>
    <row r="15469" spans="1:11" x14ac:dyDescent="0.15">
      <c r="A15469">
        <v>4412447</v>
      </c>
      <c r="B15469">
        <v>1</v>
      </c>
      <c r="C15469">
        <v>1</v>
      </c>
      <c r="D15469">
        <v>1</v>
      </c>
      <c r="E15469">
        <v>1011</v>
      </c>
      <c r="F15469">
        <v>4</v>
      </c>
      <c r="G15469">
        <v>45</v>
      </c>
      <c r="H15469">
        <v>8</v>
      </c>
      <c r="I15469">
        <v>4</v>
      </c>
      <c r="J15469">
        <v>0</v>
      </c>
      <c r="K15469">
        <v>41003077</v>
      </c>
    </row>
    <row r="15470" spans="1:11" x14ac:dyDescent="0.15">
      <c r="A15470">
        <v>4412447</v>
      </c>
      <c r="B15470">
        <v>1</v>
      </c>
      <c r="C15470">
        <v>2</v>
      </c>
      <c r="D15470">
        <v>1</v>
      </c>
      <c r="E15470">
        <v>1062</v>
      </c>
      <c r="F15470">
        <v>4</v>
      </c>
      <c r="G15470">
        <v>45</v>
      </c>
      <c r="H15470">
        <v>3</v>
      </c>
      <c r="I15470">
        <v>4</v>
      </c>
      <c r="J15470">
        <v>3</v>
      </c>
      <c r="K15470">
        <v>41003077</v>
      </c>
    </row>
    <row r="15471" spans="1:11" x14ac:dyDescent="0.15">
      <c r="A15471">
        <v>4412447</v>
      </c>
      <c r="B15471">
        <v>1</v>
      </c>
      <c r="C15471">
        <v>3</v>
      </c>
      <c r="D15471">
        <v>1</v>
      </c>
      <c r="E15471">
        <v>1021</v>
      </c>
      <c r="F15471">
        <v>4</v>
      </c>
      <c r="G15471">
        <v>45</v>
      </c>
      <c r="H15471">
        <v>3</v>
      </c>
      <c r="I15471">
        <v>3</v>
      </c>
      <c r="J15471">
        <v>0</v>
      </c>
      <c r="K15471">
        <v>41003077</v>
      </c>
    </row>
    <row r="15472" spans="1:11" x14ac:dyDescent="0.15">
      <c r="A15472">
        <v>4412447</v>
      </c>
      <c r="B15472">
        <v>1</v>
      </c>
      <c r="C15472">
        <v>4</v>
      </c>
      <c r="D15472">
        <v>1</v>
      </c>
      <c r="E15472">
        <v>1056</v>
      </c>
      <c r="F15472">
        <v>4</v>
      </c>
      <c r="G15472">
        <v>45</v>
      </c>
      <c r="H15472">
        <v>6</v>
      </c>
      <c r="I15472">
        <v>4</v>
      </c>
      <c r="J15472">
        <v>1</v>
      </c>
      <c r="K15472">
        <v>41003077</v>
      </c>
    </row>
    <row r="15473" spans="1:11" x14ac:dyDescent="0.15">
      <c r="A15473">
        <v>4412447</v>
      </c>
      <c r="B15473">
        <v>1</v>
      </c>
      <c r="C15473">
        <v>5</v>
      </c>
      <c r="D15473">
        <v>1</v>
      </c>
      <c r="E15473">
        <v>1043</v>
      </c>
      <c r="F15473">
        <v>4</v>
      </c>
      <c r="G15473">
        <v>45</v>
      </c>
      <c r="H15473">
        <v>3</v>
      </c>
      <c r="I15473">
        <v>3</v>
      </c>
      <c r="J15473">
        <v>1</v>
      </c>
      <c r="K15473">
        <v>41003077</v>
      </c>
    </row>
    <row r="15474" spans="1:11" x14ac:dyDescent="0.15">
      <c r="A15474">
        <v>4412526</v>
      </c>
      <c r="B15474">
        <v>1</v>
      </c>
      <c r="C15474">
        <v>1</v>
      </c>
      <c r="D15474">
        <v>1</v>
      </c>
      <c r="E15474">
        <v>1056</v>
      </c>
      <c r="F15474">
        <v>4</v>
      </c>
      <c r="G15474">
        <v>45</v>
      </c>
      <c r="H15474">
        <v>4</v>
      </c>
      <c r="I15474">
        <v>4</v>
      </c>
      <c r="J15474">
        <v>2</v>
      </c>
      <c r="K15474">
        <v>41003091</v>
      </c>
    </row>
    <row r="15475" spans="1:11" x14ac:dyDescent="0.15">
      <c r="A15475">
        <v>4412526</v>
      </c>
      <c r="B15475">
        <v>1</v>
      </c>
      <c r="C15475">
        <v>2</v>
      </c>
      <c r="D15475">
        <v>1</v>
      </c>
      <c r="E15475">
        <v>1016</v>
      </c>
      <c r="F15475">
        <v>4</v>
      </c>
      <c r="G15475">
        <v>45</v>
      </c>
      <c r="H15475">
        <v>6</v>
      </c>
      <c r="I15475">
        <v>5</v>
      </c>
      <c r="J15475">
        <v>2</v>
      </c>
      <c r="K15475">
        <v>41003091</v>
      </c>
    </row>
    <row r="15476" spans="1:11" x14ac:dyDescent="0.15">
      <c r="A15476">
        <v>4412526</v>
      </c>
      <c r="B15476">
        <v>1</v>
      </c>
      <c r="C15476">
        <v>3</v>
      </c>
      <c r="D15476">
        <v>1</v>
      </c>
      <c r="E15476">
        <v>1017</v>
      </c>
      <c r="F15476">
        <v>4</v>
      </c>
      <c r="G15476">
        <v>45</v>
      </c>
      <c r="H15476">
        <v>6</v>
      </c>
      <c r="I15476">
        <v>4</v>
      </c>
      <c r="J15476">
        <v>0</v>
      </c>
      <c r="K15476">
        <v>41003091</v>
      </c>
    </row>
    <row r="15477" spans="1:11" x14ac:dyDescent="0.15">
      <c r="A15477">
        <v>4412526</v>
      </c>
      <c r="B15477">
        <v>1</v>
      </c>
      <c r="C15477">
        <v>4</v>
      </c>
      <c r="D15477">
        <v>1</v>
      </c>
      <c r="E15477">
        <v>1019</v>
      </c>
      <c r="F15477">
        <v>4</v>
      </c>
      <c r="G15477">
        <v>45</v>
      </c>
      <c r="H15477">
        <v>5</v>
      </c>
      <c r="I15477">
        <v>4</v>
      </c>
      <c r="J15477">
        <v>5</v>
      </c>
      <c r="K15477">
        <v>41003091</v>
      </c>
    </row>
    <row r="15478" spans="1:11" x14ac:dyDescent="0.15">
      <c r="A15478">
        <v>4412526</v>
      </c>
      <c r="B15478">
        <v>1</v>
      </c>
      <c r="C15478">
        <v>5</v>
      </c>
      <c r="D15478">
        <v>1</v>
      </c>
      <c r="E15478">
        <v>1035</v>
      </c>
      <c r="F15478">
        <v>4</v>
      </c>
      <c r="G15478">
        <v>44</v>
      </c>
      <c r="H15478">
        <v>2</v>
      </c>
      <c r="I15478">
        <v>4</v>
      </c>
      <c r="J15478">
        <v>1</v>
      </c>
      <c r="K15478">
        <v>41003091</v>
      </c>
    </row>
    <row r="15479" spans="1:11" x14ac:dyDescent="0.15">
      <c r="A15479">
        <v>4412967</v>
      </c>
      <c r="B15479">
        <v>2</v>
      </c>
      <c r="C15479">
        <v>1</v>
      </c>
      <c r="D15479">
        <v>1</v>
      </c>
      <c r="E15479">
        <v>1018</v>
      </c>
      <c r="F15479">
        <v>4</v>
      </c>
      <c r="G15479">
        <v>55</v>
      </c>
      <c r="H15479">
        <v>6</v>
      </c>
      <c r="I15479">
        <v>6</v>
      </c>
      <c r="J15479">
        <v>4</v>
      </c>
      <c r="K15479">
        <v>41003091</v>
      </c>
    </row>
    <row r="15480" spans="1:11" x14ac:dyDescent="0.15">
      <c r="A15480">
        <v>4412967</v>
      </c>
      <c r="B15480">
        <v>2</v>
      </c>
      <c r="C15480">
        <v>2</v>
      </c>
      <c r="D15480">
        <v>1</v>
      </c>
      <c r="E15480">
        <v>1021</v>
      </c>
      <c r="F15480">
        <v>4</v>
      </c>
      <c r="G15480">
        <v>55</v>
      </c>
      <c r="H15480">
        <v>6</v>
      </c>
      <c r="I15480">
        <v>3</v>
      </c>
      <c r="J15480">
        <v>0</v>
      </c>
      <c r="K15480">
        <v>41003091</v>
      </c>
    </row>
    <row r="15481" spans="1:11" x14ac:dyDescent="0.15">
      <c r="A15481">
        <v>4412967</v>
      </c>
      <c r="B15481">
        <v>2</v>
      </c>
      <c r="C15481">
        <v>3</v>
      </c>
      <c r="D15481">
        <v>1</v>
      </c>
      <c r="E15481">
        <v>1043</v>
      </c>
      <c r="F15481">
        <v>4</v>
      </c>
      <c r="G15481">
        <v>55</v>
      </c>
      <c r="H15481">
        <v>6</v>
      </c>
      <c r="I15481">
        <v>4</v>
      </c>
      <c r="J15481">
        <v>8</v>
      </c>
      <c r="K15481">
        <v>41003091</v>
      </c>
    </row>
    <row r="15482" spans="1:11" x14ac:dyDescent="0.15">
      <c r="A15482">
        <v>4412967</v>
      </c>
      <c r="B15482">
        <v>2</v>
      </c>
      <c r="C15482">
        <v>4</v>
      </c>
      <c r="D15482">
        <v>1</v>
      </c>
      <c r="E15482">
        <v>1062</v>
      </c>
      <c r="F15482">
        <v>4</v>
      </c>
      <c r="G15482">
        <v>55</v>
      </c>
      <c r="H15482">
        <v>6</v>
      </c>
      <c r="I15482">
        <v>3</v>
      </c>
      <c r="J15482">
        <v>4</v>
      </c>
      <c r="K15482">
        <v>41003091</v>
      </c>
    </row>
    <row r="15483" spans="1:11" x14ac:dyDescent="0.15">
      <c r="A15483">
        <v>4412967</v>
      </c>
      <c r="B15483">
        <v>2</v>
      </c>
      <c r="C15483">
        <v>5</v>
      </c>
      <c r="D15483">
        <v>1</v>
      </c>
      <c r="E15483">
        <v>1052</v>
      </c>
      <c r="F15483">
        <v>4</v>
      </c>
      <c r="G15483">
        <v>55</v>
      </c>
      <c r="H15483">
        <v>6</v>
      </c>
      <c r="I15483">
        <v>2</v>
      </c>
      <c r="J15483">
        <v>4</v>
      </c>
      <c r="K15483">
        <v>41003091</v>
      </c>
    </row>
    <row r="15484" spans="1:11" x14ac:dyDescent="0.15">
      <c r="A15484">
        <v>4413516</v>
      </c>
      <c r="B15484">
        <v>1</v>
      </c>
      <c r="C15484">
        <v>1</v>
      </c>
      <c r="D15484">
        <v>1</v>
      </c>
      <c r="E15484">
        <v>1031</v>
      </c>
      <c r="F15484">
        <v>4</v>
      </c>
      <c r="G15484">
        <v>42</v>
      </c>
      <c r="H15484">
        <v>4</v>
      </c>
      <c r="I15484">
        <v>4</v>
      </c>
      <c r="J15484">
        <v>0</v>
      </c>
      <c r="K15484">
        <v>41003091</v>
      </c>
    </row>
    <row r="15485" spans="1:11" x14ac:dyDescent="0.15">
      <c r="A15485">
        <v>4413516</v>
      </c>
      <c r="B15485">
        <v>1</v>
      </c>
      <c r="C15485">
        <v>2</v>
      </c>
      <c r="D15485">
        <v>1</v>
      </c>
      <c r="E15485">
        <v>1062</v>
      </c>
      <c r="F15485">
        <v>4</v>
      </c>
      <c r="G15485">
        <v>41</v>
      </c>
      <c r="H15485">
        <v>3</v>
      </c>
      <c r="I15485">
        <v>4</v>
      </c>
      <c r="J15485">
        <v>3</v>
      </c>
      <c r="K15485">
        <v>41003091</v>
      </c>
    </row>
    <row r="15486" spans="1:11" x14ac:dyDescent="0.15">
      <c r="A15486">
        <v>4413516</v>
      </c>
      <c r="B15486">
        <v>1</v>
      </c>
      <c r="C15486">
        <v>3</v>
      </c>
      <c r="D15486">
        <v>1</v>
      </c>
      <c r="E15486">
        <v>1035</v>
      </c>
      <c r="F15486">
        <v>4</v>
      </c>
      <c r="G15486">
        <v>42</v>
      </c>
      <c r="H15486">
        <v>3</v>
      </c>
      <c r="I15486">
        <v>3</v>
      </c>
      <c r="J15486">
        <v>0</v>
      </c>
      <c r="K15486">
        <v>41003091</v>
      </c>
    </row>
    <row r="15487" spans="1:11" x14ac:dyDescent="0.15">
      <c r="A15487">
        <v>4413642</v>
      </c>
      <c r="B15487">
        <v>1</v>
      </c>
      <c r="C15487">
        <v>1</v>
      </c>
      <c r="D15487">
        <v>1</v>
      </c>
      <c r="E15487">
        <v>1016</v>
      </c>
      <c r="F15487">
        <v>4</v>
      </c>
      <c r="G15487">
        <v>23</v>
      </c>
      <c r="H15487">
        <v>2</v>
      </c>
      <c r="I15487">
        <v>0</v>
      </c>
      <c r="J15487">
        <v>0</v>
      </c>
      <c r="K15487">
        <v>41003091</v>
      </c>
    </row>
    <row r="15488" spans="1:11" x14ac:dyDescent="0.15">
      <c r="A15488">
        <v>4413642</v>
      </c>
      <c r="B15488">
        <v>1</v>
      </c>
      <c r="C15488">
        <v>2</v>
      </c>
      <c r="D15488">
        <v>1</v>
      </c>
      <c r="E15488">
        <v>1032</v>
      </c>
      <c r="F15488">
        <v>4</v>
      </c>
      <c r="G15488">
        <v>23</v>
      </c>
      <c r="H15488">
        <v>2</v>
      </c>
      <c r="I15488">
        <v>2</v>
      </c>
      <c r="J15488">
        <v>0</v>
      </c>
      <c r="K15488">
        <v>41003091</v>
      </c>
    </row>
    <row r="15489" spans="1:11" x14ac:dyDescent="0.15">
      <c r="A15489">
        <v>4413642</v>
      </c>
      <c r="B15489">
        <v>1</v>
      </c>
      <c r="C15489">
        <v>3</v>
      </c>
      <c r="D15489">
        <v>1</v>
      </c>
      <c r="E15489">
        <v>1055</v>
      </c>
      <c r="F15489">
        <v>4</v>
      </c>
      <c r="G15489">
        <v>21</v>
      </c>
      <c r="H15489">
        <v>0</v>
      </c>
      <c r="I15489">
        <v>2</v>
      </c>
      <c r="J15489">
        <v>0</v>
      </c>
      <c r="K15489">
        <v>41003091</v>
      </c>
    </row>
    <row r="15490" spans="1:11" x14ac:dyDescent="0.15">
      <c r="A15490">
        <v>4413642</v>
      </c>
      <c r="B15490">
        <v>1</v>
      </c>
      <c r="C15490">
        <v>4</v>
      </c>
      <c r="D15490">
        <v>1</v>
      </c>
      <c r="E15490">
        <v>1056</v>
      </c>
      <c r="F15490">
        <v>4</v>
      </c>
      <c r="G15490">
        <v>22</v>
      </c>
      <c r="H15490">
        <v>0</v>
      </c>
      <c r="I15490">
        <v>0</v>
      </c>
      <c r="J15490">
        <v>0</v>
      </c>
      <c r="K15490">
        <v>41003091</v>
      </c>
    </row>
    <row r="15491" spans="1:11" x14ac:dyDescent="0.15">
      <c r="A15491">
        <v>4413642</v>
      </c>
      <c r="B15491">
        <v>1</v>
      </c>
      <c r="C15491">
        <v>5</v>
      </c>
      <c r="D15491">
        <v>1</v>
      </c>
      <c r="E15491">
        <v>1062</v>
      </c>
      <c r="F15491">
        <v>4</v>
      </c>
      <c r="G15491">
        <v>21</v>
      </c>
      <c r="H15491">
        <v>0</v>
      </c>
      <c r="I15491">
        <v>2</v>
      </c>
      <c r="J15491">
        <v>0</v>
      </c>
      <c r="K15491">
        <v>41003091</v>
      </c>
    </row>
    <row r="15492" spans="1:11" x14ac:dyDescent="0.15">
      <c r="A15492">
        <v>4413952</v>
      </c>
      <c r="B15492">
        <v>1</v>
      </c>
      <c r="C15492">
        <v>1</v>
      </c>
      <c r="D15492">
        <v>1</v>
      </c>
      <c r="E15492">
        <v>1063</v>
      </c>
      <c r="F15492">
        <v>4</v>
      </c>
      <c r="G15492">
        <v>47</v>
      </c>
      <c r="H15492">
        <v>1</v>
      </c>
      <c r="I15492">
        <v>4</v>
      </c>
      <c r="J15492">
        <v>3</v>
      </c>
      <c r="K15492">
        <v>41003091</v>
      </c>
    </row>
    <row r="15493" spans="1:11" x14ac:dyDescent="0.15">
      <c r="A15493">
        <v>4413952</v>
      </c>
      <c r="B15493">
        <v>1</v>
      </c>
      <c r="C15493">
        <v>2</v>
      </c>
      <c r="D15493">
        <v>1</v>
      </c>
      <c r="E15493">
        <v>1056</v>
      </c>
      <c r="F15493">
        <v>4</v>
      </c>
      <c r="G15493">
        <v>45</v>
      </c>
      <c r="H15493">
        <v>2</v>
      </c>
      <c r="I15493">
        <v>4</v>
      </c>
      <c r="J15493">
        <v>3</v>
      </c>
      <c r="K15493">
        <v>41003091</v>
      </c>
    </row>
    <row r="15494" spans="1:11" x14ac:dyDescent="0.15">
      <c r="A15494">
        <v>4413952</v>
      </c>
      <c r="B15494">
        <v>1</v>
      </c>
      <c r="C15494">
        <v>3</v>
      </c>
      <c r="D15494">
        <v>1</v>
      </c>
      <c r="E15494">
        <v>1062</v>
      </c>
      <c r="F15494">
        <v>4</v>
      </c>
      <c r="G15494">
        <v>46</v>
      </c>
      <c r="H15494">
        <v>2</v>
      </c>
      <c r="I15494">
        <v>4</v>
      </c>
      <c r="J15494">
        <v>4</v>
      </c>
      <c r="K15494">
        <v>41003091</v>
      </c>
    </row>
    <row r="15495" spans="1:11" x14ac:dyDescent="0.15">
      <c r="A15495">
        <v>4413952</v>
      </c>
      <c r="B15495">
        <v>1</v>
      </c>
      <c r="C15495">
        <v>4</v>
      </c>
      <c r="D15495">
        <v>1</v>
      </c>
      <c r="E15495">
        <v>1022</v>
      </c>
      <c r="F15495">
        <v>4</v>
      </c>
      <c r="G15495">
        <v>47</v>
      </c>
      <c r="H15495">
        <v>5</v>
      </c>
      <c r="I15495">
        <v>4</v>
      </c>
      <c r="J15495">
        <v>0</v>
      </c>
      <c r="K15495">
        <v>41003091</v>
      </c>
    </row>
    <row r="15496" spans="1:11" x14ac:dyDescent="0.15">
      <c r="A15496">
        <v>4413952</v>
      </c>
      <c r="B15496">
        <v>1</v>
      </c>
      <c r="C15496">
        <v>5</v>
      </c>
      <c r="D15496">
        <v>1</v>
      </c>
      <c r="E15496">
        <v>1016</v>
      </c>
      <c r="F15496">
        <v>4</v>
      </c>
      <c r="G15496">
        <v>46</v>
      </c>
      <c r="H15496">
        <v>3</v>
      </c>
      <c r="I15496">
        <v>4</v>
      </c>
      <c r="J15496">
        <v>0</v>
      </c>
      <c r="K15496">
        <v>41003091</v>
      </c>
    </row>
    <row r="15497" spans="1:11" x14ac:dyDescent="0.15">
      <c r="A15497">
        <v>4414515</v>
      </c>
      <c r="B15497">
        <v>1</v>
      </c>
      <c r="C15497">
        <v>1</v>
      </c>
      <c r="D15497">
        <v>1</v>
      </c>
      <c r="E15497">
        <v>1030</v>
      </c>
      <c r="F15497">
        <v>4</v>
      </c>
      <c r="G15497">
        <v>29</v>
      </c>
      <c r="H15497">
        <v>3</v>
      </c>
      <c r="I15497">
        <v>2</v>
      </c>
      <c r="J15497">
        <v>0</v>
      </c>
      <c r="K15497">
        <v>41003085</v>
      </c>
    </row>
    <row r="15498" spans="1:11" x14ac:dyDescent="0.15">
      <c r="A15498">
        <v>4414515</v>
      </c>
      <c r="B15498">
        <v>1</v>
      </c>
      <c r="C15498">
        <v>2</v>
      </c>
      <c r="D15498">
        <v>1</v>
      </c>
      <c r="E15498">
        <v>2045</v>
      </c>
      <c r="F15498">
        <v>3</v>
      </c>
      <c r="G15498">
        <v>29</v>
      </c>
      <c r="H15498">
        <v>6</v>
      </c>
      <c r="I15498">
        <v>2</v>
      </c>
      <c r="J15498">
        <v>0</v>
      </c>
      <c r="K15498">
        <v>41003085</v>
      </c>
    </row>
    <row r="15499" spans="1:11" x14ac:dyDescent="0.15">
      <c r="A15499">
        <v>4414515</v>
      </c>
      <c r="B15499">
        <v>1</v>
      </c>
      <c r="C15499">
        <v>3</v>
      </c>
      <c r="D15499">
        <v>1</v>
      </c>
      <c r="E15499">
        <v>1055</v>
      </c>
      <c r="F15499">
        <v>4</v>
      </c>
      <c r="G15499">
        <v>29</v>
      </c>
      <c r="H15499">
        <v>1</v>
      </c>
      <c r="I15499">
        <v>1</v>
      </c>
      <c r="J15499">
        <v>0</v>
      </c>
      <c r="K15499">
        <v>41003085</v>
      </c>
    </row>
    <row r="15500" spans="1:11" x14ac:dyDescent="0.15">
      <c r="A15500">
        <v>4414515</v>
      </c>
      <c r="B15500">
        <v>1</v>
      </c>
      <c r="C15500">
        <v>4</v>
      </c>
      <c r="D15500">
        <v>1</v>
      </c>
      <c r="E15500">
        <v>1005</v>
      </c>
      <c r="F15500">
        <v>4</v>
      </c>
      <c r="G15500">
        <v>31</v>
      </c>
      <c r="H15500">
        <v>3</v>
      </c>
      <c r="I15500">
        <v>2</v>
      </c>
      <c r="J15500">
        <v>1</v>
      </c>
      <c r="K15500">
        <v>41003085</v>
      </c>
    </row>
    <row r="15501" spans="1:11" x14ac:dyDescent="0.15">
      <c r="A15501">
        <v>4414515</v>
      </c>
      <c r="B15501">
        <v>1</v>
      </c>
      <c r="C15501">
        <v>5</v>
      </c>
      <c r="D15501">
        <v>1</v>
      </c>
      <c r="E15501">
        <v>1062</v>
      </c>
      <c r="F15501">
        <v>4</v>
      </c>
      <c r="G15501">
        <v>29</v>
      </c>
      <c r="H15501">
        <v>1</v>
      </c>
      <c r="I15501">
        <v>1</v>
      </c>
      <c r="J15501">
        <v>0</v>
      </c>
      <c r="K15501">
        <v>41003085</v>
      </c>
    </row>
    <row r="15502" spans="1:11" x14ac:dyDescent="0.15">
      <c r="A15502">
        <v>4415040</v>
      </c>
      <c r="B15502">
        <v>1</v>
      </c>
      <c r="C15502">
        <v>1</v>
      </c>
      <c r="D15502">
        <v>1</v>
      </c>
      <c r="E15502">
        <v>1023</v>
      </c>
      <c r="F15502">
        <v>4</v>
      </c>
      <c r="G15502">
        <v>56</v>
      </c>
      <c r="H15502">
        <v>6</v>
      </c>
      <c r="I15502">
        <v>6</v>
      </c>
      <c r="J15502">
        <v>0</v>
      </c>
      <c r="K15502">
        <v>41003077</v>
      </c>
    </row>
    <row r="15503" spans="1:11" x14ac:dyDescent="0.15">
      <c r="A15503">
        <v>4415040</v>
      </c>
      <c r="B15503">
        <v>1</v>
      </c>
      <c r="C15503">
        <v>2</v>
      </c>
      <c r="D15503">
        <v>1</v>
      </c>
      <c r="E15503">
        <v>1062</v>
      </c>
      <c r="F15503">
        <v>4</v>
      </c>
      <c r="G15503">
        <v>56</v>
      </c>
      <c r="H15503">
        <v>3</v>
      </c>
      <c r="I15503">
        <v>6</v>
      </c>
      <c r="J15503">
        <v>8</v>
      </c>
      <c r="K15503">
        <v>41003077</v>
      </c>
    </row>
    <row r="15504" spans="1:11" x14ac:dyDescent="0.15">
      <c r="A15504">
        <v>4415040</v>
      </c>
      <c r="B15504">
        <v>1</v>
      </c>
      <c r="C15504">
        <v>3</v>
      </c>
      <c r="D15504">
        <v>1</v>
      </c>
      <c r="E15504">
        <v>1058</v>
      </c>
      <c r="F15504">
        <v>4</v>
      </c>
      <c r="G15504">
        <v>56</v>
      </c>
      <c r="H15504">
        <v>6</v>
      </c>
      <c r="I15504">
        <v>6</v>
      </c>
      <c r="J15504">
        <v>1</v>
      </c>
      <c r="K15504">
        <v>41003077</v>
      </c>
    </row>
    <row r="15505" spans="1:11" x14ac:dyDescent="0.15">
      <c r="A15505">
        <v>4415040</v>
      </c>
      <c r="B15505">
        <v>1</v>
      </c>
      <c r="C15505">
        <v>4</v>
      </c>
      <c r="D15505">
        <v>1</v>
      </c>
      <c r="E15505">
        <v>1060</v>
      </c>
      <c r="F15505">
        <v>4</v>
      </c>
      <c r="G15505">
        <v>56</v>
      </c>
      <c r="H15505">
        <v>6</v>
      </c>
      <c r="I15505">
        <v>5</v>
      </c>
      <c r="J15505">
        <v>1</v>
      </c>
      <c r="K15505">
        <v>41003077</v>
      </c>
    </row>
    <row r="15506" spans="1:11" x14ac:dyDescent="0.15">
      <c r="A15506">
        <v>4415040</v>
      </c>
      <c r="B15506">
        <v>1</v>
      </c>
      <c r="C15506">
        <v>5</v>
      </c>
      <c r="D15506">
        <v>1</v>
      </c>
      <c r="E15506">
        <v>1030</v>
      </c>
      <c r="F15506">
        <v>4</v>
      </c>
      <c r="G15506">
        <v>56</v>
      </c>
      <c r="H15506">
        <v>7</v>
      </c>
      <c r="I15506">
        <v>7</v>
      </c>
      <c r="J15506">
        <v>5</v>
      </c>
      <c r="K15506">
        <v>41003077</v>
      </c>
    </row>
    <row r="15507" spans="1:11" x14ac:dyDescent="0.15">
      <c r="A15507">
        <v>4415120</v>
      </c>
      <c r="B15507">
        <v>1</v>
      </c>
      <c r="C15507">
        <v>1</v>
      </c>
      <c r="D15507">
        <v>1</v>
      </c>
      <c r="E15507">
        <v>1055</v>
      </c>
      <c r="F15507">
        <v>4</v>
      </c>
      <c r="G15507">
        <v>50</v>
      </c>
      <c r="H15507">
        <v>3</v>
      </c>
      <c r="I15507">
        <v>4</v>
      </c>
      <c r="J15507">
        <v>0</v>
      </c>
      <c r="K15507">
        <v>41003091</v>
      </c>
    </row>
    <row r="15508" spans="1:11" x14ac:dyDescent="0.15">
      <c r="A15508">
        <v>4415120</v>
      </c>
      <c r="B15508">
        <v>1</v>
      </c>
      <c r="C15508">
        <v>2</v>
      </c>
      <c r="D15508">
        <v>1</v>
      </c>
      <c r="E15508">
        <v>1030</v>
      </c>
      <c r="F15508">
        <v>4</v>
      </c>
      <c r="G15508">
        <v>50</v>
      </c>
      <c r="H15508">
        <v>6</v>
      </c>
      <c r="I15508">
        <v>4</v>
      </c>
      <c r="J15508">
        <v>4</v>
      </c>
      <c r="K15508">
        <v>41003091</v>
      </c>
    </row>
    <row r="15509" spans="1:11" x14ac:dyDescent="0.15">
      <c r="A15509">
        <v>4415120</v>
      </c>
      <c r="B15509">
        <v>1</v>
      </c>
      <c r="C15509">
        <v>3</v>
      </c>
      <c r="D15509">
        <v>1</v>
      </c>
      <c r="E15509">
        <v>1005</v>
      </c>
      <c r="F15509">
        <v>4</v>
      </c>
      <c r="G15509">
        <v>50</v>
      </c>
      <c r="H15509">
        <v>5</v>
      </c>
      <c r="I15509">
        <v>4</v>
      </c>
      <c r="J15509">
        <v>7</v>
      </c>
      <c r="K15509">
        <v>41003091</v>
      </c>
    </row>
    <row r="15510" spans="1:11" x14ac:dyDescent="0.15">
      <c r="A15510">
        <v>4415120</v>
      </c>
      <c r="B15510">
        <v>1</v>
      </c>
      <c r="C15510">
        <v>4</v>
      </c>
      <c r="D15510">
        <v>1</v>
      </c>
      <c r="E15510">
        <v>1032</v>
      </c>
      <c r="F15510">
        <v>4</v>
      </c>
      <c r="G15510">
        <v>50</v>
      </c>
      <c r="H15510">
        <v>5</v>
      </c>
      <c r="I15510">
        <v>4</v>
      </c>
      <c r="J15510">
        <v>4</v>
      </c>
      <c r="K15510">
        <v>41003091</v>
      </c>
    </row>
    <row r="15511" spans="1:11" x14ac:dyDescent="0.15">
      <c r="A15511">
        <v>4415120</v>
      </c>
      <c r="B15511">
        <v>1</v>
      </c>
      <c r="C15511">
        <v>5</v>
      </c>
      <c r="D15511">
        <v>1</v>
      </c>
      <c r="E15511">
        <v>1063</v>
      </c>
      <c r="F15511">
        <v>4</v>
      </c>
      <c r="G15511">
        <v>50</v>
      </c>
      <c r="H15511">
        <v>3</v>
      </c>
      <c r="I15511">
        <v>3</v>
      </c>
      <c r="J15511">
        <v>3</v>
      </c>
      <c r="K15511">
        <v>41003091</v>
      </c>
    </row>
    <row r="15512" spans="1:11" x14ac:dyDescent="0.15">
      <c r="A15512">
        <v>4415890</v>
      </c>
      <c r="B15512">
        <v>1</v>
      </c>
      <c r="C15512">
        <v>1</v>
      </c>
      <c r="D15512">
        <v>1</v>
      </c>
      <c r="E15512">
        <v>1058</v>
      </c>
      <c r="F15512">
        <v>4</v>
      </c>
      <c r="G15512">
        <v>40</v>
      </c>
      <c r="H15512">
        <v>2</v>
      </c>
      <c r="I15512">
        <v>4</v>
      </c>
      <c r="J15512">
        <v>0</v>
      </c>
      <c r="K15512">
        <v>41003089</v>
      </c>
    </row>
    <row r="15513" spans="1:11" x14ac:dyDescent="0.15">
      <c r="A15513">
        <v>4415890</v>
      </c>
      <c r="B15513">
        <v>1</v>
      </c>
      <c r="C15513">
        <v>2</v>
      </c>
      <c r="D15513">
        <v>1</v>
      </c>
      <c r="E15513">
        <v>1016</v>
      </c>
      <c r="F15513">
        <v>4</v>
      </c>
      <c r="G15513">
        <v>40</v>
      </c>
      <c r="H15513">
        <v>3</v>
      </c>
      <c r="I15513">
        <v>3</v>
      </c>
      <c r="J15513">
        <v>0</v>
      </c>
      <c r="K15513">
        <v>41003089</v>
      </c>
    </row>
    <row r="15514" spans="1:11" x14ac:dyDescent="0.15">
      <c r="A15514">
        <v>4415890</v>
      </c>
      <c r="B15514">
        <v>1</v>
      </c>
      <c r="C15514">
        <v>3</v>
      </c>
      <c r="D15514">
        <v>1</v>
      </c>
      <c r="E15514">
        <v>1001</v>
      </c>
      <c r="F15514">
        <v>4</v>
      </c>
      <c r="G15514">
        <v>40</v>
      </c>
      <c r="H15514">
        <v>3</v>
      </c>
      <c r="I15514">
        <v>4</v>
      </c>
      <c r="J15514">
        <v>0</v>
      </c>
      <c r="K15514">
        <v>41003089</v>
      </c>
    </row>
    <row r="15515" spans="1:11" x14ac:dyDescent="0.15">
      <c r="A15515">
        <v>4415890</v>
      </c>
      <c r="B15515">
        <v>1</v>
      </c>
      <c r="C15515">
        <v>4</v>
      </c>
      <c r="D15515">
        <v>1</v>
      </c>
      <c r="E15515">
        <v>1030</v>
      </c>
      <c r="F15515">
        <v>4</v>
      </c>
      <c r="G15515">
        <v>40</v>
      </c>
      <c r="H15515">
        <v>3</v>
      </c>
      <c r="I15515">
        <v>3</v>
      </c>
      <c r="J15515">
        <v>2</v>
      </c>
      <c r="K15515">
        <v>41003089</v>
      </c>
    </row>
    <row r="15516" spans="1:11" x14ac:dyDescent="0.15">
      <c r="A15516">
        <v>4415890</v>
      </c>
      <c r="B15516">
        <v>1</v>
      </c>
      <c r="C15516">
        <v>5</v>
      </c>
      <c r="D15516">
        <v>1</v>
      </c>
      <c r="E15516">
        <v>1062</v>
      </c>
      <c r="F15516">
        <v>4</v>
      </c>
      <c r="G15516">
        <v>40</v>
      </c>
      <c r="H15516">
        <v>1</v>
      </c>
      <c r="I15516">
        <v>3</v>
      </c>
      <c r="J15516">
        <v>4</v>
      </c>
      <c r="K15516">
        <v>41003089</v>
      </c>
    </row>
    <row r="15517" spans="1:11" x14ac:dyDescent="0.15">
      <c r="A15517">
        <v>4416258</v>
      </c>
      <c r="B15517">
        <v>1</v>
      </c>
      <c r="C15517">
        <v>1</v>
      </c>
      <c r="D15517">
        <v>1</v>
      </c>
      <c r="E15517">
        <v>1030</v>
      </c>
      <c r="F15517">
        <v>4</v>
      </c>
      <c r="G15517">
        <v>57</v>
      </c>
      <c r="H15517">
        <v>6</v>
      </c>
      <c r="I15517">
        <v>7</v>
      </c>
      <c r="J15517">
        <v>9</v>
      </c>
      <c r="K15517">
        <v>41003013</v>
      </c>
    </row>
    <row r="15518" spans="1:11" x14ac:dyDescent="0.15">
      <c r="A15518">
        <v>4416258</v>
      </c>
      <c r="B15518">
        <v>1</v>
      </c>
      <c r="C15518">
        <v>2</v>
      </c>
      <c r="D15518">
        <v>1</v>
      </c>
      <c r="E15518">
        <v>1035</v>
      </c>
      <c r="F15518">
        <v>4</v>
      </c>
      <c r="G15518">
        <v>56</v>
      </c>
      <c r="H15518">
        <v>3</v>
      </c>
      <c r="I15518">
        <v>3</v>
      </c>
      <c r="J15518">
        <v>2</v>
      </c>
      <c r="K15518">
        <v>41003013</v>
      </c>
    </row>
    <row r="15519" spans="1:11" x14ac:dyDescent="0.15">
      <c r="A15519">
        <v>4416258</v>
      </c>
      <c r="B15519">
        <v>1</v>
      </c>
      <c r="C15519">
        <v>3</v>
      </c>
      <c r="D15519">
        <v>1</v>
      </c>
      <c r="E15519">
        <v>1055</v>
      </c>
      <c r="F15519">
        <v>4</v>
      </c>
      <c r="G15519">
        <v>56</v>
      </c>
      <c r="H15519">
        <v>6</v>
      </c>
      <c r="I15519">
        <v>5</v>
      </c>
      <c r="J15519">
        <v>1</v>
      </c>
      <c r="K15519">
        <v>41003013</v>
      </c>
    </row>
    <row r="15520" spans="1:11" x14ac:dyDescent="0.15">
      <c r="A15520">
        <v>4416258</v>
      </c>
      <c r="B15520">
        <v>1</v>
      </c>
      <c r="C15520">
        <v>4</v>
      </c>
      <c r="D15520">
        <v>1</v>
      </c>
      <c r="E15520">
        <v>1063</v>
      </c>
      <c r="F15520">
        <v>4</v>
      </c>
      <c r="G15520">
        <v>56</v>
      </c>
      <c r="H15520">
        <v>5</v>
      </c>
      <c r="I15520">
        <v>4</v>
      </c>
      <c r="J15520">
        <v>6</v>
      </c>
      <c r="K15520">
        <v>41003013</v>
      </c>
    </row>
    <row r="15521" spans="1:11" x14ac:dyDescent="0.15">
      <c r="A15521">
        <v>4416258</v>
      </c>
      <c r="B15521">
        <v>1</v>
      </c>
      <c r="C15521">
        <v>5</v>
      </c>
      <c r="D15521">
        <v>1</v>
      </c>
      <c r="E15521">
        <v>1062</v>
      </c>
      <c r="F15521">
        <v>4</v>
      </c>
      <c r="G15521">
        <v>56</v>
      </c>
      <c r="H15521">
        <v>6</v>
      </c>
      <c r="I15521">
        <v>4</v>
      </c>
      <c r="J15521">
        <v>9</v>
      </c>
      <c r="K15521">
        <v>41003013</v>
      </c>
    </row>
    <row r="15522" spans="1:11" x14ac:dyDescent="0.15">
      <c r="A15522">
        <v>4416360</v>
      </c>
      <c r="B15522">
        <v>1</v>
      </c>
      <c r="C15522">
        <v>1</v>
      </c>
      <c r="D15522">
        <v>1</v>
      </c>
      <c r="E15522">
        <v>1005</v>
      </c>
      <c r="F15522">
        <v>4</v>
      </c>
      <c r="G15522">
        <v>51</v>
      </c>
      <c r="H15522">
        <v>8</v>
      </c>
      <c r="I15522">
        <v>6</v>
      </c>
      <c r="J15522">
        <v>7</v>
      </c>
      <c r="K15522">
        <v>41003091</v>
      </c>
    </row>
    <row r="15523" spans="1:11" x14ac:dyDescent="0.15">
      <c r="A15523">
        <v>4416360</v>
      </c>
      <c r="B15523">
        <v>1</v>
      </c>
      <c r="C15523">
        <v>2</v>
      </c>
      <c r="D15523">
        <v>1</v>
      </c>
      <c r="E15523">
        <v>1016</v>
      </c>
      <c r="F15523">
        <v>4</v>
      </c>
      <c r="G15523">
        <v>51</v>
      </c>
      <c r="H15523">
        <v>5</v>
      </c>
      <c r="I15523">
        <v>5</v>
      </c>
      <c r="J15523">
        <v>2</v>
      </c>
      <c r="K15523">
        <v>41003091</v>
      </c>
    </row>
    <row r="15524" spans="1:11" x14ac:dyDescent="0.15">
      <c r="A15524">
        <v>4416360</v>
      </c>
      <c r="B15524">
        <v>1</v>
      </c>
      <c r="C15524">
        <v>3</v>
      </c>
      <c r="D15524">
        <v>1</v>
      </c>
      <c r="E15524">
        <v>1055</v>
      </c>
      <c r="F15524">
        <v>4</v>
      </c>
      <c r="G15524">
        <v>51</v>
      </c>
      <c r="H15524">
        <v>3</v>
      </c>
      <c r="I15524">
        <v>4</v>
      </c>
      <c r="J15524">
        <v>1</v>
      </c>
      <c r="K15524">
        <v>41003091</v>
      </c>
    </row>
    <row r="15525" spans="1:11" x14ac:dyDescent="0.15">
      <c r="A15525">
        <v>4416360</v>
      </c>
      <c r="B15525">
        <v>1</v>
      </c>
      <c r="C15525">
        <v>4</v>
      </c>
      <c r="D15525">
        <v>1</v>
      </c>
      <c r="E15525">
        <v>1056</v>
      </c>
      <c r="F15525">
        <v>4</v>
      </c>
      <c r="G15525">
        <v>51</v>
      </c>
      <c r="H15525">
        <v>3</v>
      </c>
      <c r="I15525">
        <v>2</v>
      </c>
      <c r="J15525">
        <v>4</v>
      </c>
      <c r="K15525">
        <v>41003091</v>
      </c>
    </row>
    <row r="15526" spans="1:11" x14ac:dyDescent="0.15">
      <c r="A15526">
        <v>4416360</v>
      </c>
      <c r="B15526">
        <v>1</v>
      </c>
      <c r="C15526">
        <v>5</v>
      </c>
      <c r="D15526">
        <v>1</v>
      </c>
      <c r="E15526">
        <v>1062</v>
      </c>
      <c r="F15526">
        <v>4</v>
      </c>
      <c r="G15526">
        <v>51</v>
      </c>
      <c r="H15526">
        <v>3</v>
      </c>
      <c r="I15526">
        <v>4</v>
      </c>
      <c r="J15526">
        <v>9</v>
      </c>
      <c r="K15526">
        <v>41003091</v>
      </c>
    </row>
    <row r="15527" spans="1:11" x14ac:dyDescent="0.15">
      <c r="A15527">
        <v>4418123</v>
      </c>
      <c r="B15527">
        <v>1</v>
      </c>
      <c r="C15527">
        <v>1</v>
      </c>
      <c r="D15527">
        <v>1</v>
      </c>
      <c r="E15527">
        <v>1062</v>
      </c>
      <c r="F15527">
        <v>4</v>
      </c>
      <c r="G15527">
        <v>55</v>
      </c>
      <c r="H15527">
        <v>3</v>
      </c>
      <c r="I15527">
        <v>6</v>
      </c>
      <c r="J15527">
        <v>5</v>
      </c>
      <c r="K15527">
        <v>41003091</v>
      </c>
    </row>
    <row r="15528" spans="1:11" x14ac:dyDescent="0.15">
      <c r="A15528">
        <v>4418123</v>
      </c>
      <c r="B15528">
        <v>1</v>
      </c>
      <c r="C15528">
        <v>2</v>
      </c>
      <c r="D15528">
        <v>1</v>
      </c>
      <c r="E15528">
        <v>1055</v>
      </c>
      <c r="F15528">
        <v>4</v>
      </c>
      <c r="G15528">
        <v>55</v>
      </c>
      <c r="H15528">
        <v>3</v>
      </c>
      <c r="I15528">
        <v>5</v>
      </c>
      <c r="J15528">
        <v>1</v>
      </c>
      <c r="K15528">
        <v>41003091</v>
      </c>
    </row>
    <row r="15529" spans="1:11" x14ac:dyDescent="0.15">
      <c r="A15529">
        <v>4418123</v>
      </c>
      <c r="B15529">
        <v>1</v>
      </c>
      <c r="C15529">
        <v>3</v>
      </c>
      <c r="D15529">
        <v>1</v>
      </c>
      <c r="E15529">
        <v>1016</v>
      </c>
      <c r="F15529">
        <v>4</v>
      </c>
      <c r="G15529">
        <v>55</v>
      </c>
      <c r="H15529">
        <v>6</v>
      </c>
      <c r="I15529">
        <v>6</v>
      </c>
      <c r="J15529">
        <v>1</v>
      </c>
      <c r="K15529">
        <v>41003091</v>
      </c>
    </row>
    <row r="15530" spans="1:11" x14ac:dyDescent="0.15">
      <c r="A15530">
        <v>4418123</v>
      </c>
      <c r="B15530">
        <v>1</v>
      </c>
      <c r="C15530">
        <v>4</v>
      </c>
      <c r="D15530">
        <v>1</v>
      </c>
      <c r="E15530">
        <v>1022</v>
      </c>
      <c r="F15530">
        <v>4</v>
      </c>
      <c r="G15530">
        <v>55</v>
      </c>
      <c r="H15530">
        <v>6</v>
      </c>
      <c r="I15530">
        <v>6</v>
      </c>
      <c r="J15530">
        <v>1</v>
      </c>
      <c r="K15530">
        <v>41003091</v>
      </c>
    </row>
    <row r="15531" spans="1:11" x14ac:dyDescent="0.15">
      <c r="A15531">
        <v>4418123</v>
      </c>
      <c r="B15531">
        <v>1</v>
      </c>
      <c r="C15531">
        <v>5</v>
      </c>
      <c r="D15531">
        <v>1</v>
      </c>
      <c r="E15531">
        <v>1056</v>
      </c>
      <c r="F15531">
        <v>4</v>
      </c>
      <c r="G15531">
        <v>55</v>
      </c>
      <c r="H15531">
        <v>6</v>
      </c>
      <c r="I15531">
        <v>6</v>
      </c>
      <c r="J15531">
        <v>2</v>
      </c>
      <c r="K15531">
        <v>41003091</v>
      </c>
    </row>
    <row r="15532" spans="1:11" x14ac:dyDescent="0.15">
      <c r="A15532">
        <v>4418516</v>
      </c>
      <c r="B15532">
        <v>1</v>
      </c>
      <c r="C15532">
        <v>1</v>
      </c>
      <c r="D15532">
        <v>1</v>
      </c>
      <c r="E15532">
        <v>1030</v>
      </c>
      <c r="F15532">
        <v>4</v>
      </c>
      <c r="G15532">
        <v>54</v>
      </c>
      <c r="H15532">
        <v>8</v>
      </c>
      <c r="I15532">
        <v>7</v>
      </c>
      <c r="J15532">
        <v>9</v>
      </c>
      <c r="K15532">
        <v>41003091</v>
      </c>
    </row>
    <row r="15533" spans="1:11" x14ac:dyDescent="0.15">
      <c r="A15533">
        <v>4418516</v>
      </c>
      <c r="B15533">
        <v>1</v>
      </c>
      <c r="C15533">
        <v>2</v>
      </c>
      <c r="D15533">
        <v>1</v>
      </c>
      <c r="E15533">
        <v>1027</v>
      </c>
      <c r="F15533">
        <v>4</v>
      </c>
      <c r="G15533">
        <v>54</v>
      </c>
      <c r="H15533">
        <v>4</v>
      </c>
      <c r="I15533">
        <v>6</v>
      </c>
      <c r="J15533">
        <v>2</v>
      </c>
      <c r="K15533">
        <v>41003091</v>
      </c>
    </row>
    <row r="15534" spans="1:11" x14ac:dyDescent="0.15">
      <c r="A15534">
        <v>4418516</v>
      </c>
      <c r="B15534">
        <v>1</v>
      </c>
      <c r="C15534">
        <v>3</v>
      </c>
      <c r="D15534">
        <v>1</v>
      </c>
      <c r="E15534">
        <v>1055</v>
      </c>
      <c r="F15534">
        <v>4</v>
      </c>
      <c r="G15534">
        <v>53</v>
      </c>
      <c r="H15534">
        <v>3</v>
      </c>
      <c r="I15534">
        <v>5</v>
      </c>
      <c r="J15534">
        <v>1</v>
      </c>
      <c r="K15534">
        <v>41003091</v>
      </c>
    </row>
    <row r="15535" spans="1:11" x14ac:dyDescent="0.15">
      <c r="A15535">
        <v>4418516</v>
      </c>
      <c r="B15535">
        <v>1</v>
      </c>
      <c r="C15535">
        <v>4</v>
      </c>
      <c r="D15535">
        <v>1</v>
      </c>
      <c r="E15535">
        <v>1054</v>
      </c>
      <c r="F15535">
        <v>4</v>
      </c>
      <c r="G15535">
        <v>53</v>
      </c>
      <c r="H15535">
        <v>3</v>
      </c>
      <c r="I15535">
        <v>5</v>
      </c>
      <c r="J15535">
        <v>7</v>
      </c>
      <c r="K15535">
        <v>41003091</v>
      </c>
    </row>
    <row r="15536" spans="1:11" x14ac:dyDescent="0.15">
      <c r="A15536">
        <v>4418516</v>
      </c>
      <c r="B15536">
        <v>1</v>
      </c>
      <c r="C15536">
        <v>5</v>
      </c>
      <c r="D15536">
        <v>1</v>
      </c>
      <c r="E15536">
        <v>1063</v>
      </c>
      <c r="F15536">
        <v>4</v>
      </c>
      <c r="G15536">
        <v>54</v>
      </c>
      <c r="H15536">
        <v>3</v>
      </c>
      <c r="I15536">
        <v>6</v>
      </c>
      <c r="J15536">
        <v>3</v>
      </c>
      <c r="K15536">
        <v>41003091</v>
      </c>
    </row>
    <row r="15537" spans="1:11" x14ac:dyDescent="0.15">
      <c r="A15537">
        <v>4419332</v>
      </c>
      <c r="B15537">
        <v>1</v>
      </c>
      <c r="C15537">
        <v>1</v>
      </c>
      <c r="D15537">
        <v>1</v>
      </c>
      <c r="E15537">
        <v>1010</v>
      </c>
      <c r="F15537">
        <v>4</v>
      </c>
      <c r="G15537">
        <v>39</v>
      </c>
      <c r="H15537">
        <v>2</v>
      </c>
      <c r="I15537">
        <v>3</v>
      </c>
      <c r="J15537">
        <v>0</v>
      </c>
      <c r="K15537">
        <v>41003091</v>
      </c>
    </row>
    <row r="15538" spans="1:11" x14ac:dyDescent="0.15">
      <c r="A15538">
        <v>4419332</v>
      </c>
      <c r="B15538">
        <v>1</v>
      </c>
      <c r="C15538">
        <v>2</v>
      </c>
      <c r="D15538">
        <v>1</v>
      </c>
      <c r="E15538">
        <v>1062</v>
      </c>
      <c r="F15538">
        <v>4</v>
      </c>
      <c r="G15538">
        <v>39</v>
      </c>
      <c r="H15538">
        <v>3</v>
      </c>
      <c r="I15538">
        <v>3</v>
      </c>
      <c r="J15538">
        <v>2</v>
      </c>
      <c r="K15538">
        <v>41003091</v>
      </c>
    </row>
    <row r="15539" spans="1:11" x14ac:dyDescent="0.15">
      <c r="A15539">
        <v>4419332</v>
      </c>
      <c r="B15539">
        <v>1</v>
      </c>
      <c r="C15539">
        <v>3</v>
      </c>
      <c r="D15539">
        <v>1</v>
      </c>
      <c r="E15539">
        <v>1063</v>
      </c>
      <c r="F15539">
        <v>4</v>
      </c>
      <c r="G15539">
        <v>39</v>
      </c>
      <c r="H15539">
        <v>3</v>
      </c>
      <c r="I15539">
        <v>3</v>
      </c>
      <c r="J15539">
        <v>1</v>
      </c>
      <c r="K15539">
        <v>41003091</v>
      </c>
    </row>
    <row r="15540" spans="1:11" x14ac:dyDescent="0.15">
      <c r="A15540">
        <v>4419332</v>
      </c>
      <c r="B15540">
        <v>1</v>
      </c>
      <c r="C15540">
        <v>4</v>
      </c>
      <c r="D15540">
        <v>1</v>
      </c>
      <c r="E15540">
        <v>1055</v>
      </c>
      <c r="F15540">
        <v>4</v>
      </c>
      <c r="G15540">
        <v>39</v>
      </c>
      <c r="H15540">
        <v>3</v>
      </c>
      <c r="I15540">
        <v>3</v>
      </c>
      <c r="J15540">
        <v>0</v>
      </c>
      <c r="K15540">
        <v>41003091</v>
      </c>
    </row>
    <row r="15541" spans="1:11" x14ac:dyDescent="0.15">
      <c r="A15541">
        <v>4419332</v>
      </c>
      <c r="B15541">
        <v>1</v>
      </c>
      <c r="C15541">
        <v>5</v>
      </c>
      <c r="D15541">
        <v>1</v>
      </c>
      <c r="E15541">
        <v>1055</v>
      </c>
      <c r="F15541">
        <v>4</v>
      </c>
      <c r="G15541">
        <v>39</v>
      </c>
      <c r="H15541">
        <v>3</v>
      </c>
      <c r="I15541">
        <v>3</v>
      </c>
      <c r="J15541">
        <v>0</v>
      </c>
      <c r="K15541">
        <v>41003091</v>
      </c>
    </row>
    <row r="15542" spans="1:11" x14ac:dyDescent="0.15">
      <c r="A15542">
        <v>4419535</v>
      </c>
      <c r="B15542">
        <v>1</v>
      </c>
      <c r="C15542">
        <v>1</v>
      </c>
      <c r="D15542">
        <v>1</v>
      </c>
      <c r="E15542">
        <v>1031</v>
      </c>
      <c r="F15542">
        <v>4</v>
      </c>
      <c r="G15542">
        <v>52</v>
      </c>
      <c r="H15542">
        <v>3</v>
      </c>
      <c r="I15542">
        <v>4</v>
      </c>
      <c r="J15542">
        <v>1</v>
      </c>
      <c r="K15542">
        <v>41003091</v>
      </c>
    </row>
    <row r="15543" spans="1:11" x14ac:dyDescent="0.15">
      <c r="A15543">
        <v>4419535</v>
      </c>
      <c r="B15543">
        <v>1</v>
      </c>
      <c r="C15543">
        <v>2</v>
      </c>
      <c r="D15543">
        <v>1</v>
      </c>
      <c r="E15543">
        <v>1026</v>
      </c>
      <c r="F15543">
        <v>4</v>
      </c>
      <c r="G15543">
        <v>52</v>
      </c>
      <c r="H15543">
        <v>6</v>
      </c>
      <c r="I15543">
        <v>5</v>
      </c>
      <c r="J15543">
        <v>1</v>
      </c>
      <c r="K15543">
        <v>41003091</v>
      </c>
    </row>
    <row r="15544" spans="1:11" x14ac:dyDescent="0.15">
      <c r="A15544">
        <v>4419535</v>
      </c>
      <c r="B15544">
        <v>1</v>
      </c>
      <c r="C15544">
        <v>3</v>
      </c>
      <c r="D15544">
        <v>1</v>
      </c>
      <c r="E15544">
        <v>1055</v>
      </c>
      <c r="F15544">
        <v>4</v>
      </c>
      <c r="G15544">
        <v>52</v>
      </c>
      <c r="H15544">
        <v>3</v>
      </c>
      <c r="I15544">
        <v>4</v>
      </c>
      <c r="J15544">
        <v>0</v>
      </c>
      <c r="K15544">
        <v>41003091</v>
      </c>
    </row>
    <row r="15545" spans="1:11" x14ac:dyDescent="0.15">
      <c r="A15545">
        <v>4419535</v>
      </c>
      <c r="B15545">
        <v>1</v>
      </c>
      <c r="C15545">
        <v>4</v>
      </c>
      <c r="D15545">
        <v>1</v>
      </c>
      <c r="E15545">
        <v>1063</v>
      </c>
      <c r="F15545">
        <v>4</v>
      </c>
      <c r="G15545">
        <v>52</v>
      </c>
      <c r="H15545">
        <v>3</v>
      </c>
      <c r="I15545">
        <v>5</v>
      </c>
      <c r="J15545">
        <v>1</v>
      </c>
      <c r="K15545">
        <v>41003091</v>
      </c>
    </row>
    <row r="15546" spans="1:11" x14ac:dyDescent="0.15">
      <c r="A15546">
        <v>4419535</v>
      </c>
      <c r="B15546">
        <v>1</v>
      </c>
      <c r="C15546">
        <v>5</v>
      </c>
      <c r="D15546">
        <v>1</v>
      </c>
      <c r="E15546">
        <v>1062</v>
      </c>
      <c r="F15546">
        <v>4</v>
      </c>
      <c r="G15546">
        <v>52</v>
      </c>
      <c r="H15546">
        <v>3</v>
      </c>
      <c r="I15546">
        <v>5</v>
      </c>
      <c r="J15546">
        <v>5</v>
      </c>
      <c r="K15546">
        <v>41003091</v>
      </c>
    </row>
    <row r="15547" spans="1:11" x14ac:dyDescent="0.15">
      <c r="A15547">
        <v>4419602</v>
      </c>
      <c r="B15547">
        <v>1</v>
      </c>
      <c r="C15547">
        <v>1</v>
      </c>
      <c r="D15547">
        <v>1</v>
      </c>
      <c r="E15547">
        <v>2004</v>
      </c>
      <c r="F15547">
        <v>4</v>
      </c>
      <c r="G15547">
        <v>20</v>
      </c>
      <c r="H15547">
        <v>1</v>
      </c>
      <c r="I15547">
        <v>2</v>
      </c>
      <c r="J15547">
        <v>0</v>
      </c>
      <c r="K15547">
        <v>41003091</v>
      </c>
    </row>
    <row r="15548" spans="1:11" x14ac:dyDescent="0.15">
      <c r="A15548">
        <v>4419602</v>
      </c>
      <c r="B15548">
        <v>1</v>
      </c>
      <c r="C15548">
        <v>2</v>
      </c>
      <c r="D15548">
        <v>1</v>
      </c>
      <c r="E15548">
        <v>1055</v>
      </c>
      <c r="F15548">
        <v>4</v>
      </c>
      <c r="G15548">
        <v>20</v>
      </c>
      <c r="H15548">
        <v>2</v>
      </c>
      <c r="I15548">
        <v>2</v>
      </c>
      <c r="J15548">
        <v>0</v>
      </c>
      <c r="K15548">
        <v>41003091</v>
      </c>
    </row>
    <row r="15549" spans="1:11" x14ac:dyDescent="0.15">
      <c r="A15549">
        <v>4419602</v>
      </c>
      <c r="B15549">
        <v>1</v>
      </c>
      <c r="C15549">
        <v>3</v>
      </c>
      <c r="D15549">
        <v>1</v>
      </c>
      <c r="E15549">
        <v>1039</v>
      </c>
      <c r="F15549">
        <v>4</v>
      </c>
      <c r="G15549">
        <v>20</v>
      </c>
      <c r="H15549">
        <v>3</v>
      </c>
      <c r="I15549">
        <v>2</v>
      </c>
      <c r="J15549">
        <v>0</v>
      </c>
      <c r="K15549">
        <v>41003091</v>
      </c>
    </row>
    <row r="15550" spans="1:11" x14ac:dyDescent="0.15">
      <c r="A15550">
        <v>4419602</v>
      </c>
      <c r="B15550">
        <v>1</v>
      </c>
      <c r="C15550">
        <v>4</v>
      </c>
      <c r="D15550">
        <v>1</v>
      </c>
      <c r="E15550">
        <v>1062</v>
      </c>
      <c r="F15550">
        <v>4</v>
      </c>
      <c r="G15550">
        <v>20</v>
      </c>
      <c r="H15550">
        <v>2</v>
      </c>
      <c r="I15550">
        <v>2</v>
      </c>
      <c r="J15550">
        <v>1</v>
      </c>
      <c r="K15550">
        <v>41003091</v>
      </c>
    </row>
    <row r="15551" spans="1:11" x14ac:dyDescent="0.15">
      <c r="A15551">
        <v>4419685</v>
      </c>
      <c r="B15551">
        <v>3</v>
      </c>
      <c r="C15551">
        <v>1</v>
      </c>
      <c r="D15551">
        <v>1</v>
      </c>
      <c r="E15551">
        <v>1010</v>
      </c>
      <c r="F15551">
        <v>4</v>
      </c>
      <c r="G15551">
        <v>46</v>
      </c>
      <c r="H15551">
        <v>10</v>
      </c>
      <c r="I15551">
        <v>6</v>
      </c>
      <c r="J15551">
        <v>1</v>
      </c>
      <c r="K15551">
        <v>41003085</v>
      </c>
    </row>
    <row r="15552" spans="1:11" x14ac:dyDescent="0.15">
      <c r="A15552">
        <v>4419685</v>
      </c>
      <c r="B15552">
        <v>3</v>
      </c>
      <c r="C15552">
        <v>2</v>
      </c>
      <c r="D15552">
        <v>1</v>
      </c>
      <c r="E15552">
        <v>1008</v>
      </c>
      <c r="F15552">
        <v>4</v>
      </c>
      <c r="G15552">
        <v>46</v>
      </c>
      <c r="H15552">
        <v>10</v>
      </c>
      <c r="I15552">
        <v>5</v>
      </c>
      <c r="J15552">
        <v>4</v>
      </c>
      <c r="K15552">
        <v>41003085</v>
      </c>
    </row>
    <row r="15553" spans="1:11" x14ac:dyDescent="0.15">
      <c r="A15553">
        <v>4419685</v>
      </c>
      <c r="B15553">
        <v>3</v>
      </c>
      <c r="C15553">
        <v>3</v>
      </c>
      <c r="D15553">
        <v>1</v>
      </c>
      <c r="E15553">
        <v>1073</v>
      </c>
      <c r="F15553">
        <v>4</v>
      </c>
      <c r="G15553">
        <v>46</v>
      </c>
      <c r="H15553">
        <v>6</v>
      </c>
      <c r="I15553">
        <v>5</v>
      </c>
      <c r="J15553">
        <v>2</v>
      </c>
      <c r="K15553">
        <v>41003085</v>
      </c>
    </row>
    <row r="15554" spans="1:11" x14ac:dyDescent="0.15">
      <c r="A15554">
        <v>4419685</v>
      </c>
      <c r="B15554">
        <v>3</v>
      </c>
      <c r="C15554">
        <v>4</v>
      </c>
      <c r="D15554">
        <v>1</v>
      </c>
      <c r="E15554">
        <v>1009</v>
      </c>
      <c r="F15554">
        <v>4</v>
      </c>
      <c r="G15554">
        <v>46</v>
      </c>
      <c r="H15554">
        <v>6</v>
      </c>
      <c r="I15554">
        <v>5</v>
      </c>
      <c r="J15554">
        <v>6</v>
      </c>
      <c r="K15554">
        <v>41003085</v>
      </c>
    </row>
    <row r="15555" spans="1:11" x14ac:dyDescent="0.15">
      <c r="A15555">
        <v>4419685</v>
      </c>
      <c r="B15555">
        <v>3</v>
      </c>
      <c r="C15555">
        <v>5</v>
      </c>
      <c r="D15555">
        <v>1</v>
      </c>
      <c r="E15555">
        <v>1050</v>
      </c>
      <c r="F15555">
        <v>4</v>
      </c>
      <c r="G15555">
        <v>46</v>
      </c>
      <c r="H15555">
        <v>6</v>
      </c>
      <c r="I15555">
        <v>5</v>
      </c>
      <c r="J15555">
        <v>6</v>
      </c>
      <c r="K15555">
        <v>41003085</v>
      </c>
    </row>
    <row r="15556" spans="1:11" x14ac:dyDescent="0.15">
      <c r="A15556">
        <v>4419715</v>
      </c>
      <c r="B15556">
        <v>1</v>
      </c>
      <c r="C15556">
        <v>1</v>
      </c>
      <c r="D15556">
        <v>1</v>
      </c>
      <c r="E15556">
        <v>1063</v>
      </c>
      <c r="F15556">
        <v>4</v>
      </c>
      <c r="G15556">
        <v>52</v>
      </c>
      <c r="H15556">
        <v>3</v>
      </c>
      <c r="I15556">
        <v>5</v>
      </c>
      <c r="J15556">
        <v>3</v>
      </c>
      <c r="K15556">
        <v>41003091</v>
      </c>
    </row>
    <row r="15557" spans="1:11" x14ac:dyDescent="0.15">
      <c r="A15557">
        <v>4419715</v>
      </c>
      <c r="B15557">
        <v>1</v>
      </c>
      <c r="C15557">
        <v>2</v>
      </c>
      <c r="D15557">
        <v>1</v>
      </c>
      <c r="E15557">
        <v>1032</v>
      </c>
      <c r="F15557">
        <v>4</v>
      </c>
      <c r="G15557">
        <v>52</v>
      </c>
      <c r="H15557">
        <v>6</v>
      </c>
      <c r="I15557">
        <v>6</v>
      </c>
      <c r="J15557">
        <v>5</v>
      </c>
      <c r="K15557">
        <v>41003091</v>
      </c>
    </row>
    <row r="15558" spans="1:11" x14ac:dyDescent="0.15">
      <c r="A15558">
        <v>4419715</v>
      </c>
      <c r="B15558">
        <v>1</v>
      </c>
      <c r="C15558">
        <v>3</v>
      </c>
      <c r="D15558">
        <v>1</v>
      </c>
      <c r="E15558">
        <v>1062</v>
      </c>
      <c r="F15558">
        <v>4</v>
      </c>
      <c r="G15558">
        <v>52</v>
      </c>
      <c r="H15558">
        <v>4</v>
      </c>
      <c r="I15558">
        <v>5</v>
      </c>
      <c r="J15558">
        <v>3</v>
      </c>
      <c r="K15558">
        <v>41003091</v>
      </c>
    </row>
    <row r="15559" spans="1:11" x14ac:dyDescent="0.15">
      <c r="A15559">
        <v>4419715</v>
      </c>
      <c r="B15559">
        <v>1</v>
      </c>
      <c r="C15559">
        <v>4</v>
      </c>
      <c r="D15559">
        <v>1</v>
      </c>
      <c r="E15559">
        <v>1005</v>
      </c>
      <c r="F15559">
        <v>4</v>
      </c>
      <c r="G15559">
        <v>52</v>
      </c>
      <c r="H15559">
        <v>6</v>
      </c>
      <c r="I15559">
        <v>6</v>
      </c>
      <c r="J15559">
        <v>6</v>
      </c>
      <c r="K15559">
        <v>41003091</v>
      </c>
    </row>
    <row r="15560" spans="1:11" x14ac:dyDescent="0.15">
      <c r="A15560">
        <v>4419715</v>
      </c>
      <c r="B15560">
        <v>1</v>
      </c>
      <c r="C15560">
        <v>5</v>
      </c>
      <c r="D15560">
        <v>1</v>
      </c>
      <c r="E15560">
        <v>1055</v>
      </c>
      <c r="F15560">
        <v>4</v>
      </c>
      <c r="G15560">
        <v>52</v>
      </c>
      <c r="H15560">
        <v>3</v>
      </c>
      <c r="I15560">
        <v>6</v>
      </c>
      <c r="J15560">
        <v>0</v>
      </c>
      <c r="K15560">
        <v>41003091</v>
      </c>
    </row>
    <row r="15561" spans="1:11" x14ac:dyDescent="0.15">
      <c r="A15561">
        <v>4420972</v>
      </c>
      <c r="B15561">
        <v>1</v>
      </c>
      <c r="C15561">
        <v>4</v>
      </c>
      <c r="D15561">
        <v>1</v>
      </c>
      <c r="E15561">
        <v>4003</v>
      </c>
      <c r="F15561">
        <v>1</v>
      </c>
      <c r="G15561">
        <v>1</v>
      </c>
      <c r="H15561">
        <v>0</v>
      </c>
      <c r="I15561">
        <v>0</v>
      </c>
      <c r="J15561">
        <v>0</v>
      </c>
      <c r="K15561">
        <v>41003091</v>
      </c>
    </row>
    <row r="15562" spans="1:11" x14ac:dyDescent="0.15">
      <c r="A15562">
        <v>4421056</v>
      </c>
      <c r="B15562">
        <v>1</v>
      </c>
      <c r="C15562">
        <v>1</v>
      </c>
      <c r="D15562">
        <v>1</v>
      </c>
      <c r="E15562">
        <v>4011</v>
      </c>
      <c r="F15562">
        <v>1</v>
      </c>
      <c r="G15562">
        <v>1</v>
      </c>
      <c r="H15562">
        <v>0</v>
      </c>
      <c r="I15562">
        <v>0</v>
      </c>
      <c r="J15562">
        <v>0</v>
      </c>
      <c r="K15562">
        <v>41003078</v>
      </c>
    </row>
    <row r="15563" spans="1:11" x14ac:dyDescent="0.15">
      <c r="A15563">
        <v>4421056</v>
      </c>
      <c r="B15563">
        <v>1</v>
      </c>
      <c r="C15563">
        <v>2</v>
      </c>
      <c r="D15563">
        <v>1</v>
      </c>
      <c r="E15563">
        <v>1050</v>
      </c>
      <c r="F15563">
        <v>4</v>
      </c>
      <c r="G15563">
        <v>42</v>
      </c>
      <c r="H15563">
        <v>0</v>
      </c>
      <c r="I15563">
        <v>0</v>
      </c>
      <c r="J15563">
        <v>0</v>
      </c>
      <c r="K15563">
        <v>41003078</v>
      </c>
    </row>
    <row r="15564" spans="1:11" x14ac:dyDescent="0.15">
      <c r="A15564">
        <v>4421056</v>
      </c>
      <c r="B15564">
        <v>1</v>
      </c>
      <c r="C15564">
        <v>3</v>
      </c>
      <c r="D15564">
        <v>1</v>
      </c>
      <c r="E15564">
        <v>2017</v>
      </c>
      <c r="F15564">
        <v>3</v>
      </c>
      <c r="G15564">
        <v>38</v>
      </c>
      <c r="H15564">
        <v>1</v>
      </c>
      <c r="I15564">
        <v>0</v>
      </c>
      <c r="J15564">
        <v>0</v>
      </c>
      <c r="K15564">
        <v>41003078</v>
      </c>
    </row>
    <row r="15565" spans="1:11" x14ac:dyDescent="0.15">
      <c r="A15565">
        <v>4421056</v>
      </c>
      <c r="B15565">
        <v>1</v>
      </c>
      <c r="C15565">
        <v>4</v>
      </c>
      <c r="D15565">
        <v>1</v>
      </c>
      <c r="E15565">
        <v>1041</v>
      </c>
      <c r="F15565">
        <v>4</v>
      </c>
      <c r="G15565">
        <v>31</v>
      </c>
      <c r="H15565">
        <v>0</v>
      </c>
      <c r="I15565">
        <v>0</v>
      </c>
      <c r="J15565">
        <v>0</v>
      </c>
      <c r="K15565">
        <v>41003078</v>
      </c>
    </row>
    <row r="15566" spans="1:11" x14ac:dyDescent="0.15">
      <c r="A15566">
        <v>4421056</v>
      </c>
      <c r="B15566">
        <v>1</v>
      </c>
      <c r="C15566">
        <v>5</v>
      </c>
      <c r="D15566">
        <v>1</v>
      </c>
      <c r="E15566">
        <v>1033</v>
      </c>
      <c r="F15566">
        <v>4</v>
      </c>
      <c r="G15566">
        <v>52</v>
      </c>
      <c r="H15566">
        <v>0</v>
      </c>
      <c r="I15566">
        <v>0</v>
      </c>
      <c r="J15566">
        <v>2</v>
      </c>
      <c r="K15566">
        <v>41003078</v>
      </c>
    </row>
    <row r="15567" spans="1:11" x14ac:dyDescent="0.15">
      <c r="A15567">
        <v>4421162</v>
      </c>
      <c r="B15567">
        <v>1</v>
      </c>
      <c r="C15567">
        <v>1</v>
      </c>
      <c r="D15567">
        <v>1</v>
      </c>
      <c r="E15567">
        <v>1006</v>
      </c>
      <c r="F15567">
        <v>4</v>
      </c>
      <c r="G15567">
        <v>57</v>
      </c>
      <c r="H15567">
        <v>6</v>
      </c>
      <c r="I15567">
        <v>6</v>
      </c>
      <c r="J15567">
        <v>3</v>
      </c>
      <c r="K15567">
        <v>41003091</v>
      </c>
    </row>
    <row r="15568" spans="1:11" x14ac:dyDescent="0.15">
      <c r="A15568">
        <v>4421162</v>
      </c>
      <c r="B15568">
        <v>1</v>
      </c>
      <c r="C15568">
        <v>2</v>
      </c>
      <c r="D15568">
        <v>1</v>
      </c>
      <c r="E15568">
        <v>1054</v>
      </c>
      <c r="F15568">
        <v>4</v>
      </c>
      <c r="G15568">
        <v>57</v>
      </c>
      <c r="H15568">
        <v>3</v>
      </c>
      <c r="I15568">
        <v>4</v>
      </c>
      <c r="J15568">
        <v>7</v>
      </c>
      <c r="K15568">
        <v>41003091</v>
      </c>
    </row>
    <row r="15569" spans="1:11" x14ac:dyDescent="0.15">
      <c r="A15569">
        <v>4421162</v>
      </c>
      <c r="B15569">
        <v>1</v>
      </c>
      <c r="C15569">
        <v>3</v>
      </c>
      <c r="D15569">
        <v>1</v>
      </c>
      <c r="E15569">
        <v>1055</v>
      </c>
      <c r="F15569">
        <v>4</v>
      </c>
      <c r="G15569">
        <v>57</v>
      </c>
      <c r="H15569">
        <v>6</v>
      </c>
      <c r="I15569">
        <v>6</v>
      </c>
      <c r="J15569">
        <v>0</v>
      </c>
      <c r="K15569">
        <v>41003091</v>
      </c>
    </row>
    <row r="15570" spans="1:11" x14ac:dyDescent="0.15">
      <c r="A15570">
        <v>4421162</v>
      </c>
      <c r="B15570">
        <v>1</v>
      </c>
      <c r="C15570">
        <v>4</v>
      </c>
      <c r="D15570">
        <v>1</v>
      </c>
      <c r="E15570">
        <v>1005</v>
      </c>
      <c r="F15570">
        <v>4</v>
      </c>
      <c r="G15570">
        <v>57</v>
      </c>
      <c r="H15570">
        <v>9</v>
      </c>
      <c r="I15570">
        <v>6</v>
      </c>
      <c r="J15570">
        <v>9</v>
      </c>
      <c r="K15570">
        <v>41003091</v>
      </c>
    </row>
    <row r="15571" spans="1:11" x14ac:dyDescent="0.15">
      <c r="A15571">
        <v>4421162</v>
      </c>
      <c r="B15571">
        <v>1</v>
      </c>
      <c r="C15571">
        <v>5</v>
      </c>
      <c r="D15571">
        <v>1</v>
      </c>
      <c r="E15571">
        <v>1032</v>
      </c>
      <c r="F15571">
        <v>4</v>
      </c>
      <c r="G15571">
        <v>57</v>
      </c>
      <c r="H15571">
        <v>6</v>
      </c>
      <c r="I15571">
        <v>5</v>
      </c>
      <c r="J15571">
        <v>8</v>
      </c>
      <c r="K15571">
        <v>41003091</v>
      </c>
    </row>
    <row r="15572" spans="1:11" x14ac:dyDescent="0.15">
      <c r="A15572">
        <v>4421462</v>
      </c>
      <c r="B15572">
        <v>1</v>
      </c>
      <c r="C15572">
        <v>1</v>
      </c>
      <c r="D15572">
        <v>1</v>
      </c>
      <c r="E15572">
        <v>1007</v>
      </c>
      <c r="F15572">
        <v>4</v>
      </c>
      <c r="G15572">
        <v>42</v>
      </c>
      <c r="H15572">
        <v>2</v>
      </c>
      <c r="I15572">
        <v>3</v>
      </c>
      <c r="J15572">
        <v>0</v>
      </c>
      <c r="K15572">
        <v>41003091</v>
      </c>
    </row>
    <row r="15573" spans="1:11" x14ac:dyDescent="0.15">
      <c r="A15573">
        <v>4421462</v>
      </c>
      <c r="B15573">
        <v>1</v>
      </c>
      <c r="C15573">
        <v>2</v>
      </c>
      <c r="D15573">
        <v>1</v>
      </c>
      <c r="E15573">
        <v>2045</v>
      </c>
      <c r="F15573">
        <v>3</v>
      </c>
      <c r="G15573">
        <v>42</v>
      </c>
      <c r="H15573">
        <v>9</v>
      </c>
      <c r="I15573">
        <v>3</v>
      </c>
      <c r="J15573">
        <v>1</v>
      </c>
      <c r="K15573">
        <v>41003091</v>
      </c>
    </row>
    <row r="15574" spans="1:11" x14ac:dyDescent="0.15">
      <c r="A15574">
        <v>4421462</v>
      </c>
      <c r="B15574">
        <v>1</v>
      </c>
      <c r="C15574">
        <v>3</v>
      </c>
      <c r="D15574">
        <v>1</v>
      </c>
      <c r="E15574">
        <v>1055</v>
      </c>
      <c r="F15574">
        <v>4</v>
      </c>
      <c r="G15574">
        <v>42</v>
      </c>
      <c r="H15574">
        <v>3</v>
      </c>
      <c r="I15574">
        <v>3</v>
      </c>
      <c r="J15574">
        <v>0</v>
      </c>
      <c r="K15574">
        <v>41003091</v>
      </c>
    </row>
    <row r="15575" spans="1:11" x14ac:dyDescent="0.15">
      <c r="A15575">
        <v>4421462</v>
      </c>
      <c r="B15575">
        <v>1</v>
      </c>
      <c r="C15575">
        <v>4</v>
      </c>
      <c r="D15575">
        <v>1</v>
      </c>
      <c r="E15575">
        <v>1005</v>
      </c>
      <c r="F15575">
        <v>4</v>
      </c>
      <c r="G15575">
        <v>42</v>
      </c>
      <c r="H15575">
        <v>6</v>
      </c>
      <c r="I15575">
        <v>3</v>
      </c>
      <c r="J15575">
        <v>5</v>
      </c>
      <c r="K15575">
        <v>41003091</v>
      </c>
    </row>
    <row r="15576" spans="1:11" x14ac:dyDescent="0.15">
      <c r="A15576">
        <v>4421462</v>
      </c>
      <c r="B15576">
        <v>1</v>
      </c>
      <c r="C15576">
        <v>5</v>
      </c>
      <c r="D15576">
        <v>1</v>
      </c>
      <c r="E15576">
        <v>1006</v>
      </c>
      <c r="F15576">
        <v>4</v>
      </c>
      <c r="G15576">
        <v>42</v>
      </c>
      <c r="H15576">
        <v>3</v>
      </c>
      <c r="I15576">
        <v>3</v>
      </c>
      <c r="J15576">
        <v>0</v>
      </c>
      <c r="K15576">
        <v>41003091</v>
      </c>
    </row>
    <row r="15577" spans="1:11" x14ac:dyDescent="0.15">
      <c r="A15577">
        <v>4421495</v>
      </c>
      <c r="B15577">
        <v>1</v>
      </c>
      <c r="C15577">
        <v>1</v>
      </c>
      <c r="D15577">
        <v>1</v>
      </c>
      <c r="E15577">
        <v>1009</v>
      </c>
      <c r="F15577">
        <v>4</v>
      </c>
      <c r="G15577">
        <v>49</v>
      </c>
      <c r="H15577">
        <v>3</v>
      </c>
      <c r="I15577">
        <v>4</v>
      </c>
      <c r="J15577">
        <v>6</v>
      </c>
      <c r="K15577">
        <v>41003091</v>
      </c>
    </row>
    <row r="15578" spans="1:11" x14ac:dyDescent="0.15">
      <c r="A15578">
        <v>4421495</v>
      </c>
      <c r="B15578">
        <v>1</v>
      </c>
      <c r="C15578">
        <v>2</v>
      </c>
      <c r="D15578">
        <v>1</v>
      </c>
      <c r="E15578">
        <v>1068</v>
      </c>
      <c r="F15578">
        <v>4</v>
      </c>
      <c r="G15578">
        <v>49</v>
      </c>
      <c r="H15578">
        <v>3</v>
      </c>
      <c r="I15578">
        <v>3</v>
      </c>
      <c r="J15578">
        <v>0</v>
      </c>
      <c r="K15578">
        <v>41003091</v>
      </c>
    </row>
    <row r="15579" spans="1:11" x14ac:dyDescent="0.15">
      <c r="A15579">
        <v>4421495</v>
      </c>
      <c r="B15579">
        <v>1</v>
      </c>
      <c r="C15579">
        <v>3</v>
      </c>
      <c r="D15579">
        <v>1</v>
      </c>
      <c r="E15579">
        <v>1042</v>
      </c>
      <c r="F15579">
        <v>4</v>
      </c>
      <c r="G15579">
        <v>49</v>
      </c>
      <c r="H15579">
        <v>4</v>
      </c>
      <c r="I15579">
        <v>4</v>
      </c>
      <c r="J15579">
        <v>0</v>
      </c>
      <c r="K15579">
        <v>41003091</v>
      </c>
    </row>
    <row r="15580" spans="1:11" x14ac:dyDescent="0.15">
      <c r="A15580">
        <v>4421495</v>
      </c>
      <c r="B15580">
        <v>1</v>
      </c>
      <c r="C15580">
        <v>4</v>
      </c>
      <c r="D15580">
        <v>1</v>
      </c>
      <c r="E15580">
        <v>1016</v>
      </c>
      <c r="F15580">
        <v>4</v>
      </c>
      <c r="G15580">
        <v>48</v>
      </c>
      <c r="H15580">
        <v>3</v>
      </c>
      <c r="I15580">
        <v>4</v>
      </c>
      <c r="J15580">
        <v>1</v>
      </c>
      <c r="K15580">
        <v>41003091</v>
      </c>
    </row>
    <row r="15581" spans="1:11" x14ac:dyDescent="0.15">
      <c r="A15581">
        <v>4421495</v>
      </c>
      <c r="B15581">
        <v>1</v>
      </c>
      <c r="C15581">
        <v>5</v>
      </c>
      <c r="D15581">
        <v>1</v>
      </c>
      <c r="E15581">
        <v>1052</v>
      </c>
      <c r="F15581">
        <v>4</v>
      </c>
      <c r="G15581">
        <v>49</v>
      </c>
      <c r="H15581">
        <v>3</v>
      </c>
      <c r="I15581">
        <v>2</v>
      </c>
      <c r="J15581">
        <v>0</v>
      </c>
      <c r="K15581">
        <v>41003091</v>
      </c>
    </row>
    <row r="15582" spans="1:11" x14ac:dyDescent="0.15">
      <c r="A15582">
        <v>4421505</v>
      </c>
      <c r="B15582">
        <v>1</v>
      </c>
      <c r="C15582">
        <v>1</v>
      </c>
      <c r="D15582">
        <v>1</v>
      </c>
      <c r="E15582">
        <v>1016</v>
      </c>
      <c r="F15582">
        <v>4</v>
      </c>
      <c r="G15582">
        <v>43</v>
      </c>
      <c r="H15582">
        <v>3</v>
      </c>
      <c r="I15582">
        <v>4</v>
      </c>
      <c r="J15582">
        <v>0</v>
      </c>
      <c r="K15582">
        <v>41003092</v>
      </c>
    </row>
    <row r="15583" spans="1:11" x14ac:dyDescent="0.15">
      <c r="A15583">
        <v>4421505</v>
      </c>
      <c r="B15583">
        <v>1</v>
      </c>
      <c r="C15583">
        <v>2</v>
      </c>
      <c r="D15583">
        <v>1</v>
      </c>
      <c r="E15583">
        <v>1056</v>
      </c>
      <c r="F15583">
        <v>4</v>
      </c>
      <c r="G15583">
        <v>43</v>
      </c>
      <c r="H15583">
        <v>1</v>
      </c>
      <c r="I15583">
        <v>4</v>
      </c>
      <c r="J15583">
        <v>2</v>
      </c>
      <c r="K15583">
        <v>41003092</v>
      </c>
    </row>
    <row r="15584" spans="1:11" x14ac:dyDescent="0.15">
      <c r="A15584">
        <v>4421505</v>
      </c>
      <c r="B15584">
        <v>1</v>
      </c>
      <c r="C15584">
        <v>3</v>
      </c>
      <c r="D15584">
        <v>1</v>
      </c>
      <c r="E15584">
        <v>1055</v>
      </c>
      <c r="F15584">
        <v>4</v>
      </c>
      <c r="G15584">
        <v>37</v>
      </c>
      <c r="H15584">
        <v>1</v>
      </c>
      <c r="I15584">
        <v>2</v>
      </c>
      <c r="J15584">
        <v>0</v>
      </c>
      <c r="K15584">
        <v>41003092</v>
      </c>
    </row>
    <row r="15585" spans="1:11" x14ac:dyDescent="0.15">
      <c r="A15585">
        <v>4421505</v>
      </c>
      <c r="B15585">
        <v>1</v>
      </c>
      <c r="C15585">
        <v>4</v>
      </c>
      <c r="D15585">
        <v>1</v>
      </c>
      <c r="E15585">
        <v>1030</v>
      </c>
      <c r="F15585">
        <v>4</v>
      </c>
      <c r="G15585">
        <v>44</v>
      </c>
      <c r="H15585">
        <v>6</v>
      </c>
      <c r="I15585">
        <v>5</v>
      </c>
      <c r="J15585">
        <v>3</v>
      </c>
      <c r="K15585">
        <v>41003092</v>
      </c>
    </row>
    <row r="15586" spans="1:11" x14ac:dyDescent="0.15">
      <c r="A15586">
        <v>4421505</v>
      </c>
      <c r="B15586">
        <v>1</v>
      </c>
      <c r="C15586">
        <v>5</v>
      </c>
      <c r="D15586">
        <v>1</v>
      </c>
      <c r="E15586">
        <v>1063</v>
      </c>
      <c r="F15586">
        <v>4</v>
      </c>
      <c r="G15586">
        <v>43</v>
      </c>
      <c r="H15586">
        <v>1</v>
      </c>
      <c r="I15586">
        <v>3</v>
      </c>
      <c r="J15586">
        <v>1</v>
      </c>
      <c r="K15586">
        <v>41003092</v>
      </c>
    </row>
    <row r="15587" spans="1:11" x14ac:dyDescent="0.15">
      <c r="A15587">
        <v>4421507</v>
      </c>
      <c r="B15587">
        <v>1</v>
      </c>
      <c r="C15587">
        <v>1</v>
      </c>
      <c r="D15587">
        <v>1</v>
      </c>
      <c r="E15587">
        <v>1003</v>
      </c>
      <c r="F15587">
        <v>4</v>
      </c>
      <c r="G15587">
        <v>54</v>
      </c>
      <c r="H15587">
        <v>6</v>
      </c>
      <c r="I15587">
        <v>7</v>
      </c>
      <c r="J15587">
        <v>0</v>
      </c>
      <c r="K15587">
        <v>41003092</v>
      </c>
    </row>
    <row r="15588" spans="1:11" x14ac:dyDescent="0.15">
      <c r="A15588">
        <v>4421507</v>
      </c>
      <c r="B15588">
        <v>1</v>
      </c>
      <c r="C15588">
        <v>2</v>
      </c>
      <c r="D15588">
        <v>1</v>
      </c>
      <c r="E15588">
        <v>1047</v>
      </c>
      <c r="F15588">
        <v>4</v>
      </c>
      <c r="G15588">
        <v>54</v>
      </c>
      <c r="H15588">
        <v>8</v>
      </c>
      <c r="I15588">
        <v>7</v>
      </c>
      <c r="J15588">
        <v>0</v>
      </c>
      <c r="K15588">
        <v>41003092</v>
      </c>
    </row>
    <row r="15589" spans="1:11" x14ac:dyDescent="0.15">
      <c r="A15589">
        <v>4421507</v>
      </c>
      <c r="B15589">
        <v>1</v>
      </c>
      <c r="C15589">
        <v>3</v>
      </c>
      <c r="D15589">
        <v>1</v>
      </c>
      <c r="E15589">
        <v>1032</v>
      </c>
      <c r="F15589">
        <v>4</v>
      </c>
      <c r="G15589">
        <v>54</v>
      </c>
      <c r="H15589">
        <v>3</v>
      </c>
      <c r="I15589">
        <v>6</v>
      </c>
      <c r="J15589">
        <v>7</v>
      </c>
      <c r="K15589">
        <v>41003092</v>
      </c>
    </row>
    <row r="15590" spans="1:11" x14ac:dyDescent="0.15">
      <c r="A15590">
        <v>4421507</v>
      </c>
      <c r="B15590">
        <v>1</v>
      </c>
      <c r="C15590">
        <v>4</v>
      </c>
      <c r="D15590">
        <v>1</v>
      </c>
      <c r="E15590">
        <v>1038</v>
      </c>
      <c r="F15590">
        <v>4</v>
      </c>
      <c r="G15590">
        <v>54</v>
      </c>
      <c r="H15590">
        <v>0</v>
      </c>
      <c r="I15590">
        <v>6</v>
      </c>
      <c r="J15590">
        <v>5</v>
      </c>
      <c r="K15590">
        <v>41003092</v>
      </c>
    </row>
    <row r="15591" spans="1:11" x14ac:dyDescent="0.15">
      <c r="A15591">
        <v>4421507</v>
      </c>
      <c r="B15591">
        <v>1</v>
      </c>
      <c r="C15591">
        <v>5</v>
      </c>
      <c r="D15591">
        <v>1</v>
      </c>
      <c r="E15591">
        <v>1014</v>
      </c>
      <c r="F15591">
        <v>4</v>
      </c>
      <c r="G15591">
        <v>53</v>
      </c>
      <c r="H15591">
        <v>1</v>
      </c>
      <c r="I15591">
        <v>5</v>
      </c>
      <c r="J15591">
        <v>2</v>
      </c>
      <c r="K15591">
        <v>41003092</v>
      </c>
    </row>
    <row r="15592" spans="1:11" x14ac:dyDescent="0.15">
      <c r="A15592">
        <v>4421511</v>
      </c>
      <c r="B15592">
        <v>1</v>
      </c>
      <c r="C15592">
        <v>1</v>
      </c>
      <c r="D15592">
        <v>1</v>
      </c>
      <c r="E15592">
        <v>1055</v>
      </c>
      <c r="F15592">
        <v>4</v>
      </c>
      <c r="G15592">
        <v>52</v>
      </c>
      <c r="H15592">
        <v>3</v>
      </c>
      <c r="I15592">
        <v>5</v>
      </c>
      <c r="J15592">
        <v>0</v>
      </c>
      <c r="K15592">
        <v>41003092</v>
      </c>
    </row>
    <row r="15593" spans="1:11" x14ac:dyDescent="0.15">
      <c r="A15593">
        <v>4421511</v>
      </c>
      <c r="B15593">
        <v>1</v>
      </c>
      <c r="C15593">
        <v>2</v>
      </c>
      <c r="D15593">
        <v>1</v>
      </c>
      <c r="E15593">
        <v>1030</v>
      </c>
      <c r="F15593">
        <v>4</v>
      </c>
      <c r="G15593">
        <v>52</v>
      </c>
      <c r="H15593">
        <v>7</v>
      </c>
      <c r="I15593">
        <v>5</v>
      </c>
      <c r="J15593">
        <v>6</v>
      </c>
      <c r="K15593">
        <v>41003092</v>
      </c>
    </row>
    <row r="15594" spans="1:11" x14ac:dyDescent="0.15">
      <c r="A15594">
        <v>4421511</v>
      </c>
      <c r="B15594">
        <v>1</v>
      </c>
      <c r="C15594">
        <v>3</v>
      </c>
      <c r="D15594">
        <v>1</v>
      </c>
      <c r="E15594">
        <v>1026</v>
      </c>
      <c r="F15594">
        <v>4</v>
      </c>
      <c r="G15594">
        <v>52</v>
      </c>
      <c r="H15594">
        <v>3</v>
      </c>
      <c r="I15594">
        <v>5</v>
      </c>
      <c r="J15594">
        <v>0</v>
      </c>
      <c r="K15594">
        <v>41003092</v>
      </c>
    </row>
    <row r="15595" spans="1:11" x14ac:dyDescent="0.15">
      <c r="A15595">
        <v>4421511</v>
      </c>
      <c r="B15595">
        <v>1</v>
      </c>
      <c r="C15595">
        <v>4</v>
      </c>
      <c r="D15595">
        <v>1</v>
      </c>
      <c r="E15595">
        <v>1031</v>
      </c>
      <c r="F15595">
        <v>4</v>
      </c>
      <c r="G15595">
        <v>52</v>
      </c>
      <c r="H15595">
        <v>6</v>
      </c>
      <c r="I15595">
        <v>4</v>
      </c>
      <c r="J15595">
        <v>2</v>
      </c>
      <c r="K15595">
        <v>41003092</v>
      </c>
    </row>
    <row r="15596" spans="1:11" x14ac:dyDescent="0.15">
      <c r="A15596">
        <v>4421511</v>
      </c>
      <c r="B15596">
        <v>1</v>
      </c>
      <c r="C15596">
        <v>5</v>
      </c>
      <c r="D15596">
        <v>1</v>
      </c>
      <c r="E15596">
        <v>1063</v>
      </c>
      <c r="F15596">
        <v>4</v>
      </c>
      <c r="G15596">
        <v>52</v>
      </c>
      <c r="H15596">
        <v>4</v>
      </c>
      <c r="I15596">
        <v>4</v>
      </c>
      <c r="J15596">
        <v>3</v>
      </c>
      <c r="K15596">
        <v>41003092</v>
      </c>
    </row>
    <row r="15597" spans="1:11" x14ac:dyDescent="0.15">
      <c r="A15597">
        <v>4421516</v>
      </c>
      <c r="B15597">
        <v>2</v>
      </c>
      <c r="C15597">
        <v>1</v>
      </c>
      <c r="D15597">
        <v>1</v>
      </c>
      <c r="E15597">
        <v>1047</v>
      </c>
      <c r="F15597">
        <v>4</v>
      </c>
      <c r="G15597">
        <v>58</v>
      </c>
      <c r="H15597">
        <v>9</v>
      </c>
      <c r="I15597">
        <v>6</v>
      </c>
      <c r="J15597">
        <v>3</v>
      </c>
      <c r="K15597">
        <v>41003092</v>
      </c>
    </row>
    <row r="15598" spans="1:11" x14ac:dyDescent="0.15">
      <c r="A15598">
        <v>4421516</v>
      </c>
      <c r="B15598">
        <v>2</v>
      </c>
      <c r="C15598">
        <v>2</v>
      </c>
      <c r="D15598">
        <v>1</v>
      </c>
      <c r="E15598">
        <v>5023</v>
      </c>
      <c r="F15598">
        <v>5</v>
      </c>
      <c r="G15598">
        <v>58</v>
      </c>
      <c r="H15598">
        <v>7</v>
      </c>
      <c r="I15598">
        <v>6</v>
      </c>
      <c r="J15598">
        <v>8</v>
      </c>
      <c r="K15598">
        <v>41003092</v>
      </c>
    </row>
    <row r="15599" spans="1:11" x14ac:dyDescent="0.15">
      <c r="A15599">
        <v>4421516</v>
      </c>
      <c r="B15599">
        <v>2</v>
      </c>
      <c r="C15599">
        <v>3</v>
      </c>
      <c r="D15599">
        <v>1</v>
      </c>
      <c r="E15599">
        <v>1032</v>
      </c>
      <c r="F15599">
        <v>4</v>
      </c>
      <c r="G15599">
        <v>58</v>
      </c>
      <c r="H15599">
        <v>6</v>
      </c>
      <c r="I15599">
        <v>6</v>
      </c>
      <c r="J15599">
        <v>9</v>
      </c>
      <c r="K15599">
        <v>41003092</v>
      </c>
    </row>
    <row r="15600" spans="1:11" x14ac:dyDescent="0.15">
      <c r="A15600">
        <v>4421516</v>
      </c>
      <c r="B15600">
        <v>2</v>
      </c>
      <c r="C15600">
        <v>4</v>
      </c>
      <c r="D15600">
        <v>1</v>
      </c>
      <c r="E15600">
        <v>1023</v>
      </c>
      <c r="F15600">
        <v>4</v>
      </c>
      <c r="G15600">
        <v>58</v>
      </c>
      <c r="H15600">
        <v>6</v>
      </c>
      <c r="I15600">
        <v>6</v>
      </c>
      <c r="J15600">
        <v>2</v>
      </c>
      <c r="K15600">
        <v>41003092</v>
      </c>
    </row>
    <row r="15601" spans="1:11" x14ac:dyDescent="0.15">
      <c r="A15601">
        <v>4421516</v>
      </c>
      <c r="B15601">
        <v>2</v>
      </c>
      <c r="C15601">
        <v>5</v>
      </c>
      <c r="D15601">
        <v>1</v>
      </c>
      <c r="E15601">
        <v>5024</v>
      </c>
      <c r="F15601">
        <v>5</v>
      </c>
      <c r="G15601">
        <v>58</v>
      </c>
      <c r="H15601">
        <v>7</v>
      </c>
      <c r="I15601">
        <v>6</v>
      </c>
      <c r="J15601">
        <v>5</v>
      </c>
      <c r="K15601">
        <v>41003092</v>
      </c>
    </row>
    <row r="15602" spans="1:11" x14ac:dyDescent="0.15">
      <c r="A15602">
        <v>4421858</v>
      </c>
      <c r="B15602">
        <v>2</v>
      </c>
      <c r="C15602">
        <v>1</v>
      </c>
      <c r="D15602">
        <v>1</v>
      </c>
      <c r="E15602">
        <v>1043</v>
      </c>
      <c r="F15602">
        <v>4</v>
      </c>
      <c r="G15602">
        <v>58</v>
      </c>
      <c r="H15602">
        <v>6</v>
      </c>
      <c r="I15602">
        <v>7</v>
      </c>
      <c r="J15602">
        <v>9</v>
      </c>
      <c r="K15602">
        <v>41003092</v>
      </c>
    </row>
    <row r="15603" spans="1:11" x14ac:dyDescent="0.15">
      <c r="A15603">
        <v>4421858</v>
      </c>
      <c r="B15603">
        <v>2</v>
      </c>
      <c r="C15603">
        <v>2</v>
      </c>
      <c r="D15603">
        <v>1</v>
      </c>
      <c r="E15603">
        <v>1017</v>
      </c>
      <c r="F15603">
        <v>4</v>
      </c>
      <c r="G15603">
        <v>58</v>
      </c>
      <c r="H15603">
        <v>6</v>
      </c>
      <c r="I15603">
        <v>6</v>
      </c>
      <c r="J15603">
        <v>1</v>
      </c>
      <c r="K15603">
        <v>41003092</v>
      </c>
    </row>
    <row r="15604" spans="1:11" x14ac:dyDescent="0.15">
      <c r="A15604">
        <v>4421858</v>
      </c>
      <c r="B15604">
        <v>2</v>
      </c>
      <c r="C15604">
        <v>3</v>
      </c>
      <c r="D15604">
        <v>1</v>
      </c>
      <c r="E15604">
        <v>1016</v>
      </c>
      <c r="F15604">
        <v>4</v>
      </c>
      <c r="G15604">
        <v>58</v>
      </c>
      <c r="H15604">
        <v>10</v>
      </c>
      <c r="I15604">
        <v>7</v>
      </c>
      <c r="J15604">
        <v>5</v>
      </c>
      <c r="K15604">
        <v>41003092</v>
      </c>
    </row>
    <row r="15605" spans="1:11" x14ac:dyDescent="0.15">
      <c r="A15605">
        <v>4421858</v>
      </c>
      <c r="B15605">
        <v>2</v>
      </c>
      <c r="C15605">
        <v>4</v>
      </c>
      <c r="D15605">
        <v>1</v>
      </c>
      <c r="E15605">
        <v>1019</v>
      </c>
      <c r="F15605">
        <v>4</v>
      </c>
      <c r="G15605">
        <v>58</v>
      </c>
      <c r="H15605">
        <v>6</v>
      </c>
      <c r="I15605">
        <v>6</v>
      </c>
      <c r="J15605">
        <v>9</v>
      </c>
      <c r="K15605">
        <v>41003092</v>
      </c>
    </row>
    <row r="15606" spans="1:11" x14ac:dyDescent="0.15">
      <c r="A15606">
        <v>4421858</v>
      </c>
      <c r="B15606">
        <v>2</v>
      </c>
      <c r="C15606">
        <v>5</v>
      </c>
      <c r="D15606">
        <v>1</v>
      </c>
      <c r="E15606">
        <v>1056</v>
      </c>
      <c r="F15606">
        <v>4</v>
      </c>
      <c r="G15606">
        <v>58</v>
      </c>
      <c r="H15606">
        <v>3</v>
      </c>
      <c r="I15606">
        <v>6</v>
      </c>
      <c r="J15606">
        <v>9</v>
      </c>
      <c r="K15606">
        <v>41003092</v>
      </c>
    </row>
    <row r="15607" spans="1:11" x14ac:dyDescent="0.15">
      <c r="A15607">
        <v>4422260</v>
      </c>
      <c r="B15607">
        <v>2</v>
      </c>
      <c r="C15607">
        <v>1</v>
      </c>
      <c r="D15607">
        <v>1</v>
      </c>
      <c r="E15607">
        <v>1009</v>
      </c>
      <c r="F15607">
        <v>4</v>
      </c>
      <c r="G15607">
        <v>58</v>
      </c>
      <c r="H15607">
        <v>6</v>
      </c>
      <c r="I15607">
        <v>5</v>
      </c>
      <c r="J15607">
        <v>8</v>
      </c>
      <c r="K15607">
        <v>41003092</v>
      </c>
    </row>
    <row r="15608" spans="1:11" x14ac:dyDescent="0.15">
      <c r="A15608">
        <v>4422260</v>
      </c>
      <c r="B15608">
        <v>2</v>
      </c>
      <c r="C15608">
        <v>2</v>
      </c>
      <c r="D15608">
        <v>1</v>
      </c>
      <c r="E15608">
        <v>1050</v>
      </c>
      <c r="F15608">
        <v>4</v>
      </c>
      <c r="G15608">
        <v>58</v>
      </c>
      <c r="H15608">
        <v>6</v>
      </c>
      <c r="I15608">
        <v>5</v>
      </c>
      <c r="J15608">
        <v>4</v>
      </c>
      <c r="K15608">
        <v>41003092</v>
      </c>
    </row>
    <row r="15609" spans="1:11" x14ac:dyDescent="0.15">
      <c r="A15609">
        <v>4422260</v>
      </c>
      <c r="B15609">
        <v>2</v>
      </c>
      <c r="C15609">
        <v>3</v>
      </c>
      <c r="D15609">
        <v>1</v>
      </c>
      <c r="E15609">
        <v>1008</v>
      </c>
      <c r="F15609">
        <v>4</v>
      </c>
      <c r="G15609">
        <v>58</v>
      </c>
      <c r="H15609">
        <v>6</v>
      </c>
      <c r="I15609">
        <v>5</v>
      </c>
      <c r="J15609">
        <v>3</v>
      </c>
      <c r="K15609">
        <v>41003092</v>
      </c>
    </row>
    <row r="15610" spans="1:11" x14ac:dyDescent="0.15">
      <c r="A15610">
        <v>4422260</v>
      </c>
      <c r="B15610">
        <v>2</v>
      </c>
      <c r="C15610">
        <v>4</v>
      </c>
      <c r="D15610">
        <v>1</v>
      </c>
      <c r="E15610">
        <v>1013</v>
      </c>
      <c r="F15610">
        <v>4</v>
      </c>
      <c r="G15610">
        <v>58</v>
      </c>
      <c r="H15610">
        <v>10</v>
      </c>
      <c r="I15610">
        <v>7</v>
      </c>
      <c r="J15610">
        <v>5</v>
      </c>
      <c r="K15610">
        <v>41003092</v>
      </c>
    </row>
    <row r="15611" spans="1:11" x14ac:dyDescent="0.15">
      <c r="A15611">
        <v>4422260</v>
      </c>
      <c r="B15611">
        <v>2</v>
      </c>
      <c r="C15611">
        <v>5</v>
      </c>
      <c r="D15611">
        <v>1</v>
      </c>
      <c r="E15611">
        <v>1055</v>
      </c>
      <c r="F15611">
        <v>4</v>
      </c>
      <c r="G15611">
        <v>58</v>
      </c>
      <c r="H15611">
        <v>3</v>
      </c>
      <c r="I15611">
        <v>5</v>
      </c>
      <c r="J15611">
        <v>3</v>
      </c>
      <c r="K15611">
        <v>41003092</v>
      </c>
    </row>
    <row r="15612" spans="1:11" x14ac:dyDescent="0.15">
      <c r="A15612">
        <v>4422458</v>
      </c>
      <c r="B15612">
        <v>1</v>
      </c>
      <c r="C15612">
        <v>1</v>
      </c>
      <c r="D15612">
        <v>1</v>
      </c>
      <c r="E15612">
        <v>1055</v>
      </c>
      <c r="F15612">
        <v>4</v>
      </c>
      <c r="G15612">
        <v>15</v>
      </c>
      <c r="H15612">
        <v>1</v>
      </c>
      <c r="I15612">
        <v>2</v>
      </c>
      <c r="J15612">
        <v>0</v>
      </c>
      <c r="K15612">
        <v>41003092</v>
      </c>
    </row>
    <row r="15613" spans="1:11" x14ac:dyDescent="0.15">
      <c r="A15613">
        <v>4422458</v>
      </c>
      <c r="B15613">
        <v>1</v>
      </c>
      <c r="C15613">
        <v>2</v>
      </c>
      <c r="D15613">
        <v>1</v>
      </c>
      <c r="E15613">
        <v>1026</v>
      </c>
      <c r="F15613">
        <v>4</v>
      </c>
      <c r="G15613">
        <v>1</v>
      </c>
      <c r="H15613">
        <v>0</v>
      </c>
      <c r="I15613">
        <v>0</v>
      </c>
      <c r="J15613">
        <v>0</v>
      </c>
      <c r="K15613">
        <v>41003092</v>
      </c>
    </row>
    <row r="15614" spans="1:11" x14ac:dyDescent="0.15">
      <c r="A15614">
        <v>4422458</v>
      </c>
      <c r="B15614">
        <v>1</v>
      </c>
      <c r="C15614">
        <v>3</v>
      </c>
      <c r="D15614">
        <v>1</v>
      </c>
      <c r="E15614">
        <v>1062</v>
      </c>
      <c r="F15614">
        <v>4</v>
      </c>
      <c r="G15614">
        <v>15</v>
      </c>
      <c r="H15614">
        <v>0</v>
      </c>
      <c r="I15614">
        <v>2</v>
      </c>
      <c r="J15614">
        <v>0</v>
      </c>
      <c r="K15614">
        <v>41003092</v>
      </c>
    </row>
    <row r="15615" spans="1:11" x14ac:dyDescent="0.15">
      <c r="A15615">
        <v>4422458</v>
      </c>
      <c r="B15615">
        <v>1</v>
      </c>
      <c r="C15615">
        <v>4</v>
      </c>
      <c r="D15615">
        <v>1</v>
      </c>
      <c r="E15615">
        <v>1024</v>
      </c>
      <c r="F15615">
        <v>4</v>
      </c>
      <c r="G15615">
        <v>1</v>
      </c>
      <c r="H15615">
        <v>0</v>
      </c>
      <c r="I15615">
        <v>0</v>
      </c>
      <c r="J15615">
        <v>0</v>
      </c>
      <c r="K15615">
        <v>41003092</v>
      </c>
    </row>
    <row r="15616" spans="1:11" x14ac:dyDescent="0.15">
      <c r="A15616">
        <v>4422517</v>
      </c>
      <c r="B15616">
        <v>1</v>
      </c>
      <c r="C15616">
        <v>1</v>
      </c>
      <c r="D15616">
        <v>1</v>
      </c>
      <c r="E15616">
        <v>5024</v>
      </c>
      <c r="F15616">
        <v>5</v>
      </c>
      <c r="G15616">
        <v>56</v>
      </c>
      <c r="H15616">
        <v>8</v>
      </c>
      <c r="I15616">
        <v>6</v>
      </c>
      <c r="J15616">
        <v>4</v>
      </c>
      <c r="K15616">
        <v>41003092</v>
      </c>
    </row>
    <row r="15617" spans="1:11" x14ac:dyDescent="0.15">
      <c r="A15617">
        <v>4422517</v>
      </c>
      <c r="B15617">
        <v>1</v>
      </c>
      <c r="C15617">
        <v>2</v>
      </c>
      <c r="D15617">
        <v>1</v>
      </c>
      <c r="E15617">
        <v>1055</v>
      </c>
      <c r="F15617">
        <v>4</v>
      </c>
      <c r="G15617">
        <v>56</v>
      </c>
      <c r="H15617">
        <v>3</v>
      </c>
      <c r="I15617">
        <v>6</v>
      </c>
      <c r="J15617">
        <v>1</v>
      </c>
      <c r="K15617">
        <v>41003092</v>
      </c>
    </row>
    <row r="15618" spans="1:11" x14ac:dyDescent="0.15">
      <c r="A15618">
        <v>4422517</v>
      </c>
      <c r="B15618">
        <v>1</v>
      </c>
      <c r="C15618">
        <v>3</v>
      </c>
      <c r="D15618">
        <v>1</v>
      </c>
      <c r="E15618">
        <v>1056</v>
      </c>
      <c r="F15618">
        <v>4</v>
      </c>
      <c r="G15618">
        <v>56</v>
      </c>
      <c r="H15618">
        <v>3</v>
      </c>
      <c r="I15618">
        <v>5</v>
      </c>
      <c r="J15618">
        <v>3</v>
      </c>
      <c r="K15618">
        <v>41003092</v>
      </c>
    </row>
    <row r="15619" spans="1:11" x14ac:dyDescent="0.15">
      <c r="A15619">
        <v>4422517</v>
      </c>
      <c r="B15619">
        <v>1</v>
      </c>
      <c r="C15619">
        <v>4</v>
      </c>
      <c r="D15619">
        <v>1</v>
      </c>
      <c r="E15619">
        <v>1016</v>
      </c>
      <c r="F15619">
        <v>4</v>
      </c>
      <c r="G15619">
        <v>56</v>
      </c>
      <c r="H15619">
        <v>8</v>
      </c>
      <c r="I15619">
        <v>6</v>
      </c>
      <c r="J15619">
        <v>4</v>
      </c>
      <c r="K15619">
        <v>41003092</v>
      </c>
    </row>
    <row r="15620" spans="1:11" x14ac:dyDescent="0.15">
      <c r="A15620">
        <v>4422517</v>
      </c>
      <c r="B15620">
        <v>1</v>
      </c>
      <c r="C15620">
        <v>5</v>
      </c>
      <c r="D15620">
        <v>1</v>
      </c>
      <c r="E15620">
        <v>1027</v>
      </c>
      <c r="F15620">
        <v>4</v>
      </c>
      <c r="G15620">
        <v>56</v>
      </c>
      <c r="H15620">
        <v>6</v>
      </c>
      <c r="I15620">
        <v>6</v>
      </c>
      <c r="J15620">
        <v>2</v>
      </c>
      <c r="K15620">
        <v>41003092</v>
      </c>
    </row>
    <row r="15621" spans="1:11" x14ac:dyDescent="0.15">
      <c r="A15621">
        <v>4422593</v>
      </c>
      <c r="B15621">
        <v>2</v>
      </c>
      <c r="C15621">
        <v>1</v>
      </c>
      <c r="D15621">
        <v>1</v>
      </c>
      <c r="E15621">
        <v>1003</v>
      </c>
      <c r="F15621">
        <v>4</v>
      </c>
      <c r="G15621">
        <v>58</v>
      </c>
      <c r="H15621">
        <v>9</v>
      </c>
      <c r="I15621">
        <v>6</v>
      </c>
      <c r="J15621">
        <v>2</v>
      </c>
      <c r="K15621">
        <v>41003092</v>
      </c>
    </row>
    <row r="15622" spans="1:11" x14ac:dyDescent="0.15">
      <c r="A15622">
        <v>4422593</v>
      </c>
      <c r="B15622">
        <v>2</v>
      </c>
      <c r="C15622">
        <v>2</v>
      </c>
      <c r="D15622">
        <v>1</v>
      </c>
      <c r="E15622">
        <v>1001</v>
      </c>
      <c r="F15622">
        <v>4</v>
      </c>
      <c r="G15622">
        <v>58</v>
      </c>
      <c r="H15622">
        <v>6</v>
      </c>
      <c r="I15622">
        <v>6</v>
      </c>
      <c r="J15622">
        <v>4</v>
      </c>
      <c r="K15622">
        <v>41003092</v>
      </c>
    </row>
    <row r="15623" spans="1:11" x14ac:dyDescent="0.15">
      <c r="A15623">
        <v>4422593</v>
      </c>
      <c r="B15623">
        <v>2</v>
      </c>
      <c r="C15623">
        <v>3</v>
      </c>
      <c r="D15623">
        <v>1</v>
      </c>
      <c r="E15623">
        <v>5011</v>
      </c>
      <c r="F15623">
        <v>5</v>
      </c>
      <c r="G15623">
        <v>58</v>
      </c>
      <c r="H15623">
        <v>6</v>
      </c>
      <c r="I15623">
        <v>6</v>
      </c>
      <c r="J15623">
        <v>3</v>
      </c>
      <c r="K15623">
        <v>41003092</v>
      </c>
    </row>
    <row r="15624" spans="1:11" x14ac:dyDescent="0.15">
      <c r="A15624">
        <v>4422593</v>
      </c>
      <c r="B15624">
        <v>2</v>
      </c>
      <c r="C15624">
        <v>4</v>
      </c>
      <c r="D15624">
        <v>1</v>
      </c>
      <c r="E15624">
        <v>1074</v>
      </c>
      <c r="F15624">
        <v>4</v>
      </c>
      <c r="G15624">
        <v>58</v>
      </c>
      <c r="H15624">
        <v>6</v>
      </c>
      <c r="I15624">
        <v>6</v>
      </c>
      <c r="J15624">
        <v>0</v>
      </c>
      <c r="K15624">
        <v>41003092</v>
      </c>
    </row>
    <row r="15625" spans="1:11" x14ac:dyDescent="0.15">
      <c r="A15625">
        <v>4422593</v>
      </c>
      <c r="B15625">
        <v>2</v>
      </c>
      <c r="C15625">
        <v>5</v>
      </c>
      <c r="D15625">
        <v>1</v>
      </c>
      <c r="E15625">
        <v>1032</v>
      </c>
      <c r="F15625">
        <v>4</v>
      </c>
      <c r="G15625">
        <v>58</v>
      </c>
      <c r="H15625">
        <v>6</v>
      </c>
      <c r="I15625">
        <v>6</v>
      </c>
      <c r="J15625">
        <v>9</v>
      </c>
      <c r="K15625">
        <v>41003092</v>
      </c>
    </row>
    <row r="15626" spans="1:11" x14ac:dyDescent="0.15">
      <c r="A15626">
        <v>4422698</v>
      </c>
      <c r="B15626">
        <v>1</v>
      </c>
      <c r="C15626">
        <v>1</v>
      </c>
      <c r="D15626">
        <v>1</v>
      </c>
      <c r="E15626">
        <v>1035</v>
      </c>
      <c r="F15626">
        <v>4</v>
      </c>
      <c r="G15626">
        <v>36</v>
      </c>
      <c r="H15626">
        <v>2</v>
      </c>
      <c r="I15626">
        <v>2</v>
      </c>
      <c r="J15626">
        <v>0</v>
      </c>
      <c r="K15626">
        <v>41003001</v>
      </c>
    </row>
    <row r="15627" spans="1:11" x14ac:dyDescent="0.15">
      <c r="A15627">
        <v>4422698</v>
      </c>
      <c r="B15627">
        <v>1</v>
      </c>
      <c r="C15627">
        <v>2</v>
      </c>
      <c r="D15627">
        <v>1</v>
      </c>
      <c r="E15627">
        <v>1005</v>
      </c>
      <c r="F15627">
        <v>4</v>
      </c>
      <c r="G15627">
        <v>42</v>
      </c>
      <c r="H15627">
        <v>3</v>
      </c>
      <c r="I15627">
        <v>3</v>
      </c>
      <c r="J15627">
        <v>2</v>
      </c>
      <c r="K15627">
        <v>41003001</v>
      </c>
    </row>
    <row r="15628" spans="1:11" x14ac:dyDescent="0.15">
      <c r="A15628">
        <v>4422698</v>
      </c>
      <c r="B15628">
        <v>1</v>
      </c>
      <c r="C15628">
        <v>3</v>
      </c>
      <c r="D15628">
        <v>1</v>
      </c>
      <c r="E15628">
        <v>1062</v>
      </c>
      <c r="F15628">
        <v>4</v>
      </c>
      <c r="G15628">
        <v>42</v>
      </c>
      <c r="H15628">
        <v>3</v>
      </c>
      <c r="I15628">
        <v>3</v>
      </c>
      <c r="J15628">
        <v>4</v>
      </c>
      <c r="K15628">
        <v>41003001</v>
      </c>
    </row>
    <row r="15629" spans="1:11" x14ac:dyDescent="0.15">
      <c r="A15629">
        <v>4422698</v>
      </c>
      <c r="B15629">
        <v>1</v>
      </c>
      <c r="C15629">
        <v>4</v>
      </c>
      <c r="D15629">
        <v>1</v>
      </c>
      <c r="E15629">
        <v>2011</v>
      </c>
      <c r="F15629">
        <v>3</v>
      </c>
      <c r="G15629">
        <v>26</v>
      </c>
      <c r="H15629">
        <v>0</v>
      </c>
      <c r="I15629">
        <v>0</v>
      </c>
      <c r="J15629">
        <v>0</v>
      </c>
      <c r="K15629">
        <v>41003001</v>
      </c>
    </row>
    <row r="15630" spans="1:11" x14ac:dyDescent="0.15">
      <c r="A15630">
        <v>4422698</v>
      </c>
      <c r="B15630">
        <v>1</v>
      </c>
      <c r="C15630">
        <v>5</v>
      </c>
      <c r="D15630">
        <v>1</v>
      </c>
      <c r="E15630">
        <v>2045</v>
      </c>
      <c r="F15630">
        <v>3</v>
      </c>
      <c r="G15630">
        <v>42</v>
      </c>
      <c r="H15630">
        <v>9</v>
      </c>
      <c r="I15630">
        <v>3</v>
      </c>
      <c r="J15630">
        <v>1</v>
      </c>
      <c r="K15630">
        <v>41003001</v>
      </c>
    </row>
    <row r="15631" spans="1:11" x14ac:dyDescent="0.15">
      <c r="A15631">
        <v>4422720</v>
      </c>
      <c r="B15631">
        <v>1</v>
      </c>
      <c r="C15631">
        <v>1</v>
      </c>
      <c r="D15631">
        <v>1</v>
      </c>
      <c r="E15631">
        <v>1030</v>
      </c>
      <c r="F15631">
        <v>4</v>
      </c>
      <c r="G15631">
        <v>46</v>
      </c>
      <c r="H15631">
        <v>3</v>
      </c>
      <c r="I15631">
        <v>1</v>
      </c>
      <c r="J15631">
        <v>2</v>
      </c>
      <c r="K15631">
        <v>41003092</v>
      </c>
    </row>
    <row r="15632" spans="1:11" x14ac:dyDescent="0.15">
      <c r="A15632">
        <v>4422720</v>
      </c>
      <c r="B15632">
        <v>1</v>
      </c>
      <c r="C15632">
        <v>2</v>
      </c>
      <c r="D15632">
        <v>1</v>
      </c>
      <c r="E15632">
        <v>1005</v>
      </c>
      <c r="F15632">
        <v>4</v>
      </c>
      <c r="G15632">
        <v>45</v>
      </c>
      <c r="H15632">
        <v>8</v>
      </c>
      <c r="I15632">
        <v>4</v>
      </c>
      <c r="J15632">
        <v>6</v>
      </c>
      <c r="K15632">
        <v>41003092</v>
      </c>
    </row>
    <row r="15633" spans="1:11" x14ac:dyDescent="0.15">
      <c r="A15633">
        <v>4422720</v>
      </c>
      <c r="B15633">
        <v>1</v>
      </c>
      <c r="C15633">
        <v>3</v>
      </c>
      <c r="D15633">
        <v>1</v>
      </c>
      <c r="E15633">
        <v>1032</v>
      </c>
      <c r="F15633">
        <v>4</v>
      </c>
      <c r="G15633">
        <v>44</v>
      </c>
      <c r="H15633">
        <v>3</v>
      </c>
      <c r="I15633">
        <v>3</v>
      </c>
      <c r="J15633">
        <v>2</v>
      </c>
      <c r="K15633">
        <v>41003092</v>
      </c>
    </row>
    <row r="15634" spans="1:11" x14ac:dyDescent="0.15">
      <c r="A15634">
        <v>4422720</v>
      </c>
      <c r="B15634">
        <v>1</v>
      </c>
      <c r="C15634">
        <v>4</v>
      </c>
      <c r="D15634">
        <v>1</v>
      </c>
      <c r="E15634">
        <v>1006</v>
      </c>
      <c r="F15634">
        <v>4</v>
      </c>
      <c r="G15634">
        <v>44</v>
      </c>
      <c r="H15634">
        <v>3</v>
      </c>
      <c r="I15634">
        <v>3</v>
      </c>
      <c r="J15634">
        <v>0</v>
      </c>
      <c r="K15634">
        <v>41003092</v>
      </c>
    </row>
    <row r="15635" spans="1:11" x14ac:dyDescent="0.15">
      <c r="A15635">
        <v>4422720</v>
      </c>
      <c r="B15635">
        <v>1</v>
      </c>
      <c r="C15635">
        <v>5</v>
      </c>
      <c r="D15635">
        <v>1</v>
      </c>
      <c r="E15635">
        <v>1055</v>
      </c>
      <c r="F15635">
        <v>4</v>
      </c>
      <c r="G15635">
        <v>43</v>
      </c>
      <c r="H15635">
        <v>3</v>
      </c>
      <c r="I15635">
        <v>3</v>
      </c>
      <c r="J15635">
        <v>0</v>
      </c>
      <c r="K15635">
        <v>41003092</v>
      </c>
    </row>
    <row r="15636" spans="1:11" x14ac:dyDescent="0.15">
      <c r="A15636">
        <v>4423261</v>
      </c>
      <c r="B15636">
        <v>1</v>
      </c>
      <c r="C15636">
        <v>1</v>
      </c>
      <c r="D15636">
        <v>1</v>
      </c>
      <c r="E15636">
        <v>1047</v>
      </c>
      <c r="F15636">
        <v>4</v>
      </c>
      <c r="G15636">
        <v>39</v>
      </c>
      <c r="H15636">
        <v>3</v>
      </c>
      <c r="I15636">
        <v>3</v>
      </c>
      <c r="J15636">
        <v>0</v>
      </c>
      <c r="K15636">
        <v>41003092</v>
      </c>
    </row>
    <row r="15637" spans="1:11" x14ac:dyDescent="0.15">
      <c r="A15637">
        <v>4423261</v>
      </c>
      <c r="B15637">
        <v>1</v>
      </c>
      <c r="C15637">
        <v>2</v>
      </c>
      <c r="D15637">
        <v>1</v>
      </c>
      <c r="E15637">
        <v>1056</v>
      </c>
      <c r="F15637">
        <v>4</v>
      </c>
      <c r="G15637">
        <v>27</v>
      </c>
      <c r="H15637">
        <v>1</v>
      </c>
      <c r="I15637">
        <v>1</v>
      </c>
      <c r="J15637">
        <v>0</v>
      </c>
      <c r="K15637">
        <v>41003092</v>
      </c>
    </row>
    <row r="15638" spans="1:11" x14ac:dyDescent="0.15">
      <c r="A15638">
        <v>4423261</v>
      </c>
      <c r="B15638">
        <v>1</v>
      </c>
      <c r="C15638">
        <v>3</v>
      </c>
      <c r="D15638">
        <v>1</v>
      </c>
      <c r="E15638">
        <v>1062</v>
      </c>
      <c r="F15638">
        <v>4</v>
      </c>
      <c r="G15638">
        <v>39</v>
      </c>
      <c r="H15638">
        <v>2</v>
      </c>
      <c r="I15638">
        <v>3</v>
      </c>
      <c r="J15638">
        <v>5</v>
      </c>
      <c r="K15638">
        <v>41003092</v>
      </c>
    </row>
    <row r="15639" spans="1:11" x14ac:dyDescent="0.15">
      <c r="A15639">
        <v>4423261</v>
      </c>
      <c r="B15639">
        <v>1</v>
      </c>
      <c r="C15639">
        <v>4</v>
      </c>
      <c r="D15639">
        <v>1</v>
      </c>
      <c r="E15639">
        <v>1016</v>
      </c>
      <c r="F15639">
        <v>4</v>
      </c>
      <c r="G15639">
        <v>27</v>
      </c>
      <c r="H15639">
        <v>2</v>
      </c>
      <c r="I15639">
        <v>3</v>
      </c>
      <c r="J15639">
        <v>0</v>
      </c>
      <c r="K15639">
        <v>41003092</v>
      </c>
    </row>
    <row r="15640" spans="1:11" x14ac:dyDescent="0.15">
      <c r="A15640">
        <v>4423261</v>
      </c>
      <c r="B15640">
        <v>1</v>
      </c>
      <c r="C15640">
        <v>5</v>
      </c>
      <c r="D15640">
        <v>1</v>
      </c>
      <c r="E15640">
        <v>1030</v>
      </c>
      <c r="F15640">
        <v>4</v>
      </c>
      <c r="G15640">
        <v>39</v>
      </c>
      <c r="H15640">
        <v>3</v>
      </c>
      <c r="I15640">
        <v>3</v>
      </c>
      <c r="J15640">
        <v>2</v>
      </c>
      <c r="K15640">
        <v>41003092</v>
      </c>
    </row>
    <row r="15641" spans="1:11" x14ac:dyDescent="0.15">
      <c r="A15641">
        <v>4425252</v>
      </c>
      <c r="B15641">
        <v>1</v>
      </c>
      <c r="C15641">
        <v>1</v>
      </c>
      <c r="D15641">
        <v>1</v>
      </c>
      <c r="E15641">
        <v>1062</v>
      </c>
      <c r="F15641">
        <v>4</v>
      </c>
      <c r="G15641">
        <v>52</v>
      </c>
      <c r="H15641">
        <v>3</v>
      </c>
      <c r="I15641">
        <v>4</v>
      </c>
      <c r="J15641">
        <v>5</v>
      </c>
      <c r="K15641">
        <v>41003092</v>
      </c>
    </row>
    <row r="15642" spans="1:11" x14ac:dyDescent="0.15">
      <c r="A15642">
        <v>4425252</v>
      </c>
      <c r="B15642">
        <v>1</v>
      </c>
      <c r="C15642">
        <v>2</v>
      </c>
      <c r="D15642">
        <v>1</v>
      </c>
      <c r="E15642">
        <v>2046</v>
      </c>
      <c r="F15642">
        <v>3</v>
      </c>
      <c r="G15642">
        <v>52</v>
      </c>
      <c r="H15642">
        <v>10</v>
      </c>
      <c r="I15642">
        <v>6</v>
      </c>
      <c r="J15642">
        <v>2</v>
      </c>
      <c r="K15642">
        <v>41003092</v>
      </c>
    </row>
    <row r="15643" spans="1:11" x14ac:dyDescent="0.15">
      <c r="A15643">
        <v>4425252</v>
      </c>
      <c r="B15643">
        <v>1</v>
      </c>
      <c r="C15643">
        <v>3</v>
      </c>
      <c r="D15643">
        <v>1</v>
      </c>
      <c r="E15643">
        <v>1055</v>
      </c>
      <c r="F15643">
        <v>4</v>
      </c>
      <c r="G15643">
        <v>52</v>
      </c>
      <c r="H15643">
        <v>3</v>
      </c>
      <c r="I15643">
        <v>5</v>
      </c>
      <c r="J15643">
        <v>0</v>
      </c>
      <c r="K15643">
        <v>41003092</v>
      </c>
    </row>
    <row r="15644" spans="1:11" x14ac:dyDescent="0.15">
      <c r="A15644">
        <v>4425252</v>
      </c>
      <c r="B15644">
        <v>1</v>
      </c>
      <c r="C15644">
        <v>4</v>
      </c>
      <c r="D15644">
        <v>1</v>
      </c>
      <c r="E15644">
        <v>1063</v>
      </c>
      <c r="F15644">
        <v>4</v>
      </c>
      <c r="G15644">
        <v>52</v>
      </c>
      <c r="H15644">
        <v>3</v>
      </c>
      <c r="I15644">
        <v>4</v>
      </c>
      <c r="J15644">
        <v>2</v>
      </c>
      <c r="K15644">
        <v>41003092</v>
      </c>
    </row>
    <row r="15645" spans="1:11" x14ac:dyDescent="0.15">
      <c r="A15645">
        <v>4425252</v>
      </c>
      <c r="B15645">
        <v>1</v>
      </c>
      <c r="C15645">
        <v>5</v>
      </c>
      <c r="D15645">
        <v>1</v>
      </c>
      <c r="E15645">
        <v>1013</v>
      </c>
      <c r="F15645">
        <v>4</v>
      </c>
      <c r="G15645">
        <v>52</v>
      </c>
      <c r="H15645">
        <v>6</v>
      </c>
      <c r="I15645">
        <v>6</v>
      </c>
      <c r="J15645">
        <v>1</v>
      </c>
      <c r="K15645">
        <v>41003092</v>
      </c>
    </row>
    <row r="15646" spans="1:11" x14ac:dyDescent="0.15">
      <c r="A15646">
        <v>4425294</v>
      </c>
      <c r="B15646">
        <v>1</v>
      </c>
      <c r="C15646">
        <v>1</v>
      </c>
      <c r="D15646">
        <v>1</v>
      </c>
      <c r="E15646">
        <v>2010</v>
      </c>
      <c r="F15646">
        <v>3</v>
      </c>
      <c r="G15646">
        <v>40</v>
      </c>
      <c r="H15646">
        <v>4</v>
      </c>
      <c r="I15646">
        <v>4</v>
      </c>
      <c r="J15646">
        <v>0</v>
      </c>
      <c r="K15646">
        <v>41003092</v>
      </c>
    </row>
    <row r="15647" spans="1:11" x14ac:dyDescent="0.15">
      <c r="A15647">
        <v>4425294</v>
      </c>
      <c r="B15647">
        <v>1</v>
      </c>
      <c r="C15647">
        <v>2</v>
      </c>
      <c r="D15647">
        <v>1</v>
      </c>
      <c r="E15647">
        <v>2045</v>
      </c>
      <c r="F15647">
        <v>3</v>
      </c>
      <c r="G15647">
        <v>40</v>
      </c>
      <c r="H15647">
        <v>9</v>
      </c>
      <c r="I15647">
        <v>4</v>
      </c>
      <c r="J15647">
        <v>0</v>
      </c>
      <c r="K15647">
        <v>41003092</v>
      </c>
    </row>
    <row r="15648" spans="1:11" x14ac:dyDescent="0.15">
      <c r="A15648">
        <v>4425294</v>
      </c>
      <c r="B15648">
        <v>1</v>
      </c>
      <c r="C15648">
        <v>3</v>
      </c>
      <c r="D15648">
        <v>1</v>
      </c>
      <c r="E15648">
        <v>1003</v>
      </c>
      <c r="F15648">
        <v>4</v>
      </c>
      <c r="G15648">
        <v>40</v>
      </c>
      <c r="H15648">
        <v>8</v>
      </c>
      <c r="I15648">
        <v>4</v>
      </c>
      <c r="J15648">
        <v>1</v>
      </c>
      <c r="K15648">
        <v>41003092</v>
      </c>
    </row>
    <row r="15649" spans="1:11" x14ac:dyDescent="0.15">
      <c r="A15649">
        <v>4425294</v>
      </c>
      <c r="B15649">
        <v>1</v>
      </c>
      <c r="C15649">
        <v>4</v>
      </c>
      <c r="D15649">
        <v>1</v>
      </c>
      <c r="E15649">
        <v>1006</v>
      </c>
      <c r="F15649">
        <v>4</v>
      </c>
      <c r="G15649">
        <v>40</v>
      </c>
      <c r="H15649">
        <v>3</v>
      </c>
      <c r="I15649">
        <v>4</v>
      </c>
      <c r="J15649">
        <v>0</v>
      </c>
      <c r="K15649">
        <v>41003092</v>
      </c>
    </row>
    <row r="15650" spans="1:11" x14ac:dyDescent="0.15">
      <c r="A15650">
        <v>4425294</v>
      </c>
      <c r="B15650">
        <v>1</v>
      </c>
      <c r="C15650">
        <v>5</v>
      </c>
      <c r="D15650">
        <v>1</v>
      </c>
      <c r="E15650">
        <v>1055</v>
      </c>
      <c r="F15650">
        <v>4</v>
      </c>
      <c r="G15650">
        <v>35</v>
      </c>
      <c r="H15650">
        <v>0</v>
      </c>
      <c r="I15650">
        <v>3</v>
      </c>
      <c r="J15650">
        <v>0</v>
      </c>
      <c r="K15650">
        <v>41003092</v>
      </c>
    </row>
    <row r="15651" spans="1:11" x14ac:dyDescent="0.15">
      <c r="A15651">
        <v>4425386</v>
      </c>
      <c r="B15651">
        <v>2</v>
      </c>
      <c r="C15651">
        <v>1</v>
      </c>
      <c r="D15651">
        <v>1</v>
      </c>
      <c r="E15651">
        <v>1043</v>
      </c>
      <c r="F15651">
        <v>4</v>
      </c>
      <c r="G15651">
        <v>51</v>
      </c>
      <c r="H15651">
        <v>6</v>
      </c>
      <c r="I15651">
        <v>6</v>
      </c>
      <c r="J15651">
        <v>6</v>
      </c>
      <c r="K15651">
        <v>41003041</v>
      </c>
    </row>
    <row r="15652" spans="1:11" x14ac:dyDescent="0.15">
      <c r="A15652">
        <v>4425386</v>
      </c>
      <c r="B15652">
        <v>2</v>
      </c>
      <c r="C15652">
        <v>2</v>
      </c>
      <c r="D15652">
        <v>1</v>
      </c>
      <c r="E15652">
        <v>1016</v>
      </c>
      <c r="F15652">
        <v>4</v>
      </c>
      <c r="G15652">
        <v>51</v>
      </c>
      <c r="H15652">
        <v>6</v>
      </c>
      <c r="I15652">
        <v>6</v>
      </c>
      <c r="J15652">
        <v>3</v>
      </c>
      <c r="K15652">
        <v>41003041</v>
      </c>
    </row>
    <row r="15653" spans="1:11" x14ac:dyDescent="0.15">
      <c r="A15653">
        <v>4425386</v>
      </c>
      <c r="B15653">
        <v>2</v>
      </c>
      <c r="C15653">
        <v>3</v>
      </c>
      <c r="D15653">
        <v>1</v>
      </c>
      <c r="E15653">
        <v>1062</v>
      </c>
      <c r="F15653">
        <v>4</v>
      </c>
      <c r="G15653">
        <v>50</v>
      </c>
      <c r="H15653">
        <v>6</v>
      </c>
      <c r="I15653">
        <v>6</v>
      </c>
      <c r="J15653">
        <v>6</v>
      </c>
      <c r="K15653">
        <v>41003041</v>
      </c>
    </row>
    <row r="15654" spans="1:11" x14ac:dyDescent="0.15">
      <c r="A15654">
        <v>4425386</v>
      </c>
      <c r="B15654">
        <v>2</v>
      </c>
      <c r="C15654">
        <v>4</v>
      </c>
      <c r="D15654">
        <v>1</v>
      </c>
      <c r="E15654">
        <v>1019</v>
      </c>
      <c r="F15654">
        <v>4</v>
      </c>
      <c r="G15654">
        <v>50</v>
      </c>
      <c r="H15654">
        <v>6</v>
      </c>
      <c r="I15654">
        <v>6</v>
      </c>
      <c r="J15654">
        <v>7</v>
      </c>
      <c r="K15654">
        <v>41003041</v>
      </c>
    </row>
    <row r="15655" spans="1:11" x14ac:dyDescent="0.15">
      <c r="A15655">
        <v>4425386</v>
      </c>
      <c r="B15655">
        <v>2</v>
      </c>
      <c r="C15655">
        <v>5</v>
      </c>
      <c r="D15655">
        <v>1</v>
      </c>
      <c r="E15655">
        <v>1056</v>
      </c>
      <c r="F15655">
        <v>4</v>
      </c>
      <c r="G15655">
        <v>50</v>
      </c>
      <c r="H15655">
        <v>3</v>
      </c>
      <c r="I15655">
        <v>5</v>
      </c>
      <c r="J15655">
        <v>2</v>
      </c>
      <c r="K15655">
        <v>41003041</v>
      </c>
    </row>
    <row r="15656" spans="1:11" x14ac:dyDescent="0.15">
      <c r="A15656">
        <v>4426038</v>
      </c>
      <c r="B15656">
        <v>1</v>
      </c>
      <c r="C15656">
        <v>1</v>
      </c>
      <c r="D15656">
        <v>1</v>
      </c>
      <c r="E15656">
        <v>1033</v>
      </c>
      <c r="F15656">
        <v>4</v>
      </c>
      <c r="G15656">
        <v>56</v>
      </c>
      <c r="H15656">
        <v>3</v>
      </c>
      <c r="I15656">
        <v>6</v>
      </c>
      <c r="J15656">
        <v>9</v>
      </c>
      <c r="K15656">
        <v>41003092</v>
      </c>
    </row>
    <row r="15657" spans="1:11" x14ac:dyDescent="0.15">
      <c r="A15657">
        <v>4426038</v>
      </c>
      <c r="B15657">
        <v>1</v>
      </c>
      <c r="C15657">
        <v>2</v>
      </c>
      <c r="D15657">
        <v>1</v>
      </c>
      <c r="E15657">
        <v>1049</v>
      </c>
      <c r="F15657">
        <v>4</v>
      </c>
      <c r="G15657">
        <v>56</v>
      </c>
      <c r="H15657">
        <v>6</v>
      </c>
      <c r="I15657">
        <v>7</v>
      </c>
      <c r="J15657">
        <v>5</v>
      </c>
      <c r="K15657">
        <v>41003092</v>
      </c>
    </row>
    <row r="15658" spans="1:11" x14ac:dyDescent="0.15">
      <c r="A15658">
        <v>4426038</v>
      </c>
      <c r="B15658">
        <v>1</v>
      </c>
      <c r="C15658">
        <v>3</v>
      </c>
      <c r="D15658">
        <v>1</v>
      </c>
      <c r="E15658">
        <v>1018</v>
      </c>
      <c r="F15658">
        <v>4</v>
      </c>
      <c r="G15658">
        <v>55</v>
      </c>
      <c r="H15658">
        <v>3</v>
      </c>
      <c r="I15658">
        <v>6</v>
      </c>
      <c r="J15658">
        <v>5</v>
      </c>
      <c r="K15658">
        <v>41003092</v>
      </c>
    </row>
    <row r="15659" spans="1:11" x14ac:dyDescent="0.15">
      <c r="A15659">
        <v>4426038</v>
      </c>
      <c r="B15659">
        <v>1</v>
      </c>
      <c r="C15659">
        <v>4</v>
      </c>
      <c r="D15659">
        <v>1</v>
      </c>
      <c r="E15659">
        <v>1016</v>
      </c>
      <c r="F15659">
        <v>4</v>
      </c>
      <c r="G15659">
        <v>56</v>
      </c>
      <c r="H15659">
        <v>8</v>
      </c>
      <c r="I15659">
        <v>6</v>
      </c>
      <c r="J15659">
        <v>3</v>
      </c>
      <c r="K15659">
        <v>41003092</v>
      </c>
    </row>
    <row r="15660" spans="1:11" x14ac:dyDescent="0.15">
      <c r="A15660">
        <v>4426038</v>
      </c>
      <c r="B15660">
        <v>1</v>
      </c>
      <c r="C15660">
        <v>5</v>
      </c>
      <c r="D15660">
        <v>1</v>
      </c>
      <c r="E15660">
        <v>1050</v>
      </c>
      <c r="F15660">
        <v>4</v>
      </c>
      <c r="G15660">
        <v>56</v>
      </c>
      <c r="H15660">
        <v>6</v>
      </c>
      <c r="I15660">
        <v>7</v>
      </c>
      <c r="J15660">
        <v>5</v>
      </c>
      <c r="K15660">
        <v>41003092</v>
      </c>
    </row>
    <row r="15661" spans="1:11" x14ac:dyDescent="0.15">
      <c r="A15661">
        <v>4426845</v>
      </c>
      <c r="B15661">
        <v>1</v>
      </c>
      <c r="C15661">
        <v>1</v>
      </c>
      <c r="D15661">
        <v>1</v>
      </c>
      <c r="E15661">
        <v>1045</v>
      </c>
      <c r="F15661">
        <v>4</v>
      </c>
      <c r="G15661">
        <v>52</v>
      </c>
      <c r="H15661">
        <v>9</v>
      </c>
      <c r="I15661">
        <v>6</v>
      </c>
      <c r="J15661">
        <v>2</v>
      </c>
      <c r="K15661">
        <v>41003092</v>
      </c>
    </row>
    <row r="15662" spans="1:11" x14ac:dyDescent="0.15">
      <c r="A15662">
        <v>4426845</v>
      </c>
      <c r="B15662">
        <v>1</v>
      </c>
      <c r="C15662">
        <v>2</v>
      </c>
      <c r="D15662">
        <v>1</v>
      </c>
      <c r="E15662">
        <v>1035</v>
      </c>
      <c r="F15662">
        <v>4</v>
      </c>
      <c r="G15662">
        <v>52</v>
      </c>
      <c r="H15662">
        <v>0</v>
      </c>
      <c r="I15662">
        <v>6</v>
      </c>
      <c r="J15662">
        <v>1</v>
      </c>
      <c r="K15662">
        <v>41003092</v>
      </c>
    </row>
    <row r="15663" spans="1:11" x14ac:dyDescent="0.15">
      <c r="A15663">
        <v>4426845</v>
      </c>
      <c r="B15663">
        <v>1</v>
      </c>
      <c r="C15663">
        <v>3</v>
      </c>
      <c r="D15663">
        <v>1</v>
      </c>
      <c r="E15663">
        <v>1055</v>
      </c>
      <c r="F15663">
        <v>4</v>
      </c>
      <c r="G15663">
        <v>52</v>
      </c>
      <c r="H15663">
        <v>1</v>
      </c>
      <c r="I15663">
        <v>4</v>
      </c>
      <c r="J15663">
        <v>0</v>
      </c>
      <c r="K15663">
        <v>41003092</v>
      </c>
    </row>
    <row r="15664" spans="1:11" x14ac:dyDescent="0.15">
      <c r="A15664">
        <v>4426845</v>
      </c>
      <c r="B15664">
        <v>1</v>
      </c>
      <c r="C15664">
        <v>4</v>
      </c>
      <c r="D15664">
        <v>1</v>
      </c>
      <c r="E15664">
        <v>1016</v>
      </c>
      <c r="F15664">
        <v>4</v>
      </c>
      <c r="G15664">
        <v>52</v>
      </c>
      <c r="H15664">
        <v>1</v>
      </c>
      <c r="I15664">
        <v>6</v>
      </c>
      <c r="J15664">
        <v>1</v>
      </c>
      <c r="K15664">
        <v>41003092</v>
      </c>
    </row>
    <row r="15665" spans="1:11" x14ac:dyDescent="0.15">
      <c r="A15665">
        <v>4426845</v>
      </c>
      <c r="B15665">
        <v>1</v>
      </c>
      <c r="C15665">
        <v>5</v>
      </c>
      <c r="D15665">
        <v>1</v>
      </c>
      <c r="E15665">
        <v>1056</v>
      </c>
      <c r="F15665">
        <v>4</v>
      </c>
      <c r="G15665">
        <v>51</v>
      </c>
      <c r="H15665">
        <v>1</v>
      </c>
      <c r="I15665">
        <v>5</v>
      </c>
      <c r="J15665">
        <v>2</v>
      </c>
      <c r="K15665">
        <v>41003092</v>
      </c>
    </row>
    <row r="15666" spans="1:11" x14ac:dyDescent="0.15">
      <c r="A15666">
        <v>4426877</v>
      </c>
      <c r="B15666">
        <v>2</v>
      </c>
      <c r="C15666">
        <v>1</v>
      </c>
      <c r="D15666">
        <v>1</v>
      </c>
      <c r="E15666">
        <v>1010</v>
      </c>
      <c r="F15666">
        <v>4</v>
      </c>
      <c r="G15666">
        <v>47</v>
      </c>
      <c r="H15666">
        <v>10</v>
      </c>
      <c r="I15666">
        <v>5</v>
      </c>
      <c r="J15666">
        <v>7</v>
      </c>
      <c r="K15666">
        <v>41003092</v>
      </c>
    </row>
    <row r="15667" spans="1:11" x14ac:dyDescent="0.15">
      <c r="A15667">
        <v>4426877</v>
      </c>
      <c r="B15667">
        <v>2</v>
      </c>
      <c r="C15667">
        <v>2</v>
      </c>
      <c r="D15667">
        <v>1</v>
      </c>
      <c r="E15667">
        <v>1050</v>
      </c>
      <c r="F15667">
        <v>4</v>
      </c>
      <c r="G15667">
        <v>47</v>
      </c>
      <c r="H15667">
        <v>3</v>
      </c>
      <c r="I15667">
        <v>5</v>
      </c>
      <c r="J15667">
        <v>3</v>
      </c>
      <c r="K15667">
        <v>41003092</v>
      </c>
    </row>
    <row r="15668" spans="1:11" x14ac:dyDescent="0.15">
      <c r="A15668">
        <v>4426877</v>
      </c>
      <c r="B15668">
        <v>2</v>
      </c>
      <c r="C15668">
        <v>3</v>
      </c>
      <c r="D15668">
        <v>1</v>
      </c>
      <c r="E15668">
        <v>1009</v>
      </c>
      <c r="F15668">
        <v>4</v>
      </c>
      <c r="G15668">
        <v>47</v>
      </c>
      <c r="H15668">
        <v>3</v>
      </c>
      <c r="I15668">
        <v>5</v>
      </c>
      <c r="J15668">
        <v>5</v>
      </c>
      <c r="K15668">
        <v>41003092</v>
      </c>
    </row>
    <row r="15669" spans="1:11" x14ac:dyDescent="0.15">
      <c r="A15669">
        <v>4426877</v>
      </c>
      <c r="B15669">
        <v>2</v>
      </c>
      <c r="C15669">
        <v>4</v>
      </c>
      <c r="D15669">
        <v>1</v>
      </c>
      <c r="E15669">
        <v>1041</v>
      </c>
      <c r="F15669">
        <v>4</v>
      </c>
      <c r="G15669">
        <v>47</v>
      </c>
      <c r="H15669">
        <v>3</v>
      </c>
      <c r="I15669">
        <v>5</v>
      </c>
      <c r="J15669">
        <v>6</v>
      </c>
      <c r="K15669">
        <v>41003092</v>
      </c>
    </row>
    <row r="15670" spans="1:11" x14ac:dyDescent="0.15">
      <c r="A15670">
        <v>4426877</v>
      </c>
      <c r="B15670">
        <v>2</v>
      </c>
      <c r="C15670">
        <v>5</v>
      </c>
      <c r="D15670">
        <v>1</v>
      </c>
      <c r="E15670">
        <v>1008</v>
      </c>
      <c r="F15670">
        <v>4</v>
      </c>
      <c r="G15670">
        <v>47</v>
      </c>
      <c r="H15670">
        <v>4</v>
      </c>
      <c r="I15670">
        <v>5</v>
      </c>
      <c r="J15670">
        <v>2</v>
      </c>
      <c r="K15670">
        <v>41003092</v>
      </c>
    </row>
    <row r="15671" spans="1:11" x14ac:dyDescent="0.15">
      <c r="A15671">
        <v>4427334</v>
      </c>
      <c r="B15671">
        <v>2</v>
      </c>
      <c r="C15671">
        <v>1</v>
      </c>
      <c r="D15671">
        <v>1</v>
      </c>
      <c r="E15671">
        <v>1002</v>
      </c>
      <c r="F15671">
        <v>4</v>
      </c>
      <c r="G15671">
        <v>57</v>
      </c>
      <c r="H15671">
        <v>10</v>
      </c>
      <c r="I15671">
        <v>7</v>
      </c>
      <c r="J15671">
        <v>2</v>
      </c>
      <c r="K15671">
        <v>41003092</v>
      </c>
    </row>
    <row r="15672" spans="1:11" x14ac:dyDescent="0.15">
      <c r="A15672">
        <v>4427334</v>
      </c>
      <c r="B15672">
        <v>2</v>
      </c>
      <c r="C15672">
        <v>2</v>
      </c>
      <c r="D15672">
        <v>1</v>
      </c>
      <c r="E15672">
        <v>1004</v>
      </c>
      <c r="F15672">
        <v>4</v>
      </c>
      <c r="G15672">
        <v>57</v>
      </c>
      <c r="H15672">
        <v>9</v>
      </c>
      <c r="I15672">
        <v>7</v>
      </c>
      <c r="J15672">
        <v>1</v>
      </c>
      <c r="K15672">
        <v>41003092</v>
      </c>
    </row>
    <row r="15673" spans="1:11" x14ac:dyDescent="0.15">
      <c r="A15673">
        <v>4427334</v>
      </c>
      <c r="B15673">
        <v>2</v>
      </c>
      <c r="C15673">
        <v>3</v>
      </c>
      <c r="D15673">
        <v>1</v>
      </c>
      <c r="E15673">
        <v>1056</v>
      </c>
      <c r="F15673">
        <v>4</v>
      </c>
      <c r="G15673">
        <v>57</v>
      </c>
      <c r="H15673">
        <v>4</v>
      </c>
      <c r="I15673">
        <v>4</v>
      </c>
      <c r="J15673">
        <v>2</v>
      </c>
      <c r="K15673">
        <v>41003092</v>
      </c>
    </row>
    <row r="15674" spans="1:11" x14ac:dyDescent="0.15">
      <c r="A15674">
        <v>4427334</v>
      </c>
      <c r="B15674">
        <v>2</v>
      </c>
      <c r="C15674">
        <v>4</v>
      </c>
      <c r="D15674">
        <v>1</v>
      </c>
      <c r="E15674">
        <v>1038</v>
      </c>
      <c r="F15674">
        <v>4</v>
      </c>
      <c r="G15674">
        <v>57</v>
      </c>
      <c r="H15674">
        <v>2</v>
      </c>
      <c r="I15674">
        <v>5</v>
      </c>
      <c r="J15674">
        <v>9</v>
      </c>
      <c r="K15674">
        <v>41003092</v>
      </c>
    </row>
    <row r="15675" spans="1:11" x14ac:dyDescent="0.15">
      <c r="A15675">
        <v>4427334</v>
      </c>
      <c r="B15675">
        <v>2</v>
      </c>
      <c r="C15675">
        <v>5</v>
      </c>
      <c r="D15675">
        <v>1</v>
      </c>
      <c r="E15675">
        <v>1014</v>
      </c>
      <c r="F15675">
        <v>4</v>
      </c>
      <c r="G15675">
        <v>57</v>
      </c>
      <c r="H15675">
        <v>6</v>
      </c>
      <c r="I15675">
        <v>7</v>
      </c>
      <c r="J15675">
        <v>4</v>
      </c>
      <c r="K15675">
        <v>41003092</v>
      </c>
    </row>
    <row r="15676" spans="1:11" x14ac:dyDescent="0.15">
      <c r="A15676">
        <v>4428146</v>
      </c>
      <c r="B15676">
        <v>1</v>
      </c>
      <c r="C15676">
        <v>1</v>
      </c>
      <c r="D15676">
        <v>1</v>
      </c>
      <c r="E15676">
        <v>1056</v>
      </c>
      <c r="F15676">
        <v>4</v>
      </c>
      <c r="G15676">
        <v>33</v>
      </c>
      <c r="H15676">
        <v>3</v>
      </c>
      <c r="I15676">
        <v>3</v>
      </c>
      <c r="J15676">
        <v>0</v>
      </c>
      <c r="K15676">
        <v>41003001</v>
      </c>
    </row>
    <row r="15677" spans="1:11" x14ac:dyDescent="0.15">
      <c r="A15677">
        <v>4428146</v>
      </c>
      <c r="B15677">
        <v>1</v>
      </c>
      <c r="C15677">
        <v>2</v>
      </c>
      <c r="D15677">
        <v>1</v>
      </c>
      <c r="E15677">
        <v>1016</v>
      </c>
      <c r="F15677">
        <v>4</v>
      </c>
      <c r="G15677">
        <v>33</v>
      </c>
      <c r="H15677">
        <v>3</v>
      </c>
      <c r="I15677">
        <v>3</v>
      </c>
      <c r="J15677">
        <v>0</v>
      </c>
      <c r="K15677">
        <v>41003001</v>
      </c>
    </row>
    <row r="15678" spans="1:11" x14ac:dyDescent="0.15">
      <c r="A15678">
        <v>4428146</v>
      </c>
      <c r="B15678">
        <v>1</v>
      </c>
      <c r="C15678">
        <v>3</v>
      </c>
      <c r="D15678">
        <v>1</v>
      </c>
      <c r="E15678">
        <v>1055</v>
      </c>
      <c r="F15678">
        <v>4</v>
      </c>
      <c r="G15678">
        <v>33</v>
      </c>
      <c r="H15678">
        <v>3</v>
      </c>
      <c r="I15678">
        <v>3</v>
      </c>
      <c r="J15678">
        <v>0</v>
      </c>
      <c r="K15678">
        <v>41003001</v>
      </c>
    </row>
    <row r="15679" spans="1:11" x14ac:dyDescent="0.15">
      <c r="A15679">
        <v>4428146</v>
      </c>
      <c r="B15679">
        <v>1</v>
      </c>
      <c r="C15679">
        <v>4</v>
      </c>
      <c r="D15679">
        <v>1</v>
      </c>
      <c r="E15679">
        <v>1005</v>
      </c>
      <c r="F15679">
        <v>4</v>
      </c>
      <c r="G15679">
        <v>33</v>
      </c>
      <c r="H15679">
        <v>3</v>
      </c>
      <c r="I15679">
        <v>3</v>
      </c>
      <c r="J15679">
        <v>1</v>
      </c>
      <c r="K15679">
        <v>41003001</v>
      </c>
    </row>
    <row r="15680" spans="1:11" x14ac:dyDescent="0.15">
      <c r="A15680">
        <v>4428146</v>
      </c>
      <c r="B15680">
        <v>1</v>
      </c>
      <c r="C15680">
        <v>5</v>
      </c>
      <c r="D15680">
        <v>1</v>
      </c>
      <c r="E15680">
        <v>1062</v>
      </c>
      <c r="F15680">
        <v>4</v>
      </c>
      <c r="G15680">
        <v>33</v>
      </c>
      <c r="H15680">
        <v>3</v>
      </c>
      <c r="I15680">
        <v>3</v>
      </c>
      <c r="J15680">
        <v>2</v>
      </c>
      <c r="K15680">
        <v>41003001</v>
      </c>
    </row>
    <row r="15681" spans="1:11" x14ac:dyDescent="0.15">
      <c r="A15681">
        <v>4428273</v>
      </c>
      <c r="B15681">
        <v>1</v>
      </c>
      <c r="C15681">
        <v>1</v>
      </c>
      <c r="D15681">
        <v>1</v>
      </c>
      <c r="E15681">
        <v>1009</v>
      </c>
      <c r="F15681">
        <v>4</v>
      </c>
      <c r="G15681">
        <v>43</v>
      </c>
      <c r="H15681">
        <v>4</v>
      </c>
      <c r="I15681">
        <v>4</v>
      </c>
      <c r="J15681">
        <v>1</v>
      </c>
      <c r="K15681">
        <v>41003092</v>
      </c>
    </row>
    <row r="15682" spans="1:11" x14ac:dyDescent="0.15">
      <c r="A15682">
        <v>4428273</v>
      </c>
      <c r="B15682">
        <v>1</v>
      </c>
      <c r="C15682">
        <v>2</v>
      </c>
      <c r="D15682">
        <v>1</v>
      </c>
      <c r="E15682">
        <v>1018</v>
      </c>
      <c r="F15682">
        <v>4</v>
      </c>
      <c r="G15682">
        <v>43</v>
      </c>
      <c r="H15682">
        <v>3</v>
      </c>
      <c r="I15682">
        <v>3</v>
      </c>
      <c r="J15682">
        <v>2</v>
      </c>
      <c r="K15682">
        <v>41003092</v>
      </c>
    </row>
    <row r="15683" spans="1:11" x14ac:dyDescent="0.15">
      <c r="A15683">
        <v>4428273</v>
      </c>
      <c r="B15683">
        <v>1</v>
      </c>
      <c r="C15683">
        <v>3</v>
      </c>
      <c r="D15683">
        <v>1</v>
      </c>
      <c r="E15683">
        <v>1050</v>
      </c>
      <c r="F15683">
        <v>4</v>
      </c>
      <c r="G15683">
        <v>43</v>
      </c>
      <c r="H15683">
        <v>4</v>
      </c>
      <c r="I15683">
        <v>4</v>
      </c>
      <c r="J15683">
        <v>3</v>
      </c>
      <c r="K15683">
        <v>41003092</v>
      </c>
    </row>
    <row r="15684" spans="1:11" x14ac:dyDescent="0.15">
      <c r="A15684">
        <v>4428273</v>
      </c>
      <c r="B15684">
        <v>1</v>
      </c>
      <c r="C15684">
        <v>4</v>
      </c>
      <c r="D15684">
        <v>1</v>
      </c>
      <c r="E15684">
        <v>1041</v>
      </c>
      <c r="F15684">
        <v>4</v>
      </c>
      <c r="G15684">
        <v>43</v>
      </c>
      <c r="H15684">
        <v>3</v>
      </c>
      <c r="I15684">
        <v>4</v>
      </c>
      <c r="J15684">
        <v>1</v>
      </c>
      <c r="K15684">
        <v>41003092</v>
      </c>
    </row>
    <row r="15685" spans="1:11" x14ac:dyDescent="0.15">
      <c r="A15685">
        <v>4428273</v>
      </c>
      <c r="B15685">
        <v>1</v>
      </c>
      <c r="C15685">
        <v>5</v>
      </c>
      <c r="D15685">
        <v>1</v>
      </c>
      <c r="E15685">
        <v>1016</v>
      </c>
      <c r="F15685">
        <v>4</v>
      </c>
      <c r="G15685">
        <v>43</v>
      </c>
      <c r="H15685">
        <v>3</v>
      </c>
      <c r="I15685">
        <v>4</v>
      </c>
      <c r="J15685">
        <v>1</v>
      </c>
      <c r="K15685">
        <v>41003092</v>
      </c>
    </row>
    <row r="15686" spans="1:11" x14ac:dyDescent="0.15">
      <c r="A15686">
        <v>4430550</v>
      </c>
      <c r="B15686">
        <v>1</v>
      </c>
      <c r="C15686">
        <v>1</v>
      </c>
      <c r="D15686">
        <v>1</v>
      </c>
      <c r="E15686">
        <v>1039</v>
      </c>
      <c r="F15686">
        <v>4</v>
      </c>
      <c r="G15686">
        <v>55</v>
      </c>
      <c r="H15686">
        <v>3</v>
      </c>
      <c r="I15686">
        <v>6</v>
      </c>
      <c r="J15686">
        <v>0</v>
      </c>
      <c r="K15686">
        <v>41003092</v>
      </c>
    </row>
    <row r="15687" spans="1:11" x14ac:dyDescent="0.15">
      <c r="A15687">
        <v>4430550</v>
      </c>
      <c r="B15687">
        <v>1</v>
      </c>
      <c r="C15687">
        <v>2</v>
      </c>
      <c r="D15687">
        <v>1</v>
      </c>
      <c r="E15687">
        <v>1047</v>
      </c>
      <c r="F15687">
        <v>4</v>
      </c>
      <c r="G15687">
        <v>55</v>
      </c>
      <c r="H15687">
        <v>5</v>
      </c>
      <c r="I15687">
        <v>6</v>
      </c>
      <c r="J15687">
        <v>1</v>
      </c>
      <c r="K15687">
        <v>41003092</v>
      </c>
    </row>
    <row r="15688" spans="1:11" x14ac:dyDescent="0.15">
      <c r="A15688">
        <v>4430550</v>
      </c>
      <c r="B15688">
        <v>1</v>
      </c>
      <c r="C15688">
        <v>3</v>
      </c>
      <c r="D15688">
        <v>1</v>
      </c>
      <c r="E15688">
        <v>1002</v>
      </c>
      <c r="F15688">
        <v>4</v>
      </c>
      <c r="G15688">
        <v>55</v>
      </c>
      <c r="H15688">
        <v>10</v>
      </c>
      <c r="I15688">
        <v>6</v>
      </c>
      <c r="J15688">
        <v>1</v>
      </c>
      <c r="K15688">
        <v>41003092</v>
      </c>
    </row>
    <row r="15689" spans="1:11" x14ac:dyDescent="0.15">
      <c r="A15689">
        <v>4430550</v>
      </c>
      <c r="B15689">
        <v>1</v>
      </c>
      <c r="C15689">
        <v>4</v>
      </c>
      <c r="D15689">
        <v>1</v>
      </c>
      <c r="E15689">
        <v>1006</v>
      </c>
      <c r="F15689">
        <v>4</v>
      </c>
      <c r="G15689">
        <v>55</v>
      </c>
      <c r="H15689">
        <v>8</v>
      </c>
      <c r="I15689">
        <v>6</v>
      </c>
      <c r="J15689">
        <v>7</v>
      </c>
      <c r="K15689">
        <v>41003092</v>
      </c>
    </row>
    <row r="15690" spans="1:11" x14ac:dyDescent="0.15">
      <c r="A15690">
        <v>4430550</v>
      </c>
      <c r="B15690">
        <v>1</v>
      </c>
      <c r="C15690">
        <v>5</v>
      </c>
      <c r="D15690">
        <v>1</v>
      </c>
      <c r="E15690">
        <v>1056</v>
      </c>
      <c r="F15690">
        <v>4</v>
      </c>
      <c r="G15690">
        <v>55</v>
      </c>
      <c r="H15690">
        <v>3</v>
      </c>
      <c r="I15690">
        <v>6</v>
      </c>
      <c r="J15690">
        <v>2</v>
      </c>
      <c r="K15690">
        <v>41003092</v>
      </c>
    </row>
    <row r="15691" spans="1:11" x14ac:dyDescent="0.15">
      <c r="A15691">
        <v>4431981</v>
      </c>
      <c r="B15691">
        <v>1</v>
      </c>
      <c r="C15691">
        <v>1</v>
      </c>
      <c r="D15691">
        <v>1</v>
      </c>
      <c r="E15691">
        <v>1003</v>
      </c>
      <c r="F15691">
        <v>4</v>
      </c>
      <c r="G15691">
        <v>41</v>
      </c>
      <c r="H15691">
        <v>6</v>
      </c>
      <c r="I15691">
        <v>5</v>
      </c>
      <c r="J15691">
        <v>0</v>
      </c>
      <c r="K15691">
        <v>41003092</v>
      </c>
    </row>
    <row r="15692" spans="1:11" x14ac:dyDescent="0.15">
      <c r="A15692">
        <v>4431981</v>
      </c>
      <c r="B15692">
        <v>1</v>
      </c>
      <c r="C15692">
        <v>2</v>
      </c>
      <c r="D15692">
        <v>1</v>
      </c>
      <c r="E15692">
        <v>1032</v>
      </c>
      <c r="F15692">
        <v>4</v>
      </c>
      <c r="G15692">
        <v>43</v>
      </c>
      <c r="H15692">
        <v>4</v>
      </c>
      <c r="I15692">
        <v>3</v>
      </c>
      <c r="J15692">
        <v>1</v>
      </c>
      <c r="K15692">
        <v>41003092</v>
      </c>
    </row>
    <row r="15693" spans="1:11" x14ac:dyDescent="0.15">
      <c r="A15693">
        <v>4431981</v>
      </c>
      <c r="B15693">
        <v>1</v>
      </c>
      <c r="C15693">
        <v>3</v>
      </c>
      <c r="D15693">
        <v>1</v>
      </c>
      <c r="E15693">
        <v>1055</v>
      </c>
      <c r="F15693">
        <v>4</v>
      </c>
      <c r="G15693">
        <v>41</v>
      </c>
      <c r="H15693">
        <v>3</v>
      </c>
      <c r="I15693">
        <v>4</v>
      </c>
      <c r="J15693">
        <v>0</v>
      </c>
      <c r="K15693">
        <v>41003092</v>
      </c>
    </row>
    <row r="15694" spans="1:11" x14ac:dyDescent="0.15">
      <c r="A15694">
        <v>4431981</v>
      </c>
      <c r="B15694">
        <v>1</v>
      </c>
      <c r="C15694">
        <v>4</v>
      </c>
      <c r="D15694">
        <v>1</v>
      </c>
      <c r="E15694">
        <v>1062</v>
      </c>
      <c r="F15694">
        <v>4</v>
      </c>
      <c r="G15694">
        <v>41</v>
      </c>
      <c r="H15694">
        <v>2</v>
      </c>
      <c r="I15694">
        <v>4</v>
      </c>
      <c r="J15694">
        <v>3</v>
      </c>
      <c r="K15694">
        <v>41003092</v>
      </c>
    </row>
    <row r="15695" spans="1:11" x14ac:dyDescent="0.15">
      <c r="A15695">
        <v>4431981</v>
      </c>
      <c r="B15695">
        <v>1</v>
      </c>
      <c r="C15695">
        <v>5</v>
      </c>
      <c r="D15695">
        <v>1</v>
      </c>
      <c r="E15695">
        <v>1063</v>
      </c>
      <c r="F15695">
        <v>4</v>
      </c>
      <c r="G15695">
        <v>41</v>
      </c>
      <c r="H15695">
        <v>3</v>
      </c>
      <c r="I15695">
        <v>4</v>
      </c>
      <c r="J15695">
        <v>1</v>
      </c>
      <c r="K15695">
        <v>41003092</v>
      </c>
    </row>
    <row r="15696" spans="1:11" x14ac:dyDescent="0.15">
      <c r="A15696">
        <v>4432423</v>
      </c>
      <c r="B15696">
        <v>1</v>
      </c>
      <c r="C15696">
        <v>1</v>
      </c>
      <c r="D15696">
        <v>1</v>
      </c>
      <c r="E15696">
        <v>1011</v>
      </c>
      <c r="F15696">
        <v>4</v>
      </c>
      <c r="G15696">
        <v>51</v>
      </c>
      <c r="H15696">
        <v>8</v>
      </c>
      <c r="I15696">
        <v>6</v>
      </c>
      <c r="J15696">
        <v>0</v>
      </c>
      <c r="K15696">
        <v>41003092</v>
      </c>
    </row>
    <row r="15697" spans="1:11" x14ac:dyDescent="0.15">
      <c r="A15697">
        <v>4432423</v>
      </c>
      <c r="B15697">
        <v>1</v>
      </c>
      <c r="C15697">
        <v>2</v>
      </c>
      <c r="D15697">
        <v>1</v>
      </c>
      <c r="E15697">
        <v>1050</v>
      </c>
      <c r="F15697">
        <v>4</v>
      </c>
      <c r="G15697">
        <v>51</v>
      </c>
      <c r="H15697">
        <v>3</v>
      </c>
      <c r="I15697">
        <v>5</v>
      </c>
      <c r="J15697">
        <v>2</v>
      </c>
      <c r="K15697">
        <v>41003092</v>
      </c>
    </row>
    <row r="15698" spans="1:11" x14ac:dyDescent="0.15">
      <c r="A15698">
        <v>4432423</v>
      </c>
      <c r="B15698">
        <v>1</v>
      </c>
      <c r="C15698">
        <v>3</v>
      </c>
      <c r="D15698">
        <v>1</v>
      </c>
      <c r="E15698">
        <v>1043</v>
      </c>
      <c r="F15698">
        <v>4</v>
      </c>
      <c r="G15698">
        <v>51</v>
      </c>
      <c r="H15698">
        <v>3</v>
      </c>
      <c r="I15698">
        <v>5</v>
      </c>
      <c r="J15698">
        <v>1</v>
      </c>
      <c r="K15698">
        <v>41003092</v>
      </c>
    </row>
    <row r="15699" spans="1:11" x14ac:dyDescent="0.15">
      <c r="A15699">
        <v>4432423</v>
      </c>
      <c r="B15699">
        <v>1</v>
      </c>
      <c r="C15699">
        <v>4</v>
      </c>
      <c r="D15699">
        <v>1</v>
      </c>
      <c r="E15699">
        <v>1055</v>
      </c>
      <c r="F15699">
        <v>4</v>
      </c>
      <c r="G15699">
        <v>51</v>
      </c>
      <c r="H15699">
        <v>0</v>
      </c>
      <c r="I15699">
        <v>3</v>
      </c>
      <c r="J15699">
        <v>0</v>
      </c>
      <c r="K15699">
        <v>41003092</v>
      </c>
    </row>
    <row r="15700" spans="1:11" x14ac:dyDescent="0.15">
      <c r="A15700">
        <v>4432423</v>
      </c>
      <c r="B15700">
        <v>1</v>
      </c>
      <c r="C15700">
        <v>5</v>
      </c>
      <c r="D15700">
        <v>1</v>
      </c>
      <c r="E15700">
        <v>1056</v>
      </c>
      <c r="F15700">
        <v>4</v>
      </c>
      <c r="G15700">
        <v>51</v>
      </c>
      <c r="H15700">
        <v>6</v>
      </c>
      <c r="I15700">
        <v>4</v>
      </c>
      <c r="J15700">
        <v>5</v>
      </c>
      <c r="K15700">
        <v>41003092</v>
      </c>
    </row>
    <row r="15701" spans="1:11" x14ac:dyDescent="0.15">
      <c r="A15701">
        <v>4432988</v>
      </c>
      <c r="B15701">
        <v>2</v>
      </c>
      <c r="C15701">
        <v>1</v>
      </c>
      <c r="D15701">
        <v>1</v>
      </c>
      <c r="E15701">
        <v>1050</v>
      </c>
      <c r="F15701">
        <v>4</v>
      </c>
      <c r="G15701">
        <v>55</v>
      </c>
      <c r="H15701">
        <v>6</v>
      </c>
      <c r="I15701">
        <v>6</v>
      </c>
      <c r="J15701">
        <v>7</v>
      </c>
      <c r="K15701">
        <v>41003092</v>
      </c>
    </row>
    <row r="15702" spans="1:11" x14ac:dyDescent="0.15">
      <c r="A15702">
        <v>4432988</v>
      </c>
      <c r="B15702">
        <v>2</v>
      </c>
      <c r="C15702">
        <v>2</v>
      </c>
      <c r="D15702">
        <v>1</v>
      </c>
      <c r="E15702">
        <v>1035</v>
      </c>
      <c r="F15702">
        <v>4</v>
      </c>
      <c r="G15702">
        <v>55</v>
      </c>
      <c r="H15702">
        <v>6</v>
      </c>
      <c r="I15702">
        <v>6</v>
      </c>
      <c r="J15702">
        <v>5</v>
      </c>
      <c r="K15702">
        <v>41003092</v>
      </c>
    </row>
    <row r="15703" spans="1:11" x14ac:dyDescent="0.15">
      <c r="A15703">
        <v>4432988</v>
      </c>
      <c r="B15703">
        <v>2</v>
      </c>
      <c r="C15703">
        <v>3</v>
      </c>
      <c r="D15703">
        <v>1</v>
      </c>
      <c r="E15703">
        <v>1010</v>
      </c>
      <c r="F15703">
        <v>4</v>
      </c>
      <c r="G15703">
        <v>55</v>
      </c>
      <c r="H15703">
        <v>6</v>
      </c>
      <c r="I15703">
        <v>6</v>
      </c>
      <c r="J15703">
        <v>3</v>
      </c>
      <c r="K15703">
        <v>41003092</v>
      </c>
    </row>
    <row r="15704" spans="1:11" x14ac:dyDescent="0.15">
      <c r="A15704">
        <v>4432988</v>
      </c>
      <c r="B15704">
        <v>2</v>
      </c>
      <c r="C15704">
        <v>4</v>
      </c>
      <c r="D15704">
        <v>1</v>
      </c>
      <c r="E15704">
        <v>1008</v>
      </c>
      <c r="F15704">
        <v>4</v>
      </c>
      <c r="G15704">
        <v>56</v>
      </c>
      <c r="H15704">
        <v>6</v>
      </c>
      <c r="I15704">
        <v>6</v>
      </c>
      <c r="J15704">
        <v>2</v>
      </c>
      <c r="K15704">
        <v>41003092</v>
      </c>
    </row>
    <row r="15705" spans="1:11" x14ac:dyDescent="0.15">
      <c r="A15705">
        <v>4432988</v>
      </c>
      <c r="B15705">
        <v>2</v>
      </c>
      <c r="C15705">
        <v>5</v>
      </c>
      <c r="D15705">
        <v>1</v>
      </c>
      <c r="E15705">
        <v>1009</v>
      </c>
      <c r="F15705">
        <v>4</v>
      </c>
      <c r="G15705">
        <v>56</v>
      </c>
      <c r="H15705">
        <v>8</v>
      </c>
      <c r="I15705">
        <v>6</v>
      </c>
      <c r="J15705">
        <v>9</v>
      </c>
      <c r="K15705">
        <v>41003092</v>
      </c>
    </row>
    <row r="15706" spans="1:11" x14ac:dyDescent="0.15">
      <c r="A15706">
        <v>4433437</v>
      </c>
      <c r="B15706">
        <v>1</v>
      </c>
      <c r="C15706">
        <v>1</v>
      </c>
      <c r="D15706">
        <v>1</v>
      </c>
      <c r="E15706">
        <v>1062</v>
      </c>
      <c r="F15706">
        <v>4</v>
      </c>
      <c r="G15706">
        <v>47</v>
      </c>
      <c r="H15706">
        <v>3</v>
      </c>
      <c r="I15706">
        <v>3</v>
      </c>
      <c r="J15706">
        <v>7</v>
      </c>
      <c r="K15706">
        <v>41003092</v>
      </c>
    </row>
    <row r="15707" spans="1:11" x14ac:dyDescent="0.15">
      <c r="A15707">
        <v>4433437</v>
      </c>
      <c r="B15707">
        <v>1</v>
      </c>
      <c r="C15707">
        <v>2</v>
      </c>
      <c r="D15707">
        <v>1</v>
      </c>
      <c r="E15707">
        <v>1027</v>
      </c>
      <c r="F15707">
        <v>4</v>
      </c>
      <c r="G15707">
        <v>47</v>
      </c>
      <c r="H15707">
        <v>3</v>
      </c>
      <c r="I15707">
        <v>3</v>
      </c>
      <c r="J15707">
        <v>4</v>
      </c>
      <c r="K15707">
        <v>41003092</v>
      </c>
    </row>
    <row r="15708" spans="1:11" x14ac:dyDescent="0.15">
      <c r="A15708">
        <v>4433437</v>
      </c>
      <c r="B15708">
        <v>1</v>
      </c>
      <c r="C15708">
        <v>3</v>
      </c>
      <c r="D15708">
        <v>1</v>
      </c>
      <c r="E15708">
        <v>1026</v>
      </c>
      <c r="F15708">
        <v>4</v>
      </c>
      <c r="G15708">
        <v>47</v>
      </c>
      <c r="H15708">
        <v>3</v>
      </c>
      <c r="I15708">
        <v>3</v>
      </c>
      <c r="J15708">
        <v>0</v>
      </c>
      <c r="K15708">
        <v>41003092</v>
      </c>
    </row>
    <row r="15709" spans="1:11" x14ac:dyDescent="0.15">
      <c r="A15709">
        <v>4433437</v>
      </c>
      <c r="B15709">
        <v>1</v>
      </c>
      <c r="C15709">
        <v>4</v>
      </c>
      <c r="D15709">
        <v>1</v>
      </c>
      <c r="E15709">
        <v>1014</v>
      </c>
      <c r="F15709">
        <v>4</v>
      </c>
      <c r="G15709">
        <v>47</v>
      </c>
      <c r="H15709">
        <v>5</v>
      </c>
      <c r="I15709">
        <v>3</v>
      </c>
      <c r="J15709">
        <v>0</v>
      </c>
      <c r="K15709">
        <v>41003092</v>
      </c>
    </row>
    <row r="15710" spans="1:11" x14ac:dyDescent="0.15">
      <c r="A15710">
        <v>4433437</v>
      </c>
      <c r="B15710">
        <v>1</v>
      </c>
      <c r="C15710">
        <v>5</v>
      </c>
      <c r="D15710">
        <v>1</v>
      </c>
      <c r="E15710">
        <v>1005</v>
      </c>
      <c r="F15710">
        <v>4</v>
      </c>
      <c r="G15710">
        <v>47</v>
      </c>
      <c r="H15710">
        <v>3</v>
      </c>
      <c r="I15710">
        <v>3</v>
      </c>
      <c r="J15710">
        <v>5</v>
      </c>
      <c r="K15710">
        <v>41003092</v>
      </c>
    </row>
    <row r="15711" spans="1:11" x14ac:dyDescent="0.15">
      <c r="A15711">
        <v>4433502</v>
      </c>
      <c r="B15711">
        <v>1</v>
      </c>
      <c r="C15711">
        <v>1</v>
      </c>
      <c r="D15711">
        <v>1</v>
      </c>
      <c r="E15711">
        <v>1033</v>
      </c>
      <c r="F15711">
        <v>4</v>
      </c>
      <c r="G15711">
        <v>53</v>
      </c>
      <c r="H15711">
        <v>6</v>
      </c>
      <c r="I15711">
        <v>5</v>
      </c>
      <c r="J15711">
        <v>9</v>
      </c>
      <c r="K15711">
        <v>41003092</v>
      </c>
    </row>
    <row r="15712" spans="1:11" x14ac:dyDescent="0.15">
      <c r="A15712">
        <v>4433502</v>
      </c>
      <c r="B15712">
        <v>1</v>
      </c>
      <c r="C15712">
        <v>2</v>
      </c>
      <c r="D15712">
        <v>1</v>
      </c>
      <c r="E15712">
        <v>1028</v>
      </c>
      <c r="F15712">
        <v>4</v>
      </c>
      <c r="G15712">
        <v>52</v>
      </c>
      <c r="H15712">
        <v>3</v>
      </c>
      <c r="I15712">
        <v>4</v>
      </c>
      <c r="J15712">
        <v>2</v>
      </c>
      <c r="K15712">
        <v>41003092</v>
      </c>
    </row>
    <row r="15713" spans="1:11" x14ac:dyDescent="0.15">
      <c r="A15713">
        <v>4433502</v>
      </c>
      <c r="B15713">
        <v>1</v>
      </c>
      <c r="C15713">
        <v>3</v>
      </c>
      <c r="D15713">
        <v>1</v>
      </c>
      <c r="E15713">
        <v>1016</v>
      </c>
      <c r="F15713">
        <v>4</v>
      </c>
      <c r="G15713">
        <v>51</v>
      </c>
      <c r="H15713">
        <v>4</v>
      </c>
      <c r="I15713">
        <v>4</v>
      </c>
      <c r="J15713">
        <v>1</v>
      </c>
      <c r="K15713">
        <v>41003092</v>
      </c>
    </row>
    <row r="15714" spans="1:11" x14ac:dyDescent="0.15">
      <c r="A15714">
        <v>4433502</v>
      </c>
      <c r="B15714">
        <v>1</v>
      </c>
      <c r="C15714">
        <v>4</v>
      </c>
      <c r="D15714">
        <v>1</v>
      </c>
      <c r="E15714">
        <v>1062</v>
      </c>
      <c r="F15714">
        <v>4</v>
      </c>
      <c r="G15714">
        <v>53</v>
      </c>
      <c r="H15714">
        <v>4</v>
      </c>
      <c r="I15714">
        <v>4</v>
      </c>
      <c r="J15714">
        <v>9</v>
      </c>
      <c r="K15714">
        <v>41003092</v>
      </c>
    </row>
    <row r="15715" spans="1:11" x14ac:dyDescent="0.15">
      <c r="A15715">
        <v>4433502</v>
      </c>
      <c r="B15715">
        <v>1</v>
      </c>
      <c r="C15715">
        <v>5</v>
      </c>
      <c r="D15715">
        <v>1</v>
      </c>
      <c r="E15715">
        <v>2035</v>
      </c>
      <c r="F15715">
        <v>3</v>
      </c>
      <c r="G15715">
        <v>2</v>
      </c>
      <c r="H15715">
        <v>0</v>
      </c>
      <c r="I15715">
        <v>0</v>
      </c>
      <c r="J15715">
        <v>0</v>
      </c>
      <c r="K15715">
        <v>41003092</v>
      </c>
    </row>
    <row r="15716" spans="1:11" x14ac:dyDescent="0.15">
      <c r="A15716">
        <v>4433845</v>
      </c>
      <c r="B15716">
        <v>1</v>
      </c>
      <c r="C15716">
        <v>1</v>
      </c>
      <c r="D15716">
        <v>1</v>
      </c>
      <c r="E15716">
        <v>1043</v>
      </c>
      <c r="F15716">
        <v>4</v>
      </c>
      <c r="G15716">
        <v>57</v>
      </c>
      <c r="H15716">
        <v>6</v>
      </c>
      <c r="I15716">
        <v>6</v>
      </c>
      <c r="J15716">
        <v>4</v>
      </c>
      <c r="K15716">
        <v>41003092</v>
      </c>
    </row>
    <row r="15717" spans="1:11" x14ac:dyDescent="0.15">
      <c r="A15717">
        <v>4433845</v>
      </c>
      <c r="B15717">
        <v>1</v>
      </c>
      <c r="C15717">
        <v>2</v>
      </c>
      <c r="D15717">
        <v>1</v>
      </c>
      <c r="E15717">
        <v>5035</v>
      </c>
      <c r="F15717">
        <v>5</v>
      </c>
      <c r="G15717">
        <v>57</v>
      </c>
      <c r="H15717">
        <v>6</v>
      </c>
      <c r="I15717">
        <v>5</v>
      </c>
      <c r="J15717">
        <v>9</v>
      </c>
      <c r="K15717">
        <v>41003092</v>
      </c>
    </row>
    <row r="15718" spans="1:11" x14ac:dyDescent="0.15">
      <c r="A15718">
        <v>4433845</v>
      </c>
      <c r="B15718">
        <v>1</v>
      </c>
      <c r="C15718">
        <v>3</v>
      </c>
      <c r="D15718">
        <v>1</v>
      </c>
      <c r="E15718">
        <v>1056</v>
      </c>
      <c r="F15718">
        <v>4</v>
      </c>
      <c r="G15718">
        <v>57</v>
      </c>
      <c r="H15718">
        <v>6</v>
      </c>
      <c r="I15718">
        <v>6</v>
      </c>
      <c r="J15718">
        <v>5</v>
      </c>
      <c r="K15718">
        <v>41003092</v>
      </c>
    </row>
    <row r="15719" spans="1:11" x14ac:dyDescent="0.15">
      <c r="A15719">
        <v>4433845</v>
      </c>
      <c r="B15719">
        <v>1</v>
      </c>
      <c r="C15719">
        <v>4</v>
      </c>
      <c r="D15719">
        <v>1</v>
      </c>
      <c r="E15719">
        <v>1019</v>
      </c>
      <c r="F15719">
        <v>4</v>
      </c>
      <c r="G15719">
        <v>57</v>
      </c>
      <c r="H15719">
        <v>5</v>
      </c>
      <c r="I15719">
        <v>6</v>
      </c>
      <c r="J15719">
        <v>9</v>
      </c>
      <c r="K15719">
        <v>41003092</v>
      </c>
    </row>
    <row r="15720" spans="1:11" x14ac:dyDescent="0.15">
      <c r="A15720">
        <v>4433845</v>
      </c>
      <c r="B15720">
        <v>1</v>
      </c>
      <c r="C15720">
        <v>5</v>
      </c>
      <c r="D15720">
        <v>1</v>
      </c>
      <c r="E15720">
        <v>1016</v>
      </c>
      <c r="F15720">
        <v>4</v>
      </c>
      <c r="G15720">
        <v>57</v>
      </c>
      <c r="H15720">
        <v>8</v>
      </c>
      <c r="I15720">
        <v>7</v>
      </c>
      <c r="J15720">
        <v>3</v>
      </c>
      <c r="K15720">
        <v>41003092</v>
      </c>
    </row>
    <row r="15721" spans="1:11" x14ac:dyDescent="0.15">
      <c r="A15721">
        <v>4434229</v>
      </c>
      <c r="B15721">
        <v>1</v>
      </c>
      <c r="C15721">
        <v>1</v>
      </c>
      <c r="D15721">
        <v>1</v>
      </c>
      <c r="E15721">
        <v>1016</v>
      </c>
      <c r="F15721">
        <v>4</v>
      </c>
      <c r="G15721">
        <v>45</v>
      </c>
      <c r="H15721">
        <v>3</v>
      </c>
      <c r="I15721">
        <v>3</v>
      </c>
      <c r="J15721">
        <v>1</v>
      </c>
      <c r="K15721">
        <v>41003092</v>
      </c>
    </row>
    <row r="15722" spans="1:11" x14ac:dyDescent="0.15">
      <c r="A15722">
        <v>4434229</v>
      </c>
      <c r="B15722">
        <v>1</v>
      </c>
      <c r="C15722">
        <v>2</v>
      </c>
      <c r="D15722">
        <v>1</v>
      </c>
      <c r="E15722">
        <v>1030</v>
      </c>
      <c r="F15722">
        <v>4</v>
      </c>
      <c r="G15722">
        <v>45</v>
      </c>
      <c r="H15722">
        <v>5</v>
      </c>
      <c r="I15722">
        <v>5</v>
      </c>
      <c r="J15722">
        <v>8</v>
      </c>
      <c r="K15722">
        <v>41003092</v>
      </c>
    </row>
    <row r="15723" spans="1:11" x14ac:dyDescent="0.15">
      <c r="A15723">
        <v>4434229</v>
      </c>
      <c r="B15723">
        <v>1</v>
      </c>
      <c r="C15723">
        <v>3</v>
      </c>
      <c r="D15723">
        <v>1</v>
      </c>
      <c r="E15723">
        <v>1062</v>
      </c>
      <c r="F15723">
        <v>4</v>
      </c>
      <c r="G15723">
        <v>45</v>
      </c>
      <c r="H15723">
        <v>3</v>
      </c>
      <c r="I15723">
        <v>3</v>
      </c>
      <c r="J15723">
        <v>5</v>
      </c>
      <c r="K15723">
        <v>41003092</v>
      </c>
    </row>
    <row r="15724" spans="1:11" x14ac:dyDescent="0.15">
      <c r="A15724">
        <v>4434229</v>
      </c>
      <c r="B15724">
        <v>1</v>
      </c>
      <c r="C15724">
        <v>4</v>
      </c>
      <c r="D15724">
        <v>1</v>
      </c>
      <c r="E15724">
        <v>1055</v>
      </c>
      <c r="F15724">
        <v>4</v>
      </c>
      <c r="G15724">
        <v>45</v>
      </c>
      <c r="H15724">
        <v>2</v>
      </c>
      <c r="I15724">
        <v>2</v>
      </c>
      <c r="J15724">
        <v>0</v>
      </c>
      <c r="K15724">
        <v>41003092</v>
      </c>
    </row>
    <row r="15725" spans="1:11" x14ac:dyDescent="0.15">
      <c r="A15725">
        <v>4434229</v>
      </c>
      <c r="B15725">
        <v>1</v>
      </c>
      <c r="C15725">
        <v>5</v>
      </c>
      <c r="D15725">
        <v>1</v>
      </c>
      <c r="E15725">
        <v>1054</v>
      </c>
      <c r="F15725">
        <v>4</v>
      </c>
      <c r="G15725">
        <v>45</v>
      </c>
      <c r="H15725">
        <v>3</v>
      </c>
      <c r="I15725">
        <v>3</v>
      </c>
      <c r="J15725">
        <v>4</v>
      </c>
      <c r="K15725">
        <v>41003092</v>
      </c>
    </row>
    <row r="15726" spans="1:11" x14ac:dyDescent="0.15">
      <c r="A15726">
        <v>4434644</v>
      </c>
      <c r="B15726">
        <v>1</v>
      </c>
      <c r="C15726">
        <v>1</v>
      </c>
      <c r="D15726">
        <v>1</v>
      </c>
      <c r="E15726">
        <v>1003</v>
      </c>
      <c r="F15726">
        <v>4</v>
      </c>
      <c r="G15726">
        <v>32</v>
      </c>
      <c r="H15726">
        <v>3</v>
      </c>
      <c r="I15726">
        <v>3</v>
      </c>
      <c r="J15726">
        <v>0</v>
      </c>
      <c r="K15726">
        <v>41003092</v>
      </c>
    </row>
    <row r="15727" spans="1:11" x14ac:dyDescent="0.15">
      <c r="A15727">
        <v>4434644</v>
      </c>
      <c r="B15727">
        <v>1</v>
      </c>
      <c r="C15727">
        <v>2</v>
      </c>
      <c r="D15727">
        <v>1</v>
      </c>
      <c r="E15727">
        <v>1022</v>
      </c>
      <c r="F15727">
        <v>4</v>
      </c>
      <c r="G15727">
        <v>32</v>
      </c>
      <c r="H15727">
        <v>2</v>
      </c>
      <c r="I15727">
        <v>3</v>
      </c>
      <c r="J15727">
        <v>0</v>
      </c>
      <c r="K15727">
        <v>41003092</v>
      </c>
    </row>
    <row r="15728" spans="1:11" x14ac:dyDescent="0.15">
      <c r="A15728">
        <v>4434644</v>
      </c>
      <c r="B15728">
        <v>1</v>
      </c>
      <c r="C15728">
        <v>3</v>
      </c>
      <c r="D15728">
        <v>1</v>
      </c>
      <c r="E15728">
        <v>1062</v>
      </c>
      <c r="F15728">
        <v>4</v>
      </c>
      <c r="G15728">
        <v>32</v>
      </c>
      <c r="H15728">
        <v>2</v>
      </c>
      <c r="I15728">
        <v>2</v>
      </c>
      <c r="J15728">
        <v>3</v>
      </c>
      <c r="K15728">
        <v>41003092</v>
      </c>
    </row>
    <row r="15729" spans="1:11" x14ac:dyDescent="0.15">
      <c r="A15729">
        <v>4434644</v>
      </c>
      <c r="B15729">
        <v>1</v>
      </c>
      <c r="C15729">
        <v>4</v>
      </c>
      <c r="D15729">
        <v>1</v>
      </c>
      <c r="E15729">
        <v>1005</v>
      </c>
      <c r="F15729">
        <v>4</v>
      </c>
      <c r="G15729">
        <v>32</v>
      </c>
      <c r="H15729">
        <v>3</v>
      </c>
      <c r="I15729">
        <v>3</v>
      </c>
      <c r="J15729">
        <v>2</v>
      </c>
      <c r="K15729">
        <v>41003092</v>
      </c>
    </row>
    <row r="15730" spans="1:11" x14ac:dyDescent="0.15">
      <c r="A15730">
        <v>4434644</v>
      </c>
      <c r="B15730">
        <v>1</v>
      </c>
      <c r="C15730">
        <v>5</v>
      </c>
      <c r="D15730">
        <v>1</v>
      </c>
      <c r="E15730">
        <v>1055</v>
      </c>
      <c r="F15730">
        <v>4</v>
      </c>
      <c r="G15730">
        <v>32</v>
      </c>
      <c r="H15730">
        <v>2</v>
      </c>
      <c r="I15730">
        <v>3</v>
      </c>
      <c r="J15730">
        <v>0</v>
      </c>
      <c r="K15730">
        <v>41003092</v>
      </c>
    </row>
    <row r="15731" spans="1:11" x14ac:dyDescent="0.15">
      <c r="A15731">
        <v>4435007</v>
      </c>
      <c r="B15731">
        <v>1</v>
      </c>
      <c r="C15731">
        <v>1</v>
      </c>
      <c r="D15731">
        <v>1</v>
      </c>
      <c r="E15731">
        <v>1056</v>
      </c>
      <c r="F15731">
        <v>4</v>
      </c>
      <c r="G15731">
        <v>35</v>
      </c>
      <c r="H15731">
        <v>0</v>
      </c>
      <c r="I15731">
        <v>3</v>
      </c>
      <c r="J15731">
        <v>2</v>
      </c>
      <c r="K15731">
        <v>41003092</v>
      </c>
    </row>
    <row r="15732" spans="1:11" x14ac:dyDescent="0.15">
      <c r="A15732">
        <v>4435007</v>
      </c>
      <c r="B15732">
        <v>1</v>
      </c>
      <c r="C15732">
        <v>2</v>
      </c>
      <c r="D15732">
        <v>1</v>
      </c>
      <c r="E15732">
        <v>1043</v>
      </c>
      <c r="F15732">
        <v>4</v>
      </c>
      <c r="G15732">
        <v>36</v>
      </c>
      <c r="H15732">
        <v>3</v>
      </c>
      <c r="I15732">
        <v>3</v>
      </c>
      <c r="J15732">
        <v>1</v>
      </c>
      <c r="K15732">
        <v>41003092</v>
      </c>
    </row>
    <row r="15733" spans="1:11" x14ac:dyDescent="0.15">
      <c r="A15733">
        <v>4435007</v>
      </c>
      <c r="B15733">
        <v>1</v>
      </c>
      <c r="C15733">
        <v>3</v>
      </c>
      <c r="D15733">
        <v>1</v>
      </c>
      <c r="E15733">
        <v>1055</v>
      </c>
      <c r="F15733">
        <v>4</v>
      </c>
      <c r="G15733">
        <v>35</v>
      </c>
      <c r="H15733">
        <v>1</v>
      </c>
      <c r="I15733">
        <v>3</v>
      </c>
      <c r="J15733">
        <v>0</v>
      </c>
      <c r="K15733">
        <v>41003092</v>
      </c>
    </row>
    <row r="15734" spans="1:11" x14ac:dyDescent="0.15">
      <c r="A15734">
        <v>4435007</v>
      </c>
      <c r="B15734">
        <v>1</v>
      </c>
      <c r="C15734">
        <v>4</v>
      </c>
      <c r="D15734">
        <v>1</v>
      </c>
      <c r="E15734">
        <v>1005</v>
      </c>
      <c r="F15734">
        <v>4</v>
      </c>
      <c r="G15734">
        <v>35</v>
      </c>
      <c r="H15734">
        <v>3</v>
      </c>
      <c r="I15734">
        <v>3</v>
      </c>
      <c r="J15734">
        <v>2</v>
      </c>
      <c r="K15734">
        <v>41003092</v>
      </c>
    </row>
    <row r="15735" spans="1:11" x14ac:dyDescent="0.15">
      <c r="A15735">
        <v>4435007</v>
      </c>
      <c r="B15735">
        <v>1</v>
      </c>
      <c r="C15735">
        <v>5</v>
      </c>
      <c r="D15735">
        <v>1</v>
      </c>
      <c r="E15735">
        <v>1016</v>
      </c>
      <c r="F15735">
        <v>4</v>
      </c>
      <c r="G15735">
        <v>35</v>
      </c>
      <c r="H15735">
        <v>4</v>
      </c>
      <c r="I15735">
        <v>3</v>
      </c>
      <c r="J15735">
        <v>0</v>
      </c>
      <c r="K15735">
        <v>41003092</v>
      </c>
    </row>
    <row r="15736" spans="1:11" x14ac:dyDescent="0.15">
      <c r="A15736">
        <v>4435019</v>
      </c>
      <c r="B15736">
        <v>2</v>
      </c>
      <c r="C15736">
        <v>1</v>
      </c>
      <c r="D15736">
        <v>1</v>
      </c>
      <c r="E15736">
        <v>5011</v>
      </c>
      <c r="F15736">
        <v>5</v>
      </c>
      <c r="G15736">
        <v>60</v>
      </c>
      <c r="H15736">
        <v>10</v>
      </c>
      <c r="I15736">
        <v>7</v>
      </c>
      <c r="J15736">
        <v>1</v>
      </c>
      <c r="K15736">
        <v>41003092</v>
      </c>
    </row>
    <row r="15737" spans="1:11" x14ac:dyDescent="0.15">
      <c r="A15737">
        <v>4435019</v>
      </c>
      <c r="B15737">
        <v>2</v>
      </c>
      <c r="C15737">
        <v>2</v>
      </c>
      <c r="D15737">
        <v>1</v>
      </c>
      <c r="E15737">
        <v>5034</v>
      </c>
      <c r="F15737">
        <v>5</v>
      </c>
      <c r="G15737">
        <v>60</v>
      </c>
      <c r="H15737">
        <v>6</v>
      </c>
      <c r="I15737">
        <v>7</v>
      </c>
      <c r="J15737">
        <v>9</v>
      </c>
      <c r="K15737">
        <v>41003092</v>
      </c>
    </row>
    <row r="15738" spans="1:11" x14ac:dyDescent="0.15">
      <c r="A15738">
        <v>4435019</v>
      </c>
      <c r="B15738">
        <v>2</v>
      </c>
      <c r="C15738">
        <v>3</v>
      </c>
      <c r="D15738">
        <v>1</v>
      </c>
      <c r="E15738">
        <v>1003</v>
      </c>
      <c r="F15738">
        <v>4</v>
      </c>
      <c r="G15738">
        <v>60</v>
      </c>
      <c r="H15738">
        <v>10</v>
      </c>
      <c r="I15738">
        <v>7</v>
      </c>
      <c r="J15738">
        <v>2</v>
      </c>
      <c r="K15738">
        <v>41003092</v>
      </c>
    </row>
    <row r="15739" spans="1:11" x14ac:dyDescent="0.15">
      <c r="A15739">
        <v>4435019</v>
      </c>
      <c r="B15739">
        <v>2</v>
      </c>
      <c r="C15739">
        <v>4</v>
      </c>
      <c r="D15739">
        <v>1</v>
      </c>
      <c r="E15739">
        <v>1001</v>
      </c>
      <c r="F15739">
        <v>4</v>
      </c>
      <c r="G15739">
        <v>60</v>
      </c>
      <c r="H15739">
        <v>5</v>
      </c>
      <c r="I15739">
        <v>5</v>
      </c>
      <c r="J15739">
        <v>4</v>
      </c>
      <c r="K15739">
        <v>41003092</v>
      </c>
    </row>
    <row r="15740" spans="1:11" x14ac:dyDescent="0.15">
      <c r="A15740">
        <v>4435019</v>
      </c>
      <c r="B15740">
        <v>2</v>
      </c>
      <c r="C15740">
        <v>5</v>
      </c>
      <c r="D15740">
        <v>1</v>
      </c>
      <c r="E15740">
        <v>1032</v>
      </c>
      <c r="F15740">
        <v>4</v>
      </c>
      <c r="G15740">
        <v>60</v>
      </c>
      <c r="H15740">
        <v>6</v>
      </c>
      <c r="I15740">
        <v>5</v>
      </c>
      <c r="J15740">
        <v>9</v>
      </c>
      <c r="K15740">
        <v>41003092</v>
      </c>
    </row>
    <row r="15741" spans="1:11" x14ac:dyDescent="0.15">
      <c r="A15741">
        <v>4435049</v>
      </c>
      <c r="B15741">
        <v>1</v>
      </c>
      <c r="C15741">
        <v>1</v>
      </c>
      <c r="D15741">
        <v>1</v>
      </c>
      <c r="E15741">
        <v>1055</v>
      </c>
      <c r="F15741">
        <v>4</v>
      </c>
      <c r="G15741">
        <v>54</v>
      </c>
      <c r="H15741">
        <v>3</v>
      </c>
      <c r="I15741">
        <v>4</v>
      </c>
      <c r="J15741">
        <v>0</v>
      </c>
      <c r="K15741">
        <v>41003092</v>
      </c>
    </row>
    <row r="15742" spans="1:11" x14ac:dyDescent="0.15">
      <c r="A15742">
        <v>4435049</v>
      </c>
      <c r="B15742">
        <v>1</v>
      </c>
      <c r="C15742">
        <v>2</v>
      </c>
      <c r="D15742">
        <v>1</v>
      </c>
      <c r="E15742">
        <v>1016</v>
      </c>
      <c r="F15742">
        <v>4</v>
      </c>
      <c r="G15742">
        <v>54</v>
      </c>
      <c r="H15742">
        <v>6</v>
      </c>
      <c r="I15742">
        <v>6</v>
      </c>
      <c r="J15742">
        <v>2</v>
      </c>
      <c r="K15742">
        <v>41003092</v>
      </c>
    </row>
    <row r="15743" spans="1:11" x14ac:dyDescent="0.15">
      <c r="A15743">
        <v>4435049</v>
      </c>
      <c r="B15743">
        <v>1</v>
      </c>
      <c r="C15743">
        <v>3</v>
      </c>
      <c r="D15743">
        <v>1</v>
      </c>
      <c r="E15743">
        <v>1063</v>
      </c>
      <c r="F15743">
        <v>4</v>
      </c>
      <c r="G15743">
        <v>54</v>
      </c>
      <c r="H15743">
        <v>4</v>
      </c>
      <c r="I15743">
        <v>3</v>
      </c>
      <c r="J15743">
        <v>3</v>
      </c>
      <c r="K15743">
        <v>41003092</v>
      </c>
    </row>
    <row r="15744" spans="1:11" x14ac:dyDescent="0.15">
      <c r="A15744">
        <v>4435049</v>
      </c>
      <c r="B15744">
        <v>1</v>
      </c>
      <c r="C15744">
        <v>4</v>
      </c>
      <c r="D15744">
        <v>1</v>
      </c>
      <c r="E15744">
        <v>1030</v>
      </c>
      <c r="F15744">
        <v>4</v>
      </c>
      <c r="G15744">
        <v>54</v>
      </c>
      <c r="H15744">
        <v>7</v>
      </c>
      <c r="I15744">
        <v>6</v>
      </c>
      <c r="J15744">
        <v>8</v>
      </c>
      <c r="K15744">
        <v>41003092</v>
      </c>
    </row>
    <row r="15745" spans="1:11" x14ac:dyDescent="0.15">
      <c r="A15745">
        <v>4435049</v>
      </c>
      <c r="B15745">
        <v>1</v>
      </c>
      <c r="C15745">
        <v>5</v>
      </c>
      <c r="D15745">
        <v>1</v>
      </c>
      <c r="E15745">
        <v>1047</v>
      </c>
      <c r="F15745">
        <v>4</v>
      </c>
      <c r="G15745">
        <v>54</v>
      </c>
      <c r="H15745">
        <v>6</v>
      </c>
      <c r="I15745">
        <v>6</v>
      </c>
      <c r="J15745">
        <v>0</v>
      </c>
      <c r="K15745">
        <v>41003092</v>
      </c>
    </row>
    <row r="15746" spans="1:11" x14ac:dyDescent="0.15">
      <c r="A15746">
        <v>4435823</v>
      </c>
      <c r="B15746">
        <v>1</v>
      </c>
      <c r="C15746">
        <v>1</v>
      </c>
      <c r="D15746">
        <v>1</v>
      </c>
      <c r="E15746">
        <v>1054</v>
      </c>
      <c r="F15746">
        <v>4</v>
      </c>
      <c r="G15746">
        <v>52</v>
      </c>
      <c r="H15746">
        <v>5</v>
      </c>
      <c r="I15746">
        <v>5</v>
      </c>
      <c r="J15746">
        <v>7</v>
      </c>
      <c r="K15746">
        <v>41003092</v>
      </c>
    </row>
    <row r="15747" spans="1:11" x14ac:dyDescent="0.15">
      <c r="A15747">
        <v>4435823</v>
      </c>
      <c r="B15747">
        <v>1</v>
      </c>
      <c r="C15747">
        <v>2</v>
      </c>
      <c r="D15747">
        <v>1</v>
      </c>
      <c r="E15747">
        <v>1055</v>
      </c>
      <c r="F15747">
        <v>4</v>
      </c>
      <c r="G15747">
        <v>52</v>
      </c>
      <c r="H15747">
        <v>3</v>
      </c>
      <c r="I15747">
        <v>5</v>
      </c>
      <c r="J15747">
        <v>0</v>
      </c>
      <c r="K15747">
        <v>41003092</v>
      </c>
    </row>
    <row r="15748" spans="1:11" x14ac:dyDescent="0.15">
      <c r="A15748">
        <v>4435823</v>
      </c>
      <c r="B15748">
        <v>1</v>
      </c>
      <c r="C15748">
        <v>3</v>
      </c>
      <c r="D15748">
        <v>1</v>
      </c>
      <c r="E15748">
        <v>1062</v>
      </c>
      <c r="F15748">
        <v>4</v>
      </c>
      <c r="G15748">
        <v>52</v>
      </c>
      <c r="H15748">
        <v>3</v>
      </c>
      <c r="I15748">
        <v>4</v>
      </c>
      <c r="J15748">
        <v>8</v>
      </c>
      <c r="K15748">
        <v>41003092</v>
      </c>
    </row>
    <row r="15749" spans="1:11" x14ac:dyDescent="0.15">
      <c r="A15749">
        <v>4435823</v>
      </c>
      <c r="B15749">
        <v>1</v>
      </c>
      <c r="C15749">
        <v>4</v>
      </c>
      <c r="D15749">
        <v>1</v>
      </c>
      <c r="E15749">
        <v>1005</v>
      </c>
      <c r="F15749">
        <v>4</v>
      </c>
      <c r="G15749">
        <v>52</v>
      </c>
      <c r="H15749">
        <v>6</v>
      </c>
      <c r="I15749">
        <v>5</v>
      </c>
      <c r="J15749">
        <v>2</v>
      </c>
      <c r="K15749">
        <v>41003092</v>
      </c>
    </row>
    <row r="15750" spans="1:11" x14ac:dyDescent="0.15">
      <c r="A15750">
        <v>4435823</v>
      </c>
      <c r="B15750">
        <v>1</v>
      </c>
      <c r="C15750">
        <v>5</v>
      </c>
      <c r="D15750">
        <v>1</v>
      </c>
      <c r="E15750">
        <v>1016</v>
      </c>
      <c r="F15750">
        <v>4</v>
      </c>
      <c r="G15750">
        <v>52</v>
      </c>
      <c r="H15750">
        <v>3</v>
      </c>
      <c r="I15750">
        <v>5</v>
      </c>
      <c r="J15750">
        <v>0</v>
      </c>
      <c r="K15750">
        <v>41003092</v>
      </c>
    </row>
    <row r="15751" spans="1:11" x14ac:dyDescent="0.15">
      <c r="A15751">
        <v>4435985</v>
      </c>
      <c r="B15751">
        <v>1</v>
      </c>
      <c r="C15751">
        <v>1</v>
      </c>
      <c r="D15751">
        <v>1</v>
      </c>
      <c r="E15751">
        <v>1016</v>
      </c>
      <c r="F15751">
        <v>4</v>
      </c>
      <c r="G15751">
        <v>55</v>
      </c>
      <c r="H15751">
        <v>9</v>
      </c>
      <c r="I15751">
        <v>7</v>
      </c>
      <c r="J15751">
        <v>2</v>
      </c>
      <c r="K15751">
        <v>41003092</v>
      </c>
    </row>
    <row r="15752" spans="1:11" x14ac:dyDescent="0.15">
      <c r="A15752">
        <v>4435985</v>
      </c>
      <c r="B15752">
        <v>1</v>
      </c>
      <c r="C15752">
        <v>2</v>
      </c>
      <c r="D15752">
        <v>1</v>
      </c>
      <c r="E15752">
        <v>1016</v>
      </c>
      <c r="F15752">
        <v>4</v>
      </c>
      <c r="G15752">
        <v>55</v>
      </c>
      <c r="H15752">
        <v>9</v>
      </c>
      <c r="I15752">
        <v>7</v>
      </c>
      <c r="J15752">
        <v>2</v>
      </c>
      <c r="K15752">
        <v>41003092</v>
      </c>
    </row>
    <row r="15753" spans="1:11" x14ac:dyDescent="0.15">
      <c r="A15753">
        <v>4435985</v>
      </c>
      <c r="B15753">
        <v>1</v>
      </c>
      <c r="C15753">
        <v>3</v>
      </c>
      <c r="D15753">
        <v>1</v>
      </c>
      <c r="E15753">
        <v>1021</v>
      </c>
      <c r="F15753">
        <v>4</v>
      </c>
      <c r="G15753">
        <v>55</v>
      </c>
      <c r="H15753">
        <v>1</v>
      </c>
      <c r="I15753">
        <v>5</v>
      </c>
      <c r="J15753">
        <v>1</v>
      </c>
      <c r="K15753">
        <v>41003092</v>
      </c>
    </row>
    <row r="15754" spans="1:11" x14ac:dyDescent="0.15">
      <c r="A15754">
        <v>4435985</v>
      </c>
      <c r="B15754">
        <v>1</v>
      </c>
      <c r="C15754">
        <v>4</v>
      </c>
      <c r="D15754">
        <v>1</v>
      </c>
      <c r="E15754">
        <v>1056</v>
      </c>
      <c r="F15754">
        <v>4</v>
      </c>
      <c r="G15754">
        <v>55</v>
      </c>
      <c r="H15754">
        <v>3</v>
      </c>
      <c r="I15754">
        <v>7</v>
      </c>
      <c r="J15754">
        <v>3</v>
      </c>
      <c r="K15754">
        <v>41003092</v>
      </c>
    </row>
    <row r="15755" spans="1:11" x14ac:dyDescent="0.15">
      <c r="A15755">
        <v>4435985</v>
      </c>
      <c r="B15755">
        <v>1</v>
      </c>
      <c r="C15755">
        <v>5</v>
      </c>
      <c r="D15755">
        <v>1</v>
      </c>
      <c r="E15755">
        <v>1053</v>
      </c>
      <c r="F15755">
        <v>4</v>
      </c>
      <c r="G15755">
        <v>55</v>
      </c>
      <c r="H15755">
        <v>3</v>
      </c>
      <c r="I15755">
        <v>6</v>
      </c>
      <c r="J15755">
        <v>0</v>
      </c>
      <c r="K15755">
        <v>41003092</v>
      </c>
    </row>
    <row r="15756" spans="1:11" x14ac:dyDescent="0.15">
      <c r="A15756">
        <v>4436677</v>
      </c>
      <c r="B15756">
        <v>1</v>
      </c>
      <c r="C15756">
        <v>1</v>
      </c>
      <c r="D15756">
        <v>1</v>
      </c>
      <c r="E15756">
        <v>1045</v>
      </c>
      <c r="F15756">
        <v>4</v>
      </c>
      <c r="G15756">
        <v>54</v>
      </c>
      <c r="H15756">
        <v>10</v>
      </c>
      <c r="I15756">
        <v>6</v>
      </c>
      <c r="J15756">
        <v>3</v>
      </c>
      <c r="K15756">
        <v>41003092</v>
      </c>
    </row>
    <row r="15757" spans="1:11" x14ac:dyDescent="0.15">
      <c r="A15757">
        <v>4436677</v>
      </c>
      <c r="B15757">
        <v>1</v>
      </c>
      <c r="C15757">
        <v>2</v>
      </c>
      <c r="D15757">
        <v>1</v>
      </c>
      <c r="E15757">
        <v>1016</v>
      </c>
      <c r="F15757">
        <v>4</v>
      </c>
      <c r="G15757">
        <v>54</v>
      </c>
      <c r="H15757">
        <v>6</v>
      </c>
      <c r="I15757">
        <v>6</v>
      </c>
      <c r="J15757">
        <v>2</v>
      </c>
      <c r="K15757">
        <v>41003092</v>
      </c>
    </row>
    <row r="15758" spans="1:11" x14ac:dyDescent="0.15">
      <c r="A15758">
        <v>4436677</v>
      </c>
      <c r="B15758">
        <v>1</v>
      </c>
      <c r="C15758">
        <v>3</v>
      </c>
      <c r="D15758">
        <v>1</v>
      </c>
      <c r="E15758">
        <v>1056</v>
      </c>
      <c r="F15758">
        <v>4</v>
      </c>
      <c r="G15758">
        <v>54</v>
      </c>
      <c r="H15758">
        <v>3</v>
      </c>
      <c r="I15758">
        <v>4</v>
      </c>
      <c r="J15758">
        <v>4</v>
      </c>
      <c r="K15758">
        <v>41003092</v>
      </c>
    </row>
    <row r="15759" spans="1:11" x14ac:dyDescent="0.15">
      <c r="A15759">
        <v>4436677</v>
      </c>
      <c r="B15759">
        <v>1</v>
      </c>
      <c r="C15759">
        <v>4</v>
      </c>
      <c r="D15759">
        <v>1</v>
      </c>
      <c r="E15759">
        <v>1035</v>
      </c>
      <c r="F15759">
        <v>4</v>
      </c>
      <c r="G15759">
        <v>54</v>
      </c>
      <c r="H15759">
        <v>3</v>
      </c>
      <c r="I15759">
        <v>5</v>
      </c>
      <c r="J15759">
        <v>5</v>
      </c>
      <c r="K15759">
        <v>41003092</v>
      </c>
    </row>
    <row r="15760" spans="1:11" x14ac:dyDescent="0.15">
      <c r="A15760">
        <v>4436677</v>
      </c>
      <c r="B15760">
        <v>1</v>
      </c>
      <c r="C15760">
        <v>5</v>
      </c>
      <c r="D15760">
        <v>1</v>
      </c>
      <c r="E15760">
        <v>1055</v>
      </c>
      <c r="F15760">
        <v>4</v>
      </c>
      <c r="G15760">
        <v>54</v>
      </c>
      <c r="H15760">
        <v>3</v>
      </c>
      <c r="I15760">
        <v>5</v>
      </c>
      <c r="J15760">
        <v>1</v>
      </c>
      <c r="K15760">
        <v>41003092</v>
      </c>
    </row>
    <row r="15761" spans="1:11" x14ac:dyDescent="0.15">
      <c r="A15761">
        <v>4436800</v>
      </c>
      <c r="B15761">
        <v>1</v>
      </c>
      <c r="C15761">
        <v>1</v>
      </c>
      <c r="D15761">
        <v>1</v>
      </c>
      <c r="E15761">
        <v>1047</v>
      </c>
      <c r="F15761">
        <v>4</v>
      </c>
      <c r="G15761">
        <v>43</v>
      </c>
      <c r="H15761">
        <v>5</v>
      </c>
      <c r="I15761">
        <v>4</v>
      </c>
      <c r="J15761">
        <v>1</v>
      </c>
      <c r="K15761">
        <v>41003092</v>
      </c>
    </row>
    <row r="15762" spans="1:11" x14ac:dyDescent="0.15">
      <c r="A15762">
        <v>4436800</v>
      </c>
      <c r="B15762">
        <v>1</v>
      </c>
      <c r="C15762">
        <v>2</v>
      </c>
      <c r="D15762">
        <v>1</v>
      </c>
      <c r="E15762">
        <v>1058</v>
      </c>
      <c r="F15762">
        <v>4</v>
      </c>
      <c r="G15762">
        <v>43</v>
      </c>
      <c r="H15762">
        <v>4</v>
      </c>
      <c r="I15762">
        <v>3</v>
      </c>
      <c r="J15762">
        <v>0</v>
      </c>
      <c r="K15762">
        <v>41003092</v>
      </c>
    </row>
    <row r="15763" spans="1:11" x14ac:dyDescent="0.15">
      <c r="A15763">
        <v>4436800</v>
      </c>
      <c r="B15763">
        <v>1</v>
      </c>
      <c r="C15763">
        <v>3</v>
      </c>
      <c r="D15763">
        <v>1</v>
      </c>
      <c r="E15763">
        <v>1054</v>
      </c>
      <c r="F15763">
        <v>4</v>
      </c>
      <c r="G15763">
        <v>43</v>
      </c>
      <c r="H15763">
        <v>3</v>
      </c>
      <c r="I15763">
        <v>3</v>
      </c>
      <c r="J15763">
        <v>0</v>
      </c>
      <c r="K15763">
        <v>41003092</v>
      </c>
    </row>
    <row r="15764" spans="1:11" x14ac:dyDescent="0.15">
      <c r="A15764">
        <v>4436800</v>
      </c>
      <c r="B15764">
        <v>1</v>
      </c>
      <c r="C15764">
        <v>4</v>
      </c>
      <c r="D15764">
        <v>1</v>
      </c>
      <c r="E15764">
        <v>1016</v>
      </c>
      <c r="F15764">
        <v>4</v>
      </c>
      <c r="G15764">
        <v>43</v>
      </c>
      <c r="H15764">
        <v>5</v>
      </c>
      <c r="I15764">
        <v>3</v>
      </c>
      <c r="J15764">
        <v>2</v>
      </c>
      <c r="K15764">
        <v>41003092</v>
      </c>
    </row>
    <row r="15765" spans="1:11" x14ac:dyDescent="0.15">
      <c r="A15765">
        <v>4436800</v>
      </c>
      <c r="B15765">
        <v>1</v>
      </c>
      <c r="C15765">
        <v>5</v>
      </c>
      <c r="D15765">
        <v>1</v>
      </c>
      <c r="E15765">
        <v>1056</v>
      </c>
      <c r="F15765">
        <v>4</v>
      </c>
      <c r="G15765">
        <v>43</v>
      </c>
      <c r="H15765">
        <v>3</v>
      </c>
      <c r="I15765">
        <v>3</v>
      </c>
      <c r="J15765">
        <v>1</v>
      </c>
      <c r="K15765">
        <v>41003092</v>
      </c>
    </row>
    <row r="15766" spans="1:11" x14ac:dyDescent="0.15">
      <c r="A15766">
        <v>4436939</v>
      </c>
      <c r="B15766">
        <v>1</v>
      </c>
      <c r="C15766">
        <v>1</v>
      </c>
      <c r="D15766">
        <v>1</v>
      </c>
      <c r="E15766">
        <v>1014</v>
      </c>
      <c r="F15766">
        <v>4</v>
      </c>
      <c r="G15766">
        <v>56</v>
      </c>
      <c r="H15766">
        <v>9</v>
      </c>
      <c r="I15766">
        <v>7</v>
      </c>
      <c r="J15766">
        <v>4</v>
      </c>
      <c r="K15766">
        <v>41003092</v>
      </c>
    </row>
    <row r="15767" spans="1:11" x14ac:dyDescent="0.15">
      <c r="A15767">
        <v>4436939</v>
      </c>
      <c r="B15767">
        <v>1</v>
      </c>
      <c r="C15767">
        <v>2</v>
      </c>
      <c r="D15767">
        <v>1</v>
      </c>
      <c r="E15767">
        <v>1050</v>
      </c>
      <c r="F15767">
        <v>4</v>
      </c>
      <c r="G15767">
        <v>56</v>
      </c>
      <c r="H15767">
        <v>3</v>
      </c>
      <c r="I15767">
        <v>7</v>
      </c>
      <c r="J15767">
        <v>6</v>
      </c>
      <c r="K15767">
        <v>41003092</v>
      </c>
    </row>
    <row r="15768" spans="1:11" x14ac:dyDescent="0.15">
      <c r="A15768">
        <v>4436939</v>
      </c>
      <c r="B15768">
        <v>1</v>
      </c>
      <c r="C15768">
        <v>3</v>
      </c>
      <c r="D15768">
        <v>1</v>
      </c>
      <c r="E15768">
        <v>1041</v>
      </c>
      <c r="F15768">
        <v>4</v>
      </c>
      <c r="G15768">
        <v>55</v>
      </c>
      <c r="H15768">
        <v>3</v>
      </c>
      <c r="I15768">
        <v>5</v>
      </c>
      <c r="J15768">
        <v>7</v>
      </c>
      <c r="K15768">
        <v>41003092</v>
      </c>
    </row>
    <row r="15769" spans="1:11" x14ac:dyDescent="0.15">
      <c r="A15769">
        <v>4436939</v>
      </c>
      <c r="B15769">
        <v>1</v>
      </c>
      <c r="C15769">
        <v>4</v>
      </c>
      <c r="D15769">
        <v>1</v>
      </c>
      <c r="E15769">
        <v>1033</v>
      </c>
      <c r="F15769">
        <v>4</v>
      </c>
      <c r="G15769">
        <v>55</v>
      </c>
      <c r="H15769">
        <v>3</v>
      </c>
      <c r="I15769">
        <v>6</v>
      </c>
      <c r="J15769">
        <v>9</v>
      </c>
      <c r="K15769">
        <v>41003092</v>
      </c>
    </row>
    <row r="15770" spans="1:11" x14ac:dyDescent="0.15">
      <c r="A15770">
        <v>4436939</v>
      </c>
      <c r="B15770">
        <v>1</v>
      </c>
      <c r="C15770">
        <v>5</v>
      </c>
      <c r="D15770">
        <v>1</v>
      </c>
      <c r="E15770">
        <v>1009</v>
      </c>
      <c r="F15770">
        <v>4</v>
      </c>
      <c r="G15770">
        <v>56</v>
      </c>
      <c r="H15770">
        <v>3</v>
      </c>
      <c r="I15770">
        <v>7</v>
      </c>
      <c r="J15770">
        <v>6</v>
      </c>
      <c r="K15770">
        <v>41003092</v>
      </c>
    </row>
    <row r="15771" spans="1:11" x14ac:dyDescent="0.15">
      <c r="A15771">
        <v>4439803</v>
      </c>
      <c r="B15771">
        <v>1</v>
      </c>
      <c r="C15771">
        <v>1</v>
      </c>
      <c r="D15771">
        <v>1</v>
      </c>
      <c r="E15771">
        <v>1065</v>
      </c>
      <c r="F15771">
        <v>4</v>
      </c>
      <c r="G15771">
        <v>52</v>
      </c>
      <c r="H15771">
        <v>6</v>
      </c>
      <c r="I15771">
        <v>5</v>
      </c>
      <c r="J15771">
        <v>6</v>
      </c>
      <c r="K15771">
        <v>41003092</v>
      </c>
    </row>
    <row r="15772" spans="1:11" x14ac:dyDescent="0.15">
      <c r="A15772">
        <v>4439803</v>
      </c>
      <c r="B15772">
        <v>1</v>
      </c>
      <c r="C15772">
        <v>2</v>
      </c>
      <c r="D15772">
        <v>1</v>
      </c>
      <c r="E15772">
        <v>1055</v>
      </c>
      <c r="F15772">
        <v>4</v>
      </c>
      <c r="G15772">
        <v>52</v>
      </c>
      <c r="H15772">
        <v>3</v>
      </c>
      <c r="I15772">
        <v>4</v>
      </c>
      <c r="J15772">
        <v>0</v>
      </c>
      <c r="K15772">
        <v>41003092</v>
      </c>
    </row>
    <row r="15773" spans="1:11" x14ac:dyDescent="0.15">
      <c r="A15773">
        <v>4439803</v>
      </c>
      <c r="B15773">
        <v>1</v>
      </c>
      <c r="C15773">
        <v>3</v>
      </c>
      <c r="D15773">
        <v>1</v>
      </c>
      <c r="E15773">
        <v>1063</v>
      </c>
      <c r="F15773">
        <v>4</v>
      </c>
      <c r="G15773">
        <v>51</v>
      </c>
      <c r="H15773">
        <v>3</v>
      </c>
      <c r="I15773">
        <v>5</v>
      </c>
      <c r="J15773">
        <v>1</v>
      </c>
      <c r="K15773">
        <v>41003092</v>
      </c>
    </row>
    <row r="15774" spans="1:11" x14ac:dyDescent="0.15">
      <c r="A15774">
        <v>4439803</v>
      </c>
      <c r="B15774">
        <v>1</v>
      </c>
      <c r="C15774">
        <v>4</v>
      </c>
      <c r="D15774">
        <v>1</v>
      </c>
      <c r="E15774">
        <v>1016</v>
      </c>
      <c r="F15774">
        <v>4</v>
      </c>
      <c r="G15774">
        <v>52</v>
      </c>
      <c r="H15774">
        <v>5</v>
      </c>
      <c r="I15774">
        <v>4</v>
      </c>
      <c r="J15774">
        <v>1</v>
      </c>
      <c r="K15774">
        <v>41003092</v>
      </c>
    </row>
    <row r="15775" spans="1:11" x14ac:dyDescent="0.15">
      <c r="A15775">
        <v>4439803</v>
      </c>
      <c r="B15775">
        <v>1</v>
      </c>
      <c r="C15775">
        <v>5</v>
      </c>
      <c r="D15775">
        <v>1</v>
      </c>
      <c r="E15775">
        <v>1065</v>
      </c>
      <c r="F15775">
        <v>4</v>
      </c>
      <c r="G15775">
        <v>52</v>
      </c>
      <c r="H15775">
        <v>6</v>
      </c>
      <c r="I15775">
        <v>5</v>
      </c>
      <c r="J15775">
        <v>6</v>
      </c>
      <c r="K15775">
        <v>41003092</v>
      </c>
    </row>
    <row r="15776" spans="1:11" x14ac:dyDescent="0.15">
      <c r="A15776">
        <v>4440161</v>
      </c>
      <c r="B15776">
        <v>1</v>
      </c>
      <c r="C15776">
        <v>1</v>
      </c>
      <c r="D15776">
        <v>1</v>
      </c>
      <c r="E15776">
        <v>1016</v>
      </c>
      <c r="F15776">
        <v>4</v>
      </c>
      <c r="G15776">
        <v>50</v>
      </c>
      <c r="H15776">
        <v>6</v>
      </c>
      <c r="I15776">
        <v>4</v>
      </c>
      <c r="J15776">
        <v>0</v>
      </c>
      <c r="K15776">
        <v>41003074</v>
      </c>
    </row>
    <row r="15777" spans="1:11" x14ac:dyDescent="0.15">
      <c r="A15777">
        <v>4440161</v>
      </c>
      <c r="B15777">
        <v>1</v>
      </c>
      <c r="C15777">
        <v>2</v>
      </c>
      <c r="D15777">
        <v>1</v>
      </c>
      <c r="E15777">
        <v>1031</v>
      </c>
      <c r="F15777">
        <v>4</v>
      </c>
      <c r="G15777">
        <v>50</v>
      </c>
      <c r="H15777">
        <v>4</v>
      </c>
      <c r="I15777">
        <v>4</v>
      </c>
      <c r="J15777">
        <v>3</v>
      </c>
      <c r="K15777">
        <v>41003074</v>
      </c>
    </row>
    <row r="15778" spans="1:11" x14ac:dyDescent="0.15">
      <c r="A15778">
        <v>4440161</v>
      </c>
      <c r="B15778">
        <v>1</v>
      </c>
      <c r="C15778">
        <v>3</v>
      </c>
      <c r="D15778">
        <v>1</v>
      </c>
      <c r="E15778">
        <v>1062</v>
      </c>
      <c r="F15778">
        <v>4</v>
      </c>
      <c r="G15778">
        <v>50</v>
      </c>
      <c r="H15778">
        <v>3</v>
      </c>
      <c r="I15778">
        <v>4</v>
      </c>
      <c r="J15778">
        <v>5</v>
      </c>
      <c r="K15778">
        <v>41003074</v>
      </c>
    </row>
    <row r="15779" spans="1:11" x14ac:dyDescent="0.15">
      <c r="A15779">
        <v>4440161</v>
      </c>
      <c r="B15779">
        <v>1</v>
      </c>
      <c r="C15779">
        <v>4</v>
      </c>
      <c r="D15779">
        <v>1</v>
      </c>
      <c r="E15779">
        <v>1056</v>
      </c>
      <c r="F15779">
        <v>4</v>
      </c>
      <c r="G15779">
        <v>50</v>
      </c>
      <c r="H15779">
        <v>2</v>
      </c>
      <c r="I15779">
        <v>4</v>
      </c>
      <c r="J15779">
        <v>2</v>
      </c>
      <c r="K15779">
        <v>41003074</v>
      </c>
    </row>
    <row r="15780" spans="1:11" x14ac:dyDescent="0.15">
      <c r="A15780">
        <v>4440161</v>
      </c>
      <c r="B15780">
        <v>1</v>
      </c>
      <c r="C15780">
        <v>5</v>
      </c>
      <c r="D15780">
        <v>1</v>
      </c>
      <c r="E15780">
        <v>1018</v>
      </c>
      <c r="F15780">
        <v>4</v>
      </c>
      <c r="G15780">
        <v>50</v>
      </c>
      <c r="H15780">
        <v>6</v>
      </c>
      <c r="I15780">
        <v>4</v>
      </c>
      <c r="J15780">
        <v>3</v>
      </c>
      <c r="K15780">
        <v>41003074</v>
      </c>
    </row>
    <row r="15781" spans="1:11" x14ac:dyDescent="0.15">
      <c r="A15781">
        <v>4441730</v>
      </c>
      <c r="B15781">
        <v>2</v>
      </c>
      <c r="C15781">
        <v>1</v>
      </c>
      <c r="D15781">
        <v>1</v>
      </c>
      <c r="E15781">
        <v>1017</v>
      </c>
      <c r="F15781">
        <v>4</v>
      </c>
      <c r="G15781">
        <v>52</v>
      </c>
      <c r="H15781">
        <v>6</v>
      </c>
      <c r="I15781">
        <v>6</v>
      </c>
      <c r="J15781">
        <v>2</v>
      </c>
      <c r="K15781">
        <v>41003092</v>
      </c>
    </row>
    <row r="15782" spans="1:11" x14ac:dyDescent="0.15">
      <c r="A15782">
        <v>4441730</v>
      </c>
      <c r="B15782">
        <v>2</v>
      </c>
      <c r="C15782">
        <v>2</v>
      </c>
      <c r="D15782">
        <v>1</v>
      </c>
      <c r="E15782">
        <v>1063</v>
      </c>
      <c r="F15782">
        <v>4</v>
      </c>
      <c r="G15782">
        <v>52</v>
      </c>
      <c r="H15782">
        <v>3</v>
      </c>
      <c r="I15782">
        <v>5</v>
      </c>
      <c r="J15782">
        <v>2</v>
      </c>
      <c r="K15782">
        <v>41003092</v>
      </c>
    </row>
    <row r="15783" spans="1:11" x14ac:dyDescent="0.15">
      <c r="A15783">
        <v>4441730</v>
      </c>
      <c r="B15783">
        <v>2</v>
      </c>
      <c r="C15783">
        <v>3</v>
      </c>
      <c r="D15783">
        <v>1</v>
      </c>
      <c r="E15783">
        <v>1016</v>
      </c>
      <c r="F15783">
        <v>4</v>
      </c>
      <c r="G15783">
        <v>52</v>
      </c>
      <c r="H15783">
        <v>9</v>
      </c>
      <c r="I15783">
        <v>6</v>
      </c>
      <c r="J15783">
        <v>3</v>
      </c>
      <c r="K15783">
        <v>41003092</v>
      </c>
    </row>
    <row r="15784" spans="1:11" x14ac:dyDescent="0.15">
      <c r="A15784">
        <v>4441730</v>
      </c>
      <c r="B15784">
        <v>2</v>
      </c>
      <c r="C15784">
        <v>4</v>
      </c>
      <c r="D15784">
        <v>1</v>
      </c>
      <c r="E15784">
        <v>1056</v>
      </c>
      <c r="F15784">
        <v>4</v>
      </c>
      <c r="G15784">
        <v>52</v>
      </c>
      <c r="H15784">
        <v>3</v>
      </c>
      <c r="I15784">
        <v>6</v>
      </c>
      <c r="J15784">
        <v>1</v>
      </c>
      <c r="K15784">
        <v>41003092</v>
      </c>
    </row>
    <row r="15785" spans="1:11" x14ac:dyDescent="0.15">
      <c r="A15785">
        <v>4441730</v>
      </c>
      <c r="B15785">
        <v>2</v>
      </c>
      <c r="C15785">
        <v>5</v>
      </c>
      <c r="D15785">
        <v>1</v>
      </c>
      <c r="E15785">
        <v>1055</v>
      </c>
      <c r="F15785">
        <v>4</v>
      </c>
      <c r="G15785">
        <v>52</v>
      </c>
      <c r="H15785">
        <v>3</v>
      </c>
      <c r="I15785">
        <v>6</v>
      </c>
      <c r="J15785">
        <v>1</v>
      </c>
      <c r="K15785">
        <v>41003092</v>
      </c>
    </row>
    <row r="15786" spans="1:11" x14ac:dyDescent="0.15">
      <c r="A15786">
        <v>4442871</v>
      </c>
      <c r="B15786">
        <v>1</v>
      </c>
      <c r="C15786">
        <v>1</v>
      </c>
      <c r="D15786">
        <v>1</v>
      </c>
      <c r="E15786">
        <v>1009</v>
      </c>
      <c r="F15786">
        <v>4</v>
      </c>
      <c r="G15786">
        <v>37</v>
      </c>
      <c r="H15786">
        <v>1</v>
      </c>
      <c r="I15786">
        <v>2</v>
      </c>
      <c r="J15786">
        <v>1</v>
      </c>
      <c r="K15786">
        <v>41003092</v>
      </c>
    </row>
    <row r="15787" spans="1:11" x14ac:dyDescent="0.15">
      <c r="A15787">
        <v>4442871</v>
      </c>
      <c r="B15787">
        <v>1</v>
      </c>
      <c r="C15787">
        <v>2</v>
      </c>
      <c r="D15787">
        <v>1</v>
      </c>
      <c r="E15787">
        <v>1027</v>
      </c>
      <c r="F15787">
        <v>4</v>
      </c>
      <c r="G15787">
        <v>38</v>
      </c>
      <c r="H15787">
        <v>1</v>
      </c>
      <c r="I15787">
        <v>2</v>
      </c>
      <c r="J15787">
        <v>1</v>
      </c>
      <c r="K15787">
        <v>41003092</v>
      </c>
    </row>
    <row r="15788" spans="1:11" x14ac:dyDescent="0.15">
      <c r="A15788">
        <v>4442871</v>
      </c>
      <c r="B15788">
        <v>1</v>
      </c>
      <c r="C15788">
        <v>3</v>
      </c>
      <c r="D15788">
        <v>1</v>
      </c>
      <c r="E15788">
        <v>1010</v>
      </c>
      <c r="F15788">
        <v>4</v>
      </c>
      <c r="G15788">
        <v>38</v>
      </c>
      <c r="H15788">
        <v>3</v>
      </c>
      <c r="I15788">
        <v>2</v>
      </c>
      <c r="J15788">
        <v>0</v>
      </c>
      <c r="K15788">
        <v>41003092</v>
      </c>
    </row>
    <row r="15789" spans="1:11" x14ac:dyDescent="0.15">
      <c r="A15789">
        <v>4442871</v>
      </c>
      <c r="B15789">
        <v>1</v>
      </c>
      <c r="C15789">
        <v>4</v>
      </c>
      <c r="D15789">
        <v>1</v>
      </c>
      <c r="E15789">
        <v>1016</v>
      </c>
      <c r="F15789">
        <v>4</v>
      </c>
      <c r="G15789">
        <v>31</v>
      </c>
      <c r="H15789">
        <v>3</v>
      </c>
      <c r="I15789">
        <v>2</v>
      </c>
      <c r="J15789">
        <v>0</v>
      </c>
      <c r="K15789">
        <v>41003092</v>
      </c>
    </row>
    <row r="15790" spans="1:11" x14ac:dyDescent="0.15">
      <c r="A15790">
        <v>4442871</v>
      </c>
      <c r="B15790">
        <v>1</v>
      </c>
      <c r="C15790">
        <v>5</v>
      </c>
      <c r="D15790">
        <v>1</v>
      </c>
      <c r="E15790">
        <v>1062</v>
      </c>
      <c r="F15790">
        <v>4</v>
      </c>
      <c r="G15790">
        <v>21</v>
      </c>
      <c r="H15790">
        <v>2</v>
      </c>
      <c r="I15790">
        <v>2</v>
      </c>
      <c r="J15790">
        <v>3</v>
      </c>
      <c r="K15790">
        <v>41003092</v>
      </c>
    </row>
    <row r="15791" spans="1:11" x14ac:dyDescent="0.15">
      <c r="A15791">
        <v>4443069</v>
      </c>
      <c r="B15791">
        <v>1</v>
      </c>
      <c r="C15791">
        <v>1</v>
      </c>
      <c r="D15791">
        <v>1</v>
      </c>
      <c r="E15791">
        <v>1031</v>
      </c>
      <c r="F15791">
        <v>4</v>
      </c>
      <c r="G15791">
        <v>53</v>
      </c>
      <c r="H15791">
        <v>5</v>
      </c>
      <c r="I15791">
        <v>6</v>
      </c>
      <c r="J15791">
        <v>7</v>
      </c>
      <c r="K15791">
        <v>41003001</v>
      </c>
    </row>
    <row r="15792" spans="1:11" x14ac:dyDescent="0.15">
      <c r="A15792">
        <v>4443069</v>
      </c>
      <c r="B15792">
        <v>1</v>
      </c>
      <c r="C15792">
        <v>2</v>
      </c>
      <c r="D15792">
        <v>1</v>
      </c>
      <c r="E15792">
        <v>2047</v>
      </c>
      <c r="F15792">
        <v>3</v>
      </c>
      <c r="G15792">
        <v>53</v>
      </c>
      <c r="H15792">
        <v>10</v>
      </c>
      <c r="I15792">
        <v>5</v>
      </c>
      <c r="J15792">
        <v>3</v>
      </c>
      <c r="K15792">
        <v>41003001</v>
      </c>
    </row>
    <row r="15793" spans="1:11" x14ac:dyDescent="0.15">
      <c r="A15793">
        <v>4443069</v>
      </c>
      <c r="B15793">
        <v>1</v>
      </c>
      <c r="C15793">
        <v>3</v>
      </c>
      <c r="D15793">
        <v>1</v>
      </c>
      <c r="E15793">
        <v>1009</v>
      </c>
      <c r="F15793">
        <v>4</v>
      </c>
      <c r="G15793">
        <v>53</v>
      </c>
      <c r="H15793">
        <v>6</v>
      </c>
      <c r="I15793">
        <v>6</v>
      </c>
      <c r="J15793">
        <v>7</v>
      </c>
      <c r="K15793">
        <v>41003001</v>
      </c>
    </row>
    <row r="15794" spans="1:11" x14ac:dyDescent="0.15">
      <c r="A15794">
        <v>4443069</v>
      </c>
      <c r="B15794">
        <v>1</v>
      </c>
      <c r="C15794">
        <v>4</v>
      </c>
      <c r="D15794">
        <v>1</v>
      </c>
      <c r="E15794">
        <v>1041</v>
      </c>
      <c r="F15794">
        <v>4</v>
      </c>
      <c r="G15794">
        <v>53</v>
      </c>
      <c r="H15794">
        <v>6</v>
      </c>
      <c r="I15794">
        <v>5</v>
      </c>
      <c r="J15794">
        <v>5</v>
      </c>
      <c r="K15794">
        <v>41003001</v>
      </c>
    </row>
    <row r="15795" spans="1:11" x14ac:dyDescent="0.15">
      <c r="A15795">
        <v>4443069</v>
      </c>
      <c r="B15795">
        <v>1</v>
      </c>
      <c r="C15795">
        <v>5</v>
      </c>
      <c r="D15795">
        <v>1</v>
      </c>
      <c r="E15795">
        <v>1050</v>
      </c>
      <c r="F15795">
        <v>4</v>
      </c>
      <c r="G15795">
        <v>53</v>
      </c>
      <c r="H15795">
        <v>5</v>
      </c>
      <c r="I15795">
        <v>6</v>
      </c>
      <c r="J15795">
        <v>6</v>
      </c>
      <c r="K15795">
        <v>41003001</v>
      </c>
    </row>
    <row r="15796" spans="1:11" x14ac:dyDescent="0.15">
      <c r="A15796">
        <v>4443081</v>
      </c>
      <c r="B15796">
        <v>1</v>
      </c>
      <c r="C15796">
        <v>1</v>
      </c>
      <c r="D15796">
        <v>1</v>
      </c>
      <c r="E15796">
        <v>1030</v>
      </c>
      <c r="F15796">
        <v>4</v>
      </c>
      <c r="G15796">
        <v>50</v>
      </c>
      <c r="H15796">
        <v>3</v>
      </c>
      <c r="I15796">
        <v>5</v>
      </c>
      <c r="J15796">
        <v>4</v>
      </c>
      <c r="K15796">
        <v>41003092</v>
      </c>
    </row>
    <row r="15797" spans="1:11" x14ac:dyDescent="0.15">
      <c r="A15797">
        <v>4443081</v>
      </c>
      <c r="B15797">
        <v>1</v>
      </c>
      <c r="C15797">
        <v>2</v>
      </c>
      <c r="D15797">
        <v>1</v>
      </c>
      <c r="E15797">
        <v>1062</v>
      </c>
      <c r="F15797">
        <v>4</v>
      </c>
      <c r="G15797">
        <v>49</v>
      </c>
      <c r="H15797">
        <v>3</v>
      </c>
      <c r="I15797">
        <v>4</v>
      </c>
      <c r="J15797">
        <v>4</v>
      </c>
      <c r="K15797">
        <v>41003092</v>
      </c>
    </row>
    <row r="15798" spans="1:11" x14ac:dyDescent="0.15">
      <c r="A15798">
        <v>4443081</v>
      </c>
      <c r="B15798">
        <v>1</v>
      </c>
      <c r="C15798">
        <v>3</v>
      </c>
      <c r="D15798">
        <v>1</v>
      </c>
      <c r="E15798">
        <v>1005</v>
      </c>
      <c r="F15798">
        <v>4</v>
      </c>
      <c r="G15798">
        <v>49</v>
      </c>
      <c r="H15798">
        <v>6</v>
      </c>
      <c r="I15798">
        <v>4</v>
      </c>
      <c r="J15798">
        <v>6</v>
      </c>
      <c r="K15798">
        <v>41003092</v>
      </c>
    </row>
    <row r="15799" spans="1:11" x14ac:dyDescent="0.15">
      <c r="A15799">
        <v>4443081</v>
      </c>
      <c r="B15799">
        <v>1</v>
      </c>
      <c r="C15799">
        <v>4</v>
      </c>
      <c r="D15799">
        <v>1</v>
      </c>
      <c r="E15799">
        <v>1016</v>
      </c>
      <c r="F15799">
        <v>4</v>
      </c>
      <c r="G15799">
        <v>50</v>
      </c>
      <c r="H15799">
        <v>6</v>
      </c>
      <c r="I15799">
        <v>5</v>
      </c>
      <c r="J15799">
        <v>1</v>
      </c>
      <c r="K15799">
        <v>41003092</v>
      </c>
    </row>
    <row r="15800" spans="1:11" x14ac:dyDescent="0.15">
      <c r="A15800">
        <v>4443081</v>
      </c>
      <c r="B15800">
        <v>1</v>
      </c>
      <c r="C15800">
        <v>5</v>
      </c>
      <c r="D15800">
        <v>1</v>
      </c>
      <c r="E15800">
        <v>1056</v>
      </c>
      <c r="F15800">
        <v>4</v>
      </c>
      <c r="G15800">
        <v>48</v>
      </c>
      <c r="H15800">
        <v>2</v>
      </c>
      <c r="I15800">
        <v>5</v>
      </c>
      <c r="J15800">
        <v>3</v>
      </c>
      <c r="K15800">
        <v>41003092</v>
      </c>
    </row>
    <row r="15801" spans="1:11" x14ac:dyDescent="0.15">
      <c r="A15801">
        <v>4443090</v>
      </c>
      <c r="B15801">
        <v>1</v>
      </c>
      <c r="C15801">
        <v>1</v>
      </c>
      <c r="D15801">
        <v>1</v>
      </c>
      <c r="E15801">
        <v>1003</v>
      </c>
      <c r="F15801">
        <v>4</v>
      </c>
      <c r="G15801">
        <v>52</v>
      </c>
      <c r="H15801">
        <v>8</v>
      </c>
      <c r="I15801">
        <v>6</v>
      </c>
      <c r="J15801">
        <v>0</v>
      </c>
      <c r="K15801">
        <v>41003092</v>
      </c>
    </row>
    <row r="15802" spans="1:11" x14ac:dyDescent="0.15">
      <c r="A15802">
        <v>4443090</v>
      </c>
      <c r="B15802">
        <v>1</v>
      </c>
      <c r="C15802">
        <v>2</v>
      </c>
      <c r="D15802">
        <v>1</v>
      </c>
      <c r="E15802">
        <v>1032</v>
      </c>
      <c r="F15802">
        <v>4</v>
      </c>
      <c r="G15802">
        <v>52</v>
      </c>
      <c r="H15802">
        <v>6</v>
      </c>
      <c r="I15802">
        <v>5</v>
      </c>
      <c r="J15802">
        <v>7</v>
      </c>
      <c r="K15802">
        <v>41003092</v>
      </c>
    </row>
    <row r="15803" spans="1:11" x14ac:dyDescent="0.15">
      <c r="A15803">
        <v>4443090</v>
      </c>
      <c r="B15803">
        <v>1</v>
      </c>
      <c r="C15803">
        <v>3</v>
      </c>
      <c r="D15803">
        <v>1</v>
      </c>
      <c r="E15803">
        <v>1047</v>
      </c>
      <c r="F15803">
        <v>4</v>
      </c>
      <c r="G15803">
        <v>52</v>
      </c>
      <c r="H15803">
        <v>6</v>
      </c>
      <c r="I15803">
        <v>5</v>
      </c>
      <c r="J15803">
        <v>1</v>
      </c>
      <c r="K15803">
        <v>41003092</v>
      </c>
    </row>
    <row r="15804" spans="1:11" x14ac:dyDescent="0.15">
      <c r="A15804">
        <v>4443090</v>
      </c>
      <c r="B15804">
        <v>1</v>
      </c>
      <c r="C15804">
        <v>4</v>
      </c>
      <c r="D15804">
        <v>1</v>
      </c>
      <c r="E15804">
        <v>1048</v>
      </c>
      <c r="F15804">
        <v>4</v>
      </c>
      <c r="G15804">
        <v>52</v>
      </c>
      <c r="H15804">
        <v>6</v>
      </c>
      <c r="I15804">
        <v>6</v>
      </c>
      <c r="J15804">
        <v>4</v>
      </c>
      <c r="K15804">
        <v>41003092</v>
      </c>
    </row>
    <row r="15805" spans="1:11" x14ac:dyDescent="0.15">
      <c r="A15805">
        <v>4443090</v>
      </c>
      <c r="B15805">
        <v>1</v>
      </c>
      <c r="C15805">
        <v>5</v>
      </c>
      <c r="D15805">
        <v>1</v>
      </c>
      <c r="E15805">
        <v>1001</v>
      </c>
      <c r="F15805">
        <v>4</v>
      </c>
      <c r="G15805">
        <v>52</v>
      </c>
      <c r="H15805">
        <v>6</v>
      </c>
      <c r="I15805">
        <v>5</v>
      </c>
      <c r="J15805">
        <v>1</v>
      </c>
      <c r="K15805">
        <v>41003092</v>
      </c>
    </row>
    <row r="15806" spans="1:11" x14ac:dyDescent="0.15">
      <c r="A15806">
        <v>4443112</v>
      </c>
      <c r="B15806">
        <v>1</v>
      </c>
      <c r="C15806">
        <v>1</v>
      </c>
      <c r="D15806">
        <v>1</v>
      </c>
      <c r="E15806">
        <v>1055</v>
      </c>
      <c r="F15806">
        <v>4</v>
      </c>
      <c r="G15806">
        <v>32</v>
      </c>
      <c r="H15806">
        <v>2</v>
      </c>
      <c r="I15806">
        <v>3</v>
      </c>
      <c r="J15806">
        <v>0</v>
      </c>
      <c r="K15806">
        <v>41003092</v>
      </c>
    </row>
    <row r="15807" spans="1:11" x14ac:dyDescent="0.15">
      <c r="A15807">
        <v>4443112</v>
      </c>
      <c r="B15807">
        <v>1</v>
      </c>
      <c r="C15807">
        <v>2</v>
      </c>
      <c r="D15807">
        <v>1</v>
      </c>
      <c r="E15807">
        <v>2045</v>
      </c>
      <c r="F15807">
        <v>3</v>
      </c>
      <c r="G15807">
        <v>32</v>
      </c>
      <c r="H15807">
        <v>6</v>
      </c>
      <c r="I15807">
        <v>3</v>
      </c>
      <c r="J15807">
        <v>0</v>
      </c>
      <c r="K15807">
        <v>41003092</v>
      </c>
    </row>
    <row r="15808" spans="1:11" x14ac:dyDescent="0.15">
      <c r="A15808">
        <v>4443112</v>
      </c>
      <c r="B15808">
        <v>1</v>
      </c>
      <c r="C15808">
        <v>3</v>
      </c>
      <c r="D15808">
        <v>1</v>
      </c>
      <c r="E15808">
        <v>1062</v>
      </c>
      <c r="F15808">
        <v>4</v>
      </c>
      <c r="G15808">
        <v>34</v>
      </c>
      <c r="H15808">
        <v>3</v>
      </c>
      <c r="I15808">
        <v>3</v>
      </c>
      <c r="J15808">
        <v>2</v>
      </c>
      <c r="K15808">
        <v>41003092</v>
      </c>
    </row>
    <row r="15809" spans="1:11" x14ac:dyDescent="0.15">
      <c r="A15809">
        <v>4443112</v>
      </c>
      <c r="B15809">
        <v>1</v>
      </c>
      <c r="C15809">
        <v>4</v>
      </c>
      <c r="D15809">
        <v>1</v>
      </c>
      <c r="E15809">
        <v>1005</v>
      </c>
      <c r="F15809">
        <v>4</v>
      </c>
      <c r="G15809">
        <v>34</v>
      </c>
      <c r="H15809">
        <v>2</v>
      </c>
      <c r="I15809">
        <v>3</v>
      </c>
      <c r="J15809">
        <v>0</v>
      </c>
      <c r="K15809">
        <v>41003092</v>
      </c>
    </row>
    <row r="15810" spans="1:11" x14ac:dyDescent="0.15">
      <c r="A15810">
        <v>4443112</v>
      </c>
      <c r="B15810">
        <v>1</v>
      </c>
      <c r="C15810">
        <v>5</v>
      </c>
      <c r="D15810">
        <v>1</v>
      </c>
      <c r="E15810">
        <v>1035</v>
      </c>
      <c r="F15810">
        <v>4</v>
      </c>
      <c r="G15810">
        <v>31</v>
      </c>
      <c r="H15810">
        <v>2</v>
      </c>
      <c r="I15810">
        <v>3</v>
      </c>
      <c r="J15810">
        <v>0</v>
      </c>
      <c r="K15810">
        <v>41003092</v>
      </c>
    </row>
    <row r="15811" spans="1:11" x14ac:dyDescent="0.15">
      <c r="A15811">
        <v>4443131</v>
      </c>
      <c r="B15811">
        <v>1</v>
      </c>
      <c r="C15811">
        <v>1</v>
      </c>
      <c r="D15811">
        <v>1</v>
      </c>
      <c r="E15811">
        <v>1022</v>
      </c>
      <c r="F15811">
        <v>4</v>
      </c>
      <c r="G15811">
        <v>26</v>
      </c>
      <c r="H15811">
        <v>5</v>
      </c>
      <c r="I15811">
        <v>3</v>
      </c>
      <c r="J15811">
        <v>0</v>
      </c>
      <c r="K15811">
        <v>41003092</v>
      </c>
    </row>
    <row r="15812" spans="1:11" x14ac:dyDescent="0.15">
      <c r="A15812">
        <v>4443131</v>
      </c>
      <c r="B15812">
        <v>1</v>
      </c>
      <c r="C15812">
        <v>2</v>
      </c>
      <c r="D15812">
        <v>1</v>
      </c>
      <c r="E15812">
        <v>2045</v>
      </c>
      <c r="F15812">
        <v>3</v>
      </c>
      <c r="G15812">
        <v>26</v>
      </c>
      <c r="H15812">
        <v>3</v>
      </c>
      <c r="I15812">
        <v>2</v>
      </c>
      <c r="J15812">
        <v>0</v>
      </c>
      <c r="K15812">
        <v>41003092</v>
      </c>
    </row>
    <row r="15813" spans="1:11" x14ac:dyDescent="0.15">
      <c r="A15813">
        <v>4443131</v>
      </c>
      <c r="B15813">
        <v>1</v>
      </c>
      <c r="C15813">
        <v>3</v>
      </c>
      <c r="D15813">
        <v>1</v>
      </c>
      <c r="E15813">
        <v>1016</v>
      </c>
      <c r="F15813">
        <v>4</v>
      </c>
      <c r="G15813">
        <v>26</v>
      </c>
      <c r="H15813">
        <v>3</v>
      </c>
      <c r="I15813">
        <v>2</v>
      </c>
      <c r="J15813">
        <v>0</v>
      </c>
      <c r="K15813">
        <v>41003092</v>
      </c>
    </row>
    <row r="15814" spans="1:11" x14ac:dyDescent="0.15">
      <c r="A15814">
        <v>4443131</v>
      </c>
      <c r="B15814">
        <v>1</v>
      </c>
      <c r="C15814">
        <v>4</v>
      </c>
      <c r="D15814">
        <v>1</v>
      </c>
      <c r="E15814">
        <v>1062</v>
      </c>
      <c r="F15814">
        <v>4</v>
      </c>
      <c r="G15814">
        <v>26</v>
      </c>
      <c r="H15814">
        <v>1</v>
      </c>
      <c r="I15814">
        <v>2</v>
      </c>
      <c r="J15814">
        <v>4</v>
      </c>
      <c r="K15814">
        <v>41003092</v>
      </c>
    </row>
    <row r="15815" spans="1:11" x14ac:dyDescent="0.15">
      <c r="A15815">
        <v>4443131</v>
      </c>
      <c r="B15815">
        <v>1</v>
      </c>
      <c r="C15815">
        <v>5</v>
      </c>
      <c r="D15815">
        <v>1</v>
      </c>
      <c r="E15815">
        <v>1055</v>
      </c>
      <c r="F15815">
        <v>4</v>
      </c>
      <c r="G15815">
        <v>26</v>
      </c>
      <c r="H15815">
        <v>1</v>
      </c>
      <c r="I15815">
        <v>2</v>
      </c>
      <c r="J15815">
        <v>0</v>
      </c>
      <c r="K15815">
        <v>41003092</v>
      </c>
    </row>
    <row r="15816" spans="1:11" x14ac:dyDescent="0.15">
      <c r="A15816">
        <v>4443138</v>
      </c>
      <c r="B15816">
        <v>1</v>
      </c>
      <c r="C15816">
        <v>1</v>
      </c>
      <c r="D15816">
        <v>1</v>
      </c>
      <c r="E15816">
        <v>1019</v>
      </c>
      <c r="F15816">
        <v>4</v>
      </c>
      <c r="G15816">
        <v>51</v>
      </c>
      <c r="H15816">
        <v>4</v>
      </c>
      <c r="I15816">
        <v>5</v>
      </c>
      <c r="J15816">
        <v>4</v>
      </c>
      <c r="K15816">
        <v>41003092</v>
      </c>
    </row>
    <row r="15817" spans="1:11" x14ac:dyDescent="0.15">
      <c r="A15817">
        <v>4443138</v>
      </c>
      <c r="B15817">
        <v>1</v>
      </c>
      <c r="C15817">
        <v>2</v>
      </c>
      <c r="D15817">
        <v>1</v>
      </c>
      <c r="E15817">
        <v>1043</v>
      </c>
      <c r="F15817">
        <v>4</v>
      </c>
      <c r="G15817">
        <v>52</v>
      </c>
      <c r="H15817">
        <v>4</v>
      </c>
      <c r="I15817">
        <v>5</v>
      </c>
      <c r="J15817">
        <v>2</v>
      </c>
      <c r="K15817">
        <v>41003092</v>
      </c>
    </row>
    <row r="15818" spans="1:11" x14ac:dyDescent="0.15">
      <c r="A15818">
        <v>4443138</v>
      </c>
      <c r="B15818">
        <v>1</v>
      </c>
      <c r="C15818">
        <v>3</v>
      </c>
      <c r="D15818">
        <v>1</v>
      </c>
      <c r="E15818">
        <v>1068</v>
      </c>
      <c r="F15818">
        <v>4</v>
      </c>
      <c r="G15818">
        <v>52</v>
      </c>
      <c r="H15818">
        <v>3</v>
      </c>
      <c r="I15818">
        <v>5</v>
      </c>
      <c r="J15818">
        <v>0</v>
      </c>
      <c r="K15818">
        <v>41003092</v>
      </c>
    </row>
    <row r="15819" spans="1:11" x14ac:dyDescent="0.15">
      <c r="A15819">
        <v>4443138</v>
      </c>
      <c r="B15819">
        <v>1</v>
      </c>
      <c r="C15819">
        <v>4</v>
      </c>
      <c r="D15819">
        <v>1</v>
      </c>
      <c r="E15819">
        <v>1056</v>
      </c>
      <c r="F15819">
        <v>4</v>
      </c>
      <c r="G15819">
        <v>51</v>
      </c>
      <c r="H15819">
        <v>3</v>
      </c>
      <c r="I15819">
        <v>5</v>
      </c>
      <c r="J15819">
        <v>6</v>
      </c>
      <c r="K15819">
        <v>41003092</v>
      </c>
    </row>
    <row r="15820" spans="1:11" x14ac:dyDescent="0.15">
      <c r="A15820">
        <v>4443138</v>
      </c>
      <c r="B15820">
        <v>1</v>
      </c>
      <c r="C15820">
        <v>5</v>
      </c>
      <c r="D15820">
        <v>1</v>
      </c>
      <c r="E15820">
        <v>1016</v>
      </c>
      <c r="F15820">
        <v>4</v>
      </c>
      <c r="G15820">
        <v>51</v>
      </c>
      <c r="H15820">
        <v>6</v>
      </c>
      <c r="I15820">
        <v>6</v>
      </c>
      <c r="J15820">
        <v>0</v>
      </c>
      <c r="K15820">
        <v>41003092</v>
      </c>
    </row>
    <row r="15821" spans="1:11" x14ac:dyDescent="0.15">
      <c r="A15821">
        <v>4443318</v>
      </c>
      <c r="B15821">
        <v>1</v>
      </c>
      <c r="C15821">
        <v>1</v>
      </c>
      <c r="D15821">
        <v>1</v>
      </c>
      <c r="E15821">
        <v>1055</v>
      </c>
      <c r="F15821">
        <v>4</v>
      </c>
      <c r="G15821">
        <v>55</v>
      </c>
      <c r="H15821">
        <v>3</v>
      </c>
      <c r="I15821">
        <v>4</v>
      </c>
      <c r="J15821">
        <v>0</v>
      </c>
      <c r="K15821">
        <v>41003092</v>
      </c>
    </row>
    <row r="15822" spans="1:11" x14ac:dyDescent="0.15">
      <c r="A15822">
        <v>4443318</v>
      </c>
      <c r="B15822">
        <v>1</v>
      </c>
      <c r="C15822">
        <v>2</v>
      </c>
      <c r="D15822">
        <v>1</v>
      </c>
      <c r="E15822">
        <v>1016</v>
      </c>
      <c r="F15822">
        <v>4</v>
      </c>
      <c r="G15822">
        <v>55</v>
      </c>
      <c r="H15822">
        <v>9</v>
      </c>
      <c r="I15822">
        <v>6</v>
      </c>
      <c r="J15822">
        <v>1</v>
      </c>
      <c r="K15822">
        <v>41003092</v>
      </c>
    </row>
    <row r="15823" spans="1:11" x14ac:dyDescent="0.15">
      <c r="A15823">
        <v>4443318</v>
      </c>
      <c r="B15823">
        <v>1</v>
      </c>
      <c r="C15823">
        <v>3</v>
      </c>
      <c r="D15823">
        <v>1</v>
      </c>
      <c r="E15823">
        <v>1056</v>
      </c>
      <c r="F15823">
        <v>4</v>
      </c>
      <c r="G15823">
        <v>55</v>
      </c>
      <c r="H15823">
        <v>3</v>
      </c>
      <c r="I15823">
        <v>5</v>
      </c>
      <c r="J15823">
        <v>5</v>
      </c>
      <c r="K15823">
        <v>41003092</v>
      </c>
    </row>
    <row r="15824" spans="1:11" x14ac:dyDescent="0.15">
      <c r="A15824">
        <v>4443318</v>
      </c>
      <c r="B15824">
        <v>1</v>
      </c>
      <c r="C15824">
        <v>4</v>
      </c>
      <c r="D15824">
        <v>1</v>
      </c>
      <c r="E15824">
        <v>1005</v>
      </c>
      <c r="F15824">
        <v>4</v>
      </c>
      <c r="G15824">
        <v>55</v>
      </c>
      <c r="H15824">
        <v>6</v>
      </c>
      <c r="I15824">
        <v>7</v>
      </c>
      <c r="J15824">
        <v>9</v>
      </c>
      <c r="K15824">
        <v>41003092</v>
      </c>
    </row>
    <row r="15825" spans="1:11" x14ac:dyDescent="0.15">
      <c r="A15825">
        <v>4443318</v>
      </c>
      <c r="B15825">
        <v>1</v>
      </c>
      <c r="C15825">
        <v>5</v>
      </c>
      <c r="D15825">
        <v>1</v>
      </c>
      <c r="E15825">
        <v>1032</v>
      </c>
      <c r="F15825">
        <v>4</v>
      </c>
      <c r="G15825">
        <v>55</v>
      </c>
      <c r="H15825">
        <v>6</v>
      </c>
      <c r="I15825">
        <v>6</v>
      </c>
      <c r="J15825">
        <v>9</v>
      </c>
      <c r="K15825">
        <v>41003092</v>
      </c>
    </row>
    <row r="15826" spans="1:11" x14ac:dyDescent="0.15">
      <c r="A15826">
        <v>4444056</v>
      </c>
      <c r="B15826">
        <v>1</v>
      </c>
      <c r="C15826">
        <v>1</v>
      </c>
      <c r="D15826">
        <v>1</v>
      </c>
      <c r="E15826">
        <v>1026</v>
      </c>
      <c r="F15826">
        <v>4</v>
      </c>
      <c r="G15826">
        <v>49</v>
      </c>
      <c r="H15826">
        <v>3</v>
      </c>
      <c r="I15826">
        <v>3</v>
      </c>
      <c r="J15826">
        <v>0</v>
      </c>
      <c r="K15826">
        <v>41003092</v>
      </c>
    </row>
    <row r="15827" spans="1:11" x14ac:dyDescent="0.15">
      <c r="A15827">
        <v>4444056</v>
      </c>
      <c r="B15827">
        <v>1</v>
      </c>
      <c r="C15827">
        <v>2</v>
      </c>
      <c r="D15827">
        <v>1</v>
      </c>
      <c r="E15827">
        <v>1056</v>
      </c>
      <c r="F15827">
        <v>4</v>
      </c>
      <c r="G15827">
        <v>46</v>
      </c>
      <c r="H15827">
        <v>3</v>
      </c>
      <c r="I15827">
        <v>3</v>
      </c>
      <c r="J15827">
        <v>3</v>
      </c>
      <c r="K15827">
        <v>41003092</v>
      </c>
    </row>
    <row r="15828" spans="1:11" x14ac:dyDescent="0.15">
      <c r="A15828">
        <v>4444056</v>
      </c>
      <c r="B15828">
        <v>1</v>
      </c>
      <c r="C15828">
        <v>3</v>
      </c>
      <c r="D15828">
        <v>1</v>
      </c>
      <c r="E15828">
        <v>1016</v>
      </c>
      <c r="F15828">
        <v>4</v>
      </c>
      <c r="G15828">
        <v>46</v>
      </c>
      <c r="H15828">
        <v>6</v>
      </c>
      <c r="I15828">
        <v>4</v>
      </c>
      <c r="J15828">
        <v>1</v>
      </c>
      <c r="K15828">
        <v>41003092</v>
      </c>
    </row>
    <row r="15829" spans="1:11" x14ac:dyDescent="0.15">
      <c r="A15829">
        <v>4444056</v>
      </c>
      <c r="B15829">
        <v>1</v>
      </c>
      <c r="C15829">
        <v>4</v>
      </c>
      <c r="D15829">
        <v>1</v>
      </c>
      <c r="E15829">
        <v>1063</v>
      </c>
      <c r="F15829">
        <v>4</v>
      </c>
      <c r="G15829">
        <v>48</v>
      </c>
      <c r="H15829">
        <v>4</v>
      </c>
      <c r="I15829">
        <v>3</v>
      </c>
      <c r="J15829">
        <v>3</v>
      </c>
      <c r="K15829">
        <v>41003092</v>
      </c>
    </row>
    <row r="15830" spans="1:11" x14ac:dyDescent="0.15">
      <c r="A15830">
        <v>4444056</v>
      </c>
      <c r="B15830">
        <v>1</v>
      </c>
      <c r="C15830">
        <v>5</v>
      </c>
      <c r="D15830">
        <v>1</v>
      </c>
      <c r="E15830">
        <v>1062</v>
      </c>
      <c r="F15830">
        <v>4</v>
      </c>
      <c r="G15830">
        <v>47</v>
      </c>
      <c r="H15830">
        <v>3</v>
      </c>
      <c r="I15830">
        <v>3</v>
      </c>
      <c r="J15830">
        <v>3</v>
      </c>
      <c r="K15830">
        <v>41003092</v>
      </c>
    </row>
    <row r="15831" spans="1:11" x14ac:dyDescent="0.15">
      <c r="A15831">
        <v>4444229</v>
      </c>
      <c r="B15831">
        <v>1</v>
      </c>
      <c r="C15831">
        <v>1</v>
      </c>
      <c r="D15831">
        <v>1</v>
      </c>
      <c r="E15831">
        <v>1054</v>
      </c>
      <c r="F15831">
        <v>4</v>
      </c>
      <c r="G15831">
        <v>54</v>
      </c>
      <c r="H15831">
        <v>3</v>
      </c>
      <c r="I15831">
        <v>5</v>
      </c>
      <c r="J15831">
        <v>6</v>
      </c>
      <c r="K15831">
        <v>41003092</v>
      </c>
    </row>
    <row r="15832" spans="1:11" x14ac:dyDescent="0.15">
      <c r="A15832">
        <v>4444229</v>
      </c>
      <c r="B15832">
        <v>1</v>
      </c>
      <c r="C15832">
        <v>2</v>
      </c>
      <c r="D15832">
        <v>1</v>
      </c>
      <c r="E15832">
        <v>1030</v>
      </c>
      <c r="F15832">
        <v>4</v>
      </c>
      <c r="G15832">
        <v>54</v>
      </c>
      <c r="H15832">
        <v>6</v>
      </c>
      <c r="I15832">
        <v>5</v>
      </c>
      <c r="J15832">
        <v>9</v>
      </c>
      <c r="K15832">
        <v>41003092</v>
      </c>
    </row>
    <row r="15833" spans="1:11" x14ac:dyDescent="0.15">
      <c r="A15833">
        <v>4444229</v>
      </c>
      <c r="B15833">
        <v>1</v>
      </c>
      <c r="C15833">
        <v>3</v>
      </c>
      <c r="D15833">
        <v>1</v>
      </c>
      <c r="E15833">
        <v>1005</v>
      </c>
      <c r="F15833">
        <v>4</v>
      </c>
      <c r="G15833">
        <v>54</v>
      </c>
      <c r="H15833">
        <v>4</v>
      </c>
      <c r="I15833">
        <v>5</v>
      </c>
      <c r="J15833">
        <v>9</v>
      </c>
      <c r="K15833">
        <v>41003092</v>
      </c>
    </row>
    <row r="15834" spans="1:11" x14ac:dyDescent="0.15">
      <c r="A15834">
        <v>4444229</v>
      </c>
      <c r="B15834">
        <v>1</v>
      </c>
      <c r="C15834">
        <v>4</v>
      </c>
      <c r="D15834">
        <v>1</v>
      </c>
      <c r="E15834">
        <v>1047</v>
      </c>
      <c r="F15834">
        <v>4</v>
      </c>
      <c r="G15834">
        <v>54</v>
      </c>
      <c r="H15834">
        <v>6</v>
      </c>
      <c r="I15834">
        <v>6</v>
      </c>
      <c r="J15834">
        <v>0</v>
      </c>
      <c r="K15834">
        <v>41003092</v>
      </c>
    </row>
    <row r="15835" spans="1:11" x14ac:dyDescent="0.15">
      <c r="A15835">
        <v>4444229</v>
      </c>
      <c r="B15835">
        <v>1</v>
      </c>
      <c r="C15835">
        <v>5</v>
      </c>
      <c r="D15835">
        <v>1</v>
      </c>
      <c r="E15835">
        <v>1006</v>
      </c>
      <c r="F15835">
        <v>4</v>
      </c>
      <c r="G15835">
        <v>54</v>
      </c>
      <c r="H15835">
        <v>4</v>
      </c>
      <c r="I15835">
        <v>6</v>
      </c>
      <c r="J15835">
        <v>1</v>
      </c>
      <c r="K15835">
        <v>41003092</v>
      </c>
    </row>
    <row r="15836" spans="1:11" x14ac:dyDescent="0.15">
      <c r="A15836">
        <v>4444684</v>
      </c>
      <c r="B15836">
        <v>1</v>
      </c>
      <c r="C15836">
        <v>1</v>
      </c>
      <c r="D15836">
        <v>1</v>
      </c>
      <c r="E15836">
        <v>1022</v>
      </c>
      <c r="F15836">
        <v>4</v>
      </c>
      <c r="G15836">
        <v>55</v>
      </c>
      <c r="H15836">
        <v>6</v>
      </c>
      <c r="I15836">
        <v>6</v>
      </c>
      <c r="J15836">
        <v>0</v>
      </c>
      <c r="K15836">
        <v>41003092</v>
      </c>
    </row>
    <row r="15837" spans="1:11" x14ac:dyDescent="0.15">
      <c r="A15837">
        <v>4444684</v>
      </c>
      <c r="B15837">
        <v>1</v>
      </c>
      <c r="C15837">
        <v>2</v>
      </c>
      <c r="D15837">
        <v>1</v>
      </c>
      <c r="E15837">
        <v>1055</v>
      </c>
      <c r="F15837">
        <v>4</v>
      </c>
      <c r="G15837">
        <v>54</v>
      </c>
      <c r="H15837">
        <v>2</v>
      </c>
      <c r="I15837">
        <v>4</v>
      </c>
      <c r="J15837">
        <v>0</v>
      </c>
      <c r="K15837">
        <v>41003092</v>
      </c>
    </row>
    <row r="15838" spans="1:11" x14ac:dyDescent="0.15">
      <c r="A15838">
        <v>4444684</v>
      </c>
      <c r="B15838">
        <v>1</v>
      </c>
      <c r="C15838">
        <v>3</v>
      </c>
      <c r="D15838">
        <v>1</v>
      </c>
      <c r="E15838">
        <v>1056</v>
      </c>
      <c r="F15838">
        <v>4</v>
      </c>
      <c r="G15838">
        <v>55</v>
      </c>
      <c r="H15838">
        <v>1</v>
      </c>
      <c r="I15838">
        <v>4</v>
      </c>
      <c r="J15838">
        <v>4</v>
      </c>
      <c r="K15838">
        <v>41003092</v>
      </c>
    </row>
    <row r="15839" spans="1:11" x14ac:dyDescent="0.15">
      <c r="A15839">
        <v>4444684</v>
      </c>
      <c r="B15839">
        <v>1</v>
      </c>
      <c r="C15839">
        <v>4</v>
      </c>
      <c r="D15839">
        <v>1</v>
      </c>
      <c r="E15839">
        <v>1002</v>
      </c>
      <c r="F15839">
        <v>4</v>
      </c>
      <c r="G15839">
        <v>55</v>
      </c>
      <c r="H15839">
        <v>8</v>
      </c>
      <c r="I15839">
        <v>6</v>
      </c>
      <c r="J15839">
        <v>0</v>
      </c>
      <c r="K15839">
        <v>41003092</v>
      </c>
    </row>
    <row r="15840" spans="1:11" x14ac:dyDescent="0.15">
      <c r="A15840">
        <v>4444684</v>
      </c>
      <c r="B15840">
        <v>1</v>
      </c>
      <c r="C15840">
        <v>5</v>
      </c>
      <c r="D15840">
        <v>1</v>
      </c>
      <c r="E15840">
        <v>1016</v>
      </c>
      <c r="F15840">
        <v>4</v>
      </c>
      <c r="G15840">
        <v>55</v>
      </c>
      <c r="H15840">
        <v>3</v>
      </c>
      <c r="I15840">
        <v>6</v>
      </c>
      <c r="J15840">
        <v>1</v>
      </c>
      <c r="K15840">
        <v>41003092</v>
      </c>
    </row>
    <row r="15841" spans="1:11" x14ac:dyDescent="0.15">
      <c r="A15841">
        <v>4445774</v>
      </c>
      <c r="B15841">
        <v>3</v>
      </c>
      <c r="C15841">
        <v>1</v>
      </c>
      <c r="D15841">
        <v>1</v>
      </c>
      <c r="E15841">
        <v>5022</v>
      </c>
      <c r="F15841">
        <v>5</v>
      </c>
      <c r="G15841">
        <v>61</v>
      </c>
      <c r="H15841">
        <v>10</v>
      </c>
      <c r="I15841">
        <v>7</v>
      </c>
      <c r="J15841">
        <v>9</v>
      </c>
      <c r="K15841">
        <v>41003092</v>
      </c>
    </row>
    <row r="15842" spans="1:11" x14ac:dyDescent="0.15">
      <c r="A15842">
        <v>4445774</v>
      </c>
      <c r="B15842">
        <v>3</v>
      </c>
      <c r="C15842">
        <v>2</v>
      </c>
      <c r="D15842">
        <v>1</v>
      </c>
      <c r="E15842">
        <v>5003</v>
      </c>
      <c r="F15842">
        <v>5</v>
      </c>
      <c r="G15842">
        <v>61</v>
      </c>
      <c r="H15842">
        <v>10</v>
      </c>
      <c r="I15842">
        <v>8</v>
      </c>
      <c r="J15842">
        <v>9</v>
      </c>
      <c r="K15842">
        <v>41003092</v>
      </c>
    </row>
    <row r="15843" spans="1:11" x14ac:dyDescent="0.15">
      <c r="A15843">
        <v>4445774</v>
      </c>
      <c r="B15843">
        <v>3</v>
      </c>
      <c r="C15843">
        <v>3</v>
      </c>
      <c r="D15843">
        <v>1</v>
      </c>
      <c r="E15843">
        <v>1014</v>
      </c>
      <c r="F15843">
        <v>4</v>
      </c>
      <c r="G15843">
        <v>61</v>
      </c>
      <c r="H15843">
        <v>10</v>
      </c>
      <c r="I15843">
        <v>7</v>
      </c>
      <c r="J15843">
        <v>9</v>
      </c>
      <c r="K15843">
        <v>41003092</v>
      </c>
    </row>
    <row r="15844" spans="1:11" x14ac:dyDescent="0.15">
      <c r="A15844">
        <v>4445774</v>
      </c>
      <c r="B15844">
        <v>3</v>
      </c>
      <c r="C15844">
        <v>4</v>
      </c>
      <c r="D15844">
        <v>1</v>
      </c>
      <c r="E15844">
        <v>1050</v>
      </c>
      <c r="F15844">
        <v>4</v>
      </c>
      <c r="G15844">
        <v>61</v>
      </c>
      <c r="H15844">
        <v>10</v>
      </c>
      <c r="I15844">
        <v>7</v>
      </c>
      <c r="J15844">
        <v>9</v>
      </c>
      <c r="K15844">
        <v>41003092</v>
      </c>
    </row>
    <row r="15845" spans="1:11" x14ac:dyDescent="0.15">
      <c r="A15845">
        <v>4445774</v>
      </c>
      <c r="B15845">
        <v>3</v>
      </c>
      <c r="C15845">
        <v>5</v>
      </c>
      <c r="D15845">
        <v>1</v>
      </c>
      <c r="E15845">
        <v>1069</v>
      </c>
      <c r="F15845">
        <v>4</v>
      </c>
      <c r="G15845">
        <v>60</v>
      </c>
      <c r="H15845">
        <v>9</v>
      </c>
      <c r="I15845">
        <v>7</v>
      </c>
      <c r="J15845">
        <v>6</v>
      </c>
      <c r="K15845">
        <v>41003092</v>
      </c>
    </row>
    <row r="15846" spans="1:11" x14ac:dyDescent="0.15">
      <c r="A15846">
        <v>4446100</v>
      </c>
      <c r="B15846">
        <v>1</v>
      </c>
      <c r="C15846">
        <v>1</v>
      </c>
      <c r="D15846">
        <v>1</v>
      </c>
      <c r="E15846">
        <v>1050</v>
      </c>
      <c r="F15846">
        <v>4</v>
      </c>
      <c r="G15846">
        <v>54</v>
      </c>
      <c r="H15846">
        <v>6</v>
      </c>
      <c r="I15846">
        <v>6</v>
      </c>
      <c r="J15846">
        <v>4</v>
      </c>
      <c r="K15846">
        <v>41003093</v>
      </c>
    </row>
    <row r="15847" spans="1:11" x14ac:dyDescent="0.15">
      <c r="A15847">
        <v>4446100</v>
      </c>
      <c r="B15847">
        <v>1</v>
      </c>
      <c r="C15847">
        <v>2</v>
      </c>
      <c r="D15847">
        <v>1</v>
      </c>
      <c r="E15847">
        <v>1013</v>
      </c>
      <c r="F15847">
        <v>4</v>
      </c>
      <c r="G15847">
        <v>54</v>
      </c>
      <c r="H15847">
        <v>6</v>
      </c>
      <c r="I15847">
        <v>7</v>
      </c>
      <c r="J15847">
        <v>2</v>
      </c>
      <c r="K15847">
        <v>41003093</v>
      </c>
    </row>
    <row r="15848" spans="1:11" x14ac:dyDescent="0.15">
      <c r="A15848">
        <v>4446100</v>
      </c>
      <c r="B15848">
        <v>1</v>
      </c>
      <c r="C15848">
        <v>3</v>
      </c>
      <c r="D15848">
        <v>1</v>
      </c>
      <c r="E15848">
        <v>1009</v>
      </c>
      <c r="F15848">
        <v>4</v>
      </c>
      <c r="G15848">
        <v>54</v>
      </c>
      <c r="H15848">
        <v>6</v>
      </c>
      <c r="I15848">
        <v>7</v>
      </c>
      <c r="J15848">
        <v>6</v>
      </c>
      <c r="K15848">
        <v>41003093</v>
      </c>
    </row>
    <row r="15849" spans="1:11" x14ac:dyDescent="0.15">
      <c r="A15849">
        <v>4446100</v>
      </c>
      <c r="B15849">
        <v>1</v>
      </c>
      <c r="C15849">
        <v>4</v>
      </c>
      <c r="D15849">
        <v>1</v>
      </c>
      <c r="E15849">
        <v>1041</v>
      </c>
      <c r="F15849">
        <v>4</v>
      </c>
      <c r="G15849">
        <v>54</v>
      </c>
      <c r="H15849">
        <v>7</v>
      </c>
      <c r="I15849">
        <v>7</v>
      </c>
      <c r="J15849">
        <v>9</v>
      </c>
      <c r="K15849">
        <v>41003093</v>
      </c>
    </row>
    <row r="15850" spans="1:11" x14ac:dyDescent="0.15">
      <c r="A15850">
        <v>4446100</v>
      </c>
      <c r="B15850">
        <v>1</v>
      </c>
      <c r="C15850">
        <v>5</v>
      </c>
      <c r="D15850">
        <v>1</v>
      </c>
      <c r="E15850">
        <v>1014</v>
      </c>
      <c r="F15850">
        <v>4</v>
      </c>
      <c r="G15850">
        <v>54</v>
      </c>
      <c r="H15850">
        <v>6</v>
      </c>
      <c r="I15850">
        <v>6</v>
      </c>
      <c r="J15850">
        <v>2</v>
      </c>
      <c r="K15850">
        <v>41003093</v>
      </c>
    </row>
    <row r="15851" spans="1:11" x14ac:dyDescent="0.15">
      <c r="A15851">
        <v>4446265</v>
      </c>
      <c r="B15851">
        <v>1</v>
      </c>
      <c r="C15851">
        <v>1</v>
      </c>
      <c r="D15851">
        <v>1</v>
      </c>
      <c r="E15851">
        <v>1062</v>
      </c>
      <c r="F15851">
        <v>4</v>
      </c>
      <c r="G15851">
        <v>52</v>
      </c>
      <c r="H15851">
        <v>6</v>
      </c>
      <c r="I15851">
        <v>4</v>
      </c>
      <c r="J15851">
        <v>9</v>
      </c>
      <c r="K15851">
        <v>41003093</v>
      </c>
    </row>
    <row r="15852" spans="1:11" x14ac:dyDescent="0.15">
      <c r="A15852">
        <v>4446265</v>
      </c>
      <c r="B15852">
        <v>1</v>
      </c>
      <c r="C15852">
        <v>2</v>
      </c>
      <c r="D15852">
        <v>1</v>
      </c>
      <c r="E15852">
        <v>2047</v>
      </c>
      <c r="F15852">
        <v>3</v>
      </c>
      <c r="G15852">
        <v>52</v>
      </c>
      <c r="H15852">
        <v>10</v>
      </c>
      <c r="I15852">
        <v>5</v>
      </c>
      <c r="J15852">
        <v>4</v>
      </c>
      <c r="K15852">
        <v>41003093</v>
      </c>
    </row>
    <row r="15853" spans="1:11" x14ac:dyDescent="0.15">
      <c r="A15853">
        <v>4446265</v>
      </c>
      <c r="B15853">
        <v>1</v>
      </c>
      <c r="C15853">
        <v>3</v>
      </c>
      <c r="D15853">
        <v>1</v>
      </c>
      <c r="E15853">
        <v>1009</v>
      </c>
      <c r="F15853">
        <v>4</v>
      </c>
      <c r="G15853">
        <v>55</v>
      </c>
      <c r="H15853">
        <v>6</v>
      </c>
      <c r="I15853">
        <v>6</v>
      </c>
      <c r="J15853">
        <v>7</v>
      </c>
      <c r="K15853">
        <v>41003093</v>
      </c>
    </row>
    <row r="15854" spans="1:11" x14ac:dyDescent="0.15">
      <c r="A15854">
        <v>4446265</v>
      </c>
      <c r="B15854">
        <v>1</v>
      </c>
      <c r="C15854">
        <v>4</v>
      </c>
      <c r="D15854">
        <v>1</v>
      </c>
      <c r="E15854">
        <v>1031</v>
      </c>
      <c r="F15854">
        <v>4</v>
      </c>
      <c r="G15854">
        <v>55</v>
      </c>
      <c r="H15854">
        <v>6</v>
      </c>
      <c r="I15854">
        <v>6</v>
      </c>
      <c r="J15854">
        <v>8</v>
      </c>
      <c r="K15854">
        <v>41003093</v>
      </c>
    </row>
    <row r="15855" spans="1:11" x14ac:dyDescent="0.15">
      <c r="A15855">
        <v>4446265</v>
      </c>
      <c r="B15855">
        <v>1</v>
      </c>
      <c r="C15855">
        <v>5</v>
      </c>
      <c r="D15855">
        <v>1</v>
      </c>
      <c r="E15855">
        <v>1063</v>
      </c>
      <c r="F15855">
        <v>4</v>
      </c>
      <c r="G15855">
        <v>52</v>
      </c>
      <c r="H15855">
        <v>3</v>
      </c>
      <c r="I15855">
        <v>4</v>
      </c>
      <c r="J15855">
        <v>5</v>
      </c>
      <c r="K15855">
        <v>41003093</v>
      </c>
    </row>
    <row r="15856" spans="1:11" x14ac:dyDescent="0.15">
      <c r="A15856">
        <v>4446396</v>
      </c>
      <c r="B15856">
        <v>1</v>
      </c>
      <c r="C15856">
        <v>1</v>
      </c>
      <c r="D15856">
        <v>1</v>
      </c>
      <c r="E15856">
        <v>1005</v>
      </c>
      <c r="F15856">
        <v>4</v>
      </c>
      <c r="G15856">
        <v>55</v>
      </c>
      <c r="H15856">
        <v>9</v>
      </c>
      <c r="I15856">
        <v>6</v>
      </c>
      <c r="J15856">
        <v>9</v>
      </c>
      <c r="K15856">
        <v>41003093</v>
      </c>
    </row>
    <row r="15857" spans="1:11" x14ac:dyDescent="0.15">
      <c r="A15857">
        <v>4446396</v>
      </c>
      <c r="B15857">
        <v>1</v>
      </c>
      <c r="C15857">
        <v>2</v>
      </c>
      <c r="D15857">
        <v>1</v>
      </c>
      <c r="E15857">
        <v>1054</v>
      </c>
      <c r="F15857">
        <v>4</v>
      </c>
      <c r="G15857">
        <v>55</v>
      </c>
      <c r="H15857">
        <v>3</v>
      </c>
      <c r="I15857">
        <v>5</v>
      </c>
      <c r="J15857">
        <v>7</v>
      </c>
      <c r="K15857">
        <v>41003093</v>
      </c>
    </row>
    <row r="15858" spans="1:11" x14ac:dyDescent="0.15">
      <c r="A15858">
        <v>4446396</v>
      </c>
      <c r="B15858">
        <v>1</v>
      </c>
      <c r="C15858">
        <v>3</v>
      </c>
      <c r="D15858">
        <v>1</v>
      </c>
      <c r="E15858">
        <v>1006</v>
      </c>
      <c r="F15858">
        <v>4</v>
      </c>
      <c r="G15858">
        <v>55</v>
      </c>
      <c r="H15858">
        <v>6</v>
      </c>
      <c r="I15858">
        <v>5</v>
      </c>
      <c r="J15858">
        <v>2</v>
      </c>
      <c r="K15858">
        <v>41003093</v>
      </c>
    </row>
    <row r="15859" spans="1:11" x14ac:dyDescent="0.15">
      <c r="A15859">
        <v>4446396</v>
      </c>
      <c r="B15859">
        <v>1</v>
      </c>
      <c r="C15859">
        <v>4</v>
      </c>
      <c r="D15859">
        <v>1</v>
      </c>
      <c r="E15859">
        <v>1063</v>
      </c>
      <c r="F15859">
        <v>4</v>
      </c>
      <c r="G15859">
        <v>55</v>
      </c>
      <c r="H15859">
        <v>3</v>
      </c>
      <c r="I15859">
        <v>4</v>
      </c>
      <c r="J15859">
        <v>7</v>
      </c>
      <c r="K15859">
        <v>41003093</v>
      </c>
    </row>
    <row r="15860" spans="1:11" x14ac:dyDescent="0.15">
      <c r="A15860">
        <v>4446396</v>
      </c>
      <c r="B15860">
        <v>1</v>
      </c>
      <c r="C15860">
        <v>5</v>
      </c>
      <c r="D15860">
        <v>1</v>
      </c>
      <c r="E15860">
        <v>1055</v>
      </c>
      <c r="F15860">
        <v>4</v>
      </c>
      <c r="G15860">
        <v>55</v>
      </c>
      <c r="H15860">
        <v>3</v>
      </c>
      <c r="I15860">
        <v>3</v>
      </c>
      <c r="J15860">
        <v>2</v>
      </c>
      <c r="K15860">
        <v>41003093</v>
      </c>
    </row>
    <row r="15861" spans="1:11" x14ac:dyDescent="0.15">
      <c r="A15861">
        <v>4446403</v>
      </c>
      <c r="B15861">
        <v>1</v>
      </c>
      <c r="C15861">
        <v>1</v>
      </c>
      <c r="D15861">
        <v>1</v>
      </c>
      <c r="E15861">
        <v>1062</v>
      </c>
      <c r="F15861">
        <v>4</v>
      </c>
      <c r="G15861">
        <v>54</v>
      </c>
      <c r="H15861">
        <v>6</v>
      </c>
      <c r="I15861">
        <v>6</v>
      </c>
      <c r="J15861">
        <v>9</v>
      </c>
      <c r="K15861">
        <v>41003093</v>
      </c>
    </row>
    <row r="15862" spans="1:11" x14ac:dyDescent="0.15">
      <c r="A15862">
        <v>4446403</v>
      </c>
      <c r="B15862">
        <v>1</v>
      </c>
      <c r="C15862">
        <v>2</v>
      </c>
      <c r="D15862">
        <v>1</v>
      </c>
      <c r="E15862">
        <v>1016</v>
      </c>
      <c r="F15862">
        <v>4</v>
      </c>
      <c r="G15862">
        <v>54</v>
      </c>
      <c r="H15862">
        <v>6</v>
      </c>
      <c r="I15862">
        <v>6</v>
      </c>
      <c r="J15862">
        <v>1</v>
      </c>
      <c r="K15862">
        <v>41003093</v>
      </c>
    </row>
    <row r="15863" spans="1:11" x14ac:dyDescent="0.15">
      <c r="A15863">
        <v>4446403</v>
      </c>
      <c r="B15863">
        <v>1</v>
      </c>
      <c r="C15863">
        <v>3</v>
      </c>
      <c r="D15863">
        <v>1</v>
      </c>
      <c r="E15863">
        <v>1043</v>
      </c>
      <c r="F15863">
        <v>4</v>
      </c>
      <c r="G15863">
        <v>54</v>
      </c>
      <c r="H15863">
        <v>6</v>
      </c>
      <c r="I15863">
        <v>7</v>
      </c>
      <c r="J15863">
        <v>5</v>
      </c>
      <c r="K15863">
        <v>41003093</v>
      </c>
    </row>
    <row r="15864" spans="1:11" x14ac:dyDescent="0.15">
      <c r="A15864">
        <v>4446403</v>
      </c>
      <c r="B15864">
        <v>1</v>
      </c>
      <c r="C15864">
        <v>4</v>
      </c>
      <c r="D15864">
        <v>1</v>
      </c>
      <c r="E15864">
        <v>1018</v>
      </c>
      <c r="F15864">
        <v>4</v>
      </c>
      <c r="G15864">
        <v>54</v>
      </c>
      <c r="H15864">
        <v>7</v>
      </c>
      <c r="I15864">
        <v>7</v>
      </c>
      <c r="J15864">
        <v>3</v>
      </c>
      <c r="K15864">
        <v>41003093</v>
      </c>
    </row>
    <row r="15865" spans="1:11" x14ac:dyDescent="0.15">
      <c r="A15865">
        <v>4446403</v>
      </c>
      <c r="B15865">
        <v>1</v>
      </c>
      <c r="C15865">
        <v>5</v>
      </c>
      <c r="D15865">
        <v>1</v>
      </c>
      <c r="E15865">
        <v>1056</v>
      </c>
      <c r="F15865">
        <v>4</v>
      </c>
      <c r="G15865">
        <v>54</v>
      </c>
      <c r="H15865">
        <v>6</v>
      </c>
      <c r="I15865">
        <v>7</v>
      </c>
      <c r="J15865">
        <v>6</v>
      </c>
      <c r="K15865">
        <v>41003093</v>
      </c>
    </row>
    <row r="15866" spans="1:11" x14ac:dyDescent="0.15">
      <c r="A15866">
        <v>4446455</v>
      </c>
      <c r="B15866">
        <v>1</v>
      </c>
      <c r="C15866">
        <v>1</v>
      </c>
      <c r="D15866">
        <v>1</v>
      </c>
      <c r="E15866">
        <v>1032</v>
      </c>
      <c r="F15866">
        <v>4</v>
      </c>
      <c r="G15866">
        <v>54</v>
      </c>
      <c r="H15866">
        <v>0</v>
      </c>
      <c r="I15866">
        <v>2</v>
      </c>
      <c r="J15866">
        <v>4</v>
      </c>
      <c r="K15866">
        <v>41003093</v>
      </c>
    </row>
    <row r="15867" spans="1:11" x14ac:dyDescent="0.15">
      <c r="A15867">
        <v>4446455</v>
      </c>
      <c r="B15867">
        <v>1</v>
      </c>
      <c r="C15867">
        <v>2</v>
      </c>
      <c r="D15867">
        <v>1</v>
      </c>
      <c r="E15867">
        <v>1062</v>
      </c>
      <c r="F15867">
        <v>4</v>
      </c>
      <c r="G15867">
        <v>54</v>
      </c>
      <c r="H15867">
        <v>3</v>
      </c>
      <c r="I15867">
        <v>5</v>
      </c>
      <c r="J15867">
        <v>7</v>
      </c>
      <c r="K15867">
        <v>41003093</v>
      </c>
    </row>
    <row r="15868" spans="1:11" x14ac:dyDescent="0.15">
      <c r="A15868">
        <v>4446455</v>
      </c>
      <c r="B15868">
        <v>1</v>
      </c>
      <c r="C15868">
        <v>3</v>
      </c>
      <c r="D15868">
        <v>1</v>
      </c>
      <c r="E15868">
        <v>1063</v>
      </c>
      <c r="F15868">
        <v>4</v>
      </c>
      <c r="G15868">
        <v>55</v>
      </c>
      <c r="H15868">
        <v>4</v>
      </c>
      <c r="I15868">
        <v>5</v>
      </c>
      <c r="J15868">
        <v>6</v>
      </c>
      <c r="K15868">
        <v>41003093</v>
      </c>
    </row>
    <row r="15869" spans="1:11" x14ac:dyDescent="0.15">
      <c r="A15869">
        <v>4446455</v>
      </c>
      <c r="B15869">
        <v>1</v>
      </c>
      <c r="C15869">
        <v>4</v>
      </c>
      <c r="D15869">
        <v>1</v>
      </c>
      <c r="E15869">
        <v>1056</v>
      </c>
      <c r="F15869">
        <v>4</v>
      </c>
      <c r="G15869">
        <v>55</v>
      </c>
      <c r="H15869">
        <v>6</v>
      </c>
      <c r="I15869">
        <v>6</v>
      </c>
      <c r="J15869">
        <v>6</v>
      </c>
      <c r="K15869">
        <v>41003093</v>
      </c>
    </row>
    <row r="15870" spans="1:11" x14ac:dyDescent="0.15">
      <c r="A15870">
        <v>4446455</v>
      </c>
      <c r="B15870">
        <v>1</v>
      </c>
      <c r="C15870">
        <v>5</v>
      </c>
      <c r="D15870">
        <v>1</v>
      </c>
      <c r="E15870">
        <v>5023</v>
      </c>
      <c r="F15870">
        <v>5</v>
      </c>
      <c r="G15870">
        <v>55</v>
      </c>
      <c r="H15870">
        <v>8</v>
      </c>
      <c r="I15870">
        <v>7</v>
      </c>
      <c r="J15870">
        <v>9</v>
      </c>
      <c r="K15870">
        <v>41003093</v>
      </c>
    </row>
    <row r="15871" spans="1:11" x14ac:dyDescent="0.15">
      <c r="A15871">
        <v>4446772</v>
      </c>
      <c r="B15871">
        <v>1</v>
      </c>
      <c r="C15871">
        <v>1</v>
      </c>
      <c r="D15871">
        <v>1</v>
      </c>
      <c r="E15871">
        <v>1008</v>
      </c>
      <c r="F15871">
        <v>4</v>
      </c>
      <c r="G15871">
        <v>40</v>
      </c>
      <c r="H15871">
        <v>3</v>
      </c>
      <c r="I15871">
        <v>4</v>
      </c>
      <c r="J15871">
        <v>0</v>
      </c>
      <c r="K15871">
        <v>41003093</v>
      </c>
    </row>
    <row r="15872" spans="1:11" x14ac:dyDescent="0.15">
      <c r="A15872">
        <v>4446772</v>
      </c>
      <c r="B15872">
        <v>1</v>
      </c>
      <c r="C15872">
        <v>2</v>
      </c>
      <c r="D15872">
        <v>1</v>
      </c>
      <c r="E15872">
        <v>1069</v>
      </c>
      <c r="F15872">
        <v>4</v>
      </c>
      <c r="G15872">
        <v>40</v>
      </c>
      <c r="H15872">
        <v>3</v>
      </c>
      <c r="I15872">
        <v>2</v>
      </c>
      <c r="J15872">
        <v>0</v>
      </c>
      <c r="K15872">
        <v>41003093</v>
      </c>
    </row>
    <row r="15873" spans="1:11" x14ac:dyDescent="0.15">
      <c r="A15873">
        <v>4446772</v>
      </c>
      <c r="B15873">
        <v>1</v>
      </c>
      <c r="C15873">
        <v>3</v>
      </c>
      <c r="D15873">
        <v>1</v>
      </c>
      <c r="E15873">
        <v>1010</v>
      </c>
      <c r="F15873">
        <v>4</v>
      </c>
      <c r="G15873">
        <v>40</v>
      </c>
      <c r="H15873">
        <v>3</v>
      </c>
      <c r="I15873">
        <v>3</v>
      </c>
      <c r="J15873">
        <v>0</v>
      </c>
      <c r="K15873">
        <v>41003093</v>
      </c>
    </row>
    <row r="15874" spans="1:11" x14ac:dyDescent="0.15">
      <c r="A15874">
        <v>4446772</v>
      </c>
      <c r="B15874">
        <v>1</v>
      </c>
      <c r="C15874">
        <v>4</v>
      </c>
      <c r="D15874">
        <v>1</v>
      </c>
      <c r="E15874">
        <v>1009</v>
      </c>
      <c r="F15874">
        <v>4</v>
      </c>
      <c r="G15874">
        <v>40</v>
      </c>
      <c r="H15874">
        <v>3</v>
      </c>
      <c r="I15874">
        <v>3</v>
      </c>
      <c r="J15874">
        <v>1</v>
      </c>
      <c r="K15874">
        <v>41003093</v>
      </c>
    </row>
    <row r="15875" spans="1:11" x14ac:dyDescent="0.15">
      <c r="A15875">
        <v>4446772</v>
      </c>
      <c r="B15875">
        <v>1</v>
      </c>
      <c r="C15875">
        <v>5</v>
      </c>
      <c r="D15875">
        <v>1</v>
      </c>
      <c r="E15875">
        <v>1050</v>
      </c>
      <c r="F15875">
        <v>4</v>
      </c>
      <c r="G15875">
        <v>40</v>
      </c>
      <c r="H15875">
        <v>2</v>
      </c>
      <c r="I15875">
        <v>2</v>
      </c>
      <c r="J15875">
        <v>0</v>
      </c>
      <c r="K15875">
        <v>41003093</v>
      </c>
    </row>
    <row r="15876" spans="1:11" x14ac:dyDescent="0.15">
      <c r="A15876">
        <v>4446993</v>
      </c>
      <c r="B15876">
        <v>1</v>
      </c>
      <c r="C15876">
        <v>1</v>
      </c>
      <c r="D15876">
        <v>1</v>
      </c>
      <c r="E15876">
        <v>1005</v>
      </c>
      <c r="F15876">
        <v>4</v>
      </c>
      <c r="G15876">
        <v>47</v>
      </c>
      <c r="H15876">
        <v>2</v>
      </c>
      <c r="I15876">
        <v>4</v>
      </c>
      <c r="J15876">
        <v>4</v>
      </c>
      <c r="K15876">
        <v>41003093</v>
      </c>
    </row>
    <row r="15877" spans="1:11" x14ac:dyDescent="0.15">
      <c r="A15877">
        <v>4446993</v>
      </c>
      <c r="B15877">
        <v>1</v>
      </c>
      <c r="C15877">
        <v>2</v>
      </c>
      <c r="D15877">
        <v>1</v>
      </c>
      <c r="E15877">
        <v>1054</v>
      </c>
      <c r="F15877">
        <v>4</v>
      </c>
      <c r="G15877">
        <v>47</v>
      </c>
      <c r="H15877">
        <v>2</v>
      </c>
      <c r="I15877">
        <v>4</v>
      </c>
      <c r="J15877">
        <v>2</v>
      </c>
      <c r="K15877">
        <v>41003093</v>
      </c>
    </row>
    <row r="15878" spans="1:11" x14ac:dyDescent="0.15">
      <c r="A15878">
        <v>4446993</v>
      </c>
      <c r="B15878">
        <v>1</v>
      </c>
      <c r="C15878">
        <v>3</v>
      </c>
      <c r="D15878">
        <v>1</v>
      </c>
      <c r="E15878">
        <v>1014</v>
      </c>
      <c r="F15878">
        <v>4</v>
      </c>
      <c r="G15878">
        <v>47</v>
      </c>
      <c r="H15878">
        <v>5</v>
      </c>
      <c r="I15878">
        <v>5</v>
      </c>
      <c r="J15878">
        <v>0</v>
      </c>
      <c r="K15878">
        <v>41003093</v>
      </c>
    </row>
    <row r="15879" spans="1:11" x14ac:dyDescent="0.15">
      <c r="A15879">
        <v>4446993</v>
      </c>
      <c r="B15879">
        <v>1</v>
      </c>
      <c r="C15879">
        <v>4</v>
      </c>
      <c r="D15879">
        <v>1</v>
      </c>
      <c r="E15879">
        <v>1032</v>
      </c>
      <c r="F15879">
        <v>4</v>
      </c>
      <c r="G15879">
        <v>47</v>
      </c>
      <c r="H15879">
        <v>1</v>
      </c>
      <c r="I15879">
        <v>4</v>
      </c>
      <c r="J15879">
        <v>1</v>
      </c>
      <c r="K15879">
        <v>41003093</v>
      </c>
    </row>
    <row r="15880" spans="1:11" x14ac:dyDescent="0.15">
      <c r="A15880">
        <v>4446993</v>
      </c>
      <c r="B15880">
        <v>1</v>
      </c>
      <c r="C15880">
        <v>5</v>
      </c>
      <c r="D15880">
        <v>1</v>
      </c>
      <c r="E15880">
        <v>1047</v>
      </c>
      <c r="F15880">
        <v>4</v>
      </c>
      <c r="G15880">
        <v>47</v>
      </c>
      <c r="H15880">
        <v>6</v>
      </c>
      <c r="I15880">
        <v>5</v>
      </c>
      <c r="J15880">
        <v>1</v>
      </c>
      <c r="K15880">
        <v>41003093</v>
      </c>
    </row>
    <row r="15881" spans="1:11" x14ac:dyDescent="0.15">
      <c r="A15881">
        <v>4447050</v>
      </c>
      <c r="B15881">
        <v>1</v>
      </c>
      <c r="C15881">
        <v>1</v>
      </c>
      <c r="D15881">
        <v>1</v>
      </c>
      <c r="E15881">
        <v>1005</v>
      </c>
      <c r="F15881">
        <v>4</v>
      </c>
      <c r="G15881">
        <v>1</v>
      </c>
      <c r="H15881">
        <v>0</v>
      </c>
      <c r="I15881">
        <v>0</v>
      </c>
      <c r="J15881">
        <v>0</v>
      </c>
      <c r="K15881">
        <v>41003093</v>
      </c>
    </row>
    <row r="15882" spans="1:11" x14ac:dyDescent="0.15">
      <c r="A15882">
        <v>4447050</v>
      </c>
      <c r="B15882">
        <v>1</v>
      </c>
      <c r="C15882">
        <v>2</v>
      </c>
      <c r="D15882">
        <v>1</v>
      </c>
      <c r="E15882">
        <v>2016</v>
      </c>
      <c r="F15882">
        <v>3</v>
      </c>
      <c r="G15882">
        <v>50</v>
      </c>
      <c r="H15882">
        <v>6</v>
      </c>
      <c r="I15882">
        <v>3</v>
      </c>
      <c r="J15882">
        <v>2</v>
      </c>
      <c r="K15882">
        <v>41003093</v>
      </c>
    </row>
    <row r="15883" spans="1:11" x14ac:dyDescent="0.15">
      <c r="A15883">
        <v>4447050</v>
      </c>
      <c r="B15883">
        <v>1</v>
      </c>
      <c r="C15883">
        <v>3</v>
      </c>
      <c r="D15883">
        <v>1</v>
      </c>
      <c r="E15883">
        <v>1013</v>
      </c>
      <c r="F15883">
        <v>4</v>
      </c>
      <c r="G15883">
        <v>53</v>
      </c>
      <c r="H15883">
        <v>2</v>
      </c>
      <c r="I15883">
        <v>4</v>
      </c>
      <c r="J15883">
        <v>0</v>
      </c>
      <c r="K15883">
        <v>41003093</v>
      </c>
    </row>
    <row r="15884" spans="1:11" x14ac:dyDescent="0.15">
      <c r="A15884">
        <v>4447050</v>
      </c>
      <c r="B15884">
        <v>1</v>
      </c>
      <c r="C15884">
        <v>4</v>
      </c>
      <c r="D15884">
        <v>1</v>
      </c>
      <c r="E15884">
        <v>1018</v>
      </c>
      <c r="F15884">
        <v>4</v>
      </c>
      <c r="G15884">
        <v>50</v>
      </c>
      <c r="H15884">
        <v>2</v>
      </c>
      <c r="I15884">
        <v>4</v>
      </c>
      <c r="J15884">
        <v>1</v>
      </c>
      <c r="K15884">
        <v>41003093</v>
      </c>
    </row>
    <row r="15885" spans="1:11" x14ac:dyDescent="0.15">
      <c r="A15885">
        <v>4447050</v>
      </c>
      <c r="B15885">
        <v>1</v>
      </c>
      <c r="C15885">
        <v>5</v>
      </c>
      <c r="D15885">
        <v>1</v>
      </c>
      <c r="E15885">
        <v>1011</v>
      </c>
      <c r="F15885">
        <v>4</v>
      </c>
      <c r="G15885">
        <v>53</v>
      </c>
      <c r="H15885">
        <v>0</v>
      </c>
      <c r="I15885">
        <v>1</v>
      </c>
      <c r="J15885">
        <v>0</v>
      </c>
      <c r="K15885">
        <v>41003093</v>
      </c>
    </row>
    <row r="15886" spans="1:11" x14ac:dyDescent="0.15">
      <c r="A15886">
        <v>4447064</v>
      </c>
      <c r="B15886">
        <v>1</v>
      </c>
      <c r="C15886">
        <v>1</v>
      </c>
      <c r="D15886">
        <v>1</v>
      </c>
      <c r="E15886">
        <v>1055</v>
      </c>
      <c r="F15886">
        <v>4</v>
      </c>
      <c r="G15886">
        <v>55</v>
      </c>
      <c r="H15886">
        <v>3</v>
      </c>
      <c r="I15886">
        <v>6</v>
      </c>
      <c r="J15886">
        <v>0</v>
      </c>
      <c r="K15886">
        <v>41003093</v>
      </c>
    </row>
    <row r="15887" spans="1:11" x14ac:dyDescent="0.15">
      <c r="A15887">
        <v>4447064</v>
      </c>
      <c r="B15887">
        <v>1</v>
      </c>
      <c r="C15887">
        <v>2</v>
      </c>
      <c r="D15887">
        <v>1</v>
      </c>
      <c r="E15887">
        <v>1022</v>
      </c>
      <c r="F15887">
        <v>4</v>
      </c>
      <c r="G15887">
        <v>55</v>
      </c>
      <c r="H15887">
        <v>7</v>
      </c>
      <c r="I15887">
        <v>7</v>
      </c>
      <c r="J15887">
        <v>0</v>
      </c>
      <c r="K15887">
        <v>41003093</v>
      </c>
    </row>
    <row r="15888" spans="1:11" x14ac:dyDescent="0.15">
      <c r="A15888">
        <v>4447064</v>
      </c>
      <c r="B15888">
        <v>1</v>
      </c>
      <c r="C15888">
        <v>3</v>
      </c>
      <c r="D15888">
        <v>1</v>
      </c>
      <c r="E15888">
        <v>1023</v>
      </c>
      <c r="F15888">
        <v>4</v>
      </c>
      <c r="G15888">
        <v>55</v>
      </c>
      <c r="H15888">
        <v>5</v>
      </c>
      <c r="I15888">
        <v>6</v>
      </c>
      <c r="J15888">
        <v>0</v>
      </c>
      <c r="K15888">
        <v>41003093</v>
      </c>
    </row>
    <row r="15889" spans="1:11" x14ac:dyDescent="0.15">
      <c r="A15889">
        <v>4447064</v>
      </c>
      <c r="B15889">
        <v>1</v>
      </c>
      <c r="C15889">
        <v>4</v>
      </c>
      <c r="D15889">
        <v>1</v>
      </c>
      <c r="E15889">
        <v>1030</v>
      </c>
      <c r="F15889">
        <v>4</v>
      </c>
      <c r="G15889">
        <v>55</v>
      </c>
      <c r="H15889">
        <v>6</v>
      </c>
      <c r="I15889">
        <v>6</v>
      </c>
      <c r="J15889">
        <v>2</v>
      </c>
      <c r="K15889">
        <v>41003093</v>
      </c>
    </row>
    <row r="15890" spans="1:11" x14ac:dyDescent="0.15">
      <c r="A15890">
        <v>4447064</v>
      </c>
      <c r="B15890">
        <v>1</v>
      </c>
      <c r="C15890">
        <v>5</v>
      </c>
      <c r="D15890">
        <v>1</v>
      </c>
      <c r="E15890">
        <v>1062</v>
      </c>
      <c r="F15890">
        <v>4</v>
      </c>
      <c r="G15890">
        <v>55</v>
      </c>
      <c r="H15890">
        <v>3</v>
      </c>
      <c r="I15890">
        <v>6</v>
      </c>
      <c r="J15890">
        <v>9</v>
      </c>
      <c r="K15890">
        <v>41003093</v>
      </c>
    </row>
    <row r="15891" spans="1:11" x14ac:dyDescent="0.15">
      <c r="A15891">
        <v>4447284</v>
      </c>
      <c r="B15891">
        <v>2</v>
      </c>
      <c r="C15891">
        <v>1</v>
      </c>
      <c r="D15891">
        <v>1</v>
      </c>
      <c r="E15891">
        <v>1016</v>
      </c>
      <c r="F15891">
        <v>4</v>
      </c>
      <c r="G15891">
        <v>40</v>
      </c>
      <c r="H15891">
        <v>8</v>
      </c>
      <c r="I15891">
        <v>4</v>
      </c>
      <c r="J15891">
        <v>2</v>
      </c>
      <c r="K15891">
        <v>41003093</v>
      </c>
    </row>
    <row r="15892" spans="1:11" x14ac:dyDescent="0.15">
      <c r="A15892">
        <v>4447284</v>
      </c>
      <c r="B15892">
        <v>2</v>
      </c>
      <c r="C15892">
        <v>2</v>
      </c>
      <c r="D15892">
        <v>1</v>
      </c>
      <c r="E15892">
        <v>1062</v>
      </c>
      <c r="F15892">
        <v>4</v>
      </c>
      <c r="G15892">
        <v>40</v>
      </c>
      <c r="H15892">
        <v>3</v>
      </c>
      <c r="I15892">
        <v>4</v>
      </c>
      <c r="J15892">
        <v>8</v>
      </c>
      <c r="K15892">
        <v>41003093</v>
      </c>
    </row>
    <row r="15893" spans="1:11" x14ac:dyDescent="0.15">
      <c r="A15893">
        <v>4447284</v>
      </c>
      <c r="B15893">
        <v>2</v>
      </c>
      <c r="C15893">
        <v>3</v>
      </c>
      <c r="D15893">
        <v>1</v>
      </c>
      <c r="E15893">
        <v>1056</v>
      </c>
      <c r="F15893">
        <v>4</v>
      </c>
      <c r="G15893">
        <v>40</v>
      </c>
      <c r="H15893">
        <v>6</v>
      </c>
      <c r="I15893">
        <v>4</v>
      </c>
      <c r="J15893">
        <v>3</v>
      </c>
      <c r="K15893">
        <v>41003093</v>
      </c>
    </row>
    <row r="15894" spans="1:11" x14ac:dyDescent="0.15">
      <c r="A15894">
        <v>4447284</v>
      </c>
      <c r="B15894">
        <v>2</v>
      </c>
      <c r="C15894">
        <v>4</v>
      </c>
      <c r="D15894">
        <v>1</v>
      </c>
      <c r="E15894">
        <v>1031</v>
      </c>
      <c r="F15894">
        <v>4</v>
      </c>
      <c r="G15894">
        <v>40</v>
      </c>
      <c r="H15894">
        <v>3</v>
      </c>
      <c r="I15894">
        <v>4</v>
      </c>
      <c r="J15894">
        <v>1</v>
      </c>
      <c r="K15894">
        <v>41003093</v>
      </c>
    </row>
    <row r="15895" spans="1:11" x14ac:dyDescent="0.15">
      <c r="A15895">
        <v>4447284</v>
      </c>
      <c r="B15895">
        <v>2</v>
      </c>
      <c r="C15895">
        <v>5</v>
      </c>
      <c r="D15895">
        <v>1</v>
      </c>
      <c r="E15895">
        <v>1009</v>
      </c>
      <c r="F15895">
        <v>4</v>
      </c>
      <c r="G15895">
        <v>40</v>
      </c>
      <c r="H15895">
        <v>6</v>
      </c>
      <c r="I15895">
        <v>4</v>
      </c>
      <c r="J15895">
        <v>3</v>
      </c>
      <c r="K15895">
        <v>41003093</v>
      </c>
    </row>
    <row r="15896" spans="1:11" x14ac:dyDescent="0.15">
      <c r="A15896">
        <v>4447371</v>
      </c>
      <c r="B15896">
        <v>1</v>
      </c>
      <c r="C15896">
        <v>1</v>
      </c>
      <c r="D15896">
        <v>1</v>
      </c>
      <c r="E15896">
        <v>1022</v>
      </c>
      <c r="F15896">
        <v>4</v>
      </c>
      <c r="G15896">
        <v>54</v>
      </c>
      <c r="H15896">
        <v>6</v>
      </c>
      <c r="I15896">
        <v>6</v>
      </c>
      <c r="J15896">
        <v>1</v>
      </c>
      <c r="K15896">
        <v>41003093</v>
      </c>
    </row>
    <row r="15897" spans="1:11" x14ac:dyDescent="0.15">
      <c r="A15897">
        <v>4447371</v>
      </c>
      <c r="B15897">
        <v>1</v>
      </c>
      <c r="C15897">
        <v>2</v>
      </c>
      <c r="D15897">
        <v>1</v>
      </c>
      <c r="E15897">
        <v>1054</v>
      </c>
      <c r="F15897">
        <v>4</v>
      </c>
      <c r="G15897">
        <v>54</v>
      </c>
      <c r="H15897">
        <v>2</v>
      </c>
      <c r="I15897">
        <v>6</v>
      </c>
      <c r="J15897">
        <v>7</v>
      </c>
      <c r="K15897">
        <v>41003093</v>
      </c>
    </row>
    <row r="15898" spans="1:11" x14ac:dyDescent="0.15">
      <c r="A15898">
        <v>4447371</v>
      </c>
      <c r="B15898">
        <v>1</v>
      </c>
      <c r="C15898">
        <v>3</v>
      </c>
      <c r="D15898">
        <v>1</v>
      </c>
      <c r="E15898">
        <v>1062</v>
      </c>
      <c r="F15898">
        <v>4</v>
      </c>
      <c r="G15898">
        <v>54</v>
      </c>
      <c r="H15898">
        <v>2</v>
      </c>
      <c r="I15898">
        <v>6</v>
      </c>
      <c r="J15898">
        <v>8</v>
      </c>
      <c r="K15898">
        <v>41003093</v>
      </c>
    </row>
    <row r="15899" spans="1:11" x14ac:dyDescent="0.15">
      <c r="A15899">
        <v>4447371</v>
      </c>
      <c r="B15899">
        <v>1</v>
      </c>
      <c r="C15899">
        <v>4</v>
      </c>
      <c r="D15899">
        <v>1</v>
      </c>
      <c r="E15899">
        <v>1016</v>
      </c>
      <c r="F15899">
        <v>4</v>
      </c>
      <c r="G15899">
        <v>54</v>
      </c>
      <c r="H15899">
        <v>6</v>
      </c>
      <c r="I15899">
        <v>6</v>
      </c>
      <c r="J15899">
        <v>1</v>
      </c>
      <c r="K15899">
        <v>41003093</v>
      </c>
    </row>
    <row r="15900" spans="1:11" x14ac:dyDescent="0.15">
      <c r="A15900">
        <v>4447371</v>
      </c>
      <c r="B15900">
        <v>1</v>
      </c>
      <c r="C15900">
        <v>5</v>
      </c>
      <c r="D15900">
        <v>1</v>
      </c>
      <c r="E15900">
        <v>1032</v>
      </c>
      <c r="F15900">
        <v>4</v>
      </c>
      <c r="G15900">
        <v>54</v>
      </c>
      <c r="H15900">
        <v>3</v>
      </c>
      <c r="I15900">
        <v>6</v>
      </c>
      <c r="J15900">
        <v>7</v>
      </c>
      <c r="K15900">
        <v>41003093</v>
      </c>
    </row>
    <row r="15901" spans="1:11" x14ac:dyDescent="0.15">
      <c r="A15901">
        <v>4447465</v>
      </c>
      <c r="B15901">
        <v>1</v>
      </c>
      <c r="C15901">
        <v>1</v>
      </c>
      <c r="D15901">
        <v>1</v>
      </c>
      <c r="E15901">
        <v>1031</v>
      </c>
      <c r="F15901">
        <v>4</v>
      </c>
      <c r="G15901">
        <v>53</v>
      </c>
      <c r="H15901">
        <v>7</v>
      </c>
      <c r="I15901">
        <v>6</v>
      </c>
      <c r="J15901">
        <v>9</v>
      </c>
      <c r="K15901">
        <v>41003093</v>
      </c>
    </row>
    <row r="15902" spans="1:11" x14ac:dyDescent="0.15">
      <c r="A15902">
        <v>4447465</v>
      </c>
      <c r="B15902">
        <v>1</v>
      </c>
      <c r="C15902">
        <v>2</v>
      </c>
      <c r="D15902">
        <v>1</v>
      </c>
      <c r="E15902">
        <v>1016</v>
      </c>
      <c r="F15902">
        <v>4</v>
      </c>
      <c r="G15902">
        <v>53</v>
      </c>
      <c r="H15902">
        <v>6</v>
      </c>
      <c r="I15902">
        <v>6</v>
      </c>
      <c r="J15902">
        <v>1</v>
      </c>
      <c r="K15902">
        <v>41003093</v>
      </c>
    </row>
    <row r="15903" spans="1:11" x14ac:dyDescent="0.15">
      <c r="A15903">
        <v>4447465</v>
      </c>
      <c r="B15903">
        <v>1</v>
      </c>
      <c r="C15903">
        <v>3</v>
      </c>
      <c r="D15903">
        <v>1</v>
      </c>
      <c r="E15903">
        <v>1063</v>
      </c>
      <c r="F15903">
        <v>4</v>
      </c>
      <c r="G15903">
        <v>53</v>
      </c>
      <c r="H15903">
        <v>3</v>
      </c>
      <c r="I15903">
        <v>5</v>
      </c>
      <c r="J15903">
        <v>5</v>
      </c>
      <c r="K15903">
        <v>41003093</v>
      </c>
    </row>
    <row r="15904" spans="1:11" x14ac:dyDescent="0.15">
      <c r="A15904">
        <v>4447465</v>
      </c>
      <c r="B15904">
        <v>1</v>
      </c>
      <c r="C15904">
        <v>4</v>
      </c>
      <c r="D15904">
        <v>1</v>
      </c>
      <c r="E15904">
        <v>1056</v>
      </c>
      <c r="F15904">
        <v>4</v>
      </c>
      <c r="G15904">
        <v>53</v>
      </c>
      <c r="H15904">
        <v>3</v>
      </c>
      <c r="I15904">
        <v>5</v>
      </c>
      <c r="J15904">
        <v>3</v>
      </c>
      <c r="K15904">
        <v>41003093</v>
      </c>
    </row>
    <row r="15905" spans="1:11" x14ac:dyDescent="0.15">
      <c r="A15905">
        <v>4447465</v>
      </c>
      <c r="B15905">
        <v>1</v>
      </c>
      <c r="C15905">
        <v>5</v>
      </c>
      <c r="D15905">
        <v>1</v>
      </c>
      <c r="E15905">
        <v>1055</v>
      </c>
      <c r="F15905">
        <v>4</v>
      </c>
      <c r="G15905">
        <v>53</v>
      </c>
      <c r="H15905">
        <v>3</v>
      </c>
      <c r="I15905">
        <v>5</v>
      </c>
      <c r="J15905">
        <v>0</v>
      </c>
      <c r="K15905">
        <v>41003093</v>
      </c>
    </row>
    <row r="15906" spans="1:11" x14ac:dyDescent="0.15">
      <c r="A15906">
        <v>4447538</v>
      </c>
      <c r="B15906">
        <v>3</v>
      </c>
      <c r="C15906">
        <v>1</v>
      </c>
      <c r="D15906">
        <v>1</v>
      </c>
      <c r="E15906">
        <v>1014</v>
      </c>
      <c r="F15906">
        <v>4</v>
      </c>
      <c r="G15906">
        <v>56</v>
      </c>
      <c r="H15906">
        <v>10</v>
      </c>
      <c r="I15906">
        <v>7</v>
      </c>
      <c r="J15906">
        <v>4</v>
      </c>
      <c r="K15906">
        <v>41003093</v>
      </c>
    </row>
    <row r="15907" spans="1:11" x14ac:dyDescent="0.15">
      <c r="A15907">
        <v>4447538</v>
      </c>
      <c r="B15907">
        <v>3</v>
      </c>
      <c r="C15907">
        <v>2</v>
      </c>
      <c r="D15907">
        <v>1</v>
      </c>
      <c r="E15907">
        <v>5028</v>
      </c>
      <c r="F15907">
        <v>5</v>
      </c>
      <c r="G15907">
        <v>56</v>
      </c>
      <c r="H15907">
        <v>7</v>
      </c>
      <c r="I15907">
        <v>7</v>
      </c>
      <c r="J15907">
        <v>9</v>
      </c>
      <c r="K15907">
        <v>41003093</v>
      </c>
    </row>
    <row r="15908" spans="1:11" x14ac:dyDescent="0.15">
      <c r="A15908">
        <v>4447538</v>
      </c>
      <c r="B15908">
        <v>3</v>
      </c>
      <c r="C15908">
        <v>3</v>
      </c>
      <c r="D15908">
        <v>1</v>
      </c>
      <c r="E15908">
        <v>1047</v>
      </c>
      <c r="F15908">
        <v>4</v>
      </c>
      <c r="G15908">
        <v>56</v>
      </c>
      <c r="H15908">
        <v>7</v>
      </c>
      <c r="I15908">
        <v>6</v>
      </c>
      <c r="J15908">
        <v>2</v>
      </c>
      <c r="K15908">
        <v>41003093</v>
      </c>
    </row>
    <row r="15909" spans="1:11" x14ac:dyDescent="0.15">
      <c r="A15909">
        <v>4447538</v>
      </c>
      <c r="B15909">
        <v>3</v>
      </c>
      <c r="C15909">
        <v>4</v>
      </c>
      <c r="D15909">
        <v>1</v>
      </c>
      <c r="E15909">
        <v>1063</v>
      </c>
      <c r="F15909">
        <v>4</v>
      </c>
      <c r="G15909">
        <v>55</v>
      </c>
      <c r="H15909">
        <v>6</v>
      </c>
      <c r="I15909">
        <v>7</v>
      </c>
      <c r="J15909">
        <v>9</v>
      </c>
      <c r="K15909">
        <v>41003093</v>
      </c>
    </row>
    <row r="15910" spans="1:11" x14ac:dyDescent="0.15">
      <c r="A15910">
        <v>4447538</v>
      </c>
      <c r="B15910">
        <v>3</v>
      </c>
      <c r="C15910">
        <v>5</v>
      </c>
      <c r="D15910">
        <v>1</v>
      </c>
      <c r="E15910">
        <v>1022</v>
      </c>
      <c r="F15910">
        <v>4</v>
      </c>
      <c r="G15910">
        <v>56</v>
      </c>
      <c r="H15910">
        <v>10</v>
      </c>
      <c r="I15910">
        <v>7</v>
      </c>
      <c r="J15910">
        <v>9</v>
      </c>
      <c r="K15910">
        <v>41003093</v>
      </c>
    </row>
    <row r="15911" spans="1:11" x14ac:dyDescent="0.15">
      <c r="A15911">
        <v>4447865</v>
      </c>
      <c r="B15911">
        <v>3</v>
      </c>
      <c r="C15911">
        <v>1</v>
      </c>
      <c r="D15911">
        <v>1</v>
      </c>
      <c r="E15911">
        <v>1032</v>
      </c>
      <c r="F15911">
        <v>4</v>
      </c>
      <c r="G15911">
        <v>61</v>
      </c>
      <c r="H15911">
        <v>10</v>
      </c>
      <c r="I15911">
        <v>7</v>
      </c>
      <c r="J15911">
        <v>9</v>
      </c>
      <c r="K15911">
        <v>41003093</v>
      </c>
    </row>
    <row r="15912" spans="1:11" x14ac:dyDescent="0.15">
      <c r="A15912">
        <v>4447865</v>
      </c>
      <c r="B15912">
        <v>3</v>
      </c>
      <c r="C15912">
        <v>2</v>
      </c>
      <c r="D15912">
        <v>1</v>
      </c>
      <c r="E15912">
        <v>1022</v>
      </c>
      <c r="F15912">
        <v>4</v>
      </c>
      <c r="G15912">
        <v>61</v>
      </c>
      <c r="H15912">
        <v>10</v>
      </c>
      <c r="I15912">
        <v>8</v>
      </c>
      <c r="J15912">
        <v>9</v>
      </c>
      <c r="K15912">
        <v>41003093</v>
      </c>
    </row>
    <row r="15913" spans="1:11" x14ac:dyDescent="0.15">
      <c r="A15913">
        <v>4447865</v>
      </c>
      <c r="B15913">
        <v>3</v>
      </c>
      <c r="C15913">
        <v>3</v>
      </c>
      <c r="D15913">
        <v>1</v>
      </c>
      <c r="E15913">
        <v>1030</v>
      </c>
      <c r="F15913">
        <v>4</v>
      </c>
      <c r="G15913">
        <v>61</v>
      </c>
      <c r="H15913">
        <v>10</v>
      </c>
      <c r="I15913">
        <v>7</v>
      </c>
      <c r="J15913">
        <v>9</v>
      </c>
      <c r="K15913">
        <v>41003093</v>
      </c>
    </row>
    <row r="15914" spans="1:11" x14ac:dyDescent="0.15">
      <c r="A15914">
        <v>4447865</v>
      </c>
      <c r="B15914">
        <v>3</v>
      </c>
      <c r="C15914">
        <v>4</v>
      </c>
      <c r="D15914">
        <v>1</v>
      </c>
      <c r="E15914">
        <v>1014</v>
      </c>
      <c r="F15914">
        <v>4</v>
      </c>
      <c r="G15914">
        <v>61</v>
      </c>
      <c r="H15914">
        <v>10</v>
      </c>
      <c r="I15914">
        <v>7</v>
      </c>
      <c r="J15914">
        <v>9</v>
      </c>
      <c r="K15914">
        <v>41003093</v>
      </c>
    </row>
    <row r="15915" spans="1:11" x14ac:dyDescent="0.15">
      <c r="A15915">
        <v>4447865</v>
      </c>
      <c r="B15915">
        <v>3</v>
      </c>
      <c r="C15915">
        <v>5</v>
      </c>
      <c r="D15915">
        <v>1</v>
      </c>
      <c r="E15915">
        <v>5011</v>
      </c>
      <c r="F15915">
        <v>5</v>
      </c>
      <c r="G15915">
        <v>61</v>
      </c>
      <c r="H15915">
        <v>10</v>
      </c>
      <c r="I15915">
        <v>8</v>
      </c>
      <c r="J15915">
        <v>5</v>
      </c>
      <c r="K15915">
        <v>41003093</v>
      </c>
    </row>
    <row r="15916" spans="1:11" x14ac:dyDescent="0.15">
      <c r="A15916">
        <v>4448263</v>
      </c>
      <c r="B15916">
        <v>2</v>
      </c>
      <c r="C15916">
        <v>1</v>
      </c>
      <c r="D15916">
        <v>1</v>
      </c>
      <c r="E15916">
        <v>5013</v>
      </c>
      <c r="F15916">
        <v>5</v>
      </c>
      <c r="G15916">
        <v>59</v>
      </c>
      <c r="H15916">
        <v>10</v>
      </c>
      <c r="I15916">
        <v>7</v>
      </c>
      <c r="J15916">
        <v>8</v>
      </c>
      <c r="K15916">
        <v>41003093</v>
      </c>
    </row>
    <row r="15917" spans="1:11" x14ac:dyDescent="0.15">
      <c r="A15917">
        <v>4448263</v>
      </c>
      <c r="B15917">
        <v>2</v>
      </c>
      <c r="C15917">
        <v>2</v>
      </c>
      <c r="D15917">
        <v>1</v>
      </c>
      <c r="E15917">
        <v>1043</v>
      </c>
      <c r="F15917">
        <v>4</v>
      </c>
      <c r="G15917">
        <v>59</v>
      </c>
      <c r="H15917">
        <v>6</v>
      </c>
      <c r="I15917">
        <v>7</v>
      </c>
      <c r="J15917">
        <v>6</v>
      </c>
      <c r="K15917">
        <v>41003093</v>
      </c>
    </row>
    <row r="15918" spans="1:11" x14ac:dyDescent="0.15">
      <c r="A15918">
        <v>4448263</v>
      </c>
      <c r="B15918">
        <v>2</v>
      </c>
      <c r="C15918">
        <v>3</v>
      </c>
      <c r="D15918">
        <v>1</v>
      </c>
      <c r="E15918">
        <v>1056</v>
      </c>
      <c r="F15918">
        <v>4</v>
      </c>
      <c r="G15918">
        <v>59</v>
      </c>
      <c r="H15918">
        <v>6</v>
      </c>
      <c r="I15918">
        <v>7</v>
      </c>
      <c r="J15918">
        <v>7</v>
      </c>
      <c r="K15918">
        <v>41003093</v>
      </c>
    </row>
    <row r="15919" spans="1:11" x14ac:dyDescent="0.15">
      <c r="A15919">
        <v>4448263</v>
      </c>
      <c r="B15919">
        <v>2</v>
      </c>
      <c r="C15919">
        <v>4</v>
      </c>
      <c r="D15919">
        <v>1</v>
      </c>
      <c r="E15919">
        <v>1031</v>
      </c>
      <c r="F15919">
        <v>4</v>
      </c>
      <c r="G15919">
        <v>59</v>
      </c>
      <c r="H15919">
        <v>6</v>
      </c>
      <c r="I15919">
        <v>7</v>
      </c>
      <c r="J15919">
        <v>9</v>
      </c>
      <c r="K15919">
        <v>41003093</v>
      </c>
    </row>
    <row r="15920" spans="1:11" x14ac:dyDescent="0.15">
      <c r="A15920">
        <v>4448263</v>
      </c>
      <c r="B15920">
        <v>2</v>
      </c>
      <c r="C15920">
        <v>5</v>
      </c>
      <c r="D15920">
        <v>1</v>
      </c>
      <c r="E15920">
        <v>1013</v>
      </c>
      <c r="F15920">
        <v>4</v>
      </c>
      <c r="G15920">
        <v>59</v>
      </c>
      <c r="H15920">
        <v>6</v>
      </c>
      <c r="I15920">
        <v>7</v>
      </c>
      <c r="J15920">
        <v>1</v>
      </c>
      <c r="K15920">
        <v>41003093</v>
      </c>
    </row>
    <row r="15921" spans="1:11" x14ac:dyDescent="0.15">
      <c r="A15921">
        <v>4448331</v>
      </c>
      <c r="B15921">
        <v>1</v>
      </c>
      <c r="C15921">
        <v>1</v>
      </c>
      <c r="D15921">
        <v>1</v>
      </c>
      <c r="E15921">
        <v>1062</v>
      </c>
      <c r="F15921">
        <v>4</v>
      </c>
      <c r="G15921">
        <v>53</v>
      </c>
      <c r="H15921">
        <v>5</v>
      </c>
      <c r="I15921">
        <v>4</v>
      </c>
      <c r="J15921">
        <v>8</v>
      </c>
      <c r="K15921">
        <v>41003093</v>
      </c>
    </row>
    <row r="15922" spans="1:11" x14ac:dyDescent="0.15">
      <c r="A15922">
        <v>4448331</v>
      </c>
      <c r="B15922">
        <v>1</v>
      </c>
      <c r="C15922">
        <v>2</v>
      </c>
      <c r="D15922">
        <v>1</v>
      </c>
      <c r="E15922">
        <v>1043</v>
      </c>
      <c r="F15922">
        <v>4</v>
      </c>
      <c r="G15922">
        <v>53</v>
      </c>
      <c r="H15922">
        <v>6</v>
      </c>
      <c r="I15922">
        <v>6</v>
      </c>
      <c r="J15922">
        <v>2</v>
      </c>
      <c r="K15922">
        <v>41003093</v>
      </c>
    </row>
    <row r="15923" spans="1:11" x14ac:dyDescent="0.15">
      <c r="A15923">
        <v>4448331</v>
      </c>
      <c r="B15923">
        <v>1</v>
      </c>
      <c r="C15923">
        <v>3</v>
      </c>
      <c r="D15923">
        <v>1</v>
      </c>
      <c r="E15923">
        <v>1056</v>
      </c>
      <c r="F15923">
        <v>4</v>
      </c>
      <c r="G15923">
        <v>53</v>
      </c>
      <c r="H15923">
        <v>6</v>
      </c>
      <c r="I15923">
        <v>5</v>
      </c>
      <c r="J15923">
        <v>5</v>
      </c>
      <c r="K15923">
        <v>41003093</v>
      </c>
    </row>
    <row r="15924" spans="1:11" x14ac:dyDescent="0.15">
      <c r="A15924">
        <v>4448331</v>
      </c>
      <c r="B15924">
        <v>1</v>
      </c>
      <c r="C15924">
        <v>4</v>
      </c>
      <c r="D15924">
        <v>1</v>
      </c>
      <c r="E15924">
        <v>1016</v>
      </c>
      <c r="F15924">
        <v>4</v>
      </c>
      <c r="G15924">
        <v>53</v>
      </c>
      <c r="H15924">
        <v>6</v>
      </c>
      <c r="I15924">
        <v>6</v>
      </c>
      <c r="J15924">
        <v>2</v>
      </c>
      <c r="K15924">
        <v>41003093</v>
      </c>
    </row>
    <row r="15925" spans="1:11" x14ac:dyDescent="0.15">
      <c r="A15925">
        <v>4448331</v>
      </c>
      <c r="B15925">
        <v>1</v>
      </c>
      <c r="C15925">
        <v>5</v>
      </c>
      <c r="D15925">
        <v>1</v>
      </c>
      <c r="E15925">
        <v>1063</v>
      </c>
      <c r="F15925">
        <v>4</v>
      </c>
      <c r="G15925">
        <v>53</v>
      </c>
      <c r="H15925">
        <v>5</v>
      </c>
      <c r="I15925">
        <v>4</v>
      </c>
      <c r="J15925">
        <v>3</v>
      </c>
      <c r="K15925">
        <v>41003093</v>
      </c>
    </row>
    <row r="15926" spans="1:11" x14ac:dyDescent="0.15">
      <c r="A15926">
        <v>4449191</v>
      </c>
      <c r="B15926">
        <v>1</v>
      </c>
      <c r="C15926">
        <v>1</v>
      </c>
      <c r="D15926">
        <v>1</v>
      </c>
      <c r="E15926">
        <v>1055</v>
      </c>
      <c r="F15926">
        <v>4</v>
      </c>
      <c r="G15926">
        <v>56</v>
      </c>
      <c r="H15926">
        <v>6</v>
      </c>
      <c r="I15926">
        <v>4</v>
      </c>
      <c r="J15926">
        <v>2</v>
      </c>
      <c r="K15926">
        <v>41003093</v>
      </c>
    </row>
    <row r="15927" spans="1:11" x14ac:dyDescent="0.15">
      <c r="A15927">
        <v>4449191</v>
      </c>
      <c r="B15927">
        <v>1</v>
      </c>
      <c r="C15927">
        <v>2</v>
      </c>
      <c r="D15927">
        <v>1</v>
      </c>
      <c r="E15927">
        <v>5023</v>
      </c>
      <c r="F15927">
        <v>5</v>
      </c>
      <c r="G15927">
        <v>57</v>
      </c>
      <c r="H15927">
        <v>10</v>
      </c>
      <c r="I15927">
        <v>7</v>
      </c>
      <c r="J15927">
        <v>9</v>
      </c>
      <c r="K15927">
        <v>41003093</v>
      </c>
    </row>
    <row r="15928" spans="1:11" x14ac:dyDescent="0.15">
      <c r="A15928">
        <v>4449191</v>
      </c>
      <c r="B15928">
        <v>1</v>
      </c>
      <c r="C15928">
        <v>3</v>
      </c>
      <c r="D15928">
        <v>1</v>
      </c>
      <c r="E15928">
        <v>1014</v>
      </c>
      <c r="F15928">
        <v>4</v>
      </c>
      <c r="G15928">
        <v>57</v>
      </c>
      <c r="H15928">
        <v>3</v>
      </c>
      <c r="I15928">
        <v>7</v>
      </c>
      <c r="J15928">
        <v>8</v>
      </c>
      <c r="K15928">
        <v>41003093</v>
      </c>
    </row>
    <row r="15929" spans="1:11" x14ac:dyDescent="0.15">
      <c r="A15929">
        <v>4449191</v>
      </c>
      <c r="B15929">
        <v>1</v>
      </c>
      <c r="C15929">
        <v>4</v>
      </c>
      <c r="D15929">
        <v>1</v>
      </c>
      <c r="E15929">
        <v>1032</v>
      </c>
      <c r="F15929">
        <v>4</v>
      </c>
      <c r="G15929">
        <v>55</v>
      </c>
      <c r="H15929">
        <v>1</v>
      </c>
      <c r="I15929">
        <v>4</v>
      </c>
      <c r="J15929">
        <v>6</v>
      </c>
      <c r="K15929">
        <v>41003093</v>
      </c>
    </row>
    <row r="15930" spans="1:11" x14ac:dyDescent="0.15">
      <c r="A15930">
        <v>4449191</v>
      </c>
      <c r="B15930">
        <v>1</v>
      </c>
      <c r="C15930">
        <v>5</v>
      </c>
      <c r="D15930">
        <v>1</v>
      </c>
      <c r="E15930">
        <v>1063</v>
      </c>
      <c r="F15930">
        <v>4</v>
      </c>
      <c r="G15930">
        <v>56</v>
      </c>
      <c r="H15930">
        <v>3</v>
      </c>
      <c r="I15930">
        <v>6</v>
      </c>
      <c r="J15930">
        <v>6</v>
      </c>
      <c r="K15930">
        <v>41003093</v>
      </c>
    </row>
    <row r="15931" spans="1:11" x14ac:dyDescent="0.15">
      <c r="A15931">
        <v>4450187</v>
      </c>
      <c r="B15931">
        <v>2</v>
      </c>
      <c r="C15931">
        <v>1</v>
      </c>
      <c r="D15931">
        <v>1</v>
      </c>
      <c r="E15931">
        <v>5022</v>
      </c>
      <c r="F15931">
        <v>5</v>
      </c>
      <c r="G15931">
        <v>56</v>
      </c>
      <c r="H15931">
        <v>10</v>
      </c>
      <c r="I15931">
        <v>7</v>
      </c>
      <c r="J15931">
        <v>4</v>
      </c>
      <c r="K15931">
        <v>41003093</v>
      </c>
    </row>
    <row r="15932" spans="1:11" x14ac:dyDescent="0.15">
      <c r="A15932">
        <v>4450187</v>
      </c>
      <c r="B15932">
        <v>2</v>
      </c>
      <c r="C15932">
        <v>2</v>
      </c>
      <c r="D15932">
        <v>1</v>
      </c>
      <c r="E15932">
        <v>1069</v>
      </c>
      <c r="F15932">
        <v>4</v>
      </c>
      <c r="G15932">
        <v>56</v>
      </c>
      <c r="H15932">
        <v>6</v>
      </c>
      <c r="I15932">
        <v>7</v>
      </c>
      <c r="J15932">
        <v>3</v>
      </c>
      <c r="K15932">
        <v>41003093</v>
      </c>
    </row>
    <row r="15933" spans="1:11" x14ac:dyDescent="0.15">
      <c r="A15933">
        <v>4450187</v>
      </c>
      <c r="B15933">
        <v>2</v>
      </c>
      <c r="C15933">
        <v>3</v>
      </c>
      <c r="D15933">
        <v>1</v>
      </c>
      <c r="E15933">
        <v>1008</v>
      </c>
      <c r="F15933">
        <v>4</v>
      </c>
      <c r="G15933">
        <v>56</v>
      </c>
      <c r="H15933">
        <v>6</v>
      </c>
      <c r="I15933">
        <v>7</v>
      </c>
      <c r="J15933">
        <v>1</v>
      </c>
      <c r="K15933">
        <v>41003093</v>
      </c>
    </row>
    <row r="15934" spans="1:11" x14ac:dyDescent="0.15">
      <c r="A15934">
        <v>4450187</v>
      </c>
      <c r="B15934">
        <v>2</v>
      </c>
      <c r="C15934">
        <v>4</v>
      </c>
      <c r="D15934">
        <v>1</v>
      </c>
      <c r="E15934">
        <v>1050</v>
      </c>
      <c r="F15934">
        <v>4</v>
      </c>
      <c r="G15934">
        <v>56</v>
      </c>
      <c r="H15934">
        <v>6</v>
      </c>
      <c r="I15934">
        <v>7</v>
      </c>
      <c r="J15934">
        <v>2</v>
      </c>
      <c r="K15934">
        <v>41003093</v>
      </c>
    </row>
    <row r="15935" spans="1:11" x14ac:dyDescent="0.15">
      <c r="A15935">
        <v>4450187</v>
      </c>
      <c r="B15935">
        <v>2</v>
      </c>
      <c r="C15935">
        <v>5</v>
      </c>
      <c r="D15935">
        <v>1</v>
      </c>
      <c r="E15935">
        <v>5026</v>
      </c>
      <c r="F15935">
        <v>5</v>
      </c>
      <c r="G15935">
        <v>56</v>
      </c>
      <c r="H15935">
        <v>6</v>
      </c>
      <c r="I15935">
        <v>7</v>
      </c>
      <c r="J15935">
        <v>9</v>
      </c>
      <c r="K15935">
        <v>41003093</v>
      </c>
    </row>
    <row r="15936" spans="1:11" x14ac:dyDescent="0.15">
      <c r="A15936">
        <v>4450551</v>
      </c>
      <c r="B15936">
        <v>2</v>
      </c>
      <c r="C15936">
        <v>1</v>
      </c>
      <c r="D15936">
        <v>1</v>
      </c>
      <c r="E15936">
        <v>1056</v>
      </c>
      <c r="F15936">
        <v>4</v>
      </c>
      <c r="G15936">
        <v>54</v>
      </c>
      <c r="H15936">
        <v>5</v>
      </c>
      <c r="I15936">
        <v>5</v>
      </c>
      <c r="J15936">
        <v>6</v>
      </c>
      <c r="K15936">
        <v>41003093</v>
      </c>
    </row>
    <row r="15937" spans="1:11" x14ac:dyDescent="0.15">
      <c r="A15937">
        <v>4450551</v>
      </c>
      <c r="B15937">
        <v>2</v>
      </c>
      <c r="C15937">
        <v>2</v>
      </c>
      <c r="D15937">
        <v>1</v>
      </c>
      <c r="E15937">
        <v>1016</v>
      </c>
      <c r="F15937">
        <v>4</v>
      </c>
      <c r="G15937">
        <v>54</v>
      </c>
      <c r="H15937">
        <v>6</v>
      </c>
      <c r="I15937">
        <v>6</v>
      </c>
      <c r="J15937">
        <v>4</v>
      </c>
      <c r="K15937">
        <v>41003093</v>
      </c>
    </row>
    <row r="15938" spans="1:11" x14ac:dyDescent="0.15">
      <c r="A15938">
        <v>4450551</v>
      </c>
      <c r="B15938">
        <v>2</v>
      </c>
      <c r="C15938">
        <v>3</v>
      </c>
      <c r="D15938">
        <v>1</v>
      </c>
      <c r="E15938">
        <v>1014</v>
      </c>
      <c r="F15938">
        <v>4</v>
      </c>
      <c r="G15938">
        <v>54</v>
      </c>
      <c r="H15938">
        <v>6</v>
      </c>
      <c r="I15938">
        <v>6</v>
      </c>
      <c r="J15938">
        <v>1</v>
      </c>
      <c r="K15938">
        <v>41003093</v>
      </c>
    </row>
    <row r="15939" spans="1:11" x14ac:dyDescent="0.15">
      <c r="A15939">
        <v>4450551</v>
      </c>
      <c r="B15939">
        <v>2</v>
      </c>
      <c r="C15939">
        <v>4</v>
      </c>
      <c r="D15939">
        <v>1</v>
      </c>
      <c r="E15939">
        <v>1008</v>
      </c>
      <c r="F15939">
        <v>4</v>
      </c>
      <c r="G15939">
        <v>54</v>
      </c>
      <c r="H15939">
        <v>6</v>
      </c>
      <c r="I15939">
        <v>6</v>
      </c>
      <c r="J15939">
        <v>4</v>
      </c>
      <c r="K15939">
        <v>41003093</v>
      </c>
    </row>
    <row r="15940" spans="1:11" x14ac:dyDescent="0.15">
      <c r="A15940">
        <v>4450551</v>
      </c>
      <c r="B15940">
        <v>2</v>
      </c>
      <c r="C15940">
        <v>5</v>
      </c>
      <c r="D15940">
        <v>1</v>
      </c>
      <c r="E15940">
        <v>1010</v>
      </c>
      <c r="F15940">
        <v>4</v>
      </c>
      <c r="G15940">
        <v>54</v>
      </c>
      <c r="H15940">
        <v>6</v>
      </c>
      <c r="I15940">
        <v>6</v>
      </c>
      <c r="J15940">
        <v>2</v>
      </c>
      <c r="K15940">
        <v>41003093</v>
      </c>
    </row>
    <row r="15941" spans="1:11" x14ac:dyDescent="0.15">
      <c r="A15941">
        <v>4450712</v>
      </c>
      <c r="B15941">
        <v>1</v>
      </c>
      <c r="C15941">
        <v>1</v>
      </c>
      <c r="D15941">
        <v>1</v>
      </c>
      <c r="E15941">
        <v>1063</v>
      </c>
      <c r="F15941">
        <v>4</v>
      </c>
      <c r="G15941">
        <v>52</v>
      </c>
      <c r="H15941">
        <v>3</v>
      </c>
      <c r="I15941">
        <v>4</v>
      </c>
      <c r="J15941">
        <v>4</v>
      </c>
      <c r="K15941">
        <v>41003093</v>
      </c>
    </row>
    <row r="15942" spans="1:11" x14ac:dyDescent="0.15">
      <c r="A15942">
        <v>4450712</v>
      </c>
      <c r="B15942">
        <v>1</v>
      </c>
      <c r="C15942">
        <v>2</v>
      </c>
      <c r="D15942">
        <v>1</v>
      </c>
      <c r="E15942">
        <v>1009</v>
      </c>
      <c r="F15942">
        <v>4</v>
      </c>
      <c r="G15942">
        <v>52</v>
      </c>
      <c r="H15942">
        <v>3</v>
      </c>
      <c r="I15942">
        <v>4</v>
      </c>
      <c r="J15942">
        <v>6</v>
      </c>
      <c r="K15942">
        <v>41003093</v>
      </c>
    </row>
    <row r="15943" spans="1:11" x14ac:dyDescent="0.15">
      <c r="A15943">
        <v>4450712</v>
      </c>
      <c r="B15943">
        <v>1</v>
      </c>
      <c r="C15943">
        <v>3</v>
      </c>
      <c r="D15943">
        <v>1</v>
      </c>
      <c r="E15943">
        <v>1014</v>
      </c>
      <c r="F15943">
        <v>4</v>
      </c>
      <c r="G15943">
        <v>52</v>
      </c>
      <c r="H15943">
        <v>3</v>
      </c>
      <c r="I15943">
        <v>4</v>
      </c>
      <c r="J15943">
        <v>4</v>
      </c>
      <c r="K15943">
        <v>41003093</v>
      </c>
    </row>
    <row r="15944" spans="1:11" x14ac:dyDescent="0.15">
      <c r="A15944">
        <v>4450712</v>
      </c>
      <c r="B15944">
        <v>1</v>
      </c>
      <c r="C15944">
        <v>4</v>
      </c>
      <c r="D15944">
        <v>1</v>
      </c>
      <c r="E15944">
        <v>1062</v>
      </c>
      <c r="F15944">
        <v>4</v>
      </c>
      <c r="G15944">
        <v>52</v>
      </c>
      <c r="H15944">
        <v>3</v>
      </c>
      <c r="I15944">
        <v>4</v>
      </c>
      <c r="J15944">
        <v>7</v>
      </c>
      <c r="K15944">
        <v>41003093</v>
      </c>
    </row>
    <row r="15945" spans="1:11" x14ac:dyDescent="0.15">
      <c r="A15945">
        <v>4450712</v>
      </c>
      <c r="B15945">
        <v>1</v>
      </c>
      <c r="C15945">
        <v>5</v>
      </c>
      <c r="D15945">
        <v>1</v>
      </c>
      <c r="E15945">
        <v>1050</v>
      </c>
      <c r="F15945">
        <v>4</v>
      </c>
      <c r="G15945">
        <v>52</v>
      </c>
      <c r="H15945">
        <v>6</v>
      </c>
      <c r="I15945">
        <v>4</v>
      </c>
      <c r="J15945">
        <v>3</v>
      </c>
      <c r="K15945">
        <v>41003093</v>
      </c>
    </row>
    <row r="15946" spans="1:11" x14ac:dyDescent="0.15">
      <c r="A15946">
        <v>4451051</v>
      </c>
      <c r="B15946">
        <v>1</v>
      </c>
      <c r="C15946">
        <v>1</v>
      </c>
      <c r="D15946">
        <v>1</v>
      </c>
      <c r="E15946">
        <v>1035</v>
      </c>
      <c r="F15946">
        <v>4</v>
      </c>
      <c r="G15946">
        <v>43</v>
      </c>
      <c r="H15946">
        <v>3</v>
      </c>
      <c r="I15946">
        <v>4</v>
      </c>
      <c r="J15946">
        <v>0</v>
      </c>
      <c r="K15946">
        <v>41003093</v>
      </c>
    </row>
    <row r="15947" spans="1:11" x14ac:dyDescent="0.15">
      <c r="A15947">
        <v>4451051</v>
      </c>
      <c r="B15947">
        <v>1</v>
      </c>
      <c r="C15947">
        <v>2</v>
      </c>
      <c r="D15947">
        <v>1</v>
      </c>
      <c r="E15947">
        <v>1070</v>
      </c>
      <c r="F15947">
        <v>4</v>
      </c>
      <c r="G15947">
        <v>43</v>
      </c>
      <c r="H15947">
        <v>3</v>
      </c>
      <c r="I15947">
        <v>3</v>
      </c>
      <c r="J15947">
        <v>0</v>
      </c>
      <c r="K15947">
        <v>41003093</v>
      </c>
    </row>
    <row r="15948" spans="1:11" x14ac:dyDescent="0.15">
      <c r="A15948">
        <v>4451051</v>
      </c>
      <c r="B15948">
        <v>1</v>
      </c>
      <c r="C15948">
        <v>3</v>
      </c>
      <c r="D15948">
        <v>1</v>
      </c>
      <c r="E15948">
        <v>1050</v>
      </c>
      <c r="F15948">
        <v>4</v>
      </c>
      <c r="G15948">
        <v>43</v>
      </c>
      <c r="H15948">
        <v>5</v>
      </c>
      <c r="I15948">
        <v>4</v>
      </c>
      <c r="J15948">
        <v>1</v>
      </c>
      <c r="K15948">
        <v>41003093</v>
      </c>
    </row>
    <row r="15949" spans="1:11" x14ac:dyDescent="0.15">
      <c r="A15949">
        <v>4451051</v>
      </c>
      <c r="B15949">
        <v>1</v>
      </c>
      <c r="C15949">
        <v>4</v>
      </c>
      <c r="D15949">
        <v>1</v>
      </c>
      <c r="E15949">
        <v>1041</v>
      </c>
      <c r="F15949">
        <v>4</v>
      </c>
      <c r="G15949">
        <v>43</v>
      </c>
      <c r="H15949">
        <v>6</v>
      </c>
      <c r="I15949">
        <v>4</v>
      </c>
      <c r="J15949">
        <v>3</v>
      </c>
      <c r="K15949">
        <v>41003093</v>
      </c>
    </row>
    <row r="15950" spans="1:11" x14ac:dyDescent="0.15">
      <c r="A15950">
        <v>4451051</v>
      </c>
      <c r="B15950">
        <v>1</v>
      </c>
      <c r="C15950">
        <v>5</v>
      </c>
      <c r="D15950">
        <v>1</v>
      </c>
      <c r="E15950">
        <v>2017</v>
      </c>
      <c r="F15950">
        <v>3</v>
      </c>
      <c r="G15950">
        <v>43</v>
      </c>
      <c r="H15950">
        <v>10</v>
      </c>
      <c r="I15950">
        <v>4</v>
      </c>
      <c r="J15950">
        <v>0</v>
      </c>
      <c r="K15950">
        <v>41003093</v>
      </c>
    </row>
    <row r="15951" spans="1:11" x14ac:dyDescent="0.15">
      <c r="A15951">
        <v>4451104</v>
      </c>
      <c r="B15951">
        <v>1</v>
      </c>
      <c r="C15951">
        <v>1</v>
      </c>
      <c r="D15951">
        <v>1</v>
      </c>
      <c r="E15951">
        <v>1016</v>
      </c>
      <c r="F15951">
        <v>4</v>
      </c>
      <c r="G15951">
        <v>41</v>
      </c>
      <c r="H15951">
        <v>6</v>
      </c>
      <c r="I15951">
        <v>3</v>
      </c>
      <c r="J15951">
        <v>0</v>
      </c>
      <c r="K15951">
        <v>41003093</v>
      </c>
    </row>
    <row r="15952" spans="1:11" x14ac:dyDescent="0.15">
      <c r="A15952">
        <v>4451104</v>
      </c>
      <c r="B15952">
        <v>1</v>
      </c>
      <c r="C15952">
        <v>2</v>
      </c>
      <c r="D15952">
        <v>1</v>
      </c>
      <c r="E15952">
        <v>1025</v>
      </c>
      <c r="F15952">
        <v>4</v>
      </c>
      <c r="G15952">
        <v>41</v>
      </c>
      <c r="H15952">
        <v>3</v>
      </c>
      <c r="I15952">
        <v>2</v>
      </c>
      <c r="J15952">
        <v>0</v>
      </c>
      <c r="K15952">
        <v>41003093</v>
      </c>
    </row>
    <row r="15953" spans="1:11" x14ac:dyDescent="0.15">
      <c r="A15953">
        <v>4451104</v>
      </c>
      <c r="B15953">
        <v>1</v>
      </c>
      <c r="C15953">
        <v>3</v>
      </c>
      <c r="D15953">
        <v>1</v>
      </c>
      <c r="E15953">
        <v>1009</v>
      </c>
      <c r="F15953">
        <v>4</v>
      </c>
      <c r="G15953">
        <v>41</v>
      </c>
      <c r="H15953">
        <v>3</v>
      </c>
      <c r="I15953">
        <v>3</v>
      </c>
      <c r="J15953">
        <v>2</v>
      </c>
      <c r="K15953">
        <v>41003093</v>
      </c>
    </row>
    <row r="15954" spans="1:11" x14ac:dyDescent="0.15">
      <c r="A15954">
        <v>4451104</v>
      </c>
      <c r="B15954">
        <v>1</v>
      </c>
      <c r="C15954">
        <v>4</v>
      </c>
      <c r="D15954">
        <v>1</v>
      </c>
      <c r="E15954">
        <v>1055</v>
      </c>
      <c r="F15954">
        <v>4</v>
      </c>
      <c r="G15954">
        <v>41</v>
      </c>
      <c r="H15954">
        <v>0</v>
      </c>
      <c r="I15954">
        <v>1</v>
      </c>
      <c r="J15954">
        <v>0</v>
      </c>
      <c r="K15954">
        <v>41003093</v>
      </c>
    </row>
    <row r="15955" spans="1:11" x14ac:dyDescent="0.15">
      <c r="A15955">
        <v>4451104</v>
      </c>
      <c r="B15955">
        <v>1</v>
      </c>
      <c r="C15955">
        <v>5</v>
      </c>
      <c r="D15955">
        <v>1</v>
      </c>
      <c r="E15955">
        <v>2004</v>
      </c>
      <c r="F15955">
        <v>4</v>
      </c>
      <c r="G15955">
        <v>41</v>
      </c>
      <c r="H15955">
        <v>0</v>
      </c>
      <c r="I15955">
        <v>1</v>
      </c>
      <c r="J15955">
        <v>0</v>
      </c>
      <c r="K15955">
        <v>41003093</v>
      </c>
    </row>
    <row r="15956" spans="1:11" x14ac:dyDescent="0.15">
      <c r="A15956">
        <v>4451106</v>
      </c>
      <c r="B15956">
        <v>1</v>
      </c>
      <c r="C15956">
        <v>1</v>
      </c>
      <c r="D15956">
        <v>1</v>
      </c>
      <c r="E15956">
        <v>1063</v>
      </c>
      <c r="F15956">
        <v>4</v>
      </c>
      <c r="G15956">
        <v>49</v>
      </c>
      <c r="H15956">
        <v>6</v>
      </c>
      <c r="I15956">
        <v>5</v>
      </c>
      <c r="J15956">
        <v>4</v>
      </c>
      <c r="K15956">
        <v>41003093</v>
      </c>
    </row>
    <row r="15957" spans="1:11" x14ac:dyDescent="0.15">
      <c r="A15957">
        <v>4451106</v>
      </c>
      <c r="B15957">
        <v>1</v>
      </c>
      <c r="C15957">
        <v>2</v>
      </c>
      <c r="D15957">
        <v>1</v>
      </c>
      <c r="E15957">
        <v>1045</v>
      </c>
      <c r="F15957">
        <v>4</v>
      </c>
      <c r="G15957">
        <v>49</v>
      </c>
      <c r="H15957">
        <v>6</v>
      </c>
      <c r="I15957">
        <v>5</v>
      </c>
      <c r="J15957">
        <v>2</v>
      </c>
      <c r="K15957">
        <v>41003093</v>
      </c>
    </row>
    <row r="15958" spans="1:11" x14ac:dyDescent="0.15">
      <c r="A15958">
        <v>4451106</v>
      </c>
      <c r="B15958">
        <v>1</v>
      </c>
      <c r="C15958">
        <v>3</v>
      </c>
      <c r="D15958">
        <v>1</v>
      </c>
      <c r="E15958">
        <v>1056</v>
      </c>
      <c r="F15958">
        <v>4</v>
      </c>
      <c r="G15958">
        <v>49</v>
      </c>
      <c r="H15958">
        <v>3</v>
      </c>
      <c r="I15958">
        <v>5</v>
      </c>
      <c r="J15958">
        <v>7</v>
      </c>
      <c r="K15958">
        <v>41003093</v>
      </c>
    </row>
    <row r="15959" spans="1:11" x14ac:dyDescent="0.15">
      <c r="A15959">
        <v>4451106</v>
      </c>
      <c r="B15959">
        <v>1</v>
      </c>
      <c r="C15959">
        <v>4</v>
      </c>
      <c r="D15959">
        <v>1</v>
      </c>
      <c r="E15959">
        <v>1035</v>
      </c>
      <c r="F15959">
        <v>4</v>
      </c>
      <c r="G15959">
        <v>48</v>
      </c>
      <c r="H15959">
        <v>6</v>
      </c>
      <c r="I15959">
        <v>5</v>
      </c>
      <c r="J15959">
        <v>4</v>
      </c>
      <c r="K15959">
        <v>41003093</v>
      </c>
    </row>
    <row r="15960" spans="1:11" x14ac:dyDescent="0.15">
      <c r="A15960">
        <v>4451106</v>
      </c>
      <c r="B15960">
        <v>1</v>
      </c>
      <c r="C15960">
        <v>5</v>
      </c>
      <c r="D15960">
        <v>1</v>
      </c>
      <c r="E15960">
        <v>1055</v>
      </c>
      <c r="F15960">
        <v>4</v>
      </c>
      <c r="G15960">
        <v>48</v>
      </c>
      <c r="H15960">
        <v>3</v>
      </c>
      <c r="I15960">
        <v>5</v>
      </c>
      <c r="J15960">
        <v>1</v>
      </c>
      <c r="K15960">
        <v>41003093</v>
      </c>
    </row>
    <row r="15961" spans="1:11" x14ac:dyDescent="0.15">
      <c r="A15961">
        <v>4451204</v>
      </c>
      <c r="B15961">
        <v>1</v>
      </c>
      <c r="C15961">
        <v>1</v>
      </c>
      <c r="D15961">
        <v>1</v>
      </c>
      <c r="E15961">
        <v>1016</v>
      </c>
      <c r="F15961">
        <v>4</v>
      </c>
      <c r="G15961">
        <v>50</v>
      </c>
      <c r="H15961">
        <v>4</v>
      </c>
      <c r="I15961">
        <v>4</v>
      </c>
      <c r="J15961">
        <v>1</v>
      </c>
      <c r="K15961">
        <v>41003093</v>
      </c>
    </row>
    <row r="15962" spans="1:11" x14ac:dyDescent="0.15">
      <c r="A15962">
        <v>4451204</v>
      </c>
      <c r="B15962">
        <v>1</v>
      </c>
      <c r="C15962">
        <v>2</v>
      </c>
      <c r="D15962">
        <v>1</v>
      </c>
      <c r="E15962">
        <v>1063</v>
      </c>
      <c r="F15962">
        <v>4</v>
      </c>
      <c r="G15962">
        <v>50</v>
      </c>
      <c r="H15962">
        <v>3</v>
      </c>
      <c r="I15962">
        <v>4</v>
      </c>
      <c r="J15962">
        <v>2</v>
      </c>
      <c r="K15962">
        <v>41003093</v>
      </c>
    </row>
    <row r="15963" spans="1:11" x14ac:dyDescent="0.15">
      <c r="A15963">
        <v>4451204</v>
      </c>
      <c r="B15963">
        <v>1</v>
      </c>
      <c r="C15963">
        <v>3</v>
      </c>
      <c r="D15963">
        <v>1</v>
      </c>
      <c r="E15963">
        <v>1055</v>
      </c>
      <c r="F15963">
        <v>4</v>
      </c>
      <c r="G15963">
        <v>49</v>
      </c>
      <c r="H15963">
        <v>3</v>
      </c>
      <c r="I15963">
        <v>3</v>
      </c>
      <c r="J15963">
        <v>0</v>
      </c>
      <c r="K15963">
        <v>41003093</v>
      </c>
    </row>
    <row r="15964" spans="1:11" x14ac:dyDescent="0.15">
      <c r="A15964">
        <v>4451204</v>
      </c>
      <c r="B15964">
        <v>1</v>
      </c>
      <c r="C15964">
        <v>4</v>
      </c>
      <c r="D15964">
        <v>1</v>
      </c>
      <c r="E15964">
        <v>1022</v>
      </c>
      <c r="F15964">
        <v>4</v>
      </c>
      <c r="G15964">
        <v>50</v>
      </c>
      <c r="H15964">
        <v>6</v>
      </c>
      <c r="I15964">
        <v>5</v>
      </c>
      <c r="J15964">
        <v>0</v>
      </c>
      <c r="K15964">
        <v>41003093</v>
      </c>
    </row>
    <row r="15965" spans="1:11" x14ac:dyDescent="0.15">
      <c r="A15965">
        <v>4451204</v>
      </c>
      <c r="B15965">
        <v>1</v>
      </c>
      <c r="C15965">
        <v>5</v>
      </c>
      <c r="D15965">
        <v>1</v>
      </c>
      <c r="E15965">
        <v>1062</v>
      </c>
      <c r="F15965">
        <v>4</v>
      </c>
      <c r="G15965">
        <v>49</v>
      </c>
      <c r="H15965">
        <v>2</v>
      </c>
      <c r="I15965">
        <v>4</v>
      </c>
      <c r="J15965">
        <v>3</v>
      </c>
      <c r="K15965">
        <v>41003093</v>
      </c>
    </row>
    <row r="15966" spans="1:11" x14ac:dyDescent="0.15">
      <c r="A15966">
        <v>4451251</v>
      </c>
      <c r="B15966">
        <v>1</v>
      </c>
      <c r="C15966">
        <v>1</v>
      </c>
      <c r="D15966">
        <v>1</v>
      </c>
      <c r="E15966">
        <v>1025</v>
      </c>
      <c r="F15966">
        <v>4</v>
      </c>
      <c r="G15966">
        <v>39</v>
      </c>
      <c r="H15966">
        <v>3</v>
      </c>
      <c r="I15966">
        <v>3</v>
      </c>
      <c r="J15966">
        <v>0</v>
      </c>
      <c r="K15966">
        <v>41003093</v>
      </c>
    </row>
    <row r="15967" spans="1:11" x14ac:dyDescent="0.15">
      <c r="A15967">
        <v>4451251</v>
      </c>
      <c r="B15967">
        <v>1</v>
      </c>
      <c r="C15967">
        <v>2</v>
      </c>
      <c r="D15967">
        <v>1</v>
      </c>
      <c r="E15967">
        <v>1062</v>
      </c>
      <c r="F15967">
        <v>4</v>
      </c>
      <c r="G15967">
        <v>39</v>
      </c>
      <c r="H15967">
        <v>2</v>
      </c>
      <c r="I15967">
        <v>3</v>
      </c>
      <c r="J15967">
        <v>2</v>
      </c>
      <c r="K15967">
        <v>41003093</v>
      </c>
    </row>
    <row r="15968" spans="1:11" x14ac:dyDescent="0.15">
      <c r="A15968">
        <v>4451251</v>
      </c>
      <c r="B15968">
        <v>1</v>
      </c>
      <c r="C15968">
        <v>3</v>
      </c>
      <c r="D15968">
        <v>1</v>
      </c>
      <c r="E15968">
        <v>1055</v>
      </c>
      <c r="F15968">
        <v>4</v>
      </c>
      <c r="G15968">
        <v>39</v>
      </c>
      <c r="H15968">
        <v>3</v>
      </c>
      <c r="I15968">
        <v>3</v>
      </c>
      <c r="J15968">
        <v>0</v>
      </c>
      <c r="K15968">
        <v>41003093</v>
      </c>
    </row>
    <row r="15969" spans="1:11" x14ac:dyDescent="0.15">
      <c r="A15969">
        <v>4451251</v>
      </c>
      <c r="B15969">
        <v>1</v>
      </c>
      <c r="C15969">
        <v>4</v>
      </c>
      <c r="D15969">
        <v>1</v>
      </c>
      <c r="E15969">
        <v>1005</v>
      </c>
      <c r="F15969">
        <v>4</v>
      </c>
      <c r="G15969">
        <v>39</v>
      </c>
      <c r="H15969">
        <v>3</v>
      </c>
      <c r="I15969">
        <v>3</v>
      </c>
      <c r="J15969">
        <v>5</v>
      </c>
      <c r="K15969">
        <v>41003093</v>
      </c>
    </row>
    <row r="15970" spans="1:11" x14ac:dyDescent="0.15">
      <c r="A15970">
        <v>4451251</v>
      </c>
      <c r="B15970">
        <v>1</v>
      </c>
      <c r="C15970">
        <v>5</v>
      </c>
      <c r="D15970">
        <v>1</v>
      </c>
      <c r="E15970">
        <v>1052</v>
      </c>
      <c r="F15970">
        <v>4</v>
      </c>
      <c r="G15970">
        <v>39</v>
      </c>
      <c r="H15970">
        <v>2</v>
      </c>
      <c r="I15970">
        <v>3</v>
      </c>
      <c r="J15970">
        <v>4</v>
      </c>
      <c r="K15970">
        <v>41003093</v>
      </c>
    </row>
    <row r="15971" spans="1:11" x14ac:dyDescent="0.15">
      <c r="A15971">
        <v>4451409</v>
      </c>
      <c r="B15971">
        <v>2</v>
      </c>
      <c r="C15971">
        <v>1</v>
      </c>
      <c r="D15971">
        <v>1</v>
      </c>
      <c r="E15971">
        <v>1008</v>
      </c>
      <c r="F15971">
        <v>4</v>
      </c>
      <c r="G15971">
        <v>56</v>
      </c>
      <c r="H15971">
        <v>6</v>
      </c>
      <c r="I15971">
        <v>7</v>
      </c>
      <c r="J15971">
        <v>1</v>
      </c>
      <c r="K15971">
        <v>41003093</v>
      </c>
    </row>
    <row r="15972" spans="1:11" x14ac:dyDescent="0.15">
      <c r="A15972">
        <v>4451409</v>
      </c>
      <c r="B15972">
        <v>2</v>
      </c>
      <c r="C15972">
        <v>2</v>
      </c>
      <c r="D15972">
        <v>1</v>
      </c>
      <c r="E15972">
        <v>1010</v>
      </c>
      <c r="F15972">
        <v>4</v>
      </c>
      <c r="G15972">
        <v>56</v>
      </c>
      <c r="H15972">
        <v>6</v>
      </c>
      <c r="I15972">
        <v>7</v>
      </c>
      <c r="J15972">
        <v>0</v>
      </c>
      <c r="K15972">
        <v>41003093</v>
      </c>
    </row>
    <row r="15973" spans="1:11" x14ac:dyDescent="0.15">
      <c r="A15973">
        <v>4451409</v>
      </c>
      <c r="B15973">
        <v>2</v>
      </c>
      <c r="C15973">
        <v>3</v>
      </c>
      <c r="D15973">
        <v>1</v>
      </c>
      <c r="E15973">
        <v>1016</v>
      </c>
      <c r="F15973">
        <v>4</v>
      </c>
      <c r="G15973">
        <v>56</v>
      </c>
      <c r="H15973">
        <v>8</v>
      </c>
      <c r="I15973">
        <v>7</v>
      </c>
      <c r="J15973">
        <v>3</v>
      </c>
      <c r="K15973">
        <v>41003093</v>
      </c>
    </row>
    <row r="15974" spans="1:11" x14ac:dyDescent="0.15">
      <c r="A15974">
        <v>4451409</v>
      </c>
      <c r="B15974">
        <v>2</v>
      </c>
      <c r="C15974">
        <v>4</v>
      </c>
      <c r="D15974">
        <v>1</v>
      </c>
      <c r="E15974">
        <v>1056</v>
      </c>
      <c r="F15974">
        <v>4</v>
      </c>
      <c r="G15974">
        <v>56</v>
      </c>
      <c r="H15974">
        <v>6</v>
      </c>
      <c r="I15974">
        <v>5</v>
      </c>
      <c r="J15974">
        <v>1</v>
      </c>
      <c r="K15974">
        <v>41003093</v>
      </c>
    </row>
    <row r="15975" spans="1:11" x14ac:dyDescent="0.15">
      <c r="A15975">
        <v>4451409</v>
      </c>
      <c r="B15975">
        <v>2</v>
      </c>
      <c r="C15975">
        <v>5</v>
      </c>
      <c r="D15975">
        <v>1</v>
      </c>
      <c r="E15975">
        <v>1033</v>
      </c>
      <c r="F15975">
        <v>4</v>
      </c>
      <c r="G15975">
        <v>56</v>
      </c>
      <c r="H15975">
        <v>6</v>
      </c>
      <c r="I15975">
        <v>7</v>
      </c>
      <c r="J15975">
        <v>9</v>
      </c>
      <c r="K15975">
        <v>41003093</v>
      </c>
    </row>
    <row r="15976" spans="1:11" x14ac:dyDescent="0.15">
      <c r="A15976">
        <v>4452149</v>
      </c>
      <c r="B15976">
        <v>2</v>
      </c>
      <c r="C15976">
        <v>1</v>
      </c>
      <c r="D15976">
        <v>1</v>
      </c>
      <c r="E15976">
        <v>5022</v>
      </c>
      <c r="F15976">
        <v>5</v>
      </c>
      <c r="G15976">
        <v>56</v>
      </c>
      <c r="H15976">
        <v>10</v>
      </c>
      <c r="I15976">
        <v>7</v>
      </c>
      <c r="J15976">
        <v>4</v>
      </c>
      <c r="K15976">
        <v>41003093</v>
      </c>
    </row>
    <row r="15977" spans="1:11" x14ac:dyDescent="0.15">
      <c r="A15977">
        <v>4452149</v>
      </c>
      <c r="B15977">
        <v>2</v>
      </c>
      <c r="C15977">
        <v>2</v>
      </c>
      <c r="D15977">
        <v>1</v>
      </c>
      <c r="E15977">
        <v>1069</v>
      </c>
      <c r="F15977">
        <v>4</v>
      </c>
      <c r="G15977">
        <v>56</v>
      </c>
      <c r="H15977">
        <v>6</v>
      </c>
      <c r="I15977">
        <v>7</v>
      </c>
      <c r="J15977">
        <v>6</v>
      </c>
      <c r="K15977">
        <v>41003093</v>
      </c>
    </row>
    <row r="15978" spans="1:11" x14ac:dyDescent="0.15">
      <c r="A15978">
        <v>4452149</v>
      </c>
      <c r="B15978">
        <v>2</v>
      </c>
      <c r="C15978">
        <v>3</v>
      </c>
      <c r="D15978">
        <v>1</v>
      </c>
      <c r="E15978">
        <v>1010</v>
      </c>
      <c r="F15978">
        <v>4</v>
      </c>
      <c r="G15978">
        <v>56</v>
      </c>
      <c r="H15978">
        <v>6</v>
      </c>
      <c r="I15978">
        <v>7</v>
      </c>
      <c r="J15978">
        <v>4</v>
      </c>
      <c r="K15978">
        <v>41003093</v>
      </c>
    </row>
    <row r="15979" spans="1:11" x14ac:dyDescent="0.15">
      <c r="A15979">
        <v>4452149</v>
      </c>
      <c r="B15979">
        <v>2</v>
      </c>
      <c r="C15979">
        <v>4</v>
      </c>
      <c r="D15979">
        <v>1</v>
      </c>
      <c r="E15979">
        <v>1050</v>
      </c>
      <c r="F15979">
        <v>4</v>
      </c>
      <c r="G15979">
        <v>56</v>
      </c>
      <c r="H15979">
        <v>6</v>
      </c>
      <c r="I15979">
        <v>7</v>
      </c>
      <c r="J15979">
        <v>1</v>
      </c>
      <c r="K15979">
        <v>41003093</v>
      </c>
    </row>
    <row r="15980" spans="1:11" x14ac:dyDescent="0.15">
      <c r="A15980">
        <v>4452149</v>
      </c>
      <c r="B15980">
        <v>2</v>
      </c>
      <c r="C15980">
        <v>5</v>
      </c>
      <c r="D15980">
        <v>1</v>
      </c>
      <c r="E15980">
        <v>1008</v>
      </c>
      <c r="F15980">
        <v>4</v>
      </c>
      <c r="G15980">
        <v>56</v>
      </c>
      <c r="H15980">
        <v>6</v>
      </c>
      <c r="I15980">
        <v>7</v>
      </c>
      <c r="J15980">
        <v>2</v>
      </c>
      <c r="K15980">
        <v>41003093</v>
      </c>
    </row>
    <row r="15981" spans="1:11" x14ac:dyDescent="0.15">
      <c r="A15981">
        <v>4452261</v>
      </c>
      <c r="B15981">
        <v>1</v>
      </c>
      <c r="C15981">
        <v>1</v>
      </c>
      <c r="D15981">
        <v>1</v>
      </c>
      <c r="E15981">
        <v>1062</v>
      </c>
      <c r="F15981">
        <v>4</v>
      </c>
      <c r="G15981">
        <v>55</v>
      </c>
      <c r="H15981">
        <v>5</v>
      </c>
      <c r="I15981">
        <v>6</v>
      </c>
      <c r="J15981">
        <v>9</v>
      </c>
      <c r="K15981">
        <v>41003093</v>
      </c>
    </row>
    <row r="15982" spans="1:11" x14ac:dyDescent="0.15">
      <c r="A15982">
        <v>4452261</v>
      </c>
      <c r="B15982">
        <v>1</v>
      </c>
      <c r="C15982">
        <v>2</v>
      </c>
      <c r="D15982">
        <v>1</v>
      </c>
      <c r="E15982">
        <v>1045</v>
      </c>
      <c r="F15982">
        <v>4</v>
      </c>
      <c r="G15982">
        <v>55</v>
      </c>
      <c r="H15982">
        <v>8</v>
      </c>
      <c r="I15982">
        <v>7</v>
      </c>
      <c r="J15982">
        <v>4</v>
      </c>
      <c r="K15982">
        <v>41003093</v>
      </c>
    </row>
    <row r="15983" spans="1:11" x14ac:dyDescent="0.15">
      <c r="A15983">
        <v>4452261</v>
      </c>
      <c r="B15983">
        <v>1</v>
      </c>
      <c r="C15983">
        <v>3</v>
      </c>
      <c r="D15983">
        <v>1</v>
      </c>
      <c r="E15983">
        <v>1009</v>
      </c>
      <c r="F15983">
        <v>4</v>
      </c>
      <c r="G15983">
        <v>55</v>
      </c>
      <c r="H15983">
        <v>6</v>
      </c>
      <c r="I15983">
        <v>7</v>
      </c>
      <c r="J15983">
        <v>7</v>
      </c>
      <c r="K15983">
        <v>41003093</v>
      </c>
    </row>
    <row r="15984" spans="1:11" x14ac:dyDescent="0.15">
      <c r="A15984">
        <v>4452261</v>
      </c>
      <c r="B15984">
        <v>1</v>
      </c>
      <c r="C15984">
        <v>4</v>
      </c>
      <c r="D15984">
        <v>1</v>
      </c>
      <c r="E15984">
        <v>1055</v>
      </c>
      <c r="F15984">
        <v>4</v>
      </c>
      <c r="G15984">
        <v>55</v>
      </c>
      <c r="H15984">
        <v>6</v>
      </c>
      <c r="I15984">
        <v>6</v>
      </c>
      <c r="J15984">
        <v>2</v>
      </c>
      <c r="K15984">
        <v>41003093</v>
      </c>
    </row>
    <row r="15985" spans="1:11" x14ac:dyDescent="0.15">
      <c r="A15985">
        <v>4452261</v>
      </c>
      <c r="B15985">
        <v>1</v>
      </c>
      <c r="C15985">
        <v>5</v>
      </c>
      <c r="D15985">
        <v>1</v>
      </c>
      <c r="E15985">
        <v>1050</v>
      </c>
      <c r="F15985">
        <v>4</v>
      </c>
      <c r="G15985">
        <v>55</v>
      </c>
      <c r="H15985">
        <v>5</v>
      </c>
      <c r="I15985">
        <v>6</v>
      </c>
      <c r="J15985">
        <v>7</v>
      </c>
      <c r="K15985">
        <v>41003093</v>
      </c>
    </row>
    <row r="15986" spans="1:11" x14ac:dyDescent="0.15">
      <c r="A15986">
        <v>4452661</v>
      </c>
      <c r="B15986">
        <v>1</v>
      </c>
      <c r="C15986">
        <v>1</v>
      </c>
      <c r="D15986">
        <v>1</v>
      </c>
      <c r="E15986">
        <v>1016</v>
      </c>
      <c r="F15986">
        <v>4</v>
      </c>
      <c r="G15986">
        <v>55</v>
      </c>
      <c r="H15986">
        <v>8</v>
      </c>
      <c r="I15986">
        <v>6</v>
      </c>
      <c r="J15986">
        <v>2</v>
      </c>
      <c r="K15986">
        <v>41003093</v>
      </c>
    </row>
    <row r="15987" spans="1:11" x14ac:dyDescent="0.15">
      <c r="A15987">
        <v>4452661</v>
      </c>
      <c r="B15987">
        <v>1</v>
      </c>
      <c r="C15987">
        <v>2</v>
      </c>
      <c r="D15987">
        <v>1</v>
      </c>
      <c r="E15987">
        <v>1043</v>
      </c>
      <c r="F15987">
        <v>4</v>
      </c>
      <c r="G15987">
        <v>55</v>
      </c>
      <c r="H15987">
        <v>6</v>
      </c>
      <c r="I15987">
        <v>4</v>
      </c>
      <c r="J15987">
        <v>2</v>
      </c>
      <c r="K15987">
        <v>41003093</v>
      </c>
    </row>
    <row r="15988" spans="1:11" x14ac:dyDescent="0.15">
      <c r="A15988">
        <v>4452661</v>
      </c>
      <c r="B15988">
        <v>1</v>
      </c>
      <c r="C15988">
        <v>3</v>
      </c>
      <c r="D15988">
        <v>1</v>
      </c>
      <c r="E15988">
        <v>1056</v>
      </c>
      <c r="F15988">
        <v>4</v>
      </c>
      <c r="G15988">
        <v>55</v>
      </c>
      <c r="H15988">
        <v>6</v>
      </c>
      <c r="I15988">
        <v>4</v>
      </c>
      <c r="J15988">
        <v>3</v>
      </c>
      <c r="K15988">
        <v>41003093</v>
      </c>
    </row>
    <row r="15989" spans="1:11" x14ac:dyDescent="0.15">
      <c r="A15989">
        <v>4452661</v>
      </c>
      <c r="B15989">
        <v>1</v>
      </c>
      <c r="C15989">
        <v>4</v>
      </c>
      <c r="D15989">
        <v>1</v>
      </c>
      <c r="E15989">
        <v>1042</v>
      </c>
      <c r="F15989">
        <v>4</v>
      </c>
      <c r="G15989">
        <v>55</v>
      </c>
      <c r="H15989">
        <v>6</v>
      </c>
      <c r="I15989">
        <v>2</v>
      </c>
      <c r="J15989">
        <v>0</v>
      </c>
      <c r="K15989">
        <v>41003093</v>
      </c>
    </row>
    <row r="15990" spans="1:11" x14ac:dyDescent="0.15">
      <c r="A15990">
        <v>4452661</v>
      </c>
      <c r="B15990">
        <v>1</v>
      </c>
      <c r="C15990">
        <v>5</v>
      </c>
      <c r="D15990">
        <v>1</v>
      </c>
      <c r="E15990">
        <v>1031</v>
      </c>
      <c r="F15990">
        <v>4</v>
      </c>
      <c r="G15990">
        <v>55</v>
      </c>
      <c r="H15990">
        <v>6</v>
      </c>
      <c r="I15990">
        <v>2</v>
      </c>
      <c r="J15990">
        <v>1</v>
      </c>
      <c r="K15990">
        <v>41003093</v>
      </c>
    </row>
    <row r="15991" spans="1:11" x14ac:dyDescent="0.15">
      <c r="A15991">
        <v>4452696</v>
      </c>
      <c r="B15991">
        <v>3</v>
      </c>
      <c r="C15991">
        <v>1</v>
      </c>
      <c r="D15991">
        <v>1</v>
      </c>
      <c r="E15991">
        <v>5040</v>
      </c>
      <c r="F15991">
        <v>5</v>
      </c>
      <c r="G15991">
        <v>62</v>
      </c>
      <c r="H15991">
        <v>10</v>
      </c>
      <c r="I15991">
        <v>8</v>
      </c>
      <c r="J15991">
        <v>9</v>
      </c>
      <c r="K15991">
        <v>41003093</v>
      </c>
    </row>
    <row r="15992" spans="1:11" x14ac:dyDescent="0.15">
      <c r="A15992">
        <v>4452696</v>
      </c>
      <c r="B15992">
        <v>3</v>
      </c>
      <c r="C15992">
        <v>2</v>
      </c>
      <c r="D15992">
        <v>1</v>
      </c>
      <c r="E15992">
        <v>5001</v>
      </c>
      <c r="F15992">
        <v>5</v>
      </c>
      <c r="G15992">
        <v>62</v>
      </c>
      <c r="H15992">
        <v>10</v>
      </c>
      <c r="I15992">
        <v>8</v>
      </c>
      <c r="J15992">
        <v>9</v>
      </c>
      <c r="K15992">
        <v>41003093</v>
      </c>
    </row>
    <row r="15993" spans="1:11" x14ac:dyDescent="0.15">
      <c r="A15993">
        <v>4452696</v>
      </c>
      <c r="B15993">
        <v>3</v>
      </c>
      <c r="C15993">
        <v>3</v>
      </c>
      <c r="D15993">
        <v>1</v>
      </c>
      <c r="E15993">
        <v>5034</v>
      </c>
      <c r="F15993">
        <v>5</v>
      </c>
      <c r="G15993">
        <v>62</v>
      </c>
      <c r="H15993">
        <v>10</v>
      </c>
      <c r="I15993">
        <v>8</v>
      </c>
      <c r="J15993">
        <v>9</v>
      </c>
      <c r="K15993">
        <v>41003093</v>
      </c>
    </row>
    <row r="15994" spans="1:11" x14ac:dyDescent="0.15">
      <c r="A15994">
        <v>4452696</v>
      </c>
      <c r="B15994">
        <v>3</v>
      </c>
      <c r="C15994">
        <v>4</v>
      </c>
      <c r="D15994">
        <v>1</v>
      </c>
      <c r="E15994">
        <v>1003</v>
      </c>
      <c r="F15994">
        <v>4</v>
      </c>
      <c r="G15994">
        <v>62</v>
      </c>
      <c r="H15994">
        <v>10</v>
      </c>
      <c r="I15994">
        <v>8</v>
      </c>
      <c r="J15994">
        <v>3</v>
      </c>
      <c r="K15994">
        <v>41003093</v>
      </c>
    </row>
    <row r="15995" spans="1:11" x14ac:dyDescent="0.15">
      <c r="A15995">
        <v>4452696</v>
      </c>
      <c r="B15995">
        <v>3</v>
      </c>
      <c r="C15995">
        <v>5</v>
      </c>
      <c r="D15995">
        <v>1</v>
      </c>
      <c r="E15995">
        <v>1047</v>
      </c>
      <c r="F15995">
        <v>4</v>
      </c>
      <c r="G15995">
        <v>62</v>
      </c>
      <c r="H15995">
        <v>10</v>
      </c>
      <c r="I15995">
        <v>7</v>
      </c>
      <c r="J15995">
        <v>5</v>
      </c>
      <c r="K15995">
        <v>41003093</v>
      </c>
    </row>
    <row r="15996" spans="1:11" x14ac:dyDescent="0.15">
      <c r="A15996">
        <v>4453114</v>
      </c>
      <c r="B15996">
        <v>2</v>
      </c>
      <c r="C15996">
        <v>1</v>
      </c>
      <c r="D15996">
        <v>1</v>
      </c>
      <c r="E15996">
        <v>1005</v>
      </c>
      <c r="F15996">
        <v>4</v>
      </c>
      <c r="G15996">
        <v>54</v>
      </c>
      <c r="H15996">
        <v>7</v>
      </c>
      <c r="I15996">
        <v>7</v>
      </c>
      <c r="J15996">
        <v>7</v>
      </c>
      <c r="K15996">
        <v>41003093</v>
      </c>
    </row>
    <row r="15997" spans="1:11" x14ac:dyDescent="0.15">
      <c r="A15997">
        <v>4453114</v>
      </c>
      <c r="B15997">
        <v>2</v>
      </c>
      <c r="C15997">
        <v>2</v>
      </c>
      <c r="D15997">
        <v>1</v>
      </c>
      <c r="E15997">
        <v>1003</v>
      </c>
      <c r="F15997">
        <v>4</v>
      </c>
      <c r="G15997">
        <v>54</v>
      </c>
      <c r="H15997">
        <v>6</v>
      </c>
      <c r="I15997">
        <v>7</v>
      </c>
      <c r="J15997">
        <v>3</v>
      </c>
      <c r="K15997">
        <v>41003093</v>
      </c>
    </row>
    <row r="15998" spans="1:11" x14ac:dyDescent="0.15">
      <c r="A15998">
        <v>4453114</v>
      </c>
      <c r="B15998">
        <v>2</v>
      </c>
      <c r="C15998">
        <v>3</v>
      </c>
      <c r="D15998">
        <v>1</v>
      </c>
      <c r="E15998">
        <v>1001</v>
      </c>
      <c r="F15998">
        <v>4</v>
      </c>
      <c r="G15998">
        <v>54</v>
      </c>
      <c r="H15998">
        <v>7</v>
      </c>
      <c r="I15998">
        <v>6</v>
      </c>
      <c r="J15998">
        <v>4</v>
      </c>
      <c r="K15998">
        <v>41003093</v>
      </c>
    </row>
    <row r="15999" spans="1:11" x14ac:dyDescent="0.15">
      <c r="A15999">
        <v>4453114</v>
      </c>
      <c r="B15999">
        <v>2</v>
      </c>
      <c r="C15999">
        <v>4</v>
      </c>
      <c r="D15999">
        <v>1</v>
      </c>
      <c r="E15999">
        <v>1006</v>
      </c>
      <c r="F15999">
        <v>4</v>
      </c>
      <c r="G15999">
        <v>54</v>
      </c>
      <c r="H15999">
        <v>6</v>
      </c>
      <c r="I15999">
        <v>6</v>
      </c>
      <c r="J15999">
        <v>5</v>
      </c>
      <c r="K15999">
        <v>41003093</v>
      </c>
    </row>
    <row r="16000" spans="1:11" x14ac:dyDescent="0.15">
      <c r="A16000">
        <v>4453114</v>
      </c>
      <c r="B16000">
        <v>2</v>
      </c>
      <c r="C16000">
        <v>5</v>
      </c>
      <c r="D16000">
        <v>1</v>
      </c>
      <c r="E16000">
        <v>1032</v>
      </c>
      <c r="F16000">
        <v>4</v>
      </c>
      <c r="G16000">
        <v>54</v>
      </c>
      <c r="H16000">
        <v>6</v>
      </c>
      <c r="I16000">
        <v>7</v>
      </c>
      <c r="J16000">
        <v>9</v>
      </c>
      <c r="K16000">
        <v>41003093</v>
      </c>
    </row>
    <row r="16001" spans="1:11" x14ac:dyDescent="0.15">
      <c r="A16001">
        <v>4455337</v>
      </c>
      <c r="B16001">
        <v>2</v>
      </c>
      <c r="C16001">
        <v>1</v>
      </c>
      <c r="D16001">
        <v>1</v>
      </c>
      <c r="E16001">
        <v>1030</v>
      </c>
      <c r="F16001">
        <v>4</v>
      </c>
      <c r="G16001">
        <v>56</v>
      </c>
      <c r="H16001">
        <v>7</v>
      </c>
      <c r="I16001">
        <v>7</v>
      </c>
      <c r="J16001">
        <v>7</v>
      </c>
      <c r="K16001">
        <v>41003093</v>
      </c>
    </row>
    <row r="16002" spans="1:11" x14ac:dyDescent="0.15">
      <c r="A16002">
        <v>4455337</v>
      </c>
      <c r="B16002">
        <v>2</v>
      </c>
      <c r="C16002">
        <v>2</v>
      </c>
      <c r="D16002">
        <v>1</v>
      </c>
      <c r="E16002">
        <v>1001</v>
      </c>
      <c r="F16002">
        <v>4</v>
      </c>
      <c r="G16002">
        <v>56</v>
      </c>
      <c r="H16002">
        <v>6</v>
      </c>
      <c r="I16002">
        <v>7</v>
      </c>
      <c r="J16002">
        <v>4</v>
      </c>
      <c r="K16002">
        <v>41003093</v>
      </c>
    </row>
    <row r="16003" spans="1:11" x14ac:dyDescent="0.15">
      <c r="A16003">
        <v>4455337</v>
      </c>
      <c r="B16003">
        <v>2</v>
      </c>
      <c r="C16003">
        <v>3</v>
      </c>
      <c r="D16003">
        <v>1</v>
      </c>
      <c r="E16003">
        <v>1047</v>
      </c>
      <c r="F16003">
        <v>4</v>
      </c>
      <c r="G16003">
        <v>56</v>
      </c>
      <c r="H16003">
        <v>6</v>
      </c>
      <c r="I16003">
        <v>6</v>
      </c>
      <c r="J16003">
        <v>1</v>
      </c>
      <c r="K16003">
        <v>41003093</v>
      </c>
    </row>
    <row r="16004" spans="1:11" x14ac:dyDescent="0.15">
      <c r="A16004">
        <v>4455337</v>
      </c>
      <c r="B16004">
        <v>2</v>
      </c>
      <c r="C16004">
        <v>4</v>
      </c>
      <c r="D16004">
        <v>1</v>
      </c>
      <c r="E16004">
        <v>1014</v>
      </c>
      <c r="F16004">
        <v>4</v>
      </c>
      <c r="G16004">
        <v>56</v>
      </c>
      <c r="H16004">
        <v>10</v>
      </c>
      <c r="I16004">
        <v>7</v>
      </c>
      <c r="J16004">
        <v>4</v>
      </c>
      <c r="K16004">
        <v>41003093</v>
      </c>
    </row>
    <row r="16005" spans="1:11" x14ac:dyDescent="0.15">
      <c r="A16005">
        <v>4455337</v>
      </c>
      <c r="B16005">
        <v>2</v>
      </c>
      <c r="C16005">
        <v>5</v>
      </c>
      <c r="D16005">
        <v>1</v>
      </c>
      <c r="E16005">
        <v>1032</v>
      </c>
      <c r="F16005">
        <v>4</v>
      </c>
      <c r="G16005">
        <v>56</v>
      </c>
      <c r="H16005">
        <v>6</v>
      </c>
      <c r="I16005">
        <v>6</v>
      </c>
      <c r="J16005">
        <v>9</v>
      </c>
      <c r="K16005">
        <v>41003093</v>
      </c>
    </row>
    <row r="16006" spans="1:11" x14ac:dyDescent="0.15">
      <c r="A16006">
        <v>4458660</v>
      </c>
      <c r="B16006">
        <v>3</v>
      </c>
      <c r="C16006">
        <v>1</v>
      </c>
      <c r="D16006">
        <v>1</v>
      </c>
      <c r="E16006">
        <v>1045</v>
      </c>
      <c r="F16006">
        <v>4</v>
      </c>
      <c r="G16006">
        <v>57</v>
      </c>
      <c r="H16006">
        <v>5</v>
      </c>
      <c r="I16006">
        <v>7</v>
      </c>
      <c r="J16006">
        <v>3</v>
      </c>
      <c r="K16006">
        <v>41003093</v>
      </c>
    </row>
    <row r="16007" spans="1:11" x14ac:dyDescent="0.15">
      <c r="A16007">
        <v>4458660</v>
      </c>
      <c r="B16007">
        <v>3</v>
      </c>
      <c r="C16007">
        <v>2</v>
      </c>
      <c r="D16007">
        <v>1</v>
      </c>
      <c r="E16007">
        <v>1016</v>
      </c>
      <c r="F16007">
        <v>4</v>
      </c>
      <c r="G16007">
        <v>48</v>
      </c>
      <c r="H16007">
        <v>3</v>
      </c>
      <c r="I16007">
        <v>6</v>
      </c>
      <c r="J16007">
        <v>2</v>
      </c>
      <c r="K16007">
        <v>41003093</v>
      </c>
    </row>
    <row r="16008" spans="1:11" x14ac:dyDescent="0.15">
      <c r="A16008">
        <v>4458660</v>
      </c>
      <c r="B16008">
        <v>3</v>
      </c>
      <c r="C16008">
        <v>3</v>
      </c>
      <c r="D16008">
        <v>1</v>
      </c>
      <c r="E16008">
        <v>1018</v>
      </c>
      <c r="F16008">
        <v>4</v>
      </c>
      <c r="G16008">
        <v>47</v>
      </c>
      <c r="H16008">
        <v>1</v>
      </c>
      <c r="I16008">
        <v>4</v>
      </c>
      <c r="J16008">
        <v>9</v>
      </c>
      <c r="K16008">
        <v>41003093</v>
      </c>
    </row>
    <row r="16009" spans="1:11" x14ac:dyDescent="0.15">
      <c r="A16009">
        <v>4458660</v>
      </c>
      <c r="B16009">
        <v>3</v>
      </c>
      <c r="C16009">
        <v>4</v>
      </c>
      <c r="D16009">
        <v>1</v>
      </c>
      <c r="E16009">
        <v>1055</v>
      </c>
      <c r="F16009">
        <v>4</v>
      </c>
      <c r="G16009">
        <v>36</v>
      </c>
      <c r="H16009">
        <v>0</v>
      </c>
      <c r="I16009">
        <v>4</v>
      </c>
      <c r="J16009">
        <v>2</v>
      </c>
      <c r="K16009">
        <v>41003093</v>
      </c>
    </row>
    <row r="16010" spans="1:11" x14ac:dyDescent="0.15">
      <c r="A16010">
        <v>4458660</v>
      </c>
      <c r="B16010">
        <v>3</v>
      </c>
      <c r="C16010">
        <v>5</v>
      </c>
      <c r="D16010">
        <v>1</v>
      </c>
      <c r="E16010">
        <v>1056</v>
      </c>
      <c r="F16010">
        <v>4</v>
      </c>
      <c r="G16010">
        <v>37</v>
      </c>
      <c r="H16010">
        <v>0</v>
      </c>
      <c r="I16010">
        <v>0</v>
      </c>
      <c r="J16010">
        <v>0</v>
      </c>
      <c r="K16010">
        <v>41003093</v>
      </c>
    </row>
    <row r="16011" spans="1:11" x14ac:dyDescent="0.15">
      <c r="A16011">
        <v>4458732</v>
      </c>
      <c r="B16011">
        <v>1</v>
      </c>
      <c r="C16011">
        <v>1</v>
      </c>
      <c r="D16011">
        <v>1</v>
      </c>
      <c r="E16011">
        <v>2001</v>
      </c>
      <c r="F16011">
        <v>3</v>
      </c>
      <c r="G16011">
        <v>43</v>
      </c>
      <c r="H16011">
        <v>6</v>
      </c>
      <c r="I16011">
        <v>3</v>
      </c>
      <c r="J16011">
        <v>2</v>
      </c>
      <c r="K16011">
        <v>41003093</v>
      </c>
    </row>
    <row r="16012" spans="1:11" x14ac:dyDescent="0.15">
      <c r="A16012">
        <v>4458732</v>
      </c>
      <c r="B16012">
        <v>1</v>
      </c>
      <c r="C16012">
        <v>2</v>
      </c>
      <c r="D16012">
        <v>1</v>
      </c>
      <c r="E16012">
        <v>1063</v>
      </c>
      <c r="F16012">
        <v>4</v>
      </c>
      <c r="G16012">
        <v>50</v>
      </c>
      <c r="H16012">
        <v>3</v>
      </c>
      <c r="I16012">
        <v>5</v>
      </c>
      <c r="J16012">
        <v>4</v>
      </c>
      <c r="K16012">
        <v>41003093</v>
      </c>
    </row>
    <row r="16013" spans="1:11" x14ac:dyDescent="0.15">
      <c r="A16013">
        <v>4458732</v>
      </c>
      <c r="B16013">
        <v>1</v>
      </c>
      <c r="C16013">
        <v>3</v>
      </c>
      <c r="D16013">
        <v>1</v>
      </c>
      <c r="E16013">
        <v>1016</v>
      </c>
      <c r="F16013">
        <v>4</v>
      </c>
      <c r="G16013">
        <v>50</v>
      </c>
      <c r="H16013">
        <v>3</v>
      </c>
      <c r="I16013">
        <v>5</v>
      </c>
      <c r="J16013">
        <v>1</v>
      </c>
      <c r="K16013">
        <v>41003093</v>
      </c>
    </row>
    <row r="16014" spans="1:11" x14ac:dyDescent="0.15">
      <c r="A16014">
        <v>4458732</v>
      </c>
      <c r="B16014">
        <v>1</v>
      </c>
      <c r="C16014">
        <v>4</v>
      </c>
      <c r="D16014">
        <v>1</v>
      </c>
      <c r="E16014">
        <v>1056</v>
      </c>
      <c r="F16014">
        <v>4</v>
      </c>
      <c r="G16014">
        <v>50</v>
      </c>
      <c r="H16014">
        <v>3</v>
      </c>
      <c r="I16014">
        <v>3</v>
      </c>
      <c r="J16014">
        <v>5</v>
      </c>
      <c r="K16014">
        <v>41003093</v>
      </c>
    </row>
    <row r="16015" spans="1:11" x14ac:dyDescent="0.15">
      <c r="A16015">
        <v>4458732</v>
      </c>
      <c r="B16015">
        <v>1</v>
      </c>
      <c r="C16015">
        <v>5</v>
      </c>
      <c r="D16015">
        <v>1</v>
      </c>
      <c r="E16015">
        <v>1055</v>
      </c>
      <c r="F16015">
        <v>4</v>
      </c>
      <c r="G16015">
        <v>50</v>
      </c>
      <c r="H16015">
        <v>3</v>
      </c>
      <c r="I16015">
        <v>3</v>
      </c>
      <c r="J16015">
        <v>0</v>
      </c>
      <c r="K16015">
        <v>41003093</v>
      </c>
    </row>
    <row r="16016" spans="1:11" x14ac:dyDescent="0.15">
      <c r="A16016">
        <v>4459074</v>
      </c>
      <c r="B16016">
        <v>1</v>
      </c>
      <c r="C16016">
        <v>1</v>
      </c>
      <c r="D16016">
        <v>1</v>
      </c>
      <c r="E16016">
        <v>1002</v>
      </c>
      <c r="F16016">
        <v>4</v>
      </c>
      <c r="G16016">
        <v>19</v>
      </c>
      <c r="H16016">
        <v>3</v>
      </c>
      <c r="I16016">
        <v>2</v>
      </c>
      <c r="J16016">
        <v>0</v>
      </c>
      <c r="K16016">
        <v>41003090</v>
      </c>
    </row>
    <row r="16017" spans="1:11" x14ac:dyDescent="0.15">
      <c r="A16017">
        <v>4459074</v>
      </c>
      <c r="B16017">
        <v>1</v>
      </c>
      <c r="C16017">
        <v>2</v>
      </c>
      <c r="D16017">
        <v>1</v>
      </c>
      <c r="E16017">
        <v>2046</v>
      </c>
      <c r="F16017">
        <v>3</v>
      </c>
      <c r="G16017">
        <v>19</v>
      </c>
      <c r="H16017">
        <v>3</v>
      </c>
      <c r="I16017">
        <v>2</v>
      </c>
      <c r="J16017">
        <v>0</v>
      </c>
      <c r="K16017">
        <v>41003090</v>
      </c>
    </row>
    <row r="16018" spans="1:11" x14ac:dyDescent="0.15">
      <c r="A16018">
        <v>4459074</v>
      </c>
      <c r="B16018">
        <v>1</v>
      </c>
      <c r="C16018">
        <v>3</v>
      </c>
      <c r="D16018">
        <v>1</v>
      </c>
      <c r="E16018">
        <v>1062</v>
      </c>
      <c r="F16018">
        <v>4</v>
      </c>
      <c r="G16018">
        <v>19</v>
      </c>
      <c r="H16018">
        <v>1</v>
      </c>
      <c r="I16018">
        <v>2</v>
      </c>
      <c r="J16018">
        <v>0</v>
      </c>
      <c r="K16018">
        <v>41003090</v>
      </c>
    </row>
    <row r="16019" spans="1:11" x14ac:dyDescent="0.15">
      <c r="A16019">
        <v>4459074</v>
      </c>
      <c r="B16019">
        <v>1</v>
      </c>
      <c r="C16019">
        <v>4</v>
      </c>
      <c r="D16019">
        <v>1</v>
      </c>
      <c r="E16019">
        <v>1006</v>
      </c>
      <c r="F16019">
        <v>4</v>
      </c>
      <c r="G16019">
        <v>19</v>
      </c>
      <c r="H16019">
        <v>2</v>
      </c>
      <c r="I16019">
        <v>2</v>
      </c>
      <c r="J16019">
        <v>0</v>
      </c>
      <c r="K16019">
        <v>41003090</v>
      </c>
    </row>
    <row r="16020" spans="1:11" x14ac:dyDescent="0.15">
      <c r="A16020">
        <v>4459074</v>
      </c>
      <c r="B16020">
        <v>1</v>
      </c>
      <c r="C16020">
        <v>5</v>
      </c>
      <c r="D16020">
        <v>1</v>
      </c>
      <c r="E16020">
        <v>1031</v>
      </c>
      <c r="F16020">
        <v>4</v>
      </c>
      <c r="G16020">
        <v>19</v>
      </c>
      <c r="H16020">
        <v>1</v>
      </c>
      <c r="I16020">
        <v>2</v>
      </c>
      <c r="J16020">
        <v>0</v>
      </c>
      <c r="K16020">
        <v>41003090</v>
      </c>
    </row>
    <row r="16021" spans="1:11" x14ac:dyDescent="0.15">
      <c r="A16021">
        <v>4459560</v>
      </c>
      <c r="B16021">
        <v>1</v>
      </c>
      <c r="C16021">
        <v>1</v>
      </c>
      <c r="D16021">
        <v>1</v>
      </c>
      <c r="E16021">
        <v>1016</v>
      </c>
      <c r="F16021">
        <v>4</v>
      </c>
      <c r="G16021">
        <v>56</v>
      </c>
      <c r="H16021">
        <v>6</v>
      </c>
      <c r="I16021">
        <v>7</v>
      </c>
      <c r="J16021">
        <v>2</v>
      </c>
      <c r="K16021">
        <v>41003093</v>
      </c>
    </row>
    <row r="16022" spans="1:11" x14ac:dyDescent="0.15">
      <c r="A16022">
        <v>4459560</v>
      </c>
      <c r="B16022">
        <v>1</v>
      </c>
      <c r="C16022">
        <v>2</v>
      </c>
      <c r="D16022">
        <v>1</v>
      </c>
      <c r="E16022">
        <v>1062</v>
      </c>
      <c r="F16022">
        <v>4</v>
      </c>
      <c r="G16022">
        <v>56</v>
      </c>
      <c r="H16022">
        <v>6</v>
      </c>
      <c r="I16022">
        <v>6</v>
      </c>
      <c r="J16022">
        <v>9</v>
      </c>
      <c r="K16022">
        <v>41003093</v>
      </c>
    </row>
    <row r="16023" spans="1:11" x14ac:dyDescent="0.15">
      <c r="A16023">
        <v>4459560</v>
      </c>
      <c r="B16023">
        <v>1</v>
      </c>
      <c r="C16023">
        <v>3</v>
      </c>
      <c r="D16023">
        <v>1</v>
      </c>
      <c r="E16023">
        <v>1055</v>
      </c>
      <c r="F16023">
        <v>4</v>
      </c>
      <c r="G16023">
        <v>56</v>
      </c>
      <c r="H16023">
        <v>3</v>
      </c>
      <c r="I16023">
        <v>6</v>
      </c>
      <c r="J16023">
        <v>2</v>
      </c>
      <c r="K16023">
        <v>41003093</v>
      </c>
    </row>
    <row r="16024" spans="1:11" x14ac:dyDescent="0.15">
      <c r="A16024">
        <v>4459560</v>
      </c>
      <c r="B16024">
        <v>1</v>
      </c>
      <c r="C16024">
        <v>4</v>
      </c>
      <c r="D16024">
        <v>1</v>
      </c>
      <c r="E16024">
        <v>1056</v>
      </c>
      <c r="F16024">
        <v>4</v>
      </c>
      <c r="G16024">
        <v>56</v>
      </c>
      <c r="H16024">
        <v>3</v>
      </c>
      <c r="I16024">
        <v>6</v>
      </c>
      <c r="J16024">
        <v>6</v>
      </c>
      <c r="K16024">
        <v>41003093</v>
      </c>
    </row>
    <row r="16025" spans="1:11" x14ac:dyDescent="0.15">
      <c r="A16025">
        <v>4459560</v>
      </c>
      <c r="B16025">
        <v>1</v>
      </c>
      <c r="C16025">
        <v>5</v>
      </c>
      <c r="D16025">
        <v>1</v>
      </c>
      <c r="E16025">
        <v>5023</v>
      </c>
      <c r="F16025">
        <v>5</v>
      </c>
      <c r="G16025">
        <v>56</v>
      </c>
      <c r="H16025">
        <v>9</v>
      </c>
      <c r="I16025">
        <v>7</v>
      </c>
      <c r="J16025">
        <v>9</v>
      </c>
      <c r="K16025">
        <v>41003093</v>
      </c>
    </row>
    <row r="16026" spans="1:11" x14ac:dyDescent="0.15">
      <c r="A16026">
        <v>4460102</v>
      </c>
      <c r="B16026">
        <v>1</v>
      </c>
      <c r="C16026">
        <v>1</v>
      </c>
      <c r="D16026">
        <v>1</v>
      </c>
      <c r="E16026">
        <v>1037</v>
      </c>
      <c r="F16026">
        <v>4</v>
      </c>
      <c r="G16026">
        <v>37</v>
      </c>
      <c r="H16026">
        <v>5</v>
      </c>
      <c r="I16026">
        <v>3</v>
      </c>
      <c r="J16026">
        <v>0</v>
      </c>
      <c r="K16026">
        <v>41003093</v>
      </c>
    </row>
    <row r="16027" spans="1:11" x14ac:dyDescent="0.15">
      <c r="A16027">
        <v>4460102</v>
      </c>
      <c r="B16027">
        <v>1</v>
      </c>
      <c r="C16027">
        <v>2</v>
      </c>
      <c r="D16027">
        <v>1</v>
      </c>
      <c r="E16027">
        <v>1007</v>
      </c>
      <c r="F16027">
        <v>4</v>
      </c>
      <c r="G16027">
        <v>37</v>
      </c>
      <c r="H16027">
        <v>3</v>
      </c>
      <c r="I16027">
        <v>3</v>
      </c>
      <c r="J16027">
        <v>0</v>
      </c>
      <c r="K16027">
        <v>41003093</v>
      </c>
    </row>
    <row r="16028" spans="1:11" x14ac:dyDescent="0.15">
      <c r="A16028">
        <v>4460102</v>
      </c>
      <c r="B16028">
        <v>1</v>
      </c>
      <c r="C16028">
        <v>3</v>
      </c>
      <c r="D16028">
        <v>1</v>
      </c>
      <c r="E16028">
        <v>1016</v>
      </c>
      <c r="F16028">
        <v>4</v>
      </c>
      <c r="G16028">
        <v>37</v>
      </c>
      <c r="H16028">
        <v>3</v>
      </c>
      <c r="I16028">
        <v>3</v>
      </c>
      <c r="J16028">
        <v>1</v>
      </c>
      <c r="K16028">
        <v>41003093</v>
      </c>
    </row>
    <row r="16029" spans="1:11" x14ac:dyDescent="0.15">
      <c r="A16029">
        <v>4460102</v>
      </c>
      <c r="B16029">
        <v>1</v>
      </c>
      <c r="C16029">
        <v>4</v>
      </c>
      <c r="D16029">
        <v>1</v>
      </c>
      <c r="E16029">
        <v>1063</v>
      </c>
      <c r="F16029">
        <v>4</v>
      </c>
      <c r="G16029">
        <v>37</v>
      </c>
      <c r="H16029">
        <v>3</v>
      </c>
      <c r="I16029">
        <v>3</v>
      </c>
      <c r="J16029">
        <v>1</v>
      </c>
      <c r="K16029">
        <v>41003093</v>
      </c>
    </row>
    <row r="16030" spans="1:11" x14ac:dyDescent="0.15">
      <c r="A16030">
        <v>4460102</v>
      </c>
      <c r="B16030">
        <v>1</v>
      </c>
      <c r="C16030">
        <v>5</v>
      </c>
      <c r="D16030">
        <v>1</v>
      </c>
      <c r="E16030">
        <v>1055</v>
      </c>
      <c r="F16030">
        <v>4</v>
      </c>
      <c r="G16030">
        <v>37</v>
      </c>
      <c r="H16030">
        <v>1</v>
      </c>
      <c r="I16030">
        <v>2</v>
      </c>
      <c r="J16030">
        <v>0</v>
      </c>
      <c r="K16030">
        <v>41003093</v>
      </c>
    </row>
    <row r="16031" spans="1:11" x14ac:dyDescent="0.15">
      <c r="A16031">
        <v>4460113</v>
      </c>
      <c r="B16031">
        <v>2</v>
      </c>
      <c r="C16031">
        <v>1</v>
      </c>
      <c r="D16031">
        <v>1</v>
      </c>
      <c r="E16031">
        <v>1050</v>
      </c>
      <c r="F16031">
        <v>4</v>
      </c>
      <c r="G16031">
        <v>55</v>
      </c>
      <c r="H16031">
        <v>5</v>
      </c>
      <c r="I16031">
        <v>7</v>
      </c>
      <c r="J16031">
        <v>3</v>
      </c>
      <c r="K16031">
        <v>41003093</v>
      </c>
    </row>
    <row r="16032" spans="1:11" x14ac:dyDescent="0.15">
      <c r="A16032">
        <v>4460113</v>
      </c>
      <c r="B16032">
        <v>2</v>
      </c>
      <c r="C16032">
        <v>2</v>
      </c>
      <c r="D16032">
        <v>1</v>
      </c>
      <c r="E16032">
        <v>1011</v>
      </c>
      <c r="F16032">
        <v>4</v>
      </c>
      <c r="G16032">
        <v>55</v>
      </c>
      <c r="H16032">
        <v>10</v>
      </c>
      <c r="I16032">
        <v>7</v>
      </c>
      <c r="J16032">
        <v>4</v>
      </c>
      <c r="K16032">
        <v>41003093</v>
      </c>
    </row>
    <row r="16033" spans="1:11" x14ac:dyDescent="0.15">
      <c r="A16033">
        <v>4460113</v>
      </c>
      <c r="B16033">
        <v>2</v>
      </c>
      <c r="C16033">
        <v>3</v>
      </c>
      <c r="D16033">
        <v>1</v>
      </c>
      <c r="E16033">
        <v>1013</v>
      </c>
      <c r="F16033">
        <v>4</v>
      </c>
      <c r="G16033">
        <v>55</v>
      </c>
      <c r="H16033">
        <v>7</v>
      </c>
      <c r="I16033">
        <v>7</v>
      </c>
      <c r="J16033">
        <v>1</v>
      </c>
      <c r="K16033">
        <v>41003093</v>
      </c>
    </row>
    <row r="16034" spans="1:11" x14ac:dyDescent="0.15">
      <c r="A16034">
        <v>4460113</v>
      </c>
      <c r="B16034">
        <v>2</v>
      </c>
      <c r="C16034">
        <v>4</v>
      </c>
      <c r="D16034">
        <v>1</v>
      </c>
      <c r="E16034">
        <v>1008</v>
      </c>
      <c r="F16034">
        <v>4</v>
      </c>
      <c r="G16034">
        <v>55</v>
      </c>
      <c r="H16034">
        <v>7</v>
      </c>
      <c r="I16034">
        <v>7</v>
      </c>
      <c r="J16034">
        <v>6</v>
      </c>
      <c r="K16034">
        <v>41003093</v>
      </c>
    </row>
    <row r="16035" spans="1:11" x14ac:dyDescent="0.15">
      <c r="A16035">
        <v>4460113</v>
      </c>
      <c r="B16035">
        <v>2</v>
      </c>
      <c r="C16035">
        <v>5</v>
      </c>
      <c r="D16035">
        <v>1</v>
      </c>
      <c r="E16035">
        <v>1010</v>
      </c>
      <c r="F16035">
        <v>4</v>
      </c>
      <c r="G16035">
        <v>55</v>
      </c>
      <c r="H16035">
        <v>5</v>
      </c>
      <c r="I16035">
        <v>7</v>
      </c>
      <c r="J16035">
        <v>3</v>
      </c>
      <c r="K16035">
        <v>41003093</v>
      </c>
    </row>
    <row r="16036" spans="1:11" x14ac:dyDescent="0.15">
      <c r="A16036">
        <v>4460366</v>
      </c>
      <c r="B16036">
        <v>1</v>
      </c>
      <c r="C16036">
        <v>1</v>
      </c>
      <c r="D16036">
        <v>1</v>
      </c>
      <c r="E16036">
        <v>1010</v>
      </c>
      <c r="F16036">
        <v>4</v>
      </c>
      <c r="G16036">
        <v>27</v>
      </c>
      <c r="H16036">
        <v>3</v>
      </c>
      <c r="I16036">
        <v>3</v>
      </c>
      <c r="J16036">
        <v>0</v>
      </c>
      <c r="K16036">
        <v>41003093</v>
      </c>
    </row>
    <row r="16037" spans="1:11" x14ac:dyDescent="0.15">
      <c r="A16037">
        <v>4460366</v>
      </c>
      <c r="B16037">
        <v>1</v>
      </c>
      <c r="C16037">
        <v>2</v>
      </c>
      <c r="D16037">
        <v>1</v>
      </c>
      <c r="E16037">
        <v>1009</v>
      </c>
      <c r="F16037">
        <v>4</v>
      </c>
      <c r="G16037">
        <v>27</v>
      </c>
      <c r="H16037">
        <v>2</v>
      </c>
      <c r="I16037">
        <v>2</v>
      </c>
      <c r="J16037">
        <v>3</v>
      </c>
      <c r="K16037">
        <v>41003093</v>
      </c>
    </row>
    <row r="16038" spans="1:11" x14ac:dyDescent="0.15">
      <c r="A16038">
        <v>4460366</v>
      </c>
      <c r="B16038">
        <v>1</v>
      </c>
      <c r="C16038">
        <v>3</v>
      </c>
      <c r="D16038">
        <v>1</v>
      </c>
      <c r="E16038">
        <v>1050</v>
      </c>
      <c r="F16038">
        <v>4</v>
      </c>
      <c r="G16038">
        <v>27</v>
      </c>
      <c r="H16038">
        <v>2</v>
      </c>
      <c r="I16038">
        <v>2</v>
      </c>
      <c r="J16038">
        <v>1</v>
      </c>
      <c r="K16038">
        <v>41003093</v>
      </c>
    </row>
    <row r="16039" spans="1:11" x14ac:dyDescent="0.15">
      <c r="A16039">
        <v>4460366</v>
      </c>
      <c r="B16039">
        <v>1</v>
      </c>
      <c r="C16039">
        <v>4</v>
      </c>
      <c r="D16039">
        <v>1</v>
      </c>
      <c r="E16039">
        <v>1014</v>
      </c>
      <c r="F16039">
        <v>4</v>
      </c>
      <c r="G16039">
        <v>28</v>
      </c>
      <c r="H16039">
        <v>3</v>
      </c>
      <c r="I16039">
        <v>2</v>
      </c>
      <c r="J16039">
        <v>0</v>
      </c>
      <c r="K16039">
        <v>41003093</v>
      </c>
    </row>
    <row r="16040" spans="1:11" x14ac:dyDescent="0.15">
      <c r="A16040">
        <v>4460366</v>
      </c>
      <c r="B16040">
        <v>1</v>
      </c>
      <c r="C16040">
        <v>5</v>
      </c>
      <c r="D16040">
        <v>1</v>
      </c>
      <c r="E16040">
        <v>1028</v>
      </c>
      <c r="F16040">
        <v>4</v>
      </c>
      <c r="G16040">
        <v>28</v>
      </c>
      <c r="H16040">
        <v>3</v>
      </c>
      <c r="I16040">
        <v>2</v>
      </c>
      <c r="J16040">
        <v>1</v>
      </c>
      <c r="K16040">
        <v>41003093</v>
      </c>
    </row>
    <row r="16041" spans="1:11" x14ac:dyDescent="0.15">
      <c r="A16041">
        <v>4460776</v>
      </c>
      <c r="B16041">
        <v>2</v>
      </c>
      <c r="C16041">
        <v>1</v>
      </c>
      <c r="D16041">
        <v>1</v>
      </c>
      <c r="E16041">
        <v>1008</v>
      </c>
      <c r="F16041">
        <v>4</v>
      </c>
      <c r="G16041">
        <v>52</v>
      </c>
      <c r="H16041">
        <v>6</v>
      </c>
      <c r="I16041">
        <v>4</v>
      </c>
      <c r="J16041">
        <v>3</v>
      </c>
      <c r="K16041">
        <v>41003093</v>
      </c>
    </row>
    <row r="16042" spans="1:11" x14ac:dyDescent="0.15">
      <c r="A16042">
        <v>4460776</v>
      </c>
      <c r="B16042">
        <v>2</v>
      </c>
      <c r="C16042">
        <v>2</v>
      </c>
      <c r="D16042">
        <v>1</v>
      </c>
      <c r="E16042">
        <v>1050</v>
      </c>
      <c r="F16042">
        <v>4</v>
      </c>
      <c r="G16042">
        <v>52</v>
      </c>
      <c r="H16042">
        <v>6</v>
      </c>
      <c r="I16042">
        <v>4</v>
      </c>
      <c r="J16042">
        <v>4</v>
      </c>
      <c r="K16042">
        <v>41003093</v>
      </c>
    </row>
    <row r="16043" spans="1:11" x14ac:dyDescent="0.15">
      <c r="A16043">
        <v>4460776</v>
      </c>
      <c r="B16043">
        <v>2</v>
      </c>
      <c r="C16043">
        <v>3</v>
      </c>
      <c r="D16043">
        <v>1</v>
      </c>
      <c r="E16043">
        <v>1009</v>
      </c>
      <c r="F16043">
        <v>4</v>
      </c>
      <c r="G16043">
        <v>52</v>
      </c>
      <c r="H16043">
        <v>3</v>
      </c>
      <c r="I16043">
        <v>3</v>
      </c>
      <c r="J16043">
        <v>5</v>
      </c>
      <c r="K16043">
        <v>41003093</v>
      </c>
    </row>
    <row r="16044" spans="1:11" x14ac:dyDescent="0.15">
      <c r="A16044">
        <v>4460776</v>
      </c>
      <c r="B16044">
        <v>2</v>
      </c>
      <c r="C16044">
        <v>4</v>
      </c>
      <c r="D16044">
        <v>1</v>
      </c>
      <c r="E16044">
        <v>1010</v>
      </c>
      <c r="F16044">
        <v>4</v>
      </c>
      <c r="G16044">
        <v>52</v>
      </c>
      <c r="H16044">
        <v>6</v>
      </c>
      <c r="I16044">
        <v>4</v>
      </c>
      <c r="J16044">
        <v>0</v>
      </c>
      <c r="K16044">
        <v>41003093</v>
      </c>
    </row>
    <row r="16045" spans="1:11" x14ac:dyDescent="0.15">
      <c r="A16045">
        <v>4460776</v>
      </c>
      <c r="B16045">
        <v>2</v>
      </c>
      <c r="C16045">
        <v>5</v>
      </c>
      <c r="D16045">
        <v>1</v>
      </c>
      <c r="E16045">
        <v>1041</v>
      </c>
      <c r="F16045">
        <v>4</v>
      </c>
      <c r="G16045">
        <v>52</v>
      </c>
      <c r="H16045">
        <v>6</v>
      </c>
      <c r="I16045">
        <v>4</v>
      </c>
      <c r="J16045">
        <v>9</v>
      </c>
      <c r="K16045">
        <v>41003093</v>
      </c>
    </row>
    <row r="16046" spans="1:11" x14ac:dyDescent="0.15">
      <c r="A16046">
        <v>4461044</v>
      </c>
      <c r="B16046">
        <v>1</v>
      </c>
      <c r="C16046">
        <v>1</v>
      </c>
      <c r="D16046">
        <v>1</v>
      </c>
      <c r="E16046">
        <v>1052</v>
      </c>
      <c r="F16046">
        <v>4</v>
      </c>
      <c r="G16046">
        <v>31</v>
      </c>
      <c r="H16046">
        <v>3</v>
      </c>
      <c r="I16046">
        <v>3</v>
      </c>
      <c r="J16046">
        <v>0</v>
      </c>
      <c r="K16046">
        <v>41003093</v>
      </c>
    </row>
    <row r="16047" spans="1:11" x14ac:dyDescent="0.15">
      <c r="A16047">
        <v>4461044</v>
      </c>
      <c r="B16047">
        <v>1</v>
      </c>
      <c r="C16047">
        <v>2</v>
      </c>
      <c r="D16047">
        <v>1</v>
      </c>
      <c r="E16047">
        <v>1016</v>
      </c>
      <c r="F16047">
        <v>4</v>
      </c>
      <c r="G16047">
        <v>31</v>
      </c>
      <c r="H16047">
        <v>4</v>
      </c>
      <c r="I16047">
        <v>3</v>
      </c>
      <c r="J16047">
        <v>1</v>
      </c>
      <c r="K16047">
        <v>41003093</v>
      </c>
    </row>
    <row r="16048" spans="1:11" x14ac:dyDescent="0.15">
      <c r="A16048">
        <v>4461044</v>
      </c>
      <c r="B16048">
        <v>1</v>
      </c>
      <c r="C16048">
        <v>3</v>
      </c>
      <c r="D16048">
        <v>1</v>
      </c>
      <c r="E16048">
        <v>1028</v>
      </c>
      <c r="F16048">
        <v>4</v>
      </c>
      <c r="G16048">
        <v>31</v>
      </c>
      <c r="H16048">
        <v>3</v>
      </c>
      <c r="I16048">
        <v>2</v>
      </c>
      <c r="J16048">
        <v>2</v>
      </c>
      <c r="K16048">
        <v>41003093</v>
      </c>
    </row>
    <row r="16049" spans="1:11" x14ac:dyDescent="0.15">
      <c r="A16049">
        <v>4461044</v>
      </c>
      <c r="B16049">
        <v>1</v>
      </c>
      <c r="C16049">
        <v>4</v>
      </c>
      <c r="D16049">
        <v>1</v>
      </c>
      <c r="E16049">
        <v>1056</v>
      </c>
      <c r="F16049">
        <v>4</v>
      </c>
      <c r="G16049">
        <v>31</v>
      </c>
      <c r="H16049">
        <v>1</v>
      </c>
      <c r="I16049">
        <v>2</v>
      </c>
      <c r="J16049">
        <v>0</v>
      </c>
      <c r="K16049">
        <v>41003093</v>
      </c>
    </row>
    <row r="16050" spans="1:11" x14ac:dyDescent="0.15">
      <c r="A16050">
        <v>4461044</v>
      </c>
      <c r="B16050">
        <v>1</v>
      </c>
      <c r="C16050">
        <v>5</v>
      </c>
      <c r="D16050">
        <v>1</v>
      </c>
      <c r="E16050">
        <v>1055</v>
      </c>
      <c r="F16050">
        <v>4</v>
      </c>
      <c r="G16050">
        <v>31</v>
      </c>
      <c r="H16050">
        <v>1</v>
      </c>
      <c r="I16050">
        <v>2</v>
      </c>
      <c r="J16050">
        <v>0</v>
      </c>
      <c r="K16050">
        <v>41003093</v>
      </c>
    </row>
    <row r="16051" spans="1:11" x14ac:dyDescent="0.15">
      <c r="A16051">
        <v>4461444</v>
      </c>
      <c r="B16051">
        <v>1</v>
      </c>
      <c r="C16051">
        <v>1</v>
      </c>
      <c r="D16051">
        <v>1</v>
      </c>
      <c r="E16051">
        <v>1012</v>
      </c>
      <c r="F16051">
        <v>4</v>
      </c>
      <c r="G16051">
        <v>46</v>
      </c>
      <c r="H16051">
        <v>3</v>
      </c>
      <c r="I16051">
        <v>0</v>
      </c>
      <c r="J16051">
        <v>0</v>
      </c>
      <c r="K16051">
        <v>41003093</v>
      </c>
    </row>
    <row r="16052" spans="1:11" x14ac:dyDescent="0.15">
      <c r="A16052">
        <v>4461444</v>
      </c>
      <c r="B16052">
        <v>1</v>
      </c>
      <c r="C16052">
        <v>2</v>
      </c>
      <c r="D16052">
        <v>1</v>
      </c>
      <c r="E16052">
        <v>1011</v>
      </c>
      <c r="F16052">
        <v>4</v>
      </c>
      <c r="G16052">
        <v>46</v>
      </c>
      <c r="H16052">
        <v>3</v>
      </c>
      <c r="I16052">
        <v>4</v>
      </c>
      <c r="J16052">
        <v>0</v>
      </c>
      <c r="K16052">
        <v>41003093</v>
      </c>
    </row>
    <row r="16053" spans="1:11" x14ac:dyDescent="0.15">
      <c r="A16053">
        <v>4461444</v>
      </c>
      <c r="B16053">
        <v>1</v>
      </c>
      <c r="C16053">
        <v>3</v>
      </c>
      <c r="D16053">
        <v>1</v>
      </c>
      <c r="E16053">
        <v>1016</v>
      </c>
      <c r="F16053">
        <v>4</v>
      </c>
      <c r="G16053">
        <v>50</v>
      </c>
      <c r="H16053">
        <v>3</v>
      </c>
      <c r="I16053">
        <v>4</v>
      </c>
      <c r="J16053">
        <v>2</v>
      </c>
      <c r="K16053">
        <v>41003093</v>
      </c>
    </row>
    <row r="16054" spans="1:11" x14ac:dyDescent="0.15">
      <c r="A16054">
        <v>4461444</v>
      </c>
      <c r="B16054">
        <v>1</v>
      </c>
      <c r="C16054">
        <v>4</v>
      </c>
      <c r="D16054">
        <v>1</v>
      </c>
      <c r="E16054">
        <v>1009</v>
      </c>
      <c r="F16054">
        <v>4</v>
      </c>
      <c r="G16054">
        <v>50</v>
      </c>
      <c r="H16054">
        <v>6</v>
      </c>
      <c r="I16054">
        <v>6</v>
      </c>
      <c r="J16054">
        <v>4</v>
      </c>
      <c r="K16054">
        <v>41003093</v>
      </c>
    </row>
    <row r="16055" spans="1:11" x14ac:dyDescent="0.15">
      <c r="A16055">
        <v>4461444</v>
      </c>
      <c r="B16055">
        <v>1</v>
      </c>
      <c r="C16055">
        <v>5</v>
      </c>
      <c r="D16055">
        <v>1</v>
      </c>
      <c r="E16055">
        <v>1019</v>
      </c>
      <c r="F16055">
        <v>4</v>
      </c>
      <c r="G16055">
        <v>49</v>
      </c>
      <c r="H16055">
        <v>3</v>
      </c>
      <c r="I16055">
        <v>5</v>
      </c>
      <c r="J16055">
        <v>2</v>
      </c>
      <c r="K16055">
        <v>41003093</v>
      </c>
    </row>
    <row r="16056" spans="1:11" x14ac:dyDescent="0.15">
      <c r="A16056">
        <v>4461965</v>
      </c>
      <c r="B16056">
        <v>2</v>
      </c>
      <c r="C16056">
        <v>1</v>
      </c>
      <c r="D16056">
        <v>1</v>
      </c>
      <c r="E16056">
        <v>1011</v>
      </c>
      <c r="F16056">
        <v>4</v>
      </c>
      <c r="G16056">
        <v>58</v>
      </c>
      <c r="H16056">
        <v>10</v>
      </c>
      <c r="I16056">
        <v>7</v>
      </c>
      <c r="J16056">
        <v>7</v>
      </c>
      <c r="K16056">
        <v>41003093</v>
      </c>
    </row>
    <row r="16057" spans="1:11" x14ac:dyDescent="0.15">
      <c r="A16057">
        <v>4461965</v>
      </c>
      <c r="B16057">
        <v>2</v>
      </c>
      <c r="C16057">
        <v>2</v>
      </c>
      <c r="D16057">
        <v>1</v>
      </c>
      <c r="E16057">
        <v>1013</v>
      </c>
      <c r="F16057">
        <v>4</v>
      </c>
      <c r="G16057">
        <v>58</v>
      </c>
      <c r="H16057">
        <v>10</v>
      </c>
      <c r="I16057">
        <v>7</v>
      </c>
      <c r="J16057">
        <v>5</v>
      </c>
      <c r="K16057">
        <v>41003093</v>
      </c>
    </row>
    <row r="16058" spans="1:11" x14ac:dyDescent="0.15">
      <c r="A16058">
        <v>4461965</v>
      </c>
      <c r="B16058">
        <v>2</v>
      </c>
      <c r="C16058">
        <v>3</v>
      </c>
      <c r="D16058">
        <v>1</v>
      </c>
      <c r="E16058">
        <v>1056</v>
      </c>
      <c r="F16058">
        <v>4</v>
      </c>
      <c r="G16058">
        <v>58</v>
      </c>
      <c r="H16058">
        <v>7</v>
      </c>
      <c r="I16058">
        <v>7</v>
      </c>
      <c r="J16058">
        <v>7</v>
      </c>
      <c r="K16058">
        <v>41003093</v>
      </c>
    </row>
    <row r="16059" spans="1:11" x14ac:dyDescent="0.15">
      <c r="A16059">
        <v>4461965</v>
      </c>
      <c r="B16059">
        <v>2</v>
      </c>
      <c r="C16059">
        <v>4</v>
      </c>
      <c r="D16059">
        <v>1</v>
      </c>
      <c r="E16059">
        <v>1050</v>
      </c>
      <c r="F16059">
        <v>4</v>
      </c>
      <c r="G16059">
        <v>58</v>
      </c>
      <c r="H16059">
        <v>9</v>
      </c>
      <c r="I16059">
        <v>7</v>
      </c>
      <c r="J16059">
        <v>9</v>
      </c>
      <c r="K16059">
        <v>41003093</v>
      </c>
    </row>
    <row r="16060" spans="1:11" x14ac:dyDescent="0.15">
      <c r="A16060">
        <v>4461965</v>
      </c>
      <c r="B16060">
        <v>2</v>
      </c>
      <c r="C16060">
        <v>5</v>
      </c>
      <c r="D16060">
        <v>1</v>
      </c>
      <c r="E16060">
        <v>1008</v>
      </c>
      <c r="F16060">
        <v>4</v>
      </c>
      <c r="G16060">
        <v>58</v>
      </c>
      <c r="H16060">
        <v>6</v>
      </c>
      <c r="I16060">
        <v>7</v>
      </c>
      <c r="J16060">
        <v>3</v>
      </c>
      <c r="K16060">
        <v>41003093</v>
      </c>
    </row>
    <row r="16061" spans="1:11" x14ac:dyDescent="0.15">
      <c r="A16061">
        <v>4461971</v>
      </c>
      <c r="B16061">
        <v>1</v>
      </c>
      <c r="C16061">
        <v>1</v>
      </c>
      <c r="D16061">
        <v>1</v>
      </c>
      <c r="E16061">
        <v>1056</v>
      </c>
      <c r="F16061">
        <v>4</v>
      </c>
      <c r="G16061">
        <v>51</v>
      </c>
      <c r="H16061">
        <v>4</v>
      </c>
      <c r="I16061">
        <v>4</v>
      </c>
      <c r="J16061">
        <v>4</v>
      </c>
      <c r="K16061">
        <v>41003093</v>
      </c>
    </row>
    <row r="16062" spans="1:11" x14ac:dyDescent="0.15">
      <c r="A16062">
        <v>4461971</v>
      </c>
      <c r="B16062">
        <v>1</v>
      </c>
      <c r="C16062">
        <v>2</v>
      </c>
      <c r="D16062">
        <v>1</v>
      </c>
      <c r="E16062">
        <v>2047</v>
      </c>
      <c r="F16062">
        <v>3</v>
      </c>
      <c r="G16062">
        <v>51</v>
      </c>
      <c r="H16062">
        <v>10</v>
      </c>
      <c r="I16062">
        <v>6</v>
      </c>
      <c r="J16062">
        <v>3</v>
      </c>
      <c r="K16062">
        <v>41003093</v>
      </c>
    </row>
    <row r="16063" spans="1:11" x14ac:dyDescent="0.15">
      <c r="A16063">
        <v>4461971</v>
      </c>
      <c r="B16063">
        <v>1</v>
      </c>
      <c r="C16063">
        <v>3</v>
      </c>
      <c r="D16063">
        <v>1</v>
      </c>
      <c r="E16063">
        <v>1062</v>
      </c>
      <c r="F16063">
        <v>4</v>
      </c>
      <c r="G16063">
        <v>51</v>
      </c>
      <c r="H16063">
        <v>4</v>
      </c>
      <c r="I16063">
        <v>4</v>
      </c>
      <c r="J16063">
        <v>8</v>
      </c>
      <c r="K16063">
        <v>41003093</v>
      </c>
    </row>
    <row r="16064" spans="1:11" x14ac:dyDescent="0.15">
      <c r="A16064">
        <v>4461971</v>
      </c>
      <c r="B16064">
        <v>1</v>
      </c>
      <c r="C16064">
        <v>4</v>
      </c>
      <c r="D16064">
        <v>1</v>
      </c>
      <c r="E16064">
        <v>1041</v>
      </c>
      <c r="F16064">
        <v>4</v>
      </c>
      <c r="G16064">
        <v>51</v>
      </c>
      <c r="H16064">
        <v>6</v>
      </c>
      <c r="I16064">
        <v>5</v>
      </c>
      <c r="J16064">
        <v>6</v>
      </c>
      <c r="K16064">
        <v>41003093</v>
      </c>
    </row>
    <row r="16065" spans="1:11" x14ac:dyDescent="0.15">
      <c r="A16065">
        <v>4461971</v>
      </c>
      <c r="B16065">
        <v>1</v>
      </c>
      <c r="C16065">
        <v>5</v>
      </c>
      <c r="D16065">
        <v>1</v>
      </c>
      <c r="E16065">
        <v>1016</v>
      </c>
      <c r="F16065">
        <v>4</v>
      </c>
      <c r="G16065">
        <v>51</v>
      </c>
      <c r="H16065">
        <v>5</v>
      </c>
      <c r="I16065">
        <v>5</v>
      </c>
      <c r="J16065">
        <v>2</v>
      </c>
      <c r="K16065">
        <v>41003093</v>
      </c>
    </row>
    <row r="16066" spans="1:11" x14ac:dyDescent="0.15">
      <c r="A16066">
        <v>4462208</v>
      </c>
      <c r="B16066">
        <v>2</v>
      </c>
      <c r="C16066">
        <v>1</v>
      </c>
      <c r="D16066">
        <v>1</v>
      </c>
      <c r="E16066">
        <v>1013</v>
      </c>
      <c r="F16066">
        <v>4</v>
      </c>
      <c r="G16066">
        <v>51</v>
      </c>
      <c r="H16066">
        <v>10</v>
      </c>
      <c r="I16066">
        <v>6</v>
      </c>
      <c r="J16066">
        <v>1</v>
      </c>
      <c r="K16066">
        <v>41003093</v>
      </c>
    </row>
    <row r="16067" spans="1:11" x14ac:dyDescent="0.15">
      <c r="A16067">
        <v>4462208</v>
      </c>
      <c r="B16067">
        <v>2</v>
      </c>
      <c r="C16067">
        <v>2</v>
      </c>
      <c r="D16067">
        <v>1</v>
      </c>
      <c r="E16067">
        <v>1056</v>
      </c>
      <c r="F16067">
        <v>4</v>
      </c>
      <c r="G16067">
        <v>51</v>
      </c>
      <c r="H16067">
        <v>0</v>
      </c>
      <c r="I16067">
        <v>4</v>
      </c>
      <c r="J16067">
        <v>3</v>
      </c>
      <c r="K16067">
        <v>41003093</v>
      </c>
    </row>
    <row r="16068" spans="1:11" x14ac:dyDescent="0.15">
      <c r="A16068">
        <v>4462208</v>
      </c>
      <c r="B16068">
        <v>2</v>
      </c>
      <c r="C16068">
        <v>3</v>
      </c>
      <c r="D16068">
        <v>1</v>
      </c>
      <c r="E16068">
        <v>1055</v>
      </c>
      <c r="F16068">
        <v>4</v>
      </c>
      <c r="G16068">
        <v>51</v>
      </c>
      <c r="H16068">
        <v>3</v>
      </c>
      <c r="I16068">
        <v>4</v>
      </c>
      <c r="J16068">
        <v>0</v>
      </c>
      <c r="K16068">
        <v>41003093</v>
      </c>
    </row>
    <row r="16069" spans="1:11" x14ac:dyDescent="0.15">
      <c r="A16069">
        <v>4462208</v>
      </c>
      <c r="B16069">
        <v>2</v>
      </c>
      <c r="C16069">
        <v>4</v>
      </c>
      <c r="D16069">
        <v>1</v>
      </c>
      <c r="E16069">
        <v>1062</v>
      </c>
      <c r="F16069">
        <v>4</v>
      </c>
      <c r="G16069">
        <v>51</v>
      </c>
      <c r="H16069">
        <v>3</v>
      </c>
      <c r="I16069">
        <v>2</v>
      </c>
      <c r="J16069">
        <v>2</v>
      </c>
      <c r="K16069">
        <v>41003093</v>
      </c>
    </row>
    <row r="16070" spans="1:11" x14ac:dyDescent="0.15">
      <c r="A16070">
        <v>4462208</v>
      </c>
      <c r="B16070">
        <v>2</v>
      </c>
      <c r="C16070">
        <v>5</v>
      </c>
      <c r="D16070">
        <v>1</v>
      </c>
      <c r="E16070">
        <v>1063</v>
      </c>
      <c r="F16070">
        <v>4</v>
      </c>
      <c r="G16070">
        <v>51</v>
      </c>
      <c r="H16070">
        <v>0</v>
      </c>
      <c r="I16070">
        <v>3</v>
      </c>
      <c r="J16070">
        <v>2</v>
      </c>
      <c r="K16070">
        <v>41003093</v>
      </c>
    </row>
    <row r="16071" spans="1:11" x14ac:dyDescent="0.15">
      <c r="A16071">
        <v>4462455</v>
      </c>
      <c r="B16071">
        <v>1</v>
      </c>
      <c r="C16071">
        <v>1</v>
      </c>
      <c r="D16071">
        <v>1</v>
      </c>
      <c r="E16071">
        <v>1056</v>
      </c>
      <c r="F16071">
        <v>4</v>
      </c>
      <c r="G16071">
        <v>47</v>
      </c>
      <c r="H16071">
        <v>3</v>
      </c>
      <c r="I16071">
        <v>4</v>
      </c>
      <c r="J16071">
        <v>2</v>
      </c>
      <c r="K16071">
        <v>41003093</v>
      </c>
    </row>
    <row r="16072" spans="1:11" x14ac:dyDescent="0.15">
      <c r="A16072">
        <v>4462455</v>
      </c>
      <c r="B16072">
        <v>1</v>
      </c>
      <c r="C16072">
        <v>2</v>
      </c>
      <c r="D16072">
        <v>1</v>
      </c>
      <c r="E16072">
        <v>1016</v>
      </c>
      <c r="F16072">
        <v>4</v>
      </c>
      <c r="G16072">
        <v>49</v>
      </c>
      <c r="H16072">
        <v>6</v>
      </c>
      <c r="I16072">
        <v>4</v>
      </c>
      <c r="J16072">
        <v>0</v>
      </c>
      <c r="K16072">
        <v>41003093</v>
      </c>
    </row>
    <row r="16073" spans="1:11" x14ac:dyDescent="0.15">
      <c r="A16073">
        <v>4462455</v>
      </c>
      <c r="B16073">
        <v>1</v>
      </c>
      <c r="C16073">
        <v>3</v>
      </c>
      <c r="D16073">
        <v>1</v>
      </c>
      <c r="E16073">
        <v>1055</v>
      </c>
      <c r="F16073">
        <v>4</v>
      </c>
      <c r="G16073">
        <v>48</v>
      </c>
      <c r="H16073">
        <v>1</v>
      </c>
      <c r="I16073">
        <v>3</v>
      </c>
      <c r="J16073">
        <v>0</v>
      </c>
      <c r="K16073">
        <v>41003093</v>
      </c>
    </row>
    <row r="16074" spans="1:11" x14ac:dyDescent="0.15">
      <c r="A16074">
        <v>4462455</v>
      </c>
      <c r="B16074">
        <v>1</v>
      </c>
      <c r="C16074">
        <v>4</v>
      </c>
      <c r="D16074">
        <v>1</v>
      </c>
      <c r="E16074">
        <v>1062</v>
      </c>
      <c r="F16074">
        <v>4</v>
      </c>
      <c r="G16074">
        <v>49</v>
      </c>
      <c r="H16074">
        <v>2</v>
      </c>
      <c r="I16074">
        <v>4</v>
      </c>
      <c r="J16074">
        <v>4</v>
      </c>
      <c r="K16074">
        <v>41003093</v>
      </c>
    </row>
    <row r="16075" spans="1:11" x14ac:dyDescent="0.15">
      <c r="A16075">
        <v>4462455</v>
      </c>
      <c r="B16075">
        <v>1</v>
      </c>
      <c r="C16075">
        <v>5</v>
      </c>
      <c r="D16075">
        <v>1</v>
      </c>
      <c r="E16075">
        <v>1030</v>
      </c>
      <c r="F16075">
        <v>4</v>
      </c>
      <c r="G16075">
        <v>49</v>
      </c>
      <c r="H16075">
        <v>3</v>
      </c>
      <c r="I16075">
        <v>5</v>
      </c>
      <c r="J16075">
        <v>2</v>
      </c>
      <c r="K16075">
        <v>41003093</v>
      </c>
    </row>
    <row r="16076" spans="1:11" x14ac:dyDescent="0.15">
      <c r="A16076">
        <v>4462830</v>
      </c>
      <c r="B16076">
        <v>1</v>
      </c>
      <c r="C16076">
        <v>1</v>
      </c>
      <c r="D16076">
        <v>1</v>
      </c>
      <c r="E16076">
        <v>1031</v>
      </c>
      <c r="F16076">
        <v>4</v>
      </c>
      <c r="G16076">
        <v>45</v>
      </c>
      <c r="H16076">
        <v>3</v>
      </c>
      <c r="I16076">
        <v>4</v>
      </c>
      <c r="J16076">
        <v>0</v>
      </c>
      <c r="K16076">
        <v>41003023</v>
      </c>
    </row>
    <row r="16077" spans="1:11" x14ac:dyDescent="0.15">
      <c r="A16077">
        <v>4462830</v>
      </c>
      <c r="B16077">
        <v>1</v>
      </c>
      <c r="C16077">
        <v>2</v>
      </c>
      <c r="D16077">
        <v>1</v>
      </c>
      <c r="E16077">
        <v>2047</v>
      </c>
      <c r="F16077">
        <v>3</v>
      </c>
      <c r="G16077">
        <v>45</v>
      </c>
      <c r="H16077">
        <v>10</v>
      </c>
      <c r="I16077">
        <v>4</v>
      </c>
      <c r="J16077">
        <v>1</v>
      </c>
      <c r="K16077">
        <v>41003023</v>
      </c>
    </row>
    <row r="16078" spans="1:11" x14ac:dyDescent="0.15">
      <c r="A16078">
        <v>4462830</v>
      </c>
      <c r="B16078">
        <v>1</v>
      </c>
      <c r="C16078">
        <v>3</v>
      </c>
      <c r="D16078">
        <v>1</v>
      </c>
      <c r="E16078">
        <v>1009</v>
      </c>
      <c r="F16078">
        <v>4</v>
      </c>
      <c r="G16078">
        <v>45</v>
      </c>
      <c r="H16078">
        <v>6</v>
      </c>
      <c r="I16078">
        <v>4</v>
      </c>
      <c r="J16078">
        <v>3</v>
      </c>
      <c r="K16078">
        <v>41003023</v>
      </c>
    </row>
    <row r="16079" spans="1:11" x14ac:dyDescent="0.15">
      <c r="A16079">
        <v>4462830</v>
      </c>
      <c r="B16079">
        <v>1</v>
      </c>
      <c r="C16079">
        <v>4</v>
      </c>
      <c r="D16079">
        <v>1</v>
      </c>
      <c r="E16079">
        <v>1070</v>
      </c>
      <c r="F16079">
        <v>4</v>
      </c>
      <c r="G16079">
        <v>45</v>
      </c>
      <c r="H16079">
        <v>2</v>
      </c>
      <c r="I16079">
        <v>4</v>
      </c>
      <c r="J16079">
        <v>1</v>
      </c>
      <c r="K16079">
        <v>41003023</v>
      </c>
    </row>
    <row r="16080" spans="1:11" x14ac:dyDescent="0.15">
      <c r="A16080">
        <v>4462830</v>
      </c>
      <c r="B16080">
        <v>1</v>
      </c>
      <c r="C16080">
        <v>5</v>
      </c>
      <c r="D16080">
        <v>1</v>
      </c>
      <c r="E16080">
        <v>1050</v>
      </c>
      <c r="F16080">
        <v>4</v>
      </c>
      <c r="G16080">
        <v>45</v>
      </c>
      <c r="H16080">
        <v>6</v>
      </c>
      <c r="I16080">
        <v>4</v>
      </c>
      <c r="J16080">
        <v>1</v>
      </c>
      <c r="K16080">
        <v>41003023</v>
      </c>
    </row>
    <row r="16081" spans="1:11" x14ac:dyDescent="0.15">
      <c r="A16081">
        <v>4463165</v>
      </c>
      <c r="B16081">
        <v>1</v>
      </c>
      <c r="C16081">
        <v>1</v>
      </c>
      <c r="D16081">
        <v>1</v>
      </c>
      <c r="E16081">
        <v>1019</v>
      </c>
      <c r="F16081">
        <v>4</v>
      </c>
      <c r="G16081">
        <v>45</v>
      </c>
      <c r="H16081">
        <v>3</v>
      </c>
      <c r="I16081">
        <v>3</v>
      </c>
      <c r="J16081">
        <v>4</v>
      </c>
      <c r="K16081">
        <v>41003092</v>
      </c>
    </row>
    <row r="16082" spans="1:11" x14ac:dyDescent="0.15">
      <c r="A16082">
        <v>4463165</v>
      </c>
      <c r="B16082">
        <v>1</v>
      </c>
      <c r="C16082">
        <v>2</v>
      </c>
      <c r="D16082">
        <v>1</v>
      </c>
      <c r="E16082">
        <v>1009</v>
      </c>
      <c r="F16082">
        <v>4</v>
      </c>
      <c r="G16082">
        <v>45</v>
      </c>
      <c r="H16082">
        <v>3</v>
      </c>
      <c r="I16082">
        <v>3</v>
      </c>
      <c r="J16082">
        <v>1</v>
      </c>
      <c r="K16082">
        <v>41003092</v>
      </c>
    </row>
    <row r="16083" spans="1:11" x14ac:dyDescent="0.15">
      <c r="A16083">
        <v>4463165</v>
      </c>
      <c r="B16083">
        <v>1</v>
      </c>
      <c r="C16083">
        <v>3</v>
      </c>
      <c r="D16083">
        <v>1</v>
      </c>
      <c r="E16083">
        <v>1062</v>
      </c>
      <c r="F16083">
        <v>4</v>
      </c>
      <c r="G16083">
        <v>45</v>
      </c>
      <c r="H16083">
        <v>3</v>
      </c>
      <c r="I16083">
        <v>3</v>
      </c>
      <c r="J16083">
        <v>7</v>
      </c>
      <c r="K16083">
        <v>41003092</v>
      </c>
    </row>
    <row r="16084" spans="1:11" x14ac:dyDescent="0.15">
      <c r="A16084">
        <v>4463165</v>
      </c>
      <c r="B16084">
        <v>1</v>
      </c>
      <c r="C16084">
        <v>4</v>
      </c>
      <c r="D16084">
        <v>1</v>
      </c>
      <c r="E16084">
        <v>1054</v>
      </c>
      <c r="F16084">
        <v>4</v>
      </c>
      <c r="G16084">
        <v>45</v>
      </c>
      <c r="H16084">
        <v>3</v>
      </c>
      <c r="I16084">
        <v>3</v>
      </c>
      <c r="J16084">
        <v>2</v>
      </c>
      <c r="K16084">
        <v>41003092</v>
      </c>
    </row>
    <row r="16085" spans="1:11" x14ac:dyDescent="0.15">
      <c r="A16085">
        <v>4463165</v>
      </c>
      <c r="B16085">
        <v>1</v>
      </c>
      <c r="C16085">
        <v>5</v>
      </c>
      <c r="D16085">
        <v>1</v>
      </c>
      <c r="E16085">
        <v>1016</v>
      </c>
      <c r="F16085">
        <v>4</v>
      </c>
      <c r="G16085">
        <v>45</v>
      </c>
      <c r="H16085">
        <v>3</v>
      </c>
      <c r="I16085">
        <v>3</v>
      </c>
      <c r="J16085">
        <v>1</v>
      </c>
      <c r="K16085">
        <v>41003092</v>
      </c>
    </row>
    <row r="16086" spans="1:11" x14ac:dyDescent="0.15">
      <c r="A16086">
        <v>4463285</v>
      </c>
      <c r="B16086">
        <v>1</v>
      </c>
      <c r="C16086">
        <v>1</v>
      </c>
      <c r="D16086">
        <v>1</v>
      </c>
      <c r="E16086">
        <v>1016</v>
      </c>
      <c r="F16086">
        <v>4</v>
      </c>
      <c r="G16086">
        <v>53</v>
      </c>
      <c r="H16086">
        <v>6</v>
      </c>
      <c r="I16086">
        <v>6</v>
      </c>
      <c r="J16086">
        <v>1</v>
      </c>
      <c r="K16086">
        <v>41003048</v>
      </c>
    </row>
    <row r="16087" spans="1:11" x14ac:dyDescent="0.15">
      <c r="A16087">
        <v>4463285</v>
      </c>
      <c r="B16087">
        <v>1</v>
      </c>
      <c r="C16087">
        <v>2</v>
      </c>
      <c r="D16087">
        <v>1</v>
      </c>
      <c r="E16087">
        <v>1033</v>
      </c>
      <c r="F16087">
        <v>4</v>
      </c>
      <c r="G16087">
        <v>53</v>
      </c>
      <c r="H16087">
        <v>3</v>
      </c>
      <c r="I16087">
        <v>6</v>
      </c>
      <c r="J16087">
        <v>7</v>
      </c>
      <c r="K16087">
        <v>41003048</v>
      </c>
    </row>
    <row r="16088" spans="1:11" x14ac:dyDescent="0.15">
      <c r="A16088">
        <v>4463285</v>
      </c>
      <c r="B16088">
        <v>1</v>
      </c>
      <c r="C16088">
        <v>3</v>
      </c>
      <c r="D16088">
        <v>1</v>
      </c>
      <c r="E16088">
        <v>1031</v>
      </c>
      <c r="F16088">
        <v>4</v>
      </c>
      <c r="G16088">
        <v>53</v>
      </c>
      <c r="H16088">
        <v>3</v>
      </c>
      <c r="I16088">
        <v>6</v>
      </c>
      <c r="J16088">
        <v>4</v>
      </c>
      <c r="K16088">
        <v>41003048</v>
      </c>
    </row>
    <row r="16089" spans="1:11" x14ac:dyDescent="0.15">
      <c r="A16089">
        <v>4463285</v>
      </c>
      <c r="B16089">
        <v>1</v>
      </c>
      <c r="C16089">
        <v>4</v>
      </c>
      <c r="D16089">
        <v>1</v>
      </c>
      <c r="E16089">
        <v>1019</v>
      </c>
      <c r="F16089">
        <v>4</v>
      </c>
      <c r="G16089">
        <v>53</v>
      </c>
      <c r="H16089">
        <v>6</v>
      </c>
      <c r="I16089">
        <v>6</v>
      </c>
      <c r="J16089">
        <v>3</v>
      </c>
      <c r="K16089">
        <v>41003048</v>
      </c>
    </row>
    <row r="16090" spans="1:11" x14ac:dyDescent="0.15">
      <c r="A16090">
        <v>4463285</v>
      </c>
      <c r="B16090">
        <v>1</v>
      </c>
      <c r="C16090">
        <v>5</v>
      </c>
      <c r="D16090">
        <v>1</v>
      </c>
      <c r="E16090">
        <v>1062</v>
      </c>
      <c r="F16090">
        <v>4</v>
      </c>
      <c r="G16090">
        <v>52</v>
      </c>
      <c r="H16090">
        <v>3</v>
      </c>
      <c r="I16090">
        <v>6</v>
      </c>
      <c r="J16090">
        <v>4</v>
      </c>
      <c r="K16090">
        <v>41003048</v>
      </c>
    </row>
    <row r="16091" spans="1:11" x14ac:dyDescent="0.15">
      <c r="A16091">
        <v>4463303</v>
      </c>
      <c r="B16091">
        <v>1</v>
      </c>
      <c r="C16091">
        <v>1</v>
      </c>
      <c r="D16091">
        <v>1</v>
      </c>
      <c r="E16091">
        <v>1055</v>
      </c>
      <c r="F16091">
        <v>4</v>
      </c>
      <c r="G16091">
        <v>44</v>
      </c>
      <c r="H16091">
        <v>3</v>
      </c>
      <c r="I16091">
        <v>4</v>
      </c>
      <c r="J16091">
        <v>0</v>
      </c>
      <c r="K16091">
        <v>41003021</v>
      </c>
    </row>
    <row r="16092" spans="1:11" x14ac:dyDescent="0.15">
      <c r="A16092">
        <v>4463303</v>
      </c>
      <c r="B16092">
        <v>1</v>
      </c>
      <c r="C16092">
        <v>2</v>
      </c>
      <c r="D16092">
        <v>1</v>
      </c>
      <c r="E16092">
        <v>1043</v>
      </c>
      <c r="F16092">
        <v>4</v>
      </c>
      <c r="G16092">
        <v>44</v>
      </c>
      <c r="H16092">
        <v>3</v>
      </c>
      <c r="I16092">
        <v>4</v>
      </c>
      <c r="J16092">
        <v>1</v>
      </c>
      <c r="K16092">
        <v>41003021</v>
      </c>
    </row>
    <row r="16093" spans="1:11" x14ac:dyDescent="0.15">
      <c r="A16093">
        <v>4463303</v>
      </c>
      <c r="B16093">
        <v>1</v>
      </c>
      <c r="C16093">
        <v>3</v>
      </c>
      <c r="D16093">
        <v>1</v>
      </c>
      <c r="E16093">
        <v>1062</v>
      </c>
      <c r="F16093">
        <v>4</v>
      </c>
      <c r="G16093">
        <v>44</v>
      </c>
      <c r="H16093">
        <v>1</v>
      </c>
      <c r="I16093">
        <v>4</v>
      </c>
      <c r="J16093">
        <v>4</v>
      </c>
      <c r="K16093">
        <v>41003021</v>
      </c>
    </row>
    <row r="16094" spans="1:11" x14ac:dyDescent="0.15">
      <c r="A16094">
        <v>4463303</v>
      </c>
      <c r="B16094">
        <v>1</v>
      </c>
      <c r="C16094">
        <v>4</v>
      </c>
      <c r="D16094">
        <v>1</v>
      </c>
      <c r="E16094">
        <v>1045</v>
      </c>
      <c r="F16094">
        <v>4</v>
      </c>
      <c r="G16094">
        <v>44</v>
      </c>
      <c r="H16094">
        <v>6</v>
      </c>
      <c r="I16094">
        <v>4</v>
      </c>
      <c r="J16094">
        <v>0</v>
      </c>
      <c r="K16094">
        <v>41003021</v>
      </c>
    </row>
    <row r="16095" spans="1:11" x14ac:dyDescent="0.15">
      <c r="A16095">
        <v>4463303</v>
      </c>
      <c r="B16095">
        <v>1</v>
      </c>
      <c r="C16095">
        <v>5</v>
      </c>
      <c r="D16095">
        <v>1</v>
      </c>
      <c r="E16095">
        <v>1028</v>
      </c>
      <c r="F16095">
        <v>4</v>
      </c>
      <c r="G16095">
        <v>44</v>
      </c>
      <c r="H16095">
        <v>4</v>
      </c>
      <c r="I16095">
        <v>4</v>
      </c>
      <c r="J16095">
        <v>2</v>
      </c>
      <c r="K16095">
        <v>41003021</v>
      </c>
    </row>
    <row r="16096" spans="1:11" x14ac:dyDescent="0.15">
      <c r="A16096">
        <v>4463358</v>
      </c>
      <c r="B16096">
        <v>1</v>
      </c>
      <c r="C16096">
        <v>1</v>
      </c>
      <c r="D16096">
        <v>1</v>
      </c>
      <c r="E16096">
        <v>1032</v>
      </c>
      <c r="F16096">
        <v>4</v>
      </c>
      <c r="G16096">
        <v>48</v>
      </c>
      <c r="H16096">
        <v>3</v>
      </c>
      <c r="I16096">
        <v>4</v>
      </c>
      <c r="J16096">
        <v>3</v>
      </c>
      <c r="K16096">
        <v>41003023</v>
      </c>
    </row>
    <row r="16097" spans="1:11" x14ac:dyDescent="0.15">
      <c r="A16097">
        <v>4463358</v>
      </c>
      <c r="B16097">
        <v>1</v>
      </c>
      <c r="C16097">
        <v>2</v>
      </c>
      <c r="D16097">
        <v>1</v>
      </c>
      <c r="E16097">
        <v>2045</v>
      </c>
      <c r="F16097">
        <v>3</v>
      </c>
      <c r="G16097">
        <v>48</v>
      </c>
      <c r="H16097">
        <v>10</v>
      </c>
      <c r="I16097">
        <v>4</v>
      </c>
      <c r="J16097">
        <v>1</v>
      </c>
      <c r="K16097">
        <v>41003023</v>
      </c>
    </row>
    <row r="16098" spans="1:11" x14ac:dyDescent="0.15">
      <c r="A16098">
        <v>4463358</v>
      </c>
      <c r="B16098">
        <v>1</v>
      </c>
      <c r="C16098">
        <v>3</v>
      </c>
      <c r="D16098">
        <v>1</v>
      </c>
      <c r="E16098">
        <v>1047</v>
      </c>
      <c r="F16098">
        <v>4</v>
      </c>
      <c r="G16098">
        <v>48</v>
      </c>
      <c r="H16098">
        <v>6</v>
      </c>
      <c r="I16098">
        <v>4</v>
      </c>
      <c r="J16098">
        <v>0</v>
      </c>
      <c r="K16098">
        <v>41003023</v>
      </c>
    </row>
    <row r="16099" spans="1:11" x14ac:dyDescent="0.15">
      <c r="A16099">
        <v>4463358</v>
      </c>
      <c r="B16099">
        <v>1</v>
      </c>
      <c r="C16099">
        <v>4</v>
      </c>
      <c r="D16099">
        <v>1</v>
      </c>
      <c r="E16099">
        <v>1005</v>
      </c>
      <c r="F16099">
        <v>4</v>
      </c>
      <c r="G16099">
        <v>48</v>
      </c>
      <c r="H16099">
        <v>6</v>
      </c>
      <c r="I16099">
        <v>4</v>
      </c>
      <c r="J16099">
        <v>4</v>
      </c>
      <c r="K16099">
        <v>41003023</v>
      </c>
    </row>
    <row r="16100" spans="1:11" x14ac:dyDescent="0.15">
      <c r="A16100">
        <v>4463358</v>
      </c>
      <c r="B16100">
        <v>1</v>
      </c>
      <c r="C16100">
        <v>5</v>
      </c>
      <c r="D16100">
        <v>1</v>
      </c>
      <c r="E16100">
        <v>1044</v>
      </c>
      <c r="F16100">
        <v>4</v>
      </c>
      <c r="G16100">
        <v>48</v>
      </c>
      <c r="H16100">
        <v>3</v>
      </c>
      <c r="I16100">
        <v>4</v>
      </c>
      <c r="J16100">
        <v>0</v>
      </c>
      <c r="K16100">
        <v>41003023</v>
      </c>
    </row>
    <row r="16101" spans="1:11" x14ac:dyDescent="0.15">
      <c r="A16101">
        <v>4463487</v>
      </c>
      <c r="B16101">
        <v>1</v>
      </c>
      <c r="C16101">
        <v>1</v>
      </c>
      <c r="D16101">
        <v>1</v>
      </c>
      <c r="E16101">
        <v>2045</v>
      </c>
      <c r="F16101">
        <v>3</v>
      </c>
      <c r="G16101">
        <v>47</v>
      </c>
      <c r="H16101">
        <v>10</v>
      </c>
      <c r="I16101">
        <v>4</v>
      </c>
      <c r="J16101">
        <v>0</v>
      </c>
      <c r="K16101">
        <v>41003055</v>
      </c>
    </row>
    <row r="16102" spans="1:11" x14ac:dyDescent="0.15">
      <c r="A16102">
        <v>4463487</v>
      </c>
      <c r="B16102">
        <v>1</v>
      </c>
      <c r="C16102">
        <v>2</v>
      </c>
      <c r="D16102">
        <v>1</v>
      </c>
      <c r="E16102">
        <v>1003</v>
      </c>
      <c r="F16102">
        <v>4</v>
      </c>
      <c r="G16102">
        <v>47</v>
      </c>
      <c r="H16102">
        <v>5</v>
      </c>
      <c r="I16102">
        <v>5</v>
      </c>
      <c r="J16102">
        <v>0</v>
      </c>
      <c r="K16102">
        <v>41003055</v>
      </c>
    </row>
    <row r="16103" spans="1:11" x14ac:dyDescent="0.15">
      <c r="A16103">
        <v>4463487</v>
      </c>
      <c r="B16103">
        <v>1</v>
      </c>
      <c r="C16103">
        <v>3</v>
      </c>
      <c r="D16103">
        <v>1</v>
      </c>
      <c r="E16103">
        <v>1005</v>
      </c>
      <c r="F16103">
        <v>4</v>
      </c>
      <c r="G16103">
        <v>47</v>
      </c>
      <c r="H16103">
        <v>5</v>
      </c>
      <c r="I16103">
        <v>4</v>
      </c>
      <c r="J16103">
        <v>5</v>
      </c>
      <c r="K16103">
        <v>41003055</v>
      </c>
    </row>
    <row r="16104" spans="1:11" x14ac:dyDescent="0.15">
      <c r="A16104">
        <v>4463487</v>
      </c>
      <c r="B16104">
        <v>1</v>
      </c>
      <c r="C16104">
        <v>4</v>
      </c>
      <c r="D16104">
        <v>1</v>
      </c>
      <c r="E16104">
        <v>1047</v>
      </c>
      <c r="F16104">
        <v>4</v>
      </c>
      <c r="G16104">
        <v>47</v>
      </c>
      <c r="H16104">
        <v>5</v>
      </c>
      <c r="I16104">
        <v>4</v>
      </c>
      <c r="J16104">
        <v>0</v>
      </c>
      <c r="K16104">
        <v>41003055</v>
      </c>
    </row>
    <row r="16105" spans="1:11" x14ac:dyDescent="0.15">
      <c r="A16105">
        <v>4463487</v>
      </c>
      <c r="B16105">
        <v>1</v>
      </c>
      <c r="C16105">
        <v>5</v>
      </c>
      <c r="D16105">
        <v>1</v>
      </c>
      <c r="E16105">
        <v>1052</v>
      </c>
      <c r="F16105">
        <v>4</v>
      </c>
      <c r="G16105">
        <v>47</v>
      </c>
      <c r="H16105">
        <v>2</v>
      </c>
      <c r="I16105">
        <v>3</v>
      </c>
      <c r="J16105">
        <v>0</v>
      </c>
      <c r="K16105">
        <v>41003055</v>
      </c>
    </row>
    <row r="16106" spans="1:11" x14ac:dyDescent="0.15">
      <c r="A16106">
        <v>4463589</v>
      </c>
      <c r="B16106">
        <v>2</v>
      </c>
      <c r="C16106">
        <v>1</v>
      </c>
      <c r="D16106">
        <v>1</v>
      </c>
      <c r="E16106">
        <v>1062</v>
      </c>
      <c r="F16106">
        <v>4</v>
      </c>
      <c r="G16106">
        <v>53</v>
      </c>
      <c r="H16106">
        <v>4</v>
      </c>
      <c r="I16106">
        <v>5</v>
      </c>
      <c r="J16106">
        <v>9</v>
      </c>
      <c r="K16106">
        <v>41003093</v>
      </c>
    </row>
    <row r="16107" spans="1:11" x14ac:dyDescent="0.15">
      <c r="A16107">
        <v>4463589</v>
      </c>
      <c r="B16107">
        <v>2</v>
      </c>
      <c r="C16107">
        <v>2</v>
      </c>
      <c r="D16107">
        <v>1</v>
      </c>
      <c r="E16107">
        <v>1005</v>
      </c>
      <c r="F16107">
        <v>4</v>
      </c>
      <c r="G16107">
        <v>53</v>
      </c>
      <c r="H16107">
        <v>6</v>
      </c>
      <c r="I16107">
        <v>5</v>
      </c>
      <c r="J16107">
        <v>6</v>
      </c>
      <c r="K16107">
        <v>41003093</v>
      </c>
    </row>
    <row r="16108" spans="1:11" x14ac:dyDescent="0.15">
      <c r="A16108">
        <v>4463589</v>
      </c>
      <c r="B16108">
        <v>2</v>
      </c>
      <c r="C16108">
        <v>3</v>
      </c>
      <c r="D16108">
        <v>1</v>
      </c>
      <c r="E16108">
        <v>1017</v>
      </c>
      <c r="F16108">
        <v>4</v>
      </c>
      <c r="G16108">
        <v>53</v>
      </c>
      <c r="H16108">
        <v>6</v>
      </c>
      <c r="I16108">
        <v>6</v>
      </c>
      <c r="J16108">
        <v>1</v>
      </c>
      <c r="K16108">
        <v>41003093</v>
      </c>
    </row>
    <row r="16109" spans="1:11" x14ac:dyDescent="0.15">
      <c r="A16109">
        <v>4463589</v>
      </c>
      <c r="B16109">
        <v>2</v>
      </c>
      <c r="C16109">
        <v>4</v>
      </c>
      <c r="D16109">
        <v>1</v>
      </c>
      <c r="E16109">
        <v>1033</v>
      </c>
      <c r="F16109">
        <v>4</v>
      </c>
      <c r="G16109">
        <v>53</v>
      </c>
      <c r="H16109">
        <v>6</v>
      </c>
      <c r="I16109">
        <v>6</v>
      </c>
      <c r="J16109">
        <v>4</v>
      </c>
      <c r="K16109">
        <v>41003093</v>
      </c>
    </row>
    <row r="16110" spans="1:11" x14ac:dyDescent="0.15">
      <c r="A16110">
        <v>4463589</v>
      </c>
      <c r="B16110">
        <v>2</v>
      </c>
      <c r="C16110">
        <v>5</v>
      </c>
      <c r="D16110">
        <v>1</v>
      </c>
      <c r="E16110">
        <v>1016</v>
      </c>
      <c r="F16110">
        <v>4</v>
      </c>
      <c r="G16110">
        <v>53</v>
      </c>
      <c r="H16110">
        <v>6</v>
      </c>
      <c r="I16110">
        <v>5</v>
      </c>
      <c r="J16110">
        <v>3</v>
      </c>
      <c r="K16110">
        <v>41003093</v>
      </c>
    </row>
    <row r="16111" spans="1:11" x14ac:dyDescent="0.15">
      <c r="A16111">
        <v>4463840</v>
      </c>
      <c r="B16111">
        <v>1</v>
      </c>
      <c r="C16111">
        <v>1</v>
      </c>
      <c r="D16111">
        <v>1</v>
      </c>
      <c r="E16111">
        <v>1016</v>
      </c>
      <c r="F16111">
        <v>4</v>
      </c>
      <c r="G16111">
        <v>25</v>
      </c>
      <c r="H16111">
        <v>2</v>
      </c>
      <c r="I16111">
        <v>3</v>
      </c>
      <c r="J16111">
        <v>0</v>
      </c>
      <c r="K16111">
        <v>41003086</v>
      </c>
    </row>
    <row r="16112" spans="1:11" x14ac:dyDescent="0.15">
      <c r="A16112">
        <v>4463840</v>
      </c>
      <c r="B16112">
        <v>1</v>
      </c>
      <c r="C16112">
        <v>2</v>
      </c>
      <c r="D16112">
        <v>1</v>
      </c>
      <c r="E16112">
        <v>1056</v>
      </c>
      <c r="F16112">
        <v>4</v>
      </c>
      <c r="G16112">
        <v>25</v>
      </c>
      <c r="H16112">
        <v>1</v>
      </c>
      <c r="I16112">
        <v>2</v>
      </c>
      <c r="J16112">
        <v>0</v>
      </c>
      <c r="K16112">
        <v>41003086</v>
      </c>
    </row>
    <row r="16113" spans="1:11" x14ac:dyDescent="0.15">
      <c r="A16113">
        <v>4463840</v>
      </c>
      <c r="B16113">
        <v>1</v>
      </c>
      <c r="C16113">
        <v>3</v>
      </c>
      <c r="D16113">
        <v>1</v>
      </c>
      <c r="E16113">
        <v>1062</v>
      </c>
      <c r="F16113">
        <v>4</v>
      </c>
      <c r="G16113">
        <v>26</v>
      </c>
      <c r="H16113">
        <v>1</v>
      </c>
      <c r="I16113">
        <v>3</v>
      </c>
      <c r="J16113">
        <v>0</v>
      </c>
      <c r="K16113">
        <v>41003086</v>
      </c>
    </row>
    <row r="16114" spans="1:11" x14ac:dyDescent="0.15">
      <c r="A16114">
        <v>4463840</v>
      </c>
      <c r="B16114">
        <v>1</v>
      </c>
      <c r="C16114">
        <v>4</v>
      </c>
      <c r="D16114">
        <v>1</v>
      </c>
      <c r="E16114">
        <v>1055</v>
      </c>
      <c r="F16114">
        <v>4</v>
      </c>
      <c r="G16114">
        <v>25</v>
      </c>
      <c r="H16114">
        <v>1</v>
      </c>
      <c r="I16114">
        <v>3</v>
      </c>
      <c r="J16114">
        <v>0</v>
      </c>
      <c r="K16114">
        <v>41003086</v>
      </c>
    </row>
    <row r="16115" spans="1:11" x14ac:dyDescent="0.15">
      <c r="A16115">
        <v>4463840</v>
      </c>
      <c r="B16115">
        <v>1</v>
      </c>
      <c r="C16115">
        <v>5</v>
      </c>
      <c r="D16115">
        <v>1</v>
      </c>
      <c r="E16115">
        <v>1041</v>
      </c>
      <c r="F16115">
        <v>4</v>
      </c>
      <c r="G16115">
        <v>25</v>
      </c>
      <c r="H16115">
        <v>3</v>
      </c>
      <c r="I16115">
        <v>3</v>
      </c>
      <c r="J16115">
        <v>1</v>
      </c>
      <c r="K16115">
        <v>41003086</v>
      </c>
    </row>
    <row r="16116" spans="1:11" x14ac:dyDescent="0.15">
      <c r="A16116">
        <v>4463921</v>
      </c>
      <c r="B16116">
        <v>1</v>
      </c>
      <c r="C16116">
        <v>1</v>
      </c>
      <c r="D16116">
        <v>1</v>
      </c>
      <c r="E16116">
        <v>1006</v>
      </c>
      <c r="F16116">
        <v>4</v>
      </c>
      <c r="G16116">
        <v>48</v>
      </c>
      <c r="H16116">
        <v>4</v>
      </c>
      <c r="I16116">
        <v>4</v>
      </c>
      <c r="J16116">
        <v>0</v>
      </c>
      <c r="K16116">
        <v>41003093</v>
      </c>
    </row>
    <row r="16117" spans="1:11" x14ac:dyDescent="0.15">
      <c r="A16117">
        <v>4463921</v>
      </c>
      <c r="B16117">
        <v>1</v>
      </c>
      <c r="C16117">
        <v>2</v>
      </c>
      <c r="D16117">
        <v>1</v>
      </c>
      <c r="E16117">
        <v>2045</v>
      </c>
      <c r="F16117">
        <v>3</v>
      </c>
      <c r="G16117">
        <v>48</v>
      </c>
      <c r="H16117">
        <v>10</v>
      </c>
      <c r="I16117">
        <v>4</v>
      </c>
      <c r="J16117">
        <v>0</v>
      </c>
      <c r="K16117">
        <v>41003093</v>
      </c>
    </row>
    <row r="16118" spans="1:11" x14ac:dyDescent="0.15">
      <c r="A16118">
        <v>4463921</v>
      </c>
      <c r="B16118">
        <v>1</v>
      </c>
      <c r="C16118">
        <v>3</v>
      </c>
      <c r="D16118">
        <v>1</v>
      </c>
      <c r="E16118">
        <v>1007</v>
      </c>
      <c r="F16118">
        <v>4</v>
      </c>
      <c r="G16118">
        <v>48</v>
      </c>
      <c r="H16118">
        <v>3</v>
      </c>
      <c r="I16118">
        <v>3</v>
      </c>
      <c r="J16118">
        <v>0</v>
      </c>
      <c r="K16118">
        <v>41003093</v>
      </c>
    </row>
    <row r="16119" spans="1:11" x14ac:dyDescent="0.15">
      <c r="A16119">
        <v>4463921</v>
      </c>
      <c r="B16119">
        <v>1</v>
      </c>
      <c r="C16119">
        <v>4</v>
      </c>
      <c r="D16119">
        <v>1</v>
      </c>
      <c r="E16119">
        <v>1005</v>
      </c>
      <c r="F16119">
        <v>4</v>
      </c>
      <c r="G16119">
        <v>48</v>
      </c>
      <c r="H16119">
        <v>6</v>
      </c>
      <c r="I16119">
        <v>5</v>
      </c>
      <c r="J16119">
        <v>3</v>
      </c>
      <c r="K16119">
        <v>41003093</v>
      </c>
    </row>
    <row r="16120" spans="1:11" x14ac:dyDescent="0.15">
      <c r="A16120">
        <v>4463921</v>
      </c>
      <c r="B16120">
        <v>1</v>
      </c>
      <c r="C16120">
        <v>5</v>
      </c>
      <c r="D16120">
        <v>1</v>
      </c>
      <c r="E16120">
        <v>1046</v>
      </c>
      <c r="F16120">
        <v>4</v>
      </c>
      <c r="G16120">
        <v>48</v>
      </c>
      <c r="H16120">
        <v>3</v>
      </c>
      <c r="I16120">
        <v>3</v>
      </c>
      <c r="J16120">
        <v>4</v>
      </c>
      <c r="K16120">
        <v>41003093</v>
      </c>
    </row>
    <row r="16121" spans="1:11" x14ac:dyDescent="0.15">
      <c r="A16121">
        <v>4464057</v>
      </c>
      <c r="B16121">
        <v>1</v>
      </c>
      <c r="C16121">
        <v>1</v>
      </c>
      <c r="D16121">
        <v>1</v>
      </c>
      <c r="E16121">
        <v>1006</v>
      </c>
      <c r="F16121">
        <v>4</v>
      </c>
      <c r="G16121">
        <v>34</v>
      </c>
      <c r="H16121">
        <v>2</v>
      </c>
      <c r="I16121">
        <v>3</v>
      </c>
      <c r="J16121">
        <v>1</v>
      </c>
      <c r="K16121">
        <v>41003091</v>
      </c>
    </row>
    <row r="16122" spans="1:11" x14ac:dyDescent="0.15">
      <c r="A16122">
        <v>4464057</v>
      </c>
      <c r="B16122">
        <v>1</v>
      </c>
      <c r="C16122">
        <v>2</v>
      </c>
      <c r="D16122">
        <v>1</v>
      </c>
      <c r="E16122">
        <v>1063</v>
      </c>
      <c r="F16122">
        <v>4</v>
      </c>
      <c r="G16122">
        <v>34</v>
      </c>
      <c r="H16122">
        <v>3</v>
      </c>
      <c r="I16122">
        <v>3</v>
      </c>
      <c r="J16122">
        <v>0</v>
      </c>
      <c r="K16122">
        <v>41003091</v>
      </c>
    </row>
    <row r="16123" spans="1:11" x14ac:dyDescent="0.15">
      <c r="A16123">
        <v>4464057</v>
      </c>
      <c r="B16123">
        <v>1</v>
      </c>
      <c r="C16123">
        <v>3</v>
      </c>
      <c r="D16123">
        <v>1</v>
      </c>
      <c r="E16123">
        <v>1062</v>
      </c>
      <c r="F16123">
        <v>4</v>
      </c>
      <c r="G16123">
        <v>34</v>
      </c>
      <c r="H16123">
        <v>2</v>
      </c>
      <c r="I16123">
        <v>3</v>
      </c>
      <c r="J16123">
        <v>2</v>
      </c>
      <c r="K16123">
        <v>41003091</v>
      </c>
    </row>
    <row r="16124" spans="1:11" x14ac:dyDescent="0.15">
      <c r="A16124">
        <v>4464057</v>
      </c>
      <c r="B16124">
        <v>1</v>
      </c>
      <c r="C16124">
        <v>4</v>
      </c>
      <c r="D16124">
        <v>1</v>
      </c>
      <c r="E16124">
        <v>1005</v>
      </c>
      <c r="F16124">
        <v>4</v>
      </c>
      <c r="G16124">
        <v>34</v>
      </c>
      <c r="H16124">
        <v>4</v>
      </c>
      <c r="I16124">
        <v>4</v>
      </c>
      <c r="J16124">
        <v>1</v>
      </c>
      <c r="K16124">
        <v>41003091</v>
      </c>
    </row>
    <row r="16125" spans="1:11" x14ac:dyDescent="0.15">
      <c r="A16125">
        <v>4464057</v>
      </c>
      <c r="B16125">
        <v>1</v>
      </c>
      <c r="C16125">
        <v>5</v>
      </c>
      <c r="D16125">
        <v>1</v>
      </c>
      <c r="E16125">
        <v>1055</v>
      </c>
      <c r="F16125">
        <v>4</v>
      </c>
      <c r="G16125">
        <v>34</v>
      </c>
      <c r="H16125">
        <v>1</v>
      </c>
      <c r="I16125">
        <v>3</v>
      </c>
      <c r="J16125">
        <v>0</v>
      </c>
      <c r="K16125">
        <v>41003091</v>
      </c>
    </row>
    <row r="16126" spans="1:11" x14ac:dyDescent="0.15">
      <c r="A16126">
        <v>4464801</v>
      </c>
      <c r="B16126">
        <v>1</v>
      </c>
      <c r="C16126">
        <v>1</v>
      </c>
      <c r="D16126">
        <v>1</v>
      </c>
      <c r="E16126">
        <v>1022</v>
      </c>
      <c r="F16126">
        <v>4</v>
      </c>
      <c r="G16126">
        <v>28</v>
      </c>
      <c r="H16126">
        <v>3</v>
      </c>
      <c r="I16126">
        <v>3</v>
      </c>
      <c r="J16126">
        <v>0</v>
      </c>
      <c r="K16126">
        <v>41003093</v>
      </c>
    </row>
    <row r="16127" spans="1:11" x14ac:dyDescent="0.15">
      <c r="A16127">
        <v>4464801</v>
      </c>
      <c r="B16127">
        <v>1</v>
      </c>
      <c r="C16127">
        <v>2</v>
      </c>
      <c r="D16127">
        <v>1</v>
      </c>
      <c r="E16127">
        <v>2048</v>
      </c>
      <c r="F16127">
        <v>3</v>
      </c>
      <c r="G16127">
        <v>28</v>
      </c>
      <c r="H16127">
        <v>3</v>
      </c>
      <c r="I16127">
        <v>3</v>
      </c>
      <c r="J16127">
        <v>0</v>
      </c>
      <c r="K16127">
        <v>41003093</v>
      </c>
    </row>
    <row r="16128" spans="1:11" x14ac:dyDescent="0.15">
      <c r="A16128">
        <v>4464801</v>
      </c>
      <c r="B16128">
        <v>1</v>
      </c>
      <c r="C16128">
        <v>3</v>
      </c>
      <c r="D16128">
        <v>1</v>
      </c>
      <c r="E16128">
        <v>1055</v>
      </c>
      <c r="F16128">
        <v>4</v>
      </c>
      <c r="G16128">
        <v>28</v>
      </c>
      <c r="H16128">
        <v>0</v>
      </c>
      <c r="I16128">
        <v>3</v>
      </c>
      <c r="J16128">
        <v>0</v>
      </c>
      <c r="K16128">
        <v>41003093</v>
      </c>
    </row>
    <row r="16129" spans="1:11" x14ac:dyDescent="0.15">
      <c r="A16129">
        <v>4464801</v>
      </c>
      <c r="B16129">
        <v>1</v>
      </c>
      <c r="C16129">
        <v>4</v>
      </c>
      <c r="D16129">
        <v>1</v>
      </c>
      <c r="E16129">
        <v>1019</v>
      </c>
      <c r="F16129">
        <v>4</v>
      </c>
      <c r="G16129">
        <v>28</v>
      </c>
      <c r="H16129">
        <v>1</v>
      </c>
      <c r="I16129">
        <v>3</v>
      </c>
      <c r="J16129">
        <v>0</v>
      </c>
      <c r="K16129">
        <v>41003093</v>
      </c>
    </row>
    <row r="16130" spans="1:11" x14ac:dyDescent="0.15">
      <c r="A16130">
        <v>4464801</v>
      </c>
      <c r="B16130">
        <v>1</v>
      </c>
      <c r="C16130">
        <v>5</v>
      </c>
      <c r="D16130">
        <v>1</v>
      </c>
      <c r="E16130">
        <v>1062</v>
      </c>
      <c r="F16130">
        <v>4</v>
      </c>
      <c r="G16130">
        <v>28</v>
      </c>
      <c r="H16130">
        <v>2</v>
      </c>
      <c r="I16130">
        <v>2</v>
      </c>
      <c r="J16130">
        <v>1</v>
      </c>
      <c r="K16130">
        <v>41003093</v>
      </c>
    </row>
    <row r="16131" spans="1:11" x14ac:dyDescent="0.15">
      <c r="A16131">
        <v>4464880</v>
      </c>
      <c r="B16131">
        <v>2</v>
      </c>
      <c r="C16131">
        <v>1</v>
      </c>
      <c r="D16131">
        <v>1</v>
      </c>
      <c r="E16131">
        <v>1008</v>
      </c>
      <c r="F16131">
        <v>4</v>
      </c>
      <c r="G16131">
        <v>50</v>
      </c>
      <c r="H16131">
        <v>6</v>
      </c>
      <c r="I16131">
        <v>5</v>
      </c>
      <c r="J16131">
        <v>1</v>
      </c>
      <c r="K16131">
        <v>41003093</v>
      </c>
    </row>
    <row r="16132" spans="1:11" x14ac:dyDescent="0.15">
      <c r="A16132">
        <v>4464880</v>
      </c>
      <c r="B16132">
        <v>2</v>
      </c>
      <c r="C16132">
        <v>2</v>
      </c>
      <c r="D16132">
        <v>1</v>
      </c>
      <c r="E16132">
        <v>1013</v>
      </c>
      <c r="F16132">
        <v>4</v>
      </c>
      <c r="G16132">
        <v>50</v>
      </c>
      <c r="H16132">
        <v>6</v>
      </c>
      <c r="I16132">
        <v>5</v>
      </c>
      <c r="J16132">
        <v>1</v>
      </c>
      <c r="K16132">
        <v>41003093</v>
      </c>
    </row>
    <row r="16133" spans="1:11" x14ac:dyDescent="0.15">
      <c r="A16133">
        <v>4464880</v>
      </c>
      <c r="B16133">
        <v>2</v>
      </c>
      <c r="C16133">
        <v>3</v>
      </c>
      <c r="D16133">
        <v>1</v>
      </c>
      <c r="E16133">
        <v>1010</v>
      </c>
      <c r="F16133">
        <v>4</v>
      </c>
      <c r="G16133">
        <v>50</v>
      </c>
      <c r="H16133">
        <v>6</v>
      </c>
      <c r="I16133">
        <v>5</v>
      </c>
      <c r="J16133">
        <v>1</v>
      </c>
      <c r="K16133">
        <v>41003093</v>
      </c>
    </row>
    <row r="16134" spans="1:11" x14ac:dyDescent="0.15">
      <c r="A16134">
        <v>4464880</v>
      </c>
      <c r="B16134">
        <v>2</v>
      </c>
      <c r="C16134">
        <v>4</v>
      </c>
      <c r="D16134">
        <v>1</v>
      </c>
      <c r="E16134">
        <v>1022</v>
      </c>
      <c r="F16134">
        <v>4</v>
      </c>
      <c r="G16134">
        <v>50</v>
      </c>
      <c r="H16134">
        <v>6</v>
      </c>
      <c r="I16134">
        <v>5</v>
      </c>
      <c r="J16134">
        <v>1</v>
      </c>
      <c r="K16134">
        <v>41003093</v>
      </c>
    </row>
    <row r="16135" spans="1:11" x14ac:dyDescent="0.15">
      <c r="A16135">
        <v>4464880</v>
      </c>
      <c r="B16135">
        <v>2</v>
      </c>
      <c r="C16135">
        <v>5</v>
      </c>
      <c r="D16135">
        <v>1</v>
      </c>
      <c r="E16135">
        <v>1011</v>
      </c>
      <c r="F16135">
        <v>4</v>
      </c>
      <c r="G16135">
        <v>50</v>
      </c>
      <c r="H16135">
        <v>6</v>
      </c>
      <c r="I16135">
        <v>5</v>
      </c>
      <c r="J16135">
        <v>0</v>
      </c>
      <c r="K16135">
        <v>41003093</v>
      </c>
    </row>
    <row r="16136" spans="1:11" x14ac:dyDescent="0.15">
      <c r="A16136">
        <v>4465060</v>
      </c>
      <c r="B16136">
        <v>2</v>
      </c>
      <c r="C16136">
        <v>1</v>
      </c>
      <c r="D16136">
        <v>1</v>
      </c>
      <c r="E16136">
        <v>5022</v>
      </c>
      <c r="F16136">
        <v>5</v>
      </c>
      <c r="G16136">
        <v>52</v>
      </c>
      <c r="H16136">
        <v>9</v>
      </c>
      <c r="I16136">
        <v>6</v>
      </c>
      <c r="J16136">
        <v>2</v>
      </c>
      <c r="K16136">
        <v>41003093</v>
      </c>
    </row>
    <row r="16137" spans="1:11" x14ac:dyDescent="0.15">
      <c r="A16137">
        <v>4465060</v>
      </c>
      <c r="B16137">
        <v>2</v>
      </c>
      <c r="C16137">
        <v>2</v>
      </c>
      <c r="D16137">
        <v>1</v>
      </c>
      <c r="E16137">
        <v>1008</v>
      </c>
      <c r="F16137">
        <v>4</v>
      </c>
      <c r="G16137">
        <v>52</v>
      </c>
      <c r="H16137">
        <v>6</v>
      </c>
      <c r="I16137">
        <v>6</v>
      </c>
      <c r="J16137">
        <v>7</v>
      </c>
      <c r="K16137">
        <v>41003093</v>
      </c>
    </row>
    <row r="16138" spans="1:11" x14ac:dyDescent="0.15">
      <c r="A16138">
        <v>4465060</v>
      </c>
      <c r="B16138">
        <v>2</v>
      </c>
      <c r="C16138">
        <v>3</v>
      </c>
      <c r="D16138">
        <v>1</v>
      </c>
      <c r="E16138">
        <v>1010</v>
      </c>
      <c r="F16138">
        <v>4</v>
      </c>
      <c r="G16138">
        <v>52</v>
      </c>
      <c r="H16138">
        <v>6</v>
      </c>
      <c r="I16138">
        <v>5</v>
      </c>
      <c r="J16138">
        <v>6</v>
      </c>
      <c r="K16138">
        <v>41003093</v>
      </c>
    </row>
    <row r="16139" spans="1:11" x14ac:dyDescent="0.15">
      <c r="A16139">
        <v>4465060</v>
      </c>
      <c r="B16139">
        <v>2</v>
      </c>
      <c r="C16139">
        <v>4</v>
      </c>
      <c r="D16139">
        <v>1</v>
      </c>
      <c r="E16139">
        <v>1069</v>
      </c>
      <c r="F16139">
        <v>4</v>
      </c>
      <c r="G16139">
        <v>52</v>
      </c>
      <c r="H16139">
        <v>6</v>
      </c>
      <c r="I16139">
        <v>5</v>
      </c>
      <c r="J16139">
        <v>6</v>
      </c>
      <c r="K16139">
        <v>41003093</v>
      </c>
    </row>
    <row r="16140" spans="1:11" x14ac:dyDescent="0.15">
      <c r="A16140">
        <v>4465060</v>
      </c>
      <c r="B16140">
        <v>2</v>
      </c>
      <c r="C16140">
        <v>5</v>
      </c>
      <c r="D16140">
        <v>1</v>
      </c>
      <c r="E16140">
        <v>1050</v>
      </c>
      <c r="F16140">
        <v>4</v>
      </c>
      <c r="G16140">
        <v>52</v>
      </c>
      <c r="H16140">
        <v>3</v>
      </c>
      <c r="I16140">
        <v>4</v>
      </c>
      <c r="J16140">
        <v>9</v>
      </c>
      <c r="K16140">
        <v>41003093</v>
      </c>
    </row>
    <row r="16141" spans="1:11" x14ac:dyDescent="0.15">
      <c r="A16141">
        <v>4465200</v>
      </c>
      <c r="B16141">
        <v>1</v>
      </c>
      <c r="C16141">
        <v>1</v>
      </c>
      <c r="D16141">
        <v>1</v>
      </c>
      <c r="E16141">
        <v>1056</v>
      </c>
      <c r="F16141">
        <v>4</v>
      </c>
      <c r="G16141">
        <v>49</v>
      </c>
      <c r="H16141">
        <v>2</v>
      </c>
      <c r="I16141">
        <v>3</v>
      </c>
      <c r="J16141">
        <v>2</v>
      </c>
      <c r="K16141">
        <v>41003092</v>
      </c>
    </row>
    <row r="16142" spans="1:11" x14ac:dyDescent="0.15">
      <c r="A16142">
        <v>4465200</v>
      </c>
      <c r="B16142">
        <v>1</v>
      </c>
      <c r="C16142">
        <v>2</v>
      </c>
      <c r="D16142">
        <v>1</v>
      </c>
      <c r="E16142">
        <v>1055</v>
      </c>
      <c r="F16142">
        <v>4</v>
      </c>
      <c r="G16142">
        <v>49</v>
      </c>
      <c r="H16142">
        <v>2</v>
      </c>
      <c r="I16142">
        <v>3</v>
      </c>
      <c r="J16142">
        <v>0</v>
      </c>
      <c r="K16142">
        <v>41003092</v>
      </c>
    </row>
    <row r="16143" spans="1:11" x14ac:dyDescent="0.15">
      <c r="A16143">
        <v>4465200</v>
      </c>
      <c r="B16143">
        <v>1</v>
      </c>
      <c r="C16143">
        <v>3</v>
      </c>
      <c r="D16143">
        <v>1</v>
      </c>
      <c r="E16143">
        <v>1016</v>
      </c>
      <c r="F16143">
        <v>4</v>
      </c>
      <c r="G16143">
        <v>50</v>
      </c>
      <c r="H16143">
        <v>6</v>
      </c>
      <c r="I16143">
        <v>5</v>
      </c>
      <c r="J16143">
        <v>1</v>
      </c>
      <c r="K16143">
        <v>41003092</v>
      </c>
    </row>
    <row r="16144" spans="1:11" x14ac:dyDescent="0.15">
      <c r="A16144">
        <v>4465200</v>
      </c>
      <c r="B16144">
        <v>1</v>
      </c>
      <c r="C16144">
        <v>4</v>
      </c>
      <c r="D16144">
        <v>1</v>
      </c>
      <c r="E16144">
        <v>1063</v>
      </c>
      <c r="F16144">
        <v>4</v>
      </c>
      <c r="G16144">
        <v>48</v>
      </c>
      <c r="H16144">
        <v>2</v>
      </c>
      <c r="I16144">
        <v>4</v>
      </c>
      <c r="J16144">
        <v>2</v>
      </c>
      <c r="K16144">
        <v>41003092</v>
      </c>
    </row>
    <row r="16145" spans="1:11" x14ac:dyDescent="0.15">
      <c r="A16145">
        <v>4465200</v>
      </c>
      <c r="B16145">
        <v>1</v>
      </c>
      <c r="C16145">
        <v>5</v>
      </c>
      <c r="D16145">
        <v>1</v>
      </c>
      <c r="E16145">
        <v>1031</v>
      </c>
      <c r="F16145">
        <v>4</v>
      </c>
      <c r="G16145">
        <v>50</v>
      </c>
      <c r="H16145">
        <v>3</v>
      </c>
      <c r="I16145">
        <v>5</v>
      </c>
      <c r="J16145">
        <v>5</v>
      </c>
      <c r="K16145">
        <v>41003092</v>
      </c>
    </row>
    <row r="16146" spans="1:11" x14ac:dyDescent="0.15">
      <c r="A16146">
        <v>4465246</v>
      </c>
      <c r="B16146">
        <v>1</v>
      </c>
      <c r="C16146">
        <v>1</v>
      </c>
      <c r="D16146">
        <v>1</v>
      </c>
      <c r="E16146">
        <v>5021</v>
      </c>
      <c r="F16146">
        <v>5</v>
      </c>
      <c r="G16146">
        <v>53</v>
      </c>
      <c r="H16146">
        <v>6</v>
      </c>
      <c r="I16146">
        <v>6</v>
      </c>
      <c r="J16146">
        <v>5</v>
      </c>
      <c r="K16146">
        <v>41003093</v>
      </c>
    </row>
    <row r="16147" spans="1:11" x14ac:dyDescent="0.15">
      <c r="A16147">
        <v>4465246</v>
      </c>
      <c r="B16147">
        <v>1</v>
      </c>
      <c r="C16147">
        <v>2</v>
      </c>
      <c r="D16147">
        <v>1</v>
      </c>
      <c r="E16147">
        <v>1055</v>
      </c>
      <c r="F16147">
        <v>4</v>
      </c>
      <c r="G16147">
        <v>52</v>
      </c>
      <c r="H16147">
        <v>1</v>
      </c>
      <c r="I16147">
        <v>1</v>
      </c>
      <c r="J16147">
        <v>0</v>
      </c>
      <c r="K16147">
        <v>41003093</v>
      </c>
    </row>
    <row r="16148" spans="1:11" x14ac:dyDescent="0.15">
      <c r="A16148">
        <v>4465246</v>
      </c>
      <c r="B16148">
        <v>1</v>
      </c>
      <c r="C16148">
        <v>3</v>
      </c>
      <c r="D16148">
        <v>1</v>
      </c>
      <c r="E16148">
        <v>1053</v>
      </c>
      <c r="F16148">
        <v>4</v>
      </c>
      <c r="G16148">
        <v>46</v>
      </c>
      <c r="H16148">
        <v>2</v>
      </c>
      <c r="I16148">
        <v>0</v>
      </c>
      <c r="J16148">
        <v>1</v>
      </c>
      <c r="K16148">
        <v>41003093</v>
      </c>
    </row>
    <row r="16149" spans="1:11" x14ac:dyDescent="0.15">
      <c r="A16149">
        <v>4465246</v>
      </c>
      <c r="B16149">
        <v>1</v>
      </c>
      <c r="C16149">
        <v>4</v>
      </c>
      <c r="D16149">
        <v>1</v>
      </c>
      <c r="E16149">
        <v>1056</v>
      </c>
      <c r="F16149">
        <v>4</v>
      </c>
      <c r="G16149">
        <v>53</v>
      </c>
      <c r="H16149">
        <v>3</v>
      </c>
      <c r="I16149">
        <v>4</v>
      </c>
      <c r="J16149">
        <v>3</v>
      </c>
      <c r="K16149">
        <v>41003093</v>
      </c>
    </row>
    <row r="16150" spans="1:11" x14ac:dyDescent="0.15">
      <c r="A16150">
        <v>4465246</v>
      </c>
      <c r="B16150">
        <v>1</v>
      </c>
      <c r="C16150">
        <v>5</v>
      </c>
      <c r="D16150">
        <v>1</v>
      </c>
      <c r="E16150">
        <v>1071</v>
      </c>
      <c r="F16150">
        <v>4</v>
      </c>
      <c r="G16150">
        <v>47</v>
      </c>
      <c r="H16150">
        <v>3</v>
      </c>
      <c r="I16150">
        <v>4</v>
      </c>
      <c r="J16150">
        <v>0</v>
      </c>
      <c r="K16150">
        <v>41003093</v>
      </c>
    </row>
    <row r="16151" spans="1:11" x14ac:dyDescent="0.15">
      <c r="A16151">
        <v>4465302</v>
      </c>
      <c r="B16151">
        <v>1</v>
      </c>
      <c r="C16151">
        <v>1</v>
      </c>
      <c r="D16151">
        <v>1</v>
      </c>
      <c r="E16151">
        <v>1016</v>
      </c>
      <c r="F16151">
        <v>4</v>
      </c>
      <c r="G16151">
        <v>52</v>
      </c>
      <c r="H16151">
        <v>6</v>
      </c>
      <c r="I16151">
        <v>6</v>
      </c>
      <c r="J16151">
        <v>1</v>
      </c>
      <c r="K16151">
        <v>41003093</v>
      </c>
    </row>
    <row r="16152" spans="1:11" x14ac:dyDescent="0.15">
      <c r="A16152">
        <v>4465302</v>
      </c>
      <c r="B16152">
        <v>1</v>
      </c>
      <c r="C16152">
        <v>2</v>
      </c>
      <c r="D16152">
        <v>1</v>
      </c>
      <c r="E16152">
        <v>1056</v>
      </c>
      <c r="F16152">
        <v>4</v>
      </c>
      <c r="G16152">
        <v>52</v>
      </c>
      <c r="H16152">
        <v>3</v>
      </c>
      <c r="I16152">
        <v>5</v>
      </c>
      <c r="J16152">
        <v>4</v>
      </c>
      <c r="K16152">
        <v>41003093</v>
      </c>
    </row>
    <row r="16153" spans="1:11" x14ac:dyDescent="0.15">
      <c r="A16153">
        <v>4465302</v>
      </c>
      <c r="B16153">
        <v>1</v>
      </c>
      <c r="C16153">
        <v>3</v>
      </c>
      <c r="D16153">
        <v>1</v>
      </c>
      <c r="E16153">
        <v>2022</v>
      </c>
      <c r="F16153">
        <v>3</v>
      </c>
      <c r="G16153">
        <v>50</v>
      </c>
      <c r="H16153">
        <v>7</v>
      </c>
      <c r="I16153">
        <v>2</v>
      </c>
      <c r="J16153">
        <v>2</v>
      </c>
      <c r="K16153">
        <v>41003093</v>
      </c>
    </row>
    <row r="16154" spans="1:11" x14ac:dyDescent="0.15">
      <c r="A16154">
        <v>4465302</v>
      </c>
      <c r="B16154">
        <v>1</v>
      </c>
      <c r="C16154">
        <v>4</v>
      </c>
      <c r="D16154">
        <v>1</v>
      </c>
      <c r="E16154">
        <v>1030</v>
      </c>
      <c r="F16154">
        <v>4</v>
      </c>
      <c r="G16154">
        <v>52</v>
      </c>
      <c r="H16154">
        <v>6</v>
      </c>
      <c r="I16154">
        <v>6</v>
      </c>
      <c r="J16154">
        <v>7</v>
      </c>
      <c r="K16154">
        <v>41003093</v>
      </c>
    </row>
    <row r="16155" spans="1:11" x14ac:dyDescent="0.15">
      <c r="A16155">
        <v>4465302</v>
      </c>
      <c r="B16155">
        <v>1</v>
      </c>
      <c r="C16155">
        <v>5</v>
      </c>
      <c r="D16155">
        <v>1</v>
      </c>
      <c r="E16155">
        <v>1054</v>
      </c>
      <c r="F16155">
        <v>4</v>
      </c>
      <c r="G16155">
        <v>52</v>
      </c>
      <c r="H16155">
        <v>6</v>
      </c>
      <c r="I16155">
        <v>5</v>
      </c>
      <c r="J16155">
        <v>3</v>
      </c>
      <c r="K16155">
        <v>41003093</v>
      </c>
    </row>
    <row r="16156" spans="1:11" x14ac:dyDescent="0.15">
      <c r="A16156">
        <v>4465456</v>
      </c>
      <c r="B16156">
        <v>1</v>
      </c>
      <c r="C16156">
        <v>1</v>
      </c>
      <c r="D16156">
        <v>1</v>
      </c>
      <c r="E16156">
        <v>1041</v>
      </c>
      <c r="F16156">
        <v>4</v>
      </c>
      <c r="G16156">
        <v>21</v>
      </c>
      <c r="H16156">
        <v>2</v>
      </c>
      <c r="I16156">
        <v>2</v>
      </c>
      <c r="J16156">
        <v>1</v>
      </c>
      <c r="K16156">
        <v>41003093</v>
      </c>
    </row>
    <row r="16157" spans="1:11" x14ac:dyDescent="0.15">
      <c r="A16157">
        <v>4465456</v>
      </c>
      <c r="B16157">
        <v>1</v>
      </c>
      <c r="C16157">
        <v>2</v>
      </c>
      <c r="D16157">
        <v>1</v>
      </c>
      <c r="E16157">
        <v>1016</v>
      </c>
      <c r="F16157">
        <v>4</v>
      </c>
      <c r="G16157">
        <v>21</v>
      </c>
      <c r="H16157">
        <v>2</v>
      </c>
      <c r="I16157">
        <v>0</v>
      </c>
      <c r="J16157">
        <v>0</v>
      </c>
      <c r="K16157">
        <v>41003093</v>
      </c>
    </row>
    <row r="16158" spans="1:11" x14ac:dyDescent="0.15">
      <c r="A16158">
        <v>4465456</v>
      </c>
      <c r="B16158">
        <v>1</v>
      </c>
      <c r="C16158">
        <v>3</v>
      </c>
      <c r="D16158">
        <v>1</v>
      </c>
      <c r="E16158">
        <v>2012</v>
      </c>
      <c r="F16158">
        <v>3</v>
      </c>
      <c r="G16158">
        <v>21</v>
      </c>
      <c r="H16158">
        <v>5</v>
      </c>
      <c r="I16158">
        <v>0</v>
      </c>
      <c r="J16158">
        <v>0</v>
      </c>
      <c r="K16158">
        <v>41003093</v>
      </c>
    </row>
    <row r="16159" spans="1:11" x14ac:dyDescent="0.15">
      <c r="A16159">
        <v>4465456</v>
      </c>
      <c r="B16159">
        <v>1</v>
      </c>
      <c r="C16159">
        <v>4</v>
      </c>
      <c r="D16159">
        <v>1</v>
      </c>
      <c r="E16159">
        <v>1005</v>
      </c>
      <c r="F16159">
        <v>4</v>
      </c>
      <c r="G16159">
        <v>21</v>
      </c>
      <c r="H16159">
        <v>2</v>
      </c>
      <c r="I16159">
        <v>2</v>
      </c>
      <c r="J16159">
        <v>0</v>
      </c>
      <c r="K16159">
        <v>41003093</v>
      </c>
    </row>
    <row r="16160" spans="1:11" x14ac:dyDescent="0.15">
      <c r="A16160">
        <v>4465456</v>
      </c>
      <c r="B16160">
        <v>1</v>
      </c>
      <c r="C16160">
        <v>5</v>
      </c>
      <c r="D16160">
        <v>1</v>
      </c>
      <c r="E16160">
        <v>1054</v>
      </c>
      <c r="F16160">
        <v>4</v>
      </c>
      <c r="G16160">
        <v>21</v>
      </c>
      <c r="H16160">
        <v>2</v>
      </c>
      <c r="I16160">
        <v>0</v>
      </c>
      <c r="J16160">
        <v>0</v>
      </c>
      <c r="K16160">
        <v>41003093</v>
      </c>
    </row>
    <row r="16161" spans="1:11" x14ac:dyDescent="0.15">
      <c r="A16161">
        <v>4465681</v>
      </c>
      <c r="B16161">
        <v>1</v>
      </c>
      <c r="C16161">
        <v>1</v>
      </c>
      <c r="D16161">
        <v>1</v>
      </c>
      <c r="E16161">
        <v>1010</v>
      </c>
      <c r="F16161">
        <v>4</v>
      </c>
      <c r="G16161">
        <v>47</v>
      </c>
      <c r="H16161">
        <v>4</v>
      </c>
      <c r="I16161">
        <v>5</v>
      </c>
      <c r="J16161">
        <v>1</v>
      </c>
      <c r="K16161">
        <v>41003093</v>
      </c>
    </row>
    <row r="16162" spans="1:11" x14ac:dyDescent="0.15">
      <c r="A16162">
        <v>4465681</v>
      </c>
      <c r="B16162">
        <v>1</v>
      </c>
      <c r="C16162">
        <v>2</v>
      </c>
      <c r="D16162">
        <v>1</v>
      </c>
      <c r="E16162">
        <v>1022</v>
      </c>
      <c r="F16162">
        <v>4</v>
      </c>
      <c r="G16162">
        <v>47</v>
      </c>
      <c r="H16162">
        <v>3</v>
      </c>
      <c r="I16162">
        <v>4</v>
      </c>
      <c r="J16162">
        <v>0</v>
      </c>
      <c r="K16162">
        <v>41003093</v>
      </c>
    </row>
    <row r="16163" spans="1:11" x14ac:dyDescent="0.15">
      <c r="A16163">
        <v>4465681</v>
      </c>
      <c r="B16163">
        <v>1</v>
      </c>
      <c r="C16163">
        <v>3</v>
      </c>
      <c r="D16163">
        <v>1</v>
      </c>
      <c r="E16163">
        <v>1050</v>
      </c>
      <c r="F16163">
        <v>4</v>
      </c>
      <c r="G16163">
        <v>47</v>
      </c>
      <c r="H16163">
        <v>3</v>
      </c>
      <c r="I16163">
        <v>5</v>
      </c>
      <c r="J16163">
        <v>1</v>
      </c>
      <c r="K16163">
        <v>41003093</v>
      </c>
    </row>
    <row r="16164" spans="1:11" x14ac:dyDescent="0.15">
      <c r="A16164">
        <v>4465681</v>
      </c>
      <c r="B16164">
        <v>1</v>
      </c>
      <c r="C16164">
        <v>4</v>
      </c>
      <c r="D16164">
        <v>1</v>
      </c>
      <c r="E16164">
        <v>1009</v>
      </c>
      <c r="F16164">
        <v>4</v>
      </c>
      <c r="G16164">
        <v>47</v>
      </c>
      <c r="H16164">
        <v>3</v>
      </c>
      <c r="I16164">
        <v>5</v>
      </c>
      <c r="J16164">
        <v>5</v>
      </c>
      <c r="K16164">
        <v>41003093</v>
      </c>
    </row>
    <row r="16165" spans="1:11" x14ac:dyDescent="0.15">
      <c r="A16165">
        <v>4465681</v>
      </c>
      <c r="B16165">
        <v>1</v>
      </c>
      <c r="C16165">
        <v>5</v>
      </c>
      <c r="D16165">
        <v>1</v>
      </c>
      <c r="E16165">
        <v>1062</v>
      </c>
      <c r="F16165">
        <v>4</v>
      </c>
      <c r="G16165">
        <v>47</v>
      </c>
      <c r="H16165">
        <v>3</v>
      </c>
      <c r="I16165">
        <v>5</v>
      </c>
      <c r="J16165">
        <v>4</v>
      </c>
      <c r="K16165">
        <v>41003093</v>
      </c>
    </row>
    <row r="16166" spans="1:11" x14ac:dyDescent="0.15">
      <c r="A16166">
        <v>4466014</v>
      </c>
      <c r="B16166">
        <v>1</v>
      </c>
      <c r="C16166">
        <v>1</v>
      </c>
      <c r="D16166">
        <v>1</v>
      </c>
      <c r="E16166">
        <v>1062</v>
      </c>
      <c r="F16166">
        <v>4</v>
      </c>
      <c r="G16166">
        <v>51</v>
      </c>
      <c r="H16166">
        <v>4</v>
      </c>
      <c r="I16166">
        <v>4</v>
      </c>
      <c r="J16166">
        <v>5</v>
      </c>
      <c r="K16166">
        <v>41003093</v>
      </c>
    </row>
    <row r="16167" spans="1:11" x14ac:dyDescent="0.15">
      <c r="A16167">
        <v>4466014</v>
      </c>
      <c r="B16167">
        <v>1</v>
      </c>
      <c r="C16167">
        <v>2</v>
      </c>
      <c r="D16167">
        <v>1</v>
      </c>
      <c r="E16167">
        <v>1016</v>
      </c>
      <c r="F16167">
        <v>4</v>
      </c>
      <c r="G16167">
        <v>51</v>
      </c>
      <c r="H16167">
        <v>6</v>
      </c>
      <c r="I16167">
        <v>6</v>
      </c>
      <c r="J16167">
        <v>1</v>
      </c>
      <c r="K16167">
        <v>41003093</v>
      </c>
    </row>
    <row r="16168" spans="1:11" x14ac:dyDescent="0.15">
      <c r="A16168">
        <v>4466014</v>
      </c>
      <c r="B16168">
        <v>1</v>
      </c>
      <c r="C16168">
        <v>3</v>
      </c>
      <c r="D16168">
        <v>1</v>
      </c>
      <c r="E16168">
        <v>1056</v>
      </c>
      <c r="F16168">
        <v>4</v>
      </c>
      <c r="G16168">
        <v>51</v>
      </c>
      <c r="H16168">
        <v>3</v>
      </c>
      <c r="I16168">
        <v>4</v>
      </c>
      <c r="J16168">
        <v>5</v>
      </c>
      <c r="K16168">
        <v>41003093</v>
      </c>
    </row>
    <row r="16169" spans="1:11" x14ac:dyDescent="0.15">
      <c r="A16169">
        <v>4466014</v>
      </c>
      <c r="B16169">
        <v>1</v>
      </c>
      <c r="C16169">
        <v>4</v>
      </c>
      <c r="D16169">
        <v>1</v>
      </c>
      <c r="E16169">
        <v>1043</v>
      </c>
      <c r="F16169">
        <v>4</v>
      </c>
      <c r="G16169">
        <v>51</v>
      </c>
      <c r="H16169">
        <v>6</v>
      </c>
      <c r="I16169">
        <v>6</v>
      </c>
      <c r="J16169">
        <v>4</v>
      </c>
      <c r="K16169">
        <v>41003093</v>
      </c>
    </row>
    <row r="16170" spans="1:11" x14ac:dyDescent="0.15">
      <c r="A16170">
        <v>4466014</v>
      </c>
      <c r="B16170">
        <v>1</v>
      </c>
      <c r="C16170">
        <v>5</v>
      </c>
      <c r="D16170">
        <v>1</v>
      </c>
      <c r="E16170">
        <v>1011</v>
      </c>
      <c r="F16170">
        <v>4</v>
      </c>
      <c r="G16170">
        <v>51</v>
      </c>
      <c r="H16170">
        <v>6</v>
      </c>
      <c r="I16170">
        <v>6</v>
      </c>
      <c r="J16170">
        <v>1</v>
      </c>
      <c r="K16170">
        <v>41003093</v>
      </c>
    </row>
    <row r="16171" spans="1:11" x14ac:dyDescent="0.15">
      <c r="A16171">
        <v>4466608</v>
      </c>
      <c r="B16171">
        <v>1</v>
      </c>
      <c r="C16171">
        <v>1</v>
      </c>
      <c r="D16171">
        <v>1</v>
      </c>
      <c r="E16171">
        <v>1047</v>
      </c>
      <c r="F16171">
        <v>4</v>
      </c>
      <c r="G16171">
        <v>30</v>
      </c>
      <c r="H16171">
        <v>3</v>
      </c>
      <c r="I16171">
        <v>3</v>
      </c>
      <c r="J16171">
        <v>0</v>
      </c>
      <c r="K16171">
        <v>41003093</v>
      </c>
    </row>
    <row r="16172" spans="1:11" x14ac:dyDescent="0.15">
      <c r="A16172">
        <v>4466608</v>
      </c>
      <c r="B16172">
        <v>1</v>
      </c>
      <c r="C16172">
        <v>2</v>
      </c>
      <c r="D16172">
        <v>1</v>
      </c>
      <c r="E16172">
        <v>1030</v>
      </c>
      <c r="F16172">
        <v>4</v>
      </c>
      <c r="G16172">
        <v>30</v>
      </c>
      <c r="H16172">
        <v>2</v>
      </c>
      <c r="I16172">
        <v>3</v>
      </c>
      <c r="J16172">
        <v>2</v>
      </c>
      <c r="K16172">
        <v>41003093</v>
      </c>
    </row>
    <row r="16173" spans="1:11" x14ac:dyDescent="0.15">
      <c r="A16173">
        <v>4466608</v>
      </c>
      <c r="B16173">
        <v>1</v>
      </c>
      <c r="C16173">
        <v>3</v>
      </c>
      <c r="D16173">
        <v>1</v>
      </c>
      <c r="E16173">
        <v>1055</v>
      </c>
      <c r="F16173">
        <v>4</v>
      </c>
      <c r="G16173">
        <v>30</v>
      </c>
      <c r="H16173">
        <v>1</v>
      </c>
      <c r="I16173">
        <v>3</v>
      </c>
      <c r="J16173">
        <v>0</v>
      </c>
      <c r="K16173">
        <v>41003093</v>
      </c>
    </row>
    <row r="16174" spans="1:11" x14ac:dyDescent="0.15">
      <c r="A16174">
        <v>4466608</v>
      </c>
      <c r="B16174">
        <v>1</v>
      </c>
      <c r="C16174">
        <v>4</v>
      </c>
      <c r="D16174">
        <v>1</v>
      </c>
      <c r="E16174">
        <v>1005</v>
      </c>
      <c r="F16174">
        <v>4</v>
      </c>
      <c r="G16174">
        <v>30</v>
      </c>
      <c r="H16174">
        <v>3</v>
      </c>
      <c r="I16174">
        <v>3</v>
      </c>
      <c r="J16174">
        <v>1</v>
      </c>
      <c r="K16174">
        <v>41003093</v>
      </c>
    </row>
    <row r="16175" spans="1:11" x14ac:dyDescent="0.15">
      <c r="A16175">
        <v>4466608</v>
      </c>
      <c r="B16175">
        <v>1</v>
      </c>
      <c r="C16175">
        <v>5</v>
      </c>
      <c r="D16175">
        <v>1</v>
      </c>
      <c r="E16175">
        <v>1038</v>
      </c>
      <c r="F16175">
        <v>4</v>
      </c>
      <c r="G16175">
        <v>30</v>
      </c>
      <c r="H16175">
        <v>1</v>
      </c>
      <c r="I16175">
        <v>3</v>
      </c>
      <c r="J16175">
        <v>0</v>
      </c>
      <c r="K16175">
        <v>41003093</v>
      </c>
    </row>
    <row r="16176" spans="1:11" x14ac:dyDescent="0.15">
      <c r="A16176">
        <v>4468132</v>
      </c>
      <c r="B16176">
        <v>1</v>
      </c>
      <c r="C16176">
        <v>1</v>
      </c>
      <c r="D16176">
        <v>1</v>
      </c>
      <c r="E16176">
        <v>1063</v>
      </c>
      <c r="F16176">
        <v>4</v>
      </c>
      <c r="G16176">
        <v>43</v>
      </c>
      <c r="H16176">
        <v>3</v>
      </c>
      <c r="I16176">
        <v>3</v>
      </c>
      <c r="J16176">
        <v>0</v>
      </c>
      <c r="K16176">
        <v>41003078</v>
      </c>
    </row>
    <row r="16177" spans="1:11" x14ac:dyDescent="0.15">
      <c r="A16177">
        <v>4468132</v>
      </c>
      <c r="B16177">
        <v>1</v>
      </c>
      <c r="C16177">
        <v>2</v>
      </c>
      <c r="D16177">
        <v>1</v>
      </c>
      <c r="E16177">
        <v>2021</v>
      </c>
      <c r="F16177">
        <v>3</v>
      </c>
      <c r="G16177">
        <v>43</v>
      </c>
      <c r="H16177">
        <v>7</v>
      </c>
      <c r="I16177">
        <v>4</v>
      </c>
      <c r="J16177">
        <v>0</v>
      </c>
      <c r="K16177">
        <v>41003078</v>
      </c>
    </row>
    <row r="16178" spans="1:11" x14ac:dyDescent="0.15">
      <c r="A16178">
        <v>4468132</v>
      </c>
      <c r="B16178">
        <v>1</v>
      </c>
      <c r="C16178">
        <v>3</v>
      </c>
      <c r="D16178">
        <v>1</v>
      </c>
      <c r="E16178">
        <v>2047</v>
      </c>
      <c r="F16178">
        <v>3</v>
      </c>
      <c r="G16178">
        <v>43</v>
      </c>
      <c r="H16178">
        <v>6</v>
      </c>
      <c r="I16178">
        <v>4</v>
      </c>
      <c r="J16178">
        <v>0</v>
      </c>
      <c r="K16178">
        <v>41003078</v>
      </c>
    </row>
    <row r="16179" spans="1:11" x14ac:dyDescent="0.15">
      <c r="A16179">
        <v>4468132</v>
      </c>
      <c r="B16179">
        <v>1</v>
      </c>
      <c r="C16179">
        <v>4</v>
      </c>
      <c r="D16179">
        <v>1</v>
      </c>
      <c r="E16179">
        <v>1065</v>
      </c>
      <c r="F16179">
        <v>4</v>
      </c>
      <c r="G16179">
        <v>43</v>
      </c>
      <c r="H16179">
        <v>7</v>
      </c>
      <c r="I16179">
        <v>4</v>
      </c>
      <c r="J16179">
        <v>4</v>
      </c>
      <c r="K16179">
        <v>41003078</v>
      </c>
    </row>
    <row r="16180" spans="1:11" x14ac:dyDescent="0.15">
      <c r="A16180">
        <v>4468132</v>
      </c>
      <c r="B16180">
        <v>1</v>
      </c>
      <c r="C16180">
        <v>5</v>
      </c>
      <c r="D16180">
        <v>1</v>
      </c>
      <c r="E16180">
        <v>1055</v>
      </c>
      <c r="F16180">
        <v>4</v>
      </c>
      <c r="G16180">
        <v>43</v>
      </c>
      <c r="H16180">
        <v>3</v>
      </c>
      <c r="I16180">
        <v>3</v>
      </c>
      <c r="J16180">
        <v>0</v>
      </c>
      <c r="K16180">
        <v>41003078</v>
      </c>
    </row>
    <row r="16181" spans="1:11" x14ac:dyDescent="0.15">
      <c r="A16181">
        <v>4468324</v>
      </c>
      <c r="B16181">
        <v>1</v>
      </c>
      <c r="C16181">
        <v>1</v>
      </c>
      <c r="D16181">
        <v>1</v>
      </c>
      <c r="E16181">
        <v>1005</v>
      </c>
      <c r="F16181">
        <v>4</v>
      </c>
      <c r="G16181">
        <v>46</v>
      </c>
      <c r="H16181">
        <v>5</v>
      </c>
      <c r="I16181">
        <v>3</v>
      </c>
      <c r="J16181">
        <v>5</v>
      </c>
      <c r="K16181">
        <v>41003094</v>
      </c>
    </row>
    <row r="16182" spans="1:11" x14ac:dyDescent="0.15">
      <c r="A16182">
        <v>4468324</v>
      </c>
      <c r="B16182">
        <v>1</v>
      </c>
      <c r="C16182">
        <v>2</v>
      </c>
      <c r="D16182">
        <v>1</v>
      </c>
      <c r="E16182">
        <v>1030</v>
      </c>
      <c r="F16182">
        <v>4</v>
      </c>
      <c r="G16182">
        <v>46</v>
      </c>
      <c r="H16182">
        <v>3</v>
      </c>
      <c r="I16182">
        <v>3</v>
      </c>
      <c r="J16182">
        <v>7</v>
      </c>
      <c r="K16182">
        <v>41003094</v>
      </c>
    </row>
    <row r="16183" spans="1:11" x14ac:dyDescent="0.15">
      <c r="A16183">
        <v>4468324</v>
      </c>
      <c r="B16183">
        <v>1</v>
      </c>
      <c r="C16183">
        <v>3</v>
      </c>
      <c r="D16183">
        <v>1</v>
      </c>
      <c r="E16183">
        <v>1054</v>
      </c>
      <c r="F16183">
        <v>4</v>
      </c>
      <c r="G16183">
        <v>46</v>
      </c>
      <c r="H16183">
        <v>3</v>
      </c>
      <c r="I16183">
        <v>3</v>
      </c>
      <c r="J16183">
        <v>3</v>
      </c>
      <c r="K16183">
        <v>41003094</v>
      </c>
    </row>
    <row r="16184" spans="1:11" x14ac:dyDescent="0.15">
      <c r="A16184">
        <v>4468324</v>
      </c>
      <c r="B16184">
        <v>1</v>
      </c>
      <c r="C16184">
        <v>4</v>
      </c>
      <c r="D16184">
        <v>1</v>
      </c>
      <c r="E16184">
        <v>1047</v>
      </c>
      <c r="F16184">
        <v>4</v>
      </c>
      <c r="G16184">
        <v>47</v>
      </c>
      <c r="H16184">
        <v>6</v>
      </c>
      <c r="I16184">
        <v>1</v>
      </c>
      <c r="J16184">
        <v>0</v>
      </c>
      <c r="K16184">
        <v>41003094</v>
      </c>
    </row>
    <row r="16185" spans="1:11" x14ac:dyDescent="0.15">
      <c r="A16185">
        <v>4468324</v>
      </c>
      <c r="B16185">
        <v>1</v>
      </c>
      <c r="C16185">
        <v>5</v>
      </c>
      <c r="D16185">
        <v>1</v>
      </c>
      <c r="E16185">
        <v>1005</v>
      </c>
      <c r="F16185">
        <v>4</v>
      </c>
      <c r="G16185">
        <v>46</v>
      </c>
      <c r="H16185">
        <v>5</v>
      </c>
      <c r="I16185">
        <v>3</v>
      </c>
      <c r="J16185">
        <v>5</v>
      </c>
      <c r="K16185">
        <v>41003094</v>
      </c>
    </row>
    <row r="16186" spans="1:11" x14ac:dyDescent="0.15">
      <c r="A16186">
        <v>4468368</v>
      </c>
      <c r="B16186">
        <v>3</v>
      </c>
      <c r="C16186">
        <v>1</v>
      </c>
      <c r="D16186">
        <v>1</v>
      </c>
      <c r="E16186">
        <v>5003</v>
      </c>
      <c r="F16186">
        <v>5</v>
      </c>
      <c r="G16186">
        <v>56</v>
      </c>
      <c r="H16186">
        <v>9</v>
      </c>
      <c r="I16186">
        <v>7</v>
      </c>
      <c r="J16186">
        <v>8</v>
      </c>
      <c r="K16186">
        <v>41003094</v>
      </c>
    </row>
    <row r="16187" spans="1:11" x14ac:dyDescent="0.15">
      <c r="A16187">
        <v>4468368</v>
      </c>
      <c r="B16187">
        <v>3</v>
      </c>
      <c r="C16187">
        <v>2</v>
      </c>
      <c r="D16187">
        <v>1</v>
      </c>
      <c r="E16187">
        <v>1013</v>
      </c>
      <c r="F16187">
        <v>4</v>
      </c>
      <c r="G16187">
        <v>56</v>
      </c>
      <c r="H16187">
        <v>10</v>
      </c>
      <c r="I16187">
        <v>7</v>
      </c>
      <c r="J16187">
        <v>2</v>
      </c>
      <c r="K16187">
        <v>41003094</v>
      </c>
    </row>
    <row r="16188" spans="1:11" x14ac:dyDescent="0.15">
      <c r="A16188">
        <v>4468368</v>
      </c>
      <c r="B16188">
        <v>3</v>
      </c>
      <c r="C16188">
        <v>3</v>
      </c>
      <c r="D16188">
        <v>1</v>
      </c>
      <c r="E16188">
        <v>1010</v>
      </c>
      <c r="F16188">
        <v>4</v>
      </c>
      <c r="G16188">
        <v>56</v>
      </c>
      <c r="H16188">
        <v>6</v>
      </c>
      <c r="I16188">
        <v>7</v>
      </c>
      <c r="J16188">
        <v>8</v>
      </c>
      <c r="K16188">
        <v>41003094</v>
      </c>
    </row>
    <row r="16189" spans="1:11" x14ac:dyDescent="0.15">
      <c r="A16189">
        <v>4468368</v>
      </c>
      <c r="B16189">
        <v>3</v>
      </c>
      <c r="C16189">
        <v>4</v>
      </c>
      <c r="D16189">
        <v>1</v>
      </c>
      <c r="E16189">
        <v>1050</v>
      </c>
      <c r="F16189">
        <v>4</v>
      </c>
      <c r="G16189">
        <v>56</v>
      </c>
      <c r="H16189">
        <v>6</v>
      </c>
      <c r="I16189">
        <v>7</v>
      </c>
      <c r="J16189">
        <v>9</v>
      </c>
      <c r="K16189">
        <v>41003094</v>
      </c>
    </row>
    <row r="16190" spans="1:11" x14ac:dyDescent="0.15">
      <c r="A16190">
        <v>4468368</v>
      </c>
      <c r="B16190">
        <v>3</v>
      </c>
      <c r="C16190">
        <v>5</v>
      </c>
      <c r="D16190">
        <v>1</v>
      </c>
      <c r="E16190">
        <v>1041</v>
      </c>
      <c r="F16190">
        <v>4</v>
      </c>
      <c r="G16190">
        <v>56</v>
      </c>
      <c r="H16190">
        <v>6</v>
      </c>
      <c r="I16190">
        <v>7</v>
      </c>
      <c r="J16190">
        <v>9</v>
      </c>
      <c r="K16190">
        <v>41003094</v>
      </c>
    </row>
    <row r="16191" spans="1:11" x14ac:dyDescent="0.15">
      <c r="A16191">
        <v>4468370</v>
      </c>
      <c r="B16191">
        <v>1</v>
      </c>
      <c r="C16191">
        <v>1</v>
      </c>
      <c r="D16191">
        <v>1</v>
      </c>
      <c r="E16191">
        <v>1022</v>
      </c>
      <c r="F16191">
        <v>4</v>
      </c>
      <c r="G16191">
        <v>56</v>
      </c>
      <c r="H16191">
        <v>6</v>
      </c>
      <c r="I16191">
        <v>7</v>
      </c>
      <c r="J16191">
        <v>2</v>
      </c>
      <c r="K16191">
        <v>41003094</v>
      </c>
    </row>
    <row r="16192" spans="1:11" x14ac:dyDescent="0.15">
      <c r="A16192">
        <v>4468370</v>
      </c>
      <c r="B16192">
        <v>1</v>
      </c>
      <c r="C16192">
        <v>2</v>
      </c>
      <c r="D16192">
        <v>1</v>
      </c>
      <c r="E16192">
        <v>1062</v>
      </c>
      <c r="F16192">
        <v>4</v>
      </c>
      <c r="G16192">
        <v>56</v>
      </c>
      <c r="H16192">
        <v>6</v>
      </c>
      <c r="I16192">
        <v>6</v>
      </c>
      <c r="J16192">
        <v>9</v>
      </c>
      <c r="K16192">
        <v>41003094</v>
      </c>
    </row>
    <row r="16193" spans="1:11" x14ac:dyDescent="0.15">
      <c r="A16193">
        <v>4468370</v>
      </c>
      <c r="B16193">
        <v>1</v>
      </c>
      <c r="C16193">
        <v>3</v>
      </c>
      <c r="D16193">
        <v>1</v>
      </c>
      <c r="E16193">
        <v>1016</v>
      </c>
      <c r="F16193">
        <v>4</v>
      </c>
      <c r="G16193">
        <v>56</v>
      </c>
      <c r="H16193">
        <v>6</v>
      </c>
      <c r="I16193">
        <v>7</v>
      </c>
      <c r="J16193">
        <v>2</v>
      </c>
      <c r="K16193">
        <v>41003094</v>
      </c>
    </row>
    <row r="16194" spans="1:11" x14ac:dyDescent="0.15">
      <c r="A16194">
        <v>4468370</v>
      </c>
      <c r="B16194">
        <v>1</v>
      </c>
      <c r="C16194">
        <v>4</v>
      </c>
      <c r="D16194">
        <v>1</v>
      </c>
      <c r="E16194">
        <v>1063</v>
      </c>
      <c r="F16194">
        <v>4</v>
      </c>
      <c r="G16194">
        <v>56</v>
      </c>
      <c r="H16194">
        <v>6</v>
      </c>
      <c r="I16194">
        <v>7</v>
      </c>
      <c r="J16194">
        <v>5</v>
      </c>
      <c r="K16194">
        <v>41003094</v>
      </c>
    </row>
    <row r="16195" spans="1:11" x14ac:dyDescent="0.15">
      <c r="A16195">
        <v>4468370</v>
      </c>
      <c r="B16195">
        <v>1</v>
      </c>
      <c r="C16195">
        <v>5</v>
      </c>
      <c r="D16195">
        <v>1</v>
      </c>
      <c r="E16195">
        <v>1055</v>
      </c>
      <c r="F16195">
        <v>4</v>
      </c>
      <c r="G16195">
        <v>56</v>
      </c>
      <c r="H16195">
        <v>6</v>
      </c>
      <c r="I16195">
        <v>6</v>
      </c>
      <c r="J16195">
        <v>1</v>
      </c>
      <c r="K16195">
        <v>41003094</v>
      </c>
    </row>
    <row r="16196" spans="1:11" x14ac:dyDescent="0.15">
      <c r="A16196">
        <v>4468392</v>
      </c>
      <c r="B16196">
        <v>1</v>
      </c>
      <c r="C16196">
        <v>1</v>
      </c>
      <c r="D16196">
        <v>1</v>
      </c>
      <c r="E16196">
        <v>1009</v>
      </c>
      <c r="F16196">
        <v>4</v>
      </c>
      <c r="G16196">
        <v>48</v>
      </c>
      <c r="H16196">
        <v>5</v>
      </c>
      <c r="I16196">
        <v>4</v>
      </c>
      <c r="J16196">
        <v>4</v>
      </c>
      <c r="K16196">
        <v>41003094</v>
      </c>
    </row>
    <row r="16197" spans="1:11" x14ac:dyDescent="0.15">
      <c r="A16197">
        <v>4468392</v>
      </c>
      <c r="B16197">
        <v>1</v>
      </c>
      <c r="C16197">
        <v>2</v>
      </c>
      <c r="D16197">
        <v>1</v>
      </c>
      <c r="E16197">
        <v>1013</v>
      </c>
      <c r="F16197">
        <v>4</v>
      </c>
      <c r="G16197">
        <v>48</v>
      </c>
      <c r="H16197">
        <v>7</v>
      </c>
      <c r="I16197">
        <v>4</v>
      </c>
      <c r="J16197">
        <v>0</v>
      </c>
      <c r="K16197">
        <v>41003094</v>
      </c>
    </row>
    <row r="16198" spans="1:11" x14ac:dyDescent="0.15">
      <c r="A16198">
        <v>4468392</v>
      </c>
      <c r="B16198">
        <v>1</v>
      </c>
      <c r="C16198">
        <v>3</v>
      </c>
      <c r="D16198">
        <v>1</v>
      </c>
      <c r="E16198">
        <v>1041</v>
      </c>
      <c r="F16198">
        <v>4</v>
      </c>
      <c r="G16198">
        <v>48</v>
      </c>
      <c r="H16198">
        <v>3</v>
      </c>
      <c r="I16198">
        <v>4</v>
      </c>
      <c r="J16198">
        <v>4</v>
      </c>
      <c r="K16198">
        <v>41003094</v>
      </c>
    </row>
    <row r="16199" spans="1:11" x14ac:dyDescent="0.15">
      <c r="A16199">
        <v>4468392</v>
      </c>
      <c r="B16199">
        <v>1</v>
      </c>
      <c r="C16199">
        <v>4</v>
      </c>
      <c r="D16199">
        <v>1</v>
      </c>
      <c r="E16199">
        <v>1033</v>
      </c>
      <c r="F16199">
        <v>4</v>
      </c>
      <c r="G16199">
        <v>48</v>
      </c>
      <c r="H16199">
        <v>3</v>
      </c>
      <c r="I16199">
        <v>4</v>
      </c>
      <c r="J16199">
        <v>6</v>
      </c>
      <c r="K16199">
        <v>41003094</v>
      </c>
    </row>
    <row r="16200" spans="1:11" x14ac:dyDescent="0.15">
      <c r="A16200">
        <v>4468392</v>
      </c>
      <c r="B16200">
        <v>1</v>
      </c>
      <c r="C16200">
        <v>5</v>
      </c>
      <c r="D16200">
        <v>1</v>
      </c>
      <c r="E16200">
        <v>1062</v>
      </c>
      <c r="F16200">
        <v>4</v>
      </c>
      <c r="G16200">
        <v>48</v>
      </c>
      <c r="H16200">
        <v>2</v>
      </c>
      <c r="I16200">
        <v>3</v>
      </c>
      <c r="J16200">
        <v>5</v>
      </c>
      <c r="K16200">
        <v>41003094</v>
      </c>
    </row>
    <row r="16201" spans="1:11" x14ac:dyDescent="0.15">
      <c r="A16201">
        <v>4468611</v>
      </c>
      <c r="B16201">
        <v>2</v>
      </c>
      <c r="C16201">
        <v>1</v>
      </c>
      <c r="D16201">
        <v>1</v>
      </c>
      <c r="E16201">
        <v>1056</v>
      </c>
      <c r="F16201">
        <v>4</v>
      </c>
      <c r="G16201">
        <v>56</v>
      </c>
      <c r="H16201">
        <v>6</v>
      </c>
      <c r="I16201">
        <v>4</v>
      </c>
      <c r="J16201">
        <v>5</v>
      </c>
      <c r="K16201">
        <v>41003094</v>
      </c>
    </row>
    <row r="16202" spans="1:11" x14ac:dyDescent="0.15">
      <c r="A16202">
        <v>4468611</v>
      </c>
      <c r="B16202">
        <v>2</v>
      </c>
      <c r="C16202">
        <v>2</v>
      </c>
      <c r="D16202">
        <v>1</v>
      </c>
      <c r="E16202">
        <v>1016</v>
      </c>
      <c r="F16202">
        <v>4</v>
      </c>
      <c r="G16202">
        <v>56</v>
      </c>
      <c r="H16202">
        <v>6</v>
      </c>
      <c r="I16202">
        <v>6</v>
      </c>
      <c r="J16202">
        <v>3</v>
      </c>
      <c r="K16202">
        <v>41003094</v>
      </c>
    </row>
    <row r="16203" spans="1:11" x14ac:dyDescent="0.15">
      <c r="A16203">
        <v>4468611</v>
      </c>
      <c r="B16203">
        <v>2</v>
      </c>
      <c r="C16203">
        <v>3</v>
      </c>
      <c r="D16203">
        <v>1</v>
      </c>
      <c r="E16203">
        <v>1063</v>
      </c>
      <c r="F16203">
        <v>4</v>
      </c>
      <c r="G16203">
        <v>56</v>
      </c>
      <c r="H16203">
        <v>6</v>
      </c>
      <c r="I16203">
        <v>5</v>
      </c>
      <c r="J16203">
        <v>6</v>
      </c>
      <c r="K16203">
        <v>41003094</v>
      </c>
    </row>
    <row r="16204" spans="1:11" x14ac:dyDescent="0.15">
      <c r="A16204">
        <v>4468611</v>
      </c>
      <c r="B16204">
        <v>2</v>
      </c>
      <c r="C16204">
        <v>4</v>
      </c>
      <c r="D16204">
        <v>1</v>
      </c>
      <c r="E16204">
        <v>1014</v>
      </c>
      <c r="F16204">
        <v>4</v>
      </c>
      <c r="G16204">
        <v>56</v>
      </c>
      <c r="H16204">
        <v>9</v>
      </c>
      <c r="I16204">
        <v>6</v>
      </c>
      <c r="J16204">
        <v>4</v>
      </c>
      <c r="K16204">
        <v>41003094</v>
      </c>
    </row>
    <row r="16205" spans="1:11" x14ac:dyDescent="0.15">
      <c r="A16205">
        <v>4468611</v>
      </c>
      <c r="B16205">
        <v>2</v>
      </c>
      <c r="C16205">
        <v>5</v>
      </c>
      <c r="D16205">
        <v>1</v>
      </c>
      <c r="E16205">
        <v>1055</v>
      </c>
      <c r="F16205">
        <v>4</v>
      </c>
      <c r="G16205">
        <v>56</v>
      </c>
      <c r="H16205">
        <v>6</v>
      </c>
      <c r="I16205">
        <v>4</v>
      </c>
      <c r="J16205">
        <v>2</v>
      </c>
      <c r="K16205">
        <v>41003094</v>
      </c>
    </row>
    <row r="16206" spans="1:11" x14ac:dyDescent="0.15">
      <c r="A16206">
        <v>4468617</v>
      </c>
      <c r="B16206">
        <v>1</v>
      </c>
      <c r="C16206">
        <v>1</v>
      </c>
      <c r="D16206">
        <v>1</v>
      </c>
      <c r="E16206">
        <v>1063</v>
      </c>
      <c r="F16206">
        <v>4</v>
      </c>
      <c r="G16206">
        <v>31</v>
      </c>
      <c r="H16206">
        <v>1</v>
      </c>
      <c r="I16206">
        <v>2</v>
      </c>
      <c r="J16206">
        <v>0</v>
      </c>
      <c r="K16206">
        <v>41003086</v>
      </c>
    </row>
    <row r="16207" spans="1:11" x14ac:dyDescent="0.15">
      <c r="A16207">
        <v>4468617</v>
      </c>
      <c r="B16207">
        <v>1</v>
      </c>
      <c r="C16207">
        <v>2</v>
      </c>
      <c r="D16207">
        <v>1</v>
      </c>
      <c r="E16207">
        <v>1016</v>
      </c>
      <c r="F16207">
        <v>4</v>
      </c>
      <c r="G16207">
        <v>31</v>
      </c>
      <c r="H16207">
        <v>1</v>
      </c>
      <c r="I16207">
        <v>2</v>
      </c>
      <c r="J16207">
        <v>0</v>
      </c>
      <c r="K16207">
        <v>41003086</v>
      </c>
    </row>
    <row r="16208" spans="1:11" x14ac:dyDescent="0.15">
      <c r="A16208">
        <v>4468617</v>
      </c>
      <c r="B16208">
        <v>1</v>
      </c>
      <c r="C16208">
        <v>3</v>
      </c>
      <c r="D16208">
        <v>1</v>
      </c>
      <c r="E16208">
        <v>1062</v>
      </c>
      <c r="F16208">
        <v>4</v>
      </c>
      <c r="G16208">
        <v>31</v>
      </c>
      <c r="H16208">
        <v>0</v>
      </c>
      <c r="I16208">
        <v>3</v>
      </c>
      <c r="J16208">
        <v>0</v>
      </c>
      <c r="K16208">
        <v>41003086</v>
      </c>
    </row>
    <row r="16209" spans="1:11" x14ac:dyDescent="0.15">
      <c r="A16209">
        <v>4468617</v>
      </c>
      <c r="B16209">
        <v>1</v>
      </c>
      <c r="C16209">
        <v>4</v>
      </c>
      <c r="D16209">
        <v>1</v>
      </c>
      <c r="E16209">
        <v>1041</v>
      </c>
      <c r="F16209">
        <v>4</v>
      </c>
      <c r="G16209">
        <v>31</v>
      </c>
      <c r="H16209">
        <v>2</v>
      </c>
      <c r="I16209">
        <v>3</v>
      </c>
      <c r="J16209">
        <v>0</v>
      </c>
      <c r="K16209">
        <v>41003086</v>
      </c>
    </row>
    <row r="16210" spans="1:11" x14ac:dyDescent="0.15">
      <c r="A16210">
        <v>4468617</v>
      </c>
      <c r="B16210">
        <v>1</v>
      </c>
      <c r="C16210">
        <v>5</v>
      </c>
      <c r="D16210">
        <v>1</v>
      </c>
      <c r="E16210">
        <v>1031</v>
      </c>
      <c r="F16210">
        <v>4</v>
      </c>
      <c r="G16210">
        <v>31</v>
      </c>
      <c r="H16210">
        <v>3</v>
      </c>
      <c r="I16210">
        <v>3</v>
      </c>
      <c r="J16210">
        <v>0</v>
      </c>
      <c r="K16210">
        <v>41003086</v>
      </c>
    </row>
    <row r="16211" spans="1:11" x14ac:dyDescent="0.15">
      <c r="A16211">
        <v>4468720</v>
      </c>
      <c r="B16211">
        <v>1</v>
      </c>
      <c r="C16211">
        <v>1</v>
      </c>
      <c r="D16211">
        <v>1</v>
      </c>
      <c r="E16211">
        <v>1018</v>
      </c>
      <c r="F16211">
        <v>4</v>
      </c>
      <c r="G16211">
        <v>31</v>
      </c>
      <c r="H16211">
        <v>2</v>
      </c>
      <c r="I16211">
        <v>3</v>
      </c>
      <c r="J16211">
        <v>2</v>
      </c>
      <c r="K16211">
        <v>41003094</v>
      </c>
    </row>
    <row r="16212" spans="1:11" x14ac:dyDescent="0.15">
      <c r="A16212">
        <v>4468720</v>
      </c>
      <c r="B16212">
        <v>1</v>
      </c>
      <c r="C16212">
        <v>2</v>
      </c>
      <c r="D16212">
        <v>1</v>
      </c>
      <c r="E16212">
        <v>1036</v>
      </c>
      <c r="F16212">
        <v>4</v>
      </c>
      <c r="G16212">
        <v>31</v>
      </c>
      <c r="H16212">
        <v>2</v>
      </c>
      <c r="I16212">
        <v>3</v>
      </c>
      <c r="J16212">
        <v>0</v>
      </c>
      <c r="K16212">
        <v>41003094</v>
      </c>
    </row>
    <row r="16213" spans="1:11" x14ac:dyDescent="0.15">
      <c r="A16213">
        <v>4468720</v>
      </c>
      <c r="B16213">
        <v>1</v>
      </c>
      <c r="C16213">
        <v>3</v>
      </c>
      <c r="D16213">
        <v>1</v>
      </c>
      <c r="E16213">
        <v>1054</v>
      </c>
      <c r="F16213">
        <v>4</v>
      </c>
      <c r="G16213">
        <v>31</v>
      </c>
      <c r="H16213">
        <v>2</v>
      </c>
      <c r="I16213">
        <v>3</v>
      </c>
      <c r="J16213">
        <v>0</v>
      </c>
      <c r="K16213">
        <v>41003094</v>
      </c>
    </row>
    <row r="16214" spans="1:11" x14ac:dyDescent="0.15">
      <c r="A16214">
        <v>4468720</v>
      </c>
      <c r="B16214">
        <v>1</v>
      </c>
      <c r="C16214">
        <v>4</v>
      </c>
      <c r="D16214">
        <v>1</v>
      </c>
      <c r="E16214">
        <v>1030</v>
      </c>
      <c r="F16214">
        <v>4</v>
      </c>
      <c r="G16214">
        <v>31</v>
      </c>
      <c r="H16214">
        <v>3</v>
      </c>
      <c r="I16214">
        <v>3</v>
      </c>
      <c r="J16214">
        <v>1</v>
      </c>
      <c r="K16214">
        <v>41003094</v>
      </c>
    </row>
    <row r="16215" spans="1:11" x14ac:dyDescent="0.15">
      <c r="A16215">
        <v>4468720</v>
      </c>
      <c r="B16215">
        <v>1</v>
      </c>
      <c r="C16215">
        <v>5</v>
      </c>
      <c r="D16215">
        <v>1</v>
      </c>
      <c r="E16215">
        <v>1062</v>
      </c>
      <c r="F16215">
        <v>4</v>
      </c>
      <c r="G16215">
        <v>31</v>
      </c>
      <c r="H16215">
        <v>2</v>
      </c>
      <c r="I16215">
        <v>3</v>
      </c>
      <c r="J16215">
        <v>2</v>
      </c>
      <c r="K16215">
        <v>41003094</v>
      </c>
    </row>
    <row r="16216" spans="1:11" x14ac:dyDescent="0.15">
      <c r="A16216">
        <v>4468784</v>
      </c>
      <c r="B16216">
        <v>1</v>
      </c>
      <c r="C16216">
        <v>1</v>
      </c>
      <c r="D16216">
        <v>1</v>
      </c>
      <c r="E16216">
        <v>2047</v>
      </c>
      <c r="F16216">
        <v>3</v>
      </c>
      <c r="G16216">
        <v>45</v>
      </c>
      <c r="H16216">
        <v>7</v>
      </c>
      <c r="I16216">
        <v>4</v>
      </c>
      <c r="J16216">
        <v>0</v>
      </c>
      <c r="K16216">
        <v>41003094</v>
      </c>
    </row>
    <row r="16217" spans="1:11" x14ac:dyDescent="0.15">
      <c r="A16217">
        <v>4468784</v>
      </c>
      <c r="B16217">
        <v>1</v>
      </c>
      <c r="C16217">
        <v>2</v>
      </c>
      <c r="D16217">
        <v>1</v>
      </c>
      <c r="E16217">
        <v>1041</v>
      </c>
      <c r="F16217">
        <v>4</v>
      </c>
      <c r="G16217">
        <v>45</v>
      </c>
      <c r="H16217">
        <v>3</v>
      </c>
      <c r="I16217">
        <v>3</v>
      </c>
      <c r="J16217">
        <v>2</v>
      </c>
      <c r="K16217">
        <v>41003094</v>
      </c>
    </row>
    <row r="16218" spans="1:11" x14ac:dyDescent="0.15">
      <c r="A16218">
        <v>4468784</v>
      </c>
      <c r="B16218">
        <v>1</v>
      </c>
      <c r="C16218">
        <v>3</v>
      </c>
      <c r="D16218">
        <v>1</v>
      </c>
      <c r="E16218">
        <v>1016</v>
      </c>
      <c r="F16218">
        <v>4</v>
      </c>
      <c r="G16218">
        <v>45</v>
      </c>
      <c r="H16218">
        <v>5</v>
      </c>
      <c r="I16218">
        <v>4</v>
      </c>
      <c r="J16218">
        <v>0</v>
      </c>
      <c r="K16218">
        <v>41003094</v>
      </c>
    </row>
    <row r="16219" spans="1:11" x14ac:dyDescent="0.15">
      <c r="A16219">
        <v>4468784</v>
      </c>
      <c r="B16219">
        <v>1</v>
      </c>
      <c r="C16219">
        <v>4</v>
      </c>
      <c r="D16219">
        <v>1</v>
      </c>
      <c r="E16219">
        <v>1033</v>
      </c>
      <c r="F16219">
        <v>4</v>
      </c>
      <c r="G16219">
        <v>45</v>
      </c>
      <c r="H16219">
        <v>3</v>
      </c>
      <c r="I16219">
        <v>4</v>
      </c>
      <c r="J16219">
        <v>3</v>
      </c>
      <c r="K16219">
        <v>41003094</v>
      </c>
    </row>
    <row r="16220" spans="1:11" x14ac:dyDescent="0.15">
      <c r="A16220">
        <v>4468784</v>
      </c>
      <c r="B16220">
        <v>1</v>
      </c>
      <c r="C16220">
        <v>5</v>
      </c>
      <c r="D16220">
        <v>1</v>
      </c>
      <c r="E16220">
        <v>1062</v>
      </c>
      <c r="F16220">
        <v>4</v>
      </c>
      <c r="G16220">
        <v>45</v>
      </c>
      <c r="H16220">
        <v>3</v>
      </c>
      <c r="I16220">
        <v>3</v>
      </c>
      <c r="J16220">
        <v>3</v>
      </c>
      <c r="K16220">
        <v>41003094</v>
      </c>
    </row>
    <row r="16221" spans="1:11" x14ac:dyDescent="0.15">
      <c r="A16221">
        <v>4468820</v>
      </c>
      <c r="B16221">
        <v>1</v>
      </c>
      <c r="C16221">
        <v>1</v>
      </c>
      <c r="D16221">
        <v>1</v>
      </c>
      <c r="E16221">
        <v>1049</v>
      </c>
      <c r="F16221">
        <v>4</v>
      </c>
      <c r="G16221">
        <v>51</v>
      </c>
      <c r="H16221">
        <v>3</v>
      </c>
      <c r="I16221">
        <v>5</v>
      </c>
      <c r="J16221">
        <v>0</v>
      </c>
      <c r="K16221">
        <v>41003094</v>
      </c>
    </row>
    <row r="16222" spans="1:11" x14ac:dyDescent="0.15">
      <c r="A16222">
        <v>4468820</v>
      </c>
      <c r="B16222">
        <v>1</v>
      </c>
      <c r="C16222">
        <v>2</v>
      </c>
      <c r="D16222">
        <v>1</v>
      </c>
      <c r="E16222">
        <v>1008</v>
      </c>
      <c r="F16222">
        <v>4</v>
      </c>
      <c r="G16222">
        <v>51</v>
      </c>
      <c r="H16222">
        <v>4</v>
      </c>
      <c r="I16222">
        <v>6</v>
      </c>
      <c r="J16222">
        <v>0</v>
      </c>
      <c r="K16222">
        <v>41003094</v>
      </c>
    </row>
    <row r="16223" spans="1:11" x14ac:dyDescent="0.15">
      <c r="A16223">
        <v>4468820</v>
      </c>
      <c r="B16223">
        <v>1</v>
      </c>
      <c r="C16223">
        <v>3</v>
      </c>
      <c r="D16223">
        <v>1</v>
      </c>
      <c r="E16223">
        <v>1035</v>
      </c>
      <c r="F16223">
        <v>4</v>
      </c>
      <c r="G16223">
        <v>51</v>
      </c>
      <c r="H16223">
        <v>3</v>
      </c>
      <c r="I16223">
        <v>6</v>
      </c>
      <c r="J16223">
        <v>4</v>
      </c>
      <c r="K16223">
        <v>41003094</v>
      </c>
    </row>
    <row r="16224" spans="1:11" x14ac:dyDescent="0.15">
      <c r="A16224">
        <v>4468820</v>
      </c>
      <c r="B16224">
        <v>1</v>
      </c>
      <c r="C16224">
        <v>4</v>
      </c>
      <c r="D16224">
        <v>1</v>
      </c>
      <c r="E16224">
        <v>1031</v>
      </c>
      <c r="F16224">
        <v>4</v>
      </c>
      <c r="G16224">
        <v>51</v>
      </c>
      <c r="H16224">
        <v>6</v>
      </c>
      <c r="I16224">
        <v>6</v>
      </c>
      <c r="J16224">
        <v>6</v>
      </c>
      <c r="K16224">
        <v>41003094</v>
      </c>
    </row>
    <row r="16225" spans="1:11" x14ac:dyDescent="0.15">
      <c r="A16225">
        <v>4468820</v>
      </c>
      <c r="B16225">
        <v>1</v>
      </c>
      <c r="C16225">
        <v>5</v>
      </c>
      <c r="D16225">
        <v>1</v>
      </c>
      <c r="E16225">
        <v>1055</v>
      </c>
      <c r="F16225">
        <v>4</v>
      </c>
      <c r="G16225">
        <v>51</v>
      </c>
      <c r="H16225">
        <v>1</v>
      </c>
      <c r="I16225">
        <v>4</v>
      </c>
      <c r="J16225">
        <v>0</v>
      </c>
      <c r="K16225">
        <v>41003094</v>
      </c>
    </row>
    <row r="16226" spans="1:11" x14ac:dyDescent="0.15">
      <c r="A16226">
        <v>4468854</v>
      </c>
      <c r="B16226">
        <v>1</v>
      </c>
      <c r="C16226">
        <v>1</v>
      </c>
      <c r="D16226">
        <v>1</v>
      </c>
      <c r="E16226">
        <v>1011</v>
      </c>
      <c r="F16226">
        <v>4</v>
      </c>
      <c r="G16226">
        <v>47</v>
      </c>
      <c r="H16226">
        <v>3</v>
      </c>
      <c r="I16226">
        <v>3</v>
      </c>
      <c r="J16226">
        <v>0</v>
      </c>
      <c r="K16226">
        <v>41003033</v>
      </c>
    </row>
    <row r="16227" spans="1:11" x14ac:dyDescent="0.15">
      <c r="A16227">
        <v>4468854</v>
      </c>
      <c r="B16227">
        <v>1</v>
      </c>
      <c r="C16227">
        <v>2</v>
      </c>
      <c r="D16227">
        <v>1</v>
      </c>
      <c r="E16227">
        <v>1016</v>
      </c>
      <c r="F16227">
        <v>4</v>
      </c>
      <c r="G16227">
        <v>47</v>
      </c>
      <c r="H16227">
        <v>5</v>
      </c>
      <c r="I16227">
        <v>4</v>
      </c>
      <c r="J16227">
        <v>1</v>
      </c>
      <c r="K16227">
        <v>41003033</v>
      </c>
    </row>
    <row r="16228" spans="1:11" x14ac:dyDescent="0.15">
      <c r="A16228">
        <v>4468854</v>
      </c>
      <c r="B16228">
        <v>1</v>
      </c>
      <c r="C16228">
        <v>3</v>
      </c>
      <c r="D16228">
        <v>1</v>
      </c>
      <c r="E16228">
        <v>1063</v>
      </c>
      <c r="F16228">
        <v>4</v>
      </c>
      <c r="G16228">
        <v>47</v>
      </c>
      <c r="H16228">
        <v>3</v>
      </c>
      <c r="I16228">
        <v>3</v>
      </c>
      <c r="J16228">
        <v>1</v>
      </c>
      <c r="K16228">
        <v>41003033</v>
      </c>
    </row>
    <row r="16229" spans="1:11" x14ac:dyDescent="0.15">
      <c r="A16229">
        <v>4468854</v>
      </c>
      <c r="B16229">
        <v>1</v>
      </c>
      <c r="C16229">
        <v>4</v>
      </c>
      <c r="D16229">
        <v>1</v>
      </c>
      <c r="E16229">
        <v>1062</v>
      </c>
      <c r="F16229">
        <v>4</v>
      </c>
      <c r="G16229">
        <v>47</v>
      </c>
      <c r="H16229">
        <v>1</v>
      </c>
      <c r="I16229">
        <v>3</v>
      </c>
      <c r="J16229">
        <v>2</v>
      </c>
      <c r="K16229">
        <v>41003033</v>
      </c>
    </row>
    <row r="16230" spans="1:11" x14ac:dyDescent="0.15">
      <c r="A16230">
        <v>4468854</v>
      </c>
      <c r="B16230">
        <v>1</v>
      </c>
      <c r="C16230">
        <v>5</v>
      </c>
      <c r="D16230">
        <v>1</v>
      </c>
      <c r="E16230">
        <v>1019</v>
      </c>
      <c r="F16230">
        <v>4</v>
      </c>
      <c r="G16230">
        <v>41</v>
      </c>
      <c r="H16230">
        <v>3</v>
      </c>
      <c r="I16230">
        <v>3</v>
      </c>
      <c r="J16230">
        <v>1</v>
      </c>
      <c r="K16230">
        <v>41003033</v>
      </c>
    </row>
    <row r="16231" spans="1:11" x14ac:dyDescent="0.15">
      <c r="A16231">
        <v>4469380</v>
      </c>
      <c r="B16231">
        <v>2</v>
      </c>
      <c r="C16231">
        <v>1</v>
      </c>
      <c r="D16231">
        <v>1</v>
      </c>
      <c r="E16231">
        <v>1062</v>
      </c>
      <c r="F16231">
        <v>4</v>
      </c>
      <c r="G16231">
        <v>53</v>
      </c>
      <c r="H16231">
        <v>6</v>
      </c>
      <c r="I16231">
        <v>6</v>
      </c>
      <c r="J16231">
        <v>7</v>
      </c>
      <c r="K16231">
        <v>41003094</v>
      </c>
    </row>
    <row r="16232" spans="1:11" x14ac:dyDescent="0.15">
      <c r="A16232">
        <v>4469380</v>
      </c>
      <c r="B16232">
        <v>2</v>
      </c>
      <c r="C16232">
        <v>2</v>
      </c>
      <c r="D16232">
        <v>1</v>
      </c>
      <c r="E16232">
        <v>1063</v>
      </c>
      <c r="F16232">
        <v>4</v>
      </c>
      <c r="G16232">
        <v>53</v>
      </c>
      <c r="H16232">
        <v>3</v>
      </c>
      <c r="I16232">
        <v>6</v>
      </c>
      <c r="J16232">
        <v>5</v>
      </c>
      <c r="K16232">
        <v>41003094</v>
      </c>
    </row>
    <row r="16233" spans="1:11" x14ac:dyDescent="0.15">
      <c r="A16233">
        <v>4469380</v>
      </c>
      <c r="B16233">
        <v>2</v>
      </c>
      <c r="C16233">
        <v>3</v>
      </c>
      <c r="D16233">
        <v>1</v>
      </c>
      <c r="E16233">
        <v>1023</v>
      </c>
      <c r="F16233">
        <v>4</v>
      </c>
      <c r="G16233">
        <v>53</v>
      </c>
      <c r="H16233">
        <v>3</v>
      </c>
      <c r="I16233">
        <v>6</v>
      </c>
      <c r="J16233">
        <v>2</v>
      </c>
      <c r="K16233">
        <v>41003094</v>
      </c>
    </row>
    <row r="16234" spans="1:11" x14ac:dyDescent="0.15">
      <c r="A16234">
        <v>4469380</v>
      </c>
      <c r="B16234">
        <v>2</v>
      </c>
      <c r="C16234">
        <v>4</v>
      </c>
      <c r="D16234">
        <v>1</v>
      </c>
      <c r="E16234">
        <v>1055</v>
      </c>
      <c r="F16234">
        <v>4</v>
      </c>
      <c r="G16234">
        <v>53</v>
      </c>
      <c r="H16234">
        <v>3</v>
      </c>
      <c r="I16234">
        <v>6</v>
      </c>
      <c r="J16234">
        <v>1</v>
      </c>
      <c r="K16234">
        <v>41003094</v>
      </c>
    </row>
    <row r="16235" spans="1:11" x14ac:dyDescent="0.15">
      <c r="A16235">
        <v>4469380</v>
      </c>
      <c r="B16235">
        <v>2</v>
      </c>
      <c r="C16235">
        <v>5</v>
      </c>
      <c r="D16235">
        <v>1</v>
      </c>
      <c r="E16235">
        <v>1022</v>
      </c>
      <c r="F16235">
        <v>4</v>
      </c>
      <c r="G16235">
        <v>53</v>
      </c>
      <c r="H16235">
        <v>10</v>
      </c>
      <c r="I16235">
        <v>7</v>
      </c>
      <c r="J16235">
        <v>2</v>
      </c>
      <c r="K16235">
        <v>41003094</v>
      </c>
    </row>
    <row r="16236" spans="1:11" x14ac:dyDescent="0.15">
      <c r="A16236">
        <v>4469664</v>
      </c>
      <c r="B16236">
        <v>2</v>
      </c>
      <c r="C16236">
        <v>1</v>
      </c>
      <c r="D16236">
        <v>1</v>
      </c>
      <c r="E16236">
        <v>1056</v>
      </c>
      <c r="F16236">
        <v>4</v>
      </c>
      <c r="G16236">
        <v>52</v>
      </c>
      <c r="H16236">
        <v>6</v>
      </c>
      <c r="I16236">
        <v>6</v>
      </c>
      <c r="J16236">
        <v>5</v>
      </c>
      <c r="K16236">
        <v>41003094</v>
      </c>
    </row>
    <row r="16237" spans="1:11" x14ac:dyDescent="0.15">
      <c r="A16237">
        <v>4469664</v>
      </c>
      <c r="B16237">
        <v>2</v>
      </c>
      <c r="C16237">
        <v>2</v>
      </c>
      <c r="D16237">
        <v>1</v>
      </c>
      <c r="E16237">
        <v>1043</v>
      </c>
      <c r="F16237">
        <v>4</v>
      </c>
      <c r="G16237">
        <v>52</v>
      </c>
      <c r="H16237">
        <v>4</v>
      </c>
      <c r="I16237">
        <v>6</v>
      </c>
      <c r="J16237">
        <v>3</v>
      </c>
      <c r="K16237">
        <v>41003094</v>
      </c>
    </row>
    <row r="16238" spans="1:11" x14ac:dyDescent="0.15">
      <c r="A16238">
        <v>4469664</v>
      </c>
      <c r="B16238">
        <v>2</v>
      </c>
      <c r="C16238">
        <v>3</v>
      </c>
      <c r="D16238">
        <v>1</v>
      </c>
      <c r="E16238">
        <v>1063</v>
      </c>
      <c r="F16238">
        <v>4</v>
      </c>
      <c r="G16238">
        <v>51</v>
      </c>
      <c r="H16238">
        <v>3</v>
      </c>
      <c r="I16238">
        <v>5</v>
      </c>
      <c r="J16238">
        <v>5</v>
      </c>
      <c r="K16238">
        <v>41003094</v>
      </c>
    </row>
    <row r="16239" spans="1:11" x14ac:dyDescent="0.15">
      <c r="A16239">
        <v>4469664</v>
      </c>
      <c r="B16239">
        <v>2</v>
      </c>
      <c r="C16239">
        <v>4</v>
      </c>
      <c r="D16239">
        <v>1</v>
      </c>
      <c r="E16239">
        <v>1016</v>
      </c>
      <c r="F16239">
        <v>4</v>
      </c>
      <c r="G16239">
        <v>52</v>
      </c>
      <c r="H16239">
        <v>10</v>
      </c>
      <c r="I16239">
        <v>6</v>
      </c>
      <c r="J16239">
        <v>4</v>
      </c>
      <c r="K16239">
        <v>41003094</v>
      </c>
    </row>
    <row r="16240" spans="1:11" x14ac:dyDescent="0.15">
      <c r="A16240">
        <v>4469664</v>
      </c>
      <c r="B16240">
        <v>2</v>
      </c>
      <c r="C16240">
        <v>5</v>
      </c>
      <c r="D16240">
        <v>1</v>
      </c>
      <c r="E16240">
        <v>1055</v>
      </c>
      <c r="F16240">
        <v>4</v>
      </c>
      <c r="G16240">
        <v>51</v>
      </c>
      <c r="H16240">
        <v>3</v>
      </c>
      <c r="I16240">
        <v>5</v>
      </c>
      <c r="J16240">
        <v>0</v>
      </c>
      <c r="K16240">
        <v>41003094</v>
      </c>
    </row>
    <row r="16241" spans="1:11" x14ac:dyDescent="0.15">
      <c r="A16241">
        <v>4469788</v>
      </c>
      <c r="B16241">
        <v>1</v>
      </c>
      <c r="C16241">
        <v>1</v>
      </c>
      <c r="D16241">
        <v>1</v>
      </c>
      <c r="E16241">
        <v>1062</v>
      </c>
      <c r="F16241">
        <v>4</v>
      </c>
      <c r="G16241">
        <v>42</v>
      </c>
      <c r="H16241">
        <v>3</v>
      </c>
      <c r="I16241">
        <v>3</v>
      </c>
      <c r="J16241">
        <v>5</v>
      </c>
      <c r="K16241">
        <v>41003094</v>
      </c>
    </row>
    <row r="16242" spans="1:11" x14ac:dyDescent="0.15">
      <c r="A16242">
        <v>4469788</v>
      </c>
      <c r="B16242">
        <v>1</v>
      </c>
      <c r="C16242">
        <v>2</v>
      </c>
      <c r="D16242">
        <v>1</v>
      </c>
      <c r="E16242">
        <v>1035</v>
      </c>
      <c r="F16242">
        <v>4</v>
      </c>
      <c r="G16242">
        <v>44</v>
      </c>
      <c r="H16242">
        <v>3</v>
      </c>
      <c r="I16242">
        <v>3</v>
      </c>
      <c r="J16242">
        <v>5</v>
      </c>
      <c r="K16242">
        <v>41003094</v>
      </c>
    </row>
    <row r="16243" spans="1:11" x14ac:dyDescent="0.15">
      <c r="A16243">
        <v>4469788</v>
      </c>
      <c r="B16243">
        <v>1</v>
      </c>
      <c r="C16243">
        <v>3</v>
      </c>
      <c r="D16243">
        <v>1</v>
      </c>
      <c r="E16243">
        <v>1055</v>
      </c>
      <c r="F16243">
        <v>4</v>
      </c>
      <c r="G16243">
        <v>43</v>
      </c>
      <c r="H16243">
        <v>3</v>
      </c>
      <c r="I16243">
        <v>3</v>
      </c>
      <c r="J16243">
        <v>0</v>
      </c>
      <c r="K16243">
        <v>41003094</v>
      </c>
    </row>
    <row r="16244" spans="1:11" x14ac:dyDescent="0.15">
      <c r="A16244">
        <v>4469788</v>
      </c>
      <c r="B16244">
        <v>1</v>
      </c>
      <c r="C16244">
        <v>4</v>
      </c>
      <c r="D16244">
        <v>1</v>
      </c>
      <c r="E16244">
        <v>1041</v>
      </c>
      <c r="F16244">
        <v>4</v>
      </c>
      <c r="G16244">
        <v>44</v>
      </c>
      <c r="H16244">
        <v>5</v>
      </c>
      <c r="I16244">
        <v>3</v>
      </c>
      <c r="J16244">
        <v>5</v>
      </c>
      <c r="K16244">
        <v>41003094</v>
      </c>
    </row>
    <row r="16245" spans="1:11" x14ac:dyDescent="0.15">
      <c r="A16245">
        <v>4469788</v>
      </c>
      <c r="B16245">
        <v>1</v>
      </c>
      <c r="C16245">
        <v>5</v>
      </c>
      <c r="D16245">
        <v>1</v>
      </c>
      <c r="E16245">
        <v>1031</v>
      </c>
      <c r="F16245">
        <v>4</v>
      </c>
      <c r="G16245">
        <v>44</v>
      </c>
      <c r="H16245">
        <v>5</v>
      </c>
      <c r="I16245">
        <v>2</v>
      </c>
      <c r="J16245">
        <v>2</v>
      </c>
      <c r="K16245">
        <v>41003094</v>
      </c>
    </row>
    <row r="16246" spans="1:11" x14ac:dyDescent="0.15">
      <c r="A16246">
        <v>4470058</v>
      </c>
      <c r="B16246">
        <v>2</v>
      </c>
      <c r="C16246">
        <v>1</v>
      </c>
      <c r="D16246">
        <v>1</v>
      </c>
      <c r="E16246">
        <v>5013</v>
      </c>
      <c r="F16246">
        <v>5</v>
      </c>
      <c r="G16246">
        <v>54</v>
      </c>
      <c r="H16246">
        <v>10</v>
      </c>
      <c r="I16246">
        <v>7</v>
      </c>
      <c r="J16246">
        <v>3</v>
      </c>
      <c r="K16246">
        <v>41003094</v>
      </c>
    </row>
    <row r="16247" spans="1:11" x14ac:dyDescent="0.15">
      <c r="A16247">
        <v>4470058</v>
      </c>
      <c r="B16247">
        <v>2</v>
      </c>
      <c r="C16247">
        <v>2</v>
      </c>
      <c r="D16247">
        <v>1</v>
      </c>
      <c r="E16247">
        <v>1031</v>
      </c>
      <c r="F16247">
        <v>4</v>
      </c>
      <c r="G16247">
        <v>54</v>
      </c>
      <c r="H16247">
        <v>6</v>
      </c>
      <c r="I16247">
        <v>7</v>
      </c>
      <c r="J16247">
        <v>9</v>
      </c>
      <c r="K16247">
        <v>41003094</v>
      </c>
    </row>
    <row r="16248" spans="1:11" x14ac:dyDescent="0.15">
      <c r="A16248">
        <v>4470058</v>
      </c>
      <c r="B16248">
        <v>2</v>
      </c>
      <c r="C16248">
        <v>3</v>
      </c>
      <c r="D16248">
        <v>1</v>
      </c>
      <c r="E16248">
        <v>1056</v>
      </c>
      <c r="F16248">
        <v>4</v>
      </c>
      <c r="G16248">
        <v>54</v>
      </c>
      <c r="H16248">
        <v>6</v>
      </c>
      <c r="I16248">
        <v>5</v>
      </c>
      <c r="J16248">
        <v>2</v>
      </c>
      <c r="K16248">
        <v>41003094</v>
      </c>
    </row>
    <row r="16249" spans="1:11" x14ac:dyDescent="0.15">
      <c r="A16249">
        <v>4470058</v>
      </c>
      <c r="B16249">
        <v>2</v>
      </c>
      <c r="C16249">
        <v>4</v>
      </c>
      <c r="D16249">
        <v>1</v>
      </c>
      <c r="E16249">
        <v>1004</v>
      </c>
      <c r="F16249">
        <v>4</v>
      </c>
      <c r="G16249">
        <v>54</v>
      </c>
      <c r="H16249">
        <v>6</v>
      </c>
      <c r="I16249">
        <v>6</v>
      </c>
      <c r="J16249">
        <v>0</v>
      </c>
      <c r="K16249">
        <v>41003094</v>
      </c>
    </row>
    <row r="16250" spans="1:11" x14ac:dyDescent="0.15">
      <c r="A16250">
        <v>4470058</v>
      </c>
      <c r="B16250">
        <v>2</v>
      </c>
      <c r="C16250">
        <v>5</v>
      </c>
      <c r="D16250">
        <v>1</v>
      </c>
      <c r="E16250">
        <v>1013</v>
      </c>
      <c r="F16250">
        <v>4</v>
      </c>
      <c r="G16250">
        <v>54</v>
      </c>
      <c r="H16250">
        <v>5</v>
      </c>
      <c r="I16250">
        <v>6</v>
      </c>
      <c r="J16250">
        <v>2</v>
      </c>
      <c r="K16250">
        <v>41003094</v>
      </c>
    </row>
    <row r="16251" spans="1:11" x14ac:dyDescent="0.15">
      <c r="A16251">
        <v>4470212</v>
      </c>
      <c r="B16251">
        <v>1</v>
      </c>
      <c r="C16251">
        <v>1</v>
      </c>
      <c r="D16251">
        <v>1</v>
      </c>
      <c r="E16251">
        <v>1031</v>
      </c>
      <c r="F16251">
        <v>4</v>
      </c>
      <c r="G16251">
        <v>45</v>
      </c>
      <c r="H16251">
        <v>5</v>
      </c>
      <c r="I16251">
        <v>5</v>
      </c>
      <c r="J16251">
        <v>2</v>
      </c>
      <c r="K16251">
        <v>41003094</v>
      </c>
    </row>
    <row r="16252" spans="1:11" x14ac:dyDescent="0.15">
      <c r="A16252">
        <v>4470212</v>
      </c>
      <c r="B16252">
        <v>1</v>
      </c>
      <c r="C16252">
        <v>2</v>
      </c>
      <c r="D16252">
        <v>1</v>
      </c>
      <c r="E16252">
        <v>2048</v>
      </c>
      <c r="F16252">
        <v>3</v>
      </c>
      <c r="G16252">
        <v>45</v>
      </c>
      <c r="H16252">
        <v>10</v>
      </c>
      <c r="I16252">
        <v>4</v>
      </c>
      <c r="J16252">
        <v>1</v>
      </c>
      <c r="K16252">
        <v>41003094</v>
      </c>
    </row>
    <row r="16253" spans="1:11" x14ac:dyDescent="0.15">
      <c r="A16253">
        <v>4470212</v>
      </c>
      <c r="B16253">
        <v>1</v>
      </c>
      <c r="C16253">
        <v>3</v>
      </c>
      <c r="D16253">
        <v>1</v>
      </c>
      <c r="E16253">
        <v>1035</v>
      </c>
      <c r="F16253">
        <v>4</v>
      </c>
      <c r="G16253">
        <v>45</v>
      </c>
      <c r="H16253">
        <v>3</v>
      </c>
      <c r="I16253">
        <v>4</v>
      </c>
      <c r="J16253">
        <v>0</v>
      </c>
      <c r="K16253">
        <v>41003094</v>
      </c>
    </row>
    <row r="16254" spans="1:11" x14ac:dyDescent="0.15">
      <c r="A16254">
        <v>4470212</v>
      </c>
      <c r="B16254">
        <v>1</v>
      </c>
      <c r="C16254">
        <v>4</v>
      </c>
      <c r="D16254">
        <v>1</v>
      </c>
      <c r="E16254">
        <v>1055</v>
      </c>
      <c r="F16254">
        <v>4</v>
      </c>
      <c r="G16254">
        <v>45</v>
      </c>
      <c r="H16254">
        <v>3</v>
      </c>
      <c r="I16254">
        <v>4</v>
      </c>
      <c r="J16254">
        <v>0</v>
      </c>
      <c r="K16254">
        <v>41003094</v>
      </c>
    </row>
    <row r="16255" spans="1:11" x14ac:dyDescent="0.15">
      <c r="A16255">
        <v>4470212</v>
      </c>
      <c r="B16255">
        <v>1</v>
      </c>
      <c r="C16255">
        <v>5</v>
      </c>
      <c r="D16255">
        <v>1</v>
      </c>
      <c r="E16255">
        <v>1062</v>
      </c>
      <c r="F16255">
        <v>4</v>
      </c>
      <c r="G16255">
        <v>45</v>
      </c>
      <c r="H16255">
        <v>3</v>
      </c>
      <c r="I16255">
        <v>4</v>
      </c>
      <c r="J16255">
        <v>5</v>
      </c>
      <c r="K16255">
        <v>41003094</v>
      </c>
    </row>
    <row r="16256" spans="1:11" x14ac:dyDescent="0.15">
      <c r="A16256">
        <v>4470295</v>
      </c>
      <c r="B16256">
        <v>1</v>
      </c>
      <c r="C16256">
        <v>1</v>
      </c>
      <c r="D16256">
        <v>1</v>
      </c>
      <c r="E16256">
        <v>1056</v>
      </c>
      <c r="F16256">
        <v>4</v>
      </c>
      <c r="G16256">
        <v>46</v>
      </c>
      <c r="H16256">
        <v>2</v>
      </c>
      <c r="I16256">
        <v>4</v>
      </c>
      <c r="J16256">
        <v>2</v>
      </c>
      <c r="K16256">
        <v>41003094</v>
      </c>
    </row>
    <row r="16257" spans="1:11" x14ac:dyDescent="0.15">
      <c r="A16257">
        <v>4470295</v>
      </c>
      <c r="B16257">
        <v>1</v>
      </c>
      <c r="C16257">
        <v>2</v>
      </c>
      <c r="D16257">
        <v>1</v>
      </c>
      <c r="E16257">
        <v>1016</v>
      </c>
      <c r="F16257">
        <v>4</v>
      </c>
      <c r="G16257">
        <v>48</v>
      </c>
      <c r="H16257">
        <v>6</v>
      </c>
      <c r="I16257">
        <v>5</v>
      </c>
      <c r="J16257">
        <v>0</v>
      </c>
      <c r="K16257">
        <v>41003094</v>
      </c>
    </row>
    <row r="16258" spans="1:11" x14ac:dyDescent="0.15">
      <c r="A16258">
        <v>4470295</v>
      </c>
      <c r="B16258">
        <v>1</v>
      </c>
      <c r="C16258">
        <v>3</v>
      </c>
      <c r="D16258">
        <v>1</v>
      </c>
      <c r="E16258">
        <v>1062</v>
      </c>
      <c r="F16258">
        <v>4</v>
      </c>
      <c r="G16258">
        <v>47</v>
      </c>
      <c r="H16258">
        <v>1</v>
      </c>
      <c r="I16258">
        <v>2</v>
      </c>
      <c r="J16258">
        <v>5</v>
      </c>
      <c r="K16258">
        <v>41003094</v>
      </c>
    </row>
    <row r="16259" spans="1:11" x14ac:dyDescent="0.15">
      <c r="A16259">
        <v>4470295</v>
      </c>
      <c r="B16259">
        <v>1</v>
      </c>
      <c r="C16259">
        <v>4</v>
      </c>
      <c r="D16259">
        <v>1</v>
      </c>
      <c r="E16259">
        <v>1028</v>
      </c>
      <c r="F16259">
        <v>4</v>
      </c>
      <c r="G16259">
        <v>48</v>
      </c>
      <c r="H16259">
        <v>3</v>
      </c>
      <c r="I16259">
        <v>3</v>
      </c>
      <c r="J16259">
        <v>2</v>
      </c>
      <c r="K16259">
        <v>41003094</v>
      </c>
    </row>
    <row r="16260" spans="1:11" x14ac:dyDescent="0.15">
      <c r="A16260">
        <v>4470295</v>
      </c>
      <c r="B16260">
        <v>1</v>
      </c>
      <c r="C16260">
        <v>5</v>
      </c>
      <c r="D16260">
        <v>1</v>
      </c>
      <c r="E16260">
        <v>1063</v>
      </c>
      <c r="F16260">
        <v>4</v>
      </c>
      <c r="G16260">
        <v>46</v>
      </c>
      <c r="H16260">
        <v>1</v>
      </c>
      <c r="I16260">
        <v>2</v>
      </c>
      <c r="J16260">
        <v>1</v>
      </c>
      <c r="K16260">
        <v>41003094</v>
      </c>
    </row>
    <row r="16261" spans="1:11" x14ac:dyDescent="0.15">
      <c r="A16261">
        <v>4470480</v>
      </c>
      <c r="B16261">
        <v>1</v>
      </c>
      <c r="C16261">
        <v>1</v>
      </c>
      <c r="D16261">
        <v>1</v>
      </c>
      <c r="E16261">
        <v>1002</v>
      </c>
      <c r="F16261">
        <v>4</v>
      </c>
      <c r="G16261">
        <v>26</v>
      </c>
      <c r="H16261">
        <v>3</v>
      </c>
      <c r="I16261">
        <v>3</v>
      </c>
      <c r="J16261">
        <v>0</v>
      </c>
      <c r="K16261">
        <v>41003094</v>
      </c>
    </row>
    <row r="16262" spans="1:11" x14ac:dyDescent="0.15">
      <c r="A16262">
        <v>4470480</v>
      </c>
      <c r="B16262">
        <v>1</v>
      </c>
      <c r="C16262">
        <v>2</v>
      </c>
      <c r="D16262">
        <v>1</v>
      </c>
      <c r="E16262">
        <v>2047</v>
      </c>
      <c r="F16262">
        <v>3</v>
      </c>
      <c r="G16262">
        <v>26</v>
      </c>
      <c r="H16262">
        <v>5</v>
      </c>
      <c r="I16262">
        <v>3</v>
      </c>
      <c r="J16262">
        <v>0</v>
      </c>
      <c r="K16262">
        <v>41003094</v>
      </c>
    </row>
    <row r="16263" spans="1:11" x14ac:dyDescent="0.15">
      <c r="A16263">
        <v>4470480</v>
      </c>
      <c r="B16263">
        <v>1</v>
      </c>
      <c r="C16263">
        <v>3</v>
      </c>
      <c r="D16263">
        <v>1</v>
      </c>
      <c r="E16263">
        <v>1055</v>
      </c>
      <c r="F16263">
        <v>4</v>
      </c>
      <c r="G16263">
        <v>26</v>
      </c>
      <c r="H16263">
        <v>0</v>
      </c>
      <c r="I16263">
        <v>3</v>
      </c>
      <c r="J16263">
        <v>0</v>
      </c>
      <c r="K16263">
        <v>41003094</v>
      </c>
    </row>
    <row r="16264" spans="1:11" x14ac:dyDescent="0.15">
      <c r="A16264">
        <v>4470480</v>
      </c>
      <c r="B16264">
        <v>1</v>
      </c>
      <c r="C16264">
        <v>4</v>
      </c>
      <c r="D16264">
        <v>1</v>
      </c>
      <c r="E16264">
        <v>1056</v>
      </c>
      <c r="F16264">
        <v>4</v>
      </c>
      <c r="G16264">
        <v>26</v>
      </c>
      <c r="H16264">
        <v>1</v>
      </c>
      <c r="I16264">
        <v>3</v>
      </c>
      <c r="J16264">
        <v>1</v>
      </c>
      <c r="K16264">
        <v>41003094</v>
      </c>
    </row>
    <row r="16265" spans="1:11" x14ac:dyDescent="0.15">
      <c r="A16265">
        <v>4470608</v>
      </c>
      <c r="B16265">
        <v>2</v>
      </c>
      <c r="C16265">
        <v>1</v>
      </c>
      <c r="D16265">
        <v>1</v>
      </c>
      <c r="E16265">
        <v>1032</v>
      </c>
      <c r="F16265">
        <v>4</v>
      </c>
      <c r="G16265">
        <v>53</v>
      </c>
      <c r="H16265">
        <v>6</v>
      </c>
      <c r="I16265">
        <v>6</v>
      </c>
      <c r="J16265">
        <v>8</v>
      </c>
      <c r="K16265">
        <v>41003094</v>
      </c>
    </row>
    <row r="16266" spans="1:11" x14ac:dyDescent="0.15">
      <c r="A16266">
        <v>4470608</v>
      </c>
      <c r="B16266">
        <v>2</v>
      </c>
      <c r="C16266">
        <v>2</v>
      </c>
      <c r="D16266">
        <v>1</v>
      </c>
      <c r="E16266">
        <v>1047</v>
      </c>
      <c r="F16266">
        <v>4</v>
      </c>
      <c r="G16266">
        <v>53</v>
      </c>
      <c r="H16266">
        <v>10</v>
      </c>
      <c r="I16266">
        <v>6</v>
      </c>
      <c r="J16266">
        <v>1</v>
      </c>
      <c r="K16266">
        <v>41003094</v>
      </c>
    </row>
    <row r="16267" spans="1:11" x14ac:dyDescent="0.15">
      <c r="A16267">
        <v>4470608</v>
      </c>
      <c r="B16267">
        <v>2</v>
      </c>
      <c r="C16267">
        <v>3</v>
      </c>
      <c r="D16267">
        <v>1</v>
      </c>
      <c r="E16267">
        <v>1001</v>
      </c>
      <c r="F16267">
        <v>4</v>
      </c>
      <c r="G16267">
        <v>53</v>
      </c>
      <c r="H16267">
        <v>6</v>
      </c>
      <c r="I16267">
        <v>6</v>
      </c>
      <c r="J16267">
        <v>3</v>
      </c>
      <c r="K16267">
        <v>41003094</v>
      </c>
    </row>
    <row r="16268" spans="1:11" x14ac:dyDescent="0.15">
      <c r="A16268">
        <v>4470608</v>
      </c>
      <c r="B16268">
        <v>2</v>
      </c>
      <c r="C16268">
        <v>4</v>
      </c>
      <c r="D16268">
        <v>1</v>
      </c>
      <c r="E16268">
        <v>1005</v>
      </c>
      <c r="F16268">
        <v>4</v>
      </c>
      <c r="G16268">
        <v>53</v>
      </c>
      <c r="H16268">
        <v>7</v>
      </c>
      <c r="I16268">
        <v>6</v>
      </c>
      <c r="J16268">
        <v>9</v>
      </c>
      <c r="K16268">
        <v>41003094</v>
      </c>
    </row>
    <row r="16269" spans="1:11" x14ac:dyDescent="0.15">
      <c r="A16269">
        <v>4470608</v>
      </c>
      <c r="B16269">
        <v>2</v>
      </c>
      <c r="C16269">
        <v>5</v>
      </c>
      <c r="D16269">
        <v>1</v>
      </c>
      <c r="E16269">
        <v>1006</v>
      </c>
      <c r="F16269">
        <v>4</v>
      </c>
      <c r="G16269">
        <v>53</v>
      </c>
      <c r="H16269">
        <v>6</v>
      </c>
      <c r="I16269">
        <v>6</v>
      </c>
      <c r="J16269">
        <v>1</v>
      </c>
      <c r="K16269">
        <v>41003094</v>
      </c>
    </row>
    <row r="16270" spans="1:11" x14ac:dyDescent="0.15">
      <c r="A16270">
        <v>4470733</v>
      </c>
      <c r="B16270">
        <v>2</v>
      </c>
      <c r="C16270">
        <v>1</v>
      </c>
      <c r="D16270">
        <v>1</v>
      </c>
      <c r="E16270">
        <v>1055</v>
      </c>
      <c r="F16270">
        <v>4</v>
      </c>
      <c r="G16270">
        <v>54</v>
      </c>
      <c r="H16270">
        <v>0</v>
      </c>
      <c r="I16270">
        <v>3</v>
      </c>
      <c r="J16270">
        <v>0</v>
      </c>
      <c r="K16270">
        <v>41003094</v>
      </c>
    </row>
    <row r="16271" spans="1:11" x14ac:dyDescent="0.15">
      <c r="A16271">
        <v>4470733</v>
      </c>
      <c r="B16271">
        <v>2</v>
      </c>
      <c r="C16271">
        <v>2</v>
      </c>
      <c r="D16271">
        <v>1</v>
      </c>
      <c r="E16271">
        <v>1063</v>
      </c>
      <c r="F16271">
        <v>4</v>
      </c>
      <c r="G16271">
        <v>54</v>
      </c>
      <c r="H16271">
        <v>2</v>
      </c>
      <c r="I16271">
        <v>6</v>
      </c>
      <c r="J16271">
        <v>0</v>
      </c>
      <c r="K16271">
        <v>41003094</v>
      </c>
    </row>
    <row r="16272" spans="1:11" x14ac:dyDescent="0.15">
      <c r="A16272">
        <v>4470733</v>
      </c>
      <c r="B16272">
        <v>2</v>
      </c>
      <c r="C16272">
        <v>3</v>
      </c>
      <c r="D16272">
        <v>1</v>
      </c>
      <c r="E16272">
        <v>1010</v>
      </c>
      <c r="F16272">
        <v>4</v>
      </c>
      <c r="G16272">
        <v>54</v>
      </c>
      <c r="H16272">
        <v>6</v>
      </c>
      <c r="I16272">
        <v>7</v>
      </c>
      <c r="J16272">
        <v>2</v>
      </c>
      <c r="K16272">
        <v>41003094</v>
      </c>
    </row>
    <row r="16273" spans="1:11" x14ac:dyDescent="0.15">
      <c r="A16273">
        <v>4470733</v>
      </c>
      <c r="B16273">
        <v>2</v>
      </c>
      <c r="C16273">
        <v>4</v>
      </c>
      <c r="D16273">
        <v>1</v>
      </c>
      <c r="E16273">
        <v>1008</v>
      </c>
      <c r="F16273">
        <v>4</v>
      </c>
      <c r="G16273">
        <v>54</v>
      </c>
      <c r="H16273">
        <v>7</v>
      </c>
      <c r="I16273">
        <v>6</v>
      </c>
      <c r="J16273">
        <v>2</v>
      </c>
      <c r="K16273">
        <v>41003094</v>
      </c>
    </row>
    <row r="16274" spans="1:11" x14ac:dyDescent="0.15">
      <c r="A16274">
        <v>4470733</v>
      </c>
      <c r="B16274">
        <v>2</v>
      </c>
      <c r="C16274">
        <v>5</v>
      </c>
      <c r="D16274">
        <v>1</v>
      </c>
      <c r="E16274">
        <v>1013</v>
      </c>
      <c r="F16274">
        <v>4</v>
      </c>
      <c r="G16274">
        <v>54</v>
      </c>
      <c r="H16274">
        <v>6</v>
      </c>
      <c r="I16274">
        <v>6</v>
      </c>
      <c r="J16274">
        <v>2</v>
      </c>
      <c r="K16274">
        <v>41003094</v>
      </c>
    </row>
    <row r="16275" spans="1:11" x14ac:dyDescent="0.15">
      <c r="A16275">
        <v>4470809</v>
      </c>
      <c r="B16275">
        <v>1</v>
      </c>
      <c r="C16275">
        <v>1</v>
      </c>
      <c r="D16275">
        <v>1</v>
      </c>
      <c r="E16275">
        <v>1016</v>
      </c>
      <c r="F16275">
        <v>4</v>
      </c>
      <c r="G16275">
        <v>50</v>
      </c>
      <c r="H16275">
        <v>7</v>
      </c>
      <c r="I16275">
        <v>5</v>
      </c>
      <c r="J16275">
        <v>2</v>
      </c>
      <c r="K16275">
        <v>41003094</v>
      </c>
    </row>
    <row r="16276" spans="1:11" x14ac:dyDescent="0.15">
      <c r="A16276">
        <v>4470809</v>
      </c>
      <c r="B16276">
        <v>1</v>
      </c>
      <c r="C16276">
        <v>2</v>
      </c>
      <c r="D16276">
        <v>1</v>
      </c>
      <c r="E16276">
        <v>1056</v>
      </c>
      <c r="F16276">
        <v>4</v>
      </c>
      <c r="G16276">
        <v>50</v>
      </c>
      <c r="H16276">
        <v>3</v>
      </c>
      <c r="I16276">
        <v>5</v>
      </c>
      <c r="J16276">
        <v>4</v>
      </c>
      <c r="K16276">
        <v>41003094</v>
      </c>
    </row>
    <row r="16277" spans="1:11" x14ac:dyDescent="0.15">
      <c r="A16277">
        <v>4470809</v>
      </c>
      <c r="B16277">
        <v>1</v>
      </c>
      <c r="C16277">
        <v>3</v>
      </c>
      <c r="D16277">
        <v>1</v>
      </c>
      <c r="E16277">
        <v>1062</v>
      </c>
      <c r="F16277">
        <v>4</v>
      </c>
      <c r="G16277">
        <v>50</v>
      </c>
      <c r="H16277">
        <v>3</v>
      </c>
      <c r="I16277">
        <v>4</v>
      </c>
      <c r="J16277">
        <v>8</v>
      </c>
      <c r="K16277">
        <v>41003094</v>
      </c>
    </row>
    <row r="16278" spans="1:11" x14ac:dyDescent="0.15">
      <c r="A16278">
        <v>4470809</v>
      </c>
      <c r="B16278">
        <v>1</v>
      </c>
      <c r="C16278">
        <v>4</v>
      </c>
      <c r="D16278">
        <v>1</v>
      </c>
      <c r="E16278">
        <v>1009</v>
      </c>
      <c r="F16278">
        <v>4</v>
      </c>
      <c r="G16278">
        <v>50</v>
      </c>
      <c r="H16278">
        <v>6</v>
      </c>
      <c r="I16278">
        <v>5</v>
      </c>
      <c r="J16278">
        <v>4</v>
      </c>
      <c r="K16278">
        <v>41003094</v>
      </c>
    </row>
    <row r="16279" spans="1:11" x14ac:dyDescent="0.15">
      <c r="A16279">
        <v>4470809</v>
      </c>
      <c r="B16279">
        <v>1</v>
      </c>
      <c r="C16279">
        <v>5</v>
      </c>
      <c r="D16279">
        <v>1</v>
      </c>
      <c r="E16279">
        <v>1063</v>
      </c>
      <c r="F16279">
        <v>4</v>
      </c>
      <c r="G16279">
        <v>50</v>
      </c>
      <c r="H16279">
        <v>3</v>
      </c>
      <c r="I16279">
        <v>4</v>
      </c>
      <c r="J16279">
        <v>1</v>
      </c>
      <c r="K16279">
        <v>41003094</v>
      </c>
    </row>
    <row r="16280" spans="1:11" x14ac:dyDescent="0.15">
      <c r="A16280">
        <v>4471929</v>
      </c>
      <c r="B16280">
        <v>1</v>
      </c>
      <c r="C16280">
        <v>1</v>
      </c>
      <c r="D16280">
        <v>1</v>
      </c>
      <c r="E16280">
        <v>1002</v>
      </c>
      <c r="F16280">
        <v>4</v>
      </c>
      <c r="G16280">
        <v>24</v>
      </c>
      <c r="H16280">
        <v>4</v>
      </c>
      <c r="I16280">
        <v>3</v>
      </c>
      <c r="J16280">
        <v>0</v>
      </c>
      <c r="K16280">
        <v>41003094</v>
      </c>
    </row>
    <row r="16281" spans="1:11" x14ac:dyDescent="0.15">
      <c r="A16281">
        <v>4471929</v>
      </c>
      <c r="B16281">
        <v>1</v>
      </c>
      <c r="C16281">
        <v>2</v>
      </c>
      <c r="D16281">
        <v>1</v>
      </c>
      <c r="E16281">
        <v>1056</v>
      </c>
      <c r="F16281">
        <v>4</v>
      </c>
      <c r="G16281">
        <v>24</v>
      </c>
      <c r="H16281">
        <v>1</v>
      </c>
      <c r="I16281">
        <v>2</v>
      </c>
      <c r="J16281">
        <v>1</v>
      </c>
      <c r="K16281">
        <v>41003094</v>
      </c>
    </row>
    <row r="16282" spans="1:11" x14ac:dyDescent="0.15">
      <c r="A16282">
        <v>4471929</v>
      </c>
      <c r="B16282">
        <v>1</v>
      </c>
      <c r="C16282">
        <v>3</v>
      </c>
      <c r="D16282">
        <v>1</v>
      </c>
      <c r="E16282">
        <v>1007</v>
      </c>
      <c r="F16282">
        <v>4</v>
      </c>
      <c r="G16282">
        <v>24</v>
      </c>
      <c r="H16282">
        <v>1</v>
      </c>
      <c r="I16282">
        <v>2</v>
      </c>
      <c r="J16282">
        <v>1</v>
      </c>
      <c r="K16282">
        <v>41003094</v>
      </c>
    </row>
    <row r="16283" spans="1:11" x14ac:dyDescent="0.15">
      <c r="A16283">
        <v>4471929</v>
      </c>
      <c r="B16283">
        <v>1</v>
      </c>
      <c r="C16283">
        <v>4</v>
      </c>
      <c r="D16283">
        <v>1</v>
      </c>
      <c r="E16283">
        <v>1032</v>
      </c>
      <c r="F16283">
        <v>4</v>
      </c>
      <c r="G16283">
        <v>24</v>
      </c>
      <c r="H16283">
        <v>1</v>
      </c>
      <c r="I16283">
        <v>2</v>
      </c>
      <c r="J16283">
        <v>1</v>
      </c>
      <c r="K16283">
        <v>41003094</v>
      </c>
    </row>
    <row r="16284" spans="1:11" x14ac:dyDescent="0.15">
      <c r="A16284">
        <v>4471929</v>
      </c>
      <c r="B16284">
        <v>1</v>
      </c>
      <c r="C16284">
        <v>5</v>
      </c>
      <c r="D16284">
        <v>1</v>
      </c>
      <c r="E16284">
        <v>1055</v>
      </c>
      <c r="F16284">
        <v>4</v>
      </c>
      <c r="G16284">
        <v>24</v>
      </c>
      <c r="H16284">
        <v>1</v>
      </c>
      <c r="I16284">
        <v>2</v>
      </c>
      <c r="J16284">
        <v>0</v>
      </c>
      <c r="K16284">
        <v>41003094</v>
      </c>
    </row>
    <row r="16285" spans="1:11" x14ac:dyDescent="0.15">
      <c r="A16285">
        <v>4472377</v>
      </c>
      <c r="B16285">
        <v>1</v>
      </c>
      <c r="C16285">
        <v>1</v>
      </c>
      <c r="D16285">
        <v>1</v>
      </c>
      <c r="E16285">
        <v>1009</v>
      </c>
      <c r="F16285">
        <v>4</v>
      </c>
      <c r="G16285">
        <v>36</v>
      </c>
      <c r="H16285">
        <v>3</v>
      </c>
      <c r="I16285">
        <v>3</v>
      </c>
      <c r="J16285">
        <v>1</v>
      </c>
      <c r="K16285">
        <v>41003094</v>
      </c>
    </row>
    <row r="16286" spans="1:11" x14ac:dyDescent="0.15">
      <c r="A16286">
        <v>4472377</v>
      </c>
      <c r="B16286">
        <v>1</v>
      </c>
      <c r="C16286">
        <v>2</v>
      </c>
      <c r="D16286">
        <v>1</v>
      </c>
      <c r="E16286">
        <v>1062</v>
      </c>
      <c r="F16286">
        <v>4</v>
      </c>
      <c r="G16286">
        <v>33</v>
      </c>
      <c r="H16286">
        <v>2</v>
      </c>
      <c r="I16286">
        <v>1</v>
      </c>
      <c r="J16286">
        <v>3</v>
      </c>
      <c r="K16286">
        <v>41003094</v>
      </c>
    </row>
    <row r="16287" spans="1:11" x14ac:dyDescent="0.15">
      <c r="A16287">
        <v>4472377</v>
      </c>
      <c r="B16287">
        <v>1</v>
      </c>
      <c r="C16287">
        <v>3</v>
      </c>
      <c r="D16287">
        <v>1</v>
      </c>
      <c r="E16287">
        <v>1063</v>
      </c>
      <c r="F16287">
        <v>4</v>
      </c>
      <c r="G16287">
        <v>34</v>
      </c>
      <c r="H16287">
        <v>1</v>
      </c>
      <c r="I16287">
        <v>3</v>
      </c>
      <c r="J16287">
        <v>0</v>
      </c>
      <c r="K16287">
        <v>41003094</v>
      </c>
    </row>
    <row r="16288" spans="1:11" x14ac:dyDescent="0.15">
      <c r="A16288">
        <v>4472377</v>
      </c>
      <c r="B16288">
        <v>1</v>
      </c>
      <c r="C16288">
        <v>4</v>
      </c>
      <c r="D16288">
        <v>1</v>
      </c>
      <c r="E16288">
        <v>1041</v>
      </c>
      <c r="F16288">
        <v>4</v>
      </c>
      <c r="G16288">
        <v>32</v>
      </c>
      <c r="H16288">
        <v>2</v>
      </c>
      <c r="I16288">
        <v>2</v>
      </c>
      <c r="J16288">
        <v>1</v>
      </c>
      <c r="K16288">
        <v>41003094</v>
      </c>
    </row>
    <row r="16289" spans="1:11" x14ac:dyDescent="0.15">
      <c r="A16289">
        <v>4472377</v>
      </c>
      <c r="B16289">
        <v>1</v>
      </c>
      <c r="C16289">
        <v>5</v>
      </c>
      <c r="D16289">
        <v>1</v>
      </c>
      <c r="E16289">
        <v>1005</v>
      </c>
      <c r="F16289">
        <v>4</v>
      </c>
      <c r="G16289">
        <v>33</v>
      </c>
      <c r="H16289">
        <v>3</v>
      </c>
      <c r="I16289">
        <v>3</v>
      </c>
      <c r="J16289">
        <v>3</v>
      </c>
      <c r="K16289">
        <v>41003094</v>
      </c>
    </row>
    <row r="16290" spans="1:11" x14ac:dyDescent="0.15">
      <c r="A16290">
        <v>4472525</v>
      </c>
      <c r="B16290">
        <v>1</v>
      </c>
      <c r="C16290">
        <v>1</v>
      </c>
      <c r="D16290">
        <v>1</v>
      </c>
      <c r="E16290">
        <v>1011</v>
      </c>
      <c r="F16290">
        <v>4</v>
      </c>
      <c r="G16290">
        <v>48</v>
      </c>
      <c r="H16290">
        <v>5</v>
      </c>
      <c r="I16290">
        <v>5</v>
      </c>
      <c r="J16290">
        <v>0</v>
      </c>
      <c r="K16290">
        <v>41003094</v>
      </c>
    </row>
    <row r="16291" spans="1:11" x14ac:dyDescent="0.15">
      <c r="A16291">
        <v>4472525</v>
      </c>
      <c r="B16291">
        <v>1</v>
      </c>
      <c r="C16291">
        <v>2</v>
      </c>
      <c r="D16291">
        <v>1</v>
      </c>
      <c r="E16291">
        <v>2021</v>
      </c>
      <c r="F16291">
        <v>3</v>
      </c>
      <c r="G16291">
        <v>1</v>
      </c>
      <c r="H16291">
        <v>0</v>
      </c>
      <c r="I16291">
        <v>0</v>
      </c>
      <c r="J16291">
        <v>0</v>
      </c>
      <c r="K16291">
        <v>41003094</v>
      </c>
    </row>
    <row r="16292" spans="1:11" x14ac:dyDescent="0.15">
      <c r="A16292">
        <v>4472525</v>
      </c>
      <c r="B16292">
        <v>1</v>
      </c>
      <c r="C16292">
        <v>3</v>
      </c>
      <c r="D16292">
        <v>1</v>
      </c>
      <c r="E16292">
        <v>1043</v>
      </c>
      <c r="F16292">
        <v>4</v>
      </c>
      <c r="G16292">
        <v>47</v>
      </c>
      <c r="H16292">
        <v>0</v>
      </c>
      <c r="I16292">
        <v>1</v>
      </c>
      <c r="J16292">
        <v>0</v>
      </c>
      <c r="K16292">
        <v>41003094</v>
      </c>
    </row>
    <row r="16293" spans="1:11" x14ac:dyDescent="0.15">
      <c r="A16293">
        <v>4472525</v>
      </c>
      <c r="B16293">
        <v>1</v>
      </c>
      <c r="C16293">
        <v>4</v>
      </c>
      <c r="D16293">
        <v>1</v>
      </c>
      <c r="E16293">
        <v>2047</v>
      </c>
      <c r="F16293">
        <v>3</v>
      </c>
      <c r="G16293">
        <v>47</v>
      </c>
      <c r="H16293">
        <v>9</v>
      </c>
      <c r="I16293">
        <v>2</v>
      </c>
      <c r="J16293">
        <v>0</v>
      </c>
      <c r="K16293">
        <v>41003094</v>
      </c>
    </row>
    <row r="16294" spans="1:11" x14ac:dyDescent="0.15">
      <c r="A16294">
        <v>4472525</v>
      </c>
      <c r="B16294">
        <v>1</v>
      </c>
      <c r="C16294">
        <v>5</v>
      </c>
      <c r="D16294">
        <v>1</v>
      </c>
      <c r="E16294">
        <v>1011</v>
      </c>
      <c r="F16294">
        <v>4</v>
      </c>
      <c r="G16294">
        <v>48</v>
      </c>
      <c r="H16294">
        <v>5</v>
      </c>
      <c r="I16294">
        <v>5</v>
      </c>
      <c r="J16294">
        <v>0</v>
      </c>
      <c r="K16294">
        <v>41003094</v>
      </c>
    </row>
    <row r="16295" spans="1:11" x14ac:dyDescent="0.15">
      <c r="A16295">
        <v>4473011</v>
      </c>
      <c r="B16295">
        <v>2</v>
      </c>
      <c r="C16295">
        <v>1</v>
      </c>
      <c r="D16295">
        <v>1</v>
      </c>
      <c r="E16295">
        <v>1017</v>
      </c>
      <c r="F16295">
        <v>4</v>
      </c>
      <c r="G16295">
        <v>55</v>
      </c>
      <c r="H16295">
        <v>6</v>
      </c>
      <c r="I16295">
        <v>7</v>
      </c>
      <c r="J16295">
        <v>0</v>
      </c>
      <c r="K16295">
        <v>41003094</v>
      </c>
    </row>
    <row r="16296" spans="1:11" x14ac:dyDescent="0.15">
      <c r="A16296">
        <v>4473011</v>
      </c>
      <c r="B16296">
        <v>2</v>
      </c>
      <c r="C16296">
        <v>2</v>
      </c>
      <c r="D16296">
        <v>1</v>
      </c>
      <c r="E16296">
        <v>1062</v>
      </c>
      <c r="F16296">
        <v>4</v>
      </c>
      <c r="G16296">
        <v>55</v>
      </c>
      <c r="H16296">
        <v>3</v>
      </c>
      <c r="I16296">
        <v>5</v>
      </c>
      <c r="J16296">
        <v>9</v>
      </c>
      <c r="K16296">
        <v>41003094</v>
      </c>
    </row>
    <row r="16297" spans="1:11" x14ac:dyDescent="0.15">
      <c r="A16297">
        <v>4473011</v>
      </c>
      <c r="B16297">
        <v>2</v>
      </c>
      <c r="C16297">
        <v>3</v>
      </c>
      <c r="D16297">
        <v>1</v>
      </c>
      <c r="E16297">
        <v>1055</v>
      </c>
      <c r="F16297">
        <v>4</v>
      </c>
      <c r="G16297">
        <v>50</v>
      </c>
      <c r="H16297">
        <v>3</v>
      </c>
      <c r="I16297">
        <v>6</v>
      </c>
      <c r="J16297">
        <v>1</v>
      </c>
      <c r="K16297">
        <v>41003094</v>
      </c>
    </row>
    <row r="16298" spans="1:11" x14ac:dyDescent="0.15">
      <c r="A16298">
        <v>4473011</v>
      </c>
      <c r="B16298">
        <v>2</v>
      </c>
      <c r="C16298">
        <v>4</v>
      </c>
      <c r="D16298">
        <v>1</v>
      </c>
      <c r="E16298">
        <v>1063</v>
      </c>
      <c r="F16298">
        <v>4</v>
      </c>
      <c r="G16298">
        <v>55</v>
      </c>
      <c r="H16298">
        <v>3</v>
      </c>
      <c r="I16298">
        <v>5</v>
      </c>
      <c r="J16298">
        <v>7</v>
      </c>
      <c r="K16298">
        <v>41003094</v>
      </c>
    </row>
    <row r="16299" spans="1:11" x14ac:dyDescent="0.15">
      <c r="A16299">
        <v>4473011</v>
      </c>
      <c r="B16299">
        <v>2</v>
      </c>
      <c r="C16299">
        <v>5</v>
      </c>
      <c r="D16299">
        <v>1</v>
      </c>
      <c r="E16299">
        <v>1046</v>
      </c>
      <c r="F16299">
        <v>4</v>
      </c>
      <c r="G16299">
        <v>45</v>
      </c>
      <c r="H16299">
        <v>3</v>
      </c>
      <c r="I16299">
        <v>4</v>
      </c>
      <c r="J16299">
        <v>3</v>
      </c>
      <c r="K16299">
        <v>41003094</v>
      </c>
    </row>
    <row r="16300" spans="1:11" x14ac:dyDescent="0.15">
      <c r="A16300">
        <v>4473173</v>
      </c>
      <c r="B16300">
        <v>1</v>
      </c>
      <c r="C16300">
        <v>1</v>
      </c>
      <c r="D16300">
        <v>1</v>
      </c>
      <c r="E16300">
        <v>1016</v>
      </c>
      <c r="F16300">
        <v>4</v>
      </c>
      <c r="G16300">
        <v>51</v>
      </c>
      <c r="H16300">
        <v>5</v>
      </c>
      <c r="I16300">
        <v>6</v>
      </c>
      <c r="J16300">
        <v>1</v>
      </c>
      <c r="K16300">
        <v>41003094</v>
      </c>
    </row>
    <row r="16301" spans="1:11" x14ac:dyDescent="0.15">
      <c r="A16301">
        <v>4473173</v>
      </c>
      <c r="B16301">
        <v>1</v>
      </c>
      <c r="C16301">
        <v>2</v>
      </c>
      <c r="D16301">
        <v>1</v>
      </c>
      <c r="E16301">
        <v>1009</v>
      </c>
      <c r="F16301">
        <v>4</v>
      </c>
      <c r="G16301">
        <v>51</v>
      </c>
      <c r="H16301">
        <v>5</v>
      </c>
      <c r="I16301">
        <v>6</v>
      </c>
      <c r="J16301">
        <v>5</v>
      </c>
      <c r="K16301">
        <v>41003094</v>
      </c>
    </row>
    <row r="16302" spans="1:11" x14ac:dyDescent="0.15">
      <c r="A16302">
        <v>4473173</v>
      </c>
      <c r="B16302">
        <v>1</v>
      </c>
      <c r="C16302">
        <v>3</v>
      </c>
      <c r="D16302">
        <v>1</v>
      </c>
      <c r="E16302">
        <v>1062</v>
      </c>
      <c r="F16302">
        <v>4</v>
      </c>
      <c r="G16302">
        <v>51</v>
      </c>
      <c r="H16302">
        <v>3</v>
      </c>
      <c r="I16302">
        <v>6</v>
      </c>
      <c r="J16302">
        <v>7</v>
      </c>
      <c r="K16302">
        <v>41003094</v>
      </c>
    </row>
    <row r="16303" spans="1:11" x14ac:dyDescent="0.15">
      <c r="A16303">
        <v>4473173</v>
      </c>
      <c r="B16303">
        <v>1</v>
      </c>
      <c r="C16303">
        <v>4</v>
      </c>
      <c r="D16303">
        <v>1</v>
      </c>
      <c r="E16303">
        <v>1022</v>
      </c>
      <c r="F16303">
        <v>4</v>
      </c>
      <c r="G16303">
        <v>51</v>
      </c>
      <c r="H16303">
        <v>7</v>
      </c>
      <c r="I16303">
        <v>6</v>
      </c>
      <c r="J16303">
        <v>0</v>
      </c>
      <c r="K16303">
        <v>41003094</v>
      </c>
    </row>
    <row r="16304" spans="1:11" x14ac:dyDescent="0.15">
      <c r="A16304">
        <v>4473173</v>
      </c>
      <c r="B16304">
        <v>1</v>
      </c>
      <c r="C16304">
        <v>5</v>
      </c>
      <c r="D16304">
        <v>1</v>
      </c>
      <c r="E16304">
        <v>1033</v>
      </c>
      <c r="F16304">
        <v>4</v>
      </c>
      <c r="G16304">
        <v>51</v>
      </c>
      <c r="H16304">
        <v>5</v>
      </c>
      <c r="I16304">
        <v>6</v>
      </c>
      <c r="J16304">
        <v>5</v>
      </c>
      <c r="K16304">
        <v>41003094</v>
      </c>
    </row>
    <row r="16305" spans="1:11" x14ac:dyDescent="0.15">
      <c r="A16305">
        <v>4473883</v>
      </c>
      <c r="B16305">
        <v>1</v>
      </c>
      <c r="C16305">
        <v>1</v>
      </c>
      <c r="D16305">
        <v>1</v>
      </c>
      <c r="E16305">
        <v>1056</v>
      </c>
      <c r="F16305">
        <v>4</v>
      </c>
      <c r="G16305">
        <v>45</v>
      </c>
      <c r="H16305">
        <v>3</v>
      </c>
      <c r="I16305">
        <v>0</v>
      </c>
      <c r="J16305">
        <v>1</v>
      </c>
      <c r="K16305">
        <v>41003094</v>
      </c>
    </row>
    <row r="16306" spans="1:11" x14ac:dyDescent="0.15">
      <c r="A16306">
        <v>4473883</v>
      </c>
      <c r="B16306">
        <v>1</v>
      </c>
      <c r="C16306">
        <v>2</v>
      </c>
      <c r="D16306">
        <v>1</v>
      </c>
      <c r="E16306">
        <v>1008</v>
      </c>
      <c r="F16306">
        <v>4</v>
      </c>
      <c r="G16306">
        <v>47</v>
      </c>
      <c r="H16306">
        <v>5</v>
      </c>
      <c r="I16306">
        <v>5</v>
      </c>
      <c r="J16306">
        <v>0</v>
      </c>
      <c r="K16306">
        <v>41003094</v>
      </c>
    </row>
    <row r="16307" spans="1:11" x14ac:dyDescent="0.15">
      <c r="A16307">
        <v>4473883</v>
      </c>
      <c r="B16307">
        <v>1</v>
      </c>
      <c r="C16307">
        <v>3</v>
      </c>
      <c r="D16307">
        <v>1</v>
      </c>
      <c r="E16307">
        <v>1016</v>
      </c>
      <c r="F16307">
        <v>4</v>
      </c>
      <c r="G16307">
        <v>45</v>
      </c>
      <c r="H16307">
        <v>3</v>
      </c>
      <c r="I16307">
        <v>4</v>
      </c>
      <c r="J16307">
        <v>0</v>
      </c>
      <c r="K16307">
        <v>41003094</v>
      </c>
    </row>
    <row r="16308" spans="1:11" x14ac:dyDescent="0.15">
      <c r="A16308">
        <v>4473883</v>
      </c>
      <c r="B16308">
        <v>1</v>
      </c>
      <c r="C16308">
        <v>4</v>
      </c>
      <c r="D16308">
        <v>1</v>
      </c>
      <c r="E16308">
        <v>1041</v>
      </c>
      <c r="F16308">
        <v>4</v>
      </c>
      <c r="G16308">
        <v>46</v>
      </c>
      <c r="H16308">
        <v>3</v>
      </c>
      <c r="I16308">
        <v>5</v>
      </c>
      <c r="J16308">
        <v>9</v>
      </c>
      <c r="K16308">
        <v>41003094</v>
      </c>
    </row>
    <row r="16309" spans="1:11" x14ac:dyDescent="0.15">
      <c r="A16309">
        <v>4473883</v>
      </c>
      <c r="B16309">
        <v>1</v>
      </c>
      <c r="C16309">
        <v>5</v>
      </c>
      <c r="D16309">
        <v>1</v>
      </c>
      <c r="E16309">
        <v>1050</v>
      </c>
      <c r="F16309">
        <v>4</v>
      </c>
      <c r="G16309">
        <v>47</v>
      </c>
      <c r="H16309">
        <v>3</v>
      </c>
      <c r="I16309">
        <v>5</v>
      </c>
      <c r="J16309">
        <v>5</v>
      </c>
      <c r="K16309">
        <v>41003094</v>
      </c>
    </row>
    <row r="16310" spans="1:11" x14ac:dyDescent="0.15">
      <c r="A16310">
        <v>4474231</v>
      </c>
      <c r="B16310">
        <v>1</v>
      </c>
      <c r="C16310">
        <v>1</v>
      </c>
      <c r="D16310">
        <v>1</v>
      </c>
      <c r="E16310">
        <v>1062</v>
      </c>
      <c r="F16310">
        <v>4</v>
      </c>
      <c r="G16310">
        <v>49</v>
      </c>
      <c r="H16310">
        <v>3</v>
      </c>
      <c r="I16310">
        <v>4</v>
      </c>
      <c r="J16310">
        <v>6</v>
      </c>
      <c r="K16310">
        <v>41003085</v>
      </c>
    </row>
    <row r="16311" spans="1:11" x14ac:dyDescent="0.15">
      <c r="A16311">
        <v>4474231</v>
      </c>
      <c r="B16311">
        <v>1</v>
      </c>
      <c r="C16311">
        <v>2</v>
      </c>
      <c r="D16311">
        <v>1</v>
      </c>
      <c r="E16311">
        <v>1071</v>
      </c>
      <c r="F16311">
        <v>4</v>
      </c>
      <c r="G16311">
        <v>49</v>
      </c>
      <c r="H16311">
        <v>3</v>
      </c>
      <c r="I16311">
        <v>4</v>
      </c>
      <c r="J16311">
        <v>0</v>
      </c>
      <c r="K16311">
        <v>41003085</v>
      </c>
    </row>
    <row r="16312" spans="1:11" x14ac:dyDescent="0.15">
      <c r="A16312">
        <v>4474231</v>
      </c>
      <c r="B16312">
        <v>1</v>
      </c>
      <c r="C16312">
        <v>3</v>
      </c>
      <c r="D16312">
        <v>1</v>
      </c>
      <c r="E16312">
        <v>1056</v>
      </c>
      <c r="F16312">
        <v>4</v>
      </c>
      <c r="G16312">
        <v>49</v>
      </c>
      <c r="H16312">
        <v>4</v>
      </c>
      <c r="I16312">
        <v>4</v>
      </c>
      <c r="J16312">
        <v>4</v>
      </c>
      <c r="K16312">
        <v>41003085</v>
      </c>
    </row>
    <row r="16313" spans="1:11" x14ac:dyDescent="0.15">
      <c r="A16313">
        <v>4474231</v>
      </c>
      <c r="B16313">
        <v>1</v>
      </c>
      <c r="C16313">
        <v>4</v>
      </c>
      <c r="D16313">
        <v>1</v>
      </c>
      <c r="E16313">
        <v>1016</v>
      </c>
      <c r="F16313">
        <v>4</v>
      </c>
      <c r="G16313">
        <v>49</v>
      </c>
      <c r="H16313">
        <v>6</v>
      </c>
      <c r="I16313">
        <v>5</v>
      </c>
      <c r="J16313">
        <v>1</v>
      </c>
      <c r="K16313">
        <v>41003085</v>
      </c>
    </row>
    <row r="16314" spans="1:11" x14ac:dyDescent="0.15">
      <c r="A16314">
        <v>4474231</v>
      </c>
      <c r="B16314">
        <v>1</v>
      </c>
      <c r="C16314">
        <v>5</v>
      </c>
      <c r="D16314">
        <v>1</v>
      </c>
      <c r="E16314">
        <v>1018</v>
      </c>
      <c r="F16314">
        <v>4</v>
      </c>
      <c r="G16314">
        <v>49</v>
      </c>
      <c r="H16314">
        <v>6</v>
      </c>
      <c r="I16314">
        <v>5</v>
      </c>
      <c r="J16314">
        <v>2</v>
      </c>
      <c r="K16314">
        <v>41003085</v>
      </c>
    </row>
    <row r="16315" spans="1:11" x14ac:dyDescent="0.15">
      <c r="A16315">
        <v>4474324</v>
      </c>
      <c r="B16315">
        <v>1</v>
      </c>
      <c r="C16315">
        <v>1</v>
      </c>
      <c r="D16315">
        <v>1</v>
      </c>
      <c r="E16315">
        <v>1050</v>
      </c>
      <c r="F16315">
        <v>4</v>
      </c>
      <c r="G16315">
        <v>47</v>
      </c>
      <c r="H16315">
        <v>3</v>
      </c>
      <c r="I16315">
        <v>4</v>
      </c>
      <c r="J16315">
        <v>0</v>
      </c>
      <c r="K16315">
        <v>41003085</v>
      </c>
    </row>
    <row r="16316" spans="1:11" x14ac:dyDescent="0.15">
      <c r="A16316">
        <v>4474324</v>
      </c>
      <c r="B16316">
        <v>1</v>
      </c>
      <c r="C16316">
        <v>2</v>
      </c>
      <c r="D16316">
        <v>1</v>
      </c>
      <c r="E16316">
        <v>2047</v>
      </c>
      <c r="F16316">
        <v>3</v>
      </c>
      <c r="G16316">
        <v>47</v>
      </c>
      <c r="H16316">
        <v>9</v>
      </c>
      <c r="I16316">
        <v>4</v>
      </c>
      <c r="J16316">
        <v>0</v>
      </c>
      <c r="K16316">
        <v>41003085</v>
      </c>
    </row>
    <row r="16317" spans="1:11" x14ac:dyDescent="0.15">
      <c r="A16317">
        <v>4474324</v>
      </c>
      <c r="B16317">
        <v>1</v>
      </c>
      <c r="C16317">
        <v>3</v>
      </c>
      <c r="D16317">
        <v>1</v>
      </c>
      <c r="E16317">
        <v>1070</v>
      </c>
      <c r="F16317">
        <v>4</v>
      </c>
      <c r="G16317">
        <v>47</v>
      </c>
      <c r="H16317">
        <v>3</v>
      </c>
      <c r="I16317">
        <v>4</v>
      </c>
      <c r="J16317">
        <v>0</v>
      </c>
      <c r="K16317">
        <v>41003085</v>
      </c>
    </row>
    <row r="16318" spans="1:11" x14ac:dyDescent="0.15">
      <c r="A16318">
        <v>4474324</v>
      </c>
      <c r="B16318">
        <v>1</v>
      </c>
      <c r="C16318">
        <v>4</v>
      </c>
      <c r="D16318">
        <v>1</v>
      </c>
      <c r="E16318">
        <v>1041</v>
      </c>
      <c r="F16318">
        <v>4</v>
      </c>
      <c r="G16318">
        <v>47</v>
      </c>
      <c r="H16318">
        <v>6</v>
      </c>
      <c r="I16318">
        <v>5</v>
      </c>
      <c r="J16318">
        <v>7</v>
      </c>
      <c r="K16318">
        <v>41003085</v>
      </c>
    </row>
    <row r="16319" spans="1:11" x14ac:dyDescent="0.15">
      <c r="A16319">
        <v>4474324</v>
      </c>
      <c r="B16319">
        <v>1</v>
      </c>
      <c r="C16319">
        <v>5</v>
      </c>
      <c r="D16319">
        <v>1</v>
      </c>
      <c r="E16319">
        <v>1065</v>
      </c>
      <c r="F16319">
        <v>4</v>
      </c>
      <c r="G16319">
        <v>47</v>
      </c>
      <c r="H16319">
        <v>6</v>
      </c>
      <c r="I16319">
        <v>5</v>
      </c>
      <c r="J16319">
        <v>5</v>
      </c>
      <c r="K16319">
        <v>41003085</v>
      </c>
    </row>
    <row r="16320" spans="1:11" x14ac:dyDescent="0.15">
      <c r="A16320">
        <v>4474803</v>
      </c>
      <c r="B16320">
        <v>1</v>
      </c>
      <c r="C16320">
        <v>1</v>
      </c>
      <c r="D16320">
        <v>1</v>
      </c>
      <c r="E16320">
        <v>1019</v>
      </c>
      <c r="F16320">
        <v>4</v>
      </c>
      <c r="G16320">
        <v>51</v>
      </c>
      <c r="H16320">
        <v>6</v>
      </c>
      <c r="I16320">
        <v>6</v>
      </c>
      <c r="J16320">
        <v>9</v>
      </c>
      <c r="K16320">
        <v>41003094</v>
      </c>
    </row>
    <row r="16321" spans="1:11" x14ac:dyDescent="0.15">
      <c r="A16321">
        <v>4474803</v>
      </c>
      <c r="B16321">
        <v>1</v>
      </c>
      <c r="C16321">
        <v>2</v>
      </c>
      <c r="D16321">
        <v>1</v>
      </c>
      <c r="E16321">
        <v>1016</v>
      </c>
      <c r="F16321">
        <v>4</v>
      </c>
      <c r="G16321">
        <v>52</v>
      </c>
      <c r="H16321">
        <v>9</v>
      </c>
      <c r="I16321">
        <v>6</v>
      </c>
      <c r="J16321">
        <v>1</v>
      </c>
      <c r="K16321">
        <v>41003094</v>
      </c>
    </row>
    <row r="16322" spans="1:11" x14ac:dyDescent="0.15">
      <c r="A16322">
        <v>4474803</v>
      </c>
      <c r="B16322">
        <v>1</v>
      </c>
      <c r="C16322">
        <v>3</v>
      </c>
      <c r="D16322">
        <v>1</v>
      </c>
      <c r="E16322">
        <v>1056</v>
      </c>
      <c r="F16322">
        <v>4</v>
      </c>
      <c r="G16322">
        <v>52</v>
      </c>
      <c r="H16322">
        <v>3</v>
      </c>
      <c r="I16322">
        <v>6</v>
      </c>
      <c r="J16322">
        <v>3</v>
      </c>
      <c r="K16322">
        <v>41003094</v>
      </c>
    </row>
    <row r="16323" spans="1:11" x14ac:dyDescent="0.15">
      <c r="A16323">
        <v>4474803</v>
      </c>
      <c r="B16323">
        <v>1</v>
      </c>
      <c r="C16323">
        <v>4</v>
      </c>
      <c r="D16323">
        <v>1</v>
      </c>
      <c r="E16323">
        <v>1043</v>
      </c>
      <c r="F16323">
        <v>4</v>
      </c>
      <c r="G16323">
        <v>51</v>
      </c>
      <c r="H16323">
        <v>3</v>
      </c>
      <c r="I16323">
        <v>7</v>
      </c>
      <c r="J16323">
        <v>4</v>
      </c>
      <c r="K16323">
        <v>41003094</v>
      </c>
    </row>
    <row r="16324" spans="1:11" x14ac:dyDescent="0.15">
      <c r="A16324">
        <v>4474803</v>
      </c>
      <c r="B16324">
        <v>1</v>
      </c>
      <c r="C16324">
        <v>5</v>
      </c>
      <c r="D16324">
        <v>1</v>
      </c>
      <c r="E16324">
        <v>1053</v>
      </c>
      <c r="F16324">
        <v>4</v>
      </c>
      <c r="G16324">
        <v>52</v>
      </c>
      <c r="H16324">
        <v>3</v>
      </c>
      <c r="I16324">
        <v>6</v>
      </c>
      <c r="J16324">
        <v>0</v>
      </c>
      <c r="K16324">
        <v>41003094</v>
      </c>
    </row>
    <row r="16325" spans="1:11" x14ac:dyDescent="0.15">
      <c r="A16325">
        <v>4474804</v>
      </c>
      <c r="B16325">
        <v>1</v>
      </c>
      <c r="C16325">
        <v>1</v>
      </c>
      <c r="D16325">
        <v>1</v>
      </c>
      <c r="E16325">
        <v>1014</v>
      </c>
      <c r="F16325">
        <v>4</v>
      </c>
      <c r="G16325">
        <v>53</v>
      </c>
      <c r="H16325">
        <v>9</v>
      </c>
      <c r="I16325">
        <v>7</v>
      </c>
      <c r="J16325">
        <v>2</v>
      </c>
      <c r="K16325">
        <v>41003094</v>
      </c>
    </row>
    <row r="16326" spans="1:11" x14ac:dyDescent="0.15">
      <c r="A16326">
        <v>4474804</v>
      </c>
      <c r="B16326">
        <v>1</v>
      </c>
      <c r="C16326">
        <v>2</v>
      </c>
      <c r="D16326">
        <v>1</v>
      </c>
      <c r="E16326">
        <v>1044</v>
      </c>
      <c r="F16326">
        <v>4</v>
      </c>
      <c r="G16326">
        <v>53</v>
      </c>
      <c r="H16326">
        <v>1</v>
      </c>
      <c r="I16326">
        <v>6</v>
      </c>
      <c r="J16326">
        <v>2</v>
      </c>
      <c r="K16326">
        <v>41003094</v>
      </c>
    </row>
    <row r="16327" spans="1:11" x14ac:dyDescent="0.15">
      <c r="A16327">
        <v>4474804</v>
      </c>
      <c r="B16327">
        <v>1</v>
      </c>
      <c r="C16327">
        <v>3</v>
      </c>
      <c r="D16327">
        <v>1</v>
      </c>
      <c r="E16327">
        <v>1040</v>
      </c>
      <c r="F16327">
        <v>4</v>
      </c>
      <c r="G16327">
        <v>51</v>
      </c>
      <c r="H16327">
        <v>0</v>
      </c>
      <c r="I16327">
        <v>6</v>
      </c>
      <c r="J16327">
        <v>1</v>
      </c>
      <c r="K16327">
        <v>41003094</v>
      </c>
    </row>
    <row r="16328" spans="1:11" x14ac:dyDescent="0.15">
      <c r="A16328">
        <v>4474804</v>
      </c>
      <c r="B16328">
        <v>1</v>
      </c>
      <c r="C16328">
        <v>4</v>
      </c>
      <c r="D16328">
        <v>1</v>
      </c>
      <c r="E16328">
        <v>1009</v>
      </c>
      <c r="F16328">
        <v>4</v>
      </c>
      <c r="G16328">
        <v>53</v>
      </c>
      <c r="H16328">
        <v>3</v>
      </c>
      <c r="I16328">
        <v>6</v>
      </c>
      <c r="J16328">
        <v>8</v>
      </c>
      <c r="K16328">
        <v>41003094</v>
      </c>
    </row>
    <row r="16329" spans="1:11" x14ac:dyDescent="0.15">
      <c r="A16329">
        <v>4474804</v>
      </c>
      <c r="B16329">
        <v>1</v>
      </c>
      <c r="C16329">
        <v>5</v>
      </c>
      <c r="D16329">
        <v>1</v>
      </c>
      <c r="E16329">
        <v>1050</v>
      </c>
      <c r="F16329">
        <v>4</v>
      </c>
      <c r="G16329">
        <v>53</v>
      </c>
      <c r="H16329">
        <v>3</v>
      </c>
      <c r="I16329">
        <v>6</v>
      </c>
      <c r="J16329">
        <v>5</v>
      </c>
      <c r="K16329">
        <v>41003094</v>
      </c>
    </row>
    <row r="16330" spans="1:11" x14ac:dyDescent="0.15">
      <c r="A16330">
        <v>4474811</v>
      </c>
      <c r="B16330">
        <v>1</v>
      </c>
      <c r="C16330">
        <v>1</v>
      </c>
      <c r="D16330">
        <v>1</v>
      </c>
      <c r="E16330">
        <v>1021</v>
      </c>
      <c r="F16330">
        <v>4</v>
      </c>
      <c r="G16330">
        <v>54</v>
      </c>
      <c r="H16330">
        <v>3</v>
      </c>
      <c r="I16330">
        <v>7</v>
      </c>
      <c r="J16330">
        <v>3</v>
      </c>
      <c r="K16330">
        <v>41003094</v>
      </c>
    </row>
    <row r="16331" spans="1:11" x14ac:dyDescent="0.15">
      <c r="A16331">
        <v>4474811</v>
      </c>
      <c r="B16331">
        <v>1</v>
      </c>
      <c r="C16331">
        <v>2</v>
      </c>
      <c r="D16331">
        <v>1</v>
      </c>
      <c r="E16331">
        <v>1018</v>
      </c>
      <c r="F16331">
        <v>4</v>
      </c>
      <c r="G16331">
        <v>54</v>
      </c>
      <c r="H16331">
        <v>3</v>
      </c>
      <c r="I16331">
        <v>6</v>
      </c>
      <c r="J16331">
        <v>5</v>
      </c>
      <c r="K16331">
        <v>41003094</v>
      </c>
    </row>
    <row r="16332" spans="1:11" x14ac:dyDescent="0.15">
      <c r="A16332">
        <v>4474811</v>
      </c>
      <c r="B16332">
        <v>1</v>
      </c>
      <c r="C16332">
        <v>3</v>
      </c>
      <c r="D16332">
        <v>1</v>
      </c>
      <c r="E16332">
        <v>1056</v>
      </c>
      <c r="F16332">
        <v>4</v>
      </c>
      <c r="G16332">
        <v>54</v>
      </c>
      <c r="H16332">
        <v>3</v>
      </c>
      <c r="I16332">
        <v>7</v>
      </c>
      <c r="J16332">
        <v>5</v>
      </c>
      <c r="K16332">
        <v>41003094</v>
      </c>
    </row>
    <row r="16333" spans="1:11" x14ac:dyDescent="0.15">
      <c r="A16333">
        <v>4474811</v>
      </c>
      <c r="B16333">
        <v>1</v>
      </c>
      <c r="C16333">
        <v>4</v>
      </c>
      <c r="D16333">
        <v>1</v>
      </c>
      <c r="E16333">
        <v>1016</v>
      </c>
      <c r="F16333">
        <v>4</v>
      </c>
      <c r="G16333">
        <v>54</v>
      </c>
      <c r="H16333">
        <v>10</v>
      </c>
      <c r="I16333">
        <v>7</v>
      </c>
      <c r="J16333">
        <v>1</v>
      </c>
      <c r="K16333">
        <v>41003094</v>
      </c>
    </row>
    <row r="16334" spans="1:11" x14ac:dyDescent="0.15">
      <c r="A16334">
        <v>4474811</v>
      </c>
      <c r="B16334">
        <v>1</v>
      </c>
      <c r="C16334">
        <v>5</v>
      </c>
      <c r="D16334">
        <v>1</v>
      </c>
      <c r="E16334">
        <v>1043</v>
      </c>
      <c r="F16334">
        <v>4</v>
      </c>
      <c r="G16334">
        <v>54</v>
      </c>
      <c r="H16334">
        <v>3</v>
      </c>
      <c r="I16334">
        <v>7</v>
      </c>
      <c r="J16334">
        <v>4</v>
      </c>
      <c r="K16334">
        <v>41003094</v>
      </c>
    </row>
    <row r="16335" spans="1:11" x14ac:dyDescent="0.15">
      <c r="A16335">
        <v>4474994</v>
      </c>
      <c r="B16335">
        <v>1</v>
      </c>
      <c r="C16335">
        <v>1</v>
      </c>
      <c r="D16335">
        <v>1</v>
      </c>
      <c r="E16335">
        <v>1055</v>
      </c>
      <c r="F16335">
        <v>4</v>
      </c>
      <c r="G16335">
        <v>6</v>
      </c>
      <c r="H16335">
        <v>0</v>
      </c>
      <c r="I16335">
        <v>0</v>
      </c>
      <c r="J16335">
        <v>0</v>
      </c>
      <c r="K16335">
        <v>41003094</v>
      </c>
    </row>
    <row r="16336" spans="1:11" x14ac:dyDescent="0.15">
      <c r="A16336">
        <v>4474994</v>
      </c>
      <c r="B16336">
        <v>1</v>
      </c>
      <c r="C16336">
        <v>2</v>
      </c>
      <c r="D16336">
        <v>1</v>
      </c>
      <c r="E16336">
        <v>2046</v>
      </c>
      <c r="F16336">
        <v>3</v>
      </c>
      <c r="G16336">
        <v>7</v>
      </c>
      <c r="H16336">
        <v>0</v>
      </c>
      <c r="I16336">
        <v>1</v>
      </c>
      <c r="J16336">
        <v>0</v>
      </c>
      <c r="K16336">
        <v>41003094</v>
      </c>
    </row>
    <row r="16337" spans="1:11" x14ac:dyDescent="0.15">
      <c r="A16337">
        <v>4474994</v>
      </c>
      <c r="B16337">
        <v>1</v>
      </c>
      <c r="C16337">
        <v>3</v>
      </c>
      <c r="D16337">
        <v>1</v>
      </c>
      <c r="E16337">
        <v>2030</v>
      </c>
      <c r="F16337">
        <v>3</v>
      </c>
      <c r="G16337">
        <v>7</v>
      </c>
      <c r="H16337">
        <v>0</v>
      </c>
      <c r="I16337">
        <v>0</v>
      </c>
      <c r="J16337">
        <v>0</v>
      </c>
      <c r="K16337">
        <v>41003094</v>
      </c>
    </row>
    <row r="16338" spans="1:11" x14ac:dyDescent="0.15">
      <c r="A16338">
        <v>4474994</v>
      </c>
      <c r="B16338">
        <v>1</v>
      </c>
      <c r="C16338">
        <v>4</v>
      </c>
      <c r="D16338">
        <v>1</v>
      </c>
      <c r="E16338">
        <v>1030</v>
      </c>
      <c r="F16338">
        <v>4</v>
      </c>
      <c r="G16338">
        <v>7</v>
      </c>
      <c r="H16338">
        <v>0</v>
      </c>
      <c r="I16338">
        <v>1</v>
      </c>
      <c r="J16338">
        <v>0</v>
      </c>
      <c r="K16338">
        <v>41003094</v>
      </c>
    </row>
    <row r="16339" spans="1:11" x14ac:dyDescent="0.15">
      <c r="A16339">
        <v>4475180</v>
      </c>
      <c r="B16339">
        <v>1</v>
      </c>
      <c r="C16339">
        <v>1</v>
      </c>
      <c r="D16339">
        <v>1</v>
      </c>
      <c r="E16339">
        <v>1022</v>
      </c>
      <c r="F16339">
        <v>4</v>
      </c>
      <c r="G16339">
        <v>49</v>
      </c>
      <c r="H16339">
        <v>4</v>
      </c>
      <c r="I16339">
        <v>5</v>
      </c>
      <c r="J16339">
        <v>0</v>
      </c>
      <c r="K16339">
        <v>41003077</v>
      </c>
    </row>
    <row r="16340" spans="1:11" x14ac:dyDescent="0.15">
      <c r="A16340">
        <v>4475180</v>
      </c>
      <c r="B16340">
        <v>1</v>
      </c>
      <c r="C16340">
        <v>2</v>
      </c>
      <c r="D16340">
        <v>1</v>
      </c>
      <c r="E16340">
        <v>1027</v>
      </c>
      <c r="F16340">
        <v>4</v>
      </c>
      <c r="G16340">
        <v>45</v>
      </c>
      <c r="H16340">
        <v>3</v>
      </c>
      <c r="I16340">
        <v>4</v>
      </c>
      <c r="J16340">
        <v>2</v>
      </c>
      <c r="K16340">
        <v>41003077</v>
      </c>
    </row>
    <row r="16341" spans="1:11" x14ac:dyDescent="0.15">
      <c r="A16341">
        <v>4475180</v>
      </c>
      <c r="B16341">
        <v>1</v>
      </c>
      <c r="C16341">
        <v>3</v>
      </c>
      <c r="D16341">
        <v>1</v>
      </c>
      <c r="E16341">
        <v>1011</v>
      </c>
      <c r="F16341">
        <v>4</v>
      </c>
      <c r="G16341">
        <v>49</v>
      </c>
      <c r="H16341">
        <v>5</v>
      </c>
      <c r="I16341">
        <v>5</v>
      </c>
      <c r="J16341">
        <v>0</v>
      </c>
      <c r="K16341">
        <v>41003077</v>
      </c>
    </row>
    <row r="16342" spans="1:11" x14ac:dyDescent="0.15">
      <c r="A16342">
        <v>4475180</v>
      </c>
      <c r="B16342">
        <v>1</v>
      </c>
      <c r="C16342">
        <v>4</v>
      </c>
      <c r="D16342">
        <v>1</v>
      </c>
      <c r="E16342">
        <v>1062</v>
      </c>
      <c r="F16342">
        <v>4</v>
      </c>
      <c r="G16342">
        <v>49</v>
      </c>
      <c r="H16342">
        <v>3</v>
      </c>
      <c r="I16342">
        <v>4</v>
      </c>
      <c r="J16342">
        <v>5</v>
      </c>
      <c r="K16342">
        <v>41003077</v>
      </c>
    </row>
    <row r="16343" spans="1:11" x14ac:dyDescent="0.15">
      <c r="A16343">
        <v>4475180</v>
      </c>
      <c r="B16343">
        <v>1</v>
      </c>
      <c r="C16343">
        <v>5</v>
      </c>
      <c r="D16343">
        <v>1</v>
      </c>
      <c r="E16343">
        <v>1012</v>
      </c>
      <c r="F16343">
        <v>4</v>
      </c>
      <c r="G16343">
        <v>49</v>
      </c>
      <c r="H16343">
        <v>3</v>
      </c>
      <c r="I16343">
        <v>5</v>
      </c>
      <c r="J16343">
        <v>0</v>
      </c>
      <c r="K16343">
        <v>41003077</v>
      </c>
    </row>
    <row r="16344" spans="1:11" x14ac:dyDescent="0.15">
      <c r="A16344">
        <v>4475206</v>
      </c>
      <c r="B16344">
        <v>1</v>
      </c>
      <c r="C16344">
        <v>1</v>
      </c>
      <c r="D16344">
        <v>1</v>
      </c>
      <c r="E16344">
        <v>1055</v>
      </c>
      <c r="F16344">
        <v>4</v>
      </c>
      <c r="G16344">
        <v>36</v>
      </c>
      <c r="H16344">
        <v>2</v>
      </c>
      <c r="I16344">
        <v>3</v>
      </c>
      <c r="J16344">
        <v>0</v>
      </c>
      <c r="K16344">
        <v>41003094</v>
      </c>
    </row>
    <row r="16345" spans="1:11" x14ac:dyDescent="0.15">
      <c r="A16345">
        <v>4475206</v>
      </c>
      <c r="B16345">
        <v>1</v>
      </c>
      <c r="C16345">
        <v>2</v>
      </c>
      <c r="D16345">
        <v>1</v>
      </c>
      <c r="E16345">
        <v>1022</v>
      </c>
      <c r="F16345">
        <v>4</v>
      </c>
      <c r="G16345">
        <v>37</v>
      </c>
      <c r="H16345">
        <v>2</v>
      </c>
      <c r="I16345">
        <v>1</v>
      </c>
      <c r="J16345">
        <v>0</v>
      </c>
      <c r="K16345">
        <v>41003094</v>
      </c>
    </row>
    <row r="16346" spans="1:11" x14ac:dyDescent="0.15">
      <c r="A16346">
        <v>4475206</v>
      </c>
      <c r="B16346">
        <v>1</v>
      </c>
      <c r="C16346">
        <v>3</v>
      </c>
      <c r="D16346">
        <v>1</v>
      </c>
      <c r="E16346">
        <v>1062</v>
      </c>
      <c r="F16346">
        <v>4</v>
      </c>
      <c r="G16346">
        <v>36</v>
      </c>
      <c r="H16346">
        <v>1</v>
      </c>
      <c r="I16346">
        <v>3</v>
      </c>
      <c r="J16346">
        <v>2</v>
      </c>
      <c r="K16346">
        <v>41003094</v>
      </c>
    </row>
    <row r="16347" spans="1:11" x14ac:dyDescent="0.15">
      <c r="A16347">
        <v>4475206</v>
      </c>
      <c r="B16347">
        <v>1</v>
      </c>
      <c r="C16347">
        <v>4</v>
      </c>
      <c r="D16347">
        <v>1</v>
      </c>
      <c r="E16347">
        <v>1005</v>
      </c>
      <c r="F16347">
        <v>4</v>
      </c>
      <c r="G16347">
        <v>37</v>
      </c>
      <c r="H16347">
        <v>5</v>
      </c>
      <c r="I16347">
        <v>4</v>
      </c>
      <c r="J16347">
        <v>4</v>
      </c>
      <c r="K16347">
        <v>41003094</v>
      </c>
    </row>
    <row r="16348" spans="1:11" x14ac:dyDescent="0.15">
      <c r="A16348">
        <v>4475206</v>
      </c>
      <c r="B16348">
        <v>1</v>
      </c>
      <c r="C16348">
        <v>5</v>
      </c>
      <c r="D16348">
        <v>1</v>
      </c>
      <c r="E16348">
        <v>1006</v>
      </c>
      <c r="F16348">
        <v>4</v>
      </c>
      <c r="G16348">
        <v>37</v>
      </c>
      <c r="H16348">
        <v>3</v>
      </c>
      <c r="I16348">
        <v>4</v>
      </c>
      <c r="J16348">
        <v>0</v>
      </c>
      <c r="K16348">
        <v>41003094</v>
      </c>
    </row>
    <row r="16349" spans="1:11" x14ac:dyDescent="0.15">
      <c r="A16349">
        <v>4475363</v>
      </c>
      <c r="B16349">
        <v>1</v>
      </c>
      <c r="C16349">
        <v>1</v>
      </c>
      <c r="D16349">
        <v>1</v>
      </c>
      <c r="E16349">
        <v>1030</v>
      </c>
      <c r="F16349">
        <v>4</v>
      </c>
      <c r="G16349">
        <v>54</v>
      </c>
      <c r="H16349">
        <v>6</v>
      </c>
      <c r="I16349">
        <v>5</v>
      </c>
      <c r="J16349">
        <v>8</v>
      </c>
      <c r="K16349">
        <v>41003094</v>
      </c>
    </row>
    <row r="16350" spans="1:11" x14ac:dyDescent="0.15">
      <c r="A16350">
        <v>4475363</v>
      </c>
      <c r="B16350">
        <v>1</v>
      </c>
      <c r="C16350">
        <v>2</v>
      </c>
      <c r="D16350">
        <v>1</v>
      </c>
      <c r="E16350">
        <v>1005</v>
      </c>
      <c r="F16350">
        <v>4</v>
      </c>
      <c r="G16350">
        <v>54</v>
      </c>
      <c r="H16350">
        <v>6</v>
      </c>
      <c r="I16350">
        <v>6</v>
      </c>
      <c r="J16350">
        <v>8</v>
      </c>
      <c r="K16350">
        <v>41003094</v>
      </c>
    </row>
    <row r="16351" spans="1:11" x14ac:dyDescent="0.15">
      <c r="A16351">
        <v>4475363</v>
      </c>
      <c r="B16351">
        <v>1</v>
      </c>
      <c r="C16351">
        <v>3</v>
      </c>
      <c r="D16351">
        <v>1</v>
      </c>
      <c r="E16351">
        <v>1054</v>
      </c>
      <c r="F16351">
        <v>4</v>
      </c>
      <c r="G16351">
        <v>53</v>
      </c>
      <c r="H16351">
        <v>6</v>
      </c>
      <c r="I16351">
        <v>5</v>
      </c>
      <c r="J16351">
        <v>9</v>
      </c>
      <c r="K16351">
        <v>41003094</v>
      </c>
    </row>
    <row r="16352" spans="1:11" x14ac:dyDescent="0.15">
      <c r="A16352">
        <v>4475363</v>
      </c>
      <c r="B16352">
        <v>1</v>
      </c>
      <c r="C16352">
        <v>4</v>
      </c>
      <c r="D16352">
        <v>1</v>
      </c>
      <c r="E16352">
        <v>1062</v>
      </c>
      <c r="F16352">
        <v>4</v>
      </c>
      <c r="G16352">
        <v>53</v>
      </c>
      <c r="H16352">
        <v>3</v>
      </c>
      <c r="I16352">
        <v>5</v>
      </c>
      <c r="J16352">
        <v>5</v>
      </c>
      <c r="K16352">
        <v>41003094</v>
      </c>
    </row>
    <row r="16353" spans="1:11" x14ac:dyDescent="0.15">
      <c r="A16353">
        <v>4475363</v>
      </c>
      <c r="B16353">
        <v>1</v>
      </c>
      <c r="C16353">
        <v>5</v>
      </c>
      <c r="D16353">
        <v>1</v>
      </c>
      <c r="E16353">
        <v>1016</v>
      </c>
      <c r="F16353">
        <v>4</v>
      </c>
      <c r="G16353">
        <v>54</v>
      </c>
      <c r="H16353">
        <v>6</v>
      </c>
      <c r="I16353">
        <v>5</v>
      </c>
      <c r="J16353">
        <v>2</v>
      </c>
      <c r="K16353">
        <v>41003094</v>
      </c>
    </row>
    <row r="16354" spans="1:11" x14ac:dyDescent="0.15">
      <c r="A16354">
        <v>4476680</v>
      </c>
      <c r="B16354">
        <v>1</v>
      </c>
      <c r="C16354">
        <v>1</v>
      </c>
      <c r="D16354">
        <v>1</v>
      </c>
      <c r="E16354">
        <v>1005</v>
      </c>
      <c r="F16354">
        <v>4</v>
      </c>
      <c r="G16354">
        <v>39</v>
      </c>
      <c r="H16354">
        <v>4</v>
      </c>
      <c r="I16354">
        <v>3</v>
      </c>
      <c r="J16354">
        <v>1</v>
      </c>
      <c r="K16354">
        <v>41003041</v>
      </c>
    </row>
    <row r="16355" spans="1:11" x14ac:dyDescent="0.15">
      <c r="A16355">
        <v>4476680</v>
      </c>
      <c r="B16355">
        <v>1</v>
      </c>
      <c r="C16355">
        <v>2</v>
      </c>
      <c r="D16355">
        <v>1</v>
      </c>
      <c r="E16355">
        <v>2045</v>
      </c>
      <c r="F16355">
        <v>3</v>
      </c>
      <c r="G16355">
        <v>39</v>
      </c>
      <c r="H16355">
        <v>8</v>
      </c>
      <c r="I16355">
        <v>2</v>
      </c>
      <c r="J16355">
        <v>0</v>
      </c>
      <c r="K16355">
        <v>41003041</v>
      </c>
    </row>
    <row r="16356" spans="1:11" x14ac:dyDescent="0.15">
      <c r="A16356">
        <v>4476680</v>
      </c>
      <c r="B16356">
        <v>1</v>
      </c>
      <c r="C16356">
        <v>3</v>
      </c>
      <c r="D16356">
        <v>1</v>
      </c>
      <c r="E16356">
        <v>1048</v>
      </c>
      <c r="F16356">
        <v>4</v>
      </c>
      <c r="G16356">
        <v>39</v>
      </c>
      <c r="H16356">
        <v>3</v>
      </c>
      <c r="I16356">
        <v>2</v>
      </c>
      <c r="J16356">
        <v>0</v>
      </c>
      <c r="K16356">
        <v>41003041</v>
      </c>
    </row>
    <row r="16357" spans="1:11" x14ac:dyDescent="0.15">
      <c r="A16357">
        <v>4476680</v>
      </c>
      <c r="B16357">
        <v>1</v>
      </c>
      <c r="C16357">
        <v>4</v>
      </c>
      <c r="D16357">
        <v>1</v>
      </c>
      <c r="E16357">
        <v>1062</v>
      </c>
      <c r="F16357">
        <v>4</v>
      </c>
      <c r="G16357">
        <v>37</v>
      </c>
      <c r="H16357">
        <v>3</v>
      </c>
      <c r="I16357">
        <v>2</v>
      </c>
      <c r="J16357">
        <v>5</v>
      </c>
      <c r="K16357">
        <v>41003041</v>
      </c>
    </row>
    <row r="16358" spans="1:11" x14ac:dyDescent="0.15">
      <c r="A16358">
        <v>4476680</v>
      </c>
      <c r="B16358">
        <v>1</v>
      </c>
      <c r="C16358">
        <v>5</v>
      </c>
      <c r="D16358">
        <v>1</v>
      </c>
      <c r="E16358">
        <v>1055</v>
      </c>
      <c r="F16358">
        <v>4</v>
      </c>
      <c r="G16358">
        <v>37</v>
      </c>
      <c r="H16358">
        <v>1</v>
      </c>
      <c r="I16358">
        <v>2</v>
      </c>
      <c r="J16358">
        <v>0</v>
      </c>
      <c r="K16358">
        <v>41003041</v>
      </c>
    </row>
    <row r="16359" spans="1:11" x14ac:dyDescent="0.15">
      <c r="A16359">
        <v>4477791</v>
      </c>
      <c r="B16359">
        <v>1</v>
      </c>
      <c r="C16359">
        <v>1</v>
      </c>
      <c r="D16359">
        <v>1</v>
      </c>
      <c r="E16359">
        <v>1055</v>
      </c>
      <c r="F16359">
        <v>4</v>
      </c>
      <c r="G16359">
        <v>28</v>
      </c>
      <c r="H16359">
        <v>1</v>
      </c>
      <c r="I16359">
        <v>2</v>
      </c>
      <c r="J16359">
        <v>1</v>
      </c>
      <c r="K16359">
        <v>41003094</v>
      </c>
    </row>
    <row r="16360" spans="1:11" x14ac:dyDescent="0.15">
      <c r="A16360">
        <v>4477791</v>
      </c>
      <c r="B16360">
        <v>1</v>
      </c>
      <c r="C16360">
        <v>2</v>
      </c>
      <c r="D16360">
        <v>1</v>
      </c>
      <c r="E16360">
        <v>1043</v>
      </c>
      <c r="F16360">
        <v>4</v>
      </c>
      <c r="G16360">
        <v>28</v>
      </c>
      <c r="H16360">
        <v>1</v>
      </c>
      <c r="I16360">
        <v>2</v>
      </c>
      <c r="J16360">
        <v>0</v>
      </c>
      <c r="K16360">
        <v>41003094</v>
      </c>
    </row>
    <row r="16361" spans="1:11" x14ac:dyDescent="0.15">
      <c r="A16361">
        <v>4477791</v>
      </c>
      <c r="B16361">
        <v>1</v>
      </c>
      <c r="C16361">
        <v>3</v>
      </c>
      <c r="D16361">
        <v>1</v>
      </c>
      <c r="E16361">
        <v>1017</v>
      </c>
      <c r="F16361">
        <v>4</v>
      </c>
      <c r="G16361">
        <v>28</v>
      </c>
      <c r="H16361">
        <v>1</v>
      </c>
      <c r="I16361">
        <v>2</v>
      </c>
      <c r="J16361">
        <v>0</v>
      </c>
      <c r="K16361">
        <v>41003094</v>
      </c>
    </row>
    <row r="16362" spans="1:11" x14ac:dyDescent="0.15">
      <c r="A16362">
        <v>4477791</v>
      </c>
      <c r="B16362">
        <v>1</v>
      </c>
      <c r="C16362">
        <v>4</v>
      </c>
      <c r="D16362">
        <v>1</v>
      </c>
      <c r="E16362">
        <v>2030</v>
      </c>
      <c r="F16362">
        <v>3</v>
      </c>
      <c r="G16362">
        <v>28</v>
      </c>
      <c r="H16362">
        <v>3</v>
      </c>
      <c r="I16362">
        <v>2</v>
      </c>
      <c r="J16362">
        <v>1</v>
      </c>
      <c r="K16362">
        <v>41003094</v>
      </c>
    </row>
    <row r="16363" spans="1:11" x14ac:dyDescent="0.15">
      <c r="A16363">
        <v>4477791</v>
      </c>
      <c r="B16363">
        <v>1</v>
      </c>
      <c r="C16363">
        <v>5</v>
      </c>
      <c r="D16363">
        <v>1</v>
      </c>
      <c r="E16363">
        <v>1041</v>
      </c>
      <c r="F16363">
        <v>4</v>
      </c>
      <c r="G16363">
        <v>28</v>
      </c>
      <c r="H16363">
        <v>1</v>
      </c>
      <c r="I16363">
        <v>2</v>
      </c>
      <c r="J16363">
        <v>1</v>
      </c>
      <c r="K16363">
        <v>41003094</v>
      </c>
    </row>
    <row r="16364" spans="1:11" x14ac:dyDescent="0.15">
      <c r="A16364">
        <v>4478877</v>
      </c>
      <c r="B16364">
        <v>1</v>
      </c>
      <c r="C16364">
        <v>1</v>
      </c>
      <c r="D16364">
        <v>1</v>
      </c>
      <c r="E16364">
        <v>1013</v>
      </c>
      <c r="F16364">
        <v>4</v>
      </c>
      <c r="G16364">
        <v>51</v>
      </c>
      <c r="H16364">
        <v>6</v>
      </c>
      <c r="I16364">
        <v>7</v>
      </c>
      <c r="J16364">
        <v>1</v>
      </c>
      <c r="K16364">
        <v>41003094</v>
      </c>
    </row>
    <row r="16365" spans="1:11" x14ac:dyDescent="0.15">
      <c r="A16365">
        <v>4478877</v>
      </c>
      <c r="B16365">
        <v>1</v>
      </c>
      <c r="C16365">
        <v>2</v>
      </c>
      <c r="D16365">
        <v>1</v>
      </c>
      <c r="E16365">
        <v>1008</v>
      </c>
      <c r="F16365">
        <v>4</v>
      </c>
      <c r="G16365">
        <v>51</v>
      </c>
      <c r="H16365">
        <v>6</v>
      </c>
      <c r="I16365">
        <v>6</v>
      </c>
      <c r="J16365">
        <v>2</v>
      </c>
      <c r="K16365">
        <v>41003094</v>
      </c>
    </row>
    <row r="16366" spans="1:11" x14ac:dyDescent="0.15">
      <c r="A16366">
        <v>4478877</v>
      </c>
      <c r="B16366">
        <v>1</v>
      </c>
      <c r="C16366">
        <v>3</v>
      </c>
      <c r="D16366">
        <v>1</v>
      </c>
      <c r="E16366">
        <v>1069</v>
      </c>
      <c r="F16366">
        <v>4</v>
      </c>
      <c r="G16366">
        <v>51</v>
      </c>
      <c r="H16366">
        <v>3</v>
      </c>
      <c r="I16366">
        <v>5</v>
      </c>
      <c r="J16366">
        <v>1</v>
      </c>
      <c r="K16366">
        <v>41003094</v>
      </c>
    </row>
    <row r="16367" spans="1:11" x14ac:dyDescent="0.15">
      <c r="A16367">
        <v>4478877</v>
      </c>
      <c r="B16367">
        <v>1</v>
      </c>
      <c r="C16367">
        <v>4</v>
      </c>
      <c r="D16367">
        <v>1</v>
      </c>
      <c r="E16367">
        <v>1050</v>
      </c>
      <c r="F16367">
        <v>4</v>
      </c>
      <c r="G16367">
        <v>51</v>
      </c>
      <c r="H16367">
        <v>6</v>
      </c>
      <c r="I16367">
        <v>6</v>
      </c>
      <c r="J16367">
        <v>5</v>
      </c>
      <c r="K16367">
        <v>41003094</v>
      </c>
    </row>
    <row r="16368" spans="1:11" x14ac:dyDescent="0.15">
      <c r="A16368">
        <v>4478877</v>
      </c>
      <c r="B16368">
        <v>1</v>
      </c>
      <c r="C16368">
        <v>5</v>
      </c>
      <c r="D16368">
        <v>1</v>
      </c>
      <c r="E16368">
        <v>1010</v>
      </c>
      <c r="F16368">
        <v>4</v>
      </c>
      <c r="G16368">
        <v>51</v>
      </c>
      <c r="H16368">
        <v>6</v>
      </c>
      <c r="I16368">
        <v>7</v>
      </c>
      <c r="J16368">
        <v>0</v>
      </c>
      <c r="K16368">
        <v>41003094</v>
      </c>
    </row>
    <row r="16369" spans="1:11" x14ac:dyDescent="0.15">
      <c r="A16369">
        <v>4478936</v>
      </c>
      <c r="B16369">
        <v>1</v>
      </c>
      <c r="C16369">
        <v>1</v>
      </c>
      <c r="D16369">
        <v>1</v>
      </c>
      <c r="E16369">
        <v>1009</v>
      </c>
      <c r="F16369">
        <v>4</v>
      </c>
      <c r="G16369">
        <v>50</v>
      </c>
      <c r="H16369">
        <v>6</v>
      </c>
      <c r="I16369">
        <v>6</v>
      </c>
      <c r="J16369">
        <v>5</v>
      </c>
      <c r="K16369">
        <v>41003094</v>
      </c>
    </row>
    <row r="16370" spans="1:11" x14ac:dyDescent="0.15">
      <c r="A16370">
        <v>4478936</v>
      </c>
      <c r="B16370">
        <v>1</v>
      </c>
      <c r="C16370">
        <v>2</v>
      </c>
      <c r="D16370">
        <v>1</v>
      </c>
      <c r="E16370">
        <v>1011</v>
      </c>
      <c r="F16370">
        <v>4</v>
      </c>
      <c r="G16370">
        <v>51</v>
      </c>
      <c r="H16370">
        <v>6</v>
      </c>
      <c r="I16370">
        <v>6</v>
      </c>
      <c r="J16370">
        <v>1</v>
      </c>
      <c r="K16370">
        <v>41003094</v>
      </c>
    </row>
    <row r="16371" spans="1:11" x14ac:dyDescent="0.15">
      <c r="A16371">
        <v>4478936</v>
      </c>
      <c r="B16371">
        <v>1</v>
      </c>
      <c r="C16371">
        <v>3</v>
      </c>
      <c r="D16371">
        <v>1</v>
      </c>
      <c r="E16371">
        <v>1056</v>
      </c>
      <c r="F16371">
        <v>4</v>
      </c>
      <c r="G16371">
        <v>50</v>
      </c>
      <c r="H16371">
        <v>0</v>
      </c>
      <c r="I16371">
        <v>2</v>
      </c>
      <c r="J16371">
        <v>2</v>
      </c>
      <c r="K16371">
        <v>41003094</v>
      </c>
    </row>
    <row r="16372" spans="1:11" x14ac:dyDescent="0.15">
      <c r="A16372">
        <v>4478936</v>
      </c>
      <c r="B16372">
        <v>1</v>
      </c>
      <c r="C16372">
        <v>4</v>
      </c>
      <c r="D16372">
        <v>1</v>
      </c>
      <c r="E16372">
        <v>1012</v>
      </c>
      <c r="F16372">
        <v>4</v>
      </c>
      <c r="G16372">
        <v>51</v>
      </c>
      <c r="H16372">
        <v>1</v>
      </c>
      <c r="I16372">
        <v>3</v>
      </c>
      <c r="J16372">
        <v>0</v>
      </c>
      <c r="K16372">
        <v>41003094</v>
      </c>
    </row>
    <row r="16373" spans="1:11" x14ac:dyDescent="0.15">
      <c r="A16373">
        <v>4478936</v>
      </c>
      <c r="B16373">
        <v>1</v>
      </c>
      <c r="C16373">
        <v>5</v>
      </c>
      <c r="D16373">
        <v>1</v>
      </c>
      <c r="E16373">
        <v>1063</v>
      </c>
      <c r="F16373">
        <v>4</v>
      </c>
      <c r="G16373">
        <v>50</v>
      </c>
      <c r="H16373">
        <v>4</v>
      </c>
      <c r="I16373">
        <v>5</v>
      </c>
      <c r="J16373">
        <v>3</v>
      </c>
      <c r="K16373">
        <v>41003094</v>
      </c>
    </row>
    <row r="16374" spans="1:11" x14ac:dyDescent="0.15">
      <c r="A16374">
        <v>4479656</v>
      </c>
      <c r="B16374">
        <v>1</v>
      </c>
      <c r="C16374">
        <v>1</v>
      </c>
      <c r="D16374">
        <v>1</v>
      </c>
      <c r="E16374">
        <v>1028</v>
      </c>
      <c r="F16374">
        <v>4</v>
      </c>
      <c r="G16374">
        <v>50</v>
      </c>
      <c r="H16374">
        <v>6</v>
      </c>
      <c r="I16374">
        <v>6</v>
      </c>
      <c r="J16374">
        <v>2</v>
      </c>
      <c r="K16374">
        <v>41003094</v>
      </c>
    </row>
    <row r="16375" spans="1:11" x14ac:dyDescent="0.15">
      <c r="A16375">
        <v>4479656</v>
      </c>
      <c r="B16375">
        <v>1</v>
      </c>
      <c r="C16375">
        <v>2</v>
      </c>
      <c r="D16375">
        <v>1</v>
      </c>
      <c r="E16375">
        <v>1016</v>
      </c>
      <c r="F16375">
        <v>4</v>
      </c>
      <c r="G16375">
        <v>50</v>
      </c>
      <c r="H16375">
        <v>8</v>
      </c>
      <c r="I16375">
        <v>6</v>
      </c>
      <c r="J16375">
        <v>1</v>
      </c>
      <c r="K16375">
        <v>41003094</v>
      </c>
    </row>
    <row r="16376" spans="1:11" x14ac:dyDescent="0.15">
      <c r="A16376">
        <v>4479656</v>
      </c>
      <c r="B16376">
        <v>1</v>
      </c>
      <c r="C16376">
        <v>3</v>
      </c>
      <c r="D16376">
        <v>1</v>
      </c>
      <c r="E16376">
        <v>1043</v>
      </c>
      <c r="F16376">
        <v>4</v>
      </c>
      <c r="G16376">
        <v>50</v>
      </c>
      <c r="H16376">
        <v>3</v>
      </c>
      <c r="I16376">
        <v>6</v>
      </c>
      <c r="J16376">
        <v>0</v>
      </c>
      <c r="K16376">
        <v>41003094</v>
      </c>
    </row>
    <row r="16377" spans="1:11" x14ac:dyDescent="0.15">
      <c r="A16377">
        <v>4479656</v>
      </c>
      <c r="B16377">
        <v>1</v>
      </c>
      <c r="C16377">
        <v>4</v>
      </c>
      <c r="D16377">
        <v>1</v>
      </c>
      <c r="E16377">
        <v>1053</v>
      </c>
      <c r="F16377">
        <v>4</v>
      </c>
      <c r="G16377">
        <v>50</v>
      </c>
      <c r="H16377">
        <v>3</v>
      </c>
      <c r="I16377">
        <v>5</v>
      </c>
      <c r="J16377">
        <v>1</v>
      </c>
      <c r="K16377">
        <v>41003094</v>
      </c>
    </row>
    <row r="16378" spans="1:11" x14ac:dyDescent="0.15">
      <c r="A16378">
        <v>4479656</v>
      </c>
      <c r="B16378">
        <v>1</v>
      </c>
      <c r="C16378">
        <v>5</v>
      </c>
      <c r="D16378">
        <v>1</v>
      </c>
      <c r="E16378">
        <v>1062</v>
      </c>
      <c r="F16378">
        <v>4</v>
      </c>
      <c r="G16378">
        <v>50</v>
      </c>
      <c r="H16378">
        <v>3</v>
      </c>
      <c r="I16378">
        <v>5</v>
      </c>
      <c r="J16378">
        <v>9</v>
      </c>
      <c r="K16378">
        <v>41003094</v>
      </c>
    </row>
    <row r="16379" spans="1:11" x14ac:dyDescent="0.15">
      <c r="A16379">
        <v>4479692</v>
      </c>
      <c r="B16379">
        <v>1</v>
      </c>
      <c r="C16379">
        <v>1</v>
      </c>
      <c r="D16379">
        <v>1</v>
      </c>
      <c r="E16379">
        <v>1013</v>
      </c>
      <c r="F16379">
        <v>4</v>
      </c>
      <c r="G16379">
        <v>51</v>
      </c>
      <c r="H16379">
        <v>7</v>
      </c>
      <c r="I16379">
        <v>5</v>
      </c>
      <c r="J16379">
        <v>2</v>
      </c>
      <c r="K16379">
        <v>41003094</v>
      </c>
    </row>
    <row r="16380" spans="1:11" x14ac:dyDescent="0.15">
      <c r="A16380">
        <v>4479692</v>
      </c>
      <c r="B16380">
        <v>1</v>
      </c>
      <c r="C16380">
        <v>2</v>
      </c>
      <c r="D16380">
        <v>1</v>
      </c>
      <c r="E16380">
        <v>1035</v>
      </c>
      <c r="F16380">
        <v>4</v>
      </c>
      <c r="G16380">
        <v>51</v>
      </c>
      <c r="H16380">
        <v>3</v>
      </c>
      <c r="I16380">
        <v>3</v>
      </c>
      <c r="J16380">
        <v>4</v>
      </c>
      <c r="K16380">
        <v>41003094</v>
      </c>
    </row>
    <row r="16381" spans="1:11" x14ac:dyDescent="0.15">
      <c r="A16381">
        <v>4479692</v>
      </c>
      <c r="B16381">
        <v>1</v>
      </c>
      <c r="C16381">
        <v>3</v>
      </c>
      <c r="D16381">
        <v>1</v>
      </c>
      <c r="E16381">
        <v>2017</v>
      </c>
      <c r="F16381">
        <v>3</v>
      </c>
      <c r="G16381">
        <v>51</v>
      </c>
      <c r="H16381">
        <v>6</v>
      </c>
      <c r="I16381">
        <v>3</v>
      </c>
      <c r="J16381">
        <v>1</v>
      </c>
      <c r="K16381">
        <v>41003094</v>
      </c>
    </row>
    <row r="16382" spans="1:11" x14ac:dyDescent="0.15">
      <c r="A16382">
        <v>4479692</v>
      </c>
      <c r="B16382">
        <v>1</v>
      </c>
      <c r="C16382">
        <v>4</v>
      </c>
      <c r="D16382">
        <v>1</v>
      </c>
      <c r="E16382">
        <v>1055</v>
      </c>
      <c r="F16382">
        <v>4</v>
      </c>
      <c r="G16382">
        <v>50</v>
      </c>
      <c r="H16382">
        <v>3</v>
      </c>
      <c r="I16382">
        <v>3</v>
      </c>
      <c r="J16382">
        <v>1</v>
      </c>
      <c r="K16382">
        <v>41003094</v>
      </c>
    </row>
    <row r="16383" spans="1:11" x14ac:dyDescent="0.15">
      <c r="A16383">
        <v>4479692</v>
      </c>
      <c r="B16383">
        <v>1</v>
      </c>
      <c r="C16383">
        <v>5</v>
      </c>
      <c r="D16383">
        <v>1</v>
      </c>
      <c r="E16383">
        <v>1063</v>
      </c>
      <c r="F16383">
        <v>4</v>
      </c>
      <c r="G16383">
        <v>51</v>
      </c>
      <c r="H16383">
        <v>3</v>
      </c>
      <c r="I16383">
        <v>3</v>
      </c>
      <c r="J16383">
        <v>2</v>
      </c>
      <c r="K16383">
        <v>41003094</v>
      </c>
    </row>
    <row r="16384" spans="1:11" x14ac:dyDescent="0.15">
      <c r="A16384">
        <v>4479973</v>
      </c>
      <c r="B16384">
        <v>1</v>
      </c>
      <c r="C16384">
        <v>1</v>
      </c>
      <c r="D16384">
        <v>1</v>
      </c>
      <c r="E16384">
        <v>1011</v>
      </c>
      <c r="F16384">
        <v>4</v>
      </c>
      <c r="G16384">
        <v>5</v>
      </c>
      <c r="H16384">
        <v>0</v>
      </c>
      <c r="I16384">
        <v>0</v>
      </c>
      <c r="J16384">
        <v>0</v>
      </c>
      <c r="K16384">
        <v>41003094</v>
      </c>
    </row>
    <row r="16385" spans="1:11" x14ac:dyDescent="0.15">
      <c r="A16385">
        <v>4479973</v>
      </c>
      <c r="B16385">
        <v>1</v>
      </c>
      <c r="C16385">
        <v>2</v>
      </c>
      <c r="D16385">
        <v>1</v>
      </c>
      <c r="E16385">
        <v>2047</v>
      </c>
      <c r="F16385">
        <v>3</v>
      </c>
      <c r="G16385">
        <v>5</v>
      </c>
      <c r="H16385">
        <v>0</v>
      </c>
      <c r="I16385">
        <v>0</v>
      </c>
      <c r="J16385">
        <v>0</v>
      </c>
      <c r="K16385">
        <v>41003094</v>
      </c>
    </row>
    <row r="16386" spans="1:11" x14ac:dyDescent="0.15">
      <c r="A16386">
        <v>4479973</v>
      </c>
      <c r="B16386">
        <v>1</v>
      </c>
      <c r="C16386">
        <v>3</v>
      </c>
      <c r="D16386">
        <v>1</v>
      </c>
      <c r="E16386">
        <v>2030</v>
      </c>
      <c r="F16386">
        <v>3</v>
      </c>
      <c r="G16386">
        <v>5</v>
      </c>
      <c r="H16386">
        <v>0</v>
      </c>
      <c r="I16386">
        <v>0</v>
      </c>
      <c r="J16386">
        <v>0</v>
      </c>
      <c r="K16386">
        <v>41003094</v>
      </c>
    </row>
    <row r="16387" spans="1:11" x14ac:dyDescent="0.15">
      <c r="A16387">
        <v>4479973</v>
      </c>
      <c r="B16387">
        <v>1</v>
      </c>
      <c r="C16387">
        <v>4</v>
      </c>
      <c r="D16387">
        <v>1</v>
      </c>
      <c r="E16387">
        <v>1017</v>
      </c>
      <c r="F16387">
        <v>4</v>
      </c>
      <c r="G16387">
        <v>5</v>
      </c>
      <c r="H16387">
        <v>0</v>
      </c>
      <c r="I16387">
        <v>0</v>
      </c>
      <c r="J16387">
        <v>0</v>
      </c>
      <c r="K16387">
        <v>41003094</v>
      </c>
    </row>
    <row r="16388" spans="1:11" x14ac:dyDescent="0.15">
      <c r="A16388">
        <v>4480311</v>
      </c>
      <c r="B16388">
        <v>2</v>
      </c>
      <c r="C16388">
        <v>1</v>
      </c>
      <c r="D16388">
        <v>1</v>
      </c>
      <c r="E16388">
        <v>1035</v>
      </c>
      <c r="F16388">
        <v>4</v>
      </c>
      <c r="G16388">
        <v>1</v>
      </c>
      <c r="H16388">
        <v>0</v>
      </c>
      <c r="I16388">
        <v>0</v>
      </c>
      <c r="J16388">
        <v>0</v>
      </c>
      <c r="K16388">
        <v>41003094</v>
      </c>
    </row>
    <row r="16389" spans="1:11" x14ac:dyDescent="0.15">
      <c r="A16389">
        <v>4480311</v>
      </c>
      <c r="B16389">
        <v>2</v>
      </c>
      <c r="C16389">
        <v>2</v>
      </c>
      <c r="D16389">
        <v>1</v>
      </c>
      <c r="E16389">
        <v>1050</v>
      </c>
      <c r="F16389">
        <v>4</v>
      </c>
      <c r="G16389">
        <v>27</v>
      </c>
      <c r="H16389">
        <v>0</v>
      </c>
      <c r="I16389">
        <v>2</v>
      </c>
      <c r="J16389">
        <v>0</v>
      </c>
      <c r="K16389">
        <v>41003094</v>
      </c>
    </row>
    <row r="16390" spans="1:11" x14ac:dyDescent="0.15">
      <c r="A16390">
        <v>4480311</v>
      </c>
      <c r="B16390">
        <v>2</v>
      </c>
      <c r="C16390">
        <v>3</v>
      </c>
      <c r="D16390">
        <v>1</v>
      </c>
      <c r="E16390">
        <v>1009</v>
      </c>
      <c r="F16390">
        <v>4</v>
      </c>
      <c r="G16390">
        <v>1</v>
      </c>
      <c r="H16390">
        <v>0</v>
      </c>
      <c r="I16390">
        <v>0</v>
      </c>
      <c r="J16390">
        <v>0</v>
      </c>
      <c r="K16390">
        <v>41003094</v>
      </c>
    </row>
    <row r="16391" spans="1:11" x14ac:dyDescent="0.15">
      <c r="A16391">
        <v>4480311</v>
      </c>
      <c r="B16391">
        <v>2</v>
      </c>
      <c r="C16391">
        <v>4</v>
      </c>
      <c r="D16391">
        <v>1</v>
      </c>
      <c r="E16391">
        <v>1008</v>
      </c>
      <c r="F16391">
        <v>4</v>
      </c>
      <c r="G16391">
        <v>1</v>
      </c>
      <c r="H16391">
        <v>0</v>
      </c>
      <c r="I16391">
        <v>0</v>
      </c>
      <c r="J16391">
        <v>0</v>
      </c>
      <c r="K16391">
        <v>41003094</v>
      </c>
    </row>
    <row r="16392" spans="1:11" x14ac:dyDescent="0.15">
      <c r="A16392">
        <v>4480311</v>
      </c>
      <c r="B16392">
        <v>2</v>
      </c>
      <c r="C16392">
        <v>5</v>
      </c>
      <c r="D16392">
        <v>1</v>
      </c>
      <c r="E16392">
        <v>1013</v>
      </c>
      <c r="F16392">
        <v>4</v>
      </c>
      <c r="G16392">
        <v>48</v>
      </c>
      <c r="H16392">
        <v>0</v>
      </c>
      <c r="I16392">
        <v>2</v>
      </c>
      <c r="J16392">
        <v>0</v>
      </c>
      <c r="K16392">
        <v>41003094</v>
      </c>
    </row>
    <row r="16393" spans="1:11" x14ac:dyDescent="0.15">
      <c r="A16393">
        <v>4480519</v>
      </c>
      <c r="B16393">
        <v>1</v>
      </c>
      <c r="C16393">
        <v>1</v>
      </c>
      <c r="D16393">
        <v>1</v>
      </c>
      <c r="E16393">
        <v>1055</v>
      </c>
      <c r="F16393">
        <v>4</v>
      </c>
      <c r="G16393">
        <v>42</v>
      </c>
      <c r="H16393">
        <v>2</v>
      </c>
      <c r="I16393">
        <v>1</v>
      </c>
      <c r="J16393">
        <v>0</v>
      </c>
      <c r="K16393">
        <v>41003017</v>
      </c>
    </row>
    <row r="16394" spans="1:11" x14ac:dyDescent="0.15">
      <c r="A16394">
        <v>4480519</v>
      </c>
      <c r="B16394">
        <v>1</v>
      </c>
      <c r="C16394">
        <v>2</v>
      </c>
      <c r="D16394">
        <v>1</v>
      </c>
      <c r="E16394">
        <v>2042</v>
      </c>
      <c r="F16394">
        <v>3</v>
      </c>
      <c r="G16394">
        <v>42</v>
      </c>
      <c r="H16394">
        <v>6</v>
      </c>
      <c r="I16394">
        <v>1</v>
      </c>
      <c r="J16394">
        <v>0</v>
      </c>
      <c r="K16394">
        <v>41003017</v>
      </c>
    </row>
    <row r="16395" spans="1:11" x14ac:dyDescent="0.15">
      <c r="A16395">
        <v>4480519</v>
      </c>
      <c r="B16395">
        <v>1</v>
      </c>
      <c r="C16395">
        <v>3</v>
      </c>
      <c r="D16395">
        <v>1</v>
      </c>
      <c r="E16395">
        <v>1016</v>
      </c>
      <c r="F16395">
        <v>4</v>
      </c>
      <c r="G16395">
        <v>42</v>
      </c>
      <c r="H16395">
        <v>3</v>
      </c>
      <c r="I16395">
        <v>2</v>
      </c>
      <c r="J16395">
        <v>0</v>
      </c>
      <c r="K16395">
        <v>41003017</v>
      </c>
    </row>
    <row r="16396" spans="1:11" x14ac:dyDescent="0.15">
      <c r="A16396">
        <v>4480519</v>
      </c>
      <c r="B16396">
        <v>1</v>
      </c>
      <c r="C16396">
        <v>4</v>
      </c>
      <c r="D16396">
        <v>1</v>
      </c>
      <c r="E16396">
        <v>1056</v>
      </c>
      <c r="F16396">
        <v>4</v>
      </c>
      <c r="G16396">
        <v>42</v>
      </c>
      <c r="H16396">
        <v>1</v>
      </c>
      <c r="I16396">
        <v>2</v>
      </c>
      <c r="J16396">
        <v>2</v>
      </c>
      <c r="K16396">
        <v>41003017</v>
      </c>
    </row>
    <row r="16397" spans="1:11" x14ac:dyDescent="0.15">
      <c r="A16397">
        <v>4480519</v>
      </c>
      <c r="B16397">
        <v>1</v>
      </c>
      <c r="C16397">
        <v>5</v>
      </c>
      <c r="D16397">
        <v>1</v>
      </c>
      <c r="E16397">
        <v>1008</v>
      </c>
      <c r="F16397">
        <v>4</v>
      </c>
      <c r="G16397">
        <v>42</v>
      </c>
      <c r="H16397">
        <v>2</v>
      </c>
      <c r="I16397">
        <v>0</v>
      </c>
      <c r="J16397">
        <v>0</v>
      </c>
      <c r="K16397">
        <v>41003017</v>
      </c>
    </row>
    <row r="16398" spans="1:11" x14ac:dyDescent="0.15">
      <c r="A16398">
        <v>4480750</v>
      </c>
      <c r="B16398">
        <v>1</v>
      </c>
      <c r="C16398">
        <v>1</v>
      </c>
      <c r="D16398">
        <v>1</v>
      </c>
      <c r="E16398">
        <v>1072</v>
      </c>
      <c r="F16398">
        <v>4</v>
      </c>
      <c r="G16398">
        <v>23</v>
      </c>
      <c r="H16398">
        <v>3</v>
      </c>
      <c r="I16398">
        <v>2</v>
      </c>
      <c r="J16398">
        <v>0</v>
      </c>
      <c r="K16398">
        <v>41003094</v>
      </c>
    </row>
    <row r="16399" spans="1:11" x14ac:dyDescent="0.15">
      <c r="A16399">
        <v>4480750</v>
      </c>
      <c r="B16399">
        <v>1</v>
      </c>
      <c r="C16399">
        <v>2</v>
      </c>
      <c r="D16399">
        <v>1</v>
      </c>
      <c r="E16399">
        <v>1056</v>
      </c>
      <c r="F16399">
        <v>4</v>
      </c>
      <c r="G16399">
        <v>23</v>
      </c>
      <c r="H16399">
        <v>1</v>
      </c>
      <c r="I16399">
        <v>2</v>
      </c>
      <c r="J16399">
        <v>0</v>
      </c>
      <c r="K16399">
        <v>41003094</v>
      </c>
    </row>
    <row r="16400" spans="1:11" x14ac:dyDescent="0.15">
      <c r="A16400">
        <v>4480750</v>
      </c>
      <c r="B16400">
        <v>1</v>
      </c>
      <c r="C16400">
        <v>3</v>
      </c>
      <c r="D16400">
        <v>1</v>
      </c>
      <c r="E16400">
        <v>1062</v>
      </c>
      <c r="F16400">
        <v>4</v>
      </c>
      <c r="G16400">
        <v>23</v>
      </c>
      <c r="H16400">
        <v>2</v>
      </c>
      <c r="I16400">
        <v>2</v>
      </c>
      <c r="J16400">
        <v>0</v>
      </c>
      <c r="K16400">
        <v>41003094</v>
      </c>
    </row>
    <row r="16401" spans="1:11" x14ac:dyDescent="0.15">
      <c r="A16401">
        <v>4480750</v>
      </c>
      <c r="B16401">
        <v>1</v>
      </c>
      <c r="C16401">
        <v>4</v>
      </c>
      <c r="D16401">
        <v>1</v>
      </c>
      <c r="E16401">
        <v>1027</v>
      </c>
      <c r="F16401">
        <v>4</v>
      </c>
      <c r="G16401">
        <v>23</v>
      </c>
      <c r="H16401">
        <v>3</v>
      </c>
      <c r="I16401">
        <v>2</v>
      </c>
      <c r="J16401">
        <v>1</v>
      </c>
      <c r="K16401">
        <v>41003094</v>
      </c>
    </row>
    <row r="16402" spans="1:11" x14ac:dyDescent="0.15">
      <c r="A16402">
        <v>4480750</v>
      </c>
      <c r="B16402">
        <v>1</v>
      </c>
      <c r="C16402">
        <v>5</v>
      </c>
      <c r="D16402">
        <v>1</v>
      </c>
      <c r="E16402">
        <v>1055</v>
      </c>
      <c r="F16402">
        <v>4</v>
      </c>
      <c r="G16402">
        <v>23</v>
      </c>
      <c r="H16402">
        <v>1</v>
      </c>
      <c r="I16402">
        <v>2</v>
      </c>
      <c r="J16402">
        <v>0</v>
      </c>
      <c r="K16402">
        <v>41003094</v>
      </c>
    </row>
    <row r="16403" spans="1:11" x14ac:dyDescent="0.15">
      <c r="A16403">
        <v>4480916</v>
      </c>
      <c r="B16403">
        <v>1</v>
      </c>
      <c r="C16403">
        <v>1</v>
      </c>
      <c r="D16403">
        <v>1</v>
      </c>
      <c r="E16403">
        <v>1031</v>
      </c>
      <c r="F16403">
        <v>4</v>
      </c>
      <c r="G16403">
        <v>33</v>
      </c>
      <c r="H16403">
        <v>1</v>
      </c>
      <c r="I16403">
        <v>2</v>
      </c>
      <c r="J16403">
        <v>1</v>
      </c>
      <c r="K16403">
        <v>41003094</v>
      </c>
    </row>
    <row r="16404" spans="1:11" x14ac:dyDescent="0.15">
      <c r="A16404">
        <v>4480916</v>
      </c>
      <c r="B16404">
        <v>1</v>
      </c>
      <c r="C16404">
        <v>2</v>
      </c>
      <c r="D16404">
        <v>1</v>
      </c>
      <c r="E16404">
        <v>2048</v>
      </c>
      <c r="F16404">
        <v>3</v>
      </c>
      <c r="G16404">
        <v>33</v>
      </c>
      <c r="H16404">
        <v>7</v>
      </c>
      <c r="I16404">
        <v>2</v>
      </c>
      <c r="J16404">
        <v>0</v>
      </c>
      <c r="K16404">
        <v>41003094</v>
      </c>
    </row>
    <row r="16405" spans="1:11" x14ac:dyDescent="0.15">
      <c r="A16405">
        <v>4480916</v>
      </c>
      <c r="B16405">
        <v>1</v>
      </c>
      <c r="C16405">
        <v>3</v>
      </c>
      <c r="D16405">
        <v>1</v>
      </c>
      <c r="E16405">
        <v>1055</v>
      </c>
      <c r="F16405">
        <v>4</v>
      </c>
      <c r="G16405">
        <v>31</v>
      </c>
      <c r="H16405">
        <v>1</v>
      </c>
      <c r="I16405">
        <v>2</v>
      </c>
      <c r="J16405">
        <v>0</v>
      </c>
      <c r="K16405">
        <v>41003094</v>
      </c>
    </row>
    <row r="16406" spans="1:11" x14ac:dyDescent="0.15">
      <c r="A16406">
        <v>4480916</v>
      </c>
      <c r="B16406">
        <v>1</v>
      </c>
      <c r="C16406">
        <v>4</v>
      </c>
      <c r="D16406">
        <v>1</v>
      </c>
      <c r="E16406">
        <v>1016</v>
      </c>
      <c r="F16406">
        <v>4</v>
      </c>
      <c r="G16406">
        <v>31</v>
      </c>
      <c r="H16406">
        <v>4</v>
      </c>
      <c r="I16406">
        <v>2</v>
      </c>
      <c r="J16406">
        <v>0</v>
      </c>
      <c r="K16406">
        <v>41003094</v>
      </c>
    </row>
    <row r="16407" spans="1:11" x14ac:dyDescent="0.15">
      <c r="A16407">
        <v>4480916</v>
      </c>
      <c r="B16407">
        <v>1</v>
      </c>
      <c r="C16407">
        <v>5</v>
      </c>
      <c r="D16407">
        <v>1</v>
      </c>
      <c r="E16407">
        <v>1009</v>
      </c>
      <c r="F16407">
        <v>4</v>
      </c>
      <c r="G16407">
        <v>31</v>
      </c>
      <c r="H16407">
        <v>3</v>
      </c>
      <c r="I16407">
        <v>2</v>
      </c>
      <c r="J16407">
        <v>1</v>
      </c>
      <c r="K16407">
        <v>41003094</v>
      </c>
    </row>
    <row r="16408" spans="1:11" x14ac:dyDescent="0.15">
      <c r="A16408">
        <v>4480948</v>
      </c>
      <c r="B16408">
        <v>1</v>
      </c>
      <c r="C16408">
        <v>1</v>
      </c>
      <c r="D16408">
        <v>1</v>
      </c>
      <c r="E16408">
        <v>1055</v>
      </c>
      <c r="F16408">
        <v>4</v>
      </c>
      <c r="G16408">
        <v>20</v>
      </c>
      <c r="H16408">
        <v>0</v>
      </c>
      <c r="I16408">
        <v>1</v>
      </c>
      <c r="J16408">
        <v>0</v>
      </c>
      <c r="K16408">
        <v>41003094</v>
      </c>
    </row>
    <row r="16409" spans="1:11" x14ac:dyDescent="0.15">
      <c r="A16409">
        <v>4480948</v>
      </c>
      <c r="B16409">
        <v>1</v>
      </c>
      <c r="C16409">
        <v>2</v>
      </c>
      <c r="D16409">
        <v>1</v>
      </c>
      <c r="E16409">
        <v>1005</v>
      </c>
      <c r="F16409">
        <v>4</v>
      </c>
      <c r="G16409">
        <v>20</v>
      </c>
      <c r="H16409">
        <v>0</v>
      </c>
      <c r="I16409">
        <v>2</v>
      </c>
      <c r="J16409">
        <v>0</v>
      </c>
      <c r="K16409">
        <v>41003094</v>
      </c>
    </row>
    <row r="16410" spans="1:11" x14ac:dyDescent="0.15">
      <c r="A16410">
        <v>4480948</v>
      </c>
      <c r="B16410">
        <v>1</v>
      </c>
      <c r="C16410">
        <v>3</v>
      </c>
      <c r="D16410">
        <v>1</v>
      </c>
      <c r="E16410">
        <v>1062</v>
      </c>
      <c r="F16410">
        <v>4</v>
      </c>
      <c r="G16410">
        <v>20</v>
      </c>
      <c r="H16410">
        <v>0</v>
      </c>
      <c r="I16410">
        <v>1</v>
      </c>
      <c r="J16410">
        <v>0</v>
      </c>
      <c r="K16410">
        <v>41003094</v>
      </c>
    </row>
    <row r="16411" spans="1:11" x14ac:dyDescent="0.15">
      <c r="A16411">
        <v>4480948</v>
      </c>
      <c r="B16411">
        <v>1</v>
      </c>
      <c r="C16411">
        <v>4</v>
      </c>
      <c r="D16411">
        <v>1</v>
      </c>
      <c r="E16411">
        <v>1016</v>
      </c>
      <c r="F16411">
        <v>4</v>
      </c>
      <c r="G16411">
        <v>20</v>
      </c>
      <c r="H16411">
        <v>0</v>
      </c>
      <c r="I16411">
        <v>2</v>
      </c>
      <c r="J16411">
        <v>0</v>
      </c>
      <c r="K16411">
        <v>41003094</v>
      </c>
    </row>
    <row r="16412" spans="1:11" x14ac:dyDescent="0.15">
      <c r="A16412">
        <v>4480948</v>
      </c>
      <c r="B16412">
        <v>1</v>
      </c>
      <c r="C16412">
        <v>5</v>
      </c>
      <c r="D16412">
        <v>1</v>
      </c>
      <c r="E16412">
        <v>1056</v>
      </c>
      <c r="F16412">
        <v>4</v>
      </c>
      <c r="G16412">
        <v>20</v>
      </c>
      <c r="H16412">
        <v>0</v>
      </c>
      <c r="I16412">
        <v>1</v>
      </c>
      <c r="J16412">
        <v>2</v>
      </c>
      <c r="K16412">
        <v>41003094</v>
      </c>
    </row>
    <row r="16413" spans="1:11" x14ac:dyDescent="0.15">
      <c r="A16413">
        <v>4482237</v>
      </c>
      <c r="B16413">
        <v>1</v>
      </c>
      <c r="C16413">
        <v>1</v>
      </c>
      <c r="D16413">
        <v>1</v>
      </c>
      <c r="E16413">
        <v>1016</v>
      </c>
      <c r="F16413">
        <v>4</v>
      </c>
      <c r="G16413">
        <v>48</v>
      </c>
      <c r="H16413">
        <v>3</v>
      </c>
      <c r="I16413">
        <v>4</v>
      </c>
      <c r="J16413">
        <v>1</v>
      </c>
      <c r="K16413">
        <v>41003094</v>
      </c>
    </row>
    <row r="16414" spans="1:11" x14ac:dyDescent="0.15">
      <c r="A16414">
        <v>4482237</v>
      </c>
      <c r="B16414">
        <v>1</v>
      </c>
      <c r="C16414">
        <v>2</v>
      </c>
      <c r="D16414">
        <v>1</v>
      </c>
      <c r="E16414">
        <v>1062</v>
      </c>
      <c r="F16414">
        <v>4</v>
      </c>
      <c r="G16414">
        <v>46</v>
      </c>
      <c r="H16414">
        <v>2</v>
      </c>
      <c r="I16414">
        <v>3</v>
      </c>
      <c r="J16414">
        <v>6</v>
      </c>
      <c r="K16414">
        <v>41003094</v>
      </c>
    </row>
    <row r="16415" spans="1:11" x14ac:dyDescent="0.15">
      <c r="A16415">
        <v>4482237</v>
      </c>
      <c r="B16415">
        <v>1</v>
      </c>
      <c r="C16415">
        <v>3</v>
      </c>
      <c r="D16415">
        <v>1</v>
      </c>
      <c r="E16415">
        <v>1063</v>
      </c>
      <c r="F16415">
        <v>4</v>
      </c>
      <c r="G16415">
        <v>47</v>
      </c>
      <c r="H16415">
        <v>2</v>
      </c>
      <c r="I16415">
        <v>3</v>
      </c>
      <c r="J16415">
        <v>3</v>
      </c>
      <c r="K16415">
        <v>41003094</v>
      </c>
    </row>
    <row r="16416" spans="1:11" x14ac:dyDescent="0.15">
      <c r="A16416">
        <v>4482237</v>
      </c>
      <c r="B16416">
        <v>1</v>
      </c>
      <c r="C16416">
        <v>4</v>
      </c>
      <c r="D16416">
        <v>1</v>
      </c>
      <c r="E16416">
        <v>1030</v>
      </c>
      <c r="F16416">
        <v>4</v>
      </c>
      <c r="G16416">
        <v>47</v>
      </c>
      <c r="H16416">
        <v>6</v>
      </c>
      <c r="I16416">
        <v>5</v>
      </c>
      <c r="J16416">
        <v>7</v>
      </c>
      <c r="K16416">
        <v>41003094</v>
      </c>
    </row>
    <row r="16417" spans="1:11" x14ac:dyDescent="0.15">
      <c r="A16417">
        <v>4482361</v>
      </c>
      <c r="B16417">
        <v>1</v>
      </c>
      <c r="C16417">
        <v>1</v>
      </c>
      <c r="D16417">
        <v>1</v>
      </c>
      <c r="E16417">
        <v>1005</v>
      </c>
      <c r="F16417">
        <v>4</v>
      </c>
      <c r="G16417">
        <v>46</v>
      </c>
      <c r="H16417">
        <v>6</v>
      </c>
      <c r="I16417">
        <v>3</v>
      </c>
      <c r="J16417">
        <v>8</v>
      </c>
      <c r="K16417">
        <v>41003094</v>
      </c>
    </row>
    <row r="16418" spans="1:11" x14ac:dyDescent="0.15">
      <c r="A16418">
        <v>4482361</v>
      </c>
      <c r="B16418">
        <v>1</v>
      </c>
      <c r="C16418">
        <v>2</v>
      </c>
      <c r="D16418">
        <v>1</v>
      </c>
      <c r="E16418">
        <v>1054</v>
      </c>
      <c r="F16418">
        <v>4</v>
      </c>
      <c r="G16418">
        <v>46</v>
      </c>
      <c r="H16418">
        <v>3</v>
      </c>
      <c r="I16418">
        <v>3</v>
      </c>
      <c r="J16418">
        <v>5</v>
      </c>
      <c r="K16418">
        <v>41003094</v>
      </c>
    </row>
    <row r="16419" spans="1:11" x14ac:dyDescent="0.15">
      <c r="A16419">
        <v>4482361</v>
      </c>
      <c r="B16419">
        <v>1</v>
      </c>
      <c r="C16419">
        <v>3</v>
      </c>
      <c r="D16419">
        <v>1</v>
      </c>
      <c r="E16419">
        <v>1006</v>
      </c>
      <c r="F16419">
        <v>4</v>
      </c>
      <c r="G16419">
        <v>46</v>
      </c>
      <c r="H16419">
        <v>3</v>
      </c>
      <c r="I16419">
        <v>3</v>
      </c>
      <c r="J16419">
        <v>0</v>
      </c>
      <c r="K16419">
        <v>41003094</v>
      </c>
    </row>
    <row r="16420" spans="1:11" x14ac:dyDescent="0.15">
      <c r="A16420">
        <v>4482361</v>
      </c>
      <c r="B16420">
        <v>1</v>
      </c>
      <c r="C16420">
        <v>4</v>
      </c>
      <c r="D16420">
        <v>1</v>
      </c>
      <c r="E16420">
        <v>1070</v>
      </c>
      <c r="F16420">
        <v>4</v>
      </c>
      <c r="G16420">
        <v>46</v>
      </c>
      <c r="H16420">
        <v>3</v>
      </c>
      <c r="I16420">
        <v>3</v>
      </c>
      <c r="J16420">
        <v>0</v>
      </c>
      <c r="K16420">
        <v>41003094</v>
      </c>
    </row>
    <row r="16421" spans="1:11" x14ac:dyDescent="0.15">
      <c r="A16421">
        <v>4482361</v>
      </c>
      <c r="B16421">
        <v>1</v>
      </c>
      <c r="C16421">
        <v>5</v>
      </c>
      <c r="D16421">
        <v>1</v>
      </c>
      <c r="E16421">
        <v>1055</v>
      </c>
      <c r="F16421">
        <v>4</v>
      </c>
      <c r="G16421">
        <v>46</v>
      </c>
      <c r="H16421">
        <v>3</v>
      </c>
      <c r="I16421">
        <v>3</v>
      </c>
      <c r="J16421">
        <v>0</v>
      </c>
      <c r="K16421">
        <v>41003094</v>
      </c>
    </row>
    <row r="16422" spans="1:11" x14ac:dyDescent="0.15">
      <c r="A16422">
        <v>4482382</v>
      </c>
      <c r="B16422">
        <v>1</v>
      </c>
      <c r="C16422">
        <v>1</v>
      </c>
      <c r="D16422">
        <v>1</v>
      </c>
      <c r="E16422">
        <v>1030</v>
      </c>
      <c r="F16422">
        <v>4</v>
      </c>
      <c r="G16422">
        <v>52</v>
      </c>
      <c r="H16422">
        <v>8</v>
      </c>
      <c r="I16422">
        <v>6</v>
      </c>
      <c r="J16422">
        <v>5</v>
      </c>
      <c r="K16422">
        <v>41003094</v>
      </c>
    </row>
    <row r="16423" spans="1:11" x14ac:dyDescent="0.15">
      <c r="A16423">
        <v>4482382</v>
      </c>
      <c r="B16423">
        <v>1</v>
      </c>
      <c r="C16423">
        <v>2</v>
      </c>
      <c r="D16423">
        <v>1</v>
      </c>
      <c r="E16423">
        <v>1032</v>
      </c>
      <c r="F16423">
        <v>4</v>
      </c>
      <c r="G16423">
        <v>52</v>
      </c>
      <c r="H16423">
        <v>3</v>
      </c>
      <c r="I16423">
        <v>6</v>
      </c>
      <c r="J16423">
        <v>6</v>
      </c>
      <c r="K16423">
        <v>41003094</v>
      </c>
    </row>
    <row r="16424" spans="1:11" x14ac:dyDescent="0.15">
      <c r="A16424">
        <v>4482382</v>
      </c>
      <c r="B16424">
        <v>1</v>
      </c>
      <c r="C16424">
        <v>3</v>
      </c>
      <c r="D16424">
        <v>1</v>
      </c>
      <c r="E16424">
        <v>1062</v>
      </c>
      <c r="F16424">
        <v>4</v>
      </c>
      <c r="G16424">
        <v>52</v>
      </c>
      <c r="H16424">
        <v>3</v>
      </c>
      <c r="I16424">
        <v>6</v>
      </c>
      <c r="J16424">
        <v>9</v>
      </c>
      <c r="K16424">
        <v>41003094</v>
      </c>
    </row>
    <row r="16425" spans="1:11" x14ac:dyDescent="0.15">
      <c r="A16425">
        <v>4482382</v>
      </c>
      <c r="B16425">
        <v>1</v>
      </c>
      <c r="C16425">
        <v>4</v>
      </c>
      <c r="D16425">
        <v>1</v>
      </c>
      <c r="E16425">
        <v>1055</v>
      </c>
      <c r="F16425">
        <v>4</v>
      </c>
      <c r="G16425">
        <v>52</v>
      </c>
      <c r="H16425">
        <v>3</v>
      </c>
      <c r="I16425">
        <v>6</v>
      </c>
      <c r="J16425">
        <v>0</v>
      </c>
      <c r="K16425">
        <v>41003094</v>
      </c>
    </row>
    <row r="16426" spans="1:11" x14ac:dyDescent="0.15">
      <c r="A16426">
        <v>4482382</v>
      </c>
      <c r="B16426">
        <v>1</v>
      </c>
      <c r="C16426">
        <v>5</v>
      </c>
      <c r="D16426">
        <v>1</v>
      </c>
      <c r="E16426">
        <v>1035</v>
      </c>
      <c r="F16426">
        <v>4</v>
      </c>
      <c r="G16426">
        <v>52</v>
      </c>
      <c r="H16426">
        <v>6</v>
      </c>
      <c r="I16426">
        <v>6</v>
      </c>
      <c r="J16426">
        <v>2</v>
      </c>
      <c r="K16426">
        <v>41003094</v>
      </c>
    </row>
    <row r="16427" spans="1:11" x14ac:dyDescent="0.15">
      <c r="A16427">
        <v>4482458</v>
      </c>
      <c r="B16427">
        <v>1</v>
      </c>
      <c r="C16427">
        <v>1</v>
      </c>
      <c r="D16427">
        <v>1</v>
      </c>
      <c r="E16427">
        <v>1043</v>
      </c>
      <c r="F16427">
        <v>4</v>
      </c>
      <c r="G16427">
        <v>29</v>
      </c>
      <c r="H16427">
        <v>2</v>
      </c>
      <c r="I16427">
        <v>3</v>
      </c>
      <c r="J16427">
        <v>0</v>
      </c>
      <c r="K16427">
        <v>41003094</v>
      </c>
    </row>
    <row r="16428" spans="1:11" x14ac:dyDescent="0.15">
      <c r="A16428">
        <v>4482458</v>
      </c>
      <c r="B16428">
        <v>1</v>
      </c>
      <c r="C16428">
        <v>2</v>
      </c>
      <c r="D16428">
        <v>1</v>
      </c>
      <c r="E16428">
        <v>1042</v>
      </c>
      <c r="F16428">
        <v>4</v>
      </c>
      <c r="G16428">
        <v>29</v>
      </c>
      <c r="H16428">
        <v>3</v>
      </c>
      <c r="I16428">
        <v>2</v>
      </c>
      <c r="J16428">
        <v>0</v>
      </c>
      <c r="K16428">
        <v>41003094</v>
      </c>
    </row>
    <row r="16429" spans="1:11" x14ac:dyDescent="0.15">
      <c r="A16429">
        <v>4482458</v>
      </c>
      <c r="B16429">
        <v>1</v>
      </c>
      <c r="C16429">
        <v>3</v>
      </c>
      <c r="D16429">
        <v>1</v>
      </c>
      <c r="E16429">
        <v>1063</v>
      </c>
      <c r="F16429">
        <v>4</v>
      </c>
      <c r="G16429">
        <v>29</v>
      </c>
      <c r="H16429">
        <v>2</v>
      </c>
      <c r="I16429">
        <v>2</v>
      </c>
      <c r="J16429">
        <v>0</v>
      </c>
      <c r="K16429">
        <v>41003094</v>
      </c>
    </row>
    <row r="16430" spans="1:11" x14ac:dyDescent="0.15">
      <c r="A16430">
        <v>4482458</v>
      </c>
      <c r="B16430">
        <v>1</v>
      </c>
      <c r="C16430">
        <v>4</v>
      </c>
      <c r="D16430">
        <v>1</v>
      </c>
      <c r="E16430">
        <v>1005</v>
      </c>
      <c r="F16430">
        <v>4</v>
      </c>
      <c r="G16430">
        <v>29</v>
      </c>
      <c r="H16430">
        <v>3</v>
      </c>
      <c r="I16430">
        <v>3</v>
      </c>
      <c r="J16430">
        <v>1</v>
      </c>
      <c r="K16430">
        <v>41003094</v>
      </c>
    </row>
    <row r="16431" spans="1:11" x14ac:dyDescent="0.15">
      <c r="A16431">
        <v>4482458</v>
      </c>
      <c r="B16431">
        <v>1</v>
      </c>
      <c r="C16431">
        <v>5</v>
      </c>
      <c r="D16431">
        <v>1</v>
      </c>
      <c r="E16431">
        <v>1055</v>
      </c>
      <c r="F16431">
        <v>4</v>
      </c>
      <c r="G16431">
        <v>29</v>
      </c>
      <c r="H16431">
        <v>2</v>
      </c>
      <c r="I16431">
        <v>3</v>
      </c>
      <c r="J16431">
        <v>0</v>
      </c>
      <c r="K16431">
        <v>41003094</v>
      </c>
    </row>
    <row r="16432" spans="1:11" x14ac:dyDescent="0.15">
      <c r="A16432">
        <v>4483052</v>
      </c>
      <c r="B16432">
        <v>1</v>
      </c>
      <c r="C16432">
        <v>1</v>
      </c>
      <c r="D16432">
        <v>1</v>
      </c>
      <c r="E16432">
        <v>1045</v>
      </c>
      <c r="F16432">
        <v>4</v>
      </c>
      <c r="G16432">
        <v>53</v>
      </c>
      <c r="H16432">
        <v>6</v>
      </c>
      <c r="I16432">
        <v>7</v>
      </c>
      <c r="J16432">
        <v>2</v>
      </c>
      <c r="K16432">
        <v>41003094</v>
      </c>
    </row>
    <row r="16433" spans="1:11" x14ac:dyDescent="0.15">
      <c r="A16433">
        <v>4483052</v>
      </c>
      <c r="B16433">
        <v>1</v>
      </c>
      <c r="C16433">
        <v>2</v>
      </c>
      <c r="D16433">
        <v>1</v>
      </c>
      <c r="E16433">
        <v>1031</v>
      </c>
      <c r="F16433">
        <v>4</v>
      </c>
      <c r="G16433">
        <v>53</v>
      </c>
      <c r="H16433">
        <v>6</v>
      </c>
      <c r="I16433">
        <v>5</v>
      </c>
      <c r="J16433">
        <v>0</v>
      </c>
      <c r="K16433">
        <v>41003094</v>
      </c>
    </row>
    <row r="16434" spans="1:11" x14ac:dyDescent="0.15">
      <c r="A16434">
        <v>4483052</v>
      </c>
      <c r="B16434">
        <v>1</v>
      </c>
      <c r="C16434">
        <v>3</v>
      </c>
      <c r="D16434">
        <v>1</v>
      </c>
      <c r="E16434">
        <v>1009</v>
      </c>
      <c r="F16434">
        <v>4</v>
      </c>
      <c r="G16434">
        <v>53</v>
      </c>
      <c r="H16434">
        <v>5</v>
      </c>
      <c r="I16434">
        <v>5</v>
      </c>
      <c r="J16434">
        <v>5</v>
      </c>
      <c r="K16434">
        <v>41003094</v>
      </c>
    </row>
    <row r="16435" spans="1:11" x14ac:dyDescent="0.15">
      <c r="A16435">
        <v>4483052</v>
      </c>
      <c r="B16435">
        <v>1</v>
      </c>
      <c r="C16435">
        <v>4</v>
      </c>
      <c r="D16435">
        <v>1</v>
      </c>
      <c r="E16435">
        <v>1062</v>
      </c>
      <c r="F16435">
        <v>4</v>
      </c>
      <c r="G16435">
        <v>53</v>
      </c>
      <c r="H16435">
        <v>3</v>
      </c>
      <c r="I16435">
        <v>5</v>
      </c>
      <c r="J16435">
        <v>8</v>
      </c>
      <c r="K16435">
        <v>41003094</v>
      </c>
    </row>
    <row r="16436" spans="1:11" x14ac:dyDescent="0.15">
      <c r="A16436">
        <v>4483052</v>
      </c>
      <c r="B16436">
        <v>1</v>
      </c>
      <c r="C16436">
        <v>5</v>
      </c>
      <c r="D16436">
        <v>1</v>
      </c>
      <c r="E16436">
        <v>1055</v>
      </c>
      <c r="F16436">
        <v>4</v>
      </c>
      <c r="G16436">
        <v>53</v>
      </c>
      <c r="H16436">
        <v>3</v>
      </c>
      <c r="I16436">
        <v>5</v>
      </c>
      <c r="J16436">
        <v>1</v>
      </c>
      <c r="K16436">
        <v>41003094</v>
      </c>
    </row>
    <row r="16437" spans="1:11" x14ac:dyDescent="0.15">
      <c r="A16437">
        <v>4483221</v>
      </c>
      <c r="B16437">
        <v>1</v>
      </c>
      <c r="C16437">
        <v>1</v>
      </c>
      <c r="D16437">
        <v>1</v>
      </c>
      <c r="E16437">
        <v>1056</v>
      </c>
      <c r="F16437">
        <v>4</v>
      </c>
      <c r="G16437">
        <v>45</v>
      </c>
      <c r="H16437">
        <v>1</v>
      </c>
      <c r="I16437">
        <v>3</v>
      </c>
      <c r="J16437">
        <v>3</v>
      </c>
      <c r="K16437">
        <v>41003094</v>
      </c>
    </row>
    <row r="16438" spans="1:11" x14ac:dyDescent="0.15">
      <c r="A16438">
        <v>4483221</v>
      </c>
      <c r="B16438">
        <v>1</v>
      </c>
      <c r="C16438">
        <v>2</v>
      </c>
      <c r="D16438">
        <v>1</v>
      </c>
      <c r="E16438">
        <v>1070</v>
      </c>
      <c r="F16438">
        <v>4</v>
      </c>
      <c r="G16438">
        <v>44</v>
      </c>
      <c r="H16438">
        <v>1</v>
      </c>
      <c r="I16438">
        <v>2</v>
      </c>
      <c r="J16438">
        <v>0</v>
      </c>
      <c r="K16438">
        <v>41003094</v>
      </c>
    </row>
    <row r="16439" spans="1:11" x14ac:dyDescent="0.15">
      <c r="A16439">
        <v>4483221</v>
      </c>
      <c r="B16439">
        <v>1</v>
      </c>
      <c r="C16439">
        <v>3</v>
      </c>
      <c r="D16439">
        <v>1</v>
      </c>
      <c r="E16439">
        <v>1019</v>
      </c>
      <c r="F16439">
        <v>4</v>
      </c>
      <c r="G16439">
        <v>45</v>
      </c>
      <c r="H16439">
        <v>5</v>
      </c>
      <c r="I16439">
        <v>4</v>
      </c>
      <c r="J16439">
        <v>3</v>
      </c>
      <c r="K16439">
        <v>41003094</v>
      </c>
    </row>
    <row r="16440" spans="1:11" x14ac:dyDescent="0.15">
      <c r="A16440">
        <v>4483221</v>
      </c>
      <c r="B16440">
        <v>1</v>
      </c>
      <c r="C16440">
        <v>4</v>
      </c>
      <c r="D16440">
        <v>1</v>
      </c>
      <c r="E16440">
        <v>1008</v>
      </c>
      <c r="F16440">
        <v>4</v>
      </c>
      <c r="G16440">
        <v>45</v>
      </c>
      <c r="H16440">
        <v>6</v>
      </c>
      <c r="I16440">
        <v>4</v>
      </c>
      <c r="J16440">
        <v>0</v>
      </c>
      <c r="K16440">
        <v>41003094</v>
      </c>
    </row>
    <row r="16441" spans="1:11" x14ac:dyDescent="0.15">
      <c r="A16441">
        <v>4483221</v>
      </c>
      <c r="B16441">
        <v>1</v>
      </c>
      <c r="C16441">
        <v>5</v>
      </c>
      <c r="D16441">
        <v>1</v>
      </c>
      <c r="E16441">
        <v>1063</v>
      </c>
      <c r="F16441">
        <v>4</v>
      </c>
      <c r="G16441">
        <v>45</v>
      </c>
      <c r="H16441">
        <v>3</v>
      </c>
      <c r="I16441">
        <v>3</v>
      </c>
      <c r="J16441">
        <v>1</v>
      </c>
      <c r="K16441">
        <v>41003094</v>
      </c>
    </row>
    <row r="16442" spans="1:11" x14ac:dyDescent="0.15">
      <c r="A16442">
        <v>4483411</v>
      </c>
      <c r="B16442">
        <v>1</v>
      </c>
      <c r="C16442">
        <v>1</v>
      </c>
      <c r="D16442">
        <v>1</v>
      </c>
      <c r="E16442">
        <v>1026</v>
      </c>
      <c r="F16442">
        <v>4</v>
      </c>
      <c r="G16442">
        <v>40</v>
      </c>
      <c r="H16442">
        <v>5</v>
      </c>
      <c r="I16442">
        <v>5</v>
      </c>
      <c r="J16442">
        <v>0</v>
      </c>
      <c r="K16442">
        <v>41003094</v>
      </c>
    </row>
    <row r="16443" spans="1:11" x14ac:dyDescent="0.15">
      <c r="A16443">
        <v>4483411</v>
      </c>
      <c r="B16443">
        <v>1</v>
      </c>
      <c r="C16443">
        <v>2</v>
      </c>
      <c r="D16443">
        <v>1</v>
      </c>
      <c r="E16443">
        <v>1062</v>
      </c>
      <c r="F16443">
        <v>4</v>
      </c>
      <c r="G16443">
        <v>39</v>
      </c>
      <c r="H16443">
        <v>2</v>
      </c>
      <c r="I16443">
        <v>3</v>
      </c>
      <c r="J16443">
        <v>1</v>
      </c>
      <c r="K16443">
        <v>41003094</v>
      </c>
    </row>
    <row r="16444" spans="1:11" x14ac:dyDescent="0.15">
      <c r="A16444">
        <v>4483411</v>
      </c>
      <c r="B16444">
        <v>1</v>
      </c>
      <c r="C16444">
        <v>3</v>
      </c>
      <c r="D16444">
        <v>1</v>
      </c>
      <c r="E16444">
        <v>1011</v>
      </c>
      <c r="F16444">
        <v>4</v>
      </c>
      <c r="G16444">
        <v>39</v>
      </c>
      <c r="H16444">
        <v>3</v>
      </c>
      <c r="I16444">
        <v>3</v>
      </c>
      <c r="J16444">
        <v>0</v>
      </c>
      <c r="K16444">
        <v>41003094</v>
      </c>
    </row>
    <row r="16445" spans="1:11" x14ac:dyDescent="0.15">
      <c r="A16445">
        <v>4483411</v>
      </c>
      <c r="B16445">
        <v>1</v>
      </c>
      <c r="C16445">
        <v>4</v>
      </c>
      <c r="D16445">
        <v>1</v>
      </c>
      <c r="E16445">
        <v>1056</v>
      </c>
      <c r="F16445">
        <v>4</v>
      </c>
      <c r="G16445">
        <v>39</v>
      </c>
      <c r="H16445">
        <v>0</v>
      </c>
      <c r="I16445">
        <v>3</v>
      </c>
      <c r="J16445">
        <v>0</v>
      </c>
      <c r="K16445">
        <v>41003094</v>
      </c>
    </row>
    <row r="16446" spans="1:11" x14ac:dyDescent="0.15">
      <c r="A16446">
        <v>4483411</v>
      </c>
      <c r="B16446">
        <v>1</v>
      </c>
      <c r="C16446">
        <v>5</v>
      </c>
      <c r="D16446">
        <v>1</v>
      </c>
      <c r="E16446">
        <v>1055</v>
      </c>
      <c r="F16446">
        <v>4</v>
      </c>
      <c r="G16446">
        <v>39</v>
      </c>
      <c r="H16446">
        <v>2</v>
      </c>
      <c r="I16446">
        <v>3</v>
      </c>
      <c r="J16446">
        <v>0</v>
      </c>
      <c r="K16446">
        <v>41003094</v>
      </c>
    </row>
    <row r="16447" spans="1:11" x14ac:dyDescent="0.15">
      <c r="A16447">
        <v>4484007</v>
      </c>
      <c r="B16447">
        <v>1</v>
      </c>
      <c r="C16447">
        <v>1</v>
      </c>
      <c r="D16447">
        <v>1</v>
      </c>
      <c r="E16447">
        <v>1008</v>
      </c>
      <c r="F16447">
        <v>4</v>
      </c>
      <c r="G16447">
        <v>35</v>
      </c>
      <c r="H16447">
        <v>5</v>
      </c>
      <c r="I16447">
        <v>3</v>
      </c>
      <c r="J16447">
        <v>0</v>
      </c>
      <c r="K16447">
        <v>41003094</v>
      </c>
    </row>
    <row r="16448" spans="1:11" x14ac:dyDescent="0.15">
      <c r="A16448">
        <v>4484007</v>
      </c>
      <c r="B16448">
        <v>1</v>
      </c>
      <c r="C16448">
        <v>2</v>
      </c>
      <c r="D16448">
        <v>1</v>
      </c>
      <c r="E16448">
        <v>2017</v>
      </c>
      <c r="F16448">
        <v>3</v>
      </c>
      <c r="G16448">
        <v>35</v>
      </c>
      <c r="H16448">
        <v>8</v>
      </c>
      <c r="I16448">
        <v>3</v>
      </c>
      <c r="J16448">
        <v>0</v>
      </c>
      <c r="K16448">
        <v>41003094</v>
      </c>
    </row>
    <row r="16449" spans="1:11" x14ac:dyDescent="0.15">
      <c r="A16449">
        <v>4484007</v>
      </c>
      <c r="B16449">
        <v>1</v>
      </c>
      <c r="C16449">
        <v>3</v>
      </c>
      <c r="D16449">
        <v>1</v>
      </c>
      <c r="E16449">
        <v>1041</v>
      </c>
      <c r="F16449">
        <v>4</v>
      </c>
      <c r="G16449">
        <v>35</v>
      </c>
      <c r="H16449">
        <v>2</v>
      </c>
      <c r="I16449">
        <v>3</v>
      </c>
      <c r="J16449">
        <v>1</v>
      </c>
      <c r="K16449">
        <v>41003094</v>
      </c>
    </row>
    <row r="16450" spans="1:11" x14ac:dyDescent="0.15">
      <c r="A16450">
        <v>4484007</v>
      </c>
      <c r="B16450">
        <v>1</v>
      </c>
      <c r="C16450">
        <v>4</v>
      </c>
      <c r="D16450">
        <v>1</v>
      </c>
      <c r="E16450">
        <v>1050</v>
      </c>
      <c r="F16450">
        <v>4</v>
      </c>
      <c r="G16450">
        <v>35</v>
      </c>
      <c r="H16450">
        <v>3</v>
      </c>
      <c r="I16450">
        <v>3</v>
      </c>
      <c r="J16450">
        <v>0</v>
      </c>
      <c r="K16450">
        <v>41003094</v>
      </c>
    </row>
    <row r="16451" spans="1:11" x14ac:dyDescent="0.15">
      <c r="A16451">
        <v>4484007</v>
      </c>
      <c r="B16451">
        <v>1</v>
      </c>
      <c r="C16451">
        <v>5</v>
      </c>
      <c r="D16451">
        <v>1</v>
      </c>
      <c r="E16451">
        <v>1035</v>
      </c>
      <c r="F16451">
        <v>4</v>
      </c>
      <c r="G16451">
        <v>35</v>
      </c>
      <c r="H16451">
        <v>2</v>
      </c>
      <c r="I16451">
        <v>3</v>
      </c>
      <c r="J16451">
        <v>0</v>
      </c>
      <c r="K16451">
        <v>41003094</v>
      </c>
    </row>
    <row r="16452" spans="1:11" x14ac:dyDescent="0.15">
      <c r="A16452">
        <v>4484859</v>
      </c>
      <c r="B16452">
        <v>1</v>
      </c>
      <c r="C16452">
        <v>1</v>
      </c>
      <c r="D16452">
        <v>1</v>
      </c>
      <c r="E16452">
        <v>1055</v>
      </c>
      <c r="F16452">
        <v>4</v>
      </c>
      <c r="G16452">
        <v>5</v>
      </c>
      <c r="H16452">
        <v>0</v>
      </c>
      <c r="I16452">
        <v>0</v>
      </c>
      <c r="J16452">
        <v>0</v>
      </c>
      <c r="K16452">
        <v>41003094</v>
      </c>
    </row>
    <row r="16453" spans="1:11" x14ac:dyDescent="0.15">
      <c r="A16453">
        <v>4484859</v>
      </c>
      <c r="B16453">
        <v>1</v>
      </c>
      <c r="C16453">
        <v>2</v>
      </c>
      <c r="D16453">
        <v>1</v>
      </c>
      <c r="E16453">
        <v>2047</v>
      </c>
      <c r="F16453">
        <v>3</v>
      </c>
      <c r="G16453">
        <v>5</v>
      </c>
      <c r="H16453">
        <v>0</v>
      </c>
      <c r="I16453">
        <v>0</v>
      </c>
      <c r="J16453">
        <v>0</v>
      </c>
      <c r="K16453">
        <v>41003094</v>
      </c>
    </row>
    <row r="16454" spans="1:11" x14ac:dyDescent="0.15">
      <c r="A16454">
        <v>4484859</v>
      </c>
      <c r="B16454">
        <v>1</v>
      </c>
      <c r="C16454">
        <v>3</v>
      </c>
      <c r="D16454">
        <v>1</v>
      </c>
      <c r="E16454">
        <v>1063</v>
      </c>
      <c r="F16454">
        <v>4</v>
      </c>
      <c r="G16454">
        <v>5</v>
      </c>
      <c r="H16454">
        <v>0</v>
      </c>
      <c r="I16454">
        <v>0</v>
      </c>
      <c r="J16454">
        <v>0</v>
      </c>
      <c r="K16454">
        <v>41003094</v>
      </c>
    </row>
    <row r="16455" spans="1:11" x14ac:dyDescent="0.15">
      <c r="A16455">
        <v>4484859</v>
      </c>
      <c r="B16455">
        <v>1</v>
      </c>
      <c r="C16455">
        <v>4</v>
      </c>
      <c r="D16455">
        <v>1</v>
      </c>
      <c r="E16455">
        <v>1005</v>
      </c>
      <c r="F16455">
        <v>4</v>
      </c>
      <c r="G16455">
        <v>5</v>
      </c>
      <c r="H16455">
        <v>0</v>
      </c>
      <c r="I16455">
        <v>0</v>
      </c>
      <c r="J16455">
        <v>0</v>
      </c>
      <c r="K16455">
        <v>41003094</v>
      </c>
    </row>
    <row r="16456" spans="1:11" x14ac:dyDescent="0.15">
      <c r="A16456">
        <v>4485160</v>
      </c>
      <c r="B16456">
        <v>1</v>
      </c>
      <c r="C16456">
        <v>1</v>
      </c>
      <c r="D16456">
        <v>1</v>
      </c>
      <c r="E16456">
        <v>1043</v>
      </c>
      <c r="F16456">
        <v>4</v>
      </c>
      <c r="G16456">
        <v>40</v>
      </c>
      <c r="H16456">
        <v>6</v>
      </c>
      <c r="I16456">
        <v>3</v>
      </c>
      <c r="J16456">
        <v>1</v>
      </c>
      <c r="K16456">
        <v>41003085</v>
      </c>
    </row>
    <row r="16457" spans="1:11" x14ac:dyDescent="0.15">
      <c r="A16457">
        <v>4485160</v>
      </c>
      <c r="B16457">
        <v>1</v>
      </c>
      <c r="C16457">
        <v>2</v>
      </c>
      <c r="D16457">
        <v>1</v>
      </c>
      <c r="E16457">
        <v>1009</v>
      </c>
      <c r="F16457">
        <v>4</v>
      </c>
      <c r="G16457">
        <v>40</v>
      </c>
      <c r="H16457">
        <v>3</v>
      </c>
      <c r="I16457">
        <v>2</v>
      </c>
      <c r="J16457">
        <v>1</v>
      </c>
      <c r="K16457">
        <v>41003085</v>
      </c>
    </row>
    <row r="16458" spans="1:11" x14ac:dyDescent="0.15">
      <c r="A16458">
        <v>4485160</v>
      </c>
      <c r="B16458">
        <v>1</v>
      </c>
      <c r="C16458">
        <v>3</v>
      </c>
      <c r="D16458">
        <v>1</v>
      </c>
      <c r="E16458">
        <v>1062</v>
      </c>
      <c r="F16458">
        <v>4</v>
      </c>
      <c r="G16458">
        <v>40</v>
      </c>
      <c r="H16458">
        <v>3</v>
      </c>
      <c r="I16458">
        <v>3</v>
      </c>
      <c r="J16458">
        <v>5</v>
      </c>
      <c r="K16458">
        <v>41003085</v>
      </c>
    </row>
    <row r="16459" spans="1:11" x14ac:dyDescent="0.15">
      <c r="A16459">
        <v>4485160</v>
      </c>
      <c r="B16459">
        <v>1</v>
      </c>
      <c r="C16459">
        <v>4</v>
      </c>
      <c r="D16459">
        <v>1</v>
      </c>
      <c r="E16459">
        <v>1016</v>
      </c>
      <c r="F16459">
        <v>4</v>
      </c>
      <c r="G16459">
        <v>40</v>
      </c>
      <c r="H16459">
        <v>4</v>
      </c>
      <c r="I16459">
        <v>3</v>
      </c>
      <c r="J16459">
        <v>0</v>
      </c>
      <c r="K16459">
        <v>41003085</v>
      </c>
    </row>
    <row r="16460" spans="1:11" x14ac:dyDescent="0.15">
      <c r="A16460">
        <v>4485160</v>
      </c>
      <c r="B16460">
        <v>1</v>
      </c>
      <c r="C16460">
        <v>5</v>
      </c>
      <c r="D16460">
        <v>1</v>
      </c>
      <c r="E16460">
        <v>1055</v>
      </c>
      <c r="F16460">
        <v>4</v>
      </c>
      <c r="G16460">
        <v>40</v>
      </c>
      <c r="H16460">
        <v>3</v>
      </c>
      <c r="I16460">
        <v>3</v>
      </c>
      <c r="J16460">
        <v>0</v>
      </c>
      <c r="K16460">
        <v>41003085</v>
      </c>
    </row>
    <row r="16461" spans="1:11" x14ac:dyDescent="0.15">
      <c r="A16461">
        <v>4485621</v>
      </c>
      <c r="B16461">
        <v>1</v>
      </c>
      <c r="C16461">
        <v>1</v>
      </c>
      <c r="D16461">
        <v>1</v>
      </c>
      <c r="E16461">
        <v>1009</v>
      </c>
      <c r="F16461">
        <v>4</v>
      </c>
      <c r="G16461">
        <v>51</v>
      </c>
      <c r="H16461">
        <v>8</v>
      </c>
      <c r="I16461">
        <v>6</v>
      </c>
      <c r="J16461">
        <v>4</v>
      </c>
      <c r="K16461">
        <v>41003094</v>
      </c>
    </row>
    <row r="16462" spans="1:11" x14ac:dyDescent="0.15">
      <c r="A16462">
        <v>4485621</v>
      </c>
      <c r="B16462">
        <v>1</v>
      </c>
      <c r="C16462">
        <v>2</v>
      </c>
      <c r="D16462">
        <v>1</v>
      </c>
      <c r="E16462">
        <v>1016</v>
      </c>
      <c r="F16462">
        <v>4</v>
      </c>
      <c r="G16462">
        <v>51</v>
      </c>
      <c r="H16462">
        <v>6</v>
      </c>
      <c r="I16462">
        <v>6</v>
      </c>
      <c r="J16462">
        <v>0</v>
      </c>
      <c r="K16462">
        <v>41003094</v>
      </c>
    </row>
    <row r="16463" spans="1:11" x14ac:dyDescent="0.15">
      <c r="A16463">
        <v>4485621</v>
      </c>
      <c r="B16463">
        <v>1</v>
      </c>
      <c r="C16463">
        <v>3</v>
      </c>
      <c r="D16463">
        <v>1</v>
      </c>
      <c r="E16463">
        <v>1063</v>
      </c>
      <c r="F16463">
        <v>4</v>
      </c>
      <c r="G16463">
        <v>51</v>
      </c>
      <c r="H16463">
        <v>6</v>
      </c>
      <c r="I16463">
        <v>5</v>
      </c>
      <c r="J16463">
        <v>0</v>
      </c>
      <c r="K16463">
        <v>41003094</v>
      </c>
    </row>
    <row r="16464" spans="1:11" x14ac:dyDescent="0.15">
      <c r="A16464">
        <v>4485621</v>
      </c>
      <c r="B16464">
        <v>1</v>
      </c>
      <c r="C16464">
        <v>4</v>
      </c>
      <c r="D16464">
        <v>1</v>
      </c>
      <c r="E16464">
        <v>1055</v>
      </c>
      <c r="F16464">
        <v>4</v>
      </c>
      <c r="G16464">
        <v>51</v>
      </c>
      <c r="H16464">
        <v>1</v>
      </c>
      <c r="I16464">
        <v>5</v>
      </c>
      <c r="J16464">
        <v>0</v>
      </c>
      <c r="K16464">
        <v>41003094</v>
      </c>
    </row>
    <row r="16465" spans="1:11" x14ac:dyDescent="0.15">
      <c r="A16465">
        <v>4485621</v>
      </c>
      <c r="B16465">
        <v>1</v>
      </c>
      <c r="C16465">
        <v>5</v>
      </c>
      <c r="D16465">
        <v>1</v>
      </c>
      <c r="E16465">
        <v>1056</v>
      </c>
      <c r="F16465">
        <v>4</v>
      </c>
      <c r="G16465">
        <v>51</v>
      </c>
      <c r="H16465">
        <v>1</v>
      </c>
      <c r="I16465">
        <v>5</v>
      </c>
      <c r="J16465">
        <v>1</v>
      </c>
      <c r="K16465">
        <v>41003094</v>
      </c>
    </row>
    <row r="16466" spans="1:11" x14ac:dyDescent="0.15">
      <c r="A16466">
        <v>4485726</v>
      </c>
      <c r="B16466">
        <v>1</v>
      </c>
      <c r="C16466">
        <v>1</v>
      </c>
      <c r="D16466">
        <v>1</v>
      </c>
      <c r="E16466">
        <v>1016</v>
      </c>
      <c r="F16466">
        <v>4</v>
      </c>
      <c r="G16466">
        <v>52</v>
      </c>
      <c r="H16466">
        <v>6</v>
      </c>
      <c r="I16466">
        <v>6</v>
      </c>
      <c r="J16466">
        <v>1</v>
      </c>
      <c r="K16466">
        <v>41003094</v>
      </c>
    </row>
    <row r="16467" spans="1:11" x14ac:dyDescent="0.15">
      <c r="A16467">
        <v>4485726</v>
      </c>
      <c r="B16467">
        <v>1</v>
      </c>
      <c r="C16467">
        <v>2</v>
      </c>
      <c r="D16467">
        <v>1</v>
      </c>
      <c r="E16467">
        <v>5023</v>
      </c>
      <c r="F16467">
        <v>5</v>
      </c>
      <c r="G16467">
        <v>52</v>
      </c>
      <c r="H16467">
        <v>6</v>
      </c>
      <c r="I16467">
        <v>6</v>
      </c>
      <c r="J16467">
        <v>6</v>
      </c>
      <c r="K16467">
        <v>41003094</v>
      </c>
    </row>
    <row r="16468" spans="1:11" x14ac:dyDescent="0.15">
      <c r="A16468">
        <v>4485726</v>
      </c>
      <c r="B16468">
        <v>1</v>
      </c>
      <c r="C16468">
        <v>3</v>
      </c>
      <c r="D16468">
        <v>1</v>
      </c>
      <c r="E16468">
        <v>1062</v>
      </c>
      <c r="F16468">
        <v>4</v>
      </c>
      <c r="G16468">
        <v>52</v>
      </c>
      <c r="H16468">
        <v>3</v>
      </c>
      <c r="I16468">
        <v>4</v>
      </c>
      <c r="J16468">
        <v>7</v>
      </c>
      <c r="K16468">
        <v>41003094</v>
      </c>
    </row>
    <row r="16469" spans="1:11" x14ac:dyDescent="0.15">
      <c r="A16469">
        <v>4485726</v>
      </c>
      <c r="B16469">
        <v>1</v>
      </c>
      <c r="C16469">
        <v>4</v>
      </c>
      <c r="D16469">
        <v>1</v>
      </c>
      <c r="E16469">
        <v>1074</v>
      </c>
      <c r="F16469">
        <v>4</v>
      </c>
      <c r="G16469">
        <v>52</v>
      </c>
      <c r="H16469">
        <v>3</v>
      </c>
      <c r="I16469">
        <v>5</v>
      </c>
      <c r="J16469">
        <v>0</v>
      </c>
      <c r="K16469">
        <v>41003094</v>
      </c>
    </row>
    <row r="16470" spans="1:11" x14ac:dyDescent="0.15">
      <c r="A16470">
        <v>4485726</v>
      </c>
      <c r="B16470">
        <v>1</v>
      </c>
      <c r="C16470">
        <v>5</v>
      </c>
      <c r="D16470">
        <v>1</v>
      </c>
      <c r="E16470">
        <v>1055</v>
      </c>
      <c r="F16470">
        <v>4</v>
      </c>
      <c r="G16470">
        <v>52</v>
      </c>
      <c r="H16470">
        <v>3</v>
      </c>
      <c r="I16470">
        <v>3</v>
      </c>
      <c r="J16470">
        <v>0</v>
      </c>
      <c r="K16470">
        <v>41003094</v>
      </c>
    </row>
    <row r="16471" spans="1:11" x14ac:dyDescent="0.15">
      <c r="A16471">
        <v>4485937</v>
      </c>
      <c r="B16471">
        <v>1</v>
      </c>
      <c r="C16471">
        <v>1</v>
      </c>
      <c r="D16471">
        <v>1</v>
      </c>
      <c r="E16471">
        <v>1062</v>
      </c>
      <c r="F16471">
        <v>4</v>
      </c>
      <c r="G16471">
        <v>47</v>
      </c>
      <c r="H16471">
        <v>3</v>
      </c>
      <c r="I16471">
        <v>3</v>
      </c>
      <c r="J16471">
        <v>6</v>
      </c>
      <c r="K16471">
        <v>41003094</v>
      </c>
    </row>
    <row r="16472" spans="1:11" x14ac:dyDescent="0.15">
      <c r="A16472">
        <v>4485937</v>
      </c>
      <c r="B16472">
        <v>1</v>
      </c>
      <c r="C16472">
        <v>2</v>
      </c>
      <c r="D16472">
        <v>1</v>
      </c>
      <c r="E16472">
        <v>2047</v>
      </c>
      <c r="F16472">
        <v>3</v>
      </c>
      <c r="G16472">
        <v>47</v>
      </c>
      <c r="H16472">
        <v>10</v>
      </c>
      <c r="I16472">
        <v>4</v>
      </c>
      <c r="J16472">
        <v>1</v>
      </c>
      <c r="K16472">
        <v>41003094</v>
      </c>
    </row>
    <row r="16473" spans="1:11" x14ac:dyDescent="0.15">
      <c r="A16473">
        <v>4485937</v>
      </c>
      <c r="B16473">
        <v>1</v>
      </c>
      <c r="C16473">
        <v>3</v>
      </c>
      <c r="D16473">
        <v>1</v>
      </c>
      <c r="E16473">
        <v>1055</v>
      </c>
      <c r="F16473">
        <v>4</v>
      </c>
      <c r="G16473">
        <v>47</v>
      </c>
      <c r="H16473">
        <v>3</v>
      </c>
      <c r="I16473">
        <v>3</v>
      </c>
      <c r="J16473">
        <v>0</v>
      </c>
      <c r="K16473">
        <v>41003094</v>
      </c>
    </row>
    <row r="16474" spans="1:11" x14ac:dyDescent="0.15">
      <c r="A16474">
        <v>4485937</v>
      </c>
      <c r="B16474">
        <v>1</v>
      </c>
      <c r="C16474">
        <v>4</v>
      </c>
      <c r="D16474">
        <v>1</v>
      </c>
      <c r="E16474">
        <v>1009</v>
      </c>
      <c r="F16474">
        <v>4</v>
      </c>
      <c r="G16474">
        <v>47</v>
      </c>
      <c r="H16474">
        <v>6</v>
      </c>
      <c r="I16474">
        <v>5</v>
      </c>
      <c r="J16474">
        <v>5</v>
      </c>
      <c r="K16474">
        <v>41003094</v>
      </c>
    </row>
    <row r="16475" spans="1:11" x14ac:dyDescent="0.15">
      <c r="A16475">
        <v>4485937</v>
      </c>
      <c r="B16475">
        <v>1</v>
      </c>
      <c r="C16475">
        <v>5</v>
      </c>
      <c r="D16475">
        <v>1</v>
      </c>
      <c r="E16475">
        <v>1063</v>
      </c>
      <c r="F16475">
        <v>4</v>
      </c>
      <c r="G16475">
        <v>47</v>
      </c>
      <c r="H16475">
        <v>2</v>
      </c>
      <c r="I16475">
        <v>3</v>
      </c>
      <c r="J16475">
        <v>0</v>
      </c>
      <c r="K16475">
        <v>41003094</v>
      </c>
    </row>
    <row r="16476" spans="1:11" x14ac:dyDescent="0.15">
      <c r="A16476">
        <v>4486342</v>
      </c>
      <c r="B16476">
        <v>1</v>
      </c>
      <c r="C16476">
        <v>1</v>
      </c>
      <c r="D16476">
        <v>1</v>
      </c>
      <c r="E16476">
        <v>2045</v>
      </c>
      <c r="F16476">
        <v>3</v>
      </c>
      <c r="G16476">
        <v>45</v>
      </c>
      <c r="H16476">
        <v>9</v>
      </c>
      <c r="I16476">
        <v>4</v>
      </c>
      <c r="J16476">
        <v>1</v>
      </c>
      <c r="K16476">
        <v>41003094</v>
      </c>
    </row>
    <row r="16477" spans="1:11" x14ac:dyDescent="0.15">
      <c r="A16477">
        <v>4486342</v>
      </c>
      <c r="B16477">
        <v>1</v>
      </c>
      <c r="C16477">
        <v>2</v>
      </c>
      <c r="D16477">
        <v>1</v>
      </c>
      <c r="E16477">
        <v>1005</v>
      </c>
      <c r="F16477">
        <v>4</v>
      </c>
      <c r="G16477">
        <v>45</v>
      </c>
      <c r="H16477">
        <v>6</v>
      </c>
      <c r="I16477">
        <v>4</v>
      </c>
      <c r="J16477">
        <v>7</v>
      </c>
      <c r="K16477">
        <v>41003094</v>
      </c>
    </row>
    <row r="16478" spans="1:11" x14ac:dyDescent="0.15">
      <c r="A16478">
        <v>4486342</v>
      </c>
      <c r="B16478">
        <v>1</v>
      </c>
      <c r="C16478">
        <v>3</v>
      </c>
      <c r="D16478">
        <v>1</v>
      </c>
      <c r="E16478">
        <v>1007</v>
      </c>
      <c r="F16478">
        <v>4</v>
      </c>
      <c r="G16478">
        <v>45</v>
      </c>
      <c r="H16478">
        <v>3</v>
      </c>
      <c r="I16478">
        <v>3</v>
      </c>
      <c r="J16478">
        <v>1</v>
      </c>
      <c r="K16478">
        <v>41003094</v>
      </c>
    </row>
    <row r="16479" spans="1:11" x14ac:dyDescent="0.15">
      <c r="A16479">
        <v>4486342</v>
      </c>
      <c r="B16479">
        <v>1</v>
      </c>
      <c r="C16479">
        <v>4</v>
      </c>
      <c r="D16479">
        <v>1</v>
      </c>
      <c r="E16479">
        <v>1032</v>
      </c>
      <c r="F16479">
        <v>4</v>
      </c>
      <c r="G16479">
        <v>45</v>
      </c>
      <c r="H16479">
        <v>3</v>
      </c>
      <c r="I16479">
        <v>4</v>
      </c>
      <c r="J16479">
        <v>4</v>
      </c>
      <c r="K16479">
        <v>41003094</v>
      </c>
    </row>
    <row r="16480" spans="1:11" x14ac:dyDescent="0.15">
      <c r="A16480">
        <v>4486342</v>
      </c>
      <c r="B16480">
        <v>1</v>
      </c>
      <c r="C16480">
        <v>5</v>
      </c>
      <c r="D16480">
        <v>1</v>
      </c>
      <c r="E16480">
        <v>1062</v>
      </c>
      <c r="F16480">
        <v>4</v>
      </c>
      <c r="G16480">
        <v>45</v>
      </c>
      <c r="H16480">
        <v>0</v>
      </c>
      <c r="I16480">
        <v>3</v>
      </c>
      <c r="J16480">
        <v>2</v>
      </c>
      <c r="K16480">
        <v>41003094</v>
      </c>
    </row>
    <row r="16481" spans="1:11" x14ac:dyDescent="0.15">
      <c r="A16481">
        <v>4486513</v>
      </c>
      <c r="B16481">
        <v>1</v>
      </c>
      <c r="C16481">
        <v>1</v>
      </c>
      <c r="D16481">
        <v>1</v>
      </c>
      <c r="E16481">
        <v>1052</v>
      </c>
      <c r="F16481">
        <v>4</v>
      </c>
      <c r="G16481">
        <v>33</v>
      </c>
      <c r="H16481">
        <v>1</v>
      </c>
      <c r="I16481">
        <v>3</v>
      </c>
      <c r="J16481">
        <v>1</v>
      </c>
      <c r="K16481">
        <v>41003094</v>
      </c>
    </row>
    <row r="16482" spans="1:11" x14ac:dyDescent="0.15">
      <c r="A16482">
        <v>4486513</v>
      </c>
      <c r="B16482">
        <v>1</v>
      </c>
      <c r="C16482">
        <v>2</v>
      </c>
      <c r="D16482">
        <v>1</v>
      </c>
      <c r="E16482">
        <v>1049</v>
      </c>
      <c r="F16482">
        <v>4</v>
      </c>
      <c r="G16482">
        <v>32</v>
      </c>
      <c r="H16482">
        <v>2</v>
      </c>
      <c r="I16482">
        <v>3</v>
      </c>
      <c r="J16482">
        <v>0</v>
      </c>
      <c r="K16482">
        <v>41003094</v>
      </c>
    </row>
    <row r="16483" spans="1:11" x14ac:dyDescent="0.15">
      <c r="A16483">
        <v>4486513</v>
      </c>
      <c r="B16483">
        <v>1</v>
      </c>
      <c r="C16483">
        <v>3</v>
      </c>
      <c r="D16483">
        <v>1</v>
      </c>
      <c r="E16483">
        <v>1020</v>
      </c>
      <c r="F16483">
        <v>4</v>
      </c>
      <c r="G16483">
        <v>34</v>
      </c>
      <c r="H16483">
        <v>3</v>
      </c>
      <c r="I16483">
        <v>3</v>
      </c>
      <c r="J16483">
        <v>1</v>
      </c>
      <c r="K16483">
        <v>41003094</v>
      </c>
    </row>
    <row r="16484" spans="1:11" x14ac:dyDescent="0.15">
      <c r="A16484">
        <v>4486513</v>
      </c>
      <c r="B16484">
        <v>1</v>
      </c>
      <c r="C16484">
        <v>4</v>
      </c>
      <c r="D16484">
        <v>1</v>
      </c>
      <c r="E16484">
        <v>1018</v>
      </c>
      <c r="F16484">
        <v>4</v>
      </c>
      <c r="G16484">
        <v>33</v>
      </c>
      <c r="H16484">
        <v>2</v>
      </c>
      <c r="I16484">
        <v>3</v>
      </c>
      <c r="J16484">
        <v>0</v>
      </c>
      <c r="K16484">
        <v>41003094</v>
      </c>
    </row>
    <row r="16485" spans="1:11" x14ac:dyDescent="0.15">
      <c r="A16485">
        <v>4486513</v>
      </c>
      <c r="B16485">
        <v>1</v>
      </c>
      <c r="C16485">
        <v>5</v>
      </c>
      <c r="D16485">
        <v>1</v>
      </c>
      <c r="E16485">
        <v>1043</v>
      </c>
      <c r="F16485">
        <v>4</v>
      </c>
      <c r="G16485">
        <v>34</v>
      </c>
      <c r="H16485">
        <v>3</v>
      </c>
      <c r="I16485">
        <v>4</v>
      </c>
      <c r="J16485">
        <v>0</v>
      </c>
      <c r="K16485">
        <v>41003094</v>
      </c>
    </row>
    <row r="16486" spans="1:11" x14ac:dyDescent="0.15">
      <c r="A16486">
        <v>4487069</v>
      </c>
      <c r="B16486">
        <v>1</v>
      </c>
      <c r="C16486">
        <v>1</v>
      </c>
      <c r="D16486">
        <v>1</v>
      </c>
      <c r="E16486">
        <v>1005</v>
      </c>
      <c r="F16486">
        <v>4</v>
      </c>
      <c r="G16486">
        <v>45</v>
      </c>
      <c r="H16486">
        <v>3</v>
      </c>
      <c r="I16486">
        <v>4</v>
      </c>
      <c r="J16486">
        <v>6</v>
      </c>
      <c r="K16486">
        <v>41003094</v>
      </c>
    </row>
    <row r="16487" spans="1:11" x14ac:dyDescent="0.15">
      <c r="A16487">
        <v>4487069</v>
      </c>
      <c r="B16487">
        <v>1</v>
      </c>
      <c r="C16487">
        <v>2</v>
      </c>
      <c r="D16487">
        <v>1</v>
      </c>
      <c r="E16487">
        <v>1030</v>
      </c>
      <c r="F16487">
        <v>4</v>
      </c>
      <c r="G16487">
        <v>50</v>
      </c>
      <c r="H16487">
        <v>5</v>
      </c>
      <c r="I16487">
        <v>6</v>
      </c>
      <c r="J16487">
        <v>7</v>
      </c>
      <c r="K16487">
        <v>41003094</v>
      </c>
    </row>
    <row r="16488" spans="1:11" x14ac:dyDescent="0.15">
      <c r="A16488">
        <v>4487069</v>
      </c>
      <c r="B16488">
        <v>1</v>
      </c>
      <c r="C16488">
        <v>3</v>
      </c>
      <c r="D16488">
        <v>1</v>
      </c>
      <c r="E16488">
        <v>1022</v>
      </c>
      <c r="F16488">
        <v>4</v>
      </c>
      <c r="G16488">
        <v>49</v>
      </c>
      <c r="H16488">
        <v>6</v>
      </c>
      <c r="I16488">
        <v>6</v>
      </c>
      <c r="J16488">
        <v>0</v>
      </c>
      <c r="K16488">
        <v>41003094</v>
      </c>
    </row>
    <row r="16489" spans="1:11" x14ac:dyDescent="0.15">
      <c r="A16489">
        <v>4487069</v>
      </c>
      <c r="B16489">
        <v>1</v>
      </c>
      <c r="C16489">
        <v>4</v>
      </c>
      <c r="D16489">
        <v>1</v>
      </c>
      <c r="E16489">
        <v>1054</v>
      </c>
      <c r="F16489">
        <v>4</v>
      </c>
      <c r="G16489">
        <v>33</v>
      </c>
      <c r="H16489">
        <v>0</v>
      </c>
      <c r="I16489">
        <v>2</v>
      </c>
      <c r="J16489">
        <v>3</v>
      </c>
      <c r="K16489">
        <v>41003094</v>
      </c>
    </row>
    <row r="16490" spans="1:11" x14ac:dyDescent="0.15">
      <c r="A16490">
        <v>4487069</v>
      </c>
      <c r="B16490">
        <v>1</v>
      </c>
      <c r="C16490">
        <v>5</v>
      </c>
      <c r="D16490">
        <v>1</v>
      </c>
      <c r="E16490">
        <v>1038</v>
      </c>
      <c r="F16490">
        <v>4</v>
      </c>
      <c r="G16490">
        <v>41</v>
      </c>
      <c r="H16490">
        <v>1</v>
      </c>
      <c r="I16490">
        <v>3</v>
      </c>
      <c r="J16490">
        <v>5</v>
      </c>
      <c r="K16490">
        <v>41003094</v>
      </c>
    </row>
    <row r="16491" spans="1:11" x14ac:dyDescent="0.15">
      <c r="A16491">
        <v>4487158</v>
      </c>
      <c r="B16491">
        <v>1</v>
      </c>
      <c r="C16491">
        <v>1</v>
      </c>
      <c r="D16491">
        <v>1</v>
      </c>
      <c r="E16491">
        <v>1035</v>
      </c>
      <c r="F16491">
        <v>4</v>
      </c>
      <c r="G16491">
        <v>37</v>
      </c>
      <c r="H16491">
        <v>2</v>
      </c>
      <c r="I16491">
        <v>3</v>
      </c>
      <c r="J16491">
        <v>0</v>
      </c>
      <c r="K16491">
        <v>41003094</v>
      </c>
    </row>
    <row r="16492" spans="1:11" x14ac:dyDescent="0.15">
      <c r="A16492">
        <v>4487158</v>
      </c>
      <c r="B16492">
        <v>1</v>
      </c>
      <c r="C16492">
        <v>2</v>
      </c>
      <c r="D16492">
        <v>1</v>
      </c>
      <c r="E16492">
        <v>1063</v>
      </c>
      <c r="F16492">
        <v>4</v>
      </c>
      <c r="G16492">
        <v>41</v>
      </c>
      <c r="H16492">
        <v>3</v>
      </c>
      <c r="I16492">
        <v>3</v>
      </c>
      <c r="J16492">
        <v>1</v>
      </c>
      <c r="K16492">
        <v>41003094</v>
      </c>
    </row>
    <row r="16493" spans="1:11" x14ac:dyDescent="0.15">
      <c r="A16493">
        <v>4487158</v>
      </c>
      <c r="B16493">
        <v>1</v>
      </c>
      <c r="C16493">
        <v>3</v>
      </c>
      <c r="D16493">
        <v>1</v>
      </c>
      <c r="E16493">
        <v>1062</v>
      </c>
      <c r="F16493">
        <v>4</v>
      </c>
      <c r="G16493">
        <v>41</v>
      </c>
      <c r="H16493">
        <v>2</v>
      </c>
      <c r="I16493">
        <v>3</v>
      </c>
      <c r="J16493">
        <v>2</v>
      </c>
      <c r="K16493">
        <v>41003094</v>
      </c>
    </row>
    <row r="16494" spans="1:11" x14ac:dyDescent="0.15">
      <c r="A16494">
        <v>4487158</v>
      </c>
      <c r="B16494">
        <v>1</v>
      </c>
      <c r="C16494">
        <v>4</v>
      </c>
      <c r="D16494">
        <v>1</v>
      </c>
      <c r="E16494">
        <v>1005</v>
      </c>
      <c r="F16494">
        <v>4</v>
      </c>
      <c r="G16494">
        <v>41</v>
      </c>
      <c r="H16494">
        <v>3</v>
      </c>
      <c r="I16494">
        <v>3</v>
      </c>
      <c r="J16494">
        <v>1</v>
      </c>
      <c r="K16494">
        <v>41003094</v>
      </c>
    </row>
    <row r="16495" spans="1:11" x14ac:dyDescent="0.15">
      <c r="A16495">
        <v>4487158</v>
      </c>
      <c r="B16495">
        <v>1</v>
      </c>
      <c r="C16495">
        <v>5</v>
      </c>
      <c r="D16495">
        <v>1</v>
      </c>
      <c r="E16495">
        <v>1055</v>
      </c>
      <c r="F16495">
        <v>4</v>
      </c>
      <c r="G16495">
        <v>41</v>
      </c>
      <c r="H16495">
        <v>2</v>
      </c>
      <c r="I16495">
        <v>3</v>
      </c>
      <c r="J16495">
        <v>0</v>
      </c>
      <c r="K16495">
        <v>41003094</v>
      </c>
    </row>
    <row r="16496" spans="1:11" x14ac:dyDescent="0.15">
      <c r="A16496">
        <v>4487246</v>
      </c>
      <c r="B16496">
        <v>1</v>
      </c>
      <c r="C16496">
        <v>1</v>
      </c>
      <c r="D16496">
        <v>1</v>
      </c>
      <c r="E16496">
        <v>1055</v>
      </c>
      <c r="F16496">
        <v>4</v>
      </c>
      <c r="G16496">
        <v>22</v>
      </c>
      <c r="H16496">
        <v>1</v>
      </c>
      <c r="I16496">
        <v>2</v>
      </c>
      <c r="J16496">
        <v>0</v>
      </c>
      <c r="K16496">
        <v>41003094</v>
      </c>
    </row>
    <row r="16497" spans="1:11" x14ac:dyDescent="0.15">
      <c r="A16497">
        <v>4487246</v>
      </c>
      <c r="B16497">
        <v>1</v>
      </c>
      <c r="C16497">
        <v>2</v>
      </c>
      <c r="D16497">
        <v>1</v>
      </c>
      <c r="E16497">
        <v>2047</v>
      </c>
      <c r="F16497">
        <v>3</v>
      </c>
      <c r="G16497">
        <v>22</v>
      </c>
      <c r="H16497">
        <v>3</v>
      </c>
      <c r="I16497">
        <v>2</v>
      </c>
      <c r="J16497">
        <v>0</v>
      </c>
      <c r="K16497">
        <v>41003094</v>
      </c>
    </row>
    <row r="16498" spans="1:11" x14ac:dyDescent="0.15">
      <c r="A16498">
        <v>4487246</v>
      </c>
      <c r="B16498">
        <v>1</v>
      </c>
      <c r="C16498">
        <v>3</v>
      </c>
      <c r="D16498">
        <v>1</v>
      </c>
      <c r="E16498">
        <v>1062</v>
      </c>
      <c r="F16498">
        <v>4</v>
      </c>
      <c r="G16498">
        <v>22</v>
      </c>
      <c r="H16498">
        <v>1</v>
      </c>
      <c r="I16498">
        <v>2</v>
      </c>
      <c r="J16498">
        <v>0</v>
      </c>
      <c r="K16498">
        <v>41003094</v>
      </c>
    </row>
    <row r="16499" spans="1:11" x14ac:dyDescent="0.15">
      <c r="A16499">
        <v>4487246</v>
      </c>
      <c r="B16499">
        <v>1</v>
      </c>
      <c r="C16499">
        <v>4</v>
      </c>
      <c r="D16499">
        <v>1</v>
      </c>
      <c r="E16499">
        <v>1041</v>
      </c>
      <c r="F16499">
        <v>4</v>
      </c>
      <c r="G16499">
        <v>22</v>
      </c>
      <c r="H16499">
        <v>1</v>
      </c>
      <c r="I16499">
        <v>2</v>
      </c>
      <c r="J16499">
        <v>0</v>
      </c>
      <c r="K16499">
        <v>41003094</v>
      </c>
    </row>
    <row r="16500" spans="1:11" x14ac:dyDescent="0.15">
      <c r="A16500">
        <v>4487246</v>
      </c>
      <c r="B16500">
        <v>1</v>
      </c>
      <c r="C16500">
        <v>5</v>
      </c>
      <c r="D16500">
        <v>1</v>
      </c>
      <c r="E16500">
        <v>2030</v>
      </c>
      <c r="F16500">
        <v>3</v>
      </c>
      <c r="G16500">
        <v>22</v>
      </c>
      <c r="H16500">
        <v>2</v>
      </c>
      <c r="I16500">
        <v>2</v>
      </c>
      <c r="J16500">
        <v>1</v>
      </c>
      <c r="K16500">
        <v>41003094</v>
      </c>
    </row>
    <row r="16501" spans="1:11" x14ac:dyDescent="0.15">
      <c r="A16501">
        <v>4487920</v>
      </c>
      <c r="B16501">
        <v>1</v>
      </c>
      <c r="C16501">
        <v>1</v>
      </c>
      <c r="D16501">
        <v>1</v>
      </c>
      <c r="E16501">
        <v>1030</v>
      </c>
      <c r="F16501">
        <v>4</v>
      </c>
      <c r="G16501">
        <v>5</v>
      </c>
      <c r="H16501">
        <v>0</v>
      </c>
      <c r="I16501">
        <v>0</v>
      </c>
      <c r="J16501">
        <v>1</v>
      </c>
      <c r="K16501">
        <v>41003094</v>
      </c>
    </row>
    <row r="16502" spans="1:11" x14ac:dyDescent="0.15">
      <c r="A16502">
        <v>4487920</v>
      </c>
      <c r="B16502">
        <v>1</v>
      </c>
      <c r="C16502">
        <v>2</v>
      </c>
      <c r="D16502">
        <v>1</v>
      </c>
      <c r="E16502">
        <v>2047</v>
      </c>
      <c r="F16502">
        <v>3</v>
      </c>
      <c r="G16502">
        <v>5</v>
      </c>
      <c r="H16502">
        <v>0</v>
      </c>
      <c r="I16502">
        <v>0</v>
      </c>
      <c r="J16502">
        <v>0</v>
      </c>
      <c r="K16502">
        <v>41003094</v>
      </c>
    </row>
    <row r="16503" spans="1:11" x14ac:dyDescent="0.15">
      <c r="A16503">
        <v>4487920</v>
      </c>
      <c r="B16503">
        <v>1</v>
      </c>
      <c r="C16503">
        <v>3</v>
      </c>
      <c r="D16503">
        <v>1</v>
      </c>
      <c r="E16503">
        <v>2030</v>
      </c>
      <c r="F16503">
        <v>3</v>
      </c>
      <c r="G16503">
        <v>5</v>
      </c>
      <c r="H16503">
        <v>0</v>
      </c>
      <c r="I16503">
        <v>0</v>
      </c>
      <c r="J16503">
        <v>0</v>
      </c>
      <c r="K16503">
        <v>41003094</v>
      </c>
    </row>
    <row r="16504" spans="1:11" x14ac:dyDescent="0.15">
      <c r="A16504">
        <v>4487920</v>
      </c>
      <c r="B16504">
        <v>1</v>
      </c>
      <c r="C16504">
        <v>4</v>
      </c>
      <c r="D16504">
        <v>1</v>
      </c>
      <c r="E16504">
        <v>1041</v>
      </c>
      <c r="F16504">
        <v>4</v>
      </c>
      <c r="G16504">
        <v>5</v>
      </c>
      <c r="H16504">
        <v>0</v>
      </c>
      <c r="I16504">
        <v>0</v>
      </c>
      <c r="J16504">
        <v>0</v>
      </c>
      <c r="K16504">
        <v>41003094</v>
      </c>
    </row>
    <row r="16505" spans="1:11" x14ac:dyDescent="0.15">
      <c r="A16505">
        <v>4489069</v>
      </c>
      <c r="B16505">
        <v>2</v>
      </c>
      <c r="C16505">
        <v>1</v>
      </c>
      <c r="D16505">
        <v>1</v>
      </c>
      <c r="E16505">
        <v>1023</v>
      </c>
      <c r="F16505">
        <v>4</v>
      </c>
      <c r="G16505">
        <v>55</v>
      </c>
      <c r="H16505">
        <v>6</v>
      </c>
      <c r="I16505">
        <v>7</v>
      </c>
      <c r="J16505">
        <v>4</v>
      </c>
      <c r="K16505">
        <v>41003094</v>
      </c>
    </row>
    <row r="16506" spans="1:11" x14ac:dyDescent="0.15">
      <c r="A16506">
        <v>4489069</v>
      </c>
      <c r="B16506">
        <v>2</v>
      </c>
      <c r="C16506">
        <v>2</v>
      </c>
      <c r="D16506">
        <v>1</v>
      </c>
      <c r="E16506">
        <v>1063</v>
      </c>
      <c r="F16506">
        <v>4</v>
      </c>
      <c r="G16506">
        <v>55</v>
      </c>
      <c r="H16506">
        <v>3</v>
      </c>
      <c r="I16506">
        <v>6</v>
      </c>
      <c r="J16506">
        <v>5</v>
      </c>
      <c r="K16506">
        <v>41003094</v>
      </c>
    </row>
    <row r="16507" spans="1:11" x14ac:dyDescent="0.15">
      <c r="A16507">
        <v>4489069</v>
      </c>
      <c r="B16507">
        <v>2</v>
      </c>
      <c r="C16507">
        <v>3</v>
      </c>
      <c r="D16507">
        <v>1</v>
      </c>
      <c r="E16507">
        <v>1047</v>
      </c>
      <c r="F16507">
        <v>4</v>
      </c>
      <c r="G16507">
        <v>55</v>
      </c>
      <c r="H16507">
        <v>6</v>
      </c>
      <c r="I16507">
        <v>6</v>
      </c>
      <c r="J16507">
        <v>0</v>
      </c>
      <c r="K16507">
        <v>41003094</v>
      </c>
    </row>
    <row r="16508" spans="1:11" x14ac:dyDescent="0.15">
      <c r="A16508">
        <v>4489069</v>
      </c>
      <c r="B16508">
        <v>2</v>
      </c>
      <c r="C16508">
        <v>4</v>
      </c>
      <c r="D16508">
        <v>1</v>
      </c>
      <c r="E16508">
        <v>5023</v>
      </c>
      <c r="F16508">
        <v>5</v>
      </c>
      <c r="G16508">
        <v>55</v>
      </c>
      <c r="H16508">
        <v>10</v>
      </c>
      <c r="I16508">
        <v>7</v>
      </c>
      <c r="J16508">
        <v>9</v>
      </c>
      <c r="K16508">
        <v>41003094</v>
      </c>
    </row>
    <row r="16509" spans="1:11" x14ac:dyDescent="0.15">
      <c r="A16509">
        <v>4489069</v>
      </c>
      <c r="B16509">
        <v>2</v>
      </c>
      <c r="C16509">
        <v>5</v>
      </c>
      <c r="D16509">
        <v>1</v>
      </c>
      <c r="E16509">
        <v>1032</v>
      </c>
      <c r="F16509">
        <v>4</v>
      </c>
      <c r="G16509">
        <v>55</v>
      </c>
      <c r="H16509">
        <v>6</v>
      </c>
      <c r="I16509">
        <v>7</v>
      </c>
      <c r="J16509">
        <v>6</v>
      </c>
      <c r="K16509">
        <v>41003094</v>
      </c>
    </row>
    <row r="16510" spans="1:11" x14ac:dyDescent="0.15">
      <c r="A16510">
        <v>4489231</v>
      </c>
      <c r="B16510">
        <v>1</v>
      </c>
      <c r="C16510">
        <v>1</v>
      </c>
      <c r="D16510">
        <v>1</v>
      </c>
      <c r="E16510">
        <v>1005</v>
      </c>
      <c r="F16510">
        <v>4</v>
      </c>
      <c r="G16510">
        <v>49</v>
      </c>
      <c r="H16510">
        <v>6</v>
      </c>
      <c r="I16510">
        <v>5</v>
      </c>
      <c r="J16510">
        <v>5</v>
      </c>
      <c r="K16510">
        <v>41003061</v>
      </c>
    </row>
    <row r="16511" spans="1:11" x14ac:dyDescent="0.15">
      <c r="A16511">
        <v>4489231</v>
      </c>
      <c r="B16511">
        <v>1</v>
      </c>
      <c r="C16511">
        <v>2</v>
      </c>
      <c r="D16511">
        <v>1</v>
      </c>
      <c r="E16511">
        <v>2045</v>
      </c>
      <c r="F16511">
        <v>3</v>
      </c>
      <c r="G16511">
        <v>49</v>
      </c>
      <c r="H16511">
        <v>10</v>
      </c>
      <c r="I16511">
        <v>5</v>
      </c>
      <c r="J16511">
        <v>1</v>
      </c>
      <c r="K16511">
        <v>41003061</v>
      </c>
    </row>
    <row r="16512" spans="1:11" x14ac:dyDescent="0.15">
      <c r="A16512">
        <v>4489231</v>
      </c>
      <c r="B16512">
        <v>1</v>
      </c>
      <c r="C16512">
        <v>3</v>
      </c>
      <c r="D16512">
        <v>1</v>
      </c>
      <c r="E16512">
        <v>1006</v>
      </c>
      <c r="F16512">
        <v>4</v>
      </c>
      <c r="G16512">
        <v>49</v>
      </c>
      <c r="H16512">
        <v>3</v>
      </c>
      <c r="I16512">
        <v>5</v>
      </c>
      <c r="J16512">
        <v>1</v>
      </c>
      <c r="K16512">
        <v>41003061</v>
      </c>
    </row>
    <row r="16513" spans="1:11" x14ac:dyDescent="0.15">
      <c r="A16513">
        <v>4489231</v>
      </c>
      <c r="B16513">
        <v>1</v>
      </c>
      <c r="C16513">
        <v>4</v>
      </c>
      <c r="D16513">
        <v>1</v>
      </c>
      <c r="E16513">
        <v>1055</v>
      </c>
      <c r="F16513">
        <v>4</v>
      </c>
      <c r="G16513">
        <v>49</v>
      </c>
      <c r="H16513">
        <v>3</v>
      </c>
      <c r="I16513">
        <v>4</v>
      </c>
      <c r="J16513">
        <v>0</v>
      </c>
      <c r="K16513">
        <v>41003061</v>
      </c>
    </row>
    <row r="16514" spans="1:11" x14ac:dyDescent="0.15">
      <c r="A16514">
        <v>4489231</v>
      </c>
      <c r="B16514">
        <v>1</v>
      </c>
      <c r="C16514">
        <v>5</v>
      </c>
      <c r="D16514">
        <v>1</v>
      </c>
      <c r="E16514">
        <v>1062</v>
      </c>
      <c r="F16514">
        <v>4</v>
      </c>
      <c r="G16514">
        <v>48</v>
      </c>
      <c r="H16514">
        <v>3</v>
      </c>
      <c r="I16514">
        <v>5</v>
      </c>
      <c r="J16514">
        <v>4</v>
      </c>
      <c r="K16514">
        <v>41003061</v>
      </c>
    </row>
    <row r="16515" spans="1:11" x14ac:dyDescent="0.15">
      <c r="A16515">
        <v>4490597</v>
      </c>
      <c r="B16515">
        <v>1</v>
      </c>
      <c r="C16515">
        <v>1</v>
      </c>
      <c r="D16515">
        <v>1</v>
      </c>
      <c r="E16515">
        <v>2016</v>
      </c>
      <c r="F16515">
        <v>3</v>
      </c>
      <c r="G16515">
        <v>39</v>
      </c>
      <c r="H16515">
        <v>7</v>
      </c>
      <c r="I16515">
        <v>3</v>
      </c>
      <c r="J16515">
        <v>0</v>
      </c>
      <c r="K16515">
        <v>41003094</v>
      </c>
    </row>
    <row r="16516" spans="1:11" x14ac:dyDescent="0.15">
      <c r="A16516">
        <v>4490597</v>
      </c>
      <c r="B16516">
        <v>1</v>
      </c>
      <c r="C16516">
        <v>2</v>
      </c>
      <c r="D16516">
        <v>1</v>
      </c>
      <c r="E16516">
        <v>1016</v>
      </c>
      <c r="F16516">
        <v>4</v>
      </c>
      <c r="G16516">
        <v>39</v>
      </c>
      <c r="H16516">
        <v>3</v>
      </c>
      <c r="I16516">
        <v>3</v>
      </c>
      <c r="J16516">
        <v>0</v>
      </c>
      <c r="K16516">
        <v>41003094</v>
      </c>
    </row>
    <row r="16517" spans="1:11" x14ac:dyDescent="0.15">
      <c r="A16517">
        <v>4490597</v>
      </c>
      <c r="B16517">
        <v>1</v>
      </c>
      <c r="C16517">
        <v>3</v>
      </c>
      <c r="D16517">
        <v>1</v>
      </c>
      <c r="E16517">
        <v>1009</v>
      </c>
      <c r="F16517">
        <v>4</v>
      </c>
      <c r="G16517">
        <v>39</v>
      </c>
      <c r="H16517">
        <v>2</v>
      </c>
      <c r="I16517">
        <v>3</v>
      </c>
      <c r="J16517">
        <v>1</v>
      </c>
      <c r="K16517">
        <v>41003094</v>
      </c>
    </row>
    <row r="16518" spans="1:11" x14ac:dyDescent="0.15">
      <c r="A16518">
        <v>4490597</v>
      </c>
      <c r="B16518">
        <v>1</v>
      </c>
      <c r="C16518">
        <v>4</v>
      </c>
      <c r="D16518">
        <v>1</v>
      </c>
      <c r="E16518">
        <v>1030</v>
      </c>
      <c r="F16518">
        <v>4</v>
      </c>
      <c r="G16518">
        <v>39</v>
      </c>
      <c r="H16518">
        <v>3</v>
      </c>
      <c r="I16518">
        <v>4</v>
      </c>
      <c r="J16518">
        <v>6</v>
      </c>
      <c r="K16518">
        <v>41003094</v>
      </c>
    </row>
    <row r="16519" spans="1:11" x14ac:dyDescent="0.15">
      <c r="A16519">
        <v>4490597</v>
      </c>
      <c r="B16519">
        <v>1</v>
      </c>
      <c r="C16519">
        <v>5</v>
      </c>
      <c r="D16519">
        <v>1</v>
      </c>
      <c r="E16519">
        <v>1055</v>
      </c>
      <c r="F16519">
        <v>4</v>
      </c>
      <c r="G16519">
        <v>39</v>
      </c>
      <c r="H16519">
        <v>2</v>
      </c>
      <c r="I16519">
        <v>2</v>
      </c>
      <c r="J16519">
        <v>0</v>
      </c>
      <c r="K16519">
        <v>41003094</v>
      </c>
    </row>
    <row r="16520" spans="1:11" x14ac:dyDescent="0.15">
      <c r="A16520">
        <v>4491116</v>
      </c>
      <c r="B16520">
        <v>2</v>
      </c>
      <c r="C16520">
        <v>1</v>
      </c>
      <c r="D16520">
        <v>1</v>
      </c>
      <c r="E16520">
        <v>1024</v>
      </c>
      <c r="F16520">
        <v>4</v>
      </c>
      <c r="G16520">
        <v>51</v>
      </c>
      <c r="H16520">
        <v>6</v>
      </c>
      <c r="I16520">
        <v>5</v>
      </c>
      <c r="J16520">
        <v>2</v>
      </c>
      <c r="K16520">
        <v>41003094</v>
      </c>
    </row>
    <row r="16521" spans="1:11" x14ac:dyDescent="0.15">
      <c r="A16521">
        <v>4491116</v>
      </c>
      <c r="B16521">
        <v>2</v>
      </c>
      <c r="C16521">
        <v>2</v>
      </c>
      <c r="D16521">
        <v>1</v>
      </c>
      <c r="E16521">
        <v>1063</v>
      </c>
      <c r="F16521">
        <v>4</v>
      </c>
      <c r="G16521">
        <v>51</v>
      </c>
      <c r="H16521">
        <v>5</v>
      </c>
      <c r="I16521">
        <v>5</v>
      </c>
      <c r="J16521">
        <v>3</v>
      </c>
      <c r="K16521">
        <v>41003094</v>
      </c>
    </row>
    <row r="16522" spans="1:11" x14ac:dyDescent="0.15">
      <c r="A16522">
        <v>4491116</v>
      </c>
      <c r="B16522">
        <v>2</v>
      </c>
      <c r="C16522">
        <v>3</v>
      </c>
      <c r="D16522">
        <v>1</v>
      </c>
      <c r="E16522">
        <v>1023</v>
      </c>
      <c r="F16522">
        <v>4</v>
      </c>
      <c r="G16522">
        <v>51</v>
      </c>
      <c r="H16522">
        <v>3</v>
      </c>
      <c r="I16522">
        <v>5</v>
      </c>
      <c r="J16522">
        <v>1</v>
      </c>
      <c r="K16522">
        <v>41003094</v>
      </c>
    </row>
    <row r="16523" spans="1:11" x14ac:dyDescent="0.15">
      <c r="A16523">
        <v>4491116</v>
      </c>
      <c r="B16523">
        <v>2</v>
      </c>
      <c r="C16523">
        <v>4</v>
      </c>
      <c r="D16523">
        <v>1</v>
      </c>
      <c r="E16523">
        <v>1022</v>
      </c>
      <c r="F16523">
        <v>4</v>
      </c>
      <c r="G16523">
        <v>51</v>
      </c>
      <c r="H16523">
        <v>6</v>
      </c>
      <c r="I16523">
        <v>6</v>
      </c>
      <c r="J16523">
        <v>3</v>
      </c>
      <c r="K16523">
        <v>41003094</v>
      </c>
    </row>
    <row r="16524" spans="1:11" x14ac:dyDescent="0.15">
      <c r="A16524">
        <v>4491116</v>
      </c>
      <c r="B16524">
        <v>2</v>
      </c>
      <c r="C16524">
        <v>5</v>
      </c>
      <c r="D16524">
        <v>1</v>
      </c>
      <c r="E16524">
        <v>1055</v>
      </c>
      <c r="F16524">
        <v>4</v>
      </c>
      <c r="G16524">
        <v>51</v>
      </c>
      <c r="H16524">
        <v>3</v>
      </c>
      <c r="I16524">
        <v>4</v>
      </c>
      <c r="J16524">
        <v>2</v>
      </c>
      <c r="K16524">
        <v>41003094</v>
      </c>
    </row>
    <row r="16525" spans="1:11" x14ac:dyDescent="0.15">
      <c r="A16525">
        <v>4491382</v>
      </c>
      <c r="B16525">
        <v>1</v>
      </c>
      <c r="C16525">
        <v>1</v>
      </c>
      <c r="D16525">
        <v>1</v>
      </c>
      <c r="E16525">
        <v>1030</v>
      </c>
      <c r="F16525">
        <v>4</v>
      </c>
      <c r="G16525">
        <v>39</v>
      </c>
      <c r="H16525">
        <v>3</v>
      </c>
      <c r="I16525">
        <v>3</v>
      </c>
      <c r="J16525">
        <v>1</v>
      </c>
      <c r="K16525">
        <v>41003094</v>
      </c>
    </row>
    <row r="16526" spans="1:11" x14ac:dyDescent="0.15">
      <c r="A16526">
        <v>4491382</v>
      </c>
      <c r="B16526">
        <v>1</v>
      </c>
      <c r="C16526">
        <v>2</v>
      </c>
      <c r="D16526">
        <v>1</v>
      </c>
      <c r="E16526">
        <v>1054</v>
      </c>
      <c r="F16526">
        <v>4</v>
      </c>
      <c r="G16526">
        <v>39</v>
      </c>
      <c r="H16526">
        <v>3</v>
      </c>
      <c r="I16526">
        <v>2</v>
      </c>
      <c r="J16526">
        <v>4</v>
      </c>
      <c r="K16526">
        <v>41003094</v>
      </c>
    </row>
    <row r="16527" spans="1:11" x14ac:dyDescent="0.15">
      <c r="A16527">
        <v>4491382</v>
      </c>
      <c r="B16527">
        <v>1</v>
      </c>
      <c r="C16527">
        <v>3</v>
      </c>
      <c r="D16527">
        <v>1</v>
      </c>
      <c r="E16527">
        <v>1055</v>
      </c>
      <c r="F16527">
        <v>4</v>
      </c>
      <c r="G16527">
        <v>39</v>
      </c>
      <c r="H16527">
        <v>2</v>
      </c>
      <c r="I16527">
        <v>3</v>
      </c>
      <c r="J16527">
        <v>0</v>
      </c>
      <c r="K16527">
        <v>41003094</v>
      </c>
    </row>
    <row r="16528" spans="1:11" x14ac:dyDescent="0.15">
      <c r="A16528">
        <v>4491382</v>
      </c>
      <c r="B16528">
        <v>1</v>
      </c>
      <c r="C16528">
        <v>4</v>
      </c>
      <c r="D16528">
        <v>1</v>
      </c>
      <c r="E16528">
        <v>1062</v>
      </c>
      <c r="F16528">
        <v>4</v>
      </c>
      <c r="G16528">
        <v>39</v>
      </c>
      <c r="H16528">
        <v>2</v>
      </c>
      <c r="I16528">
        <v>2</v>
      </c>
      <c r="J16528">
        <v>4</v>
      </c>
      <c r="K16528">
        <v>41003094</v>
      </c>
    </row>
    <row r="16529" spans="1:11" x14ac:dyDescent="0.15">
      <c r="A16529">
        <v>4491382</v>
      </c>
      <c r="B16529">
        <v>1</v>
      </c>
      <c r="C16529">
        <v>5</v>
      </c>
      <c r="D16529">
        <v>1</v>
      </c>
      <c r="E16529">
        <v>1016</v>
      </c>
      <c r="F16529">
        <v>4</v>
      </c>
      <c r="G16529">
        <v>39</v>
      </c>
      <c r="H16529">
        <v>3</v>
      </c>
      <c r="I16529">
        <v>2</v>
      </c>
      <c r="J16529">
        <v>1</v>
      </c>
      <c r="K16529">
        <v>41003094</v>
      </c>
    </row>
    <row r="16530" spans="1:11" x14ac:dyDescent="0.15">
      <c r="A16530">
        <v>4491463</v>
      </c>
      <c r="B16530">
        <v>1</v>
      </c>
      <c r="C16530">
        <v>1</v>
      </c>
      <c r="D16530">
        <v>1</v>
      </c>
      <c r="E16530">
        <v>5030</v>
      </c>
      <c r="F16530">
        <v>5</v>
      </c>
      <c r="G16530">
        <v>52</v>
      </c>
      <c r="H16530">
        <v>10</v>
      </c>
      <c r="I16530">
        <v>6</v>
      </c>
      <c r="J16530">
        <v>6</v>
      </c>
      <c r="K16530">
        <v>41003095</v>
      </c>
    </row>
    <row r="16531" spans="1:11" x14ac:dyDescent="0.15">
      <c r="A16531">
        <v>4491463</v>
      </c>
      <c r="B16531">
        <v>1</v>
      </c>
      <c r="C16531">
        <v>2</v>
      </c>
      <c r="D16531">
        <v>1</v>
      </c>
      <c r="E16531">
        <v>2047</v>
      </c>
      <c r="F16531">
        <v>3</v>
      </c>
      <c r="G16531">
        <v>52</v>
      </c>
      <c r="H16531">
        <v>9</v>
      </c>
      <c r="I16531">
        <v>5</v>
      </c>
      <c r="J16531">
        <v>2</v>
      </c>
      <c r="K16531">
        <v>41003095</v>
      </c>
    </row>
    <row r="16532" spans="1:11" x14ac:dyDescent="0.15">
      <c r="A16532">
        <v>4491463</v>
      </c>
      <c r="B16532">
        <v>1</v>
      </c>
      <c r="C16532">
        <v>3</v>
      </c>
      <c r="D16532">
        <v>1</v>
      </c>
      <c r="E16532">
        <v>1018</v>
      </c>
      <c r="F16532">
        <v>4</v>
      </c>
      <c r="G16532">
        <v>33</v>
      </c>
      <c r="H16532">
        <v>0</v>
      </c>
      <c r="I16532">
        <v>3</v>
      </c>
      <c r="J16532">
        <v>5</v>
      </c>
      <c r="K16532">
        <v>41003095</v>
      </c>
    </row>
    <row r="16533" spans="1:11" x14ac:dyDescent="0.15">
      <c r="A16533">
        <v>4491463</v>
      </c>
      <c r="B16533">
        <v>1</v>
      </c>
      <c r="C16533">
        <v>4</v>
      </c>
      <c r="D16533">
        <v>1</v>
      </c>
      <c r="E16533">
        <v>1056</v>
      </c>
      <c r="F16533">
        <v>4</v>
      </c>
      <c r="G16533">
        <v>51</v>
      </c>
      <c r="H16533">
        <v>2</v>
      </c>
      <c r="I16533">
        <v>0</v>
      </c>
      <c r="J16533">
        <v>1</v>
      </c>
      <c r="K16533">
        <v>41003095</v>
      </c>
    </row>
    <row r="16534" spans="1:11" x14ac:dyDescent="0.15">
      <c r="A16534">
        <v>4491463</v>
      </c>
      <c r="B16534">
        <v>1</v>
      </c>
      <c r="C16534">
        <v>5</v>
      </c>
      <c r="D16534">
        <v>1</v>
      </c>
      <c r="E16534">
        <v>1016</v>
      </c>
      <c r="F16534">
        <v>4</v>
      </c>
      <c r="G16534">
        <v>51</v>
      </c>
      <c r="H16534">
        <v>6</v>
      </c>
      <c r="I16534">
        <v>6</v>
      </c>
      <c r="J16534">
        <v>1</v>
      </c>
      <c r="K16534">
        <v>41003095</v>
      </c>
    </row>
    <row r="16535" spans="1:11" x14ac:dyDescent="0.15">
      <c r="A16535">
        <v>4491531</v>
      </c>
      <c r="B16535">
        <v>1</v>
      </c>
      <c r="C16535">
        <v>1</v>
      </c>
      <c r="D16535">
        <v>1</v>
      </c>
      <c r="E16535">
        <v>1031</v>
      </c>
      <c r="F16535">
        <v>4</v>
      </c>
      <c r="G16535">
        <v>52</v>
      </c>
      <c r="H16535">
        <v>6</v>
      </c>
      <c r="I16535">
        <v>6</v>
      </c>
      <c r="J16535">
        <v>7</v>
      </c>
      <c r="K16535">
        <v>41003095</v>
      </c>
    </row>
    <row r="16536" spans="1:11" x14ac:dyDescent="0.15">
      <c r="A16536">
        <v>4491531</v>
      </c>
      <c r="B16536">
        <v>1</v>
      </c>
      <c r="C16536">
        <v>2</v>
      </c>
      <c r="D16536">
        <v>1</v>
      </c>
      <c r="E16536">
        <v>2047</v>
      </c>
      <c r="F16536">
        <v>3</v>
      </c>
      <c r="G16536">
        <v>52</v>
      </c>
      <c r="H16536">
        <v>7</v>
      </c>
      <c r="I16536">
        <v>5</v>
      </c>
      <c r="J16536">
        <v>3</v>
      </c>
      <c r="K16536">
        <v>41003095</v>
      </c>
    </row>
    <row r="16537" spans="1:11" x14ac:dyDescent="0.15">
      <c r="A16537">
        <v>4491531</v>
      </c>
      <c r="B16537">
        <v>1</v>
      </c>
      <c r="C16537">
        <v>3</v>
      </c>
      <c r="D16537">
        <v>1</v>
      </c>
      <c r="E16537">
        <v>1062</v>
      </c>
      <c r="F16537">
        <v>4</v>
      </c>
      <c r="G16537">
        <v>52</v>
      </c>
      <c r="H16537">
        <v>1</v>
      </c>
      <c r="I16537">
        <v>4</v>
      </c>
      <c r="J16537">
        <v>6</v>
      </c>
      <c r="K16537">
        <v>41003095</v>
      </c>
    </row>
    <row r="16538" spans="1:11" x14ac:dyDescent="0.15">
      <c r="A16538">
        <v>4491531</v>
      </c>
      <c r="B16538">
        <v>1</v>
      </c>
      <c r="C16538">
        <v>4</v>
      </c>
      <c r="D16538">
        <v>1</v>
      </c>
      <c r="E16538">
        <v>1035</v>
      </c>
      <c r="F16538">
        <v>4</v>
      </c>
      <c r="G16538">
        <v>50</v>
      </c>
      <c r="H16538">
        <v>1</v>
      </c>
      <c r="I16538">
        <v>4</v>
      </c>
      <c r="J16538">
        <v>0</v>
      </c>
      <c r="K16538">
        <v>41003095</v>
      </c>
    </row>
    <row r="16539" spans="1:11" x14ac:dyDescent="0.15">
      <c r="A16539">
        <v>4491531</v>
      </c>
      <c r="B16539">
        <v>1</v>
      </c>
      <c r="C16539">
        <v>5</v>
      </c>
      <c r="D16539">
        <v>1</v>
      </c>
      <c r="E16539">
        <v>1055</v>
      </c>
      <c r="F16539">
        <v>4</v>
      </c>
      <c r="G16539">
        <v>52</v>
      </c>
      <c r="H16539">
        <v>1</v>
      </c>
      <c r="I16539">
        <v>4</v>
      </c>
      <c r="J16539">
        <v>1</v>
      </c>
      <c r="K16539">
        <v>41003095</v>
      </c>
    </row>
    <row r="16540" spans="1:11" x14ac:dyDescent="0.15">
      <c r="A16540">
        <v>4491630</v>
      </c>
      <c r="B16540">
        <v>2</v>
      </c>
      <c r="C16540">
        <v>1</v>
      </c>
      <c r="D16540">
        <v>1</v>
      </c>
      <c r="E16540">
        <v>1022</v>
      </c>
      <c r="F16540">
        <v>4</v>
      </c>
      <c r="G16540">
        <v>54</v>
      </c>
      <c r="H16540">
        <v>10</v>
      </c>
      <c r="I16540">
        <v>7</v>
      </c>
      <c r="J16540">
        <v>2</v>
      </c>
      <c r="K16540">
        <v>41003095</v>
      </c>
    </row>
    <row r="16541" spans="1:11" x14ac:dyDescent="0.15">
      <c r="A16541">
        <v>4491630</v>
      </c>
      <c r="B16541">
        <v>2</v>
      </c>
      <c r="C16541">
        <v>2</v>
      </c>
      <c r="D16541">
        <v>1</v>
      </c>
      <c r="E16541">
        <v>1063</v>
      </c>
      <c r="F16541">
        <v>4</v>
      </c>
      <c r="G16541">
        <v>53</v>
      </c>
      <c r="H16541">
        <v>3</v>
      </c>
      <c r="I16541">
        <v>2</v>
      </c>
      <c r="J16541">
        <v>3</v>
      </c>
      <c r="K16541">
        <v>41003095</v>
      </c>
    </row>
    <row r="16542" spans="1:11" x14ac:dyDescent="0.15">
      <c r="A16542">
        <v>4491630</v>
      </c>
      <c r="B16542">
        <v>2</v>
      </c>
      <c r="C16542">
        <v>3</v>
      </c>
      <c r="D16542">
        <v>1</v>
      </c>
      <c r="E16542">
        <v>1055</v>
      </c>
      <c r="F16542">
        <v>4</v>
      </c>
      <c r="G16542">
        <v>53</v>
      </c>
      <c r="H16542">
        <v>3</v>
      </c>
      <c r="I16542">
        <v>2</v>
      </c>
      <c r="J16542">
        <v>2</v>
      </c>
      <c r="K16542">
        <v>41003095</v>
      </c>
    </row>
    <row r="16543" spans="1:11" x14ac:dyDescent="0.15">
      <c r="A16543">
        <v>4491630</v>
      </c>
      <c r="B16543">
        <v>2</v>
      </c>
      <c r="C16543">
        <v>4</v>
      </c>
      <c r="D16543">
        <v>1</v>
      </c>
      <c r="E16543">
        <v>1023</v>
      </c>
      <c r="F16543">
        <v>4</v>
      </c>
      <c r="G16543">
        <v>54</v>
      </c>
      <c r="H16543">
        <v>3</v>
      </c>
      <c r="I16543">
        <v>7</v>
      </c>
      <c r="J16543">
        <v>1</v>
      </c>
      <c r="K16543">
        <v>41003095</v>
      </c>
    </row>
    <row r="16544" spans="1:11" x14ac:dyDescent="0.15">
      <c r="A16544">
        <v>4491630</v>
      </c>
      <c r="B16544">
        <v>2</v>
      </c>
      <c r="C16544">
        <v>5</v>
      </c>
      <c r="D16544">
        <v>1</v>
      </c>
      <c r="E16544">
        <v>1024</v>
      </c>
      <c r="F16544">
        <v>4</v>
      </c>
      <c r="G16544">
        <v>54</v>
      </c>
      <c r="H16544">
        <v>3</v>
      </c>
      <c r="I16544">
        <v>4</v>
      </c>
      <c r="J16544">
        <v>2</v>
      </c>
      <c r="K16544">
        <v>41003095</v>
      </c>
    </row>
    <row r="16545" spans="1:11" x14ac:dyDescent="0.15">
      <c r="A16545">
        <v>4491646</v>
      </c>
      <c r="B16545">
        <v>1</v>
      </c>
      <c r="C16545">
        <v>1</v>
      </c>
      <c r="D16545">
        <v>1</v>
      </c>
      <c r="E16545">
        <v>1022</v>
      </c>
      <c r="F16545">
        <v>4</v>
      </c>
      <c r="G16545">
        <v>50</v>
      </c>
      <c r="H16545">
        <v>10</v>
      </c>
      <c r="I16545">
        <v>6</v>
      </c>
      <c r="J16545">
        <v>2</v>
      </c>
      <c r="K16545">
        <v>41003095</v>
      </c>
    </row>
    <row r="16546" spans="1:11" x14ac:dyDescent="0.15">
      <c r="A16546">
        <v>4491646</v>
      </c>
      <c r="B16546">
        <v>1</v>
      </c>
      <c r="C16546">
        <v>2</v>
      </c>
      <c r="D16546">
        <v>1</v>
      </c>
      <c r="E16546">
        <v>1030</v>
      </c>
      <c r="F16546">
        <v>4</v>
      </c>
      <c r="G16546">
        <v>50</v>
      </c>
      <c r="H16546">
        <v>5</v>
      </c>
      <c r="I16546">
        <v>5</v>
      </c>
      <c r="J16546">
        <v>6</v>
      </c>
      <c r="K16546">
        <v>41003095</v>
      </c>
    </row>
    <row r="16547" spans="1:11" x14ac:dyDescent="0.15">
      <c r="A16547">
        <v>4491646</v>
      </c>
      <c r="B16547">
        <v>1</v>
      </c>
      <c r="C16547">
        <v>3</v>
      </c>
      <c r="D16547">
        <v>1</v>
      </c>
      <c r="E16547">
        <v>1055</v>
      </c>
      <c r="F16547">
        <v>4</v>
      </c>
      <c r="G16547">
        <v>50</v>
      </c>
      <c r="H16547">
        <v>3</v>
      </c>
      <c r="I16547">
        <v>5</v>
      </c>
      <c r="J16547">
        <v>1</v>
      </c>
      <c r="K16547">
        <v>41003095</v>
      </c>
    </row>
    <row r="16548" spans="1:11" x14ac:dyDescent="0.15">
      <c r="A16548">
        <v>4491646</v>
      </c>
      <c r="B16548">
        <v>1</v>
      </c>
      <c r="C16548">
        <v>4</v>
      </c>
      <c r="D16548">
        <v>1</v>
      </c>
      <c r="E16548">
        <v>1062</v>
      </c>
      <c r="F16548">
        <v>4</v>
      </c>
      <c r="G16548">
        <v>50</v>
      </c>
      <c r="H16548">
        <v>3</v>
      </c>
      <c r="I16548">
        <v>5</v>
      </c>
      <c r="J16548">
        <v>6</v>
      </c>
      <c r="K16548">
        <v>41003095</v>
      </c>
    </row>
    <row r="16549" spans="1:11" x14ac:dyDescent="0.15">
      <c r="A16549">
        <v>4491646</v>
      </c>
      <c r="B16549">
        <v>1</v>
      </c>
      <c r="C16549">
        <v>5</v>
      </c>
      <c r="D16549">
        <v>1</v>
      </c>
      <c r="E16549">
        <v>1063</v>
      </c>
      <c r="F16549">
        <v>4</v>
      </c>
      <c r="G16549">
        <v>50</v>
      </c>
      <c r="H16549">
        <v>3</v>
      </c>
      <c r="I16549">
        <v>6</v>
      </c>
      <c r="J16549">
        <v>6</v>
      </c>
      <c r="K16549">
        <v>41003095</v>
      </c>
    </row>
    <row r="16550" spans="1:11" x14ac:dyDescent="0.15">
      <c r="A16550">
        <v>4491668</v>
      </c>
      <c r="B16550">
        <v>2</v>
      </c>
      <c r="C16550">
        <v>1</v>
      </c>
      <c r="D16550">
        <v>1</v>
      </c>
      <c r="E16550">
        <v>1022</v>
      </c>
      <c r="F16550">
        <v>4</v>
      </c>
      <c r="G16550">
        <v>50</v>
      </c>
      <c r="H16550">
        <v>10</v>
      </c>
      <c r="I16550">
        <v>7</v>
      </c>
      <c r="J16550">
        <v>4</v>
      </c>
      <c r="K16550">
        <v>41003095</v>
      </c>
    </row>
    <row r="16551" spans="1:11" x14ac:dyDescent="0.15">
      <c r="A16551">
        <v>4491668</v>
      </c>
      <c r="B16551">
        <v>2</v>
      </c>
      <c r="C16551">
        <v>2</v>
      </c>
      <c r="D16551">
        <v>1</v>
      </c>
      <c r="E16551">
        <v>1004</v>
      </c>
      <c r="F16551">
        <v>4</v>
      </c>
      <c r="G16551">
        <v>50</v>
      </c>
      <c r="H16551">
        <v>6</v>
      </c>
      <c r="I16551">
        <v>5</v>
      </c>
      <c r="J16551">
        <v>0</v>
      </c>
      <c r="K16551">
        <v>41003095</v>
      </c>
    </row>
    <row r="16552" spans="1:11" x14ac:dyDescent="0.15">
      <c r="A16552">
        <v>4491668</v>
      </c>
      <c r="B16552">
        <v>2</v>
      </c>
      <c r="C16552">
        <v>3</v>
      </c>
      <c r="D16552">
        <v>1</v>
      </c>
      <c r="E16552">
        <v>1001</v>
      </c>
      <c r="F16552">
        <v>4</v>
      </c>
      <c r="G16552">
        <v>50</v>
      </c>
      <c r="H16552">
        <v>3</v>
      </c>
      <c r="I16552">
        <v>6</v>
      </c>
      <c r="J16552">
        <v>2</v>
      </c>
      <c r="K16552">
        <v>41003095</v>
      </c>
    </row>
    <row r="16553" spans="1:11" x14ac:dyDescent="0.15">
      <c r="A16553">
        <v>4491668</v>
      </c>
      <c r="B16553">
        <v>2</v>
      </c>
      <c r="C16553">
        <v>4</v>
      </c>
      <c r="D16553">
        <v>1</v>
      </c>
      <c r="E16553">
        <v>1047</v>
      </c>
      <c r="F16553">
        <v>4</v>
      </c>
      <c r="G16553">
        <v>50</v>
      </c>
      <c r="H16553">
        <v>8</v>
      </c>
      <c r="I16553">
        <v>6</v>
      </c>
      <c r="J16553">
        <v>3</v>
      </c>
      <c r="K16553">
        <v>41003095</v>
      </c>
    </row>
    <row r="16554" spans="1:11" x14ac:dyDescent="0.15">
      <c r="A16554">
        <v>4491668</v>
      </c>
      <c r="B16554">
        <v>2</v>
      </c>
      <c r="C16554">
        <v>5</v>
      </c>
      <c r="D16554">
        <v>1</v>
      </c>
      <c r="E16554">
        <v>1030</v>
      </c>
      <c r="F16554">
        <v>4</v>
      </c>
      <c r="G16554">
        <v>50</v>
      </c>
      <c r="H16554">
        <v>6</v>
      </c>
      <c r="I16554">
        <v>6</v>
      </c>
      <c r="J16554">
        <v>7</v>
      </c>
      <c r="K16554">
        <v>41003095</v>
      </c>
    </row>
    <row r="16555" spans="1:11" x14ac:dyDescent="0.15">
      <c r="A16555">
        <v>4491689</v>
      </c>
      <c r="B16555">
        <v>1</v>
      </c>
      <c r="C16555">
        <v>1</v>
      </c>
      <c r="D16555">
        <v>1</v>
      </c>
      <c r="E16555">
        <v>1047</v>
      </c>
      <c r="F16555">
        <v>4</v>
      </c>
      <c r="G16555">
        <v>45</v>
      </c>
      <c r="H16555">
        <v>4</v>
      </c>
      <c r="I16555">
        <v>4</v>
      </c>
      <c r="J16555">
        <v>1</v>
      </c>
      <c r="K16555">
        <v>41003095</v>
      </c>
    </row>
    <row r="16556" spans="1:11" x14ac:dyDescent="0.15">
      <c r="A16556">
        <v>4491689</v>
      </c>
      <c r="B16556">
        <v>1</v>
      </c>
      <c r="C16556">
        <v>2</v>
      </c>
      <c r="D16556">
        <v>1</v>
      </c>
      <c r="E16556">
        <v>1023</v>
      </c>
      <c r="F16556">
        <v>4</v>
      </c>
      <c r="G16556">
        <v>45</v>
      </c>
      <c r="H16556">
        <v>5</v>
      </c>
      <c r="I16556">
        <v>4</v>
      </c>
      <c r="J16556">
        <v>2</v>
      </c>
      <c r="K16556">
        <v>41003095</v>
      </c>
    </row>
    <row r="16557" spans="1:11" x14ac:dyDescent="0.15">
      <c r="A16557">
        <v>4491689</v>
      </c>
      <c r="B16557">
        <v>1</v>
      </c>
      <c r="C16557">
        <v>3</v>
      </c>
      <c r="D16557">
        <v>1</v>
      </c>
      <c r="E16557">
        <v>1055</v>
      </c>
      <c r="F16557">
        <v>4</v>
      </c>
      <c r="G16557">
        <v>44</v>
      </c>
      <c r="H16557">
        <v>3</v>
      </c>
      <c r="I16557">
        <v>3</v>
      </c>
      <c r="J16557">
        <v>0</v>
      </c>
      <c r="K16557">
        <v>41003095</v>
      </c>
    </row>
    <row r="16558" spans="1:11" x14ac:dyDescent="0.15">
      <c r="A16558">
        <v>4491689</v>
      </c>
      <c r="B16558">
        <v>1</v>
      </c>
      <c r="C16558">
        <v>4</v>
      </c>
      <c r="D16558">
        <v>1</v>
      </c>
      <c r="E16558">
        <v>1030</v>
      </c>
      <c r="F16558">
        <v>4</v>
      </c>
      <c r="G16558">
        <v>45</v>
      </c>
      <c r="H16558">
        <v>3</v>
      </c>
      <c r="I16558">
        <v>4</v>
      </c>
      <c r="J16558">
        <v>4</v>
      </c>
      <c r="K16558">
        <v>41003095</v>
      </c>
    </row>
    <row r="16559" spans="1:11" x14ac:dyDescent="0.15">
      <c r="A16559">
        <v>4491689</v>
      </c>
      <c r="B16559">
        <v>1</v>
      </c>
      <c r="C16559">
        <v>5</v>
      </c>
      <c r="D16559">
        <v>1</v>
      </c>
      <c r="E16559">
        <v>1022</v>
      </c>
      <c r="F16559">
        <v>4</v>
      </c>
      <c r="G16559">
        <v>45</v>
      </c>
      <c r="H16559">
        <v>6</v>
      </c>
      <c r="I16559">
        <v>4</v>
      </c>
      <c r="J16559">
        <v>0</v>
      </c>
      <c r="K16559">
        <v>41003095</v>
      </c>
    </row>
    <row r="16560" spans="1:11" x14ac:dyDescent="0.15">
      <c r="A16560">
        <v>4491693</v>
      </c>
      <c r="B16560">
        <v>1</v>
      </c>
      <c r="C16560">
        <v>1</v>
      </c>
      <c r="D16560">
        <v>1</v>
      </c>
      <c r="E16560">
        <v>1048</v>
      </c>
      <c r="F16560">
        <v>4</v>
      </c>
      <c r="G16560">
        <v>45</v>
      </c>
      <c r="H16560">
        <v>2</v>
      </c>
      <c r="I16560">
        <v>4</v>
      </c>
      <c r="J16560">
        <v>0</v>
      </c>
      <c r="K16560">
        <v>41003095</v>
      </c>
    </row>
    <row r="16561" spans="1:11" x14ac:dyDescent="0.15">
      <c r="A16561">
        <v>4491693</v>
      </c>
      <c r="B16561">
        <v>1</v>
      </c>
      <c r="C16561">
        <v>2</v>
      </c>
      <c r="D16561">
        <v>1</v>
      </c>
      <c r="E16561">
        <v>1038</v>
      </c>
      <c r="F16561">
        <v>4</v>
      </c>
      <c r="G16561">
        <v>45</v>
      </c>
      <c r="H16561">
        <v>2</v>
      </c>
      <c r="I16561">
        <v>4</v>
      </c>
      <c r="J16561">
        <v>3</v>
      </c>
      <c r="K16561">
        <v>41003095</v>
      </c>
    </row>
    <row r="16562" spans="1:11" x14ac:dyDescent="0.15">
      <c r="A16562">
        <v>4491693</v>
      </c>
      <c r="B16562">
        <v>1</v>
      </c>
      <c r="C16562">
        <v>3</v>
      </c>
      <c r="D16562">
        <v>1</v>
      </c>
      <c r="E16562">
        <v>1030</v>
      </c>
      <c r="F16562">
        <v>4</v>
      </c>
      <c r="G16562">
        <v>45</v>
      </c>
      <c r="H16562">
        <v>6</v>
      </c>
      <c r="I16562">
        <v>5</v>
      </c>
      <c r="J16562">
        <v>3</v>
      </c>
      <c r="K16562">
        <v>41003095</v>
      </c>
    </row>
    <row r="16563" spans="1:11" x14ac:dyDescent="0.15">
      <c r="A16563">
        <v>4491693</v>
      </c>
      <c r="B16563">
        <v>1</v>
      </c>
      <c r="C16563">
        <v>4</v>
      </c>
      <c r="D16563">
        <v>1</v>
      </c>
      <c r="E16563">
        <v>1047</v>
      </c>
      <c r="F16563">
        <v>4</v>
      </c>
      <c r="G16563">
        <v>45</v>
      </c>
      <c r="H16563">
        <v>6</v>
      </c>
      <c r="I16563">
        <v>5</v>
      </c>
      <c r="J16563">
        <v>0</v>
      </c>
      <c r="K16563">
        <v>41003095</v>
      </c>
    </row>
    <row r="16564" spans="1:11" x14ac:dyDescent="0.15">
      <c r="A16564">
        <v>4491693</v>
      </c>
      <c r="B16564">
        <v>1</v>
      </c>
      <c r="C16564">
        <v>5</v>
      </c>
      <c r="D16564">
        <v>1</v>
      </c>
      <c r="E16564">
        <v>1005</v>
      </c>
      <c r="F16564">
        <v>4</v>
      </c>
      <c r="G16564">
        <v>45</v>
      </c>
      <c r="H16564">
        <v>2</v>
      </c>
      <c r="I16564">
        <v>5</v>
      </c>
      <c r="J16564">
        <v>2</v>
      </c>
      <c r="K16564">
        <v>41003095</v>
      </c>
    </row>
    <row r="16565" spans="1:11" x14ac:dyDescent="0.15">
      <c r="A16565">
        <v>4491813</v>
      </c>
      <c r="B16565">
        <v>1</v>
      </c>
      <c r="C16565">
        <v>1</v>
      </c>
      <c r="D16565">
        <v>1</v>
      </c>
      <c r="E16565">
        <v>1016</v>
      </c>
      <c r="F16565">
        <v>4</v>
      </c>
      <c r="G16565">
        <v>50</v>
      </c>
      <c r="H16565">
        <v>3</v>
      </c>
      <c r="I16565">
        <v>6</v>
      </c>
      <c r="J16565">
        <v>1</v>
      </c>
      <c r="K16565">
        <v>41003095</v>
      </c>
    </row>
    <row r="16566" spans="1:11" x14ac:dyDescent="0.15">
      <c r="A16566">
        <v>4491813</v>
      </c>
      <c r="B16566">
        <v>1</v>
      </c>
      <c r="C16566">
        <v>2</v>
      </c>
      <c r="D16566">
        <v>1</v>
      </c>
      <c r="E16566">
        <v>1055</v>
      </c>
      <c r="F16566">
        <v>4</v>
      </c>
      <c r="G16566">
        <v>50</v>
      </c>
      <c r="H16566">
        <v>3</v>
      </c>
      <c r="I16566">
        <v>6</v>
      </c>
      <c r="J16566">
        <v>0</v>
      </c>
      <c r="K16566">
        <v>41003095</v>
      </c>
    </row>
    <row r="16567" spans="1:11" x14ac:dyDescent="0.15">
      <c r="A16567">
        <v>4491813</v>
      </c>
      <c r="B16567">
        <v>1</v>
      </c>
      <c r="C16567">
        <v>3</v>
      </c>
      <c r="D16567">
        <v>1</v>
      </c>
      <c r="E16567">
        <v>1063</v>
      </c>
      <c r="F16567">
        <v>4</v>
      </c>
      <c r="G16567">
        <v>49</v>
      </c>
      <c r="H16567">
        <v>3</v>
      </c>
      <c r="I16567">
        <v>5</v>
      </c>
      <c r="J16567">
        <v>1</v>
      </c>
      <c r="K16567">
        <v>41003095</v>
      </c>
    </row>
    <row r="16568" spans="1:11" x14ac:dyDescent="0.15">
      <c r="A16568">
        <v>4491813</v>
      </c>
      <c r="B16568">
        <v>1</v>
      </c>
      <c r="C16568">
        <v>4</v>
      </c>
      <c r="D16568">
        <v>1</v>
      </c>
      <c r="E16568">
        <v>1010</v>
      </c>
      <c r="F16568">
        <v>4</v>
      </c>
      <c r="G16568">
        <v>50</v>
      </c>
      <c r="H16568">
        <v>5</v>
      </c>
      <c r="I16568">
        <v>6</v>
      </c>
      <c r="J16568">
        <v>0</v>
      </c>
      <c r="K16568">
        <v>41003095</v>
      </c>
    </row>
    <row r="16569" spans="1:11" x14ac:dyDescent="0.15">
      <c r="A16569">
        <v>4491813</v>
      </c>
      <c r="B16569">
        <v>1</v>
      </c>
      <c r="C16569">
        <v>5</v>
      </c>
      <c r="D16569">
        <v>1</v>
      </c>
      <c r="E16569">
        <v>1065</v>
      </c>
      <c r="F16569">
        <v>4</v>
      </c>
      <c r="G16569">
        <v>50</v>
      </c>
      <c r="H16569">
        <v>8</v>
      </c>
      <c r="I16569">
        <v>6</v>
      </c>
      <c r="J16569">
        <v>6</v>
      </c>
      <c r="K16569">
        <v>41003095</v>
      </c>
    </row>
    <row r="16570" spans="1:11" x14ac:dyDescent="0.15">
      <c r="A16570">
        <v>4492015</v>
      </c>
      <c r="B16570">
        <v>1</v>
      </c>
      <c r="C16570">
        <v>1</v>
      </c>
      <c r="D16570">
        <v>1</v>
      </c>
      <c r="E16570">
        <v>1016</v>
      </c>
      <c r="F16570">
        <v>4</v>
      </c>
      <c r="G16570">
        <v>50</v>
      </c>
      <c r="H16570">
        <v>9</v>
      </c>
      <c r="I16570">
        <v>5</v>
      </c>
      <c r="J16570">
        <v>2</v>
      </c>
      <c r="K16570">
        <v>41003095</v>
      </c>
    </row>
    <row r="16571" spans="1:11" x14ac:dyDescent="0.15">
      <c r="A16571">
        <v>4492015</v>
      </c>
      <c r="B16571">
        <v>1</v>
      </c>
      <c r="C16571">
        <v>2</v>
      </c>
      <c r="D16571">
        <v>1</v>
      </c>
      <c r="E16571">
        <v>1021</v>
      </c>
      <c r="F16571">
        <v>4</v>
      </c>
      <c r="G16571">
        <v>50</v>
      </c>
      <c r="H16571">
        <v>3</v>
      </c>
      <c r="I16571">
        <v>4</v>
      </c>
      <c r="J16571">
        <v>0</v>
      </c>
      <c r="K16571">
        <v>41003095</v>
      </c>
    </row>
    <row r="16572" spans="1:11" x14ac:dyDescent="0.15">
      <c r="A16572">
        <v>4492015</v>
      </c>
      <c r="B16572">
        <v>1</v>
      </c>
      <c r="C16572">
        <v>3</v>
      </c>
      <c r="D16572">
        <v>1</v>
      </c>
      <c r="E16572">
        <v>1056</v>
      </c>
      <c r="F16572">
        <v>4</v>
      </c>
      <c r="G16572">
        <v>50</v>
      </c>
      <c r="H16572">
        <v>3</v>
      </c>
      <c r="I16572">
        <v>2</v>
      </c>
      <c r="J16572">
        <v>2</v>
      </c>
      <c r="K16572">
        <v>41003095</v>
      </c>
    </row>
    <row r="16573" spans="1:11" x14ac:dyDescent="0.15">
      <c r="A16573">
        <v>4492015</v>
      </c>
      <c r="B16573">
        <v>1</v>
      </c>
      <c r="C16573">
        <v>4</v>
      </c>
      <c r="D16573">
        <v>1</v>
      </c>
      <c r="E16573">
        <v>1053</v>
      </c>
      <c r="F16573">
        <v>4</v>
      </c>
      <c r="G16573">
        <v>50</v>
      </c>
      <c r="H16573">
        <v>3</v>
      </c>
      <c r="I16573">
        <v>4</v>
      </c>
      <c r="J16573">
        <v>1</v>
      </c>
      <c r="K16573">
        <v>41003095</v>
      </c>
    </row>
    <row r="16574" spans="1:11" x14ac:dyDescent="0.15">
      <c r="A16574">
        <v>4492015</v>
      </c>
      <c r="B16574">
        <v>1</v>
      </c>
      <c r="C16574">
        <v>5</v>
      </c>
      <c r="D16574">
        <v>1</v>
      </c>
      <c r="E16574">
        <v>1043</v>
      </c>
      <c r="F16574">
        <v>4</v>
      </c>
      <c r="G16574">
        <v>50</v>
      </c>
      <c r="H16574">
        <v>6</v>
      </c>
      <c r="I16574">
        <v>5</v>
      </c>
      <c r="J16574">
        <v>4</v>
      </c>
      <c r="K16574">
        <v>41003095</v>
      </c>
    </row>
    <row r="16575" spans="1:11" x14ac:dyDescent="0.15">
      <c r="A16575">
        <v>4492185</v>
      </c>
      <c r="B16575">
        <v>1</v>
      </c>
      <c r="C16575">
        <v>1</v>
      </c>
      <c r="D16575">
        <v>1</v>
      </c>
      <c r="E16575">
        <v>1022</v>
      </c>
      <c r="F16575">
        <v>4</v>
      </c>
      <c r="G16575">
        <v>45</v>
      </c>
      <c r="H16575">
        <v>8</v>
      </c>
      <c r="I16575">
        <v>5</v>
      </c>
      <c r="J16575">
        <v>0</v>
      </c>
      <c r="K16575">
        <v>41003095</v>
      </c>
    </row>
    <row r="16576" spans="1:11" x14ac:dyDescent="0.15">
      <c r="A16576">
        <v>4492185</v>
      </c>
      <c r="B16576">
        <v>1</v>
      </c>
      <c r="C16576">
        <v>2</v>
      </c>
      <c r="D16576">
        <v>1</v>
      </c>
      <c r="E16576">
        <v>1062</v>
      </c>
      <c r="F16576">
        <v>4</v>
      </c>
      <c r="G16576">
        <v>45</v>
      </c>
      <c r="H16576">
        <v>3</v>
      </c>
      <c r="I16576">
        <v>4</v>
      </c>
      <c r="J16576">
        <v>2</v>
      </c>
      <c r="K16576">
        <v>41003095</v>
      </c>
    </row>
    <row r="16577" spans="1:11" x14ac:dyDescent="0.15">
      <c r="A16577">
        <v>4492185</v>
      </c>
      <c r="B16577">
        <v>1</v>
      </c>
      <c r="C16577">
        <v>3</v>
      </c>
      <c r="D16577">
        <v>1</v>
      </c>
      <c r="E16577">
        <v>1063</v>
      </c>
      <c r="F16577">
        <v>4</v>
      </c>
      <c r="G16577">
        <v>45</v>
      </c>
      <c r="H16577">
        <v>3</v>
      </c>
      <c r="I16577">
        <v>4</v>
      </c>
      <c r="J16577">
        <v>2</v>
      </c>
      <c r="K16577">
        <v>41003095</v>
      </c>
    </row>
    <row r="16578" spans="1:11" x14ac:dyDescent="0.15">
      <c r="A16578">
        <v>4492185</v>
      </c>
      <c r="B16578">
        <v>1</v>
      </c>
      <c r="C16578">
        <v>4</v>
      </c>
      <c r="D16578">
        <v>1</v>
      </c>
      <c r="E16578">
        <v>1055</v>
      </c>
      <c r="F16578">
        <v>4</v>
      </c>
      <c r="G16578">
        <v>45</v>
      </c>
      <c r="H16578">
        <v>3</v>
      </c>
      <c r="I16578">
        <v>4</v>
      </c>
      <c r="J16578">
        <v>0</v>
      </c>
      <c r="K16578">
        <v>41003095</v>
      </c>
    </row>
    <row r="16579" spans="1:11" x14ac:dyDescent="0.15">
      <c r="A16579">
        <v>4492270</v>
      </c>
      <c r="B16579">
        <v>1</v>
      </c>
      <c r="C16579">
        <v>1</v>
      </c>
      <c r="D16579">
        <v>1</v>
      </c>
      <c r="E16579">
        <v>1056</v>
      </c>
      <c r="F16579">
        <v>4</v>
      </c>
      <c r="G16579">
        <v>31</v>
      </c>
      <c r="H16579">
        <v>3</v>
      </c>
      <c r="I16579">
        <v>1</v>
      </c>
      <c r="J16579">
        <v>0</v>
      </c>
      <c r="K16579">
        <v>41003095</v>
      </c>
    </row>
    <row r="16580" spans="1:11" x14ac:dyDescent="0.15">
      <c r="A16580">
        <v>4492270</v>
      </c>
      <c r="B16580">
        <v>1</v>
      </c>
      <c r="C16580">
        <v>2</v>
      </c>
      <c r="D16580">
        <v>1</v>
      </c>
      <c r="E16580">
        <v>1055</v>
      </c>
      <c r="F16580">
        <v>4</v>
      </c>
      <c r="G16580">
        <v>30</v>
      </c>
      <c r="H16580">
        <v>1</v>
      </c>
      <c r="I16580">
        <v>0</v>
      </c>
      <c r="J16580">
        <v>0</v>
      </c>
      <c r="K16580">
        <v>41003095</v>
      </c>
    </row>
    <row r="16581" spans="1:11" x14ac:dyDescent="0.15">
      <c r="A16581">
        <v>4492270</v>
      </c>
      <c r="B16581">
        <v>1</v>
      </c>
      <c r="C16581">
        <v>3</v>
      </c>
      <c r="D16581">
        <v>1</v>
      </c>
      <c r="E16581">
        <v>2029</v>
      </c>
      <c r="F16581">
        <v>3</v>
      </c>
      <c r="G16581">
        <v>32</v>
      </c>
      <c r="H16581">
        <v>2</v>
      </c>
      <c r="I16581">
        <v>1</v>
      </c>
      <c r="J16581">
        <v>1</v>
      </c>
      <c r="K16581">
        <v>41003095</v>
      </c>
    </row>
    <row r="16582" spans="1:11" x14ac:dyDescent="0.15">
      <c r="A16582">
        <v>4492270</v>
      </c>
      <c r="B16582">
        <v>1</v>
      </c>
      <c r="C16582">
        <v>4</v>
      </c>
      <c r="D16582">
        <v>1</v>
      </c>
      <c r="E16582">
        <v>1016</v>
      </c>
      <c r="F16582">
        <v>4</v>
      </c>
      <c r="G16582">
        <v>32</v>
      </c>
      <c r="H16582">
        <v>4</v>
      </c>
      <c r="I16582">
        <v>3</v>
      </c>
      <c r="J16582">
        <v>0</v>
      </c>
      <c r="K16582">
        <v>41003095</v>
      </c>
    </row>
    <row r="16583" spans="1:11" x14ac:dyDescent="0.15">
      <c r="A16583">
        <v>4492270</v>
      </c>
      <c r="B16583">
        <v>1</v>
      </c>
      <c r="C16583">
        <v>5</v>
      </c>
      <c r="D16583">
        <v>1</v>
      </c>
      <c r="E16583">
        <v>1043</v>
      </c>
      <c r="F16583">
        <v>4</v>
      </c>
      <c r="G16583">
        <v>32</v>
      </c>
      <c r="H16583">
        <v>3</v>
      </c>
      <c r="I16583">
        <v>3</v>
      </c>
      <c r="J16583">
        <v>2</v>
      </c>
      <c r="K16583">
        <v>41003095</v>
      </c>
    </row>
    <row r="16584" spans="1:11" x14ac:dyDescent="0.15">
      <c r="A16584">
        <v>4492368</v>
      </c>
      <c r="B16584">
        <v>2</v>
      </c>
      <c r="C16584">
        <v>1</v>
      </c>
      <c r="D16584">
        <v>1</v>
      </c>
      <c r="E16584">
        <v>1022</v>
      </c>
      <c r="F16584">
        <v>4</v>
      </c>
      <c r="G16584">
        <v>54</v>
      </c>
      <c r="H16584">
        <v>9</v>
      </c>
      <c r="I16584">
        <v>7</v>
      </c>
      <c r="J16584">
        <v>7</v>
      </c>
      <c r="K16584">
        <v>41003095</v>
      </c>
    </row>
    <row r="16585" spans="1:11" x14ac:dyDescent="0.15">
      <c r="A16585">
        <v>4492368</v>
      </c>
      <c r="B16585">
        <v>2</v>
      </c>
      <c r="C16585">
        <v>2</v>
      </c>
      <c r="D16585">
        <v>1</v>
      </c>
      <c r="E16585">
        <v>1047</v>
      </c>
      <c r="F16585">
        <v>4</v>
      </c>
      <c r="G16585">
        <v>54</v>
      </c>
      <c r="H16585">
        <v>6</v>
      </c>
      <c r="I16585">
        <v>7</v>
      </c>
      <c r="J16585">
        <v>0</v>
      </c>
      <c r="K16585">
        <v>41003095</v>
      </c>
    </row>
    <row r="16586" spans="1:11" x14ac:dyDescent="0.15">
      <c r="A16586">
        <v>4492368</v>
      </c>
      <c r="B16586">
        <v>2</v>
      </c>
      <c r="C16586">
        <v>3</v>
      </c>
      <c r="D16586">
        <v>1</v>
      </c>
      <c r="E16586">
        <v>1023</v>
      </c>
      <c r="F16586">
        <v>4</v>
      </c>
      <c r="G16586">
        <v>54</v>
      </c>
      <c r="H16586">
        <v>6</v>
      </c>
      <c r="I16586">
        <v>6</v>
      </c>
      <c r="J16586">
        <v>2</v>
      </c>
      <c r="K16586">
        <v>41003095</v>
      </c>
    </row>
    <row r="16587" spans="1:11" x14ac:dyDescent="0.15">
      <c r="A16587">
        <v>4492368</v>
      </c>
      <c r="B16587">
        <v>2</v>
      </c>
      <c r="C16587">
        <v>4</v>
      </c>
      <c r="D16587">
        <v>1</v>
      </c>
      <c r="E16587">
        <v>1030</v>
      </c>
      <c r="F16587">
        <v>4</v>
      </c>
      <c r="G16587">
        <v>54</v>
      </c>
      <c r="H16587">
        <v>6</v>
      </c>
      <c r="I16587">
        <v>6</v>
      </c>
      <c r="J16587">
        <v>5</v>
      </c>
      <c r="K16587">
        <v>41003095</v>
      </c>
    </row>
    <row r="16588" spans="1:11" x14ac:dyDescent="0.15">
      <c r="A16588">
        <v>4492368</v>
      </c>
      <c r="B16588">
        <v>2</v>
      </c>
      <c r="C16588">
        <v>5</v>
      </c>
      <c r="D16588">
        <v>1</v>
      </c>
      <c r="E16588">
        <v>1014</v>
      </c>
      <c r="F16588">
        <v>4</v>
      </c>
      <c r="G16588">
        <v>54</v>
      </c>
      <c r="H16588">
        <v>6</v>
      </c>
      <c r="I16588">
        <v>7</v>
      </c>
      <c r="J16588">
        <v>4</v>
      </c>
      <c r="K16588">
        <v>41003095</v>
      </c>
    </row>
    <row r="16589" spans="1:11" x14ac:dyDescent="0.15">
      <c r="A16589">
        <v>4492711</v>
      </c>
      <c r="B16589">
        <v>1</v>
      </c>
      <c r="C16589">
        <v>1</v>
      </c>
      <c r="D16589">
        <v>1</v>
      </c>
      <c r="E16589">
        <v>1016</v>
      </c>
      <c r="F16589">
        <v>4</v>
      </c>
      <c r="G16589">
        <v>52</v>
      </c>
      <c r="H16589">
        <v>6</v>
      </c>
      <c r="I16589">
        <v>6</v>
      </c>
      <c r="J16589">
        <v>2</v>
      </c>
      <c r="K16589">
        <v>41003095</v>
      </c>
    </row>
    <row r="16590" spans="1:11" x14ac:dyDescent="0.15">
      <c r="A16590">
        <v>4492711</v>
      </c>
      <c r="B16590">
        <v>1</v>
      </c>
      <c r="C16590">
        <v>2</v>
      </c>
      <c r="D16590">
        <v>1</v>
      </c>
      <c r="E16590">
        <v>1033</v>
      </c>
      <c r="F16590">
        <v>4</v>
      </c>
      <c r="G16590">
        <v>52</v>
      </c>
      <c r="H16590">
        <v>5</v>
      </c>
      <c r="I16590">
        <v>6</v>
      </c>
      <c r="J16590">
        <v>9</v>
      </c>
      <c r="K16590">
        <v>41003095</v>
      </c>
    </row>
    <row r="16591" spans="1:11" x14ac:dyDescent="0.15">
      <c r="A16591">
        <v>4492711</v>
      </c>
      <c r="B16591">
        <v>1</v>
      </c>
      <c r="C16591">
        <v>3</v>
      </c>
      <c r="D16591">
        <v>1</v>
      </c>
      <c r="E16591">
        <v>1062</v>
      </c>
      <c r="F16591">
        <v>4</v>
      </c>
      <c r="G16591">
        <v>51</v>
      </c>
      <c r="H16591">
        <v>3</v>
      </c>
      <c r="I16591">
        <v>5</v>
      </c>
      <c r="J16591">
        <v>9</v>
      </c>
      <c r="K16591">
        <v>41003095</v>
      </c>
    </row>
    <row r="16592" spans="1:11" x14ac:dyDescent="0.15">
      <c r="A16592">
        <v>4492711</v>
      </c>
      <c r="B16592">
        <v>1</v>
      </c>
      <c r="C16592">
        <v>4</v>
      </c>
      <c r="D16592">
        <v>1</v>
      </c>
      <c r="E16592">
        <v>1056</v>
      </c>
      <c r="F16592">
        <v>4</v>
      </c>
      <c r="G16592">
        <v>51</v>
      </c>
      <c r="H16592">
        <v>3</v>
      </c>
      <c r="I16592">
        <v>5</v>
      </c>
      <c r="J16592">
        <v>4</v>
      </c>
      <c r="K16592">
        <v>41003095</v>
      </c>
    </row>
    <row r="16593" spans="1:11" x14ac:dyDescent="0.15">
      <c r="A16593">
        <v>4492711</v>
      </c>
      <c r="B16593">
        <v>1</v>
      </c>
      <c r="C16593">
        <v>5</v>
      </c>
      <c r="D16593">
        <v>1</v>
      </c>
      <c r="E16593">
        <v>1054</v>
      </c>
      <c r="F16593">
        <v>4</v>
      </c>
      <c r="G16593">
        <v>52</v>
      </c>
      <c r="H16593">
        <v>6</v>
      </c>
      <c r="I16593">
        <v>6</v>
      </c>
      <c r="J16593">
        <v>8</v>
      </c>
      <c r="K16593">
        <v>41003095</v>
      </c>
    </row>
    <row r="16594" spans="1:11" x14ac:dyDescent="0.15">
      <c r="A16594">
        <v>4493327</v>
      </c>
      <c r="B16594">
        <v>2</v>
      </c>
      <c r="C16594">
        <v>1</v>
      </c>
      <c r="D16594">
        <v>1</v>
      </c>
      <c r="E16594">
        <v>1013</v>
      </c>
      <c r="F16594">
        <v>4</v>
      </c>
      <c r="G16594">
        <v>51</v>
      </c>
      <c r="H16594">
        <v>9</v>
      </c>
      <c r="I16594">
        <v>6</v>
      </c>
      <c r="J16594">
        <v>4</v>
      </c>
      <c r="K16594">
        <v>41003095</v>
      </c>
    </row>
    <row r="16595" spans="1:11" x14ac:dyDescent="0.15">
      <c r="A16595">
        <v>4493327</v>
      </c>
      <c r="B16595">
        <v>2</v>
      </c>
      <c r="C16595">
        <v>2</v>
      </c>
      <c r="D16595">
        <v>1</v>
      </c>
      <c r="E16595">
        <v>1062</v>
      </c>
      <c r="F16595">
        <v>4</v>
      </c>
      <c r="G16595">
        <v>51</v>
      </c>
      <c r="H16595">
        <v>3</v>
      </c>
      <c r="I16595">
        <v>4</v>
      </c>
      <c r="J16595">
        <v>5</v>
      </c>
      <c r="K16595">
        <v>41003095</v>
      </c>
    </row>
    <row r="16596" spans="1:11" x14ac:dyDescent="0.15">
      <c r="A16596">
        <v>4493327</v>
      </c>
      <c r="B16596">
        <v>2</v>
      </c>
      <c r="C16596">
        <v>3</v>
      </c>
      <c r="D16596">
        <v>1</v>
      </c>
      <c r="E16596">
        <v>1063</v>
      </c>
      <c r="F16596">
        <v>4</v>
      </c>
      <c r="G16596">
        <v>51</v>
      </c>
      <c r="H16596">
        <v>3</v>
      </c>
      <c r="I16596">
        <v>4</v>
      </c>
      <c r="J16596">
        <v>1</v>
      </c>
      <c r="K16596">
        <v>41003095</v>
      </c>
    </row>
    <row r="16597" spans="1:11" x14ac:dyDescent="0.15">
      <c r="A16597">
        <v>4493327</v>
      </c>
      <c r="B16597">
        <v>2</v>
      </c>
      <c r="C16597">
        <v>4</v>
      </c>
      <c r="D16597">
        <v>1</v>
      </c>
      <c r="E16597">
        <v>1055</v>
      </c>
      <c r="F16597">
        <v>4</v>
      </c>
      <c r="G16597">
        <v>51</v>
      </c>
      <c r="H16597">
        <v>3</v>
      </c>
      <c r="I16597">
        <v>4</v>
      </c>
      <c r="J16597">
        <v>0</v>
      </c>
      <c r="K16597">
        <v>41003095</v>
      </c>
    </row>
    <row r="16598" spans="1:11" x14ac:dyDescent="0.15">
      <c r="A16598">
        <v>4493327</v>
      </c>
      <c r="B16598">
        <v>2</v>
      </c>
      <c r="C16598">
        <v>5</v>
      </c>
      <c r="D16598">
        <v>1</v>
      </c>
      <c r="E16598">
        <v>1018</v>
      </c>
      <c r="F16598">
        <v>4</v>
      </c>
      <c r="G16598">
        <v>50</v>
      </c>
      <c r="H16598">
        <v>0</v>
      </c>
      <c r="I16598">
        <v>4</v>
      </c>
      <c r="J16598">
        <v>3</v>
      </c>
      <c r="K16598">
        <v>41003095</v>
      </c>
    </row>
    <row r="16599" spans="1:11" x14ac:dyDescent="0.15">
      <c r="A16599">
        <v>4493795</v>
      </c>
      <c r="B16599">
        <v>1</v>
      </c>
      <c r="C16599">
        <v>1</v>
      </c>
      <c r="D16599">
        <v>1</v>
      </c>
      <c r="E16599">
        <v>1022</v>
      </c>
      <c r="F16599">
        <v>4</v>
      </c>
      <c r="G16599">
        <v>17</v>
      </c>
      <c r="H16599">
        <v>1</v>
      </c>
      <c r="I16599">
        <v>2</v>
      </c>
      <c r="J16599">
        <v>0</v>
      </c>
      <c r="K16599">
        <v>41003095</v>
      </c>
    </row>
    <row r="16600" spans="1:11" x14ac:dyDescent="0.15">
      <c r="A16600">
        <v>4493795</v>
      </c>
      <c r="B16600">
        <v>1</v>
      </c>
      <c r="C16600">
        <v>2</v>
      </c>
      <c r="D16600">
        <v>1</v>
      </c>
      <c r="E16600">
        <v>1023</v>
      </c>
      <c r="F16600">
        <v>4</v>
      </c>
      <c r="G16600">
        <v>17</v>
      </c>
      <c r="H16600">
        <v>0</v>
      </c>
      <c r="I16600">
        <v>1</v>
      </c>
      <c r="J16600">
        <v>0</v>
      </c>
      <c r="K16600">
        <v>41003095</v>
      </c>
    </row>
    <row r="16601" spans="1:11" x14ac:dyDescent="0.15">
      <c r="A16601">
        <v>4493795</v>
      </c>
      <c r="B16601">
        <v>1</v>
      </c>
      <c r="C16601">
        <v>3</v>
      </c>
      <c r="D16601">
        <v>1</v>
      </c>
      <c r="E16601">
        <v>2036</v>
      </c>
      <c r="F16601">
        <v>3</v>
      </c>
      <c r="G16601">
        <v>17</v>
      </c>
      <c r="H16601">
        <v>1</v>
      </c>
      <c r="I16601">
        <v>1</v>
      </c>
      <c r="J16601">
        <v>0</v>
      </c>
      <c r="K16601">
        <v>41003095</v>
      </c>
    </row>
    <row r="16602" spans="1:11" x14ac:dyDescent="0.15">
      <c r="A16602">
        <v>4493795</v>
      </c>
      <c r="B16602">
        <v>1</v>
      </c>
      <c r="C16602">
        <v>4</v>
      </c>
      <c r="D16602">
        <v>1</v>
      </c>
      <c r="E16602">
        <v>1062</v>
      </c>
      <c r="F16602">
        <v>4</v>
      </c>
      <c r="G16602">
        <v>11</v>
      </c>
      <c r="H16602">
        <v>0</v>
      </c>
      <c r="I16602">
        <v>2</v>
      </c>
      <c r="J16602">
        <v>0</v>
      </c>
      <c r="K16602">
        <v>41003095</v>
      </c>
    </row>
    <row r="16603" spans="1:11" x14ac:dyDescent="0.15">
      <c r="A16603">
        <v>4493795</v>
      </c>
      <c r="B16603">
        <v>1</v>
      </c>
      <c r="C16603">
        <v>5</v>
      </c>
      <c r="D16603">
        <v>1</v>
      </c>
      <c r="E16603">
        <v>2032</v>
      </c>
      <c r="F16603">
        <v>3</v>
      </c>
      <c r="G16603">
        <v>14</v>
      </c>
      <c r="H16603">
        <v>0</v>
      </c>
      <c r="I16603">
        <v>1</v>
      </c>
      <c r="J16603">
        <v>0</v>
      </c>
      <c r="K16603">
        <v>41003095</v>
      </c>
    </row>
    <row r="16604" spans="1:11" x14ac:dyDescent="0.15">
      <c r="A16604">
        <v>4493815</v>
      </c>
      <c r="B16604">
        <v>1</v>
      </c>
      <c r="C16604">
        <v>1</v>
      </c>
      <c r="D16604">
        <v>1</v>
      </c>
      <c r="E16604">
        <v>1016</v>
      </c>
      <c r="F16604">
        <v>4</v>
      </c>
      <c r="G16604">
        <v>54</v>
      </c>
      <c r="H16604">
        <v>9</v>
      </c>
      <c r="I16604">
        <v>6</v>
      </c>
      <c r="J16604">
        <v>2</v>
      </c>
      <c r="K16604">
        <v>41003095</v>
      </c>
    </row>
    <row r="16605" spans="1:11" x14ac:dyDescent="0.15">
      <c r="A16605">
        <v>4493815</v>
      </c>
      <c r="B16605">
        <v>1</v>
      </c>
      <c r="C16605">
        <v>2</v>
      </c>
      <c r="D16605">
        <v>1</v>
      </c>
      <c r="E16605">
        <v>1045</v>
      </c>
      <c r="F16605">
        <v>4</v>
      </c>
      <c r="G16605">
        <v>54</v>
      </c>
      <c r="H16605">
        <v>6</v>
      </c>
      <c r="I16605">
        <v>6</v>
      </c>
      <c r="J16605">
        <v>1</v>
      </c>
      <c r="K16605">
        <v>41003095</v>
      </c>
    </row>
    <row r="16606" spans="1:11" x14ac:dyDescent="0.15">
      <c r="A16606">
        <v>4493815</v>
      </c>
      <c r="B16606">
        <v>1</v>
      </c>
      <c r="C16606">
        <v>3</v>
      </c>
      <c r="D16606">
        <v>1</v>
      </c>
      <c r="E16606">
        <v>1043</v>
      </c>
      <c r="F16606">
        <v>4</v>
      </c>
      <c r="G16606">
        <v>54</v>
      </c>
      <c r="H16606">
        <v>6</v>
      </c>
      <c r="I16606">
        <v>6</v>
      </c>
      <c r="J16606">
        <v>3</v>
      </c>
      <c r="K16606">
        <v>41003095</v>
      </c>
    </row>
    <row r="16607" spans="1:11" x14ac:dyDescent="0.15">
      <c r="A16607">
        <v>4493815</v>
      </c>
      <c r="B16607">
        <v>1</v>
      </c>
      <c r="C16607">
        <v>4</v>
      </c>
      <c r="D16607">
        <v>1</v>
      </c>
      <c r="E16607">
        <v>1055</v>
      </c>
      <c r="F16607">
        <v>4</v>
      </c>
      <c r="G16607">
        <v>54</v>
      </c>
      <c r="H16607">
        <v>3</v>
      </c>
      <c r="I16607">
        <v>6</v>
      </c>
      <c r="J16607">
        <v>1</v>
      </c>
      <c r="K16607">
        <v>41003095</v>
      </c>
    </row>
    <row r="16608" spans="1:11" x14ac:dyDescent="0.15">
      <c r="A16608">
        <v>4493815</v>
      </c>
      <c r="B16608">
        <v>1</v>
      </c>
      <c r="C16608">
        <v>5</v>
      </c>
      <c r="D16608">
        <v>1</v>
      </c>
      <c r="E16608">
        <v>1056</v>
      </c>
      <c r="F16608">
        <v>4</v>
      </c>
      <c r="G16608">
        <v>54</v>
      </c>
      <c r="H16608">
        <v>3</v>
      </c>
      <c r="I16608">
        <v>6</v>
      </c>
      <c r="J16608">
        <v>8</v>
      </c>
      <c r="K16608">
        <v>41003095</v>
      </c>
    </row>
    <row r="16609" spans="1:11" x14ac:dyDescent="0.15">
      <c r="A16609">
        <v>4494316</v>
      </c>
      <c r="B16609">
        <v>2</v>
      </c>
      <c r="C16609">
        <v>1</v>
      </c>
      <c r="D16609">
        <v>1</v>
      </c>
      <c r="E16609">
        <v>1022</v>
      </c>
      <c r="F16609">
        <v>4</v>
      </c>
      <c r="G16609">
        <v>50</v>
      </c>
      <c r="H16609">
        <v>8</v>
      </c>
      <c r="I16609">
        <v>6</v>
      </c>
      <c r="J16609">
        <v>3</v>
      </c>
      <c r="K16609">
        <v>41003095</v>
      </c>
    </row>
    <row r="16610" spans="1:11" x14ac:dyDescent="0.15">
      <c r="A16610">
        <v>4494316</v>
      </c>
      <c r="B16610">
        <v>2</v>
      </c>
      <c r="C16610">
        <v>2</v>
      </c>
      <c r="D16610">
        <v>1</v>
      </c>
      <c r="E16610">
        <v>1023</v>
      </c>
      <c r="F16610">
        <v>4</v>
      </c>
      <c r="G16610">
        <v>50</v>
      </c>
      <c r="H16610">
        <v>5</v>
      </c>
      <c r="I16610">
        <v>5</v>
      </c>
      <c r="J16610">
        <v>3</v>
      </c>
      <c r="K16610">
        <v>41003095</v>
      </c>
    </row>
    <row r="16611" spans="1:11" x14ac:dyDescent="0.15">
      <c r="A16611">
        <v>4494316</v>
      </c>
      <c r="B16611">
        <v>2</v>
      </c>
      <c r="C16611">
        <v>3</v>
      </c>
      <c r="D16611">
        <v>1</v>
      </c>
      <c r="E16611">
        <v>1047</v>
      </c>
      <c r="F16611">
        <v>4</v>
      </c>
      <c r="G16611">
        <v>50</v>
      </c>
      <c r="H16611">
        <v>5</v>
      </c>
      <c r="I16611">
        <v>5</v>
      </c>
      <c r="J16611">
        <v>0</v>
      </c>
      <c r="K16611">
        <v>41003095</v>
      </c>
    </row>
    <row r="16612" spans="1:11" x14ac:dyDescent="0.15">
      <c r="A16612">
        <v>4494316</v>
      </c>
      <c r="B16612">
        <v>2</v>
      </c>
      <c r="C16612">
        <v>4</v>
      </c>
      <c r="D16612">
        <v>1</v>
      </c>
      <c r="E16612">
        <v>1063</v>
      </c>
      <c r="F16612">
        <v>4</v>
      </c>
      <c r="G16612">
        <v>50</v>
      </c>
      <c r="H16612">
        <v>3</v>
      </c>
      <c r="I16612">
        <v>5</v>
      </c>
      <c r="J16612">
        <v>2</v>
      </c>
      <c r="K16612">
        <v>41003095</v>
      </c>
    </row>
    <row r="16613" spans="1:11" x14ac:dyDescent="0.15">
      <c r="A16613">
        <v>4494316</v>
      </c>
      <c r="B16613">
        <v>2</v>
      </c>
      <c r="C16613">
        <v>5</v>
      </c>
      <c r="D16613">
        <v>1</v>
      </c>
      <c r="E16613">
        <v>1055</v>
      </c>
      <c r="F16613">
        <v>4</v>
      </c>
      <c r="G16613">
        <v>50</v>
      </c>
      <c r="H16613">
        <v>3</v>
      </c>
      <c r="I16613">
        <v>5</v>
      </c>
      <c r="J16613">
        <v>0</v>
      </c>
      <c r="K16613">
        <v>41003095</v>
      </c>
    </row>
    <row r="16614" spans="1:11" x14ac:dyDescent="0.15">
      <c r="A16614">
        <v>4494589</v>
      </c>
      <c r="B16614">
        <v>1</v>
      </c>
      <c r="C16614">
        <v>1</v>
      </c>
      <c r="D16614">
        <v>1</v>
      </c>
      <c r="E16614">
        <v>1003</v>
      </c>
      <c r="F16614">
        <v>4</v>
      </c>
      <c r="G16614">
        <v>23</v>
      </c>
      <c r="H16614">
        <v>3</v>
      </c>
      <c r="I16614">
        <v>2</v>
      </c>
      <c r="J16614">
        <v>0</v>
      </c>
      <c r="K16614">
        <v>41003095</v>
      </c>
    </row>
    <row r="16615" spans="1:11" x14ac:dyDescent="0.15">
      <c r="A16615">
        <v>4494589</v>
      </c>
      <c r="B16615">
        <v>1</v>
      </c>
      <c r="C16615">
        <v>2</v>
      </c>
      <c r="D16615">
        <v>1</v>
      </c>
      <c r="E16615">
        <v>1036</v>
      </c>
      <c r="F16615">
        <v>4</v>
      </c>
      <c r="G16615">
        <v>23</v>
      </c>
      <c r="H16615">
        <v>2</v>
      </c>
      <c r="I16615">
        <v>0</v>
      </c>
      <c r="J16615">
        <v>0</v>
      </c>
      <c r="K16615">
        <v>41003095</v>
      </c>
    </row>
    <row r="16616" spans="1:11" x14ac:dyDescent="0.15">
      <c r="A16616">
        <v>4494589</v>
      </c>
      <c r="B16616">
        <v>1</v>
      </c>
      <c r="C16616">
        <v>3</v>
      </c>
      <c r="D16616">
        <v>1</v>
      </c>
      <c r="E16616">
        <v>1055</v>
      </c>
      <c r="F16616">
        <v>4</v>
      </c>
      <c r="G16616">
        <v>23</v>
      </c>
      <c r="H16616">
        <v>1</v>
      </c>
      <c r="I16616">
        <v>2</v>
      </c>
      <c r="J16616">
        <v>0</v>
      </c>
      <c r="K16616">
        <v>41003095</v>
      </c>
    </row>
    <row r="16617" spans="1:11" x14ac:dyDescent="0.15">
      <c r="A16617">
        <v>4494589</v>
      </c>
      <c r="B16617">
        <v>1</v>
      </c>
      <c r="C16617">
        <v>4</v>
      </c>
      <c r="D16617">
        <v>1</v>
      </c>
      <c r="E16617">
        <v>1041</v>
      </c>
      <c r="F16617">
        <v>4</v>
      </c>
      <c r="G16617">
        <v>23</v>
      </c>
      <c r="H16617">
        <v>2</v>
      </c>
      <c r="I16617">
        <v>2</v>
      </c>
      <c r="J16617">
        <v>0</v>
      </c>
      <c r="K16617">
        <v>41003095</v>
      </c>
    </row>
    <row r="16618" spans="1:11" x14ac:dyDescent="0.15">
      <c r="A16618">
        <v>4494589</v>
      </c>
      <c r="B16618">
        <v>1</v>
      </c>
      <c r="C16618">
        <v>5</v>
      </c>
      <c r="D16618">
        <v>1</v>
      </c>
      <c r="E16618">
        <v>1043</v>
      </c>
      <c r="F16618">
        <v>4</v>
      </c>
      <c r="G16618">
        <v>23</v>
      </c>
      <c r="H16618">
        <v>1</v>
      </c>
      <c r="I16618">
        <v>2</v>
      </c>
      <c r="J16618">
        <v>0</v>
      </c>
      <c r="K16618">
        <v>41003095</v>
      </c>
    </row>
    <row r="16619" spans="1:11" x14ac:dyDescent="0.15">
      <c r="A16619">
        <v>4495146</v>
      </c>
      <c r="B16619">
        <v>1</v>
      </c>
      <c r="C16619">
        <v>1</v>
      </c>
      <c r="D16619">
        <v>1</v>
      </c>
      <c r="E16619">
        <v>1002</v>
      </c>
      <c r="F16619">
        <v>4</v>
      </c>
      <c r="G16619">
        <v>41</v>
      </c>
      <c r="H16619">
        <v>5</v>
      </c>
      <c r="I16619">
        <v>3</v>
      </c>
      <c r="J16619">
        <v>0</v>
      </c>
      <c r="K16619">
        <v>41003095</v>
      </c>
    </row>
    <row r="16620" spans="1:11" x14ac:dyDescent="0.15">
      <c r="A16620">
        <v>4495146</v>
      </c>
      <c r="B16620">
        <v>1</v>
      </c>
      <c r="C16620">
        <v>2</v>
      </c>
      <c r="D16620">
        <v>1</v>
      </c>
      <c r="E16620">
        <v>1028</v>
      </c>
      <c r="F16620">
        <v>4</v>
      </c>
      <c r="G16620">
        <v>35</v>
      </c>
      <c r="H16620">
        <v>1</v>
      </c>
      <c r="I16620">
        <v>1</v>
      </c>
      <c r="J16620">
        <v>0</v>
      </c>
      <c r="K16620">
        <v>41003095</v>
      </c>
    </row>
    <row r="16621" spans="1:11" x14ac:dyDescent="0.15">
      <c r="A16621">
        <v>4495146</v>
      </c>
      <c r="B16621">
        <v>1</v>
      </c>
      <c r="C16621">
        <v>3</v>
      </c>
      <c r="D16621">
        <v>1</v>
      </c>
      <c r="E16621">
        <v>1022</v>
      </c>
      <c r="F16621">
        <v>4</v>
      </c>
      <c r="G16621">
        <v>40</v>
      </c>
      <c r="H16621">
        <v>2</v>
      </c>
      <c r="I16621">
        <v>2</v>
      </c>
      <c r="J16621">
        <v>0</v>
      </c>
      <c r="K16621">
        <v>41003095</v>
      </c>
    </row>
    <row r="16622" spans="1:11" x14ac:dyDescent="0.15">
      <c r="A16622">
        <v>4495146</v>
      </c>
      <c r="B16622">
        <v>1</v>
      </c>
      <c r="C16622">
        <v>4</v>
      </c>
      <c r="D16622">
        <v>1</v>
      </c>
      <c r="E16622">
        <v>1005</v>
      </c>
      <c r="F16622">
        <v>4</v>
      </c>
      <c r="G16622">
        <v>40</v>
      </c>
      <c r="H16622">
        <v>3</v>
      </c>
      <c r="I16622">
        <v>3</v>
      </c>
      <c r="J16622">
        <v>4</v>
      </c>
      <c r="K16622">
        <v>41003095</v>
      </c>
    </row>
    <row r="16623" spans="1:11" x14ac:dyDescent="0.15">
      <c r="A16623">
        <v>4495146</v>
      </c>
      <c r="B16623">
        <v>1</v>
      </c>
      <c r="C16623">
        <v>5</v>
      </c>
      <c r="D16623">
        <v>1</v>
      </c>
      <c r="E16623">
        <v>1056</v>
      </c>
      <c r="F16623">
        <v>4</v>
      </c>
      <c r="G16623">
        <v>41</v>
      </c>
      <c r="H16623">
        <v>3</v>
      </c>
      <c r="I16623">
        <v>3</v>
      </c>
      <c r="J16623">
        <v>2</v>
      </c>
      <c r="K16623">
        <v>41003095</v>
      </c>
    </row>
    <row r="16624" spans="1:11" x14ac:dyDescent="0.15">
      <c r="A16624">
        <v>4495967</v>
      </c>
      <c r="B16624">
        <v>1</v>
      </c>
      <c r="C16624">
        <v>1</v>
      </c>
      <c r="D16624">
        <v>1</v>
      </c>
      <c r="E16624">
        <v>1063</v>
      </c>
      <c r="F16624">
        <v>4</v>
      </c>
      <c r="G16624">
        <v>50</v>
      </c>
      <c r="H16624">
        <v>3</v>
      </c>
      <c r="I16624">
        <v>5</v>
      </c>
      <c r="J16624">
        <v>3</v>
      </c>
      <c r="K16624">
        <v>41003095</v>
      </c>
    </row>
    <row r="16625" spans="1:11" x14ac:dyDescent="0.15">
      <c r="A16625">
        <v>4495967</v>
      </c>
      <c r="B16625">
        <v>1</v>
      </c>
      <c r="C16625">
        <v>2</v>
      </c>
      <c r="D16625">
        <v>1</v>
      </c>
      <c r="E16625">
        <v>1018</v>
      </c>
      <c r="F16625">
        <v>4</v>
      </c>
      <c r="G16625">
        <v>50</v>
      </c>
      <c r="H16625">
        <v>6</v>
      </c>
      <c r="I16625">
        <v>6</v>
      </c>
      <c r="J16625">
        <v>4</v>
      </c>
      <c r="K16625">
        <v>41003095</v>
      </c>
    </row>
    <row r="16626" spans="1:11" x14ac:dyDescent="0.15">
      <c r="A16626">
        <v>4495967</v>
      </c>
      <c r="B16626">
        <v>1</v>
      </c>
      <c r="C16626">
        <v>3</v>
      </c>
      <c r="D16626">
        <v>1</v>
      </c>
      <c r="E16626">
        <v>1062</v>
      </c>
      <c r="F16626">
        <v>4</v>
      </c>
      <c r="G16626">
        <v>50</v>
      </c>
      <c r="H16626">
        <v>3</v>
      </c>
      <c r="I16626">
        <v>4</v>
      </c>
      <c r="J16626">
        <v>7</v>
      </c>
      <c r="K16626">
        <v>41003095</v>
      </c>
    </row>
    <row r="16627" spans="1:11" x14ac:dyDescent="0.15">
      <c r="A16627">
        <v>4495967</v>
      </c>
      <c r="B16627">
        <v>1</v>
      </c>
      <c r="C16627">
        <v>4</v>
      </c>
      <c r="D16627">
        <v>1</v>
      </c>
      <c r="E16627">
        <v>1056</v>
      </c>
      <c r="F16627">
        <v>4</v>
      </c>
      <c r="G16627">
        <v>50</v>
      </c>
      <c r="H16627">
        <v>3</v>
      </c>
      <c r="I16627">
        <v>5</v>
      </c>
      <c r="J16627">
        <v>4</v>
      </c>
      <c r="K16627">
        <v>41003095</v>
      </c>
    </row>
    <row r="16628" spans="1:11" x14ac:dyDescent="0.15">
      <c r="A16628">
        <v>4495967</v>
      </c>
      <c r="B16628">
        <v>1</v>
      </c>
      <c r="C16628">
        <v>5</v>
      </c>
      <c r="D16628">
        <v>1</v>
      </c>
      <c r="E16628">
        <v>1016</v>
      </c>
      <c r="F16628">
        <v>4</v>
      </c>
      <c r="G16628">
        <v>50</v>
      </c>
      <c r="H16628">
        <v>6</v>
      </c>
      <c r="I16628">
        <v>6</v>
      </c>
      <c r="J16628">
        <v>1</v>
      </c>
      <c r="K16628">
        <v>41003095</v>
      </c>
    </row>
    <row r="16629" spans="1:11" x14ac:dyDescent="0.15">
      <c r="A16629">
        <v>4496014</v>
      </c>
      <c r="B16629">
        <v>1</v>
      </c>
      <c r="C16629">
        <v>1</v>
      </c>
      <c r="D16629">
        <v>1</v>
      </c>
      <c r="E16629">
        <v>1050</v>
      </c>
      <c r="F16629">
        <v>4</v>
      </c>
      <c r="G16629">
        <v>43</v>
      </c>
      <c r="H16629">
        <v>3</v>
      </c>
      <c r="I16629">
        <v>4</v>
      </c>
      <c r="J16629">
        <v>1</v>
      </c>
      <c r="K16629">
        <v>41003017</v>
      </c>
    </row>
    <row r="16630" spans="1:11" x14ac:dyDescent="0.15">
      <c r="A16630">
        <v>4496014</v>
      </c>
      <c r="B16630">
        <v>1</v>
      </c>
      <c r="C16630">
        <v>2</v>
      </c>
      <c r="D16630">
        <v>1</v>
      </c>
      <c r="E16630">
        <v>1056</v>
      </c>
      <c r="F16630">
        <v>4</v>
      </c>
      <c r="G16630">
        <v>43</v>
      </c>
      <c r="H16630">
        <v>3</v>
      </c>
      <c r="I16630">
        <v>4</v>
      </c>
      <c r="J16630">
        <v>0</v>
      </c>
      <c r="K16630">
        <v>41003017</v>
      </c>
    </row>
    <row r="16631" spans="1:11" x14ac:dyDescent="0.15">
      <c r="A16631">
        <v>4496014</v>
      </c>
      <c r="B16631">
        <v>1</v>
      </c>
      <c r="C16631">
        <v>3</v>
      </c>
      <c r="D16631">
        <v>1</v>
      </c>
      <c r="E16631">
        <v>1062</v>
      </c>
      <c r="F16631">
        <v>4</v>
      </c>
      <c r="G16631">
        <v>43</v>
      </c>
      <c r="H16631">
        <v>3</v>
      </c>
      <c r="I16631">
        <v>3</v>
      </c>
      <c r="J16631">
        <v>3</v>
      </c>
      <c r="K16631">
        <v>41003017</v>
      </c>
    </row>
    <row r="16632" spans="1:11" x14ac:dyDescent="0.15">
      <c r="A16632">
        <v>4496014</v>
      </c>
      <c r="B16632">
        <v>1</v>
      </c>
      <c r="C16632">
        <v>4</v>
      </c>
      <c r="D16632">
        <v>1</v>
      </c>
      <c r="E16632">
        <v>1009</v>
      </c>
      <c r="F16632">
        <v>4</v>
      </c>
      <c r="G16632">
        <v>41</v>
      </c>
      <c r="H16632">
        <v>3</v>
      </c>
      <c r="I16632">
        <v>4</v>
      </c>
      <c r="J16632">
        <v>1</v>
      </c>
      <c r="K16632">
        <v>41003017</v>
      </c>
    </row>
    <row r="16633" spans="1:11" x14ac:dyDescent="0.15">
      <c r="A16633">
        <v>4496014</v>
      </c>
      <c r="B16633">
        <v>1</v>
      </c>
      <c r="C16633">
        <v>5</v>
      </c>
      <c r="D16633">
        <v>1</v>
      </c>
      <c r="E16633">
        <v>1011</v>
      </c>
      <c r="F16633">
        <v>4</v>
      </c>
      <c r="G16633">
        <v>42</v>
      </c>
      <c r="H16633">
        <v>3</v>
      </c>
      <c r="I16633">
        <v>4</v>
      </c>
      <c r="J16633">
        <v>0</v>
      </c>
      <c r="K16633">
        <v>41003017</v>
      </c>
    </row>
    <row r="16634" spans="1:11" x14ac:dyDescent="0.15">
      <c r="A16634">
        <v>4496163</v>
      </c>
      <c r="B16634">
        <v>1</v>
      </c>
      <c r="C16634">
        <v>1</v>
      </c>
      <c r="D16634">
        <v>1</v>
      </c>
      <c r="E16634">
        <v>1063</v>
      </c>
      <c r="F16634">
        <v>4</v>
      </c>
      <c r="G16634">
        <v>46</v>
      </c>
      <c r="H16634">
        <v>3</v>
      </c>
      <c r="I16634">
        <v>4</v>
      </c>
      <c r="J16634">
        <v>1</v>
      </c>
      <c r="K16634">
        <v>41003095</v>
      </c>
    </row>
    <row r="16635" spans="1:11" x14ac:dyDescent="0.15">
      <c r="A16635">
        <v>4496163</v>
      </c>
      <c r="B16635">
        <v>1</v>
      </c>
      <c r="C16635">
        <v>2</v>
      </c>
      <c r="D16635">
        <v>1</v>
      </c>
      <c r="E16635">
        <v>1028</v>
      </c>
      <c r="F16635">
        <v>4</v>
      </c>
      <c r="G16635">
        <v>46</v>
      </c>
      <c r="H16635">
        <v>3</v>
      </c>
      <c r="I16635">
        <v>5</v>
      </c>
      <c r="J16635">
        <v>2</v>
      </c>
      <c r="K16635">
        <v>41003095</v>
      </c>
    </row>
    <row r="16636" spans="1:11" x14ac:dyDescent="0.15">
      <c r="A16636">
        <v>4496163</v>
      </c>
      <c r="B16636">
        <v>1</v>
      </c>
      <c r="C16636">
        <v>3</v>
      </c>
      <c r="D16636">
        <v>1</v>
      </c>
      <c r="E16636">
        <v>1022</v>
      </c>
      <c r="F16636">
        <v>4</v>
      </c>
      <c r="G16636">
        <v>46</v>
      </c>
      <c r="H16636">
        <v>5</v>
      </c>
      <c r="I16636">
        <v>5</v>
      </c>
      <c r="J16636">
        <v>0</v>
      </c>
      <c r="K16636">
        <v>41003095</v>
      </c>
    </row>
    <row r="16637" spans="1:11" x14ac:dyDescent="0.15">
      <c r="A16637">
        <v>4496163</v>
      </c>
      <c r="B16637">
        <v>1</v>
      </c>
      <c r="C16637">
        <v>4</v>
      </c>
      <c r="D16637">
        <v>1</v>
      </c>
      <c r="E16637">
        <v>1062</v>
      </c>
      <c r="F16637">
        <v>4</v>
      </c>
      <c r="G16637">
        <v>46</v>
      </c>
      <c r="H16637">
        <v>3</v>
      </c>
      <c r="I16637">
        <v>5</v>
      </c>
      <c r="J16637">
        <v>5</v>
      </c>
      <c r="K16637">
        <v>41003095</v>
      </c>
    </row>
    <row r="16638" spans="1:11" x14ac:dyDescent="0.15">
      <c r="A16638">
        <v>4496163</v>
      </c>
      <c r="B16638">
        <v>1</v>
      </c>
      <c r="C16638">
        <v>5</v>
      </c>
      <c r="D16638">
        <v>1</v>
      </c>
      <c r="E16638">
        <v>1055</v>
      </c>
      <c r="F16638">
        <v>4</v>
      </c>
      <c r="G16638">
        <v>46</v>
      </c>
      <c r="H16638">
        <v>3</v>
      </c>
      <c r="I16638">
        <v>5</v>
      </c>
      <c r="J16638">
        <v>1</v>
      </c>
      <c r="K16638">
        <v>41003095</v>
      </c>
    </row>
    <row r="16639" spans="1:11" x14ac:dyDescent="0.15">
      <c r="A16639">
        <v>4497297</v>
      </c>
      <c r="B16639">
        <v>1</v>
      </c>
      <c r="C16639">
        <v>1</v>
      </c>
      <c r="D16639">
        <v>1</v>
      </c>
      <c r="E16639">
        <v>1030</v>
      </c>
      <c r="F16639">
        <v>4</v>
      </c>
      <c r="G16639">
        <v>19</v>
      </c>
      <c r="H16639">
        <v>3</v>
      </c>
      <c r="I16639">
        <v>2</v>
      </c>
      <c r="J16639">
        <v>1</v>
      </c>
      <c r="K16639">
        <v>41003095</v>
      </c>
    </row>
    <row r="16640" spans="1:11" x14ac:dyDescent="0.15">
      <c r="A16640">
        <v>4497297</v>
      </c>
      <c r="B16640">
        <v>1</v>
      </c>
      <c r="C16640">
        <v>2</v>
      </c>
      <c r="D16640">
        <v>1</v>
      </c>
      <c r="E16640">
        <v>2046</v>
      </c>
      <c r="F16640">
        <v>3</v>
      </c>
      <c r="G16640">
        <v>19</v>
      </c>
      <c r="H16640">
        <v>4</v>
      </c>
      <c r="I16640">
        <v>1</v>
      </c>
      <c r="J16640">
        <v>0</v>
      </c>
      <c r="K16640">
        <v>41003095</v>
      </c>
    </row>
    <row r="16641" spans="1:11" x14ac:dyDescent="0.15">
      <c r="A16641">
        <v>4497297</v>
      </c>
      <c r="B16641">
        <v>1</v>
      </c>
      <c r="C16641">
        <v>3</v>
      </c>
      <c r="D16641">
        <v>1</v>
      </c>
      <c r="E16641">
        <v>1056</v>
      </c>
      <c r="F16641">
        <v>4</v>
      </c>
      <c r="G16641">
        <v>19</v>
      </c>
      <c r="H16641">
        <v>2</v>
      </c>
      <c r="I16641">
        <v>0</v>
      </c>
      <c r="J16641">
        <v>0</v>
      </c>
      <c r="K16641">
        <v>41003095</v>
      </c>
    </row>
    <row r="16642" spans="1:11" x14ac:dyDescent="0.15">
      <c r="A16642">
        <v>4497297</v>
      </c>
      <c r="B16642">
        <v>1</v>
      </c>
      <c r="C16642">
        <v>4</v>
      </c>
      <c r="D16642">
        <v>1</v>
      </c>
      <c r="E16642">
        <v>1016</v>
      </c>
      <c r="F16642">
        <v>4</v>
      </c>
      <c r="G16642">
        <v>19</v>
      </c>
      <c r="H16642">
        <v>2</v>
      </c>
      <c r="I16642">
        <v>1</v>
      </c>
      <c r="J16642">
        <v>0</v>
      </c>
      <c r="K16642">
        <v>41003095</v>
      </c>
    </row>
    <row r="16643" spans="1:11" x14ac:dyDescent="0.15">
      <c r="A16643">
        <v>4497297</v>
      </c>
      <c r="B16643">
        <v>1</v>
      </c>
      <c r="C16643">
        <v>5</v>
      </c>
      <c r="D16643">
        <v>1</v>
      </c>
      <c r="E16643">
        <v>1055</v>
      </c>
      <c r="F16643">
        <v>4</v>
      </c>
      <c r="G16643">
        <v>19</v>
      </c>
      <c r="H16643">
        <v>1</v>
      </c>
      <c r="I16643">
        <v>2</v>
      </c>
      <c r="J16643">
        <v>0</v>
      </c>
      <c r="K16643">
        <v>41003095</v>
      </c>
    </row>
    <row r="16644" spans="1:11" x14ac:dyDescent="0.15">
      <c r="A16644">
        <v>4497299</v>
      </c>
      <c r="B16644">
        <v>1</v>
      </c>
      <c r="C16644">
        <v>1</v>
      </c>
      <c r="D16644">
        <v>1</v>
      </c>
      <c r="E16644">
        <v>1054</v>
      </c>
      <c r="F16644">
        <v>4</v>
      </c>
      <c r="G16644">
        <v>42</v>
      </c>
      <c r="H16644">
        <v>3</v>
      </c>
      <c r="I16644">
        <v>3</v>
      </c>
      <c r="J16644">
        <v>2</v>
      </c>
      <c r="K16644">
        <v>41003052</v>
      </c>
    </row>
    <row r="16645" spans="1:11" x14ac:dyDescent="0.15">
      <c r="A16645">
        <v>4497299</v>
      </c>
      <c r="B16645">
        <v>1</v>
      </c>
      <c r="C16645">
        <v>2</v>
      </c>
      <c r="D16645">
        <v>1</v>
      </c>
      <c r="E16645">
        <v>1056</v>
      </c>
      <c r="F16645">
        <v>4</v>
      </c>
      <c r="G16645">
        <v>41</v>
      </c>
      <c r="H16645">
        <v>3</v>
      </c>
      <c r="I16645">
        <v>2</v>
      </c>
      <c r="J16645">
        <v>1</v>
      </c>
      <c r="K16645">
        <v>41003052</v>
      </c>
    </row>
    <row r="16646" spans="1:11" x14ac:dyDescent="0.15">
      <c r="A16646">
        <v>4497299</v>
      </c>
      <c r="B16646">
        <v>1</v>
      </c>
      <c r="C16646">
        <v>3</v>
      </c>
      <c r="D16646">
        <v>1</v>
      </c>
      <c r="E16646">
        <v>1016</v>
      </c>
      <c r="F16646">
        <v>4</v>
      </c>
      <c r="G16646">
        <v>42</v>
      </c>
      <c r="H16646">
        <v>6</v>
      </c>
      <c r="I16646">
        <v>4</v>
      </c>
      <c r="J16646">
        <v>1</v>
      </c>
      <c r="K16646">
        <v>41003052</v>
      </c>
    </row>
    <row r="16647" spans="1:11" x14ac:dyDescent="0.15">
      <c r="A16647">
        <v>4497299</v>
      </c>
      <c r="B16647">
        <v>1</v>
      </c>
      <c r="C16647">
        <v>4</v>
      </c>
      <c r="D16647">
        <v>1</v>
      </c>
      <c r="E16647">
        <v>1005</v>
      </c>
      <c r="F16647">
        <v>4</v>
      </c>
      <c r="G16647">
        <v>42</v>
      </c>
      <c r="H16647">
        <v>4</v>
      </c>
      <c r="I16647">
        <v>3</v>
      </c>
      <c r="J16647">
        <v>1</v>
      </c>
      <c r="K16647">
        <v>41003052</v>
      </c>
    </row>
    <row r="16648" spans="1:11" x14ac:dyDescent="0.15">
      <c r="A16648">
        <v>4497299</v>
      </c>
      <c r="B16648">
        <v>1</v>
      </c>
      <c r="C16648">
        <v>5</v>
      </c>
      <c r="D16648">
        <v>1</v>
      </c>
      <c r="E16648">
        <v>1062</v>
      </c>
      <c r="F16648">
        <v>4</v>
      </c>
      <c r="G16648">
        <v>42</v>
      </c>
      <c r="H16648">
        <v>3</v>
      </c>
      <c r="I16648">
        <v>2</v>
      </c>
      <c r="J16648">
        <v>4</v>
      </c>
      <c r="K16648">
        <v>41003052</v>
      </c>
    </row>
    <row r="16649" spans="1:11" x14ac:dyDescent="0.15">
      <c r="A16649">
        <v>4497757</v>
      </c>
      <c r="B16649">
        <v>1</v>
      </c>
      <c r="C16649">
        <v>1</v>
      </c>
      <c r="D16649">
        <v>1</v>
      </c>
      <c r="E16649">
        <v>1031</v>
      </c>
      <c r="F16649">
        <v>4</v>
      </c>
      <c r="G16649">
        <v>35</v>
      </c>
      <c r="H16649">
        <v>5</v>
      </c>
      <c r="I16649">
        <v>3</v>
      </c>
      <c r="J16649">
        <v>0</v>
      </c>
      <c r="K16649">
        <v>41003095</v>
      </c>
    </row>
    <row r="16650" spans="1:11" x14ac:dyDescent="0.15">
      <c r="A16650">
        <v>4497757</v>
      </c>
      <c r="B16650">
        <v>1</v>
      </c>
      <c r="C16650">
        <v>2</v>
      </c>
      <c r="D16650">
        <v>1</v>
      </c>
      <c r="E16650">
        <v>1041</v>
      </c>
      <c r="F16650">
        <v>4</v>
      </c>
      <c r="G16650">
        <v>35</v>
      </c>
      <c r="H16650">
        <v>3</v>
      </c>
      <c r="I16650">
        <v>3</v>
      </c>
      <c r="J16650">
        <v>1</v>
      </c>
      <c r="K16650">
        <v>41003095</v>
      </c>
    </row>
    <row r="16651" spans="1:11" x14ac:dyDescent="0.15">
      <c r="A16651">
        <v>4497757</v>
      </c>
      <c r="B16651">
        <v>1</v>
      </c>
      <c r="C16651">
        <v>3</v>
      </c>
      <c r="D16651">
        <v>1</v>
      </c>
      <c r="E16651">
        <v>1035</v>
      </c>
      <c r="F16651">
        <v>4</v>
      </c>
      <c r="G16651">
        <v>35</v>
      </c>
      <c r="H16651">
        <v>2</v>
      </c>
      <c r="I16651">
        <v>2</v>
      </c>
      <c r="J16651">
        <v>0</v>
      </c>
      <c r="K16651">
        <v>41003095</v>
      </c>
    </row>
    <row r="16652" spans="1:11" x14ac:dyDescent="0.15">
      <c r="A16652">
        <v>4497757</v>
      </c>
      <c r="B16652">
        <v>1</v>
      </c>
      <c r="C16652">
        <v>4</v>
      </c>
      <c r="D16652">
        <v>1</v>
      </c>
      <c r="E16652">
        <v>1063</v>
      </c>
      <c r="F16652">
        <v>4</v>
      </c>
      <c r="G16652">
        <v>35</v>
      </c>
      <c r="H16652">
        <v>2</v>
      </c>
      <c r="I16652">
        <v>2</v>
      </c>
      <c r="J16652">
        <v>0</v>
      </c>
      <c r="K16652">
        <v>41003095</v>
      </c>
    </row>
    <row r="16653" spans="1:11" x14ac:dyDescent="0.15">
      <c r="A16653">
        <v>4497757</v>
      </c>
      <c r="B16653">
        <v>1</v>
      </c>
      <c r="C16653">
        <v>5</v>
      </c>
      <c r="D16653">
        <v>1</v>
      </c>
      <c r="E16653">
        <v>1055</v>
      </c>
      <c r="F16653">
        <v>4</v>
      </c>
      <c r="G16653">
        <v>35</v>
      </c>
      <c r="H16653">
        <v>3</v>
      </c>
      <c r="I16653">
        <v>3</v>
      </c>
      <c r="J16653">
        <v>0</v>
      </c>
      <c r="K16653">
        <v>41003095</v>
      </c>
    </row>
    <row r="16654" spans="1:11" x14ac:dyDescent="0.15">
      <c r="A16654">
        <v>4497854</v>
      </c>
      <c r="B16654">
        <v>1</v>
      </c>
      <c r="C16654">
        <v>1</v>
      </c>
      <c r="D16654">
        <v>1</v>
      </c>
      <c r="E16654">
        <v>1055</v>
      </c>
      <c r="F16654">
        <v>4</v>
      </c>
      <c r="G16654">
        <v>44</v>
      </c>
      <c r="H16654">
        <v>3</v>
      </c>
      <c r="I16654">
        <v>4</v>
      </c>
      <c r="J16654">
        <v>0</v>
      </c>
      <c r="K16654">
        <v>41003095</v>
      </c>
    </row>
    <row r="16655" spans="1:11" x14ac:dyDescent="0.15">
      <c r="A16655">
        <v>4497854</v>
      </c>
      <c r="B16655">
        <v>1</v>
      </c>
      <c r="C16655">
        <v>2</v>
      </c>
      <c r="D16655">
        <v>1</v>
      </c>
      <c r="E16655">
        <v>2046</v>
      </c>
      <c r="F16655">
        <v>3</v>
      </c>
      <c r="G16655">
        <v>44</v>
      </c>
      <c r="H16655">
        <v>9</v>
      </c>
      <c r="I16655">
        <v>3</v>
      </c>
      <c r="J16655">
        <v>1</v>
      </c>
      <c r="K16655">
        <v>41003095</v>
      </c>
    </row>
    <row r="16656" spans="1:11" x14ac:dyDescent="0.15">
      <c r="A16656">
        <v>4497854</v>
      </c>
      <c r="B16656">
        <v>1</v>
      </c>
      <c r="C16656">
        <v>3</v>
      </c>
      <c r="D16656">
        <v>1</v>
      </c>
      <c r="E16656">
        <v>1032</v>
      </c>
      <c r="F16656">
        <v>4</v>
      </c>
      <c r="G16656">
        <v>44</v>
      </c>
      <c r="H16656">
        <v>4</v>
      </c>
      <c r="I16656">
        <v>4</v>
      </c>
      <c r="J16656">
        <v>2</v>
      </c>
      <c r="K16656">
        <v>41003095</v>
      </c>
    </row>
    <row r="16657" spans="1:11" x14ac:dyDescent="0.15">
      <c r="A16657">
        <v>4497854</v>
      </c>
      <c r="B16657">
        <v>1</v>
      </c>
      <c r="C16657">
        <v>4</v>
      </c>
      <c r="D16657">
        <v>1</v>
      </c>
      <c r="E16657">
        <v>1030</v>
      </c>
      <c r="F16657">
        <v>4</v>
      </c>
      <c r="G16657">
        <v>44</v>
      </c>
      <c r="H16657">
        <v>5</v>
      </c>
      <c r="I16657">
        <v>5</v>
      </c>
      <c r="J16657">
        <v>5</v>
      </c>
      <c r="K16657">
        <v>41003095</v>
      </c>
    </row>
    <row r="16658" spans="1:11" x14ac:dyDescent="0.15">
      <c r="A16658">
        <v>4497854</v>
      </c>
      <c r="B16658">
        <v>1</v>
      </c>
      <c r="C16658">
        <v>5</v>
      </c>
      <c r="D16658">
        <v>1</v>
      </c>
      <c r="E16658">
        <v>1062</v>
      </c>
      <c r="F16658">
        <v>4</v>
      </c>
      <c r="G16658">
        <v>44</v>
      </c>
      <c r="H16658">
        <v>3</v>
      </c>
      <c r="I16658">
        <v>4</v>
      </c>
      <c r="J16658">
        <v>6</v>
      </c>
      <c r="K16658">
        <v>41003095</v>
      </c>
    </row>
    <row r="16659" spans="1:11" x14ac:dyDescent="0.15">
      <c r="A16659">
        <v>4497867</v>
      </c>
      <c r="B16659">
        <v>1</v>
      </c>
      <c r="C16659">
        <v>1</v>
      </c>
      <c r="D16659">
        <v>1</v>
      </c>
      <c r="E16659">
        <v>1016</v>
      </c>
      <c r="F16659">
        <v>4</v>
      </c>
      <c r="G16659">
        <v>53</v>
      </c>
      <c r="H16659">
        <v>8</v>
      </c>
      <c r="I16659">
        <v>6</v>
      </c>
      <c r="J16659">
        <v>3</v>
      </c>
      <c r="K16659">
        <v>41003095</v>
      </c>
    </row>
    <row r="16660" spans="1:11" x14ac:dyDescent="0.15">
      <c r="A16660">
        <v>4497867</v>
      </c>
      <c r="B16660">
        <v>1</v>
      </c>
      <c r="C16660">
        <v>2</v>
      </c>
      <c r="D16660">
        <v>1</v>
      </c>
      <c r="E16660">
        <v>1043</v>
      </c>
      <c r="F16660">
        <v>4</v>
      </c>
      <c r="G16660">
        <v>53</v>
      </c>
      <c r="H16660">
        <v>6</v>
      </c>
      <c r="I16660">
        <v>6</v>
      </c>
      <c r="J16660">
        <v>2</v>
      </c>
      <c r="K16660">
        <v>41003095</v>
      </c>
    </row>
    <row r="16661" spans="1:11" x14ac:dyDescent="0.15">
      <c r="A16661">
        <v>4497867</v>
      </c>
      <c r="B16661">
        <v>1</v>
      </c>
      <c r="C16661">
        <v>3</v>
      </c>
      <c r="D16661">
        <v>1</v>
      </c>
      <c r="E16661">
        <v>1042</v>
      </c>
      <c r="F16661">
        <v>4</v>
      </c>
      <c r="G16661">
        <v>53</v>
      </c>
      <c r="H16661">
        <v>3</v>
      </c>
      <c r="I16661">
        <v>6</v>
      </c>
      <c r="J16661">
        <v>0</v>
      </c>
      <c r="K16661">
        <v>41003095</v>
      </c>
    </row>
    <row r="16662" spans="1:11" x14ac:dyDescent="0.15">
      <c r="A16662">
        <v>4497867</v>
      </c>
      <c r="B16662">
        <v>1</v>
      </c>
      <c r="C16662">
        <v>4</v>
      </c>
      <c r="D16662">
        <v>1</v>
      </c>
      <c r="E16662">
        <v>1063</v>
      </c>
      <c r="F16662">
        <v>4</v>
      </c>
      <c r="G16662">
        <v>53</v>
      </c>
      <c r="H16662">
        <v>3</v>
      </c>
      <c r="I16662">
        <v>5</v>
      </c>
      <c r="J16662">
        <v>2</v>
      </c>
      <c r="K16662">
        <v>41003095</v>
      </c>
    </row>
    <row r="16663" spans="1:11" x14ac:dyDescent="0.15">
      <c r="A16663">
        <v>4497867</v>
      </c>
      <c r="B16663">
        <v>1</v>
      </c>
      <c r="C16663">
        <v>5</v>
      </c>
      <c r="D16663">
        <v>1</v>
      </c>
      <c r="E16663">
        <v>1016</v>
      </c>
      <c r="F16663">
        <v>4</v>
      </c>
      <c r="G16663">
        <v>53</v>
      </c>
      <c r="H16663">
        <v>8</v>
      </c>
      <c r="I16663">
        <v>6</v>
      </c>
      <c r="J16663">
        <v>3</v>
      </c>
      <c r="K16663">
        <v>41003095</v>
      </c>
    </row>
    <row r="16664" spans="1:11" x14ac:dyDescent="0.15">
      <c r="A16664">
        <v>4497894</v>
      </c>
      <c r="B16664">
        <v>1</v>
      </c>
      <c r="C16664">
        <v>1</v>
      </c>
      <c r="D16664">
        <v>1</v>
      </c>
      <c r="E16664">
        <v>1062</v>
      </c>
      <c r="F16664">
        <v>4</v>
      </c>
      <c r="G16664">
        <v>49</v>
      </c>
      <c r="H16664">
        <v>3</v>
      </c>
      <c r="I16664">
        <v>4</v>
      </c>
      <c r="J16664">
        <v>5</v>
      </c>
      <c r="K16664">
        <v>41003095</v>
      </c>
    </row>
    <row r="16665" spans="1:11" x14ac:dyDescent="0.15">
      <c r="A16665">
        <v>4497894</v>
      </c>
      <c r="B16665">
        <v>1</v>
      </c>
      <c r="C16665">
        <v>2</v>
      </c>
      <c r="D16665">
        <v>1</v>
      </c>
      <c r="E16665">
        <v>1031</v>
      </c>
      <c r="F16665">
        <v>4</v>
      </c>
      <c r="G16665">
        <v>46</v>
      </c>
      <c r="H16665">
        <v>0</v>
      </c>
      <c r="I16665">
        <v>4</v>
      </c>
      <c r="J16665">
        <v>0</v>
      </c>
      <c r="K16665">
        <v>41003095</v>
      </c>
    </row>
    <row r="16666" spans="1:11" x14ac:dyDescent="0.15">
      <c r="A16666">
        <v>4497894</v>
      </c>
      <c r="B16666">
        <v>1</v>
      </c>
      <c r="C16666">
        <v>3</v>
      </c>
      <c r="D16666">
        <v>1</v>
      </c>
      <c r="E16666">
        <v>1056</v>
      </c>
      <c r="F16666">
        <v>4</v>
      </c>
      <c r="G16666">
        <v>49</v>
      </c>
      <c r="H16666">
        <v>6</v>
      </c>
      <c r="I16666">
        <v>4</v>
      </c>
      <c r="J16666">
        <v>1</v>
      </c>
      <c r="K16666">
        <v>41003095</v>
      </c>
    </row>
    <row r="16667" spans="1:11" x14ac:dyDescent="0.15">
      <c r="A16667">
        <v>4497894</v>
      </c>
      <c r="B16667">
        <v>1</v>
      </c>
      <c r="C16667">
        <v>4</v>
      </c>
      <c r="D16667">
        <v>1</v>
      </c>
      <c r="E16667">
        <v>1016</v>
      </c>
      <c r="F16667">
        <v>4</v>
      </c>
      <c r="G16667">
        <v>49</v>
      </c>
      <c r="H16667">
        <v>6</v>
      </c>
      <c r="I16667">
        <v>6</v>
      </c>
      <c r="J16667">
        <v>1</v>
      </c>
      <c r="K16667">
        <v>41003095</v>
      </c>
    </row>
    <row r="16668" spans="1:11" x14ac:dyDescent="0.15">
      <c r="A16668">
        <v>4497894</v>
      </c>
      <c r="B16668">
        <v>1</v>
      </c>
      <c r="C16668">
        <v>5</v>
      </c>
      <c r="D16668">
        <v>1</v>
      </c>
      <c r="E16668">
        <v>1019</v>
      </c>
      <c r="F16668">
        <v>4</v>
      </c>
      <c r="G16668">
        <v>48</v>
      </c>
      <c r="H16668">
        <v>3</v>
      </c>
      <c r="I16668">
        <v>4</v>
      </c>
      <c r="J16668">
        <v>3</v>
      </c>
      <c r="K16668">
        <v>41003095</v>
      </c>
    </row>
    <row r="16669" spans="1:11" x14ac:dyDescent="0.15">
      <c r="A16669">
        <v>4498827</v>
      </c>
      <c r="B16669">
        <v>3</v>
      </c>
      <c r="C16669">
        <v>1</v>
      </c>
      <c r="D16669">
        <v>1</v>
      </c>
      <c r="E16669">
        <v>1022</v>
      </c>
      <c r="F16669">
        <v>4</v>
      </c>
      <c r="G16669">
        <v>55</v>
      </c>
      <c r="H16669">
        <v>10</v>
      </c>
      <c r="I16669">
        <v>7</v>
      </c>
      <c r="J16669">
        <v>8</v>
      </c>
      <c r="K16669">
        <v>41003095</v>
      </c>
    </row>
    <row r="16670" spans="1:11" x14ac:dyDescent="0.15">
      <c r="A16670">
        <v>4498827</v>
      </c>
      <c r="B16670">
        <v>3</v>
      </c>
      <c r="C16670">
        <v>2</v>
      </c>
      <c r="D16670">
        <v>1</v>
      </c>
      <c r="E16670">
        <v>5027</v>
      </c>
      <c r="F16670">
        <v>5</v>
      </c>
      <c r="G16670">
        <v>55</v>
      </c>
      <c r="H16670">
        <v>10</v>
      </c>
      <c r="I16670">
        <v>7</v>
      </c>
      <c r="J16670">
        <v>4</v>
      </c>
      <c r="K16670">
        <v>41003095</v>
      </c>
    </row>
    <row r="16671" spans="1:11" x14ac:dyDescent="0.15">
      <c r="A16671">
        <v>4498827</v>
      </c>
      <c r="B16671">
        <v>3</v>
      </c>
      <c r="C16671">
        <v>3</v>
      </c>
      <c r="D16671">
        <v>1</v>
      </c>
      <c r="E16671">
        <v>1023</v>
      </c>
      <c r="F16671">
        <v>4</v>
      </c>
      <c r="G16671">
        <v>55</v>
      </c>
      <c r="H16671">
        <v>10</v>
      </c>
      <c r="I16671">
        <v>7</v>
      </c>
      <c r="J16671">
        <v>9</v>
      </c>
      <c r="K16671">
        <v>41003095</v>
      </c>
    </row>
    <row r="16672" spans="1:11" x14ac:dyDescent="0.15">
      <c r="A16672">
        <v>4498827</v>
      </c>
      <c r="B16672">
        <v>3</v>
      </c>
      <c r="C16672">
        <v>4</v>
      </c>
      <c r="D16672">
        <v>1</v>
      </c>
      <c r="E16672">
        <v>1030</v>
      </c>
      <c r="F16672">
        <v>4</v>
      </c>
      <c r="G16672">
        <v>55</v>
      </c>
      <c r="H16672">
        <v>6</v>
      </c>
      <c r="I16672">
        <v>7</v>
      </c>
      <c r="J16672">
        <v>9</v>
      </c>
      <c r="K16672">
        <v>41003095</v>
      </c>
    </row>
    <row r="16673" spans="1:11" x14ac:dyDescent="0.15">
      <c r="A16673">
        <v>4498827</v>
      </c>
      <c r="B16673">
        <v>3</v>
      </c>
      <c r="C16673">
        <v>5</v>
      </c>
      <c r="D16673">
        <v>1</v>
      </c>
      <c r="E16673">
        <v>1032</v>
      </c>
      <c r="F16673">
        <v>4</v>
      </c>
      <c r="G16673">
        <v>55</v>
      </c>
      <c r="H16673">
        <v>10</v>
      </c>
      <c r="I16673">
        <v>7</v>
      </c>
      <c r="J16673">
        <v>9</v>
      </c>
      <c r="K16673">
        <v>41003095</v>
      </c>
    </row>
    <row r="16674" spans="1:11" x14ac:dyDescent="0.15">
      <c r="A16674">
        <v>4498912</v>
      </c>
      <c r="B16674">
        <v>1</v>
      </c>
      <c r="C16674">
        <v>1</v>
      </c>
      <c r="D16674">
        <v>1</v>
      </c>
      <c r="E16674">
        <v>1032</v>
      </c>
      <c r="F16674">
        <v>4</v>
      </c>
      <c r="G16674">
        <v>41</v>
      </c>
      <c r="H16674">
        <v>3</v>
      </c>
      <c r="I16674">
        <v>3</v>
      </c>
      <c r="J16674">
        <v>0</v>
      </c>
      <c r="K16674">
        <v>41003095</v>
      </c>
    </row>
    <row r="16675" spans="1:11" x14ac:dyDescent="0.15">
      <c r="A16675">
        <v>4498912</v>
      </c>
      <c r="B16675">
        <v>1</v>
      </c>
      <c r="C16675">
        <v>2</v>
      </c>
      <c r="D16675">
        <v>1</v>
      </c>
      <c r="E16675">
        <v>1017</v>
      </c>
      <c r="F16675">
        <v>4</v>
      </c>
      <c r="G16675">
        <v>40</v>
      </c>
      <c r="H16675">
        <v>3</v>
      </c>
      <c r="I16675">
        <v>4</v>
      </c>
      <c r="J16675">
        <v>0</v>
      </c>
      <c r="K16675">
        <v>41003095</v>
      </c>
    </row>
    <row r="16676" spans="1:11" x14ac:dyDescent="0.15">
      <c r="A16676">
        <v>4498912</v>
      </c>
      <c r="B16676">
        <v>1</v>
      </c>
      <c r="C16676">
        <v>3</v>
      </c>
      <c r="D16676">
        <v>1</v>
      </c>
      <c r="E16676">
        <v>1063</v>
      </c>
      <c r="F16676">
        <v>4</v>
      </c>
      <c r="G16676">
        <v>41</v>
      </c>
      <c r="H16676">
        <v>2</v>
      </c>
      <c r="I16676">
        <v>3</v>
      </c>
      <c r="J16676">
        <v>0</v>
      </c>
      <c r="K16676">
        <v>41003095</v>
      </c>
    </row>
    <row r="16677" spans="1:11" x14ac:dyDescent="0.15">
      <c r="A16677">
        <v>4498912</v>
      </c>
      <c r="B16677">
        <v>1</v>
      </c>
      <c r="C16677">
        <v>4</v>
      </c>
      <c r="D16677">
        <v>1</v>
      </c>
      <c r="E16677">
        <v>1006</v>
      </c>
      <c r="F16677">
        <v>4</v>
      </c>
      <c r="G16677">
        <v>35</v>
      </c>
      <c r="H16677">
        <v>0</v>
      </c>
      <c r="I16677">
        <v>2</v>
      </c>
      <c r="J16677">
        <v>0</v>
      </c>
      <c r="K16677">
        <v>41003095</v>
      </c>
    </row>
    <row r="16678" spans="1:11" x14ac:dyDescent="0.15">
      <c r="A16678">
        <v>4498912</v>
      </c>
      <c r="B16678">
        <v>1</v>
      </c>
      <c r="C16678">
        <v>5</v>
      </c>
      <c r="D16678">
        <v>1</v>
      </c>
      <c r="E16678">
        <v>1062</v>
      </c>
      <c r="F16678">
        <v>4</v>
      </c>
      <c r="G16678">
        <v>36</v>
      </c>
      <c r="H16678">
        <v>2</v>
      </c>
      <c r="I16678">
        <v>4</v>
      </c>
      <c r="J16678">
        <v>2</v>
      </c>
      <c r="K16678">
        <v>41003095</v>
      </c>
    </row>
    <row r="16679" spans="1:11" x14ac:dyDescent="0.15">
      <c r="A16679">
        <v>4499117</v>
      </c>
      <c r="B16679">
        <v>2</v>
      </c>
      <c r="C16679">
        <v>1</v>
      </c>
      <c r="D16679">
        <v>1</v>
      </c>
      <c r="E16679">
        <v>1022</v>
      </c>
      <c r="F16679">
        <v>4</v>
      </c>
      <c r="G16679">
        <v>50</v>
      </c>
      <c r="H16679">
        <v>9</v>
      </c>
      <c r="I16679">
        <v>7</v>
      </c>
      <c r="J16679">
        <v>2</v>
      </c>
      <c r="K16679">
        <v>41003095</v>
      </c>
    </row>
    <row r="16680" spans="1:11" x14ac:dyDescent="0.15">
      <c r="A16680">
        <v>4499117</v>
      </c>
      <c r="B16680">
        <v>2</v>
      </c>
      <c r="C16680">
        <v>2</v>
      </c>
      <c r="D16680">
        <v>1</v>
      </c>
      <c r="E16680">
        <v>1063</v>
      </c>
      <c r="F16680">
        <v>4</v>
      </c>
      <c r="G16680">
        <v>50</v>
      </c>
      <c r="H16680">
        <v>3</v>
      </c>
      <c r="I16680">
        <v>4</v>
      </c>
      <c r="J16680">
        <v>2</v>
      </c>
      <c r="K16680">
        <v>41003095</v>
      </c>
    </row>
    <row r="16681" spans="1:11" x14ac:dyDescent="0.15">
      <c r="A16681">
        <v>4499117</v>
      </c>
      <c r="B16681">
        <v>2</v>
      </c>
      <c r="C16681">
        <v>3</v>
      </c>
      <c r="D16681">
        <v>1</v>
      </c>
      <c r="E16681">
        <v>1062</v>
      </c>
      <c r="F16681">
        <v>4</v>
      </c>
      <c r="G16681">
        <v>50</v>
      </c>
      <c r="H16681">
        <v>1</v>
      </c>
      <c r="I16681">
        <v>4</v>
      </c>
      <c r="J16681">
        <v>6</v>
      </c>
      <c r="K16681">
        <v>41003095</v>
      </c>
    </row>
    <row r="16682" spans="1:11" x14ac:dyDescent="0.15">
      <c r="A16682">
        <v>4499117</v>
      </c>
      <c r="B16682">
        <v>2</v>
      </c>
      <c r="C16682">
        <v>4</v>
      </c>
      <c r="D16682">
        <v>1</v>
      </c>
      <c r="E16682">
        <v>1030</v>
      </c>
      <c r="F16682">
        <v>4</v>
      </c>
      <c r="G16682">
        <v>50</v>
      </c>
      <c r="H16682">
        <v>3</v>
      </c>
      <c r="I16682">
        <v>6</v>
      </c>
      <c r="J16682">
        <v>8</v>
      </c>
      <c r="K16682">
        <v>41003095</v>
      </c>
    </row>
    <row r="16683" spans="1:11" x14ac:dyDescent="0.15">
      <c r="A16683">
        <v>4499117</v>
      </c>
      <c r="B16683">
        <v>2</v>
      </c>
      <c r="C16683">
        <v>5</v>
      </c>
      <c r="D16683">
        <v>1</v>
      </c>
      <c r="E16683">
        <v>1055</v>
      </c>
      <c r="F16683">
        <v>4</v>
      </c>
      <c r="G16683">
        <v>50</v>
      </c>
      <c r="H16683">
        <v>1</v>
      </c>
      <c r="I16683">
        <v>4</v>
      </c>
      <c r="J16683">
        <v>1</v>
      </c>
      <c r="K16683">
        <v>41003095</v>
      </c>
    </row>
    <row r="16684" spans="1:11" x14ac:dyDescent="0.15">
      <c r="A16684">
        <v>4499582</v>
      </c>
      <c r="B16684">
        <v>1</v>
      </c>
      <c r="C16684">
        <v>1</v>
      </c>
      <c r="D16684">
        <v>1</v>
      </c>
      <c r="E16684">
        <v>1031</v>
      </c>
      <c r="F16684">
        <v>4</v>
      </c>
      <c r="G16684">
        <v>49</v>
      </c>
      <c r="H16684">
        <v>6</v>
      </c>
      <c r="I16684">
        <v>6</v>
      </c>
      <c r="J16684">
        <v>5</v>
      </c>
      <c r="K16684">
        <v>41003095</v>
      </c>
    </row>
    <row r="16685" spans="1:11" x14ac:dyDescent="0.15">
      <c r="A16685">
        <v>4499582</v>
      </c>
      <c r="B16685">
        <v>1</v>
      </c>
      <c r="C16685">
        <v>2</v>
      </c>
      <c r="D16685">
        <v>1</v>
      </c>
      <c r="E16685">
        <v>1055</v>
      </c>
      <c r="F16685">
        <v>4</v>
      </c>
      <c r="G16685">
        <v>48</v>
      </c>
      <c r="H16685">
        <v>3</v>
      </c>
      <c r="I16685">
        <v>3</v>
      </c>
      <c r="J16685">
        <v>0</v>
      </c>
      <c r="K16685">
        <v>41003095</v>
      </c>
    </row>
    <row r="16686" spans="1:11" x14ac:dyDescent="0.15">
      <c r="A16686">
        <v>4499582</v>
      </c>
      <c r="B16686">
        <v>1</v>
      </c>
      <c r="C16686">
        <v>3</v>
      </c>
      <c r="D16686">
        <v>1</v>
      </c>
      <c r="E16686">
        <v>1028</v>
      </c>
      <c r="F16686">
        <v>4</v>
      </c>
      <c r="G16686">
        <v>49</v>
      </c>
      <c r="H16686">
        <v>3</v>
      </c>
      <c r="I16686">
        <v>4</v>
      </c>
      <c r="J16686">
        <v>1</v>
      </c>
      <c r="K16686">
        <v>41003095</v>
      </c>
    </row>
    <row r="16687" spans="1:11" x14ac:dyDescent="0.15">
      <c r="A16687">
        <v>4499582</v>
      </c>
      <c r="B16687">
        <v>1</v>
      </c>
      <c r="C16687">
        <v>4</v>
      </c>
      <c r="D16687">
        <v>1</v>
      </c>
      <c r="E16687">
        <v>1016</v>
      </c>
      <c r="F16687">
        <v>4</v>
      </c>
      <c r="G16687">
        <v>49</v>
      </c>
      <c r="H16687">
        <v>6</v>
      </c>
      <c r="I16687">
        <v>6</v>
      </c>
      <c r="J16687">
        <v>1</v>
      </c>
      <c r="K16687">
        <v>41003095</v>
      </c>
    </row>
    <row r="16688" spans="1:11" x14ac:dyDescent="0.15">
      <c r="A16688">
        <v>4499582</v>
      </c>
      <c r="B16688">
        <v>1</v>
      </c>
      <c r="C16688">
        <v>5</v>
      </c>
      <c r="D16688">
        <v>1</v>
      </c>
      <c r="E16688">
        <v>1056</v>
      </c>
      <c r="F16688">
        <v>4</v>
      </c>
      <c r="G16688">
        <v>48</v>
      </c>
      <c r="H16688">
        <v>3</v>
      </c>
      <c r="I16688">
        <v>3</v>
      </c>
      <c r="J16688">
        <v>1</v>
      </c>
      <c r="K16688">
        <v>41003095</v>
      </c>
    </row>
    <row r="16689" spans="1:11" x14ac:dyDescent="0.15">
      <c r="A16689">
        <v>4500588</v>
      </c>
      <c r="B16689">
        <v>1</v>
      </c>
      <c r="C16689">
        <v>1</v>
      </c>
      <c r="D16689">
        <v>1</v>
      </c>
      <c r="E16689">
        <v>1035</v>
      </c>
      <c r="F16689">
        <v>4</v>
      </c>
      <c r="G16689">
        <v>27</v>
      </c>
      <c r="H16689">
        <v>2</v>
      </c>
      <c r="I16689">
        <v>2</v>
      </c>
      <c r="J16689">
        <v>0</v>
      </c>
      <c r="K16689">
        <v>41003095</v>
      </c>
    </row>
    <row r="16690" spans="1:11" x14ac:dyDescent="0.15">
      <c r="A16690">
        <v>4500588</v>
      </c>
      <c r="B16690">
        <v>1</v>
      </c>
      <c r="C16690">
        <v>2</v>
      </c>
      <c r="D16690">
        <v>1</v>
      </c>
      <c r="E16690">
        <v>2047</v>
      </c>
      <c r="F16690">
        <v>3</v>
      </c>
      <c r="G16690">
        <v>27</v>
      </c>
      <c r="H16690">
        <v>6</v>
      </c>
      <c r="I16690">
        <v>2</v>
      </c>
      <c r="J16690">
        <v>0</v>
      </c>
      <c r="K16690">
        <v>41003095</v>
      </c>
    </row>
    <row r="16691" spans="1:11" x14ac:dyDescent="0.15">
      <c r="A16691">
        <v>4500588</v>
      </c>
      <c r="B16691">
        <v>1</v>
      </c>
      <c r="C16691">
        <v>3</v>
      </c>
      <c r="D16691">
        <v>1</v>
      </c>
      <c r="E16691">
        <v>1055</v>
      </c>
      <c r="F16691">
        <v>4</v>
      </c>
      <c r="G16691">
        <v>27</v>
      </c>
      <c r="H16691">
        <v>2</v>
      </c>
      <c r="I16691">
        <v>2</v>
      </c>
      <c r="J16691">
        <v>0</v>
      </c>
      <c r="K16691">
        <v>41003095</v>
      </c>
    </row>
    <row r="16692" spans="1:11" x14ac:dyDescent="0.15">
      <c r="A16692">
        <v>4500588</v>
      </c>
      <c r="B16692">
        <v>1</v>
      </c>
      <c r="C16692">
        <v>4</v>
      </c>
      <c r="D16692">
        <v>1</v>
      </c>
      <c r="E16692">
        <v>1041</v>
      </c>
      <c r="F16692">
        <v>4</v>
      </c>
      <c r="G16692">
        <v>27</v>
      </c>
      <c r="H16692">
        <v>4</v>
      </c>
      <c r="I16692">
        <v>2</v>
      </c>
      <c r="J16692">
        <v>0</v>
      </c>
      <c r="K16692">
        <v>41003095</v>
      </c>
    </row>
    <row r="16693" spans="1:11" x14ac:dyDescent="0.15">
      <c r="A16693">
        <v>4500588</v>
      </c>
      <c r="B16693">
        <v>1</v>
      </c>
      <c r="C16693">
        <v>5</v>
      </c>
      <c r="D16693">
        <v>1</v>
      </c>
      <c r="E16693">
        <v>1050</v>
      </c>
      <c r="F16693">
        <v>4</v>
      </c>
      <c r="G16693">
        <v>27</v>
      </c>
      <c r="H16693">
        <v>3</v>
      </c>
      <c r="I16693">
        <v>2</v>
      </c>
      <c r="J16693">
        <v>0</v>
      </c>
      <c r="K16693">
        <v>41003095</v>
      </c>
    </row>
    <row r="16694" spans="1:11" x14ac:dyDescent="0.15">
      <c r="A16694">
        <v>4500782</v>
      </c>
      <c r="B16694">
        <v>1</v>
      </c>
      <c r="C16694">
        <v>1</v>
      </c>
      <c r="D16694">
        <v>1</v>
      </c>
      <c r="E16694">
        <v>1062</v>
      </c>
      <c r="F16694">
        <v>4</v>
      </c>
      <c r="G16694">
        <v>28</v>
      </c>
      <c r="H16694">
        <v>3</v>
      </c>
      <c r="I16694">
        <v>2</v>
      </c>
      <c r="J16694">
        <v>2</v>
      </c>
      <c r="K16694">
        <v>41003095</v>
      </c>
    </row>
    <row r="16695" spans="1:11" x14ac:dyDescent="0.15">
      <c r="A16695">
        <v>4500782</v>
      </c>
      <c r="B16695">
        <v>1</v>
      </c>
      <c r="C16695">
        <v>2</v>
      </c>
      <c r="D16695">
        <v>1</v>
      </c>
      <c r="E16695">
        <v>2047</v>
      </c>
      <c r="F16695">
        <v>3</v>
      </c>
      <c r="G16695">
        <v>28</v>
      </c>
      <c r="H16695">
        <v>6</v>
      </c>
      <c r="I16695">
        <v>2</v>
      </c>
      <c r="J16695">
        <v>0</v>
      </c>
      <c r="K16695">
        <v>41003095</v>
      </c>
    </row>
    <row r="16696" spans="1:11" x14ac:dyDescent="0.15">
      <c r="A16696">
        <v>4500782</v>
      </c>
      <c r="B16696">
        <v>1</v>
      </c>
      <c r="C16696">
        <v>3</v>
      </c>
      <c r="D16696">
        <v>1</v>
      </c>
      <c r="E16696">
        <v>1027</v>
      </c>
      <c r="F16696">
        <v>4</v>
      </c>
      <c r="G16696">
        <v>28</v>
      </c>
      <c r="H16696">
        <v>3</v>
      </c>
      <c r="I16696">
        <v>0</v>
      </c>
      <c r="J16696">
        <v>0</v>
      </c>
      <c r="K16696">
        <v>41003095</v>
      </c>
    </row>
    <row r="16697" spans="1:11" x14ac:dyDescent="0.15">
      <c r="A16697">
        <v>4500782</v>
      </c>
      <c r="B16697">
        <v>1</v>
      </c>
      <c r="C16697">
        <v>4</v>
      </c>
      <c r="D16697">
        <v>1</v>
      </c>
      <c r="E16697">
        <v>1004</v>
      </c>
      <c r="F16697">
        <v>4</v>
      </c>
      <c r="G16697">
        <v>28</v>
      </c>
      <c r="H16697">
        <v>1</v>
      </c>
      <c r="I16697">
        <v>0</v>
      </c>
      <c r="J16697">
        <v>0</v>
      </c>
      <c r="K16697">
        <v>41003095</v>
      </c>
    </row>
    <row r="16698" spans="1:11" x14ac:dyDescent="0.15">
      <c r="A16698">
        <v>4500782</v>
      </c>
      <c r="B16698">
        <v>1</v>
      </c>
      <c r="C16698">
        <v>5</v>
      </c>
      <c r="D16698">
        <v>1</v>
      </c>
      <c r="E16698">
        <v>1016</v>
      </c>
      <c r="F16698">
        <v>4</v>
      </c>
      <c r="G16698">
        <v>28</v>
      </c>
      <c r="H16698">
        <v>2</v>
      </c>
      <c r="I16698">
        <v>0</v>
      </c>
      <c r="J16698">
        <v>0</v>
      </c>
      <c r="K16698">
        <v>41003095</v>
      </c>
    </row>
    <row r="16699" spans="1:11" x14ac:dyDescent="0.15">
      <c r="A16699">
        <v>4502922</v>
      </c>
      <c r="B16699">
        <v>1</v>
      </c>
      <c r="C16699">
        <v>1</v>
      </c>
      <c r="D16699">
        <v>1</v>
      </c>
      <c r="E16699">
        <v>1022</v>
      </c>
      <c r="F16699">
        <v>4</v>
      </c>
      <c r="G16699">
        <v>45</v>
      </c>
      <c r="H16699">
        <v>6</v>
      </c>
      <c r="I16699">
        <v>5</v>
      </c>
      <c r="J16699">
        <v>0</v>
      </c>
      <c r="K16699">
        <v>41003095</v>
      </c>
    </row>
    <row r="16700" spans="1:11" x14ac:dyDescent="0.15">
      <c r="A16700">
        <v>4502922</v>
      </c>
      <c r="B16700">
        <v>1</v>
      </c>
      <c r="C16700">
        <v>2</v>
      </c>
      <c r="D16700">
        <v>1</v>
      </c>
      <c r="E16700">
        <v>1062</v>
      </c>
      <c r="F16700">
        <v>4</v>
      </c>
      <c r="G16700">
        <v>45</v>
      </c>
      <c r="H16700">
        <v>3</v>
      </c>
      <c r="I16700">
        <v>3</v>
      </c>
      <c r="J16700">
        <v>4</v>
      </c>
      <c r="K16700">
        <v>41003095</v>
      </c>
    </row>
    <row r="16701" spans="1:11" x14ac:dyDescent="0.15">
      <c r="A16701">
        <v>4502922</v>
      </c>
      <c r="B16701">
        <v>1</v>
      </c>
      <c r="C16701">
        <v>3</v>
      </c>
      <c r="D16701">
        <v>1</v>
      </c>
      <c r="E16701">
        <v>1005</v>
      </c>
      <c r="F16701">
        <v>4</v>
      </c>
      <c r="G16701">
        <v>45</v>
      </c>
      <c r="H16701">
        <v>3</v>
      </c>
      <c r="I16701">
        <v>4</v>
      </c>
      <c r="J16701">
        <v>3</v>
      </c>
      <c r="K16701">
        <v>41003095</v>
      </c>
    </row>
    <row r="16702" spans="1:11" x14ac:dyDescent="0.15">
      <c r="A16702">
        <v>4502922</v>
      </c>
      <c r="B16702">
        <v>1</v>
      </c>
      <c r="C16702">
        <v>4</v>
      </c>
      <c r="D16702">
        <v>1</v>
      </c>
      <c r="E16702">
        <v>1016</v>
      </c>
      <c r="F16702">
        <v>4</v>
      </c>
      <c r="G16702">
        <v>45</v>
      </c>
      <c r="H16702">
        <v>4</v>
      </c>
      <c r="I16702">
        <v>4</v>
      </c>
      <c r="J16702">
        <v>0</v>
      </c>
      <c r="K16702">
        <v>41003095</v>
      </c>
    </row>
    <row r="16703" spans="1:11" x14ac:dyDescent="0.15">
      <c r="A16703">
        <v>4502922</v>
      </c>
      <c r="B16703">
        <v>1</v>
      </c>
      <c r="C16703">
        <v>5</v>
      </c>
      <c r="D16703">
        <v>1</v>
      </c>
      <c r="E16703">
        <v>1055</v>
      </c>
      <c r="F16703">
        <v>4</v>
      </c>
      <c r="G16703">
        <v>45</v>
      </c>
      <c r="H16703">
        <v>3</v>
      </c>
      <c r="I16703">
        <v>4</v>
      </c>
      <c r="J16703">
        <v>0</v>
      </c>
      <c r="K16703">
        <v>41003095</v>
      </c>
    </row>
    <row r="16704" spans="1:11" x14ac:dyDescent="0.15">
      <c r="A16704">
        <v>4503248</v>
      </c>
      <c r="B16704">
        <v>1</v>
      </c>
      <c r="C16704">
        <v>1</v>
      </c>
      <c r="D16704">
        <v>1</v>
      </c>
      <c r="E16704">
        <v>1016</v>
      </c>
      <c r="F16704">
        <v>4</v>
      </c>
      <c r="G16704">
        <v>50</v>
      </c>
      <c r="H16704">
        <v>6</v>
      </c>
      <c r="I16704">
        <v>5</v>
      </c>
      <c r="J16704">
        <v>1</v>
      </c>
      <c r="K16704">
        <v>41003095</v>
      </c>
    </row>
    <row r="16705" spans="1:11" x14ac:dyDescent="0.15">
      <c r="A16705">
        <v>4503248</v>
      </c>
      <c r="B16705">
        <v>1</v>
      </c>
      <c r="C16705">
        <v>2</v>
      </c>
      <c r="D16705">
        <v>1</v>
      </c>
      <c r="E16705">
        <v>1021</v>
      </c>
      <c r="F16705">
        <v>4</v>
      </c>
      <c r="G16705">
        <v>50</v>
      </c>
      <c r="H16705">
        <v>6</v>
      </c>
      <c r="I16705">
        <v>5</v>
      </c>
      <c r="J16705">
        <v>0</v>
      </c>
      <c r="K16705">
        <v>41003095</v>
      </c>
    </row>
    <row r="16706" spans="1:11" x14ac:dyDescent="0.15">
      <c r="A16706">
        <v>4503248</v>
      </c>
      <c r="B16706">
        <v>1</v>
      </c>
      <c r="C16706">
        <v>3</v>
      </c>
      <c r="D16706">
        <v>1</v>
      </c>
      <c r="E16706">
        <v>1042</v>
      </c>
      <c r="F16706">
        <v>4</v>
      </c>
      <c r="G16706">
        <v>50</v>
      </c>
      <c r="H16706">
        <v>6</v>
      </c>
      <c r="I16706">
        <v>4</v>
      </c>
      <c r="J16706">
        <v>2</v>
      </c>
      <c r="K16706">
        <v>41003095</v>
      </c>
    </row>
    <row r="16707" spans="1:11" x14ac:dyDescent="0.15">
      <c r="A16707">
        <v>4503248</v>
      </c>
      <c r="B16707">
        <v>1</v>
      </c>
      <c r="C16707">
        <v>4</v>
      </c>
      <c r="D16707">
        <v>1</v>
      </c>
      <c r="E16707">
        <v>1056</v>
      </c>
      <c r="F16707">
        <v>4</v>
      </c>
      <c r="G16707">
        <v>50</v>
      </c>
      <c r="H16707">
        <v>4</v>
      </c>
      <c r="I16707">
        <v>3</v>
      </c>
      <c r="J16707">
        <v>5</v>
      </c>
      <c r="K16707">
        <v>41003095</v>
      </c>
    </row>
    <row r="16708" spans="1:11" x14ac:dyDescent="0.15">
      <c r="A16708">
        <v>4503248</v>
      </c>
      <c r="B16708">
        <v>1</v>
      </c>
      <c r="C16708">
        <v>5</v>
      </c>
      <c r="D16708">
        <v>1</v>
      </c>
      <c r="E16708">
        <v>1043</v>
      </c>
      <c r="F16708">
        <v>4</v>
      </c>
      <c r="G16708">
        <v>50</v>
      </c>
      <c r="H16708">
        <v>6</v>
      </c>
      <c r="I16708">
        <v>5</v>
      </c>
      <c r="J16708">
        <v>3</v>
      </c>
      <c r="K16708">
        <v>41003095</v>
      </c>
    </row>
    <row r="16709" spans="1:11" x14ac:dyDescent="0.15">
      <c r="A16709">
        <v>4504304</v>
      </c>
      <c r="B16709">
        <v>1</v>
      </c>
      <c r="C16709">
        <v>1</v>
      </c>
      <c r="D16709">
        <v>1</v>
      </c>
      <c r="E16709">
        <v>1009</v>
      </c>
      <c r="F16709">
        <v>4</v>
      </c>
      <c r="G16709">
        <v>40</v>
      </c>
      <c r="H16709">
        <v>5</v>
      </c>
      <c r="I16709">
        <v>4</v>
      </c>
      <c r="J16709">
        <v>4</v>
      </c>
      <c r="K16709">
        <v>41003095</v>
      </c>
    </row>
    <row r="16710" spans="1:11" x14ac:dyDescent="0.15">
      <c r="A16710">
        <v>4504304</v>
      </c>
      <c r="B16710">
        <v>1</v>
      </c>
      <c r="C16710">
        <v>2</v>
      </c>
      <c r="D16710">
        <v>1</v>
      </c>
      <c r="E16710">
        <v>1041</v>
      </c>
      <c r="F16710">
        <v>4</v>
      </c>
      <c r="G16710">
        <v>40</v>
      </c>
      <c r="H16710">
        <v>5</v>
      </c>
      <c r="I16710">
        <v>4</v>
      </c>
      <c r="J16710">
        <v>5</v>
      </c>
      <c r="K16710">
        <v>41003095</v>
      </c>
    </row>
    <row r="16711" spans="1:11" x14ac:dyDescent="0.15">
      <c r="A16711">
        <v>4504304</v>
      </c>
      <c r="B16711">
        <v>1</v>
      </c>
      <c r="C16711">
        <v>3</v>
      </c>
      <c r="D16711">
        <v>1</v>
      </c>
      <c r="E16711">
        <v>1062</v>
      </c>
      <c r="F16711">
        <v>4</v>
      </c>
      <c r="G16711">
        <v>40</v>
      </c>
      <c r="H16711">
        <v>3</v>
      </c>
      <c r="I16711">
        <v>4</v>
      </c>
      <c r="J16711">
        <v>4</v>
      </c>
      <c r="K16711">
        <v>41003095</v>
      </c>
    </row>
    <row r="16712" spans="1:11" x14ac:dyDescent="0.15">
      <c r="A16712">
        <v>4504304</v>
      </c>
      <c r="B16712">
        <v>1</v>
      </c>
      <c r="C16712">
        <v>4</v>
      </c>
      <c r="D16712">
        <v>1</v>
      </c>
      <c r="E16712">
        <v>1010</v>
      </c>
      <c r="F16712">
        <v>4</v>
      </c>
      <c r="G16712">
        <v>40</v>
      </c>
      <c r="H16712">
        <v>3</v>
      </c>
      <c r="I16712">
        <v>4</v>
      </c>
      <c r="J16712">
        <v>0</v>
      </c>
      <c r="K16712">
        <v>41003095</v>
      </c>
    </row>
    <row r="16713" spans="1:11" x14ac:dyDescent="0.15">
      <c r="A16713">
        <v>4504304</v>
      </c>
      <c r="B16713">
        <v>1</v>
      </c>
      <c r="C16713">
        <v>5</v>
      </c>
      <c r="D16713">
        <v>1</v>
      </c>
      <c r="E16713">
        <v>1031</v>
      </c>
      <c r="F16713">
        <v>4</v>
      </c>
      <c r="G16713">
        <v>40</v>
      </c>
      <c r="H16713">
        <v>2</v>
      </c>
      <c r="I16713">
        <v>0</v>
      </c>
      <c r="J16713">
        <v>3</v>
      </c>
      <c r="K16713">
        <v>41003095</v>
      </c>
    </row>
    <row r="16714" spans="1:11" x14ac:dyDescent="0.15">
      <c r="A16714">
        <v>4504663</v>
      </c>
      <c r="B16714">
        <v>1</v>
      </c>
      <c r="C16714">
        <v>1</v>
      </c>
      <c r="D16714">
        <v>1</v>
      </c>
      <c r="E16714">
        <v>1062</v>
      </c>
      <c r="F16714">
        <v>4</v>
      </c>
      <c r="G16714">
        <v>47</v>
      </c>
      <c r="H16714">
        <v>4</v>
      </c>
      <c r="I16714">
        <v>4</v>
      </c>
      <c r="J16714">
        <v>5</v>
      </c>
      <c r="K16714">
        <v>41003095</v>
      </c>
    </row>
    <row r="16715" spans="1:11" x14ac:dyDescent="0.15">
      <c r="A16715">
        <v>4504663</v>
      </c>
      <c r="B16715">
        <v>1</v>
      </c>
      <c r="C16715">
        <v>2</v>
      </c>
      <c r="D16715">
        <v>1</v>
      </c>
      <c r="E16715">
        <v>2048</v>
      </c>
      <c r="F16715">
        <v>3</v>
      </c>
      <c r="G16715">
        <v>47</v>
      </c>
      <c r="H16715">
        <v>8</v>
      </c>
      <c r="I16715">
        <v>5</v>
      </c>
      <c r="J16715">
        <v>0</v>
      </c>
      <c r="K16715">
        <v>41003095</v>
      </c>
    </row>
    <row r="16716" spans="1:11" x14ac:dyDescent="0.15">
      <c r="A16716">
        <v>4504663</v>
      </c>
      <c r="B16716">
        <v>1</v>
      </c>
      <c r="C16716">
        <v>3</v>
      </c>
      <c r="D16716">
        <v>1</v>
      </c>
      <c r="E16716">
        <v>1055</v>
      </c>
      <c r="F16716">
        <v>4</v>
      </c>
      <c r="G16716">
        <v>47</v>
      </c>
      <c r="H16716">
        <v>3</v>
      </c>
      <c r="I16716">
        <v>3</v>
      </c>
      <c r="J16716">
        <v>0</v>
      </c>
      <c r="K16716">
        <v>41003095</v>
      </c>
    </row>
    <row r="16717" spans="1:11" x14ac:dyDescent="0.15">
      <c r="A16717">
        <v>4504663</v>
      </c>
      <c r="B16717">
        <v>1</v>
      </c>
      <c r="C16717">
        <v>4</v>
      </c>
      <c r="D16717">
        <v>1</v>
      </c>
      <c r="E16717">
        <v>1016</v>
      </c>
      <c r="F16717">
        <v>4</v>
      </c>
      <c r="G16717">
        <v>47</v>
      </c>
      <c r="H16717">
        <v>6</v>
      </c>
      <c r="I16717">
        <v>4</v>
      </c>
      <c r="J16717">
        <v>1</v>
      </c>
      <c r="K16717">
        <v>41003095</v>
      </c>
    </row>
    <row r="16718" spans="1:11" x14ac:dyDescent="0.15">
      <c r="A16718">
        <v>4504663</v>
      </c>
      <c r="B16718">
        <v>1</v>
      </c>
      <c r="C16718">
        <v>5</v>
      </c>
      <c r="D16718">
        <v>1</v>
      </c>
      <c r="E16718">
        <v>1056</v>
      </c>
      <c r="F16718">
        <v>4</v>
      </c>
      <c r="G16718">
        <v>47</v>
      </c>
      <c r="H16718">
        <v>5</v>
      </c>
      <c r="I16718">
        <v>3</v>
      </c>
      <c r="J16718">
        <v>0</v>
      </c>
      <c r="K16718">
        <v>41003095</v>
      </c>
    </row>
    <row r="16719" spans="1:11" x14ac:dyDescent="0.15">
      <c r="A16719">
        <v>4506220</v>
      </c>
      <c r="B16719">
        <v>1</v>
      </c>
      <c r="C16719">
        <v>1</v>
      </c>
      <c r="D16719">
        <v>1</v>
      </c>
      <c r="E16719">
        <v>1055</v>
      </c>
      <c r="F16719">
        <v>4</v>
      </c>
      <c r="G16719">
        <v>43</v>
      </c>
      <c r="H16719">
        <v>2</v>
      </c>
      <c r="I16719">
        <v>4</v>
      </c>
      <c r="J16719">
        <v>0</v>
      </c>
      <c r="K16719">
        <v>41003095</v>
      </c>
    </row>
    <row r="16720" spans="1:11" x14ac:dyDescent="0.15">
      <c r="A16720">
        <v>4506220</v>
      </c>
      <c r="B16720">
        <v>1</v>
      </c>
      <c r="C16720">
        <v>2</v>
      </c>
      <c r="D16720">
        <v>1</v>
      </c>
      <c r="E16720">
        <v>2045</v>
      </c>
      <c r="F16720">
        <v>3</v>
      </c>
      <c r="G16720">
        <v>43</v>
      </c>
      <c r="H16720">
        <v>9</v>
      </c>
      <c r="I16720">
        <v>4</v>
      </c>
      <c r="J16720">
        <v>0</v>
      </c>
      <c r="K16720">
        <v>41003095</v>
      </c>
    </row>
    <row r="16721" spans="1:11" x14ac:dyDescent="0.15">
      <c r="A16721">
        <v>4506220</v>
      </c>
      <c r="B16721">
        <v>1</v>
      </c>
      <c r="C16721">
        <v>3</v>
      </c>
      <c r="D16721">
        <v>1</v>
      </c>
      <c r="E16721">
        <v>1062</v>
      </c>
      <c r="F16721">
        <v>4</v>
      </c>
      <c r="G16721">
        <v>43</v>
      </c>
      <c r="H16721">
        <v>2</v>
      </c>
      <c r="I16721">
        <v>3</v>
      </c>
      <c r="J16721">
        <v>5</v>
      </c>
      <c r="K16721">
        <v>41003095</v>
      </c>
    </row>
    <row r="16722" spans="1:11" x14ac:dyDescent="0.15">
      <c r="A16722">
        <v>4506220</v>
      </c>
      <c r="B16722">
        <v>1</v>
      </c>
      <c r="C16722">
        <v>4</v>
      </c>
      <c r="D16722">
        <v>1</v>
      </c>
      <c r="E16722">
        <v>1005</v>
      </c>
      <c r="F16722">
        <v>4</v>
      </c>
      <c r="G16722">
        <v>43</v>
      </c>
      <c r="H16722">
        <v>6</v>
      </c>
      <c r="I16722">
        <v>4</v>
      </c>
      <c r="J16722">
        <v>5</v>
      </c>
      <c r="K16722">
        <v>41003095</v>
      </c>
    </row>
    <row r="16723" spans="1:11" x14ac:dyDescent="0.15">
      <c r="A16723">
        <v>4506220</v>
      </c>
      <c r="B16723">
        <v>1</v>
      </c>
      <c r="C16723">
        <v>5</v>
      </c>
      <c r="D16723">
        <v>1</v>
      </c>
      <c r="E16723">
        <v>1032</v>
      </c>
      <c r="F16723">
        <v>4</v>
      </c>
      <c r="G16723">
        <v>43</v>
      </c>
      <c r="H16723">
        <v>2</v>
      </c>
      <c r="I16723">
        <v>4</v>
      </c>
      <c r="J16723">
        <v>2</v>
      </c>
      <c r="K16723">
        <v>41003095</v>
      </c>
    </row>
    <row r="16724" spans="1:11" x14ac:dyDescent="0.15">
      <c r="A16724">
        <v>4506750</v>
      </c>
      <c r="B16724">
        <v>1</v>
      </c>
      <c r="C16724">
        <v>1</v>
      </c>
      <c r="D16724">
        <v>1</v>
      </c>
      <c r="E16724">
        <v>1016</v>
      </c>
      <c r="F16724">
        <v>4</v>
      </c>
      <c r="G16724">
        <v>43</v>
      </c>
      <c r="H16724">
        <v>3</v>
      </c>
      <c r="I16724">
        <v>3</v>
      </c>
      <c r="J16724">
        <v>0</v>
      </c>
      <c r="K16724">
        <v>41003095</v>
      </c>
    </row>
    <row r="16725" spans="1:11" x14ac:dyDescent="0.15">
      <c r="A16725">
        <v>4506750</v>
      </c>
      <c r="B16725">
        <v>1</v>
      </c>
      <c r="C16725">
        <v>2</v>
      </c>
      <c r="D16725">
        <v>1</v>
      </c>
      <c r="E16725">
        <v>1030</v>
      </c>
      <c r="F16725">
        <v>4</v>
      </c>
      <c r="G16725">
        <v>43</v>
      </c>
      <c r="H16725">
        <v>2</v>
      </c>
      <c r="I16725">
        <v>3</v>
      </c>
      <c r="J16725">
        <v>0</v>
      </c>
      <c r="K16725">
        <v>41003095</v>
      </c>
    </row>
    <row r="16726" spans="1:11" x14ac:dyDescent="0.15">
      <c r="A16726">
        <v>4506750</v>
      </c>
      <c r="B16726">
        <v>1</v>
      </c>
      <c r="C16726">
        <v>3</v>
      </c>
      <c r="D16726">
        <v>1</v>
      </c>
      <c r="E16726">
        <v>2030</v>
      </c>
      <c r="F16726">
        <v>3</v>
      </c>
      <c r="G16726">
        <v>43</v>
      </c>
      <c r="H16726">
        <v>6</v>
      </c>
      <c r="I16726">
        <v>3</v>
      </c>
      <c r="J16726">
        <v>1</v>
      </c>
      <c r="K16726">
        <v>41003095</v>
      </c>
    </row>
    <row r="16727" spans="1:11" x14ac:dyDescent="0.15">
      <c r="A16727">
        <v>4506750</v>
      </c>
      <c r="B16727">
        <v>1</v>
      </c>
      <c r="C16727">
        <v>4</v>
      </c>
      <c r="D16727">
        <v>1</v>
      </c>
      <c r="E16727">
        <v>1005</v>
      </c>
      <c r="F16727">
        <v>4</v>
      </c>
      <c r="G16727">
        <v>43</v>
      </c>
      <c r="H16727">
        <v>2</v>
      </c>
      <c r="I16727">
        <v>3</v>
      </c>
      <c r="J16727">
        <v>1</v>
      </c>
      <c r="K16727">
        <v>41003095</v>
      </c>
    </row>
    <row r="16728" spans="1:11" x14ac:dyDescent="0.15">
      <c r="A16728">
        <v>4506750</v>
      </c>
      <c r="B16728">
        <v>1</v>
      </c>
      <c r="C16728">
        <v>5</v>
      </c>
      <c r="D16728">
        <v>1</v>
      </c>
      <c r="E16728">
        <v>1011</v>
      </c>
      <c r="F16728">
        <v>4</v>
      </c>
      <c r="G16728">
        <v>43</v>
      </c>
      <c r="H16728">
        <v>2</v>
      </c>
      <c r="I16728">
        <v>3</v>
      </c>
      <c r="J16728">
        <v>0</v>
      </c>
      <c r="K16728">
        <v>41003095</v>
      </c>
    </row>
    <row r="16729" spans="1:11" x14ac:dyDescent="0.15">
      <c r="A16729">
        <v>4506875</v>
      </c>
      <c r="B16729">
        <v>1</v>
      </c>
      <c r="C16729">
        <v>1</v>
      </c>
      <c r="D16729">
        <v>1</v>
      </c>
      <c r="E16729">
        <v>1033</v>
      </c>
      <c r="F16729">
        <v>4</v>
      </c>
      <c r="G16729">
        <v>48</v>
      </c>
      <c r="H16729">
        <v>5</v>
      </c>
      <c r="I16729">
        <v>5</v>
      </c>
      <c r="J16729">
        <v>4</v>
      </c>
      <c r="K16729">
        <v>41003095</v>
      </c>
    </row>
    <row r="16730" spans="1:11" x14ac:dyDescent="0.15">
      <c r="A16730">
        <v>4506875</v>
      </c>
      <c r="B16730">
        <v>1</v>
      </c>
      <c r="C16730">
        <v>2</v>
      </c>
      <c r="D16730">
        <v>1</v>
      </c>
      <c r="E16730">
        <v>1016</v>
      </c>
      <c r="F16730">
        <v>4</v>
      </c>
      <c r="G16730">
        <v>48</v>
      </c>
      <c r="H16730">
        <v>6</v>
      </c>
      <c r="I16730">
        <v>6</v>
      </c>
      <c r="J16730">
        <v>1</v>
      </c>
      <c r="K16730">
        <v>41003095</v>
      </c>
    </row>
    <row r="16731" spans="1:11" x14ac:dyDescent="0.15">
      <c r="A16731">
        <v>4506875</v>
      </c>
      <c r="B16731">
        <v>1</v>
      </c>
      <c r="C16731">
        <v>3</v>
      </c>
      <c r="D16731">
        <v>1</v>
      </c>
      <c r="E16731">
        <v>1019</v>
      </c>
      <c r="F16731">
        <v>4</v>
      </c>
      <c r="G16731">
        <v>48</v>
      </c>
      <c r="H16731">
        <v>4</v>
      </c>
      <c r="I16731">
        <v>5</v>
      </c>
      <c r="J16731">
        <v>4</v>
      </c>
      <c r="K16731">
        <v>41003095</v>
      </c>
    </row>
    <row r="16732" spans="1:11" x14ac:dyDescent="0.15">
      <c r="A16732">
        <v>4506875</v>
      </c>
      <c r="B16732">
        <v>1</v>
      </c>
      <c r="C16732">
        <v>4</v>
      </c>
      <c r="D16732">
        <v>1</v>
      </c>
      <c r="E16732">
        <v>1041</v>
      </c>
      <c r="F16732">
        <v>4</v>
      </c>
      <c r="G16732">
        <v>48</v>
      </c>
      <c r="H16732">
        <v>5</v>
      </c>
      <c r="I16732">
        <v>6</v>
      </c>
      <c r="J16732">
        <v>6</v>
      </c>
      <c r="K16732">
        <v>41003095</v>
      </c>
    </row>
    <row r="16733" spans="1:11" x14ac:dyDescent="0.15">
      <c r="A16733">
        <v>4506875</v>
      </c>
      <c r="B16733">
        <v>1</v>
      </c>
      <c r="C16733">
        <v>5</v>
      </c>
      <c r="D16733">
        <v>1</v>
      </c>
      <c r="E16733">
        <v>1062</v>
      </c>
      <c r="F16733">
        <v>4</v>
      </c>
      <c r="G16733">
        <v>48</v>
      </c>
      <c r="H16733">
        <v>4</v>
      </c>
      <c r="I16733">
        <v>4</v>
      </c>
      <c r="J16733">
        <v>7</v>
      </c>
      <c r="K16733">
        <v>41003095</v>
      </c>
    </row>
    <row r="16734" spans="1:11" x14ac:dyDescent="0.15">
      <c r="A16734">
        <v>4506923</v>
      </c>
      <c r="B16734">
        <v>2</v>
      </c>
      <c r="C16734">
        <v>1</v>
      </c>
      <c r="D16734">
        <v>1</v>
      </c>
      <c r="E16734">
        <v>1062</v>
      </c>
      <c r="F16734">
        <v>4</v>
      </c>
      <c r="G16734">
        <v>45</v>
      </c>
      <c r="H16734">
        <v>3</v>
      </c>
      <c r="I16734">
        <v>3</v>
      </c>
      <c r="J16734">
        <v>6</v>
      </c>
      <c r="K16734">
        <v>41003079</v>
      </c>
    </row>
    <row r="16735" spans="1:11" x14ac:dyDescent="0.15">
      <c r="A16735">
        <v>4506923</v>
      </c>
      <c r="B16735">
        <v>2</v>
      </c>
      <c r="C16735">
        <v>2</v>
      </c>
      <c r="D16735">
        <v>1</v>
      </c>
      <c r="E16735">
        <v>1049</v>
      </c>
      <c r="F16735">
        <v>4</v>
      </c>
      <c r="G16735">
        <v>45</v>
      </c>
      <c r="H16735">
        <v>4</v>
      </c>
      <c r="I16735">
        <v>4</v>
      </c>
      <c r="J16735">
        <v>2</v>
      </c>
      <c r="K16735">
        <v>41003079</v>
      </c>
    </row>
    <row r="16736" spans="1:11" x14ac:dyDescent="0.15">
      <c r="A16736">
        <v>4506923</v>
      </c>
      <c r="B16736">
        <v>2</v>
      </c>
      <c r="C16736">
        <v>3</v>
      </c>
      <c r="D16736">
        <v>1</v>
      </c>
      <c r="E16736">
        <v>1017</v>
      </c>
      <c r="F16736">
        <v>4</v>
      </c>
      <c r="G16736">
        <v>45</v>
      </c>
      <c r="H16736">
        <v>6</v>
      </c>
      <c r="I16736">
        <v>4</v>
      </c>
      <c r="J16736">
        <v>2</v>
      </c>
      <c r="K16736">
        <v>41003079</v>
      </c>
    </row>
    <row r="16737" spans="1:11" x14ac:dyDescent="0.15">
      <c r="A16737">
        <v>4506923</v>
      </c>
      <c r="B16737">
        <v>2</v>
      </c>
      <c r="C16737">
        <v>4</v>
      </c>
      <c r="D16737">
        <v>1</v>
      </c>
      <c r="E16737">
        <v>1030</v>
      </c>
      <c r="F16737">
        <v>4</v>
      </c>
      <c r="G16737">
        <v>45</v>
      </c>
      <c r="H16737">
        <v>3</v>
      </c>
      <c r="I16737">
        <v>4</v>
      </c>
      <c r="J16737">
        <v>3</v>
      </c>
      <c r="K16737">
        <v>41003079</v>
      </c>
    </row>
    <row r="16738" spans="1:11" x14ac:dyDescent="0.15">
      <c r="A16738">
        <v>4506923</v>
      </c>
      <c r="B16738">
        <v>2</v>
      </c>
      <c r="C16738">
        <v>5</v>
      </c>
      <c r="D16738">
        <v>1</v>
      </c>
      <c r="E16738">
        <v>1016</v>
      </c>
      <c r="F16738">
        <v>4</v>
      </c>
      <c r="G16738">
        <v>45</v>
      </c>
      <c r="H16738">
        <v>5</v>
      </c>
      <c r="I16738">
        <v>4</v>
      </c>
      <c r="J16738">
        <v>2</v>
      </c>
      <c r="K16738">
        <v>41003079</v>
      </c>
    </row>
    <row r="16739" spans="1:11" x14ac:dyDescent="0.15">
      <c r="A16739">
        <v>4507047</v>
      </c>
      <c r="B16739">
        <v>1</v>
      </c>
      <c r="C16739">
        <v>1</v>
      </c>
      <c r="D16739">
        <v>1</v>
      </c>
      <c r="E16739">
        <v>1019</v>
      </c>
      <c r="F16739">
        <v>4</v>
      </c>
      <c r="G16739">
        <v>34</v>
      </c>
      <c r="H16739">
        <v>3</v>
      </c>
      <c r="I16739">
        <v>3</v>
      </c>
      <c r="J16739">
        <v>1</v>
      </c>
      <c r="K16739">
        <v>41003001</v>
      </c>
    </row>
    <row r="16740" spans="1:11" x14ac:dyDescent="0.15">
      <c r="A16740">
        <v>4507047</v>
      </c>
      <c r="B16740">
        <v>1</v>
      </c>
      <c r="C16740">
        <v>2</v>
      </c>
      <c r="D16740">
        <v>1</v>
      </c>
      <c r="E16740">
        <v>1040</v>
      </c>
      <c r="F16740">
        <v>4</v>
      </c>
      <c r="G16740">
        <v>34</v>
      </c>
      <c r="H16740">
        <v>2</v>
      </c>
      <c r="I16740">
        <v>3</v>
      </c>
      <c r="J16740">
        <v>0</v>
      </c>
      <c r="K16740">
        <v>41003001</v>
      </c>
    </row>
    <row r="16741" spans="1:11" x14ac:dyDescent="0.15">
      <c r="A16741">
        <v>4507047</v>
      </c>
      <c r="B16741">
        <v>1</v>
      </c>
      <c r="C16741">
        <v>3</v>
      </c>
      <c r="D16741">
        <v>1</v>
      </c>
      <c r="E16741">
        <v>1055</v>
      </c>
      <c r="F16741">
        <v>4</v>
      </c>
      <c r="G16741">
        <v>34</v>
      </c>
      <c r="H16741">
        <v>2</v>
      </c>
      <c r="I16741">
        <v>3</v>
      </c>
      <c r="J16741">
        <v>0</v>
      </c>
      <c r="K16741">
        <v>41003001</v>
      </c>
    </row>
    <row r="16742" spans="1:11" x14ac:dyDescent="0.15">
      <c r="A16742">
        <v>4507047</v>
      </c>
      <c r="B16742">
        <v>1</v>
      </c>
      <c r="C16742">
        <v>4</v>
      </c>
      <c r="D16742">
        <v>1</v>
      </c>
      <c r="E16742">
        <v>1041</v>
      </c>
      <c r="F16742">
        <v>4</v>
      </c>
      <c r="G16742">
        <v>34</v>
      </c>
      <c r="H16742">
        <v>3</v>
      </c>
      <c r="I16742">
        <v>3</v>
      </c>
      <c r="J16742">
        <v>0</v>
      </c>
      <c r="K16742">
        <v>41003001</v>
      </c>
    </row>
    <row r="16743" spans="1:11" x14ac:dyDescent="0.15">
      <c r="A16743">
        <v>4507047</v>
      </c>
      <c r="B16743">
        <v>1</v>
      </c>
      <c r="C16743">
        <v>5</v>
      </c>
      <c r="D16743">
        <v>1</v>
      </c>
      <c r="E16743">
        <v>1062</v>
      </c>
      <c r="F16743">
        <v>4</v>
      </c>
      <c r="G16743">
        <v>34</v>
      </c>
      <c r="H16743">
        <v>2</v>
      </c>
      <c r="I16743">
        <v>3</v>
      </c>
      <c r="J16743">
        <v>3</v>
      </c>
      <c r="K16743">
        <v>41003001</v>
      </c>
    </row>
    <row r="16744" spans="1:11" x14ac:dyDescent="0.15">
      <c r="A16744">
        <v>4507164</v>
      </c>
      <c r="B16744">
        <v>1</v>
      </c>
      <c r="C16744">
        <v>1</v>
      </c>
      <c r="D16744">
        <v>1</v>
      </c>
      <c r="E16744">
        <v>1005</v>
      </c>
      <c r="F16744">
        <v>4</v>
      </c>
      <c r="G16744">
        <v>46</v>
      </c>
      <c r="H16744">
        <v>6</v>
      </c>
      <c r="I16744">
        <v>5</v>
      </c>
      <c r="J16744">
        <v>8</v>
      </c>
      <c r="K16744">
        <v>41003095</v>
      </c>
    </row>
    <row r="16745" spans="1:11" x14ac:dyDescent="0.15">
      <c r="A16745">
        <v>4507164</v>
      </c>
      <c r="B16745">
        <v>1</v>
      </c>
      <c r="C16745">
        <v>2</v>
      </c>
      <c r="D16745">
        <v>1</v>
      </c>
      <c r="E16745">
        <v>1040</v>
      </c>
      <c r="F16745">
        <v>4</v>
      </c>
      <c r="G16745">
        <v>46</v>
      </c>
      <c r="H16745">
        <v>3</v>
      </c>
      <c r="I16745">
        <v>5</v>
      </c>
      <c r="J16745">
        <v>0</v>
      </c>
      <c r="K16745">
        <v>41003095</v>
      </c>
    </row>
    <row r="16746" spans="1:11" x14ac:dyDescent="0.15">
      <c r="A16746">
        <v>4507164</v>
      </c>
      <c r="B16746">
        <v>1</v>
      </c>
      <c r="C16746">
        <v>3</v>
      </c>
      <c r="D16746">
        <v>1</v>
      </c>
      <c r="E16746">
        <v>1062</v>
      </c>
      <c r="F16746">
        <v>4</v>
      </c>
      <c r="G16746">
        <v>46</v>
      </c>
      <c r="H16746">
        <v>3</v>
      </c>
      <c r="I16746">
        <v>5</v>
      </c>
      <c r="J16746">
        <v>6</v>
      </c>
      <c r="K16746">
        <v>41003095</v>
      </c>
    </row>
    <row r="16747" spans="1:11" x14ac:dyDescent="0.15">
      <c r="A16747">
        <v>4507164</v>
      </c>
      <c r="B16747">
        <v>1</v>
      </c>
      <c r="C16747">
        <v>4</v>
      </c>
      <c r="D16747">
        <v>1</v>
      </c>
      <c r="E16747">
        <v>1055</v>
      </c>
      <c r="F16747">
        <v>4</v>
      </c>
      <c r="G16747">
        <v>45</v>
      </c>
      <c r="H16747">
        <v>3</v>
      </c>
      <c r="I16747">
        <v>4</v>
      </c>
      <c r="J16747">
        <v>0</v>
      </c>
      <c r="K16747">
        <v>41003095</v>
      </c>
    </row>
    <row r="16748" spans="1:11" x14ac:dyDescent="0.15">
      <c r="A16748">
        <v>4507164</v>
      </c>
      <c r="B16748">
        <v>1</v>
      </c>
      <c r="C16748">
        <v>5</v>
      </c>
      <c r="D16748">
        <v>1</v>
      </c>
      <c r="E16748">
        <v>1063</v>
      </c>
      <c r="F16748">
        <v>4</v>
      </c>
      <c r="G16748">
        <v>45</v>
      </c>
      <c r="H16748">
        <v>3</v>
      </c>
      <c r="I16748">
        <v>4</v>
      </c>
      <c r="J16748">
        <v>2</v>
      </c>
      <c r="K16748">
        <v>41003095</v>
      </c>
    </row>
    <row r="16749" spans="1:11" x14ac:dyDescent="0.15">
      <c r="A16749">
        <v>4507165</v>
      </c>
      <c r="B16749">
        <v>1</v>
      </c>
      <c r="C16749">
        <v>1</v>
      </c>
      <c r="D16749">
        <v>1</v>
      </c>
      <c r="E16749">
        <v>1031</v>
      </c>
      <c r="F16749">
        <v>4</v>
      </c>
      <c r="G16749">
        <v>31</v>
      </c>
      <c r="H16749">
        <v>5</v>
      </c>
      <c r="I16749">
        <v>3</v>
      </c>
      <c r="J16749">
        <v>1</v>
      </c>
      <c r="K16749">
        <v>41003094</v>
      </c>
    </row>
    <row r="16750" spans="1:11" x14ac:dyDescent="0.15">
      <c r="A16750">
        <v>4507165</v>
      </c>
      <c r="B16750">
        <v>1</v>
      </c>
      <c r="C16750">
        <v>2</v>
      </c>
      <c r="D16750">
        <v>1</v>
      </c>
      <c r="E16750">
        <v>2021</v>
      </c>
      <c r="F16750">
        <v>3</v>
      </c>
      <c r="G16750">
        <v>31</v>
      </c>
      <c r="H16750">
        <v>6</v>
      </c>
      <c r="I16750">
        <v>0</v>
      </c>
      <c r="J16750">
        <v>0</v>
      </c>
      <c r="K16750">
        <v>41003094</v>
      </c>
    </row>
    <row r="16751" spans="1:11" x14ac:dyDescent="0.15">
      <c r="A16751">
        <v>4507165</v>
      </c>
      <c r="B16751">
        <v>1</v>
      </c>
      <c r="C16751">
        <v>3</v>
      </c>
      <c r="D16751">
        <v>1</v>
      </c>
      <c r="E16751">
        <v>1063</v>
      </c>
      <c r="F16751">
        <v>4</v>
      </c>
      <c r="G16751">
        <v>31</v>
      </c>
      <c r="H16751">
        <v>1</v>
      </c>
      <c r="I16751">
        <v>2</v>
      </c>
      <c r="J16751">
        <v>0</v>
      </c>
      <c r="K16751">
        <v>41003094</v>
      </c>
    </row>
    <row r="16752" spans="1:11" x14ac:dyDescent="0.15">
      <c r="A16752">
        <v>4507165</v>
      </c>
      <c r="B16752">
        <v>1</v>
      </c>
      <c r="C16752">
        <v>4</v>
      </c>
      <c r="D16752">
        <v>1</v>
      </c>
      <c r="E16752">
        <v>1055</v>
      </c>
      <c r="F16752">
        <v>4</v>
      </c>
      <c r="G16752">
        <v>31</v>
      </c>
      <c r="H16752">
        <v>1</v>
      </c>
      <c r="I16752">
        <v>3</v>
      </c>
      <c r="J16752">
        <v>0</v>
      </c>
      <c r="K16752">
        <v>41003094</v>
      </c>
    </row>
    <row r="16753" spans="1:11" x14ac:dyDescent="0.15">
      <c r="A16753">
        <v>4507165</v>
      </c>
      <c r="B16753">
        <v>1</v>
      </c>
      <c r="C16753">
        <v>5</v>
      </c>
      <c r="D16753">
        <v>1</v>
      </c>
      <c r="E16753">
        <v>1062</v>
      </c>
      <c r="F16753">
        <v>4</v>
      </c>
      <c r="G16753">
        <v>31</v>
      </c>
      <c r="H16753">
        <v>1</v>
      </c>
      <c r="I16753">
        <v>2</v>
      </c>
      <c r="J16753">
        <v>1</v>
      </c>
      <c r="K16753">
        <v>41003094</v>
      </c>
    </row>
    <row r="16754" spans="1:11" x14ac:dyDescent="0.15">
      <c r="A16754">
        <v>4507283</v>
      </c>
      <c r="B16754">
        <v>1</v>
      </c>
      <c r="C16754">
        <v>1</v>
      </c>
      <c r="D16754">
        <v>1</v>
      </c>
      <c r="E16754">
        <v>1016</v>
      </c>
      <c r="F16754">
        <v>4</v>
      </c>
      <c r="G16754">
        <v>44</v>
      </c>
      <c r="H16754">
        <v>3</v>
      </c>
      <c r="I16754">
        <v>4</v>
      </c>
      <c r="J16754">
        <v>1</v>
      </c>
      <c r="K16754">
        <v>41003095</v>
      </c>
    </row>
    <row r="16755" spans="1:11" x14ac:dyDescent="0.15">
      <c r="A16755">
        <v>4507283</v>
      </c>
      <c r="B16755">
        <v>1</v>
      </c>
      <c r="C16755">
        <v>2</v>
      </c>
      <c r="D16755">
        <v>1</v>
      </c>
      <c r="E16755">
        <v>1033</v>
      </c>
      <c r="F16755">
        <v>4</v>
      </c>
      <c r="G16755">
        <v>44</v>
      </c>
      <c r="H16755">
        <v>3</v>
      </c>
      <c r="I16755">
        <v>4</v>
      </c>
      <c r="J16755">
        <v>4</v>
      </c>
      <c r="K16755">
        <v>41003095</v>
      </c>
    </row>
    <row r="16756" spans="1:11" x14ac:dyDescent="0.15">
      <c r="A16756">
        <v>4507283</v>
      </c>
      <c r="B16756">
        <v>1</v>
      </c>
      <c r="C16756">
        <v>3</v>
      </c>
      <c r="D16756">
        <v>1</v>
      </c>
      <c r="E16756">
        <v>1062</v>
      </c>
      <c r="F16756">
        <v>4</v>
      </c>
      <c r="G16756">
        <v>44</v>
      </c>
      <c r="H16756">
        <v>3</v>
      </c>
      <c r="I16756">
        <v>4</v>
      </c>
      <c r="J16756">
        <v>3</v>
      </c>
      <c r="K16756">
        <v>41003095</v>
      </c>
    </row>
    <row r="16757" spans="1:11" x14ac:dyDescent="0.15">
      <c r="A16757">
        <v>4507283</v>
      </c>
      <c r="B16757">
        <v>1</v>
      </c>
      <c r="C16757">
        <v>4</v>
      </c>
      <c r="D16757">
        <v>1</v>
      </c>
      <c r="E16757">
        <v>1005</v>
      </c>
      <c r="F16757">
        <v>4</v>
      </c>
      <c r="G16757">
        <v>44</v>
      </c>
      <c r="H16757">
        <v>3</v>
      </c>
      <c r="I16757">
        <v>4</v>
      </c>
      <c r="J16757">
        <v>2</v>
      </c>
      <c r="K16757">
        <v>41003095</v>
      </c>
    </row>
    <row r="16758" spans="1:11" x14ac:dyDescent="0.15">
      <c r="A16758">
        <v>4507283</v>
      </c>
      <c r="B16758">
        <v>1</v>
      </c>
      <c r="C16758">
        <v>5</v>
      </c>
      <c r="D16758">
        <v>1</v>
      </c>
      <c r="E16758">
        <v>1030</v>
      </c>
      <c r="F16758">
        <v>4</v>
      </c>
      <c r="G16758">
        <v>44</v>
      </c>
      <c r="H16758">
        <v>3</v>
      </c>
      <c r="I16758">
        <v>4</v>
      </c>
      <c r="J16758">
        <v>3</v>
      </c>
      <c r="K16758">
        <v>41003095</v>
      </c>
    </row>
    <row r="16759" spans="1:11" x14ac:dyDescent="0.15">
      <c r="A16759">
        <v>4507362</v>
      </c>
      <c r="B16759">
        <v>1</v>
      </c>
      <c r="C16759">
        <v>1</v>
      </c>
      <c r="D16759">
        <v>1</v>
      </c>
      <c r="E16759">
        <v>1062</v>
      </c>
      <c r="F16759">
        <v>4</v>
      </c>
      <c r="G16759">
        <v>43</v>
      </c>
      <c r="H16759">
        <v>3</v>
      </c>
      <c r="I16759">
        <v>3</v>
      </c>
      <c r="J16759">
        <v>7</v>
      </c>
      <c r="K16759">
        <v>41003095</v>
      </c>
    </row>
    <row r="16760" spans="1:11" x14ac:dyDescent="0.15">
      <c r="A16760">
        <v>4507362</v>
      </c>
      <c r="B16760">
        <v>1</v>
      </c>
      <c r="C16760">
        <v>2</v>
      </c>
      <c r="D16760">
        <v>1</v>
      </c>
      <c r="E16760">
        <v>1056</v>
      </c>
      <c r="F16760">
        <v>4</v>
      </c>
      <c r="G16760">
        <v>43</v>
      </c>
      <c r="H16760">
        <v>3</v>
      </c>
      <c r="I16760">
        <v>3</v>
      </c>
      <c r="J16760">
        <v>2</v>
      </c>
      <c r="K16760">
        <v>41003095</v>
      </c>
    </row>
    <row r="16761" spans="1:11" x14ac:dyDescent="0.15">
      <c r="A16761">
        <v>4507362</v>
      </c>
      <c r="B16761">
        <v>1</v>
      </c>
      <c r="C16761">
        <v>3</v>
      </c>
      <c r="D16761">
        <v>1</v>
      </c>
      <c r="E16761">
        <v>1070</v>
      </c>
      <c r="F16761">
        <v>4</v>
      </c>
      <c r="G16761">
        <v>43</v>
      </c>
      <c r="H16761">
        <v>3</v>
      </c>
      <c r="I16761">
        <v>4</v>
      </c>
      <c r="J16761">
        <v>0</v>
      </c>
      <c r="K16761">
        <v>41003095</v>
      </c>
    </row>
    <row r="16762" spans="1:11" x14ac:dyDescent="0.15">
      <c r="A16762">
        <v>4507362</v>
      </c>
      <c r="B16762">
        <v>1</v>
      </c>
      <c r="C16762">
        <v>4</v>
      </c>
      <c r="D16762">
        <v>1</v>
      </c>
      <c r="E16762">
        <v>1055</v>
      </c>
      <c r="F16762">
        <v>4</v>
      </c>
      <c r="G16762">
        <v>43</v>
      </c>
      <c r="H16762">
        <v>3</v>
      </c>
      <c r="I16762">
        <v>3</v>
      </c>
      <c r="J16762">
        <v>0</v>
      </c>
      <c r="K16762">
        <v>41003095</v>
      </c>
    </row>
    <row r="16763" spans="1:11" x14ac:dyDescent="0.15">
      <c r="A16763">
        <v>4507362</v>
      </c>
      <c r="B16763">
        <v>1</v>
      </c>
      <c r="C16763">
        <v>5</v>
      </c>
      <c r="D16763">
        <v>1</v>
      </c>
      <c r="E16763">
        <v>1016</v>
      </c>
      <c r="F16763">
        <v>4</v>
      </c>
      <c r="G16763">
        <v>43</v>
      </c>
      <c r="H16763">
        <v>6</v>
      </c>
      <c r="I16763">
        <v>5</v>
      </c>
      <c r="J16763">
        <v>2</v>
      </c>
      <c r="K16763">
        <v>41003095</v>
      </c>
    </row>
    <row r="16764" spans="1:11" x14ac:dyDescent="0.15">
      <c r="A16764">
        <v>4507783</v>
      </c>
      <c r="B16764">
        <v>1</v>
      </c>
      <c r="C16764">
        <v>1</v>
      </c>
      <c r="D16764">
        <v>1</v>
      </c>
      <c r="E16764">
        <v>1014</v>
      </c>
      <c r="F16764">
        <v>4</v>
      </c>
      <c r="G16764">
        <v>38</v>
      </c>
      <c r="H16764">
        <v>2</v>
      </c>
      <c r="I16764">
        <v>4</v>
      </c>
      <c r="J16764">
        <v>0</v>
      </c>
      <c r="K16764">
        <v>41003095</v>
      </c>
    </row>
    <row r="16765" spans="1:11" x14ac:dyDescent="0.15">
      <c r="A16765">
        <v>4507783</v>
      </c>
      <c r="B16765">
        <v>1</v>
      </c>
      <c r="C16765">
        <v>2</v>
      </c>
      <c r="D16765">
        <v>1</v>
      </c>
      <c r="E16765">
        <v>1023</v>
      </c>
      <c r="F16765">
        <v>4</v>
      </c>
      <c r="G16765">
        <v>38</v>
      </c>
      <c r="H16765">
        <v>2</v>
      </c>
      <c r="I16765">
        <v>3</v>
      </c>
      <c r="J16765">
        <v>0</v>
      </c>
      <c r="K16765">
        <v>41003095</v>
      </c>
    </row>
    <row r="16766" spans="1:11" x14ac:dyDescent="0.15">
      <c r="A16766">
        <v>4507783</v>
      </c>
      <c r="B16766">
        <v>1</v>
      </c>
      <c r="C16766">
        <v>3</v>
      </c>
      <c r="D16766">
        <v>1</v>
      </c>
      <c r="E16766">
        <v>1016</v>
      </c>
      <c r="F16766">
        <v>4</v>
      </c>
      <c r="G16766">
        <v>38</v>
      </c>
      <c r="H16766">
        <v>4</v>
      </c>
      <c r="I16766">
        <v>3</v>
      </c>
      <c r="J16766">
        <v>0</v>
      </c>
      <c r="K16766">
        <v>41003095</v>
      </c>
    </row>
    <row r="16767" spans="1:11" x14ac:dyDescent="0.15">
      <c r="A16767">
        <v>4507783</v>
      </c>
      <c r="B16767">
        <v>1</v>
      </c>
      <c r="C16767">
        <v>4</v>
      </c>
      <c r="D16767">
        <v>1</v>
      </c>
      <c r="E16767">
        <v>1005</v>
      </c>
      <c r="F16767">
        <v>4</v>
      </c>
      <c r="G16767">
        <v>38</v>
      </c>
      <c r="H16767">
        <v>3</v>
      </c>
      <c r="I16767">
        <v>3</v>
      </c>
      <c r="J16767">
        <v>2</v>
      </c>
      <c r="K16767">
        <v>41003095</v>
      </c>
    </row>
    <row r="16768" spans="1:11" x14ac:dyDescent="0.15">
      <c r="A16768">
        <v>4507783</v>
      </c>
      <c r="B16768">
        <v>1</v>
      </c>
      <c r="C16768">
        <v>5</v>
      </c>
      <c r="D16768">
        <v>1</v>
      </c>
      <c r="E16768">
        <v>1062</v>
      </c>
      <c r="F16768">
        <v>4</v>
      </c>
      <c r="G16768">
        <v>38</v>
      </c>
      <c r="H16768">
        <v>2</v>
      </c>
      <c r="I16768">
        <v>3</v>
      </c>
      <c r="J16768">
        <v>5</v>
      </c>
      <c r="K16768">
        <v>41003095</v>
      </c>
    </row>
    <row r="16769" spans="1:11" x14ac:dyDescent="0.15">
      <c r="A16769">
        <v>4508796</v>
      </c>
      <c r="B16769">
        <v>1</v>
      </c>
      <c r="C16769">
        <v>1</v>
      </c>
      <c r="D16769">
        <v>1</v>
      </c>
      <c r="E16769">
        <v>1031</v>
      </c>
      <c r="F16769">
        <v>4</v>
      </c>
      <c r="G16769">
        <v>1</v>
      </c>
      <c r="H16769">
        <v>0</v>
      </c>
      <c r="I16769">
        <v>0</v>
      </c>
      <c r="J16769">
        <v>0</v>
      </c>
      <c r="K16769">
        <v>41003095</v>
      </c>
    </row>
    <row r="16770" spans="1:11" x14ac:dyDescent="0.15">
      <c r="A16770">
        <v>4508796</v>
      </c>
      <c r="B16770">
        <v>1</v>
      </c>
      <c r="C16770">
        <v>5</v>
      </c>
      <c r="D16770">
        <v>1</v>
      </c>
      <c r="E16770">
        <v>1055</v>
      </c>
      <c r="F16770">
        <v>4</v>
      </c>
      <c r="G16770">
        <v>8</v>
      </c>
      <c r="H16770">
        <v>0</v>
      </c>
      <c r="I16770">
        <v>0</v>
      </c>
      <c r="J16770">
        <v>0</v>
      </c>
      <c r="K16770">
        <v>41003095</v>
      </c>
    </row>
    <row r="16771" spans="1:11" x14ac:dyDescent="0.15">
      <c r="A16771">
        <v>4508822</v>
      </c>
      <c r="B16771">
        <v>1</v>
      </c>
      <c r="C16771">
        <v>1</v>
      </c>
      <c r="D16771">
        <v>1</v>
      </c>
      <c r="E16771">
        <v>1030</v>
      </c>
      <c r="F16771">
        <v>4</v>
      </c>
      <c r="G16771">
        <v>44</v>
      </c>
      <c r="H16771">
        <v>6</v>
      </c>
      <c r="I16771">
        <v>5</v>
      </c>
      <c r="J16771">
        <v>4</v>
      </c>
      <c r="K16771">
        <v>41003091</v>
      </c>
    </row>
    <row r="16772" spans="1:11" x14ac:dyDescent="0.15">
      <c r="A16772">
        <v>4508822</v>
      </c>
      <c r="B16772">
        <v>1</v>
      </c>
      <c r="C16772">
        <v>2</v>
      </c>
      <c r="D16772">
        <v>1</v>
      </c>
      <c r="E16772">
        <v>1056</v>
      </c>
      <c r="F16772">
        <v>4</v>
      </c>
      <c r="G16772">
        <v>31</v>
      </c>
      <c r="H16772">
        <v>3</v>
      </c>
      <c r="I16772">
        <v>2</v>
      </c>
      <c r="J16772">
        <v>1</v>
      </c>
      <c r="K16772">
        <v>41003091</v>
      </c>
    </row>
    <row r="16773" spans="1:11" x14ac:dyDescent="0.15">
      <c r="A16773">
        <v>4508822</v>
      </c>
      <c r="B16773">
        <v>1</v>
      </c>
      <c r="C16773">
        <v>3</v>
      </c>
      <c r="D16773">
        <v>1</v>
      </c>
      <c r="E16773">
        <v>1016</v>
      </c>
      <c r="F16773">
        <v>4</v>
      </c>
      <c r="G16773">
        <v>41</v>
      </c>
      <c r="H16773">
        <v>3</v>
      </c>
      <c r="I16773">
        <v>3</v>
      </c>
      <c r="J16773">
        <v>0</v>
      </c>
      <c r="K16773">
        <v>41003091</v>
      </c>
    </row>
    <row r="16774" spans="1:11" x14ac:dyDescent="0.15">
      <c r="A16774">
        <v>4508822</v>
      </c>
      <c r="B16774">
        <v>1</v>
      </c>
      <c r="C16774">
        <v>4</v>
      </c>
      <c r="D16774">
        <v>1</v>
      </c>
      <c r="E16774">
        <v>1062</v>
      </c>
      <c r="F16774">
        <v>4</v>
      </c>
      <c r="G16774">
        <v>40</v>
      </c>
      <c r="H16774">
        <v>3</v>
      </c>
      <c r="I16774">
        <v>4</v>
      </c>
      <c r="J16774">
        <v>5</v>
      </c>
      <c r="K16774">
        <v>41003091</v>
      </c>
    </row>
    <row r="16775" spans="1:11" x14ac:dyDescent="0.15">
      <c r="A16775">
        <v>4508822</v>
      </c>
      <c r="B16775">
        <v>1</v>
      </c>
      <c r="C16775">
        <v>5</v>
      </c>
      <c r="D16775">
        <v>1</v>
      </c>
      <c r="E16775">
        <v>1055</v>
      </c>
      <c r="F16775">
        <v>4</v>
      </c>
      <c r="G16775">
        <v>40</v>
      </c>
      <c r="H16775">
        <v>3</v>
      </c>
      <c r="I16775">
        <v>3</v>
      </c>
      <c r="J16775">
        <v>0</v>
      </c>
      <c r="K16775">
        <v>41003091</v>
      </c>
    </row>
    <row r="16776" spans="1:11" x14ac:dyDescent="0.15">
      <c r="A16776">
        <v>4508851</v>
      </c>
      <c r="B16776">
        <v>1</v>
      </c>
      <c r="C16776">
        <v>1</v>
      </c>
      <c r="D16776">
        <v>1</v>
      </c>
      <c r="E16776">
        <v>1009</v>
      </c>
      <c r="F16776">
        <v>4</v>
      </c>
      <c r="G16776">
        <v>48</v>
      </c>
      <c r="H16776">
        <v>5</v>
      </c>
      <c r="I16776">
        <v>4</v>
      </c>
      <c r="J16776">
        <v>4</v>
      </c>
      <c r="K16776">
        <v>41003094</v>
      </c>
    </row>
    <row r="16777" spans="1:11" x14ac:dyDescent="0.15">
      <c r="A16777">
        <v>4508851</v>
      </c>
      <c r="B16777">
        <v>1</v>
      </c>
      <c r="C16777">
        <v>2</v>
      </c>
      <c r="D16777">
        <v>1</v>
      </c>
      <c r="E16777">
        <v>1041</v>
      </c>
      <c r="F16777">
        <v>4</v>
      </c>
      <c r="G16777">
        <v>48</v>
      </c>
      <c r="H16777">
        <v>6</v>
      </c>
      <c r="I16777">
        <v>5</v>
      </c>
      <c r="J16777">
        <v>3</v>
      </c>
      <c r="K16777">
        <v>41003094</v>
      </c>
    </row>
    <row r="16778" spans="1:11" x14ac:dyDescent="0.15">
      <c r="A16778">
        <v>4508851</v>
      </c>
      <c r="B16778">
        <v>1</v>
      </c>
      <c r="C16778">
        <v>3</v>
      </c>
      <c r="D16778">
        <v>1</v>
      </c>
      <c r="E16778">
        <v>1016</v>
      </c>
      <c r="F16778">
        <v>4</v>
      </c>
      <c r="G16778">
        <v>48</v>
      </c>
      <c r="H16778">
        <v>3</v>
      </c>
      <c r="I16778">
        <v>5</v>
      </c>
      <c r="J16778">
        <v>1</v>
      </c>
      <c r="K16778">
        <v>41003094</v>
      </c>
    </row>
    <row r="16779" spans="1:11" x14ac:dyDescent="0.15">
      <c r="A16779">
        <v>4508851</v>
      </c>
      <c r="B16779">
        <v>1</v>
      </c>
      <c r="C16779">
        <v>4</v>
      </c>
      <c r="D16779">
        <v>1</v>
      </c>
      <c r="E16779">
        <v>1062</v>
      </c>
      <c r="F16779">
        <v>4</v>
      </c>
      <c r="G16779">
        <v>48</v>
      </c>
      <c r="H16779">
        <v>3</v>
      </c>
      <c r="I16779">
        <v>4</v>
      </c>
      <c r="J16779">
        <v>2</v>
      </c>
      <c r="K16779">
        <v>41003094</v>
      </c>
    </row>
    <row r="16780" spans="1:11" x14ac:dyDescent="0.15">
      <c r="A16780">
        <v>4508851</v>
      </c>
      <c r="B16780">
        <v>1</v>
      </c>
      <c r="C16780">
        <v>5</v>
      </c>
      <c r="D16780">
        <v>1</v>
      </c>
      <c r="E16780">
        <v>1014</v>
      </c>
      <c r="F16780">
        <v>4</v>
      </c>
      <c r="G16780">
        <v>48</v>
      </c>
      <c r="H16780">
        <v>3</v>
      </c>
      <c r="I16780">
        <v>5</v>
      </c>
      <c r="J16780">
        <v>0</v>
      </c>
      <c r="K16780">
        <v>41003094</v>
      </c>
    </row>
    <row r="16781" spans="1:11" x14ac:dyDescent="0.15">
      <c r="A16781">
        <v>4508922</v>
      </c>
      <c r="B16781">
        <v>2</v>
      </c>
      <c r="C16781">
        <v>1</v>
      </c>
      <c r="D16781">
        <v>1</v>
      </c>
      <c r="E16781">
        <v>1010</v>
      </c>
      <c r="F16781">
        <v>4</v>
      </c>
      <c r="G16781">
        <v>50</v>
      </c>
      <c r="H16781">
        <v>8</v>
      </c>
      <c r="I16781">
        <v>5</v>
      </c>
      <c r="J16781">
        <v>0</v>
      </c>
      <c r="K16781">
        <v>41003095</v>
      </c>
    </row>
    <row r="16782" spans="1:11" x14ac:dyDescent="0.15">
      <c r="A16782">
        <v>4508922</v>
      </c>
      <c r="B16782">
        <v>2</v>
      </c>
      <c r="C16782">
        <v>2</v>
      </c>
      <c r="D16782">
        <v>1</v>
      </c>
      <c r="E16782">
        <v>1050</v>
      </c>
      <c r="F16782">
        <v>4</v>
      </c>
      <c r="G16782">
        <v>50</v>
      </c>
      <c r="H16782">
        <v>3</v>
      </c>
      <c r="I16782">
        <v>4</v>
      </c>
      <c r="J16782">
        <v>2</v>
      </c>
      <c r="K16782">
        <v>41003095</v>
      </c>
    </row>
    <row r="16783" spans="1:11" x14ac:dyDescent="0.15">
      <c r="A16783">
        <v>4508922</v>
      </c>
      <c r="B16783">
        <v>2</v>
      </c>
      <c r="C16783">
        <v>3</v>
      </c>
      <c r="D16783">
        <v>1</v>
      </c>
      <c r="E16783">
        <v>1041</v>
      </c>
      <c r="F16783">
        <v>4</v>
      </c>
      <c r="G16783">
        <v>50</v>
      </c>
      <c r="H16783">
        <v>6</v>
      </c>
      <c r="I16783">
        <v>5</v>
      </c>
      <c r="J16783">
        <v>4</v>
      </c>
      <c r="K16783">
        <v>41003095</v>
      </c>
    </row>
    <row r="16784" spans="1:11" x14ac:dyDescent="0.15">
      <c r="A16784">
        <v>4508922</v>
      </c>
      <c r="B16784">
        <v>2</v>
      </c>
      <c r="C16784">
        <v>4</v>
      </c>
      <c r="D16784">
        <v>1</v>
      </c>
      <c r="E16784">
        <v>1008</v>
      </c>
      <c r="F16784">
        <v>4</v>
      </c>
      <c r="G16784">
        <v>50</v>
      </c>
      <c r="H16784">
        <v>3</v>
      </c>
      <c r="I16784">
        <v>4</v>
      </c>
      <c r="J16784">
        <v>1</v>
      </c>
      <c r="K16784">
        <v>41003095</v>
      </c>
    </row>
    <row r="16785" spans="1:11" x14ac:dyDescent="0.15">
      <c r="A16785">
        <v>4508922</v>
      </c>
      <c r="B16785">
        <v>2</v>
      </c>
      <c r="C16785">
        <v>5</v>
      </c>
      <c r="D16785">
        <v>1</v>
      </c>
      <c r="E16785">
        <v>1009</v>
      </c>
      <c r="F16785">
        <v>4</v>
      </c>
      <c r="G16785">
        <v>50</v>
      </c>
      <c r="H16785">
        <v>3</v>
      </c>
      <c r="I16785">
        <v>4</v>
      </c>
      <c r="J16785">
        <v>3</v>
      </c>
      <c r="K16785">
        <v>41003095</v>
      </c>
    </row>
    <row r="16786" spans="1:11" x14ac:dyDescent="0.15">
      <c r="A16786">
        <v>4508926</v>
      </c>
      <c r="B16786">
        <v>2</v>
      </c>
      <c r="C16786">
        <v>1</v>
      </c>
      <c r="D16786">
        <v>1</v>
      </c>
      <c r="E16786">
        <v>1022</v>
      </c>
      <c r="F16786">
        <v>4</v>
      </c>
      <c r="G16786">
        <v>51</v>
      </c>
      <c r="H16786">
        <v>9</v>
      </c>
      <c r="I16786">
        <v>7</v>
      </c>
      <c r="J16786">
        <v>1</v>
      </c>
      <c r="K16786">
        <v>41003095</v>
      </c>
    </row>
    <row r="16787" spans="1:11" x14ac:dyDescent="0.15">
      <c r="A16787">
        <v>4508926</v>
      </c>
      <c r="B16787">
        <v>2</v>
      </c>
      <c r="C16787">
        <v>2</v>
      </c>
      <c r="D16787">
        <v>1</v>
      </c>
      <c r="E16787">
        <v>1014</v>
      </c>
      <c r="F16787">
        <v>4</v>
      </c>
      <c r="G16787">
        <v>51</v>
      </c>
      <c r="H16787">
        <v>6</v>
      </c>
      <c r="I16787">
        <v>7</v>
      </c>
      <c r="J16787">
        <v>1</v>
      </c>
      <c r="K16787">
        <v>41003095</v>
      </c>
    </row>
    <row r="16788" spans="1:11" x14ac:dyDescent="0.15">
      <c r="A16788">
        <v>4508926</v>
      </c>
      <c r="B16788">
        <v>2</v>
      </c>
      <c r="C16788">
        <v>3</v>
      </c>
      <c r="D16788">
        <v>1</v>
      </c>
      <c r="E16788">
        <v>1001</v>
      </c>
      <c r="F16788">
        <v>4</v>
      </c>
      <c r="G16788">
        <v>51</v>
      </c>
      <c r="H16788">
        <v>6</v>
      </c>
      <c r="I16788">
        <v>7</v>
      </c>
      <c r="J16788">
        <v>3</v>
      </c>
      <c r="K16788">
        <v>41003095</v>
      </c>
    </row>
    <row r="16789" spans="1:11" x14ac:dyDescent="0.15">
      <c r="A16789">
        <v>4508926</v>
      </c>
      <c r="B16789">
        <v>2</v>
      </c>
      <c r="C16789">
        <v>4</v>
      </c>
      <c r="D16789">
        <v>1</v>
      </c>
      <c r="E16789">
        <v>1030</v>
      </c>
      <c r="F16789">
        <v>4</v>
      </c>
      <c r="G16789">
        <v>50</v>
      </c>
      <c r="H16789">
        <v>6</v>
      </c>
      <c r="I16789">
        <v>7</v>
      </c>
      <c r="J16789">
        <v>1</v>
      </c>
      <c r="K16789">
        <v>41003095</v>
      </c>
    </row>
    <row r="16790" spans="1:11" x14ac:dyDescent="0.15">
      <c r="A16790">
        <v>4508926</v>
      </c>
      <c r="B16790">
        <v>2</v>
      </c>
      <c r="C16790">
        <v>5</v>
      </c>
      <c r="D16790">
        <v>1</v>
      </c>
      <c r="E16790">
        <v>1023</v>
      </c>
      <c r="F16790">
        <v>4</v>
      </c>
      <c r="G16790">
        <v>50</v>
      </c>
      <c r="H16790">
        <v>6</v>
      </c>
      <c r="I16790">
        <v>7</v>
      </c>
      <c r="J16790">
        <v>0</v>
      </c>
      <c r="K16790">
        <v>41003095</v>
      </c>
    </row>
    <row r="16791" spans="1:11" x14ac:dyDescent="0.15">
      <c r="A16791">
        <v>4508972</v>
      </c>
      <c r="B16791">
        <v>1</v>
      </c>
      <c r="C16791">
        <v>1</v>
      </c>
      <c r="D16791">
        <v>1</v>
      </c>
      <c r="E16791">
        <v>1062</v>
      </c>
      <c r="F16791">
        <v>4</v>
      </c>
      <c r="G16791">
        <v>35</v>
      </c>
      <c r="H16791">
        <v>3</v>
      </c>
      <c r="I16791">
        <v>2</v>
      </c>
      <c r="J16791">
        <v>3</v>
      </c>
      <c r="K16791">
        <v>41003095</v>
      </c>
    </row>
    <row r="16792" spans="1:11" x14ac:dyDescent="0.15">
      <c r="A16792">
        <v>4508972</v>
      </c>
      <c r="B16792">
        <v>1</v>
      </c>
      <c r="C16792">
        <v>2</v>
      </c>
      <c r="D16792">
        <v>1</v>
      </c>
      <c r="E16792">
        <v>2047</v>
      </c>
      <c r="F16792">
        <v>3</v>
      </c>
      <c r="G16792">
        <v>37</v>
      </c>
      <c r="H16792">
        <v>5</v>
      </c>
      <c r="I16792">
        <v>2</v>
      </c>
      <c r="J16792">
        <v>0</v>
      </c>
      <c r="K16792">
        <v>41003095</v>
      </c>
    </row>
    <row r="16793" spans="1:11" x14ac:dyDescent="0.15">
      <c r="A16793">
        <v>4508972</v>
      </c>
      <c r="B16793">
        <v>1</v>
      </c>
      <c r="C16793">
        <v>3</v>
      </c>
      <c r="D16793">
        <v>1</v>
      </c>
      <c r="E16793">
        <v>1009</v>
      </c>
      <c r="F16793">
        <v>4</v>
      </c>
      <c r="G16793">
        <v>39</v>
      </c>
      <c r="H16793">
        <v>2</v>
      </c>
      <c r="I16793">
        <v>3</v>
      </c>
      <c r="J16793">
        <v>0</v>
      </c>
      <c r="K16793">
        <v>41003095</v>
      </c>
    </row>
    <row r="16794" spans="1:11" x14ac:dyDescent="0.15">
      <c r="A16794">
        <v>4508972</v>
      </c>
      <c r="B16794">
        <v>1</v>
      </c>
      <c r="C16794">
        <v>4</v>
      </c>
      <c r="D16794">
        <v>1</v>
      </c>
      <c r="E16794">
        <v>1041</v>
      </c>
      <c r="F16794">
        <v>4</v>
      </c>
      <c r="G16794">
        <v>41</v>
      </c>
      <c r="H16794">
        <v>4</v>
      </c>
      <c r="I16794">
        <v>3</v>
      </c>
      <c r="J16794">
        <v>2</v>
      </c>
      <c r="K16794">
        <v>41003095</v>
      </c>
    </row>
    <row r="16795" spans="1:11" x14ac:dyDescent="0.15">
      <c r="A16795">
        <v>4508972</v>
      </c>
      <c r="B16795">
        <v>1</v>
      </c>
      <c r="C16795">
        <v>5</v>
      </c>
      <c r="D16795">
        <v>1</v>
      </c>
      <c r="E16795">
        <v>1016</v>
      </c>
      <c r="F16795">
        <v>4</v>
      </c>
      <c r="G16795">
        <v>41</v>
      </c>
      <c r="H16795">
        <v>3</v>
      </c>
      <c r="I16795">
        <v>3</v>
      </c>
      <c r="J16795">
        <v>0</v>
      </c>
      <c r="K16795">
        <v>41003095</v>
      </c>
    </row>
    <row r="16796" spans="1:11" x14ac:dyDescent="0.15">
      <c r="A16796">
        <v>4509006</v>
      </c>
      <c r="B16796">
        <v>1</v>
      </c>
      <c r="C16796">
        <v>1</v>
      </c>
      <c r="D16796">
        <v>1</v>
      </c>
      <c r="E16796">
        <v>1041</v>
      </c>
      <c r="F16796">
        <v>4</v>
      </c>
      <c r="G16796">
        <v>46</v>
      </c>
      <c r="H16796">
        <v>4</v>
      </c>
      <c r="I16796">
        <v>4</v>
      </c>
      <c r="J16796">
        <v>2</v>
      </c>
      <c r="K16796">
        <v>41003001</v>
      </c>
    </row>
    <row r="16797" spans="1:11" x14ac:dyDescent="0.15">
      <c r="A16797">
        <v>4509006</v>
      </c>
      <c r="B16797">
        <v>1</v>
      </c>
      <c r="C16797">
        <v>2</v>
      </c>
      <c r="D16797">
        <v>1</v>
      </c>
      <c r="E16797">
        <v>2047</v>
      </c>
      <c r="F16797">
        <v>3</v>
      </c>
      <c r="G16797">
        <v>46</v>
      </c>
      <c r="H16797">
        <v>6</v>
      </c>
      <c r="I16797">
        <v>4</v>
      </c>
      <c r="J16797">
        <v>1</v>
      </c>
      <c r="K16797">
        <v>41003001</v>
      </c>
    </row>
    <row r="16798" spans="1:11" x14ac:dyDescent="0.15">
      <c r="A16798">
        <v>4509006</v>
      </c>
      <c r="B16798">
        <v>1</v>
      </c>
      <c r="C16798">
        <v>3</v>
      </c>
      <c r="D16798">
        <v>1</v>
      </c>
      <c r="E16798">
        <v>1010</v>
      </c>
      <c r="F16798">
        <v>4</v>
      </c>
      <c r="G16798">
        <v>46</v>
      </c>
      <c r="H16798">
        <v>6</v>
      </c>
      <c r="I16798">
        <v>4</v>
      </c>
      <c r="J16798">
        <v>0</v>
      </c>
      <c r="K16798">
        <v>41003001</v>
      </c>
    </row>
    <row r="16799" spans="1:11" x14ac:dyDescent="0.15">
      <c r="A16799">
        <v>4509006</v>
      </c>
      <c r="B16799">
        <v>1</v>
      </c>
      <c r="C16799">
        <v>4</v>
      </c>
      <c r="D16799">
        <v>1</v>
      </c>
      <c r="E16799">
        <v>1009</v>
      </c>
      <c r="F16799">
        <v>4</v>
      </c>
      <c r="G16799">
        <v>46</v>
      </c>
      <c r="H16799">
        <v>5</v>
      </c>
      <c r="I16799">
        <v>5</v>
      </c>
      <c r="J16799">
        <v>1</v>
      </c>
      <c r="K16799">
        <v>41003001</v>
      </c>
    </row>
    <row r="16800" spans="1:11" x14ac:dyDescent="0.15">
      <c r="A16800">
        <v>4509006</v>
      </c>
      <c r="B16800">
        <v>1</v>
      </c>
      <c r="C16800">
        <v>5</v>
      </c>
      <c r="D16800">
        <v>1</v>
      </c>
      <c r="E16800">
        <v>2016</v>
      </c>
      <c r="F16800">
        <v>3</v>
      </c>
      <c r="G16800">
        <v>46</v>
      </c>
      <c r="H16800">
        <v>6</v>
      </c>
      <c r="I16800">
        <v>4</v>
      </c>
      <c r="J16800">
        <v>0</v>
      </c>
      <c r="K16800">
        <v>41003001</v>
      </c>
    </row>
    <row r="16801" spans="1:11" x14ac:dyDescent="0.15">
      <c r="A16801">
        <v>4509025</v>
      </c>
      <c r="B16801">
        <v>2</v>
      </c>
      <c r="C16801">
        <v>1</v>
      </c>
      <c r="D16801">
        <v>1</v>
      </c>
      <c r="E16801">
        <v>1002</v>
      </c>
      <c r="F16801">
        <v>4</v>
      </c>
      <c r="G16801">
        <v>48</v>
      </c>
      <c r="H16801">
        <v>6</v>
      </c>
      <c r="I16801">
        <v>5</v>
      </c>
      <c r="J16801">
        <v>3</v>
      </c>
      <c r="K16801">
        <v>41003095</v>
      </c>
    </row>
    <row r="16802" spans="1:11" x14ac:dyDescent="0.15">
      <c r="A16802">
        <v>4509025</v>
      </c>
      <c r="B16802">
        <v>2</v>
      </c>
      <c r="C16802">
        <v>2</v>
      </c>
      <c r="D16802">
        <v>1</v>
      </c>
      <c r="E16802">
        <v>1005</v>
      </c>
      <c r="F16802">
        <v>4</v>
      </c>
      <c r="G16802">
        <v>48</v>
      </c>
      <c r="H16802">
        <v>6</v>
      </c>
      <c r="I16802">
        <v>5</v>
      </c>
      <c r="J16802">
        <v>7</v>
      </c>
      <c r="K16802">
        <v>41003095</v>
      </c>
    </row>
    <row r="16803" spans="1:11" x14ac:dyDescent="0.15">
      <c r="A16803">
        <v>4509025</v>
      </c>
      <c r="B16803">
        <v>2</v>
      </c>
      <c r="C16803">
        <v>3</v>
      </c>
      <c r="D16803">
        <v>1</v>
      </c>
      <c r="E16803">
        <v>1001</v>
      </c>
      <c r="F16803">
        <v>4</v>
      </c>
      <c r="G16803">
        <v>48</v>
      </c>
      <c r="H16803">
        <v>8</v>
      </c>
      <c r="I16803">
        <v>6</v>
      </c>
      <c r="J16803">
        <v>2</v>
      </c>
      <c r="K16803">
        <v>41003095</v>
      </c>
    </row>
    <row r="16804" spans="1:11" x14ac:dyDescent="0.15">
      <c r="A16804">
        <v>4509025</v>
      </c>
      <c r="B16804">
        <v>2</v>
      </c>
      <c r="C16804">
        <v>4</v>
      </c>
      <c r="D16804">
        <v>1</v>
      </c>
      <c r="E16804">
        <v>1032</v>
      </c>
      <c r="F16804">
        <v>4</v>
      </c>
      <c r="G16804">
        <v>48</v>
      </c>
      <c r="H16804">
        <v>6</v>
      </c>
      <c r="I16804">
        <v>5</v>
      </c>
      <c r="J16804">
        <v>7</v>
      </c>
      <c r="K16804">
        <v>41003095</v>
      </c>
    </row>
    <row r="16805" spans="1:11" x14ac:dyDescent="0.15">
      <c r="A16805">
        <v>4509025</v>
      </c>
      <c r="B16805">
        <v>2</v>
      </c>
      <c r="C16805">
        <v>5</v>
      </c>
      <c r="D16805">
        <v>1</v>
      </c>
      <c r="E16805">
        <v>1047</v>
      </c>
      <c r="F16805">
        <v>4</v>
      </c>
      <c r="G16805">
        <v>48</v>
      </c>
      <c r="H16805">
        <v>10</v>
      </c>
      <c r="I16805">
        <v>6</v>
      </c>
      <c r="J16805">
        <v>2</v>
      </c>
      <c r="K16805">
        <v>41003095</v>
      </c>
    </row>
    <row r="16806" spans="1:11" x14ac:dyDescent="0.15">
      <c r="A16806">
        <v>4509032</v>
      </c>
      <c r="B16806">
        <v>1</v>
      </c>
      <c r="C16806">
        <v>1</v>
      </c>
      <c r="D16806">
        <v>1</v>
      </c>
      <c r="E16806">
        <v>1056</v>
      </c>
      <c r="F16806">
        <v>4</v>
      </c>
      <c r="G16806">
        <v>44</v>
      </c>
      <c r="H16806">
        <v>0</v>
      </c>
      <c r="I16806">
        <v>3</v>
      </c>
      <c r="J16806">
        <v>1</v>
      </c>
      <c r="K16806">
        <v>41003095</v>
      </c>
    </row>
    <row r="16807" spans="1:11" x14ac:dyDescent="0.15">
      <c r="A16807">
        <v>4509032</v>
      </c>
      <c r="B16807">
        <v>1</v>
      </c>
      <c r="C16807">
        <v>2</v>
      </c>
      <c r="D16807">
        <v>1</v>
      </c>
      <c r="E16807">
        <v>1016</v>
      </c>
      <c r="F16807">
        <v>4</v>
      </c>
      <c r="G16807">
        <v>44</v>
      </c>
      <c r="H16807">
        <v>1</v>
      </c>
      <c r="I16807">
        <v>4</v>
      </c>
      <c r="J16807">
        <v>1</v>
      </c>
      <c r="K16807">
        <v>41003095</v>
      </c>
    </row>
    <row r="16808" spans="1:11" x14ac:dyDescent="0.15">
      <c r="A16808">
        <v>4509032</v>
      </c>
      <c r="B16808">
        <v>1</v>
      </c>
      <c r="C16808">
        <v>3</v>
      </c>
      <c r="D16808">
        <v>1</v>
      </c>
      <c r="E16808">
        <v>1055</v>
      </c>
      <c r="F16808">
        <v>4</v>
      </c>
      <c r="G16808">
        <v>44</v>
      </c>
      <c r="H16808">
        <v>1</v>
      </c>
      <c r="I16808">
        <v>3</v>
      </c>
      <c r="J16808">
        <v>0</v>
      </c>
      <c r="K16808">
        <v>41003095</v>
      </c>
    </row>
    <row r="16809" spans="1:11" x14ac:dyDescent="0.15">
      <c r="A16809">
        <v>4509032</v>
      </c>
      <c r="B16809">
        <v>1</v>
      </c>
      <c r="C16809">
        <v>4</v>
      </c>
      <c r="D16809">
        <v>1</v>
      </c>
      <c r="E16809">
        <v>1030</v>
      </c>
      <c r="F16809">
        <v>4</v>
      </c>
      <c r="G16809">
        <v>44</v>
      </c>
      <c r="H16809">
        <v>7</v>
      </c>
      <c r="I16809">
        <v>6</v>
      </c>
      <c r="J16809">
        <v>5</v>
      </c>
      <c r="K16809">
        <v>41003095</v>
      </c>
    </row>
    <row r="16810" spans="1:11" x14ac:dyDescent="0.15">
      <c r="A16810">
        <v>4509032</v>
      </c>
      <c r="B16810">
        <v>1</v>
      </c>
      <c r="C16810">
        <v>5</v>
      </c>
      <c r="D16810">
        <v>1</v>
      </c>
      <c r="E16810">
        <v>1062</v>
      </c>
      <c r="F16810">
        <v>4</v>
      </c>
      <c r="G16810">
        <v>44</v>
      </c>
      <c r="H16810">
        <v>0</v>
      </c>
      <c r="I16810">
        <v>2</v>
      </c>
      <c r="J16810">
        <v>2</v>
      </c>
      <c r="K16810">
        <v>41003095</v>
      </c>
    </row>
    <row r="16811" spans="1:11" x14ac:dyDescent="0.15">
      <c r="A16811">
        <v>4509075</v>
      </c>
      <c r="B16811">
        <v>1</v>
      </c>
      <c r="C16811">
        <v>1</v>
      </c>
      <c r="D16811">
        <v>1</v>
      </c>
      <c r="E16811">
        <v>1050</v>
      </c>
      <c r="F16811">
        <v>4</v>
      </c>
      <c r="G16811">
        <v>37</v>
      </c>
      <c r="H16811">
        <v>2</v>
      </c>
      <c r="I16811">
        <v>3</v>
      </c>
      <c r="J16811">
        <v>0</v>
      </c>
      <c r="K16811">
        <v>41003001</v>
      </c>
    </row>
    <row r="16812" spans="1:11" x14ac:dyDescent="0.15">
      <c r="A16812">
        <v>4509075</v>
      </c>
      <c r="B16812">
        <v>1</v>
      </c>
      <c r="C16812">
        <v>2</v>
      </c>
      <c r="D16812">
        <v>1</v>
      </c>
      <c r="E16812">
        <v>2047</v>
      </c>
      <c r="F16812">
        <v>3</v>
      </c>
      <c r="G16812">
        <v>37</v>
      </c>
      <c r="H16812">
        <v>6</v>
      </c>
      <c r="I16812">
        <v>3</v>
      </c>
      <c r="J16812">
        <v>0</v>
      </c>
      <c r="K16812">
        <v>41003001</v>
      </c>
    </row>
    <row r="16813" spans="1:11" x14ac:dyDescent="0.15">
      <c r="A16813">
        <v>4509075</v>
      </c>
      <c r="B16813">
        <v>1</v>
      </c>
      <c r="C16813">
        <v>3</v>
      </c>
      <c r="D16813">
        <v>1</v>
      </c>
      <c r="E16813">
        <v>1062</v>
      </c>
      <c r="F16813">
        <v>4</v>
      </c>
      <c r="G16813">
        <v>37</v>
      </c>
      <c r="H16813">
        <v>3</v>
      </c>
      <c r="I16813">
        <v>3</v>
      </c>
      <c r="J16813">
        <v>5</v>
      </c>
      <c r="K16813">
        <v>41003001</v>
      </c>
    </row>
    <row r="16814" spans="1:11" x14ac:dyDescent="0.15">
      <c r="A16814">
        <v>4509075</v>
      </c>
      <c r="B16814">
        <v>1</v>
      </c>
      <c r="C16814">
        <v>4</v>
      </c>
      <c r="D16814">
        <v>1</v>
      </c>
      <c r="E16814">
        <v>1018</v>
      </c>
      <c r="F16814">
        <v>4</v>
      </c>
      <c r="G16814">
        <v>37</v>
      </c>
      <c r="H16814">
        <v>3</v>
      </c>
      <c r="I16814">
        <v>3</v>
      </c>
      <c r="J16814">
        <v>0</v>
      </c>
      <c r="K16814">
        <v>41003001</v>
      </c>
    </row>
    <row r="16815" spans="1:11" x14ac:dyDescent="0.15">
      <c r="A16815">
        <v>4509075</v>
      </c>
      <c r="B16815">
        <v>1</v>
      </c>
      <c r="C16815">
        <v>5</v>
      </c>
      <c r="D16815">
        <v>1</v>
      </c>
      <c r="E16815">
        <v>1060</v>
      </c>
      <c r="F16815">
        <v>4</v>
      </c>
      <c r="G16815">
        <v>35</v>
      </c>
      <c r="H16815">
        <v>1</v>
      </c>
      <c r="I16815">
        <v>3</v>
      </c>
      <c r="J16815">
        <v>0</v>
      </c>
      <c r="K16815">
        <v>41003001</v>
      </c>
    </row>
    <row r="16816" spans="1:11" x14ac:dyDescent="0.15">
      <c r="A16816">
        <v>4509078</v>
      </c>
      <c r="B16816">
        <v>1</v>
      </c>
      <c r="C16816">
        <v>1</v>
      </c>
      <c r="D16816">
        <v>1</v>
      </c>
      <c r="E16816">
        <v>1022</v>
      </c>
      <c r="F16816">
        <v>4</v>
      </c>
      <c r="G16816">
        <v>45</v>
      </c>
      <c r="H16816">
        <v>4</v>
      </c>
      <c r="I16816">
        <v>5</v>
      </c>
      <c r="J16816">
        <v>0</v>
      </c>
      <c r="K16816">
        <v>41003095</v>
      </c>
    </row>
    <row r="16817" spans="1:11" x14ac:dyDescent="0.15">
      <c r="A16817">
        <v>4509078</v>
      </c>
      <c r="B16817">
        <v>1</v>
      </c>
      <c r="C16817">
        <v>2</v>
      </c>
      <c r="D16817">
        <v>1</v>
      </c>
      <c r="E16817">
        <v>1032</v>
      </c>
      <c r="F16817">
        <v>4</v>
      </c>
      <c r="G16817">
        <v>45</v>
      </c>
      <c r="H16817">
        <v>3</v>
      </c>
      <c r="I16817">
        <v>4</v>
      </c>
      <c r="J16817">
        <v>7</v>
      </c>
      <c r="K16817">
        <v>41003095</v>
      </c>
    </row>
    <row r="16818" spans="1:11" x14ac:dyDescent="0.15">
      <c r="A16818">
        <v>4509078</v>
      </c>
      <c r="B16818">
        <v>1</v>
      </c>
      <c r="C16818">
        <v>3</v>
      </c>
      <c r="D16818">
        <v>1</v>
      </c>
      <c r="E16818">
        <v>1047</v>
      </c>
      <c r="F16818">
        <v>4</v>
      </c>
      <c r="G16818">
        <v>45</v>
      </c>
      <c r="H16818">
        <v>3</v>
      </c>
      <c r="I16818">
        <v>4</v>
      </c>
      <c r="J16818">
        <v>0</v>
      </c>
      <c r="K16818">
        <v>41003095</v>
      </c>
    </row>
    <row r="16819" spans="1:11" x14ac:dyDescent="0.15">
      <c r="A16819">
        <v>4509078</v>
      </c>
      <c r="B16819">
        <v>1</v>
      </c>
      <c r="C16819">
        <v>4</v>
      </c>
      <c r="D16819">
        <v>1</v>
      </c>
      <c r="E16819">
        <v>1003</v>
      </c>
      <c r="F16819">
        <v>4</v>
      </c>
      <c r="G16819">
        <v>45</v>
      </c>
      <c r="H16819">
        <v>4</v>
      </c>
      <c r="I16819">
        <v>4</v>
      </c>
      <c r="J16819">
        <v>0</v>
      </c>
      <c r="K16819">
        <v>41003095</v>
      </c>
    </row>
    <row r="16820" spans="1:11" x14ac:dyDescent="0.15">
      <c r="A16820">
        <v>4509078</v>
      </c>
      <c r="B16820">
        <v>1</v>
      </c>
      <c r="C16820">
        <v>5</v>
      </c>
      <c r="D16820">
        <v>1</v>
      </c>
      <c r="E16820">
        <v>1063</v>
      </c>
      <c r="F16820">
        <v>4</v>
      </c>
      <c r="G16820">
        <v>45</v>
      </c>
      <c r="H16820">
        <v>2</v>
      </c>
      <c r="I16820">
        <v>0</v>
      </c>
      <c r="J16820">
        <v>1</v>
      </c>
      <c r="K16820">
        <v>41003095</v>
      </c>
    </row>
    <row r="16821" spans="1:11" x14ac:dyDescent="0.15">
      <c r="A16821">
        <v>4509091</v>
      </c>
      <c r="B16821">
        <v>1</v>
      </c>
      <c r="C16821">
        <v>1</v>
      </c>
      <c r="D16821">
        <v>1</v>
      </c>
      <c r="E16821">
        <v>1016</v>
      </c>
      <c r="F16821">
        <v>4</v>
      </c>
      <c r="G16821">
        <v>40</v>
      </c>
      <c r="H16821">
        <v>3</v>
      </c>
      <c r="I16821">
        <v>3</v>
      </c>
      <c r="J16821">
        <v>0</v>
      </c>
      <c r="K16821">
        <v>41003095</v>
      </c>
    </row>
    <row r="16822" spans="1:11" x14ac:dyDescent="0.15">
      <c r="A16822">
        <v>4509091</v>
      </c>
      <c r="B16822">
        <v>1</v>
      </c>
      <c r="C16822">
        <v>2</v>
      </c>
      <c r="D16822">
        <v>1</v>
      </c>
      <c r="E16822">
        <v>1009</v>
      </c>
      <c r="F16822">
        <v>4</v>
      </c>
      <c r="G16822">
        <v>40</v>
      </c>
      <c r="H16822">
        <v>2</v>
      </c>
      <c r="I16822">
        <v>3</v>
      </c>
      <c r="J16822">
        <v>1</v>
      </c>
      <c r="K16822">
        <v>41003095</v>
      </c>
    </row>
    <row r="16823" spans="1:11" x14ac:dyDescent="0.15">
      <c r="A16823">
        <v>4509091</v>
      </c>
      <c r="B16823">
        <v>1</v>
      </c>
      <c r="C16823">
        <v>3</v>
      </c>
      <c r="D16823">
        <v>1</v>
      </c>
      <c r="E16823">
        <v>1033</v>
      </c>
      <c r="F16823">
        <v>4</v>
      </c>
      <c r="G16823">
        <v>40</v>
      </c>
      <c r="H16823">
        <v>3</v>
      </c>
      <c r="I16823">
        <v>3</v>
      </c>
      <c r="J16823">
        <v>6</v>
      </c>
      <c r="K16823">
        <v>41003095</v>
      </c>
    </row>
    <row r="16824" spans="1:11" x14ac:dyDescent="0.15">
      <c r="A16824">
        <v>4509091</v>
      </c>
      <c r="B16824">
        <v>1</v>
      </c>
      <c r="C16824">
        <v>4</v>
      </c>
      <c r="D16824">
        <v>1</v>
      </c>
      <c r="E16824">
        <v>1041</v>
      </c>
      <c r="F16824">
        <v>4</v>
      </c>
      <c r="G16824">
        <v>40</v>
      </c>
      <c r="H16824">
        <v>2</v>
      </c>
      <c r="I16824">
        <v>3</v>
      </c>
      <c r="J16824">
        <v>1</v>
      </c>
      <c r="K16824">
        <v>41003095</v>
      </c>
    </row>
    <row r="16825" spans="1:11" x14ac:dyDescent="0.15">
      <c r="A16825">
        <v>4509091</v>
      </c>
      <c r="B16825">
        <v>1</v>
      </c>
      <c r="C16825">
        <v>5</v>
      </c>
      <c r="D16825">
        <v>1</v>
      </c>
      <c r="E16825">
        <v>1036</v>
      </c>
      <c r="F16825">
        <v>4</v>
      </c>
      <c r="G16825">
        <v>40</v>
      </c>
      <c r="H16825">
        <v>2</v>
      </c>
      <c r="I16825">
        <v>3</v>
      </c>
      <c r="J16825">
        <v>0</v>
      </c>
      <c r="K16825">
        <v>41003095</v>
      </c>
    </row>
    <row r="16826" spans="1:11" x14ac:dyDescent="0.15">
      <c r="A16826">
        <v>4509104</v>
      </c>
      <c r="B16826">
        <v>1</v>
      </c>
      <c r="C16826">
        <v>1</v>
      </c>
      <c r="D16826">
        <v>1</v>
      </c>
      <c r="E16826">
        <v>1006</v>
      </c>
      <c r="F16826">
        <v>4</v>
      </c>
      <c r="G16826">
        <v>25</v>
      </c>
      <c r="H16826">
        <v>2</v>
      </c>
      <c r="I16826">
        <v>0</v>
      </c>
      <c r="J16826">
        <v>0</v>
      </c>
      <c r="K16826">
        <v>41003095</v>
      </c>
    </row>
    <row r="16827" spans="1:11" x14ac:dyDescent="0.15">
      <c r="A16827">
        <v>4509104</v>
      </c>
      <c r="B16827">
        <v>1</v>
      </c>
      <c r="C16827">
        <v>2</v>
      </c>
      <c r="D16827">
        <v>1</v>
      </c>
      <c r="E16827">
        <v>1038</v>
      </c>
      <c r="F16827">
        <v>4</v>
      </c>
      <c r="G16827">
        <v>25</v>
      </c>
      <c r="H16827">
        <v>1</v>
      </c>
      <c r="I16827">
        <v>0</v>
      </c>
      <c r="J16827">
        <v>0</v>
      </c>
      <c r="K16827">
        <v>41003095</v>
      </c>
    </row>
    <row r="16828" spans="1:11" x14ac:dyDescent="0.15">
      <c r="A16828">
        <v>4509104</v>
      </c>
      <c r="B16828">
        <v>1</v>
      </c>
      <c r="C16828">
        <v>3</v>
      </c>
      <c r="D16828">
        <v>1</v>
      </c>
      <c r="E16828">
        <v>1036</v>
      </c>
      <c r="F16828">
        <v>4</v>
      </c>
      <c r="G16828">
        <v>25</v>
      </c>
      <c r="H16828">
        <v>2</v>
      </c>
      <c r="I16828">
        <v>0</v>
      </c>
      <c r="J16828">
        <v>0</v>
      </c>
      <c r="K16828">
        <v>41003095</v>
      </c>
    </row>
    <row r="16829" spans="1:11" x14ac:dyDescent="0.15">
      <c r="A16829">
        <v>4509104</v>
      </c>
      <c r="B16829">
        <v>1</v>
      </c>
      <c r="C16829">
        <v>4</v>
      </c>
      <c r="D16829">
        <v>1</v>
      </c>
      <c r="E16829">
        <v>1005</v>
      </c>
      <c r="F16829">
        <v>4</v>
      </c>
      <c r="G16829">
        <v>25</v>
      </c>
      <c r="H16829">
        <v>3</v>
      </c>
      <c r="I16829">
        <v>2</v>
      </c>
      <c r="J16829">
        <v>0</v>
      </c>
      <c r="K16829">
        <v>41003095</v>
      </c>
    </row>
    <row r="16830" spans="1:11" x14ac:dyDescent="0.15">
      <c r="A16830">
        <v>4509104</v>
      </c>
      <c r="B16830">
        <v>1</v>
      </c>
      <c r="C16830">
        <v>5</v>
      </c>
      <c r="D16830">
        <v>1</v>
      </c>
      <c r="E16830">
        <v>1007</v>
      </c>
      <c r="F16830">
        <v>4</v>
      </c>
      <c r="G16830">
        <v>25</v>
      </c>
      <c r="H16830">
        <v>2</v>
      </c>
      <c r="I16830">
        <v>1</v>
      </c>
      <c r="J16830">
        <v>0</v>
      </c>
      <c r="K16830">
        <v>41003095</v>
      </c>
    </row>
    <row r="16831" spans="1:11" x14ac:dyDescent="0.15">
      <c r="A16831">
        <v>4509115</v>
      </c>
      <c r="B16831">
        <v>1</v>
      </c>
      <c r="C16831">
        <v>1</v>
      </c>
      <c r="D16831">
        <v>1</v>
      </c>
      <c r="E16831">
        <v>1062</v>
      </c>
      <c r="F16831">
        <v>4</v>
      </c>
      <c r="G16831">
        <v>21</v>
      </c>
      <c r="H16831">
        <v>2</v>
      </c>
      <c r="I16831">
        <v>2</v>
      </c>
      <c r="J16831">
        <v>2</v>
      </c>
      <c r="K16831">
        <v>41003088</v>
      </c>
    </row>
    <row r="16832" spans="1:11" x14ac:dyDescent="0.15">
      <c r="A16832">
        <v>4509115</v>
      </c>
      <c r="B16832">
        <v>1</v>
      </c>
      <c r="C16832">
        <v>2</v>
      </c>
      <c r="D16832">
        <v>1</v>
      </c>
      <c r="E16832">
        <v>1055</v>
      </c>
      <c r="F16832">
        <v>4</v>
      </c>
      <c r="G16832">
        <v>21</v>
      </c>
      <c r="H16832">
        <v>1</v>
      </c>
      <c r="I16832">
        <v>2</v>
      </c>
      <c r="J16832">
        <v>0</v>
      </c>
      <c r="K16832">
        <v>41003088</v>
      </c>
    </row>
    <row r="16833" spans="1:11" x14ac:dyDescent="0.15">
      <c r="A16833">
        <v>4509115</v>
      </c>
      <c r="B16833">
        <v>1</v>
      </c>
      <c r="C16833">
        <v>3</v>
      </c>
      <c r="D16833">
        <v>1</v>
      </c>
      <c r="E16833">
        <v>1041</v>
      </c>
      <c r="F16833">
        <v>4</v>
      </c>
      <c r="G16833">
        <v>21</v>
      </c>
      <c r="H16833">
        <v>1</v>
      </c>
      <c r="I16833">
        <v>2</v>
      </c>
      <c r="J16833">
        <v>1</v>
      </c>
      <c r="K16833">
        <v>41003088</v>
      </c>
    </row>
    <row r="16834" spans="1:11" x14ac:dyDescent="0.15">
      <c r="A16834">
        <v>4509115</v>
      </c>
      <c r="B16834">
        <v>1</v>
      </c>
      <c r="C16834">
        <v>4</v>
      </c>
      <c r="D16834">
        <v>1</v>
      </c>
      <c r="E16834">
        <v>1005</v>
      </c>
      <c r="F16834">
        <v>4</v>
      </c>
      <c r="G16834">
        <v>21</v>
      </c>
      <c r="H16834">
        <v>2</v>
      </c>
      <c r="I16834">
        <v>2</v>
      </c>
      <c r="J16834">
        <v>0</v>
      </c>
      <c r="K16834">
        <v>41003088</v>
      </c>
    </row>
    <row r="16835" spans="1:11" x14ac:dyDescent="0.15">
      <c r="A16835">
        <v>4509115</v>
      </c>
      <c r="B16835">
        <v>1</v>
      </c>
      <c r="C16835">
        <v>5</v>
      </c>
      <c r="D16835">
        <v>1</v>
      </c>
      <c r="E16835">
        <v>1043</v>
      </c>
      <c r="F16835">
        <v>4</v>
      </c>
      <c r="G16835">
        <v>21</v>
      </c>
      <c r="H16835">
        <v>0</v>
      </c>
      <c r="I16835">
        <v>2</v>
      </c>
      <c r="J16835">
        <v>0</v>
      </c>
      <c r="K16835">
        <v>41003088</v>
      </c>
    </row>
    <row r="16836" spans="1:11" x14ac:dyDescent="0.15">
      <c r="A16836">
        <v>4509147</v>
      </c>
      <c r="B16836">
        <v>1</v>
      </c>
      <c r="C16836">
        <v>1</v>
      </c>
      <c r="D16836">
        <v>1</v>
      </c>
      <c r="E16836">
        <v>1009</v>
      </c>
      <c r="F16836">
        <v>4</v>
      </c>
      <c r="G16836">
        <v>46</v>
      </c>
      <c r="H16836">
        <v>4</v>
      </c>
      <c r="I16836">
        <v>5</v>
      </c>
      <c r="J16836">
        <v>2</v>
      </c>
      <c r="K16836">
        <v>41003095</v>
      </c>
    </row>
    <row r="16837" spans="1:11" x14ac:dyDescent="0.15">
      <c r="A16837">
        <v>4509147</v>
      </c>
      <c r="B16837">
        <v>1</v>
      </c>
      <c r="C16837">
        <v>2</v>
      </c>
      <c r="D16837">
        <v>1</v>
      </c>
      <c r="E16837">
        <v>1016</v>
      </c>
      <c r="F16837">
        <v>4</v>
      </c>
      <c r="G16837">
        <v>46</v>
      </c>
      <c r="H16837">
        <v>6</v>
      </c>
      <c r="I16837">
        <v>5</v>
      </c>
      <c r="J16837">
        <v>1</v>
      </c>
      <c r="K16837">
        <v>41003095</v>
      </c>
    </row>
    <row r="16838" spans="1:11" x14ac:dyDescent="0.15">
      <c r="A16838">
        <v>4509147</v>
      </c>
      <c r="B16838">
        <v>1</v>
      </c>
      <c r="C16838">
        <v>3</v>
      </c>
      <c r="D16838">
        <v>1</v>
      </c>
      <c r="E16838">
        <v>1062</v>
      </c>
      <c r="F16838">
        <v>4</v>
      </c>
      <c r="G16838">
        <v>46</v>
      </c>
      <c r="H16838">
        <v>3</v>
      </c>
      <c r="I16838">
        <v>5</v>
      </c>
      <c r="J16838">
        <v>5</v>
      </c>
      <c r="K16838">
        <v>41003095</v>
      </c>
    </row>
    <row r="16839" spans="1:11" x14ac:dyDescent="0.15">
      <c r="A16839">
        <v>4509147</v>
      </c>
      <c r="B16839">
        <v>1</v>
      </c>
      <c r="C16839">
        <v>4</v>
      </c>
      <c r="D16839">
        <v>1</v>
      </c>
      <c r="E16839">
        <v>1056</v>
      </c>
      <c r="F16839">
        <v>4</v>
      </c>
      <c r="G16839">
        <v>46</v>
      </c>
      <c r="H16839">
        <v>3</v>
      </c>
      <c r="I16839">
        <v>5</v>
      </c>
      <c r="J16839">
        <v>2</v>
      </c>
      <c r="K16839">
        <v>41003095</v>
      </c>
    </row>
    <row r="16840" spans="1:11" x14ac:dyDescent="0.15">
      <c r="A16840">
        <v>4509147</v>
      </c>
      <c r="B16840">
        <v>1</v>
      </c>
      <c r="C16840">
        <v>5</v>
      </c>
      <c r="D16840">
        <v>1</v>
      </c>
      <c r="E16840">
        <v>1063</v>
      </c>
      <c r="F16840">
        <v>4</v>
      </c>
      <c r="G16840">
        <v>46</v>
      </c>
      <c r="H16840">
        <v>3</v>
      </c>
      <c r="I16840">
        <v>4</v>
      </c>
      <c r="J16840">
        <v>1</v>
      </c>
      <c r="K16840">
        <v>41003095</v>
      </c>
    </row>
    <row r="16841" spans="1:11" x14ac:dyDescent="0.15">
      <c r="A16841">
        <v>4509154</v>
      </c>
      <c r="B16841">
        <v>1</v>
      </c>
      <c r="C16841">
        <v>1</v>
      </c>
      <c r="D16841">
        <v>1</v>
      </c>
      <c r="E16841">
        <v>1028</v>
      </c>
      <c r="F16841">
        <v>4</v>
      </c>
      <c r="G16841">
        <v>45</v>
      </c>
      <c r="H16841">
        <v>3</v>
      </c>
      <c r="I16841">
        <v>5</v>
      </c>
      <c r="J16841">
        <v>1</v>
      </c>
      <c r="K16841">
        <v>41003095</v>
      </c>
    </row>
    <row r="16842" spans="1:11" x14ac:dyDescent="0.15">
      <c r="A16842">
        <v>4509154</v>
      </c>
      <c r="B16842">
        <v>1</v>
      </c>
      <c r="C16842">
        <v>2</v>
      </c>
      <c r="D16842">
        <v>1</v>
      </c>
      <c r="E16842">
        <v>1055</v>
      </c>
      <c r="F16842">
        <v>4</v>
      </c>
      <c r="G16842">
        <v>45</v>
      </c>
      <c r="H16842">
        <v>3</v>
      </c>
      <c r="I16842">
        <v>4</v>
      </c>
      <c r="J16842">
        <v>0</v>
      </c>
      <c r="K16842">
        <v>41003095</v>
      </c>
    </row>
    <row r="16843" spans="1:11" x14ac:dyDescent="0.15">
      <c r="A16843">
        <v>4509154</v>
      </c>
      <c r="B16843">
        <v>1</v>
      </c>
      <c r="C16843">
        <v>3</v>
      </c>
      <c r="D16843">
        <v>1</v>
      </c>
      <c r="E16843">
        <v>2047</v>
      </c>
      <c r="F16843">
        <v>3</v>
      </c>
      <c r="G16843">
        <v>45</v>
      </c>
      <c r="H16843">
        <v>10</v>
      </c>
      <c r="I16843">
        <v>4</v>
      </c>
      <c r="J16843">
        <v>0</v>
      </c>
      <c r="K16843">
        <v>41003095</v>
      </c>
    </row>
    <row r="16844" spans="1:11" x14ac:dyDescent="0.15">
      <c r="A16844">
        <v>4509154</v>
      </c>
      <c r="B16844">
        <v>1</v>
      </c>
      <c r="C16844">
        <v>4</v>
      </c>
      <c r="D16844">
        <v>1</v>
      </c>
      <c r="E16844">
        <v>1041</v>
      </c>
      <c r="F16844">
        <v>4</v>
      </c>
      <c r="G16844">
        <v>45</v>
      </c>
      <c r="H16844">
        <v>6</v>
      </c>
      <c r="I16844">
        <v>5</v>
      </c>
      <c r="J16844">
        <v>7</v>
      </c>
      <c r="K16844">
        <v>41003095</v>
      </c>
    </row>
    <row r="16845" spans="1:11" x14ac:dyDescent="0.15">
      <c r="A16845">
        <v>4509154</v>
      </c>
      <c r="B16845">
        <v>1</v>
      </c>
      <c r="C16845">
        <v>5</v>
      </c>
      <c r="D16845">
        <v>1</v>
      </c>
      <c r="E16845">
        <v>1062</v>
      </c>
      <c r="F16845">
        <v>4</v>
      </c>
      <c r="G16845">
        <v>45</v>
      </c>
      <c r="H16845">
        <v>5</v>
      </c>
      <c r="I16845">
        <v>4</v>
      </c>
      <c r="J16845">
        <v>3</v>
      </c>
      <c r="K16845">
        <v>41003095</v>
      </c>
    </row>
    <row r="16846" spans="1:11" x14ac:dyDescent="0.15">
      <c r="A16846">
        <v>4509266</v>
      </c>
      <c r="B16846">
        <v>2</v>
      </c>
      <c r="C16846">
        <v>1</v>
      </c>
      <c r="D16846">
        <v>1</v>
      </c>
      <c r="E16846">
        <v>1011</v>
      </c>
      <c r="F16846">
        <v>4</v>
      </c>
      <c r="G16846">
        <v>50</v>
      </c>
      <c r="H16846">
        <v>8</v>
      </c>
      <c r="I16846">
        <v>6</v>
      </c>
      <c r="J16846">
        <v>2</v>
      </c>
      <c r="K16846">
        <v>41003096</v>
      </c>
    </row>
    <row r="16847" spans="1:11" x14ac:dyDescent="0.15">
      <c r="A16847">
        <v>4509266</v>
      </c>
      <c r="B16847">
        <v>2</v>
      </c>
      <c r="C16847">
        <v>2</v>
      </c>
      <c r="D16847">
        <v>1</v>
      </c>
      <c r="E16847">
        <v>1008</v>
      </c>
      <c r="F16847">
        <v>4</v>
      </c>
      <c r="G16847">
        <v>50</v>
      </c>
      <c r="H16847">
        <v>6</v>
      </c>
      <c r="I16847">
        <v>5</v>
      </c>
      <c r="J16847">
        <v>1</v>
      </c>
      <c r="K16847">
        <v>41003096</v>
      </c>
    </row>
    <row r="16848" spans="1:11" x14ac:dyDescent="0.15">
      <c r="A16848">
        <v>4509266</v>
      </c>
      <c r="B16848">
        <v>2</v>
      </c>
      <c r="C16848">
        <v>3</v>
      </c>
      <c r="D16848">
        <v>1</v>
      </c>
      <c r="E16848">
        <v>1012</v>
      </c>
      <c r="F16848">
        <v>4</v>
      </c>
      <c r="G16848">
        <v>50</v>
      </c>
      <c r="H16848">
        <v>6</v>
      </c>
      <c r="I16848">
        <v>5</v>
      </c>
      <c r="J16848">
        <v>3</v>
      </c>
      <c r="K16848">
        <v>41003096</v>
      </c>
    </row>
    <row r="16849" spans="1:11" x14ac:dyDescent="0.15">
      <c r="A16849">
        <v>4509266</v>
      </c>
      <c r="B16849">
        <v>2</v>
      </c>
      <c r="C16849">
        <v>4</v>
      </c>
      <c r="D16849">
        <v>1</v>
      </c>
      <c r="E16849">
        <v>1031</v>
      </c>
      <c r="F16849">
        <v>4</v>
      </c>
      <c r="G16849">
        <v>50</v>
      </c>
      <c r="H16849">
        <v>6</v>
      </c>
      <c r="I16849">
        <v>5</v>
      </c>
      <c r="J16849">
        <v>6</v>
      </c>
      <c r="K16849">
        <v>41003096</v>
      </c>
    </row>
    <row r="16850" spans="1:11" x14ac:dyDescent="0.15">
      <c r="A16850">
        <v>4509266</v>
      </c>
      <c r="B16850">
        <v>2</v>
      </c>
      <c r="C16850">
        <v>5</v>
      </c>
      <c r="D16850">
        <v>1</v>
      </c>
      <c r="E16850">
        <v>1056</v>
      </c>
      <c r="F16850">
        <v>4</v>
      </c>
      <c r="G16850">
        <v>50</v>
      </c>
      <c r="H16850">
        <v>3</v>
      </c>
      <c r="I16850">
        <v>5</v>
      </c>
      <c r="J16850">
        <v>1</v>
      </c>
      <c r="K16850">
        <v>41003096</v>
      </c>
    </row>
    <row r="16851" spans="1:11" x14ac:dyDescent="0.15">
      <c r="A16851">
        <v>4509310</v>
      </c>
      <c r="B16851">
        <v>1</v>
      </c>
      <c r="C16851">
        <v>1</v>
      </c>
      <c r="D16851">
        <v>1</v>
      </c>
      <c r="E16851">
        <v>1027</v>
      </c>
      <c r="F16851">
        <v>4</v>
      </c>
      <c r="G16851">
        <v>27</v>
      </c>
      <c r="H16851">
        <v>3</v>
      </c>
      <c r="I16851">
        <v>2</v>
      </c>
      <c r="J16851">
        <v>0</v>
      </c>
      <c r="K16851">
        <v>41003096</v>
      </c>
    </row>
    <row r="16852" spans="1:11" x14ac:dyDescent="0.15">
      <c r="A16852">
        <v>4509310</v>
      </c>
      <c r="B16852">
        <v>1</v>
      </c>
      <c r="C16852">
        <v>2</v>
      </c>
      <c r="D16852">
        <v>1</v>
      </c>
      <c r="E16852">
        <v>1031</v>
      </c>
      <c r="F16852">
        <v>4</v>
      </c>
      <c r="G16852">
        <v>27</v>
      </c>
      <c r="H16852">
        <v>4</v>
      </c>
      <c r="I16852">
        <v>2</v>
      </c>
      <c r="J16852">
        <v>0</v>
      </c>
      <c r="K16852">
        <v>41003096</v>
      </c>
    </row>
    <row r="16853" spans="1:11" x14ac:dyDescent="0.15">
      <c r="A16853">
        <v>4509310</v>
      </c>
      <c r="B16853">
        <v>1</v>
      </c>
      <c r="C16853">
        <v>3</v>
      </c>
      <c r="D16853">
        <v>1</v>
      </c>
      <c r="E16853">
        <v>1062</v>
      </c>
      <c r="F16853">
        <v>4</v>
      </c>
      <c r="G16853">
        <v>27</v>
      </c>
      <c r="H16853">
        <v>3</v>
      </c>
      <c r="I16853">
        <v>2</v>
      </c>
      <c r="J16853">
        <v>4</v>
      </c>
      <c r="K16853">
        <v>41003096</v>
      </c>
    </row>
    <row r="16854" spans="1:11" x14ac:dyDescent="0.15">
      <c r="A16854">
        <v>4509310</v>
      </c>
      <c r="B16854">
        <v>1</v>
      </c>
      <c r="C16854">
        <v>4</v>
      </c>
      <c r="D16854">
        <v>1</v>
      </c>
      <c r="E16854">
        <v>1063</v>
      </c>
      <c r="F16854">
        <v>4</v>
      </c>
      <c r="G16854">
        <v>27</v>
      </c>
      <c r="H16854">
        <v>3</v>
      </c>
      <c r="I16854">
        <v>2</v>
      </c>
      <c r="J16854">
        <v>0</v>
      </c>
      <c r="K16854">
        <v>41003096</v>
      </c>
    </row>
    <row r="16855" spans="1:11" x14ac:dyDescent="0.15">
      <c r="A16855">
        <v>4509310</v>
      </c>
      <c r="B16855">
        <v>1</v>
      </c>
      <c r="C16855">
        <v>5</v>
      </c>
      <c r="D16855">
        <v>1</v>
      </c>
      <c r="E16855">
        <v>1055</v>
      </c>
      <c r="F16855">
        <v>4</v>
      </c>
      <c r="G16855">
        <v>27</v>
      </c>
      <c r="H16855">
        <v>2</v>
      </c>
      <c r="I16855">
        <v>2</v>
      </c>
      <c r="J16855">
        <v>0</v>
      </c>
      <c r="K16855">
        <v>41003096</v>
      </c>
    </row>
    <row r="16856" spans="1:11" x14ac:dyDescent="0.15">
      <c r="A16856">
        <v>4509677</v>
      </c>
      <c r="B16856">
        <v>1</v>
      </c>
      <c r="C16856">
        <v>1</v>
      </c>
      <c r="D16856">
        <v>1</v>
      </c>
      <c r="E16856">
        <v>1030</v>
      </c>
      <c r="F16856">
        <v>4</v>
      </c>
      <c r="G16856">
        <v>47</v>
      </c>
      <c r="H16856">
        <v>6</v>
      </c>
      <c r="I16856">
        <v>6</v>
      </c>
      <c r="J16856">
        <v>1</v>
      </c>
      <c r="K16856">
        <v>41003096</v>
      </c>
    </row>
    <row r="16857" spans="1:11" x14ac:dyDescent="0.15">
      <c r="A16857">
        <v>4509677</v>
      </c>
      <c r="B16857">
        <v>1</v>
      </c>
      <c r="C16857">
        <v>2</v>
      </c>
      <c r="D16857">
        <v>1</v>
      </c>
      <c r="E16857">
        <v>1063</v>
      </c>
      <c r="F16857">
        <v>4</v>
      </c>
      <c r="G16857">
        <v>47</v>
      </c>
      <c r="H16857">
        <v>3</v>
      </c>
      <c r="I16857">
        <v>5</v>
      </c>
      <c r="J16857">
        <v>2</v>
      </c>
      <c r="K16857">
        <v>41003096</v>
      </c>
    </row>
    <row r="16858" spans="1:11" x14ac:dyDescent="0.15">
      <c r="A16858">
        <v>4509677</v>
      </c>
      <c r="B16858">
        <v>1</v>
      </c>
      <c r="C16858">
        <v>3</v>
      </c>
      <c r="D16858">
        <v>1</v>
      </c>
      <c r="E16858">
        <v>1062</v>
      </c>
      <c r="F16858">
        <v>4</v>
      </c>
      <c r="G16858">
        <v>47</v>
      </c>
      <c r="H16858">
        <v>3</v>
      </c>
      <c r="I16858">
        <v>4</v>
      </c>
      <c r="J16858">
        <v>4</v>
      </c>
      <c r="K16858">
        <v>41003096</v>
      </c>
    </row>
    <row r="16859" spans="1:11" x14ac:dyDescent="0.15">
      <c r="A16859">
        <v>4509677</v>
      </c>
      <c r="B16859">
        <v>1</v>
      </c>
      <c r="C16859">
        <v>4</v>
      </c>
      <c r="D16859">
        <v>1</v>
      </c>
      <c r="E16859">
        <v>1014</v>
      </c>
      <c r="F16859">
        <v>4</v>
      </c>
      <c r="G16859">
        <v>47</v>
      </c>
      <c r="H16859">
        <v>5</v>
      </c>
      <c r="I16859">
        <v>6</v>
      </c>
      <c r="J16859">
        <v>0</v>
      </c>
      <c r="K16859">
        <v>41003096</v>
      </c>
    </row>
    <row r="16860" spans="1:11" x14ac:dyDescent="0.15">
      <c r="A16860">
        <v>4509677</v>
      </c>
      <c r="B16860">
        <v>1</v>
      </c>
      <c r="C16860">
        <v>5</v>
      </c>
      <c r="D16860">
        <v>1</v>
      </c>
      <c r="E16860">
        <v>1055</v>
      </c>
      <c r="F16860">
        <v>4</v>
      </c>
      <c r="G16860">
        <v>47</v>
      </c>
      <c r="H16860">
        <v>3</v>
      </c>
      <c r="I16860">
        <v>6</v>
      </c>
      <c r="J16860">
        <v>0</v>
      </c>
      <c r="K16860">
        <v>41003096</v>
      </c>
    </row>
    <row r="16861" spans="1:11" x14ac:dyDescent="0.15">
      <c r="A16861">
        <v>4509680</v>
      </c>
      <c r="B16861">
        <v>1</v>
      </c>
      <c r="C16861">
        <v>1</v>
      </c>
      <c r="D16861">
        <v>1</v>
      </c>
      <c r="E16861">
        <v>1011</v>
      </c>
      <c r="F16861">
        <v>4</v>
      </c>
      <c r="G16861">
        <v>48</v>
      </c>
      <c r="H16861">
        <v>2</v>
      </c>
      <c r="I16861">
        <v>2</v>
      </c>
      <c r="J16861">
        <v>0</v>
      </c>
      <c r="K16861">
        <v>41003096</v>
      </c>
    </row>
    <row r="16862" spans="1:11" x14ac:dyDescent="0.15">
      <c r="A16862">
        <v>4509680</v>
      </c>
      <c r="B16862">
        <v>1</v>
      </c>
      <c r="C16862">
        <v>2</v>
      </c>
      <c r="D16862">
        <v>1</v>
      </c>
      <c r="E16862">
        <v>1063</v>
      </c>
      <c r="F16862">
        <v>4</v>
      </c>
      <c r="G16862">
        <v>48</v>
      </c>
      <c r="H16862">
        <v>3</v>
      </c>
      <c r="I16862">
        <v>4</v>
      </c>
      <c r="J16862">
        <v>4</v>
      </c>
      <c r="K16862">
        <v>41003096</v>
      </c>
    </row>
    <row r="16863" spans="1:11" x14ac:dyDescent="0.15">
      <c r="A16863">
        <v>4509680</v>
      </c>
      <c r="B16863">
        <v>1</v>
      </c>
      <c r="C16863">
        <v>3</v>
      </c>
      <c r="D16863">
        <v>1</v>
      </c>
      <c r="E16863">
        <v>1050</v>
      </c>
      <c r="F16863">
        <v>4</v>
      </c>
      <c r="G16863">
        <v>48</v>
      </c>
      <c r="H16863">
        <v>1</v>
      </c>
      <c r="I16863">
        <v>2</v>
      </c>
      <c r="J16863">
        <v>2</v>
      </c>
      <c r="K16863">
        <v>41003096</v>
      </c>
    </row>
    <row r="16864" spans="1:11" x14ac:dyDescent="0.15">
      <c r="A16864">
        <v>4509680</v>
      </c>
      <c r="B16864">
        <v>1</v>
      </c>
      <c r="C16864">
        <v>4</v>
      </c>
      <c r="D16864">
        <v>1</v>
      </c>
      <c r="E16864">
        <v>1005</v>
      </c>
      <c r="F16864">
        <v>4</v>
      </c>
      <c r="G16864">
        <v>48</v>
      </c>
      <c r="H16864">
        <v>6</v>
      </c>
      <c r="I16864">
        <v>4</v>
      </c>
      <c r="J16864">
        <v>4</v>
      </c>
      <c r="K16864">
        <v>41003096</v>
      </c>
    </row>
    <row r="16865" spans="1:11" x14ac:dyDescent="0.15">
      <c r="A16865">
        <v>4509680</v>
      </c>
      <c r="B16865">
        <v>1</v>
      </c>
      <c r="C16865">
        <v>5</v>
      </c>
      <c r="D16865">
        <v>1</v>
      </c>
      <c r="E16865">
        <v>1008</v>
      </c>
      <c r="F16865">
        <v>4</v>
      </c>
      <c r="G16865">
        <v>46</v>
      </c>
      <c r="H16865">
        <v>1</v>
      </c>
      <c r="I16865">
        <v>3</v>
      </c>
      <c r="J16865">
        <v>0</v>
      </c>
      <c r="K16865">
        <v>41003096</v>
      </c>
    </row>
    <row r="16866" spans="1:11" x14ac:dyDescent="0.15">
      <c r="A16866">
        <v>4509689</v>
      </c>
      <c r="B16866">
        <v>2</v>
      </c>
      <c r="C16866">
        <v>1</v>
      </c>
      <c r="D16866">
        <v>1</v>
      </c>
      <c r="E16866">
        <v>1002</v>
      </c>
      <c r="F16866">
        <v>4</v>
      </c>
      <c r="G16866">
        <v>52</v>
      </c>
      <c r="H16866">
        <v>10</v>
      </c>
      <c r="I16866">
        <v>7</v>
      </c>
      <c r="J16866">
        <v>2</v>
      </c>
      <c r="K16866">
        <v>41003096</v>
      </c>
    </row>
    <row r="16867" spans="1:11" x14ac:dyDescent="0.15">
      <c r="A16867">
        <v>4509689</v>
      </c>
      <c r="B16867">
        <v>2</v>
      </c>
      <c r="C16867">
        <v>2</v>
      </c>
      <c r="D16867">
        <v>1</v>
      </c>
      <c r="E16867">
        <v>1062</v>
      </c>
      <c r="F16867">
        <v>4</v>
      </c>
      <c r="G16867">
        <v>50</v>
      </c>
      <c r="H16867">
        <v>3</v>
      </c>
      <c r="I16867">
        <v>5</v>
      </c>
      <c r="J16867">
        <v>6</v>
      </c>
      <c r="K16867">
        <v>41003096</v>
      </c>
    </row>
    <row r="16868" spans="1:11" x14ac:dyDescent="0.15">
      <c r="A16868">
        <v>4509689</v>
      </c>
      <c r="B16868">
        <v>2</v>
      </c>
      <c r="C16868">
        <v>3</v>
      </c>
      <c r="D16868">
        <v>1</v>
      </c>
      <c r="E16868">
        <v>1039</v>
      </c>
      <c r="F16868">
        <v>4</v>
      </c>
      <c r="G16868">
        <v>39</v>
      </c>
      <c r="H16868">
        <v>3</v>
      </c>
      <c r="I16868">
        <v>3</v>
      </c>
      <c r="J16868">
        <v>1</v>
      </c>
      <c r="K16868">
        <v>41003096</v>
      </c>
    </row>
    <row r="16869" spans="1:11" x14ac:dyDescent="0.15">
      <c r="A16869">
        <v>4509689</v>
      </c>
      <c r="B16869">
        <v>2</v>
      </c>
      <c r="C16869">
        <v>4</v>
      </c>
      <c r="D16869">
        <v>1</v>
      </c>
      <c r="E16869">
        <v>1048</v>
      </c>
      <c r="F16869">
        <v>4</v>
      </c>
      <c r="G16869">
        <v>50</v>
      </c>
      <c r="H16869">
        <v>3</v>
      </c>
      <c r="I16869">
        <v>6</v>
      </c>
      <c r="J16869">
        <v>3</v>
      </c>
      <c r="K16869">
        <v>41003096</v>
      </c>
    </row>
    <row r="16870" spans="1:11" x14ac:dyDescent="0.15">
      <c r="A16870">
        <v>4509689</v>
      </c>
      <c r="B16870">
        <v>2</v>
      </c>
      <c r="C16870">
        <v>5</v>
      </c>
      <c r="D16870">
        <v>1</v>
      </c>
      <c r="E16870">
        <v>1007</v>
      </c>
      <c r="F16870">
        <v>4</v>
      </c>
      <c r="G16870">
        <v>50</v>
      </c>
      <c r="H16870">
        <v>6</v>
      </c>
      <c r="I16870">
        <v>5</v>
      </c>
      <c r="J16870">
        <v>5</v>
      </c>
      <c r="K16870">
        <v>41003096</v>
      </c>
    </row>
    <row r="16871" spans="1:11" x14ac:dyDescent="0.15">
      <c r="A16871">
        <v>4509720</v>
      </c>
      <c r="B16871">
        <v>1</v>
      </c>
      <c r="C16871">
        <v>1</v>
      </c>
      <c r="D16871">
        <v>1</v>
      </c>
      <c r="E16871">
        <v>1062</v>
      </c>
      <c r="F16871">
        <v>4</v>
      </c>
      <c r="G16871">
        <v>45</v>
      </c>
      <c r="H16871">
        <v>6</v>
      </c>
      <c r="I16871">
        <v>5</v>
      </c>
      <c r="J16871">
        <v>6</v>
      </c>
      <c r="K16871">
        <v>41003096</v>
      </c>
    </row>
    <row r="16872" spans="1:11" x14ac:dyDescent="0.15">
      <c r="A16872">
        <v>4509720</v>
      </c>
      <c r="B16872">
        <v>1</v>
      </c>
      <c r="C16872">
        <v>2</v>
      </c>
      <c r="D16872">
        <v>1</v>
      </c>
      <c r="E16872">
        <v>1045</v>
      </c>
      <c r="F16872">
        <v>4</v>
      </c>
      <c r="G16872">
        <v>47</v>
      </c>
      <c r="H16872">
        <v>6</v>
      </c>
      <c r="I16872">
        <v>6</v>
      </c>
      <c r="J16872">
        <v>0</v>
      </c>
      <c r="K16872">
        <v>41003096</v>
      </c>
    </row>
    <row r="16873" spans="1:11" x14ac:dyDescent="0.15">
      <c r="A16873">
        <v>4509720</v>
      </c>
      <c r="B16873">
        <v>1</v>
      </c>
      <c r="C16873">
        <v>3</v>
      </c>
      <c r="D16873">
        <v>1</v>
      </c>
      <c r="E16873">
        <v>1062</v>
      </c>
      <c r="F16873">
        <v>4</v>
      </c>
      <c r="G16873">
        <v>45</v>
      </c>
      <c r="H16873">
        <v>6</v>
      </c>
      <c r="I16873">
        <v>5</v>
      </c>
      <c r="J16873">
        <v>6</v>
      </c>
      <c r="K16873">
        <v>41003096</v>
      </c>
    </row>
    <row r="16874" spans="1:11" x14ac:dyDescent="0.15">
      <c r="A16874">
        <v>4509720</v>
      </c>
      <c r="B16874">
        <v>1</v>
      </c>
      <c r="C16874">
        <v>4</v>
      </c>
      <c r="D16874">
        <v>1</v>
      </c>
      <c r="E16874">
        <v>1063</v>
      </c>
      <c r="F16874">
        <v>4</v>
      </c>
      <c r="G16874">
        <v>45</v>
      </c>
      <c r="H16874">
        <v>3</v>
      </c>
      <c r="I16874">
        <v>6</v>
      </c>
      <c r="J16874">
        <v>2</v>
      </c>
      <c r="K16874">
        <v>41003096</v>
      </c>
    </row>
    <row r="16875" spans="1:11" x14ac:dyDescent="0.15">
      <c r="A16875">
        <v>4509720</v>
      </c>
      <c r="B16875">
        <v>1</v>
      </c>
      <c r="C16875">
        <v>5</v>
      </c>
      <c r="D16875">
        <v>1</v>
      </c>
      <c r="E16875">
        <v>1063</v>
      </c>
      <c r="F16875">
        <v>4</v>
      </c>
      <c r="G16875">
        <v>45</v>
      </c>
      <c r="H16875">
        <v>3</v>
      </c>
      <c r="I16875">
        <v>6</v>
      </c>
      <c r="J16875">
        <v>2</v>
      </c>
      <c r="K16875">
        <v>41003096</v>
      </c>
    </row>
    <row r="16876" spans="1:11" x14ac:dyDescent="0.15">
      <c r="A16876">
        <v>4509764</v>
      </c>
      <c r="B16876">
        <v>1</v>
      </c>
      <c r="C16876">
        <v>1</v>
      </c>
      <c r="D16876">
        <v>1</v>
      </c>
      <c r="E16876">
        <v>1030</v>
      </c>
      <c r="F16876">
        <v>4</v>
      </c>
      <c r="G16876">
        <v>37</v>
      </c>
      <c r="H16876">
        <v>5</v>
      </c>
      <c r="I16876">
        <v>4</v>
      </c>
      <c r="J16876">
        <v>3</v>
      </c>
      <c r="K16876">
        <v>41003096</v>
      </c>
    </row>
    <row r="16877" spans="1:11" x14ac:dyDescent="0.15">
      <c r="A16877">
        <v>4509764</v>
      </c>
      <c r="B16877">
        <v>1</v>
      </c>
      <c r="C16877">
        <v>2</v>
      </c>
      <c r="D16877">
        <v>1</v>
      </c>
      <c r="E16877">
        <v>1056</v>
      </c>
      <c r="F16877">
        <v>4</v>
      </c>
      <c r="G16877">
        <v>37</v>
      </c>
      <c r="H16877">
        <v>3</v>
      </c>
      <c r="I16877">
        <v>3</v>
      </c>
      <c r="J16877">
        <v>2</v>
      </c>
      <c r="K16877">
        <v>41003096</v>
      </c>
    </row>
    <row r="16878" spans="1:11" x14ac:dyDescent="0.15">
      <c r="A16878">
        <v>4509764</v>
      </c>
      <c r="B16878">
        <v>1</v>
      </c>
      <c r="C16878">
        <v>3</v>
      </c>
      <c r="D16878">
        <v>1</v>
      </c>
      <c r="E16878">
        <v>1062</v>
      </c>
      <c r="F16878">
        <v>4</v>
      </c>
      <c r="G16878">
        <v>36</v>
      </c>
      <c r="H16878">
        <v>1</v>
      </c>
      <c r="I16878">
        <v>3</v>
      </c>
      <c r="J16878">
        <v>4</v>
      </c>
      <c r="K16878">
        <v>41003096</v>
      </c>
    </row>
    <row r="16879" spans="1:11" x14ac:dyDescent="0.15">
      <c r="A16879">
        <v>4509764</v>
      </c>
      <c r="B16879">
        <v>1</v>
      </c>
      <c r="C16879">
        <v>4</v>
      </c>
      <c r="D16879">
        <v>1</v>
      </c>
      <c r="E16879">
        <v>1016</v>
      </c>
      <c r="F16879">
        <v>4</v>
      </c>
      <c r="G16879">
        <v>37</v>
      </c>
      <c r="H16879">
        <v>4</v>
      </c>
      <c r="I16879">
        <v>3</v>
      </c>
      <c r="J16879">
        <v>2</v>
      </c>
      <c r="K16879">
        <v>41003096</v>
      </c>
    </row>
    <row r="16880" spans="1:11" x14ac:dyDescent="0.15">
      <c r="A16880">
        <v>4509764</v>
      </c>
      <c r="B16880">
        <v>1</v>
      </c>
      <c r="C16880">
        <v>5</v>
      </c>
      <c r="D16880">
        <v>1</v>
      </c>
      <c r="E16880">
        <v>1055</v>
      </c>
      <c r="F16880">
        <v>4</v>
      </c>
      <c r="G16880">
        <v>36</v>
      </c>
      <c r="H16880">
        <v>3</v>
      </c>
      <c r="I16880">
        <v>3</v>
      </c>
      <c r="J16880">
        <v>0</v>
      </c>
      <c r="K16880">
        <v>41003096</v>
      </c>
    </row>
    <row r="16881" spans="1:11" x14ac:dyDescent="0.15">
      <c r="A16881">
        <v>4509827</v>
      </c>
      <c r="B16881">
        <v>3</v>
      </c>
      <c r="C16881">
        <v>1</v>
      </c>
      <c r="D16881">
        <v>1</v>
      </c>
      <c r="E16881">
        <v>1010</v>
      </c>
      <c r="F16881">
        <v>4</v>
      </c>
      <c r="G16881">
        <v>54</v>
      </c>
      <c r="H16881">
        <v>10</v>
      </c>
      <c r="I16881">
        <v>7</v>
      </c>
      <c r="J16881">
        <v>9</v>
      </c>
      <c r="K16881">
        <v>41003096</v>
      </c>
    </row>
    <row r="16882" spans="1:11" x14ac:dyDescent="0.15">
      <c r="A16882">
        <v>4509827</v>
      </c>
      <c r="B16882">
        <v>3</v>
      </c>
      <c r="C16882">
        <v>2</v>
      </c>
      <c r="D16882">
        <v>1</v>
      </c>
      <c r="E16882">
        <v>1050</v>
      </c>
      <c r="F16882">
        <v>4</v>
      </c>
      <c r="G16882">
        <v>54</v>
      </c>
      <c r="H16882">
        <v>10</v>
      </c>
      <c r="I16882">
        <v>7</v>
      </c>
      <c r="J16882">
        <v>9</v>
      </c>
      <c r="K16882">
        <v>41003096</v>
      </c>
    </row>
    <row r="16883" spans="1:11" x14ac:dyDescent="0.15">
      <c r="A16883">
        <v>4509827</v>
      </c>
      <c r="B16883">
        <v>3</v>
      </c>
      <c r="C16883">
        <v>3</v>
      </c>
      <c r="D16883">
        <v>1</v>
      </c>
      <c r="E16883">
        <v>5026</v>
      </c>
      <c r="F16883">
        <v>5</v>
      </c>
      <c r="G16883">
        <v>54</v>
      </c>
      <c r="H16883">
        <v>10</v>
      </c>
      <c r="I16883">
        <v>7</v>
      </c>
      <c r="J16883">
        <v>9</v>
      </c>
      <c r="K16883">
        <v>41003096</v>
      </c>
    </row>
    <row r="16884" spans="1:11" x14ac:dyDescent="0.15">
      <c r="A16884">
        <v>4509827</v>
      </c>
      <c r="B16884">
        <v>3</v>
      </c>
      <c r="C16884">
        <v>4</v>
      </c>
      <c r="D16884">
        <v>1</v>
      </c>
      <c r="E16884">
        <v>1073</v>
      </c>
      <c r="F16884">
        <v>4</v>
      </c>
      <c r="G16884">
        <v>54</v>
      </c>
      <c r="H16884">
        <v>6</v>
      </c>
      <c r="I16884">
        <v>7</v>
      </c>
      <c r="J16884">
        <v>2</v>
      </c>
      <c r="K16884">
        <v>41003096</v>
      </c>
    </row>
    <row r="16885" spans="1:11" x14ac:dyDescent="0.15">
      <c r="A16885">
        <v>4509827</v>
      </c>
      <c r="B16885">
        <v>3</v>
      </c>
      <c r="C16885">
        <v>5</v>
      </c>
      <c r="D16885">
        <v>1</v>
      </c>
      <c r="E16885">
        <v>1013</v>
      </c>
      <c r="F16885">
        <v>4</v>
      </c>
      <c r="G16885">
        <v>54</v>
      </c>
      <c r="H16885">
        <v>6</v>
      </c>
      <c r="I16885">
        <v>7</v>
      </c>
      <c r="J16885">
        <v>3</v>
      </c>
      <c r="K16885">
        <v>41003096</v>
      </c>
    </row>
    <row r="16886" spans="1:11" x14ac:dyDescent="0.15">
      <c r="A16886">
        <v>4510246</v>
      </c>
      <c r="B16886">
        <v>1</v>
      </c>
      <c r="C16886">
        <v>1</v>
      </c>
      <c r="D16886">
        <v>1</v>
      </c>
      <c r="E16886">
        <v>1056</v>
      </c>
      <c r="F16886">
        <v>4</v>
      </c>
      <c r="G16886">
        <v>47</v>
      </c>
      <c r="H16886">
        <v>3</v>
      </c>
      <c r="I16886">
        <v>4</v>
      </c>
      <c r="J16886">
        <v>1</v>
      </c>
      <c r="K16886">
        <v>41003096</v>
      </c>
    </row>
    <row r="16887" spans="1:11" x14ac:dyDescent="0.15">
      <c r="A16887">
        <v>4510246</v>
      </c>
      <c r="B16887">
        <v>1</v>
      </c>
      <c r="C16887">
        <v>2</v>
      </c>
      <c r="D16887">
        <v>1</v>
      </c>
      <c r="E16887">
        <v>1003</v>
      </c>
      <c r="F16887">
        <v>4</v>
      </c>
      <c r="G16887">
        <v>47</v>
      </c>
      <c r="H16887">
        <v>3</v>
      </c>
      <c r="I16887">
        <v>4</v>
      </c>
      <c r="J16887">
        <v>0</v>
      </c>
      <c r="K16887">
        <v>41003096</v>
      </c>
    </row>
    <row r="16888" spans="1:11" x14ac:dyDescent="0.15">
      <c r="A16888">
        <v>4510246</v>
      </c>
      <c r="B16888">
        <v>1</v>
      </c>
      <c r="C16888">
        <v>3</v>
      </c>
      <c r="D16888">
        <v>1</v>
      </c>
      <c r="E16888">
        <v>1062</v>
      </c>
      <c r="F16888">
        <v>4</v>
      </c>
      <c r="G16888">
        <v>47</v>
      </c>
      <c r="H16888">
        <v>3</v>
      </c>
      <c r="I16888">
        <v>4</v>
      </c>
      <c r="J16888">
        <v>6</v>
      </c>
      <c r="K16888">
        <v>41003096</v>
      </c>
    </row>
    <row r="16889" spans="1:11" x14ac:dyDescent="0.15">
      <c r="A16889">
        <v>4510246</v>
      </c>
      <c r="B16889">
        <v>1</v>
      </c>
      <c r="C16889">
        <v>4</v>
      </c>
      <c r="D16889">
        <v>1</v>
      </c>
      <c r="E16889">
        <v>1006</v>
      </c>
      <c r="F16889">
        <v>4</v>
      </c>
      <c r="G16889">
        <v>47</v>
      </c>
      <c r="H16889">
        <v>5</v>
      </c>
      <c r="I16889">
        <v>4</v>
      </c>
      <c r="J16889">
        <v>1</v>
      </c>
      <c r="K16889">
        <v>41003096</v>
      </c>
    </row>
    <row r="16890" spans="1:11" x14ac:dyDescent="0.15">
      <c r="A16890">
        <v>4510246</v>
      </c>
      <c r="B16890">
        <v>1</v>
      </c>
      <c r="C16890">
        <v>5</v>
      </c>
      <c r="D16890">
        <v>1</v>
      </c>
      <c r="E16890">
        <v>1002</v>
      </c>
      <c r="F16890">
        <v>4</v>
      </c>
      <c r="G16890">
        <v>47</v>
      </c>
      <c r="H16890">
        <v>6</v>
      </c>
      <c r="I16890">
        <v>4</v>
      </c>
      <c r="J16890">
        <v>0</v>
      </c>
      <c r="K16890">
        <v>41003096</v>
      </c>
    </row>
    <row r="16891" spans="1:11" x14ac:dyDescent="0.15">
      <c r="A16891">
        <v>4510338</v>
      </c>
      <c r="B16891">
        <v>1</v>
      </c>
      <c r="C16891">
        <v>1</v>
      </c>
      <c r="D16891">
        <v>1</v>
      </c>
      <c r="E16891">
        <v>1055</v>
      </c>
      <c r="F16891">
        <v>4</v>
      </c>
      <c r="G16891">
        <v>21</v>
      </c>
      <c r="H16891">
        <v>1</v>
      </c>
      <c r="I16891">
        <v>2</v>
      </c>
      <c r="J16891">
        <v>0</v>
      </c>
      <c r="K16891">
        <v>41003096</v>
      </c>
    </row>
    <row r="16892" spans="1:11" x14ac:dyDescent="0.15">
      <c r="A16892">
        <v>4510338</v>
      </c>
      <c r="B16892">
        <v>1</v>
      </c>
      <c r="C16892">
        <v>2</v>
      </c>
      <c r="D16892">
        <v>1</v>
      </c>
      <c r="E16892">
        <v>2046</v>
      </c>
      <c r="F16892">
        <v>3</v>
      </c>
      <c r="G16892">
        <v>21</v>
      </c>
      <c r="H16892">
        <v>3</v>
      </c>
      <c r="I16892">
        <v>2</v>
      </c>
      <c r="J16892">
        <v>0</v>
      </c>
      <c r="K16892">
        <v>41003096</v>
      </c>
    </row>
    <row r="16893" spans="1:11" x14ac:dyDescent="0.15">
      <c r="A16893">
        <v>4510338</v>
      </c>
      <c r="B16893">
        <v>1</v>
      </c>
      <c r="C16893">
        <v>3</v>
      </c>
      <c r="D16893">
        <v>1</v>
      </c>
      <c r="E16893">
        <v>1062</v>
      </c>
      <c r="F16893">
        <v>4</v>
      </c>
      <c r="G16893">
        <v>21</v>
      </c>
      <c r="H16893">
        <v>2</v>
      </c>
      <c r="I16893">
        <v>2</v>
      </c>
      <c r="J16893">
        <v>2</v>
      </c>
      <c r="K16893">
        <v>41003096</v>
      </c>
    </row>
    <row r="16894" spans="1:11" x14ac:dyDescent="0.15">
      <c r="A16894">
        <v>4510338</v>
      </c>
      <c r="B16894">
        <v>1</v>
      </c>
      <c r="C16894">
        <v>4</v>
      </c>
      <c r="D16894">
        <v>1</v>
      </c>
      <c r="E16894">
        <v>1030</v>
      </c>
      <c r="F16894">
        <v>4</v>
      </c>
      <c r="G16894">
        <v>21</v>
      </c>
      <c r="H16894">
        <v>3</v>
      </c>
      <c r="I16894">
        <v>2</v>
      </c>
      <c r="J16894">
        <v>1</v>
      </c>
      <c r="K16894">
        <v>41003096</v>
      </c>
    </row>
    <row r="16895" spans="1:11" x14ac:dyDescent="0.15">
      <c r="A16895">
        <v>4510338</v>
      </c>
      <c r="B16895">
        <v>1</v>
      </c>
      <c r="C16895">
        <v>5</v>
      </c>
      <c r="D16895">
        <v>1</v>
      </c>
      <c r="E16895">
        <v>1038</v>
      </c>
      <c r="F16895">
        <v>4</v>
      </c>
      <c r="G16895">
        <v>19</v>
      </c>
      <c r="H16895">
        <v>0</v>
      </c>
      <c r="I16895">
        <v>0</v>
      </c>
      <c r="J16895">
        <v>0</v>
      </c>
      <c r="K16895">
        <v>41003096</v>
      </c>
    </row>
    <row r="16896" spans="1:11" x14ac:dyDescent="0.15">
      <c r="A16896">
        <v>4510765</v>
      </c>
      <c r="B16896">
        <v>3</v>
      </c>
      <c r="C16896">
        <v>1</v>
      </c>
      <c r="D16896">
        <v>1</v>
      </c>
      <c r="E16896">
        <v>5004</v>
      </c>
      <c r="F16896">
        <v>5</v>
      </c>
      <c r="G16896">
        <v>52</v>
      </c>
      <c r="H16896">
        <v>10</v>
      </c>
      <c r="I16896">
        <v>7</v>
      </c>
      <c r="J16896">
        <v>4</v>
      </c>
      <c r="K16896">
        <v>41003096</v>
      </c>
    </row>
    <row r="16897" spans="1:11" x14ac:dyDescent="0.15">
      <c r="A16897">
        <v>4510765</v>
      </c>
      <c r="B16897">
        <v>3</v>
      </c>
      <c r="C16897">
        <v>2</v>
      </c>
      <c r="D16897">
        <v>1</v>
      </c>
      <c r="E16897">
        <v>1008</v>
      </c>
      <c r="F16897">
        <v>4</v>
      </c>
      <c r="G16897">
        <v>52</v>
      </c>
      <c r="H16897">
        <v>10</v>
      </c>
      <c r="I16897">
        <v>7</v>
      </c>
      <c r="J16897">
        <v>5</v>
      </c>
      <c r="K16897">
        <v>41003096</v>
      </c>
    </row>
    <row r="16898" spans="1:11" x14ac:dyDescent="0.15">
      <c r="A16898">
        <v>4510765</v>
      </c>
      <c r="B16898">
        <v>3</v>
      </c>
      <c r="C16898">
        <v>3</v>
      </c>
      <c r="D16898">
        <v>1</v>
      </c>
      <c r="E16898">
        <v>1041</v>
      </c>
      <c r="F16898">
        <v>4</v>
      </c>
      <c r="G16898">
        <v>52</v>
      </c>
      <c r="H16898">
        <v>10</v>
      </c>
      <c r="I16898">
        <v>7</v>
      </c>
      <c r="J16898">
        <v>9</v>
      </c>
      <c r="K16898">
        <v>41003096</v>
      </c>
    </row>
    <row r="16899" spans="1:11" x14ac:dyDescent="0.15">
      <c r="A16899">
        <v>4510765</v>
      </c>
      <c r="B16899">
        <v>3</v>
      </c>
      <c r="C16899">
        <v>4</v>
      </c>
      <c r="D16899">
        <v>1</v>
      </c>
      <c r="E16899">
        <v>1009</v>
      </c>
      <c r="F16899">
        <v>4</v>
      </c>
      <c r="G16899">
        <v>52</v>
      </c>
      <c r="H16899">
        <v>8</v>
      </c>
      <c r="I16899">
        <v>7</v>
      </c>
      <c r="J16899">
        <v>6</v>
      </c>
      <c r="K16899">
        <v>41003096</v>
      </c>
    </row>
    <row r="16900" spans="1:11" x14ac:dyDescent="0.15">
      <c r="A16900">
        <v>4510765</v>
      </c>
      <c r="B16900">
        <v>3</v>
      </c>
      <c r="C16900">
        <v>5</v>
      </c>
      <c r="D16900">
        <v>1</v>
      </c>
      <c r="E16900">
        <v>1050</v>
      </c>
      <c r="F16900">
        <v>4</v>
      </c>
      <c r="G16900">
        <v>52</v>
      </c>
      <c r="H16900">
        <v>9</v>
      </c>
      <c r="I16900">
        <v>7</v>
      </c>
      <c r="J16900">
        <v>7</v>
      </c>
      <c r="K16900">
        <v>41003096</v>
      </c>
    </row>
    <row r="16901" spans="1:11" x14ac:dyDescent="0.15">
      <c r="A16901">
        <v>4510788</v>
      </c>
      <c r="B16901">
        <v>1</v>
      </c>
      <c r="C16901">
        <v>1</v>
      </c>
      <c r="D16901">
        <v>1</v>
      </c>
      <c r="E16901">
        <v>2025</v>
      </c>
      <c r="F16901">
        <v>3</v>
      </c>
      <c r="G16901">
        <v>46</v>
      </c>
      <c r="H16901">
        <v>10</v>
      </c>
      <c r="I16901">
        <v>4</v>
      </c>
      <c r="J16901">
        <v>1</v>
      </c>
      <c r="K16901">
        <v>41003096</v>
      </c>
    </row>
    <row r="16902" spans="1:11" x14ac:dyDescent="0.15">
      <c r="A16902">
        <v>4510788</v>
      </c>
      <c r="B16902">
        <v>1</v>
      </c>
      <c r="C16902">
        <v>2</v>
      </c>
      <c r="D16902">
        <v>1</v>
      </c>
      <c r="E16902">
        <v>1018</v>
      </c>
      <c r="F16902">
        <v>4</v>
      </c>
      <c r="G16902">
        <v>46</v>
      </c>
      <c r="H16902">
        <v>3</v>
      </c>
      <c r="I16902">
        <v>4</v>
      </c>
      <c r="J16902">
        <v>2</v>
      </c>
      <c r="K16902">
        <v>41003096</v>
      </c>
    </row>
    <row r="16903" spans="1:11" x14ac:dyDescent="0.15">
      <c r="A16903">
        <v>4510788</v>
      </c>
      <c r="B16903">
        <v>1</v>
      </c>
      <c r="C16903">
        <v>3</v>
      </c>
      <c r="D16903">
        <v>1</v>
      </c>
      <c r="E16903">
        <v>1053</v>
      </c>
      <c r="F16903">
        <v>4</v>
      </c>
      <c r="G16903">
        <v>46</v>
      </c>
      <c r="H16903">
        <v>3</v>
      </c>
      <c r="I16903">
        <v>3</v>
      </c>
      <c r="J16903">
        <v>0</v>
      </c>
      <c r="K16903">
        <v>41003096</v>
      </c>
    </row>
    <row r="16904" spans="1:11" x14ac:dyDescent="0.15">
      <c r="A16904">
        <v>4510788</v>
      </c>
      <c r="B16904">
        <v>1</v>
      </c>
      <c r="C16904">
        <v>4</v>
      </c>
      <c r="D16904">
        <v>1</v>
      </c>
      <c r="E16904">
        <v>1055</v>
      </c>
      <c r="F16904">
        <v>4</v>
      </c>
      <c r="G16904">
        <v>46</v>
      </c>
      <c r="H16904">
        <v>4</v>
      </c>
      <c r="I16904">
        <v>3</v>
      </c>
      <c r="J16904">
        <v>1</v>
      </c>
      <c r="K16904">
        <v>41003096</v>
      </c>
    </row>
    <row r="16905" spans="1:11" x14ac:dyDescent="0.15">
      <c r="A16905">
        <v>4510788</v>
      </c>
      <c r="B16905">
        <v>1</v>
      </c>
      <c r="C16905">
        <v>5</v>
      </c>
      <c r="D16905">
        <v>1</v>
      </c>
      <c r="E16905">
        <v>1046</v>
      </c>
      <c r="F16905">
        <v>4</v>
      </c>
      <c r="G16905">
        <v>46</v>
      </c>
      <c r="H16905">
        <v>3</v>
      </c>
      <c r="I16905">
        <v>4</v>
      </c>
      <c r="J16905">
        <v>2</v>
      </c>
      <c r="K16905">
        <v>41003096</v>
      </c>
    </row>
    <row r="16906" spans="1:11" x14ac:dyDescent="0.15">
      <c r="A16906">
        <v>4510905</v>
      </c>
      <c r="B16906">
        <v>1</v>
      </c>
      <c r="C16906">
        <v>1</v>
      </c>
      <c r="D16906">
        <v>1</v>
      </c>
      <c r="E16906">
        <v>1031</v>
      </c>
      <c r="F16906">
        <v>4</v>
      </c>
      <c r="G16906">
        <v>38</v>
      </c>
      <c r="H16906">
        <v>5</v>
      </c>
      <c r="I16906">
        <v>4</v>
      </c>
      <c r="J16906">
        <v>2</v>
      </c>
      <c r="K16906">
        <v>41003096</v>
      </c>
    </row>
    <row r="16907" spans="1:11" x14ac:dyDescent="0.15">
      <c r="A16907">
        <v>4510905</v>
      </c>
      <c r="B16907">
        <v>1</v>
      </c>
      <c r="C16907">
        <v>2</v>
      </c>
      <c r="D16907">
        <v>1</v>
      </c>
      <c r="E16907">
        <v>1056</v>
      </c>
      <c r="F16907">
        <v>4</v>
      </c>
      <c r="G16907">
        <v>38</v>
      </c>
      <c r="H16907">
        <v>1</v>
      </c>
      <c r="I16907">
        <v>2</v>
      </c>
      <c r="J16907">
        <v>1</v>
      </c>
      <c r="K16907">
        <v>41003096</v>
      </c>
    </row>
    <row r="16908" spans="1:11" x14ac:dyDescent="0.15">
      <c r="A16908">
        <v>4510905</v>
      </c>
      <c r="B16908">
        <v>1</v>
      </c>
      <c r="C16908">
        <v>3</v>
      </c>
      <c r="D16908">
        <v>1</v>
      </c>
      <c r="E16908">
        <v>1016</v>
      </c>
      <c r="F16908">
        <v>4</v>
      </c>
      <c r="G16908">
        <v>38</v>
      </c>
      <c r="H16908">
        <v>5</v>
      </c>
      <c r="I16908">
        <v>3</v>
      </c>
      <c r="J16908">
        <v>1</v>
      </c>
      <c r="K16908">
        <v>41003096</v>
      </c>
    </row>
    <row r="16909" spans="1:11" x14ac:dyDescent="0.15">
      <c r="A16909">
        <v>4510905</v>
      </c>
      <c r="B16909">
        <v>1</v>
      </c>
      <c r="C16909">
        <v>4</v>
      </c>
      <c r="D16909">
        <v>1</v>
      </c>
      <c r="E16909">
        <v>1062</v>
      </c>
      <c r="F16909">
        <v>4</v>
      </c>
      <c r="G16909">
        <v>38</v>
      </c>
      <c r="H16909">
        <v>1</v>
      </c>
      <c r="I16909">
        <v>3</v>
      </c>
      <c r="J16909">
        <v>2</v>
      </c>
      <c r="K16909">
        <v>41003096</v>
      </c>
    </row>
    <row r="16910" spans="1:11" x14ac:dyDescent="0.15">
      <c r="A16910">
        <v>4510905</v>
      </c>
      <c r="B16910">
        <v>1</v>
      </c>
      <c r="C16910">
        <v>5</v>
      </c>
      <c r="D16910">
        <v>1</v>
      </c>
      <c r="E16910">
        <v>1055</v>
      </c>
      <c r="F16910">
        <v>4</v>
      </c>
      <c r="G16910">
        <v>38</v>
      </c>
      <c r="H16910">
        <v>1</v>
      </c>
      <c r="I16910">
        <v>3</v>
      </c>
      <c r="J16910">
        <v>0</v>
      </c>
      <c r="K16910">
        <v>41003096</v>
      </c>
    </row>
    <row r="16911" spans="1:11" x14ac:dyDescent="0.15">
      <c r="A16911">
        <v>4511167</v>
      </c>
      <c r="B16911">
        <v>1</v>
      </c>
      <c r="C16911">
        <v>1</v>
      </c>
      <c r="D16911">
        <v>1</v>
      </c>
      <c r="E16911">
        <v>1016</v>
      </c>
      <c r="F16911">
        <v>4</v>
      </c>
      <c r="G16911">
        <v>39</v>
      </c>
      <c r="H16911">
        <v>3</v>
      </c>
      <c r="I16911">
        <v>4</v>
      </c>
      <c r="J16911">
        <v>1</v>
      </c>
      <c r="K16911">
        <v>41003096</v>
      </c>
    </row>
    <row r="16912" spans="1:11" x14ac:dyDescent="0.15">
      <c r="A16912">
        <v>4511167</v>
      </c>
      <c r="B16912">
        <v>1</v>
      </c>
      <c r="C16912">
        <v>2</v>
      </c>
      <c r="D16912">
        <v>1</v>
      </c>
      <c r="E16912">
        <v>1013</v>
      </c>
      <c r="F16912">
        <v>4</v>
      </c>
      <c r="G16912">
        <v>39</v>
      </c>
      <c r="H16912">
        <v>6</v>
      </c>
      <c r="I16912">
        <v>5</v>
      </c>
      <c r="J16912">
        <v>0</v>
      </c>
      <c r="K16912">
        <v>41003096</v>
      </c>
    </row>
    <row r="16913" spans="1:11" x14ac:dyDescent="0.15">
      <c r="A16913">
        <v>4511167</v>
      </c>
      <c r="B16913">
        <v>1</v>
      </c>
      <c r="C16913">
        <v>3</v>
      </c>
      <c r="D16913">
        <v>1</v>
      </c>
      <c r="E16913">
        <v>1055</v>
      </c>
      <c r="F16913">
        <v>4</v>
      </c>
      <c r="G16913">
        <v>39</v>
      </c>
      <c r="H16913">
        <v>3</v>
      </c>
      <c r="I16913">
        <v>3</v>
      </c>
      <c r="J16913">
        <v>0</v>
      </c>
      <c r="K16913">
        <v>41003096</v>
      </c>
    </row>
    <row r="16914" spans="1:11" x14ac:dyDescent="0.15">
      <c r="A16914">
        <v>4511167</v>
      </c>
      <c r="B16914">
        <v>1</v>
      </c>
      <c r="C16914">
        <v>4</v>
      </c>
      <c r="D16914">
        <v>1</v>
      </c>
      <c r="E16914">
        <v>1056</v>
      </c>
      <c r="F16914">
        <v>4</v>
      </c>
      <c r="G16914">
        <v>39</v>
      </c>
      <c r="H16914">
        <v>1</v>
      </c>
      <c r="I16914">
        <v>3</v>
      </c>
      <c r="J16914">
        <v>2</v>
      </c>
      <c r="K16914">
        <v>41003096</v>
      </c>
    </row>
    <row r="16915" spans="1:11" x14ac:dyDescent="0.15">
      <c r="A16915">
        <v>4511167</v>
      </c>
      <c r="B16915">
        <v>1</v>
      </c>
      <c r="C16915">
        <v>5</v>
      </c>
      <c r="D16915">
        <v>1</v>
      </c>
      <c r="E16915">
        <v>1062</v>
      </c>
      <c r="F16915">
        <v>4</v>
      </c>
      <c r="G16915">
        <v>39</v>
      </c>
      <c r="H16915">
        <v>3</v>
      </c>
      <c r="I16915">
        <v>3</v>
      </c>
      <c r="J16915">
        <v>3</v>
      </c>
      <c r="K16915">
        <v>41003096</v>
      </c>
    </row>
    <row r="16916" spans="1:11" x14ac:dyDescent="0.15">
      <c r="A16916">
        <v>4511259</v>
      </c>
      <c r="B16916">
        <v>1</v>
      </c>
      <c r="C16916">
        <v>1</v>
      </c>
      <c r="D16916">
        <v>1</v>
      </c>
      <c r="E16916">
        <v>1050</v>
      </c>
      <c r="F16916">
        <v>4</v>
      </c>
      <c r="G16916">
        <v>40</v>
      </c>
      <c r="H16916">
        <v>3</v>
      </c>
      <c r="I16916">
        <v>4</v>
      </c>
      <c r="J16916">
        <v>2</v>
      </c>
      <c r="K16916">
        <v>41003096</v>
      </c>
    </row>
    <row r="16917" spans="1:11" x14ac:dyDescent="0.15">
      <c r="A16917">
        <v>4511259</v>
      </c>
      <c r="B16917">
        <v>1</v>
      </c>
      <c r="C16917">
        <v>2</v>
      </c>
      <c r="D16917">
        <v>1</v>
      </c>
      <c r="E16917">
        <v>1008</v>
      </c>
      <c r="F16917">
        <v>4</v>
      </c>
      <c r="G16917">
        <v>40</v>
      </c>
      <c r="H16917">
        <v>3</v>
      </c>
      <c r="I16917">
        <v>4</v>
      </c>
      <c r="J16917">
        <v>0</v>
      </c>
      <c r="K16917">
        <v>41003096</v>
      </c>
    </row>
    <row r="16918" spans="1:11" x14ac:dyDescent="0.15">
      <c r="A16918">
        <v>4511259</v>
      </c>
      <c r="B16918">
        <v>1</v>
      </c>
      <c r="C16918">
        <v>3</v>
      </c>
      <c r="D16918">
        <v>1</v>
      </c>
      <c r="E16918">
        <v>1065</v>
      </c>
      <c r="F16918">
        <v>4</v>
      </c>
      <c r="G16918">
        <v>40</v>
      </c>
      <c r="H16918">
        <v>3</v>
      </c>
      <c r="I16918">
        <v>4</v>
      </c>
      <c r="J16918">
        <v>2</v>
      </c>
      <c r="K16918">
        <v>41003096</v>
      </c>
    </row>
    <row r="16919" spans="1:11" x14ac:dyDescent="0.15">
      <c r="A16919">
        <v>4511259</v>
      </c>
      <c r="B16919">
        <v>1</v>
      </c>
      <c r="C16919">
        <v>4</v>
      </c>
      <c r="D16919">
        <v>1</v>
      </c>
      <c r="E16919">
        <v>1055</v>
      </c>
      <c r="F16919">
        <v>4</v>
      </c>
      <c r="G16919">
        <v>40</v>
      </c>
      <c r="H16919">
        <v>2</v>
      </c>
      <c r="I16919">
        <v>4</v>
      </c>
      <c r="J16919">
        <v>0</v>
      </c>
      <c r="K16919">
        <v>41003096</v>
      </c>
    </row>
    <row r="16920" spans="1:11" x14ac:dyDescent="0.15">
      <c r="A16920">
        <v>4511259</v>
      </c>
      <c r="B16920">
        <v>1</v>
      </c>
      <c r="C16920">
        <v>5</v>
      </c>
      <c r="D16920">
        <v>1</v>
      </c>
      <c r="E16920">
        <v>1063</v>
      </c>
      <c r="F16920">
        <v>4</v>
      </c>
      <c r="G16920">
        <v>40</v>
      </c>
      <c r="H16920">
        <v>2</v>
      </c>
      <c r="I16920">
        <v>3</v>
      </c>
      <c r="J16920">
        <v>1</v>
      </c>
      <c r="K16920">
        <v>41003096</v>
      </c>
    </row>
    <row r="16921" spans="1:11" x14ac:dyDescent="0.15">
      <c r="A16921">
        <v>4511679</v>
      </c>
      <c r="B16921">
        <v>1</v>
      </c>
      <c r="C16921">
        <v>1</v>
      </c>
      <c r="D16921">
        <v>1</v>
      </c>
      <c r="E16921">
        <v>1043</v>
      </c>
      <c r="F16921">
        <v>4</v>
      </c>
      <c r="G16921">
        <v>47</v>
      </c>
      <c r="H16921">
        <v>2</v>
      </c>
      <c r="I16921">
        <v>5</v>
      </c>
      <c r="J16921">
        <v>3</v>
      </c>
      <c r="K16921">
        <v>41003096</v>
      </c>
    </row>
    <row r="16922" spans="1:11" x14ac:dyDescent="0.15">
      <c r="A16922">
        <v>4511679</v>
      </c>
      <c r="B16922">
        <v>1</v>
      </c>
      <c r="C16922">
        <v>2</v>
      </c>
      <c r="D16922">
        <v>1</v>
      </c>
      <c r="E16922">
        <v>1002</v>
      </c>
      <c r="F16922">
        <v>4</v>
      </c>
      <c r="G16922">
        <v>47</v>
      </c>
      <c r="H16922">
        <v>7</v>
      </c>
      <c r="I16922">
        <v>6</v>
      </c>
      <c r="J16922">
        <v>0</v>
      </c>
      <c r="K16922">
        <v>41003096</v>
      </c>
    </row>
    <row r="16923" spans="1:11" x14ac:dyDescent="0.15">
      <c r="A16923">
        <v>4511679</v>
      </c>
      <c r="B16923">
        <v>1</v>
      </c>
      <c r="C16923">
        <v>3</v>
      </c>
      <c r="D16923">
        <v>1</v>
      </c>
      <c r="E16923">
        <v>1063</v>
      </c>
      <c r="F16923">
        <v>4</v>
      </c>
      <c r="G16923">
        <v>47</v>
      </c>
      <c r="H16923">
        <v>0</v>
      </c>
      <c r="I16923">
        <v>0</v>
      </c>
      <c r="J16923">
        <v>3</v>
      </c>
      <c r="K16923">
        <v>41003096</v>
      </c>
    </row>
    <row r="16924" spans="1:11" x14ac:dyDescent="0.15">
      <c r="A16924">
        <v>4511679</v>
      </c>
      <c r="B16924">
        <v>1</v>
      </c>
      <c r="C16924">
        <v>4</v>
      </c>
      <c r="D16924">
        <v>1</v>
      </c>
      <c r="E16924">
        <v>1056</v>
      </c>
      <c r="F16924">
        <v>4</v>
      </c>
      <c r="G16924">
        <v>47</v>
      </c>
      <c r="H16924">
        <v>3</v>
      </c>
      <c r="I16924">
        <v>2</v>
      </c>
      <c r="J16924">
        <v>3</v>
      </c>
      <c r="K16924">
        <v>41003096</v>
      </c>
    </row>
    <row r="16925" spans="1:11" x14ac:dyDescent="0.15">
      <c r="A16925">
        <v>4511679</v>
      </c>
      <c r="B16925">
        <v>1</v>
      </c>
      <c r="C16925">
        <v>5</v>
      </c>
      <c r="D16925">
        <v>1</v>
      </c>
      <c r="E16925">
        <v>1012</v>
      </c>
      <c r="F16925">
        <v>4</v>
      </c>
      <c r="G16925">
        <v>46</v>
      </c>
      <c r="H16925">
        <v>3</v>
      </c>
      <c r="I16925">
        <v>2</v>
      </c>
      <c r="J16925">
        <v>0</v>
      </c>
      <c r="K16925">
        <v>41003096</v>
      </c>
    </row>
    <row r="16926" spans="1:11" x14ac:dyDescent="0.15">
      <c r="A16926">
        <v>4511990</v>
      </c>
      <c r="B16926">
        <v>3</v>
      </c>
      <c r="C16926">
        <v>1</v>
      </c>
      <c r="D16926">
        <v>1</v>
      </c>
      <c r="E16926">
        <v>5054</v>
      </c>
      <c r="F16926">
        <v>5</v>
      </c>
      <c r="G16926">
        <v>51</v>
      </c>
      <c r="H16926">
        <v>10</v>
      </c>
      <c r="I16926">
        <v>7</v>
      </c>
      <c r="J16926">
        <v>9</v>
      </c>
      <c r="K16926">
        <v>41003096</v>
      </c>
    </row>
    <row r="16927" spans="1:11" x14ac:dyDescent="0.15">
      <c r="A16927">
        <v>4511990</v>
      </c>
      <c r="B16927">
        <v>3</v>
      </c>
      <c r="C16927">
        <v>2</v>
      </c>
      <c r="D16927">
        <v>1</v>
      </c>
      <c r="E16927">
        <v>1004</v>
      </c>
      <c r="F16927">
        <v>4</v>
      </c>
      <c r="G16927">
        <v>51</v>
      </c>
      <c r="H16927">
        <v>9</v>
      </c>
      <c r="I16927">
        <v>7</v>
      </c>
      <c r="J16927">
        <v>6</v>
      </c>
      <c r="K16927">
        <v>41003096</v>
      </c>
    </row>
    <row r="16928" spans="1:11" x14ac:dyDescent="0.15">
      <c r="A16928">
        <v>4511990</v>
      </c>
      <c r="B16928">
        <v>3</v>
      </c>
      <c r="C16928">
        <v>3</v>
      </c>
      <c r="D16928">
        <v>1</v>
      </c>
      <c r="E16928">
        <v>1048</v>
      </c>
      <c r="F16928">
        <v>4</v>
      </c>
      <c r="G16928">
        <v>51</v>
      </c>
      <c r="H16928">
        <v>4</v>
      </c>
      <c r="I16928">
        <v>7</v>
      </c>
      <c r="J16928">
        <v>9</v>
      </c>
      <c r="K16928">
        <v>41003096</v>
      </c>
    </row>
    <row r="16929" spans="1:11" x14ac:dyDescent="0.15">
      <c r="A16929">
        <v>4511990</v>
      </c>
      <c r="B16929">
        <v>3</v>
      </c>
      <c r="C16929">
        <v>4</v>
      </c>
      <c r="D16929">
        <v>1</v>
      </c>
      <c r="E16929">
        <v>1007</v>
      </c>
      <c r="F16929">
        <v>4</v>
      </c>
      <c r="G16929">
        <v>51</v>
      </c>
      <c r="H16929">
        <v>6</v>
      </c>
      <c r="I16929">
        <v>7</v>
      </c>
      <c r="J16929">
        <v>4</v>
      </c>
      <c r="K16929">
        <v>41003096</v>
      </c>
    </row>
    <row r="16930" spans="1:11" x14ac:dyDescent="0.15">
      <c r="A16930">
        <v>4511990</v>
      </c>
      <c r="B16930">
        <v>3</v>
      </c>
      <c r="C16930">
        <v>5</v>
      </c>
      <c r="D16930">
        <v>1</v>
      </c>
      <c r="E16930">
        <v>1039</v>
      </c>
      <c r="F16930">
        <v>4</v>
      </c>
      <c r="G16930">
        <v>51</v>
      </c>
      <c r="H16930">
        <v>3</v>
      </c>
      <c r="I16930">
        <v>7</v>
      </c>
      <c r="J16930">
        <v>2</v>
      </c>
      <c r="K16930">
        <v>41003096</v>
      </c>
    </row>
    <row r="16931" spans="1:11" x14ac:dyDescent="0.15">
      <c r="A16931">
        <v>4512720</v>
      </c>
      <c r="B16931">
        <v>1</v>
      </c>
      <c r="C16931">
        <v>1</v>
      </c>
      <c r="D16931">
        <v>1</v>
      </c>
      <c r="E16931">
        <v>1022</v>
      </c>
      <c r="F16931">
        <v>4</v>
      </c>
      <c r="G16931">
        <v>43</v>
      </c>
      <c r="H16931">
        <v>6</v>
      </c>
      <c r="I16931">
        <v>5</v>
      </c>
      <c r="J16931">
        <v>0</v>
      </c>
      <c r="K16931">
        <v>41003096</v>
      </c>
    </row>
    <row r="16932" spans="1:11" x14ac:dyDescent="0.15">
      <c r="A16932">
        <v>4512720</v>
      </c>
      <c r="B16932">
        <v>1</v>
      </c>
      <c r="C16932">
        <v>2</v>
      </c>
      <c r="D16932">
        <v>1</v>
      </c>
      <c r="E16932">
        <v>1011</v>
      </c>
      <c r="F16932">
        <v>4</v>
      </c>
      <c r="G16932">
        <v>40</v>
      </c>
      <c r="H16932">
        <v>3</v>
      </c>
      <c r="I16932">
        <v>3</v>
      </c>
      <c r="J16932">
        <v>0</v>
      </c>
      <c r="K16932">
        <v>41003096</v>
      </c>
    </row>
    <row r="16933" spans="1:11" x14ac:dyDescent="0.15">
      <c r="A16933">
        <v>4512720</v>
      </c>
      <c r="B16933">
        <v>1</v>
      </c>
      <c r="C16933">
        <v>3</v>
      </c>
      <c r="D16933">
        <v>1</v>
      </c>
      <c r="E16933">
        <v>1062</v>
      </c>
      <c r="F16933">
        <v>4</v>
      </c>
      <c r="G16933">
        <v>43</v>
      </c>
      <c r="H16933">
        <v>1</v>
      </c>
      <c r="I16933">
        <v>2</v>
      </c>
      <c r="J16933">
        <v>0</v>
      </c>
      <c r="K16933">
        <v>41003096</v>
      </c>
    </row>
    <row r="16934" spans="1:11" x14ac:dyDescent="0.15">
      <c r="A16934">
        <v>4512720</v>
      </c>
      <c r="B16934">
        <v>1</v>
      </c>
      <c r="C16934">
        <v>4</v>
      </c>
      <c r="D16934">
        <v>1</v>
      </c>
      <c r="E16934">
        <v>1063</v>
      </c>
      <c r="F16934">
        <v>4</v>
      </c>
      <c r="G16934">
        <v>43</v>
      </c>
      <c r="H16934">
        <v>3</v>
      </c>
      <c r="I16934">
        <v>4</v>
      </c>
      <c r="J16934">
        <v>0</v>
      </c>
      <c r="K16934">
        <v>41003096</v>
      </c>
    </row>
    <row r="16935" spans="1:11" x14ac:dyDescent="0.15">
      <c r="A16935">
        <v>4512720</v>
      </c>
      <c r="B16935">
        <v>1</v>
      </c>
      <c r="C16935">
        <v>5</v>
      </c>
      <c r="D16935">
        <v>1</v>
      </c>
      <c r="E16935">
        <v>1055</v>
      </c>
      <c r="F16935">
        <v>4</v>
      </c>
      <c r="G16935">
        <v>35</v>
      </c>
      <c r="H16935">
        <v>1</v>
      </c>
      <c r="I16935">
        <v>3</v>
      </c>
      <c r="J16935">
        <v>0</v>
      </c>
      <c r="K16935">
        <v>41003096</v>
      </c>
    </row>
    <row r="16936" spans="1:11" x14ac:dyDescent="0.15">
      <c r="A16936">
        <v>4512861</v>
      </c>
      <c r="B16936">
        <v>1</v>
      </c>
      <c r="C16936">
        <v>1</v>
      </c>
      <c r="D16936">
        <v>1</v>
      </c>
      <c r="E16936">
        <v>1018</v>
      </c>
      <c r="F16936">
        <v>4</v>
      </c>
      <c r="G16936">
        <v>37</v>
      </c>
      <c r="H16936">
        <v>2</v>
      </c>
      <c r="I16936">
        <v>1</v>
      </c>
      <c r="J16936">
        <v>0</v>
      </c>
      <c r="K16936">
        <v>41003096</v>
      </c>
    </row>
    <row r="16937" spans="1:11" x14ac:dyDescent="0.15">
      <c r="A16937">
        <v>4512861</v>
      </c>
      <c r="B16937">
        <v>1</v>
      </c>
      <c r="C16937">
        <v>2</v>
      </c>
      <c r="D16937">
        <v>1</v>
      </c>
      <c r="E16937">
        <v>1055</v>
      </c>
      <c r="F16937">
        <v>4</v>
      </c>
      <c r="G16937">
        <v>37</v>
      </c>
      <c r="H16937">
        <v>3</v>
      </c>
      <c r="I16937">
        <v>2</v>
      </c>
      <c r="J16937">
        <v>0</v>
      </c>
      <c r="K16937">
        <v>41003096</v>
      </c>
    </row>
    <row r="16938" spans="1:11" x14ac:dyDescent="0.15">
      <c r="A16938">
        <v>4512861</v>
      </c>
      <c r="B16938">
        <v>1</v>
      </c>
      <c r="C16938">
        <v>3</v>
      </c>
      <c r="D16938">
        <v>1</v>
      </c>
      <c r="E16938">
        <v>1056</v>
      </c>
      <c r="F16938">
        <v>4</v>
      </c>
      <c r="G16938">
        <v>37</v>
      </c>
      <c r="H16938">
        <v>3</v>
      </c>
      <c r="I16938">
        <v>2</v>
      </c>
      <c r="J16938">
        <v>0</v>
      </c>
      <c r="K16938">
        <v>41003096</v>
      </c>
    </row>
    <row r="16939" spans="1:11" x14ac:dyDescent="0.15">
      <c r="A16939">
        <v>4512861</v>
      </c>
      <c r="B16939">
        <v>1</v>
      </c>
      <c r="C16939">
        <v>4</v>
      </c>
      <c r="D16939">
        <v>1</v>
      </c>
      <c r="E16939">
        <v>1041</v>
      </c>
      <c r="F16939">
        <v>4</v>
      </c>
      <c r="G16939">
        <v>37</v>
      </c>
      <c r="H16939">
        <v>2</v>
      </c>
      <c r="I16939">
        <v>2</v>
      </c>
      <c r="J16939">
        <v>1</v>
      </c>
      <c r="K16939">
        <v>41003096</v>
      </c>
    </row>
    <row r="16940" spans="1:11" x14ac:dyDescent="0.15">
      <c r="A16940">
        <v>4512861</v>
      </c>
      <c r="B16940">
        <v>1</v>
      </c>
      <c r="C16940">
        <v>5</v>
      </c>
      <c r="D16940">
        <v>1</v>
      </c>
      <c r="E16940">
        <v>1016</v>
      </c>
      <c r="F16940">
        <v>4</v>
      </c>
      <c r="G16940">
        <v>37</v>
      </c>
      <c r="H16940">
        <v>4</v>
      </c>
      <c r="I16940">
        <v>3</v>
      </c>
      <c r="J16940">
        <v>0</v>
      </c>
      <c r="K16940">
        <v>41003096</v>
      </c>
    </row>
    <row r="16941" spans="1:11" x14ac:dyDescent="0.15">
      <c r="A16941">
        <v>4513810</v>
      </c>
      <c r="B16941">
        <v>1</v>
      </c>
      <c r="C16941">
        <v>1</v>
      </c>
      <c r="D16941">
        <v>1</v>
      </c>
      <c r="E16941">
        <v>1005</v>
      </c>
      <c r="F16941">
        <v>4</v>
      </c>
      <c r="G16941">
        <v>50</v>
      </c>
      <c r="H16941">
        <v>6</v>
      </c>
      <c r="I16941">
        <v>6</v>
      </c>
      <c r="J16941">
        <v>7</v>
      </c>
      <c r="K16941">
        <v>41003096</v>
      </c>
    </row>
    <row r="16942" spans="1:11" x14ac:dyDescent="0.15">
      <c r="A16942">
        <v>4513810</v>
      </c>
      <c r="B16942">
        <v>1</v>
      </c>
      <c r="C16942">
        <v>2</v>
      </c>
      <c r="D16942">
        <v>1</v>
      </c>
      <c r="E16942">
        <v>1032</v>
      </c>
      <c r="F16942">
        <v>4</v>
      </c>
      <c r="G16942">
        <v>50</v>
      </c>
      <c r="H16942">
        <v>6</v>
      </c>
      <c r="I16942">
        <v>6</v>
      </c>
      <c r="J16942">
        <v>8</v>
      </c>
      <c r="K16942">
        <v>41003096</v>
      </c>
    </row>
    <row r="16943" spans="1:11" x14ac:dyDescent="0.15">
      <c r="A16943">
        <v>4513810</v>
      </c>
      <c r="B16943">
        <v>1</v>
      </c>
      <c r="C16943">
        <v>3</v>
      </c>
      <c r="D16943">
        <v>1</v>
      </c>
      <c r="E16943">
        <v>2045</v>
      </c>
      <c r="F16943">
        <v>3</v>
      </c>
      <c r="G16943">
        <v>50</v>
      </c>
      <c r="H16943">
        <v>10</v>
      </c>
      <c r="I16943">
        <v>6</v>
      </c>
      <c r="J16943">
        <v>2</v>
      </c>
      <c r="K16943">
        <v>41003096</v>
      </c>
    </row>
    <row r="16944" spans="1:11" x14ac:dyDescent="0.15">
      <c r="A16944">
        <v>4513810</v>
      </c>
      <c r="B16944">
        <v>1</v>
      </c>
      <c r="C16944">
        <v>4</v>
      </c>
      <c r="D16944">
        <v>1</v>
      </c>
      <c r="E16944">
        <v>1006</v>
      </c>
      <c r="F16944">
        <v>4</v>
      </c>
      <c r="G16944">
        <v>50</v>
      </c>
      <c r="H16944">
        <v>6</v>
      </c>
      <c r="I16944">
        <v>6</v>
      </c>
      <c r="J16944">
        <v>2</v>
      </c>
      <c r="K16944">
        <v>41003096</v>
      </c>
    </row>
    <row r="16945" spans="1:11" x14ac:dyDescent="0.15">
      <c r="A16945">
        <v>4513810</v>
      </c>
      <c r="B16945">
        <v>1</v>
      </c>
      <c r="C16945">
        <v>5</v>
      </c>
      <c r="D16945">
        <v>1</v>
      </c>
      <c r="E16945">
        <v>1007</v>
      </c>
      <c r="F16945">
        <v>4</v>
      </c>
      <c r="G16945">
        <v>50</v>
      </c>
      <c r="H16945">
        <v>5</v>
      </c>
      <c r="I16945">
        <v>6</v>
      </c>
      <c r="J16945">
        <v>4</v>
      </c>
      <c r="K16945">
        <v>41003096</v>
      </c>
    </row>
    <row r="16946" spans="1:11" x14ac:dyDescent="0.15">
      <c r="A16946">
        <v>4513919</v>
      </c>
      <c r="B16946">
        <v>1</v>
      </c>
      <c r="C16946">
        <v>1</v>
      </c>
      <c r="D16946">
        <v>1</v>
      </c>
      <c r="E16946">
        <v>1005</v>
      </c>
      <c r="F16946">
        <v>4</v>
      </c>
      <c r="G16946">
        <v>48</v>
      </c>
      <c r="H16946">
        <v>6</v>
      </c>
      <c r="I16946">
        <v>6</v>
      </c>
      <c r="J16946">
        <v>3</v>
      </c>
      <c r="K16946">
        <v>41003096</v>
      </c>
    </row>
    <row r="16947" spans="1:11" x14ac:dyDescent="0.15">
      <c r="A16947">
        <v>4513919</v>
      </c>
      <c r="B16947">
        <v>1</v>
      </c>
      <c r="C16947">
        <v>2</v>
      </c>
      <c r="D16947">
        <v>1</v>
      </c>
      <c r="E16947">
        <v>1063</v>
      </c>
      <c r="F16947">
        <v>4</v>
      </c>
      <c r="G16947">
        <v>48</v>
      </c>
      <c r="H16947">
        <v>5</v>
      </c>
      <c r="I16947">
        <v>5</v>
      </c>
      <c r="J16947">
        <v>2</v>
      </c>
      <c r="K16947">
        <v>41003096</v>
      </c>
    </row>
    <row r="16948" spans="1:11" x14ac:dyDescent="0.15">
      <c r="A16948">
        <v>4513919</v>
      </c>
      <c r="B16948">
        <v>1</v>
      </c>
      <c r="C16948">
        <v>3</v>
      </c>
      <c r="D16948">
        <v>1</v>
      </c>
      <c r="E16948">
        <v>1062</v>
      </c>
      <c r="F16948">
        <v>4</v>
      </c>
      <c r="G16948">
        <v>48</v>
      </c>
      <c r="H16948">
        <v>3</v>
      </c>
      <c r="I16948">
        <v>6</v>
      </c>
      <c r="J16948">
        <v>6</v>
      </c>
      <c r="K16948">
        <v>41003096</v>
      </c>
    </row>
    <row r="16949" spans="1:11" x14ac:dyDescent="0.15">
      <c r="A16949">
        <v>4513919</v>
      </c>
      <c r="B16949">
        <v>1</v>
      </c>
      <c r="C16949">
        <v>4</v>
      </c>
      <c r="D16949">
        <v>1</v>
      </c>
      <c r="E16949">
        <v>1055</v>
      </c>
      <c r="F16949">
        <v>4</v>
      </c>
      <c r="G16949">
        <v>47</v>
      </c>
      <c r="H16949">
        <v>3</v>
      </c>
      <c r="I16949">
        <v>5</v>
      </c>
      <c r="J16949">
        <v>0</v>
      </c>
      <c r="K16949">
        <v>41003096</v>
      </c>
    </row>
    <row r="16950" spans="1:11" x14ac:dyDescent="0.15">
      <c r="A16950">
        <v>4513919</v>
      </c>
      <c r="B16950">
        <v>1</v>
      </c>
      <c r="C16950">
        <v>5</v>
      </c>
      <c r="D16950">
        <v>1</v>
      </c>
      <c r="E16950">
        <v>1056</v>
      </c>
      <c r="F16950">
        <v>4</v>
      </c>
      <c r="G16950">
        <v>47</v>
      </c>
      <c r="H16950">
        <v>3</v>
      </c>
      <c r="I16950">
        <v>5</v>
      </c>
      <c r="J16950">
        <v>1</v>
      </c>
      <c r="K16950">
        <v>41003096</v>
      </c>
    </row>
    <row r="16951" spans="1:11" x14ac:dyDescent="0.15">
      <c r="A16951">
        <v>4513930</v>
      </c>
      <c r="B16951">
        <v>1</v>
      </c>
      <c r="C16951">
        <v>1</v>
      </c>
      <c r="D16951">
        <v>1</v>
      </c>
      <c r="E16951">
        <v>1037</v>
      </c>
      <c r="F16951">
        <v>4</v>
      </c>
      <c r="G16951">
        <v>47</v>
      </c>
      <c r="H16951">
        <v>6</v>
      </c>
      <c r="I16951">
        <v>5</v>
      </c>
      <c r="J16951">
        <v>0</v>
      </c>
      <c r="K16951">
        <v>41003096</v>
      </c>
    </row>
    <row r="16952" spans="1:11" x14ac:dyDescent="0.15">
      <c r="A16952">
        <v>4513930</v>
      </c>
      <c r="B16952">
        <v>1</v>
      </c>
      <c r="C16952">
        <v>2</v>
      </c>
      <c r="D16952">
        <v>1</v>
      </c>
      <c r="E16952">
        <v>1018</v>
      </c>
      <c r="F16952">
        <v>4</v>
      </c>
      <c r="G16952">
        <v>47</v>
      </c>
      <c r="H16952">
        <v>6</v>
      </c>
      <c r="I16952">
        <v>5</v>
      </c>
      <c r="J16952">
        <v>2</v>
      </c>
      <c r="K16952">
        <v>41003096</v>
      </c>
    </row>
    <row r="16953" spans="1:11" x14ac:dyDescent="0.15">
      <c r="A16953">
        <v>4513930</v>
      </c>
      <c r="B16953">
        <v>1</v>
      </c>
      <c r="C16953">
        <v>3</v>
      </c>
      <c r="D16953">
        <v>1</v>
      </c>
      <c r="E16953">
        <v>1016</v>
      </c>
      <c r="F16953">
        <v>4</v>
      </c>
      <c r="G16953">
        <v>47</v>
      </c>
      <c r="H16953">
        <v>6</v>
      </c>
      <c r="I16953">
        <v>5</v>
      </c>
      <c r="J16953">
        <v>1</v>
      </c>
      <c r="K16953">
        <v>41003096</v>
      </c>
    </row>
    <row r="16954" spans="1:11" x14ac:dyDescent="0.15">
      <c r="A16954">
        <v>4513930</v>
      </c>
      <c r="B16954">
        <v>1</v>
      </c>
      <c r="C16954">
        <v>4</v>
      </c>
      <c r="D16954">
        <v>1</v>
      </c>
      <c r="E16954">
        <v>1062</v>
      </c>
      <c r="F16954">
        <v>4</v>
      </c>
      <c r="G16954">
        <v>47</v>
      </c>
      <c r="H16954">
        <v>3</v>
      </c>
      <c r="I16954">
        <v>4</v>
      </c>
      <c r="J16954">
        <v>6</v>
      </c>
      <c r="K16954">
        <v>41003096</v>
      </c>
    </row>
    <row r="16955" spans="1:11" x14ac:dyDescent="0.15">
      <c r="A16955">
        <v>4513930</v>
      </c>
      <c r="B16955">
        <v>1</v>
      </c>
      <c r="C16955">
        <v>5</v>
      </c>
      <c r="D16955">
        <v>1</v>
      </c>
      <c r="E16955">
        <v>1056</v>
      </c>
      <c r="F16955">
        <v>4</v>
      </c>
      <c r="G16955">
        <v>47</v>
      </c>
      <c r="H16955">
        <v>3</v>
      </c>
      <c r="I16955">
        <v>4</v>
      </c>
      <c r="J16955">
        <v>3</v>
      </c>
      <c r="K16955">
        <v>41003096</v>
      </c>
    </row>
    <row r="16956" spans="1:11" x14ac:dyDescent="0.15">
      <c r="A16956">
        <v>4513978</v>
      </c>
      <c r="B16956">
        <v>1</v>
      </c>
      <c r="C16956">
        <v>1</v>
      </c>
      <c r="D16956">
        <v>1</v>
      </c>
      <c r="E16956">
        <v>1013</v>
      </c>
      <c r="F16956">
        <v>4</v>
      </c>
      <c r="G16956">
        <v>50</v>
      </c>
      <c r="H16956">
        <v>9</v>
      </c>
      <c r="I16956">
        <v>7</v>
      </c>
      <c r="J16956">
        <v>1</v>
      </c>
      <c r="K16956">
        <v>41003096</v>
      </c>
    </row>
    <row r="16957" spans="1:11" x14ac:dyDescent="0.15">
      <c r="A16957">
        <v>4513978</v>
      </c>
      <c r="B16957">
        <v>1</v>
      </c>
      <c r="C16957">
        <v>2</v>
      </c>
      <c r="D16957">
        <v>1</v>
      </c>
      <c r="E16957">
        <v>1063</v>
      </c>
      <c r="F16957">
        <v>4</v>
      </c>
      <c r="G16957">
        <v>50</v>
      </c>
      <c r="H16957">
        <v>3</v>
      </c>
      <c r="I16957">
        <v>6</v>
      </c>
      <c r="J16957">
        <v>4</v>
      </c>
      <c r="K16957">
        <v>41003096</v>
      </c>
    </row>
    <row r="16958" spans="1:11" x14ac:dyDescent="0.15">
      <c r="A16958">
        <v>4513978</v>
      </c>
      <c r="B16958">
        <v>1</v>
      </c>
      <c r="C16958">
        <v>3</v>
      </c>
      <c r="D16958">
        <v>1</v>
      </c>
      <c r="E16958">
        <v>1062</v>
      </c>
      <c r="F16958">
        <v>4</v>
      </c>
      <c r="G16958">
        <v>50</v>
      </c>
      <c r="H16958">
        <v>3</v>
      </c>
      <c r="I16958">
        <v>6</v>
      </c>
      <c r="J16958">
        <v>6</v>
      </c>
      <c r="K16958">
        <v>41003096</v>
      </c>
    </row>
    <row r="16959" spans="1:11" x14ac:dyDescent="0.15">
      <c r="A16959">
        <v>4513978</v>
      </c>
      <c r="B16959">
        <v>1</v>
      </c>
      <c r="C16959">
        <v>4</v>
      </c>
      <c r="D16959">
        <v>1</v>
      </c>
      <c r="E16959">
        <v>1016</v>
      </c>
      <c r="F16959">
        <v>4</v>
      </c>
      <c r="G16959">
        <v>50</v>
      </c>
      <c r="H16959">
        <v>3</v>
      </c>
      <c r="I16959">
        <v>6</v>
      </c>
      <c r="J16959">
        <v>2</v>
      </c>
      <c r="K16959">
        <v>41003096</v>
      </c>
    </row>
    <row r="16960" spans="1:11" x14ac:dyDescent="0.15">
      <c r="A16960">
        <v>4513978</v>
      </c>
      <c r="B16960">
        <v>1</v>
      </c>
      <c r="C16960">
        <v>5</v>
      </c>
      <c r="D16960">
        <v>1</v>
      </c>
      <c r="E16960">
        <v>1055</v>
      </c>
      <c r="F16960">
        <v>4</v>
      </c>
      <c r="G16960">
        <v>50</v>
      </c>
      <c r="H16960">
        <v>3</v>
      </c>
      <c r="I16960">
        <v>5</v>
      </c>
      <c r="J16960">
        <v>0</v>
      </c>
      <c r="K16960">
        <v>41003096</v>
      </c>
    </row>
    <row r="16961" spans="1:11" x14ac:dyDescent="0.15">
      <c r="A16961">
        <v>4514646</v>
      </c>
      <c r="B16961">
        <v>1</v>
      </c>
      <c r="C16961">
        <v>1</v>
      </c>
      <c r="D16961">
        <v>1</v>
      </c>
      <c r="E16961">
        <v>1005</v>
      </c>
      <c r="F16961">
        <v>4</v>
      </c>
      <c r="G16961">
        <v>50</v>
      </c>
      <c r="H16961">
        <v>6</v>
      </c>
      <c r="I16961">
        <v>6</v>
      </c>
      <c r="J16961">
        <v>8</v>
      </c>
      <c r="K16961">
        <v>41003096</v>
      </c>
    </row>
    <row r="16962" spans="1:11" x14ac:dyDescent="0.15">
      <c r="A16962">
        <v>4514646</v>
      </c>
      <c r="B16962">
        <v>1</v>
      </c>
      <c r="C16962">
        <v>2</v>
      </c>
      <c r="D16962">
        <v>1</v>
      </c>
      <c r="E16962">
        <v>1007</v>
      </c>
      <c r="F16962">
        <v>4</v>
      </c>
      <c r="G16962">
        <v>50</v>
      </c>
      <c r="H16962">
        <v>4</v>
      </c>
      <c r="I16962">
        <v>6</v>
      </c>
      <c r="J16962">
        <v>2</v>
      </c>
      <c r="K16962">
        <v>41003096</v>
      </c>
    </row>
    <row r="16963" spans="1:11" x14ac:dyDescent="0.15">
      <c r="A16963">
        <v>4514646</v>
      </c>
      <c r="B16963">
        <v>1</v>
      </c>
      <c r="C16963">
        <v>3</v>
      </c>
      <c r="D16963">
        <v>1</v>
      </c>
      <c r="E16963">
        <v>1055</v>
      </c>
      <c r="F16963">
        <v>4</v>
      </c>
      <c r="G16963">
        <v>50</v>
      </c>
      <c r="H16963">
        <v>6</v>
      </c>
      <c r="I16963">
        <v>6</v>
      </c>
      <c r="J16963">
        <v>1</v>
      </c>
      <c r="K16963">
        <v>41003096</v>
      </c>
    </row>
    <row r="16964" spans="1:11" x14ac:dyDescent="0.15">
      <c r="A16964">
        <v>4514646</v>
      </c>
      <c r="B16964">
        <v>1</v>
      </c>
      <c r="C16964">
        <v>4</v>
      </c>
      <c r="D16964">
        <v>1</v>
      </c>
      <c r="E16964">
        <v>1006</v>
      </c>
      <c r="F16964">
        <v>4</v>
      </c>
      <c r="G16964">
        <v>50</v>
      </c>
      <c r="H16964">
        <v>3</v>
      </c>
      <c r="I16964">
        <v>6</v>
      </c>
      <c r="J16964">
        <v>3</v>
      </c>
      <c r="K16964">
        <v>41003096</v>
      </c>
    </row>
    <row r="16965" spans="1:11" x14ac:dyDescent="0.15">
      <c r="A16965">
        <v>4514646</v>
      </c>
      <c r="B16965">
        <v>1</v>
      </c>
      <c r="C16965">
        <v>5</v>
      </c>
      <c r="D16965">
        <v>1</v>
      </c>
      <c r="E16965">
        <v>1062</v>
      </c>
      <c r="F16965">
        <v>4</v>
      </c>
      <c r="G16965">
        <v>50</v>
      </c>
      <c r="H16965">
        <v>3</v>
      </c>
      <c r="I16965">
        <v>6</v>
      </c>
      <c r="J16965">
        <v>7</v>
      </c>
      <c r="K16965">
        <v>41003096</v>
      </c>
    </row>
    <row r="16966" spans="1:11" x14ac:dyDescent="0.15">
      <c r="A16966">
        <v>4514944</v>
      </c>
      <c r="B16966">
        <v>1</v>
      </c>
      <c r="C16966">
        <v>1</v>
      </c>
      <c r="D16966">
        <v>1</v>
      </c>
      <c r="E16966">
        <v>1016</v>
      </c>
      <c r="F16966">
        <v>4</v>
      </c>
      <c r="G16966">
        <v>46</v>
      </c>
      <c r="H16966">
        <v>6</v>
      </c>
      <c r="I16966">
        <v>4</v>
      </c>
      <c r="J16966">
        <v>2</v>
      </c>
      <c r="K16966">
        <v>41003096</v>
      </c>
    </row>
    <row r="16967" spans="1:11" x14ac:dyDescent="0.15">
      <c r="A16967">
        <v>4514944</v>
      </c>
      <c r="B16967">
        <v>1</v>
      </c>
      <c r="C16967">
        <v>2</v>
      </c>
      <c r="D16967">
        <v>1</v>
      </c>
      <c r="E16967">
        <v>2001</v>
      </c>
      <c r="F16967">
        <v>3</v>
      </c>
      <c r="G16967">
        <v>44</v>
      </c>
      <c r="H16967">
        <v>9</v>
      </c>
      <c r="I16967">
        <v>4</v>
      </c>
      <c r="J16967">
        <v>1</v>
      </c>
      <c r="K16967">
        <v>41003096</v>
      </c>
    </row>
    <row r="16968" spans="1:11" x14ac:dyDescent="0.15">
      <c r="A16968">
        <v>4514944</v>
      </c>
      <c r="B16968">
        <v>1</v>
      </c>
      <c r="C16968">
        <v>3</v>
      </c>
      <c r="D16968">
        <v>1</v>
      </c>
      <c r="E16968">
        <v>1056</v>
      </c>
      <c r="F16968">
        <v>4</v>
      </c>
      <c r="G16968">
        <v>46</v>
      </c>
      <c r="H16968">
        <v>3</v>
      </c>
      <c r="I16968">
        <v>3</v>
      </c>
      <c r="J16968">
        <v>2</v>
      </c>
      <c r="K16968">
        <v>41003096</v>
      </c>
    </row>
    <row r="16969" spans="1:11" x14ac:dyDescent="0.15">
      <c r="A16969">
        <v>4514944</v>
      </c>
      <c r="B16969">
        <v>1</v>
      </c>
      <c r="C16969">
        <v>4</v>
      </c>
      <c r="D16969">
        <v>1</v>
      </c>
      <c r="E16969">
        <v>1030</v>
      </c>
      <c r="F16969">
        <v>4</v>
      </c>
      <c r="G16969">
        <v>44</v>
      </c>
      <c r="H16969">
        <v>3</v>
      </c>
      <c r="I16969">
        <v>4</v>
      </c>
      <c r="J16969">
        <v>5</v>
      </c>
      <c r="K16969">
        <v>41003096</v>
      </c>
    </row>
    <row r="16970" spans="1:11" x14ac:dyDescent="0.15">
      <c r="A16970">
        <v>4514944</v>
      </c>
      <c r="B16970">
        <v>1</v>
      </c>
      <c r="C16970">
        <v>5</v>
      </c>
      <c r="D16970">
        <v>1</v>
      </c>
      <c r="E16970">
        <v>1062</v>
      </c>
      <c r="F16970">
        <v>4</v>
      </c>
      <c r="G16970">
        <v>46</v>
      </c>
      <c r="H16970">
        <v>3</v>
      </c>
      <c r="I16970">
        <v>4</v>
      </c>
      <c r="J16970">
        <v>6</v>
      </c>
      <c r="K16970">
        <v>41003096</v>
      </c>
    </row>
    <row r="16971" spans="1:11" x14ac:dyDescent="0.15">
      <c r="A16971">
        <v>4515127</v>
      </c>
      <c r="B16971">
        <v>1</v>
      </c>
      <c r="C16971">
        <v>1</v>
      </c>
      <c r="D16971">
        <v>1</v>
      </c>
      <c r="E16971">
        <v>1062</v>
      </c>
      <c r="F16971">
        <v>4</v>
      </c>
      <c r="G16971">
        <v>32</v>
      </c>
      <c r="H16971">
        <v>2</v>
      </c>
      <c r="I16971">
        <v>3</v>
      </c>
      <c r="J16971">
        <v>1</v>
      </c>
      <c r="K16971">
        <v>41003096</v>
      </c>
    </row>
    <row r="16972" spans="1:11" x14ac:dyDescent="0.15">
      <c r="A16972">
        <v>4515127</v>
      </c>
      <c r="B16972">
        <v>1</v>
      </c>
      <c r="C16972">
        <v>2</v>
      </c>
      <c r="D16972">
        <v>1</v>
      </c>
      <c r="E16972">
        <v>2047</v>
      </c>
      <c r="F16972">
        <v>3</v>
      </c>
      <c r="G16972">
        <v>32</v>
      </c>
      <c r="H16972">
        <v>6</v>
      </c>
      <c r="I16972">
        <v>3</v>
      </c>
      <c r="J16972">
        <v>0</v>
      </c>
      <c r="K16972">
        <v>41003096</v>
      </c>
    </row>
    <row r="16973" spans="1:11" x14ac:dyDescent="0.15">
      <c r="A16973">
        <v>4515127</v>
      </c>
      <c r="B16973">
        <v>1</v>
      </c>
      <c r="C16973">
        <v>3</v>
      </c>
      <c r="D16973">
        <v>1</v>
      </c>
      <c r="E16973">
        <v>1050</v>
      </c>
      <c r="F16973">
        <v>4</v>
      </c>
      <c r="G16973">
        <v>32</v>
      </c>
      <c r="H16973">
        <v>2</v>
      </c>
      <c r="I16973">
        <v>2</v>
      </c>
      <c r="J16973">
        <v>0</v>
      </c>
      <c r="K16973">
        <v>41003096</v>
      </c>
    </row>
    <row r="16974" spans="1:11" x14ac:dyDescent="0.15">
      <c r="A16974">
        <v>4515127</v>
      </c>
      <c r="B16974">
        <v>1</v>
      </c>
      <c r="C16974">
        <v>4</v>
      </c>
      <c r="D16974">
        <v>1</v>
      </c>
      <c r="E16974">
        <v>1041</v>
      </c>
      <c r="F16974">
        <v>4</v>
      </c>
      <c r="G16974">
        <v>32</v>
      </c>
      <c r="H16974">
        <v>3</v>
      </c>
      <c r="I16974">
        <v>3</v>
      </c>
      <c r="J16974">
        <v>0</v>
      </c>
      <c r="K16974">
        <v>41003096</v>
      </c>
    </row>
    <row r="16975" spans="1:11" x14ac:dyDescent="0.15">
      <c r="A16975">
        <v>4515127</v>
      </c>
      <c r="B16975">
        <v>1</v>
      </c>
      <c r="C16975">
        <v>5</v>
      </c>
      <c r="D16975">
        <v>1</v>
      </c>
      <c r="E16975">
        <v>1070</v>
      </c>
      <c r="F16975">
        <v>4</v>
      </c>
      <c r="G16975">
        <v>32</v>
      </c>
      <c r="H16975">
        <v>2</v>
      </c>
      <c r="I16975">
        <v>2</v>
      </c>
      <c r="J16975">
        <v>0</v>
      </c>
      <c r="K16975">
        <v>41003096</v>
      </c>
    </row>
    <row r="16976" spans="1:11" x14ac:dyDescent="0.15">
      <c r="A16976">
        <v>4515158</v>
      </c>
      <c r="B16976">
        <v>1</v>
      </c>
      <c r="C16976">
        <v>1</v>
      </c>
      <c r="D16976">
        <v>1</v>
      </c>
      <c r="E16976">
        <v>1048</v>
      </c>
      <c r="F16976">
        <v>4</v>
      </c>
      <c r="G16976">
        <v>46</v>
      </c>
      <c r="H16976">
        <v>3</v>
      </c>
      <c r="I16976">
        <v>5</v>
      </c>
      <c r="J16976">
        <v>0</v>
      </c>
      <c r="K16976">
        <v>41003096</v>
      </c>
    </row>
    <row r="16977" spans="1:11" x14ac:dyDescent="0.15">
      <c r="A16977">
        <v>4515158</v>
      </c>
      <c r="B16977">
        <v>1</v>
      </c>
      <c r="C16977">
        <v>2</v>
      </c>
      <c r="D16977">
        <v>1</v>
      </c>
      <c r="E16977">
        <v>1006</v>
      </c>
      <c r="F16977">
        <v>4</v>
      </c>
      <c r="G16977">
        <v>46</v>
      </c>
      <c r="H16977">
        <v>6</v>
      </c>
      <c r="I16977">
        <v>5</v>
      </c>
      <c r="J16977">
        <v>3</v>
      </c>
      <c r="K16977">
        <v>41003096</v>
      </c>
    </row>
    <row r="16978" spans="1:11" x14ac:dyDescent="0.15">
      <c r="A16978">
        <v>4515158</v>
      </c>
      <c r="B16978">
        <v>1</v>
      </c>
      <c r="C16978">
        <v>3</v>
      </c>
      <c r="D16978">
        <v>1</v>
      </c>
      <c r="E16978">
        <v>1016</v>
      </c>
      <c r="F16978">
        <v>4</v>
      </c>
      <c r="G16978">
        <v>46</v>
      </c>
      <c r="H16978">
        <v>4</v>
      </c>
      <c r="I16978">
        <v>4</v>
      </c>
      <c r="J16978">
        <v>1</v>
      </c>
      <c r="K16978">
        <v>41003096</v>
      </c>
    </row>
    <row r="16979" spans="1:11" x14ac:dyDescent="0.15">
      <c r="A16979">
        <v>4515158</v>
      </c>
      <c r="B16979">
        <v>1</v>
      </c>
      <c r="C16979">
        <v>4</v>
      </c>
      <c r="D16979">
        <v>1</v>
      </c>
      <c r="E16979">
        <v>1005</v>
      </c>
      <c r="F16979">
        <v>4</v>
      </c>
      <c r="G16979">
        <v>46</v>
      </c>
      <c r="H16979">
        <v>6</v>
      </c>
      <c r="I16979">
        <v>5</v>
      </c>
      <c r="J16979">
        <v>4</v>
      </c>
      <c r="K16979">
        <v>41003096</v>
      </c>
    </row>
    <row r="16980" spans="1:11" x14ac:dyDescent="0.15">
      <c r="A16980">
        <v>4515158</v>
      </c>
      <c r="B16980">
        <v>1</v>
      </c>
      <c r="C16980">
        <v>5</v>
      </c>
      <c r="D16980">
        <v>1</v>
      </c>
      <c r="E16980">
        <v>1011</v>
      </c>
      <c r="F16980">
        <v>4</v>
      </c>
      <c r="G16980">
        <v>46</v>
      </c>
      <c r="H16980">
        <v>3</v>
      </c>
      <c r="I16980">
        <v>4</v>
      </c>
      <c r="J16980">
        <v>0</v>
      </c>
      <c r="K16980">
        <v>41003096</v>
      </c>
    </row>
    <row r="16981" spans="1:11" x14ac:dyDescent="0.15">
      <c r="A16981">
        <v>4515254</v>
      </c>
      <c r="B16981">
        <v>1</v>
      </c>
      <c r="C16981">
        <v>1</v>
      </c>
      <c r="D16981">
        <v>1</v>
      </c>
      <c r="E16981">
        <v>1016</v>
      </c>
      <c r="F16981">
        <v>4</v>
      </c>
      <c r="G16981">
        <v>45</v>
      </c>
      <c r="H16981">
        <v>5</v>
      </c>
      <c r="I16981">
        <v>5</v>
      </c>
      <c r="J16981">
        <v>1</v>
      </c>
      <c r="K16981">
        <v>41003096</v>
      </c>
    </row>
    <row r="16982" spans="1:11" x14ac:dyDescent="0.15">
      <c r="A16982">
        <v>4515254</v>
      </c>
      <c r="B16982">
        <v>1</v>
      </c>
      <c r="C16982">
        <v>2</v>
      </c>
      <c r="D16982">
        <v>1</v>
      </c>
      <c r="E16982">
        <v>1055</v>
      </c>
      <c r="F16982">
        <v>4</v>
      </c>
      <c r="G16982">
        <v>45</v>
      </c>
      <c r="H16982">
        <v>3</v>
      </c>
      <c r="I16982">
        <v>4</v>
      </c>
      <c r="J16982">
        <v>0</v>
      </c>
      <c r="K16982">
        <v>41003096</v>
      </c>
    </row>
    <row r="16983" spans="1:11" x14ac:dyDescent="0.15">
      <c r="A16983">
        <v>4515254</v>
      </c>
      <c r="B16983">
        <v>1</v>
      </c>
      <c r="C16983">
        <v>3</v>
      </c>
      <c r="D16983">
        <v>1</v>
      </c>
      <c r="E16983">
        <v>1018</v>
      </c>
      <c r="F16983">
        <v>4</v>
      </c>
      <c r="G16983">
        <v>45</v>
      </c>
      <c r="H16983">
        <v>3</v>
      </c>
      <c r="I16983">
        <v>5</v>
      </c>
      <c r="J16983">
        <v>0</v>
      </c>
      <c r="K16983">
        <v>41003096</v>
      </c>
    </row>
    <row r="16984" spans="1:11" x14ac:dyDescent="0.15">
      <c r="A16984">
        <v>4515254</v>
      </c>
      <c r="B16984">
        <v>1</v>
      </c>
      <c r="C16984">
        <v>4</v>
      </c>
      <c r="D16984">
        <v>1</v>
      </c>
      <c r="E16984">
        <v>1031</v>
      </c>
      <c r="F16984">
        <v>4</v>
      </c>
      <c r="G16984">
        <v>45</v>
      </c>
      <c r="H16984">
        <v>3</v>
      </c>
      <c r="I16984">
        <v>3</v>
      </c>
      <c r="J16984">
        <v>1</v>
      </c>
      <c r="K16984">
        <v>41003096</v>
      </c>
    </row>
    <row r="16985" spans="1:11" x14ac:dyDescent="0.15">
      <c r="A16985">
        <v>4515254</v>
      </c>
      <c r="B16985">
        <v>1</v>
      </c>
      <c r="C16985">
        <v>5</v>
      </c>
      <c r="D16985">
        <v>1</v>
      </c>
      <c r="E16985">
        <v>1056</v>
      </c>
      <c r="F16985">
        <v>4</v>
      </c>
      <c r="G16985">
        <v>45</v>
      </c>
      <c r="H16985">
        <v>3</v>
      </c>
      <c r="I16985">
        <v>4</v>
      </c>
      <c r="J16985">
        <v>1</v>
      </c>
      <c r="K16985">
        <v>41003096</v>
      </c>
    </row>
    <row r="16986" spans="1:11" x14ac:dyDescent="0.15">
      <c r="A16986">
        <v>4515339</v>
      </c>
      <c r="B16986">
        <v>1</v>
      </c>
      <c r="C16986">
        <v>1</v>
      </c>
      <c r="D16986">
        <v>1</v>
      </c>
      <c r="E16986">
        <v>1030</v>
      </c>
      <c r="F16986">
        <v>4</v>
      </c>
      <c r="G16986">
        <v>50</v>
      </c>
      <c r="H16986">
        <v>3</v>
      </c>
      <c r="I16986">
        <v>6</v>
      </c>
      <c r="J16986">
        <v>5</v>
      </c>
      <c r="K16986">
        <v>41003096</v>
      </c>
    </row>
    <row r="16987" spans="1:11" x14ac:dyDescent="0.15">
      <c r="A16987">
        <v>4515339</v>
      </c>
      <c r="B16987">
        <v>1</v>
      </c>
      <c r="C16987">
        <v>2</v>
      </c>
      <c r="D16987">
        <v>1</v>
      </c>
      <c r="E16987">
        <v>1062</v>
      </c>
      <c r="F16987">
        <v>4</v>
      </c>
      <c r="G16987">
        <v>50</v>
      </c>
      <c r="H16987">
        <v>6</v>
      </c>
      <c r="I16987">
        <v>6</v>
      </c>
      <c r="J16987">
        <v>9</v>
      </c>
      <c r="K16987">
        <v>41003096</v>
      </c>
    </row>
    <row r="16988" spans="1:11" x14ac:dyDescent="0.15">
      <c r="A16988">
        <v>4515339</v>
      </c>
      <c r="B16988">
        <v>1</v>
      </c>
      <c r="C16988">
        <v>3</v>
      </c>
      <c r="D16988">
        <v>1</v>
      </c>
      <c r="E16988">
        <v>1016</v>
      </c>
      <c r="F16988">
        <v>4</v>
      </c>
      <c r="G16988">
        <v>50</v>
      </c>
      <c r="H16988">
        <v>6</v>
      </c>
      <c r="I16988">
        <v>6</v>
      </c>
      <c r="J16988">
        <v>1</v>
      </c>
      <c r="K16988">
        <v>41003096</v>
      </c>
    </row>
    <row r="16989" spans="1:11" x14ac:dyDescent="0.15">
      <c r="A16989">
        <v>4515339</v>
      </c>
      <c r="B16989">
        <v>1</v>
      </c>
      <c r="C16989">
        <v>4</v>
      </c>
      <c r="D16989">
        <v>1</v>
      </c>
      <c r="E16989">
        <v>1005</v>
      </c>
      <c r="F16989">
        <v>4</v>
      </c>
      <c r="G16989">
        <v>50</v>
      </c>
      <c r="H16989">
        <v>6</v>
      </c>
      <c r="I16989">
        <v>6</v>
      </c>
      <c r="J16989">
        <v>5</v>
      </c>
      <c r="K16989">
        <v>41003096</v>
      </c>
    </row>
    <row r="16990" spans="1:11" x14ac:dyDescent="0.15">
      <c r="A16990">
        <v>4515339</v>
      </c>
      <c r="B16990">
        <v>1</v>
      </c>
      <c r="C16990">
        <v>5</v>
      </c>
      <c r="D16990">
        <v>1</v>
      </c>
      <c r="E16990">
        <v>1018</v>
      </c>
      <c r="F16990">
        <v>4</v>
      </c>
      <c r="G16990">
        <v>50</v>
      </c>
      <c r="H16990">
        <v>6</v>
      </c>
      <c r="I16990">
        <v>6</v>
      </c>
      <c r="J16990">
        <v>3</v>
      </c>
      <c r="K16990">
        <v>41003096</v>
      </c>
    </row>
    <row r="16991" spans="1:11" x14ac:dyDescent="0.15">
      <c r="A16991">
        <v>4515416</v>
      </c>
      <c r="B16991">
        <v>1</v>
      </c>
      <c r="C16991">
        <v>1</v>
      </c>
      <c r="D16991">
        <v>1</v>
      </c>
      <c r="E16991">
        <v>1002</v>
      </c>
      <c r="F16991">
        <v>4</v>
      </c>
      <c r="G16991">
        <v>42</v>
      </c>
      <c r="H16991">
        <v>6</v>
      </c>
      <c r="I16991">
        <v>3</v>
      </c>
      <c r="J16991">
        <v>0</v>
      </c>
      <c r="K16991">
        <v>41003096</v>
      </c>
    </row>
    <row r="16992" spans="1:11" x14ac:dyDescent="0.15">
      <c r="A16992">
        <v>4515416</v>
      </c>
      <c r="B16992">
        <v>1</v>
      </c>
      <c r="C16992">
        <v>2</v>
      </c>
      <c r="D16992">
        <v>1</v>
      </c>
      <c r="E16992">
        <v>2045</v>
      </c>
      <c r="F16992">
        <v>3</v>
      </c>
      <c r="G16992">
        <v>42</v>
      </c>
      <c r="H16992">
        <v>6</v>
      </c>
      <c r="I16992">
        <v>3</v>
      </c>
      <c r="J16992">
        <v>0</v>
      </c>
      <c r="K16992">
        <v>41003096</v>
      </c>
    </row>
    <row r="16993" spans="1:11" x14ac:dyDescent="0.15">
      <c r="A16993">
        <v>4515416</v>
      </c>
      <c r="B16993">
        <v>1</v>
      </c>
      <c r="C16993">
        <v>3</v>
      </c>
      <c r="D16993">
        <v>1</v>
      </c>
      <c r="E16993">
        <v>1056</v>
      </c>
      <c r="F16993">
        <v>4</v>
      </c>
      <c r="G16993">
        <v>42</v>
      </c>
      <c r="H16993">
        <v>3</v>
      </c>
      <c r="I16993">
        <v>3</v>
      </c>
      <c r="J16993">
        <v>0</v>
      </c>
      <c r="K16993">
        <v>41003096</v>
      </c>
    </row>
    <row r="16994" spans="1:11" x14ac:dyDescent="0.15">
      <c r="A16994">
        <v>4515416</v>
      </c>
      <c r="B16994">
        <v>1</v>
      </c>
      <c r="C16994">
        <v>4</v>
      </c>
      <c r="D16994">
        <v>1</v>
      </c>
      <c r="E16994">
        <v>1005</v>
      </c>
      <c r="F16994">
        <v>4</v>
      </c>
      <c r="G16994">
        <v>42</v>
      </c>
      <c r="H16994">
        <v>0</v>
      </c>
      <c r="I16994">
        <v>3</v>
      </c>
      <c r="J16994">
        <v>0</v>
      </c>
      <c r="K16994">
        <v>41003096</v>
      </c>
    </row>
    <row r="16995" spans="1:11" x14ac:dyDescent="0.15">
      <c r="A16995">
        <v>4515416</v>
      </c>
      <c r="B16995">
        <v>1</v>
      </c>
      <c r="C16995">
        <v>5</v>
      </c>
      <c r="D16995">
        <v>1</v>
      </c>
      <c r="E16995">
        <v>1047</v>
      </c>
      <c r="F16995">
        <v>4</v>
      </c>
      <c r="G16995">
        <v>41</v>
      </c>
      <c r="H16995">
        <v>3</v>
      </c>
      <c r="I16995">
        <v>3</v>
      </c>
      <c r="J16995">
        <v>0</v>
      </c>
      <c r="K16995">
        <v>41003096</v>
      </c>
    </row>
    <row r="16996" spans="1:11" x14ac:dyDescent="0.15">
      <c r="A16996">
        <v>4515909</v>
      </c>
      <c r="B16996">
        <v>1</v>
      </c>
      <c r="C16996">
        <v>1</v>
      </c>
      <c r="D16996">
        <v>1</v>
      </c>
      <c r="E16996">
        <v>1050</v>
      </c>
      <c r="F16996">
        <v>4</v>
      </c>
      <c r="G16996">
        <v>44</v>
      </c>
      <c r="H16996">
        <v>3</v>
      </c>
      <c r="I16996">
        <v>5</v>
      </c>
      <c r="J16996">
        <v>0</v>
      </c>
      <c r="K16996">
        <v>41003096</v>
      </c>
    </row>
    <row r="16997" spans="1:11" x14ac:dyDescent="0.15">
      <c r="A16997">
        <v>4515909</v>
      </c>
      <c r="B16997">
        <v>1</v>
      </c>
      <c r="C16997">
        <v>2</v>
      </c>
      <c r="D16997">
        <v>1</v>
      </c>
      <c r="E16997">
        <v>1008</v>
      </c>
      <c r="F16997">
        <v>4</v>
      </c>
      <c r="G16997">
        <v>44</v>
      </c>
      <c r="H16997">
        <v>6</v>
      </c>
      <c r="I16997">
        <v>5</v>
      </c>
      <c r="J16997">
        <v>0</v>
      </c>
      <c r="K16997">
        <v>41003096</v>
      </c>
    </row>
    <row r="16998" spans="1:11" x14ac:dyDescent="0.15">
      <c r="A16998">
        <v>4515909</v>
      </c>
      <c r="B16998">
        <v>1</v>
      </c>
      <c r="C16998">
        <v>3</v>
      </c>
      <c r="D16998">
        <v>1</v>
      </c>
      <c r="E16998">
        <v>1063</v>
      </c>
      <c r="F16998">
        <v>4</v>
      </c>
      <c r="G16998">
        <v>44</v>
      </c>
      <c r="H16998">
        <v>2</v>
      </c>
      <c r="I16998">
        <v>4</v>
      </c>
      <c r="J16998">
        <v>1</v>
      </c>
      <c r="K16998">
        <v>41003096</v>
      </c>
    </row>
    <row r="16999" spans="1:11" x14ac:dyDescent="0.15">
      <c r="A16999">
        <v>4515909</v>
      </c>
      <c r="B16999">
        <v>1</v>
      </c>
      <c r="C16999">
        <v>4</v>
      </c>
      <c r="D16999">
        <v>1</v>
      </c>
      <c r="E16999">
        <v>1009</v>
      </c>
      <c r="F16999">
        <v>4</v>
      </c>
      <c r="G16999">
        <v>44</v>
      </c>
      <c r="H16999">
        <v>3</v>
      </c>
      <c r="I16999">
        <v>5</v>
      </c>
      <c r="J16999">
        <v>4</v>
      </c>
      <c r="K16999">
        <v>41003096</v>
      </c>
    </row>
    <row r="17000" spans="1:11" x14ac:dyDescent="0.15">
      <c r="A17000">
        <v>4515909</v>
      </c>
      <c r="B17000">
        <v>1</v>
      </c>
      <c r="C17000">
        <v>5</v>
      </c>
      <c r="D17000">
        <v>1</v>
      </c>
      <c r="E17000">
        <v>1028</v>
      </c>
      <c r="F17000">
        <v>4</v>
      </c>
      <c r="G17000">
        <v>44</v>
      </c>
      <c r="H17000">
        <v>2</v>
      </c>
      <c r="I17000">
        <v>3</v>
      </c>
      <c r="J17000">
        <v>4</v>
      </c>
      <c r="K17000">
        <v>41003096</v>
      </c>
    </row>
    <row r="17001" spans="1:11" x14ac:dyDescent="0.15">
      <c r="A17001">
        <v>4515953</v>
      </c>
      <c r="B17001">
        <v>1</v>
      </c>
      <c r="C17001">
        <v>1</v>
      </c>
      <c r="D17001">
        <v>1</v>
      </c>
      <c r="E17001">
        <v>1016</v>
      </c>
      <c r="F17001">
        <v>4</v>
      </c>
      <c r="G17001">
        <v>43</v>
      </c>
      <c r="H17001">
        <v>6</v>
      </c>
      <c r="I17001">
        <v>4</v>
      </c>
      <c r="J17001">
        <v>2</v>
      </c>
      <c r="K17001">
        <v>41003096</v>
      </c>
    </row>
    <row r="17002" spans="1:11" x14ac:dyDescent="0.15">
      <c r="A17002">
        <v>4515953</v>
      </c>
      <c r="B17002">
        <v>1</v>
      </c>
      <c r="C17002">
        <v>2</v>
      </c>
      <c r="D17002">
        <v>1</v>
      </c>
      <c r="E17002">
        <v>1055</v>
      </c>
      <c r="F17002">
        <v>4</v>
      </c>
      <c r="G17002">
        <v>43</v>
      </c>
      <c r="H17002">
        <v>1</v>
      </c>
      <c r="I17002">
        <v>4</v>
      </c>
      <c r="J17002">
        <v>0</v>
      </c>
      <c r="K17002">
        <v>41003096</v>
      </c>
    </row>
    <row r="17003" spans="1:11" x14ac:dyDescent="0.15">
      <c r="A17003">
        <v>4515953</v>
      </c>
      <c r="B17003">
        <v>1</v>
      </c>
      <c r="C17003">
        <v>3</v>
      </c>
      <c r="D17003">
        <v>1</v>
      </c>
      <c r="E17003">
        <v>1062</v>
      </c>
      <c r="F17003">
        <v>4</v>
      </c>
      <c r="G17003">
        <v>43</v>
      </c>
      <c r="H17003">
        <v>1</v>
      </c>
      <c r="I17003">
        <v>4</v>
      </c>
      <c r="J17003">
        <v>4</v>
      </c>
      <c r="K17003">
        <v>41003096</v>
      </c>
    </row>
    <row r="17004" spans="1:11" x14ac:dyDescent="0.15">
      <c r="A17004">
        <v>4515953</v>
      </c>
      <c r="B17004">
        <v>1</v>
      </c>
      <c r="C17004">
        <v>4</v>
      </c>
      <c r="D17004">
        <v>1</v>
      </c>
      <c r="E17004">
        <v>1031</v>
      </c>
      <c r="F17004">
        <v>4</v>
      </c>
      <c r="G17004">
        <v>43</v>
      </c>
      <c r="H17004">
        <v>6</v>
      </c>
      <c r="I17004">
        <v>4</v>
      </c>
      <c r="J17004">
        <v>4</v>
      </c>
      <c r="K17004">
        <v>41003096</v>
      </c>
    </row>
    <row r="17005" spans="1:11" x14ac:dyDescent="0.15">
      <c r="A17005">
        <v>4515953</v>
      </c>
      <c r="B17005">
        <v>1</v>
      </c>
      <c r="C17005">
        <v>5</v>
      </c>
      <c r="D17005">
        <v>1</v>
      </c>
      <c r="E17005">
        <v>1056</v>
      </c>
      <c r="F17005">
        <v>4</v>
      </c>
      <c r="G17005">
        <v>43</v>
      </c>
      <c r="H17005">
        <v>2</v>
      </c>
      <c r="I17005">
        <v>4</v>
      </c>
      <c r="J17005">
        <v>2</v>
      </c>
      <c r="K17005">
        <v>41003096</v>
      </c>
    </row>
    <row r="17006" spans="1:11" x14ac:dyDescent="0.15">
      <c r="A17006">
        <v>4516664</v>
      </c>
      <c r="B17006">
        <v>1</v>
      </c>
      <c r="C17006">
        <v>1</v>
      </c>
      <c r="D17006">
        <v>1</v>
      </c>
      <c r="E17006">
        <v>1010</v>
      </c>
      <c r="F17006">
        <v>4</v>
      </c>
      <c r="G17006">
        <v>47</v>
      </c>
      <c r="H17006">
        <v>6</v>
      </c>
      <c r="I17006">
        <v>4</v>
      </c>
      <c r="J17006">
        <v>0</v>
      </c>
      <c r="K17006">
        <v>41003096</v>
      </c>
    </row>
    <row r="17007" spans="1:11" x14ac:dyDescent="0.15">
      <c r="A17007">
        <v>4516664</v>
      </c>
      <c r="B17007">
        <v>1</v>
      </c>
      <c r="C17007">
        <v>2</v>
      </c>
      <c r="D17007">
        <v>1</v>
      </c>
      <c r="E17007">
        <v>1008</v>
      </c>
      <c r="F17007">
        <v>4</v>
      </c>
      <c r="G17007">
        <v>47</v>
      </c>
      <c r="H17007">
        <v>4</v>
      </c>
      <c r="I17007">
        <v>4</v>
      </c>
      <c r="J17007">
        <v>1</v>
      </c>
      <c r="K17007">
        <v>41003096</v>
      </c>
    </row>
    <row r="17008" spans="1:11" x14ac:dyDescent="0.15">
      <c r="A17008">
        <v>4516664</v>
      </c>
      <c r="B17008">
        <v>1</v>
      </c>
      <c r="C17008">
        <v>3</v>
      </c>
      <c r="D17008">
        <v>1</v>
      </c>
      <c r="E17008">
        <v>1073</v>
      </c>
      <c r="F17008">
        <v>4</v>
      </c>
      <c r="G17008">
        <v>47</v>
      </c>
      <c r="H17008">
        <v>6</v>
      </c>
      <c r="I17008">
        <v>4</v>
      </c>
      <c r="J17008">
        <v>2</v>
      </c>
      <c r="K17008">
        <v>41003096</v>
      </c>
    </row>
    <row r="17009" spans="1:11" x14ac:dyDescent="0.15">
      <c r="A17009">
        <v>4516664</v>
      </c>
      <c r="B17009">
        <v>1</v>
      </c>
      <c r="C17009">
        <v>4</v>
      </c>
      <c r="D17009">
        <v>1</v>
      </c>
      <c r="E17009">
        <v>1013</v>
      </c>
      <c r="F17009">
        <v>4</v>
      </c>
      <c r="G17009">
        <v>47</v>
      </c>
      <c r="H17009">
        <v>5</v>
      </c>
      <c r="I17009">
        <v>5</v>
      </c>
      <c r="J17009">
        <v>0</v>
      </c>
      <c r="K17009">
        <v>41003096</v>
      </c>
    </row>
    <row r="17010" spans="1:11" x14ac:dyDescent="0.15">
      <c r="A17010">
        <v>4516664</v>
      </c>
      <c r="B17010">
        <v>1</v>
      </c>
      <c r="C17010">
        <v>5</v>
      </c>
      <c r="D17010">
        <v>1</v>
      </c>
      <c r="E17010">
        <v>1009</v>
      </c>
      <c r="F17010">
        <v>4</v>
      </c>
      <c r="G17010">
        <v>45</v>
      </c>
      <c r="H17010">
        <v>3</v>
      </c>
      <c r="I17010">
        <v>3</v>
      </c>
      <c r="J17010">
        <v>3</v>
      </c>
      <c r="K17010">
        <v>41003096</v>
      </c>
    </row>
    <row r="17011" spans="1:11" x14ac:dyDescent="0.15">
      <c r="A17011">
        <v>4516776</v>
      </c>
      <c r="B17011">
        <v>2</v>
      </c>
      <c r="C17011">
        <v>1</v>
      </c>
      <c r="D17011">
        <v>1</v>
      </c>
      <c r="E17011">
        <v>1022</v>
      </c>
      <c r="F17011">
        <v>4</v>
      </c>
      <c r="G17011">
        <v>46</v>
      </c>
      <c r="H17011">
        <v>9</v>
      </c>
      <c r="I17011">
        <v>5</v>
      </c>
      <c r="J17011">
        <v>0</v>
      </c>
      <c r="K17011">
        <v>41003096</v>
      </c>
    </row>
    <row r="17012" spans="1:11" x14ac:dyDescent="0.15">
      <c r="A17012">
        <v>4516776</v>
      </c>
      <c r="B17012">
        <v>2</v>
      </c>
      <c r="C17012">
        <v>2</v>
      </c>
      <c r="D17012">
        <v>1</v>
      </c>
      <c r="E17012">
        <v>1063</v>
      </c>
      <c r="F17012">
        <v>4</v>
      </c>
      <c r="G17012">
        <v>46</v>
      </c>
      <c r="H17012">
        <v>3</v>
      </c>
      <c r="I17012">
        <v>5</v>
      </c>
      <c r="J17012">
        <v>3</v>
      </c>
      <c r="K17012">
        <v>41003096</v>
      </c>
    </row>
    <row r="17013" spans="1:11" x14ac:dyDescent="0.15">
      <c r="A17013">
        <v>4516776</v>
      </c>
      <c r="B17013">
        <v>2</v>
      </c>
      <c r="C17013">
        <v>3</v>
      </c>
      <c r="D17013">
        <v>1</v>
      </c>
      <c r="E17013">
        <v>1055</v>
      </c>
      <c r="F17013">
        <v>4</v>
      </c>
      <c r="G17013">
        <v>45</v>
      </c>
      <c r="H17013">
        <v>3</v>
      </c>
      <c r="I17013">
        <v>4</v>
      </c>
      <c r="J17013">
        <v>0</v>
      </c>
      <c r="K17013">
        <v>41003096</v>
      </c>
    </row>
    <row r="17014" spans="1:11" x14ac:dyDescent="0.15">
      <c r="A17014">
        <v>4516776</v>
      </c>
      <c r="B17014">
        <v>2</v>
      </c>
      <c r="C17014">
        <v>4</v>
      </c>
      <c r="D17014">
        <v>1</v>
      </c>
      <c r="E17014">
        <v>1062</v>
      </c>
      <c r="F17014">
        <v>4</v>
      </c>
      <c r="G17014">
        <v>45</v>
      </c>
      <c r="H17014">
        <v>3</v>
      </c>
      <c r="I17014">
        <v>4</v>
      </c>
      <c r="J17014">
        <v>1</v>
      </c>
      <c r="K17014">
        <v>41003096</v>
      </c>
    </row>
    <row r="17015" spans="1:11" x14ac:dyDescent="0.15">
      <c r="A17015">
        <v>4516776</v>
      </c>
      <c r="B17015">
        <v>2</v>
      </c>
      <c r="C17015">
        <v>5</v>
      </c>
      <c r="D17015">
        <v>1</v>
      </c>
      <c r="E17015">
        <v>1054</v>
      </c>
      <c r="F17015">
        <v>4</v>
      </c>
      <c r="G17015">
        <v>46</v>
      </c>
      <c r="H17015">
        <v>3</v>
      </c>
      <c r="I17015">
        <v>5</v>
      </c>
      <c r="J17015">
        <v>4</v>
      </c>
      <c r="K17015">
        <v>41003096</v>
      </c>
    </row>
    <row r="17016" spans="1:11" x14ac:dyDescent="0.15">
      <c r="A17016">
        <v>4516795</v>
      </c>
      <c r="B17016">
        <v>1</v>
      </c>
      <c r="C17016">
        <v>1</v>
      </c>
      <c r="D17016">
        <v>1</v>
      </c>
      <c r="E17016">
        <v>1043</v>
      </c>
      <c r="F17016">
        <v>4</v>
      </c>
      <c r="G17016">
        <v>50</v>
      </c>
      <c r="H17016">
        <v>6</v>
      </c>
      <c r="I17016">
        <v>6</v>
      </c>
      <c r="J17016">
        <v>1</v>
      </c>
      <c r="K17016">
        <v>41003096</v>
      </c>
    </row>
    <row r="17017" spans="1:11" x14ac:dyDescent="0.15">
      <c r="A17017">
        <v>4516795</v>
      </c>
      <c r="B17017">
        <v>1</v>
      </c>
      <c r="C17017">
        <v>2</v>
      </c>
      <c r="D17017">
        <v>1</v>
      </c>
      <c r="E17017">
        <v>1055</v>
      </c>
      <c r="F17017">
        <v>4</v>
      </c>
      <c r="G17017">
        <v>45</v>
      </c>
      <c r="H17017">
        <v>1</v>
      </c>
      <c r="I17017">
        <v>2</v>
      </c>
      <c r="J17017">
        <v>0</v>
      </c>
      <c r="K17017">
        <v>41003096</v>
      </c>
    </row>
    <row r="17018" spans="1:11" x14ac:dyDescent="0.15">
      <c r="A17018">
        <v>4516795</v>
      </c>
      <c r="B17018">
        <v>1</v>
      </c>
      <c r="C17018">
        <v>3</v>
      </c>
      <c r="D17018">
        <v>1</v>
      </c>
      <c r="E17018">
        <v>1062</v>
      </c>
      <c r="F17018">
        <v>4</v>
      </c>
      <c r="G17018">
        <v>49</v>
      </c>
      <c r="H17018">
        <v>1</v>
      </c>
      <c r="I17018">
        <v>5</v>
      </c>
      <c r="J17018">
        <v>4</v>
      </c>
      <c r="K17018">
        <v>41003096</v>
      </c>
    </row>
    <row r="17019" spans="1:11" x14ac:dyDescent="0.15">
      <c r="A17019">
        <v>4516795</v>
      </c>
      <c r="B17019">
        <v>1</v>
      </c>
      <c r="C17019">
        <v>4</v>
      </c>
      <c r="D17019">
        <v>1</v>
      </c>
      <c r="E17019">
        <v>1016</v>
      </c>
      <c r="F17019">
        <v>4</v>
      </c>
      <c r="G17019">
        <v>50</v>
      </c>
      <c r="H17019">
        <v>6</v>
      </c>
      <c r="I17019">
        <v>5</v>
      </c>
      <c r="J17019">
        <v>1</v>
      </c>
      <c r="K17019">
        <v>41003096</v>
      </c>
    </row>
    <row r="17020" spans="1:11" x14ac:dyDescent="0.15">
      <c r="A17020">
        <v>4516795</v>
      </c>
      <c r="B17020">
        <v>1</v>
      </c>
      <c r="C17020">
        <v>5</v>
      </c>
      <c r="D17020">
        <v>1</v>
      </c>
      <c r="E17020">
        <v>1045</v>
      </c>
      <c r="F17020">
        <v>4</v>
      </c>
      <c r="G17020">
        <v>50</v>
      </c>
      <c r="H17020">
        <v>6</v>
      </c>
      <c r="I17020">
        <v>7</v>
      </c>
      <c r="J17020">
        <v>1</v>
      </c>
      <c r="K17020">
        <v>41003096</v>
      </c>
    </row>
    <row r="17021" spans="1:11" x14ac:dyDescent="0.15">
      <c r="A17021">
        <v>4517031</v>
      </c>
      <c r="B17021">
        <v>1</v>
      </c>
      <c r="C17021">
        <v>1</v>
      </c>
      <c r="D17021">
        <v>1</v>
      </c>
      <c r="E17021">
        <v>1045</v>
      </c>
      <c r="F17021">
        <v>4</v>
      </c>
      <c r="G17021">
        <v>40</v>
      </c>
      <c r="H17021">
        <v>6</v>
      </c>
      <c r="I17021">
        <v>4</v>
      </c>
      <c r="J17021">
        <v>0</v>
      </c>
      <c r="K17021">
        <v>41003096</v>
      </c>
    </row>
    <row r="17022" spans="1:11" x14ac:dyDescent="0.15">
      <c r="A17022">
        <v>4517031</v>
      </c>
      <c r="B17022">
        <v>1</v>
      </c>
      <c r="C17022">
        <v>2</v>
      </c>
      <c r="D17022">
        <v>1</v>
      </c>
      <c r="E17022">
        <v>1050</v>
      </c>
      <c r="F17022">
        <v>4</v>
      </c>
      <c r="G17022">
        <v>40</v>
      </c>
      <c r="H17022">
        <v>2</v>
      </c>
      <c r="I17022">
        <v>4</v>
      </c>
      <c r="J17022">
        <v>1</v>
      </c>
      <c r="K17022">
        <v>41003096</v>
      </c>
    </row>
    <row r="17023" spans="1:11" x14ac:dyDescent="0.15">
      <c r="A17023">
        <v>4517031</v>
      </c>
      <c r="B17023">
        <v>1</v>
      </c>
      <c r="C17023">
        <v>3</v>
      </c>
      <c r="D17023">
        <v>1</v>
      </c>
      <c r="E17023">
        <v>1035</v>
      </c>
      <c r="F17023">
        <v>4</v>
      </c>
      <c r="G17023">
        <v>40</v>
      </c>
      <c r="H17023">
        <v>1</v>
      </c>
      <c r="I17023">
        <v>4</v>
      </c>
      <c r="J17023">
        <v>0</v>
      </c>
      <c r="K17023">
        <v>41003096</v>
      </c>
    </row>
    <row r="17024" spans="1:11" x14ac:dyDescent="0.15">
      <c r="A17024">
        <v>4517031</v>
      </c>
      <c r="B17024">
        <v>1</v>
      </c>
      <c r="C17024">
        <v>4</v>
      </c>
      <c r="D17024">
        <v>1</v>
      </c>
      <c r="E17024">
        <v>1063</v>
      </c>
      <c r="F17024">
        <v>4</v>
      </c>
      <c r="G17024">
        <v>40</v>
      </c>
      <c r="H17024">
        <v>1</v>
      </c>
      <c r="I17024">
        <v>3</v>
      </c>
      <c r="J17024">
        <v>0</v>
      </c>
      <c r="K17024">
        <v>41003096</v>
      </c>
    </row>
    <row r="17025" spans="1:11" x14ac:dyDescent="0.15">
      <c r="A17025">
        <v>4517031</v>
      </c>
      <c r="B17025">
        <v>1</v>
      </c>
      <c r="C17025">
        <v>5</v>
      </c>
      <c r="D17025">
        <v>1</v>
      </c>
      <c r="E17025">
        <v>1055</v>
      </c>
      <c r="F17025">
        <v>4</v>
      </c>
      <c r="G17025">
        <v>40</v>
      </c>
      <c r="H17025">
        <v>1</v>
      </c>
      <c r="I17025">
        <v>4</v>
      </c>
      <c r="J17025">
        <v>0</v>
      </c>
      <c r="K17025">
        <v>41003096</v>
      </c>
    </row>
    <row r="17026" spans="1:11" x14ac:dyDescent="0.15">
      <c r="A17026">
        <v>4517094</v>
      </c>
      <c r="B17026">
        <v>2</v>
      </c>
      <c r="C17026">
        <v>1</v>
      </c>
      <c r="D17026">
        <v>1</v>
      </c>
      <c r="E17026">
        <v>1013</v>
      </c>
      <c r="F17026">
        <v>4</v>
      </c>
      <c r="G17026">
        <v>51</v>
      </c>
      <c r="H17026">
        <v>10</v>
      </c>
      <c r="I17026">
        <v>6</v>
      </c>
      <c r="J17026">
        <v>2</v>
      </c>
      <c r="K17026">
        <v>41003096</v>
      </c>
    </row>
    <row r="17027" spans="1:11" x14ac:dyDescent="0.15">
      <c r="A17027">
        <v>4517094</v>
      </c>
      <c r="B17027">
        <v>2</v>
      </c>
      <c r="C17027">
        <v>2</v>
      </c>
      <c r="D17027">
        <v>1</v>
      </c>
      <c r="E17027">
        <v>1063</v>
      </c>
      <c r="F17027">
        <v>4</v>
      </c>
      <c r="G17027">
        <v>51</v>
      </c>
      <c r="H17027">
        <v>3</v>
      </c>
      <c r="I17027">
        <v>6</v>
      </c>
      <c r="J17027">
        <v>4</v>
      </c>
      <c r="K17027">
        <v>41003096</v>
      </c>
    </row>
    <row r="17028" spans="1:11" x14ac:dyDescent="0.15">
      <c r="A17028">
        <v>4517094</v>
      </c>
      <c r="B17028">
        <v>2</v>
      </c>
      <c r="C17028">
        <v>3</v>
      </c>
      <c r="D17028">
        <v>1</v>
      </c>
      <c r="E17028">
        <v>1016</v>
      </c>
      <c r="F17028">
        <v>4</v>
      </c>
      <c r="G17028">
        <v>51</v>
      </c>
      <c r="H17028">
        <v>4</v>
      </c>
      <c r="I17028">
        <v>6</v>
      </c>
      <c r="J17028">
        <v>2</v>
      </c>
      <c r="K17028">
        <v>41003096</v>
      </c>
    </row>
    <row r="17029" spans="1:11" x14ac:dyDescent="0.15">
      <c r="A17029">
        <v>4517094</v>
      </c>
      <c r="B17029">
        <v>2</v>
      </c>
      <c r="C17029">
        <v>4</v>
      </c>
      <c r="D17029">
        <v>1</v>
      </c>
      <c r="E17029">
        <v>1056</v>
      </c>
      <c r="F17029">
        <v>4</v>
      </c>
      <c r="G17029">
        <v>51</v>
      </c>
      <c r="H17029">
        <v>3</v>
      </c>
      <c r="I17029">
        <v>1</v>
      </c>
      <c r="J17029">
        <v>2</v>
      </c>
      <c r="K17029">
        <v>41003096</v>
      </c>
    </row>
    <row r="17030" spans="1:11" x14ac:dyDescent="0.15">
      <c r="A17030">
        <v>4517094</v>
      </c>
      <c r="B17030">
        <v>2</v>
      </c>
      <c r="C17030">
        <v>5</v>
      </c>
      <c r="D17030">
        <v>1</v>
      </c>
      <c r="E17030">
        <v>1055</v>
      </c>
      <c r="F17030">
        <v>4</v>
      </c>
      <c r="G17030">
        <v>51</v>
      </c>
      <c r="H17030">
        <v>4</v>
      </c>
      <c r="I17030">
        <v>5</v>
      </c>
      <c r="J17030">
        <v>0</v>
      </c>
      <c r="K17030">
        <v>41003096</v>
      </c>
    </row>
    <row r="17031" spans="1:11" x14ac:dyDescent="0.15">
      <c r="A17031">
        <v>4517619</v>
      </c>
      <c r="B17031">
        <v>1</v>
      </c>
      <c r="C17031">
        <v>1</v>
      </c>
      <c r="D17031">
        <v>1</v>
      </c>
      <c r="E17031">
        <v>1046</v>
      </c>
      <c r="F17031">
        <v>4</v>
      </c>
      <c r="G17031">
        <v>45</v>
      </c>
      <c r="H17031">
        <v>0</v>
      </c>
      <c r="I17031">
        <v>4</v>
      </c>
      <c r="J17031">
        <v>1</v>
      </c>
      <c r="K17031">
        <v>41003096</v>
      </c>
    </row>
    <row r="17032" spans="1:11" x14ac:dyDescent="0.15">
      <c r="A17032">
        <v>4517619</v>
      </c>
      <c r="B17032">
        <v>1</v>
      </c>
      <c r="C17032">
        <v>2</v>
      </c>
      <c r="D17032">
        <v>1</v>
      </c>
      <c r="E17032">
        <v>1038</v>
      </c>
      <c r="F17032">
        <v>4</v>
      </c>
      <c r="G17032">
        <v>46</v>
      </c>
      <c r="H17032">
        <v>3</v>
      </c>
      <c r="I17032">
        <v>5</v>
      </c>
      <c r="J17032">
        <v>2</v>
      </c>
      <c r="K17032">
        <v>41003096</v>
      </c>
    </row>
    <row r="17033" spans="1:11" x14ac:dyDescent="0.15">
      <c r="A17033">
        <v>4517619</v>
      </c>
      <c r="B17033">
        <v>1</v>
      </c>
      <c r="C17033">
        <v>3</v>
      </c>
      <c r="D17033">
        <v>1</v>
      </c>
      <c r="E17033">
        <v>1062</v>
      </c>
      <c r="F17033">
        <v>4</v>
      </c>
      <c r="G17033">
        <v>45</v>
      </c>
      <c r="H17033">
        <v>3</v>
      </c>
      <c r="I17033">
        <v>5</v>
      </c>
      <c r="J17033">
        <v>6</v>
      </c>
      <c r="K17033">
        <v>41003096</v>
      </c>
    </row>
    <row r="17034" spans="1:11" x14ac:dyDescent="0.15">
      <c r="A17034">
        <v>4517619</v>
      </c>
      <c r="B17034">
        <v>1</v>
      </c>
      <c r="C17034">
        <v>4</v>
      </c>
      <c r="D17034">
        <v>1</v>
      </c>
      <c r="E17034">
        <v>1055</v>
      </c>
      <c r="F17034">
        <v>4</v>
      </c>
      <c r="G17034">
        <v>45</v>
      </c>
      <c r="H17034">
        <v>3</v>
      </c>
      <c r="I17034">
        <v>5</v>
      </c>
      <c r="J17034">
        <v>0</v>
      </c>
      <c r="K17034">
        <v>41003096</v>
      </c>
    </row>
    <row r="17035" spans="1:11" x14ac:dyDescent="0.15">
      <c r="A17035">
        <v>4517619</v>
      </c>
      <c r="B17035">
        <v>1</v>
      </c>
      <c r="C17035">
        <v>5</v>
      </c>
      <c r="D17035">
        <v>1</v>
      </c>
      <c r="E17035">
        <v>1046</v>
      </c>
      <c r="F17035">
        <v>4</v>
      </c>
      <c r="G17035">
        <v>45</v>
      </c>
      <c r="H17035">
        <v>0</v>
      </c>
      <c r="I17035">
        <v>4</v>
      </c>
      <c r="J17035">
        <v>1</v>
      </c>
      <c r="K17035">
        <v>41003096</v>
      </c>
    </row>
    <row r="17036" spans="1:11" x14ac:dyDescent="0.15">
      <c r="A17036">
        <v>4517864</v>
      </c>
      <c r="B17036">
        <v>1</v>
      </c>
      <c r="C17036">
        <v>1</v>
      </c>
      <c r="D17036">
        <v>1</v>
      </c>
      <c r="E17036">
        <v>1009</v>
      </c>
      <c r="F17036">
        <v>4</v>
      </c>
      <c r="G17036">
        <v>37</v>
      </c>
      <c r="H17036">
        <v>5</v>
      </c>
      <c r="I17036">
        <v>4</v>
      </c>
      <c r="J17036">
        <v>2</v>
      </c>
      <c r="K17036">
        <v>41003096</v>
      </c>
    </row>
    <row r="17037" spans="1:11" x14ac:dyDescent="0.15">
      <c r="A17037">
        <v>4517864</v>
      </c>
      <c r="B17037">
        <v>1</v>
      </c>
      <c r="C17037">
        <v>2</v>
      </c>
      <c r="D17037">
        <v>1</v>
      </c>
      <c r="E17037">
        <v>2047</v>
      </c>
      <c r="F17037">
        <v>3</v>
      </c>
      <c r="G17037">
        <v>37</v>
      </c>
      <c r="H17037">
        <v>8</v>
      </c>
      <c r="I17037">
        <v>3</v>
      </c>
      <c r="J17037">
        <v>0</v>
      </c>
      <c r="K17037">
        <v>41003096</v>
      </c>
    </row>
    <row r="17038" spans="1:11" x14ac:dyDescent="0.15">
      <c r="A17038">
        <v>4517864</v>
      </c>
      <c r="B17038">
        <v>1</v>
      </c>
      <c r="C17038">
        <v>3</v>
      </c>
      <c r="D17038">
        <v>1</v>
      </c>
      <c r="E17038">
        <v>1062</v>
      </c>
      <c r="F17038">
        <v>4</v>
      </c>
      <c r="G17038">
        <v>36</v>
      </c>
      <c r="H17038">
        <v>2</v>
      </c>
      <c r="I17038">
        <v>3</v>
      </c>
      <c r="J17038">
        <v>3</v>
      </c>
      <c r="K17038">
        <v>41003096</v>
      </c>
    </row>
    <row r="17039" spans="1:11" x14ac:dyDescent="0.15">
      <c r="A17039">
        <v>4517864</v>
      </c>
      <c r="B17039">
        <v>1</v>
      </c>
      <c r="C17039">
        <v>4</v>
      </c>
      <c r="D17039">
        <v>1</v>
      </c>
      <c r="E17039">
        <v>1041</v>
      </c>
      <c r="F17039">
        <v>4</v>
      </c>
      <c r="G17039">
        <v>37</v>
      </c>
      <c r="H17039">
        <v>2</v>
      </c>
      <c r="I17039">
        <v>3</v>
      </c>
      <c r="J17039">
        <v>1</v>
      </c>
      <c r="K17039">
        <v>41003096</v>
      </c>
    </row>
    <row r="17040" spans="1:11" x14ac:dyDescent="0.15">
      <c r="A17040">
        <v>4517864</v>
      </c>
      <c r="B17040">
        <v>1</v>
      </c>
      <c r="C17040">
        <v>5</v>
      </c>
      <c r="D17040">
        <v>1</v>
      </c>
      <c r="E17040">
        <v>1031</v>
      </c>
      <c r="F17040">
        <v>4</v>
      </c>
      <c r="G17040">
        <v>37</v>
      </c>
      <c r="H17040">
        <v>4</v>
      </c>
      <c r="I17040">
        <v>4</v>
      </c>
      <c r="J17040">
        <v>3</v>
      </c>
      <c r="K17040">
        <v>41003096</v>
      </c>
    </row>
    <row r="17041" spans="1:11" x14ac:dyDescent="0.15">
      <c r="A17041">
        <v>4518059</v>
      </c>
      <c r="B17041">
        <v>2</v>
      </c>
      <c r="C17041">
        <v>1</v>
      </c>
      <c r="D17041">
        <v>1</v>
      </c>
      <c r="E17041">
        <v>1002</v>
      </c>
      <c r="F17041">
        <v>4</v>
      </c>
      <c r="G17041">
        <v>50</v>
      </c>
      <c r="H17041">
        <v>10</v>
      </c>
      <c r="I17041">
        <v>6</v>
      </c>
      <c r="J17041">
        <v>2</v>
      </c>
      <c r="K17041">
        <v>41003096</v>
      </c>
    </row>
    <row r="17042" spans="1:11" x14ac:dyDescent="0.15">
      <c r="A17042">
        <v>4518059</v>
      </c>
      <c r="B17042">
        <v>2</v>
      </c>
      <c r="C17042">
        <v>2</v>
      </c>
      <c r="D17042">
        <v>1</v>
      </c>
      <c r="E17042">
        <v>1039</v>
      </c>
      <c r="F17042">
        <v>4</v>
      </c>
      <c r="G17042">
        <v>50</v>
      </c>
      <c r="H17042">
        <v>6</v>
      </c>
      <c r="I17042">
        <v>5</v>
      </c>
      <c r="J17042">
        <v>1</v>
      </c>
      <c r="K17042">
        <v>41003096</v>
      </c>
    </row>
    <row r="17043" spans="1:11" x14ac:dyDescent="0.15">
      <c r="A17043">
        <v>4518059</v>
      </c>
      <c r="B17043">
        <v>2</v>
      </c>
      <c r="C17043">
        <v>3</v>
      </c>
      <c r="D17043">
        <v>1</v>
      </c>
      <c r="E17043">
        <v>1001</v>
      </c>
      <c r="F17043">
        <v>4</v>
      </c>
      <c r="G17043">
        <v>50</v>
      </c>
      <c r="H17043">
        <v>6</v>
      </c>
      <c r="I17043">
        <v>6</v>
      </c>
      <c r="J17043">
        <v>3</v>
      </c>
      <c r="K17043">
        <v>41003096</v>
      </c>
    </row>
    <row r="17044" spans="1:11" x14ac:dyDescent="0.15">
      <c r="A17044">
        <v>4518059</v>
      </c>
      <c r="B17044">
        <v>2</v>
      </c>
      <c r="C17044">
        <v>4</v>
      </c>
      <c r="D17044">
        <v>1</v>
      </c>
      <c r="E17044">
        <v>1019</v>
      </c>
      <c r="F17044">
        <v>4</v>
      </c>
      <c r="G17044">
        <v>50</v>
      </c>
      <c r="H17044">
        <v>6</v>
      </c>
      <c r="I17044">
        <v>6</v>
      </c>
      <c r="J17044">
        <v>4</v>
      </c>
      <c r="K17044">
        <v>41003096</v>
      </c>
    </row>
    <row r="17045" spans="1:11" x14ac:dyDescent="0.15">
      <c r="A17045">
        <v>4518059</v>
      </c>
      <c r="B17045">
        <v>2</v>
      </c>
      <c r="C17045">
        <v>5</v>
      </c>
      <c r="D17045">
        <v>1</v>
      </c>
      <c r="E17045">
        <v>1007</v>
      </c>
      <c r="F17045">
        <v>4</v>
      </c>
      <c r="G17045">
        <v>50</v>
      </c>
      <c r="H17045">
        <v>6</v>
      </c>
      <c r="I17045">
        <v>6</v>
      </c>
      <c r="J17045">
        <v>6</v>
      </c>
      <c r="K17045">
        <v>41003096</v>
      </c>
    </row>
    <row r="17046" spans="1:11" x14ac:dyDescent="0.15">
      <c r="A17046">
        <v>4518071</v>
      </c>
      <c r="B17046">
        <v>1</v>
      </c>
      <c r="C17046">
        <v>1</v>
      </c>
      <c r="D17046">
        <v>1</v>
      </c>
      <c r="E17046">
        <v>1050</v>
      </c>
      <c r="F17046">
        <v>4</v>
      </c>
      <c r="G17046">
        <v>42</v>
      </c>
      <c r="H17046">
        <v>4</v>
      </c>
      <c r="I17046">
        <v>4</v>
      </c>
      <c r="J17046">
        <v>1</v>
      </c>
      <c r="K17046">
        <v>41003096</v>
      </c>
    </row>
    <row r="17047" spans="1:11" x14ac:dyDescent="0.15">
      <c r="A17047">
        <v>4518071</v>
      </c>
      <c r="B17047">
        <v>1</v>
      </c>
      <c r="C17047">
        <v>2</v>
      </c>
      <c r="D17047">
        <v>1</v>
      </c>
      <c r="E17047">
        <v>2047</v>
      </c>
      <c r="F17047">
        <v>3</v>
      </c>
      <c r="G17047">
        <v>42</v>
      </c>
      <c r="H17047">
        <v>9</v>
      </c>
      <c r="I17047">
        <v>3</v>
      </c>
      <c r="J17047">
        <v>1</v>
      </c>
      <c r="K17047">
        <v>41003096</v>
      </c>
    </row>
    <row r="17048" spans="1:11" x14ac:dyDescent="0.15">
      <c r="A17048">
        <v>4518071</v>
      </c>
      <c r="B17048">
        <v>1</v>
      </c>
      <c r="C17048">
        <v>3</v>
      </c>
      <c r="D17048">
        <v>1</v>
      </c>
      <c r="E17048">
        <v>1009</v>
      </c>
      <c r="F17048">
        <v>4</v>
      </c>
      <c r="G17048">
        <v>42</v>
      </c>
      <c r="H17048">
        <v>6</v>
      </c>
      <c r="I17048">
        <v>4</v>
      </c>
      <c r="J17048">
        <v>4</v>
      </c>
      <c r="K17048">
        <v>41003096</v>
      </c>
    </row>
    <row r="17049" spans="1:11" x14ac:dyDescent="0.15">
      <c r="A17049">
        <v>4518071</v>
      </c>
      <c r="B17049">
        <v>1</v>
      </c>
      <c r="C17049">
        <v>4</v>
      </c>
      <c r="D17049">
        <v>1</v>
      </c>
      <c r="E17049">
        <v>1041</v>
      </c>
      <c r="F17049">
        <v>4</v>
      </c>
      <c r="G17049">
        <v>42</v>
      </c>
      <c r="H17049">
        <v>3</v>
      </c>
      <c r="I17049">
        <v>3</v>
      </c>
      <c r="J17049">
        <v>4</v>
      </c>
      <c r="K17049">
        <v>41003096</v>
      </c>
    </row>
    <row r="17050" spans="1:11" x14ac:dyDescent="0.15">
      <c r="A17050">
        <v>4518071</v>
      </c>
      <c r="B17050">
        <v>1</v>
      </c>
      <c r="C17050">
        <v>5</v>
      </c>
      <c r="D17050">
        <v>1</v>
      </c>
      <c r="E17050">
        <v>1060</v>
      </c>
      <c r="F17050">
        <v>4</v>
      </c>
      <c r="G17050">
        <v>42</v>
      </c>
      <c r="H17050">
        <v>3</v>
      </c>
      <c r="I17050">
        <v>3</v>
      </c>
      <c r="J17050">
        <v>0</v>
      </c>
      <c r="K17050">
        <v>41003096</v>
      </c>
    </row>
    <row r="17051" spans="1:11" x14ac:dyDescent="0.15">
      <c r="A17051">
        <v>4518441</v>
      </c>
      <c r="B17051">
        <v>1</v>
      </c>
      <c r="C17051">
        <v>1</v>
      </c>
      <c r="D17051">
        <v>1</v>
      </c>
      <c r="E17051">
        <v>1055</v>
      </c>
      <c r="F17051">
        <v>4</v>
      </c>
      <c r="G17051">
        <v>36</v>
      </c>
      <c r="H17051">
        <v>1</v>
      </c>
      <c r="I17051">
        <v>4</v>
      </c>
      <c r="J17051">
        <v>0</v>
      </c>
      <c r="K17051">
        <v>41003096</v>
      </c>
    </row>
    <row r="17052" spans="1:11" x14ac:dyDescent="0.15">
      <c r="A17052">
        <v>4518441</v>
      </c>
      <c r="B17052">
        <v>1</v>
      </c>
      <c r="C17052">
        <v>2</v>
      </c>
      <c r="D17052">
        <v>1</v>
      </c>
      <c r="E17052">
        <v>1016</v>
      </c>
      <c r="F17052">
        <v>4</v>
      </c>
      <c r="G17052">
        <v>42</v>
      </c>
      <c r="H17052">
        <v>5</v>
      </c>
      <c r="I17052">
        <v>5</v>
      </c>
      <c r="J17052">
        <v>1</v>
      </c>
      <c r="K17052">
        <v>41003096</v>
      </c>
    </row>
    <row r="17053" spans="1:11" x14ac:dyDescent="0.15">
      <c r="A17053">
        <v>4518441</v>
      </c>
      <c r="B17053">
        <v>1</v>
      </c>
      <c r="C17053">
        <v>3</v>
      </c>
      <c r="D17053">
        <v>1</v>
      </c>
      <c r="E17053">
        <v>1062</v>
      </c>
      <c r="F17053">
        <v>4</v>
      </c>
      <c r="G17053">
        <v>37</v>
      </c>
      <c r="H17053">
        <v>1</v>
      </c>
      <c r="I17053">
        <v>4</v>
      </c>
      <c r="J17053">
        <v>1</v>
      </c>
      <c r="K17053">
        <v>41003096</v>
      </c>
    </row>
    <row r="17054" spans="1:11" x14ac:dyDescent="0.15">
      <c r="A17054">
        <v>4518441</v>
      </c>
      <c r="B17054">
        <v>1</v>
      </c>
      <c r="C17054">
        <v>4</v>
      </c>
      <c r="D17054">
        <v>1</v>
      </c>
      <c r="E17054">
        <v>1043</v>
      </c>
      <c r="F17054">
        <v>4</v>
      </c>
      <c r="G17054">
        <v>42</v>
      </c>
      <c r="H17054">
        <v>3</v>
      </c>
      <c r="I17054">
        <v>4</v>
      </c>
      <c r="J17054">
        <v>3</v>
      </c>
      <c r="K17054">
        <v>41003096</v>
      </c>
    </row>
    <row r="17055" spans="1:11" x14ac:dyDescent="0.15">
      <c r="A17055">
        <v>4518441</v>
      </c>
      <c r="B17055">
        <v>1</v>
      </c>
      <c r="C17055">
        <v>5</v>
      </c>
      <c r="D17055">
        <v>1</v>
      </c>
      <c r="E17055">
        <v>1045</v>
      </c>
      <c r="F17055">
        <v>4</v>
      </c>
      <c r="G17055">
        <v>42</v>
      </c>
      <c r="H17055">
        <v>6</v>
      </c>
      <c r="I17055">
        <v>5</v>
      </c>
      <c r="J17055">
        <v>0</v>
      </c>
      <c r="K17055">
        <v>41003096</v>
      </c>
    </row>
    <row r="17056" spans="1:11" x14ac:dyDescent="0.15">
      <c r="A17056">
        <v>4519096</v>
      </c>
      <c r="B17056">
        <v>1</v>
      </c>
      <c r="C17056">
        <v>1</v>
      </c>
      <c r="D17056">
        <v>1</v>
      </c>
      <c r="E17056">
        <v>1016</v>
      </c>
      <c r="F17056">
        <v>4</v>
      </c>
      <c r="G17056">
        <v>47</v>
      </c>
      <c r="H17056">
        <v>6</v>
      </c>
      <c r="I17056">
        <v>5</v>
      </c>
      <c r="J17056">
        <v>1</v>
      </c>
      <c r="K17056">
        <v>41003096</v>
      </c>
    </row>
    <row r="17057" spans="1:11" x14ac:dyDescent="0.15">
      <c r="A17057">
        <v>4519096</v>
      </c>
      <c r="B17057">
        <v>1</v>
      </c>
      <c r="C17057">
        <v>2</v>
      </c>
      <c r="D17057">
        <v>1</v>
      </c>
      <c r="E17057">
        <v>2029</v>
      </c>
      <c r="F17057">
        <v>3</v>
      </c>
      <c r="G17057">
        <v>47</v>
      </c>
      <c r="H17057">
        <v>3</v>
      </c>
      <c r="I17057">
        <v>3</v>
      </c>
      <c r="J17057">
        <v>0</v>
      </c>
      <c r="K17057">
        <v>41003096</v>
      </c>
    </row>
    <row r="17058" spans="1:11" x14ac:dyDescent="0.15">
      <c r="A17058">
        <v>4519096</v>
      </c>
      <c r="B17058">
        <v>1</v>
      </c>
      <c r="C17058">
        <v>3</v>
      </c>
      <c r="D17058">
        <v>1</v>
      </c>
      <c r="E17058">
        <v>1043</v>
      </c>
      <c r="F17058">
        <v>4</v>
      </c>
      <c r="G17058">
        <v>47</v>
      </c>
      <c r="H17058">
        <v>6</v>
      </c>
      <c r="I17058">
        <v>5</v>
      </c>
      <c r="J17058">
        <v>0</v>
      </c>
      <c r="K17058">
        <v>41003096</v>
      </c>
    </row>
    <row r="17059" spans="1:11" x14ac:dyDescent="0.15">
      <c r="A17059">
        <v>4519096</v>
      </c>
      <c r="B17059">
        <v>1</v>
      </c>
      <c r="C17059">
        <v>4</v>
      </c>
      <c r="D17059">
        <v>1</v>
      </c>
      <c r="E17059">
        <v>1056</v>
      </c>
      <c r="F17059">
        <v>4</v>
      </c>
      <c r="G17059">
        <v>47</v>
      </c>
      <c r="H17059">
        <v>3</v>
      </c>
      <c r="I17059">
        <v>2</v>
      </c>
      <c r="J17059">
        <v>2</v>
      </c>
      <c r="K17059">
        <v>41003096</v>
      </c>
    </row>
    <row r="17060" spans="1:11" x14ac:dyDescent="0.15">
      <c r="A17060">
        <v>4519096</v>
      </c>
      <c r="B17060">
        <v>1</v>
      </c>
      <c r="C17060">
        <v>5</v>
      </c>
      <c r="D17060">
        <v>1</v>
      </c>
      <c r="E17060">
        <v>1055</v>
      </c>
      <c r="F17060">
        <v>4</v>
      </c>
      <c r="G17060">
        <v>46</v>
      </c>
      <c r="H17060">
        <v>3</v>
      </c>
      <c r="I17060">
        <v>3</v>
      </c>
      <c r="J17060">
        <v>1</v>
      </c>
      <c r="K17060">
        <v>41003096</v>
      </c>
    </row>
    <row r="17061" spans="1:11" x14ac:dyDescent="0.15">
      <c r="A17061">
        <v>4519461</v>
      </c>
      <c r="B17061">
        <v>1</v>
      </c>
      <c r="C17061">
        <v>1</v>
      </c>
      <c r="D17061">
        <v>1</v>
      </c>
      <c r="E17061">
        <v>1033</v>
      </c>
      <c r="F17061">
        <v>4</v>
      </c>
      <c r="G17061">
        <v>1</v>
      </c>
      <c r="H17061">
        <v>0</v>
      </c>
      <c r="I17061">
        <v>0</v>
      </c>
      <c r="J17061">
        <v>0</v>
      </c>
      <c r="K17061">
        <v>41003096</v>
      </c>
    </row>
    <row r="17062" spans="1:11" x14ac:dyDescent="0.15">
      <c r="A17062">
        <v>4519461</v>
      </c>
      <c r="B17062">
        <v>1</v>
      </c>
      <c r="C17062">
        <v>2</v>
      </c>
      <c r="D17062">
        <v>1</v>
      </c>
      <c r="E17062">
        <v>2046</v>
      </c>
      <c r="F17062">
        <v>3</v>
      </c>
      <c r="G17062">
        <v>7</v>
      </c>
      <c r="H17062">
        <v>0</v>
      </c>
      <c r="I17062">
        <v>1</v>
      </c>
      <c r="J17062">
        <v>0</v>
      </c>
      <c r="K17062">
        <v>41003096</v>
      </c>
    </row>
    <row r="17063" spans="1:11" x14ac:dyDescent="0.15">
      <c r="A17063">
        <v>4519461</v>
      </c>
      <c r="B17063">
        <v>1</v>
      </c>
      <c r="C17063">
        <v>3</v>
      </c>
      <c r="D17063">
        <v>1</v>
      </c>
      <c r="E17063">
        <v>2030</v>
      </c>
      <c r="F17063">
        <v>3</v>
      </c>
      <c r="G17063">
        <v>7</v>
      </c>
      <c r="H17063">
        <v>0</v>
      </c>
      <c r="I17063">
        <v>0</v>
      </c>
      <c r="J17063">
        <v>0</v>
      </c>
      <c r="K17063">
        <v>41003096</v>
      </c>
    </row>
    <row r="17064" spans="1:11" x14ac:dyDescent="0.15">
      <c r="A17064">
        <v>4519461</v>
      </c>
      <c r="B17064">
        <v>1</v>
      </c>
      <c r="C17064">
        <v>4</v>
      </c>
      <c r="D17064">
        <v>1</v>
      </c>
      <c r="E17064">
        <v>1030</v>
      </c>
      <c r="F17064">
        <v>4</v>
      </c>
      <c r="G17064">
        <v>7</v>
      </c>
      <c r="H17064">
        <v>0</v>
      </c>
      <c r="I17064">
        <v>0</v>
      </c>
      <c r="J17064">
        <v>0</v>
      </c>
      <c r="K17064">
        <v>41003096</v>
      </c>
    </row>
    <row r="17065" spans="1:11" x14ac:dyDescent="0.15">
      <c r="A17065">
        <v>4519461</v>
      </c>
      <c r="B17065">
        <v>1</v>
      </c>
      <c r="C17065">
        <v>5</v>
      </c>
      <c r="D17065">
        <v>1</v>
      </c>
      <c r="E17065">
        <v>2032</v>
      </c>
      <c r="F17065">
        <v>3</v>
      </c>
      <c r="G17065">
        <v>7</v>
      </c>
      <c r="H17065">
        <v>0</v>
      </c>
      <c r="I17065">
        <v>0</v>
      </c>
      <c r="J17065">
        <v>0</v>
      </c>
      <c r="K17065">
        <v>41003096</v>
      </c>
    </row>
    <row r="17066" spans="1:11" x14ac:dyDescent="0.15">
      <c r="A17066">
        <v>4519495</v>
      </c>
      <c r="B17066">
        <v>1</v>
      </c>
      <c r="C17066">
        <v>1</v>
      </c>
      <c r="D17066">
        <v>1</v>
      </c>
      <c r="E17066">
        <v>1016</v>
      </c>
      <c r="F17066">
        <v>4</v>
      </c>
      <c r="G17066">
        <v>47</v>
      </c>
      <c r="H17066">
        <v>7</v>
      </c>
      <c r="I17066">
        <v>6</v>
      </c>
      <c r="J17066">
        <v>4</v>
      </c>
      <c r="K17066">
        <v>41003096</v>
      </c>
    </row>
    <row r="17067" spans="1:11" x14ac:dyDescent="0.15">
      <c r="A17067">
        <v>4519495</v>
      </c>
      <c r="B17067">
        <v>1</v>
      </c>
      <c r="C17067">
        <v>2</v>
      </c>
      <c r="D17067">
        <v>1</v>
      </c>
      <c r="E17067">
        <v>1056</v>
      </c>
      <c r="F17067">
        <v>4</v>
      </c>
      <c r="G17067">
        <v>47</v>
      </c>
      <c r="H17067">
        <v>3</v>
      </c>
      <c r="I17067">
        <v>4</v>
      </c>
      <c r="J17067">
        <v>2</v>
      </c>
      <c r="K17067">
        <v>41003096</v>
      </c>
    </row>
    <row r="17068" spans="1:11" x14ac:dyDescent="0.15">
      <c r="A17068">
        <v>4519495</v>
      </c>
      <c r="B17068">
        <v>1</v>
      </c>
      <c r="C17068">
        <v>3</v>
      </c>
      <c r="D17068">
        <v>1</v>
      </c>
      <c r="E17068">
        <v>1018</v>
      </c>
      <c r="F17068">
        <v>4</v>
      </c>
      <c r="G17068">
        <v>48</v>
      </c>
      <c r="H17068">
        <v>6</v>
      </c>
      <c r="I17068">
        <v>5</v>
      </c>
      <c r="J17068">
        <v>3</v>
      </c>
      <c r="K17068">
        <v>41003096</v>
      </c>
    </row>
    <row r="17069" spans="1:11" x14ac:dyDescent="0.15">
      <c r="A17069">
        <v>4519495</v>
      </c>
      <c r="B17069">
        <v>1</v>
      </c>
      <c r="C17069">
        <v>4</v>
      </c>
      <c r="D17069">
        <v>1</v>
      </c>
      <c r="E17069">
        <v>1043</v>
      </c>
      <c r="F17069">
        <v>4</v>
      </c>
      <c r="G17069">
        <v>47</v>
      </c>
      <c r="H17069">
        <v>6</v>
      </c>
      <c r="I17069">
        <v>6</v>
      </c>
      <c r="J17069">
        <v>3</v>
      </c>
      <c r="K17069">
        <v>41003096</v>
      </c>
    </row>
    <row r="17070" spans="1:11" x14ac:dyDescent="0.15">
      <c r="A17070">
        <v>4519495</v>
      </c>
      <c r="B17070">
        <v>1</v>
      </c>
      <c r="C17070">
        <v>5</v>
      </c>
      <c r="D17070">
        <v>1</v>
      </c>
      <c r="E17070">
        <v>1062</v>
      </c>
      <c r="F17070">
        <v>4</v>
      </c>
      <c r="G17070">
        <v>47</v>
      </c>
      <c r="H17070">
        <v>3</v>
      </c>
      <c r="I17070">
        <v>4</v>
      </c>
      <c r="J17070">
        <v>3</v>
      </c>
      <c r="K17070">
        <v>41003096</v>
      </c>
    </row>
    <row r="17071" spans="1:11" x14ac:dyDescent="0.15">
      <c r="A17071">
        <v>4519643</v>
      </c>
      <c r="B17071">
        <v>1</v>
      </c>
      <c r="C17071">
        <v>1</v>
      </c>
      <c r="D17071">
        <v>1</v>
      </c>
      <c r="E17071">
        <v>1025</v>
      </c>
      <c r="F17071">
        <v>4</v>
      </c>
      <c r="G17071">
        <v>41</v>
      </c>
      <c r="H17071">
        <v>5</v>
      </c>
      <c r="I17071">
        <v>4</v>
      </c>
      <c r="J17071">
        <v>0</v>
      </c>
      <c r="K17071">
        <v>41003017</v>
      </c>
    </row>
    <row r="17072" spans="1:11" x14ac:dyDescent="0.15">
      <c r="A17072">
        <v>4519643</v>
      </c>
      <c r="B17072">
        <v>1</v>
      </c>
      <c r="C17072">
        <v>2</v>
      </c>
      <c r="D17072">
        <v>1</v>
      </c>
      <c r="E17072">
        <v>1072</v>
      </c>
      <c r="F17072">
        <v>4</v>
      </c>
      <c r="G17072">
        <v>41</v>
      </c>
      <c r="H17072">
        <v>3</v>
      </c>
      <c r="I17072">
        <v>2</v>
      </c>
      <c r="J17072">
        <v>0</v>
      </c>
      <c r="K17072">
        <v>41003017</v>
      </c>
    </row>
    <row r="17073" spans="1:11" x14ac:dyDescent="0.15">
      <c r="A17073">
        <v>4519643</v>
      </c>
      <c r="B17073">
        <v>1</v>
      </c>
      <c r="C17073">
        <v>3</v>
      </c>
      <c r="D17073">
        <v>1</v>
      </c>
      <c r="E17073">
        <v>1056</v>
      </c>
      <c r="F17073">
        <v>4</v>
      </c>
      <c r="G17073">
        <v>41</v>
      </c>
      <c r="H17073">
        <v>3</v>
      </c>
      <c r="I17073">
        <v>3</v>
      </c>
      <c r="J17073">
        <v>0</v>
      </c>
      <c r="K17073">
        <v>41003017</v>
      </c>
    </row>
    <row r="17074" spans="1:11" x14ac:dyDescent="0.15">
      <c r="A17074">
        <v>4519643</v>
      </c>
      <c r="B17074">
        <v>1</v>
      </c>
      <c r="C17074">
        <v>4</v>
      </c>
      <c r="D17074">
        <v>1</v>
      </c>
      <c r="E17074">
        <v>1031</v>
      </c>
      <c r="F17074">
        <v>4</v>
      </c>
      <c r="G17074">
        <v>41</v>
      </c>
      <c r="H17074">
        <v>3</v>
      </c>
      <c r="I17074">
        <v>3</v>
      </c>
      <c r="J17074">
        <v>5</v>
      </c>
      <c r="K17074">
        <v>41003017</v>
      </c>
    </row>
    <row r="17075" spans="1:11" x14ac:dyDescent="0.15">
      <c r="A17075">
        <v>4519643</v>
      </c>
      <c r="B17075">
        <v>1</v>
      </c>
      <c r="C17075">
        <v>5</v>
      </c>
      <c r="D17075">
        <v>1</v>
      </c>
      <c r="E17075">
        <v>1062</v>
      </c>
      <c r="F17075">
        <v>4</v>
      </c>
      <c r="G17075">
        <v>41</v>
      </c>
      <c r="H17075">
        <v>3</v>
      </c>
      <c r="I17075">
        <v>3</v>
      </c>
      <c r="J17075">
        <v>6</v>
      </c>
      <c r="K17075">
        <v>41003017</v>
      </c>
    </row>
    <row r="17076" spans="1:11" x14ac:dyDescent="0.15">
      <c r="A17076">
        <v>4519747</v>
      </c>
      <c r="B17076">
        <v>1</v>
      </c>
      <c r="C17076">
        <v>1</v>
      </c>
      <c r="D17076">
        <v>1</v>
      </c>
      <c r="E17076">
        <v>1016</v>
      </c>
      <c r="F17076">
        <v>4</v>
      </c>
      <c r="G17076">
        <v>46</v>
      </c>
      <c r="H17076">
        <v>4</v>
      </c>
      <c r="I17076">
        <v>5</v>
      </c>
      <c r="J17076">
        <v>2</v>
      </c>
      <c r="K17076">
        <v>41003096</v>
      </c>
    </row>
    <row r="17077" spans="1:11" x14ac:dyDescent="0.15">
      <c r="A17077">
        <v>4519747</v>
      </c>
      <c r="B17077">
        <v>1</v>
      </c>
      <c r="C17077">
        <v>2</v>
      </c>
      <c r="D17077">
        <v>1</v>
      </c>
      <c r="E17077">
        <v>1005</v>
      </c>
      <c r="F17077">
        <v>4</v>
      </c>
      <c r="G17077">
        <v>46</v>
      </c>
      <c r="H17077">
        <v>5</v>
      </c>
      <c r="I17077">
        <v>4</v>
      </c>
      <c r="J17077">
        <v>4</v>
      </c>
      <c r="K17077">
        <v>41003096</v>
      </c>
    </row>
    <row r="17078" spans="1:11" x14ac:dyDescent="0.15">
      <c r="A17078">
        <v>4519747</v>
      </c>
      <c r="B17078">
        <v>1</v>
      </c>
      <c r="C17078">
        <v>3</v>
      </c>
      <c r="D17078">
        <v>1</v>
      </c>
      <c r="E17078">
        <v>1032</v>
      </c>
      <c r="F17078">
        <v>4</v>
      </c>
      <c r="G17078">
        <v>46</v>
      </c>
      <c r="H17078">
        <v>3</v>
      </c>
      <c r="I17078">
        <v>4</v>
      </c>
      <c r="J17078">
        <v>2</v>
      </c>
      <c r="K17078">
        <v>41003096</v>
      </c>
    </row>
    <row r="17079" spans="1:11" x14ac:dyDescent="0.15">
      <c r="A17079">
        <v>4519747</v>
      </c>
      <c r="B17079">
        <v>1</v>
      </c>
      <c r="C17079">
        <v>4</v>
      </c>
      <c r="D17079">
        <v>1</v>
      </c>
      <c r="E17079">
        <v>1055</v>
      </c>
      <c r="F17079">
        <v>4</v>
      </c>
      <c r="G17079">
        <v>46</v>
      </c>
      <c r="H17079">
        <v>3</v>
      </c>
      <c r="I17079">
        <v>4</v>
      </c>
      <c r="J17079">
        <v>0</v>
      </c>
      <c r="K17079">
        <v>41003096</v>
      </c>
    </row>
    <row r="17080" spans="1:11" x14ac:dyDescent="0.15">
      <c r="A17080">
        <v>4519747</v>
      </c>
      <c r="B17080">
        <v>1</v>
      </c>
      <c r="C17080">
        <v>5</v>
      </c>
      <c r="D17080">
        <v>1</v>
      </c>
      <c r="E17080">
        <v>1062</v>
      </c>
      <c r="F17080">
        <v>4</v>
      </c>
      <c r="G17080">
        <v>46</v>
      </c>
      <c r="H17080">
        <v>3</v>
      </c>
      <c r="I17080">
        <v>4</v>
      </c>
      <c r="J17080">
        <v>6</v>
      </c>
      <c r="K17080">
        <v>41003096</v>
      </c>
    </row>
    <row r="17081" spans="1:11" x14ac:dyDescent="0.15">
      <c r="A17081">
        <v>4520993</v>
      </c>
      <c r="B17081">
        <v>1</v>
      </c>
      <c r="C17081">
        <v>1</v>
      </c>
      <c r="D17081">
        <v>1</v>
      </c>
      <c r="E17081">
        <v>1062</v>
      </c>
      <c r="F17081">
        <v>4</v>
      </c>
      <c r="G17081">
        <v>19</v>
      </c>
      <c r="H17081">
        <v>1</v>
      </c>
      <c r="I17081">
        <v>2</v>
      </c>
      <c r="J17081">
        <v>0</v>
      </c>
      <c r="K17081">
        <v>41003057</v>
      </c>
    </row>
    <row r="17082" spans="1:11" x14ac:dyDescent="0.15">
      <c r="A17082">
        <v>4520993</v>
      </c>
      <c r="B17082">
        <v>1</v>
      </c>
      <c r="C17082">
        <v>2</v>
      </c>
      <c r="D17082">
        <v>1</v>
      </c>
      <c r="E17082">
        <v>1055</v>
      </c>
      <c r="F17082">
        <v>4</v>
      </c>
      <c r="G17082">
        <v>20</v>
      </c>
      <c r="H17082">
        <v>0</v>
      </c>
      <c r="I17082">
        <v>2</v>
      </c>
      <c r="J17082">
        <v>0</v>
      </c>
      <c r="K17082">
        <v>41003057</v>
      </c>
    </row>
    <row r="17083" spans="1:11" x14ac:dyDescent="0.15">
      <c r="A17083">
        <v>4520993</v>
      </c>
      <c r="B17083">
        <v>1</v>
      </c>
      <c r="C17083">
        <v>3</v>
      </c>
      <c r="D17083">
        <v>1</v>
      </c>
      <c r="E17083">
        <v>1016</v>
      </c>
      <c r="F17083">
        <v>4</v>
      </c>
      <c r="G17083">
        <v>20</v>
      </c>
      <c r="H17083">
        <v>4</v>
      </c>
      <c r="I17083">
        <v>2</v>
      </c>
      <c r="J17083">
        <v>0</v>
      </c>
      <c r="K17083">
        <v>41003057</v>
      </c>
    </row>
    <row r="17084" spans="1:11" x14ac:dyDescent="0.15">
      <c r="A17084">
        <v>4520993</v>
      </c>
      <c r="B17084">
        <v>1</v>
      </c>
      <c r="C17084">
        <v>4</v>
      </c>
      <c r="D17084">
        <v>1</v>
      </c>
      <c r="E17084">
        <v>1050</v>
      </c>
      <c r="F17084">
        <v>4</v>
      </c>
      <c r="G17084">
        <v>20</v>
      </c>
      <c r="H17084">
        <v>0</v>
      </c>
      <c r="I17084">
        <v>2</v>
      </c>
      <c r="J17084">
        <v>1</v>
      </c>
      <c r="K17084">
        <v>41003057</v>
      </c>
    </row>
    <row r="17085" spans="1:11" x14ac:dyDescent="0.15">
      <c r="A17085">
        <v>4521831</v>
      </c>
      <c r="B17085">
        <v>1</v>
      </c>
      <c r="C17085">
        <v>1</v>
      </c>
      <c r="D17085">
        <v>1</v>
      </c>
      <c r="E17085">
        <v>1055</v>
      </c>
      <c r="F17085">
        <v>4</v>
      </c>
      <c r="G17085">
        <v>47</v>
      </c>
      <c r="H17085">
        <v>3</v>
      </c>
      <c r="I17085">
        <v>4</v>
      </c>
      <c r="J17085">
        <v>0</v>
      </c>
      <c r="K17085">
        <v>41003096</v>
      </c>
    </row>
    <row r="17086" spans="1:11" x14ac:dyDescent="0.15">
      <c r="A17086">
        <v>4521831</v>
      </c>
      <c r="B17086">
        <v>1</v>
      </c>
      <c r="C17086">
        <v>2</v>
      </c>
      <c r="D17086">
        <v>1</v>
      </c>
      <c r="E17086">
        <v>1031</v>
      </c>
      <c r="F17086">
        <v>4</v>
      </c>
      <c r="G17086">
        <v>47</v>
      </c>
      <c r="H17086">
        <v>6</v>
      </c>
      <c r="I17086">
        <v>6</v>
      </c>
      <c r="J17086">
        <v>2</v>
      </c>
      <c r="K17086">
        <v>41003096</v>
      </c>
    </row>
    <row r="17087" spans="1:11" x14ac:dyDescent="0.15">
      <c r="A17087">
        <v>4521831</v>
      </c>
      <c r="B17087">
        <v>1</v>
      </c>
      <c r="C17087">
        <v>3</v>
      </c>
      <c r="D17087">
        <v>1</v>
      </c>
      <c r="E17087">
        <v>1062</v>
      </c>
      <c r="F17087">
        <v>4</v>
      </c>
      <c r="G17087">
        <v>47</v>
      </c>
      <c r="H17087">
        <v>3</v>
      </c>
      <c r="I17087">
        <v>5</v>
      </c>
      <c r="J17087">
        <v>2</v>
      </c>
      <c r="K17087">
        <v>41003096</v>
      </c>
    </row>
    <row r="17088" spans="1:11" x14ac:dyDescent="0.15">
      <c r="A17088">
        <v>4521831</v>
      </c>
      <c r="B17088">
        <v>1</v>
      </c>
      <c r="C17088">
        <v>4</v>
      </c>
      <c r="D17088">
        <v>1</v>
      </c>
      <c r="E17088">
        <v>1056</v>
      </c>
      <c r="F17088">
        <v>4</v>
      </c>
      <c r="G17088">
        <v>46</v>
      </c>
      <c r="H17088">
        <v>1</v>
      </c>
      <c r="I17088">
        <v>2</v>
      </c>
      <c r="J17088">
        <v>0</v>
      </c>
      <c r="K17088">
        <v>41003096</v>
      </c>
    </row>
    <row r="17089" spans="1:11" x14ac:dyDescent="0.15">
      <c r="A17089">
        <v>4521831</v>
      </c>
      <c r="B17089">
        <v>1</v>
      </c>
      <c r="C17089">
        <v>5</v>
      </c>
      <c r="D17089">
        <v>1</v>
      </c>
      <c r="E17089">
        <v>1016</v>
      </c>
      <c r="F17089">
        <v>4</v>
      </c>
      <c r="G17089">
        <v>47</v>
      </c>
      <c r="H17089">
        <v>6</v>
      </c>
      <c r="I17089">
        <v>6</v>
      </c>
      <c r="J17089">
        <v>1</v>
      </c>
      <c r="K17089">
        <v>41003096</v>
      </c>
    </row>
    <row r="17090" spans="1:11" x14ac:dyDescent="0.15">
      <c r="A17090">
        <v>4522222</v>
      </c>
      <c r="B17090">
        <v>1</v>
      </c>
      <c r="C17090">
        <v>1</v>
      </c>
      <c r="D17090">
        <v>1</v>
      </c>
      <c r="E17090">
        <v>1062</v>
      </c>
      <c r="F17090">
        <v>4</v>
      </c>
      <c r="G17090">
        <v>42</v>
      </c>
      <c r="H17090">
        <v>1</v>
      </c>
      <c r="I17090">
        <v>5</v>
      </c>
      <c r="J17090">
        <v>4</v>
      </c>
      <c r="K17090">
        <v>41003096</v>
      </c>
    </row>
    <row r="17091" spans="1:11" x14ac:dyDescent="0.15">
      <c r="A17091">
        <v>4522222</v>
      </c>
      <c r="B17091">
        <v>1</v>
      </c>
      <c r="C17091">
        <v>2</v>
      </c>
      <c r="D17091">
        <v>1</v>
      </c>
      <c r="E17091">
        <v>1016</v>
      </c>
      <c r="F17091">
        <v>4</v>
      </c>
      <c r="G17091">
        <v>42</v>
      </c>
      <c r="H17091">
        <v>5</v>
      </c>
      <c r="I17091">
        <v>4</v>
      </c>
      <c r="J17091">
        <v>2</v>
      </c>
      <c r="K17091">
        <v>41003096</v>
      </c>
    </row>
    <row r="17092" spans="1:11" x14ac:dyDescent="0.15">
      <c r="A17092">
        <v>4522222</v>
      </c>
      <c r="B17092">
        <v>1</v>
      </c>
      <c r="C17092">
        <v>3</v>
      </c>
      <c r="D17092">
        <v>1</v>
      </c>
      <c r="E17092">
        <v>1035</v>
      </c>
      <c r="F17092">
        <v>4</v>
      </c>
      <c r="G17092">
        <v>38</v>
      </c>
      <c r="H17092">
        <v>2</v>
      </c>
      <c r="I17092">
        <v>4</v>
      </c>
      <c r="J17092">
        <v>0</v>
      </c>
      <c r="K17092">
        <v>41003096</v>
      </c>
    </row>
    <row r="17093" spans="1:11" x14ac:dyDescent="0.15">
      <c r="A17093">
        <v>4522222</v>
      </c>
      <c r="B17093">
        <v>1</v>
      </c>
      <c r="C17093">
        <v>4</v>
      </c>
      <c r="D17093">
        <v>1</v>
      </c>
      <c r="E17093">
        <v>1055</v>
      </c>
      <c r="F17093">
        <v>4</v>
      </c>
      <c r="G17093">
        <v>36</v>
      </c>
      <c r="H17093">
        <v>1</v>
      </c>
      <c r="I17093">
        <v>3</v>
      </c>
      <c r="J17093">
        <v>0</v>
      </c>
      <c r="K17093">
        <v>41003096</v>
      </c>
    </row>
    <row r="17094" spans="1:11" x14ac:dyDescent="0.15">
      <c r="A17094">
        <v>4522222</v>
      </c>
      <c r="B17094">
        <v>1</v>
      </c>
      <c r="C17094">
        <v>5</v>
      </c>
      <c r="D17094">
        <v>1</v>
      </c>
      <c r="E17094">
        <v>1045</v>
      </c>
      <c r="F17094">
        <v>4</v>
      </c>
      <c r="G17094">
        <v>41</v>
      </c>
      <c r="H17094">
        <v>6</v>
      </c>
      <c r="I17094">
        <v>5</v>
      </c>
      <c r="J17094">
        <v>0</v>
      </c>
      <c r="K17094">
        <v>41003096</v>
      </c>
    </row>
    <row r="17095" spans="1:11" x14ac:dyDescent="0.15">
      <c r="A17095">
        <v>4523161</v>
      </c>
      <c r="B17095">
        <v>1</v>
      </c>
      <c r="C17095">
        <v>1</v>
      </c>
      <c r="D17095">
        <v>1</v>
      </c>
      <c r="E17095">
        <v>1002</v>
      </c>
      <c r="F17095">
        <v>4</v>
      </c>
      <c r="G17095">
        <v>48</v>
      </c>
      <c r="H17095">
        <v>6</v>
      </c>
      <c r="I17095">
        <v>6</v>
      </c>
      <c r="J17095">
        <v>0</v>
      </c>
      <c r="K17095">
        <v>41003096</v>
      </c>
    </row>
    <row r="17096" spans="1:11" x14ac:dyDescent="0.15">
      <c r="A17096">
        <v>4523161</v>
      </c>
      <c r="B17096">
        <v>1</v>
      </c>
      <c r="C17096">
        <v>2</v>
      </c>
      <c r="D17096">
        <v>1</v>
      </c>
      <c r="E17096">
        <v>1007</v>
      </c>
      <c r="F17096">
        <v>4</v>
      </c>
      <c r="G17096">
        <v>48</v>
      </c>
      <c r="H17096">
        <v>3</v>
      </c>
      <c r="I17096">
        <v>5</v>
      </c>
      <c r="J17096">
        <v>4</v>
      </c>
      <c r="K17096">
        <v>41003096</v>
      </c>
    </row>
    <row r="17097" spans="1:11" x14ac:dyDescent="0.15">
      <c r="A17097">
        <v>4523161</v>
      </c>
      <c r="B17097">
        <v>1</v>
      </c>
      <c r="C17097">
        <v>3</v>
      </c>
      <c r="D17097">
        <v>1</v>
      </c>
      <c r="E17097">
        <v>1032</v>
      </c>
      <c r="F17097">
        <v>4</v>
      </c>
      <c r="G17097">
        <v>48</v>
      </c>
      <c r="H17097">
        <v>1</v>
      </c>
      <c r="I17097">
        <v>3</v>
      </c>
      <c r="J17097">
        <v>4</v>
      </c>
      <c r="K17097">
        <v>41003096</v>
      </c>
    </row>
    <row r="17098" spans="1:11" x14ac:dyDescent="0.15">
      <c r="A17098">
        <v>4523161</v>
      </c>
      <c r="B17098">
        <v>1</v>
      </c>
      <c r="C17098">
        <v>4</v>
      </c>
      <c r="D17098">
        <v>1</v>
      </c>
      <c r="E17098">
        <v>1005</v>
      </c>
      <c r="F17098">
        <v>4</v>
      </c>
      <c r="G17098">
        <v>48</v>
      </c>
      <c r="H17098">
        <v>3</v>
      </c>
      <c r="I17098">
        <v>4</v>
      </c>
      <c r="J17098">
        <v>4</v>
      </c>
      <c r="K17098">
        <v>41003096</v>
      </c>
    </row>
    <row r="17099" spans="1:11" x14ac:dyDescent="0.15">
      <c r="A17099">
        <v>4523161</v>
      </c>
      <c r="B17099">
        <v>1</v>
      </c>
      <c r="C17099">
        <v>5</v>
      </c>
      <c r="D17099">
        <v>1</v>
      </c>
      <c r="E17099">
        <v>1034</v>
      </c>
      <c r="F17099">
        <v>4</v>
      </c>
      <c r="G17099">
        <v>35</v>
      </c>
      <c r="H17099">
        <v>1</v>
      </c>
      <c r="I17099">
        <v>3</v>
      </c>
      <c r="J17099">
        <v>0</v>
      </c>
      <c r="K17099">
        <v>41003096</v>
      </c>
    </row>
    <row r="17100" spans="1:11" x14ac:dyDescent="0.15">
      <c r="A17100">
        <v>4523364</v>
      </c>
      <c r="B17100">
        <v>1</v>
      </c>
      <c r="C17100">
        <v>1</v>
      </c>
      <c r="D17100">
        <v>1</v>
      </c>
      <c r="E17100">
        <v>1032</v>
      </c>
      <c r="F17100">
        <v>4</v>
      </c>
      <c r="G17100">
        <v>24</v>
      </c>
      <c r="H17100">
        <v>4</v>
      </c>
      <c r="I17100">
        <v>2</v>
      </c>
      <c r="J17100">
        <v>0</v>
      </c>
      <c r="K17100">
        <v>41003096</v>
      </c>
    </row>
    <row r="17101" spans="1:11" x14ac:dyDescent="0.15">
      <c r="A17101">
        <v>4523364</v>
      </c>
      <c r="B17101">
        <v>1</v>
      </c>
      <c r="C17101">
        <v>2</v>
      </c>
      <c r="D17101">
        <v>1</v>
      </c>
      <c r="E17101">
        <v>2045</v>
      </c>
      <c r="F17101">
        <v>3</v>
      </c>
      <c r="G17101">
        <v>20</v>
      </c>
      <c r="H17101">
        <v>5</v>
      </c>
      <c r="I17101">
        <v>2</v>
      </c>
      <c r="J17101">
        <v>0</v>
      </c>
      <c r="K17101">
        <v>41003096</v>
      </c>
    </row>
    <row r="17102" spans="1:11" x14ac:dyDescent="0.15">
      <c r="A17102">
        <v>4523364</v>
      </c>
      <c r="B17102">
        <v>1</v>
      </c>
      <c r="C17102">
        <v>3</v>
      </c>
      <c r="D17102">
        <v>1</v>
      </c>
      <c r="E17102">
        <v>1062</v>
      </c>
      <c r="F17102">
        <v>4</v>
      </c>
      <c r="G17102">
        <v>20</v>
      </c>
      <c r="H17102">
        <v>0</v>
      </c>
      <c r="I17102">
        <v>2</v>
      </c>
      <c r="J17102">
        <v>1</v>
      </c>
      <c r="K17102">
        <v>41003096</v>
      </c>
    </row>
    <row r="17103" spans="1:11" x14ac:dyDescent="0.15">
      <c r="A17103">
        <v>4523364</v>
      </c>
      <c r="B17103">
        <v>1</v>
      </c>
      <c r="C17103">
        <v>4</v>
      </c>
      <c r="D17103">
        <v>1</v>
      </c>
      <c r="E17103">
        <v>1005</v>
      </c>
      <c r="F17103">
        <v>4</v>
      </c>
      <c r="G17103">
        <v>21</v>
      </c>
      <c r="H17103">
        <v>2</v>
      </c>
      <c r="I17103">
        <v>2</v>
      </c>
      <c r="J17103">
        <v>0</v>
      </c>
      <c r="K17103">
        <v>41003096</v>
      </c>
    </row>
    <row r="17104" spans="1:11" x14ac:dyDescent="0.15">
      <c r="A17104">
        <v>4523364</v>
      </c>
      <c r="B17104">
        <v>1</v>
      </c>
      <c r="C17104">
        <v>5</v>
      </c>
      <c r="D17104">
        <v>1</v>
      </c>
      <c r="E17104">
        <v>1055</v>
      </c>
      <c r="F17104">
        <v>4</v>
      </c>
      <c r="G17104">
        <v>20</v>
      </c>
      <c r="H17104">
        <v>3</v>
      </c>
      <c r="I17104">
        <v>2</v>
      </c>
      <c r="J17104">
        <v>0</v>
      </c>
      <c r="K17104">
        <v>41003096</v>
      </c>
    </row>
    <row r="17105" spans="1:11" x14ac:dyDescent="0.15">
      <c r="A17105">
        <v>4523636</v>
      </c>
      <c r="B17105">
        <v>1</v>
      </c>
      <c r="C17105">
        <v>1</v>
      </c>
      <c r="D17105">
        <v>1</v>
      </c>
      <c r="E17105">
        <v>1035</v>
      </c>
      <c r="F17105">
        <v>4</v>
      </c>
      <c r="G17105">
        <v>18</v>
      </c>
      <c r="H17105">
        <v>1</v>
      </c>
      <c r="I17105">
        <v>2</v>
      </c>
      <c r="J17105">
        <v>0</v>
      </c>
      <c r="K17105">
        <v>41003096</v>
      </c>
    </row>
    <row r="17106" spans="1:11" x14ac:dyDescent="0.15">
      <c r="A17106">
        <v>4523636</v>
      </c>
      <c r="B17106">
        <v>1</v>
      </c>
      <c r="C17106">
        <v>2</v>
      </c>
      <c r="D17106">
        <v>1</v>
      </c>
      <c r="E17106">
        <v>2048</v>
      </c>
      <c r="F17106">
        <v>3</v>
      </c>
      <c r="G17106">
        <v>18</v>
      </c>
      <c r="H17106">
        <v>3</v>
      </c>
      <c r="I17106">
        <v>2</v>
      </c>
      <c r="J17106">
        <v>0</v>
      </c>
      <c r="K17106">
        <v>41003096</v>
      </c>
    </row>
    <row r="17107" spans="1:11" x14ac:dyDescent="0.15">
      <c r="A17107">
        <v>4523636</v>
      </c>
      <c r="B17107">
        <v>1</v>
      </c>
      <c r="C17107">
        <v>3</v>
      </c>
      <c r="D17107">
        <v>1</v>
      </c>
      <c r="E17107">
        <v>1028</v>
      </c>
      <c r="F17107">
        <v>4</v>
      </c>
      <c r="G17107">
        <v>18</v>
      </c>
      <c r="H17107">
        <v>2</v>
      </c>
      <c r="I17107">
        <v>1</v>
      </c>
      <c r="J17107">
        <v>0</v>
      </c>
      <c r="K17107">
        <v>41003096</v>
      </c>
    </row>
    <row r="17108" spans="1:11" x14ac:dyDescent="0.15">
      <c r="A17108">
        <v>4523636</v>
      </c>
      <c r="B17108">
        <v>1</v>
      </c>
      <c r="C17108">
        <v>4</v>
      </c>
      <c r="D17108">
        <v>1</v>
      </c>
      <c r="E17108">
        <v>1019</v>
      </c>
      <c r="F17108">
        <v>4</v>
      </c>
      <c r="G17108">
        <v>18</v>
      </c>
      <c r="H17108">
        <v>2</v>
      </c>
      <c r="I17108">
        <v>1</v>
      </c>
      <c r="J17108">
        <v>1</v>
      </c>
      <c r="K17108">
        <v>41003096</v>
      </c>
    </row>
    <row r="17109" spans="1:11" x14ac:dyDescent="0.15">
      <c r="A17109">
        <v>4523636</v>
      </c>
      <c r="B17109">
        <v>1</v>
      </c>
      <c r="C17109">
        <v>5</v>
      </c>
      <c r="D17109">
        <v>1</v>
      </c>
      <c r="E17109">
        <v>1062</v>
      </c>
      <c r="F17109">
        <v>4</v>
      </c>
      <c r="G17109">
        <v>18</v>
      </c>
      <c r="H17109">
        <v>2</v>
      </c>
      <c r="I17109">
        <v>1</v>
      </c>
      <c r="J17109">
        <v>0</v>
      </c>
      <c r="K17109">
        <v>41003096</v>
      </c>
    </row>
    <row r="17110" spans="1:11" x14ac:dyDescent="0.15">
      <c r="A17110">
        <v>4523802</v>
      </c>
      <c r="B17110">
        <v>1</v>
      </c>
      <c r="C17110">
        <v>1</v>
      </c>
      <c r="D17110">
        <v>1</v>
      </c>
      <c r="E17110">
        <v>1031</v>
      </c>
      <c r="F17110">
        <v>4</v>
      </c>
      <c r="G17110">
        <v>42</v>
      </c>
      <c r="H17110">
        <v>5</v>
      </c>
      <c r="I17110">
        <v>3</v>
      </c>
      <c r="J17110">
        <v>3</v>
      </c>
      <c r="K17110">
        <v>41003096</v>
      </c>
    </row>
    <row r="17111" spans="1:11" x14ac:dyDescent="0.15">
      <c r="A17111">
        <v>4523802</v>
      </c>
      <c r="B17111">
        <v>1</v>
      </c>
      <c r="C17111">
        <v>2</v>
      </c>
      <c r="D17111">
        <v>1</v>
      </c>
      <c r="E17111">
        <v>1018</v>
      </c>
      <c r="F17111">
        <v>4</v>
      </c>
      <c r="G17111">
        <v>42</v>
      </c>
      <c r="H17111">
        <v>3</v>
      </c>
      <c r="I17111">
        <v>3</v>
      </c>
      <c r="J17111">
        <v>4</v>
      </c>
      <c r="K17111">
        <v>41003096</v>
      </c>
    </row>
    <row r="17112" spans="1:11" x14ac:dyDescent="0.15">
      <c r="A17112">
        <v>4523802</v>
      </c>
      <c r="B17112">
        <v>1</v>
      </c>
      <c r="C17112">
        <v>3</v>
      </c>
      <c r="D17112">
        <v>1</v>
      </c>
      <c r="E17112">
        <v>1062</v>
      </c>
      <c r="F17112">
        <v>4</v>
      </c>
      <c r="G17112">
        <v>42</v>
      </c>
      <c r="H17112">
        <v>3</v>
      </c>
      <c r="I17112">
        <v>3</v>
      </c>
      <c r="J17112">
        <v>2</v>
      </c>
      <c r="K17112">
        <v>41003096</v>
      </c>
    </row>
    <row r="17113" spans="1:11" x14ac:dyDescent="0.15">
      <c r="A17113">
        <v>4523802</v>
      </c>
      <c r="B17113">
        <v>1</v>
      </c>
      <c r="C17113">
        <v>4</v>
      </c>
      <c r="D17113">
        <v>1</v>
      </c>
      <c r="E17113">
        <v>1063</v>
      </c>
      <c r="F17113">
        <v>4</v>
      </c>
      <c r="G17113">
        <v>42</v>
      </c>
      <c r="H17113">
        <v>3</v>
      </c>
      <c r="I17113">
        <v>3</v>
      </c>
      <c r="J17113">
        <v>0</v>
      </c>
      <c r="K17113">
        <v>41003096</v>
      </c>
    </row>
    <row r="17114" spans="1:11" x14ac:dyDescent="0.15">
      <c r="A17114">
        <v>4523802</v>
      </c>
      <c r="B17114">
        <v>1</v>
      </c>
      <c r="C17114">
        <v>5</v>
      </c>
      <c r="D17114">
        <v>1</v>
      </c>
      <c r="E17114">
        <v>1055</v>
      </c>
      <c r="F17114">
        <v>4</v>
      </c>
      <c r="G17114">
        <v>42</v>
      </c>
      <c r="H17114">
        <v>3</v>
      </c>
      <c r="I17114">
        <v>3</v>
      </c>
      <c r="J17114">
        <v>0</v>
      </c>
      <c r="K17114">
        <v>41003096</v>
      </c>
    </row>
    <row r="17115" spans="1:11" x14ac:dyDescent="0.15">
      <c r="A17115">
        <v>4523997</v>
      </c>
      <c r="B17115">
        <v>1</v>
      </c>
      <c r="C17115">
        <v>1</v>
      </c>
      <c r="D17115">
        <v>1</v>
      </c>
      <c r="E17115">
        <v>2048</v>
      </c>
      <c r="F17115">
        <v>3</v>
      </c>
      <c r="G17115">
        <v>47</v>
      </c>
      <c r="H17115">
        <v>7</v>
      </c>
      <c r="I17115">
        <v>5</v>
      </c>
      <c r="J17115">
        <v>0</v>
      </c>
      <c r="K17115">
        <v>41003096</v>
      </c>
    </row>
    <row r="17116" spans="1:11" x14ac:dyDescent="0.15">
      <c r="A17116">
        <v>4523997</v>
      </c>
      <c r="B17116">
        <v>1</v>
      </c>
      <c r="C17116">
        <v>2</v>
      </c>
      <c r="D17116">
        <v>1</v>
      </c>
      <c r="E17116">
        <v>1031</v>
      </c>
      <c r="F17116">
        <v>4</v>
      </c>
      <c r="G17116">
        <v>47</v>
      </c>
      <c r="H17116">
        <v>5</v>
      </c>
      <c r="I17116">
        <v>5</v>
      </c>
      <c r="J17116">
        <v>0</v>
      </c>
      <c r="K17116">
        <v>41003096</v>
      </c>
    </row>
    <row r="17117" spans="1:11" x14ac:dyDescent="0.15">
      <c r="A17117">
        <v>4523997</v>
      </c>
      <c r="B17117">
        <v>1</v>
      </c>
      <c r="C17117">
        <v>3</v>
      </c>
      <c r="D17117">
        <v>1</v>
      </c>
      <c r="E17117">
        <v>1062</v>
      </c>
      <c r="F17117">
        <v>4</v>
      </c>
      <c r="G17117">
        <v>45</v>
      </c>
      <c r="H17117">
        <v>4</v>
      </c>
      <c r="I17117">
        <v>5</v>
      </c>
      <c r="J17117">
        <v>6</v>
      </c>
      <c r="K17117">
        <v>41003096</v>
      </c>
    </row>
    <row r="17118" spans="1:11" x14ac:dyDescent="0.15">
      <c r="A17118">
        <v>4523997</v>
      </c>
      <c r="B17118">
        <v>1</v>
      </c>
      <c r="C17118">
        <v>4</v>
      </c>
      <c r="D17118">
        <v>1</v>
      </c>
      <c r="E17118">
        <v>1055</v>
      </c>
      <c r="F17118">
        <v>4</v>
      </c>
      <c r="G17118">
        <v>45</v>
      </c>
      <c r="H17118">
        <v>3</v>
      </c>
      <c r="I17118">
        <v>5</v>
      </c>
      <c r="J17118">
        <v>0</v>
      </c>
      <c r="K17118">
        <v>41003096</v>
      </c>
    </row>
    <row r="17119" spans="1:11" x14ac:dyDescent="0.15">
      <c r="A17119">
        <v>4523997</v>
      </c>
      <c r="B17119">
        <v>1</v>
      </c>
      <c r="C17119">
        <v>5</v>
      </c>
      <c r="D17119">
        <v>1</v>
      </c>
      <c r="E17119">
        <v>1063</v>
      </c>
      <c r="F17119">
        <v>4</v>
      </c>
      <c r="G17119">
        <v>45</v>
      </c>
      <c r="H17119">
        <v>4</v>
      </c>
      <c r="I17119">
        <v>5</v>
      </c>
      <c r="J17119">
        <v>2</v>
      </c>
      <c r="K17119">
        <v>41003096</v>
      </c>
    </row>
    <row r="17120" spans="1:11" x14ac:dyDescent="0.15">
      <c r="A17120">
        <v>4524110</v>
      </c>
      <c r="B17120">
        <v>1</v>
      </c>
      <c r="C17120">
        <v>1</v>
      </c>
      <c r="D17120">
        <v>1</v>
      </c>
      <c r="E17120">
        <v>1030</v>
      </c>
      <c r="F17120">
        <v>4</v>
      </c>
      <c r="G17120">
        <v>48</v>
      </c>
      <c r="H17120">
        <v>7</v>
      </c>
      <c r="I17120">
        <v>6</v>
      </c>
      <c r="J17120">
        <v>4</v>
      </c>
      <c r="K17120">
        <v>41003096</v>
      </c>
    </row>
    <row r="17121" spans="1:11" x14ac:dyDescent="0.15">
      <c r="A17121">
        <v>4524110</v>
      </c>
      <c r="B17121">
        <v>1</v>
      </c>
      <c r="C17121">
        <v>2</v>
      </c>
      <c r="D17121">
        <v>1</v>
      </c>
      <c r="E17121">
        <v>1014</v>
      </c>
      <c r="F17121">
        <v>4</v>
      </c>
      <c r="G17121">
        <v>48</v>
      </c>
      <c r="H17121">
        <v>6</v>
      </c>
      <c r="I17121">
        <v>6</v>
      </c>
      <c r="J17121">
        <v>0</v>
      </c>
      <c r="K17121">
        <v>41003096</v>
      </c>
    </row>
    <row r="17122" spans="1:11" x14ac:dyDescent="0.15">
      <c r="A17122">
        <v>4524110</v>
      </c>
      <c r="B17122">
        <v>1</v>
      </c>
      <c r="C17122">
        <v>3</v>
      </c>
      <c r="D17122">
        <v>1</v>
      </c>
      <c r="E17122">
        <v>1054</v>
      </c>
      <c r="F17122">
        <v>4</v>
      </c>
      <c r="G17122">
        <v>48</v>
      </c>
      <c r="H17122">
        <v>3</v>
      </c>
      <c r="I17122">
        <v>4</v>
      </c>
      <c r="J17122">
        <v>2</v>
      </c>
      <c r="K17122">
        <v>41003096</v>
      </c>
    </row>
    <row r="17123" spans="1:11" x14ac:dyDescent="0.15">
      <c r="A17123">
        <v>4524110</v>
      </c>
      <c r="B17123">
        <v>1</v>
      </c>
      <c r="C17123">
        <v>4</v>
      </c>
      <c r="D17123">
        <v>1</v>
      </c>
      <c r="E17123">
        <v>1055</v>
      </c>
      <c r="F17123">
        <v>4</v>
      </c>
      <c r="G17123">
        <v>47</v>
      </c>
      <c r="H17123">
        <v>3</v>
      </c>
      <c r="I17123">
        <v>4</v>
      </c>
      <c r="J17123">
        <v>0</v>
      </c>
      <c r="K17123">
        <v>41003096</v>
      </c>
    </row>
    <row r="17124" spans="1:11" x14ac:dyDescent="0.15">
      <c r="A17124">
        <v>4524110</v>
      </c>
      <c r="B17124">
        <v>1</v>
      </c>
      <c r="C17124">
        <v>5</v>
      </c>
      <c r="D17124">
        <v>1</v>
      </c>
      <c r="E17124">
        <v>1062</v>
      </c>
      <c r="F17124">
        <v>4</v>
      </c>
      <c r="G17124">
        <v>47</v>
      </c>
      <c r="H17124">
        <v>3</v>
      </c>
      <c r="I17124">
        <v>4</v>
      </c>
      <c r="J17124">
        <v>5</v>
      </c>
      <c r="K17124">
        <v>41003096</v>
      </c>
    </row>
    <row r="17125" spans="1:11" x14ac:dyDescent="0.15">
      <c r="A17125">
        <v>4524228</v>
      </c>
      <c r="B17125">
        <v>1</v>
      </c>
      <c r="C17125">
        <v>1</v>
      </c>
      <c r="D17125">
        <v>1</v>
      </c>
      <c r="E17125">
        <v>1054</v>
      </c>
      <c r="F17125">
        <v>4</v>
      </c>
      <c r="G17125">
        <v>48</v>
      </c>
      <c r="H17125">
        <v>3</v>
      </c>
      <c r="I17125">
        <v>6</v>
      </c>
      <c r="J17125">
        <v>3</v>
      </c>
      <c r="K17125">
        <v>41003096</v>
      </c>
    </row>
    <row r="17126" spans="1:11" x14ac:dyDescent="0.15">
      <c r="A17126">
        <v>4524228</v>
      </c>
      <c r="B17126">
        <v>1</v>
      </c>
      <c r="C17126">
        <v>2</v>
      </c>
      <c r="D17126">
        <v>1</v>
      </c>
      <c r="E17126">
        <v>1032</v>
      </c>
      <c r="F17126">
        <v>4</v>
      </c>
      <c r="G17126">
        <v>48</v>
      </c>
      <c r="H17126">
        <v>3</v>
      </c>
      <c r="I17126">
        <v>6</v>
      </c>
      <c r="J17126">
        <v>4</v>
      </c>
      <c r="K17126">
        <v>41003096</v>
      </c>
    </row>
    <row r="17127" spans="1:11" x14ac:dyDescent="0.15">
      <c r="A17127">
        <v>4524228</v>
      </c>
      <c r="B17127">
        <v>1</v>
      </c>
      <c r="C17127">
        <v>3</v>
      </c>
      <c r="D17127">
        <v>1</v>
      </c>
      <c r="E17127">
        <v>1016</v>
      </c>
      <c r="F17127">
        <v>4</v>
      </c>
      <c r="G17127">
        <v>48</v>
      </c>
      <c r="H17127">
        <v>6</v>
      </c>
      <c r="I17127">
        <v>6</v>
      </c>
      <c r="J17127">
        <v>2</v>
      </c>
      <c r="K17127">
        <v>41003096</v>
      </c>
    </row>
    <row r="17128" spans="1:11" x14ac:dyDescent="0.15">
      <c r="A17128">
        <v>4524228</v>
      </c>
      <c r="B17128">
        <v>1</v>
      </c>
      <c r="C17128">
        <v>4</v>
      </c>
      <c r="D17128">
        <v>1</v>
      </c>
      <c r="E17128">
        <v>1030</v>
      </c>
      <c r="F17128">
        <v>4</v>
      </c>
      <c r="G17128">
        <v>48</v>
      </c>
      <c r="H17128">
        <v>6</v>
      </c>
      <c r="I17128">
        <v>6</v>
      </c>
      <c r="J17128">
        <v>3</v>
      </c>
      <c r="K17128">
        <v>41003096</v>
      </c>
    </row>
    <row r="17129" spans="1:11" x14ac:dyDescent="0.15">
      <c r="A17129">
        <v>4524228</v>
      </c>
      <c r="B17129">
        <v>1</v>
      </c>
      <c r="C17129">
        <v>5</v>
      </c>
      <c r="D17129">
        <v>1</v>
      </c>
      <c r="E17129">
        <v>1063</v>
      </c>
      <c r="F17129">
        <v>4</v>
      </c>
      <c r="G17129">
        <v>48</v>
      </c>
      <c r="H17129">
        <v>2</v>
      </c>
      <c r="I17129">
        <v>6</v>
      </c>
      <c r="J17129">
        <v>2</v>
      </c>
      <c r="K17129">
        <v>41003096</v>
      </c>
    </row>
    <row r="17130" spans="1:11" x14ac:dyDescent="0.15">
      <c r="A17130">
        <v>4524951</v>
      </c>
      <c r="B17130">
        <v>1</v>
      </c>
      <c r="C17130">
        <v>1</v>
      </c>
      <c r="D17130">
        <v>1</v>
      </c>
      <c r="E17130">
        <v>1055</v>
      </c>
      <c r="F17130">
        <v>4</v>
      </c>
      <c r="G17130">
        <v>47</v>
      </c>
      <c r="H17130">
        <v>3</v>
      </c>
      <c r="I17130">
        <v>4</v>
      </c>
      <c r="J17130">
        <v>0</v>
      </c>
      <c r="K17130">
        <v>41003096</v>
      </c>
    </row>
    <row r="17131" spans="1:11" x14ac:dyDescent="0.15">
      <c r="A17131">
        <v>4524951</v>
      </c>
      <c r="B17131">
        <v>1</v>
      </c>
      <c r="C17131">
        <v>2</v>
      </c>
      <c r="D17131">
        <v>1</v>
      </c>
      <c r="E17131">
        <v>1071</v>
      </c>
      <c r="F17131">
        <v>4</v>
      </c>
      <c r="G17131">
        <v>47</v>
      </c>
      <c r="H17131">
        <v>4</v>
      </c>
      <c r="I17131">
        <v>5</v>
      </c>
      <c r="J17131">
        <v>0</v>
      </c>
      <c r="K17131">
        <v>41003096</v>
      </c>
    </row>
    <row r="17132" spans="1:11" x14ac:dyDescent="0.15">
      <c r="A17132">
        <v>4524951</v>
      </c>
      <c r="B17132">
        <v>1</v>
      </c>
      <c r="C17132">
        <v>3</v>
      </c>
      <c r="D17132">
        <v>1</v>
      </c>
      <c r="E17132">
        <v>1016</v>
      </c>
      <c r="F17132">
        <v>4</v>
      </c>
      <c r="G17132">
        <v>47</v>
      </c>
      <c r="H17132">
        <v>5</v>
      </c>
      <c r="I17132">
        <v>5</v>
      </c>
      <c r="J17132">
        <v>1</v>
      </c>
      <c r="K17132">
        <v>41003096</v>
      </c>
    </row>
    <row r="17133" spans="1:11" x14ac:dyDescent="0.15">
      <c r="A17133">
        <v>4524951</v>
      </c>
      <c r="B17133">
        <v>1</v>
      </c>
      <c r="C17133">
        <v>4</v>
      </c>
      <c r="D17133">
        <v>1</v>
      </c>
      <c r="E17133">
        <v>1056</v>
      </c>
      <c r="F17133">
        <v>4</v>
      </c>
      <c r="G17133">
        <v>47</v>
      </c>
      <c r="H17133">
        <v>2</v>
      </c>
      <c r="I17133">
        <v>5</v>
      </c>
      <c r="J17133">
        <v>2</v>
      </c>
      <c r="K17133">
        <v>41003096</v>
      </c>
    </row>
    <row r="17134" spans="1:11" x14ac:dyDescent="0.15">
      <c r="A17134">
        <v>4524951</v>
      </c>
      <c r="B17134">
        <v>1</v>
      </c>
      <c r="C17134">
        <v>5</v>
      </c>
      <c r="D17134">
        <v>1</v>
      </c>
      <c r="E17134">
        <v>1053</v>
      </c>
      <c r="F17134">
        <v>4</v>
      </c>
      <c r="G17134">
        <v>42</v>
      </c>
      <c r="H17134">
        <v>1</v>
      </c>
      <c r="I17134">
        <v>3</v>
      </c>
      <c r="J17134">
        <v>0</v>
      </c>
      <c r="K17134">
        <v>41003096</v>
      </c>
    </row>
    <row r="17135" spans="1:11" x14ac:dyDescent="0.15">
      <c r="A17135">
        <v>4525407</v>
      </c>
      <c r="B17135">
        <v>1</v>
      </c>
      <c r="C17135">
        <v>1</v>
      </c>
      <c r="D17135">
        <v>1</v>
      </c>
      <c r="E17135">
        <v>1035</v>
      </c>
      <c r="F17135">
        <v>4</v>
      </c>
      <c r="G17135">
        <v>38</v>
      </c>
      <c r="H17135">
        <v>3</v>
      </c>
      <c r="I17135">
        <v>3</v>
      </c>
      <c r="J17135">
        <v>0</v>
      </c>
      <c r="K17135">
        <v>41003096</v>
      </c>
    </row>
    <row r="17136" spans="1:11" x14ac:dyDescent="0.15">
      <c r="A17136">
        <v>4525407</v>
      </c>
      <c r="B17136">
        <v>1</v>
      </c>
      <c r="C17136">
        <v>2</v>
      </c>
      <c r="D17136">
        <v>1</v>
      </c>
      <c r="E17136">
        <v>2047</v>
      </c>
      <c r="F17136">
        <v>3</v>
      </c>
      <c r="G17136">
        <v>38</v>
      </c>
      <c r="H17136">
        <v>8</v>
      </c>
      <c r="I17136">
        <v>3</v>
      </c>
      <c r="J17136">
        <v>0</v>
      </c>
      <c r="K17136">
        <v>41003096</v>
      </c>
    </row>
    <row r="17137" spans="1:11" x14ac:dyDescent="0.15">
      <c r="A17137">
        <v>4525407</v>
      </c>
      <c r="B17137">
        <v>1</v>
      </c>
      <c r="C17137">
        <v>3</v>
      </c>
      <c r="D17137">
        <v>1</v>
      </c>
      <c r="E17137">
        <v>1009</v>
      </c>
      <c r="F17137">
        <v>4</v>
      </c>
      <c r="G17137">
        <v>38</v>
      </c>
      <c r="H17137">
        <v>4</v>
      </c>
      <c r="I17137">
        <v>4</v>
      </c>
      <c r="J17137">
        <v>1</v>
      </c>
      <c r="K17137">
        <v>41003096</v>
      </c>
    </row>
    <row r="17138" spans="1:11" x14ac:dyDescent="0.15">
      <c r="A17138">
        <v>4525407</v>
      </c>
      <c r="B17138">
        <v>1</v>
      </c>
      <c r="C17138">
        <v>4</v>
      </c>
      <c r="D17138">
        <v>1</v>
      </c>
      <c r="E17138">
        <v>1041</v>
      </c>
      <c r="F17138">
        <v>4</v>
      </c>
      <c r="G17138">
        <v>38</v>
      </c>
      <c r="H17138">
        <v>3</v>
      </c>
      <c r="I17138">
        <v>3</v>
      </c>
      <c r="J17138">
        <v>1</v>
      </c>
      <c r="K17138">
        <v>41003096</v>
      </c>
    </row>
    <row r="17139" spans="1:11" x14ac:dyDescent="0.15">
      <c r="A17139">
        <v>4525407</v>
      </c>
      <c r="B17139">
        <v>1</v>
      </c>
      <c r="C17139">
        <v>5</v>
      </c>
      <c r="D17139">
        <v>1</v>
      </c>
      <c r="E17139">
        <v>1050</v>
      </c>
      <c r="F17139">
        <v>4</v>
      </c>
      <c r="G17139">
        <v>38</v>
      </c>
      <c r="H17139">
        <v>3</v>
      </c>
      <c r="I17139">
        <v>3</v>
      </c>
      <c r="J17139">
        <v>0</v>
      </c>
      <c r="K17139">
        <v>41003096</v>
      </c>
    </row>
    <row r="17140" spans="1:11" x14ac:dyDescent="0.15">
      <c r="A17140">
        <v>4525430</v>
      </c>
      <c r="B17140">
        <v>1</v>
      </c>
      <c r="C17140">
        <v>1</v>
      </c>
      <c r="D17140">
        <v>1</v>
      </c>
      <c r="E17140">
        <v>1016</v>
      </c>
      <c r="F17140">
        <v>4</v>
      </c>
      <c r="G17140">
        <v>21</v>
      </c>
      <c r="H17140">
        <v>2</v>
      </c>
      <c r="I17140">
        <v>2</v>
      </c>
      <c r="J17140">
        <v>0</v>
      </c>
      <c r="K17140">
        <v>41003096</v>
      </c>
    </row>
    <row r="17141" spans="1:11" x14ac:dyDescent="0.15">
      <c r="A17141">
        <v>4525430</v>
      </c>
      <c r="B17141">
        <v>1</v>
      </c>
      <c r="C17141">
        <v>2</v>
      </c>
      <c r="D17141">
        <v>1</v>
      </c>
      <c r="E17141">
        <v>1017</v>
      </c>
      <c r="F17141">
        <v>4</v>
      </c>
      <c r="G17141">
        <v>21</v>
      </c>
      <c r="H17141">
        <v>2</v>
      </c>
      <c r="I17141">
        <v>2</v>
      </c>
      <c r="J17141">
        <v>0</v>
      </c>
      <c r="K17141">
        <v>41003096</v>
      </c>
    </row>
    <row r="17142" spans="1:11" x14ac:dyDescent="0.15">
      <c r="A17142">
        <v>4525430</v>
      </c>
      <c r="B17142">
        <v>1</v>
      </c>
      <c r="C17142">
        <v>3</v>
      </c>
      <c r="D17142">
        <v>1</v>
      </c>
      <c r="E17142">
        <v>1062</v>
      </c>
      <c r="F17142">
        <v>4</v>
      </c>
      <c r="G17142">
        <v>21</v>
      </c>
      <c r="H17142">
        <v>2</v>
      </c>
      <c r="I17142">
        <v>2</v>
      </c>
      <c r="J17142">
        <v>1</v>
      </c>
      <c r="K17142">
        <v>41003096</v>
      </c>
    </row>
    <row r="17143" spans="1:11" x14ac:dyDescent="0.15">
      <c r="A17143">
        <v>4525430</v>
      </c>
      <c r="B17143">
        <v>1</v>
      </c>
      <c r="C17143">
        <v>4</v>
      </c>
      <c r="D17143">
        <v>1</v>
      </c>
      <c r="E17143">
        <v>1028</v>
      </c>
      <c r="F17143">
        <v>4</v>
      </c>
      <c r="G17143">
        <v>21</v>
      </c>
      <c r="H17143">
        <v>2</v>
      </c>
      <c r="I17143">
        <v>2</v>
      </c>
      <c r="J17143">
        <v>1</v>
      </c>
      <c r="K17143">
        <v>41003096</v>
      </c>
    </row>
    <row r="17144" spans="1:11" x14ac:dyDescent="0.15">
      <c r="A17144">
        <v>4525430</v>
      </c>
      <c r="B17144">
        <v>1</v>
      </c>
      <c r="C17144">
        <v>5</v>
      </c>
      <c r="D17144">
        <v>1</v>
      </c>
      <c r="E17144">
        <v>1055</v>
      </c>
      <c r="F17144">
        <v>4</v>
      </c>
      <c r="G17144">
        <v>21</v>
      </c>
      <c r="H17144">
        <v>2</v>
      </c>
      <c r="I17144">
        <v>2</v>
      </c>
      <c r="J17144">
        <v>0</v>
      </c>
      <c r="K17144">
        <v>41003096</v>
      </c>
    </row>
    <row r="17145" spans="1:11" x14ac:dyDescent="0.15">
      <c r="A17145">
        <v>4525446</v>
      </c>
      <c r="B17145">
        <v>1</v>
      </c>
      <c r="C17145">
        <v>1</v>
      </c>
      <c r="D17145">
        <v>1</v>
      </c>
      <c r="E17145">
        <v>1005</v>
      </c>
      <c r="F17145">
        <v>4</v>
      </c>
      <c r="G17145">
        <v>41</v>
      </c>
      <c r="H17145">
        <v>5</v>
      </c>
      <c r="I17145">
        <v>4</v>
      </c>
      <c r="J17145">
        <v>2</v>
      </c>
      <c r="K17145">
        <v>41003096</v>
      </c>
    </row>
    <row r="17146" spans="1:11" x14ac:dyDescent="0.15">
      <c r="A17146">
        <v>4525446</v>
      </c>
      <c r="B17146">
        <v>1</v>
      </c>
      <c r="C17146">
        <v>2</v>
      </c>
      <c r="D17146">
        <v>1</v>
      </c>
      <c r="E17146">
        <v>1055</v>
      </c>
      <c r="F17146">
        <v>4</v>
      </c>
      <c r="G17146">
        <v>41</v>
      </c>
      <c r="H17146">
        <v>3</v>
      </c>
      <c r="I17146">
        <v>3</v>
      </c>
      <c r="J17146">
        <v>0</v>
      </c>
      <c r="K17146">
        <v>41003096</v>
      </c>
    </row>
    <row r="17147" spans="1:11" x14ac:dyDescent="0.15">
      <c r="A17147">
        <v>4525446</v>
      </c>
      <c r="B17147">
        <v>1</v>
      </c>
      <c r="C17147">
        <v>3</v>
      </c>
      <c r="D17147">
        <v>1</v>
      </c>
      <c r="E17147">
        <v>1006</v>
      </c>
      <c r="F17147">
        <v>4</v>
      </c>
      <c r="G17147">
        <v>41</v>
      </c>
      <c r="H17147">
        <v>2</v>
      </c>
      <c r="I17147">
        <v>3</v>
      </c>
      <c r="J17147">
        <v>2</v>
      </c>
      <c r="K17147">
        <v>41003096</v>
      </c>
    </row>
    <row r="17148" spans="1:11" x14ac:dyDescent="0.15">
      <c r="A17148">
        <v>4525446</v>
      </c>
      <c r="B17148">
        <v>1</v>
      </c>
      <c r="C17148">
        <v>4</v>
      </c>
      <c r="D17148">
        <v>1</v>
      </c>
      <c r="E17148">
        <v>1062</v>
      </c>
      <c r="F17148">
        <v>4</v>
      </c>
      <c r="G17148">
        <v>41</v>
      </c>
      <c r="H17148">
        <v>3</v>
      </c>
      <c r="I17148">
        <v>3</v>
      </c>
      <c r="J17148">
        <v>5</v>
      </c>
      <c r="K17148">
        <v>41003096</v>
      </c>
    </row>
    <row r="17149" spans="1:11" x14ac:dyDescent="0.15">
      <c r="A17149">
        <v>4525446</v>
      </c>
      <c r="B17149">
        <v>1</v>
      </c>
      <c r="C17149">
        <v>5</v>
      </c>
      <c r="D17149">
        <v>1</v>
      </c>
      <c r="E17149">
        <v>1063</v>
      </c>
      <c r="F17149">
        <v>4</v>
      </c>
      <c r="G17149">
        <v>41</v>
      </c>
      <c r="H17149">
        <v>3</v>
      </c>
      <c r="I17149">
        <v>4</v>
      </c>
      <c r="J17149">
        <v>2</v>
      </c>
      <c r="K17149">
        <v>41003096</v>
      </c>
    </row>
    <row r="17150" spans="1:11" x14ac:dyDescent="0.15">
      <c r="A17150">
        <v>4525464</v>
      </c>
      <c r="B17150">
        <v>1</v>
      </c>
      <c r="C17150">
        <v>1</v>
      </c>
      <c r="D17150">
        <v>1</v>
      </c>
      <c r="E17150">
        <v>1016</v>
      </c>
      <c r="F17150">
        <v>4</v>
      </c>
      <c r="G17150">
        <v>42</v>
      </c>
      <c r="H17150">
        <v>5</v>
      </c>
      <c r="I17150">
        <v>4</v>
      </c>
      <c r="J17150">
        <v>1</v>
      </c>
      <c r="K17150">
        <v>41003002</v>
      </c>
    </row>
    <row r="17151" spans="1:11" x14ac:dyDescent="0.15">
      <c r="A17151">
        <v>4525464</v>
      </c>
      <c r="B17151">
        <v>1</v>
      </c>
      <c r="C17151">
        <v>2</v>
      </c>
      <c r="D17151">
        <v>1</v>
      </c>
      <c r="E17151">
        <v>1011</v>
      </c>
      <c r="F17151">
        <v>4</v>
      </c>
      <c r="G17151">
        <v>42</v>
      </c>
      <c r="H17151">
        <v>4</v>
      </c>
      <c r="I17151">
        <v>5</v>
      </c>
      <c r="J17151">
        <v>0</v>
      </c>
      <c r="K17151">
        <v>41003002</v>
      </c>
    </row>
    <row r="17152" spans="1:11" x14ac:dyDescent="0.15">
      <c r="A17152">
        <v>4525464</v>
      </c>
      <c r="B17152">
        <v>1</v>
      </c>
      <c r="C17152">
        <v>3</v>
      </c>
      <c r="D17152">
        <v>1</v>
      </c>
      <c r="E17152">
        <v>1056</v>
      </c>
      <c r="F17152">
        <v>4</v>
      </c>
      <c r="G17152">
        <v>40</v>
      </c>
      <c r="H17152">
        <v>3</v>
      </c>
      <c r="I17152">
        <v>4</v>
      </c>
      <c r="J17152">
        <v>1</v>
      </c>
      <c r="K17152">
        <v>41003002</v>
      </c>
    </row>
    <row r="17153" spans="1:11" x14ac:dyDescent="0.15">
      <c r="A17153">
        <v>4525464</v>
      </c>
      <c r="B17153">
        <v>1</v>
      </c>
      <c r="C17153">
        <v>4</v>
      </c>
      <c r="D17153">
        <v>1</v>
      </c>
      <c r="E17153">
        <v>1007</v>
      </c>
      <c r="F17153">
        <v>4</v>
      </c>
      <c r="G17153">
        <v>40</v>
      </c>
      <c r="H17153">
        <v>3</v>
      </c>
      <c r="I17153">
        <v>4</v>
      </c>
      <c r="J17153">
        <v>2</v>
      </c>
      <c r="K17153">
        <v>41003002</v>
      </c>
    </row>
    <row r="17154" spans="1:11" x14ac:dyDescent="0.15">
      <c r="A17154">
        <v>4525464</v>
      </c>
      <c r="B17154">
        <v>1</v>
      </c>
      <c r="C17154">
        <v>5</v>
      </c>
      <c r="D17154">
        <v>1</v>
      </c>
      <c r="E17154">
        <v>1062</v>
      </c>
      <c r="F17154">
        <v>4</v>
      </c>
      <c r="G17154">
        <v>40</v>
      </c>
      <c r="H17154">
        <v>3</v>
      </c>
      <c r="I17154">
        <v>4</v>
      </c>
      <c r="J17154">
        <v>1</v>
      </c>
      <c r="K17154">
        <v>41003002</v>
      </c>
    </row>
    <row r="17155" spans="1:11" x14ac:dyDescent="0.15">
      <c r="A17155">
        <v>4525722</v>
      </c>
      <c r="B17155">
        <v>1</v>
      </c>
      <c r="C17155">
        <v>1</v>
      </c>
      <c r="D17155">
        <v>1</v>
      </c>
      <c r="E17155">
        <v>1048</v>
      </c>
      <c r="F17155">
        <v>4</v>
      </c>
      <c r="G17155">
        <v>42</v>
      </c>
      <c r="H17155">
        <v>3</v>
      </c>
      <c r="I17155">
        <v>3</v>
      </c>
      <c r="J17155">
        <v>0</v>
      </c>
      <c r="K17155">
        <v>41003096</v>
      </c>
    </row>
    <row r="17156" spans="1:11" x14ac:dyDescent="0.15">
      <c r="A17156">
        <v>4525722</v>
      </c>
      <c r="B17156">
        <v>1</v>
      </c>
      <c r="C17156">
        <v>2</v>
      </c>
      <c r="D17156">
        <v>1</v>
      </c>
      <c r="E17156">
        <v>1007</v>
      </c>
      <c r="F17156">
        <v>4</v>
      </c>
      <c r="G17156">
        <v>42</v>
      </c>
      <c r="H17156">
        <v>2</v>
      </c>
      <c r="I17156">
        <v>4</v>
      </c>
      <c r="J17156">
        <v>3</v>
      </c>
      <c r="K17156">
        <v>41003096</v>
      </c>
    </row>
    <row r="17157" spans="1:11" x14ac:dyDescent="0.15">
      <c r="A17157">
        <v>4525722</v>
      </c>
      <c r="B17157">
        <v>1</v>
      </c>
      <c r="C17157">
        <v>3</v>
      </c>
      <c r="D17157">
        <v>1</v>
      </c>
      <c r="E17157">
        <v>1056</v>
      </c>
      <c r="F17157">
        <v>4</v>
      </c>
      <c r="G17157">
        <v>42</v>
      </c>
      <c r="H17157">
        <v>1</v>
      </c>
      <c r="I17157">
        <v>3</v>
      </c>
      <c r="J17157">
        <v>1</v>
      </c>
      <c r="K17157">
        <v>41003096</v>
      </c>
    </row>
    <row r="17158" spans="1:11" x14ac:dyDescent="0.15">
      <c r="A17158">
        <v>4525722</v>
      </c>
      <c r="B17158">
        <v>1</v>
      </c>
      <c r="C17158">
        <v>4</v>
      </c>
      <c r="D17158">
        <v>1</v>
      </c>
      <c r="E17158">
        <v>1005</v>
      </c>
      <c r="F17158">
        <v>4</v>
      </c>
      <c r="G17158">
        <v>42</v>
      </c>
      <c r="H17158">
        <v>2</v>
      </c>
      <c r="I17158">
        <v>3</v>
      </c>
      <c r="J17158">
        <v>2</v>
      </c>
      <c r="K17158">
        <v>41003096</v>
      </c>
    </row>
    <row r="17159" spans="1:11" x14ac:dyDescent="0.15">
      <c r="A17159">
        <v>4525722</v>
      </c>
      <c r="B17159">
        <v>1</v>
      </c>
      <c r="C17159">
        <v>5</v>
      </c>
      <c r="D17159">
        <v>1</v>
      </c>
      <c r="E17159">
        <v>1002</v>
      </c>
      <c r="F17159">
        <v>4</v>
      </c>
      <c r="G17159">
        <v>42</v>
      </c>
      <c r="H17159">
        <v>7</v>
      </c>
      <c r="I17159">
        <v>4</v>
      </c>
      <c r="J17159">
        <v>0</v>
      </c>
      <c r="K17159">
        <v>41003096</v>
      </c>
    </row>
    <row r="17160" spans="1:11" x14ac:dyDescent="0.15">
      <c r="A17160">
        <v>4526482</v>
      </c>
      <c r="B17160">
        <v>1</v>
      </c>
      <c r="C17160">
        <v>1</v>
      </c>
      <c r="D17160">
        <v>1</v>
      </c>
      <c r="E17160">
        <v>1008</v>
      </c>
      <c r="F17160">
        <v>4</v>
      </c>
      <c r="G17160">
        <v>42</v>
      </c>
      <c r="H17160">
        <v>1</v>
      </c>
      <c r="I17160">
        <v>3</v>
      </c>
      <c r="J17160">
        <v>0</v>
      </c>
      <c r="K17160">
        <v>41003096</v>
      </c>
    </row>
    <row r="17161" spans="1:11" x14ac:dyDescent="0.15">
      <c r="A17161">
        <v>4526482</v>
      </c>
      <c r="B17161">
        <v>1</v>
      </c>
      <c r="C17161">
        <v>2</v>
      </c>
      <c r="D17161">
        <v>1</v>
      </c>
      <c r="E17161">
        <v>1010</v>
      </c>
      <c r="F17161">
        <v>4</v>
      </c>
      <c r="G17161">
        <v>44</v>
      </c>
      <c r="H17161">
        <v>2</v>
      </c>
      <c r="I17161">
        <v>3</v>
      </c>
      <c r="J17161">
        <v>0</v>
      </c>
      <c r="K17161">
        <v>41003096</v>
      </c>
    </row>
    <row r="17162" spans="1:11" x14ac:dyDescent="0.15">
      <c r="A17162">
        <v>4526482</v>
      </c>
      <c r="B17162">
        <v>1</v>
      </c>
      <c r="C17162">
        <v>3</v>
      </c>
      <c r="D17162">
        <v>1</v>
      </c>
      <c r="E17162">
        <v>1050</v>
      </c>
      <c r="F17162">
        <v>4</v>
      </c>
      <c r="G17162">
        <v>29</v>
      </c>
      <c r="H17162">
        <v>2</v>
      </c>
      <c r="I17162">
        <v>2</v>
      </c>
      <c r="J17162">
        <v>0</v>
      </c>
      <c r="K17162">
        <v>41003096</v>
      </c>
    </row>
    <row r="17163" spans="1:11" x14ac:dyDescent="0.15">
      <c r="A17163">
        <v>4526482</v>
      </c>
      <c r="B17163">
        <v>1</v>
      </c>
      <c r="C17163">
        <v>4</v>
      </c>
      <c r="D17163">
        <v>1</v>
      </c>
      <c r="E17163">
        <v>1009</v>
      </c>
      <c r="F17163">
        <v>4</v>
      </c>
      <c r="G17163">
        <v>1</v>
      </c>
      <c r="H17163">
        <v>0</v>
      </c>
      <c r="I17163">
        <v>0</v>
      </c>
      <c r="J17163">
        <v>0</v>
      </c>
      <c r="K17163">
        <v>41003096</v>
      </c>
    </row>
    <row r="17164" spans="1:11" x14ac:dyDescent="0.15">
      <c r="A17164">
        <v>4526482</v>
      </c>
      <c r="B17164">
        <v>1</v>
      </c>
      <c r="C17164">
        <v>5</v>
      </c>
      <c r="D17164">
        <v>1</v>
      </c>
      <c r="E17164">
        <v>1041</v>
      </c>
      <c r="F17164">
        <v>4</v>
      </c>
      <c r="G17164">
        <v>19</v>
      </c>
      <c r="H17164">
        <v>1</v>
      </c>
      <c r="I17164">
        <v>2</v>
      </c>
      <c r="J17164">
        <v>4</v>
      </c>
      <c r="K17164">
        <v>41003096</v>
      </c>
    </row>
    <row r="17165" spans="1:11" x14ac:dyDescent="0.15">
      <c r="A17165">
        <v>4526645</v>
      </c>
      <c r="B17165">
        <v>1</v>
      </c>
      <c r="C17165">
        <v>1</v>
      </c>
      <c r="D17165">
        <v>1</v>
      </c>
      <c r="E17165">
        <v>1030</v>
      </c>
      <c r="F17165">
        <v>4</v>
      </c>
      <c r="G17165">
        <v>38</v>
      </c>
      <c r="H17165">
        <v>2</v>
      </c>
      <c r="I17165">
        <v>3</v>
      </c>
      <c r="J17165">
        <v>1</v>
      </c>
      <c r="K17165">
        <v>41003096</v>
      </c>
    </row>
    <row r="17166" spans="1:11" x14ac:dyDescent="0.15">
      <c r="A17166">
        <v>4526645</v>
      </c>
      <c r="B17166">
        <v>1</v>
      </c>
      <c r="C17166">
        <v>2</v>
      </c>
      <c r="D17166">
        <v>1</v>
      </c>
      <c r="E17166">
        <v>1055</v>
      </c>
      <c r="F17166">
        <v>4</v>
      </c>
      <c r="G17166">
        <v>38</v>
      </c>
      <c r="H17166">
        <v>3</v>
      </c>
      <c r="I17166">
        <v>3</v>
      </c>
      <c r="J17166">
        <v>0</v>
      </c>
      <c r="K17166">
        <v>41003096</v>
      </c>
    </row>
    <row r="17167" spans="1:11" x14ac:dyDescent="0.15">
      <c r="A17167">
        <v>4526645</v>
      </c>
      <c r="B17167">
        <v>1</v>
      </c>
      <c r="C17167">
        <v>3</v>
      </c>
      <c r="D17167">
        <v>1</v>
      </c>
      <c r="E17167">
        <v>1062</v>
      </c>
      <c r="F17167">
        <v>4</v>
      </c>
      <c r="G17167">
        <v>38</v>
      </c>
      <c r="H17167">
        <v>3</v>
      </c>
      <c r="I17167">
        <v>3</v>
      </c>
      <c r="J17167">
        <v>3</v>
      </c>
      <c r="K17167">
        <v>41003096</v>
      </c>
    </row>
    <row r="17168" spans="1:11" x14ac:dyDescent="0.15">
      <c r="A17168">
        <v>4526645</v>
      </c>
      <c r="B17168">
        <v>1</v>
      </c>
      <c r="C17168">
        <v>4</v>
      </c>
      <c r="D17168">
        <v>1</v>
      </c>
      <c r="E17168">
        <v>1005</v>
      </c>
      <c r="F17168">
        <v>4</v>
      </c>
      <c r="G17168">
        <v>38</v>
      </c>
      <c r="H17168">
        <v>5</v>
      </c>
      <c r="I17168">
        <v>3</v>
      </c>
      <c r="J17168">
        <v>2</v>
      </c>
      <c r="K17168">
        <v>41003096</v>
      </c>
    </row>
    <row r="17169" spans="1:11" x14ac:dyDescent="0.15">
      <c r="A17169">
        <v>4526645</v>
      </c>
      <c r="B17169">
        <v>1</v>
      </c>
      <c r="C17169">
        <v>5</v>
      </c>
      <c r="D17169">
        <v>1</v>
      </c>
      <c r="E17169">
        <v>1032</v>
      </c>
      <c r="F17169">
        <v>4</v>
      </c>
      <c r="G17169">
        <v>38</v>
      </c>
      <c r="H17169">
        <v>1</v>
      </c>
      <c r="I17169">
        <v>3</v>
      </c>
      <c r="J17169">
        <v>0</v>
      </c>
      <c r="K17169">
        <v>41003096</v>
      </c>
    </row>
    <row r="17170" spans="1:11" x14ac:dyDescent="0.15">
      <c r="A17170">
        <v>4526827</v>
      </c>
      <c r="B17170">
        <v>1</v>
      </c>
      <c r="C17170">
        <v>1</v>
      </c>
      <c r="D17170">
        <v>1</v>
      </c>
      <c r="E17170">
        <v>1035</v>
      </c>
      <c r="F17170">
        <v>4</v>
      </c>
      <c r="G17170">
        <v>26</v>
      </c>
      <c r="H17170">
        <v>3</v>
      </c>
      <c r="I17170">
        <v>2</v>
      </c>
      <c r="J17170">
        <v>0</v>
      </c>
      <c r="K17170">
        <v>41003096</v>
      </c>
    </row>
    <row r="17171" spans="1:11" x14ac:dyDescent="0.15">
      <c r="A17171">
        <v>4526827</v>
      </c>
      <c r="B17171">
        <v>1</v>
      </c>
      <c r="C17171">
        <v>2</v>
      </c>
      <c r="D17171">
        <v>1</v>
      </c>
      <c r="E17171">
        <v>2045</v>
      </c>
      <c r="F17171">
        <v>3</v>
      </c>
      <c r="G17171">
        <v>26</v>
      </c>
      <c r="H17171">
        <v>6</v>
      </c>
      <c r="I17171">
        <v>3</v>
      </c>
      <c r="J17171">
        <v>0</v>
      </c>
      <c r="K17171">
        <v>41003096</v>
      </c>
    </row>
    <row r="17172" spans="1:11" x14ac:dyDescent="0.15">
      <c r="A17172">
        <v>4526827</v>
      </c>
      <c r="B17172">
        <v>1</v>
      </c>
      <c r="C17172">
        <v>3</v>
      </c>
      <c r="D17172">
        <v>1</v>
      </c>
      <c r="E17172">
        <v>1062</v>
      </c>
      <c r="F17172">
        <v>4</v>
      </c>
      <c r="G17172">
        <v>26</v>
      </c>
      <c r="H17172">
        <v>2</v>
      </c>
      <c r="I17172">
        <v>2</v>
      </c>
      <c r="J17172">
        <v>2</v>
      </c>
      <c r="K17172">
        <v>41003096</v>
      </c>
    </row>
    <row r="17173" spans="1:11" x14ac:dyDescent="0.15">
      <c r="A17173">
        <v>4526827</v>
      </c>
      <c r="B17173">
        <v>1</v>
      </c>
      <c r="C17173">
        <v>4</v>
      </c>
      <c r="D17173">
        <v>1</v>
      </c>
      <c r="E17173">
        <v>1005</v>
      </c>
      <c r="F17173">
        <v>4</v>
      </c>
      <c r="G17173">
        <v>26</v>
      </c>
      <c r="H17173">
        <v>2</v>
      </c>
      <c r="I17173">
        <v>2</v>
      </c>
      <c r="J17173">
        <v>0</v>
      </c>
      <c r="K17173">
        <v>41003096</v>
      </c>
    </row>
    <row r="17174" spans="1:11" x14ac:dyDescent="0.15">
      <c r="A17174">
        <v>4526827</v>
      </c>
      <c r="B17174">
        <v>1</v>
      </c>
      <c r="C17174">
        <v>5</v>
      </c>
      <c r="D17174">
        <v>1</v>
      </c>
      <c r="E17174">
        <v>1016</v>
      </c>
      <c r="F17174">
        <v>4</v>
      </c>
      <c r="G17174">
        <v>26</v>
      </c>
      <c r="H17174">
        <v>2</v>
      </c>
      <c r="I17174">
        <v>2</v>
      </c>
      <c r="J17174">
        <v>0</v>
      </c>
      <c r="K17174">
        <v>41003096</v>
      </c>
    </row>
    <row r="17175" spans="1:11" x14ac:dyDescent="0.15">
      <c r="A17175">
        <v>4526985</v>
      </c>
      <c r="B17175">
        <v>1</v>
      </c>
      <c r="C17175">
        <v>1</v>
      </c>
      <c r="D17175">
        <v>1</v>
      </c>
      <c r="E17175">
        <v>1013</v>
      </c>
      <c r="F17175">
        <v>4</v>
      </c>
      <c r="G17175">
        <v>41</v>
      </c>
      <c r="H17175">
        <v>6</v>
      </c>
      <c r="I17175">
        <v>4</v>
      </c>
      <c r="J17175">
        <v>0</v>
      </c>
      <c r="K17175">
        <v>41003096</v>
      </c>
    </row>
    <row r="17176" spans="1:11" x14ac:dyDescent="0.15">
      <c r="A17176">
        <v>4526985</v>
      </c>
      <c r="B17176">
        <v>1</v>
      </c>
      <c r="C17176">
        <v>2</v>
      </c>
      <c r="D17176">
        <v>1</v>
      </c>
      <c r="E17176">
        <v>1055</v>
      </c>
      <c r="F17176">
        <v>4</v>
      </c>
      <c r="G17176">
        <v>41</v>
      </c>
      <c r="H17176">
        <v>2</v>
      </c>
      <c r="I17176">
        <v>3</v>
      </c>
      <c r="J17176">
        <v>0</v>
      </c>
      <c r="K17176">
        <v>41003096</v>
      </c>
    </row>
    <row r="17177" spans="1:11" x14ac:dyDescent="0.15">
      <c r="A17177">
        <v>4526985</v>
      </c>
      <c r="B17177">
        <v>1</v>
      </c>
      <c r="C17177">
        <v>3</v>
      </c>
      <c r="D17177">
        <v>1</v>
      </c>
      <c r="E17177">
        <v>1062</v>
      </c>
      <c r="F17177">
        <v>4</v>
      </c>
      <c r="G17177">
        <v>41</v>
      </c>
      <c r="H17177">
        <v>2</v>
      </c>
      <c r="I17177">
        <v>3</v>
      </c>
      <c r="J17177">
        <v>3</v>
      </c>
      <c r="K17177">
        <v>41003096</v>
      </c>
    </row>
    <row r="17178" spans="1:11" x14ac:dyDescent="0.15">
      <c r="A17178">
        <v>4526985</v>
      </c>
      <c r="B17178">
        <v>1</v>
      </c>
      <c r="C17178">
        <v>4</v>
      </c>
      <c r="D17178">
        <v>1</v>
      </c>
      <c r="E17178">
        <v>1063</v>
      </c>
      <c r="F17178">
        <v>4</v>
      </c>
      <c r="G17178">
        <v>41</v>
      </c>
      <c r="H17178">
        <v>1</v>
      </c>
      <c r="I17178">
        <v>3</v>
      </c>
      <c r="J17178">
        <v>0</v>
      </c>
      <c r="K17178">
        <v>41003096</v>
      </c>
    </row>
    <row r="17179" spans="1:11" x14ac:dyDescent="0.15">
      <c r="A17179">
        <v>4526985</v>
      </c>
      <c r="B17179">
        <v>1</v>
      </c>
      <c r="C17179">
        <v>5</v>
      </c>
      <c r="D17179">
        <v>1</v>
      </c>
      <c r="E17179">
        <v>1016</v>
      </c>
      <c r="F17179">
        <v>4</v>
      </c>
      <c r="G17179">
        <v>41</v>
      </c>
      <c r="H17179">
        <v>2</v>
      </c>
      <c r="I17179">
        <v>4</v>
      </c>
      <c r="J17179">
        <v>1</v>
      </c>
      <c r="K17179">
        <v>41003096</v>
      </c>
    </row>
    <row r="17180" spans="1:11" x14ac:dyDescent="0.15">
      <c r="A17180">
        <v>4527056</v>
      </c>
      <c r="B17180">
        <v>1</v>
      </c>
      <c r="C17180">
        <v>1</v>
      </c>
      <c r="D17180">
        <v>1</v>
      </c>
      <c r="E17180">
        <v>1055</v>
      </c>
      <c r="F17180">
        <v>4</v>
      </c>
      <c r="G17180">
        <v>25</v>
      </c>
      <c r="H17180">
        <v>1</v>
      </c>
      <c r="I17180">
        <v>2</v>
      </c>
      <c r="J17180">
        <v>0</v>
      </c>
      <c r="K17180">
        <v>41003021</v>
      </c>
    </row>
    <row r="17181" spans="1:11" x14ac:dyDescent="0.15">
      <c r="A17181">
        <v>4527056</v>
      </c>
      <c r="B17181">
        <v>1</v>
      </c>
      <c r="C17181">
        <v>2</v>
      </c>
      <c r="D17181">
        <v>1</v>
      </c>
      <c r="E17181">
        <v>1040</v>
      </c>
      <c r="F17181">
        <v>4</v>
      </c>
      <c r="G17181">
        <v>25</v>
      </c>
      <c r="H17181">
        <v>3</v>
      </c>
      <c r="I17181">
        <v>2</v>
      </c>
      <c r="J17181">
        <v>0</v>
      </c>
      <c r="K17181">
        <v>41003021</v>
      </c>
    </row>
    <row r="17182" spans="1:11" x14ac:dyDescent="0.15">
      <c r="A17182">
        <v>4527056</v>
      </c>
      <c r="B17182">
        <v>1</v>
      </c>
      <c r="C17182">
        <v>3</v>
      </c>
      <c r="D17182">
        <v>1</v>
      </c>
      <c r="E17182">
        <v>1035</v>
      </c>
      <c r="F17182">
        <v>4</v>
      </c>
      <c r="G17182">
        <v>25</v>
      </c>
      <c r="H17182">
        <v>1</v>
      </c>
      <c r="I17182">
        <v>2</v>
      </c>
      <c r="J17182">
        <v>1</v>
      </c>
      <c r="K17182">
        <v>41003021</v>
      </c>
    </row>
    <row r="17183" spans="1:11" x14ac:dyDescent="0.15">
      <c r="A17183">
        <v>4527056</v>
      </c>
      <c r="B17183">
        <v>1</v>
      </c>
      <c r="C17183">
        <v>4</v>
      </c>
      <c r="D17183">
        <v>1</v>
      </c>
      <c r="E17183">
        <v>1030</v>
      </c>
      <c r="F17183">
        <v>4</v>
      </c>
      <c r="G17183">
        <v>25</v>
      </c>
      <c r="H17183">
        <v>4</v>
      </c>
      <c r="I17183">
        <v>2</v>
      </c>
      <c r="J17183">
        <v>4</v>
      </c>
      <c r="K17183">
        <v>41003021</v>
      </c>
    </row>
    <row r="17184" spans="1:11" x14ac:dyDescent="0.15">
      <c r="A17184">
        <v>4527056</v>
      </c>
      <c r="B17184">
        <v>1</v>
      </c>
      <c r="C17184">
        <v>5</v>
      </c>
      <c r="D17184">
        <v>1</v>
      </c>
      <c r="E17184">
        <v>1062</v>
      </c>
      <c r="F17184">
        <v>4</v>
      </c>
      <c r="G17184">
        <v>25</v>
      </c>
      <c r="H17184">
        <v>1</v>
      </c>
      <c r="I17184">
        <v>2</v>
      </c>
      <c r="J17184">
        <v>2</v>
      </c>
      <c r="K17184">
        <v>41003021</v>
      </c>
    </row>
    <row r="17185" spans="1:11" x14ac:dyDescent="0.15">
      <c r="A17185">
        <v>4527150</v>
      </c>
      <c r="B17185">
        <v>1</v>
      </c>
      <c r="C17185">
        <v>1</v>
      </c>
      <c r="D17185">
        <v>1</v>
      </c>
      <c r="E17185">
        <v>1042</v>
      </c>
      <c r="F17185">
        <v>4</v>
      </c>
      <c r="G17185">
        <v>30</v>
      </c>
      <c r="H17185">
        <v>2</v>
      </c>
      <c r="I17185">
        <v>2</v>
      </c>
      <c r="J17185">
        <v>0</v>
      </c>
      <c r="K17185">
        <v>41003096</v>
      </c>
    </row>
    <row r="17186" spans="1:11" x14ac:dyDescent="0.15">
      <c r="A17186">
        <v>4527150</v>
      </c>
      <c r="B17186">
        <v>1</v>
      </c>
      <c r="C17186">
        <v>2</v>
      </c>
      <c r="D17186">
        <v>1</v>
      </c>
      <c r="E17186">
        <v>1050</v>
      </c>
      <c r="F17186">
        <v>4</v>
      </c>
      <c r="G17186">
        <v>30</v>
      </c>
      <c r="H17186">
        <v>3</v>
      </c>
      <c r="I17186">
        <v>2</v>
      </c>
      <c r="J17186">
        <v>0</v>
      </c>
      <c r="K17186">
        <v>41003096</v>
      </c>
    </row>
    <row r="17187" spans="1:11" x14ac:dyDescent="0.15">
      <c r="A17187">
        <v>4527150</v>
      </c>
      <c r="B17187">
        <v>1</v>
      </c>
      <c r="C17187">
        <v>3</v>
      </c>
      <c r="D17187">
        <v>1</v>
      </c>
      <c r="E17187">
        <v>2047</v>
      </c>
      <c r="F17187">
        <v>3</v>
      </c>
      <c r="G17187">
        <v>30</v>
      </c>
      <c r="H17187">
        <v>6</v>
      </c>
      <c r="I17187">
        <v>2</v>
      </c>
      <c r="J17187">
        <v>0</v>
      </c>
      <c r="K17187">
        <v>41003096</v>
      </c>
    </row>
    <row r="17188" spans="1:11" x14ac:dyDescent="0.15">
      <c r="A17188">
        <v>4527150</v>
      </c>
      <c r="B17188">
        <v>1</v>
      </c>
      <c r="C17188">
        <v>4</v>
      </c>
      <c r="D17188">
        <v>1</v>
      </c>
      <c r="E17188">
        <v>1041</v>
      </c>
      <c r="F17188">
        <v>4</v>
      </c>
      <c r="G17188">
        <v>30</v>
      </c>
      <c r="H17188">
        <v>3</v>
      </c>
      <c r="I17188">
        <v>2</v>
      </c>
      <c r="J17188">
        <v>1</v>
      </c>
      <c r="K17188">
        <v>41003096</v>
      </c>
    </row>
    <row r="17189" spans="1:11" x14ac:dyDescent="0.15">
      <c r="A17189">
        <v>4527150</v>
      </c>
      <c r="B17189">
        <v>1</v>
      </c>
      <c r="C17189">
        <v>5</v>
      </c>
      <c r="D17189">
        <v>1</v>
      </c>
      <c r="E17189">
        <v>1063</v>
      </c>
      <c r="F17189">
        <v>4</v>
      </c>
      <c r="G17189">
        <v>30</v>
      </c>
      <c r="H17189">
        <v>2</v>
      </c>
      <c r="I17189">
        <v>2</v>
      </c>
      <c r="J17189">
        <v>0</v>
      </c>
      <c r="K17189">
        <v>41003096</v>
      </c>
    </row>
    <row r="17190" spans="1:11" x14ac:dyDescent="0.15">
      <c r="A17190">
        <v>4527693</v>
      </c>
      <c r="B17190">
        <v>1</v>
      </c>
      <c r="C17190">
        <v>1</v>
      </c>
      <c r="D17190">
        <v>1</v>
      </c>
      <c r="E17190">
        <v>1018</v>
      </c>
      <c r="F17190">
        <v>4</v>
      </c>
      <c r="G17190">
        <v>17</v>
      </c>
      <c r="H17190">
        <v>0</v>
      </c>
      <c r="I17190">
        <v>1</v>
      </c>
      <c r="J17190">
        <v>2</v>
      </c>
      <c r="K17190">
        <v>41003096</v>
      </c>
    </row>
    <row r="17191" spans="1:11" x14ac:dyDescent="0.15">
      <c r="A17191">
        <v>4527693</v>
      </c>
      <c r="B17191">
        <v>1</v>
      </c>
      <c r="C17191">
        <v>2</v>
      </c>
      <c r="D17191">
        <v>1</v>
      </c>
      <c r="E17191">
        <v>2048</v>
      </c>
      <c r="F17191">
        <v>3</v>
      </c>
      <c r="G17191">
        <v>17</v>
      </c>
      <c r="H17191">
        <v>0</v>
      </c>
      <c r="I17191">
        <v>1</v>
      </c>
      <c r="J17191">
        <v>0</v>
      </c>
      <c r="K17191">
        <v>41003096</v>
      </c>
    </row>
    <row r="17192" spans="1:11" x14ac:dyDescent="0.15">
      <c r="A17192">
        <v>4527693</v>
      </c>
      <c r="B17192">
        <v>1</v>
      </c>
      <c r="C17192">
        <v>3</v>
      </c>
      <c r="D17192">
        <v>1</v>
      </c>
      <c r="E17192">
        <v>1062</v>
      </c>
      <c r="F17192">
        <v>4</v>
      </c>
      <c r="G17192">
        <v>17</v>
      </c>
      <c r="H17192">
        <v>0</v>
      </c>
      <c r="I17192">
        <v>1</v>
      </c>
      <c r="J17192">
        <v>0</v>
      </c>
      <c r="K17192">
        <v>41003096</v>
      </c>
    </row>
    <row r="17193" spans="1:11" x14ac:dyDescent="0.15">
      <c r="A17193">
        <v>4527693</v>
      </c>
      <c r="B17193">
        <v>1</v>
      </c>
      <c r="C17193">
        <v>4</v>
      </c>
      <c r="D17193">
        <v>1</v>
      </c>
      <c r="E17193">
        <v>1019</v>
      </c>
      <c r="F17193">
        <v>4</v>
      </c>
      <c r="G17193">
        <v>17</v>
      </c>
      <c r="H17193">
        <v>0</v>
      </c>
      <c r="I17193">
        <v>1</v>
      </c>
      <c r="J17193">
        <v>0</v>
      </c>
      <c r="K17193">
        <v>41003096</v>
      </c>
    </row>
    <row r="17194" spans="1:11" x14ac:dyDescent="0.15">
      <c r="A17194">
        <v>4527693</v>
      </c>
      <c r="B17194">
        <v>1</v>
      </c>
      <c r="C17194">
        <v>5</v>
      </c>
      <c r="D17194">
        <v>1</v>
      </c>
      <c r="E17194">
        <v>1033</v>
      </c>
      <c r="F17194">
        <v>4</v>
      </c>
      <c r="G17194">
        <v>16</v>
      </c>
      <c r="H17194">
        <v>0</v>
      </c>
      <c r="I17194">
        <v>1</v>
      </c>
      <c r="J17194">
        <v>1</v>
      </c>
      <c r="K17194">
        <v>41003096</v>
      </c>
    </row>
    <row r="17195" spans="1:11" x14ac:dyDescent="0.15">
      <c r="A17195">
        <v>4527769</v>
      </c>
      <c r="B17195">
        <v>1</v>
      </c>
      <c r="C17195">
        <v>1</v>
      </c>
      <c r="D17195">
        <v>1</v>
      </c>
      <c r="E17195">
        <v>1043</v>
      </c>
      <c r="F17195">
        <v>4</v>
      </c>
      <c r="G17195">
        <v>40</v>
      </c>
      <c r="H17195">
        <v>4</v>
      </c>
      <c r="I17195">
        <v>3</v>
      </c>
      <c r="J17195">
        <v>1</v>
      </c>
      <c r="K17195">
        <v>41003096</v>
      </c>
    </row>
    <row r="17196" spans="1:11" x14ac:dyDescent="0.15">
      <c r="A17196">
        <v>4527769</v>
      </c>
      <c r="B17196">
        <v>1</v>
      </c>
      <c r="C17196">
        <v>2</v>
      </c>
      <c r="D17196">
        <v>1</v>
      </c>
      <c r="E17196">
        <v>1051</v>
      </c>
      <c r="F17196">
        <v>4</v>
      </c>
      <c r="G17196">
        <v>40</v>
      </c>
      <c r="H17196">
        <v>3</v>
      </c>
      <c r="I17196">
        <v>3</v>
      </c>
      <c r="J17196">
        <v>0</v>
      </c>
      <c r="K17196">
        <v>41003096</v>
      </c>
    </row>
    <row r="17197" spans="1:11" x14ac:dyDescent="0.15">
      <c r="A17197">
        <v>4527769</v>
      </c>
      <c r="B17197">
        <v>1</v>
      </c>
      <c r="C17197">
        <v>3</v>
      </c>
      <c r="D17197">
        <v>1</v>
      </c>
      <c r="E17197">
        <v>1028</v>
      </c>
      <c r="F17197">
        <v>4</v>
      </c>
      <c r="G17197">
        <v>40</v>
      </c>
      <c r="H17197">
        <v>3</v>
      </c>
      <c r="I17197">
        <v>3</v>
      </c>
      <c r="J17197">
        <v>0</v>
      </c>
      <c r="K17197">
        <v>41003096</v>
      </c>
    </row>
    <row r="17198" spans="1:11" x14ac:dyDescent="0.15">
      <c r="A17198">
        <v>4527769</v>
      </c>
      <c r="B17198">
        <v>1</v>
      </c>
      <c r="C17198">
        <v>4</v>
      </c>
      <c r="D17198">
        <v>1</v>
      </c>
      <c r="E17198">
        <v>1062</v>
      </c>
      <c r="F17198">
        <v>4</v>
      </c>
      <c r="G17198">
        <v>40</v>
      </c>
      <c r="H17198">
        <v>3</v>
      </c>
      <c r="I17198">
        <v>3</v>
      </c>
      <c r="J17198">
        <v>3</v>
      </c>
      <c r="K17198">
        <v>41003096</v>
      </c>
    </row>
    <row r="17199" spans="1:11" x14ac:dyDescent="0.15">
      <c r="A17199">
        <v>4527769</v>
      </c>
      <c r="B17199">
        <v>1</v>
      </c>
      <c r="C17199">
        <v>5</v>
      </c>
      <c r="D17199">
        <v>1</v>
      </c>
      <c r="E17199">
        <v>1056</v>
      </c>
      <c r="F17199">
        <v>4</v>
      </c>
      <c r="G17199">
        <v>40</v>
      </c>
      <c r="H17199">
        <v>3</v>
      </c>
      <c r="I17199">
        <v>3</v>
      </c>
      <c r="J17199">
        <v>1</v>
      </c>
      <c r="K17199">
        <v>41003096</v>
      </c>
    </row>
    <row r="17200" spans="1:11" x14ac:dyDescent="0.15">
      <c r="A17200">
        <v>4527900</v>
      </c>
      <c r="B17200">
        <v>1</v>
      </c>
      <c r="C17200">
        <v>1</v>
      </c>
      <c r="D17200">
        <v>1</v>
      </c>
      <c r="E17200">
        <v>1032</v>
      </c>
      <c r="F17200">
        <v>4</v>
      </c>
      <c r="G17200">
        <v>26</v>
      </c>
      <c r="H17200">
        <v>2</v>
      </c>
      <c r="I17200">
        <v>2</v>
      </c>
      <c r="J17200">
        <v>0</v>
      </c>
      <c r="K17200">
        <v>41003069</v>
      </c>
    </row>
    <row r="17201" spans="1:11" x14ac:dyDescent="0.15">
      <c r="A17201">
        <v>4527900</v>
      </c>
      <c r="B17201">
        <v>1</v>
      </c>
      <c r="C17201">
        <v>2</v>
      </c>
      <c r="D17201">
        <v>1</v>
      </c>
      <c r="E17201">
        <v>2048</v>
      </c>
      <c r="F17201">
        <v>3</v>
      </c>
      <c r="G17201">
        <v>26</v>
      </c>
      <c r="H17201">
        <v>7</v>
      </c>
      <c r="I17201">
        <v>3</v>
      </c>
      <c r="J17201">
        <v>0</v>
      </c>
      <c r="K17201">
        <v>41003069</v>
      </c>
    </row>
    <row r="17202" spans="1:11" x14ac:dyDescent="0.15">
      <c r="A17202">
        <v>4527900</v>
      </c>
      <c r="B17202">
        <v>1</v>
      </c>
      <c r="C17202">
        <v>3</v>
      </c>
      <c r="D17202">
        <v>1</v>
      </c>
      <c r="E17202">
        <v>1033</v>
      </c>
      <c r="F17202">
        <v>4</v>
      </c>
      <c r="G17202">
        <v>26</v>
      </c>
      <c r="H17202">
        <v>3</v>
      </c>
      <c r="I17202">
        <v>2</v>
      </c>
      <c r="J17202">
        <v>1</v>
      </c>
      <c r="K17202">
        <v>41003069</v>
      </c>
    </row>
    <row r="17203" spans="1:11" x14ac:dyDescent="0.15">
      <c r="A17203">
        <v>4527900</v>
      </c>
      <c r="B17203">
        <v>1</v>
      </c>
      <c r="C17203">
        <v>4</v>
      </c>
      <c r="D17203">
        <v>1</v>
      </c>
      <c r="E17203">
        <v>1045</v>
      </c>
      <c r="F17203">
        <v>4</v>
      </c>
      <c r="G17203">
        <v>26</v>
      </c>
      <c r="H17203">
        <v>3</v>
      </c>
      <c r="I17203">
        <v>2</v>
      </c>
      <c r="J17203">
        <v>0</v>
      </c>
      <c r="K17203">
        <v>41003069</v>
      </c>
    </row>
    <row r="17204" spans="1:11" x14ac:dyDescent="0.15">
      <c r="A17204">
        <v>4527900</v>
      </c>
      <c r="B17204">
        <v>1</v>
      </c>
      <c r="C17204">
        <v>5</v>
      </c>
      <c r="D17204">
        <v>1</v>
      </c>
      <c r="E17204">
        <v>1062</v>
      </c>
      <c r="F17204">
        <v>4</v>
      </c>
      <c r="G17204">
        <v>26</v>
      </c>
      <c r="H17204">
        <v>3</v>
      </c>
      <c r="I17204">
        <v>2</v>
      </c>
      <c r="J17204">
        <v>1</v>
      </c>
      <c r="K17204">
        <v>41003069</v>
      </c>
    </row>
    <row r="17205" spans="1:11" x14ac:dyDescent="0.15">
      <c r="A17205">
        <v>4527963</v>
      </c>
      <c r="B17205">
        <v>1</v>
      </c>
      <c r="C17205">
        <v>1</v>
      </c>
      <c r="D17205">
        <v>1</v>
      </c>
      <c r="E17205">
        <v>1063</v>
      </c>
      <c r="F17205">
        <v>4</v>
      </c>
      <c r="G17205">
        <v>36</v>
      </c>
      <c r="H17205">
        <v>3</v>
      </c>
      <c r="I17205">
        <v>3</v>
      </c>
      <c r="J17205">
        <v>1</v>
      </c>
      <c r="K17205">
        <v>41003096</v>
      </c>
    </row>
    <row r="17206" spans="1:11" x14ac:dyDescent="0.15">
      <c r="A17206">
        <v>4527963</v>
      </c>
      <c r="B17206">
        <v>1</v>
      </c>
      <c r="C17206">
        <v>2</v>
      </c>
      <c r="D17206">
        <v>1</v>
      </c>
      <c r="E17206">
        <v>1062</v>
      </c>
      <c r="F17206">
        <v>4</v>
      </c>
      <c r="G17206">
        <v>36</v>
      </c>
      <c r="H17206">
        <v>1</v>
      </c>
      <c r="I17206">
        <v>3</v>
      </c>
      <c r="J17206">
        <v>3</v>
      </c>
      <c r="K17206">
        <v>41003096</v>
      </c>
    </row>
    <row r="17207" spans="1:11" x14ac:dyDescent="0.15">
      <c r="A17207">
        <v>4527963</v>
      </c>
      <c r="B17207">
        <v>1</v>
      </c>
      <c r="C17207">
        <v>3</v>
      </c>
      <c r="D17207">
        <v>1</v>
      </c>
      <c r="E17207">
        <v>1016</v>
      </c>
      <c r="F17207">
        <v>4</v>
      </c>
      <c r="G17207">
        <v>36</v>
      </c>
      <c r="H17207">
        <v>2</v>
      </c>
      <c r="I17207">
        <v>1</v>
      </c>
      <c r="J17207">
        <v>0</v>
      </c>
      <c r="K17207">
        <v>41003096</v>
      </c>
    </row>
    <row r="17208" spans="1:11" x14ac:dyDescent="0.15">
      <c r="A17208">
        <v>4527963</v>
      </c>
      <c r="B17208">
        <v>1</v>
      </c>
      <c r="C17208">
        <v>4</v>
      </c>
      <c r="D17208">
        <v>1</v>
      </c>
      <c r="E17208">
        <v>1030</v>
      </c>
      <c r="F17208">
        <v>4</v>
      </c>
      <c r="G17208">
        <v>36</v>
      </c>
      <c r="H17208">
        <v>5</v>
      </c>
      <c r="I17208">
        <v>4</v>
      </c>
      <c r="J17208">
        <v>2</v>
      </c>
      <c r="K17208">
        <v>41003096</v>
      </c>
    </row>
    <row r="17209" spans="1:11" x14ac:dyDescent="0.15">
      <c r="A17209">
        <v>4527963</v>
      </c>
      <c r="B17209">
        <v>1</v>
      </c>
      <c r="C17209">
        <v>5</v>
      </c>
      <c r="D17209">
        <v>1</v>
      </c>
      <c r="E17209">
        <v>1055</v>
      </c>
      <c r="F17209">
        <v>4</v>
      </c>
      <c r="G17209">
        <v>36</v>
      </c>
      <c r="H17209">
        <v>3</v>
      </c>
      <c r="I17209">
        <v>2</v>
      </c>
      <c r="J17209">
        <v>0</v>
      </c>
      <c r="K17209">
        <v>41003096</v>
      </c>
    </row>
    <row r="17210" spans="1:11" x14ac:dyDescent="0.15">
      <c r="A17210">
        <v>4527975</v>
      </c>
      <c r="B17210">
        <v>1</v>
      </c>
      <c r="C17210">
        <v>1</v>
      </c>
      <c r="D17210">
        <v>1</v>
      </c>
      <c r="E17210">
        <v>1006</v>
      </c>
      <c r="F17210">
        <v>4</v>
      </c>
      <c r="G17210">
        <v>14</v>
      </c>
      <c r="H17210">
        <v>0</v>
      </c>
      <c r="I17210">
        <v>1</v>
      </c>
      <c r="J17210">
        <v>0</v>
      </c>
      <c r="K17210">
        <v>41003001</v>
      </c>
    </row>
    <row r="17211" spans="1:11" x14ac:dyDescent="0.15">
      <c r="A17211">
        <v>4527975</v>
      </c>
      <c r="B17211">
        <v>1</v>
      </c>
      <c r="C17211">
        <v>2</v>
      </c>
      <c r="D17211">
        <v>1</v>
      </c>
      <c r="E17211">
        <v>2045</v>
      </c>
      <c r="F17211">
        <v>3</v>
      </c>
      <c r="G17211">
        <v>14</v>
      </c>
      <c r="H17211">
        <v>0</v>
      </c>
      <c r="I17211">
        <v>1</v>
      </c>
      <c r="J17211">
        <v>0</v>
      </c>
      <c r="K17211">
        <v>41003001</v>
      </c>
    </row>
    <row r="17212" spans="1:11" x14ac:dyDescent="0.15">
      <c r="A17212">
        <v>4527975</v>
      </c>
      <c r="B17212">
        <v>1</v>
      </c>
      <c r="C17212">
        <v>3</v>
      </c>
      <c r="D17212">
        <v>1</v>
      </c>
      <c r="E17212">
        <v>1030</v>
      </c>
      <c r="F17212">
        <v>4</v>
      </c>
      <c r="G17212">
        <v>14</v>
      </c>
      <c r="H17212">
        <v>0</v>
      </c>
      <c r="I17212">
        <v>1</v>
      </c>
      <c r="J17212">
        <v>0</v>
      </c>
      <c r="K17212">
        <v>41003001</v>
      </c>
    </row>
    <row r="17213" spans="1:11" x14ac:dyDescent="0.15">
      <c r="A17213">
        <v>4527975</v>
      </c>
      <c r="B17213">
        <v>1</v>
      </c>
      <c r="C17213">
        <v>4</v>
      </c>
      <c r="D17213">
        <v>1</v>
      </c>
      <c r="E17213">
        <v>1005</v>
      </c>
      <c r="F17213">
        <v>4</v>
      </c>
      <c r="G17213">
        <v>14</v>
      </c>
      <c r="H17213">
        <v>0</v>
      </c>
      <c r="I17213">
        <v>2</v>
      </c>
      <c r="J17213">
        <v>1</v>
      </c>
      <c r="K17213">
        <v>41003001</v>
      </c>
    </row>
    <row r="17214" spans="1:11" x14ac:dyDescent="0.15">
      <c r="A17214">
        <v>4527975</v>
      </c>
      <c r="B17214">
        <v>1</v>
      </c>
      <c r="C17214">
        <v>5</v>
      </c>
      <c r="D17214">
        <v>1</v>
      </c>
      <c r="E17214">
        <v>1055</v>
      </c>
      <c r="F17214">
        <v>4</v>
      </c>
      <c r="G17214">
        <v>14</v>
      </c>
      <c r="H17214">
        <v>0</v>
      </c>
      <c r="I17214">
        <v>1</v>
      </c>
      <c r="J17214">
        <v>0</v>
      </c>
      <c r="K17214">
        <v>41003001</v>
      </c>
    </row>
    <row r="17215" spans="1:11" x14ac:dyDescent="0.15">
      <c r="A17215">
        <v>4528007</v>
      </c>
      <c r="B17215">
        <v>1</v>
      </c>
      <c r="C17215">
        <v>1</v>
      </c>
      <c r="D17215">
        <v>1</v>
      </c>
      <c r="E17215">
        <v>1056</v>
      </c>
      <c r="F17215">
        <v>4</v>
      </c>
      <c r="G17215">
        <v>25</v>
      </c>
      <c r="H17215">
        <v>3</v>
      </c>
      <c r="I17215">
        <v>2</v>
      </c>
      <c r="J17215">
        <v>0</v>
      </c>
      <c r="K17215">
        <v>41003096</v>
      </c>
    </row>
    <row r="17216" spans="1:11" x14ac:dyDescent="0.15">
      <c r="A17216">
        <v>4528007</v>
      </c>
      <c r="B17216">
        <v>1</v>
      </c>
      <c r="C17216">
        <v>2</v>
      </c>
      <c r="D17216">
        <v>1</v>
      </c>
      <c r="E17216">
        <v>1055</v>
      </c>
      <c r="F17216">
        <v>4</v>
      </c>
      <c r="G17216">
        <v>25</v>
      </c>
      <c r="H17216">
        <v>0</v>
      </c>
      <c r="I17216">
        <v>2</v>
      </c>
      <c r="J17216">
        <v>0</v>
      </c>
      <c r="K17216">
        <v>41003096</v>
      </c>
    </row>
    <row r="17217" spans="1:11" x14ac:dyDescent="0.15">
      <c r="A17217">
        <v>4528007</v>
      </c>
      <c r="B17217">
        <v>1</v>
      </c>
      <c r="C17217">
        <v>3</v>
      </c>
      <c r="D17217">
        <v>1</v>
      </c>
      <c r="E17217">
        <v>1030</v>
      </c>
      <c r="F17217">
        <v>4</v>
      </c>
      <c r="G17217">
        <v>25</v>
      </c>
      <c r="H17217">
        <v>1</v>
      </c>
      <c r="I17217">
        <v>3</v>
      </c>
      <c r="J17217">
        <v>0</v>
      </c>
      <c r="K17217">
        <v>41003096</v>
      </c>
    </row>
    <row r="17218" spans="1:11" x14ac:dyDescent="0.15">
      <c r="A17218">
        <v>4528007</v>
      </c>
      <c r="B17218">
        <v>1</v>
      </c>
      <c r="C17218">
        <v>4</v>
      </c>
      <c r="D17218">
        <v>1</v>
      </c>
      <c r="E17218">
        <v>1062</v>
      </c>
      <c r="F17218">
        <v>4</v>
      </c>
      <c r="G17218">
        <v>23</v>
      </c>
      <c r="H17218">
        <v>0</v>
      </c>
      <c r="I17218">
        <v>2</v>
      </c>
      <c r="J17218">
        <v>3</v>
      </c>
      <c r="K17218">
        <v>41003096</v>
      </c>
    </row>
    <row r="17219" spans="1:11" x14ac:dyDescent="0.15">
      <c r="A17219">
        <v>4528007</v>
      </c>
      <c r="B17219">
        <v>1</v>
      </c>
      <c r="C17219">
        <v>5</v>
      </c>
      <c r="D17219">
        <v>1</v>
      </c>
      <c r="E17219">
        <v>1016</v>
      </c>
      <c r="F17219">
        <v>4</v>
      </c>
      <c r="G17219">
        <v>25</v>
      </c>
      <c r="H17219">
        <v>4</v>
      </c>
      <c r="I17219">
        <v>2</v>
      </c>
      <c r="J17219">
        <v>1</v>
      </c>
      <c r="K17219">
        <v>41003096</v>
      </c>
    </row>
    <row r="17220" spans="1:11" x14ac:dyDescent="0.15">
      <c r="A17220">
        <v>4528033</v>
      </c>
      <c r="B17220">
        <v>1</v>
      </c>
      <c r="C17220">
        <v>1</v>
      </c>
      <c r="D17220">
        <v>1</v>
      </c>
      <c r="E17220">
        <v>1055</v>
      </c>
      <c r="F17220">
        <v>4</v>
      </c>
      <c r="G17220">
        <v>23</v>
      </c>
      <c r="H17220">
        <v>0</v>
      </c>
      <c r="I17220">
        <v>2</v>
      </c>
      <c r="J17220">
        <v>0</v>
      </c>
      <c r="K17220">
        <v>41003096</v>
      </c>
    </row>
    <row r="17221" spans="1:11" x14ac:dyDescent="0.15">
      <c r="A17221">
        <v>4528033</v>
      </c>
      <c r="B17221">
        <v>1</v>
      </c>
      <c r="C17221">
        <v>2</v>
      </c>
      <c r="D17221">
        <v>1</v>
      </c>
      <c r="E17221">
        <v>1005</v>
      </c>
      <c r="F17221">
        <v>4</v>
      </c>
      <c r="G17221">
        <v>32</v>
      </c>
      <c r="H17221">
        <v>0</v>
      </c>
      <c r="I17221">
        <v>2</v>
      </c>
      <c r="J17221">
        <v>0</v>
      </c>
      <c r="K17221">
        <v>41003096</v>
      </c>
    </row>
    <row r="17222" spans="1:11" x14ac:dyDescent="0.15">
      <c r="A17222">
        <v>4528033</v>
      </c>
      <c r="B17222">
        <v>1</v>
      </c>
      <c r="C17222">
        <v>3</v>
      </c>
      <c r="D17222">
        <v>1</v>
      </c>
      <c r="E17222">
        <v>1018</v>
      </c>
      <c r="F17222">
        <v>4</v>
      </c>
      <c r="G17222">
        <v>37</v>
      </c>
      <c r="H17222">
        <v>0</v>
      </c>
      <c r="I17222">
        <v>2</v>
      </c>
      <c r="J17222">
        <v>0</v>
      </c>
      <c r="K17222">
        <v>41003096</v>
      </c>
    </row>
    <row r="17223" spans="1:11" x14ac:dyDescent="0.15">
      <c r="A17223">
        <v>4528033</v>
      </c>
      <c r="B17223">
        <v>1</v>
      </c>
      <c r="C17223">
        <v>4</v>
      </c>
      <c r="D17223">
        <v>1</v>
      </c>
      <c r="E17223">
        <v>1030</v>
      </c>
      <c r="F17223">
        <v>4</v>
      </c>
      <c r="G17223">
        <v>37</v>
      </c>
      <c r="H17223">
        <v>5</v>
      </c>
      <c r="I17223">
        <v>3</v>
      </c>
      <c r="J17223">
        <v>3</v>
      </c>
      <c r="K17223">
        <v>41003096</v>
      </c>
    </row>
    <row r="17224" spans="1:11" x14ac:dyDescent="0.15">
      <c r="A17224">
        <v>4528033</v>
      </c>
      <c r="B17224">
        <v>1</v>
      </c>
      <c r="C17224">
        <v>5</v>
      </c>
      <c r="D17224">
        <v>1</v>
      </c>
      <c r="E17224">
        <v>1032</v>
      </c>
      <c r="F17224">
        <v>4</v>
      </c>
      <c r="G17224">
        <v>33</v>
      </c>
      <c r="H17224">
        <v>0</v>
      </c>
      <c r="I17224">
        <v>2</v>
      </c>
      <c r="J17224">
        <v>0</v>
      </c>
      <c r="K17224">
        <v>41003096</v>
      </c>
    </row>
    <row r="17225" spans="1:11" x14ac:dyDescent="0.15">
      <c r="A17225">
        <v>4528083</v>
      </c>
      <c r="B17225">
        <v>1</v>
      </c>
      <c r="C17225">
        <v>1</v>
      </c>
      <c r="D17225">
        <v>1</v>
      </c>
      <c r="E17225">
        <v>1030</v>
      </c>
      <c r="F17225">
        <v>4</v>
      </c>
      <c r="G17225">
        <v>38</v>
      </c>
      <c r="H17225">
        <v>3</v>
      </c>
      <c r="I17225">
        <v>3</v>
      </c>
      <c r="J17225">
        <v>1</v>
      </c>
      <c r="K17225">
        <v>41003096</v>
      </c>
    </row>
    <row r="17226" spans="1:11" x14ac:dyDescent="0.15">
      <c r="A17226">
        <v>4528083</v>
      </c>
      <c r="B17226">
        <v>1</v>
      </c>
      <c r="C17226">
        <v>2</v>
      </c>
      <c r="D17226">
        <v>1</v>
      </c>
      <c r="E17226">
        <v>1054</v>
      </c>
      <c r="F17226">
        <v>4</v>
      </c>
      <c r="G17226">
        <v>38</v>
      </c>
      <c r="H17226">
        <v>3</v>
      </c>
      <c r="I17226">
        <v>3</v>
      </c>
      <c r="J17226">
        <v>0</v>
      </c>
      <c r="K17226">
        <v>41003096</v>
      </c>
    </row>
    <row r="17227" spans="1:11" x14ac:dyDescent="0.15">
      <c r="A17227">
        <v>4528083</v>
      </c>
      <c r="B17227">
        <v>1</v>
      </c>
      <c r="C17227">
        <v>3</v>
      </c>
      <c r="D17227">
        <v>1</v>
      </c>
      <c r="E17227">
        <v>1062</v>
      </c>
      <c r="F17227">
        <v>4</v>
      </c>
      <c r="G17227">
        <v>38</v>
      </c>
      <c r="H17227">
        <v>2</v>
      </c>
      <c r="I17227">
        <v>3</v>
      </c>
      <c r="J17227">
        <v>3</v>
      </c>
      <c r="K17227">
        <v>41003096</v>
      </c>
    </row>
    <row r="17228" spans="1:11" x14ac:dyDescent="0.15">
      <c r="A17228">
        <v>4528083</v>
      </c>
      <c r="B17228">
        <v>1</v>
      </c>
      <c r="C17228">
        <v>4</v>
      </c>
      <c r="D17228">
        <v>1</v>
      </c>
      <c r="E17228">
        <v>1005</v>
      </c>
      <c r="F17228">
        <v>4</v>
      </c>
      <c r="G17228">
        <v>38</v>
      </c>
      <c r="H17228">
        <v>3</v>
      </c>
      <c r="I17228">
        <v>3</v>
      </c>
      <c r="J17228">
        <v>3</v>
      </c>
      <c r="K17228">
        <v>41003096</v>
      </c>
    </row>
    <row r="17229" spans="1:11" x14ac:dyDescent="0.15">
      <c r="A17229">
        <v>4528083</v>
      </c>
      <c r="B17229">
        <v>1</v>
      </c>
      <c r="C17229">
        <v>5</v>
      </c>
      <c r="D17229">
        <v>1</v>
      </c>
      <c r="E17229">
        <v>1038</v>
      </c>
      <c r="F17229">
        <v>4</v>
      </c>
      <c r="G17229">
        <v>38</v>
      </c>
      <c r="H17229">
        <v>3</v>
      </c>
      <c r="I17229">
        <v>3</v>
      </c>
      <c r="J17229">
        <v>3</v>
      </c>
      <c r="K17229">
        <v>41003096</v>
      </c>
    </row>
    <row r="17230" spans="1:11" x14ac:dyDescent="0.15">
      <c r="A17230">
        <v>4528123</v>
      </c>
      <c r="B17230">
        <v>1</v>
      </c>
      <c r="C17230">
        <v>1</v>
      </c>
      <c r="D17230">
        <v>1</v>
      </c>
      <c r="E17230">
        <v>1013</v>
      </c>
      <c r="F17230">
        <v>4</v>
      </c>
      <c r="G17230">
        <v>40</v>
      </c>
      <c r="H17230">
        <v>3</v>
      </c>
      <c r="I17230">
        <v>4</v>
      </c>
      <c r="J17230">
        <v>0</v>
      </c>
      <c r="K17230">
        <v>41003096</v>
      </c>
    </row>
    <row r="17231" spans="1:11" x14ac:dyDescent="0.15">
      <c r="A17231">
        <v>4528123</v>
      </c>
      <c r="B17231">
        <v>1</v>
      </c>
      <c r="C17231">
        <v>2</v>
      </c>
      <c r="D17231">
        <v>1</v>
      </c>
      <c r="E17231">
        <v>1050</v>
      </c>
      <c r="F17231">
        <v>4</v>
      </c>
      <c r="G17231">
        <v>40</v>
      </c>
      <c r="H17231">
        <v>3</v>
      </c>
      <c r="I17231">
        <v>4</v>
      </c>
      <c r="J17231">
        <v>0</v>
      </c>
      <c r="K17231">
        <v>41003096</v>
      </c>
    </row>
    <row r="17232" spans="1:11" x14ac:dyDescent="0.15">
      <c r="A17232">
        <v>4528123</v>
      </c>
      <c r="B17232">
        <v>1</v>
      </c>
      <c r="C17232">
        <v>3</v>
      </c>
      <c r="D17232">
        <v>1</v>
      </c>
      <c r="E17232">
        <v>1042</v>
      </c>
      <c r="F17232">
        <v>4</v>
      </c>
      <c r="G17232">
        <v>40</v>
      </c>
      <c r="H17232">
        <v>3</v>
      </c>
      <c r="I17232">
        <v>3</v>
      </c>
      <c r="J17232">
        <v>0</v>
      </c>
      <c r="K17232">
        <v>41003096</v>
      </c>
    </row>
    <row r="17233" spans="1:11" x14ac:dyDescent="0.15">
      <c r="A17233">
        <v>4528123</v>
      </c>
      <c r="B17233">
        <v>1</v>
      </c>
      <c r="C17233">
        <v>4</v>
      </c>
      <c r="D17233">
        <v>1</v>
      </c>
      <c r="E17233">
        <v>1056</v>
      </c>
      <c r="F17233">
        <v>4</v>
      </c>
      <c r="G17233">
        <v>40</v>
      </c>
      <c r="H17233">
        <v>1</v>
      </c>
      <c r="I17233">
        <v>3</v>
      </c>
      <c r="J17233">
        <v>2</v>
      </c>
      <c r="K17233">
        <v>41003096</v>
      </c>
    </row>
    <row r="17234" spans="1:11" x14ac:dyDescent="0.15">
      <c r="A17234">
        <v>4528123</v>
      </c>
      <c r="B17234">
        <v>1</v>
      </c>
      <c r="C17234">
        <v>5</v>
      </c>
      <c r="D17234">
        <v>1</v>
      </c>
      <c r="E17234">
        <v>1016</v>
      </c>
      <c r="F17234">
        <v>4</v>
      </c>
      <c r="G17234">
        <v>40</v>
      </c>
      <c r="H17234">
        <v>3</v>
      </c>
      <c r="I17234">
        <v>4</v>
      </c>
      <c r="J17234">
        <v>1</v>
      </c>
      <c r="K17234">
        <v>41003096</v>
      </c>
    </row>
    <row r="17235" spans="1:11" x14ac:dyDescent="0.15">
      <c r="A17235">
        <v>4528130</v>
      </c>
      <c r="B17235">
        <v>1</v>
      </c>
      <c r="C17235">
        <v>1</v>
      </c>
      <c r="D17235">
        <v>1</v>
      </c>
      <c r="E17235">
        <v>1011</v>
      </c>
      <c r="F17235">
        <v>4</v>
      </c>
      <c r="G17235">
        <v>44</v>
      </c>
      <c r="H17235">
        <v>6</v>
      </c>
      <c r="I17235">
        <v>5</v>
      </c>
      <c r="J17235">
        <v>0</v>
      </c>
      <c r="K17235">
        <v>41003096</v>
      </c>
    </row>
    <row r="17236" spans="1:11" x14ac:dyDescent="0.15">
      <c r="A17236">
        <v>4528130</v>
      </c>
      <c r="B17236">
        <v>1</v>
      </c>
      <c r="C17236">
        <v>2</v>
      </c>
      <c r="D17236">
        <v>1</v>
      </c>
      <c r="E17236">
        <v>1050</v>
      </c>
      <c r="F17236">
        <v>4</v>
      </c>
      <c r="G17236">
        <v>44</v>
      </c>
      <c r="H17236">
        <v>3</v>
      </c>
      <c r="I17236">
        <v>4</v>
      </c>
      <c r="J17236">
        <v>1</v>
      </c>
      <c r="K17236">
        <v>41003096</v>
      </c>
    </row>
    <row r="17237" spans="1:11" x14ac:dyDescent="0.15">
      <c r="A17237">
        <v>4528130</v>
      </c>
      <c r="B17237">
        <v>1</v>
      </c>
      <c r="C17237">
        <v>3</v>
      </c>
      <c r="D17237">
        <v>1</v>
      </c>
      <c r="E17237">
        <v>1041</v>
      </c>
      <c r="F17237">
        <v>4</v>
      </c>
      <c r="G17237">
        <v>38</v>
      </c>
      <c r="H17237">
        <v>0</v>
      </c>
      <c r="I17237">
        <v>3</v>
      </c>
      <c r="J17237">
        <v>1</v>
      </c>
      <c r="K17237">
        <v>41003096</v>
      </c>
    </row>
    <row r="17238" spans="1:11" x14ac:dyDescent="0.15">
      <c r="A17238">
        <v>4528130</v>
      </c>
      <c r="B17238">
        <v>1</v>
      </c>
      <c r="C17238">
        <v>4</v>
      </c>
      <c r="D17238">
        <v>1</v>
      </c>
      <c r="E17238">
        <v>2047</v>
      </c>
      <c r="F17238">
        <v>3</v>
      </c>
      <c r="G17238">
        <v>42</v>
      </c>
      <c r="H17238">
        <v>9</v>
      </c>
      <c r="I17238">
        <v>3</v>
      </c>
      <c r="J17238">
        <v>0</v>
      </c>
      <c r="K17238">
        <v>41003096</v>
      </c>
    </row>
    <row r="17239" spans="1:11" x14ac:dyDescent="0.15">
      <c r="A17239">
        <v>4528130</v>
      </c>
      <c r="B17239">
        <v>1</v>
      </c>
      <c r="C17239">
        <v>5</v>
      </c>
      <c r="D17239">
        <v>1</v>
      </c>
      <c r="E17239">
        <v>1056</v>
      </c>
      <c r="F17239">
        <v>4</v>
      </c>
      <c r="G17239">
        <v>43</v>
      </c>
      <c r="H17239">
        <v>1</v>
      </c>
      <c r="I17239">
        <v>4</v>
      </c>
      <c r="J17239">
        <v>1</v>
      </c>
      <c r="K17239">
        <v>41003096</v>
      </c>
    </row>
    <row r="17240" spans="1:11" x14ac:dyDescent="0.15">
      <c r="A17240">
        <v>4528139</v>
      </c>
      <c r="B17240">
        <v>1</v>
      </c>
      <c r="C17240">
        <v>1</v>
      </c>
      <c r="D17240">
        <v>1</v>
      </c>
      <c r="E17240">
        <v>1016</v>
      </c>
      <c r="F17240">
        <v>4</v>
      </c>
      <c r="G17240">
        <v>43</v>
      </c>
      <c r="H17240">
        <v>3</v>
      </c>
      <c r="I17240">
        <v>5</v>
      </c>
      <c r="J17240">
        <v>1</v>
      </c>
      <c r="K17240">
        <v>41003096</v>
      </c>
    </row>
    <row r="17241" spans="1:11" x14ac:dyDescent="0.15">
      <c r="A17241">
        <v>4528139</v>
      </c>
      <c r="B17241">
        <v>1</v>
      </c>
      <c r="C17241">
        <v>2</v>
      </c>
      <c r="D17241">
        <v>1</v>
      </c>
      <c r="E17241">
        <v>1009</v>
      </c>
      <c r="F17241">
        <v>4</v>
      </c>
      <c r="G17241">
        <v>43</v>
      </c>
      <c r="H17241">
        <v>5</v>
      </c>
      <c r="I17241">
        <v>4</v>
      </c>
      <c r="J17241">
        <v>1</v>
      </c>
      <c r="K17241">
        <v>41003096</v>
      </c>
    </row>
    <row r="17242" spans="1:11" x14ac:dyDescent="0.15">
      <c r="A17242">
        <v>4528139</v>
      </c>
      <c r="B17242">
        <v>1</v>
      </c>
      <c r="C17242">
        <v>3</v>
      </c>
      <c r="D17242">
        <v>1</v>
      </c>
      <c r="E17242">
        <v>1062</v>
      </c>
      <c r="F17242">
        <v>4</v>
      </c>
      <c r="G17242">
        <v>43</v>
      </c>
      <c r="H17242">
        <v>3</v>
      </c>
      <c r="I17242">
        <v>3</v>
      </c>
      <c r="J17242">
        <v>3</v>
      </c>
      <c r="K17242">
        <v>41003096</v>
      </c>
    </row>
    <row r="17243" spans="1:11" x14ac:dyDescent="0.15">
      <c r="A17243">
        <v>4528139</v>
      </c>
      <c r="B17243">
        <v>1</v>
      </c>
      <c r="C17243">
        <v>4</v>
      </c>
      <c r="D17243">
        <v>1</v>
      </c>
      <c r="E17243">
        <v>1045</v>
      </c>
      <c r="F17243">
        <v>4</v>
      </c>
      <c r="G17243">
        <v>43</v>
      </c>
      <c r="H17243">
        <v>3</v>
      </c>
      <c r="I17243">
        <v>4</v>
      </c>
      <c r="J17243">
        <v>0</v>
      </c>
      <c r="K17243">
        <v>41003096</v>
      </c>
    </row>
    <row r="17244" spans="1:11" x14ac:dyDescent="0.15">
      <c r="A17244">
        <v>4528139</v>
      </c>
      <c r="B17244">
        <v>1</v>
      </c>
      <c r="C17244">
        <v>5</v>
      </c>
      <c r="D17244">
        <v>1</v>
      </c>
      <c r="E17244">
        <v>1010</v>
      </c>
      <c r="F17244">
        <v>4</v>
      </c>
      <c r="G17244">
        <v>43</v>
      </c>
      <c r="H17244">
        <v>3</v>
      </c>
      <c r="I17244">
        <v>5</v>
      </c>
      <c r="J17244">
        <v>0</v>
      </c>
      <c r="K17244">
        <v>41003096</v>
      </c>
    </row>
    <row r="17245" spans="1:11" x14ac:dyDescent="0.15">
      <c r="A17245">
        <v>4528149</v>
      </c>
      <c r="B17245">
        <v>1</v>
      </c>
      <c r="C17245">
        <v>1</v>
      </c>
      <c r="D17245">
        <v>1</v>
      </c>
      <c r="E17245">
        <v>1010</v>
      </c>
      <c r="F17245">
        <v>4</v>
      </c>
      <c r="G17245">
        <v>43</v>
      </c>
      <c r="H17245">
        <v>4</v>
      </c>
      <c r="I17245">
        <v>3</v>
      </c>
      <c r="J17245">
        <v>0</v>
      </c>
      <c r="K17245">
        <v>41003096</v>
      </c>
    </row>
    <row r="17246" spans="1:11" x14ac:dyDescent="0.15">
      <c r="A17246">
        <v>4528149</v>
      </c>
      <c r="B17246">
        <v>1</v>
      </c>
      <c r="C17246">
        <v>2</v>
      </c>
      <c r="D17246">
        <v>1</v>
      </c>
      <c r="E17246">
        <v>1050</v>
      </c>
      <c r="F17246">
        <v>4</v>
      </c>
      <c r="G17246">
        <v>43</v>
      </c>
      <c r="H17246">
        <v>3</v>
      </c>
      <c r="I17246">
        <v>3</v>
      </c>
      <c r="J17246">
        <v>4</v>
      </c>
      <c r="K17246">
        <v>41003096</v>
      </c>
    </row>
    <row r="17247" spans="1:11" x14ac:dyDescent="0.15">
      <c r="A17247">
        <v>4528149</v>
      </c>
      <c r="B17247">
        <v>1</v>
      </c>
      <c r="C17247">
        <v>3</v>
      </c>
      <c r="D17247">
        <v>1</v>
      </c>
      <c r="E17247">
        <v>1063</v>
      </c>
      <c r="F17247">
        <v>4</v>
      </c>
      <c r="G17247">
        <v>40</v>
      </c>
      <c r="H17247">
        <v>1</v>
      </c>
      <c r="I17247">
        <v>4</v>
      </c>
      <c r="J17247">
        <v>2</v>
      </c>
      <c r="K17247">
        <v>41003096</v>
      </c>
    </row>
    <row r="17248" spans="1:11" x14ac:dyDescent="0.15">
      <c r="A17248">
        <v>4528149</v>
      </c>
      <c r="B17248">
        <v>1</v>
      </c>
      <c r="C17248">
        <v>4</v>
      </c>
      <c r="D17248">
        <v>1</v>
      </c>
      <c r="E17248">
        <v>1008</v>
      </c>
      <c r="F17248">
        <v>4</v>
      </c>
      <c r="G17248">
        <v>43</v>
      </c>
      <c r="H17248">
        <v>6</v>
      </c>
      <c r="I17248">
        <v>3</v>
      </c>
      <c r="J17248">
        <v>1</v>
      </c>
      <c r="K17248">
        <v>41003096</v>
      </c>
    </row>
    <row r="17249" spans="1:11" x14ac:dyDescent="0.15">
      <c r="A17249">
        <v>4528149</v>
      </c>
      <c r="B17249">
        <v>1</v>
      </c>
      <c r="C17249">
        <v>5</v>
      </c>
      <c r="D17249">
        <v>1</v>
      </c>
      <c r="E17249">
        <v>1055</v>
      </c>
      <c r="F17249">
        <v>4</v>
      </c>
      <c r="G17249">
        <v>43</v>
      </c>
      <c r="H17249">
        <v>2</v>
      </c>
      <c r="I17249">
        <v>4</v>
      </c>
      <c r="J17249">
        <v>1</v>
      </c>
      <c r="K17249">
        <v>41003096</v>
      </c>
    </row>
    <row r="17250" spans="1:11" x14ac:dyDescent="0.15">
      <c r="A17250">
        <v>4528176</v>
      </c>
      <c r="B17250">
        <v>1</v>
      </c>
      <c r="C17250">
        <v>1</v>
      </c>
      <c r="D17250">
        <v>1</v>
      </c>
      <c r="E17250">
        <v>1052</v>
      </c>
      <c r="F17250">
        <v>4</v>
      </c>
      <c r="G17250">
        <v>36</v>
      </c>
      <c r="H17250">
        <v>3</v>
      </c>
      <c r="I17250">
        <v>3</v>
      </c>
      <c r="J17250">
        <v>1</v>
      </c>
      <c r="K17250">
        <v>41003096</v>
      </c>
    </row>
    <row r="17251" spans="1:11" x14ac:dyDescent="0.15">
      <c r="A17251">
        <v>4528176</v>
      </c>
      <c r="B17251">
        <v>1</v>
      </c>
      <c r="C17251">
        <v>2</v>
      </c>
      <c r="D17251">
        <v>1</v>
      </c>
      <c r="E17251">
        <v>1021</v>
      </c>
      <c r="F17251">
        <v>4</v>
      </c>
      <c r="G17251">
        <v>36</v>
      </c>
      <c r="H17251">
        <v>3</v>
      </c>
      <c r="I17251">
        <v>3</v>
      </c>
      <c r="J17251">
        <v>0</v>
      </c>
      <c r="K17251">
        <v>41003096</v>
      </c>
    </row>
    <row r="17252" spans="1:11" x14ac:dyDescent="0.15">
      <c r="A17252">
        <v>4528176</v>
      </c>
      <c r="B17252">
        <v>1</v>
      </c>
      <c r="C17252">
        <v>3</v>
      </c>
      <c r="D17252">
        <v>1</v>
      </c>
      <c r="E17252">
        <v>2030</v>
      </c>
      <c r="F17252">
        <v>3</v>
      </c>
      <c r="G17252">
        <v>36</v>
      </c>
      <c r="H17252">
        <v>5</v>
      </c>
      <c r="I17252">
        <v>3</v>
      </c>
      <c r="J17252">
        <v>2</v>
      </c>
      <c r="K17252">
        <v>41003096</v>
      </c>
    </row>
    <row r="17253" spans="1:11" x14ac:dyDescent="0.15">
      <c r="A17253">
        <v>4528176</v>
      </c>
      <c r="B17253">
        <v>1</v>
      </c>
      <c r="C17253">
        <v>4</v>
      </c>
      <c r="D17253">
        <v>1</v>
      </c>
      <c r="E17253">
        <v>1016</v>
      </c>
      <c r="F17253">
        <v>4</v>
      </c>
      <c r="G17253">
        <v>35</v>
      </c>
      <c r="H17253">
        <v>4</v>
      </c>
      <c r="I17253">
        <v>3</v>
      </c>
      <c r="J17253">
        <v>0</v>
      </c>
      <c r="K17253">
        <v>41003096</v>
      </c>
    </row>
    <row r="17254" spans="1:11" x14ac:dyDescent="0.15">
      <c r="A17254">
        <v>4528176</v>
      </c>
      <c r="B17254">
        <v>1</v>
      </c>
      <c r="C17254">
        <v>5</v>
      </c>
      <c r="D17254">
        <v>1</v>
      </c>
      <c r="E17254">
        <v>1056</v>
      </c>
      <c r="F17254">
        <v>4</v>
      </c>
      <c r="G17254">
        <v>35</v>
      </c>
      <c r="H17254">
        <v>3</v>
      </c>
      <c r="I17254">
        <v>3</v>
      </c>
      <c r="J17254">
        <v>1</v>
      </c>
      <c r="K17254">
        <v>41003096</v>
      </c>
    </row>
    <row r="17255" spans="1:11" x14ac:dyDescent="0.15">
      <c r="A17255">
        <v>4528179</v>
      </c>
      <c r="B17255">
        <v>1</v>
      </c>
      <c r="C17255">
        <v>1</v>
      </c>
      <c r="D17255">
        <v>1</v>
      </c>
      <c r="E17255">
        <v>1050</v>
      </c>
      <c r="F17255">
        <v>4</v>
      </c>
      <c r="G17255">
        <v>41</v>
      </c>
      <c r="H17255">
        <v>3</v>
      </c>
      <c r="I17255">
        <v>3</v>
      </c>
      <c r="J17255">
        <v>1</v>
      </c>
      <c r="K17255">
        <v>41003095</v>
      </c>
    </row>
    <row r="17256" spans="1:11" x14ac:dyDescent="0.15">
      <c r="A17256">
        <v>4528179</v>
      </c>
      <c r="B17256">
        <v>1</v>
      </c>
      <c r="C17256">
        <v>2</v>
      </c>
      <c r="D17256">
        <v>1</v>
      </c>
      <c r="E17256">
        <v>1069</v>
      </c>
      <c r="F17256">
        <v>4</v>
      </c>
      <c r="G17256">
        <v>41</v>
      </c>
      <c r="H17256">
        <v>2</v>
      </c>
      <c r="I17256">
        <v>2</v>
      </c>
      <c r="J17256">
        <v>0</v>
      </c>
      <c r="K17256">
        <v>41003095</v>
      </c>
    </row>
    <row r="17257" spans="1:11" x14ac:dyDescent="0.15">
      <c r="A17257">
        <v>4528179</v>
      </c>
      <c r="B17257">
        <v>1</v>
      </c>
      <c r="C17257">
        <v>3</v>
      </c>
      <c r="D17257">
        <v>1</v>
      </c>
      <c r="E17257">
        <v>1041</v>
      </c>
      <c r="F17257">
        <v>4</v>
      </c>
      <c r="G17257">
        <v>41</v>
      </c>
      <c r="H17257">
        <v>3</v>
      </c>
      <c r="I17257">
        <v>3</v>
      </c>
      <c r="J17257">
        <v>1</v>
      </c>
      <c r="K17257">
        <v>41003095</v>
      </c>
    </row>
    <row r="17258" spans="1:11" x14ac:dyDescent="0.15">
      <c r="A17258">
        <v>4528179</v>
      </c>
      <c r="B17258">
        <v>1</v>
      </c>
      <c r="C17258">
        <v>4</v>
      </c>
      <c r="D17258">
        <v>1</v>
      </c>
      <c r="E17258">
        <v>2047</v>
      </c>
      <c r="F17258">
        <v>3</v>
      </c>
      <c r="G17258">
        <v>41</v>
      </c>
      <c r="H17258">
        <v>9</v>
      </c>
      <c r="I17258">
        <v>3</v>
      </c>
      <c r="J17258">
        <v>0</v>
      </c>
      <c r="K17258">
        <v>41003095</v>
      </c>
    </row>
    <row r="17259" spans="1:11" x14ac:dyDescent="0.15">
      <c r="A17259">
        <v>4528179</v>
      </c>
      <c r="B17259">
        <v>1</v>
      </c>
      <c r="C17259">
        <v>5</v>
      </c>
      <c r="D17259">
        <v>1</v>
      </c>
      <c r="E17259">
        <v>1009</v>
      </c>
      <c r="F17259">
        <v>4</v>
      </c>
      <c r="G17259">
        <v>41</v>
      </c>
      <c r="H17259">
        <v>3</v>
      </c>
      <c r="I17259">
        <v>4</v>
      </c>
      <c r="J17259">
        <v>2</v>
      </c>
      <c r="K17259">
        <v>41003095</v>
      </c>
    </row>
    <row r="17260" spans="1:11" x14ac:dyDescent="0.15">
      <c r="A17260">
        <v>4528202</v>
      </c>
      <c r="B17260">
        <v>1</v>
      </c>
      <c r="C17260">
        <v>1</v>
      </c>
      <c r="D17260">
        <v>1</v>
      </c>
      <c r="E17260">
        <v>1009</v>
      </c>
      <c r="F17260">
        <v>4</v>
      </c>
      <c r="G17260">
        <v>39</v>
      </c>
      <c r="H17260">
        <v>3</v>
      </c>
      <c r="I17260">
        <v>3</v>
      </c>
      <c r="J17260">
        <v>0</v>
      </c>
      <c r="K17260">
        <v>41003094</v>
      </c>
    </row>
    <row r="17261" spans="1:11" x14ac:dyDescent="0.15">
      <c r="A17261">
        <v>4528202</v>
      </c>
      <c r="B17261">
        <v>1</v>
      </c>
      <c r="C17261">
        <v>2</v>
      </c>
      <c r="D17261">
        <v>1</v>
      </c>
      <c r="E17261">
        <v>1010</v>
      </c>
      <c r="F17261">
        <v>4</v>
      </c>
      <c r="G17261">
        <v>39</v>
      </c>
      <c r="H17261">
        <v>3</v>
      </c>
      <c r="I17261">
        <v>3</v>
      </c>
      <c r="J17261">
        <v>0</v>
      </c>
      <c r="K17261">
        <v>41003094</v>
      </c>
    </row>
    <row r="17262" spans="1:11" x14ac:dyDescent="0.15">
      <c r="A17262">
        <v>4528202</v>
      </c>
      <c r="B17262">
        <v>1</v>
      </c>
      <c r="C17262">
        <v>3</v>
      </c>
      <c r="D17262">
        <v>1</v>
      </c>
      <c r="E17262">
        <v>1008</v>
      </c>
      <c r="F17262">
        <v>4</v>
      </c>
      <c r="G17262">
        <v>39</v>
      </c>
      <c r="H17262">
        <v>3</v>
      </c>
      <c r="I17262">
        <v>3</v>
      </c>
      <c r="J17262">
        <v>1</v>
      </c>
      <c r="K17262">
        <v>41003094</v>
      </c>
    </row>
    <row r="17263" spans="1:11" x14ac:dyDescent="0.15">
      <c r="A17263">
        <v>4528202</v>
      </c>
      <c r="B17263">
        <v>1</v>
      </c>
      <c r="C17263">
        <v>4</v>
      </c>
      <c r="D17263">
        <v>1</v>
      </c>
      <c r="E17263">
        <v>1011</v>
      </c>
      <c r="F17263">
        <v>4</v>
      </c>
      <c r="G17263">
        <v>40</v>
      </c>
      <c r="H17263">
        <v>3</v>
      </c>
      <c r="I17263">
        <v>3</v>
      </c>
      <c r="J17263">
        <v>0</v>
      </c>
      <c r="K17263">
        <v>41003094</v>
      </c>
    </row>
    <row r="17264" spans="1:11" x14ac:dyDescent="0.15">
      <c r="A17264">
        <v>4528202</v>
      </c>
      <c r="B17264">
        <v>1</v>
      </c>
      <c r="C17264">
        <v>5</v>
      </c>
      <c r="D17264">
        <v>1</v>
      </c>
      <c r="E17264">
        <v>1062</v>
      </c>
      <c r="F17264">
        <v>4</v>
      </c>
      <c r="G17264">
        <v>40</v>
      </c>
      <c r="H17264">
        <v>3</v>
      </c>
      <c r="I17264">
        <v>2</v>
      </c>
      <c r="J17264">
        <v>5</v>
      </c>
      <c r="K17264">
        <v>41003094</v>
      </c>
    </row>
    <row r="17265" spans="1:11" x14ac:dyDescent="0.15">
      <c r="A17265">
        <v>4528237</v>
      </c>
      <c r="B17265">
        <v>1</v>
      </c>
      <c r="C17265">
        <v>1</v>
      </c>
      <c r="D17265">
        <v>1</v>
      </c>
      <c r="E17265">
        <v>1030</v>
      </c>
      <c r="F17265">
        <v>4</v>
      </c>
      <c r="G17265">
        <v>41</v>
      </c>
      <c r="H17265">
        <v>5</v>
      </c>
      <c r="I17265">
        <v>3</v>
      </c>
      <c r="J17265">
        <v>3</v>
      </c>
      <c r="K17265">
        <v>41003096</v>
      </c>
    </row>
    <row r="17266" spans="1:11" x14ac:dyDescent="0.15">
      <c r="A17266">
        <v>4528237</v>
      </c>
      <c r="B17266">
        <v>1</v>
      </c>
      <c r="C17266">
        <v>2</v>
      </c>
      <c r="D17266">
        <v>1</v>
      </c>
      <c r="E17266">
        <v>2042</v>
      </c>
      <c r="F17266">
        <v>3</v>
      </c>
      <c r="G17266">
        <v>40</v>
      </c>
      <c r="H17266">
        <v>9</v>
      </c>
      <c r="I17266">
        <v>3</v>
      </c>
      <c r="J17266">
        <v>1</v>
      </c>
      <c r="K17266">
        <v>41003096</v>
      </c>
    </row>
    <row r="17267" spans="1:11" x14ac:dyDescent="0.15">
      <c r="A17267">
        <v>4528237</v>
      </c>
      <c r="B17267">
        <v>1</v>
      </c>
      <c r="C17267">
        <v>3</v>
      </c>
      <c r="D17267">
        <v>1</v>
      </c>
      <c r="E17267">
        <v>1055</v>
      </c>
      <c r="F17267">
        <v>4</v>
      </c>
      <c r="G17267">
        <v>38</v>
      </c>
      <c r="H17267">
        <v>2</v>
      </c>
      <c r="I17267">
        <v>3</v>
      </c>
      <c r="J17267">
        <v>0</v>
      </c>
      <c r="K17267">
        <v>41003096</v>
      </c>
    </row>
    <row r="17268" spans="1:11" x14ac:dyDescent="0.15">
      <c r="A17268">
        <v>4528237</v>
      </c>
      <c r="B17268">
        <v>1</v>
      </c>
      <c r="C17268">
        <v>4</v>
      </c>
      <c r="D17268">
        <v>1</v>
      </c>
      <c r="E17268">
        <v>1063</v>
      </c>
      <c r="F17268">
        <v>4</v>
      </c>
      <c r="G17268">
        <v>40</v>
      </c>
      <c r="H17268">
        <v>2</v>
      </c>
      <c r="I17268">
        <v>3</v>
      </c>
      <c r="J17268">
        <v>0</v>
      </c>
      <c r="K17268">
        <v>41003096</v>
      </c>
    </row>
    <row r="17269" spans="1:11" x14ac:dyDescent="0.15">
      <c r="A17269">
        <v>4528237</v>
      </c>
      <c r="B17269">
        <v>1</v>
      </c>
      <c r="C17269">
        <v>5</v>
      </c>
      <c r="D17269">
        <v>1</v>
      </c>
      <c r="E17269">
        <v>1006</v>
      </c>
      <c r="F17269">
        <v>4</v>
      </c>
      <c r="G17269">
        <v>40</v>
      </c>
      <c r="H17269">
        <v>2</v>
      </c>
      <c r="I17269">
        <v>3</v>
      </c>
      <c r="J17269">
        <v>1</v>
      </c>
      <c r="K17269">
        <v>41003096</v>
      </c>
    </row>
    <row r="17270" spans="1:11" x14ac:dyDescent="0.15">
      <c r="A17270">
        <v>4528247</v>
      </c>
      <c r="B17270">
        <v>1</v>
      </c>
      <c r="C17270">
        <v>1</v>
      </c>
      <c r="D17270">
        <v>1</v>
      </c>
      <c r="E17270">
        <v>1009</v>
      </c>
      <c r="F17270">
        <v>4</v>
      </c>
      <c r="G17270">
        <v>40</v>
      </c>
      <c r="H17270">
        <v>3</v>
      </c>
      <c r="I17270">
        <v>4</v>
      </c>
      <c r="J17270">
        <v>1</v>
      </c>
      <c r="K17270">
        <v>41003096</v>
      </c>
    </row>
    <row r="17271" spans="1:11" x14ac:dyDescent="0.15">
      <c r="A17271">
        <v>4528247</v>
      </c>
      <c r="B17271">
        <v>1</v>
      </c>
      <c r="C17271">
        <v>2</v>
      </c>
      <c r="D17271">
        <v>1</v>
      </c>
      <c r="E17271">
        <v>2047</v>
      </c>
      <c r="F17271">
        <v>3</v>
      </c>
      <c r="G17271">
        <v>40</v>
      </c>
      <c r="H17271">
        <v>5</v>
      </c>
      <c r="I17271">
        <v>4</v>
      </c>
      <c r="J17271">
        <v>0</v>
      </c>
      <c r="K17271">
        <v>41003096</v>
      </c>
    </row>
    <row r="17272" spans="1:11" x14ac:dyDescent="0.15">
      <c r="A17272">
        <v>4528247</v>
      </c>
      <c r="B17272">
        <v>1</v>
      </c>
      <c r="C17272">
        <v>3</v>
      </c>
      <c r="D17272">
        <v>1</v>
      </c>
      <c r="E17272">
        <v>1050</v>
      </c>
      <c r="F17272">
        <v>4</v>
      </c>
      <c r="G17272">
        <v>40</v>
      </c>
      <c r="H17272">
        <v>3</v>
      </c>
      <c r="I17272">
        <v>4</v>
      </c>
      <c r="J17272">
        <v>0</v>
      </c>
      <c r="K17272">
        <v>41003096</v>
      </c>
    </row>
    <row r="17273" spans="1:11" x14ac:dyDescent="0.15">
      <c r="A17273">
        <v>4528247</v>
      </c>
      <c r="B17273">
        <v>1</v>
      </c>
      <c r="C17273">
        <v>4</v>
      </c>
      <c r="D17273">
        <v>1</v>
      </c>
      <c r="E17273">
        <v>1041</v>
      </c>
      <c r="F17273">
        <v>4</v>
      </c>
      <c r="G17273">
        <v>40</v>
      </c>
      <c r="H17273">
        <v>3</v>
      </c>
      <c r="I17273">
        <v>4</v>
      </c>
      <c r="J17273">
        <v>0</v>
      </c>
      <c r="K17273">
        <v>41003096</v>
      </c>
    </row>
    <row r="17274" spans="1:11" x14ac:dyDescent="0.15">
      <c r="A17274">
        <v>4528247</v>
      </c>
      <c r="B17274">
        <v>1</v>
      </c>
      <c r="C17274">
        <v>5</v>
      </c>
      <c r="D17274">
        <v>1</v>
      </c>
      <c r="E17274">
        <v>1070</v>
      </c>
      <c r="F17274">
        <v>4</v>
      </c>
      <c r="G17274">
        <v>40</v>
      </c>
      <c r="H17274">
        <v>4</v>
      </c>
      <c r="I17274">
        <v>4</v>
      </c>
      <c r="J17274">
        <v>0</v>
      </c>
      <c r="K17274">
        <v>41003096</v>
      </c>
    </row>
    <row r="17275" spans="1:11" x14ac:dyDescent="0.15">
      <c r="A17275">
        <v>4528275</v>
      </c>
      <c r="B17275">
        <v>1</v>
      </c>
      <c r="C17275">
        <v>1</v>
      </c>
      <c r="D17275">
        <v>1</v>
      </c>
      <c r="E17275">
        <v>1005</v>
      </c>
      <c r="F17275">
        <v>4</v>
      </c>
      <c r="G17275">
        <v>20</v>
      </c>
      <c r="H17275">
        <v>3</v>
      </c>
      <c r="I17275">
        <v>3</v>
      </c>
      <c r="J17275">
        <v>0</v>
      </c>
      <c r="K17275">
        <v>41003097</v>
      </c>
    </row>
    <row r="17276" spans="1:11" x14ac:dyDescent="0.15">
      <c r="A17276">
        <v>4528275</v>
      </c>
      <c r="B17276">
        <v>1</v>
      </c>
      <c r="C17276">
        <v>2</v>
      </c>
      <c r="D17276">
        <v>1</v>
      </c>
      <c r="E17276">
        <v>3011</v>
      </c>
      <c r="F17276">
        <v>2</v>
      </c>
      <c r="G17276">
        <v>21</v>
      </c>
      <c r="H17276">
        <v>5</v>
      </c>
      <c r="I17276">
        <v>3</v>
      </c>
      <c r="J17276">
        <v>0</v>
      </c>
      <c r="K17276">
        <v>41003097</v>
      </c>
    </row>
    <row r="17277" spans="1:11" x14ac:dyDescent="0.15">
      <c r="A17277">
        <v>4528275</v>
      </c>
      <c r="B17277">
        <v>1</v>
      </c>
      <c r="C17277">
        <v>3</v>
      </c>
      <c r="D17277">
        <v>1</v>
      </c>
      <c r="E17277">
        <v>1062</v>
      </c>
      <c r="F17277">
        <v>4</v>
      </c>
      <c r="G17277">
        <v>20</v>
      </c>
      <c r="H17277">
        <v>1</v>
      </c>
      <c r="I17277">
        <v>3</v>
      </c>
      <c r="J17277">
        <v>0</v>
      </c>
      <c r="K17277">
        <v>41003097</v>
      </c>
    </row>
    <row r="17278" spans="1:11" x14ac:dyDescent="0.15">
      <c r="A17278">
        <v>4528275</v>
      </c>
      <c r="B17278">
        <v>1</v>
      </c>
      <c r="C17278">
        <v>4</v>
      </c>
      <c r="D17278">
        <v>1</v>
      </c>
      <c r="E17278">
        <v>1055</v>
      </c>
      <c r="F17278">
        <v>4</v>
      </c>
      <c r="G17278">
        <v>21</v>
      </c>
      <c r="H17278">
        <v>0</v>
      </c>
      <c r="I17278">
        <v>2</v>
      </c>
      <c r="J17278">
        <v>0</v>
      </c>
      <c r="K17278">
        <v>41003097</v>
      </c>
    </row>
    <row r="17279" spans="1:11" x14ac:dyDescent="0.15">
      <c r="A17279">
        <v>4528275</v>
      </c>
      <c r="B17279">
        <v>1</v>
      </c>
      <c r="C17279">
        <v>5</v>
      </c>
      <c r="D17279">
        <v>1</v>
      </c>
      <c r="E17279">
        <v>2001</v>
      </c>
      <c r="F17279">
        <v>3</v>
      </c>
      <c r="G17279">
        <v>21</v>
      </c>
      <c r="H17279">
        <v>5</v>
      </c>
      <c r="I17279">
        <v>3</v>
      </c>
      <c r="J17279">
        <v>0</v>
      </c>
      <c r="K17279">
        <v>41003097</v>
      </c>
    </row>
    <row r="17280" spans="1:11" x14ac:dyDescent="0.15">
      <c r="A17280">
        <v>4528407</v>
      </c>
      <c r="B17280">
        <v>1</v>
      </c>
      <c r="C17280">
        <v>1</v>
      </c>
      <c r="D17280">
        <v>1</v>
      </c>
      <c r="E17280">
        <v>1020</v>
      </c>
      <c r="F17280">
        <v>4</v>
      </c>
      <c r="G17280">
        <v>47</v>
      </c>
      <c r="H17280">
        <v>6</v>
      </c>
      <c r="I17280">
        <v>6</v>
      </c>
      <c r="J17280">
        <v>2</v>
      </c>
      <c r="K17280">
        <v>41003097</v>
      </c>
    </row>
    <row r="17281" spans="1:11" x14ac:dyDescent="0.15">
      <c r="A17281">
        <v>4528407</v>
      </c>
      <c r="B17281">
        <v>1</v>
      </c>
      <c r="C17281">
        <v>2</v>
      </c>
      <c r="D17281">
        <v>1</v>
      </c>
      <c r="E17281">
        <v>1018</v>
      </c>
      <c r="F17281">
        <v>4</v>
      </c>
      <c r="G17281">
        <v>47</v>
      </c>
      <c r="H17281">
        <v>6</v>
      </c>
      <c r="I17281">
        <v>5</v>
      </c>
      <c r="J17281">
        <v>3</v>
      </c>
      <c r="K17281">
        <v>41003097</v>
      </c>
    </row>
    <row r="17282" spans="1:11" x14ac:dyDescent="0.15">
      <c r="A17282">
        <v>4528407</v>
      </c>
      <c r="B17282">
        <v>1</v>
      </c>
      <c r="C17282">
        <v>3</v>
      </c>
      <c r="D17282">
        <v>1</v>
      </c>
      <c r="E17282">
        <v>1015</v>
      </c>
      <c r="F17282">
        <v>4</v>
      </c>
      <c r="G17282">
        <v>47</v>
      </c>
      <c r="H17282">
        <v>3</v>
      </c>
      <c r="I17282">
        <v>5</v>
      </c>
      <c r="J17282">
        <v>2</v>
      </c>
      <c r="K17282">
        <v>41003097</v>
      </c>
    </row>
    <row r="17283" spans="1:11" x14ac:dyDescent="0.15">
      <c r="A17283">
        <v>4528407</v>
      </c>
      <c r="B17283">
        <v>1</v>
      </c>
      <c r="C17283">
        <v>4</v>
      </c>
      <c r="D17283">
        <v>1</v>
      </c>
      <c r="E17283">
        <v>1052</v>
      </c>
      <c r="F17283">
        <v>4</v>
      </c>
      <c r="G17283">
        <v>47</v>
      </c>
      <c r="H17283">
        <v>3</v>
      </c>
      <c r="I17283">
        <v>4</v>
      </c>
      <c r="J17283">
        <v>4</v>
      </c>
      <c r="K17283">
        <v>41003097</v>
      </c>
    </row>
    <row r="17284" spans="1:11" x14ac:dyDescent="0.15">
      <c r="A17284">
        <v>4528407</v>
      </c>
      <c r="B17284">
        <v>1</v>
      </c>
      <c r="C17284">
        <v>5</v>
      </c>
      <c r="D17284">
        <v>1</v>
      </c>
      <c r="E17284">
        <v>1021</v>
      </c>
      <c r="F17284">
        <v>4</v>
      </c>
      <c r="G17284">
        <v>47</v>
      </c>
      <c r="H17284">
        <v>6</v>
      </c>
      <c r="I17284">
        <v>5</v>
      </c>
      <c r="J17284">
        <v>1</v>
      </c>
      <c r="K17284">
        <v>41003097</v>
      </c>
    </row>
    <row r="17285" spans="1:11" x14ac:dyDescent="0.15">
      <c r="A17285">
        <v>4528439</v>
      </c>
      <c r="B17285">
        <v>1</v>
      </c>
      <c r="C17285">
        <v>1</v>
      </c>
      <c r="D17285">
        <v>1</v>
      </c>
      <c r="E17285">
        <v>1040</v>
      </c>
      <c r="F17285">
        <v>4</v>
      </c>
      <c r="G17285">
        <v>45</v>
      </c>
      <c r="H17285">
        <v>3</v>
      </c>
      <c r="I17285">
        <v>2</v>
      </c>
      <c r="J17285">
        <v>0</v>
      </c>
      <c r="K17285">
        <v>41003097</v>
      </c>
    </row>
    <row r="17286" spans="1:11" x14ac:dyDescent="0.15">
      <c r="A17286">
        <v>4528439</v>
      </c>
      <c r="B17286">
        <v>1</v>
      </c>
      <c r="C17286">
        <v>2</v>
      </c>
      <c r="D17286">
        <v>1</v>
      </c>
      <c r="E17286">
        <v>1055</v>
      </c>
      <c r="F17286">
        <v>4</v>
      </c>
      <c r="G17286">
        <v>45</v>
      </c>
      <c r="H17286">
        <v>0</v>
      </c>
      <c r="I17286">
        <v>3</v>
      </c>
      <c r="J17286">
        <v>0</v>
      </c>
      <c r="K17286">
        <v>41003097</v>
      </c>
    </row>
    <row r="17287" spans="1:11" x14ac:dyDescent="0.15">
      <c r="A17287">
        <v>4528439</v>
      </c>
      <c r="B17287">
        <v>1</v>
      </c>
      <c r="C17287">
        <v>3</v>
      </c>
      <c r="D17287">
        <v>1</v>
      </c>
      <c r="E17287">
        <v>1022</v>
      </c>
      <c r="F17287">
        <v>4</v>
      </c>
      <c r="G17287">
        <v>45</v>
      </c>
      <c r="H17287">
        <v>2</v>
      </c>
      <c r="I17287">
        <v>4</v>
      </c>
      <c r="J17287">
        <v>0</v>
      </c>
      <c r="K17287">
        <v>41003097</v>
      </c>
    </row>
    <row r="17288" spans="1:11" x14ac:dyDescent="0.15">
      <c r="A17288">
        <v>4528439</v>
      </c>
      <c r="B17288">
        <v>1</v>
      </c>
      <c r="C17288">
        <v>4</v>
      </c>
      <c r="D17288">
        <v>1</v>
      </c>
      <c r="E17288">
        <v>1030</v>
      </c>
      <c r="F17288">
        <v>4</v>
      </c>
      <c r="G17288">
        <v>45</v>
      </c>
      <c r="H17288">
        <v>8</v>
      </c>
      <c r="I17288">
        <v>5</v>
      </c>
      <c r="J17288">
        <v>5</v>
      </c>
      <c r="K17288">
        <v>41003097</v>
      </c>
    </row>
    <row r="17289" spans="1:11" x14ac:dyDescent="0.15">
      <c r="A17289">
        <v>4528439</v>
      </c>
      <c r="B17289">
        <v>1</v>
      </c>
      <c r="C17289">
        <v>5</v>
      </c>
      <c r="D17289">
        <v>1</v>
      </c>
      <c r="E17289">
        <v>1032</v>
      </c>
      <c r="F17289">
        <v>4</v>
      </c>
      <c r="G17289">
        <v>45</v>
      </c>
      <c r="H17289">
        <v>3</v>
      </c>
      <c r="I17289">
        <v>4</v>
      </c>
      <c r="J17289">
        <v>0</v>
      </c>
      <c r="K17289">
        <v>41003097</v>
      </c>
    </row>
    <row r="17290" spans="1:11" x14ac:dyDescent="0.15">
      <c r="A17290">
        <v>4528515</v>
      </c>
      <c r="B17290">
        <v>1</v>
      </c>
      <c r="C17290">
        <v>1</v>
      </c>
      <c r="D17290">
        <v>1</v>
      </c>
      <c r="E17290">
        <v>1055</v>
      </c>
      <c r="F17290">
        <v>4</v>
      </c>
      <c r="G17290">
        <v>38</v>
      </c>
      <c r="H17290">
        <v>4</v>
      </c>
      <c r="I17290">
        <v>3</v>
      </c>
      <c r="J17290">
        <v>0</v>
      </c>
      <c r="K17290">
        <v>41003097</v>
      </c>
    </row>
    <row r="17291" spans="1:11" x14ac:dyDescent="0.15">
      <c r="A17291">
        <v>4528515</v>
      </c>
      <c r="B17291">
        <v>1</v>
      </c>
      <c r="C17291">
        <v>2</v>
      </c>
      <c r="D17291">
        <v>1</v>
      </c>
      <c r="E17291">
        <v>1063</v>
      </c>
      <c r="F17291">
        <v>4</v>
      </c>
      <c r="G17291">
        <v>38</v>
      </c>
      <c r="H17291">
        <v>2</v>
      </c>
      <c r="I17291">
        <v>3</v>
      </c>
      <c r="J17291">
        <v>0</v>
      </c>
      <c r="K17291">
        <v>41003097</v>
      </c>
    </row>
    <row r="17292" spans="1:11" x14ac:dyDescent="0.15">
      <c r="A17292">
        <v>4528515</v>
      </c>
      <c r="B17292">
        <v>1</v>
      </c>
      <c r="C17292">
        <v>3</v>
      </c>
      <c r="D17292">
        <v>1</v>
      </c>
      <c r="E17292">
        <v>1062</v>
      </c>
      <c r="F17292">
        <v>4</v>
      </c>
      <c r="G17292">
        <v>38</v>
      </c>
      <c r="H17292">
        <v>2</v>
      </c>
      <c r="I17292">
        <v>3</v>
      </c>
      <c r="J17292">
        <v>2</v>
      </c>
      <c r="K17292">
        <v>41003097</v>
      </c>
    </row>
    <row r="17293" spans="1:11" x14ac:dyDescent="0.15">
      <c r="A17293">
        <v>4528515</v>
      </c>
      <c r="B17293">
        <v>1</v>
      </c>
      <c r="C17293">
        <v>4</v>
      </c>
      <c r="D17293">
        <v>1</v>
      </c>
      <c r="E17293">
        <v>1030</v>
      </c>
      <c r="F17293">
        <v>4</v>
      </c>
      <c r="G17293">
        <v>38</v>
      </c>
      <c r="H17293">
        <v>3</v>
      </c>
      <c r="I17293">
        <v>4</v>
      </c>
      <c r="J17293">
        <v>0</v>
      </c>
      <c r="K17293">
        <v>41003097</v>
      </c>
    </row>
    <row r="17294" spans="1:11" x14ac:dyDescent="0.15">
      <c r="A17294">
        <v>4528515</v>
      </c>
      <c r="B17294">
        <v>1</v>
      </c>
      <c r="C17294">
        <v>5</v>
      </c>
      <c r="D17294">
        <v>1</v>
      </c>
      <c r="E17294">
        <v>1060</v>
      </c>
      <c r="F17294">
        <v>4</v>
      </c>
      <c r="G17294">
        <v>38</v>
      </c>
      <c r="H17294">
        <v>3</v>
      </c>
      <c r="I17294">
        <v>4</v>
      </c>
      <c r="J17294">
        <v>0</v>
      </c>
      <c r="K17294">
        <v>41003097</v>
      </c>
    </row>
    <row r="17295" spans="1:11" x14ac:dyDescent="0.15">
      <c r="A17295">
        <v>4528681</v>
      </c>
      <c r="B17295">
        <v>2</v>
      </c>
      <c r="C17295">
        <v>1</v>
      </c>
      <c r="D17295">
        <v>1</v>
      </c>
      <c r="E17295">
        <v>1006</v>
      </c>
      <c r="F17295">
        <v>4</v>
      </c>
      <c r="G17295">
        <v>47</v>
      </c>
      <c r="H17295">
        <v>6</v>
      </c>
      <c r="I17295">
        <v>5</v>
      </c>
      <c r="J17295">
        <v>3</v>
      </c>
      <c r="K17295">
        <v>41003097</v>
      </c>
    </row>
    <row r="17296" spans="1:11" x14ac:dyDescent="0.15">
      <c r="A17296">
        <v>4528681</v>
      </c>
      <c r="B17296">
        <v>2</v>
      </c>
      <c r="C17296">
        <v>2</v>
      </c>
      <c r="D17296">
        <v>1</v>
      </c>
      <c r="E17296">
        <v>1047</v>
      </c>
      <c r="F17296">
        <v>4</v>
      </c>
      <c r="G17296">
        <v>47</v>
      </c>
      <c r="H17296">
        <v>6</v>
      </c>
      <c r="I17296">
        <v>5</v>
      </c>
      <c r="J17296">
        <v>0</v>
      </c>
      <c r="K17296">
        <v>41003097</v>
      </c>
    </row>
    <row r="17297" spans="1:11" x14ac:dyDescent="0.15">
      <c r="A17297">
        <v>4528681</v>
      </c>
      <c r="B17297">
        <v>2</v>
      </c>
      <c r="C17297">
        <v>3</v>
      </c>
      <c r="D17297">
        <v>1</v>
      </c>
      <c r="E17297">
        <v>1032</v>
      </c>
      <c r="F17297">
        <v>4</v>
      </c>
      <c r="G17297">
        <v>47</v>
      </c>
      <c r="H17297">
        <v>3</v>
      </c>
      <c r="I17297">
        <v>4</v>
      </c>
      <c r="J17297">
        <v>7</v>
      </c>
      <c r="K17297">
        <v>41003097</v>
      </c>
    </row>
    <row r="17298" spans="1:11" x14ac:dyDescent="0.15">
      <c r="A17298">
        <v>4528681</v>
      </c>
      <c r="B17298">
        <v>2</v>
      </c>
      <c r="C17298">
        <v>4</v>
      </c>
      <c r="D17298">
        <v>1</v>
      </c>
      <c r="E17298">
        <v>1001</v>
      </c>
      <c r="F17298">
        <v>4</v>
      </c>
      <c r="G17298">
        <v>47</v>
      </c>
      <c r="H17298">
        <v>7</v>
      </c>
      <c r="I17298">
        <v>6</v>
      </c>
      <c r="J17298">
        <v>1</v>
      </c>
      <c r="K17298">
        <v>41003097</v>
      </c>
    </row>
    <row r="17299" spans="1:11" x14ac:dyDescent="0.15">
      <c r="A17299">
        <v>4528681</v>
      </c>
      <c r="B17299">
        <v>2</v>
      </c>
      <c r="C17299">
        <v>5</v>
      </c>
      <c r="D17299">
        <v>1</v>
      </c>
      <c r="E17299">
        <v>1055</v>
      </c>
      <c r="F17299">
        <v>4</v>
      </c>
      <c r="G17299">
        <v>47</v>
      </c>
      <c r="H17299">
        <v>3</v>
      </c>
      <c r="I17299">
        <v>4</v>
      </c>
      <c r="J17299">
        <v>2</v>
      </c>
      <c r="K17299">
        <v>41003097</v>
      </c>
    </row>
    <row r="17300" spans="1:11" x14ac:dyDescent="0.15">
      <c r="A17300">
        <v>4528698</v>
      </c>
      <c r="B17300">
        <v>1</v>
      </c>
      <c r="C17300">
        <v>1</v>
      </c>
      <c r="D17300">
        <v>1</v>
      </c>
      <c r="E17300">
        <v>1005</v>
      </c>
      <c r="F17300">
        <v>4</v>
      </c>
      <c r="G17300">
        <v>27</v>
      </c>
      <c r="H17300">
        <v>2</v>
      </c>
      <c r="I17300">
        <v>3</v>
      </c>
      <c r="J17300">
        <v>1</v>
      </c>
      <c r="K17300">
        <v>41003097</v>
      </c>
    </row>
    <row r="17301" spans="1:11" x14ac:dyDescent="0.15">
      <c r="A17301">
        <v>4528698</v>
      </c>
      <c r="B17301">
        <v>1</v>
      </c>
      <c r="C17301">
        <v>2</v>
      </c>
      <c r="D17301">
        <v>1</v>
      </c>
      <c r="E17301">
        <v>2045</v>
      </c>
      <c r="F17301">
        <v>3</v>
      </c>
      <c r="G17301">
        <v>27</v>
      </c>
      <c r="H17301">
        <v>6</v>
      </c>
      <c r="I17301">
        <v>1</v>
      </c>
      <c r="J17301">
        <v>0</v>
      </c>
      <c r="K17301">
        <v>41003097</v>
      </c>
    </row>
    <row r="17302" spans="1:11" x14ac:dyDescent="0.15">
      <c r="A17302">
        <v>4528698</v>
      </c>
      <c r="B17302">
        <v>1</v>
      </c>
      <c r="C17302">
        <v>3</v>
      </c>
      <c r="D17302">
        <v>1</v>
      </c>
      <c r="E17302">
        <v>1055</v>
      </c>
      <c r="F17302">
        <v>4</v>
      </c>
      <c r="G17302">
        <v>27</v>
      </c>
      <c r="H17302">
        <v>2</v>
      </c>
      <c r="I17302">
        <v>2</v>
      </c>
      <c r="J17302">
        <v>0</v>
      </c>
      <c r="K17302">
        <v>41003097</v>
      </c>
    </row>
    <row r="17303" spans="1:11" x14ac:dyDescent="0.15">
      <c r="A17303">
        <v>4528698</v>
      </c>
      <c r="B17303">
        <v>1</v>
      </c>
      <c r="C17303">
        <v>4</v>
      </c>
      <c r="D17303">
        <v>1</v>
      </c>
      <c r="E17303">
        <v>1063</v>
      </c>
      <c r="F17303">
        <v>4</v>
      </c>
      <c r="G17303">
        <v>27</v>
      </c>
      <c r="H17303">
        <v>1</v>
      </c>
      <c r="I17303">
        <v>1</v>
      </c>
      <c r="J17303">
        <v>0</v>
      </c>
      <c r="K17303">
        <v>41003097</v>
      </c>
    </row>
    <row r="17304" spans="1:11" x14ac:dyDescent="0.15">
      <c r="A17304">
        <v>4528698</v>
      </c>
      <c r="B17304">
        <v>1</v>
      </c>
      <c r="C17304">
        <v>5</v>
      </c>
      <c r="D17304">
        <v>1</v>
      </c>
      <c r="E17304">
        <v>1062</v>
      </c>
      <c r="F17304">
        <v>4</v>
      </c>
      <c r="G17304">
        <v>27</v>
      </c>
      <c r="H17304">
        <v>2</v>
      </c>
      <c r="I17304">
        <v>1</v>
      </c>
      <c r="J17304">
        <v>2</v>
      </c>
      <c r="K17304">
        <v>41003097</v>
      </c>
    </row>
    <row r="17305" spans="1:11" x14ac:dyDescent="0.15">
      <c r="A17305">
        <v>4528701</v>
      </c>
      <c r="B17305">
        <v>1</v>
      </c>
      <c r="C17305">
        <v>1</v>
      </c>
      <c r="D17305">
        <v>1</v>
      </c>
      <c r="E17305">
        <v>1011</v>
      </c>
      <c r="F17305">
        <v>4</v>
      </c>
      <c r="G17305">
        <v>41</v>
      </c>
      <c r="H17305">
        <v>6</v>
      </c>
      <c r="I17305">
        <v>4</v>
      </c>
      <c r="J17305">
        <v>0</v>
      </c>
      <c r="K17305">
        <v>41003097</v>
      </c>
    </row>
    <row r="17306" spans="1:11" x14ac:dyDescent="0.15">
      <c r="A17306">
        <v>4528701</v>
      </c>
      <c r="B17306">
        <v>1</v>
      </c>
      <c r="C17306">
        <v>2</v>
      </c>
      <c r="D17306">
        <v>1</v>
      </c>
      <c r="E17306">
        <v>1016</v>
      </c>
      <c r="F17306">
        <v>4</v>
      </c>
      <c r="G17306">
        <v>41</v>
      </c>
      <c r="H17306">
        <v>3</v>
      </c>
      <c r="I17306">
        <v>4</v>
      </c>
      <c r="J17306">
        <v>2</v>
      </c>
      <c r="K17306">
        <v>41003097</v>
      </c>
    </row>
    <row r="17307" spans="1:11" x14ac:dyDescent="0.15">
      <c r="A17307">
        <v>4528701</v>
      </c>
      <c r="B17307">
        <v>1</v>
      </c>
      <c r="C17307">
        <v>3</v>
      </c>
      <c r="D17307">
        <v>1</v>
      </c>
      <c r="E17307">
        <v>1050</v>
      </c>
      <c r="F17307">
        <v>4</v>
      </c>
      <c r="G17307">
        <v>41</v>
      </c>
      <c r="H17307">
        <v>3</v>
      </c>
      <c r="I17307">
        <v>3</v>
      </c>
      <c r="J17307">
        <v>0</v>
      </c>
      <c r="K17307">
        <v>41003097</v>
      </c>
    </row>
    <row r="17308" spans="1:11" x14ac:dyDescent="0.15">
      <c r="A17308">
        <v>4528701</v>
      </c>
      <c r="B17308">
        <v>1</v>
      </c>
      <c r="C17308">
        <v>4</v>
      </c>
      <c r="D17308">
        <v>1</v>
      </c>
      <c r="E17308">
        <v>1009</v>
      </c>
      <c r="F17308">
        <v>4</v>
      </c>
      <c r="G17308">
        <v>41</v>
      </c>
      <c r="H17308">
        <v>3</v>
      </c>
      <c r="I17308">
        <v>4</v>
      </c>
      <c r="J17308">
        <v>1</v>
      </c>
      <c r="K17308">
        <v>41003097</v>
      </c>
    </row>
    <row r="17309" spans="1:11" x14ac:dyDescent="0.15">
      <c r="A17309">
        <v>4528701</v>
      </c>
      <c r="B17309">
        <v>1</v>
      </c>
      <c r="C17309">
        <v>5</v>
      </c>
      <c r="D17309">
        <v>1</v>
      </c>
      <c r="E17309">
        <v>1062</v>
      </c>
      <c r="F17309">
        <v>4</v>
      </c>
      <c r="G17309">
        <v>41</v>
      </c>
      <c r="H17309">
        <v>2</v>
      </c>
      <c r="I17309">
        <v>3</v>
      </c>
      <c r="J17309">
        <v>6</v>
      </c>
      <c r="K17309">
        <v>41003097</v>
      </c>
    </row>
    <row r="17310" spans="1:11" x14ac:dyDescent="0.15">
      <c r="A17310">
        <v>4528744</v>
      </c>
      <c r="B17310">
        <v>1</v>
      </c>
      <c r="C17310">
        <v>1</v>
      </c>
      <c r="D17310">
        <v>1</v>
      </c>
      <c r="E17310">
        <v>1011</v>
      </c>
      <c r="F17310">
        <v>4</v>
      </c>
      <c r="G17310">
        <v>44</v>
      </c>
      <c r="H17310">
        <v>8</v>
      </c>
      <c r="I17310">
        <v>4</v>
      </c>
      <c r="J17310">
        <v>2</v>
      </c>
      <c r="K17310">
        <v>41003097</v>
      </c>
    </row>
    <row r="17311" spans="1:11" x14ac:dyDescent="0.15">
      <c r="A17311">
        <v>4528744</v>
      </c>
      <c r="B17311">
        <v>1</v>
      </c>
      <c r="C17311">
        <v>2</v>
      </c>
      <c r="D17311">
        <v>1</v>
      </c>
      <c r="E17311">
        <v>1056</v>
      </c>
      <c r="F17311">
        <v>4</v>
      </c>
      <c r="G17311">
        <v>44</v>
      </c>
      <c r="H17311">
        <v>3</v>
      </c>
      <c r="I17311">
        <v>3</v>
      </c>
      <c r="J17311">
        <v>4</v>
      </c>
      <c r="K17311">
        <v>41003097</v>
      </c>
    </row>
    <row r="17312" spans="1:11" x14ac:dyDescent="0.15">
      <c r="A17312">
        <v>4528744</v>
      </c>
      <c r="B17312">
        <v>1</v>
      </c>
      <c r="C17312">
        <v>3</v>
      </c>
      <c r="D17312">
        <v>1</v>
      </c>
      <c r="E17312">
        <v>1012</v>
      </c>
      <c r="F17312">
        <v>4</v>
      </c>
      <c r="G17312">
        <v>44</v>
      </c>
      <c r="H17312">
        <v>3</v>
      </c>
      <c r="I17312">
        <v>3</v>
      </c>
      <c r="J17312">
        <v>0</v>
      </c>
      <c r="K17312">
        <v>41003097</v>
      </c>
    </row>
    <row r="17313" spans="1:11" x14ac:dyDescent="0.15">
      <c r="A17313">
        <v>4528744</v>
      </c>
      <c r="B17313">
        <v>1</v>
      </c>
      <c r="C17313">
        <v>4</v>
      </c>
      <c r="D17313">
        <v>1</v>
      </c>
      <c r="E17313">
        <v>1031</v>
      </c>
      <c r="F17313">
        <v>4</v>
      </c>
      <c r="G17313">
        <v>44</v>
      </c>
      <c r="H17313">
        <v>1</v>
      </c>
      <c r="I17313">
        <v>3</v>
      </c>
      <c r="J17313">
        <v>3</v>
      </c>
      <c r="K17313">
        <v>41003097</v>
      </c>
    </row>
    <row r="17314" spans="1:11" x14ac:dyDescent="0.15">
      <c r="A17314">
        <v>4528744</v>
      </c>
      <c r="B17314">
        <v>1</v>
      </c>
      <c r="C17314">
        <v>5</v>
      </c>
      <c r="D17314">
        <v>1</v>
      </c>
      <c r="E17314">
        <v>1050</v>
      </c>
      <c r="F17314">
        <v>4</v>
      </c>
      <c r="G17314">
        <v>44</v>
      </c>
      <c r="H17314">
        <v>1</v>
      </c>
      <c r="I17314">
        <v>2</v>
      </c>
      <c r="J17314">
        <v>3</v>
      </c>
      <c r="K17314">
        <v>41003097</v>
      </c>
    </row>
    <row r="17315" spans="1:11" x14ac:dyDescent="0.15">
      <c r="A17315">
        <v>4528862</v>
      </c>
      <c r="B17315">
        <v>3</v>
      </c>
      <c r="C17315">
        <v>1</v>
      </c>
      <c r="D17315">
        <v>1</v>
      </c>
      <c r="E17315">
        <v>1021</v>
      </c>
      <c r="F17315">
        <v>4</v>
      </c>
      <c r="G17315">
        <v>47</v>
      </c>
      <c r="H17315">
        <v>3</v>
      </c>
      <c r="I17315">
        <v>6</v>
      </c>
      <c r="J17315">
        <v>8</v>
      </c>
      <c r="K17315">
        <v>41003097</v>
      </c>
    </row>
    <row r="17316" spans="1:11" x14ac:dyDescent="0.15">
      <c r="A17316">
        <v>4528862</v>
      </c>
      <c r="B17316">
        <v>3</v>
      </c>
      <c r="C17316">
        <v>2</v>
      </c>
      <c r="D17316">
        <v>1</v>
      </c>
      <c r="E17316">
        <v>1042</v>
      </c>
      <c r="F17316">
        <v>4</v>
      </c>
      <c r="G17316">
        <v>47</v>
      </c>
      <c r="H17316">
        <v>9</v>
      </c>
      <c r="I17316">
        <v>6</v>
      </c>
      <c r="J17316">
        <v>4</v>
      </c>
      <c r="K17316">
        <v>41003097</v>
      </c>
    </row>
    <row r="17317" spans="1:11" x14ac:dyDescent="0.15">
      <c r="A17317">
        <v>4528862</v>
      </c>
      <c r="B17317">
        <v>3</v>
      </c>
      <c r="C17317">
        <v>3</v>
      </c>
      <c r="D17317">
        <v>1</v>
      </c>
      <c r="E17317">
        <v>1015</v>
      </c>
      <c r="F17317">
        <v>4</v>
      </c>
      <c r="G17317">
        <v>47</v>
      </c>
      <c r="H17317">
        <v>8</v>
      </c>
      <c r="I17317">
        <v>6</v>
      </c>
      <c r="J17317">
        <v>4</v>
      </c>
      <c r="K17317">
        <v>41003097</v>
      </c>
    </row>
    <row r="17318" spans="1:11" x14ac:dyDescent="0.15">
      <c r="A17318">
        <v>4528862</v>
      </c>
      <c r="B17318">
        <v>3</v>
      </c>
      <c r="C17318">
        <v>4</v>
      </c>
      <c r="D17318">
        <v>1</v>
      </c>
      <c r="E17318">
        <v>1018</v>
      </c>
      <c r="F17318">
        <v>4</v>
      </c>
      <c r="G17318">
        <v>47</v>
      </c>
      <c r="H17318">
        <v>8</v>
      </c>
      <c r="I17318">
        <v>6</v>
      </c>
      <c r="J17318">
        <v>9</v>
      </c>
      <c r="K17318">
        <v>41003097</v>
      </c>
    </row>
    <row r="17319" spans="1:11" x14ac:dyDescent="0.15">
      <c r="A17319">
        <v>4528862</v>
      </c>
      <c r="B17319">
        <v>3</v>
      </c>
      <c r="C17319">
        <v>5</v>
      </c>
      <c r="D17319">
        <v>1</v>
      </c>
      <c r="E17319">
        <v>1016</v>
      </c>
      <c r="F17319">
        <v>4</v>
      </c>
      <c r="G17319">
        <v>47</v>
      </c>
      <c r="H17319">
        <v>6</v>
      </c>
      <c r="I17319">
        <v>6</v>
      </c>
      <c r="J17319">
        <v>2</v>
      </c>
      <c r="K17319">
        <v>41003097</v>
      </c>
    </row>
    <row r="17320" spans="1:11" x14ac:dyDescent="0.15">
      <c r="A17320">
        <v>4528959</v>
      </c>
      <c r="B17320">
        <v>2</v>
      </c>
      <c r="C17320">
        <v>1</v>
      </c>
      <c r="D17320">
        <v>1</v>
      </c>
      <c r="E17320">
        <v>1011</v>
      </c>
      <c r="F17320">
        <v>4</v>
      </c>
      <c r="G17320">
        <v>45</v>
      </c>
      <c r="H17320">
        <v>9</v>
      </c>
      <c r="I17320">
        <v>6</v>
      </c>
      <c r="J17320">
        <v>1</v>
      </c>
      <c r="K17320">
        <v>41003097</v>
      </c>
    </row>
    <row r="17321" spans="1:11" x14ac:dyDescent="0.15">
      <c r="A17321">
        <v>4528959</v>
      </c>
      <c r="B17321">
        <v>2</v>
      </c>
      <c r="C17321">
        <v>2</v>
      </c>
      <c r="D17321">
        <v>1</v>
      </c>
      <c r="E17321">
        <v>1043</v>
      </c>
      <c r="F17321">
        <v>4</v>
      </c>
      <c r="G17321">
        <v>45</v>
      </c>
      <c r="H17321">
        <v>5</v>
      </c>
      <c r="I17321">
        <v>6</v>
      </c>
      <c r="J17321">
        <v>2</v>
      </c>
      <c r="K17321">
        <v>41003097</v>
      </c>
    </row>
    <row r="17322" spans="1:11" x14ac:dyDescent="0.15">
      <c r="A17322">
        <v>4528959</v>
      </c>
      <c r="B17322">
        <v>2</v>
      </c>
      <c r="C17322">
        <v>3</v>
      </c>
      <c r="D17322">
        <v>1</v>
      </c>
      <c r="E17322">
        <v>1062</v>
      </c>
      <c r="F17322">
        <v>4</v>
      </c>
      <c r="G17322">
        <v>45</v>
      </c>
      <c r="H17322">
        <v>3</v>
      </c>
      <c r="I17322">
        <v>5</v>
      </c>
      <c r="J17322">
        <v>3</v>
      </c>
      <c r="K17322">
        <v>41003097</v>
      </c>
    </row>
    <row r="17323" spans="1:11" x14ac:dyDescent="0.15">
      <c r="A17323">
        <v>4528959</v>
      </c>
      <c r="B17323">
        <v>2</v>
      </c>
      <c r="C17323">
        <v>4</v>
      </c>
      <c r="D17323">
        <v>1</v>
      </c>
      <c r="E17323">
        <v>1056</v>
      </c>
      <c r="F17323">
        <v>4</v>
      </c>
      <c r="G17323">
        <v>45</v>
      </c>
      <c r="H17323">
        <v>3</v>
      </c>
      <c r="I17323">
        <v>6</v>
      </c>
      <c r="J17323">
        <v>2</v>
      </c>
      <c r="K17323">
        <v>41003097</v>
      </c>
    </row>
    <row r="17324" spans="1:11" x14ac:dyDescent="0.15">
      <c r="A17324">
        <v>4528959</v>
      </c>
      <c r="B17324">
        <v>2</v>
      </c>
      <c r="C17324">
        <v>5</v>
      </c>
      <c r="D17324">
        <v>1</v>
      </c>
      <c r="E17324">
        <v>1055</v>
      </c>
      <c r="F17324">
        <v>4</v>
      </c>
      <c r="G17324">
        <v>45</v>
      </c>
      <c r="H17324">
        <v>3</v>
      </c>
      <c r="I17324">
        <v>5</v>
      </c>
      <c r="J17324">
        <v>0</v>
      </c>
      <c r="K17324">
        <v>41003097</v>
      </c>
    </row>
    <row r="17325" spans="1:11" x14ac:dyDescent="0.15">
      <c r="A17325">
        <v>4529046</v>
      </c>
      <c r="B17325">
        <v>1</v>
      </c>
      <c r="C17325">
        <v>1</v>
      </c>
      <c r="D17325">
        <v>1</v>
      </c>
      <c r="E17325">
        <v>1016</v>
      </c>
      <c r="F17325">
        <v>4</v>
      </c>
      <c r="G17325">
        <v>39</v>
      </c>
      <c r="H17325">
        <v>3</v>
      </c>
      <c r="I17325">
        <v>3</v>
      </c>
      <c r="J17325">
        <v>1</v>
      </c>
      <c r="K17325">
        <v>41003097</v>
      </c>
    </row>
    <row r="17326" spans="1:11" x14ac:dyDescent="0.15">
      <c r="A17326">
        <v>4529046</v>
      </c>
      <c r="B17326">
        <v>1</v>
      </c>
      <c r="C17326">
        <v>2</v>
      </c>
      <c r="D17326">
        <v>1</v>
      </c>
      <c r="E17326">
        <v>1051</v>
      </c>
      <c r="F17326">
        <v>4</v>
      </c>
      <c r="G17326">
        <v>39</v>
      </c>
      <c r="H17326">
        <v>3</v>
      </c>
      <c r="I17326">
        <v>3</v>
      </c>
      <c r="J17326">
        <v>3</v>
      </c>
      <c r="K17326">
        <v>41003097</v>
      </c>
    </row>
    <row r="17327" spans="1:11" x14ac:dyDescent="0.15">
      <c r="A17327">
        <v>4529046</v>
      </c>
      <c r="B17327">
        <v>1</v>
      </c>
      <c r="C17327">
        <v>3</v>
      </c>
      <c r="D17327">
        <v>1</v>
      </c>
      <c r="E17327">
        <v>1027</v>
      </c>
      <c r="F17327">
        <v>4</v>
      </c>
      <c r="G17327">
        <v>39</v>
      </c>
      <c r="H17327">
        <v>2</v>
      </c>
      <c r="I17327">
        <v>3</v>
      </c>
      <c r="J17327">
        <v>1</v>
      </c>
      <c r="K17327">
        <v>41003097</v>
      </c>
    </row>
    <row r="17328" spans="1:11" x14ac:dyDescent="0.15">
      <c r="A17328">
        <v>4529046</v>
      </c>
      <c r="B17328">
        <v>1</v>
      </c>
      <c r="C17328">
        <v>4</v>
      </c>
      <c r="D17328">
        <v>1</v>
      </c>
      <c r="E17328">
        <v>1062</v>
      </c>
      <c r="F17328">
        <v>4</v>
      </c>
      <c r="G17328">
        <v>39</v>
      </c>
      <c r="H17328">
        <v>4</v>
      </c>
      <c r="I17328">
        <v>3</v>
      </c>
      <c r="J17328">
        <v>5</v>
      </c>
      <c r="K17328">
        <v>41003097</v>
      </c>
    </row>
    <row r="17329" spans="1:11" x14ac:dyDescent="0.15">
      <c r="A17329">
        <v>4529046</v>
      </c>
      <c r="B17329">
        <v>1</v>
      </c>
      <c r="C17329">
        <v>5</v>
      </c>
      <c r="D17329">
        <v>1</v>
      </c>
      <c r="E17329">
        <v>1005</v>
      </c>
      <c r="F17329">
        <v>4</v>
      </c>
      <c r="G17329">
        <v>39</v>
      </c>
      <c r="H17329">
        <v>3</v>
      </c>
      <c r="I17329">
        <v>4</v>
      </c>
      <c r="J17329">
        <v>4</v>
      </c>
      <c r="K17329">
        <v>41003097</v>
      </c>
    </row>
    <row r="17330" spans="1:11" x14ac:dyDescent="0.15">
      <c r="A17330">
        <v>4529209</v>
      </c>
      <c r="B17330">
        <v>1</v>
      </c>
      <c r="C17330">
        <v>1</v>
      </c>
      <c r="D17330">
        <v>1</v>
      </c>
      <c r="E17330">
        <v>1073</v>
      </c>
      <c r="F17330">
        <v>4</v>
      </c>
      <c r="G17330">
        <v>45</v>
      </c>
      <c r="H17330">
        <v>3</v>
      </c>
      <c r="I17330">
        <v>4</v>
      </c>
      <c r="J17330">
        <v>0</v>
      </c>
      <c r="K17330">
        <v>41003097</v>
      </c>
    </row>
    <row r="17331" spans="1:11" x14ac:dyDescent="0.15">
      <c r="A17331">
        <v>4529209</v>
      </c>
      <c r="B17331">
        <v>1</v>
      </c>
      <c r="C17331">
        <v>2</v>
      </c>
      <c r="D17331">
        <v>1</v>
      </c>
      <c r="E17331">
        <v>1013</v>
      </c>
      <c r="F17331">
        <v>4</v>
      </c>
      <c r="G17331">
        <v>46</v>
      </c>
      <c r="H17331">
        <v>5</v>
      </c>
      <c r="I17331">
        <v>4</v>
      </c>
      <c r="J17331">
        <v>0</v>
      </c>
      <c r="K17331">
        <v>41003097</v>
      </c>
    </row>
    <row r="17332" spans="1:11" x14ac:dyDescent="0.15">
      <c r="A17332">
        <v>4529209</v>
      </c>
      <c r="B17332">
        <v>1</v>
      </c>
      <c r="C17332">
        <v>3</v>
      </c>
      <c r="D17332">
        <v>1</v>
      </c>
      <c r="E17332">
        <v>1055</v>
      </c>
      <c r="F17332">
        <v>4</v>
      </c>
      <c r="G17332">
        <v>43</v>
      </c>
      <c r="H17332">
        <v>1</v>
      </c>
      <c r="I17332">
        <v>1</v>
      </c>
      <c r="J17332">
        <v>0</v>
      </c>
      <c r="K17332">
        <v>41003097</v>
      </c>
    </row>
    <row r="17333" spans="1:11" x14ac:dyDescent="0.15">
      <c r="A17333">
        <v>4529209</v>
      </c>
      <c r="B17333">
        <v>1</v>
      </c>
      <c r="C17333">
        <v>4</v>
      </c>
      <c r="D17333">
        <v>1</v>
      </c>
      <c r="E17333">
        <v>1050</v>
      </c>
      <c r="F17333">
        <v>4</v>
      </c>
      <c r="G17333">
        <v>46</v>
      </c>
      <c r="H17333">
        <v>3</v>
      </c>
      <c r="I17333">
        <v>4</v>
      </c>
      <c r="J17333">
        <v>1</v>
      </c>
      <c r="K17333">
        <v>41003097</v>
      </c>
    </row>
    <row r="17334" spans="1:11" x14ac:dyDescent="0.15">
      <c r="A17334">
        <v>4529209</v>
      </c>
      <c r="B17334">
        <v>1</v>
      </c>
      <c r="C17334">
        <v>5</v>
      </c>
      <c r="D17334">
        <v>1</v>
      </c>
      <c r="E17334">
        <v>1063</v>
      </c>
      <c r="F17334">
        <v>4</v>
      </c>
      <c r="G17334">
        <v>35</v>
      </c>
      <c r="H17334">
        <v>1</v>
      </c>
      <c r="I17334">
        <v>2</v>
      </c>
      <c r="J17334">
        <v>0</v>
      </c>
      <c r="K17334">
        <v>41003097</v>
      </c>
    </row>
    <row r="17335" spans="1:11" x14ac:dyDescent="0.15">
      <c r="A17335">
        <v>4529216</v>
      </c>
      <c r="B17335">
        <v>1</v>
      </c>
      <c r="C17335">
        <v>1</v>
      </c>
      <c r="D17335">
        <v>1</v>
      </c>
      <c r="E17335">
        <v>1065</v>
      </c>
      <c r="F17335">
        <v>4</v>
      </c>
      <c r="G17335">
        <v>42</v>
      </c>
      <c r="H17335">
        <v>6</v>
      </c>
      <c r="I17335">
        <v>4</v>
      </c>
      <c r="J17335">
        <v>3</v>
      </c>
      <c r="K17335">
        <v>41003097</v>
      </c>
    </row>
    <row r="17336" spans="1:11" x14ac:dyDescent="0.15">
      <c r="A17336">
        <v>4529216</v>
      </c>
      <c r="B17336">
        <v>1</v>
      </c>
      <c r="C17336">
        <v>2</v>
      </c>
      <c r="D17336">
        <v>1</v>
      </c>
      <c r="E17336">
        <v>2047</v>
      </c>
      <c r="F17336">
        <v>3</v>
      </c>
      <c r="G17336">
        <v>42</v>
      </c>
      <c r="H17336">
        <v>9</v>
      </c>
      <c r="I17336">
        <v>4</v>
      </c>
      <c r="J17336">
        <v>0</v>
      </c>
      <c r="K17336">
        <v>41003097</v>
      </c>
    </row>
    <row r="17337" spans="1:11" x14ac:dyDescent="0.15">
      <c r="A17337">
        <v>4529216</v>
      </c>
      <c r="B17337">
        <v>1</v>
      </c>
      <c r="C17337">
        <v>3</v>
      </c>
      <c r="D17337">
        <v>1</v>
      </c>
      <c r="E17337">
        <v>1055</v>
      </c>
      <c r="F17337">
        <v>4</v>
      </c>
      <c r="G17337">
        <v>42</v>
      </c>
      <c r="H17337">
        <v>3</v>
      </c>
      <c r="I17337">
        <v>4</v>
      </c>
      <c r="J17337">
        <v>0</v>
      </c>
      <c r="K17337">
        <v>41003097</v>
      </c>
    </row>
    <row r="17338" spans="1:11" x14ac:dyDescent="0.15">
      <c r="A17338">
        <v>4529216</v>
      </c>
      <c r="B17338">
        <v>1</v>
      </c>
      <c r="C17338">
        <v>4</v>
      </c>
      <c r="D17338">
        <v>1</v>
      </c>
      <c r="E17338">
        <v>1041</v>
      </c>
      <c r="F17338">
        <v>4</v>
      </c>
      <c r="G17338">
        <v>42</v>
      </c>
      <c r="H17338">
        <v>3</v>
      </c>
      <c r="I17338">
        <v>4</v>
      </c>
      <c r="J17338">
        <v>2</v>
      </c>
      <c r="K17338">
        <v>41003097</v>
      </c>
    </row>
    <row r="17339" spans="1:11" x14ac:dyDescent="0.15">
      <c r="A17339">
        <v>4529216</v>
      </c>
      <c r="B17339">
        <v>1</v>
      </c>
      <c r="C17339">
        <v>5</v>
      </c>
      <c r="D17339">
        <v>1</v>
      </c>
      <c r="E17339">
        <v>1062</v>
      </c>
      <c r="F17339">
        <v>4</v>
      </c>
      <c r="G17339">
        <v>42</v>
      </c>
      <c r="H17339">
        <v>3</v>
      </c>
      <c r="I17339">
        <v>4</v>
      </c>
      <c r="J17339">
        <v>4</v>
      </c>
      <c r="K17339">
        <v>41003097</v>
      </c>
    </row>
    <row r="17340" spans="1:11" x14ac:dyDescent="0.15">
      <c r="A17340">
        <v>4529226</v>
      </c>
      <c r="B17340">
        <v>1</v>
      </c>
      <c r="C17340">
        <v>1</v>
      </c>
      <c r="D17340">
        <v>1</v>
      </c>
      <c r="E17340">
        <v>1030</v>
      </c>
      <c r="F17340">
        <v>4</v>
      </c>
      <c r="G17340">
        <v>34</v>
      </c>
      <c r="H17340">
        <v>5</v>
      </c>
      <c r="I17340">
        <v>3</v>
      </c>
      <c r="J17340">
        <v>1</v>
      </c>
      <c r="K17340">
        <v>41003097</v>
      </c>
    </row>
    <row r="17341" spans="1:11" x14ac:dyDescent="0.15">
      <c r="A17341">
        <v>4529226</v>
      </c>
      <c r="B17341">
        <v>1</v>
      </c>
      <c r="C17341">
        <v>2</v>
      </c>
      <c r="D17341">
        <v>1</v>
      </c>
      <c r="E17341">
        <v>1009</v>
      </c>
      <c r="F17341">
        <v>4</v>
      </c>
      <c r="G17341">
        <v>34</v>
      </c>
      <c r="H17341">
        <v>0</v>
      </c>
      <c r="I17341">
        <v>3</v>
      </c>
      <c r="J17341">
        <v>0</v>
      </c>
      <c r="K17341">
        <v>41003097</v>
      </c>
    </row>
    <row r="17342" spans="1:11" x14ac:dyDescent="0.15">
      <c r="A17342">
        <v>4529226</v>
      </c>
      <c r="B17342">
        <v>1</v>
      </c>
      <c r="C17342">
        <v>3</v>
      </c>
      <c r="D17342">
        <v>1</v>
      </c>
      <c r="E17342">
        <v>1062</v>
      </c>
      <c r="F17342">
        <v>4</v>
      </c>
      <c r="G17342">
        <v>34</v>
      </c>
      <c r="H17342">
        <v>0</v>
      </c>
      <c r="I17342">
        <v>3</v>
      </c>
      <c r="J17342">
        <v>3</v>
      </c>
      <c r="K17342">
        <v>41003097</v>
      </c>
    </row>
    <row r="17343" spans="1:11" x14ac:dyDescent="0.15">
      <c r="A17343">
        <v>4529226</v>
      </c>
      <c r="B17343">
        <v>1</v>
      </c>
      <c r="C17343">
        <v>4</v>
      </c>
      <c r="D17343">
        <v>1</v>
      </c>
      <c r="E17343">
        <v>1055</v>
      </c>
      <c r="F17343">
        <v>4</v>
      </c>
      <c r="G17343">
        <v>31</v>
      </c>
      <c r="H17343">
        <v>0</v>
      </c>
      <c r="I17343">
        <v>3</v>
      </c>
      <c r="J17343">
        <v>0</v>
      </c>
      <c r="K17343">
        <v>41003097</v>
      </c>
    </row>
    <row r="17344" spans="1:11" x14ac:dyDescent="0.15">
      <c r="A17344">
        <v>4529226</v>
      </c>
      <c r="B17344">
        <v>1</v>
      </c>
      <c r="C17344">
        <v>5</v>
      </c>
      <c r="D17344">
        <v>1</v>
      </c>
      <c r="E17344">
        <v>1043</v>
      </c>
      <c r="F17344">
        <v>4</v>
      </c>
      <c r="G17344">
        <v>34</v>
      </c>
      <c r="H17344">
        <v>0</v>
      </c>
      <c r="I17344">
        <v>3</v>
      </c>
      <c r="J17344">
        <v>0</v>
      </c>
      <c r="K17344">
        <v>41003097</v>
      </c>
    </row>
    <row r="17345" spans="1:11" x14ac:dyDescent="0.15">
      <c r="A17345">
        <v>4529247</v>
      </c>
      <c r="B17345">
        <v>1</v>
      </c>
      <c r="C17345">
        <v>1</v>
      </c>
      <c r="D17345">
        <v>1</v>
      </c>
      <c r="E17345">
        <v>1065</v>
      </c>
      <c r="F17345">
        <v>4</v>
      </c>
      <c r="G17345">
        <v>42</v>
      </c>
      <c r="H17345">
        <v>3</v>
      </c>
      <c r="I17345">
        <v>5</v>
      </c>
      <c r="J17345">
        <v>3</v>
      </c>
      <c r="K17345">
        <v>41003097</v>
      </c>
    </row>
    <row r="17346" spans="1:11" x14ac:dyDescent="0.15">
      <c r="A17346">
        <v>4529247</v>
      </c>
      <c r="B17346">
        <v>1</v>
      </c>
      <c r="C17346">
        <v>2</v>
      </c>
      <c r="D17346">
        <v>1</v>
      </c>
      <c r="E17346">
        <v>2047</v>
      </c>
      <c r="F17346">
        <v>3</v>
      </c>
      <c r="G17346">
        <v>42</v>
      </c>
      <c r="H17346">
        <v>10</v>
      </c>
      <c r="I17346">
        <v>4</v>
      </c>
      <c r="J17346">
        <v>0</v>
      </c>
      <c r="K17346">
        <v>41003097</v>
      </c>
    </row>
    <row r="17347" spans="1:11" x14ac:dyDescent="0.15">
      <c r="A17347">
        <v>4529247</v>
      </c>
      <c r="B17347">
        <v>1</v>
      </c>
      <c r="C17347">
        <v>3</v>
      </c>
      <c r="D17347">
        <v>1</v>
      </c>
      <c r="E17347">
        <v>1063</v>
      </c>
      <c r="F17347">
        <v>4</v>
      </c>
      <c r="G17347">
        <v>42</v>
      </c>
      <c r="H17347">
        <v>0</v>
      </c>
      <c r="I17347">
        <v>2</v>
      </c>
      <c r="J17347">
        <v>1</v>
      </c>
      <c r="K17347">
        <v>41003097</v>
      </c>
    </row>
    <row r="17348" spans="1:11" x14ac:dyDescent="0.15">
      <c r="A17348">
        <v>4529247</v>
      </c>
      <c r="B17348">
        <v>1</v>
      </c>
      <c r="C17348">
        <v>4</v>
      </c>
      <c r="D17348">
        <v>1</v>
      </c>
      <c r="E17348">
        <v>1041</v>
      </c>
      <c r="F17348">
        <v>4</v>
      </c>
      <c r="G17348">
        <v>42</v>
      </c>
      <c r="H17348">
        <v>7</v>
      </c>
      <c r="I17348">
        <v>5</v>
      </c>
      <c r="J17348">
        <v>4</v>
      </c>
      <c r="K17348">
        <v>41003097</v>
      </c>
    </row>
    <row r="17349" spans="1:11" x14ac:dyDescent="0.15">
      <c r="A17349">
        <v>4529247</v>
      </c>
      <c r="B17349">
        <v>1</v>
      </c>
      <c r="C17349">
        <v>5</v>
      </c>
      <c r="D17349">
        <v>1</v>
      </c>
      <c r="E17349">
        <v>1050</v>
      </c>
      <c r="F17349">
        <v>4</v>
      </c>
      <c r="G17349">
        <v>42</v>
      </c>
      <c r="H17349">
        <v>3</v>
      </c>
      <c r="I17349">
        <v>4</v>
      </c>
      <c r="J17349">
        <v>1</v>
      </c>
      <c r="K17349">
        <v>41003097</v>
      </c>
    </row>
    <row r="17350" spans="1:11" x14ac:dyDescent="0.15">
      <c r="A17350">
        <v>4529250</v>
      </c>
      <c r="B17350">
        <v>1</v>
      </c>
      <c r="C17350">
        <v>1</v>
      </c>
      <c r="D17350">
        <v>1</v>
      </c>
      <c r="E17350">
        <v>1011</v>
      </c>
      <c r="F17350">
        <v>4</v>
      </c>
      <c r="G17350">
        <v>37</v>
      </c>
      <c r="H17350">
        <v>6</v>
      </c>
      <c r="I17350">
        <v>3</v>
      </c>
      <c r="J17350">
        <v>0</v>
      </c>
      <c r="K17350">
        <v>41003097</v>
      </c>
    </row>
    <row r="17351" spans="1:11" x14ac:dyDescent="0.15">
      <c r="A17351">
        <v>4529250</v>
      </c>
      <c r="B17351">
        <v>1</v>
      </c>
      <c r="C17351">
        <v>2</v>
      </c>
      <c r="D17351">
        <v>1</v>
      </c>
      <c r="E17351">
        <v>2047</v>
      </c>
      <c r="F17351">
        <v>3</v>
      </c>
      <c r="G17351">
        <v>37</v>
      </c>
      <c r="H17351">
        <v>7</v>
      </c>
      <c r="I17351">
        <v>3</v>
      </c>
      <c r="J17351">
        <v>0</v>
      </c>
      <c r="K17351">
        <v>41003097</v>
      </c>
    </row>
    <row r="17352" spans="1:11" x14ac:dyDescent="0.15">
      <c r="A17352">
        <v>4529250</v>
      </c>
      <c r="B17352">
        <v>1</v>
      </c>
      <c r="C17352">
        <v>3</v>
      </c>
      <c r="D17352">
        <v>1</v>
      </c>
      <c r="E17352">
        <v>1062</v>
      </c>
      <c r="F17352">
        <v>4</v>
      </c>
      <c r="G17352">
        <v>37</v>
      </c>
      <c r="H17352">
        <v>2</v>
      </c>
      <c r="I17352">
        <v>3</v>
      </c>
      <c r="J17352">
        <v>5</v>
      </c>
      <c r="K17352">
        <v>41003097</v>
      </c>
    </row>
    <row r="17353" spans="1:11" x14ac:dyDescent="0.15">
      <c r="A17353">
        <v>4529250</v>
      </c>
      <c r="B17353">
        <v>1</v>
      </c>
      <c r="C17353">
        <v>4</v>
      </c>
      <c r="D17353">
        <v>1</v>
      </c>
      <c r="E17353">
        <v>1056</v>
      </c>
      <c r="F17353">
        <v>4</v>
      </c>
      <c r="G17353">
        <v>37</v>
      </c>
      <c r="H17353">
        <v>3</v>
      </c>
      <c r="I17353">
        <v>3</v>
      </c>
      <c r="J17353">
        <v>2</v>
      </c>
      <c r="K17353">
        <v>41003097</v>
      </c>
    </row>
    <row r="17354" spans="1:11" x14ac:dyDescent="0.15">
      <c r="A17354">
        <v>4529250</v>
      </c>
      <c r="B17354">
        <v>1</v>
      </c>
      <c r="C17354">
        <v>5</v>
      </c>
      <c r="D17354">
        <v>1</v>
      </c>
      <c r="E17354">
        <v>1062</v>
      </c>
      <c r="F17354">
        <v>4</v>
      </c>
      <c r="G17354">
        <v>37</v>
      </c>
      <c r="H17354">
        <v>2</v>
      </c>
      <c r="I17354">
        <v>3</v>
      </c>
      <c r="J17354">
        <v>5</v>
      </c>
      <c r="K17354">
        <v>41003097</v>
      </c>
    </row>
    <row r="17355" spans="1:11" x14ac:dyDescent="0.15">
      <c r="A17355">
        <v>4529299</v>
      </c>
      <c r="B17355">
        <v>1</v>
      </c>
      <c r="C17355">
        <v>1</v>
      </c>
      <c r="D17355">
        <v>1</v>
      </c>
      <c r="E17355">
        <v>1032</v>
      </c>
      <c r="F17355">
        <v>4</v>
      </c>
      <c r="G17355">
        <v>42</v>
      </c>
      <c r="H17355">
        <v>3</v>
      </c>
      <c r="I17355">
        <v>4</v>
      </c>
      <c r="J17355">
        <v>1</v>
      </c>
      <c r="K17355">
        <v>41003097</v>
      </c>
    </row>
    <row r="17356" spans="1:11" x14ac:dyDescent="0.15">
      <c r="A17356">
        <v>4529299</v>
      </c>
      <c r="B17356">
        <v>1</v>
      </c>
      <c r="C17356">
        <v>2</v>
      </c>
      <c r="D17356">
        <v>1</v>
      </c>
      <c r="E17356">
        <v>1047</v>
      </c>
      <c r="F17356">
        <v>4</v>
      </c>
      <c r="G17356">
        <v>42</v>
      </c>
      <c r="H17356">
        <v>6</v>
      </c>
      <c r="I17356">
        <v>4</v>
      </c>
      <c r="J17356">
        <v>0</v>
      </c>
      <c r="K17356">
        <v>41003097</v>
      </c>
    </row>
    <row r="17357" spans="1:11" x14ac:dyDescent="0.15">
      <c r="A17357">
        <v>4529299</v>
      </c>
      <c r="B17357">
        <v>1</v>
      </c>
      <c r="C17357">
        <v>3</v>
      </c>
      <c r="D17357">
        <v>1</v>
      </c>
      <c r="E17357">
        <v>2045</v>
      </c>
      <c r="F17357">
        <v>3</v>
      </c>
      <c r="G17357">
        <v>42</v>
      </c>
      <c r="H17357">
        <v>9</v>
      </c>
      <c r="I17357">
        <v>3</v>
      </c>
      <c r="J17357">
        <v>0</v>
      </c>
      <c r="K17357">
        <v>41003097</v>
      </c>
    </row>
    <row r="17358" spans="1:11" x14ac:dyDescent="0.15">
      <c r="A17358">
        <v>4529299</v>
      </c>
      <c r="B17358">
        <v>1</v>
      </c>
      <c r="C17358">
        <v>4</v>
      </c>
      <c r="D17358">
        <v>1</v>
      </c>
      <c r="E17358">
        <v>1003</v>
      </c>
      <c r="F17358">
        <v>4</v>
      </c>
      <c r="G17358">
        <v>42</v>
      </c>
      <c r="H17358">
        <v>4</v>
      </c>
      <c r="I17358">
        <v>4</v>
      </c>
      <c r="J17358">
        <v>0</v>
      </c>
      <c r="K17358">
        <v>41003097</v>
      </c>
    </row>
    <row r="17359" spans="1:11" x14ac:dyDescent="0.15">
      <c r="A17359">
        <v>4529299</v>
      </c>
      <c r="B17359">
        <v>1</v>
      </c>
      <c r="C17359">
        <v>5</v>
      </c>
      <c r="D17359">
        <v>1</v>
      </c>
      <c r="E17359">
        <v>1062</v>
      </c>
      <c r="F17359">
        <v>4</v>
      </c>
      <c r="G17359">
        <v>42</v>
      </c>
      <c r="H17359">
        <v>1</v>
      </c>
      <c r="I17359">
        <v>3</v>
      </c>
      <c r="J17359">
        <v>5</v>
      </c>
      <c r="K17359">
        <v>41003097</v>
      </c>
    </row>
    <row r="17360" spans="1:11" x14ac:dyDescent="0.15">
      <c r="A17360">
        <v>4529349</v>
      </c>
      <c r="B17360">
        <v>1</v>
      </c>
      <c r="C17360">
        <v>1</v>
      </c>
      <c r="D17360">
        <v>1</v>
      </c>
      <c r="E17360">
        <v>1033</v>
      </c>
      <c r="F17360">
        <v>4</v>
      </c>
      <c r="G17360">
        <v>25</v>
      </c>
      <c r="H17360">
        <v>1</v>
      </c>
      <c r="I17360">
        <v>0</v>
      </c>
      <c r="J17360">
        <v>1</v>
      </c>
      <c r="K17360">
        <v>41003097</v>
      </c>
    </row>
    <row r="17361" spans="1:11" x14ac:dyDescent="0.15">
      <c r="A17361">
        <v>4529349</v>
      </c>
      <c r="B17361">
        <v>1</v>
      </c>
      <c r="C17361">
        <v>2</v>
      </c>
      <c r="D17361">
        <v>1</v>
      </c>
      <c r="E17361">
        <v>1012</v>
      </c>
      <c r="F17361">
        <v>4</v>
      </c>
      <c r="G17361">
        <v>13</v>
      </c>
      <c r="H17361">
        <v>1</v>
      </c>
      <c r="I17361">
        <v>1</v>
      </c>
      <c r="J17361">
        <v>0</v>
      </c>
      <c r="K17361">
        <v>41003097</v>
      </c>
    </row>
    <row r="17362" spans="1:11" x14ac:dyDescent="0.15">
      <c r="A17362">
        <v>4529349</v>
      </c>
      <c r="B17362">
        <v>1</v>
      </c>
      <c r="C17362">
        <v>3</v>
      </c>
      <c r="D17362">
        <v>1</v>
      </c>
      <c r="E17362">
        <v>1008</v>
      </c>
      <c r="F17362">
        <v>4</v>
      </c>
      <c r="G17362">
        <v>25</v>
      </c>
      <c r="H17362">
        <v>3</v>
      </c>
      <c r="I17362">
        <v>0</v>
      </c>
      <c r="J17362">
        <v>0</v>
      </c>
      <c r="K17362">
        <v>41003097</v>
      </c>
    </row>
    <row r="17363" spans="1:11" x14ac:dyDescent="0.15">
      <c r="A17363">
        <v>4529349</v>
      </c>
      <c r="B17363">
        <v>1</v>
      </c>
      <c r="C17363">
        <v>4</v>
      </c>
      <c r="D17363">
        <v>1</v>
      </c>
      <c r="E17363">
        <v>1035</v>
      </c>
      <c r="F17363">
        <v>4</v>
      </c>
      <c r="G17363">
        <v>25</v>
      </c>
      <c r="H17363">
        <v>0</v>
      </c>
      <c r="I17363">
        <v>1</v>
      </c>
      <c r="J17363">
        <v>1</v>
      </c>
      <c r="K17363">
        <v>41003097</v>
      </c>
    </row>
    <row r="17364" spans="1:11" x14ac:dyDescent="0.15">
      <c r="A17364">
        <v>4529349</v>
      </c>
      <c r="B17364">
        <v>1</v>
      </c>
      <c r="C17364">
        <v>5</v>
      </c>
      <c r="D17364">
        <v>1</v>
      </c>
      <c r="E17364">
        <v>1050</v>
      </c>
      <c r="F17364">
        <v>4</v>
      </c>
      <c r="G17364">
        <v>25</v>
      </c>
      <c r="H17364">
        <v>1</v>
      </c>
      <c r="I17364">
        <v>0</v>
      </c>
      <c r="J17364">
        <v>0</v>
      </c>
      <c r="K17364">
        <v>41003097</v>
      </c>
    </row>
    <row r="17365" spans="1:11" x14ac:dyDescent="0.15">
      <c r="A17365">
        <v>4529468</v>
      </c>
      <c r="B17365">
        <v>1</v>
      </c>
      <c r="C17365">
        <v>1</v>
      </c>
      <c r="D17365">
        <v>1</v>
      </c>
      <c r="E17365">
        <v>1073</v>
      </c>
      <c r="F17365">
        <v>4</v>
      </c>
      <c r="G17365">
        <v>22</v>
      </c>
      <c r="H17365">
        <v>2</v>
      </c>
      <c r="I17365">
        <v>0</v>
      </c>
      <c r="J17365">
        <v>0</v>
      </c>
      <c r="K17365">
        <v>41003097</v>
      </c>
    </row>
    <row r="17366" spans="1:11" x14ac:dyDescent="0.15">
      <c r="A17366">
        <v>4529468</v>
      </c>
      <c r="B17366">
        <v>1</v>
      </c>
      <c r="C17366">
        <v>2</v>
      </c>
      <c r="D17366">
        <v>1</v>
      </c>
      <c r="E17366">
        <v>2047</v>
      </c>
      <c r="F17366">
        <v>3</v>
      </c>
      <c r="G17366">
        <v>22</v>
      </c>
      <c r="H17366">
        <v>5</v>
      </c>
      <c r="I17366">
        <v>1</v>
      </c>
      <c r="J17366">
        <v>0</v>
      </c>
      <c r="K17366">
        <v>41003097</v>
      </c>
    </row>
    <row r="17367" spans="1:11" x14ac:dyDescent="0.15">
      <c r="A17367">
        <v>4529468</v>
      </c>
      <c r="B17367">
        <v>1</v>
      </c>
      <c r="C17367">
        <v>3</v>
      </c>
      <c r="D17367">
        <v>1</v>
      </c>
      <c r="E17367">
        <v>1028</v>
      </c>
      <c r="F17367">
        <v>4</v>
      </c>
      <c r="G17367">
        <v>22</v>
      </c>
      <c r="H17367">
        <v>2</v>
      </c>
      <c r="I17367">
        <v>0</v>
      </c>
      <c r="J17367">
        <v>0</v>
      </c>
      <c r="K17367">
        <v>41003097</v>
      </c>
    </row>
    <row r="17368" spans="1:11" x14ac:dyDescent="0.15">
      <c r="A17368">
        <v>4529468</v>
      </c>
      <c r="B17368">
        <v>1</v>
      </c>
      <c r="C17368">
        <v>4</v>
      </c>
      <c r="D17368">
        <v>1</v>
      </c>
      <c r="E17368">
        <v>1050</v>
      </c>
      <c r="F17368">
        <v>4</v>
      </c>
      <c r="G17368">
        <v>22</v>
      </c>
      <c r="H17368">
        <v>2</v>
      </c>
      <c r="I17368">
        <v>0</v>
      </c>
      <c r="J17368">
        <v>0</v>
      </c>
      <c r="K17368">
        <v>41003097</v>
      </c>
    </row>
    <row r="17369" spans="1:11" x14ac:dyDescent="0.15">
      <c r="A17369">
        <v>4529468</v>
      </c>
      <c r="B17369">
        <v>1</v>
      </c>
      <c r="C17369">
        <v>5</v>
      </c>
      <c r="D17369">
        <v>1</v>
      </c>
      <c r="E17369">
        <v>1011</v>
      </c>
      <c r="F17369">
        <v>4</v>
      </c>
      <c r="G17369">
        <v>22</v>
      </c>
      <c r="H17369">
        <v>3</v>
      </c>
      <c r="I17369">
        <v>1</v>
      </c>
      <c r="J17369">
        <v>0</v>
      </c>
      <c r="K17369">
        <v>41003097</v>
      </c>
    </row>
    <row r="17370" spans="1:11" x14ac:dyDescent="0.15">
      <c r="A17370">
        <v>4529487</v>
      </c>
      <c r="B17370">
        <v>1</v>
      </c>
      <c r="C17370">
        <v>1</v>
      </c>
      <c r="D17370">
        <v>1</v>
      </c>
      <c r="E17370">
        <v>1030</v>
      </c>
      <c r="F17370">
        <v>4</v>
      </c>
      <c r="G17370">
        <v>45</v>
      </c>
      <c r="H17370">
        <v>5</v>
      </c>
      <c r="I17370">
        <v>6</v>
      </c>
      <c r="J17370">
        <v>5</v>
      </c>
      <c r="K17370">
        <v>41003097</v>
      </c>
    </row>
    <row r="17371" spans="1:11" x14ac:dyDescent="0.15">
      <c r="A17371">
        <v>4529487</v>
      </c>
      <c r="B17371">
        <v>1</v>
      </c>
      <c r="C17371">
        <v>2</v>
      </c>
      <c r="D17371">
        <v>1</v>
      </c>
      <c r="E17371">
        <v>1016</v>
      </c>
      <c r="F17371">
        <v>4</v>
      </c>
      <c r="G17371">
        <v>45</v>
      </c>
      <c r="H17371">
        <v>4</v>
      </c>
      <c r="I17371">
        <v>6</v>
      </c>
      <c r="J17371">
        <v>1</v>
      </c>
      <c r="K17371">
        <v>41003097</v>
      </c>
    </row>
    <row r="17372" spans="1:11" x14ac:dyDescent="0.15">
      <c r="A17372">
        <v>4529487</v>
      </c>
      <c r="B17372">
        <v>1</v>
      </c>
      <c r="C17372">
        <v>3</v>
      </c>
      <c r="D17372">
        <v>1</v>
      </c>
      <c r="E17372">
        <v>1062</v>
      </c>
      <c r="F17372">
        <v>4</v>
      </c>
      <c r="G17372">
        <v>45</v>
      </c>
      <c r="H17372">
        <v>3</v>
      </c>
      <c r="I17372">
        <v>4</v>
      </c>
      <c r="J17372">
        <v>6</v>
      </c>
      <c r="K17372">
        <v>41003097</v>
      </c>
    </row>
    <row r="17373" spans="1:11" x14ac:dyDescent="0.15">
      <c r="A17373">
        <v>4529487</v>
      </c>
      <c r="B17373">
        <v>1</v>
      </c>
      <c r="C17373">
        <v>4</v>
      </c>
      <c r="D17373">
        <v>1</v>
      </c>
      <c r="E17373">
        <v>1056</v>
      </c>
      <c r="F17373">
        <v>4</v>
      </c>
      <c r="G17373">
        <v>45</v>
      </c>
      <c r="H17373">
        <v>3</v>
      </c>
      <c r="I17373">
        <v>4</v>
      </c>
      <c r="J17373">
        <v>2</v>
      </c>
      <c r="K17373">
        <v>41003097</v>
      </c>
    </row>
    <row r="17374" spans="1:11" x14ac:dyDescent="0.15">
      <c r="A17374">
        <v>4529487</v>
      </c>
      <c r="B17374">
        <v>1</v>
      </c>
      <c r="C17374">
        <v>5</v>
      </c>
      <c r="D17374">
        <v>1</v>
      </c>
      <c r="E17374">
        <v>1011</v>
      </c>
      <c r="F17374">
        <v>4</v>
      </c>
      <c r="G17374">
        <v>45</v>
      </c>
      <c r="H17374">
        <v>6</v>
      </c>
      <c r="I17374">
        <v>5</v>
      </c>
      <c r="J17374">
        <v>0</v>
      </c>
      <c r="K17374">
        <v>41003097</v>
      </c>
    </row>
    <row r="17375" spans="1:11" x14ac:dyDescent="0.15">
      <c r="A17375">
        <v>4529728</v>
      </c>
      <c r="B17375">
        <v>1</v>
      </c>
      <c r="C17375">
        <v>3</v>
      </c>
      <c r="D17375">
        <v>1</v>
      </c>
      <c r="E17375">
        <v>1014</v>
      </c>
      <c r="F17375">
        <v>4</v>
      </c>
      <c r="G17375">
        <v>40</v>
      </c>
      <c r="H17375">
        <v>3</v>
      </c>
      <c r="I17375">
        <v>4</v>
      </c>
      <c r="J17375">
        <v>0</v>
      </c>
      <c r="K17375">
        <v>41003097</v>
      </c>
    </row>
    <row r="17376" spans="1:11" x14ac:dyDescent="0.15">
      <c r="A17376">
        <v>4529728</v>
      </c>
      <c r="B17376">
        <v>1</v>
      </c>
      <c r="C17376">
        <v>4</v>
      </c>
      <c r="D17376">
        <v>1</v>
      </c>
      <c r="E17376">
        <v>1016</v>
      </c>
      <c r="F17376">
        <v>4</v>
      </c>
      <c r="G17376">
        <v>40</v>
      </c>
      <c r="H17376">
        <v>3</v>
      </c>
      <c r="I17376">
        <v>4</v>
      </c>
      <c r="J17376">
        <v>1</v>
      </c>
      <c r="K17376">
        <v>41003097</v>
      </c>
    </row>
    <row r="17377" spans="1:11" x14ac:dyDescent="0.15">
      <c r="A17377">
        <v>4529728</v>
      </c>
      <c r="B17377">
        <v>1</v>
      </c>
      <c r="C17377">
        <v>5</v>
      </c>
      <c r="D17377">
        <v>1</v>
      </c>
      <c r="E17377">
        <v>1062</v>
      </c>
      <c r="F17377">
        <v>4</v>
      </c>
      <c r="G17377">
        <v>40</v>
      </c>
      <c r="H17377">
        <v>3</v>
      </c>
      <c r="I17377">
        <v>3</v>
      </c>
      <c r="J17377">
        <v>3</v>
      </c>
      <c r="K17377">
        <v>41003097</v>
      </c>
    </row>
    <row r="17378" spans="1:11" x14ac:dyDescent="0.15">
      <c r="A17378">
        <v>4529801</v>
      </c>
      <c r="B17378">
        <v>2</v>
      </c>
      <c r="C17378">
        <v>1</v>
      </c>
      <c r="D17378">
        <v>1</v>
      </c>
      <c r="E17378">
        <v>1011</v>
      </c>
      <c r="F17378">
        <v>4</v>
      </c>
      <c r="G17378">
        <v>46</v>
      </c>
      <c r="H17378">
        <v>9</v>
      </c>
      <c r="I17378">
        <v>5</v>
      </c>
      <c r="J17378">
        <v>2</v>
      </c>
      <c r="K17378">
        <v>41003097</v>
      </c>
    </row>
    <row r="17379" spans="1:11" x14ac:dyDescent="0.15">
      <c r="A17379">
        <v>4529801</v>
      </c>
      <c r="B17379">
        <v>2</v>
      </c>
      <c r="C17379">
        <v>2</v>
      </c>
      <c r="D17379">
        <v>1</v>
      </c>
      <c r="E17379">
        <v>1012</v>
      </c>
      <c r="F17379">
        <v>4</v>
      </c>
      <c r="G17379">
        <v>46</v>
      </c>
      <c r="H17379">
        <v>3</v>
      </c>
      <c r="I17379">
        <v>4</v>
      </c>
      <c r="J17379">
        <v>2</v>
      </c>
      <c r="K17379">
        <v>41003097</v>
      </c>
    </row>
    <row r="17380" spans="1:11" x14ac:dyDescent="0.15">
      <c r="A17380">
        <v>4529801</v>
      </c>
      <c r="B17380">
        <v>2</v>
      </c>
      <c r="C17380">
        <v>3</v>
      </c>
      <c r="D17380">
        <v>1</v>
      </c>
      <c r="E17380">
        <v>1056</v>
      </c>
      <c r="F17380">
        <v>4</v>
      </c>
      <c r="G17380">
        <v>46</v>
      </c>
      <c r="H17380">
        <v>6</v>
      </c>
      <c r="I17380">
        <v>5</v>
      </c>
      <c r="J17380">
        <v>2</v>
      </c>
      <c r="K17380">
        <v>41003097</v>
      </c>
    </row>
    <row r="17381" spans="1:11" x14ac:dyDescent="0.15">
      <c r="A17381">
        <v>4529801</v>
      </c>
      <c r="B17381">
        <v>2</v>
      </c>
      <c r="C17381">
        <v>4</v>
      </c>
      <c r="D17381">
        <v>1</v>
      </c>
      <c r="E17381">
        <v>1031</v>
      </c>
      <c r="F17381">
        <v>4</v>
      </c>
      <c r="G17381">
        <v>46</v>
      </c>
      <c r="H17381">
        <v>6</v>
      </c>
      <c r="I17381">
        <v>5</v>
      </c>
      <c r="J17381">
        <v>2</v>
      </c>
      <c r="K17381">
        <v>41003097</v>
      </c>
    </row>
    <row r="17382" spans="1:11" x14ac:dyDescent="0.15">
      <c r="A17382">
        <v>4529801</v>
      </c>
      <c r="B17382">
        <v>2</v>
      </c>
      <c r="C17382">
        <v>5</v>
      </c>
      <c r="D17382">
        <v>1</v>
      </c>
      <c r="E17382">
        <v>3004</v>
      </c>
      <c r="F17382">
        <v>2</v>
      </c>
      <c r="G17382">
        <v>46</v>
      </c>
      <c r="H17382">
        <v>10</v>
      </c>
      <c r="I17382">
        <v>4</v>
      </c>
      <c r="J17382">
        <v>0</v>
      </c>
      <c r="K17382">
        <v>41003097</v>
      </c>
    </row>
    <row r="17383" spans="1:11" x14ac:dyDescent="0.15">
      <c r="A17383">
        <v>4529843</v>
      </c>
      <c r="B17383">
        <v>2</v>
      </c>
      <c r="C17383">
        <v>1</v>
      </c>
      <c r="D17383">
        <v>1</v>
      </c>
      <c r="E17383">
        <v>1011</v>
      </c>
      <c r="F17383">
        <v>4</v>
      </c>
      <c r="G17383">
        <v>46</v>
      </c>
      <c r="H17383">
        <v>10</v>
      </c>
      <c r="I17383">
        <v>6</v>
      </c>
      <c r="J17383">
        <v>4</v>
      </c>
      <c r="K17383">
        <v>41003097</v>
      </c>
    </row>
    <row r="17384" spans="1:11" x14ac:dyDescent="0.15">
      <c r="A17384">
        <v>4529843</v>
      </c>
      <c r="B17384">
        <v>2</v>
      </c>
      <c r="C17384">
        <v>2</v>
      </c>
      <c r="D17384">
        <v>1</v>
      </c>
      <c r="E17384">
        <v>1012</v>
      </c>
      <c r="F17384">
        <v>4</v>
      </c>
      <c r="G17384">
        <v>46</v>
      </c>
      <c r="H17384">
        <v>4</v>
      </c>
      <c r="I17384">
        <v>5</v>
      </c>
      <c r="J17384">
        <v>6</v>
      </c>
      <c r="K17384">
        <v>41003097</v>
      </c>
    </row>
    <row r="17385" spans="1:11" x14ac:dyDescent="0.15">
      <c r="A17385">
        <v>4529843</v>
      </c>
      <c r="B17385">
        <v>2</v>
      </c>
      <c r="C17385">
        <v>3</v>
      </c>
      <c r="D17385">
        <v>1</v>
      </c>
      <c r="E17385">
        <v>1008</v>
      </c>
      <c r="F17385">
        <v>4</v>
      </c>
      <c r="G17385">
        <v>46</v>
      </c>
      <c r="H17385">
        <v>6</v>
      </c>
      <c r="I17385">
        <v>6</v>
      </c>
      <c r="J17385">
        <v>2</v>
      </c>
      <c r="K17385">
        <v>41003097</v>
      </c>
    </row>
    <row r="17386" spans="1:11" x14ac:dyDescent="0.15">
      <c r="A17386">
        <v>4529843</v>
      </c>
      <c r="B17386">
        <v>2</v>
      </c>
      <c r="C17386">
        <v>4</v>
      </c>
      <c r="D17386">
        <v>1</v>
      </c>
      <c r="E17386">
        <v>1056</v>
      </c>
      <c r="F17386">
        <v>4</v>
      </c>
      <c r="G17386">
        <v>46</v>
      </c>
      <c r="H17386">
        <v>6</v>
      </c>
      <c r="I17386">
        <v>4</v>
      </c>
      <c r="J17386">
        <v>1</v>
      </c>
      <c r="K17386">
        <v>41003097</v>
      </c>
    </row>
    <row r="17387" spans="1:11" x14ac:dyDescent="0.15">
      <c r="A17387">
        <v>4529843</v>
      </c>
      <c r="B17387">
        <v>2</v>
      </c>
      <c r="C17387">
        <v>5</v>
      </c>
      <c r="D17387">
        <v>1</v>
      </c>
      <c r="E17387">
        <v>1050</v>
      </c>
      <c r="F17387">
        <v>4</v>
      </c>
      <c r="G17387">
        <v>46</v>
      </c>
      <c r="H17387">
        <v>6</v>
      </c>
      <c r="I17387">
        <v>5</v>
      </c>
      <c r="J17387">
        <v>1</v>
      </c>
      <c r="K17387">
        <v>41003097</v>
      </c>
    </row>
    <row r="17388" spans="1:11" x14ac:dyDescent="0.15">
      <c r="A17388">
        <v>4529953</v>
      </c>
      <c r="B17388">
        <v>1</v>
      </c>
      <c r="C17388">
        <v>1</v>
      </c>
      <c r="D17388">
        <v>1</v>
      </c>
      <c r="E17388">
        <v>1050</v>
      </c>
      <c r="F17388">
        <v>4</v>
      </c>
      <c r="G17388">
        <v>46</v>
      </c>
      <c r="H17388">
        <v>3</v>
      </c>
      <c r="I17388">
        <v>1</v>
      </c>
      <c r="J17388">
        <v>2</v>
      </c>
      <c r="K17388">
        <v>41003097</v>
      </c>
    </row>
    <row r="17389" spans="1:11" x14ac:dyDescent="0.15">
      <c r="A17389">
        <v>4529953</v>
      </c>
      <c r="B17389">
        <v>1</v>
      </c>
      <c r="C17389">
        <v>2</v>
      </c>
      <c r="D17389">
        <v>1</v>
      </c>
      <c r="E17389">
        <v>1008</v>
      </c>
      <c r="F17389">
        <v>4</v>
      </c>
      <c r="G17389">
        <v>46</v>
      </c>
      <c r="H17389">
        <v>3</v>
      </c>
      <c r="I17389">
        <v>5</v>
      </c>
      <c r="J17389">
        <v>4</v>
      </c>
      <c r="K17389">
        <v>41003097</v>
      </c>
    </row>
    <row r="17390" spans="1:11" x14ac:dyDescent="0.15">
      <c r="A17390">
        <v>4529953</v>
      </c>
      <c r="B17390">
        <v>1</v>
      </c>
      <c r="C17390">
        <v>3</v>
      </c>
      <c r="D17390">
        <v>1</v>
      </c>
      <c r="E17390">
        <v>1056</v>
      </c>
      <c r="F17390">
        <v>4</v>
      </c>
      <c r="G17390">
        <v>46</v>
      </c>
      <c r="H17390">
        <v>3</v>
      </c>
      <c r="I17390">
        <v>2</v>
      </c>
      <c r="J17390">
        <v>2</v>
      </c>
      <c r="K17390">
        <v>41003097</v>
      </c>
    </row>
    <row r="17391" spans="1:11" x14ac:dyDescent="0.15">
      <c r="A17391">
        <v>4529953</v>
      </c>
      <c r="B17391">
        <v>1</v>
      </c>
      <c r="C17391">
        <v>4</v>
      </c>
      <c r="D17391">
        <v>1</v>
      </c>
      <c r="E17391">
        <v>1009</v>
      </c>
      <c r="F17391">
        <v>4</v>
      </c>
      <c r="G17391">
        <v>45</v>
      </c>
      <c r="H17391">
        <v>3</v>
      </c>
      <c r="I17391">
        <v>5</v>
      </c>
      <c r="J17391">
        <v>2</v>
      </c>
      <c r="K17391">
        <v>41003097</v>
      </c>
    </row>
    <row r="17392" spans="1:11" x14ac:dyDescent="0.15">
      <c r="A17392">
        <v>4529953</v>
      </c>
      <c r="B17392">
        <v>1</v>
      </c>
      <c r="C17392">
        <v>5</v>
      </c>
      <c r="D17392">
        <v>1</v>
      </c>
      <c r="E17392">
        <v>1011</v>
      </c>
      <c r="F17392">
        <v>4</v>
      </c>
      <c r="G17392">
        <v>46</v>
      </c>
      <c r="H17392">
        <v>8</v>
      </c>
      <c r="I17392">
        <v>6</v>
      </c>
      <c r="J17392">
        <v>2</v>
      </c>
      <c r="K17392">
        <v>41003097</v>
      </c>
    </row>
    <row r="17393" spans="1:11" x14ac:dyDescent="0.15">
      <c r="A17393">
        <v>4530117</v>
      </c>
      <c r="B17393">
        <v>1</v>
      </c>
      <c r="C17393">
        <v>1</v>
      </c>
      <c r="D17393">
        <v>1</v>
      </c>
      <c r="E17393">
        <v>1013</v>
      </c>
      <c r="F17393">
        <v>4</v>
      </c>
      <c r="G17393">
        <v>41</v>
      </c>
      <c r="H17393">
        <v>7</v>
      </c>
      <c r="I17393">
        <v>5</v>
      </c>
      <c r="J17393">
        <v>0</v>
      </c>
      <c r="K17393">
        <v>41003097</v>
      </c>
    </row>
    <row r="17394" spans="1:11" x14ac:dyDescent="0.15">
      <c r="A17394">
        <v>4530117</v>
      </c>
      <c r="B17394">
        <v>1</v>
      </c>
      <c r="C17394">
        <v>2</v>
      </c>
      <c r="D17394">
        <v>1</v>
      </c>
      <c r="E17394">
        <v>1065</v>
      </c>
      <c r="F17394">
        <v>4</v>
      </c>
      <c r="G17394">
        <v>35</v>
      </c>
      <c r="H17394">
        <v>3</v>
      </c>
      <c r="I17394">
        <v>3</v>
      </c>
      <c r="J17394">
        <v>3</v>
      </c>
      <c r="K17394">
        <v>41003097</v>
      </c>
    </row>
    <row r="17395" spans="1:11" x14ac:dyDescent="0.15">
      <c r="A17395">
        <v>4530117</v>
      </c>
      <c r="B17395">
        <v>1</v>
      </c>
      <c r="C17395">
        <v>3</v>
      </c>
      <c r="D17395">
        <v>1</v>
      </c>
      <c r="E17395">
        <v>1062</v>
      </c>
      <c r="F17395">
        <v>4</v>
      </c>
      <c r="G17395">
        <v>40</v>
      </c>
      <c r="H17395">
        <v>1</v>
      </c>
      <c r="I17395">
        <v>3</v>
      </c>
      <c r="J17395">
        <v>3</v>
      </c>
      <c r="K17395">
        <v>41003097</v>
      </c>
    </row>
    <row r="17396" spans="1:11" x14ac:dyDescent="0.15">
      <c r="A17396">
        <v>4530117</v>
      </c>
      <c r="B17396">
        <v>1</v>
      </c>
      <c r="C17396">
        <v>4</v>
      </c>
      <c r="D17396">
        <v>1</v>
      </c>
      <c r="E17396">
        <v>1063</v>
      </c>
      <c r="F17396">
        <v>4</v>
      </c>
      <c r="G17396">
        <v>41</v>
      </c>
      <c r="H17396">
        <v>1</v>
      </c>
      <c r="I17396">
        <v>3</v>
      </c>
      <c r="J17396">
        <v>1</v>
      </c>
      <c r="K17396">
        <v>41003097</v>
      </c>
    </row>
    <row r="17397" spans="1:11" x14ac:dyDescent="0.15">
      <c r="A17397">
        <v>4530117</v>
      </c>
      <c r="B17397">
        <v>1</v>
      </c>
      <c r="C17397">
        <v>5</v>
      </c>
      <c r="D17397">
        <v>1</v>
      </c>
      <c r="E17397">
        <v>1055</v>
      </c>
      <c r="F17397">
        <v>4</v>
      </c>
      <c r="G17397">
        <v>40</v>
      </c>
      <c r="H17397">
        <v>2</v>
      </c>
      <c r="I17397">
        <v>3</v>
      </c>
      <c r="J17397">
        <v>0</v>
      </c>
      <c r="K17397">
        <v>41003097</v>
      </c>
    </row>
    <row r="17398" spans="1:11" x14ac:dyDescent="0.15">
      <c r="A17398">
        <v>4530409</v>
      </c>
      <c r="B17398">
        <v>1</v>
      </c>
      <c r="C17398">
        <v>1</v>
      </c>
      <c r="D17398">
        <v>1</v>
      </c>
      <c r="E17398">
        <v>1011</v>
      </c>
      <c r="F17398">
        <v>4</v>
      </c>
      <c r="G17398">
        <v>21</v>
      </c>
      <c r="H17398">
        <v>5</v>
      </c>
      <c r="I17398">
        <v>3</v>
      </c>
      <c r="J17398">
        <v>0</v>
      </c>
      <c r="K17398">
        <v>41003097</v>
      </c>
    </row>
    <row r="17399" spans="1:11" x14ac:dyDescent="0.15">
      <c r="A17399">
        <v>4530409</v>
      </c>
      <c r="B17399">
        <v>1</v>
      </c>
      <c r="C17399">
        <v>2</v>
      </c>
      <c r="D17399">
        <v>1</v>
      </c>
      <c r="E17399">
        <v>1028</v>
      </c>
      <c r="F17399">
        <v>4</v>
      </c>
      <c r="G17399">
        <v>21</v>
      </c>
      <c r="H17399">
        <v>0</v>
      </c>
      <c r="I17399">
        <v>2</v>
      </c>
      <c r="J17399">
        <v>0</v>
      </c>
      <c r="K17399">
        <v>41003097</v>
      </c>
    </row>
    <row r="17400" spans="1:11" x14ac:dyDescent="0.15">
      <c r="A17400">
        <v>4530409</v>
      </c>
      <c r="B17400">
        <v>1</v>
      </c>
      <c r="C17400">
        <v>3</v>
      </c>
      <c r="D17400">
        <v>1</v>
      </c>
      <c r="E17400">
        <v>1056</v>
      </c>
      <c r="F17400">
        <v>4</v>
      </c>
      <c r="G17400">
        <v>21</v>
      </c>
      <c r="H17400">
        <v>1</v>
      </c>
      <c r="I17400">
        <v>2</v>
      </c>
      <c r="J17400">
        <v>0</v>
      </c>
      <c r="K17400">
        <v>41003097</v>
      </c>
    </row>
    <row r="17401" spans="1:11" x14ac:dyDescent="0.15">
      <c r="A17401">
        <v>4530409</v>
      </c>
      <c r="B17401">
        <v>1</v>
      </c>
      <c r="C17401">
        <v>4</v>
      </c>
      <c r="D17401">
        <v>1</v>
      </c>
      <c r="E17401">
        <v>1041</v>
      </c>
      <c r="F17401">
        <v>4</v>
      </c>
      <c r="G17401">
        <v>21</v>
      </c>
      <c r="H17401">
        <v>1</v>
      </c>
      <c r="I17401">
        <v>3</v>
      </c>
      <c r="J17401">
        <v>1</v>
      </c>
      <c r="K17401">
        <v>41003097</v>
      </c>
    </row>
    <row r="17402" spans="1:11" x14ac:dyDescent="0.15">
      <c r="A17402">
        <v>4530409</v>
      </c>
      <c r="B17402">
        <v>1</v>
      </c>
      <c r="C17402">
        <v>5</v>
      </c>
      <c r="D17402">
        <v>1</v>
      </c>
      <c r="E17402">
        <v>1062</v>
      </c>
      <c r="F17402">
        <v>4</v>
      </c>
      <c r="G17402">
        <v>21</v>
      </c>
      <c r="H17402">
        <v>0</v>
      </c>
      <c r="I17402">
        <v>2</v>
      </c>
      <c r="J17402">
        <v>3</v>
      </c>
      <c r="K17402">
        <v>41003097</v>
      </c>
    </row>
    <row r="17403" spans="1:11" x14ac:dyDescent="0.15">
      <c r="A17403">
        <v>4530542</v>
      </c>
      <c r="B17403">
        <v>1</v>
      </c>
      <c r="C17403">
        <v>1</v>
      </c>
      <c r="D17403">
        <v>1</v>
      </c>
      <c r="E17403">
        <v>1055</v>
      </c>
      <c r="F17403">
        <v>4</v>
      </c>
      <c r="G17403">
        <v>45</v>
      </c>
      <c r="H17403">
        <v>0</v>
      </c>
      <c r="I17403">
        <v>3</v>
      </c>
      <c r="J17403">
        <v>0</v>
      </c>
      <c r="K17403">
        <v>41003097</v>
      </c>
    </row>
    <row r="17404" spans="1:11" x14ac:dyDescent="0.15">
      <c r="A17404">
        <v>4530542</v>
      </c>
      <c r="B17404">
        <v>1</v>
      </c>
      <c r="C17404">
        <v>2</v>
      </c>
      <c r="D17404">
        <v>1</v>
      </c>
      <c r="E17404">
        <v>2024</v>
      </c>
      <c r="F17404">
        <v>3</v>
      </c>
      <c r="G17404">
        <v>45</v>
      </c>
      <c r="H17404">
        <v>9</v>
      </c>
      <c r="I17404">
        <v>2</v>
      </c>
      <c r="J17404">
        <v>1</v>
      </c>
      <c r="K17404">
        <v>41003097</v>
      </c>
    </row>
    <row r="17405" spans="1:11" x14ac:dyDescent="0.15">
      <c r="A17405">
        <v>4530542</v>
      </c>
      <c r="B17405">
        <v>1</v>
      </c>
      <c r="C17405">
        <v>3</v>
      </c>
      <c r="D17405">
        <v>1</v>
      </c>
      <c r="E17405">
        <v>1016</v>
      </c>
      <c r="F17405">
        <v>4</v>
      </c>
      <c r="G17405">
        <v>45</v>
      </c>
      <c r="H17405">
        <v>3</v>
      </c>
      <c r="I17405">
        <v>5</v>
      </c>
      <c r="J17405">
        <v>1</v>
      </c>
      <c r="K17405">
        <v>41003097</v>
      </c>
    </row>
    <row r="17406" spans="1:11" x14ac:dyDescent="0.15">
      <c r="A17406">
        <v>4530542</v>
      </c>
      <c r="B17406">
        <v>1</v>
      </c>
      <c r="C17406">
        <v>4</v>
      </c>
      <c r="D17406">
        <v>1</v>
      </c>
      <c r="E17406">
        <v>1018</v>
      </c>
      <c r="F17406">
        <v>4</v>
      </c>
      <c r="G17406">
        <v>45</v>
      </c>
      <c r="H17406">
        <v>3</v>
      </c>
      <c r="I17406">
        <v>4</v>
      </c>
      <c r="J17406">
        <v>3</v>
      </c>
      <c r="K17406">
        <v>41003097</v>
      </c>
    </row>
    <row r="17407" spans="1:11" x14ac:dyDescent="0.15">
      <c r="A17407">
        <v>4530542</v>
      </c>
      <c r="B17407">
        <v>1</v>
      </c>
      <c r="C17407">
        <v>5</v>
      </c>
      <c r="D17407">
        <v>1</v>
      </c>
      <c r="E17407">
        <v>1031</v>
      </c>
      <c r="F17407">
        <v>4</v>
      </c>
      <c r="G17407">
        <v>45</v>
      </c>
      <c r="H17407">
        <v>8</v>
      </c>
      <c r="I17407">
        <v>5</v>
      </c>
      <c r="J17407">
        <v>3</v>
      </c>
      <c r="K17407">
        <v>41003097</v>
      </c>
    </row>
    <row r="17408" spans="1:11" x14ac:dyDescent="0.15">
      <c r="A17408">
        <v>4530815</v>
      </c>
      <c r="B17408">
        <v>1</v>
      </c>
      <c r="C17408">
        <v>1</v>
      </c>
      <c r="D17408">
        <v>1</v>
      </c>
      <c r="E17408">
        <v>1022</v>
      </c>
      <c r="F17408">
        <v>4</v>
      </c>
      <c r="G17408">
        <v>39</v>
      </c>
      <c r="H17408">
        <v>6</v>
      </c>
      <c r="I17408">
        <v>4</v>
      </c>
      <c r="J17408">
        <v>1</v>
      </c>
      <c r="K17408">
        <v>41003097</v>
      </c>
    </row>
    <row r="17409" spans="1:11" x14ac:dyDescent="0.15">
      <c r="A17409">
        <v>4530815</v>
      </c>
      <c r="B17409">
        <v>1</v>
      </c>
      <c r="C17409">
        <v>2</v>
      </c>
      <c r="D17409">
        <v>1</v>
      </c>
      <c r="E17409">
        <v>1023</v>
      </c>
      <c r="F17409">
        <v>4</v>
      </c>
      <c r="G17409">
        <v>39</v>
      </c>
      <c r="H17409">
        <v>1</v>
      </c>
      <c r="I17409">
        <v>3</v>
      </c>
      <c r="J17409">
        <v>1</v>
      </c>
      <c r="K17409">
        <v>41003097</v>
      </c>
    </row>
    <row r="17410" spans="1:11" x14ac:dyDescent="0.15">
      <c r="A17410">
        <v>4530815</v>
      </c>
      <c r="B17410">
        <v>1</v>
      </c>
      <c r="C17410">
        <v>3</v>
      </c>
      <c r="D17410">
        <v>1</v>
      </c>
      <c r="E17410">
        <v>1030</v>
      </c>
      <c r="F17410">
        <v>4</v>
      </c>
      <c r="G17410">
        <v>39</v>
      </c>
      <c r="H17410">
        <v>1</v>
      </c>
      <c r="I17410">
        <v>3</v>
      </c>
      <c r="J17410">
        <v>3</v>
      </c>
      <c r="K17410">
        <v>41003097</v>
      </c>
    </row>
    <row r="17411" spans="1:11" x14ac:dyDescent="0.15">
      <c r="A17411">
        <v>4530815</v>
      </c>
      <c r="B17411">
        <v>1</v>
      </c>
      <c r="C17411">
        <v>4</v>
      </c>
      <c r="D17411">
        <v>1</v>
      </c>
      <c r="E17411">
        <v>1062</v>
      </c>
      <c r="F17411">
        <v>4</v>
      </c>
      <c r="G17411">
        <v>39</v>
      </c>
      <c r="H17411">
        <v>1</v>
      </c>
      <c r="I17411">
        <v>3</v>
      </c>
      <c r="J17411">
        <v>5</v>
      </c>
      <c r="K17411">
        <v>41003097</v>
      </c>
    </row>
    <row r="17412" spans="1:11" x14ac:dyDescent="0.15">
      <c r="A17412">
        <v>4530815</v>
      </c>
      <c r="B17412">
        <v>1</v>
      </c>
      <c r="C17412">
        <v>5</v>
      </c>
      <c r="D17412">
        <v>1</v>
      </c>
      <c r="E17412">
        <v>1047</v>
      </c>
      <c r="F17412">
        <v>4</v>
      </c>
      <c r="G17412">
        <v>39</v>
      </c>
      <c r="H17412">
        <v>1</v>
      </c>
      <c r="I17412">
        <v>3</v>
      </c>
      <c r="J17412">
        <v>0</v>
      </c>
      <c r="K17412">
        <v>41003097</v>
      </c>
    </row>
    <row r="17413" spans="1:11" x14ac:dyDescent="0.15">
      <c r="A17413">
        <v>4530823</v>
      </c>
      <c r="B17413">
        <v>1</v>
      </c>
      <c r="C17413">
        <v>1</v>
      </c>
      <c r="D17413">
        <v>1</v>
      </c>
      <c r="E17413">
        <v>2047</v>
      </c>
      <c r="F17413">
        <v>3</v>
      </c>
      <c r="G17413">
        <v>44</v>
      </c>
      <c r="H17413">
        <v>10</v>
      </c>
      <c r="I17413">
        <v>5</v>
      </c>
      <c r="J17413">
        <v>1</v>
      </c>
      <c r="K17413">
        <v>41003097</v>
      </c>
    </row>
    <row r="17414" spans="1:11" x14ac:dyDescent="0.15">
      <c r="A17414">
        <v>4530823</v>
      </c>
      <c r="B17414">
        <v>1</v>
      </c>
      <c r="C17414">
        <v>2</v>
      </c>
      <c r="D17414">
        <v>1</v>
      </c>
      <c r="E17414">
        <v>1056</v>
      </c>
      <c r="F17414">
        <v>4</v>
      </c>
      <c r="G17414">
        <v>44</v>
      </c>
      <c r="H17414">
        <v>3</v>
      </c>
      <c r="I17414">
        <v>4</v>
      </c>
      <c r="J17414">
        <v>2</v>
      </c>
      <c r="K17414">
        <v>41003097</v>
      </c>
    </row>
    <row r="17415" spans="1:11" x14ac:dyDescent="0.15">
      <c r="A17415">
        <v>4530823</v>
      </c>
      <c r="B17415">
        <v>1</v>
      </c>
      <c r="C17415">
        <v>3</v>
      </c>
      <c r="D17415">
        <v>1</v>
      </c>
      <c r="E17415">
        <v>1031</v>
      </c>
      <c r="F17415">
        <v>4</v>
      </c>
      <c r="G17415">
        <v>44</v>
      </c>
      <c r="H17415">
        <v>4</v>
      </c>
      <c r="I17415">
        <v>4</v>
      </c>
      <c r="J17415">
        <v>4</v>
      </c>
      <c r="K17415">
        <v>41003097</v>
      </c>
    </row>
    <row r="17416" spans="1:11" x14ac:dyDescent="0.15">
      <c r="A17416">
        <v>4530823</v>
      </c>
      <c r="B17416">
        <v>1</v>
      </c>
      <c r="C17416">
        <v>4</v>
      </c>
      <c r="D17416">
        <v>1</v>
      </c>
      <c r="E17416">
        <v>1016</v>
      </c>
      <c r="F17416">
        <v>4</v>
      </c>
      <c r="G17416">
        <v>44</v>
      </c>
      <c r="H17416">
        <v>3</v>
      </c>
      <c r="I17416">
        <v>4</v>
      </c>
      <c r="J17416">
        <v>2</v>
      </c>
      <c r="K17416">
        <v>41003097</v>
      </c>
    </row>
    <row r="17417" spans="1:11" x14ac:dyDescent="0.15">
      <c r="A17417">
        <v>4530823</v>
      </c>
      <c r="B17417">
        <v>1</v>
      </c>
      <c r="C17417">
        <v>5</v>
      </c>
      <c r="D17417">
        <v>1</v>
      </c>
      <c r="E17417">
        <v>1011</v>
      </c>
      <c r="F17417">
        <v>4</v>
      </c>
      <c r="G17417">
        <v>44</v>
      </c>
      <c r="H17417">
        <v>7</v>
      </c>
      <c r="I17417">
        <v>5</v>
      </c>
      <c r="J17417">
        <v>1</v>
      </c>
      <c r="K17417">
        <v>41003097</v>
      </c>
    </row>
    <row r="17418" spans="1:11" x14ac:dyDescent="0.15">
      <c r="A17418">
        <v>4531138</v>
      </c>
      <c r="B17418">
        <v>1</v>
      </c>
      <c r="C17418">
        <v>5</v>
      </c>
      <c r="D17418">
        <v>1</v>
      </c>
      <c r="E17418">
        <v>3011</v>
      </c>
      <c r="F17418">
        <v>2</v>
      </c>
      <c r="G17418">
        <v>28</v>
      </c>
      <c r="H17418">
        <v>7</v>
      </c>
      <c r="I17418">
        <v>2</v>
      </c>
      <c r="J17418">
        <v>0</v>
      </c>
      <c r="K17418">
        <v>41003097</v>
      </c>
    </row>
    <row r="17419" spans="1:11" x14ac:dyDescent="0.15">
      <c r="A17419">
        <v>4531428</v>
      </c>
      <c r="B17419">
        <v>1</v>
      </c>
      <c r="C17419">
        <v>1</v>
      </c>
      <c r="D17419">
        <v>1</v>
      </c>
      <c r="E17419">
        <v>1003</v>
      </c>
      <c r="F17419">
        <v>4</v>
      </c>
      <c r="G17419">
        <v>39</v>
      </c>
      <c r="H17419">
        <v>6</v>
      </c>
      <c r="I17419">
        <v>4</v>
      </c>
      <c r="J17419">
        <v>0</v>
      </c>
      <c r="K17419">
        <v>41003097</v>
      </c>
    </row>
    <row r="17420" spans="1:11" x14ac:dyDescent="0.15">
      <c r="A17420">
        <v>4531428</v>
      </c>
      <c r="B17420">
        <v>1</v>
      </c>
      <c r="C17420">
        <v>2</v>
      </c>
      <c r="D17420">
        <v>1</v>
      </c>
      <c r="E17420">
        <v>1006</v>
      </c>
      <c r="F17420">
        <v>4</v>
      </c>
      <c r="G17420">
        <v>39</v>
      </c>
      <c r="H17420">
        <v>3</v>
      </c>
      <c r="I17420">
        <v>4</v>
      </c>
      <c r="J17420">
        <v>2</v>
      </c>
      <c r="K17420">
        <v>41003097</v>
      </c>
    </row>
    <row r="17421" spans="1:11" x14ac:dyDescent="0.15">
      <c r="A17421">
        <v>4531428</v>
      </c>
      <c r="B17421">
        <v>1</v>
      </c>
      <c r="C17421">
        <v>3</v>
      </c>
      <c r="D17421">
        <v>1</v>
      </c>
      <c r="E17421">
        <v>1062</v>
      </c>
      <c r="F17421">
        <v>4</v>
      </c>
      <c r="G17421">
        <v>39</v>
      </c>
      <c r="H17421">
        <v>2</v>
      </c>
      <c r="I17421">
        <v>3</v>
      </c>
      <c r="J17421">
        <v>5</v>
      </c>
      <c r="K17421">
        <v>41003097</v>
      </c>
    </row>
    <row r="17422" spans="1:11" x14ac:dyDescent="0.15">
      <c r="A17422">
        <v>4531428</v>
      </c>
      <c r="B17422">
        <v>1</v>
      </c>
      <c r="C17422">
        <v>4</v>
      </c>
      <c r="D17422">
        <v>1</v>
      </c>
      <c r="E17422">
        <v>1063</v>
      </c>
      <c r="F17422">
        <v>4</v>
      </c>
      <c r="G17422">
        <v>39</v>
      </c>
      <c r="H17422">
        <v>2</v>
      </c>
      <c r="I17422">
        <v>2</v>
      </c>
      <c r="J17422">
        <v>2</v>
      </c>
      <c r="K17422">
        <v>41003097</v>
      </c>
    </row>
    <row r="17423" spans="1:11" x14ac:dyDescent="0.15">
      <c r="A17423">
        <v>4531428</v>
      </c>
      <c r="B17423">
        <v>1</v>
      </c>
      <c r="C17423">
        <v>5</v>
      </c>
      <c r="D17423">
        <v>1</v>
      </c>
      <c r="E17423">
        <v>1055</v>
      </c>
      <c r="F17423">
        <v>4</v>
      </c>
      <c r="G17423">
        <v>39</v>
      </c>
      <c r="H17423">
        <v>3</v>
      </c>
      <c r="I17423">
        <v>2</v>
      </c>
      <c r="J17423">
        <v>0</v>
      </c>
      <c r="K17423">
        <v>41003097</v>
      </c>
    </row>
    <row r="17424" spans="1:11" x14ac:dyDescent="0.15">
      <c r="A17424">
        <v>4531838</v>
      </c>
      <c r="B17424">
        <v>1</v>
      </c>
      <c r="C17424">
        <v>1</v>
      </c>
      <c r="D17424">
        <v>1</v>
      </c>
      <c r="E17424">
        <v>1031</v>
      </c>
      <c r="F17424">
        <v>4</v>
      </c>
      <c r="G17424">
        <v>30</v>
      </c>
      <c r="H17424">
        <v>4</v>
      </c>
      <c r="I17424">
        <v>3</v>
      </c>
      <c r="J17424">
        <v>0</v>
      </c>
      <c r="K17424">
        <v>41003097</v>
      </c>
    </row>
    <row r="17425" spans="1:11" x14ac:dyDescent="0.15">
      <c r="A17425">
        <v>4531838</v>
      </c>
      <c r="B17425">
        <v>1</v>
      </c>
      <c r="C17425">
        <v>2</v>
      </c>
      <c r="D17425">
        <v>1</v>
      </c>
      <c r="E17425">
        <v>2047</v>
      </c>
      <c r="F17425">
        <v>3</v>
      </c>
      <c r="G17425">
        <v>30</v>
      </c>
      <c r="H17425">
        <v>7</v>
      </c>
      <c r="I17425">
        <v>3</v>
      </c>
      <c r="J17425">
        <v>0</v>
      </c>
      <c r="K17425">
        <v>41003097</v>
      </c>
    </row>
    <row r="17426" spans="1:11" x14ac:dyDescent="0.15">
      <c r="A17426">
        <v>4531838</v>
      </c>
      <c r="B17426">
        <v>1</v>
      </c>
      <c r="C17426">
        <v>3</v>
      </c>
      <c r="D17426">
        <v>1</v>
      </c>
      <c r="E17426">
        <v>1027</v>
      </c>
      <c r="F17426">
        <v>4</v>
      </c>
      <c r="G17426">
        <v>30</v>
      </c>
      <c r="H17426">
        <v>1</v>
      </c>
      <c r="I17426">
        <v>3</v>
      </c>
      <c r="J17426">
        <v>0</v>
      </c>
      <c r="K17426">
        <v>41003097</v>
      </c>
    </row>
    <row r="17427" spans="1:11" x14ac:dyDescent="0.15">
      <c r="A17427">
        <v>4531838</v>
      </c>
      <c r="B17427">
        <v>1</v>
      </c>
      <c r="C17427">
        <v>4</v>
      </c>
      <c r="D17427">
        <v>1</v>
      </c>
      <c r="E17427">
        <v>1041</v>
      </c>
      <c r="F17427">
        <v>4</v>
      </c>
      <c r="G17427">
        <v>30</v>
      </c>
      <c r="H17427">
        <v>3</v>
      </c>
      <c r="I17427">
        <v>3</v>
      </c>
      <c r="J17427">
        <v>1</v>
      </c>
      <c r="K17427">
        <v>41003097</v>
      </c>
    </row>
    <row r="17428" spans="1:11" x14ac:dyDescent="0.15">
      <c r="A17428">
        <v>4531838</v>
      </c>
      <c r="B17428">
        <v>1</v>
      </c>
      <c r="C17428">
        <v>5</v>
      </c>
      <c r="D17428">
        <v>1</v>
      </c>
      <c r="E17428">
        <v>1062</v>
      </c>
      <c r="F17428">
        <v>4</v>
      </c>
      <c r="G17428">
        <v>30</v>
      </c>
      <c r="H17428">
        <v>1</v>
      </c>
      <c r="I17428">
        <v>3</v>
      </c>
      <c r="J17428">
        <v>4</v>
      </c>
      <c r="K17428">
        <v>41003097</v>
      </c>
    </row>
    <row r="17429" spans="1:11" x14ac:dyDescent="0.15">
      <c r="A17429">
        <v>4532072</v>
      </c>
      <c r="B17429">
        <v>1</v>
      </c>
      <c r="C17429">
        <v>1</v>
      </c>
      <c r="D17429">
        <v>1</v>
      </c>
      <c r="E17429">
        <v>1022</v>
      </c>
      <c r="F17429">
        <v>4</v>
      </c>
      <c r="G17429">
        <v>41</v>
      </c>
      <c r="H17429">
        <v>6</v>
      </c>
      <c r="I17429">
        <v>4</v>
      </c>
      <c r="J17429">
        <v>1</v>
      </c>
      <c r="K17429">
        <v>41003097</v>
      </c>
    </row>
    <row r="17430" spans="1:11" x14ac:dyDescent="0.15">
      <c r="A17430">
        <v>4532072</v>
      </c>
      <c r="B17430">
        <v>1</v>
      </c>
      <c r="C17430">
        <v>2</v>
      </c>
      <c r="D17430">
        <v>1</v>
      </c>
      <c r="E17430">
        <v>1041</v>
      </c>
      <c r="F17430">
        <v>4</v>
      </c>
      <c r="G17430">
        <v>39</v>
      </c>
      <c r="H17430">
        <v>0</v>
      </c>
      <c r="I17430">
        <v>4</v>
      </c>
      <c r="J17430">
        <v>0</v>
      </c>
      <c r="K17430">
        <v>41003097</v>
      </c>
    </row>
    <row r="17431" spans="1:11" x14ac:dyDescent="0.15">
      <c r="A17431">
        <v>4532072</v>
      </c>
      <c r="B17431">
        <v>1</v>
      </c>
      <c r="C17431">
        <v>3</v>
      </c>
      <c r="D17431">
        <v>1</v>
      </c>
      <c r="E17431">
        <v>1062</v>
      </c>
      <c r="F17431">
        <v>4</v>
      </c>
      <c r="G17431">
        <v>41</v>
      </c>
      <c r="H17431">
        <v>2</v>
      </c>
      <c r="I17431">
        <v>4</v>
      </c>
      <c r="J17431">
        <v>3</v>
      </c>
      <c r="K17431">
        <v>41003097</v>
      </c>
    </row>
    <row r="17432" spans="1:11" x14ac:dyDescent="0.15">
      <c r="A17432">
        <v>4532072</v>
      </c>
      <c r="B17432">
        <v>1</v>
      </c>
      <c r="C17432">
        <v>4</v>
      </c>
      <c r="D17432">
        <v>1</v>
      </c>
      <c r="E17432">
        <v>1032</v>
      </c>
      <c r="F17432">
        <v>4</v>
      </c>
      <c r="G17432">
        <v>41</v>
      </c>
      <c r="H17432">
        <v>1</v>
      </c>
      <c r="I17432">
        <v>4</v>
      </c>
      <c r="J17432">
        <v>1</v>
      </c>
      <c r="K17432">
        <v>41003097</v>
      </c>
    </row>
    <row r="17433" spans="1:11" x14ac:dyDescent="0.15">
      <c r="A17433">
        <v>4532072</v>
      </c>
      <c r="B17433">
        <v>1</v>
      </c>
      <c r="C17433">
        <v>5</v>
      </c>
      <c r="D17433">
        <v>1</v>
      </c>
      <c r="E17433">
        <v>1055</v>
      </c>
      <c r="F17433">
        <v>4</v>
      </c>
      <c r="G17433">
        <v>31</v>
      </c>
      <c r="H17433">
        <v>0</v>
      </c>
      <c r="I17433">
        <v>3</v>
      </c>
      <c r="J17433">
        <v>0</v>
      </c>
      <c r="K17433">
        <v>41003097</v>
      </c>
    </row>
    <row r="17434" spans="1:11" x14ac:dyDescent="0.15">
      <c r="A17434">
        <v>4532272</v>
      </c>
      <c r="B17434">
        <v>2</v>
      </c>
      <c r="C17434">
        <v>1</v>
      </c>
      <c r="D17434">
        <v>1</v>
      </c>
      <c r="E17434">
        <v>1008</v>
      </c>
      <c r="F17434">
        <v>4</v>
      </c>
      <c r="G17434">
        <v>50</v>
      </c>
      <c r="H17434">
        <v>4</v>
      </c>
      <c r="I17434">
        <v>6</v>
      </c>
      <c r="J17434">
        <v>3</v>
      </c>
      <c r="K17434">
        <v>41003097</v>
      </c>
    </row>
    <row r="17435" spans="1:11" x14ac:dyDescent="0.15">
      <c r="A17435">
        <v>4532272</v>
      </c>
      <c r="B17435">
        <v>2</v>
      </c>
      <c r="C17435">
        <v>2</v>
      </c>
      <c r="D17435">
        <v>1</v>
      </c>
      <c r="E17435">
        <v>5013</v>
      </c>
      <c r="F17435">
        <v>5</v>
      </c>
      <c r="G17435">
        <v>50</v>
      </c>
      <c r="H17435">
        <v>10</v>
      </c>
      <c r="I17435">
        <v>6</v>
      </c>
      <c r="J17435">
        <v>4</v>
      </c>
      <c r="K17435">
        <v>41003097</v>
      </c>
    </row>
    <row r="17436" spans="1:11" x14ac:dyDescent="0.15">
      <c r="A17436">
        <v>4532272</v>
      </c>
      <c r="B17436">
        <v>2</v>
      </c>
      <c r="C17436">
        <v>3</v>
      </c>
      <c r="D17436">
        <v>1</v>
      </c>
      <c r="E17436">
        <v>1050</v>
      </c>
      <c r="F17436">
        <v>4</v>
      </c>
      <c r="G17436">
        <v>50</v>
      </c>
      <c r="H17436">
        <v>3</v>
      </c>
      <c r="I17436">
        <v>6</v>
      </c>
      <c r="J17436">
        <v>4</v>
      </c>
      <c r="K17436">
        <v>41003097</v>
      </c>
    </row>
    <row r="17437" spans="1:11" x14ac:dyDescent="0.15">
      <c r="A17437">
        <v>4532272</v>
      </c>
      <c r="B17437">
        <v>2</v>
      </c>
      <c r="C17437">
        <v>4</v>
      </c>
      <c r="D17437">
        <v>1</v>
      </c>
      <c r="E17437">
        <v>1063</v>
      </c>
      <c r="F17437">
        <v>4</v>
      </c>
      <c r="G17437">
        <v>48</v>
      </c>
      <c r="H17437">
        <v>3</v>
      </c>
      <c r="I17437">
        <v>4</v>
      </c>
      <c r="J17437">
        <v>1</v>
      </c>
      <c r="K17437">
        <v>41003097</v>
      </c>
    </row>
    <row r="17438" spans="1:11" x14ac:dyDescent="0.15">
      <c r="A17438">
        <v>4532272</v>
      </c>
      <c r="B17438">
        <v>2</v>
      </c>
      <c r="C17438">
        <v>5</v>
      </c>
      <c r="D17438">
        <v>1</v>
      </c>
      <c r="E17438">
        <v>1056</v>
      </c>
      <c r="F17438">
        <v>4</v>
      </c>
      <c r="G17438">
        <v>50</v>
      </c>
      <c r="H17438">
        <v>4</v>
      </c>
      <c r="I17438">
        <v>6</v>
      </c>
      <c r="J17438">
        <v>1</v>
      </c>
      <c r="K17438">
        <v>41003097</v>
      </c>
    </row>
    <row r="17439" spans="1:11" x14ac:dyDescent="0.15">
      <c r="A17439">
        <v>4532971</v>
      </c>
      <c r="B17439">
        <v>1</v>
      </c>
      <c r="C17439">
        <v>1</v>
      </c>
      <c r="D17439">
        <v>1</v>
      </c>
      <c r="E17439">
        <v>1011</v>
      </c>
      <c r="F17439">
        <v>4</v>
      </c>
      <c r="G17439">
        <v>45</v>
      </c>
      <c r="H17439">
        <v>10</v>
      </c>
      <c r="I17439">
        <v>6</v>
      </c>
      <c r="J17439">
        <v>3</v>
      </c>
      <c r="K17439">
        <v>41003097</v>
      </c>
    </row>
    <row r="17440" spans="1:11" x14ac:dyDescent="0.15">
      <c r="A17440">
        <v>4532971</v>
      </c>
      <c r="B17440">
        <v>1</v>
      </c>
      <c r="C17440">
        <v>2</v>
      </c>
      <c r="D17440">
        <v>1</v>
      </c>
      <c r="E17440">
        <v>1050</v>
      </c>
      <c r="F17440">
        <v>4</v>
      </c>
      <c r="G17440">
        <v>45</v>
      </c>
      <c r="H17440">
        <v>1</v>
      </c>
      <c r="I17440">
        <v>6</v>
      </c>
      <c r="J17440">
        <v>3</v>
      </c>
      <c r="K17440">
        <v>41003097</v>
      </c>
    </row>
    <row r="17441" spans="1:11" x14ac:dyDescent="0.15">
      <c r="A17441">
        <v>4532971</v>
      </c>
      <c r="B17441">
        <v>1</v>
      </c>
      <c r="C17441">
        <v>3</v>
      </c>
      <c r="D17441">
        <v>1</v>
      </c>
      <c r="E17441">
        <v>1056</v>
      </c>
      <c r="F17441">
        <v>4</v>
      </c>
      <c r="G17441">
        <v>45</v>
      </c>
      <c r="H17441">
        <v>3</v>
      </c>
      <c r="I17441">
        <v>5</v>
      </c>
      <c r="J17441">
        <v>2</v>
      </c>
      <c r="K17441">
        <v>41003097</v>
      </c>
    </row>
    <row r="17442" spans="1:11" x14ac:dyDescent="0.15">
      <c r="A17442">
        <v>4532971</v>
      </c>
      <c r="B17442">
        <v>1</v>
      </c>
      <c r="C17442">
        <v>4</v>
      </c>
      <c r="D17442">
        <v>1</v>
      </c>
      <c r="E17442">
        <v>1009</v>
      </c>
      <c r="F17442">
        <v>4</v>
      </c>
      <c r="G17442">
        <v>45</v>
      </c>
      <c r="H17442">
        <v>1</v>
      </c>
      <c r="I17442">
        <v>5</v>
      </c>
      <c r="J17442">
        <v>2</v>
      </c>
      <c r="K17442">
        <v>41003097</v>
      </c>
    </row>
    <row r="17443" spans="1:11" x14ac:dyDescent="0.15">
      <c r="A17443">
        <v>4532971</v>
      </c>
      <c r="B17443">
        <v>1</v>
      </c>
      <c r="C17443">
        <v>5</v>
      </c>
      <c r="D17443">
        <v>1</v>
      </c>
      <c r="E17443">
        <v>1014</v>
      </c>
      <c r="F17443">
        <v>4</v>
      </c>
      <c r="G17443">
        <v>45</v>
      </c>
      <c r="H17443">
        <v>0</v>
      </c>
      <c r="I17443">
        <v>5</v>
      </c>
      <c r="J17443">
        <v>0</v>
      </c>
      <c r="K17443">
        <v>41003097</v>
      </c>
    </row>
    <row r="17444" spans="1:11" x14ac:dyDescent="0.15">
      <c r="A17444">
        <v>4533301</v>
      </c>
      <c r="B17444">
        <v>2</v>
      </c>
      <c r="C17444">
        <v>1</v>
      </c>
      <c r="D17444">
        <v>1</v>
      </c>
      <c r="E17444">
        <v>2012</v>
      </c>
      <c r="F17444">
        <v>3</v>
      </c>
      <c r="G17444">
        <v>1</v>
      </c>
      <c r="H17444">
        <v>0</v>
      </c>
      <c r="I17444">
        <v>0</v>
      </c>
      <c r="J17444">
        <v>0</v>
      </c>
      <c r="K17444">
        <v>41003097</v>
      </c>
    </row>
    <row r="17445" spans="1:11" x14ac:dyDescent="0.15">
      <c r="A17445">
        <v>4533301</v>
      </c>
      <c r="B17445">
        <v>2</v>
      </c>
      <c r="C17445">
        <v>2</v>
      </c>
      <c r="D17445">
        <v>1</v>
      </c>
      <c r="E17445">
        <v>2028</v>
      </c>
      <c r="F17445">
        <v>3</v>
      </c>
      <c r="G17445">
        <v>1</v>
      </c>
      <c r="H17445">
        <v>0</v>
      </c>
      <c r="I17445">
        <v>0</v>
      </c>
      <c r="J17445">
        <v>0</v>
      </c>
      <c r="K17445">
        <v>41003097</v>
      </c>
    </row>
    <row r="17446" spans="1:11" x14ac:dyDescent="0.15">
      <c r="A17446">
        <v>4533301</v>
      </c>
      <c r="B17446">
        <v>2</v>
      </c>
      <c r="C17446">
        <v>3</v>
      </c>
      <c r="D17446">
        <v>1</v>
      </c>
      <c r="E17446">
        <v>1042</v>
      </c>
      <c r="F17446">
        <v>4</v>
      </c>
      <c r="G17446">
        <v>10</v>
      </c>
      <c r="H17446">
        <v>0</v>
      </c>
      <c r="I17446">
        <v>0</v>
      </c>
      <c r="J17446">
        <v>0</v>
      </c>
      <c r="K17446">
        <v>41003097</v>
      </c>
    </row>
    <row r="17447" spans="1:11" x14ac:dyDescent="0.15">
      <c r="A17447">
        <v>4533301</v>
      </c>
      <c r="B17447">
        <v>2</v>
      </c>
      <c r="C17447">
        <v>4</v>
      </c>
      <c r="D17447">
        <v>1</v>
      </c>
      <c r="E17447">
        <v>1038</v>
      </c>
      <c r="F17447">
        <v>4</v>
      </c>
      <c r="G17447">
        <v>10</v>
      </c>
      <c r="H17447">
        <v>0</v>
      </c>
      <c r="I17447">
        <v>0</v>
      </c>
      <c r="J17447">
        <v>2</v>
      </c>
      <c r="K17447">
        <v>41003097</v>
      </c>
    </row>
    <row r="17448" spans="1:11" x14ac:dyDescent="0.15">
      <c r="A17448">
        <v>4533301</v>
      </c>
      <c r="B17448">
        <v>2</v>
      </c>
      <c r="C17448">
        <v>5</v>
      </c>
      <c r="D17448">
        <v>1</v>
      </c>
      <c r="E17448">
        <v>2004</v>
      </c>
      <c r="F17448">
        <v>4</v>
      </c>
      <c r="G17448">
        <v>10</v>
      </c>
      <c r="H17448">
        <v>0</v>
      </c>
      <c r="I17448">
        <v>0</v>
      </c>
      <c r="J17448">
        <v>0</v>
      </c>
      <c r="K17448">
        <v>41003097</v>
      </c>
    </row>
    <row r="17449" spans="1:11" x14ac:dyDescent="0.15">
      <c r="A17449">
        <v>4533812</v>
      </c>
      <c r="B17449">
        <v>1</v>
      </c>
      <c r="C17449">
        <v>1</v>
      </c>
      <c r="D17449">
        <v>1</v>
      </c>
      <c r="E17449">
        <v>1071</v>
      </c>
      <c r="F17449">
        <v>4</v>
      </c>
      <c r="G17449">
        <v>1</v>
      </c>
      <c r="H17449">
        <v>0</v>
      </c>
      <c r="I17449">
        <v>0</v>
      </c>
      <c r="J17449">
        <v>0</v>
      </c>
      <c r="K17449">
        <v>41003097</v>
      </c>
    </row>
    <row r="17450" spans="1:11" x14ac:dyDescent="0.15">
      <c r="A17450">
        <v>4533812</v>
      </c>
      <c r="B17450">
        <v>1</v>
      </c>
      <c r="C17450">
        <v>2</v>
      </c>
      <c r="D17450">
        <v>1</v>
      </c>
      <c r="E17450">
        <v>1043</v>
      </c>
      <c r="F17450">
        <v>4</v>
      </c>
      <c r="G17450">
        <v>1</v>
      </c>
      <c r="H17450">
        <v>0</v>
      </c>
      <c r="I17450">
        <v>0</v>
      </c>
      <c r="J17450">
        <v>0</v>
      </c>
      <c r="K17450">
        <v>41003097</v>
      </c>
    </row>
    <row r="17451" spans="1:11" x14ac:dyDescent="0.15">
      <c r="A17451">
        <v>4533812</v>
      </c>
      <c r="B17451">
        <v>1</v>
      </c>
      <c r="C17451">
        <v>3</v>
      </c>
      <c r="D17451">
        <v>1</v>
      </c>
      <c r="E17451">
        <v>2022</v>
      </c>
      <c r="F17451">
        <v>3</v>
      </c>
      <c r="G17451">
        <v>5</v>
      </c>
      <c r="H17451">
        <v>0</v>
      </c>
      <c r="I17451">
        <v>0</v>
      </c>
      <c r="J17451">
        <v>2</v>
      </c>
      <c r="K17451">
        <v>41003097</v>
      </c>
    </row>
    <row r="17452" spans="1:11" x14ac:dyDescent="0.15">
      <c r="A17452">
        <v>4533812</v>
      </c>
      <c r="B17452">
        <v>1</v>
      </c>
      <c r="C17452">
        <v>4</v>
      </c>
      <c r="D17452">
        <v>1</v>
      </c>
      <c r="E17452">
        <v>1056</v>
      </c>
      <c r="F17452">
        <v>4</v>
      </c>
      <c r="G17452">
        <v>19</v>
      </c>
      <c r="H17452">
        <v>0</v>
      </c>
      <c r="I17452">
        <v>1</v>
      </c>
      <c r="J17452">
        <v>1</v>
      </c>
      <c r="K17452">
        <v>41003097</v>
      </c>
    </row>
    <row r="17453" spans="1:11" x14ac:dyDescent="0.15">
      <c r="A17453">
        <v>4533812</v>
      </c>
      <c r="B17453">
        <v>1</v>
      </c>
      <c r="C17453">
        <v>5</v>
      </c>
      <c r="D17453">
        <v>1</v>
      </c>
      <c r="E17453">
        <v>1016</v>
      </c>
      <c r="F17453">
        <v>4</v>
      </c>
      <c r="G17453">
        <v>11</v>
      </c>
      <c r="H17453">
        <v>0</v>
      </c>
      <c r="I17453">
        <v>0</v>
      </c>
      <c r="J17453">
        <v>1</v>
      </c>
      <c r="K17453">
        <v>41003097</v>
      </c>
    </row>
    <row r="17454" spans="1:11" x14ac:dyDescent="0.15">
      <c r="A17454">
        <v>4534205</v>
      </c>
      <c r="B17454">
        <v>1</v>
      </c>
      <c r="C17454">
        <v>1</v>
      </c>
      <c r="D17454">
        <v>1</v>
      </c>
      <c r="E17454">
        <v>1050</v>
      </c>
      <c r="F17454">
        <v>4</v>
      </c>
      <c r="G17454">
        <v>41</v>
      </c>
      <c r="H17454">
        <v>3</v>
      </c>
      <c r="I17454">
        <v>4</v>
      </c>
      <c r="J17454">
        <v>2</v>
      </c>
      <c r="K17454">
        <v>41003097</v>
      </c>
    </row>
    <row r="17455" spans="1:11" x14ac:dyDescent="0.15">
      <c r="A17455">
        <v>4534205</v>
      </c>
      <c r="B17455">
        <v>1</v>
      </c>
      <c r="C17455">
        <v>2</v>
      </c>
      <c r="D17455">
        <v>1</v>
      </c>
      <c r="E17455">
        <v>1008</v>
      </c>
      <c r="F17455">
        <v>4</v>
      </c>
      <c r="G17455">
        <v>41</v>
      </c>
      <c r="H17455">
        <v>6</v>
      </c>
      <c r="I17455">
        <v>4</v>
      </c>
      <c r="J17455">
        <v>0</v>
      </c>
      <c r="K17455">
        <v>41003097</v>
      </c>
    </row>
    <row r="17456" spans="1:11" x14ac:dyDescent="0.15">
      <c r="A17456">
        <v>4534205</v>
      </c>
      <c r="B17456">
        <v>1</v>
      </c>
      <c r="C17456">
        <v>3</v>
      </c>
      <c r="D17456">
        <v>1</v>
      </c>
      <c r="E17456">
        <v>1062</v>
      </c>
      <c r="F17456">
        <v>4</v>
      </c>
      <c r="G17456">
        <v>41</v>
      </c>
      <c r="H17456">
        <v>2</v>
      </c>
      <c r="I17456">
        <v>3</v>
      </c>
      <c r="J17456">
        <v>4</v>
      </c>
      <c r="K17456">
        <v>41003097</v>
      </c>
    </row>
    <row r="17457" spans="1:11" x14ac:dyDescent="0.15">
      <c r="A17457">
        <v>4534205</v>
      </c>
      <c r="B17457">
        <v>1</v>
      </c>
      <c r="C17457">
        <v>4</v>
      </c>
      <c r="D17457">
        <v>1</v>
      </c>
      <c r="E17457">
        <v>1041</v>
      </c>
      <c r="F17457">
        <v>4</v>
      </c>
      <c r="G17457">
        <v>41</v>
      </c>
      <c r="H17457">
        <v>4</v>
      </c>
      <c r="I17457">
        <v>4</v>
      </c>
      <c r="J17457">
        <v>5</v>
      </c>
      <c r="K17457">
        <v>41003097</v>
      </c>
    </row>
    <row r="17458" spans="1:11" x14ac:dyDescent="0.15">
      <c r="A17458">
        <v>4534205</v>
      </c>
      <c r="B17458">
        <v>1</v>
      </c>
      <c r="C17458">
        <v>5</v>
      </c>
      <c r="D17458">
        <v>1</v>
      </c>
      <c r="E17458">
        <v>1033</v>
      </c>
      <c r="F17458">
        <v>4</v>
      </c>
      <c r="G17458">
        <v>41</v>
      </c>
      <c r="H17458">
        <v>2</v>
      </c>
      <c r="I17458">
        <v>3</v>
      </c>
      <c r="J17458">
        <v>6</v>
      </c>
      <c r="K17458">
        <v>41003097</v>
      </c>
    </row>
    <row r="17459" spans="1:11" x14ac:dyDescent="0.15">
      <c r="A17459">
        <v>4534670</v>
      </c>
      <c r="B17459">
        <v>1</v>
      </c>
      <c r="C17459">
        <v>1</v>
      </c>
      <c r="D17459">
        <v>1</v>
      </c>
      <c r="E17459">
        <v>2047</v>
      </c>
      <c r="F17459">
        <v>3</v>
      </c>
      <c r="G17459">
        <v>21</v>
      </c>
      <c r="H17459">
        <v>2</v>
      </c>
      <c r="I17459">
        <v>2</v>
      </c>
      <c r="J17459">
        <v>0</v>
      </c>
      <c r="K17459">
        <v>41003097</v>
      </c>
    </row>
    <row r="17460" spans="1:11" x14ac:dyDescent="0.15">
      <c r="A17460">
        <v>4534670</v>
      </c>
      <c r="B17460">
        <v>1</v>
      </c>
      <c r="C17460">
        <v>2</v>
      </c>
      <c r="D17460">
        <v>1</v>
      </c>
      <c r="E17460">
        <v>1031</v>
      </c>
      <c r="F17460">
        <v>4</v>
      </c>
      <c r="G17460">
        <v>21</v>
      </c>
      <c r="H17460">
        <v>0</v>
      </c>
      <c r="I17460">
        <v>2</v>
      </c>
      <c r="J17460">
        <v>0</v>
      </c>
      <c r="K17460">
        <v>41003097</v>
      </c>
    </row>
    <row r="17461" spans="1:11" x14ac:dyDescent="0.15">
      <c r="A17461">
        <v>4534670</v>
      </c>
      <c r="B17461">
        <v>1</v>
      </c>
      <c r="C17461">
        <v>3</v>
      </c>
      <c r="D17461">
        <v>1</v>
      </c>
      <c r="E17461">
        <v>1012</v>
      </c>
      <c r="F17461">
        <v>4</v>
      </c>
      <c r="G17461">
        <v>21</v>
      </c>
      <c r="H17461">
        <v>1</v>
      </c>
      <c r="I17461">
        <v>2</v>
      </c>
      <c r="J17461">
        <v>0</v>
      </c>
      <c r="K17461">
        <v>41003097</v>
      </c>
    </row>
    <row r="17462" spans="1:11" x14ac:dyDescent="0.15">
      <c r="A17462">
        <v>4534670</v>
      </c>
      <c r="B17462">
        <v>1</v>
      </c>
      <c r="C17462">
        <v>4</v>
      </c>
      <c r="D17462">
        <v>1</v>
      </c>
      <c r="E17462">
        <v>1056</v>
      </c>
      <c r="F17462">
        <v>4</v>
      </c>
      <c r="G17462">
        <v>21</v>
      </c>
      <c r="H17462">
        <v>0</v>
      </c>
      <c r="I17462">
        <v>2</v>
      </c>
      <c r="J17462">
        <v>0</v>
      </c>
      <c r="K17462">
        <v>41003097</v>
      </c>
    </row>
    <row r="17463" spans="1:11" x14ac:dyDescent="0.15">
      <c r="A17463">
        <v>4534670</v>
      </c>
      <c r="B17463">
        <v>1</v>
      </c>
      <c r="C17463">
        <v>5</v>
      </c>
      <c r="D17463">
        <v>1</v>
      </c>
      <c r="E17463">
        <v>1011</v>
      </c>
      <c r="F17463">
        <v>4</v>
      </c>
      <c r="G17463">
        <v>21</v>
      </c>
      <c r="H17463">
        <v>5</v>
      </c>
      <c r="I17463">
        <v>2</v>
      </c>
      <c r="J17463">
        <v>1</v>
      </c>
      <c r="K17463">
        <v>41003097</v>
      </c>
    </row>
    <row r="17464" spans="1:11" x14ac:dyDescent="0.15">
      <c r="A17464">
        <v>4534727</v>
      </c>
      <c r="B17464">
        <v>1</v>
      </c>
      <c r="C17464">
        <v>1</v>
      </c>
      <c r="D17464">
        <v>1</v>
      </c>
      <c r="E17464">
        <v>1016</v>
      </c>
      <c r="F17464">
        <v>4</v>
      </c>
      <c r="G17464">
        <v>39</v>
      </c>
      <c r="H17464">
        <v>3</v>
      </c>
      <c r="I17464">
        <v>3</v>
      </c>
      <c r="J17464">
        <v>2</v>
      </c>
      <c r="K17464">
        <v>41003097</v>
      </c>
    </row>
    <row r="17465" spans="1:11" x14ac:dyDescent="0.15">
      <c r="A17465">
        <v>4534727</v>
      </c>
      <c r="B17465">
        <v>1</v>
      </c>
      <c r="C17465">
        <v>2</v>
      </c>
      <c r="D17465">
        <v>1</v>
      </c>
      <c r="E17465">
        <v>1062</v>
      </c>
      <c r="F17465">
        <v>4</v>
      </c>
      <c r="G17465">
        <v>39</v>
      </c>
      <c r="H17465">
        <v>3</v>
      </c>
      <c r="I17465">
        <v>3</v>
      </c>
      <c r="J17465">
        <v>7</v>
      </c>
      <c r="K17465">
        <v>41003097</v>
      </c>
    </row>
    <row r="17466" spans="1:11" x14ac:dyDescent="0.15">
      <c r="A17466">
        <v>4534727</v>
      </c>
      <c r="B17466">
        <v>1</v>
      </c>
      <c r="C17466">
        <v>3</v>
      </c>
      <c r="D17466">
        <v>1</v>
      </c>
      <c r="E17466">
        <v>1050</v>
      </c>
      <c r="F17466">
        <v>4</v>
      </c>
      <c r="G17466">
        <v>39</v>
      </c>
      <c r="H17466">
        <v>3</v>
      </c>
      <c r="I17466">
        <v>3</v>
      </c>
      <c r="J17466">
        <v>1</v>
      </c>
      <c r="K17466">
        <v>41003097</v>
      </c>
    </row>
    <row r="17467" spans="1:11" x14ac:dyDescent="0.15">
      <c r="A17467">
        <v>4534727</v>
      </c>
      <c r="B17467">
        <v>1</v>
      </c>
      <c r="C17467">
        <v>4</v>
      </c>
      <c r="D17467">
        <v>1</v>
      </c>
      <c r="E17467">
        <v>1008</v>
      </c>
      <c r="F17467">
        <v>4</v>
      </c>
      <c r="G17467">
        <v>39</v>
      </c>
      <c r="H17467">
        <v>3</v>
      </c>
      <c r="I17467">
        <v>3</v>
      </c>
      <c r="J17467">
        <v>0</v>
      </c>
      <c r="K17467">
        <v>41003097</v>
      </c>
    </row>
    <row r="17468" spans="1:11" x14ac:dyDescent="0.15">
      <c r="A17468">
        <v>4534727</v>
      </c>
      <c r="B17468">
        <v>1</v>
      </c>
      <c r="C17468">
        <v>5</v>
      </c>
      <c r="D17468">
        <v>1</v>
      </c>
      <c r="E17468">
        <v>1014</v>
      </c>
      <c r="F17468">
        <v>4</v>
      </c>
      <c r="G17468">
        <v>39</v>
      </c>
      <c r="H17468">
        <v>3</v>
      </c>
      <c r="I17468">
        <v>4</v>
      </c>
      <c r="J17468">
        <v>0</v>
      </c>
      <c r="K17468">
        <v>41003097</v>
      </c>
    </row>
    <row r="17469" spans="1:11" x14ac:dyDescent="0.15">
      <c r="A17469">
        <v>4534879</v>
      </c>
      <c r="B17469">
        <v>1</v>
      </c>
      <c r="C17469">
        <v>1</v>
      </c>
      <c r="D17469">
        <v>1</v>
      </c>
      <c r="E17469">
        <v>1011</v>
      </c>
      <c r="F17469">
        <v>4</v>
      </c>
      <c r="G17469">
        <v>23</v>
      </c>
      <c r="H17469">
        <v>4</v>
      </c>
      <c r="I17469">
        <v>2</v>
      </c>
      <c r="J17469">
        <v>0</v>
      </c>
      <c r="K17469">
        <v>41003097</v>
      </c>
    </row>
    <row r="17470" spans="1:11" x14ac:dyDescent="0.15">
      <c r="A17470">
        <v>4534879</v>
      </c>
      <c r="B17470">
        <v>1</v>
      </c>
      <c r="C17470">
        <v>2</v>
      </c>
      <c r="D17470">
        <v>1</v>
      </c>
      <c r="E17470">
        <v>1056</v>
      </c>
      <c r="F17470">
        <v>4</v>
      </c>
      <c r="G17470">
        <v>23</v>
      </c>
      <c r="H17470">
        <v>1</v>
      </c>
      <c r="I17470">
        <v>2</v>
      </c>
      <c r="J17470">
        <v>1</v>
      </c>
      <c r="K17470">
        <v>41003097</v>
      </c>
    </row>
    <row r="17471" spans="1:11" x14ac:dyDescent="0.15">
      <c r="A17471">
        <v>4534879</v>
      </c>
      <c r="B17471">
        <v>1</v>
      </c>
      <c r="C17471">
        <v>3</v>
      </c>
      <c r="D17471">
        <v>1</v>
      </c>
      <c r="E17471">
        <v>1016</v>
      </c>
      <c r="F17471">
        <v>4</v>
      </c>
      <c r="G17471">
        <v>23</v>
      </c>
      <c r="H17471">
        <v>0</v>
      </c>
      <c r="I17471">
        <v>2</v>
      </c>
      <c r="J17471">
        <v>0</v>
      </c>
      <c r="K17471">
        <v>41003097</v>
      </c>
    </row>
    <row r="17472" spans="1:11" x14ac:dyDescent="0.15">
      <c r="A17472">
        <v>4534879</v>
      </c>
      <c r="B17472">
        <v>1</v>
      </c>
      <c r="C17472">
        <v>4</v>
      </c>
      <c r="D17472">
        <v>1</v>
      </c>
      <c r="E17472">
        <v>1041</v>
      </c>
      <c r="F17472">
        <v>4</v>
      </c>
      <c r="G17472">
        <v>23</v>
      </c>
      <c r="H17472">
        <v>0</v>
      </c>
      <c r="I17472">
        <v>2</v>
      </c>
      <c r="J17472">
        <v>0</v>
      </c>
      <c r="K17472">
        <v>41003097</v>
      </c>
    </row>
    <row r="17473" spans="1:11" x14ac:dyDescent="0.15">
      <c r="A17473">
        <v>4534879</v>
      </c>
      <c r="B17473">
        <v>1</v>
      </c>
      <c r="C17473">
        <v>5</v>
      </c>
      <c r="D17473">
        <v>1</v>
      </c>
      <c r="E17473">
        <v>1050</v>
      </c>
      <c r="F17473">
        <v>4</v>
      </c>
      <c r="G17473">
        <v>23</v>
      </c>
      <c r="H17473">
        <v>0</v>
      </c>
      <c r="I17473">
        <v>2</v>
      </c>
      <c r="J17473">
        <v>0</v>
      </c>
      <c r="K17473">
        <v>41003097</v>
      </c>
    </row>
    <row r="17474" spans="1:11" x14ac:dyDescent="0.15">
      <c r="A17474">
        <v>4535101</v>
      </c>
      <c r="B17474">
        <v>1</v>
      </c>
      <c r="C17474">
        <v>1</v>
      </c>
      <c r="D17474">
        <v>1</v>
      </c>
      <c r="E17474">
        <v>1014</v>
      </c>
      <c r="F17474">
        <v>4</v>
      </c>
      <c r="G17474">
        <v>32</v>
      </c>
      <c r="H17474">
        <v>4</v>
      </c>
      <c r="I17474">
        <v>3</v>
      </c>
      <c r="J17474">
        <v>0</v>
      </c>
      <c r="K17474">
        <v>41003097</v>
      </c>
    </row>
    <row r="17475" spans="1:11" x14ac:dyDescent="0.15">
      <c r="A17475">
        <v>4535101</v>
      </c>
      <c r="B17475">
        <v>1</v>
      </c>
      <c r="C17475">
        <v>2</v>
      </c>
      <c r="D17475">
        <v>1</v>
      </c>
      <c r="E17475">
        <v>1009</v>
      </c>
      <c r="F17475">
        <v>4</v>
      </c>
      <c r="G17475">
        <v>32</v>
      </c>
      <c r="H17475">
        <v>2</v>
      </c>
      <c r="I17475">
        <v>3</v>
      </c>
      <c r="J17475">
        <v>0</v>
      </c>
      <c r="K17475">
        <v>41003097</v>
      </c>
    </row>
    <row r="17476" spans="1:11" x14ac:dyDescent="0.15">
      <c r="A17476">
        <v>4535101</v>
      </c>
      <c r="B17476">
        <v>1</v>
      </c>
      <c r="C17476">
        <v>3</v>
      </c>
      <c r="D17476">
        <v>1</v>
      </c>
      <c r="E17476">
        <v>1016</v>
      </c>
      <c r="F17476">
        <v>4</v>
      </c>
      <c r="G17476">
        <v>32</v>
      </c>
      <c r="H17476">
        <v>2</v>
      </c>
      <c r="I17476">
        <v>3</v>
      </c>
      <c r="J17476">
        <v>0</v>
      </c>
      <c r="K17476">
        <v>41003097</v>
      </c>
    </row>
    <row r="17477" spans="1:11" x14ac:dyDescent="0.15">
      <c r="A17477">
        <v>4535101</v>
      </c>
      <c r="B17477">
        <v>1</v>
      </c>
      <c r="C17477">
        <v>4</v>
      </c>
      <c r="D17477">
        <v>1</v>
      </c>
      <c r="E17477">
        <v>1062</v>
      </c>
      <c r="F17477">
        <v>4</v>
      </c>
      <c r="G17477">
        <v>32</v>
      </c>
      <c r="H17477">
        <v>2</v>
      </c>
      <c r="I17477">
        <v>3</v>
      </c>
      <c r="J17477">
        <v>2</v>
      </c>
      <c r="K17477">
        <v>41003097</v>
      </c>
    </row>
    <row r="17478" spans="1:11" x14ac:dyDescent="0.15">
      <c r="A17478">
        <v>4535101</v>
      </c>
      <c r="B17478">
        <v>1</v>
      </c>
      <c r="C17478">
        <v>5</v>
      </c>
      <c r="D17478">
        <v>1</v>
      </c>
      <c r="E17478">
        <v>1055</v>
      </c>
      <c r="F17478">
        <v>4</v>
      </c>
      <c r="G17478">
        <v>32</v>
      </c>
      <c r="H17478">
        <v>2</v>
      </c>
      <c r="I17478">
        <v>2</v>
      </c>
      <c r="J17478">
        <v>0</v>
      </c>
      <c r="K17478">
        <v>41003097</v>
      </c>
    </row>
    <row r="17479" spans="1:11" x14ac:dyDescent="0.15">
      <c r="A17479">
        <v>4535375</v>
      </c>
      <c r="B17479">
        <v>1</v>
      </c>
      <c r="C17479">
        <v>1</v>
      </c>
      <c r="D17479">
        <v>1</v>
      </c>
      <c r="E17479">
        <v>1003</v>
      </c>
      <c r="F17479">
        <v>4</v>
      </c>
      <c r="G17479">
        <v>37</v>
      </c>
      <c r="H17479">
        <v>4</v>
      </c>
      <c r="I17479">
        <v>3</v>
      </c>
      <c r="J17479">
        <v>0</v>
      </c>
      <c r="K17479">
        <v>41003097</v>
      </c>
    </row>
    <row r="17480" spans="1:11" x14ac:dyDescent="0.15">
      <c r="A17480">
        <v>4535375</v>
      </c>
      <c r="B17480">
        <v>1</v>
      </c>
      <c r="C17480">
        <v>2</v>
      </c>
      <c r="D17480">
        <v>1</v>
      </c>
      <c r="E17480">
        <v>1062</v>
      </c>
      <c r="F17480">
        <v>4</v>
      </c>
      <c r="G17480">
        <v>37</v>
      </c>
      <c r="H17480">
        <v>3</v>
      </c>
      <c r="I17480">
        <v>3</v>
      </c>
      <c r="J17480">
        <v>4</v>
      </c>
      <c r="K17480">
        <v>41003097</v>
      </c>
    </row>
    <row r="17481" spans="1:11" x14ac:dyDescent="0.15">
      <c r="A17481">
        <v>4535375</v>
      </c>
      <c r="B17481">
        <v>1</v>
      </c>
      <c r="C17481">
        <v>3</v>
      </c>
      <c r="D17481">
        <v>1</v>
      </c>
      <c r="E17481">
        <v>1054</v>
      </c>
      <c r="F17481">
        <v>4</v>
      </c>
      <c r="G17481">
        <v>37</v>
      </c>
      <c r="H17481">
        <v>2</v>
      </c>
      <c r="I17481">
        <v>3</v>
      </c>
      <c r="J17481">
        <v>2</v>
      </c>
      <c r="K17481">
        <v>41003097</v>
      </c>
    </row>
    <row r="17482" spans="1:11" x14ac:dyDescent="0.15">
      <c r="A17482">
        <v>4535375</v>
      </c>
      <c r="B17482">
        <v>1</v>
      </c>
      <c r="C17482">
        <v>4</v>
      </c>
      <c r="D17482">
        <v>1</v>
      </c>
      <c r="E17482">
        <v>1005</v>
      </c>
      <c r="F17482">
        <v>4</v>
      </c>
      <c r="G17482">
        <v>37</v>
      </c>
      <c r="H17482">
        <v>2</v>
      </c>
      <c r="I17482">
        <v>3</v>
      </c>
      <c r="J17482">
        <v>1</v>
      </c>
      <c r="K17482">
        <v>41003097</v>
      </c>
    </row>
    <row r="17483" spans="1:11" x14ac:dyDescent="0.15">
      <c r="A17483">
        <v>4535375</v>
      </c>
      <c r="B17483">
        <v>1</v>
      </c>
      <c r="C17483">
        <v>5</v>
      </c>
      <c r="D17483">
        <v>1</v>
      </c>
      <c r="E17483">
        <v>1032</v>
      </c>
      <c r="F17483">
        <v>4</v>
      </c>
      <c r="G17483">
        <v>37</v>
      </c>
      <c r="H17483">
        <v>3</v>
      </c>
      <c r="I17483">
        <v>3</v>
      </c>
      <c r="J17483">
        <v>1</v>
      </c>
      <c r="K17483">
        <v>41003097</v>
      </c>
    </row>
    <row r="17484" spans="1:11" x14ac:dyDescent="0.15">
      <c r="A17484">
        <v>4535580</v>
      </c>
      <c r="B17484">
        <v>1</v>
      </c>
      <c r="C17484">
        <v>1</v>
      </c>
      <c r="D17484">
        <v>1</v>
      </c>
      <c r="E17484">
        <v>1016</v>
      </c>
      <c r="F17484">
        <v>4</v>
      </c>
      <c r="G17484">
        <v>19</v>
      </c>
      <c r="H17484">
        <v>4</v>
      </c>
      <c r="I17484">
        <v>2</v>
      </c>
      <c r="J17484">
        <v>0</v>
      </c>
      <c r="K17484">
        <v>41003097</v>
      </c>
    </row>
    <row r="17485" spans="1:11" x14ac:dyDescent="0.15">
      <c r="A17485">
        <v>4535580</v>
      </c>
      <c r="B17485">
        <v>1</v>
      </c>
      <c r="C17485">
        <v>2</v>
      </c>
      <c r="D17485">
        <v>1</v>
      </c>
      <c r="E17485">
        <v>2047</v>
      </c>
      <c r="F17485">
        <v>3</v>
      </c>
      <c r="G17485">
        <v>19</v>
      </c>
      <c r="H17485">
        <v>3</v>
      </c>
      <c r="I17485">
        <v>2</v>
      </c>
      <c r="J17485">
        <v>0</v>
      </c>
      <c r="K17485">
        <v>41003097</v>
      </c>
    </row>
    <row r="17486" spans="1:11" x14ac:dyDescent="0.15">
      <c r="A17486">
        <v>4535580</v>
      </c>
      <c r="B17486">
        <v>1</v>
      </c>
      <c r="C17486">
        <v>3</v>
      </c>
      <c r="D17486">
        <v>1</v>
      </c>
      <c r="E17486">
        <v>1056</v>
      </c>
      <c r="F17486">
        <v>4</v>
      </c>
      <c r="G17486">
        <v>19</v>
      </c>
      <c r="H17486">
        <v>0</v>
      </c>
      <c r="I17486">
        <v>2</v>
      </c>
      <c r="J17486">
        <v>0</v>
      </c>
      <c r="K17486">
        <v>41003097</v>
      </c>
    </row>
    <row r="17487" spans="1:11" x14ac:dyDescent="0.15">
      <c r="A17487">
        <v>4535580</v>
      </c>
      <c r="B17487">
        <v>1</v>
      </c>
      <c r="C17487">
        <v>4</v>
      </c>
      <c r="D17487">
        <v>1</v>
      </c>
      <c r="E17487">
        <v>1028</v>
      </c>
      <c r="F17487">
        <v>4</v>
      </c>
      <c r="G17487">
        <v>19</v>
      </c>
      <c r="H17487">
        <v>0</v>
      </c>
      <c r="I17487">
        <v>2</v>
      </c>
      <c r="J17487">
        <v>1</v>
      </c>
      <c r="K17487">
        <v>41003097</v>
      </c>
    </row>
    <row r="17488" spans="1:11" x14ac:dyDescent="0.15">
      <c r="A17488">
        <v>4535580</v>
      </c>
      <c r="B17488">
        <v>1</v>
      </c>
      <c r="C17488">
        <v>5</v>
      </c>
      <c r="D17488">
        <v>1</v>
      </c>
      <c r="E17488">
        <v>1062</v>
      </c>
      <c r="F17488">
        <v>4</v>
      </c>
      <c r="G17488">
        <v>19</v>
      </c>
      <c r="H17488">
        <v>0</v>
      </c>
      <c r="I17488">
        <v>2</v>
      </c>
      <c r="J17488">
        <v>1</v>
      </c>
      <c r="K17488">
        <v>41003097</v>
      </c>
    </row>
    <row r="17489" spans="1:11" x14ac:dyDescent="0.15">
      <c r="A17489">
        <v>4535749</v>
      </c>
      <c r="B17489">
        <v>1</v>
      </c>
      <c r="C17489">
        <v>1</v>
      </c>
      <c r="D17489">
        <v>1</v>
      </c>
      <c r="E17489">
        <v>1016</v>
      </c>
      <c r="F17489">
        <v>4</v>
      </c>
      <c r="G17489">
        <v>35</v>
      </c>
      <c r="H17489">
        <v>4</v>
      </c>
      <c r="I17489">
        <v>0</v>
      </c>
      <c r="J17489">
        <v>0</v>
      </c>
      <c r="K17489">
        <v>41003021</v>
      </c>
    </row>
    <row r="17490" spans="1:11" x14ac:dyDescent="0.15">
      <c r="A17490">
        <v>4535749</v>
      </c>
      <c r="B17490">
        <v>1</v>
      </c>
      <c r="C17490">
        <v>2</v>
      </c>
      <c r="D17490">
        <v>1</v>
      </c>
      <c r="E17490">
        <v>1056</v>
      </c>
      <c r="F17490">
        <v>4</v>
      </c>
      <c r="G17490">
        <v>33</v>
      </c>
      <c r="H17490">
        <v>2</v>
      </c>
      <c r="I17490">
        <v>0</v>
      </c>
      <c r="J17490">
        <v>0</v>
      </c>
      <c r="K17490">
        <v>41003021</v>
      </c>
    </row>
    <row r="17491" spans="1:11" x14ac:dyDescent="0.15">
      <c r="A17491">
        <v>4535749</v>
      </c>
      <c r="B17491">
        <v>1</v>
      </c>
      <c r="C17491">
        <v>3</v>
      </c>
      <c r="D17491">
        <v>1</v>
      </c>
      <c r="E17491">
        <v>1009</v>
      </c>
      <c r="F17491">
        <v>4</v>
      </c>
      <c r="G17491">
        <v>35</v>
      </c>
      <c r="H17491">
        <v>2</v>
      </c>
      <c r="I17491">
        <v>2</v>
      </c>
      <c r="J17491">
        <v>0</v>
      </c>
      <c r="K17491">
        <v>41003021</v>
      </c>
    </row>
    <row r="17492" spans="1:11" x14ac:dyDescent="0.15">
      <c r="A17492">
        <v>4535749</v>
      </c>
      <c r="B17492">
        <v>1</v>
      </c>
      <c r="C17492">
        <v>4</v>
      </c>
      <c r="D17492">
        <v>1</v>
      </c>
      <c r="E17492">
        <v>1063</v>
      </c>
      <c r="F17492">
        <v>4</v>
      </c>
      <c r="G17492">
        <v>33</v>
      </c>
      <c r="H17492">
        <v>1</v>
      </c>
      <c r="I17492">
        <v>0</v>
      </c>
      <c r="J17492">
        <v>0</v>
      </c>
      <c r="K17492">
        <v>41003021</v>
      </c>
    </row>
    <row r="17493" spans="1:11" x14ac:dyDescent="0.15">
      <c r="A17493">
        <v>4535749</v>
      </c>
      <c r="B17493">
        <v>1</v>
      </c>
      <c r="C17493">
        <v>5</v>
      </c>
      <c r="D17493">
        <v>1</v>
      </c>
      <c r="E17493">
        <v>1055</v>
      </c>
      <c r="F17493">
        <v>4</v>
      </c>
      <c r="G17493">
        <v>33</v>
      </c>
      <c r="H17493">
        <v>1</v>
      </c>
      <c r="I17493">
        <v>1</v>
      </c>
      <c r="J17493">
        <v>0</v>
      </c>
      <c r="K17493">
        <v>41003021</v>
      </c>
    </row>
    <row r="17494" spans="1:11" x14ac:dyDescent="0.15">
      <c r="A17494">
        <v>4535890</v>
      </c>
      <c r="B17494">
        <v>1</v>
      </c>
      <c r="C17494">
        <v>1</v>
      </c>
      <c r="D17494">
        <v>1</v>
      </c>
      <c r="E17494">
        <v>1027</v>
      </c>
      <c r="F17494">
        <v>4</v>
      </c>
      <c r="G17494">
        <v>34</v>
      </c>
      <c r="H17494">
        <v>3</v>
      </c>
      <c r="I17494">
        <v>3</v>
      </c>
      <c r="J17494">
        <v>0</v>
      </c>
      <c r="K17494">
        <v>41003097</v>
      </c>
    </row>
    <row r="17495" spans="1:11" x14ac:dyDescent="0.15">
      <c r="A17495">
        <v>4535890</v>
      </c>
      <c r="B17495">
        <v>1</v>
      </c>
      <c r="C17495">
        <v>2</v>
      </c>
      <c r="D17495">
        <v>1</v>
      </c>
      <c r="E17495">
        <v>2047</v>
      </c>
      <c r="F17495">
        <v>3</v>
      </c>
      <c r="G17495">
        <v>34</v>
      </c>
      <c r="H17495">
        <v>5</v>
      </c>
      <c r="I17495">
        <v>3</v>
      </c>
      <c r="J17495">
        <v>0</v>
      </c>
      <c r="K17495">
        <v>41003097</v>
      </c>
    </row>
    <row r="17496" spans="1:11" x14ac:dyDescent="0.15">
      <c r="A17496">
        <v>4535890</v>
      </c>
      <c r="B17496">
        <v>1</v>
      </c>
      <c r="C17496">
        <v>3</v>
      </c>
      <c r="D17496">
        <v>1</v>
      </c>
      <c r="E17496">
        <v>2030</v>
      </c>
      <c r="F17496">
        <v>3</v>
      </c>
      <c r="G17496">
        <v>34</v>
      </c>
      <c r="H17496">
        <v>5</v>
      </c>
      <c r="I17496">
        <v>2</v>
      </c>
      <c r="J17496">
        <v>1</v>
      </c>
      <c r="K17496">
        <v>41003097</v>
      </c>
    </row>
    <row r="17497" spans="1:11" x14ac:dyDescent="0.15">
      <c r="A17497">
        <v>4535890</v>
      </c>
      <c r="B17497">
        <v>1</v>
      </c>
      <c r="C17497">
        <v>4</v>
      </c>
      <c r="D17497">
        <v>1</v>
      </c>
      <c r="E17497">
        <v>1041</v>
      </c>
      <c r="F17497">
        <v>4</v>
      </c>
      <c r="G17497">
        <v>34</v>
      </c>
      <c r="H17497">
        <v>3</v>
      </c>
      <c r="I17497">
        <v>3</v>
      </c>
      <c r="J17497">
        <v>1</v>
      </c>
      <c r="K17497">
        <v>41003097</v>
      </c>
    </row>
    <row r="17498" spans="1:11" x14ac:dyDescent="0.15">
      <c r="A17498">
        <v>4535890</v>
      </c>
      <c r="B17498">
        <v>1</v>
      </c>
      <c r="C17498">
        <v>5</v>
      </c>
      <c r="D17498">
        <v>1</v>
      </c>
      <c r="E17498">
        <v>1062</v>
      </c>
      <c r="F17498">
        <v>4</v>
      </c>
      <c r="G17498">
        <v>34</v>
      </c>
      <c r="H17498">
        <v>3</v>
      </c>
      <c r="I17498">
        <v>2</v>
      </c>
      <c r="J17498">
        <v>2</v>
      </c>
      <c r="K17498">
        <v>41003097</v>
      </c>
    </row>
    <row r="17499" spans="1:11" x14ac:dyDescent="0.15">
      <c r="A17499">
        <v>4538265</v>
      </c>
      <c r="B17499">
        <v>1</v>
      </c>
      <c r="C17499">
        <v>1</v>
      </c>
      <c r="D17499">
        <v>1</v>
      </c>
      <c r="E17499">
        <v>1022</v>
      </c>
      <c r="F17499">
        <v>4</v>
      </c>
      <c r="G17499">
        <v>41</v>
      </c>
      <c r="H17499">
        <v>6</v>
      </c>
      <c r="I17499">
        <v>4</v>
      </c>
      <c r="J17499">
        <v>0</v>
      </c>
      <c r="K17499">
        <v>41003097</v>
      </c>
    </row>
    <row r="17500" spans="1:11" x14ac:dyDescent="0.15">
      <c r="A17500">
        <v>4538265</v>
      </c>
      <c r="B17500">
        <v>1</v>
      </c>
      <c r="C17500">
        <v>2</v>
      </c>
      <c r="D17500">
        <v>1</v>
      </c>
      <c r="E17500">
        <v>1014</v>
      </c>
      <c r="F17500">
        <v>4</v>
      </c>
      <c r="G17500">
        <v>41</v>
      </c>
      <c r="H17500">
        <v>3</v>
      </c>
      <c r="I17500">
        <v>4</v>
      </c>
      <c r="J17500">
        <v>0</v>
      </c>
      <c r="K17500">
        <v>41003097</v>
      </c>
    </row>
    <row r="17501" spans="1:11" x14ac:dyDescent="0.15">
      <c r="A17501">
        <v>4538265</v>
      </c>
      <c r="B17501">
        <v>1</v>
      </c>
      <c r="C17501">
        <v>3</v>
      </c>
      <c r="D17501">
        <v>1</v>
      </c>
      <c r="E17501">
        <v>1063</v>
      </c>
      <c r="F17501">
        <v>4</v>
      </c>
      <c r="G17501">
        <v>41</v>
      </c>
      <c r="H17501">
        <v>4</v>
      </c>
      <c r="I17501">
        <v>4</v>
      </c>
      <c r="J17501">
        <v>3</v>
      </c>
      <c r="K17501">
        <v>41003097</v>
      </c>
    </row>
    <row r="17502" spans="1:11" x14ac:dyDescent="0.15">
      <c r="A17502">
        <v>4538265</v>
      </c>
      <c r="B17502">
        <v>1</v>
      </c>
      <c r="C17502">
        <v>4</v>
      </c>
      <c r="D17502">
        <v>1</v>
      </c>
      <c r="E17502">
        <v>1055</v>
      </c>
      <c r="F17502">
        <v>4</v>
      </c>
      <c r="G17502">
        <v>41</v>
      </c>
      <c r="H17502">
        <v>3</v>
      </c>
      <c r="I17502">
        <v>4</v>
      </c>
      <c r="J17502">
        <v>0</v>
      </c>
      <c r="K17502">
        <v>41003097</v>
      </c>
    </row>
    <row r="17503" spans="1:11" x14ac:dyDescent="0.15">
      <c r="A17503">
        <v>4538265</v>
      </c>
      <c r="B17503">
        <v>1</v>
      </c>
      <c r="C17503">
        <v>5</v>
      </c>
      <c r="D17503">
        <v>1</v>
      </c>
      <c r="E17503">
        <v>1056</v>
      </c>
      <c r="F17503">
        <v>4</v>
      </c>
      <c r="G17503">
        <v>41</v>
      </c>
      <c r="H17503">
        <v>3</v>
      </c>
      <c r="I17503">
        <v>4</v>
      </c>
      <c r="J17503">
        <v>2</v>
      </c>
      <c r="K17503">
        <v>41003097</v>
      </c>
    </row>
    <row r="17504" spans="1:11" x14ac:dyDescent="0.15">
      <c r="A17504">
        <v>4538272</v>
      </c>
      <c r="B17504">
        <v>1</v>
      </c>
      <c r="C17504">
        <v>1</v>
      </c>
      <c r="D17504">
        <v>1</v>
      </c>
      <c r="E17504">
        <v>1016</v>
      </c>
      <c r="F17504">
        <v>4</v>
      </c>
      <c r="G17504">
        <v>41</v>
      </c>
      <c r="H17504">
        <v>6</v>
      </c>
      <c r="I17504">
        <v>5</v>
      </c>
      <c r="J17504">
        <v>2</v>
      </c>
      <c r="K17504">
        <v>41003097</v>
      </c>
    </row>
    <row r="17505" spans="1:11" x14ac:dyDescent="0.15">
      <c r="A17505">
        <v>4538272</v>
      </c>
      <c r="B17505">
        <v>1</v>
      </c>
      <c r="C17505">
        <v>2</v>
      </c>
      <c r="D17505">
        <v>1</v>
      </c>
      <c r="E17505">
        <v>1015</v>
      </c>
      <c r="F17505">
        <v>4</v>
      </c>
      <c r="G17505">
        <v>41</v>
      </c>
      <c r="H17505">
        <v>3</v>
      </c>
      <c r="I17505">
        <v>4</v>
      </c>
      <c r="J17505">
        <v>1</v>
      </c>
      <c r="K17505">
        <v>41003097</v>
      </c>
    </row>
    <row r="17506" spans="1:11" x14ac:dyDescent="0.15">
      <c r="A17506">
        <v>4538272</v>
      </c>
      <c r="B17506">
        <v>1</v>
      </c>
      <c r="C17506">
        <v>3</v>
      </c>
      <c r="D17506">
        <v>1</v>
      </c>
      <c r="E17506">
        <v>1021</v>
      </c>
      <c r="F17506">
        <v>4</v>
      </c>
      <c r="G17506">
        <v>41</v>
      </c>
      <c r="H17506">
        <v>4</v>
      </c>
      <c r="I17506">
        <v>4</v>
      </c>
      <c r="J17506">
        <v>1</v>
      </c>
      <c r="K17506">
        <v>41003097</v>
      </c>
    </row>
    <row r="17507" spans="1:11" x14ac:dyDescent="0.15">
      <c r="A17507">
        <v>4538272</v>
      </c>
      <c r="B17507">
        <v>1</v>
      </c>
      <c r="C17507">
        <v>4</v>
      </c>
      <c r="D17507">
        <v>1</v>
      </c>
      <c r="E17507">
        <v>1016</v>
      </c>
      <c r="F17507">
        <v>4</v>
      </c>
      <c r="G17507">
        <v>41</v>
      </c>
      <c r="H17507">
        <v>6</v>
      </c>
      <c r="I17507">
        <v>5</v>
      </c>
      <c r="J17507">
        <v>2</v>
      </c>
      <c r="K17507">
        <v>41003097</v>
      </c>
    </row>
    <row r="17508" spans="1:11" x14ac:dyDescent="0.15">
      <c r="A17508">
        <v>4538272</v>
      </c>
      <c r="B17508">
        <v>1</v>
      </c>
      <c r="C17508">
        <v>5</v>
      </c>
      <c r="D17508">
        <v>1</v>
      </c>
      <c r="E17508">
        <v>1056</v>
      </c>
      <c r="F17508">
        <v>4</v>
      </c>
      <c r="G17508">
        <v>41</v>
      </c>
      <c r="H17508">
        <v>3</v>
      </c>
      <c r="I17508">
        <v>4</v>
      </c>
      <c r="J17508">
        <v>1</v>
      </c>
      <c r="K17508">
        <v>41003097</v>
      </c>
    </row>
    <row r="17509" spans="1:11" x14ac:dyDescent="0.15">
      <c r="A17509">
        <v>4538623</v>
      </c>
      <c r="B17509">
        <v>2</v>
      </c>
      <c r="C17509">
        <v>1</v>
      </c>
      <c r="D17509">
        <v>1</v>
      </c>
      <c r="E17509">
        <v>1008</v>
      </c>
      <c r="F17509">
        <v>4</v>
      </c>
      <c r="G17509">
        <v>47</v>
      </c>
      <c r="H17509">
        <v>5</v>
      </c>
      <c r="I17509">
        <v>6</v>
      </c>
      <c r="J17509">
        <v>4</v>
      </c>
      <c r="K17509">
        <v>41003097</v>
      </c>
    </row>
    <row r="17510" spans="1:11" x14ac:dyDescent="0.15">
      <c r="A17510">
        <v>4538623</v>
      </c>
      <c r="B17510">
        <v>2</v>
      </c>
      <c r="C17510">
        <v>2</v>
      </c>
      <c r="D17510">
        <v>1</v>
      </c>
      <c r="E17510">
        <v>1010</v>
      </c>
      <c r="F17510">
        <v>4</v>
      </c>
      <c r="G17510">
        <v>47</v>
      </c>
      <c r="H17510">
        <v>6</v>
      </c>
      <c r="I17510">
        <v>6</v>
      </c>
      <c r="J17510">
        <v>0</v>
      </c>
      <c r="K17510">
        <v>41003097</v>
      </c>
    </row>
    <row r="17511" spans="1:11" x14ac:dyDescent="0.15">
      <c r="A17511">
        <v>4538623</v>
      </c>
      <c r="B17511">
        <v>2</v>
      </c>
      <c r="C17511">
        <v>3</v>
      </c>
      <c r="D17511">
        <v>1</v>
      </c>
      <c r="E17511">
        <v>1013</v>
      </c>
      <c r="F17511">
        <v>4</v>
      </c>
      <c r="G17511">
        <v>47</v>
      </c>
      <c r="H17511">
        <v>6</v>
      </c>
      <c r="I17511">
        <v>6</v>
      </c>
      <c r="J17511">
        <v>1</v>
      </c>
      <c r="K17511">
        <v>41003097</v>
      </c>
    </row>
    <row r="17512" spans="1:11" x14ac:dyDescent="0.15">
      <c r="A17512">
        <v>4538623</v>
      </c>
      <c r="B17512">
        <v>2</v>
      </c>
      <c r="C17512">
        <v>4</v>
      </c>
      <c r="D17512">
        <v>1</v>
      </c>
      <c r="E17512">
        <v>1073</v>
      </c>
      <c r="F17512">
        <v>4</v>
      </c>
      <c r="G17512">
        <v>47</v>
      </c>
      <c r="H17512">
        <v>3</v>
      </c>
      <c r="I17512">
        <v>6</v>
      </c>
      <c r="J17512">
        <v>2</v>
      </c>
      <c r="K17512">
        <v>41003097</v>
      </c>
    </row>
    <row r="17513" spans="1:11" x14ac:dyDescent="0.15">
      <c r="A17513">
        <v>4538623</v>
      </c>
      <c r="B17513">
        <v>2</v>
      </c>
      <c r="C17513">
        <v>5</v>
      </c>
      <c r="D17513">
        <v>1</v>
      </c>
      <c r="E17513">
        <v>1041</v>
      </c>
      <c r="F17513">
        <v>4</v>
      </c>
      <c r="G17513">
        <v>47</v>
      </c>
      <c r="H17513">
        <v>6</v>
      </c>
      <c r="I17513">
        <v>5</v>
      </c>
      <c r="J17513">
        <v>5</v>
      </c>
      <c r="K17513">
        <v>41003097</v>
      </c>
    </row>
    <row r="17514" spans="1:11" x14ac:dyDescent="0.15">
      <c r="A17514">
        <v>4539515</v>
      </c>
      <c r="B17514">
        <v>2</v>
      </c>
      <c r="C17514">
        <v>1</v>
      </c>
      <c r="D17514">
        <v>1</v>
      </c>
      <c r="E17514">
        <v>1008</v>
      </c>
      <c r="F17514">
        <v>4</v>
      </c>
      <c r="G17514">
        <v>32</v>
      </c>
      <c r="H17514">
        <v>6</v>
      </c>
      <c r="I17514">
        <v>3</v>
      </c>
      <c r="J17514">
        <v>2</v>
      </c>
      <c r="K17514">
        <v>41003097</v>
      </c>
    </row>
    <row r="17515" spans="1:11" x14ac:dyDescent="0.15">
      <c r="A17515">
        <v>4539515</v>
      </c>
      <c r="B17515">
        <v>2</v>
      </c>
      <c r="C17515">
        <v>2</v>
      </c>
      <c r="D17515">
        <v>1</v>
      </c>
      <c r="E17515">
        <v>1012</v>
      </c>
      <c r="F17515">
        <v>4</v>
      </c>
      <c r="G17515">
        <v>31</v>
      </c>
      <c r="H17515">
        <v>3</v>
      </c>
      <c r="I17515">
        <v>2</v>
      </c>
      <c r="J17515">
        <v>0</v>
      </c>
      <c r="K17515">
        <v>41003097</v>
      </c>
    </row>
    <row r="17516" spans="1:11" x14ac:dyDescent="0.15">
      <c r="A17516">
        <v>4539515</v>
      </c>
      <c r="B17516">
        <v>2</v>
      </c>
      <c r="C17516">
        <v>3</v>
      </c>
      <c r="D17516">
        <v>1</v>
      </c>
      <c r="E17516">
        <v>1011</v>
      </c>
      <c r="F17516">
        <v>4</v>
      </c>
      <c r="G17516">
        <v>32</v>
      </c>
      <c r="H17516">
        <v>6</v>
      </c>
      <c r="I17516">
        <v>3</v>
      </c>
      <c r="J17516">
        <v>1</v>
      </c>
      <c r="K17516">
        <v>41003097</v>
      </c>
    </row>
    <row r="17517" spans="1:11" x14ac:dyDescent="0.15">
      <c r="A17517">
        <v>4539515</v>
      </c>
      <c r="B17517">
        <v>2</v>
      </c>
      <c r="C17517">
        <v>4</v>
      </c>
      <c r="D17517">
        <v>1</v>
      </c>
      <c r="E17517">
        <v>1056</v>
      </c>
      <c r="F17517">
        <v>4</v>
      </c>
      <c r="G17517">
        <v>31</v>
      </c>
      <c r="H17517">
        <v>3</v>
      </c>
      <c r="I17517">
        <v>3</v>
      </c>
      <c r="J17517">
        <v>1</v>
      </c>
      <c r="K17517">
        <v>41003097</v>
      </c>
    </row>
    <row r="17518" spans="1:11" x14ac:dyDescent="0.15">
      <c r="A17518">
        <v>4539515</v>
      </c>
      <c r="B17518">
        <v>2</v>
      </c>
      <c r="C17518">
        <v>5</v>
      </c>
      <c r="D17518">
        <v>1</v>
      </c>
      <c r="E17518">
        <v>1050</v>
      </c>
      <c r="F17518">
        <v>4</v>
      </c>
      <c r="G17518">
        <v>31</v>
      </c>
      <c r="H17518">
        <v>3</v>
      </c>
      <c r="I17518">
        <v>3</v>
      </c>
      <c r="J17518">
        <v>6</v>
      </c>
      <c r="K17518">
        <v>41003097</v>
      </c>
    </row>
    <row r="17519" spans="1:11" x14ac:dyDescent="0.15">
      <c r="A17519">
        <v>4539902</v>
      </c>
      <c r="B17519">
        <v>1</v>
      </c>
      <c r="C17519">
        <v>1</v>
      </c>
      <c r="D17519">
        <v>1</v>
      </c>
      <c r="E17519">
        <v>1055</v>
      </c>
      <c r="F17519">
        <v>4</v>
      </c>
      <c r="G17519">
        <v>24</v>
      </c>
      <c r="H17519">
        <v>2</v>
      </c>
      <c r="I17519">
        <v>2</v>
      </c>
      <c r="J17519">
        <v>0</v>
      </c>
      <c r="K17519">
        <v>41003097</v>
      </c>
    </row>
    <row r="17520" spans="1:11" x14ac:dyDescent="0.15">
      <c r="A17520">
        <v>4539902</v>
      </c>
      <c r="B17520">
        <v>1</v>
      </c>
      <c r="C17520">
        <v>2</v>
      </c>
      <c r="D17520">
        <v>1</v>
      </c>
      <c r="E17520">
        <v>2047</v>
      </c>
      <c r="F17520">
        <v>3</v>
      </c>
      <c r="G17520">
        <v>24</v>
      </c>
      <c r="H17520">
        <v>4</v>
      </c>
      <c r="I17520">
        <v>2</v>
      </c>
      <c r="J17520">
        <v>0</v>
      </c>
      <c r="K17520">
        <v>41003097</v>
      </c>
    </row>
    <row r="17521" spans="1:11" x14ac:dyDescent="0.15">
      <c r="A17521">
        <v>4539902</v>
      </c>
      <c r="B17521">
        <v>1</v>
      </c>
      <c r="C17521">
        <v>3</v>
      </c>
      <c r="D17521">
        <v>1</v>
      </c>
      <c r="E17521">
        <v>1062</v>
      </c>
      <c r="F17521">
        <v>4</v>
      </c>
      <c r="G17521">
        <v>24</v>
      </c>
      <c r="H17521">
        <v>2</v>
      </c>
      <c r="I17521">
        <v>2</v>
      </c>
      <c r="J17521">
        <v>1</v>
      </c>
      <c r="K17521">
        <v>41003097</v>
      </c>
    </row>
    <row r="17522" spans="1:11" x14ac:dyDescent="0.15">
      <c r="A17522">
        <v>4539902</v>
      </c>
      <c r="B17522">
        <v>1</v>
      </c>
      <c r="C17522">
        <v>4</v>
      </c>
      <c r="D17522">
        <v>1</v>
      </c>
      <c r="E17522">
        <v>1041</v>
      </c>
      <c r="F17522">
        <v>4</v>
      </c>
      <c r="G17522">
        <v>24</v>
      </c>
      <c r="H17522">
        <v>2</v>
      </c>
      <c r="I17522">
        <v>2</v>
      </c>
      <c r="J17522">
        <v>0</v>
      </c>
      <c r="K17522">
        <v>41003097</v>
      </c>
    </row>
    <row r="17523" spans="1:11" x14ac:dyDescent="0.15">
      <c r="A17523">
        <v>4539902</v>
      </c>
      <c r="B17523">
        <v>1</v>
      </c>
      <c r="C17523">
        <v>5</v>
      </c>
      <c r="D17523">
        <v>1</v>
      </c>
      <c r="E17523">
        <v>1035</v>
      </c>
      <c r="F17523">
        <v>4</v>
      </c>
      <c r="G17523">
        <v>24</v>
      </c>
      <c r="H17523">
        <v>2</v>
      </c>
      <c r="I17523">
        <v>2</v>
      </c>
      <c r="J17523">
        <v>1</v>
      </c>
      <c r="K17523">
        <v>41003097</v>
      </c>
    </row>
    <row r="17524" spans="1:11" x14ac:dyDescent="0.15">
      <c r="A17524">
        <v>4540013</v>
      </c>
      <c r="B17524">
        <v>1</v>
      </c>
      <c r="C17524">
        <v>1</v>
      </c>
      <c r="D17524">
        <v>1</v>
      </c>
      <c r="E17524">
        <v>1009</v>
      </c>
      <c r="F17524">
        <v>4</v>
      </c>
      <c r="G17524">
        <v>32</v>
      </c>
      <c r="H17524">
        <v>0</v>
      </c>
      <c r="I17524">
        <v>3</v>
      </c>
      <c r="J17524">
        <v>0</v>
      </c>
      <c r="K17524">
        <v>41003097</v>
      </c>
    </row>
    <row r="17525" spans="1:11" x14ac:dyDescent="0.15">
      <c r="A17525">
        <v>4540013</v>
      </c>
      <c r="B17525">
        <v>1</v>
      </c>
      <c r="C17525">
        <v>2</v>
      </c>
      <c r="D17525">
        <v>1</v>
      </c>
      <c r="E17525">
        <v>1022</v>
      </c>
      <c r="F17525">
        <v>4</v>
      </c>
      <c r="G17525">
        <v>32</v>
      </c>
      <c r="H17525">
        <v>6</v>
      </c>
      <c r="I17525">
        <v>4</v>
      </c>
      <c r="J17525">
        <v>0</v>
      </c>
      <c r="K17525">
        <v>41003097</v>
      </c>
    </row>
    <row r="17526" spans="1:11" x14ac:dyDescent="0.15">
      <c r="A17526">
        <v>4540013</v>
      </c>
      <c r="B17526">
        <v>1</v>
      </c>
      <c r="C17526">
        <v>3</v>
      </c>
      <c r="D17526">
        <v>1</v>
      </c>
      <c r="E17526">
        <v>1055</v>
      </c>
      <c r="F17526">
        <v>4</v>
      </c>
      <c r="G17526">
        <v>32</v>
      </c>
      <c r="H17526">
        <v>1</v>
      </c>
      <c r="I17526">
        <v>2</v>
      </c>
      <c r="J17526">
        <v>0</v>
      </c>
      <c r="K17526">
        <v>41003097</v>
      </c>
    </row>
    <row r="17527" spans="1:11" x14ac:dyDescent="0.15">
      <c r="A17527">
        <v>4540013</v>
      </c>
      <c r="B17527">
        <v>1</v>
      </c>
      <c r="C17527">
        <v>4</v>
      </c>
      <c r="D17527">
        <v>1</v>
      </c>
      <c r="E17527">
        <v>1073</v>
      </c>
      <c r="F17527">
        <v>4</v>
      </c>
      <c r="G17527">
        <v>32</v>
      </c>
      <c r="H17527">
        <v>3</v>
      </c>
      <c r="I17527">
        <v>3</v>
      </c>
      <c r="J17527">
        <v>0</v>
      </c>
      <c r="K17527">
        <v>41003097</v>
      </c>
    </row>
    <row r="17528" spans="1:11" x14ac:dyDescent="0.15">
      <c r="A17528">
        <v>4540013</v>
      </c>
      <c r="B17528">
        <v>1</v>
      </c>
      <c r="C17528">
        <v>5</v>
      </c>
      <c r="D17528">
        <v>1</v>
      </c>
      <c r="E17528">
        <v>1062</v>
      </c>
      <c r="F17528">
        <v>4</v>
      </c>
      <c r="G17528">
        <v>32</v>
      </c>
      <c r="H17528">
        <v>1</v>
      </c>
      <c r="I17528">
        <v>3</v>
      </c>
      <c r="J17528">
        <v>1</v>
      </c>
      <c r="K17528">
        <v>41003097</v>
      </c>
    </row>
    <row r="17529" spans="1:11" x14ac:dyDescent="0.15">
      <c r="A17529">
        <v>4540352</v>
      </c>
      <c r="B17529">
        <v>1</v>
      </c>
      <c r="C17529">
        <v>1</v>
      </c>
      <c r="D17529">
        <v>1</v>
      </c>
      <c r="E17529">
        <v>1011</v>
      </c>
      <c r="F17529">
        <v>4</v>
      </c>
      <c r="G17529">
        <v>41</v>
      </c>
      <c r="H17529">
        <v>6</v>
      </c>
      <c r="I17529">
        <v>4</v>
      </c>
      <c r="J17529">
        <v>0</v>
      </c>
      <c r="K17529">
        <v>41003097</v>
      </c>
    </row>
    <row r="17530" spans="1:11" x14ac:dyDescent="0.15">
      <c r="A17530">
        <v>4540352</v>
      </c>
      <c r="B17530">
        <v>1</v>
      </c>
      <c r="C17530">
        <v>2</v>
      </c>
      <c r="D17530">
        <v>1</v>
      </c>
      <c r="E17530">
        <v>1056</v>
      </c>
      <c r="F17530">
        <v>4</v>
      </c>
      <c r="G17530">
        <v>41</v>
      </c>
      <c r="H17530">
        <v>3</v>
      </c>
      <c r="I17530">
        <v>4</v>
      </c>
      <c r="J17530">
        <v>1</v>
      </c>
      <c r="K17530">
        <v>41003097</v>
      </c>
    </row>
    <row r="17531" spans="1:11" x14ac:dyDescent="0.15">
      <c r="A17531">
        <v>4540352</v>
      </c>
      <c r="B17531">
        <v>1</v>
      </c>
      <c r="C17531">
        <v>3</v>
      </c>
      <c r="D17531">
        <v>1</v>
      </c>
      <c r="E17531">
        <v>1050</v>
      </c>
      <c r="F17531">
        <v>4</v>
      </c>
      <c r="G17531">
        <v>41</v>
      </c>
      <c r="H17531">
        <v>3</v>
      </c>
      <c r="I17531">
        <v>4</v>
      </c>
      <c r="J17531">
        <v>1</v>
      </c>
      <c r="K17531">
        <v>41003097</v>
      </c>
    </row>
    <row r="17532" spans="1:11" x14ac:dyDescent="0.15">
      <c r="A17532">
        <v>4540352</v>
      </c>
      <c r="B17532">
        <v>1</v>
      </c>
      <c r="C17532">
        <v>4</v>
      </c>
      <c r="D17532">
        <v>1</v>
      </c>
      <c r="E17532">
        <v>1010</v>
      </c>
      <c r="F17532">
        <v>4</v>
      </c>
      <c r="G17532">
        <v>41</v>
      </c>
      <c r="H17532">
        <v>3</v>
      </c>
      <c r="I17532">
        <v>3</v>
      </c>
      <c r="J17532">
        <v>0</v>
      </c>
      <c r="K17532">
        <v>41003097</v>
      </c>
    </row>
    <row r="17533" spans="1:11" x14ac:dyDescent="0.15">
      <c r="A17533">
        <v>4540352</v>
      </c>
      <c r="B17533">
        <v>1</v>
      </c>
      <c r="C17533">
        <v>5</v>
      </c>
      <c r="D17533">
        <v>1</v>
      </c>
      <c r="E17533">
        <v>1008</v>
      </c>
      <c r="F17533">
        <v>4</v>
      </c>
      <c r="G17533">
        <v>41</v>
      </c>
      <c r="H17533">
        <v>6</v>
      </c>
      <c r="I17533">
        <v>4</v>
      </c>
      <c r="J17533">
        <v>1</v>
      </c>
      <c r="K17533">
        <v>41003097</v>
      </c>
    </row>
    <row r="17534" spans="1:11" x14ac:dyDescent="0.15">
      <c r="A17534">
        <v>4540902</v>
      </c>
      <c r="B17534">
        <v>1</v>
      </c>
      <c r="C17534">
        <v>1</v>
      </c>
      <c r="D17534">
        <v>1</v>
      </c>
      <c r="E17534">
        <v>2047</v>
      </c>
      <c r="F17534">
        <v>3</v>
      </c>
      <c r="G17534">
        <v>27</v>
      </c>
      <c r="H17534">
        <v>3</v>
      </c>
      <c r="I17534">
        <v>3</v>
      </c>
      <c r="J17534">
        <v>0</v>
      </c>
      <c r="K17534">
        <v>41003097</v>
      </c>
    </row>
    <row r="17535" spans="1:11" x14ac:dyDescent="0.15">
      <c r="A17535">
        <v>4540902</v>
      </c>
      <c r="B17535">
        <v>1</v>
      </c>
      <c r="C17535">
        <v>2</v>
      </c>
      <c r="D17535">
        <v>1</v>
      </c>
      <c r="E17535">
        <v>1041</v>
      </c>
      <c r="F17535">
        <v>4</v>
      </c>
      <c r="G17535">
        <v>26</v>
      </c>
      <c r="H17535">
        <v>3</v>
      </c>
      <c r="I17535">
        <v>3</v>
      </c>
      <c r="J17535">
        <v>2</v>
      </c>
      <c r="K17535">
        <v>41003097</v>
      </c>
    </row>
    <row r="17536" spans="1:11" x14ac:dyDescent="0.15">
      <c r="A17536">
        <v>4540902</v>
      </c>
      <c r="B17536">
        <v>1</v>
      </c>
      <c r="C17536">
        <v>3</v>
      </c>
      <c r="D17536">
        <v>1</v>
      </c>
      <c r="E17536">
        <v>1050</v>
      </c>
      <c r="F17536">
        <v>4</v>
      </c>
      <c r="G17536">
        <v>26</v>
      </c>
      <c r="H17536">
        <v>3</v>
      </c>
      <c r="I17536">
        <v>3</v>
      </c>
      <c r="J17536">
        <v>0</v>
      </c>
      <c r="K17536">
        <v>41003097</v>
      </c>
    </row>
    <row r="17537" spans="1:11" x14ac:dyDescent="0.15">
      <c r="A17537">
        <v>4540902</v>
      </c>
      <c r="B17537">
        <v>1</v>
      </c>
      <c r="C17537">
        <v>4</v>
      </c>
      <c r="D17537">
        <v>1</v>
      </c>
      <c r="E17537">
        <v>1014</v>
      </c>
      <c r="F17537">
        <v>4</v>
      </c>
      <c r="G17537">
        <v>25</v>
      </c>
      <c r="H17537">
        <v>3</v>
      </c>
      <c r="I17537">
        <v>3</v>
      </c>
      <c r="J17537">
        <v>0</v>
      </c>
      <c r="K17537">
        <v>41003097</v>
      </c>
    </row>
    <row r="17538" spans="1:11" x14ac:dyDescent="0.15">
      <c r="A17538">
        <v>4540902</v>
      </c>
      <c r="B17538">
        <v>1</v>
      </c>
      <c r="C17538">
        <v>5</v>
      </c>
      <c r="D17538">
        <v>1</v>
      </c>
      <c r="E17538">
        <v>1049</v>
      </c>
      <c r="F17538">
        <v>4</v>
      </c>
      <c r="G17538">
        <v>26</v>
      </c>
      <c r="H17538">
        <v>2</v>
      </c>
      <c r="I17538">
        <v>3</v>
      </c>
      <c r="J17538">
        <v>0</v>
      </c>
      <c r="K17538">
        <v>41003097</v>
      </c>
    </row>
    <row r="17539" spans="1:11" x14ac:dyDescent="0.15">
      <c r="A17539">
        <v>4541048</v>
      </c>
      <c r="B17539">
        <v>1</v>
      </c>
      <c r="C17539">
        <v>1</v>
      </c>
      <c r="D17539">
        <v>1</v>
      </c>
      <c r="E17539">
        <v>1006</v>
      </c>
      <c r="F17539">
        <v>4</v>
      </c>
      <c r="G17539">
        <v>35</v>
      </c>
      <c r="H17539">
        <v>2</v>
      </c>
      <c r="I17539">
        <v>3</v>
      </c>
      <c r="J17539">
        <v>1</v>
      </c>
      <c r="K17539">
        <v>41003097</v>
      </c>
    </row>
    <row r="17540" spans="1:11" x14ac:dyDescent="0.15">
      <c r="A17540">
        <v>4541048</v>
      </c>
      <c r="B17540">
        <v>1</v>
      </c>
      <c r="C17540">
        <v>2</v>
      </c>
      <c r="D17540">
        <v>1</v>
      </c>
      <c r="E17540">
        <v>2045</v>
      </c>
      <c r="F17540">
        <v>3</v>
      </c>
      <c r="G17540">
        <v>35</v>
      </c>
      <c r="H17540">
        <v>6</v>
      </c>
      <c r="I17540">
        <v>3</v>
      </c>
      <c r="J17540">
        <v>0</v>
      </c>
      <c r="K17540">
        <v>41003097</v>
      </c>
    </row>
    <row r="17541" spans="1:11" x14ac:dyDescent="0.15">
      <c r="A17541">
        <v>4541048</v>
      </c>
      <c r="B17541">
        <v>1</v>
      </c>
      <c r="C17541">
        <v>3</v>
      </c>
      <c r="D17541">
        <v>1</v>
      </c>
      <c r="E17541">
        <v>1062</v>
      </c>
      <c r="F17541">
        <v>4</v>
      </c>
      <c r="G17541">
        <v>35</v>
      </c>
      <c r="H17541">
        <v>3</v>
      </c>
      <c r="I17541">
        <v>3</v>
      </c>
      <c r="J17541">
        <v>3</v>
      </c>
      <c r="K17541">
        <v>41003097</v>
      </c>
    </row>
    <row r="17542" spans="1:11" x14ac:dyDescent="0.15">
      <c r="A17542">
        <v>4541048</v>
      </c>
      <c r="B17542">
        <v>1</v>
      </c>
      <c r="C17542">
        <v>4</v>
      </c>
      <c r="D17542">
        <v>1</v>
      </c>
      <c r="E17542">
        <v>1005</v>
      </c>
      <c r="F17542">
        <v>4</v>
      </c>
      <c r="G17542">
        <v>35</v>
      </c>
      <c r="H17542">
        <v>4</v>
      </c>
      <c r="I17542">
        <v>3</v>
      </c>
      <c r="J17542">
        <v>1</v>
      </c>
      <c r="K17542">
        <v>41003097</v>
      </c>
    </row>
    <row r="17543" spans="1:11" x14ac:dyDescent="0.15">
      <c r="A17543">
        <v>4541048</v>
      </c>
      <c r="B17543">
        <v>1</v>
      </c>
      <c r="C17543">
        <v>5</v>
      </c>
      <c r="D17543">
        <v>1</v>
      </c>
      <c r="E17543">
        <v>1030</v>
      </c>
      <c r="F17543">
        <v>4</v>
      </c>
      <c r="G17543">
        <v>34</v>
      </c>
      <c r="H17543">
        <v>0</v>
      </c>
      <c r="I17543">
        <v>3</v>
      </c>
      <c r="J17543">
        <v>1</v>
      </c>
      <c r="K17543">
        <v>41003097</v>
      </c>
    </row>
    <row r="17544" spans="1:11" x14ac:dyDescent="0.15">
      <c r="A17544">
        <v>4541187</v>
      </c>
      <c r="B17544">
        <v>1</v>
      </c>
      <c r="C17544">
        <v>1</v>
      </c>
      <c r="D17544">
        <v>1</v>
      </c>
      <c r="E17544">
        <v>1043</v>
      </c>
      <c r="F17544">
        <v>4</v>
      </c>
      <c r="G17544">
        <v>22</v>
      </c>
      <c r="H17544">
        <v>3</v>
      </c>
      <c r="I17544">
        <v>2</v>
      </c>
      <c r="J17544">
        <v>1</v>
      </c>
      <c r="K17544">
        <v>41003097</v>
      </c>
    </row>
    <row r="17545" spans="1:11" x14ac:dyDescent="0.15">
      <c r="A17545">
        <v>4541187</v>
      </c>
      <c r="B17545">
        <v>1</v>
      </c>
      <c r="C17545">
        <v>2</v>
      </c>
      <c r="D17545">
        <v>1</v>
      </c>
      <c r="E17545">
        <v>2024</v>
      </c>
      <c r="F17545">
        <v>3</v>
      </c>
      <c r="G17545">
        <v>22</v>
      </c>
      <c r="H17545">
        <v>5</v>
      </c>
      <c r="I17545">
        <v>2</v>
      </c>
      <c r="J17545">
        <v>0</v>
      </c>
      <c r="K17545">
        <v>41003097</v>
      </c>
    </row>
    <row r="17546" spans="1:11" x14ac:dyDescent="0.15">
      <c r="A17546">
        <v>4541187</v>
      </c>
      <c r="B17546">
        <v>1</v>
      </c>
      <c r="C17546">
        <v>3</v>
      </c>
      <c r="D17546">
        <v>1</v>
      </c>
      <c r="E17546">
        <v>1055</v>
      </c>
      <c r="F17546">
        <v>4</v>
      </c>
      <c r="G17546">
        <v>22</v>
      </c>
      <c r="H17546">
        <v>1</v>
      </c>
      <c r="I17546">
        <v>2</v>
      </c>
      <c r="J17546">
        <v>0</v>
      </c>
      <c r="K17546">
        <v>41003097</v>
      </c>
    </row>
    <row r="17547" spans="1:11" x14ac:dyDescent="0.15">
      <c r="A17547">
        <v>4541187</v>
      </c>
      <c r="B17547">
        <v>1</v>
      </c>
      <c r="C17547">
        <v>4</v>
      </c>
      <c r="D17547">
        <v>1</v>
      </c>
      <c r="E17547">
        <v>2001</v>
      </c>
      <c r="F17547">
        <v>3</v>
      </c>
      <c r="G17547">
        <v>22</v>
      </c>
      <c r="H17547">
        <v>3</v>
      </c>
      <c r="I17547">
        <v>3</v>
      </c>
      <c r="J17547">
        <v>0</v>
      </c>
      <c r="K17547">
        <v>41003097</v>
      </c>
    </row>
    <row r="17548" spans="1:11" x14ac:dyDescent="0.15">
      <c r="A17548">
        <v>4541187</v>
      </c>
      <c r="B17548">
        <v>1</v>
      </c>
      <c r="C17548">
        <v>5</v>
      </c>
      <c r="D17548">
        <v>1</v>
      </c>
      <c r="E17548">
        <v>1062</v>
      </c>
      <c r="F17548">
        <v>4</v>
      </c>
      <c r="G17548">
        <v>22</v>
      </c>
      <c r="H17548">
        <v>1</v>
      </c>
      <c r="I17548">
        <v>2</v>
      </c>
      <c r="J17548">
        <v>1</v>
      </c>
      <c r="K17548">
        <v>41003097</v>
      </c>
    </row>
    <row r="17549" spans="1:11" x14ac:dyDescent="0.15">
      <c r="A17549">
        <v>4541901</v>
      </c>
      <c r="B17549">
        <v>1</v>
      </c>
      <c r="C17549">
        <v>1</v>
      </c>
      <c r="D17549">
        <v>1</v>
      </c>
      <c r="E17549">
        <v>1031</v>
      </c>
      <c r="F17549">
        <v>4</v>
      </c>
      <c r="G17549">
        <v>43</v>
      </c>
      <c r="H17549">
        <v>3</v>
      </c>
      <c r="I17549">
        <v>3</v>
      </c>
      <c r="J17549">
        <v>2</v>
      </c>
      <c r="K17549">
        <v>41003097</v>
      </c>
    </row>
    <row r="17550" spans="1:11" x14ac:dyDescent="0.15">
      <c r="A17550">
        <v>4541901</v>
      </c>
      <c r="B17550">
        <v>1</v>
      </c>
      <c r="C17550">
        <v>2</v>
      </c>
      <c r="D17550">
        <v>1</v>
      </c>
      <c r="E17550">
        <v>1055</v>
      </c>
      <c r="F17550">
        <v>4</v>
      </c>
      <c r="G17550">
        <v>43</v>
      </c>
      <c r="H17550">
        <v>2</v>
      </c>
      <c r="I17550">
        <v>4</v>
      </c>
      <c r="J17550">
        <v>0</v>
      </c>
      <c r="K17550">
        <v>41003097</v>
      </c>
    </row>
    <row r="17551" spans="1:11" x14ac:dyDescent="0.15">
      <c r="A17551">
        <v>4541901</v>
      </c>
      <c r="B17551">
        <v>1</v>
      </c>
      <c r="C17551">
        <v>3</v>
      </c>
      <c r="D17551">
        <v>1</v>
      </c>
      <c r="E17551">
        <v>1062</v>
      </c>
      <c r="F17551">
        <v>4</v>
      </c>
      <c r="G17551">
        <v>43</v>
      </c>
      <c r="H17551">
        <v>3</v>
      </c>
      <c r="I17551">
        <v>4</v>
      </c>
      <c r="J17551">
        <v>4</v>
      </c>
      <c r="K17551">
        <v>41003097</v>
      </c>
    </row>
    <row r="17552" spans="1:11" x14ac:dyDescent="0.15">
      <c r="A17552">
        <v>4541901</v>
      </c>
      <c r="B17552">
        <v>1</v>
      </c>
      <c r="C17552">
        <v>4</v>
      </c>
      <c r="D17552">
        <v>1</v>
      </c>
      <c r="E17552">
        <v>1030</v>
      </c>
      <c r="F17552">
        <v>4</v>
      </c>
      <c r="G17552">
        <v>43</v>
      </c>
      <c r="H17552">
        <v>6</v>
      </c>
      <c r="I17552">
        <v>4</v>
      </c>
      <c r="J17552">
        <v>4</v>
      </c>
      <c r="K17552">
        <v>41003097</v>
      </c>
    </row>
    <row r="17553" spans="1:11" x14ac:dyDescent="0.15">
      <c r="A17553">
        <v>4541901</v>
      </c>
      <c r="B17553">
        <v>1</v>
      </c>
      <c r="C17553">
        <v>5</v>
      </c>
      <c r="D17553">
        <v>1</v>
      </c>
      <c r="E17553">
        <v>1009</v>
      </c>
      <c r="F17553">
        <v>4</v>
      </c>
      <c r="G17553">
        <v>43</v>
      </c>
      <c r="H17553">
        <v>2</v>
      </c>
      <c r="I17553">
        <v>4</v>
      </c>
      <c r="J17553">
        <v>0</v>
      </c>
      <c r="K17553">
        <v>41003097</v>
      </c>
    </row>
    <row r="17554" spans="1:11" x14ac:dyDescent="0.15">
      <c r="A17554">
        <v>4542007</v>
      </c>
      <c r="B17554">
        <v>1</v>
      </c>
      <c r="C17554">
        <v>1</v>
      </c>
      <c r="D17554">
        <v>1</v>
      </c>
      <c r="E17554">
        <v>1005</v>
      </c>
      <c r="F17554">
        <v>4</v>
      </c>
      <c r="G17554">
        <v>37</v>
      </c>
      <c r="H17554">
        <v>5</v>
      </c>
      <c r="I17554">
        <v>4</v>
      </c>
      <c r="J17554">
        <v>2</v>
      </c>
      <c r="K17554">
        <v>41003097</v>
      </c>
    </row>
    <row r="17555" spans="1:11" x14ac:dyDescent="0.15">
      <c r="A17555">
        <v>4542007</v>
      </c>
      <c r="B17555">
        <v>1</v>
      </c>
      <c r="C17555">
        <v>2</v>
      </c>
      <c r="D17555">
        <v>1</v>
      </c>
      <c r="E17555">
        <v>1055</v>
      </c>
      <c r="F17555">
        <v>4</v>
      </c>
      <c r="G17555">
        <v>37</v>
      </c>
      <c r="H17555">
        <v>1</v>
      </c>
      <c r="I17555">
        <v>3</v>
      </c>
      <c r="J17555">
        <v>0</v>
      </c>
      <c r="K17555">
        <v>41003097</v>
      </c>
    </row>
    <row r="17556" spans="1:11" x14ac:dyDescent="0.15">
      <c r="A17556">
        <v>4542007</v>
      </c>
      <c r="B17556">
        <v>1</v>
      </c>
      <c r="C17556">
        <v>3</v>
      </c>
      <c r="D17556">
        <v>1</v>
      </c>
      <c r="E17556">
        <v>1056</v>
      </c>
      <c r="F17556">
        <v>4</v>
      </c>
      <c r="G17556">
        <v>37</v>
      </c>
      <c r="H17556">
        <v>1</v>
      </c>
      <c r="I17556">
        <v>3</v>
      </c>
      <c r="J17556">
        <v>0</v>
      </c>
      <c r="K17556">
        <v>41003097</v>
      </c>
    </row>
    <row r="17557" spans="1:11" x14ac:dyDescent="0.15">
      <c r="A17557">
        <v>4542007</v>
      </c>
      <c r="B17557">
        <v>1</v>
      </c>
      <c r="C17557">
        <v>4</v>
      </c>
      <c r="D17557">
        <v>1</v>
      </c>
      <c r="E17557">
        <v>1016</v>
      </c>
      <c r="F17557">
        <v>4</v>
      </c>
      <c r="G17557">
        <v>37</v>
      </c>
      <c r="H17557">
        <v>5</v>
      </c>
      <c r="I17557">
        <v>4</v>
      </c>
      <c r="J17557">
        <v>1</v>
      </c>
      <c r="K17557">
        <v>41003097</v>
      </c>
    </row>
    <row r="17558" spans="1:11" x14ac:dyDescent="0.15">
      <c r="A17558">
        <v>4542007</v>
      </c>
      <c r="B17558">
        <v>1</v>
      </c>
      <c r="C17558">
        <v>5</v>
      </c>
      <c r="D17558">
        <v>1</v>
      </c>
      <c r="E17558">
        <v>1063</v>
      </c>
      <c r="F17558">
        <v>4</v>
      </c>
      <c r="G17558">
        <v>37</v>
      </c>
      <c r="H17558">
        <v>3</v>
      </c>
      <c r="I17558">
        <v>3</v>
      </c>
      <c r="J17558">
        <v>0</v>
      </c>
      <c r="K17558">
        <v>41003097</v>
      </c>
    </row>
    <row r="17559" spans="1:11" x14ac:dyDescent="0.15">
      <c r="A17559">
        <v>4542210</v>
      </c>
      <c r="B17559">
        <v>1</v>
      </c>
      <c r="C17559">
        <v>1</v>
      </c>
      <c r="D17559">
        <v>1</v>
      </c>
      <c r="E17559">
        <v>2012</v>
      </c>
      <c r="F17559">
        <v>3</v>
      </c>
      <c r="G17559">
        <v>34</v>
      </c>
      <c r="H17559">
        <v>3</v>
      </c>
      <c r="I17559">
        <v>4</v>
      </c>
      <c r="J17559">
        <v>0</v>
      </c>
      <c r="K17559">
        <v>41003096</v>
      </c>
    </row>
    <row r="17560" spans="1:11" x14ac:dyDescent="0.15">
      <c r="A17560">
        <v>4542210</v>
      </c>
      <c r="B17560">
        <v>1</v>
      </c>
      <c r="C17560">
        <v>2</v>
      </c>
      <c r="D17560">
        <v>1</v>
      </c>
      <c r="E17560">
        <v>2047</v>
      </c>
      <c r="F17560">
        <v>3</v>
      </c>
      <c r="G17560">
        <v>34</v>
      </c>
      <c r="H17560">
        <v>5</v>
      </c>
      <c r="I17560">
        <v>4</v>
      </c>
      <c r="J17560">
        <v>0</v>
      </c>
      <c r="K17560">
        <v>41003096</v>
      </c>
    </row>
    <row r="17561" spans="1:11" x14ac:dyDescent="0.15">
      <c r="A17561">
        <v>4542210</v>
      </c>
      <c r="B17561">
        <v>1</v>
      </c>
      <c r="C17561">
        <v>3</v>
      </c>
      <c r="D17561">
        <v>1</v>
      </c>
      <c r="E17561">
        <v>1069</v>
      </c>
      <c r="F17561">
        <v>4</v>
      </c>
      <c r="G17561">
        <v>34</v>
      </c>
      <c r="H17561">
        <v>3</v>
      </c>
      <c r="I17561">
        <v>4</v>
      </c>
      <c r="J17561">
        <v>0</v>
      </c>
      <c r="K17561">
        <v>41003096</v>
      </c>
    </row>
    <row r="17562" spans="1:11" x14ac:dyDescent="0.15">
      <c r="A17562">
        <v>4542210</v>
      </c>
      <c r="B17562">
        <v>1</v>
      </c>
      <c r="C17562">
        <v>4</v>
      </c>
      <c r="D17562">
        <v>1</v>
      </c>
      <c r="E17562">
        <v>1041</v>
      </c>
      <c r="F17562">
        <v>4</v>
      </c>
      <c r="G17562">
        <v>34</v>
      </c>
      <c r="H17562">
        <v>3</v>
      </c>
      <c r="I17562">
        <v>3</v>
      </c>
      <c r="J17562">
        <v>1</v>
      </c>
      <c r="K17562">
        <v>41003096</v>
      </c>
    </row>
    <row r="17563" spans="1:11" x14ac:dyDescent="0.15">
      <c r="A17563">
        <v>4542210</v>
      </c>
      <c r="B17563">
        <v>1</v>
      </c>
      <c r="C17563">
        <v>5</v>
      </c>
      <c r="D17563">
        <v>1</v>
      </c>
      <c r="E17563">
        <v>1050</v>
      </c>
      <c r="F17563">
        <v>4</v>
      </c>
      <c r="G17563">
        <v>34</v>
      </c>
      <c r="H17563">
        <v>3</v>
      </c>
      <c r="I17563">
        <v>3</v>
      </c>
      <c r="J17563">
        <v>3</v>
      </c>
      <c r="K17563">
        <v>41003096</v>
      </c>
    </row>
    <row r="17564" spans="1:11" x14ac:dyDescent="0.15">
      <c r="A17564">
        <v>4542244</v>
      </c>
      <c r="B17564">
        <v>1</v>
      </c>
      <c r="C17564">
        <v>1</v>
      </c>
      <c r="D17564">
        <v>1</v>
      </c>
      <c r="E17564">
        <v>1016</v>
      </c>
      <c r="F17564">
        <v>4</v>
      </c>
      <c r="G17564">
        <v>40</v>
      </c>
      <c r="H17564">
        <v>3</v>
      </c>
      <c r="I17564">
        <v>3</v>
      </c>
      <c r="J17564">
        <v>1</v>
      </c>
      <c r="K17564">
        <v>41003097</v>
      </c>
    </row>
    <row r="17565" spans="1:11" x14ac:dyDescent="0.15">
      <c r="A17565">
        <v>4542244</v>
      </c>
      <c r="B17565">
        <v>1</v>
      </c>
      <c r="C17565">
        <v>2</v>
      </c>
      <c r="D17565">
        <v>1</v>
      </c>
      <c r="E17565">
        <v>2048</v>
      </c>
      <c r="F17565">
        <v>3</v>
      </c>
      <c r="G17565">
        <v>40</v>
      </c>
      <c r="H17565">
        <v>5</v>
      </c>
      <c r="I17565">
        <v>4</v>
      </c>
      <c r="J17565">
        <v>0</v>
      </c>
      <c r="K17565">
        <v>41003097</v>
      </c>
    </row>
    <row r="17566" spans="1:11" x14ac:dyDescent="0.15">
      <c r="A17566">
        <v>4542244</v>
      </c>
      <c r="B17566">
        <v>1</v>
      </c>
      <c r="C17566">
        <v>3</v>
      </c>
      <c r="D17566">
        <v>1</v>
      </c>
      <c r="E17566">
        <v>1062</v>
      </c>
      <c r="F17566">
        <v>4</v>
      </c>
      <c r="G17566">
        <v>40</v>
      </c>
      <c r="H17566">
        <v>3</v>
      </c>
      <c r="I17566">
        <v>4</v>
      </c>
      <c r="J17566">
        <v>0</v>
      </c>
      <c r="K17566">
        <v>41003097</v>
      </c>
    </row>
    <row r="17567" spans="1:11" x14ac:dyDescent="0.15">
      <c r="A17567">
        <v>4542244</v>
      </c>
      <c r="B17567">
        <v>1</v>
      </c>
      <c r="C17567">
        <v>4</v>
      </c>
      <c r="D17567">
        <v>1</v>
      </c>
      <c r="E17567">
        <v>1011</v>
      </c>
      <c r="F17567">
        <v>4</v>
      </c>
      <c r="G17567">
        <v>40</v>
      </c>
      <c r="H17567">
        <v>4</v>
      </c>
      <c r="I17567">
        <v>4</v>
      </c>
      <c r="J17567">
        <v>0</v>
      </c>
      <c r="K17567">
        <v>41003097</v>
      </c>
    </row>
    <row r="17568" spans="1:11" x14ac:dyDescent="0.15">
      <c r="A17568">
        <v>4542244</v>
      </c>
      <c r="B17568">
        <v>1</v>
      </c>
      <c r="C17568">
        <v>5</v>
      </c>
      <c r="D17568">
        <v>1</v>
      </c>
      <c r="E17568">
        <v>1043</v>
      </c>
      <c r="F17568">
        <v>4</v>
      </c>
      <c r="G17568">
        <v>40</v>
      </c>
      <c r="H17568">
        <v>3</v>
      </c>
      <c r="I17568">
        <v>4</v>
      </c>
      <c r="J17568">
        <v>1</v>
      </c>
      <c r="K17568">
        <v>41003097</v>
      </c>
    </row>
    <row r="17569" spans="1:11" x14ac:dyDescent="0.15">
      <c r="A17569">
        <v>4542281</v>
      </c>
      <c r="B17569">
        <v>1</v>
      </c>
      <c r="C17569">
        <v>1</v>
      </c>
      <c r="D17569">
        <v>1</v>
      </c>
      <c r="E17569">
        <v>1033</v>
      </c>
      <c r="F17569">
        <v>4</v>
      </c>
      <c r="G17569">
        <v>40</v>
      </c>
      <c r="H17569">
        <v>4</v>
      </c>
      <c r="I17569">
        <v>4</v>
      </c>
      <c r="J17569">
        <v>2</v>
      </c>
      <c r="K17569">
        <v>41003088</v>
      </c>
    </row>
    <row r="17570" spans="1:11" x14ac:dyDescent="0.15">
      <c r="A17570">
        <v>4542281</v>
      </c>
      <c r="B17570">
        <v>1</v>
      </c>
      <c r="C17570">
        <v>2</v>
      </c>
      <c r="D17570">
        <v>1</v>
      </c>
      <c r="E17570">
        <v>1062</v>
      </c>
      <c r="F17570">
        <v>4</v>
      </c>
      <c r="G17570">
        <v>40</v>
      </c>
      <c r="H17570">
        <v>2</v>
      </c>
      <c r="I17570">
        <v>4</v>
      </c>
      <c r="J17570">
        <v>3</v>
      </c>
      <c r="K17570">
        <v>41003088</v>
      </c>
    </row>
    <row r="17571" spans="1:11" x14ac:dyDescent="0.15">
      <c r="A17571">
        <v>4542281</v>
      </c>
      <c r="B17571">
        <v>1</v>
      </c>
      <c r="C17571">
        <v>3</v>
      </c>
      <c r="D17571">
        <v>1</v>
      </c>
      <c r="E17571">
        <v>1061</v>
      </c>
      <c r="F17571">
        <v>4</v>
      </c>
      <c r="G17571">
        <v>38</v>
      </c>
      <c r="H17571">
        <v>0</v>
      </c>
      <c r="I17571">
        <v>3</v>
      </c>
      <c r="J17571">
        <v>2</v>
      </c>
      <c r="K17571">
        <v>41003088</v>
      </c>
    </row>
    <row r="17572" spans="1:11" x14ac:dyDescent="0.15">
      <c r="A17572">
        <v>4542281</v>
      </c>
      <c r="B17572">
        <v>1</v>
      </c>
      <c r="C17572">
        <v>4</v>
      </c>
      <c r="D17572">
        <v>1</v>
      </c>
      <c r="E17572">
        <v>1020</v>
      </c>
      <c r="F17572">
        <v>4</v>
      </c>
      <c r="G17572">
        <v>40</v>
      </c>
      <c r="H17572">
        <v>2</v>
      </c>
      <c r="I17572">
        <v>4</v>
      </c>
      <c r="J17572">
        <v>0</v>
      </c>
      <c r="K17572">
        <v>41003088</v>
      </c>
    </row>
    <row r="17573" spans="1:11" x14ac:dyDescent="0.15">
      <c r="A17573">
        <v>4542281</v>
      </c>
      <c r="B17573">
        <v>1</v>
      </c>
      <c r="C17573">
        <v>5</v>
      </c>
      <c r="D17573">
        <v>1</v>
      </c>
      <c r="E17573">
        <v>1046</v>
      </c>
      <c r="F17573">
        <v>4</v>
      </c>
      <c r="G17573">
        <v>38</v>
      </c>
      <c r="H17573">
        <v>0</v>
      </c>
      <c r="I17573">
        <v>1</v>
      </c>
      <c r="J17573">
        <v>0</v>
      </c>
      <c r="K17573">
        <v>41003088</v>
      </c>
    </row>
    <row r="17574" spans="1:11" x14ac:dyDescent="0.15">
      <c r="A17574">
        <v>4542288</v>
      </c>
      <c r="B17574">
        <v>1</v>
      </c>
      <c r="C17574">
        <v>1</v>
      </c>
      <c r="D17574">
        <v>1</v>
      </c>
      <c r="E17574">
        <v>1062</v>
      </c>
      <c r="F17574">
        <v>4</v>
      </c>
      <c r="G17574">
        <v>36</v>
      </c>
      <c r="H17574">
        <v>1</v>
      </c>
      <c r="I17574">
        <v>3</v>
      </c>
      <c r="J17574">
        <v>2</v>
      </c>
      <c r="K17574">
        <v>41003083</v>
      </c>
    </row>
    <row r="17575" spans="1:11" x14ac:dyDescent="0.15">
      <c r="A17575">
        <v>4542288</v>
      </c>
      <c r="B17575">
        <v>1</v>
      </c>
      <c r="C17575">
        <v>2</v>
      </c>
      <c r="D17575">
        <v>1</v>
      </c>
      <c r="E17575">
        <v>2048</v>
      </c>
      <c r="F17575">
        <v>3</v>
      </c>
      <c r="G17575">
        <v>36</v>
      </c>
      <c r="H17575">
        <v>5</v>
      </c>
      <c r="I17575">
        <v>4</v>
      </c>
      <c r="J17575">
        <v>0</v>
      </c>
      <c r="K17575">
        <v>41003083</v>
      </c>
    </row>
    <row r="17576" spans="1:11" x14ac:dyDescent="0.15">
      <c r="A17576">
        <v>4542288</v>
      </c>
      <c r="B17576">
        <v>1</v>
      </c>
      <c r="C17576">
        <v>3</v>
      </c>
      <c r="D17576">
        <v>1</v>
      </c>
      <c r="E17576">
        <v>1018</v>
      </c>
      <c r="F17576">
        <v>4</v>
      </c>
      <c r="G17576">
        <v>36</v>
      </c>
      <c r="H17576">
        <v>3</v>
      </c>
      <c r="I17576">
        <v>3</v>
      </c>
      <c r="J17576">
        <v>2</v>
      </c>
      <c r="K17576">
        <v>41003083</v>
      </c>
    </row>
    <row r="17577" spans="1:11" x14ac:dyDescent="0.15">
      <c r="A17577">
        <v>4542288</v>
      </c>
      <c r="B17577">
        <v>1</v>
      </c>
      <c r="C17577">
        <v>4</v>
      </c>
      <c r="D17577">
        <v>1</v>
      </c>
      <c r="E17577">
        <v>1056</v>
      </c>
      <c r="F17577">
        <v>4</v>
      </c>
      <c r="G17577">
        <v>36</v>
      </c>
      <c r="H17577">
        <v>3</v>
      </c>
      <c r="I17577">
        <v>4</v>
      </c>
      <c r="J17577">
        <v>1</v>
      </c>
      <c r="K17577">
        <v>41003083</v>
      </c>
    </row>
    <row r="17578" spans="1:11" x14ac:dyDescent="0.15">
      <c r="A17578">
        <v>4542288</v>
      </c>
      <c r="B17578">
        <v>1</v>
      </c>
      <c r="C17578">
        <v>5</v>
      </c>
      <c r="D17578">
        <v>1</v>
      </c>
      <c r="E17578">
        <v>1016</v>
      </c>
      <c r="F17578">
        <v>4</v>
      </c>
      <c r="G17578">
        <v>36</v>
      </c>
      <c r="H17578">
        <v>4</v>
      </c>
      <c r="I17578">
        <v>4</v>
      </c>
      <c r="J17578">
        <v>1</v>
      </c>
      <c r="K17578">
        <v>41003083</v>
      </c>
    </row>
    <row r="17579" spans="1:11" x14ac:dyDescent="0.15">
      <c r="A17579">
        <v>4542406</v>
      </c>
      <c r="B17579">
        <v>1</v>
      </c>
      <c r="C17579">
        <v>1</v>
      </c>
      <c r="D17579">
        <v>1</v>
      </c>
      <c r="E17579">
        <v>1043</v>
      </c>
      <c r="F17579">
        <v>4</v>
      </c>
      <c r="G17579">
        <v>40</v>
      </c>
      <c r="H17579">
        <v>1</v>
      </c>
      <c r="I17579">
        <v>3</v>
      </c>
      <c r="J17579">
        <v>0</v>
      </c>
      <c r="K17579">
        <v>41003097</v>
      </c>
    </row>
    <row r="17580" spans="1:11" x14ac:dyDescent="0.15">
      <c r="A17580">
        <v>4542406</v>
      </c>
      <c r="B17580">
        <v>1</v>
      </c>
      <c r="C17580">
        <v>2</v>
      </c>
      <c r="D17580">
        <v>1</v>
      </c>
      <c r="E17580">
        <v>2048</v>
      </c>
      <c r="F17580">
        <v>3</v>
      </c>
      <c r="G17580">
        <v>40</v>
      </c>
      <c r="H17580">
        <v>6</v>
      </c>
      <c r="I17580">
        <v>3</v>
      </c>
      <c r="J17580">
        <v>0</v>
      </c>
      <c r="K17580">
        <v>41003097</v>
      </c>
    </row>
    <row r="17581" spans="1:11" x14ac:dyDescent="0.15">
      <c r="A17581">
        <v>4542406</v>
      </c>
      <c r="B17581">
        <v>1</v>
      </c>
      <c r="C17581">
        <v>3</v>
      </c>
      <c r="D17581">
        <v>1</v>
      </c>
      <c r="E17581">
        <v>1011</v>
      </c>
      <c r="F17581">
        <v>4</v>
      </c>
      <c r="G17581">
        <v>40</v>
      </c>
      <c r="H17581">
        <v>3</v>
      </c>
      <c r="I17581">
        <v>3</v>
      </c>
      <c r="J17581">
        <v>0</v>
      </c>
      <c r="K17581">
        <v>41003097</v>
      </c>
    </row>
    <row r="17582" spans="1:11" x14ac:dyDescent="0.15">
      <c r="A17582">
        <v>4542406</v>
      </c>
      <c r="B17582">
        <v>1</v>
      </c>
      <c r="C17582">
        <v>4</v>
      </c>
      <c r="D17582">
        <v>1</v>
      </c>
      <c r="E17582">
        <v>1019</v>
      </c>
      <c r="F17582">
        <v>4</v>
      </c>
      <c r="G17582">
        <v>38</v>
      </c>
      <c r="H17582">
        <v>3</v>
      </c>
      <c r="I17582">
        <v>3</v>
      </c>
      <c r="J17582">
        <v>1</v>
      </c>
      <c r="K17582">
        <v>41003097</v>
      </c>
    </row>
    <row r="17583" spans="1:11" x14ac:dyDescent="0.15">
      <c r="A17583">
        <v>4542406</v>
      </c>
      <c r="B17583">
        <v>1</v>
      </c>
      <c r="C17583">
        <v>5</v>
      </c>
      <c r="D17583">
        <v>1</v>
      </c>
      <c r="E17583">
        <v>1062</v>
      </c>
      <c r="F17583">
        <v>4</v>
      </c>
      <c r="G17583">
        <v>40</v>
      </c>
      <c r="H17583">
        <v>3</v>
      </c>
      <c r="I17583">
        <v>3</v>
      </c>
      <c r="J17583">
        <v>4</v>
      </c>
      <c r="K17583">
        <v>41003097</v>
      </c>
    </row>
    <row r="17584" spans="1:11" x14ac:dyDescent="0.15">
      <c r="A17584">
        <v>4542460</v>
      </c>
      <c r="B17584">
        <v>2</v>
      </c>
      <c r="C17584">
        <v>1</v>
      </c>
      <c r="D17584">
        <v>1</v>
      </c>
      <c r="E17584">
        <v>1010</v>
      </c>
      <c r="F17584">
        <v>4</v>
      </c>
      <c r="G17584">
        <v>44</v>
      </c>
      <c r="H17584">
        <v>6</v>
      </c>
      <c r="I17584">
        <v>4</v>
      </c>
      <c r="J17584">
        <v>0</v>
      </c>
      <c r="K17584">
        <v>41003097</v>
      </c>
    </row>
    <row r="17585" spans="1:11" x14ac:dyDescent="0.15">
      <c r="A17585">
        <v>4542460</v>
      </c>
      <c r="B17585">
        <v>2</v>
      </c>
      <c r="C17585">
        <v>2</v>
      </c>
      <c r="D17585">
        <v>1</v>
      </c>
      <c r="E17585">
        <v>1008</v>
      </c>
      <c r="F17585">
        <v>4</v>
      </c>
      <c r="G17585">
        <v>44</v>
      </c>
      <c r="H17585">
        <v>6</v>
      </c>
      <c r="I17585">
        <v>4</v>
      </c>
      <c r="J17585">
        <v>4</v>
      </c>
      <c r="K17585">
        <v>41003097</v>
      </c>
    </row>
    <row r="17586" spans="1:11" x14ac:dyDescent="0.15">
      <c r="A17586">
        <v>4542460</v>
      </c>
      <c r="B17586">
        <v>2</v>
      </c>
      <c r="C17586">
        <v>3</v>
      </c>
      <c r="D17586">
        <v>1</v>
      </c>
      <c r="E17586">
        <v>1050</v>
      </c>
      <c r="F17586">
        <v>4</v>
      </c>
      <c r="G17586">
        <v>44</v>
      </c>
      <c r="H17586">
        <v>5</v>
      </c>
      <c r="I17586">
        <v>4</v>
      </c>
      <c r="J17586">
        <v>5</v>
      </c>
      <c r="K17586">
        <v>41003097</v>
      </c>
    </row>
    <row r="17587" spans="1:11" x14ac:dyDescent="0.15">
      <c r="A17587">
        <v>4542460</v>
      </c>
      <c r="B17587">
        <v>2</v>
      </c>
      <c r="C17587">
        <v>4</v>
      </c>
      <c r="D17587">
        <v>1</v>
      </c>
      <c r="E17587">
        <v>1041</v>
      </c>
      <c r="F17587">
        <v>4</v>
      </c>
      <c r="G17587">
        <v>44</v>
      </c>
      <c r="H17587">
        <v>6</v>
      </c>
      <c r="I17587">
        <v>5</v>
      </c>
      <c r="J17587">
        <v>7</v>
      </c>
      <c r="K17587">
        <v>41003097</v>
      </c>
    </row>
    <row r="17588" spans="1:11" x14ac:dyDescent="0.15">
      <c r="A17588">
        <v>4542460</v>
      </c>
      <c r="B17588">
        <v>2</v>
      </c>
      <c r="C17588">
        <v>5</v>
      </c>
      <c r="D17588">
        <v>1</v>
      </c>
      <c r="E17588">
        <v>1009</v>
      </c>
      <c r="F17588">
        <v>4</v>
      </c>
      <c r="G17588">
        <v>44</v>
      </c>
      <c r="H17588">
        <v>5</v>
      </c>
      <c r="I17588">
        <v>4</v>
      </c>
      <c r="J17588">
        <v>4</v>
      </c>
      <c r="K17588">
        <v>41003097</v>
      </c>
    </row>
    <row r="17589" spans="1:11" x14ac:dyDescent="0.15">
      <c r="A17589">
        <v>4542470</v>
      </c>
      <c r="B17589">
        <v>1</v>
      </c>
      <c r="C17589">
        <v>1</v>
      </c>
      <c r="D17589">
        <v>1</v>
      </c>
      <c r="E17589">
        <v>1009</v>
      </c>
      <c r="F17589">
        <v>4</v>
      </c>
      <c r="G17589">
        <v>38</v>
      </c>
      <c r="H17589">
        <v>4</v>
      </c>
      <c r="I17589">
        <v>3</v>
      </c>
      <c r="J17589">
        <v>2</v>
      </c>
      <c r="K17589">
        <v>41003094</v>
      </c>
    </row>
    <row r="17590" spans="1:11" x14ac:dyDescent="0.15">
      <c r="A17590">
        <v>4542470</v>
      </c>
      <c r="B17590">
        <v>1</v>
      </c>
      <c r="C17590">
        <v>2</v>
      </c>
      <c r="D17590">
        <v>1</v>
      </c>
      <c r="E17590">
        <v>1041</v>
      </c>
      <c r="F17590">
        <v>4</v>
      </c>
      <c r="G17590">
        <v>38</v>
      </c>
      <c r="H17590">
        <v>3</v>
      </c>
      <c r="I17590">
        <v>3</v>
      </c>
      <c r="J17590">
        <v>2</v>
      </c>
      <c r="K17590">
        <v>41003094</v>
      </c>
    </row>
    <row r="17591" spans="1:11" x14ac:dyDescent="0.15">
      <c r="A17591">
        <v>4542470</v>
      </c>
      <c r="B17591">
        <v>1</v>
      </c>
      <c r="C17591">
        <v>3</v>
      </c>
      <c r="D17591">
        <v>1</v>
      </c>
      <c r="E17591">
        <v>1050</v>
      </c>
      <c r="F17591">
        <v>4</v>
      </c>
      <c r="G17591">
        <v>38</v>
      </c>
      <c r="H17591">
        <v>3</v>
      </c>
      <c r="I17591">
        <v>3</v>
      </c>
      <c r="J17591">
        <v>0</v>
      </c>
      <c r="K17591">
        <v>41003094</v>
      </c>
    </row>
    <row r="17592" spans="1:11" x14ac:dyDescent="0.15">
      <c r="A17592">
        <v>4542470</v>
      </c>
      <c r="B17592">
        <v>1</v>
      </c>
      <c r="C17592">
        <v>4</v>
      </c>
      <c r="D17592">
        <v>1</v>
      </c>
      <c r="E17592">
        <v>1049</v>
      </c>
      <c r="F17592">
        <v>4</v>
      </c>
      <c r="G17592">
        <v>38</v>
      </c>
      <c r="H17592">
        <v>3</v>
      </c>
      <c r="I17592">
        <v>3</v>
      </c>
      <c r="J17592">
        <v>1</v>
      </c>
      <c r="K17592">
        <v>41003094</v>
      </c>
    </row>
    <row r="17593" spans="1:11" x14ac:dyDescent="0.15">
      <c r="A17593">
        <v>4542470</v>
      </c>
      <c r="B17593">
        <v>1</v>
      </c>
      <c r="C17593">
        <v>5</v>
      </c>
      <c r="D17593">
        <v>1</v>
      </c>
      <c r="E17593">
        <v>1062</v>
      </c>
      <c r="F17593">
        <v>4</v>
      </c>
      <c r="G17593">
        <v>38</v>
      </c>
      <c r="H17593">
        <v>3</v>
      </c>
      <c r="I17593">
        <v>3</v>
      </c>
      <c r="J17593">
        <v>4</v>
      </c>
      <c r="K17593">
        <v>41003094</v>
      </c>
    </row>
    <row r="17594" spans="1:11" x14ac:dyDescent="0.15">
      <c r="A17594">
        <v>4543410</v>
      </c>
      <c r="B17594">
        <v>1</v>
      </c>
      <c r="C17594">
        <v>1</v>
      </c>
      <c r="D17594">
        <v>1</v>
      </c>
      <c r="E17594">
        <v>1008</v>
      </c>
      <c r="F17594">
        <v>4</v>
      </c>
      <c r="G17594">
        <v>16</v>
      </c>
      <c r="H17594">
        <v>0</v>
      </c>
      <c r="I17594">
        <v>1</v>
      </c>
      <c r="J17594">
        <v>0</v>
      </c>
      <c r="K17594">
        <v>41003097</v>
      </c>
    </row>
    <row r="17595" spans="1:11" x14ac:dyDescent="0.15">
      <c r="A17595">
        <v>4543410</v>
      </c>
      <c r="B17595">
        <v>1</v>
      </c>
      <c r="C17595">
        <v>2</v>
      </c>
      <c r="D17595">
        <v>1</v>
      </c>
      <c r="E17595">
        <v>1035</v>
      </c>
      <c r="F17595">
        <v>4</v>
      </c>
      <c r="G17595">
        <v>16</v>
      </c>
      <c r="H17595">
        <v>0</v>
      </c>
      <c r="I17595">
        <v>1</v>
      </c>
      <c r="J17595">
        <v>0</v>
      </c>
      <c r="K17595">
        <v>41003097</v>
      </c>
    </row>
    <row r="17596" spans="1:11" x14ac:dyDescent="0.15">
      <c r="A17596">
        <v>4543410</v>
      </c>
      <c r="B17596">
        <v>1</v>
      </c>
      <c r="C17596">
        <v>3</v>
      </c>
      <c r="D17596">
        <v>1</v>
      </c>
      <c r="E17596">
        <v>1055</v>
      </c>
      <c r="F17596">
        <v>4</v>
      </c>
      <c r="G17596">
        <v>15</v>
      </c>
      <c r="H17596">
        <v>1</v>
      </c>
      <c r="I17596">
        <v>0</v>
      </c>
      <c r="J17596">
        <v>0</v>
      </c>
      <c r="K17596">
        <v>41003097</v>
      </c>
    </row>
    <row r="17597" spans="1:11" x14ac:dyDescent="0.15">
      <c r="A17597">
        <v>4543410</v>
      </c>
      <c r="B17597">
        <v>1</v>
      </c>
      <c r="C17597">
        <v>4</v>
      </c>
      <c r="D17597">
        <v>1</v>
      </c>
      <c r="E17597">
        <v>1005</v>
      </c>
      <c r="F17597">
        <v>4</v>
      </c>
      <c r="G17597">
        <v>15</v>
      </c>
      <c r="H17597">
        <v>1</v>
      </c>
      <c r="I17597">
        <v>1</v>
      </c>
      <c r="J17597">
        <v>0</v>
      </c>
      <c r="K17597">
        <v>41003097</v>
      </c>
    </row>
    <row r="17598" spans="1:11" x14ac:dyDescent="0.15">
      <c r="A17598">
        <v>4543410</v>
      </c>
      <c r="B17598">
        <v>1</v>
      </c>
      <c r="C17598">
        <v>5</v>
      </c>
      <c r="D17598">
        <v>1</v>
      </c>
      <c r="E17598">
        <v>1062</v>
      </c>
      <c r="F17598">
        <v>4</v>
      </c>
      <c r="G17598">
        <v>16</v>
      </c>
      <c r="H17598">
        <v>0</v>
      </c>
      <c r="I17598">
        <v>1</v>
      </c>
      <c r="J17598">
        <v>0</v>
      </c>
      <c r="K17598">
        <v>41003097</v>
      </c>
    </row>
    <row r="17599" spans="1:11" x14ac:dyDescent="0.15">
      <c r="A17599">
        <v>4544068</v>
      </c>
      <c r="B17599">
        <v>1</v>
      </c>
      <c r="C17599">
        <v>1</v>
      </c>
      <c r="D17599">
        <v>1</v>
      </c>
      <c r="E17599">
        <v>1057</v>
      </c>
      <c r="F17599">
        <v>4</v>
      </c>
      <c r="G17599">
        <v>8</v>
      </c>
      <c r="H17599">
        <v>0</v>
      </c>
      <c r="I17599">
        <v>1</v>
      </c>
      <c r="J17599">
        <v>0</v>
      </c>
      <c r="K17599">
        <v>41003097</v>
      </c>
    </row>
    <row r="17600" spans="1:11" x14ac:dyDescent="0.15">
      <c r="A17600">
        <v>4544068</v>
      </c>
      <c r="B17600">
        <v>1</v>
      </c>
      <c r="C17600">
        <v>2</v>
      </c>
      <c r="D17600">
        <v>1</v>
      </c>
      <c r="E17600">
        <v>1070</v>
      </c>
      <c r="F17600">
        <v>4</v>
      </c>
      <c r="G17600">
        <v>9</v>
      </c>
      <c r="H17600">
        <v>0</v>
      </c>
      <c r="I17600">
        <v>0</v>
      </c>
      <c r="J17600">
        <v>0</v>
      </c>
      <c r="K17600">
        <v>41003097</v>
      </c>
    </row>
    <row r="17601" spans="1:11" x14ac:dyDescent="0.15">
      <c r="A17601">
        <v>4544068</v>
      </c>
      <c r="B17601">
        <v>1</v>
      </c>
      <c r="C17601">
        <v>3</v>
      </c>
      <c r="D17601">
        <v>1</v>
      </c>
      <c r="E17601">
        <v>1062</v>
      </c>
      <c r="F17601">
        <v>4</v>
      </c>
      <c r="G17601">
        <v>8</v>
      </c>
      <c r="H17601">
        <v>0</v>
      </c>
      <c r="I17601">
        <v>1</v>
      </c>
      <c r="J17601">
        <v>0</v>
      </c>
      <c r="K17601">
        <v>41003097</v>
      </c>
    </row>
    <row r="17602" spans="1:11" x14ac:dyDescent="0.15">
      <c r="A17602">
        <v>4544068</v>
      </c>
      <c r="B17602">
        <v>1</v>
      </c>
      <c r="C17602">
        <v>4</v>
      </c>
      <c r="D17602">
        <v>1</v>
      </c>
      <c r="E17602">
        <v>1041</v>
      </c>
      <c r="F17602">
        <v>4</v>
      </c>
      <c r="G17602">
        <v>8</v>
      </c>
      <c r="H17602">
        <v>0</v>
      </c>
      <c r="I17602">
        <v>1</v>
      </c>
      <c r="J17602">
        <v>0</v>
      </c>
      <c r="K17602">
        <v>41003097</v>
      </c>
    </row>
    <row r="17603" spans="1:11" x14ac:dyDescent="0.15">
      <c r="A17603">
        <v>4544068</v>
      </c>
      <c r="B17603">
        <v>1</v>
      </c>
      <c r="C17603">
        <v>5</v>
      </c>
      <c r="D17603">
        <v>1</v>
      </c>
      <c r="E17603">
        <v>1055</v>
      </c>
      <c r="F17603">
        <v>4</v>
      </c>
      <c r="G17603">
        <v>8</v>
      </c>
      <c r="H17603">
        <v>0</v>
      </c>
      <c r="I17603">
        <v>1</v>
      </c>
      <c r="J17603">
        <v>0</v>
      </c>
      <c r="K17603">
        <v>41003097</v>
      </c>
    </row>
    <row r="17604" spans="1:11" x14ac:dyDescent="0.15">
      <c r="A17604">
        <v>4544070</v>
      </c>
      <c r="B17604">
        <v>2</v>
      </c>
      <c r="C17604">
        <v>1</v>
      </c>
      <c r="D17604">
        <v>1</v>
      </c>
      <c r="E17604">
        <v>1050</v>
      </c>
      <c r="F17604">
        <v>4</v>
      </c>
      <c r="G17604">
        <v>40</v>
      </c>
      <c r="H17604">
        <v>3</v>
      </c>
      <c r="I17604">
        <v>5</v>
      </c>
      <c r="J17604">
        <v>2</v>
      </c>
      <c r="K17604">
        <v>41003097</v>
      </c>
    </row>
    <row r="17605" spans="1:11" x14ac:dyDescent="0.15">
      <c r="A17605">
        <v>4544070</v>
      </c>
      <c r="B17605">
        <v>2</v>
      </c>
      <c r="C17605">
        <v>2</v>
      </c>
      <c r="D17605">
        <v>1</v>
      </c>
      <c r="E17605">
        <v>2047</v>
      </c>
      <c r="F17605">
        <v>3</v>
      </c>
      <c r="G17605">
        <v>40</v>
      </c>
      <c r="H17605">
        <v>6</v>
      </c>
      <c r="I17605">
        <v>3</v>
      </c>
      <c r="J17605">
        <v>0</v>
      </c>
      <c r="K17605">
        <v>41003097</v>
      </c>
    </row>
    <row r="17606" spans="1:11" x14ac:dyDescent="0.15">
      <c r="A17606">
        <v>4544070</v>
      </c>
      <c r="B17606">
        <v>2</v>
      </c>
      <c r="C17606">
        <v>3</v>
      </c>
      <c r="D17606">
        <v>1</v>
      </c>
      <c r="E17606">
        <v>1011</v>
      </c>
      <c r="F17606">
        <v>4</v>
      </c>
      <c r="G17606">
        <v>40</v>
      </c>
      <c r="H17606">
        <v>7</v>
      </c>
      <c r="I17606">
        <v>5</v>
      </c>
      <c r="J17606">
        <v>1</v>
      </c>
      <c r="K17606">
        <v>41003097</v>
      </c>
    </row>
    <row r="17607" spans="1:11" x14ac:dyDescent="0.15">
      <c r="A17607">
        <v>4544070</v>
      </c>
      <c r="B17607">
        <v>2</v>
      </c>
      <c r="C17607">
        <v>4</v>
      </c>
      <c r="D17607">
        <v>1</v>
      </c>
      <c r="E17607">
        <v>1056</v>
      </c>
      <c r="F17607">
        <v>4</v>
      </c>
      <c r="G17607">
        <v>40</v>
      </c>
      <c r="H17607">
        <v>3</v>
      </c>
      <c r="I17607">
        <v>5</v>
      </c>
      <c r="J17607">
        <v>3</v>
      </c>
      <c r="K17607">
        <v>41003097</v>
      </c>
    </row>
    <row r="17608" spans="1:11" x14ac:dyDescent="0.15">
      <c r="A17608">
        <v>4544070</v>
      </c>
      <c r="B17608">
        <v>2</v>
      </c>
      <c r="C17608">
        <v>5</v>
      </c>
      <c r="D17608">
        <v>1</v>
      </c>
      <c r="E17608">
        <v>1013</v>
      </c>
      <c r="F17608">
        <v>4</v>
      </c>
      <c r="G17608">
        <v>40</v>
      </c>
      <c r="H17608">
        <v>3</v>
      </c>
      <c r="I17608">
        <v>4</v>
      </c>
      <c r="J17608">
        <v>0</v>
      </c>
      <c r="K17608">
        <v>41003097</v>
      </c>
    </row>
    <row r="17609" spans="1:11" x14ac:dyDescent="0.15">
      <c r="A17609">
        <v>4544089</v>
      </c>
      <c r="B17609">
        <v>1</v>
      </c>
      <c r="C17609">
        <v>1</v>
      </c>
      <c r="D17609">
        <v>1</v>
      </c>
      <c r="E17609">
        <v>1010</v>
      </c>
      <c r="F17609">
        <v>4</v>
      </c>
      <c r="G17609">
        <v>41</v>
      </c>
      <c r="H17609">
        <v>6</v>
      </c>
      <c r="I17609">
        <v>5</v>
      </c>
      <c r="J17609">
        <v>0</v>
      </c>
      <c r="K17609">
        <v>41003097</v>
      </c>
    </row>
    <row r="17610" spans="1:11" x14ac:dyDescent="0.15">
      <c r="A17610">
        <v>4544089</v>
      </c>
      <c r="B17610">
        <v>1</v>
      </c>
      <c r="C17610">
        <v>2</v>
      </c>
      <c r="D17610">
        <v>1</v>
      </c>
      <c r="E17610">
        <v>1008</v>
      </c>
      <c r="F17610">
        <v>4</v>
      </c>
      <c r="G17610">
        <v>41</v>
      </c>
      <c r="H17610">
        <v>5</v>
      </c>
      <c r="I17610">
        <v>5</v>
      </c>
      <c r="J17610">
        <v>1</v>
      </c>
      <c r="K17610">
        <v>41003097</v>
      </c>
    </row>
    <row r="17611" spans="1:11" x14ac:dyDescent="0.15">
      <c r="A17611">
        <v>4544089</v>
      </c>
      <c r="B17611">
        <v>1</v>
      </c>
      <c r="C17611">
        <v>3</v>
      </c>
      <c r="D17611">
        <v>1</v>
      </c>
      <c r="E17611">
        <v>1050</v>
      </c>
      <c r="F17611">
        <v>4</v>
      </c>
      <c r="G17611">
        <v>41</v>
      </c>
      <c r="H17611">
        <v>3</v>
      </c>
      <c r="I17611">
        <v>4</v>
      </c>
      <c r="J17611">
        <v>0</v>
      </c>
      <c r="K17611">
        <v>41003097</v>
      </c>
    </row>
    <row r="17612" spans="1:11" x14ac:dyDescent="0.15">
      <c r="A17612">
        <v>4544089</v>
      </c>
      <c r="B17612">
        <v>1</v>
      </c>
      <c r="C17612">
        <v>4</v>
      </c>
      <c r="D17612">
        <v>1</v>
      </c>
      <c r="E17612">
        <v>1009</v>
      </c>
      <c r="F17612">
        <v>4</v>
      </c>
      <c r="G17612">
        <v>41</v>
      </c>
      <c r="H17612">
        <v>4</v>
      </c>
      <c r="I17612">
        <v>3</v>
      </c>
      <c r="J17612">
        <v>2</v>
      </c>
      <c r="K17612">
        <v>41003097</v>
      </c>
    </row>
    <row r="17613" spans="1:11" x14ac:dyDescent="0.15">
      <c r="A17613">
        <v>4544089</v>
      </c>
      <c r="B17613">
        <v>1</v>
      </c>
      <c r="C17613">
        <v>5</v>
      </c>
      <c r="D17613">
        <v>1</v>
      </c>
      <c r="E17613">
        <v>1041</v>
      </c>
      <c r="F17613">
        <v>4</v>
      </c>
      <c r="G17613">
        <v>41</v>
      </c>
      <c r="H17613">
        <v>0</v>
      </c>
      <c r="I17613">
        <v>3</v>
      </c>
      <c r="J17613">
        <v>1</v>
      </c>
      <c r="K17613">
        <v>41003097</v>
      </c>
    </row>
    <row r="17614" spans="1:11" x14ac:dyDescent="0.15">
      <c r="A17614">
        <v>4544090</v>
      </c>
      <c r="B17614">
        <v>1</v>
      </c>
      <c r="C17614">
        <v>1</v>
      </c>
      <c r="D17614">
        <v>1</v>
      </c>
      <c r="E17614">
        <v>1063</v>
      </c>
      <c r="F17614">
        <v>4</v>
      </c>
      <c r="G17614">
        <v>18</v>
      </c>
      <c r="H17614">
        <v>0</v>
      </c>
      <c r="I17614">
        <v>2</v>
      </c>
      <c r="J17614">
        <v>0</v>
      </c>
      <c r="K17614">
        <v>41003097</v>
      </c>
    </row>
    <row r="17615" spans="1:11" x14ac:dyDescent="0.15">
      <c r="A17615">
        <v>4544090</v>
      </c>
      <c r="B17615">
        <v>1</v>
      </c>
      <c r="C17615">
        <v>2</v>
      </c>
      <c r="D17615">
        <v>1</v>
      </c>
      <c r="E17615">
        <v>1005</v>
      </c>
      <c r="F17615">
        <v>4</v>
      </c>
      <c r="G17615">
        <v>23</v>
      </c>
      <c r="H17615">
        <v>3</v>
      </c>
      <c r="I17615">
        <v>2</v>
      </c>
      <c r="J17615">
        <v>0</v>
      </c>
      <c r="K17615">
        <v>41003097</v>
      </c>
    </row>
    <row r="17616" spans="1:11" x14ac:dyDescent="0.15">
      <c r="A17616">
        <v>4544090</v>
      </c>
      <c r="B17616">
        <v>1</v>
      </c>
      <c r="C17616">
        <v>3</v>
      </c>
      <c r="D17616">
        <v>1</v>
      </c>
      <c r="E17616">
        <v>1055</v>
      </c>
      <c r="F17616">
        <v>4</v>
      </c>
      <c r="G17616">
        <v>14</v>
      </c>
      <c r="H17616">
        <v>0</v>
      </c>
      <c r="I17616">
        <v>0</v>
      </c>
      <c r="J17616">
        <v>0</v>
      </c>
      <c r="K17616">
        <v>41003097</v>
      </c>
    </row>
    <row r="17617" spans="1:11" x14ac:dyDescent="0.15">
      <c r="A17617">
        <v>4544090</v>
      </c>
      <c r="B17617">
        <v>1</v>
      </c>
      <c r="C17617">
        <v>4</v>
      </c>
      <c r="D17617">
        <v>1</v>
      </c>
      <c r="E17617">
        <v>1043</v>
      </c>
      <c r="F17617">
        <v>4</v>
      </c>
      <c r="G17617">
        <v>23</v>
      </c>
      <c r="H17617">
        <v>3</v>
      </c>
      <c r="I17617">
        <v>3</v>
      </c>
      <c r="J17617">
        <v>1</v>
      </c>
      <c r="K17617">
        <v>41003097</v>
      </c>
    </row>
    <row r="17618" spans="1:11" x14ac:dyDescent="0.15">
      <c r="A17618">
        <v>4544090</v>
      </c>
      <c r="B17618">
        <v>1</v>
      </c>
      <c r="C17618">
        <v>5</v>
      </c>
      <c r="D17618">
        <v>1</v>
      </c>
      <c r="E17618">
        <v>1062</v>
      </c>
      <c r="F17618">
        <v>4</v>
      </c>
      <c r="G17618">
        <v>18</v>
      </c>
      <c r="H17618">
        <v>0</v>
      </c>
      <c r="I17618">
        <v>0</v>
      </c>
      <c r="J17618">
        <v>1</v>
      </c>
      <c r="K17618">
        <v>41003097</v>
      </c>
    </row>
    <row r="17619" spans="1:11" x14ac:dyDescent="0.15">
      <c r="A17619">
        <v>4544903</v>
      </c>
      <c r="B17619">
        <v>1</v>
      </c>
      <c r="C17619">
        <v>1</v>
      </c>
      <c r="D17619">
        <v>1</v>
      </c>
      <c r="E17619">
        <v>2030</v>
      </c>
      <c r="F17619">
        <v>3</v>
      </c>
      <c r="G17619">
        <v>35</v>
      </c>
      <c r="H17619">
        <v>7</v>
      </c>
      <c r="I17619">
        <v>3</v>
      </c>
      <c r="J17619">
        <v>1</v>
      </c>
      <c r="K17619">
        <v>41003097</v>
      </c>
    </row>
    <row r="17620" spans="1:11" x14ac:dyDescent="0.15">
      <c r="A17620">
        <v>4544903</v>
      </c>
      <c r="B17620">
        <v>1</v>
      </c>
      <c r="C17620">
        <v>2</v>
      </c>
      <c r="D17620">
        <v>1</v>
      </c>
      <c r="E17620">
        <v>2021</v>
      </c>
      <c r="F17620">
        <v>3</v>
      </c>
      <c r="G17620">
        <v>35</v>
      </c>
      <c r="H17620">
        <v>3</v>
      </c>
      <c r="I17620">
        <v>3</v>
      </c>
      <c r="J17620">
        <v>0</v>
      </c>
      <c r="K17620">
        <v>41003097</v>
      </c>
    </row>
    <row r="17621" spans="1:11" x14ac:dyDescent="0.15">
      <c r="A17621">
        <v>4544903</v>
      </c>
      <c r="B17621">
        <v>1</v>
      </c>
      <c r="C17621">
        <v>3</v>
      </c>
      <c r="D17621">
        <v>1</v>
      </c>
      <c r="E17621">
        <v>3007</v>
      </c>
      <c r="F17621">
        <v>2</v>
      </c>
      <c r="G17621">
        <v>30</v>
      </c>
      <c r="H17621">
        <v>8</v>
      </c>
      <c r="I17621">
        <v>3</v>
      </c>
      <c r="J17621">
        <v>0</v>
      </c>
      <c r="K17621">
        <v>41003097</v>
      </c>
    </row>
    <row r="17622" spans="1:11" x14ac:dyDescent="0.15">
      <c r="A17622">
        <v>4544903</v>
      </c>
      <c r="B17622">
        <v>1</v>
      </c>
      <c r="C17622">
        <v>4</v>
      </c>
      <c r="D17622">
        <v>1</v>
      </c>
      <c r="E17622">
        <v>1055</v>
      </c>
      <c r="F17622">
        <v>4</v>
      </c>
      <c r="G17622">
        <v>35</v>
      </c>
      <c r="H17622">
        <v>4</v>
      </c>
      <c r="I17622">
        <v>3</v>
      </c>
      <c r="J17622">
        <v>0</v>
      </c>
      <c r="K17622">
        <v>41003097</v>
      </c>
    </row>
    <row r="17623" spans="1:11" x14ac:dyDescent="0.15">
      <c r="A17623">
        <v>4544903</v>
      </c>
      <c r="B17623">
        <v>1</v>
      </c>
      <c r="C17623">
        <v>5</v>
      </c>
      <c r="D17623">
        <v>1</v>
      </c>
      <c r="E17623">
        <v>1063</v>
      </c>
      <c r="F17623">
        <v>4</v>
      </c>
      <c r="G17623">
        <v>35</v>
      </c>
      <c r="H17623">
        <v>3</v>
      </c>
      <c r="I17623">
        <v>3</v>
      </c>
      <c r="J17623">
        <v>1</v>
      </c>
      <c r="K17623">
        <v>41003097</v>
      </c>
    </row>
    <row r="17624" spans="1:11" x14ac:dyDescent="0.15">
      <c r="A17624">
        <v>4545408</v>
      </c>
      <c r="B17624">
        <v>1</v>
      </c>
      <c r="C17624">
        <v>1</v>
      </c>
      <c r="D17624">
        <v>1</v>
      </c>
      <c r="E17624">
        <v>1016</v>
      </c>
      <c r="F17624">
        <v>4</v>
      </c>
      <c r="G17624">
        <v>22</v>
      </c>
      <c r="H17624">
        <v>3</v>
      </c>
      <c r="I17624">
        <v>2</v>
      </c>
      <c r="J17624">
        <v>0</v>
      </c>
      <c r="K17624">
        <v>41003094</v>
      </c>
    </row>
    <row r="17625" spans="1:11" x14ac:dyDescent="0.15">
      <c r="A17625">
        <v>4545408</v>
      </c>
      <c r="B17625">
        <v>1</v>
      </c>
      <c r="C17625">
        <v>2</v>
      </c>
      <c r="D17625">
        <v>1</v>
      </c>
      <c r="E17625">
        <v>1056</v>
      </c>
      <c r="F17625">
        <v>4</v>
      </c>
      <c r="G17625">
        <v>22</v>
      </c>
      <c r="H17625">
        <v>1</v>
      </c>
      <c r="I17625">
        <v>1</v>
      </c>
      <c r="J17625">
        <v>2</v>
      </c>
      <c r="K17625">
        <v>41003094</v>
      </c>
    </row>
    <row r="17626" spans="1:11" x14ac:dyDescent="0.15">
      <c r="A17626">
        <v>4545408</v>
      </c>
      <c r="B17626">
        <v>1</v>
      </c>
      <c r="C17626">
        <v>3</v>
      </c>
      <c r="D17626">
        <v>1</v>
      </c>
      <c r="E17626">
        <v>1055</v>
      </c>
      <c r="F17626">
        <v>4</v>
      </c>
      <c r="G17626">
        <v>22</v>
      </c>
      <c r="H17626">
        <v>1</v>
      </c>
      <c r="I17626">
        <v>2</v>
      </c>
      <c r="J17626">
        <v>0</v>
      </c>
      <c r="K17626">
        <v>41003094</v>
      </c>
    </row>
    <row r="17627" spans="1:11" x14ac:dyDescent="0.15">
      <c r="A17627">
        <v>4545408</v>
      </c>
      <c r="B17627">
        <v>1</v>
      </c>
      <c r="C17627">
        <v>4</v>
      </c>
      <c r="D17627">
        <v>1</v>
      </c>
      <c r="E17627">
        <v>1031</v>
      </c>
      <c r="F17627">
        <v>4</v>
      </c>
      <c r="G17627">
        <v>22</v>
      </c>
      <c r="H17627">
        <v>3</v>
      </c>
      <c r="I17627">
        <v>2</v>
      </c>
      <c r="J17627">
        <v>0</v>
      </c>
      <c r="K17627">
        <v>41003094</v>
      </c>
    </row>
    <row r="17628" spans="1:11" x14ac:dyDescent="0.15">
      <c r="A17628">
        <v>4545408</v>
      </c>
      <c r="B17628">
        <v>1</v>
      </c>
      <c r="C17628">
        <v>5</v>
      </c>
      <c r="D17628">
        <v>1</v>
      </c>
      <c r="E17628">
        <v>1062</v>
      </c>
      <c r="F17628">
        <v>4</v>
      </c>
      <c r="G17628">
        <v>22</v>
      </c>
      <c r="H17628">
        <v>3</v>
      </c>
      <c r="I17628">
        <v>2</v>
      </c>
      <c r="J17628">
        <v>3</v>
      </c>
      <c r="K17628">
        <v>41003094</v>
      </c>
    </row>
    <row r="17629" spans="1:11" x14ac:dyDescent="0.15">
      <c r="A17629">
        <v>4545433</v>
      </c>
      <c r="B17629">
        <v>1</v>
      </c>
      <c r="C17629">
        <v>1</v>
      </c>
      <c r="D17629">
        <v>1</v>
      </c>
      <c r="E17629">
        <v>1055</v>
      </c>
      <c r="F17629">
        <v>4</v>
      </c>
      <c r="G17629">
        <v>40</v>
      </c>
      <c r="H17629">
        <v>3</v>
      </c>
      <c r="I17629">
        <v>2</v>
      </c>
      <c r="J17629">
        <v>0</v>
      </c>
      <c r="K17629">
        <v>41003097</v>
      </c>
    </row>
    <row r="17630" spans="1:11" x14ac:dyDescent="0.15">
      <c r="A17630">
        <v>4545433</v>
      </c>
      <c r="B17630">
        <v>1</v>
      </c>
      <c r="C17630">
        <v>2</v>
      </c>
      <c r="D17630">
        <v>1</v>
      </c>
      <c r="E17630">
        <v>1006</v>
      </c>
      <c r="F17630">
        <v>4</v>
      </c>
      <c r="G17630">
        <v>40</v>
      </c>
      <c r="H17630">
        <v>3</v>
      </c>
      <c r="I17630">
        <v>2</v>
      </c>
      <c r="J17630">
        <v>2</v>
      </c>
      <c r="K17630">
        <v>41003097</v>
      </c>
    </row>
    <row r="17631" spans="1:11" x14ac:dyDescent="0.15">
      <c r="A17631">
        <v>4545433</v>
      </c>
      <c r="B17631">
        <v>1</v>
      </c>
      <c r="C17631">
        <v>3</v>
      </c>
      <c r="D17631">
        <v>1</v>
      </c>
      <c r="E17631">
        <v>1032</v>
      </c>
      <c r="F17631">
        <v>4</v>
      </c>
      <c r="G17631">
        <v>40</v>
      </c>
      <c r="H17631">
        <v>1</v>
      </c>
      <c r="I17631">
        <v>3</v>
      </c>
      <c r="J17631">
        <v>0</v>
      </c>
      <c r="K17631">
        <v>41003097</v>
      </c>
    </row>
    <row r="17632" spans="1:11" x14ac:dyDescent="0.15">
      <c r="A17632">
        <v>4545433</v>
      </c>
      <c r="B17632">
        <v>1</v>
      </c>
      <c r="C17632">
        <v>4</v>
      </c>
      <c r="D17632">
        <v>1</v>
      </c>
      <c r="E17632">
        <v>1063</v>
      </c>
      <c r="F17632">
        <v>4</v>
      </c>
      <c r="G17632">
        <v>40</v>
      </c>
      <c r="H17632">
        <v>1</v>
      </c>
      <c r="I17632">
        <v>3</v>
      </c>
      <c r="J17632">
        <v>1</v>
      </c>
      <c r="K17632">
        <v>41003097</v>
      </c>
    </row>
    <row r="17633" spans="1:11" x14ac:dyDescent="0.15">
      <c r="A17633">
        <v>4545433</v>
      </c>
      <c r="B17633">
        <v>1</v>
      </c>
      <c r="C17633">
        <v>5</v>
      </c>
      <c r="D17633">
        <v>1</v>
      </c>
      <c r="E17633">
        <v>1030</v>
      </c>
      <c r="F17633">
        <v>4</v>
      </c>
      <c r="G17633">
        <v>40</v>
      </c>
      <c r="H17633">
        <v>5</v>
      </c>
      <c r="I17633">
        <v>5</v>
      </c>
      <c r="J17633">
        <v>6</v>
      </c>
      <c r="K17633">
        <v>41003097</v>
      </c>
    </row>
    <row r="17634" spans="1:11" x14ac:dyDescent="0.15">
      <c r="A17634">
        <v>4545555</v>
      </c>
      <c r="B17634">
        <v>1</v>
      </c>
      <c r="C17634">
        <v>1</v>
      </c>
      <c r="D17634">
        <v>1</v>
      </c>
      <c r="E17634">
        <v>1041</v>
      </c>
      <c r="F17634">
        <v>4</v>
      </c>
      <c r="G17634">
        <v>34</v>
      </c>
      <c r="H17634">
        <v>6</v>
      </c>
      <c r="I17634">
        <v>3</v>
      </c>
      <c r="J17634">
        <v>1</v>
      </c>
      <c r="K17634">
        <v>41003097</v>
      </c>
    </row>
    <row r="17635" spans="1:11" x14ac:dyDescent="0.15">
      <c r="A17635">
        <v>4545555</v>
      </c>
      <c r="B17635">
        <v>1</v>
      </c>
      <c r="C17635">
        <v>2</v>
      </c>
      <c r="D17635">
        <v>1</v>
      </c>
      <c r="E17635">
        <v>1050</v>
      </c>
      <c r="F17635">
        <v>4</v>
      </c>
      <c r="G17635">
        <v>34</v>
      </c>
      <c r="H17635">
        <v>2</v>
      </c>
      <c r="I17635">
        <v>3</v>
      </c>
      <c r="J17635">
        <v>0</v>
      </c>
      <c r="K17635">
        <v>41003097</v>
      </c>
    </row>
    <row r="17636" spans="1:11" x14ac:dyDescent="0.15">
      <c r="A17636">
        <v>4545555</v>
      </c>
      <c r="B17636">
        <v>1</v>
      </c>
      <c r="C17636">
        <v>3</v>
      </c>
      <c r="D17636">
        <v>1</v>
      </c>
      <c r="E17636">
        <v>2047</v>
      </c>
      <c r="F17636">
        <v>3</v>
      </c>
      <c r="G17636">
        <v>34</v>
      </c>
      <c r="H17636">
        <v>7</v>
      </c>
      <c r="I17636">
        <v>3</v>
      </c>
      <c r="J17636">
        <v>0</v>
      </c>
      <c r="K17636">
        <v>41003097</v>
      </c>
    </row>
    <row r="17637" spans="1:11" x14ac:dyDescent="0.15">
      <c r="A17637">
        <v>4545555</v>
      </c>
      <c r="B17637">
        <v>1</v>
      </c>
      <c r="C17637">
        <v>4</v>
      </c>
      <c r="D17637">
        <v>1</v>
      </c>
      <c r="E17637">
        <v>1016</v>
      </c>
      <c r="F17637">
        <v>4</v>
      </c>
      <c r="G17637">
        <v>34</v>
      </c>
      <c r="H17637">
        <v>1</v>
      </c>
      <c r="I17637">
        <v>3</v>
      </c>
      <c r="J17637">
        <v>0</v>
      </c>
      <c r="K17637">
        <v>41003097</v>
      </c>
    </row>
    <row r="17638" spans="1:11" x14ac:dyDescent="0.15">
      <c r="A17638">
        <v>4545555</v>
      </c>
      <c r="B17638">
        <v>1</v>
      </c>
      <c r="C17638">
        <v>5</v>
      </c>
      <c r="D17638">
        <v>1</v>
      </c>
      <c r="E17638">
        <v>1005</v>
      </c>
      <c r="F17638">
        <v>4</v>
      </c>
      <c r="G17638">
        <v>34</v>
      </c>
      <c r="H17638">
        <v>0</v>
      </c>
      <c r="I17638">
        <v>3</v>
      </c>
      <c r="J17638">
        <v>0</v>
      </c>
      <c r="K17638">
        <v>41003097</v>
      </c>
    </row>
    <row r="17639" spans="1:11" x14ac:dyDescent="0.15">
      <c r="A17639">
        <v>4545755</v>
      </c>
      <c r="B17639">
        <v>1</v>
      </c>
      <c r="C17639">
        <v>1</v>
      </c>
      <c r="D17639">
        <v>1</v>
      </c>
      <c r="E17639">
        <v>1050</v>
      </c>
      <c r="F17639">
        <v>4</v>
      </c>
      <c r="G17639">
        <v>37</v>
      </c>
      <c r="H17639">
        <v>3</v>
      </c>
      <c r="I17639">
        <v>4</v>
      </c>
      <c r="J17639">
        <v>1</v>
      </c>
      <c r="K17639">
        <v>41003097</v>
      </c>
    </row>
    <row r="17640" spans="1:11" x14ac:dyDescent="0.15">
      <c r="A17640">
        <v>4545755</v>
      </c>
      <c r="B17640">
        <v>1</v>
      </c>
      <c r="C17640">
        <v>2</v>
      </c>
      <c r="D17640">
        <v>1</v>
      </c>
      <c r="E17640">
        <v>2047</v>
      </c>
      <c r="F17640">
        <v>3</v>
      </c>
      <c r="G17640">
        <v>37</v>
      </c>
      <c r="H17640">
        <v>7</v>
      </c>
      <c r="I17640">
        <v>4</v>
      </c>
      <c r="J17640">
        <v>0</v>
      </c>
      <c r="K17640">
        <v>41003097</v>
      </c>
    </row>
    <row r="17641" spans="1:11" x14ac:dyDescent="0.15">
      <c r="A17641">
        <v>4545755</v>
      </c>
      <c r="B17641">
        <v>1</v>
      </c>
      <c r="C17641">
        <v>3</v>
      </c>
      <c r="D17641">
        <v>1</v>
      </c>
      <c r="E17641">
        <v>1018</v>
      </c>
      <c r="F17641">
        <v>4</v>
      </c>
      <c r="G17641">
        <v>37</v>
      </c>
      <c r="H17641">
        <v>2</v>
      </c>
      <c r="I17641">
        <v>4</v>
      </c>
      <c r="J17641">
        <v>1</v>
      </c>
      <c r="K17641">
        <v>41003097</v>
      </c>
    </row>
    <row r="17642" spans="1:11" x14ac:dyDescent="0.15">
      <c r="A17642">
        <v>4545755</v>
      </c>
      <c r="B17642">
        <v>1</v>
      </c>
      <c r="C17642">
        <v>4</v>
      </c>
      <c r="D17642">
        <v>1</v>
      </c>
      <c r="E17642">
        <v>1041</v>
      </c>
      <c r="F17642">
        <v>4</v>
      </c>
      <c r="G17642">
        <v>37</v>
      </c>
      <c r="H17642">
        <v>3</v>
      </c>
      <c r="I17642">
        <v>4</v>
      </c>
      <c r="J17642">
        <v>1</v>
      </c>
      <c r="K17642">
        <v>41003097</v>
      </c>
    </row>
    <row r="17643" spans="1:11" x14ac:dyDescent="0.15">
      <c r="A17643">
        <v>4545755</v>
      </c>
      <c r="B17643">
        <v>1</v>
      </c>
      <c r="C17643">
        <v>5</v>
      </c>
      <c r="D17643">
        <v>1</v>
      </c>
      <c r="E17643">
        <v>1062</v>
      </c>
      <c r="F17643">
        <v>4</v>
      </c>
      <c r="G17643">
        <v>37</v>
      </c>
      <c r="H17643">
        <v>3</v>
      </c>
      <c r="I17643">
        <v>3</v>
      </c>
      <c r="J17643">
        <v>4</v>
      </c>
      <c r="K17643">
        <v>41003097</v>
      </c>
    </row>
    <row r="17644" spans="1:11" x14ac:dyDescent="0.15">
      <c r="A17644">
        <v>4546137</v>
      </c>
      <c r="B17644">
        <v>1</v>
      </c>
      <c r="C17644">
        <v>1</v>
      </c>
      <c r="D17644">
        <v>1</v>
      </c>
      <c r="E17644">
        <v>1041</v>
      </c>
      <c r="F17644">
        <v>4</v>
      </c>
      <c r="G17644">
        <v>42</v>
      </c>
      <c r="H17644">
        <v>5</v>
      </c>
      <c r="I17644">
        <v>5</v>
      </c>
      <c r="J17644">
        <v>4</v>
      </c>
      <c r="K17644">
        <v>41003097</v>
      </c>
    </row>
    <row r="17645" spans="1:11" x14ac:dyDescent="0.15">
      <c r="A17645">
        <v>4546137</v>
      </c>
      <c r="B17645">
        <v>1</v>
      </c>
      <c r="C17645">
        <v>2</v>
      </c>
      <c r="D17645">
        <v>1</v>
      </c>
      <c r="E17645">
        <v>1016</v>
      </c>
      <c r="F17645">
        <v>4</v>
      </c>
      <c r="G17645">
        <v>42</v>
      </c>
      <c r="H17645">
        <v>5</v>
      </c>
      <c r="I17645">
        <v>5</v>
      </c>
      <c r="J17645">
        <v>1</v>
      </c>
      <c r="K17645">
        <v>41003097</v>
      </c>
    </row>
    <row r="17646" spans="1:11" x14ac:dyDescent="0.15">
      <c r="A17646">
        <v>4546137</v>
      </c>
      <c r="B17646">
        <v>1</v>
      </c>
      <c r="C17646">
        <v>3</v>
      </c>
      <c r="D17646">
        <v>1</v>
      </c>
      <c r="E17646">
        <v>1062</v>
      </c>
      <c r="F17646">
        <v>4</v>
      </c>
      <c r="G17646">
        <v>42</v>
      </c>
      <c r="H17646">
        <v>3</v>
      </c>
      <c r="I17646">
        <v>4</v>
      </c>
      <c r="J17646">
        <v>4</v>
      </c>
      <c r="K17646">
        <v>41003097</v>
      </c>
    </row>
    <row r="17647" spans="1:11" x14ac:dyDescent="0.15">
      <c r="A17647">
        <v>4546137</v>
      </c>
      <c r="B17647">
        <v>1</v>
      </c>
      <c r="C17647">
        <v>4</v>
      </c>
      <c r="D17647">
        <v>1</v>
      </c>
      <c r="E17647">
        <v>1055</v>
      </c>
      <c r="F17647">
        <v>4</v>
      </c>
      <c r="G17647">
        <v>42</v>
      </c>
      <c r="H17647">
        <v>3</v>
      </c>
      <c r="I17647">
        <v>4</v>
      </c>
      <c r="J17647">
        <v>0</v>
      </c>
      <c r="K17647">
        <v>41003097</v>
      </c>
    </row>
    <row r="17648" spans="1:11" x14ac:dyDescent="0.15">
      <c r="A17648">
        <v>4546137</v>
      </c>
      <c r="B17648">
        <v>1</v>
      </c>
      <c r="C17648">
        <v>5</v>
      </c>
      <c r="D17648">
        <v>1</v>
      </c>
      <c r="E17648">
        <v>1056</v>
      </c>
      <c r="F17648">
        <v>4</v>
      </c>
      <c r="G17648">
        <v>35</v>
      </c>
      <c r="H17648">
        <v>0</v>
      </c>
      <c r="I17648">
        <v>2</v>
      </c>
      <c r="J17648">
        <v>0</v>
      </c>
      <c r="K17648">
        <v>41003097</v>
      </c>
    </row>
    <row r="17649" spans="1:11" x14ac:dyDescent="0.15">
      <c r="A17649">
        <v>4546326</v>
      </c>
      <c r="B17649">
        <v>1</v>
      </c>
      <c r="C17649">
        <v>1</v>
      </c>
      <c r="D17649">
        <v>1</v>
      </c>
      <c r="E17649">
        <v>1035</v>
      </c>
      <c r="F17649">
        <v>4</v>
      </c>
      <c r="G17649">
        <v>28</v>
      </c>
      <c r="H17649">
        <v>3</v>
      </c>
      <c r="I17649">
        <v>3</v>
      </c>
      <c r="J17649">
        <v>1</v>
      </c>
      <c r="K17649">
        <v>41003036</v>
      </c>
    </row>
    <row r="17650" spans="1:11" x14ac:dyDescent="0.15">
      <c r="A17650">
        <v>4546326</v>
      </c>
      <c r="B17650">
        <v>1</v>
      </c>
      <c r="C17650">
        <v>2</v>
      </c>
      <c r="D17650">
        <v>1</v>
      </c>
      <c r="E17650">
        <v>2047</v>
      </c>
      <c r="F17650">
        <v>3</v>
      </c>
      <c r="G17650">
        <v>28</v>
      </c>
      <c r="H17650">
        <v>5</v>
      </c>
      <c r="I17650">
        <v>2</v>
      </c>
      <c r="J17650">
        <v>0</v>
      </c>
      <c r="K17650">
        <v>41003036</v>
      </c>
    </row>
    <row r="17651" spans="1:11" x14ac:dyDescent="0.15">
      <c r="A17651">
        <v>4546326</v>
      </c>
      <c r="B17651">
        <v>1</v>
      </c>
      <c r="C17651">
        <v>3</v>
      </c>
      <c r="D17651">
        <v>1</v>
      </c>
      <c r="E17651">
        <v>1055</v>
      </c>
      <c r="F17651">
        <v>4</v>
      </c>
      <c r="G17651">
        <v>28</v>
      </c>
      <c r="H17651">
        <v>3</v>
      </c>
      <c r="I17651">
        <v>3</v>
      </c>
      <c r="J17651">
        <v>0</v>
      </c>
      <c r="K17651">
        <v>41003036</v>
      </c>
    </row>
    <row r="17652" spans="1:11" x14ac:dyDescent="0.15">
      <c r="A17652">
        <v>4546326</v>
      </c>
      <c r="B17652">
        <v>1</v>
      </c>
      <c r="C17652">
        <v>4</v>
      </c>
      <c r="D17652">
        <v>1</v>
      </c>
      <c r="E17652">
        <v>1041</v>
      </c>
      <c r="F17652">
        <v>4</v>
      </c>
      <c r="G17652">
        <v>28</v>
      </c>
      <c r="H17652">
        <v>3</v>
      </c>
      <c r="I17652">
        <v>3</v>
      </c>
      <c r="J17652">
        <v>1</v>
      </c>
      <c r="K17652">
        <v>41003036</v>
      </c>
    </row>
    <row r="17653" spans="1:11" x14ac:dyDescent="0.15">
      <c r="A17653">
        <v>4546326</v>
      </c>
      <c r="B17653">
        <v>1</v>
      </c>
      <c r="C17653">
        <v>5</v>
      </c>
      <c r="D17653">
        <v>1</v>
      </c>
      <c r="E17653">
        <v>1031</v>
      </c>
      <c r="F17653">
        <v>4</v>
      </c>
      <c r="G17653">
        <v>28</v>
      </c>
      <c r="H17653">
        <v>3</v>
      </c>
      <c r="I17653">
        <v>2</v>
      </c>
      <c r="J17653">
        <v>1</v>
      </c>
      <c r="K17653">
        <v>41003036</v>
      </c>
    </row>
    <row r="17654" spans="1:11" x14ac:dyDescent="0.15">
      <c r="A17654">
        <v>4546774</v>
      </c>
      <c r="B17654">
        <v>1</v>
      </c>
      <c r="C17654">
        <v>1</v>
      </c>
      <c r="D17654">
        <v>1</v>
      </c>
      <c r="E17654">
        <v>1030</v>
      </c>
      <c r="F17654">
        <v>4</v>
      </c>
      <c r="G17654">
        <v>22</v>
      </c>
      <c r="H17654">
        <v>0</v>
      </c>
      <c r="I17654">
        <v>1</v>
      </c>
      <c r="J17654">
        <v>0</v>
      </c>
      <c r="K17654">
        <v>41003097</v>
      </c>
    </row>
    <row r="17655" spans="1:11" x14ac:dyDescent="0.15">
      <c r="A17655">
        <v>4546774</v>
      </c>
      <c r="B17655">
        <v>1</v>
      </c>
      <c r="C17655">
        <v>2</v>
      </c>
      <c r="D17655">
        <v>1</v>
      </c>
      <c r="E17655">
        <v>1043</v>
      </c>
      <c r="F17655">
        <v>4</v>
      </c>
      <c r="G17655">
        <v>22</v>
      </c>
      <c r="H17655">
        <v>0</v>
      </c>
      <c r="I17655">
        <v>1</v>
      </c>
      <c r="J17655">
        <v>0</v>
      </c>
      <c r="K17655">
        <v>41003097</v>
      </c>
    </row>
    <row r="17656" spans="1:11" x14ac:dyDescent="0.15">
      <c r="A17656">
        <v>4546774</v>
      </c>
      <c r="B17656">
        <v>1</v>
      </c>
      <c r="C17656">
        <v>3</v>
      </c>
      <c r="D17656">
        <v>1</v>
      </c>
      <c r="E17656">
        <v>1062</v>
      </c>
      <c r="F17656">
        <v>4</v>
      </c>
      <c r="G17656">
        <v>19</v>
      </c>
      <c r="H17656">
        <v>0</v>
      </c>
      <c r="I17656">
        <v>1</v>
      </c>
      <c r="J17656">
        <v>1</v>
      </c>
      <c r="K17656">
        <v>41003097</v>
      </c>
    </row>
    <row r="17657" spans="1:11" x14ac:dyDescent="0.15">
      <c r="A17657">
        <v>4546774</v>
      </c>
      <c r="B17657">
        <v>1</v>
      </c>
      <c r="C17657">
        <v>4</v>
      </c>
      <c r="D17657">
        <v>1</v>
      </c>
      <c r="E17657">
        <v>1055</v>
      </c>
      <c r="F17657">
        <v>4</v>
      </c>
      <c r="G17657">
        <v>19</v>
      </c>
      <c r="H17657">
        <v>0</v>
      </c>
      <c r="I17657">
        <v>1</v>
      </c>
      <c r="J17657">
        <v>0</v>
      </c>
      <c r="K17657">
        <v>41003097</v>
      </c>
    </row>
    <row r="17658" spans="1:11" x14ac:dyDescent="0.15">
      <c r="A17658">
        <v>4546774</v>
      </c>
      <c r="B17658">
        <v>1</v>
      </c>
      <c r="C17658">
        <v>5</v>
      </c>
      <c r="D17658">
        <v>1</v>
      </c>
      <c r="E17658">
        <v>1056</v>
      </c>
      <c r="F17658">
        <v>4</v>
      </c>
      <c r="G17658">
        <v>19</v>
      </c>
      <c r="H17658">
        <v>0</v>
      </c>
      <c r="I17658">
        <v>1</v>
      </c>
      <c r="J17658">
        <v>0</v>
      </c>
      <c r="K17658">
        <v>41003097</v>
      </c>
    </row>
    <row r="17659" spans="1:11" x14ac:dyDescent="0.15">
      <c r="A17659">
        <v>4547050</v>
      </c>
      <c r="B17659">
        <v>1</v>
      </c>
      <c r="C17659">
        <v>1</v>
      </c>
      <c r="D17659">
        <v>1</v>
      </c>
      <c r="E17659">
        <v>1062</v>
      </c>
      <c r="F17659">
        <v>4</v>
      </c>
      <c r="G17659">
        <v>43</v>
      </c>
      <c r="H17659">
        <v>1</v>
      </c>
      <c r="I17659">
        <v>3</v>
      </c>
      <c r="J17659">
        <v>5</v>
      </c>
      <c r="K17659">
        <v>41003097</v>
      </c>
    </row>
    <row r="17660" spans="1:11" x14ac:dyDescent="0.15">
      <c r="A17660">
        <v>4547050</v>
      </c>
      <c r="B17660">
        <v>1</v>
      </c>
      <c r="C17660">
        <v>2</v>
      </c>
      <c r="D17660">
        <v>1</v>
      </c>
      <c r="E17660">
        <v>2045</v>
      </c>
      <c r="F17660">
        <v>3</v>
      </c>
      <c r="G17660">
        <v>43</v>
      </c>
      <c r="H17660">
        <v>6</v>
      </c>
      <c r="I17660">
        <v>4</v>
      </c>
      <c r="J17660">
        <v>0</v>
      </c>
      <c r="K17660">
        <v>41003097</v>
      </c>
    </row>
    <row r="17661" spans="1:11" x14ac:dyDescent="0.15">
      <c r="A17661">
        <v>4547050</v>
      </c>
      <c r="B17661">
        <v>1</v>
      </c>
      <c r="C17661">
        <v>3</v>
      </c>
      <c r="D17661">
        <v>1</v>
      </c>
      <c r="E17661">
        <v>1055</v>
      </c>
      <c r="F17661">
        <v>4</v>
      </c>
      <c r="G17661">
        <v>43</v>
      </c>
      <c r="H17661">
        <v>3</v>
      </c>
      <c r="I17661">
        <v>4</v>
      </c>
      <c r="J17661">
        <v>0</v>
      </c>
      <c r="K17661">
        <v>41003097</v>
      </c>
    </row>
    <row r="17662" spans="1:11" x14ac:dyDescent="0.15">
      <c r="A17662">
        <v>4547050</v>
      </c>
      <c r="B17662">
        <v>1</v>
      </c>
      <c r="C17662">
        <v>4</v>
      </c>
      <c r="D17662">
        <v>1</v>
      </c>
      <c r="E17662">
        <v>1005</v>
      </c>
      <c r="F17662">
        <v>4</v>
      </c>
      <c r="G17662">
        <v>43</v>
      </c>
      <c r="H17662">
        <v>6</v>
      </c>
      <c r="I17662">
        <v>5</v>
      </c>
      <c r="J17662">
        <v>3</v>
      </c>
      <c r="K17662">
        <v>41003097</v>
      </c>
    </row>
    <row r="17663" spans="1:11" x14ac:dyDescent="0.15">
      <c r="A17663">
        <v>4547050</v>
      </c>
      <c r="B17663">
        <v>1</v>
      </c>
      <c r="C17663">
        <v>5</v>
      </c>
      <c r="D17663">
        <v>1</v>
      </c>
      <c r="E17663">
        <v>1030</v>
      </c>
      <c r="F17663">
        <v>4</v>
      </c>
      <c r="G17663">
        <v>43</v>
      </c>
      <c r="H17663">
        <v>0</v>
      </c>
      <c r="I17663">
        <v>3</v>
      </c>
      <c r="J17663">
        <v>2</v>
      </c>
      <c r="K17663">
        <v>41003097</v>
      </c>
    </row>
    <row r="17664" spans="1:11" x14ac:dyDescent="0.15">
      <c r="A17664">
        <v>4547218</v>
      </c>
      <c r="B17664">
        <v>1</v>
      </c>
      <c r="C17664">
        <v>1</v>
      </c>
      <c r="D17664">
        <v>1</v>
      </c>
      <c r="E17664">
        <v>1055</v>
      </c>
      <c r="F17664">
        <v>4</v>
      </c>
      <c r="G17664">
        <v>23</v>
      </c>
      <c r="H17664">
        <v>2</v>
      </c>
      <c r="I17664">
        <v>2</v>
      </c>
      <c r="J17664">
        <v>0</v>
      </c>
      <c r="K17664">
        <v>41003097</v>
      </c>
    </row>
    <row r="17665" spans="1:11" x14ac:dyDescent="0.15">
      <c r="A17665">
        <v>4547218</v>
      </c>
      <c r="B17665">
        <v>1</v>
      </c>
      <c r="C17665">
        <v>2</v>
      </c>
      <c r="D17665">
        <v>1</v>
      </c>
      <c r="E17665">
        <v>2045</v>
      </c>
      <c r="F17665">
        <v>3</v>
      </c>
      <c r="G17665">
        <v>23</v>
      </c>
      <c r="H17665">
        <v>3</v>
      </c>
      <c r="I17665">
        <v>2</v>
      </c>
      <c r="J17665">
        <v>0</v>
      </c>
      <c r="K17665">
        <v>41003097</v>
      </c>
    </row>
    <row r="17666" spans="1:11" x14ac:dyDescent="0.15">
      <c r="A17666">
        <v>4547218</v>
      </c>
      <c r="B17666">
        <v>1</v>
      </c>
      <c r="C17666">
        <v>3</v>
      </c>
      <c r="D17666">
        <v>1</v>
      </c>
      <c r="E17666">
        <v>1062</v>
      </c>
      <c r="F17666">
        <v>4</v>
      </c>
      <c r="G17666">
        <v>23</v>
      </c>
      <c r="H17666">
        <v>2</v>
      </c>
      <c r="I17666">
        <v>2</v>
      </c>
      <c r="J17666">
        <v>1</v>
      </c>
      <c r="K17666">
        <v>41003097</v>
      </c>
    </row>
    <row r="17667" spans="1:11" x14ac:dyDescent="0.15">
      <c r="A17667">
        <v>4547218</v>
      </c>
      <c r="B17667">
        <v>1</v>
      </c>
      <c r="C17667">
        <v>4</v>
      </c>
      <c r="D17667">
        <v>1</v>
      </c>
      <c r="E17667">
        <v>1005</v>
      </c>
      <c r="F17667">
        <v>4</v>
      </c>
      <c r="G17667">
        <v>23</v>
      </c>
      <c r="H17667">
        <v>3</v>
      </c>
      <c r="I17667">
        <v>2</v>
      </c>
      <c r="J17667">
        <v>0</v>
      </c>
      <c r="K17667">
        <v>41003097</v>
      </c>
    </row>
    <row r="17668" spans="1:11" x14ac:dyDescent="0.15">
      <c r="A17668">
        <v>4547218</v>
      </c>
      <c r="B17668">
        <v>1</v>
      </c>
      <c r="C17668">
        <v>5</v>
      </c>
      <c r="D17668">
        <v>1</v>
      </c>
      <c r="E17668">
        <v>1006</v>
      </c>
      <c r="F17668">
        <v>4</v>
      </c>
      <c r="G17668">
        <v>23</v>
      </c>
      <c r="H17668">
        <v>0</v>
      </c>
      <c r="I17668">
        <v>2</v>
      </c>
      <c r="J17668">
        <v>0</v>
      </c>
      <c r="K17668">
        <v>41003097</v>
      </c>
    </row>
    <row r="17669" spans="1:11" x14ac:dyDescent="0.15">
      <c r="A17669">
        <v>4547713</v>
      </c>
      <c r="B17669">
        <v>1</v>
      </c>
      <c r="C17669">
        <v>1</v>
      </c>
      <c r="D17669">
        <v>1</v>
      </c>
      <c r="E17669">
        <v>1062</v>
      </c>
      <c r="F17669">
        <v>4</v>
      </c>
      <c r="G17669">
        <v>29</v>
      </c>
      <c r="H17669">
        <v>2</v>
      </c>
      <c r="I17669">
        <v>3</v>
      </c>
      <c r="J17669">
        <v>2</v>
      </c>
      <c r="K17669">
        <v>41003097</v>
      </c>
    </row>
    <row r="17670" spans="1:11" x14ac:dyDescent="0.15">
      <c r="A17670">
        <v>4547713</v>
      </c>
      <c r="B17670">
        <v>1</v>
      </c>
      <c r="C17670">
        <v>2</v>
      </c>
      <c r="D17670">
        <v>1</v>
      </c>
      <c r="E17670">
        <v>1019</v>
      </c>
      <c r="F17670">
        <v>4</v>
      </c>
      <c r="G17670">
        <v>29</v>
      </c>
      <c r="H17670">
        <v>2</v>
      </c>
      <c r="I17670">
        <v>3</v>
      </c>
      <c r="J17670">
        <v>1</v>
      </c>
      <c r="K17670">
        <v>41003097</v>
      </c>
    </row>
    <row r="17671" spans="1:11" x14ac:dyDescent="0.15">
      <c r="A17671">
        <v>4547713</v>
      </c>
      <c r="B17671">
        <v>1</v>
      </c>
      <c r="C17671">
        <v>3</v>
      </c>
      <c r="D17671">
        <v>1</v>
      </c>
      <c r="E17671">
        <v>1042</v>
      </c>
      <c r="F17671">
        <v>4</v>
      </c>
      <c r="G17671">
        <v>29</v>
      </c>
      <c r="H17671">
        <v>1</v>
      </c>
      <c r="I17671">
        <v>2</v>
      </c>
      <c r="J17671">
        <v>0</v>
      </c>
      <c r="K17671">
        <v>41003097</v>
      </c>
    </row>
    <row r="17672" spans="1:11" x14ac:dyDescent="0.15">
      <c r="A17672">
        <v>4547713</v>
      </c>
      <c r="B17672">
        <v>1</v>
      </c>
      <c r="C17672">
        <v>4</v>
      </c>
      <c r="D17672">
        <v>1</v>
      </c>
      <c r="E17672">
        <v>1030</v>
      </c>
      <c r="F17672">
        <v>4</v>
      </c>
      <c r="G17672">
        <v>29</v>
      </c>
      <c r="H17672">
        <v>2</v>
      </c>
      <c r="I17672">
        <v>3</v>
      </c>
      <c r="J17672">
        <v>1</v>
      </c>
      <c r="K17672">
        <v>41003097</v>
      </c>
    </row>
    <row r="17673" spans="1:11" x14ac:dyDescent="0.15">
      <c r="A17673">
        <v>4547713</v>
      </c>
      <c r="B17673">
        <v>1</v>
      </c>
      <c r="C17673">
        <v>5</v>
      </c>
      <c r="D17673">
        <v>1</v>
      </c>
      <c r="E17673">
        <v>1005</v>
      </c>
      <c r="F17673">
        <v>4</v>
      </c>
      <c r="G17673">
        <v>29</v>
      </c>
      <c r="H17673">
        <v>2</v>
      </c>
      <c r="I17673">
        <v>3</v>
      </c>
      <c r="J17673">
        <v>0</v>
      </c>
      <c r="K17673">
        <v>41003097</v>
      </c>
    </row>
    <row r="17674" spans="1:11" x14ac:dyDescent="0.15">
      <c r="A17674">
        <v>4547846</v>
      </c>
      <c r="B17674">
        <v>1</v>
      </c>
      <c r="C17674">
        <v>1</v>
      </c>
      <c r="D17674">
        <v>1</v>
      </c>
      <c r="E17674">
        <v>1055</v>
      </c>
      <c r="F17674">
        <v>4</v>
      </c>
      <c r="G17674">
        <v>12</v>
      </c>
      <c r="H17674">
        <v>0</v>
      </c>
      <c r="I17674">
        <v>1</v>
      </c>
      <c r="J17674">
        <v>0</v>
      </c>
      <c r="K17674">
        <v>41003097</v>
      </c>
    </row>
    <row r="17675" spans="1:11" x14ac:dyDescent="0.15">
      <c r="A17675">
        <v>4547846</v>
      </c>
      <c r="B17675">
        <v>1</v>
      </c>
      <c r="C17675">
        <v>2</v>
      </c>
      <c r="D17675">
        <v>1</v>
      </c>
      <c r="E17675">
        <v>1052</v>
      </c>
      <c r="F17675">
        <v>4</v>
      </c>
      <c r="G17675">
        <v>12</v>
      </c>
      <c r="H17675">
        <v>0</v>
      </c>
      <c r="I17675">
        <v>1</v>
      </c>
      <c r="J17675">
        <v>0</v>
      </c>
      <c r="K17675">
        <v>41003097</v>
      </c>
    </row>
    <row r="17676" spans="1:11" x14ac:dyDescent="0.15">
      <c r="A17676">
        <v>4547846</v>
      </c>
      <c r="B17676">
        <v>1</v>
      </c>
      <c r="C17676">
        <v>3</v>
      </c>
      <c r="D17676">
        <v>1</v>
      </c>
      <c r="E17676">
        <v>1025</v>
      </c>
      <c r="F17676">
        <v>4</v>
      </c>
      <c r="G17676">
        <v>12</v>
      </c>
      <c r="H17676">
        <v>0</v>
      </c>
      <c r="I17676">
        <v>1</v>
      </c>
      <c r="J17676">
        <v>0</v>
      </c>
      <c r="K17676">
        <v>41003097</v>
      </c>
    </row>
    <row r="17677" spans="1:11" x14ac:dyDescent="0.15">
      <c r="A17677">
        <v>4547846</v>
      </c>
      <c r="B17677">
        <v>1</v>
      </c>
      <c r="C17677">
        <v>4</v>
      </c>
      <c r="D17677">
        <v>1</v>
      </c>
      <c r="E17677">
        <v>1030</v>
      </c>
      <c r="F17677">
        <v>4</v>
      </c>
      <c r="G17677">
        <v>12</v>
      </c>
      <c r="H17677">
        <v>0</v>
      </c>
      <c r="I17677">
        <v>1</v>
      </c>
      <c r="J17677">
        <v>0</v>
      </c>
      <c r="K17677">
        <v>41003097</v>
      </c>
    </row>
    <row r="17678" spans="1:11" x14ac:dyDescent="0.15">
      <c r="A17678">
        <v>4547846</v>
      </c>
      <c r="B17678">
        <v>1</v>
      </c>
      <c r="C17678">
        <v>5</v>
      </c>
      <c r="D17678">
        <v>1</v>
      </c>
      <c r="E17678">
        <v>1062</v>
      </c>
      <c r="F17678">
        <v>4</v>
      </c>
      <c r="G17678">
        <v>12</v>
      </c>
      <c r="H17678">
        <v>0</v>
      </c>
      <c r="I17678">
        <v>0</v>
      </c>
      <c r="J17678">
        <v>0</v>
      </c>
      <c r="K17678">
        <v>41003097</v>
      </c>
    </row>
    <row r="17679" spans="1:11" x14ac:dyDescent="0.15">
      <c r="A17679">
        <v>4548169</v>
      </c>
      <c r="B17679">
        <v>1</v>
      </c>
      <c r="C17679">
        <v>1</v>
      </c>
      <c r="D17679">
        <v>1</v>
      </c>
      <c r="E17679">
        <v>1032</v>
      </c>
      <c r="F17679">
        <v>4</v>
      </c>
      <c r="G17679">
        <v>19</v>
      </c>
      <c r="H17679">
        <v>1</v>
      </c>
      <c r="I17679">
        <v>1</v>
      </c>
      <c r="J17679">
        <v>0</v>
      </c>
      <c r="K17679">
        <v>41003017</v>
      </c>
    </row>
    <row r="17680" spans="1:11" x14ac:dyDescent="0.15">
      <c r="A17680">
        <v>4548169</v>
      </c>
      <c r="B17680">
        <v>1</v>
      </c>
      <c r="C17680">
        <v>2</v>
      </c>
      <c r="D17680">
        <v>1</v>
      </c>
      <c r="E17680">
        <v>1043</v>
      </c>
      <c r="F17680">
        <v>4</v>
      </c>
      <c r="G17680">
        <v>19</v>
      </c>
      <c r="H17680">
        <v>1</v>
      </c>
      <c r="I17680">
        <v>1</v>
      </c>
      <c r="J17680">
        <v>0</v>
      </c>
      <c r="K17680">
        <v>41003017</v>
      </c>
    </row>
    <row r="17681" spans="1:11" x14ac:dyDescent="0.15">
      <c r="A17681">
        <v>4548169</v>
      </c>
      <c r="B17681">
        <v>1</v>
      </c>
      <c r="C17681">
        <v>3</v>
      </c>
      <c r="D17681">
        <v>1</v>
      </c>
      <c r="E17681">
        <v>1027</v>
      </c>
      <c r="F17681">
        <v>4</v>
      </c>
      <c r="G17681">
        <v>19</v>
      </c>
      <c r="H17681">
        <v>2</v>
      </c>
      <c r="I17681">
        <v>2</v>
      </c>
      <c r="J17681">
        <v>1</v>
      </c>
      <c r="K17681">
        <v>41003017</v>
      </c>
    </row>
    <row r="17682" spans="1:11" x14ac:dyDescent="0.15">
      <c r="A17682">
        <v>4548169</v>
      </c>
      <c r="B17682">
        <v>1</v>
      </c>
      <c r="C17682">
        <v>4</v>
      </c>
      <c r="D17682">
        <v>1</v>
      </c>
      <c r="E17682">
        <v>1019</v>
      </c>
      <c r="F17682">
        <v>4</v>
      </c>
      <c r="G17682">
        <v>19</v>
      </c>
      <c r="H17682">
        <v>1</v>
      </c>
      <c r="I17682">
        <v>1</v>
      </c>
      <c r="J17682">
        <v>0</v>
      </c>
      <c r="K17682">
        <v>41003017</v>
      </c>
    </row>
    <row r="17683" spans="1:11" x14ac:dyDescent="0.15">
      <c r="A17683">
        <v>4548169</v>
      </c>
      <c r="B17683">
        <v>1</v>
      </c>
      <c r="C17683">
        <v>5</v>
      </c>
      <c r="D17683">
        <v>1</v>
      </c>
      <c r="E17683">
        <v>1062</v>
      </c>
      <c r="F17683">
        <v>4</v>
      </c>
      <c r="G17683">
        <v>19</v>
      </c>
      <c r="H17683">
        <v>1</v>
      </c>
      <c r="I17683">
        <v>1</v>
      </c>
      <c r="J17683">
        <v>1</v>
      </c>
      <c r="K17683">
        <v>41003017</v>
      </c>
    </row>
    <row r="17684" spans="1:11" x14ac:dyDescent="0.15">
      <c r="A17684">
        <v>4548191</v>
      </c>
      <c r="B17684">
        <v>1</v>
      </c>
      <c r="C17684">
        <v>1</v>
      </c>
      <c r="D17684">
        <v>1</v>
      </c>
      <c r="E17684">
        <v>1038</v>
      </c>
      <c r="F17684">
        <v>4</v>
      </c>
      <c r="G17684">
        <v>24</v>
      </c>
      <c r="H17684">
        <v>2</v>
      </c>
      <c r="I17684">
        <v>2</v>
      </c>
      <c r="J17684">
        <v>1</v>
      </c>
      <c r="K17684">
        <v>41003001</v>
      </c>
    </row>
    <row r="17685" spans="1:11" x14ac:dyDescent="0.15">
      <c r="A17685">
        <v>4548191</v>
      </c>
      <c r="B17685">
        <v>1</v>
      </c>
      <c r="C17685">
        <v>2</v>
      </c>
      <c r="D17685">
        <v>1</v>
      </c>
      <c r="E17685">
        <v>1047</v>
      </c>
      <c r="F17685">
        <v>4</v>
      </c>
      <c r="G17685">
        <v>24</v>
      </c>
      <c r="H17685">
        <v>3</v>
      </c>
      <c r="I17685">
        <v>3</v>
      </c>
      <c r="J17685">
        <v>0</v>
      </c>
      <c r="K17685">
        <v>41003001</v>
      </c>
    </row>
    <row r="17686" spans="1:11" x14ac:dyDescent="0.15">
      <c r="A17686">
        <v>4548191</v>
      </c>
      <c r="B17686">
        <v>1</v>
      </c>
      <c r="C17686">
        <v>3</v>
      </c>
      <c r="D17686">
        <v>1</v>
      </c>
      <c r="E17686">
        <v>1007</v>
      </c>
      <c r="F17686">
        <v>4</v>
      </c>
      <c r="G17686">
        <v>22</v>
      </c>
      <c r="H17686">
        <v>2</v>
      </c>
      <c r="I17686">
        <v>2</v>
      </c>
      <c r="J17686">
        <v>1</v>
      </c>
      <c r="K17686">
        <v>41003001</v>
      </c>
    </row>
    <row r="17687" spans="1:11" x14ac:dyDescent="0.15">
      <c r="A17687">
        <v>4548191</v>
      </c>
      <c r="B17687">
        <v>1</v>
      </c>
      <c r="C17687">
        <v>4</v>
      </c>
      <c r="D17687">
        <v>1</v>
      </c>
      <c r="E17687">
        <v>1005</v>
      </c>
      <c r="F17687">
        <v>4</v>
      </c>
      <c r="G17687">
        <v>24</v>
      </c>
      <c r="H17687">
        <v>3</v>
      </c>
      <c r="I17687">
        <v>2</v>
      </c>
      <c r="J17687">
        <v>1</v>
      </c>
      <c r="K17687">
        <v>41003001</v>
      </c>
    </row>
    <row r="17688" spans="1:11" x14ac:dyDescent="0.15">
      <c r="A17688">
        <v>4548191</v>
      </c>
      <c r="B17688">
        <v>1</v>
      </c>
      <c r="C17688">
        <v>5</v>
      </c>
      <c r="D17688">
        <v>1</v>
      </c>
      <c r="E17688">
        <v>1062</v>
      </c>
      <c r="F17688">
        <v>4</v>
      </c>
      <c r="G17688">
        <v>23</v>
      </c>
      <c r="H17688">
        <v>2</v>
      </c>
      <c r="I17688">
        <v>2</v>
      </c>
      <c r="J17688">
        <v>2</v>
      </c>
      <c r="K17688">
        <v>41003001</v>
      </c>
    </row>
    <row r="17689" spans="1:11" x14ac:dyDescent="0.15">
      <c r="A17689">
        <v>4548255</v>
      </c>
      <c r="B17689">
        <v>1</v>
      </c>
      <c r="C17689">
        <v>1</v>
      </c>
      <c r="D17689">
        <v>1</v>
      </c>
      <c r="E17689">
        <v>1043</v>
      </c>
      <c r="F17689">
        <v>4</v>
      </c>
      <c r="G17689">
        <v>10</v>
      </c>
      <c r="H17689">
        <v>0</v>
      </c>
      <c r="I17689">
        <v>1</v>
      </c>
      <c r="J17689">
        <v>1</v>
      </c>
      <c r="K17689">
        <v>41003097</v>
      </c>
    </row>
    <row r="17690" spans="1:11" x14ac:dyDescent="0.15">
      <c r="A17690">
        <v>4548255</v>
      </c>
      <c r="B17690">
        <v>1</v>
      </c>
      <c r="C17690">
        <v>2</v>
      </c>
      <c r="D17690">
        <v>1</v>
      </c>
      <c r="E17690">
        <v>1022</v>
      </c>
      <c r="F17690">
        <v>4</v>
      </c>
      <c r="G17690">
        <v>10</v>
      </c>
      <c r="H17690">
        <v>0</v>
      </c>
      <c r="I17690">
        <v>1</v>
      </c>
      <c r="J17690">
        <v>0</v>
      </c>
      <c r="K17690">
        <v>41003097</v>
      </c>
    </row>
    <row r="17691" spans="1:11" x14ac:dyDescent="0.15">
      <c r="A17691">
        <v>4548255</v>
      </c>
      <c r="B17691">
        <v>1</v>
      </c>
      <c r="C17691">
        <v>3</v>
      </c>
      <c r="D17691">
        <v>1</v>
      </c>
      <c r="E17691">
        <v>1044</v>
      </c>
      <c r="F17691">
        <v>4</v>
      </c>
      <c r="G17691">
        <v>10</v>
      </c>
      <c r="H17691">
        <v>0</v>
      </c>
      <c r="I17691">
        <v>1</v>
      </c>
      <c r="J17691">
        <v>0</v>
      </c>
      <c r="K17691">
        <v>41003097</v>
      </c>
    </row>
    <row r="17692" spans="1:11" x14ac:dyDescent="0.15">
      <c r="A17692">
        <v>4548255</v>
      </c>
      <c r="B17692">
        <v>1</v>
      </c>
      <c r="C17692">
        <v>4</v>
      </c>
      <c r="D17692">
        <v>1</v>
      </c>
      <c r="E17692">
        <v>1062</v>
      </c>
      <c r="F17692">
        <v>4</v>
      </c>
      <c r="G17692">
        <v>10</v>
      </c>
      <c r="H17692">
        <v>0</v>
      </c>
      <c r="I17692">
        <v>1</v>
      </c>
      <c r="J17692">
        <v>0</v>
      </c>
      <c r="K17692">
        <v>41003097</v>
      </c>
    </row>
    <row r="17693" spans="1:11" x14ac:dyDescent="0.15">
      <c r="A17693">
        <v>4548255</v>
      </c>
      <c r="B17693">
        <v>1</v>
      </c>
      <c r="C17693">
        <v>5</v>
      </c>
      <c r="D17693">
        <v>1</v>
      </c>
      <c r="E17693">
        <v>1055</v>
      </c>
      <c r="F17693">
        <v>4</v>
      </c>
      <c r="G17693">
        <v>10</v>
      </c>
      <c r="H17693">
        <v>0</v>
      </c>
      <c r="I17693">
        <v>0</v>
      </c>
      <c r="J17693">
        <v>0</v>
      </c>
      <c r="K17693">
        <v>41003097</v>
      </c>
    </row>
    <row r="17694" spans="1:11" x14ac:dyDescent="0.15">
      <c r="A17694">
        <v>4548276</v>
      </c>
      <c r="B17694">
        <v>1</v>
      </c>
      <c r="C17694">
        <v>1</v>
      </c>
      <c r="D17694">
        <v>1</v>
      </c>
      <c r="E17694">
        <v>1055</v>
      </c>
      <c r="F17694">
        <v>4</v>
      </c>
      <c r="G17694">
        <v>20</v>
      </c>
      <c r="H17694">
        <v>1</v>
      </c>
      <c r="I17694">
        <v>2</v>
      </c>
      <c r="J17694">
        <v>0</v>
      </c>
      <c r="K17694">
        <v>41003097</v>
      </c>
    </row>
    <row r="17695" spans="1:11" x14ac:dyDescent="0.15">
      <c r="A17695">
        <v>4548276</v>
      </c>
      <c r="B17695">
        <v>1</v>
      </c>
      <c r="C17695">
        <v>2</v>
      </c>
      <c r="D17695">
        <v>1</v>
      </c>
      <c r="E17695">
        <v>1001</v>
      </c>
      <c r="F17695">
        <v>4</v>
      </c>
      <c r="G17695">
        <v>20</v>
      </c>
      <c r="H17695">
        <v>2</v>
      </c>
      <c r="I17695">
        <v>2</v>
      </c>
      <c r="J17695">
        <v>0</v>
      </c>
      <c r="K17695">
        <v>41003097</v>
      </c>
    </row>
    <row r="17696" spans="1:11" x14ac:dyDescent="0.15">
      <c r="A17696">
        <v>4548276</v>
      </c>
      <c r="B17696">
        <v>1</v>
      </c>
      <c r="C17696">
        <v>3</v>
      </c>
      <c r="D17696">
        <v>1</v>
      </c>
      <c r="E17696">
        <v>1062</v>
      </c>
      <c r="F17696">
        <v>4</v>
      </c>
      <c r="G17696">
        <v>20</v>
      </c>
      <c r="H17696">
        <v>2</v>
      </c>
      <c r="I17696">
        <v>2</v>
      </c>
      <c r="J17696">
        <v>0</v>
      </c>
      <c r="K17696">
        <v>41003097</v>
      </c>
    </row>
    <row r="17697" spans="1:11" x14ac:dyDescent="0.15">
      <c r="A17697">
        <v>4548276</v>
      </c>
      <c r="B17697">
        <v>1</v>
      </c>
      <c r="C17697">
        <v>4</v>
      </c>
      <c r="D17697">
        <v>1</v>
      </c>
      <c r="E17697">
        <v>1041</v>
      </c>
      <c r="F17697">
        <v>4</v>
      </c>
      <c r="G17697">
        <v>20</v>
      </c>
      <c r="H17697">
        <v>1</v>
      </c>
      <c r="I17697">
        <v>2</v>
      </c>
      <c r="J17697">
        <v>0</v>
      </c>
      <c r="K17697">
        <v>41003097</v>
      </c>
    </row>
    <row r="17698" spans="1:11" x14ac:dyDescent="0.15">
      <c r="A17698">
        <v>4548276</v>
      </c>
      <c r="B17698">
        <v>1</v>
      </c>
      <c r="C17698">
        <v>5</v>
      </c>
      <c r="D17698">
        <v>1</v>
      </c>
      <c r="E17698">
        <v>1050</v>
      </c>
      <c r="F17698">
        <v>4</v>
      </c>
      <c r="G17698">
        <v>20</v>
      </c>
      <c r="H17698">
        <v>1</v>
      </c>
      <c r="I17698">
        <v>2</v>
      </c>
      <c r="J17698">
        <v>0</v>
      </c>
      <c r="K17698">
        <v>41003097</v>
      </c>
    </row>
    <row r="17699" spans="1:11" x14ac:dyDescent="0.15">
      <c r="A17699">
        <v>4548278</v>
      </c>
      <c r="B17699">
        <v>2</v>
      </c>
      <c r="C17699">
        <v>1</v>
      </c>
      <c r="D17699">
        <v>1</v>
      </c>
      <c r="E17699">
        <v>1047</v>
      </c>
      <c r="F17699">
        <v>4</v>
      </c>
      <c r="G17699">
        <v>39</v>
      </c>
      <c r="H17699">
        <v>9</v>
      </c>
      <c r="I17699">
        <v>4</v>
      </c>
      <c r="J17699">
        <v>1</v>
      </c>
      <c r="K17699">
        <v>41003097</v>
      </c>
    </row>
    <row r="17700" spans="1:11" x14ac:dyDescent="0.15">
      <c r="A17700">
        <v>4548278</v>
      </c>
      <c r="B17700">
        <v>2</v>
      </c>
      <c r="C17700">
        <v>2</v>
      </c>
      <c r="D17700">
        <v>1</v>
      </c>
      <c r="E17700">
        <v>1030</v>
      </c>
      <c r="F17700">
        <v>4</v>
      </c>
      <c r="G17700">
        <v>39</v>
      </c>
      <c r="H17700">
        <v>5</v>
      </c>
      <c r="I17700">
        <v>4</v>
      </c>
      <c r="J17700">
        <v>4</v>
      </c>
      <c r="K17700">
        <v>41003097</v>
      </c>
    </row>
    <row r="17701" spans="1:11" x14ac:dyDescent="0.15">
      <c r="A17701">
        <v>4548278</v>
      </c>
      <c r="B17701">
        <v>2</v>
      </c>
      <c r="C17701">
        <v>3</v>
      </c>
      <c r="D17701">
        <v>1</v>
      </c>
      <c r="E17701">
        <v>1003</v>
      </c>
      <c r="F17701">
        <v>4</v>
      </c>
      <c r="G17701">
        <v>39</v>
      </c>
      <c r="H17701">
        <v>7</v>
      </c>
      <c r="I17701">
        <v>4</v>
      </c>
      <c r="J17701">
        <v>1</v>
      </c>
      <c r="K17701">
        <v>41003097</v>
      </c>
    </row>
    <row r="17702" spans="1:11" x14ac:dyDescent="0.15">
      <c r="A17702">
        <v>4548278</v>
      </c>
      <c r="B17702">
        <v>2</v>
      </c>
      <c r="C17702">
        <v>4</v>
      </c>
      <c r="D17702">
        <v>1</v>
      </c>
      <c r="E17702">
        <v>1005</v>
      </c>
      <c r="F17702">
        <v>4</v>
      </c>
      <c r="G17702">
        <v>37</v>
      </c>
      <c r="H17702">
        <v>5</v>
      </c>
      <c r="I17702">
        <v>3</v>
      </c>
      <c r="J17702">
        <v>5</v>
      </c>
      <c r="K17702">
        <v>41003097</v>
      </c>
    </row>
    <row r="17703" spans="1:11" x14ac:dyDescent="0.15">
      <c r="A17703">
        <v>4548278</v>
      </c>
      <c r="B17703">
        <v>2</v>
      </c>
      <c r="C17703">
        <v>5</v>
      </c>
      <c r="D17703">
        <v>1</v>
      </c>
      <c r="E17703">
        <v>1055</v>
      </c>
      <c r="F17703">
        <v>4</v>
      </c>
      <c r="G17703">
        <v>38</v>
      </c>
      <c r="H17703">
        <v>5</v>
      </c>
      <c r="I17703">
        <v>4</v>
      </c>
      <c r="J17703">
        <v>1</v>
      </c>
      <c r="K17703">
        <v>41003097</v>
      </c>
    </row>
    <row r="17704" spans="1:11" x14ac:dyDescent="0.15">
      <c r="A17704">
        <v>4548295</v>
      </c>
      <c r="B17704">
        <v>1</v>
      </c>
      <c r="C17704">
        <v>1</v>
      </c>
      <c r="D17704">
        <v>1</v>
      </c>
      <c r="E17704">
        <v>1062</v>
      </c>
      <c r="F17704">
        <v>4</v>
      </c>
      <c r="G17704">
        <v>24</v>
      </c>
      <c r="H17704">
        <v>2</v>
      </c>
      <c r="I17704">
        <v>3</v>
      </c>
      <c r="J17704">
        <v>1</v>
      </c>
      <c r="K17704">
        <v>41003065</v>
      </c>
    </row>
    <row r="17705" spans="1:11" x14ac:dyDescent="0.15">
      <c r="A17705">
        <v>4548295</v>
      </c>
      <c r="B17705">
        <v>1</v>
      </c>
      <c r="C17705">
        <v>2</v>
      </c>
      <c r="D17705">
        <v>1</v>
      </c>
      <c r="E17705">
        <v>2045</v>
      </c>
      <c r="F17705">
        <v>3</v>
      </c>
      <c r="G17705">
        <v>24</v>
      </c>
      <c r="H17705">
        <v>3</v>
      </c>
      <c r="I17705">
        <v>3</v>
      </c>
      <c r="J17705">
        <v>0</v>
      </c>
      <c r="K17705">
        <v>41003065</v>
      </c>
    </row>
    <row r="17706" spans="1:11" x14ac:dyDescent="0.15">
      <c r="A17706">
        <v>4548295</v>
      </c>
      <c r="B17706">
        <v>1</v>
      </c>
      <c r="C17706">
        <v>3</v>
      </c>
      <c r="D17706">
        <v>1</v>
      </c>
      <c r="E17706">
        <v>1055</v>
      </c>
      <c r="F17706">
        <v>4</v>
      </c>
      <c r="G17706">
        <v>24</v>
      </c>
      <c r="H17706">
        <v>2</v>
      </c>
      <c r="I17706">
        <v>3</v>
      </c>
      <c r="J17706">
        <v>0</v>
      </c>
      <c r="K17706">
        <v>41003065</v>
      </c>
    </row>
    <row r="17707" spans="1:11" x14ac:dyDescent="0.15">
      <c r="A17707">
        <v>4548295</v>
      </c>
      <c r="B17707">
        <v>1</v>
      </c>
      <c r="C17707">
        <v>4</v>
      </c>
      <c r="D17707">
        <v>1</v>
      </c>
      <c r="E17707">
        <v>1005</v>
      </c>
      <c r="F17707">
        <v>4</v>
      </c>
      <c r="G17707">
        <v>24</v>
      </c>
      <c r="H17707">
        <v>2</v>
      </c>
      <c r="I17707">
        <v>3</v>
      </c>
      <c r="J17707">
        <v>0</v>
      </c>
      <c r="K17707">
        <v>41003065</v>
      </c>
    </row>
    <row r="17708" spans="1:11" x14ac:dyDescent="0.15">
      <c r="A17708">
        <v>4548295</v>
      </c>
      <c r="B17708">
        <v>1</v>
      </c>
      <c r="C17708">
        <v>5</v>
      </c>
      <c r="D17708">
        <v>1</v>
      </c>
      <c r="E17708">
        <v>1050</v>
      </c>
      <c r="F17708">
        <v>4</v>
      </c>
      <c r="G17708">
        <v>24</v>
      </c>
      <c r="H17708">
        <v>2</v>
      </c>
      <c r="I17708">
        <v>3</v>
      </c>
      <c r="J17708">
        <v>0</v>
      </c>
      <c r="K17708">
        <v>41003065</v>
      </c>
    </row>
    <row r="17709" spans="1:11" x14ac:dyDescent="0.15">
      <c r="A17709">
        <v>4548517</v>
      </c>
      <c r="B17709">
        <v>1</v>
      </c>
      <c r="C17709">
        <v>1</v>
      </c>
      <c r="D17709">
        <v>1</v>
      </c>
      <c r="E17709">
        <v>1051</v>
      </c>
      <c r="F17709">
        <v>4</v>
      </c>
      <c r="G17709">
        <v>19</v>
      </c>
      <c r="H17709">
        <v>1</v>
      </c>
      <c r="I17709">
        <v>1</v>
      </c>
      <c r="J17709">
        <v>0</v>
      </c>
      <c r="K17709">
        <v>41003097</v>
      </c>
    </row>
    <row r="17710" spans="1:11" x14ac:dyDescent="0.15">
      <c r="A17710">
        <v>4548517</v>
      </c>
      <c r="B17710">
        <v>1</v>
      </c>
      <c r="C17710">
        <v>2</v>
      </c>
      <c r="D17710">
        <v>1</v>
      </c>
      <c r="E17710">
        <v>1043</v>
      </c>
      <c r="F17710">
        <v>4</v>
      </c>
      <c r="G17710">
        <v>19</v>
      </c>
      <c r="H17710">
        <v>1</v>
      </c>
      <c r="I17710">
        <v>2</v>
      </c>
      <c r="J17710">
        <v>0</v>
      </c>
      <c r="K17710">
        <v>41003097</v>
      </c>
    </row>
    <row r="17711" spans="1:11" x14ac:dyDescent="0.15">
      <c r="A17711">
        <v>4548517</v>
      </c>
      <c r="B17711">
        <v>1</v>
      </c>
      <c r="C17711">
        <v>3</v>
      </c>
      <c r="D17711">
        <v>1</v>
      </c>
      <c r="E17711">
        <v>1056</v>
      </c>
      <c r="F17711">
        <v>4</v>
      </c>
      <c r="G17711">
        <v>16</v>
      </c>
      <c r="H17711">
        <v>0</v>
      </c>
      <c r="I17711">
        <v>2</v>
      </c>
      <c r="J17711">
        <v>0</v>
      </c>
      <c r="K17711">
        <v>41003097</v>
      </c>
    </row>
    <row r="17712" spans="1:11" x14ac:dyDescent="0.15">
      <c r="A17712">
        <v>4548517</v>
      </c>
      <c r="B17712">
        <v>1</v>
      </c>
      <c r="C17712">
        <v>4</v>
      </c>
      <c r="D17712">
        <v>1</v>
      </c>
      <c r="E17712">
        <v>1019</v>
      </c>
      <c r="F17712">
        <v>4</v>
      </c>
      <c r="G17712">
        <v>19</v>
      </c>
      <c r="H17712">
        <v>1</v>
      </c>
      <c r="I17712">
        <v>2</v>
      </c>
      <c r="J17712">
        <v>4</v>
      </c>
      <c r="K17712">
        <v>41003097</v>
      </c>
    </row>
    <row r="17713" spans="1:11" x14ac:dyDescent="0.15">
      <c r="A17713">
        <v>4548517</v>
      </c>
      <c r="B17713">
        <v>1</v>
      </c>
      <c r="C17713">
        <v>5</v>
      </c>
      <c r="D17713">
        <v>1</v>
      </c>
      <c r="E17713">
        <v>1053</v>
      </c>
      <c r="F17713">
        <v>4</v>
      </c>
      <c r="G17713">
        <v>19</v>
      </c>
      <c r="H17713">
        <v>1</v>
      </c>
      <c r="I17713">
        <v>2</v>
      </c>
      <c r="J17713">
        <v>0</v>
      </c>
      <c r="K17713">
        <v>41003097</v>
      </c>
    </row>
    <row r="17714" spans="1:11" x14ac:dyDescent="0.15">
      <c r="A17714">
        <v>4548906</v>
      </c>
      <c r="B17714">
        <v>1</v>
      </c>
      <c r="C17714">
        <v>1</v>
      </c>
      <c r="D17714">
        <v>1</v>
      </c>
      <c r="E17714">
        <v>1050</v>
      </c>
      <c r="F17714">
        <v>4</v>
      </c>
      <c r="G17714">
        <v>22</v>
      </c>
      <c r="H17714">
        <v>2</v>
      </c>
      <c r="I17714">
        <v>3</v>
      </c>
      <c r="J17714">
        <v>0</v>
      </c>
      <c r="K17714">
        <v>41003066</v>
      </c>
    </row>
    <row r="17715" spans="1:11" x14ac:dyDescent="0.15">
      <c r="A17715">
        <v>4548906</v>
      </c>
      <c r="B17715">
        <v>1</v>
      </c>
      <c r="C17715">
        <v>2</v>
      </c>
      <c r="D17715">
        <v>1</v>
      </c>
      <c r="E17715">
        <v>2047</v>
      </c>
      <c r="F17715">
        <v>3</v>
      </c>
      <c r="G17715">
        <v>22</v>
      </c>
      <c r="H17715">
        <v>3</v>
      </c>
      <c r="I17715">
        <v>3</v>
      </c>
      <c r="J17715">
        <v>0</v>
      </c>
      <c r="K17715">
        <v>41003066</v>
      </c>
    </row>
    <row r="17716" spans="1:11" x14ac:dyDescent="0.15">
      <c r="A17716">
        <v>4548906</v>
      </c>
      <c r="B17716">
        <v>1</v>
      </c>
      <c r="C17716">
        <v>3</v>
      </c>
      <c r="D17716">
        <v>1</v>
      </c>
      <c r="E17716">
        <v>1062</v>
      </c>
      <c r="F17716">
        <v>4</v>
      </c>
      <c r="G17716">
        <v>22</v>
      </c>
      <c r="H17716">
        <v>1</v>
      </c>
      <c r="I17716">
        <v>2</v>
      </c>
      <c r="J17716">
        <v>2</v>
      </c>
      <c r="K17716">
        <v>41003066</v>
      </c>
    </row>
    <row r="17717" spans="1:11" x14ac:dyDescent="0.15">
      <c r="A17717">
        <v>4548906</v>
      </c>
      <c r="B17717">
        <v>1</v>
      </c>
      <c r="C17717">
        <v>4</v>
      </c>
      <c r="D17717">
        <v>1</v>
      </c>
      <c r="E17717">
        <v>1041</v>
      </c>
      <c r="F17717">
        <v>4</v>
      </c>
      <c r="G17717">
        <v>22</v>
      </c>
      <c r="H17717">
        <v>2</v>
      </c>
      <c r="I17717">
        <v>3</v>
      </c>
      <c r="J17717">
        <v>1</v>
      </c>
      <c r="K17717">
        <v>41003066</v>
      </c>
    </row>
    <row r="17718" spans="1:11" x14ac:dyDescent="0.15">
      <c r="A17718">
        <v>4548906</v>
      </c>
      <c r="B17718">
        <v>1</v>
      </c>
      <c r="C17718">
        <v>5</v>
      </c>
      <c r="D17718">
        <v>1</v>
      </c>
      <c r="E17718">
        <v>1055</v>
      </c>
      <c r="F17718">
        <v>4</v>
      </c>
      <c r="G17718">
        <v>22</v>
      </c>
      <c r="H17718">
        <v>2</v>
      </c>
      <c r="I17718">
        <v>2</v>
      </c>
      <c r="J17718">
        <v>0</v>
      </c>
      <c r="K17718">
        <v>41003066</v>
      </c>
    </row>
    <row r="17719" spans="1:11" x14ac:dyDescent="0.15">
      <c r="A17719">
        <v>4549248</v>
      </c>
      <c r="B17719">
        <v>1</v>
      </c>
      <c r="C17719">
        <v>1</v>
      </c>
      <c r="D17719">
        <v>1</v>
      </c>
      <c r="E17719">
        <v>1005</v>
      </c>
      <c r="F17719">
        <v>4</v>
      </c>
      <c r="G17719">
        <v>35</v>
      </c>
      <c r="H17719">
        <v>3</v>
      </c>
      <c r="I17719">
        <v>4</v>
      </c>
      <c r="J17719">
        <v>2</v>
      </c>
      <c r="K17719">
        <v>41003097</v>
      </c>
    </row>
    <row r="17720" spans="1:11" x14ac:dyDescent="0.15">
      <c r="A17720">
        <v>4549248</v>
      </c>
      <c r="B17720">
        <v>1</v>
      </c>
      <c r="C17720">
        <v>2</v>
      </c>
      <c r="D17720">
        <v>1</v>
      </c>
      <c r="E17720">
        <v>1032</v>
      </c>
      <c r="F17720">
        <v>4</v>
      </c>
      <c r="G17720">
        <v>35</v>
      </c>
      <c r="H17720">
        <v>3</v>
      </c>
      <c r="I17720">
        <v>3</v>
      </c>
      <c r="J17720">
        <v>0</v>
      </c>
      <c r="K17720">
        <v>41003097</v>
      </c>
    </row>
    <row r="17721" spans="1:11" x14ac:dyDescent="0.15">
      <c r="A17721">
        <v>4549248</v>
      </c>
      <c r="B17721">
        <v>1</v>
      </c>
      <c r="C17721">
        <v>3</v>
      </c>
      <c r="D17721">
        <v>1</v>
      </c>
      <c r="E17721">
        <v>1001</v>
      </c>
      <c r="F17721">
        <v>4</v>
      </c>
      <c r="G17721">
        <v>35</v>
      </c>
      <c r="H17721">
        <v>4</v>
      </c>
      <c r="I17721">
        <v>3</v>
      </c>
      <c r="J17721">
        <v>0</v>
      </c>
      <c r="K17721">
        <v>41003097</v>
      </c>
    </row>
    <row r="17722" spans="1:11" x14ac:dyDescent="0.15">
      <c r="A17722">
        <v>4549248</v>
      </c>
      <c r="B17722">
        <v>1</v>
      </c>
      <c r="C17722">
        <v>4</v>
      </c>
      <c r="D17722">
        <v>1</v>
      </c>
      <c r="E17722">
        <v>1006</v>
      </c>
      <c r="F17722">
        <v>4</v>
      </c>
      <c r="G17722">
        <v>35</v>
      </c>
      <c r="H17722">
        <v>1</v>
      </c>
      <c r="I17722">
        <v>3</v>
      </c>
      <c r="J17722">
        <v>0</v>
      </c>
      <c r="K17722">
        <v>41003097</v>
      </c>
    </row>
    <row r="17723" spans="1:11" x14ac:dyDescent="0.15">
      <c r="A17723">
        <v>4549248</v>
      </c>
      <c r="B17723">
        <v>1</v>
      </c>
      <c r="C17723">
        <v>5</v>
      </c>
      <c r="D17723">
        <v>1</v>
      </c>
      <c r="E17723">
        <v>1047</v>
      </c>
      <c r="F17723">
        <v>4</v>
      </c>
      <c r="G17723">
        <v>35</v>
      </c>
      <c r="H17723">
        <v>3</v>
      </c>
      <c r="I17723">
        <v>3</v>
      </c>
      <c r="J17723">
        <v>0</v>
      </c>
      <c r="K17723">
        <v>41003097</v>
      </c>
    </row>
    <row r="17724" spans="1:11" x14ac:dyDescent="0.15">
      <c r="A17724">
        <v>4549299</v>
      </c>
      <c r="B17724">
        <v>1</v>
      </c>
      <c r="C17724">
        <v>1</v>
      </c>
      <c r="D17724">
        <v>1</v>
      </c>
      <c r="E17724">
        <v>1062</v>
      </c>
      <c r="F17724">
        <v>4</v>
      </c>
      <c r="G17724">
        <v>18</v>
      </c>
      <c r="H17724">
        <v>1</v>
      </c>
      <c r="I17724">
        <v>2</v>
      </c>
      <c r="J17724">
        <v>0</v>
      </c>
      <c r="K17724">
        <v>41003097</v>
      </c>
    </row>
    <row r="17725" spans="1:11" x14ac:dyDescent="0.15">
      <c r="A17725">
        <v>4549299</v>
      </c>
      <c r="B17725">
        <v>1</v>
      </c>
      <c r="C17725">
        <v>2</v>
      </c>
      <c r="D17725">
        <v>1</v>
      </c>
      <c r="E17725">
        <v>1032</v>
      </c>
      <c r="F17725">
        <v>4</v>
      </c>
      <c r="G17725">
        <v>18</v>
      </c>
      <c r="H17725">
        <v>1</v>
      </c>
      <c r="I17725">
        <v>2</v>
      </c>
      <c r="J17725">
        <v>0</v>
      </c>
      <c r="K17725">
        <v>41003097</v>
      </c>
    </row>
    <row r="17726" spans="1:11" x14ac:dyDescent="0.15">
      <c r="A17726">
        <v>4549299</v>
      </c>
      <c r="B17726">
        <v>1</v>
      </c>
      <c r="C17726">
        <v>3</v>
      </c>
      <c r="D17726">
        <v>1</v>
      </c>
      <c r="E17726">
        <v>1066</v>
      </c>
      <c r="F17726">
        <v>4</v>
      </c>
      <c r="G17726">
        <v>18</v>
      </c>
      <c r="H17726">
        <v>1</v>
      </c>
      <c r="I17726">
        <v>2</v>
      </c>
      <c r="J17726">
        <v>0</v>
      </c>
      <c r="K17726">
        <v>41003097</v>
      </c>
    </row>
    <row r="17727" spans="1:11" x14ac:dyDescent="0.15">
      <c r="A17727">
        <v>4549299</v>
      </c>
      <c r="B17727">
        <v>1</v>
      </c>
      <c r="C17727">
        <v>4</v>
      </c>
      <c r="D17727">
        <v>1</v>
      </c>
      <c r="E17727">
        <v>1005</v>
      </c>
      <c r="F17727">
        <v>4</v>
      </c>
      <c r="G17727">
        <v>18</v>
      </c>
      <c r="H17727">
        <v>1</v>
      </c>
      <c r="I17727">
        <v>2</v>
      </c>
      <c r="J17727">
        <v>0</v>
      </c>
      <c r="K17727">
        <v>41003097</v>
      </c>
    </row>
    <row r="17728" spans="1:11" x14ac:dyDescent="0.15">
      <c r="A17728">
        <v>4549299</v>
      </c>
      <c r="B17728">
        <v>1</v>
      </c>
      <c r="C17728">
        <v>5</v>
      </c>
      <c r="D17728">
        <v>1</v>
      </c>
      <c r="E17728">
        <v>1055</v>
      </c>
      <c r="F17728">
        <v>4</v>
      </c>
      <c r="G17728">
        <v>18</v>
      </c>
      <c r="H17728">
        <v>1</v>
      </c>
      <c r="I17728">
        <v>2</v>
      </c>
      <c r="J17728">
        <v>0</v>
      </c>
      <c r="K17728">
        <v>41003097</v>
      </c>
    </row>
    <row r="17729" spans="1:11" x14ac:dyDescent="0.15">
      <c r="A17729">
        <v>4549309</v>
      </c>
      <c r="B17729">
        <v>1</v>
      </c>
      <c r="C17729">
        <v>1</v>
      </c>
      <c r="D17729">
        <v>1</v>
      </c>
      <c r="E17729">
        <v>1063</v>
      </c>
      <c r="F17729">
        <v>4</v>
      </c>
      <c r="G17729">
        <v>33</v>
      </c>
      <c r="H17729">
        <v>2</v>
      </c>
      <c r="I17729">
        <v>3</v>
      </c>
      <c r="J17729">
        <v>0</v>
      </c>
      <c r="K17729">
        <v>41003097</v>
      </c>
    </row>
    <row r="17730" spans="1:11" x14ac:dyDescent="0.15">
      <c r="A17730">
        <v>4549309</v>
      </c>
      <c r="B17730">
        <v>1</v>
      </c>
      <c r="C17730">
        <v>2</v>
      </c>
      <c r="D17730">
        <v>1</v>
      </c>
      <c r="E17730">
        <v>1045</v>
      </c>
      <c r="F17730">
        <v>4</v>
      </c>
      <c r="G17730">
        <v>33</v>
      </c>
      <c r="H17730">
        <v>2</v>
      </c>
      <c r="I17730">
        <v>3</v>
      </c>
      <c r="J17730">
        <v>0</v>
      </c>
      <c r="K17730">
        <v>41003097</v>
      </c>
    </row>
    <row r="17731" spans="1:11" x14ac:dyDescent="0.15">
      <c r="A17731">
        <v>4549309</v>
      </c>
      <c r="B17731">
        <v>1</v>
      </c>
      <c r="C17731">
        <v>3</v>
      </c>
      <c r="D17731">
        <v>1</v>
      </c>
      <c r="E17731">
        <v>1055</v>
      </c>
      <c r="F17731">
        <v>4</v>
      </c>
      <c r="G17731">
        <v>32</v>
      </c>
      <c r="H17731">
        <v>2</v>
      </c>
      <c r="I17731">
        <v>3</v>
      </c>
      <c r="J17731">
        <v>0</v>
      </c>
      <c r="K17731">
        <v>41003097</v>
      </c>
    </row>
    <row r="17732" spans="1:11" x14ac:dyDescent="0.15">
      <c r="A17732">
        <v>4549309</v>
      </c>
      <c r="B17732">
        <v>1</v>
      </c>
      <c r="C17732">
        <v>4</v>
      </c>
      <c r="D17732">
        <v>1</v>
      </c>
      <c r="E17732">
        <v>2030</v>
      </c>
      <c r="F17732">
        <v>3</v>
      </c>
      <c r="G17732">
        <v>32</v>
      </c>
      <c r="H17732">
        <v>5</v>
      </c>
      <c r="I17732">
        <v>3</v>
      </c>
      <c r="J17732">
        <v>1</v>
      </c>
      <c r="K17732">
        <v>41003097</v>
      </c>
    </row>
    <row r="17733" spans="1:11" x14ac:dyDescent="0.15">
      <c r="A17733">
        <v>4549309</v>
      </c>
      <c r="B17733">
        <v>1</v>
      </c>
      <c r="C17733">
        <v>5</v>
      </c>
      <c r="D17733">
        <v>1</v>
      </c>
      <c r="E17733">
        <v>1008</v>
      </c>
      <c r="F17733">
        <v>4</v>
      </c>
      <c r="G17733">
        <v>33</v>
      </c>
      <c r="H17733">
        <v>2</v>
      </c>
      <c r="I17733">
        <v>3</v>
      </c>
      <c r="J17733">
        <v>0</v>
      </c>
      <c r="K17733">
        <v>41003097</v>
      </c>
    </row>
    <row r="17734" spans="1:11" x14ac:dyDescent="0.15">
      <c r="A17734">
        <v>4549571</v>
      </c>
      <c r="B17734">
        <v>1</v>
      </c>
      <c r="C17734">
        <v>1</v>
      </c>
      <c r="D17734">
        <v>1</v>
      </c>
      <c r="E17734">
        <v>1055</v>
      </c>
      <c r="F17734">
        <v>4</v>
      </c>
      <c r="G17734">
        <v>35</v>
      </c>
      <c r="H17734">
        <v>3</v>
      </c>
      <c r="I17734">
        <v>3</v>
      </c>
      <c r="J17734">
        <v>1</v>
      </c>
      <c r="K17734">
        <v>41003097</v>
      </c>
    </row>
    <row r="17735" spans="1:11" x14ac:dyDescent="0.15">
      <c r="A17735">
        <v>4549571</v>
      </c>
      <c r="B17735">
        <v>1</v>
      </c>
      <c r="C17735">
        <v>2</v>
      </c>
      <c r="D17735">
        <v>1</v>
      </c>
      <c r="E17735">
        <v>1062</v>
      </c>
      <c r="F17735">
        <v>4</v>
      </c>
      <c r="G17735">
        <v>35</v>
      </c>
      <c r="H17735">
        <v>3</v>
      </c>
      <c r="I17735">
        <v>3</v>
      </c>
      <c r="J17735">
        <v>2</v>
      </c>
      <c r="K17735">
        <v>41003097</v>
      </c>
    </row>
    <row r="17736" spans="1:11" x14ac:dyDescent="0.15">
      <c r="A17736">
        <v>4549571</v>
      </c>
      <c r="B17736">
        <v>1</v>
      </c>
      <c r="C17736">
        <v>3</v>
      </c>
      <c r="D17736">
        <v>1</v>
      </c>
      <c r="E17736">
        <v>1052</v>
      </c>
      <c r="F17736">
        <v>4</v>
      </c>
      <c r="G17736">
        <v>35</v>
      </c>
      <c r="H17736">
        <v>2</v>
      </c>
      <c r="I17736">
        <v>3</v>
      </c>
      <c r="J17736">
        <v>1</v>
      </c>
      <c r="K17736">
        <v>41003097</v>
      </c>
    </row>
    <row r="17737" spans="1:11" x14ac:dyDescent="0.15">
      <c r="A17737">
        <v>4549571</v>
      </c>
      <c r="B17737">
        <v>1</v>
      </c>
      <c r="C17737">
        <v>4</v>
      </c>
      <c r="D17737">
        <v>1</v>
      </c>
      <c r="E17737">
        <v>1005</v>
      </c>
      <c r="F17737">
        <v>4</v>
      </c>
      <c r="G17737">
        <v>35</v>
      </c>
      <c r="H17737">
        <v>5</v>
      </c>
      <c r="I17737">
        <v>3</v>
      </c>
      <c r="J17737">
        <v>3</v>
      </c>
      <c r="K17737">
        <v>41003097</v>
      </c>
    </row>
    <row r="17738" spans="1:11" x14ac:dyDescent="0.15">
      <c r="A17738">
        <v>4549571</v>
      </c>
      <c r="B17738">
        <v>1</v>
      </c>
      <c r="C17738">
        <v>5</v>
      </c>
      <c r="D17738">
        <v>1</v>
      </c>
      <c r="E17738">
        <v>1032</v>
      </c>
      <c r="F17738">
        <v>4</v>
      </c>
      <c r="G17738">
        <v>35</v>
      </c>
      <c r="H17738">
        <v>3</v>
      </c>
      <c r="I17738">
        <v>3</v>
      </c>
      <c r="J17738">
        <v>2</v>
      </c>
      <c r="K17738">
        <v>41003097</v>
      </c>
    </row>
    <row r="17739" spans="1:11" x14ac:dyDescent="0.15">
      <c r="A17739">
        <v>4549685</v>
      </c>
      <c r="B17739">
        <v>1</v>
      </c>
      <c r="C17739">
        <v>1</v>
      </c>
      <c r="D17739">
        <v>1</v>
      </c>
      <c r="E17739">
        <v>1031</v>
      </c>
      <c r="F17739">
        <v>4</v>
      </c>
      <c r="G17739">
        <v>12</v>
      </c>
      <c r="H17739">
        <v>0</v>
      </c>
      <c r="I17739">
        <v>1</v>
      </c>
      <c r="J17739">
        <v>0</v>
      </c>
      <c r="K17739">
        <v>41003098</v>
      </c>
    </row>
    <row r="17740" spans="1:11" x14ac:dyDescent="0.15">
      <c r="A17740">
        <v>4549685</v>
      </c>
      <c r="B17740">
        <v>1</v>
      </c>
      <c r="C17740">
        <v>2</v>
      </c>
      <c r="D17740">
        <v>1</v>
      </c>
      <c r="E17740">
        <v>2045</v>
      </c>
      <c r="F17740">
        <v>3</v>
      </c>
      <c r="G17740">
        <v>17</v>
      </c>
      <c r="H17740">
        <v>2</v>
      </c>
      <c r="I17740">
        <v>1</v>
      </c>
      <c r="J17740">
        <v>0</v>
      </c>
      <c r="K17740">
        <v>41003098</v>
      </c>
    </row>
    <row r="17741" spans="1:11" x14ac:dyDescent="0.15">
      <c r="A17741">
        <v>4549685</v>
      </c>
      <c r="B17741">
        <v>1</v>
      </c>
      <c r="C17741">
        <v>3</v>
      </c>
      <c r="D17741">
        <v>1</v>
      </c>
      <c r="E17741">
        <v>1007</v>
      </c>
      <c r="F17741">
        <v>4</v>
      </c>
      <c r="G17741">
        <v>17</v>
      </c>
      <c r="H17741">
        <v>1</v>
      </c>
      <c r="I17741">
        <v>2</v>
      </c>
      <c r="J17741">
        <v>0</v>
      </c>
      <c r="K17741">
        <v>41003098</v>
      </c>
    </row>
    <row r="17742" spans="1:11" x14ac:dyDescent="0.15">
      <c r="A17742">
        <v>4549685</v>
      </c>
      <c r="B17742">
        <v>1</v>
      </c>
      <c r="C17742">
        <v>4</v>
      </c>
      <c r="D17742">
        <v>1</v>
      </c>
      <c r="E17742">
        <v>1005</v>
      </c>
      <c r="F17742">
        <v>4</v>
      </c>
      <c r="G17742">
        <v>17</v>
      </c>
      <c r="H17742">
        <v>2</v>
      </c>
      <c r="I17742">
        <v>2</v>
      </c>
      <c r="J17742">
        <v>0</v>
      </c>
      <c r="K17742">
        <v>41003098</v>
      </c>
    </row>
    <row r="17743" spans="1:11" x14ac:dyDescent="0.15">
      <c r="A17743">
        <v>4549685</v>
      </c>
      <c r="B17743">
        <v>1</v>
      </c>
      <c r="C17743">
        <v>5</v>
      </c>
      <c r="D17743">
        <v>1</v>
      </c>
      <c r="E17743">
        <v>1023</v>
      </c>
      <c r="F17743">
        <v>4</v>
      </c>
      <c r="G17743">
        <v>16</v>
      </c>
      <c r="H17743">
        <v>0</v>
      </c>
      <c r="I17743">
        <v>1</v>
      </c>
      <c r="J17743">
        <v>0</v>
      </c>
      <c r="K17743">
        <v>41003098</v>
      </c>
    </row>
    <row r="17744" spans="1:11" x14ac:dyDescent="0.15">
      <c r="A17744">
        <v>4549688</v>
      </c>
      <c r="B17744">
        <v>1</v>
      </c>
      <c r="C17744">
        <v>1</v>
      </c>
      <c r="D17744">
        <v>1</v>
      </c>
      <c r="E17744">
        <v>1030</v>
      </c>
      <c r="F17744">
        <v>4</v>
      </c>
      <c r="G17744">
        <v>39</v>
      </c>
      <c r="H17744">
        <v>6</v>
      </c>
      <c r="I17744">
        <v>5</v>
      </c>
      <c r="J17744">
        <v>2</v>
      </c>
      <c r="K17744">
        <v>41003098</v>
      </c>
    </row>
    <row r="17745" spans="1:11" x14ac:dyDescent="0.15">
      <c r="A17745">
        <v>4549688</v>
      </c>
      <c r="B17745">
        <v>1</v>
      </c>
      <c r="C17745">
        <v>2</v>
      </c>
      <c r="D17745">
        <v>1</v>
      </c>
      <c r="E17745">
        <v>1027</v>
      </c>
      <c r="F17745">
        <v>4</v>
      </c>
      <c r="G17745">
        <v>39</v>
      </c>
      <c r="H17745">
        <v>1</v>
      </c>
      <c r="I17745">
        <v>4</v>
      </c>
      <c r="J17745">
        <v>1</v>
      </c>
      <c r="K17745">
        <v>41003098</v>
      </c>
    </row>
    <row r="17746" spans="1:11" x14ac:dyDescent="0.15">
      <c r="A17746">
        <v>4549688</v>
      </c>
      <c r="B17746">
        <v>1</v>
      </c>
      <c r="C17746">
        <v>3</v>
      </c>
      <c r="D17746">
        <v>1</v>
      </c>
      <c r="E17746">
        <v>1062</v>
      </c>
      <c r="F17746">
        <v>4</v>
      </c>
      <c r="G17746">
        <v>39</v>
      </c>
      <c r="H17746">
        <v>1</v>
      </c>
      <c r="I17746">
        <v>3</v>
      </c>
      <c r="J17746">
        <v>2</v>
      </c>
      <c r="K17746">
        <v>41003098</v>
      </c>
    </row>
    <row r="17747" spans="1:11" x14ac:dyDescent="0.15">
      <c r="A17747">
        <v>4549688</v>
      </c>
      <c r="B17747">
        <v>1</v>
      </c>
      <c r="C17747">
        <v>4</v>
      </c>
      <c r="D17747">
        <v>1</v>
      </c>
      <c r="E17747">
        <v>1063</v>
      </c>
      <c r="F17747">
        <v>4</v>
      </c>
      <c r="G17747">
        <v>39</v>
      </c>
      <c r="H17747">
        <v>1</v>
      </c>
      <c r="I17747">
        <v>3</v>
      </c>
      <c r="J17747">
        <v>1</v>
      </c>
      <c r="K17747">
        <v>41003098</v>
      </c>
    </row>
    <row r="17748" spans="1:11" x14ac:dyDescent="0.15">
      <c r="A17748">
        <v>4549688</v>
      </c>
      <c r="B17748">
        <v>1</v>
      </c>
      <c r="C17748">
        <v>5</v>
      </c>
      <c r="D17748">
        <v>1</v>
      </c>
      <c r="E17748">
        <v>1055</v>
      </c>
      <c r="F17748">
        <v>4</v>
      </c>
      <c r="G17748">
        <v>39</v>
      </c>
      <c r="H17748">
        <v>1</v>
      </c>
      <c r="I17748">
        <v>4</v>
      </c>
      <c r="J17748">
        <v>0</v>
      </c>
      <c r="K17748">
        <v>41003098</v>
      </c>
    </row>
    <row r="17749" spans="1:11" x14ac:dyDescent="0.15">
      <c r="A17749">
        <v>4549689</v>
      </c>
      <c r="B17749">
        <v>2</v>
      </c>
      <c r="C17749">
        <v>1</v>
      </c>
      <c r="D17749">
        <v>1</v>
      </c>
      <c r="E17749">
        <v>1017</v>
      </c>
      <c r="F17749">
        <v>4</v>
      </c>
      <c r="G17749">
        <v>41</v>
      </c>
      <c r="H17749">
        <v>6</v>
      </c>
      <c r="I17749">
        <v>6</v>
      </c>
      <c r="J17749">
        <v>3</v>
      </c>
      <c r="K17749">
        <v>41003098</v>
      </c>
    </row>
    <row r="17750" spans="1:11" x14ac:dyDescent="0.15">
      <c r="A17750">
        <v>4549689</v>
      </c>
      <c r="B17750">
        <v>2</v>
      </c>
      <c r="C17750">
        <v>2</v>
      </c>
      <c r="D17750">
        <v>1</v>
      </c>
      <c r="E17750">
        <v>1042</v>
      </c>
      <c r="F17750">
        <v>4</v>
      </c>
      <c r="G17750">
        <v>39</v>
      </c>
      <c r="H17750">
        <v>3</v>
      </c>
      <c r="I17750">
        <v>4</v>
      </c>
      <c r="J17750">
        <v>0</v>
      </c>
      <c r="K17750">
        <v>41003098</v>
      </c>
    </row>
    <row r="17751" spans="1:11" x14ac:dyDescent="0.15">
      <c r="A17751">
        <v>4549689</v>
      </c>
      <c r="B17751">
        <v>2</v>
      </c>
      <c r="C17751">
        <v>3</v>
      </c>
      <c r="D17751">
        <v>1</v>
      </c>
      <c r="E17751">
        <v>1021</v>
      </c>
      <c r="F17751">
        <v>4</v>
      </c>
      <c r="G17751">
        <v>39</v>
      </c>
      <c r="H17751">
        <v>3</v>
      </c>
      <c r="I17751">
        <v>4</v>
      </c>
      <c r="J17751">
        <v>1</v>
      </c>
      <c r="K17751">
        <v>41003098</v>
      </c>
    </row>
    <row r="17752" spans="1:11" x14ac:dyDescent="0.15">
      <c r="A17752">
        <v>4549689</v>
      </c>
      <c r="B17752">
        <v>2</v>
      </c>
      <c r="C17752">
        <v>4</v>
      </c>
      <c r="D17752">
        <v>1</v>
      </c>
      <c r="E17752">
        <v>1055</v>
      </c>
      <c r="F17752">
        <v>4</v>
      </c>
      <c r="G17752">
        <v>39</v>
      </c>
      <c r="H17752">
        <v>3</v>
      </c>
      <c r="I17752">
        <v>4</v>
      </c>
      <c r="J17752">
        <v>0</v>
      </c>
      <c r="K17752">
        <v>41003098</v>
      </c>
    </row>
    <row r="17753" spans="1:11" x14ac:dyDescent="0.15">
      <c r="A17753">
        <v>4549689</v>
      </c>
      <c r="B17753">
        <v>2</v>
      </c>
      <c r="C17753">
        <v>5</v>
      </c>
      <c r="D17753">
        <v>1</v>
      </c>
      <c r="E17753">
        <v>1053</v>
      </c>
      <c r="F17753">
        <v>4</v>
      </c>
      <c r="G17753">
        <v>37</v>
      </c>
      <c r="H17753">
        <v>3</v>
      </c>
      <c r="I17753">
        <v>3</v>
      </c>
      <c r="J17753">
        <v>1</v>
      </c>
      <c r="K17753">
        <v>41003098</v>
      </c>
    </row>
    <row r="17754" spans="1:11" x14ac:dyDescent="0.15">
      <c r="A17754">
        <v>4549900</v>
      </c>
      <c r="B17754">
        <v>1</v>
      </c>
      <c r="C17754">
        <v>1</v>
      </c>
      <c r="D17754">
        <v>1</v>
      </c>
      <c r="E17754">
        <v>1046</v>
      </c>
      <c r="F17754">
        <v>4</v>
      </c>
      <c r="G17754">
        <v>20</v>
      </c>
      <c r="H17754">
        <v>1</v>
      </c>
      <c r="I17754">
        <v>2</v>
      </c>
      <c r="J17754">
        <v>1</v>
      </c>
      <c r="K17754">
        <v>41003098</v>
      </c>
    </row>
    <row r="17755" spans="1:11" x14ac:dyDescent="0.15">
      <c r="A17755">
        <v>4549900</v>
      </c>
      <c r="B17755">
        <v>1</v>
      </c>
      <c r="C17755">
        <v>2</v>
      </c>
      <c r="D17755">
        <v>1</v>
      </c>
      <c r="E17755">
        <v>2024</v>
      </c>
      <c r="F17755">
        <v>3</v>
      </c>
      <c r="G17755">
        <v>20</v>
      </c>
      <c r="H17755">
        <v>5</v>
      </c>
      <c r="I17755">
        <v>2</v>
      </c>
      <c r="J17755">
        <v>0</v>
      </c>
      <c r="K17755">
        <v>41003098</v>
      </c>
    </row>
    <row r="17756" spans="1:11" x14ac:dyDescent="0.15">
      <c r="A17756">
        <v>4549900</v>
      </c>
      <c r="B17756">
        <v>1</v>
      </c>
      <c r="C17756">
        <v>3</v>
      </c>
      <c r="D17756">
        <v>1</v>
      </c>
      <c r="E17756">
        <v>1055</v>
      </c>
      <c r="F17756">
        <v>4</v>
      </c>
      <c r="G17756">
        <v>20</v>
      </c>
      <c r="H17756">
        <v>1</v>
      </c>
      <c r="I17756">
        <v>1</v>
      </c>
      <c r="J17756">
        <v>0</v>
      </c>
      <c r="K17756">
        <v>41003098</v>
      </c>
    </row>
    <row r="17757" spans="1:11" x14ac:dyDescent="0.15">
      <c r="A17757">
        <v>4549900</v>
      </c>
      <c r="B17757">
        <v>1</v>
      </c>
      <c r="C17757">
        <v>4</v>
      </c>
      <c r="D17757">
        <v>1</v>
      </c>
      <c r="E17757">
        <v>1053</v>
      </c>
      <c r="F17757">
        <v>4</v>
      </c>
      <c r="G17757">
        <v>21</v>
      </c>
      <c r="H17757">
        <v>3</v>
      </c>
      <c r="I17757">
        <v>2</v>
      </c>
      <c r="J17757">
        <v>0</v>
      </c>
      <c r="K17757">
        <v>41003098</v>
      </c>
    </row>
    <row r="17758" spans="1:11" x14ac:dyDescent="0.15">
      <c r="A17758">
        <v>4549900</v>
      </c>
      <c r="B17758">
        <v>1</v>
      </c>
      <c r="C17758">
        <v>5</v>
      </c>
      <c r="D17758">
        <v>1</v>
      </c>
      <c r="E17758">
        <v>1071</v>
      </c>
      <c r="F17758">
        <v>4</v>
      </c>
      <c r="G17758">
        <v>20</v>
      </c>
      <c r="H17758">
        <v>3</v>
      </c>
      <c r="I17758">
        <v>3</v>
      </c>
      <c r="J17758">
        <v>0</v>
      </c>
      <c r="K17758">
        <v>41003098</v>
      </c>
    </row>
    <row r="17759" spans="1:11" x14ac:dyDescent="0.15">
      <c r="A17759">
        <v>4549917</v>
      </c>
      <c r="B17759">
        <v>2</v>
      </c>
      <c r="C17759">
        <v>1</v>
      </c>
      <c r="D17759">
        <v>1</v>
      </c>
      <c r="E17759">
        <v>1005</v>
      </c>
      <c r="F17759">
        <v>4</v>
      </c>
      <c r="G17759">
        <v>41</v>
      </c>
      <c r="H17759">
        <v>6</v>
      </c>
      <c r="I17759">
        <v>5</v>
      </c>
      <c r="J17759">
        <v>3</v>
      </c>
      <c r="K17759">
        <v>41003098</v>
      </c>
    </row>
    <row r="17760" spans="1:11" x14ac:dyDescent="0.15">
      <c r="A17760">
        <v>4549917</v>
      </c>
      <c r="B17760">
        <v>2</v>
      </c>
      <c r="C17760">
        <v>2</v>
      </c>
      <c r="D17760">
        <v>1</v>
      </c>
      <c r="E17760">
        <v>1042</v>
      </c>
      <c r="F17760">
        <v>4</v>
      </c>
      <c r="G17760">
        <v>40</v>
      </c>
      <c r="H17760">
        <v>3</v>
      </c>
      <c r="I17760">
        <v>2</v>
      </c>
      <c r="J17760">
        <v>1</v>
      </c>
      <c r="K17760">
        <v>41003098</v>
      </c>
    </row>
    <row r="17761" spans="1:11" x14ac:dyDescent="0.15">
      <c r="A17761">
        <v>4549917</v>
      </c>
      <c r="B17761">
        <v>2</v>
      </c>
      <c r="C17761">
        <v>3</v>
      </c>
      <c r="D17761">
        <v>1</v>
      </c>
      <c r="E17761">
        <v>1063</v>
      </c>
      <c r="F17761">
        <v>4</v>
      </c>
      <c r="G17761">
        <v>41</v>
      </c>
      <c r="H17761">
        <v>3</v>
      </c>
      <c r="I17761">
        <v>3</v>
      </c>
      <c r="J17761">
        <v>3</v>
      </c>
      <c r="K17761">
        <v>41003098</v>
      </c>
    </row>
    <row r="17762" spans="1:11" x14ac:dyDescent="0.15">
      <c r="A17762">
        <v>4549917</v>
      </c>
      <c r="B17762">
        <v>2</v>
      </c>
      <c r="C17762">
        <v>4</v>
      </c>
      <c r="D17762">
        <v>1</v>
      </c>
      <c r="E17762">
        <v>1055</v>
      </c>
      <c r="F17762">
        <v>4</v>
      </c>
      <c r="G17762">
        <v>41</v>
      </c>
      <c r="H17762">
        <v>3</v>
      </c>
      <c r="I17762">
        <v>2</v>
      </c>
      <c r="J17762">
        <v>0</v>
      </c>
      <c r="K17762">
        <v>41003098</v>
      </c>
    </row>
    <row r="17763" spans="1:11" x14ac:dyDescent="0.15">
      <c r="A17763">
        <v>4549917</v>
      </c>
      <c r="B17763">
        <v>2</v>
      </c>
      <c r="C17763">
        <v>5</v>
      </c>
      <c r="D17763">
        <v>1</v>
      </c>
      <c r="E17763">
        <v>1006</v>
      </c>
      <c r="F17763">
        <v>4</v>
      </c>
      <c r="G17763">
        <v>41</v>
      </c>
      <c r="H17763">
        <v>3</v>
      </c>
      <c r="I17763">
        <v>3</v>
      </c>
      <c r="J17763">
        <v>0</v>
      </c>
      <c r="K17763">
        <v>41003098</v>
      </c>
    </row>
    <row r="17764" spans="1:11" x14ac:dyDescent="0.15">
      <c r="A17764">
        <v>4549927</v>
      </c>
      <c r="B17764">
        <v>1</v>
      </c>
      <c r="C17764">
        <v>1</v>
      </c>
      <c r="D17764">
        <v>1</v>
      </c>
      <c r="E17764">
        <v>1005</v>
      </c>
      <c r="F17764">
        <v>4</v>
      </c>
      <c r="G17764">
        <v>34</v>
      </c>
      <c r="H17764">
        <v>6</v>
      </c>
      <c r="I17764">
        <v>4</v>
      </c>
      <c r="J17764">
        <v>5</v>
      </c>
      <c r="K17764">
        <v>41003098</v>
      </c>
    </row>
    <row r="17765" spans="1:11" x14ac:dyDescent="0.15">
      <c r="A17765">
        <v>4549927</v>
      </c>
      <c r="B17765">
        <v>1</v>
      </c>
      <c r="C17765">
        <v>2</v>
      </c>
      <c r="D17765">
        <v>1</v>
      </c>
      <c r="E17765">
        <v>1032</v>
      </c>
      <c r="F17765">
        <v>4</v>
      </c>
      <c r="G17765">
        <v>34</v>
      </c>
      <c r="H17765">
        <v>3</v>
      </c>
      <c r="I17765">
        <v>3</v>
      </c>
      <c r="J17765">
        <v>2</v>
      </c>
      <c r="K17765">
        <v>41003098</v>
      </c>
    </row>
    <row r="17766" spans="1:11" x14ac:dyDescent="0.15">
      <c r="A17766">
        <v>4549927</v>
      </c>
      <c r="B17766">
        <v>1</v>
      </c>
      <c r="C17766">
        <v>3</v>
      </c>
      <c r="D17766">
        <v>1</v>
      </c>
      <c r="E17766">
        <v>1063</v>
      </c>
      <c r="F17766">
        <v>4</v>
      </c>
      <c r="G17766">
        <v>34</v>
      </c>
      <c r="H17766">
        <v>4</v>
      </c>
      <c r="I17766">
        <v>3</v>
      </c>
      <c r="J17766">
        <v>3</v>
      </c>
      <c r="K17766">
        <v>41003098</v>
      </c>
    </row>
    <row r="17767" spans="1:11" x14ac:dyDescent="0.15">
      <c r="A17767">
        <v>4549927</v>
      </c>
      <c r="B17767">
        <v>1</v>
      </c>
      <c r="C17767">
        <v>4</v>
      </c>
      <c r="D17767">
        <v>1</v>
      </c>
      <c r="E17767">
        <v>1055</v>
      </c>
      <c r="F17767">
        <v>4</v>
      </c>
      <c r="G17767">
        <v>34</v>
      </c>
      <c r="H17767">
        <v>3</v>
      </c>
      <c r="I17767">
        <v>3</v>
      </c>
      <c r="J17767">
        <v>0</v>
      </c>
      <c r="K17767">
        <v>41003098</v>
      </c>
    </row>
    <row r="17768" spans="1:11" x14ac:dyDescent="0.15">
      <c r="A17768">
        <v>4549927</v>
      </c>
      <c r="B17768">
        <v>1</v>
      </c>
      <c r="C17768">
        <v>5</v>
      </c>
      <c r="D17768">
        <v>1</v>
      </c>
      <c r="E17768">
        <v>1062</v>
      </c>
      <c r="F17768">
        <v>4</v>
      </c>
      <c r="G17768">
        <v>34</v>
      </c>
      <c r="H17768">
        <v>3</v>
      </c>
      <c r="I17768">
        <v>3</v>
      </c>
      <c r="J17768">
        <v>3</v>
      </c>
      <c r="K17768">
        <v>41003098</v>
      </c>
    </row>
    <row r="17769" spans="1:11" x14ac:dyDescent="0.15">
      <c r="A17769">
        <v>4550061</v>
      </c>
      <c r="B17769">
        <v>1</v>
      </c>
      <c r="C17769">
        <v>1</v>
      </c>
      <c r="D17769">
        <v>1</v>
      </c>
      <c r="E17769">
        <v>1005</v>
      </c>
      <c r="F17769">
        <v>4</v>
      </c>
      <c r="G17769">
        <v>38</v>
      </c>
      <c r="H17769">
        <v>5</v>
      </c>
      <c r="I17769">
        <v>4</v>
      </c>
      <c r="J17769">
        <v>3</v>
      </c>
      <c r="K17769">
        <v>41003098</v>
      </c>
    </row>
    <row r="17770" spans="1:11" x14ac:dyDescent="0.15">
      <c r="A17770">
        <v>4550061</v>
      </c>
      <c r="B17770">
        <v>1</v>
      </c>
      <c r="C17770">
        <v>2</v>
      </c>
      <c r="D17770">
        <v>1</v>
      </c>
      <c r="E17770">
        <v>1063</v>
      </c>
      <c r="F17770">
        <v>4</v>
      </c>
      <c r="G17770">
        <v>38</v>
      </c>
      <c r="H17770">
        <v>3</v>
      </c>
      <c r="I17770">
        <v>3</v>
      </c>
      <c r="J17770">
        <v>1</v>
      </c>
      <c r="K17770">
        <v>41003098</v>
      </c>
    </row>
    <row r="17771" spans="1:11" x14ac:dyDescent="0.15">
      <c r="A17771">
        <v>4550061</v>
      </c>
      <c r="B17771">
        <v>1</v>
      </c>
      <c r="C17771">
        <v>3</v>
      </c>
      <c r="D17771">
        <v>1</v>
      </c>
      <c r="E17771">
        <v>1062</v>
      </c>
      <c r="F17771">
        <v>4</v>
      </c>
      <c r="G17771">
        <v>38</v>
      </c>
      <c r="H17771">
        <v>2</v>
      </c>
      <c r="I17771">
        <v>3</v>
      </c>
      <c r="J17771">
        <v>2</v>
      </c>
      <c r="K17771">
        <v>41003098</v>
      </c>
    </row>
    <row r="17772" spans="1:11" x14ac:dyDescent="0.15">
      <c r="A17772">
        <v>4550061</v>
      </c>
      <c r="B17772">
        <v>1</v>
      </c>
      <c r="C17772">
        <v>4</v>
      </c>
      <c r="D17772">
        <v>1</v>
      </c>
      <c r="E17772">
        <v>1056</v>
      </c>
      <c r="F17772">
        <v>4</v>
      </c>
      <c r="G17772">
        <v>38</v>
      </c>
      <c r="H17772">
        <v>2</v>
      </c>
      <c r="I17772">
        <v>3</v>
      </c>
      <c r="J17772">
        <v>0</v>
      </c>
      <c r="K17772">
        <v>41003098</v>
      </c>
    </row>
    <row r="17773" spans="1:11" x14ac:dyDescent="0.15">
      <c r="A17773">
        <v>4550061</v>
      </c>
      <c r="B17773">
        <v>1</v>
      </c>
      <c r="C17773">
        <v>5</v>
      </c>
      <c r="D17773">
        <v>1</v>
      </c>
      <c r="E17773">
        <v>1055</v>
      </c>
      <c r="F17773">
        <v>4</v>
      </c>
      <c r="G17773">
        <v>38</v>
      </c>
      <c r="H17773">
        <v>2</v>
      </c>
      <c r="I17773">
        <v>2</v>
      </c>
      <c r="J17773">
        <v>0</v>
      </c>
      <c r="K17773">
        <v>41003098</v>
      </c>
    </row>
    <row r="17774" spans="1:11" x14ac:dyDescent="0.15">
      <c r="A17774">
        <v>4550096</v>
      </c>
      <c r="B17774">
        <v>1</v>
      </c>
      <c r="C17774">
        <v>1</v>
      </c>
      <c r="D17774">
        <v>1</v>
      </c>
      <c r="E17774">
        <v>1005</v>
      </c>
      <c r="F17774">
        <v>4</v>
      </c>
      <c r="G17774">
        <v>39</v>
      </c>
      <c r="H17774">
        <v>5</v>
      </c>
      <c r="I17774">
        <v>4</v>
      </c>
      <c r="J17774">
        <v>4</v>
      </c>
      <c r="K17774">
        <v>41003098</v>
      </c>
    </row>
    <row r="17775" spans="1:11" x14ac:dyDescent="0.15">
      <c r="A17775">
        <v>4550096</v>
      </c>
      <c r="B17775">
        <v>1</v>
      </c>
      <c r="C17775">
        <v>2</v>
      </c>
      <c r="D17775">
        <v>1</v>
      </c>
      <c r="E17775">
        <v>1006</v>
      </c>
      <c r="F17775">
        <v>4</v>
      </c>
      <c r="G17775">
        <v>39</v>
      </c>
      <c r="H17775">
        <v>3</v>
      </c>
      <c r="I17775">
        <v>3</v>
      </c>
      <c r="J17775">
        <v>1</v>
      </c>
      <c r="K17775">
        <v>41003098</v>
      </c>
    </row>
    <row r="17776" spans="1:11" x14ac:dyDescent="0.15">
      <c r="A17776">
        <v>4550096</v>
      </c>
      <c r="B17776">
        <v>1</v>
      </c>
      <c r="C17776">
        <v>3</v>
      </c>
      <c r="D17776">
        <v>1</v>
      </c>
      <c r="E17776">
        <v>1032</v>
      </c>
      <c r="F17776">
        <v>4</v>
      </c>
      <c r="G17776">
        <v>39</v>
      </c>
      <c r="H17776">
        <v>3</v>
      </c>
      <c r="I17776">
        <v>2</v>
      </c>
      <c r="J17776">
        <v>1</v>
      </c>
      <c r="K17776">
        <v>41003098</v>
      </c>
    </row>
    <row r="17777" spans="1:11" x14ac:dyDescent="0.15">
      <c r="A17777">
        <v>4550096</v>
      </c>
      <c r="B17777">
        <v>1</v>
      </c>
      <c r="C17777">
        <v>4</v>
      </c>
      <c r="D17777">
        <v>1</v>
      </c>
      <c r="E17777">
        <v>1030</v>
      </c>
      <c r="F17777">
        <v>4</v>
      </c>
      <c r="G17777">
        <v>39</v>
      </c>
      <c r="H17777">
        <v>4</v>
      </c>
      <c r="I17777">
        <v>2</v>
      </c>
      <c r="J17777">
        <v>1</v>
      </c>
      <c r="K17777">
        <v>41003098</v>
      </c>
    </row>
    <row r="17778" spans="1:11" x14ac:dyDescent="0.15">
      <c r="A17778">
        <v>4550096</v>
      </c>
      <c r="B17778">
        <v>1</v>
      </c>
      <c r="C17778">
        <v>5</v>
      </c>
      <c r="D17778">
        <v>1</v>
      </c>
      <c r="E17778">
        <v>2049</v>
      </c>
      <c r="F17778">
        <v>3</v>
      </c>
      <c r="G17778">
        <v>1</v>
      </c>
      <c r="H17778">
        <v>0</v>
      </c>
      <c r="I17778">
        <v>0</v>
      </c>
      <c r="J17778">
        <v>0</v>
      </c>
      <c r="K17778">
        <v>41003098</v>
      </c>
    </row>
    <row r="17779" spans="1:11" x14ac:dyDescent="0.15">
      <c r="A17779">
        <v>4550221</v>
      </c>
      <c r="B17779">
        <v>1</v>
      </c>
      <c r="C17779">
        <v>1</v>
      </c>
      <c r="D17779">
        <v>1</v>
      </c>
      <c r="E17779">
        <v>1071</v>
      </c>
      <c r="F17779">
        <v>4</v>
      </c>
      <c r="G17779">
        <v>8</v>
      </c>
      <c r="H17779">
        <v>0</v>
      </c>
      <c r="I17779">
        <v>1</v>
      </c>
      <c r="J17779">
        <v>0</v>
      </c>
      <c r="K17779">
        <v>41003098</v>
      </c>
    </row>
    <row r="17780" spans="1:11" x14ac:dyDescent="0.15">
      <c r="A17780">
        <v>4550221</v>
      </c>
      <c r="B17780">
        <v>1</v>
      </c>
      <c r="C17780">
        <v>2</v>
      </c>
      <c r="D17780">
        <v>1</v>
      </c>
      <c r="E17780">
        <v>2045</v>
      </c>
      <c r="F17780">
        <v>3</v>
      </c>
      <c r="G17780">
        <v>7</v>
      </c>
      <c r="H17780">
        <v>0</v>
      </c>
      <c r="I17780">
        <v>1</v>
      </c>
      <c r="J17780">
        <v>0</v>
      </c>
      <c r="K17780">
        <v>41003098</v>
      </c>
    </row>
    <row r="17781" spans="1:11" x14ac:dyDescent="0.15">
      <c r="A17781">
        <v>4550221</v>
      </c>
      <c r="B17781">
        <v>1</v>
      </c>
      <c r="C17781">
        <v>3</v>
      </c>
      <c r="D17781">
        <v>1</v>
      </c>
      <c r="E17781">
        <v>1005</v>
      </c>
      <c r="F17781">
        <v>4</v>
      </c>
      <c r="G17781">
        <v>8</v>
      </c>
      <c r="H17781">
        <v>0</v>
      </c>
      <c r="I17781">
        <v>1</v>
      </c>
      <c r="J17781">
        <v>1</v>
      </c>
      <c r="K17781">
        <v>41003098</v>
      </c>
    </row>
    <row r="17782" spans="1:11" x14ac:dyDescent="0.15">
      <c r="A17782">
        <v>4550221</v>
      </c>
      <c r="B17782">
        <v>1</v>
      </c>
      <c r="C17782">
        <v>4</v>
      </c>
      <c r="D17782">
        <v>1</v>
      </c>
      <c r="E17782">
        <v>1062</v>
      </c>
      <c r="F17782">
        <v>4</v>
      </c>
      <c r="G17782">
        <v>8</v>
      </c>
      <c r="H17782">
        <v>0</v>
      </c>
      <c r="I17782">
        <v>1</v>
      </c>
      <c r="J17782">
        <v>0</v>
      </c>
      <c r="K17782">
        <v>41003098</v>
      </c>
    </row>
    <row r="17783" spans="1:11" x14ac:dyDescent="0.15">
      <c r="A17783">
        <v>4550221</v>
      </c>
      <c r="B17783">
        <v>1</v>
      </c>
      <c r="C17783">
        <v>5</v>
      </c>
      <c r="D17783">
        <v>1</v>
      </c>
      <c r="E17783">
        <v>1055</v>
      </c>
      <c r="F17783">
        <v>4</v>
      </c>
      <c r="G17783">
        <v>8</v>
      </c>
      <c r="H17783">
        <v>0</v>
      </c>
      <c r="I17783">
        <v>1</v>
      </c>
      <c r="J17783">
        <v>0</v>
      </c>
      <c r="K17783">
        <v>41003098</v>
      </c>
    </row>
    <row r="17784" spans="1:11" x14ac:dyDescent="0.15">
      <c r="A17784">
        <v>4550268</v>
      </c>
      <c r="B17784">
        <v>1</v>
      </c>
      <c r="C17784">
        <v>1</v>
      </c>
      <c r="D17784">
        <v>1</v>
      </c>
      <c r="E17784">
        <v>1026</v>
      </c>
      <c r="F17784">
        <v>4</v>
      </c>
      <c r="G17784">
        <v>7</v>
      </c>
      <c r="H17784">
        <v>0</v>
      </c>
      <c r="I17784">
        <v>0</v>
      </c>
      <c r="J17784">
        <v>0</v>
      </c>
      <c r="K17784">
        <v>41003098</v>
      </c>
    </row>
    <row r="17785" spans="1:11" x14ac:dyDescent="0.15">
      <c r="A17785">
        <v>4550268</v>
      </c>
      <c r="B17785">
        <v>1</v>
      </c>
      <c r="C17785">
        <v>2</v>
      </c>
      <c r="D17785">
        <v>1</v>
      </c>
      <c r="E17785">
        <v>2031</v>
      </c>
      <c r="F17785">
        <v>3</v>
      </c>
      <c r="G17785">
        <v>7</v>
      </c>
      <c r="H17785">
        <v>0</v>
      </c>
      <c r="I17785">
        <v>0</v>
      </c>
      <c r="J17785">
        <v>0</v>
      </c>
      <c r="K17785">
        <v>41003098</v>
      </c>
    </row>
    <row r="17786" spans="1:11" x14ac:dyDescent="0.15">
      <c r="A17786">
        <v>4550268</v>
      </c>
      <c r="B17786">
        <v>1</v>
      </c>
      <c r="C17786">
        <v>3</v>
      </c>
      <c r="D17786">
        <v>1</v>
      </c>
      <c r="E17786">
        <v>1060</v>
      </c>
      <c r="F17786">
        <v>4</v>
      </c>
      <c r="G17786">
        <v>7</v>
      </c>
      <c r="H17786">
        <v>0</v>
      </c>
      <c r="I17786">
        <v>1</v>
      </c>
      <c r="J17786">
        <v>0</v>
      </c>
      <c r="K17786">
        <v>41003098</v>
      </c>
    </row>
    <row r="17787" spans="1:11" x14ac:dyDescent="0.15">
      <c r="A17787">
        <v>4550268</v>
      </c>
      <c r="B17787">
        <v>1</v>
      </c>
      <c r="C17787">
        <v>4</v>
      </c>
      <c r="D17787">
        <v>1</v>
      </c>
      <c r="E17787">
        <v>1062</v>
      </c>
      <c r="F17787">
        <v>4</v>
      </c>
      <c r="G17787">
        <v>7</v>
      </c>
      <c r="H17787">
        <v>0</v>
      </c>
      <c r="I17787">
        <v>1</v>
      </c>
      <c r="J17787">
        <v>0</v>
      </c>
      <c r="K17787">
        <v>41003098</v>
      </c>
    </row>
    <row r="17788" spans="1:11" x14ac:dyDescent="0.15">
      <c r="A17788">
        <v>4550268</v>
      </c>
      <c r="B17788">
        <v>1</v>
      </c>
      <c r="C17788">
        <v>5</v>
      </c>
      <c r="D17788">
        <v>1</v>
      </c>
      <c r="E17788">
        <v>1055</v>
      </c>
      <c r="F17788">
        <v>4</v>
      </c>
      <c r="G17788">
        <v>7</v>
      </c>
      <c r="H17788">
        <v>0</v>
      </c>
      <c r="I17788">
        <v>0</v>
      </c>
      <c r="J17788">
        <v>0</v>
      </c>
      <c r="K17788">
        <v>41003098</v>
      </c>
    </row>
    <row r="17789" spans="1:11" x14ac:dyDescent="0.15">
      <c r="A17789">
        <v>4550276</v>
      </c>
      <c r="B17789">
        <v>1</v>
      </c>
      <c r="C17789">
        <v>1</v>
      </c>
      <c r="D17789">
        <v>1</v>
      </c>
      <c r="E17789">
        <v>1011</v>
      </c>
      <c r="F17789">
        <v>4</v>
      </c>
      <c r="G17789">
        <v>33</v>
      </c>
      <c r="H17789">
        <v>3</v>
      </c>
      <c r="I17789">
        <v>4</v>
      </c>
      <c r="J17789">
        <v>0</v>
      </c>
      <c r="K17789">
        <v>41003098</v>
      </c>
    </row>
    <row r="17790" spans="1:11" x14ac:dyDescent="0.15">
      <c r="A17790">
        <v>4550276</v>
      </c>
      <c r="B17790">
        <v>1</v>
      </c>
      <c r="C17790">
        <v>2</v>
      </c>
      <c r="D17790">
        <v>1</v>
      </c>
      <c r="E17790">
        <v>1056</v>
      </c>
      <c r="F17790">
        <v>4</v>
      </c>
      <c r="G17790">
        <v>33</v>
      </c>
      <c r="H17790">
        <v>1</v>
      </c>
      <c r="I17790">
        <v>3</v>
      </c>
      <c r="J17790">
        <v>0</v>
      </c>
      <c r="K17790">
        <v>41003098</v>
      </c>
    </row>
    <row r="17791" spans="1:11" x14ac:dyDescent="0.15">
      <c r="A17791">
        <v>4550276</v>
      </c>
      <c r="B17791">
        <v>1</v>
      </c>
      <c r="C17791">
        <v>3</v>
      </c>
      <c r="D17791">
        <v>1</v>
      </c>
      <c r="E17791">
        <v>1054</v>
      </c>
      <c r="F17791">
        <v>4</v>
      </c>
      <c r="G17791">
        <v>33</v>
      </c>
      <c r="H17791">
        <v>3</v>
      </c>
      <c r="I17791">
        <v>3</v>
      </c>
      <c r="J17791">
        <v>1</v>
      </c>
      <c r="K17791">
        <v>41003098</v>
      </c>
    </row>
    <row r="17792" spans="1:11" x14ac:dyDescent="0.15">
      <c r="A17792">
        <v>4550276</v>
      </c>
      <c r="B17792">
        <v>1</v>
      </c>
      <c r="C17792">
        <v>4</v>
      </c>
      <c r="D17792">
        <v>1</v>
      </c>
      <c r="E17792">
        <v>1016</v>
      </c>
      <c r="F17792">
        <v>4</v>
      </c>
      <c r="G17792">
        <v>33</v>
      </c>
      <c r="H17792">
        <v>3</v>
      </c>
      <c r="I17792">
        <v>3</v>
      </c>
      <c r="J17792">
        <v>0</v>
      </c>
      <c r="K17792">
        <v>41003098</v>
      </c>
    </row>
    <row r="17793" spans="1:11" x14ac:dyDescent="0.15">
      <c r="A17793">
        <v>4550276</v>
      </c>
      <c r="B17793">
        <v>1</v>
      </c>
      <c r="C17793">
        <v>5</v>
      </c>
      <c r="D17793">
        <v>1</v>
      </c>
      <c r="E17793">
        <v>1062</v>
      </c>
      <c r="F17793">
        <v>4</v>
      </c>
      <c r="G17793">
        <v>33</v>
      </c>
      <c r="H17793">
        <v>1</v>
      </c>
      <c r="I17793">
        <v>3</v>
      </c>
      <c r="J17793">
        <v>3</v>
      </c>
      <c r="K17793">
        <v>41003098</v>
      </c>
    </row>
    <row r="17794" spans="1:11" x14ac:dyDescent="0.15">
      <c r="A17794">
        <v>4550539</v>
      </c>
      <c r="B17794">
        <v>1</v>
      </c>
      <c r="C17794">
        <v>1</v>
      </c>
      <c r="D17794">
        <v>1</v>
      </c>
      <c r="E17794">
        <v>1017</v>
      </c>
      <c r="F17794">
        <v>4</v>
      </c>
      <c r="G17794">
        <v>35</v>
      </c>
      <c r="H17794">
        <v>4</v>
      </c>
      <c r="I17794">
        <v>4</v>
      </c>
      <c r="J17794">
        <v>0</v>
      </c>
      <c r="K17794">
        <v>41003098</v>
      </c>
    </row>
    <row r="17795" spans="1:11" x14ac:dyDescent="0.15">
      <c r="A17795">
        <v>4550539</v>
      </c>
      <c r="B17795">
        <v>1</v>
      </c>
      <c r="C17795">
        <v>2</v>
      </c>
      <c r="D17795">
        <v>1</v>
      </c>
      <c r="E17795">
        <v>1056</v>
      </c>
      <c r="F17795">
        <v>4</v>
      </c>
      <c r="G17795">
        <v>35</v>
      </c>
      <c r="H17795">
        <v>2</v>
      </c>
      <c r="I17795">
        <v>3</v>
      </c>
      <c r="J17795">
        <v>1</v>
      </c>
      <c r="K17795">
        <v>41003098</v>
      </c>
    </row>
    <row r="17796" spans="1:11" x14ac:dyDescent="0.15">
      <c r="A17796">
        <v>4550539</v>
      </c>
      <c r="B17796">
        <v>1</v>
      </c>
      <c r="C17796">
        <v>3</v>
      </c>
      <c r="D17796">
        <v>1</v>
      </c>
      <c r="E17796">
        <v>1063</v>
      </c>
      <c r="F17796">
        <v>4</v>
      </c>
      <c r="G17796">
        <v>35</v>
      </c>
      <c r="H17796">
        <v>3</v>
      </c>
      <c r="I17796">
        <v>4</v>
      </c>
      <c r="J17796">
        <v>0</v>
      </c>
      <c r="K17796">
        <v>41003098</v>
      </c>
    </row>
    <row r="17797" spans="1:11" x14ac:dyDescent="0.15">
      <c r="A17797">
        <v>4550539</v>
      </c>
      <c r="B17797">
        <v>1</v>
      </c>
      <c r="C17797">
        <v>4</v>
      </c>
      <c r="D17797">
        <v>1</v>
      </c>
      <c r="E17797">
        <v>1055</v>
      </c>
      <c r="F17797">
        <v>4</v>
      </c>
      <c r="G17797">
        <v>35</v>
      </c>
      <c r="H17797">
        <v>3</v>
      </c>
      <c r="I17797">
        <v>4</v>
      </c>
      <c r="J17797">
        <v>0</v>
      </c>
      <c r="K17797">
        <v>41003098</v>
      </c>
    </row>
    <row r="17798" spans="1:11" x14ac:dyDescent="0.15">
      <c r="A17798">
        <v>4550539</v>
      </c>
      <c r="B17798">
        <v>1</v>
      </c>
      <c r="C17798">
        <v>5</v>
      </c>
      <c r="D17798">
        <v>1</v>
      </c>
      <c r="E17798">
        <v>1042</v>
      </c>
      <c r="F17798">
        <v>4</v>
      </c>
      <c r="G17798">
        <v>31</v>
      </c>
      <c r="H17798">
        <v>1</v>
      </c>
      <c r="I17798">
        <v>3</v>
      </c>
      <c r="J17798">
        <v>0</v>
      </c>
      <c r="K17798">
        <v>41003098</v>
      </c>
    </row>
    <row r="17799" spans="1:11" x14ac:dyDescent="0.15">
      <c r="A17799">
        <v>4550593</v>
      </c>
      <c r="B17799">
        <v>1</v>
      </c>
      <c r="C17799">
        <v>1</v>
      </c>
      <c r="D17799">
        <v>1</v>
      </c>
      <c r="E17799">
        <v>1063</v>
      </c>
      <c r="F17799">
        <v>4</v>
      </c>
      <c r="G17799">
        <v>27</v>
      </c>
      <c r="H17799">
        <v>2</v>
      </c>
      <c r="I17799">
        <v>2</v>
      </c>
      <c r="J17799">
        <v>1</v>
      </c>
      <c r="K17799">
        <v>41003098</v>
      </c>
    </row>
    <row r="17800" spans="1:11" x14ac:dyDescent="0.15">
      <c r="A17800">
        <v>4550593</v>
      </c>
      <c r="B17800">
        <v>1</v>
      </c>
      <c r="C17800">
        <v>2</v>
      </c>
      <c r="D17800">
        <v>1</v>
      </c>
      <c r="E17800">
        <v>1055</v>
      </c>
      <c r="F17800">
        <v>4</v>
      </c>
      <c r="G17800">
        <v>27</v>
      </c>
      <c r="H17800">
        <v>1</v>
      </c>
      <c r="I17800">
        <v>2</v>
      </c>
      <c r="J17800">
        <v>0</v>
      </c>
      <c r="K17800">
        <v>41003098</v>
      </c>
    </row>
    <row r="17801" spans="1:11" x14ac:dyDescent="0.15">
      <c r="A17801">
        <v>4550593</v>
      </c>
      <c r="B17801">
        <v>1</v>
      </c>
      <c r="C17801">
        <v>3</v>
      </c>
      <c r="D17801">
        <v>1</v>
      </c>
      <c r="E17801">
        <v>1062</v>
      </c>
      <c r="F17801">
        <v>4</v>
      </c>
      <c r="G17801">
        <v>27</v>
      </c>
      <c r="H17801">
        <v>2</v>
      </c>
      <c r="I17801">
        <v>2</v>
      </c>
      <c r="J17801">
        <v>1</v>
      </c>
      <c r="K17801">
        <v>41003098</v>
      </c>
    </row>
    <row r="17802" spans="1:11" x14ac:dyDescent="0.15">
      <c r="A17802">
        <v>4550593</v>
      </c>
      <c r="B17802">
        <v>1</v>
      </c>
      <c r="C17802">
        <v>4</v>
      </c>
      <c r="D17802">
        <v>1</v>
      </c>
      <c r="E17802">
        <v>1041</v>
      </c>
      <c r="F17802">
        <v>4</v>
      </c>
      <c r="G17802">
        <v>27</v>
      </c>
      <c r="H17802">
        <v>4</v>
      </c>
      <c r="I17802">
        <v>2</v>
      </c>
      <c r="J17802">
        <v>0</v>
      </c>
      <c r="K17802">
        <v>41003098</v>
      </c>
    </row>
    <row r="17803" spans="1:11" x14ac:dyDescent="0.15">
      <c r="A17803">
        <v>4550593</v>
      </c>
      <c r="B17803">
        <v>1</v>
      </c>
      <c r="C17803">
        <v>5</v>
      </c>
      <c r="D17803">
        <v>1</v>
      </c>
      <c r="E17803">
        <v>1043</v>
      </c>
      <c r="F17803">
        <v>4</v>
      </c>
      <c r="G17803">
        <v>27</v>
      </c>
      <c r="H17803">
        <v>2</v>
      </c>
      <c r="I17803">
        <v>2</v>
      </c>
      <c r="J17803">
        <v>1</v>
      </c>
      <c r="K17803">
        <v>41003098</v>
      </c>
    </row>
    <row r="17804" spans="1:11" x14ac:dyDescent="0.15">
      <c r="A17804">
        <v>4550598</v>
      </c>
      <c r="B17804">
        <v>1</v>
      </c>
      <c r="C17804">
        <v>1</v>
      </c>
      <c r="D17804">
        <v>1</v>
      </c>
      <c r="E17804">
        <v>1055</v>
      </c>
      <c r="F17804">
        <v>4</v>
      </c>
      <c r="G17804">
        <v>32</v>
      </c>
      <c r="H17804">
        <v>2</v>
      </c>
      <c r="I17804">
        <v>3</v>
      </c>
      <c r="J17804">
        <v>0</v>
      </c>
      <c r="K17804">
        <v>41003098</v>
      </c>
    </row>
    <row r="17805" spans="1:11" x14ac:dyDescent="0.15">
      <c r="A17805">
        <v>4550598</v>
      </c>
      <c r="B17805">
        <v>1</v>
      </c>
      <c r="C17805">
        <v>2</v>
      </c>
      <c r="D17805">
        <v>1</v>
      </c>
      <c r="E17805">
        <v>2045</v>
      </c>
      <c r="F17805">
        <v>3</v>
      </c>
      <c r="G17805">
        <v>29</v>
      </c>
      <c r="H17805">
        <v>6</v>
      </c>
      <c r="I17805">
        <v>3</v>
      </c>
      <c r="J17805">
        <v>0</v>
      </c>
      <c r="K17805">
        <v>41003098</v>
      </c>
    </row>
    <row r="17806" spans="1:11" x14ac:dyDescent="0.15">
      <c r="A17806">
        <v>4550598</v>
      </c>
      <c r="B17806">
        <v>1</v>
      </c>
      <c r="C17806">
        <v>3</v>
      </c>
      <c r="D17806">
        <v>1</v>
      </c>
      <c r="E17806">
        <v>1054</v>
      </c>
      <c r="F17806">
        <v>4</v>
      </c>
      <c r="G17806">
        <v>29</v>
      </c>
      <c r="H17806">
        <v>3</v>
      </c>
      <c r="I17806">
        <v>3</v>
      </c>
      <c r="J17806">
        <v>2</v>
      </c>
      <c r="K17806">
        <v>41003098</v>
      </c>
    </row>
    <row r="17807" spans="1:11" x14ac:dyDescent="0.15">
      <c r="A17807">
        <v>4550598</v>
      </c>
      <c r="B17807">
        <v>1</v>
      </c>
      <c r="C17807">
        <v>4</v>
      </c>
      <c r="D17807">
        <v>1</v>
      </c>
      <c r="E17807">
        <v>1005</v>
      </c>
      <c r="F17807">
        <v>4</v>
      </c>
      <c r="G17807">
        <v>33</v>
      </c>
      <c r="H17807">
        <v>4</v>
      </c>
      <c r="I17807">
        <v>3</v>
      </c>
      <c r="J17807">
        <v>2</v>
      </c>
      <c r="K17807">
        <v>41003098</v>
      </c>
    </row>
    <row r="17808" spans="1:11" x14ac:dyDescent="0.15">
      <c r="A17808">
        <v>4550598</v>
      </c>
      <c r="B17808">
        <v>1</v>
      </c>
      <c r="C17808">
        <v>5</v>
      </c>
      <c r="D17808">
        <v>1</v>
      </c>
      <c r="E17808">
        <v>1047</v>
      </c>
      <c r="F17808">
        <v>4</v>
      </c>
      <c r="G17808">
        <v>33</v>
      </c>
      <c r="H17808">
        <v>3</v>
      </c>
      <c r="I17808">
        <v>3</v>
      </c>
      <c r="J17808">
        <v>0</v>
      </c>
      <c r="K17808">
        <v>41003098</v>
      </c>
    </row>
    <row r="17809" spans="1:11" x14ac:dyDescent="0.15">
      <c r="A17809">
        <v>4550819</v>
      </c>
      <c r="B17809">
        <v>1</v>
      </c>
      <c r="C17809">
        <v>1</v>
      </c>
      <c r="D17809">
        <v>1</v>
      </c>
      <c r="E17809">
        <v>1062</v>
      </c>
      <c r="F17809">
        <v>4</v>
      </c>
      <c r="G17809">
        <v>31</v>
      </c>
      <c r="H17809">
        <v>3</v>
      </c>
      <c r="I17809">
        <v>3</v>
      </c>
      <c r="J17809">
        <v>3</v>
      </c>
      <c r="K17809">
        <v>41003098</v>
      </c>
    </row>
    <row r="17810" spans="1:11" x14ac:dyDescent="0.15">
      <c r="A17810">
        <v>4550819</v>
      </c>
      <c r="B17810">
        <v>1</v>
      </c>
      <c r="C17810">
        <v>2</v>
      </c>
      <c r="D17810">
        <v>1</v>
      </c>
      <c r="E17810">
        <v>2047</v>
      </c>
      <c r="F17810">
        <v>3</v>
      </c>
      <c r="G17810">
        <v>31</v>
      </c>
      <c r="H17810">
        <v>6</v>
      </c>
      <c r="I17810">
        <v>3</v>
      </c>
      <c r="J17810">
        <v>0</v>
      </c>
      <c r="K17810">
        <v>41003098</v>
      </c>
    </row>
    <row r="17811" spans="1:11" x14ac:dyDescent="0.15">
      <c r="A17811">
        <v>4550819</v>
      </c>
      <c r="B17811">
        <v>1</v>
      </c>
      <c r="C17811">
        <v>3</v>
      </c>
      <c r="D17811">
        <v>1</v>
      </c>
      <c r="E17811">
        <v>1055</v>
      </c>
      <c r="F17811">
        <v>4</v>
      </c>
      <c r="G17811">
        <v>31</v>
      </c>
      <c r="H17811">
        <v>3</v>
      </c>
      <c r="I17811">
        <v>3</v>
      </c>
      <c r="J17811">
        <v>0</v>
      </c>
      <c r="K17811">
        <v>41003098</v>
      </c>
    </row>
    <row r="17812" spans="1:11" x14ac:dyDescent="0.15">
      <c r="A17812">
        <v>4550819</v>
      </c>
      <c r="B17812">
        <v>1</v>
      </c>
      <c r="C17812">
        <v>4</v>
      </c>
      <c r="D17812">
        <v>1</v>
      </c>
      <c r="E17812">
        <v>1006</v>
      </c>
      <c r="F17812">
        <v>4</v>
      </c>
      <c r="G17812">
        <v>31</v>
      </c>
      <c r="H17812">
        <v>0</v>
      </c>
      <c r="I17812">
        <v>2</v>
      </c>
      <c r="J17812">
        <v>0</v>
      </c>
      <c r="K17812">
        <v>41003098</v>
      </c>
    </row>
    <row r="17813" spans="1:11" x14ac:dyDescent="0.15">
      <c r="A17813">
        <v>4550819</v>
      </c>
      <c r="B17813">
        <v>1</v>
      </c>
      <c r="C17813">
        <v>5</v>
      </c>
      <c r="D17813">
        <v>1</v>
      </c>
      <c r="E17813">
        <v>1005</v>
      </c>
      <c r="F17813">
        <v>4</v>
      </c>
      <c r="G17813">
        <v>31</v>
      </c>
      <c r="H17813">
        <v>3</v>
      </c>
      <c r="I17813">
        <v>3</v>
      </c>
      <c r="J17813">
        <v>0</v>
      </c>
      <c r="K17813">
        <v>41003098</v>
      </c>
    </row>
    <row r="17814" spans="1:11" x14ac:dyDescent="0.15">
      <c r="A17814">
        <v>4550833</v>
      </c>
      <c r="B17814">
        <v>1</v>
      </c>
      <c r="C17814">
        <v>1</v>
      </c>
      <c r="D17814">
        <v>1</v>
      </c>
      <c r="E17814">
        <v>1019</v>
      </c>
      <c r="F17814">
        <v>4</v>
      </c>
      <c r="G17814">
        <v>29</v>
      </c>
      <c r="H17814">
        <v>5</v>
      </c>
      <c r="I17814">
        <v>2</v>
      </c>
      <c r="J17814">
        <v>1</v>
      </c>
      <c r="K17814">
        <v>41003098</v>
      </c>
    </row>
    <row r="17815" spans="1:11" x14ac:dyDescent="0.15">
      <c r="A17815">
        <v>4550833</v>
      </c>
      <c r="B17815">
        <v>1</v>
      </c>
      <c r="C17815">
        <v>2</v>
      </c>
      <c r="D17815">
        <v>1</v>
      </c>
      <c r="E17815">
        <v>2047</v>
      </c>
      <c r="F17815">
        <v>3</v>
      </c>
      <c r="G17815">
        <v>29</v>
      </c>
      <c r="H17815">
        <v>7</v>
      </c>
      <c r="I17815">
        <v>2</v>
      </c>
      <c r="J17815">
        <v>0</v>
      </c>
      <c r="K17815">
        <v>41003098</v>
      </c>
    </row>
    <row r="17816" spans="1:11" x14ac:dyDescent="0.15">
      <c r="A17816">
        <v>4550833</v>
      </c>
      <c r="B17816">
        <v>1</v>
      </c>
      <c r="C17816">
        <v>3</v>
      </c>
      <c r="D17816">
        <v>1</v>
      </c>
      <c r="E17816">
        <v>1056</v>
      </c>
      <c r="F17816">
        <v>4</v>
      </c>
      <c r="G17816">
        <v>29</v>
      </c>
      <c r="H17816">
        <v>2</v>
      </c>
      <c r="I17816">
        <v>2</v>
      </c>
      <c r="J17816">
        <v>1</v>
      </c>
      <c r="K17816">
        <v>41003098</v>
      </c>
    </row>
    <row r="17817" spans="1:11" x14ac:dyDescent="0.15">
      <c r="A17817">
        <v>4550833</v>
      </c>
      <c r="B17817">
        <v>1</v>
      </c>
      <c r="C17817">
        <v>4</v>
      </c>
      <c r="D17817">
        <v>1</v>
      </c>
      <c r="E17817">
        <v>1004</v>
      </c>
      <c r="F17817">
        <v>4</v>
      </c>
      <c r="G17817">
        <v>29</v>
      </c>
      <c r="H17817">
        <v>1</v>
      </c>
      <c r="I17817">
        <v>2</v>
      </c>
      <c r="J17817">
        <v>0</v>
      </c>
      <c r="K17817">
        <v>41003098</v>
      </c>
    </row>
    <row r="17818" spans="1:11" x14ac:dyDescent="0.15">
      <c r="A17818">
        <v>4550833</v>
      </c>
      <c r="B17818">
        <v>1</v>
      </c>
      <c r="C17818">
        <v>5</v>
      </c>
      <c r="D17818">
        <v>1</v>
      </c>
      <c r="E17818">
        <v>1062</v>
      </c>
      <c r="F17818">
        <v>4</v>
      </c>
      <c r="G17818">
        <v>29</v>
      </c>
      <c r="H17818">
        <v>1</v>
      </c>
      <c r="I17818">
        <v>2</v>
      </c>
      <c r="J17818">
        <v>3</v>
      </c>
      <c r="K17818">
        <v>41003098</v>
      </c>
    </row>
    <row r="17819" spans="1:11" x14ac:dyDescent="0.15">
      <c r="A17819">
        <v>4550839</v>
      </c>
      <c r="B17819">
        <v>1</v>
      </c>
      <c r="C17819">
        <v>1</v>
      </c>
      <c r="D17819">
        <v>1</v>
      </c>
      <c r="E17819">
        <v>2025</v>
      </c>
      <c r="F17819">
        <v>3</v>
      </c>
      <c r="G17819">
        <v>35</v>
      </c>
      <c r="H17819">
        <v>6</v>
      </c>
      <c r="I17819">
        <v>3</v>
      </c>
      <c r="J17819">
        <v>0</v>
      </c>
      <c r="K17819">
        <v>41003098</v>
      </c>
    </row>
    <row r="17820" spans="1:11" x14ac:dyDescent="0.15">
      <c r="A17820">
        <v>4550839</v>
      </c>
      <c r="B17820">
        <v>1</v>
      </c>
      <c r="C17820">
        <v>2</v>
      </c>
      <c r="D17820">
        <v>1</v>
      </c>
      <c r="E17820">
        <v>1043</v>
      </c>
      <c r="F17820">
        <v>4</v>
      </c>
      <c r="G17820">
        <v>35</v>
      </c>
      <c r="H17820">
        <v>3</v>
      </c>
      <c r="I17820">
        <v>4</v>
      </c>
      <c r="J17820">
        <v>3</v>
      </c>
      <c r="K17820">
        <v>41003098</v>
      </c>
    </row>
    <row r="17821" spans="1:11" x14ac:dyDescent="0.15">
      <c r="A17821">
        <v>4550839</v>
      </c>
      <c r="B17821">
        <v>1</v>
      </c>
      <c r="C17821">
        <v>3</v>
      </c>
      <c r="D17821">
        <v>1</v>
      </c>
      <c r="E17821">
        <v>1042</v>
      </c>
      <c r="F17821">
        <v>4</v>
      </c>
      <c r="G17821">
        <v>35</v>
      </c>
      <c r="H17821">
        <v>3</v>
      </c>
      <c r="I17821">
        <v>4</v>
      </c>
      <c r="J17821">
        <v>0</v>
      </c>
      <c r="K17821">
        <v>41003098</v>
      </c>
    </row>
    <row r="17822" spans="1:11" x14ac:dyDescent="0.15">
      <c r="A17822">
        <v>4550839</v>
      </c>
      <c r="B17822">
        <v>1</v>
      </c>
      <c r="C17822">
        <v>4</v>
      </c>
      <c r="D17822">
        <v>1</v>
      </c>
      <c r="E17822">
        <v>1020</v>
      </c>
      <c r="F17822">
        <v>4</v>
      </c>
      <c r="G17822">
        <v>35</v>
      </c>
      <c r="H17822">
        <v>5</v>
      </c>
      <c r="I17822">
        <v>4</v>
      </c>
      <c r="J17822">
        <v>1</v>
      </c>
      <c r="K17822">
        <v>41003098</v>
      </c>
    </row>
    <row r="17823" spans="1:11" x14ac:dyDescent="0.15">
      <c r="A17823">
        <v>4550839</v>
      </c>
      <c r="B17823">
        <v>1</v>
      </c>
      <c r="C17823">
        <v>5</v>
      </c>
      <c r="D17823">
        <v>1</v>
      </c>
      <c r="E17823">
        <v>1018</v>
      </c>
      <c r="F17823">
        <v>4</v>
      </c>
      <c r="G17823">
        <v>35</v>
      </c>
      <c r="H17823">
        <v>3</v>
      </c>
      <c r="I17823">
        <v>3</v>
      </c>
      <c r="J17823">
        <v>0</v>
      </c>
      <c r="K17823">
        <v>41003098</v>
      </c>
    </row>
    <row r="17824" spans="1:11" x14ac:dyDescent="0.15">
      <c r="A17824">
        <v>4550844</v>
      </c>
      <c r="B17824">
        <v>1</v>
      </c>
      <c r="C17824">
        <v>1</v>
      </c>
      <c r="D17824">
        <v>1</v>
      </c>
      <c r="E17824">
        <v>1017</v>
      </c>
      <c r="F17824">
        <v>4</v>
      </c>
      <c r="G17824">
        <v>23</v>
      </c>
      <c r="H17824">
        <v>3</v>
      </c>
      <c r="I17824">
        <v>3</v>
      </c>
      <c r="J17824">
        <v>0</v>
      </c>
      <c r="K17824">
        <v>41003098</v>
      </c>
    </row>
    <row r="17825" spans="1:11" x14ac:dyDescent="0.15">
      <c r="A17825">
        <v>4550844</v>
      </c>
      <c r="B17825">
        <v>1</v>
      </c>
      <c r="C17825">
        <v>2</v>
      </c>
      <c r="D17825">
        <v>1</v>
      </c>
      <c r="E17825">
        <v>1010</v>
      </c>
      <c r="F17825">
        <v>4</v>
      </c>
      <c r="G17825">
        <v>23</v>
      </c>
      <c r="H17825">
        <v>3</v>
      </c>
      <c r="I17825">
        <v>2</v>
      </c>
      <c r="J17825">
        <v>0</v>
      </c>
      <c r="K17825">
        <v>41003098</v>
      </c>
    </row>
    <row r="17826" spans="1:11" x14ac:dyDescent="0.15">
      <c r="A17826">
        <v>4550844</v>
      </c>
      <c r="B17826">
        <v>1</v>
      </c>
      <c r="C17826">
        <v>3</v>
      </c>
      <c r="D17826">
        <v>1</v>
      </c>
      <c r="E17826">
        <v>1025</v>
      </c>
      <c r="F17826">
        <v>4</v>
      </c>
      <c r="G17826">
        <v>23</v>
      </c>
      <c r="H17826">
        <v>2</v>
      </c>
      <c r="I17826">
        <v>2</v>
      </c>
      <c r="J17826">
        <v>0</v>
      </c>
      <c r="K17826">
        <v>41003098</v>
      </c>
    </row>
    <row r="17827" spans="1:11" x14ac:dyDescent="0.15">
      <c r="A17827">
        <v>4550844</v>
      </c>
      <c r="B17827">
        <v>1</v>
      </c>
      <c r="C17827">
        <v>4</v>
      </c>
      <c r="D17827">
        <v>1</v>
      </c>
      <c r="E17827">
        <v>1041</v>
      </c>
      <c r="F17827">
        <v>4</v>
      </c>
      <c r="G17827">
        <v>23</v>
      </c>
      <c r="H17827">
        <v>2</v>
      </c>
      <c r="I17827">
        <v>2</v>
      </c>
      <c r="J17827">
        <v>0</v>
      </c>
      <c r="K17827">
        <v>41003098</v>
      </c>
    </row>
    <row r="17828" spans="1:11" x14ac:dyDescent="0.15">
      <c r="A17828">
        <v>4550844</v>
      </c>
      <c r="B17828">
        <v>1</v>
      </c>
      <c r="C17828">
        <v>5</v>
      </c>
      <c r="D17828">
        <v>1</v>
      </c>
      <c r="E17828">
        <v>1021</v>
      </c>
      <c r="F17828">
        <v>4</v>
      </c>
      <c r="G17828">
        <v>23</v>
      </c>
      <c r="H17828">
        <v>2</v>
      </c>
      <c r="I17828">
        <v>2</v>
      </c>
      <c r="J17828">
        <v>0</v>
      </c>
      <c r="K17828">
        <v>41003098</v>
      </c>
    </row>
    <row r="17829" spans="1:11" x14ac:dyDescent="0.15">
      <c r="A17829">
        <v>4550923</v>
      </c>
      <c r="B17829">
        <v>1</v>
      </c>
      <c r="C17829">
        <v>1</v>
      </c>
      <c r="D17829">
        <v>1</v>
      </c>
      <c r="E17829">
        <v>1005</v>
      </c>
      <c r="F17829">
        <v>4</v>
      </c>
      <c r="G17829">
        <v>30</v>
      </c>
      <c r="H17829">
        <v>4</v>
      </c>
      <c r="I17829">
        <v>3</v>
      </c>
      <c r="J17829">
        <v>0</v>
      </c>
      <c r="K17829">
        <v>41003098</v>
      </c>
    </row>
    <row r="17830" spans="1:11" x14ac:dyDescent="0.15">
      <c r="A17830">
        <v>4550923</v>
      </c>
      <c r="B17830">
        <v>1</v>
      </c>
      <c r="C17830">
        <v>2</v>
      </c>
      <c r="D17830">
        <v>1</v>
      </c>
      <c r="E17830">
        <v>1006</v>
      </c>
      <c r="F17830">
        <v>4</v>
      </c>
      <c r="G17830">
        <v>30</v>
      </c>
      <c r="H17830">
        <v>2</v>
      </c>
      <c r="I17830">
        <v>3</v>
      </c>
      <c r="J17830">
        <v>1</v>
      </c>
      <c r="K17830">
        <v>41003098</v>
      </c>
    </row>
    <row r="17831" spans="1:11" x14ac:dyDescent="0.15">
      <c r="A17831">
        <v>4550923</v>
      </c>
      <c r="B17831">
        <v>1</v>
      </c>
      <c r="C17831">
        <v>3</v>
      </c>
      <c r="D17831">
        <v>1</v>
      </c>
      <c r="E17831">
        <v>1062</v>
      </c>
      <c r="F17831">
        <v>4</v>
      </c>
      <c r="G17831">
        <v>30</v>
      </c>
      <c r="H17831">
        <v>2</v>
      </c>
      <c r="I17831">
        <v>3</v>
      </c>
      <c r="J17831">
        <v>2</v>
      </c>
      <c r="K17831">
        <v>41003098</v>
      </c>
    </row>
    <row r="17832" spans="1:11" x14ac:dyDescent="0.15">
      <c r="A17832">
        <v>4550923</v>
      </c>
      <c r="B17832">
        <v>1</v>
      </c>
      <c r="C17832">
        <v>4</v>
      </c>
      <c r="D17832">
        <v>1</v>
      </c>
      <c r="E17832">
        <v>1055</v>
      </c>
      <c r="F17832">
        <v>4</v>
      </c>
      <c r="G17832">
        <v>30</v>
      </c>
      <c r="H17832">
        <v>2</v>
      </c>
      <c r="I17832">
        <v>3</v>
      </c>
      <c r="J17832">
        <v>0</v>
      </c>
      <c r="K17832">
        <v>41003098</v>
      </c>
    </row>
    <row r="17833" spans="1:11" x14ac:dyDescent="0.15">
      <c r="A17833">
        <v>4550923</v>
      </c>
      <c r="B17833">
        <v>1</v>
      </c>
      <c r="C17833">
        <v>5</v>
      </c>
      <c r="D17833">
        <v>1</v>
      </c>
      <c r="E17833">
        <v>1052</v>
      </c>
      <c r="F17833">
        <v>4</v>
      </c>
      <c r="G17833">
        <v>30</v>
      </c>
      <c r="H17833">
        <v>1</v>
      </c>
      <c r="I17833">
        <v>3</v>
      </c>
      <c r="J17833">
        <v>0</v>
      </c>
      <c r="K17833">
        <v>41003098</v>
      </c>
    </row>
    <row r="17834" spans="1:11" x14ac:dyDescent="0.15">
      <c r="A17834">
        <v>4550942</v>
      </c>
      <c r="B17834">
        <v>1</v>
      </c>
      <c r="C17834">
        <v>1</v>
      </c>
      <c r="D17834">
        <v>1</v>
      </c>
      <c r="E17834">
        <v>1017</v>
      </c>
      <c r="F17834">
        <v>4</v>
      </c>
      <c r="G17834">
        <v>23</v>
      </c>
      <c r="H17834">
        <v>4</v>
      </c>
      <c r="I17834">
        <v>3</v>
      </c>
      <c r="J17834">
        <v>0</v>
      </c>
      <c r="K17834">
        <v>41003098</v>
      </c>
    </row>
    <row r="17835" spans="1:11" x14ac:dyDescent="0.15">
      <c r="A17835">
        <v>4550942</v>
      </c>
      <c r="B17835">
        <v>1</v>
      </c>
      <c r="C17835">
        <v>2</v>
      </c>
      <c r="D17835">
        <v>1</v>
      </c>
      <c r="E17835">
        <v>1062</v>
      </c>
      <c r="F17835">
        <v>4</v>
      </c>
      <c r="G17835">
        <v>23</v>
      </c>
      <c r="H17835">
        <v>0</v>
      </c>
      <c r="I17835">
        <v>2</v>
      </c>
      <c r="J17835">
        <v>0</v>
      </c>
      <c r="K17835">
        <v>41003098</v>
      </c>
    </row>
    <row r="17836" spans="1:11" x14ac:dyDescent="0.15">
      <c r="A17836">
        <v>4550942</v>
      </c>
      <c r="B17836">
        <v>1</v>
      </c>
      <c r="C17836">
        <v>3</v>
      </c>
      <c r="D17836">
        <v>1</v>
      </c>
      <c r="E17836">
        <v>1055</v>
      </c>
      <c r="F17836">
        <v>4</v>
      </c>
      <c r="G17836">
        <v>23</v>
      </c>
      <c r="H17836">
        <v>0</v>
      </c>
      <c r="I17836">
        <v>3</v>
      </c>
      <c r="J17836">
        <v>0</v>
      </c>
      <c r="K17836">
        <v>41003098</v>
      </c>
    </row>
    <row r="17837" spans="1:11" x14ac:dyDescent="0.15">
      <c r="A17837">
        <v>4550942</v>
      </c>
      <c r="B17837">
        <v>1</v>
      </c>
      <c r="C17837">
        <v>4</v>
      </c>
      <c r="D17837">
        <v>1</v>
      </c>
      <c r="E17837">
        <v>1046</v>
      </c>
      <c r="F17837">
        <v>4</v>
      </c>
      <c r="G17837">
        <v>23</v>
      </c>
      <c r="H17837">
        <v>0</v>
      </c>
      <c r="I17837">
        <v>2</v>
      </c>
      <c r="J17837">
        <v>0</v>
      </c>
      <c r="K17837">
        <v>41003098</v>
      </c>
    </row>
    <row r="17838" spans="1:11" x14ac:dyDescent="0.15">
      <c r="A17838">
        <v>4550942</v>
      </c>
      <c r="B17838">
        <v>1</v>
      </c>
      <c r="C17838">
        <v>5</v>
      </c>
      <c r="D17838">
        <v>1</v>
      </c>
      <c r="E17838">
        <v>1063</v>
      </c>
      <c r="F17838">
        <v>4</v>
      </c>
      <c r="G17838">
        <v>23</v>
      </c>
      <c r="H17838">
        <v>0</v>
      </c>
      <c r="I17838">
        <v>2</v>
      </c>
      <c r="J17838">
        <v>0</v>
      </c>
      <c r="K17838">
        <v>41003098</v>
      </c>
    </row>
    <row r="17839" spans="1:11" x14ac:dyDescent="0.15">
      <c r="A17839">
        <v>4550946</v>
      </c>
      <c r="B17839">
        <v>1</v>
      </c>
      <c r="C17839">
        <v>1</v>
      </c>
      <c r="D17839">
        <v>1</v>
      </c>
      <c r="E17839">
        <v>1063</v>
      </c>
      <c r="F17839">
        <v>4</v>
      </c>
      <c r="G17839">
        <v>20</v>
      </c>
      <c r="H17839">
        <v>0</v>
      </c>
      <c r="I17839">
        <v>2</v>
      </c>
      <c r="J17839">
        <v>0</v>
      </c>
      <c r="K17839">
        <v>41003098</v>
      </c>
    </row>
    <row r="17840" spans="1:11" x14ac:dyDescent="0.15">
      <c r="A17840">
        <v>4550946</v>
      </c>
      <c r="B17840">
        <v>1</v>
      </c>
      <c r="C17840">
        <v>2</v>
      </c>
      <c r="D17840">
        <v>1</v>
      </c>
      <c r="E17840">
        <v>1062</v>
      </c>
      <c r="F17840">
        <v>4</v>
      </c>
      <c r="G17840">
        <v>20</v>
      </c>
      <c r="H17840">
        <v>0</v>
      </c>
      <c r="I17840">
        <v>2</v>
      </c>
      <c r="J17840">
        <v>0</v>
      </c>
      <c r="K17840">
        <v>41003098</v>
      </c>
    </row>
    <row r="17841" spans="1:11" x14ac:dyDescent="0.15">
      <c r="A17841">
        <v>4550946</v>
      </c>
      <c r="B17841">
        <v>1</v>
      </c>
      <c r="C17841">
        <v>3</v>
      </c>
      <c r="D17841">
        <v>1</v>
      </c>
      <c r="E17841">
        <v>1009</v>
      </c>
      <c r="F17841">
        <v>4</v>
      </c>
      <c r="G17841">
        <v>20</v>
      </c>
      <c r="H17841">
        <v>1</v>
      </c>
      <c r="I17841">
        <v>2</v>
      </c>
      <c r="J17841">
        <v>0</v>
      </c>
      <c r="K17841">
        <v>41003098</v>
      </c>
    </row>
    <row r="17842" spans="1:11" x14ac:dyDescent="0.15">
      <c r="A17842">
        <v>4550946</v>
      </c>
      <c r="B17842">
        <v>1</v>
      </c>
      <c r="C17842">
        <v>4</v>
      </c>
      <c r="D17842">
        <v>1</v>
      </c>
      <c r="E17842">
        <v>1055</v>
      </c>
      <c r="F17842">
        <v>4</v>
      </c>
      <c r="G17842">
        <v>20</v>
      </c>
      <c r="H17842">
        <v>1</v>
      </c>
      <c r="I17842">
        <v>1</v>
      </c>
      <c r="J17842">
        <v>0</v>
      </c>
      <c r="K17842">
        <v>41003098</v>
      </c>
    </row>
    <row r="17843" spans="1:11" x14ac:dyDescent="0.15">
      <c r="A17843">
        <v>4550946</v>
      </c>
      <c r="B17843">
        <v>1</v>
      </c>
      <c r="C17843">
        <v>5</v>
      </c>
      <c r="D17843">
        <v>1</v>
      </c>
      <c r="E17843">
        <v>1005</v>
      </c>
      <c r="F17843">
        <v>4</v>
      </c>
      <c r="G17843">
        <v>20</v>
      </c>
      <c r="H17843">
        <v>4</v>
      </c>
      <c r="I17843">
        <v>2</v>
      </c>
      <c r="J17843">
        <v>0</v>
      </c>
      <c r="K17843">
        <v>41003098</v>
      </c>
    </row>
    <row r="17844" spans="1:11" x14ac:dyDescent="0.15">
      <c r="A17844">
        <v>4550965</v>
      </c>
      <c r="B17844">
        <v>1</v>
      </c>
      <c r="C17844">
        <v>1</v>
      </c>
      <c r="D17844">
        <v>1</v>
      </c>
      <c r="E17844">
        <v>1055</v>
      </c>
      <c r="F17844">
        <v>4</v>
      </c>
      <c r="G17844">
        <v>31</v>
      </c>
      <c r="H17844">
        <v>2</v>
      </c>
      <c r="I17844">
        <v>3</v>
      </c>
      <c r="J17844">
        <v>0</v>
      </c>
      <c r="K17844">
        <v>41003098</v>
      </c>
    </row>
    <row r="17845" spans="1:11" x14ac:dyDescent="0.15">
      <c r="A17845">
        <v>4550965</v>
      </c>
      <c r="B17845">
        <v>1</v>
      </c>
      <c r="C17845">
        <v>2</v>
      </c>
      <c r="D17845">
        <v>1</v>
      </c>
      <c r="E17845">
        <v>1046</v>
      </c>
      <c r="F17845">
        <v>4</v>
      </c>
      <c r="G17845">
        <v>31</v>
      </c>
      <c r="H17845">
        <v>0</v>
      </c>
      <c r="I17845">
        <v>3</v>
      </c>
      <c r="J17845">
        <v>0</v>
      </c>
      <c r="K17845">
        <v>41003098</v>
      </c>
    </row>
    <row r="17846" spans="1:11" x14ac:dyDescent="0.15">
      <c r="A17846">
        <v>4550965</v>
      </c>
      <c r="B17846">
        <v>1</v>
      </c>
      <c r="C17846">
        <v>3</v>
      </c>
      <c r="D17846">
        <v>1</v>
      </c>
      <c r="E17846">
        <v>1017</v>
      </c>
      <c r="F17846">
        <v>4</v>
      </c>
      <c r="G17846">
        <v>31</v>
      </c>
      <c r="H17846">
        <v>5</v>
      </c>
      <c r="I17846">
        <v>3</v>
      </c>
      <c r="J17846">
        <v>0</v>
      </c>
      <c r="K17846">
        <v>41003098</v>
      </c>
    </row>
    <row r="17847" spans="1:11" x14ac:dyDescent="0.15">
      <c r="A17847">
        <v>4550965</v>
      </c>
      <c r="B17847">
        <v>1</v>
      </c>
      <c r="C17847">
        <v>4</v>
      </c>
      <c r="D17847">
        <v>1</v>
      </c>
      <c r="E17847">
        <v>1062</v>
      </c>
      <c r="F17847">
        <v>4</v>
      </c>
      <c r="G17847">
        <v>31</v>
      </c>
      <c r="H17847">
        <v>0</v>
      </c>
      <c r="I17847">
        <v>2</v>
      </c>
      <c r="J17847">
        <v>1</v>
      </c>
      <c r="K17847">
        <v>41003098</v>
      </c>
    </row>
    <row r="17848" spans="1:11" x14ac:dyDescent="0.15">
      <c r="A17848">
        <v>4550965</v>
      </c>
      <c r="B17848">
        <v>1</v>
      </c>
      <c r="C17848">
        <v>5</v>
      </c>
      <c r="D17848">
        <v>1</v>
      </c>
      <c r="E17848">
        <v>2048</v>
      </c>
      <c r="F17848">
        <v>3</v>
      </c>
      <c r="G17848">
        <v>32</v>
      </c>
      <c r="H17848">
        <v>5</v>
      </c>
      <c r="I17848">
        <v>3</v>
      </c>
      <c r="J17848">
        <v>0</v>
      </c>
      <c r="K17848">
        <v>41003098</v>
      </c>
    </row>
    <row r="17849" spans="1:11" x14ac:dyDescent="0.15">
      <c r="A17849">
        <v>4550969</v>
      </c>
      <c r="B17849">
        <v>1</v>
      </c>
      <c r="C17849">
        <v>1</v>
      </c>
      <c r="D17849">
        <v>1</v>
      </c>
      <c r="E17849">
        <v>1077</v>
      </c>
      <c r="F17849">
        <v>4</v>
      </c>
      <c r="G17849">
        <v>33</v>
      </c>
      <c r="H17849">
        <v>6</v>
      </c>
      <c r="I17849">
        <v>3</v>
      </c>
      <c r="J17849">
        <v>0</v>
      </c>
      <c r="K17849">
        <v>41003098</v>
      </c>
    </row>
    <row r="17850" spans="1:11" x14ac:dyDescent="0.15">
      <c r="A17850">
        <v>4550969</v>
      </c>
      <c r="B17850">
        <v>1</v>
      </c>
      <c r="C17850">
        <v>2</v>
      </c>
      <c r="D17850">
        <v>1</v>
      </c>
      <c r="E17850">
        <v>1055</v>
      </c>
      <c r="F17850">
        <v>4</v>
      </c>
      <c r="G17850">
        <v>30</v>
      </c>
      <c r="H17850">
        <v>1</v>
      </c>
      <c r="I17850">
        <v>3</v>
      </c>
      <c r="J17850">
        <v>0</v>
      </c>
      <c r="K17850">
        <v>41003098</v>
      </c>
    </row>
    <row r="17851" spans="1:11" x14ac:dyDescent="0.15">
      <c r="A17851">
        <v>4550969</v>
      </c>
      <c r="B17851">
        <v>1</v>
      </c>
      <c r="C17851">
        <v>3</v>
      </c>
      <c r="D17851">
        <v>1</v>
      </c>
      <c r="E17851">
        <v>1062</v>
      </c>
      <c r="F17851">
        <v>4</v>
      </c>
      <c r="G17851">
        <v>30</v>
      </c>
      <c r="H17851">
        <v>1</v>
      </c>
      <c r="I17851">
        <v>3</v>
      </c>
      <c r="J17851">
        <v>5</v>
      </c>
      <c r="K17851">
        <v>41003098</v>
      </c>
    </row>
    <row r="17852" spans="1:11" x14ac:dyDescent="0.15">
      <c r="A17852">
        <v>4550969</v>
      </c>
      <c r="B17852">
        <v>1</v>
      </c>
      <c r="C17852">
        <v>4</v>
      </c>
      <c r="D17852">
        <v>1</v>
      </c>
      <c r="E17852">
        <v>1056</v>
      </c>
      <c r="F17852">
        <v>4</v>
      </c>
      <c r="G17852">
        <v>30</v>
      </c>
      <c r="H17852">
        <v>0</v>
      </c>
      <c r="I17852">
        <v>3</v>
      </c>
      <c r="J17852">
        <v>0</v>
      </c>
      <c r="K17852">
        <v>41003098</v>
      </c>
    </row>
    <row r="17853" spans="1:11" x14ac:dyDescent="0.15">
      <c r="A17853">
        <v>4550969</v>
      </c>
      <c r="B17853">
        <v>1</v>
      </c>
      <c r="C17853">
        <v>5</v>
      </c>
      <c r="D17853">
        <v>1</v>
      </c>
      <c r="E17853">
        <v>1014</v>
      </c>
      <c r="F17853">
        <v>4</v>
      </c>
      <c r="G17853">
        <v>15</v>
      </c>
      <c r="H17853">
        <v>0</v>
      </c>
      <c r="I17853">
        <v>1</v>
      </c>
      <c r="J17853">
        <v>0</v>
      </c>
      <c r="K17853">
        <v>41003098</v>
      </c>
    </row>
    <row r="17854" spans="1:11" x14ac:dyDescent="0.15">
      <c r="A17854">
        <v>4550981</v>
      </c>
      <c r="B17854">
        <v>1</v>
      </c>
      <c r="C17854">
        <v>1</v>
      </c>
      <c r="D17854">
        <v>1</v>
      </c>
      <c r="E17854">
        <v>1022</v>
      </c>
      <c r="F17854">
        <v>4</v>
      </c>
      <c r="G17854">
        <v>26</v>
      </c>
      <c r="H17854">
        <v>3</v>
      </c>
      <c r="I17854">
        <v>3</v>
      </c>
      <c r="J17854">
        <v>0</v>
      </c>
      <c r="K17854">
        <v>41003098</v>
      </c>
    </row>
    <row r="17855" spans="1:11" x14ac:dyDescent="0.15">
      <c r="A17855">
        <v>4550981</v>
      </c>
      <c r="B17855">
        <v>1</v>
      </c>
      <c r="C17855">
        <v>2</v>
      </c>
      <c r="D17855">
        <v>1</v>
      </c>
      <c r="E17855">
        <v>1003</v>
      </c>
      <c r="F17855">
        <v>4</v>
      </c>
      <c r="G17855">
        <v>25</v>
      </c>
      <c r="H17855">
        <v>3</v>
      </c>
      <c r="I17855">
        <v>3</v>
      </c>
      <c r="J17855">
        <v>0</v>
      </c>
      <c r="K17855">
        <v>41003098</v>
      </c>
    </row>
    <row r="17856" spans="1:11" x14ac:dyDescent="0.15">
      <c r="A17856">
        <v>4550981</v>
      </c>
      <c r="B17856">
        <v>1</v>
      </c>
      <c r="C17856">
        <v>3</v>
      </c>
      <c r="D17856">
        <v>1</v>
      </c>
      <c r="E17856">
        <v>1055</v>
      </c>
      <c r="F17856">
        <v>4</v>
      </c>
      <c r="G17856">
        <v>25</v>
      </c>
      <c r="H17856">
        <v>1</v>
      </c>
      <c r="I17856">
        <v>3</v>
      </c>
      <c r="J17856">
        <v>0</v>
      </c>
      <c r="K17856">
        <v>41003098</v>
      </c>
    </row>
    <row r="17857" spans="1:11" x14ac:dyDescent="0.15">
      <c r="A17857">
        <v>4550981</v>
      </c>
      <c r="B17857">
        <v>1</v>
      </c>
      <c r="C17857">
        <v>4</v>
      </c>
      <c r="D17857">
        <v>1</v>
      </c>
      <c r="E17857">
        <v>1062</v>
      </c>
      <c r="F17857">
        <v>4</v>
      </c>
      <c r="G17857">
        <v>25</v>
      </c>
      <c r="H17857">
        <v>3</v>
      </c>
      <c r="I17857">
        <v>3</v>
      </c>
      <c r="J17857">
        <v>2</v>
      </c>
      <c r="K17857">
        <v>41003098</v>
      </c>
    </row>
    <row r="17858" spans="1:11" x14ac:dyDescent="0.15">
      <c r="A17858">
        <v>4550981</v>
      </c>
      <c r="B17858">
        <v>1</v>
      </c>
      <c r="C17858">
        <v>5</v>
      </c>
      <c r="D17858">
        <v>1</v>
      </c>
      <c r="E17858">
        <v>1044</v>
      </c>
      <c r="F17858">
        <v>4</v>
      </c>
      <c r="G17858">
        <v>29</v>
      </c>
      <c r="H17858">
        <v>1</v>
      </c>
      <c r="I17858">
        <v>0</v>
      </c>
      <c r="J17858">
        <v>0</v>
      </c>
      <c r="K17858">
        <v>41003098</v>
      </c>
    </row>
    <row r="17859" spans="1:11" x14ac:dyDescent="0.15">
      <c r="A17859">
        <v>4550990</v>
      </c>
      <c r="B17859">
        <v>1</v>
      </c>
      <c r="C17859">
        <v>1</v>
      </c>
      <c r="D17859">
        <v>1</v>
      </c>
      <c r="E17859">
        <v>1013</v>
      </c>
      <c r="F17859">
        <v>4</v>
      </c>
      <c r="G17859">
        <v>22</v>
      </c>
      <c r="H17859">
        <v>3</v>
      </c>
      <c r="I17859">
        <v>3</v>
      </c>
      <c r="J17859">
        <v>0</v>
      </c>
      <c r="K17859">
        <v>41003098</v>
      </c>
    </row>
    <row r="17860" spans="1:11" x14ac:dyDescent="0.15">
      <c r="A17860">
        <v>4550990</v>
      </c>
      <c r="B17860">
        <v>1</v>
      </c>
      <c r="C17860">
        <v>2</v>
      </c>
      <c r="D17860">
        <v>1</v>
      </c>
      <c r="E17860">
        <v>1062</v>
      </c>
      <c r="F17860">
        <v>4</v>
      </c>
      <c r="G17860">
        <v>22</v>
      </c>
      <c r="H17860">
        <v>0</v>
      </c>
      <c r="I17860">
        <v>3</v>
      </c>
      <c r="J17860">
        <v>0</v>
      </c>
      <c r="K17860">
        <v>41003098</v>
      </c>
    </row>
    <row r="17861" spans="1:11" x14ac:dyDescent="0.15">
      <c r="A17861">
        <v>4550990</v>
      </c>
      <c r="B17861">
        <v>1</v>
      </c>
      <c r="C17861">
        <v>3</v>
      </c>
      <c r="D17861">
        <v>1</v>
      </c>
      <c r="E17861">
        <v>1055</v>
      </c>
      <c r="F17861">
        <v>4</v>
      </c>
      <c r="G17861">
        <v>22</v>
      </c>
      <c r="H17861">
        <v>1</v>
      </c>
      <c r="I17861">
        <v>2</v>
      </c>
      <c r="J17861">
        <v>0</v>
      </c>
      <c r="K17861">
        <v>41003098</v>
      </c>
    </row>
    <row r="17862" spans="1:11" x14ac:dyDescent="0.15">
      <c r="A17862">
        <v>4550990</v>
      </c>
      <c r="B17862">
        <v>1</v>
      </c>
      <c r="C17862">
        <v>4</v>
      </c>
      <c r="D17862">
        <v>1</v>
      </c>
      <c r="E17862">
        <v>1066</v>
      </c>
      <c r="F17862">
        <v>4</v>
      </c>
      <c r="G17862">
        <v>22</v>
      </c>
      <c r="H17862">
        <v>3</v>
      </c>
      <c r="I17862">
        <v>3</v>
      </c>
      <c r="J17862">
        <v>0</v>
      </c>
      <c r="K17862">
        <v>41003098</v>
      </c>
    </row>
    <row r="17863" spans="1:11" x14ac:dyDescent="0.15">
      <c r="A17863">
        <v>4550990</v>
      </c>
      <c r="B17863">
        <v>1</v>
      </c>
      <c r="C17863">
        <v>5</v>
      </c>
      <c r="D17863">
        <v>1</v>
      </c>
      <c r="E17863">
        <v>1071</v>
      </c>
      <c r="F17863">
        <v>4</v>
      </c>
      <c r="G17863">
        <v>22</v>
      </c>
      <c r="H17863">
        <v>0</v>
      </c>
      <c r="I17863">
        <v>2</v>
      </c>
      <c r="J17863">
        <v>0</v>
      </c>
      <c r="K17863">
        <v>41003098</v>
      </c>
    </row>
    <row r="17864" spans="1:11" x14ac:dyDescent="0.15">
      <c r="A17864">
        <v>4551064</v>
      </c>
      <c r="B17864">
        <v>1</v>
      </c>
      <c r="C17864">
        <v>1</v>
      </c>
      <c r="D17864">
        <v>1</v>
      </c>
      <c r="E17864">
        <v>1063</v>
      </c>
      <c r="F17864">
        <v>4</v>
      </c>
      <c r="G17864">
        <v>20</v>
      </c>
      <c r="H17864">
        <v>1</v>
      </c>
      <c r="I17864">
        <v>2</v>
      </c>
      <c r="J17864">
        <v>0</v>
      </c>
      <c r="K17864">
        <v>41003098</v>
      </c>
    </row>
    <row r="17865" spans="1:11" x14ac:dyDescent="0.15">
      <c r="A17865">
        <v>4551064</v>
      </c>
      <c r="B17865">
        <v>1</v>
      </c>
      <c r="C17865">
        <v>2</v>
      </c>
      <c r="D17865">
        <v>1</v>
      </c>
      <c r="E17865">
        <v>2048</v>
      </c>
      <c r="F17865">
        <v>3</v>
      </c>
      <c r="G17865">
        <v>27</v>
      </c>
      <c r="H17865">
        <v>6</v>
      </c>
      <c r="I17865">
        <v>2</v>
      </c>
      <c r="J17865">
        <v>0</v>
      </c>
      <c r="K17865">
        <v>41003098</v>
      </c>
    </row>
    <row r="17866" spans="1:11" x14ac:dyDescent="0.15">
      <c r="A17866">
        <v>4551064</v>
      </c>
      <c r="B17866">
        <v>1</v>
      </c>
      <c r="C17866">
        <v>3</v>
      </c>
      <c r="D17866">
        <v>1</v>
      </c>
      <c r="E17866">
        <v>1050</v>
      </c>
      <c r="F17866">
        <v>4</v>
      </c>
      <c r="G17866">
        <v>28</v>
      </c>
      <c r="H17866">
        <v>2</v>
      </c>
      <c r="I17866">
        <v>2</v>
      </c>
      <c r="J17866">
        <v>1</v>
      </c>
      <c r="K17866">
        <v>41003098</v>
      </c>
    </row>
    <row r="17867" spans="1:11" x14ac:dyDescent="0.15">
      <c r="A17867">
        <v>4551064</v>
      </c>
      <c r="B17867">
        <v>1</v>
      </c>
      <c r="C17867">
        <v>4</v>
      </c>
      <c r="D17867">
        <v>1</v>
      </c>
      <c r="E17867">
        <v>1013</v>
      </c>
      <c r="F17867">
        <v>4</v>
      </c>
      <c r="G17867">
        <v>25</v>
      </c>
      <c r="H17867">
        <v>4</v>
      </c>
      <c r="I17867">
        <v>2</v>
      </c>
      <c r="J17867">
        <v>0</v>
      </c>
      <c r="K17867">
        <v>41003098</v>
      </c>
    </row>
    <row r="17868" spans="1:11" x14ac:dyDescent="0.15">
      <c r="A17868">
        <v>4551064</v>
      </c>
      <c r="B17868">
        <v>1</v>
      </c>
      <c r="C17868">
        <v>5</v>
      </c>
      <c r="D17868">
        <v>1</v>
      </c>
      <c r="E17868">
        <v>1055</v>
      </c>
      <c r="F17868">
        <v>4</v>
      </c>
      <c r="G17868">
        <v>26</v>
      </c>
      <c r="H17868">
        <v>1</v>
      </c>
      <c r="I17868">
        <v>2</v>
      </c>
      <c r="J17868">
        <v>0</v>
      </c>
      <c r="K17868">
        <v>41003098</v>
      </c>
    </row>
    <row r="17869" spans="1:11" x14ac:dyDescent="0.15">
      <c r="A17869">
        <v>4551282</v>
      </c>
      <c r="B17869">
        <v>1</v>
      </c>
      <c r="C17869">
        <v>1</v>
      </c>
      <c r="D17869">
        <v>1</v>
      </c>
      <c r="E17869">
        <v>1035</v>
      </c>
      <c r="F17869">
        <v>4</v>
      </c>
      <c r="G17869">
        <v>13</v>
      </c>
      <c r="H17869">
        <v>0</v>
      </c>
      <c r="I17869">
        <v>2</v>
      </c>
      <c r="J17869">
        <v>0</v>
      </c>
      <c r="K17869">
        <v>41003098</v>
      </c>
    </row>
    <row r="17870" spans="1:11" x14ac:dyDescent="0.15">
      <c r="A17870">
        <v>4551282</v>
      </c>
      <c r="B17870">
        <v>1</v>
      </c>
      <c r="C17870">
        <v>2</v>
      </c>
      <c r="D17870">
        <v>1</v>
      </c>
      <c r="E17870">
        <v>1055</v>
      </c>
      <c r="F17870">
        <v>4</v>
      </c>
      <c r="G17870">
        <v>32</v>
      </c>
      <c r="H17870">
        <v>1</v>
      </c>
      <c r="I17870">
        <v>3</v>
      </c>
      <c r="J17870">
        <v>0</v>
      </c>
      <c r="K17870">
        <v>41003098</v>
      </c>
    </row>
    <row r="17871" spans="1:11" x14ac:dyDescent="0.15">
      <c r="A17871">
        <v>4551282</v>
      </c>
      <c r="B17871">
        <v>1</v>
      </c>
      <c r="C17871">
        <v>3</v>
      </c>
      <c r="D17871">
        <v>1</v>
      </c>
      <c r="E17871">
        <v>1063</v>
      </c>
      <c r="F17871">
        <v>4</v>
      </c>
      <c r="G17871">
        <v>32</v>
      </c>
      <c r="H17871">
        <v>0</v>
      </c>
      <c r="I17871">
        <v>3</v>
      </c>
      <c r="J17871">
        <v>0</v>
      </c>
      <c r="K17871">
        <v>41003098</v>
      </c>
    </row>
    <row r="17872" spans="1:11" x14ac:dyDescent="0.15">
      <c r="A17872">
        <v>4551282</v>
      </c>
      <c r="B17872">
        <v>1</v>
      </c>
      <c r="C17872">
        <v>4</v>
      </c>
      <c r="D17872">
        <v>1</v>
      </c>
      <c r="E17872">
        <v>1054</v>
      </c>
      <c r="F17872">
        <v>4</v>
      </c>
      <c r="G17872">
        <v>32</v>
      </c>
      <c r="H17872">
        <v>2</v>
      </c>
      <c r="I17872">
        <v>3</v>
      </c>
      <c r="J17872">
        <v>0</v>
      </c>
      <c r="K17872">
        <v>41003098</v>
      </c>
    </row>
    <row r="17873" spans="1:11" x14ac:dyDescent="0.15">
      <c r="A17873">
        <v>4551282</v>
      </c>
      <c r="B17873">
        <v>1</v>
      </c>
      <c r="C17873">
        <v>5</v>
      </c>
      <c r="D17873">
        <v>1</v>
      </c>
      <c r="E17873">
        <v>1030</v>
      </c>
      <c r="F17873">
        <v>4</v>
      </c>
      <c r="G17873">
        <v>32</v>
      </c>
      <c r="H17873">
        <v>6</v>
      </c>
      <c r="I17873">
        <v>3</v>
      </c>
      <c r="J17873">
        <v>2</v>
      </c>
      <c r="K17873">
        <v>41003098</v>
      </c>
    </row>
    <row r="17874" spans="1:11" x14ac:dyDescent="0.15">
      <c r="A17874">
        <v>4551427</v>
      </c>
      <c r="B17874">
        <v>1</v>
      </c>
      <c r="C17874">
        <v>1</v>
      </c>
      <c r="D17874">
        <v>1</v>
      </c>
      <c r="E17874">
        <v>1062</v>
      </c>
      <c r="F17874">
        <v>4</v>
      </c>
      <c r="G17874">
        <v>15</v>
      </c>
      <c r="H17874">
        <v>0</v>
      </c>
      <c r="I17874">
        <v>1</v>
      </c>
      <c r="J17874">
        <v>0</v>
      </c>
      <c r="K17874">
        <v>41003098</v>
      </c>
    </row>
    <row r="17875" spans="1:11" x14ac:dyDescent="0.15">
      <c r="A17875">
        <v>4551427</v>
      </c>
      <c r="B17875">
        <v>1</v>
      </c>
      <c r="C17875">
        <v>2</v>
      </c>
      <c r="D17875">
        <v>1</v>
      </c>
      <c r="E17875">
        <v>1033</v>
      </c>
      <c r="F17875">
        <v>4</v>
      </c>
      <c r="G17875">
        <v>15</v>
      </c>
      <c r="H17875">
        <v>3</v>
      </c>
      <c r="I17875">
        <v>1</v>
      </c>
      <c r="J17875">
        <v>1</v>
      </c>
      <c r="K17875">
        <v>41003098</v>
      </c>
    </row>
    <row r="17876" spans="1:11" x14ac:dyDescent="0.15">
      <c r="A17876">
        <v>4551427</v>
      </c>
      <c r="B17876">
        <v>1</v>
      </c>
      <c r="C17876">
        <v>3</v>
      </c>
      <c r="D17876">
        <v>1</v>
      </c>
      <c r="E17876">
        <v>1043</v>
      </c>
      <c r="F17876">
        <v>4</v>
      </c>
      <c r="G17876">
        <v>15</v>
      </c>
      <c r="H17876">
        <v>1</v>
      </c>
      <c r="I17876">
        <v>2</v>
      </c>
      <c r="J17876">
        <v>0</v>
      </c>
      <c r="K17876">
        <v>41003098</v>
      </c>
    </row>
    <row r="17877" spans="1:11" x14ac:dyDescent="0.15">
      <c r="A17877">
        <v>4551427</v>
      </c>
      <c r="B17877">
        <v>1</v>
      </c>
      <c r="C17877">
        <v>4</v>
      </c>
      <c r="D17877">
        <v>1</v>
      </c>
      <c r="E17877">
        <v>1056</v>
      </c>
      <c r="F17877">
        <v>4</v>
      </c>
      <c r="G17877">
        <v>12</v>
      </c>
      <c r="H17877">
        <v>0</v>
      </c>
      <c r="I17877">
        <v>0</v>
      </c>
      <c r="J17877">
        <v>0</v>
      </c>
      <c r="K17877">
        <v>41003098</v>
      </c>
    </row>
    <row r="17878" spans="1:11" x14ac:dyDescent="0.15">
      <c r="A17878">
        <v>4551427</v>
      </c>
      <c r="B17878">
        <v>1</v>
      </c>
      <c r="C17878">
        <v>5</v>
      </c>
      <c r="D17878">
        <v>1</v>
      </c>
      <c r="E17878">
        <v>2022</v>
      </c>
      <c r="F17878">
        <v>3</v>
      </c>
      <c r="G17878">
        <v>1</v>
      </c>
      <c r="H17878">
        <v>0</v>
      </c>
      <c r="I17878">
        <v>0</v>
      </c>
      <c r="J17878">
        <v>0</v>
      </c>
      <c r="K17878">
        <v>41003098</v>
      </c>
    </row>
    <row r="17879" spans="1:11" x14ac:dyDescent="0.15">
      <c r="A17879">
        <v>4551525</v>
      </c>
      <c r="B17879">
        <v>1</v>
      </c>
      <c r="C17879">
        <v>1</v>
      </c>
      <c r="D17879">
        <v>1</v>
      </c>
      <c r="E17879">
        <v>1014</v>
      </c>
      <c r="F17879">
        <v>4</v>
      </c>
      <c r="G17879">
        <v>41</v>
      </c>
      <c r="H17879">
        <v>6</v>
      </c>
      <c r="I17879">
        <v>5</v>
      </c>
      <c r="J17879">
        <v>0</v>
      </c>
      <c r="K17879">
        <v>41003098</v>
      </c>
    </row>
    <row r="17880" spans="1:11" x14ac:dyDescent="0.15">
      <c r="A17880">
        <v>4551525</v>
      </c>
      <c r="B17880">
        <v>1</v>
      </c>
      <c r="C17880">
        <v>2</v>
      </c>
      <c r="D17880">
        <v>1</v>
      </c>
      <c r="E17880">
        <v>1055</v>
      </c>
      <c r="F17880">
        <v>4</v>
      </c>
      <c r="G17880">
        <v>40</v>
      </c>
      <c r="H17880">
        <v>1</v>
      </c>
      <c r="I17880">
        <v>4</v>
      </c>
      <c r="J17880">
        <v>0</v>
      </c>
      <c r="K17880">
        <v>41003098</v>
      </c>
    </row>
    <row r="17881" spans="1:11" x14ac:dyDescent="0.15">
      <c r="A17881">
        <v>4551525</v>
      </c>
      <c r="B17881">
        <v>1</v>
      </c>
      <c r="C17881">
        <v>3</v>
      </c>
      <c r="D17881">
        <v>1</v>
      </c>
      <c r="E17881">
        <v>1062</v>
      </c>
      <c r="F17881">
        <v>4</v>
      </c>
      <c r="G17881">
        <v>41</v>
      </c>
      <c r="H17881">
        <v>3</v>
      </c>
      <c r="I17881">
        <v>5</v>
      </c>
      <c r="J17881">
        <v>3</v>
      </c>
      <c r="K17881">
        <v>41003098</v>
      </c>
    </row>
    <row r="17882" spans="1:11" x14ac:dyDescent="0.15">
      <c r="A17882">
        <v>4551525</v>
      </c>
      <c r="B17882">
        <v>1</v>
      </c>
      <c r="C17882">
        <v>4</v>
      </c>
      <c r="D17882">
        <v>1</v>
      </c>
      <c r="E17882">
        <v>1031</v>
      </c>
      <c r="F17882">
        <v>4</v>
      </c>
      <c r="G17882">
        <v>41</v>
      </c>
      <c r="H17882">
        <v>6</v>
      </c>
      <c r="I17882">
        <v>5</v>
      </c>
      <c r="J17882">
        <v>2</v>
      </c>
      <c r="K17882">
        <v>41003098</v>
      </c>
    </row>
    <row r="17883" spans="1:11" x14ac:dyDescent="0.15">
      <c r="A17883">
        <v>4551525</v>
      </c>
      <c r="B17883">
        <v>1</v>
      </c>
      <c r="C17883">
        <v>5</v>
      </c>
      <c r="D17883">
        <v>1</v>
      </c>
      <c r="E17883">
        <v>1063</v>
      </c>
      <c r="F17883">
        <v>4</v>
      </c>
      <c r="G17883">
        <v>40</v>
      </c>
      <c r="H17883">
        <v>1</v>
      </c>
      <c r="I17883">
        <v>3</v>
      </c>
      <c r="J17883">
        <v>1</v>
      </c>
      <c r="K17883">
        <v>41003098</v>
      </c>
    </row>
    <row r="17884" spans="1:11" x14ac:dyDescent="0.15">
      <c r="A17884">
        <v>4551635</v>
      </c>
      <c r="B17884">
        <v>1</v>
      </c>
      <c r="C17884">
        <v>1</v>
      </c>
      <c r="D17884">
        <v>1</v>
      </c>
      <c r="E17884">
        <v>1047</v>
      </c>
      <c r="F17884">
        <v>4</v>
      </c>
      <c r="G17884">
        <v>35</v>
      </c>
      <c r="H17884">
        <v>3</v>
      </c>
      <c r="I17884">
        <v>4</v>
      </c>
      <c r="J17884">
        <v>1</v>
      </c>
      <c r="K17884">
        <v>41003098</v>
      </c>
    </row>
    <row r="17885" spans="1:11" x14ac:dyDescent="0.15">
      <c r="A17885">
        <v>4551635</v>
      </c>
      <c r="B17885">
        <v>1</v>
      </c>
      <c r="C17885">
        <v>2</v>
      </c>
      <c r="D17885">
        <v>1</v>
      </c>
      <c r="E17885">
        <v>1032</v>
      </c>
      <c r="F17885">
        <v>4</v>
      </c>
      <c r="G17885">
        <v>33</v>
      </c>
      <c r="H17885">
        <v>2</v>
      </c>
      <c r="I17885">
        <v>4</v>
      </c>
      <c r="J17885">
        <v>4</v>
      </c>
      <c r="K17885">
        <v>41003098</v>
      </c>
    </row>
    <row r="17886" spans="1:11" x14ac:dyDescent="0.15">
      <c r="A17886">
        <v>4551635</v>
      </c>
      <c r="B17886">
        <v>1</v>
      </c>
      <c r="C17886">
        <v>3</v>
      </c>
      <c r="D17886">
        <v>1</v>
      </c>
      <c r="E17886">
        <v>1003</v>
      </c>
      <c r="F17886">
        <v>4</v>
      </c>
      <c r="G17886">
        <v>41</v>
      </c>
      <c r="H17886">
        <v>6</v>
      </c>
      <c r="I17886">
        <v>5</v>
      </c>
      <c r="J17886">
        <v>0</v>
      </c>
      <c r="K17886">
        <v>41003098</v>
      </c>
    </row>
    <row r="17887" spans="1:11" x14ac:dyDescent="0.15">
      <c r="A17887">
        <v>4551635</v>
      </c>
      <c r="B17887">
        <v>1</v>
      </c>
      <c r="C17887">
        <v>4</v>
      </c>
      <c r="D17887">
        <v>1</v>
      </c>
      <c r="E17887">
        <v>1005</v>
      </c>
      <c r="F17887">
        <v>4</v>
      </c>
      <c r="G17887">
        <v>36</v>
      </c>
      <c r="H17887">
        <v>4</v>
      </c>
      <c r="I17887">
        <v>4</v>
      </c>
      <c r="J17887">
        <v>2</v>
      </c>
      <c r="K17887">
        <v>41003098</v>
      </c>
    </row>
    <row r="17888" spans="1:11" x14ac:dyDescent="0.15">
      <c r="A17888">
        <v>4551635</v>
      </c>
      <c r="B17888">
        <v>1</v>
      </c>
      <c r="C17888">
        <v>5</v>
      </c>
      <c r="D17888">
        <v>1</v>
      </c>
      <c r="E17888">
        <v>1007</v>
      </c>
      <c r="F17888">
        <v>4</v>
      </c>
      <c r="G17888">
        <v>35</v>
      </c>
      <c r="H17888">
        <v>3</v>
      </c>
      <c r="I17888">
        <v>3</v>
      </c>
      <c r="J17888">
        <v>3</v>
      </c>
      <c r="K17888">
        <v>41003098</v>
      </c>
    </row>
    <row r="17889" spans="1:11" x14ac:dyDescent="0.15">
      <c r="A17889">
        <v>4551855</v>
      </c>
      <c r="B17889">
        <v>1</v>
      </c>
      <c r="C17889">
        <v>1</v>
      </c>
      <c r="D17889">
        <v>1</v>
      </c>
      <c r="E17889">
        <v>1016</v>
      </c>
      <c r="F17889">
        <v>4</v>
      </c>
      <c r="G17889">
        <v>40</v>
      </c>
      <c r="H17889">
        <v>6</v>
      </c>
      <c r="I17889">
        <v>4</v>
      </c>
      <c r="J17889">
        <v>1</v>
      </c>
      <c r="K17889">
        <v>41003098</v>
      </c>
    </row>
    <row r="17890" spans="1:11" x14ac:dyDescent="0.15">
      <c r="A17890">
        <v>4551855</v>
      </c>
      <c r="B17890">
        <v>1</v>
      </c>
      <c r="C17890">
        <v>2</v>
      </c>
      <c r="D17890">
        <v>1</v>
      </c>
      <c r="E17890">
        <v>1025</v>
      </c>
      <c r="F17890">
        <v>4</v>
      </c>
      <c r="G17890">
        <v>40</v>
      </c>
      <c r="H17890">
        <v>3</v>
      </c>
      <c r="I17890">
        <v>4</v>
      </c>
      <c r="J17890">
        <v>1</v>
      </c>
      <c r="K17890">
        <v>41003098</v>
      </c>
    </row>
    <row r="17891" spans="1:11" x14ac:dyDescent="0.15">
      <c r="A17891">
        <v>4551855</v>
      </c>
      <c r="B17891">
        <v>1</v>
      </c>
      <c r="C17891">
        <v>3</v>
      </c>
      <c r="D17891">
        <v>1</v>
      </c>
      <c r="E17891">
        <v>1009</v>
      </c>
      <c r="F17891">
        <v>4</v>
      </c>
      <c r="G17891">
        <v>40</v>
      </c>
      <c r="H17891">
        <v>3</v>
      </c>
      <c r="I17891">
        <v>4</v>
      </c>
      <c r="J17891">
        <v>2</v>
      </c>
      <c r="K17891">
        <v>41003098</v>
      </c>
    </row>
    <row r="17892" spans="1:11" x14ac:dyDescent="0.15">
      <c r="A17892">
        <v>4551855</v>
      </c>
      <c r="B17892">
        <v>1</v>
      </c>
      <c r="C17892">
        <v>4</v>
      </c>
      <c r="D17892">
        <v>1</v>
      </c>
      <c r="E17892">
        <v>1062</v>
      </c>
      <c r="F17892">
        <v>4</v>
      </c>
      <c r="G17892">
        <v>40</v>
      </c>
      <c r="H17892">
        <v>3</v>
      </c>
      <c r="I17892">
        <v>4</v>
      </c>
      <c r="J17892">
        <v>6</v>
      </c>
      <c r="K17892">
        <v>41003098</v>
      </c>
    </row>
    <row r="17893" spans="1:11" x14ac:dyDescent="0.15">
      <c r="A17893">
        <v>4551855</v>
      </c>
      <c r="B17893">
        <v>1</v>
      </c>
      <c r="C17893">
        <v>5</v>
      </c>
      <c r="D17893">
        <v>1</v>
      </c>
      <c r="E17893">
        <v>1056</v>
      </c>
      <c r="F17893">
        <v>4</v>
      </c>
      <c r="G17893">
        <v>40</v>
      </c>
      <c r="H17893">
        <v>3</v>
      </c>
      <c r="I17893">
        <v>4</v>
      </c>
      <c r="J17893">
        <v>1</v>
      </c>
      <c r="K17893">
        <v>41003098</v>
      </c>
    </row>
    <row r="17894" spans="1:11" x14ac:dyDescent="0.15">
      <c r="A17894">
        <v>4552038</v>
      </c>
      <c r="B17894">
        <v>1</v>
      </c>
      <c r="C17894">
        <v>1</v>
      </c>
      <c r="D17894">
        <v>1</v>
      </c>
      <c r="E17894">
        <v>1071</v>
      </c>
      <c r="F17894">
        <v>4</v>
      </c>
      <c r="G17894">
        <v>27</v>
      </c>
      <c r="H17894">
        <v>3</v>
      </c>
      <c r="I17894">
        <v>2</v>
      </c>
      <c r="J17894">
        <v>0</v>
      </c>
      <c r="K17894">
        <v>41003098</v>
      </c>
    </row>
    <row r="17895" spans="1:11" x14ac:dyDescent="0.15">
      <c r="A17895">
        <v>4552038</v>
      </c>
      <c r="B17895">
        <v>1</v>
      </c>
      <c r="C17895">
        <v>2</v>
      </c>
      <c r="D17895">
        <v>1</v>
      </c>
      <c r="E17895">
        <v>2048</v>
      </c>
      <c r="F17895">
        <v>3</v>
      </c>
      <c r="G17895">
        <v>27</v>
      </c>
      <c r="H17895">
        <v>3</v>
      </c>
      <c r="I17895">
        <v>2</v>
      </c>
      <c r="J17895">
        <v>0</v>
      </c>
      <c r="K17895">
        <v>41003098</v>
      </c>
    </row>
    <row r="17896" spans="1:11" x14ac:dyDescent="0.15">
      <c r="A17896">
        <v>4552038</v>
      </c>
      <c r="B17896">
        <v>1</v>
      </c>
      <c r="C17896">
        <v>3</v>
      </c>
      <c r="D17896">
        <v>1</v>
      </c>
      <c r="E17896">
        <v>1042</v>
      </c>
      <c r="F17896">
        <v>4</v>
      </c>
      <c r="G17896">
        <v>27</v>
      </c>
      <c r="H17896">
        <v>3</v>
      </c>
      <c r="I17896">
        <v>2</v>
      </c>
      <c r="J17896">
        <v>0</v>
      </c>
      <c r="K17896">
        <v>41003098</v>
      </c>
    </row>
    <row r="17897" spans="1:11" x14ac:dyDescent="0.15">
      <c r="A17897">
        <v>4552038</v>
      </c>
      <c r="B17897">
        <v>1</v>
      </c>
      <c r="C17897">
        <v>4</v>
      </c>
      <c r="D17897">
        <v>1</v>
      </c>
      <c r="E17897">
        <v>1017</v>
      </c>
      <c r="F17897">
        <v>4</v>
      </c>
      <c r="G17897">
        <v>27</v>
      </c>
      <c r="H17897">
        <v>3</v>
      </c>
      <c r="I17897">
        <v>3</v>
      </c>
      <c r="J17897">
        <v>0</v>
      </c>
      <c r="K17897">
        <v>41003098</v>
      </c>
    </row>
    <row r="17898" spans="1:11" x14ac:dyDescent="0.15">
      <c r="A17898">
        <v>4552038</v>
      </c>
      <c r="B17898">
        <v>1</v>
      </c>
      <c r="C17898">
        <v>5</v>
      </c>
      <c r="D17898">
        <v>1</v>
      </c>
      <c r="E17898">
        <v>1055</v>
      </c>
      <c r="F17898">
        <v>4</v>
      </c>
      <c r="G17898">
        <v>27</v>
      </c>
      <c r="H17898">
        <v>1</v>
      </c>
      <c r="I17898">
        <v>3</v>
      </c>
      <c r="J17898">
        <v>0</v>
      </c>
      <c r="K17898">
        <v>41003098</v>
      </c>
    </row>
    <row r="17899" spans="1:11" x14ac:dyDescent="0.15">
      <c r="A17899">
        <v>4552097</v>
      </c>
      <c r="B17899">
        <v>1</v>
      </c>
      <c r="C17899">
        <v>1</v>
      </c>
      <c r="D17899">
        <v>1</v>
      </c>
      <c r="E17899">
        <v>1014</v>
      </c>
      <c r="F17899">
        <v>4</v>
      </c>
      <c r="G17899">
        <v>5</v>
      </c>
      <c r="H17899">
        <v>0</v>
      </c>
      <c r="I17899">
        <v>0</v>
      </c>
      <c r="J17899">
        <v>0</v>
      </c>
      <c r="K17899">
        <v>41003098</v>
      </c>
    </row>
    <row r="17900" spans="1:11" x14ac:dyDescent="0.15">
      <c r="A17900">
        <v>4552097</v>
      </c>
      <c r="B17900">
        <v>1</v>
      </c>
      <c r="C17900">
        <v>2</v>
      </c>
      <c r="D17900">
        <v>1</v>
      </c>
      <c r="E17900">
        <v>2046</v>
      </c>
      <c r="F17900">
        <v>3</v>
      </c>
      <c r="G17900">
        <v>4</v>
      </c>
      <c r="H17900">
        <v>0</v>
      </c>
      <c r="I17900">
        <v>0</v>
      </c>
      <c r="J17900">
        <v>0</v>
      </c>
      <c r="K17900">
        <v>41003098</v>
      </c>
    </row>
    <row r="17901" spans="1:11" x14ac:dyDescent="0.15">
      <c r="A17901">
        <v>4552097</v>
      </c>
      <c r="B17901">
        <v>1</v>
      </c>
      <c r="C17901">
        <v>3</v>
      </c>
      <c r="D17901">
        <v>1</v>
      </c>
      <c r="E17901">
        <v>1045</v>
      </c>
      <c r="F17901">
        <v>4</v>
      </c>
      <c r="G17901">
        <v>5</v>
      </c>
      <c r="H17901">
        <v>0</v>
      </c>
      <c r="I17901">
        <v>0</v>
      </c>
      <c r="J17901">
        <v>0</v>
      </c>
      <c r="K17901">
        <v>41003098</v>
      </c>
    </row>
    <row r="17902" spans="1:11" x14ac:dyDescent="0.15">
      <c r="A17902">
        <v>4552097</v>
      </c>
      <c r="B17902">
        <v>1</v>
      </c>
      <c r="C17902">
        <v>4</v>
      </c>
      <c r="D17902">
        <v>1</v>
      </c>
      <c r="E17902">
        <v>1055</v>
      </c>
      <c r="F17902">
        <v>4</v>
      </c>
      <c r="G17902">
        <v>5</v>
      </c>
      <c r="H17902">
        <v>0</v>
      </c>
      <c r="I17902">
        <v>0</v>
      </c>
      <c r="J17902">
        <v>0</v>
      </c>
      <c r="K17902">
        <v>41003098</v>
      </c>
    </row>
    <row r="17903" spans="1:11" x14ac:dyDescent="0.15">
      <c r="A17903">
        <v>4552114</v>
      </c>
      <c r="B17903">
        <v>1</v>
      </c>
      <c r="C17903">
        <v>1</v>
      </c>
      <c r="D17903">
        <v>1</v>
      </c>
      <c r="E17903">
        <v>1011</v>
      </c>
      <c r="F17903">
        <v>4</v>
      </c>
      <c r="G17903">
        <v>37</v>
      </c>
      <c r="H17903">
        <v>4</v>
      </c>
      <c r="I17903">
        <v>4</v>
      </c>
      <c r="J17903">
        <v>0</v>
      </c>
      <c r="K17903">
        <v>41003098</v>
      </c>
    </row>
    <row r="17904" spans="1:11" x14ac:dyDescent="0.15">
      <c r="A17904">
        <v>4552114</v>
      </c>
      <c r="B17904">
        <v>1</v>
      </c>
      <c r="C17904">
        <v>2</v>
      </c>
      <c r="D17904">
        <v>1</v>
      </c>
      <c r="E17904">
        <v>1056</v>
      </c>
      <c r="F17904">
        <v>4</v>
      </c>
      <c r="G17904">
        <v>37</v>
      </c>
      <c r="H17904">
        <v>3</v>
      </c>
      <c r="I17904">
        <v>4</v>
      </c>
      <c r="J17904">
        <v>0</v>
      </c>
      <c r="K17904">
        <v>41003098</v>
      </c>
    </row>
    <row r="17905" spans="1:11" x14ac:dyDescent="0.15">
      <c r="A17905">
        <v>4552114</v>
      </c>
      <c r="B17905">
        <v>1</v>
      </c>
      <c r="C17905">
        <v>3</v>
      </c>
      <c r="D17905">
        <v>1</v>
      </c>
      <c r="E17905">
        <v>1062</v>
      </c>
      <c r="F17905">
        <v>4</v>
      </c>
      <c r="G17905">
        <v>36</v>
      </c>
      <c r="H17905">
        <v>1</v>
      </c>
      <c r="I17905">
        <v>3</v>
      </c>
      <c r="J17905">
        <v>3</v>
      </c>
      <c r="K17905">
        <v>41003098</v>
      </c>
    </row>
    <row r="17906" spans="1:11" x14ac:dyDescent="0.15">
      <c r="A17906">
        <v>4552114</v>
      </c>
      <c r="B17906">
        <v>1</v>
      </c>
      <c r="C17906">
        <v>4</v>
      </c>
      <c r="D17906">
        <v>1</v>
      </c>
      <c r="E17906">
        <v>1031</v>
      </c>
      <c r="F17906">
        <v>4</v>
      </c>
      <c r="G17906">
        <v>37</v>
      </c>
      <c r="H17906">
        <v>3</v>
      </c>
      <c r="I17906">
        <v>4</v>
      </c>
      <c r="J17906">
        <v>2</v>
      </c>
      <c r="K17906">
        <v>41003098</v>
      </c>
    </row>
    <row r="17907" spans="1:11" x14ac:dyDescent="0.15">
      <c r="A17907">
        <v>4552114</v>
      </c>
      <c r="B17907">
        <v>1</v>
      </c>
      <c r="C17907">
        <v>5</v>
      </c>
      <c r="D17907">
        <v>1</v>
      </c>
      <c r="E17907">
        <v>1055</v>
      </c>
      <c r="F17907">
        <v>4</v>
      </c>
      <c r="G17907">
        <v>36</v>
      </c>
      <c r="H17907">
        <v>1</v>
      </c>
      <c r="I17907">
        <v>3</v>
      </c>
      <c r="J17907">
        <v>0</v>
      </c>
      <c r="K17907">
        <v>41003098</v>
      </c>
    </row>
    <row r="17908" spans="1:11" x14ac:dyDescent="0.15">
      <c r="A17908">
        <v>4552196</v>
      </c>
      <c r="B17908">
        <v>1</v>
      </c>
      <c r="C17908">
        <v>1</v>
      </c>
      <c r="D17908">
        <v>1</v>
      </c>
      <c r="E17908">
        <v>1062</v>
      </c>
      <c r="F17908">
        <v>4</v>
      </c>
      <c r="G17908">
        <v>31</v>
      </c>
      <c r="H17908">
        <v>2</v>
      </c>
      <c r="I17908">
        <v>3</v>
      </c>
      <c r="J17908">
        <v>3</v>
      </c>
      <c r="K17908">
        <v>41003098</v>
      </c>
    </row>
    <row r="17909" spans="1:11" x14ac:dyDescent="0.15">
      <c r="A17909">
        <v>4552196</v>
      </c>
      <c r="B17909">
        <v>1</v>
      </c>
      <c r="C17909">
        <v>2</v>
      </c>
      <c r="D17909">
        <v>1</v>
      </c>
      <c r="E17909">
        <v>2045</v>
      </c>
      <c r="F17909">
        <v>3</v>
      </c>
      <c r="G17909">
        <v>31</v>
      </c>
      <c r="H17909">
        <v>5</v>
      </c>
      <c r="I17909">
        <v>2</v>
      </c>
      <c r="J17909">
        <v>0</v>
      </c>
      <c r="K17909">
        <v>41003098</v>
      </c>
    </row>
    <row r="17910" spans="1:11" x14ac:dyDescent="0.15">
      <c r="A17910">
        <v>4552196</v>
      </c>
      <c r="B17910">
        <v>1</v>
      </c>
      <c r="C17910">
        <v>3</v>
      </c>
      <c r="D17910">
        <v>1</v>
      </c>
      <c r="E17910">
        <v>1055</v>
      </c>
      <c r="F17910">
        <v>4</v>
      </c>
      <c r="G17910">
        <v>31</v>
      </c>
      <c r="H17910">
        <v>1</v>
      </c>
      <c r="I17910">
        <v>2</v>
      </c>
      <c r="J17910">
        <v>0</v>
      </c>
      <c r="K17910">
        <v>41003098</v>
      </c>
    </row>
    <row r="17911" spans="1:11" x14ac:dyDescent="0.15">
      <c r="A17911">
        <v>4552196</v>
      </c>
      <c r="B17911">
        <v>1</v>
      </c>
      <c r="C17911">
        <v>4</v>
      </c>
      <c r="D17911">
        <v>1</v>
      </c>
      <c r="E17911">
        <v>1005</v>
      </c>
      <c r="F17911">
        <v>4</v>
      </c>
      <c r="G17911">
        <v>31</v>
      </c>
      <c r="H17911">
        <v>6</v>
      </c>
      <c r="I17911">
        <v>3</v>
      </c>
      <c r="J17911">
        <v>1</v>
      </c>
      <c r="K17911">
        <v>41003098</v>
      </c>
    </row>
    <row r="17912" spans="1:11" x14ac:dyDescent="0.15">
      <c r="A17912">
        <v>4552196</v>
      </c>
      <c r="B17912">
        <v>1</v>
      </c>
      <c r="C17912">
        <v>5</v>
      </c>
      <c r="D17912">
        <v>1</v>
      </c>
      <c r="E17912">
        <v>1006</v>
      </c>
      <c r="F17912">
        <v>4</v>
      </c>
      <c r="G17912">
        <v>31</v>
      </c>
      <c r="H17912">
        <v>3</v>
      </c>
      <c r="I17912">
        <v>3</v>
      </c>
      <c r="J17912">
        <v>0</v>
      </c>
      <c r="K17912">
        <v>41003098</v>
      </c>
    </row>
    <row r="17913" spans="1:11" x14ac:dyDescent="0.15">
      <c r="A17913">
        <v>4552279</v>
      </c>
      <c r="B17913">
        <v>1</v>
      </c>
      <c r="C17913">
        <v>1</v>
      </c>
      <c r="D17913">
        <v>1</v>
      </c>
      <c r="E17913">
        <v>1017</v>
      </c>
      <c r="F17913">
        <v>4</v>
      </c>
      <c r="G17913">
        <v>24</v>
      </c>
      <c r="H17913">
        <v>3</v>
      </c>
      <c r="I17913">
        <v>3</v>
      </c>
      <c r="J17913">
        <v>0</v>
      </c>
      <c r="K17913">
        <v>41003098</v>
      </c>
    </row>
    <row r="17914" spans="1:11" x14ac:dyDescent="0.15">
      <c r="A17914">
        <v>4552279</v>
      </c>
      <c r="B17914">
        <v>1</v>
      </c>
      <c r="C17914">
        <v>2</v>
      </c>
      <c r="D17914">
        <v>1</v>
      </c>
      <c r="E17914">
        <v>1055</v>
      </c>
      <c r="F17914">
        <v>4</v>
      </c>
      <c r="G17914">
        <v>21</v>
      </c>
      <c r="H17914">
        <v>2</v>
      </c>
      <c r="I17914">
        <v>3</v>
      </c>
      <c r="J17914">
        <v>0</v>
      </c>
      <c r="K17914">
        <v>41003098</v>
      </c>
    </row>
    <row r="17915" spans="1:11" x14ac:dyDescent="0.15">
      <c r="A17915">
        <v>4552279</v>
      </c>
      <c r="B17915">
        <v>1</v>
      </c>
      <c r="C17915">
        <v>3</v>
      </c>
      <c r="D17915">
        <v>1</v>
      </c>
      <c r="E17915">
        <v>1071</v>
      </c>
      <c r="F17915">
        <v>4</v>
      </c>
      <c r="G17915">
        <v>24</v>
      </c>
      <c r="H17915">
        <v>3</v>
      </c>
      <c r="I17915">
        <v>3</v>
      </c>
      <c r="J17915">
        <v>0</v>
      </c>
      <c r="K17915">
        <v>41003098</v>
      </c>
    </row>
    <row r="17916" spans="1:11" x14ac:dyDescent="0.15">
      <c r="A17916">
        <v>4552279</v>
      </c>
      <c r="B17916">
        <v>1</v>
      </c>
      <c r="C17916">
        <v>4</v>
      </c>
      <c r="D17916">
        <v>1</v>
      </c>
      <c r="E17916">
        <v>1046</v>
      </c>
      <c r="F17916">
        <v>4</v>
      </c>
      <c r="G17916">
        <v>24</v>
      </c>
      <c r="H17916">
        <v>2</v>
      </c>
      <c r="I17916">
        <v>1</v>
      </c>
      <c r="J17916">
        <v>0</v>
      </c>
      <c r="K17916">
        <v>41003098</v>
      </c>
    </row>
    <row r="17917" spans="1:11" x14ac:dyDescent="0.15">
      <c r="A17917">
        <v>4552279</v>
      </c>
      <c r="B17917">
        <v>1</v>
      </c>
      <c r="C17917">
        <v>5</v>
      </c>
      <c r="D17917">
        <v>1</v>
      </c>
      <c r="E17917">
        <v>1018</v>
      </c>
      <c r="F17917">
        <v>4</v>
      </c>
      <c r="G17917">
        <v>23</v>
      </c>
      <c r="H17917">
        <v>1</v>
      </c>
      <c r="I17917">
        <v>3</v>
      </c>
      <c r="J17917">
        <v>0</v>
      </c>
      <c r="K17917">
        <v>41003098</v>
      </c>
    </row>
    <row r="17918" spans="1:11" x14ac:dyDescent="0.15">
      <c r="A17918">
        <v>4552383</v>
      </c>
      <c r="B17918">
        <v>1</v>
      </c>
      <c r="C17918">
        <v>1</v>
      </c>
      <c r="D17918">
        <v>1</v>
      </c>
      <c r="E17918">
        <v>1014</v>
      </c>
      <c r="F17918">
        <v>4</v>
      </c>
      <c r="G17918">
        <v>37</v>
      </c>
      <c r="H17918">
        <v>3</v>
      </c>
      <c r="I17918">
        <v>4</v>
      </c>
      <c r="J17918">
        <v>0</v>
      </c>
      <c r="K17918">
        <v>41003098</v>
      </c>
    </row>
    <row r="17919" spans="1:11" x14ac:dyDescent="0.15">
      <c r="A17919">
        <v>4552383</v>
      </c>
      <c r="B17919">
        <v>1</v>
      </c>
      <c r="C17919">
        <v>2</v>
      </c>
      <c r="D17919">
        <v>1</v>
      </c>
      <c r="E17919">
        <v>1006</v>
      </c>
      <c r="F17919">
        <v>4</v>
      </c>
      <c r="G17919">
        <v>36</v>
      </c>
      <c r="H17919">
        <v>1</v>
      </c>
      <c r="I17919">
        <v>3</v>
      </c>
      <c r="J17919">
        <v>0</v>
      </c>
      <c r="K17919">
        <v>41003098</v>
      </c>
    </row>
    <row r="17920" spans="1:11" x14ac:dyDescent="0.15">
      <c r="A17920">
        <v>4552383</v>
      </c>
      <c r="B17920">
        <v>1</v>
      </c>
      <c r="C17920">
        <v>3</v>
      </c>
      <c r="D17920">
        <v>1</v>
      </c>
      <c r="E17920">
        <v>1003</v>
      </c>
      <c r="F17920">
        <v>4</v>
      </c>
      <c r="G17920">
        <v>37</v>
      </c>
      <c r="H17920">
        <v>5</v>
      </c>
      <c r="I17920">
        <v>4</v>
      </c>
      <c r="J17920">
        <v>0</v>
      </c>
      <c r="K17920">
        <v>41003098</v>
      </c>
    </row>
    <row r="17921" spans="1:11" x14ac:dyDescent="0.15">
      <c r="A17921">
        <v>4552383</v>
      </c>
      <c r="B17921">
        <v>1</v>
      </c>
      <c r="C17921">
        <v>4</v>
      </c>
      <c r="D17921">
        <v>1</v>
      </c>
      <c r="E17921">
        <v>1055</v>
      </c>
      <c r="F17921">
        <v>4</v>
      </c>
      <c r="G17921">
        <v>37</v>
      </c>
      <c r="H17921">
        <v>1</v>
      </c>
      <c r="I17921">
        <v>2</v>
      </c>
      <c r="J17921">
        <v>0</v>
      </c>
      <c r="K17921">
        <v>41003098</v>
      </c>
    </row>
    <row r="17922" spans="1:11" x14ac:dyDescent="0.15">
      <c r="A17922">
        <v>4552383</v>
      </c>
      <c r="B17922">
        <v>1</v>
      </c>
      <c r="C17922">
        <v>5</v>
      </c>
      <c r="D17922">
        <v>1</v>
      </c>
      <c r="E17922">
        <v>1063</v>
      </c>
      <c r="F17922">
        <v>4</v>
      </c>
      <c r="G17922">
        <v>37</v>
      </c>
      <c r="H17922">
        <v>0</v>
      </c>
      <c r="I17922">
        <v>4</v>
      </c>
      <c r="J17922">
        <v>1</v>
      </c>
      <c r="K17922">
        <v>41003098</v>
      </c>
    </row>
    <row r="17923" spans="1:11" x14ac:dyDescent="0.15">
      <c r="A17923">
        <v>4552447</v>
      </c>
      <c r="B17923">
        <v>1</v>
      </c>
      <c r="C17923">
        <v>1</v>
      </c>
      <c r="D17923">
        <v>1</v>
      </c>
      <c r="E17923">
        <v>1050</v>
      </c>
      <c r="F17923">
        <v>4</v>
      </c>
      <c r="G17923">
        <v>1</v>
      </c>
      <c r="H17923">
        <v>0</v>
      </c>
      <c r="I17923">
        <v>0</v>
      </c>
      <c r="J17923">
        <v>0</v>
      </c>
      <c r="K17923">
        <v>41003098</v>
      </c>
    </row>
    <row r="17924" spans="1:11" x14ac:dyDescent="0.15">
      <c r="A17924">
        <v>4552447</v>
      </c>
      <c r="B17924">
        <v>1</v>
      </c>
      <c r="C17924">
        <v>2</v>
      </c>
      <c r="D17924">
        <v>1</v>
      </c>
      <c r="E17924">
        <v>1063</v>
      </c>
      <c r="F17924">
        <v>4</v>
      </c>
      <c r="G17924">
        <v>38</v>
      </c>
      <c r="H17924">
        <v>3</v>
      </c>
      <c r="I17924">
        <v>3</v>
      </c>
      <c r="J17924">
        <v>2</v>
      </c>
      <c r="K17924">
        <v>41003098</v>
      </c>
    </row>
    <row r="17925" spans="1:11" x14ac:dyDescent="0.15">
      <c r="A17925">
        <v>4552447</v>
      </c>
      <c r="B17925">
        <v>1</v>
      </c>
      <c r="C17925">
        <v>3</v>
      </c>
      <c r="D17925">
        <v>1</v>
      </c>
      <c r="E17925">
        <v>1038</v>
      </c>
      <c r="F17925">
        <v>4</v>
      </c>
      <c r="G17925">
        <v>38</v>
      </c>
      <c r="H17925">
        <v>1</v>
      </c>
      <c r="I17925">
        <v>2</v>
      </c>
      <c r="J17925">
        <v>0</v>
      </c>
      <c r="K17925">
        <v>41003098</v>
      </c>
    </row>
    <row r="17926" spans="1:11" x14ac:dyDescent="0.15">
      <c r="A17926">
        <v>4552447</v>
      </c>
      <c r="B17926">
        <v>1</v>
      </c>
      <c r="C17926">
        <v>4</v>
      </c>
      <c r="D17926">
        <v>1</v>
      </c>
      <c r="E17926">
        <v>1030</v>
      </c>
      <c r="F17926">
        <v>4</v>
      </c>
      <c r="G17926">
        <v>38</v>
      </c>
      <c r="H17926">
        <v>3</v>
      </c>
      <c r="I17926">
        <v>4</v>
      </c>
      <c r="J17926">
        <v>2</v>
      </c>
      <c r="K17926">
        <v>41003098</v>
      </c>
    </row>
    <row r="17927" spans="1:11" x14ac:dyDescent="0.15">
      <c r="A17927">
        <v>4552447</v>
      </c>
      <c r="B17927">
        <v>1</v>
      </c>
      <c r="C17927">
        <v>5</v>
      </c>
      <c r="D17927">
        <v>1</v>
      </c>
      <c r="E17927">
        <v>1055</v>
      </c>
      <c r="F17927">
        <v>4</v>
      </c>
      <c r="G17927">
        <v>38</v>
      </c>
      <c r="H17927">
        <v>3</v>
      </c>
      <c r="I17927">
        <v>4</v>
      </c>
      <c r="J17927">
        <v>0</v>
      </c>
      <c r="K17927">
        <v>41003098</v>
      </c>
    </row>
    <row r="17928" spans="1:11" x14ac:dyDescent="0.15">
      <c r="A17928">
        <v>4552550</v>
      </c>
      <c r="B17928">
        <v>1</v>
      </c>
      <c r="C17928">
        <v>1</v>
      </c>
      <c r="D17928">
        <v>1</v>
      </c>
      <c r="E17928">
        <v>1055</v>
      </c>
      <c r="F17928">
        <v>4</v>
      </c>
      <c r="G17928">
        <v>23</v>
      </c>
      <c r="H17928">
        <v>1</v>
      </c>
      <c r="I17928">
        <v>2</v>
      </c>
      <c r="J17928">
        <v>0</v>
      </c>
      <c r="K17928">
        <v>41003098</v>
      </c>
    </row>
    <row r="17929" spans="1:11" x14ac:dyDescent="0.15">
      <c r="A17929">
        <v>4552550</v>
      </c>
      <c r="B17929">
        <v>1</v>
      </c>
      <c r="C17929">
        <v>2</v>
      </c>
      <c r="D17929">
        <v>1</v>
      </c>
      <c r="E17929">
        <v>2030</v>
      </c>
      <c r="F17929">
        <v>3</v>
      </c>
      <c r="G17929">
        <v>23</v>
      </c>
      <c r="H17929">
        <v>4</v>
      </c>
      <c r="I17929">
        <v>2</v>
      </c>
      <c r="J17929">
        <v>1</v>
      </c>
      <c r="K17929">
        <v>41003098</v>
      </c>
    </row>
    <row r="17930" spans="1:11" x14ac:dyDescent="0.15">
      <c r="A17930">
        <v>4552550</v>
      </c>
      <c r="B17930">
        <v>1</v>
      </c>
      <c r="C17930">
        <v>3</v>
      </c>
      <c r="D17930">
        <v>1</v>
      </c>
      <c r="E17930">
        <v>1047</v>
      </c>
      <c r="F17930">
        <v>4</v>
      </c>
      <c r="G17930">
        <v>23</v>
      </c>
      <c r="H17930">
        <v>3</v>
      </c>
      <c r="I17930">
        <v>2</v>
      </c>
      <c r="J17930">
        <v>0</v>
      </c>
      <c r="K17930">
        <v>41003098</v>
      </c>
    </row>
    <row r="17931" spans="1:11" x14ac:dyDescent="0.15">
      <c r="A17931">
        <v>4552550</v>
      </c>
      <c r="B17931">
        <v>1</v>
      </c>
      <c r="C17931">
        <v>4</v>
      </c>
      <c r="D17931">
        <v>1</v>
      </c>
      <c r="E17931">
        <v>1019</v>
      </c>
      <c r="F17931">
        <v>4</v>
      </c>
      <c r="G17931">
        <v>23</v>
      </c>
      <c r="H17931">
        <v>2</v>
      </c>
      <c r="I17931">
        <v>2</v>
      </c>
      <c r="J17931">
        <v>2</v>
      </c>
      <c r="K17931">
        <v>41003098</v>
      </c>
    </row>
    <row r="17932" spans="1:11" x14ac:dyDescent="0.15">
      <c r="A17932">
        <v>4552550</v>
      </c>
      <c r="B17932">
        <v>1</v>
      </c>
      <c r="C17932">
        <v>5</v>
      </c>
      <c r="D17932">
        <v>1</v>
      </c>
      <c r="E17932">
        <v>1005</v>
      </c>
      <c r="F17932">
        <v>4</v>
      </c>
      <c r="G17932">
        <v>23</v>
      </c>
      <c r="H17932">
        <v>1</v>
      </c>
      <c r="I17932">
        <v>2</v>
      </c>
      <c r="J17932">
        <v>0</v>
      </c>
      <c r="K17932">
        <v>41003098</v>
      </c>
    </row>
    <row r="17933" spans="1:11" x14ac:dyDescent="0.15">
      <c r="A17933">
        <v>4552712</v>
      </c>
      <c r="B17933">
        <v>1</v>
      </c>
      <c r="C17933">
        <v>1</v>
      </c>
      <c r="D17933">
        <v>1</v>
      </c>
      <c r="E17933">
        <v>1055</v>
      </c>
      <c r="F17933">
        <v>4</v>
      </c>
      <c r="G17933">
        <v>24</v>
      </c>
      <c r="H17933">
        <v>2</v>
      </c>
      <c r="I17933">
        <v>3</v>
      </c>
      <c r="J17933">
        <v>0</v>
      </c>
      <c r="K17933">
        <v>41003098</v>
      </c>
    </row>
    <row r="17934" spans="1:11" x14ac:dyDescent="0.15">
      <c r="A17934">
        <v>4552712</v>
      </c>
      <c r="B17934">
        <v>1</v>
      </c>
      <c r="C17934">
        <v>2</v>
      </c>
      <c r="D17934">
        <v>1</v>
      </c>
      <c r="E17934">
        <v>1035</v>
      </c>
      <c r="F17934">
        <v>4</v>
      </c>
      <c r="G17934">
        <v>24</v>
      </c>
      <c r="H17934">
        <v>0</v>
      </c>
      <c r="I17934">
        <v>2</v>
      </c>
      <c r="J17934">
        <v>0</v>
      </c>
      <c r="K17934">
        <v>41003098</v>
      </c>
    </row>
    <row r="17935" spans="1:11" x14ac:dyDescent="0.15">
      <c r="A17935">
        <v>4552712</v>
      </c>
      <c r="B17935">
        <v>1</v>
      </c>
      <c r="C17935">
        <v>3</v>
      </c>
      <c r="D17935">
        <v>1</v>
      </c>
      <c r="E17935">
        <v>1043</v>
      </c>
      <c r="F17935">
        <v>4</v>
      </c>
      <c r="G17935">
        <v>25</v>
      </c>
      <c r="H17935">
        <v>1</v>
      </c>
      <c r="I17935">
        <v>2</v>
      </c>
      <c r="J17935">
        <v>0</v>
      </c>
      <c r="K17935">
        <v>41003098</v>
      </c>
    </row>
    <row r="17936" spans="1:11" x14ac:dyDescent="0.15">
      <c r="A17936">
        <v>4552712</v>
      </c>
      <c r="B17936">
        <v>1</v>
      </c>
      <c r="C17936">
        <v>4</v>
      </c>
      <c r="D17936">
        <v>1</v>
      </c>
      <c r="E17936">
        <v>1041</v>
      </c>
      <c r="F17936">
        <v>4</v>
      </c>
      <c r="G17936">
        <v>25</v>
      </c>
      <c r="H17936">
        <v>2</v>
      </c>
      <c r="I17936">
        <v>3</v>
      </c>
      <c r="J17936">
        <v>0</v>
      </c>
      <c r="K17936">
        <v>41003098</v>
      </c>
    </row>
    <row r="17937" spans="1:11" x14ac:dyDescent="0.15">
      <c r="A17937">
        <v>4552712</v>
      </c>
      <c r="B17937">
        <v>1</v>
      </c>
      <c r="C17937">
        <v>5</v>
      </c>
      <c r="D17937">
        <v>1</v>
      </c>
      <c r="E17937">
        <v>1050</v>
      </c>
      <c r="F17937">
        <v>4</v>
      </c>
      <c r="G17937">
        <v>26</v>
      </c>
      <c r="H17937">
        <v>3</v>
      </c>
      <c r="I17937">
        <v>3</v>
      </c>
      <c r="J17937">
        <v>0</v>
      </c>
      <c r="K17937">
        <v>41003098</v>
      </c>
    </row>
    <row r="17938" spans="1:11" x14ac:dyDescent="0.15">
      <c r="A17938">
        <v>4552792</v>
      </c>
      <c r="B17938">
        <v>1</v>
      </c>
      <c r="C17938">
        <v>1</v>
      </c>
      <c r="D17938">
        <v>1</v>
      </c>
      <c r="E17938">
        <v>1055</v>
      </c>
      <c r="F17938">
        <v>4</v>
      </c>
      <c r="G17938">
        <v>39</v>
      </c>
      <c r="H17938">
        <v>3</v>
      </c>
      <c r="I17938">
        <v>4</v>
      </c>
      <c r="J17938">
        <v>0</v>
      </c>
      <c r="K17938">
        <v>41003098</v>
      </c>
    </row>
    <row r="17939" spans="1:11" x14ac:dyDescent="0.15">
      <c r="A17939">
        <v>4552792</v>
      </c>
      <c r="B17939">
        <v>1</v>
      </c>
      <c r="C17939">
        <v>2</v>
      </c>
      <c r="D17939">
        <v>1</v>
      </c>
      <c r="E17939">
        <v>2045</v>
      </c>
      <c r="F17939">
        <v>3</v>
      </c>
      <c r="G17939">
        <v>39</v>
      </c>
      <c r="H17939">
        <v>5</v>
      </c>
      <c r="I17939">
        <v>4</v>
      </c>
      <c r="J17939">
        <v>0</v>
      </c>
      <c r="K17939">
        <v>41003098</v>
      </c>
    </row>
    <row r="17940" spans="1:11" x14ac:dyDescent="0.15">
      <c r="A17940">
        <v>4552792</v>
      </c>
      <c r="B17940">
        <v>1</v>
      </c>
      <c r="C17940">
        <v>3</v>
      </c>
      <c r="D17940">
        <v>1</v>
      </c>
      <c r="E17940">
        <v>1062</v>
      </c>
      <c r="F17940">
        <v>4</v>
      </c>
      <c r="G17940">
        <v>39</v>
      </c>
      <c r="H17940">
        <v>3</v>
      </c>
      <c r="I17940">
        <v>4</v>
      </c>
      <c r="J17940">
        <v>3</v>
      </c>
      <c r="K17940">
        <v>41003098</v>
      </c>
    </row>
    <row r="17941" spans="1:11" x14ac:dyDescent="0.15">
      <c r="A17941">
        <v>4552792</v>
      </c>
      <c r="B17941">
        <v>1</v>
      </c>
      <c r="C17941">
        <v>4</v>
      </c>
      <c r="D17941">
        <v>1</v>
      </c>
      <c r="E17941">
        <v>1005</v>
      </c>
      <c r="F17941">
        <v>4</v>
      </c>
      <c r="G17941">
        <v>39</v>
      </c>
      <c r="H17941">
        <v>6</v>
      </c>
      <c r="I17941">
        <v>4</v>
      </c>
      <c r="J17941">
        <v>3</v>
      </c>
      <c r="K17941">
        <v>41003098</v>
      </c>
    </row>
    <row r="17942" spans="1:11" x14ac:dyDescent="0.15">
      <c r="A17942">
        <v>4552792</v>
      </c>
      <c r="B17942">
        <v>1</v>
      </c>
      <c r="C17942">
        <v>5</v>
      </c>
      <c r="D17942">
        <v>1</v>
      </c>
      <c r="E17942">
        <v>1054</v>
      </c>
      <c r="F17942">
        <v>4</v>
      </c>
      <c r="G17942">
        <v>39</v>
      </c>
      <c r="H17942">
        <v>3</v>
      </c>
      <c r="I17942">
        <v>4</v>
      </c>
      <c r="J17942">
        <v>0</v>
      </c>
      <c r="K17942">
        <v>41003098</v>
      </c>
    </row>
    <row r="17943" spans="1:11" x14ac:dyDescent="0.15">
      <c r="A17943">
        <v>4552848</v>
      </c>
      <c r="B17943">
        <v>1</v>
      </c>
      <c r="C17943">
        <v>1</v>
      </c>
      <c r="D17943">
        <v>1</v>
      </c>
      <c r="E17943">
        <v>1005</v>
      </c>
      <c r="F17943">
        <v>4</v>
      </c>
      <c r="G17943">
        <v>29</v>
      </c>
      <c r="H17943">
        <v>2</v>
      </c>
      <c r="I17943">
        <v>2</v>
      </c>
      <c r="J17943">
        <v>1</v>
      </c>
      <c r="K17943">
        <v>41003098</v>
      </c>
    </row>
    <row r="17944" spans="1:11" x14ac:dyDescent="0.15">
      <c r="A17944">
        <v>4552848</v>
      </c>
      <c r="B17944">
        <v>1</v>
      </c>
      <c r="C17944">
        <v>2</v>
      </c>
      <c r="D17944">
        <v>1</v>
      </c>
      <c r="E17944">
        <v>1050</v>
      </c>
      <c r="F17944">
        <v>4</v>
      </c>
      <c r="G17944">
        <v>28</v>
      </c>
      <c r="H17944">
        <v>2</v>
      </c>
      <c r="I17944">
        <v>2</v>
      </c>
      <c r="J17944">
        <v>0</v>
      </c>
      <c r="K17944">
        <v>41003098</v>
      </c>
    </row>
    <row r="17945" spans="1:11" x14ac:dyDescent="0.15">
      <c r="A17945">
        <v>4552848</v>
      </c>
      <c r="B17945">
        <v>1</v>
      </c>
      <c r="C17945">
        <v>3</v>
      </c>
      <c r="D17945">
        <v>1</v>
      </c>
      <c r="E17945">
        <v>1043</v>
      </c>
      <c r="F17945">
        <v>4</v>
      </c>
      <c r="G17945">
        <v>28</v>
      </c>
      <c r="H17945">
        <v>2</v>
      </c>
      <c r="I17945">
        <v>1</v>
      </c>
      <c r="J17945">
        <v>0</v>
      </c>
      <c r="K17945">
        <v>41003098</v>
      </c>
    </row>
    <row r="17946" spans="1:11" x14ac:dyDescent="0.15">
      <c r="A17946">
        <v>4552848</v>
      </c>
      <c r="B17946">
        <v>1</v>
      </c>
      <c r="C17946">
        <v>4</v>
      </c>
      <c r="D17946">
        <v>1</v>
      </c>
      <c r="E17946">
        <v>1055</v>
      </c>
      <c r="F17946">
        <v>4</v>
      </c>
      <c r="G17946">
        <v>27</v>
      </c>
      <c r="H17946">
        <v>2</v>
      </c>
      <c r="I17946">
        <v>2</v>
      </c>
      <c r="J17946">
        <v>0</v>
      </c>
      <c r="K17946">
        <v>41003098</v>
      </c>
    </row>
    <row r="17947" spans="1:11" x14ac:dyDescent="0.15">
      <c r="A17947">
        <v>4552848</v>
      </c>
      <c r="B17947">
        <v>1</v>
      </c>
      <c r="C17947">
        <v>5</v>
      </c>
      <c r="D17947">
        <v>1</v>
      </c>
      <c r="E17947">
        <v>1062</v>
      </c>
      <c r="F17947">
        <v>4</v>
      </c>
      <c r="G17947">
        <v>28</v>
      </c>
      <c r="H17947">
        <v>3</v>
      </c>
      <c r="I17947">
        <v>2</v>
      </c>
      <c r="J17947">
        <v>3</v>
      </c>
      <c r="K17947">
        <v>41003098</v>
      </c>
    </row>
    <row r="17948" spans="1:11" x14ac:dyDescent="0.15">
      <c r="A17948">
        <v>4552970</v>
      </c>
      <c r="B17948">
        <v>1</v>
      </c>
      <c r="C17948">
        <v>1</v>
      </c>
      <c r="D17948">
        <v>1</v>
      </c>
      <c r="E17948">
        <v>1005</v>
      </c>
      <c r="F17948">
        <v>4</v>
      </c>
      <c r="G17948">
        <v>33</v>
      </c>
      <c r="H17948">
        <v>3</v>
      </c>
      <c r="I17948">
        <v>3</v>
      </c>
      <c r="J17948">
        <v>1</v>
      </c>
      <c r="K17948">
        <v>41003098</v>
      </c>
    </row>
    <row r="17949" spans="1:11" x14ac:dyDescent="0.15">
      <c r="A17949">
        <v>4552970</v>
      </c>
      <c r="B17949">
        <v>1</v>
      </c>
      <c r="C17949">
        <v>2</v>
      </c>
      <c r="D17949">
        <v>1</v>
      </c>
      <c r="E17949">
        <v>1032</v>
      </c>
      <c r="F17949">
        <v>4</v>
      </c>
      <c r="G17949">
        <v>33</v>
      </c>
      <c r="H17949">
        <v>3</v>
      </c>
      <c r="I17949">
        <v>3</v>
      </c>
      <c r="J17949">
        <v>0</v>
      </c>
      <c r="K17949">
        <v>41003098</v>
      </c>
    </row>
    <row r="17950" spans="1:11" x14ac:dyDescent="0.15">
      <c r="A17950">
        <v>4552970</v>
      </c>
      <c r="B17950">
        <v>1</v>
      </c>
      <c r="C17950">
        <v>3</v>
      </c>
      <c r="D17950">
        <v>1</v>
      </c>
      <c r="E17950">
        <v>1055</v>
      </c>
      <c r="F17950">
        <v>4</v>
      </c>
      <c r="G17950">
        <v>33</v>
      </c>
      <c r="H17950">
        <v>3</v>
      </c>
      <c r="I17950">
        <v>3</v>
      </c>
      <c r="J17950">
        <v>1</v>
      </c>
      <c r="K17950">
        <v>41003098</v>
      </c>
    </row>
    <row r="17951" spans="1:11" x14ac:dyDescent="0.15">
      <c r="A17951">
        <v>4552970</v>
      </c>
      <c r="B17951">
        <v>1</v>
      </c>
      <c r="C17951">
        <v>4</v>
      </c>
      <c r="D17951">
        <v>1</v>
      </c>
      <c r="E17951">
        <v>1006</v>
      </c>
      <c r="F17951">
        <v>4</v>
      </c>
      <c r="G17951">
        <v>33</v>
      </c>
      <c r="H17951">
        <v>2</v>
      </c>
      <c r="I17951">
        <v>3</v>
      </c>
      <c r="J17951">
        <v>0</v>
      </c>
      <c r="K17951">
        <v>41003098</v>
      </c>
    </row>
    <row r="17952" spans="1:11" x14ac:dyDescent="0.15">
      <c r="A17952">
        <v>4552970</v>
      </c>
      <c r="B17952">
        <v>1</v>
      </c>
      <c r="C17952">
        <v>5</v>
      </c>
      <c r="D17952">
        <v>1</v>
      </c>
      <c r="E17952">
        <v>1062</v>
      </c>
      <c r="F17952">
        <v>4</v>
      </c>
      <c r="G17952">
        <v>33</v>
      </c>
      <c r="H17952">
        <v>2</v>
      </c>
      <c r="I17952">
        <v>3</v>
      </c>
      <c r="J17952">
        <v>3</v>
      </c>
      <c r="K17952">
        <v>41003098</v>
      </c>
    </row>
    <row r="17953" spans="1:11" x14ac:dyDescent="0.15">
      <c r="A17953">
        <v>4553188</v>
      </c>
      <c r="B17953">
        <v>1</v>
      </c>
      <c r="C17953">
        <v>1</v>
      </c>
      <c r="D17953">
        <v>1</v>
      </c>
      <c r="E17953">
        <v>1052</v>
      </c>
      <c r="F17953">
        <v>4</v>
      </c>
      <c r="G17953">
        <v>8</v>
      </c>
      <c r="H17953">
        <v>0</v>
      </c>
      <c r="I17953">
        <v>0</v>
      </c>
      <c r="J17953">
        <v>0</v>
      </c>
      <c r="K17953">
        <v>41003098</v>
      </c>
    </row>
    <row r="17954" spans="1:11" x14ac:dyDescent="0.15">
      <c r="A17954">
        <v>4553188</v>
      </c>
      <c r="B17954">
        <v>1</v>
      </c>
      <c r="C17954">
        <v>2</v>
      </c>
      <c r="D17954">
        <v>1</v>
      </c>
      <c r="E17954">
        <v>1069</v>
      </c>
      <c r="F17954">
        <v>4</v>
      </c>
      <c r="G17954">
        <v>8</v>
      </c>
      <c r="H17954">
        <v>0</v>
      </c>
      <c r="I17954">
        <v>0</v>
      </c>
      <c r="J17954">
        <v>0</v>
      </c>
      <c r="K17954">
        <v>41003098</v>
      </c>
    </row>
    <row r="17955" spans="1:11" x14ac:dyDescent="0.15">
      <c r="A17955">
        <v>4553188</v>
      </c>
      <c r="B17955">
        <v>1</v>
      </c>
      <c r="C17955">
        <v>3</v>
      </c>
      <c r="D17955">
        <v>1</v>
      </c>
      <c r="E17955">
        <v>1062</v>
      </c>
      <c r="F17955">
        <v>4</v>
      </c>
      <c r="G17955">
        <v>8</v>
      </c>
      <c r="H17955">
        <v>0</v>
      </c>
      <c r="I17955">
        <v>0</v>
      </c>
      <c r="J17955">
        <v>0</v>
      </c>
      <c r="K17955">
        <v>41003098</v>
      </c>
    </row>
    <row r="17956" spans="1:11" x14ac:dyDescent="0.15">
      <c r="A17956">
        <v>4553188</v>
      </c>
      <c r="B17956">
        <v>1</v>
      </c>
      <c r="C17956">
        <v>4</v>
      </c>
      <c r="D17956">
        <v>1</v>
      </c>
      <c r="E17956">
        <v>1041</v>
      </c>
      <c r="F17956">
        <v>4</v>
      </c>
      <c r="G17956">
        <v>8</v>
      </c>
      <c r="H17956">
        <v>0</v>
      </c>
      <c r="I17956">
        <v>1</v>
      </c>
      <c r="J17956">
        <v>0</v>
      </c>
      <c r="K17956">
        <v>41003098</v>
      </c>
    </row>
    <row r="17957" spans="1:11" x14ac:dyDescent="0.15">
      <c r="A17957">
        <v>4553188</v>
      </c>
      <c r="B17957">
        <v>1</v>
      </c>
      <c r="C17957">
        <v>5</v>
      </c>
      <c r="D17957">
        <v>1</v>
      </c>
      <c r="E17957">
        <v>1028</v>
      </c>
      <c r="F17957">
        <v>4</v>
      </c>
      <c r="G17957">
        <v>8</v>
      </c>
      <c r="H17957">
        <v>0</v>
      </c>
      <c r="I17957">
        <v>0</v>
      </c>
      <c r="J17957">
        <v>0</v>
      </c>
      <c r="K17957">
        <v>41003098</v>
      </c>
    </row>
    <row r="17958" spans="1:11" x14ac:dyDescent="0.15">
      <c r="A17958">
        <v>4553441</v>
      </c>
      <c r="B17958">
        <v>1</v>
      </c>
      <c r="C17958">
        <v>1</v>
      </c>
      <c r="D17958">
        <v>1</v>
      </c>
      <c r="E17958">
        <v>1011</v>
      </c>
      <c r="F17958">
        <v>4</v>
      </c>
      <c r="G17958">
        <v>39</v>
      </c>
      <c r="H17958">
        <v>6</v>
      </c>
      <c r="I17958">
        <v>4</v>
      </c>
      <c r="J17958">
        <v>0</v>
      </c>
      <c r="K17958">
        <v>41003098</v>
      </c>
    </row>
    <row r="17959" spans="1:11" x14ac:dyDescent="0.15">
      <c r="A17959">
        <v>4553441</v>
      </c>
      <c r="B17959">
        <v>1</v>
      </c>
      <c r="C17959">
        <v>2</v>
      </c>
      <c r="D17959">
        <v>1</v>
      </c>
      <c r="E17959">
        <v>1060</v>
      </c>
      <c r="F17959">
        <v>4</v>
      </c>
      <c r="G17959">
        <v>39</v>
      </c>
      <c r="H17959">
        <v>2</v>
      </c>
      <c r="I17959">
        <v>3</v>
      </c>
      <c r="J17959">
        <v>0</v>
      </c>
      <c r="K17959">
        <v>41003098</v>
      </c>
    </row>
    <row r="17960" spans="1:11" x14ac:dyDescent="0.15">
      <c r="A17960">
        <v>4553441</v>
      </c>
      <c r="B17960">
        <v>1</v>
      </c>
      <c r="C17960">
        <v>3</v>
      </c>
      <c r="D17960">
        <v>1</v>
      </c>
      <c r="E17960">
        <v>1062</v>
      </c>
      <c r="F17960">
        <v>4</v>
      </c>
      <c r="G17960">
        <v>39</v>
      </c>
      <c r="H17960">
        <v>3</v>
      </c>
      <c r="I17960">
        <v>3</v>
      </c>
      <c r="J17960">
        <v>3</v>
      </c>
      <c r="K17960">
        <v>41003098</v>
      </c>
    </row>
    <row r="17961" spans="1:11" x14ac:dyDescent="0.15">
      <c r="A17961">
        <v>4553441</v>
      </c>
      <c r="B17961">
        <v>1</v>
      </c>
      <c r="C17961">
        <v>4</v>
      </c>
      <c r="D17961">
        <v>1</v>
      </c>
      <c r="E17961">
        <v>1012</v>
      </c>
      <c r="F17961">
        <v>4</v>
      </c>
      <c r="G17961">
        <v>39</v>
      </c>
      <c r="H17961">
        <v>3</v>
      </c>
      <c r="I17961">
        <v>3</v>
      </c>
      <c r="J17961">
        <v>0</v>
      </c>
      <c r="K17961">
        <v>41003098</v>
      </c>
    </row>
    <row r="17962" spans="1:11" x14ac:dyDescent="0.15">
      <c r="A17962">
        <v>4553441</v>
      </c>
      <c r="B17962">
        <v>1</v>
      </c>
      <c r="C17962">
        <v>5</v>
      </c>
      <c r="D17962">
        <v>1</v>
      </c>
      <c r="E17962">
        <v>1056</v>
      </c>
      <c r="F17962">
        <v>4</v>
      </c>
      <c r="G17962">
        <v>39</v>
      </c>
      <c r="H17962">
        <v>3</v>
      </c>
      <c r="I17962">
        <v>3</v>
      </c>
      <c r="J17962">
        <v>0</v>
      </c>
      <c r="K17962">
        <v>41003098</v>
      </c>
    </row>
    <row r="17963" spans="1:11" x14ac:dyDescent="0.15">
      <c r="A17963">
        <v>4553559</v>
      </c>
      <c r="B17963">
        <v>1</v>
      </c>
      <c r="C17963">
        <v>1</v>
      </c>
      <c r="D17963">
        <v>1</v>
      </c>
      <c r="E17963">
        <v>1031</v>
      </c>
      <c r="F17963">
        <v>4</v>
      </c>
      <c r="G17963">
        <v>38</v>
      </c>
      <c r="H17963">
        <v>3</v>
      </c>
      <c r="I17963">
        <v>4</v>
      </c>
      <c r="J17963">
        <v>1</v>
      </c>
      <c r="K17963">
        <v>41003098</v>
      </c>
    </row>
    <row r="17964" spans="1:11" x14ac:dyDescent="0.15">
      <c r="A17964">
        <v>4553559</v>
      </c>
      <c r="B17964">
        <v>1</v>
      </c>
      <c r="C17964">
        <v>2</v>
      </c>
      <c r="D17964">
        <v>1</v>
      </c>
      <c r="E17964">
        <v>2047</v>
      </c>
      <c r="F17964">
        <v>3</v>
      </c>
      <c r="G17964">
        <v>38</v>
      </c>
      <c r="H17964">
        <v>6</v>
      </c>
      <c r="I17964">
        <v>3</v>
      </c>
      <c r="J17964">
        <v>0</v>
      </c>
      <c r="K17964">
        <v>41003098</v>
      </c>
    </row>
    <row r="17965" spans="1:11" x14ac:dyDescent="0.15">
      <c r="A17965">
        <v>4553559</v>
      </c>
      <c r="B17965">
        <v>1</v>
      </c>
      <c r="C17965">
        <v>3</v>
      </c>
      <c r="D17965">
        <v>1</v>
      </c>
      <c r="E17965">
        <v>1028</v>
      </c>
      <c r="F17965">
        <v>4</v>
      </c>
      <c r="G17965">
        <v>38</v>
      </c>
      <c r="H17965">
        <v>0</v>
      </c>
      <c r="I17965">
        <v>3</v>
      </c>
      <c r="J17965">
        <v>0</v>
      </c>
      <c r="K17965">
        <v>41003098</v>
      </c>
    </row>
    <row r="17966" spans="1:11" x14ac:dyDescent="0.15">
      <c r="A17966">
        <v>4553559</v>
      </c>
      <c r="B17966">
        <v>1</v>
      </c>
      <c r="C17966">
        <v>4</v>
      </c>
      <c r="D17966">
        <v>1</v>
      </c>
      <c r="E17966">
        <v>1062</v>
      </c>
      <c r="F17966">
        <v>4</v>
      </c>
      <c r="G17966">
        <v>38</v>
      </c>
      <c r="H17966">
        <v>1</v>
      </c>
      <c r="I17966">
        <v>2</v>
      </c>
      <c r="J17966">
        <v>2</v>
      </c>
      <c r="K17966">
        <v>41003098</v>
      </c>
    </row>
    <row r="17967" spans="1:11" x14ac:dyDescent="0.15">
      <c r="A17967">
        <v>4553559</v>
      </c>
      <c r="B17967">
        <v>1</v>
      </c>
      <c r="C17967">
        <v>5</v>
      </c>
      <c r="D17967">
        <v>1</v>
      </c>
      <c r="E17967">
        <v>1055</v>
      </c>
      <c r="F17967">
        <v>4</v>
      </c>
      <c r="G17967">
        <v>38</v>
      </c>
      <c r="H17967">
        <v>3</v>
      </c>
      <c r="I17967">
        <v>3</v>
      </c>
      <c r="J17967">
        <v>0</v>
      </c>
      <c r="K17967">
        <v>41003098</v>
      </c>
    </row>
    <row r="17968" spans="1:11" x14ac:dyDescent="0.15">
      <c r="A17968">
        <v>4554187</v>
      </c>
      <c r="B17968">
        <v>1</v>
      </c>
      <c r="C17968">
        <v>1</v>
      </c>
      <c r="D17968">
        <v>1</v>
      </c>
      <c r="E17968">
        <v>1056</v>
      </c>
      <c r="F17968">
        <v>4</v>
      </c>
      <c r="G17968">
        <v>41</v>
      </c>
      <c r="H17968">
        <v>2</v>
      </c>
      <c r="I17968">
        <v>4</v>
      </c>
      <c r="J17968">
        <v>1</v>
      </c>
      <c r="K17968">
        <v>41003098</v>
      </c>
    </row>
    <row r="17969" spans="1:11" x14ac:dyDescent="0.15">
      <c r="A17969">
        <v>4554187</v>
      </c>
      <c r="B17969">
        <v>1</v>
      </c>
      <c r="C17969">
        <v>2</v>
      </c>
      <c r="D17969">
        <v>1</v>
      </c>
      <c r="E17969">
        <v>1063</v>
      </c>
      <c r="F17969">
        <v>4</v>
      </c>
      <c r="G17969">
        <v>41</v>
      </c>
      <c r="H17969">
        <v>1</v>
      </c>
      <c r="I17969">
        <v>4</v>
      </c>
      <c r="J17969">
        <v>0</v>
      </c>
      <c r="K17969">
        <v>41003098</v>
      </c>
    </row>
    <row r="17970" spans="1:11" x14ac:dyDescent="0.15">
      <c r="A17970">
        <v>4554187</v>
      </c>
      <c r="B17970">
        <v>1</v>
      </c>
      <c r="C17970">
        <v>3</v>
      </c>
      <c r="D17970">
        <v>1</v>
      </c>
      <c r="E17970">
        <v>1062</v>
      </c>
      <c r="F17970">
        <v>4</v>
      </c>
      <c r="G17970">
        <v>41</v>
      </c>
      <c r="H17970">
        <v>2</v>
      </c>
      <c r="I17970">
        <v>4</v>
      </c>
      <c r="J17970">
        <v>2</v>
      </c>
      <c r="K17970">
        <v>41003098</v>
      </c>
    </row>
    <row r="17971" spans="1:11" x14ac:dyDescent="0.15">
      <c r="A17971">
        <v>4554187</v>
      </c>
      <c r="B17971">
        <v>1</v>
      </c>
      <c r="C17971">
        <v>4</v>
      </c>
      <c r="D17971">
        <v>1</v>
      </c>
      <c r="E17971">
        <v>1005</v>
      </c>
      <c r="F17971">
        <v>4</v>
      </c>
      <c r="G17971">
        <v>41</v>
      </c>
      <c r="H17971">
        <v>6</v>
      </c>
      <c r="I17971">
        <v>4</v>
      </c>
      <c r="J17971">
        <v>2</v>
      </c>
      <c r="K17971">
        <v>41003098</v>
      </c>
    </row>
    <row r="17972" spans="1:11" x14ac:dyDescent="0.15">
      <c r="A17972">
        <v>4554187</v>
      </c>
      <c r="B17972">
        <v>1</v>
      </c>
      <c r="C17972">
        <v>5</v>
      </c>
      <c r="D17972">
        <v>1</v>
      </c>
      <c r="E17972">
        <v>1032</v>
      </c>
      <c r="F17972">
        <v>4</v>
      </c>
      <c r="G17972">
        <v>41</v>
      </c>
      <c r="H17972">
        <v>3</v>
      </c>
      <c r="I17972">
        <v>4</v>
      </c>
      <c r="J17972">
        <v>0</v>
      </c>
      <c r="K17972">
        <v>41003098</v>
      </c>
    </row>
    <row r="17973" spans="1:11" x14ac:dyDescent="0.15">
      <c r="A17973">
        <v>4554244</v>
      </c>
      <c r="B17973">
        <v>1</v>
      </c>
      <c r="C17973">
        <v>1</v>
      </c>
      <c r="D17973">
        <v>1</v>
      </c>
      <c r="E17973">
        <v>2047</v>
      </c>
      <c r="F17973">
        <v>3</v>
      </c>
      <c r="G17973">
        <v>22</v>
      </c>
      <c r="H17973">
        <v>5</v>
      </c>
      <c r="I17973">
        <v>2</v>
      </c>
      <c r="J17973">
        <v>0</v>
      </c>
      <c r="K17973">
        <v>41003098</v>
      </c>
    </row>
    <row r="17974" spans="1:11" x14ac:dyDescent="0.15">
      <c r="A17974">
        <v>4554244</v>
      </c>
      <c r="B17974">
        <v>1</v>
      </c>
      <c r="C17974">
        <v>2</v>
      </c>
      <c r="D17974">
        <v>1</v>
      </c>
      <c r="E17974">
        <v>1062</v>
      </c>
      <c r="F17974">
        <v>4</v>
      </c>
      <c r="G17974">
        <v>22</v>
      </c>
      <c r="H17974">
        <v>2</v>
      </c>
      <c r="I17974">
        <v>2</v>
      </c>
      <c r="J17974">
        <v>1</v>
      </c>
      <c r="K17974">
        <v>41003098</v>
      </c>
    </row>
    <row r="17975" spans="1:11" x14ac:dyDescent="0.15">
      <c r="A17975">
        <v>4554244</v>
      </c>
      <c r="B17975">
        <v>1</v>
      </c>
      <c r="C17975">
        <v>3</v>
      </c>
      <c r="D17975">
        <v>1</v>
      </c>
      <c r="E17975">
        <v>1055</v>
      </c>
      <c r="F17975">
        <v>4</v>
      </c>
      <c r="G17975">
        <v>22</v>
      </c>
      <c r="H17975">
        <v>2</v>
      </c>
      <c r="I17975">
        <v>2</v>
      </c>
      <c r="J17975">
        <v>0</v>
      </c>
      <c r="K17975">
        <v>41003098</v>
      </c>
    </row>
    <row r="17976" spans="1:11" x14ac:dyDescent="0.15">
      <c r="A17976">
        <v>4554244</v>
      </c>
      <c r="B17976">
        <v>1</v>
      </c>
      <c r="C17976">
        <v>4</v>
      </c>
      <c r="D17976">
        <v>1</v>
      </c>
      <c r="E17976">
        <v>1041</v>
      </c>
      <c r="F17976">
        <v>4</v>
      </c>
      <c r="G17976">
        <v>22</v>
      </c>
      <c r="H17976">
        <v>3</v>
      </c>
      <c r="I17976">
        <v>2</v>
      </c>
      <c r="J17976">
        <v>0</v>
      </c>
      <c r="K17976">
        <v>41003098</v>
      </c>
    </row>
    <row r="17977" spans="1:11" x14ac:dyDescent="0.15">
      <c r="A17977">
        <v>4554244</v>
      </c>
      <c r="B17977">
        <v>1</v>
      </c>
      <c r="C17977">
        <v>5</v>
      </c>
      <c r="D17977">
        <v>1</v>
      </c>
      <c r="E17977">
        <v>1056</v>
      </c>
      <c r="F17977">
        <v>4</v>
      </c>
      <c r="G17977">
        <v>22</v>
      </c>
      <c r="H17977">
        <v>2</v>
      </c>
      <c r="I17977">
        <v>2</v>
      </c>
      <c r="J17977">
        <v>1</v>
      </c>
      <c r="K17977">
        <v>41003098</v>
      </c>
    </row>
    <row r="17978" spans="1:11" x14ac:dyDescent="0.15">
      <c r="A17978">
        <v>4554367</v>
      </c>
      <c r="B17978">
        <v>1</v>
      </c>
      <c r="C17978">
        <v>1</v>
      </c>
      <c r="D17978">
        <v>1</v>
      </c>
      <c r="E17978">
        <v>1055</v>
      </c>
      <c r="F17978">
        <v>4</v>
      </c>
      <c r="G17978">
        <v>34</v>
      </c>
      <c r="H17978">
        <v>2</v>
      </c>
      <c r="I17978">
        <v>3</v>
      </c>
      <c r="J17978">
        <v>0</v>
      </c>
      <c r="K17978">
        <v>41003098</v>
      </c>
    </row>
    <row r="17979" spans="1:11" x14ac:dyDescent="0.15">
      <c r="A17979">
        <v>4554367</v>
      </c>
      <c r="B17979">
        <v>1</v>
      </c>
      <c r="C17979">
        <v>2</v>
      </c>
      <c r="D17979">
        <v>1</v>
      </c>
      <c r="E17979">
        <v>2047</v>
      </c>
      <c r="F17979">
        <v>3</v>
      </c>
      <c r="G17979">
        <v>34</v>
      </c>
      <c r="H17979">
        <v>5</v>
      </c>
      <c r="I17979">
        <v>3</v>
      </c>
      <c r="J17979">
        <v>0</v>
      </c>
      <c r="K17979">
        <v>41003098</v>
      </c>
    </row>
    <row r="17980" spans="1:11" x14ac:dyDescent="0.15">
      <c r="A17980">
        <v>4554367</v>
      </c>
      <c r="B17980">
        <v>1</v>
      </c>
      <c r="C17980">
        <v>3</v>
      </c>
      <c r="D17980">
        <v>1</v>
      </c>
      <c r="E17980">
        <v>1062</v>
      </c>
      <c r="F17980">
        <v>4</v>
      </c>
      <c r="G17980">
        <v>34</v>
      </c>
      <c r="H17980">
        <v>1</v>
      </c>
      <c r="I17980">
        <v>3</v>
      </c>
      <c r="J17980">
        <v>3</v>
      </c>
      <c r="K17980">
        <v>41003098</v>
      </c>
    </row>
    <row r="17981" spans="1:11" x14ac:dyDescent="0.15">
      <c r="A17981">
        <v>4554367</v>
      </c>
      <c r="B17981">
        <v>1</v>
      </c>
      <c r="C17981">
        <v>4</v>
      </c>
      <c r="D17981">
        <v>1</v>
      </c>
      <c r="E17981">
        <v>1041</v>
      </c>
      <c r="F17981">
        <v>4</v>
      </c>
      <c r="G17981">
        <v>34</v>
      </c>
      <c r="H17981">
        <v>5</v>
      </c>
      <c r="I17981">
        <v>4</v>
      </c>
      <c r="J17981">
        <v>1</v>
      </c>
      <c r="K17981">
        <v>41003098</v>
      </c>
    </row>
    <row r="17982" spans="1:11" x14ac:dyDescent="0.15">
      <c r="A17982">
        <v>4554367</v>
      </c>
      <c r="B17982">
        <v>1</v>
      </c>
      <c r="C17982">
        <v>5</v>
      </c>
      <c r="D17982">
        <v>1</v>
      </c>
      <c r="E17982">
        <v>1009</v>
      </c>
      <c r="F17982">
        <v>4</v>
      </c>
      <c r="G17982">
        <v>34</v>
      </c>
      <c r="H17982">
        <v>2</v>
      </c>
      <c r="I17982">
        <v>3</v>
      </c>
      <c r="J17982">
        <v>0</v>
      </c>
      <c r="K17982">
        <v>41003098</v>
      </c>
    </row>
    <row r="17983" spans="1:11" x14ac:dyDescent="0.15">
      <c r="A17983">
        <v>4554458</v>
      </c>
      <c r="B17983">
        <v>1</v>
      </c>
      <c r="C17983">
        <v>1</v>
      </c>
      <c r="D17983">
        <v>1</v>
      </c>
      <c r="E17983">
        <v>1016</v>
      </c>
      <c r="F17983">
        <v>4</v>
      </c>
      <c r="G17983">
        <v>6</v>
      </c>
      <c r="H17983">
        <v>0</v>
      </c>
      <c r="I17983">
        <v>0</v>
      </c>
      <c r="J17983">
        <v>0</v>
      </c>
      <c r="K17983">
        <v>41003098</v>
      </c>
    </row>
    <row r="17984" spans="1:11" x14ac:dyDescent="0.15">
      <c r="A17984">
        <v>4554458</v>
      </c>
      <c r="B17984">
        <v>1</v>
      </c>
      <c r="C17984">
        <v>2</v>
      </c>
      <c r="D17984">
        <v>1</v>
      </c>
      <c r="E17984">
        <v>2046</v>
      </c>
      <c r="F17984">
        <v>3</v>
      </c>
      <c r="G17984">
        <v>5</v>
      </c>
      <c r="H17984">
        <v>0</v>
      </c>
      <c r="I17984">
        <v>0</v>
      </c>
      <c r="J17984">
        <v>0</v>
      </c>
      <c r="K17984">
        <v>41003098</v>
      </c>
    </row>
    <row r="17985" spans="1:11" x14ac:dyDescent="0.15">
      <c r="A17985">
        <v>4554458</v>
      </c>
      <c r="B17985">
        <v>1</v>
      </c>
      <c r="C17985">
        <v>3</v>
      </c>
      <c r="D17985">
        <v>1</v>
      </c>
      <c r="E17985">
        <v>1062</v>
      </c>
      <c r="F17985">
        <v>4</v>
      </c>
      <c r="G17985">
        <v>6</v>
      </c>
      <c r="H17985">
        <v>0</v>
      </c>
      <c r="I17985">
        <v>0</v>
      </c>
      <c r="J17985">
        <v>0</v>
      </c>
      <c r="K17985">
        <v>41003098</v>
      </c>
    </row>
    <row r="17986" spans="1:11" x14ac:dyDescent="0.15">
      <c r="A17986">
        <v>4554458</v>
      </c>
      <c r="B17986">
        <v>1</v>
      </c>
      <c r="C17986">
        <v>4</v>
      </c>
      <c r="D17986">
        <v>1</v>
      </c>
      <c r="E17986">
        <v>1030</v>
      </c>
      <c r="F17986">
        <v>4</v>
      </c>
      <c r="G17986">
        <v>5</v>
      </c>
      <c r="H17986">
        <v>0</v>
      </c>
      <c r="I17986">
        <v>0</v>
      </c>
      <c r="J17986">
        <v>0</v>
      </c>
      <c r="K17986">
        <v>41003098</v>
      </c>
    </row>
    <row r="17987" spans="1:11" x14ac:dyDescent="0.15">
      <c r="A17987">
        <v>4554585</v>
      </c>
      <c r="B17987">
        <v>1</v>
      </c>
      <c r="C17987">
        <v>1</v>
      </c>
      <c r="D17987">
        <v>1</v>
      </c>
      <c r="E17987">
        <v>1062</v>
      </c>
      <c r="F17987">
        <v>4</v>
      </c>
      <c r="G17987">
        <v>33</v>
      </c>
      <c r="H17987">
        <v>1</v>
      </c>
      <c r="I17987">
        <v>3</v>
      </c>
      <c r="J17987">
        <v>4</v>
      </c>
      <c r="K17987">
        <v>41003098</v>
      </c>
    </row>
    <row r="17988" spans="1:11" x14ac:dyDescent="0.15">
      <c r="A17988">
        <v>4554585</v>
      </c>
      <c r="B17988">
        <v>1</v>
      </c>
      <c r="C17988">
        <v>2</v>
      </c>
      <c r="D17988">
        <v>1</v>
      </c>
      <c r="E17988">
        <v>1023</v>
      </c>
      <c r="F17988">
        <v>4</v>
      </c>
      <c r="G17988">
        <v>33</v>
      </c>
      <c r="H17988">
        <v>3</v>
      </c>
      <c r="I17988">
        <v>4</v>
      </c>
      <c r="J17988">
        <v>0</v>
      </c>
      <c r="K17988">
        <v>41003098</v>
      </c>
    </row>
    <row r="17989" spans="1:11" x14ac:dyDescent="0.15">
      <c r="A17989">
        <v>4554585</v>
      </c>
      <c r="B17989">
        <v>1</v>
      </c>
      <c r="C17989">
        <v>3</v>
      </c>
      <c r="D17989">
        <v>1</v>
      </c>
      <c r="E17989">
        <v>1018</v>
      </c>
      <c r="F17989">
        <v>4</v>
      </c>
      <c r="G17989">
        <v>33</v>
      </c>
      <c r="H17989">
        <v>0</v>
      </c>
      <c r="I17989">
        <v>3</v>
      </c>
      <c r="J17989">
        <v>0</v>
      </c>
      <c r="K17989">
        <v>41003098</v>
      </c>
    </row>
    <row r="17990" spans="1:11" x14ac:dyDescent="0.15">
      <c r="A17990">
        <v>4554585</v>
      </c>
      <c r="B17990">
        <v>1</v>
      </c>
      <c r="C17990">
        <v>4</v>
      </c>
      <c r="D17990">
        <v>1</v>
      </c>
      <c r="E17990">
        <v>1030</v>
      </c>
      <c r="F17990">
        <v>4</v>
      </c>
      <c r="G17990">
        <v>33</v>
      </c>
      <c r="H17990">
        <v>4</v>
      </c>
      <c r="I17990">
        <v>4</v>
      </c>
      <c r="J17990">
        <v>1</v>
      </c>
      <c r="K17990">
        <v>41003098</v>
      </c>
    </row>
    <row r="17991" spans="1:11" x14ac:dyDescent="0.15">
      <c r="A17991">
        <v>4554585</v>
      </c>
      <c r="B17991">
        <v>1</v>
      </c>
      <c r="C17991">
        <v>5</v>
      </c>
      <c r="D17991">
        <v>1</v>
      </c>
      <c r="E17991">
        <v>1055</v>
      </c>
      <c r="F17991">
        <v>4</v>
      </c>
      <c r="G17991">
        <v>33</v>
      </c>
      <c r="H17991">
        <v>3</v>
      </c>
      <c r="I17991">
        <v>3</v>
      </c>
      <c r="J17991">
        <v>0</v>
      </c>
      <c r="K17991">
        <v>41003098</v>
      </c>
    </row>
    <row r="17992" spans="1:11" x14ac:dyDescent="0.15">
      <c r="A17992">
        <v>4554629</v>
      </c>
      <c r="B17992">
        <v>1</v>
      </c>
      <c r="C17992">
        <v>1</v>
      </c>
      <c r="D17992">
        <v>1</v>
      </c>
      <c r="E17992">
        <v>1002</v>
      </c>
      <c r="F17992">
        <v>4</v>
      </c>
      <c r="G17992">
        <v>28</v>
      </c>
      <c r="H17992">
        <v>3</v>
      </c>
      <c r="I17992">
        <v>3</v>
      </c>
      <c r="J17992">
        <v>0</v>
      </c>
      <c r="K17992">
        <v>41003098</v>
      </c>
    </row>
    <row r="17993" spans="1:11" x14ac:dyDescent="0.15">
      <c r="A17993">
        <v>4554629</v>
      </c>
      <c r="B17993">
        <v>1</v>
      </c>
      <c r="C17993">
        <v>2</v>
      </c>
      <c r="D17993">
        <v>1</v>
      </c>
      <c r="E17993">
        <v>2046</v>
      </c>
      <c r="F17993">
        <v>3</v>
      </c>
      <c r="G17993">
        <v>28</v>
      </c>
      <c r="H17993">
        <v>4</v>
      </c>
      <c r="I17993">
        <v>2</v>
      </c>
      <c r="J17993">
        <v>0</v>
      </c>
      <c r="K17993">
        <v>41003098</v>
      </c>
    </row>
    <row r="17994" spans="1:11" x14ac:dyDescent="0.15">
      <c r="A17994">
        <v>4554629</v>
      </c>
      <c r="B17994">
        <v>1</v>
      </c>
      <c r="C17994">
        <v>3</v>
      </c>
      <c r="D17994">
        <v>1</v>
      </c>
      <c r="E17994">
        <v>1062</v>
      </c>
      <c r="F17994">
        <v>4</v>
      </c>
      <c r="G17994">
        <v>28</v>
      </c>
      <c r="H17994">
        <v>1</v>
      </c>
      <c r="I17994">
        <v>2</v>
      </c>
      <c r="J17994">
        <v>2</v>
      </c>
      <c r="K17994">
        <v>41003098</v>
      </c>
    </row>
    <row r="17995" spans="1:11" x14ac:dyDescent="0.15">
      <c r="A17995">
        <v>4554629</v>
      </c>
      <c r="B17995">
        <v>1</v>
      </c>
      <c r="C17995">
        <v>4</v>
      </c>
      <c r="D17995">
        <v>1</v>
      </c>
      <c r="E17995">
        <v>1004</v>
      </c>
      <c r="F17995">
        <v>4</v>
      </c>
      <c r="G17995">
        <v>28</v>
      </c>
      <c r="H17995">
        <v>3</v>
      </c>
      <c r="I17995">
        <v>3</v>
      </c>
      <c r="J17995">
        <v>0</v>
      </c>
      <c r="K17995">
        <v>41003098</v>
      </c>
    </row>
    <row r="17996" spans="1:11" x14ac:dyDescent="0.15">
      <c r="A17996">
        <v>4554629</v>
      </c>
      <c r="B17996">
        <v>1</v>
      </c>
      <c r="C17996">
        <v>5</v>
      </c>
      <c r="D17996">
        <v>1</v>
      </c>
      <c r="E17996">
        <v>1056</v>
      </c>
      <c r="F17996">
        <v>4</v>
      </c>
      <c r="G17996">
        <v>28</v>
      </c>
      <c r="H17996">
        <v>1</v>
      </c>
      <c r="I17996">
        <v>3</v>
      </c>
      <c r="J17996">
        <v>1</v>
      </c>
      <c r="K17996">
        <v>41003098</v>
      </c>
    </row>
    <row r="17997" spans="1:11" x14ac:dyDescent="0.15">
      <c r="A17997">
        <v>4554971</v>
      </c>
      <c r="B17997">
        <v>1</v>
      </c>
      <c r="C17997">
        <v>1</v>
      </c>
      <c r="D17997">
        <v>1</v>
      </c>
      <c r="E17997">
        <v>1066</v>
      </c>
      <c r="F17997">
        <v>4</v>
      </c>
      <c r="G17997">
        <v>18</v>
      </c>
      <c r="H17997">
        <v>3</v>
      </c>
      <c r="I17997">
        <v>2</v>
      </c>
      <c r="J17997">
        <v>2</v>
      </c>
      <c r="K17997">
        <v>41003098</v>
      </c>
    </row>
    <row r="17998" spans="1:11" x14ac:dyDescent="0.15">
      <c r="A17998">
        <v>4554971</v>
      </c>
      <c r="B17998">
        <v>1</v>
      </c>
      <c r="C17998">
        <v>2</v>
      </c>
      <c r="D17998">
        <v>1</v>
      </c>
      <c r="E17998">
        <v>1035</v>
      </c>
      <c r="F17998">
        <v>4</v>
      </c>
      <c r="G17998">
        <v>18</v>
      </c>
      <c r="H17998">
        <v>0</v>
      </c>
      <c r="I17998">
        <v>2</v>
      </c>
      <c r="J17998">
        <v>0</v>
      </c>
      <c r="K17998">
        <v>41003098</v>
      </c>
    </row>
    <row r="17999" spans="1:11" x14ac:dyDescent="0.15">
      <c r="A17999">
        <v>4554971</v>
      </c>
      <c r="B17999">
        <v>1</v>
      </c>
      <c r="C17999">
        <v>3</v>
      </c>
      <c r="D17999">
        <v>1</v>
      </c>
      <c r="E17999">
        <v>1055</v>
      </c>
      <c r="F17999">
        <v>4</v>
      </c>
      <c r="G17999">
        <v>18</v>
      </c>
      <c r="H17999">
        <v>1</v>
      </c>
      <c r="I17999">
        <v>2</v>
      </c>
      <c r="J17999">
        <v>0</v>
      </c>
      <c r="K17999">
        <v>41003098</v>
      </c>
    </row>
    <row r="18000" spans="1:11" x14ac:dyDescent="0.15">
      <c r="A18000">
        <v>4554971</v>
      </c>
      <c r="B18000">
        <v>1</v>
      </c>
      <c r="C18000">
        <v>4</v>
      </c>
      <c r="D18000">
        <v>1</v>
      </c>
      <c r="E18000">
        <v>1030</v>
      </c>
      <c r="F18000">
        <v>4</v>
      </c>
      <c r="G18000">
        <v>18</v>
      </c>
      <c r="H18000">
        <v>0</v>
      </c>
      <c r="I18000">
        <v>2</v>
      </c>
      <c r="J18000">
        <v>0</v>
      </c>
      <c r="K18000">
        <v>41003098</v>
      </c>
    </row>
    <row r="18001" spans="1:11" x14ac:dyDescent="0.15">
      <c r="A18001">
        <v>4554971</v>
      </c>
      <c r="B18001">
        <v>1</v>
      </c>
      <c r="C18001">
        <v>5</v>
      </c>
      <c r="D18001">
        <v>1</v>
      </c>
      <c r="E18001">
        <v>1062</v>
      </c>
      <c r="F18001">
        <v>4</v>
      </c>
      <c r="G18001">
        <v>18</v>
      </c>
      <c r="H18001">
        <v>0</v>
      </c>
      <c r="I18001">
        <v>1</v>
      </c>
      <c r="J18001">
        <v>1</v>
      </c>
      <c r="K18001">
        <v>41003098</v>
      </c>
    </row>
    <row r="18002" spans="1:11" x14ac:dyDescent="0.15">
      <c r="A18002">
        <v>4554983</v>
      </c>
      <c r="B18002">
        <v>1</v>
      </c>
      <c r="C18002">
        <v>1</v>
      </c>
      <c r="D18002">
        <v>1</v>
      </c>
      <c r="E18002">
        <v>1030</v>
      </c>
      <c r="F18002">
        <v>4</v>
      </c>
      <c r="G18002">
        <v>14</v>
      </c>
      <c r="H18002">
        <v>0</v>
      </c>
      <c r="I18002">
        <v>1</v>
      </c>
      <c r="J18002">
        <v>0</v>
      </c>
      <c r="K18002">
        <v>41003098</v>
      </c>
    </row>
    <row r="18003" spans="1:11" x14ac:dyDescent="0.15">
      <c r="A18003">
        <v>4554983</v>
      </c>
      <c r="B18003">
        <v>1</v>
      </c>
      <c r="C18003">
        <v>2</v>
      </c>
      <c r="D18003">
        <v>1</v>
      </c>
      <c r="E18003">
        <v>2046</v>
      </c>
      <c r="F18003">
        <v>3</v>
      </c>
      <c r="G18003">
        <v>14</v>
      </c>
      <c r="H18003">
        <v>0</v>
      </c>
      <c r="I18003">
        <v>1</v>
      </c>
      <c r="J18003">
        <v>0</v>
      </c>
      <c r="K18003">
        <v>41003098</v>
      </c>
    </row>
    <row r="18004" spans="1:11" x14ac:dyDescent="0.15">
      <c r="A18004">
        <v>4554983</v>
      </c>
      <c r="B18004">
        <v>1</v>
      </c>
      <c r="C18004">
        <v>3</v>
      </c>
      <c r="D18004">
        <v>1</v>
      </c>
      <c r="E18004">
        <v>1063</v>
      </c>
      <c r="F18004">
        <v>4</v>
      </c>
      <c r="G18004">
        <v>14</v>
      </c>
      <c r="H18004">
        <v>0</v>
      </c>
      <c r="I18004">
        <v>1</v>
      </c>
      <c r="J18004">
        <v>0</v>
      </c>
      <c r="K18004">
        <v>41003098</v>
      </c>
    </row>
    <row r="18005" spans="1:11" x14ac:dyDescent="0.15">
      <c r="A18005">
        <v>4554983</v>
      </c>
      <c r="B18005">
        <v>1</v>
      </c>
      <c r="C18005">
        <v>4</v>
      </c>
      <c r="D18005">
        <v>1</v>
      </c>
      <c r="E18005">
        <v>1055</v>
      </c>
      <c r="F18005">
        <v>4</v>
      </c>
      <c r="G18005">
        <v>14</v>
      </c>
      <c r="H18005">
        <v>0</v>
      </c>
      <c r="I18005">
        <v>1</v>
      </c>
      <c r="J18005">
        <v>0</v>
      </c>
      <c r="K18005">
        <v>41003098</v>
      </c>
    </row>
    <row r="18006" spans="1:11" x14ac:dyDescent="0.15">
      <c r="A18006">
        <v>4554983</v>
      </c>
      <c r="B18006">
        <v>1</v>
      </c>
      <c r="C18006">
        <v>5</v>
      </c>
      <c r="D18006">
        <v>1</v>
      </c>
      <c r="E18006">
        <v>1046</v>
      </c>
      <c r="F18006">
        <v>4</v>
      </c>
      <c r="G18006">
        <v>1</v>
      </c>
      <c r="H18006">
        <v>0</v>
      </c>
      <c r="I18006">
        <v>0</v>
      </c>
      <c r="J18006">
        <v>0</v>
      </c>
      <c r="K18006">
        <v>41003098</v>
      </c>
    </row>
    <row r="18007" spans="1:11" x14ac:dyDescent="0.15">
      <c r="A18007">
        <v>4555064</v>
      </c>
      <c r="B18007">
        <v>1</v>
      </c>
      <c r="C18007">
        <v>1</v>
      </c>
      <c r="D18007">
        <v>1</v>
      </c>
      <c r="E18007">
        <v>1022</v>
      </c>
      <c r="F18007">
        <v>4</v>
      </c>
      <c r="G18007">
        <v>22</v>
      </c>
      <c r="H18007">
        <v>1</v>
      </c>
      <c r="I18007">
        <v>3</v>
      </c>
      <c r="J18007">
        <v>0</v>
      </c>
      <c r="K18007">
        <v>41003098</v>
      </c>
    </row>
    <row r="18008" spans="1:11" x14ac:dyDescent="0.15">
      <c r="A18008">
        <v>4555064</v>
      </c>
      <c r="B18008">
        <v>1</v>
      </c>
      <c r="C18008">
        <v>2</v>
      </c>
      <c r="D18008">
        <v>1</v>
      </c>
      <c r="E18008">
        <v>2046</v>
      </c>
      <c r="F18008">
        <v>3</v>
      </c>
      <c r="G18008">
        <v>17</v>
      </c>
      <c r="H18008">
        <v>2</v>
      </c>
      <c r="I18008">
        <v>2</v>
      </c>
      <c r="J18008">
        <v>0</v>
      </c>
      <c r="K18008">
        <v>41003098</v>
      </c>
    </row>
    <row r="18009" spans="1:11" x14ac:dyDescent="0.15">
      <c r="A18009">
        <v>4555064</v>
      </c>
      <c r="B18009">
        <v>1</v>
      </c>
      <c r="C18009">
        <v>3</v>
      </c>
      <c r="D18009">
        <v>1</v>
      </c>
      <c r="E18009">
        <v>1063</v>
      </c>
      <c r="F18009">
        <v>4</v>
      </c>
      <c r="G18009">
        <v>17</v>
      </c>
      <c r="H18009">
        <v>1</v>
      </c>
      <c r="I18009">
        <v>2</v>
      </c>
      <c r="J18009">
        <v>0</v>
      </c>
      <c r="K18009">
        <v>41003098</v>
      </c>
    </row>
    <row r="18010" spans="1:11" x14ac:dyDescent="0.15">
      <c r="A18010">
        <v>4555064</v>
      </c>
      <c r="B18010">
        <v>1</v>
      </c>
      <c r="C18010">
        <v>4</v>
      </c>
      <c r="D18010">
        <v>1</v>
      </c>
      <c r="E18010">
        <v>1030</v>
      </c>
      <c r="F18010">
        <v>4</v>
      </c>
      <c r="G18010">
        <v>21</v>
      </c>
      <c r="H18010">
        <v>2</v>
      </c>
      <c r="I18010">
        <v>2</v>
      </c>
      <c r="J18010">
        <v>2</v>
      </c>
      <c r="K18010">
        <v>41003098</v>
      </c>
    </row>
    <row r="18011" spans="1:11" x14ac:dyDescent="0.15">
      <c r="A18011">
        <v>4555064</v>
      </c>
      <c r="B18011">
        <v>1</v>
      </c>
      <c r="C18011">
        <v>5</v>
      </c>
      <c r="D18011">
        <v>1</v>
      </c>
      <c r="E18011">
        <v>1032</v>
      </c>
      <c r="F18011">
        <v>4</v>
      </c>
      <c r="G18011">
        <v>22</v>
      </c>
      <c r="H18011">
        <v>0</v>
      </c>
      <c r="I18011">
        <v>2</v>
      </c>
      <c r="J18011">
        <v>0</v>
      </c>
      <c r="K18011">
        <v>41003098</v>
      </c>
    </row>
    <row r="18012" spans="1:11" x14ac:dyDescent="0.15">
      <c r="A18012">
        <v>4555311</v>
      </c>
      <c r="B18012">
        <v>1</v>
      </c>
      <c r="C18012">
        <v>1</v>
      </c>
      <c r="D18012">
        <v>1</v>
      </c>
      <c r="E18012">
        <v>2047</v>
      </c>
      <c r="F18012">
        <v>3</v>
      </c>
      <c r="G18012">
        <v>25</v>
      </c>
      <c r="H18012">
        <v>3</v>
      </c>
      <c r="I18012">
        <v>3</v>
      </c>
      <c r="J18012">
        <v>0</v>
      </c>
      <c r="K18012">
        <v>41003098</v>
      </c>
    </row>
    <row r="18013" spans="1:11" x14ac:dyDescent="0.15">
      <c r="A18013">
        <v>4555311</v>
      </c>
      <c r="B18013">
        <v>1</v>
      </c>
      <c r="C18013">
        <v>2</v>
      </c>
      <c r="D18013">
        <v>1</v>
      </c>
      <c r="E18013">
        <v>2020</v>
      </c>
      <c r="F18013">
        <v>3</v>
      </c>
      <c r="G18013">
        <v>25</v>
      </c>
      <c r="H18013">
        <v>3</v>
      </c>
      <c r="I18013">
        <v>3</v>
      </c>
      <c r="J18013">
        <v>0</v>
      </c>
      <c r="K18013">
        <v>41003098</v>
      </c>
    </row>
    <row r="18014" spans="1:11" x14ac:dyDescent="0.15">
      <c r="A18014">
        <v>4555311</v>
      </c>
      <c r="B18014">
        <v>1</v>
      </c>
      <c r="C18014">
        <v>3</v>
      </c>
      <c r="D18014">
        <v>1</v>
      </c>
      <c r="E18014">
        <v>1056</v>
      </c>
      <c r="F18014">
        <v>4</v>
      </c>
      <c r="G18014">
        <v>25</v>
      </c>
      <c r="H18014">
        <v>1</v>
      </c>
      <c r="I18014">
        <v>3</v>
      </c>
      <c r="J18014">
        <v>1</v>
      </c>
      <c r="K18014">
        <v>41003098</v>
      </c>
    </row>
    <row r="18015" spans="1:11" x14ac:dyDescent="0.15">
      <c r="A18015">
        <v>4555311</v>
      </c>
      <c r="B18015">
        <v>1</v>
      </c>
      <c r="C18015">
        <v>4</v>
      </c>
      <c r="D18015">
        <v>1</v>
      </c>
      <c r="E18015">
        <v>2022</v>
      </c>
      <c r="F18015">
        <v>3</v>
      </c>
      <c r="G18015">
        <v>25</v>
      </c>
      <c r="H18015">
        <v>1</v>
      </c>
      <c r="I18015">
        <v>2</v>
      </c>
      <c r="J18015">
        <v>0</v>
      </c>
      <c r="K18015">
        <v>41003098</v>
      </c>
    </row>
    <row r="18016" spans="1:11" x14ac:dyDescent="0.15">
      <c r="A18016">
        <v>4555311</v>
      </c>
      <c r="B18016">
        <v>1</v>
      </c>
      <c r="C18016">
        <v>5</v>
      </c>
      <c r="D18016">
        <v>1</v>
      </c>
      <c r="E18016">
        <v>1011</v>
      </c>
      <c r="F18016">
        <v>4</v>
      </c>
      <c r="G18016">
        <v>25</v>
      </c>
      <c r="H18016">
        <v>6</v>
      </c>
      <c r="I18016">
        <v>3</v>
      </c>
      <c r="J18016">
        <v>0</v>
      </c>
      <c r="K18016">
        <v>41003098</v>
      </c>
    </row>
    <row r="18017" spans="1:11" x14ac:dyDescent="0.15">
      <c r="A18017">
        <v>4555463</v>
      </c>
      <c r="B18017">
        <v>1</v>
      </c>
      <c r="C18017">
        <v>1</v>
      </c>
      <c r="D18017">
        <v>1</v>
      </c>
      <c r="E18017">
        <v>1022</v>
      </c>
      <c r="F18017">
        <v>4</v>
      </c>
      <c r="G18017">
        <v>35</v>
      </c>
      <c r="H18017">
        <v>5</v>
      </c>
      <c r="I18017">
        <v>4</v>
      </c>
      <c r="J18017">
        <v>1</v>
      </c>
      <c r="K18017">
        <v>41003098</v>
      </c>
    </row>
    <row r="18018" spans="1:11" x14ac:dyDescent="0.15">
      <c r="A18018">
        <v>4555463</v>
      </c>
      <c r="B18018">
        <v>1</v>
      </c>
      <c r="C18018">
        <v>2</v>
      </c>
      <c r="D18018">
        <v>1</v>
      </c>
      <c r="E18018">
        <v>1056</v>
      </c>
      <c r="F18018">
        <v>4</v>
      </c>
      <c r="G18018">
        <v>35</v>
      </c>
      <c r="H18018">
        <v>2</v>
      </c>
      <c r="I18018">
        <v>3</v>
      </c>
      <c r="J18018">
        <v>1</v>
      </c>
      <c r="K18018">
        <v>41003098</v>
      </c>
    </row>
    <row r="18019" spans="1:11" x14ac:dyDescent="0.15">
      <c r="A18019">
        <v>4555463</v>
      </c>
      <c r="B18019">
        <v>1</v>
      </c>
      <c r="C18019">
        <v>3</v>
      </c>
      <c r="D18019">
        <v>1</v>
      </c>
      <c r="E18019">
        <v>1062</v>
      </c>
      <c r="F18019">
        <v>4</v>
      </c>
      <c r="G18019">
        <v>35</v>
      </c>
      <c r="H18019">
        <v>1</v>
      </c>
      <c r="I18019">
        <v>3</v>
      </c>
      <c r="J18019">
        <v>3</v>
      </c>
      <c r="K18019">
        <v>41003098</v>
      </c>
    </row>
    <row r="18020" spans="1:11" x14ac:dyDescent="0.15">
      <c r="A18020">
        <v>4555463</v>
      </c>
      <c r="B18020">
        <v>1</v>
      </c>
      <c r="C18020">
        <v>4</v>
      </c>
      <c r="D18020">
        <v>1</v>
      </c>
      <c r="E18020">
        <v>1016</v>
      </c>
      <c r="F18020">
        <v>4</v>
      </c>
      <c r="G18020">
        <v>35</v>
      </c>
      <c r="H18020">
        <v>3</v>
      </c>
      <c r="I18020">
        <v>3</v>
      </c>
      <c r="J18020">
        <v>0</v>
      </c>
      <c r="K18020">
        <v>41003098</v>
      </c>
    </row>
    <row r="18021" spans="1:11" x14ac:dyDescent="0.15">
      <c r="A18021">
        <v>4555463</v>
      </c>
      <c r="B18021">
        <v>1</v>
      </c>
      <c r="C18021">
        <v>5</v>
      </c>
      <c r="D18021">
        <v>1</v>
      </c>
      <c r="E18021">
        <v>1055</v>
      </c>
      <c r="F18021">
        <v>4</v>
      </c>
      <c r="G18021">
        <v>35</v>
      </c>
      <c r="H18021">
        <v>1</v>
      </c>
      <c r="I18021">
        <v>3</v>
      </c>
      <c r="J18021">
        <v>0</v>
      </c>
      <c r="K18021">
        <v>41003098</v>
      </c>
    </row>
    <row r="18022" spans="1:11" x14ac:dyDescent="0.15">
      <c r="A18022">
        <v>4555709</v>
      </c>
      <c r="B18022">
        <v>1</v>
      </c>
      <c r="C18022">
        <v>1</v>
      </c>
      <c r="D18022">
        <v>1</v>
      </c>
      <c r="E18022">
        <v>1020</v>
      </c>
      <c r="F18022">
        <v>4</v>
      </c>
      <c r="G18022">
        <v>31</v>
      </c>
      <c r="H18022">
        <v>2</v>
      </c>
      <c r="I18022">
        <v>3</v>
      </c>
      <c r="J18022">
        <v>1</v>
      </c>
      <c r="K18022">
        <v>41003098</v>
      </c>
    </row>
    <row r="18023" spans="1:11" x14ac:dyDescent="0.15">
      <c r="A18023">
        <v>4555709</v>
      </c>
      <c r="B18023">
        <v>1</v>
      </c>
      <c r="C18023">
        <v>2</v>
      </c>
      <c r="D18023">
        <v>1</v>
      </c>
      <c r="E18023">
        <v>1025</v>
      </c>
      <c r="F18023">
        <v>4</v>
      </c>
      <c r="G18023">
        <v>30</v>
      </c>
      <c r="H18023">
        <v>1</v>
      </c>
      <c r="I18023">
        <v>2</v>
      </c>
      <c r="J18023">
        <v>0</v>
      </c>
      <c r="K18023">
        <v>41003098</v>
      </c>
    </row>
    <row r="18024" spans="1:11" x14ac:dyDescent="0.15">
      <c r="A18024">
        <v>4555709</v>
      </c>
      <c r="B18024">
        <v>1</v>
      </c>
      <c r="C18024">
        <v>3</v>
      </c>
      <c r="D18024">
        <v>1</v>
      </c>
      <c r="E18024">
        <v>1013</v>
      </c>
      <c r="F18024">
        <v>4</v>
      </c>
      <c r="G18024">
        <v>31</v>
      </c>
      <c r="H18024">
        <v>3</v>
      </c>
      <c r="I18024">
        <v>3</v>
      </c>
      <c r="J18024">
        <v>0</v>
      </c>
      <c r="K18024">
        <v>41003098</v>
      </c>
    </row>
    <row r="18025" spans="1:11" x14ac:dyDescent="0.15">
      <c r="A18025">
        <v>4555709</v>
      </c>
      <c r="B18025">
        <v>1</v>
      </c>
      <c r="C18025">
        <v>4</v>
      </c>
      <c r="D18025">
        <v>1</v>
      </c>
      <c r="E18025">
        <v>1055</v>
      </c>
      <c r="F18025">
        <v>4</v>
      </c>
      <c r="G18025">
        <v>31</v>
      </c>
      <c r="H18025">
        <v>2</v>
      </c>
      <c r="I18025">
        <v>3</v>
      </c>
      <c r="J18025">
        <v>0</v>
      </c>
      <c r="K18025">
        <v>41003098</v>
      </c>
    </row>
    <row r="18026" spans="1:11" x14ac:dyDescent="0.15">
      <c r="A18026">
        <v>4555709</v>
      </c>
      <c r="B18026">
        <v>1</v>
      </c>
      <c r="C18026">
        <v>5</v>
      </c>
      <c r="D18026">
        <v>1</v>
      </c>
      <c r="E18026">
        <v>1062</v>
      </c>
      <c r="F18026">
        <v>4</v>
      </c>
      <c r="G18026">
        <v>30</v>
      </c>
      <c r="H18026">
        <v>3</v>
      </c>
      <c r="I18026">
        <v>3</v>
      </c>
      <c r="J18026">
        <v>2</v>
      </c>
      <c r="K18026">
        <v>41003098</v>
      </c>
    </row>
    <row r="18027" spans="1:11" x14ac:dyDescent="0.15">
      <c r="A18027">
        <v>4555789</v>
      </c>
      <c r="B18027">
        <v>1</v>
      </c>
      <c r="C18027">
        <v>1</v>
      </c>
      <c r="D18027">
        <v>1</v>
      </c>
      <c r="E18027">
        <v>2030</v>
      </c>
      <c r="F18027">
        <v>3</v>
      </c>
      <c r="G18027">
        <v>18</v>
      </c>
      <c r="H18027">
        <v>0</v>
      </c>
      <c r="I18027">
        <v>2</v>
      </c>
      <c r="J18027">
        <v>1</v>
      </c>
      <c r="K18027">
        <v>41003098</v>
      </c>
    </row>
    <row r="18028" spans="1:11" x14ac:dyDescent="0.15">
      <c r="A18028">
        <v>4555789</v>
      </c>
      <c r="B18028">
        <v>1</v>
      </c>
      <c r="C18028">
        <v>2</v>
      </c>
      <c r="D18028">
        <v>1</v>
      </c>
      <c r="E18028">
        <v>2048</v>
      </c>
      <c r="F18028">
        <v>3</v>
      </c>
      <c r="G18028">
        <v>18</v>
      </c>
      <c r="H18028">
        <v>1</v>
      </c>
      <c r="I18028">
        <v>2</v>
      </c>
      <c r="J18028">
        <v>0</v>
      </c>
      <c r="K18028">
        <v>41003098</v>
      </c>
    </row>
    <row r="18029" spans="1:11" x14ac:dyDescent="0.15">
      <c r="A18029">
        <v>4555789</v>
      </c>
      <c r="B18029">
        <v>1</v>
      </c>
      <c r="C18029">
        <v>3</v>
      </c>
      <c r="D18029">
        <v>1</v>
      </c>
      <c r="E18029">
        <v>1035</v>
      </c>
      <c r="F18029">
        <v>4</v>
      </c>
      <c r="G18029">
        <v>18</v>
      </c>
      <c r="H18029">
        <v>1</v>
      </c>
      <c r="I18029">
        <v>2</v>
      </c>
      <c r="J18029">
        <v>0</v>
      </c>
      <c r="K18029">
        <v>41003098</v>
      </c>
    </row>
    <row r="18030" spans="1:11" x14ac:dyDescent="0.15">
      <c r="A18030">
        <v>4555789</v>
      </c>
      <c r="B18030">
        <v>1</v>
      </c>
      <c r="C18030">
        <v>4</v>
      </c>
      <c r="D18030">
        <v>1</v>
      </c>
      <c r="E18030">
        <v>1019</v>
      </c>
      <c r="F18030">
        <v>4</v>
      </c>
      <c r="G18030">
        <v>18</v>
      </c>
      <c r="H18030">
        <v>1</v>
      </c>
      <c r="I18030">
        <v>2</v>
      </c>
      <c r="J18030">
        <v>0</v>
      </c>
      <c r="K18030">
        <v>41003098</v>
      </c>
    </row>
    <row r="18031" spans="1:11" x14ac:dyDescent="0.15">
      <c r="A18031">
        <v>4555789</v>
      </c>
      <c r="B18031">
        <v>1</v>
      </c>
      <c r="C18031">
        <v>5</v>
      </c>
      <c r="D18031">
        <v>1</v>
      </c>
      <c r="E18031">
        <v>2024</v>
      </c>
      <c r="F18031">
        <v>3</v>
      </c>
      <c r="G18031">
        <v>18</v>
      </c>
      <c r="H18031">
        <v>1</v>
      </c>
      <c r="I18031">
        <v>2</v>
      </c>
      <c r="J18031">
        <v>0</v>
      </c>
      <c r="K18031">
        <v>41003098</v>
      </c>
    </row>
    <row r="18032" spans="1:11" x14ac:dyDescent="0.15">
      <c r="A18032">
        <v>4556435</v>
      </c>
      <c r="B18032">
        <v>1</v>
      </c>
      <c r="C18032">
        <v>1</v>
      </c>
      <c r="D18032">
        <v>1</v>
      </c>
      <c r="E18032">
        <v>1055</v>
      </c>
      <c r="F18032">
        <v>4</v>
      </c>
      <c r="G18032">
        <v>23</v>
      </c>
      <c r="H18032">
        <v>1</v>
      </c>
      <c r="I18032">
        <v>3</v>
      </c>
      <c r="J18032">
        <v>0</v>
      </c>
      <c r="K18032">
        <v>41003027</v>
      </c>
    </row>
    <row r="18033" spans="1:11" x14ac:dyDescent="0.15">
      <c r="A18033">
        <v>4556435</v>
      </c>
      <c r="B18033">
        <v>1</v>
      </c>
      <c r="C18033">
        <v>2</v>
      </c>
      <c r="D18033">
        <v>1</v>
      </c>
      <c r="E18033">
        <v>1033</v>
      </c>
      <c r="F18033">
        <v>4</v>
      </c>
      <c r="G18033">
        <v>23</v>
      </c>
      <c r="H18033">
        <v>0</v>
      </c>
      <c r="I18033">
        <v>2</v>
      </c>
      <c r="J18033">
        <v>2</v>
      </c>
      <c r="K18033">
        <v>41003027</v>
      </c>
    </row>
    <row r="18034" spans="1:11" x14ac:dyDescent="0.15">
      <c r="A18034">
        <v>4556435</v>
      </c>
      <c r="B18034">
        <v>1</v>
      </c>
      <c r="C18034">
        <v>3</v>
      </c>
      <c r="D18034">
        <v>1</v>
      </c>
      <c r="E18034">
        <v>1063</v>
      </c>
      <c r="F18034">
        <v>4</v>
      </c>
      <c r="G18034">
        <v>23</v>
      </c>
      <c r="H18034">
        <v>3</v>
      </c>
      <c r="I18034">
        <v>3</v>
      </c>
      <c r="J18034">
        <v>0</v>
      </c>
      <c r="K18034">
        <v>41003027</v>
      </c>
    </row>
    <row r="18035" spans="1:11" x14ac:dyDescent="0.15">
      <c r="A18035">
        <v>4556435</v>
      </c>
      <c r="B18035">
        <v>1</v>
      </c>
      <c r="C18035">
        <v>4</v>
      </c>
      <c r="D18035">
        <v>1</v>
      </c>
      <c r="E18035">
        <v>1005</v>
      </c>
      <c r="F18035">
        <v>4</v>
      </c>
      <c r="G18035">
        <v>32</v>
      </c>
      <c r="H18035">
        <v>4</v>
      </c>
      <c r="I18035">
        <v>4</v>
      </c>
      <c r="J18035">
        <v>1</v>
      </c>
      <c r="K18035">
        <v>41003027</v>
      </c>
    </row>
    <row r="18036" spans="1:11" x14ac:dyDescent="0.15">
      <c r="A18036">
        <v>4556435</v>
      </c>
      <c r="B18036">
        <v>1</v>
      </c>
      <c r="C18036">
        <v>5</v>
      </c>
      <c r="D18036">
        <v>1</v>
      </c>
      <c r="E18036">
        <v>1062</v>
      </c>
      <c r="F18036">
        <v>4</v>
      </c>
      <c r="G18036">
        <v>23</v>
      </c>
      <c r="H18036">
        <v>0</v>
      </c>
      <c r="I18036">
        <v>3</v>
      </c>
      <c r="J18036">
        <v>0</v>
      </c>
      <c r="K18036">
        <v>41003027</v>
      </c>
    </row>
    <row r="18037" spans="1:11" x14ac:dyDescent="0.15">
      <c r="A18037">
        <v>4556854</v>
      </c>
      <c r="B18037">
        <v>1</v>
      </c>
      <c r="C18037">
        <v>1</v>
      </c>
      <c r="D18037">
        <v>1</v>
      </c>
      <c r="E18037">
        <v>1062</v>
      </c>
      <c r="F18037">
        <v>4</v>
      </c>
      <c r="G18037">
        <v>6</v>
      </c>
      <c r="H18037">
        <v>0</v>
      </c>
      <c r="I18037">
        <v>0</v>
      </c>
      <c r="J18037">
        <v>0</v>
      </c>
      <c r="K18037">
        <v>41003098</v>
      </c>
    </row>
    <row r="18038" spans="1:11" x14ac:dyDescent="0.15">
      <c r="A18038">
        <v>4556854</v>
      </c>
      <c r="B18038">
        <v>1</v>
      </c>
      <c r="C18038">
        <v>2</v>
      </c>
      <c r="D18038">
        <v>1</v>
      </c>
      <c r="E18038">
        <v>2045</v>
      </c>
      <c r="F18038">
        <v>3</v>
      </c>
      <c r="G18038">
        <v>6</v>
      </c>
      <c r="H18038">
        <v>0</v>
      </c>
      <c r="I18038">
        <v>0</v>
      </c>
      <c r="J18038">
        <v>0</v>
      </c>
      <c r="K18038">
        <v>41003098</v>
      </c>
    </row>
    <row r="18039" spans="1:11" x14ac:dyDescent="0.15">
      <c r="A18039">
        <v>4556854</v>
      </c>
      <c r="B18039">
        <v>1</v>
      </c>
      <c r="C18039">
        <v>3</v>
      </c>
      <c r="D18039">
        <v>1</v>
      </c>
      <c r="E18039">
        <v>1056</v>
      </c>
      <c r="F18039">
        <v>4</v>
      </c>
      <c r="G18039">
        <v>6</v>
      </c>
      <c r="H18039">
        <v>0</v>
      </c>
      <c r="I18039">
        <v>0</v>
      </c>
      <c r="J18039">
        <v>0</v>
      </c>
      <c r="K18039">
        <v>41003098</v>
      </c>
    </row>
    <row r="18040" spans="1:11" x14ac:dyDescent="0.15">
      <c r="A18040">
        <v>4556854</v>
      </c>
      <c r="B18040">
        <v>1</v>
      </c>
      <c r="C18040">
        <v>4</v>
      </c>
      <c r="D18040">
        <v>1</v>
      </c>
      <c r="E18040">
        <v>1005</v>
      </c>
      <c r="F18040">
        <v>4</v>
      </c>
      <c r="G18040">
        <v>6</v>
      </c>
      <c r="H18040">
        <v>0</v>
      </c>
      <c r="I18040">
        <v>0</v>
      </c>
      <c r="J18040">
        <v>0</v>
      </c>
      <c r="K18040">
        <v>41003098</v>
      </c>
    </row>
    <row r="18041" spans="1:11" x14ac:dyDescent="0.15">
      <c r="A18041">
        <v>4556991</v>
      </c>
      <c r="B18041">
        <v>1</v>
      </c>
      <c r="C18041">
        <v>1</v>
      </c>
      <c r="D18041">
        <v>1</v>
      </c>
      <c r="E18041">
        <v>1030</v>
      </c>
      <c r="F18041">
        <v>4</v>
      </c>
      <c r="G18041">
        <v>12</v>
      </c>
      <c r="H18041">
        <v>0</v>
      </c>
      <c r="I18041">
        <v>0</v>
      </c>
      <c r="J18041">
        <v>0</v>
      </c>
      <c r="K18041">
        <v>41003098</v>
      </c>
    </row>
    <row r="18042" spans="1:11" x14ac:dyDescent="0.15">
      <c r="A18042">
        <v>4556991</v>
      </c>
      <c r="B18042">
        <v>1</v>
      </c>
      <c r="C18042">
        <v>2</v>
      </c>
      <c r="D18042">
        <v>1</v>
      </c>
      <c r="E18042">
        <v>1029</v>
      </c>
      <c r="F18042">
        <v>4</v>
      </c>
      <c r="G18042">
        <v>14</v>
      </c>
      <c r="H18042">
        <v>0</v>
      </c>
      <c r="I18042">
        <v>1</v>
      </c>
      <c r="J18042">
        <v>0</v>
      </c>
      <c r="K18042">
        <v>41003098</v>
      </c>
    </row>
    <row r="18043" spans="1:11" x14ac:dyDescent="0.15">
      <c r="A18043">
        <v>4556991</v>
      </c>
      <c r="B18043">
        <v>1</v>
      </c>
      <c r="C18043">
        <v>3</v>
      </c>
      <c r="D18043">
        <v>1</v>
      </c>
      <c r="E18043">
        <v>1041</v>
      </c>
      <c r="F18043">
        <v>4</v>
      </c>
      <c r="G18043">
        <v>14</v>
      </c>
      <c r="H18043">
        <v>0</v>
      </c>
      <c r="I18043">
        <v>1</v>
      </c>
      <c r="J18043">
        <v>0</v>
      </c>
      <c r="K18043">
        <v>41003098</v>
      </c>
    </row>
    <row r="18044" spans="1:11" x14ac:dyDescent="0.15">
      <c r="A18044">
        <v>4556991</v>
      </c>
      <c r="B18044">
        <v>1</v>
      </c>
      <c r="C18044">
        <v>4</v>
      </c>
      <c r="D18044">
        <v>1</v>
      </c>
      <c r="E18044">
        <v>1018</v>
      </c>
      <c r="F18044">
        <v>4</v>
      </c>
      <c r="G18044">
        <v>14</v>
      </c>
      <c r="H18044">
        <v>0</v>
      </c>
      <c r="I18044">
        <v>1</v>
      </c>
      <c r="J18044">
        <v>0</v>
      </c>
      <c r="K18044">
        <v>41003098</v>
      </c>
    </row>
    <row r="18045" spans="1:11" x14ac:dyDescent="0.15">
      <c r="A18045">
        <v>4556991</v>
      </c>
      <c r="B18045">
        <v>1</v>
      </c>
      <c r="C18045">
        <v>5</v>
      </c>
      <c r="D18045">
        <v>1</v>
      </c>
      <c r="E18045">
        <v>1062</v>
      </c>
      <c r="F18045">
        <v>4</v>
      </c>
      <c r="G18045">
        <v>14</v>
      </c>
      <c r="H18045">
        <v>0</v>
      </c>
      <c r="I18045">
        <v>1</v>
      </c>
      <c r="J18045">
        <v>0</v>
      </c>
      <c r="K18045">
        <v>41003098</v>
      </c>
    </row>
    <row r="18046" spans="1:11" x14ac:dyDescent="0.15">
      <c r="A18046">
        <v>4557001</v>
      </c>
      <c r="B18046">
        <v>1</v>
      </c>
      <c r="C18046">
        <v>1</v>
      </c>
      <c r="D18046">
        <v>1</v>
      </c>
      <c r="E18046">
        <v>1028</v>
      </c>
      <c r="F18046">
        <v>4</v>
      </c>
      <c r="G18046">
        <v>36</v>
      </c>
      <c r="H18046">
        <v>4</v>
      </c>
      <c r="I18046">
        <v>4</v>
      </c>
      <c r="J18046">
        <v>2</v>
      </c>
      <c r="K18046">
        <v>41003098</v>
      </c>
    </row>
    <row r="18047" spans="1:11" x14ac:dyDescent="0.15">
      <c r="A18047">
        <v>4557001</v>
      </c>
      <c r="B18047">
        <v>1</v>
      </c>
      <c r="C18047">
        <v>2</v>
      </c>
      <c r="D18047">
        <v>1</v>
      </c>
      <c r="E18047">
        <v>1056</v>
      </c>
      <c r="F18047">
        <v>4</v>
      </c>
      <c r="G18047">
        <v>33</v>
      </c>
      <c r="H18047">
        <v>3</v>
      </c>
      <c r="I18047">
        <v>3</v>
      </c>
      <c r="J18047">
        <v>1</v>
      </c>
      <c r="K18047">
        <v>41003098</v>
      </c>
    </row>
    <row r="18048" spans="1:11" x14ac:dyDescent="0.15">
      <c r="A18048">
        <v>4557001</v>
      </c>
      <c r="B18048">
        <v>1</v>
      </c>
      <c r="C18048">
        <v>3</v>
      </c>
      <c r="D18048">
        <v>1</v>
      </c>
      <c r="E18048">
        <v>1021</v>
      </c>
      <c r="F18048">
        <v>4</v>
      </c>
      <c r="G18048">
        <v>36</v>
      </c>
      <c r="H18048">
        <v>3</v>
      </c>
      <c r="I18048">
        <v>4</v>
      </c>
      <c r="J18048">
        <v>1</v>
      </c>
      <c r="K18048">
        <v>41003098</v>
      </c>
    </row>
    <row r="18049" spans="1:11" x14ac:dyDescent="0.15">
      <c r="A18049">
        <v>4557001</v>
      </c>
      <c r="B18049">
        <v>1</v>
      </c>
      <c r="C18049">
        <v>4</v>
      </c>
      <c r="D18049">
        <v>1</v>
      </c>
      <c r="E18049">
        <v>1052</v>
      </c>
      <c r="F18049">
        <v>4</v>
      </c>
      <c r="G18049">
        <v>36</v>
      </c>
      <c r="H18049">
        <v>3</v>
      </c>
      <c r="I18049">
        <v>4</v>
      </c>
      <c r="J18049">
        <v>1</v>
      </c>
      <c r="K18049">
        <v>41003098</v>
      </c>
    </row>
    <row r="18050" spans="1:11" x14ac:dyDescent="0.15">
      <c r="A18050">
        <v>4557001</v>
      </c>
      <c r="B18050">
        <v>1</v>
      </c>
      <c r="C18050">
        <v>5</v>
      </c>
      <c r="D18050">
        <v>1</v>
      </c>
      <c r="E18050">
        <v>1055</v>
      </c>
      <c r="F18050">
        <v>4</v>
      </c>
      <c r="G18050">
        <v>36</v>
      </c>
      <c r="H18050">
        <v>1</v>
      </c>
      <c r="I18050">
        <v>3</v>
      </c>
      <c r="J18050">
        <v>0</v>
      </c>
      <c r="K18050">
        <v>41003098</v>
      </c>
    </row>
    <row r="18051" spans="1:11" x14ac:dyDescent="0.15">
      <c r="A18051">
        <v>4557023</v>
      </c>
      <c r="B18051">
        <v>1</v>
      </c>
      <c r="C18051">
        <v>1</v>
      </c>
      <c r="D18051">
        <v>1</v>
      </c>
      <c r="E18051">
        <v>1062</v>
      </c>
      <c r="F18051">
        <v>4</v>
      </c>
      <c r="G18051">
        <v>13</v>
      </c>
      <c r="H18051">
        <v>0</v>
      </c>
      <c r="I18051">
        <v>1</v>
      </c>
      <c r="J18051">
        <v>0</v>
      </c>
      <c r="K18051">
        <v>41003096</v>
      </c>
    </row>
    <row r="18052" spans="1:11" x14ac:dyDescent="0.15">
      <c r="A18052">
        <v>4557023</v>
      </c>
      <c r="B18052">
        <v>1</v>
      </c>
      <c r="C18052">
        <v>2</v>
      </c>
      <c r="D18052">
        <v>1</v>
      </c>
      <c r="E18052">
        <v>2046</v>
      </c>
      <c r="F18052">
        <v>3</v>
      </c>
      <c r="G18052">
        <v>12</v>
      </c>
      <c r="H18052">
        <v>1</v>
      </c>
      <c r="I18052">
        <v>1</v>
      </c>
      <c r="J18052">
        <v>0</v>
      </c>
      <c r="K18052">
        <v>41003096</v>
      </c>
    </row>
    <row r="18053" spans="1:11" x14ac:dyDescent="0.15">
      <c r="A18053">
        <v>4557023</v>
      </c>
      <c r="B18053">
        <v>1</v>
      </c>
      <c r="C18053">
        <v>3</v>
      </c>
      <c r="D18053">
        <v>1</v>
      </c>
      <c r="E18053">
        <v>1055</v>
      </c>
      <c r="F18053">
        <v>4</v>
      </c>
      <c r="G18053">
        <v>12</v>
      </c>
      <c r="H18053">
        <v>0</v>
      </c>
      <c r="I18053">
        <v>0</v>
      </c>
      <c r="J18053">
        <v>0</v>
      </c>
      <c r="K18053">
        <v>41003096</v>
      </c>
    </row>
    <row r="18054" spans="1:11" x14ac:dyDescent="0.15">
      <c r="A18054">
        <v>4557023</v>
      </c>
      <c r="B18054">
        <v>1</v>
      </c>
      <c r="C18054">
        <v>4</v>
      </c>
      <c r="D18054">
        <v>1</v>
      </c>
      <c r="E18054">
        <v>1030</v>
      </c>
      <c r="F18054">
        <v>4</v>
      </c>
      <c r="G18054">
        <v>12</v>
      </c>
      <c r="H18054">
        <v>2</v>
      </c>
      <c r="I18054">
        <v>2</v>
      </c>
      <c r="J18054">
        <v>0</v>
      </c>
      <c r="K18054">
        <v>41003096</v>
      </c>
    </row>
    <row r="18055" spans="1:11" x14ac:dyDescent="0.15">
      <c r="A18055">
        <v>4557023</v>
      </c>
      <c r="B18055">
        <v>1</v>
      </c>
      <c r="C18055">
        <v>5</v>
      </c>
      <c r="D18055">
        <v>1</v>
      </c>
      <c r="E18055">
        <v>1032</v>
      </c>
      <c r="F18055">
        <v>4</v>
      </c>
      <c r="G18055">
        <v>12</v>
      </c>
      <c r="H18055">
        <v>0</v>
      </c>
      <c r="I18055">
        <v>1</v>
      </c>
      <c r="J18055">
        <v>0</v>
      </c>
      <c r="K18055">
        <v>41003096</v>
      </c>
    </row>
    <row r="18056" spans="1:11" x14ac:dyDescent="0.15">
      <c r="A18056">
        <v>4557050</v>
      </c>
      <c r="B18056">
        <v>2</v>
      </c>
      <c r="C18056">
        <v>1</v>
      </c>
      <c r="D18056">
        <v>1</v>
      </c>
      <c r="E18056">
        <v>1017</v>
      </c>
      <c r="F18056">
        <v>4</v>
      </c>
      <c r="G18056">
        <v>41</v>
      </c>
      <c r="H18056">
        <v>3</v>
      </c>
      <c r="I18056">
        <v>6</v>
      </c>
      <c r="J18056">
        <v>3</v>
      </c>
      <c r="K18056">
        <v>41003098</v>
      </c>
    </row>
    <row r="18057" spans="1:11" x14ac:dyDescent="0.15">
      <c r="A18057">
        <v>4557050</v>
      </c>
      <c r="B18057">
        <v>2</v>
      </c>
      <c r="C18057">
        <v>2</v>
      </c>
      <c r="D18057">
        <v>1</v>
      </c>
      <c r="E18057">
        <v>1021</v>
      </c>
      <c r="F18057">
        <v>4</v>
      </c>
      <c r="G18057">
        <v>40</v>
      </c>
      <c r="H18057">
        <v>3</v>
      </c>
      <c r="I18057">
        <v>2</v>
      </c>
      <c r="J18057">
        <v>2</v>
      </c>
      <c r="K18057">
        <v>41003098</v>
      </c>
    </row>
    <row r="18058" spans="1:11" x14ac:dyDescent="0.15">
      <c r="A18058">
        <v>4557050</v>
      </c>
      <c r="B18058">
        <v>2</v>
      </c>
      <c r="C18058">
        <v>3</v>
      </c>
      <c r="D18058">
        <v>1</v>
      </c>
      <c r="E18058">
        <v>1042</v>
      </c>
      <c r="F18058">
        <v>4</v>
      </c>
      <c r="G18058">
        <v>41</v>
      </c>
      <c r="H18058">
        <v>6</v>
      </c>
      <c r="I18058">
        <v>5</v>
      </c>
      <c r="J18058">
        <v>2</v>
      </c>
      <c r="K18058">
        <v>41003098</v>
      </c>
    </row>
    <row r="18059" spans="1:11" x14ac:dyDescent="0.15">
      <c r="A18059">
        <v>4557050</v>
      </c>
      <c r="B18059">
        <v>2</v>
      </c>
      <c r="C18059">
        <v>4</v>
      </c>
      <c r="D18059">
        <v>1</v>
      </c>
      <c r="E18059">
        <v>1071</v>
      </c>
      <c r="F18059">
        <v>4</v>
      </c>
      <c r="G18059">
        <v>41</v>
      </c>
      <c r="H18059">
        <v>3</v>
      </c>
      <c r="I18059">
        <v>5</v>
      </c>
      <c r="J18059">
        <v>1</v>
      </c>
      <c r="K18059">
        <v>41003098</v>
      </c>
    </row>
    <row r="18060" spans="1:11" x14ac:dyDescent="0.15">
      <c r="A18060">
        <v>4557050</v>
      </c>
      <c r="B18060">
        <v>2</v>
      </c>
      <c r="C18060">
        <v>5</v>
      </c>
      <c r="D18060">
        <v>1</v>
      </c>
      <c r="E18060">
        <v>1055</v>
      </c>
      <c r="F18060">
        <v>4</v>
      </c>
      <c r="G18060">
        <v>36</v>
      </c>
      <c r="H18060">
        <v>0</v>
      </c>
      <c r="I18060">
        <v>1</v>
      </c>
      <c r="J18060">
        <v>0</v>
      </c>
      <c r="K18060">
        <v>41003098</v>
      </c>
    </row>
    <row r="18061" spans="1:11" x14ac:dyDescent="0.15">
      <c r="A18061">
        <v>4557178</v>
      </c>
      <c r="B18061">
        <v>1</v>
      </c>
      <c r="C18061">
        <v>1</v>
      </c>
      <c r="D18061">
        <v>1</v>
      </c>
      <c r="E18061">
        <v>1055</v>
      </c>
      <c r="F18061">
        <v>4</v>
      </c>
      <c r="G18061">
        <v>15</v>
      </c>
      <c r="H18061">
        <v>1</v>
      </c>
      <c r="I18061">
        <v>1</v>
      </c>
      <c r="J18061">
        <v>0</v>
      </c>
      <c r="K18061">
        <v>41003098</v>
      </c>
    </row>
    <row r="18062" spans="1:11" x14ac:dyDescent="0.15">
      <c r="A18062">
        <v>4557178</v>
      </c>
      <c r="B18062">
        <v>1</v>
      </c>
      <c r="C18062">
        <v>2</v>
      </c>
      <c r="D18062">
        <v>1</v>
      </c>
      <c r="E18062">
        <v>1062</v>
      </c>
      <c r="F18062">
        <v>4</v>
      </c>
      <c r="G18062">
        <v>15</v>
      </c>
      <c r="H18062">
        <v>0</v>
      </c>
      <c r="I18062">
        <v>1</v>
      </c>
      <c r="J18062">
        <v>0</v>
      </c>
      <c r="K18062">
        <v>41003098</v>
      </c>
    </row>
    <row r="18063" spans="1:11" x14ac:dyDescent="0.15">
      <c r="A18063">
        <v>4557178</v>
      </c>
      <c r="B18063">
        <v>1</v>
      </c>
      <c r="C18063">
        <v>3</v>
      </c>
      <c r="D18063">
        <v>1</v>
      </c>
      <c r="E18063">
        <v>1030</v>
      </c>
      <c r="F18063">
        <v>4</v>
      </c>
      <c r="G18063">
        <v>15</v>
      </c>
      <c r="H18063">
        <v>0</v>
      </c>
      <c r="I18063">
        <v>1</v>
      </c>
      <c r="J18063">
        <v>0</v>
      </c>
      <c r="K18063">
        <v>41003098</v>
      </c>
    </row>
    <row r="18064" spans="1:11" x14ac:dyDescent="0.15">
      <c r="A18064">
        <v>4557178</v>
      </c>
      <c r="B18064">
        <v>1</v>
      </c>
      <c r="C18064">
        <v>4</v>
      </c>
      <c r="D18064">
        <v>1</v>
      </c>
      <c r="E18064">
        <v>1041</v>
      </c>
      <c r="F18064">
        <v>4</v>
      </c>
      <c r="G18064">
        <v>15</v>
      </c>
      <c r="H18064">
        <v>0</v>
      </c>
      <c r="I18064">
        <v>1</v>
      </c>
      <c r="J18064">
        <v>0</v>
      </c>
      <c r="K18064">
        <v>41003098</v>
      </c>
    </row>
    <row r="18065" spans="1:11" x14ac:dyDescent="0.15">
      <c r="A18065">
        <v>4557178</v>
      </c>
      <c r="B18065">
        <v>1</v>
      </c>
      <c r="C18065">
        <v>5</v>
      </c>
      <c r="D18065">
        <v>1</v>
      </c>
      <c r="E18065">
        <v>1005</v>
      </c>
      <c r="F18065">
        <v>4</v>
      </c>
      <c r="G18065">
        <v>15</v>
      </c>
      <c r="H18065">
        <v>2</v>
      </c>
      <c r="I18065">
        <v>1</v>
      </c>
      <c r="J18065">
        <v>1</v>
      </c>
      <c r="K18065">
        <v>41003098</v>
      </c>
    </row>
    <row r="18066" spans="1:11" x14ac:dyDescent="0.15">
      <c r="A18066">
        <v>4557205</v>
      </c>
      <c r="B18066">
        <v>1</v>
      </c>
      <c r="C18066">
        <v>1</v>
      </c>
      <c r="D18066">
        <v>1</v>
      </c>
      <c r="E18066">
        <v>1041</v>
      </c>
      <c r="F18066">
        <v>4</v>
      </c>
      <c r="G18066">
        <v>35</v>
      </c>
      <c r="H18066">
        <v>3</v>
      </c>
      <c r="I18066">
        <v>3</v>
      </c>
      <c r="J18066">
        <v>1</v>
      </c>
      <c r="K18066">
        <v>41003098</v>
      </c>
    </row>
    <row r="18067" spans="1:11" x14ac:dyDescent="0.15">
      <c r="A18067">
        <v>4557205</v>
      </c>
      <c r="B18067">
        <v>1</v>
      </c>
      <c r="C18067">
        <v>2</v>
      </c>
      <c r="D18067">
        <v>1</v>
      </c>
      <c r="E18067">
        <v>1019</v>
      </c>
      <c r="F18067">
        <v>4</v>
      </c>
      <c r="G18067">
        <v>34</v>
      </c>
      <c r="H18067">
        <v>3</v>
      </c>
      <c r="I18067">
        <v>3</v>
      </c>
      <c r="J18067">
        <v>1</v>
      </c>
      <c r="K18067">
        <v>41003098</v>
      </c>
    </row>
    <row r="18068" spans="1:11" x14ac:dyDescent="0.15">
      <c r="A18068">
        <v>4557205</v>
      </c>
      <c r="B18068">
        <v>1</v>
      </c>
      <c r="C18068">
        <v>3</v>
      </c>
      <c r="D18068">
        <v>1</v>
      </c>
      <c r="E18068">
        <v>1009</v>
      </c>
      <c r="F18068">
        <v>4</v>
      </c>
      <c r="G18068">
        <v>34</v>
      </c>
      <c r="H18068">
        <v>3</v>
      </c>
      <c r="I18068">
        <v>3</v>
      </c>
      <c r="J18068">
        <v>0</v>
      </c>
      <c r="K18068">
        <v>41003098</v>
      </c>
    </row>
    <row r="18069" spans="1:11" x14ac:dyDescent="0.15">
      <c r="A18069">
        <v>4557205</v>
      </c>
      <c r="B18069">
        <v>1</v>
      </c>
      <c r="C18069">
        <v>4</v>
      </c>
      <c r="D18069">
        <v>1</v>
      </c>
      <c r="E18069">
        <v>1005</v>
      </c>
      <c r="F18069">
        <v>4</v>
      </c>
      <c r="G18069">
        <v>35</v>
      </c>
      <c r="H18069">
        <v>3</v>
      </c>
      <c r="I18069">
        <v>3</v>
      </c>
      <c r="J18069">
        <v>2</v>
      </c>
      <c r="K18069">
        <v>41003098</v>
      </c>
    </row>
    <row r="18070" spans="1:11" x14ac:dyDescent="0.15">
      <c r="A18070">
        <v>4557205</v>
      </c>
      <c r="B18070">
        <v>1</v>
      </c>
      <c r="C18070">
        <v>5</v>
      </c>
      <c r="D18070">
        <v>1</v>
      </c>
      <c r="E18070">
        <v>1032</v>
      </c>
      <c r="F18070">
        <v>4</v>
      </c>
      <c r="G18070">
        <v>34</v>
      </c>
      <c r="H18070">
        <v>3</v>
      </c>
      <c r="I18070">
        <v>3</v>
      </c>
      <c r="J18070">
        <v>1</v>
      </c>
      <c r="K18070">
        <v>41003098</v>
      </c>
    </row>
    <row r="18071" spans="1:11" x14ac:dyDescent="0.15">
      <c r="A18071">
        <v>4557592</v>
      </c>
      <c r="B18071">
        <v>1</v>
      </c>
      <c r="C18071">
        <v>1</v>
      </c>
      <c r="D18071">
        <v>1</v>
      </c>
      <c r="E18071">
        <v>1002</v>
      </c>
      <c r="F18071">
        <v>4</v>
      </c>
      <c r="G18071">
        <v>32</v>
      </c>
      <c r="H18071">
        <v>3</v>
      </c>
      <c r="I18071">
        <v>3</v>
      </c>
      <c r="J18071">
        <v>0</v>
      </c>
      <c r="K18071">
        <v>41003098</v>
      </c>
    </row>
    <row r="18072" spans="1:11" x14ac:dyDescent="0.15">
      <c r="A18072">
        <v>4557592</v>
      </c>
      <c r="B18072">
        <v>1</v>
      </c>
      <c r="C18072">
        <v>2</v>
      </c>
      <c r="D18072">
        <v>1</v>
      </c>
      <c r="E18072">
        <v>1062</v>
      </c>
      <c r="F18072">
        <v>4</v>
      </c>
      <c r="G18072">
        <v>32</v>
      </c>
      <c r="H18072">
        <v>1</v>
      </c>
      <c r="I18072">
        <v>3</v>
      </c>
      <c r="J18072">
        <v>1</v>
      </c>
      <c r="K18072">
        <v>41003098</v>
      </c>
    </row>
    <row r="18073" spans="1:11" x14ac:dyDescent="0.15">
      <c r="A18073">
        <v>4557592</v>
      </c>
      <c r="B18073">
        <v>1</v>
      </c>
      <c r="C18073">
        <v>3</v>
      </c>
      <c r="D18073">
        <v>1</v>
      </c>
      <c r="E18073">
        <v>1066</v>
      </c>
      <c r="F18073">
        <v>4</v>
      </c>
      <c r="G18073">
        <v>32</v>
      </c>
      <c r="H18073">
        <v>4</v>
      </c>
      <c r="I18073">
        <v>3</v>
      </c>
      <c r="J18073">
        <v>0</v>
      </c>
      <c r="K18073">
        <v>41003098</v>
      </c>
    </row>
    <row r="18074" spans="1:11" x14ac:dyDescent="0.15">
      <c r="A18074">
        <v>4557592</v>
      </c>
      <c r="B18074">
        <v>1</v>
      </c>
      <c r="C18074">
        <v>4</v>
      </c>
      <c r="D18074">
        <v>1</v>
      </c>
      <c r="E18074">
        <v>1055</v>
      </c>
      <c r="F18074">
        <v>4</v>
      </c>
      <c r="G18074">
        <v>29</v>
      </c>
      <c r="H18074">
        <v>1</v>
      </c>
      <c r="I18074">
        <v>0</v>
      </c>
      <c r="J18074">
        <v>0</v>
      </c>
      <c r="K18074">
        <v>41003098</v>
      </c>
    </row>
    <row r="18075" spans="1:11" x14ac:dyDescent="0.15">
      <c r="A18075">
        <v>4557592</v>
      </c>
      <c r="B18075">
        <v>1</v>
      </c>
      <c r="C18075">
        <v>5</v>
      </c>
      <c r="D18075">
        <v>1</v>
      </c>
      <c r="E18075">
        <v>1056</v>
      </c>
      <c r="F18075">
        <v>4</v>
      </c>
      <c r="G18075">
        <v>32</v>
      </c>
      <c r="H18075">
        <v>1</v>
      </c>
      <c r="I18075">
        <v>2</v>
      </c>
      <c r="J18075">
        <v>1</v>
      </c>
      <c r="K18075">
        <v>41003098</v>
      </c>
    </row>
    <row r="18076" spans="1:11" x14ac:dyDescent="0.15">
      <c r="A18076">
        <v>4557808</v>
      </c>
      <c r="B18076">
        <v>2</v>
      </c>
      <c r="C18076">
        <v>1</v>
      </c>
      <c r="D18076">
        <v>1</v>
      </c>
      <c r="E18076">
        <v>1011</v>
      </c>
      <c r="F18076">
        <v>4</v>
      </c>
      <c r="G18076">
        <v>44</v>
      </c>
      <c r="H18076">
        <v>10</v>
      </c>
      <c r="I18076">
        <v>6</v>
      </c>
      <c r="J18076">
        <v>0</v>
      </c>
      <c r="K18076">
        <v>41003098</v>
      </c>
    </row>
    <row r="18077" spans="1:11" x14ac:dyDescent="0.15">
      <c r="A18077">
        <v>4557808</v>
      </c>
      <c r="B18077">
        <v>2</v>
      </c>
      <c r="C18077">
        <v>2</v>
      </c>
      <c r="D18077">
        <v>1</v>
      </c>
      <c r="E18077">
        <v>1062</v>
      </c>
      <c r="F18077">
        <v>4</v>
      </c>
      <c r="G18077">
        <v>41</v>
      </c>
      <c r="H18077">
        <v>3</v>
      </c>
      <c r="I18077">
        <v>3</v>
      </c>
      <c r="J18077">
        <v>2</v>
      </c>
      <c r="K18077">
        <v>41003098</v>
      </c>
    </row>
    <row r="18078" spans="1:11" x14ac:dyDescent="0.15">
      <c r="A18078">
        <v>4557808</v>
      </c>
      <c r="B18078">
        <v>2</v>
      </c>
      <c r="C18078">
        <v>3</v>
      </c>
      <c r="D18078">
        <v>1</v>
      </c>
      <c r="E18078">
        <v>1056</v>
      </c>
      <c r="F18078">
        <v>4</v>
      </c>
      <c r="G18078">
        <v>41</v>
      </c>
      <c r="H18078">
        <v>6</v>
      </c>
      <c r="I18078">
        <v>2</v>
      </c>
      <c r="J18078">
        <v>4</v>
      </c>
      <c r="K18078">
        <v>41003098</v>
      </c>
    </row>
    <row r="18079" spans="1:11" x14ac:dyDescent="0.15">
      <c r="A18079">
        <v>4557808</v>
      </c>
      <c r="B18079">
        <v>2</v>
      </c>
      <c r="C18079">
        <v>4</v>
      </c>
      <c r="D18079">
        <v>1</v>
      </c>
      <c r="E18079">
        <v>1031</v>
      </c>
      <c r="F18079">
        <v>4</v>
      </c>
      <c r="G18079">
        <v>44</v>
      </c>
      <c r="H18079">
        <v>3</v>
      </c>
      <c r="I18079">
        <v>5</v>
      </c>
      <c r="J18079">
        <v>7</v>
      </c>
      <c r="K18079">
        <v>41003098</v>
      </c>
    </row>
    <row r="18080" spans="1:11" x14ac:dyDescent="0.15">
      <c r="A18080">
        <v>4557808</v>
      </c>
      <c r="B18080">
        <v>2</v>
      </c>
      <c r="C18080">
        <v>5</v>
      </c>
      <c r="D18080">
        <v>1</v>
      </c>
      <c r="E18080">
        <v>1055</v>
      </c>
      <c r="F18080">
        <v>4</v>
      </c>
      <c r="G18080">
        <v>42</v>
      </c>
      <c r="H18080">
        <v>3</v>
      </c>
      <c r="I18080">
        <v>2</v>
      </c>
      <c r="J18080">
        <v>0</v>
      </c>
      <c r="K18080">
        <v>41003098</v>
      </c>
    </row>
    <row r="18081" spans="1:11" x14ac:dyDescent="0.15">
      <c r="A18081">
        <v>4557924</v>
      </c>
      <c r="B18081">
        <v>1</v>
      </c>
      <c r="C18081">
        <v>1</v>
      </c>
      <c r="D18081">
        <v>1</v>
      </c>
      <c r="E18081">
        <v>1041</v>
      </c>
      <c r="F18081">
        <v>4</v>
      </c>
      <c r="G18081">
        <v>11</v>
      </c>
      <c r="H18081">
        <v>0</v>
      </c>
      <c r="I18081">
        <v>1</v>
      </c>
      <c r="J18081">
        <v>0</v>
      </c>
      <c r="K18081">
        <v>41003091</v>
      </c>
    </row>
    <row r="18082" spans="1:11" x14ac:dyDescent="0.15">
      <c r="A18082">
        <v>4557924</v>
      </c>
      <c r="B18082">
        <v>1</v>
      </c>
      <c r="C18082">
        <v>2</v>
      </c>
      <c r="D18082">
        <v>1</v>
      </c>
      <c r="E18082">
        <v>2045</v>
      </c>
      <c r="F18082">
        <v>3</v>
      </c>
      <c r="G18082">
        <v>11</v>
      </c>
      <c r="H18082">
        <v>0</v>
      </c>
      <c r="I18082">
        <v>1</v>
      </c>
      <c r="J18082">
        <v>0</v>
      </c>
      <c r="K18082">
        <v>41003091</v>
      </c>
    </row>
    <row r="18083" spans="1:11" x14ac:dyDescent="0.15">
      <c r="A18083">
        <v>4557924</v>
      </c>
      <c r="B18083">
        <v>1</v>
      </c>
      <c r="C18083">
        <v>3</v>
      </c>
      <c r="D18083">
        <v>1</v>
      </c>
      <c r="E18083">
        <v>1055</v>
      </c>
      <c r="F18083">
        <v>4</v>
      </c>
      <c r="G18083">
        <v>11</v>
      </c>
      <c r="H18083">
        <v>0</v>
      </c>
      <c r="I18083">
        <v>1</v>
      </c>
      <c r="J18083">
        <v>0</v>
      </c>
      <c r="K18083">
        <v>41003091</v>
      </c>
    </row>
    <row r="18084" spans="1:11" x14ac:dyDescent="0.15">
      <c r="A18084">
        <v>4557924</v>
      </c>
      <c r="B18084">
        <v>1</v>
      </c>
      <c r="C18084">
        <v>4</v>
      </c>
      <c r="D18084">
        <v>1</v>
      </c>
      <c r="E18084">
        <v>1005</v>
      </c>
      <c r="F18084">
        <v>4</v>
      </c>
      <c r="G18084">
        <v>11</v>
      </c>
      <c r="H18084">
        <v>0</v>
      </c>
      <c r="I18084">
        <v>1</v>
      </c>
      <c r="J18084">
        <v>0</v>
      </c>
      <c r="K18084">
        <v>41003091</v>
      </c>
    </row>
    <row r="18085" spans="1:11" x14ac:dyDescent="0.15">
      <c r="A18085">
        <v>4557924</v>
      </c>
      <c r="B18085">
        <v>1</v>
      </c>
      <c r="C18085">
        <v>5</v>
      </c>
      <c r="D18085">
        <v>1</v>
      </c>
      <c r="E18085">
        <v>1049</v>
      </c>
      <c r="F18085">
        <v>4</v>
      </c>
      <c r="G18085">
        <v>11</v>
      </c>
      <c r="H18085">
        <v>0</v>
      </c>
      <c r="I18085">
        <v>0</v>
      </c>
      <c r="J18085">
        <v>0</v>
      </c>
      <c r="K18085">
        <v>41003091</v>
      </c>
    </row>
    <row r="18086" spans="1:11" x14ac:dyDescent="0.15">
      <c r="A18086">
        <v>4558172</v>
      </c>
      <c r="B18086">
        <v>1</v>
      </c>
      <c r="C18086">
        <v>1</v>
      </c>
      <c r="D18086">
        <v>1</v>
      </c>
      <c r="E18086">
        <v>1013</v>
      </c>
      <c r="F18086">
        <v>4</v>
      </c>
      <c r="G18086">
        <v>26</v>
      </c>
      <c r="H18086">
        <v>5</v>
      </c>
      <c r="I18086">
        <v>3</v>
      </c>
      <c r="J18086">
        <v>0</v>
      </c>
      <c r="K18086">
        <v>41003098</v>
      </c>
    </row>
    <row r="18087" spans="1:11" x14ac:dyDescent="0.15">
      <c r="A18087">
        <v>4558172</v>
      </c>
      <c r="B18087">
        <v>1</v>
      </c>
      <c r="C18087">
        <v>2</v>
      </c>
      <c r="D18087">
        <v>1</v>
      </c>
      <c r="E18087">
        <v>1055</v>
      </c>
      <c r="F18087">
        <v>4</v>
      </c>
      <c r="G18087">
        <v>26</v>
      </c>
      <c r="H18087">
        <v>1</v>
      </c>
      <c r="I18087">
        <v>2</v>
      </c>
      <c r="J18087">
        <v>0</v>
      </c>
      <c r="K18087">
        <v>41003098</v>
      </c>
    </row>
    <row r="18088" spans="1:11" x14ac:dyDescent="0.15">
      <c r="A18088">
        <v>4558172</v>
      </c>
      <c r="B18088">
        <v>1</v>
      </c>
      <c r="C18088">
        <v>3</v>
      </c>
      <c r="D18088">
        <v>1</v>
      </c>
      <c r="E18088">
        <v>1063</v>
      </c>
      <c r="F18088">
        <v>4</v>
      </c>
      <c r="G18088">
        <v>26</v>
      </c>
      <c r="H18088">
        <v>1</v>
      </c>
      <c r="I18088">
        <v>3</v>
      </c>
      <c r="J18088">
        <v>0</v>
      </c>
      <c r="K18088">
        <v>41003098</v>
      </c>
    </row>
    <row r="18089" spans="1:11" x14ac:dyDescent="0.15">
      <c r="A18089">
        <v>4558172</v>
      </c>
      <c r="B18089">
        <v>1</v>
      </c>
      <c r="C18089">
        <v>4</v>
      </c>
      <c r="D18089">
        <v>1</v>
      </c>
      <c r="E18089">
        <v>1062</v>
      </c>
      <c r="F18089">
        <v>4</v>
      </c>
      <c r="G18089">
        <v>26</v>
      </c>
      <c r="H18089">
        <v>0</v>
      </c>
      <c r="I18089">
        <v>2</v>
      </c>
      <c r="J18089">
        <v>2</v>
      </c>
      <c r="K18089">
        <v>41003098</v>
      </c>
    </row>
    <row r="18090" spans="1:11" x14ac:dyDescent="0.15">
      <c r="A18090">
        <v>4558172</v>
      </c>
      <c r="B18090">
        <v>1</v>
      </c>
      <c r="C18090">
        <v>5</v>
      </c>
      <c r="D18090">
        <v>1</v>
      </c>
      <c r="E18090">
        <v>1028</v>
      </c>
      <c r="F18090">
        <v>4</v>
      </c>
      <c r="G18090">
        <v>26</v>
      </c>
      <c r="H18090">
        <v>0</v>
      </c>
      <c r="I18090">
        <v>2</v>
      </c>
      <c r="J18090">
        <v>1</v>
      </c>
      <c r="K18090">
        <v>41003098</v>
      </c>
    </row>
    <row r="18091" spans="1:11" x14ac:dyDescent="0.15">
      <c r="A18091">
        <v>4558875</v>
      </c>
      <c r="B18091">
        <v>1</v>
      </c>
      <c r="C18091">
        <v>1</v>
      </c>
      <c r="D18091">
        <v>1</v>
      </c>
      <c r="E18091">
        <v>1056</v>
      </c>
      <c r="F18091">
        <v>4</v>
      </c>
      <c r="G18091">
        <v>28</v>
      </c>
      <c r="H18091">
        <v>1</v>
      </c>
      <c r="I18091">
        <v>0</v>
      </c>
      <c r="J18091">
        <v>1</v>
      </c>
      <c r="K18091">
        <v>41003098</v>
      </c>
    </row>
    <row r="18092" spans="1:11" x14ac:dyDescent="0.15">
      <c r="A18092">
        <v>4558875</v>
      </c>
      <c r="B18092">
        <v>1</v>
      </c>
      <c r="C18092">
        <v>2</v>
      </c>
      <c r="D18092">
        <v>1</v>
      </c>
      <c r="E18092">
        <v>1055</v>
      </c>
      <c r="F18092">
        <v>4</v>
      </c>
      <c r="G18092">
        <v>28</v>
      </c>
      <c r="H18092">
        <v>1</v>
      </c>
      <c r="I18092">
        <v>2</v>
      </c>
      <c r="J18092">
        <v>0</v>
      </c>
      <c r="K18092">
        <v>41003098</v>
      </c>
    </row>
    <row r="18093" spans="1:11" x14ac:dyDescent="0.15">
      <c r="A18093">
        <v>4558875</v>
      </c>
      <c r="B18093">
        <v>1</v>
      </c>
      <c r="C18093">
        <v>3</v>
      </c>
      <c r="D18093">
        <v>1</v>
      </c>
      <c r="E18093">
        <v>1052</v>
      </c>
      <c r="F18093">
        <v>4</v>
      </c>
      <c r="G18093">
        <v>28</v>
      </c>
      <c r="H18093">
        <v>0</v>
      </c>
      <c r="I18093">
        <v>2</v>
      </c>
      <c r="J18093">
        <v>0</v>
      </c>
      <c r="K18093">
        <v>41003098</v>
      </c>
    </row>
    <row r="18094" spans="1:11" x14ac:dyDescent="0.15">
      <c r="A18094">
        <v>4558875</v>
      </c>
      <c r="B18094">
        <v>1</v>
      </c>
      <c r="C18094">
        <v>4</v>
      </c>
      <c r="D18094">
        <v>1</v>
      </c>
      <c r="E18094">
        <v>1014</v>
      </c>
      <c r="F18094">
        <v>4</v>
      </c>
      <c r="G18094">
        <v>29</v>
      </c>
      <c r="H18094">
        <v>5</v>
      </c>
      <c r="I18094">
        <v>3</v>
      </c>
      <c r="J18094">
        <v>0</v>
      </c>
      <c r="K18094">
        <v>41003098</v>
      </c>
    </row>
    <row r="18095" spans="1:11" x14ac:dyDescent="0.15">
      <c r="A18095">
        <v>4558875</v>
      </c>
      <c r="B18095">
        <v>1</v>
      </c>
      <c r="C18095">
        <v>5</v>
      </c>
      <c r="D18095">
        <v>1</v>
      </c>
      <c r="E18095">
        <v>1062</v>
      </c>
      <c r="F18095">
        <v>4</v>
      </c>
      <c r="G18095">
        <v>28</v>
      </c>
      <c r="H18095">
        <v>1</v>
      </c>
      <c r="I18095">
        <v>2</v>
      </c>
      <c r="J18095">
        <v>2</v>
      </c>
      <c r="K18095">
        <v>41003098</v>
      </c>
    </row>
    <row r="18096" spans="1:11" x14ac:dyDescent="0.15">
      <c r="A18096">
        <v>4559658</v>
      </c>
      <c r="B18096">
        <v>1</v>
      </c>
      <c r="C18096">
        <v>1</v>
      </c>
      <c r="D18096">
        <v>1</v>
      </c>
      <c r="E18096">
        <v>1062</v>
      </c>
      <c r="F18096">
        <v>4</v>
      </c>
      <c r="G18096">
        <v>20</v>
      </c>
      <c r="H18096">
        <v>2</v>
      </c>
      <c r="I18096">
        <v>2</v>
      </c>
      <c r="J18096">
        <v>2</v>
      </c>
      <c r="K18096">
        <v>41003098</v>
      </c>
    </row>
    <row r="18097" spans="1:11" x14ac:dyDescent="0.15">
      <c r="A18097">
        <v>4559658</v>
      </c>
      <c r="B18097">
        <v>1</v>
      </c>
      <c r="C18097">
        <v>2</v>
      </c>
      <c r="D18097">
        <v>1</v>
      </c>
      <c r="E18097">
        <v>2047</v>
      </c>
      <c r="F18097">
        <v>3</v>
      </c>
      <c r="G18097">
        <v>20</v>
      </c>
      <c r="H18097">
        <v>4</v>
      </c>
      <c r="I18097">
        <v>2</v>
      </c>
      <c r="J18097">
        <v>0</v>
      </c>
      <c r="K18097">
        <v>41003098</v>
      </c>
    </row>
    <row r="18098" spans="1:11" x14ac:dyDescent="0.15">
      <c r="A18098">
        <v>4559658</v>
      </c>
      <c r="B18098">
        <v>1</v>
      </c>
      <c r="C18098">
        <v>3</v>
      </c>
      <c r="D18098">
        <v>1</v>
      </c>
      <c r="E18098">
        <v>1055</v>
      </c>
      <c r="F18098">
        <v>4</v>
      </c>
      <c r="G18098">
        <v>20</v>
      </c>
      <c r="H18098">
        <v>0</v>
      </c>
      <c r="I18098">
        <v>2</v>
      </c>
      <c r="J18098">
        <v>0</v>
      </c>
      <c r="K18098">
        <v>41003098</v>
      </c>
    </row>
    <row r="18099" spans="1:11" x14ac:dyDescent="0.15">
      <c r="A18099">
        <v>4559658</v>
      </c>
      <c r="B18099">
        <v>1</v>
      </c>
      <c r="C18099">
        <v>4</v>
      </c>
      <c r="D18099">
        <v>1</v>
      </c>
      <c r="E18099">
        <v>1041</v>
      </c>
      <c r="F18099">
        <v>4</v>
      </c>
      <c r="G18099">
        <v>20</v>
      </c>
      <c r="H18099">
        <v>2</v>
      </c>
      <c r="I18099">
        <v>2</v>
      </c>
      <c r="J18099">
        <v>1</v>
      </c>
      <c r="K18099">
        <v>41003098</v>
      </c>
    </row>
    <row r="18100" spans="1:11" x14ac:dyDescent="0.15">
      <c r="A18100">
        <v>4559658</v>
      </c>
      <c r="B18100">
        <v>1</v>
      </c>
      <c r="C18100">
        <v>5</v>
      </c>
      <c r="D18100">
        <v>1</v>
      </c>
      <c r="E18100">
        <v>1032</v>
      </c>
      <c r="F18100">
        <v>4</v>
      </c>
      <c r="G18100">
        <v>20</v>
      </c>
      <c r="H18100">
        <v>2</v>
      </c>
      <c r="I18100">
        <v>2</v>
      </c>
      <c r="J18100">
        <v>0</v>
      </c>
      <c r="K18100">
        <v>41003098</v>
      </c>
    </row>
    <row r="18101" spans="1:11" x14ac:dyDescent="0.15">
      <c r="A18101">
        <v>4559722</v>
      </c>
      <c r="B18101">
        <v>1</v>
      </c>
      <c r="C18101">
        <v>1</v>
      </c>
      <c r="D18101">
        <v>1</v>
      </c>
      <c r="E18101">
        <v>1055</v>
      </c>
      <c r="F18101">
        <v>4</v>
      </c>
      <c r="G18101">
        <v>34</v>
      </c>
      <c r="H18101">
        <v>2</v>
      </c>
      <c r="I18101">
        <v>3</v>
      </c>
      <c r="J18101">
        <v>0</v>
      </c>
      <c r="K18101">
        <v>41003098</v>
      </c>
    </row>
    <row r="18102" spans="1:11" x14ac:dyDescent="0.15">
      <c r="A18102">
        <v>4559722</v>
      </c>
      <c r="B18102">
        <v>1</v>
      </c>
      <c r="C18102">
        <v>2</v>
      </c>
      <c r="D18102">
        <v>1</v>
      </c>
      <c r="E18102">
        <v>1031</v>
      </c>
      <c r="F18102">
        <v>4</v>
      </c>
      <c r="G18102">
        <v>34</v>
      </c>
      <c r="H18102">
        <v>2</v>
      </c>
      <c r="I18102">
        <v>3</v>
      </c>
      <c r="J18102">
        <v>0</v>
      </c>
      <c r="K18102">
        <v>41003098</v>
      </c>
    </row>
    <row r="18103" spans="1:11" x14ac:dyDescent="0.15">
      <c r="A18103">
        <v>4559722</v>
      </c>
      <c r="B18103">
        <v>1</v>
      </c>
      <c r="C18103">
        <v>3</v>
      </c>
      <c r="D18103">
        <v>1</v>
      </c>
      <c r="E18103">
        <v>1062</v>
      </c>
      <c r="F18103">
        <v>4</v>
      </c>
      <c r="G18103">
        <v>34</v>
      </c>
      <c r="H18103">
        <v>2</v>
      </c>
      <c r="I18103">
        <v>3</v>
      </c>
      <c r="J18103">
        <v>3</v>
      </c>
      <c r="K18103">
        <v>41003098</v>
      </c>
    </row>
    <row r="18104" spans="1:11" x14ac:dyDescent="0.15">
      <c r="A18104">
        <v>4559722</v>
      </c>
      <c r="B18104">
        <v>1</v>
      </c>
      <c r="C18104">
        <v>4</v>
      </c>
      <c r="D18104">
        <v>1</v>
      </c>
      <c r="E18104">
        <v>1041</v>
      </c>
      <c r="F18104">
        <v>4</v>
      </c>
      <c r="G18104">
        <v>34</v>
      </c>
      <c r="H18104">
        <v>4</v>
      </c>
      <c r="I18104">
        <v>3</v>
      </c>
      <c r="J18104">
        <v>1</v>
      </c>
      <c r="K18104">
        <v>41003098</v>
      </c>
    </row>
    <row r="18105" spans="1:11" x14ac:dyDescent="0.15">
      <c r="A18105">
        <v>4559722</v>
      </c>
      <c r="B18105">
        <v>1</v>
      </c>
      <c r="C18105">
        <v>5</v>
      </c>
      <c r="D18105">
        <v>1</v>
      </c>
      <c r="E18105">
        <v>1050</v>
      </c>
      <c r="F18105">
        <v>4</v>
      </c>
      <c r="G18105">
        <v>34</v>
      </c>
      <c r="H18105">
        <v>2</v>
      </c>
      <c r="I18105">
        <v>3</v>
      </c>
      <c r="J18105">
        <v>0</v>
      </c>
      <c r="K18105">
        <v>41003098</v>
      </c>
    </row>
    <row r="18106" spans="1:11" x14ac:dyDescent="0.15">
      <c r="A18106">
        <v>4559820</v>
      </c>
      <c r="B18106">
        <v>1</v>
      </c>
      <c r="C18106">
        <v>1</v>
      </c>
      <c r="D18106">
        <v>1</v>
      </c>
      <c r="E18106">
        <v>1041</v>
      </c>
      <c r="F18106">
        <v>4</v>
      </c>
      <c r="G18106">
        <v>21</v>
      </c>
      <c r="H18106">
        <v>2</v>
      </c>
      <c r="I18106">
        <v>3</v>
      </c>
      <c r="J18106">
        <v>1</v>
      </c>
      <c r="K18106">
        <v>41003098</v>
      </c>
    </row>
    <row r="18107" spans="1:11" x14ac:dyDescent="0.15">
      <c r="A18107">
        <v>4559820</v>
      </c>
      <c r="B18107">
        <v>1</v>
      </c>
      <c r="C18107">
        <v>2</v>
      </c>
      <c r="D18107">
        <v>1</v>
      </c>
      <c r="E18107">
        <v>1032</v>
      </c>
      <c r="F18107">
        <v>4</v>
      </c>
      <c r="G18107">
        <v>21</v>
      </c>
      <c r="H18107">
        <v>1</v>
      </c>
      <c r="I18107">
        <v>2</v>
      </c>
      <c r="J18107">
        <v>2</v>
      </c>
      <c r="K18107">
        <v>41003098</v>
      </c>
    </row>
    <row r="18108" spans="1:11" x14ac:dyDescent="0.15">
      <c r="A18108">
        <v>4559820</v>
      </c>
      <c r="B18108">
        <v>1</v>
      </c>
      <c r="C18108">
        <v>3</v>
      </c>
      <c r="D18108">
        <v>1</v>
      </c>
      <c r="E18108">
        <v>1005</v>
      </c>
      <c r="F18108">
        <v>4</v>
      </c>
      <c r="G18108">
        <v>21</v>
      </c>
      <c r="H18108">
        <v>1</v>
      </c>
      <c r="I18108">
        <v>2</v>
      </c>
      <c r="J18108">
        <v>1</v>
      </c>
      <c r="K18108">
        <v>41003098</v>
      </c>
    </row>
    <row r="18109" spans="1:11" x14ac:dyDescent="0.15">
      <c r="A18109">
        <v>4559820</v>
      </c>
      <c r="B18109">
        <v>1</v>
      </c>
      <c r="C18109">
        <v>4</v>
      </c>
      <c r="D18109">
        <v>1</v>
      </c>
      <c r="E18109">
        <v>1033</v>
      </c>
      <c r="F18109">
        <v>4</v>
      </c>
      <c r="G18109">
        <v>21</v>
      </c>
      <c r="H18109">
        <v>1</v>
      </c>
      <c r="I18109">
        <v>2</v>
      </c>
      <c r="J18109">
        <v>1</v>
      </c>
      <c r="K18109">
        <v>41003098</v>
      </c>
    </row>
    <row r="18110" spans="1:11" x14ac:dyDescent="0.15">
      <c r="A18110">
        <v>4559820</v>
      </c>
      <c r="B18110">
        <v>1</v>
      </c>
      <c r="C18110">
        <v>5</v>
      </c>
      <c r="D18110">
        <v>1</v>
      </c>
      <c r="E18110">
        <v>1062</v>
      </c>
      <c r="F18110">
        <v>4</v>
      </c>
      <c r="G18110">
        <v>21</v>
      </c>
      <c r="H18110">
        <v>0</v>
      </c>
      <c r="I18110">
        <v>2</v>
      </c>
      <c r="J18110">
        <v>0</v>
      </c>
      <c r="K18110">
        <v>41003098</v>
      </c>
    </row>
    <row r="18111" spans="1:11" x14ac:dyDescent="0.15">
      <c r="A18111">
        <v>4560170</v>
      </c>
      <c r="B18111">
        <v>1</v>
      </c>
      <c r="C18111">
        <v>1</v>
      </c>
      <c r="D18111">
        <v>1</v>
      </c>
      <c r="E18111">
        <v>1055</v>
      </c>
      <c r="F18111">
        <v>4</v>
      </c>
      <c r="G18111">
        <v>28</v>
      </c>
      <c r="H18111">
        <v>1</v>
      </c>
      <c r="I18111">
        <v>3</v>
      </c>
      <c r="J18111">
        <v>0</v>
      </c>
      <c r="K18111">
        <v>41003098</v>
      </c>
    </row>
    <row r="18112" spans="1:11" x14ac:dyDescent="0.15">
      <c r="A18112">
        <v>4560170</v>
      </c>
      <c r="B18112">
        <v>1</v>
      </c>
      <c r="C18112">
        <v>2</v>
      </c>
      <c r="D18112">
        <v>1</v>
      </c>
      <c r="E18112">
        <v>2045</v>
      </c>
      <c r="F18112">
        <v>3</v>
      </c>
      <c r="G18112">
        <v>29</v>
      </c>
      <c r="H18112">
        <v>5</v>
      </c>
      <c r="I18112">
        <v>3</v>
      </c>
      <c r="J18112">
        <v>0</v>
      </c>
      <c r="K18112">
        <v>41003098</v>
      </c>
    </row>
    <row r="18113" spans="1:11" x14ac:dyDescent="0.15">
      <c r="A18113">
        <v>4560170</v>
      </c>
      <c r="B18113">
        <v>1</v>
      </c>
      <c r="C18113">
        <v>3</v>
      </c>
      <c r="D18113">
        <v>1</v>
      </c>
      <c r="E18113">
        <v>1062</v>
      </c>
      <c r="F18113">
        <v>4</v>
      </c>
      <c r="G18113">
        <v>28</v>
      </c>
      <c r="H18113">
        <v>2</v>
      </c>
      <c r="I18113">
        <v>3</v>
      </c>
      <c r="J18113">
        <v>1</v>
      </c>
      <c r="K18113">
        <v>41003098</v>
      </c>
    </row>
    <row r="18114" spans="1:11" x14ac:dyDescent="0.15">
      <c r="A18114">
        <v>4560170</v>
      </c>
      <c r="B18114">
        <v>1</v>
      </c>
      <c r="C18114">
        <v>4</v>
      </c>
      <c r="D18114">
        <v>1</v>
      </c>
      <c r="E18114">
        <v>1005</v>
      </c>
      <c r="F18114">
        <v>4</v>
      </c>
      <c r="G18114">
        <v>28</v>
      </c>
      <c r="H18114">
        <v>4</v>
      </c>
      <c r="I18114">
        <v>3</v>
      </c>
      <c r="J18114">
        <v>0</v>
      </c>
      <c r="K18114">
        <v>41003098</v>
      </c>
    </row>
    <row r="18115" spans="1:11" x14ac:dyDescent="0.15">
      <c r="A18115">
        <v>4560170</v>
      </c>
      <c r="B18115">
        <v>1</v>
      </c>
      <c r="C18115">
        <v>5</v>
      </c>
      <c r="D18115">
        <v>1</v>
      </c>
      <c r="E18115">
        <v>1007</v>
      </c>
      <c r="F18115">
        <v>4</v>
      </c>
      <c r="G18115">
        <v>28</v>
      </c>
      <c r="H18115">
        <v>1</v>
      </c>
      <c r="I18115">
        <v>3</v>
      </c>
      <c r="J18115">
        <v>0</v>
      </c>
      <c r="K18115">
        <v>41003098</v>
      </c>
    </row>
    <row r="18116" spans="1:11" x14ac:dyDescent="0.15">
      <c r="A18116">
        <v>4561846</v>
      </c>
      <c r="B18116">
        <v>1</v>
      </c>
      <c r="C18116">
        <v>1</v>
      </c>
      <c r="D18116">
        <v>1</v>
      </c>
      <c r="E18116">
        <v>1062</v>
      </c>
      <c r="F18116">
        <v>4</v>
      </c>
      <c r="G18116">
        <v>26</v>
      </c>
      <c r="H18116">
        <v>3</v>
      </c>
      <c r="I18116">
        <v>3</v>
      </c>
      <c r="J18116">
        <v>3</v>
      </c>
      <c r="K18116">
        <v>41003098</v>
      </c>
    </row>
    <row r="18117" spans="1:11" x14ac:dyDescent="0.15">
      <c r="A18117">
        <v>4561846</v>
      </c>
      <c r="B18117">
        <v>1</v>
      </c>
      <c r="C18117">
        <v>2</v>
      </c>
      <c r="D18117">
        <v>1</v>
      </c>
      <c r="E18117">
        <v>1055</v>
      </c>
      <c r="F18117">
        <v>4</v>
      </c>
      <c r="G18117">
        <v>26</v>
      </c>
      <c r="H18117">
        <v>2</v>
      </c>
      <c r="I18117">
        <v>2</v>
      </c>
      <c r="J18117">
        <v>0</v>
      </c>
      <c r="K18117">
        <v>41003098</v>
      </c>
    </row>
    <row r="18118" spans="1:11" x14ac:dyDescent="0.15">
      <c r="A18118">
        <v>4561846</v>
      </c>
      <c r="B18118">
        <v>1</v>
      </c>
      <c r="C18118">
        <v>3</v>
      </c>
      <c r="D18118">
        <v>1</v>
      </c>
      <c r="E18118">
        <v>1018</v>
      </c>
      <c r="F18118">
        <v>4</v>
      </c>
      <c r="G18118">
        <v>26</v>
      </c>
      <c r="H18118">
        <v>1</v>
      </c>
      <c r="I18118">
        <v>2</v>
      </c>
      <c r="J18118">
        <v>0</v>
      </c>
      <c r="K18118">
        <v>41003098</v>
      </c>
    </row>
    <row r="18119" spans="1:11" x14ac:dyDescent="0.15">
      <c r="A18119">
        <v>4561846</v>
      </c>
      <c r="B18119">
        <v>1</v>
      </c>
      <c r="C18119">
        <v>4</v>
      </c>
      <c r="D18119">
        <v>1</v>
      </c>
      <c r="E18119">
        <v>1005</v>
      </c>
      <c r="F18119">
        <v>4</v>
      </c>
      <c r="G18119">
        <v>26</v>
      </c>
      <c r="H18119">
        <v>1</v>
      </c>
      <c r="I18119">
        <v>2</v>
      </c>
      <c r="J18119">
        <v>0</v>
      </c>
      <c r="K18119">
        <v>41003098</v>
      </c>
    </row>
    <row r="18120" spans="1:11" x14ac:dyDescent="0.15">
      <c r="A18120">
        <v>4561846</v>
      </c>
      <c r="B18120">
        <v>1</v>
      </c>
      <c r="C18120">
        <v>5</v>
      </c>
      <c r="D18120">
        <v>1</v>
      </c>
      <c r="E18120">
        <v>1035</v>
      </c>
      <c r="F18120">
        <v>4</v>
      </c>
      <c r="G18120">
        <v>26</v>
      </c>
      <c r="H18120">
        <v>2</v>
      </c>
      <c r="I18120">
        <v>3</v>
      </c>
      <c r="J18120">
        <v>1</v>
      </c>
      <c r="K18120">
        <v>41003098</v>
      </c>
    </row>
    <row r="18121" spans="1:11" x14ac:dyDescent="0.15">
      <c r="A18121">
        <v>4562421</v>
      </c>
      <c r="B18121">
        <v>1</v>
      </c>
      <c r="C18121">
        <v>1</v>
      </c>
      <c r="D18121">
        <v>1</v>
      </c>
      <c r="E18121">
        <v>1030</v>
      </c>
      <c r="F18121">
        <v>4</v>
      </c>
      <c r="G18121">
        <v>18</v>
      </c>
      <c r="H18121">
        <v>2</v>
      </c>
      <c r="I18121">
        <v>2</v>
      </c>
      <c r="J18121">
        <v>0</v>
      </c>
      <c r="K18121">
        <v>41003098</v>
      </c>
    </row>
    <row r="18122" spans="1:11" x14ac:dyDescent="0.15">
      <c r="A18122">
        <v>4562421</v>
      </c>
      <c r="B18122">
        <v>1</v>
      </c>
      <c r="C18122">
        <v>2</v>
      </c>
      <c r="D18122">
        <v>1</v>
      </c>
      <c r="E18122">
        <v>1032</v>
      </c>
      <c r="F18122">
        <v>4</v>
      </c>
      <c r="G18122">
        <v>13</v>
      </c>
      <c r="H18122">
        <v>0</v>
      </c>
      <c r="I18122">
        <v>1</v>
      </c>
      <c r="J18122">
        <v>0</v>
      </c>
      <c r="K18122">
        <v>41003098</v>
      </c>
    </row>
    <row r="18123" spans="1:11" x14ac:dyDescent="0.15">
      <c r="A18123">
        <v>4562421</v>
      </c>
      <c r="B18123">
        <v>1</v>
      </c>
      <c r="C18123">
        <v>3</v>
      </c>
      <c r="D18123">
        <v>1</v>
      </c>
      <c r="E18123">
        <v>2030</v>
      </c>
      <c r="F18123">
        <v>3</v>
      </c>
      <c r="G18123">
        <v>18</v>
      </c>
      <c r="H18123">
        <v>3</v>
      </c>
      <c r="I18123">
        <v>2</v>
      </c>
      <c r="J18123">
        <v>1</v>
      </c>
      <c r="K18123">
        <v>41003098</v>
      </c>
    </row>
    <row r="18124" spans="1:11" x14ac:dyDescent="0.15">
      <c r="A18124">
        <v>4562421</v>
      </c>
      <c r="B18124">
        <v>1</v>
      </c>
      <c r="C18124">
        <v>4</v>
      </c>
      <c r="D18124">
        <v>1</v>
      </c>
      <c r="E18124">
        <v>1055</v>
      </c>
      <c r="F18124">
        <v>4</v>
      </c>
      <c r="G18124">
        <v>17</v>
      </c>
      <c r="H18124">
        <v>0</v>
      </c>
      <c r="I18124">
        <v>1</v>
      </c>
      <c r="J18124">
        <v>0</v>
      </c>
      <c r="K18124">
        <v>41003098</v>
      </c>
    </row>
    <row r="18125" spans="1:11" x14ac:dyDescent="0.15">
      <c r="A18125">
        <v>4562421</v>
      </c>
      <c r="B18125">
        <v>1</v>
      </c>
      <c r="C18125">
        <v>5</v>
      </c>
      <c r="D18125">
        <v>1</v>
      </c>
      <c r="E18125">
        <v>1046</v>
      </c>
      <c r="F18125">
        <v>4</v>
      </c>
      <c r="G18125">
        <v>14</v>
      </c>
      <c r="H18125">
        <v>0</v>
      </c>
      <c r="I18125">
        <v>1</v>
      </c>
      <c r="J18125">
        <v>0</v>
      </c>
      <c r="K18125">
        <v>41003098</v>
      </c>
    </row>
    <row r="18126" spans="1:11" x14ac:dyDescent="0.15">
      <c r="A18126">
        <v>4562596</v>
      </c>
      <c r="B18126">
        <v>1</v>
      </c>
      <c r="C18126">
        <v>1</v>
      </c>
      <c r="D18126">
        <v>1</v>
      </c>
      <c r="E18126">
        <v>1055</v>
      </c>
      <c r="F18126">
        <v>4</v>
      </c>
      <c r="G18126">
        <v>33</v>
      </c>
      <c r="H18126">
        <v>2</v>
      </c>
      <c r="I18126">
        <v>3</v>
      </c>
      <c r="J18126">
        <v>0</v>
      </c>
      <c r="K18126">
        <v>41003098</v>
      </c>
    </row>
    <row r="18127" spans="1:11" x14ac:dyDescent="0.15">
      <c r="A18127">
        <v>4562596</v>
      </c>
      <c r="B18127">
        <v>1</v>
      </c>
      <c r="C18127">
        <v>2</v>
      </c>
      <c r="D18127">
        <v>1</v>
      </c>
      <c r="E18127">
        <v>1062</v>
      </c>
      <c r="F18127">
        <v>4</v>
      </c>
      <c r="G18127">
        <v>31</v>
      </c>
      <c r="H18127">
        <v>2</v>
      </c>
      <c r="I18127">
        <v>3</v>
      </c>
      <c r="J18127">
        <v>2</v>
      </c>
      <c r="K18127">
        <v>41003098</v>
      </c>
    </row>
    <row r="18128" spans="1:11" x14ac:dyDescent="0.15">
      <c r="A18128">
        <v>4562596</v>
      </c>
      <c r="B18128">
        <v>1</v>
      </c>
      <c r="C18128">
        <v>3</v>
      </c>
      <c r="D18128">
        <v>1</v>
      </c>
      <c r="E18128">
        <v>1063</v>
      </c>
      <c r="F18128">
        <v>4</v>
      </c>
      <c r="G18128">
        <v>33</v>
      </c>
      <c r="H18128">
        <v>3</v>
      </c>
      <c r="I18128">
        <v>3</v>
      </c>
      <c r="J18128">
        <v>0</v>
      </c>
      <c r="K18128">
        <v>41003098</v>
      </c>
    </row>
    <row r="18129" spans="1:11" x14ac:dyDescent="0.15">
      <c r="A18129">
        <v>4562596</v>
      </c>
      <c r="B18129">
        <v>1</v>
      </c>
      <c r="C18129">
        <v>4</v>
      </c>
      <c r="D18129">
        <v>1</v>
      </c>
      <c r="E18129">
        <v>1047</v>
      </c>
      <c r="F18129">
        <v>4</v>
      </c>
      <c r="G18129">
        <v>31</v>
      </c>
      <c r="H18129">
        <v>3</v>
      </c>
      <c r="I18129">
        <v>3</v>
      </c>
      <c r="J18129">
        <v>1</v>
      </c>
      <c r="K18129">
        <v>41003098</v>
      </c>
    </row>
    <row r="18130" spans="1:11" x14ac:dyDescent="0.15">
      <c r="A18130">
        <v>4562596</v>
      </c>
      <c r="B18130">
        <v>1</v>
      </c>
      <c r="C18130">
        <v>5</v>
      </c>
      <c r="D18130">
        <v>1</v>
      </c>
      <c r="E18130">
        <v>1030</v>
      </c>
      <c r="F18130">
        <v>4</v>
      </c>
      <c r="G18130">
        <v>31</v>
      </c>
      <c r="H18130">
        <v>3</v>
      </c>
      <c r="I18130">
        <v>3</v>
      </c>
      <c r="J18130">
        <v>3</v>
      </c>
      <c r="K18130">
        <v>41003098</v>
      </c>
    </row>
    <row r="18131" spans="1:11" x14ac:dyDescent="0.15">
      <c r="A18131">
        <v>4562609</v>
      </c>
      <c r="B18131">
        <v>1</v>
      </c>
      <c r="C18131">
        <v>1</v>
      </c>
      <c r="D18131">
        <v>1</v>
      </c>
      <c r="E18131">
        <v>1010</v>
      </c>
      <c r="F18131">
        <v>4</v>
      </c>
      <c r="G18131">
        <v>11</v>
      </c>
      <c r="H18131">
        <v>0</v>
      </c>
      <c r="I18131">
        <v>1</v>
      </c>
      <c r="J18131">
        <v>0</v>
      </c>
      <c r="K18131">
        <v>41003098</v>
      </c>
    </row>
    <row r="18132" spans="1:11" x14ac:dyDescent="0.15">
      <c r="A18132">
        <v>4562609</v>
      </c>
      <c r="B18132">
        <v>1</v>
      </c>
      <c r="C18132">
        <v>2</v>
      </c>
      <c r="D18132">
        <v>1</v>
      </c>
      <c r="E18132">
        <v>1032</v>
      </c>
      <c r="F18132">
        <v>4</v>
      </c>
      <c r="G18132">
        <v>11</v>
      </c>
      <c r="H18132">
        <v>0</v>
      </c>
      <c r="I18132">
        <v>1</v>
      </c>
      <c r="J18132">
        <v>0</v>
      </c>
      <c r="K18132">
        <v>41003098</v>
      </c>
    </row>
    <row r="18133" spans="1:11" x14ac:dyDescent="0.15">
      <c r="A18133">
        <v>4562609</v>
      </c>
      <c r="B18133">
        <v>1</v>
      </c>
      <c r="C18133">
        <v>3</v>
      </c>
      <c r="D18133">
        <v>1</v>
      </c>
      <c r="E18133">
        <v>1055</v>
      </c>
      <c r="F18133">
        <v>4</v>
      </c>
      <c r="G18133">
        <v>11</v>
      </c>
      <c r="H18133">
        <v>0</v>
      </c>
      <c r="I18133">
        <v>1</v>
      </c>
      <c r="J18133">
        <v>0</v>
      </c>
      <c r="K18133">
        <v>41003098</v>
      </c>
    </row>
    <row r="18134" spans="1:11" x14ac:dyDescent="0.15">
      <c r="A18134">
        <v>4562609</v>
      </c>
      <c r="B18134">
        <v>1</v>
      </c>
      <c r="C18134">
        <v>4</v>
      </c>
      <c r="D18134">
        <v>1</v>
      </c>
      <c r="E18134">
        <v>1041</v>
      </c>
      <c r="F18134">
        <v>4</v>
      </c>
      <c r="G18134">
        <v>11</v>
      </c>
      <c r="H18134">
        <v>0</v>
      </c>
      <c r="I18134">
        <v>0</v>
      </c>
      <c r="J18134">
        <v>0</v>
      </c>
      <c r="K18134">
        <v>41003098</v>
      </c>
    </row>
    <row r="18135" spans="1:11" x14ac:dyDescent="0.15">
      <c r="A18135">
        <v>4562609</v>
      </c>
      <c r="B18135">
        <v>1</v>
      </c>
      <c r="C18135">
        <v>5</v>
      </c>
      <c r="D18135">
        <v>1</v>
      </c>
      <c r="E18135">
        <v>1031</v>
      </c>
      <c r="F18135">
        <v>4</v>
      </c>
      <c r="G18135">
        <v>11</v>
      </c>
      <c r="H18135">
        <v>0</v>
      </c>
      <c r="I18135">
        <v>0</v>
      </c>
      <c r="J18135">
        <v>0</v>
      </c>
      <c r="K18135">
        <v>41003098</v>
      </c>
    </row>
    <row r="18136" spans="1:11" x14ac:dyDescent="0.15">
      <c r="A18136">
        <v>4562622</v>
      </c>
      <c r="B18136">
        <v>1</v>
      </c>
      <c r="C18136">
        <v>1</v>
      </c>
      <c r="D18136">
        <v>1</v>
      </c>
      <c r="E18136">
        <v>1028</v>
      </c>
      <c r="F18136">
        <v>4</v>
      </c>
      <c r="G18136">
        <v>1</v>
      </c>
      <c r="H18136">
        <v>0</v>
      </c>
      <c r="I18136">
        <v>0</v>
      </c>
      <c r="J18136">
        <v>0</v>
      </c>
      <c r="K18136">
        <v>41003098</v>
      </c>
    </row>
    <row r="18137" spans="1:11" x14ac:dyDescent="0.15">
      <c r="A18137">
        <v>4562622</v>
      </c>
      <c r="B18137">
        <v>1</v>
      </c>
      <c r="C18137">
        <v>2</v>
      </c>
      <c r="D18137">
        <v>1</v>
      </c>
      <c r="E18137">
        <v>2047</v>
      </c>
      <c r="F18137">
        <v>3</v>
      </c>
      <c r="G18137">
        <v>25</v>
      </c>
      <c r="H18137">
        <v>4</v>
      </c>
      <c r="I18137">
        <v>3</v>
      </c>
      <c r="J18137">
        <v>0</v>
      </c>
      <c r="K18137">
        <v>41003098</v>
      </c>
    </row>
    <row r="18138" spans="1:11" x14ac:dyDescent="0.15">
      <c r="A18138">
        <v>4562622</v>
      </c>
      <c r="B18138">
        <v>1</v>
      </c>
      <c r="C18138">
        <v>3</v>
      </c>
      <c r="D18138">
        <v>1</v>
      </c>
      <c r="E18138">
        <v>1062</v>
      </c>
      <c r="F18138">
        <v>4</v>
      </c>
      <c r="G18138">
        <v>25</v>
      </c>
      <c r="H18138">
        <v>1</v>
      </c>
      <c r="I18138">
        <v>2</v>
      </c>
      <c r="J18138">
        <v>0</v>
      </c>
      <c r="K18138">
        <v>41003098</v>
      </c>
    </row>
    <row r="18139" spans="1:11" x14ac:dyDescent="0.15">
      <c r="A18139">
        <v>4562622</v>
      </c>
      <c r="B18139">
        <v>1</v>
      </c>
      <c r="C18139">
        <v>4</v>
      </c>
      <c r="D18139">
        <v>1</v>
      </c>
      <c r="E18139">
        <v>1041</v>
      </c>
      <c r="F18139">
        <v>4</v>
      </c>
      <c r="G18139">
        <v>25</v>
      </c>
      <c r="H18139">
        <v>1</v>
      </c>
      <c r="I18139">
        <v>3</v>
      </c>
      <c r="J18139">
        <v>0</v>
      </c>
      <c r="K18139">
        <v>41003098</v>
      </c>
    </row>
    <row r="18140" spans="1:11" x14ac:dyDescent="0.15">
      <c r="A18140">
        <v>4562622</v>
      </c>
      <c r="B18140">
        <v>1</v>
      </c>
      <c r="C18140">
        <v>5</v>
      </c>
      <c r="D18140">
        <v>1</v>
      </c>
      <c r="E18140">
        <v>1049</v>
      </c>
      <c r="F18140">
        <v>4</v>
      </c>
      <c r="G18140">
        <v>25</v>
      </c>
      <c r="H18140">
        <v>3</v>
      </c>
      <c r="I18140">
        <v>2</v>
      </c>
      <c r="J18140">
        <v>0</v>
      </c>
      <c r="K18140">
        <v>41003098</v>
      </c>
    </row>
    <row r="18141" spans="1:11" x14ac:dyDescent="0.15">
      <c r="A18141">
        <v>4562665</v>
      </c>
      <c r="B18141">
        <v>1</v>
      </c>
      <c r="C18141">
        <v>1</v>
      </c>
      <c r="D18141">
        <v>1</v>
      </c>
      <c r="E18141">
        <v>2029</v>
      </c>
      <c r="F18141">
        <v>3</v>
      </c>
      <c r="G18141">
        <v>7</v>
      </c>
      <c r="H18141">
        <v>0</v>
      </c>
      <c r="I18141">
        <v>0</v>
      </c>
      <c r="J18141">
        <v>0</v>
      </c>
      <c r="K18141">
        <v>41003098</v>
      </c>
    </row>
    <row r="18142" spans="1:11" x14ac:dyDescent="0.15">
      <c r="A18142">
        <v>4562665</v>
      </c>
      <c r="B18142">
        <v>1</v>
      </c>
      <c r="C18142">
        <v>2</v>
      </c>
      <c r="D18142">
        <v>1</v>
      </c>
      <c r="E18142">
        <v>2048</v>
      </c>
      <c r="F18142">
        <v>3</v>
      </c>
      <c r="G18142">
        <v>10</v>
      </c>
      <c r="H18142">
        <v>0</v>
      </c>
      <c r="I18142">
        <v>1</v>
      </c>
      <c r="J18142">
        <v>0</v>
      </c>
      <c r="K18142">
        <v>41003098</v>
      </c>
    </row>
    <row r="18143" spans="1:11" x14ac:dyDescent="0.15">
      <c r="A18143">
        <v>4562665</v>
      </c>
      <c r="B18143">
        <v>1</v>
      </c>
      <c r="C18143">
        <v>3</v>
      </c>
      <c r="D18143">
        <v>1</v>
      </c>
      <c r="E18143">
        <v>2030</v>
      </c>
      <c r="F18143">
        <v>3</v>
      </c>
      <c r="G18143">
        <v>10</v>
      </c>
      <c r="H18143">
        <v>0</v>
      </c>
      <c r="I18143">
        <v>1</v>
      </c>
      <c r="J18143">
        <v>0</v>
      </c>
      <c r="K18143">
        <v>41003098</v>
      </c>
    </row>
    <row r="18144" spans="1:11" x14ac:dyDescent="0.15">
      <c r="A18144">
        <v>4562665</v>
      </c>
      <c r="B18144">
        <v>1</v>
      </c>
      <c r="C18144">
        <v>4</v>
      </c>
      <c r="D18144">
        <v>1</v>
      </c>
      <c r="E18144">
        <v>1019</v>
      </c>
      <c r="F18144">
        <v>4</v>
      </c>
      <c r="G18144">
        <v>10</v>
      </c>
      <c r="H18144">
        <v>0</v>
      </c>
      <c r="I18144">
        <v>1</v>
      </c>
      <c r="J18144">
        <v>0</v>
      </c>
      <c r="K18144">
        <v>41003098</v>
      </c>
    </row>
    <row r="18145" spans="1:11" x14ac:dyDescent="0.15">
      <c r="A18145">
        <v>4562665</v>
      </c>
      <c r="B18145">
        <v>1</v>
      </c>
      <c r="C18145">
        <v>5</v>
      </c>
      <c r="D18145">
        <v>1</v>
      </c>
      <c r="E18145">
        <v>1055</v>
      </c>
      <c r="F18145">
        <v>4</v>
      </c>
      <c r="G18145">
        <v>7</v>
      </c>
      <c r="H18145">
        <v>0</v>
      </c>
      <c r="I18145">
        <v>0</v>
      </c>
      <c r="J18145">
        <v>0</v>
      </c>
      <c r="K18145">
        <v>41003098</v>
      </c>
    </row>
    <row r="18146" spans="1:11" x14ac:dyDescent="0.15">
      <c r="A18146">
        <v>4562764</v>
      </c>
      <c r="B18146">
        <v>1</v>
      </c>
      <c r="C18146">
        <v>1</v>
      </c>
      <c r="D18146">
        <v>1</v>
      </c>
      <c r="E18146">
        <v>1056</v>
      </c>
      <c r="F18146">
        <v>4</v>
      </c>
      <c r="G18146">
        <v>28</v>
      </c>
      <c r="H18146">
        <v>2</v>
      </c>
      <c r="I18146">
        <v>2</v>
      </c>
      <c r="J18146">
        <v>0</v>
      </c>
      <c r="K18146">
        <v>41003098</v>
      </c>
    </row>
    <row r="18147" spans="1:11" x14ac:dyDescent="0.15">
      <c r="A18147">
        <v>4562764</v>
      </c>
      <c r="B18147">
        <v>1</v>
      </c>
      <c r="C18147">
        <v>2</v>
      </c>
      <c r="D18147">
        <v>1</v>
      </c>
      <c r="E18147">
        <v>1041</v>
      </c>
      <c r="F18147">
        <v>4</v>
      </c>
      <c r="G18147">
        <v>28</v>
      </c>
      <c r="H18147">
        <v>3</v>
      </c>
      <c r="I18147">
        <v>3</v>
      </c>
      <c r="J18147">
        <v>0</v>
      </c>
      <c r="K18147">
        <v>41003098</v>
      </c>
    </row>
    <row r="18148" spans="1:11" x14ac:dyDescent="0.15">
      <c r="A18148">
        <v>4562764</v>
      </c>
      <c r="B18148">
        <v>1</v>
      </c>
      <c r="C18148">
        <v>3</v>
      </c>
      <c r="D18148">
        <v>1</v>
      </c>
      <c r="E18148">
        <v>1062</v>
      </c>
      <c r="F18148">
        <v>4</v>
      </c>
      <c r="G18148">
        <v>28</v>
      </c>
      <c r="H18148">
        <v>2</v>
      </c>
      <c r="I18148">
        <v>3</v>
      </c>
      <c r="J18148">
        <v>1</v>
      </c>
      <c r="K18148">
        <v>41003098</v>
      </c>
    </row>
    <row r="18149" spans="1:11" x14ac:dyDescent="0.15">
      <c r="A18149">
        <v>4562764</v>
      </c>
      <c r="B18149">
        <v>1</v>
      </c>
      <c r="C18149">
        <v>4</v>
      </c>
      <c r="D18149">
        <v>1</v>
      </c>
      <c r="E18149">
        <v>1050</v>
      </c>
      <c r="F18149">
        <v>4</v>
      </c>
      <c r="G18149">
        <v>28</v>
      </c>
      <c r="H18149">
        <v>2</v>
      </c>
      <c r="I18149">
        <v>3</v>
      </c>
      <c r="J18149">
        <v>0</v>
      </c>
      <c r="K18149">
        <v>41003098</v>
      </c>
    </row>
    <row r="18150" spans="1:11" x14ac:dyDescent="0.15">
      <c r="A18150">
        <v>4562764</v>
      </c>
      <c r="B18150">
        <v>1</v>
      </c>
      <c r="C18150">
        <v>5</v>
      </c>
      <c r="D18150">
        <v>1</v>
      </c>
      <c r="E18150">
        <v>1055</v>
      </c>
      <c r="F18150">
        <v>4</v>
      </c>
      <c r="G18150">
        <v>28</v>
      </c>
      <c r="H18150">
        <v>2</v>
      </c>
      <c r="I18150">
        <v>3</v>
      </c>
      <c r="J18150">
        <v>0</v>
      </c>
      <c r="K18150">
        <v>41003098</v>
      </c>
    </row>
    <row r="18151" spans="1:11" x14ac:dyDescent="0.15">
      <c r="A18151">
        <v>4562902</v>
      </c>
      <c r="B18151">
        <v>1</v>
      </c>
      <c r="C18151">
        <v>1</v>
      </c>
      <c r="D18151">
        <v>1</v>
      </c>
      <c r="E18151">
        <v>1055</v>
      </c>
      <c r="F18151">
        <v>4</v>
      </c>
      <c r="G18151">
        <v>13</v>
      </c>
      <c r="H18151">
        <v>0</v>
      </c>
      <c r="I18151">
        <v>1</v>
      </c>
      <c r="J18151">
        <v>0</v>
      </c>
      <c r="K18151">
        <v>41003098</v>
      </c>
    </row>
    <row r="18152" spans="1:11" x14ac:dyDescent="0.15">
      <c r="A18152">
        <v>4562902</v>
      </c>
      <c r="B18152">
        <v>1</v>
      </c>
      <c r="C18152">
        <v>2</v>
      </c>
      <c r="D18152">
        <v>1</v>
      </c>
      <c r="E18152">
        <v>2047</v>
      </c>
      <c r="F18152">
        <v>3</v>
      </c>
      <c r="G18152">
        <v>13</v>
      </c>
      <c r="H18152">
        <v>1</v>
      </c>
      <c r="I18152">
        <v>1</v>
      </c>
      <c r="J18152">
        <v>0</v>
      </c>
      <c r="K18152">
        <v>41003098</v>
      </c>
    </row>
    <row r="18153" spans="1:11" x14ac:dyDescent="0.15">
      <c r="A18153">
        <v>4562902</v>
      </c>
      <c r="B18153">
        <v>1</v>
      </c>
      <c r="C18153">
        <v>3</v>
      </c>
      <c r="D18153">
        <v>1</v>
      </c>
      <c r="E18153">
        <v>2030</v>
      </c>
      <c r="F18153">
        <v>3</v>
      </c>
      <c r="G18153">
        <v>12</v>
      </c>
      <c r="H18153">
        <v>0</v>
      </c>
      <c r="I18153">
        <v>1</v>
      </c>
      <c r="J18153">
        <v>0</v>
      </c>
      <c r="K18153">
        <v>41003098</v>
      </c>
    </row>
    <row r="18154" spans="1:11" x14ac:dyDescent="0.15">
      <c r="A18154">
        <v>4562902</v>
      </c>
      <c r="B18154">
        <v>1</v>
      </c>
      <c r="C18154">
        <v>4</v>
      </c>
      <c r="D18154">
        <v>1</v>
      </c>
      <c r="E18154">
        <v>1041</v>
      </c>
      <c r="F18154">
        <v>4</v>
      </c>
      <c r="G18154">
        <v>13</v>
      </c>
      <c r="H18154">
        <v>0</v>
      </c>
      <c r="I18154">
        <v>1</v>
      </c>
      <c r="J18154">
        <v>0</v>
      </c>
      <c r="K18154">
        <v>41003098</v>
      </c>
    </row>
    <row r="18155" spans="1:11" x14ac:dyDescent="0.15">
      <c r="A18155">
        <v>4562902</v>
      </c>
      <c r="B18155">
        <v>1</v>
      </c>
      <c r="C18155">
        <v>5</v>
      </c>
      <c r="D18155">
        <v>1</v>
      </c>
      <c r="E18155">
        <v>1063</v>
      </c>
      <c r="F18155">
        <v>4</v>
      </c>
      <c r="G18155">
        <v>13</v>
      </c>
      <c r="H18155">
        <v>0</v>
      </c>
      <c r="I18155">
        <v>1</v>
      </c>
      <c r="J18155">
        <v>0</v>
      </c>
      <c r="K18155">
        <v>41003098</v>
      </c>
    </row>
    <row r="18156" spans="1:11" x14ac:dyDescent="0.15">
      <c r="A18156">
        <v>4562926</v>
      </c>
      <c r="B18156">
        <v>1</v>
      </c>
      <c r="C18156">
        <v>1</v>
      </c>
      <c r="D18156">
        <v>1</v>
      </c>
      <c r="E18156">
        <v>1016</v>
      </c>
      <c r="F18156">
        <v>4</v>
      </c>
      <c r="G18156">
        <v>37</v>
      </c>
      <c r="H18156">
        <v>3</v>
      </c>
      <c r="I18156">
        <v>4</v>
      </c>
      <c r="J18156">
        <v>1</v>
      </c>
      <c r="K18156">
        <v>41003098</v>
      </c>
    </row>
    <row r="18157" spans="1:11" x14ac:dyDescent="0.15">
      <c r="A18157">
        <v>4562926</v>
      </c>
      <c r="B18157">
        <v>1</v>
      </c>
      <c r="C18157">
        <v>2</v>
      </c>
      <c r="D18157">
        <v>1</v>
      </c>
      <c r="E18157">
        <v>2047</v>
      </c>
      <c r="F18157">
        <v>3</v>
      </c>
      <c r="G18157">
        <v>35</v>
      </c>
      <c r="H18157">
        <v>6</v>
      </c>
      <c r="I18157">
        <v>3</v>
      </c>
      <c r="J18157">
        <v>0</v>
      </c>
      <c r="K18157">
        <v>41003098</v>
      </c>
    </row>
    <row r="18158" spans="1:11" x14ac:dyDescent="0.15">
      <c r="A18158">
        <v>4562926</v>
      </c>
      <c r="B18158">
        <v>1</v>
      </c>
      <c r="C18158">
        <v>3</v>
      </c>
      <c r="D18158">
        <v>1</v>
      </c>
      <c r="E18158">
        <v>1062</v>
      </c>
      <c r="F18158">
        <v>4</v>
      </c>
      <c r="G18158">
        <v>37</v>
      </c>
      <c r="H18158">
        <v>1</v>
      </c>
      <c r="I18158">
        <v>3</v>
      </c>
      <c r="J18158">
        <v>2</v>
      </c>
      <c r="K18158">
        <v>41003098</v>
      </c>
    </row>
    <row r="18159" spans="1:11" x14ac:dyDescent="0.15">
      <c r="A18159">
        <v>4562926</v>
      </c>
      <c r="B18159">
        <v>1</v>
      </c>
      <c r="C18159">
        <v>4</v>
      </c>
      <c r="D18159">
        <v>1</v>
      </c>
      <c r="E18159">
        <v>1031</v>
      </c>
      <c r="F18159">
        <v>4</v>
      </c>
      <c r="G18159">
        <v>37</v>
      </c>
      <c r="H18159">
        <v>3</v>
      </c>
      <c r="I18159">
        <v>4</v>
      </c>
      <c r="J18159">
        <v>4</v>
      </c>
      <c r="K18159">
        <v>41003098</v>
      </c>
    </row>
    <row r="18160" spans="1:11" x14ac:dyDescent="0.15">
      <c r="A18160">
        <v>4562926</v>
      </c>
      <c r="B18160">
        <v>1</v>
      </c>
      <c r="C18160">
        <v>5</v>
      </c>
      <c r="D18160">
        <v>1</v>
      </c>
      <c r="E18160">
        <v>1056</v>
      </c>
      <c r="F18160">
        <v>4</v>
      </c>
      <c r="G18160">
        <v>37</v>
      </c>
      <c r="H18160">
        <v>1</v>
      </c>
      <c r="I18160">
        <v>3</v>
      </c>
      <c r="J18160">
        <v>0</v>
      </c>
      <c r="K18160">
        <v>41003098</v>
      </c>
    </row>
    <row r="18161" spans="1:11" x14ac:dyDescent="0.15">
      <c r="A18161">
        <v>4563070</v>
      </c>
      <c r="B18161">
        <v>1</v>
      </c>
      <c r="C18161">
        <v>1</v>
      </c>
      <c r="D18161">
        <v>1</v>
      </c>
      <c r="E18161">
        <v>1043</v>
      </c>
      <c r="F18161">
        <v>4</v>
      </c>
      <c r="G18161">
        <v>22</v>
      </c>
      <c r="H18161">
        <v>1</v>
      </c>
      <c r="I18161">
        <v>2</v>
      </c>
      <c r="J18161">
        <v>0</v>
      </c>
      <c r="K18161">
        <v>41003098</v>
      </c>
    </row>
    <row r="18162" spans="1:11" x14ac:dyDescent="0.15">
      <c r="A18162">
        <v>4563070</v>
      </c>
      <c r="B18162">
        <v>1</v>
      </c>
      <c r="C18162">
        <v>2</v>
      </c>
      <c r="D18162">
        <v>1</v>
      </c>
      <c r="E18162">
        <v>1055</v>
      </c>
      <c r="F18162">
        <v>4</v>
      </c>
      <c r="G18162">
        <v>22</v>
      </c>
      <c r="H18162">
        <v>1</v>
      </c>
      <c r="I18162">
        <v>2</v>
      </c>
      <c r="J18162">
        <v>0</v>
      </c>
      <c r="K18162">
        <v>41003098</v>
      </c>
    </row>
    <row r="18163" spans="1:11" x14ac:dyDescent="0.15">
      <c r="A18163">
        <v>4563070</v>
      </c>
      <c r="B18163">
        <v>1</v>
      </c>
      <c r="C18163">
        <v>3</v>
      </c>
      <c r="D18163">
        <v>1</v>
      </c>
      <c r="E18163">
        <v>1062</v>
      </c>
      <c r="F18163">
        <v>4</v>
      </c>
      <c r="G18163">
        <v>22</v>
      </c>
      <c r="H18163">
        <v>1</v>
      </c>
      <c r="I18163">
        <v>2</v>
      </c>
      <c r="J18163">
        <v>1</v>
      </c>
      <c r="K18163">
        <v>41003098</v>
      </c>
    </row>
    <row r="18164" spans="1:11" x14ac:dyDescent="0.15">
      <c r="A18164">
        <v>4563070</v>
      </c>
      <c r="B18164">
        <v>1</v>
      </c>
      <c r="C18164">
        <v>4</v>
      </c>
      <c r="D18164">
        <v>1</v>
      </c>
      <c r="E18164">
        <v>1005</v>
      </c>
      <c r="F18164">
        <v>4</v>
      </c>
      <c r="G18164">
        <v>22</v>
      </c>
      <c r="H18164">
        <v>1</v>
      </c>
      <c r="I18164">
        <v>2</v>
      </c>
      <c r="J18164">
        <v>0</v>
      </c>
      <c r="K18164">
        <v>41003098</v>
      </c>
    </row>
    <row r="18165" spans="1:11" x14ac:dyDescent="0.15">
      <c r="A18165">
        <v>4563070</v>
      </c>
      <c r="B18165">
        <v>1</v>
      </c>
      <c r="C18165">
        <v>5</v>
      </c>
      <c r="D18165">
        <v>1</v>
      </c>
      <c r="E18165">
        <v>1041</v>
      </c>
      <c r="F18165">
        <v>4</v>
      </c>
      <c r="G18165">
        <v>22</v>
      </c>
      <c r="H18165">
        <v>1</v>
      </c>
      <c r="I18165">
        <v>2</v>
      </c>
      <c r="J18165">
        <v>1</v>
      </c>
      <c r="K18165">
        <v>41003098</v>
      </c>
    </row>
    <row r="18166" spans="1:11" x14ac:dyDescent="0.15">
      <c r="A18166">
        <v>4563143</v>
      </c>
      <c r="B18166">
        <v>1</v>
      </c>
      <c r="C18166">
        <v>1</v>
      </c>
      <c r="D18166">
        <v>1</v>
      </c>
      <c r="E18166">
        <v>1062</v>
      </c>
      <c r="F18166">
        <v>4</v>
      </c>
      <c r="G18166">
        <v>30</v>
      </c>
      <c r="H18166">
        <v>3</v>
      </c>
      <c r="I18166">
        <v>3</v>
      </c>
      <c r="J18166">
        <v>2</v>
      </c>
      <c r="K18166">
        <v>41003098</v>
      </c>
    </row>
    <row r="18167" spans="1:11" x14ac:dyDescent="0.15">
      <c r="A18167">
        <v>4563143</v>
      </c>
      <c r="B18167">
        <v>1</v>
      </c>
      <c r="C18167">
        <v>2</v>
      </c>
      <c r="D18167">
        <v>1</v>
      </c>
      <c r="E18167">
        <v>2048</v>
      </c>
      <c r="F18167">
        <v>3</v>
      </c>
      <c r="G18167">
        <v>30</v>
      </c>
      <c r="H18167">
        <v>5</v>
      </c>
      <c r="I18167">
        <v>3</v>
      </c>
      <c r="J18167">
        <v>0</v>
      </c>
      <c r="K18167">
        <v>41003098</v>
      </c>
    </row>
    <row r="18168" spans="1:11" x14ac:dyDescent="0.15">
      <c r="A18168">
        <v>4563143</v>
      </c>
      <c r="B18168">
        <v>1</v>
      </c>
      <c r="C18168">
        <v>3</v>
      </c>
      <c r="D18168">
        <v>1</v>
      </c>
      <c r="E18168">
        <v>1055</v>
      </c>
      <c r="F18168">
        <v>4</v>
      </c>
      <c r="G18168">
        <v>30</v>
      </c>
      <c r="H18168">
        <v>2</v>
      </c>
      <c r="I18168">
        <v>3</v>
      </c>
      <c r="J18168">
        <v>0</v>
      </c>
      <c r="K18168">
        <v>41003098</v>
      </c>
    </row>
    <row r="18169" spans="1:11" x14ac:dyDescent="0.15">
      <c r="A18169">
        <v>4563143</v>
      </c>
      <c r="B18169">
        <v>1</v>
      </c>
      <c r="C18169">
        <v>4</v>
      </c>
      <c r="D18169">
        <v>1</v>
      </c>
      <c r="E18169">
        <v>1027</v>
      </c>
      <c r="F18169">
        <v>4</v>
      </c>
      <c r="G18169">
        <v>30</v>
      </c>
      <c r="H18169">
        <v>2</v>
      </c>
      <c r="I18169">
        <v>3</v>
      </c>
      <c r="J18169">
        <v>0</v>
      </c>
      <c r="K18169">
        <v>41003098</v>
      </c>
    </row>
    <row r="18170" spans="1:11" x14ac:dyDescent="0.15">
      <c r="A18170">
        <v>4563143</v>
      </c>
      <c r="B18170">
        <v>1</v>
      </c>
      <c r="C18170">
        <v>5</v>
      </c>
      <c r="D18170">
        <v>1</v>
      </c>
      <c r="E18170">
        <v>1030</v>
      </c>
      <c r="F18170">
        <v>4</v>
      </c>
      <c r="G18170">
        <v>30</v>
      </c>
      <c r="H18170">
        <v>2</v>
      </c>
      <c r="I18170">
        <v>3</v>
      </c>
      <c r="J18170">
        <v>1</v>
      </c>
      <c r="K18170">
        <v>41003098</v>
      </c>
    </row>
    <row r="18171" spans="1:11" x14ac:dyDescent="0.15">
      <c r="A18171">
        <v>4563393</v>
      </c>
      <c r="B18171">
        <v>1</v>
      </c>
      <c r="C18171">
        <v>1</v>
      </c>
      <c r="D18171">
        <v>1</v>
      </c>
      <c r="E18171">
        <v>1055</v>
      </c>
      <c r="F18171">
        <v>4</v>
      </c>
      <c r="G18171">
        <v>21</v>
      </c>
      <c r="H18171">
        <v>2</v>
      </c>
      <c r="I18171">
        <v>2</v>
      </c>
      <c r="J18171">
        <v>0</v>
      </c>
      <c r="K18171">
        <v>41003098</v>
      </c>
    </row>
    <row r="18172" spans="1:11" x14ac:dyDescent="0.15">
      <c r="A18172">
        <v>4563393</v>
      </c>
      <c r="B18172">
        <v>1</v>
      </c>
      <c r="C18172">
        <v>2</v>
      </c>
      <c r="D18172">
        <v>1</v>
      </c>
      <c r="E18172">
        <v>2045</v>
      </c>
      <c r="F18172">
        <v>3</v>
      </c>
      <c r="G18172">
        <v>21</v>
      </c>
      <c r="H18172">
        <v>2</v>
      </c>
      <c r="I18172">
        <v>2</v>
      </c>
      <c r="J18172">
        <v>0</v>
      </c>
      <c r="K18172">
        <v>41003098</v>
      </c>
    </row>
    <row r="18173" spans="1:11" x14ac:dyDescent="0.15">
      <c r="A18173">
        <v>4563393</v>
      </c>
      <c r="B18173">
        <v>1</v>
      </c>
      <c r="C18173">
        <v>3</v>
      </c>
      <c r="D18173">
        <v>1</v>
      </c>
      <c r="E18173">
        <v>2030</v>
      </c>
      <c r="F18173">
        <v>3</v>
      </c>
      <c r="G18173">
        <v>21</v>
      </c>
      <c r="H18173">
        <v>2</v>
      </c>
      <c r="I18173">
        <v>2</v>
      </c>
      <c r="J18173">
        <v>1</v>
      </c>
      <c r="K18173">
        <v>41003098</v>
      </c>
    </row>
    <row r="18174" spans="1:11" x14ac:dyDescent="0.15">
      <c r="A18174">
        <v>4563393</v>
      </c>
      <c r="B18174">
        <v>1</v>
      </c>
      <c r="C18174">
        <v>4</v>
      </c>
      <c r="D18174">
        <v>1</v>
      </c>
      <c r="E18174">
        <v>1005</v>
      </c>
      <c r="F18174">
        <v>4</v>
      </c>
      <c r="G18174">
        <v>21</v>
      </c>
      <c r="H18174">
        <v>2</v>
      </c>
      <c r="I18174">
        <v>2</v>
      </c>
      <c r="J18174">
        <v>0</v>
      </c>
      <c r="K18174">
        <v>41003098</v>
      </c>
    </row>
    <row r="18175" spans="1:11" x14ac:dyDescent="0.15">
      <c r="A18175">
        <v>4563393</v>
      </c>
      <c r="B18175">
        <v>1</v>
      </c>
      <c r="C18175">
        <v>5</v>
      </c>
      <c r="D18175">
        <v>1</v>
      </c>
      <c r="E18175">
        <v>1063</v>
      </c>
      <c r="F18175">
        <v>4</v>
      </c>
      <c r="G18175">
        <v>21</v>
      </c>
      <c r="H18175">
        <v>0</v>
      </c>
      <c r="I18175">
        <v>2</v>
      </c>
      <c r="J18175">
        <v>0</v>
      </c>
      <c r="K18175">
        <v>41003098</v>
      </c>
    </row>
    <row r="18176" spans="1:11" x14ac:dyDescent="0.15">
      <c r="A18176">
        <v>4563434</v>
      </c>
      <c r="B18176">
        <v>1</v>
      </c>
      <c r="C18176">
        <v>1</v>
      </c>
      <c r="D18176">
        <v>1</v>
      </c>
      <c r="E18176">
        <v>1062</v>
      </c>
      <c r="F18176">
        <v>4</v>
      </c>
      <c r="G18176">
        <v>22</v>
      </c>
      <c r="H18176">
        <v>3</v>
      </c>
      <c r="I18176">
        <v>2</v>
      </c>
      <c r="J18176">
        <v>0</v>
      </c>
      <c r="K18176">
        <v>41003098</v>
      </c>
    </row>
    <row r="18177" spans="1:11" x14ac:dyDescent="0.15">
      <c r="A18177">
        <v>4563434</v>
      </c>
      <c r="B18177">
        <v>1</v>
      </c>
      <c r="C18177">
        <v>2</v>
      </c>
      <c r="D18177">
        <v>1</v>
      </c>
      <c r="E18177">
        <v>2047</v>
      </c>
      <c r="F18177">
        <v>3</v>
      </c>
      <c r="G18177">
        <v>22</v>
      </c>
      <c r="H18177">
        <v>3</v>
      </c>
      <c r="I18177">
        <v>2</v>
      </c>
      <c r="J18177">
        <v>0</v>
      </c>
      <c r="K18177">
        <v>41003098</v>
      </c>
    </row>
    <row r="18178" spans="1:11" x14ac:dyDescent="0.15">
      <c r="A18178">
        <v>4563434</v>
      </c>
      <c r="B18178">
        <v>1</v>
      </c>
      <c r="C18178">
        <v>3</v>
      </c>
      <c r="D18178">
        <v>1</v>
      </c>
      <c r="E18178">
        <v>1055</v>
      </c>
      <c r="F18178">
        <v>4</v>
      </c>
      <c r="G18178">
        <v>22</v>
      </c>
      <c r="H18178">
        <v>2</v>
      </c>
      <c r="I18178">
        <v>2</v>
      </c>
      <c r="J18178">
        <v>0</v>
      </c>
      <c r="K18178">
        <v>41003098</v>
      </c>
    </row>
    <row r="18179" spans="1:11" x14ac:dyDescent="0.15">
      <c r="A18179">
        <v>4563434</v>
      </c>
      <c r="B18179">
        <v>1</v>
      </c>
      <c r="C18179">
        <v>4</v>
      </c>
      <c r="D18179">
        <v>1</v>
      </c>
      <c r="E18179">
        <v>1041</v>
      </c>
      <c r="F18179">
        <v>4</v>
      </c>
      <c r="G18179">
        <v>22</v>
      </c>
      <c r="H18179">
        <v>2</v>
      </c>
      <c r="I18179">
        <v>2</v>
      </c>
      <c r="J18179">
        <v>1</v>
      </c>
      <c r="K18179">
        <v>41003098</v>
      </c>
    </row>
    <row r="18180" spans="1:11" x14ac:dyDescent="0.15">
      <c r="A18180">
        <v>4563434</v>
      </c>
      <c r="B18180">
        <v>1</v>
      </c>
      <c r="C18180">
        <v>5</v>
      </c>
      <c r="D18180">
        <v>1</v>
      </c>
      <c r="E18180">
        <v>1031</v>
      </c>
      <c r="F18180">
        <v>4</v>
      </c>
      <c r="G18180">
        <v>21</v>
      </c>
      <c r="H18180">
        <v>0</v>
      </c>
      <c r="I18180">
        <v>2</v>
      </c>
      <c r="J18180">
        <v>0</v>
      </c>
      <c r="K18180">
        <v>41003098</v>
      </c>
    </row>
    <row r="18181" spans="1:11" x14ac:dyDescent="0.15">
      <c r="A18181">
        <v>4563468</v>
      </c>
      <c r="B18181">
        <v>1</v>
      </c>
      <c r="C18181">
        <v>1</v>
      </c>
      <c r="D18181">
        <v>1</v>
      </c>
      <c r="E18181">
        <v>2017</v>
      </c>
      <c r="F18181">
        <v>3</v>
      </c>
      <c r="G18181">
        <v>19</v>
      </c>
      <c r="H18181">
        <v>1</v>
      </c>
      <c r="I18181">
        <v>2</v>
      </c>
      <c r="J18181">
        <v>0</v>
      </c>
      <c r="K18181">
        <v>41003098</v>
      </c>
    </row>
    <row r="18182" spans="1:11" x14ac:dyDescent="0.15">
      <c r="A18182">
        <v>4563468</v>
      </c>
      <c r="B18182">
        <v>1</v>
      </c>
      <c r="C18182">
        <v>2</v>
      </c>
      <c r="D18182">
        <v>1</v>
      </c>
      <c r="E18182">
        <v>2048</v>
      </c>
      <c r="F18182">
        <v>3</v>
      </c>
      <c r="G18182">
        <v>19</v>
      </c>
      <c r="H18182">
        <v>3</v>
      </c>
      <c r="I18182">
        <v>3</v>
      </c>
      <c r="J18182">
        <v>0</v>
      </c>
      <c r="K18182">
        <v>41003098</v>
      </c>
    </row>
    <row r="18183" spans="1:11" x14ac:dyDescent="0.15">
      <c r="A18183">
        <v>4563468</v>
      </c>
      <c r="B18183">
        <v>1</v>
      </c>
      <c r="C18183">
        <v>3</v>
      </c>
      <c r="D18183">
        <v>1</v>
      </c>
      <c r="E18183">
        <v>1062</v>
      </c>
      <c r="F18183">
        <v>4</v>
      </c>
      <c r="G18183">
        <v>19</v>
      </c>
      <c r="H18183">
        <v>1</v>
      </c>
      <c r="I18183">
        <v>2</v>
      </c>
      <c r="J18183">
        <v>0</v>
      </c>
      <c r="K18183">
        <v>41003098</v>
      </c>
    </row>
    <row r="18184" spans="1:11" x14ac:dyDescent="0.15">
      <c r="A18184">
        <v>4563468</v>
      </c>
      <c r="B18184">
        <v>1</v>
      </c>
      <c r="C18184">
        <v>4</v>
      </c>
      <c r="D18184">
        <v>1</v>
      </c>
      <c r="E18184">
        <v>1019</v>
      </c>
      <c r="F18184">
        <v>4</v>
      </c>
      <c r="G18184">
        <v>19</v>
      </c>
      <c r="H18184">
        <v>2</v>
      </c>
      <c r="I18184">
        <v>2</v>
      </c>
      <c r="J18184">
        <v>0</v>
      </c>
      <c r="K18184">
        <v>41003098</v>
      </c>
    </row>
    <row r="18185" spans="1:11" x14ac:dyDescent="0.15">
      <c r="A18185">
        <v>4563468</v>
      </c>
      <c r="B18185">
        <v>1</v>
      </c>
      <c r="C18185">
        <v>5</v>
      </c>
      <c r="D18185">
        <v>1</v>
      </c>
      <c r="E18185">
        <v>1055</v>
      </c>
      <c r="F18185">
        <v>4</v>
      </c>
      <c r="G18185">
        <v>19</v>
      </c>
      <c r="H18185">
        <v>1</v>
      </c>
      <c r="I18185">
        <v>2</v>
      </c>
      <c r="J18185">
        <v>0</v>
      </c>
      <c r="K18185">
        <v>41003098</v>
      </c>
    </row>
    <row r="18186" spans="1:11" x14ac:dyDescent="0.15">
      <c r="A18186">
        <v>4563689</v>
      </c>
      <c r="B18186">
        <v>1</v>
      </c>
      <c r="C18186">
        <v>1</v>
      </c>
      <c r="D18186">
        <v>1</v>
      </c>
      <c r="E18186">
        <v>1055</v>
      </c>
      <c r="F18186">
        <v>4</v>
      </c>
      <c r="G18186">
        <v>19</v>
      </c>
      <c r="H18186">
        <v>1</v>
      </c>
      <c r="I18186">
        <v>2</v>
      </c>
      <c r="J18186">
        <v>0</v>
      </c>
      <c r="K18186">
        <v>41003098</v>
      </c>
    </row>
    <row r="18187" spans="1:11" x14ac:dyDescent="0.15">
      <c r="A18187">
        <v>4563689</v>
      </c>
      <c r="B18187">
        <v>1</v>
      </c>
      <c r="C18187">
        <v>2</v>
      </c>
      <c r="D18187">
        <v>1</v>
      </c>
      <c r="E18187">
        <v>2045</v>
      </c>
      <c r="F18187">
        <v>3</v>
      </c>
      <c r="G18187">
        <v>19</v>
      </c>
      <c r="H18187">
        <v>2</v>
      </c>
      <c r="I18187">
        <v>2</v>
      </c>
      <c r="J18187">
        <v>0</v>
      </c>
      <c r="K18187">
        <v>41003098</v>
      </c>
    </row>
    <row r="18188" spans="1:11" x14ac:dyDescent="0.15">
      <c r="A18188">
        <v>4563689</v>
      </c>
      <c r="B18188">
        <v>1</v>
      </c>
      <c r="C18188">
        <v>3</v>
      </c>
      <c r="D18188">
        <v>1</v>
      </c>
      <c r="E18188">
        <v>1062</v>
      </c>
      <c r="F18188">
        <v>4</v>
      </c>
      <c r="G18188">
        <v>19</v>
      </c>
      <c r="H18188">
        <v>0</v>
      </c>
      <c r="I18188">
        <v>2</v>
      </c>
      <c r="J18188">
        <v>0</v>
      </c>
      <c r="K18188">
        <v>41003098</v>
      </c>
    </row>
    <row r="18189" spans="1:11" x14ac:dyDescent="0.15">
      <c r="A18189">
        <v>4563689</v>
      </c>
      <c r="B18189">
        <v>1</v>
      </c>
      <c r="C18189">
        <v>4</v>
      </c>
      <c r="D18189">
        <v>1</v>
      </c>
      <c r="E18189">
        <v>1005</v>
      </c>
      <c r="F18189">
        <v>4</v>
      </c>
      <c r="G18189">
        <v>19</v>
      </c>
      <c r="H18189">
        <v>2</v>
      </c>
      <c r="I18189">
        <v>2</v>
      </c>
      <c r="J18189">
        <v>0</v>
      </c>
      <c r="K18189">
        <v>41003098</v>
      </c>
    </row>
    <row r="18190" spans="1:11" x14ac:dyDescent="0.15">
      <c r="A18190">
        <v>4563689</v>
      </c>
      <c r="B18190">
        <v>1</v>
      </c>
      <c r="C18190">
        <v>5</v>
      </c>
      <c r="D18190">
        <v>1</v>
      </c>
      <c r="E18190">
        <v>2036</v>
      </c>
      <c r="F18190">
        <v>3</v>
      </c>
      <c r="G18190">
        <v>19</v>
      </c>
      <c r="H18190">
        <v>3</v>
      </c>
      <c r="I18190">
        <v>2</v>
      </c>
      <c r="J18190">
        <v>0</v>
      </c>
      <c r="K18190">
        <v>41003098</v>
      </c>
    </row>
    <row r="18191" spans="1:11" x14ac:dyDescent="0.15">
      <c r="A18191">
        <v>4563941</v>
      </c>
      <c r="B18191">
        <v>1</v>
      </c>
      <c r="C18191">
        <v>1</v>
      </c>
      <c r="D18191">
        <v>1</v>
      </c>
      <c r="E18191">
        <v>1030</v>
      </c>
      <c r="F18191">
        <v>4</v>
      </c>
      <c r="G18191">
        <v>17</v>
      </c>
      <c r="H18191">
        <v>2</v>
      </c>
      <c r="I18191">
        <v>2</v>
      </c>
      <c r="J18191">
        <v>0</v>
      </c>
      <c r="K18191">
        <v>41003095</v>
      </c>
    </row>
    <row r="18192" spans="1:11" x14ac:dyDescent="0.15">
      <c r="A18192">
        <v>4563941</v>
      </c>
      <c r="B18192">
        <v>1</v>
      </c>
      <c r="C18192">
        <v>2</v>
      </c>
      <c r="D18192">
        <v>1</v>
      </c>
      <c r="E18192">
        <v>2046</v>
      </c>
      <c r="F18192">
        <v>3</v>
      </c>
      <c r="G18192">
        <v>17</v>
      </c>
      <c r="H18192">
        <v>3</v>
      </c>
      <c r="I18192">
        <v>1</v>
      </c>
      <c r="J18192">
        <v>0</v>
      </c>
      <c r="K18192">
        <v>41003095</v>
      </c>
    </row>
    <row r="18193" spans="1:11" x14ac:dyDescent="0.15">
      <c r="A18193">
        <v>4563941</v>
      </c>
      <c r="B18193">
        <v>1</v>
      </c>
      <c r="C18193">
        <v>3</v>
      </c>
      <c r="D18193">
        <v>1</v>
      </c>
      <c r="E18193">
        <v>2010</v>
      </c>
      <c r="F18193">
        <v>3</v>
      </c>
      <c r="G18193">
        <v>17</v>
      </c>
      <c r="H18193">
        <v>0</v>
      </c>
      <c r="I18193">
        <v>1</v>
      </c>
      <c r="J18193">
        <v>0</v>
      </c>
      <c r="K18193">
        <v>41003095</v>
      </c>
    </row>
    <row r="18194" spans="1:11" x14ac:dyDescent="0.15">
      <c r="A18194">
        <v>4563941</v>
      </c>
      <c r="B18194">
        <v>1</v>
      </c>
      <c r="C18194">
        <v>4</v>
      </c>
      <c r="D18194">
        <v>1</v>
      </c>
      <c r="E18194">
        <v>2036</v>
      </c>
      <c r="F18194">
        <v>3</v>
      </c>
      <c r="G18194">
        <v>17</v>
      </c>
      <c r="H18194">
        <v>0</v>
      </c>
      <c r="I18194">
        <v>1</v>
      </c>
      <c r="J18194">
        <v>0</v>
      </c>
      <c r="K18194">
        <v>41003095</v>
      </c>
    </row>
    <row r="18195" spans="1:11" x14ac:dyDescent="0.15">
      <c r="A18195">
        <v>4563941</v>
      </c>
      <c r="B18195">
        <v>1</v>
      </c>
      <c r="C18195">
        <v>5</v>
      </c>
      <c r="D18195">
        <v>1</v>
      </c>
      <c r="E18195">
        <v>1055</v>
      </c>
      <c r="F18195">
        <v>4</v>
      </c>
      <c r="G18195">
        <v>17</v>
      </c>
      <c r="H18195">
        <v>1</v>
      </c>
      <c r="I18195">
        <v>2</v>
      </c>
      <c r="J18195">
        <v>0</v>
      </c>
      <c r="K18195">
        <v>41003095</v>
      </c>
    </row>
    <row r="18196" spans="1:11" x14ac:dyDescent="0.15">
      <c r="A18196">
        <v>4564056</v>
      </c>
      <c r="B18196">
        <v>1</v>
      </c>
      <c r="C18196">
        <v>1</v>
      </c>
      <c r="D18196">
        <v>1</v>
      </c>
      <c r="E18196">
        <v>1062</v>
      </c>
      <c r="F18196">
        <v>4</v>
      </c>
      <c r="G18196">
        <v>33</v>
      </c>
      <c r="H18196">
        <v>3</v>
      </c>
      <c r="I18196">
        <v>3</v>
      </c>
      <c r="J18196">
        <v>2</v>
      </c>
      <c r="K18196">
        <v>41003098</v>
      </c>
    </row>
    <row r="18197" spans="1:11" x14ac:dyDescent="0.15">
      <c r="A18197">
        <v>4564056</v>
      </c>
      <c r="B18197">
        <v>1</v>
      </c>
      <c r="C18197">
        <v>2</v>
      </c>
      <c r="D18197">
        <v>1</v>
      </c>
      <c r="E18197">
        <v>1030</v>
      </c>
      <c r="F18197">
        <v>4</v>
      </c>
      <c r="G18197">
        <v>33</v>
      </c>
      <c r="H18197">
        <v>3</v>
      </c>
      <c r="I18197">
        <v>3</v>
      </c>
      <c r="J18197">
        <v>1</v>
      </c>
      <c r="K18197">
        <v>41003098</v>
      </c>
    </row>
    <row r="18198" spans="1:11" x14ac:dyDescent="0.15">
      <c r="A18198">
        <v>4564056</v>
      </c>
      <c r="B18198">
        <v>1</v>
      </c>
      <c r="C18198">
        <v>3</v>
      </c>
      <c r="D18198">
        <v>1</v>
      </c>
      <c r="E18198">
        <v>1055</v>
      </c>
      <c r="F18198">
        <v>4</v>
      </c>
      <c r="G18198">
        <v>33</v>
      </c>
      <c r="H18198">
        <v>2</v>
      </c>
      <c r="I18198">
        <v>3</v>
      </c>
      <c r="J18198">
        <v>0</v>
      </c>
      <c r="K18198">
        <v>41003098</v>
      </c>
    </row>
    <row r="18199" spans="1:11" x14ac:dyDescent="0.15">
      <c r="A18199">
        <v>4564056</v>
      </c>
      <c r="B18199">
        <v>1</v>
      </c>
      <c r="C18199">
        <v>4</v>
      </c>
      <c r="D18199">
        <v>1</v>
      </c>
      <c r="E18199">
        <v>1005</v>
      </c>
      <c r="F18199">
        <v>4</v>
      </c>
      <c r="G18199">
        <v>33</v>
      </c>
      <c r="H18199">
        <v>2</v>
      </c>
      <c r="I18199">
        <v>3</v>
      </c>
      <c r="J18199">
        <v>1</v>
      </c>
      <c r="K18199">
        <v>41003098</v>
      </c>
    </row>
    <row r="18200" spans="1:11" x14ac:dyDescent="0.15">
      <c r="A18200">
        <v>4564056</v>
      </c>
      <c r="B18200">
        <v>1</v>
      </c>
      <c r="C18200">
        <v>5</v>
      </c>
      <c r="D18200">
        <v>1</v>
      </c>
      <c r="E18200">
        <v>1054</v>
      </c>
      <c r="F18200">
        <v>4</v>
      </c>
      <c r="G18200">
        <v>33</v>
      </c>
      <c r="H18200">
        <v>2</v>
      </c>
      <c r="I18200">
        <v>3</v>
      </c>
      <c r="J18200">
        <v>2</v>
      </c>
      <c r="K18200">
        <v>41003098</v>
      </c>
    </row>
    <row r="18201" spans="1:11" x14ac:dyDescent="0.15">
      <c r="A18201">
        <v>4564475</v>
      </c>
      <c r="B18201">
        <v>1</v>
      </c>
      <c r="C18201">
        <v>1</v>
      </c>
      <c r="D18201">
        <v>1</v>
      </c>
      <c r="E18201">
        <v>1055</v>
      </c>
      <c r="F18201">
        <v>4</v>
      </c>
      <c r="G18201">
        <v>19</v>
      </c>
      <c r="H18201">
        <v>1</v>
      </c>
      <c r="I18201">
        <v>2</v>
      </c>
      <c r="J18201">
        <v>0</v>
      </c>
      <c r="K18201">
        <v>41003098</v>
      </c>
    </row>
    <row r="18202" spans="1:11" x14ac:dyDescent="0.15">
      <c r="A18202">
        <v>4564475</v>
      </c>
      <c r="B18202">
        <v>1</v>
      </c>
      <c r="C18202">
        <v>2</v>
      </c>
      <c r="D18202">
        <v>1</v>
      </c>
      <c r="E18202">
        <v>1032</v>
      </c>
      <c r="F18202">
        <v>4</v>
      </c>
      <c r="G18202">
        <v>19</v>
      </c>
      <c r="H18202">
        <v>1</v>
      </c>
      <c r="I18202">
        <v>2</v>
      </c>
      <c r="J18202">
        <v>0</v>
      </c>
      <c r="K18202">
        <v>41003098</v>
      </c>
    </row>
    <row r="18203" spans="1:11" x14ac:dyDescent="0.15">
      <c r="A18203">
        <v>4564475</v>
      </c>
      <c r="B18203">
        <v>1</v>
      </c>
      <c r="C18203">
        <v>3</v>
      </c>
      <c r="D18203">
        <v>1</v>
      </c>
      <c r="E18203">
        <v>1062</v>
      </c>
      <c r="F18203">
        <v>4</v>
      </c>
      <c r="G18203">
        <v>19</v>
      </c>
      <c r="H18203">
        <v>1</v>
      </c>
      <c r="I18203">
        <v>2</v>
      </c>
      <c r="J18203">
        <v>1</v>
      </c>
      <c r="K18203">
        <v>41003098</v>
      </c>
    </row>
    <row r="18204" spans="1:11" x14ac:dyDescent="0.15">
      <c r="A18204">
        <v>4564475</v>
      </c>
      <c r="B18204">
        <v>1</v>
      </c>
      <c r="C18204">
        <v>4</v>
      </c>
      <c r="D18204">
        <v>1</v>
      </c>
      <c r="E18204">
        <v>1019</v>
      </c>
      <c r="F18204">
        <v>4</v>
      </c>
      <c r="G18204">
        <v>19</v>
      </c>
      <c r="H18204">
        <v>2</v>
      </c>
      <c r="I18204">
        <v>2</v>
      </c>
      <c r="J18204">
        <v>0</v>
      </c>
      <c r="K18204">
        <v>41003098</v>
      </c>
    </row>
    <row r="18205" spans="1:11" x14ac:dyDescent="0.15">
      <c r="A18205">
        <v>4564475</v>
      </c>
      <c r="B18205">
        <v>1</v>
      </c>
      <c r="C18205">
        <v>5</v>
      </c>
      <c r="D18205">
        <v>1</v>
      </c>
      <c r="E18205">
        <v>1041</v>
      </c>
      <c r="F18205">
        <v>4</v>
      </c>
      <c r="G18205">
        <v>21</v>
      </c>
      <c r="H18205">
        <v>2</v>
      </c>
      <c r="I18205">
        <v>2</v>
      </c>
      <c r="J18205">
        <v>0</v>
      </c>
      <c r="K18205">
        <v>41003098</v>
      </c>
    </row>
    <row r="18206" spans="1:11" x14ac:dyDescent="0.15">
      <c r="A18206">
        <v>4564698</v>
      </c>
      <c r="B18206">
        <v>1</v>
      </c>
      <c r="C18206">
        <v>1</v>
      </c>
      <c r="D18206">
        <v>1</v>
      </c>
      <c r="E18206">
        <v>1055</v>
      </c>
      <c r="F18206">
        <v>4</v>
      </c>
      <c r="G18206">
        <v>11</v>
      </c>
      <c r="H18206">
        <v>0</v>
      </c>
      <c r="I18206">
        <v>1</v>
      </c>
      <c r="J18206">
        <v>0</v>
      </c>
      <c r="K18206">
        <v>41003098</v>
      </c>
    </row>
    <row r="18207" spans="1:11" x14ac:dyDescent="0.15">
      <c r="A18207">
        <v>4564698</v>
      </c>
      <c r="B18207">
        <v>1</v>
      </c>
      <c r="C18207">
        <v>2</v>
      </c>
      <c r="D18207">
        <v>1</v>
      </c>
      <c r="E18207">
        <v>2046</v>
      </c>
      <c r="F18207">
        <v>3</v>
      </c>
      <c r="G18207">
        <v>10</v>
      </c>
      <c r="H18207">
        <v>0</v>
      </c>
      <c r="I18207">
        <v>1</v>
      </c>
      <c r="J18207">
        <v>0</v>
      </c>
      <c r="K18207">
        <v>41003098</v>
      </c>
    </row>
    <row r="18208" spans="1:11" x14ac:dyDescent="0.15">
      <c r="A18208">
        <v>4564698</v>
      </c>
      <c r="B18208">
        <v>1</v>
      </c>
      <c r="C18208">
        <v>3</v>
      </c>
      <c r="D18208">
        <v>1</v>
      </c>
      <c r="E18208">
        <v>1062</v>
      </c>
      <c r="F18208">
        <v>4</v>
      </c>
      <c r="G18208">
        <v>10</v>
      </c>
      <c r="H18208">
        <v>0</v>
      </c>
      <c r="I18208">
        <v>1</v>
      </c>
      <c r="J18208">
        <v>0</v>
      </c>
      <c r="K18208">
        <v>41003098</v>
      </c>
    </row>
    <row r="18209" spans="1:11" x14ac:dyDescent="0.15">
      <c r="A18209">
        <v>4564698</v>
      </c>
      <c r="B18209">
        <v>1</v>
      </c>
      <c r="C18209">
        <v>4</v>
      </c>
      <c r="D18209">
        <v>1</v>
      </c>
      <c r="E18209">
        <v>1030</v>
      </c>
      <c r="F18209">
        <v>4</v>
      </c>
      <c r="G18209">
        <v>10</v>
      </c>
      <c r="H18209">
        <v>0</v>
      </c>
      <c r="I18209">
        <v>1</v>
      </c>
      <c r="J18209">
        <v>0</v>
      </c>
      <c r="K18209">
        <v>41003098</v>
      </c>
    </row>
    <row r="18210" spans="1:11" x14ac:dyDescent="0.15">
      <c r="A18210">
        <v>4564698</v>
      </c>
      <c r="B18210">
        <v>1</v>
      </c>
      <c r="C18210">
        <v>5</v>
      </c>
      <c r="D18210">
        <v>1</v>
      </c>
      <c r="E18210">
        <v>2032</v>
      </c>
      <c r="F18210">
        <v>3</v>
      </c>
      <c r="G18210">
        <v>10</v>
      </c>
      <c r="H18210">
        <v>0</v>
      </c>
      <c r="I18210">
        <v>1</v>
      </c>
      <c r="J18210">
        <v>0</v>
      </c>
      <c r="K18210">
        <v>41003098</v>
      </c>
    </row>
    <row r="18211" spans="1:11" x14ac:dyDescent="0.15">
      <c r="A18211">
        <v>4565684</v>
      </c>
      <c r="B18211">
        <v>1</v>
      </c>
      <c r="C18211">
        <v>1</v>
      </c>
      <c r="D18211">
        <v>1</v>
      </c>
      <c r="E18211">
        <v>1063</v>
      </c>
      <c r="F18211">
        <v>4</v>
      </c>
      <c r="G18211">
        <v>31</v>
      </c>
      <c r="H18211">
        <v>1</v>
      </c>
      <c r="I18211">
        <v>2</v>
      </c>
      <c r="J18211">
        <v>0</v>
      </c>
      <c r="K18211">
        <v>41003098</v>
      </c>
    </row>
    <row r="18212" spans="1:11" x14ac:dyDescent="0.15">
      <c r="A18212">
        <v>4565684</v>
      </c>
      <c r="B18212">
        <v>1</v>
      </c>
      <c r="C18212">
        <v>2</v>
      </c>
      <c r="D18212">
        <v>1</v>
      </c>
      <c r="E18212">
        <v>2046</v>
      </c>
      <c r="F18212">
        <v>3</v>
      </c>
      <c r="G18212">
        <v>31</v>
      </c>
      <c r="H18212">
        <v>6</v>
      </c>
      <c r="I18212">
        <v>3</v>
      </c>
      <c r="J18212">
        <v>0</v>
      </c>
      <c r="K18212">
        <v>41003098</v>
      </c>
    </row>
    <row r="18213" spans="1:11" x14ac:dyDescent="0.15">
      <c r="A18213">
        <v>4565684</v>
      </c>
      <c r="B18213">
        <v>1</v>
      </c>
      <c r="C18213">
        <v>3</v>
      </c>
      <c r="D18213">
        <v>1</v>
      </c>
      <c r="E18213">
        <v>1062</v>
      </c>
      <c r="F18213">
        <v>4</v>
      </c>
      <c r="G18213">
        <v>31</v>
      </c>
      <c r="H18213">
        <v>1</v>
      </c>
      <c r="I18213">
        <v>3</v>
      </c>
      <c r="J18213">
        <v>2</v>
      </c>
      <c r="K18213">
        <v>41003098</v>
      </c>
    </row>
    <row r="18214" spans="1:11" x14ac:dyDescent="0.15">
      <c r="A18214">
        <v>4565684</v>
      </c>
      <c r="B18214">
        <v>1</v>
      </c>
      <c r="C18214">
        <v>4</v>
      </c>
      <c r="D18214">
        <v>1</v>
      </c>
      <c r="E18214">
        <v>1031</v>
      </c>
      <c r="F18214">
        <v>4</v>
      </c>
      <c r="G18214">
        <v>32</v>
      </c>
      <c r="H18214">
        <v>5</v>
      </c>
      <c r="I18214">
        <v>4</v>
      </c>
      <c r="J18214">
        <v>0</v>
      </c>
      <c r="K18214">
        <v>41003098</v>
      </c>
    </row>
    <row r="18215" spans="1:11" x14ac:dyDescent="0.15">
      <c r="A18215">
        <v>4565684</v>
      </c>
      <c r="B18215">
        <v>1</v>
      </c>
      <c r="C18215">
        <v>5</v>
      </c>
      <c r="D18215">
        <v>1</v>
      </c>
      <c r="E18215">
        <v>1055</v>
      </c>
      <c r="F18215">
        <v>4</v>
      </c>
      <c r="G18215">
        <v>32</v>
      </c>
      <c r="H18215">
        <v>1</v>
      </c>
      <c r="I18215">
        <v>2</v>
      </c>
      <c r="J18215">
        <v>0</v>
      </c>
      <c r="K18215">
        <v>41003098</v>
      </c>
    </row>
    <row r="18216" spans="1:11" x14ac:dyDescent="0.15">
      <c r="A18216">
        <v>4565705</v>
      </c>
      <c r="B18216">
        <v>1</v>
      </c>
      <c r="C18216">
        <v>1</v>
      </c>
      <c r="D18216">
        <v>1</v>
      </c>
      <c r="E18216">
        <v>3012</v>
      </c>
      <c r="F18216">
        <v>2</v>
      </c>
      <c r="G18216">
        <v>15</v>
      </c>
      <c r="H18216">
        <v>4</v>
      </c>
      <c r="I18216">
        <v>2</v>
      </c>
      <c r="J18216">
        <v>0</v>
      </c>
      <c r="K18216">
        <v>41003033</v>
      </c>
    </row>
    <row r="18217" spans="1:11" x14ac:dyDescent="0.15">
      <c r="A18217">
        <v>4565705</v>
      </c>
      <c r="B18217">
        <v>1</v>
      </c>
      <c r="C18217">
        <v>2</v>
      </c>
      <c r="D18217">
        <v>1</v>
      </c>
      <c r="E18217">
        <v>2046</v>
      </c>
      <c r="F18217">
        <v>3</v>
      </c>
      <c r="G18217">
        <v>15</v>
      </c>
      <c r="H18217">
        <v>3</v>
      </c>
      <c r="I18217">
        <v>2</v>
      </c>
      <c r="J18217">
        <v>0</v>
      </c>
      <c r="K18217">
        <v>41003033</v>
      </c>
    </row>
    <row r="18218" spans="1:11" x14ac:dyDescent="0.15">
      <c r="A18218">
        <v>4565705</v>
      </c>
      <c r="B18218">
        <v>1</v>
      </c>
      <c r="C18218">
        <v>3</v>
      </c>
      <c r="D18218">
        <v>1</v>
      </c>
      <c r="E18218">
        <v>2030</v>
      </c>
      <c r="F18218">
        <v>3</v>
      </c>
      <c r="G18218">
        <v>15</v>
      </c>
      <c r="H18218">
        <v>1</v>
      </c>
      <c r="I18218">
        <v>2</v>
      </c>
      <c r="J18218">
        <v>1</v>
      </c>
      <c r="K18218">
        <v>41003033</v>
      </c>
    </row>
    <row r="18219" spans="1:11" x14ac:dyDescent="0.15">
      <c r="A18219">
        <v>4565705</v>
      </c>
      <c r="B18219">
        <v>1</v>
      </c>
      <c r="C18219">
        <v>4</v>
      </c>
      <c r="D18219">
        <v>1</v>
      </c>
      <c r="E18219">
        <v>1030</v>
      </c>
      <c r="F18219">
        <v>4</v>
      </c>
      <c r="G18219">
        <v>15</v>
      </c>
      <c r="H18219">
        <v>2</v>
      </c>
      <c r="I18219">
        <v>2</v>
      </c>
      <c r="J18219">
        <v>0</v>
      </c>
      <c r="K18219">
        <v>41003033</v>
      </c>
    </row>
    <row r="18220" spans="1:11" x14ac:dyDescent="0.15">
      <c r="A18220">
        <v>4565705</v>
      </c>
      <c r="B18220">
        <v>1</v>
      </c>
      <c r="C18220">
        <v>5</v>
      </c>
      <c r="D18220">
        <v>1</v>
      </c>
      <c r="E18220">
        <v>1055</v>
      </c>
      <c r="F18220">
        <v>4</v>
      </c>
      <c r="G18220">
        <v>15</v>
      </c>
      <c r="H18220">
        <v>0</v>
      </c>
      <c r="I18220">
        <v>1</v>
      </c>
      <c r="J18220">
        <v>0</v>
      </c>
      <c r="K18220">
        <v>41003033</v>
      </c>
    </row>
    <row r="18221" spans="1:11" x14ac:dyDescent="0.15">
      <c r="A18221">
        <v>4565726</v>
      </c>
      <c r="B18221">
        <v>1</v>
      </c>
      <c r="C18221">
        <v>1</v>
      </c>
      <c r="D18221">
        <v>1</v>
      </c>
      <c r="E18221">
        <v>1031</v>
      </c>
      <c r="F18221">
        <v>4</v>
      </c>
      <c r="G18221">
        <v>17</v>
      </c>
      <c r="H18221">
        <v>0</v>
      </c>
      <c r="I18221">
        <v>2</v>
      </c>
      <c r="J18221">
        <v>1</v>
      </c>
      <c r="K18221">
        <v>41003098</v>
      </c>
    </row>
    <row r="18222" spans="1:11" x14ac:dyDescent="0.15">
      <c r="A18222">
        <v>4565726</v>
      </c>
      <c r="B18222">
        <v>1</v>
      </c>
      <c r="C18222">
        <v>2</v>
      </c>
      <c r="D18222">
        <v>1</v>
      </c>
      <c r="E18222">
        <v>2047</v>
      </c>
      <c r="F18222">
        <v>3</v>
      </c>
      <c r="G18222">
        <v>17</v>
      </c>
      <c r="H18222">
        <v>2</v>
      </c>
      <c r="I18222">
        <v>2</v>
      </c>
      <c r="J18222">
        <v>0</v>
      </c>
      <c r="K18222">
        <v>41003098</v>
      </c>
    </row>
    <row r="18223" spans="1:11" x14ac:dyDescent="0.15">
      <c r="A18223">
        <v>4565726</v>
      </c>
      <c r="B18223">
        <v>1</v>
      </c>
      <c r="C18223">
        <v>3</v>
      </c>
      <c r="D18223">
        <v>1</v>
      </c>
      <c r="E18223">
        <v>1029</v>
      </c>
      <c r="F18223">
        <v>4</v>
      </c>
      <c r="G18223">
        <v>17</v>
      </c>
      <c r="H18223">
        <v>0</v>
      </c>
      <c r="I18223">
        <v>2</v>
      </c>
      <c r="J18223">
        <v>0</v>
      </c>
      <c r="K18223">
        <v>41003098</v>
      </c>
    </row>
    <row r="18224" spans="1:11" x14ac:dyDescent="0.15">
      <c r="A18224">
        <v>4565726</v>
      </c>
      <c r="B18224">
        <v>1</v>
      </c>
      <c r="C18224">
        <v>4</v>
      </c>
      <c r="D18224">
        <v>1</v>
      </c>
      <c r="E18224">
        <v>1041</v>
      </c>
      <c r="F18224">
        <v>4</v>
      </c>
      <c r="G18224">
        <v>17</v>
      </c>
      <c r="H18224">
        <v>2</v>
      </c>
      <c r="I18224">
        <v>2</v>
      </c>
      <c r="J18224">
        <v>0</v>
      </c>
      <c r="K18224">
        <v>41003098</v>
      </c>
    </row>
    <row r="18225" spans="1:11" x14ac:dyDescent="0.15">
      <c r="A18225">
        <v>4565726</v>
      </c>
      <c r="B18225">
        <v>1</v>
      </c>
      <c r="C18225">
        <v>5</v>
      </c>
      <c r="D18225">
        <v>1</v>
      </c>
      <c r="E18225">
        <v>2030</v>
      </c>
      <c r="F18225">
        <v>3</v>
      </c>
      <c r="G18225">
        <v>17</v>
      </c>
      <c r="H18225">
        <v>2</v>
      </c>
      <c r="I18225">
        <v>2</v>
      </c>
      <c r="J18225">
        <v>1</v>
      </c>
      <c r="K18225">
        <v>41003098</v>
      </c>
    </row>
    <row r="18226" spans="1:11" x14ac:dyDescent="0.15">
      <c r="A18226">
        <v>4565729</v>
      </c>
      <c r="B18226">
        <v>1</v>
      </c>
      <c r="C18226">
        <v>1</v>
      </c>
      <c r="D18226">
        <v>1</v>
      </c>
      <c r="E18226">
        <v>1062</v>
      </c>
      <c r="F18226">
        <v>4</v>
      </c>
      <c r="G18226">
        <v>21</v>
      </c>
      <c r="H18226">
        <v>2</v>
      </c>
      <c r="I18226">
        <v>2</v>
      </c>
      <c r="J18226">
        <v>1</v>
      </c>
      <c r="K18226">
        <v>41003098</v>
      </c>
    </row>
    <row r="18227" spans="1:11" x14ac:dyDescent="0.15">
      <c r="A18227">
        <v>4565729</v>
      </c>
      <c r="B18227">
        <v>1</v>
      </c>
      <c r="C18227">
        <v>2</v>
      </c>
      <c r="D18227">
        <v>1</v>
      </c>
      <c r="E18227">
        <v>2048</v>
      </c>
      <c r="F18227">
        <v>3</v>
      </c>
      <c r="G18227">
        <v>21</v>
      </c>
      <c r="H18227">
        <v>3</v>
      </c>
      <c r="I18227">
        <v>2</v>
      </c>
      <c r="J18227">
        <v>0</v>
      </c>
      <c r="K18227">
        <v>41003098</v>
      </c>
    </row>
    <row r="18228" spans="1:11" x14ac:dyDescent="0.15">
      <c r="A18228">
        <v>4565729</v>
      </c>
      <c r="B18228">
        <v>1</v>
      </c>
      <c r="C18228">
        <v>3</v>
      </c>
      <c r="D18228">
        <v>1</v>
      </c>
      <c r="E18228">
        <v>1055</v>
      </c>
      <c r="F18228">
        <v>4</v>
      </c>
      <c r="G18228">
        <v>21</v>
      </c>
      <c r="H18228">
        <v>1</v>
      </c>
      <c r="I18228">
        <v>2</v>
      </c>
      <c r="J18228">
        <v>0</v>
      </c>
      <c r="K18228">
        <v>41003098</v>
      </c>
    </row>
    <row r="18229" spans="1:11" x14ac:dyDescent="0.15">
      <c r="A18229">
        <v>4565729</v>
      </c>
      <c r="B18229">
        <v>1</v>
      </c>
      <c r="C18229">
        <v>4</v>
      </c>
      <c r="D18229">
        <v>1</v>
      </c>
      <c r="E18229">
        <v>1019</v>
      </c>
      <c r="F18229">
        <v>4</v>
      </c>
      <c r="G18229">
        <v>21</v>
      </c>
      <c r="H18229">
        <v>2</v>
      </c>
      <c r="I18229">
        <v>2</v>
      </c>
      <c r="J18229">
        <v>2</v>
      </c>
      <c r="K18229">
        <v>41003098</v>
      </c>
    </row>
    <row r="18230" spans="1:11" x14ac:dyDescent="0.15">
      <c r="A18230">
        <v>4565729</v>
      </c>
      <c r="B18230">
        <v>1</v>
      </c>
      <c r="C18230">
        <v>5</v>
      </c>
      <c r="D18230">
        <v>1</v>
      </c>
      <c r="E18230">
        <v>1005</v>
      </c>
      <c r="F18230">
        <v>4</v>
      </c>
      <c r="G18230">
        <v>21</v>
      </c>
      <c r="H18230">
        <v>0</v>
      </c>
      <c r="I18230">
        <v>2</v>
      </c>
      <c r="J18230">
        <v>0</v>
      </c>
      <c r="K18230">
        <v>41003098</v>
      </c>
    </row>
    <row r="18231" spans="1:11" x14ac:dyDescent="0.15">
      <c r="A18231">
        <v>4565733</v>
      </c>
      <c r="B18231">
        <v>1</v>
      </c>
      <c r="C18231">
        <v>1</v>
      </c>
      <c r="D18231">
        <v>1</v>
      </c>
      <c r="E18231">
        <v>1030</v>
      </c>
      <c r="F18231">
        <v>4</v>
      </c>
      <c r="G18231">
        <v>37</v>
      </c>
      <c r="H18231">
        <v>3</v>
      </c>
      <c r="I18231">
        <v>4</v>
      </c>
      <c r="J18231">
        <v>1</v>
      </c>
      <c r="K18231">
        <v>41003043</v>
      </c>
    </row>
    <row r="18232" spans="1:11" x14ac:dyDescent="0.15">
      <c r="A18232">
        <v>4565733</v>
      </c>
      <c r="B18232">
        <v>1</v>
      </c>
      <c r="C18232">
        <v>2</v>
      </c>
      <c r="D18232">
        <v>1</v>
      </c>
      <c r="E18232">
        <v>1027</v>
      </c>
      <c r="F18232">
        <v>4</v>
      </c>
      <c r="G18232">
        <v>36</v>
      </c>
      <c r="H18232">
        <v>3</v>
      </c>
      <c r="I18232">
        <v>4</v>
      </c>
      <c r="J18232">
        <v>0</v>
      </c>
      <c r="K18232">
        <v>41003043</v>
      </c>
    </row>
    <row r="18233" spans="1:11" x14ac:dyDescent="0.15">
      <c r="A18233">
        <v>4565733</v>
      </c>
      <c r="B18233">
        <v>1</v>
      </c>
      <c r="C18233">
        <v>3</v>
      </c>
      <c r="D18233">
        <v>1</v>
      </c>
      <c r="E18233">
        <v>1055</v>
      </c>
      <c r="F18233">
        <v>4</v>
      </c>
      <c r="G18233">
        <v>27</v>
      </c>
      <c r="H18233">
        <v>3</v>
      </c>
      <c r="I18233">
        <v>2</v>
      </c>
      <c r="J18233">
        <v>0</v>
      </c>
      <c r="K18233">
        <v>41003043</v>
      </c>
    </row>
    <row r="18234" spans="1:11" x14ac:dyDescent="0.15">
      <c r="A18234">
        <v>4565733</v>
      </c>
      <c r="B18234">
        <v>1</v>
      </c>
      <c r="C18234">
        <v>4</v>
      </c>
      <c r="D18234">
        <v>1</v>
      </c>
      <c r="E18234">
        <v>1063</v>
      </c>
      <c r="F18234">
        <v>4</v>
      </c>
      <c r="G18234">
        <v>27</v>
      </c>
      <c r="H18234">
        <v>2</v>
      </c>
      <c r="I18234">
        <v>2</v>
      </c>
      <c r="J18234">
        <v>1</v>
      </c>
      <c r="K18234">
        <v>41003043</v>
      </c>
    </row>
    <row r="18235" spans="1:11" x14ac:dyDescent="0.15">
      <c r="A18235">
        <v>4565733</v>
      </c>
      <c r="B18235">
        <v>1</v>
      </c>
      <c r="C18235">
        <v>5</v>
      </c>
      <c r="D18235">
        <v>1</v>
      </c>
      <c r="E18235">
        <v>1062</v>
      </c>
      <c r="F18235">
        <v>4</v>
      </c>
      <c r="G18235">
        <v>30</v>
      </c>
      <c r="H18235">
        <v>3</v>
      </c>
      <c r="I18235">
        <v>3</v>
      </c>
      <c r="J18235">
        <v>1</v>
      </c>
      <c r="K18235">
        <v>41003043</v>
      </c>
    </row>
    <row r="18236" spans="1:11" x14ac:dyDescent="0.15">
      <c r="A18236">
        <v>4565760</v>
      </c>
      <c r="B18236">
        <v>1</v>
      </c>
      <c r="C18236">
        <v>1</v>
      </c>
      <c r="D18236">
        <v>1</v>
      </c>
      <c r="E18236">
        <v>1056</v>
      </c>
      <c r="F18236">
        <v>4</v>
      </c>
      <c r="G18236">
        <v>19</v>
      </c>
      <c r="H18236">
        <v>1</v>
      </c>
      <c r="I18236">
        <v>2</v>
      </c>
      <c r="J18236">
        <v>0</v>
      </c>
      <c r="K18236">
        <v>41003098</v>
      </c>
    </row>
    <row r="18237" spans="1:11" x14ac:dyDescent="0.15">
      <c r="A18237">
        <v>4565760</v>
      </c>
      <c r="B18237">
        <v>1</v>
      </c>
      <c r="C18237">
        <v>2</v>
      </c>
      <c r="D18237">
        <v>1</v>
      </c>
      <c r="E18237">
        <v>1062</v>
      </c>
      <c r="F18237">
        <v>4</v>
      </c>
      <c r="G18237">
        <v>19</v>
      </c>
      <c r="H18237">
        <v>1</v>
      </c>
      <c r="I18237">
        <v>2</v>
      </c>
      <c r="J18237">
        <v>0</v>
      </c>
      <c r="K18237">
        <v>41003098</v>
      </c>
    </row>
    <row r="18238" spans="1:11" x14ac:dyDescent="0.15">
      <c r="A18238">
        <v>4565760</v>
      </c>
      <c r="B18238">
        <v>1</v>
      </c>
      <c r="C18238">
        <v>3</v>
      </c>
      <c r="D18238">
        <v>1</v>
      </c>
      <c r="E18238">
        <v>1035</v>
      </c>
      <c r="F18238">
        <v>4</v>
      </c>
      <c r="G18238">
        <v>19</v>
      </c>
      <c r="H18238">
        <v>1</v>
      </c>
      <c r="I18238">
        <v>2</v>
      </c>
      <c r="J18238">
        <v>0</v>
      </c>
      <c r="K18238">
        <v>41003098</v>
      </c>
    </row>
    <row r="18239" spans="1:11" x14ac:dyDescent="0.15">
      <c r="A18239">
        <v>4565760</v>
      </c>
      <c r="B18239">
        <v>1</v>
      </c>
      <c r="C18239">
        <v>4</v>
      </c>
      <c r="D18239">
        <v>1</v>
      </c>
      <c r="E18239">
        <v>1005</v>
      </c>
      <c r="F18239">
        <v>4</v>
      </c>
      <c r="G18239">
        <v>19</v>
      </c>
      <c r="H18239">
        <v>1</v>
      </c>
      <c r="I18239">
        <v>2</v>
      </c>
      <c r="J18239">
        <v>0</v>
      </c>
      <c r="K18239">
        <v>41003098</v>
      </c>
    </row>
    <row r="18240" spans="1:11" x14ac:dyDescent="0.15">
      <c r="A18240">
        <v>4565760</v>
      </c>
      <c r="B18240">
        <v>1</v>
      </c>
      <c r="C18240">
        <v>5</v>
      </c>
      <c r="D18240">
        <v>1</v>
      </c>
      <c r="E18240">
        <v>1033</v>
      </c>
      <c r="F18240">
        <v>4</v>
      </c>
      <c r="G18240">
        <v>19</v>
      </c>
      <c r="H18240">
        <v>0</v>
      </c>
      <c r="I18240">
        <v>2</v>
      </c>
      <c r="J18240">
        <v>1</v>
      </c>
      <c r="K18240">
        <v>41003098</v>
      </c>
    </row>
    <row r="18241" spans="1:11" x14ac:dyDescent="0.15">
      <c r="A18241">
        <v>4565794</v>
      </c>
      <c r="B18241">
        <v>1</v>
      </c>
      <c r="C18241">
        <v>1</v>
      </c>
      <c r="D18241">
        <v>1</v>
      </c>
      <c r="E18241">
        <v>1050</v>
      </c>
      <c r="F18241">
        <v>4</v>
      </c>
      <c r="G18241">
        <v>28</v>
      </c>
      <c r="H18241">
        <v>4</v>
      </c>
      <c r="I18241">
        <v>3</v>
      </c>
      <c r="J18241">
        <v>0</v>
      </c>
      <c r="K18241">
        <v>41003096</v>
      </c>
    </row>
    <row r="18242" spans="1:11" x14ac:dyDescent="0.15">
      <c r="A18242">
        <v>4565794</v>
      </c>
      <c r="B18242">
        <v>1</v>
      </c>
      <c r="C18242">
        <v>2</v>
      </c>
      <c r="D18242">
        <v>1</v>
      </c>
      <c r="E18242">
        <v>2048</v>
      </c>
      <c r="F18242">
        <v>3</v>
      </c>
      <c r="G18242">
        <v>28</v>
      </c>
      <c r="H18242">
        <v>5</v>
      </c>
      <c r="I18242">
        <v>2</v>
      </c>
      <c r="J18242">
        <v>0</v>
      </c>
      <c r="K18242">
        <v>41003096</v>
      </c>
    </row>
    <row r="18243" spans="1:11" x14ac:dyDescent="0.15">
      <c r="A18243">
        <v>4565794</v>
      </c>
      <c r="B18243">
        <v>1</v>
      </c>
      <c r="C18243">
        <v>3</v>
      </c>
      <c r="D18243">
        <v>1</v>
      </c>
      <c r="E18243">
        <v>2012</v>
      </c>
      <c r="F18243">
        <v>3</v>
      </c>
      <c r="G18243">
        <v>28</v>
      </c>
      <c r="H18243">
        <v>3</v>
      </c>
      <c r="I18243">
        <v>2</v>
      </c>
      <c r="J18243">
        <v>0</v>
      </c>
      <c r="K18243">
        <v>41003096</v>
      </c>
    </row>
    <row r="18244" spans="1:11" x14ac:dyDescent="0.15">
      <c r="A18244">
        <v>4565794</v>
      </c>
      <c r="B18244">
        <v>1</v>
      </c>
      <c r="C18244">
        <v>4</v>
      </c>
      <c r="D18244">
        <v>1</v>
      </c>
      <c r="E18244">
        <v>1019</v>
      </c>
      <c r="F18244">
        <v>4</v>
      </c>
      <c r="G18244">
        <v>28</v>
      </c>
      <c r="H18244">
        <v>3</v>
      </c>
      <c r="I18244">
        <v>3</v>
      </c>
      <c r="J18244">
        <v>1</v>
      </c>
      <c r="K18244">
        <v>41003096</v>
      </c>
    </row>
    <row r="18245" spans="1:11" x14ac:dyDescent="0.15">
      <c r="A18245">
        <v>4565794</v>
      </c>
      <c r="B18245">
        <v>1</v>
      </c>
      <c r="C18245">
        <v>5</v>
      </c>
      <c r="D18245">
        <v>1</v>
      </c>
      <c r="E18245">
        <v>1063</v>
      </c>
      <c r="F18245">
        <v>4</v>
      </c>
      <c r="G18245">
        <v>28</v>
      </c>
      <c r="H18245">
        <v>1</v>
      </c>
      <c r="I18245">
        <v>2</v>
      </c>
      <c r="J18245">
        <v>0</v>
      </c>
      <c r="K18245">
        <v>41003096</v>
      </c>
    </row>
    <row r="18246" spans="1:11" x14ac:dyDescent="0.15">
      <c r="A18246">
        <v>4565796</v>
      </c>
      <c r="B18246">
        <v>1</v>
      </c>
      <c r="C18246">
        <v>1</v>
      </c>
      <c r="D18246">
        <v>1</v>
      </c>
      <c r="E18246">
        <v>1027</v>
      </c>
      <c r="F18246">
        <v>4</v>
      </c>
      <c r="G18246">
        <v>18</v>
      </c>
      <c r="H18246">
        <v>1</v>
      </c>
      <c r="I18246">
        <v>2</v>
      </c>
      <c r="J18246">
        <v>0</v>
      </c>
      <c r="K18246">
        <v>41003098</v>
      </c>
    </row>
    <row r="18247" spans="1:11" x14ac:dyDescent="0.15">
      <c r="A18247">
        <v>4565796</v>
      </c>
      <c r="B18247">
        <v>1</v>
      </c>
      <c r="C18247">
        <v>2</v>
      </c>
      <c r="D18247">
        <v>1</v>
      </c>
      <c r="E18247">
        <v>1025</v>
      </c>
      <c r="F18247">
        <v>4</v>
      </c>
      <c r="G18247">
        <v>18</v>
      </c>
      <c r="H18247">
        <v>2</v>
      </c>
      <c r="I18247">
        <v>2</v>
      </c>
      <c r="J18247">
        <v>0</v>
      </c>
      <c r="K18247">
        <v>41003098</v>
      </c>
    </row>
    <row r="18248" spans="1:11" x14ac:dyDescent="0.15">
      <c r="A18248">
        <v>4565796</v>
      </c>
      <c r="B18248">
        <v>1</v>
      </c>
      <c r="C18248">
        <v>3</v>
      </c>
      <c r="D18248">
        <v>1</v>
      </c>
      <c r="E18248">
        <v>1054</v>
      </c>
      <c r="F18248">
        <v>4</v>
      </c>
      <c r="G18248">
        <v>18</v>
      </c>
      <c r="H18248">
        <v>0</v>
      </c>
      <c r="I18248">
        <v>2</v>
      </c>
      <c r="J18248">
        <v>0</v>
      </c>
      <c r="K18248">
        <v>41003098</v>
      </c>
    </row>
    <row r="18249" spans="1:11" x14ac:dyDescent="0.15">
      <c r="A18249">
        <v>4565796</v>
      </c>
      <c r="B18249">
        <v>1</v>
      </c>
      <c r="C18249">
        <v>4</v>
      </c>
      <c r="D18249">
        <v>1</v>
      </c>
      <c r="E18249">
        <v>1030</v>
      </c>
      <c r="F18249">
        <v>4</v>
      </c>
      <c r="G18249">
        <v>18</v>
      </c>
      <c r="H18249">
        <v>2</v>
      </c>
      <c r="I18249">
        <v>2</v>
      </c>
      <c r="J18249">
        <v>0</v>
      </c>
      <c r="K18249">
        <v>41003098</v>
      </c>
    </row>
    <row r="18250" spans="1:11" x14ac:dyDescent="0.15">
      <c r="A18250">
        <v>4565796</v>
      </c>
      <c r="B18250">
        <v>1</v>
      </c>
      <c r="C18250">
        <v>5</v>
      </c>
      <c r="D18250">
        <v>1</v>
      </c>
      <c r="E18250">
        <v>1062</v>
      </c>
      <c r="F18250">
        <v>4</v>
      </c>
      <c r="G18250">
        <v>18</v>
      </c>
      <c r="H18250">
        <v>2</v>
      </c>
      <c r="I18250">
        <v>2</v>
      </c>
      <c r="J18250">
        <v>0</v>
      </c>
      <c r="K18250">
        <v>41003098</v>
      </c>
    </row>
    <row r="18251" spans="1:11" x14ac:dyDescent="0.15">
      <c r="A18251">
        <v>4565833</v>
      </c>
      <c r="B18251">
        <v>1</v>
      </c>
      <c r="C18251">
        <v>1</v>
      </c>
      <c r="D18251">
        <v>1</v>
      </c>
      <c r="E18251">
        <v>1055</v>
      </c>
      <c r="F18251">
        <v>4</v>
      </c>
      <c r="G18251">
        <v>15</v>
      </c>
      <c r="H18251">
        <v>0</v>
      </c>
      <c r="I18251">
        <v>2</v>
      </c>
      <c r="J18251">
        <v>0</v>
      </c>
      <c r="K18251">
        <v>41003098</v>
      </c>
    </row>
    <row r="18252" spans="1:11" x14ac:dyDescent="0.15">
      <c r="A18252">
        <v>4565833</v>
      </c>
      <c r="B18252">
        <v>1</v>
      </c>
      <c r="C18252">
        <v>2</v>
      </c>
      <c r="D18252">
        <v>1</v>
      </c>
      <c r="E18252">
        <v>2048</v>
      </c>
      <c r="F18252">
        <v>3</v>
      </c>
      <c r="G18252">
        <v>15</v>
      </c>
      <c r="H18252">
        <v>3</v>
      </c>
      <c r="I18252">
        <v>2</v>
      </c>
      <c r="J18252">
        <v>0</v>
      </c>
      <c r="K18252">
        <v>41003098</v>
      </c>
    </row>
    <row r="18253" spans="1:11" x14ac:dyDescent="0.15">
      <c r="A18253">
        <v>4565833</v>
      </c>
      <c r="B18253">
        <v>1</v>
      </c>
      <c r="C18253">
        <v>3</v>
      </c>
      <c r="D18253">
        <v>1</v>
      </c>
      <c r="E18253">
        <v>1046</v>
      </c>
      <c r="F18253">
        <v>4</v>
      </c>
      <c r="G18253">
        <v>15</v>
      </c>
      <c r="H18253">
        <v>0</v>
      </c>
      <c r="I18253">
        <v>1</v>
      </c>
      <c r="J18253">
        <v>0</v>
      </c>
      <c r="K18253">
        <v>41003098</v>
      </c>
    </row>
    <row r="18254" spans="1:11" x14ac:dyDescent="0.15">
      <c r="A18254">
        <v>4565833</v>
      </c>
      <c r="B18254">
        <v>1</v>
      </c>
      <c r="C18254">
        <v>4</v>
      </c>
      <c r="D18254">
        <v>1</v>
      </c>
      <c r="E18254">
        <v>1019</v>
      </c>
      <c r="F18254">
        <v>4</v>
      </c>
      <c r="G18254">
        <v>15</v>
      </c>
      <c r="H18254">
        <v>2</v>
      </c>
      <c r="I18254">
        <v>1</v>
      </c>
      <c r="J18254">
        <v>0</v>
      </c>
      <c r="K18254">
        <v>41003098</v>
      </c>
    </row>
    <row r="18255" spans="1:11" x14ac:dyDescent="0.15">
      <c r="A18255">
        <v>4565833</v>
      </c>
      <c r="B18255">
        <v>1</v>
      </c>
      <c r="C18255">
        <v>5</v>
      </c>
      <c r="D18255">
        <v>1</v>
      </c>
      <c r="E18255">
        <v>1062</v>
      </c>
      <c r="F18255">
        <v>4</v>
      </c>
      <c r="G18255">
        <v>15</v>
      </c>
      <c r="H18255">
        <v>0</v>
      </c>
      <c r="I18255">
        <v>1</v>
      </c>
      <c r="J18255">
        <v>0</v>
      </c>
      <c r="K18255">
        <v>41003098</v>
      </c>
    </row>
    <row r="18256" spans="1:11" x14ac:dyDescent="0.15">
      <c r="A18256">
        <v>4565881</v>
      </c>
      <c r="B18256">
        <v>1</v>
      </c>
      <c r="C18256">
        <v>1</v>
      </c>
      <c r="D18256">
        <v>1</v>
      </c>
      <c r="E18256">
        <v>1055</v>
      </c>
      <c r="F18256">
        <v>4</v>
      </c>
      <c r="G18256">
        <v>24</v>
      </c>
      <c r="H18256">
        <v>2</v>
      </c>
      <c r="I18256">
        <v>3</v>
      </c>
      <c r="J18256">
        <v>0</v>
      </c>
      <c r="K18256">
        <v>41003078</v>
      </c>
    </row>
    <row r="18257" spans="1:11" x14ac:dyDescent="0.15">
      <c r="A18257">
        <v>4565881</v>
      </c>
      <c r="B18257">
        <v>1</v>
      </c>
      <c r="C18257">
        <v>2</v>
      </c>
      <c r="D18257">
        <v>1</v>
      </c>
      <c r="E18257">
        <v>2047</v>
      </c>
      <c r="F18257">
        <v>3</v>
      </c>
      <c r="G18257">
        <v>24</v>
      </c>
      <c r="H18257">
        <v>5</v>
      </c>
      <c r="I18257">
        <v>3</v>
      </c>
      <c r="J18257">
        <v>0</v>
      </c>
      <c r="K18257">
        <v>41003078</v>
      </c>
    </row>
    <row r="18258" spans="1:11" x14ac:dyDescent="0.15">
      <c r="A18258">
        <v>4565881</v>
      </c>
      <c r="B18258">
        <v>1</v>
      </c>
      <c r="C18258">
        <v>3</v>
      </c>
      <c r="D18258">
        <v>1</v>
      </c>
      <c r="E18258">
        <v>1035</v>
      </c>
      <c r="F18258">
        <v>4</v>
      </c>
      <c r="G18258">
        <v>24</v>
      </c>
      <c r="H18258">
        <v>2</v>
      </c>
      <c r="I18258">
        <v>3</v>
      </c>
      <c r="J18258">
        <v>0</v>
      </c>
      <c r="K18258">
        <v>41003078</v>
      </c>
    </row>
    <row r="18259" spans="1:11" x14ac:dyDescent="0.15">
      <c r="A18259">
        <v>4565881</v>
      </c>
      <c r="B18259">
        <v>1</v>
      </c>
      <c r="C18259">
        <v>4</v>
      </c>
      <c r="D18259">
        <v>1</v>
      </c>
      <c r="E18259">
        <v>1041</v>
      </c>
      <c r="F18259">
        <v>4</v>
      </c>
      <c r="G18259">
        <v>24</v>
      </c>
      <c r="H18259">
        <v>3</v>
      </c>
      <c r="I18259">
        <v>3</v>
      </c>
      <c r="J18259">
        <v>0</v>
      </c>
      <c r="K18259">
        <v>41003078</v>
      </c>
    </row>
    <row r="18260" spans="1:11" x14ac:dyDescent="0.15">
      <c r="A18260">
        <v>4565881</v>
      </c>
      <c r="B18260">
        <v>1</v>
      </c>
      <c r="C18260">
        <v>5</v>
      </c>
      <c r="D18260">
        <v>1</v>
      </c>
      <c r="E18260">
        <v>1062</v>
      </c>
      <c r="F18260">
        <v>4</v>
      </c>
      <c r="G18260">
        <v>24</v>
      </c>
      <c r="H18260">
        <v>2</v>
      </c>
      <c r="I18260">
        <v>3</v>
      </c>
      <c r="J18260">
        <v>0</v>
      </c>
      <c r="K18260">
        <v>41003078</v>
      </c>
    </row>
    <row r="18261" spans="1:11" x14ac:dyDescent="0.15">
      <c r="A18261">
        <v>4565896</v>
      </c>
      <c r="B18261">
        <v>1</v>
      </c>
      <c r="C18261">
        <v>1</v>
      </c>
      <c r="D18261">
        <v>1</v>
      </c>
      <c r="E18261">
        <v>1030</v>
      </c>
      <c r="F18261">
        <v>4</v>
      </c>
      <c r="G18261">
        <v>20</v>
      </c>
      <c r="H18261">
        <v>1</v>
      </c>
      <c r="I18261">
        <v>2</v>
      </c>
      <c r="J18261">
        <v>0</v>
      </c>
      <c r="K18261">
        <v>41003098</v>
      </c>
    </row>
    <row r="18262" spans="1:11" x14ac:dyDescent="0.15">
      <c r="A18262">
        <v>4565896</v>
      </c>
      <c r="B18262">
        <v>1</v>
      </c>
      <c r="C18262">
        <v>2</v>
      </c>
      <c r="D18262">
        <v>1</v>
      </c>
      <c r="E18262">
        <v>2045</v>
      </c>
      <c r="F18262">
        <v>3</v>
      </c>
      <c r="G18262">
        <v>24</v>
      </c>
      <c r="H18262">
        <v>3</v>
      </c>
      <c r="I18262">
        <v>3</v>
      </c>
      <c r="J18262">
        <v>0</v>
      </c>
      <c r="K18262">
        <v>41003098</v>
      </c>
    </row>
    <row r="18263" spans="1:11" x14ac:dyDescent="0.15">
      <c r="A18263">
        <v>4565896</v>
      </c>
      <c r="B18263">
        <v>1</v>
      </c>
      <c r="C18263">
        <v>3</v>
      </c>
      <c r="D18263">
        <v>1</v>
      </c>
      <c r="E18263">
        <v>1055</v>
      </c>
      <c r="F18263">
        <v>4</v>
      </c>
      <c r="G18263">
        <v>20</v>
      </c>
      <c r="H18263">
        <v>1</v>
      </c>
      <c r="I18263">
        <v>2</v>
      </c>
      <c r="J18263">
        <v>0</v>
      </c>
      <c r="K18263">
        <v>41003098</v>
      </c>
    </row>
    <row r="18264" spans="1:11" x14ac:dyDescent="0.15">
      <c r="A18264">
        <v>4565896</v>
      </c>
      <c r="B18264">
        <v>1</v>
      </c>
      <c r="C18264">
        <v>4</v>
      </c>
      <c r="D18264">
        <v>1</v>
      </c>
      <c r="E18264">
        <v>1005</v>
      </c>
      <c r="F18264">
        <v>4</v>
      </c>
      <c r="G18264">
        <v>24</v>
      </c>
      <c r="H18264">
        <v>2</v>
      </c>
      <c r="I18264">
        <v>3</v>
      </c>
      <c r="J18264">
        <v>0</v>
      </c>
      <c r="K18264">
        <v>41003098</v>
      </c>
    </row>
    <row r="18265" spans="1:11" x14ac:dyDescent="0.15">
      <c r="A18265">
        <v>4565896</v>
      </c>
      <c r="B18265">
        <v>1</v>
      </c>
      <c r="C18265">
        <v>5</v>
      </c>
      <c r="D18265">
        <v>1</v>
      </c>
      <c r="E18265">
        <v>1063</v>
      </c>
      <c r="F18265">
        <v>4</v>
      </c>
      <c r="G18265">
        <v>21</v>
      </c>
      <c r="H18265">
        <v>2</v>
      </c>
      <c r="I18265">
        <v>2</v>
      </c>
      <c r="J18265">
        <v>1</v>
      </c>
      <c r="K18265">
        <v>41003098</v>
      </c>
    </row>
    <row r="18266" spans="1:11" x14ac:dyDescent="0.15">
      <c r="A18266">
        <v>4565933</v>
      </c>
      <c r="B18266">
        <v>1</v>
      </c>
      <c r="C18266">
        <v>1</v>
      </c>
      <c r="D18266">
        <v>1</v>
      </c>
      <c r="E18266">
        <v>1055</v>
      </c>
      <c r="F18266">
        <v>4</v>
      </c>
      <c r="G18266">
        <v>26</v>
      </c>
      <c r="H18266">
        <v>2</v>
      </c>
      <c r="I18266">
        <v>3</v>
      </c>
      <c r="J18266">
        <v>0</v>
      </c>
      <c r="K18266">
        <v>41003098</v>
      </c>
    </row>
    <row r="18267" spans="1:11" x14ac:dyDescent="0.15">
      <c r="A18267">
        <v>4565933</v>
      </c>
      <c r="B18267">
        <v>1</v>
      </c>
      <c r="C18267">
        <v>2</v>
      </c>
      <c r="D18267">
        <v>1</v>
      </c>
      <c r="E18267">
        <v>1054</v>
      </c>
      <c r="F18267">
        <v>4</v>
      </c>
      <c r="G18267">
        <v>17</v>
      </c>
      <c r="H18267">
        <v>0</v>
      </c>
      <c r="I18267">
        <v>2</v>
      </c>
      <c r="J18267">
        <v>0</v>
      </c>
      <c r="K18267">
        <v>41003098</v>
      </c>
    </row>
    <row r="18268" spans="1:11" x14ac:dyDescent="0.15">
      <c r="A18268">
        <v>4565933</v>
      </c>
      <c r="B18268">
        <v>1</v>
      </c>
      <c r="C18268">
        <v>3</v>
      </c>
      <c r="D18268">
        <v>1</v>
      </c>
      <c r="E18268">
        <v>1062</v>
      </c>
      <c r="F18268">
        <v>4</v>
      </c>
      <c r="G18268">
        <v>26</v>
      </c>
      <c r="H18268">
        <v>2</v>
      </c>
      <c r="I18268">
        <v>3</v>
      </c>
      <c r="J18268">
        <v>1</v>
      </c>
      <c r="K18268">
        <v>41003098</v>
      </c>
    </row>
    <row r="18269" spans="1:11" x14ac:dyDescent="0.15">
      <c r="A18269">
        <v>4565933</v>
      </c>
      <c r="B18269">
        <v>1</v>
      </c>
      <c r="C18269">
        <v>4</v>
      </c>
      <c r="D18269">
        <v>1</v>
      </c>
      <c r="E18269">
        <v>1005</v>
      </c>
      <c r="F18269">
        <v>4</v>
      </c>
      <c r="G18269">
        <v>26</v>
      </c>
      <c r="H18269">
        <v>3</v>
      </c>
      <c r="I18269">
        <v>3</v>
      </c>
      <c r="J18269">
        <v>2</v>
      </c>
      <c r="K18269">
        <v>41003098</v>
      </c>
    </row>
    <row r="18270" spans="1:11" x14ac:dyDescent="0.15">
      <c r="A18270">
        <v>4565933</v>
      </c>
      <c r="B18270">
        <v>1</v>
      </c>
      <c r="C18270">
        <v>5</v>
      </c>
      <c r="D18270">
        <v>1</v>
      </c>
      <c r="E18270">
        <v>2005</v>
      </c>
      <c r="F18270">
        <v>3</v>
      </c>
      <c r="G18270">
        <v>25</v>
      </c>
      <c r="H18270">
        <v>0</v>
      </c>
      <c r="I18270">
        <v>2</v>
      </c>
      <c r="J18270">
        <v>0</v>
      </c>
      <c r="K18270">
        <v>41003098</v>
      </c>
    </row>
    <row r="18271" spans="1:11" x14ac:dyDescent="0.15">
      <c r="A18271">
        <v>4565999</v>
      </c>
      <c r="B18271">
        <v>1</v>
      </c>
      <c r="C18271">
        <v>1</v>
      </c>
      <c r="D18271">
        <v>1</v>
      </c>
      <c r="E18271">
        <v>1041</v>
      </c>
      <c r="F18271">
        <v>4</v>
      </c>
      <c r="G18271">
        <v>25</v>
      </c>
      <c r="H18271">
        <v>2</v>
      </c>
      <c r="I18271">
        <v>3</v>
      </c>
      <c r="J18271">
        <v>1</v>
      </c>
      <c r="K18271">
        <v>41003098</v>
      </c>
    </row>
    <row r="18272" spans="1:11" x14ac:dyDescent="0.15">
      <c r="A18272">
        <v>4565999</v>
      </c>
      <c r="B18272">
        <v>1</v>
      </c>
      <c r="C18272">
        <v>2</v>
      </c>
      <c r="D18272">
        <v>1</v>
      </c>
      <c r="E18272">
        <v>1032</v>
      </c>
      <c r="F18272">
        <v>4</v>
      </c>
      <c r="G18272">
        <v>25</v>
      </c>
      <c r="H18272">
        <v>1</v>
      </c>
      <c r="I18272">
        <v>3</v>
      </c>
      <c r="J18272">
        <v>0</v>
      </c>
      <c r="K18272">
        <v>41003098</v>
      </c>
    </row>
    <row r="18273" spans="1:11" x14ac:dyDescent="0.15">
      <c r="A18273">
        <v>4565999</v>
      </c>
      <c r="B18273">
        <v>1</v>
      </c>
      <c r="C18273">
        <v>3</v>
      </c>
      <c r="D18273">
        <v>1</v>
      </c>
      <c r="E18273">
        <v>2047</v>
      </c>
      <c r="F18273">
        <v>3</v>
      </c>
      <c r="G18273">
        <v>25</v>
      </c>
      <c r="H18273">
        <v>3</v>
      </c>
      <c r="I18273">
        <v>3</v>
      </c>
      <c r="J18273">
        <v>0</v>
      </c>
      <c r="K18273">
        <v>41003098</v>
      </c>
    </row>
    <row r="18274" spans="1:11" x14ac:dyDescent="0.15">
      <c r="A18274">
        <v>4565999</v>
      </c>
      <c r="B18274">
        <v>1</v>
      </c>
      <c r="C18274">
        <v>4</v>
      </c>
      <c r="D18274">
        <v>1</v>
      </c>
      <c r="E18274">
        <v>1043</v>
      </c>
      <c r="F18274">
        <v>4</v>
      </c>
      <c r="G18274">
        <v>25</v>
      </c>
      <c r="H18274">
        <v>2</v>
      </c>
      <c r="I18274">
        <v>3</v>
      </c>
      <c r="J18274">
        <v>0</v>
      </c>
      <c r="K18274">
        <v>41003098</v>
      </c>
    </row>
    <row r="18275" spans="1:11" x14ac:dyDescent="0.15">
      <c r="A18275">
        <v>4565999</v>
      </c>
      <c r="B18275">
        <v>1</v>
      </c>
      <c r="C18275">
        <v>5</v>
      </c>
      <c r="D18275">
        <v>1</v>
      </c>
      <c r="E18275">
        <v>1052</v>
      </c>
      <c r="F18275">
        <v>4</v>
      </c>
      <c r="G18275">
        <v>25</v>
      </c>
      <c r="H18275">
        <v>1</v>
      </c>
      <c r="I18275">
        <v>2</v>
      </c>
      <c r="J18275">
        <v>0</v>
      </c>
      <c r="K18275">
        <v>41003098</v>
      </c>
    </row>
    <row r="18276" spans="1:11" x14ac:dyDescent="0.15">
      <c r="A18276">
        <v>4566029</v>
      </c>
      <c r="B18276">
        <v>1</v>
      </c>
      <c r="C18276">
        <v>1</v>
      </c>
      <c r="D18276">
        <v>1</v>
      </c>
      <c r="E18276">
        <v>1062</v>
      </c>
      <c r="F18276">
        <v>4</v>
      </c>
      <c r="G18276">
        <v>22</v>
      </c>
      <c r="H18276">
        <v>1</v>
      </c>
      <c r="I18276">
        <v>3</v>
      </c>
      <c r="J18276">
        <v>1</v>
      </c>
      <c r="K18276">
        <v>41003098</v>
      </c>
    </row>
    <row r="18277" spans="1:11" x14ac:dyDescent="0.15">
      <c r="A18277">
        <v>4566029</v>
      </c>
      <c r="B18277">
        <v>1</v>
      </c>
      <c r="C18277">
        <v>2</v>
      </c>
      <c r="D18277">
        <v>1</v>
      </c>
      <c r="E18277">
        <v>1018</v>
      </c>
      <c r="F18277">
        <v>4</v>
      </c>
      <c r="G18277">
        <v>22</v>
      </c>
      <c r="H18277">
        <v>0</v>
      </c>
      <c r="I18277">
        <v>3</v>
      </c>
      <c r="J18277">
        <v>0</v>
      </c>
      <c r="K18277">
        <v>41003098</v>
      </c>
    </row>
    <row r="18278" spans="1:11" x14ac:dyDescent="0.15">
      <c r="A18278">
        <v>4566029</v>
      </c>
      <c r="B18278">
        <v>1</v>
      </c>
      <c r="C18278">
        <v>3</v>
      </c>
      <c r="D18278">
        <v>1</v>
      </c>
      <c r="E18278">
        <v>1056</v>
      </c>
      <c r="F18278">
        <v>4</v>
      </c>
      <c r="G18278">
        <v>22</v>
      </c>
      <c r="H18278">
        <v>0</v>
      </c>
      <c r="I18278">
        <v>3</v>
      </c>
      <c r="J18278">
        <v>0</v>
      </c>
      <c r="K18278">
        <v>41003098</v>
      </c>
    </row>
    <row r="18279" spans="1:11" x14ac:dyDescent="0.15">
      <c r="A18279">
        <v>4566029</v>
      </c>
      <c r="B18279">
        <v>1</v>
      </c>
      <c r="C18279">
        <v>4</v>
      </c>
      <c r="D18279">
        <v>1</v>
      </c>
      <c r="E18279">
        <v>1041</v>
      </c>
      <c r="F18279">
        <v>4</v>
      </c>
      <c r="G18279">
        <v>22</v>
      </c>
      <c r="H18279">
        <v>3</v>
      </c>
      <c r="I18279">
        <v>3</v>
      </c>
      <c r="J18279">
        <v>0</v>
      </c>
      <c r="K18279">
        <v>41003098</v>
      </c>
    </row>
    <row r="18280" spans="1:11" x14ac:dyDescent="0.15">
      <c r="A18280">
        <v>4566029</v>
      </c>
      <c r="B18280">
        <v>1</v>
      </c>
      <c r="C18280">
        <v>5</v>
      </c>
      <c r="D18280">
        <v>1</v>
      </c>
      <c r="E18280">
        <v>1055</v>
      </c>
      <c r="F18280">
        <v>4</v>
      </c>
      <c r="G18280">
        <v>22</v>
      </c>
      <c r="H18280">
        <v>0</v>
      </c>
      <c r="I18280">
        <v>2</v>
      </c>
      <c r="J18280">
        <v>0</v>
      </c>
      <c r="K18280">
        <v>41003098</v>
      </c>
    </row>
    <row r="18281" spans="1:11" x14ac:dyDescent="0.15">
      <c r="A18281">
        <v>4566111</v>
      </c>
      <c r="B18281">
        <v>1</v>
      </c>
      <c r="C18281">
        <v>1</v>
      </c>
      <c r="D18281">
        <v>1</v>
      </c>
      <c r="E18281">
        <v>1063</v>
      </c>
      <c r="F18281">
        <v>4</v>
      </c>
      <c r="G18281">
        <v>24</v>
      </c>
      <c r="H18281">
        <v>1</v>
      </c>
      <c r="I18281">
        <v>3</v>
      </c>
      <c r="J18281">
        <v>0</v>
      </c>
      <c r="K18281">
        <v>41003098</v>
      </c>
    </row>
    <row r="18282" spans="1:11" x14ac:dyDescent="0.15">
      <c r="A18282">
        <v>4566111</v>
      </c>
      <c r="B18282">
        <v>1</v>
      </c>
      <c r="C18282">
        <v>2</v>
      </c>
      <c r="D18282">
        <v>1</v>
      </c>
      <c r="E18282">
        <v>2045</v>
      </c>
      <c r="F18282">
        <v>3</v>
      </c>
      <c r="G18282">
        <v>24</v>
      </c>
      <c r="H18282">
        <v>5</v>
      </c>
      <c r="I18282">
        <v>3</v>
      </c>
      <c r="J18282">
        <v>0</v>
      </c>
      <c r="K18282">
        <v>41003098</v>
      </c>
    </row>
    <row r="18283" spans="1:11" x14ac:dyDescent="0.15">
      <c r="A18283">
        <v>4566111</v>
      </c>
      <c r="B18283">
        <v>1</v>
      </c>
      <c r="C18283">
        <v>3</v>
      </c>
      <c r="D18283">
        <v>1</v>
      </c>
      <c r="E18283">
        <v>1062</v>
      </c>
      <c r="F18283">
        <v>4</v>
      </c>
      <c r="G18283">
        <v>24</v>
      </c>
      <c r="H18283">
        <v>0</v>
      </c>
      <c r="I18283">
        <v>3</v>
      </c>
      <c r="J18283">
        <v>0</v>
      </c>
      <c r="K18283">
        <v>41003098</v>
      </c>
    </row>
    <row r="18284" spans="1:11" x14ac:dyDescent="0.15">
      <c r="A18284">
        <v>4566111</v>
      </c>
      <c r="B18284">
        <v>1</v>
      </c>
      <c r="C18284">
        <v>4</v>
      </c>
      <c r="D18284">
        <v>1</v>
      </c>
      <c r="E18284">
        <v>1005</v>
      </c>
      <c r="F18284">
        <v>4</v>
      </c>
      <c r="G18284">
        <v>24</v>
      </c>
      <c r="H18284">
        <v>2</v>
      </c>
      <c r="I18284">
        <v>3</v>
      </c>
      <c r="J18284">
        <v>0</v>
      </c>
      <c r="K18284">
        <v>41003098</v>
      </c>
    </row>
    <row r="18285" spans="1:11" x14ac:dyDescent="0.15">
      <c r="A18285">
        <v>4566111</v>
      </c>
      <c r="B18285">
        <v>1</v>
      </c>
      <c r="C18285">
        <v>5</v>
      </c>
      <c r="D18285">
        <v>1</v>
      </c>
      <c r="E18285">
        <v>1030</v>
      </c>
      <c r="F18285">
        <v>4</v>
      </c>
      <c r="G18285">
        <v>24</v>
      </c>
      <c r="H18285">
        <v>1</v>
      </c>
      <c r="I18285">
        <v>3</v>
      </c>
      <c r="J18285">
        <v>0</v>
      </c>
      <c r="K18285">
        <v>41003098</v>
      </c>
    </row>
    <row r="18286" spans="1:11" x14ac:dyDescent="0.15">
      <c r="A18286">
        <v>4566225</v>
      </c>
      <c r="B18286">
        <v>1</v>
      </c>
      <c r="C18286">
        <v>1</v>
      </c>
      <c r="D18286">
        <v>1</v>
      </c>
      <c r="E18286">
        <v>1055</v>
      </c>
      <c r="F18286">
        <v>4</v>
      </c>
      <c r="G18286">
        <v>6</v>
      </c>
      <c r="H18286">
        <v>0</v>
      </c>
      <c r="I18286">
        <v>0</v>
      </c>
      <c r="J18286">
        <v>0</v>
      </c>
      <c r="K18286">
        <v>41003098</v>
      </c>
    </row>
    <row r="18287" spans="1:11" x14ac:dyDescent="0.15">
      <c r="A18287">
        <v>4566225</v>
      </c>
      <c r="B18287">
        <v>1</v>
      </c>
      <c r="C18287">
        <v>2</v>
      </c>
      <c r="D18287">
        <v>1</v>
      </c>
      <c r="E18287">
        <v>2048</v>
      </c>
      <c r="F18287">
        <v>3</v>
      </c>
      <c r="G18287">
        <v>6</v>
      </c>
      <c r="H18287">
        <v>0</v>
      </c>
      <c r="I18287">
        <v>1</v>
      </c>
      <c r="J18287">
        <v>0</v>
      </c>
      <c r="K18287">
        <v>41003098</v>
      </c>
    </row>
    <row r="18288" spans="1:11" x14ac:dyDescent="0.15">
      <c r="A18288">
        <v>4566225</v>
      </c>
      <c r="B18288">
        <v>1</v>
      </c>
      <c r="C18288">
        <v>3</v>
      </c>
      <c r="D18288">
        <v>1</v>
      </c>
      <c r="E18288">
        <v>1019</v>
      </c>
      <c r="F18288">
        <v>4</v>
      </c>
      <c r="G18288">
        <v>6</v>
      </c>
      <c r="H18288">
        <v>0</v>
      </c>
      <c r="I18288">
        <v>1</v>
      </c>
      <c r="J18288">
        <v>0</v>
      </c>
      <c r="K18288">
        <v>41003098</v>
      </c>
    </row>
    <row r="18289" spans="1:11" x14ac:dyDescent="0.15">
      <c r="A18289">
        <v>4566225</v>
      </c>
      <c r="B18289">
        <v>1</v>
      </c>
      <c r="C18289">
        <v>4</v>
      </c>
      <c r="D18289">
        <v>1</v>
      </c>
      <c r="E18289">
        <v>2029</v>
      </c>
      <c r="F18289">
        <v>3</v>
      </c>
      <c r="G18289">
        <v>6</v>
      </c>
      <c r="H18289">
        <v>0</v>
      </c>
      <c r="I18289">
        <v>0</v>
      </c>
      <c r="J18289">
        <v>0</v>
      </c>
      <c r="K18289">
        <v>41003098</v>
      </c>
    </row>
    <row r="18290" spans="1:11" x14ac:dyDescent="0.15">
      <c r="A18290">
        <v>4566225</v>
      </c>
      <c r="B18290">
        <v>1</v>
      </c>
      <c r="C18290">
        <v>5</v>
      </c>
      <c r="D18290">
        <v>1</v>
      </c>
      <c r="E18290">
        <v>2030</v>
      </c>
      <c r="F18290">
        <v>3</v>
      </c>
      <c r="G18290">
        <v>6</v>
      </c>
      <c r="H18290">
        <v>0</v>
      </c>
      <c r="I18290">
        <v>0</v>
      </c>
      <c r="J18290">
        <v>0</v>
      </c>
      <c r="K18290">
        <v>41003098</v>
      </c>
    </row>
    <row r="18291" spans="1:11" x14ac:dyDescent="0.15">
      <c r="A18291">
        <v>4566231</v>
      </c>
      <c r="B18291">
        <v>1</v>
      </c>
      <c r="C18291">
        <v>1</v>
      </c>
      <c r="D18291">
        <v>1</v>
      </c>
      <c r="E18291">
        <v>1019</v>
      </c>
      <c r="F18291">
        <v>4</v>
      </c>
      <c r="G18291">
        <v>14</v>
      </c>
      <c r="H18291">
        <v>0</v>
      </c>
      <c r="I18291">
        <v>1</v>
      </c>
      <c r="J18291">
        <v>0</v>
      </c>
      <c r="K18291">
        <v>41003098</v>
      </c>
    </row>
    <row r="18292" spans="1:11" x14ac:dyDescent="0.15">
      <c r="A18292">
        <v>4566231</v>
      </c>
      <c r="B18292">
        <v>1</v>
      </c>
      <c r="C18292">
        <v>2</v>
      </c>
      <c r="D18292">
        <v>1</v>
      </c>
      <c r="E18292">
        <v>2048</v>
      </c>
      <c r="F18292">
        <v>3</v>
      </c>
      <c r="G18292">
        <v>14</v>
      </c>
      <c r="H18292">
        <v>0</v>
      </c>
      <c r="I18292">
        <v>1</v>
      </c>
      <c r="J18292">
        <v>0</v>
      </c>
      <c r="K18292">
        <v>41003098</v>
      </c>
    </row>
    <row r="18293" spans="1:11" x14ac:dyDescent="0.15">
      <c r="A18293">
        <v>4566231</v>
      </c>
      <c r="B18293">
        <v>1</v>
      </c>
      <c r="C18293">
        <v>3</v>
      </c>
      <c r="D18293">
        <v>1</v>
      </c>
      <c r="E18293">
        <v>1028</v>
      </c>
      <c r="F18293">
        <v>4</v>
      </c>
      <c r="G18293">
        <v>14</v>
      </c>
      <c r="H18293">
        <v>0</v>
      </c>
      <c r="I18293">
        <v>0</v>
      </c>
      <c r="J18293">
        <v>0</v>
      </c>
      <c r="K18293">
        <v>41003098</v>
      </c>
    </row>
    <row r="18294" spans="1:11" x14ac:dyDescent="0.15">
      <c r="A18294">
        <v>4566231</v>
      </c>
      <c r="B18294">
        <v>1</v>
      </c>
      <c r="C18294">
        <v>4</v>
      </c>
      <c r="D18294">
        <v>1</v>
      </c>
      <c r="E18294">
        <v>2012</v>
      </c>
      <c r="F18294">
        <v>3</v>
      </c>
      <c r="G18294">
        <v>14</v>
      </c>
      <c r="H18294">
        <v>0</v>
      </c>
      <c r="I18294">
        <v>1</v>
      </c>
      <c r="J18294">
        <v>0</v>
      </c>
      <c r="K18294">
        <v>41003098</v>
      </c>
    </row>
    <row r="18295" spans="1:11" x14ac:dyDescent="0.15">
      <c r="A18295">
        <v>4566231</v>
      </c>
      <c r="B18295">
        <v>1</v>
      </c>
      <c r="C18295">
        <v>5</v>
      </c>
      <c r="D18295">
        <v>1</v>
      </c>
      <c r="E18295">
        <v>2041</v>
      </c>
      <c r="F18295">
        <v>3</v>
      </c>
      <c r="G18295">
        <v>13</v>
      </c>
      <c r="H18295">
        <v>0</v>
      </c>
      <c r="I18295">
        <v>1</v>
      </c>
      <c r="J18295">
        <v>0</v>
      </c>
      <c r="K18295">
        <v>41003098</v>
      </c>
    </row>
    <row r="18296" spans="1:11" x14ac:dyDescent="0.15">
      <c r="A18296">
        <v>4566248</v>
      </c>
      <c r="B18296">
        <v>1</v>
      </c>
      <c r="C18296">
        <v>1</v>
      </c>
      <c r="D18296">
        <v>1</v>
      </c>
      <c r="E18296">
        <v>1055</v>
      </c>
      <c r="F18296">
        <v>4</v>
      </c>
      <c r="G18296">
        <v>6</v>
      </c>
      <c r="H18296">
        <v>0</v>
      </c>
      <c r="I18296">
        <v>0</v>
      </c>
      <c r="J18296">
        <v>0</v>
      </c>
      <c r="K18296">
        <v>41003098</v>
      </c>
    </row>
    <row r="18297" spans="1:11" x14ac:dyDescent="0.15">
      <c r="A18297">
        <v>4566248</v>
      </c>
      <c r="B18297">
        <v>1</v>
      </c>
      <c r="C18297">
        <v>2</v>
      </c>
      <c r="D18297">
        <v>1</v>
      </c>
      <c r="E18297">
        <v>2047</v>
      </c>
      <c r="F18297">
        <v>3</v>
      </c>
      <c r="G18297">
        <v>6</v>
      </c>
      <c r="H18297">
        <v>0</v>
      </c>
      <c r="I18297">
        <v>0</v>
      </c>
      <c r="J18297">
        <v>0</v>
      </c>
      <c r="K18297">
        <v>41003098</v>
      </c>
    </row>
    <row r="18298" spans="1:11" x14ac:dyDescent="0.15">
      <c r="A18298">
        <v>4566248</v>
      </c>
      <c r="B18298">
        <v>1</v>
      </c>
      <c r="C18298">
        <v>3</v>
      </c>
      <c r="D18298">
        <v>1</v>
      </c>
      <c r="E18298">
        <v>2030</v>
      </c>
      <c r="F18298">
        <v>3</v>
      </c>
      <c r="G18298">
        <v>6</v>
      </c>
      <c r="H18298">
        <v>0</v>
      </c>
      <c r="I18298">
        <v>0</v>
      </c>
      <c r="J18298">
        <v>0</v>
      </c>
      <c r="K18298">
        <v>41003098</v>
      </c>
    </row>
    <row r="18299" spans="1:11" x14ac:dyDescent="0.15">
      <c r="A18299">
        <v>4566248</v>
      </c>
      <c r="B18299">
        <v>1</v>
      </c>
      <c r="C18299">
        <v>4</v>
      </c>
      <c r="D18299">
        <v>1</v>
      </c>
      <c r="E18299">
        <v>1041</v>
      </c>
      <c r="F18299">
        <v>4</v>
      </c>
      <c r="G18299">
        <v>6</v>
      </c>
      <c r="H18299">
        <v>0</v>
      </c>
      <c r="I18299">
        <v>0</v>
      </c>
      <c r="J18299">
        <v>0</v>
      </c>
      <c r="K18299">
        <v>41003098</v>
      </c>
    </row>
    <row r="18300" spans="1:11" x14ac:dyDescent="0.15">
      <c r="A18300">
        <v>4566260</v>
      </c>
      <c r="B18300">
        <v>1</v>
      </c>
      <c r="C18300">
        <v>1</v>
      </c>
      <c r="D18300">
        <v>1</v>
      </c>
      <c r="E18300">
        <v>1035</v>
      </c>
      <c r="F18300">
        <v>4</v>
      </c>
      <c r="G18300">
        <v>22</v>
      </c>
      <c r="H18300">
        <v>1</v>
      </c>
      <c r="I18300">
        <v>2</v>
      </c>
      <c r="J18300">
        <v>0</v>
      </c>
      <c r="K18300">
        <v>41003098</v>
      </c>
    </row>
    <row r="18301" spans="1:11" x14ac:dyDescent="0.15">
      <c r="A18301">
        <v>4566260</v>
      </c>
      <c r="B18301">
        <v>1</v>
      </c>
      <c r="C18301">
        <v>2</v>
      </c>
      <c r="D18301">
        <v>1</v>
      </c>
      <c r="E18301">
        <v>1062</v>
      </c>
      <c r="F18301">
        <v>4</v>
      </c>
      <c r="G18301">
        <v>22</v>
      </c>
      <c r="H18301">
        <v>1</v>
      </c>
      <c r="I18301">
        <v>1</v>
      </c>
      <c r="J18301">
        <v>2</v>
      </c>
      <c r="K18301">
        <v>41003098</v>
      </c>
    </row>
    <row r="18302" spans="1:11" x14ac:dyDescent="0.15">
      <c r="A18302">
        <v>4566260</v>
      </c>
      <c r="B18302">
        <v>1</v>
      </c>
      <c r="C18302">
        <v>3</v>
      </c>
      <c r="D18302">
        <v>1</v>
      </c>
      <c r="E18302">
        <v>1033</v>
      </c>
      <c r="F18302">
        <v>4</v>
      </c>
      <c r="G18302">
        <v>21</v>
      </c>
      <c r="H18302">
        <v>3</v>
      </c>
      <c r="I18302">
        <v>2</v>
      </c>
      <c r="J18302">
        <v>1</v>
      </c>
      <c r="K18302">
        <v>41003098</v>
      </c>
    </row>
    <row r="18303" spans="1:11" x14ac:dyDescent="0.15">
      <c r="A18303">
        <v>4566260</v>
      </c>
      <c r="B18303">
        <v>1</v>
      </c>
      <c r="C18303">
        <v>4</v>
      </c>
      <c r="D18303">
        <v>1</v>
      </c>
      <c r="E18303">
        <v>1056</v>
      </c>
      <c r="F18303">
        <v>4</v>
      </c>
      <c r="G18303">
        <v>20</v>
      </c>
      <c r="H18303">
        <v>1</v>
      </c>
      <c r="I18303">
        <v>1</v>
      </c>
      <c r="J18303">
        <v>0</v>
      </c>
      <c r="K18303">
        <v>41003098</v>
      </c>
    </row>
    <row r="18304" spans="1:11" x14ac:dyDescent="0.15">
      <c r="A18304">
        <v>4566260</v>
      </c>
      <c r="B18304">
        <v>1</v>
      </c>
      <c r="C18304">
        <v>5</v>
      </c>
      <c r="D18304">
        <v>1</v>
      </c>
      <c r="E18304">
        <v>1055</v>
      </c>
      <c r="F18304">
        <v>4</v>
      </c>
      <c r="G18304">
        <v>20</v>
      </c>
      <c r="H18304">
        <v>1</v>
      </c>
      <c r="I18304">
        <v>1</v>
      </c>
      <c r="J18304">
        <v>0</v>
      </c>
      <c r="K18304">
        <v>41003098</v>
      </c>
    </row>
    <row r="18305" spans="1:11" x14ac:dyDescent="0.15">
      <c r="A18305">
        <v>4566267</v>
      </c>
      <c r="B18305">
        <v>1</v>
      </c>
      <c r="C18305">
        <v>1</v>
      </c>
      <c r="D18305">
        <v>1</v>
      </c>
      <c r="E18305">
        <v>1033</v>
      </c>
      <c r="F18305">
        <v>4</v>
      </c>
      <c r="G18305">
        <v>14</v>
      </c>
      <c r="H18305">
        <v>0</v>
      </c>
      <c r="I18305">
        <v>1</v>
      </c>
      <c r="J18305">
        <v>0</v>
      </c>
      <c r="K18305">
        <v>41003098</v>
      </c>
    </row>
    <row r="18306" spans="1:11" x14ac:dyDescent="0.15">
      <c r="A18306">
        <v>4566267</v>
      </c>
      <c r="B18306">
        <v>1</v>
      </c>
      <c r="C18306">
        <v>2</v>
      </c>
      <c r="D18306">
        <v>1</v>
      </c>
      <c r="E18306">
        <v>1056</v>
      </c>
      <c r="F18306">
        <v>4</v>
      </c>
      <c r="G18306">
        <v>14</v>
      </c>
      <c r="H18306">
        <v>0</v>
      </c>
      <c r="I18306">
        <v>1</v>
      </c>
      <c r="J18306">
        <v>0</v>
      </c>
      <c r="K18306">
        <v>41003098</v>
      </c>
    </row>
    <row r="18307" spans="1:11" x14ac:dyDescent="0.15">
      <c r="A18307">
        <v>4566267</v>
      </c>
      <c r="B18307">
        <v>1</v>
      </c>
      <c r="C18307">
        <v>3</v>
      </c>
      <c r="D18307">
        <v>1</v>
      </c>
      <c r="E18307">
        <v>1055</v>
      </c>
      <c r="F18307">
        <v>4</v>
      </c>
      <c r="G18307">
        <v>14</v>
      </c>
      <c r="H18307">
        <v>0</v>
      </c>
      <c r="I18307">
        <v>1</v>
      </c>
      <c r="J18307">
        <v>0</v>
      </c>
      <c r="K18307">
        <v>41003098</v>
      </c>
    </row>
    <row r="18308" spans="1:11" x14ac:dyDescent="0.15">
      <c r="A18308">
        <v>4566267</v>
      </c>
      <c r="B18308">
        <v>1</v>
      </c>
      <c r="C18308">
        <v>4</v>
      </c>
      <c r="D18308">
        <v>1</v>
      </c>
      <c r="E18308">
        <v>1005</v>
      </c>
      <c r="F18308">
        <v>4</v>
      </c>
      <c r="G18308">
        <v>14</v>
      </c>
      <c r="H18308">
        <v>0</v>
      </c>
      <c r="I18308">
        <v>1</v>
      </c>
      <c r="J18308">
        <v>0</v>
      </c>
      <c r="K18308">
        <v>41003098</v>
      </c>
    </row>
    <row r="18309" spans="1:11" x14ac:dyDescent="0.15">
      <c r="A18309">
        <v>4566267</v>
      </c>
      <c r="B18309">
        <v>1</v>
      </c>
      <c r="C18309">
        <v>5</v>
      </c>
      <c r="D18309">
        <v>1</v>
      </c>
      <c r="E18309">
        <v>1062</v>
      </c>
      <c r="F18309">
        <v>4</v>
      </c>
      <c r="G18309">
        <v>14</v>
      </c>
      <c r="H18309">
        <v>0</v>
      </c>
      <c r="I18309">
        <v>1</v>
      </c>
      <c r="J18309">
        <v>0</v>
      </c>
      <c r="K18309">
        <v>41003098</v>
      </c>
    </row>
    <row r="18310" spans="1:11" x14ac:dyDescent="0.15">
      <c r="A18310">
        <v>4566270</v>
      </c>
      <c r="B18310">
        <v>1</v>
      </c>
      <c r="C18310">
        <v>1</v>
      </c>
      <c r="D18310">
        <v>1</v>
      </c>
      <c r="E18310">
        <v>1055</v>
      </c>
      <c r="F18310">
        <v>4</v>
      </c>
      <c r="G18310">
        <v>23</v>
      </c>
      <c r="H18310">
        <v>2</v>
      </c>
      <c r="I18310">
        <v>2</v>
      </c>
      <c r="J18310">
        <v>0</v>
      </c>
      <c r="K18310">
        <v>41003098</v>
      </c>
    </row>
    <row r="18311" spans="1:11" x14ac:dyDescent="0.15">
      <c r="A18311">
        <v>4566270</v>
      </c>
      <c r="B18311">
        <v>1</v>
      </c>
      <c r="C18311">
        <v>2</v>
      </c>
      <c r="D18311">
        <v>1</v>
      </c>
      <c r="E18311">
        <v>2046</v>
      </c>
      <c r="F18311">
        <v>3</v>
      </c>
      <c r="G18311">
        <v>23</v>
      </c>
      <c r="H18311">
        <v>4</v>
      </c>
      <c r="I18311">
        <v>2</v>
      </c>
      <c r="J18311">
        <v>0</v>
      </c>
      <c r="K18311">
        <v>41003098</v>
      </c>
    </row>
    <row r="18312" spans="1:11" x14ac:dyDescent="0.15">
      <c r="A18312">
        <v>4566270</v>
      </c>
      <c r="B18312">
        <v>1</v>
      </c>
      <c r="C18312">
        <v>3</v>
      </c>
      <c r="D18312">
        <v>1</v>
      </c>
      <c r="E18312">
        <v>1062</v>
      </c>
      <c r="F18312">
        <v>4</v>
      </c>
      <c r="G18312">
        <v>23</v>
      </c>
      <c r="H18312">
        <v>2</v>
      </c>
      <c r="I18312">
        <v>3</v>
      </c>
      <c r="J18312">
        <v>1</v>
      </c>
      <c r="K18312">
        <v>41003098</v>
      </c>
    </row>
    <row r="18313" spans="1:11" x14ac:dyDescent="0.15">
      <c r="A18313">
        <v>4566270</v>
      </c>
      <c r="B18313">
        <v>1</v>
      </c>
      <c r="C18313">
        <v>4</v>
      </c>
      <c r="D18313">
        <v>1</v>
      </c>
      <c r="E18313">
        <v>1030</v>
      </c>
      <c r="F18313">
        <v>4</v>
      </c>
      <c r="G18313">
        <v>23</v>
      </c>
      <c r="H18313">
        <v>2</v>
      </c>
      <c r="I18313">
        <v>3</v>
      </c>
      <c r="J18313">
        <v>1</v>
      </c>
      <c r="K18313">
        <v>41003098</v>
      </c>
    </row>
    <row r="18314" spans="1:11" x14ac:dyDescent="0.15">
      <c r="A18314">
        <v>4566270</v>
      </c>
      <c r="B18314">
        <v>1</v>
      </c>
      <c r="C18314">
        <v>5</v>
      </c>
      <c r="D18314">
        <v>1</v>
      </c>
      <c r="E18314">
        <v>2042</v>
      </c>
      <c r="F18314">
        <v>3</v>
      </c>
      <c r="G18314">
        <v>23</v>
      </c>
      <c r="H18314">
        <v>2</v>
      </c>
      <c r="I18314">
        <v>2</v>
      </c>
      <c r="J18314">
        <v>0</v>
      </c>
      <c r="K18314">
        <v>41003098</v>
      </c>
    </row>
    <row r="18315" spans="1:11" x14ac:dyDescent="0.15">
      <c r="A18315">
        <v>4566273</v>
      </c>
      <c r="B18315">
        <v>1</v>
      </c>
      <c r="C18315">
        <v>1</v>
      </c>
      <c r="D18315">
        <v>1</v>
      </c>
      <c r="E18315">
        <v>1041</v>
      </c>
      <c r="F18315">
        <v>4</v>
      </c>
      <c r="G18315">
        <v>8</v>
      </c>
      <c r="H18315">
        <v>0</v>
      </c>
      <c r="I18315">
        <v>0</v>
      </c>
      <c r="J18315">
        <v>0</v>
      </c>
      <c r="K18315">
        <v>41003081</v>
      </c>
    </row>
    <row r="18316" spans="1:11" x14ac:dyDescent="0.15">
      <c r="A18316">
        <v>4566273</v>
      </c>
      <c r="B18316">
        <v>1</v>
      </c>
      <c r="C18316">
        <v>2</v>
      </c>
      <c r="D18316">
        <v>1</v>
      </c>
      <c r="E18316">
        <v>2048</v>
      </c>
      <c r="F18316">
        <v>3</v>
      </c>
      <c r="G18316">
        <v>8</v>
      </c>
      <c r="H18316">
        <v>0</v>
      </c>
      <c r="I18316">
        <v>1</v>
      </c>
      <c r="J18316">
        <v>0</v>
      </c>
      <c r="K18316">
        <v>41003081</v>
      </c>
    </row>
    <row r="18317" spans="1:11" x14ac:dyDescent="0.15">
      <c r="A18317">
        <v>4566273</v>
      </c>
      <c r="B18317">
        <v>1</v>
      </c>
      <c r="C18317">
        <v>3</v>
      </c>
      <c r="D18317">
        <v>1</v>
      </c>
      <c r="E18317">
        <v>1055</v>
      </c>
      <c r="F18317">
        <v>4</v>
      </c>
      <c r="G18317">
        <v>8</v>
      </c>
      <c r="H18317">
        <v>0</v>
      </c>
      <c r="I18317">
        <v>1</v>
      </c>
      <c r="J18317">
        <v>0</v>
      </c>
      <c r="K18317">
        <v>41003081</v>
      </c>
    </row>
    <row r="18318" spans="1:11" x14ac:dyDescent="0.15">
      <c r="A18318">
        <v>4566273</v>
      </c>
      <c r="B18318">
        <v>1</v>
      </c>
      <c r="C18318">
        <v>4</v>
      </c>
      <c r="D18318">
        <v>1</v>
      </c>
      <c r="E18318">
        <v>1019</v>
      </c>
      <c r="F18318">
        <v>4</v>
      </c>
      <c r="G18318">
        <v>8</v>
      </c>
      <c r="H18318">
        <v>0</v>
      </c>
      <c r="I18318">
        <v>0</v>
      </c>
      <c r="J18318">
        <v>0</v>
      </c>
      <c r="K18318">
        <v>41003081</v>
      </c>
    </row>
    <row r="18319" spans="1:11" x14ac:dyDescent="0.15">
      <c r="A18319">
        <v>4566273</v>
      </c>
      <c r="B18319">
        <v>1</v>
      </c>
      <c r="C18319">
        <v>5</v>
      </c>
      <c r="D18319">
        <v>1</v>
      </c>
      <c r="E18319">
        <v>2044</v>
      </c>
      <c r="F18319">
        <v>3</v>
      </c>
      <c r="G18319">
        <v>8</v>
      </c>
      <c r="H18319">
        <v>0</v>
      </c>
      <c r="I18319">
        <v>1</v>
      </c>
      <c r="J18319">
        <v>0</v>
      </c>
      <c r="K18319">
        <v>41003081</v>
      </c>
    </row>
    <row r="18320" spans="1:11" x14ac:dyDescent="0.15">
      <c r="A18320">
        <v>4566286</v>
      </c>
      <c r="B18320">
        <v>1</v>
      </c>
      <c r="C18320">
        <v>1</v>
      </c>
      <c r="D18320">
        <v>1</v>
      </c>
      <c r="E18320">
        <v>1062</v>
      </c>
      <c r="F18320">
        <v>4</v>
      </c>
      <c r="G18320">
        <v>7</v>
      </c>
      <c r="H18320">
        <v>0</v>
      </c>
      <c r="I18320">
        <v>0</v>
      </c>
      <c r="J18320">
        <v>0</v>
      </c>
      <c r="K18320">
        <v>41003098</v>
      </c>
    </row>
    <row r="18321" spans="1:11" x14ac:dyDescent="0.15">
      <c r="A18321">
        <v>4566286</v>
      </c>
      <c r="B18321">
        <v>1</v>
      </c>
      <c r="C18321">
        <v>2</v>
      </c>
      <c r="D18321">
        <v>1</v>
      </c>
      <c r="E18321">
        <v>2048</v>
      </c>
      <c r="F18321">
        <v>3</v>
      </c>
      <c r="G18321">
        <v>7</v>
      </c>
      <c r="H18321">
        <v>0</v>
      </c>
      <c r="I18321">
        <v>1</v>
      </c>
      <c r="J18321">
        <v>0</v>
      </c>
      <c r="K18321">
        <v>41003098</v>
      </c>
    </row>
    <row r="18322" spans="1:11" x14ac:dyDescent="0.15">
      <c r="A18322">
        <v>4566286</v>
      </c>
      <c r="B18322">
        <v>1</v>
      </c>
      <c r="C18322">
        <v>3</v>
      </c>
      <c r="D18322">
        <v>1</v>
      </c>
      <c r="E18322">
        <v>1055</v>
      </c>
      <c r="F18322">
        <v>4</v>
      </c>
      <c r="G18322">
        <v>7</v>
      </c>
      <c r="H18322">
        <v>0</v>
      </c>
      <c r="I18322">
        <v>0</v>
      </c>
      <c r="J18322">
        <v>0</v>
      </c>
      <c r="K18322">
        <v>41003098</v>
      </c>
    </row>
    <row r="18323" spans="1:11" x14ac:dyDescent="0.15">
      <c r="A18323">
        <v>4566286</v>
      </c>
      <c r="B18323">
        <v>1</v>
      </c>
      <c r="C18323">
        <v>4</v>
      </c>
      <c r="D18323">
        <v>1</v>
      </c>
      <c r="E18323">
        <v>1019</v>
      </c>
      <c r="F18323">
        <v>4</v>
      </c>
      <c r="G18323">
        <v>7</v>
      </c>
      <c r="H18323">
        <v>0</v>
      </c>
      <c r="I18323">
        <v>0</v>
      </c>
      <c r="J18323">
        <v>0</v>
      </c>
      <c r="K18323">
        <v>41003098</v>
      </c>
    </row>
    <row r="18324" spans="1:11" x14ac:dyDescent="0.15">
      <c r="A18324">
        <v>4566286</v>
      </c>
      <c r="B18324">
        <v>1</v>
      </c>
      <c r="C18324">
        <v>5</v>
      </c>
      <c r="D18324">
        <v>1</v>
      </c>
      <c r="E18324">
        <v>2021</v>
      </c>
      <c r="F18324">
        <v>3</v>
      </c>
      <c r="G18324">
        <v>7</v>
      </c>
      <c r="H18324">
        <v>0</v>
      </c>
      <c r="I18324">
        <v>0</v>
      </c>
      <c r="J18324">
        <v>0</v>
      </c>
      <c r="K18324">
        <v>41003098</v>
      </c>
    </row>
    <row r="18325" spans="1:11" x14ac:dyDescent="0.15">
      <c r="A18325">
        <v>4566310</v>
      </c>
      <c r="B18325">
        <v>1</v>
      </c>
      <c r="C18325">
        <v>1</v>
      </c>
      <c r="D18325">
        <v>1</v>
      </c>
      <c r="E18325">
        <v>1055</v>
      </c>
      <c r="F18325">
        <v>4</v>
      </c>
      <c r="G18325">
        <v>20</v>
      </c>
      <c r="H18325">
        <v>1</v>
      </c>
      <c r="I18325">
        <v>2</v>
      </c>
      <c r="J18325">
        <v>0</v>
      </c>
      <c r="K18325">
        <v>41003098</v>
      </c>
    </row>
    <row r="18326" spans="1:11" x14ac:dyDescent="0.15">
      <c r="A18326">
        <v>4566310</v>
      </c>
      <c r="B18326">
        <v>1</v>
      </c>
      <c r="C18326">
        <v>2</v>
      </c>
      <c r="D18326">
        <v>1</v>
      </c>
      <c r="E18326">
        <v>1050</v>
      </c>
      <c r="F18326">
        <v>4</v>
      </c>
      <c r="G18326">
        <v>21</v>
      </c>
      <c r="H18326">
        <v>1</v>
      </c>
      <c r="I18326">
        <v>2</v>
      </c>
      <c r="J18326">
        <v>0</v>
      </c>
      <c r="K18326">
        <v>41003098</v>
      </c>
    </row>
    <row r="18327" spans="1:11" x14ac:dyDescent="0.15">
      <c r="A18327">
        <v>4566310</v>
      </c>
      <c r="B18327">
        <v>1</v>
      </c>
      <c r="C18327">
        <v>3</v>
      </c>
      <c r="D18327">
        <v>1</v>
      </c>
      <c r="E18327">
        <v>1062</v>
      </c>
      <c r="F18327">
        <v>4</v>
      </c>
      <c r="G18327">
        <v>21</v>
      </c>
      <c r="H18327">
        <v>1</v>
      </c>
      <c r="I18327">
        <v>2</v>
      </c>
      <c r="J18327">
        <v>1</v>
      </c>
      <c r="K18327">
        <v>41003098</v>
      </c>
    </row>
    <row r="18328" spans="1:11" x14ac:dyDescent="0.15">
      <c r="A18328">
        <v>4566310</v>
      </c>
      <c r="B18328">
        <v>1</v>
      </c>
      <c r="C18328">
        <v>4</v>
      </c>
      <c r="D18328">
        <v>1</v>
      </c>
      <c r="E18328">
        <v>1041</v>
      </c>
      <c r="F18328">
        <v>4</v>
      </c>
      <c r="G18328">
        <v>21</v>
      </c>
      <c r="H18328">
        <v>1</v>
      </c>
      <c r="I18328">
        <v>1</v>
      </c>
      <c r="J18328">
        <v>0</v>
      </c>
      <c r="K18328">
        <v>41003098</v>
      </c>
    </row>
    <row r="18329" spans="1:11" x14ac:dyDescent="0.15">
      <c r="A18329">
        <v>4566310</v>
      </c>
      <c r="B18329">
        <v>1</v>
      </c>
      <c r="C18329">
        <v>5</v>
      </c>
      <c r="D18329">
        <v>1</v>
      </c>
      <c r="E18329">
        <v>2047</v>
      </c>
      <c r="F18329">
        <v>3</v>
      </c>
      <c r="G18329">
        <v>21</v>
      </c>
      <c r="H18329">
        <v>5</v>
      </c>
      <c r="I18329">
        <v>1</v>
      </c>
      <c r="J18329">
        <v>0</v>
      </c>
      <c r="K18329">
        <v>41003098</v>
      </c>
    </row>
    <row r="18330" spans="1:11" x14ac:dyDescent="0.15">
      <c r="A18330">
        <v>4566311</v>
      </c>
      <c r="B18330">
        <v>1</v>
      </c>
      <c r="C18330">
        <v>1</v>
      </c>
      <c r="D18330">
        <v>1</v>
      </c>
      <c r="E18330">
        <v>1055</v>
      </c>
      <c r="F18330">
        <v>4</v>
      </c>
      <c r="G18330">
        <v>17</v>
      </c>
      <c r="H18330">
        <v>1</v>
      </c>
      <c r="I18330">
        <v>2</v>
      </c>
      <c r="J18330">
        <v>0</v>
      </c>
      <c r="K18330">
        <v>41003098</v>
      </c>
    </row>
    <row r="18331" spans="1:11" x14ac:dyDescent="0.15">
      <c r="A18331">
        <v>4566311</v>
      </c>
      <c r="B18331">
        <v>1</v>
      </c>
      <c r="C18331">
        <v>2</v>
      </c>
      <c r="D18331">
        <v>1</v>
      </c>
      <c r="E18331">
        <v>2045</v>
      </c>
      <c r="F18331">
        <v>3</v>
      </c>
      <c r="G18331">
        <v>17</v>
      </c>
      <c r="H18331">
        <v>2</v>
      </c>
      <c r="I18331">
        <v>2</v>
      </c>
      <c r="J18331">
        <v>0</v>
      </c>
      <c r="K18331">
        <v>41003098</v>
      </c>
    </row>
    <row r="18332" spans="1:11" x14ac:dyDescent="0.15">
      <c r="A18332">
        <v>4566311</v>
      </c>
      <c r="B18332">
        <v>1</v>
      </c>
      <c r="C18332">
        <v>3</v>
      </c>
      <c r="D18332">
        <v>1</v>
      </c>
      <c r="E18332">
        <v>1054</v>
      </c>
      <c r="F18332">
        <v>4</v>
      </c>
      <c r="G18332">
        <v>17</v>
      </c>
      <c r="H18332">
        <v>1</v>
      </c>
      <c r="I18332">
        <v>2</v>
      </c>
      <c r="J18332">
        <v>0</v>
      </c>
      <c r="K18332">
        <v>41003098</v>
      </c>
    </row>
    <row r="18333" spans="1:11" x14ac:dyDescent="0.15">
      <c r="A18333">
        <v>4566311</v>
      </c>
      <c r="B18333">
        <v>1</v>
      </c>
      <c r="C18333">
        <v>4</v>
      </c>
      <c r="D18333">
        <v>1</v>
      </c>
      <c r="E18333">
        <v>1005</v>
      </c>
      <c r="F18333">
        <v>4</v>
      </c>
      <c r="G18333">
        <v>17</v>
      </c>
      <c r="H18333">
        <v>2</v>
      </c>
      <c r="I18333">
        <v>2</v>
      </c>
      <c r="J18333">
        <v>0</v>
      </c>
      <c r="K18333">
        <v>41003098</v>
      </c>
    </row>
    <row r="18334" spans="1:11" x14ac:dyDescent="0.15">
      <c r="A18334">
        <v>4566311</v>
      </c>
      <c r="B18334">
        <v>1</v>
      </c>
      <c r="C18334">
        <v>5</v>
      </c>
      <c r="D18334">
        <v>1</v>
      </c>
      <c r="E18334">
        <v>1062</v>
      </c>
      <c r="F18334">
        <v>4</v>
      </c>
      <c r="G18334">
        <v>17</v>
      </c>
      <c r="H18334">
        <v>0</v>
      </c>
      <c r="I18334">
        <v>1</v>
      </c>
      <c r="J18334">
        <v>0</v>
      </c>
      <c r="K18334">
        <v>41003098</v>
      </c>
    </row>
    <row r="18335" spans="1:11" x14ac:dyDescent="0.15">
      <c r="A18335">
        <v>4566331</v>
      </c>
      <c r="B18335">
        <v>1</v>
      </c>
      <c r="C18335">
        <v>1</v>
      </c>
      <c r="D18335">
        <v>1</v>
      </c>
      <c r="E18335">
        <v>1021</v>
      </c>
      <c r="F18335">
        <v>4</v>
      </c>
      <c r="G18335">
        <v>11</v>
      </c>
      <c r="H18335">
        <v>0</v>
      </c>
      <c r="I18335">
        <v>1</v>
      </c>
      <c r="J18335">
        <v>0</v>
      </c>
      <c r="K18335">
        <v>41003098</v>
      </c>
    </row>
    <row r="18336" spans="1:11" x14ac:dyDescent="0.15">
      <c r="A18336">
        <v>4566331</v>
      </c>
      <c r="B18336">
        <v>1</v>
      </c>
      <c r="C18336">
        <v>2</v>
      </c>
      <c r="D18336">
        <v>1</v>
      </c>
      <c r="E18336">
        <v>2048</v>
      </c>
      <c r="F18336">
        <v>3</v>
      </c>
      <c r="G18336">
        <v>11</v>
      </c>
      <c r="H18336">
        <v>0</v>
      </c>
      <c r="I18336">
        <v>1</v>
      </c>
      <c r="J18336">
        <v>0</v>
      </c>
      <c r="K18336">
        <v>41003098</v>
      </c>
    </row>
    <row r="18337" spans="1:11" x14ac:dyDescent="0.15">
      <c r="A18337">
        <v>4566331</v>
      </c>
      <c r="B18337">
        <v>1</v>
      </c>
      <c r="C18337">
        <v>3</v>
      </c>
      <c r="D18337">
        <v>1</v>
      </c>
      <c r="E18337">
        <v>1055</v>
      </c>
      <c r="F18337">
        <v>4</v>
      </c>
      <c r="G18337">
        <v>11</v>
      </c>
      <c r="H18337">
        <v>0</v>
      </c>
      <c r="I18337">
        <v>0</v>
      </c>
      <c r="J18337">
        <v>0</v>
      </c>
      <c r="K18337">
        <v>41003098</v>
      </c>
    </row>
    <row r="18338" spans="1:11" x14ac:dyDescent="0.15">
      <c r="A18338">
        <v>4566331</v>
      </c>
      <c r="B18338">
        <v>1</v>
      </c>
      <c r="C18338">
        <v>4</v>
      </c>
      <c r="D18338">
        <v>1</v>
      </c>
      <c r="E18338">
        <v>1019</v>
      </c>
      <c r="F18338">
        <v>4</v>
      </c>
      <c r="G18338">
        <v>11</v>
      </c>
      <c r="H18338">
        <v>0</v>
      </c>
      <c r="I18338">
        <v>0</v>
      </c>
      <c r="J18338">
        <v>0</v>
      </c>
      <c r="K18338">
        <v>41003098</v>
      </c>
    </row>
    <row r="18339" spans="1:11" x14ac:dyDescent="0.15">
      <c r="A18339">
        <v>4566331</v>
      </c>
      <c r="B18339">
        <v>1</v>
      </c>
      <c r="C18339">
        <v>5</v>
      </c>
      <c r="D18339">
        <v>1</v>
      </c>
      <c r="E18339">
        <v>1053</v>
      </c>
      <c r="F18339">
        <v>4</v>
      </c>
      <c r="G18339">
        <v>11</v>
      </c>
      <c r="H18339">
        <v>0</v>
      </c>
      <c r="I18339">
        <v>0</v>
      </c>
      <c r="J18339">
        <v>0</v>
      </c>
      <c r="K18339">
        <v>41003098</v>
      </c>
    </row>
    <row r="18340" spans="1:11" x14ac:dyDescent="0.15">
      <c r="A18340">
        <v>4566349</v>
      </c>
      <c r="B18340">
        <v>1</v>
      </c>
      <c r="C18340">
        <v>1</v>
      </c>
      <c r="D18340">
        <v>1</v>
      </c>
      <c r="E18340">
        <v>1033</v>
      </c>
      <c r="F18340">
        <v>4</v>
      </c>
      <c r="G18340">
        <v>23</v>
      </c>
      <c r="H18340">
        <v>0</v>
      </c>
      <c r="I18340">
        <v>2</v>
      </c>
      <c r="J18340">
        <v>1</v>
      </c>
      <c r="K18340">
        <v>41003099</v>
      </c>
    </row>
    <row r="18341" spans="1:11" x14ac:dyDescent="0.15">
      <c r="A18341">
        <v>4566349</v>
      </c>
      <c r="B18341">
        <v>1</v>
      </c>
      <c r="C18341">
        <v>2</v>
      </c>
      <c r="D18341">
        <v>1</v>
      </c>
      <c r="E18341">
        <v>1062</v>
      </c>
      <c r="F18341">
        <v>4</v>
      </c>
      <c r="G18341">
        <v>23</v>
      </c>
      <c r="H18341">
        <v>2</v>
      </c>
      <c r="I18341">
        <v>2</v>
      </c>
      <c r="J18341">
        <v>1</v>
      </c>
      <c r="K18341">
        <v>41003099</v>
      </c>
    </row>
    <row r="18342" spans="1:11" x14ac:dyDescent="0.15">
      <c r="A18342">
        <v>4566349</v>
      </c>
      <c r="B18342">
        <v>1</v>
      </c>
      <c r="C18342">
        <v>3</v>
      </c>
      <c r="D18342">
        <v>1</v>
      </c>
      <c r="E18342">
        <v>1050</v>
      </c>
      <c r="F18342">
        <v>4</v>
      </c>
      <c r="G18342">
        <v>23</v>
      </c>
      <c r="H18342">
        <v>1</v>
      </c>
      <c r="I18342">
        <v>3</v>
      </c>
      <c r="J18342">
        <v>0</v>
      </c>
      <c r="K18342">
        <v>41003099</v>
      </c>
    </row>
    <row r="18343" spans="1:11" x14ac:dyDescent="0.15">
      <c r="A18343">
        <v>4566349</v>
      </c>
      <c r="B18343">
        <v>1</v>
      </c>
      <c r="C18343">
        <v>4</v>
      </c>
      <c r="D18343">
        <v>1</v>
      </c>
      <c r="E18343">
        <v>1041</v>
      </c>
      <c r="F18343">
        <v>4</v>
      </c>
      <c r="G18343">
        <v>23</v>
      </c>
      <c r="H18343">
        <v>2</v>
      </c>
      <c r="I18343">
        <v>3</v>
      </c>
      <c r="J18343">
        <v>1</v>
      </c>
      <c r="K18343">
        <v>41003099</v>
      </c>
    </row>
    <row r="18344" spans="1:11" x14ac:dyDescent="0.15">
      <c r="A18344">
        <v>4566349</v>
      </c>
      <c r="B18344">
        <v>1</v>
      </c>
      <c r="C18344">
        <v>5</v>
      </c>
      <c r="D18344">
        <v>1</v>
      </c>
      <c r="E18344">
        <v>1055</v>
      </c>
      <c r="F18344">
        <v>4</v>
      </c>
      <c r="G18344">
        <v>23</v>
      </c>
      <c r="H18344">
        <v>2</v>
      </c>
      <c r="I18344">
        <v>3</v>
      </c>
      <c r="J18344">
        <v>0</v>
      </c>
      <c r="K18344">
        <v>41003099</v>
      </c>
    </row>
    <row r="18345" spans="1:11" x14ac:dyDescent="0.15">
      <c r="A18345">
        <v>4566350</v>
      </c>
      <c r="B18345">
        <v>1</v>
      </c>
      <c r="C18345">
        <v>1</v>
      </c>
      <c r="D18345">
        <v>1</v>
      </c>
      <c r="E18345">
        <v>1044</v>
      </c>
      <c r="F18345">
        <v>4</v>
      </c>
      <c r="G18345">
        <v>20</v>
      </c>
      <c r="H18345">
        <v>0</v>
      </c>
      <c r="I18345">
        <v>2</v>
      </c>
      <c r="J18345">
        <v>0</v>
      </c>
      <c r="K18345">
        <v>41003099</v>
      </c>
    </row>
    <row r="18346" spans="1:11" x14ac:dyDescent="0.15">
      <c r="A18346">
        <v>4566350</v>
      </c>
      <c r="B18346">
        <v>1</v>
      </c>
      <c r="C18346">
        <v>2</v>
      </c>
      <c r="D18346">
        <v>1</v>
      </c>
      <c r="E18346">
        <v>2045</v>
      </c>
      <c r="F18346">
        <v>3</v>
      </c>
      <c r="G18346">
        <v>20</v>
      </c>
      <c r="H18346">
        <v>4</v>
      </c>
      <c r="I18346">
        <v>3</v>
      </c>
      <c r="J18346">
        <v>0</v>
      </c>
      <c r="K18346">
        <v>41003099</v>
      </c>
    </row>
    <row r="18347" spans="1:11" x14ac:dyDescent="0.15">
      <c r="A18347">
        <v>4566350</v>
      </c>
      <c r="B18347">
        <v>1</v>
      </c>
      <c r="C18347">
        <v>3</v>
      </c>
      <c r="D18347">
        <v>1</v>
      </c>
      <c r="E18347">
        <v>1062</v>
      </c>
      <c r="F18347">
        <v>4</v>
      </c>
      <c r="G18347">
        <v>20</v>
      </c>
      <c r="H18347">
        <v>1</v>
      </c>
      <c r="I18347">
        <v>3</v>
      </c>
      <c r="J18347">
        <v>0</v>
      </c>
      <c r="K18347">
        <v>41003099</v>
      </c>
    </row>
    <row r="18348" spans="1:11" x14ac:dyDescent="0.15">
      <c r="A18348">
        <v>4566350</v>
      </c>
      <c r="B18348">
        <v>1</v>
      </c>
      <c r="C18348">
        <v>4</v>
      </c>
      <c r="D18348">
        <v>1</v>
      </c>
      <c r="E18348">
        <v>1005</v>
      </c>
      <c r="F18348">
        <v>4</v>
      </c>
      <c r="G18348">
        <v>20</v>
      </c>
      <c r="H18348">
        <v>3</v>
      </c>
      <c r="I18348">
        <v>3</v>
      </c>
      <c r="J18348">
        <v>0</v>
      </c>
      <c r="K18348">
        <v>41003099</v>
      </c>
    </row>
    <row r="18349" spans="1:11" x14ac:dyDescent="0.15">
      <c r="A18349">
        <v>4566350</v>
      </c>
      <c r="B18349">
        <v>1</v>
      </c>
      <c r="C18349">
        <v>5</v>
      </c>
      <c r="D18349">
        <v>1</v>
      </c>
      <c r="E18349">
        <v>1055</v>
      </c>
      <c r="F18349">
        <v>4</v>
      </c>
      <c r="G18349">
        <v>20</v>
      </c>
      <c r="H18349">
        <v>1</v>
      </c>
      <c r="I18349">
        <v>2</v>
      </c>
      <c r="J18349">
        <v>0</v>
      </c>
      <c r="K18349">
        <v>41003099</v>
      </c>
    </row>
    <row r="18350" spans="1:11" x14ac:dyDescent="0.15">
      <c r="A18350">
        <v>4566354</v>
      </c>
      <c r="B18350">
        <v>1</v>
      </c>
      <c r="C18350">
        <v>1</v>
      </c>
      <c r="D18350">
        <v>1</v>
      </c>
      <c r="E18350">
        <v>1055</v>
      </c>
      <c r="F18350">
        <v>4</v>
      </c>
      <c r="G18350">
        <v>20</v>
      </c>
      <c r="H18350">
        <v>0</v>
      </c>
      <c r="I18350">
        <v>2</v>
      </c>
      <c r="J18350">
        <v>0</v>
      </c>
      <c r="K18350">
        <v>41003099</v>
      </c>
    </row>
    <row r="18351" spans="1:11" x14ac:dyDescent="0.15">
      <c r="A18351">
        <v>4566354</v>
      </c>
      <c r="B18351">
        <v>1</v>
      </c>
      <c r="C18351">
        <v>2</v>
      </c>
      <c r="D18351">
        <v>1</v>
      </c>
      <c r="E18351">
        <v>2045</v>
      </c>
      <c r="F18351">
        <v>3</v>
      </c>
      <c r="G18351">
        <v>20</v>
      </c>
      <c r="H18351">
        <v>4</v>
      </c>
      <c r="I18351">
        <v>2</v>
      </c>
      <c r="J18351">
        <v>0</v>
      </c>
      <c r="K18351">
        <v>41003099</v>
      </c>
    </row>
    <row r="18352" spans="1:11" x14ac:dyDescent="0.15">
      <c r="A18352">
        <v>4566354</v>
      </c>
      <c r="B18352">
        <v>1</v>
      </c>
      <c r="C18352">
        <v>3</v>
      </c>
      <c r="D18352">
        <v>1</v>
      </c>
      <c r="E18352">
        <v>1062</v>
      </c>
      <c r="F18352">
        <v>4</v>
      </c>
      <c r="G18352">
        <v>20</v>
      </c>
      <c r="H18352">
        <v>1</v>
      </c>
      <c r="I18352">
        <v>2</v>
      </c>
      <c r="J18352">
        <v>0</v>
      </c>
      <c r="K18352">
        <v>41003099</v>
      </c>
    </row>
    <row r="18353" spans="1:11" x14ac:dyDescent="0.15">
      <c r="A18353">
        <v>4566354</v>
      </c>
      <c r="B18353">
        <v>1</v>
      </c>
      <c r="C18353">
        <v>4</v>
      </c>
      <c r="D18353">
        <v>1</v>
      </c>
      <c r="E18353">
        <v>1005</v>
      </c>
      <c r="F18353">
        <v>4</v>
      </c>
      <c r="G18353">
        <v>20</v>
      </c>
      <c r="H18353">
        <v>2</v>
      </c>
      <c r="I18353">
        <v>2</v>
      </c>
      <c r="J18353">
        <v>0</v>
      </c>
      <c r="K18353">
        <v>41003099</v>
      </c>
    </row>
    <row r="18354" spans="1:11" x14ac:dyDescent="0.15">
      <c r="A18354">
        <v>4566354</v>
      </c>
      <c r="B18354">
        <v>1</v>
      </c>
      <c r="C18354">
        <v>5</v>
      </c>
      <c r="D18354">
        <v>1</v>
      </c>
      <c r="E18354">
        <v>1006</v>
      </c>
      <c r="F18354">
        <v>4</v>
      </c>
      <c r="G18354">
        <v>20</v>
      </c>
      <c r="H18354">
        <v>0</v>
      </c>
      <c r="I18354">
        <v>2</v>
      </c>
      <c r="J18354">
        <v>0</v>
      </c>
      <c r="K18354">
        <v>41003099</v>
      </c>
    </row>
    <row r="18355" spans="1:11" x14ac:dyDescent="0.15">
      <c r="A18355">
        <v>4566384</v>
      </c>
      <c r="B18355">
        <v>1</v>
      </c>
      <c r="C18355">
        <v>1</v>
      </c>
      <c r="D18355">
        <v>1</v>
      </c>
      <c r="E18355">
        <v>2048</v>
      </c>
      <c r="F18355">
        <v>3</v>
      </c>
      <c r="G18355">
        <v>20</v>
      </c>
      <c r="H18355">
        <v>3</v>
      </c>
      <c r="I18355">
        <v>3</v>
      </c>
      <c r="J18355">
        <v>0</v>
      </c>
      <c r="K18355">
        <v>41003099</v>
      </c>
    </row>
    <row r="18356" spans="1:11" x14ac:dyDescent="0.15">
      <c r="A18356">
        <v>4566414</v>
      </c>
      <c r="B18356">
        <v>1</v>
      </c>
      <c r="C18356">
        <v>1</v>
      </c>
      <c r="D18356">
        <v>1</v>
      </c>
      <c r="E18356">
        <v>1054</v>
      </c>
      <c r="F18356">
        <v>4</v>
      </c>
      <c r="G18356">
        <v>20</v>
      </c>
      <c r="H18356">
        <v>2</v>
      </c>
      <c r="I18356">
        <v>2</v>
      </c>
      <c r="J18356">
        <v>0</v>
      </c>
      <c r="K18356">
        <v>41003099</v>
      </c>
    </row>
    <row r="18357" spans="1:11" x14ac:dyDescent="0.15">
      <c r="A18357">
        <v>4566414</v>
      </c>
      <c r="B18357">
        <v>1</v>
      </c>
      <c r="C18357">
        <v>2</v>
      </c>
      <c r="D18357">
        <v>1</v>
      </c>
      <c r="E18357">
        <v>2045</v>
      </c>
      <c r="F18357">
        <v>3</v>
      </c>
      <c r="G18357">
        <v>20</v>
      </c>
      <c r="H18357">
        <v>2</v>
      </c>
      <c r="I18357">
        <v>2</v>
      </c>
      <c r="J18357">
        <v>0</v>
      </c>
      <c r="K18357">
        <v>41003099</v>
      </c>
    </row>
    <row r="18358" spans="1:11" x14ac:dyDescent="0.15">
      <c r="A18358">
        <v>4566414</v>
      </c>
      <c r="B18358">
        <v>1</v>
      </c>
      <c r="C18358">
        <v>3</v>
      </c>
      <c r="D18358">
        <v>1</v>
      </c>
      <c r="E18358">
        <v>1047</v>
      </c>
      <c r="F18358">
        <v>4</v>
      </c>
      <c r="G18358">
        <v>20</v>
      </c>
      <c r="H18358">
        <v>2</v>
      </c>
      <c r="I18358">
        <v>2</v>
      </c>
      <c r="J18358">
        <v>0</v>
      </c>
      <c r="K18358">
        <v>41003099</v>
      </c>
    </row>
    <row r="18359" spans="1:11" x14ac:dyDescent="0.15">
      <c r="A18359">
        <v>4566414</v>
      </c>
      <c r="B18359">
        <v>1</v>
      </c>
      <c r="C18359">
        <v>4</v>
      </c>
      <c r="D18359">
        <v>1</v>
      </c>
      <c r="E18359">
        <v>1005</v>
      </c>
      <c r="F18359">
        <v>4</v>
      </c>
      <c r="G18359">
        <v>19</v>
      </c>
      <c r="H18359">
        <v>0</v>
      </c>
      <c r="I18359">
        <v>1</v>
      </c>
      <c r="J18359">
        <v>0</v>
      </c>
      <c r="K18359">
        <v>41003099</v>
      </c>
    </row>
    <row r="18360" spans="1:11" x14ac:dyDescent="0.15">
      <c r="A18360">
        <v>4566414</v>
      </c>
      <c r="B18360">
        <v>1</v>
      </c>
      <c r="C18360">
        <v>5</v>
      </c>
      <c r="D18360">
        <v>1</v>
      </c>
      <c r="E18360">
        <v>2038</v>
      </c>
      <c r="F18360">
        <v>3</v>
      </c>
      <c r="G18360">
        <v>20</v>
      </c>
      <c r="H18360">
        <v>2</v>
      </c>
      <c r="I18360">
        <v>0</v>
      </c>
      <c r="J18360">
        <v>0</v>
      </c>
      <c r="K18360">
        <v>41003099</v>
      </c>
    </row>
    <row r="18361" spans="1:11" x14ac:dyDescent="0.15">
      <c r="A18361">
        <v>4566439</v>
      </c>
      <c r="B18361">
        <v>1</v>
      </c>
      <c r="C18361">
        <v>1</v>
      </c>
      <c r="D18361">
        <v>1</v>
      </c>
      <c r="E18361">
        <v>1056</v>
      </c>
      <c r="F18361">
        <v>4</v>
      </c>
      <c r="G18361">
        <v>17</v>
      </c>
      <c r="H18361">
        <v>1</v>
      </c>
      <c r="I18361">
        <v>2</v>
      </c>
      <c r="J18361">
        <v>0</v>
      </c>
      <c r="K18361">
        <v>41003099</v>
      </c>
    </row>
    <row r="18362" spans="1:11" x14ac:dyDescent="0.15">
      <c r="A18362">
        <v>4566439</v>
      </c>
      <c r="B18362">
        <v>1</v>
      </c>
      <c r="C18362">
        <v>2</v>
      </c>
      <c r="D18362">
        <v>1</v>
      </c>
      <c r="E18362">
        <v>2048</v>
      </c>
      <c r="F18362">
        <v>3</v>
      </c>
      <c r="G18362">
        <v>15</v>
      </c>
      <c r="H18362">
        <v>2</v>
      </c>
      <c r="I18362">
        <v>1</v>
      </c>
      <c r="J18362">
        <v>0</v>
      </c>
      <c r="K18362">
        <v>41003099</v>
      </c>
    </row>
    <row r="18363" spans="1:11" x14ac:dyDescent="0.15">
      <c r="A18363">
        <v>4566439</v>
      </c>
      <c r="B18363">
        <v>1</v>
      </c>
      <c r="C18363">
        <v>3</v>
      </c>
      <c r="D18363">
        <v>1</v>
      </c>
      <c r="E18363">
        <v>1062</v>
      </c>
      <c r="F18363">
        <v>4</v>
      </c>
      <c r="G18363">
        <v>16</v>
      </c>
      <c r="H18363">
        <v>0</v>
      </c>
      <c r="I18363">
        <v>1</v>
      </c>
      <c r="J18363">
        <v>0</v>
      </c>
      <c r="K18363">
        <v>41003099</v>
      </c>
    </row>
    <row r="18364" spans="1:11" x14ac:dyDescent="0.15">
      <c r="A18364">
        <v>4566439</v>
      </c>
      <c r="B18364">
        <v>1</v>
      </c>
      <c r="C18364">
        <v>4</v>
      </c>
      <c r="D18364">
        <v>1</v>
      </c>
      <c r="E18364">
        <v>1019</v>
      </c>
      <c r="F18364">
        <v>4</v>
      </c>
      <c r="G18364">
        <v>17</v>
      </c>
      <c r="H18364">
        <v>1</v>
      </c>
      <c r="I18364">
        <v>1</v>
      </c>
      <c r="J18364">
        <v>0</v>
      </c>
      <c r="K18364">
        <v>41003099</v>
      </c>
    </row>
    <row r="18365" spans="1:11" x14ac:dyDescent="0.15">
      <c r="A18365">
        <v>4566439</v>
      </c>
      <c r="B18365">
        <v>1</v>
      </c>
      <c r="C18365">
        <v>5</v>
      </c>
      <c r="D18365">
        <v>1</v>
      </c>
      <c r="E18365">
        <v>2029</v>
      </c>
      <c r="F18365">
        <v>3</v>
      </c>
      <c r="G18365">
        <v>17</v>
      </c>
      <c r="H18365">
        <v>2</v>
      </c>
      <c r="I18365">
        <v>2</v>
      </c>
      <c r="J18365">
        <v>0</v>
      </c>
      <c r="K18365">
        <v>41003099</v>
      </c>
    </row>
    <row r="18366" spans="1:11" x14ac:dyDescent="0.15">
      <c r="A18366">
        <v>4566548</v>
      </c>
      <c r="B18366">
        <v>1</v>
      </c>
      <c r="C18366">
        <v>1</v>
      </c>
      <c r="D18366">
        <v>1</v>
      </c>
      <c r="E18366">
        <v>1055</v>
      </c>
      <c r="F18366">
        <v>4</v>
      </c>
      <c r="G18366">
        <v>21</v>
      </c>
      <c r="H18366">
        <v>1</v>
      </c>
      <c r="I18366">
        <v>2</v>
      </c>
      <c r="J18366">
        <v>0</v>
      </c>
      <c r="K18366">
        <v>41003099</v>
      </c>
    </row>
    <row r="18367" spans="1:11" x14ac:dyDescent="0.15">
      <c r="A18367">
        <v>4566548</v>
      </c>
      <c r="B18367">
        <v>1</v>
      </c>
      <c r="C18367">
        <v>2</v>
      </c>
      <c r="D18367">
        <v>1</v>
      </c>
      <c r="E18367">
        <v>2045</v>
      </c>
      <c r="F18367">
        <v>3</v>
      </c>
      <c r="G18367">
        <v>21</v>
      </c>
      <c r="H18367">
        <v>4</v>
      </c>
      <c r="I18367">
        <v>2</v>
      </c>
      <c r="J18367">
        <v>0</v>
      </c>
      <c r="K18367">
        <v>41003099</v>
      </c>
    </row>
    <row r="18368" spans="1:11" x14ac:dyDescent="0.15">
      <c r="A18368">
        <v>4566548</v>
      </c>
      <c r="B18368">
        <v>1</v>
      </c>
      <c r="C18368">
        <v>3</v>
      </c>
      <c r="D18368">
        <v>1</v>
      </c>
      <c r="E18368">
        <v>2030</v>
      </c>
      <c r="F18368">
        <v>3</v>
      </c>
      <c r="G18368">
        <v>21</v>
      </c>
      <c r="H18368">
        <v>1</v>
      </c>
      <c r="I18368">
        <v>2</v>
      </c>
      <c r="J18368">
        <v>1</v>
      </c>
      <c r="K18368">
        <v>41003099</v>
      </c>
    </row>
    <row r="18369" spans="1:11" x14ac:dyDescent="0.15">
      <c r="A18369">
        <v>4566548</v>
      </c>
      <c r="B18369">
        <v>1</v>
      </c>
      <c r="C18369">
        <v>4</v>
      </c>
      <c r="D18369">
        <v>1</v>
      </c>
      <c r="E18369">
        <v>1005</v>
      </c>
      <c r="F18369">
        <v>4</v>
      </c>
      <c r="G18369">
        <v>21</v>
      </c>
      <c r="H18369">
        <v>3</v>
      </c>
      <c r="I18369">
        <v>3</v>
      </c>
      <c r="J18369">
        <v>0</v>
      </c>
      <c r="K18369">
        <v>41003099</v>
      </c>
    </row>
    <row r="18370" spans="1:11" x14ac:dyDescent="0.15">
      <c r="A18370">
        <v>4566548</v>
      </c>
      <c r="B18370">
        <v>1</v>
      </c>
      <c r="C18370">
        <v>5</v>
      </c>
      <c r="D18370">
        <v>1</v>
      </c>
      <c r="E18370">
        <v>1028</v>
      </c>
      <c r="F18370">
        <v>4</v>
      </c>
      <c r="G18370">
        <v>21</v>
      </c>
      <c r="H18370">
        <v>0</v>
      </c>
      <c r="I18370">
        <v>2</v>
      </c>
      <c r="J18370">
        <v>0</v>
      </c>
      <c r="K18370">
        <v>41003099</v>
      </c>
    </row>
    <row r="18371" spans="1:11" x14ac:dyDescent="0.15">
      <c r="A18371">
        <v>4566554</v>
      </c>
      <c r="B18371">
        <v>1</v>
      </c>
      <c r="C18371">
        <v>1</v>
      </c>
      <c r="D18371">
        <v>1</v>
      </c>
      <c r="E18371">
        <v>1009</v>
      </c>
      <c r="F18371">
        <v>4</v>
      </c>
      <c r="G18371">
        <v>16</v>
      </c>
      <c r="H18371">
        <v>1</v>
      </c>
      <c r="I18371">
        <v>2</v>
      </c>
      <c r="J18371">
        <v>0</v>
      </c>
      <c r="K18371">
        <v>41003099</v>
      </c>
    </row>
    <row r="18372" spans="1:11" x14ac:dyDescent="0.15">
      <c r="A18372">
        <v>4566554</v>
      </c>
      <c r="B18372">
        <v>1</v>
      </c>
      <c r="C18372">
        <v>2</v>
      </c>
      <c r="D18372">
        <v>1</v>
      </c>
      <c r="E18372">
        <v>1005</v>
      </c>
      <c r="F18372">
        <v>4</v>
      </c>
      <c r="G18372">
        <v>16</v>
      </c>
      <c r="H18372">
        <v>2</v>
      </c>
      <c r="I18372">
        <v>2</v>
      </c>
      <c r="J18372">
        <v>0</v>
      </c>
      <c r="K18372">
        <v>41003099</v>
      </c>
    </row>
    <row r="18373" spans="1:11" x14ac:dyDescent="0.15">
      <c r="A18373">
        <v>4566554</v>
      </c>
      <c r="B18373">
        <v>1</v>
      </c>
      <c r="C18373">
        <v>3</v>
      </c>
      <c r="D18373">
        <v>1</v>
      </c>
      <c r="E18373">
        <v>2002</v>
      </c>
      <c r="F18373">
        <v>3</v>
      </c>
      <c r="G18373">
        <v>16</v>
      </c>
      <c r="H18373">
        <v>0</v>
      </c>
      <c r="I18373">
        <v>1</v>
      </c>
      <c r="J18373">
        <v>0</v>
      </c>
      <c r="K18373">
        <v>41003099</v>
      </c>
    </row>
    <row r="18374" spans="1:11" x14ac:dyDescent="0.15">
      <c r="A18374">
        <v>4566554</v>
      </c>
      <c r="B18374">
        <v>1</v>
      </c>
      <c r="C18374">
        <v>4</v>
      </c>
      <c r="D18374">
        <v>1</v>
      </c>
      <c r="E18374">
        <v>1055</v>
      </c>
      <c r="F18374">
        <v>4</v>
      </c>
      <c r="G18374">
        <v>16</v>
      </c>
      <c r="H18374">
        <v>0</v>
      </c>
      <c r="I18374">
        <v>2</v>
      </c>
      <c r="J18374">
        <v>0</v>
      </c>
      <c r="K18374">
        <v>41003099</v>
      </c>
    </row>
    <row r="18375" spans="1:11" x14ac:dyDescent="0.15">
      <c r="A18375">
        <v>4566554</v>
      </c>
      <c r="B18375">
        <v>1</v>
      </c>
      <c r="C18375">
        <v>5</v>
      </c>
      <c r="D18375">
        <v>1</v>
      </c>
      <c r="E18375">
        <v>2030</v>
      </c>
      <c r="F18375">
        <v>3</v>
      </c>
      <c r="G18375">
        <v>16</v>
      </c>
      <c r="H18375">
        <v>0</v>
      </c>
      <c r="I18375">
        <v>1</v>
      </c>
      <c r="J18375">
        <v>1</v>
      </c>
      <c r="K18375">
        <v>41003099</v>
      </c>
    </row>
    <row r="18376" spans="1:11" x14ac:dyDescent="0.15">
      <c r="A18376">
        <v>4566624</v>
      </c>
      <c r="B18376">
        <v>2</v>
      </c>
      <c r="C18376">
        <v>2</v>
      </c>
      <c r="D18376">
        <v>1</v>
      </c>
      <c r="E18376">
        <v>1055</v>
      </c>
      <c r="F18376">
        <v>4</v>
      </c>
      <c r="G18376">
        <v>20</v>
      </c>
      <c r="H18376">
        <v>3</v>
      </c>
      <c r="I18376">
        <v>2</v>
      </c>
      <c r="J18376">
        <v>0</v>
      </c>
      <c r="K18376">
        <v>41003099</v>
      </c>
    </row>
    <row r="18377" spans="1:11" x14ac:dyDescent="0.15">
      <c r="A18377">
        <v>4566624</v>
      </c>
      <c r="B18377">
        <v>2</v>
      </c>
      <c r="C18377">
        <v>3</v>
      </c>
      <c r="D18377">
        <v>1</v>
      </c>
      <c r="E18377">
        <v>1017</v>
      </c>
      <c r="F18377">
        <v>4</v>
      </c>
      <c r="G18377">
        <v>20</v>
      </c>
      <c r="H18377">
        <v>3</v>
      </c>
      <c r="I18377">
        <v>2</v>
      </c>
      <c r="J18377">
        <v>3</v>
      </c>
      <c r="K18377">
        <v>41003099</v>
      </c>
    </row>
    <row r="18378" spans="1:11" x14ac:dyDescent="0.15">
      <c r="A18378">
        <v>4566624</v>
      </c>
      <c r="B18378">
        <v>2</v>
      </c>
      <c r="C18378">
        <v>4</v>
      </c>
      <c r="D18378">
        <v>1</v>
      </c>
      <c r="E18378">
        <v>1019</v>
      </c>
      <c r="F18378">
        <v>4</v>
      </c>
      <c r="G18378">
        <v>20</v>
      </c>
      <c r="H18378">
        <v>3</v>
      </c>
      <c r="I18378">
        <v>2</v>
      </c>
      <c r="J18378">
        <v>0</v>
      </c>
      <c r="K18378">
        <v>41003099</v>
      </c>
    </row>
    <row r="18379" spans="1:11" x14ac:dyDescent="0.15">
      <c r="A18379">
        <v>4566624</v>
      </c>
      <c r="B18379">
        <v>2</v>
      </c>
      <c r="C18379">
        <v>5</v>
      </c>
      <c r="D18379">
        <v>1</v>
      </c>
      <c r="E18379">
        <v>1063</v>
      </c>
      <c r="F18379">
        <v>4</v>
      </c>
      <c r="G18379">
        <v>20</v>
      </c>
      <c r="H18379">
        <v>4</v>
      </c>
      <c r="I18379">
        <v>2</v>
      </c>
      <c r="J18379">
        <v>0</v>
      </c>
      <c r="K18379">
        <v>41003099</v>
      </c>
    </row>
    <row r="18380" spans="1:11" x14ac:dyDescent="0.15">
      <c r="A18380">
        <v>4566639</v>
      </c>
      <c r="B18380">
        <v>1</v>
      </c>
      <c r="C18380">
        <v>1</v>
      </c>
      <c r="D18380">
        <v>1</v>
      </c>
      <c r="E18380">
        <v>1062</v>
      </c>
      <c r="F18380">
        <v>4</v>
      </c>
      <c r="G18380">
        <v>21</v>
      </c>
      <c r="H18380">
        <v>1</v>
      </c>
      <c r="I18380">
        <v>2</v>
      </c>
      <c r="J18380">
        <v>1</v>
      </c>
      <c r="K18380">
        <v>41003099</v>
      </c>
    </row>
    <row r="18381" spans="1:11" x14ac:dyDescent="0.15">
      <c r="A18381">
        <v>4566639</v>
      </c>
      <c r="B18381">
        <v>1</v>
      </c>
      <c r="C18381">
        <v>2</v>
      </c>
      <c r="D18381">
        <v>1</v>
      </c>
      <c r="E18381">
        <v>1055</v>
      </c>
      <c r="F18381">
        <v>4</v>
      </c>
      <c r="G18381">
        <v>21</v>
      </c>
      <c r="H18381">
        <v>1</v>
      </c>
      <c r="I18381">
        <v>3</v>
      </c>
      <c r="J18381">
        <v>0</v>
      </c>
      <c r="K18381">
        <v>41003099</v>
      </c>
    </row>
    <row r="18382" spans="1:11" x14ac:dyDescent="0.15">
      <c r="A18382">
        <v>4566639</v>
      </c>
      <c r="B18382">
        <v>1</v>
      </c>
      <c r="C18382">
        <v>3</v>
      </c>
      <c r="D18382">
        <v>1</v>
      </c>
      <c r="E18382">
        <v>1056</v>
      </c>
      <c r="F18382">
        <v>4</v>
      </c>
      <c r="G18382">
        <v>21</v>
      </c>
      <c r="H18382">
        <v>0</v>
      </c>
      <c r="I18382">
        <v>2</v>
      </c>
      <c r="J18382">
        <v>0</v>
      </c>
      <c r="K18382">
        <v>41003099</v>
      </c>
    </row>
    <row r="18383" spans="1:11" x14ac:dyDescent="0.15">
      <c r="A18383">
        <v>4566639</v>
      </c>
      <c r="B18383">
        <v>1</v>
      </c>
      <c r="C18383">
        <v>4</v>
      </c>
      <c r="D18383">
        <v>1</v>
      </c>
      <c r="E18383">
        <v>1019</v>
      </c>
      <c r="F18383">
        <v>4</v>
      </c>
      <c r="G18383">
        <v>21</v>
      </c>
      <c r="H18383">
        <v>1</v>
      </c>
      <c r="I18383">
        <v>2</v>
      </c>
      <c r="J18383">
        <v>1</v>
      </c>
      <c r="K18383">
        <v>41003099</v>
      </c>
    </row>
    <row r="18384" spans="1:11" x14ac:dyDescent="0.15">
      <c r="A18384">
        <v>4566639</v>
      </c>
      <c r="B18384">
        <v>1</v>
      </c>
      <c r="C18384">
        <v>5</v>
      </c>
      <c r="D18384">
        <v>1</v>
      </c>
      <c r="E18384">
        <v>1027</v>
      </c>
      <c r="F18384">
        <v>4</v>
      </c>
      <c r="G18384">
        <v>21</v>
      </c>
      <c r="H18384">
        <v>1</v>
      </c>
      <c r="I18384">
        <v>2</v>
      </c>
      <c r="J18384">
        <v>0</v>
      </c>
      <c r="K18384">
        <v>41003099</v>
      </c>
    </row>
    <row r="18385" spans="1:11" x14ac:dyDescent="0.15">
      <c r="A18385">
        <v>4566707</v>
      </c>
      <c r="B18385">
        <v>1</v>
      </c>
      <c r="C18385">
        <v>1</v>
      </c>
      <c r="D18385">
        <v>1</v>
      </c>
      <c r="E18385">
        <v>1056</v>
      </c>
      <c r="F18385">
        <v>4</v>
      </c>
      <c r="G18385">
        <v>18</v>
      </c>
      <c r="H18385">
        <v>2</v>
      </c>
      <c r="I18385">
        <v>2</v>
      </c>
      <c r="J18385">
        <v>0</v>
      </c>
      <c r="K18385">
        <v>41003099</v>
      </c>
    </row>
    <row r="18386" spans="1:11" x14ac:dyDescent="0.15">
      <c r="A18386">
        <v>4566707</v>
      </c>
      <c r="B18386">
        <v>1</v>
      </c>
      <c r="C18386">
        <v>2</v>
      </c>
      <c r="D18386">
        <v>1</v>
      </c>
      <c r="E18386">
        <v>1055</v>
      </c>
      <c r="F18386">
        <v>4</v>
      </c>
      <c r="G18386">
        <v>18</v>
      </c>
      <c r="H18386">
        <v>0</v>
      </c>
      <c r="I18386">
        <v>2</v>
      </c>
      <c r="J18386">
        <v>0</v>
      </c>
      <c r="K18386">
        <v>41003099</v>
      </c>
    </row>
    <row r="18387" spans="1:11" x14ac:dyDescent="0.15">
      <c r="A18387">
        <v>4566707</v>
      </c>
      <c r="B18387">
        <v>1</v>
      </c>
      <c r="C18387">
        <v>3</v>
      </c>
      <c r="D18387">
        <v>1</v>
      </c>
      <c r="E18387">
        <v>2030</v>
      </c>
      <c r="F18387">
        <v>3</v>
      </c>
      <c r="G18387">
        <v>18</v>
      </c>
      <c r="H18387">
        <v>3</v>
      </c>
      <c r="I18387">
        <v>2</v>
      </c>
      <c r="J18387">
        <v>1</v>
      </c>
      <c r="K18387">
        <v>41003099</v>
      </c>
    </row>
    <row r="18388" spans="1:11" x14ac:dyDescent="0.15">
      <c r="A18388">
        <v>4566707</v>
      </c>
      <c r="B18388">
        <v>1</v>
      </c>
      <c r="C18388">
        <v>4</v>
      </c>
      <c r="D18388">
        <v>1</v>
      </c>
      <c r="E18388">
        <v>1019</v>
      </c>
      <c r="F18388">
        <v>4</v>
      </c>
      <c r="G18388">
        <v>18</v>
      </c>
      <c r="H18388">
        <v>1</v>
      </c>
      <c r="I18388">
        <v>2</v>
      </c>
      <c r="J18388">
        <v>0</v>
      </c>
      <c r="K18388">
        <v>41003099</v>
      </c>
    </row>
    <row r="18389" spans="1:11" x14ac:dyDescent="0.15">
      <c r="A18389">
        <v>4566707</v>
      </c>
      <c r="B18389">
        <v>1</v>
      </c>
      <c r="C18389">
        <v>5</v>
      </c>
      <c r="D18389">
        <v>1</v>
      </c>
      <c r="E18389">
        <v>1036</v>
      </c>
      <c r="F18389">
        <v>4</v>
      </c>
      <c r="G18389">
        <v>18</v>
      </c>
      <c r="H18389">
        <v>0</v>
      </c>
      <c r="I18389">
        <v>2</v>
      </c>
      <c r="J18389">
        <v>0</v>
      </c>
      <c r="K18389">
        <v>41003099</v>
      </c>
    </row>
    <row r="18390" spans="1:11" x14ac:dyDescent="0.15">
      <c r="A18390">
        <v>4566726</v>
      </c>
      <c r="B18390">
        <v>1</v>
      </c>
      <c r="C18390">
        <v>1</v>
      </c>
      <c r="D18390">
        <v>1</v>
      </c>
      <c r="E18390">
        <v>1055</v>
      </c>
      <c r="F18390">
        <v>4</v>
      </c>
      <c r="G18390">
        <v>19</v>
      </c>
      <c r="H18390">
        <v>1</v>
      </c>
      <c r="I18390">
        <v>2</v>
      </c>
      <c r="J18390">
        <v>0</v>
      </c>
      <c r="K18390">
        <v>41003099</v>
      </c>
    </row>
    <row r="18391" spans="1:11" x14ac:dyDescent="0.15">
      <c r="A18391">
        <v>4566726</v>
      </c>
      <c r="B18391">
        <v>1</v>
      </c>
      <c r="C18391">
        <v>2</v>
      </c>
      <c r="D18391">
        <v>1</v>
      </c>
      <c r="E18391">
        <v>2047</v>
      </c>
      <c r="F18391">
        <v>3</v>
      </c>
      <c r="G18391">
        <v>19</v>
      </c>
      <c r="H18391">
        <v>3</v>
      </c>
      <c r="I18391">
        <v>2</v>
      </c>
      <c r="J18391">
        <v>0</v>
      </c>
      <c r="K18391">
        <v>41003099</v>
      </c>
    </row>
    <row r="18392" spans="1:11" x14ac:dyDescent="0.15">
      <c r="A18392">
        <v>4566726</v>
      </c>
      <c r="B18392">
        <v>1</v>
      </c>
      <c r="C18392">
        <v>3</v>
      </c>
      <c r="D18392">
        <v>1</v>
      </c>
      <c r="E18392">
        <v>1050</v>
      </c>
      <c r="F18392">
        <v>4</v>
      </c>
      <c r="G18392">
        <v>19</v>
      </c>
      <c r="H18392">
        <v>2</v>
      </c>
      <c r="I18392">
        <v>2</v>
      </c>
      <c r="J18392">
        <v>0</v>
      </c>
      <c r="K18392">
        <v>41003099</v>
      </c>
    </row>
    <row r="18393" spans="1:11" x14ac:dyDescent="0.15">
      <c r="A18393">
        <v>4566726</v>
      </c>
      <c r="B18393">
        <v>1</v>
      </c>
      <c r="C18393">
        <v>4</v>
      </c>
      <c r="D18393">
        <v>1</v>
      </c>
      <c r="E18393">
        <v>1041</v>
      </c>
      <c r="F18393">
        <v>4</v>
      </c>
      <c r="G18393">
        <v>19</v>
      </c>
      <c r="H18393">
        <v>2</v>
      </c>
      <c r="I18393">
        <v>2</v>
      </c>
      <c r="J18393">
        <v>0</v>
      </c>
      <c r="K18393">
        <v>41003099</v>
      </c>
    </row>
    <row r="18394" spans="1:11" x14ac:dyDescent="0.15">
      <c r="A18394">
        <v>4566726</v>
      </c>
      <c r="B18394">
        <v>1</v>
      </c>
      <c r="C18394">
        <v>5</v>
      </c>
      <c r="D18394">
        <v>1</v>
      </c>
      <c r="E18394">
        <v>2012</v>
      </c>
      <c r="F18394">
        <v>3</v>
      </c>
      <c r="G18394">
        <v>19</v>
      </c>
      <c r="H18394">
        <v>0</v>
      </c>
      <c r="I18394">
        <v>2</v>
      </c>
      <c r="J18394">
        <v>0</v>
      </c>
      <c r="K18394">
        <v>41003099</v>
      </c>
    </row>
    <row r="18395" spans="1:11" x14ac:dyDescent="0.15">
      <c r="A18395">
        <v>4566748</v>
      </c>
      <c r="B18395">
        <v>1</v>
      </c>
      <c r="C18395">
        <v>1</v>
      </c>
      <c r="D18395">
        <v>1</v>
      </c>
      <c r="E18395">
        <v>1016</v>
      </c>
      <c r="F18395">
        <v>4</v>
      </c>
      <c r="G18395">
        <v>21</v>
      </c>
      <c r="H18395">
        <v>2</v>
      </c>
      <c r="I18395">
        <v>3</v>
      </c>
      <c r="J18395">
        <v>0</v>
      </c>
      <c r="K18395">
        <v>41003099</v>
      </c>
    </row>
    <row r="18396" spans="1:11" x14ac:dyDescent="0.15">
      <c r="A18396">
        <v>4566748</v>
      </c>
      <c r="B18396">
        <v>1</v>
      </c>
      <c r="C18396">
        <v>2</v>
      </c>
      <c r="D18396">
        <v>1</v>
      </c>
      <c r="E18396">
        <v>2046</v>
      </c>
      <c r="F18396">
        <v>3</v>
      </c>
      <c r="G18396">
        <v>21</v>
      </c>
      <c r="H18396">
        <v>3</v>
      </c>
      <c r="I18396">
        <v>2</v>
      </c>
      <c r="J18396">
        <v>0</v>
      </c>
      <c r="K18396">
        <v>41003099</v>
      </c>
    </row>
    <row r="18397" spans="1:11" x14ac:dyDescent="0.15">
      <c r="A18397">
        <v>4566748</v>
      </c>
      <c r="B18397">
        <v>1</v>
      </c>
      <c r="C18397">
        <v>3</v>
      </c>
      <c r="D18397">
        <v>1</v>
      </c>
      <c r="E18397">
        <v>1027</v>
      </c>
      <c r="F18397">
        <v>4</v>
      </c>
      <c r="G18397">
        <v>21</v>
      </c>
      <c r="H18397">
        <v>1</v>
      </c>
      <c r="I18397">
        <v>3</v>
      </c>
      <c r="J18397">
        <v>0</v>
      </c>
      <c r="K18397">
        <v>41003099</v>
      </c>
    </row>
    <row r="18398" spans="1:11" x14ac:dyDescent="0.15">
      <c r="A18398">
        <v>4566748</v>
      </c>
      <c r="B18398">
        <v>1</v>
      </c>
      <c r="C18398">
        <v>4</v>
      </c>
      <c r="D18398">
        <v>1</v>
      </c>
      <c r="E18398">
        <v>1060</v>
      </c>
      <c r="F18398">
        <v>4</v>
      </c>
      <c r="G18398">
        <v>21</v>
      </c>
      <c r="H18398">
        <v>1</v>
      </c>
      <c r="I18398">
        <v>3</v>
      </c>
      <c r="J18398">
        <v>0</v>
      </c>
      <c r="K18398">
        <v>41003099</v>
      </c>
    </row>
    <row r="18399" spans="1:11" x14ac:dyDescent="0.15">
      <c r="A18399">
        <v>4566748</v>
      </c>
      <c r="B18399">
        <v>1</v>
      </c>
      <c r="C18399">
        <v>5</v>
      </c>
      <c r="D18399">
        <v>1</v>
      </c>
      <c r="E18399">
        <v>1030</v>
      </c>
      <c r="F18399">
        <v>4</v>
      </c>
      <c r="G18399">
        <v>21</v>
      </c>
      <c r="H18399">
        <v>0</v>
      </c>
      <c r="I18399">
        <v>2</v>
      </c>
      <c r="J18399">
        <v>0</v>
      </c>
      <c r="K18399">
        <v>41003099</v>
      </c>
    </row>
    <row r="18400" spans="1:11" x14ac:dyDescent="0.15">
      <c r="A18400">
        <v>4566752</v>
      </c>
      <c r="B18400">
        <v>1</v>
      </c>
      <c r="C18400">
        <v>1</v>
      </c>
      <c r="D18400">
        <v>1</v>
      </c>
      <c r="E18400">
        <v>1055</v>
      </c>
      <c r="F18400">
        <v>4</v>
      </c>
      <c r="G18400">
        <v>22</v>
      </c>
      <c r="H18400">
        <v>0</v>
      </c>
      <c r="I18400">
        <v>3</v>
      </c>
      <c r="J18400">
        <v>0</v>
      </c>
      <c r="K18400">
        <v>41003099</v>
      </c>
    </row>
    <row r="18401" spans="1:11" x14ac:dyDescent="0.15">
      <c r="A18401">
        <v>4566752</v>
      </c>
      <c r="B18401">
        <v>1</v>
      </c>
      <c r="C18401">
        <v>2</v>
      </c>
      <c r="D18401">
        <v>1</v>
      </c>
      <c r="E18401">
        <v>2048</v>
      </c>
      <c r="F18401">
        <v>3</v>
      </c>
      <c r="G18401">
        <v>22</v>
      </c>
      <c r="H18401">
        <v>4</v>
      </c>
      <c r="I18401">
        <v>3</v>
      </c>
      <c r="J18401">
        <v>0</v>
      </c>
      <c r="K18401">
        <v>41003099</v>
      </c>
    </row>
    <row r="18402" spans="1:11" x14ac:dyDescent="0.15">
      <c r="A18402">
        <v>4566752</v>
      </c>
      <c r="B18402">
        <v>1</v>
      </c>
      <c r="C18402">
        <v>3</v>
      </c>
      <c r="D18402">
        <v>1</v>
      </c>
      <c r="E18402">
        <v>1053</v>
      </c>
      <c r="F18402">
        <v>4</v>
      </c>
      <c r="G18402">
        <v>22</v>
      </c>
      <c r="H18402">
        <v>2</v>
      </c>
      <c r="I18402">
        <v>3</v>
      </c>
      <c r="J18402">
        <v>0</v>
      </c>
      <c r="K18402">
        <v>41003099</v>
      </c>
    </row>
    <row r="18403" spans="1:11" x14ac:dyDescent="0.15">
      <c r="A18403">
        <v>4566752</v>
      </c>
      <c r="B18403">
        <v>1</v>
      </c>
      <c r="C18403">
        <v>4</v>
      </c>
      <c r="D18403">
        <v>1</v>
      </c>
      <c r="E18403">
        <v>1019</v>
      </c>
      <c r="F18403">
        <v>4</v>
      </c>
      <c r="G18403">
        <v>22</v>
      </c>
      <c r="H18403">
        <v>2</v>
      </c>
      <c r="I18403">
        <v>3</v>
      </c>
      <c r="J18403">
        <v>0</v>
      </c>
      <c r="K18403">
        <v>41003099</v>
      </c>
    </row>
    <row r="18404" spans="1:11" x14ac:dyDescent="0.15">
      <c r="A18404">
        <v>4566752</v>
      </c>
      <c r="B18404">
        <v>1</v>
      </c>
      <c r="C18404">
        <v>5</v>
      </c>
      <c r="D18404">
        <v>1</v>
      </c>
      <c r="E18404">
        <v>1056</v>
      </c>
      <c r="F18404">
        <v>4</v>
      </c>
      <c r="G18404">
        <v>22</v>
      </c>
      <c r="H18404">
        <v>1</v>
      </c>
      <c r="I18404">
        <v>3</v>
      </c>
      <c r="J18404">
        <v>0</v>
      </c>
      <c r="K18404">
        <v>41003099</v>
      </c>
    </row>
    <row r="18405" spans="1:11" x14ac:dyDescent="0.15">
      <c r="A18405">
        <v>4566770</v>
      </c>
      <c r="B18405">
        <v>1</v>
      </c>
      <c r="C18405">
        <v>1</v>
      </c>
      <c r="D18405">
        <v>1</v>
      </c>
      <c r="E18405">
        <v>1055</v>
      </c>
      <c r="F18405">
        <v>4</v>
      </c>
      <c r="G18405">
        <v>21</v>
      </c>
      <c r="H18405">
        <v>1</v>
      </c>
      <c r="I18405">
        <v>2</v>
      </c>
      <c r="J18405">
        <v>0</v>
      </c>
      <c r="K18405">
        <v>41003099</v>
      </c>
    </row>
    <row r="18406" spans="1:11" x14ac:dyDescent="0.15">
      <c r="A18406">
        <v>4566770</v>
      </c>
      <c r="B18406">
        <v>1</v>
      </c>
      <c r="C18406">
        <v>2</v>
      </c>
      <c r="D18406">
        <v>1</v>
      </c>
      <c r="E18406">
        <v>2048</v>
      </c>
      <c r="F18406">
        <v>3</v>
      </c>
      <c r="G18406">
        <v>21</v>
      </c>
      <c r="H18406">
        <v>3</v>
      </c>
      <c r="I18406">
        <v>3</v>
      </c>
      <c r="J18406">
        <v>0</v>
      </c>
      <c r="K18406">
        <v>41003099</v>
      </c>
    </row>
    <row r="18407" spans="1:11" x14ac:dyDescent="0.15">
      <c r="A18407">
        <v>4566770</v>
      </c>
      <c r="B18407">
        <v>1</v>
      </c>
      <c r="C18407">
        <v>3</v>
      </c>
      <c r="D18407">
        <v>1</v>
      </c>
      <c r="E18407">
        <v>1056</v>
      </c>
      <c r="F18407">
        <v>4</v>
      </c>
      <c r="G18407">
        <v>21</v>
      </c>
      <c r="H18407">
        <v>2</v>
      </c>
      <c r="I18407">
        <v>2</v>
      </c>
      <c r="J18407">
        <v>0</v>
      </c>
      <c r="K18407">
        <v>41003099</v>
      </c>
    </row>
    <row r="18408" spans="1:11" x14ac:dyDescent="0.15">
      <c r="A18408">
        <v>4566770</v>
      </c>
      <c r="B18408">
        <v>1</v>
      </c>
      <c r="C18408">
        <v>4</v>
      </c>
      <c r="D18408">
        <v>1</v>
      </c>
      <c r="E18408">
        <v>1019</v>
      </c>
      <c r="F18408">
        <v>4</v>
      </c>
      <c r="G18408">
        <v>21</v>
      </c>
      <c r="H18408">
        <v>2</v>
      </c>
      <c r="I18408">
        <v>3</v>
      </c>
      <c r="J18408">
        <v>0</v>
      </c>
      <c r="K18408">
        <v>41003099</v>
      </c>
    </row>
    <row r="18409" spans="1:11" x14ac:dyDescent="0.15">
      <c r="A18409">
        <v>4566770</v>
      </c>
      <c r="B18409">
        <v>1</v>
      </c>
      <c r="C18409">
        <v>5</v>
      </c>
      <c r="D18409">
        <v>1</v>
      </c>
      <c r="E18409">
        <v>1046</v>
      </c>
      <c r="F18409">
        <v>4</v>
      </c>
      <c r="G18409">
        <v>21</v>
      </c>
      <c r="H18409">
        <v>0</v>
      </c>
      <c r="I18409">
        <v>2</v>
      </c>
      <c r="J18409">
        <v>0</v>
      </c>
      <c r="K18409">
        <v>41003099</v>
      </c>
    </row>
    <row r="18410" spans="1:11" x14ac:dyDescent="0.15">
      <c r="A18410">
        <v>4566772</v>
      </c>
      <c r="B18410">
        <v>1</v>
      </c>
      <c r="C18410">
        <v>1</v>
      </c>
      <c r="D18410">
        <v>1</v>
      </c>
      <c r="E18410">
        <v>1055</v>
      </c>
      <c r="F18410">
        <v>4</v>
      </c>
      <c r="G18410">
        <v>16</v>
      </c>
      <c r="H18410">
        <v>0</v>
      </c>
      <c r="I18410">
        <v>1</v>
      </c>
      <c r="J18410">
        <v>0</v>
      </c>
      <c r="K18410">
        <v>41003099</v>
      </c>
    </row>
    <row r="18411" spans="1:11" x14ac:dyDescent="0.15">
      <c r="A18411">
        <v>4566772</v>
      </c>
      <c r="B18411">
        <v>1</v>
      </c>
      <c r="C18411">
        <v>2</v>
      </c>
      <c r="D18411">
        <v>1</v>
      </c>
      <c r="E18411">
        <v>2048</v>
      </c>
      <c r="F18411">
        <v>3</v>
      </c>
      <c r="G18411">
        <v>16</v>
      </c>
      <c r="H18411">
        <v>2</v>
      </c>
      <c r="I18411">
        <v>2</v>
      </c>
      <c r="J18411">
        <v>0</v>
      </c>
      <c r="K18411">
        <v>41003099</v>
      </c>
    </row>
    <row r="18412" spans="1:11" x14ac:dyDescent="0.15">
      <c r="A18412">
        <v>4566772</v>
      </c>
      <c r="B18412">
        <v>1</v>
      </c>
      <c r="C18412">
        <v>3</v>
      </c>
      <c r="D18412">
        <v>1</v>
      </c>
      <c r="E18412">
        <v>1056</v>
      </c>
      <c r="F18412">
        <v>4</v>
      </c>
      <c r="G18412">
        <v>16</v>
      </c>
      <c r="H18412">
        <v>1</v>
      </c>
      <c r="I18412">
        <v>2</v>
      </c>
      <c r="J18412">
        <v>0</v>
      </c>
      <c r="K18412">
        <v>41003099</v>
      </c>
    </row>
    <row r="18413" spans="1:11" x14ac:dyDescent="0.15">
      <c r="A18413">
        <v>4566772</v>
      </c>
      <c r="B18413">
        <v>1</v>
      </c>
      <c r="C18413">
        <v>4</v>
      </c>
      <c r="D18413">
        <v>1</v>
      </c>
      <c r="E18413">
        <v>1019</v>
      </c>
      <c r="F18413">
        <v>4</v>
      </c>
      <c r="G18413">
        <v>16</v>
      </c>
      <c r="H18413">
        <v>1</v>
      </c>
      <c r="I18413">
        <v>1</v>
      </c>
      <c r="J18413">
        <v>0</v>
      </c>
      <c r="K18413">
        <v>41003099</v>
      </c>
    </row>
    <row r="18414" spans="1:11" x14ac:dyDescent="0.15">
      <c r="A18414">
        <v>4566772</v>
      </c>
      <c r="B18414">
        <v>1</v>
      </c>
      <c r="C18414">
        <v>5</v>
      </c>
      <c r="D18414">
        <v>1</v>
      </c>
      <c r="E18414">
        <v>2030</v>
      </c>
      <c r="F18414">
        <v>3</v>
      </c>
      <c r="G18414">
        <v>16</v>
      </c>
      <c r="H18414">
        <v>0</v>
      </c>
      <c r="I18414">
        <v>1</v>
      </c>
      <c r="J18414">
        <v>1</v>
      </c>
      <c r="K18414">
        <v>41003099</v>
      </c>
    </row>
    <row r="18415" spans="1:11" x14ac:dyDescent="0.15">
      <c r="A18415">
        <v>4566824</v>
      </c>
      <c r="B18415">
        <v>1</v>
      </c>
      <c r="C18415">
        <v>1</v>
      </c>
      <c r="D18415">
        <v>1</v>
      </c>
      <c r="E18415">
        <v>1027</v>
      </c>
      <c r="F18415">
        <v>4</v>
      </c>
      <c r="G18415">
        <v>18</v>
      </c>
      <c r="H18415">
        <v>2</v>
      </c>
      <c r="I18415">
        <v>3</v>
      </c>
      <c r="J18415">
        <v>0</v>
      </c>
      <c r="K18415">
        <v>41003099</v>
      </c>
    </row>
    <row r="18416" spans="1:11" x14ac:dyDescent="0.15">
      <c r="A18416">
        <v>4566824</v>
      </c>
      <c r="B18416">
        <v>1</v>
      </c>
      <c r="C18416">
        <v>2</v>
      </c>
      <c r="D18416">
        <v>1</v>
      </c>
      <c r="E18416">
        <v>2046</v>
      </c>
      <c r="F18416">
        <v>3</v>
      </c>
      <c r="G18416">
        <v>18</v>
      </c>
      <c r="H18416">
        <v>3</v>
      </c>
      <c r="I18416">
        <v>2</v>
      </c>
      <c r="J18416">
        <v>0</v>
      </c>
      <c r="K18416">
        <v>41003099</v>
      </c>
    </row>
    <row r="18417" spans="1:11" x14ac:dyDescent="0.15">
      <c r="A18417">
        <v>4566824</v>
      </c>
      <c r="B18417">
        <v>1</v>
      </c>
      <c r="C18417">
        <v>3</v>
      </c>
      <c r="D18417">
        <v>1</v>
      </c>
      <c r="E18417">
        <v>2030</v>
      </c>
      <c r="F18417">
        <v>3</v>
      </c>
      <c r="G18417">
        <v>18</v>
      </c>
      <c r="H18417">
        <v>2</v>
      </c>
      <c r="I18417">
        <v>2</v>
      </c>
      <c r="J18417">
        <v>1</v>
      </c>
      <c r="K18417">
        <v>41003099</v>
      </c>
    </row>
    <row r="18418" spans="1:11" x14ac:dyDescent="0.15">
      <c r="A18418">
        <v>4566824</v>
      </c>
      <c r="B18418">
        <v>1</v>
      </c>
      <c r="C18418">
        <v>4</v>
      </c>
      <c r="D18418">
        <v>1</v>
      </c>
      <c r="E18418">
        <v>1030</v>
      </c>
      <c r="F18418">
        <v>4</v>
      </c>
      <c r="G18418">
        <v>18</v>
      </c>
      <c r="H18418">
        <v>0</v>
      </c>
      <c r="I18418">
        <v>2</v>
      </c>
      <c r="J18418">
        <v>0</v>
      </c>
      <c r="K18418">
        <v>41003099</v>
      </c>
    </row>
    <row r="18419" spans="1:11" x14ac:dyDescent="0.15">
      <c r="A18419">
        <v>4566824</v>
      </c>
      <c r="B18419">
        <v>1</v>
      </c>
      <c r="C18419">
        <v>5</v>
      </c>
      <c r="D18419">
        <v>1</v>
      </c>
      <c r="E18419">
        <v>1055</v>
      </c>
      <c r="F18419">
        <v>4</v>
      </c>
      <c r="G18419">
        <v>18</v>
      </c>
      <c r="H18419">
        <v>2</v>
      </c>
      <c r="I18419">
        <v>2</v>
      </c>
      <c r="J18419">
        <v>0</v>
      </c>
      <c r="K18419">
        <v>41003099</v>
      </c>
    </row>
    <row r="18420" spans="1:11" x14ac:dyDescent="0.15">
      <c r="A18420">
        <v>4566852</v>
      </c>
      <c r="B18420">
        <v>1</v>
      </c>
      <c r="C18420">
        <v>1</v>
      </c>
      <c r="D18420">
        <v>1</v>
      </c>
      <c r="E18420">
        <v>1055</v>
      </c>
      <c r="F18420">
        <v>4</v>
      </c>
      <c r="G18420">
        <v>6</v>
      </c>
      <c r="H18420">
        <v>0</v>
      </c>
      <c r="I18420">
        <v>0</v>
      </c>
      <c r="J18420">
        <v>0</v>
      </c>
      <c r="K18420">
        <v>41003099</v>
      </c>
    </row>
    <row r="18421" spans="1:11" x14ac:dyDescent="0.15">
      <c r="A18421">
        <v>4566852</v>
      </c>
      <c r="B18421">
        <v>1</v>
      </c>
      <c r="C18421">
        <v>2</v>
      </c>
      <c r="D18421">
        <v>1</v>
      </c>
      <c r="E18421">
        <v>2046</v>
      </c>
      <c r="F18421">
        <v>3</v>
      </c>
      <c r="G18421">
        <v>6</v>
      </c>
      <c r="H18421">
        <v>0</v>
      </c>
      <c r="I18421">
        <v>0</v>
      </c>
      <c r="J18421">
        <v>0</v>
      </c>
      <c r="K18421">
        <v>41003099</v>
      </c>
    </row>
    <row r="18422" spans="1:11" x14ac:dyDescent="0.15">
      <c r="A18422">
        <v>4566852</v>
      </c>
      <c r="B18422">
        <v>1</v>
      </c>
      <c r="C18422">
        <v>3</v>
      </c>
      <c r="D18422">
        <v>1</v>
      </c>
      <c r="E18422">
        <v>2030</v>
      </c>
      <c r="F18422">
        <v>3</v>
      </c>
      <c r="G18422">
        <v>1</v>
      </c>
      <c r="H18422">
        <v>0</v>
      </c>
      <c r="I18422">
        <v>0</v>
      </c>
      <c r="J18422">
        <v>0</v>
      </c>
      <c r="K18422">
        <v>41003099</v>
      </c>
    </row>
    <row r="18423" spans="1:11" x14ac:dyDescent="0.15">
      <c r="A18423">
        <v>4566852</v>
      </c>
      <c r="B18423">
        <v>1</v>
      </c>
      <c r="C18423">
        <v>4</v>
      </c>
      <c r="D18423">
        <v>1</v>
      </c>
      <c r="E18423">
        <v>1030</v>
      </c>
      <c r="F18423">
        <v>4</v>
      </c>
      <c r="G18423">
        <v>6</v>
      </c>
      <c r="H18423">
        <v>0</v>
      </c>
      <c r="I18423">
        <v>0</v>
      </c>
      <c r="J18423">
        <v>0</v>
      </c>
      <c r="K18423">
        <v>41003099</v>
      </c>
    </row>
    <row r="18424" spans="1:11" x14ac:dyDescent="0.15">
      <c r="A18424">
        <v>4567035</v>
      </c>
      <c r="B18424">
        <v>1</v>
      </c>
      <c r="C18424">
        <v>1</v>
      </c>
      <c r="D18424">
        <v>1</v>
      </c>
      <c r="E18424">
        <v>1013</v>
      </c>
      <c r="F18424">
        <v>4</v>
      </c>
      <c r="G18424">
        <v>20</v>
      </c>
      <c r="H18424">
        <v>2</v>
      </c>
      <c r="I18424">
        <v>3</v>
      </c>
      <c r="J18424">
        <v>0</v>
      </c>
      <c r="K18424">
        <v>41003099</v>
      </c>
    </row>
    <row r="18425" spans="1:11" x14ac:dyDescent="0.15">
      <c r="A18425">
        <v>4567035</v>
      </c>
      <c r="B18425">
        <v>1</v>
      </c>
      <c r="C18425">
        <v>2</v>
      </c>
      <c r="D18425">
        <v>1</v>
      </c>
      <c r="E18425">
        <v>1043</v>
      </c>
      <c r="F18425">
        <v>4</v>
      </c>
      <c r="G18425">
        <v>20</v>
      </c>
      <c r="H18425">
        <v>0</v>
      </c>
      <c r="I18425">
        <v>3</v>
      </c>
      <c r="J18425">
        <v>0</v>
      </c>
      <c r="K18425">
        <v>41003099</v>
      </c>
    </row>
    <row r="18426" spans="1:11" x14ac:dyDescent="0.15">
      <c r="A18426">
        <v>4567035</v>
      </c>
      <c r="B18426">
        <v>1</v>
      </c>
      <c r="C18426">
        <v>3</v>
      </c>
      <c r="D18426">
        <v>1</v>
      </c>
      <c r="E18426">
        <v>1030</v>
      </c>
      <c r="F18426">
        <v>4</v>
      </c>
      <c r="G18426">
        <v>20</v>
      </c>
      <c r="H18426">
        <v>2</v>
      </c>
      <c r="I18426">
        <v>3</v>
      </c>
      <c r="J18426">
        <v>1</v>
      </c>
      <c r="K18426">
        <v>41003099</v>
      </c>
    </row>
    <row r="18427" spans="1:11" x14ac:dyDescent="0.15">
      <c r="A18427">
        <v>4567035</v>
      </c>
      <c r="B18427">
        <v>1</v>
      </c>
      <c r="C18427">
        <v>4</v>
      </c>
      <c r="D18427">
        <v>1</v>
      </c>
      <c r="E18427">
        <v>1055</v>
      </c>
      <c r="F18427">
        <v>4</v>
      </c>
      <c r="G18427">
        <v>20</v>
      </c>
      <c r="H18427">
        <v>1</v>
      </c>
      <c r="I18427">
        <v>3</v>
      </c>
      <c r="J18427">
        <v>0</v>
      </c>
      <c r="K18427">
        <v>41003099</v>
      </c>
    </row>
    <row r="18428" spans="1:11" x14ac:dyDescent="0.15">
      <c r="A18428">
        <v>4567035</v>
      </c>
      <c r="B18428">
        <v>1</v>
      </c>
      <c r="C18428">
        <v>5</v>
      </c>
      <c r="D18428">
        <v>1</v>
      </c>
      <c r="E18428">
        <v>2046</v>
      </c>
      <c r="F18428">
        <v>3</v>
      </c>
      <c r="G18428">
        <v>20</v>
      </c>
      <c r="H18428">
        <v>2</v>
      </c>
      <c r="I18428">
        <v>2</v>
      </c>
      <c r="J18428">
        <v>0</v>
      </c>
      <c r="K18428">
        <v>41003099</v>
      </c>
    </row>
    <row r="18429" spans="1:11" x14ac:dyDescent="0.15">
      <c r="A18429">
        <v>4567191</v>
      </c>
      <c r="B18429">
        <v>1</v>
      </c>
      <c r="C18429">
        <v>1</v>
      </c>
      <c r="D18429">
        <v>1</v>
      </c>
      <c r="E18429">
        <v>1043</v>
      </c>
      <c r="F18429">
        <v>4</v>
      </c>
      <c r="G18429">
        <v>11</v>
      </c>
      <c r="H18429">
        <v>0</v>
      </c>
      <c r="I18429">
        <v>1</v>
      </c>
      <c r="J18429">
        <v>0</v>
      </c>
      <c r="K18429">
        <v>41003099</v>
      </c>
    </row>
    <row r="18430" spans="1:11" x14ac:dyDescent="0.15">
      <c r="A18430">
        <v>4567191</v>
      </c>
      <c r="B18430">
        <v>1</v>
      </c>
      <c r="C18430">
        <v>2</v>
      </c>
      <c r="D18430">
        <v>1</v>
      </c>
      <c r="E18430">
        <v>2013</v>
      </c>
      <c r="F18430">
        <v>3</v>
      </c>
      <c r="G18430">
        <v>10</v>
      </c>
      <c r="H18430">
        <v>0</v>
      </c>
      <c r="I18430">
        <v>0</v>
      </c>
      <c r="J18430">
        <v>0</v>
      </c>
      <c r="K18430">
        <v>41003099</v>
      </c>
    </row>
    <row r="18431" spans="1:11" x14ac:dyDescent="0.15">
      <c r="A18431">
        <v>4567191</v>
      </c>
      <c r="B18431">
        <v>1</v>
      </c>
      <c r="C18431">
        <v>3</v>
      </c>
      <c r="D18431">
        <v>1</v>
      </c>
      <c r="E18431">
        <v>2030</v>
      </c>
      <c r="F18431">
        <v>3</v>
      </c>
      <c r="G18431">
        <v>10</v>
      </c>
      <c r="H18431">
        <v>0</v>
      </c>
      <c r="I18431">
        <v>0</v>
      </c>
      <c r="J18431">
        <v>0</v>
      </c>
      <c r="K18431">
        <v>41003099</v>
      </c>
    </row>
    <row r="18432" spans="1:11" x14ac:dyDescent="0.15">
      <c r="A18432">
        <v>4567191</v>
      </c>
      <c r="B18432">
        <v>1</v>
      </c>
      <c r="C18432">
        <v>4</v>
      </c>
      <c r="D18432">
        <v>1</v>
      </c>
      <c r="E18432">
        <v>1019</v>
      </c>
      <c r="F18432">
        <v>4</v>
      </c>
      <c r="G18432">
        <v>11</v>
      </c>
      <c r="H18432">
        <v>0</v>
      </c>
      <c r="I18432">
        <v>1</v>
      </c>
      <c r="J18432">
        <v>0</v>
      </c>
      <c r="K18432">
        <v>41003099</v>
      </c>
    </row>
    <row r="18433" spans="1:11" x14ac:dyDescent="0.15">
      <c r="A18433">
        <v>4567191</v>
      </c>
      <c r="B18433">
        <v>1</v>
      </c>
      <c r="C18433">
        <v>5</v>
      </c>
      <c r="D18433">
        <v>1</v>
      </c>
      <c r="E18433">
        <v>2029</v>
      </c>
      <c r="F18433">
        <v>3</v>
      </c>
      <c r="G18433">
        <v>10</v>
      </c>
      <c r="H18433">
        <v>0</v>
      </c>
      <c r="I18433">
        <v>0</v>
      </c>
      <c r="J18433">
        <v>0</v>
      </c>
      <c r="K18433">
        <v>41003099</v>
      </c>
    </row>
    <row r="18434" spans="1:11" x14ac:dyDescent="0.15">
      <c r="A18434">
        <v>4567256</v>
      </c>
      <c r="B18434">
        <v>1</v>
      </c>
      <c r="C18434">
        <v>1</v>
      </c>
      <c r="D18434">
        <v>1</v>
      </c>
      <c r="E18434">
        <v>1011</v>
      </c>
      <c r="F18434">
        <v>4</v>
      </c>
      <c r="G18434">
        <v>15</v>
      </c>
      <c r="H18434">
        <v>4</v>
      </c>
      <c r="I18434">
        <v>2</v>
      </c>
      <c r="J18434">
        <v>0</v>
      </c>
      <c r="K18434">
        <v>41003099</v>
      </c>
    </row>
    <row r="18435" spans="1:11" x14ac:dyDescent="0.15">
      <c r="A18435">
        <v>4567256</v>
      </c>
      <c r="B18435">
        <v>1</v>
      </c>
      <c r="C18435">
        <v>2</v>
      </c>
      <c r="D18435">
        <v>1</v>
      </c>
      <c r="E18435">
        <v>2045</v>
      </c>
      <c r="F18435">
        <v>3</v>
      </c>
      <c r="G18435">
        <v>15</v>
      </c>
      <c r="H18435">
        <v>2</v>
      </c>
      <c r="I18435">
        <v>2</v>
      </c>
      <c r="J18435">
        <v>0</v>
      </c>
      <c r="K18435">
        <v>41003099</v>
      </c>
    </row>
    <row r="18436" spans="1:11" x14ac:dyDescent="0.15">
      <c r="A18436">
        <v>4567256</v>
      </c>
      <c r="B18436">
        <v>1</v>
      </c>
      <c r="C18436">
        <v>3</v>
      </c>
      <c r="D18436">
        <v>1</v>
      </c>
      <c r="E18436">
        <v>2030</v>
      </c>
      <c r="F18436">
        <v>3</v>
      </c>
      <c r="G18436">
        <v>15</v>
      </c>
      <c r="H18436">
        <v>0</v>
      </c>
      <c r="I18436">
        <v>0</v>
      </c>
      <c r="J18436">
        <v>1</v>
      </c>
      <c r="K18436">
        <v>41003099</v>
      </c>
    </row>
    <row r="18437" spans="1:11" x14ac:dyDescent="0.15">
      <c r="A18437">
        <v>4567256</v>
      </c>
      <c r="B18437">
        <v>1</v>
      </c>
      <c r="C18437">
        <v>4</v>
      </c>
      <c r="D18437">
        <v>1</v>
      </c>
      <c r="E18437">
        <v>1005</v>
      </c>
      <c r="F18437">
        <v>4</v>
      </c>
      <c r="G18437">
        <v>15</v>
      </c>
      <c r="H18437">
        <v>0</v>
      </c>
      <c r="I18437">
        <v>0</v>
      </c>
      <c r="J18437">
        <v>0</v>
      </c>
      <c r="K18437">
        <v>41003099</v>
      </c>
    </row>
    <row r="18438" spans="1:11" x14ac:dyDescent="0.15">
      <c r="A18438">
        <v>4567256</v>
      </c>
      <c r="B18438">
        <v>1</v>
      </c>
      <c r="C18438">
        <v>5</v>
      </c>
      <c r="D18438">
        <v>1</v>
      </c>
      <c r="E18438">
        <v>1055</v>
      </c>
      <c r="F18438">
        <v>4</v>
      </c>
      <c r="G18438">
        <v>15</v>
      </c>
      <c r="H18438">
        <v>0</v>
      </c>
      <c r="I18438">
        <v>0</v>
      </c>
      <c r="J18438">
        <v>0</v>
      </c>
      <c r="K18438">
        <v>41003099</v>
      </c>
    </row>
    <row r="18439" spans="1:11" x14ac:dyDescent="0.15">
      <c r="A18439">
        <v>4567316</v>
      </c>
      <c r="B18439">
        <v>1</v>
      </c>
      <c r="C18439">
        <v>1</v>
      </c>
      <c r="D18439">
        <v>1</v>
      </c>
      <c r="E18439">
        <v>2081</v>
      </c>
      <c r="F18439">
        <v>3</v>
      </c>
      <c r="G18439">
        <v>1</v>
      </c>
      <c r="H18439">
        <v>0</v>
      </c>
      <c r="I18439">
        <v>0</v>
      </c>
      <c r="J18439">
        <v>0</v>
      </c>
      <c r="K18439">
        <v>41003099</v>
      </c>
    </row>
    <row r="18440" spans="1:11" x14ac:dyDescent="0.15">
      <c r="A18440">
        <v>4567316</v>
      </c>
      <c r="B18440">
        <v>1</v>
      </c>
      <c r="C18440">
        <v>2</v>
      </c>
      <c r="D18440">
        <v>1</v>
      </c>
      <c r="E18440">
        <v>2046</v>
      </c>
      <c r="F18440">
        <v>3</v>
      </c>
      <c r="G18440">
        <v>4</v>
      </c>
      <c r="H18440">
        <v>0</v>
      </c>
      <c r="I18440">
        <v>0</v>
      </c>
      <c r="J18440">
        <v>0</v>
      </c>
      <c r="K18440">
        <v>41003099</v>
      </c>
    </row>
    <row r="18441" spans="1:11" x14ac:dyDescent="0.15">
      <c r="A18441">
        <v>4567316</v>
      </c>
      <c r="B18441">
        <v>1</v>
      </c>
      <c r="C18441">
        <v>3</v>
      </c>
      <c r="D18441">
        <v>1</v>
      </c>
      <c r="E18441">
        <v>2010</v>
      </c>
      <c r="F18441">
        <v>3</v>
      </c>
      <c r="G18441">
        <v>1</v>
      </c>
      <c r="H18441">
        <v>0</v>
      </c>
      <c r="I18441">
        <v>0</v>
      </c>
      <c r="J18441">
        <v>0</v>
      </c>
      <c r="K18441">
        <v>41003099</v>
      </c>
    </row>
    <row r="18442" spans="1:11" x14ac:dyDescent="0.15">
      <c r="A18442">
        <v>4567316</v>
      </c>
      <c r="B18442">
        <v>1</v>
      </c>
      <c r="C18442">
        <v>4</v>
      </c>
      <c r="D18442">
        <v>1</v>
      </c>
      <c r="E18442">
        <v>1030</v>
      </c>
      <c r="F18442">
        <v>4</v>
      </c>
      <c r="G18442">
        <v>1</v>
      </c>
      <c r="H18442">
        <v>0</v>
      </c>
      <c r="I18442">
        <v>0</v>
      </c>
      <c r="J18442">
        <v>0</v>
      </c>
      <c r="K18442">
        <v>41003099</v>
      </c>
    </row>
    <row r="18443" spans="1:11" x14ac:dyDescent="0.15">
      <c r="A18443">
        <v>4567345</v>
      </c>
      <c r="B18443">
        <v>1</v>
      </c>
      <c r="C18443">
        <v>1</v>
      </c>
      <c r="D18443">
        <v>1</v>
      </c>
      <c r="E18443">
        <v>1050</v>
      </c>
      <c r="F18443">
        <v>4</v>
      </c>
      <c r="G18443">
        <v>17</v>
      </c>
      <c r="H18443">
        <v>1</v>
      </c>
      <c r="I18443">
        <v>2</v>
      </c>
      <c r="J18443">
        <v>0</v>
      </c>
      <c r="K18443">
        <v>41003099</v>
      </c>
    </row>
    <row r="18444" spans="1:11" x14ac:dyDescent="0.15">
      <c r="A18444">
        <v>4567345</v>
      </c>
      <c r="B18444">
        <v>1</v>
      </c>
      <c r="C18444">
        <v>2</v>
      </c>
      <c r="D18444">
        <v>1</v>
      </c>
      <c r="E18444">
        <v>2030</v>
      </c>
      <c r="F18444">
        <v>3</v>
      </c>
      <c r="G18444">
        <v>17</v>
      </c>
      <c r="H18444">
        <v>2</v>
      </c>
      <c r="I18444">
        <v>2</v>
      </c>
      <c r="J18444">
        <v>1</v>
      </c>
      <c r="K18444">
        <v>41003099</v>
      </c>
    </row>
    <row r="18445" spans="1:11" x14ac:dyDescent="0.15">
      <c r="A18445">
        <v>4567345</v>
      </c>
      <c r="B18445">
        <v>1</v>
      </c>
      <c r="C18445">
        <v>3</v>
      </c>
      <c r="D18445">
        <v>1</v>
      </c>
      <c r="E18445">
        <v>1019</v>
      </c>
      <c r="F18445">
        <v>4</v>
      </c>
      <c r="G18445">
        <v>17</v>
      </c>
      <c r="H18445">
        <v>1</v>
      </c>
      <c r="I18445">
        <v>2</v>
      </c>
      <c r="J18445">
        <v>1</v>
      </c>
      <c r="K18445">
        <v>41003099</v>
      </c>
    </row>
    <row r="18446" spans="1:11" x14ac:dyDescent="0.15">
      <c r="A18446">
        <v>4567345</v>
      </c>
      <c r="B18446">
        <v>1</v>
      </c>
      <c r="C18446">
        <v>4</v>
      </c>
      <c r="D18446">
        <v>1</v>
      </c>
      <c r="E18446">
        <v>1055</v>
      </c>
      <c r="F18446">
        <v>4</v>
      </c>
      <c r="G18446">
        <v>17</v>
      </c>
      <c r="H18446">
        <v>1</v>
      </c>
      <c r="I18446">
        <v>2</v>
      </c>
      <c r="J18446">
        <v>0</v>
      </c>
      <c r="K18446">
        <v>41003099</v>
      </c>
    </row>
    <row r="18447" spans="1:11" x14ac:dyDescent="0.15">
      <c r="A18447">
        <v>4567345</v>
      </c>
      <c r="B18447">
        <v>1</v>
      </c>
      <c r="C18447">
        <v>5</v>
      </c>
      <c r="D18447">
        <v>1</v>
      </c>
      <c r="E18447">
        <v>1045</v>
      </c>
      <c r="F18447">
        <v>4</v>
      </c>
      <c r="G18447">
        <v>17</v>
      </c>
      <c r="H18447">
        <v>1</v>
      </c>
      <c r="I18447">
        <v>2</v>
      </c>
      <c r="J18447">
        <v>0</v>
      </c>
      <c r="K18447">
        <v>41003099</v>
      </c>
    </row>
    <row r="18448" spans="1:11" x14ac:dyDescent="0.15">
      <c r="A18448">
        <v>4567834</v>
      </c>
      <c r="B18448">
        <v>1</v>
      </c>
      <c r="C18448">
        <v>1</v>
      </c>
      <c r="D18448">
        <v>1</v>
      </c>
      <c r="E18448">
        <v>2005</v>
      </c>
      <c r="F18448">
        <v>3</v>
      </c>
      <c r="G18448">
        <v>7</v>
      </c>
      <c r="H18448">
        <v>0</v>
      </c>
      <c r="I18448">
        <v>1</v>
      </c>
      <c r="J18448">
        <v>0</v>
      </c>
      <c r="K18448">
        <v>41003099</v>
      </c>
    </row>
    <row r="18449" spans="1:11" x14ac:dyDescent="0.15">
      <c r="A18449">
        <v>4567834</v>
      </c>
      <c r="B18449">
        <v>1</v>
      </c>
      <c r="C18449">
        <v>2</v>
      </c>
      <c r="D18449">
        <v>1</v>
      </c>
      <c r="E18449">
        <v>2045</v>
      </c>
      <c r="F18449">
        <v>3</v>
      </c>
      <c r="G18449">
        <v>7</v>
      </c>
      <c r="H18449">
        <v>0</v>
      </c>
      <c r="I18449">
        <v>1</v>
      </c>
      <c r="J18449">
        <v>0</v>
      </c>
      <c r="K18449">
        <v>41003099</v>
      </c>
    </row>
    <row r="18450" spans="1:11" x14ac:dyDescent="0.15">
      <c r="A18450">
        <v>4567834</v>
      </c>
      <c r="B18450">
        <v>1</v>
      </c>
      <c r="C18450">
        <v>3</v>
      </c>
      <c r="D18450">
        <v>1</v>
      </c>
      <c r="E18450">
        <v>1055</v>
      </c>
      <c r="F18450">
        <v>4</v>
      </c>
      <c r="G18450">
        <v>7</v>
      </c>
      <c r="H18450">
        <v>0</v>
      </c>
      <c r="I18450">
        <v>1</v>
      </c>
      <c r="J18450">
        <v>0</v>
      </c>
      <c r="K18450">
        <v>41003099</v>
      </c>
    </row>
    <row r="18451" spans="1:11" x14ac:dyDescent="0.15">
      <c r="A18451">
        <v>4567834</v>
      </c>
      <c r="B18451">
        <v>1</v>
      </c>
      <c r="C18451">
        <v>4</v>
      </c>
      <c r="D18451">
        <v>1</v>
      </c>
      <c r="E18451">
        <v>1005</v>
      </c>
      <c r="F18451">
        <v>4</v>
      </c>
      <c r="G18451">
        <v>7</v>
      </c>
      <c r="H18451">
        <v>0</v>
      </c>
      <c r="I18451">
        <v>0</v>
      </c>
      <c r="J18451">
        <v>0</v>
      </c>
      <c r="K18451">
        <v>41003099</v>
      </c>
    </row>
    <row r="18452" spans="1:11" x14ac:dyDescent="0.15">
      <c r="A18452">
        <v>4567834</v>
      </c>
      <c r="B18452">
        <v>1</v>
      </c>
      <c r="C18452">
        <v>5</v>
      </c>
      <c r="D18452">
        <v>1</v>
      </c>
      <c r="E18452">
        <v>2010</v>
      </c>
      <c r="F18452">
        <v>3</v>
      </c>
      <c r="G18452">
        <v>7</v>
      </c>
      <c r="H18452">
        <v>0</v>
      </c>
      <c r="I18452">
        <v>0</v>
      </c>
      <c r="J18452">
        <v>0</v>
      </c>
      <c r="K18452">
        <v>41003099</v>
      </c>
    </row>
    <row r="18453" spans="1:11" x14ac:dyDescent="0.15">
      <c r="A18453">
        <v>4567835</v>
      </c>
      <c r="B18453">
        <v>1</v>
      </c>
      <c r="C18453">
        <v>1</v>
      </c>
      <c r="D18453">
        <v>1</v>
      </c>
      <c r="E18453">
        <v>1005</v>
      </c>
      <c r="F18453">
        <v>4</v>
      </c>
      <c r="G18453">
        <v>18</v>
      </c>
      <c r="H18453">
        <v>1</v>
      </c>
      <c r="I18453">
        <v>2</v>
      </c>
      <c r="J18453">
        <v>0</v>
      </c>
      <c r="K18453">
        <v>41003099</v>
      </c>
    </row>
    <row r="18454" spans="1:11" x14ac:dyDescent="0.15">
      <c r="A18454">
        <v>4567835</v>
      </c>
      <c r="B18454">
        <v>1</v>
      </c>
      <c r="C18454">
        <v>2</v>
      </c>
      <c r="D18454">
        <v>1</v>
      </c>
      <c r="E18454">
        <v>2045</v>
      </c>
      <c r="F18454">
        <v>3</v>
      </c>
      <c r="G18454">
        <v>18</v>
      </c>
      <c r="H18454">
        <v>2</v>
      </c>
      <c r="I18454">
        <v>2</v>
      </c>
      <c r="J18454">
        <v>0</v>
      </c>
      <c r="K18454">
        <v>41003099</v>
      </c>
    </row>
    <row r="18455" spans="1:11" x14ac:dyDescent="0.15">
      <c r="A18455">
        <v>4567835</v>
      </c>
      <c r="B18455">
        <v>1</v>
      </c>
      <c r="C18455">
        <v>3</v>
      </c>
      <c r="D18455">
        <v>1</v>
      </c>
      <c r="E18455">
        <v>1054</v>
      </c>
      <c r="F18455">
        <v>4</v>
      </c>
      <c r="G18455">
        <v>18</v>
      </c>
      <c r="H18455">
        <v>0</v>
      </c>
      <c r="I18455">
        <v>2</v>
      </c>
      <c r="J18455">
        <v>0</v>
      </c>
      <c r="K18455">
        <v>41003099</v>
      </c>
    </row>
    <row r="18456" spans="1:11" x14ac:dyDescent="0.15">
      <c r="A18456">
        <v>4567835</v>
      </c>
      <c r="B18456">
        <v>1</v>
      </c>
      <c r="C18456">
        <v>4</v>
      </c>
      <c r="D18456">
        <v>1</v>
      </c>
      <c r="E18456">
        <v>1055</v>
      </c>
      <c r="F18456">
        <v>4</v>
      </c>
      <c r="G18456">
        <v>18</v>
      </c>
      <c r="H18456">
        <v>1</v>
      </c>
      <c r="I18456">
        <v>2</v>
      </c>
      <c r="J18456">
        <v>0</v>
      </c>
      <c r="K18456">
        <v>41003099</v>
      </c>
    </row>
    <row r="18457" spans="1:11" x14ac:dyDescent="0.15">
      <c r="A18457">
        <v>4567835</v>
      </c>
      <c r="B18457">
        <v>1</v>
      </c>
      <c r="C18457">
        <v>5</v>
      </c>
      <c r="D18457">
        <v>1</v>
      </c>
      <c r="E18457">
        <v>2081</v>
      </c>
      <c r="F18457">
        <v>3</v>
      </c>
      <c r="G18457">
        <v>18</v>
      </c>
      <c r="H18457">
        <v>2</v>
      </c>
      <c r="I18457">
        <v>1</v>
      </c>
      <c r="J18457">
        <v>0</v>
      </c>
      <c r="K18457">
        <v>41003099</v>
      </c>
    </row>
    <row r="18458" spans="1:11" x14ac:dyDescent="0.15">
      <c r="A18458">
        <v>4567870</v>
      </c>
      <c r="B18458">
        <v>2</v>
      </c>
      <c r="C18458">
        <v>1</v>
      </c>
      <c r="D18458">
        <v>1</v>
      </c>
      <c r="E18458">
        <v>1010</v>
      </c>
      <c r="F18458">
        <v>4</v>
      </c>
      <c r="G18458">
        <v>20</v>
      </c>
      <c r="H18458">
        <v>5</v>
      </c>
      <c r="I18458">
        <v>2</v>
      </c>
      <c r="J18458">
        <v>3</v>
      </c>
      <c r="K18458">
        <v>41003099</v>
      </c>
    </row>
    <row r="18459" spans="1:11" x14ac:dyDescent="0.15">
      <c r="A18459">
        <v>4567870</v>
      </c>
      <c r="B18459">
        <v>2</v>
      </c>
      <c r="C18459">
        <v>2</v>
      </c>
      <c r="D18459">
        <v>1</v>
      </c>
      <c r="E18459">
        <v>2047</v>
      </c>
      <c r="F18459">
        <v>3</v>
      </c>
      <c r="G18459">
        <v>20</v>
      </c>
      <c r="H18459">
        <v>4</v>
      </c>
      <c r="I18459">
        <v>2</v>
      </c>
      <c r="J18459">
        <v>0</v>
      </c>
      <c r="K18459">
        <v>41003099</v>
      </c>
    </row>
    <row r="18460" spans="1:11" x14ac:dyDescent="0.15">
      <c r="A18460">
        <v>4567870</v>
      </c>
      <c r="B18460">
        <v>2</v>
      </c>
      <c r="C18460">
        <v>3</v>
      </c>
      <c r="D18460">
        <v>1</v>
      </c>
      <c r="E18460">
        <v>1050</v>
      </c>
      <c r="F18460">
        <v>4</v>
      </c>
      <c r="G18460">
        <v>20</v>
      </c>
      <c r="H18460">
        <v>5</v>
      </c>
      <c r="I18460">
        <v>2</v>
      </c>
      <c r="J18460">
        <v>1</v>
      </c>
      <c r="K18460">
        <v>41003099</v>
      </c>
    </row>
    <row r="18461" spans="1:11" x14ac:dyDescent="0.15">
      <c r="A18461">
        <v>4567870</v>
      </c>
      <c r="B18461">
        <v>2</v>
      </c>
      <c r="C18461">
        <v>4</v>
      </c>
      <c r="D18461">
        <v>1</v>
      </c>
      <c r="E18461">
        <v>1041</v>
      </c>
      <c r="F18461">
        <v>4</v>
      </c>
      <c r="G18461">
        <v>20</v>
      </c>
      <c r="H18461">
        <v>5</v>
      </c>
      <c r="I18461">
        <v>2</v>
      </c>
      <c r="J18461">
        <v>0</v>
      </c>
      <c r="K18461">
        <v>41003099</v>
      </c>
    </row>
    <row r="18462" spans="1:11" x14ac:dyDescent="0.15">
      <c r="A18462">
        <v>4567870</v>
      </c>
      <c r="B18462">
        <v>2</v>
      </c>
      <c r="C18462">
        <v>5</v>
      </c>
      <c r="D18462">
        <v>1</v>
      </c>
      <c r="E18462">
        <v>1055</v>
      </c>
      <c r="F18462">
        <v>4</v>
      </c>
      <c r="G18462">
        <v>19</v>
      </c>
      <c r="H18462">
        <v>3</v>
      </c>
      <c r="I18462">
        <v>0</v>
      </c>
      <c r="J18462">
        <v>0</v>
      </c>
      <c r="K18462">
        <v>41003099</v>
      </c>
    </row>
    <row r="18463" spans="1:11" x14ac:dyDescent="0.15">
      <c r="A18463">
        <v>4567890</v>
      </c>
      <c r="B18463">
        <v>1</v>
      </c>
      <c r="C18463">
        <v>1</v>
      </c>
      <c r="D18463">
        <v>1</v>
      </c>
      <c r="E18463">
        <v>4012</v>
      </c>
      <c r="F18463">
        <v>1</v>
      </c>
      <c r="G18463">
        <v>4</v>
      </c>
      <c r="H18463">
        <v>0</v>
      </c>
      <c r="I18463">
        <v>0</v>
      </c>
      <c r="J18463">
        <v>0</v>
      </c>
      <c r="K18463">
        <v>41003099</v>
      </c>
    </row>
    <row r="18464" spans="1:11" x14ac:dyDescent="0.15">
      <c r="A18464">
        <v>4567890</v>
      </c>
      <c r="B18464">
        <v>1</v>
      </c>
      <c r="C18464">
        <v>2</v>
      </c>
      <c r="D18464">
        <v>1</v>
      </c>
      <c r="E18464">
        <v>2048</v>
      </c>
      <c r="F18464">
        <v>3</v>
      </c>
      <c r="G18464">
        <v>4</v>
      </c>
      <c r="H18464">
        <v>0</v>
      </c>
      <c r="I18464">
        <v>0</v>
      </c>
      <c r="J18464">
        <v>0</v>
      </c>
      <c r="K18464">
        <v>41003099</v>
      </c>
    </row>
    <row r="18465" spans="1:11" x14ac:dyDescent="0.15">
      <c r="A18465">
        <v>4567890</v>
      </c>
      <c r="B18465">
        <v>1</v>
      </c>
      <c r="C18465">
        <v>3</v>
      </c>
      <c r="D18465">
        <v>1</v>
      </c>
      <c r="E18465">
        <v>2030</v>
      </c>
      <c r="F18465">
        <v>3</v>
      </c>
      <c r="G18465">
        <v>4</v>
      </c>
      <c r="H18465">
        <v>0</v>
      </c>
      <c r="I18465">
        <v>0</v>
      </c>
      <c r="J18465">
        <v>0</v>
      </c>
      <c r="K18465">
        <v>41003099</v>
      </c>
    </row>
    <row r="18466" spans="1:11" x14ac:dyDescent="0.15">
      <c r="A18466">
        <v>4567890</v>
      </c>
      <c r="B18466">
        <v>1</v>
      </c>
      <c r="C18466">
        <v>4</v>
      </c>
      <c r="D18466">
        <v>1</v>
      </c>
      <c r="E18466">
        <v>1019</v>
      </c>
      <c r="F18466">
        <v>4</v>
      </c>
      <c r="G18466">
        <v>1</v>
      </c>
      <c r="H18466">
        <v>0</v>
      </c>
      <c r="I18466">
        <v>0</v>
      </c>
      <c r="J18466">
        <v>0</v>
      </c>
      <c r="K18466">
        <v>41003099</v>
      </c>
    </row>
    <row r="18467" spans="1:11" x14ac:dyDescent="0.15">
      <c r="A18467">
        <v>4567935</v>
      </c>
      <c r="B18467">
        <v>1</v>
      </c>
      <c r="C18467">
        <v>1</v>
      </c>
      <c r="D18467">
        <v>1</v>
      </c>
      <c r="E18467">
        <v>1010</v>
      </c>
      <c r="F18467">
        <v>4</v>
      </c>
      <c r="G18467">
        <v>19</v>
      </c>
      <c r="H18467">
        <v>2</v>
      </c>
      <c r="I18467">
        <v>2</v>
      </c>
      <c r="J18467">
        <v>0</v>
      </c>
      <c r="K18467">
        <v>41003099</v>
      </c>
    </row>
    <row r="18468" spans="1:11" x14ac:dyDescent="0.15">
      <c r="A18468">
        <v>4567935</v>
      </c>
      <c r="B18468">
        <v>1</v>
      </c>
      <c r="C18468">
        <v>2</v>
      </c>
      <c r="D18468">
        <v>1</v>
      </c>
      <c r="E18468">
        <v>2047</v>
      </c>
      <c r="F18468">
        <v>3</v>
      </c>
      <c r="G18468">
        <v>19</v>
      </c>
      <c r="H18468">
        <v>2</v>
      </c>
      <c r="I18468">
        <v>2</v>
      </c>
      <c r="J18468">
        <v>0</v>
      </c>
      <c r="K18468">
        <v>41003099</v>
      </c>
    </row>
    <row r="18469" spans="1:11" x14ac:dyDescent="0.15">
      <c r="A18469">
        <v>4567935</v>
      </c>
      <c r="B18469">
        <v>1</v>
      </c>
      <c r="C18469">
        <v>3</v>
      </c>
      <c r="D18469">
        <v>1</v>
      </c>
      <c r="E18469">
        <v>2030</v>
      </c>
      <c r="F18469">
        <v>3</v>
      </c>
      <c r="G18469">
        <v>19</v>
      </c>
      <c r="H18469">
        <v>1</v>
      </c>
      <c r="I18469">
        <v>2</v>
      </c>
      <c r="J18469">
        <v>1</v>
      </c>
      <c r="K18469">
        <v>41003099</v>
      </c>
    </row>
    <row r="18470" spans="1:11" x14ac:dyDescent="0.15">
      <c r="A18470">
        <v>4567935</v>
      </c>
      <c r="B18470">
        <v>1</v>
      </c>
      <c r="C18470">
        <v>4</v>
      </c>
      <c r="D18470">
        <v>1</v>
      </c>
      <c r="E18470">
        <v>1041</v>
      </c>
      <c r="F18470">
        <v>4</v>
      </c>
      <c r="G18470">
        <v>19</v>
      </c>
      <c r="H18470">
        <v>1</v>
      </c>
      <c r="I18470">
        <v>2</v>
      </c>
      <c r="J18470">
        <v>0</v>
      </c>
      <c r="K18470">
        <v>41003099</v>
      </c>
    </row>
    <row r="18471" spans="1:11" x14ac:dyDescent="0.15">
      <c r="A18471">
        <v>4567935</v>
      </c>
      <c r="B18471">
        <v>1</v>
      </c>
      <c r="C18471">
        <v>5</v>
      </c>
      <c r="D18471">
        <v>1</v>
      </c>
      <c r="E18471">
        <v>1054</v>
      </c>
      <c r="F18471">
        <v>4</v>
      </c>
      <c r="G18471">
        <v>10</v>
      </c>
      <c r="H18471">
        <v>0</v>
      </c>
      <c r="I18471">
        <v>2</v>
      </c>
      <c r="J18471">
        <v>0</v>
      </c>
      <c r="K18471">
        <v>41003099</v>
      </c>
    </row>
    <row r="18472" spans="1:11" x14ac:dyDescent="0.15">
      <c r="A18472">
        <v>4568103</v>
      </c>
      <c r="B18472">
        <v>1</v>
      </c>
      <c r="C18472">
        <v>1</v>
      </c>
      <c r="D18472">
        <v>1</v>
      </c>
      <c r="E18472">
        <v>1055</v>
      </c>
      <c r="F18472">
        <v>4</v>
      </c>
      <c r="G18472">
        <v>5</v>
      </c>
      <c r="H18472">
        <v>0</v>
      </c>
      <c r="I18472">
        <v>0</v>
      </c>
      <c r="J18472">
        <v>0</v>
      </c>
      <c r="K18472">
        <v>41003099</v>
      </c>
    </row>
    <row r="18473" spans="1:11" x14ac:dyDescent="0.15">
      <c r="A18473">
        <v>4568103</v>
      </c>
      <c r="B18473">
        <v>1</v>
      </c>
      <c r="C18473">
        <v>2</v>
      </c>
      <c r="D18473">
        <v>1</v>
      </c>
      <c r="E18473">
        <v>2047</v>
      </c>
      <c r="F18473">
        <v>3</v>
      </c>
      <c r="G18473">
        <v>5</v>
      </c>
      <c r="H18473">
        <v>0</v>
      </c>
      <c r="I18473">
        <v>0</v>
      </c>
      <c r="J18473">
        <v>0</v>
      </c>
      <c r="K18473">
        <v>41003099</v>
      </c>
    </row>
    <row r="18474" spans="1:11" x14ac:dyDescent="0.15">
      <c r="A18474">
        <v>4568103</v>
      </c>
      <c r="B18474">
        <v>1</v>
      </c>
      <c r="C18474">
        <v>3</v>
      </c>
      <c r="D18474">
        <v>1</v>
      </c>
      <c r="E18474">
        <v>2030</v>
      </c>
      <c r="F18474">
        <v>3</v>
      </c>
      <c r="G18474">
        <v>4</v>
      </c>
      <c r="H18474">
        <v>0</v>
      </c>
      <c r="I18474">
        <v>0</v>
      </c>
      <c r="J18474">
        <v>0</v>
      </c>
      <c r="K18474">
        <v>41003099</v>
      </c>
    </row>
    <row r="18475" spans="1:11" x14ac:dyDescent="0.15">
      <c r="A18475">
        <v>4568103</v>
      </c>
      <c r="B18475">
        <v>1</v>
      </c>
      <c r="C18475">
        <v>4</v>
      </c>
      <c r="D18475">
        <v>1</v>
      </c>
      <c r="E18475">
        <v>1041</v>
      </c>
      <c r="F18475">
        <v>4</v>
      </c>
      <c r="G18475">
        <v>5</v>
      </c>
      <c r="H18475">
        <v>0</v>
      </c>
      <c r="I18475">
        <v>0</v>
      </c>
      <c r="J18475">
        <v>0</v>
      </c>
      <c r="K18475">
        <v>41003099</v>
      </c>
    </row>
    <row r="18476" spans="1:11" x14ac:dyDescent="0.15">
      <c r="A18476">
        <v>4568202</v>
      </c>
      <c r="B18476">
        <v>1</v>
      </c>
      <c r="C18476">
        <v>1</v>
      </c>
      <c r="D18476">
        <v>1</v>
      </c>
      <c r="E18476">
        <v>1025</v>
      </c>
      <c r="F18476">
        <v>4</v>
      </c>
      <c r="G18476">
        <v>7</v>
      </c>
      <c r="H18476">
        <v>0</v>
      </c>
      <c r="I18476">
        <v>0</v>
      </c>
      <c r="J18476">
        <v>1</v>
      </c>
      <c r="K18476">
        <v>41003099</v>
      </c>
    </row>
    <row r="18477" spans="1:11" x14ac:dyDescent="0.15">
      <c r="A18477">
        <v>4568202</v>
      </c>
      <c r="B18477">
        <v>1</v>
      </c>
      <c r="C18477">
        <v>2</v>
      </c>
      <c r="D18477">
        <v>1</v>
      </c>
      <c r="E18477">
        <v>2045</v>
      </c>
      <c r="F18477">
        <v>3</v>
      </c>
      <c r="G18477">
        <v>7</v>
      </c>
      <c r="H18477">
        <v>0</v>
      </c>
      <c r="I18477">
        <v>1</v>
      </c>
      <c r="J18477">
        <v>0</v>
      </c>
      <c r="K18477">
        <v>41003099</v>
      </c>
    </row>
    <row r="18478" spans="1:11" x14ac:dyDescent="0.15">
      <c r="A18478">
        <v>4568202</v>
      </c>
      <c r="B18478">
        <v>1</v>
      </c>
      <c r="C18478">
        <v>3</v>
      </c>
      <c r="D18478">
        <v>1</v>
      </c>
      <c r="E18478">
        <v>1066</v>
      </c>
      <c r="F18478">
        <v>4</v>
      </c>
      <c r="G18478">
        <v>7</v>
      </c>
      <c r="H18478">
        <v>0</v>
      </c>
      <c r="I18478">
        <v>0</v>
      </c>
      <c r="J18478">
        <v>0</v>
      </c>
      <c r="K18478">
        <v>41003099</v>
      </c>
    </row>
    <row r="18479" spans="1:11" x14ac:dyDescent="0.15">
      <c r="A18479">
        <v>4568202</v>
      </c>
      <c r="B18479">
        <v>1</v>
      </c>
      <c r="C18479">
        <v>4</v>
      </c>
      <c r="D18479">
        <v>1</v>
      </c>
      <c r="E18479">
        <v>1055</v>
      </c>
      <c r="F18479">
        <v>4</v>
      </c>
      <c r="G18479">
        <v>7</v>
      </c>
      <c r="H18479">
        <v>0</v>
      </c>
      <c r="I18479">
        <v>0</v>
      </c>
      <c r="J18479">
        <v>0</v>
      </c>
      <c r="K18479">
        <v>41003099</v>
      </c>
    </row>
    <row r="18480" spans="1:11" x14ac:dyDescent="0.15">
      <c r="A18480">
        <v>4568202</v>
      </c>
      <c r="B18480">
        <v>1</v>
      </c>
      <c r="C18480">
        <v>5</v>
      </c>
      <c r="D18480">
        <v>1</v>
      </c>
      <c r="E18480">
        <v>2006</v>
      </c>
      <c r="F18480">
        <v>3</v>
      </c>
      <c r="G18480">
        <v>7</v>
      </c>
      <c r="H18480">
        <v>0</v>
      </c>
      <c r="I18480">
        <v>0</v>
      </c>
      <c r="J18480">
        <v>0</v>
      </c>
      <c r="K18480">
        <v>41003099</v>
      </c>
    </row>
    <row r="18481" spans="1:11" x14ac:dyDescent="0.15">
      <c r="A18481">
        <v>4568297</v>
      </c>
      <c r="B18481">
        <v>1</v>
      </c>
      <c r="C18481">
        <v>1</v>
      </c>
      <c r="D18481">
        <v>1</v>
      </c>
      <c r="E18481">
        <v>4012</v>
      </c>
      <c r="F18481">
        <v>1</v>
      </c>
      <c r="G18481">
        <v>1</v>
      </c>
      <c r="H18481">
        <v>0</v>
      </c>
      <c r="I18481">
        <v>0</v>
      </c>
      <c r="J18481">
        <v>0</v>
      </c>
      <c r="K18481">
        <v>41003099</v>
      </c>
    </row>
    <row r="18482" spans="1:11" x14ac:dyDescent="0.15">
      <c r="A18482">
        <v>4568297</v>
      </c>
      <c r="B18482">
        <v>1</v>
      </c>
      <c r="C18482">
        <v>2</v>
      </c>
      <c r="D18482">
        <v>1</v>
      </c>
      <c r="E18482">
        <v>2048</v>
      </c>
      <c r="F18482">
        <v>3</v>
      </c>
      <c r="G18482">
        <v>4</v>
      </c>
      <c r="H18482">
        <v>0</v>
      </c>
      <c r="I18482">
        <v>0</v>
      </c>
      <c r="J18482">
        <v>0</v>
      </c>
      <c r="K18482">
        <v>41003099</v>
      </c>
    </row>
    <row r="18483" spans="1:11" x14ac:dyDescent="0.15">
      <c r="A18483">
        <v>4568297</v>
      </c>
      <c r="B18483">
        <v>1</v>
      </c>
      <c r="C18483">
        <v>3</v>
      </c>
      <c r="D18483">
        <v>1</v>
      </c>
      <c r="E18483">
        <v>2030</v>
      </c>
      <c r="F18483">
        <v>3</v>
      </c>
      <c r="G18483">
        <v>1</v>
      </c>
      <c r="H18483">
        <v>0</v>
      </c>
      <c r="I18483">
        <v>0</v>
      </c>
      <c r="J18483">
        <v>0</v>
      </c>
      <c r="K18483">
        <v>41003099</v>
      </c>
    </row>
    <row r="18484" spans="1:11" x14ac:dyDescent="0.15">
      <c r="A18484">
        <v>4568297</v>
      </c>
      <c r="B18484">
        <v>1</v>
      </c>
      <c r="C18484">
        <v>4</v>
      </c>
      <c r="D18484">
        <v>1</v>
      </c>
      <c r="E18484">
        <v>1019</v>
      </c>
      <c r="F18484">
        <v>4</v>
      </c>
      <c r="G18484">
        <v>1</v>
      </c>
      <c r="H18484">
        <v>0</v>
      </c>
      <c r="I18484">
        <v>0</v>
      </c>
      <c r="J18484">
        <v>0</v>
      </c>
      <c r="K18484">
        <v>41003099</v>
      </c>
    </row>
    <row r="18485" spans="1:11" x14ac:dyDescent="0.15">
      <c r="A18485">
        <v>4568399</v>
      </c>
      <c r="B18485">
        <v>1</v>
      </c>
      <c r="C18485">
        <v>1</v>
      </c>
      <c r="D18485">
        <v>1</v>
      </c>
      <c r="E18485">
        <v>2015</v>
      </c>
      <c r="F18485">
        <v>3</v>
      </c>
      <c r="G18485">
        <v>11</v>
      </c>
      <c r="H18485">
        <v>0</v>
      </c>
      <c r="I18485">
        <v>1</v>
      </c>
      <c r="J18485">
        <v>0</v>
      </c>
      <c r="K18485">
        <v>41003099</v>
      </c>
    </row>
    <row r="18486" spans="1:11" x14ac:dyDescent="0.15">
      <c r="A18486">
        <v>4568399</v>
      </c>
      <c r="B18486">
        <v>1</v>
      </c>
      <c r="C18486">
        <v>2</v>
      </c>
      <c r="D18486">
        <v>1</v>
      </c>
      <c r="E18486">
        <v>2048</v>
      </c>
      <c r="F18486">
        <v>3</v>
      </c>
      <c r="G18486">
        <v>11</v>
      </c>
      <c r="H18486">
        <v>0</v>
      </c>
      <c r="I18486">
        <v>1</v>
      </c>
      <c r="J18486">
        <v>0</v>
      </c>
      <c r="K18486">
        <v>41003099</v>
      </c>
    </row>
    <row r="18487" spans="1:11" x14ac:dyDescent="0.15">
      <c r="A18487">
        <v>4568399</v>
      </c>
      <c r="B18487">
        <v>1</v>
      </c>
      <c r="C18487">
        <v>3</v>
      </c>
      <c r="D18487">
        <v>1</v>
      </c>
      <c r="E18487">
        <v>2030</v>
      </c>
      <c r="F18487">
        <v>3</v>
      </c>
      <c r="G18487">
        <v>11</v>
      </c>
      <c r="H18487">
        <v>0</v>
      </c>
      <c r="I18487">
        <v>1</v>
      </c>
      <c r="J18487">
        <v>0</v>
      </c>
      <c r="K18487">
        <v>41003099</v>
      </c>
    </row>
    <row r="18488" spans="1:11" x14ac:dyDescent="0.15">
      <c r="A18488">
        <v>4568399</v>
      </c>
      <c r="B18488">
        <v>1</v>
      </c>
      <c r="C18488">
        <v>4</v>
      </c>
      <c r="D18488">
        <v>1</v>
      </c>
      <c r="E18488">
        <v>1019</v>
      </c>
      <c r="F18488">
        <v>4</v>
      </c>
      <c r="G18488">
        <v>11</v>
      </c>
      <c r="H18488">
        <v>0</v>
      </c>
      <c r="I18488">
        <v>1</v>
      </c>
      <c r="J18488">
        <v>0</v>
      </c>
      <c r="K18488">
        <v>41003099</v>
      </c>
    </row>
    <row r="18489" spans="1:11" x14ac:dyDescent="0.15">
      <c r="A18489">
        <v>4568399</v>
      </c>
      <c r="B18489">
        <v>1</v>
      </c>
      <c r="C18489">
        <v>5</v>
      </c>
      <c r="D18489">
        <v>1</v>
      </c>
      <c r="E18489">
        <v>2024</v>
      </c>
      <c r="F18489">
        <v>3</v>
      </c>
      <c r="G18489">
        <v>11</v>
      </c>
      <c r="H18489">
        <v>0</v>
      </c>
      <c r="I18489">
        <v>1</v>
      </c>
      <c r="J18489">
        <v>0</v>
      </c>
      <c r="K18489">
        <v>41003099</v>
      </c>
    </row>
    <row r="18490" spans="1:11" x14ac:dyDescent="0.15">
      <c r="A18490">
        <v>4568532</v>
      </c>
      <c r="B18490">
        <v>1</v>
      </c>
      <c r="C18490">
        <v>1</v>
      </c>
      <c r="D18490">
        <v>1</v>
      </c>
      <c r="E18490">
        <v>2046</v>
      </c>
      <c r="F18490">
        <v>3</v>
      </c>
      <c r="G18490">
        <v>19</v>
      </c>
      <c r="H18490">
        <v>3</v>
      </c>
      <c r="I18490">
        <v>2</v>
      </c>
      <c r="J18490">
        <v>0</v>
      </c>
      <c r="K18490">
        <v>41003099</v>
      </c>
    </row>
    <row r="18491" spans="1:11" x14ac:dyDescent="0.15">
      <c r="A18491">
        <v>4568532</v>
      </c>
      <c r="B18491">
        <v>1</v>
      </c>
      <c r="C18491">
        <v>2</v>
      </c>
      <c r="D18491">
        <v>1</v>
      </c>
      <c r="E18491">
        <v>3011</v>
      </c>
      <c r="F18491">
        <v>2</v>
      </c>
      <c r="G18491">
        <v>19</v>
      </c>
      <c r="H18491">
        <v>4</v>
      </c>
      <c r="I18491">
        <v>2</v>
      </c>
      <c r="J18491">
        <v>0</v>
      </c>
      <c r="K18491">
        <v>41003099</v>
      </c>
    </row>
    <row r="18492" spans="1:11" x14ac:dyDescent="0.15">
      <c r="A18492">
        <v>4568532</v>
      </c>
      <c r="B18492">
        <v>1</v>
      </c>
      <c r="C18492">
        <v>3</v>
      </c>
      <c r="D18492">
        <v>1</v>
      </c>
      <c r="E18492">
        <v>3012</v>
      </c>
      <c r="F18492">
        <v>2</v>
      </c>
      <c r="G18492">
        <v>19</v>
      </c>
      <c r="H18492">
        <v>4</v>
      </c>
      <c r="I18492">
        <v>2</v>
      </c>
      <c r="J18492">
        <v>0</v>
      </c>
      <c r="K18492">
        <v>41003099</v>
      </c>
    </row>
    <row r="18493" spans="1:11" x14ac:dyDescent="0.15">
      <c r="A18493">
        <v>4568532</v>
      </c>
      <c r="B18493">
        <v>1</v>
      </c>
      <c r="C18493">
        <v>4</v>
      </c>
      <c r="D18493">
        <v>1</v>
      </c>
      <c r="E18493">
        <v>2030</v>
      </c>
      <c r="F18493">
        <v>3</v>
      </c>
      <c r="G18493">
        <v>19</v>
      </c>
      <c r="H18493">
        <v>0</v>
      </c>
      <c r="I18493">
        <v>2</v>
      </c>
      <c r="J18493">
        <v>1</v>
      </c>
      <c r="K18493">
        <v>41003099</v>
      </c>
    </row>
    <row r="18494" spans="1:11" x14ac:dyDescent="0.15">
      <c r="A18494">
        <v>4568532</v>
      </c>
      <c r="B18494">
        <v>1</v>
      </c>
      <c r="C18494">
        <v>5</v>
      </c>
      <c r="D18494">
        <v>1</v>
      </c>
      <c r="E18494">
        <v>1055</v>
      </c>
      <c r="F18494">
        <v>4</v>
      </c>
      <c r="G18494">
        <v>19</v>
      </c>
      <c r="H18494">
        <v>2</v>
      </c>
      <c r="I18494">
        <v>2</v>
      </c>
      <c r="J18494">
        <v>1</v>
      </c>
      <c r="K18494">
        <v>41003099</v>
      </c>
    </row>
    <row r="18495" spans="1:11" x14ac:dyDescent="0.15">
      <c r="A18495">
        <v>4568634</v>
      </c>
      <c r="B18495">
        <v>1</v>
      </c>
      <c r="C18495">
        <v>1</v>
      </c>
      <c r="D18495">
        <v>1</v>
      </c>
      <c r="E18495">
        <v>1035</v>
      </c>
      <c r="F18495">
        <v>4</v>
      </c>
      <c r="G18495">
        <v>15</v>
      </c>
      <c r="H18495">
        <v>0</v>
      </c>
      <c r="I18495">
        <v>1</v>
      </c>
      <c r="J18495">
        <v>0</v>
      </c>
      <c r="K18495">
        <v>41003099</v>
      </c>
    </row>
    <row r="18496" spans="1:11" x14ac:dyDescent="0.15">
      <c r="A18496">
        <v>4568634</v>
      </c>
      <c r="B18496">
        <v>1</v>
      </c>
      <c r="C18496">
        <v>2</v>
      </c>
      <c r="D18496">
        <v>1</v>
      </c>
      <c r="E18496">
        <v>2048</v>
      </c>
      <c r="F18496">
        <v>3</v>
      </c>
      <c r="G18496">
        <v>15</v>
      </c>
      <c r="H18496">
        <v>2</v>
      </c>
      <c r="I18496">
        <v>1</v>
      </c>
      <c r="J18496">
        <v>0</v>
      </c>
      <c r="K18496">
        <v>41003099</v>
      </c>
    </row>
    <row r="18497" spans="1:11" x14ac:dyDescent="0.15">
      <c r="A18497">
        <v>4568634</v>
      </c>
      <c r="B18497">
        <v>1</v>
      </c>
      <c r="C18497">
        <v>3</v>
      </c>
      <c r="D18497">
        <v>1</v>
      </c>
      <c r="E18497">
        <v>1063</v>
      </c>
      <c r="F18497">
        <v>4</v>
      </c>
      <c r="G18497">
        <v>15</v>
      </c>
      <c r="H18497">
        <v>0</v>
      </c>
      <c r="I18497">
        <v>2</v>
      </c>
      <c r="J18497">
        <v>0</v>
      </c>
      <c r="K18497">
        <v>41003099</v>
      </c>
    </row>
    <row r="18498" spans="1:11" x14ac:dyDescent="0.15">
      <c r="A18498">
        <v>4568634</v>
      </c>
      <c r="B18498">
        <v>1</v>
      </c>
      <c r="C18498">
        <v>4</v>
      </c>
      <c r="D18498">
        <v>1</v>
      </c>
      <c r="E18498">
        <v>1019</v>
      </c>
      <c r="F18498">
        <v>4</v>
      </c>
      <c r="G18498">
        <v>15</v>
      </c>
      <c r="H18498">
        <v>2</v>
      </c>
      <c r="I18498">
        <v>2</v>
      </c>
      <c r="J18498">
        <v>0</v>
      </c>
      <c r="K18498">
        <v>41003099</v>
      </c>
    </row>
    <row r="18499" spans="1:11" x14ac:dyDescent="0.15">
      <c r="A18499">
        <v>4568634</v>
      </c>
      <c r="B18499">
        <v>1</v>
      </c>
      <c r="C18499">
        <v>5</v>
      </c>
      <c r="D18499">
        <v>1</v>
      </c>
      <c r="E18499">
        <v>1055</v>
      </c>
      <c r="F18499">
        <v>4</v>
      </c>
      <c r="G18499">
        <v>15</v>
      </c>
      <c r="H18499">
        <v>0</v>
      </c>
      <c r="I18499">
        <v>2</v>
      </c>
      <c r="J18499">
        <v>0</v>
      </c>
      <c r="K18499">
        <v>41003099</v>
      </c>
    </row>
    <row r="18500" spans="1:11" x14ac:dyDescent="0.15">
      <c r="A18500">
        <v>4568734</v>
      </c>
      <c r="B18500">
        <v>1</v>
      </c>
      <c r="C18500">
        <v>1</v>
      </c>
      <c r="D18500">
        <v>1</v>
      </c>
      <c r="E18500">
        <v>1030</v>
      </c>
      <c r="F18500">
        <v>4</v>
      </c>
      <c r="G18500">
        <v>15</v>
      </c>
      <c r="H18500">
        <v>2</v>
      </c>
      <c r="I18500">
        <v>2</v>
      </c>
      <c r="J18500">
        <v>0</v>
      </c>
      <c r="K18500">
        <v>41003093</v>
      </c>
    </row>
    <row r="18501" spans="1:11" x14ac:dyDescent="0.15">
      <c r="A18501">
        <v>4568734</v>
      </c>
      <c r="B18501">
        <v>1</v>
      </c>
      <c r="C18501">
        <v>2</v>
      </c>
      <c r="D18501">
        <v>1</v>
      </c>
      <c r="E18501">
        <v>2046</v>
      </c>
      <c r="F18501">
        <v>3</v>
      </c>
      <c r="G18501">
        <v>15</v>
      </c>
      <c r="H18501">
        <v>2</v>
      </c>
      <c r="I18501">
        <v>2</v>
      </c>
      <c r="J18501">
        <v>0</v>
      </c>
      <c r="K18501">
        <v>41003093</v>
      </c>
    </row>
    <row r="18502" spans="1:11" x14ac:dyDescent="0.15">
      <c r="A18502">
        <v>4568734</v>
      </c>
      <c r="B18502">
        <v>1</v>
      </c>
      <c r="C18502">
        <v>3</v>
      </c>
      <c r="D18502">
        <v>1</v>
      </c>
      <c r="E18502">
        <v>1028</v>
      </c>
      <c r="F18502">
        <v>4</v>
      </c>
      <c r="G18502">
        <v>15</v>
      </c>
      <c r="H18502">
        <v>0</v>
      </c>
      <c r="I18502">
        <v>2</v>
      </c>
      <c r="J18502">
        <v>0</v>
      </c>
      <c r="K18502">
        <v>41003093</v>
      </c>
    </row>
    <row r="18503" spans="1:11" x14ac:dyDescent="0.15">
      <c r="A18503">
        <v>4568734</v>
      </c>
      <c r="B18503">
        <v>1</v>
      </c>
      <c r="C18503">
        <v>4</v>
      </c>
      <c r="D18503">
        <v>1</v>
      </c>
      <c r="E18503">
        <v>1055</v>
      </c>
      <c r="F18503">
        <v>4</v>
      </c>
      <c r="G18503">
        <v>15</v>
      </c>
      <c r="H18503">
        <v>0</v>
      </c>
      <c r="I18503">
        <v>1</v>
      </c>
      <c r="J18503">
        <v>0</v>
      </c>
      <c r="K18503">
        <v>41003093</v>
      </c>
    </row>
    <row r="18504" spans="1:11" x14ac:dyDescent="0.15">
      <c r="A18504">
        <v>4568734</v>
      </c>
      <c r="B18504">
        <v>1</v>
      </c>
      <c r="C18504">
        <v>5</v>
      </c>
      <c r="D18504">
        <v>1</v>
      </c>
      <c r="E18504">
        <v>2038</v>
      </c>
      <c r="F18504">
        <v>3</v>
      </c>
      <c r="G18504">
        <v>15</v>
      </c>
      <c r="H18504">
        <v>0</v>
      </c>
      <c r="I18504">
        <v>0</v>
      </c>
      <c r="J18504">
        <v>0</v>
      </c>
      <c r="K18504">
        <v>41003093</v>
      </c>
    </row>
    <row r="18505" spans="1:11" x14ac:dyDescent="0.15">
      <c r="A18505">
        <v>4568925</v>
      </c>
      <c r="B18505">
        <v>1</v>
      </c>
      <c r="C18505">
        <v>1</v>
      </c>
      <c r="D18505">
        <v>1</v>
      </c>
      <c r="E18505">
        <v>1062</v>
      </c>
      <c r="F18505">
        <v>4</v>
      </c>
      <c r="G18505">
        <v>13</v>
      </c>
      <c r="H18505">
        <v>0</v>
      </c>
      <c r="I18505">
        <v>0</v>
      </c>
      <c r="J18505">
        <v>0</v>
      </c>
      <c r="K18505">
        <v>41003099</v>
      </c>
    </row>
    <row r="18506" spans="1:11" x14ac:dyDescent="0.15">
      <c r="A18506">
        <v>4568925</v>
      </c>
      <c r="B18506">
        <v>1</v>
      </c>
      <c r="C18506">
        <v>2</v>
      </c>
      <c r="D18506">
        <v>1</v>
      </c>
      <c r="E18506">
        <v>1018</v>
      </c>
      <c r="F18506">
        <v>4</v>
      </c>
      <c r="G18506">
        <v>13</v>
      </c>
      <c r="H18506">
        <v>0</v>
      </c>
      <c r="I18506">
        <v>0</v>
      </c>
      <c r="J18506">
        <v>0</v>
      </c>
      <c r="K18506">
        <v>41003099</v>
      </c>
    </row>
    <row r="18507" spans="1:11" x14ac:dyDescent="0.15">
      <c r="A18507">
        <v>4568925</v>
      </c>
      <c r="B18507">
        <v>1</v>
      </c>
      <c r="C18507">
        <v>3</v>
      </c>
      <c r="D18507">
        <v>1</v>
      </c>
      <c r="E18507">
        <v>1033</v>
      </c>
      <c r="F18507">
        <v>4</v>
      </c>
      <c r="G18507">
        <v>13</v>
      </c>
      <c r="H18507">
        <v>0</v>
      </c>
      <c r="I18507">
        <v>0</v>
      </c>
      <c r="J18507">
        <v>1</v>
      </c>
      <c r="K18507">
        <v>41003099</v>
      </c>
    </row>
    <row r="18508" spans="1:11" x14ac:dyDescent="0.15">
      <c r="A18508">
        <v>4568925</v>
      </c>
      <c r="B18508">
        <v>1</v>
      </c>
      <c r="C18508">
        <v>4</v>
      </c>
      <c r="D18508">
        <v>1</v>
      </c>
      <c r="E18508">
        <v>1055</v>
      </c>
      <c r="F18508">
        <v>4</v>
      </c>
      <c r="G18508">
        <v>13</v>
      </c>
      <c r="H18508">
        <v>0</v>
      </c>
      <c r="I18508">
        <v>0</v>
      </c>
      <c r="J18508">
        <v>0</v>
      </c>
      <c r="K18508">
        <v>41003099</v>
      </c>
    </row>
    <row r="18509" spans="1:11" x14ac:dyDescent="0.15">
      <c r="A18509">
        <v>4568925</v>
      </c>
      <c r="B18509">
        <v>1</v>
      </c>
      <c r="C18509">
        <v>5</v>
      </c>
      <c r="D18509">
        <v>1</v>
      </c>
      <c r="E18509">
        <v>1028</v>
      </c>
      <c r="F18509">
        <v>4</v>
      </c>
      <c r="G18509">
        <v>13</v>
      </c>
      <c r="H18509">
        <v>0</v>
      </c>
      <c r="I18509">
        <v>0</v>
      </c>
      <c r="J18509">
        <v>0</v>
      </c>
      <c r="K18509">
        <v>41003099</v>
      </c>
    </row>
    <row r="18510" spans="1:11" x14ac:dyDescent="0.15">
      <c r="A18510">
        <v>4569420</v>
      </c>
      <c r="B18510">
        <v>1</v>
      </c>
      <c r="C18510">
        <v>1</v>
      </c>
      <c r="D18510">
        <v>1</v>
      </c>
      <c r="E18510">
        <v>1002</v>
      </c>
      <c r="F18510">
        <v>4</v>
      </c>
      <c r="G18510">
        <v>17</v>
      </c>
      <c r="H18510">
        <v>4</v>
      </c>
      <c r="I18510">
        <v>2</v>
      </c>
      <c r="J18510">
        <v>0</v>
      </c>
      <c r="K18510">
        <v>41003099</v>
      </c>
    </row>
    <row r="18511" spans="1:11" x14ac:dyDescent="0.15">
      <c r="A18511">
        <v>4569420</v>
      </c>
      <c r="B18511">
        <v>1</v>
      </c>
      <c r="C18511">
        <v>2</v>
      </c>
      <c r="D18511">
        <v>1</v>
      </c>
      <c r="E18511">
        <v>2045</v>
      </c>
      <c r="F18511">
        <v>3</v>
      </c>
      <c r="G18511">
        <v>17</v>
      </c>
      <c r="H18511">
        <v>3</v>
      </c>
      <c r="I18511">
        <v>1</v>
      </c>
      <c r="J18511">
        <v>0</v>
      </c>
      <c r="K18511">
        <v>41003099</v>
      </c>
    </row>
    <row r="18512" spans="1:11" x14ac:dyDescent="0.15">
      <c r="A18512">
        <v>4569420</v>
      </c>
      <c r="B18512">
        <v>1</v>
      </c>
      <c r="C18512">
        <v>3</v>
      </c>
      <c r="D18512">
        <v>1</v>
      </c>
      <c r="E18512">
        <v>1055</v>
      </c>
      <c r="F18512">
        <v>4</v>
      </c>
      <c r="G18512">
        <v>17</v>
      </c>
      <c r="H18512">
        <v>0</v>
      </c>
      <c r="I18512">
        <v>2</v>
      </c>
      <c r="J18512">
        <v>0</v>
      </c>
      <c r="K18512">
        <v>41003099</v>
      </c>
    </row>
    <row r="18513" spans="1:11" x14ac:dyDescent="0.15">
      <c r="A18513">
        <v>4569420</v>
      </c>
      <c r="B18513">
        <v>1</v>
      </c>
      <c r="C18513">
        <v>4</v>
      </c>
      <c r="D18513">
        <v>1</v>
      </c>
      <c r="E18513">
        <v>1005</v>
      </c>
      <c r="F18513">
        <v>4</v>
      </c>
      <c r="G18513">
        <v>17</v>
      </c>
      <c r="H18513">
        <v>0</v>
      </c>
      <c r="I18513">
        <v>1</v>
      </c>
      <c r="J18513">
        <v>1</v>
      </c>
      <c r="K18513">
        <v>41003099</v>
      </c>
    </row>
    <row r="18514" spans="1:11" x14ac:dyDescent="0.15">
      <c r="A18514">
        <v>4569420</v>
      </c>
      <c r="B18514">
        <v>1</v>
      </c>
      <c r="C18514">
        <v>5</v>
      </c>
      <c r="D18514">
        <v>1</v>
      </c>
      <c r="E18514">
        <v>1007</v>
      </c>
      <c r="F18514">
        <v>4</v>
      </c>
      <c r="G18514">
        <v>17</v>
      </c>
      <c r="H18514">
        <v>3</v>
      </c>
      <c r="I18514">
        <v>2</v>
      </c>
      <c r="J18514">
        <v>0</v>
      </c>
      <c r="K18514">
        <v>41003099</v>
      </c>
    </row>
    <row r="18515" spans="1:11" x14ac:dyDescent="0.15">
      <c r="A18515">
        <v>4570005</v>
      </c>
      <c r="B18515">
        <v>1</v>
      </c>
      <c r="C18515">
        <v>1</v>
      </c>
      <c r="D18515">
        <v>1</v>
      </c>
      <c r="E18515">
        <v>2024</v>
      </c>
      <c r="F18515">
        <v>3</v>
      </c>
      <c r="G18515">
        <v>13</v>
      </c>
      <c r="H18515">
        <v>0</v>
      </c>
      <c r="I18515">
        <v>1</v>
      </c>
      <c r="J18515">
        <v>0</v>
      </c>
      <c r="K18515">
        <v>41003099</v>
      </c>
    </row>
    <row r="18516" spans="1:11" x14ac:dyDescent="0.15">
      <c r="A18516">
        <v>4570005</v>
      </c>
      <c r="B18516">
        <v>1</v>
      </c>
      <c r="C18516">
        <v>2</v>
      </c>
      <c r="D18516">
        <v>1</v>
      </c>
      <c r="E18516">
        <v>2048</v>
      </c>
      <c r="F18516">
        <v>3</v>
      </c>
      <c r="G18516">
        <v>13</v>
      </c>
      <c r="H18516">
        <v>2</v>
      </c>
      <c r="I18516">
        <v>1</v>
      </c>
      <c r="J18516">
        <v>0</v>
      </c>
      <c r="K18516">
        <v>41003099</v>
      </c>
    </row>
    <row r="18517" spans="1:11" x14ac:dyDescent="0.15">
      <c r="A18517">
        <v>4570005</v>
      </c>
      <c r="B18517">
        <v>1</v>
      </c>
      <c r="C18517">
        <v>3</v>
      </c>
      <c r="D18517">
        <v>1</v>
      </c>
      <c r="E18517">
        <v>1055</v>
      </c>
      <c r="F18517">
        <v>4</v>
      </c>
      <c r="G18517">
        <v>13</v>
      </c>
      <c r="H18517">
        <v>1</v>
      </c>
      <c r="I18517">
        <v>1</v>
      </c>
      <c r="J18517">
        <v>0</v>
      </c>
      <c r="K18517">
        <v>41003099</v>
      </c>
    </row>
    <row r="18518" spans="1:11" x14ac:dyDescent="0.15">
      <c r="A18518">
        <v>4570005</v>
      </c>
      <c r="B18518">
        <v>1</v>
      </c>
      <c r="C18518">
        <v>4</v>
      </c>
      <c r="D18518">
        <v>1</v>
      </c>
      <c r="E18518">
        <v>1019</v>
      </c>
      <c r="F18518">
        <v>4</v>
      </c>
      <c r="G18518">
        <v>13</v>
      </c>
      <c r="H18518">
        <v>1</v>
      </c>
      <c r="I18518">
        <v>1</v>
      </c>
      <c r="J18518">
        <v>0</v>
      </c>
      <c r="K18518">
        <v>41003099</v>
      </c>
    </row>
    <row r="18519" spans="1:11" x14ac:dyDescent="0.15">
      <c r="A18519">
        <v>4570005</v>
      </c>
      <c r="B18519">
        <v>1</v>
      </c>
      <c r="C18519">
        <v>5</v>
      </c>
      <c r="D18519">
        <v>1</v>
      </c>
      <c r="E18519">
        <v>1033</v>
      </c>
      <c r="F18519">
        <v>4</v>
      </c>
      <c r="G18519">
        <v>13</v>
      </c>
      <c r="H18519">
        <v>0</v>
      </c>
      <c r="I18519">
        <v>0</v>
      </c>
      <c r="J18519">
        <v>0</v>
      </c>
      <c r="K18519">
        <v>41003099</v>
      </c>
    </row>
    <row r="18520" spans="1:11" x14ac:dyDescent="0.15">
      <c r="A18520">
        <v>4570718</v>
      </c>
      <c r="B18520">
        <v>1</v>
      </c>
      <c r="C18520">
        <v>1</v>
      </c>
      <c r="D18520">
        <v>1</v>
      </c>
      <c r="E18520">
        <v>1066</v>
      </c>
      <c r="F18520">
        <v>4</v>
      </c>
      <c r="G18520">
        <v>8</v>
      </c>
      <c r="H18520">
        <v>0</v>
      </c>
      <c r="I18520">
        <v>1</v>
      </c>
      <c r="J18520">
        <v>0</v>
      </c>
      <c r="K18520">
        <v>41003099</v>
      </c>
    </row>
    <row r="18521" spans="1:11" x14ac:dyDescent="0.15">
      <c r="A18521">
        <v>4570718</v>
      </c>
      <c r="B18521">
        <v>1</v>
      </c>
      <c r="C18521">
        <v>2</v>
      </c>
      <c r="D18521">
        <v>1</v>
      </c>
      <c r="E18521">
        <v>1056</v>
      </c>
      <c r="F18521">
        <v>4</v>
      </c>
      <c r="G18521">
        <v>8</v>
      </c>
      <c r="H18521">
        <v>0</v>
      </c>
      <c r="I18521">
        <v>0</v>
      </c>
      <c r="J18521">
        <v>0</v>
      </c>
      <c r="K18521">
        <v>41003099</v>
      </c>
    </row>
    <row r="18522" spans="1:11" x14ac:dyDescent="0.15">
      <c r="A18522">
        <v>4570718</v>
      </c>
      <c r="B18522">
        <v>1</v>
      </c>
      <c r="C18522">
        <v>3</v>
      </c>
      <c r="D18522">
        <v>1</v>
      </c>
      <c r="E18522">
        <v>1025</v>
      </c>
      <c r="F18522">
        <v>4</v>
      </c>
      <c r="G18522">
        <v>8</v>
      </c>
      <c r="H18522">
        <v>0</v>
      </c>
      <c r="I18522">
        <v>1</v>
      </c>
      <c r="J18522">
        <v>0</v>
      </c>
      <c r="K18522">
        <v>41003099</v>
      </c>
    </row>
    <row r="18523" spans="1:11" x14ac:dyDescent="0.15">
      <c r="A18523">
        <v>4570718</v>
      </c>
      <c r="B18523">
        <v>1</v>
      </c>
      <c r="C18523">
        <v>4</v>
      </c>
      <c r="D18523">
        <v>1</v>
      </c>
      <c r="E18523">
        <v>1030</v>
      </c>
      <c r="F18523">
        <v>4</v>
      </c>
      <c r="G18523">
        <v>8</v>
      </c>
      <c r="H18523">
        <v>0</v>
      </c>
      <c r="I18523">
        <v>1</v>
      </c>
      <c r="J18523">
        <v>0</v>
      </c>
      <c r="K18523">
        <v>41003099</v>
      </c>
    </row>
    <row r="18524" spans="1:11" x14ac:dyDescent="0.15">
      <c r="A18524">
        <v>4570718</v>
      </c>
      <c r="B18524">
        <v>1</v>
      </c>
      <c r="C18524">
        <v>5</v>
      </c>
      <c r="D18524">
        <v>1</v>
      </c>
      <c r="E18524">
        <v>1055</v>
      </c>
      <c r="F18524">
        <v>4</v>
      </c>
      <c r="G18524">
        <v>8</v>
      </c>
      <c r="H18524">
        <v>0</v>
      </c>
      <c r="I18524">
        <v>1</v>
      </c>
      <c r="J18524">
        <v>0</v>
      </c>
      <c r="K18524">
        <v>41003099</v>
      </c>
    </row>
    <row r="18525" spans="1:11" x14ac:dyDescent="0.15">
      <c r="A18525">
        <v>4570762</v>
      </c>
      <c r="B18525">
        <v>1</v>
      </c>
      <c r="C18525">
        <v>1</v>
      </c>
      <c r="D18525">
        <v>1</v>
      </c>
      <c r="E18525">
        <v>1055</v>
      </c>
      <c r="F18525">
        <v>4</v>
      </c>
      <c r="G18525">
        <v>16</v>
      </c>
      <c r="H18525">
        <v>0</v>
      </c>
      <c r="I18525">
        <v>1</v>
      </c>
      <c r="J18525">
        <v>0</v>
      </c>
      <c r="K18525">
        <v>41003099</v>
      </c>
    </row>
    <row r="18526" spans="1:11" x14ac:dyDescent="0.15">
      <c r="A18526">
        <v>4570762</v>
      </c>
      <c r="B18526">
        <v>1</v>
      </c>
      <c r="C18526">
        <v>2</v>
      </c>
      <c r="D18526">
        <v>1</v>
      </c>
      <c r="E18526">
        <v>1029</v>
      </c>
      <c r="F18526">
        <v>4</v>
      </c>
      <c r="G18526">
        <v>16</v>
      </c>
      <c r="H18526">
        <v>0</v>
      </c>
      <c r="I18526">
        <v>1</v>
      </c>
      <c r="J18526">
        <v>0</v>
      </c>
      <c r="K18526">
        <v>41003099</v>
      </c>
    </row>
    <row r="18527" spans="1:11" x14ac:dyDescent="0.15">
      <c r="A18527">
        <v>4570762</v>
      </c>
      <c r="B18527">
        <v>1</v>
      </c>
      <c r="C18527">
        <v>3</v>
      </c>
      <c r="D18527">
        <v>1</v>
      </c>
      <c r="E18527">
        <v>2030</v>
      </c>
      <c r="F18527">
        <v>3</v>
      </c>
      <c r="G18527">
        <v>16</v>
      </c>
      <c r="H18527">
        <v>0</v>
      </c>
      <c r="I18527">
        <v>1</v>
      </c>
      <c r="J18527">
        <v>0</v>
      </c>
      <c r="K18527">
        <v>41003099</v>
      </c>
    </row>
    <row r="18528" spans="1:11" x14ac:dyDescent="0.15">
      <c r="A18528">
        <v>4570762</v>
      </c>
      <c r="B18528">
        <v>1</v>
      </c>
      <c r="C18528">
        <v>4</v>
      </c>
      <c r="D18528">
        <v>1</v>
      </c>
      <c r="E18528">
        <v>1030</v>
      </c>
      <c r="F18528">
        <v>4</v>
      </c>
      <c r="G18528">
        <v>16</v>
      </c>
      <c r="H18528">
        <v>0</v>
      </c>
      <c r="I18528">
        <v>1</v>
      </c>
      <c r="J18528">
        <v>0</v>
      </c>
      <c r="K18528">
        <v>41003099</v>
      </c>
    </row>
    <row r="18529" spans="1:11" x14ac:dyDescent="0.15">
      <c r="A18529">
        <v>4570762</v>
      </c>
      <c r="B18529">
        <v>1</v>
      </c>
      <c r="C18529">
        <v>5</v>
      </c>
      <c r="D18529">
        <v>1</v>
      </c>
      <c r="E18529">
        <v>1041</v>
      </c>
      <c r="F18529">
        <v>4</v>
      </c>
      <c r="G18529">
        <v>16</v>
      </c>
      <c r="H18529">
        <v>0</v>
      </c>
      <c r="I18529">
        <v>1</v>
      </c>
      <c r="J18529">
        <v>0</v>
      </c>
      <c r="K18529">
        <v>41003099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76"/>
  <sheetViews>
    <sheetView zoomScale="85" zoomScaleNormal="85" workbookViewId="0">
      <selection activeCell="L12" sqref="L12"/>
    </sheetView>
  </sheetViews>
  <sheetFormatPr defaultRowHeight="13.5" x14ac:dyDescent="0.15"/>
  <cols>
    <col min="1" max="1" width="9.5" bestFit="1" customWidth="1"/>
    <col min="3" max="5" width="13" bestFit="1" customWidth="1"/>
    <col min="8" max="8" width="10.875" bestFit="1" customWidth="1"/>
    <col min="9" max="9" width="6.5" bestFit="1" customWidth="1"/>
    <col min="10" max="10" width="9.625" bestFit="1" customWidth="1"/>
    <col min="11" max="11" width="14.125" bestFit="1" customWidth="1"/>
    <col min="12" max="13" width="14.5" bestFit="1" customWidth="1"/>
  </cols>
  <sheetData>
    <row r="1" spans="1:13" x14ac:dyDescent="0.15">
      <c r="A1" t="s">
        <v>0</v>
      </c>
      <c r="B1" t="s">
        <v>1</v>
      </c>
      <c r="C1" t="s">
        <v>212</v>
      </c>
      <c r="D1" t="s">
        <v>173</v>
      </c>
      <c r="E1" t="s">
        <v>174</v>
      </c>
    </row>
    <row r="2" spans="1:13" x14ac:dyDescent="0.15">
      <c r="A2">
        <v>100452</v>
      </c>
      <c r="B2">
        <f>VLOOKUP($A2,数据库!$A:$B,2,0)</f>
        <v>2</v>
      </c>
      <c r="C2">
        <f>SUMPRODUCT((数据库!$A$2:$A$18529=武将养成概况!$A2)*(数据库!$H$2:$H$18529))/5</f>
        <v>10</v>
      </c>
      <c r="D2">
        <f>SUMPRODUCT((数据库!$A$2:$A$18529=武将养成概况!$A2)*(数据库!$I$2:$I$18529))/5</f>
        <v>8.4</v>
      </c>
      <c r="E2">
        <f>SUMPRODUCT((数据库!$A$2:$A$18529=武将养成概况!$A2)*(数据库!$J$2:$J$18529))/5</f>
        <v>9</v>
      </c>
      <c r="H2" s="1" t="s">
        <v>170</v>
      </c>
      <c r="I2" s="1">
        <f>COUNT(A:A)</f>
        <v>3775</v>
      </c>
    </row>
    <row r="3" spans="1:13" x14ac:dyDescent="0.15">
      <c r="A3">
        <v>100461</v>
      </c>
      <c r="B3">
        <f>VLOOKUP($A3,数据库!$A:$B,2,0)</f>
        <v>1</v>
      </c>
      <c r="C3">
        <f>SUMPRODUCT((数据库!$A$2:$A$18529=武将养成概况!$A3)*(数据库!$H$2:$H$18529))/5</f>
        <v>10</v>
      </c>
      <c r="D3">
        <f>SUMPRODUCT((数据库!$A$2:$A$18529=武将养成概况!$A3)*(数据库!$I$2:$I$18529))/5</f>
        <v>9</v>
      </c>
      <c r="E3">
        <f>SUMPRODUCT((数据库!$A$2:$A$18529=武将养成概况!$A3)*(数据库!$J$2:$J$18529))/5</f>
        <v>9</v>
      </c>
    </row>
    <row r="4" spans="1:13" x14ac:dyDescent="0.15">
      <c r="A4">
        <v>100495</v>
      </c>
      <c r="B4">
        <f>VLOOKUP($A4,数据库!$A:$B,2,0)</f>
        <v>1</v>
      </c>
      <c r="C4">
        <f>SUMPRODUCT((数据库!$A$2:$A$18529=武将养成概况!$A4)*(数据库!$H$2:$H$18529))/5</f>
        <v>9.1999999999999993</v>
      </c>
      <c r="D4">
        <f>SUMPRODUCT((数据库!$A$2:$A$18529=武将养成概况!$A4)*(数据库!$I$2:$I$18529))/5</f>
        <v>7</v>
      </c>
      <c r="E4">
        <f>SUMPRODUCT((数据库!$A$2:$A$18529=武将养成概况!$A4)*(数据库!$J$2:$J$18529))/5</f>
        <v>9</v>
      </c>
      <c r="H4" s="4"/>
      <c r="I4" s="4" t="s">
        <v>172</v>
      </c>
      <c r="J4" s="4" t="s">
        <v>171</v>
      </c>
      <c r="K4" s="4" t="s">
        <v>212</v>
      </c>
      <c r="L4" s="4" t="s">
        <v>173</v>
      </c>
      <c r="M4" s="4" t="s">
        <v>174</v>
      </c>
    </row>
    <row r="5" spans="1:13" x14ac:dyDescent="0.15">
      <c r="A5">
        <v>100555</v>
      </c>
      <c r="B5">
        <f>VLOOKUP($A5,数据库!$A:$B,2,0)</f>
        <v>3</v>
      </c>
      <c r="C5">
        <f>SUMPRODUCT((数据库!$A$2:$A$18529=武将养成概况!$A5)*(数据库!$H$2:$H$18529))/5</f>
        <v>10</v>
      </c>
      <c r="D5">
        <f>SUMPRODUCT((数据库!$A$2:$A$18529=武将养成概况!$A5)*(数据库!$I$2:$I$18529))/5</f>
        <v>7.6</v>
      </c>
      <c r="E5">
        <f>SUMPRODUCT((数据库!$A$2:$A$18529=武将养成概况!$A5)*(数据库!$J$2:$J$18529))/5</f>
        <v>8.1999999999999993</v>
      </c>
      <c r="G5">
        <v>3</v>
      </c>
      <c r="H5" s="4" t="s">
        <v>192</v>
      </c>
      <c r="I5" s="4">
        <f>COUNTIF(B:B,G5)</f>
        <v>331</v>
      </c>
      <c r="J5" s="5">
        <f>I5/$I$2</f>
        <v>8.7682119205298018E-2</v>
      </c>
      <c r="K5" s="22">
        <f>SUMPRODUCT(($B$2:$B$1222=$G5)*(C$2:C$1222))/$I5</f>
        <v>5.4948640483383695</v>
      </c>
      <c r="L5" s="22">
        <f t="shared" ref="L5:M5" si="0">SUMPRODUCT(($B$2:$B$1222=$G5)*(D$2:D$1222))/$I5</f>
        <v>4.8821752265861029</v>
      </c>
      <c r="M5" s="22">
        <f t="shared" si="0"/>
        <v>4.8833836858006032</v>
      </c>
    </row>
    <row r="6" spans="1:13" x14ac:dyDescent="0.15">
      <c r="A6">
        <v>100623</v>
      </c>
      <c r="B6">
        <f>VLOOKUP($A6,数据库!$A:$B,2,0)</f>
        <v>1</v>
      </c>
      <c r="C6">
        <f>SUMPRODUCT((数据库!$A$2:$A$18529=武将养成概况!$A6)*(数据库!$H$2:$H$18529))/5</f>
        <v>0</v>
      </c>
      <c r="D6">
        <f>SUMPRODUCT((数据库!$A$2:$A$18529=武将养成概况!$A6)*(数据库!$I$2:$I$18529))/5</f>
        <v>0</v>
      </c>
      <c r="E6">
        <f>SUMPRODUCT((数据库!$A$2:$A$18529=武将养成概况!$A6)*(数据库!$J$2:$J$18529))/5</f>
        <v>0</v>
      </c>
      <c r="G6">
        <v>2</v>
      </c>
      <c r="H6" s="4" t="s">
        <v>193</v>
      </c>
      <c r="I6" s="4">
        <f t="shared" ref="I6:I7" si="1">COUNTIF(B:B,G6)</f>
        <v>712</v>
      </c>
      <c r="J6" s="5">
        <f t="shared" ref="J6:J7" si="2">I6/$I$2</f>
        <v>0.1886092715231788</v>
      </c>
      <c r="K6" s="22">
        <f t="shared" ref="K6:K7" si="3">SUMPRODUCT(($B$2:$B$1222=$G6)*(C$2:C$1222))/$I6</f>
        <v>3.8943820224719121</v>
      </c>
      <c r="L6" s="22">
        <f t="shared" ref="L6:L7" si="4">SUMPRODUCT(($B$2:$B$1222=$G6)*(D$2:D$1222))/$I6</f>
        <v>3.2887640449438216</v>
      </c>
      <c r="M6" s="22">
        <f t="shared" ref="M6:M7" si="5">SUMPRODUCT(($B$2:$B$1222=$G6)*(E$2:E$1222))/$I6</f>
        <v>3.3662921348314621</v>
      </c>
    </row>
    <row r="7" spans="1:13" x14ac:dyDescent="0.15">
      <c r="A7">
        <v>100716</v>
      </c>
      <c r="B7">
        <f>VLOOKUP($A7,数据库!$A:$B,2,0)</f>
        <v>2</v>
      </c>
      <c r="C7">
        <f>SUMPRODUCT((数据库!$A$2:$A$18529=武将养成概况!$A7)*(数据库!$H$2:$H$18529))/5</f>
        <v>10</v>
      </c>
      <c r="D7">
        <f>SUMPRODUCT((数据库!$A$2:$A$18529=武将养成概况!$A7)*(数据库!$I$2:$I$18529))/5</f>
        <v>7</v>
      </c>
      <c r="E7">
        <f>SUMPRODUCT((数据库!$A$2:$A$18529=武将养成概况!$A7)*(数据库!$J$2:$J$18529))/5</f>
        <v>8.1999999999999993</v>
      </c>
      <c r="G7">
        <v>1</v>
      </c>
      <c r="H7" s="4" t="s">
        <v>200</v>
      </c>
      <c r="I7" s="4">
        <f t="shared" si="1"/>
        <v>2732</v>
      </c>
      <c r="J7" s="5">
        <f t="shared" si="2"/>
        <v>0.72370860927152314</v>
      </c>
      <c r="K7" s="22">
        <f t="shared" si="3"/>
        <v>1.984040995607613</v>
      </c>
      <c r="L7" s="22">
        <f t="shared" si="4"/>
        <v>1.6027086383601772</v>
      </c>
      <c r="M7" s="22">
        <f t="shared" si="5"/>
        <v>1.6311127379209369</v>
      </c>
    </row>
    <row r="8" spans="1:13" x14ac:dyDescent="0.15">
      <c r="A8">
        <v>100728</v>
      </c>
      <c r="B8">
        <f>VLOOKUP($A8,数据库!$A:$B,2,0)</f>
        <v>2</v>
      </c>
      <c r="C8">
        <f>SUMPRODUCT((数据库!$A$2:$A$18529=武将养成概况!$A8)*(数据库!$H$2:$H$18529))/5</f>
        <v>10</v>
      </c>
      <c r="D8">
        <f>SUMPRODUCT((数据库!$A$2:$A$18529=武将养成概况!$A8)*(数据库!$I$2:$I$18529))/5</f>
        <v>7</v>
      </c>
      <c r="E8">
        <f>SUMPRODUCT((数据库!$A$2:$A$18529=武将养成概况!$A8)*(数据库!$J$2:$J$18529))/5</f>
        <v>7</v>
      </c>
    </row>
    <row r="9" spans="1:13" x14ac:dyDescent="0.15">
      <c r="A9">
        <v>100973</v>
      </c>
      <c r="B9">
        <f>VLOOKUP($A9,数据库!$A:$B,2,0)</f>
        <v>2</v>
      </c>
      <c r="C9">
        <f>SUMPRODUCT((数据库!$A$2:$A$18529=武将养成概况!$A9)*(数据库!$H$2:$H$18529))/5</f>
        <v>4</v>
      </c>
      <c r="D9">
        <f>SUMPRODUCT((数据库!$A$2:$A$18529=武将养成概况!$A9)*(数据库!$I$2:$I$18529))/5</f>
        <v>4.2</v>
      </c>
      <c r="E9">
        <f>SUMPRODUCT((数据库!$A$2:$A$18529=武将养成概况!$A9)*(数据库!$J$2:$J$18529))/5</f>
        <v>3.6</v>
      </c>
    </row>
    <row r="10" spans="1:13" x14ac:dyDescent="0.15">
      <c r="A10">
        <v>101057</v>
      </c>
      <c r="B10">
        <f>VLOOKUP($A10,数据库!$A:$B,2,0)</f>
        <v>2</v>
      </c>
      <c r="C10">
        <f>SUMPRODUCT((数据库!$A$2:$A$18529=武将养成概况!$A10)*(数据库!$H$2:$H$18529))/5</f>
        <v>9.1999999999999993</v>
      </c>
      <c r="D10">
        <f>SUMPRODUCT((数据库!$A$2:$A$18529=武将养成概况!$A10)*(数据库!$I$2:$I$18529))/5</f>
        <v>8.6</v>
      </c>
      <c r="E10">
        <f>SUMPRODUCT((数据库!$A$2:$A$18529=武将养成概况!$A10)*(数据库!$J$2:$J$18529))/5</f>
        <v>7.2</v>
      </c>
    </row>
    <row r="11" spans="1:13" x14ac:dyDescent="0.15">
      <c r="A11">
        <v>101088</v>
      </c>
      <c r="B11">
        <f>VLOOKUP($A11,数据库!$A:$B,2,0)</f>
        <v>1</v>
      </c>
      <c r="C11">
        <f>SUMPRODUCT((数据库!$A$2:$A$18529=武将养成概况!$A11)*(数据库!$H$2:$H$18529))/5</f>
        <v>5</v>
      </c>
      <c r="D11">
        <f>SUMPRODUCT((数据库!$A$2:$A$18529=武将养成概况!$A11)*(数据库!$I$2:$I$18529))/5</f>
        <v>1.6</v>
      </c>
      <c r="E11">
        <f>SUMPRODUCT((数据库!$A$2:$A$18529=武将养成概况!$A11)*(数据库!$J$2:$J$18529))/5</f>
        <v>8</v>
      </c>
    </row>
    <row r="12" spans="1:13" x14ac:dyDescent="0.15">
      <c r="A12">
        <v>101090</v>
      </c>
      <c r="B12">
        <f>VLOOKUP($A12,数据库!$A:$B,2,0)</f>
        <v>2</v>
      </c>
      <c r="C12">
        <f>SUMPRODUCT((数据库!$A$2:$A$18529=武将养成概况!$A12)*(数据库!$H$2:$H$18529))/5</f>
        <v>10</v>
      </c>
      <c r="D12">
        <f>SUMPRODUCT((数据库!$A$2:$A$18529=武将养成概况!$A12)*(数据库!$I$2:$I$18529))/5</f>
        <v>8.6</v>
      </c>
      <c r="E12">
        <f>SUMPRODUCT((数据库!$A$2:$A$18529=武将养成概况!$A12)*(数据库!$J$2:$J$18529))/5</f>
        <v>8.8000000000000007</v>
      </c>
    </row>
    <row r="13" spans="1:13" x14ac:dyDescent="0.15">
      <c r="A13">
        <v>101211</v>
      </c>
      <c r="B13">
        <f>VLOOKUP($A13,数据库!$A:$B,2,0)</f>
        <v>1</v>
      </c>
      <c r="C13">
        <f>SUMPRODUCT((数据库!$A$2:$A$18529=武将养成概况!$A13)*(数据库!$H$2:$H$18529))/5</f>
        <v>8</v>
      </c>
      <c r="D13">
        <f>SUMPRODUCT((数据库!$A$2:$A$18529=武将养成概况!$A13)*(数据库!$I$2:$I$18529))/5</f>
        <v>5.6</v>
      </c>
      <c r="E13">
        <f>SUMPRODUCT((数据库!$A$2:$A$18529=武将养成概况!$A13)*(数据库!$J$2:$J$18529))/5</f>
        <v>7.2</v>
      </c>
    </row>
    <row r="14" spans="1:13" x14ac:dyDescent="0.15">
      <c r="A14">
        <v>101266</v>
      </c>
      <c r="B14">
        <f>VLOOKUP($A14,数据库!$A:$B,2,0)</f>
        <v>3</v>
      </c>
      <c r="C14">
        <f>SUMPRODUCT((数据库!$A$2:$A$18529=武将养成概况!$A14)*(数据库!$H$2:$H$18529))/5</f>
        <v>10</v>
      </c>
      <c r="D14">
        <f>SUMPRODUCT((数据库!$A$2:$A$18529=武将养成概况!$A14)*(数据库!$I$2:$I$18529))/5</f>
        <v>9.1999999999999993</v>
      </c>
      <c r="E14">
        <f>SUMPRODUCT((数据库!$A$2:$A$18529=武将养成概况!$A14)*(数据库!$J$2:$J$18529))/5</f>
        <v>9</v>
      </c>
    </row>
    <row r="15" spans="1:13" x14ac:dyDescent="0.15">
      <c r="A15">
        <v>101274</v>
      </c>
      <c r="B15">
        <f>VLOOKUP($A15,数据库!$A:$B,2,0)</f>
        <v>1</v>
      </c>
      <c r="C15">
        <f>SUMPRODUCT((数据库!$A$2:$A$18529=武将养成概况!$A15)*(数据库!$H$2:$H$18529))/5</f>
        <v>10</v>
      </c>
      <c r="D15">
        <f>SUMPRODUCT((数据库!$A$2:$A$18529=武将养成概况!$A15)*(数据库!$I$2:$I$18529))/5</f>
        <v>8.8000000000000007</v>
      </c>
      <c r="E15">
        <f>SUMPRODUCT((数据库!$A$2:$A$18529=武将养成概况!$A15)*(数据库!$J$2:$J$18529))/5</f>
        <v>9</v>
      </c>
    </row>
    <row r="16" spans="1:13" x14ac:dyDescent="0.15">
      <c r="A16">
        <v>101282</v>
      </c>
      <c r="B16">
        <f>VLOOKUP($A16,数据库!$A:$B,2,0)</f>
        <v>3</v>
      </c>
      <c r="C16">
        <f>SUMPRODUCT((数据库!$A$2:$A$18529=武将养成概况!$A16)*(数据库!$H$2:$H$18529))/5</f>
        <v>10</v>
      </c>
      <c r="D16">
        <f>SUMPRODUCT((数据库!$A$2:$A$18529=武将养成概况!$A16)*(数据库!$I$2:$I$18529))/5</f>
        <v>9.1999999999999993</v>
      </c>
      <c r="E16">
        <f>SUMPRODUCT((数据库!$A$2:$A$18529=武将养成概况!$A16)*(数据库!$J$2:$J$18529))/5</f>
        <v>9</v>
      </c>
    </row>
    <row r="17" spans="1:5" x14ac:dyDescent="0.15">
      <c r="A17">
        <v>101319</v>
      </c>
      <c r="B17">
        <f>VLOOKUP($A17,数据库!$A:$B,2,0)</f>
        <v>1</v>
      </c>
      <c r="C17">
        <f>SUMPRODUCT((数据库!$A$2:$A$18529=武将养成概况!$A17)*(数据库!$H$2:$H$18529))/5</f>
        <v>10</v>
      </c>
      <c r="D17">
        <f>SUMPRODUCT((数据库!$A$2:$A$18529=武将养成概况!$A17)*(数据库!$I$2:$I$18529))/5</f>
        <v>9</v>
      </c>
      <c r="E17">
        <f>SUMPRODUCT((数据库!$A$2:$A$18529=武将养成概况!$A17)*(数据库!$J$2:$J$18529))/5</f>
        <v>9</v>
      </c>
    </row>
    <row r="18" spans="1:5" x14ac:dyDescent="0.15">
      <c r="A18">
        <v>101639</v>
      </c>
      <c r="B18">
        <f>VLOOKUP($A18,数据库!$A:$B,2,0)</f>
        <v>3</v>
      </c>
      <c r="C18">
        <f>SUMPRODUCT((数据库!$A$2:$A$18529=武将养成概况!$A18)*(数据库!$H$2:$H$18529))/5</f>
        <v>10</v>
      </c>
      <c r="D18">
        <f>SUMPRODUCT((数据库!$A$2:$A$18529=武将养成概况!$A18)*(数据库!$I$2:$I$18529))/5</f>
        <v>9.4</v>
      </c>
      <c r="E18">
        <f>SUMPRODUCT((数据库!$A$2:$A$18529=武将养成概况!$A18)*(数据库!$J$2:$J$18529))/5</f>
        <v>9</v>
      </c>
    </row>
    <row r="19" spans="1:5" x14ac:dyDescent="0.15">
      <c r="A19">
        <v>101670</v>
      </c>
      <c r="B19">
        <f>VLOOKUP($A19,数据库!$A:$B,2,0)</f>
        <v>1</v>
      </c>
      <c r="C19">
        <f>SUMPRODUCT((数据库!$A$2:$A$18529=武将养成概况!$A19)*(数据库!$H$2:$H$18529))/5</f>
        <v>8.1999999999999993</v>
      </c>
      <c r="D19">
        <f>SUMPRODUCT((数据库!$A$2:$A$18529=武将养成概况!$A19)*(数据库!$I$2:$I$18529))/5</f>
        <v>6.8</v>
      </c>
      <c r="E19">
        <f>SUMPRODUCT((数据库!$A$2:$A$18529=武将养成概况!$A19)*(数据库!$J$2:$J$18529))/5</f>
        <v>5</v>
      </c>
    </row>
    <row r="20" spans="1:5" x14ac:dyDescent="0.15">
      <c r="A20">
        <v>101713</v>
      </c>
      <c r="B20">
        <f>VLOOKUP($A20,数据库!$A:$B,2,0)</f>
        <v>3</v>
      </c>
      <c r="C20">
        <f>SUMPRODUCT((数据库!$A$2:$A$18529=武将养成概况!$A20)*(数据库!$H$2:$H$18529))/5</f>
        <v>10</v>
      </c>
      <c r="D20">
        <f>SUMPRODUCT((数据库!$A$2:$A$18529=武将养成概况!$A20)*(数据库!$I$2:$I$18529))/5</f>
        <v>9.1999999999999993</v>
      </c>
      <c r="E20">
        <f>SUMPRODUCT((数据库!$A$2:$A$18529=武将养成概况!$A20)*(数据库!$J$2:$J$18529))/5</f>
        <v>9</v>
      </c>
    </row>
    <row r="21" spans="1:5" x14ac:dyDescent="0.15">
      <c r="A21">
        <v>101987</v>
      </c>
      <c r="B21">
        <f>VLOOKUP($A21,数据库!$A:$B,2,0)</f>
        <v>1</v>
      </c>
      <c r="C21">
        <f>SUMPRODUCT((数据库!$A$2:$A$18529=武将养成概况!$A21)*(数据库!$H$2:$H$18529))/5</f>
        <v>8.4</v>
      </c>
      <c r="D21">
        <f>SUMPRODUCT((数据库!$A$2:$A$18529=武将养成概况!$A21)*(数据库!$I$2:$I$18529))/5</f>
        <v>7.4</v>
      </c>
      <c r="E21">
        <f>SUMPRODUCT((数据库!$A$2:$A$18529=武将养成概况!$A21)*(数据库!$J$2:$J$18529))/5</f>
        <v>9</v>
      </c>
    </row>
    <row r="22" spans="1:5" x14ac:dyDescent="0.15">
      <c r="A22">
        <v>102178</v>
      </c>
      <c r="B22">
        <f>VLOOKUP($A22,数据库!$A:$B,2,0)</f>
        <v>1</v>
      </c>
      <c r="C22">
        <f>SUMPRODUCT((数据库!$A$2:$A$18529=武将养成概况!$A22)*(数据库!$H$2:$H$18529))/5</f>
        <v>10</v>
      </c>
      <c r="D22">
        <f>SUMPRODUCT((数据库!$A$2:$A$18529=武将养成概况!$A22)*(数据库!$I$2:$I$18529))/5</f>
        <v>8</v>
      </c>
      <c r="E22">
        <f>SUMPRODUCT((数据库!$A$2:$A$18529=武将养成概况!$A22)*(数据库!$J$2:$J$18529))/5</f>
        <v>7.8</v>
      </c>
    </row>
    <row r="23" spans="1:5" x14ac:dyDescent="0.15">
      <c r="A23">
        <v>102206</v>
      </c>
      <c r="B23">
        <f>VLOOKUP($A23,数据库!$A:$B,2,0)</f>
        <v>1</v>
      </c>
      <c r="C23">
        <f>SUMPRODUCT((数据库!$A$2:$A$18529=武将养成概况!$A23)*(数据库!$H$2:$H$18529))/5</f>
        <v>3.2</v>
      </c>
      <c r="D23">
        <f>SUMPRODUCT((数据库!$A$2:$A$18529=武将养成概况!$A23)*(数据库!$I$2:$I$18529))/5</f>
        <v>0</v>
      </c>
      <c r="E23">
        <f>SUMPRODUCT((数据库!$A$2:$A$18529=武将养成概况!$A23)*(数据库!$J$2:$J$18529))/5</f>
        <v>0.2</v>
      </c>
    </row>
    <row r="24" spans="1:5" x14ac:dyDescent="0.15">
      <c r="A24">
        <v>102213</v>
      </c>
      <c r="B24">
        <f>VLOOKUP($A24,数据库!$A:$B,2,0)</f>
        <v>2</v>
      </c>
      <c r="C24">
        <f>SUMPRODUCT((数据库!$A$2:$A$18529=武将养成概况!$A24)*(数据库!$H$2:$H$18529))/5</f>
        <v>10</v>
      </c>
      <c r="D24">
        <f>SUMPRODUCT((数据库!$A$2:$A$18529=武将养成概况!$A24)*(数据库!$I$2:$I$18529))/5</f>
        <v>9</v>
      </c>
      <c r="E24">
        <f>SUMPRODUCT((数据库!$A$2:$A$18529=武将养成概况!$A24)*(数据库!$J$2:$J$18529))/5</f>
        <v>9</v>
      </c>
    </row>
    <row r="25" spans="1:5" x14ac:dyDescent="0.15">
      <c r="A25">
        <v>102219</v>
      </c>
      <c r="B25">
        <f>VLOOKUP($A25,数据库!$A:$B,2,0)</f>
        <v>1</v>
      </c>
      <c r="C25">
        <f>SUMPRODUCT((数据库!$A$2:$A$18529=武将养成概况!$A25)*(数据库!$H$2:$H$18529))/5</f>
        <v>4.5999999999999996</v>
      </c>
      <c r="D25">
        <f>SUMPRODUCT((数据库!$A$2:$A$18529=武将养成概况!$A25)*(数据库!$I$2:$I$18529))/5</f>
        <v>5.8</v>
      </c>
      <c r="E25">
        <f>SUMPRODUCT((数据库!$A$2:$A$18529=武将养成概况!$A25)*(数据库!$J$2:$J$18529))/5</f>
        <v>3</v>
      </c>
    </row>
    <row r="26" spans="1:5" x14ac:dyDescent="0.15">
      <c r="A26">
        <v>102507</v>
      </c>
      <c r="B26">
        <f>VLOOKUP($A26,数据库!$A:$B,2,0)</f>
        <v>2</v>
      </c>
      <c r="C26">
        <f>SUMPRODUCT((数据库!$A$2:$A$18529=武将养成概况!$A26)*(数据库!$H$2:$H$18529))/5</f>
        <v>10</v>
      </c>
      <c r="D26">
        <f>SUMPRODUCT((数据库!$A$2:$A$18529=武将养成概况!$A26)*(数据库!$I$2:$I$18529))/5</f>
        <v>10</v>
      </c>
      <c r="E26">
        <f>SUMPRODUCT((数据库!$A$2:$A$18529=武将养成概况!$A26)*(数据库!$J$2:$J$18529))/5</f>
        <v>9</v>
      </c>
    </row>
    <row r="27" spans="1:5" x14ac:dyDescent="0.15">
      <c r="A27">
        <v>102669</v>
      </c>
      <c r="B27">
        <f>VLOOKUP($A27,数据库!$A:$B,2,0)</f>
        <v>2</v>
      </c>
      <c r="C27">
        <f>SUMPRODUCT((数据库!$A$2:$A$18529=武将养成概况!$A27)*(数据库!$H$2:$H$18529))/5</f>
        <v>10</v>
      </c>
      <c r="D27">
        <f>SUMPRODUCT((数据库!$A$2:$A$18529=武将养成概况!$A27)*(数据库!$I$2:$I$18529))/5</f>
        <v>1.8</v>
      </c>
      <c r="E27">
        <f>SUMPRODUCT((数据库!$A$2:$A$18529=武将养成概况!$A27)*(数据库!$J$2:$J$18529))/5</f>
        <v>1.6</v>
      </c>
    </row>
    <row r="28" spans="1:5" x14ac:dyDescent="0.15">
      <c r="A28">
        <v>102820</v>
      </c>
      <c r="B28">
        <f>VLOOKUP($A28,数据库!$A:$B,2,0)</f>
        <v>1</v>
      </c>
      <c r="C28">
        <f>SUMPRODUCT((数据库!$A$2:$A$18529=武将养成概况!$A28)*(数据库!$H$2:$H$18529))/5</f>
        <v>8.1999999999999993</v>
      </c>
      <c r="D28">
        <f>SUMPRODUCT((数据库!$A$2:$A$18529=武将养成概况!$A28)*(数据库!$I$2:$I$18529))/5</f>
        <v>6</v>
      </c>
      <c r="E28">
        <f>SUMPRODUCT((数据库!$A$2:$A$18529=武将养成概况!$A28)*(数据库!$J$2:$J$18529))/5</f>
        <v>5.6</v>
      </c>
    </row>
    <row r="29" spans="1:5" x14ac:dyDescent="0.15">
      <c r="A29">
        <v>102840</v>
      </c>
      <c r="B29">
        <f>VLOOKUP($A29,数据库!$A:$B,2,0)</f>
        <v>2</v>
      </c>
      <c r="C29">
        <f>SUMPRODUCT((数据库!$A$2:$A$18529=武将养成概况!$A29)*(数据库!$H$2:$H$18529))/5</f>
        <v>10</v>
      </c>
      <c r="D29">
        <f>SUMPRODUCT((数据库!$A$2:$A$18529=武将养成概况!$A29)*(数据库!$I$2:$I$18529))/5</f>
        <v>7</v>
      </c>
      <c r="E29">
        <f>SUMPRODUCT((数据库!$A$2:$A$18529=武将养成概况!$A29)*(数据库!$J$2:$J$18529))/5</f>
        <v>7.4</v>
      </c>
    </row>
    <row r="30" spans="1:5" x14ac:dyDescent="0.15">
      <c r="A30">
        <v>102947</v>
      </c>
      <c r="B30">
        <f>VLOOKUP($A30,数据库!$A:$B,2,0)</f>
        <v>1</v>
      </c>
      <c r="C30">
        <f>SUMPRODUCT((数据库!$A$2:$A$18529=武将养成概况!$A30)*(数据库!$H$2:$H$18529))/5</f>
        <v>10</v>
      </c>
      <c r="D30">
        <f>SUMPRODUCT((数据库!$A$2:$A$18529=武将养成概况!$A30)*(数据库!$I$2:$I$18529))/5</f>
        <v>8</v>
      </c>
      <c r="E30">
        <f>SUMPRODUCT((数据库!$A$2:$A$18529=武将养成概况!$A30)*(数据库!$J$2:$J$18529))/5</f>
        <v>7.2</v>
      </c>
    </row>
    <row r="31" spans="1:5" x14ac:dyDescent="0.15">
      <c r="A31">
        <v>103142</v>
      </c>
      <c r="B31">
        <f>VLOOKUP($A31,数据库!$A:$B,2,0)</f>
        <v>1</v>
      </c>
      <c r="C31">
        <f>SUMPRODUCT((数据库!$A$2:$A$18529=武将养成概况!$A31)*(数据库!$H$2:$H$18529))/5</f>
        <v>6</v>
      </c>
      <c r="D31">
        <f>SUMPRODUCT((数据库!$A$2:$A$18529=武将养成概况!$A31)*(数据库!$I$2:$I$18529))/5</f>
        <v>6.4</v>
      </c>
      <c r="E31">
        <f>SUMPRODUCT((数据库!$A$2:$A$18529=武将养成概况!$A31)*(数据库!$J$2:$J$18529))/5</f>
        <v>5.4</v>
      </c>
    </row>
    <row r="32" spans="1:5" x14ac:dyDescent="0.15">
      <c r="A32">
        <v>103547</v>
      </c>
      <c r="B32">
        <f>VLOOKUP($A32,数据库!$A:$B,2,0)</f>
        <v>3</v>
      </c>
      <c r="C32">
        <f>SUMPRODUCT((数据库!$A$2:$A$18529=武将养成概况!$A32)*(数据库!$H$2:$H$18529))/5</f>
        <v>2.2000000000000002</v>
      </c>
      <c r="D32">
        <f>SUMPRODUCT((数据库!$A$2:$A$18529=武将养成概况!$A32)*(数据库!$I$2:$I$18529))/5</f>
        <v>1.8</v>
      </c>
      <c r="E32">
        <f>SUMPRODUCT((数据库!$A$2:$A$18529=武将养成概况!$A32)*(数据库!$J$2:$J$18529))/5</f>
        <v>3.6</v>
      </c>
    </row>
    <row r="33" spans="1:5" x14ac:dyDescent="0.15">
      <c r="A33">
        <v>103923</v>
      </c>
      <c r="B33">
        <f>VLOOKUP($A33,数据库!$A:$B,2,0)</f>
        <v>2</v>
      </c>
      <c r="C33">
        <f>SUMPRODUCT((数据库!$A$2:$A$18529=武将养成概况!$A33)*(数据库!$H$2:$H$18529))/5</f>
        <v>0</v>
      </c>
      <c r="D33">
        <f>SUMPRODUCT((数据库!$A$2:$A$18529=武将养成概况!$A33)*(数据库!$I$2:$I$18529))/5</f>
        <v>0</v>
      </c>
      <c r="E33">
        <f>SUMPRODUCT((数据库!$A$2:$A$18529=武将养成概况!$A33)*(数据库!$J$2:$J$18529))/5</f>
        <v>1.2</v>
      </c>
    </row>
    <row r="34" spans="1:5" x14ac:dyDescent="0.15">
      <c r="A34">
        <v>104052</v>
      </c>
      <c r="B34">
        <f>VLOOKUP($A34,数据库!$A:$B,2,0)</f>
        <v>1</v>
      </c>
      <c r="C34">
        <f>SUMPRODUCT((数据库!$A$2:$A$18529=武将养成概况!$A34)*(数据库!$H$2:$H$18529))/5</f>
        <v>10</v>
      </c>
      <c r="D34">
        <f>SUMPRODUCT((数据库!$A$2:$A$18529=武将养成概况!$A34)*(数据库!$I$2:$I$18529))/5</f>
        <v>9</v>
      </c>
      <c r="E34">
        <f>SUMPRODUCT((数据库!$A$2:$A$18529=武将养成概况!$A34)*(数据库!$J$2:$J$18529))/5</f>
        <v>8.8000000000000007</v>
      </c>
    </row>
    <row r="35" spans="1:5" x14ac:dyDescent="0.15">
      <c r="A35">
        <v>104092</v>
      </c>
      <c r="B35">
        <f>VLOOKUP($A35,数据库!$A:$B,2,0)</f>
        <v>2</v>
      </c>
      <c r="C35">
        <f>SUMPRODUCT((数据库!$A$2:$A$18529=武将养成概况!$A35)*(数据库!$H$2:$H$18529))/5</f>
        <v>9.6</v>
      </c>
      <c r="D35">
        <f>SUMPRODUCT((数据库!$A$2:$A$18529=武将养成概况!$A35)*(数据库!$I$2:$I$18529))/5</f>
        <v>7</v>
      </c>
      <c r="E35">
        <f>SUMPRODUCT((数据库!$A$2:$A$18529=武将养成概况!$A35)*(数据库!$J$2:$J$18529))/5</f>
        <v>6.6</v>
      </c>
    </row>
    <row r="36" spans="1:5" x14ac:dyDescent="0.15">
      <c r="A36">
        <v>104123</v>
      </c>
      <c r="B36">
        <f>VLOOKUP($A36,数据库!$A:$B,2,0)</f>
        <v>2</v>
      </c>
      <c r="C36">
        <f>SUMPRODUCT((数据库!$A$2:$A$18529=武将养成概况!$A36)*(数据库!$H$2:$H$18529))/5</f>
        <v>10</v>
      </c>
      <c r="D36">
        <f>SUMPRODUCT((数据库!$A$2:$A$18529=武将养成概况!$A36)*(数据库!$I$2:$I$18529))/5</f>
        <v>9</v>
      </c>
      <c r="E36">
        <f>SUMPRODUCT((数据库!$A$2:$A$18529=武将养成概况!$A36)*(数据库!$J$2:$J$18529))/5</f>
        <v>9</v>
      </c>
    </row>
    <row r="37" spans="1:5" x14ac:dyDescent="0.15">
      <c r="A37">
        <v>104130</v>
      </c>
      <c r="B37">
        <f>VLOOKUP($A37,数据库!$A:$B,2,0)</f>
        <v>2</v>
      </c>
      <c r="C37">
        <f>SUMPRODUCT((数据库!$A$2:$A$18529=武将养成概况!$A37)*(数据库!$H$2:$H$18529))/5</f>
        <v>9.4</v>
      </c>
      <c r="D37">
        <f>SUMPRODUCT((数据库!$A$2:$A$18529=武将养成概况!$A37)*(数据库!$I$2:$I$18529))/5</f>
        <v>7</v>
      </c>
      <c r="E37">
        <f>SUMPRODUCT((数据库!$A$2:$A$18529=武将养成概况!$A37)*(数据库!$J$2:$J$18529))/5</f>
        <v>6.6</v>
      </c>
    </row>
    <row r="38" spans="1:5" x14ac:dyDescent="0.15">
      <c r="A38">
        <v>104143</v>
      </c>
      <c r="B38">
        <f>VLOOKUP($A38,数据库!$A:$B,2,0)</f>
        <v>1</v>
      </c>
      <c r="C38">
        <f>SUMPRODUCT((数据库!$A$2:$A$18529=武将养成概况!$A38)*(数据库!$H$2:$H$18529))/5</f>
        <v>2.4</v>
      </c>
      <c r="D38">
        <f>SUMPRODUCT((数据库!$A$2:$A$18529=武将养成概况!$A38)*(数据库!$I$2:$I$18529))/5</f>
        <v>2</v>
      </c>
      <c r="E38">
        <f>SUMPRODUCT((数据库!$A$2:$A$18529=武将养成概况!$A38)*(数据库!$J$2:$J$18529))/5</f>
        <v>0.6</v>
      </c>
    </row>
    <row r="39" spans="1:5" x14ac:dyDescent="0.15">
      <c r="A39">
        <v>104193</v>
      </c>
      <c r="B39">
        <f>VLOOKUP($A39,数据库!$A:$B,2,0)</f>
        <v>2</v>
      </c>
      <c r="C39">
        <f>SUMPRODUCT((数据库!$A$2:$A$18529=武将养成概况!$A39)*(数据库!$H$2:$H$18529))/5</f>
        <v>8.4</v>
      </c>
      <c r="D39">
        <f>SUMPRODUCT((数据库!$A$2:$A$18529=武将养成概况!$A39)*(数据库!$I$2:$I$18529))/5</f>
        <v>7.4</v>
      </c>
      <c r="E39">
        <f>SUMPRODUCT((数据库!$A$2:$A$18529=武将养成概况!$A39)*(数据库!$J$2:$J$18529))/5</f>
        <v>4.8</v>
      </c>
    </row>
    <row r="40" spans="1:5" x14ac:dyDescent="0.15">
      <c r="A40">
        <v>104242</v>
      </c>
      <c r="B40">
        <f>VLOOKUP($A40,数据库!$A:$B,2,0)</f>
        <v>3</v>
      </c>
      <c r="C40">
        <f>SUMPRODUCT((数据库!$A$2:$A$18529=武将养成概况!$A40)*(数据库!$H$2:$H$18529))/5</f>
        <v>10</v>
      </c>
      <c r="D40">
        <f>SUMPRODUCT((数据库!$A$2:$A$18529=武将养成概况!$A40)*(数据库!$I$2:$I$18529))/5</f>
        <v>10</v>
      </c>
      <c r="E40">
        <f>SUMPRODUCT((数据库!$A$2:$A$18529=武将养成概况!$A40)*(数据库!$J$2:$J$18529))/5</f>
        <v>9</v>
      </c>
    </row>
    <row r="41" spans="1:5" x14ac:dyDescent="0.15">
      <c r="A41">
        <v>104303</v>
      </c>
      <c r="B41">
        <f>VLOOKUP($A41,数据库!$A:$B,2,0)</f>
        <v>1</v>
      </c>
      <c r="C41">
        <f>SUMPRODUCT((数据库!$A$2:$A$18529=武将养成概况!$A41)*(数据库!$H$2:$H$18529))/5</f>
        <v>5.4</v>
      </c>
      <c r="D41">
        <f>SUMPRODUCT((数据库!$A$2:$A$18529=武将养成概况!$A41)*(数据库!$I$2:$I$18529))/5</f>
        <v>6</v>
      </c>
      <c r="E41">
        <f>SUMPRODUCT((数据库!$A$2:$A$18529=武将养成概况!$A41)*(数据库!$J$2:$J$18529))/5</f>
        <v>6.2</v>
      </c>
    </row>
    <row r="42" spans="1:5" x14ac:dyDescent="0.15">
      <c r="A42">
        <v>104334</v>
      </c>
      <c r="B42">
        <f>VLOOKUP($A42,数据库!$A:$B,2,0)</f>
        <v>1</v>
      </c>
      <c r="C42">
        <f>SUMPRODUCT((数据库!$A$2:$A$18529=武将养成概况!$A42)*(数据库!$H$2:$H$18529))/5</f>
        <v>8</v>
      </c>
      <c r="D42">
        <f>SUMPRODUCT((数据库!$A$2:$A$18529=武将养成概况!$A42)*(数据库!$I$2:$I$18529))/5</f>
        <v>5.8</v>
      </c>
      <c r="E42">
        <f>SUMPRODUCT((数据库!$A$2:$A$18529=武将养成概况!$A42)*(数据库!$J$2:$J$18529))/5</f>
        <v>6.6</v>
      </c>
    </row>
    <row r="43" spans="1:5" x14ac:dyDescent="0.15">
      <c r="A43">
        <v>104421</v>
      </c>
      <c r="B43">
        <f>VLOOKUP($A43,数据库!$A:$B,2,0)</f>
        <v>1</v>
      </c>
      <c r="C43">
        <f>SUMPRODUCT((数据库!$A$2:$A$18529=武将养成概况!$A43)*(数据库!$H$2:$H$18529))/5</f>
        <v>2.2000000000000002</v>
      </c>
      <c r="D43">
        <f>SUMPRODUCT((数据库!$A$2:$A$18529=武将养成概况!$A43)*(数据库!$I$2:$I$18529))/5</f>
        <v>1.8</v>
      </c>
      <c r="E43">
        <f>SUMPRODUCT((数据库!$A$2:$A$18529=武将养成概况!$A43)*(数据库!$J$2:$J$18529))/5</f>
        <v>1.8</v>
      </c>
    </row>
    <row r="44" spans="1:5" x14ac:dyDescent="0.15">
      <c r="A44">
        <v>104612</v>
      </c>
      <c r="B44">
        <f>VLOOKUP($A44,数据库!$A:$B,2,0)</f>
        <v>3</v>
      </c>
      <c r="C44">
        <f>SUMPRODUCT((数据库!$A$2:$A$18529=武将养成概况!$A44)*(数据库!$H$2:$H$18529))/5</f>
        <v>10</v>
      </c>
      <c r="D44">
        <f>SUMPRODUCT((数据库!$A$2:$A$18529=武将养成概况!$A44)*(数据库!$I$2:$I$18529))/5</f>
        <v>10</v>
      </c>
      <c r="E44">
        <f>SUMPRODUCT((数据库!$A$2:$A$18529=武将养成概况!$A44)*(数据库!$J$2:$J$18529))/5</f>
        <v>9</v>
      </c>
    </row>
    <row r="45" spans="1:5" x14ac:dyDescent="0.15">
      <c r="A45">
        <v>104644</v>
      </c>
      <c r="B45">
        <f>VLOOKUP($A45,数据库!$A:$B,2,0)</f>
        <v>1</v>
      </c>
      <c r="C45">
        <f>SUMPRODUCT((数据库!$A$2:$A$18529=武将养成概况!$A45)*(数据库!$H$2:$H$18529))/5</f>
        <v>2</v>
      </c>
      <c r="D45">
        <f>SUMPRODUCT((数据库!$A$2:$A$18529=武将养成概况!$A45)*(数据库!$I$2:$I$18529))/5</f>
        <v>3.2</v>
      </c>
      <c r="E45">
        <f>SUMPRODUCT((数据库!$A$2:$A$18529=武将养成概况!$A45)*(数据库!$J$2:$J$18529))/5</f>
        <v>1.2</v>
      </c>
    </row>
    <row r="46" spans="1:5" x14ac:dyDescent="0.15">
      <c r="A46">
        <v>104763</v>
      </c>
      <c r="B46">
        <f>VLOOKUP($A46,数据库!$A:$B,2,0)</f>
        <v>1</v>
      </c>
      <c r="C46">
        <f>SUMPRODUCT((数据库!$A$2:$A$18529=武将养成概况!$A46)*(数据库!$H$2:$H$18529))/5</f>
        <v>7.8</v>
      </c>
      <c r="D46">
        <f>SUMPRODUCT((数据库!$A$2:$A$18529=武将养成概况!$A46)*(数据库!$I$2:$I$18529))/5</f>
        <v>7.2</v>
      </c>
      <c r="E46">
        <f>SUMPRODUCT((数据库!$A$2:$A$18529=武将养成概况!$A46)*(数据库!$J$2:$J$18529))/5</f>
        <v>8</v>
      </c>
    </row>
    <row r="47" spans="1:5" x14ac:dyDescent="0.15">
      <c r="A47">
        <v>105133</v>
      </c>
      <c r="B47">
        <f>VLOOKUP($A47,数据库!$A:$B,2,0)</f>
        <v>1</v>
      </c>
      <c r="C47">
        <f>SUMPRODUCT((数据库!$A$2:$A$18529=武将养成概况!$A47)*(数据库!$H$2:$H$18529))/5</f>
        <v>10</v>
      </c>
      <c r="D47">
        <f>SUMPRODUCT((数据库!$A$2:$A$18529=武将养成概况!$A47)*(数据库!$I$2:$I$18529))/5</f>
        <v>8.8000000000000007</v>
      </c>
      <c r="E47">
        <f>SUMPRODUCT((数据库!$A$2:$A$18529=武将养成概况!$A47)*(数据库!$J$2:$J$18529))/5</f>
        <v>8.6</v>
      </c>
    </row>
    <row r="48" spans="1:5" x14ac:dyDescent="0.15">
      <c r="A48">
        <v>105171</v>
      </c>
      <c r="B48">
        <f>VLOOKUP($A48,数据库!$A:$B,2,0)</f>
        <v>2</v>
      </c>
      <c r="C48">
        <f>SUMPRODUCT((数据库!$A$2:$A$18529=武将养成概况!$A48)*(数据库!$H$2:$H$18529))/5</f>
        <v>10</v>
      </c>
      <c r="D48">
        <f>SUMPRODUCT((数据库!$A$2:$A$18529=武将养成概况!$A48)*(数据库!$I$2:$I$18529))/5</f>
        <v>8</v>
      </c>
      <c r="E48">
        <f>SUMPRODUCT((数据库!$A$2:$A$18529=武将养成概况!$A48)*(数据库!$J$2:$J$18529))/5</f>
        <v>9</v>
      </c>
    </row>
    <row r="49" spans="1:5" x14ac:dyDescent="0.15">
      <c r="A49">
        <v>105239</v>
      </c>
      <c r="B49">
        <f>VLOOKUP($A49,数据库!$A:$B,2,0)</f>
        <v>2</v>
      </c>
      <c r="C49">
        <f>SUMPRODUCT((数据库!$A$2:$A$18529=武将养成概况!$A49)*(数据库!$H$2:$H$18529))/5</f>
        <v>10</v>
      </c>
      <c r="D49">
        <f>SUMPRODUCT((数据库!$A$2:$A$18529=武将养成概况!$A49)*(数据库!$I$2:$I$18529))/5</f>
        <v>9</v>
      </c>
      <c r="E49">
        <f>SUMPRODUCT((数据库!$A$2:$A$18529=武将养成概况!$A49)*(数据库!$J$2:$J$18529))/5</f>
        <v>8</v>
      </c>
    </row>
    <row r="50" spans="1:5" x14ac:dyDescent="0.15">
      <c r="A50">
        <v>105256</v>
      </c>
      <c r="B50">
        <f>VLOOKUP($A50,数据库!$A:$B,2,0)</f>
        <v>3</v>
      </c>
      <c r="C50">
        <f>SUMPRODUCT((数据库!$A$2:$A$18529=武将养成概况!$A50)*(数据库!$H$2:$H$18529))/5</f>
        <v>10</v>
      </c>
      <c r="D50">
        <f>SUMPRODUCT((数据库!$A$2:$A$18529=武将养成概况!$A50)*(数据库!$I$2:$I$18529))/5</f>
        <v>7</v>
      </c>
      <c r="E50">
        <f>SUMPRODUCT((数据库!$A$2:$A$18529=武将养成概况!$A50)*(数据库!$J$2:$J$18529))/5</f>
        <v>9</v>
      </c>
    </row>
    <row r="51" spans="1:5" x14ac:dyDescent="0.15">
      <c r="A51">
        <v>105425</v>
      </c>
      <c r="B51">
        <f>VLOOKUP($A51,数据库!$A:$B,2,0)</f>
        <v>3</v>
      </c>
      <c r="C51">
        <f>SUMPRODUCT((数据库!$A$2:$A$18529=武将养成概况!$A51)*(数据库!$H$2:$H$18529))/5</f>
        <v>10</v>
      </c>
      <c r="D51">
        <f>SUMPRODUCT((数据库!$A$2:$A$18529=武将养成概况!$A51)*(数据库!$I$2:$I$18529))/5</f>
        <v>8.8000000000000007</v>
      </c>
      <c r="E51">
        <f>SUMPRODUCT((数据库!$A$2:$A$18529=武将养成概况!$A51)*(数据库!$J$2:$J$18529))/5</f>
        <v>8</v>
      </c>
    </row>
    <row r="52" spans="1:5" x14ac:dyDescent="0.15">
      <c r="A52">
        <v>106455</v>
      </c>
      <c r="B52">
        <f>VLOOKUP($A52,数据库!$A:$B,2,0)</f>
        <v>2</v>
      </c>
      <c r="C52">
        <f>SUMPRODUCT((数据库!$A$2:$A$18529=武将养成概况!$A52)*(数据库!$H$2:$H$18529))/5</f>
        <v>9.8000000000000007</v>
      </c>
      <c r="D52">
        <f>SUMPRODUCT((数据库!$A$2:$A$18529=武将养成概况!$A52)*(数据库!$I$2:$I$18529))/5</f>
        <v>7</v>
      </c>
      <c r="E52">
        <f>SUMPRODUCT((数据库!$A$2:$A$18529=武将养成概况!$A52)*(数据库!$J$2:$J$18529))/5</f>
        <v>7.2</v>
      </c>
    </row>
    <row r="53" spans="1:5" x14ac:dyDescent="0.15">
      <c r="A53">
        <v>106800</v>
      </c>
      <c r="B53">
        <f>VLOOKUP($A53,数据库!$A:$B,2,0)</f>
        <v>1</v>
      </c>
      <c r="C53">
        <f>SUMPRODUCT((数据库!$A$2:$A$18529=武将养成概况!$A53)*(数据库!$H$2:$H$18529))/5</f>
        <v>0.4</v>
      </c>
      <c r="D53">
        <f>SUMPRODUCT((数据库!$A$2:$A$18529=武将养成概况!$A53)*(数据库!$I$2:$I$18529))/5</f>
        <v>1</v>
      </c>
      <c r="E53">
        <f>SUMPRODUCT((数据库!$A$2:$A$18529=武将养成概况!$A53)*(数据库!$J$2:$J$18529))/5</f>
        <v>0</v>
      </c>
    </row>
    <row r="54" spans="1:5" x14ac:dyDescent="0.15">
      <c r="A54">
        <v>106870</v>
      </c>
      <c r="B54">
        <f>VLOOKUP($A54,数据库!$A:$B,2,0)</f>
        <v>2</v>
      </c>
      <c r="C54">
        <f>SUMPRODUCT((数据库!$A$2:$A$18529=武将养成概况!$A54)*(数据库!$H$2:$H$18529))/5</f>
        <v>10</v>
      </c>
      <c r="D54">
        <f>SUMPRODUCT((数据库!$A$2:$A$18529=武将养成概况!$A54)*(数据库!$I$2:$I$18529))/5</f>
        <v>8.6</v>
      </c>
      <c r="E54">
        <f>SUMPRODUCT((数据库!$A$2:$A$18529=武将养成概况!$A54)*(数据库!$J$2:$J$18529))/5</f>
        <v>6.4</v>
      </c>
    </row>
    <row r="55" spans="1:5" x14ac:dyDescent="0.15">
      <c r="A55">
        <v>106954</v>
      </c>
      <c r="B55">
        <f>VLOOKUP($A55,数据库!$A:$B,2,0)</f>
        <v>1</v>
      </c>
      <c r="C55">
        <f>SUMPRODUCT((数据库!$A$2:$A$18529=武将养成概况!$A55)*(数据库!$H$2:$H$18529))/5</f>
        <v>3.6</v>
      </c>
      <c r="D55">
        <f>SUMPRODUCT((数据库!$A$2:$A$18529=武将养成概况!$A55)*(数据库!$I$2:$I$18529))/5</f>
        <v>2</v>
      </c>
      <c r="E55">
        <f>SUMPRODUCT((数据库!$A$2:$A$18529=武将养成概况!$A55)*(数据库!$J$2:$J$18529))/5</f>
        <v>0.4</v>
      </c>
    </row>
    <row r="56" spans="1:5" x14ac:dyDescent="0.15">
      <c r="A56">
        <v>107100</v>
      </c>
      <c r="B56">
        <f>VLOOKUP($A56,数据库!$A:$B,2,0)</f>
        <v>1</v>
      </c>
      <c r="C56">
        <f>SUMPRODUCT((数据库!$A$2:$A$18529=武将养成概况!$A56)*(数据库!$H$2:$H$18529))/5</f>
        <v>10</v>
      </c>
      <c r="D56">
        <f>SUMPRODUCT((数据库!$A$2:$A$18529=武将养成概况!$A56)*(数据库!$I$2:$I$18529))/5</f>
        <v>7</v>
      </c>
      <c r="E56">
        <f>SUMPRODUCT((数据库!$A$2:$A$18529=武将养成概况!$A56)*(数据库!$J$2:$J$18529))/5</f>
        <v>6.8</v>
      </c>
    </row>
    <row r="57" spans="1:5" x14ac:dyDescent="0.15">
      <c r="A57">
        <v>107292</v>
      </c>
      <c r="B57">
        <f>VLOOKUP($A57,数据库!$A:$B,2,0)</f>
        <v>1</v>
      </c>
      <c r="C57">
        <f>SUMPRODUCT((数据库!$A$2:$A$18529=武将养成概况!$A57)*(数据库!$H$2:$H$18529))/5</f>
        <v>10</v>
      </c>
      <c r="D57">
        <f>SUMPRODUCT((数据库!$A$2:$A$18529=武将养成概况!$A57)*(数据库!$I$2:$I$18529))/5</f>
        <v>7.6</v>
      </c>
      <c r="E57">
        <f>SUMPRODUCT((数据库!$A$2:$A$18529=武将养成概况!$A57)*(数据库!$J$2:$J$18529))/5</f>
        <v>8.1999999999999993</v>
      </c>
    </row>
    <row r="58" spans="1:5" x14ac:dyDescent="0.15">
      <c r="A58">
        <v>107412</v>
      </c>
      <c r="B58">
        <f>VLOOKUP($A58,数据库!$A:$B,2,0)</f>
        <v>1</v>
      </c>
      <c r="C58">
        <f>SUMPRODUCT((数据库!$A$2:$A$18529=武将养成概况!$A58)*(数据库!$H$2:$H$18529))/5</f>
        <v>10</v>
      </c>
      <c r="D58">
        <f>SUMPRODUCT((数据库!$A$2:$A$18529=武将养成概况!$A58)*(数据库!$I$2:$I$18529))/5</f>
        <v>9.1999999999999993</v>
      </c>
      <c r="E58">
        <f>SUMPRODUCT((数据库!$A$2:$A$18529=武将养成概况!$A58)*(数据库!$J$2:$J$18529))/5</f>
        <v>9</v>
      </c>
    </row>
    <row r="59" spans="1:5" x14ac:dyDescent="0.15">
      <c r="A59">
        <v>107557</v>
      </c>
      <c r="B59">
        <f>VLOOKUP($A59,数据库!$A:$B,2,0)</f>
        <v>2</v>
      </c>
      <c r="C59">
        <f>SUMPRODUCT((数据库!$A$2:$A$18529=武将养成概况!$A59)*(数据库!$H$2:$H$18529))/5</f>
        <v>10</v>
      </c>
      <c r="D59">
        <f>SUMPRODUCT((数据库!$A$2:$A$18529=武将养成概况!$A59)*(数据库!$I$2:$I$18529))/5</f>
        <v>9</v>
      </c>
      <c r="E59">
        <f>SUMPRODUCT((数据库!$A$2:$A$18529=武将养成概况!$A59)*(数据库!$J$2:$J$18529))/5</f>
        <v>9</v>
      </c>
    </row>
    <row r="60" spans="1:5" x14ac:dyDescent="0.15">
      <c r="A60">
        <v>107604</v>
      </c>
      <c r="B60">
        <f>VLOOKUP($A60,数据库!$A:$B,2,0)</f>
        <v>3</v>
      </c>
      <c r="C60">
        <f>SUMPRODUCT((数据库!$A$2:$A$18529=武将养成概况!$A60)*(数据库!$H$2:$H$18529))/5</f>
        <v>10</v>
      </c>
      <c r="D60">
        <f>SUMPRODUCT((数据库!$A$2:$A$18529=武将养成概况!$A60)*(数据库!$I$2:$I$18529))/5</f>
        <v>8.6</v>
      </c>
      <c r="E60">
        <f>SUMPRODUCT((数据库!$A$2:$A$18529=武将养成概况!$A60)*(数据库!$J$2:$J$18529))/5</f>
        <v>9</v>
      </c>
    </row>
    <row r="61" spans="1:5" x14ac:dyDescent="0.15">
      <c r="A61">
        <v>107705</v>
      </c>
      <c r="B61">
        <f>VLOOKUP($A61,数据库!$A:$B,2,0)</f>
        <v>3</v>
      </c>
      <c r="C61">
        <f>SUMPRODUCT((数据库!$A$2:$A$18529=武将养成概况!$A61)*(数据库!$H$2:$H$18529))/5</f>
        <v>10</v>
      </c>
      <c r="D61">
        <f>SUMPRODUCT((数据库!$A$2:$A$18529=武将养成概况!$A61)*(数据库!$I$2:$I$18529))/5</f>
        <v>8</v>
      </c>
      <c r="E61">
        <f>SUMPRODUCT((数据库!$A$2:$A$18529=武将养成概况!$A61)*(数据库!$J$2:$J$18529))/5</f>
        <v>8.8000000000000007</v>
      </c>
    </row>
    <row r="62" spans="1:5" x14ac:dyDescent="0.15">
      <c r="A62">
        <v>107783</v>
      </c>
      <c r="B62">
        <f>VLOOKUP($A62,数据库!$A:$B,2,0)</f>
        <v>1</v>
      </c>
      <c r="C62">
        <f>SUMPRODUCT((数据库!$A$2:$A$18529=武将养成概况!$A62)*(数据库!$H$2:$H$18529))/5</f>
        <v>6.8</v>
      </c>
      <c r="D62">
        <f>SUMPRODUCT((数据库!$A$2:$A$18529=武将养成概况!$A62)*(数据库!$I$2:$I$18529))/5</f>
        <v>7</v>
      </c>
      <c r="E62">
        <f>SUMPRODUCT((数据库!$A$2:$A$18529=武将养成概况!$A62)*(数据库!$J$2:$J$18529))/5</f>
        <v>7.6</v>
      </c>
    </row>
    <row r="63" spans="1:5" x14ac:dyDescent="0.15">
      <c r="A63">
        <v>107918</v>
      </c>
      <c r="B63">
        <f>VLOOKUP($A63,数据库!$A:$B,2,0)</f>
        <v>1</v>
      </c>
      <c r="C63">
        <f>SUMPRODUCT((数据库!$A$2:$A$18529=武将养成概况!$A63)*(数据库!$H$2:$H$18529))/5</f>
        <v>10</v>
      </c>
      <c r="D63">
        <f>SUMPRODUCT((数据库!$A$2:$A$18529=武将养成概况!$A63)*(数据库!$I$2:$I$18529))/5</f>
        <v>7.2</v>
      </c>
      <c r="E63">
        <f>SUMPRODUCT((数据库!$A$2:$A$18529=武将养成概况!$A63)*(数据库!$J$2:$J$18529))/5</f>
        <v>6</v>
      </c>
    </row>
    <row r="64" spans="1:5" x14ac:dyDescent="0.15">
      <c r="A64">
        <v>108072</v>
      </c>
      <c r="B64">
        <f>VLOOKUP($A64,数据库!$A:$B,2,0)</f>
        <v>1</v>
      </c>
      <c r="C64">
        <f>SUMPRODUCT((数据库!$A$2:$A$18529=武将养成概况!$A64)*(数据库!$H$2:$H$18529))/5</f>
        <v>10</v>
      </c>
      <c r="D64">
        <f>SUMPRODUCT((数据库!$A$2:$A$18529=武将养成概况!$A64)*(数据库!$I$2:$I$18529))/5</f>
        <v>7.6</v>
      </c>
      <c r="E64">
        <f>SUMPRODUCT((数据库!$A$2:$A$18529=武将养成概况!$A64)*(数据库!$J$2:$J$18529))/5</f>
        <v>8.1999999999999993</v>
      </c>
    </row>
    <row r="65" spans="1:5" x14ac:dyDescent="0.15">
      <c r="A65">
        <v>108208</v>
      </c>
      <c r="B65">
        <f>VLOOKUP($A65,数据库!$A:$B,2,0)</f>
        <v>3</v>
      </c>
      <c r="C65">
        <f>SUMPRODUCT((数据库!$A$2:$A$18529=武将养成概况!$A65)*(数据库!$H$2:$H$18529))/5</f>
        <v>10</v>
      </c>
      <c r="D65">
        <f>SUMPRODUCT((数据库!$A$2:$A$18529=武将养成概况!$A65)*(数据库!$I$2:$I$18529))/5</f>
        <v>7</v>
      </c>
      <c r="E65">
        <f>SUMPRODUCT((数据库!$A$2:$A$18529=武将养成概况!$A65)*(数据库!$J$2:$J$18529))/5</f>
        <v>7</v>
      </c>
    </row>
    <row r="66" spans="1:5" x14ac:dyDescent="0.15">
      <c r="A66">
        <v>108609</v>
      </c>
      <c r="B66">
        <f>VLOOKUP($A66,数据库!$A:$B,2,0)</f>
        <v>1</v>
      </c>
      <c r="C66">
        <f>SUMPRODUCT((数据库!$A$2:$A$18529=武将养成概况!$A66)*(数据库!$H$2:$H$18529))/5</f>
        <v>6.6</v>
      </c>
      <c r="D66">
        <f>SUMPRODUCT((数据库!$A$2:$A$18529=武将养成概况!$A66)*(数据库!$I$2:$I$18529))/5</f>
        <v>7.4</v>
      </c>
      <c r="E66">
        <f>SUMPRODUCT((数据库!$A$2:$A$18529=武将养成概况!$A66)*(数据库!$J$2:$J$18529))/5</f>
        <v>9</v>
      </c>
    </row>
    <row r="67" spans="1:5" x14ac:dyDescent="0.15">
      <c r="A67">
        <v>108724</v>
      </c>
      <c r="B67">
        <f>VLOOKUP($A67,数据库!$A:$B,2,0)</f>
        <v>1</v>
      </c>
      <c r="C67">
        <f>SUMPRODUCT((数据库!$A$2:$A$18529=武将养成概况!$A67)*(数据库!$H$2:$H$18529))/5</f>
        <v>10</v>
      </c>
      <c r="D67">
        <f>SUMPRODUCT((数据库!$A$2:$A$18529=武将养成概况!$A67)*(数据库!$I$2:$I$18529))/5</f>
        <v>7</v>
      </c>
      <c r="E67">
        <f>SUMPRODUCT((数据库!$A$2:$A$18529=武将养成概况!$A67)*(数据库!$J$2:$J$18529))/5</f>
        <v>8.1999999999999993</v>
      </c>
    </row>
    <row r="68" spans="1:5" x14ac:dyDescent="0.15">
      <c r="A68">
        <v>109312</v>
      </c>
      <c r="B68">
        <f>VLOOKUP($A68,数据库!$A:$B,2,0)</f>
        <v>1</v>
      </c>
      <c r="C68">
        <f>SUMPRODUCT((数据库!$A$2:$A$18529=武将养成概况!$A68)*(数据库!$H$2:$H$18529))/5</f>
        <v>0</v>
      </c>
      <c r="D68">
        <f>SUMPRODUCT((数据库!$A$2:$A$18529=武将养成概况!$A68)*(数据库!$I$2:$I$18529))/5</f>
        <v>0</v>
      </c>
      <c r="E68">
        <f>SUMPRODUCT((数据库!$A$2:$A$18529=武将养成概况!$A68)*(数据库!$J$2:$J$18529))/5</f>
        <v>0</v>
      </c>
    </row>
    <row r="69" spans="1:5" x14ac:dyDescent="0.15">
      <c r="A69">
        <v>109376</v>
      </c>
      <c r="B69">
        <f>VLOOKUP($A69,数据库!$A:$B,2,0)</f>
        <v>1</v>
      </c>
      <c r="C69">
        <f>SUMPRODUCT((数据库!$A$2:$A$18529=武将养成概况!$A69)*(数据库!$H$2:$H$18529))/5</f>
        <v>10</v>
      </c>
      <c r="D69">
        <f>SUMPRODUCT((数据库!$A$2:$A$18529=武将养成概况!$A69)*(数据库!$I$2:$I$18529))/5</f>
        <v>8.1999999999999993</v>
      </c>
      <c r="E69">
        <f>SUMPRODUCT((数据库!$A$2:$A$18529=武将养成概况!$A69)*(数据库!$J$2:$J$18529))/5</f>
        <v>7.6</v>
      </c>
    </row>
    <row r="70" spans="1:5" x14ac:dyDescent="0.15">
      <c r="A70">
        <v>109404</v>
      </c>
      <c r="B70">
        <f>VLOOKUP($A70,数据库!$A:$B,2,0)</f>
        <v>1</v>
      </c>
      <c r="C70">
        <f>SUMPRODUCT((数据库!$A$2:$A$18529=武将养成概况!$A70)*(数据库!$H$2:$H$18529))/5</f>
        <v>2.6</v>
      </c>
      <c r="D70">
        <f>SUMPRODUCT((数据库!$A$2:$A$18529=武将养成概况!$A70)*(数据库!$I$2:$I$18529))/5</f>
        <v>3.2</v>
      </c>
      <c r="E70">
        <f>SUMPRODUCT((数据库!$A$2:$A$18529=武将养成概况!$A70)*(数据库!$J$2:$J$18529))/5</f>
        <v>1</v>
      </c>
    </row>
    <row r="71" spans="1:5" x14ac:dyDescent="0.15">
      <c r="A71">
        <v>109405</v>
      </c>
      <c r="B71">
        <f>VLOOKUP($A71,数据库!$A:$B,2,0)</f>
        <v>3</v>
      </c>
      <c r="C71">
        <f>SUMPRODUCT((数据库!$A$2:$A$18529=武将养成概况!$A71)*(数据库!$H$2:$H$18529))/5</f>
        <v>10</v>
      </c>
      <c r="D71">
        <f>SUMPRODUCT((数据库!$A$2:$A$18529=武将养成概况!$A71)*(数据库!$I$2:$I$18529))/5</f>
        <v>9</v>
      </c>
      <c r="E71">
        <f>SUMPRODUCT((数据库!$A$2:$A$18529=武将养成概况!$A71)*(数据库!$J$2:$J$18529))/5</f>
        <v>9</v>
      </c>
    </row>
    <row r="72" spans="1:5" x14ac:dyDescent="0.15">
      <c r="A72">
        <v>109458</v>
      </c>
      <c r="B72">
        <f>VLOOKUP($A72,数据库!$A:$B,2,0)</f>
        <v>1</v>
      </c>
      <c r="C72">
        <f>SUMPRODUCT((数据库!$A$2:$A$18529=武将养成概况!$A72)*(数据库!$H$2:$H$18529))/5</f>
        <v>10</v>
      </c>
      <c r="D72">
        <f>SUMPRODUCT((数据库!$A$2:$A$18529=武将养成概况!$A72)*(数据库!$I$2:$I$18529))/5</f>
        <v>9</v>
      </c>
      <c r="E72">
        <f>SUMPRODUCT((数据库!$A$2:$A$18529=武将养成概况!$A72)*(数据库!$J$2:$J$18529))/5</f>
        <v>9</v>
      </c>
    </row>
    <row r="73" spans="1:5" x14ac:dyDescent="0.15">
      <c r="A73">
        <v>109469</v>
      </c>
      <c r="B73">
        <f>VLOOKUP($A73,数据库!$A:$B,2,0)</f>
        <v>2</v>
      </c>
      <c r="C73">
        <f>SUMPRODUCT((数据库!$A$2:$A$18529=武将养成概况!$A73)*(数据库!$H$2:$H$18529))/5</f>
        <v>7.2</v>
      </c>
      <c r="D73">
        <f>SUMPRODUCT((数据库!$A$2:$A$18529=武将养成概况!$A73)*(数据库!$I$2:$I$18529))/5</f>
        <v>7</v>
      </c>
      <c r="E73">
        <f>SUMPRODUCT((数据库!$A$2:$A$18529=武将养成概况!$A73)*(数据库!$J$2:$J$18529))/5</f>
        <v>7.6</v>
      </c>
    </row>
    <row r="74" spans="1:5" x14ac:dyDescent="0.15">
      <c r="A74">
        <v>109660</v>
      </c>
      <c r="B74">
        <f>VLOOKUP($A74,数据库!$A:$B,2,0)</f>
        <v>1</v>
      </c>
      <c r="C74">
        <f>SUMPRODUCT((数据库!$A$2:$A$18529=武将养成概况!$A74)*(数据库!$H$2:$H$18529))/5</f>
        <v>10</v>
      </c>
      <c r="D74">
        <f>SUMPRODUCT((数据库!$A$2:$A$18529=武将养成概况!$A74)*(数据库!$I$2:$I$18529))/5</f>
        <v>8.1999999999999993</v>
      </c>
      <c r="E74">
        <f>SUMPRODUCT((数据库!$A$2:$A$18529=武将养成概况!$A74)*(数据库!$J$2:$J$18529))/5</f>
        <v>7.8</v>
      </c>
    </row>
    <row r="75" spans="1:5" x14ac:dyDescent="0.15">
      <c r="A75">
        <v>109852</v>
      </c>
      <c r="B75">
        <f>VLOOKUP($A75,数据库!$A:$B,2,0)</f>
        <v>1</v>
      </c>
      <c r="C75">
        <f>SUMPRODUCT((数据库!$A$2:$A$18529=武将养成概况!$A75)*(数据库!$H$2:$H$18529))/5</f>
        <v>10</v>
      </c>
      <c r="D75">
        <f>SUMPRODUCT((数据库!$A$2:$A$18529=武将养成概况!$A75)*(数据库!$I$2:$I$18529))/5</f>
        <v>9.6</v>
      </c>
      <c r="E75">
        <f>SUMPRODUCT((数据库!$A$2:$A$18529=武将养成概况!$A75)*(数据库!$J$2:$J$18529))/5</f>
        <v>8.6</v>
      </c>
    </row>
    <row r="76" spans="1:5" x14ac:dyDescent="0.15">
      <c r="A76">
        <v>109854</v>
      </c>
      <c r="B76">
        <f>VLOOKUP($A76,数据库!$A:$B,2,0)</f>
        <v>3</v>
      </c>
      <c r="C76">
        <f>SUMPRODUCT((数据库!$A$2:$A$18529=武将养成概况!$A76)*(数据库!$H$2:$H$18529))/5</f>
        <v>10</v>
      </c>
      <c r="D76">
        <f>SUMPRODUCT((数据库!$A$2:$A$18529=武将养成概况!$A76)*(数据库!$I$2:$I$18529))/5</f>
        <v>9</v>
      </c>
      <c r="E76">
        <f>SUMPRODUCT((数据库!$A$2:$A$18529=武将养成概况!$A76)*(数据库!$J$2:$J$18529))/5</f>
        <v>9</v>
      </c>
    </row>
    <row r="77" spans="1:5" x14ac:dyDescent="0.15">
      <c r="A77">
        <v>109891</v>
      </c>
      <c r="B77">
        <f>VLOOKUP($A77,数据库!$A:$B,2,0)</f>
        <v>1</v>
      </c>
      <c r="C77">
        <f>SUMPRODUCT((数据库!$A$2:$A$18529=武将养成概况!$A77)*(数据库!$H$2:$H$18529))/5</f>
        <v>10</v>
      </c>
      <c r="D77">
        <f>SUMPRODUCT((数据库!$A$2:$A$18529=武将养成概况!$A77)*(数据库!$I$2:$I$18529))/5</f>
        <v>7.6</v>
      </c>
      <c r="E77">
        <f>SUMPRODUCT((数据库!$A$2:$A$18529=武将养成概况!$A77)*(数据库!$J$2:$J$18529))/5</f>
        <v>9</v>
      </c>
    </row>
    <row r="78" spans="1:5" x14ac:dyDescent="0.15">
      <c r="A78">
        <v>109995</v>
      </c>
      <c r="B78">
        <f>VLOOKUP($A78,数据库!$A:$B,2,0)</f>
        <v>2</v>
      </c>
      <c r="C78">
        <f>SUMPRODUCT((数据库!$A$2:$A$18529=武将养成概况!$A78)*(数据库!$H$2:$H$18529))/5</f>
        <v>10</v>
      </c>
      <c r="D78">
        <f>SUMPRODUCT((数据库!$A$2:$A$18529=武将养成概况!$A78)*(数据库!$I$2:$I$18529))/5</f>
        <v>9</v>
      </c>
      <c r="E78">
        <f>SUMPRODUCT((数据库!$A$2:$A$18529=武将养成概况!$A78)*(数据库!$J$2:$J$18529))/5</f>
        <v>9</v>
      </c>
    </row>
    <row r="79" spans="1:5" x14ac:dyDescent="0.15">
      <c r="A79">
        <v>110065</v>
      </c>
      <c r="B79">
        <f>VLOOKUP($A79,数据库!$A:$B,2,0)</f>
        <v>1</v>
      </c>
      <c r="C79">
        <f>SUMPRODUCT((数据库!$A$2:$A$18529=武将养成概况!$A79)*(数据库!$H$2:$H$18529))/5</f>
        <v>10</v>
      </c>
      <c r="D79">
        <f>SUMPRODUCT((数据库!$A$2:$A$18529=武将养成概况!$A79)*(数据库!$I$2:$I$18529))/5</f>
        <v>8.1999999999999993</v>
      </c>
      <c r="E79">
        <f>SUMPRODUCT((数据库!$A$2:$A$18529=武将养成概况!$A79)*(数据库!$J$2:$J$18529))/5</f>
        <v>9</v>
      </c>
    </row>
    <row r="80" spans="1:5" x14ac:dyDescent="0.15">
      <c r="A80">
        <v>110238</v>
      </c>
      <c r="B80">
        <f>VLOOKUP($A80,数据库!$A:$B,2,0)</f>
        <v>1</v>
      </c>
      <c r="C80">
        <f>SUMPRODUCT((数据库!$A$2:$A$18529=武将养成概况!$A80)*(数据库!$H$2:$H$18529))/5</f>
        <v>4</v>
      </c>
      <c r="D80">
        <f>SUMPRODUCT((数据库!$A$2:$A$18529=武将养成概况!$A80)*(数据库!$I$2:$I$18529))/5</f>
        <v>5</v>
      </c>
      <c r="E80">
        <f>SUMPRODUCT((数据库!$A$2:$A$18529=武将养成概况!$A80)*(数据库!$J$2:$J$18529))/5</f>
        <v>5.2</v>
      </c>
    </row>
    <row r="81" spans="1:5" x14ac:dyDescent="0.15">
      <c r="A81">
        <v>110576</v>
      </c>
      <c r="B81">
        <f>VLOOKUP($A81,数据库!$A:$B,2,0)</f>
        <v>1</v>
      </c>
      <c r="C81">
        <f>SUMPRODUCT((数据库!$A$2:$A$18529=武将养成概况!$A81)*(数据库!$H$2:$H$18529))/5</f>
        <v>4.5999999999999996</v>
      </c>
      <c r="D81">
        <f>SUMPRODUCT((数据库!$A$2:$A$18529=武将养成概况!$A81)*(数据库!$I$2:$I$18529))/5</f>
        <v>4.5999999999999996</v>
      </c>
      <c r="E81">
        <f>SUMPRODUCT((数据库!$A$2:$A$18529=武将养成概况!$A81)*(数据库!$J$2:$J$18529))/5</f>
        <v>3.8</v>
      </c>
    </row>
    <row r="82" spans="1:5" x14ac:dyDescent="0.15">
      <c r="A82">
        <v>110848</v>
      </c>
      <c r="B82">
        <f>VLOOKUP($A82,数据库!$A:$B,2,0)</f>
        <v>2</v>
      </c>
      <c r="C82">
        <f>SUMPRODUCT((数据库!$A$2:$A$18529=武将养成概况!$A82)*(数据库!$H$2:$H$18529))/5</f>
        <v>6</v>
      </c>
      <c r="D82">
        <f>SUMPRODUCT((数据库!$A$2:$A$18529=武将养成概况!$A82)*(数据库!$I$2:$I$18529))/5</f>
        <v>5.6</v>
      </c>
      <c r="E82">
        <f>SUMPRODUCT((数据库!$A$2:$A$18529=武将养成概况!$A82)*(数据库!$J$2:$J$18529))/5</f>
        <v>5.2</v>
      </c>
    </row>
    <row r="83" spans="1:5" x14ac:dyDescent="0.15">
      <c r="A83">
        <v>110990</v>
      </c>
      <c r="B83">
        <f>VLOOKUP($A83,数据库!$A:$B,2,0)</f>
        <v>2</v>
      </c>
      <c r="C83">
        <f>SUMPRODUCT((数据库!$A$2:$A$18529=武将养成概况!$A83)*(数据库!$H$2:$H$18529))/5</f>
        <v>7.6</v>
      </c>
      <c r="D83">
        <f>SUMPRODUCT((数据库!$A$2:$A$18529=武将养成概况!$A83)*(数据库!$I$2:$I$18529))/5</f>
        <v>8</v>
      </c>
      <c r="E83">
        <f>SUMPRODUCT((数据库!$A$2:$A$18529=武将养成概况!$A83)*(数据库!$J$2:$J$18529))/5</f>
        <v>7.8</v>
      </c>
    </row>
    <row r="84" spans="1:5" x14ac:dyDescent="0.15">
      <c r="A84">
        <v>111196</v>
      </c>
      <c r="B84">
        <f>VLOOKUP($A84,数据库!$A:$B,2,0)</f>
        <v>1</v>
      </c>
      <c r="C84">
        <f>SUMPRODUCT((数据库!$A$2:$A$18529=武将养成概况!$A84)*(数据库!$H$2:$H$18529))/5</f>
        <v>5.6</v>
      </c>
      <c r="D84">
        <f>SUMPRODUCT((数据库!$A$2:$A$18529=武将养成概况!$A84)*(数据库!$I$2:$I$18529))/5</f>
        <v>4</v>
      </c>
      <c r="E84">
        <f>SUMPRODUCT((数据库!$A$2:$A$18529=武将养成概况!$A84)*(数据库!$J$2:$J$18529))/5</f>
        <v>3.8</v>
      </c>
    </row>
    <row r="85" spans="1:5" x14ac:dyDescent="0.15">
      <c r="A85">
        <v>111351</v>
      </c>
      <c r="B85">
        <f>VLOOKUP($A85,数据库!$A:$B,2,0)</f>
        <v>1</v>
      </c>
      <c r="C85">
        <f>SUMPRODUCT((数据库!$A$2:$A$18529=武将养成概况!$A85)*(数据库!$H$2:$H$18529))/5</f>
        <v>9.1999999999999993</v>
      </c>
      <c r="D85">
        <f>SUMPRODUCT((数据库!$A$2:$A$18529=武将养成概况!$A85)*(数据库!$I$2:$I$18529))/5</f>
        <v>8</v>
      </c>
      <c r="E85">
        <f>SUMPRODUCT((数据库!$A$2:$A$18529=武将养成概况!$A85)*(数据库!$J$2:$J$18529))/5</f>
        <v>7</v>
      </c>
    </row>
    <row r="86" spans="1:5" x14ac:dyDescent="0.15">
      <c r="A86">
        <v>111465</v>
      </c>
      <c r="B86">
        <f>VLOOKUP($A86,数据库!$A:$B,2,0)</f>
        <v>3</v>
      </c>
      <c r="C86">
        <f>SUMPRODUCT((数据库!$A$2:$A$18529=武将养成概况!$A86)*(数据库!$H$2:$H$18529))/5</f>
        <v>10</v>
      </c>
      <c r="D86">
        <f>SUMPRODUCT((数据库!$A$2:$A$18529=武将养成概况!$A86)*(数据库!$I$2:$I$18529))/5</f>
        <v>8.4</v>
      </c>
      <c r="E86">
        <f>SUMPRODUCT((数据库!$A$2:$A$18529=武将养成概况!$A86)*(数据库!$J$2:$J$18529))/5</f>
        <v>8.4</v>
      </c>
    </row>
    <row r="87" spans="1:5" x14ac:dyDescent="0.15">
      <c r="A87">
        <v>111805</v>
      </c>
      <c r="B87">
        <f>VLOOKUP($A87,数据库!$A:$B,2,0)</f>
        <v>3</v>
      </c>
      <c r="C87">
        <f>SUMPRODUCT((数据库!$A$2:$A$18529=武将养成概况!$A87)*(数据库!$H$2:$H$18529))/5</f>
        <v>10</v>
      </c>
      <c r="D87">
        <f>SUMPRODUCT((数据库!$A$2:$A$18529=武将养成概况!$A87)*(数据库!$I$2:$I$18529))/5</f>
        <v>9.4</v>
      </c>
      <c r="E87">
        <f>SUMPRODUCT((数据库!$A$2:$A$18529=武将养成概况!$A87)*(数据库!$J$2:$J$18529))/5</f>
        <v>9</v>
      </c>
    </row>
    <row r="88" spans="1:5" x14ac:dyDescent="0.15">
      <c r="A88">
        <v>112173</v>
      </c>
      <c r="B88">
        <f>VLOOKUP($A88,数据库!$A:$B,2,0)</f>
        <v>2</v>
      </c>
      <c r="C88">
        <f>SUMPRODUCT((数据库!$A$2:$A$18529=武将养成概况!$A88)*(数据库!$H$2:$H$18529))/5</f>
        <v>10</v>
      </c>
      <c r="D88">
        <f>SUMPRODUCT((数据库!$A$2:$A$18529=武将养成概况!$A88)*(数据库!$I$2:$I$18529))/5</f>
        <v>8</v>
      </c>
      <c r="E88">
        <f>SUMPRODUCT((数据库!$A$2:$A$18529=武将养成概况!$A88)*(数据库!$J$2:$J$18529))/5</f>
        <v>7.4</v>
      </c>
    </row>
    <row r="89" spans="1:5" x14ac:dyDescent="0.15">
      <c r="A89">
        <v>112371</v>
      </c>
      <c r="B89">
        <f>VLOOKUP($A89,数据库!$A:$B,2,0)</f>
        <v>1</v>
      </c>
      <c r="C89">
        <f>SUMPRODUCT((数据库!$A$2:$A$18529=武将养成概况!$A89)*(数据库!$H$2:$H$18529))/5</f>
        <v>9.8000000000000007</v>
      </c>
      <c r="D89">
        <f>SUMPRODUCT((数据库!$A$2:$A$18529=武将养成概况!$A89)*(数据库!$I$2:$I$18529))/5</f>
        <v>8</v>
      </c>
      <c r="E89">
        <f>SUMPRODUCT((数据库!$A$2:$A$18529=武将养成概况!$A89)*(数据库!$J$2:$J$18529))/5</f>
        <v>7.6</v>
      </c>
    </row>
    <row r="90" spans="1:5" x14ac:dyDescent="0.15">
      <c r="A90">
        <v>112613</v>
      </c>
      <c r="B90">
        <f>VLOOKUP($A90,数据库!$A:$B,2,0)</f>
        <v>2</v>
      </c>
      <c r="C90">
        <f>SUMPRODUCT((数据库!$A$2:$A$18529=武将养成概况!$A90)*(数据库!$H$2:$H$18529))/5</f>
        <v>8.4</v>
      </c>
      <c r="D90">
        <f>SUMPRODUCT((数据库!$A$2:$A$18529=武将养成概况!$A90)*(数据库!$I$2:$I$18529))/5</f>
        <v>7.4</v>
      </c>
      <c r="E90">
        <f>SUMPRODUCT((数据库!$A$2:$A$18529=武将养成概况!$A90)*(数据库!$J$2:$J$18529))/5</f>
        <v>6.2</v>
      </c>
    </row>
    <row r="91" spans="1:5" x14ac:dyDescent="0.15">
      <c r="A91">
        <v>112653</v>
      </c>
      <c r="B91">
        <f>VLOOKUP($A91,数据库!$A:$B,2,0)</f>
        <v>1</v>
      </c>
      <c r="C91">
        <f>SUMPRODUCT((数据库!$A$2:$A$18529=武将养成概况!$A91)*(数据库!$H$2:$H$18529))/5</f>
        <v>2.6</v>
      </c>
      <c r="D91">
        <f>SUMPRODUCT((数据库!$A$2:$A$18529=武将养成概况!$A91)*(数据库!$I$2:$I$18529))/5</f>
        <v>6.4</v>
      </c>
      <c r="E91">
        <f>SUMPRODUCT((数据库!$A$2:$A$18529=武将养成概况!$A91)*(数据库!$J$2:$J$18529))/5</f>
        <v>7.4</v>
      </c>
    </row>
    <row r="92" spans="1:5" x14ac:dyDescent="0.15">
      <c r="A92">
        <v>112770</v>
      </c>
      <c r="B92">
        <f>VLOOKUP($A92,数据库!$A:$B,2,0)</f>
        <v>1</v>
      </c>
      <c r="C92">
        <f>SUMPRODUCT((数据库!$A$2:$A$18529=武将养成概况!$A92)*(数据库!$H$2:$H$18529))/5</f>
        <v>7.6</v>
      </c>
      <c r="D92">
        <f>SUMPRODUCT((数据库!$A$2:$A$18529=武将养成概况!$A92)*(数据库!$I$2:$I$18529))/5</f>
        <v>7</v>
      </c>
      <c r="E92">
        <f>SUMPRODUCT((数据库!$A$2:$A$18529=武将养成概况!$A92)*(数据库!$J$2:$J$18529))/5</f>
        <v>5.6</v>
      </c>
    </row>
    <row r="93" spans="1:5" x14ac:dyDescent="0.15">
      <c r="A93">
        <v>112839</v>
      </c>
      <c r="B93">
        <f>VLOOKUP($A93,数据库!$A:$B,2,0)</f>
        <v>1</v>
      </c>
      <c r="C93">
        <f>SUMPRODUCT((数据库!$A$2:$A$18529=武将养成概况!$A93)*(数据库!$H$2:$H$18529))/5</f>
        <v>3.6</v>
      </c>
      <c r="D93">
        <f>SUMPRODUCT((数据库!$A$2:$A$18529=武将养成概况!$A93)*(数据库!$I$2:$I$18529))/5</f>
        <v>2.4</v>
      </c>
      <c r="E93">
        <f>SUMPRODUCT((数据库!$A$2:$A$18529=武将养成概况!$A93)*(数据库!$J$2:$J$18529))/5</f>
        <v>2.8</v>
      </c>
    </row>
    <row r="94" spans="1:5" x14ac:dyDescent="0.15">
      <c r="A94">
        <v>112890</v>
      </c>
      <c r="B94">
        <f>VLOOKUP($A94,数据库!$A:$B,2,0)</f>
        <v>1</v>
      </c>
      <c r="C94">
        <f>SUMPRODUCT((数据库!$A$2:$A$18529=武将养成概况!$A94)*(数据库!$H$2:$H$18529))/5</f>
        <v>10</v>
      </c>
      <c r="D94">
        <f>SUMPRODUCT((数据库!$A$2:$A$18529=武将养成概况!$A94)*(数据库!$I$2:$I$18529))/5</f>
        <v>8.1999999999999993</v>
      </c>
      <c r="E94">
        <f>SUMPRODUCT((数据库!$A$2:$A$18529=武将养成概况!$A94)*(数据库!$J$2:$J$18529))/5</f>
        <v>8</v>
      </c>
    </row>
    <row r="95" spans="1:5" x14ac:dyDescent="0.15">
      <c r="A95">
        <v>113059</v>
      </c>
      <c r="B95">
        <f>VLOOKUP($A95,数据库!$A:$B,2,0)</f>
        <v>1</v>
      </c>
      <c r="C95">
        <f>SUMPRODUCT((数据库!$A$2:$A$18529=武将养成概况!$A95)*(数据库!$H$2:$H$18529))/5</f>
        <v>5.4</v>
      </c>
      <c r="D95">
        <f>SUMPRODUCT((数据库!$A$2:$A$18529=武将养成概况!$A95)*(数据库!$I$2:$I$18529))/5</f>
        <v>5.4</v>
      </c>
      <c r="E95">
        <f>SUMPRODUCT((数据库!$A$2:$A$18529=武将养成概况!$A95)*(数据库!$J$2:$J$18529))/5</f>
        <v>2.4</v>
      </c>
    </row>
    <row r="96" spans="1:5" x14ac:dyDescent="0.15">
      <c r="A96">
        <v>113074</v>
      </c>
      <c r="B96">
        <f>VLOOKUP($A96,数据库!$A:$B,2,0)</f>
        <v>1</v>
      </c>
      <c r="C96">
        <f>SUMPRODUCT((数据库!$A$2:$A$18529=武将养成概况!$A96)*(数据库!$H$2:$H$18529))/5</f>
        <v>2.2000000000000002</v>
      </c>
      <c r="D96">
        <f>SUMPRODUCT((数据库!$A$2:$A$18529=武将养成概况!$A96)*(数据库!$I$2:$I$18529))/5</f>
        <v>3</v>
      </c>
      <c r="E96">
        <f>SUMPRODUCT((数据库!$A$2:$A$18529=武将养成概况!$A96)*(数据库!$J$2:$J$18529))/5</f>
        <v>0.8</v>
      </c>
    </row>
    <row r="97" spans="1:5" x14ac:dyDescent="0.15">
      <c r="A97">
        <v>113109</v>
      </c>
      <c r="B97">
        <f>VLOOKUP($A97,数据库!$A:$B,2,0)</f>
        <v>1</v>
      </c>
      <c r="C97">
        <f>SUMPRODUCT((数据库!$A$2:$A$18529=武将养成概况!$A97)*(数据库!$H$2:$H$18529))/5</f>
        <v>3.2</v>
      </c>
      <c r="D97">
        <f>SUMPRODUCT((数据库!$A$2:$A$18529=武将养成概况!$A97)*(数据库!$I$2:$I$18529))/5</f>
        <v>3.2</v>
      </c>
      <c r="E97">
        <f>SUMPRODUCT((数据库!$A$2:$A$18529=武将养成概况!$A97)*(数据库!$J$2:$J$18529))/5</f>
        <v>1.6</v>
      </c>
    </row>
    <row r="98" spans="1:5" x14ac:dyDescent="0.15">
      <c r="A98">
        <v>113187</v>
      </c>
      <c r="B98">
        <f>VLOOKUP($A98,数据库!$A:$B,2,0)</f>
        <v>1</v>
      </c>
      <c r="C98">
        <f>SUMPRODUCT((数据库!$A$2:$A$18529=武将养成概况!$A98)*(数据库!$H$2:$H$18529))/5</f>
        <v>7.4</v>
      </c>
      <c r="D98">
        <f>SUMPRODUCT((数据库!$A$2:$A$18529=武将养成概况!$A98)*(数据库!$I$2:$I$18529))/5</f>
        <v>5.8</v>
      </c>
      <c r="E98">
        <f>SUMPRODUCT((数据库!$A$2:$A$18529=武将养成概况!$A98)*(数据库!$J$2:$J$18529))/5</f>
        <v>9</v>
      </c>
    </row>
    <row r="99" spans="1:5" x14ac:dyDescent="0.15">
      <c r="A99">
        <v>113399</v>
      </c>
      <c r="B99">
        <f>VLOOKUP($A99,数据库!$A:$B,2,0)</f>
        <v>2</v>
      </c>
      <c r="C99">
        <f>SUMPRODUCT((数据库!$A$2:$A$18529=武将养成概况!$A99)*(数据库!$H$2:$H$18529))/5</f>
        <v>0</v>
      </c>
      <c r="D99">
        <f>SUMPRODUCT((数据库!$A$2:$A$18529=武将养成概况!$A99)*(数据库!$I$2:$I$18529))/5</f>
        <v>0</v>
      </c>
      <c r="E99">
        <f>SUMPRODUCT((数据库!$A$2:$A$18529=武将养成概况!$A99)*(数据库!$J$2:$J$18529))/5</f>
        <v>0</v>
      </c>
    </row>
    <row r="100" spans="1:5" x14ac:dyDescent="0.15">
      <c r="A100">
        <v>113916</v>
      </c>
      <c r="B100">
        <f>VLOOKUP($A100,数据库!$A:$B,2,0)</f>
        <v>3</v>
      </c>
      <c r="C100">
        <f>SUMPRODUCT((数据库!$A$2:$A$18529=武将养成概况!$A100)*(数据库!$H$2:$H$18529))/5</f>
        <v>10</v>
      </c>
      <c r="D100">
        <f>SUMPRODUCT((数据库!$A$2:$A$18529=武将养成概况!$A100)*(数据库!$I$2:$I$18529))/5</f>
        <v>9</v>
      </c>
      <c r="E100">
        <f>SUMPRODUCT((数据库!$A$2:$A$18529=武将养成概况!$A100)*(数据库!$J$2:$J$18529))/5</f>
        <v>9</v>
      </c>
    </row>
    <row r="101" spans="1:5" x14ac:dyDescent="0.15">
      <c r="A101">
        <v>114044</v>
      </c>
      <c r="B101">
        <f>VLOOKUP($A101,数据库!$A:$B,2,0)</f>
        <v>3</v>
      </c>
      <c r="C101">
        <f>SUMPRODUCT((数据库!$A$2:$A$18529=武将养成概况!$A101)*(数据库!$H$2:$H$18529))/5</f>
        <v>10</v>
      </c>
      <c r="D101">
        <f>SUMPRODUCT((数据库!$A$2:$A$18529=武将养成概况!$A101)*(数据库!$I$2:$I$18529))/5</f>
        <v>5.8</v>
      </c>
      <c r="E101">
        <f>SUMPRODUCT((数据库!$A$2:$A$18529=武将养成概况!$A101)*(数据库!$J$2:$J$18529))/5</f>
        <v>7.6</v>
      </c>
    </row>
    <row r="102" spans="1:5" x14ac:dyDescent="0.15">
      <c r="A102">
        <v>114183</v>
      </c>
      <c r="B102">
        <f>VLOOKUP($A102,数据库!$A:$B,2,0)</f>
        <v>1</v>
      </c>
      <c r="C102">
        <f>SUMPRODUCT((数据库!$A$2:$A$18529=武将养成概况!$A102)*(数据库!$H$2:$H$18529))/5</f>
        <v>10</v>
      </c>
      <c r="D102">
        <f>SUMPRODUCT((数据库!$A$2:$A$18529=武将养成概况!$A102)*(数据库!$I$2:$I$18529))/5</f>
        <v>9.8000000000000007</v>
      </c>
      <c r="E102">
        <f>SUMPRODUCT((数据库!$A$2:$A$18529=武将养成概况!$A102)*(数据库!$J$2:$J$18529))/5</f>
        <v>9</v>
      </c>
    </row>
    <row r="103" spans="1:5" x14ac:dyDescent="0.15">
      <c r="A103">
        <v>114247</v>
      </c>
      <c r="B103">
        <f>VLOOKUP($A103,数据库!$A:$B,2,0)</f>
        <v>3</v>
      </c>
      <c r="C103">
        <f>SUMPRODUCT((数据库!$A$2:$A$18529=武将养成概况!$A103)*(数据库!$H$2:$H$18529))/5</f>
        <v>10</v>
      </c>
      <c r="D103">
        <f>SUMPRODUCT((数据库!$A$2:$A$18529=武将养成概况!$A103)*(数据库!$I$2:$I$18529))/5</f>
        <v>9</v>
      </c>
      <c r="E103">
        <f>SUMPRODUCT((数据库!$A$2:$A$18529=武将养成概况!$A103)*(数据库!$J$2:$J$18529))/5</f>
        <v>9</v>
      </c>
    </row>
    <row r="104" spans="1:5" x14ac:dyDescent="0.15">
      <c r="A104">
        <v>114279</v>
      </c>
      <c r="B104">
        <f>VLOOKUP($A104,数据库!$A:$B,2,0)</f>
        <v>2</v>
      </c>
      <c r="C104">
        <f>SUMPRODUCT((数据库!$A$2:$A$18529=武将养成概况!$A104)*(数据库!$H$2:$H$18529))/5</f>
        <v>10</v>
      </c>
      <c r="D104">
        <f>SUMPRODUCT((数据库!$A$2:$A$18529=武将养成概况!$A104)*(数据库!$I$2:$I$18529))/5</f>
        <v>7.8</v>
      </c>
      <c r="E104">
        <f>SUMPRODUCT((数据库!$A$2:$A$18529=武将养成概况!$A104)*(数据库!$J$2:$J$18529))/5</f>
        <v>9</v>
      </c>
    </row>
    <row r="105" spans="1:5" x14ac:dyDescent="0.15">
      <c r="A105">
        <v>114403</v>
      </c>
      <c r="B105">
        <f>VLOOKUP($A105,数据库!$A:$B,2,0)</f>
        <v>1</v>
      </c>
      <c r="C105">
        <f>SUMPRODUCT((数据库!$A$2:$A$18529=武将养成概况!$A105)*(数据库!$H$2:$H$18529))/5</f>
        <v>9.1999999999999993</v>
      </c>
      <c r="D105">
        <f>SUMPRODUCT((数据库!$A$2:$A$18529=武将养成概况!$A105)*(数据库!$I$2:$I$18529))/5</f>
        <v>7.6</v>
      </c>
      <c r="E105">
        <f>SUMPRODUCT((数据库!$A$2:$A$18529=武将养成概况!$A105)*(数据库!$J$2:$J$18529))/5</f>
        <v>7.6</v>
      </c>
    </row>
    <row r="106" spans="1:5" x14ac:dyDescent="0.15">
      <c r="A106">
        <v>114492</v>
      </c>
      <c r="B106">
        <f>VLOOKUP($A106,数据库!$A:$B,2,0)</f>
        <v>1</v>
      </c>
      <c r="C106">
        <f>SUMPRODUCT((数据库!$A$2:$A$18529=武将养成概况!$A106)*(数据库!$H$2:$H$18529))/5</f>
        <v>1.6</v>
      </c>
      <c r="D106">
        <f>SUMPRODUCT((数据库!$A$2:$A$18529=武将养成概况!$A106)*(数据库!$I$2:$I$18529))/5</f>
        <v>2.6</v>
      </c>
      <c r="E106">
        <f>SUMPRODUCT((数据库!$A$2:$A$18529=武将养成概况!$A106)*(数据库!$J$2:$J$18529))/5</f>
        <v>0.8</v>
      </c>
    </row>
    <row r="107" spans="1:5" x14ac:dyDescent="0.15">
      <c r="A107">
        <v>114574</v>
      </c>
      <c r="B107">
        <f>VLOOKUP($A107,数据库!$A:$B,2,0)</f>
        <v>2</v>
      </c>
      <c r="C107">
        <f>SUMPRODUCT((数据库!$A$2:$A$18529=武将养成概况!$A107)*(数据库!$H$2:$H$18529))/5</f>
        <v>10</v>
      </c>
      <c r="D107">
        <f>SUMPRODUCT((数据库!$A$2:$A$18529=武将养成概况!$A107)*(数据库!$I$2:$I$18529))/5</f>
        <v>7.8</v>
      </c>
      <c r="E107">
        <f>SUMPRODUCT((数据库!$A$2:$A$18529=武将养成概况!$A107)*(数据库!$J$2:$J$18529))/5</f>
        <v>9</v>
      </c>
    </row>
    <row r="108" spans="1:5" x14ac:dyDescent="0.15">
      <c r="A108">
        <v>115212</v>
      </c>
      <c r="B108">
        <f>VLOOKUP($A108,数据库!$A:$B,2,0)</f>
        <v>1</v>
      </c>
      <c r="C108">
        <f>SUMPRODUCT((数据库!$A$2:$A$18529=武将养成概况!$A108)*(数据库!$H$2:$H$18529))/5</f>
        <v>9.8000000000000007</v>
      </c>
      <c r="D108">
        <f>SUMPRODUCT((数据库!$A$2:$A$18529=武将养成概况!$A108)*(数据库!$I$2:$I$18529))/5</f>
        <v>7</v>
      </c>
      <c r="E108">
        <f>SUMPRODUCT((数据库!$A$2:$A$18529=武将养成概况!$A108)*(数据库!$J$2:$J$18529))/5</f>
        <v>6.2</v>
      </c>
    </row>
    <row r="109" spans="1:5" x14ac:dyDescent="0.15">
      <c r="A109">
        <v>115247</v>
      </c>
      <c r="B109">
        <f>VLOOKUP($A109,数据库!$A:$B,2,0)</f>
        <v>1</v>
      </c>
      <c r="C109">
        <f>SUMPRODUCT((数据库!$A$2:$A$18529=武将养成概况!$A109)*(数据库!$H$2:$H$18529))/5</f>
        <v>10</v>
      </c>
      <c r="D109">
        <f>SUMPRODUCT((数据库!$A$2:$A$18529=武将养成概况!$A109)*(数据库!$I$2:$I$18529))/5</f>
        <v>8</v>
      </c>
      <c r="E109">
        <f>SUMPRODUCT((数据库!$A$2:$A$18529=武将养成概况!$A109)*(数据库!$J$2:$J$18529))/5</f>
        <v>9</v>
      </c>
    </row>
    <row r="110" spans="1:5" x14ac:dyDescent="0.15">
      <c r="A110">
        <v>115547</v>
      </c>
      <c r="B110">
        <f>VLOOKUP($A110,数据库!$A:$B,2,0)</f>
        <v>1</v>
      </c>
      <c r="C110">
        <f>SUMPRODUCT((数据库!$A$2:$A$18529=武将养成概况!$A110)*(数据库!$H$2:$H$18529))/5</f>
        <v>10</v>
      </c>
      <c r="D110">
        <f>SUMPRODUCT((数据库!$A$2:$A$18529=武将养成概况!$A110)*(数据库!$I$2:$I$18529))/5</f>
        <v>9</v>
      </c>
      <c r="E110">
        <f>SUMPRODUCT((数据库!$A$2:$A$18529=武将养成概况!$A110)*(数据库!$J$2:$J$18529))/5</f>
        <v>9</v>
      </c>
    </row>
    <row r="111" spans="1:5" x14ac:dyDescent="0.15">
      <c r="A111">
        <v>115813</v>
      </c>
      <c r="B111">
        <f>VLOOKUP($A111,数据库!$A:$B,2,0)</f>
        <v>1</v>
      </c>
      <c r="C111">
        <f>SUMPRODUCT((数据库!$A$2:$A$18529=武将养成概况!$A111)*(数据库!$H$2:$H$18529))/5</f>
        <v>7</v>
      </c>
      <c r="D111">
        <f>SUMPRODUCT((数据库!$A$2:$A$18529=武将养成概况!$A111)*(数据库!$I$2:$I$18529))/5</f>
        <v>5.2</v>
      </c>
      <c r="E111">
        <f>SUMPRODUCT((数据库!$A$2:$A$18529=武将养成概况!$A111)*(数据库!$J$2:$J$18529))/5</f>
        <v>7.4</v>
      </c>
    </row>
    <row r="112" spans="1:5" x14ac:dyDescent="0.15">
      <c r="A112">
        <v>115933</v>
      </c>
      <c r="B112">
        <f>VLOOKUP($A112,数据库!$A:$B,2,0)</f>
        <v>1</v>
      </c>
      <c r="C112">
        <f>SUMPRODUCT((数据库!$A$2:$A$18529=武将养成概况!$A112)*(数据库!$H$2:$H$18529))/5</f>
        <v>3.4</v>
      </c>
      <c r="D112">
        <f>SUMPRODUCT((数据库!$A$2:$A$18529=武将养成概况!$A112)*(数据库!$I$2:$I$18529))/5</f>
        <v>2</v>
      </c>
      <c r="E112">
        <f>SUMPRODUCT((数据库!$A$2:$A$18529=武将养成概况!$A112)*(数据库!$J$2:$J$18529))/5</f>
        <v>4.5999999999999996</v>
      </c>
    </row>
    <row r="113" spans="1:5" x14ac:dyDescent="0.15">
      <c r="A113">
        <v>115945</v>
      </c>
      <c r="B113">
        <f>VLOOKUP($A113,数据库!$A:$B,2,0)</f>
        <v>2</v>
      </c>
      <c r="C113">
        <f>SUMPRODUCT((数据库!$A$2:$A$18529=武将养成概况!$A113)*(数据库!$H$2:$H$18529))/5</f>
        <v>10</v>
      </c>
      <c r="D113">
        <f>SUMPRODUCT((数据库!$A$2:$A$18529=武将养成概况!$A113)*(数据库!$I$2:$I$18529))/5</f>
        <v>8</v>
      </c>
      <c r="E113">
        <f>SUMPRODUCT((数据库!$A$2:$A$18529=武将养成概况!$A113)*(数据库!$J$2:$J$18529))/5</f>
        <v>8</v>
      </c>
    </row>
    <row r="114" spans="1:5" x14ac:dyDescent="0.15">
      <c r="A114">
        <v>117397</v>
      </c>
      <c r="B114">
        <f>VLOOKUP($A114,数据库!$A:$B,2,0)</f>
        <v>1</v>
      </c>
      <c r="C114">
        <f>SUMPRODUCT((数据库!$A$2:$A$18529=武将养成概况!$A114)*(数据库!$H$2:$H$18529))/5</f>
        <v>10</v>
      </c>
      <c r="D114">
        <f>SUMPRODUCT((数据库!$A$2:$A$18529=武将养成概况!$A114)*(数据库!$I$2:$I$18529))/5</f>
        <v>8</v>
      </c>
      <c r="E114">
        <f>SUMPRODUCT((数据库!$A$2:$A$18529=武将养成概况!$A114)*(数据库!$J$2:$J$18529))/5</f>
        <v>7.6</v>
      </c>
    </row>
    <row r="115" spans="1:5" x14ac:dyDescent="0.15">
      <c r="A115">
        <v>117781</v>
      </c>
      <c r="B115">
        <f>VLOOKUP($A115,数据库!$A:$B,2,0)</f>
        <v>1</v>
      </c>
      <c r="C115">
        <f>SUMPRODUCT((数据库!$A$2:$A$18529=武将养成概况!$A115)*(数据库!$H$2:$H$18529))/5</f>
        <v>10</v>
      </c>
      <c r="D115">
        <f>SUMPRODUCT((数据库!$A$2:$A$18529=武将养成概况!$A115)*(数据库!$I$2:$I$18529))/5</f>
        <v>7.6</v>
      </c>
      <c r="E115">
        <f>SUMPRODUCT((数据库!$A$2:$A$18529=武将养成概况!$A115)*(数据库!$J$2:$J$18529))/5</f>
        <v>9</v>
      </c>
    </row>
    <row r="116" spans="1:5" x14ac:dyDescent="0.15">
      <c r="A116">
        <v>117799</v>
      </c>
      <c r="B116">
        <f>VLOOKUP($A116,数据库!$A:$B,2,0)</f>
        <v>1</v>
      </c>
      <c r="C116">
        <f>SUMPRODUCT((数据库!$A$2:$A$18529=武将养成概况!$A116)*(数据库!$H$2:$H$18529))/5</f>
        <v>10</v>
      </c>
      <c r="D116">
        <f>SUMPRODUCT((数据库!$A$2:$A$18529=武将养成概况!$A116)*(数据库!$I$2:$I$18529))/5</f>
        <v>8.6</v>
      </c>
      <c r="E116">
        <f>SUMPRODUCT((数据库!$A$2:$A$18529=武将养成概况!$A116)*(数据库!$J$2:$J$18529))/5</f>
        <v>9</v>
      </c>
    </row>
    <row r="117" spans="1:5" x14ac:dyDescent="0.15">
      <c r="A117">
        <v>117804</v>
      </c>
      <c r="B117">
        <f>VLOOKUP($A117,数据库!$A:$B,2,0)</f>
        <v>1</v>
      </c>
      <c r="C117">
        <f>SUMPRODUCT((数据库!$A$2:$A$18529=武将养成概况!$A117)*(数据库!$H$2:$H$18529))/5</f>
        <v>7.8</v>
      </c>
      <c r="D117">
        <f>SUMPRODUCT((数据库!$A$2:$A$18529=武将养成概况!$A117)*(数据库!$I$2:$I$18529))/5</f>
        <v>4.8</v>
      </c>
      <c r="E117">
        <f>SUMPRODUCT((数据库!$A$2:$A$18529=武将养成概况!$A117)*(数据库!$J$2:$J$18529))/5</f>
        <v>7</v>
      </c>
    </row>
    <row r="118" spans="1:5" x14ac:dyDescent="0.15">
      <c r="A118">
        <v>117826</v>
      </c>
      <c r="B118">
        <f>VLOOKUP($A118,数据库!$A:$B,2,0)</f>
        <v>1</v>
      </c>
      <c r="C118">
        <f>SUMPRODUCT((数据库!$A$2:$A$18529=武将养成概况!$A118)*(数据库!$H$2:$H$18529))/5</f>
        <v>10</v>
      </c>
      <c r="D118">
        <f>SUMPRODUCT((数据库!$A$2:$A$18529=武将养成概况!$A118)*(数据库!$I$2:$I$18529))/5</f>
        <v>9</v>
      </c>
      <c r="E118">
        <f>SUMPRODUCT((数据库!$A$2:$A$18529=武将养成概况!$A118)*(数据库!$J$2:$J$18529))/5</f>
        <v>8.6</v>
      </c>
    </row>
    <row r="119" spans="1:5" x14ac:dyDescent="0.15">
      <c r="A119">
        <v>117974</v>
      </c>
      <c r="B119">
        <f>VLOOKUP($A119,数据库!$A:$B,2,0)</f>
        <v>1</v>
      </c>
      <c r="C119">
        <f>SUMPRODUCT((数据库!$A$2:$A$18529=武将养成概况!$A119)*(数据库!$H$2:$H$18529))/5</f>
        <v>10</v>
      </c>
      <c r="D119">
        <f>SUMPRODUCT((数据库!$A$2:$A$18529=武将养成概况!$A119)*(数据库!$I$2:$I$18529))/5</f>
        <v>7.6</v>
      </c>
      <c r="E119">
        <f>SUMPRODUCT((数据库!$A$2:$A$18529=武将养成概况!$A119)*(数据库!$J$2:$J$18529))/5</f>
        <v>9</v>
      </c>
    </row>
    <row r="120" spans="1:5" x14ac:dyDescent="0.15">
      <c r="A120">
        <v>118117</v>
      </c>
      <c r="B120">
        <f>VLOOKUP($A120,数据库!$A:$B,2,0)</f>
        <v>1</v>
      </c>
      <c r="C120">
        <f>SUMPRODUCT((数据库!$A$2:$A$18529=武将养成概况!$A120)*(数据库!$H$2:$H$18529))/5</f>
        <v>9.4</v>
      </c>
      <c r="D120">
        <f>SUMPRODUCT((数据库!$A$2:$A$18529=武将养成概况!$A120)*(数据库!$I$2:$I$18529))/5</f>
        <v>7.6</v>
      </c>
      <c r="E120">
        <f>SUMPRODUCT((数据库!$A$2:$A$18529=武将养成概况!$A120)*(数据库!$J$2:$J$18529))/5</f>
        <v>6.4</v>
      </c>
    </row>
    <row r="121" spans="1:5" x14ac:dyDescent="0.15">
      <c r="A121">
        <v>118129</v>
      </c>
      <c r="B121">
        <f>VLOOKUP($A121,数据库!$A:$B,2,0)</f>
        <v>2</v>
      </c>
      <c r="C121">
        <f>SUMPRODUCT((数据库!$A$2:$A$18529=武将养成概况!$A121)*(数据库!$H$2:$H$18529))/5</f>
        <v>0</v>
      </c>
      <c r="D121">
        <f>SUMPRODUCT((数据库!$A$2:$A$18529=武将养成概况!$A121)*(数据库!$I$2:$I$18529))/5</f>
        <v>0</v>
      </c>
      <c r="E121">
        <f>SUMPRODUCT((数据库!$A$2:$A$18529=武将养成概况!$A121)*(数据库!$J$2:$J$18529))/5</f>
        <v>0</v>
      </c>
    </row>
    <row r="122" spans="1:5" x14ac:dyDescent="0.15">
      <c r="A122">
        <v>118221</v>
      </c>
      <c r="B122">
        <f>VLOOKUP($A122,数据库!$A:$B,2,0)</f>
        <v>2</v>
      </c>
      <c r="C122">
        <f>SUMPRODUCT((数据库!$A$2:$A$18529=武将养成概况!$A122)*(数据库!$H$2:$H$18529))/5</f>
        <v>10</v>
      </c>
      <c r="D122">
        <f>SUMPRODUCT((数据库!$A$2:$A$18529=武将养成概况!$A122)*(数据库!$I$2:$I$18529))/5</f>
        <v>8.8000000000000007</v>
      </c>
      <c r="E122">
        <f>SUMPRODUCT((数据库!$A$2:$A$18529=武将养成概况!$A122)*(数据库!$J$2:$J$18529))/5</f>
        <v>9</v>
      </c>
    </row>
    <row r="123" spans="1:5" x14ac:dyDescent="0.15">
      <c r="A123">
        <v>118366</v>
      </c>
      <c r="B123">
        <f>VLOOKUP($A123,数据库!$A:$B,2,0)</f>
        <v>2</v>
      </c>
      <c r="C123">
        <f>SUMPRODUCT((数据库!$A$2:$A$18529=武将养成概况!$A123)*(数据库!$H$2:$H$18529))/5</f>
        <v>0</v>
      </c>
      <c r="D123">
        <f>SUMPRODUCT((数据库!$A$2:$A$18529=武将养成概况!$A123)*(数据库!$I$2:$I$18529))/5</f>
        <v>0</v>
      </c>
      <c r="E123">
        <f>SUMPRODUCT((数据库!$A$2:$A$18529=武将养成概况!$A123)*(数据库!$J$2:$J$18529))/5</f>
        <v>0</v>
      </c>
    </row>
    <row r="124" spans="1:5" x14ac:dyDescent="0.15">
      <c r="A124">
        <v>118843</v>
      </c>
      <c r="B124">
        <f>VLOOKUP($A124,数据库!$A:$B,2,0)</f>
        <v>1</v>
      </c>
      <c r="C124">
        <f>SUMPRODUCT((数据库!$A$2:$A$18529=武将养成概况!$A124)*(数据库!$H$2:$H$18529))/5</f>
        <v>0</v>
      </c>
      <c r="D124">
        <f>SUMPRODUCT((数据库!$A$2:$A$18529=武将养成概况!$A124)*(数据库!$I$2:$I$18529))/5</f>
        <v>0</v>
      </c>
      <c r="E124">
        <f>SUMPRODUCT((数据库!$A$2:$A$18529=武将养成概况!$A124)*(数据库!$J$2:$J$18529))/5</f>
        <v>0</v>
      </c>
    </row>
    <row r="125" spans="1:5" x14ac:dyDescent="0.15">
      <c r="A125">
        <v>118928</v>
      </c>
      <c r="B125">
        <f>VLOOKUP($A125,数据库!$A:$B,2,0)</f>
        <v>2</v>
      </c>
      <c r="C125">
        <f>SUMPRODUCT((数据库!$A$2:$A$18529=武将养成概况!$A125)*(数据库!$H$2:$H$18529))/5</f>
        <v>0</v>
      </c>
      <c r="D125">
        <f>SUMPRODUCT((数据库!$A$2:$A$18529=武将养成概况!$A125)*(数据库!$I$2:$I$18529))/5</f>
        <v>0</v>
      </c>
      <c r="E125">
        <f>SUMPRODUCT((数据库!$A$2:$A$18529=武将养成概况!$A125)*(数据库!$J$2:$J$18529))/5</f>
        <v>0</v>
      </c>
    </row>
    <row r="126" spans="1:5" x14ac:dyDescent="0.15">
      <c r="A126">
        <v>119245</v>
      </c>
      <c r="B126">
        <f>VLOOKUP($A126,数据库!$A:$B,2,0)</f>
        <v>2</v>
      </c>
      <c r="C126">
        <f>SUMPRODUCT((数据库!$A$2:$A$18529=武将养成概况!$A126)*(数据库!$H$2:$H$18529))/5</f>
        <v>2.8</v>
      </c>
      <c r="D126">
        <f>SUMPRODUCT((数据库!$A$2:$A$18529=武将养成概况!$A126)*(数据库!$I$2:$I$18529))/5</f>
        <v>4.8</v>
      </c>
      <c r="E126">
        <f>SUMPRODUCT((数据库!$A$2:$A$18529=武将养成概况!$A126)*(数据库!$J$2:$J$18529))/5</f>
        <v>3.4</v>
      </c>
    </row>
    <row r="127" spans="1:5" x14ac:dyDescent="0.15">
      <c r="A127">
        <v>119607</v>
      </c>
      <c r="B127">
        <f>VLOOKUP($A127,数据库!$A:$B,2,0)</f>
        <v>1</v>
      </c>
      <c r="C127">
        <f>SUMPRODUCT((数据库!$A$2:$A$18529=武将养成概况!$A127)*(数据库!$H$2:$H$18529))/5</f>
        <v>0</v>
      </c>
      <c r="D127">
        <f>SUMPRODUCT((数据库!$A$2:$A$18529=武将养成概况!$A127)*(数据库!$I$2:$I$18529))/5</f>
        <v>0</v>
      </c>
      <c r="E127">
        <f>SUMPRODUCT((数据库!$A$2:$A$18529=武将养成概况!$A127)*(数据库!$J$2:$J$18529))/5</f>
        <v>0</v>
      </c>
    </row>
    <row r="128" spans="1:5" x14ac:dyDescent="0.15">
      <c r="A128">
        <v>119728</v>
      </c>
      <c r="B128">
        <f>VLOOKUP($A128,数据库!$A:$B,2,0)</f>
        <v>2</v>
      </c>
      <c r="C128">
        <f>SUMPRODUCT((数据库!$A$2:$A$18529=武将养成概况!$A128)*(数据库!$H$2:$H$18529))/5</f>
        <v>3.8</v>
      </c>
      <c r="D128">
        <f>SUMPRODUCT((数据库!$A$2:$A$18529=武将养成概况!$A128)*(数据库!$I$2:$I$18529))/5</f>
        <v>7</v>
      </c>
      <c r="E128">
        <f>SUMPRODUCT((数据库!$A$2:$A$18529=武将养成概况!$A128)*(数据库!$J$2:$J$18529))/5</f>
        <v>7.6</v>
      </c>
    </row>
    <row r="129" spans="1:5" x14ac:dyDescent="0.15">
      <c r="A129">
        <v>119893</v>
      </c>
      <c r="B129">
        <f>VLOOKUP($A129,数据库!$A:$B,2,0)</f>
        <v>2</v>
      </c>
      <c r="C129">
        <f>SUMPRODUCT((数据库!$A$2:$A$18529=武将养成概况!$A129)*(数据库!$H$2:$H$18529))/5</f>
        <v>10</v>
      </c>
      <c r="D129">
        <f>SUMPRODUCT((数据库!$A$2:$A$18529=武将养成概况!$A129)*(数据库!$I$2:$I$18529))/5</f>
        <v>8</v>
      </c>
      <c r="E129">
        <f>SUMPRODUCT((数据库!$A$2:$A$18529=武将养成概况!$A129)*(数据库!$J$2:$J$18529))/5</f>
        <v>7.8</v>
      </c>
    </row>
    <row r="130" spans="1:5" x14ac:dyDescent="0.15">
      <c r="A130">
        <v>120415</v>
      </c>
      <c r="B130">
        <f>VLOOKUP($A130,数据库!$A:$B,2,0)</f>
        <v>1</v>
      </c>
      <c r="C130">
        <f>SUMPRODUCT((数据库!$A$2:$A$18529=武将养成概况!$A130)*(数据库!$H$2:$H$18529))/5</f>
        <v>8.4</v>
      </c>
      <c r="D130">
        <f>SUMPRODUCT((数据库!$A$2:$A$18529=武将养成概况!$A130)*(数据库!$I$2:$I$18529))/5</f>
        <v>7.4</v>
      </c>
      <c r="E130">
        <f>SUMPRODUCT((数据库!$A$2:$A$18529=武将养成概况!$A130)*(数据库!$J$2:$J$18529))/5</f>
        <v>9</v>
      </c>
    </row>
    <row r="131" spans="1:5" x14ac:dyDescent="0.15">
      <c r="A131">
        <v>120601</v>
      </c>
      <c r="B131">
        <f>VLOOKUP($A131,数据库!$A:$B,2,0)</f>
        <v>1</v>
      </c>
      <c r="C131">
        <f>SUMPRODUCT((数据库!$A$2:$A$18529=武将养成概况!$A131)*(数据库!$H$2:$H$18529))/5</f>
        <v>10</v>
      </c>
      <c r="D131">
        <f>SUMPRODUCT((数据库!$A$2:$A$18529=武将养成概况!$A131)*(数据库!$I$2:$I$18529))/5</f>
        <v>7.6</v>
      </c>
      <c r="E131">
        <f>SUMPRODUCT((数据库!$A$2:$A$18529=武将养成概况!$A131)*(数据库!$J$2:$J$18529))/5</f>
        <v>9</v>
      </c>
    </row>
    <row r="132" spans="1:5" x14ac:dyDescent="0.15">
      <c r="A132">
        <v>121521</v>
      </c>
      <c r="B132">
        <f>VLOOKUP($A132,数据库!$A:$B,2,0)</f>
        <v>1</v>
      </c>
      <c r="C132">
        <f>SUMPRODUCT((数据库!$A$2:$A$18529=武将养成概况!$A132)*(数据库!$H$2:$H$18529))/5</f>
        <v>10</v>
      </c>
      <c r="D132">
        <f>SUMPRODUCT((数据库!$A$2:$A$18529=武将养成概况!$A132)*(数据库!$I$2:$I$18529))/5</f>
        <v>8.4</v>
      </c>
      <c r="E132">
        <f>SUMPRODUCT((数据库!$A$2:$A$18529=武将养成概况!$A132)*(数据库!$J$2:$J$18529))/5</f>
        <v>8.4</v>
      </c>
    </row>
    <row r="133" spans="1:5" x14ac:dyDescent="0.15">
      <c r="A133">
        <v>121568</v>
      </c>
      <c r="B133">
        <f>VLOOKUP($A133,数据库!$A:$B,2,0)</f>
        <v>3</v>
      </c>
      <c r="C133">
        <f>SUMPRODUCT((数据库!$A$2:$A$18529=武将养成概况!$A133)*(数据库!$H$2:$H$18529))/5</f>
        <v>10</v>
      </c>
      <c r="D133">
        <f>SUMPRODUCT((数据库!$A$2:$A$18529=武将养成概况!$A133)*(数据库!$I$2:$I$18529))/5</f>
        <v>9.6</v>
      </c>
      <c r="E133">
        <f>SUMPRODUCT((数据库!$A$2:$A$18529=武将养成概况!$A133)*(数据库!$J$2:$J$18529))/5</f>
        <v>9</v>
      </c>
    </row>
    <row r="134" spans="1:5" x14ac:dyDescent="0.15">
      <c r="A134">
        <v>122150</v>
      </c>
      <c r="B134">
        <f>VLOOKUP($A134,数据库!$A:$B,2,0)</f>
        <v>1</v>
      </c>
      <c r="C134">
        <f>SUMPRODUCT((数据库!$A$2:$A$18529=武将养成概况!$A134)*(数据库!$H$2:$H$18529))/5</f>
        <v>6.2</v>
      </c>
      <c r="D134">
        <f>SUMPRODUCT((数据库!$A$2:$A$18529=武将养成概况!$A134)*(数据库!$I$2:$I$18529))/5</f>
        <v>4.5999999999999996</v>
      </c>
      <c r="E134">
        <f>SUMPRODUCT((数据库!$A$2:$A$18529=武将养成概况!$A134)*(数据库!$J$2:$J$18529))/5</f>
        <v>6.2</v>
      </c>
    </row>
    <row r="135" spans="1:5" x14ac:dyDescent="0.15">
      <c r="A135">
        <v>123381</v>
      </c>
      <c r="B135">
        <f>VLOOKUP($A135,数据库!$A:$B,2,0)</f>
        <v>1</v>
      </c>
      <c r="C135">
        <f>SUMPRODUCT((数据库!$A$2:$A$18529=武将养成概况!$A135)*(数据库!$H$2:$H$18529))/5</f>
        <v>0</v>
      </c>
      <c r="D135">
        <f>SUMPRODUCT((数据库!$A$2:$A$18529=武将养成概况!$A135)*(数据库!$I$2:$I$18529))/5</f>
        <v>0</v>
      </c>
      <c r="E135">
        <f>SUMPRODUCT((数据库!$A$2:$A$18529=武将养成概况!$A135)*(数据库!$J$2:$J$18529))/5</f>
        <v>0.4</v>
      </c>
    </row>
    <row r="136" spans="1:5" x14ac:dyDescent="0.15">
      <c r="A136">
        <v>123756</v>
      </c>
      <c r="B136">
        <f>VLOOKUP($A136,数据库!$A:$B,2,0)</f>
        <v>1</v>
      </c>
      <c r="C136">
        <f>SUMPRODUCT((数据库!$A$2:$A$18529=武将养成概况!$A136)*(数据库!$H$2:$H$18529))/5</f>
        <v>9.1999999999999993</v>
      </c>
      <c r="D136">
        <f>SUMPRODUCT((数据库!$A$2:$A$18529=武将养成概况!$A136)*(数据库!$I$2:$I$18529))/5</f>
        <v>7.2</v>
      </c>
      <c r="E136">
        <f>SUMPRODUCT((数据库!$A$2:$A$18529=武将养成概况!$A136)*(数据库!$J$2:$J$18529))/5</f>
        <v>7.2</v>
      </c>
    </row>
    <row r="137" spans="1:5" x14ac:dyDescent="0.15">
      <c r="A137">
        <v>123838</v>
      </c>
      <c r="B137">
        <f>VLOOKUP($A137,数据库!$A:$B,2,0)</f>
        <v>3</v>
      </c>
      <c r="C137">
        <f>SUMPRODUCT((数据库!$A$2:$A$18529=武将养成概况!$A137)*(数据库!$H$2:$H$18529))/5</f>
        <v>10</v>
      </c>
      <c r="D137">
        <f>SUMPRODUCT((数据库!$A$2:$A$18529=武将养成概况!$A137)*(数据库!$I$2:$I$18529))/5</f>
        <v>9.8000000000000007</v>
      </c>
      <c r="E137">
        <f>SUMPRODUCT((数据库!$A$2:$A$18529=武将养成概况!$A137)*(数据库!$J$2:$J$18529))/5</f>
        <v>9</v>
      </c>
    </row>
    <row r="138" spans="1:5" x14ac:dyDescent="0.15">
      <c r="A138">
        <v>123991</v>
      </c>
      <c r="B138">
        <f>VLOOKUP($A138,数据库!$A:$B,2,0)</f>
        <v>2</v>
      </c>
      <c r="C138">
        <f>SUMPRODUCT((数据库!$A$2:$A$18529=武将养成概况!$A138)*(数据库!$H$2:$H$18529))/5</f>
        <v>10</v>
      </c>
      <c r="D138">
        <f>SUMPRODUCT((数据库!$A$2:$A$18529=武将养成概况!$A138)*(数据库!$I$2:$I$18529))/5</f>
        <v>7.8</v>
      </c>
      <c r="E138">
        <f>SUMPRODUCT((数据库!$A$2:$A$18529=武将养成概况!$A138)*(数据库!$J$2:$J$18529))/5</f>
        <v>9</v>
      </c>
    </row>
    <row r="139" spans="1:5" x14ac:dyDescent="0.15">
      <c r="A139">
        <v>124048</v>
      </c>
      <c r="B139">
        <f>VLOOKUP($A139,数据库!$A:$B,2,0)</f>
        <v>1</v>
      </c>
      <c r="C139">
        <f>SUMPRODUCT((数据库!$A$2:$A$18529=武将养成概况!$A139)*(数据库!$H$2:$H$18529))/5</f>
        <v>8</v>
      </c>
      <c r="D139">
        <f>SUMPRODUCT((数据库!$A$2:$A$18529=武将养成概况!$A139)*(数据库!$I$2:$I$18529))/5</f>
        <v>7.2</v>
      </c>
      <c r="E139">
        <f>SUMPRODUCT((数据库!$A$2:$A$18529=武将养成概况!$A139)*(数据库!$J$2:$J$18529))/5</f>
        <v>6.2</v>
      </c>
    </row>
    <row r="140" spans="1:5" x14ac:dyDescent="0.15">
      <c r="A140">
        <v>124240</v>
      </c>
      <c r="B140">
        <f>VLOOKUP($A140,数据库!$A:$B,2,0)</f>
        <v>1</v>
      </c>
      <c r="C140">
        <f>SUMPRODUCT((数据库!$A$2:$A$18529=武将养成概况!$A140)*(数据库!$H$2:$H$18529))/5</f>
        <v>10</v>
      </c>
      <c r="D140">
        <f>SUMPRODUCT((数据库!$A$2:$A$18529=武将养成概况!$A140)*(数据库!$I$2:$I$18529))/5</f>
        <v>8</v>
      </c>
      <c r="E140">
        <f>SUMPRODUCT((数据库!$A$2:$A$18529=武将养成概况!$A140)*(数据库!$J$2:$J$18529))/5</f>
        <v>9</v>
      </c>
    </row>
    <row r="141" spans="1:5" x14ac:dyDescent="0.15">
      <c r="A141">
        <v>124274</v>
      </c>
      <c r="B141">
        <f>VLOOKUP($A141,数据库!$A:$B,2,0)</f>
        <v>1</v>
      </c>
      <c r="C141">
        <f>SUMPRODUCT((数据库!$A$2:$A$18529=武将养成概况!$A141)*(数据库!$H$2:$H$18529))/5</f>
        <v>10</v>
      </c>
      <c r="D141">
        <f>SUMPRODUCT((数据库!$A$2:$A$18529=武将养成概况!$A141)*(数据库!$I$2:$I$18529))/5</f>
        <v>7.8</v>
      </c>
      <c r="E141">
        <f>SUMPRODUCT((数据库!$A$2:$A$18529=武将养成概况!$A141)*(数据库!$J$2:$J$18529))/5</f>
        <v>7.8</v>
      </c>
    </row>
    <row r="142" spans="1:5" x14ac:dyDescent="0.15">
      <c r="A142">
        <v>124722</v>
      </c>
      <c r="B142">
        <f>VLOOKUP($A142,数据库!$A:$B,2,0)</f>
        <v>3</v>
      </c>
      <c r="C142">
        <f>SUMPRODUCT((数据库!$A$2:$A$18529=武将养成概况!$A142)*(数据库!$H$2:$H$18529))/5</f>
        <v>10</v>
      </c>
      <c r="D142">
        <f>SUMPRODUCT((数据库!$A$2:$A$18529=武将养成概况!$A142)*(数据库!$I$2:$I$18529))/5</f>
        <v>9.1999999999999993</v>
      </c>
      <c r="E142">
        <f>SUMPRODUCT((数据库!$A$2:$A$18529=武将养成概况!$A142)*(数据库!$J$2:$J$18529))/5</f>
        <v>9</v>
      </c>
    </row>
    <row r="143" spans="1:5" x14ac:dyDescent="0.15">
      <c r="A143">
        <v>124960</v>
      </c>
      <c r="B143">
        <f>VLOOKUP($A143,数据库!$A:$B,2,0)</f>
        <v>1</v>
      </c>
      <c r="C143">
        <f>SUMPRODUCT((数据库!$A$2:$A$18529=武将养成概况!$A143)*(数据库!$H$2:$H$18529))/5</f>
        <v>5.8</v>
      </c>
      <c r="D143">
        <f>SUMPRODUCT((数据库!$A$2:$A$18529=武将养成概况!$A143)*(数据库!$I$2:$I$18529))/5</f>
        <v>4.2</v>
      </c>
      <c r="E143">
        <f>SUMPRODUCT((数据库!$A$2:$A$18529=武将养成概况!$A143)*(数据库!$J$2:$J$18529))/5</f>
        <v>0.6</v>
      </c>
    </row>
    <row r="144" spans="1:5" x14ac:dyDescent="0.15">
      <c r="A144">
        <v>125109</v>
      </c>
      <c r="B144">
        <f>VLOOKUP($A144,数据库!$A:$B,2,0)</f>
        <v>1</v>
      </c>
      <c r="C144">
        <f>SUMPRODUCT((数据库!$A$2:$A$18529=武将养成概况!$A144)*(数据库!$H$2:$H$18529))/5</f>
        <v>4.5999999999999996</v>
      </c>
      <c r="D144">
        <f>SUMPRODUCT((数据库!$A$2:$A$18529=武将养成概况!$A144)*(数据库!$I$2:$I$18529))/5</f>
        <v>3</v>
      </c>
      <c r="E144">
        <f>SUMPRODUCT((数据库!$A$2:$A$18529=武将养成概况!$A144)*(数据库!$J$2:$J$18529))/5</f>
        <v>1.6</v>
      </c>
    </row>
    <row r="145" spans="1:5" x14ac:dyDescent="0.15">
      <c r="A145">
        <v>125261</v>
      </c>
      <c r="B145">
        <f>VLOOKUP($A145,数据库!$A:$B,2,0)</f>
        <v>3</v>
      </c>
      <c r="C145">
        <f>SUMPRODUCT((数据库!$A$2:$A$18529=武将养成概况!$A145)*(数据库!$H$2:$H$18529))/5</f>
        <v>10</v>
      </c>
      <c r="D145">
        <f>SUMPRODUCT((数据库!$A$2:$A$18529=武将养成概况!$A145)*(数据库!$I$2:$I$18529))/5</f>
        <v>9.6</v>
      </c>
      <c r="E145">
        <f>SUMPRODUCT((数据库!$A$2:$A$18529=武将养成概况!$A145)*(数据库!$J$2:$J$18529))/5</f>
        <v>9</v>
      </c>
    </row>
    <row r="146" spans="1:5" x14ac:dyDescent="0.15">
      <c r="A146">
        <v>126009</v>
      </c>
      <c r="B146">
        <f>VLOOKUP($A146,数据库!$A:$B,2,0)</f>
        <v>3</v>
      </c>
      <c r="C146">
        <f>SUMPRODUCT((数据库!$A$2:$A$18529=武将养成概况!$A146)*(数据库!$H$2:$H$18529))/5</f>
        <v>10</v>
      </c>
      <c r="D146">
        <f>SUMPRODUCT((数据库!$A$2:$A$18529=武将养成概况!$A146)*(数据库!$I$2:$I$18529))/5</f>
        <v>10</v>
      </c>
      <c r="E146">
        <f>SUMPRODUCT((数据库!$A$2:$A$18529=武将养成概况!$A146)*(数据库!$J$2:$J$18529))/5</f>
        <v>9</v>
      </c>
    </row>
    <row r="147" spans="1:5" x14ac:dyDescent="0.15">
      <c r="A147">
        <v>126085</v>
      </c>
      <c r="B147">
        <f>VLOOKUP($A147,数据库!$A:$B,2,0)</f>
        <v>1</v>
      </c>
      <c r="C147">
        <f>SUMPRODUCT((数据库!$A$2:$A$18529=武将养成概况!$A147)*(数据库!$H$2:$H$18529))/5</f>
        <v>10</v>
      </c>
      <c r="D147">
        <f>SUMPRODUCT((数据库!$A$2:$A$18529=武将养成概况!$A147)*(数据库!$I$2:$I$18529))/5</f>
        <v>8</v>
      </c>
      <c r="E147">
        <f>SUMPRODUCT((数据库!$A$2:$A$18529=武将养成概况!$A147)*(数据库!$J$2:$J$18529))/5</f>
        <v>9</v>
      </c>
    </row>
    <row r="148" spans="1:5" x14ac:dyDescent="0.15">
      <c r="A148">
        <v>126117</v>
      </c>
      <c r="B148">
        <f>VLOOKUP($A148,数据库!$A:$B,2,0)</f>
        <v>1</v>
      </c>
      <c r="C148">
        <f>SUMPRODUCT((数据库!$A$2:$A$18529=武将养成概况!$A148)*(数据库!$H$2:$H$18529))/5</f>
        <v>0.8</v>
      </c>
      <c r="D148">
        <f>SUMPRODUCT((数据库!$A$2:$A$18529=武将养成概况!$A148)*(数据库!$I$2:$I$18529))/5</f>
        <v>2.4</v>
      </c>
      <c r="E148">
        <f>SUMPRODUCT((数据库!$A$2:$A$18529=武将养成概况!$A148)*(数据库!$J$2:$J$18529))/5</f>
        <v>0.2</v>
      </c>
    </row>
    <row r="149" spans="1:5" x14ac:dyDescent="0.15">
      <c r="A149">
        <v>126555</v>
      </c>
      <c r="B149">
        <f>VLOOKUP($A149,数据库!$A:$B,2,0)</f>
        <v>1</v>
      </c>
      <c r="C149">
        <f>SUMPRODUCT((数据库!$A$2:$A$18529=武将养成概况!$A149)*(数据库!$H$2:$H$18529))/5</f>
        <v>6.2</v>
      </c>
      <c r="D149">
        <f>SUMPRODUCT((数据库!$A$2:$A$18529=武将养成概况!$A149)*(数据库!$I$2:$I$18529))/5</f>
        <v>3.6</v>
      </c>
      <c r="E149">
        <f>SUMPRODUCT((数据库!$A$2:$A$18529=武将养成概况!$A149)*(数据库!$J$2:$J$18529))/5</f>
        <v>3.8</v>
      </c>
    </row>
    <row r="150" spans="1:5" x14ac:dyDescent="0.15">
      <c r="A150">
        <v>127056</v>
      </c>
      <c r="B150">
        <f>VLOOKUP($A150,数据库!$A:$B,2,0)</f>
        <v>2</v>
      </c>
      <c r="C150">
        <f>SUMPRODUCT((数据库!$A$2:$A$18529=武将养成概况!$A150)*(数据库!$H$2:$H$18529))/5</f>
        <v>9.1999999999999993</v>
      </c>
      <c r="D150">
        <f>SUMPRODUCT((数据库!$A$2:$A$18529=武将养成概况!$A150)*(数据库!$I$2:$I$18529))/5</f>
        <v>7</v>
      </c>
      <c r="E150">
        <f>SUMPRODUCT((数据库!$A$2:$A$18529=武将养成概况!$A150)*(数据库!$J$2:$J$18529))/5</f>
        <v>6.2</v>
      </c>
    </row>
    <row r="151" spans="1:5" x14ac:dyDescent="0.15">
      <c r="A151">
        <v>127346</v>
      </c>
      <c r="B151">
        <f>VLOOKUP($A151,数据库!$A:$B,2,0)</f>
        <v>1</v>
      </c>
      <c r="C151">
        <f>SUMPRODUCT((数据库!$A$2:$A$18529=武将养成概况!$A151)*(数据库!$H$2:$H$18529))/5</f>
        <v>3.2</v>
      </c>
      <c r="D151">
        <f>SUMPRODUCT((数据库!$A$2:$A$18529=武将养成概况!$A151)*(数据库!$I$2:$I$18529))/5</f>
        <v>7.2</v>
      </c>
      <c r="E151">
        <f>SUMPRODUCT((数据库!$A$2:$A$18529=武将养成概况!$A151)*(数据库!$J$2:$J$18529))/5</f>
        <v>7.2</v>
      </c>
    </row>
    <row r="152" spans="1:5" x14ac:dyDescent="0.15">
      <c r="A152">
        <v>127487</v>
      </c>
      <c r="B152">
        <f>VLOOKUP($A152,数据库!$A:$B,2,0)</f>
        <v>2</v>
      </c>
      <c r="C152">
        <f>SUMPRODUCT((数据库!$A$2:$A$18529=武将养成概况!$A152)*(数据库!$H$2:$H$18529))/5</f>
        <v>10</v>
      </c>
      <c r="D152">
        <f>SUMPRODUCT((数据库!$A$2:$A$18529=武将养成概况!$A152)*(数据库!$I$2:$I$18529))/5</f>
        <v>8.1999999999999993</v>
      </c>
      <c r="E152">
        <f>SUMPRODUCT((数据库!$A$2:$A$18529=武将养成概况!$A152)*(数据库!$J$2:$J$18529))/5</f>
        <v>8.6</v>
      </c>
    </row>
    <row r="153" spans="1:5" x14ac:dyDescent="0.15">
      <c r="A153">
        <v>127601</v>
      </c>
      <c r="B153">
        <f>VLOOKUP($A153,数据库!$A:$B,2,0)</f>
        <v>1</v>
      </c>
      <c r="C153">
        <f>SUMPRODUCT((数据库!$A$2:$A$18529=武将养成概况!$A153)*(数据库!$H$2:$H$18529))/5</f>
        <v>9.1999999999999993</v>
      </c>
      <c r="D153">
        <f>SUMPRODUCT((数据库!$A$2:$A$18529=武将养成概况!$A153)*(数据库!$I$2:$I$18529))/5</f>
        <v>7</v>
      </c>
      <c r="E153">
        <f>SUMPRODUCT((数据库!$A$2:$A$18529=武将养成概况!$A153)*(数据库!$J$2:$J$18529))/5</f>
        <v>8.4</v>
      </c>
    </row>
    <row r="154" spans="1:5" x14ac:dyDescent="0.15">
      <c r="A154">
        <v>128280</v>
      </c>
      <c r="B154">
        <f>VLOOKUP($A154,数据库!$A:$B,2,0)</f>
        <v>1</v>
      </c>
      <c r="C154">
        <f>SUMPRODUCT((数据库!$A$2:$A$18529=武将养成概况!$A154)*(数据库!$H$2:$H$18529))/5</f>
        <v>10</v>
      </c>
      <c r="D154">
        <f>SUMPRODUCT((数据库!$A$2:$A$18529=武将养成概况!$A154)*(数据库!$I$2:$I$18529))/5</f>
        <v>7.8</v>
      </c>
      <c r="E154">
        <f>SUMPRODUCT((数据库!$A$2:$A$18529=武将养成概况!$A154)*(数据库!$J$2:$J$18529))/5</f>
        <v>7.6</v>
      </c>
    </row>
    <row r="155" spans="1:5" x14ac:dyDescent="0.15">
      <c r="A155">
        <v>128422</v>
      </c>
      <c r="B155">
        <f>VLOOKUP($A155,数据库!$A:$B,2,0)</f>
        <v>3</v>
      </c>
      <c r="C155">
        <f>SUMPRODUCT((数据库!$A$2:$A$18529=武将养成概况!$A155)*(数据库!$H$2:$H$18529))/5</f>
        <v>9.1999999999999993</v>
      </c>
      <c r="D155">
        <f>SUMPRODUCT((数据库!$A$2:$A$18529=武将养成概况!$A155)*(数据库!$I$2:$I$18529))/5</f>
        <v>7</v>
      </c>
      <c r="E155">
        <f>SUMPRODUCT((数据库!$A$2:$A$18529=武将养成概况!$A155)*(数据库!$J$2:$J$18529))/5</f>
        <v>8.4</v>
      </c>
    </row>
    <row r="156" spans="1:5" x14ac:dyDescent="0.15">
      <c r="A156">
        <v>128783</v>
      </c>
      <c r="B156">
        <f>VLOOKUP($A156,数据库!$A:$B,2,0)</f>
        <v>3</v>
      </c>
      <c r="C156">
        <f>SUMPRODUCT((数据库!$A$2:$A$18529=武将养成概况!$A156)*(数据库!$H$2:$H$18529))/5</f>
        <v>10</v>
      </c>
      <c r="D156">
        <f>SUMPRODUCT((数据库!$A$2:$A$18529=武将养成概况!$A156)*(数据库!$I$2:$I$18529))/5</f>
        <v>9.1999999999999993</v>
      </c>
      <c r="E156">
        <f>SUMPRODUCT((数据库!$A$2:$A$18529=武将养成概况!$A156)*(数据库!$J$2:$J$18529))/5</f>
        <v>9</v>
      </c>
    </row>
    <row r="157" spans="1:5" x14ac:dyDescent="0.15">
      <c r="A157">
        <v>129423</v>
      </c>
      <c r="B157">
        <f>VLOOKUP($A157,数据库!$A:$B,2,0)</f>
        <v>1</v>
      </c>
      <c r="C157">
        <f>SUMPRODUCT((数据库!$A$2:$A$18529=武将养成概况!$A157)*(数据库!$H$2:$H$18529))/5</f>
        <v>10</v>
      </c>
      <c r="D157">
        <f>SUMPRODUCT((数据库!$A$2:$A$18529=武将养成概况!$A157)*(数据库!$I$2:$I$18529))/5</f>
        <v>9.1999999999999993</v>
      </c>
      <c r="E157">
        <f>SUMPRODUCT((数据库!$A$2:$A$18529=武将养成概况!$A157)*(数据库!$J$2:$J$18529))/5</f>
        <v>9</v>
      </c>
    </row>
    <row r="158" spans="1:5" x14ac:dyDescent="0.15">
      <c r="A158">
        <v>129958</v>
      </c>
      <c r="B158">
        <f>VLOOKUP($A158,数据库!$A:$B,2,0)</f>
        <v>1</v>
      </c>
      <c r="C158">
        <f>SUMPRODUCT((数据库!$A$2:$A$18529=武将养成概况!$A158)*(数据库!$H$2:$H$18529))/5</f>
        <v>9.1999999999999993</v>
      </c>
      <c r="D158">
        <f>SUMPRODUCT((数据库!$A$2:$A$18529=武将养成概况!$A158)*(数据库!$I$2:$I$18529))/5</f>
        <v>6.2</v>
      </c>
      <c r="E158">
        <f>SUMPRODUCT((数据库!$A$2:$A$18529=武将养成概况!$A158)*(数据库!$J$2:$J$18529))/5</f>
        <v>6.2</v>
      </c>
    </row>
    <row r="159" spans="1:5" x14ac:dyDescent="0.15">
      <c r="A159">
        <v>129993</v>
      </c>
      <c r="B159">
        <f>VLOOKUP($A159,数据库!$A:$B,2,0)</f>
        <v>2</v>
      </c>
      <c r="C159">
        <f>SUMPRODUCT((数据库!$A$2:$A$18529=武将养成概况!$A159)*(数据库!$H$2:$H$18529))/5</f>
        <v>3.6</v>
      </c>
      <c r="D159">
        <f>SUMPRODUCT((数据库!$A$2:$A$18529=武将养成概况!$A159)*(数据库!$I$2:$I$18529))/5</f>
        <v>1.2</v>
      </c>
      <c r="E159">
        <f>SUMPRODUCT((数据库!$A$2:$A$18529=武将养成概况!$A159)*(数据库!$J$2:$J$18529))/5</f>
        <v>1.6</v>
      </c>
    </row>
    <row r="160" spans="1:5" x14ac:dyDescent="0.15">
      <c r="A160">
        <v>130244</v>
      </c>
      <c r="B160">
        <f>VLOOKUP($A160,数据库!$A:$B,2,0)</f>
        <v>1</v>
      </c>
      <c r="C160">
        <f>SUMPRODUCT((数据库!$A$2:$A$18529=武将养成概况!$A160)*(数据库!$H$2:$H$18529))/5</f>
        <v>10</v>
      </c>
      <c r="D160">
        <f>SUMPRODUCT((数据库!$A$2:$A$18529=武将养成概况!$A160)*(数据库!$I$2:$I$18529))/5</f>
        <v>9</v>
      </c>
      <c r="E160">
        <f>SUMPRODUCT((数据库!$A$2:$A$18529=武将养成概况!$A160)*(数据库!$J$2:$J$18529))/5</f>
        <v>9</v>
      </c>
    </row>
    <row r="161" spans="1:5" x14ac:dyDescent="0.15">
      <c r="A161">
        <v>130715</v>
      </c>
      <c r="B161">
        <f>VLOOKUP($A161,数据库!$A:$B,2,0)</f>
        <v>1</v>
      </c>
      <c r="C161">
        <f>SUMPRODUCT((数据库!$A$2:$A$18529=武将养成概况!$A161)*(数据库!$H$2:$H$18529))/5</f>
        <v>10</v>
      </c>
      <c r="D161">
        <f>SUMPRODUCT((数据库!$A$2:$A$18529=武将养成概况!$A161)*(数据库!$I$2:$I$18529))/5</f>
        <v>9.4</v>
      </c>
      <c r="E161">
        <f>SUMPRODUCT((数据库!$A$2:$A$18529=武将养成概况!$A161)*(数据库!$J$2:$J$18529))/5</f>
        <v>7.4</v>
      </c>
    </row>
    <row r="162" spans="1:5" x14ac:dyDescent="0.15">
      <c r="A162">
        <v>130842</v>
      </c>
      <c r="B162">
        <f>VLOOKUP($A162,数据库!$A:$B,2,0)</f>
        <v>2</v>
      </c>
      <c r="C162">
        <f>SUMPRODUCT((数据库!$A$2:$A$18529=武将养成概况!$A162)*(数据库!$H$2:$H$18529))/5</f>
        <v>10</v>
      </c>
      <c r="D162">
        <f>SUMPRODUCT((数据库!$A$2:$A$18529=武将养成概况!$A162)*(数据库!$I$2:$I$18529))/5</f>
        <v>8</v>
      </c>
      <c r="E162">
        <f>SUMPRODUCT((数据库!$A$2:$A$18529=武将养成概况!$A162)*(数据库!$J$2:$J$18529))/5</f>
        <v>6.2</v>
      </c>
    </row>
    <row r="163" spans="1:5" x14ac:dyDescent="0.15">
      <c r="A163">
        <v>131184</v>
      </c>
      <c r="B163">
        <f>VLOOKUP($A163,数据库!$A:$B,2,0)</f>
        <v>1</v>
      </c>
      <c r="C163">
        <f>SUMPRODUCT((数据库!$A$2:$A$18529=武将养成概况!$A163)*(数据库!$H$2:$H$18529))/5</f>
        <v>2.2000000000000002</v>
      </c>
      <c r="D163">
        <f>SUMPRODUCT((数据库!$A$2:$A$18529=武将养成概况!$A163)*(数据库!$I$2:$I$18529))/5</f>
        <v>2</v>
      </c>
      <c r="E163">
        <f>SUMPRODUCT((数据库!$A$2:$A$18529=武将养成概况!$A163)*(数据库!$J$2:$J$18529))/5</f>
        <v>4.5999999999999996</v>
      </c>
    </row>
    <row r="164" spans="1:5" x14ac:dyDescent="0.15">
      <c r="A164">
        <v>131409</v>
      </c>
      <c r="B164">
        <f>VLOOKUP($A164,数据库!$A:$B,2,0)</f>
        <v>1</v>
      </c>
      <c r="C164">
        <f>SUMPRODUCT((数据库!$A$2:$A$18529=武将养成概况!$A164)*(数据库!$H$2:$H$18529))/5</f>
        <v>6.8</v>
      </c>
      <c r="D164">
        <f>SUMPRODUCT((数据库!$A$2:$A$18529=武将养成概况!$A164)*(数据库!$I$2:$I$18529))/5</f>
        <v>6.8</v>
      </c>
      <c r="E164">
        <f>SUMPRODUCT((数据库!$A$2:$A$18529=武将养成概况!$A164)*(数据库!$J$2:$J$18529))/5</f>
        <v>6.8</v>
      </c>
    </row>
    <row r="165" spans="1:5" x14ac:dyDescent="0.15">
      <c r="A165">
        <v>132249</v>
      </c>
      <c r="B165">
        <f>VLOOKUP($A165,数据库!$A:$B,2,0)</f>
        <v>1</v>
      </c>
      <c r="C165">
        <f>SUMPRODUCT((数据库!$A$2:$A$18529=武将养成概况!$A165)*(数据库!$H$2:$H$18529))/5</f>
        <v>10</v>
      </c>
      <c r="D165">
        <f>SUMPRODUCT((数据库!$A$2:$A$18529=武将养成概况!$A165)*(数据库!$I$2:$I$18529))/5</f>
        <v>9.8000000000000007</v>
      </c>
      <c r="E165">
        <f>SUMPRODUCT((数据库!$A$2:$A$18529=武将养成概况!$A165)*(数据库!$J$2:$J$18529))/5</f>
        <v>9</v>
      </c>
    </row>
    <row r="166" spans="1:5" x14ac:dyDescent="0.15">
      <c r="A166">
        <v>132461</v>
      </c>
      <c r="B166">
        <f>VLOOKUP($A166,数据库!$A:$B,2,0)</f>
        <v>3</v>
      </c>
      <c r="C166">
        <f>SUMPRODUCT((数据库!$A$2:$A$18529=武将养成概况!$A166)*(数据库!$H$2:$H$18529))/5</f>
        <v>10</v>
      </c>
      <c r="D166">
        <f>SUMPRODUCT((数据库!$A$2:$A$18529=武将养成概况!$A166)*(数据库!$I$2:$I$18529))/5</f>
        <v>8.8000000000000007</v>
      </c>
      <c r="E166">
        <f>SUMPRODUCT((数据库!$A$2:$A$18529=武将养成概况!$A166)*(数据库!$J$2:$J$18529))/5</f>
        <v>9</v>
      </c>
    </row>
    <row r="167" spans="1:5" x14ac:dyDescent="0.15">
      <c r="A167">
        <v>132608</v>
      </c>
      <c r="B167">
        <f>VLOOKUP($A167,数据库!$A:$B,2,0)</f>
        <v>3</v>
      </c>
      <c r="C167">
        <f>SUMPRODUCT((数据库!$A$2:$A$18529=武将养成概况!$A167)*(数据库!$H$2:$H$18529))/5</f>
        <v>10</v>
      </c>
      <c r="D167">
        <f>SUMPRODUCT((数据库!$A$2:$A$18529=武将养成概况!$A167)*(数据库!$I$2:$I$18529))/5</f>
        <v>9</v>
      </c>
      <c r="E167">
        <f>SUMPRODUCT((数据库!$A$2:$A$18529=武将养成概况!$A167)*(数据库!$J$2:$J$18529))/5</f>
        <v>9</v>
      </c>
    </row>
    <row r="168" spans="1:5" x14ac:dyDescent="0.15">
      <c r="A168">
        <v>132726</v>
      </c>
      <c r="B168">
        <f>VLOOKUP($A168,数据库!$A:$B,2,0)</f>
        <v>2</v>
      </c>
      <c r="C168">
        <f>SUMPRODUCT((数据库!$A$2:$A$18529=武将养成概况!$A168)*(数据库!$H$2:$H$18529))/5</f>
        <v>10</v>
      </c>
      <c r="D168">
        <f>SUMPRODUCT((数据库!$A$2:$A$18529=武将养成概况!$A168)*(数据库!$I$2:$I$18529))/5</f>
        <v>9</v>
      </c>
      <c r="E168">
        <f>SUMPRODUCT((数据库!$A$2:$A$18529=武将养成概况!$A168)*(数据库!$J$2:$J$18529))/5</f>
        <v>9</v>
      </c>
    </row>
    <row r="169" spans="1:5" x14ac:dyDescent="0.15">
      <c r="A169">
        <v>132810</v>
      </c>
      <c r="B169">
        <f>VLOOKUP($A169,数据库!$A:$B,2,0)</f>
        <v>1</v>
      </c>
      <c r="C169">
        <f>SUMPRODUCT((数据库!$A$2:$A$18529=武将养成概况!$A169)*(数据库!$H$2:$H$18529))/5</f>
        <v>3.4</v>
      </c>
      <c r="D169">
        <f>SUMPRODUCT((数据库!$A$2:$A$18529=武将养成概况!$A169)*(数据库!$I$2:$I$18529))/5</f>
        <v>2.4</v>
      </c>
      <c r="E169">
        <f>SUMPRODUCT((数据库!$A$2:$A$18529=武将养成概况!$A169)*(数据库!$J$2:$J$18529))/5</f>
        <v>1.4</v>
      </c>
    </row>
    <row r="170" spans="1:5" x14ac:dyDescent="0.15">
      <c r="A170">
        <v>132965</v>
      </c>
      <c r="B170">
        <f>VLOOKUP($A170,数据库!$A:$B,2,0)</f>
        <v>1</v>
      </c>
      <c r="C170">
        <f>SUMPRODUCT((数据库!$A$2:$A$18529=武将养成概况!$A170)*(数据库!$H$2:$H$18529))/5</f>
        <v>5.6</v>
      </c>
      <c r="D170">
        <f>SUMPRODUCT((数据库!$A$2:$A$18529=武将养成概况!$A170)*(数据库!$I$2:$I$18529))/5</f>
        <v>6.8</v>
      </c>
      <c r="E170">
        <f>SUMPRODUCT((数据库!$A$2:$A$18529=武将养成概况!$A170)*(数据库!$J$2:$J$18529))/5</f>
        <v>3.6</v>
      </c>
    </row>
    <row r="171" spans="1:5" x14ac:dyDescent="0.15">
      <c r="A171">
        <v>133147</v>
      </c>
      <c r="B171">
        <f>VLOOKUP($A171,数据库!$A:$B,2,0)</f>
        <v>3</v>
      </c>
      <c r="C171">
        <f>SUMPRODUCT((数据库!$A$2:$A$18529=武将养成概况!$A171)*(数据库!$H$2:$H$18529))/5</f>
        <v>10</v>
      </c>
      <c r="D171">
        <f>SUMPRODUCT((数据库!$A$2:$A$18529=武将养成概况!$A171)*(数据库!$I$2:$I$18529))/5</f>
        <v>7</v>
      </c>
      <c r="E171">
        <f>SUMPRODUCT((数据库!$A$2:$A$18529=武将养成概况!$A171)*(数据库!$J$2:$J$18529))/5</f>
        <v>8.8000000000000007</v>
      </c>
    </row>
    <row r="172" spans="1:5" x14ac:dyDescent="0.15">
      <c r="A172">
        <v>133191</v>
      </c>
      <c r="B172">
        <f>VLOOKUP($A172,数据库!$A:$B,2,0)</f>
        <v>2</v>
      </c>
      <c r="C172">
        <f>SUMPRODUCT((数据库!$A$2:$A$18529=武将养成概况!$A172)*(数据库!$H$2:$H$18529))/5</f>
        <v>10</v>
      </c>
      <c r="D172">
        <f>SUMPRODUCT((数据库!$A$2:$A$18529=武将养成概况!$A172)*(数据库!$I$2:$I$18529))/5</f>
        <v>8.8000000000000007</v>
      </c>
      <c r="E172">
        <f>SUMPRODUCT((数据库!$A$2:$A$18529=武将养成概况!$A172)*(数据库!$J$2:$J$18529))/5</f>
        <v>9</v>
      </c>
    </row>
    <row r="173" spans="1:5" x14ac:dyDescent="0.15">
      <c r="A173">
        <v>134010</v>
      </c>
      <c r="B173">
        <f>VLOOKUP($A173,数据库!$A:$B,2,0)</f>
        <v>1</v>
      </c>
      <c r="C173">
        <f>SUMPRODUCT((数据库!$A$2:$A$18529=武将养成概况!$A173)*(数据库!$H$2:$H$18529))/5</f>
        <v>9.1999999999999993</v>
      </c>
      <c r="D173">
        <f>SUMPRODUCT((数据库!$A$2:$A$18529=武将养成概况!$A173)*(数据库!$I$2:$I$18529))/5</f>
        <v>8.4</v>
      </c>
      <c r="E173">
        <f>SUMPRODUCT((数据库!$A$2:$A$18529=武将养成概况!$A173)*(数据库!$J$2:$J$18529))/5</f>
        <v>9</v>
      </c>
    </row>
    <row r="174" spans="1:5" x14ac:dyDescent="0.15">
      <c r="A174">
        <v>134847</v>
      </c>
      <c r="B174">
        <f>VLOOKUP($A174,数据库!$A:$B,2,0)</f>
        <v>2</v>
      </c>
      <c r="C174">
        <f>SUMPRODUCT((数据库!$A$2:$A$18529=武将养成概况!$A174)*(数据库!$H$2:$H$18529))/5</f>
        <v>9.8000000000000007</v>
      </c>
      <c r="D174">
        <f>SUMPRODUCT((数据库!$A$2:$A$18529=武将养成概况!$A174)*(数据库!$I$2:$I$18529))/5</f>
        <v>8.8000000000000007</v>
      </c>
      <c r="E174">
        <f>SUMPRODUCT((数据库!$A$2:$A$18529=武将养成概况!$A174)*(数据库!$J$2:$J$18529))/5</f>
        <v>7</v>
      </c>
    </row>
    <row r="175" spans="1:5" x14ac:dyDescent="0.15">
      <c r="A175">
        <v>137351</v>
      </c>
      <c r="B175">
        <f>VLOOKUP($A175,数据库!$A:$B,2,0)</f>
        <v>3</v>
      </c>
      <c r="C175">
        <f>SUMPRODUCT((数据库!$A$2:$A$18529=武将养成概况!$A175)*(数据库!$H$2:$H$18529))/5</f>
        <v>10</v>
      </c>
      <c r="D175">
        <f>SUMPRODUCT((数据库!$A$2:$A$18529=武将养成概况!$A175)*(数据库!$I$2:$I$18529))/5</f>
        <v>8.8000000000000007</v>
      </c>
      <c r="E175">
        <f>SUMPRODUCT((数据库!$A$2:$A$18529=武将养成概况!$A175)*(数据库!$J$2:$J$18529))/5</f>
        <v>7.4</v>
      </c>
    </row>
    <row r="176" spans="1:5" x14ac:dyDescent="0.15">
      <c r="A176">
        <v>137689</v>
      </c>
      <c r="B176">
        <f>VLOOKUP($A176,数据库!$A:$B,2,0)</f>
        <v>2</v>
      </c>
      <c r="C176">
        <f>SUMPRODUCT((数据库!$A$2:$A$18529=武将养成概况!$A176)*(数据库!$H$2:$H$18529))/5</f>
        <v>10</v>
      </c>
      <c r="D176">
        <f>SUMPRODUCT((数据库!$A$2:$A$18529=武将养成概况!$A176)*(数据库!$I$2:$I$18529))/5</f>
        <v>8</v>
      </c>
      <c r="E176">
        <f>SUMPRODUCT((数据库!$A$2:$A$18529=武将养成概况!$A176)*(数据库!$J$2:$J$18529))/5</f>
        <v>9</v>
      </c>
    </row>
    <row r="177" spans="1:5" x14ac:dyDescent="0.15">
      <c r="A177">
        <v>138094</v>
      </c>
      <c r="B177">
        <f>VLOOKUP($A177,数据库!$A:$B,2,0)</f>
        <v>1</v>
      </c>
      <c r="C177">
        <f>SUMPRODUCT((数据库!$A$2:$A$18529=武将养成概况!$A177)*(数据库!$H$2:$H$18529))/5</f>
        <v>7.6</v>
      </c>
      <c r="D177">
        <f>SUMPRODUCT((数据库!$A$2:$A$18529=武将养成概况!$A177)*(数据库!$I$2:$I$18529))/5</f>
        <v>6.4</v>
      </c>
      <c r="E177">
        <f>SUMPRODUCT((数据库!$A$2:$A$18529=武将养成概况!$A177)*(数据库!$J$2:$J$18529))/5</f>
        <v>6.2</v>
      </c>
    </row>
    <row r="178" spans="1:5" x14ac:dyDescent="0.15">
      <c r="A178">
        <v>138203</v>
      </c>
      <c r="B178">
        <f>VLOOKUP($A178,数据库!$A:$B,2,0)</f>
        <v>2</v>
      </c>
      <c r="C178">
        <f>SUMPRODUCT((数据库!$A$2:$A$18529=武将养成概况!$A178)*(数据库!$H$2:$H$18529))/5</f>
        <v>10</v>
      </c>
      <c r="D178">
        <f>SUMPRODUCT((数据库!$A$2:$A$18529=武将养成概况!$A178)*(数据库!$I$2:$I$18529))/5</f>
        <v>7</v>
      </c>
      <c r="E178">
        <f>SUMPRODUCT((数据库!$A$2:$A$18529=武将养成概况!$A178)*(数据库!$J$2:$J$18529))/5</f>
        <v>9</v>
      </c>
    </row>
    <row r="179" spans="1:5" x14ac:dyDescent="0.15">
      <c r="A179">
        <v>138280</v>
      </c>
      <c r="B179">
        <f>VLOOKUP($A179,数据库!$A:$B,2,0)</f>
        <v>1</v>
      </c>
      <c r="C179">
        <f>SUMPRODUCT((数据库!$A$2:$A$18529=武将养成概况!$A179)*(数据库!$H$2:$H$18529))/5</f>
        <v>3.2</v>
      </c>
      <c r="D179">
        <f>SUMPRODUCT((数据库!$A$2:$A$18529=武将养成概况!$A179)*(数据库!$I$2:$I$18529))/5</f>
        <v>3.4</v>
      </c>
      <c r="E179">
        <f>SUMPRODUCT((数据库!$A$2:$A$18529=武将养成概况!$A179)*(数据库!$J$2:$J$18529))/5</f>
        <v>1.6</v>
      </c>
    </row>
    <row r="180" spans="1:5" x14ac:dyDescent="0.15">
      <c r="A180">
        <v>139207</v>
      </c>
      <c r="B180">
        <f>VLOOKUP($A180,数据库!$A:$B,2,0)</f>
        <v>1</v>
      </c>
      <c r="C180">
        <f>SUMPRODUCT((数据库!$A$2:$A$18529=武将养成概况!$A180)*(数据库!$H$2:$H$18529))/5</f>
        <v>10</v>
      </c>
      <c r="D180">
        <f>SUMPRODUCT((数据库!$A$2:$A$18529=武将养成概况!$A180)*(数据库!$I$2:$I$18529))/5</f>
        <v>9</v>
      </c>
      <c r="E180">
        <f>SUMPRODUCT((数据库!$A$2:$A$18529=武将养成概况!$A180)*(数据库!$J$2:$J$18529))/5</f>
        <v>9</v>
      </c>
    </row>
    <row r="181" spans="1:5" x14ac:dyDescent="0.15">
      <c r="A181">
        <v>142269</v>
      </c>
      <c r="B181">
        <f>VLOOKUP($A181,数据库!$A:$B,2,0)</f>
        <v>3</v>
      </c>
      <c r="C181">
        <f>SUMPRODUCT((数据库!$A$2:$A$18529=武将养成概况!$A181)*(数据库!$H$2:$H$18529))/5</f>
        <v>10</v>
      </c>
      <c r="D181">
        <f>SUMPRODUCT((数据库!$A$2:$A$18529=武将养成概况!$A181)*(数据库!$I$2:$I$18529))/5</f>
        <v>9</v>
      </c>
      <c r="E181">
        <f>SUMPRODUCT((数据库!$A$2:$A$18529=武将养成概况!$A181)*(数据库!$J$2:$J$18529))/5</f>
        <v>9</v>
      </c>
    </row>
    <row r="182" spans="1:5" x14ac:dyDescent="0.15">
      <c r="A182">
        <v>142634</v>
      </c>
      <c r="B182">
        <f>VLOOKUP($A182,数据库!$A:$B,2,0)</f>
        <v>1</v>
      </c>
      <c r="C182">
        <f>SUMPRODUCT((数据库!$A$2:$A$18529=武将养成概况!$A182)*(数据库!$H$2:$H$18529))/5</f>
        <v>6.6</v>
      </c>
      <c r="D182">
        <f>SUMPRODUCT((数据库!$A$2:$A$18529=武将养成概况!$A182)*(数据库!$I$2:$I$18529))/5</f>
        <v>6.4</v>
      </c>
      <c r="E182">
        <f>SUMPRODUCT((数据库!$A$2:$A$18529=武将养成概况!$A182)*(数据库!$J$2:$J$18529))/5</f>
        <v>7.8</v>
      </c>
    </row>
    <row r="183" spans="1:5" x14ac:dyDescent="0.15">
      <c r="A183">
        <v>142904</v>
      </c>
      <c r="B183">
        <f>VLOOKUP($A183,数据库!$A:$B,2,0)</f>
        <v>1</v>
      </c>
      <c r="C183">
        <f>SUMPRODUCT((数据库!$A$2:$A$18529=武将养成概况!$A183)*(数据库!$H$2:$H$18529))/5</f>
        <v>1.4</v>
      </c>
      <c r="D183">
        <f>SUMPRODUCT((数据库!$A$2:$A$18529=武将养成概况!$A183)*(数据库!$I$2:$I$18529))/5</f>
        <v>2.4</v>
      </c>
      <c r="E183">
        <f>SUMPRODUCT((数据库!$A$2:$A$18529=武将养成概况!$A183)*(数据库!$J$2:$J$18529))/5</f>
        <v>0.6</v>
      </c>
    </row>
    <row r="184" spans="1:5" x14ac:dyDescent="0.15">
      <c r="A184">
        <v>145868</v>
      </c>
      <c r="B184">
        <f>VLOOKUP($A184,数据库!$A:$B,2,0)</f>
        <v>1</v>
      </c>
      <c r="C184">
        <f>SUMPRODUCT((数据库!$A$2:$A$18529=武将养成概况!$A184)*(数据库!$H$2:$H$18529))/5</f>
        <v>8</v>
      </c>
      <c r="D184">
        <f>SUMPRODUCT((数据库!$A$2:$A$18529=武将养成概况!$A184)*(数据库!$I$2:$I$18529))/5</f>
        <v>7</v>
      </c>
      <c r="E184">
        <f>SUMPRODUCT((数据库!$A$2:$A$18529=武将养成概况!$A184)*(数据库!$J$2:$J$18529))/5</f>
        <v>7.2</v>
      </c>
    </row>
    <row r="185" spans="1:5" x14ac:dyDescent="0.15">
      <c r="A185">
        <v>146287</v>
      </c>
      <c r="B185">
        <f>VLOOKUP($A185,数据库!$A:$B,2,0)</f>
        <v>1</v>
      </c>
      <c r="C185">
        <f>SUMPRODUCT((数据库!$A$2:$A$18529=武将养成概况!$A185)*(数据库!$H$2:$H$18529))/5</f>
        <v>10</v>
      </c>
      <c r="D185">
        <f>SUMPRODUCT((数据库!$A$2:$A$18529=武将养成概况!$A185)*(数据库!$I$2:$I$18529))/5</f>
        <v>8</v>
      </c>
      <c r="E185">
        <f>SUMPRODUCT((数据库!$A$2:$A$18529=武将养成概况!$A185)*(数据库!$J$2:$J$18529))/5</f>
        <v>9</v>
      </c>
    </row>
    <row r="186" spans="1:5" x14ac:dyDescent="0.15">
      <c r="A186">
        <v>147286</v>
      </c>
      <c r="B186">
        <f>VLOOKUP($A186,数据库!$A:$B,2,0)</f>
        <v>2</v>
      </c>
      <c r="C186">
        <f>SUMPRODUCT((数据库!$A$2:$A$18529=武将养成概况!$A186)*(数据库!$H$2:$H$18529))/5</f>
        <v>10</v>
      </c>
      <c r="D186">
        <f>SUMPRODUCT((数据库!$A$2:$A$18529=武将养成概况!$A186)*(数据库!$I$2:$I$18529))/5</f>
        <v>9</v>
      </c>
      <c r="E186">
        <f>SUMPRODUCT((数据库!$A$2:$A$18529=武将养成概况!$A186)*(数据库!$J$2:$J$18529))/5</f>
        <v>9</v>
      </c>
    </row>
    <row r="187" spans="1:5" x14ac:dyDescent="0.15">
      <c r="A187">
        <v>147442</v>
      </c>
      <c r="B187">
        <f>VLOOKUP($A187,数据库!$A:$B,2,0)</f>
        <v>1</v>
      </c>
      <c r="C187">
        <f>SUMPRODUCT((数据库!$A$2:$A$18529=武将养成概况!$A187)*(数据库!$H$2:$H$18529))/5</f>
        <v>7.6</v>
      </c>
      <c r="D187">
        <f>SUMPRODUCT((数据库!$A$2:$A$18529=武将养成概况!$A187)*(数据库!$I$2:$I$18529))/5</f>
        <v>7</v>
      </c>
      <c r="E187">
        <f>SUMPRODUCT((数据库!$A$2:$A$18529=武将养成概况!$A187)*(数据库!$J$2:$J$18529))/5</f>
        <v>6.2</v>
      </c>
    </row>
    <row r="188" spans="1:5" x14ac:dyDescent="0.15">
      <c r="A188">
        <v>148917</v>
      </c>
      <c r="B188">
        <f>VLOOKUP($A188,数据库!$A:$B,2,0)</f>
        <v>2</v>
      </c>
      <c r="C188">
        <f>SUMPRODUCT((数据库!$A$2:$A$18529=武将养成概况!$A188)*(数据库!$H$2:$H$18529))/5</f>
        <v>10</v>
      </c>
      <c r="D188">
        <f>SUMPRODUCT((数据库!$A$2:$A$18529=武将养成概况!$A188)*(数据库!$I$2:$I$18529))/5</f>
        <v>8.8000000000000007</v>
      </c>
      <c r="E188">
        <f>SUMPRODUCT((数据库!$A$2:$A$18529=武将养成概况!$A188)*(数据库!$J$2:$J$18529))/5</f>
        <v>9</v>
      </c>
    </row>
    <row r="189" spans="1:5" x14ac:dyDescent="0.15">
      <c r="A189">
        <v>151734</v>
      </c>
      <c r="B189">
        <f>VLOOKUP($A189,数据库!$A:$B,2,0)</f>
        <v>2</v>
      </c>
      <c r="C189">
        <f>SUMPRODUCT((数据库!$A$2:$A$18529=武将养成概况!$A189)*(数据库!$H$2:$H$18529))/5</f>
        <v>10</v>
      </c>
      <c r="D189">
        <f>SUMPRODUCT((数据库!$A$2:$A$18529=武将养成概况!$A189)*(数据库!$I$2:$I$18529))/5</f>
        <v>9.1999999999999993</v>
      </c>
      <c r="E189">
        <f>SUMPRODUCT((数据库!$A$2:$A$18529=武将养成概况!$A189)*(数据库!$J$2:$J$18529))/5</f>
        <v>9</v>
      </c>
    </row>
    <row r="190" spans="1:5" x14ac:dyDescent="0.15">
      <c r="A190">
        <v>152908</v>
      </c>
      <c r="B190">
        <f>VLOOKUP($A190,数据库!$A:$B,2,0)</f>
        <v>2</v>
      </c>
      <c r="C190">
        <f>SUMPRODUCT((数据库!$A$2:$A$18529=武将养成概况!$A190)*(数据库!$H$2:$H$18529))/5</f>
        <v>10</v>
      </c>
      <c r="D190">
        <f>SUMPRODUCT((数据库!$A$2:$A$18529=武将养成概况!$A190)*(数据库!$I$2:$I$18529))/5</f>
        <v>8.4</v>
      </c>
      <c r="E190">
        <f>SUMPRODUCT((数据库!$A$2:$A$18529=武将养成概况!$A190)*(数据库!$J$2:$J$18529))/5</f>
        <v>9</v>
      </c>
    </row>
    <row r="191" spans="1:5" x14ac:dyDescent="0.15">
      <c r="A191">
        <v>153413</v>
      </c>
      <c r="B191">
        <f>VLOOKUP($A191,数据库!$A:$B,2,0)</f>
        <v>1</v>
      </c>
      <c r="C191">
        <f>SUMPRODUCT((数据库!$A$2:$A$18529=武将养成概况!$A191)*(数据库!$H$2:$H$18529))/5</f>
        <v>3.6</v>
      </c>
      <c r="D191">
        <f>SUMPRODUCT((数据库!$A$2:$A$18529=武将养成概况!$A191)*(数据库!$I$2:$I$18529))/5</f>
        <v>3</v>
      </c>
      <c r="E191">
        <f>SUMPRODUCT((数据库!$A$2:$A$18529=武将养成概况!$A191)*(数据库!$J$2:$J$18529))/5</f>
        <v>1.4</v>
      </c>
    </row>
    <row r="192" spans="1:5" x14ac:dyDescent="0.15">
      <c r="A192">
        <v>155017</v>
      </c>
      <c r="B192">
        <f>VLOOKUP($A192,数据库!$A:$B,2,0)</f>
        <v>1</v>
      </c>
      <c r="C192">
        <f>SUMPRODUCT((数据库!$A$2:$A$18529=武将养成概况!$A192)*(数据库!$H$2:$H$18529))/5</f>
        <v>8.4</v>
      </c>
      <c r="D192">
        <f>SUMPRODUCT((数据库!$A$2:$A$18529=武将养成概况!$A192)*(数据库!$I$2:$I$18529))/5</f>
        <v>7.8</v>
      </c>
      <c r="E192">
        <f>SUMPRODUCT((数据库!$A$2:$A$18529=武将养成概况!$A192)*(数据库!$J$2:$J$18529))/5</f>
        <v>9</v>
      </c>
    </row>
    <row r="193" spans="1:5" x14ac:dyDescent="0.15">
      <c r="A193">
        <v>156201</v>
      </c>
      <c r="B193">
        <f>VLOOKUP($A193,数据库!$A:$B,2,0)</f>
        <v>1</v>
      </c>
      <c r="C193">
        <f>SUMPRODUCT((数据库!$A$2:$A$18529=武将养成概况!$A193)*(数据库!$H$2:$H$18529))/5</f>
        <v>10</v>
      </c>
      <c r="D193">
        <f>SUMPRODUCT((数据库!$A$2:$A$18529=武将养成概况!$A193)*(数据库!$I$2:$I$18529))/5</f>
        <v>8</v>
      </c>
      <c r="E193">
        <f>SUMPRODUCT((数据库!$A$2:$A$18529=武将养成概况!$A193)*(数据库!$J$2:$J$18529))/5</f>
        <v>7.8</v>
      </c>
    </row>
    <row r="194" spans="1:5" x14ac:dyDescent="0.15">
      <c r="A194">
        <v>157501</v>
      </c>
      <c r="B194">
        <f>VLOOKUP($A194,数据库!$A:$B,2,0)</f>
        <v>1</v>
      </c>
      <c r="C194">
        <f>SUMPRODUCT((数据库!$A$2:$A$18529=武将养成概况!$A194)*(数据库!$H$2:$H$18529))/5</f>
        <v>9.1999999999999993</v>
      </c>
      <c r="D194">
        <f>SUMPRODUCT((数据库!$A$2:$A$18529=武将养成概况!$A194)*(数据库!$I$2:$I$18529))/5</f>
        <v>7.8</v>
      </c>
      <c r="E194">
        <f>SUMPRODUCT((数据库!$A$2:$A$18529=武将养成概况!$A194)*(数据库!$J$2:$J$18529))/5</f>
        <v>8.8000000000000007</v>
      </c>
    </row>
    <row r="195" spans="1:5" x14ac:dyDescent="0.15">
      <c r="A195">
        <v>158438</v>
      </c>
      <c r="B195">
        <f>VLOOKUP($A195,数据库!$A:$B,2,0)</f>
        <v>1</v>
      </c>
      <c r="C195">
        <f>SUMPRODUCT((数据库!$A$2:$A$18529=武将养成概况!$A195)*(数据库!$H$2:$H$18529))/5</f>
        <v>6</v>
      </c>
      <c r="D195">
        <f>SUMPRODUCT((数据库!$A$2:$A$18529=武将养成概况!$A195)*(数据库!$I$2:$I$18529))/5</f>
        <v>6.4</v>
      </c>
      <c r="E195">
        <f>SUMPRODUCT((数据库!$A$2:$A$18529=武将养成概况!$A195)*(数据库!$J$2:$J$18529))/5</f>
        <v>4.5999999999999996</v>
      </c>
    </row>
    <row r="196" spans="1:5" x14ac:dyDescent="0.15">
      <c r="A196">
        <v>158492</v>
      </c>
      <c r="B196">
        <f>VLOOKUP($A196,数据库!$A:$B,2,0)</f>
        <v>3</v>
      </c>
      <c r="C196">
        <f>SUMPRODUCT((数据库!$A$2:$A$18529=武将养成概况!$A196)*(数据库!$H$2:$H$18529))/5</f>
        <v>8</v>
      </c>
      <c r="D196">
        <f>SUMPRODUCT((数据库!$A$2:$A$18529=武将养成概况!$A196)*(数据库!$I$2:$I$18529))/5</f>
        <v>6.6</v>
      </c>
      <c r="E196">
        <f>SUMPRODUCT((数据库!$A$2:$A$18529=武将养成概况!$A196)*(数据库!$J$2:$J$18529))/5</f>
        <v>8.8000000000000007</v>
      </c>
    </row>
    <row r="197" spans="1:5" x14ac:dyDescent="0.15">
      <c r="A197">
        <v>158697</v>
      </c>
      <c r="B197">
        <f>VLOOKUP($A197,数据库!$A:$B,2,0)</f>
        <v>3</v>
      </c>
      <c r="C197">
        <f>SUMPRODUCT((数据库!$A$2:$A$18529=武将养成概况!$A197)*(数据库!$H$2:$H$18529))/5</f>
        <v>10</v>
      </c>
      <c r="D197">
        <f>SUMPRODUCT((数据库!$A$2:$A$18529=武将养成概况!$A197)*(数据库!$I$2:$I$18529))/5</f>
        <v>9</v>
      </c>
      <c r="E197">
        <f>SUMPRODUCT((数据库!$A$2:$A$18529=武将养成概况!$A197)*(数据库!$J$2:$J$18529))/5</f>
        <v>9</v>
      </c>
    </row>
    <row r="198" spans="1:5" x14ac:dyDescent="0.15">
      <c r="A198">
        <v>160090</v>
      </c>
      <c r="B198">
        <f>VLOOKUP($A198,数据库!$A:$B,2,0)</f>
        <v>1</v>
      </c>
      <c r="C198">
        <f>SUMPRODUCT((数据库!$A$2:$A$18529=武将养成概况!$A198)*(数据库!$H$2:$H$18529))/5</f>
        <v>10</v>
      </c>
      <c r="D198">
        <f>SUMPRODUCT((数据库!$A$2:$A$18529=武将养成概况!$A198)*(数据库!$I$2:$I$18529))/5</f>
        <v>7</v>
      </c>
      <c r="E198">
        <f>SUMPRODUCT((数据库!$A$2:$A$18529=武将养成概况!$A198)*(数据库!$J$2:$J$18529))/5</f>
        <v>7.8</v>
      </c>
    </row>
    <row r="199" spans="1:5" x14ac:dyDescent="0.15">
      <c r="A199">
        <v>160218</v>
      </c>
      <c r="B199">
        <f>VLOOKUP($A199,数据库!$A:$B,2,0)</f>
        <v>3</v>
      </c>
      <c r="C199">
        <f>SUMPRODUCT((数据库!$A$2:$A$18529=武将养成概况!$A199)*(数据库!$H$2:$H$18529))/5</f>
        <v>10</v>
      </c>
      <c r="D199">
        <f>SUMPRODUCT((数据库!$A$2:$A$18529=武将养成概况!$A199)*(数据库!$I$2:$I$18529))/5</f>
        <v>9.4</v>
      </c>
      <c r="E199">
        <f>SUMPRODUCT((数据库!$A$2:$A$18529=武将养成概况!$A199)*(数据库!$J$2:$J$18529))/5</f>
        <v>9</v>
      </c>
    </row>
    <row r="200" spans="1:5" x14ac:dyDescent="0.15">
      <c r="A200">
        <v>160316</v>
      </c>
      <c r="B200">
        <f>VLOOKUP($A200,数据库!$A:$B,2,0)</f>
        <v>1</v>
      </c>
      <c r="C200">
        <f>SUMPRODUCT((数据库!$A$2:$A$18529=武将养成概况!$A200)*(数据库!$H$2:$H$18529))/5</f>
        <v>7.6</v>
      </c>
      <c r="D200">
        <f>SUMPRODUCT((数据库!$A$2:$A$18529=武将养成概况!$A200)*(数据库!$I$2:$I$18529))/5</f>
        <v>3</v>
      </c>
      <c r="E200">
        <f>SUMPRODUCT((数据库!$A$2:$A$18529=武将养成概况!$A200)*(数据库!$J$2:$J$18529))/5</f>
        <v>4.4000000000000004</v>
      </c>
    </row>
    <row r="201" spans="1:5" x14ac:dyDescent="0.15">
      <c r="A201">
        <v>161587</v>
      </c>
      <c r="B201">
        <f>VLOOKUP($A201,数据库!$A:$B,2,0)</f>
        <v>1</v>
      </c>
      <c r="C201">
        <f>SUMPRODUCT((数据库!$A$2:$A$18529=武将养成概况!$A201)*(数据库!$H$2:$H$18529))/5</f>
        <v>7.2</v>
      </c>
      <c r="D201">
        <f>SUMPRODUCT((数据库!$A$2:$A$18529=武将养成概况!$A201)*(数据库!$I$2:$I$18529))/5</f>
        <v>5.6</v>
      </c>
      <c r="E201">
        <f>SUMPRODUCT((数据库!$A$2:$A$18529=武将养成概况!$A201)*(数据库!$J$2:$J$18529))/5</f>
        <v>5</v>
      </c>
    </row>
    <row r="202" spans="1:5" x14ac:dyDescent="0.15">
      <c r="A202">
        <v>162441</v>
      </c>
      <c r="B202">
        <f>VLOOKUP($A202,数据库!$A:$B,2,0)</f>
        <v>1</v>
      </c>
      <c r="C202">
        <f>SUMPRODUCT((数据库!$A$2:$A$18529=武将养成概况!$A202)*(数据库!$H$2:$H$18529))/5</f>
        <v>3.4</v>
      </c>
      <c r="D202">
        <f>SUMPRODUCT((数据库!$A$2:$A$18529=武将养成概况!$A202)*(数据库!$I$2:$I$18529))/5</f>
        <v>5.4</v>
      </c>
      <c r="E202">
        <f>SUMPRODUCT((数据库!$A$2:$A$18529=武将养成概况!$A202)*(数据库!$J$2:$J$18529))/5</f>
        <v>3.4</v>
      </c>
    </row>
    <row r="203" spans="1:5" x14ac:dyDescent="0.15">
      <c r="A203">
        <v>162783</v>
      </c>
      <c r="B203">
        <f>VLOOKUP($A203,数据库!$A:$B,2,0)</f>
        <v>1</v>
      </c>
      <c r="C203">
        <f>SUMPRODUCT((数据库!$A$2:$A$18529=武将养成概况!$A203)*(数据库!$H$2:$H$18529))/5</f>
        <v>8.4</v>
      </c>
      <c r="D203">
        <f>SUMPRODUCT((数据库!$A$2:$A$18529=武将养成概况!$A203)*(数据库!$I$2:$I$18529))/5</f>
        <v>7</v>
      </c>
      <c r="E203">
        <f>SUMPRODUCT((数据库!$A$2:$A$18529=武将养成概况!$A203)*(数据库!$J$2:$J$18529))/5</f>
        <v>9</v>
      </c>
    </row>
    <row r="204" spans="1:5" x14ac:dyDescent="0.15">
      <c r="A204">
        <v>163489</v>
      </c>
      <c r="B204">
        <f>VLOOKUP($A204,数据库!$A:$B,2,0)</f>
        <v>1</v>
      </c>
      <c r="C204">
        <f>SUMPRODUCT((数据库!$A$2:$A$18529=武将养成概况!$A204)*(数据库!$H$2:$H$18529))/5</f>
        <v>3</v>
      </c>
      <c r="D204">
        <f>SUMPRODUCT((数据库!$A$2:$A$18529=武将养成概况!$A204)*(数据库!$I$2:$I$18529))/5</f>
        <v>2.8</v>
      </c>
      <c r="E204">
        <f>SUMPRODUCT((数据库!$A$2:$A$18529=武将养成概况!$A204)*(数据库!$J$2:$J$18529))/5</f>
        <v>3.8</v>
      </c>
    </row>
    <row r="205" spans="1:5" x14ac:dyDescent="0.15">
      <c r="A205">
        <v>164500</v>
      </c>
      <c r="B205">
        <f>VLOOKUP($A205,数据库!$A:$B,2,0)</f>
        <v>1</v>
      </c>
      <c r="C205">
        <f>SUMPRODUCT((数据库!$A$2:$A$18529=武将养成概况!$A205)*(数据库!$H$2:$H$18529))/5</f>
        <v>10</v>
      </c>
      <c r="D205">
        <f>SUMPRODUCT((数据库!$A$2:$A$18529=武将养成概况!$A205)*(数据库!$I$2:$I$18529))/5</f>
        <v>8.1999999999999993</v>
      </c>
      <c r="E205">
        <f>SUMPRODUCT((数据库!$A$2:$A$18529=武将养成概况!$A205)*(数据库!$J$2:$J$18529))/5</f>
        <v>6.2</v>
      </c>
    </row>
    <row r="206" spans="1:5" x14ac:dyDescent="0.15">
      <c r="A206">
        <v>164723</v>
      </c>
      <c r="B206">
        <f>VLOOKUP($A206,数据库!$A:$B,2,0)</f>
        <v>1</v>
      </c>
      <c r="C206">
        <f>SUMPRODUCT((数据库!$A$2:$A$18529=武将养成概况!$A206)*(数据库!$H$2:$H$18529))/5</f>
        <v>10</v>
      </c>
      <c r="D206">
        <f>SUMPRODUCT((数据库!$A$2:$A$18529=武将养成概况!$A206)*(数据库!$I$2:$I$18529))/5</f>
        <v>8</v>
      </c>
      <c r="E206">
        <f>SUMPRODUCT((数据库!$A$2:$A$18529=武将养成概况!$A206)*(数据库!$J$2:$J$18529))/5</f>
        <v>7.4</v>
      </c>
    </row>
    <row r="207" spans="1:5" x14ac:dyDescent="0.15">
      <c r="A207">
        <v>164908</v>
      </c>
      <c r="B207">
        <f>VLOOKUP($A207,数据库!$A:$B,2,0)</f>
        <v>1</v>
      </c>
      <c r="C207">
        <f>SUMPRODUCT((数据库!$A$2:$A$18529=武将养成概况!$A207)*(数据库!$H$2:$H$18529))/5</f>
        <v>4</v>
      </c>
      <c r="D207">
        <f>SUMPRODUCT((数据库!$A$2:$A$18529=武将养成概况!$A207)*(数据库!$I$2:$I$18529))/5</f>
        <v>2.8</v>
      </c>
      <c r="E207">
        <f>SUMPRODUCT((数据库!$A$2:$A$18529=武将养成概况!$A207)*(数据库!$J$2:$J$18529))/5</f>
        <v>2.8</v>
      </c>
    </row>
    <row r="208" spans="1:5" x14ac:dyDescent="0.15">
      <c r="A208">
        <v>165023</v>
      </c>
      <c r="B208">
        <f>VLOOKUP($A208,数据库!$A:$B,2,0)</f>
        <v>1</v>
      </c>
      <c r="C208">
        <f>SUMPRODUCT((数据库!$A$2:$A$18529=武将养成概况!$A208)*(数据库!$H$2:$H$18529))/5</f>
        <v>0</v>
      </c>
      <c r="D208">
        <f>SUMPRODUCT((数据库!$A$2:$A$18529=武将养成概况!$A208)*(数据库!$I$2:$I$18529))/5</f>
        <v>0</v>
      </c>
      <c r="E208">
        <f>SUMPRODUCT((数据库!$A$2:$A$18529=武将养成概况!$A208)*(数据库!$J$2:$J$18529))/5</f>
        <v>0</v>
      </c>
    </row>
    <row r="209" spans="1:5" x14ac:dyDescent="0.15">
      <c r="A209">
        <v>165164</v>
      </c>
      <c r="B209">
        <f>VLOOKUP($A209,数据库!$A:$B,2,0)</f>
        <v>1</v>
      </c>
      <c r="C209">
        <f>SUMPRODUCT((数据库!$A$2:$A$18529=武将养成概况!$A209)*(数据库!$H$2:$H$18529))/5</f>
        <v>9.4</v>
      </c>
      <c r="D209">
        <f>SUMPRODUCT((数据库!$A$2:$A$18529=武将养成概况!$A209)*(数据库!$I$2:$I$18529))/5</f>
        <v>6.6</v>
      </c>
      <c r="E209">
        <f>SUMPRODUCT((数据库!$A$2:$A$18529=武将养成概况!$A209)*(数据库!$J$2:$J$18529))/5</f>
        <v>3.4</v>
      </c>
    </row>
    <row r="210" spans="1:5" x14ac:dyDescent="0.15">
      <c r="A210">
        <v>165893</v>
      </c>
      <c r="B210">
        <f>VLOOKUP($A210,数据库!$A:$B,2,0)</f>
        <v>2</v>
      </c>
      <c r="C210">
        <f>SUMPRODUCT((数据库!$A$2:$A$18529=武将养成概况!$A210)*(数据库!$H$2:$H$18529))/5</f>
        <v>8</v>
      </c>
      <c r="D210">
        <f>SUMPRODUCT((数据库!$A$2:$A$18529=武将养成概况!$A210)*(数据库!$I$2:$I$18529))/5</f>
        <v>6.6</v>
      </c>
      <c r="E210">
        <f>SUMPRODUCT((数据库!$A$2:$A$18529=武将养成概况!$A210)*(数据库!$J$2:$J$18529))/5</f>
        <v>7</v>
      </c>
    </row>
    <row r="211" spans="1:5" x14ac:dyDescent="0.15">
      <c r="A211">
        <v>166299</v>
      </c>
      <c r="B211">
        <f>VLOOKUP($A211,数据库!$A:$B,2,0)</f>
        <v>1</v>
      </c>
      <c r="C211">
        <f>SUMPRODUCT((数据库!$A$2:$A$18529=武将养成概况!$A211)*(数据库!$H$2:$H$18529))/5</f>
        <v>4.4000000000000004</v>
      </c>
      <c r="D211">
        <f>SUMPRODUCT((数据库!$A$2:$A$18529=武将养成概况!$A211)*(数据库!$I$2:$I$18529))/5</f>
        <v>3</v>
      </c>
      <c r="E211">
        <f>SUMPRODUCT((数据库!$A$2:$A$18529=武将养成概况!$A211)*(数据库!$J$2:$J$18529))/5</f>
        <v>3</v>
      </c>
    </row>
    <row r="212" spans="1:5" x14ac:dyDescent="0.15">
      <c r="A212">
        <v>166666</v>
      </c>
      <c r="B212">
        <f>VLOOKUP($A212,数据库!$A:$B,2,0)</f>
        <v>2</v>
      </c>
      <c r="C212">
        <f>SUMPRODUCT((数据库!$A$2:$A$18529=武将养成概况!$A212)*(数据库!$H$2:$H$18529))/5</f>
        <v>8</v>
      </c>
      <c r="D212">
        <f>SUMPRODUCT((数据库!$A$2:$A$18529=武将养成概况!$A212)*(数据库!$I$2:$I$18529))/5</f>
        <v>7.2</v>
      </c>
      <c r="E212">
        <f>SUMPRODUCT((数据库!$A$2:$A$18529=武将养成概况!$A212)*(数据库!$J$2:$J$18529))/5</f>
        <v>7.2</v>
      </c>
    </row>
    <row r="213" spans="1:5" x14ac:dyDescent="0.15">
      <c r="A213">
        <v>166823</v>
      </c>
      <c r="B213">
        <f>VLOOKUP($A213,数据库!$A:$B,2,0)</f>
        <v>2</v>
      </c>
      <c r="C213">
        <f>SUMPRODUCT((数据库!$A$2:$A$18529=武将养成概况!$A213)*(数据库!$H$2:$H$18529))/5</f>
        <v>5.6</v>
      </c>
      <c r="D213">
        <f>SUMPRODUCT((数据库!$A$2:$A$18529=武将养成概况!$A213)*(数据库!$I$2:$I$18529))/5</f>
        <v>6</v>
      </c>
      <c r="E213">
        <f>SUMPRODUCT((数据库!$A$2:$A$18529=武将养成概况!$A213)*(数据库!$J$2:$J$18529))/5</f>
        <v>5.6</v>
      </c>
    </row>
    <row r="214" spans="1:5" x14ac:dyDescent="0.15">
      <c r="A214">
        <v>167038</v>
      </c>
      <c r="B214">
        <f>VLOOKUP($A214,数据库!$A:$B,2,0)</f>
        <v>2</v>
      </c>
      <c r="C214">
        <f>SUMPRODUCT((数据库!$A$2:$A$18529=武将养成概况!$A214)*(数据库!$H$2:$H$18529))/5</f>
        <v>10</v>
      </c>
      <c r="D214">
        <f>SUMPRODUCT((数据库!$A$2:$A$18529=武将养成概况!$A214)*(数据库!$I$2:$I$18529))/5</f>
        <v>8.8000000000000007</v>
      </c>
      <c r="E214">
        <f>SUMPRODUCT((数据库!$A$2:$A$18529=武将养成概况!$A214)*(数据库!$J$2:$J$18529))/5</f>
        <v>9</v>
      </c>
    </row>
    <row r="215" spans="1:5" x14ac:dyDescent="0.15">
      <c r="A215">
        <v>167480</v>
      </c>
      <c r="B215">
        <f>VLOOKUP($A215,数据库!$A:$B,2,0)</f>
        <v>3</v>
      </c>
      <c r="C215">
        <f>SUMPRODUCT((数据库!$A$2:$A$18529=武将养成概况!$A215)*(数据库!$H$2:$H$18529))/5</f>
        <v>10</v>
      </c>
      <c r="D215">
        <f>SUMPRODUCT((数据库!$A$2:$A$18529=武将养成概况!$A215)*(数据库!$I$2:$I$18529))/5</f>
        <v>9.8000000000000007</v>
      </c>
      <c r="E215">
        <f>SUMPRODUCT((数据库!$A$2:$A$18529=武将养成概况!$A215)*(数据库!$J$2:$J$18529))/5</f>
        <v>9</v>
      </c>
    </row>
    <row r="216" spans="1:5" x14ac:dyDescent="0.15">
      <c r="A216">
        <v>167802</v>
      </c>
      <c r="B216">
        <f>VLOOKUP($A216,数据库!$A:$B,2,0)</f>
        <v>2</v>
      </c>
      <c r="C216">
        <f>SUMPRODUCT((数据库!$A$2:$A$18529=武将养成概况!$A216)*(数据库!$H$2:$H$18529))/5</f>
        <v>10</v>
      </c>
      <c r="D216">
        <f>SUMPRODUCT((数据库!$A$2:$A$18529=武将养成概况!$A216)*(数据库!$I$2:$I$18529))/5</f>
        <v>8</v>
      </c>
      <c r="E216">
        <f>SUMPRODUCT((数据库!$A$2:$A$18529=武将养成概况!$A216)*(数据库!$J$2:$J$18529))/5</f>
        <v>9</v>
      </c>
    </row>
    <row r="217" spans="1:5" x14ac:dyDescent="0.15">
      <c r="A217">
        <v>167831</v>
      </c>
      <c r="B217">
        <f>VLOOKUP($A217,数据库!$A:$B,2,0)</f>
        <v>3</v>
      </c>
      <c r="C217">
        <f>SUMPRODUCT((数据库!$A$2:$A$18529=武将养成概况!$A217)*(数据库!$H$2:$H$18529))/5</f>
        <v>10</v>
      </c>
      <c r="D217">
        <f>SUMPRODUCT((数据库!$A$2:$A$18529=武将养成概况!$A217)*(数据库!$I$2:$I$18529))/5</f>
        <v>7</v>
      </c>
      <c r="E217">
        <f>SUMPRODUCT((数据库!$A$2:$A$18529=武将养成概况!$A217)*(数据库!$J$2:$J$18529))/5</f>
        <v>8.1999999999999993</v>
      </c>
    </row>
    <row r="218" spans="1:5" x14ac:dyDescent="0.15">
      <c r="A218">
        <v>168128</v>
      </c>
      <c r="B218">
        <f>VLOOKUP($A218,数据库!$A:$B,2,0)</f>
        <v>2</v>
      </c>
      <c r="C218">
        <f>SUMPRODUCT((数据库!$A$2:$A$18529=武将养成概况!$A218)*(数据库!$H$2:$H$18529))/5</f>
        <v>0</v>
      </c>
      <c r="D218">
        <f>SUMPRODUCT((数据库!$A$2:$A$18529=武将养成概况!$A218)*(数据库!$I$2:$I$18529))/5</f>
        <v>0</v>
      </c>
      <c r="E218">
        <f>SUMPRODUCT((数据库!$A$2:$A$18529=武将养成概况!$A218)*(数据库!$J$2:$J$18529))/5</f>
        <v>0</v>
      </c>
    </row>
    <row r="219" spans="1:5" x14ac:dyDescent="0.15">
      <c r="A219">
        <v>168753</v>
      </c>
      <c r="B219">
        <f>VLOOKUP($A219,数据库!$A:$B,2,0)</f>
        <v>1</v>
      </c>
      <c r="C219">
        <f>SUMPRODUCT((数据库!$A$2:$A$18529=武将养成概况!$A219)*(数据库!$H$2:$H$18529))/5</f>
        <v>3</v>
      </c>
      <c r="D219">
        <f>SUMPRODUCT((数据库!$A$2:$A$18529=武将养成概况!$A219)*(数据库!$I$2:$I$18529))/5</f>
        <v>2.8</v>
      </c>
      <c r="E219">
        <f>SUMPRODUCT((数据库!$A$2:$A$18529=武将养成概况!$A219)*(数据库!$J$2:$J$18529))/5</f>
        <v>1.8</v>
      </c>
    </row>
    <row r="220" spans="1:5" x14ac:dyDescent="0.15">
      <c r="A220">
        <v>169029</v>
      </c>
      <c r="B220">
        <f>VLOOKUP($A220,数据库!$A:$B,2,0)</f>
        <v>2</v>
      </c>
      <c r="C220">
        <f>SUMPRODUCT((数据库!$A$2:$A$18529=武将养成概况!$A220)*(数据库!$H$2:$H$18529))/5</f>
        <v>10</v>
      </c>
      <c r="D220">
        <f>SUMPRODUCT((数据库!$A$2:$A$18529=武将养成概况!$A220)*(数据库!$I$2:$I$18529))/5</f>
        <v>7</v>
      </c>
      <c r="E220">
        <f>SUMPRODUCT((数据库!$A$2:$A$18529=武将养成概况!$A220)*(数据库!$J$2:$J$18529))/5</f>
        <v>7.2</v>
      </c>
    </row>
    <row r="221" spans="1:5" x14ac:dyDescent="0.15">
      <c r="A221">
        <v>169955</v>
      </c>
      <c r="B221">
        <f>VLOOKUP($A221,数据库!$A:$B,2,0)</f>
        <v>1</v>
      </c>
      <c r="C221">
        <f>SUMPRODUCT((数据库!$A$2:$A$18529=武将养成概况!$A221)*(数据库!$H$2:$H$18529))/5</f>
        <v>7.8</v>
      </c>
      <c r="D221">
        <f>SUMPRODUCT((数据库!$A$2:$A$18529=武将养成概况!$A221)*(数据库!$I$2:$I$18529))/5</f>
        <v>6.8</v>
      </c>
      <c r="E221">
        <f>SUMPRODUCT((数据库!$A$2:$A$18529=武将养成概况!$A221)*(数据库!$J$2:$J$18529))/5</f>
        <v>6.4</v>
      </c>
    </row>
    <row r="222" spans="1:5" x14ac:dyDescent="0.15">
      <c r="A222">
        <v>170230</v>
      </c>
      <c r="B222">
        <f>VLOOKUP($A222,数据库!$A:$B,2,0)</f>
        <v>1</v>
      </c>
      <c r="C222">
        <f>SUMPRODUCT((数据库!$A$2:$A$18529=武将养成概况!$A222)*(数据库!$H$2:$H$18529))/5</f>
        <v>6.2</v>
      </c>
      <c r="D222">
        <f>SUMPRODUCT((数据库!$A$2:$A$18529=武将养成概况!$A222)*(数据库!$I$2:$I$18529))/5</f>
        <v>0.8</v>
      </c>
      <c r="E222">
        <f>SUMPRODUCT((数据库!$A$2:$A$18529=武将养成概况!$A222)*(数据库!$J$2:$J$18529))/5</f>
        <v>6.6</v>
      </c>
    </row>
    <row r="223" spans="1:5" x14ac:dyDescent="0.15">
      <c r="A223">
        <v>170948</v>
      </c>
      <c r="B223">
        <f>VLOOKUP($A223,数据库!$A:$B,2,0)</f>
        <v>1</v>
      </c>
      <c r="C223">
        <f>SUMPRODUCT((数据库!$A$2:$A$18529=武将养成概况!$A223)*(数据库!$H$2:$H$18529))/5</f>
        <v>10</v>
      </c>
      <c r="D223">
        <f>SUMPRODUCT((数据库!$A$2:$A$18529=武将养成概况!$A223)*(数据库!$I$2:$I$18529))/5</f>
        <v>9.1999999999999993</v>
      </c>
      <c r="E223">
        <f>SUMPRODUCT((数据库!$A$2:$A$18529=武将养成概况!$A223)*(数据库!$J$2:$J$18529))/5</f>
        <v>9</v>
      </c>
    </row>
    <row r="224" spans="1:5" x14ac:dyDescent="0.15">
      <c r="A224">
        <v>171977</v>
      </c>
      <c r="B224">
        <f>VLOOKUP($A224,数据库!$A:$B,2,0)</f>
        <v>3</v>
      </c>
      <c r="C224">
        <f>SUMPRODUCT((数据库!$A$2:$A$18529=武将养成概况!$A224)*(数据库!$H$2:$H$18529))/5</f>
        <v>10</v>
      </c>
      <c r="D224">
        <f>SUMPRODUCT((数据库!$A$2:$A$18529=武将养成概况!$A224)*(数据库!$I$2:$I$18529))/5</f>
        <v>9.6</v>
      </c>
      <c r="E224">
        <f>SUMPRODUCT((数据库!$A$2:$A$18529=武将养成概况!$A224)*(数据库!$J$2:$J$18529))/5</f>
        <v>9</v>
      </c>
    </row>
    <row r="225" spans="1:5" x14ac:dyDescent="0.15">
      <c r="A225">
        <v>172472</v>
      </c>
      <c r="B225">
        <f>VLOOKUP($A225,数据库!$A:$B,2,0)</f>
        <v>1</v>
      </c>
      <c r="C225">
        <f>SUMPRODUCT((数据库!$A$2:$A$18529=武将养成概况!$A225)*(数据库!$H$2:$H$18529))/5</f>
        <v>10</v>
      </c>
      <c r="D225">
        <f>SUMPRODUCT((数据库!$A$2:$A$18529=武将养成概况!$A225)*(数据库!$I$2:$I$18529))/5</f>
        <v>8</v>
      </c>
      <c r="E225">
        <f>SUMPRODUCT((数据库!$A$2:$A$18529=武将养成概况!$A225)*(数据库!$J$2:$J$18529))/5</f>
        <v>8</v>
      </c>
    </row>
    <row r="226" spans="1:5" x14ac:dyDescent="0.15">
      <c r="A226">
        <v>172478</v>
      </c>
      <c r="B226">
        <f>VLOOKUP($A226,数据库!$A:$B,2,0)</f>
        <v>2</v>
      </c>
      <c r="C226">
        <f>SUMPRODUCT((数据库!$A$2:$A$18529=武将养成概况!$A226)*(数据库!$H$2:$H$18529))/5</f>
        <v>10</v>
      </c>
      <c r="D226">
        <f>SUMPRODUCT((数据库!$A$2:$A$18529=武将养成概况!$A226)*(数据库!$I$2:$I$18529))/5</f>
        <v>8</v>
      </c>
      <c r="E226">
        <f>SUMPRODUCT((数据库!$A$2:$A$18529=武将养成概况!$A226)*(数据库!$J$2:$J$18529))/5</f>
        <v>8.8000000000000007</v>
      </c>
    </row>
    <row r="227" spans="1:5" x14ac:dyDescent="0.15">
      <c r="A227">
        <v>173238</v>
      </c>
      <c r="B227">
        <f>VLOOKUP($A227,数据库!$A:$B,2,0)</f>
        <v>1</v>
      </c>
      <c r="C227">
        <f>SUMPRODUCT((数据库!$A$2:$A$18529=武将养成概况!$A227)*(数据库!$H$2:$H$18529))/5</f>
        <v>5.8</v>
      </c>
      <c r="D227">
        <f>SUMPRODUCT((数据库!$A$2:$A$18529=武将养成概况!$A227)*(数据库!$I$2:$I$18529))/5</f>
        <v>6.4</v>
      </c>
      <c r="E227">
        <f>SUMPRODUCT((数据库!$A$2:$A$18529=武将养成概况!$A227)*(数据库!$J$2:$J$18529))/5</f>
        <v>2.4</v>
      </c>
    </row>
    <row r="228" spans="1:5" x14ac:dyDescent="0.15">
      <c r="A228">
        <v>173550</v>
      </c>
      <c r="B228">
        <f>VLOOKUP($A228,数据库!$A:$B,2,0)</f>
        <v>1</v>
      </c>
      <c r="C228">
        <f>SUMPRODUCT((数据库!$A$2:$A$18529=武将养成概况!$A228)*(数据库!$H$2:$H$18529))/5</f>
        <v>9.1999999999999993</v>
      </c>
      <c r="D228">
        <f>SUMPRODUCT((数据库!$A$2:$A$18529=武将养成概况!$A228)*(数据库!$I$2:$I$18529))/5</f>
        <v>7</v>
      </c>
      <c r="E228">
        <f>SUMPRODUCT((数据库!$A$2:$A$18529=武将养成概况!$A228)*(数据库!$J$2:$J$18529))/5</f>
        <v>6.8</v>
      </c>
    </row>
    <row r="229" spans="1:5" x14ac:dyDescent="0.15">
      <c r="A229">
        <v>174250</v>
      </c>
      <c r="B229">
        <f>VLOOKUP($A229,数据库!$A:$B,2,0)</f>
        <v>1</v>
      </c>
      <c r="C229">
        <f>SUMPRODUCT((数据库!$A$2:$A$18529=武将养成概况!$A229)*(数据库!$H$2:$H$18529))/5</f>
        <v>10</v>
      </c>
      <c r="D229">
        <f>SUMPRODUCT((数据库!$A$2:$A$18529=武将养成概况!$A229)*(数据库!$I$2:$I$18529))/5</f>
        <v>7.4</v>
      </c>
      <c r="E229">
        <f>SUMPRODUCT((数据库!$A$2:$A$18529=武将养成概况!$A229)*(数据库!$J$2:$J$18529))/5</f>
        <v>7.4</v>
      </c>
    </row>
    <row r="230" spans="1:5" x14ac:dyDescent="0.15">
      <c r="A230">
        <v>174711</v>
      </c>
      <c r="B230">
        <f>VLOOKUP($A230,数据库!$A:$B,2,0)</f>
        <v>2</v>
      </c>
      <c r="C230">
        <f>SUMPRODUCT((数据库!$A$2:$A$18529=武将养成概况!$A230)*(数据库!$H$2:$H$18529))/5</f>
        <v>10</v>
      </c>
      <c r="D230">
        <f>SUMPRODUCT((数据库!$A$2:$A$18529=武将养成概况!$A230)*(数据库!$I$2:$I$18529))/5</f>
        <v>8.4</v>
      </c>
      <c r="E230">
        <f>SUMPRODUCT((数据库!$A$2:$A$18529=武将养成概况!$A230)*(数据库!$J$2:$J$18529))/5</f>
        <v>9</v>
      </c>
    </row>
    <row r="231" spans="1:5" x14ac:dyDescent="0.15">
      <c r="A231">
        <v>174724</v>
      </c>
      <c r="B231">
        <f>VLOOKUP($A231,数据库!$A:$B,2,0)</f>
        <v>2</v>
      </c>
      <c r="C231">
        <f>SUMPRODUCT((数据库!$A$2:$A$18529=武将养成概况!$A231)*(数据库!$H$2:$H$18529))/5</f>
        <v>6.8</v>
      </c>
      <c r="D231">
        <f>SUMPRODUCT((数据库!$A$2:$A$18529=武将养成概况!$A231)*(数据库!$I$2:$I$18529))/5</f>
        <v>7</v>
      </c>
      <c r="E231">
        <f>SUMPRODUCT((数据库!$A$2:$A$18529=武将养成概况!$A231)*(数据库!$J$2:$J$18529))/5</f>
        <v>6</v>
      </c>
    </row>
    <row r="232" spans="1:5" x14ac:dyDescent="0.15">
      <c r="A232">
        <v>174933</v>
      </c>
      <c r="B232">
        <f>VLOOKUP($A232,数据库!$A:$B,2,0)</f>
        <v>1</v>
      </c>
      <c r="C232">
        <f>SUMPRODUCT((数据库!$A$2:$A$18529=武将养成概况!$A232)*(数据库!$H$2:$H$18529))/5</f>
        <v>9.8000000000000007</v>
      </c>
      <c r="D232">
        <f>SUMPRODUCT((数据库!$A$2:$A$18529=武将养成概况!$A232)*(数据库!$I$2:$I$18529))/5</f>
        <v>7</v>
      </c>
      <c r="E232">
        <f>SUMPRODUCT((数据库!$A$2:$A$18529=武将养成概况!$A232)*(数据库!$J$2:$J$18529))/5</f>
        <v>7.4</v>
      </c>
    </row>
    <row r="233" spans="1:5" x14ac:dyDescent="0.15">
      <c r="A233">
        <v>174937</v>
      </c>
      <c r="B233">
        <f>VLOOKUP($A233,数据库!$A:$B,2,0)</f>
        <v>1</v>
      </c>
      <c r="C233">
        <f>SUMPRODUCT((数据库!$A$2:$A$18529=武将养成概况!$A233)*(数据库!$H$2:$H$18529))/5</f>
        <v>3.6</v>
      </c>
      <c r="D233">
        <f>SUMPRODUCT((数据库!$A$2:$A$18529=武将养成概况!$A233)*(数据库!$I$2:$I$18529))/5</f>
        <v>3</v>
      </c>
      <c r="E233">
        <f>SUMPRODUCT((数据库!$A$2:$A$18529=武将养成概况!$A233)*(数据库!$J$2:$J$18529))/5</f>
        <v>2.8</v>
      </c>
    </row>
    <row r="234" spans="1:5" x14ac:dyDescent="0.15">
      <c r="A234">
        <v>175056</v>
      </c>
      <c r="B234">
        <f>VLOOKUP($A234,数据库!$A:$B,2,0)</f>
        <v>1</v>
      </c>
      <c r="C234">
        <f>SUMPRODUCT((数据库!$A$2:$A$18529=武将养成概况!$A234)*(数据库!$H$2:$H$18529))/5</f>
        <v>2.2000000000000002</v>
      </c>
      <c r="D234">
        <f>SUMPRODUCT((数据库!$A$2:$A$18529=武将养成概况!$A234)*(数据库!$I$2:$I$18529))/5</f>
        <v>1.4</v>
      </c>
      <c r="E234">
        <f>SUMPRODUCT((数据库!$A$2:$A$18529=武将养成概况!$A234)*(数据库!$J$2:$J$18529))/5</f>
        <v>0</v>
      </c>
    </row>
    <row r="235" spans="1:5" x14ac:dyDescent="0.15">
      <c r="A235">
        <v>175129</v>
      </c>
      <c r="B235">
        <f>VLOOKUP($A235,数据库!$A:$B,2,0)</f>
        <v>2</v>
      </c>
      <c r="C235">
        <f>SUMPRODUCT((数据库!$A$2:$A$18529=武将养成概况!$A235)*(数据库!$H$2:$H$18529))/5</f>
        <v>9.8000000000000007</v>
      </c>
      <c r="D235">
        <f>SUMPRODUCT((数据库!$A$2:$A$18529=武将养成概况!$A235)*(数据库!$I$2:$I$18529))/5</f>
        <v>7</v>
      </c>
      <c r="E235">
        <f>SUMPRODUCT((数据库!$A$2:$A$18529=武将养成概况!$A235)*(数据库!$J$2:$J$18529))/5</f>
        <v>9</v>
      </c>
    </row>
    <row r="236" spans="1:5" x14ac:dyDescent="0.15">
      <c r="A236">
        <v>175436</v>
      </c>
      <c r="B236">
        <f>VLOOKUP($A236,数据库!$A:$B,2,0)</f>
        <v>1</v>
      </c>
      <c r="C236">
        <f>SUMPRODUCT((数据库!$A$2:$A$18529=武将养成概况!$A236)*(数据库!$H$2:$H$18529))/5</f>
        <v>10</v>
      </c>
      <c r="D236">
        <f>SUMPRODUCT((数据库!$A$2:$A$18529=武将养成概况!$A236)*(数据库!$I$2:$I$18529))/5</f>
        <v>8.6</v>
      </c>
      <c r="E236">
        <f>SUMPRODUCT((数据库!$A$2:$A$18529=武将养成概况!$A236)*(数据库!$J$2:$J$18529))/5</f>
        <v>8.6</v>
      </c>
    </row>
    <row r="237" spans="1:5" x14ac:dyDescent="0.15">
      <c r="A237">
        <v>175687</v>
      </c>
      <c r="B237">
        <f>VLOOKUP($A237,数据库!$A:$B,2,0)</f>
        <v>1</v>
      </c>
      <c r="C237">
        <f>SUMPRODUCT((数据库!$A$2:$A$18529=武将养成概况!$A237)*(数据库!$H$2:$H$18529))/5</f>
        <v>8</v>
      </c>
      <c r="D237">
        <f>SUMPRODUCT((数据库!$A$2:$A$18529=武将养成概况!$A237)*(数据库!$I$2:$I$18529))/5</f>
        <v>7</v>
      </c>
      <c r="E237">
        <f>SUMPRODUCT((数据库!$A$2:$A$18529=武将养成概况!$A237)*(数据库!$J$2:$J$18529))/5</f>
        <v>8</v>
      </c>
    </row>
    <row r="238" spans="1:5" x14ac:dyDescent="0.15">
      <c r="A238">
        <v>176038</v>
      </c>
      <c r="B238">
        <f>VLOOKUP($A238,数据库!$A:$B,2,0)</f>
        <v>1</v>
      </c>
      <c r="C238">
        <f>SUMPRODUCT((数据库!$A$2:$A$18529=武将养成概况!$A238)*(数据库!$H$2:$H$18529))/5</f>
        <v>5.4</v>
      </c>
      <c r="D238">
        <f>SUMPRODUCT((数据库!$A$2:$A$18529=武将养成概况!$A238)*(数据库!$I$2:$I$18529))/5</f>
        <v>7</v>
      </c>
      <c r="E238">
        <f>SUMPRODUCT((数据库!$A$2:$A$18529=武将养成概况!$A238)*(数据库!$J$2:$J$18529))/5</f>
        <v>4.5999999999999996</v>
      </c>
    </row>
    <row r="239" spans="1:5" x14ac:dyDescent="0.15">
      <c r="A239">
        <v>176216</v>
      </c>
      <c r="B239">
        <f>VLOOKUP($A239,数据库!$A:$B,2,0)</f>
        <v>2</v>
      </c>
      <c r="C239">
        <f>SUMPRODUCT((数据库!$A$2:$A$18529=武将养成概况!$A239)*(数据库!$H$2:$H$18529))/5</f>
        <v>10</v>
      </c>
      <c r="D239">
        <f>SUMPRODUCT((数据库!$A$2:$A$18529=武将养成概况!$A239)*(数据库!$I$2:$I$18529))/5</f>
        <v>9.4</v>
      </c>
      <c r="E239">
        <f>SUMPRODUCT((数据库!$A$2:$A$18529=武将养成概况!$A239)*(数据库!$J$2:$J$18529))/5</f>
        <v>9</v>
      </c>
    </row>
    <row r="240" spans="1:5" x14ac:dyDescent="0.15">
      <c r="A240">
        <v>176263</v>
      </c>
      <c r="B240">
        <f>VLOOKUP($A240,数据库!$A:$B,2,0)</f>
        <v>1</v>
      </c>
      <c r="C240">
        <f>SUMPRODUCT((数据库!$A$2:$A$18529=武将养成概况!$A240)*(数据库!$H$2:$H$18529))/5</f>
        <v>10</v>
      </c>
      <c r="D240">
        <f>SUMPRODUCT((数据库!$A$2:$A$18529=武将养成概况!$A240)*(数据库!$I$2:$I$18529))/5</f>
        <v>8</v>
      </c>
      <c r="E240">
        <f>SUMPRODUCT((数据库!$A$2:$A$18529=武将养成概况!$A240)*(数据库!$J$2:$J$18529))/5</f>
        <v>9</v>
      </c>
    </row>
    <row r="241" spans="1:5" x14ac:dyDescent="0.15">
      <c r="A241">
        <v>177137</v>
      </c>
      <c r="B241">
        <f>VLOOKUP($A241,数据库!$A:$B,2,0)</f>
        <v>2</v>
      </c>
      <c r="C241">
        <f>SUMPRODUCT((数据库!$A$2:$A$18529=武将养成概况!$A241)*(数据库!$H$2:$H$18529))/5</f>
        <v>10</v>
      </c>
      <c r="D241">
        <f>SUMPRODUCT((数据库!$A$2:$A$18529=武将养成概况!$A241)*(数据库!$I$2:$I$18529))/5</f>
        <v>8</v>
      </c>
      <c r="E241">
        <f>SUMPRODUCT((数据库!$A$2:$A$18529=武将养成概况!$A241)*(数据库!$J$2:$J$18529))/5</f>
        <v>9</v>
      </c>
    </row>
    <row r="242" spans="1:5" x14ac:dyDescent="0.15">
      <c r="A242">
        <v>177243</v>
      </c>
      <c r="B242">
        <f>VLOOKUP($A242,数据库!$A:$B,2,0)</f>
        <v>1</v>
      </c>
      <c r="C242">
        <f>SUMPRODUCT((数据库!$A$2:$A$18529=武将养成概况!$A242)*(数据库!$H$2:$H$18529))/5</f>
        <v>7.6</v>
      </c>
      <c r="D242">
        <f>SUMPRODUCT((数据库!$A$2:$A$18529=武将养成概况!$A242)*(数据库!$I$2:$I$18529))/5</f>
        <v>4</v>
      </c>
      <c r="E242">
        <f>SUMPRODUCT((数据库!$A$2:$A$18529=武将养成概况!$A242)*(数据库!$J$2:$J$18529))/5</f>
        <v>2.6</v>
      </c>
    </row>
    <row r="243" spans="1:5" x14ac:dyDescent="0.15">
      <c r="A243">
        <v>178179</v>
      </c>
      <c r="B243">
        <f>VLOOKUP($A243,数据库!$A:$B,2,0)</f>
        <v>1</v>
      </c>
      <c r="C243">
        <f>SUMPRODUCT((数据库!$A$2:$A$18529=武将养成概况!$A243)*(数据库!$H$2:$H$18529))/5</f>
        <v>9.1999999999999993</v>
      </c>
      <c r="D243">
        <f>SUMPRODUCT((数据库!$A$2:$A$18529=武将养成概况!$A243)*(数据库!$I$2:$I$18529))/5</f>
        <v>7</v>
      </c>
      <c r="E243">
        <f>SUMPRODUCT((数据库!$A$2:$A$18529=武将养成概况!$A243)*(数据库!$J$2:$J$18529))/5</f>
        <v>6</v>
      </c>
    </row>
    <row r="244" spans="1:5" x14ac:dyDescent="0.15">
      <c r="A244">
        <v>178527</v>
      </c>
      <c r="B244">
        <f>VLOOKUP($A244,数据库!$A:$B,2,0)</f>
        <v>1</v>
      </c>
      <c r="C244">
        <f>SUMPRODUCT((数据库!$A$2:$A$18529=武将养成概况!$A244)*(数据库!$H$2:$H$18529))/5</f>
        <v>9.8000000000000007</v>
      </c>
      <c r="D244">
        <f>SUMPRODUCT((数据库!$A$2:$A$18529=武将养成概况!$A244)*(数据库!$I$2:$I$18529))/5</f>
        <v>6.4</v>
      </c>
      <c r="E244">
        <f>SUMPRODUCT((数据库!$A$2:$A$18529=武将养成概况!$A244)*(数据库!$J$2:$J$18529))/5</f>
        <v>7.2</v>
      </c>
    </row>
    <row r="245" spans="1:5" x14ac:dyDescent="0.15">
      <c r="A245">
        <v>179450</v>
      </c>
      <c r="B245">
        <f>VLOOKUP($A245,数据库!$A:$B,2,0)</f>
        <v>1</v>
      </c>
      <c r="C245">
        <f>SUMPRODUCT((数据库!$A$2:$A$18529=武将养成概况!$A245)*(数据库!$H$2:$H$18529))/5</f>
        <v>8</v>
      </c>
      <c r="D245">
        <f>SUMPRODUCT((数据库!$A$2:$A$18529=武将养成概况!$A245)*(数据库!$I$2:$I$18529))/5</f>
        <v>6.4</v>
      </c>
      <c r="E245">
        <f>SUMPRODUCT((数据库!$A$2:$A$18529=武将养成概况!$A245)*(数据库!$J$2:$J$18529))/5</f>
        <v>6</v>
      </c>
    </row>
    <row r="246" spans="1:5" x14ac:dyDescent="0.15">
      <c r="A246">
        <v>180559</v>
      </c>
      <c r="B246">
        <f>VLOOKUP($A246,数据库!$A:$B,2,0)</f>
        <v>1</v>
      </c>
      <c r="C246">
        <f>SUMPRODUCT((数据库!$A$2:$A$18529=武将养成概况!$A246)*(数据库!$H$2:$H$18529))/5</f>
        <v>5.6</v>
      </c>
      <c r="D246">
        <f>SUMPRODUCT((数据库!$A$2:$A$18529=武将养成概况!$A246)*(数据库!$I$2:$I$18529))/5</f>
        <v>0.6</v>
      </c>
      <c r="E246">
        <f>SUMPRODUCT((数据库!$A$2:$A$18529=武将养成概况!$A246)*(数据库!$J$2:$J$18529))/5</f>
        <v>5.4</v>
      </c>
    </row>
    <row r="247" spans="1:5" x14ac:dyDescent="0.15">
      <c r="A247">
        <v>180699</v>
      </c>
      <c r="B247">
        <f>VLOOKUP($A247,数据库!$A:$B,2,0)</f>
        <v>1</v>
      </c>
      <c r="C247">
        <f>SUMPRODUCT((数据库!$A$2:$A$18529=武将养成概况!$A247)*(数据库!$H$2:$H$18529))/5</f>
        <v>6.4</v>
      </c>
      <c r="D247">
        <f>SUMPRODUCT((数据库!$A$2:$A$18529=武将养成概况!$A247)*(数据库!$I$2:$I$18529))/5</f>
        <v>7</v>
      </c>
      <c r="E247">
        <f>SUMPRODUCT((数据库!$A$2:$A$18529=武将养成概况!$A247)*(数据库!$J$2:$J$18529))/5</f>
        <v>7.6</v>
      </c>
    </row>
    <row r="248" spans="1:5" x14ac:dyDescent="0.15">
      <c r="A248">
        <v>180734</v>
      </c>
      <c r="B248">
        <f>VLOOKUP($A248,数据库!$A:$B,2,0)</f>
        <v>2</v>
      </c>
      <c r="C248">
        <f>SUMPRODUCT((数据库!$A$2:$A$18529=武将养成概况!$A248)*(数据库!$H$2:$H$18529))/5</f>
        <v>10</v>
      </c>
      <c r="D248">
        <f>SUMPRODUCT((数据库!$A$2:$A$18529=武将养成概况!$A248)*(数据库!$I$2:$I$18529))/5</f>
        <v>8.8000000000000007</v>
      </c>
      <c r="E248">
        <f>SUMPRODUCT((数据库!$A$2:$A$18529=武将养成概况!$A248)*(数据库!$J$2:$J$18529))/5</f>
        <v>9</v>
      </c>
    </row>
    <row r="249" spans="1:5" x14ac:dyDescent="0.15">
      <c r="A249">
        <v>180753</v>
      </c>
      <c r="B249">
        <f>VLOOKUP($A249,数据库!$A:$B,2,0)</f>
        <v>3</v>
      </c>
      <c r="C249">
        <f>SUMPRODUCT((数据库!$A$2:$A$18529=武将养成概况!$A249)*(数据库!$H$2:$H$18529))/5</f>
        <v>10</v>
      </c>
      <c r="D249">
        <f>SUMPRODUCT((数据库!$A$2:$A$18529=武将养成概况!$A249)*(数据库!$I$2:$I$18529))/5</f>
        <v>9</v>
      </c>
      <c r="E249">
        <f>SUMPRODUCT((数据库!$A$2:$A$18529=武将养成概况!$A249)*(数据库!$J$2:$J$18529))/5</f>
        <v>9</v>
      </c>
    </row>
    <row r="250" spans="1:5" x14ac:dyDescent="0.15">
      <c r="A250">
        <v>181601</v>
      </c>
      <c r="B250">
        <f>VLOOKUP($A250,数据库!$A:$B,2,0)</f>
        <v>1</v>
      </c>
      <c r="C250">
        <f>SUMPRODUCT((数据库!$A$2:$A$18529=武将养成概况!$A250)*(数据库!$H$2:$H$18529))/5</f>
        <v>10</v>
      </c>
      <c r="D250">
        <f>SUMPRODUCT((数据库!$A$2:$A$18529=武将养成概况!$A250)*(数据库!$I$2:$I$18529))/5</f>
        <v>8</v>
      </c>
      <c r="E250">
        <f>SUMPRODUCT((数据库!$A$2:$A$18529=武将养成概况!$A250)*(数据库!$J$2:$J$18529))/5</f>
        <v>7.8</v>
      </c>
    </row>
    <row r="251" spans="1:5" x14ac:dyDescent="0.15">
      <c r="A251">
        <v>182030</v>
      </c>
      <c r="B251">
        <f>VLOOKUP($A251,数据库!$A:$B,2,0)</f>
        <v>2</v>
      </c>
      <c r="C251">
        <f>SUMPRODUCT((数据库!$A$2:$A$18529=武将养成概况!$A251)*(数据库!$H$2:$H$18529))/5</f>
        <v>10</v>
      </c>
      <c r="D251">
        <f>SUMPRODUCT((数据库!$A$2:$A$18529=武将养成概况!$A251)*(数据库!$I$2:$I$18529))/5</f>
        <v>9</v>
      </c>
      <c r="E251">
        <f>SUMPRODUCT((数据库!$A$2:$A$18529=武将养成概况!$A251)*(数据库!$J$2:$J$18529))/5</f>
        <v>9</v>
      </c>
    </row>
    <row r="252" spans="1:5" x14ac:dyDescent="0.15">
      <c r="A252">
        <v>182829</v>
      </c>
      <c r="B252">
        <f>VLOOKUP($A252,数据库!$A:$B,2,0)</f>
        <v>2</v>
      </c>
      <c r="C252">
        <f>SUMPRODUCT((数据库!$A$2:$A$18529=武将养成概况!$A252)*(数据库!$H$2:$H$18529))/5</f>
        <v>10</v>
      </c>
      <c r="D252">
        <f>SUMPRODUCT((数据库!$A$2:$A$18529=武将养成概况!$A252)*(数据库!$I$2:$I$18529))/5</f>
        <v>8.6</v>
      </c>
      <c r="E252">
        <f>SUMPRODUCT((数据库!$A$2:$A$18529=武将养成概况!$A252)*(数据库!$J$2:$J$18529))/5</f>
        <v>9</v>
      </c>
    </row>
    <row r="253" spans="1:5" x14ac:dyDescent="0.15">
      <c r="A253">
        <v>183765</v>
      </c>
      <c r="B253">
        <f>VLOOKUP($A253,数据库!$A:$B,2,0)</f>
        <v>1</v>
      </c>
      <c r="C253">
        <f>SUMPRODUCT((数据库!$A$2:$A$18529=武将养成概况!$A253)*(数据库!$H$2:$H$18529))/5</f>
        <v>3</v>
      </c>
      <c r="D253">
        <f>SUMPRODUCT((数据库!$A$2:$A$18529=武将养成概况!$A253)*(数据库!$I$2:$I$18529))/5</f>
        <v>1.4</v>
      </c>
      <c r="E253">
        <f>SUMPRODUCT((数据库!$A$2:$A$18529=武将养成概况!$A253)*(数据库!$J$2:$J$18529))/5</f>
        <v>0.6</v>
      </c>
    </row>
    <row r="254" spans="1:5" x14ac:dyDescent="0.15">
      <c r="A254">
        <v>184140</v>
      </c>
      <c r="B254">
        <f>VLOOKUP($A254,数据库!$A:$B,2,0)</f>
        <v>1</v>
      </c>
      <c r="C254">
        <f>SUMPRODUCT((数据库!$A$2:$A$18529=武将养成概况!$A254)*(数据库!$H$2:$H$18529))/5</f>
        <v>9.1999999999999993</v>
      </c>
      <c r="D254">
        <f>SUMPRODUCT((数据库!$A$2:$A$18529=武将养成概况!$A254)*(数据库!$I$2:$I$18529))/5</f>
        <v>6.8</v>
      </c>
      <c r="E254">
        <f>SUMPRODUCT((数据库!$A$2:$A$18529=武将养成概况!$A254)*(数据库!$J$2:$J$18529))/5</f>
        <v>9</v>
      </c>
    </row>
    <row r="255" spans="1:5" x14ac:dyDescent="0.15">
      <c r="A255">
        <v>185049</v>
      </c>
      <c r="B255">
        <f>VLOOKUP($A255,数据库!$A:$B,2,0)</f>
        <v>1</v>
      </c>
      <c r="C255">
        <f>SUMPRODUCT((数据库!$A$2:$A$18529=武将养成概况!$A255)*(数据库!$H$2:$H$18529))/5</f>
        <v>10</v>
      </c>
      <c r="D255">
        <f>SUMPRODUCT((数据库!$A$2:$A$18529=武将养成概况!$A255)*(数据库!$I$2:$I$18529))/5</f>
        <v>7.2</v>
      </c>
      <c r="E255">
        <f>SUMPRODUCT((数据库!$A$2:$A$18529=武将养成概况!$A255)*(数据库!$J$2:$J$18529))/5</f>
        <v>9</v>
      </c>
    </row>
    <row r="256" spans="1:5" x14ac:dyDescent="0.15">
      <c r="A256">
        <v>185642</v>
      </c>
      <c r="B256">
        <f>VLOOKUP($A256,数据库!$A:$B,2,0)</f>
        <v>1</v>
      </c>
      <c r="C256">
        <f>SUMPRODUCT((数据库!$A$2:$A$18529=武将养成概况!$A256)*(数据库!$H$2:$H$18529))/5</f>
        <v>8</v>
      </c>
      <c r="D256">
        <f>SUMPRODUCT((数据库!$A$2:$A$18529=武将养成概况!$A256)*(数据库!$I$2:$I$18529))/5</f>
        <v>5.6</v>
      </c>
      <c r="E256">
        <f>SUMPRODUCT((数据库!$A$2:$A$18529=武将养成概况!$A256)*(数据库!$J$2:$J$18529))/5</f>
        <v>7.2</v>
      </c>
    </row>
    <row r="257" spans="1:5" x14ac:dyDescent="0.15">
      <c r="A257">
        <v>185954</v>
      </c>
      <c r="B257">
        <f>VLOOKUP($A257,数据库!$A:$B,2,0)</f>
        <v>1</v>
      </c>
      <c r="C257">
        <f>SUMPRODUCT((数据库!$A$2:$A$18529=武将养成概况!$A257)*(数据库!$H$2:$H$18529))/5</f>
        <v>3.8</v>
      </c>
      <c r="D257">
        <f>SUMPRODUCT((数据库!$A$2:$A$18529=武将养成概况!$A257)*(数据库!$I$2:$I$18529))/5</f>
        <v>1.4</v>
      </c>
      <c r="E257">
        <f>SUMPRODUCT((数据库!$A$2:$A$18529=武将养成概况!$A257)*(数据库!$J$2:$J$18529))/5</f>
        <v>0.8</v>
      </c>
    </row>
    <row r="258" spans="1:5" x14ac:dyDescent="0.15">
      <c r="A258">
        <v>186686</v>
      </c>
      <c r="B258">
        <f>VLOOKUP($A258,数据库!$A:$B,2,0)</f>
        <v>1</v>
      </c>
      <c r="C258">
        <f>SUMPRODUCT((数据库!$A$2:$A$18529=武将养成概况!$A258)*(数据库!$H$2:$H$18529))/5</f>
        <v>5</v>
      </c>
      <c r="D258">
        <f>SUMPRODUCT((数据库!$A$2:$A$18529=武将养成概况!$A258)*(数据库!$I$2:$I$18529))/5</f>
        <v>4.5999999999999996</v>
      </c>
      <c r="E258">
        <f>SUMPRODUCT((数据库!$A$2:$A$18529=武将养成概况!$A258)*(数据库!$J$2:$J$18529))/5</f>
        <v>3.2</v>
      </c>
    </row>
    <row r="259" spans="1:5" x14ac:dyDescent="0.15">
      <c r="A259">
        <v>187076</v>
      </c>
      <c r="B259">
        <f>VLOOKUP($A259,数据库!$A:$B,2,0)</f>
        <v>2</v>
      </c>
      <c r="C259">
        <f>SUMPRODUCT((数据库!$A$2:$A$18529=武将养成概况!$A259)*(数据库!$H$2:$H$18529))/5</f>
        <v>8</v>
      </c>
      <c r="D259">
        <f>SUMPRODUCT((数据库!$A$2:$A$18529=武将养成概况!$A259)*(数据库!$I$2:$I$18529))/5</f>
        <v>6.8</v>
      </c>
      <c r="E259">
        <f>SUMPRODUCT((数据库!$A$2:$A$18529=武将养成概况!$A259)*(数据库!$J$2:$J$18529))/5</f>
        <v>7.2</v>
      </c>
    </row>
    <row r="260" spans="1:5" x14ac:dyDescent="0.15">
      <c r="A260">
        <v>188643</v>
      </c>
      <c r="B260">
        <f>VLOOKUP($A260,数据库!$A:$B,2,0)</f>
        <v>1</v>
      </c>
      <c r="C260">
        <f>SUMPRODUCT((数据库!$A$2:$A$18529=武将养成概况!$A260)*(数据库!$H$2:$H$18529))/5</f>
        <v>6.8</v>
      </c>
      <c r="D260">
        <f>SUMPRODUCT((数据库!$A$2:$A$18529=武将养成概况!$A260)*(数据库!$I$2:$I$18529))/5</f>
        <v>5.6</v>
      </c>
      <c r="E260">
        <f>SUMPRODUCT((数据库!$A$2:$A$18529=武将养成概况!$A260)*(数据库!$J$2:$J$18529))/5</f>
        <v>7.8</v>
      </c>
    </row>
    <row r="261" spans="1:5" x14ac:dyDescent="0.15">
      <c r="A261">
        <v>188833</v>
      </c>
      <c r="B261">
        <f>VLOOKUP($A261,数据库!$A:$B,2,0)</f>
        <v>3</v>
      </c>
      <c r="C261">
        <f>SUMPRODUCT((数据库!$A$2:$A$18529=武将养成概况!$A261)*(数据库!$H$2:$H$18529))/5</f>
        <v>10</v>
      </c>
      <c r="D261">
        <f>SUMPRODUCT((数据库!$A$2:$A$18529=武将养成概况!$A261)*(数据库!$I$2:$I$18529))/5</f>
        <v>9.8000000000000007</v>
      </c>
      <c r="E261">
        <f>SUMPRODUCT((数据库!$A$2:$A$18529=武将养成概况!$A261)*(数据库!$J$2:$J$18529))/5</f>
        <v>9</v>
      </c>
    </row>
    <row r="262" spans="1:5" x14ac:dyDescent="0.15">
      <c r="A262">
        <v>189218</v>
      </c>
      <c r="B262">
        <f>VLOOKUP($A262,数据库!$A:$B,2,0)</f>
        <v>2</v>
      </c>
      <c r="C262">
        <f>SUMPRODUCT((数据库!$A$2:$A$18529=武将养成概况!$A262)*(数据库!$H$2:$H$18529))/5</f>
        <v>9.8000000000000007</v>
      </c>
      <c r="D262">
        <f>SUMPRODUCT((数据库!$A$2:$A$18529=武将养成概况!$A262)*(数据库!$I$2:$I$18529))/5</f>
        <v>6</v>
      </c>
      <c r="E262">
        <f>SUMPRODUCT((数据库!$A$2:$A$18529=武将养成概况!$A262)*(数据库!$J$2:$J$18529))/5</f>
        <v>6.6</v>
      </c>
    </row>
    <row r="263" spans="1:5" x14ac:dyDescent="0.15">
      <c r="A263">
        <v>189411</v>
      </c>
      <c r="B263">
        <f>VLOOKUP($A263,数据库!$A:$B,2,0)</f>
        <v>2</v>
      </c>
      <c r="C263">
        <f>SUMPRODUCT((数据库!$A$2:$A$18529=武将养成概况!$A263)*(数据库!$H$2:$H$18529))/5</f>
        <v>10</v>
      </c>
      <c r="D263">
        <f>SUMPRODUCT((数据库!$A$2:$A$18529=武将养成概况!$A263)*(数据库!$I$2:$I$18529))/5</f>
        <v>9.4</v>
      </c>
      <c r="E263">
        <f>SUMPRODUCT((数据库!$A$2:$A$18529=武将养成概况!$A263)*(数据库!$J$2:$J$18529))/5</f>
        <v>9</v>
      </c>
    </row>
    <row r="264" spans="1:5" x14ac:dyDescent="0.15">
      <c r="A264">
        <v>189433</v>
      </c>
      <c r="B264">
        <f>VLOOKUP($A264,数据库!$A:$B,2,0)</f>
        <v>1</v>
      </c>
      <c r="C264">
        <f>SUMPRODUCT((数据库!$A$2:$A$18529=武将养成概况!$A264)*(数据库!$H$2:$H$18529))/5</f>
        <v>8.6</v>
      </c>
      <c r="D264">
        <f>SUMPRODUCT((数据库!$A$2:$A$18529=武将养成概况!$A264)*(数据库!$I$2:$I$18529))/5</f>
        <v>7.4</v>
      </c>
      <c r="E264">
        <f>SUMPRODUCT((数据库!$A$2:$A$18529=武将养成概况!$A264)*(数据库!$J$2:$J$18529))/5</f>
        <v>7.6</v>
      </c>
    </row>
    <row r="265" spans="1:5" x14ac:dyDescent="0.15">
      <c r="A265">
        <v>190399</v>
      </c>
      <c r="B265">
        <f>VLOOKUP($A265,数据库!$A:$B,2,0)</f>
        <v>3</v>
      </c>
      <c r="C265">
        <f>SUMPRODUCT((数据库!$A$2:$A$18529=武将养成概况!$A265)*(数据库!$H$2:$H$18529))/5</f>
        <v>10</v>
      </c>
      <c r="D265">
        <f>SUMPRODUCT((数据库!$A$2:$A$18529=武将养成概况!$A265)*(数据库!$I$2:$I$18529))/5</f>
        <v>9</v>
      </c>
      <c r="E265">
        <f>SUMPRODUCT((数据库!$A$2:$A$18529=武将养成概况!$A265)*(数据库!$J$2:$J$18529))/5</f>
        <v>9</v>
      </c>
    </row>
    <row r="266" spans="1:5" x14ac:dyDescent="0.15">
      <c r="A266">
        <v>191308</v>
      </c>
      <c r="B266">
        <f>VLOOKUP($A266,数据库!$A:$B,2,0)</f>
        <v>3</v>
      </c>
      <c r="C266">
        <f>SUMPRODUCT((数据库!$A$2:$A$18529=武将养成概况!$A266)*(数据库!$H$2:$H$18529))/5</f>
        <v>10</v>
      </c>
      <c r="D266">
        <f>SUMPRODUCT((数据库!$A$2:$A$18529=武将养成概况!$A266)*(数据库!$I$2:$I$18529))/5</f>
        <v>8.4</v>
      </c>
      <c r="E266">
        <f>SUMPRODUCT((数据库!$A$2:$A$18529=武将养成概况!$A266)*(数据库!$J$2:$J$18529))/5</f>
        <v>9</v>
      </c>
    </row>
    <row r="267" spans="1:5" x14ac:dyDescent="0.15">
      <c r="A267">
        <v>191711</v>
      </c>
      <c r="B267">
        <f>VLOOKUP($A267,数据库!$A:$B,2,0)</f>
        <v>1</v>
      </c>
      <c r="C267">
        <f>SUMPRODUCT((数据库!$A$2:$A$18529=武将养成概况!$A267)*(数据库!$H$2:$H$18529))/5</f>
        <v>10</v>
      </c>
      <c r="D267">
        <f>SUMPRODUCT((数据库!$A$2:$A$18529=武将养成概况!$A267)*(数据库!$I$2:$I$18529))/5</f>
        <v>6</v>
      </c>
      <c r="E267">
        <f>SUMPRODUCT((数据库!$A$2:$A$18529=武将养成概况!$A267)*(数据库!$J$2:$J$18529))/5</f>
        <v>8.6</v>
      </c>
    </row>
    <row r="268" spans="1:5" x14ac:dyDescent="0.15">
      <c r="A268">
        <v>191867</v>
      </c>
      <c r="B268">
        <f>VLOOKUP($A268,数据库!$A:$B,2,0)</f>
        <v>1</v>
      </c>
      <c r="C268">
        <f>SUMPRODUCT((数据库!$A$2:$A$18529=武将养成概况!$A268)*(数据库!$H$2:$H$18529))/5</f>
        <v>10</v>
      </c>
      <c r="D268">
        <f>SUMPRODUCT((数据库!$A$2:$A$18529=武将养成概况!$A268)*(数据库!$I$2:$I$18529))/5</f>
        <v>8</v>
      </c>
      <c r="E268">
        <f>SUMPRODUCT((数据库!$A$2:$A$18529=武将养成概况!$A268)*(数据库!$J$2:$J$18529))/5</f>
        <v>8.4</v>
      </c>
    </row>
    <row r="269" spans="1:5" x14ac:dyDescent="0.15">
      <c r="A269">
        <v>191978</v>
      </c>
      <c r="B269">
        <f>VLOOKUP($A269,数据库!$A:$B,2,0)</f>
        <v>1</v>
      </c>
      <c r="C269">
        <f>SUMPRODUCT((数据库!$A$2:$A$18529=武将养成概况!$A269)*(数据库!$H$2:$H$18529))/5</f>
        <v>10</v>
      </c>
      <c r="D269">
        <f>SUMPRODUCT((数据库!$A$2:$A$18529=武将养成概况!$A269)*(数据库!$I$2:$I$18529))/5</f>
        <v>9</v>
      </c>
      <c r="E269">
        <f>SUMPRODUCT((数据库!$A$2:$A$18529=武将养成概况!$A269)*(数据库!$J$2:$J$18529))/5</f>
        <v>9</v>
      </c>
    </row>
    <row r="270" spans="1:5" x14ac:dyDescent="0.15">
      <c r="A270">
        <v>192193</v>
      </c>
      <c r="B270">
        <f>VLOOKUP($A270,数据库!$A:$B,2,0)</f>
        <v>1</v>
      </c>
      <c r="C270">
        <f>SUMPRODUCT((数据库!$A$2:$A$18529=武将养成概况!$A270)*(数据库!$H$2:$H$18529))/5</f>
        <v>10</v>
      </c>
      <c r="D270">
        <f>SUMPRODUCT((数据库!$A$2:$A$18529=武将养成概况!$A270)*(数据库!$I$2:$I$18529))/5</f>
        <v>7</v>
      </c>
      <c r="E270">
        <f>SUMPRODUCT((数据库!$A$2:$A$18529=武将养成概况!$A270)*(数据库!$J$2:$J$18529))/5</f>
        <v>6.8</v>
      </c>
    </row>
    <row r="271" spans="1:5" x14ac:dyDescent="0.15">
      <c r="A271">
        <v>192281</v>
      </c>
      <c r="B271">
        <f>VLOOKUP($A271,数据库!$A:$B,2,0)</f>
        <v>3</v>
      </c>
      <c r="C271">
        <f>SUMPRODUCT((数据库!$A$2:$A$18529=武将养成概况!$A271)*(数据库!$H$2:$H$18529))/5</f>
        <v>10</v>
      </c>
      <c r="D271">
        <f>SUMPRODUCT((数据库!$A$2:$A$18529=武将养成概况!$A271)*(数据库!$I$2:$I$18529))/5</f>
        <v>9.1999999999999993</v>
      </c>
      <c r="E271">
        <f>SUMPRODUCT((数据库!$A$2:$A$18529=武将养成概况!$A271)*(数据库!$J$2:$J$18529))/5</f>
        <v>9</v>
      </c>
    </row>
    <row r="272" spans="1:5" x14ac:dyDescent="0.15">
      <c r="A272">
        <v>192530</v>
      </c>
      <c r="B272">
        <f>VLOOKUP($A272,数据库!$A:$B,2,0)</f>
        <v>1</v>
      </c>
      <c r="C272">
        <f>SUMPRODUCT((数据库!$A$2:$A$18529=武将养成概况!$A272)*(数据库!$H$2:$H$18529))/5</f>
        <v>8.4</v>
      </c>
      <c r="D272">
        <f>SUMPRODUCT((数据库!$A$2:$A$18529=武将养成概况!$A272)*(数据库!$I$2:$I$18529))/5</f>
        <v>6.8</v>
      </c>
      <c r="E272">
        <f>SUMPRODUCT((数据库!$A$2:$A$18529=武将养成概况!$A272)*(数据库!$J$2:$J$18529))/5</f>
        <v>7.6</v>
      </c>
    </row>
    <row r="273" spans="1:5" x14ac:dyDescent="0.15">
      <c r="A273">
        <v>192789</v>
      </c>
      <c r="B273">
        <f>VLOOKUP($A273,数据库!$A:$B,2,0)</f>
        <v>2</v>
      </c>
      <c r="C273">
        <f>SUMPRODUCT((数据库!$A$2:$A$18529=武将养成概况!$A273)*(数据库!$H$2:$H$18529))/5</f>
        <v>10</v>
      </c>
      <c r="D273">
        <f>SUMPRODUCT((数据库!$A$2:$A$18529=武将养成概况!$A273)*(数据库!$I$2:$I$18529))/5</f>
        <v>8.6</v>
      </c>
      <c r="E273">
        <f>SUMPRODUCT((数据库!$A$2:$A$18529=武将养成概况!$A273)*(数据库!$J$2:$J$18529))/5</f>
        <v>9</v>
      </c>
    </row>
    <row r="274" spans="1:5" x14ac:dyDescent="0.15">
      <c r="A274">
        <v>193439</v>
      </c>
      <c r="B274">
        <f>VLOOKUP($A274,数据库!$A:$B,2,0)</f>
        <v>1</v>
      </c>
      <c r="C274">
        <f>SUMPRODUCT((数据库!$A$2:$A$18529=武将养成概况!$A274)*(数据库!$H$2:$H$18529))/5</f>
        <v>10</v>
      </c>
      <c r="D274">
        <f>SUMPRODUCT((数据库!$A$2:$A$18529=武将养成概况!$A274)*(数据库!$I$2:$I$18529))/5</f>
        <v>8.8000000000000007</v>
      </c>
      <c r="E274">
        <f>SUMPRODUCT((数据库!$A$2:$A$18529=武将养成概况!$A274)*(数据库!$J$2:$J$18529))/5</f>
        <v>7.2</v>
      </c>
    </row>
    <row r="275" spans="1:5" x14ac:dyDescent="0.15">
      <c r="A275">
        <v>194320</v>
      </c>
      <c r="B275">
        <f>VLOOKUP($A275,数据库!$A:$B,2,0)</f>
        <v>2</v>
      </c>
      <c r="C275">
        <f>SUMPRODUCT((数据库!$A$2:$A$18529=武将养成概况!$A275)*(数据库!$H$2:$H$18529))/5</f>
        <v>8.8000000000000007</v>
      </c>
      <c r="D275">
        <f>SUMPRODUCT((数据库!$A$2:$A$18529=武将养成概况!$A275)*(数据库!$I$2:$I$18529))/5</f>
        <v>6.8</v>
      </c>
      <c r="E275">
        <f>SUMPRODUCT((数据库!$A$2:$A$18529=武将养成概况!$A275)*(数据库!$J$2:$J$18529))/5</f>
        <v>6.4</v>
      </c>
    </row>
    <row r="276" spans="1:5" x14ac:dyDescent="0.15">
      <c r="A276">
        <v>194427</v>
      </c>
      <c r="B276">
        <f>VLOOKUP($A276,数据库!$A:$B,2,0)</f>
        <v>2</v>
      </c>
      <c r="C276">
        <f>SUMPRODUCT((数据库!$A$2:$A$18529=武将养成概况!$A276)*(数据库!$H$2:$H$18529))/5</f>
        <v>10</v>
      </c>
      <c r="D276">
        <f>SUMPRODUCT((数据库!$A$2:$A$18529=武将养成概况!$A276)*(数据库!$I$2:$I$18529))/5</f>
        <v>7.8</v>
      </c>
      <c r="E276">
        <f>SUMPRODUCT((数据库!$A$2:$A$18529=武将养成概况!$A276)*(数据库!$J$2:$J$18529))/5</f>
        <v>8.6</v>
      </c>
    </row>
    <row r="277" spans="1:5" x14ac:dyDescent="0.15">
      <c r="A277">
        <v>194471</v>
      </c>
      <c r="B277">
        <f>VLOOKUP($A277,数据库!$A:$B,2,0)</f>
        <v>1</v>
      </c>
      <c r="C277">
        <f>SUMPRODUCT((数据库!$A$2:$A$18529=武将养成概况!$A277)*(数据库!$H$2:$H$18529))/5</f>
        <v>10</v>
      </c>
      <c r="D277">
        <f>SUMPRODUCT((数据库!$A$2:$A$18529=武将养成概况!$A277)*(数据库!$I$2:$I$18529))/5</f>
        <v>8.8000000000000007</v>
      </c>
      <c r="E277">
        <f>SUMPRODUCT((数据库!$A$2:$A$18529=武将养成概况!$A277)*(数据库!$J$2:$J$18529))/5</f>
        <v>9</v>
      </c>
    </row>
    <row r="278" spans="1:5" x14ac:dyDescent="0.15">
      <c r="A278">
        <v>194778</v>
      </c>
      <c r="B278">
        <f>VLOOKUP($A278,数据库!$A:$B,2,0)</f>
        <v>2</v>
      </c>
      <c r="C278">
        <f>SUMPRODUCT((数据库!$A$2:$A$18529=武将养成概况!$A278)*(数据库!$H$2:$H$18529))/5</f>
        <v>0</v>
      </c>
      <c r="D278">
        <f>SUMPRODUCT((数据库!$A$2:$A$18529=武将养成概况!$A278)*(数据库!$I$2:$I$18529))/5</f>
        <v>0.4</v>
      </c>
      <c r="E278">
        <f>SUMPRODUCT((数据库!$A$2:$A$18529=武将养成概况!$A278)*(数据库!$J$2:$J$18529))/5</f>
        <v>0</v>
      </c>
    </row>
    <row r="279" spans="1:5" x14ac:dyDescent="0.15">
      <c r="A279">
        <v>196106</v>
      </c>
      <c r="B279">
        <f>VLOOKUP($A279,数据库!$A:$B,2,0)</f>
        <v>3</v>
      </c>
      <c r="C279">
        <f>SUMPRODUCT((数据库!$A$2:$A$18529=武将养成概况!$A279)*(数据库!$H$2:$H$18529))/5</f>
        <v>10</v>
      </c>
      <c r="D279">
        <f>SUMPRODUCT((数据库!$A$2:$A$18529=武将养成概况!$A279)*(数据库!$I$2:$I$18529))/5</f>
        <v>9</v>
      </c>
      <c r="E279">
        <f>SUMPRODUCT((数据库!$A$2:$A$18529=武将养成概况!$A279)*(数据库!$J$2:$J$18529))/5</f>
        <v>8.8000000000000007</v>
      </c>
    </row>
    <row r="280" spans="1:5" x14ac:dyDescent="0.15">
      <c r="A280">
        <v>197497</v>
      </c>
      <c r="B280">
        <f>VLOOKUP($A280,数据库!$A:$B,2,0)</f>
        <v>1</v>
      </c>
      <c r="C280">
        <f>SUMPRODUCT((数据库!$A$2:$A$18529=武将养成概况!$A280)*(数据库!$H$2:$H$18529))/5</f>
        <v>10</v>
      </c>
      <c r="D280">
        <f>SUMPRODUCT((数据库!$A$2:$A$18529=武将养成概况!$A280)*(数据库!$I$2:$I$18529))/5</f>
        <v>7</v>
      </c>
      <c r="E280">
        <f>SUMPRODUCT((数据库!$A$2:$A$18529=武将养成概况!$A280)*(数据库!$J$2:$J$18529))/5</f>
        <v>6.8</v>
      </c>
    </row>
    <row r="281" spans="1:5" x14ac:dyDescent="0.15">
      <c r="A281">
        <v>197640</v>
      </c>
      <c r="B281">
        <f>VLOOKUP($A281,数据库!$A:$B,2,0)</f>
        <v>2</v>
      </c>
      <c r="C281">
        <f>SUMPRODUCT((数据库!$A$2:$A$18529=武将养成概况!$A281)*(数据库!$H$2:$H$18529))/5</f>
        <v>10</v>
      </c>
      <c r="D281">
        <f>SUMPRODUCT((数据库!$A$2:$A$18529=武将养成概况!$A281)*(数据库!$I$2:$I$18529))/5</f>
        <v>8.6</v>
      </c>
      <c r="E281">
        <f>SUMPRODUCT((数据库!$A$2:$A$18529=武将养成概况!$A281)*(数据库!$J$2:$J$18529))/5</f>
        <v>9</v>
      </c>
    </row>
    <row r="282" spans="1:5" x14ac:dyDescent="0.15">
      <c r="A282">
        <v>197692</v>
      </c>
      <c r="B282">
        <f>VLOOKUP($A282,数据库!$A:$B,2,0)</f>
        <v>1</v>
      </c>
      <c r="C282">
        <f>SUMPRODUCT((数据库!$A$2:$A$18529=武将养成概况!$A282)*(数据库!$H$2:$H$18529))/5</f>
        <v>10</v>
      </c>
      <c r="D282">
        <f>SUMPRODUCT((数据库!$A$2:$A$18529=武将养成概况!$A282)*(数据库!$I$2:$I$18529))/5</f>
        <v>8</v>
      </c>
      <c r="E282">
        <f>SUMPRODUCT((数据库!$A$2:$A$18529=武将养成概况!$A282)*(数据库!$J$2:$J$18529))/5</f>
        <v>9</v>
      </c>
    </row>
    <row r="283" spans="1:5" x14ac:dyDescent="0.15">
      <c r="A283">
        <v>202983</v>
      </c>
      <c r="B283">
        <f>VLOOKUP($A283,数据库!$A:$B,2,0)</f>
        <v>1</v>
      </c>
      <c r="C283">
        <f>SUMPRODUCT((数据库!$A$2:$A$18529=武将养成概况!$A283)*(数据库!$H$2:$H$18529))/5</f>
        <v>5.6</v>
      </c>
      <c r="D283">
        <f>SUMPRODUCT((数据库!$A$2:$A$18529=武将养成概况!$A283)*(数据库!$I$2:$I$18529))/5</f>
        <v>2.6</v>
      </c>
      <c r="E283">
        <f>SUMPRODUCT((数据库!$A$2:$A$18529=武将养成概况!$A283)*(数据库!$J$2:$J$18529))/5</f>
        <v>5.8</v>
      </c>
    </row>
    <row r="284" spans="1:5" x14ac:dyDescent="0.15">
      <c r="A284">
        <v>203907</v>
      </c>
      <c r="B284">
        <f>VLOOKUP($A284,数据库!$A:$B,2,0)</f>
        <v>1</v>
      </c>
      <c r="C284">
        <f>SUMPRODUCT((数据库!$A$2:$A$18529=武将养成概况!$A284)*(数据库!$H$2:$H$18529))/5</f>
        <v>7</v>
      </c>
      <c r="D284">
        <f>SUMPRODUCT((数据库!$A$2:$A$18529=武将养成概况!$A284)*(数据库!$I$2:$I$18529))/5</f>
        <v>6.2</v>
      </c>
      <c r="E284">
        <f>SUMPRODUCT((数据库!$A$2:$A$18529=武将养成概况!$A284)*(数据库!$J$2:$J$18529))/5</f>
        <v>5</v>
      </c>
    </row>
    <row r="285" spans="1:5" x14ac:dyDescent="0.15">
      <c r="A285">
        <v>204673</v>
      </c>
      <c r="B285">
        <f>VLOOKUP($A285,数据库!$A:$B,2,0)</f>
        <v>3</v>
      </c>
      <c r="C285">
        <f>SUMPRODUCT((数据库!$A$2:$A$18529=武将养成概况!$A285)*(数据库!$H$2:$H$18529))/5</f>
        <v>10</v>
      </c>
      <c r="D285">
        <f>SUMPRODUCT((数据库!$A$2:$A$18529=武将养成概况!$A285)*(数据库!$I$2:$I$18529))/5</f>
        <v>10</v>
      </c>
      <c r="E285">
        <f>SUMPRODUCT((数据库!$A$2:$A$18529=武将养成概况!$A285)*(数据库!$J$2:$J$18529))/5</f>
        <v>9</v>
      </c>
    </row>
    <row r="286" spans="1:5" x14ac:dyDescent="0.15">
      <c r="A286">
        <v>204912</v>
      </c>
      <c r="B286">
        <f>VLOOKUP($A286,数据库!$A:$B,2,0)</f>
        <v>1</v>
      </c>
      <c r="C286">
        <f>SUMPRODUCT((数据库!$A$2:$A$18529=武将养成概况!$A286)*(数据库!$H$2:$H$18529))/5</f>
        <v>6</v>
      </c>
      <c r="D286">
        <f>SUMPRODUCT((数据库!$A$2:$A$18529=武将养成概况!$A286)*(数据库!$I$2:$I$18529))/5</f>
        <v>6.8</v>
      </c>
      <c r="E286">
        <f>SUMPRODUCT((数据库!$A$2:$A$18529=武将养成概况!$A286)*(数据库!$J$2:$J$18529))/5</f>
        <v>7.6</v>
      </c>
    </row>
    <row r="287" spans="1:5" x14ac:dyDescent="0.15">
      <c r="A287">
        <v>206178</v>
      </c>
      <c r="B287">
        <f>VLOOKUP($A287,数据库!$A:$B,2,0)</f>
        <v>2</v>
      </c>
      <c r="C287">
        <f>SUMPRODUCT((数据库!$A$2:$A$18529=武将养成概况!$A287)*(数据库!$H$2:$H$18529))/5</f>
        <v>5.6</v>
      </c>
      <c r="D287">
        <f>SUMPRODUCT((数据库!$A$2:$A$18529=武将养成概况!$A287)*(数据库!$I$2:$I$18529))/5</f>
        <v>7</v>
      </c>
      <c r="E287">
        <f>SUMPRODUCT((数据库!$A$2:$A$18529=武将养成概况!$A287)*(数据库!$J$2:$J$18529))/5</f>
        <v>2.6</v>
      </c>
    </row>
    <row r="288" spans="1:5" x14ac:dyDescent="0.15">
      <c r="A288">
        <v>206921</v>
      </c>
      <c r="B288">
        <f>VLOOKUP($A288,数据库!$A:$B,2,0)</f>
        <v>3</v>
      </c>
      <c r="C288">
        <f>SUMPRODUCT((数据库!$A$2:$A$18529=武将养成概况!$A288)*(数据库!$H$2:$H$18529))/5</f>
        <v>10</v>
      </c>
      <c r="D288">
        <f>SUMPRODUCT((数据库!$A$2:$A$18529=武将养成概况!$A288)*(数据库!$I$2:$I$18529))/5</f>
        <v>9</v>
      </c>
      <c r="E288">
        <f>SUMPRODUCT((数据库!$A$2:$A$18529=武将养成概况!$A288)*(数据库!$J$2:$J$18529))/5</f>
        <v>9</v>
      </c>
    </row>
    <row r="289" spans="1:5" x14ac:dyDescent="0.15">
      <c r="A289">
        <v>209797</v>
      </c>
      <c r="B289">
        <f>VLOOKUP($A289,数据库!$A:$B,2,0)</f>
        <v>3</v>
      </c>
      <c r="C289">
        <f>SUMPRODUCT((数据库!$A$2:$A$18529=武将养成概况!$A289)*(数据库!$H$2:$H$18529))/5</f>
        <v>10</v>
      </c>
      <c r="D289">
        <f>SUMPRODUCT((数据库!$A$2:$A$18529=武将养成概况!$A289)*(数据库!$I$2:$I$18529))/5</f>
        <v>9</v>
      </c>
      <c r="E289">
        <f>SUMPRODUCT((数据库!$A$2:$A$18529=武将养成概况!$A289)*(数据库!$J$2:$J$18529))/5</f>
        <v>9</v>
      </c>
    </row>
    <row r="290" spans="1:5" x14ac:dyDescent="0.15">
      <c r="A290">
        <v>210388</v>
      </c>
      <c r="B290">
        <f>VLOOKUP($A290,数据库!$A:$B,2,0)</f>
        <v>3</v>
      </c>
      <c r="C290">
        <f>SUMPRODUCT((数据库!$A$2:$A$18529=武将养成概况!$A290)*(数据库!$H$2:$H$18529))/5</f>
        <v>10</v>
      </c>
      <c r="D290">
        <f>SUMPRODUCT((数据库!$A$2:$A$18529=武将养成概况!$A290)*(数据库!$I$2:$I$18529))/5</f>
        <v>10</v>
      </c>
      <c r="E290">
        <f>SUMPRODUCT((数据库!$A$2:$A$18529=武将养成概况!$A290)*(数据库!$J$2:$J$18529))/5</f>
        <v>9</v>
      </c>
    </row>
    <row r="291" spans="1:5" x14ac:dyDescent="0.15">
      <c r="A291">
        <v>212162</v>
      </c>
      <c r="B291">
        <f>VLOOKUP($A291,数据库!$A:$B,2,0)</f>
        <v>1</v>
      </c>
      <c r="C291">
        <f>SUMPRODUCT((数据库!$A$2:$A$18529=武将养成概况!$A291)*(数据库!$H$2:$H$18529))/5</f>
        <v>2</v>
      </c>
      <c r="D291">
        <f>SUMPRODUCT((数据库!$A$2:$A$18529=武将养成概况!$A291)*(数据库!$I$2:$I$18529))/5</f>
        <v>3</v>
      </c>
      <c r="E291">
        <f>SUMPRODUCT((数据库!$A$2:$A$18529=武将养成概况!$A291)*(数据库!$J$2:$J$18529))/5</f>
        <v>1.6</v>
      </c>
    </row>
    <row r="292" spans="1:5" x14ac:dyDescent="0.15">
      <c r="A292">
        <v>212744</v>
      </c>
      <c r="B292">
        <f>VLOOKUP($A292,数据库!$A:$B,2,0)</f>
        <v>2</v>
      </c>
      <c r="C292">
        <f>SUMPRODUCT((数据库!$A$2:$A$18529=武将养成概况!$A292)*(数据库!$H$2:$H$18529))/5</f>
        <v>10</v>
      </c>
      <c r="D292">
        <f>SUMPRODUCT((数据库!$A$2:$A$18529=武将养成概况!$A292)*(数据库!$I$2:$I$18529))/5</f>
        <v>9.1999999999999993</v>
      </c>
      <c r="E292">
        <f>SUMPRODUCT((数据库!$A$2:$A$18529=武将养成概况!$A292)*(数据库!$J$2:$J$18529))/5</f>
        <v>9</v>
      </c>
    </row>
    <row r="293" spans="1:5" x14ac:dyDescent="0.15">
      <c r="A293">
        <v>213407</v>
      </c>
      <c r="B293">
        <f>VLOOKUP($A293,数据库!$A:$B,2,0)</f>
        <v>1</v>
      </c>
      <c r="C293">
        <f>SUMPRODUCT((数据库!$A$2:$A$18529=武将养成概况!$A293)*(数据库!$H$2:$H$18529))/5</f>
        <v>10</v>
      </c>
      <c r="D293">
        <f>SUMPRODUCT((数据库!$A$2:$A$18529=武将养成概况!$A293)*(数据库!$I$2:$I$18529))/5</f>
        <v>7.8</v>
      </c>
      <c r="E293">
        <f>SUMPRODUCT((数据库!$A$2:$A$18529=武将养成概况!$A293)*(数据库!$J$2:$J$18529))/5</f>
        <v>8.8000000000000007</v>
      </c>
    </row>
    <row r="294" spans="1:5" x14ac:dyDescent="0.15">
      <c r="A294">
        <v>214102</v>
      </c>
      <c r="B294">
        <f>VLOOKUP($A294,数据库!$A:$B,2,0)</f>
        <v>1</v>
      </c>
      <c r="C294">
        <f>SUMPRODUCT((数据库!$A$2:$A$18529=武将养成概况!$A294)*(数据库!$H$2:$H$18529))/5</f>
        <v>8.8000000000000007</v>
      </c>
      <c r="D294">
        <f>SUMPRODUCT((数据库!$A$2:$A$18529=武将养成概况!$A294)*(数据库!$I$2:$I$18529))/5</f>
        <v>6</v>
      </c>
      <c r="E294">
        <f>SUMPRODUCT((数据库!$A$2:$A$18529=武将养成概况!$A294)*(数据库!$J$2:$J$18529))/5</f>
        <v>6.2</v>
      </c>
    </row>
    <row r="295" spans="1:5" x14ac:dyDescent="0.15">
      <c r="A295">
        <v>215298</v>
      </c>
      <c r="B295">
        <f>VLOOKUP($A295,数据库!$A:$B,2,0)</f>
        <v>3</v>
      </c>
      <c r="C295">
        <f>SUMPRODUCT((数据库!$A$2:$A$18529=武将养成概况!$A295)*(数据库!$H$2:$H$18529))/5</f>
        <v>10</v>
      </c>
      <c r="D295">
        <f>SUMPRODUCT((数据库!$A$2:$A$18529=武将养成概况!$A295)*(数据库!$I$2:$I$18529))/5</f>
        <v>9.1999999999999993</v>
      </c>
      <c r="E295">
        <f>SUMPRODUCT((数据库!$A$2:$A$18529=武将养成概况!$A295)*(数据库!$J$2:$J$18529))/5</f>
        <v>9</v>
      </c>
    </row>
    <row r="296" spans="1:5" x14ac:dyDescent="0.15">
      <c r="A296">
        <v>216126</v>
      </c>
      <c r="B296">
        <f>VLOOKUP($A296,数据库!$A:$B,2,0)</f>
        <v>1</v>
      </c>
      <c r="C296">
        <f>SUMPRODUCT((数据库!$A$2:$A$18529=武将养成概况!$A296)*(数据库!$H$2:$H$18529))/5</f>
        <v>10</v>
      </c>
      <c r="D296">
        <f>SUMPRODUCT((数据库!$A$2:$A$18529=武将养成概况!$A296)*(数据库!$I$2:$I$18529))/5</f>
        <v>7.6</v>
      </c>
      <c r="E296">
        <f>SUMPRODUCT((数据库!$A$2:$A$18529=武将养成概况!$A296)*(数据库!$J$2:$J$18529))/5</f>
        <v>8.6</v>
      </c>
    </row>
    <row r="297" spans="1:5" x14ac:dyDescent="0.15">
      <c r="A297">
        <v>216239</v>
      </c>
      <c r="B297">
        <f>VLOOKUP($A297,数据库!$A:$B,2,0)</f>
        <v>3</v>
      </c>
      <c r="C297">
        <f>SUMPRODUCT((数据库!$A$2:$A$18529=武将养成概况!$A297)*(数据库!$H$2:$H$18529))/5</f>
        <v>8.6</v>
      </c>
      <c r="D297">
        <f>SUMPRODUCT((数据库!$A$2:$A$18529=武将养成概况!$A297)*(数据库!$I$2:$I$18529))/5</f>
        <v>6.8</v>
      </c>
      <c r="E297">
        <f>SUMPRODUCT((数据库!$A$2:$A$18529=武将养成概况!$A297)*(数据库!$J$2:$J$18529))/5</f>
        <v>9</v>
      </c>
    </row>
    <row r="298" spans="1:5" x14ac:dyDescent="0.15">
      <c r="A298">
        <v>216311</v>
      </c>
      <c r="B298">
        <f>VLOOKUP($A298,数据库!$A:$B,2,0)</f>
        <v>3</v>
      </c>
      <c r="C298">
        <f>SUMPRODUCT((数据库!$A$2:$A$18529=武将养成概况!$A298)*(数据库!$H$2:$H$18529))/5</f>
        <v>10</v>
      </c>
      <c r="D298">
        <f>SUMPRODUCT((数据库!$A$2:$A$18529=武将养成概况!$A298)*(数据库!$I$2:$I$18529))/5</f>
        <v>8.6</v>
      </c>
      <c r="E298">
        <f>SUMPRODUCT((数据库!$A$2:$A$18529=武将养成概况!$A298)*(数据库!$J$2:$J$18529))/5</f>
        <v>9</v>
      </c>
    </row>
    <row r="299" spans="1:5" x14ac:dyDescent="0.15">
      <c r="A299">
        <v>216527</v>
      </c>
      <c r="B299">
        <f>VLOOKUP($A299,数据库!$A:$B,2,0)</f>
        <v>3</v>
      </c>
      <c r="C299">
        <f>SUMPRODUCT((数据库!$A$2:$A$18529=武将养成概况!$A299)*(数据库!$H$2:$H$18529))/5</f>
        <v>10</v>
      </c>
      <c r="D299">
        <f>SUMPRODUCT((数据库!$A$2:$A$18529=武将养成概况!$A299)*(数据库!$I$2:$I$18529))/5</f>
        <v>9</v>
      </c>
      <c r="E299">
        <f>SUMPRODUCT((数据库!$A$2:$A$18529=武将养成概况!$A299)*(数据库!$J$2:$J$18529))/5</f>
        <v>8.6</v>
      </c>
    </row>
    <row r="300" spans="1:5" x14ac:dyDescent="0.15">
      <c r="A300">
        <v>216941</v>
      </c>
      <c r="B300">
        <f>VLOOKUP($A300,数据库!$A:$B,2,0)</f>
        <v>2</v>
      </c>
      <c r="C300">
        <f>SUMPRODUCT((数据库!$A$2:$A$18529=武将养成概况!$A300)*(数据库!$H$2:$H$18529))/5</f>
        <v>10</v>
      </c>
      <c r="D300">
        <f>SUMPRODUCT((数据库!$A$2:$A$18529=武将养成概况!$A300)*(数据库!$I$2:$I$18529))/5</f>
        <v>8.4</v>
      </c>
      <c r="E300">
        <f>SUMPRODUCT((数据库!$A$2:$A$18529=武将养成概况!$A300)*(数据库!$J$2:$J$18529))/5</f>
        <v>9</v>
      </c>
    </row>
    <row r="301" spans="1:5" x14ac:dyDescent="0.15">
      <c r="A301">
        <v>217013</v>
      </c>
      <c r="B301">
        <f>VLOOKUP($A301,数据库!$A:$B,2,0)</f>
        <v>1</v>
      </c>
      <c r="C301">
        <f>SUMPRODUCT((数据库!$A$2:$A$18529=武将养成概况!$A301)*(数据库!$H$2:$H$18529))/5</f>
        <v>10</v>
      </c>
      <c r="D301">
        <f>SUMPRODUCT((数据库!$A$2:$A$18529=武将养成概况!$A301)*(数据库!$I$2:$I$18529))/5</f>
        <v>8.1999999999999993</v>
      </c>
      <c r="E301">
        <f>SUMPRODUCT((数据库!$A$2:$A$18529=武将养成概况!$A301)*(数据库!$J$2:$J$18529))/5</f>
        <v>8.4</v>
      </c>
    </row>
    <row r="302" spans="1:5" x14ac:dyDescent="0.15">
      <c r="A302">
        <v>217143</v>
      </c>
      <c r="B302">
        <f>VLOOKUP($A302,数据库!$A:$B,2,0)</f>
        <v>1</v>
      </c>
      <c r="C302">
        <f>SUMPRODUCT((数据库!$A$2:$A$18529=武将养成概况!$A302)*(数据库!$H$2:$H$18529))/5</f>
        <v>10</v>
      </c>
      <c r="D302">
        <f>SUMPRODUCT((数据库!$A$2:$A$18529=武将养成概况!$A302)*(数据库!$I$2:$I$18529))/5</f>
        <v>8</v>
      </c>
      <c r="E302">
        <f>SUMPRODUCT((数据库!$A$2:$A$18529=武将养成概况!$A302)*(数据库!$J$2:$J$18529))/5</f>
        <v>7.6</v>
      </c>
    </row>
    <row r="303" spans="1:5" x14ac:dyDescent="0.15">
      <c r="A303">
        <v>217444</v>
      </c>
      <c r="B303">
        <f>VLOOKUP($A303,数据库!$A:$B,2,0)</f>
        <v>1</v>
      </c>
      <c r="C303">
        <f>SUMPRODUCT((数据库!$A$2:$A$18529=武将养成概况!$A303)*(数据库!$H$2:$H$18529))/5</f>
        <v>10</v>
      </c>
      <c r="D303">
        <f>SUMPRODUCT((数据库!$A$2:$A$18529=武将养成概况!$A303)*(数据库!$I$2:$I$18529))/5</f>
        <v>8.6</v>
      </c>
      <c r="E303">
        <f>SUMPRODUCT((数据库!$A$2:$A$18529=武将养成概况!$A303)*(数据库!$J$2:$J$18529))/5</f>
        <v>9</v>
      </c>
    </row>
    <row r="304" spans="1:5" x14ac:dyDescent="0.15">
      <c r="A304">
        <v>217598</v>
      </c>
      <c r="B304">
        <f>VLOOKUP($A304,数据库!$A:$B,2,0)</f>
        <v>3</v>
      </c>
      <c r="C304">
        <f>SUMPRODUCT((数据库!$A$2:$A$18529=武将养成概况!$A304)*(数据库!$H$2:$H$18529))/5</f>
        <v>10</v>
      </c>
      <c r="D304">
        <f>SUMPRODUCT((数据库!$A$2:$A$18529=武将养成概况!$A304)*(数据库!$I$2:$I$18529))/5</f>
        <v>8.4</v>
      </c>
      <c r="E304">
        <f>SUMPRODUCT((数据库!$A$2:$A$18529=武将养成概况!$A304)*(数据库!$J$2:$J$18529))/5</f>
        <v>9</v>
      </c>
    </row>
    <row r="305" spans="1:5" x14ac:dyDescent="0.15">
      <c r="A305">
        <v>217610</v>
      </c>
      <c r="B305">
        <f>VLOOKUP($A305,数据库!$A:$B,2,0)</f>
        <v>2</v>
      </c>
      <c r="C305">
        <f>SUMPRODUCT((数据库!$A$2:$A$18529=武将养成概况!$A305)*(数据库!$H$2:$H$18529))/5</f>
        <v>10</v>
      </c>
      <c r="D305">
        <f>SUMPRODUCT((数据库!$A$2:$A$18529=武将养成概况!$A305)*(数据库!$I$2:$I$18529))/5</f>
        <v>8.4</v>
      </c>
      <c r="E305">
        <f>SUMPRODUCT((数据库!$A$2:$A$18529=武将养成概况!$A305)*(数据库!$J$2:$J$18529))/5</f>
        <v>9</v>
      </c>
    </row>
    <row r="306" spans="1:5" x14ac:dyDescent="0.15">
      <c r="A306">
        <v>217640</v>
      </c>
      <c r="B306">
        <f>VLOOKUP($A306,数据库!$A:$B,2,0)</f>
        <v>2</v>
      </c>
      <c r="C306">
        <f>SUMPRODUCT((数据库!$A$2:$A$18529=武将养成概况!$A306)*(数据库!$H$2:$H$18529))/5</f>
        <v>10</v>
      </c>
      <c r="D306">
        <f>SUMPRODUCT((数据库!$A$2:$A$18529=武将养成概况!$A306)*(数据库!$I$2:$I$18529))/5</f>
        <v>8.6</v>
      </c>
      <c r="E306">
        <f>SUMPRODUCT((数据库!$A$2:$A$18529=武将养成概况!$A306)*(数据库!$J$2:$J$18529))/5</f>
        <v>9</v>
      </c>
    </row>
    <row r="307" spans="1:5" x14ac:dyDescent="0.15">
      <c r="A307">
        <v>217889</v>
      </c>
      <c r="B307">
        <f>VLOOKUP($A307,数据库!$A:$B,2,0)</f>
        <v>3</v>
      </c>
      <c r="C307">
        <f>SUMPRODUCT((数据库!$A$2:$A$18529=武将养成概况!$A307)*(数据库!$H$2:$H$18529))/5</f>
        <v>9.1999999999999993</v>
      </c>
      <c r="D307">
        <f>SUMPRODUCT((数据库!$A$2:$A$18529=武将养成概况!$A307)*(数据库!$I$2:$I$18529))/5</f>
        <v>8.8000000000000007</v>
      </c>
      <c r="E307">
        <f>SUMPRODUCT((数据库!$A$2:$A$18529=武将养成概况!$A307)*(数据库!$J$2:$J$18529))/5</f>
        <v>7.6</v>
      </c>
    </row>
    <row r="308" spans="1:5" x14ac:dyDescent="0.15">
      <c r="A308">
        <v>218651</v>
      </c>
      <c r="B308">
        <f>VLOOKUP($A308,数据库!$A:$B,2,0)</f>
        <v>2</v>
      </c>
      <c r="C308">
        <f>SUMPRODUCT((数据库!$A$2:$A$18529=武将养成概况!$A308)*(数据库!$H$2:$H$18529))/5</f>
        <v>10</v>
      </c>
      <c r="D308">
        <f>SUMPRODUCT((数据库!$A$2:$A$18529=武将养成概况!$A308)*(数据库!$I$2:$I$18529))/5</f>
        <v>8.4</v>
      </c>
      <c r="E308">
        <f>SUMPRODUCT((数据库!$A$2:$A$18529=武将养成概况!$A308)*(数据库!$J$2:$J$18529))/5</f>
        <v>7.4</v>
      </c>
    </row>
    <row r="309" spans="1:5" x14ac:dyDescent="0.15">
      <c r="A309">
        <v>219178</v>
      </c>
      <c r="B309">
        <f>VLOOKUP($A309,数据库!$A:$B,2,0)</f>
        <v>2</v>
      </c>
      <c r="C309">
        <f>SUMPRODUCT((数据库!$A$2:$A$18529=武将养成概况!$A309)*(数据库!$H$2:$H$18529))/5</f>
        <v>10</v>
      </c>
      <c r="D309">
        <f>SUMPRODUCT((数据库!$A$2:$A$18529=武将养成概况!$A309)*(数据库!$I$2:$I$18529))/5</f>
        <v>8</v>
      </c>
      <c r="E309">
        <f>SUMPRODUCT((数据库!$A$2:$A$18529=武将养成概况!$A309)*(数据库!$J$2:$J$18529))/5</f>
        <v>8.6</v>
      </c>
    </row>
    <row r="310" spans="1:5" x14ac:dyDescent="0.15">
      <c r="A310">
        <v>220270</v>
      </c>
      <c r="B310">
        <f>VLOOKUP($A310,数据库!$A:$B,2,0)</f>
        <v>1</v>
      </c>
      <c r="C310">
        <f>SUMPRODUCT((数据库!$A$2:$A$18529=武将养成概况!$A310)*(数据库!$H$2:$H$18529))/5</f>
        <v>7</v>
      </c>
      <c r="D310">
        <f>SUMPRODUCT((数据库!$A$2:$A$18529=武将养成概况!$A310)*(数据库!$I$2:$I$18529))/5</f>
        <v>7</v>
      </c>
      <c r="E310">
        <f>SUMPRODUCT((数据库!$A$2:$A$18529=武将养成概况!$A310)*(数据库!$J$2:$J$18529))/5</f>
        <v>7.4</v>
      </c>
    </row>
    <row r="311" spans="1:5" x14ac:dyDescent="0.15">
      <c r="A311">
        <v>220362</v>
      </c>
      <c r="B311">
        <f>VLOOKUP($A311,数据库!$A:$B,2,0)</f>
        <v>2</v>
      </c>
      <c r="C311">
        <f>SUMPRODUCT((数据库!$A$2:$A$18529=武将养成概况!$A311)*(数据库!$H$2:$H$18529))/5</f>
        <v>10</v>
      </c>
      <c r="D311">
        <f>SUMPRODUCT((数据库!$A$2:$A$18529=武将养成概况!$A311)*(数据库!$I$2:$I$18529))/5</f>
        <v>8.8000000000000007</v>
      </c>
      <c r="E311">
        <f>SUMPRODUCT((数据库!$A$2:$A$18529=武将养成概况!$A311)*(数据库!$J$2:$J$18529))/5</f>
        <v>8.1999999999999993</v>
      </c>
    </row>
    <row r="312" spans="1:5" x14ac:dyDescent="0.15">
      <c r="A312">
        <v>222057</v>
      </c>
      <c r="B312">
        <f>VLOOKUP($A312,数据库!$A:$B,2,0)</f>
        <v>3</v>
      </c>
      <c r="C312">
        <f>SUMPRODUCT((数据库!$A$2:$A$18529=武将养成概况!$A312)*(数据库!$H$2:$H$18529))/5</f>
        <v>10</v>
      </c>
      <c r="D312">
        <f>SUMPRODUCT((数据库!$A$2:$A$18529=武将养成概况!$A312)*(数据库!$I$2:$I$18529))/5</f>
        <v>8.6</v>
      </c>
      <c r="E312">
        <f>SUMPRODUCT((数据库!$A$2:$A$18529=武将养成概况!$A312)*(数据库!$J$2:$J$18529))/5</f>
        <v>9</v>
      </c>
    </row>
    <row r="313" spans="1:5" x14ac:dyDescent="0.15">
      <c r="A313">
        <v>223253</v>
      </c>
      <c r="B313">
        <f>VLOOKUP($A313,数据库!$A:$B,2,0)</f>
        <v>1</v>
      </c>
      <c r="C313">
        <f>SUMPRODUCT((数据库!$A$2:$A$18529=武将养成概况!$A313)*(数据库!$H$2:$H$18529))/5</f>
        <v>5.2</v>
      </c>
      <c r="D313">
        <f>SUMPRODUCT((数据库!$A$2:$A$18529=武将养成概况!$A313)*(数据库!$I$2:$I$18529))/5</f>
        <v>4.8</v>
      </c>
      <c r="E313">
        <f>SUMPRODUCT((数据库!$A$2:$A$18529=武将养成概况!$A313)*(数据库!$J$2:$J$18529))/5</f>
        <v>5.4</v>
      </c>
    </row>
    <row r="314" spans="1:5" x14ac:dyDescent="0.15">
      <c r="A314">
        <v>223935</v>
      </c>
      <c r="B314">
        <f>VLOOKUP($A314,数据库!$A:$B,2,0)</f>
        <v>1</v>
      </c>
      <c r="C314">
        <f>SUMPRODUCT((数据库!$A$2:$A$18529=武将养成概况!$A314)*(数据库!$H$2:$H$18529))/5</f>
        <v>10</v>
      </c>
      <c r="D314">
        <f>SUMPRODUCT((数据库!$A$2:$A$18529=武将养成概况!$A314)*(数据库!$I$2:$I$18529))/5</f>
        <v>5.2</v>
      </c>
      <c r="E314">
        <f>SUMPRODUCT((数据库!$A$2:$A$18529=武将养成概况!$A314)*(数据库!$J$2:$J$18529))/5</f>
        <v>5.4</v>
      </c>
    </row>
    <row r="315" spans="1:5" x14ac:dyDescent="0.15">
      <c r="A315">
        <v>224788</v>
      </c>
      <c r="B315">
        <f>VLOOKUP($A315,数据库!$A:$B,2,0)</f>
        <v>2</v>
      </c>
      <c r="C315">
        <f>SUMPRODUCT((数据库!$A$2:$A$18529=武将养成概况!$A315)*(数据库!$H$2:$H$18529))/5</f>
        <v>10</v>
      </c>
      <c r="D315">
        <f>SUMPRODUCT((数据库!$A$2:$A$18529=武将养成概况!$A315)*(数据库!$I$2:$I$18529))/5</f>
        <v>9</v>
      </c>
      <c r="E315">
        <f>SUMPRODUCT((数据库!$A$2:$A$18529=武将养成概况!$A315)*(数据库!$J$2:$J$18529))/5</f>
        <v>9</v>
      </c>
    </row>
    <row r="316" spans="1:5" x14ac:dyDescent="0.15">
      <c r="A316">
        <v>225443</v>
      </c>
      <c r="B316">
        <f>VLOOKUP($A316,数据库!$A:$B,2,0)</f>
        <v>2</v>
      </c>
      <c r="C316">
        <f>SUMPRODUCT((数据库!$A$2:$A$18529=武将养成概况!$A316)*(数据库!$H$2:$H$18529))/5</f>
        <v>10</v>
      </c>
      <c r="D316">
        <f>SUMPRODUCT((数据库!$A$2:$A$18529=武将养成概况!$A316)*(数据库!$I$2:$I$18529))/5</f>
        <v>9.1999999999999993</v>
      </c>
      <c r="E316">
        <f>SUMPRODUCT((数据库!$A$2:$A$18529=武将养成概况!$A316)*(数据库!$J$2:$J$18529))/5</f>
        <v>9</v>
      </c>
    </row>
    <row r="317" spans="1:5" x14ac:dyDescent="0.15">
      <c r="A317">
        <v>225523</v>
      </c>
      <c r="B317">
        <f>VLOOKUP($A317,数据库!$A:$B,2,0)</f>
        <v>1</v>
      </c>
      <c r="C317">
        <f>SUMPRODUCT((数据库!$A$2:$A$18529=武将养成概况!$A317)*(数据库!$H$2:$H$18529))/5</f>
        <v>10</v>
      </c>
      <c r="D317">
        <f>SUMPRODUCT((数据库!$A$2:$A$18529=武将养成概况!$A317)*(数据库!$I$2:$I$18529))/5</f>
        <v>8.4</v>
      </c>
      <c r="E317">
        <f>SUMPRODUCT((数据库!$A$2:$A$18529=武将养成概况!$A317)*(数据库!$J$2:$J$18529))/5</f>
        <v>8</v>
      </c>
    </row>
    <row r="318" spans="1:5" x14ac:dyDescent="0.15">
      <c r="A318">
        <v>225530</v>
      </c>
      <c r="B318">
        <f>VLOOKUP($A318,数据库!$A:$B,2,0)</f>
        <v>1</v>
      </c>
      <c r="C318">
        <f>SUMPRODUCT((数据库!$A$2:$A$18529=武将养成概况!$A318)*(数据库!$H$2:$H$18529))/5</f>
        <v>7</v>
      </c>
      <c r="D318">
        <f>SUMPRODUCT((数据库!$A$2:$A$18529=武将养成概况!$A318)*(数据库!$I$2:$I$18529))/5</f>
        <v>6.2</v>
      </c>
      <c r="E318">
        <f>SUMPRODUCT((数据库!$A$2:$A$18529=武将养成概况!$A318)*(数据库!$J$2:$J$18529))/5</f>
        <v>8.8000000000000007</v>
      </c>
    </row>
    <row r="319" spans="1:5" x14ac:dyDescent="0.15">
      <c r="A319">
        <v>226239</v>
      </c>
      <c r="B319">
        <f>VLOOKUP($A319,数据库!$A:$B,2,0)</f>
        <v>3</v>
      </c>
      <c r="C319">
        <f>SUMPRODUCT((数据库!$A$2:$A$18529=武将养成概况!$A319)*(数据库!$H$2:$H$18529))/5</f>
        <v>10</v>
      </c>
      <c r="D319">
        <f>SUMPRODUCT((数据库!$A$2:$A$18529=武将养成概况!$A319)*(数据库!$I$2:$I$18529))/5</f>
        <v>9.8000000000000007</v>
      </c>
      <c r="E319">
        <f>SUMPRODUCT((数据库!$A$2:$A$18529=武将养成概况!$A319)*(数据库!$J$2:$J$18529))/5</f>
        <v>9</v>
      </c>
    </row>
    <row r="320" spans="1:5" x14ac:dyDescent="0.15">
      <c r="A320">
        <v>226624</v>
      </c>
      <c r="B320">
        <f>VLOOKUP($A320,数据库!$A:$B,2,0)</f>
        <v>1</v>
      </c>
      <c r="C320">
        <f>SUMPRODUCT((数据库!$A$2:$A$18529=武将养成概况!$A320)*(数据库!$H$2:$H$18529))/5</f>
        <v>10</v>
      </c>
      <c r="D320">
        <f>SUMPRODUCT((数据库!$A$2:$A$18529=武将养成概况!$A320)*(数据库!$I$2:$I$18529))/5</f>
        <v>7</v>
      </c>
      <c r="E320">
        <f>SUMPRODUCT((数据库!$A$2:$A$18529=武将养成概况!$A320)*(数据库!$J$2:$J$18529))/5</f>
        <v>8.1999999999999993</v>
      </c>
    </row>
    <row r="321" spans="1:5" x14ac:dyDescent="0.15">
      <c r="A321">
        <v>226761</v>
      </c>
      <c r="B321">
        <f>VLOOKUP($A321,数据库!$A:$B,2,0)</f>
        <v>1</v>
      </c>
      <c r="C321">
        <f>SUMPRODUCT((数据库!$A$2:$A$18529=武将养成概况!$A321)*(数据库!$H$2:$H$18529))/5</f>
        <v>6.8</v>
      </c>
      <c r="D321">
        <f>SUMPRODUCT((数据库!$A$2:$A$18529=武将养成概况!$A321)*(数据库!$I$2:$I$18529))/5</f>
        <v>5.6</v>
      </c>
      <c r="E321">
        <f>SUMPRODUCT((数据库!$A$2:$A$18529=武将养成概况!$A321)*(数据库!$J$2:$J$18529))/5</f>
        <v>4.2</v>
      </c>
    </row>
    <row r="322" spans="1:5" x14ac:dyDescent="0.15">
      <c r="A322">
        <v>227170</v>
      </c>
      <c r="B322">
        <f>VLOOKUP($A322,数据库!$A:$B,2,0)</f>
        <v>1</v>
      </c>
      <c r="C322">
        <f>SUMPRODUCT((数据库!$A$2:$A$18529=武将养成概况!$A322)*(数据库!$H$2:$H$18529))/5</f>
        <v>0</v>
      </c>
      <c r="D322">
        <f>SUMPRODUCT((数据库!$A$2:$A$18529=武将养成概况!$A322)*(数据库!$I$2:$I$18529))/5</f>
        <v>0</v>
      </c>
      <c r="E322">
        <f>SUMPRODUCT((数据库!$A$2:$A$18529=武将养成概况!$A322)*(数据库!$J$2:$J$18529))/5</f>
        <v>0</v>
      </c>
    </row>
    <row r="323" spans="1:5" x14ac:dyDescent="0.15">
      <c r="A323">
        <v>228016</v>
      </c>
      <c r="B323">
        <f>VLOOKUP($A323,数据库!$A:$B,2,0)</f>
        <v>1</v>
      </c>
      <c r="C323">
        <f>SUMPRODUCT((数据库!$A$2:$A$18529=武将养成概况!$A323)*(数据库!$H$2:$H$18529))/5</f>
        <v>7.8</v>
      </c>
      <c r="D323">
        <f>SUMPRODUCT((数据库!$A$2:$A$18529=武将养成概况!$A323)*(数据库!$I$2:$I$18529))/5</f>
        <v>4.8</v>
      </c>
      <c r="E323">
        <f>SUMPRODUCT((数据库!$A$2:$A$18529=武将养成概况!$A323)*(数据库!$J$2:$J$18529))/5</f>
        <v>5.2</v>
      </c>
    </row>
    <row r="324" spans="1:5" x14ac:dyDescent="0.15">
      <c r="A324">
        <v>230377</v>
      </c>
      <c r="B324">
        <f>VLOOKUP($A324,数据库!$A:$B,2,0)</f>
        <v>1</v>
      </c>
      <c r="C324">
        <f>SUMPRODUCT((数据库!$A$2:$A$18529=武将养成概况!$A324)*(数据库!$H$2:$H$18529))/5</f>
        <v>1.8</v>
      </c>
      <c r="D324">
        <f>SUMPRODUCT((数据库!$A$2:$A$18529=武将养成概况!$A324)*(数据库!$I$2:$I$18529))/5</f>
        <v>0</v>
      </c>
      <c r="E324">
        <f>SUMPRODUCT((数据库!$A$2:$A$18529=武将养成概况!$A324)*(数据库!$J$2:$J$18529))/5</f>
        <v>0</v>
      </c>
    </row>
    <row r="325" spans="1:5" x14ac:dyDescent="0.15">
      <c r="A325">
        <v>230929</v>
      </c>
      <c r="B325">
        <f>VLOOKUP($A325,数据库!$A:$B,2,0)</f>
        <v>1</v>
      </c>
      <c r="C325">
        <f>SUMPRODUCT((数据库!$A$2:$A$18529=武将养成概况!$A325)*(数据库!$H$2:$H$18529))/5</f>
        <v>4.8</v>
      </c>
      <c r="D325">
        <f>SUMPRODUCT((数据库!$A$2:$A$18529=武将养成概况!$A325)*(数据库!$I$2:$I$18529))/5</f>
        <v>5</v>
      </c>
      <c r="E325">
        <f>SUMPRODUCT((数据库!$A$2:$A$18529=武将养成概况!$A325)*(数据库!$J$2:$J$18529))/5</f>
        <v>2.2000000000000002</v>
      </c>
    </row>
    <row r="326" spans="1:5" x14ac:dyDescent="0.15">
      <c r="A326">
        <v>232389</v>
      </c>
      <c r="B326">
        <f>VLOOKUP($A326,数据库!$A:$B,2,0)</f>
        <v>2</v>
      </c>
      <c r="C326">
        <f>SUMPRODUCT((数据库!$A$2:$A$18529=武将养成概况!$A326)*(数据库!$H$2:$H$18529))/5</f>
        <v>10</v>
      </c>
      <c r="D326">
        <f>SUMPRODUCT((数据库!$A$2:$A$18529=武将养成概况!$A326)*(数据库!$I$2:$I$18529))/5</f>
        <v>8</v>
      </c>
      <c r="E326">
        <f>SUMPRODUCT((数据库!$A$2:$A$18529=武将养成概况!$A326)*(数据库!$J$2:$J$18529))/5</f>
        <v>8.1999999999999993</v>
      </c>
    </row>
    <row r="327" spans="1:5" x14ac:dyDescent="0.15">
      <c r="A327">
        <v>232821</v>
      </c>
      <c r="B327">
        <f>VLOOKUP($A327,数据库!$A:$B,2,0)</f>
        <v>1</v>
      </c>
      <c r="C327">
        <f>SUMPRODUCT((数据库!$A$2:$A$18529=武将养成概况!$A327)*(数据库!$H$2:$H$18529))/5</f>
        <v>8</v>
      </c>
      <c r="D327">
        <f>SUMPRODUCT((数据库!$A$2:$A$18529=武将养成概况!$A327)*(数据库!$I$2:$I$18529))/5</f>
        <v>7</v>
      </c>
      <c r="E327">
        <f>SUMPRODUCT((数据库!$A$2:$A$18529=武将养成概况!$A327)*(数据库!$J$2:$J$18529))/5</f>
        <v>7.2</v>
      </c>
    </row>
    <row r="328" spans="1:5" x14ac:dyDescent="0.15">
      <c r="A328">
        <v>235457</v>
      </c>
      <c r="B328">
        <f>VLOOKUP($A328,数据库!$A:$B,2,0)</f>
        <v>1</v>
      </c>
      <c r="C328">
        <f>SUMPRODUCT((数据库!$A$2:$A$18529=武将养成概况!$A328)*(数据库!$H$2:$H$18529))/5</f>
        <v>8.1999999999999993</v>
      </c>
      <c r="D328">
        <f>SUMPRODUCT((数据库!$A$2:$A$18529=武将养成概况!$A328)*(数据库!$I$2:$I$18529))/5</f>
        <v>6.6</v>
      </c>
      <c r="E328">
        <f>SUMPRODUCT((数据库!$A$2:$A$18529=武将养成概况!$A328)*(数据库!$J$2:$J$18529))/5</f>
        <v>6.2</v>
      </c>
    </row>
    <row r="329" spans="1:5" x14ac:dyDescent="0.15">
      <c r="A329">
        <v>236349</v>
      </c>
      <c r="B329">
        <f>VLOOKUP($A329,数据库!$A:$B,2,0)</f>
        <v>1</v>
      </c>
      <c r="C329">
        <f>SUMPRODUCT((数据库!$A$2:$A$18529=武将养成概况!$A329)*(数据库!$H$2:$H$18529))/5</f>
        <v>7.8</v>
      </c>
      <c r="D329">
        <f>SUMPRODUCT((数据库!$A$2:$A$18529=武将养成概况!$A329)*(数据库!$I$2:$I$18529))/5</f>
        <v>7.2</v>
      </c>
      <c r="E329">
        <f>SUMPRODUCT((数据库!$A$2:$A$18529=武将养成概况!$A329)*(数据库!$J$2:$J$18529))/5</f>
        <v>7</v>
      </c>
    </row>
    <row r="330" spans="1:5" x14ac:dyDescent="0.15">
      <c r="A330">
        <v>238088</v>
      </c>
      <c r="B330">
        <f>VLOOKUP($A330,数据库!$A:$B,2,0)</f>
        <v>3</v>
      </c>
      <c r="C330">
        <f>SUMPRODUCT((数据库!$A$2:$A$18529=武将养成概况!$A330)*(数据库!$H$2:$H$18529))/5</f>
        <v>10</v>
      </c>
      <c r="D330">
        <f>SUMPRODUCT((数据库!$A$2:$A$18529=武将养成概况!$A330)*(数据库!$I$2:$I$18529))/5</f>
        <v>8.6</v>
      </c>
      <c r="E330">
        <f>SUMPRODUCT((数据库!$A$2:$A$18529=武将养成概况!$A330)*(数据库!$J$2:$J$18529))/5</f>
        <v>8</v>
      </c>
    </row>
    <row r="331" spans="1:5" x14ac:dyDescent="0.15">
      <c r="A331">
        <v>238323</v>
      </c>
      <c r="B331">
        <f>VLOOKUP($A331,数据库!$A:$B,2,0)</f>
        <v>2</v>
      </c>
      <c r="C331">
        <f>SUMPRODUCT((数据库!$A$2:$A$18529=武将养成概况!$A331)*(数据库!$H$2:$H$18529))/5</f>
        <v>10</v>
      </c>
      <c r="D331">
        <f>SUMPRODUCT((数据库!$A$2:$A$18529=武将养成概况!$A331)*(数据库!$I$2:$I$18529))/5</f>
        <v>7.2</v>
      </c>
      <c r="E331">
        <f>SUMPRODUCT((数据库!$A$2:$A$18529=武将养成概况!$A331)*(数据库!$J$2:$J$18529))/5</f>
        <v>7.6</v>
      </c>
    </row>
    <row r="332" spans="1:5" x14ac:dyDescent="0.15">
      <c r="A332">
        <v>240140</v>
      </c>
      <c r="B332">
        <f>VLOOKUP($A332,数据库!$A:$B,2,0)</f>
        <v>2</v>
      </c>
      <c r="C332">
        <f>SUMPRODUCT((数据库!$A$2:$A$18529=武将养成概况!$A332)*(数据库!$H$2:$H$18529))/5</f>
        <v>10</v>
      </c>
      <c r="D332">
        <f>SUMPRODUCT((数据库!$A$2:$A$18529=武将养成概况!$A332)*(数据库!$I$2:$I$18529))/5</f>
        <v>8.1999999999999993</v>
      </c>
      <c r="E332">
        <f>SUMPRODUCT((数据库!$A$2:$A$18529=武将养成概况!$A332)*(数据库!$J$2:$J$18529))/5</f>
        <v>8.1999999999999993</v>
      </c>
    </row>
    <row r="333" spans="1:5" x14ac:dyDescent="0.15">
      <c r="A333">
        <v>240249</v>
      </c>
      <c r="B333">
        <f>VLOOKUP($A333,数据库!$A:$B,2,0)</f>
        <v>2</v>
      </c>
      <c r="C333">
        <f>SUMPRODUCT((数据库!$A$2:$A$18529=武将养成概况!$A333)*(数据库!$H$2:$H$18529))/5</f>
        <v>7.8</v>
      </c>
      <c r="D333">
        <f>SUMPRODUCT((数据库!$A$2:$A$18529=武将养成概况!$A333)*(数据库!$I$2:$I$18529))/5</f>
        <v>6.4</v>
      </c>
      <c r="E333">
        <f>SUMPRODUCT((数据库!$A$2:$A$18529=武将养成概况!$A333)*(数据库!$J$2:$J$18529))/5</f>
        <v>8.6</v>
      </c>
    </row>
    <row r="334" spans="1:5" x14ac:dyDescent="0.15">
      <c r="A334">
        <v>241756</v>
      </c>
      <c r="B334">
        <f>VLOOKUP($A334,数据库!$A:$B,2,0)</f>
        <v>2</v>
      </c>
      <c r="C334">
        <f>SUMPRODUCT((数据库!$A$2:$A$18529=武将养成概况!$A334)*(数据库!$H$2:$H$18529))/5</f>
        <v>10</v>
      </c>
      <c r="D334">
        <f>SUMPRODUCT((数据库!$A$2:$A$18529=武将养成概况!$A334)*(数据库!$I$2:$I$18529))/5</f>
        <v>8.4</v>
      </c>
      <c r="E334">
        <f>SUMPRODUCT((数据库!$A$2:$A$18529=武将养成概况!$A334)*(数据库!$J$2:$J$18529))/5</f>
        <v>9</v>
      </c>
    </row>
    <row r="335" spans="1:5" x14ac:dyDescent="0.15">
      <c r="A335">
        <v>243587</v>
      </c>
      <c r="B335">
        <f>VLOOKUP($A335,数据库!$A:$B,2,0)</f>
        <v>1</v>
      </c>
      <c r="C335">
        <f>SUMPRODUCT((数据库!$A$2:$A$18529=武将养成概况!$A335)*(数据库!$H$2:$H$18529))/5</f>
        <v>10</v>
      </c>
      <c r="D335">
        <f>SUMPRODUCT((数据库!$A$2:$A$18529=武将养成概况!$A335)*(数据库!$I$2:$I$18529))/5</f>
        <v>7.8</v>
      </c>
      <c r="E335">
        <f>SUMPRODUCT((数据库!$A$2:$A$18529=武将养成概况!$A335)*(数据库!$J$2:$J$18529))/5</f>
        <v>9</v>
      </c>
    </row>
    <row r="336" spans="1:5" x14ac:dyDescent="0.15">
      <c r="A336">
        <v>243677</v>
      </c>
      <c r="B336">
        <f>VLOOKUP($A336,数据库!$A:$B,2,0)</f>
        <v>3</v>
      </c>
      <c r="C336">
        <f>SUMPRODUCT((数据库!$A$2:$A$18529=武将养成概况!$A336)*(数据库!$H$2:$H$18529))/5</f>
        <v>10</v>
      </c>
      <c r="D336">
        <f>SUMPRODUCT((数据库!$A$2:$A$18529=武将养成概况!$A336)*(数据库!$I$2:$I$18529))/5</f>
        <v>10</v>
      </c>
      <c r="E336">
        <f>SUMPRODUCT((数据库!$A$2:$A$18529=武将养成概况!$A336)*(数据库!$J$2:$J$18529))/5</f>
        <v>9</v>
      </c>
    </row>
    <row r="337" spans="1:5" x14ac:dyDescent="0.15">
      <c r="A337">
        <v>243935</v>
      </c>
      <c r="B337">
        <f>VLOOKUP($A337,数据库!$A:$B,2,0)</f>
        <v>2</v>
      </c>
      <c r="C337">
        <f>SUMPRODUCT((数据库!$A$2:$A$18529=武将养成概况!$A337)*(数据库!$H$2:$H$18529))/5</f>
        <v>10</v>
      </c>
      <c r="D337">
        <f>SUMPRODUCT((数据库!$A$2:$A$18529=武将养成概况!$A337)*(数据库!$I$2:$I$18529))/5</f>
        <v>8.6</v>
      </c>
      <c r="E337">
        <f>SUMPRODUCT((数据库!$A$2:$A$18529=武将养成概况!$A337)*(数据库!$J$2:$J$18529))/5</f>
        <v>9</v>
      </c>
    </row>
    <row r="338" spans="1:5" x14ac:dyDescent="0.15">
      <c r="A338">
        <v>244256</v>
      </c>
      <c r="B338">
        <f>VLOOKUP($A338,数据库!$A:$B,2,0)</f>
        <v>1</v>
      </c>
      <c r="C338">
        <f>SUMPRODUCT((数据库!$A$2:$A$18529=武将养成概况!$A338)*(数据库!$H$2:$H$18529))/5</f>
        <v>10</v>
      </c>
      <c r="D338">
        <f>SUMPRODUCT((数据库!$A$2:$A$18529=武将养成概况!$A338)*(数据库!$I$2:$I$18529))/5</f>
        <v>7.4</v>
      </c>
      <c r="E338">
        <f>SUMPRODUCT((数据库!$A$2:$A$18529=武将养成概况!$A338)*(数据库!$J$2:$J$18529))/5</f>
        <v>8.1999999999999993</v>
      </c>
    </row>
    <row r="339" spans="1:5" x14ac:dyDescent="0.15">
      <c r="A339">
        <v>244400</v>
      </c>
      <c r="B339">
        <f>VLOOKUP($A339,数据库!$A:$B,2,0)</f>
        <v>2</v>
      </c>
      <c r="C339">
        <f>SUMPRODUCT((数据库!$A$2:$A$18529=武将养成概况!$A339)*(数据库!$H$2:$H$18529))/5</f>
        <v>8</v>
      </c>
      <c r="D339">
        <f>SUMPRODUCT((数据库!$A$2:$A$18529=武将养成概况!$A339)*(数据库!$I$2:$I$18529))/5</f>
        <v>7.8</v>
      </c>
      <c r="E339">
        <f>SUMPRODUCT((数据库!$A$2:$A$18529=武将养成概况!$A339)*(数据库!$J$2:$J$18529))/5</f>
        <v>8</v>
      </c>
    </row>
    <row r="340" spans="1:5" x14ac:dyDescent="0.15">
      <c r="A340">
        <v>244534</v>
      </c>
      <c r="B340">
        <f>VLOOKUP($A340,数据库!$A:$B,2,0)</f>
        <v>1</v>
      </c>
      <c r="C340">
        <f>SUMPRODUCT((数据库!$A$2:$A$18529=武将养成概况!$A340)*(数据库!$H$2:$H$18529))/5</f>
        <v>10</v>
      </c>
      <c r="D340">
        <f>SUMPRODUCT((数据库!$A$2:$A$18529=武将养成概况!$A340)*(数据库!$I$2:$I$18529))/5</f>
        <v>8</v>
      </c>
      <c r="E340">
        <f>SUMPRODUCT((数据库!$A$2:$A$18529=武将养成概况!$A340)*(数据库!$J$2:$J$18529))/5</f>
        <v>8.6</v>
      </c>
    </row>
    <row r="341" spans="1:5" x14ac:dyDescent="0.15">
      <c r="A341">
        <v>244535</v>
      </c>
      <c r="B341">
        <f>VLOOKUP($A341,数据库!$A:$B,2,0)</f>
        <v>3</v>
      </c>
      <c r="C341">
        <f>SUMPRODUCT((数据库!$A$2:$A$18529=武将养成概况!$A341)*(数据库!$H$2:$H$18529))/5</f>
        <v>10</v>
      </c>
      <c r="D341">
        <f>SUMPRODUCT((数据库!$A$2:$A$18529=武将养成概况!$A341)*(数据库!$I$2:$I$18529))/5</f>
        <v>9</v>
      </c>
      <c r="E341">
        <f>SUMPRODUCT((数据库!$A$2:$A$18529=武将养成概况!$A341)*(数据库!$J$2:$J$18529))/5</f>
        <v>9</v>
      </c>
    </row>
    <row r="342" spans="1:5" x14ac:dyDescent="0.15">
      <c r="A342">
        <v>244599</v>
      </c>
      <c r="B342">
        <f>VLOOKUP($A342,数据库!$A:$B,2,0)</f>
        <v>1</v>
      </c>
      <c r="C342">
        <f>SUMPRODUCT((数据库!$A$2:$A$18529=武将养成概况!$A342)*(数据库!$H$2:$H$18529))/5</f>
        <v>2</v>
      </c>
      <c r="D342">
        <f>SUMPRODUCT((数据库!$A$2:$A$18529=武将养成概况!$A342)*(数据库!$I$2:$I$18529))/5</f>
        <v>1.4</v>
      </c>
      <c r="E342">
        <f>SUMPRODUCT((数据库!$A$2:$A$18529=武将养成概况!$A342)*(数据库!$J$2:$J$18529))/5</f>
        <v>1.2</v>
      </c>
    </row>
    <row r="343" spans="1:5" x14ac:dyDescent="0.15">
      <c r="A343">
        <v>245012</v>
      </c>
      <c r="B343">
        <f>VLOOKUP($A343,数据库!$A:$B,2,0)</f>
        <v>2</v>
      </c>
      <c r="C343">
        <f>SUMPRODUCT((数据库!$A$2:$A$18529=武将养成概况!$A343)*(数据库!$H$2:$H$18529))/5</f>
        <v>10</v>
      </c>
      <c r="D343">
        <f>SUMPRODUCT((数据库!$A$2:$A$18529=武将养成概况!$A343)*(数据库!$I$2:$I$18529))/5</f>
        <v>8.8000000000000007</v>
      </c>
      <c r="E343">
        <f>SUMPRODUCT((数据库!$A$2:$A$18529=武将养成概况!$A343)*(数据库!$J$2:$J$18529))/5</f>
        <v>9</v>
      </c>
    </row>
    <row r="344" spans="1:5" x14ac:dyDescent="0.15">
      <c r="A344">
        <v>245308</v>
      </c>
      <c r="B344">
        <f>VLOOKUP($A344,数据库!$A:$B,2,0)</f>
        <v>3</v>
      </c>
      <c r="C344">
        <f>SUMPRODUCT((数据库!$A$2:$A$18529=武将养成概况!$A344)*(数据库!$H$2:$H$18529))/5</f>
        <v>10</v>
      </c>
      <c r="D344">
        <f>SUMPRODUCT((数据库!$A$2:$A$18529=武将养成概况!$A344)*(数据库!$I$2:$I$18529))/5</f>
        <v>10</v>
      </c>
      <c r="E344">
        <f>SUMPRODUCT((数据库!$A$2:$A$18529=武将养成概况!$A344)*(数据库!$J$2:$J$18529))/5</f>
        <v>9</v>
      </c>
    </row>
    <row r="345" spans="1:5" x14ac:dyDescent="0.15">
      <c r="A345">
        <v>245757</v>
      </c>
      <c r="B345">
        <f>VLOOKUP($A345,数据库!$A:$B,2,0)</f>
        <v>2</v>
      </c>
      <c r="C345">
        <f>SUMPRODUCT((数据库!$A$2:$A$18529=武将养成概况!$A345)*(数据库!$H$2:$H$18529))/5</f>
        <v>8.4</v>
      </c>
      <c r="D345">
        <f>SUMPRODUCT((数据库!$A$2:$A$18529=武将养成概况!$A345)*(数据库!$I$2:$I$18529))/5</f>
        <v>5.6</v>
      </c>
      <c r="E345">
        <f>SUMPRODUCT((数据库!$A$2:$A$18529=武将养成概况!$A345)*(数据库!$J$2:$J$18529))/5</f>
        <v>8</v>
      </c>
    </row>
    <row r="346" spans="1:5" x14ac:dyDescent="0.15">
      <c r="A346">
        <v>245964</v>
      </c>
      <c r="B346">
        <f>VLOOKUP($A346,数据库!$A:$B,2,0)</f>
        <v>2</v>
      </c>
      <c r="C346">
        <f>SUMPRODUCT((数据库!$A$2:$A$18529=武将养成概况!$A346)*(数据库!$H$2:$H$18529))/5</f>
        <v>10</v>
      </c>
      <c r="D346">
        <f>SUMPRODUCT((数据库!$A$2:$A$18529=武将养成概况!$A346)*(数据库!$I$2:$I$18529))/5</f>
        <v>9.6</v>
      </c>
      <c r="E346">
        <f>SUMPRODUCT((数据库!$A$2:$A$18529=武将养成概况!$A346)*(数据库!$J$2:$J$18529))/5</f>
        <v>8.1999999999999993</v>
      </c>
    </row>
    <row r="347" spans="1:5" x14ac:dyDescent="0.15">
      <c r="A347">
        <v>246103</v>
      </c>
      <c r="B347">
        <f>VLOOKUP($A347,数据库!$A:$B,2,0)</f>
        <v>1</v>
      </c>
      <c r="C347">
        <f>SUMPRODUCT((数据库!$A$2:$A$18529=武将养成概况!$A347)*(数据库!$H$2:$H$18529))/5</f>
        <v>6.6</v>
      </c>
      <c r="D347">
        <f>SUMPRODUCT((数据库!$A$2:$A$18529=武将养成概况!$A347)*(数据库!$I$2:$I$18529))/5</f>
        <v>7.2</v>
      </c>
      <c r="E347">
        <f>SUMPRODUCT((数据库!$A$2:$A$18529=武将养成概况!$A347)*(数据库!$J$2:$J$18529))/5</f>
        <v>9</v>
      </c>
    </row>
    <row r="348" spans="1:5" x14ac:dyDescent="0.15">
      <c r="A348">
        <v>246258</v>
      </c>
      <c r="B348">
        <f>VLOOKUP($A348,数据库!$A:$B,2,0)</f>
        <v>1</v>
      </c>
      <c r="C348">
        <f>SUMPRODUCT((数据库!$A$2:$A$18529=武将养成概况!$A348)*(数据库!$H$2:$H$18529))/5</f>
        <v>10</v>
      </c>
      <c r="D348">
        <f>SUMPRODUCT((数据库!$A$2:$A$18529=武将养成概况!$A348)*(数据库!$I$2:$I$18529))/5</f>
        <v>7.8</v>
      </c>
      <c r="E348">
        <f>SUMPRODUCT((数据库!$A$2:$A$18529=武将养成概况!$A348)*(数据库!$J$2:$J$18529))/5</f>
        <v>9</v>
      </c>
    </row>
    <row r="349" spans="1:5" x14ac:dyDescent="0.15">
      <c r="A349">
        <v>246373</v>
      </c>
      <c r="B349">
        <f>VLOOKUP($A349,数据库!$A:$B,2,0)</f>
        <v>1</v>
      </c>
      <c r="C349">
        <f>SUMPRODUCT((数据库!$A$2:$A$18529=武将养成概况!$A349)*(数据库!$H$2:$H$18529))/5</f>
        <v>10</v>
      </c>
      <c r="D349">
        <f>SUMPRODUCT((数据库!$A$2:$A$18529=武将养成概况!$A349)*(数据库!$I$2:$I$18529))/5</f>
        <v>8.6</v>
      </c>
      <c r="E349">
        <f>SUMPRODUCT((数据库!$A$2:$A$18529=武将养成概况!$A349)*(数据库!$J$2:$J$18529))/5</f>
        <v>9</v>
      </c>
    </row>
    <row r="350" spans="1:5" x14ac:dyDescent="0.15">
      <c r="A350">
        <v>246558</v>
      </c>
      <c r="B350">
        <f>VLOOKUP($A350,数据库!$A:$B,2,0)</f>
        <v>1</v>
      </c>
      <c r="C350">
        <f>SUMPRODUCT((数据库!$A$2:$A$18529=武将养成概况!$A350)*(数据库!$H$2:$H$18529))/5</f>
        <v>10</v>
      </c>
      <c r="D350">
        <f>SUMPRODUCT((数据库!$A$2:$A$18529=武将养成概况!$A350)*(数据库!$I$2:$I$18529))/5</f>
        <v>8.8000000000000007</v>
      </c>
      <c r="E350">
        <f>SUMPRODUCT((数据库!$A$2:$A$18529=武将养成概况!$A350)*(数据库!$J$2:$J$18529))/5</f>
        <v>8.8000000000000007</v>
      </c>
    </row>
    <row r="351" spans="1:5" x14ac:dyDescent="0.15">
      <c r="A351">
        <v>247171</v>
      </c>
      <c r="B351">
        <f>VLOOKUP($A351,数据库!$A:$B,2,0)</f>
        <v>2</v>
      </c>
      <c r="C351">
        <f>SUMPRODUCT((数据库!$A$2:$A$18529=武将养成概况!$A351)*(数据库!$H$2:$H$18529))/5</f>
        <v>10</v>
      </c>
      <c r="D351">
        <f>SUMPRODUCT((数据库!$A$2:$A$18529=武将养成概况!$A351)*(数据库!$I$2:$I$18529))/5</f>
        <v>7</v>
      </c>
      <c r="E351">
        <f>SUMPRODUCT((数据库!$A$2:$A$18529=武将养成概况!$A351)*(数据库!$J$2:$J$18529))/5</f>
        <v>7.2</v>
      </c>
    </row>
    <row r="352" spans="1:5" x14ac:dyDescent="0.15">
      <c r="A352">
        <v>247285</v>
      </c>
      <c r="B352">
        <f>VLOOKUP($A352,数据库!$A:$B,2,0)</f>
        <v>2</v>
      </c>
      <c r="C352">
        <f>SUMPRODUCT((数据库!$A$2:$A$18529=武将养成概况!$A352)*(数据库!$H$2:$H$18529))/5</f>
        <v>8.4</v>
      </c>
      <c r="D352">
        <f>SUMPRODUCT((数据库!$A$2:$A$18529=武将养成概况!$A352)*(数据库!$I$2:$I$18529))/5</f>
        <v>7.6</v>
      </c>
      <c r="E352">
        <f>SUMPRODUCT((数据库!$A$2:$A$18529=武将养成概况!$A352)*(数据库!$J$2:$J$18529))/5</f>
        <v>9</v>
      </c>
    </row>
    <row r="353" spans="1:5" x14ac:dyDescent="0.15">
      <c r="A353">
        <v>247393</v>
      </c>
      <c r="B353">
        <f>VLOOKUP($A353,数据库!$A:$B,2,0)</f>
        <v>1</v>
      </c>
      <c r="C353">
        <f>SUMPRODUCT((数据库!$A$2:$A$18529=武将养成概况!$A353)*(数据库!$H$2:$H$18529))/5</f>
        <v>10</v>
      </c>
      <c r="D353">
        <f>SUMPRODUCT((数据库!$A$2:$A$18529=武将养成概况!$A353)*(数据库!$I$2:$I$18529))/5</f>
        <v>8.6</v>
      </c>
      <c r="E353">
        <f>SUMPRODUCT((数据库!$A$2:$A$18529=武将养成概况!$A353)*(数据库!$J$2:$J$18529))/5</f>
        <v>8.6</v>
      </c>
    </row>
    <row r="354" spans="1:5" x14ac:dyDescent="0.15">
      <c r="A354">
        <v>247579</v>
      </c>
      <c r="B354">
        <f>VLOOKUP($A354,数据库!$A:$B,2,0)</f>
        <v>3</v>
      </c>
      <c r="C354">
        <f>SUMPRODUCT((数据库!$A$2:$A$18529=武将养成概况!$A354)*(数据库!$H$2:$H$18529))/5</f>
        <v>10</v>
      </c>
      <c r="D354">
        <f>SUMPRODUCT((数据库!$A$2:$A$18529=武将养成概况!$A354)*(数据库!$I$2:$I$18529))/5</f>
        <v>9.6</v>
      </c>
      <c r="E354">
        <f>SUMPRODUCT((数据库!$A$2:$A$18529=武将养成概况!$A354)*(数据库!$J$2:$J$18529))/5</f>
        <v>9</v>
      </c>
    </row>
    <row r="355" spans="1:5" x14ac:dyDescent="0.15">
      <c r="A355">
        <v>247683</v>
      </c>
      <c r="B355">
        <f>VLOOKUP($A355,数据库!$A:$B,2,0)</f>
        <v>1</v>
      </c>
      <c r="C355">
        <f>SUMPRODUCT((数据库!$A$2:$A$18529=武将养成概况!$A355)*(数据库!$H$2:$H$18529))/5</f>
        <v>9.1999999999999993</v>
      </c>
      <c r="D355">
        <f>SUMPRODUCT((数据库!$A$2:$A$18529=武将养成概况!$A355)*(数据库!$I$2:$I$18529))/5</f>
        <v>7.8</v>
      </c>
      <c r="E355">
        <f>SUMPRODUCT((数据库!$A$2:$A$18529=武将养成概况!$A355)*(数据库!$J$2:$J$18529))/5</f>
        <v>9</v>
      </c>
    </row>
    <row r="356" spans="1:5" x14ac:dyDescent="0.15">
      <c r="A356">
        <v>247766</v>
      </c>
      <c r="B356">
        <f>VLOOKUP($A356,数据库!$A:$B,2,0)</f>
        <v>2</v>
      </c>
      <c r="C356">
        <f>SUMPRODUCT((数据库!$A$2:$A$18529=武将养成概况!$A356)*(数据库!$H$2:$H$18529))/5</f>
        <v>10</v>
      </c>
      <c r="D356">
        <f>SUMPRODUCT((数据库!$A$2:$A$18529=武将养成概况!$A356)*(数据库!$I$2:$I$18529))/5</f>
        <v>8.4</v>
      </c>
      <c r="E356">
        <f>SUMPRODUCT((数据库!$A$2:$A$18529=武将养成概况!$A356)*(数据库!$J$2:$J$18529))/5</f>
        <v>9</v>
      </c>
    </row>
    <row r="357" spans="1:5" x14ac:dyDescent="0.15">
      <c r="A357">
        <v>248141</v>
      </c>
      <c r="B357">
        <f>VLOOKUP($A357,数据库!$A:$B,2,0)</f>
        <v>2</v>
      </c>
      <c r="C357">
        <f>SUMPRODUCT((数据库!$A$2:$A$18529=武将养成概况!$A357)*(数据库!$H$2:$H$18529))/5</f>
        <v>10</v>
      </c>
      <c r="D357">
        <f>SUMPRODUCT((数据库!$A$2:$A$18529=武将养成概况!$A357)*(数据库!$I$2:$I$18529))/5</f>
        <v>8.4</v>
      </c>
      <c r="E357">
        <f>SUMPRODUCT((数据库!$A$2:$A$18529=武将养成概况!$A357)*(数据库!$J$2:$J$18529))/5</f>
        <v>9</v>
      </c>
    </row>
    <row r="358" spans="1:5" x14ac:dyDescent="0.15">
      <c r="A358">
        <v>248226</v>
      </c>
      <c r="B358">
        <f>VLOOKUP($A358,数据库!$A:$B,2,0)</f>
        <v>2</v>
      </c>
      <c r="C358">
        <f>SUMPRODUCT((数据库!$A$2:$A$18529=武将养成概况!$A358)*(数据库!$H$2:$H$18529))/5</f>
        <v>9.8000000000000007</v>
      </c>
      <c r="D358">
        <f>SUMPRODUCT((数据库!$A$2:$A$18529=武将养成概况!$A358)*(数据库!$I$2:$I$18529))/5</f>
        <v>6.6</v>
      </c>
      <c r="E358">
        <f>SUMPRODUCT((数据库!$A$2:$A$18529=武将养成概况!$A358)*(数据库!$J$2:$J$18529))/5</f>
        <v>7.8</v>
      </c>
    </row>
    <row r="359" spans="1:5" x14ac:dyDescent="0.15">
      <c r="A359">
        <v>248529</v>
      </c>
      <c r="B359">
        <f>VLOOKUP($A359,数据库!$A:$B,2,0)</f>
        <v>3</v>
      </c>
      <c r="C359">
        <f>SUMPRODUCT((数据库!$A$2:$A$18529=武将养成概况!$A359)*(数据库!$H$2:$H$18529))/5</f>
        <v>10</v>
      </c>
      <c r="D359">
        <f>SUMPRODUCT((数据库!$A$2:$A$18529=武将养成概况!$A359)*(数据库!$I$2:$I$18529))/5</f>
        <v>9.4</v>
      </c>
      <c r="E359">
        <f>SUMPRODUCT((数据库!$A$2:$A$18529=武将养成概况!$A359)*(数据库!$J$2:$J$18529))/5</f>
        <v>9</v>
      </c>
    </row>
    <row r="360" spans="1:5" x14ac:dyDescent="0.15">
      <c r="A360">
        <v>248753</v>
      </c>
      <c r="B360">
        <f>VLOOKUP($A360,数据库!$A:$B,2,0)</f>
        <v>1</v>
      </c>
      <c r="C360">
        <f>SUMPRODUCT((数据库!$A$2:$A$18529=武将养成概况!$A360)*(数据库!$H$2:$H$18529))/5</f>
        <v>9.1999999999999993</v>
      </c>
      <c r="D360">
        <f>SUMPRODUCT((数据库!$A$2:$A$18529=武将养成概况!$A360)*(数据库!$I$2:$I$18529))/5</f>
        <v>7</v>
      </c>
      <c r="E360">
        <f>SUMPRODUCT((数据库!$A$2:$A$18529=武将养成概况!$A360)*(数据库!$J$2:$J$18529))/5</f>
        <v>8.1999999999999993</v>
      </c>
    </row>
    <row r="361" spans="1:5" x14ac:dyDescent="0.15">
      <c r="A361">
        <v>248838</v>
      </c>
      <c r="B361">
        <f>VLOOKUP($A361,数据库!$A:$B,2,0)</f>
        <v>2</v>
      </c>
      <c r="C361">
        <f>SUMPRODUCT((数据库!$A$2:$A$18529=武将养成概况!$A361)*(数据库!$H$2:$H$18529))/5</f>
        <v>9.1999999999999993</v>
      </c>
      <c r="D361">
        <f>SUMPRODUCT((数据库!$A$2:$A$18529=武将养成概况!$A361)*(数据库!$I$2:$I$18529))/5</f>
        <v>8.8000000000000007</v>
      </c>
      <c r="E361">
        <f>SUMPRODUCT((数据库!$A$2:$A$18529=武将养成概况!$A361)*(数据库!$J$2:$J$18529))/5</f>
        <v>8</v>
      </c>
    </row>
    <row r="362" spans="1:5" x14ac:dyDescent="0.15">
      <c r="A362">
        <v>248867</v>
      </c>
      <c r="B362">
        <f>VLOOKUP($A362,数据库!$A:$B,2,0)</f>
        <v>3</v>
      </c>
      <c r="C362">
        <f>SUMPRODUCT((数据库!$A$2:$A$18529=武将养成概况!$A362)*(数据库!$H$2:$H$18529))/5</f>
        <v>2</v>
      </c>
      <c r="D362">
        <f>SUMPRODUCT((数据库!$A$2:$A$18529=武将养成概况!$A362)*(数据库!$I$2:$I$18529))/5</f>
        <v>2.2000000000000002</v>
      </c>
      <c r="E362">
        <f>SUMPRODUCT((数据库!$A$2:$A$18529=武将养成概况!$A362)*(数据库!$J$2:$J$18529))/5</f>
        <v>1.8</v>
      </c>
    </row>
    <row r="363" spans="1:5" x14ac:dyDescent="0.15">
      <c r="A363">
        <v>249502</v>
      </c>
      <c r="B363">
        <f>VLOOKUP($A363,数据库!$A:$B,2,0)</f>
        <v>2</v>
      </c>
      <c r="C363">
        <f>SUMPRODUCT((数据库!$A$2:$A$18529=武将养成概况!$A363)*(数据库!$H$2:$H$18529))/5</f>
        <v>10</v>
      </c>
      <c r="D363">
        <f>SUMPRODUCT((数据库!$A$2:$A$18529=武将养成概况!$A363)*(数据库!$I$2:$I$18529))/5</f>
        <v>9</v>
      </c>
      <c r="E363">
        <f>SUMPRODUCT((数据库!$A$2:$A$18529=武将养成概况!$A363)*(数据库!$J$2:$J$18529))/5</f>
        <v>9</v>
      </c>
    </row>
    <row r="364" spans="1:5" x14ac:dyDescent="0.15">
      <c r="A364">
        <v>249960</v>
      </c>
      <c r="B364">
        <f>VLOOKUP($A364,数据库!$A:$B,2,0)</f>
        <v>2</v>
      </c>
      <c r="C364">
        <f>SUMPRODUCT((数据库!$A$2:$A$18529=武将养成概况!$A364)*(数据库!$H$2:$H$18529))/5</f>
        <v>10</v>
      </c>
      <c r="D364">
        <f>SUMPRODUCT((数据库!$A$2:$A$18529=武将养成概况!$A364)*(数据库!$I$2:$I$18529))/5</f>
        <v>8.6</v>
      </c>
      <c r="E364">
        <f>SUMPRODUCT((数据库!$A$2:$A$18529=武将养成概况!$A364)*(数据库!$J$2:$J$18529))/5</f>
        <v>8.8000000000000007</v>
      </c>
    </row>
    <row r="365" spans="1:5" x14ac:dyDescent="0.15">
      <c r="A365">
        <v>250361</v>
      </c>
      <c r="B365">
        <f>VLOOKUP($A365,数据库!$A:$B,2,0)</f>
        <v>2</v>
      </c>
      <c r="C365">
        <f>SUMPRODUCT((数据库!$A$2:$A$18529=武将养成概况!$A365)*(数据库!$H$2:$H$18529))/5</f>
        <v>10</v>
      </c>
      <c r="D365">
        <f>SUMPRODUCT((数据库!$A$2:$A$18529=武将养成概况!$A365)*(数据库!$I$2:$I$18529))/5</f>
        <v>9</v>
      </c>
      <c r="E365">
        <f>SUMPRODUCT((数据库!$A$2:$A$18529=武将养成概况!$A365)*(数据库!$J$2:$J$18529))/5</f>
        <v>9</v>
      </c>
    </row>
    <row r="366" spans="1:5" x14ac:dyDescent="0.15">
      <c r="A366">
        <v>250763</v>
      </c>
      <c r="B366">
        <f>VLOOKUP($A366,数据库!$A:$B,2,0)</f>
        <v>2</v>
      </c>
      <c r="C366">
        <f>SUMPRODUCT((数据库!$A$2:$A$18529=武将养成概况!$A366)*(数据库!$H$2:$H$18529))/5</f>
        <v>10</v>
      </c>
      <c r="D366">
        <f>SUMPRODUCT((数据库!$A$2:$A$18529=武将养成概况!$A366)*(数据库!$I$2:$I$18529))/5</f>
        <v>7</v>
      </c>
      <c r="E366">
        <f>SUMPRODUCT((数据库!$A$2:$A$18529=武将养成概况!$A366)*(数据库!$J$2:$J$18529))/5</f>
        <v>6.6</v>
      </c>
    </row>
    <row r="367" spans="1:5" x14ac:dyDescent="0.15">
      <c r="A367">
        <v>250869</v>
      </c>
      <c r="B367">
        <f>VLOOKUP($A367,数据库!$A:$B,2,0)</f>
        <v>2</v>
      </c>
      <c r="C367">
        <f>SUMPRODUCT((数据库!$A$2:$A$18529=武将养成概况!$A367)*(数据库!$H$2:$H$18529))/5</f>
        <v>10</v>
      </c>
      <c r="D367">
        <f>SUMPRODUCT((数据库!$A$2:$A$18529=武将养成概况!$A367)*(数据库!$I$2:$I$18529))/5</f>
        <v>9</v>
      </c>
      <c r="E367">
        <f>SUMPRODUCT((数据库!$A$2:$A$18529=武将养成概况!$A367)*(数据库!$J$2:$J$18529))/5</f>
        <v>8.6</v>
      </c>
    </row>
    <row r="368" spans="1:5" x14ac:dyDescent="0.15">
      <c r="A368">
        <v>251347</v>
      </c>
      <c r="B368">
        <f>VLOOKUP($A368,数据库!$A:$B,2,0)</f>
        <v>3</v>
      </c>
      <c r="C368">
        <f>SUMPRODUCT((数据库!$A$2:$A$18529=武将养成概况!$A368)*(数据库!$H$2:$H$18529))/5</f>
        <v>1.2</v>
      </c>
      <c r="D368">
        <f>SUMPRODUCT((数据库!$A$2:$A$18529=武将养成概况!$A368)*(数据库!$I$2:$I$18529))/5</f>
        <v>0</v>
      </c>
      <c r="E368">
        <f>SUMPRODUCT((数据库!$A$2:$A$18529=武将养成概况!$A368)*(数据库!$J$2:$J$18529))/5</f>
        <v>2.4</v>
      </c>
    </row>
    <row r="369" spans="1:5" x14ac:dyDescent="0.15">
      <c r="A369">
        <v>251421</v>
      </c>
      <c r="B369">
        <f>VLOOKUP($A369,数据库!$A:$B,2,0)</f>
        <v>1</v>
      </c>
      <c r="C369">
        <f>SUMPRODUCT((数据库!$A$2:$A$18529=武将养成概况!$A369)*(数据库!$H$2:$H$18529))/5</f>
        <v>10</v>
      </c>
      <c r="D369">
        <f>SUMPRODUCT((数据库!$A$2:$A$18529=武将养成概况!$A369)*(数据库!$I$2:$I$18529))/5</f>
        <v>8.1999999999999993</v>
      </c>
      <c r="E369">
        <f>SUMPRODUCT((数据库!$A$2:$A$18529=武将养成概况!$A369)*(数据库!$J$2:$J$18529))/5</f>
        <v>8.8000000000000007</v>
      </c>
    </row>
    <row r="370" spans="1:5" x14ac:dyDescent="0.15">
      <c r="A370">
        <v>251630</v>
      </c>
      <c r="B370">
        <f>VLOOKUP($A370,数据库!$A:$B,2,0)</f>
        <v>1</v>
      </c>
      <c r="C370">
        <f>SUMPRODUCT((数据库!$A$2:$A$18529=武将养成概况!$A370)*(数据库!$H$2:$H$18529))/5</f>
        <v>10</v>
      </c>
      <c r="D370">
        <f>SUMPRODUCT((数据库!$A$2:$A$18529=武将养成概况!$A370)*(数据库!$I$2:$I$18529))/5</f>
        <v>8</v>
      </c>
      <c r="E370">
        <f>SUMPRODUCT((数据库!$A$2:$A$18529=武将养成概况!$A370)*(数据库!$J$2:$J$18529))/5</f>
        <v>9</v>
      </c>
    </row>
    <row r="371" spans="1:5" x14ac:dyDescent="0.15">
      <c r="A371">
        <v>252687</v>
      </c>
      <c r="B371">
        <f>VLOOKUP($A371,数据库!$A:$B,2,0)</f>
        <v>2</v>
      </c>
      <c r="C371">
        <f>SUMPRODUCT((数据库!$A$2:$A$18529=武将养成概况!$A371)*(数据库!$H$2:$H$18529))/5</f>
        <v>10</v>
      </c>
      <c r="D371">
        <f>SUMPRODUCT((数据库!$A$2:$A$18529=武将养成概况!$A371)*(数据库!$I$2:$I$18529))/5</f>
        <v>9</v>
      </c>
      <c r="E371">
        <f>SUMPRODUCT((数据库!$A$2:$A$18529=武将养成概况!$A371)*(数据库!$J$2:$J$18529))/5</f>
        <v>9</v>
      </c>
    </row>
    <row r="372" spans="1:5" x14ac:dyDescent="0.15">
      <c r="A372">
        <v>253143</v>
      </c>
      <c r="B372">
        <f>VLOOKUP($A372,数据库!$A:$B,2,0)</f>
        <v>1</v>
      </c>
      <c r="C372">
        <f>SUMPRODUCT((数据库!$A$2:$A$18529=武将养成概况!$A372)*(数据库!$H$2:$H$18529))/5</f>
        <v>10</v>
      </c>
      <c r="D372">
        <f>SUMPRODUCT((数据库!$A$2:$A$18529=武将养成概况!$A372)*(数据库!$I$2:$I$18529))/5</f>
        <v>7.2</v>
      </c>
      <c r="E372">
        <f>SUMPRODUCT((数据库!$A$2:$A$18529=武将养成概况!$A372)*(数据库!$J$2:$J$18529))/5</f>
        <v>7.4</v>
      </c>
    </row>
    <row r="373" spans="1:5" x14ac:dyDescent="0.15">
      <c r="A373">
        <v>253562</v>
      </c>
      <c r="B373">
        <f>VLOOKUP($A373,数据库!$A:$B,2,0)</f>
        <v>1</v>
      </c>
      <c r="C373">
        <f>SUMPRODUCT((数据库!$A$2:$A$18529=武将养成概况!$A373)*(数据库!$H$2:$H$18529))/5</f>
        <v>7</v>
      </c>
      <c r="D373">
        <f>SUMPRODUCT((数据库!$A$2:$A$18529=武将养成概况!$A373)*(数据库!$I$2:$I$18529))/5</f>
        <v>4</v>
      </c>
      <c r="E373">
        <f>SUMPRODUCT((数据库!$A$2:$A$18529=武将养成概况!$A373)*(数据库!$J$2:$J$18529))/5</f>
        <v>4.2</v>
      </c>
    </row>
    <row r="374" spans="1:5" x14ac:dyDescent="0.15">
      <c r="A374">
        <v>253570</v>
      </c>
      <c r="B374">
        <f>VLOOKUP($A374,数据库!$A:$B,2,0)</f>
        <v>2</v>
      </c>
      <c r="C374">
        <f>SUMPRODUCT((数据库!$A$2:$A$18529=武将养成概况!$A374)*(数据库!$H$2:$H$18529))/5</f>
        <v>10</v>
      </c>
      <c r="D374">
        <f>SUMPRODUCT((数据库!$A$2:$A$18529=武将养成概况!$A374)*(数据库!$I$2:$I$18529))/5</f>
        <v>8</v>
      </c>
      <c r="E374">
        <f>SUMPRODUCT((数据库!$A$2:$A$18529=武将养成概况!$A374)*(数据库!$J$2:$J$18529))/5</f>
        <v>9</v>
      </c>
    </row>
    <row r="375" spans="1:5" x14ac:dyDescent="0.15">
      <c r="A375">
        <v>253750</v>
      </c>
      <c r="B375">
        <f>VLOOKUP($A375,数据库!$A:$B,2,0)</f>
        <v>1</v>
      </c>
      <c r="C375">
        <f>SUMPRODUCT((数据库!$A$2:$A$18529=武将养成概况!$A375)*(数据库!$H$2:$H$18529))/5</f>
        <v>6.2</v>
      </c>
      <c r="D375">
        <f>SUMPRODUCT((数据库!$A$2:$A$18529=武将养成概况!$A375)*(数据库!$I$2:$I$18529))/5</f>
        <v>5</v>
      </c>
      <c r="E375">
        <f>SUMPRODUCT((数据库!$A$2:$A$18529=武将养成概况!$A375)*(数据库!$J$2:$J$18529))/5</f>
        <v>4.8</v>
      </c>
    </row>
    <row r="376" spans="1:5" x14ac:dyDescent="0.15">
      <c r="A376">
        <v>253895</v>
      </c>
      <c r="B376">
        <f>VLOOKUP($A376,数据库!$A:$B,2,0)</f>
        <v>1</v>
      </c>
      <c r="C376">
        <f>SUMPRODUCT((数据库!$A$2:$A$18529=武将养成概况!$A376)*(数据库!$H$2:$H$18529))/5</f>
        <v>10</v>
      </c>
      <c r="D376">
        <f>SUMPRODUCT((数据库!$A$2:$A$18529=武将养成概况!$A376)*(数据库!$I$2:$I$18529))/5</f>
        <v>9.1999999999999993</v>
      </c>
      <c r="E376">
        <f>SUMPRODUCT((数据库!$A$2:$A$18529=武将养成概况!$A376)*(数据库!$J$2:$J$18529))/5</f>
        <v>9</v>
      </c>
    </row>
    <row r="377" spans="1:5" x14ac:dyDescent="0.15">
      <c r="A377">
        <v>254367</v>
      </c>
      <c r="B377">
        <f>VLOOKUP($A377,数据库!$A:$B,2,0)</f>
        <v>1</v>
      </c>
      <c r="C377">
        <f>SUMPRODUCT((数据库!$A$2:$A$18529=武将养成概况!$A377)*(数据库!$H$2:$H$18529))/5</f>
        <v>3</v>
      </c>
      <c r="D377">
        <f>SUMPRODUCT((数据库!$A$2:$A$18529=武将养成概况!$A377)*(数据库!$I$2:$I$18529))/5</f>
        <v>3</v>
      </c>
      <c r="E377">
        <f>SUMPRODUCT((数据库!$A$2:$A$18529=武将养成概况!$A377)*(数据库!$J$2:$J$18529))/5</f>
        <v>1.2</v>
      </c>
    </row>
    <row r="378" spans="1:5" x14ac:dyDescent="0.15">
      <c r="A378">
        <v>254390</v>
      </c>
      <c r="B378">
        <f>VLOOKUP($A378,数据库!$A:$B,2,0)</f>
        <v>2</v>
      </c>
      <c r="C378">
        <f>SUMPRODUCT((数据库!$A$2:$A$18529=武将养成概况!$A378)*(数据库!$H$2:$H$18529))/5</f>
        <v>10</v>
      </c>
      <c r="D378">
        <f>SUMPRODUCT((数据库!$A$2:$A$18529=武将养成概况!$A378)*(数据库!$I$2:$I$18529))/5</f>
        <v>7</v>
      </c>
      <c r="E378">
        <f>SUMPRODUCT((数据库!$A$2:$A$18529=武将养成概况!$A378)*(数据库!$J$2:$J$18529))/5</f>
        <v>8.4</v>
      </c>
    </row>
    <row r="379" spans="1:5" x14ac:dyDescent="0.15">
      <c r="A379">
        <v>254795</v>
      </c>
      <c r="B379">
        <f>VLOOKUP($A379,数据库!$A:$B,2,0)</f>
        <v>3</v>
      </c>
      <c r="C379">
        <f>SUMPRODUCT((数据库!$A$2:$A$18529=武将养成概况!$A379)*(数据库!$H$2:$H$18529))/5</f>
        <v>10</v>
      </c>
      <c r="D379">
        <f>SUMPRODUCT((数据库!$A$2:$A$18529=武将养成概况!$A379)*(数据库!$I$2:$I$18529))/5</f>
        <v>8.6</v>
      </c>
      <c r="E379">
        <f>SUMPRODUCT((数据库!$A$2:$A$18529=武将养成概况!$A379)*(数据库!$J$2:$J$18529))/5</f>
        <v>9</v>
      </c>
    </row>
    <row r="380" spans="1:5" x14ac:dyDescent="0.15">
      <c r="A380">
        <v>255319</v>
      </c>
      <c r="B380">
        <f>VLOOKUP($A380,数据库!$A:$B,2,0)</f>
        <v>2</v>
      </c>
      <c r="C380">
        <f>SUMPRODUCT((数据库!$A$2:$A$18529=武将养成概况!$A380)*(数据库!$H$2:$H$18529))/5</f>
        <v>10</v>
      </c>
      <c r="D380">
        <f>SUMPRODUCT((数据库!$A$2:$A$18529=武将养成概况!$A380)*(数据库!$I$2:$I$18529))/5</f>
        <v>9</v>
      </c>
      <c r="E380">
        <f>SUMPRODUCT((数据库!$A$2:$A$18529=武将养成概况!$A380)*(数据库!$J$2:$J$18529))/5</f>
        <v>9</v>
      </c>
    </row>
    <row r="381" spans="1:5" x14ac:dyDescent="0.15">
      <c r="A381">
        <v>255932</v>
      </c>
      <c r="B381">
        <f>VLOOKUP($A381,数据库!$A:$B,2,0)</f>
        <v>1</v>
      </c>
      <c r="C381">
        <f>SUMPRODUCT((数据库!$A$2:$A$18529=武将养成概况!$A381)*(数据库!$H$2:$H$18529))/5</f>
        <v>10</v>
      </c>
      <c r="D381">
        <f>SUMPRODUCT((数据库!$A$2:$A$18529=武将养成概况!$A381)*(数据库!$I$2:$I$18529))/5</f>
        <v>7.6</v>
      </c>
      <c r="E381">
        <f>SUMPRODUCT((数据库!$A$2:$A$18529=武将养成概况!$A381)*(数据库!$J$2:$J$18529))/5</f>
        <v>9</v>
      </c>
    </row>
    <row r="382" spans="1:5" x14ac:dyDescent="0.15">
      <c r="A382">
        <v>256467</v>
      </c>
      <c r="B382">
        <f>VLOOKUP($A382,数据库!$A:$B,2,0)</f>
        <v>1</v>
      </c>
      <c r="C382">
        <f>SUMPRODUCT((数据库!$A$2:$A$18529=武将养成概况!$A382)*(数据库!$H$2:$H$18529))/5</f>
        <v>10</v>
      </c>
      <c r="D382">
        <f>SUMPRODUCT((数据库!$A$2:$A$18529=武将养成概况!$A382)*(数据库!$I$2:$I$18529))/5</f>
        <v>8.6</v>
      </c>
      <c r="E382">
        <f>SUMPRODUCT((数据库!$A$2:$A$18529=武将养成概况!$A382)*(数据库!$J$2:$J$18529))/5</f>
        <v>6.8</v>
      </c>
    </row>
    <row r="383" spans="1:5" x14ac:dyDescent="0.15">
      <c r="A383">
        <v>256508</v>
      </c>
      <c r="B383">
        <f>VLOOKUP($A383,数据库!$A:$B,2,0)</f>
        <v>3</v>
      </c>
      <c r="C383">
        <f>SUMPRODUCT((数据库!$A$2:$A$18529=武将养成概况!$A383)*(数据库!$H$2:$H$18529))/5</f>
        <v>5.4</v>
      </c>
      <c r="D383">
        <f>SUMPRODUCT((数据库!$A$2:$A$18529=武将养成概况!$A383)*(数据库!$I$2:$I$18529))/5</f>
        <v>5.6</v>
      </c>
      <c r="E383">
        <f>SUMPRODUCT((数据库!$A$2:$A$18529=武将养成概况!$A383)*(数据库!$J$2:$J$18529))/5</f>
        <v>8</v>
      </c>
    </row>
    <row r="384" spans="1:5" x14ac:dyDescent="0.15">
      <c r="A384">
        <v>257192</v>
      </c>
      <c r="B384">
        <f>VLOOKUP($A384,数据库!$A:$B,2,0)</f>
        <v>1</v>
      </c>
      <c r="C384">
        <f>SUMPRODUCT((数据库!$A$2:$A$18529=武将养成概况!$A384)*(数据库!$H$2:$H$18529))/5</f>
        <v>10</v>
      </c>
      <c r="D384">
        <f>SUMPRODUCT((数据库!$A$2:$A$18529=武将养成概况!$A384)*(数据库!$I$2:$I$18529))/5</f>
        <v>8.8000000000000007</v>
      </c>
      <c r="E384">
        <f>SUMPRODUCT((数据库!$A$2:$A$18529=武将养成概况!$A384)*(数据库!$J$2:$J$18529))/5</f>
        <v>8.4</v>
      </c>
    </row>
    <row r="385" spans="1:5" x14ac:dyDescent="0.15">
      <c r="A385">
        <v>258806</v>
      </c>
      <c r="B385">
        <f>VLOOKUP($A385,数据库!$A:$B,2,0)</f>
        <v>2</v>
      </c>
      <c r="C385">
        <f>SUMPRODUCT((数据库!$A$2:$A$18529=武将养成概况!$A385)*(数据库!$H$2:$H$18529))/5</f>
        <v>10</v>
      </c>
      <c r="D385">
        <f>SUMPRODUCT((数据库!$A$2:$A$18529=武将养成概况!$A385)*(数据库!$I$2:$I$18529))/5</f>
        <v>8.1999999999999993</v>
      </c>
      <c r="E385">
        <f>SUMPRODUCT((数据库!$A$2:$A$18529=武将养成概况!$A385)*(数据库!$J$2:$J$18529))/5</f>
        <v>9</v>
      </c>
    </row>
    <row r="386" spans="1:5" x14ac:dyDescent="0.15">
      <c r="A386">
        <v>262042</v>
      </c>
      <c r="B386">
        <f>VLOOKUP($A386,数据库!$A:$B,2,0)</f>
        <v>1</v>
      </c>
      <c r="C386">
        <f>SUMPRODUCT((数据库!$A$2:$A$18529=武将养成概况!$A386)*(数据库!$H$2:$H$18529))/5</f>
        <v>10</v>
      </c>
      <c r="D386">
        <f>SUMPRODUCT((数据库!$A$2:$A$18529=武将养成概况!$A386)*(数据库!$I$2:$I$18529))/5</f>
        <v>7</v>
      </c>
      <c r="E386">
        <f>SUMPRODUCT((数据库!$A$2:$A$18529=武将养成概况!$A386)*(数据库!$J$2:$J$18529))/5</f>
        <v>7.2</v>
      </c>
    </row>
    <row r="387" spans="1:5" x14ac:dyDescent="0.15">
      <c r="A387">
        <v>262554</v>
      </c>
      <c r="B387">
        <f>VLOOKUP($A387,数据库!$A:$B,2,0)</f>
        <v>1</v>
      </c>
      <c r="C387">
        <f>SUMPRODUCT((数据库!$A$2:$A$18529=武将养成概况!$A387)*(数据库!$H$2:$H$18529))/5</f>
        <v>10</v>
      </c>
      <c r="D387">
        <f>SUMPRODUCT((数据库!$A$2:$A$18529=武将养成概况!$A387)*(数据库!$I$2:$I$18529))/5</f>
        <v>8</v>
      </c>
      <c r="E387">
        <f>SUMPRODUCT((数据库!$A$2:$A$18529=武将养成概况!$A387)*(数据库!$J$2:$J$18529))/5</f>
        <v>9</v>
      </c>
    </row>
    <row r="388" spans="1:5" x14ac:dyDescent="0.15">
      <c r="A388">
        <v>263011</v>
      </c>
      <c r="B388">
        <f>VLOOKUP($A388,数据库!$A:$B,2,0)</f>
        <v>1</v>
      </c>
      <c r="C388">
        <f>SUMPRODUCT((数据库!$A$2:$A$18529=武将养成概况!$A388)*(数据库!$H$2:$H$18529))/5</f>
        <v>9.1999999999999993</v>
      </c>
      <c r="D388">
        <f>SUMPRODUCT((数据库!$A$2:$A$18529=武将养成概况!$A388)*(数据库!$I$2:$I$18529))/5</f>
        <v>6.8</v>
      </c>
      <c r="E388">
        <f>SUMPRODUCT((数据库!$A$2:$A$18529=武将养成概况!$A388)*(数据库!$J$2:$J$18529))/5</f>
        <v>8.4</v>
      </c>
    </row>
    <row r="389" spans="1:5" x14ac:dyDescent="0.15">
      <c r="A389">
        <v>263488</v>
      </c>
      <c r="B389">
        <f>VLOOKUP($A389,数据库!$A:$B,2,0)</f>
        <v>1</v>
      </c>
      <c r="C389">
        <f>SUMPRODUCT((数据库!$A$2:$A$18529=武将养成概况!$A389)*(数据库!$H$2:$H$18529))/5</f>
        <v>9.8000000000000007</v>
      </c>
      <c r="D389">
        <f>SUMPRODUCT((数据库!$A$2:$A$18529=武将养成概况!$A389)*(数据库!$I$2:$I$18529))/5</f>
        <v>8</v>
      </c>
      <c r="E389">
        <f>SUMPRODUCT((数据库!$A$2:$A$18529=武将养成概况!$A389)*(数据库!$J$2:$J$18529))/5</f>
        <v>7.4</v>
      </c>
    </row>
    <row r="390" spans="1:5" x14ac:dyDescent="0.15">
      <c r="A390">
        <v>263981</v>
      </c>
      <c r="B390">
        <f>VLOOKUP($A390,数据库!$A:$B,2,0)</f>
        <v>1</v>
      </c>
      <c r="C390">
        <f>SUMPRODUCT((数据库!$A$2:$A$18529=武将养成概况!$A390)*(数据库!$H$2:$H$18529))/5</f>
        <v>10</v>
      </c>
      <c r="D390">
        <f>SUMPRODUCT((数据库!$A$2:$A$18529=武将养成概况!$A390)*(数据库!$I$2:$I$18529))/5</f>
        <v>7</v>
      </c>
      <c r="E390">
        <f>SUMPRODUCT((数据库!$A$2:$A$18529=武将养成概况!$A390)*(数据库!$J$2:$J$18529))/5</f>
        <v>6.2</v>
      </c>
    </row>
    <row r="391" spans="1:5" x14ac:dyDescent="0.15">
      <c r="A391">
        <v>264292</v>
      </c>
      <c r="B391">
        <f>VLOOKUP($A391,数据库!$A:$B,2,0)</f>
        <v>2</v>
      </c>
      <c r="C391">
        <f>SUMPRODUCT((数据库!$A$2:$A$18529=武将养成概况!$A391)*(数据库!$H$2:$H$18529))/5</f>
        <v>8</v>
      </c>
      <c r="D391">
        <f>SUMPRODUCT((数据库!$A$2:$A$18529=武将养成概况!$A391)*(数据库!$I$2:$I$18529))/5</f>
        <v>6</v>
      </c>
      <c r="E391">
        <f>SUMPRODUCT((数据库!$A$2:$A$18529=武将养成概况!$A391)*(数据库!$J$2:$J$18529))/5</f>
        <v>6.8</v>
      </c>
    </row>
    <row r="392" spans="1:5" x14ac:dyDescent="0.15">
      <c r="A392">
        <v>264368</v>
      </c>
      <c r="B392">
        <f>VLOOKUP($A392,数据库!$A:$B,2,0)</f>
        <v>1</v>
      </c>
      <c r="C392">
        <f>SUMPRODUCT((数据库!$A$2:$A$18529=武将养成概况!$A392)*(数据库!$H$2:$H$18529))/5</f>
        <v>10</v>
      </c>
      <c r="D392">
        <f>SUMPRODUCT((数据库!$A$2:$A$18529=武将养成概况!$A392)*(数据库!$I$2:$I$18529))/5</f>
        <v>8.1999999999999993</v>
      </c>
      <c r="E392">
        <f>SUMPRODUCT((数据库!$A$2:$A$18529=武将养成概况!$A392)*(数据库!$J$2:$J$18529))/5</f>
        <v>9</v>
      </c>
    </row>
    <row r="393" spans="1:5" x14ac:dyDescent="0.15">
      <c r="A393">
        <v>264469</v>
      </c>
      <c r="B393">
        <f>VLOOKUP($A393,数据库!$A:$B,2,0)</f>
        <v>1</v>
      </c>
      <c r="C393">
        <f>SUMPRODUCT((数据库!$A$2:$A$18529=武将养成概况!$A393)*(数据库!$H$2:$H$18529))/5</f>
        <v>10</v>
      </c>
      <c r="D393">
        <f>SUMPRODUCT((数据库!$A$2:$A$18529=武将养成概况!$A393)*(数据库!$I$2:$I$18529))/5</f>
        <v>7</v>
      </c>
      <c r="E393">
        <f>SUMPRODUCT((数据库!$A$2:$A$18529=武将养成概况!$A393)*(数据库!$J$2:$J$18529))/5</f>
        <v>8.6</v>
      </c>
    </row>
    <row r="394" spans="1:5" x14ac:dyDescent="0.15">
      <c r="A394">
        <v>264681</v>
      </c>
      <c r="B394">
        <f>VLOOKUP($A394,数据库!$A:$B,2,0)</f>
        <v>1</v>
      </c>
      <c r="C394">
        <f>SUMPRODUCT((数据库!$A$2:$A$18529=武将养成概况!$A394)*(数据库!$H$2:$H$18529))/5</f>
        <v>4.4000000000000004</v>
      </c>
      <c r="D394">
        <f>SUMPRODUCT((数据库!$A$2:$A$18529=武将养成概况!$A394)*(数据库!$I$2:$I$18529))/5</f>
        <v>3.6</v>
      </c>
      <c r="E394">
        <f>SUMPRODUCT((数据库!$A$2:$A$18529=武将养成概况!$A394)*(数据库!$J$2:$J$18529))/5</f>
        <v>3</v>
      </c>
    </row>
    <row r="395" spans="1:5" x14ac:dyDescent="0.15">
      <c r="A395">
        <v>265269</v>
      </c>
      <c r="B395">
        <f>VLOOKUP($A395,数据库!$A:$B,2,0)</f>
        <v>1</v>
      </c>
      <c r="C395">
        <f>SUMPRODUCT((数据库!$A$2:$A$18529=武将养成概况!$A395)*(数据库!$H$2:$H$18529))/5</f>
        <v>10</v>
      </c>
      <c r="D395">
        <f>SUMPRODUCT((数据库!$A$2:$A$18529=武将养成概况!$A395)*(数据库!$I$2:$I$18529))/5</f>
        <v>8.8000000000000007</v>
      </c>
      <c r="E395">
        <f>SUMPRODUCT((数据库!$A$2:$A$18529=武将养成概况!$A395)*(数据库!$J$2:$J$18529))/5</f>
        <v>8.6</v>
      </c>
    </row>
    <row r="396" spans="1:5" x14ac:dyDescent="0.15">
      <c r="A396">
        <v>265317</v>
      </c>
      <c r="B396">
        <f>VLOOKUP($A396,数据库!$A:$B,2,0)</f>
        <v>1</v>
      </c>
      <c r="C396">
        <f>SUMPRODUCT((数据库!$A$2:$A$18529=武将养成概况!$A396)*(数据库!$H$2:$H$18529))/5</f>
        <v>3.4</v>
      </c>
      <c r="D396">
        <f>SUMPRODUCT((数据库!$A$2:$A$18529=武将养成概况!$A396)*(数据库!$I$2:$I$18529))/5</f>
        <v>2.8</v>
      </c>
      <c r="E396">
        <f>SUMPRODUCT((数据库!$A$2:$A$18529=武将养成概况!$A396)*(数据库!$J$2:$J$18529))/5</f>
        <v>1.4</v>
      </c>
    </row>
    <row r="397" spans="1:5" x14ac:dyDescent="0.15">
      <c r="A397">
        <v>265454</v>
      </c>
      <c r="B397">
        <f>VLOOKUP($A397,数据库!$A:$B,2,0)</f>
        <v>1</v>
      </c>
      <c r="C397">
        <f>SUMPRODUCT((数据库!$A$2:$A$18529=武将养成概况!$A397)*(数据库!$H$2:$H$18529))/5</f>
        <v>10</v>
      </c>
      <c r="D397">
        <f>SUMPRODUCT((数据库!$A$2:$A$18529=武将养成概况!$A397)*(数据库!$I$2:$I$18529))/5</f>
        <v>8.8000000000000007</v>
      </c>
      <c r="E397">
        <f>SUMPRODUCT((数据库!$A$2:$A$18529=武将养成概况!$A397)*(数据库!$J$2:$J$18529))/5</f>
        <v>9</v>
      </c>
    </row>
    <row r="398" spans="1:5" x14ac:dyDescent="0.15">
      <c r="A398">
        <v>265640</v>
      </c>
      <c r="B398">
        <f>VLOOKUP($A398,数据库!$A:$B,2,0)</f>
        <v>2</v>
      </c>
      <c r="C398">
        <f>SUMPRODUCT((数据库!$A$2:$A$18529=武将养成概况!$A398)*(数据库!$H$2:$H$18529))/5</f>
        <v>10</v>
      </c>
      <c r="D398">
        <f>SUMPRODUCT((数据库!$A$2:$A$18529=武将养成概况!$A398)*(数据库!$I$2:$I$18529))/5</f>
        <v>8</v>
      </c>
      <c r="E398">
        <f>SUMPRODUCT((数据库!$A$2:$A$18529=武将养成概况!$A398)*(数据库!$J$2:$J$18529))/5</f>
        <v>9</v>
      </c>
    </row>
    <row r="399" spans="1:5" x14ac:dyDescent="0.15">
      <c r="A399">
        <v>265723</v>
      </c>
      <c r="B399">
        <f>VLOOKUP($A399,数据库!$A:$B,2,0)</f>
        <v>2</v>
      </c>
      <c r="C399">
        <f>SUMPRODUCT((数据库!$A$2:$A$18529=武将养成概况!$A399)*(数据库!$H$2:$H$18529))/5</f>
        <v>5</v>
      </c>
      <c r="D399">
        <f>SUMPRODUCT((数据库!$A$2:$A$18529=武将养成概况!$A399)*(数据库!$I$2:$I$18529))/5</f>
        <v>4.2</v>
      </c>
      <c r="E399">
        <f>SUMPRODUCT((数据库!$A$2:$A$18529=武将养成概况!$A399)*(数据库!$J$2:$J$18529))/5</f>
        <v>2.2000000000000002</v>
      </c>
    </row>
    <row r="400" spans="1:5" x14ac:dyDescent="0.15">
      <c r="A400">
        <v>266749</v>
      </c>
      <c r="B400">
        <f>VLOOKUP($A400,数据库!$A:$B,2,0)</f>
        <v>1</v>
      </c>
      <c r="C400">
        <f>SUMPRODUCT((数据库!$A$2:$A$18529=武将养成概况!$A400)*(数据库!$H$2:$H$18529))/5</f>
        <v>10</v>
      </c>
      <c r="D400">
        <f>SUMPRODUCT((数据库!$A$2:$A$18529=武将养成概况!$A400)*(数据库!$I$2:$I$18529))/5</f>
        <v>8.6</v>
      </c>
      <c r="E400">
        <f>SUMPRODUCT((数据库!$A$2:$A$18529=武将养成概况!$A400)*(数据库!$J$2:$J$18529))/5</f>
        <v>8</v>
      </c>
    </row>
    <row r="401" spans="1:5" x14ac:dyDescent="0.15">
      <c r="A401">
        <v>266764</v>
      </c>
      <c r="B401">
        <f>VLOOKUP($A401,数据库!$A:$B,2,0)</f>
        <v>3</v>
      </c>
      <c r="C401">
        <f>SUMPRODUCT((数据库!$A$2:$A$18529=武将养成概况!$A401)*(数据库!$H$2:$H$18529))/5</f>
        <v>10</v>
      </c>
      <c r="D401">
        <f>SUMPRODUCT((数据库!$A$2:$A$18529=武将养成概况!$A401)*(数据库!$I$2:$I$18529))/5</f>
        <v>9.4</v>
      </c>
      <c r="E401">
        <f>SUMPRODUCT((数据库!$A$2:$A$18529=武将养成概况!$A401)*(数据库!$J$2:$J$18529))/5</f>
        <v>9</v>
      </c>
    </row>
    <row r="402" spans="1:5" x14ac:dyDescent="0.15">
      <c r="A402">
        <v>266880</v>
      </c>
      <c r="B402">
        <f>VLOOKUP($A402,数据库!$A:$B,2,0)</f>
        <v>1</v>
      </c>
      <c r="C402">
        <f>SUMPRODUCT((数据库!$A$2:$A$18529=武将养成概况!$A402)*(数据库!$H$2:$H$18529))/5</f>
        <v>10</v>
      </c>
      <c r="D402">
        <f>SUMPRODUCT((数据库!$A$2:$A$18529=武将养成概况!$A402)*(数据库!$I$2:$I$18529))/5</f>
        <v>8</v>
      </c>
      <c r="E402">
        <f>SUMPRODUCT((数据库!$A$2:$A$18529=武将养成概况!$A402)*(数据库!$J$2:$J$18529))/5</f>
        <v>7.2</v>
      </c>
    </row>
    <row r="403" spans="1:5" x14ac:dyDescent="0.15">
      <c r="A403">
        <v>266965</v>
      </c>
      <c r="B403">
        <f>VLOOKUP($A403,数据库!$A:$B,2,0)</f>
        <v>3</v>
      </c>
      <c r="C403">
        <f>SUMPRODUCT((数据库!$A$2:$A$18529=武将养成概况!$A403)*(数据库!$H$2:$H$18529))/5</f>
        <v>10</v>
      </c>
      <c r="D403">
        <f>SUMPRODUCT((数据库!$A$2:$A$18529=武将养成概况!$A403)*(数据库!$I$2:$I$18529))/5</f>
        <v>10</v>
      </c>
      <c r="E403">
        <f>SUMPRODUCT((数据库!$A$2:$A$18529=武将养成概况!$A403)*(数据库!$J$2:$J$18529))/5</f>
        <v>8.6</v>
      </c>
    </row>
    <row r="404" spans="1:5" x14ac:dyDescent="0.15">
      <c r="A404">
        <v>267188</v>
      </c>
      <c r="B404">
        <f>VLOOKUP($A404,数据库!$A:$B,2,0)</f>
        <v>3</v>
      </c>
      <c r="C404">
        <f>SUMPRODUCT((数据库!$A$2:$A$18529=武将养成概况!$A404)*(数据库!$H$2:$H$18529))/5</f>
        <v>10</v>
      </c>
      <c r="D404">
        <f>SUMPRODUCT((数据库!$A$2:$A$18529=武将养成概况!$A404)*(数据库!$I$2:$I$18529))/5</f>
        <v>9.4</v>
      </c>
      <c r="E404">
        <f>SUMPRODUCT((数据库!$A$2:$A$18529=武将养成概况!$A404)*(数据库!$J$2:$J$18529))/5</f>
        <v>9</v>
      </c>
    </row>
    <row r="405" spans="1:5" x14ac:dyDescent="0.15">
      <c r="A405">
        <v>267305</v>
      </c>
      <c r="B405">
        <f>VLOOKUP($A405,数据库!$A:$B,2,0)</f>
        <v>1</v>
      </c>
      <c r="C405">
        <f>SUMPRODUCT((数据库!$A$2:$A$18529=武将养成概况!$A405)*(数据库!$H$2:$H$18529))/5</f>
        <v>2</v>
      </c>
      <c r="D405">
        <f>SUMPRODUCT((数据库!$A$2:$A$18529=武将养成概况!$A405)*(数据库!$I$2:$I$18529))/5</f>
        <v>0</v>
      </c>
      <c r="E405">
        <f>SUMPRODUCT((数据库!$A$2:$A$18529=武将养成概况!$A405)*(数据库!$J$2:$J$18529))/5</f>
        <v>0</v>
      </c>
    </row>
    <row r="406" spans="1:5" x14ac:dyDescent="0.15">
      <c r="A406">
        <v>267670</v>
      </c>
      <c r="B406">
        <f>VLOOKUP($A406,数据库!$A:$B,2,0)</f>
        <v>3</v>
      </c>
      <c r="C406">
        <f>SUMPRODUCT((数据库!$A$2:$A$18529=武将养成概况!$A406)*(数据库!$H$2:$H$18529))/5</f>
        <v>9.4</v>
      </c>
      <c r="D406">
        <f>SUMPRODUCT((数据库!$A$2:$A$18529=武将养成概况!$A406)*(数据库!$I$2:$I$18529))/5</f>
        <v>8.1999999999999993</v>
      </c>
      <c r="E406">
        <f>SUMPRODUCT((数据库!$A$2:$A$18529=武将养成概况!$A406)*(数据库!$J$2:$J$18529))/5</f>
        <v>8.6</v>
      </c>
    </row>
    <row r="407" spans="1:5" x14ac:dyDescent="0.15">
      <c r="A407">
        <v>267932</v>
      </c>
      <c r="B407">
        <f>VLOOKUP($A407,数据库!$A:$B,2,0)</f>
        <v>1</v>
      </c>
      <c r="C407">
        <f>SUMPRODUCT((数据库!$A$2:$A$18529=武将养成概况!$A407)*(数据库!$H$2:$H$18529))/5</f>
        <v>10</v>
      </c>
      <c r="D407">
        <f>SUMPRODUCT((数据库!$A$2:$A$18529=武将养成概况!$A407)*(数据库!$I$2:$I$18529))/5</f>
        <v>8.4</v>
      </c>
      <c r="E407">
        <f>SUMPRODUCT((数据库!$A$2:$A$18529=武将养成概况!$A407)*(数据库!$J$2:$J$18529))/5</f>
        <v>9</v>
      </c>
    </row>
    <row r="408" spans="1:5" x14ac:dyDescent="0.15">
      <c r="A408">
        <v>268946</v>
      </c>
      <c r="B408">
        <f>VLOOKUP($A408,数据库!$A:$B,2,0)</f>
        <v>1</v>
      </c>
      <c r="C408">
        <f>SUMPRODUCT((数据库!$A$2:$A$18529=武将养成概况!$A408)*(数据库!$H$2:$H$18529))/5</f>
        <v>6.2</v>
      </c>
      <c r="D408">
        <f>SUMPRODUCT((数据库!$A$2:$A$18529=武将养成概况!$A408)*(数据库!$I$2:$I$18529))/5</f>
        <v>5</v>
      </c>
      <c r="E408">
        <f>SUMPRODUCT((数据库!$A$2:$A$18529=武将养成概况!$A408)*(数据库!$J$2:$J$18529))/5</f>
        <v>4.2</v>
      </c>
    </row>
    <row r="409" spans="1:5" x14ac:dyDescent="0.15">
      <c r="A409">
        <v>269005</v>
      </c>
      <c r="B409">
        <f>VLOOKUP($A409,数据库!$A:$B,2,0)</f>
        <v>1</v>
      </c>
      <c r="C409">
        <f>SUMPRODUCT((数据库!$A$2:$A$18529=武将养成概况!$A409)*(数据库!$H$2:$H$18529))/5</f>
        <v>10</v>
      </c>
      <c r="D409">
        <f>SUMPRODUCT((数据库!$A$2:$A$18529=武将养成概况!$A409)*(数据库!$I$2:$I$18529))/5</f>
        <v>8.6</v>
      </c>
      <c r="E409">
        <f>SUMPRODUCT((数据库!$A$2:$A$18529=武将养成概况!$A409)*(数据库!$J$2:$J$18529))/5</f>
        <v>9</v>
      </c>
    </row>
    <row r="410" spans="1:5" x14ac:dyDescent="0.15">
      <c r="A410">
        <v>269370</v>
      </c>
      <c r="B410">
        <f>VLOOKUP($A410,数据库!$A:$B,2,0)</f>
        <v>2</v>
      </c>
      <c r="C410">
        <f>SUMPRODUCT((数据库!$A$2:$A$18529=武将养成概况!$A410)*(数据库!$H$2:$H$18529))/5</f>
        <v>9.1999999999999993</v>
      </c>
      <c r="D410">
        <f>SUMPRODUCT((数据库!$A$2:$A$18529=武将养成概况!$A410)*(数据库!$I$2:$I$18529))/5</f>
        <v>7.8</v>
      </c>
      <c r="E410">
        <f>SUMPRODUCT((数据库!$A$2:$A$18529=武将养成概况!$A410)*(数据库!$J$2:$J$18529))/5</f>
        <v>9</v>
      </c>
    </row>
    <row r="411" spans="1:5" x14ac:dyDescent="0.15">
      <c r="A411">
        <v>270032</v>
      </c>
      <c r="B411">
        <f>VLOOKUP($A411,数据库!$A:$B,2,0)</f>
        <v>2</v>
      </c>
      <c r="C411">
        <f>SUMPRODUCT((数据库!$A$2:$A$18529=武将养成概况!$A411)*(数据库!$H$2:$H$18529))/5</f>
        <v>10</v>
      </c>
      <c r="D411">
        <f>SUMPRODUCT((数据库!$A$2:$A$18529=武将养成概况!$A411)*(数据库!$I$2:$I$18529))/5</f>
        <v>7</v>
      </c>
      <c r="E411">
        <f>SUMPRODUCT((数据库!$A$2:$A$18529=武将养成概况!$A411)*(数据库!$J$2:$J$18529))/5</f>
        <v>8.6</v>
      </c>
    </row>
    <row r="412" spans="1:5" x14ac:dyDescent="0.15">
      <c r="A412">
        <v>270318</v>
      </c>
      <c r="B412">
        <f>VLOOKUP($A412,数据库!$A:$B,2,0)</f>
        <v>2</v>
      </c>
      <c r="C412">
        <f>SUMPRODUCT((数据库!$A$2:$A$18529=武将养成概况!$A412)*(数据库!$H$2:$H$18529))/5</f>
        <v>0</v>
      </c>
      <c r="D412">
        <f>SUMPRODUCT((数据库!$A$2:$A$18529=武将养成概况!$A412)*(数据库!$I$2:$I$18529))/5</f>
        <v>0</v>
      </c>
      <c r="E412">
        <f>SUMPRODUCT((数据库!$A$2:$A$18529=武将养成概况!$A412)*(数据库!$J$2:$J$18529))/5</f>
        <v>0</v>
      </c>
    </row>
    <row r="413" spans="1:5" x14ac:dyDescent="0.15">
      <c r="A413">
        <v>270368</v>
      </c>
      <c r="B413">
        <f>VLOOKUP($A413,数据库!$A:$B,2,0)</f>
        <v>1</v>
      </c>
      <c r="C413">
        <f>SUMPRODUCT((数据库!$A$2:$A$18529=武将养成概况!$A413)*(数据库!$H$2:$H$18529))/5</f>
        <v>10</v>
      </c>
      <c r="D413">
        <f>SUMPRODUCT((数据库!$A$2:$A$18529=武将养成概况!$A413)*(数据库!$I$2:$I$18529))/5</f>
        <v>9.1999999999999993</v>
      </c>
      <c r="E413">
        <f>SUMPRODUCT((数据库!$A$2:$A$18529=武将养成概况!$A413)*(数据库!$J$2:$J$18529))/5</f>
        <v>9</v>
      </c>
    </row>
    <row r="414" spans="1:5" x14ac:dyDescent="0.15">
      <c r="A414">
        <v>270775</v>
      </c>
      <c r="B414">
        <f>VLOOKUP($A414,数据库!$A:$B,2,0)</f>
        <v>1</v>
      </c>
      <c r="C414">
        <f>SUMPRODUCT((数据库!$A$2:$A$18529=武将养成概况!$A414)*(数据库!$H$2:$H$18529))/5</f>
        <v>6.2</v>
      </c>
      <c r="D414">
        <f>SUMPRODUCT((数据库!$A$2:$A$18529=武将养成概况!$A414)*(数据库!$I$2:$I$18529))/5</f>
        <v>6.4</v>
      </c>
      <c r="E414">
        <f>SUMPRODUCT((数据库!$A$2:$A$18529=武将养成概况!$A414)*(数据库!$J$2:$J$18529))/5</f>
        <v>2.6</v>
      </c>
    </row>
    <row r="415" spans="1:5" x14ac:dyDescent="0.15">
      <c r="A415">
        <v>271046</v>
      </c>
      <c r="B415">
        <f>VLOOKUP($A415,数据库!$A:$B,2,0)</f>
        <v>1</v>
      </c>
      <c r="C415">
        <f>SUMPRODUCT((数据库!$A$2:$A$18529=武将养成概况!$A415)*(数据库!$H$2:$H$18529))/5</f>
        <v>0</v>
      </c>
      <c r="D415">
        <f>SUMPRODUCT((数据库!$A$2:$A$18529=武将养成概况!$A415)*(数据库!$I$2:$I$18529))/5</f>
        <v>0</v>
      </c>
      <c r="E415">
        <f>SUMPRODUCT((数据库!$A$2:$A$18529=武将养成概况!$A415)*(数据库!$J$2:$J$18529))/5</f>
        <v>0</v>
      </c>
    </row>
    <row r="416" spans="1:5" x14ac:dyDescent="0.15">
      <c r="A416">
        <v>271666</v>
      </c>
      <c r="B416">
        <f>VLOOKUP($A416,数据库!$A:$B,2,0)</f>
        <v>1</v>
      </c>
      <c r="C416">
        <f>SUMPRODUCT((数据库!$A$2:$A$18529=武将养成概况!$A416)*(数据库!$H$2:$H$18529))/5</f>
        <v>4.5999999999999996</v>
      </c>
      <c r="D416">
        <f>SUMPRODUCT((数据库!$A$2:$A$18529=武将养成概况!$A416)*(数据库!$I$2:$I$18529))/5</f>
        <v>2.2000000000000002</v>
      </c>
      <c r="E416">
        <f>SUMPRODUCT((数据库!$A$2:$A$18529=武将养成概况!$A416)*(数据库!$J$2:$J$18529))/5</f>
        <v>0.6</v>
      </c>
    </row>
    <row r="417" spans="1:5" x14ac:dyDescent="0.15">
      <c r="A417">
        <v>271764</v>
      </c>
      <c r="B417">
        <f>VLOOKUP($A417,数据库!$A:$B,2,0)</f>
        <v>1</v>
      </c>
      <c r="C417">
        <f>SUMPRODUCT((数据库!$A$2:$A$18529=武将养成概况!$A417)*(数据库!$H$2:$H$18529))/5</f>
        <v>10</v>
      </c>
      <c r="D417">
        <f>SUMPRODUCT((数据库!$A$2:$A$18529=武将养成概况!$A417)*(数据库!$I$2:$I$18529))/5</f>
        <v>7</v>
      </c>
      <c r="E417">
        <f>SUMPRODUCT((数据库!$A$2:$A$18529=武将养成概况!$A417)*(数据库!$J$2:$J$18529))/5</f>
        <v>9</v>
      </c>
    </row>
    <row r="418" spans="1:5" x14ac:dyDescent="0.15">
      <c r="A418">
        <v>271771</v>
      </c>
      <c r="B418">
        <f>VLOOKUP($A418,数据库!$A:$B,2,0)</f>
        <v>1</v>
      </c>
      <c r="C418">
        <f>SUMPRODUCT((数据库!$A$2:$A$18529=武将养成概况!$A418)*(数据库!$H$2:$H$18529))/5</f>
        <v>7.6</v>
      </c>
      <c r="D418">
        <f>SUMPRODUCT((数据库!$A$2:$A$18529=武将养成概况!$A418)*(数据库!$I$2:$I$18529))/5</f>
        <v>7</v>
      </c>
      <c r="E418">
        <f>SUMPRODUCT((数据库!$A$2:$A$18529=武将养成概况!$A418)*(数据库!$J$2:$J$18529))/5</f>
        <v>7.8</v>
      </c>
    </row>
    <row r="419" spans="1:5" x14ac:dyDescent="0.15">
      <c r="A419">
        <v>272604</v>
      </c>
      <c r="B419">
        <f>VLOOKUP($A419,数据库!$A:$B,2,0)</f>
        <v>2</v>
      </c>
      <c r="C419">
        <f>SUMPRODUCT((数据库!$A$2:$A$18529=武将养成概况!$A419)*(数据库!$H$2:$H$18529))/5</f>
        <v>10</v>
      </c>
      <c r="D419">
        <f>SUMPRODUCT((数据库!$A$2:$A$18529=武将养成概况!$A419)*(数据库!$I$2:$I$18529))/5</f>
        <v>9</v>
      </c>
      <c r="E419">
        <f>SUMPRODUCT((数据库!$A$2:$A$18529=武将养成概况!$A419)*(数据库!$J$2:$J$18529))/5</f>
        <v>9</v>
      </c>
    </row>
    <row r="420" spans="1:5" x14ac:dyDescent="0.15">
      <c r="A420">
        <v>272628</v>
      </c>
      <c r="B420">
        <f>VLOOKUP($A420,数据库!$A:$B,2,0)</f>
        <v>3</v>
      </c>
      <c r="C420">
        <f>SUMPRODUCT((数据库!$A$2:$A$18529=武将养成概况!$A420)*(数据库!$H$2:$H$18529))/5</f>
        <v>10</v>
      </c>
      <c r="D420">
        <f>SUMPRODUCT((数据库!$A$2:$A$18529=武将养成概况!$A420)*(数据库!$I$2:$I$18529))/5</f>
        <v>9</v>
      </c>
      <c r="E420">
        <f>SUMPRODUCT((数据库!$A$2:$A$18529=武将养成概况!$A420)*(数据库!$J$2:$J$18529))/5</f>
        <v>9</v>
      </c>
    </row>
    <row r="421" spans="1:5" x14ac:dyDescent="0.15">
      <c r="A421">
        <v>273450</v>
      </c>
      <c r="B421">
        <f>VLOOKUP($A421,数据库!$A:$B,2,0)</f>
        <v>2</v>
      </c>
      <c r="C421">
        <f>SUMPRODUCT((数据库!$A$2:$A$18529=武将养成概况!$A421)*(数据库!$H$2:$H$18529))/5</f>
        <v>10</v>
      </c>
      <c r="D421">
        <f>SUMPRODUCT((数据库!$A$2:$A$18529=武将养成概况!$A421)*(数据库!$I$2:$I$18529))/5</f>
        <v>9</v>
      </c>
      <c r="E421">
        <f>SUMPRODUCT((数据库!$A$2:$A$18529=武将养成概况!$A421)*(数据库!$J$2:$J$18529))/5</f>
        <v>8.1999999999999993</v>
      </c>
    </row>
    <row r="422" spans="1:5" x14ac:dyDescent="0.15">
      <c r="A422">
        <v>275221</v>
      </c>
      <c r="B422">
        <f>VLOOKUP($A422,数据库!$A:$B,2,0)</f>
        <v>3</v>
      </c>
      <c r="C422">
        <f>SUMPRODUCT((数据库!$A$2:$A$18529=武将养成概况!$A422)*(数据库!$H$2:$H$18529))/5</f>
        <v>8.4</v>
      </c>
      <c r="D422">
        <f>SUMPRODUCT((数据库!$A$2:$A$18529=武将养成概况!$A422)*(数据库!$I$2:$I$18529))/5</f>
        <v>8</v>
      </c>
      <c r="E422">
        <f>SUMPRODUCT((数据库!$A$2:$A$18529=武将养成概况!$A422)*(数据库!$J$2:$J$18529))/5</f>
        <v>9</v>
      </c>
    </row>
    <row r="423" spans="1:5" x14ac:dyDescent="0.15">
      <c r="A423">
        <v>276424</v>
      </c>
      <c r="B423">
        <f>VLOOKUP($A423,数据库!$A:$B,2,0)</f>
        <v>2</v>
      </c>
      <c r="C423">
        <f>SUMPRODUCT((数据库!$A$2:$A$18529=武将养成概况!$A423)*(数据库!$H$2:$H$18529))/5</f>
        <v>8.4</v>
      </c>
      <c r="D423">
        <f>SUMPRODUCT((数据库!$A$2:$A$18529=武将养成概况!$A423)*(数据库!$I$2:$I$18529))/5</f>
        <v>7</v>
      </c>
      <c r="E423">
        <f>SUMPRODUCT((数据库!$A$2:$A$18529=武将养成概况!$A423)*(数据库!$J$2:$J$18529))/5</f>
        <v>9</v>
      </c>
    </row>
    <row r="424" spans="1:5" x14ac:dyDescent="0.15">
      <c r="A424">
        <v>278355</v>
      </c>
      <c r="B424">
        <f>VLOOKUP($A424,数据库!$A:$B,2,0)</f>
        <v>1</v>
      </c>
      <c r="C424">
        <f>SUMPRODUCT((数据库!$A$2:$A$18529=武将养成概况!$A424)*(数据库!$H$2:$H$18529))/5</f>
        <v>10</v>
      </c>
      <c r="D424">
        <f>SUMPRODUCT((数据库!$A$2:$A$18529=武将养成概况!$A424)*(数据库!$I$2:$I$18529))/5</f>
        <v>7.8</v>
      </c>
      <c r="E424">
        <f>SUMPRODUCT((数据库!$A$2:$A$18529=武将养成概况!$A424)*(数据库!$J$2:$J$18529))/5</f>
        <v>7.8</v>
      </c>
    </row>
    <row r="425" spans="1:5" x14ac:dyDescent="0.15">
      <c r="A425">
        <v>281403</v>
      </c>
      <c r="B425">
        <f>VLOOKUP($A425,数据库!$A:$B,2,0)</f>
        <v>1</v>
      </c>
      <c r="C425">
        <f>SUMPRODUCT((数据库!$A$2:$A$18529=武将养成概况!$A425)*(数据库!$H$2:$H$18529))/5</f>
        <v>10</v>
      </c>
      <c r="D425">
        <f>SUMPRODUCT((数据库!$A$2:$A$18529=武将养成概况!$A425)*(数据库!$I$2:$I$18529))/5</f>
        <v>7.8</v>
      </c>
      <c r="E425">
        <f>SUMPRODUCT((数据库!$A$2:$A$18529=武将养成概况!$A425)*(数据库!$J$2:$J$18529))/5</f>
        <v>9</v>
      </c>
    </row>
    <row r="426" spans="1:5" x14ac:dyDescent="0.15">
      <c r="A426">
        <v>282816</v>
      </c>
      <c r="B426">
        <f>VLOOKUP($A426,数据库!$A:$B,2,0)</f>
        <v>2</v>
      </c>
      <c r="C426">
        <f>SUMPRODUCT((数据库!$A$2:$A$18529=武将养成概况!$A426)*(数据库!$H$2:$H$18529))/5</f>
        <v>2</v>
      </c>
      <c r="D426">
        <f>SUMPRODUCT((数据库!$A$2:$A$18529=武将养成概况!$A426)*(数据库!$I$2:$I$18529))/5</f>
        <v>0</v>
      </c>
      <c r="E426">
        <f>SUMPRODUCT((数据库!$A$2:$A$18529=武将养成概况!$A426)*(数据库!$J$2:$J$18529))/5</f>
        <v>0.6</v>
      </c>
    </row>
    <row r="427" spans="1:5" x14ac:dyDescent="0.15">
      <c r="A427">
        <v>283211</v>
      </c>
      <c r="B427">
        <f>VLOOKUP($A427,数据库!$A:$B,2,0)</f>
        <v>3</v>
      </c>
      <c r="C427">
        <f>SUMPRODUCT((数据库!$A$2:$A$18529=武将养成概况!$A427)*(数据库!$H$2:$H$18529))/5</f>
        <v>10</v>
      </c>
      <c r="D427">
        <f>SUMPRODUCT((数据库!$A$2:$A$18529=武将养成概况!$A427)*(数据库!$I$2:$I$18529))/5</f>
        <v>9.4</v>
      </c>
      <c r="E427">
        <f>SUMPRODUCT((数据库!$A$2:$A$18529=武将养成概况!$A427)*(数据库!$J$2:$J$18529))/5</f>
        <v>9</v>
      </c>
    </row>
    <row r="428" spans="1:5" x14ac:dyDescent="0.15">
      <c r="A428">
        <v>285054</v>
      </c>
      <c r="B428">
        <f>VLOOKUP($A428,数据库!$A:$B,2,0)</f>
        <v>2</v>
      </c>
      <c r="C428">
        <f>SUMPRODUCT((数据库!$A$2:$A$18529=武将养成概况!$A428)*(数据库!$H$2:$H$18529))/5</f>
        <v>1.6</v>
      </c>
      <c r="D428">
        <f>SUMPRODUCT((数据库!$A$2:$A$18529=武将养成概况!$A428)*(数据库!$I$2:$I$18529))/5</f>
        <v>0</v>
      </c>
      <c r="E428">
        <f>SUMPRODUCT((数据库!$A$2:$A$18529=武将养成概况!$A428)*(数据库!$J$2:$J$18529))/5</f>
        <v>0.4</v>
      </c>
    </row>
    <row r="429" spans="1:5" x14ac:dyDescent="0.15">
      <c r="A429">
        <v>285360</v>
      </c>
      <c r="B429">
        <f>VLOOKUP($A429,数据库!$A:$B,2,0)</f>
        <v>2</v>
      </c>
      <c r="C429">
        <f>SUMPRODUCT((数据库!$A$2:$A$18529=武将养成概况!$A429)*(数据库!$H$2:$H$18529))/5</f>
        <v>10</v>
      </c>
      <c r="D429">
        <f>SUMPRODUCT((数据库!$A$2:$A$18529=武将养成概况!$A429)*(数据库!$I$2:$I$18529))/5</f>
        <v>9.1999999999999993</v>
      </c>
      <c r="E429">
        <f>SUMPRODUCT((数据库!$A$2:$A$18529=武将养成概况!$A429)*(数据库!$J$2:$J$18529))/5</f>
        <v>9</v>
      </c>
    </row>
    <row r="430" spans="1:5" x14ac:dyDescent="0.15">
      <c r="A430">
        <v>286066</v>
      </c>
      <c r="B430">
        <f>VLOOKUP($A430,数据库!$A:$B,2,0)</f>
        <v>1</v>
      </c>
      <c r="C430">
        <f>SUMPRODUCT((数据库!$A$2:$A$18529=武将养成概况!$A430)*(数据库!$H$2:$H$18529))/5</f>
        <v>6.2</v>
      </c>
      <c r="D430">
        <f>SUMPRODUCT((数据库!$A$2:$A$18529=武将养成概况!$A430)*(数据库!$I$2:$I$18529))/5</f>
        <v>5.6</v>
      </c>
      <c r="E430">
        <f>SUMPRODUCT((数据库!$A$2:$A$18529=武将养成概况!$A430)*(数据库!$J$2:$J$18529))/5</f>
        <v>8.8000000000000007</v>
      </c>
    </row>
    <row r="431" spans="1:5" x14ac:dyDescent="0.15">
      <c r="A431">
        <v>286115</v>
      </c>
      <c r="B431">
        <f>VLOOKUP($A431,数据库!$A:$B,2,0)</f>
        <v>1</v>
      </c>
      <c r="C431">
        <f>SUMPRODUCT((数据库!$A$2:$A$18529=武将养成概况!$A431)*(数据库!$H$2:$H$18529))/5</f>
        <v>6.4</v>
      </c>
      <c r="D431">
        <f>SUMPRODUCT((数据库!$A$2:$A$18529=武将养成概况!$A431)*(数据库!$I$2:$I$18529))/5</f>
        <v>4.4000000000000004</v>
      </c>
      <c r="E431">
        <f>SUMPRODUCT((数据库!$A$2:$A$18529=武将养成概况!$A431)*(数据库!$J$2:$J$18529))/5</f>
        <v>5.6</v>
      </c>
    </row>
    <row r="432" spans="1:5" x14ac:dyDescent="0.15">
      <c r="A432">
        <v>286152</v>
      </c>
      <c r="B432">
        <f>VLOOKUP($A432,数据库!$A:$B,2,0)</f>
        <v>1</v>
      </c>
      <c r="C432">
        <f>SUMPRODUCT((数据库!$A$2:$A$18529=武将养成概况!$A432)*(数据库!$H$2:$H$18529))/5</f>
        <v>9.8000000000000007</v>
      </c>
      <c r="D432">
        <f>SUMPRODUCT((数据库!$A$2:$A$18529=武将养成概况!$A432)*(数据库!$I$2:$I$18529))/5</f>
        <v>7</v>
      </c>
      <c r="E432">
        <f>SUMPRODUCT((数据库!$A$2:$A$18529=武将养成概况!$A432)*(数据库!$J$2:$J$18529))/5</f>
        <v>7.6</v>
      </c>
    </row>
    <row r="433" spans="1:5" x14ac:dyDescent="0.15">
      <c r="A433">
        <v>286856</v>
      </c>
      <c r="B433">
        <f>VLOOKUP($A433,数据库!$A:$B,2,0)</f>
        <v>1</v>
      </c>
      <c r="C433">
        <f>SUMPRODUCT((数据库!$A$2:$A$18529=武将养成概况!$A433)*(数据库!$H$2:$H$18529))/5</f>
        <v>10</v>
      </c>
      <c r="D433">
        <f>SUMPRODUCT((数据库!$A$2:$A$18529=武将养成概况!$A433)*(数据库!$I$2:$I$18529))/5</f>
        <v>7</v>
      </c>
      <c r="E433">
        <f>SUMPRODUCT((数据库!$A$2:$A$18529=武将养成概况!$A433)*(数据库!$J$2:$J$18529))/5</f>
        <v>6.6</v>
      </c>
    </row>
    <row r="434" spans="1:5" x14ac:dyDescent="0.15">
      <c r="A434">
        <v>287949</v>
      </c>
      <c r="B434">
        <f>VLOOKUP($A434,数据库!$A:$B,2,0)</f>
        <v>1</v>
      </c>
      <c r="C434">
        <f>SUMPRODUCT((数据库!$A$2:$A$18529=武将养成概况!$A434)*(数据库!$H$2:$H$18529))/5</f>
        <v>10</v>
      </c>
      <c r="D434">
        <f>SUMPRODUCT((数据库!$A$2:$A$18529=武将养成概况!$A434)*(数据库!$I$2:$I$18529))/5</f>
        <v>7</v>
      </c>
      <c r="E434">
        <f>SUMPRODUCT((数据库!$A$2:$A$18529=武将养成概况!$A434)*(数据库!$J$2:$J$18529))/5</f>
        <v>7.8</v>
      </c>
    </row>
    <row r="435" spans="1:5" x14ac:dyDescent="0.15">
      <c r="A435">
        <v>288896</v>
      </c>
      <c r="B435">
        <f>VLOOKUP($A435,数据库!$A:$B,2,0)</f>
        <v>3</v>
      </c>
      <c r="C435">
        <f>SUMPRODUCT((数据库!$A$2:$A$18529=武将养成概况!$A435)*(数据库!$H$2:$H$18529))/5</f>
        <v>6</v>
      </c>
      <c r="D435">
        <f>SUMPRODUCT((数据库!$A$2:$A$18529=武将养成概况!$A435)*(数据库!$I$2:$I$18529))/5</f>
        <v>5.4</v>
      </c>
      <c r="E435">
        <f>SUMPRODUCT((数据库!$A$2:$A$18529=武将养成概况!$A435)*(数据库!$J$2:$J$18529))/5</f>
        <v>5.4</v>
      </c>
    </row>
    <row r="436" spans="1:5" x14ac:dyDescent="0.15">
      <c r="A436">
        <v>290077</v>
      </c>
      <c r="B436">
        <f>VLOOKUP($A436,数据库!$A:$B,2,0)</f>
        <v>1</v>
      </c>
      <c r="C436">
        <f>SUMPRODUCT((数据库!$A$2:$A$18529=武将养成概况!$A436)*(数据库!$H$2:$H$18529))/5</f>
        <v>10</v>
      </c>
      <c r="D436">
        <f>SUMPRODUCT((数据库!$A$2:$A$18529=武将养成概况!$A436)*(数据库!$I$2:$I$18529))/5</f>
        <v>7.8</v>
      </c>
      <c r="E436">
        <f>SUMPRODUCT((数据库!$A$2:$A$18529=武将养成概况!$A436)*(数据库!$J$2:$J$18529))/5</f>
        <v>9</v>
      </c>
    </row>
    <row r="437" spans="1:5" x14ac:dyDescent="0.15">
      <c r="A437">
        <v>290701</v>
      </c>
      <c r="B437">
        <f>VLOOKUP($A437,数据库!$A:$B,2,0)</f>
        <v>1</v>
      </c>
      <c r="C437">
        <f>SUMPRODUCT((数据库!$A$2:$A$18529=武将养成概况!$A437)*(数据库!$H$2:$H$18529))/5</f>
        <v>7.6</v>
      </c>
      <c r="D437">
        <f>SUMPRODUCT((数据库!$A$2:$A$18529=武将养成概况!$A437)*(数据库!$I$2:$I$18529))/5</f>
        <v>7</v>
      </c>
      <c r="E437">
        <f>SUMPRODUCT((数据库!$A$2:$A$18529=武将养成概况!$A437)*(数据库!$J$2:$J$18529))/5</f>
        <v>7.6</v>
      </c>
    </row>
    <row r="438" spans="1:5" x14ac:dyDescent="0.15">
      <c r="A438">
        <v>291513</v>
      </c>
      <c r="B438">
        <f>VLOOKUP($A438,数据库!$A:$B,2,0)</f>
        <v>2</v>
      </c>
      <c r="C438">
        <f>SUMPRODUCT((数据库!$A$2:$A$18529=武将养成概况!$A438)*(数据库!$H$2:$H$18529))/5</f>
        <v>10</v>
      </c>
      <c r="D438">
        <f>SUMPRODUCT((数据库!$A$2:$A$18529=武将养成概况!$A438)*(数据库!$I$2:$I$18529))/5</f>
        <v>9</v>
      </c>
      <c r="E438">
        <f>SUMPRODUCT((数据库!$A$2:$A$18529=武将养成概况!$A438)*(数据库!$J$2:$J$18529))/5</f>
        <v>8.4</v>
      </c>
    </row>
    <row r="439" spans="1:5" x14ac:dyDescent="0.15">
      <c r="A439">
        <v>291658</v>
      </c>
      <c r="B439">
        <f>VLOOKUP($A439,数据库!$A:$B,2,0)</f>
        <v>2</v>
      </c>
      <c r="C439">
        <f>SUMPRODUCT((数据库!$A$2:$A$18529=武将养成概况!$A439)*(数据库!$H$2:$H$18529))/5</f>
        <v>10</v>
      </c>
      <c r="D439">
        <f>SUMPRODUCT((数据库!$A$2:$A$18529=武将养成概况!$A439)*(数据库!$I$2:$I$18529))/5</f>
        <v>8.1999999999999993</v>
      </c>
      <c r="E439">
        <f>SUMPRODUCT((数据库!$A$2:$A$18529=武将养成概况!$A439)*(数据库!$J$2:$J$18529))/5</f>
        <v>9</v>
      </c>
    </row>
    <row r="440" spans="1:5" x14ac:dyDescent="0.15">
      <c r="A440">
        <v>292004</v>
      </c>
      <c r="B440">
        <f>VLOOKUP($A440,数据库!$A:$B,2,0)</f>
        <v>2</v>
      </c>
      <c r="C440">
        <f>SUMPRODUCT((数据库!$A$2:$A$18529=武将养成概况!$A440)*(数据库!$H$2:$H$18529))/5</f>
        <v>8.4</v>
      </c>
      <c r="D440">
        <f>SUMPRODUCT((数据库!$A$2:$A$18529=武将养成概况!$A440)*(数据库!$I$2:$I$18529))/5</f>
        <v>8.4</v>
      </c>
      <c r="E440">
        <f>SUMPRODUCT((数据库!$A$2:$A$18529=武将养成概况!$A440)*(数据库!$J$2:$J$18529))/5</f>
        <v>8.4</v>
      </c>
    </row>
    <row r="441" spans="1:5" x14ac:dyDescent="0.15">
      <c r="A441">
        <v>292025</v>
      </c>
      <c r="B441">
        <f>VLOOKUP($A441,数据库!$A:$B,2,0)</f>
        <v>1</v>
      </c>
      <c r="C441">
        <f>SUMPRODUCT((数据库!$A$2:$A$18529=武将养成概况!$A441)*(数据库!$H$2:$H$18529))/5</f>
        <v>10</v>
      </c>
      <c r="D441">
        <f>SUMPRODUCT((数据库!$A$2:$A$18529=武将养成概况!$A441)*(数据库!$I$2:$I$18529))/5</f>
        <v>8</v>
      </c>
      <c r="E441">
        <f>SUMPRODUCT((数据库!$A$2:$A$18529=武将养成概况!$A441)*(数据库!$J$2:$J$18529))/5</f>
        <v>9</v>
      </c>
    </row>
    <row r="442" spans="1:5" x14ac:dyDescent="0.15">
      <c r="A442">
        <v>292271</v>
      </c>
      <c r="B442">
        <f>VLOOKUP($A442,数据库!$A:$B,2,0)</f>
        <v>3</v>
      </c>
      <c r="C442">
        <f>SUMPRODUCT((数据库!$A$2:$A$18529=武将养成概况!$A442)*(数据库!$H$2:$H$18529))/5</f>
        <v>10</v>
      </c>
      <c r="D442">
        <f>SUMPRODUCT((数据库!$A$2:$A$18529=武将养成概况!$A442)*(数据库!$I$2:$I$18529))/5</f>
        <v>7.6</v>
      </c>
      <c r="E442">
        <f>SUMPRODUCT((数据库!$A$2:$A$18529=武将养成概况!$A442)*(数据库!$J$2:$J$18529))/5</f>
        <v>8.6</v>
      </c>
    </row>
    <row r="443" spans="1:5" x14ac:dyDescent="0.15">
      <c r="A443">
        <v>293687</v>
      </c>
      <c r="B443">
        <f>VLOOKUP($A443,数据库!$A:$B,2,0)</f>
        <v>2</v>
      </c>
      <c r="C443">
        <f>SUMPRODUCT((数据库!$A$2:$A$18529=武将养成概况!$A443)*(数据库!$H$2:$H$18529))/5</f>
        <v>10</v>
      </c>
      <c r="D443">
        <f>SUMPRODUCT((数据库!$A$2:$A$18529=武将养成概况!$A443)*(数据库!$I$2:$I$18529))/5</f>
        <v>8.8000000000000007</v>
      </c>
      <c r="E443">
        <f>SUMPRODUCT((数据库!$A$2:$A$18529=武将养成概况!$A443)*(数据库!$J$2:$J$18529))/5</f>
        <v>9</v>
      </c>
    </row>
    <row r="444" spans="1:5" x14ac:dyDescent="0.15">
      <c r="A444">
        <v>294024</v>
      </c>
      <c r="B444">
        <f>VLOOKUP($A444,数据库!$A:$B,2,0)</f>
        <v>1</v>
      </c>
      <c r="C444">
        <f>SUMPRODUCT((数据库!$A$2:$A$18529=武将养成概况!$A444)*(数据库!$H$2:$H$18529))/5</f>
        <v>9.8000000000000007</v>
      </c>
      <c r="D444">
        <f>SUMPRODUCT((数据库!$A$2:$A$18529=武将养成概况!$A444)*(数据库!$I$2:$I$18529))/5</f>
        <v>7.8</v>
      </c>
      <c r="E444">
        <f>SUMPRODUCT((数据库!$A$2:$A$18529=武将养成概况!$A444)*(数据库!$J$2:$J$18529))/5</f>
        <v>9</v>
      </c>
    </row>
    <row r="445" spans="1:5" x14ac:dyDescent="0.15">
      <c r="A445">
        <v>295052</v>
      </c>
      <c r="B445">
        <f>VLOOKUP($A445,数据库!$A:$B,2,0)</f>
        <v>1</v>
      </c>
      <c r="C445">
        <f>SUMPRODUCT((数据库!$A$2:$A$18529=武将养成概况!$A445)*(数据库!$H$2:$H$18529))/5</f>
        <v>10</v>
      </c>
      <c r="D445">
        <f>SUMPRODUCT((数据库!$A$2:$A$18529=武将养成概况!$A445)*(数据库!$I$2:$I$18529))/5</f>
        <v>8.8000000000000007</v>
      </c>
      <c r="E445">
        <f>SUMPRODUCT((数据库!$A$2:$A$18529=武将养成概况!$A445)*(数据库!$J$2:$J$18529))/5</f>
        <v>9</v>
      </c>
    </row>
    <row r="446" spans="1:5" x14ac:dyDescent="0.15">
      <c r="A446">
        <v>297599</v>
      </c>
      <c r="B446">
        <f>VLOOKUP($A446,数据库!$A:$B,2,0)</f>
        <v>1</v>
      </c>
      <c r="C446">
        <f>SUMPRODUCT((数据库!$A$2:$A$18529=武将养成概况!$A446)*(数据库!$H$2:$H$18529))/5</f>
        <v>10</v>
      </c>
      <c r="D446">
        <f>SUMPRODUCT((数据库!$A$2:$A$18529=武将养成概况!$A446)*(数据库!$I$2:$I$18529))/5</f>
        <v>9</v>
      </c>
      <c r="E446">
        <f>SUMPRODUCT((数据库!$A$2:$A$18529=武将养成概况!$A446)*(数据库!$J$2:$J$18529))/5</f>
        <v>9</v>
      </c>
    </row>
    <row r="447" spans="1:5" x14ac:dyDescent="0.15">
      <c r="A447">
        <v>298403</v>
      </c>
      <c r="B447">
        <f>VLOOKUP($A447,数据库!$A:$B,2,0)</f>
        <v>2</v>
      </c>
      <c r="C447">
        <f>SUMPRODUCT((数据库!$A$2:$A$18529=武将养成概况!$A447)*(数据库!$H$2:$H$18529))/5</f>
        <v>10</v>
      </c>
      <c r="D447">
        <f>SUMPRODUCT((数据库!$A$2:$A$18529=武将养成概况!$A447)*(数据库!$I$2:$I$18529))/5</f>
        <v>9</v>
      </c>
      <c r="E447">
        <f>SUMPRODUCT((数据库!$A$2:$A$18529=武将养成概况!$A447)*(数据库!$J$2:$J$18529))/5</f>
        <v>9</v>
      </c>
    </row>
    <row r="448" spans="1:5" x14ac:dyDescent="0.15">
      <c r="A448">
        <v>298508</v>
      </c>
      <c r="B448">
        <f>VLOOKUP($A448,数据库!$A:$B,2,0)</f>
        <v>3</v>
      </c>
      <c r="C448">
        <f>SUMPRODUCT((数据库!$A$2:$A$18529=武将养成概况!$A448)*(数据库!$H$2:$H$18529))/5</f>
        <v>10</v>
      </c>
      <c r="D448">
        <f>SUMPRODUCT((数据库!$A$2:$A$18529=武将养成概况!$A448)*(数据库!$I$2:$I$18529))/5</f>
        <v>8.6</v>
      </c>
      <c r="E448">
        <f>SUMPRODUCT((数据库!$A$2:$A$18529=武将养成概况!$A448)*(数据库!$J$2:$J$18529))/5</f>
        <v>9</v>
      </c>
    </row>
    <row r="449" spans="1:5" x14ac:dyDescent="0.15">
      <c r="A449">
        <v>299706</v>
      </c>
      <c r="B449">
        <f>VLOOKUP($A449,数据库!$A:$B,2,0)</f>
        <v>2</v>
      </c>
      <c r="C449">
        <f>SUMPRODUCT((数据库!$A$2:$A$18529=武将养成概况!$A449)*(数据库!$H$2:$H$18529))/5</f>
        <v>10</v>
      </c>
      <c r="D449">
        <f>SUMPRODUCT((数据库!$A$2:$A$18529=武将养成概况!$A449)*(数据库!$I$2:$I$18529))/5</f>
        <v>8</v>
      </c>
      <c r="E449">
        <f>SUMPRODUCT((数据库!$A$2:$A$18529=武将养成概况!$A449)*(数据库!$J$2:$J$18529))/5</f>
        <v>7.6</v>
      </c>
    </row>
    <row r="450" spans="1:5" x14ac:dyDescent="0.15">
      <c r="A450">
        <v>300311</v>
      </c>
      <c r="B450">
        <f>VLOOKUP($A450,数据库!$A:$B,2,0)</f>
        <v>1</v>
      </c>
      <c r="C450">
        <f>SUMPRODUCT((数据库!$A$2:$A$18529=武将养成概况!$A450)*(数据库!$H$2:$H$18529))/5</f>
        <v>7.6</v>
      </c>
      <c r="D450">
        <f>SUMPRODUCT((数据库!$A$2:$A$18529=武将养成概况!$A450)*(数据库!$I$2:$I$18529))/5</f>
        <v>7.2</v>
      </c>
      <c r="E450">
        <f>SUMPRODUCT((数据库!$A$2:$A$18529=武将养成概况!$A450)*(数据库!$J$2:$J$18529))/5</f>
        <v>7</v>
      </c>
    </row>
    <row r="451" spans="1:5" x14ac:dyDescent="0.15">
      <c r="A451">
        <v>300619</v>
      </c>
      <c r="B451">
        <f>VLOOKUP($A451,数据库!$A:$B,2,0)</f>
        <v>2</v>
      </c>
      <c r="C451">
        <f>SUMPRODUCT((数据库!$A$2:$A$18529=武将养成概况!$A451)*(数据库!$H$2:$H$18529))/5</f>
        <v>10</v>
      </c>
      <c r="D451">
        <f>SUMPRODUCT((数据库!$A$2:$A$18529=武将养成概况!$A451)*(数据库!$I$2:$I$18529))/5</f>
        <v>9</v>
      </c>
      <c r="E451">
        <f>SUMPRODUCT((数据库!$A$2:$A$18529=武将养成概况!$A451)*(数据库!$J$2:$J$18529))/5</f>
        <v>9</v>
      </c>
    </row>
    <row r="452" spans="1:5" x14ac:dyDescent="0.15">
      <c r="A452">
        <v>300684</v>
      </c>
      <c r="B452">
        <f>VLOOKUP($A452,数据库!$A:$B,2,0)</f>
        <v>2</v>
      </c>
      <c r="C452">
        <f>SUMPRODUCT((数据库!$A$2:$A$18529=武将养成概况!$A452)*(数据库!$H$2:$H$18529))/5</f>
        <v>10</v>
      </c>
      <c r="D452">
        <f>SUMPRODUCT((数据库!$A$2:$A$18529=武将养成概况!$A452)*(数据库!$I$2:$I$18529))/5</f>
        <v>8</v>
      </c>
      <c r="E452">
        <f>SUMPRODUCT((数据库!$A$2:$A$18529=武将养成概况!$A452)*(数据库!$J$2:$J$18529))/5</f>
        <v>6.2</v>
      </c>
    </row>
    <row r="453" spans="1:5" x14ac:dyDescent="0.15">
      <c r="A453">
        <v>301226</v>
      </c>
      <c r="B453">
        <f>VLOOKUP($A453,数据库!$A:$B,2,0)</f>
        <v>3</v>
      </c>
      <c r="C453">
        <f>SUMPRODUCT((数据库!$A$2:$A$18529=武将养成概况!$A453)*(数据库!$H$2:$H$18529))/5</f>
        <v>10</v>
      </c>
      <c r="D453">
        <f>SUMPRODUCT((数据库!$A$2:$A$18529=武将养成概况!$A453)*(数据库!$I$2:$I$18529))/5</f>
        <v>9</v>
      </c>
      <c r="E453">
        <f>SUMPRODUCT((数据库!$A$2:$A$18529=武将养成概况!$A453)*(数据库!$J$2:$J$18529))/5</f>
        <v>9</v>
      </c>
    </row>
    <row r="454" spans="1:5" x14ac:dyDescent="0.15">
      <c r="A454">
        <v>303980</v>
      </c>
      <c r="B454">
        <f>VLOOKUP($A454,数据库!$A:$B,2,0)</f>
        <v>2</v>
      </c>
      <c r="C454">
        <f>SUMPRODUCT((数据库!$A$2:$A$18529=武将养成概况!$A454)*(数据库!$H$2:$H$18529))/5</f>
        <v>9.1999999999999993</v>
      </c>
      <c r="D454">
        <f>SUMPRODUCT((数据库!$A$2:$A$18529=武将养成概况!$A454)*(数据库!$I$2:$I$18529))/5</f>
        <v>7</v>
      </c>
      <c r="E454">
        <f>SUMPRODUCT((数据库!$A$2:$A$18529=武将养成概况!$A454)*(数据库!$J$2:$J$18529))/5</f>
        <v>6.4</v>
      </c>
    </row>
    <row r="455" spans="1:5" x14ac:dyDescent="0.15">
      <c r="A455">
        <v>304817</v>
      </c>
      <c r="B455">
        <f>VLOOKUP($A455,数据库!$A:$B,2,0)</f>
        <v>2</v>
      </c>
      <c r="C455">
        <f>SUMPRODUCT((数据库!$A$2:$A$18529=武将养成概况!$A455)*(数据库!$H$2:$H$18529))/5</f>
        <v>10</v>
      </c>
      <c r="D455">
        <f>SUMPRODUCT((数据库!$A$2:$A$18529=武将养成概况!$A455)*(数据库!$I$2:$I$18529))/5</f>
        <v>8.1999999999999993</v>
      </c>
      <c r="E455">
        <f>SUMPRODUCT((数据库!$A$2:$A$18529=武将养成概况!$A455)*(数据库!$J$2:$J$18529))/5</f>
        <v>9</v>
      </c>
    </row>
    <row r="456" spans="1:5" x14ac:dyDescent="0.15">
      <c r="A456">
        <v>307721</v>
      </c>
      <c r="B456">
        <f>VLOOKUP($A456,数据库!$A:$B,2,0)</f>
        <v>1</v>
      </c>
      <c r="C456">
        <f>SUMPRODUCT((数据库!$A$2:$A$18529=武将养成概况!$A456)*(数据库!$H$2:$H$18529))/5</f>
        <v>4.5999999999999996</v>
      </c>
      <c r="D456">
        <f>SUMPRODUCT((数据库!$A$2:$A$18529=武将养成概况!$A456)*(数据库!$I$2:$I$18529))/5</f>
        <v>4.8</v>
      </c>
      <c r="E456">
        <f>SUMPRODUCT((数据库!$A$2:$A$18529=武将养成概况!$A456)*(数据库!$J$2:$J$18529))/5</f>
        <v>5.2</v>
      </c>
    </row>
    <row r="457" spans="1:5" x14ac:dyDescent="0.15">
      <c r="A457">
        <v>309037</v>
      </c>
      <c r="B457">
        <f>VLOOKUP($A457,数据库!$A:$B,2,0)</f>
        <v>1</v>
      </c>
      <c r="C457">
        <f>SUMPRODUCT((数据库!$A$2:$A$18529=武将养成概况!$A457)*(数据库!$H$2:$H$18529))/5</f>
        <v>10</v>
      </c>
      <c r="D457">
        <f>SUMPRODUCT((数据库!$A$2:$A$18529=武将养成概况!$A457)*(数据库!$I$2:$I$18529))/5</f>
        <v>8</v>
      </c>
      <c r="E457">
        <f>SUMPRODUCT((数据库!$A$2:$A$18529=武将养成概况!$A457)*(数据库!$J$2:$J$18529))/5</f>
        <v>9</v>
      </c>
    </row>
    <row r="458" spans="1:5" x14ac:dyDescent="0.15">
      <c r="A458">
        <v>309288</v>
      </c>
      <c r="B458">
        <f>VLOOKUP($A458,数据库!$A:$B,2,0)</f>
        <v>1</v>
      </c>
      <c r="C458">
        <f>SUMPRODUCT((数据库!$A$2:$A$18529=武将养成概况!$A458)*(数据库!$H$2:$H$18529))/5</f>
        <v>5.2</v>
      </c>
      <c r="D458">
        <f>SUMPRODUCT((数据库!$A$2:$A$18529=武将养成概况!$A458)*(数据库!$I$2:$I$18529))/5</f>
        <v>3.8</v>
      </c>
      <c r="E458">
        <f>SUMPRODUCT((数据库!$A$2:$A$18529=武将养成概况!$A458)*(数据库!$J$2:$J$18529))/5</f>
        <v>3.4</v>
      </c>
    </row>
    <row r="459" spans="1:5" x14ac:dyDescent="0.15">
      <c r="A459">
        <v>309794</v>
      </c>
      <c r="B459">
        <f>VLOOKUP($A459,数据库!$A:$B,2,0)</f>
        <v>1</v>
      </c>
      <c r="C459">
        <f>SUMPRODUCT((数据库!$A$2:$A$18529=武将养成概况!$A459)*(数据库!$H$2:$H$18529))/5</f>
        <v>9.1999999999999993</v>
      </c>
      <c r="D459">
        <f>SUMPRODUCT((数据库!$A$2:$A$18529=武将养成概况!$A459)*(数据库!$I$2:$I$18529))/5</f>
        <v>7</v>
      </c>
      <c r="E459">
        <f>SUMPRODUCT((数据库!$A$2:$A$18529=武将养成概况!$A459)*(数据库!$J$2:$J$18529))/5</f>
        <v>8.8000000000000007</v>
      </c>
    </row>
    <row r="460" spans="1:5" x14ac:dyDescent="0.15">
      <c r="A460">
        <v>310869</v>
      </c>
      <c r="B460">
        <f>VLOOKUP($A460,数据库!$A:$B,2,0)</f>
        <v>1</v>
      </c>
      <c r="C460">
        <f>SUMPRODUCT((数据库!$A$2:$A$18529=武将养成概况!$A460)*(数据库!$H$2:$H$18529))/5</f>
        <v>10</v>
      </c>
      <c r="D460">
        <f>SUMPRODUCT((数据库!$A$2:$A$18529=武将养成概况!$A460)*(数据库!$I$2:$I$18529))/5</f>
        <v>9.4</v>
      </c>
      <c r="E460">
        <f>SUMPRODUCT((数据库!$A$2:$A$18529=武将养成概况!$A460)*(数据库!$J$2:$J$18529))/5</f>
        <v>9</v>
      </c>
    </row>
    <row r="461" spans="1:5" x14ac:dyDescent="0.15">
      <c r="A461">
        <v>313557</v>
      </c>
      <c r="B461">
        <f>VLOOKUP($A461,数据库!$A:$B,2,0)</f>
        <v>3</v>
      </c>
      <c r="C461">
        <f>SUMPRODUCT((数据库!$A$2:$A$18529=武将养成概况!$A461)*(数据库!$H$2:$H$18529))/5</f>
        <v>10</v>
      </c>
      <c r="D461">
        <f>SUMPRODUCT((数据库!$A$2:$A$18529=武将养成概况!$A461)*(数据库!$I$2:$I$18529))/5</f>
        <v>7.4</v>
      </c>
      <c r="E461">
        <f>SUMPRODUCT((数据库!$A$2:$A$18529=武将养成概况!$A461)*(数据库!$J$2:$J$18529))/5</f>
        <v>8.8000000000000007</v>
      </c>
    </row>
    <row r="462" spans="1:5" x14ac:dyDescent="0.15">
      <c r="A462">
        <v>313782</v>
      </c>
      <c r="B462">
        <f>VLOOKUP($A462,数据库!$A:$B,2,0)</f>
        <v>1</v>
      </c>
      <c r="C462">
        <f>SUMPRODUCT((数据库!$A$2:$A$18529=武将养成概况!$A462)*(数据库!$H$2:$H$18529))/5</f>
        <v>10</v>
      </c>
      <c r="D462">
        <f>SUMPRODUCT((数据库!$A$2:$A$18529=武将养成概况!$A462)*(数据库!$I$2:$I$18529))/5</f>
        <v>8.6</v>
      </c>
      <c r="E462">
        <f>SUMPRODUCT((数据库!$A$2:$A$18529=武将养成概况!$A462)*(数据库!$J$2:$J$18529))/5</f>
        <v>8</v>
      </c>
    </row>
    <row r="463" spans="1:5" x14ac:dyDescent="0.15">
      <c r="A463">
        <v>315164</v>
      </c>
      <c r="B463">
        <f>VLOOKUP($A463,数据库!$A:$B,2,0)</f>
        <v>2</v>
      </c>
      <c r="C463">
        <f>SUMPRODUCT((数据库!$A$2:$A$18529=武将养成概况!$A463)*(数据库!$H$2:$H$18529))/5</f>
        <v>10</v>
      </c>
      <c r="D463">
        <f>SUMPRODUCT((数据库!$A$2:$A$18529=武将养成概况!$A463)*(数据库!$I$2:$I$18529))/5</f>
        <v>9</v>
      </c>
      <c r="E463">
        <f>SUMPRODUCT((数据库!$A$2:$A$18529=武将养成概况!$A463)*(数据库!$J$2:$J$18529))/5</f>
        <v>9</v>
      </c>
    </row>
    <row r="464" spans="1:5" x14ac:dyDescent="0.15">
      <c r="A464">
        <v>316427</v>
      </c>
      <c r="B464">
        <f>VLOOKUP($A464,数据库!$A:$B,2,0)</f>
        <v>2</v>
      </c>
      <c r="C464">
        <f>SUMPRODUCT((数据库!$A$2:$A$18529=武将养成概况!$A464)*(数据库!$H$2:$H$18529))/5</f>
        <v>10</v>
      </c>
      <c r="D464">
        <f>SUMPRODUCT((数据库!$A$2:$A$18529=武将养成概况!$A464)*(数据库!$I$2:$I$18529))/5</f>
        <v>7</v>
      </c>
      <c r="E464">
        <f>SUMPRODUCT((数据库!$A$2:$A$18529=武将养成概况!$A464)*(数据库!$J$2:$J$18529))/5</f>
        <v>9</v>
      </c>
    </row>
    <row r="465" spans="1:5" x14ac:dyDescent="0.15">
      <c r="A465">
        <v>317950</v>
      </c>
      <c r="B465">
        <f>VLOOKUP($A465,数据库!$A:$B,2,0)</f>
        <v>3</v>
      </c>
      <c r="C465">
        <f>SUMPRODUCT((数据库!$A$2:$A$18529=武将养成概况!$A465)*(数据库!$H$2:$H$18529))/5</f>
        <v>10</v>
      </c>
      <c r="D465">
        <f>SUMPRODUCT((数据库!$A$2:$A$18529=武将养成概况!$A465)*(数据库!$I$2:$I$18529))/5</f>
        <v>8.6</v>
      </c>
      <c r="E465">
        <f>SUMPRODUCT((数据库!$A$2:$A$18529=武将养成概况!$A465)*(数据库!$J$2:$J$18529))/5</f>
        <v>9</v>
      </c>
    </row>
    <row r="466" spans="1:5" x14ac:dyDescent="0.15">
      <c r="A466">
        <v>318200</v>
      </c>
      <c r="B466">
        <f>VLOOKUP($A466,数据库!$A:$B,2,0)</f>
        <v>1</v>
      </c>
      <c r="C466">
        <f>SUMPRODUCT((数据库!$A$2:$A$18529=武将养成概况!$A466)*(数据库!$H$2:$H$18529))/5</f>
        <v>1.6</v>
      </c>
      <c r="D466">
        <f>SUMPRODUCT((数据库!$A$2:$A$18529=武将养成概况!$A466)*(数据库!$I$2:$I$18529))/5</f>
        <v>2.6</v>
      </c>
      <c r="E466">
        <f>SUMPRODUCT((数据库!$A$2:$A$18529=武将养成概况!$A466)*(数据库!$J$2:$J$18529))/5</f>
        <v>1.4</v>
      </c>
    </row>
    <row r="467" spans="1:5" x14ac:dyDescent="0.15">
      <c r="A467">
        <v>318213</v>
      </c>
      <c r="B467">
        <f>VLOOKUP($A467,数据库!$A:$B,2,0)</f>
        <v>2</v>
      </c>
      <c r="C467">
        <f>SUMPRODUCT((数据库!$A$2:$A$18529=武将养成概况!$A467)*(数据库!$H$2:$H$18529))/5</f>
        <v>10</v>
      </c>
      <c r="D467">
        <f>SUMPRODUCT((数据库!$A$2:$A$18529=武将养成概况!$A467)*(数据库!$I$2:$I$18529))/5</f>
        <v>8.1999999999999993</v>
      </c>
      <c r="E467">
        <f>SUMPRODUCT((数据库!$A$2:$A$18529=武将养成概况!$A467)*(数据库!$J$2:$J$18529))/5</f>
        <v>7.4</v>
      </c>
    </row>
    <row r="468" spans="1:5" x14ac:dyDescent="0.15">
      <c r="A468">
        <v>318326</v>
      </c>
      <c r="B468">
        <f>VLOOKUP($A468,数据库!$A:$B,2,0)</f>
        <v>3</v>
      </c>
      <c r="C468">
        <f>SUMPRODUCT((数据库!$A$2:$A$18529=武将养成概况!$A468)*(数据库!$H$2:$H$18529))/5</f>
        <v>10</v>
      </c>
      <c r="D468">
        <f>SUMPRODUCT((数据库!$A$2:$A$18529=武将养成概况!$A468)*(数据库!$I$2:$I$18529))/5</f>
        <v>8</v>
      </c>
      <c r="E468">
        <f>SUMPRODUCT((数据库!$A$2:$A$18529=武将养成概况!$A468)*(数据库!$J$2:$J$18529))/5</f>
        <v>8.8000000000000007</v>
      </c>
    </row>
    <row r="469" spans="1:5" x14ac:dyDescent="0.15">
      <c r="A469">
        <v>318599</v>
      </c>
      <c r="B469">
        <f>VLOOKUP($A469,数据库!$A:$B,2,0)</f>
        <v>3</v>
      </c>
      <c r="C469">
        <f>SUMPRODUCT((数据库!$A$2:$A$18529=武将养成概况!$A469)*(数据库!$H$2:$H$18529))/5</f>
        <v>9.6</v>
      </c>
      <c r="D469">
        <f>SUMPRODUCT((数据库!$A$2:$A$18529=武将养成概况!$A469)*(数据库!$I$2:$I$18529))/5</f>
        <v>7.6</v>
      </c>
      <c r="E469">
        <f>SUMPRODUCT((数据库!$A$2:$A$18529=武将养成概况!$A469)*(数据库!$J$2:$J$18529))/5</f>
        <v>7.8</v>
      </c>
    </row>
    <row r="470" spans="1:5" x14ac:dyDescent="0.15">
      <c r="A470">
        <v>318769</v>
      </c>
      <c r="B470">
        <f>VLOOKUP($A470,数据库!$A:$B,2,0)</f>
        <v>2</v>
      </c>
      <c r="C470">
        <f>SUMPRODUCT((数据库!$A$2:$A$18529=武将养成概况!$A470)*(数据库!$H$2:$H$18529))/5</f>
        <v>10</v>
      </c>
      <c r="D470">
        <f>SUMPRODUCT((数据库!$A$2:$A$18529=武将养成概况!$A470)*(数据库!$I$2:$I$18529))/5</f>
        <v>7.2</v>
      </c>
      <c r="E470">
        <f>SUMPRODUCT((数据库!$A$2:$A$18529=武将养成概况!$A470)*(数据库!$J$2:$J$18529))/5</f>
        <v>7.8</v>
      </c>
    </row>
    <row r="471" spans="1:5" x14ac:dyDescent="0.15">
      <c r="A471">
        <v>319193</v>
      </c>
      <c r="B471">
        <f>VLOOKUP($A471,数据库!$A:$B,2,0)</f>
        <v>3</v>
      </c>
      <c r="C471">
        <f>SUMPRODUCT((数据库!$A$2:$A$18529=武将养成概况!$A471)*(数据库!$H$2:$H$18529))/5</f>
        <v>10</v>
      </c>
      <c r="D471">
        <f>SUMPRODUCT((数据库!$A$2:$A$18529=武将养成概况!$A471)*(数据库!$I$2:$I$18529))/5</f>
        <v>9</v>
      </c>
      <c r="E471">
        <f>SUMPRODUCT((数据库!$A$2:$A$18529=武将养成概况!$A471)*(数据库!$J$2:$J$18529))/5</f>
        <v>9</v>
      </c>
    </row>
    <row r="472" spans="1:5" x14ac:dyDescent="0.15">
      <c r="A472">
        <v>319979</v>
      </c>
      <c r="B472">
        <f>VLOOKUP($A472,数据库!$A:$B,2,0)</f>
        <v>1</v>
      </c>
      <c r="C472">
        <f>SUMPRODUCT((数据库!$A$2:$A$18529=武将养成概况!$A472)*(数据库!$H$2:$H$18529))/5</f>
        <v>6.8</v>
      </c>
      <c r="D472">
        <f>SUMPRODUCT((数据库!$A$2:$A$18529=武将养成概况!$A472)*(数据库!$I$2:$I$18529))/5</f>
        <v>7</v>
      </c>
      <c r="E472">
        <f>SUMPRODUCT((数据库!$A$2:$A$18529=武将养成概况!$A472)*(数据库!$J$2:$J$18529))/5</f>
        <v>7</v>
      </c>
    </row>
    <row r="473" spans="1:5" x14ac:dyDescent="0.15">
      <c r="A473">
        <v>320875</v>
      </c>
      <c r="B473">
        <f>VLOOKUP($A473,数据库!$A:$B,2,0)</f>
        <v>1</v>
      </c>
      <c r="C473">
        <f>SUMPRODUCT((数据库!$A$2:$A$18529=武将养成概况!$A473)*(数据库!$H$2:$H$18529))/5</f>
        <v>9.8000000000000007</v>
      </c>
      <c r="D473">
        <f>SUMPRODUCT((数据库!$A$2:$A$18529=武将养成概况!$A473)*(数据库!$I$2:$I$18529))/5</f>
        <v>4.8</v>
      </c>
      <c r="E473">
        <f>SUMPRODUCT((数据库!$A$2:$A$18529=武将养成概况!$A473)*(数据库!$J$2:$J$18529))/5</f>
        <v>7</v>
      </c>
    </row>
    <row r="474" spans="1:5" x14ac:dyDescent="0.15">
      <c r="A474">
        <v>321684</v>
      </c>
      <c r="B474">
        <f>VLOOKUP($A474,数据库!$A:$B,2,0)</f>
        <v>1</v>
      </c>
      <c r="C474">
        <f>SUMPRODUCT((数据库!$A$2:$A$18529=武将养成概况!$A474)*(数据库!$H$2:$H$18529))/5</f>
        <v>5</v>
      </c>
      <c r="D474">
        <f>SUMPRODUCT((数据库!$A$2:$A$18529=武将养成概况!$A474)*(数据库!$I$2:$I$18529))/5</f>
        <v>2.4</v>
      </c>
      <c r="E474">
        <f>SUMPRODUCT((数据库!$A$2:$A$18529=武将养成概况!$A474)*(数据库!$J$2:$J$18529))/5</f>
        <v>4.2</v>
      </c>
    </row>
    <row r="475" spans="1:5" x14ac:dyDescent="0.15">
      <c r="A475">
        <v>322476</v>
      </c>
      <c r="B475">
        <f>VLOOKUP($A475,数据库!$A:$B,2,0)</f>
        <v>3</v>
      </c>
      <c r="C475">
        <f>SUMPRODUCT((数据库!$A$2:$A$18529=武将养成概况!$A475)*(数据库!$H$2:$H$18529))/5</f>
        <v>10</v>
      </c>
      <c r="D475">
        <f>SUMPRODUCT((数据库!$A$2:$A$18529=武将养成概况!$A475)*(数据库!$I$2:$I$18529))/5</f>
        <v>8.6</v>
      </c>
      <c r="E475">
        <f>SUMPRODUCT((数据库!$A$2:$A$18529=武将养成概况!$A475)*(数据库!$J$2:$J$18529))/5</f>
        <v>9</v>
      </c>
    </row>
    <row r="476" spans="1:5" x14ac:dyDescent="0.15">
      <c r="A476">
        <v>322679</v>
      </c>
      <c r="B476">
        <f>VLOOKUP($A476,数据库!$A:$B,2,0)</f>
        <v>2</v>
      </c>
      <c r="C476">
        <f>SUMPRODUCT((数据库!$A$2:$A$18529=武将养成概况!$A476)*(数据库!$H$2:$H$18529))/5</f>
        <v>9.8000000000000007</v>
      </c>
      <c r="D476">
        <f>SUMPRODUCT((数据库!$A$2:$A$18529=武将养成概况!$A476)*(数据库!$I$2:$I$18529))/5</f>
        <v>7</v>
      </c>
      <c r="E476">
        <f>SUMPRODUCT((数据库!$A$2:$A$18529=武将养成概况!$A476)*(数据库!$J$2:$J$18529))/5</f>
        <v>6.4</v>
      </c>
    </row>
    <row r="477" spans="1:5" x14ac:dyDescent="0.15">
      <c r="A477">
        <v>324867</v>
      </c>
      <c r="B477">
        <f>VLOOKUP($A477,数据库!$A:$B,2,0)</f>
        <v>2</v>
      </c>
      <c r="C477">
        <f>SUMPRODUCT((数据库!$A$2:$A$18529=武将养成概况!$A477)*(数据库!$H$2:$H$18529))/5</f>
        <v>10</v>
      </c>
      <c r="D477">
        <f>SUMPRODUCT((数据库!$A$2:$A$18529=武将养成概况!$A477)*(数据库!$I$2:$I$18529))/5</f>
        <v>8.4</v>
      </c>
      <c r="E477">
        <f>SUMPRODUCT((数据库!$A$2:$A$18529=武将养成概况!$A477)*(数据库!$J$2:$J$18529))/5</f>
        <v>9</v>
      </c>
    </row>
    <row r="478" spans="1:5" x14ac:dyDescent="0.15">
      <c r="A478">
        <v>326529</v>
      </c>
      <c r="B478">
        <f>VLOOKUP($A478,数据库!$A:$B,2,0)</f>
        <v>1</v>
      </c>
      <c r="C478">
        <f>SUMPRODUCT((数据库!$A$2:$A$18529=武将养成概况!$A478)*(数据库!$H$2:$H$18529))/5</f>
        <v>7.8</v>
      </c>
      <c r="D478">
        <f>SUMPRODUCT((数据库!$A$2:$A$18529=武将养成概况!$A478)*(数据库!$I$2:$I$18529))/5</f>
        <v>7</v>
      </c>
      <c r="E478">
        <f>SUMPRODUCT((数据库!$A$2:$A$18529=武将养成概况!$A478)*(数据库!$J$2:$J$18529))/5</f>
        <v>8.8000000000000007</v>
      </c>
    </row>
    <row r="479" spans="1:5" x14ac:dyDescent="0.15">
      <c r="A479">
        <v>328694</v>
      </c>
      <c r="B479">
        <f>VLOOKUP($A479,数据库!$A:$B,2,0)</f>
        <v>3</v>
      </c>
      <c r="C479">
        <f>SUMPRODUCT((数据库!$A$2:$A$18529=武将养成概况!$A479)*(数据库!$H$2:$H$18529))/5</f>
        <v>10</v>
      </c>
      <c r="D479">
        <f>SUMPRODUCT((数据库!$A$2:$A$18529=武将养成概况!$A479)*(数据库!$I$2:$I$18529))/5</f>
        <v>8.1999999999999993</v>
      </c>
      <c r="E479">
        <f>SUMPRODUCT((数据库!$A$2:$A$18529=武将养成概况!$A479)*(数据库!$J$2:$J$18529))/5</f>
        <v>9</v>
      </c>
    </row>
    <row r="480" spans="1:5" x14ac:dyDescent="0.15">
      <c r="A480">
        <v>329054</v>
      </c>
      <c r="B480">
        <f>VLOOKUP($A480,数据库!$A:$B,2,0)</f>
        <v>1</v>
      </c>
      <c r="C480">
        <f>SUMPRODUCT((数据库!$A$2:$A$18529=武将养成概况!$A480)*(数据库!$H$2:$H$18529))/5</f>
        <v>6.4</v>
      </c>
      <c r="D480">
        <f>SUMPRODUCT((数据库!$A$2:$A$18529=武将养成概况!$A480)*(数据库!$I$2:$I$18529))/5</f>
        <v>8</v>
      </c>
      <c r="E480">
        <f>SUMPRODUCT((数据库!$A$2:$A$18529=武将养成概况!$A480)*(数据库!$J$2:$J$18529))/5</f>
        <v>9</v>
      </c>
    </row>
    <row r="481" spans="1:5" x14ac:dyDescent="0.15">
      <c r="A481">
        <v>329161</v>
      </c>
      <c r="B481">
        <f>VLOOKUP($A481,数据库!$A:$B,2,0)</f>
        <v>2</v>
      </c>
      <c r="C481">
        <f>SUMPRODUCT((数据库!$A$2:$A$18529=武将养成概况!$A481)*(数据库!$H$2:$H$18529))/5</f>
        <v>10</v>
      </c>
      <c r="D481">
        <f>SUMPRODUCT((数据库!$A$2:$A$18529=武将养成概况!$A481)*(数据库!$I$2:$I$18529))/5</f>
        <v>7.6</v>
      </c>
      <c r="E481">
        <f>SUMPRODUCT((数据库!$A$2:$A$18529=武将养成概况!$A481)*(数据库!$J$2:$J$18529))/5</f>
        <v>9</v>
      </c>
    </row>
    <row r="482" spans="1:5" x14ac:dyDescent="0.15">
      <c r="A482">
        <v>330029</v>
      </c>
      <c r="B482">
        <f>VLOOKUP($A482,数据库!$A:$B,2,0)</f>
        <v>1</v>
      </c>
      <c r="C482">
        <f>SUMPRODUCT((数据库!$A$2:$A$18529=武将养成概况!$A482)*(数据库!$H$2:$H$18529))/5</f>
        <v>9.1999999999999993</v>
      </c>
      <c r="D482">
        <f>SUMPRODUCT((数据库!$A$2:$A$18529=武将养成概况!$A482)*(数据库!$I$2:$I$18529))/5</f>
        <v>7.6</v>
      </c>
      <c r="E482">
        <f>SUMPRODUCT((数据库!$A$2:$A$18529=武将养成概况!$A482)*(数据库!$J$2:$J$18529))/5</f>
        <v>8.1999999999999993</v>
      </c>
    </row>
    <row r="483" spans="1:5" x14ac:dyDescent="0.15">
      <c r="A483">
        <v>330936</v>
      </c>
      <c r="B483">
        <f>VLOOKUP($A483,数据库!$A:$B,2,0)</f>
        <v>1</v>
      </c>
      <c r="C483">
        <f>SUMPRODUCT((数据库!$A$2:$A$18529=武将养成概况!$A483)*(数据库!$H$2:$H$18529))/5</f>
        <v>8.4</v>
      </c>
      <c r="D483">
        <f>SUMPRODUCT((数据库!$A$2:$A$18529=武将养成概况!$A483)*(数据库!$I$2:$I$18529))/5</f>
        <v>8.1999999999999993</v>
      </c>
      <c r="E483">
        <f>SUMPRODUCT((数据库!$A$2:$A$18529=武将养成概况!$A483)*(数据库!$J$2:$J$18529))/5</f>
        <v>9</v>
      </c>
    </row>
    <row r="484" spans="1:5" x14ac:dyDescent="0.15">
      <c r="A484">
        <v>331565</v>
      </c>
      <c r="B484">
        <f>VLOOKUP($A484,数据库!$A:$B,2,0)</f>
        <v>2</v>
      </c>
      <c r="C484">
        <f>SUMPRODUCT((数据库!$A$2:$A$18529=武将养成概况!$A484)*(数据库!$H$2:$H$18529))/5</f>
        <v>10</v>
      </c>
      <c r="D484">
        <f>SUMPRODUCT((数据库!$A$2:$A$18529=武将养成概况!$A484)*(数据库!$I$2:$I$18529))/5</f>
        <v>8.1999999999999993</v>
      </c>
      <c r="E484">
        <f>SUMPRODUCT((数据库!$A$2:$A$18529=武将养成概况!$A484)*(数据库!$J$2:$J$18529))/5</f>
        <v>9</v>
      </c>
    </row>
    <row r="485" spans="1:5" x14ac:dyDescent="0.15">
      <c r="A485">
        <v>334551</v>
      </c>
      <c r="B485">
        <f>VLOOKUP($A485,数据库!$A:$B,2,0)</f>
        <v>1</v>
      </c>
      <c r="C485">
        <f>SUMPRODUCT((数据库!$A$2:$A$18529=武将养成概况!$A485)*(数据库!$H$2:$H$18529))/5</f>
        <v>7.8</v>
      </c>
      <c r="D485">
        <f>SUMPRODUCT((数据库!$A$2:$A$18529=武将养成概况!$A485)*(数据库!$I$2:$I$18529))/5</f>
        <v>8.4</v>
      </c>
      <c r="E485">
        <f>SUMPRODUCT((数据库!$A$2:$A$18529=武将养成概况!$A485)*(数据库!$J$2:$J$18529))/5</f>
        <v>6.8</v>
      </c>
    </row>
    <row r="486" spans="1:5" x14ac:dyDescent="0.15">
      <c r="A486">
        <v>335427</v>
      </c>
      <c r="B486">
        <f>VLOOKUP($A486,数据库!$A:$B,2,0)</f>
        <v>1</v>
      </c>
      <c r="C486">
        <f>SUMPRODUCT((数据库!$A$2:$A$18529=武将养成概况!$A486)*(数据库!$H$2:$H$18529))/5</f>
        <v>10</v>
      </c>
      <c r="D486">
        <f>SUMPRODUCT((数据库!$A$2:$A$18529=武将养成概况!$A486)*(数据库!$I$2:$I$18529))/5</f>
        <v>9.1999999999999993</v>
      </c>
      <c r="E486">
        <f>SUMPRODUCT((数据库!$A$2:$A$18529=武将养成概况!$A486)*(数据库!$J$2:$J$18529))/5</f>
        <v>8</v>
      </c>
    </row>
    <row r="487" spans="1:5" x14ac:dyDescent="0.15">
      <c r="A487">
        <v>336115</v>
      </c>
      <c r="B487">
        <f>VLOOKUP($A487,数据库!$A:$B,2,0)</f>
        <v>1</v>
      </c>
      <c r="C487">
        <f>SUMPRODUCT((数据库!$A$2:$A$18529=武将养成概况!$A487)*(数据库!$H$2:$H$18529))/5</f>
        <v>10</v>
      </c>
      <c r="D487">
        <f>SUMPRODUCT((数据库!$A$2:$A$18529=武将养成概况!$A487)*(数据库!$I$2:$I$18529))/5</f>
        <v>6</v>
      </c>
      <c r="E487">
        <f>SUMPRODUCT((数据库!$A$2:$A$18529=武将养成概况!$A487)*(数据库!$J$2:$J$18529))/5</f>
        <v>7.6</v>
      </c>
    </row>
    <row r="488" spans="1:5" x14ac:dyDescent="0.15">
      <c r="A488">
        <v>336511</v>
      </c>
      <c r="B488">
        <f>VLOOKUP($A488,数据库!$A:$B,2,0)</f>
        <v>3</v>
      </c>
      <c r="C488">
        <f>SUMPRODUCT((数据库!$A$2:$A$18529=武将养成概况!$A488)*(数据库!$H$2:$H$18529))/5</f>
        <v>10</v>
      </c>
      <c r="D488">
        <f>SUMPRODUCT((数据库!$A$2:$A$18529=武将养成概况!$A488)*(数据库!$I$2:$I$18529))/5</f>
        <v>8.4</v>
      </c>
      <c r="E488">
        <f>SUMPRODUCT((数据库!$A$2:$A$18529=武将养成概况!$A488)*(数据库!$J$2:$J$18529))/5</f>
        <v>9</v>
      </c>
    </row>
    <row r="489" spans="1:5" x14ac:dyDescent="0.15">
      <c r="A489">
        <v>336580</v>
      </c>
      <c r="B489">
        <f>VLOOKUP($A489,数据库!$A:$B,2,0)</f>
        <v>3</v>
      </c>
      <c r="C489">
        <f>SUMPRODUCT((数据库!$A$2:$A$18529=武将养成概况!$A489)*(数据库!$H$2:$H$18529))/5</f>
        <v>10</v>
      </c>
      <c r="D489">
        <f>SUMPRODUCT((数据库!$A$2:$A$18529=武将养成概况!$A489)*(数据库!$I$2:$I$18529))/5</f>
        <v>9</v>
      </c>
      <c r="E489">
        <f>SUMPRODUCT((数据库!$A$2:$A$18529=武将养成概况!$A489)*(数据库!$J$2:$J$18529))/5</f>
        <v>9</v>
      </c>
    </row>
    <row r="490" spans="1:5" x14ac:dyDescent="0.15">
      <c r="A490">
        <v>336848</v>
      </c>
      <c r="B490">
        <f>VLOOKUP($A490,数据库!$A:$B,2,0)</f>
        <v>2</v>
      </c>
      <c r="C490">
        <f>SUMPRODUCT((数据库!$A$2:$A$18529=武将养成概况!$A490)*(数据库!$H$2:$H$18529))/5</f>
        <v>10</v>
      </c>
      <c r="D490">
        <f>SUMPRODUCT((数据库!$A$2:$A$18529=武将养成概况!$A490)*(数据库!$I$2:$I$18529))/5</f>
        <v>9.1999999999999993</v>
      </c>
      <c r="E490">
        <f>SUMPRODUCT((数据库!$A$2:$A$18529=武将养成概况!$A490)*(数据库!$J$2:$J$18529))/5</f>
        <v>9</v>
      </c>
    </row>
    <row r="491" spans="1:5" x14ac:dyDescent="0.15">
      <c r="A491">
        <v>339691</v>
      </c>
      <c r="B491">
        <f>VLOOKUP($A491,数据库!$A:$B,2,0)</f>
        <v>1</v>
      </c>
      <c r="C491">
        <f>SUMPRODUCT((数据库!$A$2:$A$18529=武将养成概况!$A491)*(数据库!$H$2:$H$18529))/5</f>
        <v>9</v>
      </c>
      <c r="D491">
        <f>SUMPRODUCT((数据库!$A$2:$A$18529=武将养成概况!$A491)*(数据库!$I$2:$I$18529))/5</f>
        <v>7</v>
      </c>
      <c r="E491">
        <f>SUMPRODUCT((数据库!$A$2:$A$18529=武将养成概况!$A491)*(数据库!$J$2:$J$18529))/5</f>
        <v>4.8</v>
      </c>
    </row>
    <row r="492" spans="1:5" x14ac:dyDescent="0.15">
      <c r="A492">
        <v>350546</v>
      </c>
      <c r="B492">
        <f>VLOOKUP($A492,数据库!$A:$B,2,0)</f>
        <v>3</v>
      </c>
      <c r="C492">
        <f>SUMPRODUCT((数据库!$A$2:$A$18529=武将养成概况!$A492)*(数据库!$H$2:$H$18529))/5</f>
        <v>10</v>
      </c>
      <c r="D492">
        <f>SUMPRODUCT((数据库!$A$2:$A$18529=武将养成概况!$A492)*(数据库!$I$2:$I$18529))/5</f>
        <v>9</v>
      </c>
      <c r="E492">
        <f>SUMPRODUCT((数据库!$A$2:$A$18529=武将养成概况!$A492)*(数据库!$J$2:$J$18529))/5</f>
        <v>9</v>
      </c>
    </row>
    <row r="493" spans="1:5" x14ac:dyDescent="0.15">
      <c r="A493">
        <v>351517</v>
      </c>
      <c r="B493">
        <f>VLOOKUP($A493,数据库!$A:$B,2,0)</f>
        <v>1</v>
      </c>
      <c r="C493">
        <f>SUMPRODUCT((数据库!$A$2:$A$18529=武将养成概况!$A493)*(数据库!$H$2:$H$18529))/5</f>
        <v>1.8</v>
      </c>
      <c r="D493">
        <f>SUMPRODUCT((数据库!$A$2:$A$18529=武将养成概况!$A493)*(数据库!$I$2:$I$18529))/5</f>
        <v>3</v>
      </c>
      <c r="E493">
        <f>SUMPRODUCT((数据库!$A$2:$A$18529=武将养成概况!$A493)*(数据库!$J$2:$J$18529))/5</f>
        <v>1.4</v>
      </c>
    </row>
    <row r="494" spans="1:5" x14ac:dyDescent="0.15">
      <c r="A494">
        <v>351800</v>
      </c>
      <c r="B494">
        <f>VLOOKUP($A494,数据库!$A:$B,2,0)</f>
        <v>2</v>
      </c>
      <c r="C494">
        <f>SUMPRODUCT((数据库!$A$2:$A$18529=武将养成概况!$A494)*(数据库!$H$2:$H$18529))/5</f>
        <v>10</v>
      </c>
      <c r="D494">
        <f>SUMPRODUCT((数据库!$A$2:$A$18529=武将养成概况!$A494)*(数据库!$I$2:$I$18529))/5</f>
        <v>9.8000000000000007</v>
      </c>
      <c r="E494">
        <f>SUMPRODUCT((数据库!$A$2:$A$18529=武将养成概况!$A494)*(数据库!$J$2:$J$18529))/5</f>
        <v>8.4</v>
      </c>
    </row>
    <row r="495" spans="1:5" x14ac:dyDescent="0.15">
      <c r="A495">
        <v>352462</v>
      </c>
      <c r="B495">
        <f>VLOOKUP($A495,数据库!$A:$B,2,0)</f>
        <v>3</v>
      </c>
      <c r="C495">
        <f>SUMPRODUCT((数据库!$A$2:$A$18529=武将养成概况!$A495)*(数据库!$H$2:$H$18529))/5</f>
        <v>10</v>
      </c>
      <c r="D495">
        <f>SUMPRODUCT((数据库!$A$2:$A$18529=武将养成概况!$A495)*(数据库!$I$2:$I$18529))/5</f>
        <v>9</v>
      </c>
      <c r="E495">
        <f>SUMPRODUCT((数据库!$A$2:$A$18529=武将养成概况!$A495)*(数据库!$J$2:$J$18529))/5</f>
        <v>9</v>
      </c>
    </row>
    <row r="496" spans="1:5" x14ac:dyDescent="0.15">
      <c r="A496">
        <v>353805</v>
      </c>
      <c r="B496">
        <f>VLOOKUP($A496,数据库!$A:$B,2,0)</f>
        <v>1</v>
      </c>
      <c r="C496">
        <f>SUMPRODUCT((数据库!$A$2:$A$18529=武将养成概况!$A496)*(数据库!$H$2:$H$18529))/5</f>
        <v>10</v>
      </c>
      <c r="D496">
        <f>SUMPRODUCT((数据库!$A$2:$A$18529=武将养成概况!$A496)*(数据库!$I$2:$I$18529))/5</f>
        <v>8.1999999999999993</v>
      </c>
      <c r="E496">
        <f>SUMPRODUCT((数据库!$A$2:$A$18529=武将养成概况!$A496)*(数据库!$J$2:$J$18529))/5</f>
        <v>9</v>
      </c>
    </row>
    <row r="497" spans="1:5" x14ac:dyDescent="0.15">
      <c r="A497">
        <v>354486</v>
      </c>
      <c r="B497">
        <f>VLOOKUP($A497,数据库!$A:$B,2,0)</f>
        <v>1</v>
      </c>
      <c r="C497">
        <f>SUMPRODUCT((数据库!$A$2:$A$18529=武将养成概况!$A497)*(数据库!$H$2:$H$18529))/5</f>
        <v>6</v>
      </c>
      <c r="D497">
        <f>SUMPRODUCT((数据库!$A$2:$A$18529=武将养成概况!$A497)*(数据库!$I$2:$I$18529))/5</f>
        <v>0</v>
      </c>
      <c r="E497">
        <f>SUMPRODUCT((数据库!$A$2:$A$18529=武将养成概况!$A497)*(数据库!$J$2:$J$18529))/5</f>
        <v>3.8</v>
      </c>
    </row>
    <row r="498" spans="1:5" x14ac:dyDescent="0.15">
      <c r="A498">
        <v>355259</v>
      </c>
      <c r="B498">
        <f>VLOOKUP($A498,数据库!$A:$B,2,0)</f>
        <v>1</v>
      </c>
      <c r="C498">
        <f>SUMPRODUCT((数据库!$A$2:$A$18529=武将养成概况!$A498)*(数据库!$H$2:$H$18529))/5</f>
        <v>10</v>
      </c>
      <c r="D498">
        <f>SUMPRODUCT((数据库!$A$2:$A$18529=武将养成概况!$A498)*(数据库!$I$2:$I$18529))/5</f>
        <v>8</v>
      </c>
      <c r="E498">
        <f>SUMPRODUCT((数据库!$A$2:$A$18529=武将养成概况!$A498)*(数据库!$J$2:$J$18529))/5</f>
        <v>7.2</v>
      </c>
    </row>
    <row r="499" spans="1:5" x14ac:dyDescent="0.15">
      <c r="A499">
        <v>355903</v>
      </c>
      <c r="B499">
        <f>VLOOKUP($A499,数据库!$A:$B,2,0)</f>
        <v>1</v>
      </c>
      <c r="C499">
        <f>SUMPRODUCT((数据库!$A$2:$A$18529=武将养成概况!$A499)*(数据库!$H$2:$H$18529))/5</f>
        <v>7.2</v>
      </c>
      <c r="D499">
        <f>SUMPRODUCT((数据库!$A$2:$A$18529=武将养成概况!$A499)*(数据库!$I$2:$I$18529))/5</f>
        <v>3.4</v>
      </c>
      <c r="E499">
        <f>SUMPRODUCT((数据库!$A$2:$A$18529=武将养成概况!$A499)*(数据库!$J$2:$J$18529))/5</f>
        <v>2.6</v>
      </c>
    </row>
    <row r="500" spans="1:5" x14ac:dyDescent="0.15">
      <c r="A500">
        <v>356156</v>
      </c>
      <c r="B500">
        <f>VLOOKUP($A500,数据库!$A:$B,2,0)</f>
        <v>3</v>
      </c>
      <c r="C500">
        <f>SUMPRODUCT((数据库!$A$2:$A$18529=武将养成概况!$A500)*(数据库!$H$2:$H$18529))/5</f>
        <v>10</v>
      </c>
      <c r="D500">
        <f>SUMPRODUCT((数据库!$A$2:$A$18529=武将养成概况!$A500)*(数据库!$I$2:$I$18529))/5</f>
        <v>9.8000000000000007</v>
      </c>
      <c r="E500">
        <f>SUMPRODUCT((数据库!$A$2:$A$18529=武将养成概况!$A500)*(数据库!$J$2:$J$18529))/5</f>
        <v>9</v>
      </c>
    </row>
    <row r="501" spans="1:5" x14ac:dyDescent="0.15">
      <c r="A501">
        <v>356440</v>
      </c>
      <c r="B501">
        <f>VLOOKUP($A501,数据库!$A:$B,2,0)</f>
        <v>2</v>
      </c>
      <c r="C501">
        <f>SUMPRODUCT((数据库!$A$2:$A$18529=武将养成概况!$A501)*(数据库!$H$2:$H$18529))/5</f>
        <v>10</v>
      </c>
      <c r="D501">
        <f>SUMPRODUCT((数据库!$A$2:$A$18529=武将养成概况!$A501)*(数据库!$I$2:$I$18529))/5</f>
        <v>7</v>
      </c>
      <c r="E501">
        <f>SUMPRODUCT((数据库!$A$2:$A$18529=武将养成概况!$A501)*(数据库!$J$2:$J$18529))/5</f>
        <v>9</v>
      </c>
    </row>
    <row r="502" spans="1:5" x14ac:dyDescent="0.15">
      <c r="A502">
        <v>358056</v>
      </c>
      <c r="B502">
        <f>VLOOKUP($A502,数据库!$A:$B,2,0)</f>
        <v>1</v>
      </c>
      <c r="C502">
        <f>SUMPRODUCT((数据库!$A$2:$A$18529=武将养成概况!$A502)*(数据库!$H$2:$H$18529))/5</f>
        <v>7.2</v>
      </c>
      <c r="D502">
        <f>SUMPRODUCT((数据库!$A$2:$A$18529=武将养成概况!$A502)*(数据库!$I$2:$I$18529))/5</f>
        <v>4.4000000000000004</v>
      </c>
      <c r="E502">
        <f>SUMPRODUCT((数据库!$A$2:$A$18529=武将养成概况!$A502)*(数据库!$J$2:$J$18529))/5</f>
        <v>5.8</v>
      </c>
    </row>
    <row r="503" spans="1:5" x14ac:dyDescent="0.15">
      <c r="A503">
        <v>358625</v>
      </c>
      <c r="B503">
        <f>VLOOKUP($A503,数据库!$A:$B,2,0)</f>
        <v>1</v>
      </c>
      <c r="C503">
        <f>SUMPRODUCT((数据库!$A$2:$A$18529=武将养成概况!$A503)*(数据库!$H$2:$H$18529))/5</f>
        <v>10</v>
      </c>
      <c r="D503">
        <f>SUMPRODUCT((数据库!$A$2:$A$18529=武将养成概况!$A503)*(数据库!$I$2:$I$18529))/5</f>
        <v>8.4</v>
      </c>
      <c r="E503">
        <f>SUMPRODUCT((数据库!$A$2:$A$18529=武将养成概况!$A503)*(数据库!$J$2:$J$18529))/5</f>
        <v>9</v>
      </c>
    </row>
    <row r="504" spans="1:5" x14ac:dyDescent="0.15">
      <c r="A504">
        <v>365626</v>
      </c>
      <c r="B504">
        <f>VLOOKUP($A504,数据库!$A:$B,2,0)</f>
        <v>1</v>
      </c>
      <c r="C504">
        <f>SUMPRODUCT((数据库!$A$2:$A$18529=武将养成概况!$A504)*(数据库!$H$2:$H$18529))/5</f>
        <v>8.4</v>
      </c>
      <c r="D504">
        <f>SUMPRODUCT((数据库!$A$2:$A$18529=武将养成概况!$A504)*(数据库!$I$2:$I$18529))/5</f>
        <v>7.6</v>
      </c>
      <c r="E504">
        <f>SUMPRODUCT((数据库!$A$2:$A$18529=武将养成概况!$A504)*(数据库!$J$2:$J$18529))/5</f>
        <v>7.8</v>
      </c>
    </row>
    <row r="505" spans="1:5" x14ac:dyDescent="0.15">
      <c r="A505">
        <v>367381</v>
      </c>
      <c r="B505">
        <f>VLOOKUP($A505,数据库!$A:$B,2,0)</f>
        <v>1</v>
      </c>
      <c r="C505">
        <f>SUMPRODUCT((数据库!$A$2:$A$18529=武将养成概况!$A505)*(数据库!$H$2:$H$18529))/5</f>
        <v>10</v>
      </c>
      <c r="D505">
        <f>SUMPRODUCT((数据库!$A$2:$A$18529=武将养成概况!$A505)*(数据库!$I$2:$I$18529))/5</f>
        <v>8.6</v>
      </c>
      <c r="E505">
        <f>SUMPRODUCT((数据库!$A$2:$A$18529=武将养成概况!$A505)*(数据库!$J$2:$J$18529))/5</f>
        <v>9</v>
      </c>
    </row>
    <row r="506" spans="1:5" x14ac:dyDescent="0.15">
      <c r="A506">
        <v>367814</v>
      </c>
      <c r="B506">
        <f>VLOOKUP($A506,数据库!$A:$B,2,0)</f>
        <v>1</v>
      </c>
      <c r="C506">
        <f>SUMPRODUCT((数据库!$A$2:$A$18529=武将养成概况!$A506)*(数据库!$H$2:$H$18529))/5</f>
        <v>0</v>
      </c>
      <c r="D506">
        <f>SUMPRODUCT((数据库!$A$2:$A$18529=武将养成概况!$A506)*(数据库!$I$2:$I$18529))/5</f>
        <v>0.6</v>
      </c>
      <c r="E506">
        <f>SUMPRODUCT((数据库!$A$2:$A$18529=武将养成概况!$A506)*(数据库!$J$2:$J$18529))/5</f>
        <v>0</v>
      </c>
    </row>
    <row r="507" spans="1:5" x14ac:dyDescent="0.15">
      <c r="A507">
        <v>370653</v>
      </c>
      <c r="B507">
        <f>VLOOKUP($A507,数据库!$A:$B,2,0)</f>
        <v>1</v>
      </c>
      <c r="C507">
        <f>SUMPRODUCT((数据库!$A$2:$A$18529=武将养成概况!$A507)*(数据库!$H$2:$H$18529))/5</f>
        <v>7.6</v>
      </c>
      <c r="D507">
        <f>SUMPRODUCT((数据库!$A$2:$A$18529=武将养成概况!$A507)*(数据库!$I$2:$I$18529))/5</f>
        <v>7</v>
      </c>
      <c r="E507">
        <f>SUMPRODUCT((数据库!$A$2:$A$18529=武将养成概况!$A507)*(数据库!$J$2:$J$18529))/5</f>
        <v>5.8</v>
      </c>
    </row>
    <row r="508" spans="1:5" x14ac:dyDescent="0.15">
      <c r="A508">
        <v>374081</v>
      </c>
      <c r="B508">
        <f>VLOOKUP($A508,数据库!$A:$B,2,0)</f>
        <v>1</v>
      </c>
      <c r="C508">
        <f>SUMPRODUCT((数据库!$A$2:$A$18529=武将养成概况!$A508)*(数据库!$H$2:$H$18529))/5</f>
        <v>1.2</v>
      </c>
      <c r="D508">
        <f>SUMPRODUCT((数据库!$A$2:$A$18529=武将养成概况!$A508)*(数据库!$I$2:$I$18529))/5</f>
        <v>6.4</v>
      </c>
      <c r="E508">
        <f>SUMPRODUCT((数据库!$A$2:$A$18529=武将养成概况!$A508)*(数据库!$J$2:$J$18529))/5</f>
        <v>3.6</v>
      </c>
    </row>
    <row r="509" spans="1:5" x14ac:dyDescent="0.15">
      <c r="A509">
        <v>377166</v>
      </c>
      <c r="B509">
        <f>VLOOKUP($A509,数据库!$A:$B,2,0)</f>
        <v>1</v>
      </c>
      <c r="C509">
        <f>SUMPRODUCT((数据库!$A$2:$A$18529=武将养成概况!$A509)*(数据库!$H$2:$H$18529))/5</f>
        <v>10</v>
      </c>
      <c r="D509">
        <f>SUMPRODUCT((数据库!$A$2:$A$18529=武将养成概况!$A509)*(数据库!$I$2:$I$18529))/5</f>
        <v>7</v>
      </c>
      <c r="E509">
        <f>SUMPRODUCT((数据库!$A$2:$A$18529=武将养成概况!$A509)*(数据库!$J$2:$J$18529))/5</f>
        <v>9</v>
      </c>
    </row>
    <row r="510" spans="1:5" x14ac:dyDescent="0.15">
      <c r="A510">
        <v>380874</v>
      </c>
      <c r="B510">
        <f>VLOOKUP($A510,数据库!$A:$B,2,0)</f>
        <v>1</v>
      </c>
      <c r="C510">
        <f>SUMPRODUCT((数据库!$A$2:$A$18529=武将养成概况!$A510)*(数据库!$H$2:$H$18529))/5</f>
        <v>8.6</v>
      </c>
      <c r="D510">
        <f>SUMPRODUCT((数据库!$A$2:$A$18529=武将养成概况!$A510)*(数据库!$I$2:$I$18529))/5</f>
        <v>5.2</v>
      </c>
      <c r="E510">
        <f>SUMPRODUCT((数据库!$A$2:$A$18529=武将养成概况!$A510)*(数据库!$J$2:$J$18529))/5</f>
        <v>5.6</v>
      </c>
    </row>
    <row r="511" spans="1:5" x14ac:dyDescent="0.15">
      <c r="A511">
        <v>381609</v>
      </c>
      <c r="B511">
        <f>VLOOKUP($A511,数据库!$A:$B,2,0)</f>
        <v>3</v>
      </c>
      <c r="C511">
        <f>SUMPRODUCT((数据库!$A$2:$A$18529=武将养成概况!$A511)*(数据库!$H$2:$H$18529))/5</f>
        <v>10</v>
      </c>
      <c r="D511">
        <f>SUMPRODUCT((数据库!$A$2:$A$18529=武将养成概况!$A511)*(数据库!$I$2:$I$18529))/5</f>
        <v>9.8000000000000007</v>
      </c>
      <c r="E511">
        <f>SUMPRODUCT((数据库!$A$2:$A$18529=武将养成概况!$A511)*(数据库!$J$2:$J$18529))/5</f>
        <v>8.6</v>
      </c>
    </row>
    <row r="512" spans="1:5" x14ac:dyDescent="0.15">
      <c r="A512">
        <v>381611</v>
      </c>
      <c r="B512">
        <f>VLOOKUP($A512,数据库!$A:$B,2,0)</f>
        <v>3</v>
      </c>
      <c r="C512">
        <f>SUMPRODUCT((数据库!$A$2:$A$18529=武将养成概况!$A512)*(数据库!$H$2:$H$18529))/5</f>
        <v>10</v>
      </c>
      <c r="D512">
        <f>SUMPRODUCT((数据库!$A$2:$A$18529=武将养成概况!$A512)*(数据库!$I$2:$I$18529))/5</f>
        <v>8</v>
      </c>
      <c r="E512">
        <f>SUMPRODUCT((数据库!$A$2:$A$18529=武将养成概况!$A512)*(数据库!$J$2:$J$18529))/5</f>
        <v>7.6</v>
      </c>
    </row>
    <row r="513" spans="1:5" x14ac:dyDescent="0.15">
      <c r="A513">
        <v>382506</v>
      </c>
      <c r="B513">
        <f>VLOOKUP($A513,数据库!$A:$B,2,0)</f>
        <v>1</v>
      </c>
      <c r="C513">
        <f>SUMPRODUCT((数据库!$A$2:$A$18529=武将养成概况!$A513)*(数据库!$H$2:$H$18529))/5</f>
        <v>10</v>
      </c>
      <c r="D513">
        <f>SUMPRODUCT((数据库!$A$2:$A$18529=武将养成概况!$A513)*(数据库!$I$2:$I$18529))/5</f>
        <v>9</v>
      </c>
      <c r="E513">
        <f>SUMPRODUCT((数据库!$A$2:$A$18529=武将养成概况!$A513)*(数据库!$J$2:$J$18529))/5</f>
        <v>9</v>
      </c>
    </row>
    <row r="514" spans="1:5" x14ac:dyDescent="0.15">
      <c r="A514">
        <v>383944</v>
      </c>
      <c r="B514">
        <f>VLOOKUP($A514,数据库!$A:$B,2,0)</f>
        <v>1</v>
      </c>
      <c r="C514">
        <f>SUMPRODUCT((数据库!$A$2:$A$18529=武将养成概况!$A514)*(数据库!$H$2:$H$18529))/5</f>
        <v>10</v>
      </c>
      <c r="D514">
        <f>SUMPRODUCT((数据库!$A$2:$A$18529=武将养成概况!$A514)*(数据库!$I$2:$I$18529))/5</f>
        <v>8</v>
      </c>
      <c r="E514">
        <f>SUMPRODUCT((数据库!$A$2:$A$18529=武将养成概况!$A514)*(数据库!$J$2:$J$18529))/5</f>
        <v>6.2</v>
      </c>
    </row>
    <row r="515" spans="1:5" x14ac:dyDescent="0.15">
      <c r="A515">
        <v>385685</v>
      </c>
      <c r="B515">
        <f>VLOOKUP($A515,数据库!$A:$B,2,0)</f>
        <v>3</v>
      </c>
      <c r="C515">
        <f>SUMPRODUCT((数据库!$A$2:$A$18529=武将养成概况!$A515)*(数据库!$H$2:$H$18529))/5</f>
        <v>10</v>
      </c>
      <c r="D515">
        <f>SUMPRODUCT((数据库!$A$2:$A$18529=武将养成概况!$A515)*(数据库!$I$2:$I$18529))/5</f>
        <v>8.8000000000000007</v>
      </c>
      <c r="E515">
        <f>SUMPRODUCT((数据库!$A$2:$A$18529=武将养成概况!$A515)*(数据库!$J$2:$J$18529))/5</f>
        <v>9</v>
      </c>
    </row>
    <row r="516" spans="1:5" x14ac:dyDescent="0.15">
      <c r="A516">
        <v>386063</v>
      </c>
      <c r="B516">
        <f>VLOOKUP($A516,数据库!$A:$B,2,0)</f>
        <v>2</v>
      </c>
      <c r="C516">
        <f>SUMPRODUCT((数据库!$A$2:$A$18529=武将养成概况!$A516)*(数据库!$H$2:$H$18529))/5</f>
        <v>10</v>
      </c>
      <c r="D516">
        <f>SUMPRODUCT((数据库!$A$2:$A$18529=武将养成概况!$A516)*(数据库!$I$2:$I$18529))/5</f>
        <v>9.4</v>
      </c>
      <c r="E516">
        <f>SUMPRODUCT((数据库!$A$2:$A$18529=武将养成概况!$A516)*(数据库!$J$2:$J$18529))/5</f>
        <v>9</v>
      </c>
    </row>
    <row r="517" spans="1:5" x14ac:dyDescent="0.15">
      <c r="A517">
        <v>387187</v>
      </c>
      <c r="B517">
        <f>VLOOKUP($A517,数据库!$A:$B,2,0)</f>
        <v>2</v>
      </c>
      <c r="C517">
        <f>SUMPRODUCT((数据库!$A$2:$A$18529=武将养成概况!$A517)*(数据库!$H$2:$H$18529))/5</f>
        <v>10</v>
      </c>
      <c r="D517">
        <f>SUMPRODUCT((数据库!$A$2:$A$18529=武将养成概况!$A517)*(数据库!$I$2:$I$18529))/5</f>
        <v>8</v>
      </c>
      <c r="E517">
        <f>SUMPRODUCT((数据库!$A$2:$A$18529=武将养成概况!$A517)*(数据库!$J$2:$J$18529))/5</f>
        <v>8.4</v>
      </c>
    </row>
    <row r="518" spans="1:5" x14ac:dyDescent="0.15">
      <c r="A518">
        <v>392238</v>
      </c>
      <c r="B518">
        <f>VLOOKUP($A518,数据库!$A:$B,2,0)</f>
        <v>1</v>
      </c>
      <c r="C518">
        <f>SUMPRODUCT((数据库!$A$2:$A$18529=武将养成概况!$A518)*(数据库!$H$2:$H$18529))/5</f>
        <v>10</v>
      </c>
      <c r="D518">
        <f>SUMPRODUCT((数据库!$A$2:$A$18529=武将养成概况!$A518)*(数据库!$I$2:$I$18529))/5</f>
        <v>9.4</v>
      </c>
      <c r="E518">
        <f>SUMPRODUCT((数据库!$A$2:$A$18529=武将养成概况!$A518)*(数据库!$J$2:$J$18529))/5</f>
        <v>9</v>
      </c>
    </row>
    <row r="519" spans="1:5" x14ac:dyDescent="0.15">
      <c r="A519">
        <v>393277</v>
      </c>
      <c r="B519">
        <f>VLOOKUP($A519,数据库!$A:$B,2,0)</f>
        <v>2</v>
      </c>
      <c r="C519">
        <f>SUMPRODUCT((数据库!$A$2:$A$18529=武将养成概况!$A519)*(数据库!$H$2:$H$18529))/5</f>
        <v>10</v>
      </c>
      <c r="D519">
        <f>SUMPRODUCT((数据库!$A$2:$A$18529=武将养成概况!$A519)*(数据库!$I$2:$I$18529))/5</f>
        <v>9.4</v>
      </c>
      <c r="E519">
        <f>SUMPRODUCT((数据库!$A$2:$A$18529=武将养成概况!$A519)*(数据库!$J$2:$J$18529))/5</f>
        <v>9</v>
      </c>
    </row>
    <row r="520" spans="1:5" x14ac:dyDescent="0.15">
      <c r="A520">
        <v>394317</v>
      </c>
      <c r="B520">
        <f>VLOOKUP($A520,数据库!$A:$B,2,0)</f>
        <v>1</v>
      </c>
      <c r="C520">
        <f>SUMPRODUCT((数据库!$A$2:$A$18529=武将养成概况!$A520)*(数据库!$H$2:$H$18529))/5</f>
        <v>10</v>
      </c>
      <c r="D520">
        <f>SUMPRODUCT((数据库!$A$2:$A$18529=武将养成概况!$A520)*(数据库!$I$2:$I$18529))/5</f>
        <v>6.6</v>
      </c>
      <c r="E520">
        <f>SUMPRODUCT((数据库!$A$2:$A$18529=武将养成概况!$A520)*(数据库!$J$2:$J$18529))/5</f>
        <v>6.8</v>
      </c>
    </row>
    <row r="521" spans="1:5" x14ac:dyDescent="0.15">
      <c r="A521">
        <v>397385</v>
      </c>
      <c r="B521">
        <f>VLOOKUP($A521,数据库!$A:$B,2,0)</f>
        <v>1</v>
      </c>
      <c r="C521">
        <f>SUMPRODUCT((数据库!$A$2:$A$18529=武将养成概况!$A521)*(数据库!$H$2:$H$18529))/5</f>
        <v>10</v>
      </c>
      <c r="D521">
        <f>SUMPRODUCT((数据库!$A$2:$A$18529=武将养成概况!$A521)*(数据库!$I$2:$I$18529))/5</f>
        <v>7</v>
      </c>
      <c r="E521">
        <f>SUMPRODUCT((数据库!$A$2:$A$18529=武将养成概况!$A521)*(数据库!$J$2:$J$18529))/5</f>
        <v>7</v>
      </c>
    </row>
    <row r="522" spans="1:5" x14ac:dyDescent="0.15">
      <c r="A522">
        <v>399595</v>
      </c>
      <c r="B522">
        <f>VLOOKUP($A522,数据库!$A:$B,2,0)</f>
        <v>1</v>
      </c>
      <c r="C522">
        <f>SUMPRODUCT((数据库!$A$2:$A$18529=武将养成概况!$A522)*(数据库!$H$2:$H$18529))/5</f>
        <v>10</v>
      </c>
      <c r="D522">
        <f>SUMPRODUCT((数据库!$A$2:$A$18529=武将养成概况!$A522)*(数据库!$I$2:$I$18529))/5</f>
        <v>7</v>
      </c>
      <c r="E522">
        <f>SUMPRODUCT((数据库!$A$2:$A$18529=武将养成概况!$A522)*(数据库!$J$2:$J$18529))/5</f>
        <v>8.6</v>
      </c>
    </row>
    <row r="523" spans="1:5" x14ac:dyDescent="0.15">
      <c r="A523">
        <v>400983</v>
      </c>
      <c r="B523">
        <f>VLOOKUP($A523,数据库!$A:$B,2,0)</f>
        <v>3</v>
      </c>
      <c r="C523">
        <f>SUMPRODUCT((数据库!$A$2:$A$18529=武将养成概况!$A523)*(数据库!$H$2:$H$18529))/5</f>
        <v>6</v>
      </c>
      <c r="D523">
        <f>SUMPRODUCT((数据库!$A$2:$A$18529=武将养成概况!$A523)*(数据库!$I$2:$I$18529))/5</f>
        <v>4.2</v>
      </c>
      <c r="E523">
        <f>SUMPRODUCT((数据库!$A$2:$A$18529=武将养成概况!$A523)*(数据库!$J$2:$J$18529))/5</f>
        <v>4.5999999999999996</v>
      </c>
    </row>
    <row r="524" spans="1:5" x14ac:dyDescent="0.15">
      <c r="A524">
        <v>401995</v>
      </c>
      <c r="B524">
        <f>VLOOKUP($A524,数据库!$A:$B,2,0)</f>
        <v>1</v>
      </c>
      <c r="C524">
        <f>SUMPRODUCT((数据库!$A$2:$A$18529=武将养成概况!$A524)*(数据库!$H$2:$H$18529))/5</f>
        <v>9.1999999999999993</v>
      </c>
      <c r="D524">
        <f>SUMPRODUCT((数据库!$A$2:$A$18529=武将养成概况!$A524)*(数据库!$I$2:$I$18529))/5</f>
        <v>8.1999999999999993</v>
      </c>
      <c r="E524">
        <f>SUMPRODUCT((数据库!$A$2:$A$18529=武将养成概况!$A524)*(数据库!$J$2:$J$18529))/5</f>
        <v>9</v>
      </c>
    </row>
    <row r="525" spans="1:5" x14ac:dyDescent="0.15">
      <c r="A525">
        <v>402454</v>
      </c>
      <c r="B525">
        <f>VLOOKUP($A525,数据库!$A:$B,2,0)</f>
        <v>2</v>
      </c>
      <c r="C525">
        <f>SUMPRODUCT((数据库!$A$2:$A$18529=武将养成概况!$A525)*(数据库!$H$2:$H$18529))/5</f>
        <v>10</v>
      </c>
      <c r="D525">
        <f>SUMPRODUCT((数据库!$A$2:$A$18529=武将养成概况!$A525)*(数据库!$I$2:$I$18529))/5</f>
        <v>9</v>
      </c>
      <c r="E525">
        <f>SUMPRODUCT((数据库!$A$2:$A$18529=武将养成概况!$A525)*(数据库!$J$2:$J$18529))/5</f>
        <v>9</v>
      </c>
    </row>
    <row r="526" spans="1:5" x14ac:dyDescent="0.15">
      <c r="A526">
        <v>404012</v>
      </c>
      <c r="B526">
        <f>VLOOKUP($A526,数据库!$A:$B,2,0)</f>
        <v>1</v>
      </c>
      <c r="C526">
        <f>SUMPRODUCT((数据库!$A$2:$A$18529=武将养成概况!$A526)*(数据库!$H$2:$H$18529))/5</f>
        <v>9.1999999999999993</v>
      </c>
      <c r="D526">
        <f>SUMPRODUCT((数据库!$A$2:$A$18529=武将养成概况!$A526)*(数据库!$I$2:$I$18529))/5</f>
        <v>7</v>
      </c>
      <c r="E526">
        <f>SUMPRODUCT((数据库!$A$2:$A$18529=武将养成概况!$A526)*(数据库!$J$2:$J$18529))/5</f>
        <v>7.8</v>
      </c>
    </row>
    <row r="527" spans="1:5" x14ac:dyDescent="0.15">
      <c r="A527">
        <v>404187</v>
      </c>
      <c r="B527">
        <f>VLOOKUP($A527,数据库!$A:$B,2,0)</f>
        <v>2</v>
      </c>
      <c r="C527">
        <f>SUMPRODUCT((数据库!$A$2:$A$18529=武将养成概况!$A527)*(数据库!$H$2:$H$18529))/5</f>
        <v>10</v>
      </c>
      <c r="D527">
        <f>SUMPRODUCT((数据库!$A$2:$A$18529=武将养成概况!$A527)*(数据库!$I$2:$I$18529))/5</f>
        <v>9</v>
      </c>
      <c r="E527">
        <f>SUMPRODUCT((数据库!$A$2:$A$18529=武将养成概况!$A527)*(数据库!$J$2:$J$18529))/5</f>
        <v>9</v>
      </c>
    </row>
    <row r="528" spans="1:5" x14ac:dyDescent="0.15">
      <c r="A528">
        <v>404479</v>
      </c>
      <c r="B528">
        <f>VLOOKUP($A528,数据库!$A:$B,2,0)</f>
        <v>3</v>
      </c>
      <c r="C528">
        <f>SUMPRODUCT((数据库!$A$2:$A$18529=武将养成概况!$A528)*(数据库!$H$2:$H$18529))/5</f>
        <v>10</v>
      </c>
      <c r="D528">
        <f>SUMPRODUCT((数据库!$A$2:$A$18529=武将养成概况!$A528)*(数据库!$I$2:$I$18529))/5</f>
        <v>9.6</v>
      </c>
      <c r="E528">
        <f>SUMPRODUCT((数据库!$A$2:$A$18529=武将养成概况!$A528)*(数据库!$J$2:$J$18529))/5</f>
        <v>9</v>
      </c>
    </row>
    <row r="529" spans="1:5" x14ac:dyDescent="0.15">
      <c r="A529">
        <v>408784</v>
      </c>
      <c r="B529">
        <f>VLOOKUP($A529,数据库!$A:$B,2,0)</f>
        <v>3</v>
      </c>
      <c r="C529">
        <f>SUMPRODUCT((数据库!$A$2:$A$18529=武将养成概况!$A529)*(数据库!$H$2:$H$18529))/5</f>
        <v>10</v>
      </c>
      <c r="D529">
        <f>SUMPRODUCT((数据库!$A$2:$A$18529=武将养成概况!$A529)*(数据库!$I$2:$I$18529))/5</f>
        <v>8.4</v>
      </c>
      <c r="E529">
        <f>SUMPRODUCT((数据库!$A$2:$A$18529=武将养成概况!$A529)*(数据库!$J$2:$J$18529))/5</f>
        <v>9</v>
      </c>
    </row>
    <row r="530" spans="1:5" x14ac:dyDescent="0.15">
      <c r="A530">
        <v>411287</v>
      </c>
      <c r="B530">
        <f>VLOOKUP($A530,数据库!$A:$B,2,0)</f>
        <v>3</v>
      </c>
      <c r="C530">
        <f>SUMPRODUCT((数据库!$A$2:$A$18529=武将养成概况!$A530)*(数据库!$H$2:$H$18529))/5</f>
        <v>10</v>
      </c>
      <c r="D530">
        <f>SUMPRODUCT((数据库!$A$2:$A$18529=武将养成概况!$A530)*(数据库!$I$2:$I$18529))/5</f>
        <v>9.4</v>
      </c>
      <c r="E530">
        <f>SUMPRODUCT((数据库!$A$2:$A$18529=武将养成概况!$A530)*(数据库!$J$2:$J$18529))/5</f>
        <v>8.4</v>
      </c>
    </row>
    <row r="531" spans="1:5" x14ac:dyDescent="0.15">
      <c r="A531">
        <v>412055</v>
      </c>
      <c r="B531">
        <f>VLOOKUP($A531,数据库!$A:$B,2,0)</f>
        <v>2</v>
      </c>
      <c r="C531">
        <f>SUMPRODUCT((数据库!$A$2:$A$18529=武将养成概况!$A531)*(数据库!$H$2:$H$18529))/5</f>
        <v>10</v>
      </c>
      <c r="D531">
        <f>SUMPRODUCT((数据库!$A$2:$A$18529=武将养成概况!$A531)*(数据库!$I$2:$I$18529))/5</f>
        <v>9</v>
      </c>
      <c r="E531">
        <f>SUMPRODUCT((数据库!$A$2:$A$18529=武将养成概况!$A531)*(数据库!$J$2:$J$18529))/5</f>
        <v>7.8</v>
      </c>
    </row>
    <row r="532" spans="1:5" x14ac:dyDescent="0.15">
      <c r="A532">
        <v>412076</v>
      </c>
      <c r="B532">
        <f>VLOOKUP($A532,数据库!$A:$B,2,0)</f>
        <v>1</v>
      </c>
      <c r="C532">
        <f>SUMPRODUCT((数据库!$A$2:$A$18529=武将养成概况!$A532)*(数据库!$H$2:$H$18529))/5</f>
        <v>1.2</v>
      </c>
      <c r="D532">
        <f>SUMPRODUCT((数据库!$A$2:$A$18529=武将养成概况!$A532)*(数据库!$I$2:$I$18529))/5</f>
        <v>1.2</v>
      </c>
      <c r="E532">
        <f>SUMPRODUCT((数据库!$A$2:$A$18529=武将养成概况!$A532)*(数据库!$J$2:$J$18529))/5</f>
        <v>1.8</v>
      </c>
    </row>
    <row r="533" spans="1:5" x14ac:dyDescent="0.15">
      <c r="A533">
        <v>412612</v>
      </c>
      <c r="B533">
        <f>VLOOKUP($A533,数据库!$A:$B,2,0)</f>
        <v>3</v>
      </c>
      <c r="C533">
        <f>SUMPRODUCT((数据库!$A$2:$A$18529=武将养成概况!$A533)*(数据库!$H$2:$H$18529))/5</f>
        <v>10</v>
      </c>
      <c r="D533">
        <f>SUMPRODUCT((数据库!$A$2:$A$18529=武将养成概况!$A533)*(数据库!$I$2:$I$18529))/5</f>
        <v>9</v>
      </c>
      <c r="E533">
        <f>SUMPRODUCT((数据库!$A$2:$A$18529=武将养成概况!$A533)*(数据库!$J$2:$J$18529))/5</f>
        <v>9</v>
      </c>
    </row>
    <row r="534" spans="1:5" x14ac:dyDescent="0.15">
      <c r="A534">
        <v>412684</v>
      </c>
      <c r="B534">
        <f>VLOOKUP($A534,数据库!$A:$B,2,0)</f>
        <v>2</v>
      </c>
      <c r="C534">
        <f>SUMPRODUCT((数据库!$A$2:$A$18529=武将养成概况!$A534)*(数据库!$H$2:$H$18529))/5</f>
        <v>0</v>
      </c>
      <c r="D534">
        <f>SUMPRODUCT((数据库!$A$2:$A$18529=武将养成概况!$A534)*(数据库!$I$2:$I$18529))/5</f>
        <v>0</v>
      </c>
      <c r="E534">
        <f>SUMPRODUCT((数据库!$A$2:$A$18529=武将养成概况!$A534)*(数据库!$J$2:$J$18529))/5</f>
        <v>0</v>
      </c>
    </row>
    <row r="535" spans="1:5" x14ac:dyDescent="0.15">
      <c r="A535">
        <v>413064</v>
      </c>
      <c r="B535">
        <f>VLOOKUP($A535,数据库!$A:$B,2,0)</f>
        <v>2</v>
      </c>
      <c r="C535">
        <f>SUMPRODUCT((数据库!$A$2:$A$18529=武将养成概况!$A535)*(数据库!$H$2:$H$18529))/5</f>
        <v>0</v>
      </c>
      <c r="D535">
        <f>SUMPRODUCT((数据库!$A$2:$A$18529=武将养成概况!$A535)*(数据库!$I$2:$I$18529))/5</f>
        <v>0</v>
      </c>
      <c r="E535">
        <f>SUMPRODUCT((数据库!$A$2:$A$18529=武将养成概况!$A535)*(数据库!$J$2:$J$18529))/5</f>
        <v>0</v>
      </c>
    </row>
    <row r="536" spans="1:5" x14ac:dyDescent="0.15">
      <c r="A536">
        <v>413460</v>
      </c>
      <c r="B536">
        <f>VLOOKUP($A536,数据库!$A:$B,2,0)</f>
        <v>3</v>
      </c>
      <c r="C536">
        <f>SUMPRODUCT((数据库!$A$2:$A$18529=武将养成概况!$A536)*(数据库!$H$2:$H$18529))/5</f>
        <v>10</v>
      </c>
      <c r="D536">
        <f>SUMPRODUCT((数据库!$A$2:$A$18529=武将养成概况!$A536)*(数据库!$I$2:$I$18529))/5</f>
        <v>8.4</v>
      </c>
      <c r="E536">
        <f>SUMPRODUCT((数据库!$A$2:$A$18529=武将养成概况!$A536)*(数据库!$J$2:$J$18529))/5</f>
        <v>6.6</v>
      </c>
    </row>
    <row r="537" spans="1:5" x14ac:dyDescent="0.15">
      <c r="A537">
        <v>413701</v>
      </c>
      <c r="B537">
        <f>VLOOKUP($A537,数据库!$A:$B,2,0)</f>
        <v>3</v>
      </c>
      <c r="C537">
        <f>SUMPRODUCT((数据库!$A$2:$A$18529=武将养成概况!$A537)*(数据库!$H$2:$H$18529))/5</f>
        <v>10</v>
      </c>
      <c r="D537">
        <f>SUMPRODUCT((数据库!$A$2:$A$18529=武将养成概况!$A537)*(数据库!$I$2:$I$18529))/5</f>
        <v>9.6</v>
      </c>
      <c r="E537">
        <f>SUMPRODUCT((数据库!$A$2:$A$18529=武将养成概况!$A537)*(数据库!$J$2:$J$18529))/5</f>
        <v>9</v>
      </c>
    </row>
    <row r="538" spans="1:5" x14ac:dyDescent="0.15">
      <c r="A538">
        <v>414891</v>
      </c>
      <c r="B538">
        <f>VLOOKUP($A538,数据库!$A:$B,2,0)</f>
        <v>2</v>
      </c>
      <c r="C538">
        <f>SUMPRODUCT((数据库!$A$2:$A$18529=武将养成概况!$A538)*(数据库!$H$2:$H$18529))/5</f>
        <v>10</v>
      </c>
      <c r="D538">
        <f>SUMPRODUCT((数据库!$A$2:$A$18529=武将养成概况!$A538)*(数据库!$I$2:$I$18529))/5</f>
        <v>8.6</v>
      </c>
      <c r="E538">
        <f>SUMPRODUCT((数据库!$A$2:$A$18529=武将养成概况!$A538)*(数据库!$J$2:$J$18529))/5</f>
        <v>7.6</v>
      </c>
    </row>
    <row r="539" spans="1:5" x14ac:dyDescent="0.15">
      <c r="A539">
        <v>415135</v>
      </c>
      <c r="B539">
        <f>VLOOKUP($A539,数据库!$A:$B,2,0)</f>
        <v>1</v>
      </c>
      <c r="C539">
        <f>SUMPRODUCT((数据库!$A$2:$A$18529=武将养成概况!$A539)*(数据库!$H$2:$H$18529))/5</f>
        <v>8.4</v>
      </c>
      <c r="D539">
        <f>SUMPRODUCT((数据库!$A$2:$A$18529=武将养成概况!$A539)*(数据库!$I$2:$I$18529))/5</f>
        <v>5.2</v>
      </c>
      <c r="E539">
        <f>SUMPRODUCT((数据库!$A$2:$A$18529=武将养成概况!$A539)*(数据库!$J$2:$J$18529))/5</f>
        <v>8.1999999999999993</v>
      </c>
    </row>
    <row r="540" spans="1:5" x14ac:dyDescent="0.15">
      <c r="A540">
        <v>415153</v>
      </c>
      <c r="B540">
        <f>VLOOKUP($A540,数据库!$A:$B,2,0)</f>
        <v>2</v>
      </c>
      <c r="C540">
        <f>SUMPRODUCT((数据库!$A$2:$A$18529=武将养成概况!$A540)*(数据库!$H$2:$H$18529))/5</f>
        <v>10</v>
      </c>
      <c r="D540">
        <f>SUMPRODUCT((数据库!$A$2:$A$18529=武将养成概况!$A540)*(数据库!$I$2:$I$18529))/5</f>
        <v>7</v>
      </c>
      <c r="E540">
        <f>SUMPRODUCT((数据库!$A$2:$A$18529=武将养成概况!$A540)*(数据库!$J$2:$J$18529))/5</f>
        <v>8.4</v>
      </c>
    </row>
    <row r="541" spans="1:5" x14ac:dyDescent="0.15">
      <c r="A541">
        <v>415535</v>
      </c>
      <c r="B541">
        <f>VLOOKUP($A541,数据库!$A:$B,2,0)</f>
        <v>1</v>
      </c>
      <c r="C541">
        <f>SUMPRODUCT((数据库!$A$2:$A$18529=武将养成概况!$A541)*(数据库!$H$2:$H$18529))/5</f>
        <v>10</v>
      </c>
      <c r="D541">
        <f>SUMPRODUCT((数据库!$A$2:$A$18529=武将养成概况!$A541)*(数据库!$I$2:$I$18529))/5</f>
        <v>8.1999999999999993</v>
      </c>
      <c r="E541">
        <f>SUMPRODUCT((数据库!$A$2:$A$18529=武将养成概况!$A541)*(数据库!$J$2:$J$18529))/5</f>
        <v>9</v>
      </c>
    </row>
    <row r="542" spans="1:5" x14ac:dyDescent="0.15">
      <c r="A542">
        <v>416184</v>
      </c>
      <c r="B542">
        <f>VLOOKUP($A542,数据库!$A:$B,2,0)</f>
        <v>1</v>
      </c>
      <c r="C542">
        <f>SUMPRODUCT((数据库!$A$2:$A$18529=武将养成概况!$A542)*(数据库!$H$2:$H$18529))/5</f>
        <v>10</v>
      </c>
      <c r="D542">
        <f>SUMPRODUCT((数据库!$A$2:$A$18529=武将养成概况!$A542)*(数据库!$I$2:$I$18529))/5</f>
        <v>8</v>
      </c>
      <c r="E542">
        <f>SUMPRODUCT((数据库!$A$2:$A$18529=武将养成概况!$A542)*(数据库!$J$2:$J$18529))/5</f>
        <v>9</v>
      </c>
    </row>
    <row r="543" spans="1:5" x14ac:dyDescent="0.15">
      <c r="A543">
        <v>417465</v>
      </c>
      <c r="B543">
        <f>VLOOKUP($A543,数据库!$A:$B,2,0)</f>
        <v>2</v>
      </c>
      <c r="C543">
        <f>SUMPRODUCT((数据库!$A$2:$A$18529=武将养成概况!$A543)*(数据库!$H$2:$H$18529))/5</f>
        <v>10</v>
      </c>
      <c r="D543">
        <f>SUMPRODUCT((数据库!$A$2:$A$18529=武将养成概况!$A543)*(数据库!$I$2:$I$18529))/5</f>
        <v>8.8000000000000007</v>
      </c>
      <c r="E543">
        <f>SUMPRODUCT((数据库!$A$2:$A$18529=武将养成概况!$A543)*(数据库!$J$2:$J$18529))/5</f>
        <v>9</v>
      </c>
    </row>
    <row r="544" spans="1:5" x14ac:dyDescent="0.15">
      <c r="A544">
        <v>418397</v>
      </c>
      <c r="B544">
        <f>VLOOKUP($A544,数据库!$A:$B,2,0)</f>
        <v>1</v>
      </c>
      <c r="C544">
        <f>SUMPRODUCT((数据库!$A$2:$A$18529=武将养成概况!$A544)*(数据库!$H$2:$H$18529))/5</f>
        <v>7.2</v>
      </c>
      <c r="D544">
        <f>SUMPRODUCT((数据库!$A$2:$A$18529=武将养成概况!$A544)*(数据库!$I$2:$I$18529))/5</f>
        <v>6.4</v>
      </c>
      <c r="E544">
        <f>SUMPRODUCT((数据库!$A$2:$A$18529=武将养成概况!$A544)*(数据库!$J$2:$J$18529))/5</f>
        <v>9</v>
      </c>
    </row>
    <row r="545" spans="1:5" x14ac:dyDescent="0.15">
      <c r="A545">
        <v>419455</v>
      </c>
      <c r="B545">
        <f>VLOOKUP($A545,数据库!$A:$B,2,0)</f>
        <v>1</v>
      </c>
      <c r="C545">
        <f>SUMPRODUCT((数据库!$A$2:$A$18529=武将养成概况!$A545)*(数据库!$H$2:$H$18529))/5</f>
        <v>0</v>
      </c>
      <c r="D545">
        <f>SUMPRODUCT((数据库!$A$2:$A$18529=武将养成概况!$A545)*(数据库!$I$2:$I$18529))/5</f>
        <v>0.4</v>
      </c>
      <c r="E545">
        <f>SUMPRODUCT((数据库!$A$2:$A$18529=武将养成概况!$A545)*(数据库!$J$2:$J$18529))/5</f>
        <v>0</v>
      </c>
    </row>
    <row r="546" spans="1:5" x14ac:dyDescent="0.15">
      <c r="A546">
        <v>420123</v>
      </c>
      <c r="B546">
        <f>VLOOKUP($A546,数据库!$A:$B,2,0)</f>
        <v>1</v>
      </c>
      <c r="C546">
        <f>SUMPRODUCT((数据库!$A$2:$A$18529=武将养成概况!$A546)*(数据库!$H$2:$H$18529))/5</f>
        <v>6</v>
      </c>
      <c r="D546">
        <f>SUMPRODUCT((数据库!$A$2:$A$18529=武将养成概况!$A546)*(数据库!$I$2:$I$18529))/5</f>
        <v>6</v>
      </c>
      <c r="E546">
        <f>SUMPRODUCT((数据库!$A$2:$A$18529=武将养成概况!$A546)*(数据库!$J$2:$J$18529))/5</f>
        <v>6.6</v>
      </c>
    </row>
    <row r="547" spans="1:5" x14ac:dyDescent="0.15">
      <c r="A547">
        <v>420282</v>
      </c>
      <c r="B547">
        <f>VLOOKUP($A547,数据库!$A:$B,2,0)</f>
        <v>1</v>
      </c>
      <c r="C547">
        <f>SUMPRODUCT((数据库!$A$2:$A$18529=武将养成概况!$A547)*(数据库!$H$2:$H$18529))/5</f>
        <v>10</v>
      </c>
      <c r="D547">
        <f>SUMPRODUCT((数据库!$A$2:$A$18529=武将养成概况!$A547)*(数据库!$I$2:$I$18529))/5</f>
        <v>8</v>
      </c>
      <c r="E547">
        <f>SUMPRODUCT((数据库!$A$2:$A$18529=武将养成概况!$A547)*(数据库!$J$2:$J$18529))/5</f>
        <v>8.1999999999999993</v>
      </c>
    </row>
    <row r="548" spans="1:5" x14ac:dyDescent="0.15">
      <c r="A548">
        <v>420810</v>
      </c>
      <c r="B548">
        <f>VLOOKUP($A548,数据库!$A:$B,2,0)</f>
        <v>1</v>
      </c>
      <c r="C548">
        <f>SUMPRODUCT((数据库!$A$2:$A$18529=武将养成概况!$A548)*(数据库!$H$2:$H$18529))/5</f>
        <v>10</v>
      </c>
      <c r="D548">
        <f>SUMPRODUCT((数据库!$A$2:$A$18529=武将养成概况!$A548)*(数据库!$I$2:$I$18529))/5</f>
        <v>7</v>
      </c>
      <c r="E548">
        <f>SUMPRODUCT((数据库!$A$2:$A$18529=武将养成概况!$A548)*(数据库!$J$2:$J$18529))/5</f>
        <v>8.4</v>
      </c>
    </row>
    <row r="549" spans="1:5" x14ac:dyDescent="0.15">
      <c r="A549">
        <v>420811</v>
      </c>
      <c r="B549">
        <f>VLOOKUP($A549,数据库!$A:$B,2,0)</f>
        <v>1</v>
      </c>
      <c r="C549">
        <f>SUMPRODUCT((数据库!$A$2:$A$18529=武将养成概况!$A549)*(数据库!$H$2:$H$18529))/5</f>
        <v>1.6</v>
      </c>
      <c r="D549">
        <f>SUMPRODUCT((数据库!$A$2:$A$18529=武将养成概况!$A549)*(数据库!$I$2:$I$18529))/5</f>
        <v>2.4</v>
      </c>
      <c r="E549">
        <f>SUMPRODUCT((数据库!$A$2:$A$18529=武将养成概况!$A549)*(数据库!$J$2:$J$18529))/5</f>
        <v>0.8</v>
      </c>
    </row>
    <row r="550" spans="1:5" x14ac:dyDescent="0.15">
      <c r="A550">
        <v>422005</v>
      </c>
      <c r="B550">
        <f>VLOOKUP($A550,数据库!$A:$B,2,0)</f>
        <v>3</v>
      </c>
      <c r="C550">
        <f>SUMPRODUCT((数据库!$A$2:$A$18529=武将养成概况!$A550)*(数据库!$H$2:$H$18529))/5</f>
        <v>10</v>
      </c>
      <c r="D550">
        <f>SUMPRODUCT((数据库!$A$2:$A$18529=武将养成概况!$A550)*(数据库!$I$2:$I$18529))/5</f>
        <v>8.8000000000000007</v>
      </c>
      <c r="E550">
        <f>SUMPRODUCT((数据库!$A$2:$A$18529=武将养成概况!$A550)*(数据库!$J$2:$J$18529))/5</f>
        <v>9</v>
      </c>
    </row>
    <row r="551" spans="1:5" x14ac:dyDescent="0.15">
      <c r="A551">
        <v>422359</v>
      </c>
      <c r="B551">
        <f>VLOOKUP($A551,数据库!$A:$B,2,0)</f>
        <v>1</v>
      </c>
      <c r="C551">
        <f>SUMPRODUCT((数据库!$A$2:$A$18529=武将养成概况!$A551)*(数据库!$H$2:$H$18529))/5</f>
        <v>7.4</v>
      </c>
      <c r="D551">
        <f>SUMPRODUCT((数据库!$A$2:$A$18529=武将养成概况!$A551)*(数据库!$I$2:$I$18529))/5</f>
        <v>5.6</v>
      </c>
      <c r="E551">
        <f>SUMPRODUCT((数据库!$A$2:$A$18529=武将养成概况!$A551)*(数据库!$J$2:$J$18529))/5</f>
        <v>8.1999999999999993</v>
      </c>
    </row>
    <row r="552" spans="1:5" x14ac:dyDescent="0.15">
      <c r="A552">
        <v>422869</v>
      </c>
      <c r="B552">
        <f>VLOOKUP($A552,数据库!$A:$B,2,0)</f>
        <v>2</v>
      </c>
      <c r="C552">
        <f>SUMPRODUCT((数据库!$A$2:$A$18529=武将养成概况!$A552)*(数据库!$H$2:$H$18529))/5</f>
        <v>10</v>
      </c>
      <c r="D552">
        <f>SUMPRODUCT((数据库!$A$2:$A$18529=武将养成概况!$A552)*(数据库!$I$2:$I$18529))/5</f>
        <v>9.4</v>
      </c>
      <c r="E552">
        <f>SUMPRODUCT((数据库!$A$2:$A$18529=武将养成概况!$A552)*(数据库!$J$2:$J$18529))/5</f>
        <v>9</v>
      </c>
    </row>
    <row r="553" spans="1:5" x14ac:dyDescent="0.15">
      <c r="A553">
        <v>423084</v>
      </c>
      <c r="B553">
        <f>VLOOKUP($A553,数据库!$A:$B,2,0)</f>
        <v>1</v>
      </c>
      <c r="C553">
        <f>SUMPRODUCT((数据库!$A$2:$A$18529=武将养成概况!$A553)*(数据库!$H$2:$H$18529))/5</f>
        <v>10</v>
      </c>
      <c r="D553">
        <f>SUMPRODUCT((数据库!$A$2:$A$18529=武将养成概况!$A553)*(数据库!$I$2:$I$18529))/5</f>
        <v>8</v>
      </c>
      <c r="E553">
        <f>SUMPRODUCT((数据库!$A$2:$A$18529=武将养成概况!$A553)*(数据库!$J$2:$J$18529))/5</f>
        <v>7.6</v>
      </c>
    </row>
    <row r="554" spans="1:5" x14ac:dyDescent="0.15">
      <c r="A554">
        <v>423872</v>
      </c>
      <c r="B554">
        <f>VLOOKUP($A554,数据库!$A:$B,2,0)</f>
        <v>1</v>
      </c>
      <c r="C554">
        <f>SUMPRODUCT((数据库!$A$2:$A$18529=武将养成概况!$A554)*(数据库!$H$2:$H$18529))/5</f>
        <v>10</v>
      </c>
      <c r="D554">
        <f>SUMPRODUCT((数据库!$A$2:$A$18529=武将养成概况!$A554)*(数据库!$I$2:$I$18529))/5</f>
        <v>8.8000000000000007</v>
      </c>
      <c r="E554">
        <f>SUMPRODUCT((数据库!$A$2:$A$18529=武将养成概况!$A554)*(数据库!$J$2:$J$18529))/5</f>
        <v>7.6</v>
      </c>
    </row>
    <row r="555" spans="1:5" x14ac:dyDescent="0.15">
      <c r="A555">
        <v>424829</v>
      </c>
      <c r="B555">
        <f>VLOOKUP($A555,数据库!$A:$B,2,0)</f>
        <v>1</v>
      </c>
      <c r="C555">
        <f>SUMPRODUCT((数据库!$A$2:$A$18529=武将养成概况!$A555)*(数据库!$H$2:$H$18529))/5</f>
        <v>10</v>
      </c>
      <c r="D555">
        <f>SUMPRODUCT((数据库!$A$2:$A$18529=武将养成概况!$A555)*(数据库!$I$2:$I$18529))/5</f>
        <v>7.2</v>
      </c>
      <c r="E555">
        <f>SUMPRODUCT((数据库!$A$2:$A$18529=武将养成概况!$A555)*(数据库!$J$2:$J$18529))/5</f>
        <v>9</v>
      </c>
    </row>
    <row r="556" spans="1:5" x14ac:dyDescent="0.15">
      <c r="A556">
        <v>425035</v>
      </c>
      <c r="B556">
        <f>VLOOKUP($A556,数据库!$A:$B,2,0)</f>
        <v>1</v>
      </c>
      <c r="C556">
        <f>SUMPRODUCT((数据库!$A$2:$A$18529=武将养成概况!$A556)*(数据库!$H$2:$H$18529))/5</f>
        <v>10</v>
      </c>
      <c r="D556">
        <f>SUMPRODUCT((数据库!$A$2:$A$18529=武将养成概况!$A556)*(数据库!$I$2:$I$18529))/5</f>
        <v>7</v>
      </c>
      <c r="E556">
        <f>SUMPRODUCT((数据库!$A$2:$A$18529=武将养成概况!$A556)*(数据库!$J$2:$J$18529))/5</f>
        <v>7.4</v>
      </c>
    </row>
    <row r="557" spans="1:5" x14ac:dyDescent="0.15">
      <c r="A557">
        <v>425311</v>
      </c>
      <c r="B557">
        <f>VLOOKUP($A557,数据库!$A:$B,2,0)</f>
        <v>1</v>
      </c>
      <c r="C557">
        <f>SUMPRODUCT((数据库!$A$2:$A$18529=武将养成概况!$A557)*(数据库!$H$2:$H$18529))/5</f>
        <v>10</v>
      </c>
      <c r="D557">
        <f>SUMPRODUCT((数据库!$A$2:$A$18529=武将养成概况!$A557)*(数据库!$I$2:$I$18529))/5</f>
        <v>8</v>
      </c>
      <c r="E557">
        <f>SUMPRODUCT((数据库!$A$2:$A$18529=武将养成概况!$A557)*(数据库!$J$2:$J$18529))/5</f>
        <v>9</v>
      </c>
    </row>
    <row r="558" spans="1:5" x14ac:dyDescent="0.15">
      <c r="A558">
        <v>425596</v>
      </c>
      <c r="B558">
        <f>VLOOKUP($A558,数据库!$A:$B,2,0)</f>
        <v>1</v>
      </c>
      <c r="C558">
        <f>SUMPRODUCT((数据库!$A$2:$A$18529=武将养成概况!$A558)*(数据库!$H$2:$H$18529))/5</f>
        <v>8.6</v>
      </c>
      <c r="D558">
        <f>SUMPRODUCT((数据库!$A$2:$A$18529=武将养成概况!$A558)*(数据库!$I$2:$I$18529))/5</f>
        <v>7.4</v>
      </c>
      <c r="E558">
        <f>SUMPRODUCT((数据库!$A$2:$A$18529=武将养成概况!$A558)*(数据库!$J$2:$J$18529))/5</f>
        <v>8.1999999999999993</v>
      </c>
    </row>
    <row r="559" spans="1:5" x14ac:dyDescent="0.15">
      <c r="A559">
        <v>426364</v>
      </c>
      <c r="B559">
        <f>VLOOKUP($A559,数据库!$A:$B,2,0)</f>
        <v>3</v>
      </c>
      <c r="C559">
        <f>SUMPRODUCT((数据库!$A$2:$A$18529=武将养成概况!$A559)*(数据库!$H$2:$H$18529))/5</f>
        <v>0</v>
      </c>
      <c r="D559">
        <f>SUMPRODUCT((数据库!$A$2:$A$18529=武将养成概况!$A559)*(数据库!$I$2:$I$18529))/5</f>
        <v>0.2</v>
      </c>
      <c r="E559">
        <f>SUMPRODUCT((数据库!$A$2:$A$18529=武将养成概况!$A559)*(数据库!$J$2:$J$18529))/5</f>
        <v>0</v>
      </c>
    </row>
    <row r="560" spans="1:5" x14ac:dyDescent="0.15">
      <c r="A560">
        <v>426372</v>
      </c>
      <c r="B560">
        <f>VLOOKUP($A560,数据库!$A:$B,2,0)</f>
        <v>1</v>
      </c>
      <c r="C560">
        <f>SUMPRODUCT((数据库!$A$2:$A$18529=武将养成概况!$A560)*(数据库!$H$2:$H$18529))/5</f>
        <v>7.2</v>
      </c>
      <c r="D560">
        <f>SUMPRODUCT((数据库!$A$2:$A$18529=武将养成概况!$A560)*(数据库!$I$2:$I$18529))/5</f>
        <v>5.4</v>
      </c>
      <c r="E560">
        <f>SUMPRODUCT((数据库!$A$2:$A$18529=武将养成概况!$A560)*(数据库!$J$2:$J$18529))/5</f>
        <v>5.2</v>
      </c>
    </row>
    <row r="561" spans="1:5" x14ac:dyDescent="0.15">
      <c r="A561">
        <v>426694</v>
      </c>
      <c r="B561">
        <f>VLOOKUP($A561,数据库!$A:$B,2,0)</f>
        <v>3</v>
      </c>
      <c r="C561">
        <f>SUMPRODUCT((数据库!$A$2:$A$18529=武将养成概况!$A561)*(数据库!$H$2:$H$18529))/5</f>
        <v>10</v>
      </c>
      <c r="D561">
        <f>SUMPRODUCT((数据库!$A$2:$A$18529=武将养成概况!$A561)*(数据库!$I$2:$I$18529))/5</f>
        <v>9</v>
      </c>
      <c r="E561">
        <f>SUMPRODUCT((数据库!$A$2:$A$18529=武将养成概况!$A561)*(数据库!$J$2:$J$18529))/5</f>
        <v>9</v>
      </c>
    </row>
    <row r="562" spans="1:5" x14ac:dyDescent="0.15">
      <c r="A562">
        <v>429091</v>
      </c>
      <c r="B562">
        <f>VLOOKUP($A562,数据库!$A:$B,2,0)</f>
        <v>1</v>
      </c>
      <c r="C562">
        <f>SUMPRODUCT((数据库!$A$2:$A$18529=武将养成概况!$A562)*(数据库!$H$2:$H$18529))/5</f>
        <v>0</v>
      </c>
      <c r="D562">
        <f>SUMPRODUCT((数据库!$A$2:$A$18529=武将养成概况!$A562)*(数据库!$I$2:$I$18529))/5</f>
        <v>0</v>
      </c>
      <c r="E562">
        <f>SUMPRODUCT((数据库!$A$2:$A$18529=武将养成概况!$A562)*(数据库!$J$2:$J$18529))/5</f>
        <v>0</v>
      </c>
    </row>
    <row r="563" spans="1:5" x14ac:dyDescent="0.15">
      <c r="A563">
        <v>430415</v>
      </c>
      <c r="B563">
        <f>VLOOKUP($A563,数据库!$A:$B,2,0)</f>
        <v>1</v>
      </c>
      <c r="C563">
        <f>SUMPRODUCT((数据库!$A$2:$A$18529=武将养成概况!$A563)*(数据库!$H$2:$H$18529))/5</f>
        <v>3.8</v>
      </c>
      <c r="D563">
        <f>SUMPRODUCT((数据库!$A$2:$A$18529=武将养成概况!$A563)*(数据库!$I$2:$I$18529))/5</f>
        <v>3.2</v>
      </c>
      <c r="E563">
        <f>SUMPRODUCT((数据库!$A$2:$A$18529=武将养成概况!$A563)*(数据库!$J$2:$J$18529))/5</f>
        <v>0.8</v>
      </c>
    </row>
    <row r="564" spans="1:5" x14ac:dyDescent="0.15">
      <c r="A564">
        <v>432659</v>
      </c>
      <c r="B564">
        <f>VLOOKUP($A564,数据库!$A:$B,2,0)</f>
        <v>1</v>
      </c>
      <c r="C564">
        <f>SUMPRODUCT((数据库!$A$2:$A$18529=武将养成概况!$A564)*(数据库!$H$2:$H$18529))/5</f>
        <v>8.4</v>
      </c>
      <c r="D564">
        <f>SUMPRODUCT((数据库!$A$2:$A$18529=武将养成概况!$A564)*(数据库!$I$2:$I$18529))/5</f>
        <v>7</v>
      </c>
      <c r="E564">
        <f>SUMPRODUCT((数据库!$A$2:$A$18529=武将养成概况!$A564)*(数据库!$J$2:$J$18529))/5</f>
        <v>9</v>
      </c>
    </row>
    <row r="565" spans="1:5" x14ac:dyDescent="0.15">
      <c r="A565">
        <v>435827</v>
      </c>
      <c r="B565">
        <f>VLOOKUP($A565,数据库!$A:$B,2,0)</f>
        <v>2</v>
      </c>
      <c r="C565">
        <f>SUMPRODUCT((数据库!$A$2:$A$18529=武将养成概况!$A565)*(数据库!$H$2:$H$18529))/5</f>
        <v>10</v>
      </c>
      <c r="D565">
        <f>SUMPRODUCT((数据库!$A$2:$A$18529=武将养成概况!$A565)*(数据库!$I$2:$I$18529))/5</f>
        <v>9.1999999999999993</v>
      </c>
      <c r="E565">
        <f>SUMPRODUCT((数据库!$A$2:$A$18529=武将养成概况!$A565)*(数据库!$J$2:$J$18529))/5</f>
        <v>9</v>
      </c>
    </row>
    <row r="566" spans="1:5" x14ac:dyDescent="0.15">
      <c r="A566">
        <v>437030</v>
      </c>
      <c r="B566">
        <f>VLOOKUP($A566,数据库!$A:$B,2,0)</f>
        <v>1</v>
      </c>
      <c r="C566">
        <f>SUMPRODUCT((数据库!$A$2:$A$18529=武将养成概况!$A566)*(数据库!$H$2:$H$18529))/5</f>
        <v>10</v>
      </c>
      <c r="D566">
        <f>SUMPRODUCT((数据库!$A$2:$A$18529=武将养成概况!$A566)*(数据库!$I$2:$I$18529))/5</f>
        <v>8</v>
      </c>
      <c r="E566">
        <f>SUMPRODUCT((数据库!$A$2:$A$18529=武将养成概况!$A566)*(数据库!$J$2:$J$18529))/5</f>
        <v>7.2</v>
      </c>
    </row>
    <row r="567" spans="1:5" x14ac:dyDescent="0.15">
      <c r="A567">
        <v>437937</v>
      </c>
      <c r="B567">
        <f>VLOOKUP($A567,数据库!$A:$B,2,0)</f>
        <v>2</v>
      </c>
      <c r="C567">
        <f>SUMPRODUCT((数据库!$A$2:$A$18529=武将养成概况!$A567)*(数据库!$H$2:$H$18529))/5</f>
        <v>10</v>
      </c>
      <c r="D567">
        <f>SUMPRODUCT((数据库!$A$2:$A$18529=武将养成概况!$A567)*(数据库!$I$2:$I$18529))/5</f>
        <v>9.4</v>
      </c>
      <c r="E567">
        <f>SUMPRODUCT((数据库!$A$2:$A$18529=武将养成概况!$A567)*(数据库!$J$2:$J$18529))/5</f>
        <v>9</v>
      </c>
    </row>
    <row r="568" spans="1:5" x14ac:dyDescent="0.15">
      <c r="A568">
        <v>438727</v>
      </c>
      <c r="B568">
        <f>VLOOKUP($A568,数据库!$A:$B,2,0)</f>
        <v>1</v>
      </c>
      <c r="C568">
        <f>SUMPRODUCT((数据库!$A$2:$A$18529=武将养成概况!$A568)*(数据库!$H$2:$H$18529))/5</f>
        <v>10</v>
      </c>
      <c r="D568">
        <f>SUMPRODUCT((数据库!$A$2:$A$18529=武将养成概况!$A568)*(数据库!$I$2:$I$18529))/5</f>
        <v>8.1999999999999993</v>
      </c>
      <c r="E568">
        <f>SUMPRODUCT((数据库!$A$2:$A$18529=武将养成概况!$A568)*(数据库!$J$2:$J$18529))/5</f>
        <v>9</v>
      </c>
    </row>
    <row r="569" spans="1:5" x14ac:dyDescent="0.15">
      <c r="A569">
        <v>441047</v>
      </c>
      <c r="B569">
        <f>VLOOKUP($A569,数据库!$A:$B,2,0)</f>
        <v>2</v>
      </c>
      <c r="C569">
        <f>SUMPRODUCT((数据库!$A$2:$A$18529=武将养成概况!$A569)*(数据库!$H$2:$H$18529))/5</f>
        <v>9.6</v>
      </c>
      <c r="D569">
        <f>SUMPRODUCT((数据库!$A$2:$A$18529=武将养成概况!$A569)*(数据库!$I$2:$I$18529))/5</f>
        <v>7</v>
      </c>
      <c r="E569">
        <f>SUMPRODUCT((数据库!$A$2:$A$18529=武将养成概况!$A569)*(数据库!$J$2:$J$18529))/5</f>
        <v>7</v>
      </c>
    </row>
    <row r="570" spans="1:5" x14ac:dyDescent="0.15">
      <c r="A570">
        <v>442690</v>
      </c>
      <c r="B570">
        <f>VLOOKUP($A570,数据库!$A:$B,2,0)</f>
        <v>1</v>
      </c>
      <c r="C570">
        <f>SUMPRODUCT((数据库!$A$2:$A$18529=武将养成概况!$A570)*(数据库!$H$2:$H$18529))/5</f>
        <v>10</v>
      </c>
      <c r="D570">
        <f>SUMPRODUCT((数据库!$A$2:$A$18529=武将养成概况!$A570)*(数据库!$I$2:$I$18529))/5</f>
        <v>8</v>
      </c>
      <c r="E570">
        <f>SUMPRODUCT((数据库!$A$2:$A$18529=武将养成概况!$A570)*(数据库!$J$2:$J$18529))/5</f>
        <v>9</v>
      </c>
    </row>
    <row r="571" spans="1:5" x14ac:dyDescent="0.15">
      <c r="A571">
        <v>445961</v>
      </c>
      <c r="B571">
        <f>VLOOKUP($A571,数据库!$A:$B,2,0)</f>
        <v>1</v>
      </c>
      <c r="C571">
        <f>SUMPRODUCT((数据库!$A$2:$A$18529=武将养成概况!$A571)*(数据库!$H$2:$H$18529))/5</f>
        <v>2.8</v>
      </c>
      <c r="D571">
        <f>SUMPRODUCT((数据库!$A$2:$A$18529=武将养成概况!$A571)*(数据库!$I$2:$I$18529))/5</f>
        <v>2</v>
      </c>
      <c r="E571">
        <f>SUMPRODUCT((数据库!$A$2:$A$18529=武将养成概况!$A571)*(数据库!$J$2:$J$18529))/5</f>
        <v>2.2000000000000002</v>
      </c>
    </row>
    <row r="572" spans="1:5" x14ac:dyDescent="0.15">
      <c r="A572">
        <v>446963</v>
      </c>
      <c r="B572">
        <f>VLOOKUP($A572,数据库!$A:$B,2,0)</f>
        <v>1</v>
      </c>
      <c r="C572">
        <f>SUMPRODUCT((数据库!$A$2:$A$18529=武将养成概况!$A572)*(数据库!$H$2:$H$18529))/5</f>
        <v>10</v>
      </c>
      <c r="D572">
        <f>SUMPRODUCT((数据库!$A$2:$A$18529=武将养成概况!$A572)*(数据库!$I$2:$I$18529))/5</f>
        <v>8</v>
      </c>
      <c r="E572">
        <f>SUMPRODUCT((数据库!$A$2:$A$18529=武将养成概况!$A572)*(数据库!$J$2:$J$18529))/5</f>
        <v>6.6</v>
      </c>
    </row>
    <row r="573" spans="1:5" x14ac:dyDescent="0.15">
      <c r="A573">
        <v>446978</v>
      </c>
      <c r="B573">
        <f>VLOOKUP($A573,数据库!$A:$B,2,0)</f>
        <v>1</v>
      </c>
      <c r="C573">
        <f>SUMPRODUCT((数据库!$A$2:$A$18529=武将养成概况!$A573)*(数据库!$H$2:$H$18529))/5</f>
        <v>10</v>
      </c>
      <c r="D573">
        <f>SUMPRODUCT((数据库!$A$2:$A$18529=武将养成概况!$A573)*(数据库!$I$2:$I$18529))/5</f>
        <v>7</v>
      </c>
      <c r="E573">
        <f>SUMPRODUCT((数据库!$A$2:$A$18529=武将养成概况!$A573)*(数据库!$J$2:$J$18529))/5</f>
        <v>8.6</v>
      </c>
    </row>
    <row r="574" spans="1:5" x14ac:dyDescent="0.15">
      <c r="A574">
        <v>447160</v>
      </c>
      <c r="B574">
        <f>VLOOKUP($A574,数据库!$A:$B,2,0)</f>
        <v>2</v>
      </c>
      <c r="C574">
        <f>SUMPRODUCT((数据库!$A$2:$A$18529=武将养成概况!$A574)*(数据库!$H$2:$H$18529))/5</f>
        <v>10</v>
      </c>
      <c r="D574">
        <f>SUMPRODUCT((数据库!$A$2:$A$18529=武将养成概况!$A574)*(数据库!$I$2:$I$18529))/5</f>
        <v>9</v>
      </c>
      <c r="E574">
        <f>SUMPRODUCT((数据库!$A$2:$A$18529=武将养成概况!$A574)*(数据库!$J$2:$J$18529))/5</f>
        <v>9</v>
      </c>
    </row>
    <row r="575" spans="1:5" x14ac:dyDescent="0.15">
      <c r="A575">
        <v>447255</v>
      </c>
      <c r="B575">
        <f>VLOOKUP($A575,数据库!$A:$B,2,0)</f>
        <v>3</v>
      </c>
      <c r="C575">
        <f>SUMPRODUCT((数据库!$A$2:$A$18529=武将养成概况!$A575)*(数据库!$H$2:$H$18529))/5</f>
        <v>10</v>
      </c>
      <c r="D575">
        <f>SUMPRODUCT((数据库!$A$2:$A$18529=武将养成概况!$A575)*(数据库!$I$2:$I$18529))/5</f>
        <v>7</v>
      </c>
      <c r="E575">
        <f>SUMPRODUCT((数据库!$A$2:$A$18529=武将养成概况!$A575)*(数据库!$J$2:$J$18529))/5</f>
        <v>9</v>
      </c>
    </row>
    <row r="576" spans="1:5" x14ac:dyDescent="0.15">
      <c r="A576">
        <v>448705</v>
      </c>
      <c r="B576">
        <f>VLOOKUP($A576,数据库!$A:$B,2,0)</f>
        <v>1</v>
      </c>
      <c r="C576">
        <f>SUMPRODUCT((数据库!$A$2:$A$18529=武将养成概况!$A576)*(数据库!$H$2:$H$18529))/5</f>
        <v>10</v>
      </c>
      <c r="D576">
        <f>SUMPRODUCT((数据库!$A$2:$A$18529=武将养成概况!$A576)*(数据库!$I$2:$I$18529))/5</f>
        <v>7.6</v>
      </c>
      <c r="E576">
        <f>SUMPRODUCT((数据库!$A$2:$A$18529=武将养成概况!$A576)*(数据库!$J$2:$J$18529))/5</f>
        <v>9</v>
      </c>
    </row>
    <row r="577" spans="1:5" x14ac:dyDescent="0.15">
      <c r="A577">
        <v>451344</v>
      </c>
      <c r="B577">
        <f>VLOOKUP($A577,数据库!$A:$B,2,0)</f>
        <v>1</v>
      </c>
      <c r="C577">
        <f>SUMPRODUCT((数据库!$A$2:$A$18529=武将养成概况!$A577)*(数据库!$H$2:$H$18529))/5</f>
        <v>10</v>
      </c>
      <c r="D577">
        <f>SUMPRODUCT((数据库!$A$2:$A$18529=武将养成概况!$A577)*(数据库!$I$2:$I$18529))/5</f>
        <v>7.2</v>
      </c>
      <c r="E577">
        <f>SUMPRODUCT((数据库!$A$2:$A$18529=武将养成概况!$A577)*(数据库!$J$2:$J$18529))/5</f>
        <v>7.6</v>
      </c>
    </row>
    <row r="578" spans="1:5" x14ac:dyDescent="0.15">
      <c r="A578">
        <v>452813</v>
      </c>
      <c r="B578">
        <f>VLOOKUP($A578,数据库!$A:$B,2,0)</f>
        <v>1</v>
      </c>
      <c r="C578">
        <f>SUMPRODUCT((数据库!$A$2:$A$18529=武将养成概况!$A578)*(数据库!$H$2:$H$18529))/5</f>
        <v>7</v>
      </c>
      <c r="D578">
        <f>SUMPRODUCT((数据库!$A$2:$A$18529=武将养成概况!$A578)*(数据库!$I$2:$I$18529))/5</f>
        <v>7</v>
      </c>
      <c r="E578">
        <f>SUMPRODUCT((数据库!$A$2:$A$18529=武将养成概况!$A578)*(数据库!$J$2:$J$18529))/5</f>
        <v>5.6</v>
      </c>
    </row>
    <row r="579" spans="1:5" x14ac:dyDescent="0.15">
      <c r="A579">
        <v>453016</v>
      </c>
      <c r="B579">
        <f>VLOOKUP($A579,数据库!$A:$B,2,0)</f>
        <v>3</v>
      </c>
      <c r="C579">
        <f>SUMPRODUCT((数据库!$A$2:$A$18529=武将养成概况!$A579)*(数据库!$H$2:$H$18529))/5</f>
        <v>10</v>
      </c>
      <c r="D579">
        <f>SUMPRODUCT((数据库!$A$2:$A$18529=武将养成概况!$A579)*(数据库!$I$2:$I$18529))/5</f>
        <v>8.8000000000000007</v>
      </c>
      <c r="E579">
        <f>SUMPRODUCT((数据库!$A$2:$A$18529=武将养成概况!$A579)*(数据库!$J$2:$J$18529))/5</f>
        <v>8.8000000000000007</v>
      </c>
    </row>
    <row r="580" spans="1:5" x14ac:dyDescent="0.15">
      <c r="A580">
        <v>453844</v>
      </c>
      <c r="B580">
        <f>VLOOKUP($A580,数据库!$A:$B,2,0)</f>
        <v>2</v>
      </c>
      <c r="C580">
        <f>SUMPRODUCT((数据库!$A$2:$A$18529=武将养成概况!$A580)*(数据库!$H$2:$H$18529))/5</f>
        <v>10</v>
      </c>
      <c r="D580">
        <f>SUMPRODUCT((数据库!$A$2:$A$18529=武将养成概况!$A580)*(数据库!$I$2:$I$18529))/5</f>
        <v>7</v>
      </c>
      <c r="E580">
        <f>SUMPRODUCT((数据库!$A$2:$A$18529=武将养成概况!$A580)*(数据库!$J$2:$J$18529))/5</f>
        <v>8.6</v>
      </c>
    </row>
    <row r="581" spans="1:5" x14ac:dyDescent="0.15">
      <c r="A581">
        <v>461940</v>
      </c>
      <c r="B581">
        <f>VLOOKUP($A581,数据库!$A:$B,2,0)</f>
        <v>1</v>
      </c>
      <c r="C581">
        <f>SUMPRODUCT((数据库!$A$2:$A$18529=武将养成概况!$A581)*(数据库!$H$2:$H$18529))/5</f>
        <v>7.6</v>
      </c>
      <c r="D581">
        <f>SUMPRODUCT((数据库!$A$2:$A$18529=武将养成概况!$A581)*(数据库!$I$2:$I$18529))/5</f>
        <v>4</v>
      </c>
      <c r="E581">
        <f>SUMPRODUCT((数据库!$A$2:$A$18529=武将养成概况!$A581)*(数据库!$J$2:$J$18529))/5</f>
        <v>1.8</v>
      </c>
    </row>
    <row r="582" spans="1:5" x14ac:dyDescent="0.15">
      <c r="A582">
        <v>466264</v>
      </c>
      <c r="B582">
        <f>VLOOKUP($A582,数据库!$A:$B,2,0)</f>
        <v>1</v>
      </c>
      <c r="C582">
        <f>SUMPRODUCT((数据库!$A$2:$A$18529=武将养成概况!$A582)*(数据库!$H$2:$H$18529))/5</f>
        <v>8.4</v>
      </c>
      <c r="D582">
        <f>SUMPRODUCT((数据库!$A$2:$A$18529=武将养成概况!$A582)*(数据库!$I$2:$I$18529))/5</f>
        <v>7.2</v>
      </c>
      <c r="E582">
        <f>SUMPRODUCT((数据库!$A$2:$A$18529=武将养成概况!$A582)*(数据库!$J$2:$J$18529))/5</f>
        <v>9</v>
      </c>
    </row>
    <row r="583" spans="1:5" x14ac:dyDescent="0.15">
      <c r="A583">
        <v>470091</v>
      </c>
      <c r="B583">
        <f>VLOOKUP($A583,数据库!$A:$B,2,0)</f>
        <v>1</v>
      </c>
      <c r="C583">
        <f>SUMPRODUCT((数据库!$A$2:$A$18529=武将养成概况!$A583)*(数据库!$H$2:$H$18529))/5</f>
        <v>9.8000000000000007</v>
      </c>
      <c r="D583">
        <f>SUMPRODUCT((数据库!$A$2:$A$18529=武将养成概况!$A583)*(数据库!$I$2:$I$18529))/5</f>
        <v>6</v>
      </c>
      <c r="E583">
        <f>SUMPRODUCT((数据库!$A$2:$A$18529=武将养成概况!$A583)*(数据库!$J$2:$J$18529))/5</f>
        <v>6.6</v>
      </c>
    </row>
    <row r="584" spans="1:5" x14ac:dyDescent="0.15">
      <c r="A584">
        <v>471480</v>
      </c>
      <c r="B584">
        <f>VLOOKUP($A584,数据库!$A:$B,2,0)</f>
        <v>1</v>
      </c>
      <c r="C584">
        <f>SUMPRODUCT((数据库!$A$2:$A$18529=武将养成概况!$A584)*(数据库!$H$2:$H$18529))/5</f>
        <v>10</v>
      </c>
      <c r="D584">
        <f>SUMPRODUCT((数据库!$A$2:$A$18529=武将养成概况!$A584)*(数据库!$I$2:$I$18529))/5</f>
        <v>7</v>
      </c>
      <c r="E584">
        <f>SUMPRODUCT((数据库!$A$2:$A$18529=武将养成概况!$A584)*(数据库!$J$2:$J$18529))/5</f>
        <v>7</v>
      </c>
    </row>
    <row r="585" spans="1:5" x14ac:dyDescent="0.15">
      <c r="A585">
        <v>472246</v>
      </c>
      <c r="B585">
        <f>VLOOKUP($A585,数据库!$A:$B,2,0)</f>
        <v>1</v>
      </c>
      <c r="C585">
        <f>SUMPRODUCT((数据库!$A$2:$A$18529=武将养成概况!$A585)*(数据库!$H$2:$H$18529))/5</f>
        <v>5.6</v>
      </c>
      <c r="D585">
        <f>SUMPRODUCT((数据库!$A$2:$A$18529=武将养成概况!$A585)*(数据库!$I$2:$I$18529))/5</f>
        <v>6</v>
      </c>
      <c r="E585">
        <f>SUMPRODUCT((数据库!$A$2:$A$18529=武将养成概况!$A585)*(数据库!$J$2:$J$18529))/5</f>
        <v>2.8</v>
      </c>
    </row>
    <row r="586" spans="1:5" x14ac:dyDescent="0.15">
      <c r="A586">
        <v>472303</v>
      </c>
      <c r="B586">
        <f>VLOOKUP($A586,数据库!$A:$B,2,0)</f>
        <v>1</v>
      </c>
      <c r="C586">
        <f>SUMPRODUCT((数据库!$A$2:$A$18529=武将养成概况!$A586)*(数据库!$H$2:$H$18529))/5</f>
        <v>10</v>
      </c>
      <c r="D586">
        <f>SUMPRODUCT((数据库!$A$2:$A$18529=武将养成概况!$A586)*(数据库!$I$2:$I$18529))/5</f>
        <v>9.1999999999999993</v>
      </c>
      <c r="E586">
        <f>SUMPRODUCT((数据库!$A$2:$A$18529=武将养成概况!$A586)*(数据库!$J$2:$J$18529))/5</f>
        <v>9</v>
      </c>
    </row>
    <row r="587" spans="1:5" x14ac:dyDescent="0.15">
      <c r="A587">
        <v>474713</v>
      </c>
      <c r="B587">
        <f>VLOOKUP($A587,数据库!$A:$B,2,0)</f>
        <v>1</v>
      </c>
      <c r="C587">
        <f>SUMPRODUCT((数据库!$A$2:$A$18529=武将养成概况!$A587)*(数据库!$H$2:$H$18529))/5</f>
        <v>4.8</v>
      </c>
      <c r="D587">
        <f>SUMPRODUCT((数据库!$A$2:$A$18529=武将养成概况!$A587)*(数据库!$I$2:$I$18529))/5</f>
        <v>3</v>
      </c>
      <c r="E587">
        <f>SUMPRODUCT((数据库!$A$2:$A$18529=武将养成概况!$A587)*(数据库!$J$2:$J$18529))/5</f>
        <v>4.5999999999999996</v>
      </c>
    </row>
    <row r="588" spans="1:5" x14ac:dyDescent="0.15">
      <c r="A588">
        <v>475642</v>
      </c>
      <c r="B588">
        <f>VLOOKUP($A588,数据库!$A:$B,2,0)</f>
        <v>1</v>
      </c>
      <c r="C588">
        <f>SUMPRODUCT((数据库!$A$2:$A$18529=武将养成概况!$A588)*(数据库!$H$2:$H$18529))/5</f>
        <v>10</v>
      </c>
      <c r="D588">
        <f>SUMPRODUCT((数据库!$A$2:$A$18529=武将养成概况!$A588)*(数据库!$I$2:$I$18529))/5</f>
        <v>7</v>
      </c>
      <c r="E588">
        <f>SUMPRODUCT((数据库!$A$2:$A$18529=武将养成概况!$A588)*(数据库!$J$2:$J$18529))/5</f>
        <v>7.2</v>
      </c>
    </row>
    <row r="589" spans="1:5" x14ac:dyDescent="0.15">
      <c r="A589">
        <v>475694</v>
      </c>
      <c r="B589">
        <f>VLOOKUP($A589,数据库!$A:$B,2,0)</f>
        <v>3</v>
      </c>
      <c r="C589">
        <f>SUMPRODUCT((数据库!$A$2:$A$18529=武将养成概况!$A589)*(数据库!$H$2:$H$18529))/5</f>
        <v>10</v>
      </c>
      <c r="D589">
        <f>SUMPRODUCT((数据库!$A$2:$A$18529=武将养成概况!$A589)*(数据库!$I$2:$I$18529))/5</f>
        <v>9.1999999999999993</v>
      </c>
      <c r="E589">
        <f>SUMPRODUCT((数据库!$A$2:$A$18529=武将养成概况!$A589)*(数据库!$J$2:$J$18529))/5</f>
        <v>9</v>
      </c>
    </row>
    <row r="590" spans="1:5" x14ac:dyDescent="0.15">
      <c r="A590">
        <v>478275</v>
      </c>
      <c r="B590">
        <f>VLOOKUP($A590,数据库!$A:$B,2,0)</f>
        <v>1</v>
      </c>
      <c r="C590">
        <f>SUMPRODUCT((数据库!$A$2:$A$18529=武将养成概况!$A590)*(数据库!$H$2:$H$18529))/5</f>
        <v>10</v>
      </c>
      <c r="D590">
        <f>SUMPRODUCT((数据库!$A$2:$A$18529=武将养成概况!$A590)*(数据库!$I$2:$I$18529))/5</f>
        <v>9</v>
      </c>
      <c r="E590">
        <f>SUMPRODUCT((数据库!$A$2:$A$18529=武将养成概况!$A590)*(数据库!$J$2:$J$18529))/5</f>
        <v>7.2</v>
      </c>
    </row>
    <row r="591" spans="1:5" x14ac:dyDescent="0.15">
      <c r="A591">
        <v>480734</v>
      </c>
      <c r="B591">
        <f>VLOOKUP($A591,数据库!$A:$B,2,0)</f>
        <v>2</v>
      </c>
      <c r="C591">
        <f>SUMPRODUCT((数据库!$A$2:$A$18529=武将养成概况!$A591)*(数据库!$H$2:$H$18529))/5</f>
        <v>0</v>
      </c>
      <c r="D591">
        <f>SUMPRODUCT((数据库!$A$2:$A$18529=武将养成概况!$A591)*(数据库!$I$2:$I$18529))/5</f>
        <v>0</v>
      </c>
      <c r="E591">
        <f>SUMPRODUCT((数据库!$A$2:$A$18529=武将养成概况!$A591)*(数据库!$J$2:$J$18529))/5</f>
        <v>0</v>
      </c>
    </row>
    <row r="592" spans="1:5" x14ac:dyDescent="0.15">
      <c r="A592">
        <v>480846</v>
      </c>
      <c r="B592">
        <f>VLOOKUP($A592,数据库!$A:$B,2,0)</f>
        <v>3</v>
      </c>
      <c r="C592">
        <f>SUMPRODUCT((数据库!$A$2:$A$18529=武将养成概况!$A592)*(数据库!$H$2:$H$18529))/5</f>
        <v>10</v>
      </c>
      <c r="D592">
        <f>SUMPRODUCT((数据库!$A$2:$A$18529=武将养成概况!$A592)*(数据库!$I$2:$I$18529))/5</f>
        <v>9.4</v>
      </c>
      <c r="E592">
        <f>SUMPRODUCT((数据库!$A$2:$A$18529=武将养成概况!$A592)*(数据库!$J$2:$J$18529))/5</f>
        <v>7.8</v>
      </c>
    </row>
    <row r="593" spans="1:5" x14ac:dyDescent="0.15">
      <c r="A593">
        <v>481201</v>
      </c>
      <c r="B593">
        <f>VLOOKUP($A593,数据库!$A:$B,2,0)</f>
        <v>1</v>
      </c>
      <c r="C593">
        <f>SUMPRODUCT((数据库!$A$2:$A$18529=武将养成概况!$A593)*(数据库!$H$2:$H$18529))/5</f>
        <v>5.2</v>
      </c>
      <c r="D593">
        <f>SUMPRODUCT((数据库!$A$2:$A$18529=武将养成概况!$A593)*(数据库!$I$2:$I$18529))/5</f>
        <v>4.5999999999999996</v>
      </c>
      <c r="E593">
        <f>SUMPRODUCT((数据库!$A$2:$A$18529=武将养成概况!$A593)*(数据库!$J$2:$J$18529))/5</f>
        <v>5.2</v>
      </c>
    </row>
    <row r="594" spans="1:5" x14ac:dyDescent="0.15">
      <c r="A594">
        <v>481289</v>
      </c>
      <c r="B594">
        <f>VLOOKUP($A594,数据库!$A:$B,2,0)</f>
        <v>1</v>
      </c>
      <c r="C594">
        <f>SUMPRODUCT((数据库!$A$2:$A$18529=武将养成概况!$A594)*(数据库!$H$2:$H$18529))/5</f>
        <v>7.6</v>
      </c>
      <c r="D594">
        <f>SUMPRODUCT((数据库!$A$2:$A$18529=武将养成概况!$A594)*(数据库!$I$2:$I$18529))/5</f>
        <v>5.4</v>
      </c>
      <c r="E594">
        <f>SUMPRODUCT((数据库!$A$2:$A$18529=武将养成概况!$A594)*(数据库!$J$2:$J$18529))/5</f>
        <v>4</v>
      </c>
    </row>
    <row r="595" spans="1:5" x14ac:dyDescent="0.15">
      <c r="A595">
        <v>482523</v>
      </c>
      <c r="B595">
        <f>VLOOKUP($A595,数据库!$A:$B,2,0)</f>
        <v>3</v>
      </c>
      <c r="C595">
        <f>SUMPRODUCT((数据库!$A$2:$A$18529=武将养成概况!$A595)*(数据库!$H$2:$H$18529))/5</f>
        <v>8</v>
      </c>
      <c r="D595">
        <f>SUMPRODUCT((数据库!$A$2:$A$18529=武将养成概况!$A595)*(数据库!$I$2:$I$18529))/5</f>
        <v>7.2</v>
      </c>
      <c r="E595">
        <f>SUMPRODUCT((数据库!$A$2:$A$18529=武将养成概况!$A595)*(数据库!$J$2:$J$18529))/5</f>
        <v>7.2</v>
      </c>
    </row>
    <row r="596" spans="1:5" x14ac:dyDescent="0.15">
      <c r="A596">
        <v>482560</v>
      </c>
      <c r="B596">
        <f>VLOOKUP($A596,数据库!$A:$B,2,0)</f>
        <v>2</v>
      </c>
      <c r="C596">
        <f>SUMPRODUCT((数据库!$A$2:$A$18529=武将养成概况!$A596)*(数据库!$H$2:$H$18529))/5</f>
        <v>10</v>
      </c>
      <c r="D596">
        <f>SUMPRODUCT((数据库!$A$2:$A$18529=武将养成概况!$A596)*(数据库!$I$2:$I$18529))/5</f>
        <v>8.6</v>
      </c>
      <c r="E596">
        <f>SUMPRODUCT((数据库!$A$2:$A$18529=武将养成概况!$A596)*(数据库!$J$2:$J$18529))/5</f>
        <v>9</v>
      </c>
    </row>
    <row r="597" spans="1:5" x14ac:dyDescent="0.15">
      <c r="A597">
        <v>482920</v>
      </c>
      <c r="B597">
        <f>VLOOKUP($A597,数据库!$A:$B,2,0)</f>
        <v>1</v>
      </c>
      <c r="C597">
        <f>SUMPRODUCT((数据库!$A$2:$A$18529=武将养成概况!$A597)*(数据库!$H$2:$H$18529))/5</f>
        <v>10</v>
      </c>
      <c r="D597">
        <f>SUMPRODUCT((数据库!$A$2:$A$18529=武将养成概况!$A597)*(数据库!$I$2:$I$18529))/5</f>
        <v>7.8</v>
      </c>
      <c r="E597">
        <f>SUMPRODUCT((数据库!$A$2:$A$18529=武将养成概况!$A597)*(数据库!$J$2:$J$18529))/5</f>
        <v>7.8</v>
      </c>
    </row>
    <row r="598" spans="1:5" x14ac:dyDescent="0.15">
      <c r="A598">
        <v>483708</v>
      </c>
      <c r="B598">
        <f>VLOOKUP($A598,数据库!$A:$B,2,0)</f>
        <v>1</v>
      </c>
      <c r="C598">
        <f>SUMPRODUCT((数据库!$A$2:$A$18529=武将养成概况!$A598)*(数据库!$H$2:$H$18529))/5</f>
        <v>7.2</v>
      </c>
      <c r="D598">
        <f>SUMPRODUCT((数据库!$A$2:$A$18529=武将养成概况!$A598)*(数据库!$I$2:$I$18529))/5</f>
        <v>5.2</v>
      </c>
      <c r="E598">
        <f>SUMPRODUCT((数据库!$A$2:$A$18529=武将养成概况!$A598)*(数据库!$J$2:$J$18529))/5</f>
        <v>7</v>
      </c>
    </row>
    <row r="599" spans="1:5" x14ac:dyDescent="0.15">
      <c r="A599">
        <v>484385</v>
      </c>
      <c r="B599">
        <f>VLOOKUP($A599,数据库!$A:$B,2,0)</f>
        <v>3</v>
      </c>
      <c r="C599">
        <f>SUMPRODUCT((数据库!$A$2:$A$18529=武将养成概况!$A599)*(数据库!$H$2:$H$18529))/5</f>
        <v>8.1999999999999993</v>
      </c>
      <c r="D599">
        <f>SUMPRODUCT((数据库!$A$2:$A$18529=武将养成概况!$A599)*(数据库!$I$2:$I$18529))/5</f>
        <v>8</v>
      </c>
      <c r="E599">
        <f>SUMPRODUCT((数据库!$A$2:$A$18529=武将养成概况!$A599)*(数据库!$J$2:$J$18529))/5</f>
        <v>7.4</v>
      </c>
    </row>
    <row r="600" spans="1:5" x14ac:dyDescent="0.15">
      <c r="A600">
        <v>484723</v>
      </c>
      <c r="B600">
        <f>VLOOKUP($A600,数据库!$A:$B,2,0)</f>
        <v>3</v>
      </c>
      <c r="C600">
        <f>SUMPRODUCT((数据库!$A$2:$A$18529=武将养成概况!$A600)*(数据库!$H$2:$H$18529))/5</f>
        <v>10</v>
      </c>
      <c r="D600">
        <f>SUMPRODUCT((数据库!$A$2:$A$18529=武将养成概况!$A600)*(数据库!$I$2:$I$18529))/5</f>
        <v>7.4</v>
      </c>
      <c r="E600">
        <f>SUMPRODUCT((数据库!$A$2:$A$18529=武将养成概况!$A600)*(数据库!$J$2:$J$18529))/5</f>
        <v>9</v>
      </c>
    </row>
    <row r="601" spans="1:5" x14ac:dyDescent="0.15">
      <c r="A601">
        <v>484927</v>
      </c>
      <c r="B601">
        <f>VLOOKUP($A601,数据库!$A:$B,2,0)</f>
        <v>3</v>
      </c>
      <c r="C601">
        <f>SUMPRODUCT((数据库!$A$2:$A$18529=武将养成概况!$A601)*(数据库!$H$2:$H$18529))/5</f>
        <v>10</v>
      </c>
      <c r="D601">
        <f>SUMPRODUCT((数据库!$A$2:$A$18529=武将养成概况!$A601)*(数据库!$I$2:$I$18529))/5</f>
        <v>8.6</v>
      </c>
      <c r="E601">
        <f>SUMPRODUCT((数据库!$A$2:$A$18529=武将养成概况!$A601)*(数据库!$J$2:$J$18529))/5</f>
        <v>9</v>
      </c>
    </row>
    <row r="602" spans="1:5" x14ac:dyDescent="0.15">
      <c r="A602">
        <v>487152</v>
      </c>
      <c r="B602">
        <f>VLOOKUP($A602,数据库!$A:$B,2,0)</f>
        <v>3</v>
      </c>
      <c r="C602">
        <f>SUMPRODUCT((数据库!$A$2:$A$18529=武将养成概况!$A602)*(数据库!$H$2:$H$18529))/5</f>
        <v>10</v>
      </c>
      <c r="D602">
        <f>SUMPRODUCT((数据库!$A$2:$A$18529=武将养成概况!$A602)*(数据库!$I$2:$I$18529))/5</f>
        <v>8.8000000000000007</v>
      </c>
      <c r="E602">
        <f>SUMPRODUCT((数据库!$A$2:$A$18529=武将养成概况!$A602)*(数据库!$J$2:$J$18529))/5</f>
        <v>9</v>
      </c>
    </row>
    <row r="603" spans="1:5" x14ac:dyDescent="0.15">
      <c r="A603">
        <v>487391</v>
      </c>
      <c r="B603">
        <f>VLOOKUP($A603,数据库!$A:$B,2,0)</f>
        <v>1</v>
      </c>
      <c r="C603">
        <f>SUMPRODUCT((数据库!$A$2:$A$18529=武将养成概况!$A603)*(数据库!$H$2:$H$18529))/5</f>
        <v>6.2</v>
      </c>
      <c r="D603">
        <f>SUMPRODUCT((数据库!$A$2:$A$18529=武将养成概况!$A603)*(数据库!$I$2:$I$18529))/5</f>
        <v>5.2</v>
      </c>
      <c r="E603">
        <f>SUMPRODUCT((数据库!$A$2:$A$18529=武将养成概况!$A603)*(数据库!$J$2:$J$18529))/5</f>
        <v>1.4</v>
      </c>
    </row>
    <row r="604" spans="1:5" x14ac:dyDescent="0.15">
      <c r="A604">
        <v>487570</v>
      </c>
      <c r="B604">
        <f>VLOOKUP($A604,数据库!$A:$B,2,0)</f>
        <v>1</v>
      </c>
      <c r="C604">
        <f>SUMPRODUCT((数据库!$A$2:$A$18529=武将养成概况!$A604)*(数据库!$H$2:$H$18529))/5</f>
        <v>7.2</v>
      </c>
      <c r="D604">
        <f>SUMPRODUCT((数据库!$A$2:$A$18529=武将养成概况!$A604)*(数据库!$I$2:$I$18529))/5</f>
        <v>1.4</v>
      </c>
      <c r="E604">
        <f>SUMPRODUCT((数据库!$A$2:$A$18529=武将养成概况!$A604)*(数据库!$J$2:$J$18529))/5</f>
        <v>4.4000000000000004</v>
      </c>
    </row>
    <row r="605" spans="1:5" x14ac:dyDescent="0.15">
      <c r="A605">
        <v>489353</v>
      </c>
      <c r="B605">
        <f>VLOOKUP($A605,数据库!$A:$B,2,0)</f>
        <v>2</v>
      </c>
      <c r="C605">
        <f>SUMPRODUCT((数据库!$A$2:$A$18529=武将养成概况!$A605)*(数据库!$H$2:$H$18529))/5</f>
        <v>10</v>
      </c>
      <c r="D605">
        <f>SUMPRODUCT((数据库!$A$2:$A$18529=武将养成概况!$A605)*(数据库!$I$2:$I$18529))/5</f>
        <v>7.8</v>
      </c>
      <c r="E605">
        <f>SUMPRODUCT((数据库!$A$2:$A$18529=武将养成概况!$A605)*(数据库!$J$2:$J$18529))/5</f>
        <v>8</v>
      </c>
    </row>
    <row r="606" spans="1:5" x14ac:dyDescent="0.15">
      <c r="A606">
        <v>490545</v>
      </c>
      <c r="B606">
        <f>VLOOKUP($A606,数据库!$A:$B,2,0)</f>
        <v>2</v>
      </c>
      <c r="C606">
        <f>SUMPRODUCT((数据库!$A$2:$A$18529=武将养成概况!$A606)*(数据库!$H$2:$H$18529))/5</f>
        <v>6.4</v>
      </c>
      <c r="D606">
        <f>SUMPRODUCT((数据库!$A$2:$A$18529=武将养成概况!$A606)*(数据库!$I$2:$I$18529))/5</f>
        <v>7</v>
      </c>
      <c r="E606">
        <f>SUMPRODUCT((数据库!$A$2:$A$18529=武将养成概况!$A606)*(数据库!$J$2:$J$18529))/5</f>
        <v>7.2</v>
      </c>
    </row>
    <row r="607" spans="1:5" x14ac:dyDescent="0.15">
      <c r="A607">
        <v>492406</v>
      </c>
      <c r="B607">
        <f>VLOOKUP($A607,数据库!$A:$B,2,0)</f>
        <v>1</v>
      </c>
      <c r="C607">
        <f>SUMPRODUCT((数据库!$A$2:$A$18529=武将养成概况!$A607)*(数据库!$H$2:$H$18529))/5</f>
        <v>7.6</v>
      </c>
      <c r="D607">
        <f>SUMPRODUCT((数据库!$A$2:$A$18529=武将养成概况!$A607)*(数据库!$I$2:$I$18529))/5</f>
        <v>7</v>
      </c>
      <c r="E607">
        <f>SUMPRODUCT((数据库!$A$2:$A$18529=武将养成概况!$A607)*(数据库!$J$2:$J$18529))/5</f>
        <v>9</v>
      </c>
    </row>
    <row r="608" spans="1:5" x14ac:dyDescent="0.15">
      <c r="A608">
        <v>492953</v>
      </c>
      <c r="B608">
        <f>VLOOKUP($A608,数据库!$A:$B,2,0)</f>
        <v>1</v>
      </c>
      <c r="C608">
        <f>SUMPRODUCT((数据库!$A$2:$A$18529=武将养成概况!$A608)*(数据库!$H$2:$H$18529))/5</f>
        <v>10</v>
      </c>
      <c r="D608">
        <f>SUMPRODUCT((数据库!$A$2:$A$18529=武将养成概况!$A608)*(数据库!$I$2:$I$18529))/5</f>
        <v>7</v>
      </c>
      <c r="E608">
        <f>SUMPRODUCT((数据库!$A$2:$A$18529=武将养成概况!$A608)*(数据库!$J$2:$J$18529))/5</f>
        <v>7.4</v>
      </c>
    </row>
    <row r="609" spans="1:5" x14ac:dyDescent="0.15">
      <c r="A609">
        <v>494196</v>
      </c>
      <c r="B609">
        <f>VLOOKUP($A609,数据库!$A:$B,2,0)</f>
        <v>1</v>
      </c>
      <c r="C609">
        <f>SUMPRODUCT((数据库!$A$2:$A$18529=武将养成概况!$A609)*(数据库!$H$2:$H$18529))/5</f>
        <v>7.6</v>
      </c>
      <c r="D609">
        <f>SUMPRODUCT((数据库!$A$2:$A$18529=武将养成概况!$A609)*(数据库!$I$2:$I$18529))/5</f>
        <v>7.6</v>
      </c>
      <c r="E609">
        <f>SUMPRODUCT((数据库!$A$2:$A$18529=武将养成概况!$A609)*(数据库!$J$2:$J$18529))/5</f>
        <v>9</v>
      </c>
    </row>
    <row r="610" spans="1:5" x14ac:dyDescent="0.15">
      <c r="A610">
        <v>495384</v>
      </c>
      <c r="B610">
        <f>VLOOKUP($A610,数据库!$A:$B,2,0)</f>
        <v>1</v>
      </c>
      <c r="C610">
        <f>SUMPRODUCT((数据库!$A$2:$A$18529=武将养成概况!$A610)*(数据库!$H$2:$H$18529))/5</f>
        <v>10</v>
      </c>
      <c r="D610">
        <f>SUMPRODUCT((数据库!$A$2:$A$18529=武将养成概况!$A610)*(数据库!$I$2:$I$18529))/5</f>
        <v>8</v>
      </c>
      <c r="E610">
        <f>SUMPRODUCT((数据库!$A$2:$A$18529=武将养成概况!$A610)*(数据库!$J$2:$J$18529))/5</f>
        <v>9</v>
      </c>
    </row>
    <row r="611" spans="1:5" x14ac:dyDescent="0.15">
      <c r="A611">
        <v>496034</v>
      </c>
      <c r="B611">
        <f>VLOOKUP($A611,数据库!$A:$B,2,0)</f>
        <v>1</v>
      </c>
      <c r="C611">
        <f>SUMPRODUCT((数据库!$A$2:$A$18529=武将养成概况!$A611)*(数据库!$H$2:$H$18529))/5</f>
        <v>10</v>
      </c>
      <c r="D611">
        <f>SUMPRODUCT((数据库!$A$2:$A$18529=武将养成概况!$A611)*(数据库!$I$2:$I$18529))/5</f>
        <v>9</v>
      </c>
      <c r="E611">
        <f>SUMPRODUCT((数据库!$A$2:$A$18529=武将养成概况!$A611)*(数据库!$J$2:$J$18529))/5</f>
        <v>8.6</v>
      </c>
    </row>
    <row r="612" spans="1:5" x14ac:dyDescent="0.15">
      <c r="A612">
        <v>496703</v>
      </c>
      <c r="B612">
        <f>VLOOKUP($A612,数据库!$A:$B,2,0)</f>
        <v>1</v>
      </c>
      <c r="C612">
        <f>SUMPRODUCT((数据库!$A$2:$A$18529=武将养成概况!$A612)*(数据库!$H$2:$H$18529))/5</f>
        <v>10</v>
      </c>
      <c r="D612">
        <f>SUMPRODUCT((数据库!$A$2:$A$18529=武将养成概况!$A612)*(数据库!$I$2:$I$18529))/5</f>
        <v>9.1999999999999993</v>
      </c>
      <c r="E612">
        <f>SUMPRODUCT((数据库!$A$2:$A$18529=武将养成概况!$A612)*(数据库!$J$2:$J$18529))/5</f>
        <v>9</v>
      </c>
    </row>
    <row r="613" spans="1:5" x14ac:dyDescent="0.15">
      <c r="A613">
        <v>499156</v>
      </c>
      <c r="B613">
        <f>VLOOKUP($A613,数据库!$A:$B,2,0)</f>
        <v>2</v>
      </c>
      <c r="C613">
        <f>SUMPRODUCT((数据库!$A$2:$A$18529=武将养成概况!$A613)*(数据库!$H$2:$H$18529))/5</f>
        <v>10</v>
      </c>
      <c r="D613">
        <f>SUMPRODUCT((数据库!$A$2:$A$18529=武将养成概况!$A613)*(数据库!$I$2:$I$18529))/5</f>
        <v>9.1999999999999993</v>
      </c>
      <c r="E613">
        <f>SUMPRODUCT((数据库!$A$2:$A$18529=武将养成概况!$A613)*(数据库!$J$2:$J$18529))/5</f>
        <v>9</v>
      </c>
    </row>
    <row r="614" spans="1:5" x14ac:dyDescent="0.15">
      <c r="A614">
        <v>499518</v>
      </c>
      <c r="B614">
        <f>VLOOKUP($A614,数据库!$A:$B,2,0)</f>
        <v>1</v>
      </c>
      <c r="C614">
        <f>SUMPRODUCT((数据库!$A$2:$A$18529=武将养成概况!$A614)*(数据库!$H$2:$H$18529))/5</f>
        <v>4.4000000000000004</v>
      </c>
      <c r="D614">
        <f>SUMPRODUCT((数据库!$A$2:$A$18529=武将养成概况!$A614)*(数据库!$I$2:$I$18529))/5</f>
        <v>0.4</v>
      </c>
      <c r="E614">
        <f>SUMPRODUCT((数据库!$A$2:$A$18529=武将养成概况!$A614)*(数据库!$J$2:$J$18529))/5</f>
        <v>3.4</v>
      </c>
    </row>
    <row r="615" spans="1:5" x14ac:dyDescent="0.15">
      <c r="A615">
        <v>500652</v>
      </c>
      <c r="B615">
        <f>VLOOKUP($A615,数据库!$A:$B,2,0)</f>
        <v>2</v>
      </c>
      <c r="C615">
        <f>SUMPRODUCT((数据库!$A$2:$A$18529=武将养成概况!$A615)*(数据库!$H$2:$H$18529))/5</f>
        <v>10</v>
      </c>
      <c r="D615">
        <f>SUMPRODUCT((数据库!$A$2:$A$18529=武将养成概况!$A615)*(数据库!$I$2:$I$18529))/5</f>
        <v>8</v>
      </c>
      <c r="E615">
        <f>SUMPRODUCT((数据库!$A$2:$A$18529=武将养成概况!$A615)*(数据库!$J$2:$J$18529))/5</f>
        <v>9</v>
      </c>
    </row>
    <row r="616" spans="1:5" x14ac:dyDescent="0.15">
      <c r="A616">
        <v>500834</v>
      </c>
      <c r="B616">
        <f>VLOOKUP($A616,数据库!$A:$B,2,0)</f>
        <v>1</v>
      </c>
      <c r="C616">
        <f>SUMPRODUCT((数据库!$A$2:$A$18529=武将养成概况!$A616)*(数据库!$H$2:$H$18529))/5</f>
        <v>10</v>
      </c>
      <c r="D616">
        <f>SUMPRODUCT((数据库!$A$2:$A$18529=武将养成概况!$A616)*(数据库!$I$2:$I$18529))/5</f>
        <v>9.1999999999999993</v>
      </c>
      <c r="E616">
        <f>SUMPRODUCT((数据库!$A$2:$A$18529=武将养成概况!$A616)*(数据库!$J$2:$J$18529))/5</f>
        <v>8</v>
      </c>
    </row>
    <row r="617" spans="1:5" x14ac:dyDescent="0.15">
      <c r="A617">
        <v>500837</v>
      </c>
      <c r="B617">
        <f>VLOOKUP($A617,数据库!$A:$B,2,0)</f>
        <v>1</v>
      </c>
      <c r="C617">
        <f>SUMPRODUCT((数据库!$A$2:$A$18529=武将养成概况!$A617)*(数据库!$H$2:$H$18529))/5</f>
        <v>7.2</v>
      </c>
      <c r="D617">
        <f>SUMPRODUCT((数据库!$A$2:$A$18529=武将养成概况!$A617)*(数据库!$I$2:$I$18529))/5</f>
        <v>6.2</v>
      </c>
      <c r="E617">
        <f>SUMPRODUCT((数据库!$A$2:$A$18529=武将养成概况!$A617)*(数据库!$J$2:$J$18529))/5</f>
        <v>5.2</v>
      </c>
    </row>
    <row r="618" spans="1:5" x14ac:dyDescent="0.15">
      <c r="A618">
        <v>502160</v>
      </c>
      <c r="B618">
        <f>VLOOKUP($A618,数据库!$A:$B,2,0)</f>
        <v>1</v>
      </c>
      <c r="C618">
        <f>SUMPRODUCT((数据库!$A$2:$A$18529=武将养成概况!$A618)*(数据库!$H$2:$H$18529))/5</f>
        <v>10</v>
      </c>
      <c r="D618">
        <f>SUMPRODUCT((数据库!$A$2:$A$18529=武将养成概况!$A618)*(数据库!$I$2:$I$18529))/5</f>
        <v>8</v>
      </c>
      <c r="E618">
        <f>SUMPRODUCT((数据库!$A$2:$A$18529=武将养成概况!$A618)*(数据库!$J$2:$J$18529))/5</f>
        <v>8</v>
      </c>
    </row>
    <row r="619" spans="1:5" x14ac:dyDescent="0.15">
      <c r="A619">
        <v>502681</v>
      </c>
      <c r="B619">
        <f>VLOOKUP($A619,数据库!$A:$B,2,0)</f>
        <v>2</v>
      </c>
      <c r="C619">
        <f>SUMPRODUCT((数据库!$A$2:$A$18529=武将养成概况!$A619)*(数据库!$H$2:$H$18529))/5</f>
        <v>9.1999999999999993</v>
      </c>
      <c r="D619">
        <f>SUMPRODUCT((数据库!$A$2:$A$18529=武将养成概况!$A619)*(数据库!$I$2:$I$18529))/5</f>
        <v>8.4</v>
      </c>
      <c r="E619">
        <f>SUMPRODUCT((数据库!$A$2:$A$18529=武将养成概况!$A619)*(数据库!$J$2:$J$18529))/5</f>
        <v>9</v>
      </c>
    </row>
    <row r="620" spans="1:5" x14ac:dyDescent="0.15">
      <c r="A620">
        <v>504331</v>
      </c>
      <c r="B620">
        <f>VLOOKUP($A620,数据库!$A:$B,2,0)</f>
        <v>1</v>
      </c>
      <c r="C620">
        <f>SUMPRODUCT((数据库!$A$2:$A$18529=武将养成概况!$A620)*(数据库!$H$2:$H$18529))/5</f>
        <v>8.1999999999999993</v>
      </c>
      <c r="D620">
        <f>SUMPRODUCT((数据库!$A$2:$A$18529=武将养成概况!$A620)*(数据库!$I$2:$I$18529))/5</f>
        <v>7</v>
      </c>
      <c r="E620">
        <f>SUMPRODUCT((数据库!$A$2:$A$18529=武将养成概况!$A620)*(数据库!$J$2:$J$18529))/5</f>
        <v>5</v>
      </c>
    </row>
    <row r="621" spans="1:5" x14ac:dyDescent="0.15">
      <c r="A621">
        <v>505904</v>
      </c>
      <c r="B621">
        <f>VLOOKUP($A621,数据库!$A:$B,2,0)</f>
        <v>1</v>
      </c>
      <c r="C621">
        <f>SUMPRODUCT((数据库!$A$2:$A$18529=武将养成概况!$A621)*(数据库!$H$2:$H$18529))/5</f>
        <v>4.5999999999999996</v>
      </c>
      <c r="D621">
        <f>SUMPRODUCT((数据库!$A$2:$A$18529=武将养成概况!$A621)*(数据库!$I$2:$I$18529))/5</f>
        <v>4.5999999999999996</v>
      </c>
      <c r="E621">
        <f>SUMPRODUCT((数据库!$A$2:$A$18529=武将养成概况!$A621)*(数据库!$J$2:$J$18529))/5</f>
        <v>2.4</v>
      </c>
    </row>
    <row r="622" spans="1:5" x14ac:dyDescent="0.15">
      <c r="A622">
        <v>509290</v>
      </c>
      <c r="B622">
        <f>VLOOKUP($A622,数据库!$A:$B,2,0)</f>
        <v>1</v>
      </c>
      <c r="C622">
        <f>SUMPRODUCT((数据库!$A$2:$A$18529=武将养成概况!$A622)*(数据库!$H$2:$H$18529))/5</f>
        <v>4</v>
      </c>
      <c r="D622">
        <f>SUMPRODUCT((数据库!$A$2:$A$18529=武将养成概况!$A622)*(数据库!$I$2:$I$18529))/5</f>
        <v>2.8</v>
      </c>
      <c r="E622">
        <f>SUMPRODUCT((数据库!$A$2:$A$18529=武将养成概况!$A622)*(数据库!$J$2:$J$18529))/5</f>
        <v>5</v>
      </c>
    </row>
    <row r="623" spans="1:5" x14ac:dyDescent="0.15">
      <c r="A623">
        <v>511658</v>
      </c>
      <c r="B623">
        <f>VLOOKUP($A623,数据库!$A:$B,2,0)</f>
        <v>1</v>
      </c>
      <c r="C623">
        <f>SUMPRODUCT((数据库!$A$2:$A$18529=武将养成概况!$A623)*(数据库!$H$2:$H$18529))/5</f>
        <v>4.4000000000000004</v>
      </c>
      <c r="D623">
        <f>SUMPRODUCT((数据库!$A$2:$A$18529=武将养成概况!$A623)*(数据库!$I$2:$I$18529))/5</f>
        <v>5</v>
      </c>
      <c r="E623">
        <f>SUMPRODUCT((数据库!$A$2:$A$18529=武将养成概况!$A623)*(数据库!$J$2:$J$18529))/5</f>
        <v>6.6</v>
      </c>
    </row>
    <row r="624" spans="1:5" x14ac:dyDescent="0.15">
      <c r="A624">
        <v>512871</v>
      </c>
      <c r="B624">
        <f>VLOOKUP($A624,数据库!$A:$B,2,0)</f>
        <v>1</v>
      </c>
      <c r="C624">
        <f>SUMPRODUCT((数据库!$A$2:$A$18529=武将养成概况!$A624)*(数据库!$H$2:$H$18529))/5</f>
        <v>9.6</v>
      </c>
      <c r="D624">
        <f>SUMPRODUCT((数据库!$A$2:$A$18529=武将养成概况!$A624)*(数据库!$I$2:$I$18529))/5</f>
        <v>8</v>
      </c>
      <c r="E624">
        <f>SUMPRODUCT((数据库!$A$2:$A$18529=武将养成概况!$A624)*(数据库!$J$2:$J$18529))/5</f>
        <v>6</v>
      </c>
    </row>
    <row r="625" spans="1:5" x14ac:dyDescent="0.15">
      <c r="A625">
        <v>518735</v>
      </c>
      <c r="B625">
        <f>VLOOKUP($A625,数据库!$A:$B,2,0)</f>
        <v>1</v>
      </c>
      <c r="C625">
        <f>SUMPRODUCT((数据库!$A$2:$A$18529=武将养成概况!$A625)*(数据库!$H$2:$H$18529))/5</f>
        <v>8.1999999999999993</v>
      </c>
      <c r="D625">
        <f>SUMPRODUCT((数据库!$A$2:$A$18529=武将养成概况!$A625)*(数据库!$I$2:$I$18529))/5</f>
        <v>7</v>
      </c>
      <c r="E625">
        <f>SUMPRODUCT((数据库!$A$2:$A$18529=武将养成概况!$A625)*(数据库!$J$2:$J$18529))/5</f>
        <v>9</v>
      </c>
    </row>
    <row r="626" spans="1:5" x14ac:dyDescent="0.15">
      <c r="A626">
        <v>520701</v>
      </c>
      <c r="B626">
        <f>VLOOKUP($A626,数据库!$A:$B,2,0)</f>
        <v>3</v>
      </c>
      <c r="C626">
        <f>SUMPRODUCT((数据库!$A$2:$A$18529=武将养成概况!$A626)*(数据库!$H$2:$H$18529))/5</f>
        <v>10</v>
      </c>
      <c r="D626">
        <f>SUMPRODUCT((数据库!$A$2:$A$18529=武将养成概况!$A626)*(数据库!$I$2:$I$18529))/5</f>
        <v>9.1999999999999993</v>
      </c>
      <c r="E626">
        <f>SUMPRODUCT((数据库!$A$2:$A$18529=武将养成概况!$A626)*(数据库!$J$2:$J$18529))/5</f>
        <v>9</v>
      </c>
    </row>
    <row r="627" spans="1:5" x14ac:dyDescent="0.15">
      <c r="A627">
        <v>521695</v>
      </c>
      <c r="B627">
        <f>VLOOKUP($A627,数据库!$A:$B,2,0)</f>
        <v>1</v>
      </c>
      <c r="C627">
        <f>SUMPRODUCT((数据库!$A$2:$A$18529=武将养成概况!$A627)*(数据库!$H$2:$H$18529))/5</f>
        <v>4</v>
      </c>
      <c r="D627">
        <f>SUMPRODUCT((数据库!$A$2:$A$18529=武将养成概况!$A627)*(数据库!$I$2:$I$18529))/5</f>
        <v>5.4</v>
      </c>
      <c r="E627">
        <f>SUMPRODUCT((数据库!$A$2:$A$18529=武将养成概况!$A627)*(数据库!$J$2:$J$18529))/5</f>
        <v>5.6</v>
      </c>
    </row>
    <row r="628" spans="1:5" x14ac:dyDescent="0.15">
      <c r="A628">
        <v>521789</v>
      </c>
      <c r="B628">
        <f>VLOOKUP($A628,数据库!$A:$B,2,0)</f>
        <v>1</v>
      </c>
      <c r="C628">
        <f>SUMPRODUCT((数据库!$A$2:$A$18529=武将养成概况!$A628)*(数据库!$H$2:$H$18529))/5</f>
        <v>10</v>
      </c>
      <c r="D628">
        <f>SUMPRODUCT((数据库!$A$2:$A$18529=武将养成概况!$A628)*(数据库!$I$2:$I$18529))/5</f>
        <v>7</v>
      </c>
      <c r="E628">
        <f>SUMPRODUCT((数据库!$A$2:$A$18529=武将养成概况!$A628)*(数据库!$J$2:$J$18529))/5</f>
        <v>7.4</v>
      </c>
    </row>
    <row r="629" spans="1:5" x14ac:dyDescent="0.15">
      <c r="A629">
        <v>523071</v>
      </c>
      <c r="B629">
        <f>VLOOKUP($A629,数据库!$A:$B,2,0)</f>
        <v>1</v>
      </c>
      <c r="C629">
        <f>SUMPRODUCT((数据库!$A$2:$A$18529=武将养成概况!$A629)*(数据库!$H$2:$H$18529))/5</f>
        <v>10</v>
      </c>
      <c r="D629">
        <f>SUMPRODUCT((数据库!$A$2:$A$18529=武将养成概况!$A629)*(数据库!$I$2:$I$18529))/5</f>
        <v>7.8</v>
      </c>
      <c r="E629">
        <f>SUMPRODUCT((数据库!$A$2:$A$18529=武将养成概况!$A629)*(数据库!$J$2:$J$18529))/5</f>
        <v>7.4</v>
      </c>
    </row>
    <row r="630" spans="1:5" x14ac:dyDescent="0.15">
      <c r="A630">
        <v>526493</v>
      </c>
      <c r="B630">
        <f>VLOOKUP($A630,数据库!$A:$B,2,0)</f>
        <v>3</v>
      </c>
      <c r="C630">
        <f>SUMPRODUCT((数据库!$A$2:$A$18529=武将养成概况!$A630)*(数据库!$H$2:$H$18529))/5</f>
        <v>10</v>
      </c>
      <c r="D630">
        <f>SUMPRODUCT((数据库!$A$2:$A$18529=武将养成概况!$A630)*(数据库!$I$2:$I$18529))/5</f>
        <v>9.1999999999999993</v>
      </c>
      <c r="E630">
        <f>SUMPRODUCT((数据库!$A$2:$A$18529=武将养成概况!$A630)*(数据库!$J$2:$J$18529))/5</f>
        <v>9</v>
      </c>
    </row>
    <row r="631" spans="1:5" x14ac:dyDescent="0.15">
      <c r="A631">
        <v>526672</v>
      </c>
      <c r="B631">
        <f>VLOOKUP($A631,数据库!$A:$B,2,0)</f>
        <v>3</v>
      </c>
      <c r="C631">
        <f>SUMPRODUCT((数据库!$A$2:$A$18529=武将养成概况!$A631)*(数据库!$H$2:$H$18529))/5</f>
        <v>10</v>
      </c>
      <c r="D631">
        <f>SUMPRODUCT((数据库!$A$2:$A$18529=武将养成概况!$A631)*(数据库!$I$2:$I$18529))/5</f>
        <v>9.4</v>
      </c>
      <c r="E631">
        <f>SUMPRODUCT((数据库!$A$2:$A$18529=武将养成概况!$A631)*(数据库!$J$2:$J$18529))/5</f>
        <v>9</v>
      </c>
    </row>
    <row r="632" spans="1:5" x14ac:dyDescent="0.15">
      <c r="A632">
        <v>526756</v>
      </c>
      <c r="B632">
        <f>VLOOKUP($A632,数据库!$A:$B,2,0)</f>
        <v>3</v>
      </c>
      <c r="C632">
        <f>SUMPRODUCT((数据库!$A$2:$A$18529=武将养成概况!$A632)*(数据库!$H$2:$H$18529))/5</f>
        <v>7.2</v>
      </c>
      <c r="D632">
        <f>SUMPRODUCT((数据库!$A$2:$A$18529=武将养成概况!$A632)*(数据库!$I$2:$I$18529))/5</f>
        <v>8.8000000000000007</v>
      </c>
      <c r="E632">
        <f>SUMPRODUCT((数据库!$A$2:$A$18529=武将养成概况!$A632)*(数据库!$J$2:$J$18529))/5</f>
        <v>8.1999999999999993</v>
      </c>
    </row>
    <row r="633" spans="1:5" x14ac:dyDescent="0.15">
      <c r="A633">
        <v>526826</v>
      </c>
      <c r="B633">
        <f>VLOOKUP($A633,数据库!$A:$B,2,0)</f>
        <v>3</v>
      </c>
      <c r="C633">
        <f>SUMPRODUCT((数据库!$A$2:$A$18529=武将养成概况!$A633)*(数据库!$H$2:$H$18529))/5</f>
        <v>10</v>
      </c>
      <c r="D633">
        <f>SUMPRODUCT((数据库!$A$2:$A$18529=武将养成概况!$A633)*(数据库!$I$2:$I$18529))/5</f>
        <v>7.8</v>
      </c>
      <c r="E633">
        <f>SUMPRODUCT((数据库!$A$2:$A$18529=武将养成概况!$A633)*(数据库!$J$2:$J$18529))/5</f>
        <v>9</v>
      </c>
    </row>
    <row r="634" spans="1:5" x14ac:dyDescent="0.15">
      <c r="A634">
        <v>526948</v>
      </c>
      <c r="B634">
        <f>VLOOKUP($A634,数据库!$A:$B,2,0)</f>
        <v>1</v>
      </c>
      <c r="C634">
        <f>SUMPRODUCT((数据库!$A$2:$A$18529=武将养成概况!$A634)*(数据库!$H$2:$H$18529))/5</f>
        <v>10</v>
      </c>
      <c r="D634">
        <f>SUMPRODUCT((数据库!$A$2:$A$18529=武将养成概况!$A634)*(数据库!$I$2:$I$18529))/5</f>
        <v>9.1999999999999993</v>
      </c>
      <c r="E634">
        <f>SUMPRODUCT((数据库!$A$2:$A$18529=武将养成概况!$A634)*(数据库!$J$2:$J$18529))/5</f>
        <v>9</v>
      </c>
    </row>
    <row r="635" spans="1:5" x14ac:dyDescent="0.15">
      <c r="A635">
        <v>526965</v>
      </c>
      <c r="B635">
        <f>VLOOKUP($A635,数据库!$A:$B,2,0)</f>
        <v>3</v>
      </c>
      <c r="C635">
        <f>SUMPRODUCT((数据库!$A$2:$A$18529=武将养成概况!$A635)*(数据库!$H$2:$H$18529))/5</f>
        <v>10</v>
      </c>
      <c r="D635">
        <f>SUMPRODUCT((数据库!$A$2:$A$18529=武将养成概况!$A635)*(数据库!$I$2:$I$18529))/5</f>
        <v>9.4</v>
      </c>
      <c r="E635">
        <f>SUMPRODUCT((数据库!$A$2:$A$18529=武将养成概况!$A635)*(数据库!$J$2:$J$18529))/5</f>
        <v>9</v>
      </c>
    </row>
    <row r="636" spans="1:5" x14ac:dyDescent="0.15">
      <c r="A636">
        <v>528018</v>
      </c>
      <c r="B636">
        <f>VLOOKUP($A636,数据库!$A:$B,2,0)</f>
        <v>2</v>
      </c>
      <c r="C636">
        <f>SUMPRODUCT((数据库!$A$2:$A$18529=武将养成概况!$A636)*(数据库!$H$2:$H$18529))/5</f>
        <v>10</v>
      </c>
      <c r="D636">
        <f>SUMPRODUCT((数据库!$A$2:$A$18529=武将养成概况!$A636)*(数据库!$I$2:$I$18529))/5</f>
        <v>8.4</v>
      </c>
      <c r="E636">
        <f>SUMPRODUCT((数据库!$A$2:$A$18529=武将养成概况!$A636)*(数据库!$J$2:$J$18529))/5</f>
        <v>9</v>
      </c>
    </row>
    <row r="637" spans="1:5" x14ac:dyDescent="0.15">
      <c r="A637">
        <v>528204</v>
      </c>
      <c r="B637">
        <f>VLOOKUP($A637,数据库!$A:$B,2,0)</f>
        <v>3</v>
      </c>
      <c r="C637">
        <f>SUMPRODUCT((数据库!$A$2:$A$18529=武将养成概况!$A637)*(数据库!$H$2:$H$18529))/5</f>
        <v>10</v>
      </c>
      <c r="D637">
        <f>SUMPRODUCT((数据库!$A$2:$A$18529=武将养成概况!$A637)*(数据库!$I$2:$I$18529))/5</f>
        <v>9.1999999999999993</v>
      </c>
      <c r="E637">
        <f>SUMPRODUCT((数据库!$A$2:$A$18529=武将养成概况!$A637)*(数据库!$J$2:$J$18529))/5</f>
        <v>9</v>
      </c>
    </row>
    <row r="638" spans="1:5" x14ac:dyDescent="0.15">
      <c r="A638">
        <v>528516</v>
      </c>
      <c r="B638">
        <f>VLOOKUP($A638,数据库!$A:$B,2,0)</f>
        <v>1</v>
      </c>
      <c r="C638">
        <f>SUMPRODUCT((数据库!$A$2:$A$18529=武将养成概况!$A638)*(数据库!$H$2:$H$18529))/5</f>
        <v>10</v>
      </c>
      <c r="D638">
        <f>SUMPRODUCT((数据库!$A$2:$A$18529=武将养成概况!$A638)*(数据库!$I$2:$I$18529))/5</f>
        <v>8.8000000000000007</v>
      </c>
      <c r="E638">
        <f>SUMPRODUCT((数据库!$A$2:$A$18529=武将养成概况!$A638)*(数据库!$J$2:$J$18529))/5</f>
        <v>9</v>
      </c>
    </row>
    <row r="639" spans="1:5" x14ac:dyDescent="0.15">
      <c r="A639">
        <v>529734</v>
      </c>
      <c r="B639">
        <f>VLOOKUP($A639,数据库!$A:$B,2,0)</f>
        <v>1</v>
      </c>
      <c r="C639">
        <f>SUMPRODUCT((数据库!$A$2:$A$18529=武将养成概况!$A639)*(数据库!$H$2:$H$18529))/5</f>
        <v>10</v>
      </c>
      <c r="D639">
        <f>SUMPRODUCT((数据库!$A$2:$A$18529=武将养成概况!$A639)*(数据库!$I$2:$I$18529))/5</f>
        <v>9</v>
      </c>
      <c r="E639">
        <f>SUMPRODUCT((数据库!$A$2:$A$18529=武将养成概况!$A639)*(数据库!$J$2:$J$18529))/5</f>
        <v>9</v>
      </c>
    </row>
    <row r="640" spans="1:5" x14ac:dyDescent="0.15">
      <c r="A640">
        <v>531013</v>
      </c>
      <c r="B640">
        <f>VLOOKUP($A640,数据库!$A:$B,2,0)</f>
        <v>3</v>
      </c>
      <c r="C640">
        <f>SUMPRODUCT((数据库!$A$2:$A$18529=武将养成概况!$A640)*(数据库!$H$2:$H$18529))/5</f>
        <v>8</v>
      </c>
      <c r="D640">
        <f>SUMPRODUCT((数据库!$A$2:$A$18529=武将养成概况!$A640)*(数据库!$I$2:$I$18529))/5</f>
        <v>7.6</v>
      </c>
      <c r="E640">
        <f>SUMPRODUCT((数据库!$A$2:$A$18529=武将养成概况!$A640)*(数据库!$J$2:$J$18529))/5</f>
        <v>6.2</v>
      </c>
    </row>
    <row r="641" spans="1:5" x14ac:dyDescent="0.15">
      <c r="A641">
        <v>531614</v>
      </c>
      <c r="B641">
        <f>VLOOKUP($A641,数据库!$A:$B,2,0)</f>
        <v>1</v>
      </c>
      <c r="C641">
        <f>SUMPRODUCT((数据库!$A$2:$A$18529=武将养成概况!$A641)*(数据库!$H$2:$H$18529))/5</f>
        <v>4.4000000000000004</v>
      </c>
      <c r="D641">
        <f>SUMPRODUCT((数据库!$A$2:$A$18529=武将养成概况!$A641)*(数据库!$I$2:$I$18529))/5</f>
        <v>4.5999999999999996</v>
      </c>
      <c r="E641">
        <f>SUMPRODUCT((数据库!$A$2:$A$18529=武将养成概况!$A641)*(数据库!$J$2:$J$18529))/5</f>
        <v>5.2</v>
      </c>
    </row>
    <row r="642" spans="1:5" x14ac:dyDescent="0.15">
      <c r="A642">
        <v>534830</v>
      </c>
      <c r="B642">
        <f>VLOOKUP($A642,数据库!$A:$B,2,0)</f>
        <v>1</v>
      </c>
      <c r="C642">
        <f>SUMPRODUCT((数据库!$A$2:$A$18529=武将养成概况!$A642)*(数据库!$H$2:$H$18529))/5</f>
        <v>9</v>
      </c>
      <c r="D642">
        <f>SUMPRODUCT((数据库!$A$2:$A$18529=武将养成概况!$A642)*(数据库!$I$2:$I$18529))/5</f>
        <v>7</v>
      </c>
      <c r="E642">
        <f>SUMPRODUCT((数据库!$A$2:$A$18529=武将养成概况!$A642)*(数据库!$J$2:$J$18529))/5</f>
        <v>7.2</v>
      </c>
    </row>
    <row r="643" spans="1:5" x14ac:dyDescent="0.15">
      <c r="A643">
        <v>535507</v>
      </c>
      <c r="B643">
        <f>VLOOKUP($A643,数据库!$A:$B,2,0)</f>
        <v>1</v>
      </c>
      <c r="C643">
        <f>SUMPRODUCT((数据库!$A$2:$A$18529=武将养成概况!$A643)*(数据库!$H$2:$H$18529))/5</f>
        <v>5.6</v>
      </c>
      <c r="D643">
        <f>SUMPRODUCT((数据库!$A$2:$A$18529=武将养成概况!$A643)*(数据库!$I$2:$I$18529))/5</f>
        <v>6</v>
      </c>
      <c r="E643">
        <f>SUMPRODUCT((数据库!$A$2:$A$18529=武将养成概况!$A643)*(数据库!$J$2:$J$18529))/5</f>
        <v>2.6</v>
      </c>
    </row>
    <row r="644" spans="1:5" x14ac:dyDescent="0.15">
      <c r="A644">
        <v>537142</v>
      </c>
      <c r="B644">
        <f>VLOOKUP($A644,数据库!$A:$B,2,0)</f>
        <v>1</v>
      </c>
      <c r="C644">
        <f>SUMPRODUCT((数据库!$A$2:$A$18529=武将养成概况!$A644)*(数据库!$H$2:$H$18529))/5</f>
        <v>8</v>
      </c>
      <c r="D644">
        <f>SUMPRODUCT((数据库!$A$2:$A$18529=武将养成概况!$A644)*(数据库!$I$2:$I$18529))/5</f>
        <v>8.1999999999999993</v>
      </c>
      <c r="E644">
        <f>SUMPRODUCT((数据库!$A$2:$A$18529=武将养成概况!$A644)*(数据库!$J$2:$J$18529))/5</f>
        <v>6.6</v>
      </c>
    </row>
    <row r="645" spans="1:5" x14ac:dyDescent="0.15">
      <c r="A645">
        <v>537807</v>
      </c>
      <c r="B645">
        <f>VLOOKUP($A645,数据库!$A:$B,2,0)</f>
        <v>1</v>
      </c>
      <c r="C645">
        <f>SUMPRODUCT((数据库!$A$2:$A$18529=武将养成概况!$A645)*(数据库!$H$2:$H$18529))/5</f>
        <v>4.5999999999999996</v>
      </c>
      <c r="D645">
        <f>SUMPRODUCT((数据库!$A$2:$A$18529=武将养成概况!$A645)*(数据库!$I$2:$I$18529))/5</f>
        <v>1.4</v>
      </c>
      <c r="E645">
        <f>SUMPRODUCT((数据库!$A$2:$A$18529=武将养成概况!$A645)*(数据库!$J$2:$J$18529))/5</f>
        <v>1.4</v>
      </c>
    </row>
    <row r="646" spans="1:5" x14ac:dyDescent="0.15">
      <c r="A646">
        <v>542204</v>
      </c>
      <c r="B646">
        <f>VLOOKUP($A646,数据库!$A:$B,2,0)</f>
        <v>2</v>
      </c>
      <c r="C646">
        <f>SUMPRODUCT((数据库!$A$2:$A$18529=武将养成概况!$A646)*(数据库!$H$2:$H$18529))/5</f>
        <v>10</v>
      </c>
      <c r="D646">
        <f>SUMPRODUCT((数据库!$A$2:$A$18529=武将养成概况!$A646)*(数据库!$I$2:$I$18529))/5</f>
        <v>8.4</v>
      </c>
      <c r="E646">
        <f>SUMPRODUCT((数据库!$A$2:$A$18529=武将养成概况!$A646)*(数据库!$J$2:$J$18529))/5</f>
        <v>9</v>
      </c>
    </row>
    <row r="647" spans="1:5" x14ac:dyDescent="0.15">
      <c r="A647">
        <v>542703</v>
      </c>
      <c r="B647">
        <f>VLOOKUP($A647,数据库!$A:$B,2,0)</f>
        <v>1</v>
      </c>
      <c r="C647">
        <f>SUMPRODUCT((数据库!$A$2:$A$18529=武将养成概况!$A647)*(数据库!$H$2:$H$18529))/5</f>
        <v>10</v>
      </c>
      <c r="D647">
        <f>SUMPRODUCT((数据库!$A$2:$A$18529=武将养成概况!$A647)*(数据库!$I$2:$I$18529))/5</f>
        <v>8</v>
      </c>
      <c r="E647">
        <f>SUMPRODUCT((数据库!$A$2:$A$18529=武将养成概况!$A647)*(数据库!$J$2:$J$18529))/5</f>
        <v>6.6</v>
      </c>
    </row>
    <row r="648" spans="1:5" x14ac:dyDescent="0.15">
      <c r="A648">
        <v>546691</v>
      </c>
      <c r="B648">
        <f>VLOOKUP($A648,数据库!$A:$B,2,0)</f>
        <v>2</v>
      </c>
      <c r="C648">
        <f>SUMPRODUCT((数据库!$A$2:$A$18529=武将养成概况!$A648)*(数据库!$H$2:$H$18529))/5</f>
        <v>9.4</v>
      </c>
      <c r="D648">
        <f>SUMPRODUCT((数据库!$A$2:$A$18529=武将养成概况!$A648)*(数据库!$I$2:$I$18529))/5</f>
        <v>7.8</v>
      </c>
      <c r="E648">
        <f>SUMPRODUCT((数据库!$A$2:$A$18529=武将养成概况!$A648)*(数据库!$J$2:$J$18529))/5</f>
        <v>7</v>
      </c>
    </row>
    <row r="649" spans="1:5" x14ac:dyDescent="0.15">
      <c r="A649">
        <v>546818</v>
      </c>
      <c r="B649">
        <f>VLOOKUP($A649,数据库!$A:$B,2,0)</f>
        <v>1</v>
      </c>
      <c r="C649">
        <f>SUMPRODUCT((数据库!$A$2:$A$18529=武将养成概况!$A649)*(数据库!$H$2:$H$18529))/5</f>
        <v>8</v>
      </c>
      <c r="D649">
        <f>SUMPRODUCT((数据库!$A$2:$A$18529=武将养成概况!$A649)*(数据库!$I$2:$I$18529))/5</f>
        <v>6.4</v>
      </c>
      <c r="E649">
        <f>SUMPRODUCT((数据库!$A$2:$A$18529=武将养成概况!$A649)*(数据库!$J$2:$J$18529))/5</f>
        <v>7.2</v>
      </c>
    </row>
    <row r="650" spans="1:5" x14ac:dyDescent="0.15">
      <c r="A650">
        <v>549505</v>
      </c>
      <c r="B650">
        <f>VLOOKUP($A650,数据库!$A:$B,2,0)</f>
        <v>1</v>
      </c>
      <c r="C650">
        <f>SUMPRODUCT((数据库!$A$2:$A$18529=武将养成概况!$A650)*(数据库!$H$2:$H$18529))/5</f>
        <v>5</v>
      </c>
      <c r="D650">
        <f>SUMPRODUCT((数据库!$A$2:$A$18529=武将养成概况!$A650)*(数据库!$I$2:$I$18529))/5</f>
        <v>4.4000000000000004</v>
      </c>
      <c r="E650">
        <f>SUMPRODUCT((数据库!$A$2:$A$18529=武将养成概况!$A650)*(数据库!$J$2:$J$18529))/5</f>
        <v>4.5999999999999996</v>
      </c>
    </row>
    <row r="651" spans="1:5" x14ac:dyDescent="0.15">
      <c r="A651">
        <v>557890</v>
      </c>
      <c r="B651">
        <f>VLOOKUP($A651,数据库!$A:$B,2,0)</f>
        <v>3</v>
      </c>
      <c r="C651">
        <f>SUMPRODUCT((数据库!$A$2:$A$18529=武将养成概况!$A651)*(数据库!$H$2:$H$18529))/5</f>
        <v>10</v>
      </c>
      <c r="D651">
        <f>SUMPRODUCT((数据库!$A$2:$A$18529=武将养成概况!$A651)*(数据库!$I$2:$I$18529))/5</f>
        <v>9.6</v>
      </c>
      <c r="E651">
        <f>SUMPRODUCT((数据库!$A$2:$A$18529=武将养成概况!$A651)*(数据库!$J$2:$J$18529))/5</f>
        <v>9</v>
      </c>
    </row>
    <row r="652" spans="1:5" x14ac:dyDescent="0.15">
      <c r="A652">
        <v>558392</v>
      </c>
      <c r="B652">
        <f>VLOOKUP($A652,数据库!$A:$B,2,0)</f>
        <v>1</v>
      </c>
      <c r="C652">
        <f>SUMPRODUCT((数据库!$A$2:$A$18529=武将养成概况!$A652)*(数据库!$H$2:$H$18529))/5</f>
        <v>8.1999999999999993</v>
      </c>
      <c r="D652">
        <f>SUMPRODUCT((数据库!$A$2:$A$18529=武将养成概况!$A652)*(数据库!$I$2:$I$18529))/5</f>
        <v>6.8</v>
      </c>
      <c r="E652">
        <f>SUMPRODUCT((数据库!$A$2:$A$18529=武将养成概况!$A652)*(数据库!$J$2:$J$18529))/5</f>
        <v>7.8</v>
      </c>
    </row>
    <row r="653" spans="1:5" x14ac:dyDescent="0.15">
      <c r="A653">
        <v>558408</v>
      </c>
      <c r="B653">
        <f>VLOOKUP($A653,数据库!$A:$B,2,0)</f>
        <v>1</v>
      </c>
      <c r="C653">
        <f>SUMPRODUCT((数据库!$A$2:$A$18529=武将养成概况!$A653)*(数据库!$H$2:$H$18529))/5</f>
        <v>10</v>
      </c>
      <c r="D653">
        <f>SUMPRODUCT((数据库!$A$2:$A$18529=武将养成概况!$A653)*(数据库!$I$2:$I$18529))/5</f>
        <v>8</v>
      </c>
      <c r="E653">
        <f>SUMPRODUCT((数据库!$A$2:$A$18529=武将养成概况!$A653)*(数据库!$J$2:$J$18529))/5</f>
        <v>8</v>
      </c>
    </row>
    <row r="654" spans="1:5" x14ac:dyDescent="0.15">
      <c r="A654">
        <v>558782</v>
      </c>
      <c r="B654">
        <f>VLOOKUP($A654,数据库!$A:$B,2,0)</f>
        <v>1</v>
      </c>
      <c r="C654">
        <f>SUMPRODUCT((数据库!$A$2:$A$18529=武将养成概况!$A654)*(数据库!$H$2:$H$18529))/5</f>
        <v>9.6</v>
      </c>
      <c r="D654">
        <f>SUMPRODUCT((数据库!$A$2:$A$18529=武将养成概况!$A654)*(数据库!$I$2:$I$18529))/5</f>
        <v>6</v>
      </c>
      <c r="E654">
        <f>SUMPRODUCT((数据库!$A$2:$A$18529=武将养成概况!$A654)*(数据库!$J$2:$J$18529))/5</f>
        <v>8.8000000000000007</v>
      </c>
    </row>
    <row r="655" spans="1:5" x14ac:dyDescent="0.15">
      <c r="A655">
        <v>565438</v>
      </c>
      <c r="B655">
        <f>VLOOKUP($A655,数据库!$A:$B,2,0)</f>
        <v>3</v>
      </c>
      <c r="C655">
        <f>SUMPRODUCT((数据库!$A$2:$A$18529=武将养成概况!$A655)*(数据库!$H$2:$H$18529))/5</f>
        <v>9.4</v>
      </c>
      <c r="D655">
        <f>SUMPRODUCT((数据库!$A$2:$A$18529=武将养成概况!$A655)*(数据库!$I$2:$I$18529))/5</f>
        <v>8.1999999999999993</v>
      </c>
      <c r="E655">
        <f>SUMPRODUCT((数据库!$A$2:$A$18529=武将养成概况!$A655)*(数据库!$J$2:$J$18529))/5</f>
        <v>9</v>
      </c>
    </row>
    <row r="656" spans="1:5" x14ac:dyDescent="0.15">
      <c r="A656">
        <v>565571</v>
      </c>
      <c r="B656">
        <f>VLOOKUP($A656,数据库!$A:$B,2,0)</f>
        <v>2</v>
      </c>
      <c r="C656">
        <f>SUMPRODUCT((数据库!$A$2:$A$18529=武将养成概况!$A656)*(数据库!$H$2:$H$18529))/5</f>
        <v>10</v>
      </c>
      <c r="D656">
        <f>SUMPRODUCT((数据库!$A$2:$A$18529=武将养成概况!$A656)*(数据库!$I$2:$I$18529))/5</f>
        <v>7</v>
      </c>
      <c r="E656">
        <f>SUMPRODUCT((数据库!$A$2:$A$18529=武将养成概况!$A656)*(数据库!$J$2:$J$18529))/5</f>
        <v>9</v>
      </c>
    </row>
    <row r="657" spans="1:5" x14ac:dyDescent="0.15">
      <c r="A657">
        <v>565579</v>
      </c>
      <c r="B657">
        <f>VLOOKUP($A657,数据库!$A:$B,2,0)</f>
        <v>3</v>
      </c>
      <c r="C657">
        <f>SUMPRODUCT((数据库!$A$2:$A$18529=武将养成概况!$A657)*(数据库!$H$2:$H$18529))/5</f>
        <v>10</v>
      </c>
      <c r="D657">
        <f>SUMPRODUCT((数据库!$A$2:$A$18529=武将养成概况!$A657)*(数据库!$I$2:$I$18529))/5</f>
        <v>8.6</v>
      </c>
      <c r="E657">
        <f>SUMPRODUCT((数据库!$A$2:$A$18529=武将养成概况!$A657)*(数据库!$J$2:$J$18529))/5</f>
        <v>9</v>
      </c>
    </row>
    <row r="658" spans="1:5" x14ac:dyDescent="0.15">
      <c r="A658">
        <v>565653</v>
      </c>
      <c r="B658">
        <f>VLOOKUP($A658,数据库!$A:$B,2,0)</f>
        <v>1</v>
      </c>
      <c r="C658">
        <f>SUMPRODUCT((数据库!$A$2:$A$18529=武将养成概况!$A658)*(数据库!$H$2:$H$18529))/5</f>
        <v>10</v>
      </c>
      <c r="D658">
        <f>SUMPRODUCT((数据库!$A$2:$A$18529=武将养成概况!$A658)*(数据库!$I$2:$I$18529))/5</f>
        <v>9</v>
      </c>
      <c r="E658">
        <f>SUMPRODUCT((数据库!$A$2:$A$18529=武将养成概况!$A658)*(数据库!$J$2:$J$18529))/5</f>
        <v>9</v>
      </c>
    </row>
    <row r="659" spans="1:5" x14ac:dyDescent="0.15">
      <c r="A659">
        <v>565658</v>
      </c>
      <c r="B659">
        <f>VLOOKUP($A659,数据库!$A:$B,2,0)</f>
        <v>3</v>
      </c>
      <c r="C659">
        <f>SUMPRODUCT((数据库!$A$2:$A$18529=武将养成概况!$A659)*(数据库!$H$2:$H$18529))/5</f>
        <v>10</v>
      </c>
      <c r="D659">
        <f>SUMPRODUCT((数据库!$A$2:$A$18529=武将养成概况!$A659)*(数据库!$I$2:$I$18529))/5</f>
        <v>9.1999999999999993</v>
      </c>
      <c r="E659">
        <f>SUMPRODUCT((数据库!$A$2:$A$18529=武将养成概况!$A659)*(数据库!$J$2:$J$18529))/5</f>
        <v>9</v>
      </c>
    </row>
    <row r="660" spans="1:5" x14ac:dyDescent="0.15">
      <c r="A660">
        <v>565757</v>
      </c>
      <c r="B660">
        <f>VLOOKUP($A660,数据库!$A:$B,2,0)</f>
        <v>1</v>
      </c>
      <c r="C660">
        <f>SUMPRODUCT((数据库!$A$2:$A$18529=武将养成概况!$A660)*(数据库!$H$2:$H$18529))/5</f>
        <v>10</v>
      </c>
      <c r="D660">
        <f>SUMPRODUCT((数据库!$A$2:$A$18529=武将养成概况!$A660)*(数据库!$I$2:$I$18529))/5</f>
        <v>8.8000000000000007</v>
      </c>
      <c r="E660">
        <f>SUMPRODUCT((数据库!$A$2:$A$18529=武将养成概况!$A660)*(数据库!$J$2:$J$18529))/5</f>
        <v>7.4</v>
      </c>
    </row>
    <row r="661" spans="1:5" x14ac:dyDescent="0.15">
      <c r="A661">
        <v>565762</v>
      </c>
      <c r="B661">
        <f>VLOOKUP($A661,数据库!$A:$B,2,0)</f>
        <v>1</v>
      </c>
      <c r="C661">
        <f>SUMPRODUCT((数据库!$A$2:$A$18529=武将养成概况!$A661)*(数据库!$H$2:$H$18529))/5</f>
        <v>10</v>
      </c>
      <c r="D661">
        <f>SUMPRODUCT((数据库!$A$2:$A$18529=武将养成概况!$A661)*(数据库!$I$2:$I$18529))/5</f>
        <v>9</v>
      </c>
      <c r="E661">
        <f>SUMPRODUCT((数据库!$A$2:$A$18529=武将养成概况!$A661)*(数据库!$J$2:$J$18529))/5</f>
        <v>9</v>
      </c>
    </row>
    <row r="662" spans="1:5" x14ac:dyDescent="0.15">
      <c r="A662">
        <v>565793</v>
      </c>
      <c r="B662">
        <f>VLOOKUP($A662,数据库!$A:$B,2,0)</f>
        <v>2</v>
      </c>
      <c r="C662">
        <f>SUMPRODUCT((数据库!$A$2:$A$18529=武将养成概况!$A662)*(数据库!$H$2:$H$18529))/5</f>
        <v>10</v>
      </c>
      <c r="D662">
        <f>SUMPRODUCT((数据库!$A$2:$A$18529=武将养成概况!$A662)*(数据库!$I$2:$I$18529))/5</f>
        <v>6</v>
      </c>
      <c r="E662">
        <f>SUMPRODUCT((数据库!$A$2:$A$18529=武将养成概况!$A662)*(数据库!$J$2:$J$18529))/5</f>
        <v>8.6</v>
      </c>
    </row>
    <row r="663" spans="1:5" x14ac:dyDescent="0.15">
      <c r="A663">
        <v>565852</v>
      </c>
      <c r="B663">
        <f>VLOOKUP($A663,数据库!$A:$B,2,0)</f>
        <v>2</v>
      </c>
      <c r="C663">
        <f>SUMPRODUCT((数据库!$A$2:$A$18529=武将养成概况!$A663)*(数据库!$H$2:$H$18529))/5</f>
        <v>10</v>
      </c>
      <c r="D663">
        <f>SUMPRODUCT((数据库!$A$2:$A$18529=武将养成概况!$A663)*(数据库!$I$2:$I$18529))/5</f>
        <v>8</v>
      </c>
      <c r="E663">
        <f>SUMPRODUCT((数据库!$A$2:$A$18529=武将养成概况!$A663)*(数据库!$J$2:$J$18529))/5</f>
        <v>8.4</v>
      </c>
    </row>
    <row r="664" spans="1:5" x14ac:dyDescent="0.15">
      <c r="A664">
        <v>566816</v>
      </c>
      <c r="B664">
        <f>VLOOKUP($A664,数据库!$A:$B,2,0)</f>
        <v>3</v>
      </c>
      <c r="C664">
        <f>SUMPRODUCT((数据库!$A$2:$A$18529=武将养成概况!$A664)*(数据库!$H$2:$H$18529))/5</f>
        <v>8</v>
      </c>
      <c r="D664">
        <f>SUMPRODUCT((数据库!$A$2:$A$18529=武将养成概况!$A664)*(数据库!$I$2:$I$18529))/5</f>
        <v>6</v>
      </c>
      <c r="E664">
        <f>SUMPRODUCT((数据库!$A$2:$A$18529=武将养成概况!$A664)*(数据库!$J$2:$J$18529))/5</f>
        <v>7.6</v>
      </c>
    </row>
    <row r="665" spans="1:5" x14ac:dyDescent="0.15">
      <c r="A665">
        <v>567423</v>
      </c>
      <c r="B665">
        <f>VLOOKUP($A665,数据库!$A:$B,2,0)</f>
        <v>2</v>
      </c>
      <c r="C665">
        <f>SUMPRODUCT((数据库!$A$2:$A$18529=武将养成概况!$A665)*(数据库!$H$2:$H$18529))/5</f>
        <v>9.4</v>
      </c>
      <c r="D665">
        <f>SUMPRODUCT((数据库!$A$2:$A$18529=武将养成概况!$A665)*(数据库!$I$2:$I$18529))/5</f>
        <v>8.6</v>
      </c>
      <c r="E665">
        <f>SUMPRODUCT((数据库!$A$2:$A$18529=武将养成概况!$A665)*(数据库!$J$2:$J$18529))/5</f>
        <v>9</v>
      </c>
    </row>
    <row r="666" spans="1:5" x14ac:dyDescent="0.15">
      <c r="A666">
        <v>567550</v>
      </c>
      <c r="B666">
        <f>VLOOKUP($A666,数据库!$A:$B,2,0)</f>
        <v>2</v>
      </c>
      <c r="C666">
        <f>SUMPRODUCT((数据库!$A$2:$A$18529=武将养成概况!$A666)*(数据库!$H$2:$H$18529))/5</f>
        <v>10</v>
      </c>
      <c r="D666">
        <f>SUMPRODUCT((数据库!$A$2:$A$18529=武将养成概况!$A666)*(数据库!$I$2:$I$18529))/5</f>
        <v>8</v>
      </c>
      <c r="E666">
        <f>SUMPRODUCT((数据库!$A$2:$A$18529=武将养成概况!$A666)*(数据库!$J$2:$J$18529))/5</f>
        <v>9</v>
      </c>
    </row>
    <row r="667" spans="1:5" x14ac:dyDescent="0.15">
      <c r="A667">
        <v>568878</v>
      </c>
      <c r="B667">
        <f>VLOOKUP($A667,数据库!$A:$B,2,0)</f>
        <v>2</v>
      </c>
      <c r="C667">
        <f>SUMPRODUCT((数据库!$A$2:$A$18529=武将养成概况!$A667)*(数据库!$H$2:$H$18529))/5</f>
        <v>10</v>
      </c>
      <c r="D667">
        <f>SUMPRODUCT((数据库!$A$2:$A$18529=武将养成概况!$A667)*(数据库!$I$2:$I$18529))/5</f>
        <v>7</v>
      </c>
      <c r="E667">
        <f>SUMPRODUCT((数据库!$A$2:$A$18529=武将养成概况!$A667)*(数据库!$J$2:$J$18529))/5</f>
        <v>7.2</v>
      </c>
    </row>
    <row r="668" spans="1:5" x14ac:dyDescent="0.15">
      <c r="A668">
        <v>569129</v>
      </c>
      <c r="B668">
        <f>VLOOKUP($A668,数据库!$A:$B,2,0)</f>
        <v>3</v>
      </c>
      <c r="C668">
        <f>SUMPRODUCT((数据库!$A$2:$A$18529=武将养成概况!$A668)*(数据库!$H$2:$H$18529))/5</f>
        <v>10</v>
      </c>
      <c r="D668">
        <f>SUMPRODUCT((数据库!$A$2:$A$18529=武将养成概况!$A668)*(数据库!$I$2:$I$18529))/5</f>
        <v>9.4</v>
      </c>
      <c r="E668">
        <f>SUMPRODUCT((数据库!$A$2:$A$18529=武将养成概况!$A668)*(数据库!$J$2:$J$18529))/5</f>
        <v>9</v>
      </c>
    </row>
    <row r="669" spans="1:5" x14ac:dyDescent="0.15">
      <c r="A669">
        <v>569228</v>
      </c>
      <c r="B669">
        <f>VLOOKUP($A669,数据库!$A:$B,2,0)</f>
        <v>1</v>
      </c>
      <c r="C669">
        <f>SUMPRODUCT((数据库!$A$2:$A$18529=武将养成概况!$A669)*(数据库!$H$2:$H$18529))/5</f>
        <v>7.6</v>
      </c>
      <c r="D669">
        <f>SUMPRODUCT((数据库!$A$2:$A$18529=武将养成概况!$A669)*(数据库!$I$2:$I$18529))/5</f>
        <v>5.8</v>
      </c>
      <c r="E669">
        <f>SUMPRODUCT((数据库!$A$2:$A$18529=武将养成概况!$A669)*(数据库!$J$2:$J$18529))/5</f>
        <v>7.8</v>
      </c>
    </row>
    <row r="670" spans="1:5" x14ac:dyDescent="0.15">
      <c r="A670">
        <v>569622</v>
      </c>
      <c r="B670">
        <f>VLOOKUP($A670,数据库!$A:$B,2,0)</f>
        <v>2</v>
      </c>
      <c r="C670">
        <f>SUMPRODUCT((数据库!$A$2:$A$18529=武将养成概况!$A670)*(数据库!$H$2:$H$18529))/5</f>
        <v>10</v>
      </c>
      <c r="D670">
        <f>SUMPRODUCT((数据库!$A$2:$A$18529=武将养成概况!$A670)*(数据库!$I$2:$I$18529))/5</f>
        <v>8</v>
      </c>
      <c r="E670">
        <f>SUMPRODUCT((数据库!$A$2:$A$18529=武将养成概况!$A670)*(数据库!$J$2:$J$18529))/5</f>
        <v>7.8</v>
      </c>
    </row>
    <row r="671" spans="1:5" x14ac:dyDescent="0.15">
      <c r="A671">
        <v>569692</v>
      </c>
      <c r="B671">
        <f>VLOOKUP($A671,数据库!$A:$B,2,0)</f>
        <v>1</v>
      </c>
      <c r="C671">
        <f>SUMPRODUCT((数据库!$A$2:$A$18529=武将养成概况!$A671)*(数据库!$H$2:$H$18529))/5</f>
        <v>6.6</v>
      </c>
      <c r="D671">
        <f>SUMPRODUCT((数据库!$A$2:$A$18529=武将养成概况!$A671)*(数据库!$I$2:$I$18529))/5</f>
        <v>5.8</v>
      </c>
      <c r="E671">
        <f>SUMPRODUCT((数据库!$A$2:$A$18529=武将养成概况!$A671)*(数据库!$J$2:$J$18529))/5</f>
        <v>4.2</v>
      </c>
    </row>
    <row r="672" spans="1:5" x14ac:dyDescent="0.15">
      <c r="A672">
        <v>570763</v>
      </c>
      <c r="B672">
        <f>VLOOKUP($A672,数据库!$A:$B,2,0)</f>
        <v>2</v>
      </c>
      <c r="C672">
        <f>SUMPRODUCT((数据库!$A$2:$A$18529=武将养成概况!$A672)*(数据库!$H$2:$H$18529))/5</f>
        <v>7.4</v>
      </c>
      <c r="D672">
        <f>SUMPRODUCT((数据库!$A$2:$A$18529=武将养成概况!$A672)*(数据库!$I$2:$I$18529))/5</f>
        <v>6.8</v>
      </c>
      <c r="E672">
        <f>SUMPRODUCT((数据库!$A$2:$A$18529=武将养成概况!$A672)*(数据库!$J$2:$J$18529))/5</f>
        <v>7.2</v>
      </c>
    </row>
    <row r="673" spans="1:5" x14ac:dyDescent="0.15">
      <c r="A673">
        <v>571600</v>
      </c>
      <c r="B673">
        <f>VLOOKUP($A673,数据库!$A:$B,2,0)</f>
        <v>1</v>
      </c>
      <c r="C673">
        <f>SUMPRODUCT((数据库!$A$2:$A$18529=武将养成概况!$A673)*(数据库!$H$2:$H$18529))/5</f>
        <v>10</v>
      </c>
      <c r="D673">
        <f>SUMPRODUCT((数据库!$A$2:$A$18529=武将养成概况!$A673)*(数据库!$I$2:$I$18529))/5</f>
        <v>9</v>
      </c>
      <c r="E673">
        <f>SUMPRODUCT((数据库!$A$2:$A$18529=武将养成概况!$A673)*(数据库!$J$2:$J$18529))/5</f>
        <v>9</v>
      </c>
    </row>
    <row r="674" spans="1:5" x14ac:dyDescent="0.15">
      <c r="A674">
        <v>572210</v>
      </c>
      <c r="B674">
        <f>VLOOKUP($A674,数据库!$A:$B,2,0)</f>
        <v>2</v>
      </c>
      <c r="C674">
        <f>SUMPRODUCT((数据库!$A$2:$A$18529=武将养成概况!$A674)*(数据库!$H$2:$H$18529))/5</f>
        <v>4.2</v>
      </c>
      <c r="D674">
        <f>SUMPRODUCT((数据库!$A$2:$A$18529=武将养成概况!$A674)*(数据库!$I$2:$I$18529))/5</f>
        <v>1.8</v>
      </c>
      <c r="E674">
        <f>SUMPRODUCT((数据库!$A$2:$A$18529=武将养成概况!$A674)*(数据库!$J$2:$J$18529))/5</f>
        <v>5</v>
      </c>
    </row>
    <row r="675" spans="1:5" x14ac:dyDescent="0.15">
      <c r="A675">
        <v>572432</v>
      </c>
      <c r="B675">
        <f>VLOOKUP($A675,数据库!$A:$B,2,0)</f>
        <v>1</v>
      </c>
      <c r="C675">
        <f>SUMPRODUCT((数据库!$A$2:$A$18529=武将养成概况!$A675)*(数据库!$H$2:$H$18529))/5</f>
        <v>10</v>
      </c>
      <c r="D675">
        <f>SUMPRODUCT((数据库!$A$2:$A$18529=武将养成概况!$A675)*(数据库!$I$2:$I$18529))/5</f>
        <v>7</v>
      </c>
      <c r="E675">
        <f>SUMPRODUCT((数据库!$A$2:$A$18529=武将养成概况!$A675)*(数据库!$J$2:$J$18529))/5</f>
        <v>7.6</v>
      </c>
    </row>
    <row r="676" spans="1:5" x14ac:dyDescent="0.15">
      <c r="A676">
        <v>574028</v>
      </c>
      <c r="B676">
        <f>VLOOKUP($A676,数据库!$A:$B,2,0)</f>
        <v>1</v>
      </c>
      <c r="C676">
        <f>SUMPRODUCT((数据库!$A$2:$A$18529=武将养成概况!$A676)*(数据库!$H$2:$H$18529))/5</f>
        <v>7</v>
      </c>
      <c r="D676">
        <f>SUMPRODUCT((数据库!$A$2:$A$18529=武将养成概况!$A676)*(数据库!$I$2:$I$18529))/5</f>
        <v>6.2</v>
      </c>
      <c r="E676">
        <f>SUMPRODUCT((数据库!$A$2:$A$18529=武将养成概况!$A676)*(数据库!$J$2:$J$18529))/5</f>
        <v>7.4</v>
      </c>
    </row>
    <row r="677" spans="1:5" x14ac:dyDescent="0.15">
      <c r="A677">
        <v>574572</v>
      </c>
      <c r="B677">
        <f>VLOOKUP($A677,数据库!$A:$B,2,0)</f>
        <v>1</v>
      </c>
      <c r="C677">
        <f>SUMPRODUCT((数据库!$A$2:$A$18529=武将养成概况!$A677)*(数据库!$H$2:$H$18529))/5</f>
        <v>10</v>
      </c>
      <c r="D677">
        <f>SUMPRODUCT((数据库!$A$2:$A$18529=武将养成概况!$A677)*(数据库!$I$2:$I$18529))/5</f>
        <v>7.8</v>
      </c>
      <c r="E677">
        <f>SUMPRODUCT((数据库!$A$2:$A$18529=武将养成概况!$A677)*(数据库!$J$2:$J$18529))/5</f>
        <v>8.8000000000000007</v>
      </c>
    </row>
    <row r="678" spans="1:5" x14ac:dyDescent="0.15">
      <c r="A678">
        <v>577243</v>
      </c>
      <c r="B678">
        <f>VLOOKUP($A678,数据库!$A:$B,2,0)</f>
        <v>1</v>
      </c>
      <c r="C678">
        <f>SUMPRODUCT((数据库!$A$2:$A$18529=武将养成概况!$A678)*(数据库!$H$2:$H$18529))/5</f>
        <v>10</v>
      </c>
      <c r="D678">
        <f>SUMPRODUCT((数据库!$A$2:$A$18529=武将养成概况!$A678)*(数据库!$I$2:$I$18529))/5</f>
        <v>9.1999999999999993</v>
      </c>
      <c r="E678">
        <f>SUMPRODUCT((数据库!$A$2:$A$18529=武将养成概况!$A678)*(数据库!$J$2:$J$18529))/5</f>
        <v>6.2</v>
      </c>
    </row>
    <row r="679" spans="1:5" x14ac:dyDescent="0.15">
      <c r="A679">
        <v>578118</v>
      </c>
      <c r="B679">
        <f>VLOOKUP($A679,数据库!$A:$B,2,0)</f>
        <v>3</v>
      </c>
      <c r="C679">
        <f>SUMPRODUCT((数据库!$A$2:$A$18529=武将养成概况!$A679)*(数据库!$H$2:$H$18529))/5</f>
        <v>10</v>
      </c>
      <c r="D679">
        <f>SUMPRODUCT((数据库!$A$2:$A$18529=武将养成概况!$A679)*(数据库!$I$2:$I$18529))/5</f>
        <v>9.6</v>
      </c>
      <c r="E679">
        <f>SUMPRODUCT((数据库!$A$2:$A$18529=武将养成概况!$A679)*(数据库!$J$2:$J$18529))/5</f>
        <v>9</v>
      </c>
    </row>
    <row r="680" spans="1:5" x14ac:dyDescent="0.15">
      <c r="A680">
        <v>581541</v>
      </c>
      <c r="B680">
        <f>VLOOKUP($A680,数据库!$A:$B,2,0)</f>
        <v>2</v>
      </c>
      <c r="C680">
        <f>SUMPRODUCT((数据库!$A$2:$A$18529=武将养成概况!$A680)*(数据库!$H$2:$H$18529))/5</f>
        <v>10</v>
      </c>
      <c r="D680">
        <f>SUMPRODUCT((数据库!$A$2:$A$18529=武将养成概况!$A680)*(数据库!$I$2:$I$18529))/5</f>
        <v>8.6</v>
      </c>
      <c r="E680">
        <f>SUMPRODUCT((数据库!$A$2:$A$18529=武将养成概况!$A680)*(数据库!$J$2:$J$18529))/5</f>
        <v>9</v>
      </c>
    </row>
    <row r="681" spans="1:5" x14ac:dyDescent="0.15">
      <c r="A681">
        <v>586171</v>
      </c>
      <c r="B681">
        <f>VLOOKUP($A681,数据库!$A:$B,2,0)</f>
        <v>1</v>
      </c>
      <c r="C681">
        <f>SUMPRODUCT((数据库!$A$2:$A$18529=武将养成概况!$A681)*(数据库!$H$2:$H$18529))/5</f>
        <v>7.4</v>
      </c>
      <c r="D681">
        <f>SUMPRODUCT((数据库!$A$2:$A$18529=武将养成概况!$A681)*(数据库!$I$2:$I$18529))/5</f>
        <v>7.6</v>
      </c>
      <c r="E681">
        <f>SUMPRODUCT((数据库!$A$2:$A$18529=武将养成概况!$A681)*(数据库!$J$2:$J$18529))/5</f>
        <v>7.6</v>
      </c>
    </row>
    <row r="682" spans="1:5" x14ac:dyDescent="0.15">
      <c r="A682">
        <v>597124</v>
      </c>
      <c r="B682">
        <f>VLOOKUP($A682,数据库!$A:$B,2,0)</f>
        <v>3</v>
      </c>
      <c r="C682">
        <f>SUMPRODUCT((数据库!$A$2:$A$18529=武将养成概况!$A682)*(数据库!$H$2:$H$18529))/5</f>
        <v>10</v>
      </c>
      <c r="D682">
        <f>SUMPRODUCT((数据库!$A$2:$A$18529=武将养成概况!$A682)*(数据库!$I$2:$I$18529))/5</f>
        <v>9.1999999999999993</v>
      </c>
      <c r="E682">
        <f>SUMPRODUCT((数据库!$A$2:$A$18529=武将养成概况!$A682)*(数据库!$J$2:$J$18529))/5</f>
        <v>9</v>
      </c>
    </row>
    <row r="683" spans="1:5" x14ac:dyDescent="0.15">
      <c r="A683">
        <v>597580</v>
      </c>
      <c r="B683">
        <f>VLOOKUP($A683,数据库!$A:$B,2,0)</f>
        <v>1</v>
      </c>
      <c r="C683">
        <f>SUMPRODUCT((数据库!$A$2:$A$18529=武将养成概况!$A683)*(数据库!$H$2:$H$18529))/5</f>
        <v>3.6</v>
      </c>
      <c r="D683">
        <f>SUMPRODUCT((数据库!$A$2:$A$18529=武将养成概况!$A683)*(数据库!$I$2:$I$18529))/5</f>
        <v>4.4000000000000004</v>
      </c>
      <c r="E683">
        <f>SUMPRODUCT((数据库!$A$2:$A$18529=武将养成概况!$A683)*(数据库!$J$2:$J$18529))/5</f>
        <v>2.8</v>
      </c>
    </row>
    <row r="684" spans="1:5" x14ac:dyDescent="0.15">
      <c r="A684">
        <v>598015</v>
      </c>
      <c r="B684">
        <f>VLOOKUP($A684,数据库!$A:$B,2,0)</f>
        <v>1</v>
      </c>
      <c r="C684">
        <f>SUMPRODUCT((数据库!$A$2:$A$18529=武将养成概况!$A684)*(数据库!$H$2:$H$18529))/5</f>
        <v>4.8</v>
      </c>
      <c r="D684">
        <f>SUMPRODUCT((数据库!$A$2:$A$18529=武将养成概况!$A684)*(数据库!$I$2:$I$18529))/5</f>
        <v>3</v>
      </c>
      <c r="E684">
        <f>SUMPRODUCT((数据库!$A$2:$A$18529=武将养成概况!$A684)*(数据库!$J$2:$J$18529))/5</f>
        <v>2.2000000000000002</v>
      </c>
    </row>
    <row r="685" spans="1:5" x14ac:dyDescent="0.15">
      <c r="A685">
        <v>602993</v>
      </c>
      <c r="B685">
        <f>VLOOKUP($A685,数据库!$A:$B,2,0)</f>
        <v>1</v>
      </c>
      <c r="C685">
        <f>SUMPRODUCT((数据库!$A$2:$A$18529=武将养成概况!$A685)*(数据库!$H$2:$H$18529))/5</f>
        <v>10</v>
      </c>
      <c r="D685">
        <f>SUMPRODUCT((数据库!$A$2:$A$18529=武将养成概况!$A685)*(数据库!$I$2:$I$18529))/5</f>
        <v>8.4</v>
      </c>
      <c r="E685">
        <f>SUMPRODUCT((数据库!$A$2:$A$18529=武将养成概况!$A685)*(数据库!$J$2:$J$18529))/5</f>
        <v>8.4</v>
      </c>
    </row>
    <row r="686" spans="1:5" x14ac:dyDescent="0.15">
      <c r="A686">
        <v>604533</v>
      </c>
      <c r="B686">
        <f>VLOOKUP($A686,数据库!$A:$B,2,0)</f>
        <v>1</v>
      </c>
      <c r="C686">
        <f>SUMPRODUCT((数据库!$A$2:$A$18529=武将养成概况!$A686)*(数据库!$H$2:$H$18529))/5</f>
        <v>10</v>
      </c>
      <c r="D686">
        <f>SUMPRODUCT((数据库!$A$2:$A$18529=武将养成概况!$A686)*(数据库!$I$2:$I$18529))/5</f>
        <v>9.4</v>
      </c>
      <c r="E686">
        <f>SUMPRODUCT((数据库!$A$2:$A$18529=武将养成概况!$A686)*(数据库!$J$2:$J$18529))/5</f>
        <v>9</v>
      </c>
    </row>
    <row r="687" spans="1:5" x14ac:dyDescent="0.15">
      <c r="A687">
        <v>605292</v>
      </c>
      <c r="B687">
        <f>VLOOKUP($A687,数据库!$A:$B,2,0)</f>
        <v>1</v>
      </c>
      <c r="C687">
        <f>SUMPRODUCT((数据库!$A$2:$A$18529=武将养成概况!$A687)*(数据库!$H$2:$H$18529))/5</f>
        <v>7</v>
      </c>
      <c r="D687">
        <f>SUMPRODUCT((数据库!$A$2:$A$18529=武将养成概况!$A687)*(数据库!$I$2:$I$18529))/5</f>
        <v>7</v>
      </c>
      <c r="E687">
        <f>SUMPRODUCT((数据库!$A$2:$A$18529=武将养成概况!$A687)*(数据库!$J$2:$J$18529))/5</f>
        <v>7</v>
      </c>
    </row>
    <row r="688" spans="1:5" x14ac:dyDescent="0.15">
      <c r="A688">
        <v>606076</v>
      </c>
      <c r="B688">
        <f>VLOOKUP($A688,数据库!$A:$B,2,0)</f>
        <v>1</v>
      </c>
      <c r="C688">
        <f>SUMPRODUCT((数据库!$A$2:$A$18529=武将养成概况!$A688)*(数据库!$H$2:$H$18529))/5</f>
        <v>9.8000000000000007</v>
      </c>
      <c r="D688">
        <f>SUMPRODUCT((数据库!$A$2:$A$18529=武将养成概况!$A688)*(数据库!$I$2:$I$18529))/5</f>
        <v>8</v>
      </c>
      <c r="E688">
        <f>SUMPRODUCT((数据库!$A$2:$A$18529=武将养成概况!$A688)*(数据库!$J$2:$J$18529))/5</f>
        <v>9</v>
      </c>
    </row>
    <row r="689" spans="1:5" x14ac:dyDescent="0.15">
      <c r="A689">
        <v>606980</v>
      </c>
      <c r="B689">
        <f>VLOOKUP($A689,数据库!$A:$B,2,0)</f>
        <v>1</v>
      </c>
      <c r="C689">
        <f>SUMPRODUCT((数据库!$A$2:$A$18529=武将养成概况!$A689)*(数据库!$H$2:$H$18529))/5</f>
        <v>3.4</v>
      </c>
      <c r="D689">
        <f>SUMPRODUCT((数据库!$A$2:$A$18529=武将养成概况!$A689)*(数据库!$I$2:$I$18529))/5</f>
        <v>3.2</v>
      </c>
      <c r="E689">
        <f>SUMPRODUCT((数据库!$A$2:$A$18529=武将养成概况!$A689)*(数据库!$J$2:$J$18529))/5</f>
        <v>0.8</v>
      </c>
    </row>
    <row r="690" spans="1:5" x14ac:dyDescent="0.15">
      <c r="A690">
        <v>611515</v>
      </c>
      <c r="B690">
        <f>VLOOKUP($A690,数据库!$A:$B,2,0)</f>
        <v>1</v>
      </c>
      <c r="C690">
        <f>SUMPRODUCT((数据库!$A$2:$A$18529=武将养成概况!$A690)*(数据库!$H$2:$H$18529))/5</f>
        <v>7.6</v>
      </c>
      <c r="D690">
        <f>SUMPRODUCT((数据库!$A$2:$A$18529=武将养成概况!$A690)*(数据库!$I$2:$I$18529))/5</f>
        <v>7</v>
      </c>
      <c r="E690">
        <f>SUMPRODUCT((数据库!$A$2:$A$18529=武将养成概况!$A690)*(数据库!$J$2:$J$18529))/5</f>
        <v>4</v>
      </c>
    </row>
    <row r="691" spans="1:5" x14ac:dyDescent="0.15">
      <c r="A691">
        <v>611962</v>
      </c>
      <c r="B691">
        <f>VLOOKUP($A691,数据库!$A:$B,2,0)</f>
        <v>2</v>
      </c>
      <c r="C691">
        <f>SUMPRODUCT((数据库!$A$2:$A$18529=武将养成概况!$A691)*(数据库!$H$2:$H$18529))/5</f>
        <v>10</v>
      </c>
      <c r="D691">
        <f>SUMPRODUCT((数据库!$A$2:$A$18529=武将养成概况!$A691)*(数据库!$I$2:$I$18529))/5</f>
        <v>8.4</v>
      </c>
      <c r="E691">
        <f>SUMPRODUCT((数据库!$A$2:$A$18529=武将养成概况!$A691)*(数据库!$J$2:$J$18529))/5</f>
        <v>9</v>
      </c>
    </row>
    <row r="692" spans="1:5" x14ac:dyDescent="0.15">
      <c r="A692">
        <v>615372</v>
      </c>
      <c r="B692">
        <f>VLOOKUP($A692,数据库!$A:$B,2,0)</f>
        <v>1</v>
      </c>
      <c r="C692">
        <f>SUMPRODUCT((数据库!$A$2:$A$18529=武将养成概况!$A692)*(数据库!$H$2:$H$18529))/5</f>
        <v>10</v>
      </c>
      <c r="D692">
        <f>SUMPRODUCT((数据库!$A$2:$A$18529=武将养成概况!$A692)*(数据库!$I$2:$I$18529))/5</f>
        <v>7</v>
      </c>
      <c r="E692">
        <f>SUMPRODUCT((数据库!$A$2:$A$18529=武将养成概况!$A692)*(数据库!$J$2:$J$18529))/5</f>
        <v>7.6</v>
      </c>
    </row>
    <row r="693" spans="1:5" x14ac:dyDescent="0.15">
      <c r="A693">
        <v>616249</v>
      </c>
      <c r="B693">
        <f>VLOOKUP($A693,数据库!$A:$B,2,0)</f>
        <v>1</v>
      </c>
      <c r="C693">
        <f>SUMPRODUCT((数据库!$A$2:$A$18529=武将养成概况!$A693)*(数据库!$H$2:$H$18529))/5</f>
        <v>10</v>
      </c>
      <c r="D693">
        <f>SUMPRODUCT((数据库!$A$2:$A$18529=武将养成概况!$A693)*(数据库!$I$2:$I$18529))/5</f>
        <v>8.6</v>
      </c>
      <c r="E693">
        <f>SUMPRODUCT((数据库!$A$2:$A$18529=武将养成概况!$A693)*(数据库!$J$2:$J$18529))/5</f>
        <v>8.4</v>
      </c>
    </row>
    <row r="694" spans="1:5" x14ac:dyDescent="0.15">
      <c r="A694">
        <v>622880</v>
      </c>
      <c r="B694">
        <f>VLOOKUP($A694,数据库!$A:$B,2,0)</f>
        <v>2</v>
      </c>
      <c r="C694">
        <f>SUMPRODUCT((数据库!$A$2:$A$18529=武将养成概况!$A694)*(数据库!$H$2:$H$18529))/5</f>
        <v>10</v>
      </c>
      <c r="D694">
        <f>SUMPRODUCT((数据库!$A$2:$A$18529=武将养成概况!$A694)*(数据库!$I$2:$I$18529))/5</f>
        <v>9</v>
      </c>
      <c r="E694">
        <f>SUMPRODUCT((数据库!$A$2:$A$18529=武将养成概况!$A694)*(数据库!$J$2:$J$18529))/5</f>
        <v>9</v>
      </c>
    </row>
    <row r="695" spans="1:5" x14ac:dyDescent="0.15">
      <c r="A695">
        <v>625538</v>
      </c>
      <c r="B695">
        <f>VLOOKUP($A695,数据库!$A:$B,2,0)</f>
        <v>3</v>
      </c>
      <c r="C695">
        <f>SUMPRODUCT((数据库!$A$2:$A$18529=武将养成概况!$A695)*(数据库!$H$2:$H$18529))/5</f>
        <v>9.1999999999999993</v>
      </c>
      <c r="D695">
        <f>SUMPRODUCT((数据库!$A$2:$A$18529=武将养成概况!$A695)*(数据库!$I$2:$I$18529))/5</f>
        <v>7.8</v>
      </c>
      <c r="E695">
        <f>SUMPRODUCT((数据库!$A$2:$A$18529=武将养成概况!$A695)*(数据库!$J$2:$J$18529))/5</f>
        <v>7</v>
      </c>
    </row>
    <row r="696" spans="1:5" x14ac:dyDescent="0.15">
      <c r="A696">
        <v>628000</v>
      </c>
      <c r="B696">
        <f>VLOOKUP($A696,数据库!$A:$B,2,0)</f>
        <v>2</v>
      </c>
      <c r="C696">
        <f>SUMPRODUCT((数据库!$A$2:$A$18529=武将养成概况!$A696)*(数据库!$H$2:$H$18529))/5</f>
        <v>10</v>
      </c>
      <c r="D696">
        <f>SUMPRODUCT((数据库!$A$2:$A$18529=武将养成概况!$A696)*(数据库!$I$2:$I$18529))/5</f>
        <v>9.1999999999999993</v>
      </c>
      <c r="E696">
        <f>SUMPRODUCT((数据库!$A$2:$A$18529=武将养成概况!$A696)*(数据库!$J$2:$J$18529))/5</f>
        <v>8.8000000000000007</v>
      </c>
    </row>
    <row r="697" spans="1:5" x14ac:dyDescent="0.15">
      <c r="A697">
        <v>637937</v>
      </c>
      <c r="B697">
        <f>VLOOKUP($A697,数据库!$A:$B,2,0)</f>
        <v>2</v>
      </c>
      <c r="C697">
        <f>SUMPRODUCT((数据库!$A$2:$A$18529=武将养成概况!$A697)*(数据库!$H$2:$H$18529))/5</f>
        <v>10</v>
      </c>
      <c r="D697">
        <f>SUMPRODUCT((数据库!$A$2:$A$18529=武将养成概况!$A697)*(数据库!$I$2:$I$18529))/5</f>
        <v>9</v>
      </c>
      <c r="E697">
        <f>SUMPRODUCT((数据库!$A$2:$A$18529=武将养成概况!$A697)*(数据库!$J$2:$J$18529))/5</f>
        <v>9</v>
      </c>
    </row>
    <row r="698" spans="1:5" x14ac:dyDescent="0.15">
      <c r="A698">
        <v>638096</v>
      </c>
      <c r="B698">
        <f>VLOOKUP($A698,数据库!$A:$B,2,0)</f>
        <v>3</v>
      </c>
      <c r="C698">
        <f>SUMPRODUCT((数据库!$A$2:$A$18529=武将养成概况!$A698)*(数据库!$H$2:$H$18529))/5</f>
        <v>10</v>
      </c>
      <c r="D698">
        <f>SUMPRODUCT((数据库!$A$2:$A$18529=武将养成概况!$A698)*(数据库!$I$2:$I$18529))/5</f>
        <v>9</v>
      </c>
      <c r="E698">
        <f>SUMPRODUCT((数据库!$A$2:$A$18529=武将养成概况!$A698)*(数据库!$J$2:$J$18529))/5</f>
        <v>9</v>
      </c>
    </row>
    <row r="699" spans="1:5" x14ac:dyDescent="0.15">
      <c r="A699">
        <v>638234</v>
      </c>
      <c r="B699">
        <f>VLOOKUP($A699,数据库!$A:$B,2,0)</f>
        <v>1</v>
      </c>
      <c r="C699">
        <f>SUMPRODUCT((数据库!$A$2:$A$18529=武将养成概况!$A699)*(数据库!$H$2:$H$18529))/5</f>
        <v>10</v>
      </c>
      <c r="D699">
        <f>SUMPRODUCT((数据库!$A$2:$A$18529=武将养成概况!$A699)*(数据库!$I$2:$I$18529))/5</f>
        <v>7</v>
      </c>
      <c r="E699">
        <f>SUMPRODUCT((数据库!$A$2:$A$18529=武将养成概况!$A699)*(数据库!$J$2:$J$18529))/5</f>
        <v>9</v>
      </c>
    </row>
    <row r="700" spans="1:5" x14ac:dyDescent="0.15">
      <c r="A700">
        <v>638287</v>
      </c>
      <c r="B700">
        <f>VLOOKUP($A700,数据库!$A:$B,2,0)</f>
        <v>2</v>
      </c>
      <c r="C700">
        <f>SUMPRODUCT((数据库!$A$2:$A$18529=武将养成概况!$A700)*(数据库!$H$2:$H$18529))/5</f>
        <v>9.8000000000000007</v>
      </c>
      <c r="D700">
        <f>SUMPRODUCT((数据库!$A$2:$A$18529=武将养成概况!$A700)*(数据库!$I$2:$I$18529))/5</f>
        <v>8</v>
      </c>
      <c r="E700">
        <f>SUMPRODUCT((数据库!$A$2:$A$18529=武将养成概况!$A700)*(数据库!$J$2:$J$18529))/5</f>
        <v>7.8</v>
      </c>
    </row>
    <row r="701" spans="1:5" x14ac:dyDescent="0.15">
      <c r="A701">
        <v>638309</v>
      </c>
      <c r="B701">
        <f>VLOOKUP($A701,数据库!$A:$B,2,0)</f>
        <v>2</v>
      </c>
      <c r="C701">
        <f>SUMPRODUCT((数据库!$A$2:$A$18529=武将养成概况!$A701)*(数据库!$H$2:$H$18529))/5</f>
        <v>10</v>
      </c>
      <c r="D701">
        <f>SUMPRODUCT((数据库!$A$2:$A$18529=武将养成概况!$A701)*(数据库!$I$2:$I$18529))/5</f>
        <v>9.4</v>
      </c>
      <c r="E701">
        <f>SUMPRODUCT((数据库!$A$2:$A$18529=武将养成概况!$A701)*(数据库!$J$2:$J$18529))/5</f>
        <v>9</v>
      </c>
    </row>
    <row r="702" spans="1:5" x14ac:dyDescent="0.15">
      <c r="A702">
        <v>639343</v>
      </c>
      <c r="B702">
        <f>VLOOKUP($A702,数据库!$A:$B,2,0)</f>
        <v>2</v>
      </c>
      <c r="C702">
        <f>SUMPRODUCT((数据库!$A$2:$A$18529=武将养成概况!$A702)*(数据库!$H$2:$H$18529))/5</f>
        <v>6</v>
      </c>
      <c r="D702">
        <f>SUMPRODUCT((数据库!$A$2:$A$18529=武将养成概况!$A702)*(数据库!$I$2:$I$18529))/5</f>
        <v>4.8</v>
      </c>
      <c r="E702">
        <f>SUMPRODUCT((数据库!$A$2:$A$18529=武将养成概况!$A702)*(数据库!$J$2:$J$18529))/5</f>
        <v>5.4</v>
      </c>
    </row>
    <row r="703" spans="1:5" x14ac:dyDescent="0.15">
      <c r="A703">
        <v>643725</v>
      </c>
      <c r="B703">
        <f>VLOOKUP($A703,数据库!$A:$B,2,0)</f>
        <v>3</v>
      </c>
      <c r="C703">
        <f>SUMPRODUCT((数据库!$A$2:$A$18529=武将养成概况!$A703)*(数据库!$H$2:$H$18529))/5</f>
        <v>10</v>
      </c>
      <c r="D703">
        <f>SUMPRODUCT((数据库!$A$2:$A$18529=武将养成概况!$A703)*(数据库!$I$2:$I$18529))/5</f>
        <v>9.1999999999999993</v>
      </c>
      <c r="E703">
        <f>SUMPRODUCT((数据库!$A$2:$A$18529=武将养成概况!$A703)*(数据库!$J$2:$J$18529))/5</f>
        <v>8.8000000000000007</v>
      </c>
    </row>
    <row r="704" spans="1:5" x14ac:dyDescent="0.15">
      <c r="A704">
        <v>644308</v>
      </c>
      <c r="B704">
        <f>VLOOKUP($A704,数据库!$A:$B,2,0)</f>
        <v>3</v>
      </c>
      <c r="C704">
        <f>SUMPRODUCT((数据库!$A$2:$A$18529=武将养成概况!$A704)*(数据库!$H$2:$H$18529))/5</f>
        <v>10</v>
      </c>
      <c r="D704">
        <f>SUMPRODUCT((数据库!$A$2:$A$18529=武将养成概况!$A704)*(数据库!$I$2:$I$18529))/5</f>
        <v>8.6</v>
      </c>
      <c r="E704">
        <f>SUMPRODUCT((数据库!$A$2:$A$18529=武将养成概况!$A704)*(数据库!$J$2:$J$18529))/5</f>
        <v>9</v>
      </c>
    </row>
    <row r="705" spans="1:5" x14ac:dyDescent="0.15">
      <c r="A705">
        <v>644819</v>
      </c>
      <c r="B705">
        <f>VLOOKUP($A705,数据库!$A:$B,2,0)</f>
        <v>1</v>
      </c>
      <c r="C705">
        <f>SUMPRODUCT((数据库!$A$2:$A$18529=武将养成概况!$A705)*(数据库!$H$2:$H$18529))/5</f>
        <v>3</v>
      </c>
      <c r="D705">
        <f>SUMPRODUCT((数据库!$A$2:$A$18529=武将养成概况!$A705)*(数据库!$I$2:$I$18529))/5</f>
        <v>4.8</v>
      </c>
      <c r="E705">
        <f>SUMPRODUCT((数据库!$A$2:$A$18529=武将养成概况!$A705)*(数据库!$J$2:$J$18529))/5</f>
        <v>4.4000000000000004</v>
      </c>
    </row>
    <row r="706" spans="1:5" x14ac:dyDescent="0.15">
      <c r="A706">
        <v>649146</v>
      </c>
      <c r="B706">
        <f>VLOOKUP($A706,数据库!$A:$B,2,0)</f>
        <v>1</v>
      </c>
      <c r="C706">
        <f>SUMPRODUCT((数据库!$A$2:$A$18529=武将养成概况!$A706)*(数据库!$H$2:$H$18529))/5</f>
        <v>6.6</v>
      </c>
      <c r="D706">
        <f>SUMPRODUCT((数据库!$A$2:$A$18529=武将养成概况!$A706)*(数据库!$I$2:$I$18529))/5</f>
        <v>7</v>
      </c>
      <c r="E706">
        <f>SUMPRODUCT((数据库!$A$2:$A$18529=武将养成概况!$A706)*(数据库!$J$2:$J$18529))/5</f>
        <v>6.6</v>
      </c>
    </row>
    <row r="707" spans="1:5" x14ac:dyDescent="0.15">
      <c r="A707">
        <v>650561</v>
      </c>
      <c r="B707">
        <f>VLOOKUP($A707,数据库!$A:$B,2,0)</f>
        <v>2</v>
      </c>
      <c r="C707">
        <f>SUMPRODUCT((数据库!$A$2:$A$18529=武将养成概况!$A707)*(数据库!$H$2:$H$18529))/5</f>
        <v>10</v>
      </c>
      <c r="D707">
        <f>SUMPRODUCT((数据库!$A$2:$A$18529=武将养成概况!$A707)*(数据库!$I$2:$I$18529))/5</f>
        <v>9.6</v>
      </c>
      <c r="E707">
        <f>SUMPRODUCT((数据库!$A$2:$A$18529=武将养成概况!$A707)*(数据库!$J$2:$J$18529))/5</f>
        <v>9</v>
      </c>
    </row>
    <row r="708" spans="1:5" x14ac:dyDescent="0.15">
      <c r="A708">
        <v>651893</v>
      </c>
      <c r="B708">
        <f>VLOOKUP($A708,数据库!$A:$B,2,0)</f>
        <v>2</v>
      </c>
      <c r="C708">
        <f>SUMPRODUCT((数据库!$A$2:$A$18529=武将养成概况!$A708)*(数据库!$H$2:$H$18529))/5</f>
        <v>10</v>
      </c>
      <c r="D708">
        <f>SUMPRODUCT((数据库!$A$2:$A$18529=武将养成概况!$A708)*(数据库!$I$2:$I$18529))/5</f>
        <v>9.1999999999999993</v>
      </c>
      <c r="E708">
        <f>SUMPRODUCT((数据库!$A$2:$A$18529=武将养成概况!$A708)*(数据库!$J$2:$J$18529))/5</f>
        <v>9</v>
      </c>
    </row>
    <row r="709" spans="1:5" x14ac:dyDescent="0.15">
      <c r="A709">
        <v>652251</v>
      </c>
      <c r="B709">
        <f>VLOOKUP($A709,数据库!$A:$B,2,0)</f>
        <v>1</v>
      </c>
      <c r="C709">
        <f>SUMPRODUCT((数据库!$A$2:$A$18529=武将养成概况!$A709)*(数据库!$H$2:$H$18529))/5</f>
        <v>6.8</v>
      </c>
      <c r="D709">
        <f>SUMPRODUCT((数据库!$A$2:$A$18529=武将养成概况!$A709)*(数据库!$I$2:$I$18529))/5</f>
        <v>6</v>
      </c>
      <c r="E709">
        <f>SUMPRODUCT((数据库!$A$2:$A$18529=武将养成概况!$A709)*(数据库!$J$2:$J$18529))/5</f>
        <v>5.8</v>
      </c>
    </row>
    <row r="710" spans="1:5" x14ac:dyDescent="0.15">
      <c r="A710">
        <v>670763</v>
      </c>
      <c r="B710">
        <f>VLOOKUP($A710,数据库!$A:$B,2,0)</f>
        <v>1</v>
      </c>
      <c r="C710">
        <f>SUMPRODUCT((数据库!$A$2:$A$18529=武将养成概况!$A710)*(数据库!$H$2:$H$18529))/5</f>
        <v>9.6</v>
      </c>
      <c r="D710">
        <f>SUMPRODUCT((数据库!$A$2:$A$18529=武将养成概况!$A710)*(数据库!$I$2:$I$18529))/5</f>
        <v>5</v>
      </c>
      <c r="E710">
        <f>SUMPRODUCT((数据库!$A$2:$A$18529=武将养成概况!$A710)*(数据库!$J$2:$J$18529))/5</f>
        <v>7.8</v>
      </c>
    </row>
    <row r="711" spans="1:5" x14ac:dyDescent="0.15">
      <c r="A711">
        <v>670992</v>
      </c>
      <c r="B711">
        <f>VLOOKUP($A711,数据库!$A:$B,2,0)</f>
        <v>1</v>
      </c>
      <c r="C711">
        <f>SUMPRODUCT((数据库!$A$2:$A$18529=武将养成概况!$A711)*(数据库!$H$2:$H$18529))/5</f>
        <v>0</v>
      </c>
      <c r="D711">
        <f>SUMPRODUCT((数据库!$A$2:$A$18529=武将养成概况!$A711)*(数据库!$I$2:$I$18529))/5</f>
        <v>0.2</v>
      </c>
      <c r="E711">
        <f>SUMPRODUCT((数据库!$A$2:$A$18529=武将养成概况!$A711)*(数据库!$J$2:$J$18529))/5</f>
        <v>0</v>
      </c>
    </row>
    <row r="712" spans="1:5" x14ac:dyDescent="0.15">
      <c r="A712">
        <v>676016</v>
      </c>
      <c r="B712">
        <f>VLOOKUP($A712,数据库!$A:$B,2,0)</f>
        <v>1</v>
      </c>
      <c r="C712">
        <f>SUMPRODUCT((数据库!$A$2:$A$18529=武将养成概况!$A712)*(数据库!$H$2:$H$18529))/5</f>
        <v>8.4</v>
      </c>
      <c r="D712">
        <f>SUMPRODUCT((数据库!$A$2:$A$18529=武将养成概况!$A712)*(数据库!$I$2:$I$18529))/5</f>
        <v>6.8</v>
      </c>
      <c r="E712">
        <f>SUMPRODUCT((数据库!$A$2:$A$18529=武将养成概况!$A712)*(数据库!$J$2:$J$18529))/5</f>
        <v>4.5999999999999996</v>
      </c>
    </row>
    <row r="713" spans="1:5" x14ac:dyDescent="0.15">
      <c r="A713">
        <v>676647</v>
      </c>
      <c r="B713">
        <f>VLOOKUP($A713,数据库!$A:$B,2,0)</f>
        <v>2</v>
      </c>
      <c r="C713">
        <f>SUMPRODUCT((数据库!$A$2:$A$18529=武将养成概况!$A713)*(数据库!$H$2:$H$18529))/5</f>
        <v>5.4</v>
      </c>
      <c r="D713">
        <f>SUMPRODUCT((数据库!$A$2:$A$18529=武将养成概况!$A713)*(数据库!$I$2:$I$18529))/5</f>
        <v>7</v>
      </c>
      <c r="E713">
        <f>SUMPRODUCT((数据库!$A$2:$A$18529=武将养成概况!$A713)*(数据库!$J$2:$J$18529))/5</f>
        <v>6.4</v>
      </c>
    </row>
    <row r="714" spans="1:5" x14ac:dyDescent="0.15">
      <c r="A714">
        <v>677835</v>
      </c>
      <c r="B714">
        <f>VLOOKUP($A714,数据库!$A:$B,2,0)</f>
        <v>1</v>
      </c>
      <c r="C714">
        <f>SUMPRODUCT((数据库!$A$2:$A$18529=武将养成概况!$A714)*(数据库!$H$2:$H$18529))/5</f>
        <v>10</v>
      </c>
      <c r="D714">
        <f>SUMPRODUCT((数据库!$A$2:$A$18529=武将养成概况!$A714)*(数据库!$I$2:$I$18529))/5</f>
        <v>6.4</v>
      </c>
      <c r="E714">
        <f>SUMPRODUCT((数据库!$A$2:$A$18529=武将养成概况!$A714)*(数据库!$J$2:$J$18529))/5</f>
        <v>5.8</v>
      </c>
    </row>
    <row r="715" spans="1:5" x14ac:dyDescent="0.15">
      <c r="A715">
        <v>678686</v>
      </c>
      <c r="B715">
        <f>VLOOKUP($A715,数据库!$A:$B,2,0)</f>
        <v>1</v>
      </c>
      <c r="C715">
        <f>SUMPRODUCT((数据库!$A$2:$A$18529=武将养成概况!$A715)*(数据库!$H$2:$H$18529))/5</f>
        <v>9.1999999999999993</v>
      </c>
      <c r="D715">
        <f>SUMPRODUCT((数据库!$A$2:$A$18529=武将养成概况!$A715)*(数据库!$I$2:$I$18529))/5</f>
        <v>6</v>
      </c>
      <c r="E715">
        <f>SUMPRODUCT((数据库!$A$2:$A$18529=武将养成概况!$A715)*(数据库!$J$2:$J$18529))/5</f>
        <v>5.8</v>
      </c>
    </row>
    <row r="716" spans="1:5" x14ac:dyDescent="0.15">
      <c r="A716">
        <v>679430</v>
      </c>
      <c r="B716">
        <f>VLOOKUP($A716,数据库!$A:$B,2,0)</f>
        <v>1</v>
      </c>
      <c r="C716">
        <f>SUMPRODUCT((数据库!$A$2:$A$18529=武将养成概况!$A716)*(数据库!$H$2:$H$18529))/5</f>
        <v>5.6</v>
      </c>
      <c r="D716">
        <f>SUMPRODUCT((数据库!$A$2:$A$18529=武将养成概况!$A716)*(数据库!$I$2:$I$18529))/5</f>
        <v>5.2</v>
      </c>
      <c r="E716">
        <f>SUMPRODUCT((数据库!$A$2:$A$18529=武将养成概况!$A716)*(数据库!$J$2:$J$18529))/5</f>
        <v>7.2</v>
      </c>
    </row>
    <row r="717" spans="1:5" x14ac:dyDescent="0.15">
      <c r="A717">
        <v>689676</v>
      </c>
      <c r="B717">
        <f>VLOOKUP($A717,数据库!$A:$B,2,0)</f>
        <v>2</v>
      </c>
      <c r="C717">
        <f>SUMPRODUCT((数据库!$A$2:$A$18529=武将养成概况!$A717)*(数据库!$H$2:$H$18529))/5</f>
        <v>6</v>
      </c>
      <c r="D717">
        <f>SUMPRODUCT((数据库!$A$2:$A$18529=武将养成概况!$A717)*(数据库!$I$2:$I$18529))/5</f>
        <v>6</v>
      </c>
      <c r="E717">
        <f>SUMPRODUCT((数据库!$A$2:$A$18529=武将养成概况!$A717)*(数据库!$J$2:$J$18529))/5</f>
        <v>4.8</v>
      </c>
    </row>
    <row r="718" spans="1:5" x14ac:dyDescent="0.15">
      <c r="A718">
        <v>693536</v>
      </c>
      <c r="B718">
        <f>VLOOKUP($A718,数据库!$A:$B,2,0)</f>
        <v>2</v>
      </c>
      <c r="C718">
        <f>SUMPRODUCT((数据库!$A$2:$A$18529=武将养成概况!$A718)*(数据库!$H$2:$H$18529))/5</f>
        <v>7.2</v>
      </c>
      <c r="D718">
        <f>SUMPRODUCT((数据库!$A$2:$A$18529=武将养成概况!$A718)*(数据库!$I$2:$I$18529))/5</f>
        <v>6.6</v>
      </c>
      <c r="E718">
        <f>SUMPRODUCT((数据库!$A$2:$A$18529=武将养成概况!$A718)*(数据库!$J$2:$J$18529))/5</f>
        <v>8.1999999999999993</v>
      </c>
    </row>
    <row r="719" spans="1:5" x14ac:dyDescent="0.15">
      <c r="A719">
        <v>693570</v>
      </c>
      <c r="B719">
        <f>VLOOKUP($A719,数据库!$A:$B,2,0)</f>
        <v>3</v>
      </c>
      <c r="C719">
        <f>SUMPRODUCT((数据库!$A$2:$A$18529=武将养成概况!$A719)*(数据库!$H$2:$H$18529))/5</f>
        <v>10</v>
      </c>
      <c r="D719">
        <f>SUMPRODUCT((数据库!$A$2:$A$18529=武将养成概况!$A719)*(数据库!$I$2:$I$18529))/5</f>
        <v>9.6</v>
      </c>
      <c r="E719">
        <f>SUMPRODUCT((数据库!$A$2:$A$18529=武将养成概况!$A719)*(数据库!$J$2:$J$18529))/5</f>
        <v>9</v>
      </c>
    </row>
    <row r="720" spans="1:5" x14ac:dyDescent="0.15">
      <c r="A720">
        <v>693992</v>
      </c>
      <c r="B720">
        <f>VLOOKUP($A720,数据库!$A:$B,2,0)</f>
        <v>1</v>
      </c>
      <c r="C720">
        <f>SUMPRODUCT((数据库!$A$2:$A$18529=武将养成概况!$A720)*(数据库!$H$2:$H$18529))/5</f>
        <v>10</v>
      </c>
      <c r="D720">
        <f>SUMPRODUCT((数据库!$A$2:$A$18529=武将养成概况!$A720)*(数据库!$I$2:$I$18529))/5</f>
        <v>7.6</v>
      </c>
      <c r="E720">
        <f>SUMPRODUCT((数据库!$A$2:$A$18529=武将养成概况!$A720)*(数据库!$J$2:$J$18529))/5</f>
        <v>7.4</v>
      </c>
    </row>
    <row r="721" spans="1:5" x14ac:dyDescent="0.15">
      <c r="A721">
        <v>694087</v>
      </c>
      <c r="B721">
        <f>VLOOKUP($A721,数据库!$A:$B,2,0)</f>
        <v>3</v>
      </c>
      <c r="C721">
        <f>SUMPRODUCT((数据库!$A$2:$A$18529=武将养成概况!$A721)*(数据库!$H$2:$H$18529))/5</f>
        <v>8</v>
      </c>
      <c r="D721">
        <f>SUMPRODUCT((数据库!$A$2:$A$18529=武将养成概况!$A721)*(数据库!$I$2:$I$18529))/5</f>
        <v>7</v>
      </c>
      <c r="E721">
        <f>SUMPRODUCT((数据库!$A$2:$A$18529=武将养成概况!$A721)*(数据库!$J$2:$J$18529))/5</f>
        <v>8.6</v>
      </c>
    </row>
    <row r="722" spans="1:5" x14ac:dyDescent="0.15">
      <c r="A722">
        <v>695433</v>
      </c>
      <c r="B722">
        <f>VLOOKUP($A722,数据库!$A:$B,2,0)</f>
        <v>1</v>
      </c>
      <c r="C722">
        <f>SUMPRODUCT((数据库!$A$2:$A$18529=武将养成概况!$A722)*(数据库!$H$2:$H$18529))/5</f>
        <v>10</v>
      </c>
      <c r="D722">
        <f>SUMPRODUCT((数据库!$A$2:$A$18529=武将养成概况!$A722)*(数据库!$I$2:$I$18529))/5</f>
        <v>9.1999999999999993</v>
      </c>
      <c r="E722">
        <f>SUMPRODUCT((数据库!$A$2:$A$18529=武将养成概况!$A722)*(数据库!$J$2:$J$18529))/5</f>
        <v>9</v>
      </c>
    </row>
    <row r="723" spans="1:5" x14ac:dyDescent="0.15">
      <c r="A723">
        <v>696244</v>
      </c>
      <c r="B723">
        <f>VLOOKUP($A723,数据库!$A:$B,2,0)</f>
        <v>1</v>
      </c>
      <c r="C723">
        <f>SUMPRODUCT((数据库!$A$2:$A$18529=武将养成概况!$A723)*(数据库!$H$2:$H$18529))/5</f>
        <v>10</v>
      </c>
      <c r="D723">
        <f>SUMPRODUCT((数据库!$A$2:$A$18529=武将养成概况!$A723)*(数据库!$I$2:$I$18529))/5</f>
        <v>9</v>
      </c>
      <c r="E723">
        <f>SUMPRODUCT((数据库!$A$2:$A$18529=武将养成概况!$A723)*(数据库!$J$2:$J$18529))/5</f>
        <v>9</v>
      </c>
    </row>
    <row r="724" spans="1:5" x14ac:dyDescent="0.15">
      <c r="A724">
        <v>696991</v>
      </c>
      <c r="B724">
        <f>VLOOKUP($A724,数据库!$A:$B,2,0)</f>
        <v>1</v>
      </c>
      <c r="C724">
        <f>SUMPRODUCT((数据库!$A$2:$A$18529=武将养成概况!$A724)*(数据库!$H$2:$H$18529))/5</f>
        <v>10</v>
      </c>
      <c r="D724">
        <f>SUMPRODUCT((数据库!$A$2:$A$18529=武将养成概况!$A724)*(数据库!$I$2:$I$18529))/5</f>
        <v>7.4</v>
      </c>
      <c r="E724">
        <f>SUMPRODUCT((数据库!$A$2:$A$18529=武将养成概况!$A724)*(数据库!$J$2:$J$18529))/5</f>
        <v>6.6</v>
      </c>
    </row>
    <row r="725" spans="1:5" x14ac:dyDescent="0.15">
      <c r="A725">
        <v>698329</v>
      </c>
      <c r="B725">
        <f>VLOOKUP($A725,数据库!$A:$B,2,0)</f>
        <v>2</v>
      </c>
      <c r="C725">
        <f>SUMPRODUCT((数据库!$A$2:$A$18529=武将养成概况!$A725)*(数据库!$H$2:$H$18529))/5</f>
        <v>9.1999999999999993</v>
      </c>
      <c r="D725">
        <f>SUMPRODUCT((数据库!$A$2:$A$18529=武将养成概况!$A725)*(数据库!$I$2:$I$18529))/5</f>
        <v>7</v>
      </c>
      <c r="E725">
        <f>SUMPRODUCT((数据库!$A$2:$A$18529=武将养成概况!$A725)*(数据库!$J$2:$J$18529))/5</f>
        <v>8.8000000000000007</v>
      </c>
    </row>
    <row r="726" spans="1:5" x14ac:dyDescent="0.15">
      <c r="A726">
        <v>699487</v>
      </c>
      <c r="B726">
        <f>VLOOKUP($A726,数据库!$A:$B,2,0)</f>
        <v>3</v>
      </c>
      <c r="C726">
        <f>SUMPRODUCT((数据库!$A$2:$A$18529=武将养成概况!$A726)*(数据库!$H$2:$H$18529))/5</f>
        <v>10</v>
      </c>
      <c r="D726">
        <f>SUMPRODUCT((数据库!$A$2:$A$18529=武将养成概况!$A726)*(数据库!$I$2:$I$18529))/5</f>
        <v>8.1999999999999993</v>
      </c>
      <c r="E726">
        <f>SUMPRODUCT((数据库!$A$2:$A$18529=武将养成概况!$A726)*(数据库!$J$2:$J$18529))/5</f>
        <v>9</v>
      </c>
    </row>
    <row r="727" spans="1:5" x14ac:dyDescent="0.15">
      <c r="A727">
        <v>699739</v>
      </c>
      <c r="B727">
        <f>VLOOKUP($A727,数据库!$A:$B,2,0)</f>
        <v>1</v>
      </c>
      <c r="C727">
        <f>SUMPRODUCT((数据库!$A$2:$A$18529=武将养成概况!$A727)*(数据库!$H$2:$H$18529))/5</f>
        <v>6.4</v>
      </c>
      <c r="D727">
        <f>SUMPRODUCT((数据库!$A$2:$A$18529=武将养成概况!$A727)*(数据库!$I$2:$I$18529))/5</f>
        <v>5.4</v>
      </c>
      <c r="E727">
        <f>SUMPRODUCT((数据库!$A$2:$A$18529=武将养成概况!$A727)*(数据库!$J$2:$J$18529))/5</f>
        <v>4.8</v>
      </c>
    </row>
    <row r="728" spans="1:5" x14ac:dyDescent="0.15">
      <c r="A728">
        <v>699895</v>
      </c>
      <c r="B728">
        <f>VLOOKUP($A728,数据库!$A:$B,2,0)</f>
        <v>3</v>
      </c>
      <c r="C728">
        <f>SUMPRODUCT((数据库!$A$2:$A$18529=武将养成概况!$A728)*(数据库!$H$2:$H$18529))/5</f>
        <v>10</v>
      </c>
      <c r="D728">
        <f>SUMPRODUCT((数据库!$A$2:$A$18529=武将养成概况!$A728)*(数据库!$I$2:$I$18529))/5</f>
        <v>8.1999999999999993</v>
      </c>
      <c r="E728">
        <f>SUMPRODUCT((数据库!$A$2:$A$18529=武将养成概况!$A728)*(数据库!$J$2:$J$18529))/5</f>
        <v>9</v>
      </c>
    </row>
    <row r="729" spans="1:5" x14ac:dyDescent="0.15">
      <c r="A729">
        <v>701631</v>
      </c>
      <c r="B729">
        <f>VLOOKUP($A729,数据库!$A:$B,2,0)</f>
        <v>1</v>
      </c>
      <c r="C729">
        <f>SUMPRODUCT((数据库!$A$2:$A$18529=武将养成概况!$A729)*(数据库!$H$2:$H$18529))/5</f>
        <v>9</v>
      </c>
      <c r="D729">
        <f>SUMPRODUCT((数据库!$A$2:$A$18529=武将养成概况!$A729)*(数据库!$I$2:$I$18529))/5</f>
        <v>7</v>
      </c>
      <c r="E729">
        <f>SUMPRODUCT((数据库!$A$2:$A$18529=武将养成概况!$A729)*(数据库!$J$2:$J$18529))/5</f>
        <v>8</v>
      </c>
    </row>
    <row r="730" spans="1:5" x14ac:dyDescent="0.15">
      <c r="A730">
        <v>702959</v>
      </c>
      <c r="B730">
        <f>VLOOKUP($A730,数据库!$A:$B,2,0)</f>
        <v>1</v>
      </c>
      <c r="C730">
        <f>SUMPRODUCT((数据库!$A$2:$A$18529=武将养成概况!$A730)*(数据库!$H$2:$H$18529))/5</f>
        <v>10</v>
      </c>
      <c r="D730">
        <f>SUMPRODUCT((数据库!$A$2:$A$18529=武将养成概况!$A730)*(数据库!$I$2:$I$18529))/5</f>
        <v>8</v>
      </c>
      <c r="E730">
        <f>SUMPRODUCT((数据库!$A$2:$A$18529=武将养成概况!$A730)*(数据库!$J$2:$J$18529))/5</f>
        <v>7.6</v>
      </c>
    </row>
    <row r="731" spans="1:5" x14ac:dyDescent="0.15">
      <c r="A731">
        <v>703157</v>
      </c>
      <c r="B731">
        <f>VLOOKUP($A731,数据库!$A:$B,2,0)</f>
        <v>3</v>
      </c>
      <c r="C731">
        <f>SUMPRODUCT((数据库!$A$2:$A$18529=武将养成概况!$A731)*(数据库!$H$2:$H$18529))/5</f>
        <v>10</v>
      </c>
      <c r="D731">
        <f>SUMPRODUCT((数据库!$A$2:$A$18529=武将养成概况!$A731)*(数据库!$I$2:$I$18529))/5</f>
        <v>9.1999999999999993</v>
      </c>
      <c r="E731">
        <f>SUMPRODUCT((数据库!$A$2:$A$18529=武将养成概况!$A731)*(数据库!$J$2:$J$18529))/5</f>
        <v>9</v>
      </c>
    </row>
    <row r="732" spans="1:5" x14ac:dyDescent="0.15">
      <c r="A732">
        <v>704403</v>
      </c>
      <c r="B732">
        <f>VLOOKUP($A732,数据库!$A:$B,2,0)</f>
        <v>2</v>
      </c>
      <c r="C732">
        <f>SUMPRODUCT((数据库!$A$2:$A$18529=武将养成概况!$A732)*(数据库!$H$2:$H$18529))/5</f>
        <v>10</v>
      </c>
      <c r="D732">
        <f>SUMPRODUCT((数据库!$A$2:$A$18529=武将养成概况!$A732)*(数据库!$I$2:$I$18529))/5</f>
        <v>8.8000000000000007</v>
      </c>
      <c r="E732">
        <f>SUMPRODUCT((数据库!$A$2:$A$18529=武将养成概况!$A732)*(数据库!$J$2:$J$18529))/5</f>
        <v>9</v>
      </c>
    </row>
    <row r="733" spans="1:5" x14ac:dyDescent="0.15">
      <c r="A733">
        <v>707892</v>
      </c>
      <c r="B733">
        <f>VLOOKUP($A733,数据库!$A:$B,2,0)</f>
        <v>2</v>
      </c>
      <c r="C733">
        <f>SUMPRODUCT((数据库!$A$2:$A$18529=武将养成概况!$A733)*(数据库!$H$2:$H$18529))/5</f>
        <v>10</v>
      </c>
      <c r="D733">
        <f>SUMPRODUCT((数据库!$A$2:$A$18529=武将养成概况!$A733)*(数据库!$I$2:$I$18529))/5</f>
        <v>8</v>
      </c>
      <c r="E733">
        <f>SUMPRODUCT((数据库!$A$2:$A$18529=武将养成概况!$A733)*(数据库!$J$2:$J$18529))/5</f>
        <v>7.8</v>
      </c>
    </row>
    <row r="734" spans="1:5" x14ac:dyDescent="0.15">
      <c r="A734">
        <v>708283</v>
      </c>
      <c r="B734">
        <f>VLOOKUP($A734,数据库!$A:$B,2,0)</f>
        <v>1</v>
      </c>
      <c r="C734">
        <f>SUMPRODUCT((数据库!$A$2:$A$18529=武将养成概况!$A734)*(数据库!$H$2:$H$18529))/5</f>
        <v>8.4</v>
      </c>
      <c r="D734">
        <f>SUMPRODUCT((数据库!$A$2:$A$18529=武将养成概况!$A734)*(数据库!$I$2:$I$18529))/5</f>
        <v>5.8</v>
      </c>
      <c r="E734">
        <f>SUMPRODUCT((数据库!$A$2:$A$18529=武将养成概况!$A734)*(数据库!$J$2:$J$18529))/5</f>
        <v>6.2</v>
      </c>
    </row>
    <row r="735" spans="1:5" x14ac:dyDescent="0.15">
      <c r="A735">
        <v>708908</v>
      </c>
      <c r="B735">
        <f>VLOOKUP($A735,数据库!$A:$B,2,0)</f>
        <v>1</v>
      </c>
      <c r="C735">
        <f>SUMPRODUCT((数据库!$A$2:$A$18529=武将养成概况!$A735)*(数据库!$H$2:$H$18529))/5</f>
        <v>10</v>
      </c>
      <c r="D735">
        <f>SUMPRODUCT((数据库!$A$2:$A$18529=武将养成概况!$A735)*(数据库!$I$2:$I$18529))/5</f>
        <v>8.8000000000000007</v>
      </c>
      <c r="E735">
        <f>SUMPRODUCT((数据库!$A$2:$A$18529=武将养成概况!$A735)*(数据库!$J$2:$J$18529))/5</f>
        <v>9</v>
      </c>
    </row>
    <row r="736" spans="1:5" x14ac:dyDescent="0.15">
      <c r="A736">
        <v>709325</v>
      </c>
      <c r="B736">
        <f>VLOOKUP($A736,数据库!$A:$B,2,0)</f>
        <v>2</v>
      </c>
      <c r="C736">
        <f>SUMPRODUCT((数据库!$A$2:$A$18529=武将养成概况!$A736)*(数据库!$H$2:$H$18529))/5</f>
        <v>10</v>
      </c>
      <c r="D736">
        <f>SUMPRODUCT((数据库!$A$2:$A$18529=武将养成概况!$A736)*(数据库!$I$2:$I$18529))/5</f>
        <v>9.1999999999999993</v>
      </c>
      <c r="E736">
        <f>SUMPRODUCT((数据库!$A$2:$A$18529=武将养成概况!$A736)*(数据库!$J$2:$J$18529))/5</f>
        <v>8.1999999999999993</v>
      </c>
    </row>
    <row r="737" spans="1:5" x14ac:dyDescent="0.15">
      <c r="A737">
        <v>711202</v>
      </c>
      <c r="B737">
        <f>VLOOKUP($A737,数据库!$A:$B,2,0)</f>
        <v>1</v>
      </c>
      <c r="C737">
        <f>SUMPRODUCT((数据库!$A$2:$A$18529=武将养成概况!$A737)*(数据库!$H$2:$H$18529))/5</f>
        <v>10</v>
      </c>
      <c r="D737">
        <f>SUMPRODUCT((数据库!$A$2:$A$18529=武将养成概况!$A737)*(数据库!$I$2:$I$18529))/5</f>
        <v>7</v>
      </c>
      <c r="E737">
        <f>SUMPRODUCT((数据库!$A$2:$A$18529=武将养成概况!$A737)*(数据库!$J$2:$J$18529))/5</f>
        <v>9</v>
      </c>
    </row>
    <row r="738" spans="1:5" x14ac:dyDescent="0.15">
      <c r="A738">
        <v>712093</v>
      </c>
      <c r="B738">
        <f>VLOOKUP($A738,数据库!$A:$B,2,0)</f>
        <v>1</v>
      </c>
      <c r="C738">
        <f>SUMPRODUCT((数据库!$A$2:$A$18529=武将养成概况!$A738)*(数据库!$H$2:$H$18529))/5</f>
        <v>5.2</v>
      </c>
      <c r="D738">
        <f>SUMPRODUCT((数据库!$A$2:$A$18529=武将养成概况!$A738)*(数据库!$I$2:$I$18529))/5</f>
        <v>5.4</v>
      </c>
      <c r="E738">
        <f>SUMPRODUCT((数据库!$A$2:$A$18529=武将养成概况!$A738)*(数据库!$J$2:$J$18529))/5</f>
        <v>4.2</v>
      </c>
    </row>
    <row r="739" spans="1:5" x14ac:dyDescent="0.15">
      <c r="A739">
        <v>713195</v>
      </c>
      <c r="B739">
        <f>VLOOKUP($A739,数据库!$A:$B,2,0)</f>
        <v>1</v>
      </c>
      <c r="C739">
        <f>SUMPRODUCT((数据库!$A$2:$A$18529=武将养成概况!$A739)*(数据库!$H$2:$H$18529))/5</f>
        <v>5.8</v>
      </c>
      <c r="D739">
        <f>SUMPRODUCT((数据库!$A$2:$A$18529=武将养成概况!$A739)*(数据库!$I$2:$I$18529))/5</f>
        <v>0.4</v>
      </c>
      <c r="E739">
        <f>SUMPRODUCT((数据库!$A$2:$A$18529=武将养成概况!$A739)*(数据库!$J$2:$J$18529))/5</f>
        <v>3.2</v>
      </c>
    </row>
    <row r="740" spans="1:5" x14ac:dyDescent="0.15">
      <c r="A740">
        <v>724338</v>
      </c>
      <c r="B740">
        <f>VLOOKUP($A740,数据库!$A:$B,2,0)</f>
        <v>1</v>
      </c>
      <c r="C740">
        <f>SUMPRODUCT((数据库!$A$2:$A$18529=武将养成概况!$A740)*(数据库!$H$2:$H$18529))/5</f>
        <v>10</v>
      </c>
      <c r="D740">
        <f>SUMPRODUCT((数据库!$A$2:$A$18529=武将养成概况!$A740)*(数据库!$I$2:$I$18529))/5</f>
        <v>8</v>
      </c>
      <c r="E740">
        <f>SUMPRODUCT((数据库!$A$2:$A$18529=武将养成概况!$A740)*(数据库!$J$2:$J$18529))/5</f>
        <v>8.6</v>
      </c>
    </row>
    <row r="741" spans="1:5" x14ac:dyDescent="0.15">
      <c r="A741">
        <v>725207</v>
      </c>
      <c r="B741">
        <f>VLOOKUP($A741,数据库!$A:$B,2,0)</f>
        <v>1</v>
      </c>
      <c r="C741">
        <f>SUMPRODUCT((数据库!$A$2:$A$18529=武将养成概况!$A741)*(数据库!$H$2:$H$18529))/5</f>
        <v>4.8</v>
      </c>
      <c r="D741">
        <f>SUMPRODUCT((数据库!$A$2:$A$18529=武将养成概况!$A741)*(数据库!$I$2:$I$18529))/5</f>
        <v>3</v>
      </c>
      <c r="E741">
        <f>SUMPRODUCT((数据库!$A$2:$A$18529=武将养成概况!$A741)*(数据库!$J$2:$J$18529))/5</f>
        <v>1.2</v>
      </c>
    </row>
    <row r="742" spans="1:5" x14ac:dyDescent="0.15">
      <c r="A742">
        <v>733731</v>
      </c>
      <c r="B742">
        <f>VLOOKUP($A742,数据库!$A:$B,2,0)</f>
        <v>1</v>
      </c>
      <c r="C742">
        <f>SUMPRODUCT((数据库!$A$2:$A$18529=武将养成概况!$A742)*(数据库!$H$2:$H$18529))/5</f>
        <v>10</v>
      </c>
      <c r="D742">
        <f>SUMPRODUCT((数据库!$A$2:$A$18529=武将养成概况!$A742)*(数据库!$I$2:$I$18529))/5</f>
        <v>8.1999999999999993</v>
      </c>
      <c r="E742">
        <f>SUMPRODUCT((数据库!$A$2:$A$18529=武将养成概况!$A742)*(数据库!$J$2:$J$18529))/5</f>
        <v>9</v>
      </c>
    </row>
    <row r="743" spans="1:5" x14ac:dyDescent="0.15">
      <c r="A743">
        <v>734930</v>
      </c>
      <c r="B743">
        <f>VLOOKUP($A743,数据库!$A:$B,2,0)</f>
        <v>1</v>
      </c>
      <c r="C743">
        <f>SUMPRODUCT((数据库!$A$2:$A$18529=武将养成概况!$A743)*(数据库!$H$2:$H$18529))/5</f>
        <v>10</v>
      </c>
      <c r="D743">
        <f>SUMPRODUCT((数据库!$A$2:$A$18529=武将养成概况!$A743)*(数据库!$I$2:$I$18529))/5</f>
        <v>8</v>
      </c>
      <c r="E743">
        <f>SUMPRODUCT((数据库!$A$2:$A$18529=武将养成概况!$A743)*(数据库!$J$2:$J$18529))/5</f>
        <v>9</v>
      </c>
    </row>
    <row r="744" spans="1:5" x14ac:dyDescent="0.15">
      <c r="A744">
        <v>735269</v>
      </c>
      <c r="B744">
        <f>VLOOKUP($A744,数据库!$A:$B,2,0)</f>
        <v>2</v>
      </c>
      <c r="C744">
        <f>SUMPRODUCT((数据库!$A$2:$A$18529=武将养成概况!$A744)*(数据库!$H$2:$H$18529))/5</f>
        <v>10</v>
      </c>
      <c r="D744">
        <f>SUMPRODUCT((数据库!$A$2:$A$18529=武将养成概况!$A744)*(数据库!$I$2:$I$18529))/5</f>
        <v>7</v>
      </c>
      <c r="E744">
        <f>SUMPRODUCT((数据库!$A$2:$A$18529=武将养成概况!$A744)*(数据库!$J$2:$J$18529))/5</f>
        <v>9</v>
      </c>
    </row>
    <row r="745" spans="1:5" x14ac:dyDescent="0.15">
      <c r="A745">
        <v>738479</v>
      </c>
      <c r="B745">
        <f>VLOOKUP($A745,数据库!$A:$B,2,0)</f>
        <v>3</v>
      </c>
      <c r="C745">
        <f>SUMPRODUCT((数据库!$A$2:$A$18529=武将养成概况!$A745)*(数据库!$H$2:$H$18529))/5</f>
        <v>10</v>
      </c>
      <c r="D745">
        <f>SUMPRODUCT((数据库!$A$2:$A$18529=武将养成概况!$A745)*(数据库!$I$2:$I$18529))/5</f>
        <v>7</v>
      </c>
      <c r="E745">
        <f>SUMPRODUCT((数据库!$A$2:$A$18529=武将养成概况!$A745)*(数据库!$J$2:$J$18529))/5</f>
        <v>9</v>
      </c>
    </row>
    <row r="746" spans="1:5" x14ac:dyDescent="0.15">
      <c r="A746">
        <v>740231</v>
      </c>
      <c r="B746">
        <f>VLOOKUP($A746,数据库!$A:$B,2,0)</f>
        <v>2</v>
      </c>
      <c r="C746">
        <f>SUMPRODUCT((数据库!$A$2:$A$18529=武将养成概况!$A746)*(数据库!$H$2:$H$18529))/5</f>
        <v>8.4</v>
      </c>
      <c r="D746">
        <f>SUMPRODUCT((数据库!$A$2:$A$18529=武将养成概况!$A746)*(数据库!$I$2:$I$18529))/5</f>
        <v>7.6</v>
      </c>
      <c r="E746">
        <f>SUMPRODUCT((数据库!$A$2:$A$18529=武将养成概况!$A746)*(数据库!$J$2:$J$18529))/5</f>
        <v>8.8000000000000007</v>
      </c>
    </row>
    <row r="747" spans="1:5" x14ac:dyDescent="0.15">
      <c r="A747">
        <v>745719</v>
      </c>
      <c r="B747">
        <f>VLOOKUP($A747,数据库!$A:$B,2,0)</f>
        <v>1</v>
      </c>
      <c r="C747">
        <f>SUMPRODUCT((数据库!$A$2:$A$18529=武将养成概况!$A747)*(数据库!$H$2:$H$18529))/5</f>
        <v>0.6</v>
      </c>
      <c r="D747">
        <f>SUMPRODUCT((数据库!$A$2:$A$18529=武将养成概况!$A747)*(数据库!$I$2:$I$18529))/5</f>
        <v>0</v>
      </c>
      <c r="E747">
        <f>SUMPRODUCT((数据库!$A$2:$A$18529=武将养成概况!$A747)*(数据库!$J$2:$J$18529))/5</f>
        <v>0</v>
      </c>
    </row>
    <row r="748" spans="1:5" x14ac:dyDescent="0.15">
      <c r="A748">
        <v>755757</v>
      </c>
      <c r="B748">
        <f>VLOOKUP($A748,数据库!$A:$B,2,0)</f>
        <v>1</v>
      </c>
      <c r="C748">
        <f>SUMPRODUCT((数据库!$A$2:$A$18529=武将养成概况!$A748)*(数据库!$H$2:$H$18529))/5</f>
        <v>6.8</v>
      </c>
      <c r="D748">
        <f>SUMPRODUCT((数据库!$A$2:$A$18529=武将养成概况!$A748)*(数据库!$I$2:$I$18529))/5</f>
        <v>4</v>
      </c>
      <c r="E748">
        <f>SUMPRODUCT((数据库!$A$2:$A$18529=武将养成概况!$A748)*(数据库!$J$2:$J$18529))/5</f>
        <v>1.8</v>
      </c>
    </row>
    <row r="749" spans="1:5" x14ac:dyDescent="0.15">
      <c r="A749">
        <v>759140</v>
      </c>
      <c r="B749">
        <f>VLOOKUP($A749,数据库!$A:$B,2,0)</f>
        <v>1</v>
      </c>
      <c r="C749">
        <f>SUMPRODUCT((数据库!$A$2:$A$18529=武将养成概况!$A749)*(数据库!$H$2:$H$18529))/5</f>
        <v>4</v>
      </c>
      <c r="D749">
        <f>SUMPRODUCT((数据库!$A$2:$A$18529=武将养成概况!$A749)*(数据库!$I$2:$I$18529))/5</f>
        <v>5.8</v>
      </c>
      <c r="E749">
        <f>SUMPRODUCT((数据库!$A$2:$A$18529=武将养成概况!$A749)*(数据库!$J$2:$J$18529))/5</f>
        <v>7.4</v>
      </c>
    </row>
    <row r="750" spans="1:5" x14ac:dyDescent="0.15">
      <c r="A750">
        <v>762870</v>
      </c>
      <c r="B750">
        <f>VLOOKUP($A750,数据库!$A:$B,2,0)</f>
        <v>2</v>
      </c>
      <c r="C750">
        <f>SUMPRODUCT((数据库!$A$2:$A$18529=武将养成概况!$A750)*(数据库!$H$2:$H$18529))/5</f>
        <v>10</v>
      </c>
      <c r="D750">
        <f>SUMPRODUCT((数据库!$A$2:$A$18529=武将养成概况!$A750)*(数据库!$I$2:$I$18529))/5</f>
        <v>6.4</v>
      </c>
      <c r="E750">
        <f>SUMPRODUCT((数据库!$A$2:$A$18529=武将养成概况!$A750)*(数据库!$J$2:$J$18529))/5</f>
        <v>7.6</v>
      </c>
    </row>
    <row r="751" spans="1:5" x14ac:dyDescent="0.15">
      <c r="A751">
        <v>765920</v>
      </c>
      <c r="B751">
        <f>VLOOKUP($A751,数据库!$A:$B,2,0)</f>
        <v>3</v>
      </c>
      <c r="C751">
        <f>SUMPRODUCT((数据库!$A$2:$A$18529=武将养成概况!$A751)*(数据库!$H$2:$H$18529))/5</f>
        <v>6.6</v>
      </c>
      <c r="D751">
        <f>SUMPRODUCT((数据库!$A$2:$A$18529=武将养成概况!$A751)*(数据库!$I$2:$I$18529))/5</f>
        <v>5.8</v>
      </c>
      <c r="E751">
        <f>SUMPRODUCT((数据库!$A$2:$A$18529=武将养成概况!$A751)*(数据库!$J$2:$J$18529))/5</f>
        <v>6</v>
      </c>
    </row>
    <row r="752" spans="1:5" x14ac:dyDescent="0.15">
      <c r="A752">
        <v>765974</v>
      </c>
      <c r="B752">
        <f>VLOOKUP($A752,数据库!$A:$B,2,0)</f>
        <v>1</v>
      </c>
      <c r="C752">
        <f>SUMPRODUCT((数据库!$A$2:$A$18529=武将养成概况!$A752)*(数据库!$H$2:$H$18529))/5</f>
        <v>2.6</v>
      </c>
      <c r="D752">
        <f>SUMPRODUCT((数据库!$A$2:$A$18529=武将养成概况!$A752)*(数据库!$I$2:$I$18529))/5</f>
        <v>2</v>
      </c>
      <c r="E752">
        <f>SUMPRODUCT((数据库!$A$2:$A$18529=武将养成概况!$A752)*(数据库!$J$2:$J$18529))/5</f>
        <v>0.6</v>
      </c>
    </row>
    <row r="753" spans="1:5" x14ac:dyDescent="0.15">
      <c r="A753">
        <v>772433</v>
      </c>
      <c r="B753">
        <f>VLOOKUP($A753,数据库!$A:$B,2,0)</f>
        <v>1</v>
      </c>
      <c r="C753">
        <f>SUMPRODUCT((数据库!$A$2:$A$18529=武将养成概况!$A753)*(数据库!$H$2:$H$18529))/5</f>
        <v>10</v>
      </c>
      <c r="D753">
        <f>SUMPRODUCT((数据库!$A$2:$A$18529=武将养成概况!$A753)*(数据库!$I$2:$I$18529))/5</f>
        <v>8.8000000000000007</v>
      </c>
      <c r="E753">
        <f>SUMPRODUCT((数据库!$A$2:$A$18529=武将养成概况!$A753)*(数据库!$J$2:$J$18529))/5</f>
        <v>9</v>
      </c>
    </row>
    <row r="754" spans="1:5" x14ac:dyDescent="0.15">
      <c r="A754">
        <v>772665</v>
      </c>
      <c r="B754">
        <f>VLOOKUP($A754,数据库!$A:$B,2,0)</f>
        <v>2</v>
      </c>
      <c r="C754">
        <f>SUMPRODUCT((数据库!$A$2:$A$18529=武将养成概况!$A754)*(数据库!$H$2:$H$18529))/5</f>
        <v>10</v>
      </c>
      <c r="D754">
        <f>SUMPRODUCT((数据库!$A$2:$A$18529=武将养成概况!$A754)*(数据库!$I$2:$I$18529))/5</f>
        <v>9</v>
      </c>
      <c r="E754">
        <f>SUMPRODUCT((数据库!$A$2:$A$18529=武将养成概况!$A754)*(数据库!$J$2:$J$18529))/5</f>
        <v>9</v>
      </c>
    </row>
    <row r="755" spans="1:5" x14ac:dyDescent="0.15">
      <c r="A755">
        <v>772697</v>
      </c>
      <c r="B755">
        <f>VLOOKUP($A755,数据库!$A:$B,2,0)</f>
        <v>3</v>
      </c>
      <c r="C755">
        <f>SUMPRODUCT((数据库!$A$2:$A$18529=武将养成概况!$A755)*(数据库!$H$2:$H$18529))/5</f>
        <v>10</v>
      </c>
      <c r="D755">
        <f>SUMPRODUCT((数据库!$A$2:$A$18529=武将养成概况!$A755)*(数据库!$I$2:$I$18529))/5</f>
        <v>9.6</v>
      </c>
      <c r="E755">
        <f>SUMPRODUCT((数据库!$A$2:$A$18529=武将养成概况!$A755)*(数据库!$J$2:$J$18529))/5</f>
        <v>9</v>
      </c>
    </row>
    <row r="756" spans="1:5" x14ac:dyDescent="0.15">
      <c r="A756">
        <v>774372</v>
      </c>
      <c r="B756">
        <f>VLOOKUP($A756,数据库!$A:$B,2,0)</f>
        <v>3</v>
      </c>
      <c r="C756">
        <f>SUMPRODUCT((数据库!$A$2:$A$18529=武将养成概况!$A756)*(数据库!$H$2:$H$18529))/5</f>
        <v>10</v>
      </c>
      <c r="D756">
        <f>SUMPRODUCT((数据库!$A$2:$A$18529=武将养成概况!$A756)*(数据库!$I$2:$I$18529))/5</f>
        <v>8</v>
      </c>
      <c r="E756">
        <f>SUMPRODUCT((数据库!$A$2:$A$18529=武将养成概况!$A756)*(数据库!$J$2:$J$18529))/5</f>
        <v>8.8000000000000007</v>
      </c>
    </row>
    <row r="757" spans="1:5" x14ac:dyDescent="0.15">
      <c r="A757">
        <v>789209</v>
      </c>
      <c r="B757">
        <f>VLOOKUP($A757,数据库!$A:$B,2,0)</f>
        <v>1</v>
      </c>
      <c r="C757">
        <f>SUMPRODUCT((数据库!$A$2:$A$18529=武将养成概况!$A757)*(数据库!$H$2:$H$18529))/5</f>
        <v>3.6</v>
      </c>
      <c r="D757">
        <f>SUMPRODUCT((数据库!$A$2:$A$18529=武将养成概况!$A757)*(数据库!$I$2:$I$18529))/5</f>
        <v>3</v>
      </c>
      <c r="E757">
        <f>SUMPRODUCT((数据库!$A$2:$A$18529=武将养成概况!$A757)*(数据库!$J$2:$J$18529))/5</f>
        <v>2</v>
      </c>
    </row>
    <row r="758" spans="1:5" x14ac:dyDescent="0.15">
      <c r="A758">
        <v>789777</v>
      </c>
      <c r="B758">
        <f>VLOOKUP($A758,数据库!$A:$B,2,0)</f>
        <v>1</v>
      </c>
      <c r="C758">
        <f>SUMPRODUCT((数据库!$A$2:$A$18529=武将养成概况!$A758)*(数据库!$H$2:$H$18529))/5</f>
        <v>10</v>
      </c>
      <c r="D758">
        <f>SUMPRODUCT((数据库!$A$2:$A$18529=武将养成概况!$A758)*(数据库!$I$2:$I$18529))/5</f>
        <v>7.8</v>
      </c>
      <c r="E758">
        <f>SUMPRODUCT((数据库!$A$2:$A$18529=武将养成概况!$A758)*(数据库!$J$2:$J$18529))/5</f>
        <v>9</v>
      </c>
    </row>
    <row r="759" spans="1:5" x14ac:dyDescent="0.15">
      <c r="A759">
        <v>790428</v>
      </c>
      <c r="B759">
        <f>VLOOKUP($A759,数据库!$A:$B,2,0)</f>
        <v>2</v>
      </c>
      <c r="C759">
        <f>SUMPRODUCT((数据库!$A$2:$A$18529=武将养成概况!$A759)*(数据库!$H$2:$H$18529))/5</f>
        <v>8</v>
      </c>
      <c r="D759">
        <f>SUMPRODUCT((数据库!$A$2:$A$18529=武将养成概况!$A759)*(数据库!$I$2:$I$18529))/5</f>
        <v>6</v>
      </c>
      <c r="E759">
        <f>SUMPRODUCT((数据库!$A$2:$A$18529=武将养成概况!$A759)*(数据库!$J$2:$J$18529))/5</f>
        <v>9</v>
      </c>
    </row>
    <row r="760" spans="1:5" x14ac:dyDescent="0.15">
      <c r="A760">
        <v>790455</v>
      </c>
      <c r="B760">
        <f>VLOOKUP($A760,数据库!$A:$B,2,0)</f>
        <v>3</v>
      </c>
      <c r="C760">
        <f>SUMPRODUCT((数据库!$A$2:$A$18529=武将养成概况!$A760)*(数据库!$H$2:$H$18529))/5</f>
        <v>10</v>
      </c>
      <c r="D760">
        <f>SUMPRODUCT((数据库!$A$2:$A$18529=武将养成概况!$A760)*(数据库!$I$2:$I$18529))/5</f>
        <v>9.1999999999999993</v>
      </c>
      <c r="E760">
        <f>SUMPRODUCT((数据库!$A$2:$A$18529=武将养成概况!$A760)*(数据库!$J$2:$J$18529))/5</f>
        <v>9</v>
      </c>
    </row>
    <row r="761" spans="1:5" x14ac:dyDescent="0.15">
      <c r="A761">
        <v>791049</v>
      </c>
      <c r="B761">
        <f>VLOOKUP($A761,数据库!$A:$B,2,0)</f>
        <v>2</v>
      </c>
      <c r="C761">
        <f>SUMPRODUCT((数据库!$A$2:$A$18529=武将养成概况!$A761)*(数据库!$H$2:$H$18529))/5</f>
        <v>10</v>
      </c>
      <c r="D761">
        <f>SUMPRODUCT((数据库!$A$2:$A$18529=武将养成概况!$A761)*(数据库!$I$2:$I$18529))/5</f>
        <v>9</v>
      </c>
      <c r="E761">
        <f>SUMPRODUCT((数据库!$A$2:$A$18529=武将养成概况!$A761)*(数据库!$J$2:$J$18529))/5</f>
        <v>9</v>
      </c>
    </row>
    <row r="762" spans="1:5" x14ac:dyDescent="0.15">
      <c r="A762">
        <v>791667</v>
      </c>
      <c r="B762">
        <f>VLOOKUP($A762,数据库!$A:$B,2,0)</f>
        <v>2</v>
      </c>
      <c r="C762">
        <f>SUMPRODUCT((数据库!$A$2:$A$18529=武将养成概况!$A762)*(数据库!$H$2:$H$18529))/5</f>
        <v>9.8000000000000007</v>
      </c>
      <c r="D762">
        <f>SUMPRODUCT((数据库!$A$2:$A$18529=武将养成概况!$A762)*(数据库!$I$2:$I$18529))/5</f>
        <v>8.6</v>
      </c>
      <c r="E762">
        <f>SUMPRODUCT((数据库!$A$2:$A$18529=武将养成概况!$A762)*(数据库!$J$2:$J$18529))/5</f>
        <v>7.8</v>
      </c>
    </row>
    <row r="763" spans="1:5" x14ac:dyDescent="0.15">
      <c r="A763">
        <v>792840</v>
      </c>
      <c r="B763">
        <f>VLOOKUP($A763,数据库!$A:$B,2,0)</f>
        <v>1</v>
      </c>
      <c r="C763">
        <f>SUMPRODUCT((数据库!$A$2:$A$18529=武将养成概况!$A763)*(数据库!$H$2:$H$18529))/5</f>
        <v>9.1999999999999993</v>
      </c>
      <c r="D763">
        <f>SUMPRODUCT((数据库!$A$2:$A$18529=武将养成概况!$A763)*(数据库!$I$2:$I$18529))/5</f>
        <v>7.6</v>
      </c>
      <c r="E763">
        <f>SUMPRODUCT((数据库!$A$2:$A$18529=武将养成概况!$A763)*(数据库!$J$2:$J$18529))/5</f>
        <v>9</v>
      </c>
    </row>
    <row r="764" spans="1:5" x14ac:dyDescent="0.15">
      <c r="A764">
        <v>793247</v>
      </c>
      <c r="B764">
        <f>VLOOKUP($A764,数据库!$A:$B,2,0)</f>
        <v>1</v>
      </c>
      <c r="C764">
        <f>SUMPRODUCT((数据库!$A$2:$A$18529=武将养成概况!$A764)*(数据库!$H$2:$H$18529))/5</f>
        <v>8.1999999999999993</v>
      </c>
      <c r="D764">
        <f>SUMPRODUCT((数据库!$A$2:$A$18529=武将养成概况!$A764)*(数据库!$I$2:$I$18529))/5</f>
        <v>7</v>
      </c>
      <c r="E764">
        <f>SUMPRODUCT((数据库!$A$2:$A$18529=武将养成概况!$A764)*(数据库!$J$2:$J$18529))/5</f>
        <v>8.6</v>
      </c>
    </row>
    <row r="765" spans="1:5" x14ac:dyDescent="0.15">
      <c r="A765">
        <v>795659</v>
      </c>
      <c r="B765">
        <f>VLOOKUP($A765,数据库!$A:$B,2,0)</f>
        <v>1</v>
      </c>
      <c r="C765">
        <f>SUMPRODUCT((数据库!$A$2:$A$18529=武将养成概况!$A765)*(数据库!$H$2:$H$18529))/5</f>
        <v>10</v>
      </c>
      <c r="D765">
        <f>SUMPRODUCT((数据库!$A$2:$A$18529=武将养成概况!$A765)*(数据库!$I$2:$I$18529))/5</f>
        <v>8.6</v>
      </c>
      <c r="E765">
        <f>SUMPRODUCT((数据库!$A$2:$A$18529=武将养成概况!$A765)*(数据库!$J$2:$J$18529))/5</f>
        <v>9</v>
      </c>
    </row>
    <row r="766" spans="1:5" x14ac:dyDescent="0.15">
      <c r="A766">
        <v>804760</v>
      </c>
      <c r="B766">
        <f>VLOOKUP($A766,数据库!$A:$B,2,0)</f>
        <v>1</v>
      </c>
      <c r="C766">
        <f>SUMPRODUCT((数据库!$A$2:$A$18529=武将养成概况!$A766)*(数据库!$H$2:$H$18529))/5</f>
        <v>10</v>
      </c>
      <c r="D766">
        <f>SUMPRODUCT((数据库!$A$2:$A$18529=武将养成概况!$A766)*(数据库!$I$2:$I$18529))/5</f>
        <v>8.4</v>
      </c>
      <c r="E766">
        <f>SUMPRODUCT((数据库!$A$2:$A$18529=武将养成概况!$A766)*(数据库!$J$2:$J$18529))/5</f>
        <v>9</v>
      </c>
    </row>
    <row r="767" spans="1:5" x14ac:dyDescent="0.15">
      <c r="A767">
        <v>807958</v>
      </c>
      <c r="B767">
        <f>VLOOKUP($A767,数据库!$A:$B,2,0)</f>
        <v>1</v>
      </c>
      <c r="C767">
        <f>SUMPRODUCT((数据库!$A$2:$A$18529=武将养成概况!$A767)*(数据库!$H$2:$H$18529))/5</f>
        <v>3.8</v>
      </c>
      <c r="D767">
        <f>SUMPRODUCT((数据库!$A$2:$A$18529=武将养成概况!$A767)*(数据库!$I$2:$I$18529))/5</f>
        <v>5.6</v>
      </c>
      <c r="E767">
        <f>SUMPRODUCT((数据库!$A$2:$A$18529=武将养成概况!$A767)*(数据库!$J$2:$J$18529))/5</f>
        <v>7</v>
      </c>
    </row>
    <row r="768" spans="1:5" x14ac:dyDescent="0.15">
      <c r="A768">
        <v>808274</v>
      </c>
      <c r="B768">
        <f>VLOOKUP($A768,数据库!$A:$B,2,0)</f>
        <v>1</v>
      </c>
      <c r="C768">
        <f>SUMPRODUCT((数据库!$A$2:$A$18529=武将养成概况!$A768)*(数据库!$H$2:$H$18529))/5</f>
        <v>10</v>
      </c>
      <c r="D768">
        <f>SUMPRODUCT((数据库!$A$2:$A$18529=武将养成概况!$A768)*(数据库!$I$2:$I$18529))/5</f>
        <v>8</v>
      </c>
      <c r="E768">
        <f>SUMPRODUCT((数据库!$A$2:$A$18529=武将养成概况!$A768)*(数据库!$J$2:$J$18529))/5</f>
        <v>7.4</v>
      </c>
    </row>
    <row r="769" spans="1:5" x14ac:dyDescent="0.15">
      <c r="A769">
        <v>809187</v>
      </c>
      <c r="B769">
        <f>VLOOKUP($A769,数据库!$A:$B,2,0)</f>
        <v>1</v>
      </c>
      <c r="C769">
        <f>SUMPRODUCT((数据库!$A$2:$A$18529=武将养成概况!$A769)*(数据库!$H$2:$H$18529))/5</f>
        <v>10</v>
      </c>
      <c r="D769">
        <f>SUMPRODUCT((数据库!$A$2:$A$18529=武将养成概况!$A769)*(数据库!$I$2:$I$18529))/5</f>
        <v>8.6</v>
      </c>
      <c r="E769">
        <f>SUMPRODUCT((数据库!$A$2:$A$18529=武将养成概况!$A769)*(数据库!$J$2:$J$18529))/5</f>
        <v>8</v>
      </c>
    </row>
    <row r="770" spans="1:5" x14ac:dyDescent="0.15">
      <c r="A770">
        <v>811759</v>
      </c>
      <c r="B770">
        <f>VLOOKUP($A770,数据库!$A:$B,2,0)</f>
        <v>1</v>
      </c>
      <c r="C770">
        <f>SUMPRODUCT((数据库!$A$2:$A$18529=武将养成概况!$A770)*(数据库!$H$2:$H$18529))/5</f>
        <v>10</v>
      </c>
      <c r="D770">
        <f>SUMPRODUCT((数据库!$A$2:$A$18529=武将养成概况!$A770)*(数据库!$I$2:$I$18529))/5</f>
        <v>8.6</v>
      </c>
      <c r="E770">
        <f>SUMPRODUCT((数据库!$A$2:$A$18529=武将养成概况!$A770)*(数据库!$J$2:$J$18529))/5</f>
        <v>7.6</v>
      </c>
    </row>
    <row r="771" spans="1:5" x14ac:dyDescent="0.15">
      <c r="A771">
        <v>818047</v>
      </c>
      <c r="B771">
        <f>VLOOKUP($A771,数据库!$A:$B,2,0)</f>
        <v>1</v>
      </c>
      <c r="C771">
        <f>SUMPRODUCT((数据库!$A$2:$A$18529=武将养成概况!$A771)*(数据库!$H$2:$H$18529))/5</f>
        <v>10</v>
      </c>
      <c r="D771">
        <f>SUMPRODUCT((数据库!$A$2:$A$18529=武将养成概况!$A771)*(数据库!$I$2:$I$18529))/5</f>
        <v>5.8</v>
      </c>
      <c r="E771">
        <f>SUMPRODUCT((数据库!$A$2:$A$18529=武将养成概况!$A771)*(数据库!$J$2:$J$18529))/5</f>
        <v>6.8</v>
      </c>
    </row>
    <row r="772" spans="1:5" x14ac:dyDescent="0.15">
      <c r="A772">
        <v>820608</v>
      </c>
      <c r="B772">
        <f>VLOOKUP($A772,数据库!$A:$B,2,0)</f>
        <v>1</v>
      </c>
      <c r="C772">
        <f>SUMPRODUCT((数据库!$A$2:$A$18529=武将养成概况!$A772)*(数据库!$H$2:$H$18529))/5</f>
        <v>9.4</v>
      </c>
      <c r="D772">
        <f>SUMPRODUCT((数据库!$A$2:$A$18529=武将养成概况!$A772)*(数据库!$I$2:$I$18529))/5</f>
        <v>7</v>
      </c>
      <c r="E772">
        <f>SUMPRODUCT((数据库!$A$2:$A$18529=武将养成概况!$A772)*(数据库!$J$2:$J$18529))/5</f>
        <v>8</v>
      </c>
    </row>
    <row r="773" spans="1:5" x14ac:dyDescent="0.15">
      <c r="A773">
        <v>830976</v>
      </c>
      <c r="B773">
        <f>VLOOKUP($A773,数据库!$A:$B,2,0)</f>
        <v>1</v>
      </c>
      <c r="C773">
        <f>SUMPRODUCT((数据库!$A$2:$A$18529=武将养成概况!$A773)*(数据库!$H$2:$H$18529))/5</f>
        <v>7.2</v>
      </c>
      <c r="D773">
        <f>SUMPRODUCT((数据库!$A$2:$A$18529=武将养成概况!$A773)*(数据库!$I$2:$I$18529))/5</f>
        <v>0.4</v>
      </c>
      <c r="E773">
        <f>SUMPRODUCT((数据库!$A$2:$A$18529=武将养成概况!$A773)*(数据库!$J$2:$J$18529))/5</f>
        <v>0.4</v>
      </c>
    </row>
    <row r="774" spans="1:5" x14ac:dyDescent="0.15">
      <c r="A774">
        <v>831498</v>
      </c>
      <c r="B774">
        <f>VLOOKUP($A774,数据库!$A:$B,2,0)</f>
        <v>1</v>
      </c>
      <c r="C774">
        <f>SUMPRODUCT((数据库!$A$2:$A$18529=武将养成概况!$A774)*(数据库!$H$2:$H$18529))/5</f>
        <v>10</v>
      </c>
      <c r="D774">
        <f>SUMPRODUCT((数据库!$A$2:$A$18529=武将养成概况!$A774)*(数据库!$I$2:$I$18529))/5</f>
        <v>7</v>
      </c>
      <c r="E774">
        <f>SUMPRODUCT((数据库!$A$2:$A$18529=武将养成概况!$A774)*(数据库!$J$2:$J$18529))/5</f>
        <v>8.6</v>
      </c>
    </row>
    <row r="775" spans="1:5" x14ac:dyDescent="0.15">
      <c r="A775">
        <v>834125</v>
      </c>
      <c r="B775">
        <f>VLOOKUP($A775,数据库!$A:$B,2,0)</f>
        <v>1</v>
      </c>
      <c r="C775">
        <f>SUMPRODUCT((数据库!$A$2:$A$18529=武将养成概况!$A775)*(数据库!$H$2:$H$18529))/5</f>
        <v>10</v>
      </c>
      <c r="D775">
        <f>SUMPRODUCT((数据库!$A$2:$A$18529=武将养成概况!$A775)*(数据库!$I$2:$I$18529))/5</f>
        <v>9</v>
      </c>
      <c r="E775">
        <f>SUMPRODUCT((数据库!$A$2:$A$18529=武将养成概况!$A775)*(数据库!$J$2:$J$18529))/5</f>
        <v>9</v>
      </c>
    </row>
    <row r="776" spans="1:5" x14ac:dyDescent="0.15">
      <c r="A776">
        <v>836167</v>
      </c>
      <c r="B776">
        <f>VLOOKUP($A776,数据库!$A:$B,2,0)</f>
        <v>1</v>
      </c>
      <c r="C776">
        <f>SUMPRODUCT((数据库!$A$2:$A$18529=武将养成概况!$A776)*(数据库!$H$2:$H$18529))/5</f>
        <v>1.4</v>
      </c>
      <c r="D776">
        <f>SUMPRODUCT((数据库!$A$2:$A$18529=武将养成概况!$A776)*(数据库!$I$2:$I$18529))/5</f>
        <v>1.2</v>
      </c>
      <c r="E776">
        <f>SUMPRODUCT((数据库!$A$2:$A$18529=武将养成概况!$A776)*(数据库!$J$2:$J$18529))/5</f>
        <v>2.8</v>
      </c>
    </row>
    <row r="777" spans="1:5" x14ac:dyDescent="0.15">
      <c r="A777">
        <v>844090</v>
      </c>
      <c r="B777">
        <f>VLOOKUP($A777,数据库!$A:$B,2,0)</f>
        <v>2</v>
      </c>
      <c r="C777">
        <f>SUMPRODUCT((数据库!$A$2:$A$18529=武将养成概况!$A777)*(数据库!$H$2:$H$18529))/5</f>
        <v>10</v>
      </c>
      <c r="D777">
        <f>SUMPRODUCT((数据库!$A$2:$A$18529=武将养成概况!$A777)*(数据库!$I$2:$I$18529))/5</f>
        <v>9.1999999999999993</v>
      </c>
      <c r="E777">
        <f>SUMPRODUCT((数据库!$A$2:$A$18529=武将养成概况!$A777)*(数据库!$J$2:$J$18529))/5</f>
        <v>9</v>
      </c>
    </row>
    <row r="778" spans="1:5" x14ac:dyDescent="0.15">
      <c r="A778">
        <v>844407</v>
      </c>
      <c r="B778">
        <f>VLOOKUP($A778,数据库!$A:$B,2,0)</f>
        <v>1</v>
      </c>
      <c r="C778">
        <f>SUMPRODUCT((数据库!$A$2:$A$18529=武将养成概况!$A778)*(数据库!$H$2:$H$18529))/5</f>
        <v>10</v>
      </c>
      <c r="D778">
        <f>SUMPRODUCT((数据库!$A$2:$A$18529=武将养成概况!$A778)*(数据库!$I$2:$I$18529))/5</f>
        <v>9</v>
      </c>
      <c r="E778">
        <f>SUMPRODUCT((数据库!$A$2:$A$18529=武将养成概况!$A778)*(数据库!$J$2:$J$18529))/5</f>
        <v>9</v>
      </c>
    </row>
    <row r="779" spans="1:5" x14ac:dyDescent="0.15">
      <c r="A779">
        <v>846429</v>
      </c>
      <c r="B779">
        <f>VLOOKUP($A779,数据库!$A:$B,2,0)</f>
        <v>1</v>
      </c>
      <c r="C779">
        <f>SUMPRODUCT((数据库!$A$2:$A$18529=武将养成概况!$A779)*(数据库!$H$2:$H$18529))/5</f>
        <v>5.2</v>
      </c>
      <c r="D779">
        <f>SUMPRODUCT((数据库!$A$2:$A$18529=武将养成概况!$A779)*(数据库!$I$2:$I$18529))/5</f>
        <v>5.6</v>
      </c>
      <c r="E779">
        <f>SUMPRODUCT((数据库!$A$2:$A$18529=武将养成概况!$A779)*(数据库!$J$2:$J$18529))/5</f>
        <v>8.4</v>
      </c>
    </row>
    <row r="780" spans="1:5" x14ac:dyDescent="0.15">
      <c r="A780">
        <v>847423</v>
      </c>
      <c r="B780">
        <f>VLOOKUP($A780,数据库!$A:$B,2,0)</f>
        <v>2</v>
      </c>
      <c r="C780">
        <f>SUMPRODUCT((数据库!$A$2:$A$18529=武将养成概况!$A780)*(数据库!$H$2:$H$18529))/5</f>
        <v>10</v>
      </c>
      <c r="D780">
        <f>SUMPRODUCT((数据库!$A$2:$A$18529=武将养成概况!$A780)*(数据库!$I$2:$I$18529))/5</f>
        <v>8.6</v>
      </c>
      <c r="E780">
        <f>SUMPRODUCT((数据库!$A$2:$A$18529=武将养成概况!$A780)*(数据库!$J$2:$J$18529))/5</f>
        <v>9</v>
      </c>
    </row>
    <row r="781" spans="1:5" x14ac:dyDescent="0.15">
      <c r="A781">
        <v>847628</v>
      </c>
      <c r="B781">
        <f>VLOOKUP($A781,数据库!$A:$B,2,0)</f>
        <v>3</v>
      </c>
      <c r="C781">
        <f>SUMPRODUCT((数据库!$A$2:$A$18529=武将养成概况!$A781)*(数据库!$H$2:$H$18529))/5</f>
        <v>6</v>
      </c>
      <c r="D781">
        <f>SUMPRODUCT((数据库!$A$2:$A$18529=武将养成概况!$A781)*(数据库!$I$2:$I$18529))/5</f>
        <v>2.4</v>
      </c>
      <c r="E781">
        <f>SUMPRODUCT((数据库!$A$2:$A$18529=武将养成概况!$A781)*(数据库!$J$2:$J$18529))/5</f>
        <v>4.2</v>
      </c>
    </row>
    <row r="782" spans="1:5" x14ac:dyDescent="0.15">
      <c r="A782">
        <v>848398</v>
      </c>
      <c r="B782">
        <f>VLOOKUP($A782,数据库!$A:$B,2,0)</f>
        <v>3</v>
      </c>
      <c r="C782">
        <f>SUMPRODUCT((数据库!$A$2:$A$18529=武将养成概况!$A782)*(数据库!$H$2:$H$18529))/5</f>
        <v>10</v>
      </c>
      <c r="D782">
        <f>SUMPRODUCT((数据库!$A$2:$A$18529=武将养成概况!$A782)*(数据库!$I$2:$I$18529))/5</f>
        <v>9.1999999999999993</v>
      </c>
      <c r="E782">
        <f>SUMPRODUCT((数据库!$A$2:$A$18529=武将养成概况!$A782)*(数据库!$J$2:$J$18529))/5</f>
        <v>9</v>
      </c>
    </row>
    <row r="783" spans="1:5" x14ac:dyDescent="0.15">
      <c r="A783">
        <v>851282</v>
      </c>
      <c r="B783">
        <f>VLOOKUP($A783,数据库!$A:$B,2,0)</f>
        <v>1</v>
      </c>
      <c r="C783">
        <f>SUMPRODUCT((数据库!$A$2:$A$18529=武将养成概况!$A783)*(数据库!$H$2:$H$18529))/5</f>
        <v>10</v>
      </c>
      <c r="D783">
        <f>SUMPRODUCT((数据库!$A$2:$A$18529=武将养成概况!$A783)*(数据库!$I$2:$I$18529))/5</f>
        <v>7</v>
      </c>
      <c r="E783">
        <f>SUMPRODUCT((数据库!$A$2:$A$18529=武将养成概况!$A783)*(数据库!$J$2:$J$18529))/5</f>
        <v>9</v>
      </c>
    </row>
    <row r="784" spans="1:5" x14ac:dyDescent="0.15">
      <c r="A784">
        <v>851925</v>
      </c>
      <c r="B784">
        <f>VLOOKUP($A784,数据库!$A:$B,2,0)</f>
        <v>1</v>
      </c>
      <c r="C784">
        <f>SUMPRODUCT((数据库!$A$2:$A$18529=武将养成概况!$A784)*(数据库!$H$2:$H$18529))/5</f>
        <v>9.1999999999999993</v>
      </c>
      <c r="D784">
        <f>SUMPRODUCT((数据库!$A$2:$A$18529=武将养成概况!$A784)*(数据库!$I$2:$I$18529))/5</f>
        <v>7.4</v>
      </c>
      <c r="E784">
        <f>SUMPRODUCT((数据库!$A$2:$A$18529=武将养成概况!$A784)*(数据库!$J$2:$J$18529))/5</f>
        <v>7.4</v>
      </c>
    </row>
    <row r="785" spans="1:5" x14ac:dyDescent="0.15">
      <c r="A785">
        <v>853592</v>
      </c>
      <c r="B785">
        <f>VLOOKUP($A785,数据库!$A:$B,2,0)</f>
        <v>1</v>
      </c>
      <c r="C785">
        <f>SUMPRODUCT((数据库!$A$2:$A$18529=武将养成概况!$A785)*(数据库!$H$2:$H$18529))/5</f>
        <v>8.4</v>
      </c>
      <c r="D785">
        <f>SUMPRODUCT((数据库!$A$2:$A$18529=武将养成概况!$A785)*(数据库!$I$2:$I$18529))/5</f>
        <v>7</v>
      </c>
      <c r="E785">
        <f>SUMPRODUCT((数据库!$A$2:$A$18529=武将养成概况!$A785)*(数据库!$J$2:$J$18529))/5</f>
        <v>8.6</v>
      </c>
    </row>
    <row r="786" spans="1:5" x14ac:dyDescent="0.15">
      <c r="A786">
        <v>855098</v>
      </c>
      <c r="B786">
        <f>VLOOKUP($A786,数据库!$A:$B,2,0)</f>
        <v>1</v>
      </c>
      <c r="C786">
        <f>SUMPRODUCT((数据库!$A$2:$A$18529=武将养成概况!$A786)*(数据库!$H$2:$H$18529))/5</f>
        <v>8.4</v>
      </c>
      <c r="D786">
        <f>SUMPRODUCT((数据库!$A$2:$A$18529=武将养成概况!$A786)*(数据库!$I$2:$I$18529))/5</f>
        <v>7</v>
      </c>
      <c r="E786">
        <f>SUMPRODUCT((数据库!$A$2:$A$18529=武将养成概况!$A786)*(数据库!$J$2:$J$18529))/5</f>
        <v>7.8</v>
      </c>
    </row>
    <row r="787" spans="1:5" x14ac:dyDescent="0.15">
      <c r="A787">
        <v>857089</v>
      </c>
      <c r="B787">
        <f>VLOOKUP($A787,数据库!$A:$B,2,0)</f>
        <v>1</v>
      </c>
      <c r="C787">
        <f>SUMPRODUCT((数据库!$A$2:$A$18529=武将养成概况!$A787)*(数据库!$H$2:$H$18529))/5</f>
        <v>1.8</v>
      </c>
      <c r="D787">
        <f>SUMPRODUCT((数据库!$A$2:$A$18529=武将养成概况!$A787)*(数据库!$I$2:$I$18529))/5</f>
        <v>2</v>
      </c>
      <c r="E787">
        <f>SUMPRODUCT((数据库!$A$2:$A$18529=武将养成概况!$A787)*(数据库!$J$2:$J$18529))/5</f>
        <v>0.4</v>
      </c>
    </row>
    <row r="788" spans="1:5" x14ac:dyDescent="0.15">
      <c r="A788">
        <v>860431</v>
      </c>
      <c r="B788">
        <f>VLOOKUP($A788,数据库!$A:$B,2,0)</f>
        <v>1</v>
      </c>
      <c r="C788">
        <f>SUMPRODUCT((数据库!$A$2:$A$18529=武将养成概况!$A788)*(数据库!$H$2:$H$18529))/5</f>
        <v>0</v>
      </c>
      <c r="D788">
        <f>SUMPRODUCT((数据库!$A$2:$A$18529=武将养成概况!$A788)*(数据库!$I$2:$I$18529))/5</f>
        <v>0</v>
      </c>
      <c r="E788">
        <f>SUMPRODUCT((数据库!$A$2:$A$18529=武将养成概况!$A788)*(数据库!$J$2:$J$18529))/5</f>
        <v>0</v>
      </c>
    </row>
    <row r="789" spans="1:5" x14ac:dyDescent="0.15">
      <c r="A789">
        <v>861543</v>
      </c>
      <c r="B789">
        <f>VLOOKUP($A789,数据库!$A:$B,2,0)</f>
        <v>1</v>
      </c>
      <c r="C789">
        <f>SUMPRODUCT((数据库!$A$2:$A$18529=武将养成概况!$A789)*(数据库!$H$2:$H$18529))/5</f>
        <v>7.6</v>
      </c>
      <c r="D789">
        <f>SUMPRODUCT((数据库!$A$2:$A$18529=武将养成概况!$A789)*(数据库!$I$2:$I$18529))/5</f>
        <v>7</v>
      </c>
      <c r="E789">
        <f>SUMPRODUCT((数据库!$A$2:$A$18529=武将养成概况!$A789)*(数据库!$J$2:$J$18529))/5</f>
        <v>8.1999999999999993</v>
      </c>
    </row>
    <row r="790" spans="1:5" x14ac:dyDescent="0.15">
      <c r="A790">
        <v>862004</v>
      </c>
      <c r="B790">
        <f>VLOOKUP($A790,数据库!$A:$B,2,0)</f>
        <v>1</v>
      </c>
      <c r="C790">
        <f>SUMPRODUCT((数据库!$A$2:$A$18529=武将养成概况!$A790)*(数据库!$H$2:$H$18529))/5</f>
        <v>6.2</v>
      </c>
      <c r="D790">
        <f>SUMPRODUCT((数据库!$A$2:$A$18529=武将养成概况!$A790)*(数据库!$I$2:$I$18529))/5</f>
        <v>2.8</v>
      </c>
      <c r="E790">
        <f>SUMPRODUCT((数据库!$A$2:$A$18529=武将养成概况!$A790)*(数据库!$J$2:$J$18529))/5</f>
        <v>1.8</v>
      </c>
    </row>
    <row r="791" spans="1:5" x14ac:dyDescent="0.15">
      <c r="A791">
        <v>863419</v>
      </c>
      <c r="B791">
        <f>VLOOKUP($A791,数据库!$A:$B,2,0)</f>
        <v>1</v>
      </c>
      <c r="C791">
        <f>SUMPRODUCT((数据库!$A$2:$A$18529=武将养成概况!$A791)*(数据库!$H$2:$H$18529))/5</f>
        <v>10</v>
      </c>
      <c r="D791">
        <f>SUMPRODUCT((数据库!$A$2:$A$18529=武将养成概况!$A791)*(数据库!$I$2:$I$18529))/5</f>
        <v>9</v>
      </c>
      <c r="E791">
        <f>SUMPRODUCT((数据库!$A$2:$A$18529=武将养成概况!$A791)*(数据库!$J$2:$J$18529))/5</f>
        <v>9</v>
      </c>
    </row>
    <row r="792" spans="1:5" x14ac:dyDescent="0.15">
      <c r="A792">
        <v>871250</v>
      </c>
      <c r="B792">
        <f>VLOOKUP($A792,数据库!$A:$B,2,0)</f>
        <v>1</v>
      </c>
      <c r="C792">
        <f>SUMPRODUCT((数据库!$A$2:$A$18529=武将养成概况!$A792)*(数据库!$H$2:$H$18529))/5</f>
        <v>7</v>
      </c>
      <c r="D792">
        <f>SUMPRODUCT((数据库!$A$2:$A$18529=武将养成概况!$A792)*(数据库!$I$2:$I$18529))/5</f>
        <v>6</v>
      </c>
      <c r="E792">
        <f>SUMPRODUCT((数据库!$A$2:$A$18529=武将养成概况!$A792)*(数据库!$J$2:$J$18529))/5</f>
        <v>6</v>
      </c>
    </row>
    <row r="793" spans="1:5" x14ac:dyDescent="0.15">
      <c r="A793">
        <v>877804</v>
      </c>
      <c r="B793">
        <f>VLOOKUP($A793,数据库!$A:$B,2,0)</f>
        <v>2</v>
      </c>
      <c r="C793">
        <f>SUMPRODUCT((数据库!$A$2:$A$18529=武将养成概况!$A793)*(数据库!$H$2:$H$18529))/5</f>
        <v>8.4</v>
      </c>
      <c r="D793">
        <f>SUMPRODUCT((数据库!$A$2:$A$18529=武将养成概况!$A793)*(数据库!$I$2:$I$18529))/5</f>
        <v>8.6</v>
      </c>
      <c r="E793">
        <f>SUMPRODUCT((数据库!$A$2:$A$18529=武将养成概况!$A793)*(数据库!$J$2:$J$18529))/5</f>
        <v>5.2</v>
      </c>
    </row>
    <row r="794" spans="1:5" x14ac:dyDescent="0.15">
      <c r="A794">
        <v>880673</v>
      </c>
      <c r="B794">
        <f>VLOOKUP($A794,数据库!$A:$B,2,0)</f>
        <v>3</v>
      </c>
      <c r="C794">
        <f>SUMPRODUCT((数据库!$A$2:$A$18529=武将养成概况!$A794)*(数据库!$H$2:$H$18529))/5</f>
        <v>10</v>
      </c>
      <c r="D794">
        <f>SUMPRODUCT((数据库!$A$2:$A$18529=武将养成概况!$A794)*(数据库!$I$2:$I$18529))/5</f>
        <v>9.4</v>
      </c>
      <c r="E794">
        <f>SUMPRODUCT((数据库!$A$2:$A$18529=武将养成概况!$A794)*(数据库!$J$2:$J$18529))/5</f>
        <v>9</v>
      </c>
    </row>
    <row r="795" spans="1:5" x14ac:dyDescent="0.15">
      <c r="A795">
        <v>882422</v>
      </c>
      <c r="B795">
        <f>VLOOKUP($A795,数据库!$A:$B,2,0)</f>
        <v>1</v>
      </c>
      <c r="C795">
        <f>SUMPRODUCT((数据库!$A$2:$A$18529=武将养成概况!$A795)*(数据库!$H$2:$H$18529))/5</f>
        <v>3.8</v>
      </c>
      <c r="D795">
        <f>SUMPRODUCT((数据库!$A$2:$A$18529=武将养成概况!$A795)*(数据库!$I$2:$I$18529))/5</f>
        <v>2.6</v>
      </c>
      <c r="E795">
        <f>SUMPRODUCT((数据库!$A$2:$A$18529=武将养成概况!$A795)*(数据库!$J$2:$J$18529))/5</f>
        <v>2.2000000000000002</v>
      </c>
    </row>
    <row r="796" spans="1:5" x14ac:dyDescent="0.15">
      <c r="A796">
        <v>886626</v>
      </c>
      <c r="B796">
        <f>VLOOKUP($A796,数据库!$A:$B,2,0)</f>
        <v>1</v>
      </c>
      <c r="C796">
        <f>SUMPRODUCT((数据库!$A$2:$A$18529=武将养成概况!$A796)*(数据库!$H$2:$H$18529))/5</f>
        <v>7.4</v>
      </c>
      <c r="D796">
        <f>SUMPRODUCT((数据库!$A$2:$A$18529=武将养成概况!$A796)*(数据库!$I$2:$I$18529))/5</f>
        <v>5.2</v>
      </c>
      <c r="E796">
        <f>SUMPRODUCT((数据库!$A$2:$A$18529=武将养成概况!$A796)*(数据库!$J$2:$J$18529))/5</f>
        <v>6.6</v>
      </c>
    </row>
    <row r="797" spans="1:5" x14ac:dyDescent="0.15">
      <c r="A797">
        <v>890537</v>
      </c>
      <c r="B797">
        <f>VLOOKUP($A797,数据库!$A:$B,2,0)</f>
        <v>1</v>
      </c>
      <c r="C797">
        <f>SUMPRODUCT((数据库!$A$2:$A$18529=武将养成概况!$A797)*(数据库!$H$2:$H$18529))/5</f>
        <v>0</v>
      </c>
      <c r="D797">
        <f>SUMPRODUCT((数据库!$A$2:$A$18529=武将养成概况!$A797)*(数据库!$I$2:$I$18529))/5</f>
        <v>0</v>
      </c>
      <c r="E797">
        <f>SUMPRODUCT((数据库!$A$2:$A$18529=武将养成概况!$A797)*(数据库!$J$2:$J$18529))/5</f>
        <v>0</v>
      </c>
    </row>
    <row r="798" spans="1:5" x14ac:dyDescent="0.15">
      <c r="A798">
        <v>891063</v>
      </c>
      <c r="B798">
        <f>VLOOKUP($A798,数据库!$A:$B,2,0)</f>
        <v>1</v>
      </c>
      <c r="C798">
        <f>SUMPRODUCT((数据库!$A$2:$A$18529=武将养成概况!$A798)*(数据库!$H$2:$H$18529))/5</f>
        <v>5.4</v>
      </c>
      <c r="D798">
        <f>SUMPRODUCT((数据库!$A$2:$A$18529=武将养成概况!$A798)*(数据库!$I$2:$I$18529))/5</f>
        <v>6.8</v>
      </c>
      <c r="E798">
        <f>SUMPRODUCT((数据库!$A$2:$A$18529=武将养成概况!$A798)*(数据库!$J$2:$J$18529))/5</f>
        <v>6</v>
      </c>
    </row>
    <row r="799" spans="1:5" x14ac:dyDescent="0.15">
      <c r="A799">
        <v>894224</v>
      </c>
      <c r="B799">
        <f>VLOOKUP($A799,数据库!$A:$B,2,0)</f>
        <v>1</v>
      </c>
      <c r="C799">
        <f>SUMPRODUCT((数据库!$A$2:$A$18529=武将养成概况!$A799)*(数据库!$H$2:$H$18529))/5</f>
        <v>6.6</v>
      </c>
      <c r="D799">
        <f>SUMPRODUCT((数据库!$A$2:$A$18529=武将养成概况!$A799)*(数据库!$I$2:$I$18529))/5</f>
        <v>6.6</v>
      </c>
      <c r="E799">
        <f>SUMPRODUCT((数据库!$A$2:$A$18529=武将养成概况!$A799)*(数据库!$J$2:$J$18529))/5</f>
        <v>3.6</v>
      </c>
    </row>
    <row r="800" spans="1:5" x14ac:dyDescent="0.15">
      <c r="A800">
        <v>895070</v>
      </c>
      <c r="B800">
        <f>VLOOKUP($A800,数据库!$A:$B,2,0)</f>
        <v>3</v>
      </c>
      <c r="C800">
        <f>SUMPRODUCT((数据库!$A$2:$A$18529=武将养成概况!$A800)*(数据库!$H$2:$H$18529))/5</f>
        <v>10</v>
      </c>
      <c r="D800">
        <f>SUMPRODUCT((数据库!$A$2:$A$18529=武将养成概况!$A800)*(数据库!$I$2:$I$18529))/5</f>
        <v>9.1999999999999993</v>
      </c>
      <c r="E800">
        <f>SUMPRODUCT((数据库!$A$2:$A$18529=武将养成概况!$A800)*(数据库!$J$2:$J$18529))/5</f>
        <v>9</v>
      </c>
    </row>
    <row r="801" spans="1:5" x14ac:dyDescent="0.15">
      <c r="A801">
        <v>898002</v>
      </c>
      <c r="B801">
        <f>VLOOKUP($A801,数据库!$A:$B,2,0)</f>
        <v>1</v>
      </c>
      <c r="C801">
        <f>SUMPRODUCT((数据库!$A$2:$A$18529=武将养成概况!$A801)*(数据库!$H$2:$H$18529))/5</f>
        <v>6.6</v>
      </c>
      <c r="D801">
        <f>SUMPRODUCT((数据库!$A$2:$A$18529=武将养成概况!$A801)*(数据库!$I$2:$I$18529))/5</f>
        <v>4.5999999999999996</v>
      </c>
      <c r="E801">
        <f>SUMPRODUCT((数据库!$A$2:$A$18529=武将养成概况!$A801)*(数据库!$J$2:$J$18529))/5</f>
        <v>5.4</v>
      </c>
    </row>
    <row r="802" spans="1:5" x14ac:dyDescent="0.15">
      <c r="A802">
        <v>898042</v>
      </c>
      <c r="B802">
        <f>VLOOKUP($A802,数据库!$A:$B,2,0)</f>
        <v>2</v>
      </c>
      <c r="C802">
        <f>SUMPRODUCT((数据库!$A$2:$A$18529=武将养成概况!$A802)*(数据库!$H$2:$H$18529))/5</f>
        <v>10</v>
      </c>
      <c r="D802">
        <f>SUMPRODUCT((数据库!$A$2:$A$18529=武将养成概况!$A802)*(数据库!$I$2:$I$18529))/5</f>
        <v>6</v>
      </c>
      <c r="E802">
        <f>SUMPRODUCT((数据库!$A$2:$A$18529=武将养成概况!$A802)*(数据库!$J$2:$J$18529))/5</f>
        <v>7.2</v>
      </c>
    </row>
    <row r="803" spans="1:5" x14ac:dyDescent="0.15">
      <c r="A803">
        <v>903079</v>
      </c>
      <c r="B803">
        <f>VLOOKUP($A803,数据库!$A:$B,2,0)</f>
        <v>1</v>
      </c>
      <c r="C803">
        <f>SUMPRODUCT((数据库!$A$2:$A$18529=武将养成概况!$A803)*(数据库!$H$2:$H$18529))/5</f>
        <v>9.8000000000000007</v>
      </c>
      <c r="D803">
        <f>SUMPRODUCT((数据库!$A$2:$A$18529=武将养成概况!$A803)*(数据库!$I$2:$I$18529))/5</f>
        <v>8.1999999999999993</v>
      </c>
      <c r="E803">
        <f>SUMPRODUCT((数据库!$A$2:$A$18529=武将养成概况!$A803)*(数据库!$J$2:$J$18529))/5</f>
        <v>9</v>
      </c>
    </row>
    <row r="804" spans="1:5" x14ac:dyDescent="0.15">
      <c r="A804">
        <v>903144</v>
      </c>
      <c r="B804">
        <f>VLOOKUP($A804,数据库!$A:$B,2,0)</f>
        <v>2</v>
      </c>
      <c r="C804">
        <f>SUMPRODUCT((数据库!$A$2:$A$18529=武将养成概况!$A804)*(数据库!$H$2:$H$18529))/5</f>
        <v>10</v>
      </c>
      <c r="D804">
        <f>SUMPRODUCT((数据库!$A$2:$A$18529=武将养成概况!$A804)*(数据库!$I$2:$I$18529))/5</f>
        <v>8.8000000000000007</v>
      </c>
      <c r="E804">
        <f>SUMPRODUCT((数据库!$A$2:$A$18529=武将养成概况!$A804)*(数据库!$J$2:$J$18529))/5</f>
        <v>9</v>
      </c>
    </row>
    <row r="805" spans="1:5" x14ac:dyDescent="0.15">
      <c r="A805">
        <v>903196</v>
      </c>
      <c r="B805">
        <f>VLOOKUP($A805,数据库!$A:$B,2,0)</f>
        <v>2</v>
      </c>
      <c r="C805">
        <f>SUMPRODUCT((数据库!$A$2:$A$18529=武将养成概况!$A805)*(数据库!$H$2:$H$18529))/5</f>
        <v>10</v>
      </c>
      <c r="D805">
        <f>SUMPRODUCT((数据库!$A$2:$A$18529=武将养成概况!$A805)*(数据库!$I$2:$I$18529))/5</f>
        <v>9</v>
      </c>
      <c r="E805">
        <f>SUMPRODUCT((数据库!$A$2:$A$18529=武将养成概况!$A805)*(数据库!$J$2:$J$18529))/5</f>
        <v>9</v>
      </c>
    </row>
    <row r="806" spans="1:5" x14ac:dyDescent="0.15">
      <c r="A806">
        <v>903256</v>
      </c>
      <c r="B806">
        <f>VLOOKUP($A806,数据库!$A:$B,2,0)</f>
        <v>1</v>
      </c>
      <c r="C806">
        <f>SUMPRODUCT((数据库!$A$2:$A$18529=武将养成概况!$A806)*(数据库!$H$2:$H$18529))/5</f>
        <v>0</v>
      </c>
      <c r="D806">
        <f>SUMPRODUCT((数据库!$A$2:$A$18529=武将养成概况!$A806)*(数据库!$I$2:$I$18529))/5</f>
        <v>0.8</v>
      </c>
      <c r="E806">
        <f>SUMPRODUCT((数据库!$A$2:$A$18529=武将养成概况!$A806)*(数据库!$J$2:$J$18529))/5</f>
        <v>0</v>
      </c>
    </row>
    <row r="807" spans="1:5" x14ac:dyDescent="0.15">
      <c r="A807">
        <v>903427</v>
      </c>
      <c r="B807">
        <f>VLOOKUP($A807,数据库!$A:$B,2,0)</f>
        <v>3</v>
      </c>
      <c r="C807">
        <f>SUMPRODUCT((数据库!$A$2:$A$18529=武将养成概况!$A807)*(数据库!$H$2:$H$18529))/5</f>
        <v>10</v>
      </c>
      <c r="D807">
        <f>SUMPRODUCT((数据库!$A$2:$A$18529=武将养成概况!$A807)*(数据库!$I$2:$I$18529))/5</f>
        <v>9.4</v>
      </c>
      <c r="E807">
        <f>SUMPRODUCT((数据库!$A$2:$A$18529=武将养成概况!$A807)*(数据库!$J$2:$J$18529))/5</f>
        <v>9</v>
      </c>
    </row>
    <row r="808" spans="1:5" x14ac:dyDescent="0.15">
      <c r="A808">
        <v>904321</v>
      </c>
      <c r="B808">
        <f>VLOOKUP($A808,数据库!$A:$B,2,0)</f>
        <v>2</v>
      </c>
      <c r="C808">
        <f>SUMPRODUCT((数据库!$A$2:$A$18529=武将养成概况!$A808)*(数据库!$H$2:$H$18529))/5</f>
        <v>10</v>
      </c>
      <c r="D808">
        <f>SUMPRODUCT((数据库!$A$2:$A$18529=武将养成概况!$A808)*(数据库!$I$2:$I$18529))/5</f>
        <v>8</v>
      </c>
      <c r="E808">
        <f>SUMPRODUCT((数据库!$A$2:$A$18529=武将养成概况!$A808)*(数据库!$J$2:$J$18529))/5</f>
        <v>7.8</v>
      </c>
    </row>
    <row r="809" spans="1:5" x14ac:dyDescent="0.15">
      <c r="A809">
        <v>910065</v>
      </c>
      <c r="B809">
        <f>VLOOKUP($A809,数据库!$A:$B,2,0)</f>
        <v>1</v>
      </c>
      <c r="C809">
        <f>SUMPRODUCT((数据库!$A$2:$A$18529=武将养成概况!$A809)*(数据库!$H$2:$H$18529))/5</f>
        <v>10</v>
      </c>
      <c r="D809">
        <f>SUMPRODUCT((数据库!$A$2:$A$18529=武将养成概况!$A809)*(数据库!$I$2:$I$18529))/5</f>
        <v>9</v>
      </c>
      <c r="E809">
        <f>SUMPRODUCT((数据库!$A$2:$A$18529=武将养成概况!$A809)*(数据库!$J$2:$J$18529))/5</f>
        <v>9</v>
      </c>
    </row>
    <row r="810" spans="1:5" x14ac:dyDescent="0.15">
      <c r="A810">
        <v>916884</v>
      </c>
      <c r="B810">
        <f>VLOOKUP($A810,数据库!$A:$B,2,0)</f>
        <v>1</v>
      </c>
      <c r="C810">
        <f>SUMPRODUCT((数据库!$A$2:$A$18529=武将养成概况!$A810)*(数据库!$H$2:$H$18529))/5</f>
        <v>5</v>
      </c>
      <c r="D810">
        <f>SUMPRODUCT((数据库!$A$2:$A$18529=武将养成概况!$A810)*(数据库!$I$2:$I$18529))/5</f>
        <v>3</v>
      </c>
      <c r="E810">
        <f>SUMPRODUCT((数据库!$A$2:$A$18529=武将养成概况!$A810)*(数据库!$J$2:$J$18529))/5</f>
        <v>6.4</v>
      </c>
    </row>
    <row r="811" spans="1:5" x14ac:dyDescent="0.15">
      <c r="A811">
        <v>919410</v>
      </c>
      <c r="B811">
        <f>VLOOKUP($A811,数据库!$A:$B,2,0)</f>
        <v>1</v>
      </c>
      <c r="C811">
        <f>SUMPRODUCT((数据库!$A$2:$A$18529=武将养成概况!$A811)*(数据库!$H$2:$H$18529))/5</f>
        <v>10</v>
      </c>
      <c r="D811">
        <f>SUMPRODUCT((数据库!$A$2:$A$18529=武将养成概况!$A811)*(数据库!$I$2:$I$18529))/5</f>
        <v>8.4</v>
      </c>
      <c r="E811">
        <f>SUMPRODUCT((数据库!$A$2:$A$18529=武将养成概况!$A811)*(数据库!$J$2:$J$18529))/5</f>
        <v>8.1999999999999993</v>
      </c>
    </row>
    <row r="812" spans="1:5" x14ac:dyDescent="0.15">
      <c r="A812">
        <v>919909</v>
      </c>
      <c r="B812">
        <f>VLOOKUP($A812,数据库!$A:$B,2,0)</f>
        <v>1</v>
      </c>
      <c r="C812">
        <f>SUMPRODUCT((数据库!$A$2:$A$18529=武将养成概况!$A812)*(数据库!$H$2:$H$18529))/5</f>
        <v>10</v>
      </c>
      <c r="D812">
        <f>SUMPRODUCT((数据库!$A$2:$A$18529=武将养成概况!$A812)*(数据库!$I$2:$I$18529))/5</f>
        <v>6.4</v>
      </c>
      <c r="E812">
        <f>SUMPRODUCT((数据库!$A$2:$A$18529=武将养成概况!$A812)*(数据库!$J$2:$J$18529))/5</f>
        <v>6.2</v>
      </c>
    </row>
    <row r="813" spans="1:5" x14ac:dyDescent="0.15">
      <c r="A813">
        <v>921796</v>
      </c>
      <c r="B813">
        <f>VLOOKUP($A813,数据库!$A:$B,2,0)</f>
        <v>1</v>
      </c>
      <c r="C813">
        <f>SUMPRODUCT((数据库!$A$2:$A$18529=武将养成概况!$A813)*(数据库!$H$2:$H$18529))/5</f>
        <v>9.8000000000000007</v>
      </c>
      <c r="D813">
        <f>SUMPRODUCT((数据库!$A$2:$A$18529=武将养成概况!$A813)*(数据库!$I$2:$I$18529))/5</f>
        <v>7.4</v>
      </c>
      <c r="E813">
        <f>SUMPRODUCT((数据库!$A$2:$A$18529=武将养成概况!$A813)*(数据库!$J$2:$J$18529))/5</f>
        <v>7.2</v>
      </c>
    </row>
    <row r="814" spans="1:5" x14ac:dyDescent="0.15">
      <c r="A814">
        <v>926180</v>
      </c>
      <c r="B814">
        <f>VLOOKUP($A814,数据库!$A:$B,2,0)</f>
        <v>1</v>
      </c>
      <c r="C814">
        <f>SUMPRODUCT((数据库!$A$2:$A$18529=武将养成概况!$A814)*(数据库!$H$2:$H$18529))/5</f>
        <v>5</v>
      </c>
      <c r="D814">
        <f>SUMPRODUCT((数据库!$A$2:$A$18529=武将养成概况!$A814)*(数据库!$I$2:$I$18529))/5</f>
        <v>2</v>
      </c>
      <c r="E814">
        <f>SUMPRODUCT((数据库!$A$2:$A$18529=武将养成概况!$A814)*(数据库!$J$2:$J$18529))/5</f>
        <v>4.8</v>
      </c>
    </row>
    <row r="815" spans="1:5" x14ac:dyDescent="0.15">
      <c r="A815">
        <v>946384</v>
      </c>
      <c r="B815">
        <f>VLOOKUP($A815,数据库!$A:$B,2,0)</f>
        <v>1</v>
      </c>
      <c r="C815">
        <f>SUMPRODUCT((数据库!$A$2:$A$18529=武将养成概况!$A815)*(数据库!$H$2:$H$18529))/5</f>
        <v>2.8</v>
      </c>
      <c r="D815">
        <f>SUMPRODUCT((数据库!$A$2:$A$18529=武将养成概况!$A815)*(数据库!$I$2:$I$18529))/5</f>
        <v>3.4</v>
      </c>
      <c r="E815">
        <f>SUMPRODUCT((数据库!$A$2:$A$18529=武将养成概况!$A815)*(数据库!$J$2:$J$18529))/5</f>
        <v>0.6</v>
      </c>
    </row>
    <row r="816" spans="1:5" x14ac:dyDescent="0.15">
      <c r="A816">
        <v>950113</v>
      </c>
      <c r="B816">
        <f>VLOOKUP($A816,数据库!$A:$B,2,0)</f>
        <v>1</v>
      </c>
      <c r="C816">
        <f>SUMPRODUCT((数据库!$A$2:$A$18529=武将养成概况!$A816)*(数据库!$H$2:$H$18529))/5</f>
        <v>4.8</v>
      </c>
      <c r="D816">
        <f>SUMPRODUCT((数据库!$A$2:$A$18529=武将养成概况!$A816)*(数据库!$I$2:$I$18529))/5</f>
        <v>6</v>
      </c>
      <c r="E816">
        <f>SUMPRODUCT((数据库!$A$2:$A$18529=武将养成概况!$A816)*(数据库!$J$2:$J$18529))/5</f>
        <v>7.8</v>
      </c>
    </row>
    <row r="817" spans="1:5" x14ac:dyDescent="0.15">
      <c r="A817">
        <v>963287</v>
      </c>
      <c r="B817">
        <f>VLOOKUP($A817,数据库!$A:$B,2,0)</f>
        <v>3</v>
      </c>
      <c r="C817">
        <f>SUMPRODUCT((数据库!$A$2:$A$18529=武将养成概况!$A817)*(数据库!$H$2:$H$18529))/5</f>
        <v>10</v>
      </c>
      <c r="D817">
        <f>SUMPRODUCT((数据库!$A$2:$A$18529=武将养成概况!$A817)*(数据库!$I$2:$I$18529))/5</f>
        <v>9</v>
      </c>
      <c r="E817">
        <f>SUMPRODUCT((数据库!$A$2:$A$18529=武将养成概况!$A817)*(数据库!$J$2:$J$18529))/5</f>
        <v>9</v>
      </c>
    </row>
    <row r="818" spans="1:5" x14ac:dyDescent="0.15">
      <c r="A818">
        <v>963340</v>
      </c>
      <c r="B818">
        <f>VLOOKUP($A818,数据库!$A:$B,2,0)</f>
        <v>3</v>
      </c>
      <c r="C818">
        <f>SUMPRODUCT((数据库!$A$2:$A$18529=武将养成概况!$A818)*(数据库!$H$2:$H$18529))/5</f>
        <v>10</v>
      </c>
      <c r="D818">
        <f>SUMPRODUCT((数据库!$A$2:$A$18529=武将养成概况!$A818)*(数据库!$I$2:$I$18529))/5</f>
        <v>8.8000000000000007</v>
      </c>
      <c r="E818">
        <f>SUMPRODUCT((数据库!$A$2:$A$18529=武将养成概况!$A818)*(数据库!$J$2:$J$18529))/5</f>
        <v>9</v>
      </c>
    </row>
    <row r="819" spans="1:5" x14ac:dyDescent="0.15">
      <c r="A819">
        <v>964424</v>
      </c>
      <c r="B819">
        <f>VLOOKUP($A819,数据库!$A:$B,2,0)</f>
        <v>2</v>
      </c>
      <c r="C819">
        <f>SUMPRODUCT((数据库!$A$2:$A$18529=武将养成概况!$A819)*(数据库!$H$2:$H$18529))/5</f>
        <v>9.1999999999999993</v>
      </c>
      <c r="D819">
        <f>SUMPRODUCT((数据库!$A$2:$A$18529=武将养成概况!$A819)*(数据库!$I$2:$I$18529))/5</f>
        <v>7.6</v>
      </c>
      <c r="E819">
        <f>SUMPRODUCT((数据库!$A$2:$A$18529=武将养成概况!$A819)*(数据库!$J$2:$J$18529))/5</f>
        <v>7.6</v>
      </c>
    </row>
    <row r="820" spans="1:5" x14ac:dyDescent="0.15">
      <c r="A820">
        <v>964459</v>
      </c>
      <c r="B820">
        <f>VLOOKUP($A820,数据库!$A:$B,2,0)</f>
        <v>1</v>
      </c>
      <c r="C820">
        <f>SUMPRODUCT((数据库!$A$2:$A$18529=武将养成概况!$A820)*(数据库!$H$2:$H$18529))/5</f>
        <v>7.2</v>
      </c>
      <c r="D820">
        <f>SUMPRODUCT((数据库!$A$2:$A$18529=武将养成概况!$A820)*(数据库!$I$2:$I$18529))/5</f>
        <v>5</v>
      </c>
      <c r="E820">
        <f>SUMPRODUCT((数据库!$A$2:$A$18529=武将养成概况!$A820)*(数据库!$J$2:$J$18529))/5</f>
        <v>4.4000000000000004</v>
      </c>
    </row>
    <row r="821" spans="1:5" x14ac:dyDescent="0.15">
      <c r="A821">
        <v>967917</v>
      </c>
      <c r="B821">
        <f>VLOOKUP($A821,数据库!$A:$B,2,0)</f>
        <v>2</v>
      </c>
      <c r="C821">
        <f>SUMPRODUCT((数据库!$A$2:$A$18529=武将养成概况!$A821)*(数据库!$H$2:$H$18529))/5</f>
        <v>9.1999999999999993</v>
      </c>
      <c r="D821">
        <f>SUMPRODUCT((数据库!$A$2:$A$18529=武将养成概况!$A821)*(数据库!$I$2:$I$18529))/5</f>
        <v>3</v>
      </c>
      <c r="E821">
        <f>SUMPRODUCT((数据库!$A$2:$A$18529=武将养成概况!$A821)*(数据库!$J$2:$J$18529))/5</f>
        <v>6</v>
      </c>
    </row>
    <row r="822" spans="1:5" x14ac:dyDescent="0.15">
      <c r="A822">
        <v>972153</v>
      </c>
      <c r="B822">
        <f>VLOOKUP($A822,数据库!$A:$B,2,0)</f>
        <v>3</v>
      </c>
      <c r="C822">
        <f>SUMPRODUCT((数据库!$A$2:$A$18529=武将养成概况!$A822)*(数据库!$H$2:$H$18529))/5</f>
        <v>10</v>
      </c>
      <c r="D822">
        <f>SUMPRODUCT((数据库!$A$2:$A$18529=武将养成概况!$A822)*(数据库!$I$2:$I$18529))/5</f>
        <v>9.6</v>
      </c>
      <c r="E822">
        <f>SUMPRODUCT((数据库!$A$2:$A$18529=武将养成概况!$A822)*(数据库!$J$2:$J$18529))/5</f>
        <v>9</v>
      </c>
    </row>
    <row r="823" spans="1:5" x14ac:dyDescent="0.15">
      <c r="A823">
        <v>973300</v>
      </c>
      <c r="B823">
        <f>VLOOKUP($A823,数据库!$A:$B,2,0)</f>
        <v>1</v>
      </c>
      <c r="C823">
        <f>SUMPRODUCT((数据库!$A$2:$A$18529=武将养成概况!$A823)*(数据库!$H$2:$H$18529))/5</f>
        <v>10</v>
      </c>
      <c r="D823">
        <f>SUMPRODUCT((数据库!$A$2:$A$18529=武将养成概况!$A823)*(数据库!$I$2:$I$18529))/5</f>
        <v>8</v>
      </c>
      <c r="E823">
        <f>SUMPRODUCT((数据库!$A$2:$A$18529=武将养成概况!$A823)*(数据库!$J$2:$J$18529))/5</f>
        <v>7.6</v>
      </c>
    </row>
    <row r="824" spans="1:5" x14ac:dyDescent="0.15">
      <c r="A824">
        <v>974244</v>
      </c>
      <c r="B824">
        <f>VLOOKUP($A824,数据库!$A:$B,2,0)</f>
        <v>2</v>
      </c>
      <c r="C824">
        <f>SUMPRODUCT((数据库!$A$2:$A$18529=武将养成概况!$A824)*(数据库!$H$2:$H$18529))/5</f>
        <v>10</v>
      </c>
      <c r="D824">
        <f>SUMPRODUCT((数据库!$A$2:$A$18529=武将养成概况!$A824)*(数据库!$I$2:$I$18529))/5</f>
        <v>7.4</v>
      </c>
      <c r="E824">
        <f>SUMPRODUCT((数据库!$A$2:$A$18529=武将养成概况!$A824)*(数据库!$J$2:$J$18529))/5</f>
        <v>7.6</v>
      </c>
    </row>
    <row r="825" spans="1:5" x14ac:dyDescent="0.15">
      <c r="A825">
        <v>976523</v>
      </c>
      <c r="B825">
        <f>VLOOKUP($A825,数据库!$A:$B,2,0)</f>
        <v>1</v>
      </c>
      <c r="C825">
        <f>SUMPRODUCT((数据库!$A$2:$A$18529=武将养成概况!$A825)*(数据库!$H$2:$H$18529))/5</f>
        <v>10</v>
      </c>
      <c r="D825">
        <f>SUMPRODUCT((数据库!$A$2:$A$18529=武将养成概况!$A825)*(数据库!$I$2:$I$18529))/5</f>
        <v>8</v>
      </c>
      <c r="E825">
        <f>SUMPRODUCT((数据库!$A$2:$A$18529=武将养成概况!$A825)*(数据库!$J$2:$J$18529))/5</f>
        <v>6.8</v>
      </c>
    </row>
    <row r="826" spans="1:5" x14ac:dyDescent="0.15">
      <c r="A826">
        <v>977563</v>
      </c>
      <c r="B826">
        <f>VLOOKUP($A826,数据库!$A:$B,2,0)</f>
        <v>2</v>
      </c>
      <c r="C826">
        <f>SUMPRODUCT((数据库!$A$2:$A$18529=武将养成概况!$A826)*(数据库!$H$2:$H$18529))/5</f>
        <v>10</v>
      </c>
      <c r="D826">
        <f>SUMPRODUCT((数据库!$A$2:$A$18529=武将养成概况!$A826)*(数据库!$I$2:$I$18529))/5</f>
        <v>9</v>
      </c>
      <c r="E826">
        <f>SUMPRODUCT((数据库!$A$2:$A$18529=武将养成概况!$A826)*(数据库!$J$2:$J$18529))/5</f>
        <v>9</v>
      </c>
    </row>
    <row r="827" spans="1:5" x14ac:dyDescent="0.15">
      <c r="A827">
        <v>978231</v>
      </c>
      <c r="B827">
        <f>VLOOKUP($A827,数据库!$A:$B,2,0)</f>
        <v>1</v>
      </c>
      <c r="C827">
        <f>SUMPRODUCT((数据库!$A$2:$A$18529=武将养成概况!$A827)*(数据库!$H$2:$H$18529))/5</f>
        <v>7.4</v>
      </c>
      <c r="D827">
        <f>SUMPRODUCT((数据库!$A$2:$A$18529=武将养成概况!$A827)*(数据库!$I$2:$I$18529))/5</f>
        <v>6</v>
      </c>
      <c r="E827">
        <f>SUMPRODUCT((数据库!$A$2:$A$18529=武将养成概况!$A827)*(数据库!$J$2:$J$18529))/5</f>
        <v>5</v>
      </c>
    </row>
    <row r="828" spans="1:5" x14ac:dyDescent="0.15">
      <c r="A828">
        <v>981196</v>
      </c>
      <c r="B828">
        <f>VLOOKUP($A828,数据库!$A:$B,2,0)</f>
        <v>1</v>
      </c>
      <c r="C828">
        <f>SUMPRODUCT((数据库!$A$2:$A$18529=武将养成概况!$A828)*(数据库!$H$2:$H$18529))/5</f>
        <v>2.8</v>
      </c>
      <c r="D828">
        <f>SUMPRODUCT((数据库!$A$2:$A$18529=武将养成概况!$A828)*(数据库!$I$2:$I$18529))/5</f>
        <v>3.2</v>
      </c>
      <c r="E828">
        <f>SUMPRODUCT((数据库!$A$2:$A$18529=武将养成概况!$A828)*(数据库!$J$2:$J$18529))/5</f>
        <v>1.4</v>
      </c>
    </row>
    <row r="829" spans="1:5" x14ac:dyDescent="0.15">
      <c r="A829">
        <v>981629</v>
      </c>
      <c r="B829">
        <f>VLOOKUP($A829,数据库!$A:$B,2,0)</f>
        <v>1</v>
      </c>
      <c r="C829">
        <f>SUMPRODUCT((数据库!$A$2:$A$18529=武将养成概况!$A829)*(数据库!$H$2:$H$18529))/5</f>
        <v>9</v>
      </c>
      <c r="D829">
        <f>SUMPRODUCT((数据库!$A$2:$A$18529=武将养成概况!$A829)*(数据库!$I$2:$I$18529))/5</f>
        <v>7</v>
      </c>
      <c r="E829">
        <f>SUMPRODUCT((数据库!$A$2:$A$18529=武将养成概况!$A829)*(数据库!$J$2:$J$18529))/5</f>
        <v>8</v>
      </c>
    </row>
    <row r="830" spans="1:5" x14ac:dyDescent="0.15">
      <c r="A830">
        <v>982848</v>
      </c>
      <c r="B830">
        <f>VLOOKUP($A830,数据库!$A:$B,2,0)</f>
        <v>1</v>
      </c>
      <c r="C830">
        <f>SUMPRODUCT((数据库!$A$2:$A$18529=武将养成概况!$A830)*(数据库!$H$2:$H$18529))/5</f>
        <v>7.4</v>
      </c>
      <c r="D830">
        <f>SUMPRODUCT((数据库!$A$2:$A$18529=武将养成概况!$A830)*(数据库!$I$2:$I$18529))/5</f>
        <v>1.6</v>
      </c>
      <c r="E830">
        <f>SUMPRODUCT((数据库!$A$2:$A$18529=武将养成概况!$A830)*(数据库!$J$2:$J$18529))/5</f>
        <v>3</v>
      </c>
    </row>
    <row r="831" spans="1:5" x14ac:dyDescent="0.15">
      <c r="A831">
        <v>984351</v>
      </c>
      <c r="B831">
        <f>VLOOKUP($A831,数据库!$A:$B,2,0)</f>
        <v>1</v>
      </c>
      <c r="C831">
        <f>SUMPRODUCT((数据库!$A$2:$A$18529=武将养成概况!$A831)*(数据库!$H$2:$H$18529))/5</f>
        <v>8.4</v>
      </c>
      <c r="D831">
        <f>SUMPRODUCT((数据库!$A$2:$A$18529=武将养成概况!$A831)*(数据库!$I$2:$I$18529))/5</f>
        <v>6.6</v>
      </c>
      <c r="E831">
        <f>SUMPRODUCT((数据库!$A$2:$A$18529=武将养成概况!$A831)*(数据库!$J$2:$J$18529))/5</f>
        <v>7</v>
      </c>
    </row>
    <row r="832" spans="1:5" x14ac:dyDescent="0.15">
      <c r="A832">
        <v>985867</v>
      </c>
      <c r="B832">
        <f>VLOOKUP($A832,数据库!$A:$B,2,0)</f>
        <v>1</v>
      </c>
      <c r="C832">
        <f>SUMPRODUCT((数据库!$A$2:$A$18529=武将养成概况!$A832)*(数据库!$H$2:$H$18529))/5</f>
        <v>10</v>
      </c>
      <c r="D832">
        <f>SUMPRODUCT((数据库!$A$2:$A$18529=武将养成概况!$A832)*(数据库!$I$2:$I$18529))/5</f>
        <v>7.8</v>
      </c>
      <c r="E832">
        <f>SUMPRODUCT((数据库!$A$2:$A$18529=武将养成概况!$A832)*(数据库!$J$2:$J$18529))/5</f>
        <v>7</v>
      </c>
    </row>
    <row r="833" spans="1:5" x14ac:dyDescent="0.15">
      <c r="A833">
        <v>985975</v>
      </c>
      <c r="B833">
        <f>VLOOKUP($A833,数据库!$A:$B,2,0)</f>
        <v>2</v>
      </c>
      <c r="C833">
        <f>SUMPRODUCT((数据库!$A$2:$A$18529=武将养成概况!$A833)*(数据库!$H$2:$H$18529))/5</f>
        <v>10</v>
      </c>
      <c r="D833">
        <f>SUMPRODUCT((数据库!$A$2:$A$18529=武将养成概况!$A833)*(数据库!$I$2:$I$18529))/5</f>
        <v>7</v>
      </c>
      <c r="E833">
        <f>SUMPRODUCT((数据库!$A$2:$A$18529=武将养成概况!$A833)*(数据库!$J$2:$J$18529))/5</f>
        <v>8.4</v>
      </c>
    </row>
    <row r="834" spans="1:5" x14ac:dyDescent="0.15">
      <c r="A834">
        <v>988609</v>
      </c>
      <c r="B834">
        <f>VLOOKUP($A834,数据库!$A:$B,2,0)</f>
        <v>1</v>
      </c>
      <c r="C834">
        <f>SUMPRODUCT((数据库!$A$2:$A$18529=武将养成概况!$A834)*(数据库!$H$2:$H$18529))/5</f>
        <v>5.4</v>
      </c>
      <c r="D834">
        <f>SUMPRODUCT((数据库!$A$2:$A$18529=武将养成概况!$A834)*(数据库!$I$2:$I$18529))/5</f>
        <v>4.5999999999999996</v>
      </c>
      <c r="E834">
        <f>SUMPRODUCT((数据库!$A$2:$A$18529=武将养成概况!$A834)*(数据库!$J$2:$J$18529))/5</f>
        <v>5</v>
      </c>
    </row>
    <row r="835" spans="1:5" x14ac:dyDescent="0.15">
      <c r="A835">
        <v>993507</v>
      </c>
      <c r="B835">
        <f>VLOOKUP($A835,数据库!$A:$B,2,0)</f>
        <v>1</v>
      </c>
      <c r="C835">
        <f>SUMPRODUCT((数据库!$A$2:$A$18529=武将养成概况!$A835)*(数据库!$H$2:$H$18529))/5</f>
        <v>10</v>
      </c>
      <c r="D835">
        <f>SUMPRODUCT((数据库!$A$2:$A$18529=武将养成概况!$A835)*(数据库!$I$2:$I$18529))/5</f>
        <v>7</v>
      </c>
      <c r="E835">
        <f>SUMPRODUCT((数据库!$A$2:$A$18529=武将养成概况!$A835)*(数据库!$J$2:$J$18529))/5</f>
        <v>8.4</v>
      </c>
    </row>
    <row r="836" spans="1:5" x14ac:dyDescent="0.15">
      <c r="A836">
        <v>999762</v>
      </c>
      <c r="B836">
        <f>VLOOKUP($A836,数据库!$A:$B,2,0)</f>
        <v>1</v>
      </c>
      <c r="C836">
        <f>SUMPRODUCT((数据库!$A$2:$A$18529=武将养成概况!$A836)*(数据库!$H$2:$H$18529))/5</f>
        <v>10</v>
      </c>
      <c r="D836">
        <f>SUMPRODUCT((数据库!$A$2:$A$18529=武将养成概况!$A836)*(数据库!$I$2:$I$18529))/5</f>
        <v>7</v>
      </c>
      <c r="E836">
        <f>SUMPRODUCT((数据库!$A$2:$A$18529=武将养成概况!$A836)*(数据库!$J$2:$J$18529))/5</f>
        <v>8.4</v>
      </c>
    </row>
    <row r="837" spans="1:5" x14ac:dyDescent="0.15">
      <c r="A837">
        <v>1001373</v>
      </c>
      <c r="B837">
        <f>VLOOKUP($A837,数据库!$A:$B,2,0)</f>
        <v>1</v>
      </c>
      <c r="C837">
        <f>SUMPRODUCT((数据库!$A$2:$A$18529=武将养成概况!$A837)*(数据库!$H$2:$H$18529))/5</f>
        <v>5.6</v>
      </c>
      <c r="D837">
        <f>SUMPRODUCT((数据库!$A$2:$A$18529=武将养成概况!$A837)*(数据库!$I$2:$I$18529))/5</f>
        <v>3.4</v>
      </c>
      <c r="E837">
        <f>SUMPRODUCT((数据库!$A$2:$A$18529=武将养成概况!$A837)*(数据库!$J$2:$J$18529))/5</f>
        <v>1.6</v>
      </c>
    </row>
    <row r="838" spans="1:5" x14ac:dyDescent="0.15">
      <c r="A838">
        <v>1003039</v>
      </c>
      <c r="B838">
        <f>VLOOKUP($A838,数据库!$A:$B,2,0)</f>
        <v>2</v>
      </c>
      <c r="C838">
        <f>SUMPRODUCT((数据库!$A$2:$A$18529=武将养成概况!$A838)*(数据库!$H$2:$H$18529))/5</f>
        <v>6.6</v>
      </c>
      <c r="D838">
        <f>SUMPRODUCT((数据库!$A$2:$A$18529=武将养成概况!$A838)*(数据库!$I$2:$I$18529))/5</f>
        <v>5.4</v>
      </c>
      <c r="E838">
        <f>SUMPRODUCT((数据库!$A$2:$A$18529=武将养成概况!$A838)*(数据库!$J$2:$J$18529))/5</f>
        <v>5.4</v>
      </c>
    </row>
    <row r="839" spans="1:5" x14ac:dyDescent="0.15">
      <c r="A839">
        <v>1003983</v>
      </c>
      <c r="B839">
        <f>VLOOKUP($A839,数据库!$A:$B,2,0)</f>
        <v>1</v>
      </c>
      <c r="C839">
        <f>SUMPRODUCT((数据库!$A$2:$A$18529=武将养成概况!$A839)*(数据库!$H$2:$H$18529))/5</f>
        <v>10</v>
      </c>
      <c r="D839">
        <f>SUMPRODUCT((数据库!$A$2:$A$18529=武将养成概况!$A839)*(数据库!$I$2:$I$18529))/5</f>
        <v>9.6</v>
      </c>
      <c r="E839">
        <f>SUMPRODUCT((数据库!$A$2:$A$18529=武将养成概况!$A839)*(数据库!$J$2:$J$18529))/5</f>
        <v>9</v>
      </c>
    </row>
    <row r="840" spans="1:5" x14ac:dyDescent="0.15">
      <c r="A840">
        <v>1004505</v>
      </c>
      <c r="B840">
        <f>VLOOKUP($A840,数据库!$A:$B,2,0)</f>
        <v>1</v>
      </c>
      <c r="C840">
        <f>SUMPRODUCT((数据库!$A$2:$A$18529=武将养成概况!$A840)*(数据库!$H$2:$H$18529))/5</f>
        <v>3.8</v>
      </c>
      <c r="D840">
        <f>SUMPRODUCT((数据库!$A$2:$A$18529=武将养成概况!$A840)*(数据库!$I$2:$I$18529))/5</f>
        <v>2</v>
      </c>
      <c r="E840">
        <f>SUMPRODUCT((数据库!$A$2:$A$18529=武将养成概况!$A840)*(数据库!$J$2:$J$18529))/5</f>
        <v>2.4</v>
      </c>
    </row>
    <row r="841" spans="1:5" x14ac:dyDescent="0.15">
      <c r="A841">
        <v>1012182</v>
      </c>
      <c r="B841">
        <f>VLOOKUP($A841,数据库!$A:$B,2,0)</f>
        <v>1</v>
      </c>
      <c r="C841">
        <f>SUMPRODUCT((数据库!$A$2:$A$18529=武将养成概况!$A841)*(数据库!$H$2:$H$18529))/5</f>
        <v>7</v>
      </c>
      <c r="D841">
        <f>SUMPRODUCT((数据库!$A$2:$A$18529=武将养成概况!$A841)*(数据库!$I$2:$I$18529))/5</f>
        <v>5.2</v>
      </c>
      <c r="E841">
        <f>SUMPRODUCT((数据库!$A$2:$A$18529=武将养成概况!$A841)*(数据库!$J$2:$J$18529))/5</f>
        <v>3.4</v>
      </c>
    </row>
    <row r="842" spans="1:5" x14ac:dyDescent="0.15">
      <c r="A842">
        <v>1012737</v>
      </c>
      <c r="B842">
        <f>VLOOKUP($A842,数据库!$A:$B,2,0)</f>
        <v>3</v>
      </c>
      <c r="C842">
        <f>SUMPRODUCT((数据库!$A$2:$A$18529=武将养成概况!$A842)*(数据库!$H$2:$H$18529))/5</f>
        <v>10</v>
      </c>
      <c r="D842">
        <f>SUMPRODUCT((数据库!$A$2:$A$18529=武将养成概况!$A842)*(数据库!$I$2:$I$18529))/5</f>
        <v>9</v>
      </c>
      <c r="E842">
        <f>SUMPRODUCT((数据库!$A$2:$A$18529=武将养成概况!$A842)*(数据库!$J$2:$J$18529))/5</f>
        <v>8.8000000000000007</v>
      </c>
    </row>
    <row r="843" spans="1:5" x14ac:dyDescent="0.15">
      <c r="A843">
        <v>1012938</v>
      </c>
      <c r="B843">
        <f>VLOOKUP($A843,数据库!$A:$B,2,0)</f>
        <v>1</v>
      </c>
      <c r="C843">
        <f>SUMPRODUCT((数据库!$A$2:$A$18529=武将养成概况!$A843)*(数据库!$H$2:$H$18529))/5</f>
        <v>8.1999999999999993</v>
      </c>
      <c r="D843">
        <f>SUMPRODUCT((数据库!$A$2:$A$18529=武将养成概况!$A843)*(数据库!$I$2:$I$18529))/5</f>
        <v>1.8</v>
      </c>
      <c r="E843">
        <f>SUMPRODUCT((数据库!$A$2:$A$18529=武将养成概况!$A843)*(数据库!$J$2:$J$18529))/5</f>
        <v>4.8</v>
      </c>
    </row>
    <row r="844" spans="1:5" x14ac:dyDescent="0.15">
      <c r="A844">
        <v>1023179</v>
      </c>
      <c r="B844">
        <f>VLOOKUP($A844,数据库!$A:$B,2,0)</f>
        <v>1</v>
      </c>
      <c r="C844">
        <f>SUMPRODUCT((数据库!$A$2:$A$18529=武将养成概况!$A844)*(数据库!$H$2:$H$18529))/5</f>
        <v>10</v>
      </c>
      <c r="D844">
        <f>SUMPRODUCT((数据库!$A$2:$A$18529=武将养成概况!$A844)*(数据库!$I$2:$I$18529))/5</f>
        <v>7</v>
      </c>
      <c r="E844">
        <f>SUMPRODUCT((数据库!$A$2:$A$18529=武将养成概况!$A844)*(数据库!$J$2:$J$18529))/5</f>
        <v>8.1999999999999993</v>
      </c>
    </row>
    <row r="845" spans="1:5" x14ac:dyDescent="0.15">
      <c r="A845">
        <v>1025217</v>
      </c>
      <c r="B845">
        <f>VLOOKUP($A845,数据库!$A:$B,2,0)</f>
        <v>1</v>
      </c>
      <c r="C845">
        <f>SUMPRODUCT((数据库!$A$2:$A$18529=武将养成概况!$A845)*(数据库!$H$2:$H$18529))/5</f>
        <v>10</v>
      </c>
      <c r="D845">
        <f>SUMPRODUCT((数据库!$A$2:$A$18529=武将养成概况!$A845)*(数据库!$I$2:$I$18529))/5</f>
        <v>9.1999999999999993</v>
      </c>
      <c r="E845">
        <f>SUMPRODUCT((数据库!$A$2:$A$18529=武将养成概况!$A845)*(数据库!$J$2:$J$18529))/5</f>
        <v>6.6</v>
      </c>
    </row>
    <row r="846" spans="1:5" x14ac:dyDescent="0.15">
      <c r="A846">
        <v>1026765</v>
      </c>
      <c r="B846">
        <f>VLOOKUP($A846,数据库!$A:$B,2,0)</f>
        <v>1</v>
      </c>
      <c r="C846">
        <f>SUMPRODUCT((数据库!$A$2:$A$18529=武将养成概况!$A846)*(数据库!$H$2:$H$18529))/5</f>
        <v>10</v>
      </c>
      <c r="D846">
        <f>SUMPRODUCT((数据库!$A$2:$A$18529=武将养成概况!$A846)*(数据库!$I$2:$I$18529))/5</f>
        <v>0</v>
      </c>
      <c r="E846">
        <f>SUMPRODUCT((数据库!$A$2:$A$18529=武将养成概况!$A846)*(数据库!$J$2:$J$18529))/5</f>
        <v>1.4</v>
      </c>
    </row>
    <row r="847" spans="1:5" x14ac:dyDescent="0.15">
      <c r="A847">
        <v>1027110</v>
      </c>
      <c r="B847">
        <f>VLOOKUP($A847,数据库!$A:$B,2,0)</f>
        <v>2</v>
      </c>
      <c r="C847">
        <f>SUMPRODUCT((数据库!$A$2:$A$18529=武将养成概况!$A847)*(数据库!$H$2:$H$18529))/5</f>
        <v>10</v>
      </c>
      <c r="D847">
        <f>SUMPRODUCT((数据库!$A$2:$A$18529=武将养成概况!$A847)*(数据库!$I$2:$I$18529))/5</f>
        <v>9</v>
      </c>
      <c r="E847">
        <f>SUMPRODUCT((数据库!$A$2:$A$18529=武将养成概况!$A847)*(数据库!$J$2:$J$18529))/5</f>
        <v>9</v>
      </c>
    </row>
    <row r="848" spans="1:5" x14ac:dyDescent="0.15">
      <c r="A848">
        <v>1027478</v>
      </c>
      <c r="B848">
        <f>VLOOKUP($A848,数据库!$A:$B,2,0)</f>
        <v>1</v>
      </c>
      <c r="C848">
        <f>SUMPRODUCT((数据库!$A$2:$A$18529=武将养成概况!$A848)*(数据库!$H$2:$H$18529))/5</f>
        <v>10</v>
      </c>
      <c r="D848">
        <f>SUMPRODUCT((数据库!$A$2:$A$18529=武将养成概况!$A848)*(数据库!$I$2:$I$18529))/5</f>
        <v>7.6</v>
      </c>
      <c r="E848">
        <f>SUMPRODUCT((数据库!$A$2:$A$18529=武将养成概况!$A848)*(数据库!$J$2:$J$18529))/5</f>
        <v>7.6</v>
      </c>
    </row>
    <row r="849" spans="1:5" x14ac:dyDescent="0.15">
      <c r="A849">
        <v>1027793</v>
      </c>
      <c r="B849">
        <f>VLOOKUP($A849,数据库!$A:$B,2,0)</f>
        <v>3</v>
      </c>
      <c r="C849">
        <f>SUMPRODUCT((数据库!$A$2:$A$18529=武将养成概况!$A849)*(数据库!$H$2:$H$18529))/5</f>
        <v>10</v>
      </c>
      <c r="D849">
        <f>SUMPRODUCT((数据库!$A$2:$A$18529=武将养成概况!$A849)*(数据库!$I$2:$I$18529))/5</f>
        <v>8.6</v>
      </c>
      <c r="E849">
        <f>SUMPRODUCT((数据库!$A$2:$A$18529=武将养成概况!$A849)*(数据库!$J$2:$J$18529))/5</f>
        <v>9</v>
      </c>
    </row>
    <row r="850" spans="1:5" x14ac:dyDescent="0.15">
      <c r="A850">
        <v>1031124</v>
      </c>
      <c r="B850">
        <f>VLOOKUP($A850,数据库!$A:$B,2,0)</f>
        <v>3</v>
      </c>
      <c r="C850">
        <f>SUMPRODUCT((数据库!$A$2:$A$18529=武将养成概况!$A850)*(数据库!$H$2:$H$18529))/5</f>
        <v>10</v>
      </c>
      <c r="D850">
        <f>SUMPRODUCT((数据库!$A$2:$A$18529=武将养成概况!$A850)*(数据库!$I$2:$I$18529))/5</f>
        <v>8.6</v>
      </c>
      <c r="E850">
        <f>SUMPRODUCT((数据库!$A$2:$A$18529=武将养成概况!$A850)*(数据库!$J$2:$J$18529))/5</f>
        <v>5.6</v>
      </c>
    </row>
    <row r="851" spans="1:5" x14ac:dyDescent="0.15">
      <c r="A851">
        <v>1035738</v>
      </c>
      <c r="B851">
        <f>VLOOKUP($A851,数据库!$A:$B,2,0)</f>
        <v>3</v>
      </c>
      <c r="C851">
        <f>SUMPRODUCT((数据库!$A$2:$A$18529=武将养成概况!$A851)*(数据库!$H$2:$H$18529))/5</f>
        <v>10</v>
      </c>
      <c r="D851">
        <f>SUMPRODUCT((数据库!$A$2:$A$18529=武将养成概况!$A851)*(数据库!$I$2:$I$18529))/5</f>
        <v>8</v>
      </c>
      <c r="E851">
        <f>SUMPRODUCT((数据库!$A$2:$A$18529=武将养成概况!$A851)*(数据库!$J$2:$J$18529))/5</f>
        <v>8.6</v>
      </c>
    </row>
    <row r="852" spans="1:5" x14ac:dyDescent="0.15">
      <c r="A852">
        <v>1037213</v>
      </c>
      <c r="B852">
        <f>VLOOKUP($A852,数据库!$A:$B,2,0)</f>
        <v>2</v>
      </c>
      <c r="C852">
        <f>SUMPRODUCT((数据库!$A$2:$A$18529=武将养成概况!$A852)*(数据库!$H$2:$H$18529))/5</f>
        <v>10</v>
      </c>
      <c r="D852">
        <f>SUMPRODUCT((数据库!$A$2:$A$18529=武将养成概况!$A852)*(数据库!$I$2:$I$18529))/5</f>
        <v>9</v>
      </c>
      <c r="E852">
        <f>SUMPRODUCT((数据库!$A$2:$A$18529=武将养成概况!$A852)*(数据库!$J$2:$J$18529))/5</f>
        <v>9</v>
      </c>
    </row>
    <row r="853" spans="1:5" x14ac:dyDescent="0.15">
      <c r="A853">
        <v>1043715</v>
      </c>
      <c r="B853">
        <f>VLOOKUP($A853,数据库!$A:$B,2,0)</f>
        <v>1</v>
      </c>
      <c r="C853">
        <f>SUMPRODUCT((数据库!$A$2:$A$18529=武将养成概况!$A853)*(数据库!$H$2:$H$18529))/5</f>
        <v>9</v>
      </c>
      <c r="D853">
        <f>SUMPRODUCT((数据库!$A$2:$A$18529=武将养成概况!$A853)*(数据库!$I$2:$I$18529))/5</f>
        <v>7</v>
      </c>
      <c r="E853">
        <f>SUMPRODUCT((数据库!$A$2:$A$18529=武将养成概况!$A853)*(数据库!$J$2:$J$18529))/5</f>
        <v>7.4</v>
      </c>
    </row>
    <row r="854" spans="1:5" x14ac:dyDescent="0.15">
      <c r="A854">
        <v>1047161</v>
      </c>
      <c r="B854">
        <f>VLOOKUP($A854,数据库!$A:$B,2,0)</f>
        <v>1</v>
      </c>
      <c r="C854">
        <f>SUMPRODUCT((数据库!$A$2:$A$18529=武将养成概况!$A854)*(数据库!$H$2:$H$18529))/5</f>
        <v>8</v>
      </c>
      <c r="D854">
        <f>SUMPRODUCT((数据库!$A$2:$A$18529=武将养成概况!$A854)*(数据库!$I$2:$I$18529))/5</f>
        <v>4.8</v>
      </c>
      <c r="E854">
        <f>SUMPRODUCT((数据库!$A$2:$A$18529=武将养成概况!$A854)*(数据库!$J$2:$J$18529))/5</f>
        <v>4.2</v>
      </c>
    </row>
    <row r="855" spans="1:5" x14ac:dyDescent="0.15">
      <c r="A855">
        <v>1051726</v>
      </c>
      <c r="B855">
        <f>VLOOKUP($A855,数据库!$A:$B,2,0)</f>
        <v>1</v>
      </c>
      <c r="C855">
        <f>SUMPRODUCT((数据库!$A$2:$A$18529=武将养成概况!$A855)*(数据库!$H$2:$H$18529))/5</f>
        <v>8.1999999999999993</v>
      </c>
      <c r="D855">
        <f>SUMPRODUCT((数据库!$A$2:$A$18529=武将养成概况!$A855)*(数据库!$I$2:$I$18529))/5</f>
        <v>2.4</v>
      </c>
      <c r="E855">
        <f>SUMPRODUCT((数据库!$A$2:$A$18529=武将养成概况!$A855)*(数据库!$J$2:$J$18529))/5</f>
        <v>2.6</v>
      </c>
    </row>
    <row r="856" spans="1:5" x14ac:dyDescent="0.15">
      <c r="A856">
        <v>1053657</v>
      </c>
      <c r="B856">
        <f>VLOOKUP($A856,数据库!$A:$B,2,0)</f>
        <v>1</v>
      </c>
      <c r="C856">
        <f>SUMPRODUCT((数据库!$A$2:$A$18529=武将养成概况!$A856)*(数据库!$H$2:$H$18529))/5</f>
        <v>10</v>
      </c>
      <c r="D856">
        <f>SUMPRODUCT((数据库!$A$2:$A$18529=武将养成概况!$A856)*(数据库!$I$2:$I$18529))/5</f>
        <v>8</v>
      </c>
      <c r="E856">
        <f>SUMPRODUCT((数据库!$A$2:$A$18529=武将养成概况!$A856)*(数据库!$J$2:$J$18529))/5</f>
        <v>9</v>
      </c>
    </row>
    <row r="857" spans="1:5" x14ac:dyDescent="0.15">
      <c r="A857">
        <v>1061030</v>
      </c>
      <c r="B857">
        <f>VLOOKUP($A857,数据库!$A:$B,2,0)</f>
        <v>1</v>
      </c>
      <c r="C857">
        <f>SUMPRODUCT((数据库!$A$2:$A$18529=武将养成概况!$A857)*(数据库!$H$2:$H$18529))/5</f>
        <v>7.6</v>
      </c>
      <c r="D857">
        <f>SUMPRODUCT((数据库!$A$2:$A$18529=武将养成概况!$A857)*(数据库!$I$2:$I$18529))/5</f>
        <v>5.6</v>
      </c>
      <c r="E857">
        <f>SUMPRODUCT((数据库!$A$2:$A$18529=武将养成概况!$A857)*(数据库!$J$2:$J$18529))/5</f>
        <v>6.2</v>
      </c>
    </row>
    <row r="858" spans="1:5" x14ac:dyDescent="0.15">
      <c r="A858">
        <v>1062389</v>
      </c>
      <c r="B858">
        <f>VLOOKUP($A858,数据库!$A:$B,2,0)</f>
        <v>2</v>
      </c>
      <c r="C858">
        <f>SUMPRODUCT((数据库!$A$2:$A$18529=武将养成概况!$A858)*(数据库!$H$2:$H$18529))/5</f>
        <v>10</v>
      </c>
      <c r="D858">
        <f>SUMPRODUCT((数据库!$A$2:$A$18529=武将养成概况!$A858)*(数据库!$I$2:$I$18529))/5</f>
        <v>8</v>
      </c>
      <c r="E858">
        <f>SUMPRODUCT((数据库!$A$2:$A$18529=武将养成概况!$A858)*(数据库!$J$2:$J$18529))/5</f>
        <v>9</v>
      </c>
    </row>
    <row r="859" spans="1:5" x14ac:dyDescent="0.15">
      <c r="A859">
        <v>1068013</v>
      </c>
      <c r="B859">
        <f>VLOOKUP($A859,数据库!$A:$B,2,0)</f>
        <v>1</v>
      </c>
      <c r="C859">
        <f>SUMPRODUCT((数据库!$A$2:$A$18529=武将养成概况!$A859)*(数据库!$H$2:$H$18529))/5</f>
        <v>4.2</v>
      </c>
      <c r="D859">
        <f>SUMPRODUCT((数据库!$A$2:$A$18529=武将养成概况!$A859)*(数据库!$I$2:$I$18529))/5</f>
        <v>4.5999999999999996</v>
      </c>
      <c r="E859">
        <f>SUMPRODUCT((数据库!$A$2:$A$18529=武将养成概况!$A859)*(数据库!$J$2:$J$18529))/5</f>
        <v>3</v>
      </c>
    </row>
    <row r="860" spans="1:5" x14ac:dyDescent="0.15">
      <c r="A860">
        <v>1079135</v>
      </c>
      <c r="B860">
        <f>VLOOKUP($A860,数据库!$A:$B,2,0)</f>
        <v>1</v>
      </c>
      <c r="C860">
        <f>SUMPRODUCT((数据库!$A$2:$A$18529=武将养成概况!$A860)*(数据库!$H$2:$H$18529))/5</f>
        <v>3</v>
      </c>
      <c r="D860">
        <f>SUMPRODUCT((数据库!$A$2:$A$18529=武将养成概况!$A860)*(数据库!$I$2:$I$18529))/5</f>
        <v>3.8</v>
      </c>
      <c r="E860">
        <f>SUMPRODUCT((数据库!$A$2:$A$18529=武将养成概况!$A860)*(数据库!$J$2:$J$18529))/5</f>
        <v>1</v>
      </c>
    </row>
    <row r="861" spans="1:5" x14ac:dyDescent="0.15">
      <c r="A861">
        <v>1079401</v>
      </c>
      <c r="B861">
        <f>VLOOKUP($A861,数据库!$A:$B,2,0)</f>
        <v>1</v>
      </c>
      <c r="C861">
        <f>SUMPRODUCT((数据库!$A$2:$A$18529=武将养成概况!$A861)*(数据库!$H$2:$H$18529))/5</f>
        <v>4.8</v>
      </c>
      <c r="D861">
        <f>SUMPRODUCT((数据库!$A$2:$A$18529=武将养成概况!$A861)*(数据库!$I$2:$I$18529))/5</f>
        <v>2</v>
      </c>
      <c r="E861">
        <f>SUMPRODUCT((数据库!$A$2:$A$18529=武将养成概况!$A861)*(数据库!$J$2:$J$18529))/5</f>
        <v>0.4</v>
      </c>
    </row>
    <row r="862" spans="1:5" x14ac:dyDescent="0.15">
      <c r="A862">
        <v>1079854</v>
      </c>
      <c r="B862">
        <f>VLOOKUP($A862,数据库!$A:$B,2,0)</f>
        <v>2</v>
      </c>
      <c r="C862">
        <f>SUMPRODUCT((数据库!$A$2:$A$18529=武将养成概况!$A862)*(数据库!$H$2:$H$18529))/5</f>
        <v>10</v>
      </c>
      <c r="D862">
        <f>SUMPRODUCT((数据库!$A$2:$A$18529=武将养成概况!$A862)*(数据库!$I$2:$I$18529))/5</f>
        <v>7.6</v>
      </c>
      <c r="E862">
        <f>SUMPRODUCT((数据库!$A$2:$A$18529=武将养成概况!$A862)*(数据库!$J$2:$J$18529))/5</f>
        <v>7.6</v>
      </c>
    </row>
    <row r="863" spans="1:5" x14ac:dyDescent="0.15">
      <c r="A863">
        <v>1080491</v>
      </c>
      <c r="B863">
        <f>VLOOKUP($A863,数据库!$A:$B,2,0)</f>
        <v>1</v>
      </c>
      <c r="C863">
        <f>SUMPRODUCT((数据库!$A$2:$A$18529=武将养成概况!$A863)*(数据库!$H$2:$H$18529))/5</f>
        <v>10</v>
      </c>
      <c r="D863">
        <f>SUMPRODUCT((数据库!$A$2:$A$18529=武将养成概况!$A863)*(数据库!$I$2:$I$18529))/5</f>
        <v>9.1999999999999993</v>
      </c>
      <c r="E863">
        <f>SUMPRODUCT((数据库!$A$2:$A$18529=武将养成概况!$A863)*(数据库!$J$2:$J$18529))/5</f>
        <v>9</v>
      </c>
    </row>
    <row r="864" spans="1:5" x14ac:dyDescent="0.15">
      <c r="A864">
        <v>1080634</v>
      </c>
      <c r="B864">
        <f>VLOOKUP($A864,数据库!$A:$B,2,0)</f>
        <v>1</v>
      </c>
      <c r="C864">
        <f>SUMPRODUCT((数据库!$A$2:$A$18529=武将养成概况!$A864)*(数据库!$H$2:$H$18529))/5</f>
        <v>4</v>
      </c>
      <c r="D864">
        <f>SUMPRODUCT((数据库!$A$2:$A$18529=武将养成概况!$A864)*(数据库!$I$2:$I$18529))/5</f>
        <v>1.4</v>
      </c>
      <c r="E864">
        <f>SUMPRODUCT((数据库!$A$2:$A$18529=武将养成概况!$A864)*(数据库!$J$2:$J$18529))/5</f>
        <v>3.2</v>
      </c>
    </row>
    <row r="865" spans="1:5" x14ac:dyDescent="0.15">
      <c r="A865">
        <v>1080709</v>
      </c>
      <c r="B865">
        <f>VLOOKUP($A865,数据库!$A:$B,2,0)</f>
        <v>2</v>
      </c>
      <c r="C865">
        <f>SUMPRODUCT((数据库!$A$2:$A$18529=武将养成概况!$A865)*(数据库!$H$2:$H$18529))/5</f>
        <v>10</v>
      </c>
      <c r="D865">
        <f>SUMPRODUCT((数据库!$A$2:$A$18529=武将养成概况!$A865)*(数据库!$I$2:$I$18529))/5</f>
        <v>8</v>
      </c>
      <c r="E865">
        <f>SUMPRODUCT((数据库!$A$2:$A$18529=武将养成概况!$A865)*(数据库!$J$2:$J$18529))/5</f>
        <v>9</v>
      </c>
    </row>
    <row r="866" spans="1:5" x14ac:dyDescent="0.15">
      <c r="A866">
        <v>1080710</v>
      </c>
      <c r="B866">
        <f>VLOOKUP($A866,数据库!$A:$B,2,0)</f>
        <v>3</v>
      </c>
      <c r="C866">
        <f>SUMPRODUCT((数据库!$A$2:$A$18529=武将养成概况!$A866)*(数据库!$H$2:$H$18529))/5</f>
        <v>10</v>
      </c>
      <c r="D866">
        <f>SUMPRODUCT((数据库!$A$2:$A$18529=武将养成概况!$A866)*(数据库!$I$2:$I$18529))/5</f>
        <v>9</v>
      </c>
      <c r="E866">
        <f>SUMPRODUCT((数据库!$A$2:$A$18529=武将养成概况!$A866)*(数据库!$J$2:$J$18529))/5</f>
        <v>9</v>
      </c>
    </row>
    <row r="867" spans="1:5" x14ac:dyDescent="0.15">
      <c r="A867">
        <v>1080726</v>
      </c>
      <c r="B867">
        <f>VLOOKUP($A867,数据库!$A:$B,2,0)</f>
        <v>1</v>
      </c>
      <c r="C867">
        <f>SUMPRODUCT((数据库!$A$2:$A$18529=武将养成概况!$A867)*(数据库!$H$2:$H$18529))/5</f>
        <v>10</v>
      </c>
      <c r="D867">
        <f>SUMPRODUCT((数据库!$A$2:$A$18529=武将养成概况!$A867)*(数据库!$I$2:$I$18529))/5</f>
        <v>9.4</v>
      </c>
      <c r="E867">
        <f>SUMPRODUCT((数据库!$A$2:$A$18529=武将养成概况!$A867)*(数据库!$J$2:$J$18529))/5</f>
        <v>9</v>
      </c>
    </row>
    <row r="868" spans="1:5" x14ac:dyDescent="0.15">
      <c r="A868">
        <v>1080837</v>
      </c>
      <c r="B868">
        <f>VLOOKUP($A868,数据库!$A:$B,2,0)</f>
        <v>3</v>
      </c>
      <c r="C868">
        <f>SUMPRODUCT((数据库!$A$2:$A$18529=武将养成概况!$A868)*(数据库!$H$2:$H$18529))/5</f>
        <v>10</v>
      </c>
      <c r="D868">
        <f>SUMPRODUCT((数据库!$A$2:$A$18529=武将养成概况!$A868)*(数据库!$I$2:$I$18529))/5</f>
        <v>9.4</v>
      </c>
      <c r="E868">
        <f>SUMPRODUCT((数据库!$A$2:$A$18529=武将养成概况!$A868)*(数据库!$J$2:$J$18529))/5</f>
        <v>9</v>
      </c>
    </row>
    <row r="869" spans="1:5" x14ac:dyDescent="0.15">
      <c r="A869">
        <v>1080943</v>
      </c>
      <c r="B869">
        <f>VLOOKUP($A869,数据库!$A:$B,2,0)</f>
        <v>1</v>
      </c>
      <c r="C869">
        <f>SUMPRODUCT((数据库!$A$2:$A$18529=武将养成概况!$A869)*(数据库!$H$2:$H$18529))/5</f>
        <v>10</v>
      </c>
      <c r="D869">
        <f>SUMPRODUCT((数据库!$A$2:$A$18529=武将养成概况!$A869)*(数据库!$I$2:$I$18529))/5</f>
        <v>8.8000000000000007</v>
      </c>
      <c r="E869">
        <f>SUMPRODUCT((数据库!$A$2:$A$18529=武将养成概况!$A869)*(数据库!$J$2:$J$18529))/5</f>
        <v>8.8000000000000007</v>
      </c>
    </row>
    <row r="870" spans="1:5" x14ac:dyDescent="0.15">
      <c r="A870">
        <v>1083658</v>
      </c>
      <c r="B870">
        <f>VLOOKUP($A870,数据库!$A:$B,2,0)</f>
        <v>2</v>
      </c>
      <c r="C870">
        <f>SUMPRODUCT((数据库!$A$2:$A$18529=武将养成概况!$A870)*(数据库!$H$2:$H$18529))/5</f>
        <v>10</v>
      </c>
      <c r="D870">
        <f>SUMPRODUCT((数据库!$A$2:$A$18529=武将养成概况!$A870)*(数据库!$I$2:$I$18529))/5</f>
        <v>9</v>
      </c>
      <c r="E870">
        <f>SUMPRODUCT((数据库!$A$2:$A$18529=武将养成概况!$A870)*(数据库!$J$2:$J$18529))/5</f>
        <v>9</v>
      </c>
    </row>
    <row r="871" spans="1:5" x14ac:dyDescent="0.15">
      <c r="A871">
        <v>1084256</v>
      </c>
      <c r="B871">
        <f>VLOOKUP($A871,数据库!$A:$B,2,0)</f>
        <v>1</v>
      </c>
      <c r="C871">
        <f>SUMPRODUCT((数据库!$A$2:$A$18529=武将养成概况!$A871)*(数据库!$H$2:$H$18529))/5</f>
        <v>10</v>
      </c>
      <c r="D871">
        <f>SUMPRODUCT((数据库!$A$2:$A$18529=武将养成概况!$A871)*(数据库!$I$2:$I$18529))/5</f>
        <v>7</v>
      </c>
      <c r="E871">
        <f>SUMPRODUCT((数据库!$A$2:$A$18529=武将养成概况!$A871)*(数据库!$J$2:$J$18529))/5</f>
        <v>7.2</v>
      </c>
    </row>
    <row r="872" spans="1:5" x14ac:dyDescent="0.15">
      <c r="A872">
        <v>1084780</v>
      </c>
      <c r="B872">
        <f>VLOOKUP($A872,数据库!$A:$B,2,0)</f>
        <v>2</v>
      </c>
      <c r="C872">
        <f>SUMPRODUCT((数据库!$A$2:$A$18529=武将养成概况!$A872)*(数据库!$H$2:$H$18529))/5</f>
        <v>10</v>
      </c>
      <c r="D872">
        <f>SUMPRODUCT((数据库!$A$2:$A$18529=武将养成概况!$A872)*(数据库!$I$2:$I$18529))/5</f>
        <v>9.1999999999999993</v>
      </c>
      <c r="E872">
        <f>SUMPRODUCT((数据库!$A$2:$A$18529=武将养成概况!$A872)*(数据库!$J$2:$J$18529))/5</f>
        <v>9</v>
      </c>
    </row>
    <row r="873" spans="1:5" x14ac:dyDescent="0.15">
      <c r="A873">
        <v>1088090</v>
      </c>
      <c r="B873">
        <f>VLOOKUP($A873,数据库!$A:$B,2,0)</f>
        <v>2</v>
      </c>
      <c r="C873">
        <f>SUMPRODUCT((数据库!$A$2:$A$18529=武将养成概况!$A873)*(数据库!$H$2:$H$18529))/5</f>
        <v>10</v>
      </c>
      <c r="D873">
        <f>SUMPRODUCT((数据库!$A$2:$A$18529=武将养成概况!$A873)*(数据库!$I$2:$I$18529))/5</f>
        <v>9.1999999999999993</v>
      </c>
      <c r="E873">
        <f>SUMPRODUCT((数据库!$A$2:$A$18529=武将养成概况!$A873)*(数据库!$J$2:$J$18529))/5</f>
        <v>9</v>
      </c>
    </row>
    <row r="874" spans="1:5" x14ac:dyDescent="0.15">
      <c r="A874">
        <v>1090224</v>
      </c>
      <c r="B874">
        <f>VLOOKUP($A874,数据库!$A:$B,2,0)</f>
        <v>1</v>
      </c>
      <c r="C874">
        <f>SUMPRODUCT((数据库!$A$2:$A$18529=武将养成概况!$A874)*(数据库!$H$2:$H$18529))/5</f>
        <v>7.2</v>
      </c>
      <c r="D874">
        <f>SUMPRODUCT((数据库!$A$2:$A$18529=武将养成概况!$A874)*(数据库!$I$2:$I$18529))/5</f>
        <v>2</v>
      </c>
      <c r="E874">
        <f>SUMPRODUCT((数据库!$A$2:$A$18529=武将养成概况!$A874)*(数据库!$J$2:$J$18529))/5</f>
        <v>2.4</v>
      </c>
    </row>
    <row r="875" spans="1:5" x14ac:dyDescent="0.15">
      <c r="A875">
        <v>1094820</v>
      </c>
      <c r="B875">
        <f>VLOOKUP($A875,数据库!$A:$B,2,0)</f>
        <v>1</v>
      </c>
      <c r="C875">
        <f>SUMPRODUCT((数据库!$A$2:$A$18529=武将养成概况!$A875)*(数据库!$H$2:$H$18529))/5</f>
        <v>10</v>
      </c>
      <c r="D875">
        <f>SUMPRODUCT((数据库!$A$2:$A$18529=武将养成概况!$A875)*(数据库!$I$2:$I$18529))/5</f>
        <v>8.6</v>
      </c>
      <c r="E875">
        <f>SUMPRODUCT((数据库!$A$2:$A$18529=武将养成概况!$A875)*(数据库!$J$2:$J$18529))/5</f>
        <v>7.2</v>
      </c>
    </row>
    <row r="876" spans="1:5" x14ac:dyDescent="0.15">
      <c r="A876">
        <v>1096064</v>
      </c>
      <c r="B876">
        <f>VLOOKUP($A876,数据库!$A:$B,2,0)</f>
        <v>1</v>
      </c>
      <c r="C876">
        <f>SUMPRODUCT((数据库!$A$2:$A$18529=武将养成概况!$A876)*(数据库!$H$2:$H$18529))/5</f>
        <v>7.6</v>
      </c>
      <c r="D876">
        <f>SUMPRODUCT((数据库!$A$2:$A$18529=武将养成概况!$A876)*(数据库!$I$2:$I$18529))/5</f>
        <v>7.2</v>
      </c>
      <c r="E876">
        <f>SUMPRODUCT((数据库!$A$2:$A$18529=武将养成概况!$A876)*(数据库!$J$2:$J$18529))/5</f>
        <v>5.8</v>
      </c>
    </row>
    <row r="877" spans="1:5" x14ac:dyDescent="0.15">
      <c r="A877">
        <v>1097250</v>
      </c>
      <c r="B877">
        <f>VLOOKUP($A877,数据库!$A:$B,2,0)</f>
        <v>1</v>
      </c>
      <c r="C877">
        <f>SUMPRODUCT((数据库!$A$2:$A$18529=武将养成概况!$A877)*(数据库!$H$2:$H$18529))/5</f>
        <v>6.6</v>
      </c>
      <c r="D877">
        <f>SUMPRODUCT((数据库!$A$2:$A$18529=武将养成概况!$A877)*(数据库!$I$2:$I$18529))/5</f>
        <v>3.8</v>
      </c>
      <c r="E877">
        <f>SUMPRODUCT((数据库!$A$2:$A$18529=武将养成概况!$A877)*(数据库!$J$2:$J$18529))/5</f>
        <v>4.4000000000000004</v>
      </c>
    </row>
    <row r="878" spans="1:5" x14ac:dyDescent="0.15">
      <c r="A878">
        <v>1099641</v>
      </c>
      <c r="B878">
        <f>VLOOKUP($A878,数据库!$A:$B,2,0)</f>
        <v>2</v>
      </c>
      <c r="C878">
        <f>SUMPRODUCT((数据库!$A$2:$A$18529=武将养成概况!$A878)*(数据库!$H$2:$H$18529))/5</f>
        <v>10</v>
      </c>
      <c r="D878">
        <f>SUMPRODUCT((数据库!$A$2:$A$18529=武将养成概况!$A878)*(数据库!$I$2:$I$18529))/5</f>
        <v>8.8000000000000007</v>
      </c>
      <c r="E878">
        <f>SUMPRODUCT((数据库!$A$2:$A$18529=武将养成概况!$A878)*(数据库!$J$2:$J$18529))/5</f>
        <v>7.8</v>
      </c>
    </row>
    <row r="879" spans="1:5" x14ac:dyDescent="0.15">
      <c r="A879">
        <v>1100891</v>
      </c>
      <c r="B879">
        <f>VLOOKUP($A879,数据库!$A:$B,2,0)</f>
        <v>1</v>
      </c>
      <c r="C879">
        <f>SUMPRODUCT((数据库!$A$2:$A$18529=武将养成概况!$A879)*(数据库!$H$2:$H$18529))/5</f>
        <v>5.8</v>
      </c>
      <c r="D879">
        <f>SUMPRODUCT((数据库!$A$2:$A$18529=武将养成概况!$A879)*(数据库!$I$2:$I$18529))/5</f>
        <v>4.5999999999999996</v>
      </c>
      <c r="E879">
        <f>SUMPRODUCT((数据库!$A$2:$A$18529=武将养成概况!$A879)*(数据库!$J$2:$J$18529))/5</f>
        <v>5</v>
      </c>
    </row>
    <row r="880" spans="1:5" x14ac:dyDescent="0.15">
      <c r="A880">
        <v>1101626</v>
      </c>
      <c r="B880">
        <f>VLOOKUP($A880,数据库!$A:$B,2,0)</f>
        <v>1</v>
      </c>
      <c r="C880">
        <f>SUMPRODUCT((数据库!$A$2:$A$18529=武将养成概况!$A880)*(数据库!$H$2:$H$18529))/5</f>
        <v>10</v>
      </c>
      <c r="D880">
        <f>SUMPRODUCT((数据库!$A$2:$A$18529=武将养成概况!$A880)*(数据库!$I$2:$I$18529))/5</f>
        <v>7.6</v>
      </c>
      <c r="E880">
        <f>SUMPRODUCT((数据库!$A$2:$A$18529=武将养成概况!$A880)*(数据库!$J$2:$J$18529))/5</f>
        <v>7.8</v>
      </c>
    </row>
    <row r="881" spans="1:5" x14ac:dyDescent="0.15">
      <c r="A881">
        <v>1101829</v>
      </c>
      <c r="B881">
        <f>VLOOKUP($A881,数据库!$A:$B,2,0)</f>
        <v>1</v>
      </c>
      <c r="C881">
        <f>SUMPRODUCT((数据库!$A$2:$A$18529=武将养成概况!$A881)*(数据库!$H$2:$H$18529))/5</f>
        <v>10</v>
      </c>
      <c r="D881">
        <f>SUMPRODUCT((数据库!$A$2:$A$18529=武将养成概况!$A881)*(数据库!$I$2:$I$18529))/5</f>
        <v>5.6</v>
      </c>
      <c r="E881">
        <f>SUMPRODUCT((数据库!$A$2:$A$18529=武将养成概况!$A881)*(数据库!$J$2:$J$18529))/5</f>
        <v>8</v>
      </c>
    </row>
    <row r="882" spans="1:5" x14ac:dyDescent="0.15">
      <c r="A882">
        <v>1115072</v>
      </c>
      <c r="B882">
        <f>VLOOKUP($A882,数据库!$A:$B,2,0)</f>
        <v>1</v>
      </c>
      <c r="C882">
        <f>SUMPRODUCT((数据库!$A$2:$A$18529=武将养成概况!$A882)*(数据库!$H$2:$H$18529))/5</f>
        <v>10</v>
      </c>
      <c r="D882">
        <f>SUMPRODUCT((数据库!$A$2:$A$18529=武将养成概况!$A882)*(数据库!$I$2:$I$18529))/5</f>
        <v>7</v>
      </c>
      <c r="E882">
        <f>SUMPRODUCT((数据库!$A$2:$A$18529=武将养成概况!$A882)*(数据库!$J$2:$J$18529))/5</f>
        <v>6.4</v>
      </c>
    </row>
    <row r="883" spans="1:5" x14ac:dyDescent="0.15">
      <c r="A883">
        <v>1119418</v>
      </c>
      <c r="B883">
        <f>VLOOKUP($A883,数据库!$A:$B,2,0)</f>
        <v>1</v>
      </c>
      <c r="C883">
        <f>SUMPRODUCT((数据库!$A$2:$A$18529=武将养成概况!$A883)*(数据库!$H$2:$H$18529))/5</f>
        <v>10</v>
      </c>
      <c r="D883">
        <f>SUMPRODUCT((数据库!$A$2:$A$18529=武将养成概况!$A883)*(数据库!$I$2:$I$18529))/5</f>
        <v>8.4</v>
      </c>
      <c r="E883">
        <f>SUMPRODUCT((数据库!$A$2:$A$18529=武将养成概况!$A883)*(数据库!$J$2:$J$18529))/5</f>
        <v>9</v>
      </c>
    </row>
    <row r="884" spans="1:5" x14ac:dyDescent="0.15">
      <c r="A884">
        <v>1127903</v>
      </c>
      <c r="B884">
        <f>VLOOKUP($A884,数据库!$A:$B,2,0)</f>
        <v>1</v>
      </c>
      <c r="C884">
        <f>SUMPRODUCT((数据库!$A$2:$A$18529=武将养成概况!$A884)*(数据库!$H$2:$H$18529))/5</f>
        <v>5.4</v>
      </c>
      <c r="D884">
        <f>SUMPRODUCT((数据库!$A$2:$A$18529=武将养成概况!$A884)*(数据库!$I$2:$I$18529))/5</f>
        <v>4</v>
      </c>
      <c r="E884">
        <f>SUMPRODUCT((数据库!$A$2:$A$18529=武将养成概况!$A884)*(数据库!$J$2:$J$18529))/5</f>
        <v>5.2</v>
      </c>
    </row>
    <row r="885" spans="1:5" x14ac:dyDescent="0.15">
      <c r="A885">
        <v>1141512</v>
      </c>
      <c r="B885">
        <f>VLOOKUP($A885,数据库!$A:$B,2,0)</f>
        <v>1</v>
      </c>
      <c r="C885">
        <f>SUMPRODUCT((数据库!$A$2:$A$18529=武将养成概况!$A885)*(数据库!$H$2:$H$18529))/5</f>
        <v>4.4000000000000004</v>
      </c>
      <c r="D885">
        <f>SUMPRODUCT((数据库!$A$2:$A$18529=武将养成概况!$A885)*(数据库!$I$2:$I$18529))/5</f>
        <v>4</v>
      </c>
      <c r="E885">
        <f>SUMPRODUCT((数据库!$A$2:$A$18529=武将养成概况!$A885)*(数据库!$J$2:$J$18529))/5</f>
        <v>3.4</v>
      </c>
    </row>
    <row r="886" spans="1:5" x14ac:dyDescent="0.15">
      <c r="A886">
        <v>1144271</v>
      </c>
      <c r="B886">
        <f>VLOOKUP($A886,数据库!$A:$B,2,0)</f>
        <v>2</v>
      </c>
      <c r="C886">
        <f>SUMPRODUCT((数据库!$A$2:$A$18529=武将养成概况!$A886)*(数据库!$H$2:$H$18529))/5</f>
        <v>9.1999999999999993</v>
      </c>
      <c r="D886">
        <f>SUMPRODUCT((数据库!$A$2:$A$18529=武将养成概况!$A886)*(数据库!$I$2:$I$18529))/5</f>
        <v>9</v>
      </c>
      <c r="E886">
        <f>SUMPRODUCT((数据库!$A$2:$A$18529=武将养成概况!$A886)*(数据库!$J$2:$J$18529))/5</f>
        <v>8</v>
      </c>
    </row>
    <row r="887" spans="1:5" x14ac:dyDescent="0.15">
      <c r="A887">
        <v>1145917</v>
      </c>
      <c r="B887">
        <f>VLOOKUP($A887,数据库!$A:$B,2,0)</f>
        <v>1</v>
      </c>
      <c r="C887">
        <f>SUMPRODUCT((数据库!$A$2:$A$18529=武将养成概况!$A887)*(数据库!$H$2:$H$18529))/5</f>
        <v>10</v>
      </c>
      <c r="D887">
        <f>SUMPRODUCT((数据库!$A$2:$A$18529=武将养成概况!$A887)*(数据库!$I$2:$I$18529))/5</f>
        <v>9.4</v>
      </c>
      <c r="E887">
        <f>SUMPRODUCT((数据库!$A$2:$A$18529=武将养成概况!$A887)*(数据库!$J$2:$J$18529))/5</f>
        <v>8.8000000000000007</v>
      </c>
    </row>
    <row r="888" spans="1:5" x14ac:dyDescent="0.15">
      <c r="A888">
        <v>1146025</v>
      </c>
      <c r="B888">
        <f>VLOOKUP($A888,数据库!$A:$B,2,0)</f>
        <v>1</v>
      </c>
      <c r="C888">
        <f>SUMPRODUCT((数据库!$A$2:$A$18529=武将养成概况!$A888)*(数据库!$H$2:$H$18529))/5</f>
        <v>10</v>
      </c>
      <c r="D888">
        <f>SUMPRODUCT((数据库!$A$2:$A$18529=武将养成概况!$A888)*(数据库!$I$2:$I$18529))/5</f>
        <v>7</v>
      </c>
      <c r="E888">
        <f>SUMPRODUCT((数据库!$A$2:$A$18529=武将养成概况!$A888)*(数据库!$J$2:$J$18529))/5</f>
        <v>7.2</v>
      </c>
    </row>
    <row r="889" spans="1:5" x14ac:dyDescent="0.15">
      <c r="A889">
        <v>1146038</v>
      </c>
      <c r="B889">
        <f>VLOOKUP($A889,数据库!$A:$B,2,0)</f>
        <v>1</v>
      </c>
      <c r="C889">
        <f>SUMPRODUCT((数据库!$A$2:$A$18529=武将养成概况!$A889)*(数据库!$H$2:$H$18529))/5</f>
        <v>3.2</v>
      </c>
      <c r="D889">
        <f>SUMPRODUCT((数据库!$A$2:$A$18529=武将养成概况!$A889)*(数据库!$I$2:$I$18529))/5</f>
        <v>2.6</v>
      </c>
      <c r="E889">
        <f>SUMPRODUCT((数据库!$A$2:$A$18529=武将养成概况!$A889)*(数据库!$J$2:$J$18529))/5</f>
        <v>3</v>
      </c>
    </row>
    <row r="890" spans="1:5" x14ac:dyDescent="0.15">
      <c r="A890">
        <v>1147002</v>
      </c>
      <c r="B890">
        <f>VLOOKUP($A890,数据库!$A:$B,2,0)</f>
        <v>1</v>
      </c>
      <c r="C890">
        <f>SUMPRODUCT((数据库!$A$2:$A$18529=武将养成概况!$A890)*(数据库!$H$2:$H$18529))/5</f>
        <v>4.4000000000000004</v>
      </c>
      <c r="D890">
        <f>SUMPRODUCT((数据库!$A$2:$A$18529=武将养成概况!$A890)*(数据库!$I$2:$I$18529))/5</f>
        <v>7</v>
      </c>
      <c r="E890">
        <f>SUMPRODUCT((数据库!$A$2:$A$18529=武将养成概况!$A890)*(数据库!$J$2:$J$18529))/5</f>
        <v>7.4</v>
      </c>
    </row>
    <row r="891" spans="1:5" x14ac:dyDescent="0.15">
      <c r="A891">
        <v>1147076</v>
      </c>
      <c r="B891">
        <f>VLOOKUP($A891,数据库!$A:$B,2,0)</f>
        <v>1</v>
      </c>
      <c r="C891">
        <f>SUMPRODUCT((数据库!$A$2:$A$18529=武将养成概况!$A891)*(数据库!$H$2:$H$18529))/5</f>
        <v>9.1999999999999993</v>
      </c>
      <c r="D891">
        <f>SUMPRODUCT((数据库!$A$2:$A$18529=武将养成概况!$A891)*(数据库!$I$2:$I$18529))/5</f>
        <v>7.6</v>
      </c>
      <c r="E891">
        <f>SUMPRODUCT((数据库!$A$2:$A$18529=武将养成概况!$A891)*(数据库!$J$2:$J$18529))/5</f>
        <v>9</v>
      </c>
    </row>
    <row r="892" spans="1:5" x14ac:dyDescent="0.15">
      <c r="A892">
        <v>1147562</v>
      </c>
      <c r="B892">
        <f>VLOOKUP($A892,数据库!$A:$B,2,0)</f>
        <v>1</v>
      </c>
      <c r="C892">
        <f>SUMPRODUCT((数据库!$A$2:$A$18529=武将养成概况!$A892)*(数据库!$H$2:$H$18529))/5</f>
        <v>10</v>
      </c>
      <c r="D892">
        <f>SUMPRODUCT((数据库!$A$2:$A$18529=武将养成概况!$A892)*(数据库!$I$2:$I$18529))/5</f>
        <v>8.8000000000000007</v>
      </c>
      <c r="E892">
        <f>SUMPRODUCT((数据库!$A$2:$A$18529=武将养成概况!$A892)*(数据库!$J$2:$J$18529))/5</f>
        <v>9</v>
      </c>
    </row>
    <row r="893" spans="1:5" x14ac:dyDescent="0.15">
      <c r="A893">
        <v>1147624</v>
      </c>
      <c r="B893">
        <f>VLOOKUP($A893,数据库!$A:$B,2,0)</f>
        <v>2</v>
      </c>
      <c r="C893">
        <f>SUMPRODUCT((数据库!$A$2:$A$18529=武将养成概况!$A893)*(数据库!$H$2:$H$18529))/5</f>
        <v>10</v>
      </c>
      <c r="D893">
        <f>SUMPRODUCT((数据库!$A$2:$A$18529=武将养成概况!$A893)*(数据库!$I$2:$I$18529))/5</f>
        <v>9.1999999999999993</v>
      </c>
      <c r="E893">
        <f>SUMPRODUCT((数据库!$A$2:$A$18529=武将养成概况!$A893)*(数据库!$J$2:$J$18529))/5</f>
        <v>9</v>
      </c>
    </row>
    <row r="894" spans="1:5" x14ac:dyDescent="0.15">
      <c r="A894">
        <v>1149385</v>
      </c>
      <c r="B894">
        <f>VLOOKUP($A894,数据库!$A:$B,2,0)</f>
        <v>3</v>
      </c>
      <c r="C894">
        <f>SUMPRODUCT((数据库!$A$2:$A$18529=武将养成概况!$A894)*(数据库!$H$2:$H$18529))/5</f>
        <v>10</v>
      </c>
      <c r="D894">
        <f>SUMPRODUCT((数据库!$A$2:$A$18529=武将养成概况!$A894)*(数据库!$I$2:$I$18529))/5</f>
        <v>9.4</v>
      </c>
      <c r="E894">
        <f>SUMPRODUCT((数据库!$A$2:$A$18529=武将养成概况!$A894)*(数据库!$J$2:$J$18529))/5</f>
        <v>9</v>
      </c>
    </row>
    <row r="895" spans="1:5" x14ac:dyDescent="0.15">
      <c r="A895">
        <v>1149661</v>
      </c>
      <c r="B895">
        <f>VLOOKUP($A895,数据库!$A:$B,2,0)</f>
        <v>2</v>
      </c>
      <c r="C895">
        <f>SUMPRODUCT((数据库!$A$2:$A$18529=武将养成概况!$A895)*(数据库!$H$2:$H$18529))/5</f>
        <v>2</v>
      </c>
      <c r="D895">
        <f>SUMPRODUCT((数据库!$A$2:$A$18529=武将养成概况!$A895)*(数据库!$I$2:$I$18529))/5</f>
        <v>1.8</v>
      </c>
      <c r="E895">
        <f>SUMPRODUCT((数据库!$A$2:$A$18529=武将养成概况!$A895)*(数据库!$J$2:$J$18529))/5</f>
        <v>9</v>
      </c>
    </row>
    <row r="896" spans="1:5" x14ac:dyDescent="0.15">
      <c r="A896">
        <v>1152271</v>
      </c>
      <c r="B896">
        <f>VLOOKUP($A896,数据库!$A:$B,2,0)</f>
        <v>2</v>
      </c>
      <c r="C896">
        <f>SUMPRODUCT((数据库!$A$2:$A$18529=武将养成概况!$A896)*(数据库!$H$2:$H$18529))/5</f>
        <v>10</v>
      </c>
      <c r="D896">
        <f>SUMPRODUCT((数据库!$A$2:$A$18529=武将养成概况!$A896)*(数据库!$I$2:$I$18529))/5</f>
        <v>9.4</v>
      </c>
      <c r="E896">
        <f>SUMPRODUCT((数据库!$A$2:$A$18529=武将养成概况!$A896)*(数据库!$J$2:$J$18529))/5</f>
        <v>9</v>
      </c>
    </row>
    <row r="897" spans="1:5" x14ac:dyDescent="0.15">
      <c r="A897">
        <v>1154290</v>
      </c>
      <c r="B897">
        <f>VLOOKUP($A897,数据库!$A:$B,2,0)</f>
        <v>1</v>
      </c>
      <c r="C897">
        <f>SUMPRODUCT((数据库!$A$2:$A$18529=武将养成概况!$A897)*(数据库!$H$2:$H$18529))/5</f>
        <v>10</v>
      </c>
      <c r="D897">
        <f>SUMPRODUCT((数据库!$A$2:$A$18529=武将养成概况!$A897)*(数据库!$I$2:$I$18529))/5</f>
        <v>8.1999999999999993</v>
      </c>
      <c r="E897">
        <f>SUMPRODUCT((数据库!$A$2:$A$18529=武将养成概况!$A897)*(数据库!$J$2:$J$18529))/5</f>
        <v>9</v>
      </c>
    </row>
    <row r="898" spans="1:5" x14ac:dyDescent="0.15">
      <c r="A898">
        <v>1157476</v>
      </c>
      <c r="B898">
        <f>VLOOKUP($A898,数据库!$A:$B,2,0)</f>
        <v>2</v>
      </c>
      <c r="C898">
        <f>SUMPRODUCT((数据库!$A$2:$A$18529=武将养成概况!$A898)*(数据库!$H$2:$H$18529))/5</f>
        <v>7.6</v>
      </c>
      <c r="D898">
        <f>SUMPRODUCT((数据库!$A$2:$A$18529=武将养成概况!$A898)*(数据库!$I$2:$I$18529))/5</f>
        <v>1.2</v>
      </c>
      <c r="E898">
        <f>SUMPRODUCT((数据库!$A$2:$A$18529=武将养成概况!$A898)*(数据库!$J$2:$J$18529))/5</f>
        <v>4.2</v>
      </c>
    </row>
    <row r="899" spans="1:5" x14ac:dyDescent="0.15">
      <c r="A899">
        <v>1161493</v>
      </c>
      <c r="B899">
        <f>VLOOKUP($A899,数据库!$A:$B,2,0)</f>
        <v>2</v>
      </c>
      <c r="C899">
        <f>SUMPRODUCT((数据库!$A$2:$A$18529=武将养成概况!$A899)*(数据库!$H$2:$H$18529))/5</f>
        <v>9.8000000000000007</v>
      </c>
      <c r="D899">
        <f>SUMPRODUCT((数据库!$A$2:$A$18529=武将养成概况!$A899)*(数据库!$I$2:$I$18529))/5</f>
        <v>8.4</v>
      </c>
      <c r="E899">
        <f>SUMPRODUCT((数据库!$A$2:$A$18529=武将养成概况!$A899)*(数据库!$J$2:$J$18529))/5</f>
        <v>9</v>
      </c>
    </row>
    <row r="900" spans="1:5" x14ac:dyDescent="0.15">
      <c r="A900">
        <v>1167148</v>
      </c>
      <c r="B900">
        <f>VLOOKUP($A900,数据库!$A:$B,2,0)</f>
        <v>1</v>
      </c>
      <c r="C900">
        <f>SUMPRODUCT((数据库!$A$2:$A$18529=武将养成概况!$A900)*(数据库!$H$2:$H$18529))/5</f>
        <v>1.2</v>
      </c>
      <c r="D900">
        <f>SUMPRODUCT((数据库!$A$2:$A$18529=武将养成概况!$A900)*(数据库!$I$2:$I$18529))/5</f>
        <v>0.2</v>
      </c>
      <c r="E900">
        <f>SUMPRODUCT((数据库!$A$2:$A$18529=武将养成概况!$A900)*(数据库!$J$2:$J$18529))/5</f>
        <v>2</v>
      </c>
    </row>
    <row r="901" spans="1:5" x14ac:dyDescent="0.15">
      <c r="A901">
        <v>1167820</v>
      </c>
      <c r="B901">
        <f>VLOOKUP($A901,数据库!$A:$B,2,0)</f>
        <v>1</v>
      </c>
      <c r="C901">
        <f>SUMPRODUCT((数据库!$A$2:$A$18529=武将养成概况!$A901)*(数据库!$H$2:$H$18529))/5</f>
        <v>9.8000000000000007</v>
      </c>
      <c r="D901">
        <f>SUMPRODUCT((数据库!$A$2:$A$18529=武将养成概况!$A901)*(数据库!$I$2:$I$18529))/5</f>
        <v>7</v>
      </c>
      <c r="E901">
        <f>SUMPRODUCT((数据库!$A$2:$A$18529=武将养成概况!$A901)*(数据库!$J$2:$J$18529))/5</f>
        <v>7.2</v>
      </c>
    </row>
    <row r="902" spans="1:5" x14ac:dyDescent="0.15">
      <c r="A902">
        <v>1168340</v>
      </c>
      <c r="B902">
        <f>VLOOKUP($A902,数据库!$A:$B,2,0)</f>
        <v>1</v>
      </c>
      <c r="C902">
        <f>SUMPRODUCT((数据库!$A$2:$A$18529=武将养成概况!$A902)*(数据库!$H$2:$H$18529))/5</f>
        <v>10</v>
      </c>
      <c r="D902">
        <f>SUMPRODUCT((数据库!$A$2:$A$18529=武将养成概况!$A902)*(数据库!$I$2:$I$18529))/5</f>
        <v>8</v>
      </c>
      <c r="E902">
        <f>SUMPRODUCT((数据库!$A$2:$A$18529=武将养成概况!$A902)*(数据库!$J$2:$J$18529))/5</f>
        <v>7</v>
      </c>
    </row>
    <row r="903" spans="1:5" x14ac:dyDescent="0.15">
      <c r="A903">
        <v>1168444</v>
      </c>
      <c r="B903">
        <f>VLOOKUP($A903,数据库!$A:$B,2,0)</f>
        <v>2</v>
      </c>
      <c r="C903">
        <f>SUMPRODUCT((数据库!$A$2:$A$18529=武将养成概况!$A903)*(数据库!$H$2:$H$18529))/5</f>
        <v>10</v>
      </c>
      <c r="D903">
        <f>SUMPRODUCT((数据库!$A$2:$A$18529=武将养成概况!$A903)*(数据库!$I$2:$I$18529))/5</f>
        <v>9</v>
      </c>
      <c r="E903">
        <f>SUMPRODUCT((数据库!$A$2:$A$18529=武将养成概况!$A903)*(数据库!$J$2:$J$18529))/5</f>
        <v>9</v>
      </c>
    </row>
    <row r="904" spans="1:5" x14ac:dyDescent="0.15">
      <c r="A904">
        <v>1169020</v>
      </c>
      <c r="B904">
        <f>VLOOKUP($A904,数据库!$A:$B,2,0)</f>
        <v>1</v>
      </c>
      <c r="C904">
        <f>SUMPRODUCT((数据库!$A$2:$A$18529=武将养成概况!$A904)*(数据库!$H$2:$H$18529))/5</f>
        <v>10</v>
      </c>
      <c r="D904">
        <f>SUMPRODUCT((数据库!$A$2:$A$18529=武将养成概况!$A904)*(数据库!$I$2:$I$18529))/5</f>
        <v>8.6</v>
      </c>
      <c r="E904">
        <f>SUMPRODUCT((数据库!$A$2:$A$18529=武将养成概况!$A904)*(数据库!$J$2:$J$18529))/5</f>
        <v>7.4</v>
      </c>
    </row>
    <row r="905" spans="1:5" x14ac:dyDescent="0.15">
      <c r="A905">
        <v>1170690</v>
      </c>
      <c r="B905">
        <f>VLOOKUP($A905,数据库!$A:$B,2,0)</f>
        <v>1</v>
      </c>
      <c r="C905">
        <f>SUMPRODUCT((数据库!$A$2:$A$18529=武将养成概况!$A905)*(数据库!$H$2:$H$18529))/5</f>
        <v>10</v>
      </c>
      <c r="D905">
        <f>SUMPRODUCT((数据库!$A$2:$A$18529=武将养成概况!$A905)*(数据库!$I$2:$I$18529))/5</f>
        <v>8.6</v>
      </c>
      <c r="E905">
        <f>SUMPRODUCT((数据库!$A$2:$A$18529=武将养成概况!$A905)*(数据库!$J$2:$J$18529))/5</f>
        <v>8.8000000000000007</v>
      </c>
    </row>
    <row r="906" spans="1:5" x14ac:dyDescent="0.15">
      <c r="A906">
        <v>1192980</v>
      </c>
      <c r="B906">
        <f>VLOOKUP($A906,数据库!$A:$B,2,0)</f>
        <v>1</v>
      </c>
      <c r="C906">
        <f>SUMPRODUCT((数据库!$A$2:$A$18529=武将养成概况!$A906)*(数据库!$H$2:$H$18529))/5</f>
        <v>3.4</v>
      </c>
      <c r="D906">
        <f>SUMPRODUCT((数据库!$A$2:$A$18529=武将养成概况!$A906)*(数据库!$I$2:$I$18529))/5</f>
        <v>2.4</v>
      </c>
      <c r="E906">
        <f>SUMPRODUCT((数据库!$A$2:$A$18529=武将养成概况!$A906)*(数据库!$J$2:$J$18529))/5</f>
        <v>1.2</v>
      </c>
    </row>
    <row r="907" spans="1:5" x14ac:dyDescent="0.15">
      <c r="A907">
        <v>1199059</v>
      </c>
      <c r="B907">
        <f>VLOOKUP($A907,数据库!$A:$B,2,0)</f>
        <v>1</v>
      </c>
      <c r="C907">
        <f>SUMPRODUCT((数据库!$A$2:$A$18529=武将养成概况!$A907)*(数据库!$H$2:$H$18529))/5</f>
        <v>10</v>
      </c>
      <c r="D907">
        <f>SUMPRODUCT((数据库!$A$2:$A$18529=武将养成概况!$A907)*(数据库!$I$2:$I$18529))/5</f>
        <v>7.8</v>
      </c>
      <c r="E907">
        <f>SUMPRODUCT((数据库!$A$2:$A$18529=武将养成概况!$A907)*(数据库!$J$2:$J$18529))/5</f>
        <v>6.8</v>
      </c>
    </row>
    <row r="908" spans="1:5" x14ac:dyDescent="0.15">
      <c r="A908">
        <v>1222697</v>
      </c>
      <c r="B908">
        <f>VLOOKUP($A908,数据库!$A:$B,2,0)</f>
        <v>1</v>
      </c>
      <c r="C908">
        <f>SUMPRODUCT((数据库!$A$2:$A$18529=武将养成概况!$A908)*(数据库!$H$2:$H$18529))/5</f>
        <v>4.4000000000000004</v>
      </c>
      <c r="D908">
        <f>SUMPRODUCT((数据库!$A$2:$A$18529=武将养成概况!$A908)*(数据库!$I$2:$I$18529))/5</f>
        <v>4.4000000000000004</v>
      </c>
      <c r="E908">
        <f>SUMPRODUCT((数据库!$A$2:$A$18529=武将养成概况!$A908)*(数据库!$J$2:$J$18529))/5</f>
        <v>3.8</v>
      </c>
    </row>
    <row r="909" spans="1:5" x14ac:dyDescent="0.15">
      <c r="A909">
        <v>1226073</v>
      </c>
      <c r="B909">
        <f>VLOOKUP($A909,数据库!$A:$B,2,0)</f>
        <v>1</v>
      </c>
      <c r="C909">
        <f>SUMPRODUCT((数据库!$A$2:$A$18529=武将养成概况!$A909)*(数据库!$H$2:$H$18529))/5</f>
        <v>10</v>
      </c>
      <c r="D909">
        <f>SUMPRODUCT((数据库!$A$2:$A$18529=武将养成概况!$A909)*(数据库!$I$2:$I$18529))/5</f>
        <v>6.8</v>
      </c>
      <c r="E909">
        <f>SUMPRODUCT((数据库!$A$2:$A$18529=武将养成概况!$A909)*(数据库!$J$2:$J$18529))/5</f>
        <v>6</v>
      </c>
    </row>
    <row r="910" spans="1:5" x14ac:dyDescent="0.15">
      <c r="A910">
        <v>1231319</v>
      </c>
      <c r="B910">
        <f>VLOOKUP($A910,数据库!$A:$B,2,0)</f>
        <v>1</v>
      </c>
      <c r="C910">
        <f>SUMPRODUCT((数据库!$A$2:$A$18529=武将养成概况!$A910)*(数据库!$H$2:$H$18529))/5</f>
        <v>4.4000000000000004</v>
      </c>
      <c r="D910">
        <f>SUMPRODUCT((数据库!$A$2:$A$18529=武将养成概况!$A910)*(数据库!$I$2:$I$18529))/5</f>
        <v>5.2</v>
      </c>
      <c r="E910">
        <f>SUMPRODUCT((数据库!$A$2:$A$18529=武将养成概况!$A910)*(数据库!$J$2:$J$18529))/5</f>
        <v>6.4</v>
      </c>
    </row>
    <row r="911" spans="1:5" x14ac:dyDescent="0.15">
      <c r="A911">
        <v>1237767</v>
      </c>
      <c r="B911">
        <f>VLOOKUP($A911,数据库!$A:$B,2,0)</f>
        <v>1</v>
      </c>
      <c r="C911">
        <f>SUMPRODUCT((数据库!$A$2:$A$18529=武将养成概况!$A911)*(数据库!$H$2:$H$18529))/5</f>
        <v>9.6</v>
      </c>
      <c r="D911">
        <f>SUMPRODUCT((数据库!$A$2:$A$18529=武将养成概况!$A911)*(数据库!$I$2:$I$18529))/5</f>
        <v>7</v>
      </c>
      <c r="E911">
        <f>SUMPRODUCT((数据库!$A$2:$A$18529=武将养成概况!$A911)*(数据库!$J$2:$J$18529))/5</f>
        <v>9</v>
      </c>
    </row>
    <row r="912" spans="1:5" x14ac:dyDescent="0.15">
      <c r="A912">
        <v>1238011</v>
      </c>
      <c r="B912">
        <f>VLOOKUP($A912,数据库!$A:$B,2,0)</f>
        <v>1</v>
      </c>
      <c r="C912">
        <f>SUMPRODUCT((数据库!$A$2:$A$18529=武将养成概况!$A912)*(数据库!$H$2:$H$18529))/5</f>
        <v>5</v>
      </c>
      <c r="D912">
        <f>SUMPRODUCT((数据库!$A$2:$A$18529=武将养成概况!$A912)*(数据库!$I$2:$I$18529))/5</f>
        <v>4.4000000000000004</v>
      </c>
      <c r="E912">
        <f>SUMPRODUCT((数据库!$A$2:$A$18529=武将养成概况!$A912)*(数据库!$J$2:$J$18529))/5</f>
        <v>5.2</v>
      </c>
    </row>
    <row r="913" spans="1:5" x14ac:dyDescent="0.15">
      <c r="A913">
        <v>1242451</v>
      </c>
      <c r="B913">
        <f>VLOOKUP($A913,数据库!$A:$B,2,0)</f>
        <v>1</v>
      </c>
      <c r="C913">
        <f>SUMPRODUCT((数据库!$A$2:$A$18529=武将养成概况!$A913)*(数据库!$H$2:$H$18529))/5</f>
        <v>10</v>
      </c>
      <c r="D913">
        <f>SUMPRODUCT((数据库!$A$2:$A$18529=武将养成概况!$A913)*(数据库!$I$2:$I$18529))/5</f>
        <v>8.8000000000000007</v>
      </c>
      <c r="E913">
        <f>SUMPRODUCT((数据库!$A$2:$A$18529=武将养成概况!$A913)*(数据库!$J$2:$J$18529))/5</f>
        <v>7.6</v>
      </c>
    </row>
    <row r="914" spans="1:5" x14ac:dyDescent="0.15">
      <c r="A914">
        <v>1242518</v>
      </c>
      <c r="B914">
        <f>VLOOKUP($A914,数据库!$A:$B,2,0)</f>
        <v>3</v>
      </c>
      <c r="C914">
        <f>SUMPRODUCT((数据库!$A$2:$A$18529=武将养成概况!$A914)*(数据库!$H$2:$H$18529))/5</f>
        <v>10</v>
      </c>
      <c r="D914">
        <f>SUMPRODUCT((数据库!$A$2:$A$18529=武将养成概况!$A914)*(数据库!$I$2:$I$18529))/5</f>
        <v>9.4</v>
      </c>
      <c r="E914">
        <f>SUMPRODUCT((数据库!$A$2:$A$18529=武将养成概况!$A914)*(数据库!$J$2:$J$18529))/5</f>
        <v>9</v>
      </c>
    </row>
    <row r="915" spans="1:5" x14ac:dyDescent="0.15">
      <c r="A915">
        <v>1242670</v>
      </c>
      <c r="B915">
        <f>VLOOKUP($A915,数据库!$A:$B,2,0)</f>
        <v>2</v>
      </c>
      <c r="C915">
        <f>SUMPRODUCT((数据库!$A$2:$A$18529=武将养成概况!$A915)*(数据库!$H$2:$H$18529))/5</f>
        <v>10</v>
      </c>
      <c r="D915">
        <f>SUMPRODUCT((数据库!$A$2:$A$18529=武将养成概况!$A915)*(数据库!$I$2:$I$18529))/5</f>
        <v>8.8000000000000007</v>
      </c>
      <c r="E915">
        <f>SUMPRODUCT((数据库!$A$2:$A$18529=武将养成概况!$A915)*(数据库!$J$2:$J$18529))/5</f>
        <v>9</v>
      </c>
    </row>
    <row r="916" spans="1:5" x14ac:dyDescent="0.15">
      <c r="A916">
        <v>1243350</v>
      </c>
      <c r="B916">
        <f>VLOOKUP($A916,数据库!$A:$B,2,0)</f>
        <v>2</v>
      </c>
      <c r="C916">
        <f>SUMPRODUCT((数据库!$A$2:$A$18529=武将养成概况!$A916)*(数据库!$H$2:$H$18529))/5</f>
        <v>10</v>
      </c>
      <c r="D916">
        <f>SUMPRODUCT((数据库!$A$2:$A$18529=武将养成概况!$A916)*(数据库!$I$2:$I$18529))/5</f>
        <v>9.6</v>
      </c>
      <c r="E916">
        <f>SUMPRODUCT((数据库!$A$2:$A$18529=武将养成概况!$A916)*(数据库!$J$2:$J$18529))/5</f>
        <v>9</v>
      </c>
    </row>
    <row r="917" spans="1:5" x14ac:dyDescent="0.15">
      <c r="A917">
        <v>1244044</v>
      </c>
      <c r="B917">
        <f>VLOOKUP($A917,数据库!$A:$B,2,0)</f>
        <v>3</v>
      </c>
      <c r="C917">
        <f>SUMPRODUCT((数据库!$A$2:$A$18529=武将养成概况!$A917)*(数据库!$H$2:$H$18529))/5</f>
        <v>10</v>
      </c>
      <c r="D917">
        <f>SUMPRODUCT((数据库!$A$2:$A$18529=武将养成概况!$A917)*(数据库!$I$2:$I$18529))/5</f>
        <v>9.1999999999999993</v>
      </c>
      <c r="E917">
        <f>SUMPRODUCT((数据库!$A$2:$A$18529=武将养成概况!$A917)*(数据库!$J$2:$J$18529))/5</f>
        <v>9</v>
      </c>
    </row>
    <row r="918" spans="1:5" x14ac:dyDescent="0.15">
      <c r="A918">
        <v>1244115</v>
      </c>
      <c r="B918">
        <f>VLOOKUP($A918,数据库!$A:$B,2,0)</f>
        <v>2</v>
      </c>
      <c r="C918">
        <f>SUMPRODUCT((数据库!$A$2:$A$18529=武将养成概况!$A918)*(数据库!$H$2:$H$18529))/5</f>
        <v>2</v>
      </c>
      <c r="D918">
        <f>SUMPRODUCT((数据库!$A$2:$A$18529=武将养成概况!$A918)*(数据库!$I$2:$I$18529))/5</f>
        <v>1.6</v>
      </c>
      <c r="E918">
        <f>SUMPRODUCT((数据库!$A$2:$A$18529=武将养成概况!$A918)*(数据库!$J$2:$J$18529))/5</f>
        <v>2</v>
      </c>
    </row>
    <row r="919" spans="1:5" x14ac:dyDescent="0.15">
      <c r="A919">
        <v>1244401</v>
      </c>
      <c r="B919">
        <f>VLOOKUP($A919,数据库!$A:$B,2,0)</f>
        <v>1</v>
      </c>
      <c r="C919">
        <f>SUMPRODUCT((数据库!$A$2:$A$18529=武将养成概况!$A919)*(数据库!$H$2:$H$18529))/5</f>
        <v>10</v>
      </c>
      <c r="D919">
        <f>SUMPRODUCT((数据库!$A$2:$A$18529=武将养成概况!$A919)*(数据库!$I$2:$I$18529))/5</f>
        <v>7.2</v>
      </c>
      <c r="E919">
        <f>SUMPRODUCT((数据库!$A$2:$A$18529=武将养成概况!$A919)*(数据库!$J$2:$J$18529))/5</f>
        <v>9</v>
      </c>
    </row>
    <row r="920" spans="1:5" x14ac:dyDescent="0.15">
      <c r="A920">
        <v>1245310</v>
      </c>
      <c r="B920">
        <f>VLOOKUP($A920,数据库!$A:$B,2,0)</f>
        <v>2</v>
      </c>
      <c r="C920">
        <f>SUMPRODUCT((数据库!$A$2:$A$18529=武将养成概况!$A920)*(数据库!$H$2:$H$18529))/5</f>
        <v>10</v>
      </c>
      <c r="D920">
        <f>SUMPRODUCT((数据库!$A$2:$A$18529=武将养成概况!$A920)*(数据库!$I$2:$I$18529))/5</f>
        <v>8.8000000000000007</v>
      </c>
      <c r="E920">
        <f>SUMPRODUCT((数据库!$A$2:$A$18529=武将养成概况!$A920)*(数据库!$J$2:$J$18529))/5</f>
        <v>9</v>
      </c>
    </row>
    <row r="921" spans="1:5" x14ac:dyDescent="0.15">
      <c r="A921">
        <v>1250083</v>
      </c>
      <c r="B921">
        <f>VLOOKUP($A921,数据库!$A:$B,2,0)</f>
        <v>3</v>
      </c>
      <c r="C921">
        <f>SUMPRODUCT((数据库!$A$2:$A$18529=武将养成概况!$A921)*(数据库!$H$2:$H$18529))/5</f>
        <v>10</v>
      </c>
      <c r="D921">
        <f>SUMPRODUCT((数据库!$A$2:$A$18529=武将养成概况!$A921)*(数据库!$I$2:$I$18529))/5</f>
        <v>8.6</v>
      </c>
      <c r="E921">
        <f>SUMPRODUCT((数据库!$A$2:$A$18529=武将养成概况!$A921)*(数据库!$J$2:$J$18529))/5</f>
        <v>9</v>
      </c>
    </row>
    <row r="922" spans="1:5" x14ac:dyDescent="0.15">
      <c r="A922">
        <v>1252892</v>
      </c>
      <c r="B922">
        <f>VLOOKUP($A922,数据库!$A:$B,2,0)</f>
        <v>2</v>
      </c>
      <c r="C922">
        <f>SUMPRODUCT((数据库!$A$2:$A$18529=武将养成概况!$A922)*(数据库!$H$2:$H$18529))/5</f>
        <v>9.4</v>
      </c>
      <c r="D922">
        <f>SUMPRODUCT((数据库!$A$2:$A$18529=武将养成概况!$A922)*(数据库!$I$2:$I$18529))/5</f>
        <v>5.6</v>
      </c>
      <c r="E922">
        <f>SUMPRODUCT((数据库!$A$2:$A$18529=武将养成概况!$A922)*(数据库!$J$2:$J$18529))/5</f>
        <v>7</v>
      </c>
    </row>
    <row r="923" spans="1:5" x14ac:dyDescent="0.15">
      <c r="A923">
        <v>1253992</v>
      </c>
      <c r="B923">
        <f>VLOOKUP($A923,数据库!$A:$B,2,0)</f>
        <v>1</v>
      </c>
      <c r="C923">
        <f>SUMPRODUCT((数据库!$A$2:$A$18529=武将养成概况!$A923)*(数据库!$H$2:$H$18529))/5</f>
        <v>8.4</v>
      </c>
      <c r="D923">
        <f>SUMPRODUCT((数据库!$A$2:$A$18529=武将养成概况!$A923)*(数据库!$I$2:$I$18529))/5</f>
        <v>7.4</v>
      </c>
      <c r="E923">
        <f>SUMPRODUCT((数据库!$A$2:$A$18529=武将养成概况!$A923)*(数据库!$J$2:$J$18529))/5</f>
        <v>7.8</v>
      </c>
    </row>
    <row r="924" spans="1:5" x14ac:dyDescent="0.15">
      <c r="A924">
        <v>1255035</v>
      </c>
      <c r="B924">
        <f>VLOOKUP($A924,数据库!$A:$B,2,0)</f>
        <v>1</v>
      </c>
      <c r="C924">
        <f>SUMPRODUCT((数据库!$A$2:$A$18529=武将养成概况!$A924)*(数据库!$H$2:$H$18529))/5</f>
        <v>7.8</v>
      </c>
      <c r="D924">
        <f>SUMPRODUCT((数据库!$A$2:$A$18529=武将养成概况!$A924)*(数据库!$I$2:$I$18529))/5</f>
        <v>4.8</v>
      </c>
      <c r="E924">
        <f>SUMPRODUCT((数据库!$A$2:$A$18529=武将养成概况!$A924)*(数据库!$J$2:$J$18529))/5</f>
        <v>7</v>
      </c>
    </row>
    <row r="925" spans="1:5" x14ac:dyDescent="0.15">
      <c r="A925">
        <v>1265828</v>
      </c>
      <c r="B925">
        <f>VLOOKUP($A925,数据库!$A:$B,2,0)</f>
        <v>1</v>
      </c>
      <c r="C925">
        <f>SUMPRODUCT((数据库!$A$2:$A$18529=武将养成概况!$A925)*(数据库!$H$2:$H$18529))/5</f>
        <v>10</v>
      </c>
      <c r="D925">
        <f>SUMPRODUCT((数据库!$A$2:$A$18529=武将养成概况!$A925)*(数据库!$I$2:$I$18529))/5</f>
        <v>8.1999999999999993</v>
      </c>
      <c r="E925">
        <f>SUMPRODUCT((数据库!$A$2:$A$18529=武将养成概况!$A925)*(数据库!$J$2:$J$18529))/5</f>
        <v>7.4</v>
      </c>
    </row>
    <row r="926" spans="1:5" x14ac:dyDescent="0.15">
      <c r="A926">
        <v>1272398</v>
      </c>
      <c r="B926">
        <f>VLOOKUP($A926,数据库!$A:$B,2,0)</f>
        <v>1</v>
      </c>
      <c r="C926">
        <f>SUMPRODUCT((数据库!$A$2:$A$18529=武将养成概况!$A926)*(数据库!$H$2:$H$18529))/5</f>
        <v>4</v>
      </c>
      <c r="D926">
        <f>SUMPRODUCT((数据库!$A$2:$A$18529=武将养成概况!$A926)*(数据库!$I$2:$I$18529))/5</f>
        <v>2.4</v>
      </c>
      <c r="E926">
        <f>SUMPRODUCT((数据库!$A$2:$A$18529=武将养成概况!$A926)*(数据库!$J$2:$J$18529))/5</f>
        <v>2</v>
      </c>
    </row>
    <row r="927" spans="1:5" x14ac:dyDescent="0.15">
      <c r="A927">
        <v>1275458</v>
      </c>
      <c r="B927">
        <f>VLOOKUP($A927,数据库!$A:$B,2,0)</f>
        <v>1</v>
      </c>
      <c r="C927">
        <f>SUMPRODUCT((数据库!$A$2:$A$18529=武将养成概况!$A927)*(数据库!$H$2:$H$18529))/5</f>
        <v>3.6</v>
      </c>
      <c r="D927">
        <f>SUMPRODUCT((数据库!$A$2:$A$18529=武将养成概况!$A927)*(数据库!$I$2:$I$18529))/5</f>
        <v>2</v>
      </c>
      <c r="E927">
        <f>SUMPRODUCT((数据库!$A$2:$A$18529=武将养成概况!$A927)*(数据库!$J$2:$J$18529))/5</f>
        <v>3.6</v>
      </c>
    </row>
    <row r="928" spans="1:5" x14ac:dyDescent="0.15">
      <c r="A928">
        <v>1281848</v>
      </c>
      <c r="B928">
        <f>VLOOKUP($A928,数据库!$A:$B,2,0)</f>
        <v>1</v>
      </c>
      <c r="C928">
        <f>SUMPRODUCT((数据库!$A$2:$A$18529=武将养成概况!$A928)*(数据库!$H$2:$H$18529))/5</f>
        <v>9.1999999999999993</v>
      </c>
      <c r="D928">
        <f>SUMPRODUCT((数据库!$A$2:$A$18529=武将养成概况!$A928)*(数据库!$I$2:$I$18529))/5</f>
        <v>7.4</v>
      </c>
      <c r="E928">
        <f>SUMPRODUCT((数据库!$A$2:$A$18529=武将养成概况!$A928)*(数据库!$J$2:$J$18529))/5</f>
        <v>8</v>
      </c>
    </row>
    <row r="929" spans="1:5" x14ac:dyDescent="0.15">
      <c r="A929">
        <v>1284028</v>
      </c>
      <c r="B929">
        <f>VLOOKUP($A929,数据库!$A:$B,2,0)</f>
        <v>1</v>
      </c>
      <c r="C929">
        <f>SUMPRODUCT((数据库!$A$2:$A$18529=武将养成概况!$A929)*(数据库!$H$2:$H$18529))/5</f>
        <v>6.8</v>
      </c>
      <c r="D929">
        <f>SUMPRODUCT((数据库!$A$2:$A$18529=武将养成概况!$A929)*(数据库!$I$2:$I$18529))/5</f>
        <v>6.2</v>
      </c>
      <c r="E929">
        <f>SUMPRODUCT((数据库!$A$2:$A$18529=武将养成概况!$A929)*(数据库!$J$2:$J$18529))/5</f>
        <v>6.8</v>
      </c>
    </row>
    <row r="930" spans="1:5" x14ac:dyDescent="0.15">
      <c r="A930">
        <v>1289182</v>
      </c>
      <c r="B930">
        <f>VLOOKUP($A930,数据库!$A:$B,2,0)</f>
        <v>1</v>
      </c>
      <c r="C930">
        <f>SUMPRODUCT((数据库!$A$2:$A$18529=武将养成概况!$A930)*(数据库!$H$2:$H$18529))/5</f>
        <v>3.8</v>
      </c>
      <c r="D930">
        <f>SUMPRODUCT((数据库!$A$2:$A$18529=武将养成概况!$A930)*(数据库!$I$2:$I$18529))/5</f>
        <v>5</v>
      </c>
      <c r="E930">
        <f>SUMPRODUCT((数据库!$A$2:$A$18529=武将养成概况!$A930)*(数据库!$J$2:$J$18529))/5</f>
        <v>4.2</v>
      </c>
    </row>
    <row r="931" spans="1:5" x14ac:dyDescent="0.15">
      <c r="A931">
        <v>1292557</v>
      </c>
      <c r="B931">
        <f>VLOOKUP($A931,数据库!$A:$B,2,0)</f>
        <v>1</v>
      </c>
      <c r="C931">
        <f>SUMPRODUCT((数据库!$A$2:$A$18529=武将养成概况!$A931)*(数据库!$H$2:$H$18529))/5</f>
        <v>8</v>
      </c>
      <c r="D931">
        <f>SUMPRODUCT((数据库!$A$2:$A$18529=武将养成概况!$A931)*(数据库!$I$2:$I$18529))/5</f>
        <v>7</v>
      </c>
      <c r="E931">
        <f>SUMPRODUCT((数据库!$A$2:$A$18529=武将养成概况!$A931)*(数据库!$J$2:$J$18529))/5</f>
        <v>7.2</v>
      </c>
    </row>
    <row r="932" spans="1:5" x14ac:dyDescent="0.15">
      <c r="A932">
        <v>1293209</v>
      </c>
      <c r="B932">
        <f>VLOOKUP($A932,数据库!$A:$B,2,0)</f>
        <v>1</v>
      </c>
      <c r="C932">
        <f>SUMPRODUCT((数据库!$A$2:$A$18529=武将养成概况!$A932)*(数据库!$H$2:$H$18529))/5</f>
        <v>9.8000000000000007</v>
      </c>
      <c r="D932">
        <f>SUMPRODUCT((数据库!$A$2:$A$18529=武将养成概况!$A932)*(数据库!$I$2:$I$18529))/5</f>
        <v>6.6</v>
      </c>
      <c r="E932">
        <f>SUMPRODUCT((数据库!$A$2:$A$18529=武将养成概况!$A932)*(数据库!$J$2:$J$18529))/5</f>
        <v>7.2</v>
      </c>
    </row>
    <row r="933" spans="1:5" x14ac:dyDescent="0.15">
      <c r="A933">
        <v>1294610</v>
      </c>
      <c r="B933">
        <f>VLOOKUP($A933,数据库!$A:$B,2,0)</f>
        <v>3</v>
      </c>
      <c r="C933">
        <f>SUMPRODUCT((数据库!$A$2:$A$18529=武将养成概况!$A933)*(数据库!$H$2:$H$18529))/5</f>
        <v>10</v>
      </c>
      <c r="D933">
        <f>SUMPRODUCT((数据库!$A$2:$A$18529=武将养成概况!$A933)*(数据库!$I$2:$I$18529))/5</f>
        <v>8.4</v>
      </c>
      <c r="E933">
        <f>SUMPRODUCT((数据库!$A$2:$A$18529=武将养成概况!$A933)*(数据库!$J$2:$J$18529))/5</f>
        <v>8.1999999999999993</v>
      </c>
    </row>
    <row r="934" spans="1:5" x14ac:dyDescent="0.15">
      <c r="A934">
        <v>1295552</v>
      </c>
      <c r="B934">
        <f>VLOOKUP($A934,数据库!$A:$B,2,0)</f>
        <v>1</v>
      </c>
      <c r="C934">
        <f>SUMPRODUCT((数据库!$A$2:$A$18529=武将养成概况!$A934)*(数据库!$H$2:$H$18529))/5</f>
        <v>4.2</v>
      </c>
      <c r="D934">
        <f>SUMPRODUCT((数据库!$A$2:$A$18529=武将养成概况!$A934)*(数据库!$I$2:$I$18529))/5</f>
        <v>5.4</v>
      </c>
      <c r="E934">
        <f>SUMPRODUCT((数据库!$A$2:$A$18529=武将养成概况!$A934)*(数据库!$J$2:$J$18529))/5</f>
        <v>5.6</v>
      </c>
    </row>
    <row r="935" spans="1:5" x14ac:dyDescent="0.15">
      <c r="A935">
        <v>1302069</v>
      </c>
      <c r="B935">
        <f>VLOOKUP($A935,数据库!$A:$B,2,0)</f>
        <v>1</v>
      </c>
      <c r="C935">
        <f>SUMPRODUCT((数据库!$A$2:$A$18529=武将养成概况!$A935)*(数据库!$H$2:$H$18529))/5</f>
        <v>10</v>
      </c>
      <c r="D935">
        <f>SUMPRODUCT((数据库!$A$2:$A$18529=武将养成概况!$A935)*(数据库!$I$2:$I$18529))/5</f>
        <v>7.8</v>
      </c>
      <c r="E935">
        <f>SUMPRODUCT((数据库!$A$2:$A$18529=武将养成概况!$A935)*(数据库!$J$2:$J$18529))/5</f>
        <v>8.8000000000000007</v>
      </c>
    </row>
    <row r="936" spans="1:5" x14ac:dyDescent="0.15">
      <c r="A936">
        <v>1303349</v>
      </c>
      <c r="B936">
        <f>VLOOKUP($A936,数据库!$A:$B,2,0)</f>
        <v>1</v>
      </c>
      <c r="C936">
        <f>SUMPRODUCT((数据库!$A$2:$A$18529=武将养成概况!$A936)*(数据库!$H$2:$H$18529))/5</f>
        <v>4.2</v>
      </c>
      <c r="D936">
        <f>SUMPRODUCT((数据库!$A$2:$A$18529=武将养成概况!$A936)*(数据库!$I$2:$I$18529))/5</f>
        <v>5.2</v>
      </c>
      <c r="E936">
        <f>SUMPRODUCT((数据库!$A$2:$A$18529=武将养成概况!$A936)*(数据库!$J$2:$J$18529))/5</f>
        <v>3.4</v>
      </c>
    </row>
    <row r="937" spans="1:5" x14ac:dyDescent="0.15">
      <c r="A937">
        <v>1303728</v>
      </c>
      <c r="B937">
        <f>VLOOKUP($A937,数据库!$A:$B,2,0)</f>
        <v>1</v>
      </c>
      <c r="C937">
        <f>SUMPRODUCT((数据库!$A$2:$A$18529=武将养成概况!$A937)*(数据库!$H$2:$H$18529))/5</f>
        <v>10</v>
      </c>
      <c r="D937">
        <f>SUMPRODUCT((数据库!$A$2:$A$18529=武将养成概况!$A937)*(数据库!$I$2:$I$18529))/5</f>
        <v>8.6</v>
      </c>
      <c r="E937">
        <f>SUMPRODUCT((数据库!$A$2:$A$18529=武将养成概况!$A937)*(数据库!$J$2:$J$18529))/5</f>
        <v>7.8</v>
      </c>
    </row>
    <row r="938" spans="1:5" x14ac:dyDescent="0.15">
      <c r="A938">
        <v>1307331</v>
      </c>
      <c r="B938">
        <f>VLOOKUP($A938,数据库!$A:$B,2,0)</f>
        <v>1</v>
      </c>
      <c r="C938">
        <f>SUMPRODUCT((数据库!$A$2:$A$18529=武将养成概况!$A938)*(数据库!$H$2:$H$18529))/5</f>
        <v>10</v>
      </c>
      <c r="D938">
        <f>SUMPRODUCT((数据库!$A$2:$A$18529=武将养成概况!$A938)*(数据库!$I$2:$I$18529))/5</f>
        <v>7.2</v>
      </c>
      <c r="E938">
        <f>SUMPRODUCT((数据库!$A$2:$A$18529=武将养成概况!$A938)*(数据库!$J$2:$J$18529))/5</f>
        <v>6</v>
      </c>
    </row>
    <row r="939" spans="1:5" x14ac:dyDescent="0.15">
      <c r="A939">
        <v>1308578</v>
      </c>
      <c r="B939">
        <f>VLOOKUP($A939,数据库!$A:$B,2,0)</f>
        <v>1</v>
      </c>
      <c r="C939">
        <f>SUMPRODUCT((数据库!$A$2:$A$18529=武将养成概况!$A939)*(数据库!$H$2:$H$18529))/5</f>
        <v>4</v>
      </c>
      <c r="D939">
        <f>SUMPRODUCT((数据库!$A$2:$A$18529=武将养成概况!$A939)*(数据库!$I$2:$I$18529))/5</f>
        <v>5</v>
      </c>
      <c r="E939">
        <f>SUMPRODUCT((数据库!$A$2:$A$18529=武将养成概况!$A939)*(数据库!$J$2:$J$18529))/5</f>
        <v>6.4</v>
      </c>
    </row>
    <row r="940" spans="1:5" x14ac:dyDescent="0.15">
      <c r="A940">
        <v>1314007</v>
      </c>
      <c r="B940">
        <f>VLOOKUP($A940,数据库!$A:$B,2,0)</f>
        <v>1</v>
      </c>
      <c r="C940">
        <f>SUMPRODUCT((数据库!$A$2:$A$18529=武将养成概况!$A940)*(数据库!$H$2:$H$18529))/5</f>
        <v>10</v>
      </c>
      <c r="D940">
        <f>SUMPRODUCT((数据库!$A$2:$A$18529=武将养成概况!$A940)*(数据库!$I$2:$I$18529))/5</f>
        <v>7.4</v>
      </c>
      <c r="E940">
        <f>SUMPRODUCT((数据库!$A$2:$A$18529=武将养成概况!$A940)*(数据库!$J$2:$J$18529))/5</f>
        <v>9</v>
      </c>
    </row>
    <row r="941" spans="1:5" x14ac:dyDescent="0.15">
      <c r="A941">
        <v>1314715</v>
      </c>
      <c r="B941">
        <f>VLOOKUP($A941,数据库!$A:$B,2,0)</f>
        <v>1</v>
      </c>
      <c r="C941">
        <f>SUMPRODUCT((数据库!$A$2:$A$18529=武将养成概况!$A941)*(数据库!$H$2:$H$18529))/5</f>
        <v>10</v>
      </c>
      <c r="D941">
        <f>SUMPRODUCT((数据库!$A$2:$A$18529=武将养成概况!$A941)*(数据库!$I$2:$I$18529))/5</f>
        <v>8.6</v>
      </c>
      <c r="E941">
        <f>SUMPRODUCT((数据库!$A$2:$A$18529=武将养成概况!$A941)*(数据库!$J$2:$J$18529))/5</f>
        <v>7.8</v>
      </c>
    </row>
    <row r="942" spans="1:5" x14ac:dyDescent="0.15">
      <c r="A942">
        <v>1316367</v>
      </c>
      <c r="B942">
        <f>VLOOKUP($A942,数据库!$A:$B,2,0)</f>
        <v>2</v>
      </c>
      <c r="C942">
        <f>SUMPRODUCT((数据库!$A$2:$A$18529=武将养成概况!$A942)*(数据库!$H$2:$H$18529))/5</f>
        <v>10</v>
      </c>
      <c r="D942">
        <f>SUMPRODUCT((数据库!$A$2:$A$18529=武将养成概况!$A942)*(数据库!$I$2:$I$18529))/5</f>
        <v>9.4</v>
      </c>
      <c r="E942">
        <f>SUMPRODUCT((数据库!$A$2:$A$18529=武将养成概况!$A942)*(数据库!$J$2:$J$18529))/5</f>
        <v>9</v>
      </c>
    </row>
    <row r="943" spans="1:5" x14ac:dyDescent="0.15">
      <c r="A943">
        <v>1316787</v>
      </c>
      <c r="B943">
        <f>VLOOKUP($A943,数据库!$A:$B,2,0)</f>
        <v>1</v>
      </c>
      <c r="C943">
        <f>SUMPRODUCT((数据库!$A$2:$A$18529=武将养成概况!$A943)*(数据库!$H$2:$H$18529))/5</f>
        <v>10</v>
      </c>
      <c r="D943">
        <f>SUMPRODUCT((数据库!$A$2:$A$18529=武将养成概况!$A943)*(数据库!$I$2:$I$18529))/5</f>
        <v>9</v>
      </c>
      <c r="E943">
        <f>SUMPRODUCT((数据库!$A$2:$A$18529=武将养成概况!$A943)*(数据库!$J$2:$J$18529))/5</f>
        <v>7.8</v>
      </c>
    </row>
    <row r="944" spans="1:5" x14ac:dyDescent="0.15">
      <c r="A944">
        <v>1316805</v>
      </c>
      <c r="B944">
        <f>VLOOKUP($A944,数据库!$A:$B,2,0)</f>
        <v>3</v>
      </c>
      <c r="C944">
        <f>SUMPRODUCT((数据库!$A$2:$A$18529=武将养成概况!$A944)*(数据库!$H$2:$H$18529))/5</f>
        <v>10</v>
      </c>
      <c r="D944">
        <f>SUMPRODUCT((数据库!$A$2:$A$18529=武将养成概况!$A944)*(数据库!$I$2:$I$18529))/5</f>
        <v>9</v>
      </c>
      <c r="E944">
        <f>SUMPRODUCT((数据库!$A$2:$A$18529=武将养成概况!$A944)*(数据库!$J$2:$J$18529))/5</f>
        <v>9</v>
      </c>
    </row>
    <row r="945" spans="1:5" x14ac:dyDescent="0.15">
      <c r="A945">
        <v>1316867</v>
      </c>
      <c r="B945">
        <f>VLOOKUP($A945,数据库!$A:$B,2,0)</f>
        <v>1</v>
      </c>
      <c r="C945">
        <f>SUMPRODUCT((数据库!$A$2:$A$18529=武将养成概况!$A945)*(数据库!$H$2:$H$18529))/5</f>
        <v>6.8</v>
      </c>
      <c r="D945">
        <f>SUMPRODUCT((数据库!$A$2:$A$18529=武将养成概况!$A945)*(数据库!$I$2:$I$18529))/5</f>
        <v>6.8</v>
      </c>
      <c r="E945">
        <f>SUMPRODUCT((数据库!$A$2:$A$18529=武将养成概况!$A945)*(数据库!$J$2:$J$18529))/5</f>
        <v>6.8</v>
      </c>
    </row>
    <row r="946" spans="1:5" x14ac:dyDescent="0.15">
      <c r="A946">
        <v>1317793</v>
      </c>
      <c r="B946">
        <f>VLOOKUP($A946,数据库!$A:$B,2,0)</f>
        <v>1</v>
      </c>
      <c r="C946">
        <f>SUMPRODUCT((数据库!$A$2:$A$18529=武将养成概况!$A946)*(数据库!$H$2:$H$18529))/5</f>
        <v>6</v>
      </c>
      <c r="D946">
        <f>SUMPRODUCT((数据库!$A$2:$A$18529=武将养成概况!$A946)*(数据库!$I$2:$I$18529))/5</f>
        <v>2.6</v>
      </c>
      <c r="E946">
        <f>SUMPRODUCT((数据库!$A$2:$A$18529=武将养成概况!$A946)*(数据库!$J$2:$J$18529))/5</f>
        <v>2.2000000000000002</v>
      </c>
    </row>
    <row r="947" spans="1:5" x14ac:dyDescent="0.15">
      <c r="A947">
        <v>1317917</v>
      </c>
      <c r="B947">
        <f>VLOOKUP($A947,数据库!$A:$B,2,0)</f>
        <v>1</v>
      </c>
      <c r="C947">
        <f>SUMPRODUCT((数据库!$A$2:$A$18529=武将养成概况!$A947)*(数据库!$H$2:$H$18529))/5</f>
        <v>10</v>
      </c>
      <c r="D947">
        <f>SUMPRODUCT((数据库!$A$2:$A$18529=武将养成概况!$A947)*(数据库!$I$2:$I$18529))/5</f>
        <v>8.8000000000000007</v>
      </c>
      <c r="E947">
        <f>SUMPRODUCT((数据库!$A$2:$A$18529=武将养成概况!$A947)*(数据库!$J$2:$J$18529))/5</f>
        <v>9</v>
      </c>
    </row>
    <row r="948" spans="1:5" x14ac:dyDescent="0.15">
      <c r="A948">
        <v>1318351</v>
      </c>
      <c r="B948">
        <f>VLOOKUP($A948,数据库!$A:$B,2,0)</f>
        <v>3</v>
      </c>
      <c r="C948">
        <f>SUMPRODUCT((数据库!$A$2:$A$18529=武将养成概况!$A948)*(数据库!$H$2:$H$18529))/5</f>
        <v>10</v>
      </c>
      <c r="D948">
        <f>SUMPRODUCT((数据库!$A$2:$A$18529=武将养成概况!$A948)*(数据库!$I$2:$I$18529))/5</f>
        <v>9.1999999999999993</v>
      </c>
      <c r="E948">
        <f>SUMPRODUCT((数据库!$A$2:$A$18529=武将养成概况!$A948)*(数据库!$J$2:$J$18529))/5</f>
        <v>9</v>
      </c>
    </row>
    <row r="949" spans="1:5" x14ac:dyDescent="0.15">
      <c r="A949">
        <v>1319475</v>
      </c>
      <c r="B949">
        <f>VLOOKUP($A949,数据库!$A:$B,2,0)</f>
        <v>1</v>
      </c>
      <c r="C949">
        <f>SUMPRODUCT((数据库!$A$2:$A$18529=武将养成概况!$A949)*(数据库!$H$2:$H$18529))/5</f>
        <v>9.1999999999999993</v>
      </c>
      <c r="D949">
        <f>SUMPRODUCT((数据库!$A$2:$A$18529=武将养成概况!$A949)*(数据库!$I$2:$I$18529))/5</f>
        <v>7</v>
      </c>
      <c r="E949">
        <f>SUMPRODUCT((数据库!$A$2:$A$18529=武将养成概况!$A949)*(数据库!$J$2:$J$18529))/5</f>
        <v>6.2</v>
      </c>
    </row>
    <row r="950" spans="1:5" x14ac:dyDescent="0.15">
      <c r="A950">
        <v>1320603</v>
      </c>
      <c r="B950">
        <f>VLOOKUP($A950,数据库!$A:$B,2,0)</f>
        <v>2</v>
      </c>
      <c r="C950">
        <f>SUMPRODUCT((数据库!$A$2:$A$18529=武将养成概况!$A950)*(数据库!$H$2:$H$18529))/5</f>
        <v>10</v>
      </c>
      <c r="D950">
        <f>SUMPRODUCT((数据库!$A$2:$A$18529=武将养成概况!$A950)*(数据库!$I$2:$I$18529))/5</f>
        <v>8.8000000000000007</v>
      </c>
      <c r="E950">
        <f>SUMPRODUCT((数据库!$A$2:$A$18529=武将养成概况!$A950)*(数据库!$J$2:$J$18529))/5</f>
        <v>9</v>
      </c>
    </row>
    <row r="951" spans="1:5" x14ac:dyDescent="0.15">
      <c r="A951">
        <v>1323444</v>
      </c>
      <c r="B951">
        <f>VLOOKUP($A951,数据库!$A:$B,2,0)</f>
        <v>2</v>
      </c>
      <c r="C951">
        <f>SUMPRODUCT((数据库!$A$2:$A$18529=武将养成概况!$A951)*(数据库!$H$2:$H$18529))/5</f>
        <v>10</v>
      </c>
      <c r="D951">
        <f>SUMPRODUCT((数据库!$A$2:$A$18529=武将养成概况!$A951)*(数据库!$I$2:$I$18529))/5</f>
        <v>9</v>
      </c>
      <c r="E951">
        <f>SUMPRODUCT((数据库!$A$2:$A$18529=武将养成概况!$A951)*(数据库!$J$2:$J$18529))/5</f>
        <v>8.8000000000000007</v>
      </c>
    </row>
    <row r="952" spans="1:5" x14ac:dyDescent="0.15">
      <c r="A952">
        <v>1327955</v>
      </c>
      <c r="B952">
        <f>VLOOKUP($A952,数据库!$A:$B,2,0)</f>
        <v>1</v>
      </c>
      <c r="C952">
        <f>SUMPRODUCT((数据库!$A$2:$A$18529=武将养成概况!$A952)*(数据库!$H$2:$H$18529))/5</f>
        <v>1.4</v>
      </c>
      <c r="D952">
        <f>SUMPRODUCT((数据库!$A$2:$A$18529=武将养成概况!$A952)*(数据库!$I$2:$I$18529))/5</f>
        <v>0.8</v>
      </c>
      <c r="E952">
        <f>SUMPRODUCT((数据库!$A$2:$A$18529=武将养成概况!$A952)*(数据库!$J$2:$J$18529))/5</f>
        <v>1.2</v>
      </c>
    </row>
    <row r="953" spans="1:5" x14ac:dyDescent="0.15">
      <c r="A953">
        <v>1329439</v>
      </c>
      <c r="B953">
        <f>VLOOKUP($A953,数据库!$A:$B,2,0)</f>
        <v>2</v>
      </c>
      <c r="C953">
        <f>SUMPRODUCT((数据库!$A$2:$A$18529=武将养成概况!$A953)*(数据库!$H$2:$H$18529))/5</f>
        <v>10</v>
      </c>
      <c r="D953">
        <f>SUMPRODUCT((数据库!$A$2:$A$18529=武将养成概况!$A953)*(数据库!$I$2:$I$18529))/5</f>
        <v>9.8000000000000007</v>
      </c>
      <c r="E953">
        <f>SUMPRODUCT((数据库!$A$2:$A$18529=武将养成概况!$A953)*(数据库!$J$2:$J$18529))/5</f>
        <v>9</v>
      </c>
    </row>
    <row r="954" spans="1:5" x14ac:dyDescent="0.15">
      <c r="A954">
        <v>1329525</v>
      </c>
      <c r="B954">
        <f>VLOOKUP($A954,数据库!$A:$B,2,0)</f>
        <v>1</v>
      </c>
      <c r="C954">
        <f>SUMPRODUCT((数据库!$A$2:$A$18529=武将养成概况!$A954)*(数据库!$H$2:$H$18529))/5</f>
        <v>10</v>
      </c>
      <c r="D954">
        <f>SUMPRODUCT((数据库!$A$2:$A$18529=武将养成概况!$A954)*(数据库!$I$2:$I$18529))/5</f>
        <v>8.8000000000000007</v>
      </c>
      <c r="E954">
        <f>SUMPRODUCT((数据库!$A$2:$A$18529=武将养成概况!$A954)*(数据库!$J$2:$J$18529))/5</f>
        <v>8.6</v>
      </c>
    </row>
    <row r="955" spans="1:5" x14ac:dyDescent="0.15">
      <c r="A955">
        <v>1336427</v>
      </c>
      <c r="B955">
        <f>VLOOKUP($A955,数据库!$A:$B,2,0)</f>
        <v>1</v>
      </c>
      <c r="C955">
        <f>SUMPRODUCT((数据库!$A$2:$A$18529=武将养成概况!$A955)*(数据库!$H$2:$H$18529))/5</f>
        <v>7.2</v>
      </c>
      <c r="D955">
        <f>SUMPRODUCT((数据库!$A$2:$A$18529=武将养成概况!$A955)*(数据库!$I$2:$I$18529))/5</f>
        <v>1.4</v>
      </c>
      <c r="E955">
        <f>SUMPRODUCT((数据库!$A$2:$A$18529=武将养成概况!$A955)*(数据库!$J$2:$J$18529))/5</f>
        <v>4.5999999999999996</v>
      </c>
    </row>
    <row r="956" spans="1:5" x14ac:dyDescent="0.15">
      <c r="A956">
        <v>1337950</v>
      </c>
      <c r="B956">
        <f>VLOOKUP($A956,数据库!$A:$B,2,0)</f>
        <v>1</v>
      </c>
      <c r="C956">
        <f>SUMPRODUCT((数据库!$A$2:$A$18529=武将养成概况!$A956)*(数据库!$H$2:$H$18529))/5</f>
        <v>0</v>
      </c>
      <c r="D956">
        <f>SUMPRODUCT((数据库!$A$2:$A$18529=武将养成概况!$A956)*(数据库!$I$2:$I$18529))/5</f>
        <v>0.2</v>
      </c>
      <c r="E956">
        <f>SUMPRODUCT((数据库!$A$2:$A$18529=武将养成概况!$A956)*(数据库!$J$2:$J$18529))/5</f>
        <v>0</v>
      </c>
    </row>
    <row r="957" spans="1:5" x14ac:dyDescent="0.15">
      <c r="A957">
        <v>1342767</v>
      </c>
      <c r="B957">
        <f>VLOOKUP($A957,数据库!$A:$B,2,0)</f>
        <v>1</v>
      </c>
      <c r="C957">
        <f>SUMPRODUCT((数据库!$A$2:$A$18529=武将养成概况!$A957)*(数据库!$H$2:$H$18529))/5</f>
        <v>7.8</v>
      </c>
      <c r="D957">
        <f>SUMPRODUCT((数据库!$A$2:$A$18529=武将养成概况!$A957)*(数据库!$I$2:$I$18529))/5</f>
        <v>6</v>
      </c>
      <c r="E957">
        <f>SUMPRODUCT((数据库!$A$2:$A$18529=武将养成概况!$A957)*(数据库!$J$2:$J$18529))/5</f>
        <v>7.2</v>
      </c>
    </row>
    <row r="958" spans="1:5" x14ac:dyDescent="0.15">
      <c r="A958">
        <v>1347755</v>
      </c>
      <c r="B958">
        <f>VLOOKUP($A958,数据库!$A:$B,2,0)</f>
        <v>3</v>
      </c>
      <c r="C958">
        <f>SUMPRODUCT((数据库!$A$2:$A$18529=武将养成概况!$A958)*(数据库!$H$2:$H$18529))/5</f>
        <v>10</v>
      </c>
      <c r="D958">
        <f>SUMPRODUCT((数据库!$A$2:$A$18529=武将养成概况!$A958)*(数据库!$I$2:$I$18529))/5</f>
        <v>9.4</v>
      </c>
      <c r="E958">
        <f>SUMPRODUCT((数据库!$A$2:$A$18529=武将养成概况!$A958)*(数据库!$J$2:$J$18529))/5</f>
        <v>9</v>
      </c>
    </row>
    <row r="959" spans="1:5" x14ac:dyDescent="0.15">
      <c r="A959">
        <v>1347974</v>
      </c>
      <c r="B959">
        <f>VLOOKUP($A959,数据库!$A:$B,2,0)</f>
        <v>1</v>
      </c>
      <c r="C959">
        <f>SUMPRODUCT((数据库!$A$2:$A$18529=武将养成概况!$A959)*(数据库!$H$2:$H$18529))/5</f>
        <v>7.2</v>
      </c>
      <c r="D959">
        <f>SUMPRODUCT((数据库!$A$2:$A$18529=武将养成概况!$A959)*(数据库!$I$2:$I$18529))/5</f>
        <v>3</v>
      </c>
      <c r="E959">
        <f>SUMPRODUCT((数据库!$A$2:$A$18529=武将养成概况!$A959)*(数据库!$J$2:$J$18529))/5</f>
        <v>6.2</v>
      </c>
    </row>
    <row r="960" spans="1:5" x14ac:dyDescent="0.15">
      <c r="A960">
        <v>1352109</v>
      </c>
      <c r="B960">
        <f>VLOOKUP($A960,数据库!$A:$B,2,0)</f>
        <v>1</v>
      </c>
      <c r="C960">
        <f>SUMPRODUCT((数据库!$A$2:$A$18529=武将养成概况!$A960)*(数据库!$H$2:$H$18529))/5</f>
        <v>1</v>
      </c>
      <c r="D960">
        <f>SUMPRODUCT((数据库!$A$2:$A$18529=武将养成概况!$A960)*(数据库!$I$2:$I$18529))/5</f>
        <v>1.6</v>
      </c>
      <c r="E960">
        <f>SUMPRODUCT((数据库!$A$2:$A$18529=武将养成概况!$A960)*(数据库!$J$2:$J$18529))/5</f>
        <v>0.2</v>
      </c>
    </row>
    <row r="961" spans="1:5" x14ac:dyDescent="0.15">
      <c r="A961">
        <v>1353198</v>
      </c>
      <c r="B961">
        <f>VLOOKUP($A961,数据库!$A:$B,2,0)</f>
        <v>2</v>
      </c>
      <c r="C961">
        <f>SUMPRODUCT((数据库!$A$2:$A$18529=武将养成概况!$A961)*(数据库!$H$2:$H$18529))/5</f>
        <v>10</v>
      </c>
      <c r="D961">
        <f>SUMPRODUCT((数据库!$A$2:$A$18529=武将养成概况!$A961)*(数据库!$I$2:$I$18529))/5</f>
        <v>7.8</v>
      </c>
      <c r="E961">
        <f>SUMPRODUCT((数据库!$A$2:$A$18529=武将养成概况!$A961)*(数据库!$J$2:$J$18529))/5</f>
        <v>7.4</v>
      </c>
    </row>
    <row r="962" spans="1:5" x14ac:dyDescent="0.15">
      <c r="A962">
        <v>1354458</v>
      </c>
      <c r="B962">
        <f>VLOOKUP($A962,数据库!$A:$B,2,0)</f>
        <v>3</v>
      </c>
      <c r="C962">
        <f>SUMPRODUCT((数据库!$A$2:$A$18529=武将养成概况!$A962)*(数据库!$H$2:$H$18529))/5</f>
        <v>10</v>
      </c>
      <c r="D962">
        <f>SUMPRODUCT((数据库!$A$2:$A$18529=武将养成概况!$A962)*(数据库!$I$2:$I$18529))/5</f>
        <v>9.6</v>
      </c>
      <c r="E962">
        <f>SUMPRODUCT((数据库!$A$2:$A$18529=武将养成概况!$A962)*(数据库!$J$2:$J$18529))/5</f>
        <v>9</v>
      </c>
    </row>
    <row r="963" spans="1:5" x14ac:dyDescent="0.15">
      <c r="A963">
        <v>1355020</v>
      </c>
      <c r="B963">
        <f>VLOOKUP($A963,数据库!$A:$B,2,0)</f>
        <v>2</v>
      </c>
      <c r="C963">
        <f>SUMPRODUCT((数据库!$A$2:$A$18529=武将养成概况!$A963)*(数据库!$H$2:$H$18529))/5</f>
        <v>10</v>
      </c>
      <c r="D963">
        <f>SUMPRODUCT((数据库!$A$2:$A$18529=武将养成概况!$A963)*(数据库!$I$2:$I$18529))/5</f>
        <v>8</v>
      </c>
      <c r="E963">
        <f>SUMPRODUCT((数据库!$A$2:$A$18529=武将养成概况!$A963)*(数据库!$J$2:$J$18529))/5</f>
        <v>8.8000000000000007</v>
      </c>
    </row>
    <row r="964" spans="1:5" x14ac:dyDescent="0.15">
      <c r="A964">
        <v>1358311</v>
      </c>
      <c r="B964">
        <f>VLOOKUP($A964,数据库!$A:$B,2,0)</f>
        <v>1</v>
      </c>
      <c r="C964">
        <f>SUMPRODUCT((数据库!$A$2:$A$18529=武将养成概况!$A964)*(数据库!$H$2:$H$18529))/5</f>
        <v>6.4</v>
      </c>
      <c r="D964">
        <f>SUMPRODUCT((数据库!$A$2:$A$18529=武将养成概况!$A964)*(数据库!$I$2:$I$18529))/5</f>
        <v>6.8</v>
      </c>
      <c r="E964">
        <f>SUMPRODUCT((数据库!$A$2:$A$18529=武将养成概况!$A964)*(数据库!$J$2:$J$18529))/5</f>
        <v>6.4</v>
      </c>
    </row>
    <row r="965" spans="1:5" x14ac:dyDescent="0.15">
      <c r="A965">
        <v>1363027</v>
      </c>
      <c r="B965">
        <f>VLOOKUP($A965,数据库!$A:$B,2,0)</f>
        <v>1</v>
      </c>
      <c r="C965">
        <f>SUMPRODUCT((数据库!$A$2:$A$18529=武将养成概况!$A965)*(数据库!$H$2:$H$18529))/5</f>
        <v>0</v>
      </c>
      <c r="D965">
        <f>SUMPRODUCT((数据库!$A$2:$A$18529=武将养成概况!$A965)*(数据库!$I$2:$I$18529))/5</f>
        <v>0</v>
      </c>
      <c r="E965">
        <f>SUMPRODUCT((数据库!$A$2:$A$18529=武将养成概况!$A965)*(数据库!$J$2:$J$18529))/5</f>
        <v>0</v>
      </c>
    </row>
    <row r="966" spans="1:5" x14ac:dyDescent="0.15">
      <c r="A966">
        <v>1364431</v>
      </c>
      <c r="B966">
        <f>VLOOKUP($A966,数据库!$A:$B,2,0)</f>
        <v>1</v>
      </c>
      <c r="C966">
        <f>SUMPRODUCT((数据库!$A$2:$A$18529=武将养成概况!$A966)*(数据库!$H$2:$H$18529))/5</f>
        <v>7.8</v>
      </c>
      <c r="D966">
        <f>SUMPRODUCT((数据库!$A$2:$A$18529=武将养成概况!$A966)*(数据库!$I$2:$I$18529))/5</f>
        <v>6.8</v>
      </c>
      <c r="E966">
        <f>SUMPRODUCT((数据库!$A$2:$A$18529=武将养成概况!$A966)*(数据库!$J$2:$J$18529))/5</f>
        <v>7.6</v>
      </c>
    </row>
    <row r="967" spans="1:5" x14ac:dyDescent="0.15">
      <c r="A967">
        <v>1367867</v>
      </c>
      <c r="B967">
        <f>VLOOKUP($A967,数据库!$A:$B,2,0)</f>
        <v>2</v>
      </c>
      <c r="C967">
        <f>SUMPRODUCT((数据库!$A$2:$A$18529=武将养成概况!$A967)*(数据库!$H$2:$H$18529))/5</f>
        <v>10</v>
      </c>
      <c r="D967">
        <f>SUMPRODUCT((数据库!$A$2:$A$18529=武将养成概况!$A967)*(数据库!$I$2:$I$18529))/5</f>
        <v>7.6</v>
      </c>
      <c r="E967">
        <f>SUMPRODUCT((数据库!$A$2:$A$18529=武将养成概况!$A967)*(数据库!$J$2:$J$18529))/5</f>
        <v>7.4</v>
      </c>
    </row>
    <row r="968" spans="1:5" x14ac:dyDescent="0.15">
      <c r="A968">
        <v>1382075</v>
      </c>
      <c r="B968">
        <f>VLOOKUP($A968,数据库!$A:$B,2,0)</f>
        <v>1</v>
      </c>
      <c r="C968">
        <f>SUMPRODUCT((数据库!$A$2:$A$18529=武将养成概况!$A968)*(数据库!$H$2:$H$18529))/5</f>
        <v>6.4</v>
      </c>
      <c r="D968">
        <f>SUMPRODUCT((数据库!$A$2:$A$18529=武将养成概况!$A968)*(数据库!$I$2:$I$18529))/5</f>
        <v>5</v>
      </c>
      <c r="E968">
        <f>SUMPRODUCT((数据库!$A$2:$A$18529=武将养成概况!$A968)*(数据库!$J$2:$J$18529))/5</f>
        <v>7</v>
      </c>
    </row>
    <row r="969" spans="1:5" x14ac:dyDescent="0.15">
      <c r="A969">
        <v>1383451</v>
      </c>
      <c r="B969">
        <f>VLOOKUP($A969,数据库!$A:$B,2,0)</f>
        <v>3</v>
      </c>
      <c r="C969">
        <f>SUMPRODUCT((数据库!$A$2:$A$18529=武将养成概况!$A969)*(数据库!$H$2:$H$18529))/5</f>
        <v>10</v>
      </c>
      <c r="D969">
        <f>SUMPRODUCT((数据库!$A$2:$A$18529=武将养成概况!$A969)*(数据库!$I$2:$I$18529))/5</f>
        <v>9.6</v>
      </c>
      <c r="E969">
        <f>SUMPRODUCT((数据库!$A$2:$A$18529=武将养成概况!$A969)*(数据库!$J$2:$J$18529))/5</f>
        <v>9</v>
      </c>
    </row>
    <row r="970" spans="1:5" x14ac:dyDescent="0.15">
      <c r="A970">
        <v>1386731</v>
      </c>
      <c r="B970">
        <f>VLOOKUP($A970,数据库!$A:$B,2,0)</f>
        <v>1</v>
      </c>
      <c r="C970">
        <f>SUMPRODUCT((数据库!$A$2:$A$18529=武将养成概况!$A970)*(数据库!$H$2:$H$18529))/5</f>
        <v>9</v>
      </c>
      <c r="D970">
        <f>SUMPRODUCT((数据库!$A$2:$A$18529=武将养成概况!$A970)*(数据库!$I$2:$I$18529))/5</f>
        <v>7.4</v>
      </c>
      <c r="E970">
        <f>SUMPRODUCT((数据库!$A$2:$A$18529=武将养成概况!$A970)*(数据库!$J$2:$J$18529))/5</f>
        <v>9</v>
      </c>
    </row>
    <row r="971" spans="1:5" x14ac:dyDescent="0.15">
      <c r="A971">
        <v>1388456</v>
      </c>
      <c r="B971">
        <f>VLOOKUP($A971,数据库!$A:$B,2,0)</f>
        <v>1</v>
      </c>
      <c r="C971">
        <f>SUMPRODUCT((数据库!$A$2:$A$18529=武将养成概况!$A971)*(数据库!$H$2:$H$18529))/5</f>
        <v>1.4</v>
      </c>
      <c r="D971">
        <f>SUMPRODUCT((数据库!$A$2:$A$18529=武将养成概况!$A971)*(数据库!$I$2:$I$18529))/5</f>
        <v>1</v>
      </c>
      <c r="E971">
        <f>SUMPRODUCT((数据库!$A$2:$A$18529=武将养成概况!$A971)*(数据库!$J$2:$J$18529))/5</f>
        <v>0</v>
      </c>
    </row>
    <row r="972" spans="1:5" x14ac:dyDescent="0.15">
      <c r="A972">
        <v>1395116</v>
      </c>
      <c r="B972">
        <f>VLOOKUP($A972,数据库!$A:$B,2,0)</f>
        <v>1</v>
      </c>
      <c r="C972">
        <f>SUMPRODUCT((数据库!$A$2:$A$18529=武将养成概况!$A972)*(数据库!$H$2:$H$18529))/5</f>
        <v>6</v>
      </c>
      <c r="D972">
        <f>SUMPRODUCT((数据库!$A$2:$A$18529=武将养成概况!$A972)*(数据库!$I$2:$I$18529))/5</f>
        <v>3.6</v>
      </c>
      <c r="E972">
        <f>SUMPRODUCT((数据库!$A$2:$A$18529=武将养成概况!$A972)*(数据库!$J$2:$J$18529))/5</f>
        <v>2.4</v>
      </c>
    </row>
    <row r="973" spans="1:5" x14ac:dyDescent="0.15">
      <c r="A973">
        <v>1404710</v>
      </c>
      <c r="B973">
        <f>VLOOKUP($A973,数据库!$A:$B,2,0)</f>
        <v>2</v>
      </c>
      <c r="C973">
        <f>SUMPRODUCT((数据库!$A$2:$A$18529=武将养成概况!$A973)*(数据库!$H$2:$H$18529))/5</f>
        <v>10</v>
      </c>
      <c r="D973">
        <f>SUMPRODUCT((数据库!$A$2:$A$18529=武将养成概况!$A973)*(数据库!$I$2:$I$18529))/5</f>
        <v>9</v>
      </c>
      <c r="E973">
        <f>SUMPRODUCT((数据库!$A$2:$A$18529=武将养成概况!$A973)*(数据库!$J$2:$J$18529))/5</f>
        <v>8.6</v>
      </c>
    </row>
    <row r="974" spans="1:5" x14ac:dyDescent="0.15">
      <c r="A974">
        <v>1404983</v>
      </c>
      <c r="B974">
        <f>VLOOKUP($A974,数据库!$A:$B,2,0)</f>
        <v>1</v>
      </c>
      <c r="C974">
        <f>SUMPRODUCT((数据库!$A$2:$A$18529=武将养成概况!$A974)*(数据库!$H$2:$H$18529))/5</f>
        <v>10</v>
      </c>
      <c r="D974">
        <f>SUMPRODUCT((数据库!$A$2:$A$18529=武将养成概况!$A974)*(数据库!$I$2:$I$18529))/5</f>
        <v>8.1999999999999993</v>
      </c>
      <c r="E974">
        <f>SUMPRODUCT((数据库!$A$2:$A$18529=武将养成概况!$A974)*(数据库!$J$2:$J$18529))/5</f>
        <v>8.1999999999999993</v>
      </c>
    </row>
    <row r="975" spans="1:5" x14ac:dyDescent="0.15">
      <c r="A975">
        <v>1444200</v>
      </c>
      <c r="B975">
        <f>VLOOKUP($A975,数据库!$A:$B,2,0)</f>
        <v>1</v>
      </c>
      <c r="C975">
        <f>SUMPRODUCT((数据库!$A$2:$A$18529=武将养成概况!$A975)*(数据库!$H$2:$H$18529))/5</f>
        <v>6</v>
      </c>
      <c r="D975">
        <f>SUMPRODUCT((数据库!$A$2:$A$18529=武将养成概况!$A975)*(数据库!$I$2:$I$18529))/5</f>
        <v>7</v>
      </c>
      <c r="E975">
        <f>SUMPRODUCT((数据库!$A$2:$A$18529=武将养成概况!$A975)*(数据库!$J$2:$J$18529))/5</f>
        <v>9</v>
      </c>
    </row>
    <row r="976" spans="1:5" x14ac:dyDescent="0.15">
      <c r="A976">
        <v>1452981</v>
      </c>
      <c r="B976">
        <f>VLOOKUP($A976,数据库!$A:$B,2,0)</f>
        <v>1</v>
      </c>
      <c r="C976">
        <f>SUMPRODUCT((数据库!$A$2:$A$18529=武将养成概况!$A976)*(数据库!$H$2:$H$18529))/5</f>
        <v>6.8</v>
      </c>
      <c r="D976">
        <f>SUMPRODUCT((数据库!$A$2:$A$18529=武将养成概况!$A976)*(数据库!$I$2:$I$18529))/5</f>
        <v>4.8</v>
      </c>
      <c r="E976">
        <f>SUMPRODUCT((数据库!$A$2:$A$18529=武将养成概况!$A976)*(数据库!$J$2:$J$18529))/5</f>
        <v>1.6</v>
      </c>
    </row>
    <row r="977" spans="1:5" x14ac:dyDescent="0.15">
      <c r="A977">
        <v>1456875</v>
      </c>
      <c r="B977">
        <f>VLOOKUP($A977,数据库!$A:$B,2,0)</f>
        <v>2</v>
      </c>
      <c r="C977">
        <f>SUMPRODUCT((数据库!$A$2:$A$18529=武将养成概况!$A977)*(数据库!$H$2:$H$18529))/5</f>
        <v>10</v>
      </c>
      <c r="D977">
        <f>SUMPRODUCT((数据库!$A$2:$A$18529=武将养成概况!$A977)*(数据库!$I$2:$I$18529))/5</f>
        <v>9</v>
      </c>
      <c r="E977">
        <f>SUMPRODUCT((数据库!$A$2:$A$18529=武将养成概况!$A977)*(数据库!$J$2:$J$18529))/5</f>
        <v>9</v>
      </c>
    </row>
    <row r="978" spans="1:5" x14ac:dyDescent="0.15">
      <c r="A978">
        <v>1459392</v>
      </c>
      <c r="B978">
        <f>VLOOKUP($A978,数据库!$A:$B,2,0)</f>
        <v>1</v>
      </c>
      <c r="C978">
        <f>SUMPRODUCT((数据库!$A$2:$A$18529=武将养成概况!$A978)*(数据库!$H$2:$H$18529))/5</f>
        <v>0</v>
      </c>
      <c r="D978">
        <f>SUMPRODUCT((数据库!$A$2:$A$18529=武将养成概况!$A978)*(数据库!$I$2:$I$18529))/5</f>
        <v>0.4</v>
      </c>
      <c r="E978">
        <f>SUMPRODUCT((数据库!$A$2:$A$18529=武将养成概况!$A978)*(数据库!$J$2:$J$18529))/5</f>
        <v>1</v>
      </c>
    </row>
    <row r="979" spans="1:5" x14ac:dyDescent="0.15">
      <c r="A979">
        <v>1492774</v>
      </c>
      <c r="B979">
        <f>VLOOKUP($A979,数据库!$A:$B,2,0)</f>
        <v>1</v>
      </c>
      <c r="C979">
        <f>SUMPRODUCT((数据库!$A$2:$A$18529=武将养成概况!$A979)*(数据库!$H$2:$H$18529))/5</f>
        <v>6.6</v>
      </c>
      <c r="D979">
        <f>SUMPRODUCT((数据库!$A$2:$A$18529=武将养成概况!$A979)*(数据库!$I$2:$I$18529))/5</f>
        <v>0.4</v>
      </c>
      <c r="E979">
        <f>SUMPRODUCT((数据库!$A$2:$A$18529=武将养成概况!$A979)*(数据库!$J$2:$J$18529))/5</f>
        <v>1.6</v>
      </c>
    </row>
    <row r="980" spans="1:5" x14ac:dyDescent="0.15">
      <c r="A980">
        <v>1493403</v>
      </c>
      <c r="B980">
        <f>VLOOKUP($A980,数据库!$A:$B,2,0)</f>
        <v>1</v>
      </c>
      <c r="C980">
        <f>SUMPRODUCT((数据库!$A$2:$A$18529=武将养成概况!$A980)*(数据库!$H$2:$H$18529))/5</f>
        <v>10</v>
      </c>
      <c r="D980">
        <f>SUMPRODUCT((数据库!$A$2:$A$18529=武将养成概况!$A980)*(数据库!$I$2:$I$18529))/5</f>
        <v>7.8</v>
      </c>
      <c r="E980">
        <f>SUMPRODUCT((数据库!$A$2:$A$18529=武将养成概况!$A980)*(数据库!$J$2:$J$18529))/5</f>
        <v>8.1999999999999993</v>
      </c>
    </row>
    <row r="981" spans="1:5" x14ac:dyDescent="0.15">
      <c r="A981">
        <v>1494318</v>
      </c>
      <c r="B981">
        <f>VLOOKUP($A981,数据库!$A:$B,2,0)</f>
        <v>1</v>
      </c>
      <c r="C981">
        <f>SUMPRODUCT((数据库!$A$2:$A$18529=武将养成概况!$A981)*(数据库!$H$2:$H$18529))/5</f>
        <v>6</v>
      </c>
      <c r="D981">
        <f>SUMPRODUCT((数据库!$A$2:$A$18529=武将养成概况!$A981)*(数据库!$I$2:$I$18529))/5</f>
        <v>6.8</v>
      </c>
      <c r="E981">
        <f>SUMPRODUCT((数据库!$A$2:$A$18529=武将养成概况!$A981)*(数据库!$J$2:$J$18529))/5</f>
        <v>5.4</v>
      </c>
    </row>
    <row r="982" spans="1:5" x14ac:dyDescent="0.15">
      <c r="A982">
        <v>1496076</v>
      </c>
      <c r="B982">
        <f>VLOOKUP($A982,数据库!$A:$B,2,0)</f>
        <v>1</v>
      </c>
      <c r="C982">
        <f>SUMPRODUCT((数据库!$A$2:$A$18529=武将养成概况!$A982)*(数据库!$H$2:$H$18529))/5</f>
        <v>10</v>
      </c>
      <c r="D982">
        <f>SUMPRODUCT((数据库!$A$2:$A$18529=武将养成概况!$A982)*(数据库!$I$2:$I$18529))/5</f>
        <v>9.8000000000000007</v>
      </c>
      <c r="E982">
        <f>SUMPRODUCT((数据库!$A$2:$A$18529=武将养成概况!$A982)*(数据库!$J$2:$J$18529))/5</f>
        <v>8</v>
      </c>
    </row>
    <row r="983" spans="1:5" x14ac:dyDescent="0.15">
      <c r="A983">
        <v>1498073</v>
      </c>
      <c r="B983">
        <f>VLOOKUP($A983,数据库!$A:$B,2,0)</f>
        <v>1</v>
      </c>
      <c r="C983">
        <f>SUMPRODUCT((数据库!$A$2:$A$18529=武将养成概况!$A983)*(数据库!$H$2:$H$18529))/5</f>
        <v>7.4</v>
      </c>
      <c r="D983">
        <f>SUMPRODUCT((数据库!$A$2:$A$18529=武将养成概况!$A983)*(数据库!$I$2:$I$18529))/5</f>
        <v>4.2</v>
      </c>
      <c r="E983">
        <f>SUMPRODUCT((数据库!$A$2:$A$18529=武将养成概况!$A983)*(数据库!$J$2:$J$18529))/5</f>
        <v>3</v>
      </c>
    </row>
    <row r="984" spans="1:5" x14ac:dyDescent="0.15">
      <c r="A984">
        <v>1510512</v>
      </c>
      <c r="B984">
        <f>VLOOKUP($A984,数据库!$A:$B,2,0)</f>
        <v>1</v>
      </c>
      <c r="C984">
        <f>SUMPRODUCT((数据库!$A$2:$A$18529=武将养成概况!$A984)*(数据库!$H$2:$H$18529))/5</f>
        <v>9.1999999999999993</v>
      </c>
      <c r="D984">
        <f>SUMPRODUCT((数据库!$A$2:$A$18529=武将养成概况!$A984)*(数据库!$I$2:$I$18529))/5</f>
        <v>7</v>
      </c>
      <c r="E984">
        <f>SUMPRODUCT((数据库!$A$2:$A$18529=武将养成概况!$A984)*(数据库!$J$2:$J$18529))/5</f>
        <v>5.4</v>
      </c>
    </row>
    <row r="985" spans="1:5" x14ac:dyDescent="0.15">
      <c r="A985">
        <v>1512369</v>
      </c>
      <c r="B985">
        <f>VLOOKUP($A985,数据库!$A:$B,2,0)</f>
        <v>1</v>
      </c>
      <c r="C985">
        <f>SUMPRODUCT((数据库!$A$2:$A$18529=武将养成概况!$A985)*(数据库!$H$2:$H$18529))/5</f>
        <v>9</v>
      </c>
      <c r="D985">
        <f>SUMPRODUCT((数据库!$A$2:$A$18529=武将养成概况!$A985)*(数据库!$I$2:$I$18529))/5</f>
        <v>6</v>
      </c>
      <c r="E985">
        <f>SUMPRODUCT((数据库!$A$2:$A$18529=武将养成概况!$A985)*(数据库!$J$2:$J$18529))/5</f>
        <v>6.2</v>
      </c>
    </row>
    <row r="986" spans="1:5" x14ac:dyDescent="0.15">
      <c r="A986">
        <v>1516852</v>
      </c>
      <c r="B986">
        <f>VLOOKUP($A986,数据库!$A:$B,2,0)</f>
        <v>2</v>
      </c>
      <c r="C986">
        <f>SUMPRODUCT((数据库!$A$2:$A$18529=武将养成概况!$A986)*(数据库!$H$2:$H$18529))/5</f>
        <v>10</v>
      </c>
      <c r="D986">
        <f>SUMPRODUCT((数据库!$A$2:$A$18529=武将养成概况!$A986)*(数据库!$I$2:$I$18529))/5</f>
        <v>8</v>
      </c>
      <c r="E986">
        <f>SUMPRODUCT((数据库!$A$2:$A$18529=武将养成概况!$A986)*(数据库!$J$2:$J$18529))/5</f>
        <v>8.4</v>
      </c>
    </row>
    <row r="987" spans="1:5" x14ac:dyDescent="0.15">
      <c r="A987">
        <v>1522428</v>
      </c>
      <c r="B987">
        <f>VLOOKUP($A987,数据库!$A:$B,2,0)</f>
        <v>1</v>
      </c>
      <c r="C987">
        <f>SUMPRODUCT((数据库!$A$2:$A$18529=武将养成概况!$A987)*(数据库!$H$2:$H$18529))/5</f>
        <v>10</v>
      </c>
      <c r="D987">
        <f>SUMPRODUCT((数据库!$A$2:$A$18529=武将养成概况!$A987)*(数据库!$I$2:$I$18529))/5</f>
        <v>8</v>
      </c>
      <c r="E987">
        <f>SUMPRODUCT((数据库!$A$2:$A$18529=武将养成概况!$A987)*(数据库!$J$2:$J$18529))/5</f>
        <v>9</v>
      </c>
    </row>
    <row r="988" spans="1:5" x14ac:dyDescent="0.15">
      <c r="A988">
        <v>1522512</v>
      </c>
      <c r="B988">
        <f>VLOOKUP($A988,数据库!$A:$B,2,0)</f>
        <v>1</v>
      </c>
      <c r="C988">
        <f>SUMPRODUCT((数据库!$A$2:$A$18529=武将养成概况!$A988)*(数据库!$H$2:$H$18529))/5</f>
        <v>8.6</v>
      </c>
      <c r="D988">
        <f>SUMPRODUCT((数据库!$A$2:$A$18529=武将养成概况!$A988)*(数据库!$I$2:$I$18529))/5</f>
        <v>7.6</v>
      </c>
      <c r="E988">
        <f>SUMPRODUCT((数据库!$A$2:$A$18529=武将养成概况!$A988)*(数据库!$J$2:$J$18529))/5</f>
        <v>7.8</v>
      </c>
    </row>
    <row r="989" spans="1:5" x14ac:dyDescent="0.15">
      <c r="A989">
        <v>1532887</v>
      </c>
      <c r="B989">
        <f>VLOOKUP($A989,数据库!$A:$B,2,0)</f>
        <v>3</v>
      </c>
      <c r="C989">
        <f>SUMPRODUCT((数据库!$A$2:$A$18529=武将养成概况!$A989)*(数据库!$H$2:$H$18529))/5</f>
        <v>10</v>
      </c>
      <c r="D989">
        <f>SUMPRODUCT((数据库!$A$2:$A$18529=武将养成概况!$A989)*(数据库!$I$2:$I$18529))/5</f>
        <v>7.6</v>
      </c>
      <c r="E989">
        <f>SUMPRODUCT((数据库!$A$2:$A$18529=武将养成概况!$A989)*(数据库!$J$2:$J$18529))/5</f>
        <v>9</v>
      </c>
    </row>
    <row r="990" spans="1:5" x14ac:dyDescent="0.15">
      <c r="A990">
        <v>1535765</v>
      </c>
      <c r="B990">
        <f>VLOOKUP($A990,数据库!$A:$B,2,0)</f>
        <v>2</v>
      </c>
      <c r="C990">
        <f>SUMPRODUCT((数据库!$A$2:$A$18529=武将养成概况!$A990)*(数据库!$H$2:$H$18529))/5</f>
        <v>9.8000000000000007</v>
      </c>
      <c r="D990">
        <f>SUMPRODUCT((数据库!$A$2:$A$18529=武将养成概况!$A990)*(数据库!$I$2:$I$18529))/5</f>
        <v>9</v>
      </c>
      <c r="E990">
        <f>SUMPRODUCT((数据库!$A$2:$A$18529=武将养成概况!$A990)*(数据库!$J$2:$J$18529))/5</f>
        <v>7.8</v>
      </c>
    </row>
    <row r="991" spans="1:5" x14ac:dyDescent="0.15">
      <c r="A991">
        <v>1537132</v>
      </c>
      <c r="B991">
        <f>VLOOKUP($A991,数据库!$A:$B,2,0)</f>
        <v>1</v>
      </c>
      <c r="C991">
        <f>SUMPRODUCT((数据库!$A$2:$A$18529=武将养成概况!$A991)*(数据库!$H$2:$H$18529))/5</f>
        <v>10</v>
      </c>
      <c r="D991">
        <f>SUMPRODUCT((数据库!$A$2:$A$18529=武将养成概况!$A991)*(数据库!$I$2:$I$18529))/5</f>
        <v>8.6</v>
      </c>
      <c r="E991">
        <f>SUMPRODUCT((数据库!$A$2:$A$18529=武将养成概况!$A991)*(数据库!$J$2:$J$18529))/5</f>
        <v>9</v>
      </c>
    </row>
    <row r="992" spans="1:5" x14ac:dyDescent="0.15">
      <c r="A992">
        <v>1538930</v>
      </c>
      <c r="B992">
        <f>VLOOKUP($A992,数据库!$A:$B,2,0)</f>
        <v>1</v>
      </c>
      <c r="C992">
        <f>SUMPRODUCT((数据库!$A$2:$A$18529=武将养成概况!$A992)*(数据库!$H$2:$H$18529))/5</f>
        <v>4.5999999999999996</v>
      </c>
      <c r="D992">
        <f>SUMPRODUCT((数据库!$A$2:$A$18529=武将养成概况!$A992)*(数据库!$I$2:$I$18529))/5</f>
        <v>4.8</v>
      </c>
      <c r="E992">
        <f>SUMPRODUCT((数据库!$A$2:$A$18529=武将养成概况!$A992)*(数据库!$J$2:$J$18529))/5</f>
        <v>3.2</v>
      </c>
    </row>
    <row r="993" spans="1:5" x14ac:dyDescent="0.15">
      <c r="A993">
        <v>1539106</v>
      </c>
      <c r="B993">
        <f>VLOOKUP($A993,数据库!$A:$B,2,0)</f>
        <v>3</v>
      </c>
      <c r="C993">
        <f>SUMPRODUCT((数据库!$A$2:$A$18529=武将养成概况!$A993)*(数据库!$H$2:$H$18529))/5</f>
        <v>10</v>
      </c>
      <c r="D993">
        <f>SUMPRODUCT((数据库!$A$2:$A$18529=武将养成概况!$A993)*(数据库!$I$2:$I$18529))/5</f>
        <v>9</v>
      </c>
      <c r="E993">
        <f>SUMPRODUCT((数据库!$A$2:$A$18529=武将养成概况!$A993)*(数据库!$J$2:$J$18529))/5</f>
        <v>9</v>
      </c>
    </row>
    <row r="994" spans="1:5" x14ac:dyDescent="0.15">
      <c r="A994">
        <v>1542581</v>
      </c>
      <c r="B994">
        <f>VLOOKUP($A994,数据库!$A:$B,2,0)</f>
        <v>1</v>
      </c>
      <c r="C994">
        <f>SUMPRODUCT((数据库!$A$2:$A$18529=武将养成概况!$A994)*(数据库!$H$2:$H$18529))/5</f>
        <v>10</v>
      </c>
      <c r="D994">
        <f>SUMPRODUCT((数据库!$A$2:$A$18529=武将养成概况!$A994)*(数据库!$I$2:$I$18529))/5</f>
        <v>7.8</v>
      </c>
      <c r="E994">
        <f>SUMPRODUCT((数据库!$A$2:$A$18529=武将养成概况!$A994)*(数据库!$J$2:$J$18529))/5</f>
        <v>6.8</v>
      </c>
    </row>
    <row r="995" spans="1:5" x14ac:dyDescent="0.15">
      <c r="A995">
        <v>1543442</v>
      </c>
      <c r="B995">
        <f>VLOOKUP($A995,数据库!$A:$B,2,0)</f>
        <v>1</v>
      </c>
      <c r="C995">
        <f>SUMPRODUCT((数据库!$A$2:$A$18529=武将养成概况!$A995)*(数据库!$H$2:$H$18529))/5</f>
        <v>10</v>
      </c>
      <c r="D995">
        <f>SUMPRODUCT((数据库!$A$2:$A$18529=武将养成概况!$A995)*(数据库!$I$2:$I$18529))/5</f>
        <v>8.8000000000000007</v>
      </c>
      <c r="E995">
        <f>SUMPRODUCT((数据库!$A$2:$A$18529=武将养成概况!$A995)*(数据库!$J$2:$J$18529))/5</f>
        <v>9</v>
      </c>
    </row>
    <row r="996" spans="1:5" x14ac:dyDescent="0.15">
      <c r="A996">
        <v>1544517</v>
      </c>
      <c r="B996">
        <f>VLOOKUP($A996,数据库!$A:$B,2,0)</f>
        <v>1</v>
      </c>
      <c r="C996">
        <f>SUMPRODUCT((数据库!$A$2:$A$18529=武将养成概况!$A996)*(数据库!$H$2:$H$18529))/5</f>
        <v>8</v>
      </c>
      <c r="D996">
        <f>SUMPRODUCT((数据库!$A$2:$A$18529=武将养成概况!$A996)*(数据库!$I$2:$I$18529))/5</f>
        <v>7.8</v>
      </c>
      <c r="E996">
        <f>SUMPRODUCT((数据库!$A$2:$A$18529=武将养成概况!$A996)*(数据库!$J$2:$J$18529))/5</f>
        <v>7.6</v>
      </c>
    </row>
    <row r="997" spans="1:5" x14ac:dyDescent="0.15">
      <c r="A997">
        <v>1545228</v>
      </c>
      <c r="B997">
        <f>VLOOKUP($A997,数据库!$A:$B,2,0)</f>
        <v>2</v>
      </c>
      <c r="C997">
        <f>SUMPRODUCT((数据库!$A$2:$A$18529=武将养成概况!$A997)*(数据库!$H$2:$H$18529))/5</f>
        <v>10</v>
      </c>
      <c r="D997">
        <f>SUMPRODUCT((数据库!$A$2:$A$18529=武将养成概况!$A997)*(数据库!$I$2:$I$18529))/5</f>
        <v>9</v>
      </c>
      <c r="E997">
        <f>SUMPRODUCT((数据库!$A$2:$A$18529=武将养成概况!$A997)*(数据库!$J$2:$J$18529))/5</f>
        <v>9</v>
      </c>
    </row>
    <row r="998" spans="1:5" x14ac:dyDescent="0.15">
      <c r="A998">
        <v>1546782</v>
      </c>
      <c r="B998">
        <f>VLOOKUP($A998,数据库!$A:$B,2,0)</f>
        <v>1</v>
      </c>
      <c r="C998">
        <f>SUMPRODUCT((数据库!$A$2:$A$18529=武将养成概况!$A998)*(数据库!$H$2:$H$18529))/5</f>
        <v>3</v>
      </c>
      <c r="D998">
        <f>SUMPRODUCT((数据库!$A$2:$A$18529=武将养成概况!$A998)*(数据库!$I$2:$I$18529))/5</f>
        <v>3.4</v>
      </c>
      <c r="E998">
        <f>SUMPRODUCT((数据库!$A$2:$A$18529=武将养成概况!$A998)*(数据库!$J$2:$J$18529))/5</f>
        <v>0.6</v>
      </c>
    </row>
    <row r="999" spans="1:5" x14ac:dyDescent="0.15">
      <c r="A999">
        <v>1553777</v>
      </c>
      <c r="B999">
        <f>VLOOKUP($A999,数据库!$A:$B,2,0)</f>
        <v>1</v>
      </c>
      <c r="C999">
        <f>SUMPRODUCT((数据库!$A$2:$A$18529=武将养成概况!$A999)*(数据库!$H$2:$H$18529))/5</f>
        <v>6</v>
      </c>
      <c r="D999">
        <f>SUMPRODUCT((数据库!$A$2:$A$18529=武将养成概况!$A999)*(数据库!$I$2:$I$18529))/5</f>
        <v>3.8</v>
      </c>
      <c r="E999">
        <f>SUMPRODUCT((数据库!$A$2:$A$18529=武将养成概况!$A999)*(数据库!$J$2:$J$18529))/5</f>
        <v>4</v>
      </c>
    </row>
    <row r="1000" spans="1:5" x14ac:dyDescent="0.15">
      <c r="A1000">
        <v>1555074</v>
      </c>
      <c r="B1000">
        <f>VLOOKUP($A1000,数据库!$A:$B,2,0)</f>
        <v>1</v>
      </c>
      <c r="C1000">
        <f>SUMPRODUCT((数据库!$A$2:$A$18529=武将养成概况!$A1000)*(数据库!$H$2:$H$18529))/5</f>
        <v>5.2</v>
      </c>
      <c r="D1000">
        <f>SUMPRODUCT((数据库!$A$2:$A$18529=武将养成概况!$A1000)*(数据库!$I$2:$I$18529))/5</f>
        <v>2.8</v>
      </c>
      <c r="E1000">
        <f>SUMPRODUCT((数据库!$A$2:$A$18529=武将养成概况!$A1000)*(数据库!$J$2:$J$18529))/5</f>
        <v>2.8</v>
      </c>
    </row>
    <row r="1001" spans="1:5" x14ac:dyDescent="0.15">
      <c r="A1001">
        <v>1556664</v>
      </c>
      <c r="B1001">
        <f>VLOOKUP($A1001,数据库!$A:$B,2,0)</f>
        <v>1</v>
      </c>
      <c r="C1001">
        <f>SUMPRODUCT((数据库!$A$2:$A$18529=武将养成概况!$A1001)*(数据库!$H$2:$H$18529))/5</f>
        <v>9.6</v>
      </c>
      <c r="D1001">
        <f>SUMPRODUCT((数据库!$A$2:$A$18529=武将养成概况!$A1001)*(数据库!$I$2:$I$18529))/5</f>
        <v>8</v>
      </c>
      <c r="E1001">
        <f>SUMPRODUCT((数据库!$A$2:$A$18529=武将养成概况!$A1001)*(数据库!$J$2:$J$18529))/5</f>
        <v>5.2</v>
      </c>
    </row>
    <row r="1002" spans="1:5" x14ac:dyDescent="0.15">
      <c r="A1002">
        <v>1564446</v>
      </c>
      <c r="B1002">
        <f>VLOOKUP($A1002,数据库!$A:$B,2,0)</f>
        <v>3</v>
      </c>
      <c r="C1002">
        <f>SUMPRODUCT((数据库!$A$2:$A$18529=武将养成概况!$A1002)*(数据库!$H$2:$H$18529))/5</f>
        <v>10</v>
      </c>
      <c r="D1002">
        <f>SUMPRODUCT((数据库!$A$2:$A$18529=武将养成概况!$A1002)*(数据库!$I$2:$I$18529))/5</f>
        <v>9.8000000000000007</v>
      </c>
      <c r="E1002">
        <f>SUMPRODUCT((数据库!$A$2:$A$18529=武将养成概况!$A1002)*(数据库!$J$2:$J$18529))/5</f>
        <v>9</v>
      </c>
    </row>
    <row r="1003" spans="1:5" x14ac:dyDescent="0.15">
      <c r="A1003">
        <v>1565589</v>
      </c>
      <c r="B1003">
        <f>VLOOKUP($A1003,数据库!$A:$B,2,0)</f>
        <v>1</v>
      </c>
      <c r="C1003">
        <f>SUMPRODUCT((数据库!$A$2:$A$18529=武将养成概况!$A1003)*(数据库!$H$2:$H$18529))/5</f>
        <v>5</v>
      </c>
      <c r="D1003">
        <f>SUMPRODUCT((数据库!$A$2:$A$18529=武将养成概况!$A1003)*(数据库!$I$2:$I$18529))/5</f>
        <v>4.8</v>
      </c>
      <c r="E1003">
        <f>SUMPRODUCT((数据库!$A$2:$A$18529=武将养成概况!$A1003)*(数据库!$J$2:$J$18529))/5</f>
        <v>2.2000000000000002</v>
      </c>
    </row>
    <row r="1004" spans="1:5" x14ac:dyDescent="0.15">
      <c r="A1004">
        <v>1575851</v>
      </c>
      <c r="B1004">
        <f>VLOOKUP($A1004,数据库!$A:$B,2,0)</f>
        <v>1</v>
      </c>
      <c r="C1004">
        <f>SUMPRODUCT((数据库!$A$2:$A$18529=武将养成概况!$A1004)*(数据库!$H$2:$H$18529))/5</f>
        <v>10</v>
      </c>
      <c r="D1004">
        <f>SUMPRODUCT((数据库!$A$2:$A$18529=武将养成概况!$A1004)*(数据库!$I$2:$I$18529))/5</f>
        <v>8</v>
      </c>
      <c r="E1004">
        <f>SUMPRODUCT((数据库!$A$2:$A$18529=武将养成概况!$A1004)*(数据库!$J$2:$J$18529))/5</f>
        <v>6.8</v>
      </c>
    </row>
    <row r="1005" spans="1:5" x14ac:dyDescent="0.15">
      <c r="A1005">
        <v>1576296</v>
      </c>
      <c r="B1005">
        <f>VLOOKUP($A1005,数据库!$A:$B,2,0)</f>
        <v>1</v>
      </c>
      <c r="C1005">
        <f>SUMPRODUCT((数据库!$A$2:$A$18529=武将养成概况!$A1005)*(数据库!$H$2:$H$18529))/5</f>
        <v>5.8</v>
      </c>
      <c r="D1005">
        <f>SUMPRODUCT((数据库!$A$2:$A$18529=武将养成概况!$A1005)*(数据库!$I$2:$I$18529))/5</f>
        <v>6.4</v>
      </c>
      <c r="E1005">
        <f>SUMPRODUCT((数据库!$A$2:$A$18529=武将养成概况!$A1005)*(数据库!$J$2:$J$18529))/5</f>
        <v>4.8</v>
      </c>
    </row>
    <row r="1006" spans="1:5" x14ac:dyDescent="0.15">
      <c r="A1006">
        <v>1579006</v>
      </c>
      <c r="B1006">
        <f>VLOOKUP($A1006,数据库!$A:$B,2,0)</f>
        <v>1</v>
      </c>
      <c r="C1006">
        <f>SUMPRODUCT((数据库!$A$2:$A$18529=武将养成概况!$A1006)*(数据库!$H$2:$H$18529))/5</f>
        <v>8.4</v>
      </c>
      <c r="D1006">
        <f>SUMPRODUCT((数据库!$A$2:$A$18529=武将养成概况!$A1006)*(数据库!$I$2:$I$18529))/5</f>
        <v>7</v>
      </c>
      <c r="E1006">
        <f>SUMPRODUCT((数据库!$A$2:$A$18529=武将养成概况!$A1006)*(数据库!$J$2:$J$18529))/5</f>
        <v>8.8000000000000007</v>
      </c>
    </row>
    <row r="1007" spans="1:5" x14ac:dyDescent="0.15">
      <c r="A1007">
        <v>1579156</v>
      </c>
      <c r="B1007">
        <f>VLOOKUP($A1007,数据库!$A:$B,2,0)</f>
        <v>1</v>
      </c>
      <c r="C1007">
        <f>SUMPRODUCT((数据库!$A$2:$A$18529=武将养成概况!$A1007)*(数据库!$H$2:$H$18529))/5</f>
        <v>7.8</v>
      </c>
      <c r="D1007">
        <f>SUMPRODUCT((数据库!$A$2:$A$18529=武将养成概况!$A1007)*(数据库!$I$2:$I$18529))/5</f>
        <v>7</v>
      </c>
      <c r="E1007">
        <f>SUMPRODUCT((数据库!$A$2:$A$18529=武将养成概况!$A1007)*(数据库!$J$2:$J$18529))/5</f>
        <v>7.6</v>
      </c>
    </row>
    <row r="1008" spans="1:5" x14ac:dyDescent="0.15">
      <c r="A1008">
        <v>1582176</v>
      </c>
      <c r="B1008">
        <f>VLOOKUP($A1008,数据库!$A:$B,2,0)</f>
        <v>1</v>
      </c>
      <c r="C1008">
        <f>SUMPRODUCT((数据库!$A$2:$A$18529=武将养成概况!$A1008)*(数据库!$H$2:$H$18529))/5</f>
        <v>5.6</v>
      </c>
      <c r="D1008">
        <f>SUMPRODUCT((数据库!$A$2:$A$18529=武将养成概况!$A1008)*(数据库!$I$2:$I$18529))/5</f>
        <v>1.8</v>
      </c>
      <c r="E1008">
        <f>SUMPRODUCT((数据库!$A$2:$A$18529=武将养成概况!$A1008)*(数据库!$J$2:$J$18529))/5</f>
        <v>9</v>
      </c>
    </row>
    <row r="1009" spans="1:5" x14ac:dyDescent="0.15">
      <c r="A1009">
        <v>1588222</v>
      </c>
      <c r="B1009">
        <f>VLOOKUP($A1009,数据库!$A:$B,2,0)</f>
        <v>1</v>
      </c>
      <c r="C1009">
        <f>SUMPRODUCT((数据库!$A$2:$A$18529=武将养成概况!$A1009)*(数据库!$H$2:$H$18529))/5</f>
        <v>10</v>
      </c>
      <c r="D1009">
        <f>SUMPRODUCT((数据库!$A$2:$A$18529=武将养成概况!$A1009)*(数据库!$I$2:$I$18529))/5</f>
        <v>7.8</v>
      </c>
      <c r="E1009">
        <f>SUMPRODUCT((数据库!$A$2:$A$18529=武将养成概况!$A1009)*(数据库!$J$2:$J$18529))/5</f>
        <v>9</v>
      </c>
    </row>
    <row r="1010" spans="1:5" x14ac:dyDescent="0.15">
      <c r="A1010">
        <v>1594295</v>
      </c>
      <c r="B1010">
        <f>VLOOKUP($A1010,数据库!$A:$B,2,0)</f>
        <v>1</v>
      </c>
      <c r="C1010">
        <f>SUMPRODUCT((数据库!$A$2:$A$18529=武将养成概况!$A1010)*(数据库!$H$2:$H$18529))/5</f>
        <v>3</v>
      </c>
      <c r="D1010">
        <f>SUMPRODUCT((数据库!$A$2:$A$18529=武将养成概况!$A1010)*(数据库!$I$2:$I$18529))/5</f>
        <v>3</v>
      </c>
      <c r="E1010">
        <f>SUMPRODUCT((数据库!$A$2:$A$18529=武将养成概况!$A1010)*(数据库!$J$2:$J$18529))/5</f>
        <v>1</v>
      </c>
    </row>
    <row r="1011" spans="1:5" x14ac:dyDescent="0.15">
      <c r="A1011">
        <v>1596922</v>
      </c>
      <c r="B1011">
        <f>VLOOKUP($A1011,数据库!$A:$B,2,0)</f>
        <v>1</v>
      </c>
      <c r="C1011">
        <f>SUMPRODUCT((数据库!$A$2:$A$18529=武将养成概况!$A1011)*(数据库!$H$2:$H$18529))/5</f>
        <v>6.8</v>
      </c>
      <c r="D1011">
        <f>SUMPRODUCT((数据库!$A$2:$A$18529=武将养成概况!$A1011)*(数据库!$I$2:$I$18529))/5</f>
        <v>3.4</v>
      </c>
      <c r="E1011">
        <f>SUMPRODUCT((数据库!$A$2:$A$18529=武将养成概况!$A1011)*(数据库!$J$2:$J$18529))/5</f>
        <v>1.2</v>
      </c>
    </row>
    <row r="1012" spans="1:5" x14ac:dyDescent="0.15">
      <c r="A1012">
        <v>1606113</v>
      </c>
      <c r="B1012">
        <f>VLOOKUP($A1012,数据库!$A:$B,2,0)</f>
        <v>1</v>
      </c>
      <c r="C1012">
        <f>SUMPRODUCT((数据库!$A$2:$A$18529=武将养成概况!$A1012)*(数据库!$H$2:$H$18529))/5</f>
        <v>7</v>
      </c>
      <c r="D1012">
        <f>SUMPRODUCT((数据库!$A$2:$A$18529=武将养成概况!$A1012)*(数据库!$I$2:$I$18529))/5</f>
        <v>6.8</v>
      </c>
      <c r="E1012">
        <f>SUMPRODUCT((数据库!$A$2:$A$18529=武将养成概况!$A1012)*(数据库!$J$2:$J$18529))/5</f>
        <v>5.4</v>
      </c>
    </row>
    <row r="1013" spans="1:5" x14ac:dyDescent="0.15">
      <c r="A1013">
        <v>1607833</v>
      </c>
      <c r="B1013">
        <f>VLOOKUP($A1013,数据库!$A:$B,2,0)</f>
        <v>1</v>
      </c>
      <c r="C1013">
        <f>SUMPRODUCT((数据库!$A$2:$A$18529=武将养成概况!$A1013)*(数据库!$H$2:$H$18529))/5</f>
        <v>8.4</v>
      </c>
      <c r="D1013">
        <f>SUMPRODUCT((数据库!$A$2:$A$18529=武将养成概况!$A1013)*(数据库!$I$2:$I$18529))/5</f>
        <v>7</v>
      </c>
      <c r="E1013">
        <f>SUMPRODUCT((数据库!$A$2:$A$18529=武将养成概况!$A1013)*(数据库!$J$2:$J$18529))/5</f>
        <v>8</v>
      </c>
    </row>
    <row r="1014" spans="1:5" x14ac:dyDescent="0.15">
      <c r="A1014">
        <v>1618700</v>
      </c>
      <c r="B1014">
        <f>VLOOKUP($A1014,数据库!$A:$B,2,0)</f>
        <v>2</v>
      </c>
      <c r="C1014">
        <f>SUMPRODUCT((数据库!$A$2:$A$18529=武将养成概况!$A1014)*(数据库!$H$2:$H$18529))/5</f>
        <v>9.8000000000000007</v>
      </c>
      <c r="D1014">
        <f>SUMPRODUCT((数据库!$A$2:$A$18529=武将养成概况!$A1014)*(数据库!$I$2:$I$18529))/5</f>
        <v>8</v>
      </c>
      <c r="E1014">
        <f>SUMPRODUCT((数据库!$A$2:$A$18529=武将养成概况!$A1014)*(数据库!$J$2:$J$18529))/5</f>
        <v>8.1999999999999993</v>
      </c>
    </row>
    <row r="1015" spans="1:5" x14ac:dyDescent="0.15">
      <c r="A1015">
        <v>1628920</v>
      </c>
      <c r="B1015">
        <f>VLOOKUP($A1015,数据库!$A:$B,2,0)</f>
        <v>1</v>
      </c>
      <c r="C1015">
        <f>SUMPRODUCT((数据库!$A$2:$A$18529=武将养成概况!$A1015)*(数据库!$H$2:$H$18529))/5</f>
        <v>2.2000000000000002</v>
      </c>
      <c r="D1015">
        <f>SUMPRODUCT((数据库!$A$2:$A$18529=武将养成概况!$A1015)*(数据库!$I$2:$I$18529))/5</f>
        <v>0.8</v>
      </c>
      <c r="E1015">
        <f>SUMPRODUCT((数据库!$A$2:$A$18529=武将养成概况!$A1015)*(数据库!$J$2:$J$18529))/5</f>
        <v>1.6</v>
      </c>
    </row>
    <row r="1016" spans="1:5" x14ac:dyDescent="0.15">
      <c r="A1016">
        <v>1644739</v>
      </c>
      <c r="B1016">
        <f>VLOOKUP($A1016,数据库!$A:$B,2,0)</f>
        <v>1</v>
      </c>
      <c r="C1016">
        <f>SUMPRODUCT((数据库!$A$2:$A$18529=武将养成概况!$A1016)*(数据库!$H$2:$H$18529))/5</f>
        <v>10</v>
      </c>
      <c r="D1016">
        <f>SUMPRODUCT((数据库!$A$2:$A$18529=武将养成概况!$A1016)*(数据库!$I$2:$I$18529))/5</f>
        <v>9</v>
      </c>
      <c r="E1016">
        <f>SUMPRODUCT((数据库!$A$2:$A$18529=武将养成概况!$A1016)*(数据库!$J$2:$J$18529))/5</f>
        <v>8.1999999999999993</v>
      </c>
    </row>
    <row r="1017" spans="1:5" x14ac:dyDescent="0.15">
      <c r="A1017">
        <v>1644746</v>
      </c>
      <c r="B1017">
        <f>VLOOKUP($A1017,数据库!$A:$B,2,0)</f>
        <v>2</v>
      </c>
      <c r="C1017">
        <f>SUMPRODUCT((数据库!$A$2:$A$18529=武将养成概况!$A1017)*(数据库!$H$2:$H$18529))/5</f>
        <v>10</v>
      </c>
      <c r="D1017">
        <f>SUMPRODUCT((数据库!$A$2:$A$18529=武将养成概况!$A1017)*(数据库!$I$2:$I$18529))/5</f>
        <v>8</v>
      </c>
      <c r="E1017">
        <f>SUMPRODUCT((数据库!$A$2:$A$18529=武将养成概况!$A1017)*(数据库!$J$2:$J$18529))/5</f>
        <v>9</v>
      </c>
    </row>
    <row r="1018" spans="1:5" x14ac:dyDescent="0.15">
      <c r="A1018">
        <v>1644791</v>
      </c>
      <c r="B1018">
        <f>VLOOKUP($A1018,数据库!$A:$B,2,0)</f>
        <v>2</v>
      </c>
      <c r="C1018">
        <f>SUMPRODUCT((数据库!$A$2:$A$18529=武将养成概况!$A1018)*(数据库!$H$2:$H$18529))/5</f>
        <v>10</v>
      </c>
      <c r="D1018">
        <f>SUMPRODUCT((数据库!$A$2:$A$18529=武将养成概况!$A1018)*(数据库!$I$2:$I$18529))/5</f>
        <v>9.6</v>
      </c>
      <c r="E1018">
        <f>SUMPRODUCT((数据库!$A$2:$A$18529=武将养成概况!$A1018)*(数据库!$J$2:$J$18529))/5</f>
        <v>9</v>
      </c>
    </row>
    <row r="1019" spans="1:5" x14ac:dyDescent="0.15">
      <c r="A1019">
        <v>1644843</v>
      </c>
      <c r="B1019">
        <f>VLOOKUP($A1019,数据库!$A:$B,2,0)</f>
        <v>2</v>
      </c>
      <c r="C1019">
        <f>SUMPRODUCT((数据库!$A$2:$A$18529=武将养成概况!$A1019)*(数据库!$H$2:$H$18529))/5</f>
        <v>10</v>
      </c>
      <c r="D1019">
        <f>SUMPRODUCT((数据库!$A$2:$A$18529=武将养成概况!$A1019)*(数据库!$I$2:$I$18529))/5</f>
        <v>9</v>
      </c>
      <c r="E1019">
        <f>SUMPRODUCT((数据库!$A$2:$A$18529=武将养成概况!$A1019)*(数据库!$J$2:$J$18529))/5</f>
        <v>9</v>
      </c>
    </row>
    <row r="1020" spans="1:5" x14ac:dyDescent="0.15">
      <c r="A1020">
        <v>1644997</v>
      </c>
      <c r="B1020">
        <f>VLOOKUP($A1020,数据库!$A:$B,2,0)</f>
        <v>2</v>
      </c>
      <c r="C1020">
        <f>SUMPRODUCT((数据库!$A$2:$A$18529=武将养成概况!$A1020)*(数据库!$H$2:$H$18529))/5</f>
        <v>10</v>
      </c>
      <c r="D1020">
        <f>SUMPRODUCT((数据库!$A$2:$A$18529=武将养成概况!$A1020)*(数据库!$I$2:$I$18529))/5</f>
        <v>8</v>
      </c>
      <c r="E1020">
        <f>SUMPRODUCT((数据库!$A$2:$A$18529=武将养成概况!$A1020)*(数据库!$J$2:$J$18529))/5</f>
        <v>9</v>
      </c>
    </row>
    <row r="1021" spans="1:5" x14ac:dyDescent="0.15">
      <c r="A1021">
        <v>1645938</v>
      </c>
      <c r="B1021">
        <f>VLOOKUP($A1021,数据库!$A:$B,2,0)</f>
        <v>2</v>
      </c>
      <c r="C1021">
        <f>SUMPRODUCT((数据库!$A$2:$A$18529=武将养成概况!$A1021)*(数据库!$H$2:$H$18529))/5</f>
        <v>10</v>
      </c>
      <c r="D1021">
        <f>SUMPRODUCT((数据库!$A$2:$A$18529=武将养成概况!$A1021)*(数据库!$I$2:$I$18529))/5</f>
        <v>7</v>
      </c>
      <c r="E1021">
        <f>SUMPRODUCT((数据库!$A$2:$A$18529=武将养成概况!$A1021)*(数据库!$J$2:$J$18529))/5</f>
        <v>8</v>
      </c>
    </row>
    <row r="1022" spans="1:5" x14ac:dyDescent="0.15">
      <c r="A1022">
        <v>1647342</v>
      </c>
      <c r="B1022">
        <f>VLOOKUP($A1022,数据库!$A:$B,2,0)</f>
        <v>2</v>
      </c>
      <c r="C1022">
        <f>SUMPRODUCT((数据库!$A$2:$A$18529=武将养成概况!$A1022)*(数据库!$H$2:$H$18529))/5</f>
        <v>10</v>
      </c>
      <c r="D1022">
        <f>SUMPRODUCT((数据库!$A$2:$A$18529=武将养成概况!$A1022)*(数据库!$I$2:$I$18529))/5</f>
        <v>8.8000000000000007</v>
      </c>
      <c r="E1022">
        <f>SUMPRODUCT((数据库!$A$2:$A$18529=武将养成概况!$A1022)*(数据库!$J$2:$J$18529))/5</f>
        <v>8.1999999999999993</v>
      </c>
    </row>
    <row r="1023" spans="1:5" x14ac:dyDescent="0.15">
      <c r="A1023">
        <v>1648863</v>
      </c>
      <c r="B1023">
        <f>VLOOKUP($A1023,数据库!$A:$B,2,0)</f>
        <v>2</v>
      </c>
      <c r="C1023">
        <f>SUMPRODUCT((数据库!$A$2:$A$18529=武将养成概况!$A1023)*(数据库!$H$2:$H$18529))/5</f>
        <v>10</v>
      </c>
      <c r="D1023">
        <f>SUMPRODUCT((数据库!$A$2:$A$18529=武将养成概况!$A1023)*(数据库!$I$2:$I$18529))/5</f>
        <v>8.6</v>
      </c>
      <c r="E1023">
        <f>SUMPRODUCT((数据库!$A$2:$A$18529=武将养成概况!$A1023)*(数据库!$J$2:$J$18529))/5</f>
        <v>9</v>
      </c>
    </row>
    <row r="1024" spans="1:5" x14ac:dyDescent="0.15">
      <c r="A1024">
        <v>1649433</v>
      </c>
      <c r="B1024">
        <f>VLOOKUP($A1024,数据库!$A:$B,2,0)</f>
        <v>3</v>
      </c>
      <c r="C1024">
        <f>SUMPRODUCT((数据库!$A$2:$A$18529=武将养成概况!$A1024)*(数据库!$H$2:$H$18529))/5</f>
        <v>10</v>
      </c>
      <c r="D1024">
        <f>SUMPRODUCT((数据库!$A$2:$A$18529=武将养成概况!$A1024)*(数据库!$I$2:$I$18529))/5</f>
        <v>9</v>
      </c>
      <c r="E1024">
        <f>SUMPRODUCT((数据库!$A$2:$A$18529=武将养成概况!$A1024)*(数据库!$J$2:$J$18529))/5</f>
        <v>9</v>
      </c>
    </row>
    <row r="1025" spans="1:5" x14ac:dyDescent="0.15">
      <c r="A1025">
        <v>1649440</v>
      </c>
      <c r="B1025">
        <f>VLOOKUP($A1025,数据库!$A:$B,2,0)</f>
        <v>2</v>
      </c>
      <c r="C1025">
        <f>SUMPRODUCT((数据库!$A$2:$A$18529=武将养成概况!$A1025)*(数据库!$H$2:$H$18529))/5</f>
        <v>10</v>
      </c>
      <c r="D1025">
        <f>SUMPRODUCT((数据库!$A$2:$A$18529=武将养成概况!$A1025)*(数据库!$I$2:$I$18529))/5</f>
        <v>9</v>
      </c>
      <c r="E1025">
        <f>SUMPRODUCT((数据库!$A$2:$A$18529=武将养成概况!$A1025)*(数据库!$J$2:$J$18529))/5</f>
        <v>9</v>
      </c>
    </row>
    <row r="1026" spans="1:5" x14ac:dyDescent="0.15">
      <c r="A1026">
        <v>1651711</v>
      </c>
      <c r="B1026">
        <f>VLOOKUP($A1026,数据库!$A:$B,2,0)</f>
        <v>3</v>
      </c>
      <c r="C1026">
        <f>SUMPRODUCT((数据库!$A$2:$A$18529=武将养成概况!$A1026)*(数据库!$H$2:$H$18529))/5</f>
        <v>10</v>
      </c>
      <c r="D1026">
        <f>SUMPRODUCT((数据库!$A$2:$A$18529=武将养成概况!$A1026)*(数据库!$I$2:$I$18529))/5</f>
        <v>8</v>
      </c>
      <c r="E1026">
        <f>SUMPRODUCT((数据库!$A$2:$A$18529=武将养成概况!$A1026)*(数据库!$J$2:$J$18529))/5</f>
        <v>9</v>
      </c>
    </row>
    <row r="1027" spans="1:5" x14ac:dyDescent="0.15">
      <c r="A1027">
        <v>1652220</v>
      </c>
      <c r="B1027">
        <f>VLOOKUP($A1027,数据库!$A:$B,2,0)</f>
        <v>2</v>
      </c>
      <c r="C1027">
        <f>SUMPRODUCT((数据库!$A$2:$A$18529=武将养成概况!$A1027)*(数据库!$H$2:$H$18529))/5</f>
        <v>10</v>
      </c>
      <c r="D1027">
        <f>SUMPRODUCT((数据库!$A$2:$A$18529=武将养成概况!$A1027)*(数据库!$I$2:$I$18529))/5</f>
        <v>8</v>
      </c>
      <c r="E1027">
        <f>SUMPRODUCT((数据库!$A$2:$A$18529=武将养成概况!$A1027)*(数据库!$J$2:$J$18529))/5</f>
        <v>7.2</v>
      </c>
    </row>
    <row r="1028" spans="1:5" x14ac:dyDescent="0.15">
      <c r="A1028">
        <v>1653894</v>
      </c>
      <c r="B1028">
        <f>VLOOKUP($A1028,数据库!$A:$B,2,0)</f>
        <v>2</v>
      </c>
      <c r="C1028">
        <f>SUMPRODUCT((数据库!$A$2:$A$18529=武将养成概况!$A1028)*(数据库!$H$2:$H$18529))/5</f>
        <v>10</v>
      </c>
      <c r="D1028">
        <f>SUMPRODUCT((数据库!$A$2:$A$18529=武将养成概况!$A1028)*(数据库!$I$2:$I$18529))/5</f>
        <v>9.1999999999999993</v>
      </c>
      <c r="E1028">
        <f>SUMPRODUCT((数据库!$A$2:$A$18529=武将养成概况!$A1028)*(数据库!$J$2:$J$18529))/5</f>
        <v>9</v>
      </c>
    </row>
    <row r="1029" spans="1:5" x14ac:dyDescent="0.15">
      <c r="A1029">
        <v>1657764</v>
      </c>
      <c r="B1029">
        <f>VLOOKUP($A1029,数据库!$A:$B,2,0)</f>
        <v>1</v>
      </c>
      <c r="C1029">
        <f>SUMPRODUCT((数据库!$A$2:$A$18529=武将养成概况!$A1029)*(数据库!$H$2:$H$18529))/5</f>
        <v>10</v>
      </c>
      <c r="D1029">
        <f>SUMPRODUCT((数据库!$A$2:$A$18529=武将养成概况!$A1029)*(数据库!$I$2:$I$18529))/5</f>
        <v>7.8</v>
      </c>
      <c r="E1029">
        <f>SUMPRODUCT((数据库!$A$2:$A$18529=武将养成概况!$A1029)*(数据库!$J$2:$J$18529))/5</f>
        <v>9</v>
      </c>
    </row>
    <row r="1030" spans="1:5" x14ac:dyDescent="0.15">
      <c r="A1030">
        <v>1660961</v>
      </c>
      <c r="B1030">
        <f>VLOOKUP($A1030,数据库!$A:$B,2,0)</f>
        <v>1</v>
      </c>
      <c r="C1030">
        <f>SUMPRODUCT((数据库!$A$2:$A$18529=武将养成概况!$A1030)*(数据库!$H$2:$H$18529))/5</f>
        <v>1.6</v>
      </c>
      <c r="D1030">
        <f>SUMPRODUCT((数据库!$A$2:$A$18529=武将养成概况!$A1030)*(数据库!$I$2:$I$18529))/5</f>
        <v>2.6</v>
      </c>
      <c r="E1030">
        <f>SUMPRODUCT((数据库!$A$2:$A$18529=武将养成概况!$A1030)*(数据库!$J$2:$J$18529))/5</f>
        <v>0.8</v>
      </c>
    </row>
    <row r="1031" spans="1:5" x14ac:dyDescent="0.15">
      <c r="A1031">
        <v>1664767</v>
      </c>
      <c r="B1031">
        <f>VLOOKUP($A1031,数据库!$A:$B,2,0)</f>
        <v>2</v>
      </c>
      <c r="C1031">
        <f>SUMPRODUCT((数据库!$A$2:$A$18529=武将养成概况!$A1031)*(数据库!$H$2:$H$18529))/5</f>
        <v>9.8000000000000007</v>
      </c>
      <c r="D1031">
        <f>SUMPRODUCT((数据库!$A$2:$A$18529=武将养成概况!$A1031)*(数据库!$I$2:$I$18529))/5</f>
        <v>7</v>
      </c>
      <c r="E1031">
        <f>SUMPRODUCT((数据库!$A$2:$A$18529=武将养成概况!$A1031)*(数据库!$J$2:$J$18529))/5</f>
        <v>9</v>
      </c>
    </row>
    <row r="1032" spans="1:5" x14ac:dyDescent="0.15">
      <c r="A1032">
        <v>1677682</v>
      </c>
      <c r="B1032">
        <f>VLOOKUP($A1032,数据库!$A:$B,2,0)</f>
        <v>1</v>
      </c>
      <c r="C1032">
        <f>SUMPRODUCT((数据库!$A$2:$A$18529=武将养成概况!$A1032)*(数据库!$H$2:$H$18529))/5</f>
        <v>4.8</v>
      </c>
      <c r="D1032">
        <f>SUMPRODUCT((数据库!$A$2:$A$18529=武将养成概况!$A1032)*(数据库!$I$2:$I$18529))/5</f>
        <v>6</v>
      </c>
      <c r="E1032">
        <f>SUMPRODUCT((数据库!$A$2:$A$18529=武将养成概况!$A1032)*(数据库!$J$2:$J$18529))/5</f>
        <v>5</v>
      </c>
    </row>
    <row r="1033" spans="1:5" x14ac:dyDescent="0.15">
      <c r="A1033">
        <v>1690763</v>
      </c>
      <c r="B1033">
        <f>VLOOKUP($A1033,数据库!$A:$B,2,0)</f>
        <v>2</v>
      </c>
      <c r="C1033">
        <f>SUMPRODUCT((数据库!$A$2:$A$18529=武将养成概况!$A1033)*(数据库!$H$2:$H$18529))/5</f>
        <v>9.1999999999999993</v>
      </c>
      <c r="D1033">
        <f>SUMPRODUCT((数据库!$A$2:$A$18529=武将养成概况!$A1033)*(数据库!$I$2:$I$18529))/5</f>
        <v>8.1999999999999993</v>
      </c>
      <c r="E1033">
        <f>SUMPRODUCT((数据库!$A$2:$A$18529=武将养成概况!$A1033)*(数据库!$J$2:$J$18529))/5</f>
        <v>7.8</v>
      </c>
    </row>
    <row r="1034" spans="1:5" x14ac:dyDescent="0.15">
      <c r="A1034">
        <v>1702802</v>
      </c>
      <c r="B1034">
        <f>VLOOKUP($A1034,数据库!$A:$B,2,0)</f>
        <v>2</v>
      </c>
      <c r="C1034">
        <f>SUMPRODUCT((数据库!$A$2:$A$18529=武将养成概况!$A1034)*(数据库!$H$2:$H$18529))/5</f>
        <v>10</v>
      </c>
      <c r="D1034">
        <f>SUMPRODUCT((数据库!$A$2:$A$18529=武将养成概况!$A1034)*(数据库!$I$2:$I$18529))/5</f>
        <v>7</v>
      </c>
      <c r="E1034">
        <f>SUMPRODUCT((数据库!$A$2:$A$18529=武将养成概况!$A1034)*(数据库!$J$2:$J$18529))/5</f>
        <v>9</v>
      </c>
    </row>
    <row r="1035" spans="1:5" x14ac:dyDescent="0.15">
      <c r="A1035">
        <v>1703252</v>
      </c>
      <c r="B1035">
        <f>VLOOKUP($A1035,数据库!$A:$B,2,0)</f>
        <v>1</v>
      </c>
      <c r="C1035">
        <f>SUMPRODUCT((数据库!$A$2:$A$18529=武将养成概况!$A1035)*(数据库!$H$2:$H$18529))/5</f>
        <v>9.8000000000000007</v>
      </c>
      <c r="D1035">
        <f>SUMPRODUCT((数据库!$A$2:$A$18529=武将养成概况!$A1035)*(数据库!$I$2:$I$18529))/5</f>
        <v>6.8</v>
      </c>
      <c r="E1035">
        <f>SUMPRODUCT((数据库!$A$2:$A$18529=武将养成概况!$A1035)*(数据库!$J$2:$J$18529))/5</f>
        <v>8.8000000000000007</v>
      </c>
    </row>
    <row r="1036" spans="1:5" x14ac:dyDescent="0.15">
      <c r="A1036">
        <v>1704378</v>
      </c>
      <c r="B1036">
        <f>VLOOKUP($A1036,数据库!$A:$B,2,0)</f>
        <v>1</v>
      </c>
      <c r="C1036">
        <f>SUMPRODUCT((数据库!$A$2:$A$18529=武将养成概况!$A1036)*(数据库!$H$2:$H$18529))/5</f>
        <v>10</v>
      </c>
      <c r="D1036">
        <f>SUMPRODUCT((数据库!$A$2:$A$18529=武将养成概况!$A1036)*(数据库!$I$2:$I$18529))/5</f>
        <v>7.6</v>
      </c>
      <c r="E1036">
        <f>SUMPRODUCT((数据库!$A$2:$A$18529=武将养成概况!$A1036)*(数据库!$J$2:$J$18529))/5</f>
        <v>9</v>
      </c>
    </row>
    <row r="1037" spans="1:5" x14ac:dyDescent="0.15">
      <c r="A1037">
        <v>1705500</v>
      </c>
      <c r="B1037">
        <f>VLOOKUP($A1037,数据库!$A:$B,2,0)</f>
        <v>1</v>
      </c>
      <c r="C1037">
        <f>SUMPRODUCT((数据库!$A$2:$A$18529=武将养成概况!$A1037)*(数据库!$H$2:$H$18529))/5</f>
        <v>10</v>
      </c>
      <c r="D1037">
        <f>SUMPRODUCT((数据库!$A$2:$A$18529=武将养成概况!$A1037)*(数据库!$I$2:$I$18529))/5</f>
        <v>8.8000000000000007</v>
      </c>
      <c r="E1037">
        <f>SUMPRODUCT((数据库!$A$2:$A$18529=武将养成概况!$A1037)*(数据库!$J$2:$J$18529))/5</f>
        <v>8.4</v>
      </c>
    </row>
    <row r="1038" spans="1:5" x14ac:dyDescent="0.15">
      <c r="A1038">
        <v>1706339</v>
      </c>
      <c r="B1038">
        <f>VLOOKUP($A1038,数据库!$A:$B,2,0)</f>
        <v>1</v>
      </c>
      <c r="C1038">
        <f>SUMPRODUCT((数据库!$A$2:$A$18529=武将养成概况!$A1038)*(数据库!$H$2:$H$18529))/5</f>
        <v>2.8</v>
      </c>
      <c r="D1038">
        <f>SUMPRODUCT((数据库!$A$2:$A$18529=武将养成概况!$A1038)*(数据库!$I$2:$I$18529))/5</f>
        <v>1</v>
      </c>
      <c r="E1038">
        <f>SUMPRODUCT((数据库!$A$2:$A$18529=武将养成概况!$A1038)*(数据库!$J$2:$J$18529))/5</f>
        <v>3.4</v>
      </c>
    </row>
    <row r="1039" spans="1:5" x14ac:dyDescent="0.15">
      <c r="A1039">
        <v>1708818</v>
      </c>
      <c r="B1039">
        <f>VLOOKUP($A1039,数据库!$A:$B,2,0)</f>
        <v>1</v>
      </c>
      <c r="C1039">
        <f>SUMPRODUCT((数据库!$A$2:$A$18529=武将养成概况!$A1039)*(数据库!$H$2:$H$18529))/5</f>
        <v>6.8</v>
      </c>
      <c r="D1039">
        <f>SUMPRODUCT((数据库!$A$2:$A$18529=武将养成概况!$A1039)*(数据库!$I$2:$I$18529))/5</f>
        <v>6.8</v>
      </c>
      <c r="E1039">
        <f>SUMPRODUCT((数据库!$A$2:$A$18529=武将养成概况!$A1039)*(数据库!$J$2:$J$18529))/5</f>
        <v>9</v>
      </c>
    </row>
    <row r="1040" spans="1:5" x14ac:dyDescent="0.15">
      <c r="A1040">
        <v>1709918</v>
      </c>
      <c r="B1040">
        <f>VLOOKUP($A1040,数据库!$A:$B,2,0)</f>
        <v>1</v>
      </c>
      <c r="C1040">
        <f>SUMPRODUCT((数据库!$A$2:$A$18529=武将养成概况!$A1040)*(数据库!$H$2:$H$18529))/5</f>
        <v>10</v>
      </c>
      <c r="D1040">
        <f>SUMPRODUCT((数据库!$A$2:$A$18529=武将养成概况!$A1040)*(数据库!$I$2:$I$18529))/5</f>
        <v>9</v>
      </c>
      <c r="E1040">
        <f>SUMPRODUCT((数据库!$A$2:$A$18529=武将养成概况!$A1040)*(数据库!$J$2:$J$18529))/5</f>
        <v>8.1999999999999993</v>
      </c>
    </row>
    <row r="1041" spans="1:5" x14ac:dyDescent="0.15">
      <c r="A1041">
        <v>1710398</v>
      </c>
      <c r="B1041">
        <f>VLOOKUP($A1041,数据库!$A:$B,2,0)</f>
        <v>2</v>
      </c>
      <c r="C1041">
        <f>SUMPRODUCT((数据库!$A$2:$A$18529=武将养成概况!$A1041)*(数据库!$H$2:$H$18529))/5</f>
        <v>10</v>
      </c>
      <c r="D1041">
        <f>SUMPRODUCT((数据库!$A$2:$A$18529=武将养成概况!$A1041)*(数据库!$I$2:$I$18529))/5</f>
        <v>9</v>
      </c>
      <c r="E1041">
        <f>SUMPRODUCT((数据库!$A$2:$A$18529=武将养成概况!$A1041)*(数据库!$J$2:$J$18529))/5</f>
        <v>9</v>
      </c>
    </row>
    <row r="1042" spans="1:5" x14ac:dyDescent="0.15">
      <c r="A1042">
        <v>1719168</v>
      </c>
      <c r="B1042">
        <f>VLOOKUP($A1042,数据库!$A:$B,2,0)</f>
        <v>2</v>
      </c>
      <c r="C1042">
        <f>SUMPRODUCT((数据库!$A$2:$A$18529=武将养成概况!$A1042)*(数据库!$H$2:$H$18529))/5</f>
        <v>8.4</v>
      </c>
      <c r="D1042">
        <f>SUMPRODUCT((数据库!$A$2:$A$18529=武将养成概况!$A1042)*(数据库!$I$2:$I$18529))/5</f>
        <v>7.8</v>
      </c>
      <c r="E1042">
        <f>SUMPRODUCT((数据库!$A$2:$A$18529=武将养成概况!$A1042)*(数据库!$J$2:$J$18529))/5</f>
        <v>7.6</v>
      </c>
    </row>
    <row r="1043" spans="1:5" x14ac:dyDescent="0.15">
      <c r="A1043">
        <v>1722892</v>
      </c>
      <c r="B1043">
        <f>VLOOKUP($A1043,数据库!$A:$B,2,0)</f>
        <v>1</v>
      </c>
      <c r="C1043">
        <f>SUMPRODUCT((数据库!$A$2:$A$18529=武将养成概况!$A1043)*(数据库!$H$2:$H$18529))/5</f>
        <v>6.2</v>
      </c>
      <c r="D1043">
        <f>SUMPRODUCT((数据库!$A$2:$A$18529=武将养成概况!$A1043)*(数据库!$I$2:$I$18529))/5</f>
        <v>2.4</v>
      </c>
      <c r="E1043">
        <f>SUMPRODUCT((数据库!$A$2:$A$18529=武将养成概况!$A1043)*(数据库!$J$2:$J$18529))/5</f>
        <v>2.8</v>
      </c>
    </row>
    <row r="1044" spans="1:5" x14ac:dyDescent="0.15">
      <c r="A1044">
        <v>1739974</v>
      </c>
      <c r="B1044">
        <f>VLOOKUP($A1044,数据库!$A:$B,2,0)</f>
        <v>1</v>
      </c>
      <c r="C1044">
        <f>SUMPRODUCT((数据库!$A$2:$A$18529=武将养成概况!$A1044)*(数据库!$H$2:$H$18529))/5</f>
        <v>5.2</v>
      </c>
      <c r="D1044">
        <f>SUMPRODUCT((数据库!$A$2:$A$18529=武将养成概况!$A1044)*(数据库!$I$2:$I$18529))/5</f>
        <v>3</v>
      </c>
      <c r="E1044">
        <f>SUMPRODUCT((数据库!$A$2:$A$18529=武将养成概况!$A1044)*(数据库!$J$2:$J$18529))/5</f>
        <v>2.4</v>
      </c>
    </row>
    <row r="1045" spans="1:5" x14ac:dyDescent="0.15">
      <c r="A1045">
        <v>1745963</v>
      </c>
      <c r="B1045">
        <f>VLOOKUP($A1045,数据库!$A:$B,2,0)</f>
        <v>2</v>
      </c>
      <c r="C1045">
        <f>SUMPRODUCT((数据库!$A$2:$A$18529=武将养成概况!$A1045)*(数据库!$H$2:$H$18529))/5</f>
        <v>10</v>
      </c>
      <c r="D1045">
        <f>SUMPRODUCT((数据库!$A$2:$A$18529=武将养成概况!$A1045)*(数据库!$I$2:$I$18529))/5</f>
        <v>8</v>
      </c>
      <c r="E1045">
        <f>SUMPRODUCT((数据库!$A$2:$A$18529=武将养成概况!$A1045)*(数据库!$J$2:$J$18529))/5</f>
        <v>9</v>
      </c>
    </row>
    <row r="1046" spans="1:5" x14ac:dyDescent="0.15">
      <c r="A1046">
        <v>1752827</v>
      </c>
      <c r="B1046">
        <f>VLOOKUP($A1046,数据库!$A:$B,2,0)</f>
        <v>1</v>
      </c>
      <c r="C1046">
        <f>SUMPRODUCT((数据库!$A$2:$A$18529=武将养成概况!$A1046)*(数据库!$H$2:$H$18529))/5</f>
        <v>7.6</v>
      </c>
      <c r="D1046">
        <f>SUMPRODUCT((数据库!$A$2:$A$18529=武将养成概况!$A1046)*(数据库!$I$2:$I$18529))/5</f>
        <v>7</v>
      </c>
      <c r="E1046">
        <f>SUMPRODUCT((数据库!$A$2:$A$18529=武将养成概况!$A1046)*(数据库!$J$2:$J$18529))/5</f>
        <v>7.8</v>
      </c>
    </row>
    <row r="1047" spans="1:5" x14ac:dyDescent="0.15">
      <c r="A1047">
        <v>1752834</v>
      </c>
      <c r="B1047">
        <f>VLOOKUP($A1047,数据库!$A:$B,2,0)</f>
        <v>1</v>
      </c>
      <c r="C1047">
        <f>SUMPRODUCT((数据库!$A$2:$A$18529=武将养成概况!$A1047)*(数据库!$H$2:$H$18529))/5</f>
        <v>9.8000000000000007</v>
      </c>
      <c r="D1047">
        <f>SUMPRODUCT((数据库!$A$2:$A$18529=武将养成概况!$A1047)*(数据库!$I$2:$I$18529))/5</f>
        <v>7</v>
      </c>
      <c r="E1047">
        <f>SUMPRODUCT((数据库!$A$2:$A$18529=武将养成概况!$A1047)*(数据库!$J$2:$J$18529))/5</f>
        <v>7.8</v>
      </c>
    </row>
    <row r="1048" spans="1:5" x14ac:dyDescent="0.15">
      <c r="A1048">
        <v>1756998</v>
      </c>
      <c r="B1048">
        <f>VLOOKUP($A1048,数据库!$A:$B,2,0)</f>
        <v>1</v>
      </c>
      <c r="C1048">
        <f>SUMPRODUCT((数据库!$A$2:$A$18529=武将养成概况!$A1048)*(数据库!$H$2:$H$18529))/5</f>
        <v>8.1999999999999993</v>
      </c>
      <c r="D1048">
        <f>SUMPRODUCT((数据库!$A$2:$A$18529=武将养成概况!$A1048)*(数据库!$I$2:$I$18529))/5</f>
        <v>6.8</v>
      </c>
      <c r="E1048">
        <f>SUMPRODUCT((数据库!$A$2:$A$18529=武将养成概况!$A1048)*(数据库!$J$2:$J$18529))/5</f>
        <v>5.4</v>
      </c>
    </row>
    <row r="1049" spans="1:5" x14ac:dyDescent="0.15">
      <c r="A1049">
        <v>1780639</v>
      </c>
      <c r="B1049">
        <f>VLOOKUP($A1049,数据库!$A:$B,2,0)</f>
        <v>1</v>
      </c>
      <c r="C1049">
        <f>SUMPRODUCT((数据库!$A$2:$A$18529=武将养成概况!$A1049)*(数据库!$H$2:$H$18529))/5</f>
        <v>9.6</v>
      </c>
      <c r="D1049">
        <f>SUMPRODUCT((数据库!$A$2:$A$18529=武将养成概况!$A1049)*(数据库!$I$2:$I$18529))/5</f>
        <v>7</v>
      </c>
      <c r="E1049">
        <f>SUMPRODUCT((数据库!$A$2:$A$18529=武将养成概况!$A1049)*(数据库!$J$2:$J$18529))/5</f>
        <v>7.4</v>
      </c>
    </row>
    <row r="1050" spans="1:5" x14ac:dyDescent="0.15">
      <c r="A1050">
        <v>1793981</v>
      </c>
      <c r="B1050">
        <f>VLOOKUP($A1050,数据库!$A:$B,2,0)</f>
        <v>1</v>
      </c>
      <c r="C1050">
        <f>SUMPRODUCT((数据库!$A$2:$A$18529=武将养成概况!$A1050)*(数据库!$H$2:$H$18529))/5</f>
        <v>8.6</v>
      </c>
      <c r="D1050">
        <f>SUMPRODUCT((数据库!$A$2:$A$18529=武将养成概况!$A1050)*(数据库!$I$2:$I$18529))/5</f>
        <v>7.2</v>
      </c>
      <c r="E1050">
        <f>SUMPRODUCT((数据库!$A$2:$A$18529=武将养成概况!$A1050)*(数据库!$J$2:$J$18529))/5</f>
        <v>8.6</v>
      </c>
    </row>
    <row r="1051" spans="1:5" x14ac:dyDescent="0.15">
      <c r="A1051">
        <v>1799823</v>
      </c>
      <c r="B1051">
        <f>VLOOKUP($A1051,数据库!$A:$B,2,0)</f>
        <v>1</v>
      </c>
      <c r="C1051">
        <f>SUMPRODUCT((数据库!$A$2:$A$18529=武将养成概况!$A1051)*(数据库!$H$2:$H$18529))/5</f>
        <v>7.2</v>
      </c>
      <c r="D1051">
        <f>SUMPRODUCT((数据库!$A$2:$A$18529=武将养成概况!$A1051)*(数据库!$I$2:$I$18529))/5</f>
        <v>6.6</v>
      </c>
      <c r="E1051">
        <f>SUMPRODUCT((数据库!$A$2:$A$18529=武将养成概况!$A1051)*(数据库!$J$2:$J$18529))/5</f>
        <v>8</v>
      </c>
    </row>
    <row r="1052" spans="1:5" x14ac:dyDescent="0.15">
      <c r="A1052">
        <v>1800516</v>
      </c>
      <c r="B1052">
        <f>VLOOKUP($A1052,数据库!$A:$B,2,0)</f>
        <v>1</v>
      </c>
      <c r="C1052">
        <f>SUMPRODUCT((数据库!$A$2:$A$18529=武将养成概况!$A1052)*(数据库!$H$2:$H$18529))/5</f>
        <v>10</v>
      </c>
      <c r="D1052">
        <f>SUMPRODUCT((数据库!$A$2:$A$18529=武将养成概况!$A1052)*(数据库!$I$2:$I$18529))/5</f>
        <v>7</v>
      </c>
      <c r="E1052">
        <f>SUMPRODUCT((数据库!$A$2:$A$18529=武将养成概况!$A1052)*(数据库!$J$2:$J$18529))/5</f>
        <v>7.6</v>
      </c>
    </row>
    <row r="1053" spans="1:5" x14ac:dyDescent="0.15">
      <c r="A1053">
        <v>1801121</v>
      </c>
      <c r="B1053">
        <f>VLOOKUP($A1053,数据库!$A:$B,2,0)</f>
        <v>2</v>
      </c>
      <c r="C1053">
        <f>SUMPRODUCT((数据库!$A$2:$A$18529=武将养成概况!$A1053)*(数据库!$H$2:$H$18529))/5</f>
        <v>10</v>
      </c>
      <c r="D1053">
        <f>SUMPRODUCT((数据库!$A$2:$A$18529=武将养成概况!$A1053)*(数据库!$I$2:$I$18529))/5</f>
        <v>9.1999999999999993</v>
      </c>
      <c r="E1053">
        <f>SUMPRODUCT((数据库!$A$2:$A$18529=武将养成概况!$A1053)*(数据库!$J$2:$J$18529))/5</f>
        <v>9</v>
      </c>
    </row>
    <row r="1054" spans="1:5" x14ac:dyDescent="0.15">
      <c r="A1054">
        <v>1801145</v>
      </c>
      <c r="B1054">
        <f>VLOOKUP($A1054,数据库!$A:$B,2,0)</f>
        <v>2</v>
      </c>
      <c r="C1054">
        <f>SUMPRODUCT((数据库!$A$2:$A$18529=武将养成概况!$A1054)*(数据库!$H$2:$H$18529))/5</f>
        <v>9.1999999999999993</v>
      </c>
      <c r="D1054">
        <f>SUMPRODUCT((数据库!$A$2:$A$18529=武将养成概况!$A1054)*(数据库!$I$2:$I$18529))/5</f>
        <v>7.4</v>
      </c>
      <c r="E1054">
        <f>SUMPRODUCT((数据库!$A$2:$A$18529=武将养成概况!$A1054)*(数据库!$J$2:$J$18529))/5</f>
        <v>9</v>
      </c>
    </row>
    <row r="1055" spans="1:5" x14ac:dyDescent="0.15">
      <c r="A1055">
        <v>1801357</v>
      </c>
      <c r="B1055">
        <f>VLOOKUP($A1055,数据库!$A:$B,2,0)</f>
        <v>2</v>
      </c>
      <c r="C1055">
        <f>SUMPRODUCT((数据库!$A$2:$A$18529=武将养成概况!$A1055)*(数据库!$H$2:$H$18529))/5</f>
        <v>0</v>
      </c>
      <c r="D1055">
        <f>SUMPRODUCT((数据库!$A$2:$A$18529=武将养成概况!$A1055)*(数据库!$I$2:$I$18529))/5</f>
        <v>0</v>
      </c>
      <c r="E1055">
        <f>SUMPRODUCT((数据库!$A$2:$A$18529=武将养成概况!$A1055)*(数据库!$J$2:$J$18529))/5</f>
        <v>0</v>
      </c>
    </row>
    <row r="1056" spans="1:5" x14ac:dyDescent="0.15">
      <c r="A1056">
        <v>1801665</v>
      </c>
      <c r="B1056">
        <f>VLOOKUP($A1056,数据库!$A:$B,2,0)</f>
        <v>3</v>
      </c>
      <c r="C1056">
        <f>SUMPRODUCT((数据库!$A$2:$A$18529=武将养成概况!$A1056)*(数据库!$H$2:$H$18529))/5</f>
        <v>10</v>
      </c>
      <c r="D1056">
        <f>SUMPRODUCT((数据库!$A$2:$A$18529=武将养成概况!$A1056)*(数据库!$I$2:$I$18529))/5</f>
        <v>9.4</v>
      </c>
      <c r="E1056">
        <f>SUMPRODUCT((数据库!$A$2:$A$18529=武将养成概况!$A1056)*(数据库!$J$2:$J$18529))/5</f>
        <v>9</v>
      </c>
    </row>
    <row r="1057" spans="1:5" x14ac:dyDescent="0.15">
      <c r="A1057">
        <v>1801752</v>
      </c>
      <c r="B1057">
        <f>VLOOKUP($A1057,数据库!$A:$B,2,0)</f>
        <v>2</v>
      </c>
      <c r="C1057">
        <f>SUMPRODUCT((数据库!$A$2:$A$18529=武将养成概况!$A1057)*(数据库!$H$2:$H$18529))/5</f>
        <v>10</v>
      </c>
      <c r="D1057">
        <f>SUMPRODUCT((数据库!$A$2:$A$18529=武将养成概况!$A1057)*(数据库!$I$2:$I$18529))/5</f>
        <v>9.8000000000000007</v>
      </c>
      <c r="E1057">
        <f>SUMPRODUCT((数据库!$A$2:$A$18529=武将养成概况!$A1057)*(数据库!$J$2:$J$18529))/5</f>
        <v>9</v>
      </c>
    </row>
    <row r="1058" spans="1:5" x14ac:dyDescent="0.15">
      <c r="A1058">
        <v>1801803</v>
      </c>
      <c r="B1058">
        <f>VLOOKUP($A1058,数据库!$A:$B,2,0)</f>
        <v>3</v>
      </c>
      <c r="C1058">
        <f>SUMPRODUCT((数据库!$A$2:$A$18529=武将养成概况!$A1058)*(数据库!$H$2:$H$18529))/5</f>
        <v>10</v>
      </c>
      <c r="D1058">
        <f>SUMPRODUCT((数据库!$A$2:$A$18529=武将养成概况!$A1058)*(数据库!$I$2:$I$18529))/5</f>
        <v>9</v>
      </c>
      <c r="E1058">
        <f>SUMPRODUCT((数据库!$A$2:$A$18529=武将养成概况!$A1058)*(数据库!$J$2:$J$18529))/5</f>
        <v>8.8000000000000007</v>
      </c>
    </row>
    <row r="1059" spans="1:5" x14ac:dyDescent="0.15">
      <c r="A1059">
        <v>1801822</v>
      </c>
      <c r="B1059">
        <f>VLOOKUP($A1059,数据库!$A:$B,2,0)</f>
        <v>2</v>
      </c>
      <c r="C1059">
        <f>SUMPRODUCT((数据库!$A$2:$A$18529=武将养成概况!$A1059)*(数据库!$H$2:$H$18529))/5</f>
        <v>10</v>
      </c>
      <c r="D1059">
        <f>SUMPRODUCT((数据库!$A$2:$A$18529=武将养成概况!$A1059)*(数据库!$I$2:$I$18529))/5</f>
        <v>9</v>
      </c>
      <c r="E1059">
        <f>SUMPRODUCT((数据库!$A$2:$A$18529=武将养成概况!$A1059)*(数据库!$J$2:$J$18529))/5</f>
        <v>8.6</v>
      </c>
    </row>
    <row r="1060" spans="1:5" x14ac:dyDescent="0.15">
      <c r="A1060">
        <v>1801918</v>
      </c>
      <c r="B1060">
        <f>VLOOKUP($A1060,数据库!$A:$B,2,0)</f>
        <v>1</v>
      </c>
      <c r="C1060">
        <f>SUMPRODUCT((数据库!$A$2:$A$18529=武将养成概况!$A1060)*(数据库!$H$2:$H$18529))/5</f>
        <v>9</v>
      </c>
      <c r="D1060">
        <f>SUMPRODUCT((数据库!$A$2:$A$18529=武将养成概况!$A1060)*(数据库!$I$2:$I$18529))/5</f>
        <v>8.4</v>
      </c>
      <c r="E1060">
        <f>SUMPRODUCT((数据库!$A$2:$A$18529=武将养成概况!$A1060)*(数据库!$J$2:$J$18529))/5</f>
        <v>8.1999999999999993</v>
      </c>
    </row>
    <row r="1061" spans="1:5" x14ac:dyDescent="0.15">
      <c r="A1061">
        <v>1802050</v>
      </c>
      <c r="B1061">
        <f>VLOOKUP($A1061,数据库!$A:$B,2,0)</f>
        <v>2</v>
      </c>
      <c r="C1061">
        <f>SUMPRODUCT((数据库!$A$2:$A$18529=武将养成概况!$A1061)*(数据库!$H$2:$H$18529))/5</f>
        <v>7.8</v>
      </c>
      <c r="D1061">
        <f>SUMPRODUCT((数据库!$A$2:$A$18529=武将养成概况!$A1061)*(数据库!$I$2:$I$18529))/5</f>
        <v>7.4</v>
      </c>
      <c r="E1061">
        <f>SUMPRODUCT((数据库!$A$2:$A$18529=武将养成概况!$A1061)*(数据库!$J$2:$J$18529))/5</f>
        <v>8.1999999999999993</v>
      </c>
    </row>
    <row r="1062" spans="1:5" x14ac:dyDescent="0.15">
      <c r="A1062">
        <v>1802241</v>
      </c>
      <c r="B1062">
        <f>VLOOKUP($A1062,数据库!$A:$B,2,0)</f>
        <v>3</v>
      </c>
      <c r="C1062">
        <f>SUMPRODUCT((数据库!$A$2:$A$18529=武将养成概况!$A1062)*(数据库!$H$2:$H$18529))/5</f>
        <v>10</v>
      </c>
      <c r="D1062">
        <f>SUMPRODUCT((数据库!$A$2:$A$18529=武将养成概况!$A1062)*(数据库!$I$2:$I$18529))/5</f>
        <v>9</v>
      </c>
      <c r="E1062">
        <f>SUMPRODUCT((数据库!$A$2:$A$18529=武将养成概况!$A1062)*(数据库!$J$2:$J$18529))/5</f>
        <v>9</v>
      </c>
    </row>
    <row r="1063" spans="1:5" x14ac:dyDescent="0.15">
      <c r="A1063">
        <v>1803441</v>
      </c>
      <c r="B1063">
        <f>VLOOKUP($A1063,数据库!$A:$B,2,0)</f>
        <v>2</v>
      </c>
      <c r="C1063">
        <f>SUMPRODUCT((数据库!$A$2:$A$18529=武将养成概况!$A1063)*(数据库!$H$2:$H$18529))/5</f>
        <v>10</v>
      </c>
      <c r="D1063">
        <f>SUMPRODUCT((数据库!$A$2:$A$18529=武将养成概况!$A1063)*(数据库!$I$2:$I$18529))/5</f>
        <v>8</v>
      </c>
      <c r="E1063">
        <f>SUMPRODUCT((数据库!$A$2:$A$18529=武将养成概况!$A1063)*(数据库!$J$2:$J$18529))/5</f>
        <v>7.8</v>
      </c>
    </row>
    <row r="1064" spans="1:5" x14ac:dyDescent="0.15">
      <c r="A1064">
        <v>1803573</v>
      </c>
      <c r="B1064">
        <f>VLOOKUP($A1064,数据库!$A:$B,2,0)</f>
        <v>1</v>
      </c>
      <c r="C1064">
        <f>SUMPRODUCT((数据库!$A$2:$A$18529=武将养成概况!$A1064)*(数据库!$H$2:$H$18529))/5</f>
        <v>8</v>
      </c>
      <c r="D1064">
        <f>SUMPRODUCT((数据库!$A$2:$A$18529=武将养成概况!$A1064)*(数据库!$I$2:$I$18529))/5</f>
        <v>7</v>
      </c>
      <c r="E1064">
        <f>SUMPRODUCT((数据库!$A$2:$A$18529=武将养成概况!$A1064)*(数据库!$J$2:$J$18529))/5</f>
        <v>7.2</v>
      </c>
    </row>
    <row r="1065" spans="1:5" x14ac:dyDescent="0.15">
      <c r="A1065">
        <v>1803748</v>
      </c>
      <c r="B1065">
        <f>VLOOKUP($A1065,数据库!$A:$B,2,0)</f>
        <v>1</v>
      </c>
      <c r="C1065">
        <f>SUMPRODUCT((数据库!$A$2:$A$18529=武将养成概况!$A1065)*(数据库!$H$2:$H$18529))/5</f>
        <v>8.4</v>
      </c>
      <c r="D1065">
        <f>SUMPRODUCT((数据库!$A$2:$A$18529=武将养成概况!$A1065)*(数据库!$I$2:$I$18529))/5</f>
        <v>7</v>
      </c>
      <c r="E1065">
        <f>SUMPRODUCT((数据库!$A$2:$A$18529=武将养成概况!$A1065)*(数据库!$J$2:$J$18529))/5</f>
        <v>6.6</v>
      </c>
    </row>
    <row r="1066" spans="1:5" x14ac:dyDescent="0.15">
      <c r="A1066">
        <v>1804548</v>
      </c>
      <c r="B1066">
        <f>VLOOKUP($A1066,数据库!$A:$B,2,0)</f>
        <v>1</v>
      </c>
      <c r="C1066">
        <f>SUMPRODUCT((数据库!$A$2:$A$18529=武将养成概况!$A1066)*(数据库!$H$2:$H$18529))/5</f>
        <v>8.4</v>
      </c>
      <c r="D1066">
        <f>SUMPRODUCT((数据库!$A$2:$A$18529=武将养成概况!$A1066)*(数据库!$I$2:$I$18529))/5</f>
        <v>7.2</v>
      </c>
      <c r="E1066">
        <f>SUMPRODUCT((数据库!$A$2:$A$18529=武将养成概况!$A1066)*(数据库!$J$2:$J$18529))/5</f>
        <v>8.4</v>
      </c>
    </row>
    <row r="1067" spans="1:5" x14ac:dyDescent="0.15">
      <c r="A1067">
        <v>1804987</v>
      </c>
      <c r="B1067">
        <f>VLOOKUP($A1067,数据库!$A:$B,2,0)</f>
        <v>1</v>
      </c>
      <c r="C1067">
        <f>SUMPRODUCT((数据库!$A$2:$A$18529=武将养成概况!$A1067)*(数据库!$H$2:$H$18529))/5</f>
        <v>9.1999999999999993</v>
      </c>
      <c r="D1067">
        <f>SUMPRODUCT((数据库!$A$2:$A$18529=武将养成概况!$A1067)*(数据库!$I$2:$I$18529))/5</f>
        <v>7</v>
      </c>
      <c r="E1067">
        <f>SUMPRODUCT((数据库!$A$2:$A$18529=武将养成概况!$A1067)*(数据库!$J$2:$J$18529))/5</f>
        <v>9</v>
      </c>
    </row>
    <row r="1068" spans="1:5" x14ac:dyDescent="0.15">
      <c r="A1068">
        <v>1811451</v>
      </c>
      <c r="B1068">
        <f>VLOOKUP($A1068,数据库!$A:$B,2,0)</f>
        <v>3</v>
      </c>
      <c r="C1068">
        <f>SUMPRODUCT((数据库!$A$2:$A$18529=武将养成概况!$A1068)*(数据库!$H$2:$H$18529))/5</f>
        <v>10</v>
      </c>
      <c r="D1068">
        <f>SUMPRODUCT((数据库!$A$2:$A$18529=武将养成概况!$A1068)*(数据库!$I$2:$I$18529))/5</f>
        <v>9</v>
      </c>
      <c r="E1068">
        <f>SUMPRODUCT((数据库!$A$2:$A$18529=武将养成概况!$A1068)*(数据库!$J$2:$J$18529))/5</f>
        <v>9</v>
      </c>
    </row>
    <row r="1069" spans="1:5" x14ac:dyDescent="0.15">
      <c r="A1069">
        <v>1822011</v>
      </c>
      <c r="B1069">
        <f>VLOOKUP($A1069,数据库!$A:$B,2,0)</f>
        <v>1</v>
      </c>
      <c r="C1069">
        <f>SUMPRODUCT((数据库!$A$2:$A$18529=武将养成概况!$A1069)*(数据库!$H$2:$H$18529))/5</f>
        <v>7.8</v>
      </c>
      <c r="D1069">
        <f>SUMPRODUCT((数据库!$A$2:$A$18529=武将养成概况!$A1069)*(数据库!$I$2:$I$18529))/5</f>
        <v>7</v>
      </c>
      <c r="E1069">
        <f>SUMPRODUCT((数据库!$A$2:$A$18529=武将养成概况!$A1069)*(数据库!$J$2:$J$18529))/5</f>
        <v>6.4</v>
      </c>
    </row>
    <row r="1070" spans="1:5" x14ac:dyDescent="0.15">
      <c r="A1070">
        <v>1827279</v>
      </c>
      <c r="B1070">
        <f>VLOOKUP($A1070,数据库!$A:$B,2,0)</f>
        <v>1</v>
      </c>
      <c r="C1070">
        <f>SUMPRODUCT((数据库!$A$2:$A$18529=武将养成概况!$A1070)*(数据库!$H$2:$H$18529))/5</f>
        <v>5.4</v>
      </c>
      <c r="D1070">
        <f>SUMPRODUCT((数据库!$A$2:$A$18529=武将养成概况!$A1070)*(数据库!$I$2:$I$18529))/5</f>
        <v>1.4</v>
      </c>
      <c r="E1070">
        <f>SUMPRODUCT((数据库!$A$2:$A$18529=武将养成概况!$A1070)*(数据库!$J$2:$J$18529))/5</f>
        <v>0.8</v>
      </c>
    </row>
    <row r="1071" spans="1:5" x14ac:dyDescent="0.15">
      <c r="A1071">
        <v>1828977</v>
      </c>
      <c r="B1071">
        <f>VLOOKUP($A1071,数据库!$A:$B,2,0)</f>
        <v>1</v>
      </c>
      <c r="C1071">
        <f>SUMPRODUCT((数据库!$A$2:$A$18529=武将养成概况!$A1071)*(数据库!$H$2:$H$18529))/5</f>
        <v>8</v>
      </c>
      <c r="D1071">
        <f>SUMPRODUCT((数据库!$A$2:$A$18529=武将养成概况!$A1071)*(数据库!$I$2:$I$18529))/5</f>
        <v>7</v>
      </c>
      <c r="E1071">
        <f>SUMPRODUCT((数据库!$A$2:$A$18529=武将养成概况!$A1071)*(数据库!$J$2:$J$18529))/5</f>
        <v>7.6</v>
      </c>
    </row>
    <row r="1072" spans="1:5" x14ac:dyDescent="0.15">
      <c r="A1072">
        <v>1834508</v>
      </c>
      <c r="B1072">
        <f>VLOOKUP($A1072,数据库!$A:$B,2,0)</f>
        <v>1</v>
      </c>
      <c r="C1072">
        <f>SUMPRODUCT((数据库!$A$2:$A$18529=武将养成概况!$A1072)*(数据库!$H$2:$H$18529))/5</f>
        <v>7.4</v>
      </c>
      <c r="D1072">
        <f>SUMPRODUCT((数据库!$A$2:$A$18529=武将养成概况!$A1072)*(数据库!$I$2:$I$18529))/5</f>
        <v>6.8</v>
      </c>
      <c r="E1072">
        <f>SUMPRODUCT((数据库!$A$2:$A$18529=武将养成概况!$A1072)*(数据库!$J$2:$J$18529))/5</f>
        <v>6.4</v>
      </c>
    </row>
    <row r="1073" spans="1:5" x14ac:dyDescent="0.15">
      <c r="A1073">
        <v>1839490</v>
      </c>
      <c r="B1073">
        <f>VLOOKUP($A1073,数据库!$A:$B,2,0)</f>
        <v>2</v>
      </c>
      <c r="C1073">
        <f>SUMPRODUCT((数据库!$A$2:$A$18529=武将养成概况!$A1073)*(数据库!$H$2:$H$18529))/5</f>
        <v>4.4000000000000004</v>
      </c>
      <c r="D1073">
        <f>SUMPRODUCT((数据库!$A$2:$A$18529=武将养成概况!$A1073)*(数据库!$I$2:$I$18529))/5</f>
        <v>6</v>
      </c>
      <c r="E1073">
        <f>SUMPRODUCT((数据库!$A$2:$A$18529=武将养成概况!$A1073)*(数据库!$J$2:$J$18529))/5</f>
        <v>4.5999999999999996</v>
      </c>
    </row>
    <row r="1074" spans="1:5" x14ac:dyDescent="0.15">
      <c r="A1074">
        <v>1843362</v>
      </c>
      <c r="B1074">
        <f>VLOOKUP($A1074,数据库!$A:$B,2,0)</f>
        <v>1</v>
      </c>
      <c r="C1074">
        <f>SUMPRODUCT((数据库!$A$2:$A$18529=武将养成概况!$A1074)*(数据库!$H$2:$H$18529))/5</f>
        <v>10</v>
      </c>
      <c r="D1074">
        <f>SUMPRODUCT((数据库!$A$2:$A$18529=武将养成概况!$A1074)*(数据库!$I$2:$I$18529))/5</f>
        <v>8.1999999999999993</v>
      </c>
      <c r="E1074">
        <f>SUMPRODUCT((数据库!$A$2:$A$18529=武将养成概况!$A1074)*(数据库!$J$2:$J$18529))/5</f>
        <v>9</v>
      </c>
    </row>
    <row r="1075" spans="1:5" x14ac:dyDescent="0.15">
      <c r="A1075">
        <v>1845806</v>
      </c>
      <c r="B1075">
        <f>VLOOKUP($A1075,数据库!$A:$B,2,0)</f>
        <v>1</v>
      </c>
      <c r="C1075">
        <f>SUMPRODUCT((数据库!$A$2:$A$18529=武将养成概况!$A1075)*(数据库!$H$2:$H$18529))/5</f>
        <v>7</v>
      </c>
      <c r="D1075">
        <f>SUMPRODUCT((数据库!$A$2:$A$18529=武将养成概况!$A1075)*(数据库!$I$2:$I$18529))/5</f>
        <v>7.8</v>
      </c>
      <c r="E1075">
        <f>SUMPRODUCT((数据库!$A$2:$A$18529=武将养成概况!$A1075)*(数据库!$J$2:$J$18529))/5</f>
        <v>7.8</v>
      </c>
    </row>
    <row r="1076" spans="1:5" x14ac:dyDescent="0.15">
      <c r="A1076">
        <v>1846080</v>
      </c>
      <c r="B1076">
        <f>VLOOKUP($A1076,数据库!$A:$B,2,0)</f>
        <v>1</v>
      </c>
      <c r="C1076">
        <f>SUMPRODUCT((数据库!$A$2:$A$18529=武将养成概况!$A1076)*(数据库!$H$2:$H$18529))/5</f>
        <v>10</v>
      </c>
      <c r="D1076">
        <f>SUMPRODUCT((数据库!$A$2:$A$18529=武将养成概况!$A1076)*(数据库!$I$2:$I$18529))/5</f>
        <v>8</v>
      </c>
      <c r="E1076">
        <f>SUMPRODUCT((数据库!$A$2:$A$18529=武将养成概况!$A1076)*(数据库!$J$2:$J$18529))/5</f>
        <v>9</v>
      </c>
    </row>
    <row r="1077" spans="1:5" x14ac:dyDescent="0.15">
      <c r="A1077">
        <v>1848701</v>
      </c>
      <c r="B1077">
        <f>VLOOKUP($A1077,数据库!$A:$B,2,0)</f>
        <v>2</v>
      </c>
      <c r="C1077">
        <f>SUMPRODUCT((数据库!$A$2:$A$18529=武将养成概况!$A1077)*(数据库!$H$2:$H$18529))/5</f>
        <v>10</v>
      </c>
      <c r="D1077">
        <f>SUMPRODUCT((数据库!$A$2:$A$18529=武将养成概况!$A1077)*(数据库!$I$2:$I$18529))/5</f>
        <v>9</v>
      </c>
      <c r="E1077">
        <f>SUMPRODUCT((数据库!$A$2:$A$18529=武将养成概况!$A1077)*(数据库!$J$2:$J$18529))/5</f>
        <v>8.8000000000000007</v>
      </c>
    </row>
    <row r="1078" spans="1:5" x14ac:dyDescent="0.15">
      <c r="A1078">
        <v>1857035</v>
      </c>
      <c r="B1078">
        <f>VLOOKUP($A1078,数据库!$A:$B,2,0)</f>
        <v>1</v>
      </c>
      <c r="C1078">
        <f>SUMPRODUCT((数据库!$A$2:$A$18529=武将养成概况!$A1078)*(数据库!$H$2:$H$18529))/5</f>
        <v>10</v>
      </c>
      <c r="D1078">
        <f>SUMPRODUCT((数据库!$A$2:$A$18529=武将养成概况!$A1078)*(数据库!$I$2:$I$18529))/5</f>
        <v>9</v>
      </c>
      <c r="E1078">
        <f>SUMPRODUCT((数据库!$A$2:$A$18529=武将养成概况!$A1078)*(数据库!$J$2:$J$18529))/5</f>
        <v>8</v>
      </c>
    </row>
    <row r="1079" spans="1:5" x14ac:dyDescent="0.15">
      <c r="A1079">
        <v>1857287</v>
      </c>
      <c r="B1079">
        <f>VLOOKUP($A1079,数据库!$A:$B,2,0)</f>
        <v>2</v>
      </c>
      <c r="C1079">
        <f>SUMPRODUCT((数据库!$A$2:$A$18529=武将养成概况!$A1079)*(数据库!$H$2:$H$18529))/5</f>
        <v>9</v>
      </c>
      <c r="D1079">
        <f>SUMPRODUCT((数据库!$A$2:$A$18529=武将养成概况!$A1079)*(数据库!$I$2:$I$18529))/5</f>
        <v>7</v>
      </c>
      <c r="E1079">
        <f>SUMPRODUCT((数据库!$A$2:$A$18529=武将养成概况!$A1079)*(数据库!$J$2:$J$18529))/5</f>
        <v>7.4</v>
      </c>
    </row>
    <row r="1080" spans="1:5" x14ac:dyDescent="0.15">
      <c r="A1080">
        <v>1857809</v>
      </c>
      <c r="B1080">
        <f>VLOOKUP($A1080,数据库!$A:$B,2,0)</f>
        <v>1</v>
      </c>
      <c r="C1080">
        <f>SUMPRODUCT((数据库!$A$2:$A$18529=武将养成概况!$A1080)*(数据库!$H$2:$H$18529))/5</f>
        <v>6.8</v>
      </c>
      <c r="D1080">
        <f>SUMPRODUCT((数据库!$A$2:$A$18529=武将养成概况!$A1080)*(数据库!$I$2:$I$18529))/5</f>
        <v>7</v>
      </c>
      <c r="E1080">
        <f>SUMPRODUCT((数据库!$A$2:$A$18529=武将养成概况!$A1080)*(数据库!$J$2:$J$18529))/5</f>
        <v>6.8</v>
      </c>
    </row>
    <row r="1081" spans="1:5" x14ac:dyDescent="0.15">
      <c r="A1081">
        <v>1858163</v>
      </c>
      <c r="B1081">
        <f>VLOOKUP($A1081,数据库!$A:$B,2,0)</f>
        <v>2</v>
      </c>
      <c r="C1081">
        <f>SUMPRODUCT((数据库!$A$2:$A$18529=武将养成概况!$A1081)*(数据库!$H$2:$H$18529))/5</f>
        <v>10</v>
      </c>
      <c r="D1081">
        <f>SUMPRODUCT((数据库!$A$2:$A$18529=武将养成概况!$A1081)*(数据库!$I$2:$I$18529))/5</f>
        <v>9</v>
      </c>
      <c r="E1081">
        <f>SUMPRODUCT((数据库!$A$2:$A$18529=武将养成概况!$A1081)*(数据库!$J$2:$J$18529))/5</f>
        <v>9</v>
      </c>
    </row>
    <row r="1082" spans="1:5" x14ac:dyDescent="0.15">
      <c r="A1082">
        <v>1862194</v>
      </c>
      <c r="B1082">
        <f>VLOOKUP($A1082,数据库!$A:$B,2,0)</f>
        <v>1</v>
      </c>
      <c r="C1082">
        <f>SUMPRODUCT((数据库!$A$2:$A$18529=武将养成概况!$A1082)*(数据库!$H$2:$H$18529))/5</f>
        <v>4.5999999999999996</v>
      </c>
      <c r="D1082">
        <f>SUMPRODUCT((数据库!$A$2:$A$18529=武将养成概况!$A1082)*(数据库!$I$2:$I$18529))/5</f>
        <v>3.2</v>
      </c>
      <c r="E1082">
        <f>SUMPRODUCT((数据库!$A$2:$A$18529=武将养成概况!$A1082)*(数据库!$J$2:$J$18529))/5</f>
        <v>4</v>
      </c>
    </row>
    <row r="1083" spans="1:5" x14ac:dyDescent="0.15">
      <c r="A1083">
        <v>1863230</v>
      </c>
      <c r="B1083">
        <f>VLOOKUP($A1083,数据库!$A:$B,2,0)</f>
        <v>1</v>
      </c>
      <c r="C1083">
        <f>SUMPRODUCT((数据库!$A$2:$A$18529=武将养成概况!$A1083)*(数据库!$H$2:$H$18529))/5</f>
        <v>9.4</v>
      </c>
      <c r="D1083">
        <f>SUMPRODUCT((数据库!$A$2:$A$18529=武将养成概况!$A1083)*(数据库!$I$2:$I$18529))/5</f>
        <v>4</v>
      </c>
      <c r="E1083">
        <f>SUMPRODUCT((数据库!$A$2:$A$18529=武将养成概况!$A1083)*(数据库!$J$2:$J$18529))/5</f>
        <v>7.8</v>
      </c>
    </row>
    <row r="1084" spans="1:5" x14ac:dyDescent="0.15">
      <c r="A1084">
        <v>1865465</v>
      </c>
      <c r="B1084">
        <f>VLOOKUP($A1084,数据库!$A:$B,2,0)</f>
        <v>1</v>
      </c>
      <c r="C1084">
        <f>SUMPRODUCT((数据库!$A$2:$A$18529=武将养成概况!$A1084)*(数据库!$H$2:$H$18529))/5</f>
        <v>6.8</v>
      </c>
      <c r="D1084">
        <f>SUMPRODUCT((数据库!$A$2:$A$18529=武将养成概况!$A1084)*(数据库!$I$2:$I$18529))/5</f>
        <v>7</v>
      </c>
      <c r="E1084">
        <f>SUMPRODUCT((数据库!$A$2:$A$18529=武将养成概况!$A1084)*(数据库!$J$2:$J$18529))/5</f>
        <v>6.4</v>
      </c>
    </row>
    <row r="1085" spans="1:5" x14ac:dyDescent="0.15">
      <c r="A1085">
        <v>1870408</v>
      </c>
      <c r="B1085">
        <f>VLOOKUP($A1085,数据库!$A:$B,2,0)</f>
        <v>2</v>
      </c>
      <c r="C1085">
        <f>SUMPRODUCT((数据库!$A$2:$A$18529=武将养成概况!$A1085)*(数据库!$H$2:$H$18529))/5</f>
        <v>10</v>
      </c>
      <c r="D1085">
        <f>SUMPRODUCT((数据库!$A$2:$A$18529=武将养成概况!$A1085)*(数据库!$I$2:$I$18529))/5</f>
        <v>9</v>
      </c>
      <c r="E1085">
        <f>SUMPRODUCT((数据库!$A$2:$A$18529=武将养成概况!$A1085)*(数据库!$J$2:$J$18529))/5</f>
        <v>7.2</v>
      </c>
    </row>
    <row r="1086" spans="1:5" x14ac:dyDescent="0.15">
      <c r="A1086">
        <v>1889808</v>
      </c>
      <c r="B1086">
        <f>VLOOKUP($A1086,数据库!$A:$B,2,0)</f>
        <v>2</v>
      </c>
      <c r="C1086">
        <f>SUMPRODUCT((数据库!$A$2:$A$18529=武将养成概况!$A1086)*(数据库!$H$2:$H$18529))/5</f>
        <v>10</v>
      </c>
      <c r="D1086">
        <f>SUMPRODUCT((数据库!$A$2:$A$18529=武将养成概况!$A1086)*(数据库!$I$2:$I$18529))/5</f>
        <v>9</v>
      </c>
      <c r="E1086">
        <f>SUMPRODUCT((数据库!$A$2:$A$18529=武将养成概况!$A1086)*(数据库!$J$2:$J$18529))/5</f>
        <v>9</v>
      </c>
    </row>
    <row r="1087" spans="1:5" x14ac:dyDescent="0.15">
      <c r="A1087">
        <v>1896510</v>
      </c>
      <c r="B1087">
        <f>VLOOKUP($A1087,数据库!$A:$B,2,0)</f>
        <v>1</v>
      </c>
      <c r="C1087">
        <f>SUMPRODUCT((数据库!$A$2:$A$18529=武将养成概况!$A1087)*(数据库!$H$2:$H$18529))/5</f>
        <v>4.4000000000000004</v>
      </c>
      <c r="D1087">
        <f>SUMPRODUCT((数据库!$A$2:$A$18529=武将养成概况!$A1087)*(数据库!$I$2:$I$18529))/5</f>
        <v>4.4000000000000004</v>
      </c>
      <c r="E1087">
        <f>SUMPRODUCT((数据库!$A$2:$A$18529=武将养成概况!$A1087)*(数据库!$J$2:$J$18529))/5</f>
        <v>3.4</v>
      </c>
    </row>
    <row r="1088" spans="1:5" x14ac:dyDescent="0.15">
      <c r="A1088">
        <v>1898987</v>
      </c>
      <c r="B1088">
        <f>VLOOKUP($A1088,数据库!$A:$B,2,0)</f>
        <v>1</v>
      </c>
      <c r="C1088">
        <f>SUMPRODUCT((数据库!$A$2:$A$18529=武将养成概况!$A1088)*(数据库!$H$2:$H$18529))/5</f>
        <v>4.5999999999999996</v>
      </c>
      <c r="D1088">
        <f>SUMPRODUCT((数据库!$A$2:$A$18529=武将养成概况!$A1088)*(数据库!$I$2:$I$18529))/5</f>
        <v>4.4000000000000004</v>
      </c>
      <c r="E1088">
        <f>SUMPRODUCT((数据库!$A$2:$A$18529=武将养成概况!$A1088)*(数据库!$J$2:$J$18529))/5</f>
        <v>5.8</v>
      </c>
    </row>
    <row r="1089" spans="1:5" x14ac:dyDescent="0.15">
      <c r="A1089">
        <v>1907671</v>
      </c>
      <c r="B1089">
        <f>VLOOKUP($A1089,数据库!$A:$B,2,0)</f>
        <v>1</v>
      </c>
      <c r="C1089">
        <f>SUMPRODUCT((数据库!$A$2:$A$18529=武将养成概况!$A1089)*(数据库!$H$2:$H$18529))/5</f>
        <v>10</v>
      </c>
      <c r="D1089">
        <f>SUMPRODUCT((数据库!$A$2:$A$18529=武将养成概况!$A1089)*(数据库!$I$2:$I$18529))/5</f>
        <v>9.1999999999999993</v>
      </c>
      <c r="E1089">
        <f>SUMPRODUCT((数据库!$A$2:$A$18529=武将养成概况!$A1089)*(数据库!$J$2:$J$18529))/5</f>
        <v>9</v>
      </c>
    </row>
    <row r="1090" spans="1:5" x14ac:dyDescent="0.15">
      <c r="A1090">
        <v>1907689</v>
      </c>
      <c r="B1090">
        <f>VLOOKUP($A1090,数据库!$A:$B,2,0)</f>
        <v>3</v>
      </c>
      <c r="C1090">
        <f>SUMPRODUCT((数据库!$A$2:$A$18529=武将养成概况!$A1090)*(数据库!$H$2:$H$18529))/5</f>
        <v>9.1999999999999993</v>
      </c>
      <c r="D1090">
        <f>SUMPRODUCT((数据库!$A$2:$A$18529=武将养成概况!$A1090)*(数据库!$I$2:$I$18529))/5</f>
        <v>8</v>
      </c>
      <c r="E1090">
        <f>SUMPRODUCT((数据库!$A$2:$A$18529=武将养成概况!$A1090)*(数据库!$J$2:$J$18529))/5</f>
        <v>7.4</v>
      </c>
    </row>
    <row r="1091" spans="1:5" x14ac:dyDescent="0.15">
      <c r="A1091">
        <v>1907922</v>
      </c>
      <c r="B1091">
        <f>VLOOKUP($A1091,数据库!$A:$B,2,0)</f>
        <v>3</v>
      </c>
      <c r="C1091">
        <f>SUMPRODUCT((数据库!$A$2:$A$18529=武将养成概况!$A1091)*(数据库!$H$2:$H$18529))/5</f>
        <v>10</v>
      </c>
      <c r="D1091">
        <f>SUMPRODUCT((数据库!$A$2:$A$18529=武将养成概况!$A1091)*(数据库!$I$2:$I$18529))/5</f>
        <v>3.2</v>
      </c>
      <c r="E1091">
        <f>SUMPRODUCT((数据库!$A$2:$A$18529=武将养成概况!$A1091)*(数据库!$J$2:$J$18529))/5</f>
        <v>8.6</v>
      </c>
    </row>
    <row r="1092" spans="1:5" x14ac:dyDescent="0.15">
      <c r="A1092">
        <v>1908021</v>
      </c>
      <c r="B1092">
        <f>VLOOKUP($A1092,数据库!$A:$B,2,0)</f>
        <v>1</v>
      </c>
      <c r="C1092">
        <f>SUMPRODUCT((数据库!$A$2:$A$18529=武将养成概况!$A1092)*(数据库!$H$2:$H$18529))/5</f>
        <v>7.6</v>
      </c>
      <c r="D1092">
        <f>SUMPRODUCT((数据库!$A$2:$A$18529=武将养成概况!$A1092)*(数据库!$I$2:$I$18529))/5</f>
        <v>7</v>
      </c>
      <c r="E1092">
        <f>SUMPRODUCT((数据库!$A$2:$A$18529=武将养成概况!$A1092)*(数据库!$J$2:$J$18529))/5</f>
        <v>7.2</v>
      </c>
    </row>
    <row r="1093" spans="1:5" x14ac:dyDescent="0.15">
      <c r="A1093">
        <v>1908108</v>
      </c>
      <c r="B1093">
        <f>VLOOKUP($A1093,数据库!$A:$B,2,0)</f>
        <v>1</v>
      </c>
      <c r="C1093">
        <f>SUMPRODUCT((数据库!$A$2:$A$18529=武将养成概况!$A1093)*(数据库!$H$2:$H$18529))/5</f>
        <v>9.6</v>
      </c>
      <c r="D1093">
        <f>SUMPRODUCT((数据库!$A$2:$A$18529=武将养成概况!$A1093)*(数据库!$I$2:$I$18529))/5</f>
        <v>8</v>
      </c>
      <c r="E1093">
        <f>SUMPRODUCT((数据库!$A$2:$A$18529=武将养成概况!$A1093)*(数据库!$J$2:$J$18529))/5</f>
        <v>9</v>
      </c>
    </row>
    <row r="1094" spans="1:5" x14ac:dyDescent="0.15">
      <c r="A1094">
        <v>1908634</v>
      </c>
      <c r="B1094">
        <f>VLOOKUP($A1094,数据库!$A:$B,2,0)</f>
        <v>1</v>
      </c>
      <c r="C1094">
        <f>SUMPRODUCT((数据库!$A$2:$A$18529=武将养成概况!$A1094)*(数据库!$H$2:$H$18529))/5</f>
        <v>10</v>
      </c>
      <c r="D1094">
        <f>SUMPRODUCT((数据库!$A$2:$A$18529=武将养成概况!$A1094)*(数据库!$I$2:$I$18529))/5</f>
        <v>9</v>
      </c>
      <c r="E1094">
        <f>SUMPRODUCT((数据库!$A$2:$A$18529=武将养成概况!$A1094)*(数据库!$J$2:$J$18529))/5</f>
        <v>8.4</v>
      </c>
    </row>
    <row r="1095" spans="1:5" x14ac:dyDescent="0.15">
      <c r="A1095">
        <v>1909870</v>
      </c>
      <c r="B1095">
        <f>VLOOKUP($A1095,数据库!$A:$B,2,0)</f>
        <v>1</v>
      </c>
      <c r="C1095">
        <f>SUMPRODUCT((数据库!$A$2:$A$18529=武将养成概况!$A1095)*(数据库!$H$2:$H$18529))/5</f>
        <v>9.1999999999999993</v>
      </c>
      <c r="D1095">
        <f>SUMPRODUCT((数据库!$A$2:$A$18529=武将养成概况!$A1095)*(数据库!$I$2:$I$18529))/5</f>
        <v>8.8000000000000007</v>
      </c>
      <c r="E1095">
        <f>SUMPRODUCT((数据库!$A$2:$A$18529=武将养成概况!$A1095)*(数据库!$J$2:$J$18529))/5</f>
        <v>6.6</v>
      </c>
    </row>
    <row r="1096" spans="1:5" x14ac:dyDescent="0.15">
      <c r="A1096">
        <v>1910992</v>
      </c>
      <c r="B1096">
        <f>VLOOKUP($A1096,数据库!$A:$B,2,0)</f>
        <v>2</v>
      </c>
      <c r="C1096">
        <f>SUMPRODUCT((数据库!$A$2:$A$18529=武将养成概况!$A1096)*(数据库!$H$2:$H$18529))/5</f>
        <v>10</v>
      </c>
      <c r="D1096">
        <f>SUMPRODUCT((数据库!$A$2:$A$18529=武将养成概况!$A1096)*(数据库!$I$2:$I$18529))/5</f>
        <v>9</v>
      </c>
      <c r="E1096">
        <f>SUMPRODUCT((数据库!$A$2:$A$18529=武将养成概况!$A1096)*(数据库!$J$2:$J$18529))/5</f>
        <v>9</v>
      </c>
    </row>
    <row r="1097" spans="1:5" x14ac:dyDescent="0.15">
      <c r="A1097">
        <v>1912601</v>
      </c>
      <c r="B1097">
        <f>VLOOKUP($A1097,数据库!$A:$B,2,0)</f>
        <v>2</v>
      </c>
      <c r="C1097">
        <f>SUMPRODUCT((数据库!$A$2:$A$18529=武将养成概况!$A1097)*(数据库!$H$2:$H$18529))/5</f>
        <v>10</v>
      </c>
      <c r="D1097">
        <f>SUMPRODUCT((数据库!$A$2:$A$18529=武将养成概况!$A1097)*(数据库!$I$2:$I$18529))/5</f>
        <v>8</v>
      </c>
      <c r="E1097">
        <f>SUMPRODUCT((数据库!$A$2:$A$18529=武将养成概况!$A1097)*(数据库!$J$2:$J$18529))/5</f>
        <v>9</v>
      </c>
    </row>
    <row r="1098" spans="1:5" x14ac:dyDescent="0.15">
      <c r="A1098">
        <v>1912694</v>
      </c>
      <c r="B1098">
        <f>VLOOKUP($A1098,数据库!$A:$B,2,0)</f>
        <v>2</v>
      </c>
      <c r="C1098">
        <f>SUMPRODUCT((数据库!$A$2:$A$18529=武将养成概况!$A1098)*(数据库!$H$2:$H$18529))/5</f>
        <v>10</v>
      </c>
      <c r="D1098">
        <f>SUMPRODUCT((数据库!$A$2:$A$18529=武将养成概况!$A1098)*(数据库!$I$2:$I$18529))/5</f>
        <v>9</v>
      </c>
      <c r="E1098">
        <f>SUMPRODUCT((数据库!$A$2:$A$18529=武将养成概况!$A1098)*(数据库!$J$2:$J$18529))/5</f>
        <v>9</v>
      </c>
    </row>
    <row r="1099" spans="1:5" x14ac:dyDescent="0.15">
      <c r="A1099">
        <v>1914373</v>
      </c>
      <c r="B1099">
        <f>VLOOKUP($A1099,数据库!$A:$B,2,0)</f>
        <v>1</v>
      </c>
      <c r="C1099">
        <f>SUMPRODUCT((数据库!$A$2:$A$18529=武将养成概况!$A1099)*(数据库!$H$2:$H$18529))/5</f>
        <v>0.4</v>
      </c>
      <c r="D1099">
        <f>SUMPRODUCT((数据库!$A$2:$A$18529=武将养成概况!$A1099)*(数据库!$I$2:$I$18529))/5</f>
        <v>0.4</v>
      </c>
      <c r="E1099">
        <f>SUMPRODUCT((数据库!$A$2:$A$18529=武将养成概况!$A1099)*(数据库!$J$2:$J$18529))/5</f>
        <v>3.6</v>
      </c>
    </row>
    <row r="1100" spans="1:5" x14ac:dyDescent="0.15">
      <c r="A1100">
        <v>1915699</v>
      </c>
      <c r="B1100">
        <f>VLOOKUP($A1100,数据库!$A:$B,2,0)</f>
        <v>3</v>
      </c>
      <c r="C1100">
        <f>SUMPRODUCT((数据库!$A$2:$A$18529=武将养成概况!$A1100)*(数据库!$H$2:$H$18529))/5</f>
        <v>8</v>
      </c>
      <c r="D1100">
        <f>SUMPRODUCT((数据库!$A$2:$A$18529=武将养成概况!$A1100)*(数据库!$I$2:$I$18529))/5</f>
        <v>7.8</v>
      </c>
      <c r="E1100">
        <f>SUMPRODUCT((数据库!$A$2:$A$18529=武将养成概况!$A1100)*(数据库!$J$2:$J$18529))/5</f>
        <v>7.2</v>
      </c>
    </row>
    <row r="1101" spans="1:5" x14ac:dyDescent="0.15">
      <c r="A1101">
        <v>1918414</v>
      </c>
      <c r="B1101">
        <f>VLOOKUP($A1101,数据库!$A:$B,2,0)</f>
        <v>1</v>
      </c>
      <c r="C1101">
        <f>SUMPRODUCT((数据库!$A$2:$A$18529=武将养成概况!$A1101)*(数据库!$H$2:$H$18529))/5</f>
        <v>9.1999999999999993</v>
      </c>
      <c r="D1101">
        <f>SUMPRODUCT((数据库!$A$2:$A$18529=武将养成概况!$A1101)*(数据库!$I$2:$I$18529))/5</f>
        <v>7.4</v>
      </c>
      <c r="E1101">
        <f>SUMPRODUCT((数据库!$A$2:$A$18529=武将养成概况!$A1101)*(数据库!$J$2:$J$18529))/5</f>
        <v>6.6</v>
      </c>
    </row>
    <row r="1102" spans="1:5" x14ac:dyDescent="0.15">
      <c r="A1102">
        <v>1920381</v>
      </c>
      <c r="B1102">
        <f>VLOOKUP($A1102,数据库!$A:$B,2,0)</f>
        <v>3</v>
      </c>
      <c r="C1102">
        <f>SUMPRODUCT((数据库!$A$2:$A$18529=武将养成概况!$A1102)*(数据库!$H$2:$H$18529))/5</f>
        <v>10</v>
      </c>
      <c r="D1102">
        <f>SUMPRODUCT((数据库!$A$2:$A$18529=武将养成概况!$A1102)*(数据库!$I$2:$I$18529))/5</f>
        <v>9.6</v>
      </c>
      <c r="E1102">
        <f>SUMPRODUCT((数据库!$A$2:$A$18529=武将养成概况!$A1102)*(数据库!$J$2:$J$18529))/5</f>
        <v>8.8000000000000007</v>
      </c>
    </row>
    <row r="1103" spans="1:5" x14ac:dyDescent="0.15">
      <c r="A1103">
        <v>1921861</v>
      </c>
      <c r="B1103">
        <f>VLOOKUP($A1103,数据库!$A:$B,2,0)</f>
        <v>1</v>
      </c>
      <c r="C1103">
        <f>SUMPRODUCT((数据库!$A$2:$A$18529=武将养成概况!$A1103)*(数据库!$H$2:$H$18529))/5</f>
        <v>2</v>
      </c>
      <c r="D1103">
        <f>SUMPRODUCT((数据库!$A$2:$A$18529=武将养成概况!$A1103)*(数据库!$I$2:$I$18529))/5</f>
        <v>1.2</v>
      </c>
      <c r="E1103">
        <f>SUMPRODUCT((数据库!$A$2:$A$18529=武将养成概况!$A1103)*(数据库!$J$2:$J$18529))/5</f>
        <v>1.8</v>
      </c>
    </row>
    <row r="1104" spans="1:5" x14ac:dyDescent="0.15">
      <c r="A1104">
        <v>1924924</v>
      </c>
      <c r="B1104">
        <f>VLOOKUP($A1104,数据库!$A:$B,2,0)</f>
        <v>1</v>
      </c>
      <c r="C1104">
        <f>SUMPRODUCT((数据库!$A$2:$A$18529=武将养成概况!$A1104)*(数据库!$H$2:$H$18529))/5</f>
        <v>4.2</v>
      </c>
      <c r="D1104">
        <f>SUMPRODUCT((数据库!$A$2:$A$18529=武将养成概况!$A1104)*(数据库!$I$2:$I$18529))/5</f>
        <v>3.4</v>
      </c>
      <c r="E1104">
        <f>SUMPRODUCT((数据库!$A$2:$A$18529=武将养成概况!$A1104)*(数据库!$J$2:$J$18529))/5</f>
        <v>2.8</v>
      </c>
    </row>
    <row r="1105" spans="1:5" x14ac:dyDescent="0.15">
      <c r="A1105">
        <v>1925464</v>
      </c>
      <c r="B1105">
        <f>VLOOKUP($A1105,数据库!$A:$B,2,0)</f>
        <v>1</v>
      </c>
      <c r="C1105">
        <f>SUMPRODUCT((数据库!$A$2:$A$18529=武将养成概况!$A1105)*(数据库!$H$2:$H$18529))/5</f>
        <v>10</v>
      </c>
      <c r="D1105">
        <f>SUMPRODUCT((数据库!$A$2:$A$18529=武将养成概况!$A1105)*(数据库!$I$2:$I$18529))/5</f>
        <v>9.4</v>
      </c>
      <c r="E1105">
        <f>SUMPRODUCT((数据库!$A$2:$A$18529=武将养成概况!$A1105)*(数据库!$J$2:$J$18529))/5</f>
        <v>9</v>
      </c>
    </row>
    <row r="1106" spans="1:5" x14ac:dyDescent="0.15">
      <c r="A1106">
        <v>1925942</v>
      </c>
      <c r="B1106">
        <f>VLOOKUP($A1106,数据库!$A:$B,2,0)</f>
        <v>1</v>
      </c>
      <c r="C1106">
        <f>SUMPRODUCT((数据库!$A$2:$A$18529=武将养成概况!$A1106)*(数据库!$H$2:$H$18529))/5</f>
        <v>2</v>
      </c>
      <c r="D1106">
        <f>SUMPRODUCT((数据库!$A$2:$A$18529=武将养成概况!$A1106)*(数据库!$I$2:$I$18529))/5</f>
        <v>1.4</v>
      </c>
      <c r="E1106">
        <f>SUMPRODUCT((数据库!$A$2:$A$18529=武将养成概况!$A1106)*(数据库!$J$2:$J$18529))/5</f>
        <v>1.8</v>
      </c>
    </row>
    <row r="1107" spans="1:5" x14ac:dyDescent="0.15">
      <c r="A1107">
        <v>1946462</v>
      </c>
      <c r="B1107">
        <f>VLOOKUP($A1107,数据库!$A:$B,2,0)</f>
        <v>2</v>
      </c>
      <c r="C1107">
        <f>SUMPRODUCT((数据库!$A$2:$A$18529=武将养成概况!$A1107)*(数据库!$H$2:$H$18529))/5</f>
        <v>10</v>
      </c>
      <c r="D1107">
        <f>SUMPRODUCT((数据库!$A$2:$A$18529=武将养成概况!$A1107)*(数据库!$I$2:$I$18529))/5</f>
        <v>8</v>
      </c>
      <c r="E1107">
        <f>SUMPRODUCT((数据库!$A$2:$A$18529=武将养成概况!$A1107)*(数据库!$J$2:$J$18529))/5</f>
        <v>9</v>
      </c>
    </row>
    <row r="1108" spans="1:5" x14ac:dyDescent="0.15">
      <c r="A1108">
        <v>1948310</v>
      </c>
      <c r="B1108">
        <f>VLOOKUP($A1108,数据库!$A:$B,2,0)</f>
        <v>2</v>
      </c>
      <c r="C1108">
        <f>SUMPRODUCT((数据库!$A$2:$A$18529=武将养成概况!$A1108)*(数据库!$H$2:$H$18529))/5</f>
        <v>10</v>
      </c>
      <c r="D1108">
        <f>SUMPRODUCT((数据库!$A$2:$A$18529=武将养成概况!$A1108)*(数据库!$I$2:$I$18529))/5</f>
        <v>8</v>
      </c>
      <c r="E1108">
        <f>SUMPRODUCT((数据库!$A$2:$A$18529=武将养成概况!$A1108)*(数据库!$J$2:$J$18529))/5</f>
        <v>9</v>
      </c>
    </row>
    <row r="1109" spans="1:5" x14ac:dyDescent="0.15">
      <c r="A1109">
        <v>1949994</v>
      </c>
      <c r="B1109">
        <f>VLOOKUP($A1109,数据库!$A:$B,2,0)</f>
        <v>1</v>
      </c>
      <c r="C1109">
        <f>SUMPRODUCT((数据库!$A$2:$A$18529=武将养成概况!$A1109)*(数据库!$H$2:$H$18529))/5</f>
        <v>7.6</v>
      </c>
      <c r="D1109">
        <f>SUMPRODUCT((数据库!$A$2:$A$18529=武将养成概况!$A1109)*(数据库!$I$2:$I$18529))/5</f>
        <v>7</v>
      </c>
      <c r="E1109">
        <f>SUMPRODUCT((数据库!$A$2:$A$18529=武将养成概况!$A1109)*(数据库!$J$2:$J$18529))/5</f>
        <v>9</v>
      </c>
    </row>
    <row r="1110" spans="1:5" x14ac:dyDescent="0.15">
      <c r="A1110">
        <v>1950560</v>
      </c>
      <c r="B1110">
        <f>VLOOKUP($A1110,数据库!$A:$B,2,0)</f>
        <v>1</v>
      </c>
      <c r="C1110">
        <f>SUMPRODUCT((数据库!$A$2:$A$18529=武将养成概况!$A1110)*(数据库!$H$2:$H$18529))/5</f>
        <v>10</v>
      </c>
      <c r="D1110">
        <f>SUMPRODUCT((数据库!$A$2:$A$18529=武将养成概况!$A1110)*(数据库!$I$2:$I$18529))/5</f>
        <v>8</v>
      </c>
      <c r="E1110">
        <f>SUMPRODUCT((数据库!$A$2:$A$18529=武将养成概况!$A1110)*(数据库!$J$2:$J$18529))/5</f>
        <v>7.2</v>
      </c>
    </row>
    <row r="1111" spans="1:5" x14ac:dyDescent="0.15">
      <c r="A1111">
        <v>1952063</v>
      </c>
      <c r="B1111">
        <f>VLOOKUP($A1111,数据库!$A:$B,2,0)</f>
        <v>2</v>
      </c>
      <c r="C1111">
        <f>SUMPRODUCT((数据库!$A$2:$A$18529=武将养成概况!$A1111)*(数据库!$H$2:$H$18529))/5</f>
        <v>10</v>
      </c>
      <c r="D1111">
        <f>SUMPRODUCT((数据库!$A$2:$A$18529=武将养成概况!$A1111)*(数据库!$I$2:$I$18529))/5</f>
        <v>7.4</v>
      </c>
      <c r="E1111">
        <f>SUMPRODUCT((数据库!$A$2:$A$18529=武将养成概况!$A1111)*(数据库!$J$2:$J$18529))/5</f>
        <v>7.8</v>
      </c>
    </row>
    <row r="1112" spans="1:5" x14ac:dyDescent="0.15">
      <c r="A1112">
        <v>1959300</v>
      </c>
      <c r="B1112">
        <f>VLOOKUP($A1112,数据库!$A:$B,2,0)</f>
        <v>2</v>
      </c>
      <c r="C1112">
        <f>SUMPRODUCT((数据库!$A$2:$A$18529=武将养成概况!$A1112)*(数据库!$H$2:$H$18529))/5</f>
        <v>10</v>
      </c>
      <c r="D1112">
        <f>SUMPRODUCT((数据库!$A$2:$A$18529=武将养成概况!$A1112)*(数据库!$I$2:$I$18529))/5</f>
        <v>8.8000000000000007</v>
      </c>
      <c r="E1112">
        <f>SUMPRODUCT((数据库!$A$2:$A$18529=武将养成概况!$A1112)*(数据库!$J$2:$J$18529))/5</f>
        <v>8.6</v>
      </c>
    </row>
    <row r="1113" spans="1:5" x14ac:dyDescent="0.15">
      <c r="A1113">
        <v>1961956</v>
      </c>
      <c r="B1113">
        <f>VLOOKUP($A1113,数据库!$A:$B,2,0)</f>
        <v>1</v>
      </c>
      <c r="C1113">
        <f>SUMPRODUCT((数据库!$A$2:$A$18529=武将养成概况!$A1113)*(数据库!$H$2:$H$18529))/5</f>
        <v>10</v>
      </c>
      <c r="D1113">
        <f>SUMPRODUCT((数据库!$A$2:$A$18529=武将养成概况!$A1113)*(数据库!$I$2:$I$18529))/5</f>
        <v>7</v>
      </c>
      <c r="E1113">
        <f>SUMPRODUCT((数据库!$A$2:$A$18529=武将养成概况!$A1113)*(数据库!$J$2:$J$18529))/5</f>
        <v>8.4</v>
      </c>
    </row>
    <row r="1114" spans="1:5" x14ac:dyDescent="0.15">
      <c r="A1114">
        <v>1964898</v>
      </c>
      <c r="B1114">
        <f>VLOOKUP($A1114,数据库!$A:$B,2,0)</f>
        <v>1</v>
      </c>
      <c r="C1114">
        <f>SUMPRODUCT((数据库!$A$2:$A$18529=武将养成概况!$A1114)*(数据库!$H$2:$H$18529))/5</f>
        <v>9.6</v>
      </c>
      <c r="D1114">
        <f>SUMPRODUCT((数据库!$A$2:$A$18529=武将养成概况!$A1114)*(数据库!$I$2:$I$18529))/5</f>
        <v>7</v>
      </c>
      <c r="E1114">
        <f>SUMPRODUCT((数据库!$A$2:$A$18529=武将养成概况!$A1114)*(数据库!$J$2:$J$18529))/5</f>
        <v>6.2</v>
      </c>
    </row>
    <row r="1115" spans="1:5" x14ac:dyDescent="0.15">
      <c r="A1115">
        <v>1968542</v>
      </c>
      <c r="B1115">
        <f>VLOOKUP($A1115,数据库!$A:$B,2,0)</f>
        <v>1</v>
      </c>
      <c r="C1115">
        <f>SUMPRODUCT((数据库!$A$2:$A$18529=武将养成概况!$A1115)*(数据库!$H$2:$H$18529))/5</f>
        <v>9.1999999999999993</v>
      </c>
      <c r="D1115">
        <f>SUMPRODUCT((数据库!$A$2:$A$18529=武将养成概况!$A1115)*(数据库!$I$2:$I$18529))/5</f>
        <v>8.4</v>
      </c>
      <c r="E1115">
        <f>SUMPRODUCT((数据库!$A$2:$A$18529=武将养成概况!$A1115)*(数据库!$J$2:$J$18529))/5</f>
        <v>9</v>
      </c>
    </row>
    <row r="1116" spans="1:5" x14ac:dyDescent="0.15">
      <c r="A1116">
        <v>1969671</v>
      </c>
      <c r="B1116">
        <f>VLOOKUP($A1116,数据库!$A:$B,2,0)</f>
        <v>1</v>
      </c>
      <c r="C1116">
        <f>SUMPRODUCT((数据库!$A$2:$A$18529=武将养成概况!$A1116)*(数据库!$H$2:$H$18529))/5</f>
        <v>7</v>
      </c>
      <c r="D1116">
        <f>SUMPRODUCT((数据库!$A$2:$A$18529=武将养成概况!$A1116)*(数据库!$I$2:$I$18529))/5</f>
        <v>7</v>
      </c>
      <c r="E1116">
        <f>SUMPRODUCT((数据库!$A$2:$A$18529=武将养成概况!$A1116)*(数据库!$J$2:$J$18529))/5</f>
        <v>5</v>
      </c>
    </row>
    <row r="1117" spans="1:5" x14ac:dyDescent="0.15">
      <c r="A1117">
        <v>1979498</v>
      </c>
      <c r="B1117">
        <f>VLOOKUP($A1117,数据库!$A:$B,2,0)</f>
        <v>1</v>
      </c>
      <c r="C1117">
        <f>SUMPRODUCT((数据库!$A$2:$A$18529=武将养成概况!$A1117)*(数据库!$H$2:$H$18529))/5</f>
        <v>5</v>
      </c>
      <c r="D1117">
        <f>SUMPRODUCT((数据库!$A$2:$A$18529=武将养成概况!$A1117)*(数据库!$I$2:$I$18529))/5</f>
        <v>3.2</v>
      </c>
      <c r="E1117">
        <f>SUMPRODUCT((数据库!$A$2:$A$18529=武将养成概况!$A1117)*(数据库!$J$2:$J$18529))/5</f>
        <v>1.2</v>
      </c>
    </row>
    <row r="1118" spans="1:5" x14ac:dyDescent="0.15">
      <c r="A1118">
        <v>1987704</v>
      </c>
      <c r="B1118">
        <f>VLOOKUP($A1118,数据库!$A:$B,2,0)</f>
        <v>1</v>
      </c>
      <c r="C1118">
        <f>SUMPRODUCT((数据库!$A$2:$A$18529=武将养成概况!$A1118)*(数据库!$H$2:$H$18529))/5</f>
        <v>10</v>
      </c>
      <c r="D1118">
        <f>SUMPRODUCT((数据库!$A$2:$A$18529=武将养成概况!$A1118)*(数据库!$I$2:$I$18529))/5</f>
        <v>8.8000000000000007</v>
      </c>
      <c r="E1118">
        <f>SUMPRODUCT((数据库!$A$2:$A$18529=武将养成概况!$A1118)*(数据库!$J$2:$J$18529))/5</f>
        <v>7.8</v>
      </c>
    </row>
    <row r="1119" spans="1:5" x14ac:dyDescent="0.15">
      <c r="A1119">
        <v>1992300</v>
      </c>
      <c r="B1119">
        <f>VLOOKUP($A1119,数据库!$A:$B,2,0)</f>
        <v>1</v>
      </c>
      <c r="C1119">
        <f>SUMPRODUCT((数据库!$A$2:$A$18529=武将养成概况!$A1119)*(数据库!$H$2:$H$18529))/5</f>
        <v>10</v>
      </c>
      <c r="D1119">
        <f>SUMPRODUCT((数据库!$A$2:$A$18529=武将养成概况!$A1119)*(数据库!$I$2:$I$18529))/5</f>
        <v>8.8000000000000007</v>
      </c>
      <c r="E1119">
        <f>SUMPRODUCT((数据库!$A$2:$A$18529=武将养成概况!$A1119)*(数据库!$J$2:$J$18529))/5</f>
        <v>9</v>
      </c>
    </row>
    <row r="1120" spans="1:5" x14ac:dyDescent="0.15">
      <c r="A1120">
        <v>1996073</v>
      </c>
      <c r="B1120">
        <f>VLOOKUP($A1120,数据库!$A:$B,2,0)</f>
        <v>1</v>
      </c>
      <c r="C1120">
        <f>SUMPRODUCT((数据库!$A$2:$A$18529=武将养成概况!$A1120)*(数据库!$H$2:$H$18529))/5</f>
        <v>9.1999999999999993</v>
      </c>
      <c r="D1120">
        <f>SUMPRODUCT((数据库!$A$2:$A$18529=武将养成概况!$A1120)*(数据库!$I$2:$I$18529))/5</f>
        <v>8</v>
      </c>
      <c r="E1120">
        <f>SUMPRODUCT((数据库!$A$2:$A$18529=武将养成概况!$A1120)*(数据库!$J$2:$J$18529))/5</f>
        <v>7.6</v>
      </c>
    </row>
    <row r="1121" spans="1:5" x14ac:dyDescent="0.15">
      <c r="A1121">
        <v>1996173</v>
      </c>
      <c r="B1121">
        <f>VLOOKUP($A1121,数据库!$A:$B,2,0)</f>
        <v>1</v>
      </c>
      <c r="C1121">
        <f>SUMPRODUCT((数据库!$A$2:$A$18529=武将养成概况!$A1121)*(数据库!$H$2:$H$18529))/5</f>
        <v>6</v>
      </c>
      <c r="D1121">
        <f>SUMPRODUCT((数据库!$A$2:$A$18529=武将养成概况!$A1121)*(数据库!$I$2:$I$18529))/5</f>
        <v>5.6</v>
      </c>
      <c r="E1121">
        <f>SUMPRODUCT((数据库!$A$2:$A$18529=武将养成概况!$A1121)*(数据库!$J$2:$J$18529))/5</f>
        <v>3</v>
      </c>
    </row>
    <row r="1122" spans="1:5" x14ac:dyDescent="0.15">
      <c r="A1122">
        <v>1999603</v>
      </c>
      <c r="B1122">
        <f>VLOOKUP($A1122,数据库!$A:$B,2,0)</f>
        <v>1</v>
      </c>
      <c r="C1122">
        <f>SUMPRODUCT((数据库!$A$2:$A$18529=武将养成概况!$A1122)*(数据库!$H$2:$H$18529))/5</f>
        <v>10</v>
      </c>
      <c r="D1122">
        <f>SUMPRODUCT((数据库!$A$2:$A$18529=武将养成概况!$A1122)*(数据库!$I$2:$I$18529))/5</f>
        <v>7</v>
      </c>
      <c r="E1122">
        <f>SUMPRODUCT((数据库!$A$2:$A$18529=武将养成概况!$A1122)*(数据库!$J$2:$J$18529))/5</f>
        <v>3.8</v>
      </c>
    </row>
    <row r="1123" spans="1:5" x14ac:dyDescent="0.15">
      <c r="A1123">
        <v>2001275</v>
      </c>
      <c r="B1123">
        <f>VLOOKUP($A1123,数据库!$A:$B,2,0)</f>
        <v>1</v>
      </c>
      <c r="C1123">
        <f>SUMPRODUCT((数据库!$A$2:$A$18529=武将养成概况!$A1123)*(数据库!$H$2:$H$18529))/5</f>
        <v>1</v>
      </c>
      <c r="D1123">
        <f>SUMPRODUCT((数据库!$A$2:$A$18529=武将养成概况!$A1123)*(数据库!$I$2:$I$18529))/5</f>
        <v>0.8</v>
      </c>
      <c r="E1123">
        <f>SUMPRODUCT((数据库!$A$2:$A$18529=武将养成概况!$A1123)*(数据库!$J$2:$J$18529))/5</f>
        <v>0</v>
      </c>
    </row>
    <row r="1124" spans="1:5" x14ac:dyDescent="0.15">
      <c r="A1124">
        <v>2003409</v>
      </c>
      <c r="B1124">
        <f>VLOOKUP($A1124,数据库!$A:$B,2,0)</f>
        <v>1</v>
      </c>
      <c r="C1124">
        <f>SUMPRODUCT((数据库!$A$2:$A$18529=武将养成概况!$A1124)*(数据库!$H$2:$H$18529))/5</f>
        <v>10</v>
      </c>
      <c r="D1124">
        <f>SUMPRODUCT((数据库!$A$2:$A$18529=武将养成概况!$A1124)*(数据库!$I$2:$I$18529))/5</f>
        <v>8</v>
      </c>
      <c r="E1124">
        <f>SUMPRODUCT((数据库!$A$2:$A$18529=武将养成概况!$A1124)*(数据库!$J$2:$J$18529))/5</f>
        <v>7.4</v>
      </c>
    </row>
    <row r="1125" spans="1:5" x14ac:dyDescent="0.15">
      <c r="A1125">
        <v>2003505</v>
      </c>
      <c r="B1125">
        <f>VLOOKUP($A1125,数据库!$A:$B,2,0)</f>
        <v>1</v>
      </c>
      <c r="C1125">
        <f>SUMPRODUCT((数据库!$A$2:$A$18529=武将养成概况!$A1125)*(数据库!$H$2:$H$18529))/5</f>
        <v>5.4</v>
      </c>
      <c r="D1125">
        <f>SUMPRODUCT((数据库!$A$2:$A$18529=武将养成概况!$A1125)*(数据库!$I$2:$I$18529))/5</f>
        <v>6</v>
      </c>
      <c r="E1125">
        <f>SUMPRODUCT((数据库!$A$2:$A$18529=武将养成概况!$A1125)*(数据库!$J$2:$J$18529))/5</f>
        <v>7.2</v>
      </c>
    </row>
    <row r="1126" spans="1:5" x14ac:dyDescent="0.15">
      <c r="A1126">
        <v>2003533</v>
      </c>
      <c r="B1126">
        <f>VLOOKUP($A1126,数据库!$A:$B,2,0)</f>
        <v>2</v>
      </c>
      <c r="C1126">
        <f>SUMPRODUCT((数据库!$A$2:$A$18529=武将养成概况!$A1126)*(数据库!$H$2:$H$18529))/5</f>
        <v>8.1999999999999993</v>
      </c>
      <c r="D1126">
        <f>SUMPRODUCT((数据库!$A$2:$A$18529=武将养成概况!$A1126)*(数据库!$I$2:$I$18529))/5</f>
        <v>8</v>
      </c>
      <c r="E1126">
        <f>SUMPRODUCT((数据库!$A$2:$A$18529=武将养成概况!$A1126)*(数据库!$J$2:$J$18529))/5</f>
        <v>6.6</v>
      </c>
    </row>
    <row r="1127" spans="1:5" x14ac:dyDescent="0.15">
      <c r="A1127">
        <v>2005901</v>
      </c>
      <c r="B1127">
        <f>VLOOKUP($A1127,数据库!$A:$B,2,0)</f>
        <v>1</v>
      </c>
      <c r="C1127">
        <f>SUMPRODUCT((数据库!$A$2:$A$18529=武将养成概况!$A1127)*(数据库!$H$2:$H$18529))/5</f>
        <v>10</v>
      </c>
      <c r="D1127">
        <f>SUMPRODUCT((数据库!$A$2:$A$18529=武将养成概况!$A1127)*(数据库!$I$2:$I$18529))/5</f>
        <v>8</v>
      </c>
      <c r="E1127">
        <f>SUMPRODUCT((数据库!$A$2:$A$18529=武将养成概况!$A1127)*(数据库!$J$2:$J$18529))/5</f>
        <v>8.6</v>
      </c>
    </row>
    <row r="1128" spans="1:5" x14ac:dyDescent="0.15">
      <c r="A1128">
        <v>2011630</v>
      </c>
      <c r="B1128">
        <f>VLOOKUP($A1128,数据库!$A:$B,2,0)</f>
        <v>1</v>
      </c>
      <c r="C1128">
        <f>SUMPRODUCT((数据库!$A$2:$A$18529=武将养成概况!$A1128)*(数据库!$H$2:$H$18529))/5</f>
        <v>6</v>
      </c>
      <c r="D1128">
        <f>SUMPRODUCT((数据库!$A$2:$A$18529=武将养成概况!$A1128)*(数据库!$I$2:$I$18529))/5</f>
        <v>6</v>
      </c>
      <c r="E1128">
        <f>SUMPRODUCT((数据库!$A$2:$A$18529=武将养成概况!$A1128)*(数据库!$J$2:$J$18529))/5</f>
        <v>7</v>
      </c>
    </row>
    <row r="1129" spans="1:5" x14ac:dyDescent="0.15">
      <c r="A1129">
        <v>2013923</v>
      </c>
      <c r="B1129">
        <f>VLOOKUP($A1129,数据库!$A:$B,2,0)</f>
        <v>1</v>
      </c>
      <c r="C1129">
        <f>SUMPRODUCT((数据库!$A$2:$A$18529=武将养成概况!$A1129)*(数据库!$H$2:$H$18529))/5</f>
        <v>6.8</v>
      </c>
      <c r="D1129">
        <f>SUMPRODUCT((数据库!$A$2:$A$18529=武将养成概况!$A1129)*(数据库!$I$2:$I$18529))/5</f>
        <v>5.8</v>
      </c>
      <c r="E1129">
        <f>SUMPRODUCT((数据库!$A$2:$A$18529=武将养成概况!$A1129)*(数据库!$J$2:$J$18529))/5</f>
        <v>6.8</v>
      </c>
    </row>
    <row r="1130" spans="1:5" x14ac:dyDescent="0.15">
      <c r="A1130">
        <v>2023836</v>
      </c>
      <c r="B1130">
        <f>VLOOKUP($A1130,数据库!$A:$B,2,0)</f>
        <v>3</v>
      </c>
      <c r="C1130">
        <f>SUMPRODUCT((数据库!$A$2:$A$18529=武将养成概况!$A1130)*(数据库!$H$2:$H$18529))/5</f>
        <v>10</v>
      </c>
      <c r="D1130">
        <f>SUMPRODUCT((数据库!$A$2:$A$18529=武将养成概况!$A1130)*(数据库!$I$2:$I$18529))/5</f>
        <v>9</v>
      </c>
      <c r="E1130">
        <f>SUMPRODUCT((数据库!$A$2:$A$18529=武将养成概况!$A1130)*(数据库!$J$2:$J$18529))/5</f>
        <v>7.6</v>
      </c>
    </row>
    <row r="1131" spans="1:5" x14ac:dyDescent="0.15">
      <c r="A1131">
        <v>2023849</v>
      </c>
      <c r="B1131">
        <f>VLOOKUP($A1131,数据库!$A:$B,2,0)</f>
        <v>2</v>
      </c>
      <c r="C1131">
        <f>SUMPRODUCT((数据库!$A$2:$A$18529=武将养成概况!$A1131)*(数据库!$H$2:$H$18529))/5</f>
        <v>10</v>
      </c>
      <c r="D1131">
        <f>SUMPRODUCT((数据库!$A$2:$A$18529=武将养成概况!$A1131)*(数据库!$I$2:$I$18529))/5</f>
        <v>8.8000000000000007</v>
      </c>
      <c r="E1131">
        <f>SUMPRODUCT((数据库!$A$2:$A$18529=武将养成概况!$A1131)*(数据库!$J$2:$J$18529))/5</f>
        <v>9</v>
      </c>
    </row>
    <row r="1132" spans="1:5" x14ac:dyDescent="0.15">
      <c r="A1132">
        <v>2023974</v>
      </c>
      <c r="B1132">
        <f>VLOOKUP($A1132,数据库!$A:$B,2,0)</f>
        <v>2</v>
      </c>
      <c r="C1132">
        <f>SUMPRODUCT((数据库!$A$2:$A$18529=武将养成概况!$A1132)*(数据库!$H$2:$H$18529))/5</f>
        <v>4</v>
      </c>
      <c r="D1132">
        <f>SUMPRODUCT((数据库!$A$2:$A$18529=武将养成概况!$A1132)*(数据库!$I$2:$I$18529))/5</f>
        <v>1.6</v>
      </c>
      <c r="E1132">
        <f>SUMPRODUCT((数据库!$A$2:$A$18529=武将养成概况!$A1132)*(数据库!$J$2:$J$18529))/5</f>
        <v>2</v>
      </c>
    </row>
    <row r="1133" spans="1:5" x14ac:dyDescent="0.15">
      <c r="A1133">
        <v>2024115</v>
      </c>
      <c r="B1133">
        <f>VLOOKUP($A1133,数据库!$A:$B,2,0)</f>
        <v>3</v>
      </c>
      <c r="C1133">
        <f>SUMPRODUCT((数据库!$A$2:$A$18529=武将养成概况!$A1133)*(数据库!$H$2:$H$18529))/5</f>
        <v>10</v>
      </c>
      <c r="D1133">
        <f>SUMPRODUCT((数据库!$A$2:$A$18529=武将养成概况!$A1133)*(数据库!$I$2:$I$18529))/5</f>
        <v>10</v>
      </c>
      <c r="E1133">
        <f>SUMPRODUCT((数据库!$A$2:$A$18529=武将养成概况!$A1133)*(数据库!$J$2:$J$18529))/5</f>
        <v>9</v>
      </c>
    </row>
    <row r="1134" spans="1:5" x14ac:dyDescent="0.15">
      <c r="A1134">
        <v>2025210</v>
      </c>
      <c r="B1134">
        <f>VLOOKUP($A1134,数据库!$A:$B,2,0)</f>
        <v>1</v>
      </c>
      <c r="C1134">
        <f>SUMPRODUCT((数据库!$A$2:$A$18529=武将养成概况!$A1134)*(数据库!$H$2:$H$18529))/5</f>
        <v>8.4</v>
      </c>
      <c r="D1134">
        <f>SUMPRODUCT((数据库!$A$2:$A$18529=武将养成概况!$A1134)*(数据库!$I$2:$I$18529))/5</f>
        <v>0.6</v>
      </c>
      <c r="E1134">
        <f>SUMPRODUCT((数据库!$A$2:$A$18529=武将养成概况!$A1134)*(数据库!$J$2:$J$18529))/5</f>
        <v>2.6</v>
      </c>
    </row>
    <row r="1135" spans="1:5" x14ac:dyDescent="0.15">
      <c r="A1135">
        <v>2026774</v>
      </c>
      <c r="B1135">
        <f>VLOOKUP($A1135,数据库!$A:$B,2,0)</f>
        <v>2</v>
      </c>
      <c r="C1135">
        <f>SUMPRODUCT((数据库!$A$2:$A$18529=武将养成概况!$A1135)*(数据库!$H$2:$H$18529))/5</f>
        <v>10</v>
      </c>
      <c r="D1135">
        <f>SUMPRODUCT((数据库!$A$2:$A$18529=武将养成概况!$A1135)*(数据库!$I$2:$I$18529))/5</f>
        <v>9</v>
      </c>
      <c r="E1135">
        <f>SUMPRODUCT((数据库!$A$2:$A$18529=武将养成概况!$A1135)*(数据库!$J$2:$J$18529))/5</f>
        <v>8.8000000000000007</v>
      </c>
    </row>
    <row r="1136" spans="1:5" x14ac:dyDescent="0.15">
      <c r="A1136">
        <v>2027403</v>
      </c>
      <c r="B1136">
        <f>VLOOKUP($A1136,数据库!$A:$B,2,0)</f>
        <v>3</v>
      </c>
      <c r="C1136">
        <f>SUMPRODUCT((数据库!$A$2:$A$18529=武将养成概况!$A1136)*(数据库!$H$2:$H$18529))/5</f>
        <v>10</v>
      </c>
      <c r="D1136">
        <f>SUMPRODUCT((数据库!$A$2:$A$18529=武将养成概况!$A1136)*(数据库!$I$2:$I$18529))/5</f>
        <v>9.6</v>
      </c>
      <c r="E1136">
        <f>SUMPRODUCT((数据库!$A$2:$A$18529=武将养成概况!$A1136)*(数据库!$J$2:$J$18529))/5</f>
        <v>9</v>
      </c>
    </row>
    <row r="1137" spans="1:5" x14ac:dyDescent="0.15">
      <c r="A1137">
        <v>2027841</v>
      </c>
      <c r="B1137">
        <f>VLOOKUP($A1137,数据库!$A:$B,2,0)</f>
        <v>3</v>
      </c>
      <c r="C1137">
        <f>SUMPRODUCT((数据库!$A$2:$A$18529=武将养成概况!$A1137)*(数据库!$H$2:$H$18529))/5</f>
        <v>10</v>
      </c>
      <c r="D1137">
        <f>SUMPRODUCT((数据库!$A$2:$A$18529=武将养成概况!$A1137)*(数据库!$I$2:$I$18529))/5</f>
        <v>9</v>
      </c>
      <c r="E1137">
        <f>SUMPRODUCT((数据库!$A$2:$A$18529=武将养成概况!$A1137)*(数据库!$J$2:$J$18529))/5</f>
        <v>8.1999999999999993</v>
      </c>
    </row>
    <row r="1138" spans="1:5" x14ac:dyDescent="0.15">
      <c r="A1138">
        <v>2028290</v>
      </c>
      <c r="B1138">
        <f>VLOOKUP($A1138,数据库!$A:$B,2,0)</f>
        <v>1</v>
      </c>
      <c r="C1138">
        <f>SUMPRODUCT((数据库!$A$2:$A$18529=武将养成概况!$A1138)*(数据库!$H$2:$H$18529))/5</f>
        <v>6</v>
      </c>
      <c r="D1138">
        <f>SUMPRODUCT((数据库!$A$2:$A$18529=武将养成概况!$A1138)*(数据库!$I$2:$I$18529))/5</f>
        <v>6</v>
      </c>
      <c r="E1138">
        <f>SUMPRODUCT((数据库!$A$2:$A$18529=武将养成概况!$A1138)*(数据库!$J$2:$J$18529))/5</f>
        <v>7.6</v>
      </c>
    </row>
    <row r="1139" spans="1:5" x14ac:dyDescent="0.15">
      <c r="A1139">
        <v>2028682</v>
      </c>
      <c r="B1139">
        <f>VLOOKUP($A1139,数据库!$A:$B,2,0)</f>
        <v>1</v>
      </c>
      <c r="C1139">
        <f>SUMPRODUCT((数据库!$A$2:$A$18529=武将养成概况!$A1139)*(数据库!$H$2:$H$18529))/5</f>
        <v>10</v>
      </c>
      <c r="D1139">
        <f>SUMPRODUCT((数据库!$A$2:$A$18529=武将养成概况!$A1139)*(数据库!$I$2:$I$18529))/5</f>
        <v>8</v>
      </c>
      <c r="E1139">
        <f>SUMPRODUCT((数据库!$A$2:$A$18529=武将养成概况!$A1139)*(数据库!$J$2:$J$18529))/5</f>
        <v>8.8000000000000007</v>
      </c>
    </row>
    <row r="1140" spans="1:5" x14ac:dyDescent="0.15">
      <c r="A1140">
        <v>2029139</v>
      </c>
      <c r="B1140">
        <f>VLOOKUP($A1140,数据库!$A:$B,2,0)</f>
        <v>1</v>
      </c>
      <c r="C1140">
        <f>SUMPRODUCT((数据库!$A$2:$A$18529=武将养成概况!$A1140)*(数据库!$H$2:$H$18529))/5</f>
        <v>5.4</v>
      </c>
      <c r="D1140">
        <f>SUMPRODUCT((数据库!$A$2:$A$18529=武将养成概况!$A1140)*(数据库!$I$2:$I$18529))/5</f>
        <v>2.4</v>
      </c>
      <c r="E1140">
        <f>SUMPRODUCT((数据库!$A$2:$A$18529=武将养成概况!$A1140)*(数据库!$J$2:$J$18529))/5</f>
        <v>1.6</v>
      </c>
    </row>
    <row r="1141" spans="1:5" x14ac:dyDescent="0.15">
      <c r="A1141">
        <v>2029947</v>
      </c>
      <c r="B1141">
        <f>VLOOKUP($A1141,数据库!$A:$B,2,0)</f>
        <v>1</v>
      </c>
      <c r="C1141">
        <f>SUMPRODUCT((数据库!$A$2:$A$18529=武将养成概况!$A1141)*(数据库!$H$2:$H$18529))/5</f>
        <v>0</v>
      </c>
      <c r="D1141">
        <f>SUMPRODUCT((数据库!$A$2:$A$18529=武将养成概况!$A1141)*(数据库!$I$2:$I$18529))/5</f>
        <v>0</v>
      </c>
      <c r="E1141">
        <f>SUMPRODUCT((数据库!$A$2:$A$18529=武将养成概况!$A1141)*(数据库!$J$2:$J$18529))/5</f>
        <v>0</v>
      </c>
    </row>
    <row r="1142" spans="1:5" x14ac:dyDescent="0.15">
      <c r="A1142">
        <v>2030445</v>
      </c>
      <c r="B1142">
        <f>VLOOKUP($A1142,数据库!$A:$B,2,0)</f>
        <v>2</v>
      </c>
      <c r="C1142">
        <f>SUMPRODUCT((数据库!$A$2:$A$18529=武将养成概况!$A1142)*(数据库!$H$2:$H$18529))/5</f>
        <v>9.1999999999999993</v>
      </c>
      <c r="D1142">
        <f>SUMPRODUCT((数据库!$A$2:$A$18529=武将养成概况!$A1142)*(数据库!$I$2:$I$18529))/5</f>
        <v>8.8000000000000007</v>
      </c>
      <c r="E1142">
        <f>SUMPRODUCT((数据库!$A$2:$A$18529=武将养成概况!$A1142)*(数据库!$J$2:$J$18529))/5</f>
        <v>9</v>
      </c>
    </row>
    <row r="1143" spans="1:5" x14ac:dyDescent="0.15">
      <c r="A1143">
        <v>2036105</v>
      </c>
      <c r="B1143">
        <f>VLOOKUP($A1143,数据库!$A:$B,2,0)</f>
        <v>1</v>
      </c>
      <c r="C1143">
        <f>SUMPRODUCT((数据库!$A$2:$A$18529=武将养成概况!$A1143)*(数据库!$H$2:$H$18529))/5</f>
        <v>10</v>
      </c>
      <c r="D1143">
        <f>SUMPRODUCT((数据库!$A$2:$A$18529=武将养成概况!$A1143)*(数据库!$I$2:$I$18529))/5</f>
        <v>6.8</v>
      </c>
      <c r="E1143">
        <f>SUMPRODUCT((数据库!$A$2:$A$18529=武将养成概况!$A1143)*(数据库!$J$2:$J$18529))/5</f>
        <v>8</v>
      </c>
    </row>
    <row r="1144" spans="1:5" x14ac:dyDescent="0.15">
      <c r="A1144">
        <v>2039916</v>
      </c>
      <c r="B1144">
        <f>VLOOKUP($A1144,数据库!$A:$B,2,0)</f>
        <v>1</v>
      </c>
      <c r="C1144">
        <f>SUMPRODUCT((数据库!$A$2:$A$18529=武将养成概况!$A1144)*(数据库!$H$2:$H$18529))/5</f>
        <v>10</v>
      </c>
      <c r="D1144">
        <f>SUMPRODUCT((数据库!$A$2:$A$18529=武将养成概况!$A1144)*(数据库!$I$2:$I$18529))/5</f>
        <v>8.8000000000000007</v>
      </c>
      <c r="E1144">
        <f>SUMPRODUCT((数据库!$A$2:$A$18529=武将养成概况!$A1144)*(数据库!$J$2:$J$18529))/5</f>
        <v>9</v>
      </c>
    </row>
    <row r="1145" spans="1:5" x14ac:dyDescent="0.15">
      <c r="A1145">
        <v>2042181</v>
      </c>
      <c r="B1145">
        <f>VLOOKUP($A1145,数据库!$A:$B,2,0)</f>
        <v>1</v>
      </c>
      <c r="C1145">
        <f>SUMPRODUCT((数据库!$A$2:$A$18529=武将养成概况!$A1145)*(数据库!$H$2:$H$18529))/5</f>
        <v>8.8000000000000007</v>
      </c>
      <c r="D1145">
        <f>SUMPRODUCT((数据库!$A$2:$A$18529=武将养成概况!$A1145)*(数据库!$I$2:$I$18529))/5</f>
        <v>7</v>
      </c>
      <c r="E1145">
        <f>SUMPRODUCT((数据库!$A$2:$A$18529=武将养成概况!$A1145)*(数据库!$J$2:$J$18529))/5</f>
        <v>8</v>
      </c>
    </row>
    <row r="1146" spans="1:5" x14ac:dyDescent="0.15">
      <c r="A1146">
        <v>2051135</v>
      </c>
      <c r="B1146">
        <f>VLOOKUP($A1146,数据库!$A:$B,2,0)</f>
        <v>1</v>
      </c>
      <c r="C1146">
        <f>SUMPRODUCT((数据库!$A$2:$A$18529=武将养成概况!$A1146)*(数据库!$H$2:$H$18529))/5</f>
        <v>0</v>
      </c>
      <c r="D1146">
        <f>SUMPRODUCT((数据库!$A$2:$A$18529=武将养成概况!$A1146)*(数据库!$I$2:$I$18529))/5</f>
        <v>0</v>
      </c>
      <c r="E1146">
        <f>SUMPRODUCT((数据库!$A$2:$A$18529=武将养成概况!$A1146)*(数据库!$J$2:$J$18529))/5</f>
        <v>0</v>
      </c>
    </row>
    <row r="1147" spans="1:5" x14ac:dyDescent="0.15">
      <c r="A1147">
        <v>2051654</v>
      </c>
      <c r="B1147">
        <f>VLOOKUP($A1147,数据库!$A:$B,2,0)</f>
        <v>2</v>
      </c>
      <c r="C1147">
        <f>SUMPRODUCT((数据库!$A$2:$A$18529=武将养成概况!$A1147)*(数据库!$H$2:$H$18529))/5</f>
        <v>10</v>
      </c>
      <c r="D1147">
        <f>SUMPRODUCT((数据库!$A$2:$A$18529=武将养成概况!$A1147)*(数据库!$I$2:$I$18529))/5</f>
        <v>8.8000000000000007</v>
      </c>
      <c r="E1147">
        <f>SUMPRODUCT((数据库!$A$2:$A$18529=武将养成概况!$A1147)*(数据库!$J$2:$J$18529))/5</f>
        <v>9</v>
      </c>
    </row>
    <row r="1148" spans="1:5" x14ac:dyDescent="0.15">
      <c r="A1148">
        <v>2055825</v>
      </c>
      <c r="B1148">
        <f>VLOOKUP($A1148,数据库!$A:$B,2,0)</f>
        <v>1</v>
      </c>
      <c r="C1148">
        <f>SUMPRODUCT((数据库!$A$2:$A$18529=武将养成概况!$A1148)*(数据库!$H$2:$H$18529))/5</f>
        <v>8.8000000000000007</v>
      </c>
      <c r="D1148">
        <f>SUMPRODUCT((数据库!$A$2:$A$18529=武将养成概况!$A1148)*(数据库!$I$2:$I$18529))/5</f>
        <v>7</v>
      </c>
      <c r="E1148">
        <f>SUMPRODUCT((数据库!$A$2:$A$18529=武将养成概况!$A1148)*(数据库!$J$2:$J$18529))/5</f>
        <v>6.4</v>
      </c>
    </row>
    <row r="1149" spans="1:5" x14ac:dyDescent="0.15">
      <c r="A1149">
        <v>2059661</v>
      </c>
      <c r="B1149">
        <f>VLOOKUP($A1149,数据库!$A:$B,2,0)</f>
        <v>1</v>
      </c>
      <c r="C1149">
        <f>SUMPRODUCT((数据库!$A$2:$A$18529=武将养成概况!$A1149)*(数据库!$H$2:$H$18529))/5</f>
        <v>7.6</v>
      </c>
      <c r="D1149">
        <f>SUMPRODUCT((数据库!$A$2:$A$18529=武将养成概况!$A1149)*(数据库!$I$2:$I$18529))/5</f>
        <v>6.6</v>
      </c>
      <c r="E1149">
        <f>SUMPRODUCT((数据库!$A$2:$A$18529=武将养成概况!$A1149)*(数据库!$J$2:$J$18529))/5</f>
        <v>7.2</v>
      </c>
    </row>
    <row r="1150" spans="1:5" x14ac:dyDescent="0.15">
      <c r="A1150">
        <v>2068865</v>
      </c>
      <c r="B1150">
        <f>VLOOKUP($A1150,数据库!$A:$B,2,0)</f>
        <v>1</v>
      </c>
      <c r="C1150">
        <f>SUMPRODUCT((数据库!$A$2:$A$18529=武将养成概况!$A1150)*(数据库!$H$2:$H$18529))/5</f>
        <v>2.6</v>
      </c>
      <c r="D1150">
        <f>SUMPRODUCT((数据库!$A$2:$A$18529=武将养成概况!$A1150)*(数据库!$I$2:$I$18529))/5</f>
        <v>1.8</v>
      </c>
      <c r="E1150">
        <f>SUMPRODUCT((数据库!$A$2:$A$18529=武将养成概况!$A1150)*(数据库!$J$2:$J$18529))/5</f>
        <v>0.6</v>
      </c>
    </row>
    <row r="1151" spans="1:5" x14ac:dyDescent="0.15">
      <c r="A1151">
        <v>2075344</v>
      </c>
      <c r="B1151">
        <f>VLOOKUP($A1151,数据库!$A:$B,2,0)</f>
        <v>1</v>
      </c>
      <c r="C1151">
        <f>SUMPRODUCT((数据库!$A$2:$A$18529=武将养成概况!$A1151)*(数据库!$H$2:$H$18529))/5</f>
        <v>8</v>
      </c>
      <c r="D1151">
        <f>SUMPRODUCT((数据库!$A$2:$A$18529=武将养成概况!$A1151)*(数据库!$I$2:$I$18529))/5</f>
        <v>3.4</v>
      </c>
      <c r="E1151">
        <f>SUMPRODUCT((数据库!$A$2:$A$18529=武将养成概况!$A1151)*(数据库!$J$2:$J$18529))/5</f>
        <v>6.8</v>
      </c>
    </row>
    <row r="1152" spans="1:5" x14ac:dyDescent="0.15">
      <c r="A1152">
        <v>2085702</v>
      </c>
      <c r="B1152">
        <f>VLOOKUP($A1152,数据库!$A:$B,2,0)</f>
        <v>1</v>
      </c>
      <c r="C1152">
        <f>SUMPRODUCT((数据库!$A$2:$A$18529=武将养成概况!$A1152)*(数据库!$H$2:$H$18529))/5</f>
        <v>8</v>
      </c>
      <c r="D1152">
        <f>SUMPRODUCT((数据库!$A$2:$A$18529=武将养成概况!$A1152)*(数据库!$I$2:$I$18529))/5</f>
        <v>7</v>
      </c>
      <c r="E1152">
        <f>SUMPRODUCT((数据库!$A$2:$A$18529=武将养成概况!$A1152)*(数据库!$J$2:$J$18529))/5</f>
        <v>7.2</v>
      </c>
    </row>
    <row r="1153" spans="1:5" x14ac:dyDescent="0.15">
      <c r="A1153">
        <v>2087082</v>
      </c>
      <c r="B1153">
        <f>VLOOKUP($A1153,数据库!$A:$B,2,0)</f>
        <v>2</v>
      </c>
      <c r="C1153">
        <f>SUMPRODUCT((数据库!$A$2:$A$18529=武将养成概况!$A1153)*(数据库!$H$2:$H$18529))/5</f>
        <v>10</v>
      </c>
      <c r="D1153">
        <f>SUMPRODUCT((数据库!$A$2:$A$18529=武将养成概况!$A1153)*(数据库!$I$2:$I$18529))/5</f>
        <v>9.1999999999999993</v>
      </c>
      <c r="E1153">
        <f>SUMPRODUCT((数据库!$A$2:$A$18529=武将养成概况!$A1153)*(数据库!$J$2:$J$18529))/5</f>
        <v>9</v>
      </c>
    </row>
    <row r="1154" spans="1:5" x14ac:dyDescent="0.15">
      <c r="A1154">
        <v>2093363</v>
      </c>
      <c r="B1154">
        <f>VLOOKUP($A1154,数据库!$A:$B,2,0)</f>
        <v>1</v>
      </c>
      <c r="C1154">
        <f>SUMPRODUCT((数据库!$A$2:$A$18529=武将养成概况!$A1154)*(数据库!$H$2:$H$18529))/5</f>
        <v>9.1999999999999993</v>
      </c>
      <c r="D1154">
        <f>SUMPRODUCT((数据库!$A$2:$A$18529=武将养成概况!$A1154)*(数据库!$I$2:$I$18529))/5</f>
        <v>8</v>
      </c>
      <c r="E1154">
        <f>SUMPRODUCT((数据库!$A$2:$A$18529=武将养成概况!$A1154)*(数据库!$J$2:$J$18529))/5</f>
        <v>9</v>
      </c>
    </row>
    <row r="1155" spans="1:5" x14ac:dyDescent="0.15">
      <c r="A1155">
        <v>2114064</v>
      </c>
      <c r="B1155">
        <f>VLOOKUP($A1155,数据库!$A:$B,2,0)</f>
        <v>1</v>
      </c>
      <c r="C1155">
        <f>SUMPRODUCT((数据库!$A$2:$A$18529=武将养成概况!$A1155)*(数据库!$H$2:$H$18529))/5</f>
        <v>6.6</v>
      </c>
      <c r="D1155">
        <f>SUMPRODUCT((数据库!$A$2:$A$18529=武将养成概况!$A1155)*(数据库!$I$2:$I$18529))/5</f>
        <v>5</v>
      </c>
      <c r="E1155">
        <f>SUMPRODUCT((数据库!$A$2:$A$18529=武将养成概况!$A1155)*(数据库!$J$2:$J$18529))/5</f>
        <v>6.6</v>
      </c>
    </row>
    <row r="1156" spans="1:5" x14ac:dyDescent="0.15">
      <c r="A1156">
        <v>2116477</v>
      </c>
      <c r="B1156">
        <f>VLOOKUP($A1156,数据库!$A:$B,2,0)</f>
        <v>1</v>
      </c>
      <c r="C1156">
        <f>SUMPRODUCT((数据库!$A$2:$A$18529=武将养成概况!$A1156)*(数据库!$H$2:$H$18529))/5</f>
        <v>2.4</v>
      </c>
      <c r="D1156">
        <f>SUMPRODUCT((数据库!$A$2:$A$18529=武将养成概况!$A1156)*(数据库!$I$2:$I$18529))/5</f>
        <v>3</v>
      </c>
      <c r="E1156">
        <f>SUMPRODUCT((数据库!$A$2:$A$18529=武将养成概况!$A1156)*(数据库!$J$2:$J$18529))/5</f>
        <v>1.4</v>
      </c>
    </row>
    <row r="1157" spans="1:5" x14ac:dyDescent="0.15">
      <c r="A1157">
        <v>2120500</v>
      </c>
      <c r="B1157">
        <f>VLOOKUP($A1157,数据库!$A:$B,2,0)</f>
        <v>2</v>
      </c>
      <c r="C1157">
        <f>SUMPRODUCT((数据库!$A$2:$A$18529=武将养成概况!$A1157)*(数据库!$H$2:$H$18529))/5</f>
        <v>0</v>
      </c>
      <c r="D1157">
        <f>SUMPRODUCT((数据库!$A$2:$A$18529=武将养成概况!$A1157)*(数据库!$I$2:$I$18529))/5</f>
        <v>0</v>
      </c>
      <c r="E1157">
        <f>SUMPRODUCT((数据库!$A$2:$A$18529=武将养成概况!$A1157)*(数据库!$J$2:$J$18529))/5</f>
        <v>0</v>
      </c>
    </row>
    <row r="1158" spans="1:5" x14ac:dyDescent="0.15">
      <c r="A1158">
        <v>2121307</v>
      </c>
      <c r="B1158">
        <f>VLOOKUP($A1158,数据库!$A:$B,2,0)</f>
        <v>2</v>
      </c>
      <c r="C1158">
        <f>SUMPRODUCT((数据库!$A$2:$A$18529=武将养成概况!$A1158)*(数据库!$H$2:$H$18529))/5</f>
        <v>10</v>
      </c>
      <c r="D1158">
        <f>SUMPRODUCT((数据库!$A$2:$A$18529=武将养成概况!$A1158)*(数据库!$I$2:$I$18529))/5</f>
        <v>9.8000000000000007</v>
      </c>
      <c r="E1158">
        <f>SUMPRODUCT((数据库!$A$2:$A$18529=武将养成概况!$A1158)*(数据库!$J$2:$J$18529))/5</f>
        <v>9</v>
      </c>
    </row>
    <row r="1159" spans="1:5" x14ac:dyDescent="0.15">
      <c r="A1159">
        <v>2122312</v>
      </c>
      <c r="B1159">
        <f>VLOOKUP($A1159,数据库!$A:$B,2,0)</f>
        <v>1</v>
      </c>
      <c r="C1159">
        <f>SUMPRODUCT((数据库!$A$2:$A$18529=武将养成概况!$A1159)*(数据库!$H$2:$H$18529))/5</f>
        <v>7.8</v>
      </c>
      <c r="D1159">
        <f>SUMPRODUCT((数据库!$A$2:$A$18529=武将养成概况!$A1159)*(数据库!$I$2:$I$18529))/5</f>
        <v>6</v>
      </c>
      <c r="E1159">
        <f>SUMPRODUCT((数据库!$A$2:$A$18529=武将养成概况!$A1159)*(数据库!$J$2:$J$18529))/5</f>
        <v>6</v>
      </c>
    </row>
    <row r="1160" spans="1:5" x14ac:dyDescent="0.15">
      <c r="A1160">
        <v>2122486</v>
      </c>
      <c r="B1160">
        <f>VLOOKUP($A1160,数据库!$A:$B,2,0)</f>
        <v>1</v>
      </c>
      <c r="C1160">
        <f>SUMPRODUCT((数据库!$A$2:$A$18529=武将养成概况!$A1160)*(数据库!$H$2:$H$18529))/5</f>
        <v>10</v>
      </c>
      <c r="D1160">
        <f>SUMPRODUCT((数据库!$A$2:$A$18529=武将养成概况!$A1160)*(数据库!$I$2:$I$18529))/5</f>
        <v>8.4</v>
      </c>
      <c r="E1160">
        <f>SUMPRODUCT((数据库!$A$2:$A$18529=武将养成概况!$A1160)*(数据库!$J$2:$J$18529))/5</f>
        <v>6.2</v>
      </c>
    </row>
    <row r="1161" spans="1:5" x14ac:dyDescent="0.15">
      <c r="A1161">
        <v>2125440</v>
      </c>
      <c r="B1161">
        <f>VLOOKUP($A1161,数据库!$A:$B,2,0)</f>
        <v>1</v>
      </c>
      <c r="C1161">
        <f>SUMPRODUCT((数据库!$A$2:$A$18529=武将养成概况!$A1161)*(数据库!$H$2:$H$18529))/5</f>
        <v>5.8</v>
      </c>
      <c r="D1161">
        <f>SUMPRODUCT((数据库!$A$2:$A$18529=武将养成概况!$A1161)*(数据库!$I$2:$I$18529))/5</f>
        <v>3.4</v>
      </c>
      <c r="E1161">
        <f>SUMPRODUCT((数据库!$A$2:$A$18529=武将养成概况!$A1161)*(数据库!$J$2:$J$18529))/5</f>
        <v>4</v>
      </c>
    </row>
    <row r="1162" spans="1:5" x14ac:dyDescent="0.15">
      <c r="A1162">
        <v>2128160</v>
      </c>
      <c r="B1162">
        <f>VLOOKUP($A1162,数据库!$A:$B,2,0)</f>
        <v>1</v>
      </c>
      <c r="C1162">
        <f>SUMPRODUCT((数据库!$A$2:$A$18529=武将养成概况!$A1162)*(数据库!$H$2:$H$18529))/5</f>
        <v>10</v>
      </c>
      <c r="D1162">
        <f>SUMPRODUCT((数据库!$A$2:$A$18529=武将养成概况!$A1162)*(数据库!$I$2:$I$18529))/5</f>
        <v>7.8</v>
      </c>
      <c r="E1162">
        <f>SUMPRODUCT((数据库!$A$2:$A$18529=武将养成概况!$A1162)*(数据库!$J$2:$J$18529))/5</f>
        <v>7.4</v>
      </c>
    </row>
    <row r="1163" spans="1:5" x14ac:dyDescent="0.15">
      <c r="A1163">
        <v>2131211</v>
      </c>
      <c r="B1163">
        <f>VLOOKUP($A1163,数据库!$A:$B,2,0)</f>
        <v>1</v>
      </c>
      <c r="C1163">
        <f>SUMPRODUCT((数据库!$A$2:$A$18529=武将养成概况!$A1163)*(数据库!$H$2:$H$18529))/5</f>
        <v>5</v>
      </c>
      <c r="D1163">
        <f>SUMPRODUCT((数据库!$A$2:$A$18529=武将养成概况!$A1163)*(数据库!$I$2:$I$18529))/5</f>
        <v>5.8</v>
      </c>
      <c r="E1163">
        <f>SUMPRODUCT((数据库!$A$2:$A$18529=武将养成概况!$A1163)*(数据库!$J$2:$J$18529))/5</f>
        <v>5.6</v>
      </c>
    </row>
    <row r="1164" spans="1:5" x14ac:dyDescent="0.15">
      <c r="A1164">
        <v>2131801</v>
      </c>
      <c r="B1164">
        <f>VLOOKUP($A1164,数据库!$A:$B,2,0)</f>
        <v>1</v>
      </c>
      <c r="C1164">
        <f>SUMPRODUCT((数据库!$A$2:$A$18529=武将养成概况!$A1164)*(数据库!$H$2:$H$18529))/5</f>
        <v>5</v>
      </c>
      <c r="D1164">
        <f>SUMPRODUCT((数据库!$A$2:$A$18529=武将养成概况!$A1164)*(数据库!$I$2:$I$18529))/5</f>
        <v>5</v>
      </c>
      <c r="E1164">
        <f>SUMPRODUCT((数据库!$A$2:$A$18529=武将养成概况!$A1164)*(数据库!$J$2:$J$18529))/5</f>
        <v>4</v>
      </c>
    </row>
    <row r="1165" spans="1:5" x14ac:dyDescent="0.15">
      <c r="A1165">
        <v>2133062</v>
      </c>
      <c r="B1165">
        <f>VLOOKUP($A1165,数据库!$A:$B,2,0)</f>
        <v>1</v>
      </c>
      <c r="C1165">
        <f>SUMPRODUCT((数据库!$A$2:$A$18529=武将养成概况!$A1165)*(数据库!$H$2:$H$18529))/5</f>
        <v>9.1999999999999993</v>
      </c>
      <c r="D1165">
        <f>SUMPRODUCT((数据库!$A$2:$A$18529=武将养成概况!$A1165)*(数据库!$I$2:$I$18529))/5</f>
        <v>7</v>
      </c>
      <c r="E1165">
        <f>SUMPRODUCT((数据库!$A$2:$A$18529=武将养成概况!$A1165)*(数据库!$J$2:$J$18529))/5</f>
        <v>7.4</v>
      </c>
    </row>
    <row r="1166" spans="1:5" x14ac:dyDescent="0.15">
      <c r="A1166">
        <v>2135405</v>
      </c>
      <c r="B1166">
        <f>VLOOKUP($A1166,数据库!$A:$B,2,0)</f>
        <v>1</v>
      </c>
      <c r="C1166">
        <f>SUMPRODUCT((数据库!$A$2:$A$18529=武将养成概况!$A1166)*(数据库!$H$2:$H$18529))/5</f>
        <v>7.4</v>
      </c>
      <c r="D1166">
        <f>SUMPRODUCT((数据库!$A$2:$A$18529=武将养成概况!$A1166)*(数据库!$I$2:$I$18529))/5</f>
        <v>6</v>
      </c>
      <c r="E1166">
        <f>SUMPRODUCT((数据库!$A$2:$A$18529=武将养成概况!$A1166)*(数据库!$J$2:$J$18529))/5</f>
        <v>5.8</v>
      </c>
    </row>
    <row r="1167" spans="1:5" x14ac:dyDescent="0.15">
      <c r="A1167">
        <v>2137004</v>
      </c>
      <c r="B1167">
        <f>VLOOKUP($A1167,数据库!$A:$B,2,0)</f>
        <v>1</v>
      </c>
      <c r="C1167">
        <f>SUMPRODUCT((数据库!$A$2:$A$18529=武将养成概况!$A1167)*(数据库!$H$2:$H$18529))/5</f>
        <v>6</v>
      </c>
      <c r="D1167">
        <f>SUMPRODUCT((数据库!$A$2:$A$18529=武将养成概况!$A1167)*(数据库!$I$2:$I$18529))/5</f>
        <v>6</v>
      </c>
      <c r="E1167">
        <f>SUMPRODUCT((数据库!$A$2:$A$18529=武将养成概况!$A1167)*(数据库!$J$2:$J$18529))/5</f>
        <v>3.2</v>
      </c>
    </row>
    <row r="1168" spans="1:5" x14ac:dyDescent="0.15">
      <c r="A1168">
        <v>2138346</v>
      </c>
      <c r="B1168">
        <f>VLOOKUP($A1168,数据库!$A:$B,2,0)</f>
        <v>1</v>
      </c>
      <c r="C1168">
        <f>SUMPRODUCT((数据库!$A$2:$A$18529=武将养成概况!$A1168)*(数据库!$H$2:$H$18529))/5</f>
        <v>7.6</v>
      </c>
      <c r="D1168">
        <f>SUMPRODUCT((数据库!$A$2:$A$18529=武将养成概况!$A1168)*(数据库!$I$2:$I$18529))/5</f>
        <v>5</v>
      </c>
      <c r="E1168">
        <f>SUMPRODUCT((数据库!$A$2:$A$18529=武将养成概况!$A1168)*(数据库!$J$2:$J$18529))/5</f>
        <v>7.4</v>
      </c>
    </row>
    <row r="1169" spans="1:5" x14ac:dyDescent="0.15">
      <c r="A1169">
        <v>2143583</v>
      </c>
      <c r="B1169">
        <f>VLOOKUP($A1169,数据库!$A:$B,2,0)</f>
        <v>1</v>
      </c>
      <c r="C1169">
        <f>SUMPRODUCT((数据库!$A$2:$A$18529=武将养成概况!$A1169)*(数据库!$H$2:$H$18529))/5</f>
        <v>8.1999999999999993</v>
      </c>
      <c r="D1169">
        <f>SUMPRODUCT((数据库!$A$2:$A$18529=武将养成概况!$A1169)*(数据库!$I$2:$I$18529))/5</f>
        <v>5</v>
      </c>
      <c r="E1169">
        <f>SUMPRODUCT((数据库!$A$2:$A$18529=武将养成概况!$A1169)*(数据库!$J$2:$J$18529))/5</f>
        <v>5.6</v>
      </c>
    </row>
    <row r="1170" spans="1:5" x14ac:dyDescent="0.15">
      <c r="A1170">
        <v>2152501</v>
      </c>
      <c r="B1170">
        <f>VLOOKUP($A1170,数据库!$A:$B,2,0)</f>
        <v>1</v>
      </c>
      <c r="C1170">
        <f>SUMPRODUCT((数据库!$A$2:$A$18529=武将养成概况!$A1170)*(数据库!$H$2:$H$18529))/5</f>
        <v>7.8</v>
      </c>
      <c r="D1170">
        <f>SUMPRODUCT((数据库!$A$2:$A$18529=武将养成概况!$A1170)*(数据库!$I$2:$I$18529))/5</f>
        <v>6.8</v>
      </c>
      <c r="E1170">
        <f>SUMPRODUCT((数据库!$A$2:$A$18529=武将养成概况!$A1170)*(数据库!$J$2:$J$18529))/5</f>
        <v>5.8</v>
      </c>
    </row>
    <row r="1171" spans="1:5" x14ac:dyDescent="0.15">
      <c r="A1171">
        <v>2158391</v>
      </c>
      <c r="B1171">
        <f>VLOOKUP($A1171,数据库!$A:$B,2,0)</f>
        <v>3</v>
      </c>
      <c r="C1171">
        <f>SUMPRODUCT((数据库!$A$2:$A$18529=武将养成概况!$A1171)*(数据库!$H$2:$H$18529))/5</f>
        <v>10</v>
      </c>
      <c r="D1171">
        <f>SUMPRODUCT((数据库!$A$2:$A$18529=武将养成概况!$A1171)*(数据库!$I$2:$I$18529))/5</f>
        <v>7</v>
      </c>
      <c r="E1171">
        <f>SUMPRODUCT((数据库!$A$2:$A$18529=武将养成概况!$A1171)*(数据库!$J$2:$J$18529))/5</f>
        <v>6.8</v>
      </c>
    </row>
    <row r="1172" spans="1:5" x14ac:dyDescent="0.15">
      <c r="A1172">
        <v>2158538</v>
      </c>
      <c r="B1172">
        <f>VLOOKUP($A1172,数据库!$A:$B,2,0)</f>
        <v>3</v>
      </c>
      <c r="C1172">
        <f>SUMPRODUCT((数据库!$A$2:$A$18529=武将养成概况!$A1172)*(数据库!$H$2:$H$18529))/5</f>
        <v>10</v>
      </c>
      <c r="D1172">
        <f>SUMPRODUCT((数据库!$A$2:$A$18529=武将养成概况!$A1172)*(数据库!$I$2:$I$18529))/5</f>
        <v>9.8000000000000007</v>
      </c>
      <c r="E1172">
        <f>SUMPRODUCT((数据库!$A$2:$A$18529=武将养成概况!$A1172)*(数据库!$J$2:$J$18529))/5</f>
        <v>9</v>
      </c>
    </row>
    <row r="1173" spans="1:5" x14ac:dyDescent="0.15">
      <c r="A1173">
        <v>2159228</v>
      </c>
      <c r="B1173">
        <f>VLOOKUP($A1173,数据库!$A:$B,2,0)</f>
        <v>1</v>
      </c>
      <c r="C1173">
        <f>SUMPRODUCT((数据库!$A$2:$A$18529=武将养成概况!$A1173)*(数据库!$H$2:$H$18529))/5</f>
        <v>4.8</v>
      </c>
      <c r="D1173">
        <f>SUMPRODUCT((数据库!$A$2:$A$18529=武将养成概况!$A1173)*(数据库!$I$2:$I$18529))/5</f>
        <v>1.2</v>
      </c>
      <c r="E1173">
        <f>SUMPRODUCT((数据库!$A$2:$A$18529=武将养成概况!$A1173)*(数据库!$J$2:$J$18529))/5</f>
        <v>1.2</v>
      </c>
    </row>
    <row r="1174" spans="1:5" x14ac:dyDescent="0.15">
      <c r="A1174">
        <v>2159262</v>
      </c>
      <c r="B1174">
        <f>VLOOKUP($A1174,数据库!$A:$B,2,0)</f>
        <v>1</v>
      </c>
      <c r="C1174">
        <f>SUMPRODUCT((数据库!$A$2:$A$18529=武将养成概况!$A1174)*(数据库!$H$2:$H$18529))/5</f>
        <v>10</v>
      </c>
      <c r="D1174">
        <f>SUMPRODUCT((数据库!$A$2:$A$18529=武将养成概况!$A1174)*(数据库!$I$2:$I$18529))/5</f>
        <v>8.4</v>
      </c>
      <c r="E1174">
        <f>SUMPRODUCT((数据库!$A$2:$A$18529=武将养成概况!$A1174)*(数据库!$J$2:$J$18529))/5</f>
        <v>8.1999999999999993</v>
      </c>
    </row>
    <row r="1175" spans="1:5" x14ac:dyDescent="0.15">
      <c r="A1175">
        <v>2159319</v>
      </c>
      <c r="B1175">
        <f>VLOOKUP($A1175,数据库!$A:$B,2,0)</f>
        <v>1</v>
      </c>
      <c r="C1175">
        <f>SUMPRODUCT((数据库!$A$2:$A$18529=武将养成概况!$A1175)*(数据库!$H$2:$H$18529))/5</f>
        <v>1.2</v>
      </c>
      <c r="D1175">
        <f>SUMPRODUCT((数据库!$A$2:$A$18529=武将养成概况!$A1175)*(数据库!$I$2:$I$18529))/5</f>
        <v>0.2</v>
      </c>
      <c r="E1175">
        <f>SUMPRODUCT((数据库!$A$2:$A$18529=武将养成概况!$A1175)*(数据库!$J$2:$J$18529))/5</f>
        <v>0.8</v>
      </c>
    </row>
    <row r="1176" spans="1:5" x14ac:dyDescent="0.15">
      <c r="A1176">
        <v>2159544</v>
      </c>
      <c r="B1176">
        <f>VLOOKUP($A1176,数据库!$A:$B,2,0)</f>
        <v>1</v>
      </c>
      <c r="C1176">
        <f>SUMPRODUCT((数据库!$A$2:$A$18529=武将养成概况!$A1176)*(数据库!$H$2:$H$18529))/5</f>
        <v>6.8</v>
      </c>
      <c r="D1176">
        <f>SUMPRODUCT((数据库!$A$2:$A$18529=武将养成概况!$A1176)*(数据库!$I$2:$I$18529))/5</f>
        <v>4</v>
      </c>
      <c r="E1176">
        <f>SUMPRODUCT((数据库!$A$2:$A$18529=武将养成概况!$A1176)*(数据库!$J$2:$J$18529))/5</f>
        <v>4</v>
      </c>
    </row>
    <row r="1177" spans="1:5" x14ac:dyDescent="0.15">
      <c r="A1177">
        <v>2159559</v>
      </c>
      <c r="B1177">
        <f>VLOOKUP($A1177,数据库!$A:$B,2,0)</f>
        <v>2</v>
      </c>
      <c r="C1177">
        <f>SUMPRODUCT((数据库!$A$2:$A$18529=武将养成概况!$A1177)*(数据库!$H$2:$H$18529))/5</f>
        <v>10</v>
      </c>
      <c r="D1177">
        <f>SUMPRODUCT((数据库!$A$2:$A$18529=武将养成概况!$A1177)*(数据库!$I$2:$I$18529))/5</f>
        <v>9.1999999999999993</v>
      </c>
      <c r="E1177">
        <f>SUMPRODUCT((数据库!$A$2:$A$18529=武将养成概况!$A1177)*(数据库!$J$2:$J$18529))/5</f>
        <v>9</v>
      </c>
    </row>
    <row r="1178" spans="1:5" x14ac:dyDescent="0.15">
      <c r="A1178">
        <v>2160881</v>
      </c>
      <c r="B1178">
        <f>VLOOKUP($A1178,数据库!$A:$B,2,0)</f>
        <v>2</v>
      </c>
      <c r="C1178">
        <f>SUMPRODUCT((数据库!$A$2:$A$18529=武将养成概况!$A1178)*(数据库!$H$2:$H$18529))/5</f>
        <v>0</v>
      </c>
      <c r="D1178">
        <f>SUMPRODUCT((数据库!$A$2:$A$18529=武将养成概况!$A1178)*(数据库!$I$2:$I$18529))/5</f>
        <v>0</v>
      </c>
      <c r="E1178">
        <f>SUMPRODUCT((数据库!$A$2:$A$18529=武将养成概况!$A1178)*(数据库!$J$2:$J$18529))/5</f>
        <v>0</v>
      </c>
    </row>
    <row r="1179" spans="1:5" x14ac:dyDescent="0.15">
      <c r="A1179">
        <v>2161826</v>
      </c>
      <c r="B1179">
        <f>VLOOKUP($A1179,数据库!$A:$B,2,0)</f>
        <v>2</v>
      </c>
      <c r="C1179">
        <f>SUMPRODUCT((数据库!$A$2:$A$18529=武将养成概况!$A1179)*(数据库!$H$2:$H$18529))/5</f>
        <v>10</v>
      </c>
      <c r="D1179">
        <f>SUMPRODUCT((数据库!$A$2:$A$18529=武将养成概况!$A1179)*(数据库!$I$2:$I$18529))/5</f>
        <v>9.4</v>
      </c>
      <c r="E1179">
        <f>SUMPRODUCT((数据库!$A$2:$A$18529=武将养成概况!$A1179)*(数据库!$J$2:$J$18529))/5</f>
        <v>9</v>
      </c>
    </row>
    <row r="1180" spans="1:5" x14ac:dyDescent="0.15">
      <c r="A1180">
        <v>2162388</v>
      </c>
      <c r="B1180">
        <f>VLOOKUP($A1180,数据库!$A:$B,2,0)</f>
        <v>3</v>
      </c>
      <c r="C1180">
        <f>SUMPRODUCT((数据库!$A$2:$A$18529=武将养成概况!$A1180)*(数据库!$H$2:$H$18529))/5</f>
        <v>0</v>
      </c>
      <c r="D1180">
        <f>SUMPRODUCT((数据库!$A$2:$A$18529=武将养成概况!$A1180)*(数据库!$I$2:$I$18529))/5</f>
        <v>0</v>
      </c>
      <c r="E1180">
        <f>SUMPRODUCT((数据库!$A$2:$A$18529=武将养成概况!$A1180)*(数据库!$J$2:$J$18529))/5</f>
        <v>0</v>
      </c>
    </row>
    <row r="1181" spans="1:5" x14ac:dyDescent="0.15">
      <c r="A1181">
        <v>2162419</v>
      </c>
      <c r="B1181">
        <f>VLOOKUP($A1181,数据库!$A:$B,2,0)</f>
        <v>1</v>
      </c>
      <c r="C1181">
        <f>SUMPRODUCT((数据库!$A$2:$A$18529=武将养成概况!$A1181)*(数据库!$H$2:$H$18529))/5</f>
        <v>9.1999999999999993</v>
      </c>
      <c r="D1181">
        <f>SUMPRODUCT((数据库!$A$2:$A$18529=武将养成概况!$A1181)*(数据库!$I$2:$I$18529))/5</f>
        <v>7.8</v>
      </c>
      <c r="E1181">
        <f>SUMPRODUCT((数据库!$A$2:$A$18529=武将养成概况!$A1181)*(数据库!$J$2:$J$18529))/5</f>
        <v>8</v>
      </c>
    </row>
    <row r="1182" spans="1:5" x14ac:dyDescent="0.15">
      <c r="A1182">
        <v>2163618</v>
      </c>
      <c r="B1182">
        <f>VLOOKUP($A1182,数据库!$A:$B,2,0)</f>
        <v>1</v>
      </c>
      <c r="C1182">
        <f>SUMPRODUCT((数据库!$A$2:$A$18529=武将养成概况!$A1182)*(数据库!$H$2:$H$18529))/5</f>
        <v>1.6</v>
      </c>
      <c r="D1182">
        <f>SUMPRODUCT((数据库!$A$2:$A$18529=武将养成概况!$A1182)*(数据库!$I$2:$I$18529))/5</f>
        <v>1</v>
      </c>
      <c r="E1182">
        <f>SUMPRODUCT((数据库!$A$2:$A$18529=武将养成概况!$A1182)*(数据库!$J$2:$J$18529))/5</f>
        <v>0.4</v>
      </c>
    </row>
    <row r="1183" spans="1:5" x14ac:dyDescent="0.15">
      <c r="A1183">
        <v>2164941</v>
      </c>
      <c r="B1183">
        <f>VLOOKUP($A1183,数据库!$A:$B,2,0)</f>
        <v>1</v>
      </c>
      <c r="C1183">
        <f>SUMPRODUCT((数据库!$A$2:$A$18529=武将养成概况!$A1183)*(数据库!$H$2:$H$18529))/5</f>
        <v>0</v>
      </c>
      <c r="D1183">
        <f>SUMPRODUCT((数据库!$A$2:$A$18529=武将养成概况!$A1183)*(数据库!$I$2:$I$18529))/5</f>
        <v>0</v>
      </c>
      <c r="E1183">
        <f>SUMPRODUCT((数据库!$A$2:$A$18529=武将养成概况!$A1183)*(数据库!$J$2:$J$18529))/5</f>
        <v>0</v>
      </c>
    </row>
    <row r="1184" spans="1:5" x14ac:dyDescent="0.15">
      <c r="A1184">
        <v>2168710</v>
      </c>
      <c r="B1184">
        <f>VLOOKUP($A1184,数据库!$A:$B,2,0)</f>
        <v>1</v>
      </c>
      <c r="C1184">
        <f>SUMPRODUCT((数据库!$A$2:$A$18529=武将养成概况!$A1184)*(数据库!$H$2:$H$18529))/5</f>
        <v>0</v>
      </c>
      <c r="D1184">
        <f>SUMPRODUCT((数据库!$A$2:$A$18529=武将养成概况!$A1184)*(数据库!$I$2:$I$18529))/5</f>
        <v>0</v>
      </c>
      <c r="E1184">
        <f>SUMPRODUCT((数据库!$A$2:$A$18529=武将养成概况!$A1184)*(数据库!$J$2:$J$18529))/5</f>
        <v>0</v>
      </c>
    </row>
    <row r="1185" spans="1:5" x14ac:dyDescent="0.15">
      <c r="A1185">
        <v>2171516</v>
      </c>
      <c r="B1185">
        <f>VLOOKUP($A1185,数据库!$A:$B,2,0)</f>
        <v>3</v>
      </c>
      <c r="C1185">
        <f>SUMPRODUCT((数据库!$A$2:$A$18529=武将养成概况!$A1185)*(数据库!$H$2:$H$18529))/5</f>
        <v>10</v>
      </c>
      <c r="D1185">
        <f>SUMPRODUCT((数据库!$A$2:$A$18529=武将养成概况!$A1185)*(数据库!$I$2:$I$18529))/5</f>
        <v>9</v>
      </c>
      <c r="E1185">
        <f>SUMPRODUCT((数据库!$A$2:$A$18529=武将养成概况!$A1185)*(数据库!$J$2:$J$18529))/5</f>
        <v>8.1999999999999993</v>
      </c>
    </row>
    <row r="1186" spans="1:5" x14ac:dyDescent="0.15">
      <c r="A1186">
        <v>2187752</v>
      </c>
      <c r="B1186">
        <f>VLOOKUP($A1186,数据库!$A:$B,2,0)</f>
        <v>1</v>
      </c>
      <c r="C1186">
        <f>SUMPRODUCT((数据库!$A$2:$A$18529=武将养成概况!$A1186)*(数据库!$H$2:$H$18529))/5</f>
        <v>6.2</v>
      </c>
      <c r="D1186">
        <f>SUMPRODUCT((数据库!$A$2:$A$18529=武将养成概况!$A1186)*(数据库!$I$2:$I$18529))/5</f>
        <v>5.6</v>
      </c>
      <c r="E1186">
        <f>SUMPRODUCT((数据库!$A$2:$A$18529=武将养成概况!$A1186)*(数据库!$J$2:$J$18529))/5</f>
        <v>6.8</v>
      </c>
    </row>
    <row r="1187" spans="1:5" x14ac:dyDescent="0.15">
      <c r="A1187">
        <v>2187824</v>
      </c>
      <c r="B1187">
        <f>VLOOKUP($A1187,数据库!$A:$B,2,0)</f>
        <v>1</v>
      </c>
      <c r="C1187">
        <f>SUMPRODUCT((数据库!$A$2:$A$18529=武将养成概况!$A1187)*(数据库!$H$2:$H$18529))/5</f>
        <v>6.4</v>
      </c>
      <c r="D1187">
        <f>SUMPRODUCT((数据库!$A$2:$A$18529=武将养成概况!$A1187)*(数据库!$I$2:$I$18529))/5</f>
        <v>5.6</v>
      </c>
      <c r="E1187">
        <f>SUMPRODUCT((数据库!$A$2:$A$18529=武将养成概况!$A1187)*(数据库!$J$2:$J$18529))/5</f>
        <v>7</v>
      </c>
    </row>
    <row r="1188" spans="1:5" x14ac:dyDescent="0.15">
      <c r="A1188">
        <v>2187889</v>
      </c>
      <c r="B1188">
        <f>VLOOKUP($A1188,数据库!$A:$B,2,0)</f>
        <v>1</v>
      </c>
      <c r="C1188">
        <f>SUMPRODUCT((数据库!$A$2:$A$18529=武将养成概况!$A1188)*(数据库!$H$2:$H$18529))/5</f>
        <v>8.6</v>
      </c>
      <c r="D1188">
        <f>SUMPRODUCT((数据库!$A$2:$A$18529=武将养成概况!$A1188)*(数据库!$I$2:$I$18529))/5</f>
        <v>7</v>
      </c>
      <c r="E1188">
        <f>SUMPRODUCT((数据库!$A$2:$A$18529=武将养成概况!$A1188)*(数据库!$J$2:$J$18529))/5</f>
        <v>4.8</v>
      </c>
    </row>
    <row r="1189" spans="1:5" x14ac:dyDescent="0.15">
      <c r="A1189">
        <v>2188394</v>
      </c>
      <c r="B1189">
        <f>VLOOKUP($A1189,数据库!$A:$B,2,0)</f>
        <v>3</v>
      </c>
      <c r="C1189">
        <f>SUMPRODUCT((数据库!$A$2:$A$18529=武将养成概况!$A1189)*(数据库!$H$2:$H$18529))/5</f>
        <v>10</v>
      </c>
      <c r="D1189">
        <f>SUMPRODUCT((数据库!$A$2:$A$18529=武将养成概况!$A1189)*(数据库!$I$2:$I$18529))/5</f>
        <v>8.6</v>
      </c>
      <c r="E1189">
        <f>SUMPRODUCT((数据库!$A$2:$A$18529=武将养成概况!$A1189)*(数据库!$J$2:$J$18529))/5</f>
        <v>9</v>
      </c>
    </row>
    <row r="1190" spans="1:5" x14ac:dyDescent="0.15">
      <c r="A1190">
        <v>2188760</v>
      </c>
      <c r="B1190">
        <f>VLOOKUP($A1190,数据库!$A:$B,2,0)</f>
        <v>1</v>
      </c>
      <c r="C1190">
        <f>SUMPRODUCT((数据库!$A$2:$A$18529=武将养成概况!$A1190)*(数据库!$H$2:$H$18529))/5</f>
        <v>10</v>
      </c>
      <c r="D1190">
        <f>SUMPRODUCT((数据库!$A$2:$A$18529=武将养成概况!$A1190)*(数据库!$I$2:$I$18529))/5</f>
        <v>9.1999999999999993</v>
      </c>
      <c r="E1190">
        <f>SUMPRODUCT((数据库!$A$2:$A$18529=武将养成概况!$A1190)*(数据库!$J$2:$J$18529))/5</f>
        <v>9</v>
      </c>
    </row>
    <row r="1191" spans="1:5" x14ac:dyDescent="0.15">
      <c r="A1191">
        <v>2190375</v>
      </c>
      <c r="B1191">
        <f>VLOOKUP($A1191,数据库!$A:$B,2,0)</f>
        <v>1</v>
      </c>
      <c r="C1191">
        <f>SUMPRODUCT((数据库!$A$2:$A$18529=武将养成概况!$A1191)*(数据库!$H$2:$H$18529))/5</f>
        <v>7.6</v>
      </c>
      <c r="D1191">
        <f>SUMPRODUCT((数据库!$A$2:$A$18529=武将养成概况!$A1191)*(数据库!$I$2:$I$18529))/5</f>
        <v>6.2</v>
      </c>
      <c r="E1191">
        <f>SUMPRODUCT((数据库!$A$2:$A$18529=武将养成概况!$A1191)*(数据库!$J$2:$J$18529))/5</f>
        <v>5.6</v>
      </c>
    </row>
    <row r="1192" spans="1:5" x14ac:dyDescent="0.15">
      <c r="A1192">
        <v>2190630</v>
      </c>
      <c r="B1192">
        <f>VLOOKUP($A1192,数据库!$A:$B,2,0)</f>
        <v>3</v>
      </c>
      <c r="C1192">
        <f>SUMPRODUCT((数据库!$A$2:$A$18529=武将养成概况!$A1192)*(数据库!$H$2:$H$18529))/5</f>
        <v>8.6</v>
      </c>
      <c r="D1192">
        <f>SUMPRODUCT((数据库!$A$2:$A$18529=武将养成概况!$A1192)*(数据库!$I$2:$I$18529))/5</f>
        <v>7.2</v>
      </c>
      <c r="E1192">
        <f>SUMPRODUCT((数据库!$A$2:$A$18529=武将养成概况!$A1192)*(数据库!$J$2:$J$18529))/5</f>
        <v>7.2</v>
      </c>
    </row>
    <row r="1193" spans="1:5" x14ac:dyDescent="0.15">
      <c r="A1193">
        <v>2191303</v>
      </c>
      <c r="B1193">
        <f>VLOOKUP($A1193,数据库!$A:$B,2,0)</f>
        <v>1</v>
      </c>
      <c r="C1193">
        <f>SUMPRODUCT((数据库!$A$2:$A$18529=武将养成概况!$A1193)*(数据库!$H$2:$H$18529))/5</f>
        <v>3.2</v>
      </c>
      <c r="D1193">
        <f>SUMPRODUCT((数据库!$A$2:$A$18529=武将养成概况!$A1193)*(数据库!$I$2:$I$18529))/5</f>
        <v>1.8</v>
      </c>
      <c r="E1193">
        <f>SUMPRODUCT((数据库!$A$2:$A$18529=武将养成概况!$A1193)*(数据库!$J$2:$J$18529))/5</f>
        <v>1.8</v>
      </c>
    </row>
    <row r="1194" spans="1:5" x14ac:dyDescent="0.15">
      <c r="A1194">
        <v>2191614</v>
      </c>
      <c r="B1194">
        <f>VLOOKUP($A1194,数据库!$A:$B,2,0)</f>
        <v>1</v>
      </c>
      <c r="C1194">
        <f>SUMPRODUCT((数据库!$A$2:$A$18529=武将养成概况!$A1194)*(数据库!$H$2:$H$18529))/5</f>
        <v>10</v>
      </c>
      <c r="D1194">
        <f>SUMPRODUCT((数据库!$A$2:$A$18529=武将养成概况!$A1194)*(数据库!$I$2:$I$18529))/5</f>
        <v>7.2</v>
      </c>
      <c r="E1194">
        <f>SUMPRODUCT((数据库!$A$2:$A$18529=武将养成概况!$A1194)*(数据库!$J$2:$J$18529))/5</f>
        <v>6.4</v>
      </c>
    </row>
    <row r="1195" spans="1:5" x14ac:dyDescent="0.15">
      <c r="A1195">
        <v>2191775</v>
      </c>
      <c r="B1195">
        <f>VLOOKUP($A1195,数据库!$A:$B,2,0)</f>
        <v>2</v>
      </c>
      <c r="C1195">
        <f>SUMPRODUCT((数据库!$A$2:$A$18529=武将养成概况!$A1195)*(数据库!$H$2:$H$18529))/5</f>
        <v>8.4</v>
      </c>
      <c r="D1195">
        <f>SUMPRODUCT((数据库!$A$2:$A$18529=武将养成概况!$A1195)*(数据库!$I$2:$I$18529))/5</f>
        <v>7</v>
      </c>
      <c r="E1195">
        <f>SUMPRODUCT((数据库!$A$2:$A$18529=武将养成概况!$A1195)*(数据库!$J$2:$J$18529))/5</f>
        <v>6.8</v>
      </c>
    </row>
    <row r="1196" spans="1:5" x14ac:dyDescent="0.15">
      <c r="A1196">
        <v>2191856</v>
      </c>
      <c r="B1196">
        <f>VLOOKUP($A1196,数据库!$A:$B,2,0)</f>
        <v>1</v>
      </c>
      <c r="C1196">
        <f>SUMPRODUCT((数据库!$A$2:$A$18529=武将养成概况!$A1196)*(数据库!$H$2:$H$18529))/5</f>
        <v>8.4</v>
      </c>
      <c r="D1196">
        <f>SUMPRODUCT((数据库!$A$2:$A$18529=武将养成概况!$A1196)*(数据库!$I$2:$I$18529))/5</f>
        <v>7.4</v>
      </c>
      <c r="E1196">
        <f>SUMPRODUCT((数据库!$A$2:$A$18529=武将养成概况!$A1196)*(数据库!$J$2:$J$18529))/5</f>
        <v>8.4</v>
      </c>
    </row>
    <row r="1197" spans="1:5" x14ac:dyDescent="0.15">
      <c r="A1197">
        <v>2194172</v>
      </c>
      <c r="B1197">
        <f>VLOOKUP($A1197,数据库!$A:$B,2,0)</f>
        <v>2</v>
      </c>
      <c r="C1197">
        <f>SUMPRODUCT((数据库!$A$2:$A$18529=武将养成概况!$A1197)*(数据库!$H$2:$H$18529))/5</f>
        <v>9.4</v>
      </c>
      <c r="D1197">
        <f>SUMPRODUCT((数据库!$A$2:$A$18529=武将养成概况!$A1197)*(数据库!$I$2:$I$18529))/5</f>
        <v>7</v>
      </c>
      <c r="E1197">
        <f>SUMPRODUCT((数据库!$A$2:$A$18529=武将养成概况!$A1197)*(数据库!$J$2:$J$18529))/5</f>
        <v>5.6</v>
      </c>
    </row>
    <row r="1198" spans="1:5" x14ac:dyDescent="0.15">
      <c r="A1198">
        <v>2198618</v>
      </c>
      <c r="B1198">
        <f>VLOOKUP($A1198,数据库!$A:$B,2,0)</f>
        <v>1</v>
      </c>
      <c r="C1198">
        <f>SUMPRODUCT((数据库!$A$2:$A$18529=武将养成概况!$A1198)*(数据库!$H$2:$H$18529))/5</f>
        <v>9</v>
      </c>
      <c r="D1198">
        <f>SUMPRODUCT((数据库!$A$2:$A$18529=武将养成概况!$A1198)*(数据库!$I$2:$I$18529))/5</f>
        <v>8.4</v>
      </c>
      <c r="E1198">
        <f>SUMPRODUCT((数据库!$A$2:$A$18529=武将养成概况!$A1198)*(数据库!$J$2:$J$18529))/5</f>
        <v>9</v>
      </c>
    </row>
    <row r="1199" spans="1:5" x14ac:dyDescent="0.15">
      <c r="A1199">
        <v>2200546</v>
      </c>
      <c r="B1199">
        <f>VLOOKUP($A1199,数据库!$A:$B,2,0)</f>
        <v>1</v>
      </c>
      <c r="C1199">
        <f>SUMPRODUCT((数据库!$A$2:$A$18529=武将养成概况!$A1199)*(数据库!$H$2:$H$18529))/5</f>
        <v>10</v>
      </c>
      <c r="D1199">
        <f>SUMPRODUCT((数据库!$A$2:$A$18529=武将养成概况!$A1199)*(数据库!$I$2:$I$18529))/5</f>
        <v>6.8</v>
      </c>
      <c r="E1199">
        <f>SUMPRODUCT((数据库!$A$2:$A$18529=武将养成概况!$A1199)*(数据库!$J$2:$J$18529))/5</f>
        <v>5.2</v>
      </c>
    </row>
    <row r="1200" spans="1:5" x14ac:dyDescent="0.15">
      <c r="A1200">
        <v>2201613</v>
      </c>
      <c r="B1200">
        <f>VLOOKUP($A1200,数据库!$A:$B,2,0)</f>
        <v>1</v>
      </c>
      <c r="C1200">
        <f>SUMPRODUCT((数据库!$A$2:$A$18529=武将养成概况!$A1200)*(数据库!$H$2:$H$18529))/5</f>
        <v>8.8000000000000007</v>
      </c>
      <c r="D1200">
        <f>SUMPRODUCT((数据库!$A$2:$A$18529=武将养成概况!$A1200)*(数据库!$I$2:$I$18529))/5</f>
        <v>7</v>
      </c>
      <c r="E1200">
        <f>SUMPRODUCT((数据库!$A$2:$A$18529=武将养成概况!$A1200)*(数据库!$J$2:$J$18529))/5</f>
        <v>8.4</v>
      </c>
    </row>
    <row r="1201" spans="1:5" x14ac:dyDescent="0.15">
      <c r="A1201">
        <v>2204369</v>
      </c>
      <c r="B1201">
        <f>VLOOKUP($A1201,数据库!$A:$B,2,0)</f>
        <v>1</v>
      </c>
      <c r="C1201">
        <f>SUMPRODUCT((数据库!$A$2:$A$18529=武将养成概况!$A1201)*(数据库!$H$2:$H$18529))/5</f>
        <v>10</v>
      </c>
      <c r="D1201">
        <f>SUMPRODUCT((数据库!$A$2:$A$18529=武将养成概况!$A1201)*(数据库!$I$2:$I$18529))/5</f>
        <v>8</v>
      </c>
      <c r="E1201">
        <f>SUMPRODUCT((数据库!$A$2:$A$18529=武将养成概况!$A1201)*(数据库!$J$2:$J$18529))/5</f>
        <v>9</v>
      </c>
    </row>
    <row r="1202" spans="1:5" x14ac:dyDescent="0.15">
      <c r="A1202">
        <v>2204704</v>
      </c>
      <c r="B1202">
        <f>VLOOKUP($A1202,数据库!$A:$B,2,0)</f>
        <v>2</v>
      </c>
      <c r="C1202">
        <f>SUMPRODUCT((数据库!$A$2:$A$18529=武将养成概况!$A1202)*(数据库!$H$2:$H$18529))/5</f>
        <v>6.2</v>
      </c>
      <c r="D1202">
        <f>SUMPRODUCT((数据库!$A$2:$A$18529=武将养成概况!$A1202)*(数据库!$I$2:$I$18529))/5</f>
        <v>7.4</v>
      </c>
      <c r="E1202">
        <f>SUMPRODUCT((数据库!$A$2:$A$18529=武将养成概况!$A1202)*(数据库!$J$2:$J$18529))/5</f>
        <v>7.8</v>
      </c>
    </row>
    <row r="1203" spans="1:5" x14ac:dyDescent="0.15">
      <c r="A1203">
        <v>2204774</v>
      </c>
      <c r="B1203">
        <f>VLOOKUP($A1203,数据库!$A:$B,2,0)</f>
        <v>1</v>
      </c>
      <c r="C1203">
        <f>SUMPRODUCT((数据库!$A$2:$A$18529=武将养成概况!$A1203)*(数据库!$H$2:$H$18529))/5</f>
        <v>7.2</v>
      </c>
      <c r="D1203">
        <f>SUMPRODUCT((数据库!$A$2:$A$18529=武将养成概况!$A1203)*(数据库!$I$2:$I$18529))/5</f>
        <v>5.8</v>
      </c>
      <c r="E1203">
        <f>SUMPRODUCT((数据库!$A$2:$A$18529=武将养成概况!$A1203)*(数据库!$J$2:$J$18529))/5</f>
        <v>7.2</v>
      </c>
    </row>
    <row r="1204" spans="1:5" x14ac:dyDescent="0.15">
      <c r="A1204">
        <v>2205134</v>
      </c>
      <c r="B1204">
        <f>VLOOKUP($A1204,数据库!$A:$B,2,0)</f>
        <v>1</v>
      </c>
      <c r="C1204">
        <f>SUMPRODUCT((数据库!$A$2:$A$18529=武将养成概况!$A1204)*(数据库!$H$2:$H$18529))/5</f>
        <v>6.4</v>
      </c>
      <c r="D1204">
        <f>SUMPRODUCT((数据库!$A$2:$A$18529=武将养成概况!$A1204)*(数据库!$I$2:$I$18529))/5</f>
        <v>6.6</v>
      </c>
      <c r="E1204">
        <f>SUMPRODUCT((数据库!$A$2:$A$18529=武将养成概况!$A1204)*(数据库!$J$2:$J$18529))/5</f>
        <v>8</v>
      </c>
    </row>
    <row r="1205" spans="1:5" x14ac:dyDescent="0.15">
      <c r="A1205">
        <v>2210924</v>
      </c>
      <c r="B1205">
        <f>VLOOKUP($A1205,数据库!$A:$B,2,0)</f>
        <v>1</v>
      </c>
      <c r="C1205">
        <f>SUMPRODUCT((数据库!$A$2:$A$18529=武将养成概况!$A1205)*(数据库!$H$2:$H$18529))/5</f>
        <v>3.6</v>
      </c>
      <c r="D1205">
        <f>SUMPRODUCT((数据库!$A$2:$A$18529=武将养成概况!$A1205)*(数据库!$I$2:$I$18529))/5</f>
        <v>1</v>
      </c>
      <c r="E1205">
        <f>SUMPRODUCT((数据库!$A$2:$A$18529=武将养成概况!$A1205)*(数据库!$J$2:$J$18529))/5</f>
        <v>2</v>
      </c>
    </row>
    <row r="1206" spans="1:5" x14ac:dyDescent="0.15">
      <c r="A1206">
        <v>2210953</v>
      </c>
      <c r="B1206">
        <f>VLOOKUP($A1206,数据库!$A:$B,2,0)</f>
        <v>2</v>
      </c>
      <c r="C1206">
        <f>SUMPRODUCT((数据库!$A$2:$A$18529=武将养成概况!$A1206)*(数据库!$H$2:$H$18529))/5</f>
        <v>10</v>
      </c>
      <c r="D1206">
        <f>SUMPRODUCT((数据库!$A$2:$A$18529=武将养成概况!$A1206)*(数据库!$I$2:$I$18529))/5</f>
        <v>8.8000000000000007</v>
      </c>
      <c r="E1206">
        <f>SUMPRODUCT((数据库!$A$2:$A$18529=武将养成概况!$A1206)*(数据库!$J$2:$J$18529))/5</f>
        <v>9</v>
      </c>
    </row>
    <row r="1207" spans="1:5" x14ac:dyDescent="0.15">
      <c r="A1207">
        <v>2211402</v>
      </c>
      <c r="B1207">
        <f>VLOOKUP($A1207,数据库!$A:$B,2,0)</f>
        <v>2</v>
      </c>
      <c r="C1207">
        <f>SUMPRODUCT((数据库!$A$2:$A$18529=武将养成概况!$A1207)*(数据库!$H$2:$H$18529))/5</f>
        <v>9.4</v>
      </c>
      <c r="D1207">
        <f>SUMPRODUCT((数据库!$A$2:$A$18529=武将养成概况!$A1207)*(数据库!$I$2:$I$18529))/5</f>
        <v>7.8</v>
      </c>
      <c r="E1207">
        <f>SUMPRODUCT((数据库!$A$2:$A$18529=武将养成概况!$A1207)*(数据库!$J$2:$J$18529))/5</f>
        <v>9</v>
      </c>
    </row>
    <row r="1208" spans="1:5" x14ac:dyDescent="0.15">
      <c r="A1208">
        <v>2212193</v>
      </c>
      <c r="B1208">
        <f>VLOOKUP($A1208,数据库!$A:$B,2,0)</f>
        <v>2</v>
      </c>
      <c r="C1208">
        <f>SUMPRODUCT((数据库!$A$2:$A$18529=武将养成概况!$A1208)*(数据库!$H$2:$H$18529))/5</f>
        <v>10</v>
      </c>
      <c r="D1208">
        <f>SUMPRODUCT((数据库!$A$2:$A$18529=武将养成概况!$A1208)*(数据库!$I$2:$I$18529))/5</f>
        <v>7</v>
      </c>
      <c r="E1208">
        <f>SUMPRODUCT((数据库!$A$2:$A$18529=武将养成概况!$A1208)*(数据库!$J$2:$J$18529))/5</f>
        <v>9</v>
      </c>
    </row>
    <row r="1209" spans="1:5" x14ac:dyDescent="0.15">
      <c r="A1209">
        <v>2212946</v>
      </c>
      <c r="B1209">
        <f>VLOOKUP($A1209,数据库!$A:$B,2,0)</f>
        <v>1</v>
      </c>
      <c r="C1209">
        <f>SUMPRODUCT((数据库!$A$2:$A$18529=武将养成概况!$A1209)*(数据库!$H$2:$H$18529))/5</f>
        <v>9</v>
      </c>
      <c r="D1209">
        <f>SUMPRODUCT((数据库!$A$2:$A$18529=武将养成概况!$A1209)*(数据库!$I$2:$I$18529))/5</f>
        <v>7</v>
      </c>
      <c r="E1209">
        <f>SUMPRODUCT((数据库!$A$2:$A$18529=武将养成概况!$A1209)*(数据库!$J$2:$J$18529))/5</f>
        <v>9</v>
      </c>
    </row>
    <row r="1210" spans="1:5" x14ac:dyDescent="0.15">
      <c r="A1210">
        <v>2213191</v>
      </c>
      <c r="B1210">
        <f>VLOOKUP($A1210,数据库!$A:$B,2,0)</f>
        <v>2</v>
      </c>
      <c r="C1210">
        <f>SUMPRODUCT((数据库!$A$2:$A$18529=武将养成概况!$A1210)*(数据库!$H$2:$H$18529))/5</f>
        <v>10</v>
      </c>
      <c r="D1210">
        <f>SUMPRODUCT((数据库!$A$2:$A$18529=武将养成概况!$A1210)*(数据库!$I$2:$I$18529))/5</f>
        <v>9.6</v>
      </c>
      <c r="E1210">
        <f>SUMPRODUCT((数据库!$A$2:$A$18529=武将养成概况!$A1210)*(数据库!$J$2:$J$18529))/5</f>
        <v>9</v>
      </c>
    </row>
    <row r="1211" spans="1:5" x14ac:dyDescent="0.15">
      <c r="A1211">
        <v>2214415</v>
      </c>
      <c r="B1211">
        <f>VLOOKUP($A1211,数据库!$A:$B,2,0)</f>
        <v>2</v>
      </c>
      <c r="C1211">
        <f>SUMPRODUCT((数据库!$A$2:$A$18529=武将养成概况!$A1211)*(数据库!$H$2:$H$18529))/5</f>
        <v>10</v>
      </c>
      <c r="D1211">
        <f>SUMPRODUCT((数据库!$A$2:$A$18529=武将养成概况!$A1211)*(数据库!$I$2:$I$18529))/5</f>
        <v>9.1999999999999993</v>
      </c>
      <c r="E1211">
        <f>SUMPRODUCT((数据库!$A$2:$A$18529=武将养成概况!$A1211)*(数据库!$J$2:$J$18529))/5</f>
        <v>9</v>
      </c>
    </row>
    <row r="1212" spans="1:5" x14ac:dyDescent="0.15">
      <c r="A1212">
        <v>2215069</v>
      </c>
      <c r="B1212">
        <f>VLOOKUP($A1212,数据库!$A:$B,2,0)</f>
        <v>2</v>
      </c>
      <c r="C1212">
        <f>SUMPRODUCT((数据库!$A$2:$A$18529=武将养成概况!$A1212)*(数据库!$H$2:$H$18529))/5</f>
        <v>10</v>
      </c>
      <c r="D1212">
        <f>SUMPRODUCT((数据库!$A$2:$A$18529=武将养成概况!$A1212)*(数据库!$I$2:$I$18529))/5</f>
        <v>9</v>
      </c>
      <c r="E1212">
        <f>SUMPRODUCT((数据库!$A$2:$A$18529=武将养成概况!$A1212)*(数据库!$J$2:$J$18529))/5</f>
        <v>8.8000000000000007</v>
      </c>
    </row>
    <row r="1213" spans="1:5" x14ac:dyDescent="0.15">
      <c r="A1213">
        <v>2215149</v>
      </c>
      <c r="B1213">
        <f>VLOOKUP($A1213,数据库!$A:$B,2,0)</f>
        <v>3</v>
      </c>
      <c r="C1213">
        <f>SUMPRODUCT((数据库!$A$2:$A$18529=武将养成概况!$A1213)*(数据库!$H$2:$H$18529))/5</f>
        <v>10</v>
      </c>
      <c r="D1213">
        <f>SUMPRODUCT((数据库!$A$2:$A$18529=武将养成概况!$A1213)*(数据库!$I$2:$I$18529))/5</f>
        <v>9</v>
      </c>
      <c r="E1213">
        <f>SUMPRODUCT((数据库!$A$2:$A$18529=武将养成概况!$A1213)*(数据库!$J$2:$J$18529))/5</f>
        <v>9</v>
      </c>
    </row>
    <row r="1214" spans="1:5" x14ac:dyDescent="0.15">
      <c r="A1214">
        <v>2216776</v>
      </c>
      <c r="B1214">
        <f>VLOOKUP($A1214,数据库!$A:$B,2,0)</f>
        <v>3</v>
      </c>
      <c r="C1214">
        <f>SUMPRODUCT((数据库!$A$2:$A$18529=武将养成概况!$A1214)*(数据库!$H$2:$H$18529))/5</f>
        <v>9.1999999999999993</v>
      </c>
      <c r="D1214">
        <f>SUMPRODUCT((数据库!$A$2:$A$18529=武将养成概况!$A1214)*(数据库!$I$2:$I$18529))/5</f>
        <v>9</v>
      </c>
      <c r="E1214">
        <f>SUMPRODUCT((数据库!$A$2:$A$18529=武将养成概况!$A1214)*(数据库!$J$2:$J$18529))/5</f>
        <v>9</v>
      </c>
    </row>
    <row r="1215" spans="1:5" x14ac:dyDescent="0.15">
      <c r="A1215">
        <v>2219866</v>
      </c>
      <c r="B1215">
        <f>VLOOKUP($A1215,数据库!$A:$B,2,0)</f>
        <v>2</v>
      </c>
      <c r="C1215">
        <f>SUMPRODUCT((数据库!$A$2:$A$18529=武将养成概况!$A1215)*(数据库!$H$2:$H$18529))/5</f>
        <v>9.4</v>
      </c>
      <c r="D1215">
        <f>SUMPRODUCT((数据库!$A$2:$A$18529=武将养成概况!$A1215)*(数据库!$I$2:$I$18529))/5</f>
        <v>6.6</v>
      </c>
      <c r="E1215">
        <f>SUMPRODUCT((数据库!$A$2:$A$18529=武将养成概况!$A1215)*(数据库!$J$2:$J$18529))/5</f>
        <v>7.4</v>
      </c>
    </row>
    <row r="1216" spans="1:5" x14ac:dyDescent="0.15">
      <c r="A1216">
        <v>2219953</v>
      </c>
      <c r="B1216">
        <f>VLOOKUP($A1216,数据库!$A:$B,2,0)</f>
        <v>2</v>
      </c>
      <c r="C1216">
        <f>SUMPRODUCT((数据库!$A$2:$A$18529=武将养成概况!$A1216)*(数据库!$H$2:$H$18529))/5</f>
        <v>10</v>
      </c>
      <c r="D1216">
        <f>SUMPRODUCT((数据库!$A$2:$A$18529=武将养成概况!$A1216)*(数据库!$I$2:$I$18529))/5</f>
        <v>8</v>
      </c>
      <c r="E1216">
        <f>SUMPRODUCT((数据库!$A$2:$A$18529=武将养成概况!$A1216)*(数据库!$J$2:$J$18529))/5</f>
        <v>8.8000000000000007</v>
      </c>
    </row>
    <row r="1217" spans="1:5" x14ac:dyDescent="0.15">
      <c r="A1217">
        <v>2223528</v>
      </c>
      <c r="B1217">
        <f>VLOOKUP($A1217,数据库!$A:$B,2,0)</f>
        <v>3</v>
      </c>
      <c r="C1217">
        <f>SUMPRODUCT((数据库!$A$2:$A$18529=武将养成概况!$A1217)*(数据库!$H$2:$H$18529))/5</f>
        <v>10</v>
      </c>
      <c r="D1217">
        <f>SUMPRODUCT((数据库!$A$2:$A$18529=武将养成概况!$A1217)*(数据库!$I$2:$I$18529))/5</f>
        <v>9.6</v>
      </c>
      <c r="E1217">
        <f>SUMPRODUCT((数据库!$A$2:$A$18529=武将养成概况!$A1217)*(数据库!$J$2:$J$18529))/5</f>
        <v>9</v>
      </c>
    </row>
    <row r="1218" spans="1:5" x14ac:dyDescent="0.15">
      <c r="A1218">
        <v>2237684</v>
      </c>
      <c r="B1218">
        <f>VLOOKUP($A1218,数据库!$A:$B,2,0)</f>
        <v>1</v>
      </c>
      <c r="C1218">
        <f>SUMPRODUCT((数据库!$A$2:$A$18529=武将养成概况!$A1218)*(数据库!$H$2:$H$18529))/5</f>
        <v>10</v>
      </c>
      <c r="D1218">
        <f>SUMPRODUCT((数据库!$A$2:$A$18529=武将养成概况!$A1218)*(数据库!$I$2:$I$18529))/5</f>
        <v>8.4</v>
      </c>
      <c r="E1218">
        <f>SUMPRODUCT((数据库!$A$2:$A$18529=武将养成概况!$A1218)*(数据库!$J$2:$J$18529))/5</f>
        <v>8.4</v>
      </c>
    </row>
    <row r="1219" spans="1:5" x14ac:dyDescent="0.15">
      <c r="A1219">
        <v>2264456</v>
      </c>
      <c r="B1219">
        <f>VLOOKUP($A1219,数据库!$A:$B,2,0)</f>
        <v>1</v>
      </c>
      <c r="C1219">
        <f>SUMPRODUCT((数据库!$A$2:$A$18529=武将养成概况!$A1219)*(数据库!$H$2:$H$18529))/5</f>
        <v>5.2</v>
      </c>
      <c r="D1219">
        <f>SUMPRODUCT((数据库!$A$2:$A$18529=武将养成概况!$A1219)*(数据库!$I$2:$I$18529))/5</f>
        <v>3.2</v>
      </c>
      <c r="E1219">
        <f>SUMPRODUCT((数据库!$A$2:$A$18529=武将养成概况!$A1219)*(数据库!$J$2:$J$18529))/5</f>
        <v>4.4000000000000004</v>
      </c>
    </row>
    <row r="1220" spans="1:5" x14ac:dyDescent="0.15">
      <c r="A1220">
        <v>2269439</v>
      </c>
      <c r="B1220">
        <f>VLOOKUP($A1220,数据库!$A:$B,2,0)</f>
        <v>1</v>
      </c>
      <c r="C1220">
        <f>SUMPRODUCT((数据库!$A$2:$A$18529=武将养成概况!$A1220)*(数据库!$H$2:$H$18529))/5</f>
        <v>10</v>
      </c>
      <c r="D1220">
        <f>SUMPRODUCT((数据库!$A$2:$A$18529=武将养成概况!$A1220)*(数据库!$I$2:$I$18529))/5</f>
        <v>8</v>
      </c>
      <c r="E1220">
        <f>SUMPRODUCT((数据库!$A$2:$A$18529=武将养成概况!$A1220)*(数据库!$J$2:$J$18529))/5</f>
        <v>5.2</v>
      </c>
    </row>
    <row r="1221" spans="1:5" x14ac:dyDescent="0.15">
      <c r="A1221">
        <v>2271874</v>
      </c>
      <c r="B1221">
        <f>VLOOKUP($A1221,数据库!$A:$B,2,0)</f>
        <v>1</v>
      </c>
      <c r="C1221">
        <f>SUMPRODUCT((数据库!$A$2:$A$18529=武将养成概况!$A1221)*(数据库!$H$2:$H$18529))/5</f>
        <v>3.8</v>
      </c>
      <c r="D1221">
        <f>SUMPRODUCT((数据库!$A$2:$A$18529=武将养成概况!$A1221)*(数据库!$I$2:$I$18529))/5</f>
        <v>4.4000000000000004</v>
      </c>
      <c r="E1221">
        <f>SUMPRODUCT((数据库!$A$2:$A$18529=武将养成概况!$A1221)*(数据库!$J$2:$J$18529))/5</f>
        <v>0.8</v>
      </c>
    </row>
    <row r="1222" spans="1:5" x14ac:dyDescent="0.15">
      <c r="A1222">
        <v>2272121</v>
      </c>
      <c r="B1222">
        <f>VLOOKUP($A1222,数据库!$A:$B,2,0)</f>
        <v>1</v>
      </c>
      <c r="C1222">
        <f>SUMPRODUCT((数据库!$A$2:$A$18529=武将养成概况!$A1222)*(数据库!$H$2:$H$18529))/5</f>
        <v>8.4</v>
      </c>
      <c r="D1222">
        <f>SUMPRODUCT((数据库!$A$2:$A$18529=武将养成概况!$A1222)*(数据库!$I$2:$I$18529))/5</f>
        <v>7.4</v>
      </c>
      <c r="E1222">
        <f>SUMPRODUCT((数据库!$A$2:$A$18529=武将养成概况!$A1222)*(数据库!$J$2:$J$18529))/5</f>
        <v>8.6</v>
      </c>
    </row>
    <row r="1223" spans="1:5" x14ac:dyDescent="0.15">
      <c r="A1223">
        <v>2273156</v>
      </c>
      <c r="B1223">
        <f>VLOOKUP($A1223,数据库!$A:$B,2,0)</f>
        <v>2</v>
      </c>
      <c r="C1223">
        <f>SUMPRODUCT((数据库!$A$2:$A$18529=武将养成概况!$A1223)*(数据库!$H$2:$H$18529))/5</f>
        <v>10</v>
      </c>
      <c r="D1223">
        <f>SUMPRODUCT((数据库!$A$2:$A$18529=武将养成概况!$A1223)*(数据库!$I$2:$I$18529))/5</f>
        <v>9</v>
      </c>
      <c r="E1223">
        <f>SUMPRODUCT((数据库!$A$2:$A$18529=武将养成概况!$A1223)*(数据库!$J$2:$J$18529))/5</f>
        <v>9</v>
      </c>
    </row>
    <row r="1224" spans="1:5" x14ac:dyDescent="0.15">
      <c r="A1224">
        <v>2273255</v>
      </c>
      <c r="B1224">
        <f>VLOOKUP($A1224,数据库!$A:$B,2,0)</f>
        <v>1</v>
      </c>
      <c r="C1224">
        <f>SUMPRODUCT((数据库!$A$2:$A$18529=武将养成概况!$A1224)*(数据库!$H$2:$H$18529))/5</f>
        <v>10</v>
      </c>
      <c r="D1224">
        <f>SUMPRODUCT((数据库!$A$2:$A$18529=武将养成概况!$A1224)*(数据库!$I$2:$I$18529))/5</f>
        <v>9.1999999999999993</v>
      </c>
      <c r="E1224">
        <f>SUMPRODUCT((数据库!$A$2:$A$18529=武将养成概况!$A1224)*(数据库!$J$2:$J$18529))/5</f>
        <v>9</v>
      </c>
    </row>
    <row r="1225" spans="1:5" x14ac:dyDescent="0.15">
      <c r="A1225">
        <v>2273324</v>
      </c>
      <c r="B1225">
        <f>VLOOKUP($A1225,数据库!$A:$B,2,0)</f>
        <v>1</v>
      </c>
      <c r="C1225">
        <f>SUMPRODUCT((数据库!$A$2:$A$18529=武将养成概况!$A1225)*(数据库!$H$2:$H$18529))/5</f>
        <v>10</v>
      </c>
      <c r="D1225">
        <f>SUMPRODUCT((数据库!$A$2:$A$18529=武将养成概况!$A1225)*(数据库!$I$2:$I$18529))/5</f>
        <v>9</v>
      </c>
      <c r="E1225">
        <f>SUMPRODUCT((数据库!$A$2:$A$18529=武将养成概况!$A1225)*(数据库!$J$2:$J$18529))/5</f>
        <v>8.4</v>
      </c>
    </row>
    <row r="1226" spans="1:5" x14ac:dyDescent="0.15">
      <c r="A1226">
        <v>2273786</v>
      </c>
      <c r="B1226">
        <f>VLOOKUP($A1226,数据库!$A:$B,2,0)</f>
        <v>2</v>
      </c>
      <c r="C1226">
        <f>SUMPRODUCT((数据库!$A$2:$A$18529=武将养成概况!$A1226)*(数据库!$H$2:$H$18529))/5</f>
        <v>10</v>
      </c>
      <c r="D1226">
        <f>SUMPRODUCT((数据库!$A$2:$A$18529=武将养成概况!$A1226)*(数据库!$I$2:$I$18529))/5</f>
        <v>8.8000000000000007</v>
      </c>
      <c r="E1226">
        <f>SUMPRODUCT((数据库!$A$2:$A$18529=武将养成概况!$A1226)*(数据库!$J$2:$J$18529))/5</f>
        <v>9</v>
      </c>
    </row>
    <row r="1227" spans="1:5" x14ac:dyDescent="0.15">
      <c r="A1227">
        <v>2274953</v>
      </c>
      <c r="B1227">
        <f>VLOOKUP($A1227,数据库!$A:$B,2,0)</f>
        <v>1</v>
      </c>
      <c r="C1227">
        <f>SUMPRODUCT((数据库!$A$2:$A$18529=武将养成概况!$A1227)*(数据库!$H$2:$H$18529))/5</f>
        <v>10</v>
      </c>
      <c r="D1227">
        <f>SUMPRODUCT((数据库!$A$2:$A$18529=武将养成概况!$A1227)*(数据库!$I$2:$I$18529))/5</f>
        <v>7</v>
      </c>
      <c r="E1227">
        <f>SUMPRODUCT((数据库!$A$2:$A$18529=武将养成概况!$A1227)*(数据库!$J$2:$J$18529))/5</f>
        <v>9</v>
      </c>
    </row>
    <row r="1228" spans="1:5" x14ac:dyDescent="0.15">
      <c r="A1228">
        <v>2275452</v>
      </c>
      <c r="B1228">
        <f>VLOOKUP($A1228,数据库!$A:$B,2,0)</f>
        <v>1</v>
      </c>
      <c r="C1228">
        <f>SUMPRODUCT((数据库!$A$2:$A$18529=武将养成概况!$A1228)*(数据库!$H$2:$H$18529))/5</f>
        <v>10</v>
      </c>
      <c r="D1228">
        <f>SUMPRODUCT((数据库!$A$2:$A$18529=武将养成概况!$A1228)*(数据库!$I$2:$I$18529))/5</f>
        <v>8.1999999999999993</v>
      </c>
      <c r="E1228">
        <f>SUMPRODUCT((数据库!$A$2:$A$18529=武将养成概况!$A1228)*(数据库!$J$2:$J$18529))/5</f>
        <v>7</v>
      </c>
    </row>
    <row r="1229" spans="1:5" x14ac:dyDescent="0.15">
      <c r="A1229">
        <v>2277313</v>
      </c>
      <c r="B1229">
        <f>VLOOKUP($A1229,数据库!$A:$B,2,0)</f>
        <v>1</v>
      </c>
      <c r="C1229">
        <f>SUMPRODUCT((数据库!$A$2:$A$18529=武将养成概况!$A1229)*(数据库!$H$2:$H$18529))/5</f>
        <v>0</v>
      </c>
      <c r="D1229">
        <f>SUMPRODUCT((数据库!$A$2:$A$18529=武将养成概况!$A1229)*(数据库!$I$2:$I$18529))/5</f>
        <v>1</v>
      </c>
      <c r="E1229">
        <f>SUMPRODUCT((数据库!$A$2:$A$18529=武将养成概况!$A1229)*(数据库!$J$2:$J$18529))/5</f>
        <v>0.2</v>
      </c>
    </row>
    <row r="1230" spans="1:5" x14ac:dyDescent="0.15">
      <c r="A1230">
        <v>2279810</v>
      </c>
      <c r="B1230">
        <f>VLOOKUP($A1230,数据库!$A:$B,2,0)</f>
        <v>1</v>
      </c>
      <c r="C1230">
        <f>SUMPRODUCT((数据库!$A$2:$A$18529=武将养成概况!$A1230)*(数据库!$H$2:$H$18529))/5</f>
        <v>10</v>
      </c>
      <c r="D1230">
        <f>SUMPRODUCT((数据库!$A$2:$A$18529=武将养成概况!$A1230)*(数据库!$I$2:$I$18529))/5</f>
        <v>7.8</v>
      </c>
      <c r="E1230">
        <f>SUMPRODUCT((数据库!$A$2:$A$18529=武将养成概况!$A1230)*(数据库!$J$2:$J$18529))/5</f>
        <v>8.6</v>
      </c>
    </row>
    <row r="1231" spans="1:5" x14ac:dyDescent="0.15">
      <c r="A1231">
        <v>2281856</v>
      </c>
      <c r="B1231">
        <f>VLOOKUP($A1231,数据库!$A:$B,2,0)</f>
        <v>2</v>
      </c>
      <c r="C1231">
        <f>SUMPRODUCT((数据库!$A$2:$A$18529=武将养成概况!$A1231)*(数据库!$H$2:$H$18529))/5</f>
        <v>8.4</v>
      </c>
      <c r="D1231">
        <f>SUMPRODUCT((数据库!$A$2:$A$18529=武将养成概况!$A1231)*(数据库!$I$2:$I$18529))/5</f>
        <v>7.4</v>
      </c>
      <c r="E1231">
        <f>SUMPRODUCT((数据库!$A$2:$A$18529=武将养成概况!$A1231)*(数据库!$J$2:$J$18529))/5</f>
        <v>8.4</v>
      </c>
    </row>
    <row r="1232" spans="1:5" x14ac:dyDescent="0.15">
      <c r="A1232">
        <v>2287093</v>
      </c>
      <c r="B1232">
        <f>VLOOKUP($A1232,数据库!$A:$B,2,0)</f>
        <v>3</v>
      </c>
      <c r="C1232">
        <f>SUMPRODUCT((数据库!$A$2:$A$18529=武将养成概况!$A1232)*(数据库!$H$2:$H$18529))/5</f>
        <v>10</v>
      </c>
      <c r="D1232">
        <f>SUMPRODUCT((数据库!$A$2:$A$18529=武将养成概况!$A1232)*(数据库!$I$2:$I$18529))/5</f>
        <v>8</v>
      </c>
      <c r="E1232">
        <f>SUMPRODUCT((数据库!$A$2:$A$18529=武将养成概况!$A1232)*(数据库!$J$2:$J$18529))/5</f>
        <v>8.8000000000000007</v>
      </c>
    </row>
    <row r="1233" spans="1:5" x14ac:dyDescent="0.15">
      <c r="A1233">
        <v>2289257</v>
      </c>
      <c r="B1233">
        <f>VLOOKUP($A1233,数据库!$A:$B,2,0)</f>
        <v>3</v>
      </c>
      <c r="C1233">
        <f>SUMPRODUCT((数据库!$A$2:$A$18529=武将养成概况!$A1233)*(数据库!$H$2:$H$18529))/5</f>
        <v>10</v>
      </c>
      <c r="D1233">
        <f>SUMPRODUCT((数据库!$A$2:$A$18529=武将养成概况!$A1233)*(数据库!$I$2:$I$18529))/5</f>
        <v>9</v>
      </c>
      <c r="E1233">
        <f>SUMPRODUCT((数据库!$A$2:$A$18529=武将养成概况!$A1233)*(数据库!$J$2:$J$18529))/5</f>
        <v>9</v>
      </c>
    </row>
    <row r="1234" spans="1:5" x14ac:dyDescent="0.15">
      <c r="A1234">
        <v>2292371</v>
      </c>
      <c r="B1234">
        <f>VLOOKUP($A1234,数据库!$A:$B,2,0)</f>
        <v>1</v>
      </c>
      <c r="C1234">
        <f>SUMPRODUCT((数据库!$A$2:$A$18529=武将养成概况!$A1234)*(数据库!$H$2:$H$18529))/5</f>
        <v>9.8000000000000007</v>
      </c>
      <c r="D1234">
        <f>SUMPRODUCT((数据库!$A$2:$A$18529=武将养成概况!$A1234)*(数据库!$I$2:$I$18529))/5</f>
        <v>4.2</v>
      </c>
      <c r="E1234">
        <f>SUMPRODUCT((数据库!$A$2:$A$18529=武将养成概况!$A1234)*(数据库!$J$2:$J$18529))/5</f>
        <v>6.2</v>
      </c>
    </row>
    <row r="1235" spans="1:5" x14ac:dyDescent="0.15">
      <c r="A1235">
        <v>2296093</v>
      </c>
      <c r="B1235">
        <f>VLOOKUP($A1235,数据库!$A:$B,2,0)</f>
        <v>1</v>
      </c>
      <c r="C1235">
        <f>SUMPRODUCT((数据库!$A$2:$A$18529=武将养成概况!$A1235)*(数据库!$H$2:$H$18529))/5</f>
        <v>10</v>
      </c>
      <c r="D1235">
        <f>SUMPRODUCT((数据库!$A$2:$A$18529=武将养成概况!$A1235)*(数据库!$I$2:$I$18529))/5</f>
        <v>8.6</v>
      </c>
      <c r="E1235">
        <f>SUMPRODUCT((数据库!$A$2:$A$18529=武将养成概况!$A1235)*(数据库!$J$2:$J$18529))/5</f>
        <v>8.8000000000000007</v>
      </c>
    </row>
    <row r="1236" spans="1:5" x14ac:dyDescent="0.15">
      <c r="A1236">
        <v>2298325</v>
      </c>
      <c r="B1236">
        <f>VLOOKUP($A1236,数据库!$A:$B,2,0)</f>
        <v>3</v>
      </c>
      <c r="C1236">
        <f>SUMPRODUCT((数据库!$A$2:$A$18529=武将养成概况!$A1236)*(数据库!$H$2:$H$18529))/5</f>
        <v>10</v>
      </c>
      <c r="D1236">
        <f>SUMPRODUCT((数据库!$A$2:$A$18529=武将养成概况!$A1236)*(数据库!$I$2:$I$18529))/5</f>
        <v>8.4</v>
      </c>
      <c r="E1236">
        <f>SUMPRODUCT((数据库!$A$2:$A$18529=武将养成概况!$A1236)*(数据库!$J$2:$J$18529))/5</f>
        <v>8.8000000000000007</v>
      </c>
    </row>
    <row r="1237" spans="1:5" x14ac:dyDescent="0.15">
      <c r="A1237">
        <v>2298525</v>
      </c>
      <c r="B1237">
        <f>VLOOKUP($A1237,数据库!$A:$B,2,0)</f>
        <v>1</v>
      </c>
      <c r="C1237">
        <f>SUMPRODUCT((数据库!$A$2:$A$18529=武将养成概况!$A1237)*(数据库!$H$2:$H$18529))/5</f>
        <v>4</v>
      </c>
      <c r="D1237">
        <f>SUMPRODUCT((数据库!$A$2:$A$18529=武将养成概况!$A1237)*(数据库!$I$2:$I$18529))/5</f>
        <v>5</v>
      </c>
      <c r="E1237">
        <f>SUMPRODUCT((数据库!$A$2:$A$18529=武将养成概况!$A1237)*(数据库!$J$2:$J$18529))/5</f>
        <v>7.4</v>
      </c>
    </row>
    <row r="1238" spans="1:5" x14ac:dyDescent="0.15">
      <c r="A1238">
        <v>2301526</v>
      </c>
      <c r="B1238">
        <f>VLOOKUP($A1238,数据库!$A:$B,2,0)</f>
        <v>1</v>
      </c>
      <c r="C1238">
        <f>SUMPRODUCT((数据库!$A$2:$A$18529=武将养成概况!$A1238)*(数据库!$H$2:$H$18529))/5</f>
        <v>6</v>
      </c>
      <c r="D1238">
        <f>SUMPRODUCT((数据库!$A$2:$A$18529=武将养成概况!$A1238)*(数据库!$I$2:$I$18529))/5</f>
        <v>4.5999999999999996</v>
      </c>
      <c r="E1238">
        <f>SUMPRODUCT((数据库!$A$2:$A$18529=武将养成概况!$A1238)*(数据库!$J$2:$J$18529))/5</f>
        <v>5.4</v>
      </c>
    </row>
    <row r="1239" spans="1:5" x14ac:dyDescent="0.15">
      <c r="A1239">
        <v>2302529</v>
      </c>
      <c r="B1239">
        <f>VLOOKUP($A1239,数据库!$A:$B,2,0)</f>
        <v>1</v>
      </c>
      <c r="C1239">
        <f>SUMPRODUCT((数据库!$A$2:$A$18529=武将养成概况!$A1239)*(数据库!$H$2:$H$18529))/5</f>
        <v>9.6</v>
      </c>
      <c r="D1239">
        <f>SUMPRODUCT((数据库!$A$2:$A$18529=武将养成概况!$A1239)*(数据库!$I$2:$I$18529))/5</f>
        <v>7</v>
      </c>
      <c r="E1239">
        <f>SUMPRODUCT((数据库!$A$2:$A$18529=武将养成概况!$A1239)*(数据库!$J$2:$J$18529))/5</f>
        <v>3.6</v>
      </c>
    </row>
    <row r="1240" spans="1:5" x14ac:dyDescent="0.15">
      <c r="A1240">
        <v>2302633</v>
      </c>
      <c r="B1240">
        <f>VLOOKUP($A1240,数据库!$A:$B,2,0)</f>
        <v>1</v>
      </c>
      <c r="C1240">
        <f>SUMPRODUCT((数据库!$A$2:$A$18529=武将养成概况!$A1240)*(数据库!$H$2:$H$18529))/5</f>
        <v>10</v>
      </c>
      <c r="D1240">
        <f>SUMPRODUCT((数据库!$A$2:$A$18529=武将养成概况!$A1240)*(数据库!$I$2:$I$18529))/5</f>
        <v>8.4</v>
      </c>
      <c r="E1240">
        <f>SUMPRODUCT((数据库!$A$2:$A$18529=武将养成概况!$A1240)*(数据库!$J$2:$J$18529))/5</f>
        <v>8.8000000000000007</v>
      </c>
    </row>
    <row r="1241" spans="1:5" x14ac:dyDescent="0.15">
      <c r="A1241">
        <v>2305314</v>
      </c>
      <c r="B1241">
        <f>VLOOKUP($A1241,数据库!$A:$B,2,0)</f>
        <v>1</v>
      </c>
      <c r="C1241">
        <f>SUMPRODUCT((数据库!$A$2:$A$18529=武将养成概况!$A1241)*(数据库!$H$2:$H$18529))/5</f>
        <v>10</v>
      </c>
      <c r="D1241">
        <f>SUMPRODUCT((数据库!$A$2:$A$18529=武将养成概况!$A1241)*(数据库!$I$2:$I$18529))/5</f>
        <v>7</v>
      </c>
      <c r="E1241">
        <f>SUMPRODUCT((数据库!$A$2:$A$18529=武将养成概况!$A1241)*(数据库!$J$2:$J$18529))/5</f>
        <v>6.4</v>
      </c>
    </row>
    <row r="1242" spans="1:5" x14ac:dyDescent="0.15">
      <c r="A1242">
        <v>2307642</v>
      </c>
      <c r="B1242">
        <f>VLOOKUP($A1242,数据库!$A:$B,2,0)</f>
        <v>1</v>
      </c>
      <c r="C1242">
        <f>SUMPRODUCT((数据库!$A$2:$A$18529=武将养成概况!$A1242)*(数据库!$H$2:$H$18529))/5</f>
        <v>6.4</v>
      </c>
      <c r="D1242">
        <f>SUMPRODUCT((数据库!$A$2:$A$18529=武将养成概况!$A1242)*(数据库!$I$2:$I$18529))/5</f>
        <v>6</v>
      </c>
      <c r="E1242">
        <f>SUMPRODUCT((数据库!$A$2:$A$18529=武将养成概况!$A1242)*(数据库!$J$2:$J$18529))/5</f>
        <v>6.8</v>
      </c>
    </row>
    <row r="1243" spans="1:5" x14ac:dyDescent="0.15">
      <c r="A1243">
        <v>2311551</v>
      </c>
      <c r="B1243">
        <f>VLOOKUP($A1243,数据库!$A:$B,2,0)</f>
        <v>1</v>
      </c>
      <c r="C1243">
        <f>SUMPRODUCT((数据库!$A$2:$A$18529=武将养成概况!$A1243)*(数据库!$H$2:$H$18529))/5</f>
        <v>5.6</v>
      </c>
      <c r="D1243">
        <f>SUMPRODUCT((数据库!$A$2:$A$18529=武将养成概况!$A1243)*(数据库!$I$2:$I$18529))/5</f>
        <v>2</v>
      </c>
      <c r="E1243">
        <f>SUMPRODUCT((数据库!$A$2:$A$18529=武将养成概况!$A1243)*(数据库!$J$2:$J$18529))/5</f>
        <v>5.2</v>
      </c>
    </row>
    <row r="1244" spans="1:5" x14ac:dyDescent="0.15">
      <c r="A1244">
        <v>2315491</v>
      </c>
      <c r="B1244">
        <f>VLOOKUP($A1244,数据库!$A:$B,2,0)</f>
        <v>1</v>
      </c>
      <c r="C1244">
        <f>SUMPRODUCT((数据库!$A$2:$A$18529=武将养成概况!$A1244)*(数据库!$H$2:$H$18529))/5</f>
        <v>10</v>
      </c>
      <c r="D1244">
        <f>SUMPRODUCT((数据库!$A$2:$A$18529=武将养成概况!$A1244)*(数据库!$I$2:$I$18529))/5</f>
        <v>7.8</v>
      </c>
      <c r="E1244">
        <f>SUMPRODUCT((数据库!$A$2:$A$18529=武将养成概况!$A1244)*(数据库!$J$2:$J$18529))/5</f>
        <v>7.8</v>
      </c>
    </row>
    <row r="1245" spans="1:5" x14ac:dyDescent="0.15">
      <c r="A1245">
        <v>2318191</v>
      </c>
      <c r="B1245">
        <f>VLOOKUP($A1245,数据库!$A:$B,2,0)</f>
        <v>3</v>
      </c>
      <c r="C1245">
        <f>SUMPRODUCT((数据库!$A$2:$A$18529=武将养成概况!$A1245)*(数据库!$H$2:$H$18529))/5</f>
        <v>7</v>
      </c>
      <c r="D1245">
        <f>SUMPRODUCT((数据库!$A$2:$A$18529=武将养成概况!$A1245)*(数据库!$I$2:$I$18529))/5</f>
        <v>5.8</v>
      </c>
      <c r="E1245">
        <f>SUMPRODUCT((数据库!$A$2:$A$18529=武将养成概况!$A1245)*(数据库!$J$2:$J$18529))/5</f>
        <v>7.8</v>
      </c>
    </row>
    <row r="1246" spans="1:5" x14ac:dyDescent="0.15">
      <c r="A1246">
        <v>2318521</v>
      </c>
      <c r="B1246">
        <f>VLOOKUP($A1246,数据库!$A:$B,2,0)</f>
        <v>3</v>
      </c>
      <c r="C1246">
        <f>SUMPRODUCT((数据库!$A$2:$A$18529=武将养成概况!$A1246)*(数据库!$H$2:$H$18529))/5</f>
        <v>10</v>
      </c>
      <c r="D1246">
        <f>SUMPRODUCT((数据库!$A$2:$A$18529=武将养成概况!$A1246)*(数据库!$I$2:$I$18529))/5</f>
        <v>9</v>
      </c>
      <c r="E1246">
        <f>SUMPRODUCT((数据库!$A$2:$A$18529=武将养成概况!$A1246)*(数据库!$J$2:$J$18529))/5</f>
        <v>8.8000000000000007</v>
      </c>
    </row>
    <row r="1247" spans="1:5" x14ac:dyDescent="0.15">
      <c r="A1247">
        <v>2319424</v>
      </c>
      <c r="B1247">
        <f>VLOOKUP($A1247,数据库!$A:$B,2,0)</f>
        <v>2</v>
      </c>
      <c r="C1247">
        <f>SUMPRODUCT((数据库!$A$2:$A$18529=武将养成概况!$A1247)*(数据库!$H$2:$H$18529))/5</f>
        <v>10</v>
      </c>
      <c r="D1247">
        <f>SUMPRODUCT((数据库!$A$2:$A$18529=武将养成概况!$A1247)*(数据库!$I$2:$I$18529))/5</f>
        <v>9</v>
      </c>
      <c r="E1247">
        <f>SUMPRODUCT((数据库!$A$2:$A$18529=武将养成概况!$A1247)*(数据库!$J$2:$J$18529))/5</f>
        <v>9</v>
      </c>
    </row>
    <row r="1248" spans="1:5" x14ac:dyDescent="0.15">
      <c r="A1248">
        <v>2319662</v>
      </c>
      <c r="B1248">
        <f>VLOOKUP($A1248,数据库!$A:$B,2,0)</f>
        <v>1</v>
      </c>
      <c r="C1248">
        <f>SUMPRODUCT((数据库!$A$2:$A$18529=武将养成概况!$A1248)*(数据库!$H$2:$H$18529))/5</f>
        <v>9.1999999999999993</v>
      </c>
      <c r="D1248">
        <f>SUMPRODUCT((数据库!$A$2:$A$18529=武将养成概况!$A1248)*(数据库!$I$2:$I$18529))/5</f>
        <v>7</v>
      </c>
      <c r="E1248">
        <f>SUMPRODUCT((数据库!$A$2:$A$18529=武将养成概况!$A1248)*(数据库!$J$2:$J$18529))/5</f>
        <v>9</v>
      </c>
    </row>
    <row r="1249" spans="1:5" x14ac:dyDescent="0.15">
      <c r="A1249">
        <v>2320444</v>
      </c>
      <c r="B1249">
        <f>VLOOKUP($A1249,数据库!$A:$B,2,0)</f>
        <v>2</v>
      </c>
      <c r="C1249">
        <f>SUMPRODUCT((数据库!$A$2:$A$18529=武将养成概况!$A1249)*(数据库!$H$2:$H$18529))/5</f>
        <v>8</v>
      </c>
      <c r="D1249">
        <f>SUMPRODUCT((数据库!$A$2:$A$18529=武将养成概况!$A1249)*(数据库!$I$2:$I$18529))/5</f>
        <v>7</v>
      </c>
      <c r="E1249">
        <f>SUMPRODUCT((数据库!$A$2:$A$18529=武将养成概况!$A1249)*(数据库!$J$2:$J$18529))/5</f>
        <v>7.8</v>
      </c>
    </row>
    <row r="1250" spans="1:5" x14ac:dyDescent="0.15">
      <c r="A1250">
        <v>2321891</v>
      </c>
      <c r="B1250">
        <f>VLOOKUP($A1250,数据库!$A:$B,2,0)</f>
        <v>1</v>
      </c>
      <c r="C1250">
        <f>SUMPRODUCT((数据库!$A$2:$A$18529=武将养成概况!$A1250)*(数据库!$H$2:$H$18529))/5</f>
        <v>10</v>
      </c>
      <c r="D1250">
        <f>SUMPRODUCT((数据库!$A$2:$A$18529=武将养成概况!$A1250)*(数据库!$I$2:$I$18529))/5</f>
        <v>8.1999999999999993</v>
      </c>
      <c r="E1250">
        <f>SUMPRODUCT((数据库!$A$2:$A$18529=武将养成概况!$A1250)*(数据库!$J$2:$J$18529))/5</f>
        <v>7.8</v>
      </c>
    </row>
    <row r="1251" spans="1:5" x14ac:dyDescent="0.15">
      <c r="A1251">
        <v>2323596</v>
      </c>
      <c r="B1251">
        <f>VLOOKUP($A1251,数据库!$A:$B,2,0)</f>
        <v>1</v>
      </c>
      <c r="C1251">
        <f>SUMPRODUCT((数据库!$A$2:$A$18529=武将养成概况!$A1251)*(数据库!$H$2:$H$18529))/5</f>
        <v>10</v>
      </c>
      <c r="D1251">
        <f>SUMPRODUCT((数据库!$A$2:$A$18529=武将养成概况!$A1251)*(数据库!$I$2:$I$18529))/5</f>
        <v>8.4</v>
      </c>
      <c r="E1251">
        <f>SUMPRODUCT((数据库!$A$2:$A$18529=武将养成概况!$A1251)*(数据库!$J$2:$J$18529))/5</f>
        <v>9</v>
      </c>
    </row>
    <row r="1252" spans="1:5" x14ac:dyDescent="0.15">
      <c r="A1252">
        <v>2328568</v>
      </c>
      <c r="B1252">
        <f>VLOOKUP($A1252,数据库!$A:$B,2,0)</f>
        <v>1</v>
      </c>
      <c r="C1252">
        <f>SUMPRODUCT((数据库!$A$2:$A$18529=武将养成概况!$A1252)*(数据库!$H$2:$H$18529))/5</f>
        <v>10</v>
      </c>
      <c r="D1252">
        <f>SUMPRODUCT((数据库!$A$2:$A$18529=武将养成概况!$A1252)*(数据库!$I$2:$I$18529))/5</f>
        <v>9</v>
      </c>
      <c r="E1252">
        <f>SUMPRODUCT((数据库!$A$2:$A$18529=武将养成概况!$A1252)*(数据库!$J$2:$J$18529))/5</f>
        <v>9</v>
      </c>
    </row>
    <row r="1253" spans="1:5" x14ac:dyDescent="0.15">
      <c r="A1253">
        <v>2328699</v>
      </c>
      <c r="B1253">
        <f>VLOOKUP($A1253,数据库!$A:$B,2,0)</f>
        <v>1</v>
      </c>
      <c r="C1253">
        <f>SUMPRODUCT((数据库!$A$2:$A$18529=武将养成概况!$A1253)*(数据库!$H$2:$H$18529))/5</f>
        <v>10</v>
      </c>
      <c r="D1253">
        <f>SUMPRODUCT((数据库!$A$2:$A$18529=武将养成概况!$A1253)*(数据库!$I$2:$I$18529))/5</f>
        <v>8</v>
      </c>
      <c r="E1253">
        <f>SUMPRODUCT((数据库!$A$2:$A$18529=武将养成概况!$A1253)*(数据库!$J$2:$J$18529))/5</f>
        <v>7.8</v>
      </c>
    </row>
    <row r="1254" spans="1:5" x14ac:dyDescent="0.15">
      <c r="A1254">
        <v>2328762</v>
      </c>
      <c r="B1254">
        <f>VLOOKUP($A1254,数据库!$A:$B,2,0)</f>
        <v>1</v>
      </c>
      <c r="C1254">
        <f>SUMPRODUCT((数据库!$A$2:$A$18529=武将养成概况!$A1254)*(数据库!$H$2:$H$18529))/5</f>
        <v>9.8000000000000007</v>
      </c>
      <c r="D1254">
        <f>SUMPRODUCT((数据库!$A$2:$A$18529=武将养成概况!$A1254)*(数据库!$I$2:$I$18529))/5</f>
        <v>7.8</v>
      </c>
      <c r="E1254">
        <f>SUMPRODUCT((数据库!$A$2:$A$18529=武将养成概况!$A1254)*(数据库!$J$2:$J$18529))/5</f>
        <v>6.4</v>
      </c>
    </row>
    <row r="1255" spans="1:5" x14ac:dyDescent="0.15">
      <c r="A1255">
        <v>2332635</v>
      </c>
      <c r="B1255">
        <f>VLOOKUP($A1255,数据库!$A:$B,2,0)</f>
        <v>3</v>
      </c>
      <c r="C1255">
        <f>SUMPRODUCT((数据库!$A$2:$A$18529=武将养成概况!$A1255)*(数据库!$H$2:$H$18529))/5</f>
        <v>8</v>
      </c>
      <c r="D1255">
        <f>SUMPRODUCT((数据库!$A$2:$A$18529=武将养成概况!$A1255)*(数据库!$I$2:$I$18529))/5</f>
        <v>7.6</v>
      </c>
      <c r="E1255">
        <f>SUMPRODUCT((数据库!$A$2:$A$18529=武将养成概况!$A1255)*(数据库!$J$2:$J$18529))/5</f>
        <v>7.2</v>
      </c>
    </row>
    <row r="1256" spans="1:5" x14ac:dyDescent="0.15">
      <c r="A1256">
        <v>2338886</v>
      </c>
      <c r="B1256">
        <f>VLOOKUP($A1256,数据库!$A:$B,2,0)</f>
        <v>1</v>
      </c>
      <c r="C1256">
        <f>SUMPRODUCT((数据库!$A$2:$A$18529=武将养成概况!$A1256)*(数据库!$H$2:$H$18529))/5</f>
        <v>9.8000000000000007</v>
      </c>
      <c r="D1256">
        <f>SUMPRODUCT((数据库!$A$2:$A$18529=武将养成概况!$A1256)*(数据库!$I$2:$I$18529))/5</f>
        <v>7</v>
      </c>
      <c r="E1256">
        <f>SUMPRODUCT((数据库!$A$2:$A$18529=武将养成概况!$A1256)*(数据库!$J$2:$J$18529))/5</f>
        <v>8.1999999999999993</v>
      </c>
    </row>
    <row r="1257" spans="1:5" x14ac:dyDescent="0.15">
      <c r="A1257">
        <v>2339684</v>
      </c>
      <c r="B1257">
        <f>VLOOKUP($A1257,数据库!$A:$B,2,0)</f>
        <v>1</v>
      </c>
      <c r="C1257">
        <f>SUMPRODUCT((数据库!$A$2:$A$18529=武将养成概况!$A1257)*(数据库!$H$2:$H$18529))/5</f>
        <v>6.6</v>
      </c>
      <c r="D1257">
        <f>SUMPRODUCT((数据库!$A$2:$A$18529=武将养成概况!$A1257)*(数据库!$I$2:$I$18529))/5</f>
        <v>6.8</v>
      </c>
      <c r="E1257">
        <f>SUMPRODUCT((数据库!$A$2:$A$18529=武将养成概况!$A1257)*(数据库!$J$2:$J$18529))/5</f>
        <v>6.2</v>
      </c>
    </row>
    <row r="1258" spans="1:5" x14ac:dyDescent="0.15">
      <c r="A1258">
        <v>2341512</v>
      </c>
      <c r="B1258">
        <f>VLOOKUP($A1258,数据库!$A:$B,2,0)</f>
        <v>1</v>
      </c>
      <c r="C1258">
        <f>SUMPRODUCT((数据库!$A$2:$A$18529=武将养成概况!$A1258)*(数据库!$H$2:$H$18529))/5</f>
        <v>10</v>
      </c>
      <c r="D1258">
        <f>SUMPRODUCT((数据库!$A$2:$A$18529=武将养成概况!$A1258)*(数据库!$I$2:$I$18529))/5</f>
        <v>7.6</v>
      </c>
      <c r="E1258">
        <f>SUMPRODUCT((数据库!$A$2:$A$18529=武将养成概况!$A1258)*(数据库!$J$2:$J$18529))/5</f>
        <v>9</v>
      </c>
    </row>
    <row r="1259" spans="1:5" x14ac:dyDescent="0.15">
      <c r="A1259">
        <v>2341519</v>
      </c>
      <c r="B1259">
        <f>VLOOKUP($A1259,数据库!$A:$B,2,0)</f>
        <v>3</v>
      </c>
      <c r="C1259">
        <f>SUMPRODUCT((数据库!$A$2:$A$18529=武将养成概况!$A1259)*(数据库!$H$2:$H$18529))/5</f>
        <v>10</v>
      </c>
      <c r="D1259">
        <f>SUMPRODUCT((数据库!$A$2:$A$18529=武将养成概况!$A1259)*(数据库!$I$2:$I$18529))/5</f>
        <v>9.1999999999999993</v>
      </c>
      <c r="E1259">
        <f>SUMPRODUCT((数据库!$A$2:$A$18529=武将养成概况!$A1259)*(数据库!$J$2:$J$18529))/5</f>
        <v>9</v>
      </c>
    </row>
    <row r="1260" spans="1:5" x14ac:dyDescent="0.15">
      <c r="A1260">
        <v>2345849</v>
      </c>
      <c r="B1260">
        <f>VLOOKUP($A1260,数据库!$A:$B,2,0)</f>
        <v>1</v>
      </c>
      <c r="C1260">
        <f>SUMPRODUCT((数据库!$A$2:$A$18529=武将养成概况!$A1260)*(数据库!$H$2:$H$18529))/5</f>
        <v>8.4</v>
      </c>
      <c r="D1260">
        <f>SUMPRODUCT((数据库!$A$2:$A$18529=武将养成概况!$A1260)*(数据库!$I$2:$I$18529))/5</f>
        <v>7</v>
      </c>
      <c r="E1260">
        <f>SUMPRODUCT((数据库!$A$2:$A$18529=武将养成概况!$A1260)*(数据库!$J$2:$J$18529))/5</f>
        <v>7.4</v>
      </c>
    </row>
    <row r="1261" spans="1:5" x14ac:dyDescent="0.15">
      <c r="A1261">
        <v>2352999</v>
      </c>
      <c r="B1261">
        <f>VLOOKUP($A1261,数据库!$A:$B,2,0)</f>
        <v>1</v>
      </c>
      <c r="C1261">
        <f>SUMPRODUCT((数据库!$A$2:$A$18529=武将养成概况!$A1261)*(数据库!$H$2:$H$18529))/5</f>
        <v>4.4000000000000004</v>
      </c>
      <c r="D1261">
        <f>SUMPRODUCT((数据库!$A$2:$A$18529=武将养成概况!$A1261)*(数据库!$I$2:$I$18529))/5</f>
        <v>3.6</v>
      </c>
      <c r="E1261">
        <f>SUMPRODUCT((数据库!$A$2:$A$18529=武将养成概况!$A1261)*(数据库!$J$2:$J$18529))/5</f>
        <v>2</v>
      </c>
    </row>
    <row r="1262" spans="1:5" x14ac:dyDescent="0.15">
      <c r="A1262">
        <v>2354626</v>
      </c>
      <c r="B1262">
        <f>VLOOKUP($A1262,数据库!$A:$B,2,0)</f>
        <v>2</v>
      </c>
      <c r="C1262">
        <f>SUMPRODUCT((数据库!$A$2:$A$18529=武将养成概况!$A1262)*(数据库!$H$2:$H$18529))/5</f>
        <v>10</v>
      </c>
      <c r="D1262">
        <f>SUMPRODUCT((数据库!$A$2:$A$18529=武将养成概况!$A1262)*(数据库!$I$2:$I$18529))/5</f>
        <v>8.6</v>
      </c>
      <c r="E1262">
        <f>SUMPRODUCT((数据库!$A$2:$A$18529=武将养成概况!$A1262)*(数据库!$J$2:$J$18529))/5</f>
        <v>9</v>
      </c>
    </row>
    <row r="1263" spans="1:5" x14ac:dyDescent="0.15">
      <c r="A1263">
        <v>2355330</v>
      </c>
      <c r="B1263">
        <f>VLOOKUP($A1263,数据库!$A:$B,2,0)</f>
        <v>1</v>
      </c>
      <c r="C1263">
        <f>SUMPRODUCT((数据库!$A$2:$A$18529=武将养成概况!$A1263)*(数据库!$H$2:$H$18529))/5</f>
        <v>8.4</v>
      </c>
      <c r="D1263">
        <f>SUMPRODUCT((数据库!$A$2:$A$18529=武将养成概况!$A1263)*(数据库!$I$2:$I$18529))/5</f>
        <v>7</v>
      </c>
      <c r="E1263">
        <f>SUMPRODUCT((数据库!$A$2:$A$18529=武将养成概况!$A1263)*(数据库!$J$2:$J$18529))/5</f>
        <v>6.6</v>
      </c>
    </row>
    <row r="1264" spans="1:5" x14ac:dyDescent="0.15">
      <c r="A1264">
        <v>2356506</v>
      </c>
      <c r="B1264">
        <f>VLOOKUP($A1264,数据库!$A:$B,2,0)</f>
        <v>1</v>
      </c>
      <c r="C1264">
        <f>SUMPRODUCT((数据库!$A$2:$A$18529=武将养成概况!$A1264)*(数据库!$H$2:$H$18529))/5</f>
        <v>2.6</v>
      </c>
      <c r="D1264">
        <f>SUMPRODUCT((数据库!$A$2:$A$18529=武将养成概况!$A1264)*(数据库!$I$2:$I$18529))/5</f>
        <v>2.2000000000000002</v>
      </c>
      <c r="E1264">
        <f>SUMPRODUCT((数据库!$A$2:$A$18529=武将养成概况!$A1264)*(数据库!$J$2:$J$18529))/5</f>
        <v>0.4</v>
      </c>
    </row>
    <row r="1265" spans="1:5" x14ac:dyDescent="0.15">
      <c r="A1265">
        <v>2360461</v>
      </c>
      <c r="B1265">
        <f>VLOOKUP($A1265,数据库!$A:$B,2,0)</f>
        <v>2</v>
      </c>
      <c r="C1265">
        <f>SUMPRODUCT((数据库!$A$2:$A$18529=武将养成概况!$A1265)*(数据库!$H$2:$H$18529))/5</f>
        <v>10</v>
      </c>
      <c r="D1265">
        <f>SUMPRODUCT((数据库!$A$2:$A$18529=武将养成概况!$A1265)*(数据库!$I$2:$I$18529))/5</f>
        <v>7</v>
      </c>
      <c r="E1265">
        <f>SUMPRODUCT((数据库!$A$2:$A$18529=武将养成概况!$A1265)*(数据库!$J$2:$J$18529))/5</f>
        <v>7.4</v>
      </c>
    </row>
    <row r="1266" spans="1:5" x14ac:dyDescent="0.15">
      <c r="A1266">
        <v>2362524</v>
      </c>
      <c r="B1266">
        <f>VLOOKUP($A1266,数据库!$A:$B,2,0)</f>
        <v>1</v>
      </c>
      <c r="C1266">
        <f>SUMPRODUCT((数据库!$A$2:$A$18529=武将养成概况!$A1266)*(数据库!$H$2:$H$18529))/5</f>
        <v>4.8</v>
      </c>
      <c r="D1266">
        <f>SUMPRODUCT((数据库!$A$2:$A$18529=武将养成概况!$A1266)*(数据库!$I$2:$I$18529))/5</f>
        <v>5</v>
      </c>
      <c r="E1266">
        <f>SUMPRODUCT((数据库!$A$2:$A$18529=武将养成概况!$A1266)*(数据库!$J$2:$J$18529))/5</f>
        <v>2.2000000000000002</v>
      </c>
    </row>
    <row r="1267" spans="1:5" x14ac:dyDescent="0.15">
      <c r="A1267">
        <v>2362642</v>
      </c>
      <c r="B1267">
        <f>VLOOKUP($A1267,数据库!$A:$B,2,0)</f>
        <v>1</v>
      </c>
      <c r="C1267">
        <f>SUMPRODUCT((数据库!$A$2:$A$18529=武将养成概况!$A1267)*(数据库!$H$2:$H$18529))/5</f>
        <v>10</v>
      </c>
      <c r="D1267">
        <f>SUMPRODUCT((数据库!$A$2:$A$18529=武将养成概况!$A1267)*(数据库!$I$2:$I$18529))/5</f>
        <v>8</v>
      </c>
      <c r="E1267">
        <f>SUMPRODUCT((数据库!$A$2:$A$18529=武将养成概况!$A1267)*(数据库!$J$2:$J$18529))/5</f>
        <v>6.4</v>
      </c>
    </row>
    <row r="1268" spans="1:5" x14ac:dyDescent="0.15">
      <c r="A1268">
        <v>2363514</v>
      </c>
      <c r="B1268">
        <f>VLOOKUP($A1268,数据库!$A:$B,2,0)</f>
        <v>1</v>
      </c>
      <c r="C1268">
        <f>SUMPRODUCT((数据库!$A$2:$A$18529=武将养成概况!$A1268)*(数据库!$H$2:$H$18529))/5</f>
        <v>0</v>
      </c>
      <c r="D1268">
        <f>SUMPRODUCT((数据库!$A$2:$A$18529=武将养成概况!$A1268)*(数据库!$I$2:$I$18529))/5</f>
        <v>1</v>
      </c>
      <c r="E1268">
        <f>SUMPRODUCT((数据库!$A$2:$A$18529=武将养成概况!$A1268)*(数据库!$J$2:$J$18529))/5</f>
        <v>0</v>
      </c>
    </row>
    <row r="1269" spans="1:5" x14ac:dyDescent="0.15">
      <c r="A1269">
        <v>2363708</v>
      </c>
      <c r="B1269">
        <f>VLOOKUP($A1269,数据库!$A:$B,2,0)</f>
        <v>1</v>
      </c>
      <c r="C1269">
        <f>SUMPRODUCT((数据库!$A$2:$A$18529=武将养成概况!$A1269)*(数据库!$H$2:$H$18529))/5</f>
        <v>5.2</v>
      </c>
      <c r="D1269">
        <f>SUMPRODUCT((数据库!$A$2:$A$18529=武将养成概况!$A1269)*(数据库!$I$2:$I$18529))/5</f>
        <v>2.2000000000000002</v>
      </c>
      <c r="E1269">
        <f>SUMPRODUCT((数据库!$A$2:$A$18529=武将养成概况!$A1269)*(数据库!$J$2:$J$18529))/5</f>
        <v>3.6</v>
      </c>
    </row>
    <row r="1270" spans="1:5" x14ac:dyDescent="0.15">
      <c r="A1270">
        <v>2363719</v>
      </c>
      <c r="B1270">
        <f>VLOOKUP($A1270,数据库!$A:$B,2,0)</f>
        <v>1</v>
      </c>
      <c r="C1270">
        <f>SUMPRODUCT((数据库!$A$2:$A$18529=武将养成概况!$A1270)*(数据库!$H$2:$H$18529))/5</f>
        <v>9.8000000000000007</v>
      </c>
      <c r="D1270">
        <f>SUMPRODUCT((数据库!$A$2:$A$18529=武将养成概况!$A1270)*(数据库!$I$2:$I$18529))/5</f>
        <v>8</v>
      </c>
      <c r="E1270">
        <f>SUMPRODUCT((数据库!$A$2:$A$18529=武将养成概况!$A1270)*(数据库!$J$2:$J$18529))/5</f>
        <v>8.4</v>
      </c>
    </row>
    <row r="1271" spans="1:5" x14ac:dyDescent="0.15">
      <c r="A1271">
        <v>2365919</v>
      </c>
      <c r="B1271">
        <f>VLOOKUP($A1271,数据库!$A:$B,2,0)</f>
        <v>1</v>
      </c>
      <c r="C1271">
        <f>SUMPRODUCT((数据库!$A$2:$A$18529=武将养成概况!$A1271)*(数据库!$H$2:$H$18529))/5</f>
        <v>7.2</v>
      </c>
      <c r="D1271">
        <f>SUMPRODUCT((数据库!$A$2:$A$18529=武将养成概况!$A1271)*(数据库!$I$2:$I$18529))/5</f>
        <v>6</v>
      </c>
      <c r="E1271">
        <f>SUMPRODUCT((数据库!$A$2:$A$18529=武将养成概况!$A1271)*(数据库!$J$2:$J$18529))/5</f>
        <v>6.4</v>
      </c>
    </row>
    <row r="1272" spans="1:5" x14ac:dyDescent="0.15">
      <c r="A1272">
        <v>2366542</v>
      </c>
      <c r="B1272">
        <f>VLOOKUP($A1272,数据库!$A:$B,2,0)</f>
        <v>2</v>
      </c>
      <c r="C1272">
        <f>SUMPRODUCT((数据库!$A$2:$A$18529=武将养成概况!$A1272)*(数据库!$H$2:$H$18529))/5</f>
        <v>9.6</v>
      </c>
      <c r="D1272">
        <f>SUMPRODUCT((数据库!$A$2:$A$18529=武将养成概况!$A1272)*(数据库!$I$2:$I$18529))/5</f>
        <v>7.8</v>
      </c>
      <c r="E1272">
        <f>SUMPRODUCT((数据库!$A$2:$A$18529=武将养成概况!$A1272)*(数据库!$J$2:$J$18529))/5</f>
        <v>7.6</v>
      </c>
    </row>
    <row r="1273" spans="1:5" x14ac:dyDescent="0.15">
      <c r="A1273">
        <v>2366917</v>
      </c>
      <c r="B1273">
        <f>VLOOKUP($A1273,数据库!$A:$B,2,0)</f>
        <v>1</v>
      </c>
      <c r="C1273">
        <f>SUMPRODUCT((数据库!$A$2:$A$18529=武将养成概况!$A1273)*(数据库!$H$2:$H$18529))/5</f>
        <v>8.4</v>
      </c>
      <c r="D1273">
        <f>SUMPRODUCT((数据库!$A$2:$A$18529=武将养成概况!$A1273)*(数据库!$I$2:$I$18529))/5</f>
        <v>7</v>
      </c>
      <c r="E1273">
        <f>SUMPRODUCT((数据库!$A$2:$A$18529=武将养成概况!$A1273)*(数据库!$J$2:$J$18529))/5</f>
        <v>8.6</v>
      </c>
    </row>
    <row r="1274" spans="1:5" x14ac:dyDescent="0.15">
      <c r="A1274">
        <v>2370691</v>
      </c>
      <c r="B1274">
        <f>VLOOKUP($A1274,数据库!$A:$B,2,0)</f>
        <v>1</v>
      </c>
      <c r="C1274">
        <f>SUMPRODUCT((数据库!$A$2:$A$18529=武将养成概况!$A1274)*(数据库!$H$2:$H$18529))/5</f>
        <v>4.2</v>
      </c>
      <c r="D1274">
        <f>SUMPRODUCT((数据库!$A$2:$A$18529=武将养成概况!$A1274)*(数据库!$I$2:$I$18529))/5</f>
        <v>3.4</v>
      </c>
      <c r="E1274">
        <f>SUMPRODUCT((数据库!$A$2:$A$18529=武将养成概况!$A1274)*(数据库!$J$2:$J$18529))/5</f>
        <v>2.2000000000000002</v>
      </c>
    </row>
    <row r="1275" spans="1:5" x14ac:dyDescent="0.15">
      <c r="A1275">
        <v>2372084</v>
      </c>
      <c r="B1275">
        <f>VLOOKUP($A1275,数据库!$A:$B,2,0)</f>
        <v>1</v>
      </c>
      <c r="C1275">
        <f>SUMPRODUCT((数据库!$A$2:$A$18529=武将养成概况!$A1275)*(数据库!$H$2:$H$18529))/5</f>
        <v>1.2</v>
      </c>
      <c r="D1275">
        <f>SUMPRODUCT((数据库!$A$2:$A$18529=武将养成概况!$A1275)*(数据库!$I$2:$I$18529))/5</f>
        <v>0</v>
      </c>
      <c r="E1275">
        <f>SUMPRODUCT((数据库!$A$2:$A$18529=武将养成概况!$A1275)*(数据库!$J$2:$J$18529))/5</f>
        <v>0.2</v>
      </c>
    </row>
    <row r="1276" spans="1:5" x14ac:dyDescent="0.15">
      <c r="A1276">
        <v>2373099</v>
      </c>
      <c r="B1276">
        <f>VLOOKUP($A1276,数据库!$A:$B,2,0)</f>
        <v>1</v>
      </c>
      <c r="C1276">
        <f>SUMPRODUCT((数据库!$A$2:$A$18529=武将养成概况!$A1276)*(数据库!$H$2:$H$18529))/5</f>
        <v>10</v>
      </c>
      <c r="D1276">
        <f>SUMPRODUCT((数据库!$A$2:$A$18529=武将养成概况!$A1276)*(数据库!$I$2:$I$18529))/5</f>
        <v>8</v>
      </c>
      <c r="E1276">
        <f>SUMPRODUCT((数据库!$A$2:$A$18529=武将养成概况!$A1276)*(数据库!$J$2:$J$18529))/5</f>
        <v>8.8000000000000007</v>
      </c>
    </row>
    <row r="1277" spans="1:5" x14ac:dyDescent="0.15">
      <c r="A1277">
        <v>2374708</v>
      </c>
      <c r="B1277">
        <f>VLOOKUP($A1277,数据库!$A:$B,2,0)</f>
        <v>1</v>
      </c>
      <c r="C1277">
        <f>SUMPRODUCT((数据库!$A$2:$A$18529=武将养成概况!$A1277)*(数据库!$H$2:$H$18529))/5</f>
        <v>5.6</v>
      </c>
      <c r="D1277">
        <f>SUMPRODUCT((数据库!$A$2:$A$18529=武将养成概况!$A1277)*(数据库!$I$2:$I$18529))/5</f>
        <v>5</v>
      </c>
      <c r="E1277">
        <f>SUMPRODUCT((数据库!$A$2:$A$18529=武将养成概况!$A1277)*(数据库!$J$2:$J$18529))/5</f>
        <v>6.6</v>
      </c>
    </row>
    <row r="1278" spans="1:5" x14ac:dyDescent="0.15">
      <c r="A1278">
        <v>2376286</v>
      </c>
      <c r="B1278">
        <f>VLOOKUP($A1278,数据库!$A:$B,2,0)</f>
        <v>1</v>
      </c>
      <c r="C1278">
        <f>SUMPRODUCT((数据库!$A$2:$A$18529=武将养成概况!$A1278)*(数据库!$H$2:$H$18529))/5</f>
        <v>8.1999999999999993</v>
      </c>
      <c r="D1278">
        <f>SUMPRODUCT((数据库!$A$2:$A$18529=武将养成概况!$A1278)*(数据库!$I$2:$I$18529))/5</f>
        <v>6.2</v>
      </c>
      <c r="E1278">
        <f>SUMPRODUCT((数据库!$A$2:$A$18529=武将养成概况!$A1278)*(数据库!$J$2:$J$18529))/5</f>
        <v>6</v>
      </c>
    </row>
    <row r="1279" spans="1:5" x14ac:dyDescent="0.15">
      <c r="A1279">
        <v>2378386</v>
      </c>
      <c r="B1279">
        <f>VLOOKUP($A1279,数据库!$A:$B,2,0)</f>
        <v>1</v>
      </c>
      <c r="C1279">
        <f>SUMPRODUCT((数据库!$A$2:$A$18529=武将养成概况!$A1279)*(数据库!$H$2:$H$18529))/5</f>
        <v>8.8000000000000007</v>
      </c>
      <c r="D1279">
        <f>SUMPRODUCT((数据库!$A$2:$A$18529=武将养成概况!$A1279)*(数据库!$I$2:$I$18529))/5</f>
        <v>7.8</v>
      </c>
      <c r="E1279">
        <f>SUMPRODUCT((数据库!$A$2:$A$18529=武将养成概况!$A1279)*(数据库!$J$2:$J$18529))/5</f>
        <v>8.1999999999999993</v>
      </c>
    </row>
    <row r="1280" spans="1:5" x14ac:dyDescent="0.15">
      <c r="A1280">
        <v>2378865</v>
      </c>
      <c r="B1280">
        <f>VLOOKUP($A1280,数据库!$A:$B,2,0)</f>
        <v>1</v>
      </c>
      <c r="C1280">
        <f>SUMPRODUCT((数据库!$A$2:$A$18529=武将养成概况!$A1280)*(数据库!$H$2:$H$18529))/5</f>
        <v>0</v>
      </c>
      <c r="D1280">
        <f>SUMPRODUCT((数据库!$A$2:$A$18529=武将养成概况!$A1280)*(数据库!$I$2:$I$18529))/5</f>
        <v>0.2</v>
      </c>
      <c r="E1280">
        <f>SUMPRODUCT((数据库!$A$2:$A$18529=武将养成概况!$A1280)*(数据库!$J$2:$J$18529))/5</f>
        <v>0</v>
      </c>
    </row>
    <row r="1281" spans="1:5" x14ac:dyDescent="0.15">
      <c r="A1281">
        <v>2379096</v>
      </c>
      <c r="B1281">
        <f>VLOOKUP($A1281,数据库!$A:$B,2,0)</f>
        <v>1</v>
      </c>
      <c r="C1281">
        <f>SUMPRODUCT((数据库!$A$2:$A$18529=武将养成概况!$A1281)*(数据库!$H$2:$H$18529))/5</f>
        <v>9.1999999999999993</v>
      </c>
      <c r="D1281">
        <f>SUMPRODUCT((数据库!$A$2:$A$18529=武将养成概况!$A1281)*(数据库!$I$2:$I$18529))/5</f>
        <v>8</v>
      </c>
      <c r="E1281">
        <f>SUMPRODUCT((数据库!$A$2:$A$18529=武将养成概况!$A1281)*(数据库!$J$2:$J$18529))/5</f>
        <v>9</v>
      </c>
    </row>
    <row r="1282" spans="1:5" x14ac:dyDescent="0.15">
      <c r="A1282">
        <v>2383743</v>
      </c>
      <c r="B1282">
        <f>VLOOKUP($A1282,数据库!$A:$B,2,0)</f>
        <v>1</v>
      </c>
      <c r="C1282">
        <f>SUMPRODUCT((数据库!$A$2:$A$18529=武将养成概况!$A1282)*(数据库!$H$2:$H$18529))/5</f>
        <v>10</v>
      </c>
      <c r="D1282">
        <f>SUMPRODUCT((数据库!$A$2:$A$18529=武将养成概况!$A1282)*(数据库!$I$2:$I$18529))/5</f>
        <v>7</v>
      </c>
      <c r="E1282">
        <f>SUMPRODUCT((数据库!$A$2:$A$18529=武将养成概况!$A1282)*(数据库!$J$2:$J$18529))/5</f>
        <v>7.4</v>
      </c>
    </row>
    <row r="1283" spans="1:5" x14ac:dyDescent="0.15">
      <c r="A1283">
        <v>2383966</v>
      </c>
      <c r="B1283">
        <f>VLOOKUP($A1283,数据库!$A:$B,2,0)</f>
        <v>2</v>
      </c>
      <c r="C1283">
        <f>SUMPRODUCT((数据库!$A$2:$A$18529=武将养成概况!$A1283)*(数据库!$H$2:$H$18529))/5</f>
        <v>10</v>
      </c>
      <c r="D1283">
        <f>SUMPRODUCT((数据库!$A$2:$A$18529=武将养成概况!$A1283)*(数据库!$I$2:$I$18529))/5</f>
        <v>9</v>
      </c>
      <c r="E1283">
        <f>SUMPRODUCT((数据库!$A$2:$A$18529=武将养成概况!$A1283)*(数据库!$J$2:$J$18529))/5</f>
        <v>9</v>
      </c>
    </row>
    <row r="1284" spans="1:5" x14ac:dyDescent="0.15">
      <c r="A1284">
        <v>2385314</v>
      </c>
      <c r="B1284">
        <f>VLOOKUP($A1284,数据库!$A:$B,2,0)</f>
        <v>1</v>
      </c>
      <c r="C1284">
        <f>SUMPRODUCT((数据库!$A$2:$A$18529=武将养成概况!$A1284)*(数据库!$H$2:$H$18529))/5</f>
        <v>9.6</v>
      </c>
      <c r="D1284">
        <f>SUMPRODUCT((数据库!$A$2:$A$18529=武将养成概况!$A1284)*(数据库!$I$2:$I$18529))/5</f>
        <v>8</v>
      </c>
      <c r="E1284">
        <f>SUMPRODUCT((数据库!$A$2:$A$18529=武将养成概况!$A1284)*(数据库!$J$2:$J$18529))/5</f>
        <v>8.8000000000000007</v>
      </c>
    </row>
    <row r="1285" spans="1:5" x14ac:dyDescent="0.15">
      <c r="A1285">
        <v>2386009</v>
      </c>
      <c r="B1285">
        <f>VLOOKUP($A1285,数据库!$A:$B,2,0)</f>
        <v>1</v>
      </c>
      <c r="C1285">
        <f>SUMPRODUCT((数据库!$A$2:$A$18529=武将养成概况!$A1285)*(数据库!$H$2:$H$18529))/5</f>
        <v>10</v>
      </c>
      <c r="D1285">
        <f>SUMPRODUCT((数据库!$A$2:$A$18529=武将养成概况!$A1285)*(数据库!$I$2:$I$18529))/5</f>
        <v>7.2</v>
      </c>
      <c r="E1285">
        <f>SUMPRODUCT((数据库!$A$2:$A$18529=武将养成概况!$A1285)*(数据库!$J$2:$J$18529))/5</f>
        <v>7.8</v>
      </c>
    </row>
    <row r="1286" spans="1:5" x14ac:dyDescent="0.15">
      <c r="A1286">
        <v>2386878</v>
      </c>
      <c r="B1286">
        <f>VLOOKUP($A1286,数据库!$A:$B,2,0)</f>
        <v>1</v>
      </c>
      <c r="C1286">
        <f>SUMPRODUCT((数据库!$A$2:$A$18529=武将养成概况!$A1286)*(数据库!$H$2:$H$18529))/5</f>
        <v>7.4</v>
      </c>
      <c r="D1286">
        <f>SUMPRODUCT((数据库!$A$2:$A$18529=武将养成概况!$A1286)*(数据库!$I$2:$I$18529))/5</f>
        <v>6</v>
      </c>
      <c r="E1286">
        <f>SUMPRODUCT((数据库!$A$2:$A$18529=武将养成概况!$A1286)*(数据库!$J$2:$J$18529))/5</f>
        <v>3.6</v>
      </c>
    </row>
    <row r="1287" spans="1:5" x14ac:dyDescent="0.15">
      <c r="A1287">
        <v>2388885</v>
      </c>
      <c r="B1287">
        <f>VLOOKUP($A1287,数据库!$A:$B,2,0)</f>
        <v>1</v>
      </c>
      <c r="C1287">
        <f>SUMPRODUCT((数据库!$A$2:$A$18529=武将养成概况!$A1287)*(数据库!$H$2:$H$18529))/5</f>
        <v>1.2</v>
      </c>
      <c r="D1287">
        <f>SUMPRODUCT((数据库!$A$2:$A$18529=武将养成概况!$A1287)*(数据库!$I$2:$I$18529))/5</f>
        <v>1.6</v>
      </c>
      <c r="E1287">
        <f>SUMPRODUCT((数据库!$A$2:$A$18529=武将养成概况!$A1287)*(数据库!$J$2:$J$18529))/5</f>
        <v>0.4</v>
      </c>
    </row>
    <row r="1288" spans="1:5" x14ac:dyDescent="0.15">
      <c r="A1288">
        <v>2392102</v>
      </c>
      <c r="B1288">
        <f>VLOOKUP($A1288,数据库!$A:$B,2,0)</f>
        <v>1</v>
      </c>
      <c r="C1288">
        <f>SUMPRODUCT((数据库!$A$2:$A$18529=武将养成概况!$A1288)*(数据库!$H$2:$H$18529))/5</f>
        <v>3.4</v>
      </c>
      <c r="D1288">
        <f>SUMPRODUCT((数据库!$A$2:$A$18529=武将养成概况!$A1288)*(数据库!$I$2:$I$18529))/5</f>
        <v>2</v>
      </c>
      <c r="E1288">
        <f>SUMPRODUCT((数据库!$A$2:$A$18529=武将养成概况!$A1288)*(数据库!$J$2:$J$18529))/5</f>
        <v>2.4</v>
      </c>
    </row>
    <row r="1289" spans="1:5" x14ac:dyDescent="0.15">
      <c r="A1289">
        <v>2392170</v>
      </c>
      <c r="B1289">
        <f>VLOOKUP($A1289,数据库!$A:$B,2,0)</f>
        <v>1</v>
      </c>
      <c r="C1289">
        <f>SUMPRODUCT((数据库!$A$2:$A$18529=武将养成概况!$A1289)*(数据库!$H$2:$H$18529))/5</f>
        <v>8.4</v>
      </c>
      <c r="D1289">
        <f>SUMPRODUCT((数据库!$A$2:$A$18529=武将养成概况!$A1289)*(数据库!$I$2:$I$18529))/5</f>
        <v>6.4</v>
      </c>
      <c r="E1289">
        <f>SUMPRODUCT((数据库!$A$2:$A$18529=武将养成概况!$A1289)*(数据库!$J$2:$J$18529))/5</f>
        <v>5.4</v>
      </c>
    </row>
    <row r="1290" spans="1:5" x14ac:dyDescent="0.15">
      <c r="A1290">
        <v>2396151</v>
      </c>
      <c r="B1290">
        <f>VLOOKUP($A1290,数据库!$A:$B,2,0)</f>
        <v>1</v>
      </c>
      <c r="C1290">
        <f>SUMPRODUCT((数据库!$A$2:$A$18529=武将养成概况!$A1290)*(数据库!$H$2:$H$18529))/5</f>
        <v>2.8</v>
      </c>
      <c r="D1290">
        <f>SUMPRODUCT((数据库!$A$2:$A$18529=武将养成概况!$A1290)*(数据库!$I$2:$I$18529))/5</f>
        <v>2.8</v>
      </c>
      <c r="E1290">
        <f>SUMPRODUCT((数据库!$A$2:$A$18529=武将养成概况!$A1290)*(数据库!$J$2:$J$18529))/5</f>
        <v>2.8</v>
      </c>
    </row>
    <row r="1291" spans="1:5" x14ac:dyDescent="0.15">
      <c r="A1291">
        <v>2397730</v>
      </c>
      <c r="B1291">
        <f>VLOOKUP($A1291,数据库!$A:$B,2,0)</f>
        <v>1</v>
      </c>
      <c r="C1291">
        <f>SUMPRODUCT((数据库!$A$2:$A$18529=武将养成概况!$A1291)*(数据库!$H$2:$H$18529))/5</f>
        <v>8.4</v>
      </c>
      <c r="D1291">
        <f>SUMPRODUCT((数据库!$A$2:$A$18529=武将养成概况!$A1291)*(数据库!$I$2:$I$18529))/5</f>
        <v>7</v>
      </c>
      <c r="E1291">
        <f>SUMPRODUCT((数据库!$A$2:$A$18529=武将养成概况!$A1291)*(数据库!$J$2:$J$18529))/5</f>
        <v>7.4</v>
      </c>
    </row>
    <row r="1292" spans="1:5" x14ac:dyDescent="0.15">
      <c r="A1292">
        <v>2399958</v>
      </c>
      <c r="B1292">
        <f>VLOOKUP($A1292,数据库!$A:$B,2,0)</f>
        <v>1</v>
      </c>
      <c r="C1292">
        <f>SUMPRODUCT((数据库!$A$2:$A$18529=武将养成概况!$A1292)*(数据库!$H$2:$H$18529))/5</f>
        <v>10</v>
      </c>
      <c r="D1292">
        <f>SUMPRODUCT((数据库!$A$2:$A$18529=武将养成概况!$A1292)*(数据库!$I$2:$I$18529))/5</f>
        <v>8.1999999999999993</v>
      </c>
      <c r="E1292">
        <f>SUMPRODUCT((数据库!$A$2:$A$18529=武将养成概况!$A1292)*(数据库!$J$2:$J$18529))/5</f>
        <v>6.2</v>
      </c>
    </row>
    <row r="1293" spans="1:5" x14ac:dyDescent="0.15">
      <c r="A1293">
        <v>2404960</v>
      </c>
      <c r="B1293">
        <f>VLOOKUP($A1293,数据库!$A:$B,2,0)</f>
        <v>1</v>
      </c>
      <c r="C1293">
        <f>SUMPRODUCT((数据库!$A$2:$A$18529=武将养成概况!$A1293)*(数据库!$H$2:$H$18529))/5</f>
        <v>0</v>
      </c>
      <c r="D1293">
        <f>SUMPRODUCT((数据库!$A$2:$A$18529=武将养成概况!$A1293)*(数据库!$I$2:$I$18529))/5</f>
        <v>0.8</v>
      </c>
      <c r="E1293">
        <f>SUMPRODUCT((数据库!$A$2:$A$18529=武将养成概况!$A1293)*(数据库!$J$2:$J$18529))/5</f>
        <v>0</v>
      </c>
    </row>
    <row r="1294" spans="1:5" x14ac:dyDescent="0.15">
      <c r="A1294">
        <v>2405709</v>
      </c>
      <c r="B1294">
        <f>VLOOKUP($A1294,数据库!$A:$B,2,0)</f>
        <v>1</v>
      </c>
      <c r="C1294">
        <f>SUMPRODUCT((数据库!$A$2:$A$18529=武将养成概况!$A1294)*(数据库!$H$2:$H$18529))/5</f>
        <v>9.1999999999999993</v>
      </c>
      <c r="D1294">
        <f>SUMPRODUCT((数据库!$A$2:$A$18529=武将养成概况!$A1294)*(数据库!$I$2:$I$18529))/5</f>
        <v>8</v>
      </c>
      <c r="E1294">
        <f>SUMPRODUCT((数据库!$A$2:$A$18529=武将养成概况!$A1294)*(数据库!$J$2:$J$18529))/5</f>
        <v>9</v>
      </c>
    </row>
    <row r="1295" spans="1:5" x14ac:dyDescent="0.15">
      <c r="A1295">
        <v>2406847</v>
      </c>
      <c r="B1295">
        <f>VLOOKUP($A1295,数据库!$A:$B,2,0)</f>
        <v>1</v>
      </c>
      <c r="C1295">
        <f>SUMPRODUCT((数据库!$A$2:$A$18529=武将养成概况!$A1295)*(数据库!$H$2:$H$18529))/5</f>
        <v>5.8</v>
      </c>
      <c r="D1295">
        <f>SUMPRODUCT((数据库!$A$2:$A$18529=武将养成概况!$A1295)*(数据库!$I$2:$I$18529))/5</f>
        <v>5.4</v>
      </c>
      <c r="E1295">
        <f>SUMPRODUCT((数据库!$A$2:$A$18529=武将养成概况!$A1295)*(数据库!$J$2:$J$18529))/5</f>
        <v>6.6</v>
      </c>
    </row>
    <row r="1296" spans="1:5" x14ac:dyDescent="0.15">
      <c r="A1296">
        <v>2408958</v>
      </c>
      <c r="B1296">
        <f>VLOOKUP($A1296,数据库!$A:$B,2,0)</f>
        <v>2</v>
      </c>
      <c r="C1296">
        <f>SUMPRODUCT((数据库!$A$2:$A$18529=武将养成概况!$A1296)*(数据库!$H$2:$H$18529))/5</f>
        <v>10</v>
      </c>
      <c r="D1296">
        <f>SUMPRODUCT((数据库!$A$2:$A$18529=武将养成概况!$A1296)*(数据库!$I$2:$I$18529))/5</f>
        <v>9.4</v>
      </c>
      <c r="E1296">
        <f>SUMPRODUCT((数据库!$A$2:$A$18529=武将养成概况!$A1296)*(数据库!$J$2:$J$18529))/5</f>
        <v>9</v>
      </c>
    </row>
    <row r="1297" spans="1:5" x14ac:dyDescent="0.15">
      <c r="A1297">
        <v>2409436</v>
      </c>
      <c r="B1297">
        <f>VLOOKUP($A1297,数据库!$A:$B,2,0)</f>
        <v>3</v>
      </c>
      <c r="C1297">
        <f>SUMPRODUCT((数据库!$A$2:$A$18529=武将养成概况!$A1297)*(数据库!$H$2:$H$18529))/5</f>
        <v>10</v>
      </c>
      <c r="D1297">
        <f>SUMPRODUCT((数据库!$A$2:$A$18529=武将养成概况!$A1297)*(数据库!$I$2:$I$18529))/5</f>
        <v>9.1999999999999993</v>
      </c>
      <c r="E1297">
        <f>SUMPRODUCT((数据库!$A$2:$A$18529=武将养成概况!$A1297)*(数据库!$J$2:$J$18529))/5</f>
        <v>9</v>
      </c>
    </row>
    <row r="1298" spans="1:5" x14ac:dyDescent="0.15">
      <c r="A1298">
        <v>2410401</v>
      </c>
      <c r="B1298">
        <f>VLOOKUP($A1298,数据库!$A:$B,2,0)</f>
        <v>1</v>
      </c>
      <c r="C1298">
        <f>SUMPRODUCT((数据库!$A$2:$A$18529=武将养成概况!$A1298)*(数据库!$H$2:$H$18529))/5</f>
        <v>10</v>
      </c>
      <c r="D1298">
        <f>SUMPRODUCT((数据库!$A$2:$A$18529=武将养成概况!$A1298)*(数据库!$I$2:$I$18529))/5</f>
        <v>7.6</v>
      </c>
      <c r="E1298">
        <f>SUMPRODUCT((数据库!$A$2:$A$18529=武将养成概况!$A1298)*(数据库!$J$2:$J$18529))/5</f>
        <v>9</v>
      </c>
    </row>
    <row r="1299" spans="1:5" x14ac:dyDescent="0.15">
      <c r="A1299">
        <v>2410742</v>
      </c>
      <c r="B1299">
        <f>VLOOKUP($A1299,数据库!$A:$B,2,0)</f>
        <v>3</v>
      </c>
      <c r="C1299">
        <f>SUMPRODUCT((数据库!$A$2:$A$18529=武将养成概况!$A1299)*(数据库!$H$2:$H$18529))/5</f>
        <v>10</v>
      </c>
      <c r="D1299">
        <f>SUMPRODUCT((数据库!$A$2:$A$18529=武将养成概况!$A1299)*(数据库!$I$2:$I$18529))/5</f>
        <v>9.1999999999999993</v>
      </c>
      <c r="E1299">
        <f>SUMPRODUCT((数据库!$A$2:$A$18529=武将养成概况!$A1299)*(数据库!$J$2:$J$18529))/5</f>
        <v>9</v>
      </c>
    </row>
    <row r="1300" spans="1:5" x14ac:dyDescent="0.15">
      <c r="A1300">
        <v>2411166</v>
      </c>
      <c r="B1300">
        <f>VLOOKUP($A1300,数据库!$A:$B,2,0)</f>
        <v>2</v>
      </c>
      <c r="C1300">
        <f>SUMPRODUCT((数据库!$A$2:$A$18529=武将养成概况!$A1300)*(数据库!$H$2:$H$18529))/5</f>
        <v>10</v>
      </c>
      <c r="D1300">
        <f>SUMPRODUCT((数据库!$A$2:$A$18529=武将养成概况!$A1300)*(数据库!$I$2:$I$18529))/5</f>
        <v>9</v>
      </c>
      <c r="E1300">
        <f>SUMPRODUCT((数据库!$A$2:$A$18529=武将养成概况!$A1300)*(数据库!$J$2:$J$18529))/5</f>
        <v>9</v>
      </c>
    </row>
    <row r="1301" spans="1:5" x14ac:dyDescent="0.15">
      <c r="A1301">
        <v>2411212</v>
      </c>
      <c r="B1301">
        <f>VLOOKUP($A1301,数据库!$A:$B,2,0)</f>
        <v>1</v>
      </c>
      <c r="C1301">
        <f>SUMPRODUCT((数据库!$A$2:$A$18529=武将养成概况!$A1301)*(数据库!$H$2:$H$18529))/5</f>
        <v>9.8000000000000007</v>
      </c>
      <c r="D1301">
        <f>SUMPRODUCT((数据库!$A$2:$A$18529=武将养成概况!$A1301)*(数据库!$I$2:$I$18529))/5</f>
        <v>7</v>
      </c>
      <c r="E1301">
        <f>SUMPRODUCT((数据库!$A$2:$A$18529=武将养成概况!$A1301)*(数据库!$J$2:$J$18529))/5</f>
        <v>8</v>
      </c>
    </row>
    <row r="1302" spans="1:5" x14ac:dyDescent="0.15">
      <c r="A1302">
        <v>2412412</v>
      </c>
      <c r="B1302">
        <f>VLOOKUP($A1302,数据库!$A:$B,2,0)</f>
        <v>3</v>
      </c>
      <c r="C1302">
        <f>SUMPRODUCT((数据库!$A$2:$A$18529=武将养成概况!$A1302)*(数据库!$H$2:$H$18529))/5</f>
        <v>10</v>
      </c>
      <c r="D1302">
        <f>SUMPRODUCT((数据库!$A$2:$A$18529=武将养成概况!$A1302)*(数据库!$I$2:$I$18529))/5</f>
        <v>9.8000000000000007</v>
      </c>
      <c r="E1302">
        <f>SUMPRODUCT((数据库!$A$2:$A$18529=武将养成概况!$A1302)*(数据库!$J$2:$J$18529))/5</f>
        <v>9</v>
      </c>
    </row>
    <row r="1303" spans="1:5" x14ac:dyDescent="0.15">
      <c r="A1303">
        <v>2413526</v>
      </c>
      <c r="B1303">
        <f>VLOOKUP($A1303,数据库!$A:$B,2,0)</f>
        <v>2</v>
      </c>
      <c r="C1303">
        <f>SUMPRODUCT((数据库!$A$2:$A$18529=武将养成概况!$A1303)*(数据库!$H$2:$H$18529))/5</f>
        <v>10</v>
      </c>
      <c r="D1303">
        <f>SUMPRODUCT((数据库!$A$2:$A$18529=武将养成概况!$A1303)*(数据库!$I$2:$I$18529))/5</f>
        <v>9</v>
      </c>
      <c r="E1303">
        <f>SUMPRODUCT((数据库!$A$2:$A$18529=武将养成概况!$A1303)*(数据库!$J$2:$J$18529))/5</f>
        <v>9</v>
      </c>
    </row>
    <row r="1304" spans="1:5" x14ac:dyDescent="0.15">
      <c r="A1304">
        <v>2418208</v>
      </c>
      <c r="B1304">
        <f>VLOOKUP($A1304,数据库!$A:$B,2,0)</f>
        <v>1</v>
      </c>
      <c r="C1304">
        <f>SUMPRODUCT((数据库!$A$2:$A$18529=武将养成概况!$A1304)*(数据库!$H$2:$H$18529))/5</f>
        <v>9.1999999999999993</v>
      </c>
      <c r="D1304">
        <f>SUMPRODUCT((数据库!$A$2:$A$18529=武将养成概况!$A1304)*(数据库!$I$2:$I$18529))/5</f>
        <v>7</v>
      </c>
      <c r="E1304">
        <f>SUMPRODUCT((数据库!$A$2:$A$18529=武将养成概况!$A1304)*(数据库!$J$2:$J$18529))/5</f>
        <v>6.4</v>
      </c>
    </row>
    <row r="1305" spans="1:5" x14ac:dyDescent="0.15">
      <c r="A1305">
        <v>2421019</v>
      </c>
      <c r="B1305">
        <f>VLOOKUP($A1305,数据库!$A:$B,2,0)</f>
        <v>1</v>
      </c>
      <c r="C1305">
        <f>SUMPRODUCT((数据库!$A$2:$A$18529=武将养成概况!$A1305)*(数据库!$H$2:$H$18529))/5</f>
        <v>9.6</v>
      </c>
      <c r="D1305">
        <f>SUMPRODUCT((数据库!$A$2:$A$18529=武将养成概况!$A1305)*(数据库!$I$2:$I$18529))/5</f>
        <v>7.4</v>
      </c>
      <c r="E1305">
        <f>SUMPRODUCT((数据库!$A$2:$A$18529=武将养成概况!$A1305)*(数据库!$J$2:$J$18529))/5</f>
        <v>6.8</v>
      </c>
    </row>
    <row r="1306" spans="1:5" x14ac:dyDescent="0.15">
      <c r="A1306">
        <v>2431508</v>
      </c>
      <c r="B1306">
        <f>VLOOKUP($A1306,数据库!$A:$B,2,0)</f>
        <v>3</v>
      </c>
      <c r="C1306">
        <f>SUMPRODUCT((数据库!$A$2:$A$18529=武将养成概况!$A1306)*(数据库!$H$2:$H$18529))/5</f>
        <v>8.6</v>
      </c>
      <c r="D1306">
        <f>SUMPRODUCT((数据库!$A$2:$A$18529=武将养成概况!$A1306)*(数据库!$I$2:$I$18529))/5</f>
        <v>7.4</v>
      </c>
      <c r="E1306">
        <f>SUMPRODUCT((数据库!$A$2:$A$18529=武将养成概况!$A1306)*(数据库!$J$2:$J$18529))/5</f>
        <v>8.8000000000000007</v>
      </c>
    </row>
    <row r="1307" spans="1:5" x14ac:dyDescent="0.15">
      <c r="A1307">
        <v>2443275</v>
      </c>
      <c r="B1307">
        <f>VLOOKUP($A1307,数据库!$A:$B,2,0)</f>
        <v>1</v>
      </c>
      <c r="C1307">
        <f>SUMPRODUCT((数据库!$A$2:$A$18529=武将养成概况!$A1307)*(数据库!$H$2:$H$18529))/5</f>
        <v>9.6</v>
      </c>
      <c r="D1307">
        <f>SUMPRODUCT((数据库!$A$2:$A$18529=武将养成概况!$A1307)*(数据库!$I$2:$I$18529))/5</f>
        <v>8</v>
      </c>
      <c r="E1307">
        <f>SUMPRODUCT((数据库!$A$2:$A$18529=武将养成概况!$A1307)*(数据库!$J$2:$J$18529))/5</f>
        <v>7.6</v>
      </c>
    </row>
    <row r="1308" spans="1:5" x14ac:dyDescent="0.15">
      <c r="A1308">
        <v>2443366</v>
      </c>
      <c r="B1308">
        <f>VLOOKUP($A1308,数据库!$A:$B,2,0)</f>
        <v>1</v>
      </c>
      <c r="C1308">
        <f>SUMPRODUCT((数据库!$A$2:$A$18529=武将养成概况!$A1308)*(数据库!$H$2:$H$18529))/5</f>
        <v>7.6</v>
      </c>
      <c r="D1308">
        <f>SUMPRODUCT((数据库!$A$2:$A$18529=武将养成概况!$A1308)*(数据库!$I$2:$I$18529))/5</f>
        <v>7</v>
      </c>
      <c r="E1308">
        <f>SUMPRODUCT((数据库!$A$2:$A$18529=武将养成概况!$A1308)*(数据库!$J$2:$J$18529))/5</f>
        <v>7.4</v>
      </c>
    </row>
    <row r="1309" spans="1:5" x14ac:dyDescent="0.15">
      <c r="A1309">
        <v>2445974</v>
      </c>
      <c r="B1309">
        <f>VLOOKUP($A1309,数据库!$A:$B,2,0)</f>
        <v>1</v>
      </c>
      <c r="C1309">
        <f>SUMPRODUCT((数据库!$A$2:$A$18529=武将养成概况!$A1309)*(数据库!$H$2:$H$18529))/5</f>
        <v>8</v>
      </c>
      <c r="D1309">
        <f>SUMPRODUCT((数据库!$A$2:$A$18529=武将养成概况!$A1309)*(数据库!$I$2:$I$18529))/5</f>
        <v>6.6</v>
      </c>
      <c r="E1309">
        <f>SUMPRODUCT((数据库!$A$2:$A$18529=武将养成概况!$A1309)*(数据库!$J$2:$J$18529))/5</f>
        <v>7.4</v>
      </c>
    </row>
    <row r="1310" spans="1:5" x14ac:dyDescent="0.15">
      <c r="A1310">
        <v>2446345</v>
      </c>
      <c r="B1310">
        <f>VLOOKUP($A1310,数据库!$A:$B,2,0)</f>
        <v>2</v>
      </c>
      <c r="C1310">
        <f>SUMPRODUCT((数据库!$A$2:$A$18529=武将养成概况!$A1310)*(数据库!$H$2:$H$18529))/5</f>
        <v>10</v>
      </c>
      <c r="D1310">
        <f>SUMPRODUCT((数据库!$A$2:$A$18529=武将养成概况!$A1310)*(数据库!$I$2:$I$18529))/5</f>
        <v>9</v>
      </c>
      <c r="E1310">
        <f>SUMPRODUCT((数据库!$A$2:$A$18529=武将养成概况!$A1310)*(数据库!$J$2:$J$18529))/5</f>
        <v>9</v>
      </c>
    </row>
    <row r="1311" spans="1:5" x14ac:dyDescent="0.15">
      <c r="A1311">
        <v>2449430</v>
      </c>
      <c r="B1311">
        <f>VLOOKUP($A1311,数据库!$A:$B,2,0)</f>
        <v>1</v>
      </c>
      <c r="C1311">
        <f>SUMPRODUCT((数据库!$A$2:$A$18529=武将养成概况!$A1311)*(数据库!$H$2:$H$18529))/5</f>
        <v>7.8</v>
      </c>
      <c r="D1311">
        <f>SUMPRODUCT((数据库!$A$2:$A$18529=武将养成概况!$A1311)*(数据库!$I$2:$I$18529))/5</f>
        <v>7</v>
      </c>
      <c r="E1311">
        <f>SUMPRODUCT((数据库!$A$2:$A$18529=武将养成概况!$A1311)*(数据库!$J$2:$J$18529))/5</f>
        <v>7.8</v>
      </c>
    </row>
    <row r="1312" spans="1:5" x14ac:dyDescent="0.15">
      <c r="A1312">
        <v>2449462</v>
      </c>
      <c r="B1312">
        <f>VLOOKUP($A1312,数据库!$A:$B,2,0)</f>
        <v>1</v>
      </c>
      <c r="C1312">
        <f>SUMPRODUCT((数据库!$A$2:$A$18529=武将养成概况!$A1312)*(数据库!$H$2:$H$18529))/5</f>
        <v>10</v>
      </c>
      <c r="D1312">
        <f>SUMPRODUCT((数据库!$A$2:$A$18529=武将养成概况!$A1312)*(数据库!$I$2:$I$18529))/5</f>
        <v>7.8</v>
      </c>
      <c r="E1312">
        <f>SUMPRODUCT((数据库!$A$2:$A$18529=武将养成概况!$A1312)*(数据库!$J$2:$J$18529))/5</f>
        <v>6.4</v>
      </c>
    </row>
    <row r="1313" spans="1:5" x14ac:dyDescent="0.15">
      <c r="A1313">
        <v>2451770</v>
      </c>
      <c r="B1313">
        <f>VLOOKUP($A1313,数据库!$A:$B,2,0)</f>
        <v>1</v>
      </c>
      <c r="C1313">
        <f>SUMPRODUCT((数据库!$A$2:$A$18529=武将养成概况!$A1313)*(数据库!$H$2:$H$18529))/5</f>
        <v>10</v>
      </c>
      <c r="D1313">
        <f>SUMPRODUCT((数据库!$A$2:$A$18529=武将养成概况!$A1313)*(数据库!$I$2:$I$18529))/5</f>
        <v>9</v>
      </c>
      <c r="E1313">
        <f>SUMPRODUCT((数据库!$A$2:$A$18529=武将养成概况!$A1313)*(数据库!$J$2:$J$18529))/5</f>
        <v>8.8000000000000007</v>
      </c>
    </row>
    <row r="1314" spans="1:5" x14ac:dyDescent="0.15">
      <c r="A1314">
        <v>2456604</v>
      </c>
      <c r="B1314">
        <f>VLOOKUP($A1314,数据库!$A:$B,2,0)</f>
        <v>1</v>
      </c>
      <c r="C1314">
        <f>SUMPRODUCT((数据库!$A$2:$A$18529=武将养成概况!$A1314)*(数据库!$H$2:$H$18529))/5</f>
        <v>4.4000000000000004</v>
      </c>
      <c r="D1314">
        <f>SUMPRODUCT((数据库!$A$2:$A$18529=武将养成概况!$A1314)*(数据库!$I$2:$I$18529))/5</f>
        <v>3</v>
      </c>
      <c r="E1314">
        <f>SUMPRODUCT((数据库!$A$2:$A$18529=武将养成概况!$A1314)*(数据库!$J$2:$J$18529))/5</f>
        <v>1.4</v>
      </c>
    </row>
    <row r="1315" spans="1:5" x14ac:dyDescent="0.15">
      <c r="A1315">
        <v>2460040</v>
      </c>
      <c r="B1315">
        <f>VLOOKUP($A1315,数据库!$A:$B,2,0)</f>
        <v>2</v>
      </c>
      <c r="C1315">
        <f>SUMPRODUCT((数据库!$A$2:$A$18529=武将养成概况!$A1315)*(数据库!$H$2:$H$18529))/5</f>
        <v>10</v>
      </c>
      <c r="D1315">
        <f>SUMPRODUCT((数据库!$A$2:$A$18529=武将养成概况!$A1315)*(数据库!$I$2:$I$18529))/5</f>
        <v>9</v>
      </c>
      <c r="E1315">
        <f>SUMPRODUCT((数据库!$A$2:$A$18529=武将养成概况!$A1315)*(数据库!$J$2:$J$18529))/5</f>
        <v>9</v>
      </c>
    </row>
    <row r="1316" spans="1:5" x14ac:dyDescent="0.15">
      <c r="A1316">
        <v>2462930</v>
      </c>
      <c r="B1316">
        <f>VLOOKUP($A1316,数据库!$A:$B,2,0)</f>
        <v>1</v>
      </c>
      <c r="C1316">
        <f>SUMPRODUCT((数据库!$A$2:$A$18529=武将养成概况!$A1316)*(数据库!$H$2:$H$18529))/5</f>
        <v>1.6</v>
      </c>
      <c r="D1316">
        <f>SUMPRODUCT((数据库!$A$2:$A$18529=武将养成概况!$A1316)*(数据库!$I$2:$I$18529))/5</f>
        <v>2</v>
      </c>
      <c r="E1316">
        <f>SUMPRODUCT((数据库!$A$2:$A$18529=武将养成概况!$A1316)*(数据库!$J$2:$J$18529))/5</f>
        <v>0.8</v>
      </c>
    </row>
    <row r="1317" spans="1:5" x14ac:dyDescent="0.15">
      <c r="A1317">
        <v>2471493</v>
      </c>
      <c r="B1317">
        <f>VLOOKUP($A1317,数据库!$A:$B,2,0)</f>
        <v>1</v>
      </c>
      <c r="C1317">
        <f>SUMPRODUCT((数据库!$A$2:$A$18529=武将养成概况!$A1317)*(数据库!$H$2:$H$18529))/5</f>
        <v>10</v>
      </c>
      <c r="D1317">
        <f>SUMPRODUCT((数据库!$A$2:$A$18529=武将养成概况!$A1317)*(数据库!$I$2:$I$18529))/5</f>
        <v>7</v>
      </c>
      <c r="E1317">
        <f>SUMPRODUCT((数据库!$A$2:$A$18529=武将养成概况!$A1317)*(数据库!$J$2:$J$18529))/5</f>
        <v>5.2</v>
      </c>
    </row>
    <row r="1318" spans="1:5" x14ac:dyDescent="0.15">
      <c r="A1318">
        <v>2475993</v>
      </c>
      <c r="B1318">
        <f>VLOOKUP($A1318,数据库!$A:$B,2,0)</f>
        <v>1</v>
      </c>
      <c r="C1318">
        <f>SUMPRODUCT((数据库!$A$2:$A$18529=武将养成概况!$A1318)*(数据库!$H$2:$H$18529))/5</f>
        <v>0</v>
      </c>
      <c r="D1318">
        <f>SUMPRODUCT((数据库!$A$2:$A$18529=武将养成概况!$A1318)*(数据库!$I$2:$I$18529))/5</f>
        <v>0</v>
      </c>
      <c r="E1318">
        <f>SUMPRODUCT((数据库!$A$2:$A$18529=武将养成概况!$A1318)*(数据库!$J$2:$J$18529))/5</f>
        <v>0.6</v>
      </c>
    </row>
    <row r="1319" spans="1:5" x14ac:dyDescent="0.15">
      <c r="A1319">
        <v>2476600</v>
      </c>
      <c r="B1319">
        <f>VLOOKUP($A1319,数据库!$A:$B,2,0)</f>
        <v>1</v>
      </c>
      <c r="C1319">
        <f>SUMPRODUCT((数据库!$A$2:$A$18529=武将养成概况!$A1319)*(数据库!$H$2:$H$18529))/5</f>
        <v>8</v>
      </c>
      <c r="D1319">
        <f>SUMPRODUCT((数据库!$A$2:$A$18529=武将养成概况!$A1319)*(数据库!$I$2:$I$18529))/5</f>
        <v>9.4</v>
      </c>
      <c r="E1319">
        <f>SUMPRODUCT((数据库!$A$2:$A$18529=武将养成概况!$A1319)*(数据库!$J$2:$J$18529))/5</f>
        <v>7.4</v>
      </c>
    </row>
    <row r="1320" spans="1:5" x14ac:dyDescent="0.15">
      <c r="A1320">
        <v>2476982</v>
      </c>
      <c r="B1320">
        <f>VLOOKUP($A1320,数据库!$A:$B,2,0)</f>
        <v>1</v>
      </c>
      <c r="C1320">
        <f>SUMPRODUCT((数据库!$A$2:$A$18529=武将养成概况!$A1320)*(数据库!$H$2:$H$18529))/5</f>
        <v>9.4</v>
      </c>
      <c r="D1320">
        <f>SUMPRODUCT((数据库!$A$2:$A$18529=武将养成概况!$A1320)*(数据库!$I$2:$I$18529))/5</f>
        <v>7</v>
      </c>
      <c r="E1320">
        <f>SUMPRODUCT((数据库!$A$2:$A$18529=武将养成概况!$A1320)*(数据库!$J$2:$J$18529))/5</f>
        <v>8</v>
      </c>
    </row>
    <row r="1321" spans="1:5" x14ac:dyDescent="0.15">
      <c r="A1321">
        <v>2480551</v>
      </c>
      <c r="B1321">
        <f>VLOOKUP($A1321,数据库!$A:$B,2,0)</f>
        <v>1</v>
      </c>
      <c r="C1321">
        <f>SUMPRODUCT((数据库!$A$2:$A$18529=武将养成概况!$A1321)*(数据库!$H$2:$H$18529))/5</f>
        <v>10</v>
      </c>
      <c r="D1321">
        <f>SUMPRODUCT((数据库!$A$2:$A$18529=武将养成概况!$A1321)*(数据库!$I$2:$I$18529))/5</f>
        <v>8</v>
      </c>
      <c r="E1321">
        <f>SUMPRODUCT((数据库!$A$2:$A$18529=武将养成概况!$A1321)*(数据库!$J$2:$J$18529))/5</f>
        <v>6.4</v>
      </c>
    </row>
    <row r="1322" spans="1:5" x14ac:dyDescent="0.15">
      <c r="A1322">
        <v>2480907</v>
      </c>
      <c r="B1322">
        <f>VLOOKUP($A1322,数据库!$A:$B,2,0)</f>
        <v>1</v>
      </c>
      <c r="C1322">
        <f>SUMPRODUCT((数据库!$A$2:$A$18529=武将养成概况!$A1322)*(数据库!$H$2:$H$18529))/5</f>
        <v>4.2</v>
      </c>
      <c r="D1322">
        <f>SUMPRODUCT((数据库!$A$2:$A$18529=武将养成概况!$A1322)*(数据库!$I$2:$I$18529))/5</f>
        <v>2.8</v>
      </c>
      <c r="E1322">
        <f>SUMPRODUCT((数据库!$A$2:$A$18529=武将养成概况!$A1322)*(数据库!$J$2:$J$18529))/5</f>
        <v>0.6</v>
      </c>
    </row>
    <row r="1323" spans="1:5" x14ac:dyDescent="0.15">
      <c r="A1323">
        <v>2483819</v>
      </c>
      <c r="B1323">
        <f>VLOOKUP($A1323,数据库!$A:$B,2,0)</f>
        <v>1</v>
      </c>
      <c r="C1323">
        <f>SUMPRODUCT((数据库!$A$2:$A$18529=武将养成概况!$A1323)*(数据库!$H$2:$H$18529))/5</f>
        <v>10</v>
      </c>
      <c r="D1323">
        <f>SUMPRODUCT((数据库!$A$2:$A$18529=武将养成概况!$A1323)*(数据库!$I$2:$I$18529))/5</f>
        <v>8.1999999999999993</v>
      </c>
      <c r="E1323">
        <f>SUMPRODUCT((数据库!$A$2:$A$18529=武将养成概况!$A1323)*(数据库!$J$2:$J$18529))/5</f>
        <v>9</v>
      </c>
    </row>
    <row r="1324" spans="1:5" x14ac:dyDescent="0.15">
      <c r="A1324">
        <v>2483856</v>
      </c>
      <c r="B1324">
        <f>VLOOKUP($A1324,数据库!$A:$B,2,0)</f>
        <v>1</v>
      </c>
      <c r="C1324">
        <f>SUMPRODUCT((数据库!$A$2:$A$18529=武将养成概况!$A1324)*(数据库!$H$2:$H$18529))/5</f>
        <v>7.6</v>
      </c>
      <c r="D1324">
        <f>SUMPRODUCT((数据库!$A$2:$A$18529=武将养成概况!$A1324)*(数据库!$I$2:$I$18529))/5</f>
        <v>6.8</v>
      </c>
      <c r="E1324">
        <f>SUMPRODUCT((数据库!$A$2:$A$18529=武将养成概况!$A1324)*(数据库!$J$2:$J$18529))/5</f>
        <v>7.2</v>
      </c>
    </row>
    <row r="1325" spans="1:5" x14ac:dyDescent="0.15">
      <c r="A1325">
        <v>2485543</v>
      </c>
      <c r="B1325">
        <f>VLOOKUP($A1325,数据库!$A:$B,2,0)</f>
        <v>2</v>
      </c>
      <c r="C1325">
        <f>SUMPRODUCT((数据库!$A$2:$A$18529=武将养成概况!$A1325)*(数据库!$H$2:$H$18529))/5</f>
        <v>10</v>
      </c>
      <c r="D1325">
        <f>SUMPRODUCT((数据库!$A$2:$A$18529=武将养成概况!$A1325)*(数据库!$I$2:$I$18529))/5</f>
        <v>8</v>
      </c>
      <c r="E1325">
        <f>SUMPRODUCT((数据库!$A$2:$A$18529=武将养成概况!$A1325)*(数据库!$J$2:$J$18529))/5</f>
        <v>8</v>
      </c>
    </row>
    <row r="1326" spans="1:5" x14ac:dyDescent="0.15">
      <c r="A1326">
        <v>2485739</v>
      </c>
      <c r="B1326">
        <f>VLOOKUP($A1326,数据库!$A:$B,2,0)</f>
        <v>3</v>
      </c>
      <c r="C1326">
        <f>SUMPRODUCT((数据库!$A$2:$A$18529=武将养成概况!$A1326)*(数据库!$H$2:$H$18529))/5</f>
        <v>7.8</v>
      </c>
      <c r="D1326">
        <f>SUMPRODUCT((数据库!$A$2:$A$18529=武将养成概况!$A1326)*(数据库!$I$2:$I$18529))/5</f>
        <v>9</v>
      </c>
      <c r="E1326">
        <f>SUMPRODUCT((数据库!$A$2:$A$18529=武将养成概况!$A1326)*(数据库!$J$2:$J$18529))/5</f>
        <v>8.1999999999999993</v>
      </c>
    </row>
    <row r="1327" spans="1:5" x14ac:dyDescent="0.15">
      <c r="A1327">
        <v>2487921</v>
      </c>
      <c r="B1327">
        <f>VLOOKUP($A1327,数据库!$A:$B,2,0)</f>
        <v>3</v>
      </c>
      <c r="C1327">
        <f>SUMPRODUCT((数据库!$A$2:$A$18529=武将养成概况!$A1327)*(数据库!$H$2:$H$18529))/5</f>
        <v>10</v>
      </c>
      <c r="D1327">
        <f>SUMPRODUCT((数据库!$A$2:$A$18529=武将养成概况!$A1327)*(数据库!$I$2:$I$18529))/5</f>
        <v>9.6</v>
      </c>
      <c r="E1327">
        <f>SUMPRODUCT((数据库!$A$2:$A$18529=武将养成概况!$A1327)*(数据库!$J$2:$J$18529))/5</f>
        <v>9</v>
      </c>
    </row>
    <row r="1328" spans="1:5" x14ac:dyDescent="0.15">
      <c r="A1328">
        <v>2488637</v>
      </c>
      <c r="B1328">
        <f>VLOOKUP($A1328,数据库!$A:$B,2,0)</f>
        <v>3</v>
      </c>
      <c r="C1328">
        <f>SUMPRODUCT((数据库!$A$2:$A$18529=武将养成概况!$A1328)*(数据库!$H$2:$H$18529))/5</f>
        <v>10</v>
      </c>
      <c r="D1328">
        <f>SUMPRODUCT((数据库!$A$2:$A$18529=武将养成概况!$A1328)*(数据库!$I$2:$I$18529))/5</f>
        <v>9.4</v>
      </c>
      <c r="E1328">
        <f>SUMPRODUCT((数据库!$A$2:$A$18529=武将养成概况!$A1328)*(数据库!$J$2:$J$18529))/5</f>
        <v>8</v>
      </c>
    </row>
    <row r="1329" spans="1:5" x14ac:dyDescent="0.15">
      <c r="A1329">
        <v>2490407</v>
      </c>
      <c r="B1329">
        <f>VLOOKUP($A1329,数据库!$A:$B,2,0)</f>
        <v>3</v>
      </c>
      <c r="C1329">
        <f>SUMPRODUCT((数据库!$A$2:$A$18529=武将养成概况!$A1329)*(数据库!$H$2:$H$18529))/5</f>
        <v>10</v>
      </c>
      <c r="D1329">
        <f>SUMPRODUCT((数据库!$A$2:$A$18529=武将养成概况!$A1329)*(数据库!$I$2:$I$18529))/5</f>
        <v>7.4</v>
      </c>
      <c r="E1329">
        <f>SUMPRODUCT((数据库!$A$2:$A$18529=武将养成概况!$A1329)*(数据库!$J$2:$J$18529))/5</f>
        <v>9</v>
      </c>
    </row>
    <row r="1330" spans="1:5" x14ac:dyDescent="0.15">
      <c r="A1330">
        <v>2496651</v>
      </c>
      <c r="B1330">
        <f>VLOOKUP($A1330,数据库!$A:$B,2,0)</f>
        <v>1</v>
      </c>
      <c r="C1330">
        <f>SUMPRODUCT((数据库!$A$2:$A$18529=武将养成概况!$A1330)*(数据库!$H$2:$H$18529))/5</f>
        <v>10</v>
      </c>
      <c r="D1330">
        <f>SUMPRODUCT((数据库!$A$2:$A$18529=武将养成概况!$A1330)*(数据库!$I$2:$I$18529))/5</f>
        <v>7.2</v>
      </c>
      <c r="E1330">
        <f>SUMPRODUCT((数据库!$A$2:$A$18529=武将养成概况!$A1330)*(数据库!$J$2:$J$18529))/5</f>
        <v>9</v>
      </c>
    </row>
    <row r="1331" spans="1:5" x14ac:dyDescent="0.15">
      <c r="A1331">
        <v>2505644</v>
      </c>
      <c r="B1331">
        <f>VLOOKUP($A1331,数据库!$A:$B,2,0)</f>
        <v>1</v>
      </c>
      <c r="C1331">
        <f>SUMPRODUCT((数据库!$A$2:$A$18529=武将养成概况!$A1331)*(数据库!$H$2:$H$18529))/5</f>
        <v>7.6</v>
      </c>
      <c r="D1331">
        <f>SUMPRODUCT((数据库!$A$2:$A$18529=武将养成概况!$A1331)*(数据库!$I$2:$I$18529))/5</f>
        <v>7</v>
      </c>
      <c r="E1331">
        <f>SUMPRODUCT((数据库!$A$2:$A$18529=武将养成概况!$A1331)*(数据库!$J$2:$J$18529))/5</f>
        <v>6.6</v>
      </c>
    </row>
    <row r="1332" spans="1:5" x14ac:dyDescent="0.15">
      <c r="A1332">
        <v>2507849</v>
      </c>
      <c r="B1332">
        <f>VLOOKUP($A1332,数据库!$A:$B,2,0)</f>
        <v>3</v>
      </c>
      <c r="C1332">
        <f>SUMPRODUCT((数据库!$A$2:$A$18529=武将养成概况!$A1332)*(数据库!$H$2:$H$18529))/5</f>
        <v>10</v>
      </c>
      <c r="D1332">
        <f>SUMPRODUCT((数据库!$A$2:$A$18529=武将养成概况!$A1332)*(数据库!$I$2:$I$18529))/5</f>
        <v>9.1999999999999993</v>
      </c>
      <c r="E1332">
        <f>SUMPRODUCT((数据库!$A$2:$A$18529=武将养成概况!$A1332)*(数据库!$J$2:$J$18529))/5</f>
        <v>9</v>
      </c>
    </row>
    <row r="1333" spans="1:5" x14ac:dyDescent="0.15">
      <c r="A1333">
        <v>2520449</v>
      </c>
      <c r="B1333">
        <f>VLOOKUP($A1333,数据库!$A:$B,2,0)</f>
        <v>1</v>
      </c>
      <c r="C1333">
        <f>SUMPRODUCT((数据库!$A$2:$A$18529=武将养成概况!$A1333)*(数据库!$H$2:$H$18529))/5</f>
        <v>10</v>
      </c>
      <c r="D1333">
        <f>SUMPRODUCT((数据库!$A$2:$A$18529=武将养成概况!$A1333)*(数据库!$I$2:$I$18529))/5</f>
        <v>8.6</v>
      </c>
      <c r="E1333">
        <f>SUMPRODUCT((数据库!$A$2:$A$18529=武将养成概况!$A1333)*(数据库!$J$2:$J$18529))/5</f>
        <v>6.6</v>
      </c>
    </row>
    <row r="1334" spans="1:5" x14ac:dyDescent="0.15">
      <c r="A1334">
        <v>2523042</v>
      </c>
      <c r="B1334">
        <f>VLOOKUP($A1334,数据库!$A:$B,2,0)</f>
        <v>2</v>
      </c>
      <c r="C1334">
        <f>SUMPRODUCT((数据库!$A$2:$A$18529=武将养成概况!$A1334)*(数据库!$H$2:$H$18529))/5</f>
        <v>9.1999999999999993</v>
      </c>
      <c r="D1334">
        <f>SUMPRODUCT((数据库!$A$2:$A$18529=武将养成概况!$A1334)*(数据库!$I$2:$I$18529))/5</f>
        <v>8</v>
      </c>
      <c r="E1334">
        <f>SUMPRODUCT((数据库!$A$2:$A$18529=武将养成概况!$A1334)*(数据库!$J$2:$J$18529))/5</f>
        <v>6.6</v>
      </c>
    </row>
    <row r="1335" spans="1:5" x14ac:dyDescent="0.15">
      <c r="A1335">
        <v>2527069</v>
      </c>
      <c r="B1335">
        <f>VLOOKUP($A1335,数据库!$A:$B,2,0)</f>
        <v>1</v>
      </c>
      <c r="C1335">
        <f>SUMPRODUCT((数据库!$A$2:$A$18529=武将养成概况!$A1335)*(数据库!$H$2:$H$18529))/5</f>
        <v>7.8</v>
      </c>
      <c r="D1335">
        <f>SUMPRODUCT((数据库!$A$2:$A$18529=武将养成概况!$A1335)*(数据库!$I$2:$I$18529))/5</f>
        <v>6.8</v>
      </c>
      <c r="E1335">
        <f>SUMPRODUCT((数据库!$A$2:$A$18529=武将养成概况!$A1335)*(数据库!$J$2:$J$18529))/5</f>
        <v>7.4</v>
      </c>
    </row>
    <row r="1336" spans="1:5" x14ac:dyDescent="0.15">
      <c r="A1336">
        <v>2528011</v>
      </c>
      <c r="B1336">
        <f>VLOOKUP($A1336,数据库!$A:$B,2,0)</f>
        <v>1</v>
      </c>
      <c r="C1336">
        <f>SUMPRODUCT((数据库!$A$2:$A$18529=武将养成概况!$A1336)*(数据库!$H$2:$H$18529))/5</f>
        <v>8.8000000000000007</v>
      </c>
      <c r="D1336">
        <f>SUMPRODUCT((数据库!$A$2:$A$18529=武将养成概况!$A1336)*(数据库!$I$2:$I$18529))/5</f>
        <v>7</v>
      </c>
      <c r="E1336">
        <f>SUMPRODUCT((数据库!$A$2:$A$18529=武将养成概况!$A1336)*(数据库!$J$2:$J$18529))/5</f>
        <v>8</v>
      </c>
    </row>
    <row r="1337" spans="1:5" x14ac:dyDescent="0.15">
      <c r="A1337">
        <v>2533742</v>
      </c>
      <c r="B1337">
        <f>VLOOKUP($A1337,数据库!$A:$B,2,0)</f>
        <v>1</v>
      </c>
      <c r="C1337">
        <f>SUMPRODUCT((数据库!$A$2:$A$18529=武将养成概况!$A1337)*(数据库!$H$2:$H$18529))/5</f>
        <v>2</v>
      </c>
      <c r="D1337">
        <f>SUMPRODUCT((数据库!$A$2:$A$18529=武将养成概况!$A1337)*(数据库!$I$2:$I$18529))/5</f>
        <v>1.2</v>
      </c>
      <c r="E1337">
        <f>SUMPRODUCT((数据库!$A$2:$A$18529=武将养成概况!$A1337)*(数据库!$J$2:$J$18529))/5</f>
        <v>0.4</v>
      </c>
    </row>
    <row r="1338" spans="1:5" x14ac:dyDescent="0.15">
      <c r="A1338">
        <v>2535397</v>
      </c>
      <c r="B1338">
        <f>VLOOKUP($A1338,数据库!$A:$B,2,0)</f>
        <v>1</v>
      </c>
      <c r="C1338">
        <f>SUMPRODUCT((数据库!$A$2:$A$18529=武将养成概况!$A1338)*(数据库!$H$2:$H$18529))/5</f>
        <v>4.4000000000000004</v>
      </c>
      <c r="D1338">
        <f>SUMPRODUCT((数据库!$A$2:$A$18529=武将养成概况!$A1338)*(数据库!$I$2:$I$18529))/5</f>
        <v>0.6</v>
      </c>
      <c r="E1338">
        <f>SUMPRODUCT((数据库!$A$2:$A$18529=武将养成概况!$A1338)*(数据库!$J$2:$J$18529))/5</f>
        <v>1.8</v>
      </c>
    </row>
    <row r="1339" spans="1:5" x14ac:dyDescent="0.15">
      <c r="A1339">
        <v>2537190</v>
      </c>
      <c r="B1339">
        <f>VLOOKUP($A1339,数据库!$A:$B,2,0)</f>
        <v>1</v>
      </c>
      <c r="C1339">
        <f>SUMPRODUCT((数据库!$A$2:$A$18529=武将养成概况!$A1339)*(数据库!$H$2:$H$18529))/5</f>
        <v>7.2</v>
      </c>
      <c r="D1339">
        <f>SUMPRODUCT((数据库!$A$2:$A$18529=武将养成概况!$A1339)*(数据库!$I$2:$I$18529))/5</f>
        <v>2.6</v>
      </c>
      <c r="E1339">
        <f>SUMPRODUCT((数据库!$A$2:$A$18529=武将养成概况!$A1339)*(数据库!$J$2:$J$18529))/5</f>
        <v>5.2</v>
      </c>
    </row>
    <row r="1340" spans="1:5" x14ac:dyDescent="0.15">
      <c r="A1340">
        <v>2541218</v>
      </c>
      <c r="B1340">
        <f>VLOOKUP($A1340,数据库!$A:$B,2,0)</f>
        <v>2</v>
      </c>
      <c r="C1340">
        <f>SUMPRODUCT((数据库!$A$2:$A$18529=武将养成概况!$A1340)*(数据库!$H$2:$H$18529))/5</f>
        <v>10</v>
      </c>
      <c r="D1340">
        <f>SUMPRODUCT((数据库!$A$2:$A$18529=武将养成概况!$A1340)*(数据库!$I$2:$I$18529))/5</f>
        <v>8.6</v>
      </c>
      <c r="E1340">
        <f>SUMPRODUCT((数据库!$A$2:$A$18529=武将养成概况!$A1340)*(数据库!$J$2:$J$18529))/5</f>
        <v>9</v>
      </c>
    </row>
    <row r="1341" spans="1:5" x14ac:dyDescent="0.15">
      <c r="A1341">
        <v>2548152</v>
      </c>
      <c r="B1341">
        <f>VLOOKUP($A1341,数据库!$A:$B,2,0)</f>
        <v>3</v>
      </c>
      <c r="C1341">
        <f>SUMPRODUCT((数据库!$A$2:$A$18529=武将养成概况!$A1341)*(数据库!$H$2:$H$18529))/5</f>
        <v>10</v>
      </c>
      <c r="D1341">
        <f>SUMPRODUCT((数据库!$A$2:$A$18529=武将养成概况!$A1341)*(数据库!$I$2:$I$18529))/5</f>
        <v>9</v>
      </c>
      <c r="E1341">
        <f>SUMPRODUCT((数据库!$A$2:$A$18529=武将养成概况!$A1341)*(数据库!$J$2:$J$18529))/5</f>
        <v>8.4</v>
      </c>
    </row>
    <row r="1342" spans="1:5" x14ac:dyDescent="0.15">
      <c r="A1342">
        <v>2548964</v>
      </c>
      <c r="B1342">
        <f>VLOOKUP($A1342,数据库!$A:$B,2,0)</f>
        <v>1</v>
      </c>
      <c r="C1342">
        <f>SUMPRODUCT((数据库!$A$2:$A$18529=武将养成概况!$A1342)*(数据库!$H$2:$H$18529))/5</f>
        <v>10</v>
      </c>
      <c r="D1342">
        <f>SUMPRODUCT((数据库!$A$2:$A$18529=武将养成概况!$A1342)*(数据库!$I$2:$I$18529))/5</f>
        <v>8.8000000000000007</v>
      </c>
      <c r="E1342">
        <f>SUMPRODUCT((数据库!$A$2:$A$18529=武将养成概况!$A1342)*(数据库!$J$2:$J$18529))/5</f>
        <v>8.1999999999999993</v>
      </c>
    </row>
    <row r="1343" spans="1:5" x14ac:dyDescent="0.15">
      <c r="A1343">
        <v>2549342</v>
      </c>
      <c r="B1343">
        <f>VLOOKUP($A1343,数据库!$A:$B,2,0)</f>
        <v>1</v>
      </c>
      <c r="C1343">
        <f>SUMPRODUCT((数据库!$A$2:$A$18529=武将养成概况!$A1343)*(数据库!$H$2:$H$18529))/5</f>
        <v>5.8</v>
      </c>
      <c r="D1343">
        <f>SUMPRODUCT((数据库!$A$2:$A$18529=武将养成概况!$A1343)*(数据库!$I$2:$I$18529))/5</f>
        <v>6.4</v>
      </c>
      <c r="E1343">
        <f>SUMPRODUCT((数据库!$A$2:$A$18529=武将养成概况!$A1343)*(数据库!$J$2:$J$18529))/5</f>
        <v>3.6</v>
      </c>
    </row>
    <row r="1344" spans="1:5" x14ac:dyDescent="0.15">
      <c r="A1344">
        <v>2549887</v>
      </c>
      <c r="B1344">
        <f>VLOOKUP($A1344,数据库!$A:$B,2,0)</f>
        <v>1</v>
      </c>
      <c r="C1344">
        <f>SUMPRODUCT((数据库!$A$2:$A$18529=武将养成概况!$A1344)*(数据库!$H$2:$H$18529))/5</f>
        <v>10</v>
      </c>
      <c r="D1344">
        <f>SUMPRODUCT((数据库!$A$2:$A$18529=武将养成概况!$A1344)*(数据库!$I$2:$I$18529))/5</f>
        <v>8</v>
      </c>
      <c r="E1344">
        <f>SUMPRODUCT((数据库!$A$2:$A$18529=武将养成概况!$A1344)*(数据库!$J$2:$J$18529))/5</f>
        <v>9</v>
      </c>
    </row>
    <row r="1345" spans="1:5" x14ac:dyDescent="0.15">
      <c r="A1345">
        <v>2551153</v>
      </c>
      <c r="B1345">
        <f>VLOOKUP($A1345,数据库!$A:$B,2,0)</f>
        <v>1</v>
      </c>
      <c r="C1345">
        <f>SUMPRODUCT((数据库!$A$2:$A$18529=武将养成概况!$A1345)*(数据库!$H$2:$H$18529))/5</f>
        <v>10</v>
      </c>
      <c r="D1345">
        <f>SUMPRODUCT((数据库!$A$2:$A$18529=武将养成概况!$A1345)*(数据库!$I$2:$I$18529))/5</f>
        <v>6.4</v>
      </c>
      <c r="E1345">
        <f>SUMPRODUCT((数据库!$A$2:$A$18529=武将养成概况!$A1345)*(数据库!$J$2:$J$18529))/5</f>
        <v>7.6</v>
      </c>
    </row>
    <row r="1346" spans="1:5" x14ac:dyDescent="0.15">
      <c r="A1346">
        <v>2552286</v>
      </c>
      <c r="B1346">
        <f>VLOOKUP($A1346,数据库!$A:$B,2,0)</f>
        <v>1</v>
      </c>
      <c r="C1346">
        <f>SUMPRODUCT((数据库!$A$2:$A$18529=武将养成概况!$A1346)*(数据库!$H$2:$H$18529))/5</f>
        <v>5.6</v>
      </c>
      <c r="D1346">
        <f>SUMPRODUCT((数据库!$A$2:$A$18529=武将养成概况!$A1346)*(数据库!$I$2:$I$18529))/5</f>
        <v>2.4</v>
      </c>
      <c r="E1346">
        <f>SUMPRODUCT((数据库!$A$2:$A$18529=武将养成概况!$A1346)*(数据库!$J$2:$J$18529))/5</f>
        <v>3.4</v>
      </c>
    </row>
    <row r="1347" spans="1:5" x14ac:dyDescent="0.15">
      <c r="A1347">
        <v>2554095</v>
      </c>
      <c r="B1347">
        <f>VLOOKUP($A1347,数据库!$A:$B,2,0)</f>
        <v>2</v>
      </c>
      <c r="C1347">
        <f>SUMPRODUCT((数据库!$A$2:$A$18529=武将养成概况!$A1347)*(数据库!$H$2:$H$18529))/5</f>
        <v>10</v>
      </c>
      <c r="D1347">
        <f>SUMPRODUCT((数据库!$A$2:$A$18529=武将养成概况!$A1347)*(数据库!$I$2:$I$18529))/5</f>
        <v>7</v>
      </c>
      <c r="E1347">
        <f>SUMPRODUCT((数据库!$A$2:$A$18529=武将养成概况!$A1347)*(数据库!$J$2:$J$18529))/5</f>
        <v>9</v>
      </c>
    </row>
    <row r="1348" spans="1:5" x14ac:dyDescent="0.15">
      <c r="A1348">
        <v>2554239</v>
      </c>
      <c r="B1348">
        <f>VLOOKUP($A1348,数据库!$A:$B,2,0)</f>
        <v>1</v>
      </c>
      <c r="C1348">
        <f>SUMPRODUCT((数据库!$A$2:$A$18529=武将养成概况!$A1348)*(数据库!$H$2:$H$18529))/5</f>
        <v>10</v>
      </c>
      <c r="D1348">
        <f>SUMPRODUCT((数据库!$A$2:$A$18529=武将养成概况!$A1348)*(数据库!$I$2:$I$18529))/5</f>
        <v>8</v>
      </c>
      <c r="E1348">
        <f>SUMPRODUCT((数据库!$A$2:$A$18529=武将养成概况!$A1348)*(数据库!$J$2:$J$18529))/5</f>
        <v>9</v>
      </c>
    </row>
    <row r="1349" spans="1:5" x14ac:dyDescent="0.15">
      <c r="A1349">
        <v>2554392</v>
      </c>
      <c r="B1349">
        <f>VLOOKUP($A1349,数据库!$A:$B,2,0)</f>
        <v>3</v>
      </c>
      <c r="C1349">
        <f>SUMPRODUCT((数据库!$A$2:$A$18529=武将养成概况!$A1349)*(数据库!$H$2:$H$18529))/5</f>
        <v>10</v>
      </c>
      <c r="D1349">
        <f>SUMPRODUCT((数据库!$A$2:$A$18529=武将养成概况!$A1349)*(数据库!$I$2:$I$18529))/5</f>
        <v>9</v>
      </c>
      <c r="E1349">
        <f>SUMPRODUCT((数据库!$A$2:$A$18529=武将养成概况!$A1349)*(数据库!$J$2:$J$18529))/5</f>
        <v>9</v>
      </c>
    </row>
    <row r="1350" spans="1:5" x14ac:dyDescent="0.15">
      <c r="A1350">
        <v>2555545</v>
      </c>
      <c r="B1350">
        <f>VLOOKUP($A1350,数据库!$A:$B,2,0)</f>
        <v>1</v>
      </c>
      <c r="C1350">
        <f>SUMPRODUCT((数据库!$A$2:$A$18529=武将养成概况!$A1350)*(数据库!$H$2:$H$18529))/5</f>
        <v>2.2000000000000002</v>
      </c>
      <c r="D1350">
        <f>SUMPRODUCT((数据库!$A$2:$A$18529=武将养成概况!$A1350)*(数据库!$I$2:$I$18529))/5</f>
        <v>2</v>
      </c>
      <c r="E1350">
        <f>SUMPRODUCT((数据库!$A$2:$A$18529=武将养成概况!$A1350)*(数据库!$J$2:$J$18529))/5</f>
        <v>0</v>
      </c>
    </row>
    <row r="1351" spans="1:5" x14ac:dyDescent="0.15">
      <c r="A1351">
        <v>2559061</v>
      </c>
      <c r="B1351">
        <f>VLOOKUP($A1351,数据库!$A:$B,2,0)</f>
        <v>1</v>
      </c>
      <c r="C1351">
        <f>SUMPRODUCT((数据库!$A$2:$A$18529=武将养成概况!$A1351)*(数据库!$H$2:$H$18529))/5</f>
        <v>9.8000000000000007</v>
      </c>
      <c r="D1351">
        <f>SUMPRODUCT((数据库!$A$2:$A$18529=武将养成概况!$A1351)*(数据库!$I$2:$I$18529))/5</f>
        <v>7</v>
      </c>
      <c r="E1351">
        <f>SUMPRODUCT((数据库!$A$2:$A$18529=武将养成概况!$A1351)*(数据库!$J$2:$J$18529))/5</f>
        <v>7.8</v>
      </c>
    </row>
    <row r="1352" spans="1:5" x14ac:dyDescent="0.15">
      <c r="A1352">
        <v>2566794</v>
      </c>
      <c r="B1352">
        <f>VLOOKUP($A1352,数据库!$A:$B,2,0)</f>
        <v>1</v>
      </c>
      <c r="C1352">
        <f>SUMPRODUCT((数据库!$A$2:$A$18529=武将养成概况!$A1352)*(数据库!$H$2:$H$18529))/5</f>
        <v>5.8</v>
      </c>
      <c r="D1352">
        <f>SUMPRODUCT((数据库!$A$2:$A$18529=武将养成概况!$A1352)*(数据库!$I$2:$I$18529))/5</f>
        <v>5.8</v>
      </c>
      <c r="E1352">
        <f>SUMPRODUCT((数据库!$A$2:$A$18529=武将养成概况!$A1352)*(数据库!$J$2:$J$18529))/5</f>
        <v>6.8</v>
      </c>
    </row>
    <row r="1353" spans="1:5" x14ac:dyDescent="0.15">
      <c r="A1353">
        <v>2577007</v>
      </c>
      <c r="B1353">
        <f>VLOOKUP($A1353,数据库!$A:$B,2,0)</f>
        <v>2</v>
      </c>
      <c r="C1353">
        <f>SUMPRODUCT((数据库!$A$2:$A$18529=武将养成概况!$A1353)*(数据库!$H$2:$H$18529))/5</f>
        <v>8.4</v>
      </c>
      <c r="D1353">
        <f>SUMPRODUCT((数据库!$A$2:$A$18529=武将养成概况!$A1353)*(数据库!$I$2:$I$18529))/5</f>
        <v>8.8000000000000007</v>
      </c>
      <c r="E1353">
        <f>SUMPRODUCT((数据库!$A$2:$A$18529=武将养成概况!$A1353)*(数据库!$J$2:$J$18529))/5</f>
        <v>9</v>
      </c>
    </row>
    <row r="1354" spans="1:5" x14ac:dyDescent="0.15">
      <c r="A1354">
        <v>2581934</v>
      </c>
      <c r="B1354">
        <f>VLOOKUP($A1354,数据库!$A:$B,2,0)</f>
        <v>1</v>
      </c>
      <c r="C1354">
        <f>SUMPRODUCT((数据库!$A$2:$A$18529=武将养成概况!$A1354)*(数据库!$H$2:$H$18529))/5</f>
        <v>7.2</v>
      </c>
      <c r="D1354">
        <f>SUMPRODUCT((数据库!$A$2:$A$18529=武将养成概况!$A1354)*(数据库!$I$2:$I$18529))/5</f>
        <v>7.2</v>
      </c>
      <c r="E1354">
        <f>SUMPRODUCT((数据库!$A$2:$A$18529=武将养成概况!$A1354)*(数据库!$J$2:$J$18529))/5</f>
        <v>8.8000000000000007</v>
      </c>
    </row>
    <row r="1355" spans="1:5" x14ac:dyDescent="0.15">
      <c r="A1355">
        <v>2588761</v>
      </c>
      <c r="B1355">
        <f>VLOOKUP($A1355,数据库!$A:$B,2,0)</f>
        <v>2</v>
      </c>
      <c r="C1355">
        <f>SUMPRODUCT((数据库!$A$2:$A$18529=武将养成概况!$A1355)*(数据库!$H$2:$H$18529))/5</f>
        <v>9.4</v>
      </c>
      <c r="D1355">
        <f>SUMPRODUCT((数据库!$A$2:$A$18529=武将养成概况!$A1355)*(数据库!$I$2:$I$18529))/5</f>
        <v>6.8</v>
      </c>
      <c r="E1355">
        <f>SUMPRODUCT((数据库!$A$2:$A$18529=武将养成概况!$A1355)*(数据库!$J$2:$J$18529))/5</f>
        <v>7</v>
      </c>
    </row>
    <row r="1356" spans="1:5" x14ac:dyDescent="0.15">
      <c r="A1356">
        <v>2590656</v>
      </c>
      <c r="B1356">
        <f>VLOOKUP($A1356,数据库!$A:$B,2,0)</f>
        <v>1</v>
      </c>
      <c r="C1356">
        <f>SUMPRODUCT((数据库!$A$2:$A$18529=武将养成概况!$A1356)*(数据库!$H$2:$H$18529))/5</f>
        <v>7.6</v>
      </c>
      <c r="D1356">
        <f>SUMPRODUCT((数据库!$A$2:$A$18529=武将养成概况!$A1356)*(数据库!$I$2:$I$18529))/5</f>
        <v>7</v>
      </c>
      <c r="E1356">
        <f>SUMPRODUCT((数据库!$A$2:$A$18529=武将养成概况!$A1356)*(数据库!$J$2:$J$18529))/5</f>
        <v>8.8000000000000007</v>
      </c>
    </row>
    <row r="1357" spans="1:5" x14ac:dyDescent="0.15">
      <c r="A1357">
        <v>2590778</v>
      </c>
      <c r="B1357">
        <f>VLOOKUP($A1357,数据库!$A:$B,2,0)</f>
        <v>1</v>
      </c>
      <c r="C1357">
        <f>SUMPRODUCT((数据库!$A$2:$A$18529=武将养成概况!$A1357)*(数据库!$H$2:$H$18529))/5</f>
        <v>9</v>
      </c>
      <c r="D1357">
        <f>SUMPRODUCT((数据库!$A$2:$A$18529=武将养成概况!$A1357)*(数据库!$I$2:$I$18529))/5</f>
        <v>7</v>
      </c>
      <c r="E1357">
        <f>SUMPRODUCT((数据库!$A$2:$A$18529=武将养成概况!$A1357)*(数据库!$J$2:$J$18529))/5</f>
        <v>8.4</v>
      </c>
    </row>
    <row r="1358" spans="1:5" x14ac:dyDescent="0.15">
      <c r="A1358">
        <v>2591463</v>
      </c>
      <c r="B1358">
        <f>VLOOKUP($A1358,数据库!$A:$B,2,0)</f>
        <v>1</v>
      </c>
      <c r="C1358">
        <f>SUMPRODUCT((数据库!$A$2:$A$18529=武将养成概况!$A1358)*(数据库!$H$2:$H$18529))/5</f>
        <v>8.4</v>
      </c>
      <c r="D1358">
        <f>SUMPRODUCT((数据库!$A$2:$A$18529=武将养成概况!$A1358)*(数据库!$I$2:$I$18529))/5</f>
        <v>7</v>
      </c>
      <c r="E1358">
        <f>SUMPRODUCT((数据库!$A$2:$A$18529=武将养成概况!$A1358)*(数据库!$J$2:$J$18529))/5</f>
        <v>8.6</v>
      </c>
    </row>
    <row r="1359" spans="1:5" x14ac:dyDescent="0.15">
      <c r="A1359">
        <v>2591496</v>
      </c>
      <c r="B1359">
        <f>VLOOKUP($A1359,数据库!$A:$B,2,0)</f>
        <v>2</v>
      </c>
      <c r="C1359">
        <f>SUMPRODUCT((数据库!$A$2:$A$18529=武将养成概况!$A1359)*(数据库!$H$2:$H$18529))/5</f>
        <v>10</v>
      </c>
      <c r="D1359">
        <f>SUMPRODUCT((数据库!$A$2:$A$18529=武将养成概况!$A1359)*(数据库!$I$2:$I$18529))/5</f>
        <v>9.6</v>
      </c>
      <c r="E1359">
        <f>SUMPRODUCT((数据库!$A$2:$A$18529=武将养成概况!$A1359)*(数据库!$J$2:$J$18529))/5</f>
        <v>8.6</v>
      </c>
    </row>
    <row r="1360" spans="1:5" x14ac:dyDescent="0.15">
      <c r="A1360">
        <v>2593192</v>
      </c>
      <c r="B1360">
        <f>VLOOKUP($A1360,数据库!$A:$B,2,0)</f>
        <v>2</v>
      </c>
      <c r="C1360">
        <f>SUMPRODUCT((数据库!$A$2:$A$18529=武将养成概况!$A1360)*(数据库!$H$2:$H$18529))/5</f>
        <v>10</v>
      </c>
      <c r="D1360">
        <f>SUMPRODUCT((数据库!$A$2:$A$18529=武将养成概况!$A1360)*(数据库!$I$2:$I$18529))/5</f>
        <v>8.8000000000000007</v>
      </c>
      <c r="E1360">
        <f>SUMPRODUCT((数据库!$A$2:$A$18529=武将养成概况!$A1360)*(数据库!$J$2:$J$18529))/5</f>
        <v>8.4</v>
      </c>
    </row>
    <row r="1361" spans="1:5" x14ac:dyDescent="0.15">
      <c r="A1361">
        <v>2594998</v>
      </c>
      <c r="B1361">
        <f>VLOOKUP($A1361,数据库!$A:$B,2,0)</f>
        <v>1</v>
      </c>
      <c r="C1361">
        <f>SUMPRODUCT((数据库!$A$2:$A$18529=武将养成概况!$A1361)*(数据库!$H$2:$H$18529))/5</f>
        <v>9</v>
      </c>
      <c r="D1361">
        <f>SUMPRODUCT((数据库!$A$2:$A$18529=武将养成概况!$A1361)*(数据库!$I$2:$I$18529))/5</f>
        <v>6.8</v>
      </c>
      <c r="E1361">
        <f>SUMPRODUCT((数据库!$A$2:$A$18529=武将养成概况!$A1361)*(数据库!$J$2:$J$18529))/5</f>
        <v>7.2</v>
      </c>
    </row>
    <row r="1362" spans="1:5" x14ac:dyDescent="0.15">
      <c r="A1362">
        <v>2595355</v>
      </c>
      <c r="B1362">
        <f>VLOOKUP($A1362,数据库!$A:$B,2,0)</f>
        <v>1</v>
      </c>
      <c r="C1362">
        <f>SUMPRODUCT((数据库!$A$2:$A$18529=武将养成概况!$A1362)*(数据库!$H$2:$H$18529))/5</f>
        <v>6.4</v>
      </c>
      <c r="D1362">
        <f>SUMPRODUCT((数据库!$A$2:$A$18529=武将养成概况!$A1362)*(数据库!$I$2:$I$18529))/5</f>
        <v>7</v>
      </c>
      <c r="E1362">
        <f>SUMPRODUCT((数据库!$A$2:$A$18529=武将养成概况!$A1362)*(数据库!$J$2:$J$18529))/5</f>
        <v>6.2</v>
      </c>
    </row>
    <row r="1363" spans="1:5" x14ac:dyDescent="0.15">
      <c r="A1363">
        <v>2597312</v>
      </c>
      <c r="B1363">
        <f>VLOOKUP($A1363,数据库!$A:$B,2,0)</f>
        <v>1</v>
      </c>
      <c r="C1363">
        <f>SUMPRODUCT((数据库!$A$2:$A$18529=武将养成概况!$A1363)*(数据库!$H$2:$H$18529))/5</f>
        <v>10</v>
      </c>
      <c r="D1363">
        <f>SUMPRODUCT((数据库!$A$2:$A$18529=武将养成概况!$A1363)*(数据库!$I$2:$I$18529))/5</f>
        <v>8.4</v>
      </c>
      <c r="E1363">
        <f>SUMPRODUCT((数据库!$A$2:$A$18529=武将养成概况!$A1363)*(数据库!$J$2:$J$18529))/5</f>
        <v>9</v>
      </c>
    </row>
    <row r="1364" spans="1:5" x14ac:dyDescent="0.15">
      <c r="A1364">
        <v>2599781</v>
      </c>
      <c r="B1364">
        <f>VLOOKUP($A1364,数据库!$A:$B,2,0)</f>
        <v>1</v>
      </c>
      <c r="C1364">
        <f>SUMPRODUCT((数据库!$A$2:$A$18529=武将养成概况!$A1364)*(数据库!$H$2:$H$18529))/5</f>
        <v>6.2</v>
      </c>
      <c r="D1364">
        <f>SUMPRODUCT((数据库!$A$2:$A$18529=武将养成概况!$A1364)*(数据库!$I$2:$I$18529))/5</f>
        <v>4.5999999999999996</v>
      </c>
      <c r="E1364">
        <f>SUMPRODUCT((数据库!$A$2:$A$18529=武将养成概况!$A1364)*(数据库!$J$2:$J$18529))/5</f>
        <v>6</v>
      </c>
    </row>
    <row r="1365" spans="1:5" x14ac:dyDescent="0.15">
      <c r="A1365">
        <v>2600290</v>
      </c>
      <c r="B1365">
        <f>VLOOKUP($A1365,数据库!$A:$B,2,0)</f>
        <v>1</v>
      </c>
      <c r="C1365">
        <f>SUMPRODUCT((数据库!$A$2:$A$18529=武将养成概况!$A1365)*(数据库!$H$2:$H$18529))/5</f>
        <v>0.6</v>
      </c>
      <c r="D1365">
        <f>SUMPRODUCT((数据库!$A$2:$A$18529=武将养成概况!$A1365)*(数据库!$I$2:$I$18529))/5</f>
        <v>0.2</v>
      </c>
      <c r="E1365">
        <f>SUMPRODUCT((数据库!$A$2:$A$18529=武将养成概况!$A1365)*(数据库!$J$2:$J$18529))/5</f>
        <v>0.2</v>
      </c>
    </row>
    <row r="1366" spans="1:5" x14ac:dyDescent="0.15">
      <c r="A1366">
        <v>2601974</v>
      </c>
      <c r="B1366">
        <f>VLOOKUP($A1366,数据库!$A:$B,2,0)</f>
        <v>1</v>
      </c>
      <c r="C1366">
        <f>SUMPRODUCT((数据库!$A$2:$A$18529=武将养成概况!$A1366)*(数据库!$H$2:$H$18529))/5</f>
        <v>10</v>
      </c>
      <c r="D1366">
        <f>SUMPRODUCT((数据库!$A$2:$A$18529=武将养成概况!$A1366)*(数据库!$I$2:$I$18529))/5</f>
        <v>8</v>
      </c>
      <c r="E1366">
        <f>SUMPRODUCT((数据库!$A$2:$A$18529=武将养成概况!$A1366)*(数据库!$J$2:$J$18529))/5</f>
        <v>8.4</v>
      </c>
    </row>
    <row r="1367" spans="1:5" x14ac:dyDescent="0.15">
      <c r="A1367">
        <v>2602950</v>
      </c>
      <c r="B1367">
        <f>VLOOKUP($A1367,数据库!$A:$B,2,0)</f>
        <v>1</v>
      </c>
      <c r="C1367">
        <f>SUMPRODUCT((数据库!$A$2:$A$18529=武将养成概况!$A1367)*(数据库!$H$2:$H$18529))/5</f>
        <v>4.2</v>
      </c>
      <c r="D1367">
        <f>SUMPRODUCT((数据库!$A$2:$A$18529=武将养成概况!$A1367)*(数据库!$I$2:$I$18529))/5</f>
        <v>3.8</v>
      </c>
      <c r="E1367">
        <f>SUMPRODUCT((数据库!$A$2:$A$18529=武将养成概况!$A1367)*(数据库!$J$2:$J$18529))/5</f>
        <v>2.4</v>
      </c>
    </row>
    <row r="1368" spans="1:5" x14ac:dyDescent="0.15">
      <c r="A1368">
        <v>2603227</v>
      </c>
      <c r="B1368">
        <f>VLOOKUP($A1368,数据库!$A:$B,2,0)</f>
        <v>1</v>
      </c>
      <c r="C1368">
        <f>SUMPRODUCT((数据库!$A$2:$A$18529=武将养成概况!$A1368)*(数据库!$H$2:$H$18529))/5</f>
        <v>10</v>
      </c>
      <c r="D1368">
        <f>SUMPRODUCT((数据库!$A$2:$A$18529=武将养成概况!$A1368)*(数据库!$I$2:$I$18529))/5</f>
        <v>7.6</v>
      </c>
      <c r="E1368">
        <f>SUMPRODUCT((数据库!$A$2:$A$18529=武将养成概况!$A1368)*(数据库!$J$2:$J$18529))/5</f>
        <v>6.8</v>
      </c>
    </row>
    <row r="1369" spans="1:5" x14ac:dyDescent="0.15">
      <c r="A1369">
        <v>2603306</v>
      </c>
      <c r="B1369">
        <f>VLOOKUP($A1369,数据库!$A:$B,2,0)</f>
        <v>1</v>
      </c>
      <c r="C1369">
        <f>SUMPRODUCT((数据库!$A$2:$A$18529=武将养成概况!$A1369)*(数据库!$H$2:$H$18529))/5</f>
        <v>6</v>
      </c>
      <c r="D1369">
        <f>SUMPRODUCT((数据库!$A$2:$A$18529=武将养成概况!$A1369)*(数据库!$I$2:$I$18529))/5</f>
        <v>5.2</v>
      </c>
      <c r="E1369">
        <f>SUMPRODUCT((数据库!$A$2:$A$18529=武将养成概况!$A1369)*(数据库!$J$2:$J$18529))/5</f>
        <v>6.8</v>
      </c>
    </row>
    <row r="1370" spans="1:5" x14ac:dyDescent="0.15">
      <c r="A1370">
        <v>2603820</v>
      </c>
      <c r="B1370">
        <f>VLOOKUP($A1370,数据库!$A:$B,2,0)</f>
        <v>1</v>
      </c>
      <c r="C1370">
        <f>SUMPRODUCT((数据库!$A$2:$A$18529=武将养成概况!$A1370)*(数据库!$H$2:$H$18529))/5</f>
        <v>9.6</v>
      </c>
      <c r="D1370">
        <f>SUMPRODUCT((数据库!$A$2:$A$18529=武将养成概况!$A1370)*(数据库!$I$2:$I$18529))/5</f>
        <v>7</v>
      </c>
      <c r="E1370">
        <f>SUMPRODUCT((数据库!$A$2:$A$18529=武将养成概况!$A1370)*(数据库!$J$2:$J$18529))/5</f>
        <v>6.4</v>
      </c>
    </row>
    <row r="1371" spans="1:5" x14ac:dyDescent="0.15">
      <c r="A1371">
        <v>2604595</v>
      </c>
      <c r="B1371">
        <f>VLOOKUP($A1371,数据库!$A:$B,2,0)</f>
        <v>1</v>
      </c>
      <c r="C1371">
        <f>SUMPRODUCT((数据库!$A$2:$A$18529=武将养成概况!$A1371)*(数据库!$H$2:$H$18529))/5</f>
        <v>7.2</v>
      </c>
      <c r="D1371">
        <f>SUMPRODUCT((数据库!$A$2:$A$18529=武将养成概况!$A1371)*(数据库!$I$2:$I$18529))/5</f>
        <v>6</v>
      </c>
      <c r="E1371">
        <f>SUMPRODUCT((数据库!$A$2:$A$18529=武将养成概况!$A1371)*(数据库!$J$2:$J$18529))/5</f>
        <v>7</v>
      </c>
    </row>
    <row r="1372" spans="1:5" x14ac:dyDescent="0.15">
      <c r="A1372">
        <v>2605054</v>
      </c>
      <c r="B1372">
        <f>VLOOKUP($A1372,数据库!$A:$B,2,0)</f>
        <v>1</v>
      </c>
      <c r="C1372">
        <f>SUMPRODUCT((数据库!$A$2:$A$18529=武将养成概况!$A1372)*(数据库!$H$2:$H$18529))/5</f>
        <v>4.5999999999999996</v>
      </c>
      <c r="D1372">
        <f>SUMPRODUCT((数据库!$A$2:$A$18529=武将养成概况!$A1372)*(数据库!$I$2:$I$18529))/5</f>
        <v>6.2</v>
      </c>
      <c r="E1372">
        <f>SUMPRODUCT((数据库!$A$2:$A$18529=武将养成概况!$A1372)*(数据库!$J$2:$J$18529))/5</f>
        <v>7.6</v>
      </c>
    </row>
    <row r="1373" spans="1:5" x14ac:dyDescent="0.15">
      <c r="A1373">
        <v>2606869</v>
      </c>
      <c r="B1373">
        <f>VLOOKUP($A1373,数据库!$A:$B,2,0)</f>
        <v>1</v>
      </c>
      <c r="C1373">
        <f>SUMPRODUCT((数据库!$A$2:$A$18529=武将养成概况!$A1373)*(数据库!$H$2:$H$18529))/5</f>
        <v>6.8</v>
      </c>
      <c r="D1373">
        <f>SUMPRODUCT((数据库!$A$2:$A$18529=武将养成概况!$A1373)*(数据库!$I$2:$I$18529))/5</f>
        <v>7</v>
      </c>
      <c r="E1373">
        <f>SUMPRODUCT((数据库!$A$2:$A$18529=武将养成概况!$A1373)*(数据库!$J$2:$J$18529))/5</f>
        <v>7.6</v>
      </c>
    </row>
    <row r="1374" spans="1:5" x14ac:dyDescent="0.15">
      <c r="A1374">
        <v>2607452</v>
      </c>
      <c r="B1374">
        <f>VLOOKUP($A1374,数据库!$A:$B,2,0)</f>
        <v>1</v>
      </c>
      <c r="C1374">
        <f>SUMPRODUCT((数据库!$A$2:$A$18529=武将养成概况!$A1374)*(数据库!$H$2:$H$18529))/5</f>
        <v>9.6</v>
      </c>
      <c r="D1374">
        <f>SUMPRODUCT((数据库!$A$2:$A$18529=武将养成概况!$A1374)*(数据库!$I$2:$I$18529))/5</f>
        <v>7</v>
      </c>
      <c r="E1374">
        <f>SUMPRODUCT((数据库!$A$2:$A$18529=武将养成概况!$A1374)*(数据库!$J$2:$J$18529))/5</f>
        <v>8.6</v>
      </c>
    </row>
    <row r="1375" spans="1:5" x14ac:dyDescent="0.15">
      <c r="A1375">
        <v>2607628</v>
      </c>
      <c r="B1375">
        <f>VLOOKUP($A1375,数据库!$A:$B,2,0)</f>
        <v>1</v>
      </c>
      <c r="C1375">
        <f>SUMPRODUCT((数据库!$A$2:$A$18529=武将养成概况!$A1375)*(数据库!$H$2:$H$18529))/5</f>
        <v>9.1999999999999993</v>
      </c>
      <c r="D1375">
        <f>SUMPRODUCT((数据库!$A$2:$A$18529=武将养成概况!$A1375)*(数据库!$I$2:$I$18529))/5</f>
        <v>7</v>
      </c>
      <c r="E1375">
        <f>SUMPRODUCT((数据库!$A$2:$A$18529=武将养成概况!$A1375)*(数据库!$J$2:$J$18529))/5</f>
        <v>8.1999999999999993</v>
      </c>
    </row>
    <row r="1376" spans="1:5" x14ac:dyDescent="0.15">
      <c r="A1376">
        <v>2608410</v>
      </c>
      <c r="B1376">
        <f>VLOOKUP($A1376,数据库!$A:$B,2,0)</f>
        <v>1</v>
      </c>
      <c r="C1376">
        <f>SUMPRODUCT((数据库!$A$2:$A$18529=武将养成概况!$A1376)*(数据库!$H$2:$H$18529))/5</f>
        <v>8.4</v>
      </c>
      <c r="D1376">
        <f>SUMPRODUCT((数据库!$A$2:$A$18529=武将养成概况!$A1376)*(数据库!$I$2:$I$18529))/5</f>
        <v>7.4</v>
      </c>
      <c r="E1376">
        <f>SUMPRODUCT((数据库!$A$2:$A$18529=武将养成概况!$A1376)*(数据库!$J$2:$J$18529))/5</f>
        <v>8</v>
      </c>
    </row>
    <row r="1377" spans="1:5" x14ac:dyDescent="0.15">
      <c r="A1377">
        <v>2609881</v>
      </c>
      <c r="B1377">
        <f>VLOOKUP($A1377,数据库!$A:$B,2,0)</f>
        <v>1</v>
      </c>
      <c r="C1377">
        <f>SUMPRODUCT((数据库!$A$2:$A$18529=武将养成概况!$A1377)*(数据库!$H$2:$H$18529))/5</f>
        <v>10</v>
      </c>
      <c r="D1377">
        <f>SUMPRODUCT((数据库!$A$2:$A$18529=武将养成概况!$A1377)*(数据库!$I$2:$I$18529))/5</f>
        <v>8.1999999999999993</v>
      </c>
      <c r="E1377">
        <f>SUMPRODUCT((数据库!$A$2:$A$18529=武将养成概况!$A1377)*(数据库!$J$2:$J$18529))/5</f>
        <v>9</v>
      </c>
    </row>
    <row r="1378" spans="1:5" x14ac:dyDescent="0.15">
      <c r="A1378">
        <v>2610167</v>
      </c>
      <c r="B1378">
        <f>VLOOKUP($A1378,数据库!$A:$B,2,0)</f>
        <v>1</v>
      </c>
      <c r="C1378">
        <f>SUMPRODUCT((数据库!$A$2:$A$18529=武将养成概况!$A1378)*(数据库!$H$2:$H$18529))/5</f>
        <v>5</v>
      </c>
      <c r="D1378">
        <f>SUMPRODUCT((数据库!$A$2:$A$18529=武将养成概况!$A1378)*(数据库!$I$2:$I$18529))/5</f>
        <v>5</v>
      </c>
      <c r="E1378">
        <f>SUMPRODUCT((数据库!$A$2:$A$18529=武将养成概况!$A1378)*(数据库!$J$2:$J$18529))/5</f>
        <v>6.4</v>
      </c>
    </row>
    <row r="1379" spans="1:5" x14ac:dyDescent="0.15">
      <c r="A1379">
        <v>2611143</v>
      </c>
      <c r="B1379">
        <f>VLOOKUP($A1379,数据库!$A:$B,2,0)</f>
        <v>1</v>
      </c>
      <c r="C1379">
        <f>SUMPRODUCT((数据库!$A$2:$A$18529=武将养成概况!$A1379)*(数据库!$H$2:$H$18529))/5</f>
        <v>6.2</v>
      </c>
      <c r="D1379">
        <f>SUMPRODUCT((数据库!$A$2:$A$18529=武将养成概况!$A1379)*(数据库!$I$2:$I$18529))/5</f>
        <v>6.8</v>
      </c>
      <c r="E1379">
        <f>SUMPRODUCT((数据库!$A$2:$A$18529=武将养成概况!$A1379)*(数据库!$J$2:$J$18529))/5</f>
        <v>6</v>
      </c>
    </row>
    <row r="1380" spans="1:5" x14ac:dyDescent="0.15">
      <c r="A1380">
        <v>2612780</v>
      </c>
      <c r="B1380">
        <f>VLOOKUP($A1380,数据库!$A:$B,2,0)</f>
        <v>1</v>
      </c>
      <c r="C1380">
        <f>SUMPRODUCT((数据库!$A$2:$A$18529=武将养成概况!$A1380)*(数据库!$H$2:$H$18529))/5</f>
        <v>6</v>
      </c>
      <c r="D1380">
        <f>SUMPRODUCT((数据库!$A$2:$A$18529=武将养成概况!$A1380)*(数据库!$I$2:$I$18529))/5</f>
        <v>5.6</v>
      </c>
      <c r="E1380">
        <f>SUMPRODUCT((数据库!$A$2:$A$18529=武将养成概况!$A1380)*(数据库!$J$2:$J$18529))/5</f>
        <v>5.8</v>
      </c>
    </row>
    <row r="1381" spans="1:5" x14ac:dyDescent="0.15">
      <c r="A1381">
        <v>2615311</v>
      </c>
      <c r="B1381">
        <f>VLOOKUP($A1381,数据库!$A:$B,2,0)</f>
        <v>3</v>
      </c>
      <c r="C1381">
        <f>SUMPRODUCT((数据库!$A$2:$A$18529=武将养成概况!$A1381)*(数据库!$H$2:$H$18529))/5</f>
        <v>10</v>
      </c>
      <c r="D1381">
        <f>SUMPRODUCT((数据库!$A$2:$A$18529=武将养成概况!$A1381)*(数据库!$I$2:$I$18529))/5</f>
        <v>9.8000000000000007</v>
      </c>
      <c r="E1381">
        <f>SUMPRODUCT((数据库!$A$2:$A$18529=武将养成概况!$A1381)*(数据库!$J$2:$J$18529))/5</f>
        <v>9</v>
      </c>
    </row>
    <row r="1382" spans="1:5" x14ac:dyDescent="0.15">
      <c r="A1382">
        <v>2618151</v>
      </c>
      <c r="B1382">
        <f>VLOOKUP($A1382,数据库!$A:$B,2,0)</f>
        <v>1</v>
      </c>
      <c r="C1382">
        <f>SUMPRODUCT((数据库!$A$2:$A$18529=武将养成概况!$A1382)*(数据库!$H$2:$H$18529))/5</f>
        <v>6.6</v>
      </c>
      <c r="D1382">
        <f>SUMPRODUCT((数据库!$A$2:$A$18529=武将养成概况!$A1382)*(数据库!$I$2:$I$18529))/5</f>
        <v>6.2</v>
      </c>
      <c r="E1382">
        <f>SUMPRODUCT((数据库!$A$2:$A$18529=武将养成概况!$A1382)*(数据库!$J$2:$J$18529))/5</f>
        <v>3.4</v>
      </c>
    </row>
    <row r="1383" spans="1:5" x14ac:dyDescent="0.15">
      <c r="A1383">
        <v>2619223</v>
      </c>
      <c r="B1383">
        <f>VLOOKUP($A1383,数据库!$A:$B,2,0)</f>
        <v>1</v>
      </c>
      <c r="C1383">
        <f>SUMPRODUCT((数据库!$A$2:$A$18529=武将养成概况!$A1383)*(数据库!$H$2:$H$18529))/5</f>
        <v>10</v>
      </c>
      <c r="D1383">
        <f>SUMPRODUCT((数据库!$A$2:$A$18529=武将养成概况!$A1383)*(数据库!$I$2:$I$18529))/5</f>
        <v>8</v>
      </c>
      <c r="E1383">
        <f>SUMPRODUCT((数据库!$A$2:$A$18529=武将养成概况!$A1383)*(数据库!$J$2:$J$18529))/5</f>
        <v>9</v>
      </c>
    </row>
    <row r="1384" spans="1:5" x14ac:dyDescent="0.15">
      <c r="A1384">
        <v>2645535</v>
      </c>
      <c r="B1384">
        <f>VLOOKUP($A1384,数据库!$A:$B,2,0)</f>
        <v>1</v>
      </c>
      <c r="C1384">
        <f>SUMPRODUCT((数据库!$A$2:$A$18529=武将养成概况!$A1384)*(数据库!$H$2:$H$18529))/5</f>
        <v>10</v>
      </c>
      <c r="D1384">
        <f>SUMPRODUCT((数据库!$A$2:$A$18529=武将养成概况!$A1384)*(数据库!$I$2:$I$18529))/5</f>
        <v>8</v>
      </c>
      <c r="E1384">
        <f>SUMPRODUCT((数据库!$A$2:$A$18529=武将养成概况!$A1384)*(数据库!$J$2:$J$18529))/5</f>
        <v>8</v>
      </c>
    </row>
    <row r="1385" spans="1:5" x14ac:dyDescent="0.15">
      <c r="A1385">
        <v>2647926</v>
      </c>
      <c r="B1385">
        <f>VLOOKUP($A1385,数据库!$A:$B,2,0)</f>
        <v>1</v>
      </c>
      <c r="C1385">
        <f>SUMPRODUCT((数据库!$A$2:$A$18529=武将养成概况!$A1385)*(数据库!$H$2:$H$18529))/5</f>
        <v>6.4</v>
      </c>
      <c r="D1385">
        <f>SUMPRODUCT((数据库!$A$2:$A$18529=武将养成概况!$A1385)*(数据库!$I$2:$I$18529))/5</f>
        <v>7</v>
      </c>
      <c r="E1385">
        <f>SUMPRODUCT((数据库!$A$2:$A$18529=武将养成概况!$A1385)*(数据库!$J$2:$J$18529))/5</f>
        <v>7.2</v>
      </c>
    </row>
    <row r="1386" spans="1:5" x14ac:dyDescent="0.15">
      <c r="A1386">
        <v>2650220</v>
      </c>
      <c r="B1386">
        <f>VLOOKUP($A1386,数据库!$A:$B,2,0)</f>
        <v>1</v>
      </c>
      <c r="C1386">
        <f>SUMPRODUCT((数据库!$A$2:$A$18529=武将养成概况!$A1386)*(数据库!$H$2:$H$18529))/5</f>
        <v>6.8</v>
      </c>
      <c r="D1386">
        <f>SUMPRODUCT((数据库!$A$2:$A$18529=武将养成概况!$A1386)*(数据库!$I$2:$I$18529))/5</f>
        <v>7</v>
      </c>
      <c r="E1386">
        <f>SUMPRODUCT((数据库!$A$2:$A$18529=武将养成概况!$A1386)*(数据库!$J$2:$J$18529))/5</f>
        <v>7.2</v>
      </c>
    </row>
    <row r="1387" spans="1:5" x14ac:dyDescent="0.15">
      <c r="A1387">
        <v>2652158</v>
      </c>
      <c r="B1387">
        <f>VLOOKUP($A1387,数据库!$A:$B,2,0)</f>
        <v>1</v>
      </c>
      <c r="C1387">
        <f>SUMPRODUCT((数据库!$A$2:$A$18529=武将养成概况!$A1387)*(数据库!$H$2:$H$18529))/5</f>
        <v>6.8</v>
      </c>
      <c r="D1387">
        <f>SUMPRODUCT((数据库!$A$2:$A$18529=武将养成概况!$A1387)*(数据库!$I$2:$I$18529))/5</f>
        <v>7</v>
      </c>
      <c r="E1387">
        <f>SUMPRODUCT((数据库!$A$2:$A$18529=武将养成概况!$A1387)*(数据库!$J$2:$J$18529))/5</f>
        <v>7.2</v>
      </c>
    </row>
    <row r="1388" spans="1:5" x14ac:dyDescent="0.15">
      <c r="A1388">
        <v>2652690</v>
      </c>
      <c r="B1388">
        <f>VLOOKUP($A1388,数据库!$A:$B,2,0)</f>
        <v>1</v>
      </c>
      <c r="C1388">
        <f>SUMPRODUCT((数据库!$A$2:$A$18529=武将养成概况!$A1388)*(数据库!$H$2:$H$18529))/5</f>
        <v>6.8</v>
      </c>
      <c r="D1388">
        <f>SUMPRODUCT((数据库!$A$2:$A$18529=武将养成概况!$A1388)*(数据库!$I$2:$I$18529))/5</f>
        <v>7</v>
      </c>
      <c r="E1388">
        <f>SUMPRODUCT((数据库!$A$2:$A$18529=武将养成概况!$A1388)*(数据库!$J$2:$J$18529))/5</f>
        <v>7.2</v>
      </c>
    </row>
    <row r="1389" spans="1:5" x14ac:dyDescent="0.15">
      <c r="A1389">
        <v>2655963</v>
      </c>
      <c r="B1389">
        <f>VLOOKUP($A1389,数据库!$A:$B,2,0)</f>
        <v>1</v>
      </c>
      <c r="C1389">
        <f>SUMPRODUCT((数据库!$A$2:$A$18529=武将养成概况!$A1389)*(数据库!$H$2:$H$18529))/5</f>
        <v>10</v>
      </c>
      <c r="D1389">
        <f>SUMPRODUCT((数据库!$A$2:$A$18529=武将养成概况!$A1389)*(数据库!$I$2:$I$18529))/5</f>
        <v>7</v>
      </c>
      <c r="E1389">
        <f>SUMPRODUCT((数据库!$A$2:$A$18529=武将养成概况!$A1389)*(数据库!$J$2:$J$18529))/5</f>
        <v>7.4</v>
      </c>
    </row>
    <row r="1390" spans="1:5" x14ac:dyDescent="0.15">
      <c r="A1390">
        <v>2660982</v>
      </c>
      <c r="B1390">
        <f>VLOOKUP($A1390,数据库!$A:$B,2,0)</f>
        <v>1</v>
      </c>
      <c r="C1390">
        <f>SUMPRODUCT((数据库!$A$2:$A$18529=武将养成概况!$A1390)*(数据库!$H$2:$H$18529))/5</f>
        <v>10</v>
      </c>
      <c r="D1390">
        <f>SUMPRODUCT((数据库!$A$2:$A$18529=武将养成概况!$A1390)*(数据库!$I$2:$I$18529))/5</f>
        <v>8</v>
      </c>
      <c r="E1390">
        <f>SUMPRODUCT((数据库!$A$2:$A$18529=武将养成概况!$A1390)*(数据库!$J$2:$J$18529))/5</f>
        <v>8.1999999999999993</v>
      </c>
    </row>
    <row r="1391" spans="1:5" x14ac:dyDescent="0.15">
      <c r="A1391">
        <v>2681397</v>
      </c>
      <c r="B1391">
        <f>VLOOKUP($A1391,数据库!$A:$B,2,0)</f>
        <v>1</v>
      </c>
      <c r="C1391">
        <f>SUMPRODUCT((数据库!$A$2:$A$18529=武将养成概况!$A1391)*(数据库!$H$2:$H$18529))/5</f>
        <v>5.6</v>
      </c>
      <c r="D1391">
        <f>SUMPRODUCT((数据库!$A$2:$A$18529=武将养成概况!$A1391)*(数据库!$I$2:$I$18529))/5</f>
        <v>4</v>
      </c>
      <c r="E1391">
        <f>SUMPRODUCT((数据库!$A$2:$A$18529=武将养成概况!$A1391)*(数据库!$J$2:$J$18529))/5</f>
        <v>5.8</v>
      </c>
    </row>
    <row r="1392" spans="1:5" x14ac:dyDescent="0.15">
      <c r="A1392">
        <v>2682950</v>
      </c>
      <c r="B1392">
        <f>VLOOKUP($A1392,数据库!$A:$B,2,0)</f>
        <v>1</v>
      </c>
      <c r="C1392">
        <f>SUMPRODUCT((数据库!$A$2:$A$18529=武将养成概况!$A1392)*(数据库!$H$2:$H$18529))/5</f>
        <v>7.6</v>
      </c>
      <c r="D1392">
        <f>SUMPRODUCT((数据库!$A$2:$A$18529=武将养成概况!$A1392)*(数据库!$I$2:$I$18529))/5</f>
        <v>7.2</v>
      </c>
      <c r="E1392">
        <f>SUMPRODUCT((数据库!$A$2:$A$18529=武将养成概况!$A1392)*(数据库!$J$2:$J$18529))/5</f>
        <v>7.2</v>
      </c>
    </row>
    <row r="1393" spans="1:5" x14ac:dyDescent="0.15">
      <c r="A1393">
        <v>2687145</v>
      </c>
      <c r="B1393">
        <f>VLOOKUP($A1393,数据库!$A:$B,2,0)</f>
        <v>1</v>
      </c>
      <c r="C1393">
        <f>SUMPRODUCT((数据库!$A$2:$A$18529=武将养成概况!$A1393)*(数据库!$H$2:$H$18529))/5</f>
        <v>9.4</v>
      </c>
      <c r="D1393">
        <f>SUMPRODUCT((数据库!$A$2:$A$18529=武将养成概况!$A1393)*(数据库!$I$2:$I$18529))/5</f>
        <v>7.8</v>
      </c>
      <c r="E1393">
        <f>SUMPRODUCT((数据库!$A$2:$A$18529=武将养成概况!$A1393)*(数据库!$J$2:$J$18529))/5</f>
        <v>7</v>
      </c>
    </row>
    <row r="1394" spans="1:5" x14ac:dyDescent="0.15">
      <c r="A1394">
        <v>2688700</v>
      </c>
      <c r="B1394">
        <f>VLOOKUP($A1394,数据库!$A:$B,2,0)</f>
        <v>1</v>
      </c>
      <c r="C1394">
        <f>SUMPRODUCT((数据库!$A$2:$A$18529=武将养成概况!$A1394)*(数据库!$H$2:$H$18529))/5</f>
        <v>9.1999999999999993</v>
      </c>
      <c r="D1394">
        <f>SUMPRODUCT((数据库!$A$2:$A$18529=武将养成概况!$A1394)*(数据库!$I$2:$I$18529))/5</f>
        <v>7.6</v>
      </c>
      <c r="E1394">
        <f>SUMPRODUCT((数据库!$A$2:$A$18529=武将养成概况!$A1394)*(数据库!$J$2:$J$18529))/5</f>
        <v>7.6</v>
      </c>
    </row>
    <row r="1395" spans="1:5" x14ac:dyDescent="0.15">
      <c r="A1395">
        <v>2704222</v>
      </c>
      <c r="B1395">
        <f>VLOOKUP($A1395,数据库!$A:$B,2,0)</f>
        <v>1</v>
      </c>
      <c r="C1395">
        <f>SUMPRODUCT((数据库!$A$2:$A$18529=武将养成概况!$A1395)*(数据库!$H$2:$H$18529))/5</f>
        <v>10</v>
      </c>
      <c r="D1395">
        <f>SUMPRODUCT((数据库!$A$2:$A$18529=武将养成概况!$A1395)*(数据库!$I$2:$I$18529))/5</f>
        <v>9</v>
      </c>
      <c r="E1395">
        <f>SUMPRODUCT((数据库!$A$2:$A$18529=武将养成概况!$A1395)*(数据库!$J$2:$J$18529))/5</f>
        <v>6.8</v>
      </c>
    </row>
    <row r="1396" spans="1:5" x14ac:dyDescent="0.15">
      <c r="A1396">
        <v>2706130</v>
      </c>
      <c r="B1396">
        <f>VLOOKUP($A1396,数据库!$A:$B,2,0)</f>
        <v>1</v>
      </c>
      <c r="C1396">
        <f>SUMPRODUCT((数据库!$A$2:$A$18529=武将养成概况!$A1396)*(数据库!$H$2:$H$18529))/5</f>
        <v>4.8</v>
      </c>
      <c r="D1396">
        <f>SUMPRODUCT((数据库!$A$2:$A$18529=武将养成概况!$A1396)*(数据库!$I$2:$I$18529))/5</f>
        <v>6.4</v>
      </c>
      <c r="E1396">
        <f>SUMPRODUCT((数据库!$A$2:$A$18529=武将养成概况!$A1396)*(数据库!$J$2:$J$18529))/5</f>
        <v>5.6</v>
      </c>
    </row>
    <row r="1397" spans="1:5" x14ac:dyDescent="0.15">
      <c r="A1397">
        <v>2707807</v>
      </c>
      <c r="B1397">
        <f>VLOOKUP($A1397,数据库!$A:$B,2,0)</f>
        <v>1</v>
      </c>
      <c r="C1397">
        <f>SUMPRODUCT((数据库!$A$2:$A$18529=武将养成概况!$A1397)*(数据库!$H$2:$H$18529))/5</f>
        <v>9.8000000000000007</v>
      </c>
      <c r="D1397">
        <f>SUMPRODUCT((数据库!$A$2:$A$18529=武将养成概况!$A1397)*(数据库!$I$2:$I$18529))/5</f>
        <v>7</v>
      </c>
      <c r="E1397">
        <f>SUMPRODUCT((数据库!$A$2:$A$18529=武将养成概况!$A1397)*(数据库!$J$2:$J$18529))/5</f>
        <v>7.8</v>
      </c>
    </row>
    <row r="1398" spans="1:5" x14ac:dyDescent="0.15">
      <c r="A1398">
        <v>2709685</v>
      </c>
      <c r="B1398">
        <f>VLOOKUP($A1398,数据库!$A:$B,2,0)</f>
        <v>1</v>
      </c>
      <c r="C1398">
        <f>SUMPRODUCT((数据库!$A$2:$A$18529=武将养成概况!$A1398)*(数据库!$H$2:$H$18529))/5</f>
        <v>10</v>
      </c>
      <c r="D1398">
        <f>SUMPRODUCT((数据库!$A$2:$A$18529=武将养成概况!$A1398)*(数据库!$I$2:$I$18529))/5</f>
        <v>8</v>
      </c>
      <c r="E1398">
        <f>SUMPRODUCT((数据库!$A$2:$A$18529=武将养成概况!$A1398)*(数据库!$J$2:$J$18529))/5</f>
        <v>7.8</v>
      </c>
    </row>
    <row r="1399" spans="1:5" x14ac:dyDescent="0.15">
      <c r="A1399">
        <v>2715023</v>
      </c>
      <c r="B1399">
        <f>VLOOKUP($A1399,数据库!$A:$B,2,0)</f>
        <v>1</v>
      </c>
      <c r="C1399">
        <f>SUMPRODUCT((数据库!$A$2:$A$18529=武将养成概况!$A1399)*(数据库!$H$2:$H$18529))/5</f>
        <v>2.4</v>
      </c>
      <c r="D1399">
        <f>SUMPRODUCT((数据库!$A$2:$A$18529=武将养成概况!$A1399)*(数据库!$I$2:$I$18529))/5</f>
        <v>2.4</v>
      </c>
      <c r="E1399">
        <f>SUMPRODUCT((数据库!$A$2:$A$18529=武将养成概况!$A1399)*(数据库!$J$2:$J$18529))/5</f>
        <v>3.6</v>
      </c>
    </row>
    <row r="1400" spans="1:5" x14ac:dyDescent="0.15">
      <c r="A1400">
        <v>2722748</v>
      </c>
      <c r="B1400">
        <f>VLOOKUP($A1400,数据库!$A:$B,2,0)</f>
        <v>1</v>
      </c>
      <c r="C1400">
        <f>SUMPRODUCT((数据库!$A$2:$A$18529=武将养成概况!$A1400)*(数据库!$H$2:$H$18529))/5</f>
        <v>9.1999999999999993</v>
      </c>
      <c r="D1400">
        <f>SUMPRODUCT((数据库!$A$2:$A$18529=武将养成概况!$A1400)*(数据库!$I$2:$I$18529))/5</f>
        <v>8</v>
      </c>
      <c r="E1400">
        <f>SUMPRODUCT((数据库!$A$2:$A$18529=武将养成概况!$A1400)*(数据库!$J$2:$J$18529))/5</f>
        <v>8</v>
      </c>
    </row>
    <row r="1401" spans="1:5" x14ac:dyDescent="0.15">
      <c r="A1401">
        <v>2732940</v>
      </c>
      <c r="B1401">
        <f>VLOOKUP($A1401,数据库!$A:$B,2,0)</f>
        <v>1</v>
      </c>
      <c r="C1401">
        <f>SUMPRODUCT((数据库!$A$2:$A$18529=武将养成概况!$A1401)*(数据库!$H$2:$H$18529))/5</f>
        <v>9.4</v>
      </c>
      <c r="D1401">
        <f>SUMPRODUCT((数据库!$A$2:$A$18529=武将养成概况!$A1401)*(数据库!$I$2:$I$18529))/5</f>
        <v>7</v>
      </c>
      <c r="E1401">
        <f>SUMPRODUCT((数据库!$A$2:$A$18529=武将养成概况!$A1401)*(数据库!$J$2:$J$18529))/5</f>
        <v>7.6</v>
      </c>
    </row>
    <row r="1402" spans="1:5" x14ac:dyDescent="0.15">
      <c r="A1402">
        <v>2738326</v>
      </c>
      <c r="B1402">
        <f>VLOOKUP($A1402,数据库!$A:$B,2,0)</f>
        <v>1</v>
      </c>
      <c r="C1402">
        <f>SUMPRODUCT((数据库!$A$2:$A$18529=武将养成概况!$A1402)*(数据库!$H$2:$H$18529))/5</f>
        <v>7.8</v>
      </c>
      <c r="D1402">
        <f>SUMPRODUCT((数据库!$A$2:$A$18529=武将养成概况!$A1402)*(数据库!$I$2:$I$18529))/5</f>
        <v>7.2</v>
      </c>
      <c r="E1402">
        <f>SUMPRODUCT((数据库!$A$2:$A$18529=武将养成概况!$A1402)*(数据库!$J$2:$J$18529))/5</f>
        <v>7.8</v>
      </c>
    </row>
    <row r="1403" spans="1:5" x14ac:dyDescent="0.15">
      <c r="A1403">
        <v>2738331</v>
      </c>
      <c r="B1403">
        <f>VLOOKUP($A1403,数据库!$A:$B,2,0)</f>
        <v>1</v>
      </c>
      <c r="C1403">
        <f>SUMPRODUCT((数据库!$A$2:$A$18529=武将养成概况!$A1403)*(数据库!$H$2:$H$18529))/5</f>
        <v>7.8</v>
      </c>
      <c r="D1403">
        <f>SUMPRODUCT((数据库!$A$2:$A$18529=武将养成概况!$A1403)*(数据库!$I$2:$I$18529))/5</f>
        <v>6.8</v>
      </c>
      <c r="E1403">
        <f>SUMPRODUCT((数据库!$A$2:$A$18529=武将养成概况!$A1403)*(数据库!$J$2:$J$18529))/5</f>
        <v>4</v>
      </c>
    </row>
    <row r="1404" spans="1:5" x14ac:dyDescent="0.15">
      <c r="A1404">
        <v>2739573</v>
      </c>
      <c r="B1404">
        <f>VLOOKUP($A1404,数据库!$A:$B,2,0)</f>
        <v>1</v>
      </c>
      <c r="C1404">
        <f>SUMPRODUCT((数据库!$A$2:$A$18529=武将养成概况!$A1404)*(数据库!$H$2:$H$18529))/5</f>
        <v>9.1999999999999993</v>
      </c>
      <c r="D1404">
        <f>SUMPRODUCT((数据库!$A$2:$A$18529=武将养成概况!$A1404)*(数据库!$I$2:$I$18529))/5</f>
        <v>6</v>
      </c>
      <c r="E1404">
        <f>SUMPRODUCT((数据库!$A$2:$A$18529=武将养成概况!$A1404)*(数据库!$J$2:$J$18529))/5</f>
        <v>6</v>
      </c>
    </row>
    <row r="1405" spans="1:5" x14ac:dyDescent="0.15">
      <c r="A1405">
        <v>2740264</v>
      </c>
      <c r="B1405">
        <f>VLOOKUP($A1405,数据库!$A:$B,2,0)</f>
        <v>1</v>
      </c>
      <c r="C1405">
        <f>SUMPRODUCT((数据库!$A$2:$A$18529=武将养成概况!$A1405)*(数据库!$H$2:$H$18529))/5</f>
        <v>8</v>
      </c>
      <c r="D1405">
        <f>SUMPRODUCT((数据库!$A$2:$A$18529=武将养成概况!$A1405)*(数据库!$I$2:$I$18529))/5</f>
        <v>4</v>
      </c>
      <c r="E1405">
        <f>SUMPRODUCT((数据库!$A$2:$A$18529=武将养成概况!$A1405)*(数据库!$J$2:$J$18529))/5</f>
        <v>4.5999999999999996</v>
      </c>
    </row>
    <row r="1406" spans="1:5" x14ac:dyDescent="0.15">
      <c r="A1406">
        <v>2743107</v>
      </c>
      <c r="B1406">
        <f>VLOOKUP($A1406,数据库!$A:$B,2,0)</f>
        <v>2</v>
      </c>
      <c r="C1406">
        <f>SUMPRODUCT((数据库!$A$2:$A$18529=武将养成概况!$A1406)*(数据库!$H$2:$H$18529))/5</f>
        <v>10</v>
      </c>
      <c r="D1406">
        <f>SUMPRODUCT((数据库!$A$2:$A$18529=武将养成概况!$A1406)*(数据库!$I$2:$I$18529))/5</f>
        <v>9</v>
      </c>
      <c r="E1406">
        <f>SUMPRODUCT((数据库!$A$2:$A$18529=武将养成概况!$A1406)*(数据库!$J$2:$J$18529))/5</f>
        <v>8.6</v>
      </c>
    </row>
    <row r="1407" spans="1:5" x14ac:dyDescent="0.15">
      <c r="A1407">
        <v>2743145</v>
      </c>
      <c r="B1407">
        <f>VLOOKUP($A1407,数据库!$A:$B,2,0)</f>
        <v>1</v>
      </c>
      <c r="C1407">
        <f>SUMPRODUCT((数据库!$A$2:$A$18529=武将养成概况!$A1407)*(数据库!$H$2:$H$18529))/5</f>
        <v>9.1999999999999993</v>
      </c>
      <c r="D1407">
        <f>SUMPRODUCT((数据库!$A$2:$A$18529=武将养成概况!$A1407)*(数据库!$I$2:$I$18529))/5</f>
        <v>7.6</v>
      </c>
      <c r="E1407">
        <f>SUMPRODUCT((数据库!$A$2:$A$18529=武将养成概况!$A1407)*(数据库!$J$2:$J$18529))/5</f>
        <v>8.4</v>
      </c>
    </row>
    <row r="1408" spans="1:5" x14ac:dyDescent="0.15">
      <c r="A1408">
        <v>2743422</v>
      </c>
      <c r="B1408">
        <f>VLOOKUP($A1408,数据库!$A:$B,2,0)</f>
        <v>1</v>
      </c>
      <c r="C1408">
        <f>SUMPRODUCT((数据库!$A$2:$A$18529=武将养成概况!$A1408)*(数据库!$H$2:$H$18529))/5</f>
        <v>2</v>
      </c>
      <c r="D1408">
        <f>SUMPRODUCT((数据库!$A$2:$A$18529=武将养成概况!$A1408)*(数据库!$I$2:$I$18529))/5</f>
        <v>3</v>
      </c>
      <c r="E1408">
        <f>SUMPRODUCT((数据库!$A$2:$A$18529=武将养成概况!$A1408)*(数据库!$J$2:$J$18529))/5</f>
        <v>0.6</v>
      </c>
    </row>
    <row r="1409" spans="1:5" x14ac:dyDescent="0.15">
      <c r="A1409">
        <v>2743566</v>
      </c>
      <c r="B1409">
        <f>VLOOKUP($A1409,数据库!$A:$B,2,0)</f>
        <v>1</v>
      </c>
      <c r="C1409">
        <f>SUMPRODUCT((数据库!$A$2:$A$18529=武将养成概况!$A1409)*(数据库!$H$2:$H$18529))/5</f>
        <v>1.2</v>
      </c>
      <c r="D1409">
        <f>SUMPRODUCT((数据库!$A$2:$A$18529=武将养成概况!$A1409)*(数据库!$I$2:$I$18529))/5</f>
        <v>0.4</v>
      </c>
      <c r="E1409">
        <f>SUMPRODUCT((数据库!$A$2:$A$18529=武将养成概况!$A1409)*(数据库!$J$2:$J$18529))/5</f>
        <v>0.8</v>
      </c>
    </row>
    <row r="1410" spans="1:5" x14ac:dyDescent="0.15">
      <c r="A1410">
        <v>2744320</v>
      </c>
      <c r="B1410">
        <f>VLOOKUP($A1410,数据库!$A:$B,2,0)</f>
        <v>2</v>
      </c>
      <c r="C1410">
        <f>SUMPRODUCT((数据库!$A$2:$A$18529=武将养成概况!$A1410)*(数据库!$H$2:$H$18529))/5</f>
        <v>10</v>
      </c>
      <c r="D1410">
        <f>SUMPRODUCT((数据库!$A$2:$A$18529=武将养成概况!$A1410)*(数据库!$I$2:$I$18529))/5</f>
        <v>8</v>
      </c>
      <c r="E1410">
        <f>SUMPRODUCT((数据库!$A$2:$A$18529=武将养成概况!$A1410)*(数据库!$J$2:$J$18529))/5</f>
        <v>9</v>
      </c>
    </row>
    <row r="1411" spans="1:5" x14ac:dyDescent="0.15">
      <c r="A1411">
        <v>2745830</v>
      </c>
      <c r="B1411">
        <f>VLOOKUP($A1411,数据库!$A:$B,2,0)</f>
        <v>1</v>
      </c>
      <c r="C1411">
        <f>SUMPRODUCT((数据库!$A$2:$A$18529=武将养成概况!$A1411)*(数据库!$H$2:$H$18529))/5</f>
        <v>4.5999999999999996</v>
      </c>
      <c r="D1411">
        <f>SUMPRODUCT((数据库!$A$2:$A$18529=武将养成概况!$A1411)*(数据库!$I$2:$I$18529))/5</f>
        <v>1.8</v>
      </c>
      <c r="E1411">
        <f>SUMPRODUCT((数据库!$A$2:$A$18529=武将养成概况!$A1411)*(数据库!$J$2:$J$18529))/5</f>
        <v>2.2000000000000002</v>
      </c>
    </row>
    <row r="1412" spans="1:5" x14ac:dyDescent="0.15">
      <c r="A1412">
        <v>2747630</v>
      </c>
      <c r="B1412">
        <f>VLOOKUP($A1412,数据库!$A:$B,2,0)</f>
        <v>1</v>
      </c>
      <c r="C1412">
        <f>SUMPRODUCT((数据库!$A$2:$A$18529=武将养成概况!$A1412)*(数据库!$H$2:$H$18529))/5</f>
        <v>9.1999999999999993</v>
      </c>
      <c r="D1412">
        <f>SUMPRODUCT((数据库!$A$2:$A$18529=武将养成概况!$A1412)*(数据库!$I$2:$I$18529))/5</f>
        <v>8.1999999999999993</v>
      </c>
      <c r="E1412">
        <f>SUMPRODUCT((数据库!$A$2:$A$18529=武将养成概况!$A1412)*(数据库!$J$2:$J$18529))/5</f>
        <v>5.2</v>
      </c>
    </row>
    <row r="1413" spans="1:5" x14ac:dyDescent="0.15">
      <c r="A1413">
        <v>2748691</v>
      </c>
      <c r="B1413">
        <f>VLOOKUP($A1413,数据库!$A:$B,2,0)</f>
        <v>3</v>
      </c>
      <c r="C1413">
        <f>SUMPRODUCT((数据库!$A$2:$A$18529=武将养成概况!$A1413)*(数据库!$H$2:$H$18529))/5</f>
        <v>10</v>
      </c>
      <c r="D1413">
        <f>SUMPRODUCT((数据库!$A$2:$A$18529=武将养成概况!$A1413)*(数据库!$I$2:$I$18529))/5</f>
        <v>9.6</v>
      </c>
      <c r="E1413">
        <f>SUMPRODUCT((数据库!$A$2:$A$18529=武将养成概况!$A1413)*(数据库!$J$2:$J$18529))/5</f>
        <v>9</v>
      </c>
    </row>
    <row r="1414" spans="1:5" x14ac:dyDescent="0.15">
      <c r="A1414">
        <v>2751730</v>
      </c>
      <c r="B1414">
        <f>VLOOKUP($A1414,数据库!$A:$B,2,0)</f>
        <v>1</v>
      </c>
      <c r="C1414">
        <f>SUMPRODUCT((数据库!$A$2:$A$18529=武将养成概况!$A1414)*(数据库!$H$2:$H$18529))/5</f>
        <v>10</v>
      </c>
      <c r="D1414">
        <f>SUMPRODUCT((数据库!$A$2:$A$18529=武将养成概况!$A1414)*(数据库!$I$2:$I$18529))/5</f>
        <v>8</v>
      </c>
      <c r="E1414">
        <f>SUMPRODUCT((数据库!$A$2:$A$18529=武将养成概况!$A1414)*(数据库!$J$2:$J$18529))/5</f>
        <v>7.6</v>
      </c>
    </row>
    <row r="1415" spans="1:5" x14ac:dyDescent="0.15">
      <c r="A1415">
        <v>2751999</v>
      </c>
      <c r="B1415">
        <f>VLOOKUP($A1415,数据库!$A:$B,2,0)</f>
        <v>1</v>
      </c>
      <c r="C1415">
        <f>SUMPRODUCT((数据库!$A$2:$A$18529=武将养成概况!$A1415)*(数据库!$H$2:$H$18529))/5</f>
        <v>0</v>
      </c>
      <c r="D1415">
        <f>SUMPRODUCT((数据库!$A$2:$A$18529=武将养成概况!$A1415)*(数据库!$I$2:$I$18529))/5</f>
        <v>0.4</v>
      </c>
      <c r="E1415">
        <f>SUMPRODUCT((数据库!$A$2:$A$18529=武将养成概况!$A1415)*(数据库!$J$2:$J$18529))/5</f>
        <v>0</v>
      </c>
    </row>
    <row r="1416" spans="1:5" x14ac:dyDescent="0.15">
      <c r="A1416">
        <v>2752639</v>
      </c>
      <c r="B1416">
        <f>VLOOKUP($A1416,数据库!$A:$B,2,0)</f>
        <v>2</v>
      </c>
      <c r="C1416">
        <f>SUMPRODUCT((数据库!$A$2:$A$18529=武将养成概况!$A1416)*(数据库!$H$2:$H$18529))/5</f>
        <v>10</v>
      </c>
      <c r="D1416">
        <f>SUMPRODUCT((数据库!$A$2:$A$18529=武将养成概况!$A1416)*(数据库!$I$2:$I$18529))/5</f>
        <v>9.1999999999999993</v>
      </c>
      <c r="E1416">
        <f>SUMPRODUCT((数据库!$A$2:$A$18529=武将养成概况!$A1416)*(数据库!$J$2:$J$18529))/5</f>
        <v>9</v>
      </c>
    </row>
    <row r="1417" spans="1:5" x14ac:dyDescent="0.15">
      <c r="A1417">
        <v>2753523</v>
      </c>
      <c r="B1417">
        <f>VLOOKUP($A1417,数据库!$A:$B,2,0)</f>
        <v>1</v>
      </c>
      <c r="C1417">
        <f>SUMPRODUCT((数据库!$A$2:$A$18529=武将养成概况!$A1417)*(数据库!$H$2:$H$18529))/5</f>
        <v>8.4</v>
      </c>
      <c r="D1417">
        <f>SUMPRODUCT((数据库!$A$2:$A$18529=武将养成概况!$A1417)*(数据库!$I$2:$I$18529))/5</f>
        <v>6.4</v>
      </c>
      <c r="E1417">
        <f>SUMPRODUCT((数据库!$A$2:$A$18529=武将养成概况!$A1417)*(数据库!$J$2:$J$18529))/5</f>
        <v>8</v>
      </c>
    </row>
    <row r="1418" spans="1:5" x14ac:dyDescent="0.15">
      <c r="A1418">
        <v>2754631</v>
      </c>
      <c r="B1418">
        <f>VLOOKUP($A1418,数据库!$A:$B,2,0)</f>
        <v>1</v>
      </c>
      <c r="C1418">
        <f>SUMPRODUCT((数据库!$A$2:$A$18529=武将养成概况!$A1418)*(数据库!$H$2:$H$18529))/5</f>
        <v>8.1999999999999993</v>
      </c>
      <c r="D1418">
        <f>SUMPRODUCT((数据库!$A$2:$A$18529=武将养成概况!$A1418)*(数据库!$I$2:$I$18529))/5</f>
        <v>7</v>
      </c>
      <c r="E1418">
        <f>SUMPRODUCT((数据库!$A$2:$A$18529=武将养成概况!$A1418)*(数据库!$J$2:$J$18529))/5</f>
        <v>9</v>
      </c>
    </row>
    <row r="1419" spans="1:5" x14ac:dyDescent="0.15">
      <c r="A1419">
        <v>2755018</v>
      </c>
      <c r="B1419">
        <f>VLOOKUP($A1419,数据库!$A:$B,2,0)</f>
        <v>2</v>
      </c>
      <c r="C1419">
        <f>SUMPRODUCT((数据库!$A$2:$A$18529=武将养成概况!$A1419)*(数据库!$H$2:$H$18529))/5</f>
        <v>10</v>
      </c>
      <c r="D1419">
        <f>SUMPRODUCT((数据库!$A$2:$A$18529=武将养成概况!$A1419)*(数据库!$I$2:$I$18529))/5</f>
        <v>9.4</v>
      </c>
      <c r="E1419">
        <f>SUMPRODUCT((数据库!$A$2:$A$18529=武将养成概况!$A1419)*(数据库!$J$2:$J$18529))/5</f>
        <v>8.4</v>
      </c>
    </row>
    <row r="1420" spans="1:5" x14ac:dyDescent="0.15">
      <c r="A1420">
        <v>2758090</v>
      </c>
      <c r="B1420">
        <f>VLOOKUP($A1420,数据库!$A:$B,2,0)</f>
        <v>1</v>
      </c>
      <c r="C1420">
        <f>SUMPRODUCT((数据库!$A$2:$A$18529=武将养成概况!$A1420)*(数据库!$H$2:$H$18529))/5</f>
        <v>3.6</v>
      </c>
      <c r="D1420">
        <f>SUMPRODUCT((数据库!$A$2:$A$18529=武将养成概况!$A1420)*(数据库!$I$2:$I$18529))/5</f>
        <v>1.8</v>
      </c>
      <c r="E1420">
        <f>SUMPRODUCT((数据库!$A$2:$A$18529=武将养成概况!$A1420)*(数据库!$J$2:$J$18529))/5</f>
        <v>1.6</v>
      </c>
    </row>
    <row r="1421" spans="1:5" x14ac:dyDescent="0.15">
      <c r="A1421">
        <v>2763144</v>
      </c>
      <c r="B1421">
        <f>VLOOKUP($A1421,数据库!$A:$B,2,0)</f>
        <v>2</v>
      </c>
      <c r="C1421">
        <f>SUMPRODUCT((数据库!$A$2:$A$18529=武将养成概况!$A1421)*(数据库!$H$2:$H$18529))/5</f>
        <v>10</v>
      </c>
      <c r="D1421">
        <f>SUMPRODUCT((数据库!$A$2:$A$18529=武将养成概况!$A1421)*(数据库!$I$2:$I$18529))/5</f>
        <v>8</v>
      </c>
      <c r="E1421">
        <f>SUMPRODUCT((数据库!$A$2:$A$18529=武将养成概况!$A1421)*(数据库!$J$2:$J$18529))/5</f>
        <v>9</v>
      </c>
    </row>
    <row r="1422" spans="1:5" x14ac:dyDescent="0.15">
      <c r="A1422">
        <v>2766088</v>
      </c>
      <c r="B1422">
        <f>VLOOKUP($A1422,数据库!$A:$B,2,0)</f>
        <v>1</v>
      </c>
      <c r="C1422">
        <f>SUMPRODUCT((数据库!$A$2:$A$18529=武将养成概况!$A1422)*(数据库!$H$2:$H$18529))/5</f>
        <v>7.2</v>
      </c>
      <c r="D1422">
        <f>SUMPRODUCT((数据库!$A$2:$A$18529=武将养成概况!$A1422)*(数据库!$I$2:$I$18529))/5</f>
        <v>6.2</v>
      </c>
      <c r="E1422">
        <f>SUMPRODUCT((数据库!$A$2:$A$18529=武将养成概况!$A1422)*(数据库!$J$2:$J$18529))/5</f>
        <v>6.4</v>
      </c>
    </row>
    <row r="1423" spans="1:5" x14ac:dyDescent="0.15">
      <c r="A1423">
        <v>2770899</v>
      </c>
      <c r="B1423">
        <f>VLOOKUP($A1423,数据库!$A:$B,2,0)</f>
        <v>1</v>
      </c>
      <c r="C1423">
        <f>SUMPRODUCT((数据库!$A$2:$A$18529=武将养成概况!$A1423)*(数据库!$H$2:$H$18529))/5</f>
        <v>7.2</v>
      </c>
      <c r="D1423">
        <f>SUMPRODUCT((数据库!$A$2:$A$18529=武将养成概况!$A1423)*(数据库!$I$2:$I$18529))/5</f>
        <v>7</v>
      </c>
      <c r="E1423">
        <f>SUMPRODUCT((数据库!$A$2:$A$18529=武将养成概况!$A1423)*(数据库!$J$2:$J$18529))/5</f>
        <v>5.8</v>
      </c>
    </row>
    <row r="1424" spans="1:5" x14ac:dyDescent="0.15">
      <c r="A1424">
        <v>2774574</v>
      </c>
      <c r="B1424">
        <f>VLOOKUP($A1424,数据库!$A:$B,2,0)</f>
        <v>1</v>
      </c>
      <c r="C1424">
        <f>SUMPRODUCT((数据库!$A$2:$A$18529=武将养成概况!$A1424)*(数据库!$H$2:$H$18529))/5</f>
        <v>9.1999999999999993</v>
      </c>
      <c r="D1424">
        <f>SUMPRODUCT((数据库!$A$2:$A$18529=武将养成概况!$A1424)*(数据库!$I$2:$I$18529))/5</f>
        <v>7.8</v>
      </c>
      <c r="E1424">
        <f>SUMPRODUCT((数据库!$A$2:$A$18529=武将养成概况!$A1424)*(数据库!$J$2:$J$18529))/5</f>
        <v>9</v>
      </c>
    </row>
    <row r="1425" spans="1:5" x14ac:dyDescent="0.15">
      <c r="A1425">
        <v>2783766</v>
      </c>
      <c r="B1425">
        <f>VLOOKUP($A1425,数据库!$A:$B,2,0)</f>
        <v>1</v>
      </c>
      <c r="C1425">
        <f>SUMPRODUCT((数据库!$A$2:$A$18529=武将养成概况!$A1425)*(数据库!$H$2:$H$18529))/5</f>
        <v>4</v>
      </c>
      <c r="D1425">
        <f>SUMPRODUCT((数据库!$A$2:$A$18529=武将养成概况!$A1425)*(数据库!$I$2:$I$18529))/5</f>
        <v>4.8</v>
      </c>
      <c r="E1425">
        <f>SUMPRODUCT((数据库!$A$2:$A$18529=武将养成概况!$A1425)*(数据库!$J$2:$J$18529))/5</f>
        <v>4</v>
      </c>
    </row>
    <row r="1426" spans="1:5" x14ac:dyDescent="0.15">
      <c r="A1426">
        <v>2806315</v>
      </c>
      <c r="B1426">
        <f>VLOOKUP($A1426,数据库!$A:$B,2,0)</f>
        <v>1</v>
      </c>
      <c r="C1426">
        <f>SUMPRODUCT((数据库!$A$2:$A$18529=武将养成概况!$A1426)*(数据库!$H$2:$H$18529))/5</f>
        <v>4.5999999999999996</v>
      </c>
      <c r="D1426">
        <f>SUMPRODUCT((数据库!$A$2:$A$18529=武将养成概况!$A1426)*(数据库!$I$2:$I$18529))/5</f>
        <v>2</v>
      </c>
      <c r="E1426">
        <f>SUMPRODUCT((数据库!$A$2:$A$18529=武将养成概况!$A1426)*(数据库!$J$2:$J$18529))/5</f>
        <v>4</v>
      </c>
    </row>
    <row r="1427" spans="1:5" x14ac:dyDescent="0.15">
      <c r="A1427">
        <v>2810680</v>
      </c>
      <c r="B1427">
        <f>VLOOKUP($A1427,数据库!$A:$B,2,0)</f>
        <v>1</v>
      </c>
      <c r="C1427">
        <f>SUMPRODUCT((数据库!$A$2:$A$18529=武将养成概况!$A1427)*(数据库!$H$2:$H$18529))/5</f>
        <v>8.4</v>
      </c>
      <c r="D1427">
        <f>SUMPRODUCT((数据库!$A$2:$A$18529=武将养成概况!$A1427)*(数据库!$I$2:$I$18529))/5</f>
        <v>7.6</v>
      </c>
      <c r="E1427">
        <f>SUMPRODUCT((数据库!$A$2:$A$18529=武将养成概况!$A1427)*(数据库!$J$2:$J$18529))/5</f>
        <v>7.2</v>
      </c>
    </row>
    <row r="1428" spans="1:5" x14ac:dyDescent="0.15">
      <c r="A1428">
        <v>2811692</v>
      </c>
      <c r="B1428">
        <f>VLOOKUP($A1428,数据库!$A:$B,2,0)</f>
        <v>1</v>
      </c>
      <c r="C1428">
        <f>SUMPRODUCT((数据库!$A$2:$A$18529=武将养成概况!$A1428)*(数据库!$H$2:$H$18529))/5</f>
        <v>9.8000000000000007</v>
      </c>
      <c r="D1428">
        <f>SUMPRODUCT((数据库!$A$2:$A$18529=武将养成概况!$A1428)*(数据库!$I$2:$I$18529))/5</f>
        <v>7</v>
      </c>
      <c r="E1428">
        <f>SUMPRODUCT((数据库!$A$2:$A$18529=武将养成概况!$A1428)*(数据库!$J$2:$J$18529))/5</f>
        <v>7.2</v>
      </c>
    </row>
    <row r="1429" spans="1:5" x14ac:dyDescent="0.15">
      <c r="A1429">
        <v>2812276</v>
      </c>
      <c r="B1429">
        <f>VLOOKUP($A1429,数据库!$A:$B,2,0)</f>
        <v>1</v>
      </c>
      <c r="C1429">
        <f>SUMPRODUCT((数据库!$A$2:$A$18529=武将养成概况!$A1429)*(数据库!$H$2:$H$18529))/5</f>
        <v>4.8</v>
      </c>
      <c r="D1429">
        <f>SUMPRODUCT((数据库!$A$2:$A$18529=武将养成概况!$A1429)*(数据库!$I$2:$I$18529))/5</f>
        <v>3</v>
      </c>
      <c r="E1429">
        <f>SUMPRODUCT((数据库!$A$2:$A$18529=武将养成概况!$A1429)*(数据库!$J$2:$J$18529))/5</f>
        <v>0.8</v>
      </c>
    </row>
    <row r="1430" spans="1:5" x14ac:dyDescent="0.15">
      <c r="A1430">
        <v>2812291</v>
      </c>
      <c r="B1430">
        <f>VLOOKUP($A1430,数据库!$A:$B,2,0)</f>
        <v>1</v>
      </c>
      <c r="C1430">
        <f>SUMPRODUCT((数据库!$A$2:$A$18529=武将养成概况!$A1430)*(数据库!$H$2:$H$18529))/5</f>
        <v>4</v>
      </c>
      <c r="D1430">
        <f>SUMPRODUCT((数据库!$A$2:$A$18529=武将养成概况!$A1430)*(数据库!$I$2:$I$18529))/5</f>
        <v>4.5999999999999996</v>
      </c>
      <c r="E1430">
        <f>SUMPRODUCT((数据库!$A$2:$A$18529=武将养成概况!$A1430)*(数据库!$J$2:$J$18529))/5</f>
        <v>5.2</v>
      </c>
    </row>
    <row r="1431" spans="1:5" x14ac:dyDescent="0.15">
      <c r="A1431">
        <v>2820803</v>
      </c>
      <c r="B1431">
        <f>VLOOKUP($A1431,数据库!$A:$B,2,0)</f>
        <v>1</v>
      </c>
      <c r="C1431">
        <f>SUMPRODUCT((数据库!$A$2:$A$18529=武将养成概况!$A1431)*(数据库!$H$2:$H$18529))/5</f>
        <v>4.2</v>
      </c>
      <c r="D1431">
        <f>SUMPRODUCT((数据库!$A$2:$A$18529=武将养成概况!$A1431)*(数据库!$I$2:$I$18529))/5</f>
        <v>5.6</v>
      </c>
      <c r="E1431">
        <f>SUMPRODUCT((数据库!$A$2:$A$18529=武将养成概况!$A1431)*(数据库!$J$2:$J$18529))/5</f>
        <v>6</v>
      </c>
    </row>
    <row r="1432" spans="1:5" x14ac:dyDescent="0.15">
      <c r="A1432">
        <v>2820927</v>
      </c>
      <c r="B1432">
        <f>VLOOKUP($A1432,数据库!$A:$B,2,0)</f>
        <v>1</v>
      </c>
      <c r="C1432">
        <f>SUMPRODUCT((数据库!$A$2:$A$18529=武将养成概况!$A1432)*(数据库!$H$2:$H$18529))/5</f>
        <v>2.6</v>
      </c>
      <c r="D1432">
        <f>SUMPRODUCT((数据库!$A$2:$A$18529=武将养成概况!$A1432)*(数据库!$I$2:$I$18529))/5</f>
        <v>6</v>
      </c>
      <c r="E1432">
        <f>SUMPRODUCT((数据库!$A$2:$A$18529=武将养成概况!$A1432)*(数据库!$J$2:$J$18529))/5</f>
        <v>6.6</v>
      </c>
    </row>
    <row r="1433" spans="1:5" x14ac:dyDescent="0.15">
      <c r="A1433">
        <v>2821208</v>
      </c>
      <c r="B1433">
        <f>VLOOKUP($A1433,数据库!$A:$B,2,0)</f>
        <v>1</v>
      </c>
      <c r="C1433">
        <f>SUMPRODUCT((数据库!$A$2:$A$18529=武将养成概况!$A1433)*(数据库!$H$2:$H$18529))/5</f>
        <v>10</v>
      </c>
      <c r="D1433">
        <f>SUMPRODUCT((数据库!$A$2:$A$18529=武将养成概况!$A1433)*(数据库!$I$2:$I$18529))/5</f>
        <v>7.2</v>
      </c>
      <c r="E1433">
        <f>SUMPRODUCT((数据库!$A$2:$A$18529=武将养成概况!$A1433)*(数据库!$J$2:$J$18529))/5</f>
        <v>6</v>
      </c>
    </row>
    <row r="1434" spans="1:5" x14ac:dyDescent="0.15">
      <c r="A1434">
        <v>2821790</v>
      </c>
      <c r="B1434">
        <f>VLOOKUP($A1434,数据库!$A:$B,2,0)</f>
        <v>1</v>
      </c>
      <c r="C1434">
        <f>SUMPRODUCT((数据库!$A$2:$A$18529=武将养成概况!$A1434)*(数据库!$H$2:$H$18529))/5</f>
        <v>3.6</v>
      </c>
      <c r="D1434">
        <f>SUMPRODUCT((数据库!$A$2:$A$18529=武将养成概况!$A1434)*(数据库!$I$2:$I$18529))/5</f>
        <v>3.6</v>
      </c>
      <c r="E1434">
        <f>SUMPRODUCT((数据库!$A$2:$A$18529=武将养成概况!$A1434)*(数据库!$J$2:$J$18529))/5</f>
        <v>2</v>
      </c>
    </row>
    <row r="1435" spans="1:5" x14ac:dyDescent="0.15">
      <c r="A1435">
        <v>2824076</v>
      </c>
      <c r="B1435">
        <f>VLOOKUP($A1435,数据库!$A:$B,2,0)</f>
        <v>1</v>
      </c>
      <c r="C1435">
        <f>SUMPRODUCT((数据库!$A$2:$A$18529=武将养成概况!$A1435)*(数据库!$H$2:$H$18529))/5</f>
        <v>3.4</v>
      </c>
      <c r="D1435">
        <f>SUMPRODUCT((数据库!$A$2:$A$18529=武将养成概况!$A1435)*(数据库!$I$2:$I$18529))/5</f>
        <v>2</v>
      </c>
      <c r="E1435">
        <f>SUMPRODUCT((数据库!$A$2:$A$18529=武将养成概况!$A1435)*(数据库!$J$2:$J$18529))/5</f>
        <v>2</v>
      </c>
    </row>
    <row r="1436" spans="1:5" x14ac:dyDescent="0.15">
      <c r="A1436">
        <v>2828041</v>
      </c>
      <c r="B1436">
        <f>VLOOKUP($A1436,数据库!$A:$B,2,0)</f>
        <v>1</v>
      </c>
      <c r="C1436">
        <f>SUMPRODUCT((数据库!$A$2:$A$18529=武将养成概况!$A1436)*(数据库!$H$2:$H$18529))/5</f>
        <v>5</v>
      </c>
      <c r="D1436">
        <f>SUMPRODUCT((数据库!$A$2:$A$18529=武将养成概况!$A1436)*(数据库!$I$2:$I$18529))/5</f>
        <v>2.2000000000000002</v>
      </c>
      <c r="E1436">
        <f>SUMPRODUCT((数据库!$A$2:$A$18529=武将养成概况!$A1436)*(数据库!$J$2:$J$18529))/5</f>
        <v>0.8</v>
      </c>
    </row>
    <row r="1437" spans="1:5" x14ac:dyDescent="0.15">
      <c r="A1437">
        <v>2831058</v>
      </c>
      <c r="B1437">
        <f>VLOOKUP($A1437,数据库!$A:$B,2,0)</f>
        <v>1</v>
      </c>
      <c r="C1437">
        <f>SUMPRODUCT((数据库!$A$2:$A$18529=武将养成概况!$A1437)*(数据库!$H$2:$H$18529))/5</f>
        <v>4.8</v>
      </c>
      <c r="D1437">
        <f>SUMPRODUCT((数据库!$A$2:$A$18529=武将养成概况!$A1437)*(数据库!$I$2:$I$18529))/5</f>
        <v>1</v>
      </c>
      <c r="E1437">
        <f>SUMPRODUCT((数据库!$A$2:$A$18529=武将养成概况!$A1437)*(数据库!$J$2:$J$18529))/5</f>
        <v>0.2</v>
      </c>
    </row>
    <row r="1438" spans="1:5" x14ac:dyDescent="0.15">
      <c r="A1438">
        <v>2833539</v>
      </c>
      <c r="B1438">
        <f>VLOOKUP($A1438,数据库!$A:$B,2,0)</f>
        <v>3</v>
      </c>
      <c r="C1438">
        <f>SUMPRODUCT((数据库!$A$2:$A$18529=武将养成概况!$A1438)*(数据库!$H$2:$H$18529))/5</f>
        <v>10</v>
      </c>
      <c r="D1438">
        <f>SUMPRODUCT((数据库!$A$2:$A$18529=武将养成概况!$A1438)*(数据库!$I$2:$I$18529))/5</f>
        <v>9.4</v>
      </c>
      <c r="E1438">
        <f>SUMPRODUCT((数据库!$A$2:$A$18529=武将养成概况!$A1438)*(数据库!$J$2:$J$18529))/5</f>
        <v>9</v>
      </c>
    </row>
    <row r="1439" spans="1:5" x14ac:dyDescent="0.15">
      <c r="A1439">
        <v>2834511</v>
      </c>
      <c r="B1439">
        <f>VLOOKUP($A1439,数据库!$A:$B,2,0)</f>
        <v>1</v>
      </c>
      <c r="C1439">
        <f>SUMPRODUCT((数据库!$A$2:$A$18529=武将养成概况!$A1439)*(数据库!$H$2:$H$18529))/5</f>
        <v>0.8</v>
      </c>
      <c r="D1439">
        <f>SUMPRODUCT((数据库!$A$2:$A$18529=武将养成概况!$A1439)*(数据库!$I$2:$I$18529))/5</f>
        <v>2</v>
      </c>
      <c r="E1439">
        <f>SUMPRODUCT((数据库!$A$2:$A$18529=武将养成概况!$A1439)*(数据库!$J$2:$J$18529))/5</f>
        <v>0.4</v>
      </c>
    </row>
    <row r="1440" spans="1:5" x14ac:dyDescent="0.15">
      <c r="A1440">
        <v>2835985</v>
      </c>
      <c r="B1440">
        <f>VLOOKUP($A1440,数据库!$A:$B,2,0)</f>
        <v>3</v>
      </c>
      <c r="C1440">
        <f>SUMPRODUCT((数据库!$A$2:$A$18529=武将养成概况!$A1440)*(数据库!$H$2:$H$18529))/5</f>
        <v>10</v>
      </c>
      <c r="D1440">
        <f>SUMPRODUCT((数据库!$A$2:$A$18529=武将养成概况!$A1440)*(数据库!$I$2:$I$18529))/5</f>
        <v>9.1999999999999993</v>
      </c>
      <c r="E1440">
        <f>SUMPRODUCT((数据库!$A$2:$A$18529=武将养成概况!$A1440)*(数据库!$J$2:$J$18529))/5</f>
        <v>8.6</v>
      </c>
    </row>
    <row r="1441" spans="1:5" x14ac:dyDescent="0.15">
      <c r="A1441">
        <v>2836180</v>
      </c>
      <c r="B1441">
        <f>VLOOKUP($A1441,数据库!$A:$B,2,0)</f>
        <v>2</v>
      </c>
      <c r="C1441">
        <f>SUMPRODUCT((数据库!$A$2:$A$18529=武将养成概况!$A1441)*(数据库!$H$2:$H$18529))/5</f>
        <v>8.6</v>
      </c>
      <c r="D1441">
        <f>SUMPRODUCT((数据库!$A$2:$A$18529=武将养成概况!$A1441)*(数据库!$I$2:$I$18529))/5</f>
        <v>8.4</v>
      </c>
      <c r="E1441">
        <f>SUMPRODUCT((数据库!$A$2:$A$18529=武将养成概况!$A1441)*(数据库!$J$2:$J$18529))/5</f>
        <v>8</v>
      </c>
    </row>
    <row r="1442" spans="1:5" x14ac:dyDescent="0.15">
      <c r="A1442">
        <v>2840276</v>
      </c>
      <c r="B1442">
        <f>VLOOKUP($A1442,数据库!$A:$B,2,0)</f>
        <v>1</v>
      </c>
      <c r="C1442">
        <f>SUMPRODUCT((数据库!$A$2:$A$18529=武将养成概况!$A1442)*(数据库!$H$2:$H$18529))/5</f>
        <v>10</v>
      </c>
      <c r="D1442">
        <f>SUMPRODUCT((数据库!$A$2:$A$18529=武将养成概况!$A1442)*(数据库!$I$2:$I$18529))/5</f>
        <v>8</v>
      </c>
      <c r="E1442">
        <f>SUMPRODUCT((数据库!$A$2:$A$18529=武将养成概况!$A1442)*(数据库!$J$2:$J$18529))/5</f>
        <v>9</v>
      </c>
    </row>
    <row r="1443" spans="1:5" x14ac:dyDescent="0.15">
      <c r="A1443">
        <v>2842007</v>
      </c>
      <c r="B1443">
        <f>VLOOKUP($A1443,数据库!$A:$B,2,0)</f>
        <v>2</v>
      </c>
      <c r="C1443">
        <f>SUMPRODUCT((数据库!$A$2:$A$18529=武将养成概况!$A1443)*(数据库!$H$2:$H$18529))/5</f>
        <v>9.1999999999999993</v>
      </c>
      <c r="D1443">
        <f>SUMPRODUCT((数据库!$A$2:$A$18529=武将养成概况!$A1443)*(数据库!$I$2:$I$18529))/5</f>
        <v>8</v>
      </c>
      <c r="E1443">
        <f>SUMPRODUCT((数据库!$A$2:$A$18529=武将养成概况!$A1443)*(数据库!$J$2:$J$18529))/5</f>
        <v>7.6</v>
      </c>
    </row>
    <row r="1444" spans="1:5" x14ac:dyDescent="0.15">
      <c r="A1444">
        <v>2845372</v>
      </c>
      <c r="B1444">
        <f>VLOOKUP($A1444,数据库!$A:$B,2,0)</f>
        <v>1</v>
      </c>
      <c r="C1444">
        <f>SUMPRODUCT((数据库!$A$2:$A$18529=武将养成概况!$A1444)*(数据库!$H$2:$H$18529))/5</f>
        <v>1.2</v>
      </c>
      <c r="D1444">
        <f>SUMPRODUCT((数据库!$A$2:$A$18529=武将养成概况!$A1444)*(数据库!$I$2:$I$18529))/5</f>
        <v>0.4</v>
      </c>
      <c r="E1444">
        <f>SUMPRODUCT((数据库!$A$2:$A$18529=武将养成概况!$A1444)*(数据库!$J$2:$J$18529))/5</f>
        <v>0</v>
      </c>
    </row>
    <row r="1445" spans="1:5" x14ac:dyDescent="0.15">
      <c r="A1445">
        <v>2847148</v>
      </c>
      <c r="B1445">
        <f>VLOOKUP($A1445,数据库!$A:$B,2,0)</f>
        <v>1</v>
      </c>
      <c r="C1445">
        <f>SUMPRODUCT((数据库!$A$2:$A$18529=武将养成概况!$A1445)*(数据库!$H$2:$H$18529))/5</f>
        <v>8.4</v>
      </c>
      <c r="D1445">
        <f>SUMPRODUCT((数据库!$A$2:$A$18529=武将养成概况!$A1445)*(数据库!$I$2:$I$18529))/5</f>
        <v>6.6</v>
      </c>
      <c r="E1445">
        <f>SUMPRODUCT((数据库!$A$2:$A$18529=武将养成概况!$A1445)*(数据库!$J$2:$J$18529))/5</f>
        <v>7.4</v>
      </c>
    </row>
    <row r="1446" spans="1:5" x14ac:dyDescent="0.15">
      <c r="A1446">
        <v>2853992</v>
      </c>
      <c r="B1446">
        <f>VLOOKUP($A1446,数据库!$A:$B,2,0)</f>
        <v>2</v>
      </c>
      <c r="C1446">
        <f>SUMPRODUCT((数据库!$A$2:$A$18529=武将养成概况!$A1446)*(数据库!$H$2:$H$18529))/5</f>
        <v>5.2</v>
      </c>
      <c r="D1446">
        <f>SUMPRODUCT((数据库!$A$2:$A$18529=武将养成概况!$A1446)*(数据库!$I$2:$I$18529))/5</f>
        <v>4.4000000000000004</v>
      </c>
      <c r="E1446">
        <f>SUMPRODUCT((数据库!$A$2:$A$18529=武将养成概况!$A1446)*(数据库!$J$2:$J$18529))/5</f>
        <v>5.6</v>
      </c>
    </row>
    <row r="1447" spans="1:5" x14ac:dyDescent="0.15">
      <c r="A1447">
        <v>2859196</v>
      </c>
      <c r="B1447">
        <f>VLOOKUP($A1447,数据库!$A:$B,2,0)</f>
        <v>1</v>
      </c>
      <c r="C1447">
        <f>SUMPRODUCT((数据库!$A$2:$A$18529=武将养成概况!$A1447)*(数据库!$H$2:$H$18529))/5</f>
        <v>8.1999999999999993</v>
      </c>
      <c r="D1447">
        <f>SUMPRODUCT((数据库!$A$2:$A$18529=武将养成概况!$A1447)*(数据库!$I$2:$I$18529))/5</f>
        <v>5.8</v>
      </c>
      <c r="E1447">
        <f>SUMPRODUCT((数据库!$A$2:$A$18529=武将养成概况!$A1447)*(数据库!$J$2:$J$18529))/5</f>
        <v>7.8</v>
      </c>
    </row>
    <row r="1448" spans="1:5" x14ac:dyDescent="0.15">
      <c r="A1448">
        <v>2873983</v>
      </c>
      <c r="B1448">
        <f>VLOOKUP($A1448,数据库!$A:$B,2,0)</f>
        <v>1</v>
      </c>
      <c r="C1448">
        <f>SUMPRODUCT((数据库!$A$2:$A$18529=武将养成概况!$A1448)*(数据库!$H$2:$H$18529))/5</f>
        <v>7</v>
      </c>
      <c r="D1448">
        <f>SUMPRODUCT((数据库!$A$2:$A$18529=武将养成概况!$A1448)*(数据库!$I$2:$I$18529))/5</f>
        <v>6.8</v>
      </c>
      <c r="E1448">
        <f>SUMPRODUCT((数据库!$A$2:$A$18529=武将养成概况!$A1448)*(数据库!$J$2:$J$18529))/5</f>
        <v>4.2</v>
      </c>
    </row>
    <row r="1449" spans="1:5" x14ac:dyDescent="0.15">
      <c r="A1449">
        <v>2901481</v>
      </c>
      <c r="B1449">
        <f>VLOOKUP($A1449,数据库!$A:$B,2,0)</f>
        <v>2</v>
      </c>
      <c r="C1449">
        <f>SUMPRODUCT((数据库!$A$2:$A$18529=武将养成概况!$A1449)*(数据库!$H$2:$H$18529))/5</f>
        <v>10</v>
      </c>
      <c r="D1449">
        <f>SUMPRODUCT((数据库!$A$2:$A$18529=武将养成概况!$A1449)*(数据库!$I$2:$I$18529))/5</f>
        <v>8</v>
      </c>
      <c r="E1449">
        <f>SUMPRODUCT((数据库!$A$2:$A$18529=武将养成概况!$A1449)*(数据库!$J$2:$J$18529))/5</f>
        <v>8.8000000000000007</v>
      </c>
    </row>
    <row r="1450" spans="1:5" x14ac:dyDescent="0.15">
      <c r="A1450">
        <v>2914202</v>
      </c>
      <c r="B1450">
        <f>VLOOKUP($A1450,数据库!$A:$B,2,0)</f>
        <v>1</v>
      </c>
      <c r="C1450">
        <f>SUMPRODUCT((数据库!$A$2:$A$18529=武将养成概况!$A1450)*(数据库!$H$2:$H$18529))/5</f>
        <v>9.1999999999999993</v>
      </c>
      <c r="D1450">
        <f>SUMPRODUCT((数据库!$A$2:$A$18529=武将养成概况!$A1450)*(数据库!$I$2:$I$18529))/5</f>
        <v>7</v>
      </c>
      <c r="E1450">
        <f>SUMPRODUCT((数据库!$A$2:$A$18529=武将养成概况!$A1450)*(数据库!$J$2:$J$18529))/5</f>
        <v>9</v>
      </c>
    </row>
    <row r="1451" spans="1:5" x14ac:dyDescent="0.15">
      <c r="A1451">
        <v>2916124</v>
      </c>
      <c r="B1451">
        <f>VLOOKUP($A1451,数据库!$A:$B,2,0)</f>
        <v>1</v>
      </c>
      <c r="C1451">
        <f>SUMPRODUCT((数据库!$A$2:$A$18529=武将养成概况!$A1451)*(数据库!$H$2:$H$18529))/5</f>
        <v>9.8000000000000007</v>
      </c>
      <c r="D1451">
        <f>SUMPRODUCT((数据库!$A$2:$A$18529=武将养成概况!$A1451)*(数据库!$I$2:$I$18529))/5</f>
        <v>7</v>
      </c>
      <c r="E1451">
        <f>SUMPRODUCT((数据库!$A$2:$A$18529=武将养成概况!$A1451)*(数据库!$J$2:$J$18529))/5</f>
        <v>6.4</v>
      </c>
    </row>
    <row r="1452" spans="1:5" x14ac:dyDescent="0.15">
      <c r="A1452">
        <v>2922076</v>
      </c>
      <c r="B1452">
        <f>VLOOKUP($A1452,数据库!$A:$B,2,0)</f>
        <v>2</v>
      </c>
      <c r="C1452">
        <f>SUMPRODUCT((数据库!$A$2:$A$18529=武将养成概况!$A1452)*(数据库!$H$2:$H$18529))/5</f>
        <v>9.8000000000000007</v>
      </c>
      <c r="D1452">
        <f>SUMPRODUCT((数据库!$A$2:$A$18529=武将养成概况!$A1452)*(数据库!$I$2:$I$18529))/5</f>
        <v>8.1999999999999993</v>
      </c>
      <c r="E1452">
        <f>SUMPRODUCT((数据库!$A$2:$A$18529=武将养成概况!$A1452)*(数据库!$J$2:$J$18529))/5</f>
        <v>7.4</v>
      </c>
    </row>
    <row r="1453" spans="1:5" x14ac:dyDescent="0.15">
      <c r="A1453">
        <v>2927953</v>
      </c>
      <c r="B1453">
        <f>VLOOKUP($A1453,数据库!$A:$B,2,0)</f>
        <v>1</v>
      </c>
      <c r="C1453">
        <f>SUMPRODUCT((数据库!$A$2:$A$18529=武将养成概况!$A1453)*(数据库!$H$2:$H$18529))/5</f>
        <v>10</v>
      </c>
      <c r="D1453">
        <f>SUMPRODUCT((数据库!$A$2:$A$18529=武将养成概况!$A1453)*(数据库!$I$2:$I$18529))/5</f>
        <v>7</v>
      </c>
      <c r="E1453">
        <f>SUMPRODUCT((数据库!$A$2:$A$18529=武将养成概况!$A1453)*(数据库!$J$2:$J$18529))/5</f>
        <v>7.8</v>
      </c>
    </row>
    <row r="1454" spans="1:5" x14ac:dyDescent="0.15">
      <c r="A1454">
        <v>2930594</v>
      </c>
      <c r="B1454">
        <f>VLOOKUP($A1454,数据库!$A:$B,2,0)</f>
        <v>1</v>
      </c>
      <c r="C1454">
        <f>SUMPRODUCT((数据库!$A$2:$A$18529=武将养成概况!$A1454)*(数据库!$H$2:$H$18529))/5</f>
        <v>9.1999999999999993</v>
      </c>
      <c r="D1454">
        <f>SUMPRODUCT((数据库!$A$2:$A$18529=武将养成概况!$A1454)*(数据库!$I$2:$I$18529))/5</f>
        <v>7.4</v>
      </c>
      <c r="E1454">
        <f>SUMPRODUCT((数据库!$A$2:$A$18529=武将养成概况!$A1454)*(数据库!$J$2:$J$18529))/5</f>
        <v>7.8</v>
      </c>
    </row>
    <row r="1455" spans="1:5" x14ac:dyDescent="0.15">
      <c r="A1455">
        <v>2931941</v>
      </c>
      <c r="B1455">
        <f>VLOOKUP($A1455,数据库!$A:$B,2,0)</f>
        <v>1</v>
      </c>
      <c r="C1455">
        <f>SUMPRODUCT((数据库!$A$2:$A$18529=武将养成概况!$A1455)*(数据库!$H$2:$H$18529))/5</f>
        <v>6.4</v>
      </c>
      <c r="D1455">
        <f>SUMPRODUCT((数据库!$A$2:$A$18529=武将养成概况!$A1455)*(数据库!$I$2:$I$18529))/5</f>
        <v>6.4</v>
      </c>
      <c r="E1455">
        <f>SUMPRODUCT((数据库!$A$2:$A$18529=武将养成概况!$A1455)*(数据库!$J$2:$J$18529))/5</f>
        <v>5</v>
      </c>
    </row>
    <row r="1456" spans="1:5" x14ac:dyDescent="0.15">
      <c r="A1456">
        <v>2934554</v>
      </c>
      <c r="B1456">
        <f>VLOOKUP($A1456,数据库!$A:$B,2,0)</f>
        <v>1</v>
      </c>
      <c r="C1456">
        <f>SUMPRODUCT((数据库!$A$2:$A$18529=武将养成概况!$A1456)*(数据库!$H$2:$H$18529))/5</f>
        <v>10</v>
      </c>
      <c r="D1456">
        <f>SUMPRODUCT((数据库!$A$2:$A$18529=武将养成概况!$A1456)*(数据库!$I$2:$I$18529))/5</f>
        <v>9</v>
      </c>
      <c r="E1456">
        <f>SUMPRODUCT((数据库!$A$2:$A$18529=武将养成概况!$A1456)*(数据库!$J$2:$J$18529))/5</f>
        <v>8.1999999999999993</v>
      </c>
    </row>
    <row r="1457" spans="1:5" x14ac:dyDescent="0.15">
      <c r="A1457">
        <v>2934599</v>
      </c>
      <c r="B1457">
        <f>VLOOKUP($A1457,数据库!$A:$B,2,0)</f>
        <v>2</v>
      </c>
      <c r="C1457">
        <f>SUMPRODUCT((数据库!$A$2:$A$18529=武将养成概况!$A1457)*(数据库!$H$2:$H$18529))/5</f>
        <v>10</v>
      </c>
      <c r="D1457">
        <f>SUMPRODUCT((数据库!$A$2:$A$18529=武将养成概况!$A1457)*(数据库!$I$2:$I$18529))/5</f>
        <v>8</v>
      </c>
      <c r="E1457">
        <f>SUMPRODUCT((数据库!$A$2:$A$18529=武将养成概况!$A1457)*(数据库!$J$2:$J$18529))/5</f>
        <v>7.8</v>
      </c>
    </row>
    <row r="1458" spans="1:5" x14ac:dyDescent="0.15">
      <c r="A1458">
        <v>2934759</v>
      </c>
      <c r="B1458">
        <f>VLOOKUP($A1458,数据库!$A:$B,2,0)</f>
        <v>1</v>
      </c>
      <c r="C1458">
        <f>SUMPRODUCT((数据库!$A$2:$A$18529=武将养成概况!$A1458)*(数据库!$H$2:$H$18529))/5</f>
        <v>6.2</v>
      </c>
      <c r="D1458">
        <f>SUMPRODUCT((数据库!$A$2:$A$18529=武将养成概况!$A1458)*(数据库!$I$2:$I$18529))/5</f>
        <v>6</v>
      </c>
      <c r="E1458">
        <f>SUMPRODUCT((数据库!$A$2:$A$18529=武将养成概况!$A1458)*(数据库!$J$2:$J$18529))/5</f>
        <v>5.6</v>
      </c>
    </row>
    <row r="1459" spans="1:5" x14ac:dyDescent="0.15">
      <c r="A1459">
        <v>2934966</v>
      </c>
      <c r="B1459">
        <f>VLOOKUP($A1459,数据库!$A:$B,2,0)</f>
        <v>2</v>
      </c>
      <c r="C1459">
        <f>SUMPRODUCT((数据库!$A$2:$A$18529=武将养成概况!$A1459)*(数据库!$H$2:$H$18529))/5</f>
        <v>9.1999999999999993</v>
      </c>
      <c r="D1459">
        <f>SUMPRODUCT((数据库!$A$2:$A$18529=武将养成概况!$A1459)*(数据库!$I$2:$I$18529))/5</f>
        <v>8.1999999999999993</v>
      </c>
      <c r="E1459">
        <f>SUMPRODUCT((数据库!$A$2:$A$18529=武将养成概况!$A1459)*(数据库!$J$2:$J$18529))/5</f>
        <v>5.8</v>
      </c>
    </row>
    <row r="1460" spans="1:5" x14ac:dyDescent="0.15">
      <c r="A1460">
        <v>2934973</v>
      </c>
      <c r="B1460">
        <f>VLOOKUP($A1460,数据库!$A:$B,2,0)</f>
        <v>2</v>
      </c>
      <c r="C1460">
        <f>SUMPRODUCT((数据库!$A$2:$A$18529=武将养成概况!$A1460)*(数据库!$H$2:$H$18529))/5</f>
        <v>10</v>
      </c>
      <c r="D1460">
        <f>SUMPRODUCT((数据库!$A$2:$A$18529=武将养成概况!$A1460)*(数据库!$I$2:$I$18529))/5</f>
        <v>9</v>
      </c>
      <c r="E1460">
        <f>SUMPRODUCT((数据库!$A$2:$A$18529=武将养成概况!$A1460)*(数据库!$J$2:$J$18529))/5</f>
        <v>9</v>
      </c>
    </row>
    <row r="1461" spans="1:5" x14ac:dyDescent="0.15">
      <c r="A1461">
        <v>2935420</v>
      </c>
      <c r="B1461">
        <f>VLOOKUP($A1461,数据库!$A:$B,2,0)</f>
        <v>2</v>
      </c>
      <c r="C1461">
        <f>SUMPRODUCT((数据库!$A$2:$A$18529=武将养成概况!$A1461)*(数据库!$H$2:$H$18529))/5</f>
        <v>7.8</v>
      </c>
      <c r="D1461">
        <f>SUMPRODUCT((数据库!$A$2:$A$18529=武将养成概况!$A1461)*(数据库!$I$2:$I$18529))/5</f>
        <v>8</v>
      </c>
      <c r="E1461">
        <f>SUMPRODUCT((数据库!$A$2:$A$18529=武将养成概况!$A1461)*(数据库!$J$2:$J$18529))/5</f>
        <v>6.4</v>
      </c>
    </row>
    <row r="1462" spans="1:5" x14ac:dyDescent="0.15">
      <c r="A1462">
        <v>2935503</v>
      </c>
      <c r="B1462">
        <f>VLOOKUP($A1462,数据库!$A:$B,2,0)</f>
        <v>2</v>
      </c>
      <c r="C1462">
        <f>SUMPRODUCT((数据库!$A$2:$A$18529=武将养成概况!$A1462)*(数据库!$H$2:$H$18529))/5</f>
        <v>8</v>
      </c>
      <c r="D1462">
        <f>SUMPRODUCT((数据库!$A$2:$A$18529=武将养成概况!$A1462)*(数据库!$I$2:$I$18529))/5</f>
        <v>7.6</v>
      </c>
      <c r="E1462">
        <f>SUMPRODUCT((数据库!$A$2:$A$18529=武将养成概况!$A1462)*(数据库!$J$2:$J$18529))/5</f>
        <v>7.2</v>
      </c>
    </row>
    <row r="1463" spans="1:5" x14ac:dyDescent="0.15">
      <c r="A1463">
        <v>2935541</v>
      </c>
      <c r="B1463">
        <f>VLOOKUP($A1463,数据库!$A:$B,2,0)</f>
        <v>2</v>
      </c>
      <c r="C1463">
        <f>SUMPRODUCT((数据库!$A$2:$A$18529=武将养成概况!$A1463)*(数据库!$H$2:$H$18529))/5</f>
        <v>2</v>
      </c>
      <c r="D1463">
        <f>SUMPRODUCT((数据库!$A$2:$A$18529=武将养成概况!$A1463)*(数据库!$I$2:$I$18529))/5</f>
        <v>2</v>
      </c>
      <c r="E1463">
        <f>SUMPRODUCT((数据库!$A$2:$A$18529=武将养成概况!$A1463)*(数据库!$J$2:$J$18529))/5</f>
        <v>1.8</v>
      </c>
    </row>
    <row r="1464" spans="1:5" x14ac:dyDescent="0.15">
      <c r="A1464">
        <v>2935610</v>
      </c>
      <c r="B1464">
        <f>VLOOKUP($A1464,数据库!$A:$B,2,0)</f>
        <v>1</v>
      </c>
      <c r="C1464">
        <f>SUMPRODUCT((数据库!$A$2:$A$18529=武将养成概况!$A1464)*(数据库!$H$2:$H$18529))/5</f>
        <v>0</v>
      </c>
      <c r="D1464">
        <f>SUMPRODUCT((数据库!$A$2:$A$18529=武将养成概况!$A1464)*(数据库!$I$2:$I$18529))/5</f>
        <v>0</v>
      </c>
      <c r="E1464">
        <f>SUMPRODUCT((数据库!$A$2:$A$18529=武将养成概况!$A1464)*(数据库!$J$2:$J$18529))/5</f>
        <v>0</v>
      </c>
    </row>
    <row r="1465" spans="1:5" x14ac:dyDescent="0.15">
      <c r="A1465">
        <v>2935623</v>
      </c>
      <c r="B1465">
        <f>VLOOKUP($A1465,数据库!$A:$B,2,0)</f>
        <v>1</v>
      </c>
      <c r="C1465">
        <f>SUMPRODUCT((数据库!$A$2:$A$18529=武将养成概况!$A1465)*(数据库!$H$2:$H$18529))/5</f>
        <v>6</v>
      </c>
      <c r="D1465">
        <f>SUMPRODUCT((数据库!$A$2:$A$18529=武将养成概况!$A1465)*(数据库!$I$2:$I$18529))/5</f>
        <v>6.2</v>
      </c>
      <c r="E1465">
        <f>SUMPRODUCT((数据库!$A$2:$A$18529=武将养成概况!$A1465)*(数据库!$J$2:$J$18529))/5</f>
        <v>5.4</v>
      </c>
    </row>
    <row r="1466" spans="1:5" x14ac:dyDescent="0.15">
      <c r="A1466">
        <v>2935888</v>
      </c>
      <c r="B1466">
        <f>VLOOKUP($A1466,数据库!$A:$B,2,0)</f>
        <v>2</v>
      </c>
      <c r="C1466">
        <f>SUMPRODUCT((数据库!$A$2:$A$18529=武将养成概况!$A1466)*(数据库!$H$2:$H$18529))/5</f>
        <v>8.4</v>
      </c>
      <c r="D1466">
        <f>SUMPRODUCT((数据库!$A$2:$A$18529=武将养成概况!$A1466)*(数据库!$I$2:$I$18529))/5</f>
        <v>8</v>
      </c>
      <c r="E1466">
        <f>SUMPRODUCT((数据库!$A$2:$A$18529=武将养成概况!$A1466)*(数据库!$J$2:$J$18529))/5</f>
        <v>9</v>
      </c>
    </row>
    <row r="1467" spans="1:5" x14ac:dyDescent="0.15">
      <c r="A1467">
        <v>2935893</v>
      </c>
      <c r="B1467">
        <f>VLOOKUP($A1467,数据库!$A:$B,2,0)</f>
        <v>1</v>
      </c>
      <c r="C1467">
        <f>SUMPRODUCT((数据库!$A$2:$A$18529=武将养成概况!$A1467)*(数据库!$H$2:$H$18529))/5</f>
        <v>8</v>
      </c>
      <c r="D1467">
        <f>SUMPRODUCT((数据库!$A$2:$A$18529=武将养成概况!$A1467)*(数据库!$I$2:$I$18529))/5</f>
        <v>3</v>
      </c>
      <c r="E1467">
        <f>SUMPRODUCT((数据库!$A$2:$A$18529=武将养成概况!$A1467)*(数据库!$J$2:$J$18529))/5</f>
        <v>4.2</v>
      </c>
    </row>
    <row r="1468" spans="1:5" x14ac:dyDescent="0.15">
      <c r="A1468">
        <v>2936295</v>
      </c>
      <c r="B1468">
        <f>VLOOKUP($A1468,数据库!$A:$B,2,0)</f>
        <v>3</v>
      </c>
      <c r="C1468">
        <f>SUMPRODUCT((数据库!$A$2:$A$18529=武将养成概况!$A1468)*(数据库!$H$2:$H$18529))/5</f>
        <v>10</v>
      </c>
      <c r="D1468">
        <f>SUMPRODUCT((数据库!$A$2:$A$18529=武将养成概况!$A1468)*(数据库!$I$2:$I$18529))/5</f>
        <v>9.6</v>
      </c>
      <c r="E1468">
        <f>SUMPRODUCT((数据库!$A$2:$A$18529=武将养成概况!$A1468)*(数据库!$J$2:$J$18529))/5</f>
        <v>9</v>
      </c>
    </row>
    <row r="1469" spans="1:5" x14ac:dyDescent="0.15">
      <c r="A1469">
        <v>2936333</v>
      </c>
      <c r="B1469">
        <f>VLOOKUP($A1469,数据库!$A:$B,2,0)</f>
        <v>3</v>
      </c>
      <c r="C1469">
        <f>SUMPRODUCT((数据库!$A$2:$A$18529=武将养成概况!$A1469)*(数据库!$H$2:$H$18529))/5</f>
        <v>10</v>
      </c>
      <c r="D1469">
        <f>SUMPRODUCT((数据库!$A$2:$A$18529=武将养成概况!$A1469)*(数据库!$I$2:$I$18529))/5</f>
        <v>8.8000000000000007</v>
      </c>
      <c r="E1469">
        <f>SUMPRODUCT((数据库!$A$2:$A$18529=武将养成概况!$A1469)*(数据库!$J$2:$J$18529))/5</f>
        <v>8.4</v>
      </c>
    </row>
    <row r="1470" spans="1:5" x14ac:dyDescent="0.15">
      <c r="A1470">
        <v>2936379</v>
      </c>
      <c r="B1470">
        <f>VLOOKUP($A1470,数据库!$A:$B,2,0)</f>
        <v>1</v>
      </c>
      <c r="C1470">
        <f>SUMPRODUCT((数据库!$A$2:$A$18529=武将养成概况!$A1470)*(数据库!$H$2:$H$18529))/5</f>
        <v>10</v>
      </c>
      <c r="D1470">
        <f>SUMPRODUCT((数据库!$A$2:$A$18529=武将养成概况!$A1470)*(数据库!$I$2:$I$18529))/5</f>
        <v>9</v>
      </c>
      <c r="E1470">
        <f>SUMPRODUCT((数据库!$A$2:$A$18529=武将养成概况!$A1470)*(数据库!$J$2:$J$18529))/5</f>
        <v>9</v>
      </c>
    </row>
    <row r="1471" spans="1:5" x14ac:dyDescent="0.15">
      <c r="A1471">
        <v>2936738</v>
      </c>
      <c r="B1471">
        <f>VLOOKUP($A1471,数据库!$A:$B,2,0)</f>
        <v>1</v>
      </c>
      <c r="C1471">
        <f>SUMPRODUCT((数据库!$A$2:$A$18529=武将养成概况!$A1471)*(数据库!$H$2:$H$18529))/5</f>
        <v>10</v>
      </c>
      <c r="D1471">
        <f>SUMPRODUCT((数据库!$A$2:$A$18529=武将养成概况!$A1471)*(数据库!$I$2:$I$18529))/5</f>
        <v>8.6</v>
      </c>
      <c r="E1471">
        <f>SUMPRODUCT((数据库!$A$2:$A$18529=武将养成概况!$A1471)*(数据库!$J$2:$J$18529))/5</f>
        <v>9</v>
      </c>
    </row>
    <row r="1472" spans="1:5" x14ac:dyDescent="0.15">
      <c r="A1472">
        <v>2936943</v>
      </c>
      <c r="B1472">
        <f>VLOOKUP($A1472,数据库!$A:$B,2,0)</f>
        <v>2</v>
      </c>
      <c r="C1472">
        <f>SUMPRODUCT((数据库!$A$2:$A$18529=武将养成概况!$A1472)*(数据库!$H$2:$H$18529))/5</f>
        <v>10</v>
      </c>
      <c r="D1472">
        <f>SUMPRODUCT((数据库!$A$2:$A$18529=武将养成概况!$A1472)*(数据库!$I$2:$I$18529))/5</f>
        <v>9.4</v>
      </c>
      <c r="E1472">
        <f>SUMPRODUCT((数据库!$A$2:$A$18529=武将养成概况!$A1472)*(数据库!$J$2:$J$18529))/5</f>
        <v>9</v>
      </c>
    </row>
    <row r="1473" spans="1:5" x14ac:dyDescent="0.15">
      <c r="A1473">
        <v>2937179</v>
      </c>
      <c r="B1473">
        <f>VLOOKUP($A1473,数据库!$A:$B,2,0)</f>
        <v>2</v>
      </c>
      <c r="C1473">
        <f>SUMPRODUCT((数据库!$A$2:$A$18529=武将养成概况!$A1473)*(数据库!$H$2:$H$18529))/5</f>
        <v>9.1999999999999993</v>
      </c>
      <c r="D1473">
        <f>SUMPRODUCT((数据库!$A$2:$A$18529=武将养成概况!$A1473)*(数据库!$I$2:$I$18529))/5</f>
        <v>8.8000000000000007</v>
      </c>
      <c r="E1473">
        <f>SUMPRODUCT((数据库!$A$2:$A$18529=武将养成概况!$A1473)*(数据库!$J$2:$J$18529))/5</f>
        <v>9</v>
      </c>
    </row>
    <row r="1474" spans="1:5" x14ac:dyDescent="0.15">
      <c r="A1474">
        <v>2938716</v>
      </c>
      <c r="B1474">
        <f>VLOOKUP($A1474,数据库!$A:$B,2,0)</f>
        <v>1</v>
      </c>
      <c r="C1474">
        <f>SUMPRODUCT((数据库!$A$2:$A$18529=武将养成概况!$A1474)*(数据库!$H$2:$H$18529))/5</f>
        <v>9.8000000000000007</v>
      </c>
      <c r="D1474">
        <f>SUMPRODUCT((数据库!$A$2:$A$18529=武将养成概况!$A1474)*(数据库!$I$2:$I$18529))/5</f>
        <v>7</v>
      </c>
      <c r="E1474">
        <f>SUMPRODUCT((数据库!$A$2:$A$18529=武将养成概况!$A1474)*(数据库!$J$2:$J$18529))/5</f>
        <v>7.6</v>
      </c>
    </row>
    <row r="1475" spans="1:5" x14ac:dyDescent="0.15">
      <c r="A1475">
        <v>2940707</v>
      </c>
      <c r="B1475">
        <f>VLOOKUP($A1475,数据库!$A:$B,2,0)</f>
        <v>2</v>
      </c>
      <c r="C1475">
        <f>SUMPRODUCT((数据库!$A$2:$A$18529=武将养成概况!$A1475)*(数据库!$H$2:$H$18529))/5</f>
        <v>10</v>
      </c>
      <c r="D1475">
        <f>SUMPRODUCT((数据库!$A$2:$A$18529=武将养成概况!$A1475)*(数据库!$I$2:$I$18529))/5</f>
        <v>7</v>
      </c>
      <c r="E1475">
        <f>SUMPRODUCT((数据库!$A$2:$A$18529=武将养成概况!$A1475)*(数据库!$J$2:$J$18529))/5</f>
        <v>6.2</v>
      </c>
    </row>
    <row r="1476" spans="1:5" x14ac:dyDescent="0.15">
      <c r="A1476">
        <v>2942433</v>
      </c>
      <c r="B1476">
        <f>VLOOKUP($A1476,数据库!$A:$B,2,0)</f>
        <v>1</v>
      </c>
      <c r="C1476">
        <f>SUMPRODUCT((数据库!$A$2:$A$18529=武将养成概况!$A1476)*(数据库!$H$2:$H$18529))/5</f>
        <v>7.6</v>
      </c>
      <c r="D1476">
        <f>SUMPRODUCT((数据库!$A$2:$A$18529=武将养成概况!$A1476)*(数据库!$I$2:$I$18529))/5</f>
        <v>7.4</v>
      </c>
      <c r="E1476">
        <f>SUMPRODUCT((数据库!$A$2:$A$18529=武将养成概况!$A1476)*(数据库!$J$2:$J$18529))/5</f>
        <v>7.8</v>
      </c>
    </row>
    <row r="1477" spans="1:5" x14ac:dyDescent="0.15">
      <c r="A1477">
        <v>2943397</v>
      </c>
      <c r="B1477">
        <f>VLOOKUP($A1477,数据库!$A:$B,2,0)</f>
        <v>2</v>
      </c>
      <c r="C1477">
        <f>SUMPRODUCT((数据库!$A$2:$A$18529=武将养成概况!$A1477)*(数据库!$H$2:$H$18529))/5</f>
        <v>10</v>
      </c>
      <c r="D1477">
        <f>SUMPRODUCT((数据库!$A$2:$A$18529=武将养成概况!$A1477)*(数据库!$I$2:$I$18529))/5</f>
        <v>9.4</v>
      </c>
      <c r="E1477">
        <f>SUMPRODUCT((数据库!$A$2:$A$18529=武将养成概况!$A1477)*(数据库!$J$2:$J$18529))/5</f>
        <v>7.8</v>
      </c>
    </row>
    <row r="1478" spans="1:5" x14ac:dyDescent="0.15">
      <c r="A1478">
        <v>2944461</v>
      </c>
      <c r="B1478">
        <f>VLOOKUP($A1478,数据库!$A:$B,2,0)</f>
        <v>1</v>
      </c>
      <c r="C1478">
        <f>SUMPRODUCT((数据库!$A$2:$A$18529=武将养成概况!$A1478)*(数据库!$H$2:$H$18529))/5</f>
        <v>9.6</v>
      </c>
      <c r="D1478">
        <f>SUMPRODUCT((数据库!$A$2:$A$18529=武将养成概况!$A1478)*(数据库!$I$2:$I$18529))/5</f>
        <v>8</v>
      </c>
      <c r="E1478">
        <f>SUMPRODUCT((数据库!$A$2:$A$18529=武将养成概况!$A1478)*(数据库!$J$2:$J$18529))/5</f>
        <v>9</v>
      </c>
    </row>
    <row r="1479" spans="1:5" x14ac:dyDescent="0.15">
      <c r="A1479">
        <v>2947765</v>
      </c>
      <c r="B1479">
        <f>VLOOKUP($A1479,数据库!$A:$B,2,0)</f>
        <v>1</v>
      </c>
      <c r="C1479">
        <f>SUMPRODUCT((数据库!$A$2:$A$18529=武将养成概况!$A1479)*(数据库!$H$2:$H$18529))/5</f>
        <v>10</v>
      </c>
      <c r="D1479">
        <f>SUMPRODUCT((数据库!$A$2:$A$18529=武将养成概况!$A1479)*(数据库!$I$2:$I$18529))/5</f>
        <v>8</v>
      </c>
      <c r="E1479">
        <f>SUMPRODUCT((数据库!$A$2:$A$18529=武将养成概况!$A1479)*(数据库!$J$2:$J$18529))/5</f>
        <v>9</v>
      </c>
    </row>
    <row r="1480" spans="1:5" x14ac:dyDescent="0.15">
      <c r="A1480">
        <v>2949577</v>
      </c>
      <c r="B1480">
        <f>VLOOKUP($A1480,数据库!$A:$B,2,0)</f>
        <v>3</v>
      </c>
      <c r="C1480">
        <f>SUMPRODUCT((数据库!$A$2:$A$18529=武将养成概况!$A1480)*(数据库!$H$2:$H$18529))/5</f>
        <v>8.4</v>
      </c>
      <c r="D1480">
        <f>SUMPRODUCT((数据库!$A$2:$A$18529=武将养成概况!$A1480)*(数据库!$I$2:$I$18529))/5</f>
        <v>6.6</v>
      </c>
      <c r="E1480">
        <f>SUMPRODUCT((数据库!$A$2:$A$18529=武将养成概况!$A1480)*(数据库!$J$2:$J$18529))/5</f>
        <v>8.8000000000000007</v>
      </c>
    </row>
    <row r="1481" spans="1:5" x14ac:dyDescent="0.15">
      <c r="A1481">
        <v>2950288</v>
      </c>
      <c r="B1481">
        <f>VLOOKUP($A1481,数据库!$A:$B,2,0)</f>
        <v>1</v>
      </c>
      <c r="C1481">
        <f>SUMPRODUCT((数据库!$A$2:$A$18529=武将养成概况!$A1481)*(数据库!$H$2:$H$18529))/5</f>
        <v>8.1999999999999993</v>
      </c>
      <c r="D1481">
        <f>SUMPRODUCT((数据库!$A$2:$A$18529=武将养成概况!$A1481)*(数据库!$I$2:$I$18529))/5</f>
        <v>7.8</v>
      </c>
      <c r="E1481">
        <f>SUMPRODUCT((数据库!$A$2:$A$18529=武将养成概况!$A1481)*(数据库!$J$2:$J$18529))/5</f>
        <v>7.8</v>
      </c>
    </row>
    <row r="1482" spans="1:5" x14ac:dyDescent="0.15">
      <c r="A1482">
        <v>2950649</v>
      </c>
      <c r="B1482">
        <f>VLOOKUP($A1482,数据库!$A:$B,2,0)</f>
        <v>1</v>
      </c>
      <c r="C1482">
        <f>SUMPRODUCT((数据库!$A$2:$A$18529=武将养成概况!$A1482)*(数据库!$H$2:$H$18529))/5</f>
        <v>0.4</v>
      </c>
      <c r="D1482">
        <f>SUMPRODUCT((数据库!$A$2:$A$18529=武将养成概况!$A1482)*(数据库!$I$2:$I$18529))/5</f>
        <v>0.6</v>
      </c>
      <c r="E1482">
        <f>SUMPRODUCT((数据库!$A$2:$A$18529=武将养成概况!$A1482)*(数据库!$J$2:$J$18529))/5</f>
        <v>3.2</v>
      </c>
    </row>
    <row r="1483" spans="1:5" x14ac:dyDescent="0.15">
      <c r="A1483">
        <v>2952204</v>
      </c>
      <c r="B1483">
        <f>VLOOKUP($A1483,数据库!$A:$B,2,0)</f>
        <v>2</v>
      </c>
      <c r="C1483">
        <f>SUMPRODUCT((数据库!$A$2:$A$18529=武将养成概况!$A1483)*(数据库!$H$2:$H$18529))/5</f>
        <v>8.4</v>
      </c>
      <c r="D1483">
        <f>SUMPRODUCT((数据库!$A$2:$A$18529=武将养成概况!$A1483)*(数据库!$I$2:$I$18529))/5</f>
        <v>7</v>
      </c>
      <c r="E1483">
        <f>SUMPRODUCT((数据库!$A$2:$A$18529=武将养成概况!$A1483)*(数据库!$J$2:$J$18529))/5</f>
        <v>7.4</v>
      </c>
    </row>
    <row r="1484" spans="1:5" x14ac:dyDescent="0.15">
      <c r="A1484">
        <v>2961507</v>
      </c>
      <c r="B1484">
        <f>VLOOKUP($A1484,数据库!$A:$B,2,0)</f>
        <v>1</v>
      </c>
      <c r="C1484">
        <f>SUMPRODUCT((数据库!$A$2:$A$18529=武将养成概况!$A1484)*(数据库!$H$2:$H$18529))/5</f>
        <v>6.2</v>
      </c>
      <c r="D1484">
        <f>SUMPRODUCT((数据库!$A$2:$A$18529=武将养成概况!$A1484)*(数据库!$I$2:$I$18529))/5</f>
        <v>0.4</v>
      </c>
      <c r="E1484">
        <f>SUMPRODUCT((数据库!$A$2:$A$18529=武将养成概况!$A1484)*(数据库!$J$2:$J$18529))/5</f>
        <v>3.2</v>
      </c>
    </row>
    <row r="1485" spans="1:5" x14ac:dyDescent="0.15">
      <c r="A1485">
        <v>2962590</v>
      </c>
      <c r="B1485">
        <f>VLOOKUP($A1485,数据库!$A:$B,2,0)</f>
        <v>1</v>
      </c>
      <c r="C1485">
        <f>SUMPRODUCT((数据库!$A$2:$A$18529=武将养成概况!$A1485)*(数据库!$H$2:$H$18529))/5</f>
        <v>1.2</v>
      </c>
      <c r="D1485">
        <f>SUMPRODUCT((数据库!$A$2:$A$18529=武将养成概况!$A1485)*(数据库!$I$2:$I$18529))/5</f>
        <v>1.6</v>
      </c>
      <c r="E1485">
        <f>SUMPRODUCT((数据库!$A$2:$A$18529=武将养成概况!$A1485)*(数据库!$J$2:$J$18529))/5</f>
        <v>0.8</v>
      </c>
    </row>
    <row r="1486" spans="1:5" x14ac:dyDescent="0.15">
      <c r="A1486">
        <v>2971160</v>
      </c>
      <c r="B1486">
        <f>VLOOKUP($A1486,数据库!$A:$B,2,0)</f>
        <v>1</v>
      </c>
      <c r="C1486">
        <f>SUMPRODUCT((数据库!$A$2:$A$18529=武将养成概况!$A1486)*(数据库!$H$2:$H$18529))/5</f>
        <v>4.8</v>
      </c>
      <c r="D1486">
        <f>SUMPRODUCT((数据库!$A$2:$A$18529=武将养成概况!$A1486)*(数据库!$I$2:$I$18529))/5</f>
        <v>4.2</v>
      </c>
      <c r="E1486">
        <f>SUMPRODUCT((数据库!$A$2:$A$18529=武将养成概况!$A1486)*(数据库!$J$2:$J$18529))/5</f>
        <v>3.6</v>
      </c>
    </row>
    <row r="1487" spans="1:5" x14ac:dyDescent="0.15">
      <c r="A1487">
        <v>2977165</v>
      </c>
      <c r="B1487">
        <f>VLOOKUP($A1487,数据库!$A:$B,2,0)</f>
        <v>1</v>
      </c>
      <c r="C1487">
        <f>SUMPRODUCT((数据库!$A$2:$A$18529=武将养成概况!$A1487)*(数据库!$H$2:$H$18529))/5</f>
        <v>10</v>
      </c>
      <c r="D1487">
        <f>SUMPRODUCT((数据库!$A$2:$A$18529=武将养成概况!$A1487)*(数据库!$I$2:$I$18529))/5</f>
        <v>7</v>
      </c>
      <c r="E1487">
        <f>SUMPRODUCT((数据库!$A$2:$A$18529=武将养成概况!$A1487)*(数据库!$J$2:$J$18529))/5</f>
        <v>8</v>
      </c>
    </row>
    <row r="1488" spans="1:5" x14ac:dyDescent="0.15">
      <c r="A1488">
        <v>2979963</v>
      </c>
      <c r="B1488">
        <f>VLOOKUP($A1488,数据库!$A:$B,2,0)</f>
        <v>1</v>
      </c>
      <c r="C1488">
        <f>SUMPRODUCT((数据库!$A$2:$A$18529=武将养成概况!$A1488)*(数据库!$H$2:$H$18529))/5</f>
        <v>5.6</v>
      </c>
      <c r="D1488">
        <f>SUMPRODUCT((数据库!$A$2:$A$18529=武将养成概况!$A1488)*(数据库!$I$2:$I$18529))/5</f>
        <v>6.2</v>
      </c>
      <c r="E1488">
        <f>SUMPRODUCT((数据库!$A$2:$A$18529=武将养成概况!$A1488)*(数据库!$J$2:$J$18529))/5</f>
        <v>6.4</v>
      </c>
    </row>
    <row r="1489" spans="1:5" x14ac:dyDescent="0.15">
      <c r="A1489">
        <v>2980106</v>
      </c>
      <c r="B1489">
        <f>VLOOKUP($A1489,数据库!$A:$B,2,0)</f>
        <v>2</v>
      </c>
      <c r="C1489">
        <f>SUMPRODUCT((数据库!$A$2:$A$18529=武将养成概况!$A1489)*(数据库!$H$2:$H$18529))/5</f>
        <v>9.6</v>
      </c>
      <c r="D1489">
        <f>SUMPRODUCT((数据库!$A$2:$A$18529=武将养成概况!$A1489)*(数据库!$I$2:$I$18529))/5</f>
        <v>8.8000000000000007</v>
      </c>
      <c r="E1489">
        <f>SUMPRODUCT((数据库!$A$2:$A$18529=武将养成概况!$A1489)*(数据库!$J$2:$J$18529))/5</f>
        <v>9</v>
      </c>
    </row>
    <row r="1490" spans="1:5" x14ac:dyDescent="0.15">
      <c r="A1490">
        <v>2987059</v>
      </c>
      <c r="B1490">
        <f>VLOOKUP($A1490,数据库!$A:$B,2,0)</f>
        <v>3</v>
      </c>
      <c r="C1490">
        <f>SUMPRODUCT((数据库!$A$2:$A$18529=武将养成概况!$A1490)*(数据库!$H$2:$H$18529))/5</f>
        <v>10</v>
      </c>
      <c r="D1490">
        <f>SUMPRODUCT((数据库!$A$2:$A$18529=武将养成概况!$A1490)*(数据库!$I$2:$I$18529))/5</f>
        <v>9.8000000000000007</v>
      </c>
      <c r="E1490">
        <f>SUMPRODUCT((数据库!$A$2:$A$18529=武将养成概况!$A1490)*(数据库!$J$2:$J$18529))/5</f>
        <v>9</v>
      </c>
    </row>
    <row r="1491" spans="1:5" x14ac:dyDescent="0.15">
      <c r="A1491">
        <v>2987080</v>
      </c>
      <c r="B1491">
        <f>VLOOKUP($A1491,数据库!$A:$B,2,0)</f>
        <v>1</v>
      </c>
      <c r="C1491">
        <f>SUMPRODUCT((数据库!$A$2:$A$18529=武将养成概况!$A1491)*(数据库!$H$2:$H$18529))/5</f>
        <v>4.2</v>
      </c>
      <c r="D1491">
        <f>SUMPRODUCT((数据库!$A$2:$A$18529=武将养成概况!$A1491)*(数据库!$I$2:$I$18529))/5</f>
        <v>2.6</v>
      </c>
      <c r="E1491">
        <f>SUMPRODUCT((数据库!$A$2:$A$18529=武将养成概况!$A1491)*(数据库!$J$2:$J$18529))/5</f>
        <v>1.2</v>
      </c>
    </row>
    <row r="1492" spans="1:5" x14ac:dyDescent="0.15">
      <c r="A1492">
        <v>2988528</v>
      </c>
      <c r="B1492">
        <f>VLOOKUP($A1492,数据库!$A:$B,2,0)</f>
        <v>1</v>
      </c>
      <c r="C1492">
        <f>SUMPRODUCT((数据库!$A$2:$A$18529=武将养成概况!$A1492)*(数据库!$H$2:$H$18529))/5</f>
        <v>10</v>
      </c>
      <c r="D1492">
        <f>SUMPRODUCT((数据库!$A$2:$A$18529=武将养成概况!$A1492)*(数据库!$I$2:$I$18529))/5</f>
        <v>9</v>
      </c>
      <c r="E1492">
        <f>SUMPRODUCT((数据库!$A$2:$A$18529=武将养成概况!$A1492)*(数据库!$J$2:$J$18529))/5</f>
        <v>8</v>
      </c>
    </row>
    <row r="1493" spans="1:5" x14ac:dyDescent="0.15">
      <c r="A1493">
        <v>2992003</v>
      </c>
      <c r="B1493">
        <f>VLOOKUP($A1493,数据库!$A:$B,2,0)</f>
        <v>2</v>
      </c>
      <c r="C1493">
        <f>SUMPRODUCT((数据库!$A$2:$A$18529=武将养成概况!$A1493)*(数据库!$H$2:$H$18529))/5</f>
        <v>10</v>
      </c>
      <c r="D1493">
        <f>SUMPRODUCT((数据库!$A$2:$A$18529=武将养成概况!$A1493)*(数据库!$I$2:$I$18529))/5</f>
        <v>8.6</v>
      </c>
      <c r="E1493">
        <f>SUMPRODUCT((数据库!$A$2:$A$18529=武将养成概况!$A1493)*(数据库!$J$2:$J$18529))/5</f>
        <v>8.8000000000000007</v>
      </c>
    </row>
    <row r="1494" spans="1:5" x14ac:dyDescent="0.15">
      <c r="A1494">
        <v>2993128</v>
      </c>
      <c r="B1494">
        <f>VLOOKUP($A1494,数据库!$A:$B,2,0)</f>
        <v>1</v>
      </c>
      <c r="C1494">
        <f>SUMPRODUCT((数据库!$A$2:$A$18529=武将养成概况!$A1494)*(数据库!$H$2:$H$18529))/5</f>
        <v>6.2</v>
      </c>
      <c r="D1494">
        <f>SUMPRODUCT((数据库!$A$2:$A$18529=武将养成概况!$A1494)*(数据库!$I$2:$I$18529))/5</f>
        <v>6.8</v>
      </c>
      <c r="E1494">
        <f>SUMPRODUCT((数据库!$A$2:$A$18529=武将养成概况!$A1494)*(数据库!$J$2:$J$18529))/5</f>
        <v>8.6</v>
      </c>
    </row>
    <row r="1495" spans="1:5" x14ac:dyDescent="0.15">
      <c r="A1495">
        <v>2993200</v>
      </c>
      <c r="B1495">
        <f>VLOOKUP($A1495,数据库!$A:$B,2,0)</f>
        <v>1</v>
      </c>
      <c r="C1495">
        <f>SUMPRODUCT((数据库!$A$2:$A$18529=武将养成概况!$A1495)*(数据库!$H$2:$H$18529))/5</f>
        <v>3.2</v>
      </c>
      <c r="D1495">
        <f>SUMPRODUCT((数据库!$A$2:$A$18529=武将养成概况!$A1495)*(数据库!$I$2:$I$18529))/5</f>
        <v>4.4000000000000004</v>
      </c>
      <c r="E1495">
        <f>SUMPRODUCT((数据库!$A$2:$A$18529=武将养成概况!$A1495)*(数据库!$J$2:$J$18529))/5</f>
        <v>1.8</v>
      </c>
    </row>
    <row r="1496" spans="1:5" x14ac:dyDescent="0.15">
      <c r="A1496">
        <v>2994337</v>
      </c>
      <c r="B1496">
        <f>VLOOKUP($A1496,数据库!$A:$B,2,0)</f>
        <v>1</v>
      </c>
      <c r="C1496">
        <f>SUMPRODUCT((数据库!$A$2:$A$18529=武将养成概况!$A1496)*(数据库!$H$2:$H$18529))/5</f>
        <v>8.1999999999999993</v>
      </c>
      <c r="D1496">
        <f>SUMPRODUCT((数据库!$A$2:$A$18529=武将养成概况!$A1496)*(数据库!$I$2:$I$18529))/5</f>
        <v>6.8</v>
      </c>
      <c r="E1496">
        <f>SUMPRODUCT((数据库!$A$2:$A$18529=武将养成概况!$A1496)*(数据库!$J$2:$J$18529))/5</f>
        <v>8.4</v>
      </c>
    </row>
    <row r="1497" spans="1:5" x14ac:dyDescent="0.15">
      <c r="A1497">
        <v>2994428</v>
      </c>
      <c r="B1497">
        <f>VLOOKUP($A1497,数据库!$A:$B,2,0)</f>
        <v>1</v>
      </c>
      <c r="C1497">
        <f>SUMPRODUCT((数据库!$A$2:$A$18529=武将养成概况!$A1497)*(数据库!$H$2:$H$18529))/5</f>
        <v>10</v>
      </c>
      <c r="D1497">
        <f>SUMPRODUCT((数据库!$A$2:$A$18529=武将养成概况!$A1497)*(数据库!$I$2:$I$18529))/5</f>
        <v>6.6</v>
      </c>
      <c r="E1497">
        <f>SUMPRODUCT((数据库!$A$2:$A$18529=武将养成概况!$A1497)*(数据库!$J$2:$J$18529))/5</f>
        <v>4.2</v>
      </c>
    </row>
    <row r="1498" spans="1:5" x14ac:dyDescent="0.15">
      <c r="A1498">
        <v>2994590</v>
      </c>
      <c r="B1498">
        <f>VLOOKUP($A1498,数据库!$A:$B,2,0)</f>
        <v>1</v>
      </c>
      <c r="C1498">
        <f>SUMPRODUCT((数据库!$A$2:$A$18529=武将养成概况!$A1498)*(数据库!$H$2:$H$18529))/5</f>
        <v>10</v>
      </c>
      <c r="D1498">
        <f>SUMPRODUCT((数据库!$A$2:$A$18529=武将养成概况!$A1498)*(数据库!$I$2:$I$18529))/5</f>
        <v>8.4</v>
      </c>
      <c r="E1498">
        <f>SUMPRODUCT((数据库!$A$2:$A$18529=武将养成概况!$A1498)*(数据库!$J$2:$J$18529))/5</f>
        <v>9</v>
      </c>
    </row>
    <row r="1499" spans="1:5" x14ac:dyDescent="0.15">
      <c r="A1499">
        <v>2995417</v>
      </c>
      <c r="B1499">
        <f>VLOOKUP($A1499,数据库!$A:$B,2,0)</f>
        <v>1</v>
      </c>
      <c r="C1499">
        <f>SUMPRODUCT((数据库!$A$2:$A$18529=武将养成概况!$A1499)*(数据库!$H$2:$H$18529))/5</f>
        <v>10</v>
      </c>
      <c r="D1499">
        <f>SUMPRODUCT((数据库!$A$2:$A$18529=武将养成概况!$A1499)*(数据库!$I$2:$I$18529))/5</f>
        <v>8.4</v>
      </c>
      <c r="E1499">
        <f>SUMPRODUCT((数据库!$A$2:$A$18529=武将养成概况!$A1499)*(数据库!$J$2:$J$18529))/5</f>
        <v>9</v>
      </c>
    </row>
    <row r="1500" spans="1:5" x14ac:dyDescent="0.15">
      <c r="A1500">
        <v>2996360</v>
      </c>
      <c r="B1500">
        <f>VLOOKUP($A1500,数据库!$A:$B,2,0)</f>
        <v>1</v>
      </c>
      <c r="C1500">
        <f>SUMPRODUCT((数据库!$A$2:$A$18529=武将养成概况!$A1500)*(数据库!$H$2:$H$18529))/5</f>
        <v>3.6</v>
      </c>
      <c r="D1500">
        <f>SUMPRODUCT((数据库!$A$2:$A$18529=武将养成概况!$A1500)*(数据库!$I$2:$I$18529))/5</f>
        <v>4.4000000000000004</v>
      </c>
      <c r="E1500">
        <f>SUMPRODUCT((数据库!$A$2:$A$18529=武将养成概况!$A1500)*(数据库!$J$2:$J$18529))/5</f>
        <v>1.6</v>
      </c>
    </row>
    <row r="1501" spans="1:5" x14ac:dyDescent="0.15">
      <c r="A1501">
        <v>2996462</v>
      </c>
      <c r="B1501">
        <f>VLOOKUP($A1501,数据库!$A:$B,2,0)</f>
        <v>3</v>
      </c>
      <c r="C1501">
        <f>SUMPRODUCT((数据库!$A$2:$A$18529=武将养成概况!$A1501)*(数据库!$H$2:$H$18529))/5</f>
        <v>10</v>
      </c>
      <c r="D1501">
        <f>SUMPRODUCT((数据库!$A$2:$A$18529=武将养成概况!$A1501)*(数据库!$I$2:$I$18529))/5</f>
        <v>9.6</v>
      </c>
      <c r="E1501">
        <f>SUMPRODUCT((数据库!$A$2:$A$18529=武将养成概况!$A1501)*(数据库!$J$2:$J$18529))/5</f>
        <v>9</v>
      </c>
    </row>
    <row r="1502" spans="1:5" x14ac:dyDescent="0.15">
      <c r="A1502">
        <v>2996912</v>
      </c>
      <c r="B1502">
        <f>VLOOKUP($A1502,数据库!$A:$B,2,0)</f>
        <v>2</v>
      </c>
      <c r="C1502">
        <f>SUMPRODUCT((数据库!$A$2:$A$18529=武将养成概况!$A1502)*(数据库!$H$2:$H$18529))/5</f>
        <v>10</v>
      </c>
      <c r="D1502">
        <f>SUMPRODUCT((数据库!$A$2:$A$18529=武将养成概况!$A1502)*(数据库!$I$2:$I$18529))/5</f>
        <v>9</v>
      </c>
      <c r="E1502">
        <f>SUMPRODUCT((数据库!$A$2:$A$18529=武将养成概况!$A1502)*(数据库!$J$2:$J$18529))/5</f>
        <v>8</v>
      </c>
    </row>
    <row r="1503" spans="1:5" x14ac:dyDescent="0.15">
      <c r="A1503">
        <v>2997792</v>
      </c>
      <c r="B1503">
        <f>VLOOKUP($A1503,数据库!$A:$B,2,0)</f>
        <v>2</v>
      </c>
      <c r="C1503">
        <f>SUMPRODUCT((数据库!$A$2:$A$18529=武将养成概况!$A1503)*(数据库!$H$2:$H$18529))/5</f>
        <v>9.6</v>
      </c>
      <c r="D1503">
        <f>SUMPRODUCT((数据库!$A$2:$A$18529=武将养成概况!$A1503)*(数据库!$I$2:$I$18529))/5</f>
        <v>8</v>
      </c>
      <c r="E1503">
        <f>SUMPRODUCT((数据库!$A$2:$A$18529=武将养成概况!$A1503)*(数据库!$J$2:$J$18529))/5</f>
        <v>6.8</v>
      </c>
    </row>
    <row r="1504" spans="1:5" x14ac:dyDescent="0.15">
      <c r="A1504">
        <v>2997846</v>
      </c>
      <c r="B1504">
        <f>VLOOKUP($A1504,数据库!$A:$B,2,0)</f>
        <v>1</v>
      </c>
      <c r="C1504">
        <f>SUMPRODUCT((数据库!$A$2:$A$18529=武将养成概况!$A1504)*(数据库!$H$2:$H$18529))/5</f>
        <v>0</v>
      </c>
      <c r="D1504">
        <f>SUMPRODUCT((数据库!$A$2:$A$18529=武将养成概况!$A1504)*(数据库!$I$2:$I$18529))/5</f>
        <v>0</v>
      </c>
      <c r="E1504">
        <f>SUMPRODUCT((数据库!$A$2:$A$18529=武将养成概况!$A1504)*(数据库!$J$2:$J$18529))/5</f>
        <v>6.2</v>
      </c>
    </row>
    <row r="1505" spans="1:5" x14ac:dyDescent="0.15">
      <c r="A1505">
        <v>2999905</v>
      </c>
      <c r="B1505">
        <f>VLOOKUP($A1505,数据库!$A:$B,2,0)</f>
        <v>1</v>
      </c>
      <c r="C1505">
        <f>SUMPRODUCT((数据库!$A$2:$A$18529=武将养成概况!$A1505)*(数据库!$H$2:$H$18529))/5</f>
        <v>4.5999999999999996</v>
      </c>
      <c r="D1505">
        <f>SUMPRODUCT((数据库!$A$2:$A$18529=武将养成概况!$A1505)*(数据库!$I$2:$I$18529))/5</f>
        <v>4.2</v>
      </c>
      <c r="E1505">
        <f>SUMPRODUCT((数据库!$A$2:$A$18529=武将养成概况!$A1505)*(数据库!$J$2:$J$18529))/5</f>
        <v>3.4</v>
      </c>
    </row>
    <row r="1506" spans="1:5" x14ac:dyDescent="0.15">
      <c r="A1506">
        <v>3000477</v>
      </c>
      <c r="B1506">
        <f>VLOOKUP($A1506,数据库!$A:$B,2,0)</f>
        <v>1</v>
      </c>
      <c r="C1506">
        <f>SUMPRODUCT((数据库!$A$2:$A$18529=武将养成概况!$A1506)*(数据库!$H$2:$H$18529))/5</f>
        <v>9.4</v>
      </c>
      <c r="D1506">
        <f>SUMPRODUCT((数据库!$A$2:$A$18529=武将养成概况!$A1506)*(数据库!$I$2:$I$18529))/5</f>
        <v>7</v>
      </c>
      <c r="E1506">
        <f>SUMPRODUCT((数据库!$A$2:$A$18529=武将养成概况!$A1506)*(数据库!$J$2:$J$18529))/5</f>
        <v>6.2</v>
      </c>
    </row>
    <row r="1507" spans="1:5" x14ac:dyDescent="0.15">
      <c r="A1507">
        <v>3000650</v>
      </c>
      <c r="B1507">
        <f>VLOOKUP($A1507,数据库!$A:$B,2,0)</f>
        <v>1</v>
      </c>
      <c r="C1507">
        <f>SUMPRODUCT((数据库!$A$2:$A$18529=武将养成概况!$A1507)*(数据库!$H$2:$H$18529))/5</f>
        <v>9.1999999999999993</v>
      </c>
      <c r="D1507">
        <f>SUMPRODUCT((数据库!$A$2:$A$18529=武将养成概况!$A1507)*(数据库!$I$2:$I$18529))/5</f>
        <v>7</v>
      </c>
      <c r="E1507">
        <f>SUMPRODUCT((数据库!$A$2:$A$18529=武将养成概况!$A1507)*(数据库!$J$2:$J$18529))/5</f>
        <v>7.6</v>
      </c>
    </row>
    <row r="1508" spans="1:5" x14ac:dyDescent="0.15">
      <c r="A1508">
        <v>3001811</v>
      </c>
      <c r="B1508">
        <f>VLOOKUP($A1508,数据库!$A:$B,2,0)</f>
        <v>1</v>
      </c>
      <c r="C1508">
        <f>SUMPRODUCT((数据库!$A$2:$A$18529=武将养成概况!$A1508)*(数据库!$H$2:$H$18529))/5</f>
        <v>3.2</v>
      </c>
      <c r="D1508">
        <f>SUMPRODUCT((数据库!$A$2:$A$18529=武将养成概况!$A1508)*(数据库!$I$2:$I$18529))/5</f>
        <v>1.6</v>
      </c>
      <c r="E1508">
        <f>SUMPRODUCT((数据库!$A$2:$A$18529=武将养成概况!$A1508)*(数据库!$J$2:$J$18529))/5</f>
        <v>2.4</v>
      </c>
    </row>
    <row r="1509" spans="1:5" x14ac:dyDescent="0.15">
      <c r="A1509">
        <v>3002014</v>
      </c>
      <c r="B1509">
        <f>VLOOKUP($A1509,数据库!$A:$B,2,0)</f>
        <v>1</v>
      </c>
      <c r="C1509">
        <f>SUMPRODUCT((数据库!$A$2:$A$18529=武将养成概况!$A1509)*(数据库!$H$2:$H$18529))/5</f>
        <v>0</v>
      </c>
      <c r="D1509">
        <f>SUMPRODUCT((数据库!$A$2:$A$18529=武将养成概况!$A1509)*(数据库!$I$2:$I$18529))/5</f>
        <v>0.2</v>
      </c>
      <c r="E1509">
        <f>SUMPRODUCT((数据库!$A$2:$A$18529=武将养成概况!$A1509)*(数据库!$J$2:$J$18529))/5</f>
        <v>4</v>
      </c>
    </row>
    <row r="1510" spans="1:5" x14ac:dyDescent="0.15">
      <c r="A1510">
        <v>3002498</v>
      </c>
      <c r="B1510">
        <f>VLOOKUP($A1510,数据库!$A:$B,2,0)</f>
        <v>1</v>
      </c>
      <c r="C1510">
        <f>SUMPRODUCT((数据库!$A$2:$A$18529=武将养成概况!$A1510)*(数据库!$H$2:$H$18529))/5</f>
        <v>6.2</v>
      </c>
      <c r="D1510">
        <f>SUMPRODUCT((数据库!$A$2:$A$18529=武将养成概况!$A1510)*(数据库!$I$2:$I$18529))/5</f>
        <v>6</v>
      </c>
      <c r="E1510">
        <f>SUMPRODUCT((数据库!$A$2:$A$18529=武将养成概况!$A1510)*(数据库!$J$2:$J$18529))/5</f>
        <v>8</v>
      </c>
    </row>
    <row r="1511" spans="1:5" x14ac:dyDescent="0.15">
      <c r="A1511">
        <v>3004696</v>
      </c>
      <c r="B1511">
        <f>VLOOKUP($A1511,数据库!$A:$B,2,0)</f>
        <v>1</v>
      </c>
      <c r="C1511">
        <f>SUMPRODUCT((数据库!$A$2:$A$18529=武将养成概况!$A1511)*(数据库!$H$2:$H$18529))/5</f>
        <v>7.4</v>
      </c>
      <c r="D1511">
        <f>SUMPRODUCT((数据库!$A$2:$A$18529=武将养成概况!$A1511)*(数据库!$I$2:$I$18529))/5</f>
        <v>5.6</v>
      </c>
      <c r="E1511">
        <f>SUMPRODUCT((数据库!$A$2:$A$18529=武将养成概况!$A1511)*(数据库!$J$2:$J$18529))/5</f>
        <v>3.6</v>
      </c>
    </row>
    <row r="1512" spans="1:5" x14ac:dyDescent="0.15">
      <c r="A1512">
        <v>3004776</v>
      </c>
      <c r="B1512">
        <f>VLOOKUP($A1512,数据库!$A:$B,2,0)</f>
        <v>1</v>
      </c>
      <c r="C1512">
        <f>SUMPRODUCT((数据库!$A$2:$A$18529=武将养成概况!$A1512)*(数据库!$H$2:$H$18529))/5</f>
        <v>9.1999999999999993</v>
      </c>
      <c r="D1512">
        <f>SUMPRODUCT((数据库!$A$2:$A$18529=武将养成概况!$A1512)*(数据库!$I$2:$I$18529))/5</f>
        <v>7.6</v>
      </c>
      <c r="E1512">
        <f>SUMPRODUCT((数据库!$A$2:$A$18529=武将养成概况!$A1512)*(数据库!$J$2:$J$18529))/5</f>
        <v>6.2</v>
      </c>
    </row>
    <row r="1513" spans="1:5" x14ac:dyDescent="0.15">
      <c r="A1513">
        <v>3005068</v>
      </c>
      <c r="B1513">
        <f>VLOOKUP($A1513,数据库!$A:$B,2,0)</f>
        <v>1</v>
      </c>
      <c r="C1513">
        <f>SUMPRODUCT((数据库!$A$2:$A$18529=武将养成概况!$A1513)*(数据库!$H$2:$H$18529))/5</f>
        <v>7</v>
      </c>
      <c r="D1513">
        <f>SUMPRODUCT((数据库!$A$2:$A$18529=武将养成概况!$A1513)*(数据库!$I$2:$I$18529))/5</f>
        <v>7</v>
      </c>
      <c r="E1513">
        <f>SUMPRODUCT((数据库!$A$2:$A$18529=武将养成概况!$A1513)*(数据库!$J$2:$J$18529))/5</f>
        <v>7.8</v>
      </c>
    </row>
    <row r="1514" spans="1:5" x14ac:dyDescent="0.15">
      <c r="A1514">
        <v>3007221</v>
      </c>
      <c r="B1514">
        <f>VLOOKUP($A1514,数据库!$A:$B,2,0)</f>
        <v>1</v>
      </c>
      <c r="C1514">
        <f>SUMPRODUCT((数据库!$A$2:$A$18529=武将养成概况!$A1514)*(数据库!$H$2:$H$18529))/5</f>
        <v>5.4</v>
      </c>
      <c r="D1514">
        <f>SUMPRODUCT((数据库!$A$2:$A$18529=武将养成概况!$A1514)*(数据库!$I$2:$I$18529))/5</f>
        <v>3</v>
      </c>
      <c r="E1514">
        <f>SUMPRODUCT((数据库!$A$2:$A$18529=武将养成概况!$A1514)*(数据库!$J$2:$J$18529))/5</f>
        <v>5.6</v>
      </c>
    </row>
    <row r="1515" spans="1:5" x14ac:dyDescent="0.15">
      <c r="A1515">
        <v>3009426</v>
      </c>
      <c r="B1515">
        <f>VLOOKUP($A1515,数据库!$A:$B,2,0)</f>
        <v>3</v>
      </c>
      <c r="C1515">
        <f>SUMPRODUCT((数据库!$A$2:$A$18529=武将养成概况!$A1515)*(数据库!$H$2:$H$18529))/5</f>
        <v>10</v>
      </c>
      <c r="D1515">
        <f>SUMPRODUCT((数据库!$A$2:$A$18529=武将养成概况!$A1515)*(数据库!$I$2:$I$18529))/5</f>
        <v>9.4</v>
      </c>
      <c r="E1515">
        <f>SUMPRODUCT((数据库!$A$2:$A$18529=武将养成概况!$A1515)*(数据库!$J$2:$J$18529))/5</f>
        <v>9</v>
      </c>
    </row>
    <row r="1516" spans="1:5" x14ac:dyDescent="0.15">
      <c r="A1516">
        <v>3010106</v>
      </c>
      <c r="B1516">
        <f>VLOOKUP($A1516,数据库!$A:$B,2,0)</f>
        <v>1</v>
      </c>
      <c r="C1516">
        <f>SUMPRODUCT((数据库!$A$2:$A$18529=武将养成概况!$A1516)*(数据库!$H$2:$H$18529))/5</f>
        <v>6.6</v>
      </c>
      <c r="D1516">
        <f>SUMPRODUCT((数据库!$A$2:$A$18529=武将养成概况!$A1516)*(数据库!$I$2:$I$18529))/5</f>
        <v>7</v>
      </c>
      <c r="E1516">
        <f>SUMPRODUCT((数据库!$A$2:$A$18529=武将养成概况!$A1516)*(数据库!$J$2:$J$18529))/5</f>
        <v>7.2</v>
      </c>
    </row>
    <row r="1517" spans="1:5" x14ac:dyDescent="0.15">
      <c r="A1517">
        <v>3010586</v>
      </c>
      <c r="B1517">
        <f>VLOOKUP($A1517,数据库!$A:$B,2,0)</f>
        <v>2</v>
      </c>
      <c r="C1517">
        <f>SUMPRODUCT((数据库!$A$2:$A$18529=武将养成概况!$A1517)*(数据库!$H$2:$H$18529))/5</f>
        <v>10</v>
      </c>
      <c r="D1517">
        <f>SUMPRODUCT((数据库!$A$2:$A$18529=武将养成概况!$A1517)*(数据库!$I$2:$I$18529))/5</f>
        <v>8.1999999999999993</v>
      </c>
      <c r="E1517">
        <f>SUMPRODUCT((数据库!$A$2:$A$18529=武将养成概况!$A1517)*(数据库!$J$2:$J$18529))/5</f>
        <v>6.8</v>
      </c>
    </row>
    <row r="1518" spans="1:5" x14ac:dyDescent="0.15">
      <c r="A1518">
        <v>3013120</v>
      </c>
      <c r="B1518">
        <f>VLOOKUP($A1518,数据库!$A:$B,2,0)</f>
        <v>1</v>
      </c>
      <c r="C1518">
        <f>SUMPRODUCT((数据库!$A$2:$A$18529=武将养成概况!$A1518)*(数据库!$H$2:$H$18529))/5</f>
        <v>10</v>
      </c>
      <c r="D1518">
        <f>SUMPRODUCT((数据库!$A$2:$A$18529=武将养成概况!$A1518)*(数据库!$I$2:$I$18529))/5</f>
        <v>7.4</v>
      </c>
      <c r="E1518">
        <f>SUMPRODUCT((数据库!$A$2:$A$18529=武将养成概况!$A1518)*(数据库!$J$2:$J$18529))/5</f>
        <v>8.4</v>
      </c>
    </row>
    <row r="1519" spans="1:5" x14ac:dyDescent="0.15">
      <c r="A1519">
        <v>3016094</v>
      </c>
      <c r="B1519">
        <f>VLOOKUP($A1519,数据库!$A:$B,2,0)</f>
        <v>1</v>
      </c>
      <c r="C1519">
        <f>SUMPRODUCT((数据库!$A$2:$A$18529=武将养成概况!$A1519)*(数据库!$H$2:$H$18529))/5</f>
        <v>8.6</v>
      </c>
      <c r="D1519">
        <f>SUMPRODUCT((数据库!$A$2:$A$18529=武将养成概况!$A1519)*(数据库!$I$2:$I$18529))/5</f>
        <v>6.4</v>
      </c>
      <c r="E1519">
        <f>SUMPRODUCT((数据库!$A$2:$A$18529=武将养成概况!$A1519)*(数据库!$J$2:$J$18529))/5</f>
        <v>8.6</v>
      </c>
    </row>
    <row r="1520" spans="1:5" x14ac:dyDescent="0.15">
      <c r="A1520">
        <v>3016321</v>
      </c>
      <c r="B1520">
        <f>VLOOKUP($A1520,数据库!$A:$B,2,0)</f>
        <v>1</v>
      </c>
      <c r="C1520">
        <f>SUMPRODUCT((数据库!$A$2:$A$18529=武将养成概况!$A1520)*(数据库!$H$2:$H$18529))/5</f>
        <v>10</v>
      </c>
      <c r="D1520">
        <f>SUMPRODUCT((数据库!$A$2:$A$18529=武将养成概况!$A1520)*(数据库!$I$2:$I$18529))/5</f>
        <v>8</v>
      </c>
      <c r="E1520">
        <f>SUMPRODUCT((数据库!$A$2:$A$18529=武将养成概况!$A1520)*(数据库!$J$2:$J$18529))/5</f>
        <v>8.1999999999999993</v>
      </c>
    </row>
    <row r="1521" spans="1:5" x14ac:dyDescent="0.15">
      <c r="A1521">
        <v>3022916</v>
      </c>
      <c r="B1521">
        <f>VLOOKUP($A1521,数据库!$A:$B,2,0)</f>
        <v>1</v>
      </c>
      <c r="C1521">
        <f>SUMPRODUCT((数据库!$A$2:$A$18529=武将养成概况!$A1521)*(数据库!$H$2:$H$18529))/5</f>
        <v>5.8</v>
      </c>
      <c r="D1521">
        <f>SUMPRODUCT((数据库!$A$2:$A$18529=武将养成概况!$A1521)*(数据库!$I$2:$I$18529))/5</f>
        <v>1</v>
      </c>
      <c r="E1521">
        <f>SUMPRODUCT((数据库!$A$2:$A$18529=武将养成概况!$A1521)*(数据库!$J$2:$J$18529))/5</f>
        <v>1</v>
      </c>
    </row>
    <row r="1522" spans="1:5" x14ac:dyDescent="0.15">
      <c r="A1522">
        <v>3024419</v>
      </c>
      <c r="B1522">
        <f>VLOOKUP($A1522,数据库!$A:$B,2,0)</f>
        <v>1</v>
      </c>
      <c r="C1522">
        <f>SUMPRODUCT((数据库!$A$2:$A$18529=武将养成概况!$A1522)*(数据库!$H$2:$H$18529))/5</f>
        <v>8.4</v>
      </c>
      <c r="D1522">
        <f>SUMPRODUCT((数据库!$A$2:$A$18529=武将养成概况!$A1522)*(数据库!$I$2:$I$18529))/5</f>
        <v>7</v>
      </c>
      <c r="E1522">
        <f>SUMPRODUCT((数据库!$A$2:$A$18529=武将养成概况!$A1522)*(数据库!$J$2:$J$18529))/5</f>
        <v>8.8000000000000007</v>
      </c>
    </row>
    <row r="1523" spans="1:5" x14ac:dyDescent="0.15">
      <c r="A1523">
        <v>3024561</v>
      </c>
      <c r="B1523">
        <f>VLOOKUP($A1523,数据库!$A:$B,2,0)</f>
        <v>1</v>
      </c>
      <c r="C1523">
        <f>SUMPRODUCT((数据库!$A$2:$A$18529=武将养成概况!$A1523)*(数据库!$H$2:$H$18529))/5</f>
        <v>0</v>
      </c>
      <c r="D1523">
        <f>SUMPRODUCT((数据库!$A$2:$A$18529=武将养成概况!$A1523)*(数据库!$I$2:$I$18529))/5</f>
        <v>0</v>
      </c>
      <c r="E1523">
        <f>SUMPRODUCT((数据库!$A$2:$A$18529=武将养成概况!$A1523)*(数据库!$J$2:$J$18529))/5</f>
        <v>0</v>
      </c>
    </row>
    <row r="1524" spans="1:5" x14ac:dyDescent="0.15">
      <c r="A1524">
        <v>3025674</v>
      </c>
      <c r="B1524">
        <f>VLOOKUP($A1524,数据库!$A:$B,2,0)</f>
        <v>1</v>
      </c>
      <c r="C1524">
        <f>SUMPRODUCT((数据库!$A$2:$A$18529=武将养成概况!$A1524)*(数据库!$H$2:$H$18529))/5</f>
        <v>10</v>
      </c>
      <c r="D1524">
        <f>SUMPRODUCT((数据库!$A$2:$A$18529=武将养成概况!$A1524)*(数据库!$I$2:$I$18529))/5</f>
        <v>8.8000000000000007</v>
      </c>
      <c r="E1524">
        <f>SUMPRODUCT((数据库!$A$2:$A$18529=武将养成概况!$A1524)*(数据库!$J$2:$J$18529))/5</f>
        <v>9</v>
      </c>
    </row>
    <row r="1525" spans="1:5" x14ac:dyDescent="0.15">
      <c r="A1525">
        <v>3025735</v>
      </c>
      <c r="B1525">
        <f>VLOOKUP($A1525,数据库!$A:$B,2,0)</f>
        <v>2</v>
      </c>
      <c r="C1525">
        <f>SUMPRODUCT((数据库!$A$2:$A$18529=武将养成概况!$A1525)*(数据库!$H$2:$H$18529))/5</f>
        <v>5.6</v>
      </c>
      <c r="D1525">
        <f>SUMPRODUCT((数据库!$A$2:$A$18529=武将养成概况!$A1525)*(数据库!$I$2:$I$18529))/5</f>
        <v>7.2</v>
      </c>
      <c r="E1525">
        <f>SUMPRODUCT((数据库!$A$2:$A$18529=武将养成概况!$A1525)*(数据库!$J$2:$J$18529))/5</f>
        <v>7.4</v>
      </c>
    </row>
    <row r="1526" spans="1:5" x14ac:dyDescent="0.15">
      <c r="A1526">
        <v>3026063</v>
      </c>
      <c r="B1526">
        <f>VLOOKUP($A1526,数据库!$A:$B,2,0)</f>
        <v>2</v>
      </c>
      <c r="C1526">
        <f>SUMPRODUCT((数据库!$A$2:$A$18529=武将养成概况!$A1526)*(数据库!$H$2:$H$18529))/5</f>
        <v>10</v>
      </c>
      <c r="D1526">
        <f>SUMPRODUCT((数据库!$A$2:$A$18529=武将养成概况!$A1526)*(数据库!$I$2:$I$18529))/5</f>
        <v>9</v>
      </c>
      <c r="E1526">
        <f>SUMPRODUCT((数据库!$A$2:$A$18529=武将养成概况!$A1526)*(数据库!$J$2:$J$18529))/5</f>
        <v>9</v>
      </c>
    </row>
    <row r="1527" spans="1:5" x14ac:dyDescent="0.15">
      <c r="A1527">
        <v>3026497</v>
      </c>
      <c r="B1527">
        <f>VLOOKUP($A1527,数据库!$A:$B,2,0)</f>
        <v>3</v>
      </c>
      <c r="C1527">
        <f>SUMPRODUCT((数据库!$A$2:$A$18529=武将养成概况!$A1527)*(数据库!$H$2:$H$18529))/5</f>
        <v>10</v>
      </c>
      <c r="D1527">
        <f>SUMPRODUCT((数据库!$A$2:$A$18529=武将养成概况!$A1527)*(数据库!$I$2:$I$18529))/5</f>
        <v>9.1999999999999993</v>
      </c>
      <c r="E1527">
        <f>SUMPRODUCT((数据库!$A$2:$A$18529=武将养成概况!$A1527)*(数据库!$J$2:$J$18529))/5</f>
        <v>9</v>
      </c>
    </row>
    <row r="1528" spans="1:5" x14ac:dyDescent="0.15">
      <c r="A1528">
        <v>3026667</v>
      </c>
      <c r="B1528">
        <f>VLOOKUP($A1528,数据库!$A:$B,2,0)</f>
        <v>2</v>
      </c>
      <c r="C1528">
        <f>SUMPRODUCT((数据库!$A$2:$A$18529=武将养成概况!$A1528)*(数据库!$H$2:$H$18529))/5</f>
        <v>10</v>
      </c>
      <c r="D1528">
        <f>SUMPRODUCT((数据库!$A$2:$A$18529=武将养成概况!$A1528)*(数据库!$I$2:$I$18529))/5</f>
        <v>9.1999999999999993</v>
      </c>
      <c r="E1528">
        <f>SUMPRODUCT((数据库!$A$2:$A$18529=武将养成概况!$A1528)*(数据库!$J$2:$J$18529))/5</f>
        <v>9</v>
      </c>
    </row>
    <row r="1529" spans="1:5" x14ac:dyDescent="0.15">
      <c r="A1529">
        <v>3027027</v>
      </c>
      <c r="B1529">
        <f>VLOOKUP($A1529,数据库!$A:$B,2,0)</f>
        <v>2</v>
      </c>
      <c r="C1529">
        <f>SUMPRODUCT((数据库!$A$2:$A$18529=武将养成概况!$A1529)*(数据库!$H$2:$H$18529))/5</f>
        <v>4.8</v>
      </c>
      <c r="D1529">
        <f>SUMPRODUCT((数据库!$A$2:$A$18529=武将养成概况!$A1529)*(数据库!$I$2:$I$18529))/5</f>
        <v>4.8</v>
      </c>
      <c r="E1529">
        <f>SUMPRODUCT((数据库!$A$2:$A$18529=武将养成概况!$A1529)*(数据库!$J$2:$J$18529))/5</f>
        <v>4.5999999999999996</v>
      </c>
    </row>
    <row r="1530" spans="1:5" x14ac:dyDescent="0.15">
      <c r="A1530">
        <v>3027205</v>
      </c>
      <c r="B1530">
        <f>VLOOKUP($A1530,数据库!$A:$B,2,0)</f>
        <v>2</v>
      </c>
      <c r="C1530">
        <f>SUMPRODUCT((数据库!$A$2:$A$18529=武将养成概况!$A1530)*(数据库!$H$2:$H$18529))/5</f>
        <v>10</v>
      </c>
      <c r="D1530">
        <f>SUMPRODUCT((数据库!$A$2:$A$18529=武将养成概况!$A1530)*(数据库!$I$2:$I$18529))/5</f>
        <v>8</v>
      </c>
      <c r="E1530">
        <f>SUMPRODUCT((数据库!$A$2:$A$18529=武将养成概况!$A1530)*(数据库!$J$2:$J$18529))/5</f>
        <v>8.6</v>
      </c>
    </row>
    <row r="1531" spans="1:5" x14ac:dyDescent="0.15">
      <c r="A1531">
        <v>3027231</v>
      </c>
      <c r="B1531">
        <f>VLOOKUP($A1531,数据库!$A:$B,2,0)</f>
        <v>1</v>
      </c>
      <c r="C1531">
        <f>SUMPRODUCT((数据库!$A$2:$A$18529=武将养成概况!$A1531)*(数据库!$H$2:$H$18529))/5</f>
        <v>5.2</v>
      </c>
      <c r="D1531">
        <f>SUMPRODUCT((数据库!$A$2:$A$18529=武将养成概况!$A1531)*(数据库!$I$2:$I$18529))/5</f>
        <v>1</v>
      </c>
      <c r="E1531">
        <f>SUMPRODUCT((数据库!$A$2:$A$18529=武将养成概况!$A1531)*(数据库!$J$2:$J$18529))/5</f>
        <v>1.4</v>
      </c>
    </row>
    <row r="1532" spans="1:5" x14ac:dyDescent="0.15">
      <c r="A1532">
        <v>3027269</v>
      </c>
      <c r="B1532">
        <f>VLOOKUP($A1532,数据库!$A:$B,2,0)</f>
        <v>1</v>
      </c>
      <c r="C1532">
        <f>SUMPRODUCT((数据库!$A$2:$A$18529=武将养成概况!$A1532)*(数据库!$H$2:$H$18529))/5</f>
        <v>6.6</v>
      </c>
      <c r="D1532">
        <f>SUMPRODUCT((数据库!$A$2:$A$18529=武将养成概况!$A1532)*(数据库!$I$2:$I$18529))/5</f>
        <v>6</v>
      </c>
      <c r="E1532">
        <f>SUMPRODUCT((数据库!$A$2:$A$18529=武将养成概况!$A1532)*(数据库!$J$2:$J$18529))/5</f>
        <v>5.8</v>
      </c>
    </row>
    <row r="1533" spans="1:5" x14ac:dyDescent="0.15">
      <c r="A1533">
        <v>3027623</v>
      </c>
      <c r="B1533">
        <f>VLOOKUP($A1533,数据库!$A:$B,2,0)</f>
        <v>3</v>
      </c>
      <c r="C1533">
        <f>SUMPRODUCT((数据库!$A$2:$A$18529=武将养成概况!$A1533)*(数据库!$H$2:$H$18529))/5</f>
        <v>10</v>
      </c>
      <c r="D1533">
        <f>SUMPRODUCT((数据库!$A$2:$A$18529=武将养成概况!$A1533)*(数据库!$I$2:$I$18529))/5</f>
        <v>8.8000000000000007</v>
      </c>
      <c r="E1533">
        <f>SUMPRODUCT((数据库!$A$2:$A$18529=武将养成概况!$A1533)*(数据库!$J$2:$J$18529))/5</f>
        <v>8.6</v>
      </c>
    </row>
    <row r="1534" spans="1:5" x14ac:dyDescent="0.15">
      <c r="A1534">
        <v>3029980</v>
      </c>
      <c r="B1534">
        <f>VLOOKUP($A1534,数据库!$A:$B,2,0)</f>
        <v>1</v>
      </c>
      <c r="C1534">
        <f>SUMPRODUCT((数据库!$A$2:$A$18529=武将养成概况!$A1534)*(数据库!$H$2:$H$18529))/5</f>
        <v>4.8</v>
      </c>
      <c r="D1534">
        <f>SUMPRODUCT((数据库!$A$2:$A$18529=武将养成概况!$A1534)*(数据库!$I$2:$I$18529))/5</f>
        <v>2.2000000000000002</v>
      </c>
      <c r="E1534">
        <f>SUMPRODUCT((数据库!$A$2:$A$18529=武将养成概况!$A1534)*(数据库!$J$2:$J$18529))/5</f>
        <v>1.6</v>
      </c>
    </row>
    <row r="1535" spans="1:5" x14ac:dyDescent="0.15">
      <c r="A1535">
        <v>3032975</v>
      </c>
      <c r="B1535">
        <f>VLOOKUP($A1535,数据库!$A:$B,2,0)</f>
        <v>1</v>
      </c>
      <c r="C1535">
        <f>SUMPRODUCT((数据库!$A$2:$A$18529=武将养成概况!$A1535)*(数据库!$H$2:$H$18529))/5</f>
        <v>9</v>
      </c>
      <c r="D1535">
        <f>SUMPRODUCT((数据库!$A$2:$A$18529=武将养成概况!$A1535)*(数据库!$I$2:$I$18529))/5</f>
        <v>7</v>
      </c>
      <c r="E1535">
        <f>SUMPRODUCT((数据库!$A$2:$A$18529=武将养成概况!$A1535)*(数据库!$J$2:$J$18529))/5</f>
        <v>9</v>
      </c>
    </row>
    <row r="1536" spans="1:5" x14ac:dyDescent="0.15">
      <c r="A1536">
        <v>3033544</v>
      </c>
      <c r="B1536">
        <f>VLOOKUP($A1536,数据库!$A:$B,2,0)</f>
        <v>1</v>
      </c>
      <c r="C1536">
        <f>SUMPRODUCT((数据库!$A$2:$A$18529=武将养成概况!$A1536)*(数据库!$H$2:$H$18529))/5</f>
        <v>0</v>
      </c>
      <c r="D1536">
        <f>SUMPRODUCT((数据库!$A$2:$A$18529=武将养成概况!$A1536)*(数据库!$I$2:$I$18529))/5</f>
        <v>0</v>
      </c>
      <c r="E1536">
        <f>SUMPRODUCT((数据库!$A$2:$A$18529=武将养成概况!$A1536)*(数据库!$J$2:$J$18529))/5</f>
        <v>2.4</v>
      </c>
    </row>
    <row r="1537" spans="1:5" x14ac:dyDescent="0.15">
      <c r="A1537">
        <v>3033980</v>
      </c>
      <c r="B1537">
        <f>VLOOKUP($A1537,数据库!$A:$B,2,0)</f>
        <v>2</v>
      </c>
      <c r="C1537">
        <f>SUMPRODUCT((数据库!$A$2:$A$18529=武将养成概况!$A1537)*(数据库!$H$2:$H$18529))/5</f>
        <v>10</v>
      </c>
      <c r="D1537">
        <f>SUMPRODUCT((数据库!$A$2:$A$18529=武将养成概况!$A1537)*(数据库!$I$2:$I$18529))/5</f>
        <v>8</v>
      </c>
      <c r="E1537">
        <f>SUMPRODUCT((数据库!$A$2:$A$18529=武将养成概况!$A1537)*(数据库!$J$2:$J$18529))/5</f>
        <v>7.2</v>
      </c>
    </row>
    <row r="1538" spans="1:5" x14ac:dyDescent="0.15">
      <c r="A1538">
        <v>3036814</v>
      </c>
      <c r="B1538">
        <f>VLOOKUP($A1538,数据库!$A:$B,2,0)</f>
        <v>2</v>
      </c>
      <c r="C1538">
        <f>SUMPRODUCT((数据库!$A$2:$A$18529=武将养成概况!$A1538)*(数据库!$H$2:$H$18529))/5</f>
        <v>9.1999999999999993</v>
      </c>
      <c r="D1538">
        <f>SUMPRODUCT((数据库!$A$2:$A$18529=武将养成概况!$A1538)*(数据库!$I$2:$I$18529))/5</f>
        <v>6</v>
      </c>
      <c r="E1538">
        <f>SUMPRODUCT((数据库!$A$2:$A$18529=武将养成概况!$A1538)*(数据库!$J$2:$J$18529))/5</f>
        <v>5.2</v>
      </c>
    </row>
    <row r="1539" spans="1:5" x14ac:dyDescent="0.15">
      <c r="A1539">
        <v>3037944</v>
      </c>
      <c r="B1539">
        <f>VLOOKUP($A1539,数据库!$A:$B,2,0)</f>
        <v>2</v>
      </c>
      <c r="C1539">
        <f>SUMPRODUCT((数据库!$A$2:$A$18529=武将养成概况!$A1539)*(数据库!$H$2:$H$18529))/5</f>
        <v>9.8000000000000007</v>
      </c>
      <c r="D1539">
        <f>SUMPRODUCT((数据库!$A$2:$A$18529=武将养成概况!$A1539)*(数据库!$I$2:$I$18529))/5</f>
        <v>6</v>
      </c>
      <c r="E1539">
        <f>SUMPRODUCT((数据库!$A$2:$A$18529=武将养成概况!$A1539)*(数据库!$J$2:$J$18529))/5</f>
        <v>6.6</v>
      </c>
    </row>
    <row r="1540" spans="1:5" x14ac:dyDescent="0.15">
      <c r="A1540">
        <v>3038050</v>
      </c>
      <c r="B1540">
        <f>VLOOKUP($A1540,数据库!$A:$B,2,0)</f>
        <v>1</v>
      </c>
      <c r="C1540">
        <f>SUMPRODUCT((数据库!$A$2:$A$18529=武将养成概况!$A1540)*(数据库!$H$2:$H$18529))/5</f>
        <v>8.4</v>
      </c>
      <c r="D1540">
        <f>SUMPRODUCT((数据库!$A$2:$A$18529=武将养成概况!$A1540)*(数据库!$I$2:$I$18529))/5</f>
        <v>7</v>
      </c>
      <c r="E1540">
        <f>SUMPRODUCT((数据库!$A$2:$A$18529=武将养成概况!$A1540)*(数据库!$J$2:$J$18529))/5</f>
        <v>7</v>
      </c>
    </row>
    <row r="1541" spans="1:5" x14ac:dyDescent="0.15">
      <c r="A1541">
        <v>3038508</v>
      </c>
      <c r="B1541">
        <f>VLOOKUP($A1541,数据库!$A:$B,2,0)</f>
        <v>1</v>
      </c>
      <c r="C1541">
        <f>SUMPRODUCT((数据库!$A$2:$A$18529=武将养成概况!$A1541)*(数据库!$H$2:$H$18529))/5</f>
        <v>10</v>
      </c>
      <c r="D1541">
        <f>SUMPRODUCT((数据库!$A$2:$A$18529=武将养成概况!$A1541)*(数据库!$I$2:$I$18529))/5</f>
        <v>7</v>
      </c>
      <c r="E1541">
        <f>SUMPRODUCT((数据库!$A$2:$A$18529=武将养成概况!$A1541)*(数据库!$J$2:$J$18529))/5</f>
        <v>9</v>
      </c>
    </row>
    <row r="1542" spans="1:5" x14ac:dyDescent="0.15">
      <c r="A1542">
        <v>3039708</v>
      </c>
      <c r="B1542">
        <f>VLOOKUP($A1542,数据库!$A:$B,2,0)</f>
        <v>2</v>
      </c>
      <c r="C1542">
        <f>SUMPRODUCT((数据库!$A$2:$A$18529=武将养成概况!$A1542)*(数据库!$H$2:$H$18529))/5</f>
        <v>10</v>
      </c>
      <c r="D1542">
        <f>SUMPRODUCT((数据库!$A$2:$A$18529=武将养成概况!$A1542)*(数据库!$I$2:$I$18529))/5</f>
        <v>8</v>
      </c>
      <c r="E1542">
        <f>SUMPRODUCT((数据库!$A$2:$A$18529=武将养成概况!$A1542)*(数据库!$J$2:$J$18529))/5</f>
        <v>9</v>
      </c>
    </row>
    <row r="1543" spans="1:5" x14ac:dyDescent="0.15">
      <c r="A1543">
        <v>3040185</v>
      </c>
      <c r="B1543">
        <f>VLOOKUP($A1543,数据库!$A:$B,2,0)</f>
        <v>1</v>
      </c>
      <c r="C1543">
        <f>SUMPRODUCT((数据库!$A$2:$A$18529=武将养成概况!$A1543)*(数据库!$H$2:$H$18529))/5</f>
        <v>6</v>
      </c>
      <c r="D1543">
        <f>SUMPRODUCT((数据库!$A$2:$A$18529=武将养成概况!$A1543)*(数据库!$I$2:$I$18529))/5</f>
        <v>1.4</v>
      </c>
      <c r="E1543">
        <f>SUMPRODUCT((数据库!$A$2:$A$18529=武将养成概况!$A1543)*(数据库!$J$2:$J$18529))/5</f>
        <v>2.2000000000000002</v>
      </c>
    </row>
    <row r="1544" spans="1:5" x14ac:dyDescent="0.15">
      <c r="A1544">
        <v>3040748</v>
      </c>
      <c r="B1544">
        <f>VLOOKUP($A1544,数据库!$A:$B,2,0)</f>
        <v>1</v>
      </c>
      <c r="C1544">
        <f>SUMPRODUCT((数据库!$A$2:$A$18529=武将养成概况!$A1544)*(数据库!$H$2:$H$18529))/5</f>
        <v>0</v>
      </c>
      <c r="D1544">
        <f>SUMPRODUCT((数据库!$A$2:$A$18529=武将养成概况!$A1544)*(数据库!$I$2:$I$18529))/5</f>
        <v>0</v>
      </c>
      <c r="E1544">
        <f>SUMPRODUCT((数据库!$A$2:$A$18529=武将养成概况!$A1544)*(数据库!$J$2:$J$18529))/5</f>
        <v>0</v>
      </c>
    </row>
    <row r="1545" spans="1:5" x14ac:dyDescent="0.15">
      <c r="A1545">
        <v>3046567</v>
      </c>
      <c r="B1545">
        <f>VLOOKUP($A1545,数据库!$A:$B,2,0)</f>
        <v>1</v>
      </c>
      <c r="C1545">
        <f>SUMPRODUCT((数据库!$A$2:$A$18529=武将养成概况!$A1545)*(数据库!$H$2:$H$18529))/5</f>
        <v>10</v>
      </c>
      <c r="D1545">
        <f>SUMPRODUCT((数据库!$A$2:$A$18529=武将养成概况!$A1545)*(数据库!$I$2:$I$18529))/5</f>
        <v>8</v>
      </c>
      <c r="E1545">
        <f>SUMPRODUCT((数据库!$A$2:$A$18529=武将养成概况!$A1545)*(数据库!$J$2:$J$18529))/5</f>
        <v>7.6</v>
      </c>
    </row>
    <row r="1546" spans="1:5" x14ac:dyDescent="0.15">
      <c r="A1546">
        <v>3049245</v>
      </c>
      <c r="B1546">
        <f>VLOOKUP($A1546,数据库!$A:$B,2,0)</f>
        <v>3</v>
      </c>
      <c r="C1546">
        <f>SUMPRODUCT((数据库!$A$2:$A$18529=武将养成概况!$A1546)*(数据库!$H$2:$H$18529))/5</f>
        <v>10</v>
      </c>
      <c r="D1546">
        <f>SUMPRODUCT((数据库!$A$2:$A$18529=武将养成概况!$A1546)*(数据库!$I$2:$I$18529))/5</f>
        <v>9.1999999999999993</v>
      </c>
      <c r="E1546">
        <f>SUMPRODUCT((数据库!$A$2:$A$18529=武将养成概况!$A1546)*(数据库!$J$2:$J$18529))/5</f>
        <v>9</v>
      </c>
    </row>
    <row r="1547" spans="1:5" x14ac:dyDescent="0.15">
      <c r="A1547">
        <v>3055009</v>
      </c>
      <c r="B1547">
        <f>VLOOKUP($A1547,数据库!$A:$B,2,0)</f>
        <v>1</v>
      </c>
      <c r="C1547">
        <f>SUMPRODUCT((数据库!$A$2:$A$18529=武将养成概况!$A1547)*(数据库!$H$2:$H$18529))/5</f>
        <v>3</v>
      </c>
      <c r="D1547">
        <f>SUMPRODUCT((数据库!$A$2:$A$18529=武将养成概况!$A1547)*(数据库!$I$2:$I$18529))/5</f>
        <v>6</v>
      </c>
      <c r="E1547">
        <f>SUMPRODUCT((数据库!$A$2:$A$18529=武将养成概况!$A1547)*(数据库!$J$2:$J$18529))/5</f>
        <v>6</v>
      </c>
    </row>
    <row r="1548" spans="1:5" x14ac:dyDescent="0.15">
      <c r="A1548">
        <v>3057293</v>
      </c>
      <c r="B1548">
        <f>VLOOKUP($A1548,数据库!$A:$B,2,0)</f>
        <v>1</v>
      </c>
      <c r="C1548">
        <f>SUMPRODUCT((数据库!$A$2:$A$18529=武将养成概况!$A1548)*(数据库!$H$2:$H$18529))/5</f>
        <v>7.2</v>
      </c>
      <c r="D1548">
        <f>SUMPRODUCT((数据库!$A$2:$A$18529=武将养成概况!$A1548)*(数据库!$I$2:$I$18529))/5</f>
        <v>2</v>
      </c>
      <c r="E1548">
        <f>SUMPRODUCT((数据库!$A$2:$A$18529=武将养成概况!$A1548)*(数据库!$J$2:$J$18529))/5</f>
        <v>4</v>
      </c>
    </row>
    <row r="1549" spans="1:5" x14ac:dyDescent="0.15">
      <c r="A1549">
        <v>3064913</v>
      </c>
      <c r="B1549">
        <f>VLOOKUP($A1549,数据库!$A:$B,2,0)</f>
        <v>1</v>
      </c>
      <c r="C1549">
        <f>SUMPRODUCT((数据库!$A$2:$A$18529=武将养成概况!$A1549)*(数据库!$H$2:$H$18529))/5</f>
        <v>8</v>
      </c>
      <c r="D1549">
        <f>SUMPRODUCT((数据库!$A$2:$A$18529=武将养成概况!$A1549)*(数据库!$I$2:$I$18529))/5</f>
        <v>3.6</v>
      </c>
      <c r="E1549">
        <f>SUMPRODUCT((数据库!$A$2:$A$18529=武将养成概况!$A1549)*(数据库!$J$2:$J$18529))/5</f>
        <v>3.8</v>
      </c>
    </row>
    <row r="1550" spans="1:5" x14ac:dyDescent="0.15">
      <c r="A1550">
        <v>3067870</v>
      </c>
      <c r="B1550">
        <f>VLOOKUP($A1550,数据库!$A:$B,2,0)</f>
        <v>1</v>
      </c>
      <c r="C1550">
        <f>SUMPRODUCT((数据库!$A$2:$A$18529=武将养成概况!$A1550)*(数据库!$H$2:$H$18529))/5</f>
        <v>6</v>
      </c>
      <c r="D1550">
        <f>SUMPRODUCT((数据库!$A$2:$A$18529=武将养成概况!$A1550)*(数据库!$I$2:$I$18529))/5</f>
        <v>7</v>
      </c>
      <c r="E1550">
        <f>SUMPRODUCT((数据库!$A$2:$A$18529=武将养成概况!$A1550)*(数据库!$J$2:$J$18529))/5</f>
        <v>9</v>
      </c>
    </row>
    <row r="1551" spans="1:5" x14ac:dyDescent="0.15">
      <c r="A1551">
        <v>3069223</v>
      </c>
      <c r="B1551">
        <f>VLOOKUP($A1551,数据库!$A:$B,2,0)</f>
        <v>1</v>
      </c>
      <c r="C1551">
        <f>SUMPRODUCT((数据库!$A$2:$A$18529=武将养成概况!$A1551)*(数据库!$H$2:$H$18529))/5</f>
        <v>9.8000000000000007</v>
      </c>
      <c r="D1551">
        <f>SUMPRODUCT((数据库!$A$2:$A$18529=武将养成概况!$A1551)*(数据库!$I$2:$I$18529))/5</f>
        <v>7</v>
      </c>
      <c r="E1551">
        <f>SUMPRODUCT((数据库!$A$2:$A$18529=武将养成概况!$A1551)*(数据库!$J$2:$J$18529))/5</f>
        <v>9</v>
      </c>
    </row>
    <row r="1552" spans="1:5" x14ac:dyDescent="0.15">
      <c r="A1552">
        <v>3069745</v>
      </c>
      <c r="B1552">
        <f>VLOOKUP($A1552,数据库!$A:$B,2,0)</f>
        <v>1</v>
      </c>
      <c r="C1552">
        <f>SUMPRODUCT((数据库!$A$2:$A$18529=武将养成概况!$A1552)*(数据库!$H$2:$H$18529))/5</f>
        <v>5.6</v>
      </c>
      <c r="D1552">
        <f>SUMPRODUCT((数据库!$A$2:$A$18529=武将养成概况!$A1552)*(数据库!$I$2:$I$18529))/5</f>
        <v>1.8</v>
      </c>
      <c r="E1552">
        <f>SUMPRODUCT((数据库!$A$2:$A$18529=武将养成概况!$A1552)*(数据库!$J$2:$J$18529))/5</f>
        <v>1</v>
      </c>
    </row>
    <row r="1553" spans="1:5" x14ac:dyDescent="0.15">
      <c r="A1553">
        <v>3071243</v>
      </c>
      <c r="B1553">
        <f>VLOOKUP($A1553,数据库!$A:$B,2,0)</f>
        <v>1</v>
      </c>
      <c r="C1553">
        <f>SUMPRODUCT((数据库!$A$2:$A$18529=武将养成概况!$A1553)*(数据库!$H$2:$H$18529))/5</f>
        <v>10</v>
      </c>
      <c r="D1553">
        <f>SUMPRODUCT((数据库!$A$2:$A$18529=武将养成概况!$A1553)*(数据库!$I$2:$I$18529))/5</f>
        <v>8</v>
      </c>
      <c r="E1553">
        <f>SUMPRODUCT((数据库!$A$2:$A$18529=武将养成概况!$A1553)*(数据库!$J$2:$J$18529))/5</f>
        <v>8.1999999999999993</v>
      </c>
    </row>
    <row r="1554" spans="1:5" x14ac:dyDescent="0.15">
      <c r="A1554">
        <v>3072336</v>
      </c>
      <c r="B1554">
        <f>VLOOKUP($A1554,数据库!$A:$B,2,0)</f>
        <v>1</v>
      </c>
      <c r="C1554">
        <f>SUMPRODUCT((数据库!$A$2:$A$18529=武将养成概况!$A1554)*(数据库!$H$2:$H$18529))/5</f>
        <v>8.4</v>
      </c>
      <c r="D1554">
        <f>SUMPRODUCT((数据库!$A$2:$A$18529=武将养成概况!$A1554)*(数据库!$I$2:$I$18529))/5</f>
        <v>7</v>
      </c>
      <c r="E1554">
        <f>SUMPRODUCT((数据库!$A$2:$A$18529=武将养成概况!$A1554)*(数据库!$J$2:$J$18529))/5</f>
        <v>6.8</v>
      </c>
    </row>
    <row r="1555" spans="1:5" x14ac:dyDescent="0.15">
      <c r="A1555">
        <v>3072483</v>
      </c>
      <c r="B1555">
        <f>VLOOKUP($A1555,数据库!$A:$B,2,0)</f>
        <v>1</v>
      </c>
      <c r="C1555">
        <f>SUMPRODUCT((数据库!$A$2:$A$18529=武将养成概况!$A1555)*(数据库!$H$2:$H$18529))/5</f>
        <v>4</v>
      </c>
      <c r="D1555">
        <f>SUMPRODUCT((数据库!$A$2:$A$18529=武将养成概况!$A1555)*(数据库!$I$2:$I$18529))/5</f>
        <v>4.4000000000000004</v>
      </c>
      <c r="E1555">
        <f>SUMPRODUCT((数据库!$A$2:$A$18529=武将养成概况!$A1555)*(数据库!$J$2:$J$18529))/5</f>
        <v>1.2</v>
      </c>
    </row>
    <row r="1556" spans="1:5" x14ac:dyDescent="0.15">
      <c r="A1556">
        <v>3072743</v>
      </c>
      <c r="B1556">
        <f>VLOOKUP($A1556,数据库!$A:$B,2,0)</f>
        <v>1</v>
      </c>
      <c r="C1556">
        <f>SUMPRODUCT((数据库!$A$2:$A$18529=武将养成概况!$A1556)*(数据库!$H$2:$H$18529))/5</f>
        <v>8</v>
      </c>
      <c r="D1556">
        <f>SUMPRODUCT((数据库!$A$2:$A$18529=武将养成概况!$A1556)*(数据库!$I$2:$I$18529))/5</f>
        <v>5.8</v>
      </c>
      <c r="E1556">
        <f>SUMPRODUCT((数据库!$A$2:$A$18529=武将养成概况!$A1556)*(数据库!$J$2:$J$18529))/5</f>
        <v>7.2</v>
      </c>
    </row>
    <row r="1557" spans="1:5" x14ac:dyDescent="0.15">
      <c r="A1557">
        <v>3073982</v>
      </c>
      <c r="B1557">
        <f>VLOOKUP($A1557,数据库!$A:$B,2,0)</f>
        <v>2</v>
      </c>
      <c r="C1557">
        <f>SUMPRODUCT((数据库!$A$2:$A$18529=武将养成概况!$A1557)*(数据库!$H$2:$H$18529))/5</f>
        <v>10</v>
      </c>
      <c r="D1557">
        <f>SUMPRODUCT((数据库!$A$2:$A$18529=武将养成概况!$A1557)*(数据库!$I$2:$I$18529))/5</f>
        <v>9.1999999999999993</v>
      </c>
      <c r="E1557">
        <f>SUMPRODUCT((数据库!$A$2:$A$18529=武将养成概况!$A1557)*(数据库!$J$2:$J$18529))/5</f>
        <v>9</v>
      </c>
    </row>
    <row r="1558" spans="1:5" x14ac:dyDescent="0.15">
      <c r="A1558">
        <v>3074252</v>
      </c>
      <c r="B1558">
        <f>VLOOKUP($A1558,数据库!$A:$B,2,0)</f>
        <v>1</v>
      </c>
      <c r="C1558">
        <f>SUMPRODUCT((数据库!$A$2:$A$18529=武将养成概况!$A1558)*(数据库!$H$2:$H$18529))/5</f>
        <v>10</v>
      </c>
      <c r="D1558">
        <f>SUMPRODUCT((数据库!$A$2:$A$18529=武将养成概况!$A1558)*(数据库!$I$2:$I$18529))/5</f>
        <v>6.8</v>
      </c>
      <c r="E1558">
        <f>SUMPRODUCT((数据库!$A$2:$A$18529=武将养成概况!$A1558)*(数据库!$J$2:$J$18529))/5</f>
        <v>7.8</v>
      </c>
    </row>
    <row r="1559" spans="1:5" x14ac:dyDescent="0.15">
      <c r="A1559">
        <v>3078382</v>
      </c>
      <c r="B1559">
        <f>VLOOKUP($A1559,数据库!$A:$B,2,0)</f>
        <v>1</v>
      </c>
      <c r="C1559">
        <f>SUMPRODUCT((数据库!$A$2:$A$18529=武将养成概况!$A1559)*(数据库!$H$2:$H$18529))/5</f>
        <v>4.8</v>
      </c>
      <c r="D1559">
        <f>SUMPRODUCT((数据库!$A$2:$A$18529=武将养成概况!$A1559)*(数据库!$I$2:$I$18529))/5</f>
        <v>5.4</v>
      </c>
      <c r="E1559">
        <f>SUMPRODUCT((数据库!$A$2:$A$18529=武将养成概况!$A1559)*(数据库!$J$2:$J$18529))/5</f>
        <v>4</v>
      </c>
    </row>
    <row r="1560" spans="1:5" x14ac:dyDescent="0.15">
      <c r="A1560">
        <v>3078659</v>
      </c>
      <c r="B1560">
        <f>VLOOKUP($A1560,数据库!$A:$B,2,0)</f>
        <v>1</v>
      </c>
      <c r="C1560">
        <f>SUMPRODUCT((数据库!$A$2:$A$18529=武将养成概况!$A1560)*(数据库!$H$2:$H$18529))/5</f>
        <v>5.6</v>
      </c>
      <c r="D1560">
        <f>SUMPRODUCT((数据库!$A$2:$A$18529=武将养成概况!$A1560)*(数据库!$I$2:$I$18529))/5</f>
        <v>5.6</v>
      </c>
      <c r="E1560">
        <f>SUMPRODUCT((数据库!$A$2:$A$18529=武将养成概况!$A1560)*(数据库!$J$2:$J$18529))/5</f>
        <v>5.8</v>
      </c>
    </row>
    <row r="1561" spans="1:5" x14ac:dyDescent="0.15">
      <c r="A1561">
        <v>3078741</v>
      </c>
      <c r="B1561">
        <f>VLOOKUP($A1561,数据库!$A:$B,2,0)</f>
        <v>2</v>
      </c>
      <c r="C1561">
        <f>SUMPRODUCT((数据库!$A$2:$A$18529=武将养成概况!$A1561)*(数据库!$H$2:$H$18529))/5</f>
        <v>10</v>
      </c>
      <c r="D1561">
        <f>SUMPRODUCT((数据库!$A$2:$A$18529=武将养成概况!$A1561)*(数据库!$I$2:$I$18529))/5</f>
        <v>8.8000000000000007</v>
      </c>
      <c r="E1561">
        <f>SUMPRODUCT((数据库!$A$2:$A$18529=武将养成概况!$A1561)*(数据库!$J$2:$J$18529))/5</f>
        <v>8.8000000000000007</v>
      </c>
    </row>
    <row r="1562" spans="1:5" x14ac:dyDescent="0.15">
      <c r="A1562">
        <v>3080317</v>
      </c>
      <c r="B1562">
        <f>VLOOKUP($A1562,数据库!$A:$B,2,0)</f>
        <v>1</v>
      </c>
      <c r="C1562">
        <f>SUMPRODUCT((数据库!$A$2:$A$18529=武将养成概况!$A1562)*(数据库!$H$2:$H$18529))/5</f>
        <v>10</v>
      </c>
      <c r="D1562">
        <f>SUMPRODUCT((数据库!$A$2:$A$18529=武将养成概况!$A1562)*(数据库!$I$2:$I$18529))/5</f>
        <v>8</v>
      </c>
      <c r="E1562">
        <f>SUMPRODUCT((数据库!$A$2:$A$18529=武将养成概况!$A1562)*(数据库!$J$2:$J$18529))/5</f>
        <v>5.8</v>
      </c>
    </row>
    <row r="1563" spans="1:5" x14ac:dyDescent="0.15">
      <c r="A1563">
        <v>3081460</v>
      </c>
      <c r="B1563">
        <f>VLOOKUP($A1563,数据库!$A:$B,2,0)</f>
        <v>1</v>
      </c>
      <c r="C1563">
        <f>SUMPRODUCT((数据库!$A$2:$A$18529=武将养成概况!$A1563)*(数据库!$H$2:$H$18529))/5</f>
        <v>10</v>
      </c>
      <c r="D1563">
        <f>SUMPRODUCT((数据库!$A$2:$A$18529=武将养成概况!$A1563)*(数据库!$I$2:$I$18529))/5</f>
        <v>6.8</v>
      </c>
      <c r="E1563">
        <f>SUMPRODUCT((数据库!$A$2:$A$18529=武将养成概况!$A1563)*(数据库!$J$2:$J$18529))/5</f>
        <v>7.6</v>
      </c>
    </row>
    <row r="1564" spans="1:5" x14ac:dyDescent="0.15">
      <c r="A1564">
        <v>3088090</v>
      </c>
      <c r="B1564">
        <f>VLOOKUP($A1564,数据库!$A:$B,2,0)</f>
        <v>3</v>
      </c>
      <c r="C1564">
        <f>SUMPRODUCT((数据库!$A$2:$A$18529=武将养成概况!$A1564)*(数据库!$H$2:$H$18529))/5</f>
        <v>10</v>
      </c>
      <c r="D1564">
        <f>SUMPRODUCT((数据库!$A$2:$A$18529=武将养成概况!$A1564)*(数据库!$I$2:$I$18529))/5</f>
        <v>9</v>
      </c>
      <c r="E1564">
        <f>SUMPRODUCT((数据库!$A$2:$A$18529=武将养成概况!$A1564)*(数据库!$J$2:$J$18529))/5</f>
        <v>9</v>
      </c>
    </row>
    <row r="1565" spans="1:5" x14ac:dyDescent="0.15">
      <c r="A1565">
        <v>3089427</v>
      </c>
      <c r="B1565">
        <f>VLOOKUP($A1565,数据库!$A:$B,2,0)</f>
        <v>3</v>
      </c>
      <c r="C1565">
        <f>SUMPRODUCT((数据库!$A$2:$A$18529=武将养成概况!$A1565)*(数据库!$H$2:$H$18529))/5</f>
        <v>10</v>
      </c>
      <c r="D1565">
        <f>SUMPRODUCT((数据库!$A$2:$A$18529=武将养成概况!$A1565)*(数据库!$I$2:$I$18529))/5</f>
        <v>9.4</v>
      </c>
      <c r="E1565">
        <f>SUMPRODUCT((数据库!$A$2:$A$18529=武将养成概况!$A1565)*(数据库!$J$2:$J$18529))/5</f>
        <v>9</v>
      </c>
    </row>
    <row r="1566" spans="1:5" x14ac:dyDescent="0.15">
      <c r="A1566">
        <v>3089472</v>
      </c>
      <c r="B1566">
        <f>VLOOKUP($A1566,数据库!$A:$B,2,0)</f>
        <v>1</v>
      </c>
      <c r="C1566">
        <f>SUMPRODUCT((数据库!$A$2:$A$18529=武将养成概况!$A1566)*(数据库!$H$2:$H$18529))/5</f>
        <v>3.4</v>
      </c>
      <c r="D1566">
        <f>SUMPRODUCT((数据库!$A$2:$A$18529=武将养成概况!$A1566)*(数据库!$I$2:$I$18529))/5</f>
        <v>6.8</v>
      </c>
      <c r="E1566">
        <f>SUMPRODUCT((数据库!$A$2:$A$18529=武将养成概况!$A1566)*(数据库!$J$2:$J$18529))/5</f>
        <v>5.8</v>
      </c>
    </row>
    <row r="1567" spans="1:5" x14ac:dyDescent="0.15">
      <c r="A1567">
        <v>3099836</v>
      </c>
      <c r="B1567">
        <f>VLOOKUP($A1567,数据库!$A:$B,2,0)</f>
        <v>1</v>
      </c>
      <c r="C1567">
        <f>SUMPRODUCT((数据库!$A$2:$A$18529=武将养成概况!$A1567)*(数据库!$H$2:$H$18529))/5</f>
        <v>6.8</v>
      </c>
      <c r="D1567">
        <f>SUMPRODUCT((数据库!$A$2:$A$18529=武将养成概况!$A1567)*(数据库!$I$2:$I$18529))/5</f>
        <v>7</v>
      </c>
      <c r="E1567">
        <f>SUMPRODUCT((数据库!$A$2:$A$18529=武将养成概况!$A1567)*(数据库!$J$2:$J$18529))/5</f>
        <v>3</v>
      </c>
    </row>
    <row r="1568" spans="1:5" x14ac:dyDescent="0.15">
      <c r="A1568">
        <v>3103585</v>
      </c>
      <c r="B1568">
        <f>VLOOKUP($A1568,数据库!$A:$B,2,0)</f>
        <v>1</v>
      </c>
      <c r="C1568">
        <f>SUMPRODUCT((数据库!$A$2:$A$18529=武将养成概况!$A1568)*(数据库!$H$2:$H$18529))/5</f>
        <v>9.8000000000000007</v>
      </c>
      <c r="D1568">
        <f>SUMPRODUCT((数据库!$A$2:$A$18529=武将养成概况!$A1568)*(数据库!$I$2:$I$18529))/5</f>
        <v>7.4</v>
      </c>
      <c r="E1568">
        <f>SUMPRODUCT((数据库!$A$2:$A$18529=武将养成概况!$A1568)*(数据库!$J$2:$J$18529))/5</f>
        <v>7.2</v>
      </c>
    </row>
    <row r="1569" spans="1:5" x14ac:dyDescent="0.15">
      <c r="A1569">
        <v>3103813</v>
      </c>
      <c r="B1569">
        <f>VLOOKUP($A1569,数据库!$A:$B,2,0)</f>
        <v>1</v>
      </c>
      <c r="C1569">
        <f>SUMPRODUCT((数据库!$A$2:$A$18529=武将养成概况!$A1569)*(数据库!$H$2:$H$18529))/5</f>
        <v>6.2</v>
      </c>
      <c r="D1569">
        <f>SUMPRODUCT((数据库!$A$2:$A$18529=武将养成概况!$A1569)*(数据库!$I$2:$I$18529))/5</f>
        <v>5</v>
      </c>
      <c r="E1569">
        <f>SUMPRODUCT((数据库!$A$2:$A$18529=武将养成概况!$A1569)*(数据库!$J$2:$J$18529))/5</f>
        <v>4.2</v>
      </c>
    </row>
    <row r="1570" spans="1:5" x14ac:dyDescent="0.15">
      <c r="A1570">
        <v>3106194</v>
      </c>
      <c r="B1570">
        <f>VLOOKUP($A1570,数据库!$A:$B,2,0)</f>
        <v>2</v>
      </c>
      <c r="C1570">
        <f>SUMPRODUCT((数据库!$A$2:$A$18529=武将养成概况!$A1570)*(数据库!$H$2:$H$18529))/5</f>
        <v>10</v>
      </c>
      <c r="D1570">
        <f>SUMPRODUCT((数据库!$A$2:$A$18529=武将养成概况!$A1570)*(数据库!$I$2:$I$18529))/5</f>
        <v>8</v>
      </c>
      <c r="E1570">
        <f>SUMPRODUCT((数据库!$A$2:$A$18529=武将养成概况!$A1570)*(数据库!$J$2:$J$18529))/5</f>
        <v>6.8</v>
      </c>
    </row>
    <row r="1571" spans="1:5" x14ac:dyDescent="0.15">
      <c r="A1571">
        <v>3108574</v>
      </c>
      <c r="B1571">
        <f>VLOOKUP($A1571,数据库!$A:$B,2,0)</f>
        <v>1</v>
      </c>
      <c r="C1571">
        <f>SUMPRODUCT((数据库!$A$2:$A$18529=武将养成概况!$A1571)*(数据库!$H$2:$H$18529))/5</f>
        <v>5.8</v>
      </c>
      <c r="D1571">
        <f>SUMPRODUCT((数据库!$A$2:$A$18529=武将养成概况!$A1571)*(数据库!$I$2:$I$18529))/5</f>
        <v>7</v>
      </c>
      <c r="E1571">
        <f>SUMPRODUCT((数据库!$A$2:$A$18529=武将养成概况!$A1571)*(数据库!$J$2:$J$18529))/5</f>
        <v>6</v>
      </c>
    </row>
    <row r="1572" spans="1:5" x14ac:dyDescent="0.15">
      <c r="A1572">
        <v>3108671</v>
      </c>
      <c r="B1572">
        <f>VLOOKUP($A1572,数据库!$A:$B,2,0)</f>
        <v>1</v>
      </c>
      <c r="C1572">
        <f>SUMPRODUCT((数据库!$A$2:$A$18529=武将养成概况!$A1572)*(数据库!$H$2:$H$18529))/5</f>
        <v>8.4</v>
      </c>
      <c r="D1572">
        <f>SUMPRODUCT((数据库!$A$2:$A$18529=武将养成概况!$A1572)*(数据库!$I$2:$I$18529))/5</f>
        <v>7</v>
      </c>
      <c r="E1572">
        <f>SUMPRODUCT((数据库!$A$2:$A$18529=武将养成概况!$A1572)*(数据库!$J$2:$J$18529))/5</f>
        <v>6.8</v>
      </c>
    </row>
    <row r="1573" spans="1:5" x14ac:dyDescent="0.15">
      <c r="A1573">
        <v>3109616</v>
      </c>
      <c r="B1573">
        <f>VLOOKUP($A1573,数据库!$A:$B,2,0)</f>
        <v>1</v>
      </c>
      <c r="C1573">
        <f>SUMPRODUCT((数据库!$A$2:$A$18529=武将养成概况!$A1573)*(数据库!$H$2:$H$18529))/5</f>
        <v>8.1999999999999993</v>
      </c>
      <c r="D1573">
        <f>SUMPRODUCT((数据库!$A$2:$A$18529=武将养成概况!$A1573)*(数据库!$I$2:$I$18529))/5</f>
        <v>4.2</v>
      </c>
      <c r="E1573">
        <f>SUMPRODUCT((数据库!$A$2:$A$18529=武将养成概况!$A1573)*(数据库!$J$2:$J$18529))/5</f>
        <v>5.8</v>
      </c>
    </row>
    <row r="1574" spans="1:5" x14ac:dyDescent="0.15">
      <c r="A1574">
        <v>3111704</v>
      </c>
      <c r="B1574">
        <f>VLOOKUP($A1574,数据库!$A:$B,2,0)</f>
        <v>2</v>
      </c>
      <c r="C1574">
        <f>SUMPRODUCT((数据库!$A$2:$A$18529=武将养成概况!$A1574)*(数据库!$H$2:$H$18529))/5</f>
        <v>10</v>
      </c>
      <c r="D1574">
        <f>SUMPRODUCT((数据库!$A$2:$A$18529=武将养成概况!$A1574)*(数据库!$I$2:$I$18529))/5</f>
        <v>8.4</v>
      </c>
      <c r="E1574">
        <f>SUMPRODUCT((数据库!$A$2:$A$18529=武将养成概况!$A1574)*(数据库!$J$2:$J$18529))/5</f>
        <v>9</v>
      </c>
    </row>
    <row r="1575" spans="1:5" x14ac:dyDescent="0.15">
      <c r="A1575">
        <v>3111836</v>
      </c>
      <c r="B1575">
        <f>VLOOKUP($A1575,数据库!$A:$B,2,0)</f>
        <v>1</v>
      </c>
      <c r="C1575">
        <f>SUMPRODUCT((数据库!$A$2:$A$18529=武将养成概况!$A1575)*(数据库!$H$2:$H$18529))/5</f>
        <v>9.4</v>
      </c>
      <c r="D1575">
        <f>SUMPRODUCT((数据库!$A$2:$A$18529=武将养成概况!$A1575)*(数据库!$I$2:$I$18529))/5</f>
        <v>7</v>
      </c>
      <c r="E1575">
        <f>SUMPRODUCT((数据库!$A$2:$A$18529=武将养成概况!$A1575)*(数据库!$J$2:$J$18529))/5</f>
        <v>7.2</v>
      </c>
    </row>
    <row r="1576" spans="1:5" x14ac:dyDescent="0.15">
      <c r="A1576">
        <v>3112187</v>
      </c>
      <c r="B1576">
        <f>VLOOKUP($A1576,数据库!$A:$B,2,0)</f>
        <v>2</v>
      </c>
      <c r="C1576">
        <f>SUMPRODUCT((数据库!$A$2:$A$18529=武将养成概况!$A1576)*(数据库!$H$2:$H$18529))/5</f>
        <v>10</v>
      </c>
      <c r="D1576">
        <f>SUMPRODUCT((数据库!$A$2:$A$18529=武将养成概况!$A1576)*(数据库!$I$2:$I$18529))/5</f>
        <v>9.1999999999999993</v>
      </c>
      <c r="E1576">
        <f>SUMPRODUCT((数据库!$A$2:$A$18529=武将养成概况!$A1576)*(数据库!$J$2:$J$18529))/5</f>
        <v>9</v>
      </c>
    </row>
    <row r="1577" spans="1:5" x14ac:dyDescent="0.15">
      <c r="A1577">
        <v>3112707</v>
      </c>
      <c r="B1577">
        <f>VLOOKUP($A1577,数据库!$A:$B,2,0)</f>
        <v>2</v>
      </c>
      <c r="C1577">
        <f>SUMPRODUCT((数据库!$A$2:$A$18529=武将养成概况!$A1577)*(数据库!$H$2:$H$18529))/5</f>
        <v>10</v>
      </c>
      <c r="D1577">
        <f>SUMPRODUCT((数据库!$A$2:$A$18529=武将养成概况!$A1577)*(数据库!$I$2:$I$18529))/5</f>
        <v>7</v>
      </c>
      <c r="E1577">
        <f>SUMPRODUCT((数据库!$A$2:$A$18529=武将养成概况!$A1577)*(数据库!$J$2:$J$18529))/5</f>
        <v>7.2</v>
      </c>
    </row>
    <row r="1578" spans="1:5" x14ac:dyDescent="0.15">
      <c r="A1578">
        <v>3114127</v>
      </c>
      <c r="B1578">
        <f>VLOOKUP($A1578,数据库!$A:$B,2,0)</f>
        <v>1</v>
      </c>
      <c r="C1578">
        <f>SUMPRODUCT((数据库!$A$2:$A$18529=武将养成概况!$A1578)*(数据库!$H$2:$H$18529))/5</f>
        <v>4.4000000000000004</v>
      </c>
      <c r="D1578">
        <f>SUMPRODUCT((数据库!$A$2:$A$18529=武将养成概况!$A1578)*(数据库!$I$2:$I$18529))/5</f>
        <v>3.8</v>
      </c>
      <c r="E1578">
        <f>SUMPRODUCT((数据库!$A$2:$A$18529=武将养成概况!$A1578)*(数据库!$J$2:$J$18529))/5</f>
        <v>1.6</v>
      </c>
    </row>
    <row r="1579" spans="1:5" x14ac:dyDescent="0.15">
      <c r="A1579">
        <v>3114671</v>
      </c>
      <c r="B1579">
        <f>VLOOKUP($A1579,数据库!$A:$B,2,0)</f>
        <v>3</v>
      </c>
      <c r="C1579">
        <f>SUMPRODUCT((数据库!$A$2:$A$18529=武将养成概况!$A1579)*(数据库!$H$2:$H$18529))/5</f>
        <v>10</v>
      </c>
      <c r="D1579">
        <f>SUMPRODUCT((数据库!$A$2:$A$18529=武将养成概况!$A1579)*(数据库!$I$2:$I$18529))/5</f>
        <v>9.1999999999999993</v>
      </c>
      <c r="E1579">
        <f>SUMPRODUCT((数据库!$A$2:$A$18529=武将养成概况!$A1579)*(数据库!$J$2:$J$18529))/5</f>
        <v>9</v>
      </c>
    </row>
    <row r="1580" spans="1:5" x14ac:dyDescent="0.15">
      <c r="A1580">
        <v>3114868</v>
      </c>
      <c r="B1580">
        <f>VLOOKUP($A1580,数据库!$A:$B,2,0)</f>
        <v>1</v>
      </c>
      <c r="C1580">
        <f>SUMPRODUCT((数据库!$A$2:$A$18529=武将养成概况!$A1580)*(数据库!$H$2:$H$18529))/5</f>
        <v>1.2</v>
      </c>
      <c r="D1580">
        <f>SUMPRODUCT((数据库!$A$2:$A$18529=武将养成概况!$A1580)*(数据库!$I$2:$I$18529))/5</f>
        <v>2</v>
      </c>
      <c r="E1580">
        <f>SUMPRODUCT((数据库!$A$2:$A$18529=武将养成概况!$A1580)*(数据库!$J$2:$J$18529))/5</f>
        <v>2</v>
      </c>
    </row>
    <row r="1581" spans="1:5" x14ac:dyDescent="0.15">
      <c r="A1581">
        <v>3118021</v>
      </c>
      <c r="B1581">
        <f>VLOOKUP($A1581,数据库!$A:$B,2,0)</f>
        <v>2</v>
      </c>
      <c r="C1581">
        <f>SUMPRODUCT((数据库!$A$2:$A$18529=武将养成概况!$A1581)*(数据库!$H$2:$H$18529))/5</f>
        <v>8</v>
      </c>
      <c r="D1581">
        <f>SUMPRODUCT((数据库!$A$2:$A$18529=武将养成概况!$A1581)*(数据库!$I$2:$I$18529))/5</f>
        <v>8</v>
      </c>
      <c r="E1581">
        <f>SUMPRODUCT((数据库!$A$2:$A$18529=武将养成概况!$A1581)*(数据库!$J$2:$J$18529))/5</f>
        <v>9</v>
      </c>
    </row>
    <row r="1582" spans="1:5" x14ac:dyDescent="0.15">
      <c r="A1582">
        <v>3118578</v>
      </c>
      <c r="B1582">
        <f>VLOOKUP($A1582,数据库!$A:$B,2,0)</f>
        <v>1</v>
      </c>
      <c r="C1582">
        <f>SUMPRODUCT((数据库!$A$2:$A$18529=武将养成概况!$A1582)*(数据库!$H$2:$H$18529))/5</f>
        <v>10</v>
      </c>
      <c r="D1582">
        <f>SUMPRODUCT((数据库!$A$2:$A$18529=武将养成概况!$A1582)*(数据库!$I$2:$I$18529))/5</f>
        <v>8</v>
      </c>
      <c r="E1582">
        <f>SUMPRODUCT((数据库!$A$2:$A$18529=武将养成概况!$A1582)*(数据库!$J$2:$J$18529))/5</f>
        <v>6.6</v>
      </c>
    </row>
    <row r="1583" spans="1:5" x14ac:dyDescent="0.15">
      <c r="A1583">
        <v>3119198</v>
      </c>
      <c r="B1583">
        <f>VLOOKUP($A1583,数据库!$A:$B,2,0)</f>
        <v>1</v>
      </c>
      <c r="C1583">
        <f>SUMPRODUCT((数据库!$A$2:$A$18529=武将养成概况!$A1583)*(数据库!$H$2:$H$18529))/5</f>
        <v>5.8</v>
      </c>
      <c r="D1583">
        <f>SUMPRODUCT((数据库!$A$2:$A$18529=武将养成概况!$A1583)*(数据库!$I$2:$I$18529))/5</f>
        <v>5</v>
      </c>
      <c r="E1583">
        <f>SUMPRODUCT((数据库!$A$2:$A$18529=武将养成概况!$A1583)*(数据库!$J$2:$J$18529))/5</f>
        <v>3.4</v>
      </c>
    </row>
    <row r="1584" spans="1:5" x14ac:dyDescent="0.15">
      <c r="A1584">
        <v>3121049</v>
      </c>
      <c r="B1584">
        <f>VLOOKUP($A1584,数据库!$A:$B,2,0)</f>
        <v>2</v>
      </c>
      <c r="C1584">
        <f>SUMPRODUCT((数据库!$A$2:$A$18529=武将养成概况!$A1584)*(数据库!$H$2:$H$18529))/5</f>
        <v>10</v>
      </c>
      <c r="D1584">
        <f>SUMPRODUCT((数据库!$A$2:$A$18529=武将养成概况!$A1584)*(数据库!$I$2:$I$18529))/5</f>
        <v>8.8000000000000007</v>
      </c>
      <c r="E1584">
        <f>SUMPRODUCT((数据库!$A$2:$A$18529=武将养成概况!$A1584)*(数据库!$J$2:$J$18529))/5</f>
        <v>9</v>
      </c>
    </row>
    <row r="1585" spans="1:5" x14ac:dyDescent="0.15">
      <c r="A1585">
        <v>3121350</v>
      </c>
      <c r="B1585">
        <f>VLOOKUP($A1585,数据库!$A:$B,2,0)</f>
        <v>1</v>
      </c>
      <c r="C1585">
        <f>SUMPRODUCT((数据库!$A$2:$A$18529=武将养成概况!$A1585)*(数据库!$H$2:$H$18529))/5</f>
        <v>4.2</v>
      </c>
      <c r="D1585">
        <f>SUMPRODUCT((数据库!$A$2:$A$18529=武将养成概况!$A1585)*(数据库!$I$2:$I$18529))/5</f>
        <v>2.4</v>
      </c>
      <c r="E1585">
        <f>SUMPRODUCT((数据库!$A$2:$A$18529=武将养成概况!$A1585)*(数据库!$J$2:$J$18529))/5</f>
        <v>1.2</v>
      </c>
    </row>
    <row r="1586" spans="1:5" x14ac:dyDescent="0.15">
      <c r="A1586">
        <v>3121834</v>
      </c>
      <c r="B1586">
        <f>VLOOKUP($A1586,数据库!$A:$B,2,0)</f>
        <v>1</v>
      </c>
      <c r="C1586">
        <f>SUMPRODUCT((数据库!$A$2:$A$18529=武将养成概况!$A1586)*(数据库!$H$2:$H$18529))/5</f>
        <v>8</v>
      </c>
      <c r="D1586">
        <f>SUMPRODUCT((数据库!$A$2:$A$18529=武将养成概况!$A1586)*(数据库!$I$2:$I$18529))/5</f>
        <v>7.2</v>
      </c>
      <c r="E1586">
        <f>SUMPRODUCT((数据库!$A$2:$A$18529=武将养成概况!$A1586)*(数据库!$J$2:$J$18529))/5</f>
        <v>7.6</v>
      </c>
    </row>
    <row r="1587" spans="1:5" x14ac:dyDescent="0.15">
      <c r="A1587">
        <v>3124156</v>
      </c>
      <c r="B1587">
        <f>VLOOKUP($A1587,数据库!$A:$B,2,0)</f>
        <v>1</v>
      </c>
      <c r="C1587">
        <f>SUMPRODUCT((数据库!$A$2:$A$18529=武将养成概况!$A1587)*(数据库!$H$2:$H$18529))/5</f>
        <v>6.6</v>
      </c>
      <c r="D1587">
        <f>SUMPRODUCT((数据库!$A$2:$A$18529=武将养成概况!$A1587)*(数据库!$I$2:$I$18529))/5</f>
        <v>5.8</v>
      </c>
      <c r="E1587">
        <f>SUMPRODUCT((数据库!$A$2:$A$18529=武将养成概况!$A1587)*(数据库!$J$2:$J$18529))/5</f>
        <v>5</v>
      </c>
    </row>
    <row r="1588" spans="1:5" x14ac:dyDescent="0.15">
      <c r="A1588">
        <v>3126760</v>
      </c>
      <c r="B1588">
        <f>VLOOKUP($A1588,数据库!$A:$B,2,0)</f>
        <v>1</v>
      </c>
      <c r="C1588">
        <f>SUMPRODUCT((数据库!$A$2:$A$18529=武将养成概况!$A1588)*(数据库!$H$2:$H$18529))/5</f>
        <v>5.2</v>
      </c>
      <c r="D1588">
        <f>SUMPRODUCT((数据库!$A$2:$A$18529=武将养成概况!$A1588)*(数据库!$I$2:$I$18529))/5</f>
        <v>5.2</v>
      </c>
      <c r="E1588">
        <f>SUMPRODUCT((数据库!$A$2:$A$18529=武将养成概况!$A1588)*(数据库!$J$2:$J$18529))/5</f>
        <v>5.8</v>
      </c>
    </row>
    <row r="1589" spans="1:5" x14ac:dyDescent="0.15">
      <c r="A1589">
        <v>3129335</v>
      </c>
      <c r="B1589">
        <f>VLOOKUP($A1589,数据库!$A:$B,2,0)</f>
        <v>2</v>
      </c>
      <c r="C1589">
        <f>SUMPRODUCT((数据库!$A$2:$A$18529=武将养成概况!$A1589)*(数据库!$H$2:$H$18529))/5</f>
        <v>9.1999999999999993</v>
      </c>
      <c r="D1589">
        <f>SUMPRODUCT((数据库!$A$2:$A$18529=武将养成概况!$A1589)*(数据库!$I$2:$I$18529))/5</f>
        <v>8.8000000000000007</v>
      </c>
      <c r="E1589">
        <f>SUMPRODUCT((数据库!$A$2:$A$18529=武将养成概况!$A1589)*(数据库!$J$2:$J$18529))/5</f>
        <v>7.4</v>
      </c>
    </row>
    <row r="1590" spans="1:5" x14ac:dyDescent="0.15">
      <c r="A1590">
        <v>3129836</v>
      </c>
      <c r="B1590">
        <f>VLOOKUP($A1590,数据库!$A:$B,2,0)</f>
        <v>1</v>
      </c>
      <c r="C1590">
        <f>SUMPRODUCT((数据库!$A$2:$A$18529=武将养成概况!$A1590)*(数据库!$H$2:$H$18529))/5</f>
        <v>6.2</v>
      </c>
      <c r="D1590">
        <f>SUMPRODUCT((数据库!$A$2:$A$18529=武将养成概况!$A1590)*(数据库!$I$2:$I$18529))/5</f>
        <v>6.6</v>
      </c>
      <c r="E1590">
        <f>SUMPRODUCT((数据库!$A$2:$A$18529=武将养成概况!$A1590)*(数据库!$J$2:$J$18529))/5</f>
        <v>6</v>
      </c>
    </row>
    <row r="1591" spans="1:5" x14ac:dyDescent="0.15">
      <c r="A1591">
        <v>3132568</v>
      </c>
      <c r="B1591">
        <f>VLOOKUP($A1591,数据库!$A:$B,2,0)</f>
        <v>1</v>
      </c>
      <c r="C1591">
        <f>SUMPRODUCT((数据库!$A$2:$A$18529=武将养成概况!$A1591)*(数据库!$H$2:$H$18529))/5</f>
        <v>4.8</v>
      </c>
      <c r="D1591">
        <f>SUMPRODUCT((数据库!$A$2:$A$18529=武将养成概况!$A1591)*(数据库!$I$2:$I$18529))/5</f>
        <v>2.6</v>
      </c>
      <c r="E1591">
        <f>SUMPRODUCT((数据库!$A$2:$A$18529=武将养成概况!$A1591)*(数据库!$J$2:$J$18529))/5</f>
        <v>2.2000000000000002</v>
      </c>
    </row>
    <row r="1592" spans="1:5" x14ac:dyDescent="0.15">
      <c r="A1592">
        <v>3134236</v>
      </c>
      <c r="B1592">
        <f>VLOOKUP($A1592,数据库!$A:$B,2,0)</f>
        <v>1</v>
      </c>
      <c r="C1592">
        <f>SUMPRODUCT((数据库!$A$2:$A$18529=武将养成概况!$A1592)*(数据库!$H$2:$H$18529))/5</f>
        <v>7.2</v>
      </c>
      <c r="D1592">
        <f>SUMPRODUCT((数据库!$A$2:$A$18529=武将养成概况!$A1592)*(数据库!$I$2:$I$18529))/5</f>
        <v>4</v>
      </c>
      <c r="E1592">
        <f>SUMPRODUCT((数据库!$A$2:$A$18529=武将养成概况!$A1592)*(数据库!$J$2:$J$18529))/5</f>
        <v>9</v>
      </c>
    </row>
    <row r="1593" spans="1:5" x14ac:dyDescent="0.15">
      <c r="A1593">
        <v>3134658</v>
      </c>
      <c r="B1593">
        <f>VLOOKUP($A1593,数据库!$A:$B,2,0)</f>
        <v>1</v>
      </c>
      <c r="C1593">
        <f>SUMPRODUCT((数据库!$A$2:$A$18529=武将养成概况!$A1593)*(数据库!$H$2:$H$18529))/5</f>
        <v>5.4</v>
      </c>
      <c r="D1593">
        <f>SUMPRODUCT((数据库!$A$2:$A$18529=武将养成概况!$A1593)*(数据库!$I$2:$I$18529))/5</f>
        <v>6.4</v>
      </c>
      <c r="E1593">
        <f>SUMPRODUCT((数据库!$A$2:$A$18529=武将养成概况!$A1593)*(数据库!$J$2:$J$18529))/5</f>
        <v>5.2</v>
      </c>
    </row>
    <row r="1594" spans="1:5" x14ac:dyDescent="0.15">
      <c r="A1594">
        <v>3134704</v>
      </c>
      <c r="B1594">
        <f>VLOOKUP($A1594,数据库!$A:$B,2,0)</f>
        <v>1</v>
      </c>
      <c r="C1594">
        <f>SUMPRODUCT((数据库!$A$2:$A$18529=武将养成概况!$A1594)*(数据库!$H$2:$H$18529))/5</f>
        <v>2.6</v>
      </c>
      <c r="D1594">
        <f>SUMPRODUCT((数据库!$A$2:$A$18529=武将养成概况!$A1594)*(数据库!$I$2:$I$18529))/5</f>
        <v>3.2</v>
      </c>
      <c r="E1594">
        <f>SUMPRODUCT((数据库!$A$2:$A$18529=武将养成概况!$A1594)*(数据库!$J$2:$J$18529))/5</f>
        <v>2.6</v>
      </c>
    </row>
    <row r="1595" spans="1:5" x14ac:dyDescent="0.15">
      <c r="A1595">
        <v>3135840</v>
      </c>
      <c r="B1595">
        <f>VLOOKUP($A1595,数据库!$A:$B,2,0)</f>
        <v>1</v>
      </c>
      <c r="C1595">
        <f>SUMPRODUCT((数据库!$A$2:$A$18529=武将养成概况!$A1595)*(数据库!$H$2:$H$18529))/5</f>
        <v>8</v>
      </c>
      <c r="D1595">
        <f>SUMPRODUCT((数据库!$A$2:$A$18529=武将养成概况!$A1595)*(数据库!$I$2:$I$18529))/5</f>
        <v>6.8</v>
      </c>
      <c r="E1595">
        <f>SUMPRODUCT((数据库!$A$2:$A$18529=武将养成概况!$A1595)*(数据库!$J$2:$J$18529))/5</f>
        <v>5.8</v>
      </c>
    </row>
    <row r="1596" spans="1:5" x14ac:dyDescent="0.15">
      <c r="A1596">
        <v>3136060</v>
      </c>
      <c r="B1596">
        <f>VLOOKUP($A1596,数据库!$A:$B,2,0)</f>
        <v>1</v>
      </c>
      <c r="C1596">
        <f>SUMPRODUCT((数据库!$A$2:$A$18529=武将养成概况!$A1596)*(数据库!$H$2:$H$18529))/5</f>
        <v>6.8</v>
      </c>
      <c r="D1596">
        <f>SUMPRODUCT((数据库!$A$2:$A$18529=武将养成概况!$A1596)*(数据库!$I$2:$I$18529))/5</f>
        <v>6.8</v>
      </c>
      <c r="E1596">
        <f>SUMPRODUCT((数据库!$A$2:$A$18529=武将养成概况!$A1596)*(数据库!$J$2:$J$18529))/5</f>
        <v>5.6</v>
      </c>
    </row>
    <row r="1597" spans="1:5" x14ac:dyDescent="0.15">
      <c r="A1597">
        <v>3139178</v>
      </c>
      <c r="B1597">
        <f>VLOOKUP($A1597,数据库!$A:$B,2,0)</f>
        <v>1</v>
      </c>
      <c r="C1597">
        <f>SUMPRODUCT((数据库!$A$2:$A$18529=武将养成概况!$A1597)*(数据库!$H$2:$H$18529))/5</f>
        <v>6</v>
      </c>
      <c r="D1597">
        <f>SUMPRODUCT((数据库!$A$2:$A$18529=武将养成概况!$A1597)*(数据库!$I$2:$I$18529))/5</f>
        <v>6.8</v>
      </c>
      <c r="E1597">
        <f>SUMPRODUCT((数据库!$A$2:$A$18529=武将养成概况!$A1597)*(数据库!$J$2:$J$18529))/5</f>
        <v>4.8</v>
      </c>
    </row>
    <row r="1598" spans="1:5" x14ac:dyDescent="0.15">
      <c r="A1598">
        <v>3140539</v>
      </c>
      <c r="B1598">
        <f>VLOOKUP($A1598,数据库!$A:$B,2,0)</f>
        <v>1</v>
      </c>
      <c r="C1598">
        <f>SUMPRODUCT((数据库!$A$2:$A$18529=武将养成概况!$A1598)*(数据库!$H$2:$H$18529))/5</f>
        <v>8</v>
      </c>
      <c r="D1598">
        <f>SUMPRODUCT((数据库!$A$2:$A$18529=武将养成概况!$A1598)*(数据库!$I$2:$I$18529))/5</f>
        <v>7</v>
      </c>
      <c r="E1598">
        <f>SUMPRODUCT((数据库!$A$2:$A$18529=武将养成概况!$A1598)*(数据库!$J$2:$J$18529))/5</f>
        <v>4.5999999999999996</v>
      </c>
    </row>
    <row r="1599" spans="1:5" x14ac:dyDescent="0.15">
      <c r="A1599">
        <v>3140897</v>
      </c>
      <c r="B1599">
        <f>VLOOKUP($A1599,数据库!$A:$B,2,0)</f>
        <v>1</v>
      </c>
      <c r="C1599">
        <f>SUMPRODUCT((数据库!$A$2:$A$18529=武将养成概况!$A1599)*(数据库!$H$2:$H$18529))/5</f>
        <v>5</v>
      </c>
      <c r="D1599">
        <f>SUMPRODUCT((数据库!$A$2:$A$18529=武将养成概况!$A1599)*(数据库!$I$2:$I$18529))/5</f>
        <v>6.4</v>
      </c>
      <c r="E1599">
        <f>SUMPRODUCT((数据库!$A$2:$A$18529=武将养成概况!$A1599)*(数据库!$J$2:$J$18529))/5</f>
        <v>6.8</v>
      </c>
    </row>
    <row r="1600" spans="1:5" x14ac:dyDescent="0.15">
      <c r="A1600">
        <v>3141863</v>
      </c>
      <c r="B1600">
        <f>VLOOKUP($A1600,数据库!$A:$B,2,0)</f>
        <v>1</v>
      </c>
      <c r="C1600">
        <f>SUMPRODUCT((数据库!$A$2:$A$18529=武将养成概况!$A1600)*(数据库!$H$2:$H$18529))/5</f>
        <v>8.1999999999999993</v>
      </c>
      <c r="D1600">
        <f>SUMPRODUCT((数据库!$A$2:$A$18529=武将养成概况!$A1600)*(数据库!$I$2:$I$18529))/5</f>
        <v>7.2</v>
      </c>
      <c r="E1600">
        <f>SUMPRODUCT((数据库!$A$2:$A$18529=武将养成概况!$A1600)*(数据库!$J$2:$J$18529))/5</f>
        <v>8.8000000000000007</v>
      </c>
    </row>
    <row r="1601" spans="1:5" x14ac:dyDescent="0.15">
      <c r="A1601">
        <v>3142066</v>
      </c>
      <c r="B1601">
        <f>VLOOKUP($A1601,数据库!$A:$B,2,0)</f>
        <v>1</v>
      </c>
      <c r="C1601">
        <f>SUMPRODUCT((数据库!$A$2:$A$18529=武将养成概况!$A1601)*(数据库!$H$2:$H$18529))/5</f>
        <v>5</v>
      </c>
      <c r="D1601">
        <f>SUMPRODUCT((数据库!$A$2:$A$18529=武将养成概况!$A1601)*(数据库!$I$2:$I$18529))/5</f>
        <v>4.5999999999999996</v>
      </c>
      <c r="E1601">
        <f>SUMPRODUCT((数据库!$A$2:$A$18529=武将养成概况!$A1601)*(数据库!$J$2:$J$18529))/5</f>
        <v>2.6</v>
      </c>
    </row>
    <row r="1602" spans="1:5" x14ac:dyDescent="0.15">
      <c r="A1602">
        <v>3143399</v>
      </c>
      <c r="B1602">
        <f>VLOOKUP($A1602,数据库!$A:$B,2,0)</f>
        <v>1</v>
      </c>
      <c r="C1602">
        <f>SUMPRODUCT((数据库!$A$2:$A$18529=武将养成概况!$A1602)*(数据库!$H$2:$H$18529))/5</f>
        <v>9.1999999999999993</v>
      </c>
      <c r="D1602">
        <f>SUMPRODUCT((数据库!$A$2:$A$18529=武将养成概况!$A1602)*(数据库!$I$2:$I$18529))/5</f>
        <v>7</v>
      </c>
      <c r="E1602">
        <f>SUMPRODUCT((数据库!$A$2:$A$18529=武将养成概况!$A1602)*(数据库!$J$2:$J$18529))/5</f>
        <v>7.4</v>
      </c>
    </row>
    <row r="1603" spans="1:5" x14ac:dyDescent="0.15">
      <c r="A1603">
        <v>3147498</v>
      </c>
      <c r="B1603">
        <f>VLOOKUP($A1603,数据库!$A:$B,2,0)</f>
        <v>2</v>
      </c>
      <c r="C1603">
        <f>SUMPRODUCT((数据库!$A$2:$A$18529=武将养成概况!$A1603)*(数据库!$H$2:$H$18529))/5</f>
        <v>6.8</v>
      </c>
      <c r="D1603">
        <f>SUMPRODUCT((数据库!$A$2:$A$18529=武将养成概况!$A1603)*(数据库!$I$2:$I$18529))/5</f>
        <v>6.8</v>
      </c>
      <c r="E1603">
        <f>SUMPRODUCT((数据库!$A$2:$A$18529=武将养成概况!$A1603)*(数据库!$J$2:$J$18529))/5</f>
        <v>6</v>
      </c>
    </row>
    <row r="1604" spans="1:5" x14ac:dyDescent="0.15">
      <c r="A1604">
        <v>3149799</v>
      </c>
      <c r="B1604">
        <f>VLOOKUP($A1604,数据库!$A:$B,2,0)</f>
        <v>1</v>
      </c>
      <c r="C1604">
        <f>SUMPRODUCT((数据库!$A$2:$A$18529=武将养成概况!$A1604)*(数据库!$H$2:$H$18529))/5</f>
        <v>6.4</v>
      </c>
      <c r="D1604">
        <f>SUMPRODUCT((数据库!$A$2:$A$18529=武将养成概况!$A1604)*(数据库!$I$2:$I$18529))/5</f>
        <v>5.2</v>
      </c>
      <c r="E1604">
        <f>SUMPRODUCT((数据库!$A$2:$A$18529=武将养成概况!$A1604)*(数据库!$J$2:$J$18529))/5</f>
        <v>4.8</v>
      </c>
    </row>
    <row r="1605" spans="1:5" x14ac:dyDescent="0.15">
      <c r="A1605">
        <v>3151011</v>
      </c>
      <c r="B1605">
        <f>VLOOKUP($A1605,数据库!$A:$B,2,0)</f>
        <v>1</v>
      </c>
      <c r="C1605">
        <f>SUMPRODUCT((数据库!$A$2:$A$18529=武将养成概况!$A1605)*(数据库!$H$2:$H$18529))/5</f>
        <v>7.6</v>
      </c>
      <c r="D1605">
        <f>SUMPRODUCT((数据库!$A$2:$A$18529=武将养成概况!$A1605)*(数据库!$I$2:$I$18529))/5</f>
        <v>6.6</v>
      </c>
      <c r="E1605">
        <f>SUMPRODUCT((数据库!$A$2:$A$18529=武将养成概况!$A1605)*(数据库!$J$2:$J$18529))/5</f>
        <v>5.4</v>
      </c>
    </row>
    <row r="1606" spans="1:5" x14ac:dyDescent="0.15">
      <c r="A1606">
        <v>3153471</v>
      </c>
      <c r="B1606">
        <f>VLOOKUP($A1606,数据库!$A:$B,2,0)</f>
        <v>1</v>
      </c>
      <c r="C1606">
        <f>SUMPRODUCT((数据库!$A$2:$A$18529=武将养成概况!$A1606)*(数据库!$H$2:$H$18529))/5</f>
        <v>7.4</v>
      </c>
      <c r="D1606">
        <f>SUMPRODUCT((数据库!$A$2:$A$18529=武将养成概况!$A1606)*(数据库!$I$2:$I$18529))/5</f>
        <v>7</v>
      </c>
      <c r="E1606">
        <f>SUMPRODUCT((数据库!$A$2:$A$18529=武将养成概况!$A1606)*(数据库!$J$2:$J$18529))/5</f>
        <v>4</v>
      </c>
    </row>
    <row r="1607" spans="1:5" x14ac:dyDescent="0.15">
      <c r="A1607">
        <v>3154732</v>
      </c>
      <c r="B1607">
        <f>VLOOKUP($A1607,数据库!$A:$B,2,0)</f>
        <v>1</v>
      </c>
      <c r="C1607">
        <f>SUMPRODUCT((数据库!$A$2:$A$18529=武将养成概况!$A1607)*(数据库!$H$2:$H$18529))/5</f>
        <v>3</v>
      </c>
      <c r="D1607">
        <f>SUMPRODUCT((数据库!$A$2:$A$18529=武将养成概况!$A1607)*(数据库!$I$2:$I$18529))/5</f>
        <v>2.4</v>
      </c>
      <c r="E1607">
        <f>SUMPRODUCT((数据库!$A$2:$A$18529=武将养成概况!$A1607)*(数据库!$J$2:$J$18529))/5</f>
        <v>1.4</v>
      </c>
    </row>
    <row r="1608" spans="1:5" x14ac:dyDescent="0.15">
      <c r="A1608">
        <v>3154736</v>
      </c>
      <c r="B1608">
        <f>VLOOKUP($A1608,数据库!$A:$B,2,0)</f>
        <v>1</v>
      </c>
      <c r="C1608">
        <f>SUMPRODUCT((数据库!$A$2:$A$18529=武将养成概况!$A1608)*(数据库!$H$2:$H$18529))/5</f>
        <v>8.6</v>
      </c>
      <c r="D1608">
        <f>SUMPRODUCT((数据库!$A$2:$A$18529=武将养成概况!$A1608)*(数据库!$I$2:$I$18529))/5</f>
        <v>7</v>
      </c>
      <c r="E1608">
        <f>SUMPRODUCT((数据库!$A$2:$A$18529=武将养成概况!$A1608)*(数据库!$J$2:$J$18529))/5</f>
        <v>5.4</v>
      </c>
    </row>
    <row r="1609" spans="1:5" x14ac:dyDescent="0.15">
      <c r="A1609">
        <v>3156711</v>
      </c>
      <c r="B1609">
        <f>VLOOKUP($A1609,数据库!$A:$B,2,0)</f>
        <v>2</v>
      </c>
      <c r="C1609">
        <f>SUMPRODUCT((数据库!$A$2:$A$18529=武将养成概况!$A1609)*(数据库!$H$2:$H$18529))/5</f>
        <v>5.2</v>
      </c>
      <c r="D1609">
        <f>SUMPRODUCT((数据库!$A$2:$A$18529=武将养成概况!$A1609)*(数据库!$I$2:$I$18529))/5</f>
        <v>2.2000000000000002</v>
      </c>
      <c r="E1609">
        <f>SUMPRODUCT((数据库!$A$2:$A$18529=武将养成概况!$A1609)*(数据库!$J$2:$J$18529))/5</f>
        <v>0.4</v>
      </c>
    </row>
    <row r="1610" spans="1:5" x14ac:dyDescent="0.15">
      <c r="A1610">
        <v>3157148</v>
      </c>
      <c r="B1610">
        <f>VLOOKUP($A1610,数据库!$A:$B,2,0)</f>
        <v>1</v>
      </c>
      <c r="C1610">
        <f>SUMPRODUCT((数据库!$A$2:$A$18529=武将养成概况!$A1610)*(数据库!$H$2:$H$18529))/5</f>
        <v>10</v>
      </c>
      <c r="D1610">
        <f>SUMPRODUCT((数据库!$A$2:$A$18529=武将养成概况!$A1610)*(数据库!$I$2:$I$18529))/5</f>
        <v>9</v>
      </c>
      <c r="E1610">
        <f>SUMPRODUCT((数据库!$A$2:$A$18529=武将养成概况!$A1610)*(数据库!$J$2:$J$18529))/5</f>
        <v>7.4</v>
      </c>
    </row>
    <row r="1611" spans="1:5" x14ac:dyDescent="0.15">
      <c r="A1611">
        <v>3157149</v>
      </c>
      <c r="B1611">
        <f>VLOOKUP($A1611,数据库!$A:$B,2,0)</f>
        <v>1</v>
      </c>
      <c r="C1611">
        <f>SUMPRODUCT((数据库!$A$2:$A$18529=武将养成概况!$A1611)*(数据库!$H$2:$H$18529))/5</f>
        <v>7.8</v>
      </c>
      <c r="D1611">
        <f>SUMPRODUCT((数据库!$A$2:$A$18529=武将养成概况!$A1611)*(数据库!$I$2:$I$18529))/5</f>
        <v>6.6</v>
      </c>
      <c r="E1611">
        <f>SUMPRODUCT((数据库!$A$2:$A$18529=武将养成概况!$A1611)*(数据库!$J$2:$J$18529))/5</f>
        <v>8</v>
      </c>
    </row>
    <row r="1612" spans="1:5" x14ac:dyDescent="0.15">
      <c r="A1612">
        <v>3157241</v>
      </c>
      <c r="B1612">
        <f>VLOOKUP($A1612,数据库!$A:$B,2,0)</f>
        <v>1</v>
      </c>
      <c r="C1612">
        <f>SUMPRODUCT((数据库!$A$2:$A$18529=武将养成概况!$A1612)*(数据库!$H$2:$H$18529))/5</f>
        <v>7.8</v>
      </c>
      <c r="D1612">
        <f>SUMPRODUCT((数据库!$A$2:$A$18529=武将养成概况!$A1612)*(数据库!$I$2:$I$18529))/5</f>
        <v>7</v>
      </c>
      <c r="E1612">
        <f>SUMPRODUCT((数据库!$A$2:$A$18529=武将养成概况!$A1612)*(数据库!$J$2:$J$18529))/5</f>
        <v>5</v>
      </c>
    </row>
    <row r="1613" spans="1:5" x14ac:dyDescent="0.15">
      <c r="A1613">
        <v>3158696</v>
      </c>
      <c r="B1613">
        <f>VLOOKUP($A1613,数据库!$A:$B,2,0)</f>
        <v>1</v>
      </c>
      <c r="C1613">
        <f>SUMPRODUCT((数据库!$A$2:$A$18529=武将养成概况!$A1613)*(数据库!$H$2:$H$18529))/5</f>
        <v>2</v>
      </c>
      <c r="D1613">
        <f>SUMPRODUCT((数据库!$A$2:$A$18529=武将养成概况!$A1613)*(数据库!$I$2:$I$18529))/5</f>
        <v>1.2</v>
      </c>
      <c r="E1613">
        <f>SUMPRODUCT((数据库!$A$2:$A$18529=武将养成概况!$A1613)*(数据库!$J$2:$J$18529))/5</f>
        <v>2</v>
      </c>
    </row>
    <row r="1614" spans="1:5" x14ac:dyDescent="0.15">
      <c r="A1614">
        <v>3158744</v>
      </c>
      <c r="B1614">
        <f>VLOOKUP($A1614,数据库!$A:$B,2,0)</f>
        <v>1</v>
      </c>
      <c r="C1614">
        <f>SUMPRODUCT((数据库!$A$2:$A$18529=武将养成概况!$A1614)*(数据库!$H$2:$H$18529))/5</f>
        <v>9.1999999999999993</v>
      </c>
      <c r="D1614">
        <f>SUMPRODUCT((数据库!$A$2:$A$18529=武将养成概况!$A1614)*(数据库!$I$2:$I$18529))/5</f>
        <v>7.4</v>
      </c>
      <c r="E1614">
        <f>SUMPRODUCT((数据库!$A$2:$A$18529=武将养成概况!$A1614)*(数据库!$J$2:$J$18529))/5</f>
        <v>8</v>
      </c>
    </row>
    <row r="1615" spans="1:5" x14ac:dyDescent="0.15">
      <c r="A1615">
        <v>3159614</v>
      </c>
      <c r="B1615">
        <f>VLOOKUP($A1615,数据库!$A:$B,2,0)</f>
        <v>2</v>
      </c>
      <c r="C1615">
        <f>SUMPRODUCT((数据库!$A$2:$A$18529=武将养成概况!$A1615)*(数据库!$H$2:$H$18529))/5</f>
        <v>10</v>
      </c>
      <c r="D1615">
        <f>SUMPRODUCT((数据库!$A$2:$A$18529=武将养成概况!$A1615)*(数据库!$I$2:$I$18529))/5</f>
        <v>7.8</v>
      </c>
      <c r="E1615">
        <f>SUMPRODUCT((数据库!$A$2:$A$18529=武将养成概况!$A1615)*(数据库!$J$2:$J$18529))/5</f>
        <v>8.8000000000000007</v>
      </c>
    </row>
    <row r="1616" spans="1:5" x14ac:dyDescent="0.15">
      <c r="A1616">
        <v>3161020</v>
      </c>
      <c r="B1616">
        <f>VLOOKUP($A1616,数据库!$A:$B,2,0)</f>
        <v>2</v>
      </c>
      <c r="C1616">
        <f>SUMPRODUCT((数据库!$A$2:$A$18529=武将养成概况!$A1616)*(数据库!$H$2:$H$18529))/5</f>
        <v>10</v>
      </c>
      <c r="D1616">
        <f>SUMPRODUCT((数据库!$A$2:$A$18529=武将养成概况!$A1616)*(数据库!$I$2:$I$18529))/5</f>
        <v>8.4</v>
      </c>
      <c r="E1616">
        <f>SUMPRODUCT((数据库!$A$2:$A$18529=武将养成概况!$A1616)*(数据库!$J$2:$J$18529))/5</f>
        <v>7.6</v>
      </c>
    </row>
    <row r="1617" spans="1:5" x14ac:dyDescent="0.15">
      <c r="A1617">
        <v>3161485</v>
      </c>
      <c r="B1617">
        <f>VLOOKUP($A1617,数据库!$A:$B,2,0)</f>
        <v>1</v>
      </c>
      <c r="C1617">
        <f>SUMPRODUCT((数据库!$A$2:$A$18529=武将养成概况!$A1617)*(数据库!$H$2:$H$18529))/5</f>
        <v>0</v>
      </c>
      <c r="D1617">
        <f>SUMPRODUCT((数据库!$A$2:$A$18529=武将养成概况!$A1617)*(数据库!$I$2:$I$18529))/5</f>
        <v>0</v>
      </c>
      <c r="E1617">
        <f>SUMPRODUCT((数据库!$A$2:$A$18529=武将养成概况!$A1617)*(数据库!$J$2:$J$18529))/5</f>
        <v>0</v>
      </c>
    </row>
    <row r="1618" spans="1:5" x14ac:dyDescent="0.15">
      <c r="A1618">
        <v>3162313</v>
      </c>
      <c r="B1618">
        <f>VLOOKUP($A1618,数据库!$A:$B,2,0)</f>
        <v>1</v>
      </c>
      <c r="C1618">
        <f>SUMPRODUCT((数据库!$A$2:$A$18529=武将养成概况!$A1618)*(数据库!$H$2:$H$18529))/5</f>
        <v>0</v>
      </c>
      <c r="D1618">
        <f>SUMPRODUCT((数据库!$A$2:$A$18529=武将养成概况!$A1618)*(数据库!$I$2:$I$18529))/5</f>
        <v>0.2</v>
      </c>
      <c r="E1618">
        <f>SUMPRODUCT((数据库!$A$2:$A$18529=武将养成概况!$A1618)*(数据库!$J$2:$J$18529))/5</f>
        <v>0</v>
      </c>
    </row>
    <row r="1619" spans="1:5" x14ac:dyDescent="0.15">
      <c r="A1619">
        <v>3162699</v>
      </c>
      <c r="B1619">
        <f>VLOOKUP($A1619,数据库!$A:$B,2,0)</f>
        <v>1</v>
      </c>
      <c r="C1619">
        <f>SUMPRODUCT((数据库!$A$2:$A$18529=武将养成概况!$A1619)*(数据库!$H$2:$H$18529))/5</f>
        <v>4.4000000000000004</v>
      </c>
      <c r="D1619">
        <f>SUMPRODUCT((数据库!$A$2:$A$18529=武将养成概况!$A1619)*(数据库!$I$2:$I$18529))/5</f>
        <v>5.2</v>
      </c>
      <c r="E1619">
        <f>SUMPRODUCT((数据库!$A$2:$A$18529=武将养成概况!$A1619)*(数据库!$J$2:$J$18529))/5</f>
        <v>5.4</v>
      </c>
    </row>
    <row r="1620" spans="1:5" x14ac:dyDescent="0.15">
      <c r="A1620">
        <v>3162969</v>
      </c>
      <c r="B1620">
        <f>VLOOKUP($A1620,数据库!$A:$B,2,0)</f>
        <v>2</v>
      </c>
      <c r="C1620">
        <f>SUMPRODUCT((数据库!$A$2:$A$18529=武将养成概况!$A1620)*(数据库!$H$2:$H$18529))/5</f>
        <v>10</v>
      </c>
      <c r="D1620">
        <f>SUMPRODUCT((数据库!$A$2:$A$18529=武将养成概况!$A1620)*(数据库!$I$2:$I$18529))/5</f>
        <v>10</v>
      </c>
      <c r="E1620">
        <f>SUMPRODUCT((数据库!$A$2:$A$18529=武将养成概况!$A1620)*(数据库!$J$2:$J$18529))/5</f>
        <v>9</v>
      </c>
    </row>
    <row r="1621" spans="1:5" x14ac:dyDescent="0.15">
      <c r="A1621">
        <v>3165391</v>
      </c>
      <c r="B1621">
        <f>VLOOKUP($A1621,数据库!$A:$B,2,0)</f>
        <v>2</v>
      </c>
      <c r="C1621">
        <f>SUMPRODUCT((数据库!$A$2:$A$18529=武将养成概况!$A1621)*(数据库!$H$2:$H$18529))/5</f>
        <v>9.8000000000000007</v>
      </c>
      <c r="D1621">
        <f>SUMPRODUCT((数据库!$A$2:$A$18529=武将养成概况!$A1621)*(数据库!$I$2:$I$18529))/5</f>
        <v>6.8</v>
      </c>
      <c r="E1621">
        <f>SUMPRODUCT((数据库!$A$2:$A$18529=武将养成概况!$A1621)*(数据库!$J$2:$J$18529))/5</f>
        <v>6.2</v>
      </c>
    </row>
    <row r="1622" spans="1:5" x14ac:dyDescent="0.15">
      <c r="A1622">
        <v>3165999</v>
      </c>
      <c r="B1622">
        <f>VLOOKUP($A1622,数据库!$A:$B,2,0)</f>
        <v>3</v>
      </c>
      <c r="C1622">
        <f>SUMPRODUCT((数据库!$A$2:$A$18529=武将养成概况!$A1622)*(数据库!$H$2:$H$18529))/5</f>
        <v>8.4</v>
      </c>
      <c r="D1622">
        <f>SUMPRODUCT((数据库!$A$2:$A$18529=武将养成概况!$A1622)*(数据库!$I$2:$I$18529))/5</f>
        <v>8.4</v>
      </c>
      <c r="E1622">
        <f>SUMPRODUCT((数据库!$A$2:$A$18529=武将养成概况!$A1622)*(数据库!$J$2:$J$18529))/5</f>
        <v>9</v>
      </c>
    </row>
    <row r="1623" spans="1:5" x14ac:dyDescent="0.15">
      <c r="A1623">
        <v>3171003</v>
      </c>
      <c r="B1623">
        <f>VLOOKUP($A1623,数据库!$A:$B,2,0)</f>
        <v>2</v>
      </c>
      <c r="C1623">
        <f>SUMPRODUCT((数据库!$A$2:$A$18529=武将养成概况!$A1623)*(数据库!$H$2:$H$18529))/5</f>
        <v>10</v>
      </c>
      <c r="D1623">
        <f>SUMPRODUCT((数据库!$A$2:$A$18529=武将养成概况!$A1623)*(数据库!$I$2:$I$18529))/5</f>
        <v>8.8000000000000007</v>
      </c>
      <c r="E1623">
        <f>SUMPRODUCT((数据库!$A$2:$A$18529=武将养成概况!$A1623)*(数据库!$J$2:$J$18529))/5</f>
        <v>9</v>
      </c>
    </row>
    <row r="1624" spans="1:5" x14ac:dyDescent="0.15">
      <c r="A1624">
        <v>3172760</v>
      </c>
      <c r="B1624">
        <f>VLOOKUP($A1624,数据库!$A:$B,2,0)</f>
        <v>1</v>
      </c>
      <c r="C1624">
        <f>SUMPRODUCT((数据库!$A$2:$A$18529=武将养成概况!$A1624)*(数据库!$H$2:$H$18529))/5</f>
        <v>2</v>
      </c>
      <c r="D1624">
        <f>SUMPRODUCT((数据库!$A$2:$A$18529=武将养成概况!$A1624)*(数据库!$I$2:$I$18529))/5</f>
        <v>0.4</v>
      </c>
      <c r="E1624">
        <f>SUMPRODUCT((数据库!$A$2:$A$18529=武将养成概况!$A1624)*(数据库!$J$2:$J$18529))/5</f>
        <v>0.8</v>
      </c>
    </row>
    <row r="1625" spans="1:5" x14ac:dyDescent="0.15">
      <c r="A1625">
        <v>3177226</v>
      </c>
      <c r="B1625">
        <f>VLOOKUP($A1625,数据库!$A:$B,2,0)</f>
        <v>1</v>
      </c>
      <c r="C1625">
        <f>SUMPRODUCT((数据库!$A$2:$A$18529=武将养成概况!$A1625)*(数据库!$H$2:$H$18529))/5</f>
        <v>6.6</v>
      </c>
      <c r="D1625">
        <f>SUMPRODUCT((数据库!$A$2:$A$18529=武将养成概况!$A1625)*(数据库!$I$2:$I$18529))/5</f>
        <v>4</v>
      </c>
      <c r="E1625">
        <f>SUMPRODUCT((数据库!$A$2:$A$18529=武将养成概况!$A1625)*(数据库!$J$2:$J$18529))/5</f>
        <v>5.4</v>
      </c>
    </row>
    <row r="1626" spans="1:5" x14ac:dyDescent="0.15">
      <c r="A1626">
        <v>3182386</v>
      </c>
      <c r="B1626">
        <f>VLOOKUP($A1626,数据库!$A:$B,2,0)</f>
        <v>1</v>
      </c>
      <c r="C1626">
        <f>SUMPRODUCT((数据库!$A$2:$A$18529=武将养成概况!$A1626)*(数据库!$H$2:$H$18529))/5</f>
        <v>0</v>
      </c>
      <c r="D1626">
        <f>SUMPRODUCT((数据库!$A$2:$A$18529=武将养成概况!$A1626)*(数据库!$I$2:$I$18529))/5</f>
        <v>1.8</v>
      </c>
      <c r="E1626">
        <f>SUMPRODUCT((数据库!$A$2:$A$18529=武将养成概况!$A1626)*(数据库!$J$2:$J$18529))/5</f>
        <v>4.2</v>
      </c>
    </row>
    <row r="1627" spans="1:5" x14ac:dyDescent="0.15">
      <c r="A1627">
        <v>3188957</v>
      </c>
      <c r="B1627">
        <f>VLOOKUP($A1627,数据库!$A:$B,2,0)</f>
        <v>3</v>
      </c>
      <c r="C1627">
        <f>SUMPRODUCT((数据库!$A$2:$A$18529=武将养成概况!$A1627)*(数据库!$H$2:$H$18529))/5</f>
        <v>2.4</v>
      </c>
      <c r="D1627">
        <f>SUMPRODUCT((数据库!$A$2:$A$18529=武将养成概况!$A1627)*(数据库!$I$2:$I$18529))/5</f>
        <v>4.5999999999999996</v>
      </c>
      <c r="E1627">
        <f>SUMPRODUCT((数据库!$A$2:$A$18529=武将养成概况!$A1627)*(数据库!$J$2:$J$18529))/5</f>
        <v>6.2</v>
      </c>
    </row>
    <row r="1628" spans="1:5" x14ac:dyDescent="0.15">
      <c r="A1628">
        <v>3189130</v>
      </c>
      <c r="B1628">
        <f>VLOOKUP($A1628,数据库!$A:$B,2,0)</f>
        <v>1</v>
      </c>
      <c r="C1628">
        <f>SUMPRODUCT((数据库!$A$2:$A$18529=武将养成概况!$A1628)*(数据库!$H$2:$H$18529))/5</f>
        <v>9.1999999999999993</v>
      </c>
      <c r="D1628">
        <f>SUMPRODUCT((数据库!$A$2:$A$18529=武将养成概况!$A1628)*(数据库!$I$2:$I$18529))/5</f>
        <v>6.4</v>
      </c>
      <c r="E1628">
        <f>SUMPRODUCT((数据库!$A$2:$A$18529=武将养成概况!$A1628)*(数据库!$J$2:$J$18529))/5</f>
        <v>7</v>
      </c>
    </row>
    <row r="1629" spans="1:5" x14ac:dyDescent="0.15">
      <c r="A1629">
        <v>3193458</v>
      </c>
      <c r="B1629">
        <f>VLOOKUP($A1629,数据库!$A:$B,2,0)</f>
        <v>1</v>
      </c>
      <c r="C1629">
        <f>SUMPRODUCT((数据库!$A$2:$A$18529=武将养成概况!$A1629)*(数据库!$H$2:$H$18529))/5</f>
        <v>6.8</v>
      </c>
      <c r="D1629">
        <f>SUMPRODUCT((数据库!$A$2:$A$18529=武将养成概况!$A1629)*(数据库!$I$2:$I$18529))/5</f>
        <v>7.2</v>
      </c>
      <c r="E1629">
        <f>SUMPRODUCT((数据库!$A$2:$A$18529=武将养成概况!$A1629)*(数据库!$J$2:$J$18529))/5</f>
        <v>7.6</v>
      </c>
    </row>
    <row r="1630" spans="1:5" x14ac:dyDescent="0.15">
      <c r="A1630">
        <v>3194733</v>
      </c>
      <c r="B1630">
        <f>VLOOKUP($A1630,数据库!$A:$B,2,0)</f>
        <v>1</v>
      </c>
      <c r="C1630">
        <f>SUMPRODUCT((数据库!$A$2:$A$18529=武将养成概况!$A1630)*(数据库!$H$2:$H$18529))/5</f>
        <v>0.4</v>
      </c>
      <c r="D1630">
        <f>SUMPRODUCT((数据库!$A$2:$A$18529=武将养成概况!$A1630)*(数据库!$I$2:$I$18529))/5</f>
        <v>0.2</v>
      </c>
      <c r="E1630">
        <f>SUMPRODUCT((数据库!$A$2:$A$18529=武将养成概况!$A1630)*(数据库!$J$2:$J$18529))/5</f>
        <v>0</v>
      </c>
    </row>
    <row r="1631" spans="1:5" x14ac:dyDescent="0.15">
      <c r="A1631">
        <v>3195082</v>
      </c>
      <c r="B1631">
        <f>VLOOKUP($A1631,数据库!$A:$B,2,0)</f>
        <v>2</v>
      </c>
      <c r="C1631">
        <f>SUMPRODUCT((数据库!$A$2:$A$18529=武将养成概况!$A1631)*(数据库!$H$2:$H$18529))/5</f>
        <v>10</v>
      </c>
      <c r="D1631">
        <f>SUMPRODUCT((数据库!$A$2:$A$18529=武将养成概况!$A1631)*(数据库!$I$2:$I$18529))/5</f>
        <v>9</v>
      </c>
      <c r="E1631">
        <f>SUMPRODUCT((数据库!$A$2:$A$18529=武将养成概况!$A1631)*(数据库!$J$2:$J$18529))/5</f>
        <v>9</v>
      </c>
    </row>
    <row r="1632" spans="1:5" x14ac:dyDescent="0.15">
      <c r="A1632">
        <v>3195269</v>
      </c>
      <c r="B1632">
        <f>VLOOKUP($A1632,数据库!$A:$B,2,0)</f>
        <v>1</v>
      </c>
      <c r="C1632">
        <f>SUMPRODUCT((数据库!$A$2:$A$18529=武将养成概况!$A1632)*(数据库!$H$2:$H$18529))/5</f>
        <v>10</v>
      </c>
      <c r="D1632">
        <f>SUMPRODUCT((数据库!$A$2:$A$18529=武将养成概况!$A1632)*(数据库!$I$2:$I$18529))/5</f>
        <v>7.6</v>
      </c>
      <c r="E1632">
        <f>SUMPRODUCT((数据库!$A$2:$A$18529=武将养成概况!$A1632)*(数据库!$J$2:$J$18529))/5</f>
        <v>5.8</v>
      </c>
    </row>
    <row r="1633" spans="1:5" x14ac:dyDescent="0.15">
      <c r="A1633">
        <v>3195356</v>
      </c>
      <c r="B1633">
        <f>VLOOKUP($A1633,数据库!$A:$B,2,0)</f>
        <v>1</v>
      </c>
      <c r="C1633">
        <f>SUMPRODUCT((数据库!$A$2:$A$18529=武将养成概况!$A1633)*(数据库!$H$2:$H$18529))/5</f>
        <v>7.8</v>
      </c>
      <c r="D1633">
        <f>SUMPRODUCT((数据库!$A$2:$A$18529=武将养成概况!$A1633)*(数据库!$I$2:$I$18529))/5</f>
        <v>5.4</v>
      </c>
      <c r="E1633">
        <f>SUMPRODUCT((数据库!$A$2:$A$18529=武将养成概况!$A1633)*(数据库!$J$2:$J$18529))/5</f>
        <v>7.2</v>
      </c>
    </row>
    <row r="1634" spans="1:5" x14ac:dyDescent="0.15">
      <c r="A1634">
        <v>3195597</v>
      </c>
      <c r="B1634">
        <f>VLOOKUP($A1634,数据库!$A:$B,2,0)</f>
        <v>1</v>
      </c>
      <c r="C1634">
        <f>SUMPRODUCT((数据库!$A$2:$A$18529=武将养成概况!$A1634)*(数据库!$H$2:$H$18529))/5</f>
        <v>10</v>
      </c>
      <c r="D1634">
        <f>SUMPRODUCT((数据库!$A$2:$A$18529=武将养成概况!$A1634)*(数据库!$I$2:$I$18529))/5</f>
        <v>7</v>
      </c>
      <c r="E1634">
        <f>SUMPRODUCT((数据库!$A$2:$A$18529=武将养成概况!$A1634)*(数据库!$J$2:$J$18529))/5</f>
        <v>6.4</v>
      </c>
    </row>
    <row r="1635" spans="1:5" x14ac:dyDescent="0.15">
      <c r="A1635">
        <v>3195867</v>
      </c>
      <c r="B1635">
        <f>VLOOKUP($A1635,数据库!$A:$B,2,0)</f>
        <v>2</v>
      </c>
      <c r="C1635">
        <f>SUMPRODUCT((数据库!$A$2:$A$18529=武将养成概况!$A1635)*(数据库!$H$2:$H$18529))/5</f>
        <v>10</v>
      </c>
      <c r="D1635">
        <f>SUMPRODUCT((数据库!$A$2:$A$18529=武将养成概况!$A1635)*(数据库!$I$2:$I$18529))/5</f>
        <v>8.1999999999999993</v>
      </c>
      <c r="E1635">
        <f>SUMPRODUCT((数据库!$A$2:$A$18529=武将养成概况!$A1635)*(数据库!$J$2:$J$18529))/5</f>
        <v>8.8000000000000007</v>
      </c>
    </row>
    <row r="1636" spans="1:5" x14ac:dyDescent="0.15">
      <c r="A1636">
        <v>3196253</v>
      </c>
      <c r="B1636">
        <f>VLOOKUP($A1636,数据库!$A:$B,2,0)</f>
        <v>1</v>
      </c>
      <c r="C1636">
        <f>SUMPRODUCT((数据库!$A$2:$A$18529=武将养成概况!$A1636)*(数据库!$H$2:$H$18529))/5</f>
        <v>9.1999999999999993</v>
      </c>
      <c r="D1636">
        <f>SUMPRODUCT((数据库!$A$2:$A$18529=武将养成概况!$A1636)*(数据库!$I$2:$I$18529))/5</f>
        <v>7.4</v>
      </c>
      <c r="E1636">
        <f>SUMPRODUCT((数据库!$A$2:$A$18529=武将养成概况!$A1636)*(数据库!$J$2:$J$18529))/5</f>
        <v>9</v>
      </c>
    </row>
    <row r="1637" spans="1:5" x14ac:dyDescent="0.15">
      <c r="A1637">
        <v>3196761</v>
      </c>
      <c r="B1637">
        <f>VLOOKUP($A1637,数据库!$A:$B,2,0)</f>
        <v>1</v>
      </c>
      <c r="C1637">
        <f>SUMPRODUCT((数据库!$A$2:$A$18529=武将养成概况!$A1637)*(数据库!$H$2:$H$18529))/5</f>
        <v>1.6</v>
      </c>
      <c r="D1637">
        <f>SUMPRODUCT((数据库!$A$2:$A$18529=武将养成概况!$A1637)*(数据库!$I$2:$I$18529))/5</f>
        <v>1.2</v>
      </c>
      <c r="E1637">
        <f>SUMPRODUCT((数据库!$A$2:$A$18529=武将养成概况!$A1637)*(数据库!$J$2:$J$18529))/5</f>
        <v>0</v>
      </c>
    </row>
    <row r="1638" spans="1:5" x14ac:dyDescent="0.15">
      <c r="A1638">
        <v>3196915</v>
      </c>
      <c r="B1638">
        <f>VLOOKUP($A1638,数据库!$A:$B,2,0)</f>
        <v>1</v>
      </c>
      <c r="C1638">
        <f>SUMPRODUCT((数据库!$A$2:$A$18529=武将养成概况!$A1638)*(数据库!$H$2:$H$18529))/5</f>
        <v>4.5999999999999996</v>
      </c>
      <c r="D1638">
        <f>SUMPRODUCT((数据库!$A$2:$A$18529=武将养成概况!$A1638)*(数据库!$I$2:$I$18529))/5</f>
        <v>5.4</v>
      </c>
      <c r="E1638">
        <f>SUMPRODUCT((数据库!$A$2:$A$18529=武将养成概况!$A1638)*(数据库!$J$2:$J$18529))/5</f>
        <v>5.4</v>
      </c>
    </row>
    <row r="1639" spans="1:5" x14ac:dyDescent="0.15">
      <c r="A1639">
        <v>3198258</v>
      </c>
      <c r="B1639">
        <f>VLOOKUP($A1639,数据库!$A:$B,2,0)</f>
        <v>2</v>
      </c>
      <c r="C1639">
        <f>SUMPRODUCT((数据库!$A$2:$A$18529=武将养成概况!$A1639)*(数据库!$H$2:$H$18529))/5</f>
        <v>10</v>
      </c>
      <c r="D1639">
        <f>SUMPRODUCT((数据库!$A$2:$A$18529=武将养成概况!$A1639)*(数据库!$I$2:$I$18529))/5</f>
        <v>9</v>
      </c>
      <c r="E1639">
        <f>SUMPRODUCT((数据库!$A$2:$A$18529=武将养成概况!$A1639)*(数据库!$J$2:$J$18529))/5</f>
        <v>8.4</v>
      </c>
    </row>
    <row r="1640" spans="1:5" x14ac:dyDescent="0.15">
      <c r="A1640">
        <v>3199495</v>
      </c>
      <c r="B1640">
        <f>VLOOKUP($A1640,数据库!$A:$B,2,0)</f>
        <v>2</v>
      </c>
      <c r="C1640">
        <f>SUMPRODUCT((数据库!$A$2:$A$18529=武将养成概况!$A1640)*(数据库!$H$2:$H$18529))/5</f>
        <v>10</v>
      </c>
      <c r="D1640">
        <f>SUMPRODUCT((数据库!$A$2:$A$18529=武将养成概况!$A1640)*(数据库!$I$2:$I$18529))/5</f>
        <v>8.4</v>
      </c>
      <c r="E1640">
        <f>SUMPRODUCT((数据库!$A$2:$A$18529=武将养成概况!$A1640)*(数据库!$J$2:$J$18529))/5</f>
        <v>8</v>
      </c>
    </row>
    <row r="1641" spans="1:5" x14ac:dyDescent="0.15">
      <c r="A1641">
        <v>3201615</v>
      </c>
      <c r="B1641">
        <f>VLOOKUP($A1641,数据库!$A:$B,2,0)</f>
        <v>2</v>
      </c>
      <c r="C1641">
        <f>SUMPRODUCT((数据库!$A$2:$A$18529=武将养成概况!$A1641)*(数据库!$H$2:$H$18529))/5</f>
        <v>10</v>
      </c>
      <c r="D1641">
        <f>SUMPRODUCT((数据库!$A$2:$A$18529=武将养成概况!$A1641)*(数据库!$I$2:$I$18529))/5</f>
        <v>8.8000000000000007</v>
      </c>
      <c r="E1641">
        <f>SUMPRODUCT((数据库!$A$2:$A$18529=武将养成概况!$A1641)*(数据库!$J$2:$J$18529))/5</f>
        <v>8.4</v>
      </c>
    </row>
    <row r="1642" spans="1:5" x14ac:dyDescent="0.15">
      <c r="A1642">
        <v>3205149</v>
      </c>
      <c r="B1642">
        <f>VLOOKUP($A1642,数据库!$A:$B,2,0)</f>
        <v>2</v>
      </c>
      <c r="C1642">
        <f>SUMPRODUCT((数据库!$A$2:$A$18529=武将养成概况!$A1642)*(数据库!$H$2:$H$18529))/5</f>
        <v>10</v>
      </c>
      <c r="D1642">
        <f>SUMPRODUCT((数据库!$A$2:$A$18529=武将养成概况!$A1642)*(数据库!$I$2:$I$18529))/5</f>
        <v>8</v>
      </c>
      <c r="E1642">
        <f>SUMPRODUCT((数据库!$A$2:$A$18529=武将养成概况!$A1642)*(数据库!$J$2:$J$18529))/5</f>
        <v>7.2</v>
      </c>
    </row>
    <row r="1643" spans="1:5" x14ac:dyDescent="0.15">
      <c r="A1643">
        <v>3205719</v>
      </c>
      <c r="B1643">
        <f>VLOOKUP($A1643,数据库!$A:$B,2,0)</f>
        <v>1</v>
      </c>
      <c r="C1643">
        <f>SUMPRODUCT((数据库!$A$2:$A$18529=武将养成概况!$A1643)*(数据库!$H$2:$H$18529))/5</f>
        <v>0.6</v>
      </c>
      <c r="D1643">
        <f>SUMPRODUCT((数据库!$A$2:$A$18529=武将养成概况!$A1643)*(数据库!$I$2:$I$18529))/5</f>
        <v>1</v>
      </c>
      <c r="E1643">
        <f>SUMPRODUCT((数据库!$A$2:$A$18529=武将养成概况!$A1643)*(数据库!$J$2:$J$18529))/5</f>
        <v>0</v>
      </c>
    </row>
    <row r="1644" spans="1:5" x14ac:dyDescent="0.15">
      <c r="A1644">
        <v>3205800</v>
      </c>
      <c r="B1644">
        <f>VLOOKUP($A1644,数据库!$A:$B,2,0)</f>
        <v>2</v>
      </c>
      <c r="C1644">
        <f>SUMPRODUCT((数据库!$A$2:$A$18529=武将养成概况!$A1644)*(数据库!$H$2:$H$18529))/5</f>
        <v>0</v>
      </c>
      <c r="D1644">
        <f>SUMPRODUCT((数据库!$A$2:$A$18529=武将养成概况!$A1644)*(数据库!$I$2:$I$18529))/5</f>
        <v>0</v>
      </c>
      <c r="E1644">
        <f>SUMPRODUCT((数据库!$A$2:$A$18529=武将养成概况!$A1644)*(数据库!$J$2:$J$18529))/5</f>
        <v>0</v>
      </c>
    </row>
    <row r="1645" spans="1:5" x14ac:dyDescent="0.15">
      <c r="A1645">
        <v>3205835</v>
      </c>
      <c r="B1645">
        <f>VLOOKUP($A1645,数据库!$A:$B,2,0)</f>
        <v>1</v>
      </c>
      <c r="C1645">
        <f>SUMPRODUCT((数据库!$A$2:$A$18529=武将养成概况!$A1645)*(数据库!$H$2:$H$18529))/5</f>
        <v>1.4</v>
      </c>
      <c r="D1645">
        <f>SUMPRODUCT((数据库!$A$2:$A$18529=武将养成概况!$A1645)*(数据库!$I$2:$I$18529))/5</f>
        <v>2.2000000000000002</v>
      </c>
      <c r="E1645">
        <f>SUMPRODUCT((数据库!$A$2:$A$18529=武将养成概况!$A1645)*(数据库!$J$2:$J$18529))/5</f>
        <v>1</v>
      </c>
    </row>
    <row r="1646" spans="1:5" x14ac:dyDescent="0.15">
      <c r="A1646">
        <v>3207837</v>
      </c>
      <c r="B1646">
        <f>VLOOKUP($A1646,数据库!$A:$B,2,0)</f>
        <v>1</v>
      </c>
      <c r="C1646">
        <f>SUMPRODUCT((数据库!$A$2:$A$18529=武将养成概况!$A1646)*(数据库!$H$2:$H$18529))/5</f>
        <v>9</v>
      </c>
      <c r="D1646">
        <f>SUMPRODUCT((数据库!$A$2:$A$18529=武将养成概况!$A1646)*(数据库!$I$2:$I$18529))/5</f>
        <v>7</v>
      </c>
      <c r="E1646">
        <f>SUMPRODUCT((数据库!$A$2:$A$18529=武将养成概况!$A1646)*(数据库!$J$2:$J$18529))/5</f>
        <v>7.2</v>
      </c>
    </row>
    <row r="1647" spans="1:5" x14ac:dyDescent="0.15">
      <c r="A1647">
        <v>3209756</v>
      </c>
      <c r="B1647">
        <f>VLOOKUP($A1647,数据库!$A:$B,2,0)</f>
        <v>1</v>
      </c>
      <c r="C1647">
        <f>SUMPRODUCT((数据库!$A$2:$A$18529=武将养成概况!$A1647)*(数据库!$H$2:$H$18529))/5</f>
        <v>9.4</v>
      </c>
      <c r="D1647">
        <f>SUMPRODUCT((数据库!$A$2:$A$18529=武将养成概况!$A1647)*(数据库!$I$2:$I$18529))/5</f>
        <v>8</v>
      </c>
      <c r="E1647">
        <f>SUMPRODUCT((数据库!$A$2:$A$18529=武将养成概况!$A1647)*(数据库!$J$2:$J$18529))/5</f>
        <v>6.6</v>
      </c>
    </row>
    <row r="1648" spans="1:5" x14ac:dyDescent="0.15">
      <c r="A1648">
        <v>3210369</v>
      </c>
      <c r="B1648">
        <f>VLOOKUP($A1648,数据库!$A:$B,2,0)</f>
        <v>1</v>
      </c>
      <c r="C1648">
        <f>SUMPRODUCT((数据库!$A$2:$A$18529=武将养成概况!$A1648)*(数据库!$H$2:$H$18529))/5</f>
        <v>5.8</v>
      </c>
      <c r="D1648">
        <f>SUMPRODUCT((数据库!$A$2:$A$18529=武将养成概况!$A1648)*(数据库!$I$2:$I$18529))/5</f>
        <v>5.2</v>
      </c>
      <c r="E1648">
        <f>SUMPRODUCT((数据库!$A$2:$A$18529=武将养成概况!$A1648)*(数据库!$J$2:$J$18529))/5</f>
        <v>8.4</v>
      </c>
    </row>
    <row r="1649" spans="1:5" x14ac:dyDescent="0.15">
      <c r="A1649">
        <v>3210528</v>
      </c>
      <c r="B1649">
        <f>VLOOKUP($A1649,数据库!$A:$B,2,0)</f>
        <v>1</v>
      </c>
      <c r="C1649">
        <f>SUMPRODUCT((数据库!$A$2:$A$18529=武将养成概况!$A1649)*(数据库!$H$2:$H$18529))/5</f>
        <v>7</v>
      </c>
      <c r="D1649">
        <f>SUMPRODUCT((数据库!$A$2:$A$18529=武将养成概况!$A1649)*(数据库!$I$2:$I$18529))/5</f>
        <v>7</v>
      </c>
      <c r="E1649">
        <f>SUMPRODUCT((数据库!$A$2:$A$18529=武将养成概况!$A1649)*(数据库!$J$2:$J$18529))/5</f>
        <v>7.4</v>
      </c>
    </row>
    <row r="1650" spans="1:5" x14ac:dyDescent="0.15">
      <c r="A1650">
        <v>3210679</v>
      </c>
      <c r="B1650">
        <f>VLOOKUP($A1650,数据库!$A:$B,2,0)</f>
        <v>1</v>
      </c>
      <c r="C1650">
        <f>SUMPRODUCT((数据库!$A$2:$A$18529=武将养成概况!$A1650)*(数据库!$H$2:$H$18529))/5</f>
        <v>3</v>
      </c>
      <c r="D1650">
        <f>SUMPRODUCT((数据库!$A$2:$A$18529=武将养成概况!$A1650)*(数据库!$I$2:$I$18529))/5</f>
        <v>2.8</v>
      </c>
      <c r="E1650">
        <f>SUMPRODUCT((数据库!$A$2:$A$18529=武将养成概况!$A1650)*(数据库!$J$2:$J$18529))/5</f>
        <v>0.4</v>
      </c>
    </row>
    <row r="1651" spans="1:5" x14ac:dyDescent="0.15">
      <c r="A1651">
        <v>3212572</v>
      </c>
      <c r="B1651">
        <f>VLOOKUP($A1651,数据库!$A:$B,2,0)</f>
        <v>1</v>
      </c>
      <c r="C1651">
        <f>SUMPRODUCT((数据库!$A$2:$A$18529=武将养成概况!$A1651)*(数据库!$H$2:$H$18529))/5</f>
        <v>3.6</v>
      </c>
      <c r="D1651">
        <f>SUMPRODUCT((数据库!$A$2:$A$18529=武将养成概况!$A1651)*(数据库!$I$2:$I$18529))/5</f>
        <v>2</v>
      </c>
      <c r="E1651">
        <f>SUMPRODUCT((数据库!$A$2:$A$18529=武将养成概况!$A1651)*(数据库!$J$2:$J$18529))/5</f>
        <v>0.8</v>
      </c>
    </row>
    <row r="1652" spans="1:5" x14ac:dyDescent="0.15">
      <c r="A1652">
        <v>3213491</v>
      </c>
      <c r="B1652">
        <f>VLOOKUP($A1652,数据库!$A:$B,2,0)</f>
        <v>1</v>
      </c>
      <c r="C1652">
        <f>SUMPRODUCT((数据库!$A$2:$A$18529=武将养成概况!$A1652)*(数据库!$H$2:$H$18529))/5</f>
        <v>4.5999999999999996</v>
      </c>
      <c r="D1652">
        <f>SUMPRODUCT((数据库!$A$2:$A$18529=武将养成概况!$A1652)*(数据库!$I$2:$I$18529))/5</f>
        <v>2.2000000000000002</v>
      </c>
      <c r="E1652">
        <f>SUMPRODUCT((数据库!$A$2:$A$18529=武将养成概况!$A1652)*(数据库!$J$2:$J$18529))/5</f>
        <v>2.2000000000000002</v>
      </c>
    </row>
    <row r="1653" spans="1:5" x14ac:dyDescent="0.15">
      <c r="A1653">
        <v>3214113</v>
      </c>
      <c r="B1653">
        <f>VLOOKUP($A1653,数据库!$A:$B,2,0)</f>
        <v>1</v>
      </c>
      <c r="C1653">
        <f>SUMPRODUCT((数据库!$A$2:$A$18529=武将养成概况!$A1653)*(数据库!$H$2:$H$18529))/5</f>
        <v>6.6</v>
      </c>
      <c r="D1653">
        <f>SUMPRODUCT((数据库!$A$2:$A$18529=武将养成概况!$A1653)*(数据库!$I$2:$I$18529))/5</f>
        <v>6.2</v>
      </c>
      <c r="E1653">
        <f>SUMPRODUCT((数据库!$A$2:$A$18529=武将养成概况!$A1653)*(数据库!$J$2:$J$18529))/5</f>
        <v>5.8</v>
      </c>
    </row>
    <row r="1654" spans="1:5" x14ac:dyDescent="0.15">
      <c r="A1654">
        <v>3215692</v>
      </c>
      <c r="B1654">
        <f>VLOOKUP($A1654,数据库!$A:$B,2,0)</f>
        <v>1</v>
      </c>
      <c r="C1654">
        <f>SUMPRODUCT((数据库!$A$2:$A$18529=武将养成概况!$A1654)*(数据库!$H$2:$H$18529))/5</f>
        <v>3</v>
      </c>
      <c r="D1654">
        <f>SUMPRODUCT((数据库!$A$2:$A$18529=武将养成概况!$A1654)*(数据库!$I$2:$I$18529))/5</f>
        <v>3.6</v>
      </c>
      <c r="E1654">
        <f>SUMPRODUCT((数据库!$A$2:$A$18529=武将养成概况!$A1654)*(数据库!$J$2:$J$18529))/5</f>
        <v>1.4</v>
      </c>
    </row>
    <row r="1655" spans="1:5" x14ac:dyDescent="0.15">
      <c r="A1655">
        <v>3216143</v>
      </c>
      <c r="B1655">
        <f>VLOOKUP($A1655,数据库!$A:$B,2,0)</f>
        <v>1</v>
      </c>
      <c r="C1655">
        <f>SUMPRODUCT((数据库!$A$2:$A$18529=武将养成概况!$A1655)*(数据库!$H$2:$H$18529))/5</f>
        <v>2.6</v>
      </c>
      <c r="D1655">
        <f>SUMPRODUCT((数据库!$A$2:$A$18529=武将养成概况!$A1655)*(数据库!$I$2:$I$18529))/5</f>
        <v>2.4</v>
      </c>
      <c r="E1655">
        <f>SUMPRODUCT((数据库!$A$2:$A$18529=武将养成概况!$A1655)*(数据库!$J$2:$J$18529))/5</f>
        <v>1.2</v>
      </c>
    </row>
    <row r="1656" spans="1:5" x14ac:dyDescent="0.15">
      <c r="A1656">
        <v>3217296</v>
      </c>
      <c r="B1656">
        <f>VLOOKUP($A1656,数据库!$A:$B,2,0)</f>
        <v>1</v>
      </c>
      <c r="C1656">
        <f>SUMPRODUCT((数据库!$A$2:$A$18529=武将养成概况!$A1656)*(数据库!$H$2:$H$18529))/5</f>
        <v>6.2</v>
      </c>
      <c r="D1656">
        <f>SUMPRODUCT((数据库!$A$2:$A$18529=武将养成概况!$A1656)*(数据库!$I$2:$I$18529))/5</f>
        <v>5.6</v>
      </c>
      <c r="E1656">
        <f>SUMPRODUCT((数据库!$A$2:$A$18529=武将养成概况!$A1656)*(数据库!$J$2:$J$18529))/5</f>
        <v>3</v>
      </c>
    </row>
    <row r="1657" spans="1:5" x14ac:dyDescent="0.15">
      <c r="A1657">
        <v>3217675</v>
      </c>
      <c r="B1657">
        <f>VLOOKUP($A1657,数据库!$A:$B,2,0)</f>
        <v>1</v>
      </c>
      <c r="C1657">
        <f>SUMPRODUCT((数据库!$A$2:$A$18529=武将养成概况!$A1657)*(数据库!$H$2:$H$18529))/5</f>
        <v>3.6</v>
      </c>
      <c r="D1657">
        <f>SUMPRODUCT((数据库!$A$2:$A$18529=武将养成概况!$A1657)*(数据库!$I$2:$I$18529))/5</f>
        <v>3.2</v>
      </c>
      <c r="E1657">
        <f>SUMPRODUCT((数据库!$A$2:$A$18529=武将养成概况!$A1657)*(数据库!$J$2:$J$18529))/5</f>
        <v>2.2000000000000002</v>
      </c>
    </row>
    <row r="1658" spans="1:5" x14ac:dyDescent="0.15">
      <c r="A1658">
        <v>3220513</v>
      </c>
      <c r="B1658">
        <f>VLOOKUP($A1658,数据库!$A:$B,2,0)</f>
        <v>1</v>
      </c>
      <c r="C1658">
        <f>SUMPRODUCT((数据库!$A$2:$A$18529=武将养成概况!$A1658)*(数据库!$H$2:$H$18529))/5</f>
        <v>3.2</v>
      </c>
      <c r="D1658">
        <f>SUMPRODUCT((数据库!$A$2:$A$18529=武将养成概况!$A1658)*(数据库!$I$2:$I$18529))/5</f>
        <v>3.8</v>
      </c>
      <c r="E1658">
        <f>SUMPRODUCT((数据库!$A$2:$A$18529=武将养成概况!$A1658)*(数据库!$J$2:$J$18529))/5</f>
        <v>2.8</v>
      </c>
    </row>
    <row r="1659" spans="1:5" x14ac:dyDescent="0.15">
      <c r="A1659">
        <v>3220958</v>
      </c>
      <c r="B1659">
        <f>VLOOKUP($A1659,数据库!$A:$B,2,0)</f>
        <v>2</v>
      </c>
      <c r="C1659">
        <f>SUMPRODUCT((数据库!$A$2:$A$18529=武将养成概况!$A1659)*(数据库!$H$2:$H$18529))/5</f>
        <v>0</v>
      </c>
      <c r="D1659">
        <f>SUMPRODUCT((数据库!$A$2:$A$18529=武将养成概况!$A1659)*(数据库!$I$2:$I$18529))/5</f>
        <v>0</v>
      </c>
      <c r="E1659">
        <f>SUMPRODUCT((数据库!$A$2:$A$18529=武将养成概况!$A1659)*(数据库!$J$2:$J$18529))/5</f>
        <v>0</v>
      </c>
    </row>
    <row r="1660" spans="1:5" x14ac:dyDescent="0.15">
      <c r="A1660">
        <v>3221224</v>
      </c>
      <c r="B1660">
        <f>VLOOKUP($A1660,数据库!$A:$B,2,0)</f>
        <v>1</v>
      </c>
      <c r="C1660">
        <f>SUMPRODUCT((数据库!$A$2:$A$18529=武将养成概况!$A1660)*(数据库!$H$2:$H$18529))/5</f>
        <v>3</v>
      </c>
      <c r="D1660">
        <f>SUMPRODUCT((数据库!$A$2:$A$18529=武将养成概况!$A1660)*(数据库!$I$2:$I$18529))/5</f>
        <v>2.6</v>
      </c>
      <c r="E1660">
        <f>SUMPRODUCT((数据库!$A$2:$A$18529=武将养成概况!$A1660)*(数据库!$J$2:$J$18529))/5</f>
        <v>1.4</v>
      </c>
    </row>
    <row r="1661" spans="1:5" x14ac:dyDescent="0.15">
      <c r="A1661">
        <v>3221318</v>
      </c>
      <c r="B1661">
        <f>VLOOKUP($A1661,数据库!$A:$B,2,0)</f>
        <v>1</v>
      </c>
      <c r="C1661">
        <f>SUMPRODUCT((数据库!$A$2:$A$18529=武将养成概况!$A1661)*(数据库!$H$2:$H$18529))/5</f>
        <v>8.1999999999999993</v>
      </c>
      <c r="D1661">
        <f>SUMPRODUCT((数据库!$A$2:$A$18529=武将养成概况!$A1661)*(数据库!$I$2:$I$18529))/5</f>
        <v>6</v>
      </c>
      <c r="E1661">
        <f>SUMPRODUCT((数据库!$A$2:$A$18529=武将养成概况!$A1661)*(数据库!$J$2:$J$18529))/5</f>
        <v>6.8</v>
      </c>
    </row>
    <row r="1662" spans="1:5" x14ac:dyDescent="0.15">
      <c r="A1662">
        <v>3221433</v>
      </c>
      <c r="B1662">
        <f>VLOOKUP($A1662,数据库!$A:$B,2,0)</f>
        <v>1</v>
      </c>
      <c r="C1662">
        <f>SUMPRODUCT((数据库!$A$2:$A$18529=武将养成概况!$A1662)*(数据库!$H$2:$H$18529))/5</f>
        <v>3.2</v>
      </c>
      <c r="D1662">
        <f>SUMPRODUCT((数据库!$A$2:$A$18529=武将养成概况!$A1662)*(数据库!$I$2:$I$18529))/5</f>
        <v>2.6</v>
      </c>
      <c r="E1662">
        <f>SUMPRODUCT((数据库!$A$2:$A$18529=武将养成概况!$A1662)*(数据库!$J$2:$J$18529))/5</f>
        <v>1.4</v>
      </c>
    </row>
    <row r="1663" spans="1:5" x14ac:dyDescent="0.15">
      <c r="A1663">
        <v>3221666</v>
      </c>
      <c r="B1663">
        <f>VLOOKUP($A1663,数据库!$A:$B,2,0)</f>
        <v>1</v>
      </c>
      <c r="C1663">
        <f>SUMPRODUCT((数据库!$A$2:$A$18529=武将养成概况!$A1663)*(数据库!$H$2:$H$18529))/5</f>
        <v>3.4</v>
      </c>
      <c r="D1663">
        <f>SUMPRODUCT((数据库!$A$2:$A$18529=武将养成概况!$A1663)*(数据库!$I$2:$I$18529))/5</f>
        <v>1</v>
      </c>
      <c r="E1663">
        <f>SUMPRODUCT((数据库!$A$2:$A$18529=武将养成概况!$A1663)*(数据库!$J$2:$J$18529))/5</f>
        <v>1</v>
      </c>
    </row>
    <row r="1664" spans="1:5" x14ac:dyDescent="0.15">
      <c r="A1664">
        <v>3221886</v>
      </c>
      <c r="B1664">
        <f>VLOOKUP($A1664,数据库!$A:$B,2,0)</f>
        <v>1</v>
      </c>
      <c r="C1664">
        <f>SUMPRODUCT((数据库!$A$2:$A$18529=武将养成概况!$A1664)*(数据库!$H$2:$H$18529))/5</f>
        <v>1.2</v>
      </c>
      <c r="D1664">
        <f>SUMPRODUCT((数据库!$A$2:$A$18529=武将养成概况!$A1664)*(数据库!$I$2:$I$18529))/5</f>
        <v>2.8</v>
      </c>
      <c r="E1664">
        <f>SUMPRODUCT((数据库!$A$2:$A$18529=武将养成概况!$A1664)*(数据库!$J$2:$J$18529))/5</f>
        <v>0.4</v>
      </c>
    </row>
    <row r="1665" spans="1:5" x14ac:dyDescent="0.15">
      <c r="A1665">
        <v>3222000</v>
      </c>
      <c r="B1665">
        <f>VLOOKUP($A1665,数据库!$A:$B,2,0)</f>
        <v>1</v>
      </c>
      <c r="C1665">
        <f>SUMPRODUCT((数据库!$A$2:$A$18529=武将养成概况!$A1665)*(数据库!$H$2:$H$18529))/5</f>
        <v>2.4</v>
      </c>
      <c r="D1665">
        <f>SUMPRODUCT((数据库!$A$2:$A$18529=武将养成概况!$A1665)*(数据库!$I$2:$I$18529))/5</f>
        <v>3</v>
      </c>
      <c r="E1665">
        <f>SUMPRODUCT((数据库!$A$2:$A$18529=武将养成概况!$A1665)*(数据库!$J$2:$J$18529))/5</f>
        <v>4.5999999999999996</v>
      </c>
    </row>
    <row r="1666" spans="1:5" x14ac:dyDescent="0.15">
      <c r="A1666">
        <v>3222068</v>
      </c>
      <c r="B1666">
        <f>VLOOKUP($A1666,数据库!$A:$B,2,0)</f>
        <v>1</v>
      </c>
      <c r="C1666">
        <f>SUMPRODUCT((数据库!$A$2:$A$18529=武将养成概况!$A1666)*(数据库!$H$2:$H$18529))/5</f>
        <v>2.6</v>
      </c>
      <c r="D1666">
        <f>SUMPRODUCT((数据库!$A$2:$A$18529=武将养成概况!$A1666)*(数据库!$I$2:$I$18529))/5</f>
        <v>2.6</v>
      </c>
      <c r="E1666">
        <f>SUMPRODUCT((数据库!$A$2:$A$18529=武将养成概况!$A1666)*(数据库!$J$2:$J$18529))/5</f>
        <v>0.4</v>
      </c>
    </row>
    <row r="1667" spans="1:5" x14ac:dyDescent="0.15">
      <c r="A1667">
        <v>3222364</v>
      </c>
      <c r="B1667">
        <f>VLOOKUP($A1667,数据库!$A:$B,2,0)</f>
        <v>1</v>
      </c>
      <c r="C1667">
        <f>SUMPRODUCT((数据库!$A$2:$A$18529=武将养成概况!$A1667)*(数据库!$H$2:$H$18529))/5</f>
        <v>3.6</v>
      </c>
      <c r="D1667">
        <f>SUMPRODUCT((数据库!$A$2:$A$18529=武将养成概况!$A1667)*(数据库!$I$2:$I$18529))/5</f>
        <v>4.2</v>
      </c>
      <c r="E1667">
        <f>SUMPRODUCT((数据库!$A$2:$A$18529=武将养成概况!$A1667)*(数据库!$J$2:$J$18529))/5</f>
        <v>3.8</v>
      </c>
    </row>
    <row r="1668" spans="1:5" x14ac:dyDescent="0.15">
      <c r="A1668">
        <v>3222409</v>
      </c>
      <c r="B1668">
        <f>VLOOKUP($A1668,数据库!$A:$B,2,0)</f>
        <v>1</v>
      </c>
      <c r="C1668">
        <f>SUMPRODUCT((数据库!$A$2:$A$18529=武将养成概况!$A1668)*(数据库!$H$2:$H$18529))/5</f>
        <v>3.4</v>
      </c>
      <c r="D1668">
        <f>SUMPRODUCT((数据库!$A$2:$A$18529=武将养成概况!$A1668)*(数据库!$I$2:$I$18529))/5</f>
        <v>3.8</v>
      </c>
      <c r="E1668">
        <f>SUMPRODUCT((数据库!$A$2:$A$18529=武将养成概况!$A1668)*(数据库!$J$2:$J$18529))/5</f>
        <v>2</v>
      </c>
    </row>
    <row r="1669" spans="1:5" x14ac:dyDescent="0.15">
      <c r="A1669">
        <v>3222418</v>
      </c>
      <c r="B1669">
        <f>VLOOKUP($A1669,数据库!$A:$B,2,0)</f>
        <v>1</v>
      </c>
      <c r="C1669">
        <f>SUMPRODUCT((数据库!$A$2:$A$18529=武将养成概况!$A1669)*(数据库!$H$2:$H$18529))/5</f>
        <v>2</v>
      </c>
      <c r="D1669">
        <f>SUMPRODUCT((数据库!$A$2:$A$18529=武将养成概况!$A1669)*(数据库!$I$2:$I$18529))/5</f>
        <v>2.8</v>
      </c>
      <c r="E1669">
        <f>SUMPRODUCT((数据库!$A$2:$A$18529=武将养成概况!$A1669)*(数据库!$J$2:$J$18529))/5</f>
        <v>2</v>
      </c>
    </row>
    <row r="1670" spans="1:5" x14ac:dyDescent="0.15">
      <c r="A1670">
        <v>3222437</v>
      </c>
      <c r="B1670">
        <f>VLOOKUP($A1670,数据库!$A:$B,2,0)</f>
        <v>1</v>
      </c>
      <c r="C1670">
        <f>SUMPRODUCT((数据库!$A$2:$A$18529=武将养成概况!$A1670)*(数据库!$H$2:$H$18529))/5</f>
        <v>4.2</v>
      </c>
      <c r="D1670">
        <f>SUMPRODUCT((数据库!$A$2:$A$18529=武将养成概况!$A1670)*(数据库!$I$2:$I$18529))/5</f>
        <v>4.8</v>
      </c>
      <c r="E1670">
        <f>SUMPRODUCT((数据库!$A$2:$A$18529=武将养成概况!$A1670)*(数据库!$J$2:$J$18529))/5</f>
        <v>2.6</v>
      </c>
    </row>
    <row r="1671" spans="1:5" x14ac:dyDescent="0.15">
      <c r="A1671">
        <v>3222502</v>
      </c>
      <c r="B1671">
        <f>VLOOKUP($A1671,数据库!$A:$B,2,0)</f>
        <v>1</v>
      </c>
      <c r="C1671">
        <f>SUMPRODUCT((数据库!$A$2:$A$18529=武将养成概况!$A1671)*(数据库!$H$2:$H$18529))/5</f>
        <v>2.4</v>
      </c>
      <c r="D1671">
        <f>SUMPRODUCT((数据库!$A$2:$A$18529=武将养成概况!$A1671)*(数据库!$I$2:$I$18529))/5</f>
        <v>2.6</v>
      </c>
      <c r="E1671">
        <f>SUMPRODUCT((数据库!$A$2:$A$18529=武将养成概况!$A1671)*(数据库!$J$2:$J$18529))/5</f>
        <v>1.6</v>
      </c>
    </row>
    <row r="1672" spans="1:5" x14ac:dyDescent="0.15">
      <c r="A1672">
        <v>3222515</v>
      </c>
      <c r="B1672">
        <f>VLOOKUP($A1672,数据库!$A:$B,2,0)</f>
        <v>1</v>
      </c>
      <c r="C1672">
        <f>SUMPRODUCT((数据库!$A$2:$A$18529=武将养成概况!$A1672)*(数据库!$H$2:$H$18529))/5</f>
        <v>2.8</v>
      </c>
      <c r="D1672">
        <f>SUMPRODUCT((数据库!$A$2:$A$18529=武将养成概况!$A1672)*(数据库!$I$2:$I$18529))/5</f>
        <v>3.2</v>
      </c>
      <c r="E1672">
        <f>SUMPRODUCT((数据库!$A$2:$A$18529=武将养成概况!$A1672)*(数据库!$J$2:$J$18529))/5</f>
        <v>1.8</v>
      </c>
    </row>
    <row r="1673" spans="1:5" x14ac:dyDescent="0.15">
      <c r="A1673">
        <v>3222531</v>
      </c>
      <c r="B1673">
        <f>VLOOKUP($A1673,数据库!$A:$B,2,0)</f>
        <v>1</v>
      </c>
      <c r="C1673">
        <f>SUMPRODUCT((数据库!$A$2:$A$18529=武将养成概况!$A1673)*(数据库!$H$2:$H$18529))/5</f>
        <v>4.5999999999999996</v>
      </c>
      <c r="D1673">
        <f>SUMPRODUCT((数据库!$A$2:$A$18529=武将养成概况!$A1673)*(数据库!$I$2:$I$18529))/5</f>
        <v>5.2</v>
      </c>
      <c r="E1673">
        <f>SUMPRODUCT((数据库!$A$2:$A$18529=武将养成概况!$A1673)*(数据库!$J$2:$J$18529))/5</f>
        <v>2</v>
      </c>
    </row>
    <row r="1674" spans="1:5" x14ac:dyDescent="0.15">
      <c r="A1674">
        <v>3222641</v>
      </c>
      <c r="B1674">
        <f>VLOOKUP($A1674,数据库!$A:$B,2,0)</f>
        <v>1</v>
      </c>
      <c r="C1674">
        <f>SUMPRODUCT((数据库!$A$2:$A$18529=武将养成概况!$A1674)*(数据库!$H$2:$H$18529))/5</f>
        <v>3</v>
      </c>
      <c r="D1674">
        <f>SUMPRODUCT((数据库!$A$2:$A$18529=武将养成概况!$A1674)*(数据库!$I$2:$I$18529))/5</f>
        <v>3</v>
      </c>
      <c r="E1674">
        <f>SUMPRODUCT((数据库!$A$2:$A$18529=武将养成概况!$A1674)*(数据库!$J$2:$J$18529))/5</f>
        <v>1.4</v>
      </c>
    </row>
    <row r="1675" spans="1:5" x14ac:dyDescent="0.15">
      <c r="A1675">
        <v>3222794</v>
      </c>
      <c r="B1675">
        <f>VLOOKUP($A1675,数据库!$A:$B,2,0)</f>
        <v>1</v>
      </c>
      <c r="C1675">
        <f>SUMPRODUCT((数据库!$A$2:$A$18529=武将养成概况!$A1675)*(数据库!$H$2:$H$18529))/5</f>
        <v>1.2</v>
      </c>
      <c r="D1675">
        <f>SUMPRODUCT((数据库!$A$2:$A$18529=武将养成概况!$A1675)*(数据库!$I$2:$I$18529))/5</f>
        <v>2</v>
      </c>
      <c r="E1675">
        <f>SUMPRODUCT((数据库!$A$2:$A$18529=武将养成概况!$A1675)*(数据库!$J$2:$J$18529))/5</f>
        <v>0</v>
      </c>
    </row>
    <row r="1676" spans="1:5" x14ac:dyDescent="0.15">
      <c r="A1676">
        <v>3222854</v>
      </c>
      <c r="B1676">
        <f>VLOOKUP($A1676,数据库!$A:$B,2,0)</f>
        <v>1</v>
      </c>
      <c r="C1676">
        <f>SUMPRODUCT((数据库!$A$2:$A$18529=武将养成概况!$A1676)*(数据库!$H$2:$H$18529))/5</f>
        <v>3</v>
      </c>
      <c r="D1676">
        <f>SUMPRODUCT((数据库!$A$2:$A$18529=武将养成概况!$A1676)*(数据库!$I$2:$I$18529))/5</f>
        <v>3</v>
      </c>
      <c r="E1676">
        <f>SUMPRODUCT((数据库!$A$2:$A$18529=武将养成概况!$A1676)*(数据库!$J$2:$J$18529))/5</f>
        <v>1</v>
      </c>
    </row>
    <row r="1677" spans="1:5" x14ac:dyDescent="0.15">
      <c r="A1677">
        <v>3223096</v>
      </c>
      <c r="B1677">
        <f>VLOOKUP($A1677,数据库!$A:$B,2,0)</f>
        <v>1</v>
      </c>
      <c r="C1677">
        <f>SUMPRODUCT((数据库!$A$2:$A$18529=武将养成概况!$A1677)*(数据库!$H$2:$H$18529))/5</f>
        <v>3.6</v>
      </c>
      <c r="D1677">
        <f>SUMPRODUCT((数据库!$A$2:$A$18529=武将养成概况!$A1677)*(数据库!$I$2:$I$18529))/5</f>
        <v>3.8</v>
      </c>
      <c r="E1677">
        <f>SUMPRODUCT((数据库!$A$2:$A$18529=武将养成概况!$A1677)*(数据库!$J$2:$J$18529))/5</f>
        <v>1.8</v>
      </c>
    </row>
    <row r="1678" spans="1:5" x14ac:dyDescent="0.15">
      <c r="A1678">
        <v>3223109</v>
      </c>
      <c r="B1678">
        <f>VLOOKUP($A1678,数据库!$A:$B,2,0)</f>
        <v>1</v>
      </c>
      <c r="C1678">
        <f>SUMPRODUCT((数据库!$A$2:$A$18529=武将养成概况!$A1678)*(数据库!$H$2:$H$18529))/5</f>
        <v>0</v>
      </c>
      <c r="D1678">
        <f>SUMPRODUCT((数据库!$A$2:$A$18529=武将养成概况!$A1678)*(数据库!$I$2:$I$18529))/5</f>
        <v>0</v>
      </c>
      <c r="E1678">
        <f>SUMPRODUCT((数据库!$A$2:$A$18529=武将养成概况!$A1678)*(数据库!$J$2:$J$18529))/5</f>
        <v>0</v>
      </c>
    </row>
    <row r="1679" spans="1:5" x14ac:dyDescent="0.15">
      <c r="A1679">
        <v>3223187</v>
      </c>
      <c r="B1679">
        <f>VLOOKUP($A1679,数据库!$A:$B,2,0)</f>
        <v>1</v>
      </c>
      <c r="C1679">
        <f>SUMPRODUCT((数据库!$A$2:$A$18529=武将养成概况!$A1679)*(数据库!$H$2:$H$18529))/5</f>
        <v>2.8</v>
      </c>
      <c r="D1679">
        <f>SUMPRODUCT((数据库!$A$2:$A$18529=武将养成概况!$A1679)*(数据库!$I$2:$I$18529))/5</f>
        <v>3</v>
      </c>
      <c r="E1679">
        <f>SUMPRODUCT((数据库!$A$2:$A$18529=武将养成概况!$A1679)*(数据库!$J$2:$J$18529))/5</f>
        <v>1.4</v>
      </c>
    </row>
    <row r="1680" spans="1:5" x14ac:dyDescent="0.15">
      <c r="A1680">
        <v>3223287</v>
      </c>
      <c r="B1680">
        <f>VLOOKUP($A1680,数据库!$A:$B,2,0)</f>
        <v>1</v>
      </c>
      <c r="C1680">
        <f>SUMPRODUCT((数据库!$A$2:$A$18529=武将养成概况!$A1680)*(数据库!$H$2:$H$18529))/5</f>
        <v>0</v>
      </c>
      <c r="D1680">
        <f>SUMPRODUCT((数据库!$A$2:$A$18529=武将养成概况!$A1680)*(数据库!$I$2:$I$18529))/5</f>
        <v>0</v>
      </c>
      <c r="E1680">
        <f>SUMPRODUCT((数据库!$A$2:$A$18529=武将养成概况!$A1680)*(数据库!$J$2:$J$18529))/5</f>
        <v>0</v>
      </c>
    </row>
    <row r="1681" spans="1:5" x14ac:dyDescent="0.15">
      <c r="A1681">
        <v>3223334</v>
      </c>
      <c r="B1681">
        <f>VLOOKUP($A1681,数据库!$A:$B,2,0)</f>
        <v>1</v>
      </c>
      <c r="C1681">
        <f>SUMPRODUCT((数据库!$A$2:$A$18529=武将养成概况!$A1681)*(数据库!$H$2:$H$18529))/5</f>
        <v>0.8</v>
      </c>
      <c r="D1681">
        <f>SUMPRODUCT((数据库!$A$2:$A$18529=武将养成概况!$A1681)*(数据库!$I$2:$I$18529))/5</f>
        <v>1.2</v>
      </c>
      <c r="E1681">
        <f>SUMPRODUCT((数据库!$A$2:$A$18529=武将养成概况!$A1681)*(数据库!$J$2:$J$18529))/5</f>
        <v>1.4</v>
      </c>
    </row>
    <row r="1682" spans="1:5" x14ac:dyDescent="0.15">
      <c r="A1682">
        <v>3223371</v>
      </c>
      <c r="B1682">
        <f>VLOOKUP($A1682,数据库!$A:$B,2,0)</f>
        <v>1</v>
      </c>
      <c r="C1682">
        <f>SUMPRODUCT((数据库!$A$2:$A$18529=武将养成概况!$A1682)*(数据库!$H$2:$H$18529))/5</f>
        <v>2</v>
      </c>
      <c r="D1682">
        <f>SUMPRODUCT((数据库!$A$2:$A$18529=武将养成概况!$A1682)*(数据库!$I$2:$I$18529))/5</f>
        <v>2</v>
      </c>
      <c r="E1682">
        <f>SUMPRODUCT((数据库!$A$2:$A$18529=武将养成概况!$A1682)*(数据库!$J$2:$J$18529))/5</f>
        <v>0.2</v>
      </c>
    </row>
    <row r="1683" spans="1:5" x14ac:dyDescent="0.15">
      <c r="A1683">
        <v>3223397</v>
      </c>
      <c r="B1683">
        <f>VLOOKUP($A1683,数据库!$A:$B,2,0)</f>
        <v>1</v>
      </c>
      <c r="C1683">
        <f>SUMPRODUCT((数据库!$A$2:$A$18529=武将养成概况!$A1683)*(数据库!$H$2:$H$18529))/5</f>
        <v>1.8</v>
      </c>
      <c r="D1683">
        <f>SUMPRODUCT((数据库!$A$2:$A$18529=武将养成概况!$A1683)*(数据库!$I$2:$I$18529))/5</f>
        <v>1.6</v>
      </c>
      <c r="E1683">
        <f>SUMPRODUCT((数据库!$A$2:$A$18529=武将养成概况!$A1683)*(数据库!$J$2:$J$18529))/5</f>
        <v>0.4</v>
      </c>
    </row>
    <row r="1684" spans="1:5" x14ac:dyDescent="0.15">
      <c r="A1684">
        <v>3225579</v>
      </c>
      <c r="B1684">
        <f>VLOOKUP($A1684,数据库!$A:$B,2,0)</f>
        <v>1</v>
      </c>
      <c r="C1684">
        <f>SUMPRODUCT((数据库!$A$2:$A$18529=武将养成概况!$A1684)*(数据库!$H$2:$H$18529))/5</f>
        <v>6.6</v>
      </c>
      <c r="D1684">
        <f>SUMPRODUCT((数据库!$A$2:$A$18529=武将养成概况!$A1684)*(数据库!$I$2:$I$18529))/5</f>
        <v>0.8</v>
      </c>
      <c r="E1684">
        <f>SUMPRODUCT((数据库!$A$2:$A$18529=武将养成概况!$A1684)*(数据库!$J$2:$J$18529))/5</f>
        <v>6</v>
      </c>
    </row>
    <row r="1685" spans="1:5" x14ac:dyDescent="0.15">
      <c r="A1685">
        <v>3225698</v>
      </c>
      <c r="B1685">
        <f>VLOOKUP($A1685,数据库!$A:$B,2,0)</f>
        <v>1</v>
      </c>
      <c r="C1685">
        <f>SUMPRODUCT((数据库!$A$2:$A$18529=武将养成概况!$A1685)*(数据库!$H$2:$H$18529))/5</f>
        <v>5.2</v>
      </c>
      <c r="D1685">
        <f>SUMPRODUCT((数据库!$A$2:$A$18529=武将养成概况!$A1685)*(数据库!$I$2:$I$18529))/5</f>
        <v>6.8</v>
      </c>
      <c r="E1685">
        <f>SUMPRODUCT((数据库!$A$2:$A$18529=武将养成概况!$A1685)*(数据库!$J$2:$J$18529))/5</f>
        <v>5.8</v>
      </c>
    </row>
    <row r="1686" spans="1:5" x14ac:dyDescent="0.15">
      <c r="A1686">
        <v>3226301</v>
      </c>
      <c r="B1686">
        <f>VLOOKUP($A1686,数据库!$A:$B,2,0)</f>
        <v>1</v>
      </c>
      <c r="C1686">
        <f>SUMPRODUCT((数据库!$A$2:$A$18529=武将养成概况!$A1686)*(数据库!$H$2:$H$18529))/5</f>
        <v>10</v>
      </c>
      <c r="D1686">
        <f>SUMPRODUCT((数据库!$A$2:$A$18529=武将养成概况!$A1686)*(数据库!$I$2:$I$18529))/5</f>
        <v>8</v>
      </c>
      <c r="E1686">
        <f>SUMPRODUCT((数据库!$A$2:$A$18529=武将养成概况!$A1686)*(数据库!$J$2:$J$18529))/5</f>
        <v>5.8</v>
      </c>
    </row>
    <row r="1687" spans="1:5" x14ac:dyDescent="0.15">
      <c r="A1687">
        <v>3227762</v>
      </c>
      <c r="B1687">
        <f>VLOOKUP($A1687,数据库!$A:$B,2,0)</f>
        <v>2</v>
      </c>
      <c r="C1687">
        <f>SUMPRODUCT((数据库!$A$2:$A$18529=武将养成概况!$A1687)*(数据库!$H$2:$H$18529))/5</f>
        <v>5.2</v>
      </c>
      <c r="D1687">
        <f>SUMPRODUCT((数据库!$A$2:$A$18529=武将养成概况!$A1687)*(数据库!$I$2:$I$18529))/5</f>
        <v>2.6</v>
      </c>
      <c r="E1687">
        <f>SUMPRODUCT((数据库!$A$2:$A$18529=武将养成概况!$A1687)*(数据库!$J$2:$J$18529))/5</f>
        <v>3.6</v>
      </c>
    </row>
    <row r="1688" spans="1:5" x14ac:dyDescent="0.15">
      <c r="A1688">
        <v>3230137</v>
      </c>
      <c r="B1688">
        <f>VLOOKUP($A1688,数据库!$A:$B,2,0)</f>
        <v>1</v>
      </c>
      <c r="C1688">
        <f>SUMPRODUCT((数据库!$A$2:$A$18529=武将养成概况!$A1688)*(数据库!$H$2:$H$18529))/5</f>
        <v>5.2</v>
      </c>
      <c r="D1688">
        <f>SUMPRODUCT((数据库!$A$2:$A$18529=武将养成概况!$A1688)*(数据库!$I$2:$I$18529))/5</f>
        <v>1.8</v>
      </c>
      <c r="E1688">
        <f>SUMPRODUCT((数据库!$A$2:$A$18529=武将养成概况!$A1688)*(数据库!$J$2:$J$18529))/5</f>
        <v>2.2000000000000002</v>
      </c>
    </row>
    <row r="1689" spans="1:5" x14ac:dyDescent="0.15">
      <c r="A1689">
        <v>3230830</v>
      </c>
      <c r="B1689">
        <f>VLOOKUP($A1689,数据库!$A:$B,2,0)</f>
        <v>1</v>
      </c>
      <c r="C1689">
        <f>SUMPRODUCT((数据库!$A$2:$A$18529=武将养成概况!$A1689)*(数据库!$H$2:$H$18529))/5</f>
        <v>9.8000000000000007</v>
      </c>
      <c r="D1689">
        <f>SUMPRODUCT((数据库!$A$2:$A$18529=武将养成概况!$A1689)*(数据库!$I$2:$I$18529))/5</f>
        <v>7.4</v>
      </c>
      <c r="E1689">
        <f>SUMPRODUCT((数据库!$A$2:$A$18529=武将养成概况!$A1689)*(数据库!$J$2:$J$18529))/5</f>
        <v>7.2</v>
      </c>
    </row>
    <row r="1690" spans="1:5" x14ac:dyDescent="0.15">
      <c r="A1690">
        <v>3232263</v>
      </c>
      <c r="B1690">
        <f>VLOOKUP($A1690,数据库!$A:$B,2,0)</f>
        <v>1</v>
      </c>
      <c r="C1690">
        <f>SUMPRODUCT((数据库!$A$2:$A$18529=武将养成概况!$A1690)*(数据库!$H$2:$H$18529))/5</f>
        <v>5</v>
      </c>
      <c r="D1690">
        <f>SUMPRODUCT((数据库!$A$2:$A$18529=武将养成概况!$A1690)*(数据库!$I$2:$I$18529))/5</f>
        <v>3.6</v>
      </c>
      <c r="E1690">
        <f>SUMPRODUCT((数据库!$A$2:$A$18529=武将养成概况!$A1690)*(数据库!$J$2:$J$18529))/5</f>
        <v>2.8</v>
      </c>
    </row>
    <row r="1691" spans="1:5" x14ac:dyDescent="0.15">
      <c r="A1691">
        <v>3232839</v>
      </c>
      <c r="B1691">
        <f>VLOOKUP($A1691,数据库!$A:$B,2,0)</f>
        <v>1</v>
      </c>
      <c r="C1691">
        <f>SUMPRODUCT((数据库!$A$2:$A$18529=武将养成概况!$A1691)*(数据库!$H$2:$H$18529))/5</f>
        <v>3</v>
      </c>
      <c r="D1691">
        <f>SUMPRODUCT((数据库!$A$2:$A$18529=武将养成概况!$A1691)*(数据库!$I$2:$I$18529))/5</f>
        <v>3.6</v>
      </c>
      <c r="E1691">
        <f>SUMPRODUCT((数据库!$A$2:$A$18529=武将养成概况!$A1691)*(数据库!$J$2:$J$18529))/5</f>
        <v>1.2</v>
      </c>
    </row>
    <row r="1692" spans="1:5" x14ac:dyDescent="0.15">
      <c r="A1692">
        <v>3233306</v>
      </c>
      <c r="B1692">
        <f>VLOOKUP($A1692,数据库!$A:$B,2,0)</f>
        <v>1</v>
      </c>
      <c r="C1692">
        <f>SUMPRODUCT((数据库!$A$2:$A$18529=武将养成概况!$A1692)*(数据库!$H$2:$H$18529))/5</f>
        <v>5.6</v>
      </c>
      <c r="D1692">
        <f>SUMPRODUCT((数据库!$A$2:$A$18529=武将养成概况!$A1692)*(数据库!$I$2:$I$18529))/5</f>
        <v>6.6</v>
      </c>
      <c r="E1692">
        <f>SUMPRODUCT((数据库!$A$2:$A$18529=武将养成概况!$A1692)*(数据库!$J$2:$J$18529))/5</f>
        <v>7.4</v>
      </c>
    </row>
    <row r="1693" spans="1:5" x14ac:dyDescent="0.15">
      <c r="A1693">
        <v>3233346</v>
      </c>
      <c r="B1693">
        <f>VLOOKUP($A1693,数据库!$A:$B,2,0)</f>
        <v>2</v>
      </c>
      <c r="C1693">
        <f>SUMPRODUCT((数据库!$A$2:$A$18529=武将养成概况!$A1693)*(数据库!$H$2:$H$18529))/5</f>
        <v>8</v>
      </c>
      <c r="D1693">
        <f>SUMPRODUCT((数据库!$A$2:$A$18529=武将养成概况!$A1693)*(数据库!$I$2:$I$18529))/5</f>
        <v>7.2</v>
      </c>
      <c r="E1693">
        <f>SUMPRODUCT((数据库!$A$2:$A$18529=武将养成概况!$A1693)*(数据库!$J$2:$J$18529))/5</f>
        <v>7.2</v>
      </c>
    </row>
    <row r="1694" spans="1:5" x14ac:dyDescent="0.15">
      <c r="A1694">
        <v>3233519</v>
      </c>
      <c r="B1694">
        <f>VLOOKUP($A1694,数据库!$A:$B,2,0)</f>
        <v>1</v>
      </c>
      <c r="C1694">
        <f>SUMPRODUCT((数据库!$A$2:$A$18529=武将养成概况!$A1694)*(数据库!$H$2:$H$18529))/5</f>
        <v>9.8000000000000007</v>
      </c>
      <c r="D1694">
        <f>SUMPRODUCT((数据库!$A$2:$A$18529=武将养成概况!$A1694)*(数据库!$I$2:$I$18529))/5</f>
        <v>7</v>
      </c>
      <c r="E1694">
        <f>SUMPRODUCT((数据库!$A$2:$A$18529=武将养成概况!$A1694)*(数据库!$J$2:$J$18529))/5</f>
        <v>5.8</v>
      </c>
    </row>
    <row r="1695" spans="1:5" x14ac:dyDescent="0.15">
      <c r="A1695">
        <v>3233544</v>
      </c>
      <c r="B1695">
        <f>VLOOKUP($A1695,数据库!$A:$B,2,0)</f>
        <v>1</v>
      </c>
      <c r="C1695">
        <f>SUMPRODUCT((数据库!$A$2:$A$18529=武将养成概况!$A1695)*(数据库!$H$2:$H$18529))/5</f>
        <v>8.1999999999999993</v>
      </c>
      <c r="D1695">
        <f>SUMPRODUCT((数据库!$A$2:$A$18529=武将养成概况!$A1695)*(数据库!$I$2:$I$18529))/5</f>
        <v>6.8</v>
      </c>
      <c r="E1695">
        <f>SUMPRODUCT((数据库!$A$2:$A$18529=武将养成概况!$A1695)*(数据库!$J$2:$J$18529))/5</f>
        <v>7.8</v>
      </c>
    </row>
    <row r="1696" spans="1:5" x14ac:dyDescent="0.15">
      <c r="A1696">
        <v>3233641</v>
      </c>
      <c r="B1696">
        <f>VLOOKUP($A1696,数据库!$A:$B,2,0)</f>
        <v>1</v>
      </c>
      <c r="C1696">
        <f>SUMPRODUCT((数据库!$A$2:$A$18529=武将养成概况!$A1696)*(数据库!$H$2:$H$18529))/5</f>
        <v>8.8000000000000007</v>
      </c>
      <c r="D1696">
        <f>SUMPRODUCT((数据库!$A$2:$A$18529=武将养成概况!$A1696)*(数据库!$I$2:$I$18529))/5</f>
        <v>5</v>
      </c>
      <c r="E1696">
        <f>SUMPRODUCT((数据库!$A$2:$A$18529=武将养成概况!$A1696)*(数据库!$J$2:$J$18529))/5</f>
        <v>7.4</v>
      </c>
    </row>
    <row r="1697" spans="1:5" x14ac:dyDescent="0.15">
      <c r="A1697">
        <v>3234389</v>
      </c>
      <c r="B1697">
        <f>VLOOKUP($A1697,数据库!$A:$B,2,0)</f>
        <v>1</v>
      </c>
      <c r="C1697">
        <f>SUMPRODUCT((数据库!$A$2:$A$18529=武将养成概况!$A1697)*(数据库!$H$2:$H$18529))/5</f>
        <v>10</v>
      </c>
      <c r="D1697">
        <f>SUMPRODUCT((数据库!$A$2:$A$18529=武将养成概况!$A1697)*(数据库!$I$2:$I$18529))/5</f>
        <v>8</v>
      </c>
      <c r="E1697">
        <f>SUMPRODUCT((数据库!$A$2:$A$18529=武将养成概况!$A1697)*(数据库!$J$2:$J$18529))/5</f>
        <v>7.2</v>
      </c>
    </row>
    <row r="1698" spans="1:5" x14ac:dyDescent="0.15">
      <c r="A1698">
        <v>3234835</v>
      </c>
      <c r="B1698">
        <f>VLOOKUP($A1698,数据库!$A:$B,2,0)</f>
        <v>2</v>
      </c>
      <c r="C1698">
        <f>SUMPRODUCT((数据库!$A$2:$A$18529=武将养成概况!$A1698)*(数据库!$H$2:$H$18529))/5</f>
        <v>10</v>
      </c>
      <c r="D1698">
        <f>SUMPRODUCT((数据库!$A$2:$A$18529=武将养成概况!$A1698)*(数据库!$I$2:$I$18529))/5</f>
        <v>10</v>
      </c>
      <c r="E1698">
        <f>SUMPRODUCT((数据库!$A$2:$A$18529=武将养成概况!$A1698)*(数据库!$J$2:$J$18529))/5</f>
        <v>8.6</v>
      </c>
    </row>
    <row r="1699" spans="1:5" x14ac:dyDescent="0.15">
      <c r="A1699">
        <v>3236270</v>
      </c>
      <c r="B1699">
        <f>VLOOKUP($A1699,数据库!$A:$B,2,0)</f>
        <v>2</v>
      </c>
      <c r="C1699">
        <f>SUMPRODUCT((数据库!$A$2:$A$18529=武将养成概况!$A1699)*(数据库!$H$2:$H$18529))/5</f>
        <v>10</v>
      </c>
      <c r="D1699">
        <f>SUMPRODUCT((数据库!$A$2:$A$18529=武将养成概况!$A1699)*(数据库!$I$2:$I$18529))/5</f>
        <v>9.1999999999999993</v>
      </c>
      <c r="E1699">
        <f>SUMPRODUCT((数据库!$A$2:$A$18529=武将养成概况!$A1699)*(数据库!$J$2:$J$18529))/5</f>
        <v>7.8</v>
      </c>
    </row>
    <row r="1700" spans="1:5" x14ac:dyDescent="0.15">
      <c r="A1700">
        <v>3238673</v>
      </c>
      <c r="B1700">
        <f>VLOOKUP($A1700,数据库!$A:$B,2,0)</f>
        <v>2</v>
      </c>
      <c r="C1700">
        <f>SUMPRODUCT((数据库!$A$2:$A$18529=武将养成概况!$A1700)*(数据库!$H$2:$H$18529))/5</f>
        <v>8</v>
      </c>
      <c r="D1700">
        <f>SUMPRODUCT((数据库!$A$2:$A$18529=武将养成概况!$A1700)*(数据库!$I$2:$I$18529))/5</f>
        <v>4.8</v>
      </c>
      <c r="E1700">
        <f>SUMPRODUCT((数据库!$A$2:$A$18529=武将养成概况!$A1700)*(数据库!$J$2:$J$18529))/5</f>
        <v>4.5999999999999996</v>
      </c>
    </row>
    <row r="1701" spans="1:5" x14ac:dyDescent="0.15">
      <c r="A1701">
        <v>3238991</v>
      </c>
      <c r="B1701">
        <f>VLOOKUP($A1701,数据库!$A:$B,2,0)</f>
        <v>2</v>
      </c>
      <c r="C1701">
        <f>SUMPRODUCT((数据库!$A$2:$A$18529=武将养成概况!$A1701)*(数据库!$H$2:$H$18529))/5</f>
        <v>10</v>
      </c>
      <c r="D1701">
        <f>SUMPRODUCT((数据库!$A$2:$A$18529=武将养成概况!$A1701)*(数据库!$I$2:$I$18529))/5</f>
        <v>8.8000000000000007</v>
      </c>
      <c r="E1701">
        <f>SUMPRODUCT((数据库!$A$2:$A$18529=武将养成概况!$A1701)*(数据库!$J$2:$J$18529))/5</f>
        <v>9</v>
      </c>
    </row>
    <row r="1702" spans="1:5" x14ac:dyDescent="0.15">
      <c r="A1702">
        <v>3239376</v>
      </c>
      <c r="B1702">
        <f>VLOOKUP($A1702,数据库!$A:$B,2,0)</f>
        <v>1</v>
      </c>
      <c r="C1702">
        <f>SUMPRODUCT((数据库!$A$2:$A$18529=武将养成概况!$A1702)*(数据库!$H$2:$H$18529))/5</f>
        <v>2</v>
      </c>
      <c r="D1702">
        <f>SUMPRODUCT((数据库!$A$2:$A$18529=武将养成概况!$A1702)*(数据库!$I$2:$I$18529))/5</f>
        <v>1.2</v>
      </c>
      <c r="E1702">
        <f>SUMPRODUCT((数据库!$A$2:$A$18529=武将养成概况!$A1702)*(数据库!$J$2:$J$18529))/5</f>
        <v>1.2</v>
      </c>
    </row>
    <row r="1703" spans="1:5" x14ac:dyDescent="0.15">
      <c r="A1703">
        <v>3239551</v>
      </c>
      <c r="B1703">
        <f>VLOOKUP($A1703,数据库!$A:$B,2,0)</f>
        <v>1</v>
      </c>
      <c r="C1703">
        <f>SUMPRODUCT((数据库!$A$2:$A$18529=武将养成概况!$A1703)*(数据库!$H$2:$H$18529))/5</f>
        <v>8.8000000000000007</v>
      </c>
      <c r="D1703">
        <f>SUMPRODUCT((数据库!$A$2:$A$18529=武将养成概况!$A1703)*(数据库!$I$2:$I$18529))/5</f>
        <v>2</v>
      </c>
      <c r="E1703">
        <f>SUMPRODUCT((数据库!$A$2:$A$18529=武将养成概况!$A1703)*(数据库!$J$2:$J$18529))/5</f>
        <v>3.8</v>
      </c>
    </row>
    <row r="1704" spans="1:5" x14ac:dyDescent="0.15">
      <c r="A1704">
        <v>3240794</v>
      </c>
      <c r="B1704">
        <f>VLOOKUP($A1704,数据库!$A:$B,2,0)</f>
        <v>2</v>
      </c>
      <c r="C1704">
        <f>SUMPRODUCT((数据库!$A$2:$A$18529=武将养成概况!$A1704)*(数据库!$H$2:$H$18529))/5</f>
        <v>7.6</v>
      </c>
      <c r="D1704">
        <f>SUMPRODUCT((数据库!$A$2:$A$18529=武将养成概况!$A1704)*(数据库!$I$2:$I$18529))/5</f>
        <v>7.2</v>
      </c>
      <c r="E1704">
        <f>SUMPRODUCT((数据库!$A$2:$A$18529=武将养成概况!$A1704)*(数据库!$J$2:$J$18529))/5</f>
        <v>8.4</v>
      </c>
    </row>
    <row r="1705" spans="1:5" x14ac:dyDescent="0.15">
      <c r="A1705">
        <v>3241030</v>
      </c>
      <c r="B1705">
        <f>VLOOKUP($A1705,数据库!$A:$B,2,0)</f>
        <v>1</v>
      </c>
      <c r="C1705">
        <f>SUMPRODUCT((数据库!$A$2:$A$18529=武将养成概况!$A1705)*(数据库!$H$2:$H$18529))/5</f>
        <v>2.2000000000000002</v>
      </c>
      <c r="D1705">
        <f>SUMPRODUCT((数据库!$A$2:$A$18529=武将养成概况!$A1705)*(数据库!$I$2:$I$18529))/5</f>
        <v>2.6</v>
      </c>
      <c r="E1705">
        <f>SUMPRODUCT((数据库!$A$2:$A$18529=武将养成概况!$A1705)*(数据库!$J$2:$J$18529))/5</f>
        <v>0.8</v>
      </c>
    </row>
    <row r="1706" spans="1:5" x14ac:dyDescent="0.15">
      <c r="A1706">
        <v>3247873</v>
      </c>
      <c r="B1706">
        <f>VLOOKUP($A1706,数据库!$A:$B,2,0)</f>
        <v>1</v>
      </c>
      <c r="C1706">
        <f>SUMPRODUCT((数据库!$A$2:$A$18529=武将养成概况!$A1706)*(数据库!$H$2:$H$18529))/5</f>
        <v>2.8</v>
      </c>
      <c r="D1706">
        <f>SUMPRODUCT((数据库!$A$2:$A$18529=武将养成概况!$A1706)*(数据库!$I$2:$I$18529))/5</f>
        <v>2.8</v>
      </c>
      <c r="E1706">
        <f>SUMPRODUCT((数据库!$A$2:$A$18529=武将养成概况!$A1706)*(数据库!$J$2:$J$18529))/5</f>
        <v>0.8</v>
      </c>
    </row>
    <row r="1707" spans="1:5" x14ac:dyDescent="0.15">
      <c r="A1707">
        <v>3249492</v>
      </c>
      <c r="B1707">
        <f>VLOOKUP($A1707,数据库!$A:$B,2,0)</f>
        <v>1</v>
      </c>
      <c r="C1707">
        <f>SUMPRODUCT((数据库!$A$2:$A$18529=武将养成概况!$A1707)*(数据库!$H$2:$H$18529))/5</f>
        <v>6.6</v>
      </c>
      <c r="D1707">
        <f>SUMPRODUCT((数据库!$A$2:$A$18529=武将养成概况!$A1707)*(数据库!$I$2:$I$18529))/5</f>
        <v>5.2</v>
      </c>
      <c r="E1707">
        <f>SUMPRODUCT((数据库!$A$2:$A$18529=武将养成概况!$A1707)*(数据库!$J$2:$J$18529))/5</f>
        <v>3.4</v>
      </c>
    </row>
    <row r="1708" spans="1:5" x14ac:dyDescent="0.15">
      <c r="A1708">
        <v>3253784</v>
      </c>
      <c r="B1708">
        <f>VLOOKUP($A1708,数据库!$A:$B,2,0)</f>
        <v>1</v>
      </c>
      <c r="C1708">
        <f>SUMPRODUCT((数据库!$A$2:$A$18529=武将养成概况!$A1708)*(数据库!$H$2:$H$18529))/5</f>
        <v>9.8000000000000007</v>
      </c>
      <c r="D1708">
        <f>SUMPRODUCT((数据库!$A$2:$A$18529=武将养成概况!$A1708)*(数据库!$I$2:$I$18529))/5</f>
        <v>7.6</v>
      </c>
      <c r="E1708">
        <f>SUMPRODUCT((数据库!$A$2:$A$18529=武将养成概况!$A1708)*(数据库!$J$2:$J$18529))/5</f>
        <v>4.8</v>
      </c>
    </row>
    <row r="1709" spans="1:5" x14ac:dyDescent="0.15">
      <c r="A1709">
        <v>3259417</v>
      </c>
      <c r="B1709">
        <f>VLOOKUP($A1709,数据库!$A:$B,2,0)</f>
        <v>1</v>
      </c>
      <c r="C1709">
        <f>SUMPRODUCT((数据库!$A$2:$A$18529=武将养成概况!$A1709)*(数据库!$H$2:$H$18529))/5</f>
        <v>7.2</v>
      </c>
      <c r="D1709">
        <f>SUMPRODUCT((数据库!$A$2:$A$18529=武将养成概况!$A1709)*(数据库!$I$2:$I$18529))/5</f>
        <v>6.4</v>
      </c>
      <c r="E1709">
        <f>SUMPRODUCT((数据库!$A$2:$A$18529=武将养成概况!$A1709)*(数据库!$J$2:$J$18529))/5</f>
        <v>2.6</v>
      </c>
    </row>
    <row r="1710" spans="1:5" x14ac:dyDescent="0.15">
      <c r="A1710">
        <v>3261376</v>
      </c>
      <c r="B1710">
        <f>VLOOKUP($A1710,数据库!$A:$B,2,0)</f>
        <v>2</v>
      </c>
      <c r="C1710">
        <f>SUMPRODUCT((数据库!$A$2:$A$18529=武将养成概况!$A1710)*(数据库!$H$2:$H$18529))/5</f>
        <v>8.1999999999999993</v>
      </c>
      <c r="D1710">
        <f>SUMPRODUCT((数据库!$A$2:$A$18529=武将养成概况!$A1710)*(数据库!$I$2:$I$18529))/5</f>
        <v>7.4</v>
      </c>
      <c r="E1710">
        <f>SUMPRODUCT((数据库!$A$2:$A$18529=武将养成概况!$A1710)*(数据库!$J$2:$J$18529))/5</f>
        <v>7.8</v>
      </c>
    </row>
    <row r="1711" spans="1:5" x14ac:dyDescent="0.15">
      <c r="A1711">
        <v>3261902</v>
      </c>
      <c r="B1711">
        <f>VLOOKUP($A1711,数据库!$A:$B,2,0)</f>
        <v>1</v>
      </c>
      <c r="C1711">
        <f>SUMPRODUCT((数据库!$A$2:$A$18529=武将养成概况!$A1711)*(数据库!$H$2:$H$18529))/5</f>
        <v>4.8</v>
      </c>
      <c r="D1711">
        <f>SUMPRODUCT((数据库!$A$2:$A$18529=武将养成概况!$A1711)*(数据库!$I$2:$I$18529))/5</f>
        <v>5.2</v>
      </c>
      <c r="E1711">
        <f>SUMPRODUCT((数据库!$A$2:$A$18529=武将养成概况!$A1711)*(数据库!$J$2:$J$18529))/5</f>
        <v>2.6</v>
      </c>
    </row>
    <row r="1712" spans="1:5" x14ac:dyDescent="0.15">
      <c r="A1712">
        <v>3262557</v>
      </c>
      <c r="B1712">
        <f>VLOOKUP($A1712,数据库!$A:$B,2,0)</f>
        <v>3</v>
      </c>
      <c r="C1712">
        <f>SUMPRODUCT((数据库!$A$2:$A$18529=武将养成概况!$A1712)*(数据库!$H$2:$H$18529))/5</f>
        <v>0.2</v>
      </c>
      <c r="D1712">
        <f>SUMPRODUCT((数据库!$A$2:$A$18529=武将养成概况!$A1712)*(数据库!$I$2:$I$18529))/5</f>
        <v>0</v>
      </c>
      <c r="E1712">
        <f>SUMPRODUCT((数据库!$A$2:$A$18529=武将养成概况!$A1712)*(数据库!$J$2:$J$18529))/5</f>
        <v>1.8</v>
      </c>
    </row>
    <row r="1713" spans="1:5" x14ac:dyDescent="0.15">
      <c r="A1713">
        <v>3263258</v>
      </c>
      <c r="B1713">
        <f>VLOOKUP($A1713,数据库!$A:$B,2,0)</f>
        <v>1</v>
      </c>
      <c r="C1713">
        <f>SUMPRODUCT((数据库!$A$2:$A$18529=武将养成概况!$A1713)*(数据库!$H$2:$H$18529))/5</f>
        <v>9</v>
      </c>
      <c r="D1713">
        <f>SUMPRODUCT((数据库!$A$2:$A$18529=武将养成概况!$A1713)*(数据库!$I$2:$I$18529))/5</f>
        <v>7.6</v>
      </c>
      <c r="E1713">
        <f>SUMPRODUCT((数据库!$A$2:$A$18529=武将养成概况!$A1713)*(数据库!$J$2:$J$18529))/5</f>
        <v>7.8</v>
      </c>
    </row>
    <row r="1714" spans="1:5" x14ac:dyDescent="0.15">
      <c r="A1714">
        <v>3263374</v>
      </c>
      <c r="B1714">
        <f>VLOOKUP($A1714,数据库!$A:$B,2,0)</f>
        <v>3</v>
      </c>
      <c r="C1714">
        <f>SUMPRODUCT((数据库!$A$2:$A$18529=武将养成概况!$A1714)*(数据库!$H$2:$H$18529))/5</f>
        <v>10</v>
      </c>
      <c r="D1714">
        <f>SUMPRODUCT((数据库!$A$2:$A$18529=武将养成概况!$A1714)*(数据库!$I$2:$I$18529))/5</f>
        <v>9.1999999999999993</v>
      </c>
      <c r="E1714">
        <f>SUMPRODUCT((数据库!$A$2:$A$18529=武将养成概况!$A1714)*(数据库!$J$2:$J$18529))/5</f>
        <v>9</v>
      </c>
    </row>
    <row r="1715" spans="1:5" x14ac:dyDescent="0.15">
      <c r="A1715">
        <v>3264925</v>
      </c>
      <c r="B1715">
        <f>VLOOKUP($A1715,数据库!$A:$B,2,0)</f>
        <v>1</v>
      </c>
      <c r="C1715">
        <f>SUMPRODUCT((数据库!$A$2:$A$18529=武将养成概况!$A1715)*(数据库!$H$2:$H$18529))/5</f>
        <v>9.1999999999999993</v>
      </c>
      <c r="D1715">
        <f>SUMPRODUCT((数据库!$A$2:$A$18529=武将养成概况!$A1715)*(数据库!$I$2:$I$18529))/5</f>
        <v>6.6</v>
      </c>
      <c r="E1715">
        <f>SUMPRODUCT((数据库!$A$2:$A$18529=武将养成概况!$A1715)*(数据库!$J$2:$J$18529))/5</f>
        <v>6.8</v>
      </c>
    </row>
    <row r="1716" spans="1:5" x14ac:dyDescent="0.15">
      <c r="A1716">
        <v>3265098</v>
      </c>
      <c r="B1716">
        <f>VLOOKUP($A1716,数据库!$A:$B,2,0)</f>
        <v>1</v>
      </c>
      <c r="C1716">
        <f>SUMPRODUCT((数据库!$A$2:$A$18529=武将养成概况!$A1716)*(数据库!$H$2:$H$18529))/5</f>
        <v>10</v>
      </c>
      <c r="D1716">
        <f>SUMPRODUCT((数据库!$A$2:$A$18529=武将养成概况!$A1716)*(数据库!$I$2:$I$18529))/5</f>
        <v>8.6</v>
      </c>
      <c r="E1716">
        <f>SUMPRODUCT((数据库!$A$2:$A$18529=武将养成概况!$A1716)*(数据库!$J$2:$J$18529))/5</f>
        <v>7.8</v>
      </c>
    </row>
    <row r="1717" spans="1:5" x14ac:dyDescent="0.15">
      <c r="A1717">
        <v>3265126</v>
      </c>
      <c r="B1717">
        <f>VLOOKUP($A1717,数据库!$A:$B,2,0)</f>
        <v>1</v>
      </c>
      <c r="C1717">
        <f>SUMPRODUCT((数据库!$A$2:$A$18529=武将养成概况!$A1717)*(数据库!$H$2:$H$18529))/5</f>
        <v>10</v>
      </c>
      <c r="D1717">
        <f>SUMPRODUCT((数据库!$A$2:$A$18529=武将养成概况!$A1717)*(数据库!$I$2:$I$18529))/5</f>
        <v>8</v>
      </c>
      <c r="E1717">
        <f>SUMPRODUCT((数据库!$A$2:$A$18529=武将养成概况!$A1717)*(数据库!$J$2:$J$18529))/5</f>
        <v>6.2</v>
      </c>
    </row>
    <row r="1718" spans="1:5" x14ac:dyDescent="0.15">
      <c r="A1718">
        <v>3265140</v>
      </c>
      <c r="B1718">
        <f>VLOOKUP($A1718,数据库!$A:$B,2,0)</f>
        <v>1</v>
      </c>
      <c r="C1718">
        <f>SUMPRODUCT((数据库!$A$2:$A$18529=武将养成概况!$A1718)*(数据库!$H$2:$H$18529))/5</f>
        <v>7</v>
      </c>
      <c r="D1718">
        <f>SUMPRODUCT((数据库!$A$2:$A$18529=武将养成概况!$A1718)*(数据库!$I$2:$I$18529))/5</f>
        <v>0.4</v>
      </c>
      <c r="E1718">
        <f>SUMPRODUCT((数据库!$A$2:$A$18529=武将养成概况!$A1718)*(数据库!$J$2:$J$18529))/5</f>
        <v>4.4000000000000004</v>
      </c>
    </row>
    <row r="1719" spans="1:5" x14ac:dyDescent="0.15">
      <c r="A1719">
        <v>3265716</v>
      </c>
      <c r="B1719">
        <f>VLOOKUP($A1719,数据库!$A:$B,2,0)</f>
        <v>2</v>
      </c>
      <c r="C1719">
        <f>SUMPRODUCT((数据库!$A$2:$A$18529=武将养成概况!$A1719)*(数据库!$H$2:$H$18529))/5</f>
        <v>10</v>
      </c>
      <c r="D1719">
        <f>SUMPRODUCT((数据库!$A$2:$A$18529=武将养成概况!$A1719)*(数据库!$I$2:$I$18529))/5</f>
        <v>8.4</v>
      </c>
      <c r="E1719">
        <f>SUMPRODUCT((数据库!$A$2:$A$18529=武将养成概况!$A1719)*(数据库!$J$2:$J$18529))/5</f>
        <v>9</v>
      </c>
    </row>
    <row r="1720" spans="1:5" x14ac:dyDescent="0.15">
      <c r="A1720">
        <v>3266809</v>
      </c>
      <c r="B1720">
        <f>VLOOKUP($A1720,数据库!$A:$B,2,0)</f>
        <v>1</v>
      </c>
      <c r="C1720">
        <f>SUMPRODUCT((数据库!$A$2:$A$18529=武将养成概况!$A1720)*(数据库!$H$2:$H$18529))/5</f>
        <v>10</v>
      </c>
      <c r="D1720">
        <f>SUMPRODUCT((数据库!$A$2:$A$18529=武将养成概况!$A1720)*(数据库!$I$2:$I$18529))/5</f>
        <v>8</v>
      </c>
      <c r="E1720">
        <f>SUMPRODUCT((数据库!$A$2:$A$18529=武将养成概况!$A1720)*(数据库!$J$2:$J$18529))/5</f>
        <v>8.8000000000000007</v>
      </c>
    </row>
    <row r="1721" spans="1:5" x14ac:dyDescent="0.15">
      <c r="A1721">
        <v>3267586</v>
      </c>
      <c r="B1721">
        <f>VLOOKUP($A1721,数据库!$A:$B,2,0)</f>
        <v>1</v>
      </c>
      <c r="C1721">
        <f>SUMPRODUCT((数据库!$A$2:$A$18529=武将养成概况!$A1721)*(数据库!$H$2:$H$18529))/5</f>
        <v>8.8000000000000007</v>
      </c>
      <c r="D1721">
        <f>SUMPRODUCT((数据库!$A$2:$A$18529=武将养成概况!$A1721)*(数据库!$I$2:$I$18529))/5</f>
        <v>7</v>
      </c>
      <c r="E1721">
        <f>SUMPRODUCT((数据库!$A$2:$A$18529=武将养成概况!$A1721)*(数据库!$J$2:$J$18529))/5</f>
        <v>6.8</v>
      </c>
    </row>
    <row r="1722" spans="1:5" x14ac:dyDescent="0.15">
      <c r="A1722">
        <v>3269188</v>
      </c>
      <c r="B1722">
        <f>VLOOKUP($A1722,数据库!$A:$B,2,0)</f>
        <v>1</v>
      </c>
      <c r="C1722">
        <f>SUMPRODUCT((数据库!$A$2:$A$18529=武将养成概况!$A1722)*(数据库!$H$2:$H$18529))/5</f>
        <v>9.1999999999999993</v>
      </c>
      <c r="D1722">
        <f>SUMPRODUCT((数据库!$A$2:$A$18529=武将养成概况!$A1722)*(数据库!$I$2:$I$18529))/5</f>
        <v>3.2</v>
      </c>
      <c r="E1722">
        <f>SUMPRODUCT((数据库!$A$2:$A$18529=武将养成概况!$A1722)*(数据库!$J$2:$J$18529))/5</f>
        <v>9</v>
      </c>
    </row>
    <row r="1723" spans="1:5" x14ac:dyDescent="0.15">
      <c r="A1723">
        <v>3269672</v>
      </c>
      <c r="B1723">
        <f>VLOOKUP($A1723,数据库!$A:$B,2,0)</f>
        <v>1</v>
      </c>
      <c r="C1723">
        <f>SUMPRODUCT((数据库!$A$2:$A$18529=武将养成概况!$A1723)*(数据库!$H$2:$H$18529))/5</f>
        <v>6</v>
      </c>
      <c r="D1723">
        <f>SUMPRODUCT((数据库!$A$2:$A$18529=武将养成概况!$A1723)*(数据库!$I$2:$I$18529))/5</f>
        <v>6</v>
      </c>
      <c r="E1723">
        <f>SUMPRODUCT((数据库!$A$2:$A$18529=武将养成概况!$A1723)*(数据库!$J$2:$J$18529))/5</f>
        <v>7.2</v>
      </c>
    </row>
    <row r="1724" spans="1:5" x14ac:dyDescent="0.15">
      <c r="A1724">
        <v>3271212</v>
      </c>
      <c r="B1724">
        <f>VLOOKUP($A1724,数据库!$A:$B,2,0)</f>
        <v>2</v>
      </c>
      <c r="C1724">
        <f>SUMPRODUCT((数据库!$A$2:$A$18529=武将养成概况!$A1724)*(数据库!$H$2:$H$18529))/5</f>
        <v>10</v>
      </c>
      <c r="D1724">
        <f>SUMPRODUCT((数据库!$A$2:$A$18529=武将养成概况!$A1724)*(数据库!$I$2:$I$18529))/5</f>
        <v>7.8</v>
      </c>
      <c r="E1724">
        <f>SUMPRODUCT((数据库!$A$2:$A$18529=武将养成概况!$A1724)*(数据库!$J$2:$J$18529))/5</f>
        <v>9</v>
      </c>
    </row>
    <row r="1725" spans="1:5" x14ac:dyDescent="0.15">
      <c r="A1725">
        <v>3271244</v>
      </c>
      <c r="B1725">
        <f>VLOOKUP($A1725,数据库!$A:$B,2,0)</f>
        <v>1</v>
      </c>
      <c r="C1725">
        <f>SUMPRODUCT((数据库!$A$2:$A$18529=武将养成概况!$A1725)*(数据库!$H$2:$H$18529))/5</f>
        <v>10</v>
      </c>
      <c r="D1725">
        <f>SUMPRODUCT((数据库!$A$2:$A$18529=武将养成概况!$A1725)*(数据库!$I$2:$I$18529))/5</f>
        <v>7.6</v>
      </c>
      <c r="E1725">
        <f>SUMPRODUCT((数据库!$A$2:$A$18529=武将养成概况!$A1725)*(数据库!$J$2:$J$18529))/5</f>
        <v>7.2</v>
      </c>
    </row>
    <row r="1726" spans="1:5" x14ac:dyDescent="0.15">
      <c r="A1726">
        <v>3271486</v>
      </c>
      <c r="B1726">
        <f>VLOOKUP($A1726,数据库!$A:$B,2,0)</f>
        <v>1</v>
      </c>
      <c r="C1726">
        <f>SUMPRODUCT((数据库!$A$2:$A$18529=武将养成概况!$A1726)*(数据库!$H$2:$H$18529))/5</f>
        <v>6.6</v>
      </c>
      <c r="D1726">
        <f>SUMPRODUCT((数据库!$A$2:$A$18529=武将养成概况!$A1726)*(数据库!$I$2:$I$18529))/5</f>
        <v>2</v>
      </c>
      <c r="E1726">
        <f>SUMPRODUCT((数据库!$A$2:$A$18529=武将养成概况!$A1726)*(数据库!$J$2:$J$18529))/5</f>
        <v>2.2000000000000002</v>
      </c>
    </row>
    <row r="1727" spans="1:5" x14ac:dyDescent="0.15">
      <c r="A1727">
        <v>3274368</v>
      </c>
      <c r="B1727">
        <f>VLOOKUP($A1727,数据库!$A:$B,2,0)</f>
        <v>2</v>
      </c>
      <c r="C1727">
        <f>SUMPRODUCT((数据库!$A$2:$A$18529=武将养成概况!$A1727)*(数据库!$H$2:$H$18529))/5</f>
        <v>10</v>
      </c>
      <c r="D1727">
        <f>SUMPRODUCT((数据库!$A$2:$A$18529=武将养成概况!$A1727)*(数据库!$I$2:$I$18529))/5</f>
        <v>9</v>
      </c>
      <c r="E1727">
        <f>SUMPRODUCT((数据库!$A$2:$A$18529=武将养成概况!$A1727)*(数据库!$J$2:$J$18529))/5</f>
        <v>9</v>
      </c>
    </row>
    <row r="1728" spans="1:5" x14ac:dyDescent="0.15">
      <c r="A1728">
        <v>3275639</v>
      </c>
      <c r="B1728">
        <f>VLOOKUP($A1728,数据库!$A:$B,2,0)</f>
        <v>2</v>
      </c>
      <c r="C1728">
        <f>SUMPRODUCT((数据库!$A$2:$A$18529=武将养成概况!$A1728)*(数据库!$H$2:$H$18529))/5</f>
        <v>9.1999999999999993</v>
      </c>
      <c r="D1728">
        <f>SUMPRODUCT((数据库!$A$2:$A$18529=武将养成概况!$A1728)*(数据库!$I$2:$I$18529))/5</f>
        <v>8.6</v>
      </c>
      <c r="E1728">
        <f>SUMPRODUCT((数据库!$A$2:$A$18529=武将养成概况!$A1728)*(数据库!$J$2:$J$18529))/5</f>
        <v>9</v>
      </c>
    </row>
    <row r="1729" spans="1:5" x14ac:dyDescent="0.15">
      <c r="A1729">
        <v>3277674</v>
      </c>
      <c r="B1729">
        <f>VLOOKUP($A1729,数据库!$A:$B,2,0)</f>
        <v>1</v>
      </c>
      <c r="C1729">
        <f>SUMPRODUCT((数据库!$A$2:$A$18529=武将养成概况!$A1729)*(数据库!$H$2:$H$18529))/5</f>
        <v>0</v>
      </c>
      <c r="D1729">
        <f>SUMPRODUCT((数据库!$A$2:$A$18529=武将养成概况!$A1729)*(数据库!$I$2:$I$18529))/5</f>
        <v>0.2</v>
      </c>
      <c r="E1729">
        <f>SUMPRODUCT((数据库!$A$2:$A$18529=武将养成概况!$A1729)*(数据库!$J$2:$J$18529))/5</f>
        <v>0</v>
      </c>
    </row>
    <row r="1730" spans="1:5" x14ac:dyDescent="0.15">
      <c r="A1730">
        <v>3278933</v>
      </c>
      <c r="B1730">
        <f>VLOOKUP($A1730,数据库!$A:$B,2,0)</f>
        <v>1</v>
      </c>
      <c r="C1730">
        <f>SUMPRODUCT((数据库!$A$2:$A$18529=武将养成概况!$A1730)*(数据库!$H$2:$H$18529))/5</f>
        <v>3.8</v>
      </c>
      <c r="D1730">
        <f>SUMPRODUCT((数据库!$A$2:$A$18529=武将养成概况!$A1730)*(数据库!$I$2:$I$18529))/5</f>
        <v>4</v>
      </c>
      <c r="E1730">
        <f>SUMPRODUCT((数据库!$A$2:$A$18529=武将养成概况!$A1730)*(数据库!$J$2:$J$18529))/5</f>
        <v>3.8</v>
      </c>
    </row>
    <row r="1731" spans="1:5" x14ac:dyDescent="0.15">
      <c r="A1731">
        <v>3280217</v>
      </c>
      <c r="B1731">
        <f>VLOOKUP($A1731,数据库!$A:$B,2,0)</f>
        <v>1</v>
      </c>
      <c r="C1731">
        <f>SUMPRODUCT((数据库!$A$2:$A$18529=武将养成概况!$A1731)*(数据库!$H$2:$H$18529))/5</f>
        <v>7.2</v>
      </c>
      <c r="D1731">
        <f>SUMPRODUCT((数据库!$A$2:$A$18529=武将养成概况!$A1731)*(数据库!$I$2:$I$18529))/5</f>
        <v>7</v>
      </c>
      <c r="E1731">
        <f>SUMPRODUCT((数据库!$A$2:$A$18529=武将养成概况!$A1731)*(数据库!$J$2:$J$18529))/5</f>
        <v>8.4</v>
      </c>
    </row>
    <row r="1732" spans="1:5" x14ac:dyDescent="0.15">
      <c r="A1732">
        <v>3285322</v>
      </c>
      <c r="B1732">
        <f>VLOOKUP($A1732,数据库!$A:$B,2,0)</f>
        <v>1</v>
      </c>
      <c r="C1732">
        <f>SUMPRODUCT((数据库!$A$2:$A$18529=武将养成概况!$A1732)*(数据库!$H$2:$H$18529))/5</f>
        <v>9.1999999999999993</v>
      </c>
      <c r="D1732">
        <f>SUMPRODUCT((数据库!$A$2:$A$18529=武将养成概况!$A1732)*(数据库!$I$2:$I$18529))/5</f>
        <v>7.2</v>
      </c>
      <c r="E1732">
        <f>SUMPRODUCT((数据库!$A$2:$A$18529=武将养成概况!$A1732)*(数据库!$J$2:$J$18529))/5</f>
        <v>8.8000000000000007</v>
      </c>
    </row>
    <row r="1733" spans="1:5" x14ac:dyDescent="0.15">
      <c r="A1733">
        <v>3286983</v>
      </c>
      <c r="B1733">
        <f>VLOOKUP($A1733,数据库!$A:$B,2,0)</f>
        <v>1</v>
      </c>
      <c r="C1733">
        <f>SUMPRODUCT((数据库!$A$2:$A$18529=武将养成概况!$A1733)*(数据库!$H$2:$H$18529))/5</f>
        <v>7.2</v>
      </c>
      <c r="D1733">
        <f>SUMPRODUCT((数据库!$A$2:$A$18529=武将养成概况!$A1733)*(数据库!$I$2:$I$18529))/5</f>
        <v>7.6</v>
      </c>
      <c r="E1733">
        <f>SUMPRODUCT((数据库!$A$2:$A$18529=武将养成概况!$A1733)*(数据库!$J$2:$J$18529))/5</f>
        <v>7.8</v>
      </c>
    </row>
    <row r="1734" spans="1:5" x14ac:dyDescent="0.15">
      <c r="A1734">
        <v>3287216</v>
      </c>
      <c r="B1734">
        <f>VLOOKUP($A1734,数据库!$A:$B,2,0)</f>
        <v>1</v>
      </c>
      <c r="C1734">
        <f>SUMPRODUCT((数据库!$A$2:$A$18529=武将养成概况!$A1734)*(数据库!$H$2:$H$18529))/5</f>
        <v>9.4</v>
      </c>
      <c r="D1734">
        <f>SUMPRODUCT((数据库!$A$2:$A$18529=武将养成概况!$A1734)*(数据库!$I$2:$I$18529))/5</f>
        <v>7.4</v>
      </c>
      <c r="E1734">
        <f>SUMPRODUCT((数据库!$A$2:$A$18529=武将养成概况!$A1734)*(数据库!$J$2:$J$18529))/5</f>
        <v>6.6</v>
      </c>
    </row>
    <row r="1735" spans="1:5" x14ac:dyDescent="0.15">
      <c r="A1735">
        <v>3287671</v>
      </c>
      <c r="B1735">
        <f>VLOOKUP($A1735,数据库!$A:$B,2,0)</f>
        <v>1</v>
      </c>
      <c r="C1735">
        <f>SUMPRODUCT((数据库!$A$2:$A$18529=武将养成概况!$A1735)*(数据库!$H$2:$H$18529))/5</f>
        <v>0</v>
      </c>
      <c r="D1735">
        <f>SUMPRODUCT((数据库!$A$2:$A$18529=武将养成概况!$A1735)*(数据库!$I$2:$I$18529))/5</f>
        <v>0</v>
      </c>
      <c r="E1735">
        <f>SUMPRODUCT((数据库!$A$2:$A$18529=武将养成概况!$A1735)*(数据库!$J$2:$J$18529))/5</f>
        <v>0.4</v>
      </c>
    </row>
    <row r="1736" spans="1:5" x14ac:dyDescent="0.15">
      <c r="A1736">
        <v>3288122</v>
      </c>
      <c r="B1736">
        <f>VLOOKUP($A1736,数据库!$A:$B,2,0)</f>
        <v>2</v>
      </c>
      <c r="C1736">
        <f>SUMPRODUCT((数据库!$A$2:$A$18529=武将养成概况!$A1736)*(数据库!$H$2:$H$18529))/5</f>
        <v>10</v>
      </c>
      <c r="D1736">
        <f>SUMPRODUCT((数据库!$A$2:$A$18529=武将养成概况!$A1736)*(数据库!$I$2:$I$18529))/5</f>
        <v>8</v>
      </c>
      <c r="E1736">
        <f>SUMPRODUCT((数据库!$A$2:$A$18529=武将养成概况!$A1736)*(数据库!$J$2:$J$18529))/5</f>
        <v>7.2</v>
      </c>
    </row>
    <row r="1737" spans="1:5" x14ac:dyDescent="0.15">
      <c r="A1737">
        <v>3288563</v>
      </c>
      <c r="B1737">
        <f>VLOOKUP($A1737,数据库!$A:$B,2,0)</f>
        <v>2</v>
      </c>
      <c r="C1737">
        <f>SUMPRODUCT((数据库!$A$2:$A$18529=武将养成概况!$A1737)*(数据库!$H$2:$H$18529))/5</f>
        <v>7.8</v>
      </c>
      <c r="D1737">
        <f>SUMPRODUCT((数据库!$A$2:$A$18529=武将养成概况!$A1737)*(数据库!$I$2:$I$18529))/5</f>
        <v>5.8</v>
      </c>
      <c r="E1737">
        <f>SUMPRODUCT((数据库!$A$2:$A$18529=武将养成概况!$A1737)*(数据库!$J$2:$J$18529))/5</f>
        <v>7</v>
      </c>
    </row>
    <row r="1738" spans="1:5" x14ac:dyDescent="0.15">
      <c r="A1738">
        <v>3289982</v>
      </c>
      <c r="B1738">
        <f>VLOOKUP($A1738,数据库!$A:$B,2,0)</f>
        <v>1</v>
      </c>
      <c r="C1738">
        <f>SUMPRODUCT((数据库!$A$2:$A$18529=武将养成概况!$A1738)*(数据库!$H$2:$H$18529))/5</f>
        <v>10</v>
      </c>
      <c r="D1738">
        <f>SUMPRODUCT((数据库!$A$2:$A$18529=武将养成概况!$A1738)*(数据库!$I$2:$I$18529))/5</f>
        <v>7.8</v>
      </c>
      <c r="E1738">
        <f>SUMPRODUCT((数据库!$A$2:$A$18529=武将养成概况!$A1738)*(数据库!$J$2:$J$18529))/5</f>
        <v>5</v>
      </c>
    </row>
    <row r="1739" spans="1:5" x14ac:dyDescent="0.15">
      <c r="A1739">
        <v>3290373</v>
      </c>
      <c r="B1739">
        <f>VLOOKUP($A1739,数据库!$A:$B,2,0)</f>
        <v>1</v>
      </c>
      <c r="C1739">
        <f>SUMPRODUCT((数据库!$A$2:$A$18529=武将养成概况!$A1739)*(数据库!$H$2:$H$18529))/5</f>
        <v>9.1999999999999993</v>
      </c>
      <c r="D1739">
        <f>SUMPRODUCT((数据库!$A$2:$A$18529=武将养成概况!$A1739)*(数据库!$I$2:$I$18529))/5</f>
        <v>5</v>
      </c>
      <c r="E1739">
        <f>SUMPRODUCT((数据库!$A$2:$A$18529=武将养成概况!$A1739)*(数据库!$J$2:$J$18529))/5</f>
        <v>6.6</v>
      </c>
    </row>
    <row r="1740" spans="1:5" x14ac:dyDescent="0.15">
      <c r="A1740">
        <v>3291461</v>
      </c>
      <c r="B1740">
        <f>VLOOKUP($A1740,数据库!$A:$B,2,0)</f>
        <v>1</v>
      </c>
      <c r="C1740">
        <f>SUMPRODUCT((数据库!$A$2:$A$18529=武将养成概况!$A1740)*(数据库!$H$2:$H$18529))/5</f>
        <v>6.4</v>
      </c>
      <c r="D1740">
        <f>SUMPRODUCT((数据库!$A$2:$A$18529=武将养成概况!$A1740)*(数据库!$I$2:$I$18529))/5</f>
        <v>0</v>
      </c>
      <c r="E1740">
        <f>SUMPRODUCT((数据库!$A$2:$A$18529=武将养成概况!$A1740)*(数据库!$J$2:$J$18529))/5</f>
        <v>4.4000000000000004</v>
      </c>
    </row>
    <row r="1741" spans="1:5" x14ac:dyDescent="0.15">
      <c r="A1741">
        <v>3291485</v>
      </c>
      <c r="B1741">
        <f>VLOOKUP($A1741,数据库!$A:$B,2,0)</f>
        <v>1</v>
      </c>
      <c r="C1741">
        <f>SUMPRODUCT((数据库!$A$2:$A$18529=武将养成概况!$A1741)*(数据库!$H$2:$H$18529))/5</f>
        <v>6</v>
      </c>
      <c r="D1741">
        <f>SUMPRODUCT((数据库!$A$2:$A$18529=武将养成概况!$A1741)*(数据库!$I$2:$I$18529))/5</f>
        <v>0.2</v>
      </c>
      <c r="E1741">
        <f>SUMPRODUCT((数据库!$A$2:$A$18529=武将养成概况!$A1741)*(数据库!$J$2:$J$18529))/5</f>
        <v>2.4</v>
      </c>
    </row>
    <row r="1742" spans="1:5" x14ac:dyDescent="0.15">
      <c r="A1742">
        <v>3291662</v>
      </c>
      <c r="B1742">
        <f>VLOOKUP($A1742,数据库!$A:$B,2,0)</f>
        <v>3</v>
      </c>
      <c r="C1742">
        <f>SUMPRODUCT((数据库!$A$2:$A$18529=武将养成概况!$A1742)*(数据库!$H$2:$H$18529))/5</f>
        <v>10</v>
      </c>
      <c r="D1742">
        <f>SUMPRODUCT((数据库!$A$2:$A$18529=武将养成概况!$A1742)*(数据库!$I$2:$I$18529))/5</f>
        <v>9</v>
      </c>
      <c r="E1742">
        <f>SUMPRODUCT((数据库!$A$2:$A$18529=武将养成概况!$A1742)*(数据库!$J$2:$J$18529))/5</f>
        <v>9</v>
      </c>
    </row>
    <row r="1743" spans="1:5" x14ac:dyDescent="0.15">
      <c r="A1743">
        <v>3291671</v>
      </c>
      <c r="B1743">
        <f>VLOOKUP($A1743,数据库!$A:$B,2,0)</f>
        <v>3</v>
      </c>
      <c r="C1743">
        <f>SUMPRODUCT((数据库!$A$2:$A$18529=武将养成概况!$A1743)*(数据库!$H$2:$H$18529))/5</f>
        <v>8</v>
      </c>
      <c r="D1743">
        <f>SUMPRODUCT((数据库!$A$2:$A$18529=武将养成概况!$A1743)*(数据库!$I$2:$I$18529))/5</f>
        <v>8</v>
      </c>
      <c r="E1743">
        <f>SUMPRODUCT((数据库!$A$2:$A$18529=武将养成概况!$A1743)*(数据库!$J$2:$J$18529))/5</f>
        <v>7.2</v>
      </c>
    </row>
    <row r="1744" spans="1:5" x14ac:dyDescent="0.15">
      <c r="A1744">
        <v>3291686</v>
      </c>
      <c r="B1744">
        <f>VLOOKUP($A1744,数据库!$A:$B,2,0)</f>
        <v>2</v>
      </c>
      <c r="C1744">
        <f>SUMPRODUCT((数据库!$A$2:$A$18529=武将养成概况!$A1744)*(数据库!$H$2:$H$18529))/5</f>
        <v>10</v>
      </c>
      <c r="D1744">
        <f>SUMPRODUCT((数据库!$A$2:$A$18529=武将养成概况!$A1744)*(数据库!$I$2:$I$18529))/5</f>
        <v>9.1999999999999993</v>
      </c>
      <c r="E1744">
        <f>SUMPRODUCT((数据库!$A$2:$A$18529=武将养成概况!$A1744)*(数据库!$J$2:$J$18529))/5</f>
        <v>9</v>
      </c>
    </row>
    <row r="1745" spans="1:5" x14ac:dyDescent="0.15">
      <c r="A1745">
        <v>3292011</v>
      </c>
      <c r="B1745">
        <f>VLOOKUP($A1745,数据库!$A:$B,2,0)</f>
        <v>2</v>
      </c>
      <c r="C1745">
        <f>SUMPRODUCT((数据库!$A$2:$A$18529=武将养成概况!$A1745)*(数据库!$H$2:$H$18529))/5</f>
        <v>10</v>
      </c>
      <c r="D1745">
        <f>SUMPRODUCT((数据库!$A$2:$A$18529=武将养成概况!$A1745)*(数据库!$I$2:$I$18529))/5</f>
        <v>9.8000000000000007</v>
      </c>
      <c r="E1745">
        <f>SUMPRODUCT((数据库!$A$2:$A$18529=武将养成概况!$A1745)*(数据库!$J$2:$J$18529))/5</f>
        <v>9</v>
      </c>
    </row>
    <row r="1746" spans="1:5" x14ac:dyDescent="0.15">
      <c r="A1746">
        <v>3292033</v>
      </c>
      <c r="B1746">
        <f>VLOOKUP($A1746,数据库!$A:$B,2,0)</f>
        <v>2</v>
      </c>
      <c r="C1746">
        <f>SUMPRODUCT((数据库!$A$2:$A$18529=武将养成概况!$A1746)*(数据库!$H$2:$H$18529))/5</f>
        <v>10</v>
      </c>
      <c r="D1746">
        <f>SUMPRODUCT((数据库!$A$2:$A$18529=武将养成概况!$A1746)*(数据库!$I$2:$I$18529))/5</f>
        <v>9</v>
      </c>
      <c r="E1746">
        <f>SUMPRODUCT((数据库!$A$2:$A$18529=武将养成概况!$A1746)*(数据库!$J$2:$J$18529))/5</f>
        <v>9</v>
      </c>
    </row>
    <row r="1747" spans="1:5" x14ac:dyDescent="0.15">
      <c r="A1747">
        <v>3292162</v>
      </c>
      <c r="B1747">
        <f>VLOOKUP($A1747,数据库!$A:$B,2,0)</f>
        <v>1</v>
      </c>
      <c r="C1747">
        <f>SUMPRODUCT((数据库!$A$2:$A$18529=武将养成概况!$A1747)*(数据库!$H$2:$H$18529))/5</f>
        <v>6.8</v>
      </c>
      <c r="D1747">
        <f>SUMPRODUCT((数据库!$A$2:$A$18529=武将养成概况!$A1747)*(数据库!$I$2:$I$18529))/5</f>
        <v>7</v>
      </c>
      <c r="E1747">
        <f>SUMPRODUCT((数据库!$A$2:$A$18529=武将养成概况!$A1747)*(数据库!$J$2:$J$18529))/5</f>
        <v>5</v>
      </c>
    </row>
    <row r="1748" spans="1:5" x14ac:dyDescent="0.15">
      <c r="A1748">
        <v>3295273</v>
      </c>
      <c r="B1748">
        <f>VLOOKUP($A1748,数据库!$A:$B,2,0)</f>
        <v>1</v>
      </c>
      <c r="C1748">
        <f>SUMPRODUCT((数据库!$A$2:$A$18529=武将养成概况!$A1748)*(数据库!$H$2:$H$18529))/5</f>
        <v>8.4</v>
      </c>
      <c r="D1748">
        <f>SUMPRODUCT((数据库!$A$2:$A$18529=武将养成概况!$A1748)*(数据库!$I$2:$I$18529))/5</f>
        <v>7.2</v>
      </c>
      <c r="E1748">
        <f>SUMPRODUCT((数据库!$A$2:$A$18529=武将养成概况!$A1748)*(数据库!$J$2:$J$18529))/5</f>
        <v>8</v>
      </c>
    </row>
    <row r="1749" spans="1:5" x14ac:dyDescent="0.15">
      <c r="A1749">
        <v>3298579</v>
      </c>
      <c r="B1749">
        <f>VLOOKUP($A1749,数据库!$A:$B,2,0)</f>
        <v>3</v>
      </c>
      <c r="C1749">
        <f>SUMPRODUCT((数据库!$A$2:$A$18529=武将养成概况!$A1749)*(数据库!$H$2:$H$18529))/5</f>
        <v>10</v>
      </c>
      <c r="D1749">
        <f>SUMPRODUCT((数据库!$A$2:$A$18529=武将养成概况!$A1749)*(数据库!$I$2:$I$18529))/5</f>
        <v>9</v>
      </c>
      <c r="E1749">
        <f>SUMPRODUCT((数据库!$A$2:$A$18529=武将养成概况!$A1749)*(数据库!$J$2:$J$18529))/5</f>
        <v>9</v>
      </c>
    </row>
    <row r="1750" spans="1:5" x14ac:dyDescent="0.15">
      <c r="A1750">
        <v>3299250</v>
      </c>
      <c r="B1750">
        <f>VLOOKUP($A1750,数据库!$A:$B,2,0)</f>
        <v>2</v>
      </c>
      <c r="C1750">
        <f>SUMPRODUCT((数据库!$A$2:$A$18529=武将养成概况!$A1750)*(数据库!$H$2:$H$18529))/5</f>
        <v>10</v>
      </c>
      <c r="D1750">
        <f>SUMPRODUCT((数据库!$A$2:$A$18529=武将养成概况!$A1750)*(数据库!$I$2:$I$18529))/5</f>
        <v>9.1999999999999993</v>
      </c>
      <c r="E1750">
        <f>SUMPRODUCT((数据库!$A$2:$A$18529=武将养成概况!$A1750)*(数据库!$J$2:$J$18529))/5</f>
        <v>9</v>
      </c>
    </row>
    <row r="1751" spans="1:5" x14ac:dyDescent="0.15">
      <c r="A1751">
        <v>3300134</v>
      </c>
      <c r="B1751">
        <f>VLOOKUP($A1751,数据库!$A:$B,2,0)</f>
        <v>1</v>
      </c>
      <c r="C1751">
        <f>SUMPRODUCT((数据库!$A$2:$A$18529=武将养成概况!$A1751)*(数据库!$H$2:$H$18529))/5</f>
        <v>6.2</v>
      </c>
      <c r="D1751">
        <f>SUMPRODUCT((数据库!$A$2:$A$18529=武将养成概况!$A1751)*(数据库!$I$2:$I$18529))/5</f>
        <v>5</v>
      </c>
      <c r="E1751">
        <f>SUMPRODUCT((数据库!$A$2:$A$18529=武将养成概况!$A1751)*(数据库!$J$2:$J$18529))/5</f>
        <v>8</v>
      </c>
    </row>
    <row r="1752" spans="1:5" x14ac:dyDescent="0.15">
      <c r="A1752">
        <v>3311852</v>
      </c>
      <c r="B1752">
        <f>VLOOKUP($A1752,数据库!$A:$B,2,0)</f>
        <v>2</v>
      </c>
      <c r="C1752">
        <f>SUMPRODUCT((数据库!$A$2:$A$18529=武将养成概况!$A1752)*(数据库!$H$2:$H$18529))/5</f>
        <v>10</v>
      </c>
      <c r="D1752">
        <f>SUMPRODUCT((数据库!$A$2:$A$18529=武将养成概况!$A1752)*(数据库!$I$2:$I$18529))/5</f>
        <v>7.2</v>
      </c>
      <c r="E1752">
        <f>SUMPRODUCT((数据库!$A$2:$A$18529=武将养成概况!$A1752)*(数据库!$J$2:$J$18529))/5</f>
        <v>6.8</v>
      </c>
    </row>
    <row r="1753" spans="1:5" x14ac:dyDescent="0.15">
      <c r="A1753">
        <v>3312615</v>
      </c>
      <c r="B1753">
        <f>VLOOKUP($A1753,数据库!$A:$B,2,0)</f>
        <v>1</v>
      </c>
      <c r="C1753">
        <f>SUMPRODUCT((数据库!$A$2:$A$18529=武将养成概况!$A1753)*(数据库!$H$2:$H$18529))/5</f>
        <v>2</v>
      </c>
      <c r="D1753">
        <f>SUMPRODUCT((数据库!$A$2:$A$18529=武将养成概况!$A1753)*(数据库!$I$2:$I$18529))/5</f>
        <v>1</v>
      </c>
      <c r="E1753">
        <f>SUMPRODUCT((数据库!$A$2:$A$18529=武将养成概况!$A1753)*(数据库!$J$2:$J$18529))/5</f>
        <v>0.2</v>
      </c>
    </row>
    <row r="1754" spans="1:5" x14ac:dyDescent="0.15">
      <c r="A1754">
        <v>3312755</v>
      </c>
      <c r="B1754">
        <f>VLOOKUP($A1754,数据库!$A:$B,2,0)</f>
        <v>1</v>
      </c>
      <c r="C1754">
        <f>SUMPRODUCT((数据库!$A$2:$A$18529=武将养成概况!$A1754)*(数据库!$H$2:$H$18529))/5</f>
        <v>6.4</v>
      </c>
      <c r="D1754">
        <f>SUMPRODUCT((数据库!$A$2:$A$18529=武将养成概况!$A1754)*(数据库!$I$2:$I$18529))/5</f>
        <v>6.2</v>
      </c>
      <c r="E1754">
        <f>SUMPRODUCT((数据库!$A$2:$A$18529=武将养成概况!$A1754)*(数据库!$J$2:$J$18529))/5</f>
        <v>5.2</v>
      </c>
    </row>
    <row r="1755" spans="1:5" x14ac:dyDescent="0.15">
      <c r="A1755">
        <v>3314261</v>
      </c>
      <c r="B1755">
        <f>VLOOKUP($A1755,数据库!$A:$B,2,0)</f>
        <v>1</v>
      </c>
      <c r="C1755">
        <f>SUMPRODUCT((数据库!$A$2:$A$18529=武将养成概况!$A1755)*(数据库!$H$2:$H$18529))/5</f>
        <v>8</v>
      </c>
      <c r="D1755">
        <f>SUMPRODUCT((数据库!$A$2:$A$18529=武将养成概况!$A1755)*(数据库!$I$2:$I$18529))/5</f>
        <v>6.8</v>
      </c>
      <c r="E1755">
        <f>SUMPRODUCT((数据库!$A$2:$A$18529=武将养成概况!$A1755)*(数据库!$J$2:$J$18529))/5</f>
        <v>7.6</v>
      </c>
    </row>
    <row r="1756" spans="1:5" x14ac:dyDescent="0.15">
      <c r="A1756">
        <v>3315267</v>
      </c>
      <c r="B1756">
        <f>VLOOKUP($A1756,数据库!$A:$B,2,0)</f>
        <v>1</v>
      </c>
      <c r="C1756">
        <f>SUMPRODUCT((数据库!$A$2:$A$18529=武将养成概况!$A1756)*(数据库!$H$2:$H$18529))/5</f>
        <v>8.6</v>
      </c>
      <c r="D1756">
        <f>SUMPRODUCT((数据库!$A$2:$A$18529=武将养成概况!$A1756)*(数据库!$I$2:$I$18529))/5</f>
        <v>7</v>
      </c>
      <c r="E1756">
        <f>SUMPRODUCT((数据库!$A$2:$A$18529=武将养成概况!$A1756)*(数据库!$J$2:$J$18529))/5</f>
        <v>7.8</v>
      </c>
    </row>
    <row r="1757" spans="1:5" x14ac:dyDescent="0.15">
      <c r="A1757">
        <v>3317667</v>
      </c>
      <c r="B1757">
        <f>VLOOKUP($A1757,数据库!$A:$B,2,0)</f>
        <v>1</v>
      </c>
      <c r="C1757">
        <f>SUMPRODUCT((数据库!$A$2:$A$18529=武将养成概况!$A1757)*(数据库!$H$2:$H$18529))/5</f>
        <v>7.4</v>
      </c>
      <c r="D1757">
        <f>SUMPRODUCT((数据库!$A$2:$A$18529=武将养成概况!$A1757)*(数据库!$I$2:$I$18529))/5</f>
        <v>6.6</v>
      </c>
      <c r="E1757">
        <f>SUMPRODUCT((数据库!$A$2:$A$18529=武将养成概况!$A1757)*(数据库!$J$2:$J$18529))/5</f>
        <v>4.4000000000000004</v>
      </c>
    </row>
    <row r="1758" spans="1:5" x14ac:dyDescent="0.15">
      <c r="A1758">
        <v>3317983</v>
      </c>
      <c r="B1758">
        <f>VLOOKUP($A1758,数据库!$A:$B,2,0)</f>
        <v>1</v>
      </c>
      <c r="C1758">
        <f>SUMPRODUCT((数据库!$A$2:$A$18529=武将养成概况!$A1758)*(数据库!$H$2:$H$18529))/5</f>
        <v>9.1999999999999993</v>
      </c>
      <c r="D1758">
        <f>SUMPRODUCT((数据库!$A$2:$A$18529=武将养成概况!$A1758)*(数据库!$I$2:$I$18529))/5</f>
        <v>8.1999999999999993</v>
      </c>
      <c r="E1758">
        <f>SUMPRODUCT((数据库!$A$2:$A$18529=武将养成概况!$A1758)*(数据库!$J$2:$J$18529))/5</f>
        <v>7.2</v>
      </c>
    </row>
    <row r="1759" spans="1:5" x14ac:dyDescent="0.15">
      <c r="A1759">
        <v>3318395</v>
      </c>
      <c r="B1759">
        <f>VLOOKUP($A1759,数据库!$A:$B,2,0)</f>
        <v>1</v>
      </c>
      <c r="C1759">
        <f>SUMPRODUCT((数据库!$A$2:$A$18529=武将养成概况!$A1759)*(数据库!$H$2:$H$18529))/5</f>
        <v>10</v>
      </c>
      <c r="D1759">
        <f>SUMPRODUCT((数据库!$A$2:$A$18529=武将养成概况!$A1759)*(数据库!$I$2:$I$18529))/5</f>
        <v>9</v>
      </c>
      <c r="E1759">
        <f>SUMPRODUCT((数据库!$A$2:$A$18529=武将养成概况!$A1759)*(数据库!$J$2:$J$18529))/5</f>
        <v>9</v>
      </c>
    </row>
    <row r="1760" spans="1:5" x14ac:dyDescent="0.15">
      <c r="A1760">
        <v>3318469</v>
      </c>
      <c r="B1760">
        <f>VLOOKUP($A1760,数据库!$A:$B,2,0)</f>
        <v>1</v>
      </c>
      <c r="C1760">
        <f>SUMPRODUCT((数据库!$A$2:$A$18529=武将养成概况!$A1760)*(数据库!$H$2:$H$18529))/5</f>
        <v>3.8</v>
      </c>
      <c r="D1760">
        <f>SUMPRODUCT((数据库!$A$2:$A$18529=武将养成概况!$A1760)*(数据库!$I$2:$I$18529))/5</f>
        <v>4</v>
      </c>
      <c r="E1760">
        <f>SUMPRODUCT((数据库!$A$2:$A$18529=武将养成概况!$A1760)*(数据库!$J$2:$J$18529))/5</f>
        <v>4</v>
      </c>
    </row>
    <row r="1761" spans="1:5" x14ac:dyDescent="0.15">
      <c r="A1761">
        <v>3318756</v>
      </c>
      <c r="B1761">
        <f>VLOOKUP($A1761,数据库!$A:$B,2,0)</f>
        <v>1</v>
      </c>
      <c r="C1761">
        <f>SUMPRODUCT((数据库!$A$2:$A$18529=武将养成概况!$A1761)*(数据库!$H$2:$H$18529))/5</f>
        <v>8</v>
      </c>
      <c r="D1761">
        <f>SUMPRODUCT((数据库!$A$2:$A$18529=武将养成概况!$A1761)*(数据库!$I$2:$I$18529))/5</f>
        <v>6.8</v>
      </c>
      <c r="E1761">
        <f>SUMPRODUCT((数据库!$A$2:$A$18529=武将养成概况!$A1761)*(数据库!$J$2:$J$18529))/5</f>
        <v>7.8</v>
      </c>
    </row>
    <row r="1762" spans="1:5" x14ac:dyDescent="0.15">
      <c r="A1762">
        <v>3318772</v>
      </c>
      <c r="B1762">
        <f>VLOOKUP($A1762,数据库!$A:$B,2,0)</f>
        <v>2</v>
      </c>
      <c r="C1762">
        <f>SUMPRODUCT((数据库!$A$2:$A$18529=武将养成概况!$A1762)*(数据库!$H$2:$H$18529))/5</f>
        <v>9.1999999999999993</v>
      </c>
      <c r="D1762">
        <f>SUMPRODUCT((数据库!$A$2:$A$18529=武将养成概况!$A1762)*(数据库!$I$2:$I$18529))/5</f>
        <v>8</v>
      </c>
      <c r="E1762">
        <f>SUMPRODUCT((数据库!$A$2:$A$18529=武将养成概况!$A1762)*(数据库!$J$2:$J$18529))/5</f>
        <v>8</v>
      </c>
    </row>
    <row r="1763" spans="1:5" x14ac:dyDescent="0.15">
      <c r="A1763">
        <v>3319057</v>
      </c>
      <c r="B1763">
        <f>VLOOKUP($A1763,数据库!$A:$B,2,0)</f>
        <v>1</v>
      </c>
      <c r="C1763">
        <f>SUMPRODUCT((数据库!$A$2:$A$18529=武将养成概况!$A1763)*(数据库!$H$2:$H$18529))/5</f>
        <v>8.8000000000000007</v>
      </c>
      <c r="D1763">
        <f>SUMPRODUCT((数据库!$A$2:$A$18529=武将养成概况!$A1763)*(数据库!$I$2:$I$18529))/5</f>
        <v>7</v>
      </c>
      <c r="E1763">
        <f>SUMPRODUCT((数据库!$A$2:$A$18529=武将养成概况!$A1763)*(数据库!$J$2:$J$18529))/5</f>
        <v>6.2</v>
      </c>
    </row>
    <row r="1764" spans="1:5" x14ac:dyDescent="0.15">
      <c r="A1764">
        <v>3319184</v>
      </c>
      <c r="B1764">
        <f>VLOOKUP($A1764,数据库!$A:$B,2,0)</f>
        <v>2</v>
      </c>
      <c r="C1764">
        <f>SUMPRODUCT((数据库!$A$2:$A$18529=武将养成概况!$A1764)*(数据库!$H$2:$H$18529))/5</f>
        <v>7</v>
      </c>
      <c r="D1764">
        <f>SUMPRODUCT((数据库!$A$2:$A$18529=武将养成概况!$A1764)*(数据库!$I$2:$I$18529))/5</f>
        <v>6.6</v>
      </c>
      <c r="E1764">
        <f>SUMPRODUCT((数据库!$A$2:$A$18529=武将养成概况!$A1764)*(数据库!$J$2:$J$18529))/5</f>
        <v>6.2</v>
      </c>
    </row>
    <row r="1765" spans="1:5" x14ac:dyDescent="0.15">
      <c r="A1765">
        <v>3319681</v>
      </c>
      <c r="B1765">
        <f>VLOOKUP($A1765,数据库!$A:$B,2,0)</f>
        <v>2</v>
      </c>
      <c r="C1765">
        <f>SUMPRODUCT((数据库!$A$2:$A$18529=武将养成概况!$A1765)*(数据库!$H$2:$H$18529))/5</f>
        <v>6.8</v>
      </c>
      <c r="D1765">
        <f>SUMPRODUCT((数据库!$A$2:$A$18529=武将养成概况!$A1765)*(数据库!$I$2:$I$18529))/5</f>
        <v>7</v>
      </c>
      <c r="E1765">
        <f>SUMPRODUCT((数据库!$A$2:$A$18529=武将养成概况!$A1765)*(数据库!$J$2:$J$18529))/5</f>
        <v>7.6</v>
      </c>
    </row>
    <row r="1766" spans="1:5" x14ac:dyDescent="0.15">
      <c r="A1766">
        <v>3319695</v>
      </c>
      <c r="B1766">
        <f>VLOOKUP($A1766,数据库!$A:$B,2,0)</f>
        <v>1</v>
      </c>
      <c r="C1766">
        <f>SUMPRODUCT((数据库!$A$2:$A$18529=武将养成概况!$A1766)*(数据库!$H$2:$H$18529))/5</f>
        <v>8.6</v>
      </c>
      <c r="D1766">
        <f>SUMPRODUCT((数据库!$A$2:$A$18529=武将养成概况!$A1766)*(数据库!$I$2:$I$18529))/5</f>
        <v>7</v>
      </c>
      <c r="E1766">
        <f>SUMPRODUCT((数据库!$A$2:$A$18529=武将养成概况!$A1766)*(数据库!$J$2:$J$18529))/5</f>
        <v>5</v>
      </c>
    </row>
    <row r="1767" spans="1:5" x14ac:dyDescent="0.15">
      <c r="A1767">
        <v>3321007</v>
      </c>
      <c r="B1767">
        <f>VLOOKUP($A1767,数据库!$A:$B,2,0)</f>
        <v>2</v>
      </c>
      <c r="C1767">
        <f>SUMPRODUCT((数据库!$A$2:$A$18529=武将养成概况!$A1767)*(数据库!$H$2:$H$18529))/5</f>
        <v>10</v>
      </c>
      <c r="D1767">
        <f>SUMPRODUCT((数据库!$A$2:$A$18529=武将养成概况!$A1767)*(数据库!$I$2:$I$18529))/5</f>
        <v>8.4</v>
      </c>
      <c r="E1767">
        <f>SUMPRODUCT((数据库!$A$2:$A$18529=武将养成概况!$A1767)*(数据库!$J$2:$J$18529))/5</f>
        <v>9</v>
      </c>
    </row>
    <row r="1768" spans="1:5" x14ac:dyDescent="0.15">
      <c r="A1768">
        <v>3321016</v>
      </c>
      <c r="B1768">
        <f>VLOOKUP($A1768,数据库!$A:$B,2,0)</f>
        <v>2</v>
      </c>
      <c r="C1768">
        <f>SUMPRODUCT((数据库!$A$2:$A$18529=武将养成概况!$A1768)*(数据库!$H$2:$H$18529))/5</f>
        <v>10</v>
      </c>
      <c r="D1768">
        <f>SUMPRODUCT((数据库!$A$2:$A$18529=武将养成概况!$A1768)*(数据库!$I$2:$I$18529))/5</f>
        <v>9</v>
      </c>
      <c r="E1768">
        <f>SUMPRODUCT((数据库!$A$2:$A$18529=武将养成概况!$A1768)*(数据库!$J$2:$J$18529))/5</f>
        <v>9</v>
      </c>
    </row>
    <row r="1769" spans="1:5" x14ac:dyDescent="0.15">
      <c r="A1769">
        <v>3321040</v>
      </c>
      <c r="B1769">
        <f>VLOOKUP($A1769,数据库!$A:$B,2,0)</f>
        <v>1</v>
      </c>
      <c r="C1769">
        <f>SUMPRODUCT((数据库!$A$2:$A$18529=武将养成概况!$A1769)*(数据库!$H$2:$H$18529))/5</f>
        <v>8</v>
      </c>
      <c r="D1769">
        <f>SUMPRODUCT((数据库!$A$2:$A$18529=武将养成概况!$A1769)*(数据库!$I$2:$I$18529))/5</f>
        <v>7.4</v>
      </c>
      <c r="E1769">
        <f>SUMPRODUCT((数据库!$A$2:$A$18529=武将养成概况!$A1769)*(数据库!$J$2:$J$18529))/5</f>
        <v>7.2</v>
      </c>
    </row>
    <row r="1770" spans="1:5" x14ac:dyDescent="0.15">
      <c r="A1770">
        <v>3321068</v>
      </c>
      <c r="B1770">
        <f>VLOOKUP($A1770,数据库!$A:$B,2,0)</f>
        <v>2</v>
      </c>
      <c r="C1770">
        <f>SUMPRODUCT((数据库!$A$2:$A$18529=武将养成概况!$A1770)*(数据库!$H$2:$H$18529))/5</f>
        <v>10</v>
      </c>
      <c r="D1770">
        <f>SUMPRODUCT((数据库!$A$2:$A$18529=武将养成概况!$A1770)*(数据库!$I$2:$I$18529))/5</f>
        <v>9.6</v>
      </c>
      <c r="E1770">
        <f>SUMPRODUCT((数据库!$A$2:$A$18529=武将养成概况!$A1770)*(数据库!$J$2:$J$18529))/5</f>
        <v>9</v>
      </c>
    </row>
    <row r="1771" spans="1:5" x14ac:dyDescent="0.15">
      <c r="A1771">
        <v>3321090</v>
      </c>
      <c r="B1771">
        <f>VLOOKUP($A1771,数据库!$A:$B,2,0)</f>
        <v>1</v>
      </c>
      <c r="C1771">
        <f>SUMPRODUCT((数据库!$A$2:$A$18529=武将养成概况!$A1771)*(数据库!$H$2:$H$18529))/5</f>
        <v>8.8000000000000007</v>
      </c>
      <c r="D1771">
        <f>SUMPRODUCT((数据库!$A$2:$A$18529=武将养成概况!$A1771)*(数据库!$I$2:$I$18529))/5</f>
        <v>7</v>
      </c>
      <c r="E1771">
        <f>SUMPRODUCT((数据库!$A$2:$A$18529=武将养成概况!$A1771)*(数据库!$J$2:$J$18529))/5</f>
        <v>8.4</v>
      </c>
    </row>
    <row r="1772" spans="1:5" x14ac:dyDescent="0.15">
      <c r="A1772">
        <v>3321095</v>
      </c>
      <c r="B1772">
        <f>VLOOKUP($A1772,数据库!$A:$B,2,0)</f>
        <v>1</v>
      </c>
      <c r="C1772">
        <f>SUMPRODUCT((数据库!$A$2:$A$18529=武将养成概况!$A1772)*(数据库!$H$2:$H$18529))/5</f>
        <v>9.8000000000000007</v>
      </c>
      <c r="D1772">
        <f>SUMPRODUCT((数据库!$A$2:$A$18529=武将养成概况!$A1772)*(数据库!$I$2:$I$18529))/5</f>
        <v>8.1999999999999993</v>
      </c>
      <c r="E1772">
        <f>SUMPRODUCT((数据库!$A$2:$A$18529=武将养成概况!$A1772)*(数据库!$J$2:$J$18529))/5</f>
        <v>7.6</v>
      </c>
    </row>
    <row r="1773" spans="1:5" x14ac:dyDescent="0.15">
      <c r="A1773">
        <v>3321167</v>
      </c>
      <c r="B1773">
        <f>VLOOKUP($A1773,数据库!$A:$B,2,0)</f>
        <v>2</v>
      </c>
      <c r="C1773">
        <f>SUMPRODUCT((数据库!$A$2:$A$18529=武将养成概况!$A1773)*(数据库!$H$2:$H$18529))/5</f>
        <v>10</v>
      </c>
      <c r="D1773">
        <f>SUMPRODUCT((数据库!$A$2:$A$18529=武将养成概况!$A1773)*(数据库!$I$2:$I$18529))/5</f>
        <v>8.4</v>
      </c>
      <c r="E1773">
        <f>SUMPRODUCT((数据库!$A$2:$A$18529=武将养成概况!$A1773)*(数据库!$J$2:$J$18529))/5</f>
        <v>9</v>
      </c>
    </row>
    <row r="1774" spans="1:5" x14ac:dyDescent="0.15">
      <c r="A1774">
        <v>3321177</v>
      </c>
      <c r="B1774">
        <f>VLOOKUP($A1774,数据库!$A:$B,2,0)</f>
        <v>1</v>
      </c>
      <c r="C1774">
        <f>SUMPRODUCT((数据库!$A$2:$A$18529=武将养成概况!$A1774)*(数据库!$H$2:$H$18529))/5</f>
        <v>1.4</v>
      </c>
      <c r="D1774">
        <f>SUMPRODUCT((数据库!$A$2:$A$18529=武将养成概况!$A1774)*(数据库!$I$2:$I$18529))/5</f>
        <v>3.6</v>
      </c>
      <c r="E1774">
        <f>SUMPRODUCT((数据库!$A$2:$A$18529=武将养成概况!$A1774)*(数据库!$J$2:$J$18529))/5</f>
        <v>0.4</v>
      </c>
    </row>
    <row r="1775" spans="1:5" x14ac:dyDescent="0.15">
      <c r="A1775">
        <v>3321290</v>
      </c>
      <c r="B1775">
        <f>VLOOKUP($A1775,数据库!$A:$B,2,0)</f>
        <v>2</v>
      </c>
      <c r="C1775">
        <f>SUMPRODUCT((数据库!$A$2:$A$18529=武将养成概况!$A1775)*(数据库!$H$2:$H$18529))/5</f>
        <v>10</v>
      </c>
      <c r="D1775">
        <f>SUMPRODUCT((数据库!$A$2:$A$18529=武将养成概况!$A1775)*(数据库!$I$2:$I$18529))/5</f>
        <v>8</v>
      </c>
      <c r="E1775">
        <f>SUMPRODUCT((数据库!$A$2:$A$18529=武将养成概况!$A1775)*(数据库!$J$2:$J$18529))/5</f>
        <v>9</v>
      </c>
    </row>
    <row r="1776" spans="1:5" x14ac:dyDescent="0.15">
      <c r="A1776">
        <v>3321313</v>
      </c>
      <c r="B1776">
        <f>VLOOKUP($A1776,数据库!$A:$B,2,0)</f>
        <v>1</v>
      </c>
      <c r="C1776">
        <f>SUMPRODUCT((数据库!$A$2:$A$18529=武将养成概况!$A1776)*(数据库!$H$2:$H$18529))/5</f>
        <v>8.1999999999999993</v>
      </c>
      <c r="D1776">
        <f>SUMPRODUCT((数据库!$A$2:$A$18529=武将养成概况!$A1776)*(数据库!$I$2:$I$18529))/5</f>
        <v>7</v>
      </c>
      <c r="E1776">
        <f>SUMPRODUCT((数据库!$A$2:$A$18529=武将养成概况!$A1776)*(数据库!$J$2:$J$18529))/5</f>
        <v>9</v>
      </c>
    </row>
    <row r="1777" spans="1:5" x14ac:dyDescent="0.15">
      <c r="A1777">
        <v>3321329</v>
      </c>
      <c r="B1777">
        <f>VLOOKUP($A1777,数据库!$A:$B,2,0)</f>
        <v>1</v>
      </c>
      <c r="C1777">
        <f>SUMPRODUCT((数据库!$A$2:$A$18529=武将养成概况!$A1777)*(数据库!$H$2:$H$18529))/5</f>
        <v>0</v>
      </c>
      <c r="D1777">
        <f>SUMPRODUCT((数据库!$A$2:$A$18529=武将养成概况!$A1777)*(数据库!$I$2:$I$18529))/5</f>
        <v>0</v>
      </c>
      <c r="E1777">
        <f>SUMPRODUCT((数据库!$A$2:$A$18529=武将养成概况!$A1777)*(数据库!$J$2:$J$18529))/5</f>
        <v>0</v>
      </c>
    </row>
    <row r="1778" spans="1:5" x14ac:dyDescent="0.15">
      <c r="A1778">
        <v>3321357</v>
      </c>
      <c r="B1778">
        <f>VLOOKUP($A1778,数据库!$A:$B,2,0)</f>
        <v>1</v>
      </c>
      <c r="C1778">
        <f>SUMPRODUCT((数据库!$A$2:$A$18529=武将养成概况!$A1778)*(数据库!$H$2:$H$18529))/5</f>
        <v>9.1999999999999993</v>
      </c>
      <c r="D1778">
        <f>SUMPRODUCT((数据库!$A$2:$A$18529=武将养成概况!$A1778)*(数据库!$I$2:$I$18529))/5</f>
        <v>7.8</v>
      </c>
      <c r="E1778">
        <f>SUMPRODUCT((数据库!$A$2:$A$18529=武将养成概况!$A1778)*(数据库!$J$2:$J$18529))/5</f>
        <v>8</v>
      </c>
    </row>
    <row r="1779" spans="1:5" x14ac:dyDescent="0.15">
      <c r="A1779">
        <v>3321432</v>
      </c>
      <c r="B1779">
        <f>VLOOKUP($A1779,数据库!$A:$B,2,0)</f>
        <v>1</v>
      </c>
      <c r="C1779">
        <f>SUMPRODUCT((数据库!$A$2:$A$18529=武将养成概况!$A1779)*(数据库!$H$2:$H$18529))/5</f>
        <v>9.8000000000000007</v>
      </c>
      <c r="D1779">
        <f>SUMPRODUCT((数据库!$A$2:$A$18529=武将养成概况!$A1779)*(数据库!$I$2:$I$18529))/5</f>
        <v>6.8</v>
      </c>
      <c r="E1779">
        <f>SUMPRODUCT((数据库!$A$2:$A$18529=武将养成概况!$A1779)*(数据库!$J$2:$J$18529))/5</f>
        <v>5.8</v>
      </c>
    </row>
    <row r="1780" spans="1:5" x14ac:dyDescent="0.15">
      <c r="A1780">
        <v>3321568</v>
      </c>
      <c r="B1780">
        <f>VLOOKUP($A1780,数据库!$A:$B,2,0)</f>
        <v>1</v>
      </c>
      <c r="C1780">
        <f>SUMPRODUCT((数据库!$A$2:$A$18529=武将养成概况!$A1780)*(数据库!$H$2:$H$18529))/5</f>
        <v>10</v>
      </c>
      <c r="D1780">
        <f>SUMPRODUCT((数据库!$A$2:$A$18529=武将养成概况!$A1780)*(数据库!$I$2:$I$18529))/5</f>
        <v>7.8</v>
      </c>
      <c r="E1780">
        <f>SUMPRODUCT((数据库!$A$2:$A$18529=武将养成概况!$A1780)*(数据库!$J$2:$J$18529))/5</f>
        <v>5.8</v>
      </c>
    </row>
    <row r="1781" spans="1:5" x14ac:dyDescent="0.15">
      <c r="A1781">
        <v>3321580</v>
      </c>
      <c r="B1781">
        <f>VLOOKUP($A1781,数据库!$A:$B,2,0)</f>
        <v>1</v>
      </c>
      <c r="C1781">
        <f>SUMPRODUCT((数据库!$A$2:$A$18529=武将养成概况!$A1781)*(数据库!$H$2:$H$18529))/5</f>
        <v>3.4</v>
      </c>
      <c r="D1781">
        <f>SUMPRODUCT((数据库!$A$2:$A$18529=武将养成概况!$A1781)*(数据库!$I$2:$I$18529))/5</f>
        <v>5.2</v>
      </c>
      <c r="E1781">
        <f>SUMPRODUCT((数据库!$A$2:$A$18529=武将养成概况!$A1781)*(数据库!$J$2:$J$18529))/5</f>
        <v>6.6</v>
      </c>
    </row>
    <row r="1782" spans="1:5" x14ac:dyDescent="0.15">
      <c r="A1782">
        <v>3321692</v>
      </c>
      <c r="B1782">
        <f>VLOOKUP($A1782,数据库!$A:$B,2,0)</f>
        <v>1</v>
      </c>
      <c r="C1782">
        <f>SUMPRODUCT((数据库!$A$2:$A$18529=武将养成概况!$A1782)*(数据库!$H$2:$H$18529))/5</f>
        <v>7.6</v>
      </c>
      <c r="D1782">
        <f>SUMPRODUCT((数据库!$A$2:$A$18529=武将养成概况!$A1782)*(数据库!$I$2:$I$18529))/5</f>
        <v>6.8</v>
      </c>
      <c r="E1782">
        <f>SUMPRODUCT((数据库!$A$2:$A$18529=武将养成概况!$A1782)*(数据库!$J$2:$J$18529))/5</f>
        <v>6</v>
      </c>
    </row>
    <row r="1783" spans="1:5" x14ac:dyDescent="0.15">
      <c r="A1783">
        <v>3321801</v>
      </c>
      <c r="B1783">
        <f>VLOOKUP($A1783,数据库!$A:$B,2,0)</f>
        <v>1</v>
      </c>
      <c r="C1783">
        <f>SUMPRODUCT((数据库!$A$2:$A$18529=武将养成概况!$A1783)*(数据库!$H$2:$H$18529))/5</f>
        <v>10</v>
      </c>
      <c r="D1783">
        <f>SUMPRODUCT((数据库!$A$2:$A$18529=武将养成概况!$A1783)*(数据库!$I$2:$I$18529))/5</f>
        <v>9</v>
      </c>
      <c r="E1783">
        <f>SUMPRODUCT((数据库!$A$2:$A$18529=武将养成概况!$A1783)*(数据库!$J$2:$J$18529))/5</f>
        <v>9</v>
      </c>
    </row>
    <row r="1784" spans="1:5" x14ac:dyDescent="0.15">
      <c r="A1784">
        <v>3321808</v>
      </c>
      <c r="B1784">
        <f>VLOOKUP($A1784,数据库!$A:$B,2,0)</f>
        <v>2</v>
      </c>
      <c r="C1784">
        <f>SUMPRODUCT((数据库!$A$2:$A$18529=武将养成概况!$A1784)*(数据库!$H$2:$H$18529))/5</f>
        <v>10</v>
      </c>
      <c r="D1784">
        <f>SUMPRODUCT((数据库!$A$2:$A$18529=武将养成概况!$A1784)*(数据库!$I$2:$I$18529))/5</f>
        <v>7.8</v>
      </c>
      <c r="E1784">
        <f>SUMPRODUCT((数据库!$A$2:$A$18529=武将养成概况!$A1784)*(数据库!$J$2:$J$18529))/5</f>
        <v>8.6</v>
      </c>
    </row>
    <row r="1785" spans="1:5" x14ac:dyDescent="0.15">
      <c r="A1785">
        <v>3321848</v>
      </c>
      <c r="B1785">
        <f>VLOOKUP($A1785,数据库!$A:$B,2,0)</f>
        <v>1</v>
      </c>
      <c r="C1785">
        <f>SUMPRODUCT((数据库!$A$2:$A$18529=武将养成概况!$A1785)*(数据库!$H$2:$H$18529))/5</f>
        <v>5</v>
      </c>
      <c r="D1785">
        <f>SUMPRODUCT((数据库!$A$2:$A$18529=武将养成概况!$A1785)*(数据库!$I$2:$I$18529))/5</f>
        <v>6.6</v>
      </c>
      <c r="E1785">
        <f>SUMPRODUCT((数据库!$A$2:$A$18529=武将养成概况!$A1785)*(数据库!$J$2:$J$18529))/5</f>
        <v>6.6</v>
      </c>
    </row>
    <row r="1786" spans="1:5" x14ac:dyDescent="0.15">
      <c r="A1786">
        <v>3321935</v>
      </c>
      <c r="B1786">
        <f>VLOOKUP($A1786,数据库!$A:$B,2,0)</f>
        <v>2</v>
      </c>
      <c r="C1786">
        <f>SUMPRODUCT((数据库!$A$2:$A$18529=武将养成概况!$A1786)*(数据库!$H$2:$H$18529))/5</f>
        <v>10</v>
      </c>
      <c r="D1786">
        <f>SUMPRODUCT((数据库!$A$2:$A$18529=武将养成概况!$A1786)*(数据库!$I$2:$I$18529))/5</f>
        <v>7.6</v>
      </c>
      <c r="E1786">
        <f>SUMPRODUCT((数据库!$A$2:$A$18529=武将养成概况!$A1786)*(数据库!$J$2:$J$18529))/5</f>
        <v>7.6</v>
      </c>
    </row>
    <row r="1787" spans="1:5" x14ac:dyDescent="0.15">
      <c r="A1787">
        <v>3322068</v>
      </c>
      <c r="B1787">
        <f>VLOOKUP($A1787,数据库!$A:$B,2,0)</f>
        <v>1</v>
      </c>
      <c r="C1787">
        <f>SUMPRODUCT((数据库!$A$2:$A$18529=武将养成概况!$A1787)*(数据库!$H$2:$H$18529))/5</f>
        <v>8.1999999999999993</v>
      </c>
      <c r="D1787">
        <f>SUMPRODUCT((数据库!$A$2:$A$18529=武将养成概况!$A1787)*(数据库!$I$2:$I$18529))/5</f>
        <v>6.8</v>
      </c>
      <c r="E1787">
        <f>SUMPRODUCT((数据库!$A$2:$A$18529=武将养成概况!$A1787)*(数据库!$J$2:$J$18529))/5</f>
        <v>7.4</v>
      </c>
    </row>
    <row r="1788" spans="1:5" x14ac:dyDescent="0.15">
      <c r="A1788">
        <v>3322092</v>
      </c>
      <c r="B1788">
        <f>VLOOKUP($A1788,数据库!$A:$B,2,0)</f>
        <v>2</v>
      </c>
      <c r="C1788">
        <f>SUMPRODUCT((数据库!$A$2:$A$18529=武将养成概况!$A1788)*(数据库!$H$2:$H$18529))/5</f>
        <v>10</v>
      </c>
      <c r="D1788">
        <f>SUMPRODUCT((数据库!$A$2:$A$18529=武将养成概况!$A1788)*(数据库!$I$2:$I$18529))/5</f>
        <v>8.6</v>
      </c>
      <c r="E1788">
        <f>SUMPRODUCT((数据库!$A$2:$A$18529=武将养成概况!$A1788)*(数据库!$J$2:$J$18529))/5</f>
        <v>9</v>
      </c>
    </row>
    <row r="1789" spans="1:5" x14ac:dyDescent="0.15">
      <c r="A1789">
        <v>3322146</v>
      </c>
      <c r="B1789">
        <f>VLOOKUP($A1789,数据库!$A:$B,2,0)</f>
        <v>1</v>
      </c>
      <c r="C1789">
        <f>SUMPRODUCT((数据库!$A$2:$A$18529=武将养成概况!$A1789)*(数据库!$H$2:$H$18529))/5</f>
        <v>4.4000000000000004</v>
      </c>
      <c r="D1789">
        <f>SUMPRODUCT((数据库!$A$2:$A$18529=武将养成概况!$A1789)*(数据库!$I$2:$I$18529))/5</f>
        <v>4.5999999999999996</v>
      </c>
      <c r="E1789">
        <f>SUMPRODUCT((数据库!$A$2:$A$18529=武将养成概况!$A1789)*(数据库!$J$2:$J$18529))/5</f>
        <v>5.4</v>
      </c>
    </row>
    <row r="1790" spans="1:5" x14ac:dyDescent="0.15">
      <c r="A1790">
        <v>3322150</v>
      </c>
      <c r="B1790">
        <f>VLOOKUP($A1790,数据库!$A:$B,2,0)</f>
        <v>1</v>
      </c>
      <c r="C1790">
        <f>SUMPRODUCT((数据库!$A$2:$A$18529=武将养成概况!$A1790)*(数据库!$H$2:$H$18529))/5</f>
        <v>8.6</v>
      </c>
      <c r="D1790">
        <f>SUMPRODUCT((数据库!$A$2:$A$18529=武将养成概况!$A1790)*(数据库!$I$2:$I$18529))/5</f>
        <v>7.4</v>
      </c>
      <c r="E1790">
        <f>SUMPRODUCT((数据库!$A$2:$A$18529=武将养成概况!$A1790)*(数据库!$J$2:$J$18529))/5</f>
        <v>7</v>
      </c>
    </row>
    <row r="1791" spans="1:5" x14ac:dyDescent="0.15">
      <c r="A1791">
        <v>3322284</v>
      </c>
      <c r="B1791">
        <f>VLOOKUP($A1791,数据库!$A:$B,2,0)</f>
        <v>2</v>
      </c>
      <c r="C1791">
        <f>SUMPRODUCT((数据库!$A$2:$A$18529=武将养成概况!$A1791)*(数据库!$H$2:$H$18529))/5</f>
        <v>0</v>
      </c>
      <c r="D1791">
        <f>SUMPRODUCT((数据库!$A$2:$A$18529=武将养成概况!$A1791)*(数据库!$I$2:$I$18529))/5</f>
        <v>0</v>
      </c>
      <c r="E1791">
        <f>SUMPRODUCT((数据库!$A$2:$A$18529=武将养成概况!$A1791)*(数据库!$J$2:$J$18529))/5</f>
        <v>0</v>
      </c>
    </row>
    <row r="1792" spans="1:5" x14ac:dyDescent="0.15">
      <c r="A1792">
        <v>3322377</v>
      </c>
      <c r="B1792">
        <f>VLOOKUP($A1792,数据库!$A:$B,2,0)</f>
        <v>1</v>
      </c>
      <c r="C1792">
        <f>SUMPRODUCT((数据库!$A$2:$A$18529=武将养成概况!$A1792)*(数据库!$H$2:$H$18529))/5</f>
        <v>10</v>
      </c>
      <c r="D1792">
        <f>SUMPRODUCT((数据库!$A$2:$A$18529=武将养成概况!$A1792)*(数据库!$I$2:$I$18529))/5</f>
        <v>8.1999999999999993</v>
      </c>
      <c r="E1792">
        <f>SUMPRODUCT((数据库!$A$2:$A$18529=武将养成概况!$A1792)*(数据库!$J$2:$J$18529))/5</f>
        <v>9</v>
      </c>
    </row>
    <row r="1793" spans="1:5" x14ac:dyDescent="0.15">
      <c r="A1793">
        <v>3322606</v>
      </c>
      <c r="B1793">
        <f>VLOOKUP($A1793,数据库!$A:$B,2,0)</f>
        <v>3</v>
      </c>
      <c r="C1793">
        <f>SUMPRODUCT((数据库!$A$2:$A$18529=武将养成概况!$A1793)*(数据库!$H$2:$H$18529))/5</f>
        <v>10</v>
      </c>
      <c r="D1793">
        <f>SUMPRODUCT((数据库!$A$2:$A$18529=武将养成概况!$A1793)*(数据库!$I$2:$I$18529))/5</f>
        <v>9.1999999999999993</v>
      </c>
      <c r="E1793">
        <f>SUMPRODUCT((数据库!$A$2:$A$18529=武将养成概况!$A1793)*(数据库!$J$2:$J$18529))/5</f>
        <v>9</v>
      </c>
    </row>
    <row r="1794" spans="1:5" x14ac:dyDescent="0.15">
      <c r="A1794">
        <v>3322915</v>
      </c>
      <c r="B1794">
        <f>VLOOKUP($A1794,数据库!$A:$B,2,0)</f>
        <v>1</v>
      </c>
      <c r="C1794">
        <f>SUMPRODUCT((数据库!$A$2:$A$18529=武将养成概况!$A1794)*(数据库!$H$2:$H$18529))/5</f>
        <v>1.2</v>
      </c>
      <c r="D1794">
        <f>SUMPRODUCT((数据库!$A$2:$A$18529=武将养成概况!$A1794)*(数据库!$I$2:$I$18529))/5</f>
        <v>0.2</v>
      </c>
      <c r="E1794">
        <f>SUMPRODUCT((数据库!$A$2:$A$18529=武将养成概况!$A1794)*(数据库!$J$2:$J$18529))/5</f>
        <v>3.8</v>
      </c>
    </row>
    <row r="1795" spans="1:5" x14ac:dyDescent="0.15">
      <c r="A1795">
        <v>3322928</v>
      </c>
      <c r="B1795">
        <f>VLOOKUP($A1795,数据库!$A:$B,2,0)</f>
        <v>1</v>
      </c>
      <c r="C1795">
        <f>SUMPRODUCT((数据库!$A$2:$A$18529=武将养成概况!$A1795)*(数据库!$H$2:$H$18529))/5</f>
        <v>9.8000000000000007</v>
      </c>
      <c r="D1795">
        <f>SUMPRODUCT((数据库!$A$2:$A$18529=武将养成概况!$A1795)*(数据库!$I$2:$I$18529))/5</f>
        <v>8</v>
      </c>
      <c r="E1795">
        <f>SUMPRODUCT((数据库!$A$2:$A$18529=武将养成概况!$A1795)*(数据库!$J$2:$J$18529))/5</f>
        <v>6.2</v>
      </c>
    </row>
    <row r="1796" spans="1:5" x14ac:dyDescent="0.15">
      <c r="A1796">
        <v>3322998</v>
      </c>
      <c r="B1796">
        <f>VLOOKUP($A1796,数据库!$A:$B,2,0)</f>
        <v>2</v>
      </c>
      <c r="C1796">
        <f>SUMPRODUCT((数据库!$A$2:$A$18529=武将养成概况!$A1796)*(数据库!$H$2:$H$18529))/5</f>
        <v>10</v>
      </c>
      <c r="D1796">
        <f>SUMPRODUCT((数据库!$A$2:$A$18529=武将养成概况!$A1796)*(数据库!$I$2:$I$18529))/5</f>
        <v>8.1999999999999993</v>
      </c>
      <c r="E1796">
        <f>SUMPRODUCT((数据库!$A$2:$A$18529=武将养成概况!$A1796)*(数据库!$J$2:$J$18529))/5</f>
        <v>5.8</v>
      </c>
    </row>
    <row r="1797" spans="1:5" x14ac:dyDescent="0.15">
      <c r="A1797">
        <v>3323001</v>
      </c>
      <c r="B1797">
        <f>VLOOKUP($A1797,数据库!$A:$B,2,0)</f>
        <v>2</v>
      </c>
      <c r="C1797">
        <f>SUMPRODUCT((数据库!$A$2:$A$18529=武将养成概况!$A1797)*(数据库!$H$2:$H$18529))/5</f>
        <v>10</v>
      </c>
      <c r="D1797">
        <f>SUMPRODUCT((数据库!$A$2:$A$18529=武将养成概况!$A1797)*(数据库!$I$2:$I$18529))/5</f>
        <v>8.8000000000000007</v>
      </c>
      <c r="E1797">
        <f>SUMPRODUCT((数据库!$A$2:$A$18529=武将养成概况!$A1797)*(数据库!$J$2:$J$18529))/5</f>
        <v>6.8</v>
      </c>
    </row>
    <row r="1798" spans="1:5" x14ac:dyDescent="0.15">
      <c r="A1798">
        <v>3323203</v>
      </c>
      <c r="B1798">
        <f>VLOOKUP($A1798,数据库!$A:$B,2,0)</f>
        <v>1</v>
      </c>
      <c r="C1798">
        <f>SUMPRODUCT((数据库!$A$2:$A$18529=武将养成概况!$A1798)*(数据库!$H$2:$H$18529))/5</f>
        <v>6</v>
      </c>
      <c r="D1798">
        <f>SUMPRODUCT((数据库!$A$2:$A$18529=武将养成概况!$A1798)*(数据库!$I$2:$I$18529))/5</f>
        <v>7</v>
      </c>
      <c r="E1798">
        <f>SUMPRODUCT((数据库!$A$2:$A$18529=武将养成概况!$A1798)*(数据库!$J$2:$J$18529))/5</f>
        <v>6.6</v>
      </c>
    </row>
    <row r="1799" spans="1:5" x14ac:dyDescent="0.15">
      <c r="A1799">
        <v>3323310</v>
      </c>
      <c r="B1799">
        <f>VLOOKUP($A1799,数据库!$A:$B,2,0)</f>
        <v>1</v>
      </c>
      <c r="C1799">
        <f>SUMPRODUCT((数据库!$A$2:$A$18529=武将养成概况!$A1799)*(数据库!$H$2:$H$18529))/5</f>
        <v>10</v>
      </c>
      <c r="D1799">
        <f>SUMPRODUCT((数据库!$A$2:$A$18529=武将养成概况!$A1799)*(数据库!$I$2:$I$18529))/5</f>
        <v>8.8000000000000007</v>
      </c>
      <c r="E1799">
        <f>SUMPRODUCT((数据库!$A$2:$A$18529=武将养成概况!$A1799)*(数据库!$J$2:$J$18529))/5</f>
        <v>9</v>
      </c>
    </row>
    <row r="1800" spans="1:5" x14ac:dyDescent="0.15">
      <c r="A1800">
        <v>3324641</v>
      </c>
      <c r="B1800">
        <f>VLOOKUP($A1800,数据库!$A:$B,2,0)</f>
        <v>3</v>
      </c>
      <c r="C1800">
        <f>SUMPRODUCT((数据库!$A$2:$A$18529=武将养成概况!$A1800)*(数据库!$H$2:$H$18529))/5</f>
        <v>10</v>
      </c>
      <c r="D1800">
        <f>SUMPRODUCT((数据库!$A$2:$A$18529=武将养成概况!$A1800)*(数据库!$I$2:$I$18529))/5</f>
        <v>8.6</v>
      </c>
      <c r="E1800">
        <f>SUMPRODUCT((数据库!$A$2:$A$18529=武将养成概况!$A1800)*(数据库!$J$2:$J$18529))/5</f>
        <v>9</v>
      </c>
    </row>
    <row r="1801" spans="1:5" x14ac:dyDescent="0.15">
      <c r="A1801">
        <v>3324758</v>
      </c>
      <c r="B1801">
        <f>VLOOKUP($A1801,数据库!$A:$B,2,0)</f>
        <v>1</v>
      </c>
      <c r="C1801">
        <f>SUMPRODUCT((数据库!$A$2:$A$18529=武将养成概况!$A1801)*(数据库!$H$2:$H$18529))/5</f>
        <v>7.2</v>
      </c>
      <c r="D1801">
        <f>SUMPRODUCT((数据库!$A$2:$A$18529=武将养成概况!$A1801)*(数据库!$I$2:$I$18529))/5</f>
        <v>6.6</v>
      </c>
      <c r="E1801">
        <f>SUMPRODUCT((数据库!$A$2:$A$18529=武将养成概况!$A1801)*(数据库!$J$2:$J$18529))/5</f>
        <v>8.1999999999999993</v>
      </c>
    </row>
    <row r="1802" spans="1:5" x14ac:dyDescent="0.15">
      <c r="A1802">
        <v>3325465</v>
      </c>
      <c r="B1802">
        <f>VLOOKUP($A1802,数据库!$A:$B,2,0)</f>
        <v>2</v>
      </c>
      <c r="C1802">
        <f>SUMPRODUCT((数据库!$A$2:$A$18529=武将养成概况!$A1802)*(数据库!$H$2:$H$18529))/5</f>
        <v>10</v>
      </c>
      <c r="D1802">
        <f>SUMPRODUCT((数据库!$A$2:$A$18529=武将养成概况!$A1802)*(数据库!$I$2:$I$18529))/5</f>
        <v>8</v>
      </c>
      <c r="E1802">
        <f>SUMPRODUCT((数据库!$A$2:$A$18529=武将养成概况!$A1802)*(数据库!$J$2:$J$18529))/5</f>
        <v>8.1999999999999993</v>
      </c>
    </row>
    <row r="1803" spans="1:5" x14ac:dyDescent="0.15">
      <c r="A1803">
        <v>3326026</v>
      </c>
      <c r="B1803">
        <f>VLOOKUP($A1803,数据库!$A:$B,2,0)</f>
        <v>1</v>
      </c>
      <c r="C1803">
        <f>SUMPRODUCT((数据库!$A$2:$A$18529=武将养成概况!$A1803)*(数据库!$H$2:$H$18529))/5</f>
        <v>7</v>
      </c>
      <c r="D1803">
        <f>SUMPRODUCT((数据库!$A$2:$A$18529=武将养成概况!$A1803)*(数据库!$I$2:$I$18529))/5</f>
        <v>6</v>
      </c>
      <c r="E1803">
        <f>SUMPRODUCT((数据库!$A$2:$A$18529=武将养成概况!$A1803)*(数据库!$J$2:$J$18529))/5</f>
        <v>3.6</v>
      </c>
    </row>
    <row r="1804" spans="1:5" x14ac:dyDescent="0.15">
      <c r="A1804">
        <v>3326231</v>
      </c>
      <c r="B1804">
        <f>VLOOKUP($A1804,数据库!$A:$B,2,0)</f>
        <v>1</v>
      </c>
      <c r="C1804">
        <f>SUMPRODUCT((数据库!$A$2:$A$18529=武将养成概况!$A1804)*(数据库!$H$2:$H$18529))/5</f>
        <v>10</v>
      </c>
      <c r="D1804">
        <f>SUMPRODUCT((数据库!$A$2:$A$18529=武将养成概况!$A1804)*(数据库!$I$2:$I$18529))/5</f>
        <v>9</v>
      </c>
      <c r="E1804">
        <f>SUMPRODUCT((数据库!$A$2:$A$18529=武将养成概况!$A1804)*(数据库!$J$2:$J$18529))/5</f>
        <v>9</v>
      </c>
    </row>
    <row r="1805" spans="1:5" x14ac:dyDescent="0.15">
      <c r="A1805">
        <v>3326485</v>
      </c>
      <c r="B1805">
        <f>VLOOKUP($A1805,数据库!$A:$B,2,0)</f>
        <v>1</v>
      </c>
      <c r="C1805">
        <f>SUMPRODUCT((数据库!$A$2:$A$18529=武将养成概况!$A1805)*(数据库!$H$2:$H$18529))/5</f>
        <v>10</v>
      </c>
      <c r="D1805">
        <f>SUMPRODUCT((数据库!$A$2:$A$18529=武将养成概况!$A1805)*(数据库!$I$2:$I$18529))/5</f>
        <v>8.1999999999999993</v>
      </c>
      <c r="E1805">
        <f>SUMPRODUCT((数据库!$A$2:$A$18529=武将养成概况!$A1805)*(数据库!$J$2:$J$18529))/5</f>
        <v>7.8</v>
      </c>
    </row>
    <row r="1806" spans="1:5" x14ac:dyDescent="0.15">
      <c r="A1806">
        <v>3326693</v>
      </c>
      <c r="B1806">
        <f>VLOOKUP($A1806,数据库!$A:$B,2,0)</f>
        <v>1</v>
      </c>
      <c r="C1806">
        <f>SUMPRODUCT((数据库!$A$2:$A$18529=武将养成概况!$A1806)*(数据库!$H$2:$H$18529))/5</f>
        <v>10</v>
      </c>
      <c r="D1806">
        <f>SUMPRODUCT((数据库!$A$2:$A$18529=武将养成概况!$A1806)*(数据库!$I$2:$I$18529))/5</f>
        <v>7.8</v>
      </c>
      <c r="E1806">
        <f>SUMPRODUCT((数据库!$A$2:$A$18529=武将养成概况!$A1806)*(数据库!$J$2:$J$18529))/5</f>
        <v>7.6</v>
      </c>
    </row>
    <row r="1807" spans="1:5" x14ac:dyDescent="0.15">
      <c r="A1807">
        <v>3327929</v>
      </c>
      <c r="B1807">
        <f>VLOOKUP($A1807,数据库!$A:$B,2,0)</f>
        <v>1</v>
      </c>
      <c r="C1807">
        <f>SUMPRODUCT((数据库!$A$2:$A$18529=武将养成概况!$A1807)*(数据库!$H$2:$H$18529))/5</f>
        <v>9.4</v>
      </c>
      <c r="D1807">
        <f>SUMPRODUCT((数据库!$A$2:$A$18529=武将养成概况!$A1807)*(数据库!$I$2:$I$18529))/5</f>
        <v>7</v>
      </c>
      <c r="E1807">
        <f>SUMPRODUCT((数据库!$A$2:$A$18529=武将养成概况!$A1807)*(数据库!$J$2:$J$18529))/5</f>
        <v>8.1999999999999993</v>
      </c>
    </row>
    <row r="1808" spans="1:5" x14ac:dyDescent="0.15">
      <c r="A1808">
        <v>3327991</v>
      </c>
      <c r="B1808">
        <f>VLOOKUP($A1808,数据库!$A:$B,2,0)</f>
        <v>1</v>
      </c>
      <c r="C1808">
        <f>SUMPRODUCT((数据库!$A$2:$A$18529=武将养成概况!$A1808)*(数据库!$H$2:$H$18529))/5</f>
        <v>9.1999999999999993</v>
      </c>
      <c r="D1808">
        <f>SUMPRODUCT((数据库!$A$2:$A$18529=武将养成概况!$A1808)*(数据库!$I$2:$I$18529))/5</f>
        <v>8.1999999999999993</v>
      </c>
      <c r="E1808">
        <f>SUMPRODUCT((数据库!$A$2:$A$18529=武将养成概况!$A1808)*(数据库!$J$2:$J$18529))/5</f>
        <v>9</v>
      </c>
    </row>
    <row r="1809" spans="1:5" x14ac:dyDescent="0.15">
      <c r="A1809">
        <v>3328525</v>
      </c>
      <c r="B1809">
        <f>VLOOKUP($A1809,数据库!$A:$B,2,0)</f>
        <v>1</v>
      </c>
      <c r="C1809">
        <f>SUMPRODUCT((数据库!$A$2:$A$18529=武将养成概况!$A1809)*(数据库!$H$2:$H$18529))/5</f>
        <v>7.6</v>
      </c>
      <c r="D1809">
        <f>SUMPRODUCT((数据库!$A$2:$A$18529=武将养成概况!$A1809)*(数据库!$I$2:$I$18529))/5</f>
        <v>2.4</v>
      </c>
      <c r="E1809">
        <f>SUMPRODUCT((数据库!$A$2:$A$18529=武将养成概况!$A1809)*(数据库!$J$2:$J$18529))/5</f>
        <v>2.2000000000000002</v>
      </c>
    </row>
    <row r="1810" spans="1:5" x14ac:dyDescent="0.15">
      <c r="A1810">
        <v>3328616</v>
      </c>
      <c r="B1810">
        <f>VLOOKUP($A1810,数据库!$A:$B,2,0)</f>
        <v>2</v>
      </c>
      <c r="C1810">
        <f>SUMPRODUCT((数据库!$A$2:$A$18529=武将养成概况!$A1810)*(数据库!$H$2:$H$18529))/5</f>
        <v>10</v>
      </c>
      <c r="D1810">
        <f>SUMPRODUCT((数据库!$A$2:$A$18529=武将养成概况!$A1810)*(数据库!$I$2:$I$18529))/5</f>
        <v>8.8000000000000007</v>
      </c>
      <c r="E1810">
        <f>SUMPRODUCT((数据库!$A$2:$A$18529=武将养成概况!$A1810)*(数据库!$J$2:$J$18529))/5</f>
        <v>8.4</v>
      </c>
    </row>
    <row r="1811" spans="1:5" x14ac:dyDescent="0.15">
      <c r="A1811">
        <v>3328760</v>
      </c>
      <c r="B1811">
        <f>VLOOKUP($A1811,数据库!$A:$B,2,0)</f>
        <v>1</v>
      </c>
      <c r="C1811">
        <f>SUMPRODUCT((数据库!$A$2:$A$18529=武将养成概况!$A1811)*(数据库!$H$2:$H$18529))/5</f>
        <v>10</v>
      </c>
      <c r="D1811">
        <f>SUMPRODUCT((数据库!$A$2:$A$18529=武将养成概况!$A1811)*(数据库!$I$2:$I$18529))/5</f>
        <v>9</v>
      </c>
      <c r="E1811">
        <f>SUMPRODUCT((数据库!$A$2:$A$18529=武将养成概况!$A1811)*(数据库!$J$2:$J$18529))/5</f>
        <v>9</v>
      </c>
    </row>
    <row r="1812" spans="1:5" x14ac:dyDescent="0.15">
      <c r="A1812">
        <v>3328886</v>
      </c>
      <c r="B1812">
        <f>VLOOKUP($A1812,数据库!$A:$B,2,0)</f>
        <v>1</v>
      </c>
      <c r="C1812">
        <f>SUMPRODUCT((数据库!$A$2:$A$18529=武将养成概况!$A1812)*(数据库!$H$2:$H$18529))/5</f>
        <v>10</v>
      </c>
      <c r="D1812">
        <f>SUMPRODUCT((数据库!$A$2:$A$18529=武将养成概况!$A1812)*(数据库!$I$2:$I$18529))/5</f>
        <v>9.1999999999999993</v>
      </c>
      <c r="E1812">
        <f>SUMPRODUCT((数据库!$A$2:$A$18529=武将养成概况!$A1812)*(数据库!$J$2:$J$18529))/5</f>
        <v>7.6</v>
      </c>
    </row>
    <row r="1813" spans="1:5" x14ac:dyDescent="0.15">
      <c r="A1813">
        <v>3329215</v>
      </c>
      <c r="B1813">
        <f>VLOOKUP($A1813,数据库!$A:$B,2,0)</f>
        <v>2</v>
      </c>
      <c r="C1813">
        <f>SUMPRODUCT((数据库!$A$2:$A$18529=武将养成概况!$A1813)*(数据库!$H$2:$H$18529))/5</f>
        <v>7</v>
      </c>
      <c r="D1813">
        <f>SUMPRODUCT((数据库!$A$2:$A$18529=武将养成概况!$A1813)*(数据库!$I$2:$I$18529))/5</f>
        <v>7.6</v>
      </c>
      <c r="E1813">
        <f>SUMPRODUCT((数据库!$A$2:$A$18529=武将养成概况!$A1813)*(数据库!$J$2:$J$18529))/5</f>
        <v>9</v>
      </c>
    </row>
    <row r="1814" spans="1:5" x14ac:dyDescent="0.15">
      <c r="A1814">
        <v>3329338</v>
      </c>
      <c r="B1814">
        <f>VLOOKUP($A1814,数据库!$A:$B,2,0)</f>
        <v>1</v>
      </c>
      <c r="C1814">
        <f>SUMPRODUCT((数据库!$A$2:$A$18529=武将养成概况!$A1814)*(数据库!$H$2:$H$18529))/5</f>
        <v>10</v>
      </c>
      <c r="D1814">
        <f>SUMPRODUCT((数据库!$A$2:$A$18529=武将养成概况!$A1814)*(数据库!$I$2:$I$18529))/5</f>
        <v>8</v>
      </c>
      <c r="E1814">
        <f>SUMPRODUCT((数据库!$A$2:$A$18529=武将养成概况!$A1814)*(数据库!$J$2:$J$18529))/5</f>
        <v>6.8</v>
      </c>
    </row>
    <row r="1815" spans="1:5" x14ac:dyDescent="0.15">
      <c r="A1815">
        <v>3329861</v>
      </c>
      <c r="B1815">
        <f>VLOOKUP($A1815,数据库!$A:$B,2,0)</f>
        <v>3</v>
      </c>
      <c r="C1815">
        <f>SUMPRODUCT((数据库!$A$2:$A$18529=武将养成概况!$A1815)*(数据库!$H$2:$H$18529))/5</f>
        <v>9.8000000000000007</v>
      </c>
      <c r="D1815">
        <f>SUMPRODUCT((数据库!$A$2:$A$18529=武将养成概况!$A1815)*(数据库!$I$2:$I$18529))/5</f>
        <v>7.6</v>
      </c>
      <c r="E1815">
        <f>SUMPRODUCT((数据库!$A$2:$A$18529=武将养成概况!$A1815)*(数据库!$J$2:$J$18529))/5</f>
        <v>8</v>
      </c>
    </row>
    <row r="1816" spans="1:5" x14ac:dyDescent="0.15">
      <c r="A1816">
        <v>3331186</v>
      </c>
      <c r="B1816">
        <f>VLOOKUP($A1816,数据库!$A:$B,2,0)</f>
        <v>2</v>
      </c>
      <c r="C1816">
        <f>SUMPRODUCT((数据库!$A$2:$A$18529=武将养成概况!$A1816)*(数据库!$H$2:$H$18529))/5</f>
        <v>10</v>
      </c>
      <c r="D1816">
        <f>SUMPRODUCT((数据库!$A$2:$A$18529=武将养成概况!$A1816)*(数据库!$I$2:$I$18529))/5</f>
        <v>8</v>
      </c>
      <c r="E1816">
        <f>SUMPRODUCT((数据库!$A$2:$A$18529=武将养成概况!$A1816)*(数据库!$J$2:$J$18529))/5</f>
        <v>8.1999999999999993</v>
      </c>
    </row>
    <row r="1817" spans="1:5" x14ac:dyDescent="0.15">
      <c r="A1817">
        <v>3334480</v>
      </c>
      <c r="B1817">
        <f>VLOOKUP($A1817,数据库!$A:$B,2,0)</f>
        <v>3</v>
      </c>
      <c r="C1817">
        <f>SUMPRODUCT((数据库!$A$2:$A$18529=武将养成概况!$A1817)*(数据库!$H$2:$H$18529))/5</f>
        <v>10</v>
      </c>
      <c r="D1817">
        <f>SUMPRODUCT((数据库!$A$2:$A$18529=武将养成概况!$A1817)*(数据库!$I$2:$I$18529))/5</f>
        <v>8.8000000000000007</v>
      </c>
      <c r="E1817">
        <f>SUMPRODUCT((数据库!$A$2:$A$18529=武将养成概况!$A1817)*(数据库!$J$2:$J$18529))/5</f>
        <v>9</v>
      </c>
    </row>
    <row r="1818" spans="1:5" x14ac:dyDescent="0.15">
      <c r="A1818">
        <v>3335392</v>
      </c>
      <c r="B1818">
        <f>VLOOKUP($A1818,数据库!$A:$B,2,0)</f>
        <v>1</v>
      </c>
      <c r="C1818">
        <f>SUMPRODUCT((数据库!$A$2:$A$18529=武将养成概况!$A1818)*(数据库!$H$2:$H$18529))/5</f>
        <v>6.2</v>
      </c>
      <c r="D1818">
        <f>SUMPRODUCT((数据库!$A$2:$A$18529=武将养成概况!$A1818)*(数据库!$I$2:$I$18529))/5</f>
        <v>5.4</v>
      </c>
      <c r="E1818">
        <f>SUMPRODUCT((数据库!$A$2:$A$18529=武将养成概况!$A1818)*(数据库!$J$2:$J$18529))/5</f>
        <v>6</v>
      </c>
    </row>
    <row r="1819" spans="1:5" x14ac:dyDescent="0.15">
      <c r="A1819">
        <v>3335775</v>
      </c>
      <c r="B1819">
        <f>VLOOKUP($A1819,数据库!$A:$B,2,0)</f>
        <v>2</v>
      </c>
      <c r="C1819">
        <f>SUMPRODUCT((数据库!$A$2:$A$18529=武将养成概况!$A1819)*(数据库!$H$2:$H$18529))/5</f>
        <v>10</v>
      </c>
      <c r="D1819">
        <f>SUMPRODUCT((数据库!$A$2:$A$18529=武将养成概况!$A1819)*(数据库!$I$2:$I$18529))/5</f>
        <v>9</v>
      </c>
      <c r="E1819">
        <f>SUMPRODUCT((数据库!$A$2:$A$18529=武将养成概况!$A1819)*(数据库!$J$2:$J$18529))/5</f>
        <v>8.1999999999999993</v>
      </c>
    </row>
    <row r="1820" spans="1:5" x14ac:dyDescent="0.15">
      <c r="A1820">
        <v>3336053</v>
      </c>
      <c r="B1820">
        <f>VLOOKUP($A1820,数据库!$A:$B,2,0)</f>
        <v>1</v>
      </c>
      <c r="C1820">
        <f>SUMPRODUCT((数据库!$A$2:$A$18529=武将养成概况!$A1820)*(数据库!$H$2:$H$18529))/5</f>
        <v>0</v>
      </c>
      <c r="D1820">
        <f>SUMPRODUCT((数据库!$A$2:$A$18529=武将养成概况!$A1820)*(数据库!$I$2:$I$18529))/5</f>
        <v>0</v>
      </c>
      <c r="E1820">
        <f>SUMPRODUCT((数据库!$A$2:$A$18529=武将养成概况!$A1820)*(数据库!$J$2:$J$18529))/5</f>
        <v>0</v>
      </c>
    </row>
    <row r="1821" spans="1:5" x14ac:dyDescent="0.15">
      <c r="A1821">
        <v>3336532</v>
      </c>
      <c r="B1821">
        <f>VLOOKUP($A1821,数据库!$A:$B,2,0)</f>
        <v>1</v>
      </c>
      <c r="C1821">
        <f>SUMPRODUCT((数据库!$A$2:$A$18529=武将养成概况!$A1821)*(数据库!$H$2:$H$18529))/5</f>
        <v>6.2</v>
      </c>
      <c r="D1821">
        <f>SUMPRODUCT((数据库!$A$2:$A$18529=武将养成概况!$A1821)*(数据库!$I$2:$I$18529))/5</f>
        <v>5.6</v>
      </c>
      <c r="E1821">
        <f>SUMPRODUCT((数据库!$A$2:$A$18529=武将养成概况!$A1821)*(数据库!$J$2:$J$18529))/5</f>
        <v>6.8</v>
      </c>
    </row>
    <row r="1822" spans="1:5" x14ac:dyDescent="0.15">
      <c r="A1822">
        <v>3339325</v>
      </c>
      <c r="B1822">
        <f>VLOOKUP($A1822,数据库!$A:$B,2,0)</f>
        <v>2</v>
      </c>
      <c r="C1822">
        <f>SUMPRODUCT((数据库!$A$2:$A$18529=武将养成概况!$A1822)*(数据库!$H$2:$H$18529))/5</f>
        <v>10</v>
      </c>
      <c r="D1822">
        <f>SUMPRODUCT((数据库!$A$2:$A$18529=武将养成概况!$A1822)*(数据库!$I$2:$I$18529))/5</f>
        <v>8.6</v>
      </c>
      <c r="E1822">
        <f>SUMPRODUCT((数据库!$A$2:$A$18529=武将养成概况!$A1822)*(数据库!$J$2:$J$18529))/5</f>
        <v>7.2</v>
      </c>
    </row>
    <row r="1823" spans="1:5" x14ac:dyDescent="0.15">
      <c r="A1823">
        <v>3339710</v>
      </c>
      <c r="B1823">
        <f>VLOOKUP($A1823,数据库!$A:$B,2,0)</f>
        <v>1</v>
      </c>
      <c r="C1823">
        <f>SUMPRODUCT((数据库!$A$2:$A$18529=武将养成概况!$A1823)*(数据库!$H$2:$H$18529))/5</f>
        <v>0</v>
      </c>
      <c r="D1823">
        <f>SUMPRODUCT((数据库!$A$2:$A$18529=武将养成概况!$A1823)*(数据库!$I$2:$I$18529))/5</f>
        <v>0</v>
      </c>
      <c r="E1823">
        <f>SUMPRODUCT((数据库!$A$2:$A$18529=武将养成概况!$A1823)*(数据库!$J$2:$J$18529))/5</f>
        <v>0</v>
      </c>
    </row>
    <row r="1824" spans="1:5" x14ac:dyDescent="0.15">
      <c r="A1824">
        <v>3340072</v>
      </c>
      <c r="B1824">
        <f>VLOOKUP($A1824,数据库!$A:$B,2,0)</f>
        <v>1</v>
      </c>
      <c r="C1824">
        <f>SUMPRODUCT((数据库!$A$2:$A$18529=武将养成概况!$A1824)*(数据库!$H$2:$H$18529))/5</f>
        <v>0</v>
      </c>
      <c r="D1824">
        <f>SUMPRODUCT((数据库!$A$2:$A$18529=武将养成概况!$A1824)*(数据库!$I$2:$I$18529))/5</f>
        <v>0</v>
      </c>
      <c r="E1824">
        <f>SUMPRODUCT((数据库!$A$2:$A$18529=武将养成概况!$A1824)*(数据库!$J$2:$J$18529))/5</f>
        <v>0</v>
      </c>
    </row>
    <row r="1825" spans="1:5" x14ac:dyDescent="0.15">
      <c r="A1825">
        <v>3340153</v>
      </c>
      <c r="B1825">
        <f>VLOOKUP($A1825,数据库!$A:$B,2,0)</f>
        <v>1</v>
      </c>
      <c r="C1825">
        <f>SUMPRODUCT((数据库!$A$2:$A$18529=武将养成概况!$A1825)*(数据库!$H$2:$H$18529))/5</f>
        <v>8</v>
      </c>
      <c r="D1825">
        <f>SUMPRODUCT((数据库!$A$2:$A$18529=武将养成概况!$A1825)*(数据库!$I$2:$I$18529))/5</f>
        <v>7.2</v>
      </c>
      <c r="E1825">
        <f>SUMPRODUCT((数据库!$A$2:$A$18529=武将养成概况!$A1825)*(数据库!$J$2:$J$18529))/5</f>
        <v>7.8</v>
      </c>
    </row>
    <row r="1826" spans="1:5" x14ac:dyDescent="0.15">
      <c r="A1826">
        <v>3340608</v>
      </c>
      <c r="B1826">
        <f>VLOOKUP($A1826,数据库!$A:$B,2,0)</f>
        <v>1</v>
      </c>
      <c r="C1826">
        <f>SUMPRODUCT((数据库!$A$2:$A$18529=武将养成概况!$A1826)*(数据库!$H$2:$H$18529))/5</f>
        <v>8</v>
      </c>
      <c r="D1826">
        <f>SUMPRODUCT((数据库!$A$2:$A$18529=武将养成概况!$A1826)*(数据库!$I$2:$I$18529))/5</f>
        <v>6.2</v>
      </c>
      <c r="E1826">
        <f>SUMPRODUCT((数据库!$A$2:$A$18529=武将养成概况!$A1826)*(数据库!$J$2:$J$18529))/5</f>
        <v>7.4</v>
      </c>
    </row>
    <row r="1827" spans="1:5" x14ac:dyDescent="0.15">
      <c r="A1827">
        <v>3343318</v>
      </c>
      <c r="B1827">
        <f>VLOOKUP($A1827,数据库!$A:$B,2,0)</f>
        <v>2</v>
      </c>
      <c r="C1827">
        <f>SUMPRODUCT((数据库!$A$2:$A$18529=武将养成概况!$A1827)*(数据库!$H$2:$H$18529))/5</f>
        <v>10</v>
      </c>
      <c r="D1827">
        <f>SUMPRODUCT((数据库!$A$2:$A$18529=武将养成概况!$A1827)*(数据库!$I$2:$I$18529))/5</f>
        <v>8.4</v>
      </c>
      <c r="E1827">
        <f>SUMPRODUCT((数据库!$A$2:$A$18529=武将养成概况!$A1827)*(数据库!$J$2:$J$18529))/5</f>
        <v>8.4</v>
      </c>
    </row>
    <row r="1828" spans="1:5" x14ac:dyDescent="0.15">
      <c r="A1828">
        <v>3345473</v>
      </c>
      <c r="B1828">
        <f>VLOOKUP($A1828,数据库!$A:$B,2,0)</f>
        <v>1</v>
      </c>
      <c r="C1828">
        <f>SUMPRODUCT((数据库!$A$2:$A$18529=武将养成概况!$A1828)*(数据库!$H$2:$H$18529))/5</f>
        <v>9.4</v>
      </c>
      <c r="D1828">
        <f>SUMPRODUCT((数据库!$A$2:$A$18529=武将养成概况!$A1828)*(数据库!$I$2:$I$18529))/5</f>
        <v>7</v>
      </c>
      <c r="E1828">
        <f>SUMPRODUCT((数据库!$A$2:$A$18529=武将养成概况!$A1828)*(数据库!$J$2:$J$18529))/5</f>
        <v>6.2</v>
      </c>
    </row>
    <row r="1829" spans="1:5" x14ac:dyDescent="0.15">
      <c r="A1829">
        <v>3345959</v>
      </c>
      <c r="B1829">
        <f>VLOOKUP($A1829,数据库!$A:$B,2,0)</f>
        <v>2</v>
      </c>
      <c r="C1829">
        <f>SUMPRODUCT((数据库!$A$2:$A$18529=武将养成概况!$A1829)*(数据库!$H$2:$H$18529))/5</f>
        <v>7</v>
      </c>
      <c r="D1829">
        <f>SUMPRODUCT((数据库!$A$2:$A$18529=武将养成概况!$A1829)*(数据库!$I$2:$I$18529))/5</f>
        <v>5.4</v>
      </c>
      <c r="E1829">
        <f>SUMPRODUCT((数据库!$A$2:$A$18529=武将养成概况!$A1829)*(数据库!$J$2:$J$18529))/5</f>
        <v>7.4</v>
      </c>
    </row>
    <row r="1830" spans="1:5" x14ac:dyDescent="0.15">
      <c r="A1830">
        <v>3346208</v>
      </c>
      <c r="B1830">
        <f>VLOOKUP($A1830,数据库!$A:$B,2,0)</f>
        <v>1</v>
      </c>
      <c r="C1830">
        <f>SUMPRODUCT((数据库!$A$2:$A$18529=武将养成概况!$A1830)*(数据库!$H$2:$H$18529))/5</f>
        <v>0</v>
      </c>
      <c r="D1830">
        <f>SUMPRODUCT((数据库!$A$2:$A$18529=武将养成概况!$A1830)*(数据库!$I$2:$I$18529))/5</f>
        <v>0</v>
      </c>
      <c r="E1830">
        <f>SUMPRODUCT((数据库!$A$2:$A$18529=武将养成概况!$A1830)*(数据库!$J$2:$J$18529))/5</f>
        <v>0</v>
      </c>
    </row>
    <row r="1831" spans="1:5" x14ac:dyDescent="0.15">
      <c r="A1831">
        <v>3347187</v>
      </c>
      <c r="B1831">
        <f>VLOOKUP($A1831,数据库!$A:$B,2,0)</f>
        <v>1</v>
      </c>
      <c r="C1831">
        <f>SUMPRODUCT((数据库!$A$2:$A$18529=武将养成概况!$A1831)*(数据库!$H$2:$H$18529))/5</f>
        <v>10</v>
      </c>
      <c r="D1831">
        <f>SUMPRODUCT((数据库!$A$2:$A$18529=武将养成概况!$A1831)*(数据库!$I$2:$I$18529))/5</f>
        <v>7.4</v>
      </c>
      <c r="E1831">
        <f>SUMPRODUCT((数据库!$A$2:$A$18529=武将养成概况!$A1831)*(数据库!$J$2:$J$18529))/5</f>
        <v>6.4</v>
      </c>
    </row>
    <row r="1832" spans="1:5" x14ac:dyDescent="0.15">
      <c r="A1832">
        <v>3348240</v>
      </c>
      <c r="B1832">
        <f>VLOOKUP($A1832,数据库!$A:$B,2,0)</f>
        <v>1</v>
      </c>
      <c r="C1832">
        <f>SUMPRODUCT((数据库!$A$2:$A$18529=武将养成概况!$A1832)*(数据库!$H$2:$H$18529))/5</f>
        <v>4.5999999999999996</v>
      </c>
      <c r="D1832">
        <f>SUMPRODUCT((数据库!$A$2:$A$18529=武将养成概况!$A1832)*(数据库!$I$2:$I$18529))/5</f>
        <v>3.6</v>
      </c>
      <c r="E1832">
        <f>SUMPRODUCT((数据库!$A$2:$A$18529=武将养成概况!$A1832)*(数据库!$J$2:$J$18529))/5</f>
        <v>2.8</v>
      </c>
    </row>
    <row r="1833" spans="1:5" x14ac:dyDescent="0.15">
      <c r="A1833">
        <v>3350676</v>
      </c>
      <c r="B1833">
        <f>VLOOKUP($A1833,数据库!$A:$B,2,0)</f>
        <v>1</v>
      </c>
      <c r="C1833">
        <f>SUMPRODUCT((数据库!$A$2:$A$18529=武将养成概况!$A1833)*(数据库!$H$2:$H$18529))/5</f>
        <v>6.4</v>
      </c>
      <c r="D1833">
        <f>SUMPRODUCT((数据库!$A$2:$A$18529=武将养成概况!$A1833)*(数据库!$I$2:$I$18529))/5</f>
        <v>1.4</v>
      </c>
      <c r="E1833">
        <f>SUMPRODUCT((数据库!$A$2:$A$18529=武将养成概况!$A1833)*(数据库!$J$2:$J$18529))/5</f>
        <v>5.2</v>
      </c>
    </row>
    <row r="1834" spans="1:5" x14ac:dyDescent="0.15">
      <c r="A1834">
        <v>3351168</v>
      </c>
      <c r="B1834">
        <f>VLOOKUP($A1834,数据库!$A:$B,2,0)</f>
        <v>1</v>
      </c>
      <c r="C1834">
        <f>SUMPRODUCT((数据库!$A$2:$A$18529=武将养成概况!$A1834)*(数据库!$H$2:$H$18529))/5</f>
        <v>4.8</v>
      </c>
      <c r="D1834">
        <f>SUMPRODUCT((数据库!$A$2:$A$18529=武将养成概况!$A1834)*(数据库!$I$2:$I$18529))/5</f>
        <v>3.2</v>
      </c>
      <c r="E1834">
        <f>SUMPRODUCT((数据库!$A$2:$A$18529=武将养成概况!$A1834)*(数据库!$J$2:$J$18529))/5</f>
        <v>6.2</v>
      </c>
    </row>
    <row r="1835" spans="1:5" x14ac:dyDescent="0.15">
      <c r="A1835">
        <v>3351180</v>
      </c>
      <c r="B1835">
        <f>VLOOKUP($A1835,数据库!$A:$B,2,0)</f>
        <v>1</v>
      </c>
      <c r="C1835">
        <f>SUMPRODUCT((数据库!$A$2:$A$18529=武将养成概况!$A1835)*(数据库!$H$2:$H$18529))/5</f>
        <v>5</v>
      </c>
      <c r="D1835">
        <f>SUMPRODUCT((数据库!$A$2:$A$18529=武将养成概况!$A1835)*(数据库!$I$2:$I$18529))/5</f>
        <v>5.8</v>
      </c>
      <c r="E1835">
        <f>SUMPRODUCT((数据库!$A$2:$A$18529=武将养成概况!$A1835)*(数据库!$J$2:$J$18529))/5</f>
        <v>5.8</v>
      </c>
    </row>
    <row r="1836" spans="1:5" x14ac:dyDescent="0.15">
      <c r="A1836">
        <v>3351332</v>
      </c>
      <c r="B1836">
        <f>VLOOKUP($A1836,数据库!$A:$B,2,0)</f>
        <v>1</v>
      </c>
      <c r="C1836">
        <f>SUMPRODUCT((数据库!$A$2:$A$18529=武将养成概况!$A1836)*(数据库!$H$2:$H$18529))/5</f>
        <v>4</v>
      </c>
      <c r="D1836">
        <f>SUMPRODUCT((数据库!$A$2:$A$18529=武将养成概况!$A1836)*(数据库!$I$2:$I$18529))/5</f>
        <v>3</v>
      </c>
      <c r="E1836">
        <f>SUMPRODUCT((数据库!$A$2:$A$18529=武将养成概况!$A1836)*(数据库!$J$2:$J$18529))/5</f>
        <v>1.8</v>
      </c>
    </row>
    <row r="1837" spans="1:5" x14ac:dyDescent="0.15">
      <c r="A1837">
        <v>3351735</v>
      </c>
      <c r="B1837">
        <f>VLOOKUP($A1837,数据库!$A:$B,2,0)</f>
        <v>2</v>
      </c>
      <c r="C1837">
        <f>SUMPRODUCT((数据库!$A$2:$A$18529=武将养成概况!$A1837)*(数据库!$H$2:$H$18529))/5</f>
        <v>9.1999999999999993</v>
      </c>
      <c r="D1837">
        <f>SUMPRODUCT((数据库!$A$2:$A$18529=武将养成概况!$A1837)*(数据库!$I$2:$I$18529))/5</f>
        <v>7</v>
      </c>
      <c r="E1837">
        <f>SUMPRODUCT((数据库!$A$2:$A$18529=武将养成概况!$A1837)*(数据库!$J$2:$J$18529))/5</f>
        <v>9</v>
      </c>
    </row>
    <row r="1838" spans="1:5" x14ac:dyDescent="0.15">
      <c r="A1838">
        <v>3351906</v>
      </c>
      <c r="B1838">
        <f>VLOOKUP($A1838,数据库!$A:$B,2,0)</f>
        <v>1</v>
      </c>
      <c r="C1838">
        <f>SUMPRODUCT((数据库!$A$2:$A$18529=武将养成概况!$A1838)*(数据库!$H$2:$H$18529))/5</f>
        <v>10</v>
      </c>
      <c r="D1838">
        <f>SUMPRODUCT((数据库!$A$2:$A$18529=武将养成概况!$A1838)*(数据库!$I$2:$I$18529))/5</f>
        <v>7</v>
      </c>
      <c r="E1838">
        <f>SUMPRODUCT((数据库!$A$2:$A$18529=武将养成概况!$A1838)*(数据库!$J$2:$J$18529))/5</f>
        <v>9</v>
      </c>
    </row>
    <row r="1839" spans="1:5" x14ac:dyDescent="0.15">
      <c r="A1839">
        <v>3352206</v>
      </c>
      <c r="B1839">
        <f>VLOOKUP($A1839,数据库!$A:$B,2,0)</f>
        <v>1</v>
      </c>
      <c r="C1839">
        <f>SUMPRODUCT((数据库!$A$2:$A$18529=武将养成概况!$A1839)*(数据库!$H$2:$H$18529))/5</f>
        <v>9</v>
      </c>
      <c r="D1839">
        <f>SUMPRODUCT((数据库!$A$2:$A$18529=武将养成概况!$A1839)*(数据库!$I$2:$I$18529))/5</f>
        <v>7</v>
      </c>
      <c r="E1839">
        <f>SUMPRODUCT((数据库!$A$2:$A$18529=武将养成概况!$A1839)*(数据库!$J$2:$J$18529))/5</f>
        <v>7.8</v>
      </c>
    </row>
    <row r="1840" spans="1:5" x14ac:dyDescent="0.15">
      <c r="A1840">
        <v>3352251</v>
      </c>
      <c r="B1840">
        <f>VLOOKUP($A1840,数据库!$A:$B,2,0)</f>
        <v>1</v>
      </c>
      <c r="C1840">
        <f>SUMPRODUCT((数据库!$A$2:$A$18529=武将养成概况!$A1840)*(数据库!$H$2:$H$18529))/5</f>
        <v>7.6</v>
      </c>
      <c r="D1840">
        <f>SUMPRODUCT((数据库!$A$2:$A$18529=武将养成概况!$A1840)*(数据库!$I$2:$I$18529))/5</f>
        <v>6.2</v>
      </c>
      <c r="E1840">
        <f>SUMPRODUCT((数据库!$A$2:$A$18529=武将养成概况!$A1840)*(数据库!$J$2:$J$18529))/5</f>
        <v>7.2</v>
      </c>
    </row>
    <row r="1841" spans="1:5" x14ac:dyDescent="0.15">
      <c r="A1841">
        <v>3352375</v>
      </c>
      <c r="B1841">
        <f>VLOOKUP($A1841,数据库!$A:$B,2,0)</f>
        <v>1</v>
      </c>
      <c r="C1841">
        <f>SUMPRODUCT((数据库!$A$2:$A$18529=武将养成概况!$A1841)*(数据库!$H$2:$H$18529))/5</f>
        <v>7</v>
      </c>
      <c r="D1841">
        <f>SUMPRODUCT((数据库!$A$2:$A$18529=武将养成概况!$A1841)*(数据库!$I$2:$I$18529))/5</f>
        <v>5.8</v>
      </c>
      <c r="E1841">
        <f>SUMPRODUCT((数据库!$A$2:$A$18529=武将养成概况!$A1841)*(数据库!$J$2:$J$18529))/5</f>
        <v>7.4</v>
      </c>
    </row>
    <row r="1842" spans="1:5" x14ac:dyDescent="0.15">
      <c r="A1842">
        <v>3352705</v>
      </c>
      <c r="B1842">
        <f>VLOOKUP($A1842,数据库!$A:$B,2,0)</f>
        <v>1</v>
      </c>
      <c r="C1842">
        <f>SUMPRODUCT((数据库!$A$2:$A$18529=武将养成概况!$A1842)*(数据库!$H$2:$H$18529))/5</f>
        <v>1.2</v>
      </c>
      <c r="D1842">
        <f>SUMPRODUCT((数据库!$A$2:$A$18529=武将养成概况!$A1842)*(数据库!$I$2:$I$18529))/5</f>
        <v>1.6</v>
      </c>
      <c r="E1842">
        <f>SUMPRODUCT((数据库!$A$2:$A$18529=武将养成概况!$A1842)*(数据库!$J$2:$J$18529))/5</f>
        <v>0</v>
      </c>
    </row>
    <row r="1843" spans="1:5" x14ac:dyDescent="0.15">
      <c r="A1843">
        <v>3352876</v>
      </c>
      <c r="B1843">
        <f>VLOOKUP($A1843,数据库!$A:$B,2,0)</f>
        <v>1</v>
      </c>
      <c r="C1843">
        <f>SUMPRODUCT((数据库!$A$2:$A$18529=武将养成概况!$A1843)*(数据库!$H$2:$H$18529))/5</f>
        <v>5.6</v>
      </c>
      <c r="D1843">
        <f>SUMPRODUCT((数据库!$A$2:$A$18529=武将养成概况!$A1843)*(数据库!$I$2:$I$18529))/5</f>
        <v>0.8</v>
      </c>
      <c r="E1843">
        <f>SUMPRODUCT((数据库!$A$2:$A$18529=武将养成概况!$A1843)*(数据库!$J$2:$J$18529))/5</f>
        <v>1.8</v>
      </c>
    </row>
    <row r="1844" spans="1:5" x14ac:dyDescent="0.15">
      <c r="A1844">
        <v>3353070</v>
      </c>
      <c r="B1844">
        <f>VLOOKUP($A1844,数据库!$A:$B,2,0)</f>
        <v>2</v>
      </c>
      <c r="C1844">
        <f>SUMPRODUCT((数据库!$A$2:$A$18529=武将养成概况!$A1844)*(数据库!$H$2:$H$18529))/5</f>
        <v>8</v>
      </c>
      <c r="D1844">
        <f>SUMPRODUCT((数据库!$A$2:$A$18529=武将养成概况!$A1844)*(数据库!$I$2:$I$18529))/5</f>
        <v>7.4</v>
      </c>
      <c r="E1844">
        <f>SUMPRODUCT((数据库!$A$2:$A$18529=武将养成概况!$A1844)*(数据库!$J$2:$J$18529))/5</f>
        <v>5</v>
      </c>
    </row>
    <row r="1845" spans="1:5" x14ac:dyDescent="0.15">
      <c r="A1845">
        <v>3353126</v>
      </c>
      <c r="B1845">
        <f>VLOOKUP($A1845,数据库!$A:$B,2,0)</f>
        <v>1</v>
      </c>
      <c r="C1845">
        <f>SUMPRODUCT((数据库!$A$2:$A$18529=武将养成概况!$A1845)*(数据库!$H$2:$H$18529))/5</f>
        <v>6</v>
      </c>
      <c r="D1845">
        <f>SUMPRODUCT((数据库!$A$2:$A$18529=武将养成概况!$A1845)*(数据库!$I$2:$I$18529))/5</f>
        <v>4.8</v>
      </c>
      <c r="E1845">
        <f>SUMPRODUCT((数据库!$A$2:$A$18529=武将养成概况!$A1845)*(数据库!$J$2:$J$18529))/5</f>
        <v>2</v>
      </c>
    </row>
    <row r="1846" spans="1:5" x14ac:dyDescent="0.15">
      <c r="A1846">
        <v>3353602</v>
      </c>
      <c r="B1846">
        <f>VLOOKUP($A1846,数据库!$A:$B,2,0)</f>
        <v>1</v>
      </c>
      <c r="C1846">
        <f>SUMPRODUCT((数据库!$A$2:$A$18529=武将养成概况!$A1846)*(数据库!$H$2:$H$18529))/5</f>
        <v>8.8000000000000007</v>
      </c>
      <c r="D1846">
        <f>SUMPRODUCT((数据库!$A$2:$A$18529=武将养成概况!$A1846)*(数据库!$I$2:$I$18529))/5</f>
        <v>7</v>
      </c>
      <c r="E1846">
        <f>SUMPRODUCT((数据库!$A$2:$A$18529=武将养成概况!$A1846)*(数据库!$J$2:$J$18529))/5</f>
        <v>8.1999999999999993</v>
      </c>
    </row>
    <row r="1847" spans="1:5" x14ac:dyDescent="0.15">
      <c r="A1847">
        <v>3354054</v>
      </c>
      <c r="B1847">
        <f>VLOOKUP($A1847,数据库!$A:$B,2,0)</f>
        <v>2</v>
      </c>
      <c r="C1847">
        <f>SUMPRODUCT((数据库!$A$2:$A$18529=武将养成概况!$A1847)*(数据库!$H$2:$H$18529))/5</f>
        <v>9.1999999999999993</v>
      </c>
      <c r="D1847">
        <f>SUMPRODUCT((数据库!$A$2:$A$18529=武将养成概况!$A1847)*(数据库!$I$2:$I$18529))/5</f>
        <v>9</v>
      </c>
      <c r="E1847">
        <f>SUMPRODUCT((数据库!$A$2:$A$18529=武将养成概况!$A1847)*(数据库!$J$2:$J$18529))/5</f>
        <v>9</v>
      </c>
    </row>
    <row r="1848" spans="1:5" x14ac:dyDescent="0.15">
      <c r="A1848">
        <v>3354851</v>
      </c>
      <c r="B1848">
        <f>VLOOKUP($A1848,数据库!$A:$B,2,0)</f>
        <v>1</v>
      </c>
      <c r="C1848">
        <f>SUMPRODUCT((数据库!$A$2:$A$18529=武将养成概况!$A1848)*(数据库!$H$2:$H$18529))/5</f>
        <v>6.4</v>
      </c>
      <c r="D1848">
        <f>SUMPRODUCT((数据库!$A$2:$A$18529=武将养成概况!$A1848)*(数据库!$I$2:$I$18529))/5</f>
        <v>6</v>
      </c>
      <c r="E1848">
        <f>SUMPRODUCT((数据库!$A$2:$A$18529=武将养成概况!$A1848)*(数据库!$J$2:$J$18529))/5</f>
        <v>5.4</v>
      </c>
    </row>
    <row r="1849" spans="1:5" x14ac:dyDescent="0.15">
      <c r="A1849">
        <v>3355116</v>
      </c>
      <c r="B1849">
        <f>VLOOKUP($A1849,数据库!$A:$B,2,0)</f>
        <v>1</v>
      </c>
      <c r="C1849">
        <f>SUMPRODUCT((数据库!$A$2:$A$18529=武将养成概况!$A1849)*(数据库!$H$2:$H$18529))/5</f>
        <v>3.6</v>
      </c>
      <c r="D1849">
        <f>SUMPRODUCT((数据库!$A$2:$A$18529=武将养成概况!$A1849)*(数据库!$I$2:$I$18529))/5</f>
        <v>3.8</v>
      </c>
      <c r="E1849">
        <f>SUMPRODUCT((数据库!$A$2:$A$18529=武将养成概况!$A1849)*(数据库!$J$2:$J$18529))/5</f>
        <v>3.6</v>
      </c>
    </row>
    <row r="1850" spans="1:5" x14ac:dyDescent="0.15">
      <c r="A1850">
        <v>3355190</v>
      </c>
      <c r="B1850">
        <f>VLOOKUP($A1850,数据库!$A:$B,2,0)</f>
        <v>1</v>
      </c>
      <c r="C1850">
        <f>SUMPRODUCT((数据库!$A$2:$A$18529=武将养成概况!$A1850)*(数据库!$H$2:$H$18529))/5</f>
        <v>3.8</v>
      </c>
      <c r="D1850">
        <f>SUMPRODUCT((数据库!$A$2:$A$18529=武将养成概况!$A1850)*(数据库!$I$2:$I$18529))/5</f>
        <v>3</v>
      </c>
      <c r="E1850">
        <f>SUMPRODUCT((数据库!$A$2:$A$18529=武将养成概况!$A1850)*(数据库!$J$2:$J$18529))/5</f>
        <v>0.2</v>
      </c>
    </row>
    <row r="1851" spans="1:5" x14ac:dyDescent="0.15">
      <c r="A1851">
        <v>3355238</v>
      </c>
      <c r="B1851">
        <f>VLOOKUP($A1851,数据库!$A:$B,2,0)</f>
        <v>1</v>
      </c>
      <c r="C1851">
        <f>SUMPRODUCT((数据库!$A$2:$A$18529=武将养成概况!$A1851)*(数据库!$H$2:$H$18529))/5</f>
        <v>2.8</v>
      </c>
      <c r="D1851">
        <f>SUMPRODUCT((数据库!$A$2:$A$18529=武将养成概况!$A1851)*(数据库!$I$2:$I$18529))/5</f>
        <v>3.2</v>
      </c>
      <c r="E1851">
        <f>SUMPRODUCT((数据库!$A$2:$A$18529=武将养成概况!$A1851)*(数据库!$J$2:$J$18529))/5</f>
        <v>2.4</v>
      </c>
    </row>
    <row r="1852" spans="1:5" x14ac:dyDescent="0.15">
      <c r="A1852">
        <v>3355292</v>
      </c>
      <c r="B1852">
        <f>VLOOKUP($A1852,数据库!$A:$B,2,0)</f>
        <v>1</v>
      </c>
      <c r="C1852">
        <f>SUMPRODUCT((数据库!$A$2:$A$18529=武将养成概况!$A1852)*(数据库!$H$2:$H$18529))/5</f>
        <v>5.8</v>
      </c>
      <c r="D1852">
        <f>SUMPRODUCT((数据库!$A$2:$A$18529=武将养成概况!$A1852)*(数据库!$I$2:$I$18529))/5</f>
        <v>6</v>
      </c>
      <c r="E1852">
        <f>SUMPRODUCT((数据库!$A$2:$A$18529=武将养成概况!$A1852)*(数据库!$J$2:$J$18529))/5</f>
        <v>2</v>
      </c>
    </row>
    <row r="1853" spans="1:5" x14ac:dyDescent="0.15">
      <c r="A1853">
        <v>3355377</v>
      </c>
      <c r="B1853">
        <f>VLOOKUP($A1853,数据库!$A:$B,2,0)</f>
        <v>1</v>
      </c>
      <c r="C1853">
        <f>SUMPRODUCT((数据库!$A$2:$A$18529=武将养成概况!$A1853)*(数据库!$H$2:$H$18529))/5</f>
        <v>6.2</v>
      </c>
      <c r="D1853">
        <f>SUMPRODUCT((数据库!$A$2:$A$18529=武将养成概况!$A1853)*(数据库!$I$2:$I$18529))/5</f>
        <v>6.8</v>
      </c>
      <c r="E1853">
        <f>SUMPRODUCT((数据库!$A$2:$A$18529=武将养成概况!$A1853)*(数据库!$J$2:$J$18529))/5</f>
        <v>7.2</v>
      </c>
    </row>
    <row r="1854" spans="1:5" x14ac:dyDescent="0.15">
      <c r="A1854">
        <v>3356174</v>
      </c>
      <c r="B1854">
        <f>VLOOKUP($A1854,数据库!$A:$B,2,0)</f>
        <v>1</v>
      </c>
      <c r="C1854">
        <f>SUMPRODUCT((数据库!$A$2:$A$18529=武将养成概况!$A1854)*(数据库!$H$2:$H$18529))/5</f>
        <v>10</v>
      </c>
      <c r="D1854">
        <f>SUMPRODUCT((数据库!$A$2:$A$18529=武将养成概况!$A1854)*(数据库!$I$2:$I$18529))/5</f>
        <v>7.8</v>
      </c>
      <c r="E1854">
        <f>SUMPRODUCT((数据库!$A$2:$A$18529=武将养成概况!$A1854)*(数据库!$J$2:$J$18529))/5</f>
        <v>8.4</v>
      </c>
    </row>
    <row r="1855" spans="1:5" x14ac:dyDescent="0.15">
      <c r="A1855">
        <v>3356240</v>
      </c>
      <c r="B1855">
        <f>VLOOKUP($A1855,数据库!$A:$B,2,0)</f>
        <v>1</v>
      </c>
      <c r="C1855">
        <f>SUMPRODUCT((数据库!$A$2:$A$18529=武将养成概况!$A1855)*(数据库!$H$2:$H$18529))/5</f>
        <v>8.4</v>
      </c>
      <c r="D1855">
        <f>SUMPRODUCT((数据库!$A$2:$A$18529=武将养成概况!$A1855)*(数据库!$I$2:$I$18529))/5</f>
        <v>7</v>
      </c>
      <c r="E1855">
        <f>SUMPRODUCT((数据库!$A$2:$A$18529=武将养成概况!$A1855)*(数据库!$J$2:$J$18529))/5</f>
        <v>9</v>
      </c>
    </row>
    <row r="1856" spans="1:5" x14ac:dyDescent="0.15">
      <c r="A1856">
        <v>3356486</v>
      </c>
      <c r="B1856">
        <f>VLOOKUP($A1856,数据库!$A:$B,2,0)</f>
        <v>1</v>
      </c>
      <c r="C1856">
        <f>SUMPRODUCT((数据库!$A$2:$A$18529=武将养成概况!$A1856)*(数据库!$H$2:$H$18529))/5</f>
        <v>3.4</v>
      </c>
      <c r="D1856">
        <f>SUMPRODUCT((数据库!$A$2:$A$18529=武将养成概况!$A1856)*(数据库!$I$2:$I$18529))/5</f>
        <v>2.8</v>
      </c>
      <c r="E1856">
        <f>SUMPRODUCT((数据库!$A$2:$A$18529=武将养成概况!$A1856)*(数据库!$J$2:$J$18529))/5</f>
        <v>2</v>
      </c>
    </row>
    <row r="1857" spans="1:5" x14ac:dyDescent="0.15">
      <c r="A1857">
        <v>3356495</v>
      </c>
      <c r="B1857">
        <f>VLOOKUP($A1857,数据库!$A:$B,2,0)</f>
        <v>1</v>
      </c>
      <c r="C1857">
        <f>SUMPRODUCT((数据库!$A$2:$A$18529=武将养成概况!$A1857)*(数据库!$H$2:$H$18529))/5</f>
        <v>7</v>
      </c>
      <c r="D1857">
        <f>SUMPRODUCT((数据库!$A$2:$A$18529=武将养成概况!$A1857)*(数据库!$I$2:$I$18529))/5</f>
        <v>5</v>
      </c>
      <c r="E1857">
        <f>SUMPRODUCT((数据库!$A$2:$A$18529=武将养成概况!$A1857)*(数据库!$J$2:$J$18529))/5</f>
        <v>3.2</v>
      </c>
    </row>
    <row r="1858" spans="1:5" x14ac:dyDescent="0.15">
      <c r="A1858">
        <v>3356530</v>
      </c>
      <c r="B1858">
        <f>VLOOKUP($A1858,数据库!$A:$B,2,0)</f>
        <v>1</v>
      </c>
      <c r="C1858">
        <f>SUMPRODUCT((数据库!$A$2:$A$18529=武将养成概况!$A1858)*(数据库!$H$2:$H$18529))/5</f>
        <v>9.1999999999999993</v>
      </c>
      <c r="D1858">
        <f>SUMPRODUCT((数据库!$A$2:$A$18529=武将养成概况!$A1858)*(数据库!$I$2:$I$18529))/5</f>
        <v>7</v>
      </c>
      <c r="E1858">
        <f>SUMPRODUCT((数据库!$A$2:$A$18529=武将养成概况!$A1858)*(数据库!$J$2:$J$18529))/5</f>
        <v>6.6</v>
      </c>
    </row>
    <row r="1859" spans="1:5" x14ac:dyDescent="0.15">
      <c r="A1859">
        <v>3357085</v>
      </c>
      <c r="B1859">
        <f>VLOOKUP($A1859,数据库!$A:$B,2,0)</f>
        <v>2</v>
      </c>
      <c r="C1859">
        <f>SUMPRODUCT((数据库!$A$2:$A$18529=武将养成概况!$A1859)*(数据库!$H$2:$H$18529))/5</f>
        <v>10</v>
      </c>
      <c r="D1859">
        <f>SUMPRODUCT((数据库!$A$2:$A$18529=武将养成概况!$A1859)*(数据库!$I$2:$I$18529))/5</f>
        <v>8</v>
      </c>
      <c r="E1859">
        <f>SUMPRODUCT((数据库!$A$2:$A$18529=武将养成概况!$A1859)*(数据库!$J$2:$J$18529))/5</f>
        <v>9</v>
      </c>
    </row>
    <row r="1860" spans="1:5" x14ac:dyDescent="0.15">
      <c r="A1860">
        <v>3357486</v>
      </c>
      <c r="B1860">
        <f>VLOOKUP($A1860,数据库!$A:$B,2,0)</f>
        <v>1</v>
      </c>
      <c r="C1860">
        <f>SUMPRODUCT((数据库!$A$2:$A$18529=武将养成概况!$A1860)*(数据库!$H$2:$H$18529))/5</f>
        <v>0</v>
      </c>
      <c r="D1860">
        <f>SUMPRODUCT((数据库!$A$2:$A$18529=武将养成概况!$A1860)*(数据库!$I$2:$I$18529))/5</f>
        <v>0.6</v>
      </c>
      <c r="E1860">
        <f>SUMPRODUCT((数据库!$A$2:$A$18529=武将养成概况!$A1860)*(数据库!$J$2:$J$18529))/5</f>
        <v>0</v>
      </c>
    </row>
    <row r="1861" spans="1:5" x14ac:dyDescent="0.15">
      <c r="A1861">
        <v>3357508</v>
      </c>
      <c r="B1861">
        <f>VLOOKUP($A1861,数据库!$A:$B,2,0)</f>
        <v>1</v>
      </c>
      <c r="C1861">
        <f>SUMPRODUCT((数据库!$A$2:$A$18529=武将养成概况!$A1861)*(数据库!$H$2:$H$18529))/5</f>
        <v>1</v>
      </c>
      <c r="D1861">
        <f>SUMPRODUCT((数据库!$A$2:$A$18529=武将养成概况!$A1861)*(数据库!$I$2:$I$18529))/5</f>
        <v>1.6</v>
      </c>
      <c r="E1861">
        <f>SUMPRODUCT((数据库!$A$2:$A$18529=武将养成概况!$A1861)*(数据库!$J$2:$J$18529))/5</f>
        <v>0</v>
      </c>
    </row>
    <row r="1862" spans="1:5" x14ac:dyDescent="0.15">
      <c r="A1862">
        <v>3357812</v>
      </c>
      <c r="B1862">
        <f>VLOOKUP($A1862,数据库!$A:$B,2,0)</f>
        <v>2</v>
      </c>
      <c r="C1862">
        <f>SUMPRODUCT((数据库!$A$2:$A$18529=武将养成概况!$A1862)*(数据库!$H$2:$H$18529))/5</f>
        <v>9.1999999999999993</v>
      </c>
      <c r="D1862">
        <f>SUMPRODUCT((数据库!$A$2:$A$18529=武将养成概况!$A1862)*(数据库!$I$2:$I$18529))/5</f>
        <v>7</v>
      </c>
      <c r="E1862">
        <f>SUMPRODUCT((数据库!$A$2:$A$18529=武将养成概况!$A1862)*(数据库!$J$2:$J$18529))/5</f>
        <v>8</v>
      </c>
    </row>
    <row r="1863" spans="1:5" x14ac:dyDescent="0.15">
      <c r="A1863">
        <v>3357845</v>
      </c>
      <c r="B1863">
        <f>VLOOKUP($A1863,数据库!$A:$B,2,0)</f>
        <v>1</v>
      </c>
      <c r="C1863">
        <f>SUMPRODUCT((数据库!$A$2:$A$18529=武将养成概况!$A1863)*(数据库!$H$2:$H$18529))/5</f>
        <v>10</v>
      </c>
      <c r="D1863">
        <f>SUMPRODUCT((数据库!$A$2:$A$18529=武将养成概况!$A1863)*(数据库!$I$2:$I$18529))/5</f>
        <v>8.4</v>
      </c>
      <c r="E1863">
        <f>SUMPRODUCT((数据库!$A$2:$A$18529=武将养成概况!$A1863)*(数据库!$J$2:$J$18529))/5</f>
        <v>7.4</v>
      </c>
    </row>
    <row r="1864" spans="1:5" x14ac:dyDescent="0.15">
      <c r="A1864">
        <v>3357867</v>
      </c>
      <c r="B1864">
        <f>VLOOKUP($A1864,数据库!$A:$B,2,0)</f>
        <v>1</v>
      </c>
      <c r="C1864">
        <f>SUMPRODUCT((数据库!$A$2:$A$18529=武将养成概况!$A1864)*(数据库!$H$2:$H$18529))/5</f>
        <v>9.4</v>
      </c>
      <c r="D1864">
        <f>SUMPRODUCT((数据库!$A$2:$A$18529=武将养成概况!$A1864)*(数据库!$I$2:$I$18529))/5</f>
        <v>7</v>
      </c>
      <c r="E1864">
        <f>SUMPRODUCT((数据库!$A$2:$A$18529=武将养成概况!$A1864)*(数据库!$J$2:$J$18529))/5</f>
        <v>4.5999999999999996</v>
      </c>
    </row>
    <row r="1865" spans="1:5" x14ac:dyDescent="0.15">
      <c r="A1865">
        <v>3357903</v>
      </c>
      <c r="B1865">
        <f>VLOOKUP($A1865,数据库!$A:$B,2,0)</f>
        <v>3</v>
      </c>
      <c r="C1865">
        <f>SUMPRODUCT((数据库!$A$2:$A$18529=武将养成概况!$A1865)*(数据库!$H$2:$H$18529))/5</f>
        <v>10</v>
      </c>
      <c r="D1865">
        <f>SUMPRODUCT((数据库!$A$2:$A$18529=武将养成概况!$A1865)*(数据库!$I$2:$I$18529))/5</f>
        <v>10</v>
      </c>
      <c r="E1865">
        <f>SUMPRODUCT((数据库!$A$2:$A$18529=武将养成概况!$A1865)*(数据库!$J$2:$J$18529))/5</f>
        <v>9</v>
      </c>
    </row>
    <row r="1866" spans="1:5" x14ac:dyDescent="0.15">
      <c r="A1866">
        <v>3357998</v>
      </c>
      <c r="B1866">
        <f>VLOOKUP($A1866,数据库!$A:$B,2,0)</f>
        <v>1</v>
      </c>
      <c r="C1866">
        <f>SUMPRODUCT((数据库!$A$2:$A$18529=武将养成概况!$A1866)*(数据库!$H$2:$H$18529))/5</f>
        <v>7.4</v>
      </c>
      <c r="D1866">
        <f>SUMPRODUCT((数据库!$A$2:$A$18529=武将养成概况!$A1866)*(数据库!$I$2:$I$18529))/5</f>
        <v>6.8</v>
      </c>
      <c r="E1866">
        <f>SUMPRODUCT((数据库!$A$2:$A$18529=武将养成概况!$A1866)*(数据库!$J$2:$J$18529))/5</f>
        <v>6.4</v>
      </c>
    </row>
    <row r="1867" spans="1:5" x14ac:dyDescent="0.15">
      <c r="A1867">
        <v>3361557</v>
      </c>
      <c r="B1867">
        <f>VLOOKUP($A1867,数据库!$A:$B,2,0)</f>
        <v>1</v>
      </c>
      <c r="C1867">
        <f>SUMPRODUCT((数据库!$A$2:$A$18529=武将养成概况!$A1867)*(数据库!$H$2:$H$18529))/5</f>
        <v>4.4000000000000004</v>
      </c>
      <c r="D1867">
        <f>SUMPRODUCT((数据库!$A$2:$A$18529=武将养成概况!$A1867)*(数据库!$I$2:$I$18529))/5</f>
        <v>3.8</v>
      </c>
      <c r="E1867">
        <f>SUMPRODUCT((数据库!$A$2:$A$18529=武将养成概况!$A1867)*(数据库!$J$2:$J$18529))/5</f>
        <v>3.4</v>
      </c>
    </row>
    <row r="1868" spans="1:5" x14ac:dyDescent="0.15">
      <c r="A1868">
        <v>3361606</v>
      </c>
      <c r="B1868">
        <f>VLOOKUP($A1868,数据库!$A:$B,2,0)</f>
        <v>1</v>
      </c>
      <c r="C1868">
        <f>SUMPRODUCT((数据库!$A$2:$A$18529=武将养成概况!$A1868)*(数据库!$H$2:$H$18529))/5</f>
        <v>10</v>
      </c>
      <c r="D1868">
        <f>SUMPRODUCT((数据库!$A$2:$A$18529=武将养成概况!$A1868)*(数据库!$I$2:$I$18529))/5</f>
        <v>8.4</v>
      </c>
      <c r="E1868">
        <f>SUMPRODUCT((数据库!$A$2:$A$18529=武将养成概况!$A1868)*(数据库!$J$2:$J$18529))/5</f>
        <v>9</v>
      </c>
    </row>
    <row r="1869" spans="1:5" x14ac:dyDescent="0.15">
      <c r="A1869">
        <v>3361993</v>
      </c>
      <c r="B1869">
        <f>VLOOKUP($A1869,数据库!$A:$B,2,0)</f>
        <v>1</v>
      </c>
      <c r="C1869">
        <f>SUMPRODUCT((数据库!$A$2:$A$18529=武将养成概况!$A1869)*(数据库!$H$2:$H$18529))/5</f>
        <v>8.6</v>
      </c>
      <c r="D1869">
        <f>SUMPRODUCT((数据库!$A$2:$A$18529=武将养成概况!$A1869)*(数据库!$I$2:$I$18529))/5</f>
        <v>7.6</v>
      </c>
      <c r="E1869">
        <f>SUMPRODUCT((数据库!$A$2:$A$18529=武将养成概况!$A1869)*(数据库!$J$2:$J$18529))/5</f>
        <v>4.5999999999999996</v>
      </c>
    </row>
    <row r="1870" spans="1:5" x14ac:dyDescent="0.15">
      <c r="A1870">
        <v>3363046</v>
      </c>
      <c r="B1870">
        <f>VLOOKUP($A1870,数据库!$A:$B,2,0)</f>
        <v>2</v>
      </c>
      <c r="C1870">
        <f>SUMPRODUCT((数据库!$A$2:$A$18529=武将养成概况!$A1870)*(数据库!$H$2:$H$18529))/5</f>
        <v>0</v>
      </c>
      <c r="D1870">
        <f>SUMPRODUCT((数据库!$A$2:$A$18529=武将养成概况!$A1870)*(数据库!$I$2:$I$18529))/5</f>
        <v>0</v>
      </c>
      <c r="E1870">
        <f>SUMPRODUCT((数据库!$A$2:$A$18529=武将养成概况!$A1870)*(数据库!$J$2:$J$18529))/5</f>
        <v>0.6</v>
      </c>
    </row>
    <row r="1871" spans="1:5" x14ac:dyDescent="0.15">
      <c r="A1871">
        <v>3365449</v>
      </c>
      <c r="B1871">
        <f>VLOOKUP($A1871,数据库!$A:$B,2,0)</f>
        <v>1</v>
      </c>
      <c r="C1871">
        <f>SUMPRODUCT((数据库!$A$2:$A$18529=武将养成概况!$A1871)*(数据库!$H$2:$H$18529))/5</f>
        <v>7.2</v>
      </c>
      <c r="D1871">
        <f>SUMPRODUCT((数据库!$A$2:$A$18529=武将养成概况!$A1871)*(数据库!$I$2:$I$18529))/5</f>
        <v>7</v>
      </c>
      <c r="E1871">
        <f>SUMPRODUCT((数据库!$A$2:$A$18529=武将养成概况!$A1871)*(数据库!$J$2:$J$18529))/5</f>
        <v>5.4</v>
      </c>
    </row>
    <row r="1872" spans="1:5" x14ac:dyDescent="0.15">
      <c r="A1872">
        <v>3365729</v>
      </c>
      <c r="B1872">
        <f>VLOOKUP($A1872,数据库!$A:$B,2,0)</f>
        <v>1</v>
      </c>
      <c r="C1872">
        <f>SUMPRODUCT((数据库!$A$2:$A$18529=武将养成概况!$A1872)*(数据库!$H$2:$H$18529))/5</f>
        <v>0</v>
      </c>
      <c r="D1872">
        <f>SUMPRODUCT((数据库!$A$2:$A$18529=武将养成概况!$A1872)*(数据库!$I$2:$I$18529))/5</f>
        <v>0.6</v>
      </c>
      <c r="E1872">
        <f>SUMPRODUCT((数据库!$A$2:$A$18529=武将养成概况!$A1872)*(数据库!$J$2:$J$18529))/5</f>
        <v>0</v>
      </c>
    </row>
    <row r="1873" spans="1:5" x14ac:dyDescent="0.15">
      <c r="A1873">
        <v>3366661</v>
      </c>
      <c r="B1873">
        <f>VLOOKUP($A1873,数据库!$A:$B,2,0)</f>
        <v>2</v>
      </c>
      <c r="C1873">
        <f>SUMPRODUCT((数据库!$A$2:$A$18529=武将养成概况!$A1873)*(数据库!$H$2:$H$18529))/5</f>
        <v>10</v>
      </c>
      <c r="D1873">
        <f>SUMPRODUCT((数据库!$A$2:$A$18529=武将养成概况!$A1873)*(数据库!$I$2:$I$18529))/5</f>
        <v>8.1999999999999993</v>
      </c>
      <c r="E1873">
        <f>SUMPRODUCT((数据库!$A$2:$A$18529=武将养成概况!$A1873)*(数据库!$J$2:$J$18529))/5</f>
        <v>9</v>
      </c>
    </row>
    <row r="1874" spans="1:5" x14ac:dyDescent="0.15">
      <c r="A1874">
        <v>3371247</v>
      </c>
      <c r="B1874">
        <f>VLOOKUP($A1874,数据库!$A:$B,2,0)</f>
        <v>1</v>
      </c>
      <c r="C1874">
        <f>SUMPRODUCT((数据库!$A$2:$A$18529=武将养成概况!$A1874)*(数据库!$H$2:$H$18529))/5</f>
        <v>10</v>
      </c>
      <c r="D1874">
        <f>SUMPRODUCT((数据库!$A$2:$A$18529=武将养成概况!$A1874)*(数据库!$I$2:$I$18529))/5</f>
        <v>9.6</v>
      </c>
      <c r="E1874">
        <f>SUMPRODUCT((数据库!$A$2:$A$18529=武将养成概况!$A1874)*(数据库!$J$2:$J$18529))/5</f>
        <v>8.4</v>
      </c>
    </row>
    <row r="1875" spans="1:5" x14ac:dyDescent="0.15">
      <c r="A1875">
        <v>3371926</v>
      </c>
      <c r="B1875">
        <f>VLOOKUP($A1875,数据库!$A:$B,2,0)</f>
        <v>2</v>
      </c>
      <c r="C1875">
        <f>SUMPRODUCT((数据库!$A$2:$A$18529=武将养成概况!$A1875)*(数据库!$H$2:$H$18529))/5</f>
        <v>4</v>
      </c>
      <c r="D1875">
        <f>SUMPRODUCT((数据库!$A$2:$A$18529=武将养成概况!$A1875)*(数据库!$I$2:$I$18529))/5</f>
        <v>2.4</v>
      </c>
      <c r="E1875">
        <f>SUMPRODUCT((数据库!$A$2:$A$18529=武将养成概况!$A1875)*(数据库!$J$2:$J$18529))/5</f>
        <v>4</v>
      </c>
    </row>
    <row r="1876" spans="1:5" x14ac:dyDescent="0.15">
      <c r="A1876">
        <v>3373742</v>
      </c>
      <c r="B1876">
        <f>VLOOKUP($A1876,数据库!$A:$B,2,0)</f>
        <v>1</v>
      </c>
      <c r="C1876">
        <f>SUMPRODUCT((数据库!$A$2:$A$18529=武将养成概况!$A1876)*(数据库!$H$2:$H$18529))/5</f>
        <v>7.2</v>
      </c>
      <c r="D1876">
        <f>SUMPRODUCT((数据库!$A$2:$A$18529=武将养成概况!$A1876)*(数据库!$I$2:$I$18529))/5</f>
        <v>6.6</v>
      </c>
      <c r="E1876">
        <f>SUMPRODUCT((数据库!$A$2:$A$18529=武将养成概况!$A1876)*(数据库!$J$2:$J$18529))/5</f>
        <v>5</v>
      </c>
    </row>
    <row r="1877" spans="1:5" x14ac:dyDescent="0.15">
      <c r="A1877">
        <v>3376201</v>
      </c>
      <c r="B1877">
        <f>VLOOKUP($A1877,数据库!$A:$B,2,0)</f>
        <v>1</v>
      </c>
      <c r="C1877">
        <f>SUMPRODUCT((数据库!$A$2:$A$18529=武将养成概况!$A1877)*(数据库!$H$2:$H$18529))/5</f>
        <v>9.1999999999999993</v>
      </c>
      <c r="D1877">
        <f>SUMPRODUCT((数据库!$A$2:$A$18529=武将养成概况!$A1877)*(数据库!$I$2:$I$18529))/5</f>
        <v>7</v>
      </c>
      <c r="E1877">
        <f>SUMPRODUCT((数据库!$A$2:$A$18529=武将养成概况!$A1877)*(数据库!$J$2:$J$18529))/5</f>
        <v>8.4</v>
      </c>
    </row>
    <row r="1878" spans="1:5" x14ac:dyDescent="0.15">
      <c r="A1878">
        <v>3377487</v>
      </c>
      <c r="B1878">
        <f>VLOOKUP($A1878,数据库!$A:$B,2,0)</f>
        <v>2</v>
      </c>
      <c r="C1878">
        <f>SUMPRODUCT((数据库!$A$2:$A$18529=武将养成概况!$A1878)*(数据库!$H$2:$H$18529))/5</f>
        <v>10</v>
      </c>
      <c r="D1878">
        <f>SUMPRODUCT((数据库!$A$2:$A$18529=武将养成概况!$A1878)*(数据库!$I$2:$I$18529))/5</f>
        <v>8.6</v>
      </c>
      <c r="E1878">
        <f>SUMPRODUCT((数据库!$A$2:$A$18529=武将养成概况!$A1878)*(数据库!$J$2:$J$18529))/5</f>
        <v>9</v>
      </c>
    </row>
    <row r="1879" spans="1:5" x14ac:dyDescent="0.15">
      <c r="A1879">
        <v>3379655</v>
      </c>
      <c r="B1879">
        <f>VLOOKUP($A1879,数据库!$A:$B,2,0)</f>
        <v>1</v>
      </c>
      <c r="C1879">
        <f>SUMPRODUCT((数据库!$A$2:$A$18529=武将养成概况!$A1879)*(数据库!$H$2:$H$18529))/5</f>
        <v>3.2</v>
      </c>
      <c r="D1879">
        <f>SUMPRODUCT((数据库!$A$2:$A$18529=武将养成概况!$A1879)*(数据库!$I$2:$I$18529))/5</f>
        <v>5.8</v>
      </c>
      <c r="E1879">
        <f>SUMPRODUCT((数据库!$A$2:$A$18529=武将养成概况!$A1879)*(数据库!$J$2:$J$18529))/5</f>
        <v>5</v>
      </c>
    </row>
    <row r="1880" spans="1:5" x14ac:dyDescent="0.15">
      <c r="A1880">
        <v>3380414</v>
      </c>
      <c r="B1880">
        <f>VLOOKUP($A1880,数据库!$A:$B,2,0)</f>
        <v>2</v>
      </c>
      <c r="C1880">
        <f>SUMPRODUCT((数据库!$A$2:$A$18529=武将养成概况!$A1880)*(数据库!$H$2:$H$18529))/5</f>
        <v>10</v>
      </c>
      <c r="D1880">
        <f>SUMPRODUCT((数据库!$A$2:$A$18529=武将养成概况!$A1880)*(数据库!$I$2:$I$18529))/5</f>
        <v>7</v>
      </c>
      <c r="E1880">
        <f>SUMPRODUCT((数据库!$A$2:$A$18529=武将养成概况!$A1880)*(数据库!$J$2:$J$18529))/5</f>
        <v>7.6</v>
      </c>
    </row>
    <row r="1881" spans="1:5" x14ac:dyDescent="0.15">
      <c r="A1881">
        <v>3380525</v>
      </c>
      <c r="B1881">
        <f>VLOOKUP($A1881,数据库!$A:$B,2,0)</f>
        <v>1</v>
      </c>
      <c r="C1881">
        <f>SUMPRODUCT((数据库!$A$2:$A$18529=武将养成概况!$A1881)*(数据库!$H$2:$H$18529))/5</f>
        <v>10</v>
      </c>
      <c r="D1881">
        <f>SUMPRODUCT((数据库!$A$2:$A$18529=武将养成概况!$A1881)*(数据库!$I$2:$I$18529))/5</f>
        <v>7.2</v>
      </c>
      <c r="E1881">
        <f>SUMPRODUCT((数据库!$A$2:$A$18529=武将养成概况!$A1881)*(数据库!$J$2:$J$18529))/5</f>
        <v>6.4</v>
      </c>
    </row>
    <row r="1882" spans="1:5" x14ac:dyDescent="0.15">
      <c r="A1882">
        <v>3380870</v>
      </c>
      <c r="B1882">
        <f>VLOOKUP($A1882,数据库!$A:$B,2,0)</f>
        <v>2</v>
      </c>
      <c r="C1882">
        <f>SUMPRODUCT((数据库!$A$2:$A$18529=武将养成概况!$A1882)*(数据库!$H$2:$H$18529))/5</f>
        <v>9.8000000000000007</v>
      </c>
      <c r="D1882">
        <f>SUMPRODUCT((数据库!$A$2:$A$18529=武将养成概况!$A1882)*(数据库!$I$2:$I$18529))/5</f>
        <v>6.8</v>
      </c>
      <c r="E1882">
        <f>SUMPRODUCT((数据库!$A$2:$A$18529=武将养成概况!$A1882)*(数据库!$J$2:$J$18529))/5</f>
        <v>6</v>
      </c>
    </row>
    <row r="1883" spans="1:5" x14ac:dyDescent="0.15">
      <c r="A1883">
        <v>3381577</v>
      </c>
      <c r="B1883">
        <f>VLOOKUP($A1883,数据库!$A:$B,2,0)</f>
        <v>2</v>
      </c>
      <c r="C1883">
        <f>SUMPRODUCT((数据库!$A$2:$A$18529=武将养成概况!$A1883)*(数据库!$H$2:$H$18529))/5</f>
        <v>10</v>
      </c>
      <c r="D1883">
        <f>SUMPRODUCT((数据库!$A$2:$A$18529=武将养成概况!$A1883)*(数据库!$I$2:$I$18529))/5</f>
        <v>8.8000000000000007</v>
      </c>
      <c r="E1883">
        <f>SUMPRODUCT((数据库!$A$2:$A$18529=武将养成概况!$A1883)*(数据库!$J$2:$J$18529))/5</f>
        <v>9</v>
      </c>
    </row>
    <row r="1884" spans="1:5" x14ac:dyDescent="0.15">
      <c r="A1884">
        <v>3383872</v>
      </c>
      <c r="B1884">
        <f>VLOOKUP($A1884,数据库!$A:$B,2,0)</f>
        <v>2</v>
      </c>
      <c r="C1884">
        <f>SUMPRODUCT((数据库!$A$2:$A$18529=武将养成概况!$A1884)*(数据库!$H$2:$H$18529))/5</f>
        <v>9.4</v>
      </c>
      <c r="D1884">
        <f>SUMPRODUCT((数据库!$A$2:$A$18529=武将养成概况!$A1884)*(数据库!$I$2:$I$18529))/5</f>
        <v>7.2</v>
      </c>
      <c r="E1884">
        <f>SUMPRODUCT((数据库!$A$2:$A$18529=武将养成概况!$A1884)*(数据库!$J$2:$J$18529))/5</f>
        <v>7.8</v>
      </c>
    </row>
    <row r="1885" spans="1:5" x14ac:dyDescent="0.15">
      <c r="A1885">
        <v>3384545</v>
      </c>
      <c r="B1885">
        <f>VLOOKUP($A1885,数据库!$A:$B,2,0)</f>
        <v>1</v>
      </c>
      <c r="C1885">
        <f>SUMPRODUCT((数据库!$A$2:$A$18529=武将养成概况!$A1885)*(数据库!$H$2:$H$18529))/5</f>
        <v>6.2</v>
      </c>
      <c r="D1885">
        <f>SUMPRODUCT((数据库!$A$2:$A$18529=武将养成概况!$A1885)*(数据库!$I$2:$I$18529))/5</f>
        <v>0</v>
      </c>
      <c r="E1885">
        <f>SUMPRODUCT((数据库!$A$2:$A$18529=武将养成概况!$A1885)*(数据库!$J$2:$J$18529))/5</f>
        <v>2.4</v>
      </c>
    </row>
    <row r="1886" spans="1:5" x14ac:dyDescent="0.15">
      <c r="A1886">
        <v>3385992</v>
      </c>
      <c r="B1886">
        <f>VLOOKUP($A1886,数据库!$A:$B,2,0)</f>
        <v>3</v>
      </c>
      <c r="C1886">
        <f>SUMPRODUCT((数据库!$A$2:$A$18529=武将养成概况!$A1886)*(数据库!$H$2:$H$18529))/5</f>
        <v>9.1999999999999993</v>
      </c>
      <c r="D1886">
        <f>SUMPRODUCT((数据库!$A$2:$A$18529=武将养成概况!$A1886)*(数据库!$I$2:$I$18529))/5</f>
        <v>7.6</v>
      </c>
      <c r="E1886">
        <f>SUMPRODUCT((数据库!$A$2:$A$18529=武将养成概况!$A1886)*(数据库!$J$2:$J$18529))/5</f>
        <v>8.8000000000000007</v>
      </c>
    </row>
    <row r="1887" spans="1:5" x14ac:dyDescent="0.15">
      <c r="A1887">
        <v>3387007</v>
      </c>
      <c r="B1887">
        <f>VLOOKUP($A1887,数据库!$A:$B,2,0)</f>
        <v>1</v>
      </c>
      <c r="C1887">
        <f>SUMPRODUCT((数据库!$A$2:$A$18529=武将养成概况!$A1887)*(数据库!$H$2:$H$18529))/5</f>
        <v>2.4</v>
      </c>
      <c r="D1887">
        <f>SUMPRODUCT((数据库!$A$2:$A$18529=武将养成概况!$A1887)*(数据库!$I$2:$I$18529))/5</f>
        <v>1.2</v>
      </c>
      <c r="E1887">
        <f>SUMPRODUCT((数据库!$A$2:$A$18529=武将养成概况!$A1887)*(数据库!$J$2:$J$18529))/5</f>
        <v>1.2</v>
      </c>
    </row>
    <row r="1888" spans="1:5" x14ac:dyDescent="0.15">
      <c r="A1888">
        <v>3387197</v>
      </c>
      <c r="B1888">
        <f>VLOOKUP($A1888,数据库!$A:$B,2,0)</f>
        <v>1</v>
      </c>
      <c r="C1888">
        <f>SUMPRODUCT((数据库!$A$2:$A$18529=武将养成概况!$A1888)*(数据库!$H$2:$H$18529))/5</f>
        <v>5.6</v>
      </c>
      <c r="D1888">
        <f>SUMPRODUCT((数据库!$A$2:$A$18529=武将养成概况!$A1888)*(数据库!$I$2:$I$18529))/5</f>
        <v>5</v>
      </c>
      <c r="E1888">
        <f>SUMPRODUCT((数据库!$A$2:$A$18529=武将养成概况!$A1888)*(数据库!$J$2:$J$18529))/5</f>
        <v>3</v>
      </c>
    </row>
    <row r="1889" spans="1:5" x14ac:dyDescent="0.15">
      <c r="A1889">
        <v>3388013</v>
      </c>
      <c r="B1889">
        <f>VLOOKUP($A1889,数据库!$A:$B,2,0)</f>
        <v>1</v>
      </c>
      <c r="C1889">
        <f>SUMPRODUCT((数据库!$A$2:$A$18529=武将养成概况!$A1889)*(数据库!$H$2:$H$18529))/5</f>
        <v>6.4</v>
      </c>
      <c r="D1889">
        <f>SUMPRODUCT((数据库!$A$2:$A$18529=武将养成概况!$A1889)*(数据库!$I$2:$I$18529))/5</f>
        <v>4.8</v>
      </c>
      <c r="E1889">
        <f>SUMPRODUCT((数据库!$A$2:$A$18529=武将养成概况!$A1889)*(数据库!$J$2:$J$18529))/5</f>
        <v>4.4000000000000004</v>
      </c>
    </row>
    <row r="1890" spans="1:5" x14ac:dyDescent="0.15">
      <c r="A1890">
        <v>3388153</v>
      </c>
      <c r="B1890">
        <f>VLOOKUP($A1890,数据库!$A:$B,2,0)</f>
        <v>2</v>
      </c>
      <c r="C1890">
        <f>SUMPRODUCT((数据库!$A$2:$A$18529=武将养成概况!$A1890)*(数据库!$H$2:$H$18529))/5</f>
        <v>8.4</v>
      </c>
      <c r="D1890">
        <f>SUMPRODUCT((数据库!$A$2:$A$18529=武将养成概况!$A1890)*(数据库!$I$2:$I$18529))/5</f>
        <v>8</v>
      </c>
      <c r="E1890">
        <f>SUMPRODUCT((数据库!$A$2:$A$18529=武将养成概况!$A1890)*(数据库!$J$2:$J$18529))/5</f>
        <v>6.6</v>
      </c>
    </row>
    <row r="1891" spans="1:5" x14ac:dyDescent="0.15">
      <c r="A1891">
        <v>3388468</v>
      </c>
      <c r="B1891">
        <f>VLOOKUP($A1891,数据库!$A:$B,2,0)</f>
        <v>1</v>
      </c>
      <c r="C1891">
        <f>SUMPRODUCT((数据库!$A$2:$A$18529=武将养成概况!$A1891)*(数据库!$H$2:$H$18529))/5</f>
        <v>7.4</v>
      </c>
      <c r="D1891">
        <f>SUMPRODUCT((数据库!$A$2:$A$18529=武将养成概况!$A1891)*(数据库!$I$2:$I$18529))/5</f>
        <v>6</v>
      </c>
      <c r="E1891">
        <f>SUMPRODUCT((数据库!$A$2:$A$18529=武将养成概况!$A1891)*(数据库!$J$2:$J$18529))/5</f>
        <v>4.5999999999999996</v>
      </c>
    </row>
    <row r="1892" spans="1:5" x14ac:dyDescent="0.15">
      <c r="A1892">
        <v>3389463</v>
      </c>
      <c r="B1892">
        <f>VLOOKUP($A1892,数据库!$A:$B,2,0)</f>
        <v>1</v>
      </c>
      <c r="C1892">
        <f>SUMPRODUCT((数据库!$A$2:$A$18529=武将养成概况!$A1892)*(数据库!$H$2:$H$18529))/5</f>
        <v>6.6</v>
      </c>
      <c r="D1892">
        <f>SUMPRODUCT((数据库!$A$2:$A$18529=武将养成概况!$A1892)*(数据库!$I$2:$I$18529))/5</f>
        <v>7</v>
      </c>
      <c r="E1892">
        <f>SUMPRODUCT((数据库!$A$2:$A$18529=武将养成概况!$A1892)*(数据库!$J$2:$J$18529))/5</f>
        <v>6.8</v>
      </c>
    </row>
    <row r="1893" spans="1:5" x14ac:dyDescent="0.15">
      <c r="A1893">
        <v>3389524</v>
      </c>
      <c r="B1893">
        <f>VLOOKUP($A1893,数据库!$A:$B,2,0)</f>
        <v>1</v>
      </c>
      <c r="C1893">
        <f>SUMPRODUCT((数据库!$A$2:$A$18529=武将养成概况!$A1893)*(数据库!$H$2:$H$18529))/5</f>
        <v>7.8</v>
      </c>
      <c r="D1893">
        <f>SUMPRODUCT((数据库!$A$2:$A$18529=武将养成概况!$A1893)*(数据库!$I$2:$I$18529))/5</f>
        <v>7</v>
      </c>
      <c r="E1893">
        <f>SUMPRODUCT((数据库!$A$2:$A$18529=武将养成概况!$A1893)*(数据库!$J$2:$J$18529))/5</f>
        <v>4.2</v>
      </c>
    </row>
    <row r="1894" spans="1:5" x14ac:dyDescent="0.15">
      <c r="A1894">
        <v>3390632</v>
      </c>
      <c r="B1894">
        <f>VLOOKUP($A1894,数据库!$A:$B,2,0)</f>
        <v>1</v>
      </c>
      <c r="C1894">
        <f>SUMPRODUCT((数据库!$A$2:$A$18529=武将养成概况!$A1894)*(数据库!$H$2:$H$18529))/5</f>
        <v>6</v>
      </c>
      <c r="D1894">
        <f>SUMPRODUCT((数据库!$A$2:$A$18529=武将养成概况!$A1894)*(数据库!$I$2:$I$18529))/5</f>
        <v>3</v>
      </c>
      <c r="E1894">
        <f>SUMPRODUCT((数据库!$A$2:$A$18529=武将养成概况!$A1894)*(数据库!$J$2:$J$18529))/5</f>
        <v>5.8</v>
      </c>
    </row>
    <row r="1895" spans="1:5" x14ac:dyDescent="0.15">
      <c r="A1895">
        <v>3391700</v>
      </c>
      <c r="B1895">
        <f>VLOOKUP($A1895,数据库!$A:$B,2,0)</f>
        <v>1</v>
      </c>
      <c r="C1895">
        <f>SUMPRODUCT((数据库!$A$2:$A$18529=武将养成概况!$A1895)*(数据库!$H$2:$H$18529))/5</f>
        <v>2.4</v>
      </c>
      <c r="D1895">
        <f>SUMPRODUCT((数据库!$A$2:$A$18529=武将养成概况!$A1895)*(数据库!$I$2:$I$18529))/5</f>
        <v>0</v>
      </c>
      <c r="E1895">
        <f>SUMPRODUCT((数据库!$A$2:$A$18529=武将养成概况!$A1895)*(数据库!$J$2:$J$18529))/5</f>
        <v>3.4</v>
      </c>
    </row>
    <row r="1896" spans="1:5" x14ac:dyDescent="0.15">
      <c r="A1896">
        <v>3392525</v>
      </c>
      <c r="B1896">
        <f>VLOOKUP($A1896,数据库!$A:$B,2,0)</f>
        <v>1</v>
      </c>
      <c r="C1896">
        <f>SUMPRODUCT((数据库!$A$2:$A$18529=武将养成概况!$A1896)*(数据库!$H$2:$H$18529))/5</f>
        <v>10</v>
      </c>
      <c r="D1896">
        <f>SUMPRODUCT((数据库!$A$2:$A$18529=武将养成概况!$A1896)*(数据库!$I$2:$I$18529))/5</f>
        <v>7</v>
      </c>
      <c r="E1896">
        <f>SUMPRODUCT((数据库!$A$2:$A$18529=武将养成概况!$A1896)*(数据库!$J$2:$J$18529))/5</f>
        <v>6.8</v>
      </c>
    </row>
    <row r="1897" spans="1:5" x14ac:dyDescent="0.15">
      <c r="A1897">
        <v>3393513</v>
      </c>
      <c r="B1897">
        <f>VLOOKUP($A1897,数据库!$A:$B,2,0)</f>
        <v>1</v>
      </c>
      <c r="C1897">
        <f>SUMPRODUCT((数据库!$A$2:$A$18529=武将养成概况!$A1897)*(数据库!$H$2:$H$18529))/5</f>
        <v>6.2</v>
      </c>
      <c r="D1897">
        <f>SUMPRODUCT((数据库!$A$2:$A$18529=武将养成概况!$A1897)*(数据库!$I$2:$I$18529))/5</f>
        <v>3.2</v>
      </c>
      <c r="E1897">
        <f>SUMPRODUCT((数据库!$A$2:$A$18529=武将养成概况!$A1897)*(数据库!$J$2:$J$18529))/5</f>
        <v>4.4000000000000004</v>
      </c>
    </row>
    <row r="1898" spans="1:5" x14ac:dyDescent="0.15">
      <c r="A1898">
        <v>3393552</v>
      </c>
      <c r="B1898">
        <f>VLOOKUP($A1898,数据库!$A:$B,2,0)</f>
        <v>1</v>
      </c>
      <c r="C1898">
        <f>SUMPRODUCT((数据库!$A$2:$A$18529=武将养成概况!$A1898)*(数据库!$H$2:$H$18529))/5</f>
        <v>5.8</v>
      </c>
      <c r="D1898">
        <f>SUMPRODUCT((数据库!$A$2:$A$18529=武将养成概况!$A1898)*(数据库!$I$2:$I$18529))/5</f>
        <v>4.2</v>
      </c>
      <c r="E1898">
        <f>SUMPRODUCT((数据库!$A$2:$A$18529=武将养成概况!$A1898)*(数据库!$J$2:$J$18529))/5</f>
        <v>2.4</v>
      </c>
    </row>
    <row r="1899" spans="1:5" x14ac:dyDescent="0.15">
      <c r="A1899">
        <v>3396997</v>
      </c>
      <c r="B1899">
        <f>VLOOKUP($A1899,数据库!$A:$B,2,0)</f>
        <v>1</v>
      </c>
      <c r="C1899">
        <f>SUMPRODUCT((数据库!$A$2:$A$18529=武将养成概况!$A1899)*(数据库!$H$2:$H$18529))/5</f>
        <v>8.8000000000000007</v>
      </c>
      <c r="D1899">
        <f>SUMPRODUCT((数据库!$A$2:$A$18529=武将养成概况!$A1899)*(数据库!$I$2:$I$18529))/5</f>
        <v>6.4</v>
      </c>
      <c r="E1899">
        <f>SUMPRODUCT((数据库!$A$2:$A$18529=武将养成概况!$A1899)*(数据库!$J$2:$J$18529))/5</f>
        <v>5.8</v>
      </c>
    </row>
    <row r="1900" spans="1:5" x14ac:dyDescent="0.15">
      <c r="A1900">
        <v>3398692</v>
      </c>
      <c r="B1900">
        <f>VLOOKUP($A1900,数据库!$A:$B,2,0)</f>
        <v>1</v>
      </c>
      <c r="C1900">
        <f>SUMPRODUCT((数据库!$A$2:$A$18529=武将养成概况!$A1900)*(数据库!$H$2:$H$18529))/5</f>
        <v>9</v>
      </c>
      <c r="D1900">
        <f>SUMPRODUCT((数据库!$A$2:$A$18529=武将养成概况!$A1900)*(数据库!$I$2:$I$18529))/5</f>
        <v>7.4</v>
      </c>
      <c r="E1900">
        <f>SUMPRODUCT((数据库!$A$2:$A$18529=武将养成概况!$A1900)*(数据库!$J$2:$J$18529))/5</f>
        <v>7.2</v>
      </c>
    </row>
    <row r="1901" spans="1:5" x14ac:dyDescent="0.15">
      <c r="A1901">
        <v>3399367</v>
      </c>
      <c r="B1901">
        <f>VLOOKUP($A1901,数据库!$A:$B,2,0)</f>
        <v>1</v>
      </c>
      <c r="C1901">
        <f>SUMPRODUCT((数据库!$A$2:$A$18529=武将养成概况!$A1901)*(数据库!$H$2:$H$18529))/5</f>
        <v>6.4</v>
      </c>
      <c r="D1901">
        <f>SUMPRODUCT((数据库!$A$2:$A$18529=武将养成概况!$A1901)*(数据库!$I$2:$I$18529))/5</f>
        <v>6</v>
      </c>
      <c r="E1901">
        <f>SUMPRODUCT((数据库!$A$2:$A$18529=武将养成概况!$A1901)*(数据库!$J$2:$J$18529))/5</f>
        <v>4</v>
      </c>
    </row>
    <row r="1902" spans="1:5" x14ac:dyDescent="0.15">
      <c r="A1902">
        <v>3399486</v>
      </c>
      <c r="B1902">
        <f>VLOOKUP($A1902,数据库!$A:$B,2,0)</f>
        <v>1</v>
      </c>
      <c r="C1902">
        <f>SUMPRODUCT((数据库!$A$2:$A$18529=武将养成概况!$A1902)*(数据库!$H$2:$H$18529))/5</f>
        <v>5.6</v>
      </c>
      <c r="D1902">
        <f>SUMPRODUCT((数据库!$A$2:$A$18529=武将养成概况!$A1902)*(数据库!$I$2:$I$18529))/5</f>
        <v>6.8</v>
      </c>
      <c r="E1902">
        <f>SUMPRODUCT((数据库!$A$2:$A$18529=武将养成概况!$A1902)*(数据库!$J$2:$J$18529))/5</f>
        <v>4.8</v>
      </c>
    </row>
    <row r="1903" spans="1:5" x14ac:dyDescent="0.15">
      <c r="A1903">
        <v>3401931</v>
      </c>
      <c r="B1903">
        <f>VLOOKUP($A1903,数据库!$A:$B,2,0)</f>
        <v>1</v>
      </c>
      <c r="C1903">
        <f>SUMPRODUCT((数据库!$A$2:$A$18529=武将养成概况!$A1903)*(数据库!$H$2:$H$18529))/5</f>
        <v>4.2</v>
      </c>
      <c r="D1903">
        <f>SUMPRODUCT((数据库!$A$2:$A$18529=武将养成概况!$A1903)*(数据库!$I$2:$I$18529))/5</f>
        <v>5.8</v>
      </c>
      <c r="E1903">
        <f>SUMPRODUCT((数据库!$A$2:$A$18529=武将养成概况!$A1903)*(数据库!$J$2:$J$18529))/5</f>
        <v>6.2</v>
      </c>
    </row>
    <row r="1904" spans="1:5" x14ac:dyDescent="0.15">
      <c r="A1904">
        <v>3403754</v>
      </c>
      <c r="B1904">
        <f>VLOOKUP($A1904,数据库!$A:$B,2,0)</f>
        <v>1</v>
      </c>
      <c r="C1904">
        <f>SUMPRODUCT((数据库!$A$2:$A$18529=武将养成概况!$A1904)*(数据库!$H$2:$H$18529))/5</f>
        <v>3.6</v>
      </c>
      <c r="D1904">
        <f>SUMPRODUCT((数据库!$A$2:$A$18529=武将养成概况!$A1904)*(数据库!$I$2:$I$18529))/5</f>
        <v>7.2</v>
      </c>
      <c r="E1904">
        <f>SUMPRODUCT((数据库!$A$2:$A$18529=武将养成概况!$A1904)*(数据库!$J$2:$J$18529))/5</f>
        <v>9</v>
      </c>
    </row>
    <row r="1905" spans="1:5" x14ac:dyDescent="0.15">
      <c r="A1905">
        <v>3411453</v>
      </c>
      <c r="B1905">
        <f>VLOOKUP($A1905,数据库!$A:$B,2,0)</f>
        <v>1</v>
      </c>
      <c r="C1905">
        <f>SUMPRODUCT((数据库!$A$2:$A$18529=武将养成概况!$A1905)*(数据库!$H$2:$H$18529))/5</f>
        <v>6.4</v>
      </c>
      <c r="D1905">
        <f>SUMPRODUCT((数据库!$A$2:$A$18529=武将养成概况!$A1905)*(数据库!$I$2:$I$18529))/5</f>
        <v>5.6</v>
      </c>
      <c r="E1905">
        <f>SUMPRODUCT((数据库!$A$2:$A$18529=武将养成概况!$A1905)*(数据库!$J$2:$J$18529))/5</f>
        <v>3.2</v>
      </c>
    </row>
    <row r="1906" spans="1:5" x14ac:dyDescent="0.15">
      <c r="A1906">
        <v>3411924</v>
      </c>
      <c r="B1906">
        <f>VLOOKUP($A1906,数据库!$A:$B,2,0)</f>
        <v>1</v>
      </c>
      <c r="C1906">
        <f>SUMPRODUCT((数据库!$A$2:$A$18529=武将养成概况!$A1906)*(数据库!$H$2:$H$18529))/5</f>
        <v>7.8</v>
      </c>
      <c r="D1906">
        <f>SUMPRODUCT((数据库!$A$2:$A$18529=武将养成概况!$A1906)*(数据库!$I$2:$I$18529))/5</f>
        <v>5.8</v>
      </c>
      <c r="E1906">
        <f>SUMPRODUCT((数据库!$A$2:$A$18529=武将养成概况!$A1906)*(数据库!$J$2:$J$18529))/5</f>
        <v>5.6</v>
      </c>
    </row>
    <row r="1907" spans="1:5" x14ac:dyDescent="0.15">
      <c r="A1907">
        <v>3413987</v>
      </c>
      <c r="B1907">
        <f>VLOOKUP($A1907,数据库!$A:$B,2,0)</f>
        <v>1</v>
      </c>
      <c r="C1907">
        <f>SUMPRODUCT((数据库!$A$2:$A$18529=武将养成概况!$A1907)*(数据库!$H$2:$H$18529))/5</f>
        <v>10</v>
      </c>
      <c r="D1907">
        <f>SUMPRODUCT((数据库!$A$2:$A$18529=武将养成概况!$A1907)*(数据库!$I$2:$I$18529))/5</f>
        <v>7</v>
      </c>
      <c r="E1907">
        <f>SUMPRODUCT((数据库!$A$2:$A$18529=武将养成概况!$A1907)*(数据库!$J$2:$J$18529))/5</f>
        <v>7</v>
      </c>
    </row>
    <row r="1908" spans="1:5" x14ac:dyDescent="0.15">
      <c r="A1908">
        <v>3417109</v>
      </c>
      <c r="B1908">
        <f>VLOOKUP($A1908,数据库!$A:$B,2,0)</f>
        <v>1</v>
      </c>
      <c r="C1908">
        <f>SUMPRODUCT((数据库!$A$2:$A$18529=武将养成概况!$A1908)*(数据库!$H$2:$H$18529))/5</f>
        <v>6</v>
      </c>
      <c r="D1908">
        <f>SUMPRODUCT((数据库!$A$2:$A$18529=武将养成概况!$A1908)*(数据库!$I$2:$I$18529))/5</f>
        <v>0</v>
      </c>
      <c r="E1908">
        <f>SUMPRODUCT((数据库!$A$2:$A$18529=武将养成概况!$A1908)*(数据库!$J$2:$J$18529))/5</f>
        <v>2.6</v>
      </c>
    </row>
    <row r="1909" spans="1:5" x14ac:dyDescent="0.15">
      <c r="A1909">
        <v>3417155</v>
      </c>
      <c r="B1909">
        <f>VLOOKUP($A1909,数据库!$A:$B,2,0)</f>
        <v>1</v>
      </c>
      <c r="C1909">
        <f>SUMPRODUCT((数据库!$A$2:$A$18529=武将养成概况!$A1909)*(数据库!$H$2:$H$18529))/5</f>
        <v>6.2</v>
      </c>
      <c r="D1909">
        <f>SUMPRODUCT((数据库!$A$2:$A$18529=武将养成概况!$A1909)*(数据库!$I$2:$I$18529))/5</f>
        <v>0.4</v>
      </c>
      <c r="E1909">
        <f>SUMPRODUCT((数据库!$A$2:$A$18529=武将养成概况!$A1909)*(数据库!$J$2:$J$18529))/5</f>
        <v>3.8</v>
      </c>
    </row>
    <row r="1910" spans="1:5" x14ac:dyDescent="0.15">
      <c r="A1910">
        <v>3417166</v>
      </c>
      <c r="B1910">
        <f>VLOOKUP($A1910,数据库!$A:$B,2,0)</f>
        <v>1</v>
      </c>
      <c r="C1910">
        <f>SUMPRODUCT((数据库!$A$2:$A$18529=武将养成概况!$A1910)*(数据库!$H$2:$H$18529))/5</f>
        <v>5</v>
      </c>
      <c r="D1910">
        <f>SUMPRODUCT((数据库!$A$2:$A$18529=武将养成概况!$A1910)*(数据库!$I$2:$I$18529))/5</f>
        <v>4</v>
      </c>
      <c r="E1910">
        <f>SUMPRODUCT((数据库!$A$2:$A$18529=武将养成概况!$A1910)*(数据库!$J$2:$J$18529))/5</f>
        <v>2.2000000000000002</v>
      </c>
    </row>
    <row r="1911" spans="1:5" x14ac:dyDescent="0.15">
      <c r="A1911">
        <v>3417872</v>
      </c>
      <c r="B1911">
        <f>VLOOKUP($A1911,数据库!$A:$B,2,0)</f>
        <v>1</v>
      </c>
      <c r="C1911">
        <f>SUMPRODUCT((数据库!$A$2:$A$18529=武将养成概况!$A1911)*(数据库!$H$2:$H$18529))/5</f>
        <v>6.8</v>
      </c>
      <c r="D1911">
        <f>SUMPRODUCT((数据库!$A$2:$A$18529=武将养成概况!$A1911)*(数据库!$I$2:$I$18529))/5</f>
        <v>6.2</v>
      </c>
      <c r="E1911">
        <f>SUMPRODUCT((数据库!$A$2:$A$18529=武将养成概况!$A1911)*(数据库!$J$2:$J$18529))/5</f>
        <v>5.2</v>
      </c>
    </row>
    <row r="1912" spans="1:5" x14ac:dyDescent="0.15">
      <c r="A1912">
        <v>3418077</v>
      </c>
      <c r="B1912">
        <f>VLOOKUP($A1912,数据库!$A:$B,2,0)</f>
        <v>2</v>
      </c>
      <c r="C1912">
        <f>SUMPRODUCT((数据库!$A$2:$A$18529=武将养成概况!$A1912)*(数据库!$H$2:$H$18529))/5</f>
        <v>10</v>
      </c>
      <c r="D1912">
        <f>SUMPRODUCT((数据库!$A$2:$A$18529=武将养成概况!$A1912)*(数据库!$I$2:$I$18529))/5</f>
        <v>7</v>
      </c>
      <c r="E1912">
        <f>SUMPRODUCT((数据库!$A$2:$A$18529=武将养成概况!$A1912)*(数据库!$J$2:$J$18529))/5</f>
        <v>5.6</v>
      </c>
    </row>
    <row r="1913" spans="1:5" x14ac:dyDescent="0.15">
      <c r="A1913">
        <v>3418566</v>
      </c>
      <c r="B1913">
        <f>VLOOKUP($A1913,数据库!$A:$B,2,0)</f>
        <v>1</v>
      </c>
      <c r="C1913">
        <f>SUMPRODUCT((数据库!$A$2:$A$18529=武将养成概况!$A1913)*(数据库!$H$2:$H$18529))/5</f>
        <v>8</v>
      </c>
      <c r="D1913">
        <f>SUMPRODUCT((数据库!$A$2:$A$18529=武将养成概况!$A1913)*(数据库!$I$2:$I$18529))/5</f>
        <v>6.4</v>
      </c>
      <c r="E1913">
        <f>SUMPRODUCT((数据库!$A$2:$A$18529=武将养成概况!$A1913)*(数据库!$J$2:$J$18529))/5</f>
        <v>7.2</v>
      </c>
    </row>
    <row r="1914" spans="1:5" x14ac:dyDescent="0.15">
      <c r="A1914">
        <v>3418574</v>
      </c>
      <c r="B1914">
        <f>VLOOKUP($A1914,数据库!$A:$B,2,0)</f>
        <v>1</v>
      </c>
      <c r="C1914">
        <f>SUMPRODUCT((数据库!$A$2:$A$18529=武将养成概况!$A1914)*(数据库!$H$2:$H$18529))/5</f>
        <v>9.1999999999999993</v>
      </c>
      <c r="D1914">
        <f>SUMPRODUCT((数据库!$A$2:$A$18529=武将养成概况!$A1914)*(数据库!$I$2:$I$18529))/5</f>
        <v>7.8</v>
      </c>
      <c r="E1914">
        <f>SUMPRODUCT((数据库!$A$2:$A$18529=武将养成概况!$A1914)*(数据库!$J$2:$J$18529))/5</f>
        <v>7.4</v>
      </c>
    </row>
    <row r="1915" spans="1:5" x14ac:dyDescent="0.15">
      <c r="A1915">
        <v>3419369</v>
      </c>
      <c r="B1915">
        <f>VLOOKUP($A1915,数据库!$A:$B,2,0)</f>
        <v>1</v>
      </c>
      <c r="C1915">
        <f>SUMPRODUCT((数据库!$A$2:$A$18529=武将养成概况!$A1915)*(数据库!$H$2:$H$18529))/5</f>
        <v>7.8</v>
      </c>
      <c r="D1915">
        <f>SUMPRODUCT((数据库!$A$2:$A$18529=武将养成概况!$A1915)*(数据库!$I$2:$I$18529))/5</f>
        <v>4.4000000000000004</v>
      </c>
      <c r="E1915">
        <f>SUMPRODUCT((数据库!$A$2:$A$18529=武将养成概况!$A1915)*(数据库!$J$2:$J$18529))/5</f>
        <v>6.2</v>
      </c>
    </row>
    <row r="1916" spans="1:5" x14ac:dyDescent="0.15">
      <c r="A1916">
        <v>3419561</v>
      </c>
      <c r="B1916">
        <f>VLOOKUP($A1916,数据库!$A:$B,2,0)</f>
        <v>1</v>
      </c>
      <c r="C1916">
        <f>SUMPRODUCT((数据库!$A$2:$A$18529=武将养成概况!$A1916)*(数据库!$H$2:$H$18529))/5</f>
        <v>9.1999999999999993</v>
      </c>
      <c r="D1916">
        <f>SUMPRODUCT((数据库!$A$2:$A$18529=武将养成概况!$A1916)*(数据库!$I$2:$I$18529))/5</f>
        <v>7.8</v>
      </c>
      <c r="E1916">
        <f>SUMPRODUCT((数据库!$A$2:$A$18529=武将养成概况!$A1916)*(数据库!$J$2:$J$18529))/5</f>
        <v>8.4</v>
      </c>
    </row>
    <row r="1917" spans="1:5" x14ac:dyDescent="0.15">
      <c r="A1917">
        <v>3419566</v>
      </c>
      <c r="B1917">
        <f>VLOOKUP($A1917,数据库!$A:$B,2,0)</f>
        <v>2</v>
      </c>
      <c r="C1917">
        <f>SUMPRODUCT((数据库!$A$2:$A$18529=武将养成概况!$A1917)*(数据库!$H$2:$H$18529))/5</f>
        <v>7.2</v>
      </c>
      <c r="D1917">
        <f>SUMPRODUCT((数据库!$A$2:$A$18529=武将养成概况!$A1917)*(数据库!$I$2:$I$18529))/5</f>
        <v>6.4</v>
      </c>
      <c r="E1917">
        <f>SUMPRODUCT((数据库!$A$2:$A$18529=武将养成概况!$A1917)*(数据库!$J$2:$J$18529))/5</f>
        <v>8.6</v>
      </c>
    </row>
    <row r="1918" spans="1:5" x14ac:dyDescent="0.15">
      <c r="A1918">
        <v>3420944</v>
      </c>
      <c r="B1918">
        <f>VLOOKUP($A1918,数据库!$A:$B,2,0)</f>
        <v>2</v>
      </c>
      <c r="C1918">
        <f>SUMPRODUCT((数据库!$A$2:$A$18529=武将养成概况!$A1918)*(数据库!$H$2:$H$18529))/5</f>
        <v>10</v>
      </c>
      <c r="D1918">
        <f>SUMPRODUCT((数据库!$A$2:$A$18529=武将养成概况!$A1918)*(数据库!$I$2:$I$18529))/5</f>
        <v>7.4</v>
      </c>
      <c r="E1918">
        <f>SUMPRODUCT((数据库!$A$2:$A$18529=武将养成概况!$A1918)*(数据库!$J$2:$J$18529))/5</f>
        <v>9</v>
      </c>
    </row>
    <row r="1919" spans="1:5" x14ac:dyDescent="0.15">
      <c r="A1919">
        <v>3421582</v>
      </c>
      <c r="B1919">
        <f>VLOOKUP($A1919,数据库!$A:$B,2,0)</f>
        <v>1</v>
      </c>
      <c r="C1919">
        <f>SUMPRODUCT((数据库!$A$2:$A$18529=武将养成概况!$A1919)*(数据库!$H$2:$H$18529))/5</f>
        <v>9</v>
      </c>
      <c r="D1919">
        <f>SUMPRODUCT((数据库!$A$2:$A$18529=武将养成概况!$A1919)*(数据库!$I$2:$I$18529))/5</f>
        <v>6.8</v>
      </c>
      <c r="E1919">
        <f>SUMPRODUCT((数据库!$A$2:$A$18529=武将养成概况!$A1919)*(数据库!$J$2:$J$18529))/5</f>
        <v>8.1999999999999993</v>
      </c>
    </row>
    <row r="1920" spans="1:5" x14ac:dyDescent="0.15">
      <c r="A1920">
        <v>3422334</v>
      </c>
      <c r="B1920">
        <f>VLOOKUP($A1920,数据库!$A:$B,2,0)</f>
        <v>1</v>
      </c>
      <c r="C1920">
        <f>SUMPRODUCT((数据库!$A$2:$A$18529=武将养成概况!$A1920)*(数据库!$H$2:$H$18529))/5</f>
        <v>3.4</v>
      </c>
      <c r="D1920">
        <f>SUMPRODUCT((数据库!$A$2:$A$18529=武将养成概况!$A1920)*(数据库!$I$2:$I$18529))/5</f>
        <v>3.2</v>
      </c>
      <c r="E1920">
        <f>SUMPRODUCT((数据库!$A$2:$A$18529=武将养成概况!$A1920)*(数据库!$J$2:$J$18529))/5</f>
        <v>1.4</v>
      </c>
    </row>
    <row r="1921" spans="1:5" x14ac:dyDescent="0.15">
      <c r="A1921">
        <v>3425304</v>
      </c>
      <c r="B1921">
        <f>VLOOKUP($A1921,数据库!$A:$B,2,0)</f>
        <v>1</v>
      </c>
      <c r="C1921">
        <f>SUMPRODUCT((数据库!$A$2:$A$18529=武将养成概况!$A1921)*(数据库!$H$2:$H$18529))/5</f>
        <v>4.5999999999999996</v>
      </c>
      <c r="D1921">
        <f>SUMPRODUCT((数据库!$A$2:$A$18529=武将养成概况!$A1921)*(数据库!$I$2:$I$18529))/5</f>
        <v>7.4</v>
      </c>
      <c r="E1921">
        <f>SUMPRODUCT((数据库!$A$2:$A$18529=武将养成概况!$A1921)*(数据库!$J$2:$J$18529))/5</f>
        <v>7.2</v>
      </c>
    </row>
    <row r="1922" spans="1:5" x14ac:dyDescent="0.15">
      <c r="A1922">
        <v>3425926</v>
      </c>
      <c r="B1922">
        <f>VLOOKUP($A1922,数据库!$A:$B,2,0)</f>
        <v>1</v>
      </c>
      <c r="C1922">
        <f>SUMPRODUCT((数据库!$A$2:$A$18529=武将养成概况!$A1922)*(数据库!$H$2:$H$18529))/5</f>
        <v>2.6</v>
      </c>
      <c r="D1922">
        <f>SUMPRODUCT((数据库!$A$2:$A$18529=武将养成概况!$A1922)*(数据库!$I$2:$I$18529))/5</f>
        <v>4.5999999999999996</v>
      </c>
      <c r="E1922">
        <f>SUMPRODUCT((数据库!$A$2:$A$18529=武将养成概况!$A1922)*(数据库!$J$2:$J$18529))/5</f>
        <v>2.6</v>
      </c>
    </row>
    <row r="1923" spans="1:5" x14ac:dyDescent="0.15">
      <c r="A1923">
        <v>3431221</v>
      </c>
      <c r="B1923">
        <f>VLOOKUP($A1923,数据库!$A:$B,2,0)</f>
        <v>1</v>
      </c>
      <c r="C1923">
        <f>SUMPRODUCT((数据库!$A$2:$A$18529=武将养成概况!$A1923)*(数据库!$H$2:$H$18529))/5</f>
        <v>10</v>
      </c>
      <c r="D1923">
        <f>SUMPRODUCT((数据库!$A$2:$A$18529=武将养成概况!$A1923)*(数据库!$I$2:$I$18529))/5</f>
        <v>8</v>
      </c>
      <c r="E1923">
        <f>SUMPRODUCT((数据库!$A$2:$A$18529=武将养成概况!$A1923)*(数据库!$J$2:$J$18529))/5</f>
        <v>6.8</v>
      </c>
    </row>
    <row r="1924" spans="1:5" x14ac:dyDescent="0.15">
      <c r="A1924">
        <v>3431661</v>
      </c>
      <c r="B1924">
        <f>VLOOKUP($A1924,数据库!$A:$B,2,0)</f>
        <v>2</v>
      </c>
      <c r="C1924">
        <f>SUMPRODUCT((数据库!$A$2:$A$18529=武将养成概况!$A1924)*(数据库!$H$2:$H$18529))/5</f>
        <v>10</v>
      </c>
      <c r="D1924">
        <f>SUMPRODUCT((数据库!$A$2:$A$18529=武将养成概况!$A1924)*(数据库!$I$2:$I$18529))/5</f>
        <v>8.1999999999999993</v>
      </c>
      <c r="E1924">
        <f>SUMPRODUCT((数据库!$A$2:$A$18529=武将养成概况!$A1924)*(数据库!$J$2:$J$18529))/5</f>
        <v>8.1999999999999993</v>
      </c>
    </row>
    <row r="1925" spans="1:5" x14ac:dyDescent="0.15">
      <c r="A1925">
        <v>3432552</v>
      </c>
      <c r="B1925">
        <f>VLOOKUP($A1925,数据库!$A:$B,2,0)</f>
        <v>2</v>
      </c>
      <c r="C1925">
        <f>SUMPRODUCT((数据库!$A$2:$A$18529=武将养成概况!$A1925)*(数据库!$H$2:$H$18529))/5</f>
        <v>9.8000000000000007</v>
      </c>
      <c r="D1925">
        <f>SUMPRODUCT((数据库!$A$2:$A$18529=武将养成概况!$A1925)*(数据库!$I$2:$I$18529))/5</f>
        <v>7.8</v>
      </c>
      <c r="E1925">
        <f>SUMPRODUCT((数据库!$A$2:$A$18529=武将养成概况!$A1925)*(数据库!$J$2:$J$18529))/5</f>
        <v>9</v>
      </c>
    </row>
    <row r="1926" spans="1:5" x14ac:dyDescent="0.15">
      <c r="A1926">
        <v>3433296</v>
      </c>
      <c r="B1926">
        <f>VLOOKUP($A1926,数据库!$A:$B,2,0)</f>
        <v>1</v>
      </c>
      <c r="C1926">
        <f>SUMPRODUCT((数据库!$A$2:$A$18529=武将养成概况!$A1926)*(数据库!$H$2:$H$18529))/5</f>
        <v>8.6</v>
      </c>
      <c r="D1926">
        <f>SUMPRODUCT((数据库!$A$2:$A$18529=武将养成概况!$A1926)*(数据库!$I$2:$I$18529))/5</f>
        <v>7</v>
      </c>
      <c r="E1926">
        <f>SUMPRODUCT((数据库!$A$2:$A$18529=武将养成概况!$A1926)*(数据库!$J$2:$J$18529))/5</f>
        <v>6.8</v>
      </c>
    </row>
    <row r="1927" spans="1:5" x14ac:dyDescent="0.15">
      <c r="A1927">
        <v>3433786</v>
      </c>
      <c r="B1927">
        <f>VLOOKUP($A1927,数据库!$A:$B,2,0)</f>
        <v>1</v>
      </c>
      <c r="C1927">
        <f>SUMPRODUCT((数据库!$A$2:$A$18529=武将养成概况!$A1927)*(数据库!$H$2:$H$18529))/5</f>
        <v>7</v>
      </c>
      <c r="D1927">
        <f>SUMPRODUCT((数据库!$A$2:$A$18529=武将养成概况!$A1927)*(数据库!$I$2:$I$18529))/5</f>
        <v>2</v>
      </c>
      <c r="E1927">
        <f>SUMPRODUCT((数据库!$A$2:$A$18529=武将养成概况!$A1927)*(数据库!$J$2:$J$18529))/5</f>
        <v>2.4</v>
      </c>
    </row>
    <row r="1928" spans="1:5" x14ac:dyDescent="0.15">
      <c r="A1928">
        <v>3433792</v>
      </c>
      <c r="B1928">
        <f>VLOOKUP($A1928,数据库!$A:$B,2,0)</f>
        <v>1</v>
      </c>
      <c r="C1928">
        <f>SUMPRODUCT((数据库!$A$2:$A$18529=武将养成概况!$A1928)*(数据库!$H$2:$H$18529))/5</f>
        <v>9</v>
      </c>
      <c r="D1928">
        <f>SUMPRODUCT((数据库!$A$2:$A$18529=武将养成概况!$A1928)*(数据库!$I$2:$I$18529))/5</f>
        <v>7</v>
      </c>
      <c r="E1928">
        <f>SUMPRODUCT((数据库!$A$2:$A$18529=武将养成概况!$A1928)*(数据库!$J$2:$J$18529))/5</f>
        <v>6.2</v>
      </c>
    </row>
    <row r="1929" spans="1:5" x14ac:dyDescent="0.15">
      <c r="A1929">
        <v>3436415</v>
      </c>
      <c r="B1929">
        <f>VLOOKUP($A1929,数据库!$A:$B,2,0)</f>
        <v>3</v>
      </c>
      <c r="C1929">
        <f>SUMPRODUCT((数据库!$A$2:$A$18529=武将养成概况!$A1929)*(数据库!$H$2:$H$18529))/5</f>
        <v>10</v>
      </c>
      <c r="D1929">
        <f>SUMPRODUCT((数据库!$A$2:$A$18529=武将养成概况!$A1929)*(数据库!$I$2:$I$18529))/5</f>
        <v>8.4</v>
      </c>
      <c r="E1929">
        <f>SUMPRODUCT((数据库!$A$2:$A$18529=武将养成概况!$A1929)*(数据库!$J$2:$J$18529))/5</f>
        <v>9</v>
      </c>
    </row>
    <row r="1930" spans="1:5" x14ac:dyDescent="0.15">
      <c r="A1930">
        <v>3436503</v>
      </c>
      <c r="B1930">
        <f>VLOOKUP($A1930,数据库!$A:$B,2,0)</f>
        <v>1</v>
      </c>
      <c r="C1930">
        <f>SUMPRODUCT((数据库!$A$2:$A$18529=武将养成概况!$A1930)*(数据库!$H$2:$H$18529))/5</f>
        <v>6</v>
      </c>
      <c r="D1930">
        <f>SUMPRODUCT((数据库!$A$2:$A$18529=武将养成概况!$A1930)*(数据库!$I$2:$I$18529))/5</f>
        <v>5</v>
      </c>
      <c r="E1930">
        <f>SUMPRODUCT((数据库!$A$2:$A$18529=武将养成概况!$A1930)*(数据库!$J$2:$J$18529))/5</f>
        <v>5.4</v>
      </c>
    </row>
    <row r="1931" spans="1:5" x14ac:dyDescent="0.15">
      <c r="A1931">
        <v>3436762</v>
      </c>
      <c r="B1931">
        <f>VLOOKUP($A1931,数据库!$A:$B,2,0)</f>
        <v>1</v>
      </c>
      <c r="C1931">
        <f>SUMPRODUCT((数据库!$A$2:$A$18529=武将养成概况!$A1931)*(数据库!$H$2:$H$18529))/5</f>
        <v>7.6</v>
      </c>
      <c r="D1931">
        <f>SUMPRODUCT((数据库!$A$2:$A$18529=武将养成概况!$A1931)*(数据库!$I$2:$I$18529))/5</f>
        <v>5.6</v>
      </c>
      <c r="E1931">
        <f>SUMPRODUCT((数据库!$A$2:$A$18529=武将养成概况!$A1931)*(数据库!$J$2:$J$18529))/5</f>
        <v>8</v>
      </c>
    </row>
    <row r="1932" spans="1:5" x14ac:dyDescent="0.15">
      <c r="A1932">
        <v>3437672</v>
      </c>
      <c r="B1932">
        <f>VLOOKUP($A1932,数据库!$A:$B,2,0)</f>
        <v>1</v>
      </c>
      <c r="C1932">
        <f>SUMPRODUCT((数据库!$A$2:$A$18529=武将养成概况!$A1932)*(数据库!$H$2:$H$18529))/5</f>
        <v>3.6</v>
      </c>
      <c r="D1932">
        <f>SUMPRODUCT((数据库!$A$2:$A$18529=武将养成概况!$A1932)*(数据库!$I$2:$I$18529))/5</f>
        <v>2</v>
      </c>
      <c r="E1932">
        <f>SUMPRODUCT((数据库!$A$2:$A$18529=武将养成概况!$A1932)*(数据库!$J$2:$J$18529))/5</f>
        <v>1.2</v>
      </c>
    </row>
    <row r="1933" spans="1:5" x14ac:dyDescent="0.15">
      <c r="A1933">
        <v>3438289</v>
      </c>
      <c r="B1933">
        <f>VLOOKUP($A1933,数据库!$A:$B,2,0)</f>
        <v>1</v>
      </c>
      <c r="C1933">
        <f>SUMPRODUCT((数据库!$A$2:$A$18529=武将养成概况!$A1933)*(数据库!$H$2:$H$18529))/5</f>
        <v>5.6</v>
      </c>
      <c r="D1933">
        <f>SUMPRODUCT((数据库!$A$2:$A$18529=武将养成概况!$A1933)*(数据库!$I$2:$I$18529))/5</f>
        <v>1.6</v>
      </c>
      <c r="E1933">
        <f>SUMPRODUCT((数据库!$A$2:$A$18529=武将养成概况!$A1933)*(数据库!$J$2:$J$18529))/5</f>
        <v>2.8</v>
      </c>
    </row>
    <row r="1934" spans="1:5" x14ac:dyDescent="0.15">
      <c r="A1934">
        <v>3438322</v>
      </c>
      <c r="B1934">
        <f>VLOOKUP($A1934,数据库!$A:$B,2,0)</f>
        <v>1</v>
      </c>
      <c r="C1934">
        <f>SUMPRODUCT((数据库!$A$2:$A$18529=武将养成概况!$A1934)*(数据库!$H$2:$H$18529))/5</f>
        <v>3</v>
      </c>
      <c r="D1934">
        <f>SUMPRODUCT((数据库!$A$2:$A$18529=武将养成概况!$A1934)*(数据库!$I$2:$I$18529))/5</f>
        <v>0.8</v>
      </c>
      <c r="E1934">
        <f>SUMPRODUCT((数据库!$A$2:$A$18529=武将养成概况!$A1934)*(数据库!$J$2:$J$18529))/5</f>
        <v>0.4</v>
      </c>
    </row>
    <row r="1935" spans="1:5" x14ac:dyDescent="0.15">
      <c r="A1935">
        <v>3438844</v>
      </c>
      <c r="B1935">
        <f>VLOOKUP($A1935,数据库!$A:$B,2,0)</f>
        <v>1</v>
      </c>
      <c r="C1935">
        <f>SUMPRODUCT((数据库!$A$2:$A$18529=武将养成概况!$A1935)*(数据库!$H$2:$H$18529))/5</f>
        <v>6</v>
      </c>
      <c r="D1935">
        <f>SUMPRODUCT((数据库!$A$2:$A$18529=武将养成概况!$A1935)*(数据库!$I$2:$I$18529))/5</f>
        <v>2</v>
      </c>
      <c r="E1935">
        <f>SUMPRODUCT((数据库!$A$2:$A$18529=武将养成概况!$A1935)*(数据库!$J$2:$J$18529))/5</f>
        <v>2.4</v>
      </c>
    </row>
    <row r="1936" spans="1:5" x14ac:dyDescent="0.15">
      <c r="A1936">
        <v>3439016</v>
      </c>
      <c r="B1936">
        <f>VLOOKUP($A1936,数据库!$A:$B,2,0)</f>
        <v>1</v>
      </c>
      <c r="C1936">
        <f>SUMPRODUCT((数据库!$A$2:$A$18529=武将养成概况!$A1936)*(数据库!$H$2:$H$18529))/5</f>
        <v>6.8</v>
      </c>
      <c r="D1936">
        <f>SUMPRODUCT((数据库!$A$2:$A$18529=武将养成概况!$A1936)*(数据库!$I$2:$I$18529))/5</f>
        <v>0.6</v>
      </c>
      <c r="E1936">
        <f>SUMPRODUCT((数据库!$A$2:$A$18529=武将养成概况!$A1936)*(数据库!$J$2:$J$18529))/5</f>
        <v>2.4</v>
      </c>
    </row>
    <row r="1937" spans="1:5" x14ac:dyDescent="0.15">
      <c r="A1937">
        <v>3439804</v>
      </c>
      <c r="B1937">
        <f>VLOOKUP($A1937,数据库!$A:$B,2,0)</f>
        <v>1</v>
      </c>
      <c r="C1937">
        <f>SUMPRODUCT((数据库!$A$2:$A$18529=武将养成概况!$A1937)*(数据库!$H$2:$H$18529))/5</f>
        <v>5.2</v>
      </c>
      <c r="D1937">
        <f>SUMPRODUCT((数据库!$A$2:$A$18529=武将养成概况!$A1937)*(数据库!$I$2:$I$18529))/5</f>
        <v>2</v>
      </c>
      <c r="E1937">
        <f>SUMPRODUCT((数据库!$A$2:$A$18529=武将养成概况!$A1937)*(数据库!$J$2:$J$18529))/5</f>
        <v>2.8</v>
      </c>
    </row>
    <row r="1938" spans="1:5" x14ac:dyDescent="0.15">
      <c r="A1938">
        <v>3441732</v>
      </c>
      <c r="B1938">
        <f>VLOOKUP($A1938,数据库!$A:$B,2,0)</f>
        <v>1</v>
      </c>
      <c r="C1938">
        <f>SUMPRODUCT((数据库!$A$2:$A$18529=武将养成概况!$A1938)*(数据库!$H$2:$H$18529))/5</f>
        <v>2.6</v>
      </c>
      <c r="D1938">
        <f>SUMPRODUCT((数据库!$A$2:$A$18529=武将养成概况!$A1938)*(数据库!$I$2:$I$18529))/5</f>
        <v>3.2</v>
      </c>
      <c r="E1938">
        <f>SUMPRODUCT((数据库!$A$2:$A$18529=武将养成概况!$A1938)*(数据库!$J$2:$J$18529))/5</f>
        <v>3.8</v>
      </c>
    </row>
    <row r="1939" spans="1:5" x14ac:dyDescent="0.15">
      <c r="A1939">
        <v>3442793</v>
      </c>
      <c r="B1939">
        <f>VLOOKUP($A1939,数据库!$A:$B,2,0)</f>
        <v>1</v>
      </c>
      <c r="C1939">
        <f>SUMPRODUCT((数据库!$A$2:$A$18529=武将养成概况!$A1939)*(数据库!$H$2:$H$18529))/5</f>
        <v>0.8</v>
      </c>
      <c r="D1939">
        <f>SUMPRODUCT((数据库!$A$2:$A$18529=武将养成概况!$A1939)*(数据库!$I$2:$I$18529))/5</f>
        <v>0.2</v>
      </c>
      <c r="E1939">
        <f>SUMPRODUCT((数据库!$A$2:$A$18529=武将养成概况!$A1939)*(数据库!$J$2:$J$18529))/5</f>
        <v>0.4</v>
      </c>
    </row>
    <row r="1940" spans="1:5" x14ac:dyDescent="0.15">
      <c r="A1940">
        <v>3443061</v>
      </c>
      <c r="B1940">
        <f>VLOOKUP($A1940,数据库!$A:$B,2,0)</f>
        <v>1</v>
      </c>
      <c r="C1940">
        <f>SUMPRODUCT((数据库!$A$2:$A$18529=武将养成概况!$A1940)*(数据库!$H$2:$H$18529))/5</f>
        <v>8.6</v>
      </c>
      <c r="D1940">
        <f>SUMPRODUCT((数据库!$A$2:$A$18529=武将养成概况!$A1940)*(数据库!$I$2:$I$18529))/5</f>
        <v>7</v>
      </c>
      <c r="E1940">
        <f>SUMPRODUCT((数据库!$A$2:$A$18529=武将养成概况!$A1940)*(数据库!$J$2:$J$18529))/5</f>
        <v>9</v>
      </c>
    </row>
    <row r="1941" spans="1:5" x14ac:dyDescent="0.15">
      <c r="A1941">
        <v>3443797</v>
      </c>
      <c r="B1941">
        <f>VLOOKUP($A1941,数据库!$A:$B,2,0)</f>
        <v>1</v>
      </c>
      <c r="C1941">
        <f>SUMPRODUCT((数据库!$A$2:$A$18529=武将养成概况!$A1941)*(数据库!$H$2:$H$18529))/5</f>
        <v>5.6</v>
      </c>
      <c r="D1941">
        <f>SUMPRODUCT((数据库!$A$2:$A$18529=武将养成概况!$A1941)*(数据库!$I$2:$I$18529))/5</f>
        <v>2</v>
      </c>
      <c r="E1941">
        <f>SUMPRODUCT((数据库!$A$2:$A$18529=武将养成概况!$A1941)*(数据库!$J$2:$J$18529))/5</f>
        <v>2.6</v>
      </c>
    </row>
    <row r="1942" spans="1:5" x14ac:dyDescent="0.15">
      <c r="A1942">
        <v>3443896</v>
      </c>
      <c r="B1942">
        <f>VLOOKUP($A1942,数据库!$A:$B,2,0)</f>
        <v>1</v>
      </c>
      <c r="C1942">
        <f>SUMPRODUCT((数据库!$A$2:$A$18529=武将养成概况!$A1942)*(数据库!$H$2:$H$18529))/5</f>
        <v>1</v>
      </c>
      <c r="D1942">
        <f>SUMPRODUCT((数据库!$A$2:$A$18529=武将养成概况!$A1942)*(数据库!$I$2:$I$18529))/5</f>
        <v>2</v>
      </c>
      <c r="E1942">
        <f>SUMPRODUCT((数据库!$A$2:$A$18529=武将养成概况!$A1942)*(数据库!$J$2:$J$18529))/5</f>
        <v>0</v>
      </c>
    </row>
    <row r="1943" spans="1:5" x14ac:dyDescent="0.15">
      <c r="A1943">
        <v>3445623</v>
      </c>
      <c r="B1943">
        <f>VLOOKUP($A1943,数据库!$A:$B,2,0)</f>
        <v>1</v>
      </c>
      <c r="C1943">
        <f>SUMPRODUCT((数据库!$A$2:$A$18529=武将养成概况!$A1943)*(数据库!$H$2:$H$18529))/5</f>
        <v>10</v>
      </c>
      <c r="D1943">
        <f>SUMPRODUCT((数据库!$A$2:$A$18529=武将养成概况!$A1943)*(数据库!$I$2:$I$18529))/5</f>
        <v>7.6</v>
      </c>
      <c r="E1943">
        <f>SUMPRODUCT((数据库!$A$2:$A$18529=武将养成概况!$A1943)*(数据库!$J$2:$J$18529))/5</f>
        <v>8</v>
      </c>
    </row>
    <row r="1944" spans="1:5" x14ac:dyDescent="0.15">
      <c r="A1944">
        <v>3446694</v>
      </c>
      <c r="B1944">
        <f>VLOOKUP($A1944,数据库!$A:$B,2,0)</f>
        <v>1</v>
      </c>
      <c r="C1944">
        <f>SUMPRODUCT((数据库!$A$2:$A$18529=武将养成概况!$A1944)*(数据库!$H$2:$H$18529))/5</f>
        <v>6.6</v>
      </c>
      <c r="D1944">
        <f>SUMPRODUCT((数据库!$A$2:$A$18529=武将养成概况!$A1944)*(数据库!$I$2:$I$18529))/5</f>
        <v>3</v>
      </c>
      <c r="E1944">
        <f>SUMPRODUCT((数据库!$A$2:$A$18529=武将养成概况!$A1944)*(数据库!$J$2:$J$18529))/5</f>
        <v>5.6</v>
      </c>
    </row>
    <row r="1945" spans="1:5" x14ac:dyDescent="0.15">
      <c r="A1945">
        <v>3446926</v>
      </c>
      <c r="B1945">
        <f>VLOOKUP($A1945,数据库!$A:$B,2,0)</f>
        <v>1</v>
      </c>
      <c r="C1945">
        <f>SUMPRODUCT((数据库!$A$2:$A$18529=武将养成概况!$A1945)*(数据库!$H$2:$H$18529))/5</f>
        <v>5.6</v>
      </c>
      <c r="D1945">
        <f>SUMPRODUCT((数据库!$A$2:$A$18529=武将养成概况!$A1945)*(数据库!$I$2:$I$18529))/5</f>
        <v>3</v>
      </c>
      <c r="E1945">
        <f>SUMPRODUCT((数据库!$A$2:$A$18529=武将养成概况!$A1945)*(数据库!$J$2:$J$18529))/5</f>
        <v>4.4000000000000004</v>
      </c>
    </row>
    <row r="1946" spans="1:5" x14ac:dyDescent="0.15">
      <c r="A1946">
        <v>3447118</v>
      </c>
      <c r="B1946">
        <f>VLOOKUP($A1946,数据库!$A:$B,2,0)</f>
        <v>1</v>
      </c>
      <c r="C1946">
        <f>SUMPRODUCT((数据库!$A$2:$A$18529=武将养成概况!$A1946)*(数据库!$H$2:$H$18529))/5</f>
        <v>6.4</v>
      </c>
      <c r="D1946">
        <f>SUMPRODUCT((数据库!$A$2:$A$18529=武将养成概况!$A1946)*(数据库!$I$2:$I$18529))/5</f>
        <v>3</v>
      </c>
      <c r="E1946">
        <f>SUMPRODUCT((数据库!$A$2:$A$18529=武将养成概况!$A1946)*(数据库!$J$2:$J$18529))/5</f>
        <v>4.4000000000000004</v>
      </c>
    </row>
    <row r="1947" spans="1:5" x14ac:dyDescent="0.15">
      <c r="A1947">
        <v>3449783</v>
      </c>
      <c r="B1947">
        <f>VLOOKUP($A1947,数据库!$A:$B,2,0)</f>
        <v>1</v>
      </c>
      <c r="C1947">
        <f>SUMPRODUCT((数据库!$A$2:$A$18529=武将养成概况!$A1947)*(数据库!$H$2:$H$18529))/5</f>
        <v>9.1999999999999993</v>
      </c>
      <c r="D1947">
        <f>SUMPRODUCT((数据库!$A$2:$A$18529=武将养成概况!$A1947)*(数据库!$I$2:$I$18529))/5</f>
        <v>6.8</v>
      </c>
      <c r="E1947">
        <f>SUMPRODUCT((数据库!$A$2:$A$18529=武将养成概况!$A1947)*(数据库!$J$2:$J$18529))/5</f>
        <v>7.8</v>
      </c>
    </row>
    <row r="1948" spans="1:5" x14ac:dyDescent="0.15">
      <c r="A1948">
        <v>3449842</v>
      </c>
      <c r="B1948">
        <f>VLOOKUP($A1948,数据库!$A:$B,2,0)</f>
        <v>3</v>
      </c>
      <c r="C1948">
        <f>SUMPRODUCT((数据库!$A$2:$A$18529=武将养成概况!$A1948)*(数据库!$H$2:$H$18529))/5</f>
        <v>7.8</v>
      </c>
      <c r="D1948">
        <f>SUMPRODUCT((数据库!$A$2:$A$18529=武将养成概况!$A1948)*(数据库!$I$2:$I$18529))/5</f>
        <v>5.8</v>
      </c>
      <c r="E1948">
        <f>SUMPRODUCT((数据库!$A$2:$A$18529=武将养成概况!$A1948)*(数据库!$J$2:$J$18529))/5</f>
        <v>7.2</v>
      </c>
    </row>
    <row r="1949" spans="1:5" x14ac:dyDescent="0.15">
      <c r="A1949">
        <v>3452262</v>
      </c>
      <c r="B1949">
        <f>VLOOKUP($A1949,数据库!$A:$B,2,0)</f>
        <v>1</v>
      </c>
      <c r="C1949">
        <f>SUMPRODUCT((数据库!$A$2:$A$18529=武将养成概况!$A1949)*(数据库!$H$2:$H$18529))/5</f>
        <v>5</v>
      </c>
      <c r="D1949">
        <f>SUMPRODUCT((数据库!$A$2:$A$18529=武将养成概况!$A1949)*(数据库!$I$2:$I$18529))/5</f>
        <v>4</v>
      </c>
      <c r="E1949">
        <f>SUMPRODUCT((数据库!$A$2:$A$18529=武将养成概况!$A1949)*(数据库!$J$2:$J$18529))/5</f>
        <v>2.8</v>
      </c>
    </row>
    <row r="1950" spans="1:5" x14ac:dyDescent="0.15">
      <c r="A1950">
        <v>3452378</v>
      </c>
      <c r="B1950">
        <f>VLOOKUP($A1950,数据库!$A:$B,2,0)</f>
        <v>1</v>
      </c>
      <c r="C1950">
        <f>SUMPRODUCT((数据库!$A$2:$A$18529=武将养成概况!$A1950)*(数据库!$H$2:$H$18529))/5</f>
        <v>6.2</v>
      </c>
      <c r="D1950">
        <f>SUMPRODUCT((数据库!$A$2:$A$18529=武将养成概况!$A1950)*(数据库!$I$2:$I$18529))/5</f>
        <v>3</v>
      </c>
      <c r="E1950">
        <f>SUMPRODUCT((数据库!$A$2:$A$18529=武将养成概况!$A1950)*(数据库!$J$2:$J$18529))/5</f>
        <v>3</v>
      </c>
    </row>
    <row r="1951" spans="1:5" x14ac:dyDescent="0.15">
      <c r="A1951">
        <v>3453743</v>
      </c>
      <c r="B1951">
        <f>VLOOKUP($A1951,数据库!$A:$B,2,0)</f>
        <v>1</v>
      </c>
      <c r="C1951">
        <f>SUMPRODUCT((数据库!$A$2:$A$18529=武将养成概况!$A1951)*(数据库!$H$2:$H$18529))/5</f>
        <v>7.4</v>
      </c>
      <c r="D1951">
        <f>SUMPRODUCT((数据库!$A$2:$A$18529=武将养成概况!$A1951)*(数据库!$I$2:$I$18529))/5</f>
        <v>5.2</v>
      </c>
      <c r="E1951">
        <f>SUMPRODUCT((数据库!$A$2:$A$18529=武将养成概况!$A1951)*(数据库!$J$2:$J$18529))/5</f>
        <v>5.8</v>
      </c>
    </row>
    <row r="1952" spans="1:5" x14ac:dyDescent="0.15">
      <c r="A1952">
        <v>3455505</v>
      </c>
      <c r="B1952">
        <f>VLOOKUP($A1952,数据库!$A:$B,2,0)</f>
        <v>1</v>
      </c>
      <c r="C1952">
        <f>SUMPRODUCT((数据库!$A$2:$A$18529=武将养成概况!$A1952)*(数据库!$H$2:$H$18529))/5</f>
        <v>1.6</v>
      </c>
      <c r="D1952">
        <f>SUMPRODUCT((数据库!$A$2:$A$18529=武将养成概况!$A1952)*(数据库!$I$2:$I$18529))/5</f>
        <v>3.8</v>
      </c>
      <c r="E1952">
        <f>SUMPRODUCT((数据库!$A$2:$A$18529=武将养成概况!$A1952)*(数据库!$J$2:$J$18529))/5</f>
        <v>0.8</v>
      </c>
    </row>
    <row r="1953" spans="1:5" x14ac:dyDescent="0.15">
      <c r="A1953">
        <v>3457607</v>
      </c>
      <c r="B1953">
        <f>VLOOKUP($A1953,数据库!$A:$B,2,0)</f>
        <v>1</v>
      </c>
      <c r="C1953">
        <f>SUMPRODUCT((数据库!$A$2:$A$18529=武将养成概况!$A1953)*(数据库!$H$2:$H$18529))/5</f>
        <v>3.8</v>
      </c>
      <c r="D1953">
        <f>SUMPRODUCT((数据库!$A$2:$A$18529=武将养成概况!$A1953)*(数据库!$I$2:$I$18529))/5</f>
        <v>2.8</v>
      </c>
      <c r="E1953">
        <f>SUMPRODUCT((数据库!$A$2:$A$18529=武将养成概况!$A1953)*(数据库!$J$2:$J$18529))/5</f>
        <v>2</v>
      </c>
    </row>
    <row r="1954" spans="1:5" x14ac:dyDescent="0.15">
      <c r="A1954">
        <v>3458176</v>
      </c>
      <c r="B1954">
        <f>VLOOKUP($A1954,数据库!$A:$B,2,0)</f>
        <v>1</v>
      </c>
      <c r="C1954">
        <f>SUMPRODUCT((数据库!$A$2:$A$18529=武将养成概况!$A1954)*(数据库!$H$2:$H$18529))/5</f>
        <v>5</v>
      </c>
      <c r="D1954">
        <f>SUMPRODUCT((数据库!$A$2:$A$18529=武将养成概况!$A1954)*(数据库!$I$2:$I$18529))/5</f>
        <v>4.2</v>
      </c>
      <c r="E1954">
        <f>SUMPRODUCT((数据库!$A$2:$A$18529=武将养成概况!$A1954)*(数据库!$J$2:$J$18529))/5</f>
        <v>3.6</v>
      </c>
    </row>
    <row r="1955" spans="1:5" x14ac:dyDescent="0.15">
      <c r="A1955">
        <v>3458318</v>
      </c>
      <c r="B1955">
        <f>VLOOKUP($A1955,数据库!$A:$B,2,0)</f>
        <v>3</v>
      </c>
      <c r="C1955">
        <f>SUMPRODUCT((数据库!$A$2:$A$18529=武将养成概况!$A1955)*(数据库!$H$2:$H$18529))/5</f>
        <v>10</v>
      </c>
      <c r="D1955">
        <f>SUMPRODUCT((数据库!$A$2:$A$18529=武将养成概况!$A1955)*(数据库!$I$2:$I$18529))/5</f>
        <v>9</v>
      </c>
      <c r="E1955">
        <f>SUMPRODUCT((数据库!$A$2:$A$18529=武将养成概况!$A1955)*(数据库!$J$2:$J$18529))/5</f>
        <v>8.4</v>
      </c>
    </row>
    <row r="1956" spans="1:5" x14ac:dyDescent="0.15">
      <c r="A1956">
        <v>3458593</v>
      </c>
      <c r="B1956">
        <f>VLOOKUP($A1956,数据库!$A:$B,2,0)</f>
        <v>1</v>
      </c>
      <c r="C1956">
        <f>SUMPRODUCT((数据库!$A$2:$A$18529=武将养成概况!$A1956)*(数据库!$H$2:$H$18529))/5</f>
        <v>9</v>
      </c>
      <c r="D1956">
        <f>SUMPRODUCT((数据库!$A$2:$A$18529=武将养成概况!$A1956)*(数据库!$I$2:$I$18529))/5</f>
        <v>6.2</v>
      </c>
      <c r="E1956">
        <f>SUMPRODUCT((数据库!$A$2:$A$18529=武将养成概况!$A1956)*(数据库!$J$2:$J$18529))/5</f>
        <v>4</v>
      </c>
    </row>
    <row r="1957" spans="1:5" x14ac:dyDescent="0.15">
      <c r="A1957">
        <v>3458603</v>
      </c>
      <c r="B1957">
        <f>VLOOKUP($A1957,数据库!$A:$B,2,0)</f>
        <v>3</v>
      </c>
      <c r="C1957">
        <f>SUMPRODUCT((数据库!$A$2:$A$18529=武将养成概况!$A1957)*(数据库!$H$2:$H$18529))/5</f>
        <v>10</v>
      </c>
      <c r="D1957">
        <f>SUMPRODUCT((数据库!$A$2:$A$18529=武将养成概况!$A1957)*(数据库!$I$2:$I$18529))/5</f>
        <v>9</v>
      </c>
      <c r="E1957">
        <f>SUMPRODUCT((数据库!$A$2:$A$18529=武将养成概况!$A1957)*(数据库!$J$2:$J$18529))/5</f>
        <v>9</v>
      </c>
    </row>
    <row r="1958" spans="1:5" x14ac:dyDescent="0.15">
      <c r="A1958">
        <v>3459001</v>
      </c>
      <c r="B1958">
        <f>VLOOKUP($A1958,数据库!$A:$B,2,0)</f>
        <v>2</v>
      </c>
      <c r="C1958">
        <f>SUMPRODUCT((数据库!$A$2:$A$18529=武将养成概况!$A1958)*(数据库!$H$2:$H$18529))/5</f>
        <v>9.1999999999999993</v>
      </c>
      <c r="D1958">
        <f>SUMPRODUCT((数据库!$A$2:$A$18529=武将养成概况!$A1958)*(数据库!$I$2:$I$18529))/5</f>
        <v>7.8</v>
      </c>
      <c r="E1958">
        <f>SUMPRODUCT((数据库!$A$2:$A$18529=武将养成概况!$A1958)*(数据库!$J$2:$J$18529))/5</f>
        <v>7.4</v>
      </c>
    </row>
    <row r="1959" spans="1:5" x14ac:dyDescent="0.15">
      <c r="A1959">
        <v>3459738</v>
      </c>
      <c r="B1959">
        <f>VLOOKUP($A1959,数据库!$A:$B,2,0)</f>
        <v>2</v>
      </c>
      <c r="C1959">
        <f>SUMPRODUCT((数据库!$A$2:$A$18529=武将养成概况!$A1959)*(数据库!$H$2:$H$18529))/5</f>
        <v>8.6</v>
      </c>
      <c r="D1959">
        <f>SUMPRODUCT((数据库!$A$2:$A$18529=武将养成概况!$A1959)*(数据库!$I$2:$I$18529))/5</f>
        <v>6.6</v>
      </c>
      <c r="E1959">
        <f>SUMPRODUCT((数据库!$A$2:$A$18529=武将养成概况!$A1959)*(数据库!$J$2:$J$18529))/5</f>
        <v>8.4</v>
      </c>
    </row>
    <row r="1960" spans="1:5" x14ac:dyDescent="0.15">
      <c r="A1960">
        <v>3459795</v>
      </c>
      <c r="B1960">
        <f>VLOOKUP($A1960,数据库!$A:$B,2,0)</f>
        <v>1</v>
      </c>
      <c r="C1960">
        <f>SUMPRODUCT((数据库!$A$2:$A$18529=武将养成概况!$A1960)*(数据库!$H$2:$H$18529))/5</f>
        <v>9.1999999999999993</v>
      </c>
      <c r="D1960">
        <f>SUMPRODUCT((数据库!$A$2:$A$18529=武将养成概况!$A1960)*(数据库!$I$2:$I$18529))/5</f>
        <v>7.2</v>
      </c>
      <c r="E1960">
        <f>SUMPRODUCT((数据库!$A$2:$A$18529=武将养成概况!$A1960)*(数据库!$J$2:$J$18529))/5</f>
        <v>6.8</v>
      </c>
    </row>
    <row r="1961" spans="1:5" x14ac:dyDescent="0.15">
      <c r="A1961">
        <v>3459937</v>
      </c>
      <c r="B1961">
        <f>VLOOKUP($A1961,数据库!$A:$B,2,0)</f>
        <v>2</v>
      </c>
      <c r="C1961">
        <f>SUMPRODUCT((数据库!$A$2:$A$18529=武将养成概况!$A1961)*(数据库!$H$2:$H$18529))/5</f>
        <v>9.6</v>
      </c>
      <c r="D1961">
        <f>SUMPRODUCT((数据库!$A$2:$A$18529=武将养成概况!$A1961)*(数据库!$I$2:$I$18529))/5</f>
        <v>8</v>
      </c>
      <c r="E1961">
        <f>SUMPRODUCT((数据库!$A$2:$A$18529=武将养成概况!$A1961)*(数据库!$J$2:$J$18529))/5</f>
        <v>7.6</v>
      </c>
    </row>
    <row r="1962" spans="1:5" x14ac:dyDescent="0.15">
      <c r="A1962">
        <v>3459955</v>
      </c>
      <c r="B1962">
        <f>VLOOKUP($A1962,数据库!$A:$B,2,0)</f>
        <v>1</v>
      </c>
      <c r="C1962">
        <f>SUMPRODUCT((数据库!$A$2:$A$18529=武将养成概况!$A1962)*(数据库!$H$2:$H$18529))/5</f>
        <v>3.4</v>
      </c>
      <c r="D1962">
        <f>SUMPRODUCT((数据库!$A$2:$A$18529=武将养成概况!$A1962)*(数据库!$I$2:$I$18529))/5</f>
        <v>4.4000000000000004</v>
      </c>
      <c r="E1962">
        <f>SUMPRODUCT((数据库!$A$2:$A$18529=武将养成概况!$A1962)*(数据库!$J$2:$J$18529))/5</f>
        <v>4.5999999999999996</v>
      </c>
    </row>
    <row r="1963" spans="1:5" x14ac:dyDescent="0.15">
      <c r="A1963">
        <v>3460710</v>
      </c>
      <c r="B1963">
        <f>VLOOKUP($A1963,数据库!$A:$B,2,0)</f>
        <v>1</v>
      </c>
      <c r="C1963">
        <f>SUMPRODUCT((数据库!$A$2:$A$18529=武将养成概况!$A1963)*(数据库!$H$2:$H$18529))/5</f>
        <v>6.2</v>
      </c>
      <c r="D1963">
        <f>SUMPRODUCT((数据库!$A$2:$A$18529=武将养成概况!$A1963)*(数据库!$I$2:$I$18529))/5</f>
        <v>3.4</v>
      </c>
      <c r="E1963">
        <f>SUMPRODUCT((数据库!$A$2:$A$18529=武将养成概况!$A1963)*(数据库!$J$2:$J$18529))/5</f>
        <v>6.8</v>
      </c>
    </row>
    <row r="1964" spans="1:5" x14ac:dyDescent="0.15">
      <c r="A1964">
        <v>3460778</v>
      </c>
      <c r="B1964">
        <f>VLOOKUP($A1964,数据库!$A:$B,2,0)</f>
        <v>1</v>
      </c>
      <c r="C1964">
        <f>SUMPRODUCT((数据库!$A$2:$A$18529=武将养成概况!$A1964)*(数据库!$H$2:$H$18529))/5</f>
        <v>5.2</v>
      </c>
      <c r="D1964">
        <f>SUMPRODUCT((数据库!$A$2:$A$18529=武将养成概况!$A1964)*(数据库!$I$2:$I$18529))/5</f>
        <v>3.8</v>
      </c>
      <c r="E1964">
        <f>SUMPRODUCT((数据库!$A$2:$A$18529=武将养成概况!$A1964)*(数据库!$J$2:$J$18529))/5</f>
        <v>3.4</v>
      </c>
    </row>
    <row r="1965" spans="1:5" x14ac:dyDescent="0.15">
      <c r="A1965">
        <v>3461425</v>
      </c>
      <c r="B1965">
        <f>VLOOKUP($A1965,数据库!$A:$B,2,0)</f>
        <v>1</v>
      </c>
      <c r="C1965">
        <f>SUMPRODUCT((数据库!$A$2:$A$18529=武将养成概况!$A1965)*(数据库!$H$2:$H$18529))/5</f>
        <v>10</v>
      </c>
      <c r="D1965">
        <f>SUMPRODUCT((数据库!$A$2:$A$18529=武将养成概况!$A1965)*(数据库!$I$2:$I$18529))/5</f>
        <v>7</v>
      </c>
      <c r="E1965">
        <f>SUMPRODUCT((数据库!$A$2:$A$18529=武将养成概况!$A1965)*(数据库!$J$2:$J$18529))/5</f>
        <v>8.8000000000000007</v>
      </c>
    </row>
    <row r="1966" spans="1:5" x14ac:dyDescent="0.15">
      <c r="A1966">
        <v>3462399</v>
      </c>
      <c r="B1966">
        <f>VLOOKUP($A1966,数据库!$A:$B,2,0)</f>
        <v>1</v>
      </c>
      <c r="C1966">
        <f>SUMPRODUCT((数据库!$A$2:$A$18529=武将养成概况!$A1966)*(数据库!$H$2:$H$18529))/5</f>
        <v>8.8000000000000007</v>
      </c>
      <c r="D1966">
        <f>SUMPRODUCT((数据库!$A$2:$A$18529=武将养成概况!$A1966)*(数据库!$I$2:$I$18529))/5</f>
        <v>7</v>
      </c>
      <c r="E1966">
        <f>SUMPRODUCT((数据库!$A$2:$A$18529=武将养成概况!$A1966)*(数据库!$J$2:$J$18529))/5</f>
        <v>4.2</v>
      </c>
    </row>
    <row r="1967" spans="1:5" x14ac:dyDescent="0.15">
      <c r="A1967">
        <v>3462916</v>
      </c>
      <c r="B1967">
        <f>VLOOKUP($A1967,数据库!$A:$B,2,0)</f>
        <v>1</v>
      </c>
      <c r="C1967">
        <f>SUMPRODUCT((数据库!$A$2:$A$18529=武将养成概况!$A1967)*(数据库!$H$2:$H$18529))/5</f>
        <v>2</v>
      </c>
      <c r="D1967">
        <f>SUMPRODUCT((数据库!$A$2:$A$18529=武将养成概况!$A1967)*(数据库!$I$2:$I$18529))/5</f>
        <v>2.2000000000000002</v>
      </c>
      <c r="E1967">
        <f>SUMPRODUCT((数据库!$A$2:$A$18529=武将养成概况!$A1967)*(数据库!$J$2:$J$18529))/5</f>
        <v>0.2</v>
      </c>
    </row>
    <row r="1968" spans="1:5" x14ac:dyDescent="0.15">
      <c r="A1968">
        <v>3463004</v>
      </c>
      <c r="B1968">
        <f>VLOOKUP($A1968,数据库!$A:$B,2,0)</f>
        <v>3</v>
      </c>
      <c r="C1968">
        <f>SUMPRODUCT((数据库!$A$2:$A$18529=武将养成概况!$A1968)*(数据库!$H$2:$H$18529))/5</f>
        <v>10</v>
      </c>
      <c r="D1968">
        <f>SUMPRODUCT((数据库!$A$2:$A$18529=武将养成概况!$A1968)*(数据库!$I$2:$I$18529))/5</f>
        <v>9.4</v>
      </c>
      <c r="E1968">
        <f>SUMPRODUCT((数据库!$A$2:$A$18529=武将养成概况!$A1968)*(数据库!$J$2:$J$18529))/5</f>
        <v>9</v>
      </c>
    </row>
    <row r="1969" spans="1:5" x14ac:dyDescent="0.15">
      <c r="A1969">
        <v>3464774</v>
      </c>
      <c r="B1969">
        <f>VLOOKUP($A1969,数据库!$A:$B,2,0)</f>
        <v>1</v>
      </c>
      <c r="C1969">
        <f>SUMPRODUCT((数据库!$A$2:$A$18529=武将养成概况!$A1969)*(数据库!$H$2:$H$18529))/5</f>
        <v>0</v>
      </c>
      <c r="D1969">
        <f>SUMPRODUCT((数据库!$A$2:$A$18529=武将养成概况!$A1969)*(数据库!$I$2:$I$18529))/5</f>
        <v>0</v>
      </c>
      <c r="E1969">
        <f>SUMPRODUCT((数据库!$A$2:$A$18529=武将养成概况!$A1969)*(数据库!$J$2:$J$18529))/5</f>
        <v>2</v>
      </c>
    </row>
    <row r="1970" spans="1:5" x14ac:dyDescent="0.15">
      <c r="A1970">
        <v>3465571</v>
      </c>
      <c r="B1970">
        <f>VLOOKUP($A1970,数据库!$A:$B,2,0)</f>
        <v>1</v>
      </c>
      <c r="C1970">
        <f>SUMPRODUCT((数据库!$A$2:$A$18529=武将养成概况!$A1970)*(数据库!$H$2:$H$18529))/5</f>
        <v>6.2</v>
      </c>
      <c r="D1970">
        <f>SUMPRODUCT((数据库!$A$2:$A$18529=武将养成概况!$A1970)*(数据库!$I$2:$I$18529))/5</f>
        <v>7</v>
      </c>
      <c r="E1970">
        <f>SUMPRODUCT((数据库!$A$2:$A$18529=武将养成概况!$A1970)*(数据库!$J$2:$J$18529))/5</f>
        <v>5.6</v>
      </c>
    </row>
    <row r="1971" spans="1:5" x14ac:dyDescent="0.15">
      <c r="A1971">
        <v>3466334</v>
      </c>
      <c r="B1971">
        <f>VLOOKUP($A1971,数据库!$A:$B,2,0)</f>
        <v>1</v>
      </c>
      <c r="C1971">
        <f>SUMPRODUCT((数据库!$A$2:$A$18529=武将养成概况!$A1971)*(数据库!$H$2:$H$18529))/5</f>
        <v>9</v>
      </c>
      <c r="D1971">
        <f>SUMPRODUCT((数据库!$A$2:$A$18529=武将养成概况!$A1971)*(数据库!$I$2:$I$18529))/5</f>
        <v>6</v>
      </c>
      <c r="E1971">
        <f>SUMPRODUCT((数据库!$A$2:$A$18529=武将养成概况!$A1971)*(数据库!$J$2:$J$18529))/5</f>
        <v>7.2</v>
      </c>
    </row>
    <row r="1972" spans="1:5" x14ac:dyDescent="0.15">
      <c r="A1972">
        <v>3466876</v>
      </c>
      <c r="B1972">
        <f>VLOOKUP($A1972,数据库!$A:$B,2,0)</f>
        <v>1</v>
      </c>
      <c r="C1972">
        <f>SUMPRODUCT((数据库!$A$2:$A$18529=武将养成概况!$A1972)*(数据库!$H$2:$H$18529))/5</f>
        <v>2.2000000000000002</v>
      </c>
      <c r="D1972">
        <f>SUMPRODUCT((数据库!$A$2:$A$18529=武将养成概况!$A1972)*(数据库!$I$2:$I$18529))/5</f>
        <v>3</v>
      </c>
      <c r="E1972">
        <f>SUMPRODUCT((数据库!$A$2:$A$18529=武将养成概况!$A1972)*(数据库!$J$2:$J$18529))/5</f>
        <v>0.4</v>
      </c>
    </row>
    <row r="1973" spans="1:5" x14ac:dyDescent="0.15">
      <c r="A1973">
        <v>3468470</v>
      </c>
      <c r="B1973">
        <f>VLOOKUP($A1973,数据库!$A:$B,2,0)</f>
        <v>1</v>
      </c>
      <c r="C1973">
        <f>SUMPRODUCT((数据库!$A$2:$A$18529=武将养成概况!$A1973)*(数据库!$H$2:$H$18529))/5</f>
        <v>5.2</v>
      </c>
      <c r="D1973">
        <f>SUMPRODUCT((数据库!$A$2:$A$18529=武将养成概况!$A1973)*(数据库!$I$2:$I$18529))/5</f>
        <v>3</v>
      </c>
      <c r="E1973">
        <f>SUMPRODUCT((数据库!$A$2:$A$18529=武将养成概况!$A1973)*(数据库!$J$2:$J$18529))/5</f>
        <v>2.8</v>
      </c>
    </row>
    <row r="1974" spans="1:5" x14ac:dyDescent="0.15">
      <c r="A1974">
        <v>3468528</v>
      </c>
      <c r="B1974">
        <f>VLOOKUP($A1974,数据库!$A:$B,2,0)</f>
        <v>2</v>
      </c>
      <c r="C1974">
        <f>SUMPRODUCT((数据库!$A$2:$A$18529=武将养成概况!$A1974)*(数据库!$H$2:$H$18529))/5</f>
        <v>9.4</v>
      </c>
      <c r="D1974">
        <f>SUMPRODUCT((数据库!$A$2:$A$18529=武将养成概况!$A1974)*(数据库!$I$2:$I$18529))/5</f>
        <v>8</v>
      </c>
      <c r="E1974">
        <f>SUMPRODUCT((数据库!$A$2:$A$18529=武将养成概况!$A1974)*(数据库!$J$2:$J$18529))/5</f>
        <v>8</v>
      </c>
    </row>
    <row r="1975" spans="1:5" x14ac:dyDescent="0.15">
      <c r="A1975">
        <v>3469950</v>
      </c>
      <c r="B1975">
        <f>VLOOKUP($A1975,数据库!$A:$B,2,0)</f>
        <v>2</v>
      </c>
      <c r="C1975">
        <f>SUMPRODUCT((数据库!$A$2:$A$18529=武将养成概况!$A1975)*(数据库!$H$2:$H$18529))/5</f>
        <v>10</v>
      </c>
      <c r="D1975">
        <f>SUMPRODUCT((数据库!$A$2:$A$18529=武将养成概况!$A1975)*(数据库!$I$2:$I$18529))/5</f>
        <v>8.1999999999999993</v>
      </c>
      <c r="E1975">
        <f>SUMPRODUCT((数据库!$A$2:$A$18529=武将养成概况!$A1975)*(数据库!$J$2:$J$18529))/5</f>
        <v>8.6</v>
      </c>
    </row>
    <row r="1976" spans="1:5" x14ac:dyDescent="0.15">
      <c r="A1976">
        <v>3470055</v>
      </c>
      <c r="B1976">
        <f>VLOOKUP($A1976,数据库!$A:$B,2,0)</f>
        <v>1</v>
      </c>
      <c r="C1976">
        <f>SUMPRODUCT((数据库!$A$2:$A$18529=武将养成概况!$A1976)*(数据库!$H$2:$H$18529))/5</f>
        <v>0</v>
      </c>
      <c r="D1976">
        <f>SUMPRODUCT((数据库!$A$2:$A$18529=武将养成概况!$A1976)*(数据库!$I$2:$I$18529))/5</f>
        <v>0</v>
      </c>
      <c r="E1976">
        <f>SUMPRODUCT((数据库!$A$2:$A$18529=武将养成概况!$A1976)*(数据库!$J$2:$J$18529))/5</f>
        <v>0</v>
      </c>
    </row>
    <row r="1977" spans="1:5" x14ac:dyDescent="0.15">
      <c r="A1977">
        <v>3470658</v>
      </c>
      <c r="B1977">
        <f>VLOOKUP($A1977,数据库!$A:$B,2,0)</f>
        <v>1</v>
      </c>
      <c r="C1977">
        <f>SUMPRODUCT((数据库!$A$2:$A$18529=武将养成概况!$A1977)*(数据库!$H$2:$H$18529))/5</f>
        <v>3.2</v>
      </c>
      <c r="D1977">
        <f>SUMPRODUCT((数据库!$A$2:$A$18529=武将养成概况!$A1977)*(数据库!$I$2:$I$18529))/5</f>
        <v>2.6</v>
      </c>
      <c r="E1977">
        <f>SUMPRODUCT((数据库!$A$2:$A$18529=武将养成概况!$A1977)*(数据库!$J$2:$J$18529))/5</f>
        <v>1.2</v>
      </c>
    </row>
    <row r="1978" spans="1:5" x14ac:dyDescent="0.15">
      <c r="A1978">
        <v>3473658</v>
      </c>
      <c r="B1978">
        <f>VLOOKUP($A1978,数据库!$A:$B,2,0)</f>
        <v>1</v>
      </c>
      <c r="C1978">
        <f>SUMPRODUCT((数据库!$A$2:$A$18529=武将养成概况!$A1978)*(数据库!$H$2:$H$18529))/5</f>
        <v>8.4</v>
      </c>
      <c r="D1978">
        <f>SUMPRODUCT((数据库!$A$2:$A$18529=武将养成概况!$A1978)*(数据库!$I$2:$I$18529))/5</f>
        <v>7.2</v>
      </c>
      <c r="E1978">
        <f>SUMPRODUCT((数据库!$A$2:$A$18529=武将养成概况!$A1978)*(数据库!$J$2:$J$18529))/5</f>
        <v>9</v>
      </c>
    </row>
    <row r="1979" spans="1:5" x14ac:dyDescent="0.15">
      <c r="A1979">
        <v>3476399</v>
      </c>
      <c r="B1979">
        <f>VLOOKUP($A1979,数据库!$A:$B,2,0)</f>
        <v>1</v>
      </c>
      <c r="C1979">
        <f>SUMPRODUCT((数据库!$A$2:$A$18529=武将养成概况!$A1979)*(数据库!$H$2:$H$18529))/5</f>
        <v>0</v>
      </c>
      <c r="D1979">
        <f>SUMPRODUCT((数据库!$A$2:$A$18529=武将养成概况!$A1979)*(数据库!$I$2:$I$18529))/5</f>
        <v>0</v>
      </c>
      <c r="E1979">
        <f>SUMPRODUCT((数据库!$A$2:$A$18529=武将养成概况!$A1979)*(数据库!$J$2:$J$18529))/5</f>
        <v>0</v>
      </c>
    </row>
    <row r="1980" spans="1:5" x14ac:dyDescent="0.15">
      <c r="A1980">
        <v>3479076</v>
      </c>
      <c r="B1980">
        <f>VLOOKUP($A1980,数据库!$A:$B,2,0)</f>
        <v>1</v>
      </c>
      <c r="C1980">
        <f>SUMPRODUCT((数据库!$A$2:$A$18529=武将养成概况!$A1980)*(数据库!$H$2:$H$18529))/5</f>
        <v>6.2</v>
      </c>
      <c r="D1980">
        <f>SUMPRODUCT((数据库!$A$2:$A$18529=武将养成概况!$A1980)*(数据库!$I$2:$I$18529))/5</f>
        <v>5.6</v>
      </c>
      <c r="E1980">
        <f>SUMPRODUCT((数据库!$A$2:$A$18529=武将养成概况!$A1980)*(数据库!$J$2:$J$18529))/5</f>
        <v>3.8</v>
      </c>
    </row>
    <row r="1981" spans="1:5" x14ac:dyDescent="0.15">
      <c r="A1981">
        <v>3479687</v>
      </c>
      <c r="B1981">
        <f>VLOOKUP($A1981,数据库!$A:$B,2,0)</f>
        <v>1</v>
      </c>
      <c r="C1981">
        <f>SUMPRODUCT((数据库!$A$2:$A$18529=武将养成概况!$A1981)*(数据库!$H$2:$H$18529))/5</f>
        <v>10</v>
      </c>
      <c r="D1981">
        <f>SUMPRODUCT((数据库!$A$2:$A$18529=武将养成概况!$A1981)*(数据库!$I$2:$I$18529))/5</f>
        <v>7.2</v>
      </c>
      <c r="E1981">
        <f>SUMPRODUCT((数据库!$A$2:$A$18529=武将养成概况!$A1981)*(数据库!$J$2:$J$18529))/5</f>
        <v>6.4</v>
      </c>
    </row>
    <row r="1982" spans="1:5" x14ac:dyDescent="0.15">
      <c r="A1982">
        <v>3481139</v>
      </c>
      <c r="B1982">
        <f>VLOOKUP($A1982,数据库!$A:$B,2,0)</f>
        <v>1</v>
      </c>
      <c r="C1982">
        <f>SUMPRODUCT((数据库!$A$2:$A$18529=武将养成概况!$A1982)*(数据库!$H$2:$H$18529))/5</f>
        <v>4.2</v>
      </c>
      <c r="D1982">
        <f>SUMPRODUCT((数据库!$A$2:$A$18529=武将养成概况!$A1982)*(数据库!$I$2:$I$18529))/5</f>
        <v>5.4</v>
      </c>
      <c r="E1982">
        <f>SUMPRODUCT((数据库!$A$2:$A$18529=武将养成概况!$A1982)*(数据库!$J$2:$J$18529))/5</f>
        <v>5.8</v>
      </c>
    </row>
    <row r="1983" spans="1:5" x14ac:dyDescent="0.15">
      <c r="A1983">
        <v>3482324</v>
      </c>
      <c r="B1983">
        <f>VLOOKUP($A1983,数据库!$A:$B,2,0)</f>
        <v>3</v>
      </c>
      <c r="C1983">
        <f>SUMPRODUCT((数据库!$A$2:$A$18529=武将养成概况!$A1983)*(数据库!$H$2:$H$18529))/5</f>
        <v>10</v>
      </c>
      <c r="D1983">
        <f>SUMPRODUCT((数据库!$A$2:$A$18529=武将养成概况!$A1983)*(数据库!$I$2:$I$18529))/5</f>
        <v>9.8000000000000007</v>
      </c>
      <c r="E1983">
        <f>SUMPRODUCT((数据库!$A$2:$A$18529=武将养成概况!$A1983)*(数据库!$J$2:$J$18529))/5</f>
        <v>9</v>
      </c>
    </row>
    <row r="1984" spans="1:5" x14ac:dyDescent="0.15">
      <c r="A1984">
        <v>3483480</v>
      </c>
      <c r="B1984">
        <f>VLOOKUP($A1984,数据库!$A:$B,2,0)</f>
        <v>2</v>
      </c>
      <c r="C1984">
        <f>SUMPRODUCT((数据库!$A$2:$A$18529=武将养成概况!$A1984)*(数据库!$H$2:$H$18529))/5</f>
        <v>3.6</v>
      </c>
      <c r="D1984">
        <f>SUMPRODUCT((数据库!$A$2:$A$18529=武将养成概况!$A1984)*(数据库!$I$2:$I$18529))/5</f>
        <v>5.2</v>
      </c>
      <c r="E1984">
        <f>SUMPRODUCT((数据库!$A$2:$A$18529=武将养成概况!$A1984)*(数据库!$J$2:$J$18529))/5</f>
        <v>5.6</v>
      </c>
    </row>
    <row r="1985" spans="1:5" x14ac:dyDescent="0.15">
      <c r="A1985">
        <v>3484928</v>
      </c>
      <c r="B1985">
        <f>VLOOKUP($A1985,数据库!$A:$B,2,0)</f>
        <v>2</v>
      </c>
      <c r="C1985">
        <f>SUMPRODUCT((数据库!$A$2:$A$18529=武将养成概况!$A1985)*(数据库!$H$2:$H$18529))/5</f>
        <v>0</v>
      </c>
      <c r="D1985">
        <f>SUMPRODUCT((数据库!$A$2:$A$18529=武将养成概况!$A1985)*(数据库!$I$2:$I$18529))/5</f>
        <v>1.4</v>
      </c>
      <c r="E1985">
        <f>SUMPRODUCT((数据库!$A$2:$A$18529=武将养成概况!$A1985)*(数据库!$J$2:$J$18529))/5</f>
        <v>0</v>
      </c>
    </row>
    <row r="1986" spans="1:5" x14ac:dyDescent="0.15">
      <c r="A1986">
        <v>3485290</v>
      </c>
      <c r="B1986">
        <f>VLOOKUP($A1986,数据库!$A:$B,2,0)</f>
        <v>1</v>
      </c>
      <c r="C1986">
        <f>SUMPRODUCT((数据库!$A$2:$A$18529=武将养成概况!$A1986)*(数据库!$H$2:$H$18529))/5</f>
        <v>9.1999999999999993</v>
      </c>
      <c r="D1986">
        <f>SUMPRODUCT((数据库!$A$2:$A$18529=武将养成概况!$A1986)*(数据库!$I$2:$I$18529))/5</f>
        <v>7</v>
      </c>
      <c r="E1986">
        <f>SUMPRODUCT((数据库!$A$2:$A$18529=武将养成概况!$A1986)*(数据库!$J$2:$J$18529))/5</f>
        <v>5.2</v>
      </c>
    </row>
    <row r="1987" spans="1:5" x14ac:dyDescent="0.15">
      <c r="A1987">
        <v>3485779</v>
      </c>
      <c r="B1987">
        <f>VLOOKUP($A1987,数据库!$A:$B,2,0)</f>
        <v>2</v>
      </c>
      <c r="C1987">
        <f>SUMPRODUCT((数据库!$A$2:$A$18529=武将养成概况!$A1987)*(数据库!$H$2:$H$18529))/5</f>
        <v>8.4</v>
      </c>
      <c r="D1987">
        <f>SUMPRODUCT((数据库!$A$2:$A$18529=武将养成概况!$A1987)*(数据库!$I$2:$I$18529))/5</f>
        <v>6.8</v>
      </c>
      <c r="E1987">
        <f>SUMPRODUCT((数据库!$A$2:$A$18529=武将养成概况!$A1987)*(数据库!$J$2:$J$18529))/5</f>
        <v>6.4</v>
      </c>
    </row>
    <row r="1988" spans="1:5" x14ac:dyDescent="0.15">
      <c r="A1988">
        <v>3486774</v>
      </c>
      <c r="B1988">
        <f>VLOOKUP($A1988,数据库!$A:$B,2,0)</f>
        <v>1</v>
      </c>
      <c r="C1988">
        <f>SUMPRODUCT((数据库!$A$2:$A$18529=武将养成概况!$A1988)*(数据库!$H$2:$H$18529))/5</f>
        <v>7.6</v>
      </c>
      <c r="D1988">
        <f>SUMPRODUCT((数据库!$A$2:$A$18529=武将养成概况!$A1988)*(数据库!$I$2:$I$18529))/5</f>
        <v>7</v>
      </c>
      <c r="E1988">
        <f>SUMPRODUCT((数据库!$A$2:$A$18529=武将养成概况!$A1988)*(数据库!$J$2:$J$18529))/5</f>
        <v>8.8000000000000007</v>
      </c>
    </row>
    <row r="1989" spans="1:5" x14ac:dyDescent="0.15">
      <c r="A1989">
        <v>3488250</v>
      </c>
      <c r="B1989">
        <f>VLOOKUP($A1989,数据库!$A:$B,2,0)</f>
        <v>1</v>
      </c>
      <c r="C1989">
        <f>SUMPRODUCT((数据库!$A$2:$A$18529=武将养成概况!$A1989)*(数据库!$H$2:$H$18529))/5</f>
        <v>7</v>
      </c>
      <c r="D1989">
        <f>SUMPRODUCT((数据库!$A$2:$A$18529=武将养成概况!$A1989)*(数据库!$I$2:$I$18529))/5</f>
        <v>6.4</v>
      </c>
      <c r="E1989">
        <f>SUMPRODUCT((数据库!$A$2:$A$18529=武将养成概况!$A1989)*(数据库!$J$2:$J$18529))/5</f>
        <v>6.6</v>
      </c>
    </row>
    <row r="1990" spans="1:5" x14ac:dyDescent="0.15">
      <c r="A1990">
        <v>3491595</v>
      </c>
      <c r="B1990">
        <f>VLOOKUP($A1990,数据库!$A:$B,2,0)</f>
        <v>1</v>
      </c>
      <c r="C1990">
        <f>SUMPRODUCT((数据库!$A$2:$A$18529=武将养成概况!$A1990)*(数据库!$H$2:$H$18529))/5</f>
        <v>7.2</v>
      </c>
      <c r="D1990">
        <f>SUMPRODUCT((数据库!$A$2:$A$18529=武将养成概况!$A1990)*(数据库!$I$2:$I$18529))/5</f>
        <v>6</v>
      </c>
      <c r="E1990">
        <f>SUMPRODUCT((数据库!$A$2:$A$18529=武将养成概况!$A1990)*(数据库!$J$2:$J$18529))/5</f>
        <v>5</v>
      </c>
    </row>
    <row r="1991" spans="1:5" x14ac:dyDescent="0.15">
      <c r="A1991">
        <v>3491696</v>
      </c>
      <c r="B1991">
        <f>VLOOKUP($A1991,数据库!$A:$B,2,0)</f>
        <v>2</v>
      </c>
      <c r="C1991">
        <f>SUMPRODUCT((数据库!$A$2:$A$18529=武将养成概况!$A1991)*(数据库!$H$2:$H$18529))/5</f>
        <v>9.8000000000000007</v>
      </c>
      <c r="D1991">
        <f>SUMPRODUCT((数据库!$A$2:$A$18529=武将养成概况!$A1991)*(数据库!$I$2:$I$18529))/5</f>
        <v>7.8</v>
      </c>
      <c r="E1991">
        <f>SUMPRODUCT((数据库!$A$2:$A$18529=武将养成概况!$A1991)*(数据库!$J$2:$J$18529))/5</f>
        <v>9</v>
      </c>
    </row>
    <row r="1992" spans="1:5" x14ac:dyDescent="0.15">
      <c r="A1992">
        <v>3492189</v>
      </c>
      <c r="B1992">
        <f>VLOOKUP($A1992,数据库!$A:$B,2,0)</f>
        <v>1</v>
      </c>
      <c r="C1992">
        <f>SUMPRODUCT((数据库!$A$2:$A$18529=武将养成概况!$A1992)*(数据库!$H$2:$H$18529))/5</f>
        <v>0</v>
      </c>
      <c r="D1992">
        <f>SUMPRODUCT((数据库!$A$2:$A$18529=武将养成概况!$A1992)*(数据库!$I$2:$I$18529))/5</f>
        <v>0</v>
      </c>
      <c r="E1992">
        <f>SUMPRODUCT((数据库!$A$2:$A$18529=武将养成概况!$A1992)*(数据库!$J$2:$J$18529))/5</f>
        <v>0</v>
      </c>
    </row>
    <row r="1993" spans="1:5" x14ac:dyDescent="0.15">
      <c r="A1993">
        <v>3492217</v>
      </c>
      <c r="B1993">
        <f>VLOOKUP($A1993,数据库!$A:$B,2,0)</f>
        <v>2</v>
      </c>
      <c r="C1993">
        <f>SUMPRODUCT((数据库!$A$2:$A$18529=武将养成概况!$A1993)*(数据库!$H$2:$H$18529))/5</f>
        <v>10</v>
      </c>
      <c r="D1993">
        <f>SUMPRODUCT((数据库!$A$2:$A$18529=武将养成概况!$A1993)*(数据库!$I$2:$I$18529))/5</f>
        <v>7</v>
      </c>
      <c r="E1993">
        <f>SUMPRODUCT((数据库!$A$2:$A$18529=武将养成概况!$A1993)*(数据库!$J$2:$J$18529))/5</f>
        <v>8.6</v>
      </c>
    </row>
    <row r="1994" spans="1:5" x14ac:dyDescent="0.15">
      <c r="A1994">
        <v>3492328</v>
      </c>
      <c r="B1994">
        <f>VLOOKUP($A1994,数据库!$A:$B,2,0)</f>
        <v>1</v>
      </c>
      <c r="C1994">
        <f>SUMPRODUCT((数据库!$A$2:$A$18529=武将养成概况!$A1994)*(数据库!$H$2:$H$18529))/5</f>
        <v>10</v>
      </c>
      <c r="D1994">
        <f>SUMPRODUCT((数据库!$A$2:$A$18529=武将养成概况!$A1994)*(数据库!$I$2:$I$18529))/5</f>
        <v>8.1999999999999993</v>
      </c>
      <c r="E1994">
        <f>SUMPRODUCT((数据库!$A$2:$A$18529=武将养成概况!$A1994)*(数据库!$J$2:$J$18529))/5</f>
        <v>9</v>
      </c>
    </row>
    <row r="1995" spans="1:5" x14ac:dyDescent="0.15">
      <c r="A1995">
        <v>3492555</v>
      </c>
      <c r="B1995">
        <f>VLOOKUP($A1995,数据库!$A:$B,2,0)</f>
        <v>1</v>
      </c>
      <c r="C1995">
        <f>SUMPRODUCT((数据库!$A$2:$A$18529=武将养成概况!$A1995)*(数据库!$H$2:$H$18529))/5</f>
        <v>7</v>
      </c>
      <c r="D1995">
        <f>SUMPRODUCT((数据库!$A$2:$A$18529=武将养成概况!$A1995)*(数据库!$I$2:$I$18529))/5</f>
        <v>6.6</v>
      </c>
      <c r="E1995">
        <f>SUMPRODUCT((数据库!$A$2:$A$18529=武将养成概况!$A1995)*(数据库!$J$2:$J$18529))/5</f>
        <v>7.6</v>
      </c>
    </row>
    <row r="1996" spans="1:5" x14ac:dyDescent="0.15">
      <c r="A1996">
        <v>3493559</v>
      </c>
      <c r="B1996">
        <f>VLOOKUP($A1996,数据库!$A:$B,2,0)</f>
        <v>1</v>
      </c>
      <c r="C1996">
        <f>SUMPRODUCT((数据库!$A$2:$A$18529=武将养成概况!$A1996)*(数据库!$H$2:$H$18529))/5</f>
        <v>4.4000000000000004</v>
      </c>
      <c r="D1996">
        <f>SUMPRODUCT((数据库!$A$2:$A$18529=武将养成概况!$A1996)*(数据库!$I$2:$I$18529))/5</f>
        <v>2.2000000000000002</v>
      </c>
      <c r="E1996">
        <f>SUMPRODUCT((数据库!$A$2:$A$18529=武将养成概况!$A1996)*(数据库!$J$2:$J$18529))/5</f>
        <v>3.2</v>
      </c>
    </row>
    <row r="1997" spans="1:5" x14ac:dyDescent="0.15">
      <c r="A1997">
        <v>3493796</v>
      </c>
      <c r="B1997">
        <f>VLOOKUP($A1997,数据库!$A:$B,2,0)</f>
        <v>1</v>
      </c>
      <c r="C1997">
        <f>SUMPRODUCT((数据库!$A$2:$A$18529=武将养成概况!$A1997)*(数据库!$H$2:$H$18529))/5</f>
        <v>3.8</v>
      </c>
      <c r="D1997">
        <f>SUMPRODUCT((数据库!$A$2:$A$18529=武将养成概况!$A1997)*(数据库!$I$2:$I$18529))/5</f>
        <v>5.2</v>
      </c>
      <c r="E1997">
        <f>SUMPRODUCT((数据库!$A$2:$A$18529=武将养成概况!$A1997)*(数据库!$J$2:$J$18529))/5</f>
        <v>2.4</v>
      </c>
    </row>
    <row r="1998" spans="1:5" x14ac:dyDescent="0.15">
      <c r="A1998">
        <v>3494531</v>
      </c>
      <c r="B1998">
        <f>VLOOKUP($A1998,数据库!$A:$B,2,0)</f>
        <v>1</v>
      </c>
      <c r="C1998">
        <f>SUMPRODUCT((数据库!$A$2:$A$18529=武将养成概况!$A1998)*(数据库!$H$2:$H$18529))/5</f>
        <v>1.8</v>
      </c>
      <c r="D1998">
        <f>SUMPRODUCT((数据库!$A$2:$A$18529=武将养成概况!$A1998)*(数据库!$I$2:$I$18529))/5</f>
        <v>2.8</v>
      </c>
      <c r="E1998">
        <f>SUMPRODUCT((数据库!$A$2:$A$18529=武将养成概况!$A1998)*(数据库!$J$2:$J$18529))/5</f>
        <v>2.2000000000000002</v>
      </c>
    </row>
    <row r="1999" spans="1:5" x14ac:dyDescent="0.15">
      <c r="A1999">
        <v>3494929</v>
      </c>
      <c r="B1999">
        <f>VLOOKUP($A1999,数据库!$A:$B,2,0)</f>
        <v>1</v>
      </c>
      <c r="C1999">
        <f>SUMPRODUCT((数据库!$A$2:$A$18529=武将养成概况!$A1999)*(数据库!$H$2:$H$18529))/5</f>
        <v>3.2</v>
      </c>
      <c r="D1999">
        <f>SUMPRODUCT((数据库!$A$2:$A$18529=武将养成概况!$A1999)*(数据库!$I$2:$I$18529))/5</f>
        <v>3.6</v>
      </c>
      <c r="E1999">
        <f>SUMPRODUCT((数据库!$A$2:$A$18529=武将养成概况!$A1999)*(数据库!$J$2:$J$18529))/5</f>
        <v>1.2</v>
      </c>
    </row>
    <row r="2000" spans="1:5" x14ac:dyDescent="0.15">
      <c r="A2000">
        <v>3496157</v>
      </c>
      <c r="B2000">
        <f>VLOOKUP($A2000,数据库!$A:$B,2,0)</f>
        <v>1</v>
      </c>
      <c r="C2000">
        <f>SUMPRODUCT((数据库!$A$2:$A$18529=武将养成概况!$A2000)*(数据库!$H$2:$H$18529))/5</f>
        <v>0.8</v>
      </c>
      <c r="D2000">
        <f>SUMPRODUCT((数据库!$A$2:$A$18529=武将养成概况!$A2000)*(数据库!$I$2:$I$18529))/5</f>
        <v>1.4</v>
      </c>
      <c r="E2000">
        <f>SUMPRODUCT((数据库!$A$2:$A$18529=武将养成概况!$A2000)*(数据库!$J$2:$J$18529))/5</f>
        <v>1.2</v>
      </c>
    </row>
    <row r="2001" spans="1:5" x14ac:dyDescent="0.15">
      <c r="A2001">
        <v>3496194</v>
      </c>
      <c r="B2001">
        <f>VLOOKUP($A2001,数据库!$A:$B,2,0)</f>
        <v>1</v>
      </c>
      <c r="C2001">
        <f>SUMPRODUCT((数据库!$A$2:$A$18529=武将养成概况!$A2001)*(数据库!$H$2:$H$18529))/5</f>
        <v>4.8</v>
      </c>
      <c r="D2001">
        <f>SUMPRODUCT((数据库!$A$2:$A$18529=武将养成概况!$A2001)*(数据库!$I$2:$I$18529))/5</f>
        <v>3.8</v>
      </c>
      <c r="E2001">
        <f>SUMPRODUCT((数据库!$A$2:$A$18529=武将养成概况!$A2001)*(数据库!$J$2:$J$18529))/5</f>
        <v>4.2</v>
      </c>
    </row>
    <row r="2002" spans="1:5" x14ac:dyDescent="0.15">
      <c r="A2002">
        <v>3496879</v>
      </c>
      <c r="B2002">
        <f>VLOOKUP($A2002,数据库!$A:$B,2,0)</f>
        <v>3</v>
      </c>
      <c r="C2002">
        <f>SUMPRODUCT((数据库!$A$2:$A$18529=武将养成概况!$A2002)*(数据库!$H$2:$H$18529))/5</f>
        <v>10</v>
      </c>
      <c r="D2002">
        <f>SUMPRODUCT((数据库!$A$2:$A$18529=武将养成概况!$A2002)*(数据库!$I$2:$I$18529))/5</f>
        <v>9.8000000000000007</v>
      </c>
      <c r="E2002">
        <f>SUMPRODUCT((数据库!$A$2:$A$18529=武将养成概况!$A2002)*(数据库!$J$2:$J$18529))/5</f>
        <v>9</v>
      </c>
    </row>
    <row r="2003" spans="1:5" x14ac:dyDescent="0.15">
      <c r="A2003">
        <v>3500728</v>
      </c>
      <c r="B2003">
        <f>VLOOKUP($A2003,数据库!$A:$B,2,0)</f>
        <v>1</v>
      </c>
      <c r="C2003">
        <f>SUMPRODUCT((数据库!$A$2:$A$18529=武将养成概况!$A2003)*(数据库!$H$2:$H$18529))/5</f>
        <v>0</v>
      </c>
      <c r="D2003">
        <f>SUMPRODUCT((数据库!$A$2:$A$18529=武将养成概况!$A2003)*(数据库!$I$2:$I$18529))/5</f>
        <v>0.6</v>
      </c>
      <c r="E2003">
        <f>SUMPRODUCT((数据库!$A$2:$A$18529=武将养成概况!$A2003)*(数据库!$J$2:$J$18529))/5</f>
        <v>0</v>
      </c>
    </row>
    <row r="2004" spans="1:5" x14ac:dyDescent="0.15">
      <c r="A2004">
        <v>3501677</v>
      </c>
      <c r="B2004">
        <f>VLOOKUP($A2004,数据库!$A:$B,2,0)</f>
        <v>1</v>
      </c>
      <c r="C2004">
        <f>SUMPRODUCT((数据库!$A$2:$A$18529=武将养成概况!$A2004)*(数据库!$H$2:$H$18529))/5</f>
        <v>7.2</v>
      </c>
      <c r="D2004">
        <f>SUMPRODUCT((数据库!$A$2:$A$18529=武将养成概况!$A2004)*(数据库!$I$2:$I$18529))/5</f>
        <v>5</v>
      </c>
      <c r="E2004">
        <f>SUMPRODUCT((数据库!$A$2:$A$18529=武将养成概况!$A2004)*(数据库!$J$2:$J$18529))/5</f>
        <v>3.6</v>
      </c>
    </row>
    <row r="2005" spans="1:5" x14ac:dyDescent="0.15">
      <c r="A2005">
        <v>3502288</v>
      </c>
      <c r="B2005">
        <f>VLOOKUP($A2005,数据库!$A:$B,2,0)</f>
        <v>1</v>
      </c>
      <c r="C2005">
        <f>SUMPRODUCT((数据库!$A$2:$A$18529=武将养成概况!$A2005)*(数据库!$H$2:$H$18529))/5</f>
        <v>6.8</v>
      </c>
      <c r="D2005">
        <f>SUMPRODUCT((数据库!$A$2:$A$18529=武将养成概况!$A2005)*(数据库!$I$2:$I$18529))/5</f>
        <v>7</v>
      </c>
      <c r="E2005">
        <f>SUMPRODUCT((数据库!$A$2:$A$18529=武将养成概况!$A2005)*(数据库!$J$2:$J$18529))/5</f>
        <v>4</v>
      </c>
    </row>
    <row r="2006" spans="1:5" x14ac:dyDescent="0.15">
      <c r="A2006">
        <v>3502379</v>
      </c>
      <c r="B2006">
        <f>VLOOKUP($A2006,数据库!$A:$B,2,0)</f>
        <v>1</v>
      </c>
      <c r="C2006">
        <f>SUMPRODUCT((数据库!$A$2:$A$18529=武将养成概况!$A2006)*(数据库!$H$2:$H$18529))/5</f>
        <v>10</v>
      </c>
      <c r="D2006">
        <f>SUMPRODUCT((数据库!$A$2:$A$18529=武将养成概况!$A2006)*(数据库!$I$2:$I$18529))/5</f>
        <v>8</v>
      </c>
      <c r="E2006">
        <f>SUMPRODUCT((数据库!$A$2:$A$18529=武将养成概况!$A2006)*(数据库!$J$2:$J$18529))/5</f>
        <v>8.1999999999999993</v>
      </c>
    </row>
    <row r="2007" spans="1:5" x14ac:dyDescent="0.15">
      <c r="A2007">
        <v>3502434</v>
      </c>
      <c r="B2007">
        <f>VLOOKUP($A2007,数据库!$A:$B,2,0)</f>
        <v>1</v>
      </c>
      <c r="C2007">
        <f>SUMPRODUCT((数据库!$A$2:$A$18529=武将养成概况!$A2007)*(数据库!$H$2:$H$18529))/5</f>
        <v>3.4</v>
      </c>
      <c r="D2007">
        <f>SUMPRODUCT((数据库!$A$2:$A$18529=武将养成概况!$A2007)*(数据库!$I$2:$I$18529))/5</f>
        <v>2</v>
      </c>
      <c r="E2007">
        <f>SUMPRODUCT((数据库!$A$2:$A$18529=武将养成概况!$A2007)*(数据库!$J$2:$J$18529))/5</f>
        <v>1.8</v>
      </c>
    </row>
    <row r="2008" spans="1:5" x14ac:dyDescent="0.15">
      <c r="A2008">
        <v>3502522</v>
      </c>
      <c r="B2008">
        <f>VLOOKUP($A2008,数据库!$A:$B,2,0)</f>
        <v>1</v>
      </c>
      <c r="C2008">
        <f>SUMPRODUCT((数据库!$A$2:$A$18529=武将养成概况!$A2008)*(数据库!$H$2:$H$18529))/5</f>
        <v>9.1999999999999993</v>
      </c>
      <c r="D2008">
        <f>SUMPRODUCT((数据库!$A$2:$A$18529=武将养成概况!$A2008)*(数据库!$I$2:$I$18529))/5</f>
        <v>7.2</v>
      </c>
      <c r="E2008">
        <f>SUMPRODUCT((数据库!$A$2:$A$18529=武将养成概况!$A2008)*(数据库!$J$2:$J$18529))/5</f>
        <v>8.1999999999999993</v>
      </c>
    </row>
    <row r="2009" spans="1:5" x14ac:dyDescent="0.15">
      <c r="A2009">
        <v>3505182</v>
      </c>
      <c r="B2009">
        <f>VLOOKUP($A2009,数据库!$A:$B,2,0)</f>
        <v>1</v>
      </c>
      <c r="C2009">
        <f>SUMPRODUCT((数据库!$A$2:$A$18529=武将养成概况!$A2009)*(数据库!$H$2:$H$18529))/5</f>
        <v>6.8</v>
      </c>
      <c r="D2009">
        <f>SUMPRODUCT((数据库!$A$2:$A$18529=武将养成概况!$A2009)*(数据库!$I$2:$I$18529))/5</f>
        <v>2</v>
      </c>
      <c r="E2009">
        <f>SUMPRODUCT((数据库!$A$2:$A$18529=武将养成概况!$A2009)*(数据库!$J$2:$J$18529))/5</f>
        <v>0.6</v>
      </c>
    </row>
    <row r="2010" spans="1:5" x14ac:dyDescent="0.15">
      <c r="A2010">
        <v>3506183</v>
      </c>
      <c r="B2010">
        <f>VLOOKUP($A2010,数据库!$A:$B,2,0)</f>
        <v>3</v>
      </c>
      <c r="C2010">
        <f>SUMPRODUCT((数据库!$A$2:$A$18529=武将养成概况!$A2010)*(数据库!$H$2:$H$18529))/5</f>
        <v>10</v>
      </c>
      <c r="D2010">
        <f>SUMPRODUCT((数据库!$A$2:$A$18529=武将养成概况!$A2010)*(数据库!$I$2:$I$18529))/5</f>
        <v>9</v>
      </c>
      <c r="E2010">
        <f>SUMPRODUCT((数据库!$A$2:$A$18529=武将养成概况!$A2010)*(数据库!$J$2:$J$18529))/5</f>
        <v>9</v>
      </c>
    </row>
    <row r="2011" spans="1:5" x14ac:dyDescent="0.15">
      <c r="A2011">
        <v>3506547</v>
      </c>
      <c r="B2011">
        <f>VLOOKUP($A2011,数据库!$A:$B,2,0)</f>
        <v>3</v>
      </c>
      <c r="C2011">
        <f>SUMPRODUCT((数据库!$A$2:$A$18529=武将养成概况!$A2011)*(数据库!$H$2:$H$18529))/5</f>
        <v>9.8000000000000007</v>
      </c>
      <c r="D2011">
        <f>SUMPRODUCT((数据库!$A$2:$A$18529=武将养成概况!$A2011)*(数据库!$I$2:$I$18529))/5</f>
        <v>8.1999999999999993</v>
      </c>
      <c r="E2011">
        <f>SUMPRODUCT((数据库!$A$2:$A$18529=武将养成概况!$A2011)*(数据库!$J$2:$J$18529))/5</f>
        <v>8.6</v>
      </c>
    </row>
    <row r="2012" spans="1:5" x14ac:dyDescent="0.15">
      <c r="A2012">
        <v>3507130</v>
      </c>
      <c r="B2012">
        <f>VLOOKUP($A2012,数据库!$A:$B,2,0)</f>
        <v>1</v>
      </c>
      <c r="C2012">
        <f>SUMPRODUCT((数据库!$A$2:$A$18529=武将养成概况!$A2012)*(数据库!$H$2:$H$18529))/5</f>
        <v>7.6</v>
      </c>
      <c r="D2012">
        <f>SUMPRODUCT((数据库!$A$2:$A$18529=武将养成概况!$A2012)*(数据库!$I$2:$I$18529))/5</f>
        <v>6.8</v>
      </c>
      <c r="E2012">
        <f>SUMPRODUCT((数据库!$A$2:$A$18529=武将养成概况!$A2012)*(数据库!$J$2:$J$18529))/5</f>
        <v>4.2</v>
      </c>
    </row>
    <row r="2013" spans="1:5" x14ac:dyDescent="0.15">
      <c r="A2013">
        <v>3507270</v>
      </c>
      <c r="B2013">
        <f>VLOOKUP($A2013,数据库!$A:$B,2,0)</f>
        <v>1</v>
      </c>
      <c r="C2013">
        <f>SUMPRODUCT((数据库!$A$2:$A$18529=武将养成概况!$A2013)*(数据库!$H$2:$H$18529))/5</f>
        <v>3.4</v>
      </c>
      <c r="D2013">
        <f>SUMPRODUCT((数据库!$A$2:$A$18529=武将养成概况!$A2013)*(数据库!$I$2:$I$18529))/5</f>
        <v>2.6</v>
      </c>
      <c r="E2013">
        <f>SUMPRODUCT((数据库!$A$2:$A$18529=武将养成概况!$A2013)*(数据库!$J$2:$J$18529))/5</f>
        <v>3.4</v>
      </c>
    </row>
    <row r="2014" spans="1:5" x14ac:dyDescent="0.15">
      <c r="A2014">
        <v>3508650</v>
      </c>
      <c r="B2014">
        <f>VLOOKUP($A2014,数据库!$A:$B,2,0)</f>
        <v>1</v>
      </c>
      <c r="C2014">
        <f>SUMPRODUCT((数据库!$A$2:$A$18529=武将养成概况!$A2014)*(数据库!$H$2:$H$18529))/5</f>
        <v>10</v>
      </c>
      <c r="D2014">
        <f>SUMPRODUCT((数据库!$A$2:$A$18529=武将养成概况!$A2014)*(数据库!$I$2:$I$18529))/5</f>
        <v>7</v>
      </c>
      <c r="E2014">
        <f>SUMPRODUCT((数据库!$A$2:$A$18529=武将养成概况!$A2014)*(数据库!$J$2:$J$18529))/5</f>
        <v>6</v>
      </c>
    </row>
    <row r="2015" spans="1:5" x14ac:dyDescent="0.15">
      <c r="A2015">
        <v>3515841</v>
      </c>
      <c r="B2015">
        <f>VLOOKUP($A2015,数据库!$A:$B,2,0)</f>
        <v>3</v>
      </c>
      <c r="C2015">
        <f>SUMPRODUCT((数据库!$A$2:$A$18529=武将养成概况!$A2015)*(数据库!$H$2:$H$18529))/5</f>
        <v>10</v>
      </c>
      <c r="D2015">
        <f>SUMPRODUCT((数据库!$A$2:$A$18529=武将养成概况!$A2015)*(数据库!$I$2:$I$18529))/5</f>
        <v>9</v>
      </c>
      <c r="E2015">
        <f>SUMPRODUCT((数据库!$A$2:$A$18529=武将养成概况!$A2015)*(数据库!$J$2:$J$18529))/5</f>
        <v>9</v>
      </c>
    </row>
    <row r="2016" spans="1:5" x14ac:dyDescent="0.15">
      <c r="A2016">
        <v>3516955</v>
      </c>
      <c r="B2016">
        <f>VLOOKUP($A2016,数据库!$A:$B,2,0)</f>
        <v>1</v>
      </c>
      <c r="C2016">
        <f>SUMPRODUCT((数据库!$A$2:$A$18529=武将养成概况!$A2016)*(数据库!$H$2:$H$18529))/5</f>
        <v>7.4</v>
      </c>
      <c r="D2016">
        <f>SUMPRODUCT((数据库!$A$2:$A$18529=武将养成概况!$A2016)*(数据库!$I$2:$I$18529))/5</f>
        <v>5.6</v>
      </c>
      <c r="E2016">
        <f>SUMPRODUCT((数据库!$A$2:$A$18529=武将养成概况!$A2016)*(数据库!$J$2:$J$18529))/5</f>
        <v>6.4</v>
      </c>
    </row>
    <row r="2017" spans="1:5" x14ac:dyDescent="0.15">
      <c r="A2017">
        <v>3518117</v>
      </c>
      <c r="B2017">
        <f>VLOOKUP($A2017,数据库!$A:$B,2,0)</f>
        <v>2</v>
      </c>
      <c r="C2017">
        <f>SUMPRODUCT((数据库!$A$2:$A$18529=武将养成概况!$A2017)*(数据库!$H$2:$H$18529))/5</f>
        <v>10</v>
      </c>
      <c r="D2017">
        <f>SUMPRODUCT((数据库!$A$2:$A$18529=武将养成概况!$A2017)*(数据库!$I$2:$I$18529))/5</f>
        <v>8</v>
      </c>
      <c r="E2017">
        <f>SUMPRODUCT((数据库!$A$2:$A$18529=武将养成概况!$A2017)*(数据库!$J$2:$J$18529))/5</f>
        <v>8.1999999999999993</v>
      </c>
    </row>
    <row r="2018" spans="1:5" x14ac:dyDescent="0.15">
      <c r="A2018">
        <v>3526489</v>
      </c>
      <c r="B2018">
        <f>VLOOKUP($A2018,数据库!$A:$B,2,0)</f>
        <v>1</v>
      </c>
      <c r="C2018">
        <f>SUMPRODUCT((数据库!$A$2:$A$18529=武将养成概况!$A2018)*(数据库!$H$2:$H$18529))/5</f>
        <v>8.8000000000000007</v>
      </c>
      <c r="D2018">
        <f>SUMPRODUCT((数据库!$A$2:$A$18529=武将养成概况!$A2018)*(数据库!$I$2:$I$18529))/5</f>
        <v>7.8</v>
      </c>
      <c r="E2018">
        <f>SUMPRODUCT((数据库!$A$2:$A$18529=武将养成概况!$A2018)*(数据库!$J$2:$J$18529))/5</f>
        <v>8.1999999999999993</v>
      </c>
    </row>
    <row r="2019" spans="1:5" x14ac:dyDescent="0.15">
      <c r="A2019">
        <v>3527816</v>
      </c>
      <c r="B2019">
        <f>VLOOKUP($A2019,数据库!$A:$B,2,0)</f>
        <v>1</v>
      </c>
      <c r="C2019">
        <f>SUMPRODUCT((数据库!$A$2:$A$18529=武将养成概况!$A2019)*(数据库!$H$2:$H$18529))/5</f>
        <v>10</v>
      </c>
      <c r="D2019">
        <f>SUMPRODUCT((数据库!$A$2:$A$18529=武将养成概况!$A2019)*(数据库!$I$2:$I$18529))/5</f>
        <v>7</v>
      </c>
      <c r="E2019">
        <f>SUMPRODUCT((数据库!$A$2:$A$18529=武将养成概况!$A2019)*(数据库!$J$2:$J$18529))/5</f>
        <v>4.5999999999999996</v>
      </c>
    </row>
    <row r="2020" spans="1:5" x14ac:dyDescent="0.15">
      <c r="A2020">
        <v>3528723</v>
      </c>
      <c r="B2020">
        <f>VLOOKUP($A2020,数据库!$A:$B,2,0)</f>
        <v>1</v>
      </c>
      <c r="C2020">
        <f>SUMPRODUCT((数据库!$A$2:$A$18529=武将养成概况!$A2020)*(数据库!$H$2:$H$18529))/5</f>
        <v>3.4</v>
      </c>
      <c r="D2020">
        <f>SUMPRODUCT((数据库!$A$2:$A$18529=武将养成概况!$A2020)*(数据库!$I$2:$I$18529))/5</f>
        <v>1.6</v>
      </c>
      <c r="E2020">
        <f>SUMPRODUCT((数据库!$A$2:$A$18529=武将养成概况!$A2020)*(数据库!$J$2:$J$18529))/5</f>
        <v>4.4000000000000004</v>
      </c>
    </row>
    <row r="2021" spans="1:5" x14ac:dyDescent="0.15">
      <c r="A2021">
        <v>3529487</v>
      </c>
      <c r="B2021">
        <f>VLOOKUP($A2021,数据库!$A:$B,2,0)</f>
        <v>2</v>
      </c>
      <c r="C2021">
        <f>SUMPRODUCT((数据库!$A$2:$A$18529=武将养成概况!$A2021)*(数据库!$H$2:$H$18529))/5</f>
        <v>8.1999999999999993</v>
      </c>
      <c r="D2021">
        <f>SUMPRODUCT((数据库!$A$2:$A$18529=武将养成概况!$A2021)*(数据库!$I$2:$I$18529))/5</f>
        <v>6.6</v>
      </c>
      <c r="E2021">
        <f>SUMPRODUCT((数据库!$A$2:$A$18529=武将养成概况!$A2021)*(数据库!$J$2:$J$18529))/5</f>
        <v>7</v>
      </c>
    </row>
    <row r="2022" spans="1:5" x14ac:dyDescent="0.15">
      <c r="A2022">
        <v>3529988</v>
      </c>
      <c r="B2022">
        <f>VLOOKUP($A2022,数据库!$A:$B,2,0)</f>
        <v>1</v>
      </c>
      <c r="C2022">
        <f>SUMPRODUCT((数据库!$A$2:$A$18529=武将养成概况!$A2022)*(数据库!$H$2:$H$18529))/5</f>
        <v>7.6</v>
      </c>
      <c r="D2022">
        <f>SUMPRODUCT((数据库!$A$2:$A$18529=武将养成概况!$A2022)*(数据库!$I$2:$I$18529))/5</f>
        <v>6</v>
      </c>
      <c r="E2022">
        <f>SUMPRODUCT((数据库!$A$2:$A$18529=武将养成概况!$A2022)*(数据库!$J$2:$J$18529))/5</f>
        <v>5.6</v>
      </c>
    </row>
    <row r="2023" spans="1:5" x14ac:dyDescent="0.15">
      <c r="A2023">
        <v>3531424</v>
      </c>
      <c r="B2023">
        <f>VLOOKUP($A2023,数据库!$A:$B,2,0)</f>
        <v>1</v>
      </c>
      <c r="C2023">
        <f>SUMPRODUCT((数据库!$A$2:$A$18529=武将养成概况!$A2023)*(数据库!$H$2:$H$18529))/5</f>
        <v>6.2</v>
      </c>
      <c r="D2023">
        <f>SUMPRODUCT((数据库!$A$2:$A$18529=武将养成概况!$A2023)*(数据库!$I$2:$I$18529))/5</f>
        <v>5.8</v>
      </c>
      <c r="E2023">
        <f>SUMPRODUCT((数据库!$A$2:$A$18529=武将养成概况!$A2023)*(数据库!$J$2:$J$18529))/5</f>
        <v>3.4</v>
      </c>
    </row>
    <row r="2024" spans="1:5" x14ac:dyDescent="0.15">
      <c r="A2024">
        <v>3534242</v>
      </c>
      <c r="B2024">
        <f>VLOOKUP($A2024,数据库!$A:$B,2,0)</f>
        <v>1</v>
      </c>
      <c r="C2024">
        <f>SUMPRODUCT((数据库!$A$2:$A$18529=武将养成概况!$A2024)*(数据库!$H$2:$H$18529))/5</f>
        <v>9.8000000000000007</v>
      </c>
      <c r="D2024">
        <f>SUMPRODUCT((数据库!$A$2:$A$18529=武将养成概况!$A2024)*(数据库!$I$2:$I$18529))/5</f>
        <v>6.8</v>
      </c>
      <c r="E2024">
        <f>SUMPRODUCT((数据库!$A$2:$A$18529=武将养成概况!$A2024)*(数据库!$J$2:$J$18529))/5</f>
        <v>5.2</v>
      </c>
    </row>
    <row r="2025" spans="1:5" x14ac:dyDescent="0.15">
      <c r="A2025">
        <v>3535145</v>
      </c>
      <c r="B2025">
        <f>VLOOKUP($A2025,数据库!$A:$B,2,0)</f>
        <v>1</v>
      </c>
      <c r="C2025">
        <f>SUMPRODUCT((数据库!$A$2:$A$18529=武将养成概况!$A2025)*(数据库!$H$2:$H$18529))/5</f>
        <v>5.4</v>
      </c>
      <c r="D2025">
        <f>SUMPRODUCT((数据库!$A$2:$A$18529=武将养成概况!$A2025)*(数据库!$I$2:$I$18529))/5</f>
        <v>6</v>
      </c>
      <c r="E2025">
        <f>SUMPRODUCT((数据库!$A$2:$A$18529=武将养成概况!$A2025)*(数据库!$J$2:$J$18529))/5</f>
        <v>7</v>
      </c>
    </row>
    <row r="2026" spans="1:5" x14ac:dyDescent="0.15">
      <c r="A2026">
        <v>3535390</v>
      </c>
      <c r="B2026">
        <f>VLOOKUP($A2026,数据库!$A:$B,2,0)</f>
        <v>1</v>
      </c>
      <c r="C2026">
        <f>SUMPRODUCT((数据库!$A$2:$A$18529=武将养成概况!$A2026)*(数据库!$H$2:$H$18529))/5</f>
        <v>7.6</v>
      </c>
      <c r="D2026">
        <f>SUMPRODUCT((数据库!$A$2:$A$18529=武将养成概况!$A2026)*(数据库!$I$2:$I$18529))/5</f>
        <v>7</v>
      </c>
      <c r="E2026">
        <f>SUMPRODUCT((数据库!$A$2:$A$18529=武将养成概况!$A2026)*(数据库!$J$2:$J$18529))/5</f>
        <v>7.4</v>
      </c>
    </row>
    <row r="2027" spans="1:5" x14ac:dyDescent="0.15">
      <c r="A2027">
        <v>3536284</v>
      </c>
      <c r="B2027">
        <f>VLOOKUP($A2027,数据库!$A:$B,2,0)</f>
        <v>1</v>
      </c>
      <c r="C2027">
        <f>SUMPRODUCT((数据库!$A$2:$A$18529=武将养成概况!$A2027)*(数据库!$H$2:$H$18529))/5</f>
        <v>0.8</v>
      </c>
      <c r="D2027">
        <f>SUMPRODUCT((数据库!$A$2:$A$18529=武将养成概况!$A2027)*(数据库!$I$2:$I$18529))/5</f>
        <v>0.6</v>
      </c>
      <c r="E2027">
        <f>SUMPRODUCT((数据库!$A$2:$A$18529=武将养成概况!$A2027)*(数据库!$J$2:$J$18529))/5</f>
        <v>3.2</v>
      </c>
    </row>
    <row r="2028" spans="1:5" x14ac:dyDescent="0.15">
      <c r="A2028">
        <v>3537202</v>
      </c>
      <c r="B2028">
        <f>VLOOKUP($A2028,数据库!$A:$B,2,0)</f>
        <v>1</v>
      </c>
      <c r="C2028">
        <f>SUMPRODUCT((数据库!$A$2:$A$18529=武将养成概况!$A2028)*(数据库!$H$2:$H$18529))/5</f>
        <v>7</v>
      </c>
      <c r="D2028">
        <f>SUMPRODUCT((数据库!$A$2:$A$18529=武将养成概况!$A2028)*(数据库!$I$2:$I$18529))/5</f>
        <v>7</v>
      </c>
      <c r="E2028">
        <f>SUMPRODUCT((数据库!$A$2:$A$18529=武将养成概况!$A2028)*(数据库!$J$2:$J$18529))/5</f>
        <v>8.1999999999999993</v>
      </c>
    </row>
    <row r="2029" spans="1:5" x14ac:dyDescent="0.15">
      <c r="A2029">
        <v>3537229</v>
      </c>
      <c r="B2029">
        <f>VLOOKUP($A2029,数据库!$A:$B,2,0)</f>
        <v>1</v>
      </c>
      <c r="C2029">
        <f>SUMPRODUCT((数据库!$A$2:$A$18529=武将养成概况!$A2029)*(数据库!$H$2:$H$18529))/5</f>
        <v>5.2</v>
      </c>
      <c r="D2029">
        <f>SUMPRODUCT((数据库!$A$2:$A$18529=武将养成概况!$A2029)*(数据库!$I$2:$I$18529))/5</f>
        <v>5.4</v>
      </c>
      <c r="E2029">
        <f>SUMPRODUCT((数据库!$A$2:$A$18529=武将养成概况!$A2029)*(数据库!$J$2:$J$18529))/5</f>
        <v>3.6</v>
      </c>
    </row>
    <row r="2030" spans="1:5" x14ac:dyDescent="0.15">
      <c r="A2030">
        <v>3537264</v>
      </c>
      <c r="B2030">
        <f>VLOOKUP($A2030,数据库!$A:$B,2,0)</f>
        <v>1</v>
      </c>
      <c r="C2030">
        <f>SUMPRODUCT((数据库!$A$2:$A$18529=武将养成概况!$A2030)*(数据库!$H$2:$H$18529))/5</f>
        <v>9.1999999999999993</v>
      </c>
      <c r="D2030">
        <f>SUMPRODUCT((数据库!$A$2:$A$18529=武将养成概况!$A2030)*(数据库!$I$2:$I$18529))/5</f>
        <v>6.8</v>
      </c>
      <c r="E2030">
        <f>SUMPRODUCT((数据库!$A$2:$A$18529=武将养成概况!$A2030)*(数据库!$J$2:$J$18529))/5</f>
        <v>7.6</v>
      </c>
    </row>
    <row r="2031" spans="1:5" x14ac:dyDescent="0.15">
      <c r="A2031">
        <v>3537351</v>
      </c>
      <c r="B2031">
        <f>VLOOKUP($A2031,数据库!$A:$B,2,0)</f>
        <v>1</v>
      </c>
      <c r="C2031">
        <f>SUMPRODUCT((数据库!$A$2:$A$18529=武将养成概况!$A2031)*(数据库!$H$2:$H$18529))/5</f>
        <v>0</v>
      </c>
      <c r="D2031">
        <f>SUMPRODUCT((数据库!$A$2:$A$18529=武将养成概况!$A2031)*(数据库!$I$2:$I$18529))/5</f>
        <v>1</v>
      </c>
      <c r="E2031">
        <f>SUMPRODUCT((数据库!$A$2:$A$18529=武将养成概况!$A2031)*(数据库!$J$2:$J$18529))/5</f>
        <v>0</v>
      </c>
    </row>
    <row r="2032" spans="1:5" x14ac:dyDescent="0.15">
      <c r="A2032">
        <v>3537759</v>
      </c>
      <c r="B2032">
        <f>VLOOKUP($A2032,数据库!$A:$B,2,0)</f>
        <v>1</v>
      </c>
      <c r="C2032">
        <f>SUMPRODUCT((数据库!$A$2:$A$18529=武将养成概况!$A2032)*(数据库!$H$2:$H$18529))/5</f>
        <v>2.8</v>
      </c>
      <c r="D2032">
        <f>SUMPRODUCT((数据库!$A$2:$A$18529=武将养成概况!$A2032)*(数据库!$I$2:$I$18529))/5</f>
        <v>3.4</v>
      </c>
      <c r="E2032">
        <f>SUMPRODUCT((数据库!$A$2:$A$18529=武将养成概况!$A2032)*(数据库!$J$2:$J$18529))/5</f>
        <v>2.8</v>
      </c>
    </row>
    <row r="2033" spans="1:5" x14ac:dyDescent="0.15">
      <c r="A2033">
        <v>3538894</v>
      </c>
      <c r="B2033">
        <f>VLOOKUP($A2033,数据库!$A:$B,2,0)</f>
        <v>1</v>
      </c>
      <c r="C2033">
        <f>SUMPRODUCT((数据库!$A$2:$A$18529=武将养成概况!$A2033)*(数据库!$H$2:$H$18529))/5</f>
        <v>6.4</v>
      </c>
      <c r="D2033">
        <f>SUMPRODUCT((数据库!$A$2:$A$18529=武将养成概况!$A2033)*(数据库!$I$2:$I$18529))/5</f>
        <v>5.6</v>
      </c>
      <c r="E2033">
        <f>SUMPRODUCT((数据库!$A$2:$A$18529=武将养成概况!$A2033)*(数据库!$J$2:$J$18529))/5</f>
        <v>7.2</v>
      </c>
    </row>
    <row r="2034" spans="1:5" x14ac:dyDescent="0.15">
      <c r="A2034">
        <v>3539007</v>
      </c>
      <c r="B2034">
        <f>VLOOKUP($A2034,数据库!$A:$B,2,0)</f>
        <v>1</v>
      </c>
      <c r="C2034">
        <f>SUMPRODUCT((数据库!$A$2:$A$18529=武将养成概况!$A2034)*(数据库!$H$2:$H$18529))/5</f>
        <v>7.8</v>
      </c>
      <c r="D2034">
        <f>SUMPRODUCT((数据库!$A$2:$A$18529=武将养成概况!$A2034)*(数据库!$I$2:$I$18529))/5</f>
        <v>7</v>
      </c>
      <c r="E2034">
        <f>SUMPRODUCT((数据库!$A$2:$A$18529=武将养成概况!$A2034)*(数据库!$J$2:$J$18529))/5</f>
        <v>6.2</v>
      </c>
    </row>
    <row r="2035" spans="1:5" x14ac:dyDescent="0.15">
      <c r="A2035">
        <v>3539572</v>
      </c>
      <c r="B2035">
        <f>VLOOKUP($A2035,数据库!$A:$B,2,0)</f>
        <v>1</v>
      </c>
      <c r="C2035">
        <f>SUMPRODUCT((数据库!$A$2:$A$18529=武将养成概况!$A2035)*(数据库!$H$2:$H$18529))/5</f>
        <v>8.6</v>
      </c>
      <c r="D2035">
        <f>SUMPRODUCT((数据库!$A$2:$A$18529=武将养成概况!$A2035)*(数据库!$I$2:$I$18529))/5</f>
        <v>7</v>
      </c>
      <c r="E2035">
        <f>SUMPRODUCT((数据库!$A$2:$A$18529=武将养成概况!$A2035)*(数据库!$J$2:$J$18529))/5</f>
        <v>8.4</v>
      </c>
    </row>
    <row r="2036" spans="1:5" x14ac:dyDescent="0.15">
      <c r="A2036">
        <v>3539647</v>
      </c>
      <c r="B2036">
        <f>VLOOKUP($A2036,数据库!$A:$B,2,0)</f>
        <v>1</v>
      </c>
      <c r="C2036">
        <f>SUMPRODUCT((数据库!$A$2:$A$18529=武将养成概况!$A2036)*(数据库!$H$2:$H$18529))/5</f>
        <v>5.2</v>
      </c>
      <c r="D2036">
        <f>SUMPRODUCT((数据库!$A$2:$A$18529=武将养成概况!$A2036)*(数据库!$I$2:$I$18529))/5</f>
        <v>6.4</v>
      </c>
      <c r="E2036">
        <f>SUMPRODUCT((数据库!$A$2:$A$18529=武将养成概况!$A2036)*(数据库!$J$2:$J$18529))/5</f>
        <v>8.8000000000000007</v>
      </c>
    </row>
    <row r="2037" spans="1:5" x14ac:dyDescent="0.15">
      <c r="A2037">
        <v>3540718</v>
      </c>
      <c r="B2037">
        <f>VLOOKUP($A2037,数据库!$A:$B,2,0)</f>
        <v>1</v>
      </c>
      <c r="C2037">
        <f>SUMPRODUCT((数据库!$A$2:$A$18529=武将养成概况!$A2037)*(数据库!$H$2:$H$18529))/5</f>
        <v>8.4</v>
      </c>
      <c r="D2037">
        <f>SUMPRODUCT((数据库!$A$2:$A$18529=武将养成概况!$A2037)*(数据库!$I$2:$I$18529))/5</f>
        <v>7</v>
      </c>
      <c r="E2037">
        <f>SUMPRODUCT((数据库!$A$2:$A$18529=武将养成概况!$A2037)*(数据库!$J$2:$J$18529))/5</f>
        <v>7.4</v>
      </c>
    </row>
    <row r="2038" spans="1:5" x14ac:dyDescent="0.15">
      <c r="A2038">
        <v>3542670</v>
      </c>
      <c r="B2038">
        <f>VLOOKUP($A2038,数据库!$A:$B,2,0)</f>
        <v>1</v>
      </c>
      <c r="C2038">
        <f>SUMPRODUCT((数据库!$A$2:$A$18529=武将养成概况!$A2038)*(数据库!$H$2:$H$18529))/5</f>
        <v>6.4</v>
      </c>
      <c r="D2038">
        <f>SUMPRODUCT((数据库!$A$2:$A$18529=武将养成概况!$A2038)*(数据库!$I$2:$I$18529))/5</f>
        <v>3</v>
      </c>
      <c r="E2038">
        <f>SUMPRODUCT((数据库!$A$2:$A$18529=武将养成概况!$A2038)*(数据库!$J$2:$J$18529))/5</f>
        <v>3.2</v>
      </c>
    </row>
    <row r="2039" spans="1:5" x14ac:dyDescent="0.15">
      <c r="A2039">
        <v>3543064</v>
      </c>
      <c r="B2039">
        <f>VLOOKUP($A2039,数据库!$A:$B,2,0)</f>
        <v>1</v>
      </c>
      <c r="C2039">
        <f>SUMPRODUCT((数据库!$A$2:$A$18529=武将养成概况!$A2039)*(数据库!$H$2:$H$18529))/5</f>
        <v>0</v>
      </c>
      <c r="D2039">
        <f>SUMPRODUCT((数据库!$A$2:$A$18529=武将养成概况!$A2039)*(数据库!$I$2:$I$18529))/5</f>
        <v>0</v>
      </c>
      <c r="E2039">
        <f>SUMPRODUCT((数据库!$A$2:$A$18529=武将养成概况!$A2039)*(数据库!$J$2:$J$18529))/5</f>
        <v>0</v>
      </c>
    </row>
    <row r="2040" spans="1:5" x14ac:dyDescent="0.15">
      <c r="A2040">
        <v>3543163</v>
      </c>
      <c r="B2040">
        <f>VLOOKUP($A2040,数据库!$A:$B,2,0)</f>
        <v>1</v>
      </c>
      <c r="C2040">
        <f>SUMPRODUCT((数据库!$A$2:$A$18529=武将养成概况!$A2040)*(数据库!$H$2:$H$18529))/5</f>
        <v>3.4</v>
      </c>
      <c r="D2040">
        <f>SUMPRODUCT((数据库!$A$2:$A$18529=武将养成概况!$A2040)*(数据库!$I$2:$I$18529))/5</f>
        <v>3.2</v>
      </c>
      <c r="E2040">
        <f>SUMPRODUCT((数据库!$A$2:$A$18529=武将养成概况!$A2040)*(数据库!$J$2:$J$18529))/5</f>
        <v>3.2</v>
      </c>
    </row>
    <row r="2041" spans="1:5" x14ac:dyDescent="0.15">
      <c r="A2041">
        <v>3543322</v>
      </c>
      <c r="B2041">
        <f>VLOOKUP($A2041,数据库!$A:$B,2,0)</f>
        <v>1</v>
      </c>
      <c r="C2041">
        <f>SUMPRODUCT((数据库!$A$2:$A$18529=武将养成概况!$A2041)*(数据库!$H$2:$H$18529))/5</f>
        <v>4</v>
      </c>
      <c r="D2041">
        <f>SUMPRODUCT((数据库!$A$2:$A$18529=武将养成概况!$A2041)*(数据库!$I$2:$I$18529))/5</f>
        <v>3</v>
      </c>
      <c r="E2041">
        <f>SUMPRODUCT((数据库!$A$2:$A$18529=武将养成概况!$A2041)*(数据库!$J$2:$J$18529))/5</f>
        <v>2</v>
      </c>
    </row>
    <row r="2042" spans="1:5" x14ac:dyDescent="0.15">
      <c r="A2042">
        <v>3543640</v>
      </c>
      <c r="B2042">
        <f>VLOOKUP($A2042,数据库!$A:$B,2,0)</f>
        <v>2</v>
      </c>
      <c r="C2042">
        <f>SUMPRODUCT((数据库!$A$2:$A$18529=武将养成概况!$A2042)*(数据库!$H$2:$H$18529))/5</f>
        <v>8.4</v>
      </c>
      <c r="D2042">
        <f>SUMPRODUCT((数据库!$A$2:$A$18529=武将养成概况!$A2042)*(数据库!$I$2:$I$18529))/5</f>
        <v>7</v>
      </c>
      <c r="E2042">
        <f>SUMPRODUCT((数据库!$A$2:$A$18529=武将养成概况!$A2042)*(数据库!$J$2:$J$18529))/5</f>
        <v>5</v>
      </c>
    </row>
    <row r="2043" spans="1:5" x14ac:dyDescent="0.15">
      <c r="A2043">
        <v>3543717</v>
      </c>
      <c r="B2043">
        <f>VLOOKUP($A2043,数据库!$A:$B,2,0)</f>
        <v>1</v>
      </c>
      <c r="C2043">
        <f>SUMPRODUCT((数据库!$A$2:$A$18529=武将养成概况!$A2043)*(数据库!$H$2:$H$18529))/5</f>
        <v>8.4</v>
      </c>
      <c r="D2043">
        <f>SUMPRODUCT((数据库!$A$2:$A$18529=武将养成概况!$A2043)*(数据库!$I$2:$I$18529))/5</f>
        <v>7</v>
      </c>
      <c r="E2043">
        <f>SUMPRODUCT((数据库!$A$2:$A$18529=武将养成概况!$A2043)*(数据库!$J$2:$J$18529))/5</f>
        <v>6.8</v>
      </c>
    </row>
    <row r="2044" spans="1:5" x14ac:dyDescent="0.15">
      <c r="A2044">
        <v>3544106</v>
      </c>
      <c r="B2044">
        <f>VLOOKUP($A2044,数据库!$A:$B,2,0)</f>
        <v>1</v>
      </c>
      <c r="C2044">
        <f>SUMPRODUCT((数据库!$A$2:$A$18529=武将养成概况!$A2044)*(数据库!$H$2:$H$18529))/5</f>
        <v>7.6</v>
      </c>
      <c r="D2044">
        <f>SUMPRODUCT((数据库!$A$2:$A$18529=武将养成概况!$A2044)*(数据库!$I$2:$I$18529))/5</f>
        <v>6.2</v>
      </c>
      <c r="E2044">
        <f>SUMPRODUCT((数据库!$A$2:$A$18529=武将养成概况!$A2044)*(数据库!$J$2:$J$18529))/5</f>
        <v>7.2</v>
      </c>
    </row>
    <row r="2045" spans="1:5" x14ac:dyDescent="0.15">
      <c r="A2045">
        <v>3544338</v>
      </c>
      <c r="B2045">
        <f>VLOOKUP($A2045,数据库!$A:$B,2,0)</f>
        <v>1</v>
      </c>
      <c r="C2045">
        <f>SUMPRODUCT((数据库!$A$2:$A$18529=武将养成概况!$A2045)*(数据库!$H$2:$H$18529))/5</f>
        <v>6</v>
      </c>
      <c r="D2045">
        <f>SUMPRODUCT((数据库!$A$2:$A$18529=武将养成概况!$A2045)*(数据库!$I$2:$I$18529))/5</f>
        <v>5.8</v>
      </c>
      <c r="E2045">
        <f>SUMPRODUCT((数据库!$A$2:$A$18529=武将养成概况!$A2045)*(数据库!$J$2:$J$18529))/5</f>
        <v>2.6</v>
      </c>
    </row>
    <row r="2046" spans="1:5" x14ac:dyDescent="0.15">
      <c r="A2046">
        <v>3544458</v>
      </c>
      <c r="B2046">
        <f>VLOOKUP($A2046,数据库!$A:$B,2,0)</f>
        <v>1</v>
      </c>
      <c r="C2046">
        <f>SUMPRODUCT((数据库!$A$2:$A$18529=武将养成概况!$A2046)*(数据库!$H$2:$H$18529))/5</f>
        <v>6.2</v>
      </c>
      <c r="D2046">
        <f>SUMPRODUCT((数据库!$A$2:$A$18529=武将养成概况!$A2046)*(数据库!$I$2:$I$18529))/5</f>
        <v>7.2</v>
      </c>
      <c r="E2046">
        <f>SUMPRODUCT((数据库!$A$2:$A$18529=武将养成概况!$A2046)*(数据库!$J$2:$J$18529))/5</f>
        <v>5.8</v>
      </c>
    </row>
    <row r="2047" spans="1:5" x14ac:dyDescent="0.15">
      <c r="A2047">
        <v>3544518</v>
      </c>
      <c r="B2047">
        <f>VLOOKUP($A2047,数据库!$A:$B,2,0)</f>
        <v>1</v>
      </c>
      <c r="C2047">
        <f>SUMPRODUCT((数据库!$A$2:$A$18529=武将养成概况!$A2047)*(数据库!$H$2:$H$18529))/5</f>
        <v>5.6</v>
      </c>
      <c r="D2047">
        <f>SUMPRODUCT((数据库!$A$2:$A$18529=武将养成概况!$A2047)*(数据库!$I$2:$I$18529))/5</f>
        <v>4.4000000000000004</v>
      </c>
      <c r="E2047">
        <f>SUMPRODUCT((数据库!$A$2:$A$18529=武将养成概况!$A2047)*(数据库!$J$2:$J$18529))/5</f>
        <v>5</v>
      </c>
    </row>
    <row r="2048" spans="1:5" x14ac:dyDescent="0.15">
      <c r="A2048">
        <v>3548457</v>
      </c>
      <c r="B2048">
        <f>VLOOKUP($A2048,数据库!$A:$B,2,0)</f>
        <v>1</v>
      </c>
      <c r="C2048">
        <f>SUMPRODUCT((数据库!$A$2:$A$18529=武将养成概况!$A2048)*(数据库!$H$2:$H$18529))/5</f>
        <v>8.1999999999999993</v>
      </c>
      <c r="D2048">
        <f>SUMPRODUCT((数据库!$A$2:$A$18529=武将养成概况!$A2048)*(数据库!$I$2:$I$18529))/5</f>
        <v>7.2</v>
      </c>
      <c r="E2048">
        <f>SUMPRODUCT((数据库!$A$2:$A$18529=武将养成概况!$A2048)*(数据库!$J$2:$J$18529))/5</f>
        <v>8.4</v>
      </c>
    </row>
    <row r="2049" spans="1:5" x14ac:dyDescent="0.15">
      <c r="A2049">
        <v>3548977</v>
      </c>
      <c r="B2049">
        <f>VLOOKUP($A2049,数据库!$A:$B,2,0)</f>
        <v>2</v>
      </c>
      <c r="C2049">
        <f>SUMPRODUCT((数据库!$A$2:$A$18529=武将养成概况!$A2049)*(数据库!$H$2:$H$18529))/5</f>
        <v>9.1999999999999993</v>
      </c>
      <c r="D2049">
        <f>SUMPRODUCT((数据库!$A$2:$A$18529=武将养成概况!$A2049)*(数据库!$I$2:$I$18529))/5</f>
        <v>8.1999999999999993</v>
      </c>
      <c r="E2049">
        <f>SUMPRODUCT((数据库!$A$2:$A$18529=武将养成概况!$A2049)*(数据库!$J$2:$J$18529))/5</f>
        <v>7.8</v>
      </c>
    </row>
    <row r="2050" spans="1:5" x14ac:dyDescent="0.15">
      <c r="A2050">
        <v>3549280</v>
      </c>
      <c r="B2050">
        <f>VLOOKUP($A2050,数据库!$A:$B,2,0)</f>
        <v>2</v>
      </c>
      <c r="C2050">
        <f>SUMPRODUCT((数据库!$A$2:$A$18529=武将养成概况!$A2050)*(数据库!$H$2:$H$18529))/5</f>
        <v>10</v>
      </c>
      <c r="D2050">
        <f>SUMPRODUCT((数据库!$A$2:$A$18529=武将养成概况!$A2050)*(数据库!$I$2:$I$18529))/5</f>
        <v>7.4</v>
      </c>
      <c r="E2050">
        <f>SUMPRODUCT((数据库!$A$2:$A$18529=武将养成概况!$A2050)*(数据库!$J$2:$J$18529))/5</f>
        <v>7</v>
      </c>
    </row>
    <row r="2051" spans="1:5" x14ac:dyDescent="0.15">
      <c r="A2051">
        <v>3552281</v>
      </c>
      <c r="B2051">
        <f>VLOOKUP($A2051,数据库!$A:$B,2,0)</f>
        <v>1</v>
      </c>
      <c r="C2051">
        <f>SUMPRODUCT((数据库!$A$2:$A$18529=武将养成概况!$A2051)*(数据库!$H$2:$H$18529))/5</f>
        <v>9</v>
      </c>
      <c r="D2051">
        <f>SUMPRODUCT((数据库!$A$2:$A$18529=武将养成概况!$A2051)*(数据库!$I$2:$I$18529))/5</f>
        <v>8</v>
      </c>
      <c r="E2051">
        <f>SUMPRODUCT((数据库!$A$2:$A$18529=武将养成概况!$A2051)*(数据库!$J$2:$J$18529))/5</f>
        <v>5.4</v>
      </c>
    </row>
    <row r="2052" spans="1:5" x14ac:dyDescent="0.15">
      <c r="A2052">
        <v>3553046</v>
      </c>
      <c r="B2052">
        <f>VLOOKUP($A2052,数据库!$A:$B,2,0)</f>
        <v>3</v>
      </c>
      <c r="C2052">
        <f>SUMPRODUCT((数据库!$A$2:$A$18529=武将养成概况!$A2052)*(数据库!$H$2:$H$18529))/5</f>
        <v>8.4</v>
      </c>
      <c r="D2052">
        <f>SUMPRODUCT((数据库!$A$2:$A$18529=武将养成概况!$A2052)*(数据库!$I$2:$I$18529))/5</f>
        <v>8.8000000000000007</v>
      </c>
      <c r="E2052">
        <f>SUMPRODUCT((数据库!$A$2:$A$18529=武将养成概况!$A2052)*(数据库!$J$2:$J$18529))/5</f>
        <v>8.1999999999999993</v>
      </c>
    </row>
    <row r="2053" spans="1:5" x14ac:dyDescent="0.15">
      <c r="A2053">
        <v>3555012</v>
      </c>
      <c r="B2053">
        <f>VLOOKUP($A2053,数据库!$A:$B,2,0)</f>
        <v>1</v>
      </c>
      <c r="C2053">
        <f>SUMPRODUCT((数据库!$A$2:$A$18529=武将养成概况!$A2053)*(数据库!$H$2:$H$18529))/5</f>
        <v>2.8</v>
      </c>
      <c r="D2053">
        <f>SUMPRODUCT((数据库!$A$2:$A$18529=武将养成概况!$A2053)*(数据库!$I$2:$I$18529))/5</f>
        <v>3.8</v>
      </c>
      <c r="E2053">
        <f>SUMPRODUCT((数据库!$A$2:$A$18529=武将养成概况!$A2053)*(数据库!$J$2:$J$18529))/5</f>
        <v>0.4</v>
      </c>
    </row>
    <row r="2054" spans="1:5" x14ac:dyDescent="0.15">
      <c r="A2054">
        <v>3561142</v>
      </c>
      <c r="B2054">
        <f>VLOOKUP($A2054,数据库!$A:$B,2,0)</f>
        <v>2</v>
      </c>
      <c r="C2054">
        <f>SUMPRODUCT((数据库!$A$2:$A$18529=武将养成概况!$A2054)*(数据库!$H$2:$H$18529))/5</f>
        <v>10</v>
      </c>
      <c r="D2054">
        <f>SUMPRODUCT((数据库!$A$2:$A$18529=武将养成概况!$A2054)*(数据库!$I$2:$I$18529))/5</f>
        <v>7.2</v>
      </c>
      <c r="E2054">
        <f>SUMPRODUCT((数据库!$A$2:$A$18529=武将养成概况!$A2054)*(数据库!$J$2:$J$18529))/5</f>
        <v>8</v>
      </c>
    </row>
    <row r="2055" spans="1:5" x14ac:dyDescent="0.15">
      <c r="A2055">
        <v>3563759</v>
      </c>
      <c r="B2055">
        <f>VLOOKUP($A2055,数据库!$A:$B,2,0)</f>
        <v>1</v>
      </c>
      <c r="C2055">
        <f>SUMPRODUCT((数据库!$A$2:$A$18529=武将养成概况!$A2055)*(数据库!$H$2:$H$18529))/5</f>
        <v>7</v>
      </c>
      <c r="D2055">
        <f>SUMPRODUCT((数据库!$A$2:$A$18529=武将养成概况!$A2055)*(数据库!$I$2:$I$18529))/5</f>
        <v>3.4</v>
      </c>
      <c r="E2055">
        <f>SUMPRODUCT((数据库!$A$2:$A$18529=武将养成概况!$A2055)*(数据库!$J$2:$J$18529))/5</f>
        <v>4.5999999999999996</v>
      </c>
    </row>
    <row r="2056" spans="1:5" x14ac:dyDescent="0.15">
      <c r="A2056">
        <v>3567826</v>
      </c>
      <c r="B2056">
        <f>VLOOKUP($A2056,数据库!$A:$B,2,0)</f>
        <v>1</v>
      </c>
      <c r="C2056">
        <f>SUMPRODUCT((数据库!$A$2:$A$18529=武将养成概况!$A2056)*(数据库!$H$2:$H$18529))/5</f>
        <v>2.2000000000000002</v>
      </c>
      <c r="D2056">
        <f>SUMPRODUCT((数据库!$A$2:$A$18529=武将养成概况!$A2056)*(数据库!$I$2:$I$18529))/5</f>
        <v>2</v>
      </c>
      <c r="E2056">
        <f>SUMPRODUCT((数据库!$A$2:$A$18529=武将养成概况!$A2056)*(数据库!$J$2:$J$18529))/5</f>
        <v>0.2</v>
      </c>
    </row>
    <row r="2057" spans="1:5" x14ac:dyDescent="0.15">
      <c r="A2057">
        <v>3568412</v>
      </c>
      <c r="B2057">
        <f>VLOOKUP($A2057,数据库!$A:$B,2,0)</f>
        <v>1</v>
      </c>
      <c r="C2057">
        <f>SUMPRODUCT((数据库!$A$2:$A$18529=武将养成概况!$A2057)*(数据库!$H$2:$H$18529))/5</f>
        <v>2.6</v>
      </c>
      <c r="D2057">
        <f>SUMPRODUCT((数据库!$A$2:$A$18529=武将养成概况!$A2057)*(数据库!$I$2:$I$18529))/5</f>
        <v>3.6</v>
      </c>
      <c r="E2057">
        <f>SUMPRODUCT((数据库!$A$2:$A$18529=武将养成概况!$A2057)*(数据库!$J$2:$J$18529))/5</f>
        <v>5</v>
      </c>
    </row>
    <row r="2058" spans="1:5" x14ac:dyDescent="0.15">
      <c r="A2058">
        <v>3568933</v>
      </c>
      <c r="B2058">
        <f>VLOOKUP($A2058,数据库!$A:$B,2,0)</f>
        <v>3</v>
      </c>
      <c r="C2058">
        <f>SUMPRODUCT((数据库!$A$2:$A$18529=武将养成概况!$A2058)*(数据库!$H$2:$H$18529))/5</f>
        <v>8.4</v>
      </c>
      <c r="D2058">
        <f>SUMPRODUCT((数据库!$A$2:$A$18529=武将养成概况!$A2058)*(数据库!$I$2:$I$18529))/5</f>
        <v>7.8</v>
      </c>
      <c r="E2058">
        <f>SUMPRODUCT((数据库!$A$2:$A$18529=武将养成概况!$A2058)*(数据库!$J$2:$J$18529))/5</f>
        <v>7.2</v>
      </c>
    </row>
    <row r="2059" spans="1:5" x14ac:dyDescent="0.15">
      <c r="A2059">
        <v>3570395</v>
      </c>
      <c r="B2059">
        <f>VLOOKUP($A2059,数据库!$A:$B,2,0)</f>
        <v>1</v>
      </c>
      <c r="C2059">
        <f>SUMPRODUCT((数据库!$A$2:$A$18529=武将养成概况!$A2059)*(数据库!$H$2:$H$18529))/5</f>
        <v>5</v>
      </c>
      <c r="D2059">
        <f>SUMPRODUCT((数据库!$A$2:$A$18529=武将养成概况!$A2059)*(数据库!$I$2:$I$18529))/5</f>
        <v>5.2</v>
      </c>
      <c r="E2059">
        <f>SUMPRODUCT((数据库!$A$2:$A$18529=武将养成概况!$A2059)*(数据库!$J$2:$J$18529))/5</f>
        <v>5.6</v>
      </c>
    </row>
    <row r="2060" spans="1:5" x14ac:dyDescent="0.15">
      <c r="A2060">
        <v>3571235</v>
      </c>
      <c r="B2060">
        <f>VLOOKUP($A2060,数据库!$A:$B,2,0)</f>
        <v>1</v>
      </c>
      <c r="C2060">
        <f>SUMPRODUCT((数据库!$A$2:$A$18529=武将养成概况!$A2060)*(数据库!$H$2:$H$18529))/5</f>
        <v>8.1999999999999993</v>
      </c>
      <c r="D2060">
        <f>SUMPRODUCT((数据库!$A$2:$A$18529=武将养成概况!$A2060)*(数据库!$I$2:$I$18529))/5</f>
        <v>7</v>
      </c>
      <c r="E2060">
        <f>SUMPRODUCT((数据库!$A$2:$A$18529=武将养成概况!$A2060)*(数据库!$J$2:$J$18529))/5</f>
        <v>5.4</v>
      </c>
    </row>
    <row r="2061" spans="1:5" x14ac:dyDescent="0.15">
      <c r="A2061">
        <v>3571921</v>
      </c>
      <c r="B2061">
        <f>VLOOKUP($A2061,数据库!$A:$B,2,0)</f>
        <v>3</v>
      </c>
      <c r="C2061">
        <f>SUMPRODUCT((数据库!$A$2:$A$18529=武将养成概况!$A2061)*(数据库!$H$2:$H$18529))/5</f>
        <v>10</v>
      </c>
      <c r="D2061">
        <f>SUMPRODUCT((数据库!$A$2:$A$18529=武将养成概况!$A2061)*(数据库!$I$2:$I$18529))/5</f>
        <v>9</v>
      </c>
      <c r="E2061">
        <f>SUMPRODUCT((数据库!$A$2:$A$18529=武将养成概况!$A2061)*(数据库!$J$2:$J$18529))/5</f>
        <v>8.6</v>
      </c>
    </row>
    <row r="2062" spans="1:5" x14ac:dyDescent="0.15">
      <c r="A2062">
        <v>3573076</v>
      </c>
      <c r="B2062">
        <f>VLOOKUP($A2062,数据库!$A:$B,2,0)</f>
        <v>1</v>
      </c>
      <c r="C2062">
        <f>SUMPRODUCT((数据库!$A$2:$A$18529=武将养成概况!$A2062)*(数据库!$H$2:$H$18529))/5</f>
        <v>2.4</v>
      </c>
      <c r="D2062">
        <f>SUMPRODUCT((数据库!$A$2:$A$18529=武将养成概况!$A2062)*(数据库!$I$2:$I$18529))/5</f>
        <v>1.2</v>
      </c>
      <c r="E2062">
        <f>SUMPRODUCT((数据库!$A$2:$A$18529=武将养成概况!$A2062)*(数据库!$J$2:$J$18529))/5</f>
        <v>0.6</v>
      </c>
    </row>
    <row r="2063" spans="1:5" x14ac:dyDescent="0.15">
      <c r="A2063">
        <v>3574997</v>
      </c>
      <c r="B2063">
        <f>VLOOKUP($A2063,数据库!$A:$B,2,0)</f>
        <v>1</v>
      </c>
      <c r="C2063">
        <f>SUMPRODUCT((数据库!$A$2:$A$18529=武将养成概况!$A2063)*(数据库!$H$2:$H$18529))/5</f>
        <v>3.6</v>
      </c>
      <c r="D2063">
        <f>SUMPRODUCT((数据库!$A$2:$A$18529=武将养成概况!$A2063)*(数据库!$I$2:$I$18529))/5</f>
        <v>0.4</v>
      </c>
      <c r="E2063">
        <f>SUMPRODUCT((数据库!$A$2:$A$18529=武将养成概况!$A2063)*(数据库!$J$2:$J$18529))/5</f>
        <v>1.6</v>
      </c>
    </row>
    <row r="2064" spans="1:5" x14ac:dyDescent="0.15">
      <c r="A2064">
        <v>3576386</v>
      </c>
      <c r="B2064">
        <f>VLOOKUP($A2064,数据库!$A:$B,2,0)</f>
        <v>1</v>
      </c>
      <c r="C2064">
        <f>SUMPRODUCT((数据库!$A$2:$A$18529=武将养成概况!$A2064)*(数据库!$H$2:$H$18529))/5</f>
        <v>7</v>
      </c>
      <c r="D2064">
        <f>SUMPRODUCT((数据库!$A$2:$A$18529=武将养成概况!$A2064)*(数据库!$I$2:$I$18529))/5</f>
        <v>7</v>
      </c>
      <c r="E2064">
        <f>SUMPRODUCT((数据库!$A$2:$A$18529=武将养成概况!$A2064)*(数据库!$J$2:$J$18529))/5</f>
        <v>6.6</v>
      </c>
    </row>
    <row r="2065" spans="1:5" x14ac:dyDescent="0.15">
      <c r="A2065">
        <v>3577096</v>
      </c>
      <c r="B2065">
        <f>VLOOKUP($A2065,数据库!$A:$B,2,0)</f>
        <v>1</v>
      </c>
      <c r="C2065">
        <f>SUMPRODUCT((数据库!$A$2:$A$18529=武将养成概况!$A2065)*(数据库!$H$2:$H$18529))/5</f>
        <v>4.8</v>
      </c>
      <c r="D2065">
        <f>SUMPRODUCT((数据库!$A$2:$A$18529=武将养成概况!$A2065)*(数据库!$I$2:$I$18529))/5</f>
        <v>3.8</v>
      </c>
      <c r="E2065">
        <f>SUMPRODUCT((数据库!$A$2:$A$18529=武将养成概况!$A2065)*(数据库!$J$2:$J$18529))/5</f>
        <v>4.5999999999999996</v>
      </c>
    </row>
    <row r="2066" spans="1:5" x14ac:dyDescent="0.15">
      <c r="A2066">
        <v>3577387</v>
      </c>
      <c r="B2066">
        <f>VLOOKUP($A2066,数据库!$A:$B,2,0)</f>
        <v>1</v>
      </c>
      <c r="C2066">
        <f>SUMPRODUCT((数据库!$A$2:$A$18529=武将养成概况!$A2066)*(数据库!$H$2:$H$18529))/5</f>
        <v>6</v>
      </c>
      <c r="D2066">
        <f>SUMPRODUCT((数据库!$A$2:$A$18529=武将养成概况!$A2066)*(数据库!$I$2:$I$18529))/5</f>
        <v>4.5999999999999996</v>
      </c>
      <c r="E2066">
        <f>SUMPRODUCT((数据库!$A$2:$A$18529=武将养成概况!$A2066)*(数据库!$J$2:$J$18529))/5</f>
        <v>4.2</v>
      </c>
    </row>
    <row r="2067" spans="1:5" x14ac:dyDescent="0.15">
      <c r="A2067">
        <v>3580200</v>
      </c>
      <c r="B2067">
        <f>VLOOKUP($A2067,数据库!$A:$B,2,0)</f>
        <v>1</v>
      </c>
      <c r="C2067">
        <f>SUMPRODUCT((数据库!$A$2:$A$18529=武将养成概况!$A2067)*(数据库!$H$2:$H$18529))/5</f>
        <v>6.4</v>
      </c>
      <c r="D2067">
        <f>SUMPRODUCT((数据库!$A$2:$A$18529=武将养成概况!$A2067)*(数据库!$I$2:$I$18529))/5</f>
        <v>7</v>
      </c>
      <c r="E2067">
        <f>SUMPRODUCT((数据库!$A$2:$A$18529=武将养成概况!$A2067)*(数据库!$J$2:$J$18529))/5</f>
        <v>6</v>
      </c>
    </row>
    <row r="2068" spans="1:5" x14ac:dyDescent="0.15">
      <c r="A2068">
        <v>3580341</v>
      </c>
      <c r="B2068">
        <f>VLOOKUP($A2068,数据库!$A:$B,2,0)</f>
        <v>1</v>
      </c>
      <c r="C2068">
        <f>SUMPRODUCT((数据库!$A$2:$A$18529=武将养成概况!$A2068)*(数据库!$H$2:$H$18529))/5</f>
        <v>10</v>
      </c>
      <c r="D2068">
        <f>SUMPRODUCT((数据库!$A$2:$A$18529=武将养成概况!$A2068)*(数据库!$I$2:$I$18529))/5</f>
        <v>7.8</v>
      </c>
      <c r="E2068">
        <f>SUMPRODUCT((数据库!$A$2:$A$18529=武将养成概况!$A2068)*(数据库!$J$2:$J$18529))/5</f>
        <v>8.1999999999999993</v>
      </c>
    </row>
    <row r="2069" spans="1:5" x14ac:dyDescent="0.15">
      <c r="A2069">
        <v>3580791</v>
      </c>
      <c r="B2069">
        <f>VLOOKUP($A2069,数据库!$A:$B,2,0)</f>
        <v>1</v>
      </c>
      <c r="C2069">
        <f>SUMPRODUCT((数据库!$A$2:$A$18529=武将养成概况!$A2069)*(数据库!$H$2:$H$18529))/5</f>
        <v>4.8</v>
      </c>
      <c r="D2069">
        <f>SUMPRODUCT((数据库!$A$2:$A$18529=武将养成概况!$A2069)*(数据库!$I$2:$I$18529))/5</f>
        <v>3.4</v>
      </c>
      <c r="E2069">
        <f>SUMPRODUCT((数据库!$A$2:$A$18529=武将养成概况!$A2069)*(数据库!$J$2:$J$18529))/5</f>
        <v>1</v>
      </c>
    </row>
    <row r="2070" spans="1:5" x14ac:dyDescent="0.15">
      <c r="A2070">
        <v>3581288</v>
      </c>
      <c r="B2070">
        <f>VLOOKUP($A2070,数据库!$A:$B,2,0)</f>
        <v>1</v>
      </c>
      <c r="C2070">
        <f>SUMPRODUCT((数据库!$A$2:$A$18529=武将养成概况!$A2070)*(数据库!$H$2:$H$18529))/5</f>
        <v>5.6</v>
      </c>
      <c r="D2070">
        <f>SUMPRODUCT((数据库!$A$2:$A$18529=武将养成概况!$A2070)*(数据库!$I$2:$I$18529))/5</f>
        <v>5.6</v>
      </c>
      <c r="E2070">
        <f>SUMPRODUCT((数据库!$A$2:$A$18529=武将养成概况!$A2070)*(数据库!$J$2:$J$18529))/5</f>
        <v>6.6</v>
      </c>
    </row>
    <row r="2071" spans="1:5" x14ac:dyDescent="0.15">
      <c r="A2071">
        <v>3581395</v>
      </c>
      <c r="B2071">
        <f>VLOOKUP($A2071,数据库!$A:$B,2,0)</f>
        <v>1</v>
      </c>
      <c r="C2071">
        <f>SUMPRODUCT((数据库!$A$2:$A$18529=武将养成概况!$A2071)*(数据库!$H$2:$H$18529))/5</f>
        <v>7.8</v>
      </c>
      <c r="D2071">
        <f>SUMPRODUCT((数据库!$A$2:$A$18529=武将养成概况!$A2071)*(数据库!$I$2:$I$18529))/5</f>
        <v>6.6</v>
      </c>
      <c r="E2071">
        <f>SUMPRODUCT((数据库!$A$2:$A$18529=武将养成概况!$A2071)*(数据库!$J$2:$J$18529))/5</f>
        <v>5.8</v>
      </c>
    </row>
    <row r="2072" spans="1:5" x14ac:dyDescent="0.15">
      <c r="A2072">
        <v>3581418</v>
      </c>
      <c r="B2072">
        <f>VLOOKUP($A2072,数据库!$A:$B,2,0)</f>
        <v>2</v>
      </c>
      <c r="C2072">
        <f>SUMPRODUCT((数据库!$A$2:$A$18529=武将养成概况!$A2072)*(数据库!$H$2:$H$18529))/5</f>
        <v>8</v>
      </c>
      <c r="D2072">
        <f>SUMPRODUCT((数据库!$A$2:$A$18529=武将养成概况!$A2072)*(数据库!$I$2:$I$18529))/5</f>
        <v>7</v>
      </c>
      <c r="E2072">
        <f>SUMPRODUCT((数据库!$A$2:$A$18529=武将养成概况!$A2072)*(数据库!$J$2:$J$18529))/5</f>
        <v>8.1999999999999993</v>
      </c>
    </row>
    <row r="2073" spans="1:5" x14ac:dyDescent="0.15">
      <c r="A2073">
        <v>3581453</v>
      </c>
      <c r="B2073">
        <f>VLOOKUP($A2073,数据库!$A:$B,2,0)</f>
        <v>1</v>
      </c>
      <c r="C2073">
        <f>SUMPRODUCT((数据库!$A$2:$A$18529=武将养成概况!$A2073)*(数据库!$H$2:$H$18529))/5</f>
        <v>0</v>
      </c>
      <c r="D2073">
        <f>SUMPRODUCT((数据库!$A$2:$A$18529=武将养成概况!$A2073)*(数据库!$I$2:$I$18529))/5</f>
        <v>0</v>
      </c>
      <c r="E2073">
        <f>SUMPRODUCT((数据库!$A$2:$A$18529=武将养成概况!$A2073)*(数据库!$J$2:$J$18529))/5</f>
        <v>3</v>
      </c>
    </row>
    <row r="2074" spans="1:5" x14ac:dyDescent="0.15">
      <c r="A2074">
        <v>3581514</v>
      </c>
      <c r="B2074">
        <f>VLOOKUP($A2074,数据库!$A:$B,2,0)</f>
        <v>1</v>
      </c>
      <c r="C2074">
        <f>SUMPRODUCT((数据库!$A$2:$A$18529=武将养成概况!$A2074)*(数据库!$H$2:$H$18529))/5</f>
        <v>10</v>
      </c>
      <c r="D2074">
        <f>SUMPRODUCT((数据库!$A$2:$A$18529=武将养成概况!$A2074)*(数据库!$I$2:$I$18529))/5</f>
        <v>8</v>
      </c>
      <c r="E2074">
        <f>SUMPRODUCT((数据库!$A$2:$A$18529=武将养成概况!$A2074)*(数据库!$J$2:$J$18529))/5</f>
        <v>7.2</v>
      </c>
    </row>
    <row r="2075" spans="1:5" x14ac:dyDescent="0.15">
      <c r="A2075">
        <v>3581951</v>
      </c>
      <c r="B2075">
        <f>VLOOKUP($A2075,数据库!$A:$B,2,0)</f>
        <v>1</v>
      </c>
      <c r="C2075">
        <f>SUMPRODUCT((数据库!$A$2:$A$18529=武将养成概况!$A2075)*(数据库!$H$2:$H$18529))/5</f>
        <v>10</v>
      </c>
      <c r="D2075">
        <f>SUMPRODUCT((数据库!$A$2:$A$18529=武将养成概况!$A2075)*(数据库!$I$2:$I$18529))/5</f>
        <v>8.1999999999999993</v>
      </c>
      <c r="E2075">
        <f>SUMPRODUCT((数据库!$A$2:$A$18529=武将养成概况!$A2075)*(数据库!$J$2:$J$18529))/5</f>
        <v>8.4</v>
      </c>
    </row>
    <row r="2076" spans="1:5" x14ac:dyDescent="0.15">
      <c r="A2076">
        <v>3582342</v>
      </c>
      <c r="B2076">
        <f>VLOOKUP($A2076,数据库!$A:$B,2,0)</f>
        <v>1</v>
      </c>
      <c r="C2076">
        <f>SUMPRODUCT((数据库!$A$2:$A$18529=武将养成概况!$A2076)*(数据库!$H$2:$H$18529))/5</f>
        <v>6.8</v>
      </c>
      <c r="D2076">
        <f>SUMPRODUCT((数据库!$A$2:$A$18529=武将养成概况!$A2076)*(数据库!$I$2:$I$18529))/5</f>
        <v>7</v>
      </c>
      <c r="E2076">
        <f>SUMPRODUCT((数据库!$A$2:$A$18529=武将养成概况!$A2076)*(数据库!$J$2:$J$18529))/5</f>
        <v>9</v>
      </c>
    </row>
    <row r="2077" spans="1:5" x14ac:dyDescent="0.15">
      <c r="A2077">
        <v>3582536</v>
      </c>
      <c r="B2077">
        <f>VLOOKUP($A2077,数据库!$A:$B,2,0)</f>
        <v>1</v>
      </c>
      <c r="C2077">
        <f>SUMPRODUCT((数据库!$A$2:$A$18529=武将养成概况!$A2077)*(数据库!$H$2:$H$18529))/5</f>
        <v>7.4</v>
      </c>
      <c r="D2077">
        <f>SUMPRODUCT((数据库!$A$2:$A$18529=武将养成概况!$A2077)*(数据库!$I$2:$I$18529))/5</f>
        <v>6.6</v>
      </c>
      <c r="E2077">
        <f>SUMPRODUCT((数据库!$A$2:$A$18529=武将养成概况!$A2077)*(数据库!$J$2:$J$18529))/5</f>
        <v>8.1999999999999993</v>
      </c>
    </row>
    <row r="2078" spans="1:5" x14ac:dyDescent="0.15">
      <c r="A2078">
        <v>3582736</v>
      </c>
      <c r="B2078">
        <f>VLOOKUP($A2078,数据库!$A:$B,2,0)</f>
        <v>1</v>
      </c>
      <c r="C2078">
        <f>SUMPRODUCT((数据库!$A$2:$A$18529=武将养成概况!$A2078)*(数据库!$H$2:$H$18529))/5</f>
        <v>9.4</v>
      </c>
      <c r="D2078">
        <f>SUMPRODUCT((数据库!$A$2:$A$18529=武将养成概况!$A2078)*(数据库!$I$2:$I$18529))/5</f>
        <v>8</v>
      </c>
      <c r="E2078">
        <f>SUMPRODUCT((数据库!$A$2:$A$18529=武将养成概况!$A2078)*(数据库!$J$2:$J$18529))/5</f>
        <v>9</v>
      </c>
    </row>
    <row r="2079" spans="1:5" x14ac:dyDescent="0.15">
      <c r="A2079">
        <v>3584240</v>
      </c>
      <c r="B2079">
        <f>VLOOKUP($A2079,数据库!$A:$B,2,0)</f>
        <v>1</v>
      </c>
      <c r="C2079">
        <f>SUMPRODUCT((数据库!$A$2:$A$18529=武将养成概况!$A2079)*(数据库!$H$2:$H$18529))/5</f>
        <v>8.1999999999999993</v>
      </c>
      <c r="D2079">
        <f>SUMPRODUCT((数据库!$A$2:$A$18529=武将养成概况!$A2079)*(数据库!$I$2:$I$18529))/5</f>
        <v>7</v>
      </c>
      <c r="E2079">
        <f>SUMPRODUCT((数据库!$A$2:$A$18529=武将养成概况!$A2079)*(数据库!$J$2:$J$18529))/5</f>
        <v>5.2</v>
      </c>
    </row>
    <row r="2080" spans="1:5" x14ac:dyDescent="0.15">
      <c r="A2080">
        <v>3585442</v>
      </c>
      <c r="B2080">
        <f>VLOOKUP($A2080,数据库!$A:$B,2,0)</f>
        <v>1</v>
      </c>
      <c r="C2080">
        <f>SUMPRODUCT((数据库!$A$2:$A$18529=武将养成概况!$A2080)*(数据库!$H$2:$H$18529))/5</f>
        <v>6.6</v>
      </c>
      <c r="D2080">
        <f>SUMPRODUCT((数据库!$A$2:$A$18529=武将养成概况!$A2080)*(数据库!$I$2:$I$18529))/5</f>
        <v>7.2</v>
      </c>
      <c r="E2080">
        <f>SUMPRODUCT((数据库!$A$2:$A$18529=武将养成概况!$A2080)*(数据库!$J$2:$J$18529))/5</f>
        <v>7.6</v>
      </c>
    </row>
    <row r="2081" spans="1:5" x14ac:dyDescent="0.15">
      <c r="A2081">
        <v>3586534</v>
      </c>
      <c r="B2081">
        <f>VLOOKUP($A2081,数据库!$A:$B,2,0)</f>
        <v>2</v>
      </c>
      <c r="C2081">
        <f>SUMPRODUCT((数据库!$A$2:$A$18529=武将养成概况!$A2081)*(数据库!$H$2:$H$18529))/5</f>
        <v>10</v>
      </c>
      <c r="D2081">
        <f>SUMPRODUCT((数据库!$A$2:$A$18529=武将养成概况!$A2081)*(数据库!$I$2:$I$18529))/5</f>
        <v>8</v>
      </c>
      <c r="E2081">
        <f>SUMPRODUCT((数据库!$A$2:$A$18529=武将养成概况!$A2081)*(数据库!$J$2:$J$18529))/5</f>
        <v>8.6</v>
      </c>
    </row>
    <row r="2082" spans="1:5" x14ac:dyDescent="0.15">
      <c r="A2082">
        <v>3588667</v>
      </c>
      <c r="B2082">
        <f>VLOOKUP($A2082,数据库!$A:$B,2,0)</f>
        <v>1</v>
      </c>
      <c r="C2082">
        <f>SUMPRODUCT((数据库!$A$2:$A$18529=武将养成概况!$A2082)*(数据库!$H$2:$H$18529))/5</f>
        <v>10</v>
      </c>
      <c r="D2082">
        <f>SUMPRODUCT((数据库!$A$2:$A$18529=武将养成概况!$A2082)*(数据库!$I$2:$I$18529))/5</f>
        <v>8</v>
      </c>
      <c r="E2082">
        <f>SUMPRODUCT((数据库!$A$2:$A$18529=武将养成概况!$A2082)*(数据库!$J$2:$J$18529))/5</f>
        <v>8.4</v>
      </c>
    </row>
    <row r="2083" spans="1:5" x14ac:dyDescent="0.15">
      <c r="A2083">
        <v>3591174</v>
      </c>
      <c r="B2083">
        <f>VLOOKUP($A2083,数据库!$A:$B,2,0)</f>
        <v>1</v>
      </c>
      <c r="C2083">
        <f>SUMPRODUCT((数据库!$A$2:$A$18529=武将养成概况!$A2083)*(数据库!$H$2:$H$18529))/5</f>
        <v>3.6</v>
      </c>
      <c r="D2083">
        <f>SUMPRODUCT((数据库!$A$2:$A$18529=武将养成概况!$A2083)*(数据库!$I$2:$I$18529))/5</f>
        <v>3</v>
      </c>
      <c r="E2083">
        <f>SUMPRODUCT((数据库!$A$2:$A$18529=武将养成概况!$A2083)*(数据库!$J$2:$J$18529))/5</f>
        <v>0.6</v>
      </c>
    </row>
    <row r="2084" spans="1:5" x14ac:dyDescent="0.15">
      <c r="A2084">
        <v>3591335</v>
      </c>
      <c r="B2084">
        <f>VLOOKUP($A2084,数据库!$A:$B,2,0)</f>
        <v>1</v>
      </c>
      <c r="C2084">
        <f>SUMPRODUCT((数据库!$A$2:$A$18529=武将养成概况!$A2084)*(数据库!$H$2:$H$18529))/5</f>
        <v>3.4</v>
      </c>
      <c r="D2084">
        <f>SUMPRODUCT((数据库!$A$2:$A$18529=武将养成概况!$A2084)*(数据库!$I$2:$I$18529))/5</f>
        <v>2.8</v>
      </c>
      <c r="E2084">
        <f>SUMPRODUCT((数据库!$A$2:$A$18529=武将养成概况!$A2084)*(数据库!$J$2:$J$18529))/5</f>
        <v>0.2</v>
      </c>
    </row>
    <row r="2085" spans="1:5" x14ac:dyDescent="0.15">
      <c r="A2085">
        <v>3591992</v>
      </c>
      <c r="B2085">
        <f>VLOOKUP($A2085,数据库!$A:$B,2,0)</f>
        <v>1</v>
      </c>
      <c r="C2085">
        <f>SUMPRODUCT((数据库!$A$2:$A$18529=武将养成概况!$A2085)*(数据库!$H$2:$H$18529))/5</f>
        <v>5.4</v>
      </c>
      <c r="D2085">
        <f>SUMPRODUCT((数据库!$A$2:$A$18529=武将养成概况!$A2085)*(数据库!$I$2:$I$18529))/5</f>
        <v>3.8</v>
      </c>
      <c r="E2085">
        <f>SUMPRODUCT((数据库!$A$2:$A$18529=武将养成概况!$A2085)*(数据库!$J$2:$J$18529))/5</f>
        <v>5</v>
      </c>
    </row>
    <row r="2086" spans="1:5" x14ac:dyDescent="0.15">
      <c r="A2086">
        <v>3595280</v>
      </c>
      <c r="B2086">
        <f>VLOOKUP($A2086,数据库!$A:$B,2,0)</f>
        <v>1</v>
      </c>
      <c r="C2086">
        <f>SUMPRODUCT((数据库!$A$2:$A$18529=武将养成概况!$A2086)*(数据库!$H$2:$H$18529))/5</f>
        <v>5</v>
      </c>
      <c r="D2086">
        <f>SUMPRODUCT((数据库!$A$2:$A$18529=武将养成概况!$A2086)*(数据库!$I$2:$I$18529))/5</f>
        <v>5</v>
      </c>
      <c r="E2086">
        <f>SUMPRODUCT((数据库!$A$2:$A$18529=武将养成概况!$A2086)*(数据库!$J$2:$J$18529))/5</f>
        <v>6.2</v>
      </c>
    </row>
    <row r="2087" spans="1:5" x14ac:dyDescent="0.15">
      <c r="A2087">
        <v>3595673</v>
      </c>
      <c r="B2087">
        <f>VLOOKUP($A2087,数据库!$A:$B,2,0)</f>
        <v>1</v>
      </c>
      <c r="C2087">
        <f>SUMPRODUCT((数据库!$A$2:$A$18529=武将养成概况!$A2087)*(数据库!$H$2:$H$18529))/5</f>
        <v>6.4</v>
      </c>
      <c r="D2087">
        <f>SUMPRODUCT((数据库!$A$2:$A$18529=武将养成概况!$A2087)*(数据库!$I$2:$I$18529))/5</f>
        <v>6</v>
      </c>
      <c r="E2087">
        <f>SUMPRODUCT((数据库!$A$2:$A$18529=武将养成概况!$A2087)*(数据库!$J$2:$J$18529))/5</f>
        <v>5.6</v>
      </c>
    </row>
    <row r="2088" spans="1:5" x14ac:dyDescent="0.15">
      <c r="A2088">
        <v>3596311</v>
      </c>
      <c r="B2088">
        <f>VLOOKUP($A2088,数据库!$A:$B,2,0)</f>
        <v>1</v>
      </c>
      <c r="C2088">
        <f>SUMPRODUCT((数据库!$A$2:$A$18529=武将养成概况!$A2088)*(数据库!$H$2:$H$18529))/5</f>
        <v>7</v>
      </c>
      <c r="D2088">
        <f>SUMPRODUCT((数据库!$A$2:$A$18529=武将养成概况!$A2088)*(数据库!$I$2:$I$18529))/5</f>
        <v>5.4</v>
      </c>
      <c r="E2088">
        <f>SUMPRODUCT((数据库!$A$2:$A$18529=武将养成概况!$A2088)*(数据库!$J$2:$J$18529))/5</f>
        <v>2.8</v>
      </c>
    </row>
    <row r="2089" spans="1:5" x14ac:dyDescent="0.15">
      <c r="A2089">
        <v>3596421</v>
      </c>
      <c r="B2089">
        <f>VLOOKUP($A2089,数据库!$A:$B,2,0)</f>
        <v>1</v>
      </c>
      <c r="C2089">
        <f>SUMPRODUCT((数据库!$A$2:$A$18529=武将养成概况!$A2089)*(数据库!$H$2:$H$18529))/5</f>
        <v>7.4</v>
      </c>
      <c r="D2089">
        <f>SUMPRODUCT((数据库!$A$2:$A$18529=武将养成概况!$A2089)*(数据库!$I$2:$I$18529))/5</f>
        <v>6.8</v>
      </c>
      <c r="E2089">
        <f>SUMPRODUCT((数据库!$A$2:$A$18529=武将养成概况!$A2089)*(数据库!$J$2:$J$18529))/5</f>
        <v>6</v>
      </c>
    </row>
    <row r="2090" spans="1:5" x14ac:dyDescent="0.15">
      <c r="A2090">
        <v>3596758</v>
      </c>
      <c r="B2090">
        <f>VLOOKUP($A2090,数据库!$A:$B,2,0)</f>
        <v>1</v>
      </c>
      <c r="C2090">
        <f>SUMPRODUCT((数据库!$A$2:$A$18529=武将养成概况!$A2090)*(数据库!$H$2:$H$18529))/5</f>
        <v>2.4</v>
      </c>
      <c r="D2090">
        <f>SUMPRODUCT((数据库!$A$2:$A$18529=武将养成概况!$A2090)*(数据库!$I$2:$I$18529))/5</f>
        <v>4</v>
      </c>
      <c r="E2090">
        <f>SUMPRODUCT((数据库!$A$2:$A$18529=武将养成概况!$A2090)*(数据库!$J$2:$J$18529))/5</f>
        <v>0.4</v>
      </c>
    </row>
    <row r="2091" spans="1:5" x14ac:dyDescent="0.15">
      <c r="A2091">
        <v>3596815</v>
      </c>
      <c r="B2091">
        <f>VLOOKUP($A2091,数据库!$A:$B,2,0)</f>
        <v>1</v>
      </c>
      <c r="C2091">
        <f>SUMPRODUCT((数据库!$A$2:$A$18529=武将养成概况!$A2091)*(数据库!$H$2:$H$18529))/5</f>
        <v>3.8</v>
      </c>
      <c r="D2091">
        <f>SUMPRODUCT((数据库!$A$2:$A$18529=武将养成概况!$A2091)*(数据库!$I$2:$I$18529))/5</f>
        <v>5</v>
      </c>
      <c r="E2091">
        <f>SUMPRODUCT((数据库!$A$2:$A$18529=武将养成概况!$A2091)*(数据库!$J$2:$J$18529))/5</f>
        <v>2.8</v>
      </c>
    </row>
    <row r="2092" spans="1:5" x14ac:dyDescent="0.15">
      <c r="A2092">
        <v>3597762</v>
      </c>
      <c r="B2092">
        <f>VLOOKUP($A2092,数据库!$A:$B,2,0)</f>
        <v>1</v>
      </c>
      <c r="C2092">
        <f>SUMPRODUCT((数据库!$A$2:$A$18529=武将养成概况!$A2092)*(数据库!$H$2:$H$18529))/5</f>
        <v>9.1999999999999993</v>
      </c>
      <c r="D2092">
        <f>SUMPRODUCT((数据库!$A$2:$A$18529=武将养成概况!$A2092)*(数据库!$I$2:$I$18529))/5</f>
        <v>7</v>
      </c>
      <c r="E2092">
        <f>SUMPRODUCT((数据库!$A$2:$A$18529=武将养成概况!$A2092)*(数据库!$J$2:$J$18529))/5</f>
        <v>5.4</v>
      </c>
    </row>
    <row r="2093" spans="1:5" x14ac:dyDescent="0.15">
      <c r="A2093">
        <v>3600159</v>
      </c>
      <c r="B2093">
        <f>VLOOKUP($A2093,数据库!$A:$B,2,0)</f>
        <v>1</v>
      </c>
      <c r="C2093">
        <f>SUMPRODUCT((数据库!$A$2:$A$18529=武将养成概况!$A2093)*(数据库!$H$2:$H$18529))/5</f>
        <v>6.8</v>
      </c>
      <c r="D2093">
        <f>SUMPRODUCT((数据库!$A$2:$A$18529=武将养成概况!$A2093)*(数据库!$I$2:$I$18529))/5</f>
        <v>6.8</v>
      </c>
      <c r="E2093">
        <f>SUMPRODUCT((数据库!$A$2:$A$18529=武将养成概况!$A2093)*(数据库!$J$2:$J$18529))/5</f>
        <v>8.4</v>
      </c>
    </row>
    <row r="2094" spans="1:5" x14ac:dyDescent="0.15">
      <c r="A2094">
        <v>3601340</v>
      </c>
      <c r="B2094">
        <f>VLOOKUP($A2094,数据库!$A:$B,2,0)</f>
        <v>1</v>
      </c>
      <c r="C2094">
        <f>SUMPRODUCT((数据库!$A$2:$A$18529=武将养成概况!$A2094)*(数据库!$H$2:$H$18529))/5</f>
        <v>9</v>
      </c>
      <c r="D2094">
        <f>SUMPRODUCT((数据库!$A$2:$A$18529=武将养成概况!$A2094)*(数据库!$I$2:$I$18529))/5</f>
        <v>7</v>
      </c>
      <c r="E2094">
        <f>SUMPRODUCT((数据库!$A$2:$A$18529=武将养成概况!$A2094)*(数据库!$J$2:$J$18529))/5</f>
        <v>4.8</v>
      </c>
    </row>
    <row r="2095" spans="1:5" x14ac:dyDescent="0.15">
      <c r="A2095">
        <v>3602378</v>
      </c>
      <c r="B2095">
        <f>VLOOKUP($A2095,数据库!$A:$B,2,0)</f>
        <v>1</v>
      </c>
      <c r="C2095">
        <f>SUMPRODUCT((数据库!$A$2:$A$18529=武将养成概况!$A2095)*(数据库!$H$2:$H$18529))/5</f>
        <v>5.4</v>
      </c>
      <c r="D2095">
        <f>SUMPRODUCT((数据库!$A$2:$A$18529=武将养成概况!$A2095)*(数据库!$I$2:$I$18529))/5</f>
        <v>5.6</v>
      </c>
      <c r="E2095">
        <f>SUMPRODUCT((数据库!$A$2:$A$18529=武将养成概况!$A2095)*(数据库!$J$2:$J$18529))/5</f>
        <v>4.8</v>
      </c>
    </row>
    <row r="2096" spans="1:5" x14ac:dyDescent="0.15">
      <c r="A2096">
        <v>3603608</v>
      </c>
      <c r="B2096">
        <f>VLOOKUP($A2096,数据库!$A:$B,2,0)</f>
        <v>1</v>
      </c>
      <c r="C2096">
        <f>SUMPRODUCT((数据库!$A$2:$A$18529=武将养成概况!$A2096)*(数据库!$H$2:$H$18529))/5</f>
        <v>5.2</v>
      </c>
      <c r="D2096">
        <f>SUMPRODUCT((数据库!$A$2:$A$18529=武将养成概况!$A2096)*(数据库!$I$2:$I$18529))/5</f>
        <v>7</v>
      </c>
      <c r="E2096">
        <f>SUMPRODUCT((数据库!$A$2:$A$18529=武将养成概况!$A2096)*(数据库!$J$2:$J$18529))/5</f>
        <v>8.4</v>
      </c>
    </row>
    <row r="2097" spans="1:5" x14ac:dyDescent="0.15">
      <c r="A2097">
        <v>3603679</v>
      </c>
      <c r="B2097">
        <f>VLOOKUP($A2097,数据库!$A:$B,2,0)</f>
        <v>2</v>
      </c>
      <c r="C2097">
        <f>SUMPRODUCT((数据库!$A$2:$A$18529=武将养成概况!$A2097)*(数据库!$H$2:$H$18529))/5</f>
        <v>7.6</v>
      </c>
      <c r="D2097">
        <f>SUMPRODUCT((数据库!$A$2:$A$18529=武将养成概况!$A2097)*(数据库!$I$2:$I$18529))/5</f>
        <v>6.2</v>
      </c>
      <c r="E2097">
        <f>SUMPRODUCT((数据库!$A$2:$A$18529=武将养成概况!$A2097)*(数据库!$J$2:$J$18529))/5</f>
        <v>4.5999999999999996</v>
      </c>
    </row>
    <row r="2098" spans="1:5" x14ac:dyDescent="0.15">
      <c r="A2098">
        <v>3605263</v>
      </c>
      <c r="B2098">
        <f>VLOOKUP($A2098,数据库!$A:$B,2,0)</f>
        <v>1</v>
      </c>
      <c r="C2098">
        <f>SUMPRODUCT((数据库!$A$2:$A$18529=武将养成概况!$A2098)*(数据库!$H$2:$H$18529))/5</f>
        <v>4.8</v>
      </c>
      <c r="D2098">
        <f>SUMPRODUCT((数据库!$A$2:$A$18529=武将养成概况!$A2098)*(数据库!$I$2:$I$18529))/5</f>
        <v>5</v>
      </c>
      <c r="E2098">
        <f>SUMPRODUCT((数据库!$A$2:$A$18529=武将养成概况!$A2098)*(数据库!$J$2:$J$18529))/5</f>
        <v>4.8</v>
      </c>
    </row>
    <row r="2099" spans="1:5" x14ac:dyDescent="0.15">
      <c r="A2099">
        <v>3607179</v>
      </c>
      <c r="B2099">
        <f>VLOOKUP($A2099,数据库!$A:$B,2,0)</f>
        <v>1</v>
      </c>
      <c r="C2099">
        <f>SUMPRODUCT((数据库!$A$2:$A$18529=武将养成概况!$A2099)*(数据库!$H$2:$H$18529))/5</f>
        <v>2.6</v>
      </c>
      <c r="D2099">
        <f>SUMPRODUCT((数据库!$A$2:$A$18529=武将养成概况!$A2099)*(数据库!$I$2:$I$18529))/5</f>
        <v>2.6</v>
      </c>
      <c r="E2099">
        <f>SUMPRODUCT((数据库!$A$2:$A$18529=武将养成概况!$A2099)*(数据库!$J$2:$J$18529))/5</f>
        <v>1.8</v>
      </c>
    </row>
    <row r="2100" spans="1:5" x14ac:dyDescent="0.15">
      <c r="A2100">
        <v>3607695</v>
      </c>
      <c r="B2100">
        <f>VLOOKUP($A2100,数据库!$A:$B,2,0)</f>
        <v>1</v>
      </c>
      <c r="C2100">
        <f>SUMPRODUCT((数据库!$A$2:$A$18529=武将养成概况!$A2100)*(数据库!$H$2:$H$18529))/5</f>
        <v>3</v>
      </c>
      <c r="D2100">
        <f>SUMPRODUCT((数据库!$A$2:$A$18529=武将养成概况!$A2100)*(数据库!$I$2:$I$18529))/5</f>
        <v>4.8</v>
      </c>
      <c r="E2100">
        <f>SUMPRODUCT((数据库!$A$2:$A$18529=武将养成概况!$A2100)*(数据库!$J$2:$J$18529))/5</f>
        <v>4.4000000000000004</v>
      </c>
    </row>
    <row r="2101" spans="1:5" x14ac:dyDescent="0.15">
      <c r="A2101">
        <v>3608518</v>
      </c>
      <c r="B2101">
        <f>VLOOKUP($A2101,数据库!$A:$B,2,0)</f>
        <v>1</v>
      </c>
      <c r="C2101">
        <f>SUMPRODUCT((数据库!$A$2:$A$18529=武将养成概况!$A2101)*(数据库!$H$2:$H$18529))/5</f>
        <v>6.8</v>
      </c>
      <c r="D2101">
        <f>SUMPRODUCT((数据库!$A$2:$A$18529=武将养成概况!$A2101)*(数据库!$I$2:$I$18529))/5</f>
        <v>7</v>
      </c>
      <c r="E2101">
        <f>SUMPRODUCT((数据库!$A$2:$A$18529=武将养成概况!$A2101)*(数据库!$J$2:$J$18529))/5</f>
        <v>8.1999999999999993</v>
      </c>
    </row>
    <row r="2102" spans="1:5" x14ac:dyDescent="0.15">
      <c r="A2102">
        <v>3608759</v>
      </c>
      <c r="B2102">
        <f>VLOOKUP($A2102,数据库!$A:$B,2,0)</f>
        <v>1</v>
      </c>
      <c r="C2102">
        <f>SUMPRODUCT((数据库!$A$2:$A$18529=武将养成概况!$A2102)*(数据库!$H$2:$H$18529))/5</f>
        <v>9</v>
      </c>
      <c r="D2102">
        <f>SUMPRODUCT((数据库!$A$2:$A$18529=武将养成概况!$A2102)*(数据库!$I$2:$I$18529))/5</f>
        <v>7</v>
      </c>
      <c r="E2102">
        <f>SUMPRODUCT((数据库!$A$2:$A$18529=武将养成概况!$A2102)*(数据库!$J$2:$J$18529))/5</f>
        <v>6.4</v>
      </c>
    </row>
    <row r="2103" spans="1:5" x14ac:dyDescent="0.15">
      <c r="A2103">
        <v>3608767</v>
      </c>
      <c r="B2103">
        <f>VLOOKUP($A2103,数据库!$A:$B,2,0)</f>
        <v>1</v>
      </c>
      <c r="C2103">
        <f>SUMPRODUCT((数据库!$A$2:$A$18529=武将养成概况!$A2103)*(数据库!$H$2:$H$18529))/5</f>
        <v>4.5999999999999996</v>
      </c>
      <c r="D2103">
        <f>SUMPRODUCT((数据库!$A$2:$A$18529=武将养成概况!$A2103)*(数据库!$I$2:$I$18529))/5</f>
        <v>4.8</v>
      </c>
      <c r="E2103">
        <f>SUMPRODUCT((数据库!$A$2:$A$18529=武将养成概况!$A2103)*(数据库!$J$2:$J$18529))/5</f>
        <v>6.2</v>
      </c>
    </row>
    <row r="2104" spans="1:5" x14ac:dyDescent="0.15">
      <c r="A2104">
        <v>3614010</v>
      </c>
      <c r="B2104">
        <f>VLOOKUP($A2104,数据库!$A:$B,2,0)</f>
        <v>1</v>
      </c>
      <c r="C2104">
        <f>SUMPRODUCT((数据库!$A$2:$A$18529=武将养成概况!$A2104)*(数据库!$H$2:$H$18529))/5</f>
        <v>4.5999999999999996</v>
      </c>
      <c r="D2104">
        <f>SUMPRODUCT((数据库!$A$2:$A$18529=武将养成概况!$A2104)*(数据库!$I$2:$I$18529))/5</f>
        <v>3</v>
      </c>
      <c r="E2104">
        <f>SUMPRODUCT((数据库!$A$2:$A$18529=武将养成概况!$A2104)*(数据库!$J$2:$J$18529))/5</f>
        <v>1.8</v>
      </c>
    </row>
    <row r="2105" spans="1:5" x14ac:dyDescent="0.15">
      <c r="A2105">
        <v>3614932</v>
      </c>
      <c r="B2105">
        <f>VLOOKUP($A2105,数据库!$A:$B,2,0)</f>
        <v>1</v>
      </c>
      <c r="C2105">
        <f>SUMPRODUCT((数据库!$A$2:$A$18529=武将养成概况!$A2105)*(数据库!$H$2:$H$18529))/5</f>
        <v>3</v>
      </c>
      <c r="D2105">
        <f>SUMPRODUCT((数据库!$A$2:$A$18529=武将养成概况!$A2105)*(数据库!$I$2:$I$18529))/5</f>
        <v>4</v>
      </c>
      <c r="E2105">
        <f>SUMPRODUCT((数据库!$A$2:$A$18529=武将养成概况!$A2105)*(数据库!$J$2:$J$18529))/5</f>
        <v>3</v>
      </c>
    </row>
    <row r="2106" spans="1:5" x14ac:dyDescent="0.15">
      <c r="A2106">
        <v>3615841</v>
      </c>
      <c r="B2106">
        <f>VLOOKUP($A2106,数据库!$A:$B,2,0)</f>
        <v>1</v>
      </c>
      <c r="C2106">
        <f>SUMPRODUCT((数据库!$A$2:$A$18529=武将养成概况!$A2106)*(数据库!$H$2:$H$18529))/5</f>
        <v>7.4</v>
      </c>
      <c r="D2106">
        <f>SUMPRODUCT((数据库!$A$2:$A$18529=武将养成概况!$A2106)*(数据库!$I$2:$I$18529))/5</f>
        <v>7</v>
      </c>
      <c r="E2106">
        <f>SUMPRODUCT((数据库!$A$2:$A$18529=武将养成概况!$A2106)*(数据库!$J$2:$J$18529))/5</f>
        <v>4.8</v>
      </c>
    </row>
    <row r="2107" spans="1:5" x14ac:dyDescent="0.15">
      <c r="A2107">
        <v>3617832</v>
      </c>
      <c r="B2107">
        <f>VLOOKUP($A2107,数据库!$A:$B,2,0)</f>
        <v>1</v>
      </c>
      <c r="C2107">
        <f>SUMPRODUCT((数据库!$A$2:$A$18529=武将养成概况!$A2107)*(数据库!$H$2:$H$18529))/5</f>
        <v>10</v>
      </c>
      <c r="D2107">
        <f>SUMPRODUCT((数据库!$A$2:$A$18529=武将养成概况!$A2107)*(数据库!$I$2:$I$18529))/5</f>
        <v>7.4</v>
      </c>
      <c r="E2107">
        <f>SUMPRODUCT((数据库!$A$2:$A$18529=武将养成概况!$A2107)*(数据库!$J$2:$J$18529))/5</f>
        <v>7.2</v>
      </c>
    </row>
    <row r="2108" spans="1:5" x14ac:dyDescent="0.15">
      <c r="A2108">
        <v>3618243</v>
      </c>
      <c r="B2108">
        <f>VLOOKUP($A2108,数据库!$A:$B,2,0)</f>
        <v>2</v>
      </c>
      <c r="C2108">
        <f>SUMPRODUCT((数据库!$A$2:$A$18529=武将养成概况!$A2108)*(数据库!$H$2:$H$18529))/5</f>
        <v>8.4</v>
      </c>
      <c r="D2108">
        <f>SUMPRODUCT((数据库!$A$2:$A$18529=武将养成概况!$A2108)*(数据库!$I$2:$I$18529))/5</f>
        <v>7</v>
      </c>
      <c r="E2108">
        <f>SUMPRODUCT((数据库!$A$2:$A$18529=武将养成概况!$A2108)*(数据库!$J$2:$J$18529))/5</f>
        <v>8.4</v>
      </c>
    </row>
    <row r="2109" spans="1:5" x14ac:dyDescent="0.15">
      <c r="A2109">
        <v>3618348</v>
      </c>
      <c r="B2109">
        <f>VLOOKUP($A2109,数据库!$A:$B,2,0)</f>
        <v>1</v>
      </c>
      <c r="C2109">
        <f>SUMPRODUCT((数据库!$A$2:$A$18529=武将养成概况!$A2109)*(数据库!$H$2:$H$18529))/5</f>
        <v>2.2000000000000002</v>
      </c>
      <c r="D2109">
        <f>SUMPRODUCT((数据库!$A$2:$A$18529=武将养成概况!$A2109)*(数据库!$I$2:$I$18529))/5</f>
        <v>2</v>
      </c>
      <c r="E2109">
        <f>SUMPRODUCT((数据库!$A$2:$A$18529=武将养成概况!$A2109)*(数据库!$J$2:$J$18529))/5</f>
        <v>0.2</v>
      </c>
    </row>
    <row r="2110" spans="1:5" x14ac:dyDescent="0.15">
      <c r="A2110">
        <v>3618395</v>
      </c>
      <c r="B2110">
        <f>VLOOKUP($A2110,数据库!$A:$B,2,0)</f>
        <v>2</v>
      </c>
      <c r="C2110">
        <f>SUMPRODUCT((数据库!$A$2:$A$18529=武将养成概况!$A2110)*(数据库!$H$2:$H$18529))/5</f>
        <v>9.8000000000000007</v>
      </c>
      <c r="D2110">
        <f>SUMPRODUCT((数据库!$A$2:$A$18529=武将养成概况!$A2110)*(数据库!$I$2:$I$18529))/5</f>
        <v>7.6</v>
      </c>
      <c r="E2110">
        <f>SUMPRODUCT((数据库!$A$2:$A$18529=武将养成概况!$A2110)*(数据库!$J$2:$J$18529))/5</f>
        <v>8.1999999999999993</v>
      </c>
    </row>
    <row r="2111" spans="1:5" x14ac:dyDescent="0.15">
      <c r="A2111">
        <v>3618650</v>
      </c>
      <c r="B2111">
        <f>VLOOKUP($A2111,数据库!$A:$B,2,0)</f>
        <v>2</v>
      </c>
      <c r="C2111">
        <f>SUMPRODUCT((数据库!$A$2:$A$18529=武将养成概况!$A2111)*(数据库!$H$2:$H$18529))/5</f>
        <v>9.8000000000000007</v>
      </c>
      <c r="D2111">
        <f>SUMPRODUCT((数据库!$A$2:$A$18529=武将养成概况!$A2111)*(数据库!$I$2:$I$18529))/5</f>
        <v>7</v>
      </c>
      <c r="E2111">
        <f>SUMPRODUCT((数据库!$A$2:$A$18529=武将养成概况!$A2111)*(数据库!$J$2:$J$18529))/5</f>
        <v>7.4</v>
      </c>
    </row>
    <row r="2112" spans="1:5" x14ac:dyDescent="0.15">
      <c r="A2112">
        <v>3618661</v>
      </c>
      <c r="B2112">
        <f>VLOOKUP($A2112,数据库!$A:$B,2,0)</f>
        <v>1</v>
      </c>
      <c r="C2112">
        <f>SUMPRODUCT((数据库!$A$2:$A$18529=武将养成概况!$A2112)*(数据库!$H$2:$H$18529))/5</f>
        <v>8.4</v>
      </c>
      <c r="D2112">
        <f>SUMPRODUCT((数据库!$A$2:$A$18529=武将养成概况!$A2112)*(数据库!$I$2:$I$18529))/5</f>
        <v>6.2</v>
      </c>
      <c r="E2112">
        <f>SUMPRODUCT((数据库!$A$2:$A$18529=武将养成概况!$A2112)*(数据库!$J$2:$J$18529))/5</f>
        <v>5.6</v>
      </c>
    </row>
    <row r="2113" spans="1:5" x14ac:dyDescent="0.15">
      <c r="A2113">
        <v>3618726</v>
      </c>
      <c r="B2113">
        <f>VLOOKUP($A2113,数据库!$A:$B,2,0)</f>
        <v>2</v>
      </c>
      <c r="C2113">
        <f>SUMPRODUCT((数据库!$A$2:$A$18529=武将养成概况!$A2113)*(数据库!$H$2:$H$18529))/5</f>
        <v>10</v>
      </c>
      <c r="D2113">
        <f>SUMPRODUCT((数据库!$A$2:$A$18529=武将养成概况!$A2113)*(数据库!$I$2:$I$18529))/5</f>
        <v>8.4</v>
      </c>
      <c r="E2113">
        <f>SUMPRODUCT((数据库!$A$2:$A$18529=武将养成概况!$A2113)*(数据库!$J$2:$J$18529))/5</f>
        <v>9</v>
      </c>
    </row>
    <row r="2114" spans="1:5" x14ac:dyDescent="0.15">
      <c r="A2114">
        <v>3619247</v>
      </c>
      <c r="B2114">
        <f>VLOOKUP($A2114,数据库!$A:$B,2,0)</f>
        <v>1</v>
      </c>
      <c r="C2114">
        <f>SUMPRODUCT((数据库!$A$2:$A$18529=武将养成概况!$A2114)*(数据库!$H$2:$H$18529))/5</f>
        <v>5</v>
      </c>
      <c r="D2114">
        <f>SUMPRODUCT((数据库!$A$2:$A$18529=武将养成概况!$A2114)*(数据库!$I$2:$I$18529))/5</f>
        <v>5.6</v>
      </c>
      <c r="E2114">
        <f>SUMPRODUCT((数据库!$A$2:$A$18529=武将养成概况!$A2114)*(数据库!$J$2:$J$18529))/5</f>
        <v>7.4</v>
      </c>
    </row>
    <row r="2115" spans="1:5" x14ac:dyDescent="0.15">
      <c r="A2115">
        <v>3619332</v>
      </c>
      <c r="B2115">
        <f>VLOOKUP($A2115,数据库!$A:$B,2,0)</f>
        <v>1</v>
      </c>
      <c r="C2115">
        <f>SUMPRODUCT((数据库!$A$2:$A$18529=武将养成概况!$A2115)*(数据库!$H$2:$H$18529))/5</f>
        <v>1.6</v>
      </c>
      <c r="D2115">
        <f>SUMPRODUCT((数据库!$A$2:$A$18529=武将养成概况!$A2115)*(数据库!$I$2:$I$18529))/5</f>
        <v>1.8</v>
      </c>
      <c r="E2115">
        <f>SUMPRODUCT((数据库!$A$2:$A$18529=武将养成概况!$A2115)*(数据库!$J$2:$J$18529))/5</f>
        <v>0.8</v>
      </c>
    </row>
    <row r="2116" spans="1:5" x14ac:dyDescent="0.15">
      <c r="A2116">
        <v>3619906</v>
      </c>
      <c r="B2116">
        <f>VLOOKUP($A2116,数据库!$A:$B,2,0)</f>
        <v>1</v>
      </c>
      <c r="C2116">
        <f>SUMPRODUCT((数据库!$A$2:$A$18529=武将养成概况!$A2116)*(数据库!$H$2:$H$18529))/5</f>
        <v>5.8</v>
      </c>
      <c r="D2116">
        <f>SUMPRODUCT((数据库!$A$2:$A$18529=武将养成概况!$A2116)*(数据库!$I$2:$I$18529))/5</f>
        <v>4</v>
      </c>
      <c r="E2116">
        <f>SUMPRODUCT((数据库!$A$2:$A$18529=武将养成概况!$A2116)*(数据库!$J$2:$J$18529))/5</f>
        <v>1.4</v>
      </c>
    </row>
    <row r="2117" spans="1:5" x14ac:dyDescent="0.15">
      <c r="A2117">
        <v>3620540</v>
      </c>
      <c r="B2117">
        <f>VLOOKUP($A2117,数据库!$A:$B,2,0)</f>
        <v>1</v>
      </c>
      <c r="C2117">
        <f>SUMPRODUCT((数据库!$A$2:$A$18529=武将养成概况!$A2117)*(数据库!$H$2:$H$18529))/5</f>
        <v>8</v>
      </c>
      <c r="D2117">
        <f>SUMPRODUCT((数据库!$A$2:$A$18529=武将养成概况!$A2117)*(数据库!$I$2:$I$18529))/5</f>
        <v>7</v>
      </c>
      <c r="E2117">
        <f>SUMPRODUCT((数据库!$A$2:$A$18529=武将养成概况!$A2117)*(数据库!$J$2:$J$18529))/5</f>
        <v>7.6</v>
      </c>
    </row>
    <row r="2118" spans="1:5" x14ac:dyDescent="0.15">
      <c r="A2118">
        <v>3620698</v>
      </c>
      <c r="B2118">
        <f>VLOOKUP($A2118,数据库!$A:$B,2,0)</f>
        <v>1</v>
      </c>
      <c r="C2118">
        <f>SUMPRODUCT((数据库!$A$2:$A$18529=武将养成概况!$A2118)*(数据库!$H$2:$H$18529))/5</f>
        <v>8.4</v>
      </c>
      <c r="D2118">
        <f>SUMPRODUCT((数据库!$A$2:$A$18529=武将养成概况!$A2118)*(数据库!$I$2:$I$18529))/5</f>
        <v>7</v>
      </c>
      <c r="E2118">
        <f>SUMPRODUCT((数据库!$A$2:$A$18529=武将养成概况!$A2118)*(数据库!$J$2:$J$18529))/5</f>
        <v>7.2</v>
      </c>
    </row>
    <row r="2119" spans="1:5" x14ac:dyDescent="0.15">
      <c r="A2119">
        <v>3621404</v>
      </c>
      <c r="B2119">
        <f>VLOOKUP($A2119,数据库!$A:$B,2,0)</f>
        <v>2</v>
      </c>
      <c r="C2119">
        <f>SUMPRODUCT((数据库!$A$2:$A$18529=武将养成概况!$A2119)*(数据库!$H$2:$H$18529))/5</f>
        <v>10</v>
      </c>
      <c r="D2119">
        <f>SUMPRODUCT((数据库!$A$2:$A$18529=武将养成概况!$A2119)*(数据库!$I$2:$I$18529))/5</f>
        <v>9</v>
      </c>
      <c r="E2119">
        <f>SUMPRODUCT((数据库!$A$2:$A$18529=武将养成概况!$A2119)*(数据库!$J$2:$J$18529))/5</f>
        <v>8.4</v>
      </c>
    </row>
    <row r="2120" spans="1:5" x14ac:dyDescent="0.15">
      <c r="A2120">
        <v>3621641</v>
      </c>
      <c r="B2120">
        <f>VLOOKUP($A2120,数据库!$A:$B,2,0)</f>
        <v>1</v>
      </c>
      <c r="C2120">
        <f>SUMPRODUCT((数据库!$A$2:$A$18529=武将养成概况!$A2120)*(数据库!$H$2:$H$18529))/5</f>
        <v>5</v>
      </c>
      <c r="D2120">
        <f>SUMPRODUCT((数据库!$A$2:$A$18529=武将养成概况!$A2120)*(数据库!$I$2:$I$18529))/5</f>
        <v>3.6</v>
      </c>
      <c r="E2120">
        <f>SUMPRODUCT((数据库!$A$2:$A$18529=武将养成概况!$A2120)*(数据库!$J$2:$J$18529))/5</f>
        <v>7.4</v>
      </c>
    </row>
    <row r="2121" spans="1:5" x14ac:dyDescent="0.15">
      <c r="A2121">
        <v>3622084</v>
      </c>
      <c r="B2121">
        <f>VLOOKUP($A2121,数据库!$A:$B,2,0)</f>
        <v>1</v>
      </c>
      <c r="C2121">
        <f>SUMPRODUCT((数据库!$A$2:$A$18529=武将养成概况!$A2121)*(数据库!$H$2:$H$18529))/5</f>
        <v>4.5999999999999996</v>
      </c>
      <c r="D2121">
        <f>SUMPRODUCT((数据库!$A$2:$A$18529=武将养成概况!$A2121)*(数据库!$I$2:$I$18529))/5</f>
        <v>2.6</v>
      </c>
      <c r="E2121">
        <f>SUMPRODUCT((数据库!$A$2:$A$18529=武将养成概况!$A2121)*(数据库!$J$2:$J$18529))/5</f>
        <v>2</v>
      </c>
    </row>
    <row r="2122" spans="1:5" x14ac:dyDescent="0.15">
      <c r="A2122">
        <v>3622599</v>
      </c>
      <c r="B2122">
        <f>VLOOKUP($A2122,数据库!$A:$B,2,0)</f>
        <v>1</v>
      </c>
      <c r="C2122">
        <f>SUMPRODUCT((数据库!$A$2:$A$18529=武将养成概况!$A2122)*(数据库!$H$2:$H$18529))/5</f>
        <v>4.2</v>
      </c>
      <c r="D2122">
        <f>SUMPRODUCT((数据库!$A$2:$A$18529=武将养成概况!$A2122)*(数据库!$I$2:$I$18529))/5</f>
        <v>6.4</v>
      </c>
      <c r="E2122">
        <f>SUMPRODUCT((数据库!$A$2:$A$18529=武将养成概况!$A2122)*(数据库!$J$2:$J$18529))/5</f>
        <v>6.6</v>
      </c>
    </row>
    <row r="2123" spans="1:5" x14ac:dyDescent="0.15">
      <c r="A2123">
        <v>3623960</v>
      </c>
      <c r="B2123">
        <f>VLOOKUP($A2123,数据库!$A:$B,2,0)</f>
        <v>2</v>
      </c>
      <c r="C2123">
        <f>SUMPRODUCT((数据库!$A$2:$A$18529=武将养成概况!$A2123)*(数据库!$H$2:$H$18529))/5</f>
        <v>9.8000000000000007</v>
      </c>
      <c r="D2123">
        <f>SUMPRODUCT((数据库!$A$2:$A$18529=武将养成概况!$A2123)*(数据库!$I$2:$I$18529))/5</f>
        <v>8.4</v>
      </c>
      <c r="E2123">
        <f>SUMPRODUCT((数据库!$A$2:$A$18529=武将养成概况!$A2123)*(数据库!$J$2:$J$18529))/5</f>
        <v>9</v>
      </c>
    </row>
    <row r="2124" spans="1:5" x14ac:dyDescent="0.15">
      <c r="A2124">
        <v>3624452</v>
      </c>
      <c r="B2124">
        <f>VLOOKUP($A2124,数据库!$A:$B,2,0)</f>
        <v>1</v>
      </c>
      <c r="C2124">
        <f>SUMPRODUCT((数据库!$A$2:$A$18529=武将养成概况!$A2124)*(数据库!$H$2:$H$18529))/5</f>
        <v>1.6</v>
      </c>
      <c r="D2124">
        <f>SUMPRODUCT((数据库!$A$2:$A$18529=武将养成概况!$A2124)*(数据库!$I$2:$I$18529))/5</f>
        <v>2.4</v>
      </c>
      <c r="E2124">
        <f>SUMPRODUCT((数据库!$A$2:$A$18529=武将养成概况!$A2124)*(数据库!$J$2:$J$18529))/5</f>
        <v>1.6</v>
      </c>
    </row>
    <row r="2125" spans="1:5" x14ac:dyDescent="0.15">
      <c r="A2125">
        <v>3625342</v>
      </c>
      <c r="B2125">
        <f>VLOOKUP($A2125,数据库!$A:$B,2,0)</f>
        <v>1</v>
      </c>
      <c r="C2125">
        <f>SUMPRODUCT((数据库!$A$2:$A$18529=武将养成概况!$A2125)*(数据库!$H$2:$H$18529))/5</f>
        <v>7.6</v>
      </c>
      <c r="D2125">
        <f>SUMPRODUCT((数据库!$A$2:$A$18529=武将养成概况!$A2125)*(数据库!$I$2:$I$18529))/5</f>
        <v>6.6</v>
      </c>
      <c r="E2125">
        <f>SUMPRODUCT((数据库!$A$2:$A$18529=武将养成概况!$A2125)*(数据库!$J$2:$J$18529))/5</f>
        <v>4.8</v>
      </c>
    </row>
    <row r="2126" spans="1:5" x14ac:dyDescent="0.15">
      <c r="A2126">
        <v>3626189</v>
      </c>
      <c r="B2126">
        <f>VLOOKUP($A2126,数据库!$A:$B,2,0)</f>
        <v>1</v>
      </c>
      <c r="C2126">
        <f>SUMPRODUCT((数据库!$A$2:$A$18529=武将养成概况!$A2126)*(数据库!$H$2:$H$18529))/5</f>
        <v>3.6</v>
      </c>
      <c r="D2126">
        <f>SUMPRODUCT((数据库!$A$2:$A$18529=武将养成概况!$A2126)*(数据库!$I$2:$I$18529))/5</f>
        <v>4.2</v>
      </c>
      <c r="E2126">
        <f>SUMPRODUCT((数据库!$A$2:$A$18529=武将养成概况!$A2126)*(数据库!$J$2:$J$18529))/5</f>
        <v>6.2</v>
      </c>
    </row>
    <row r="2127" spans="1:5" x14ac:dyDescent="0.15">
      <c r="A2127">
        <v>3626728</v>
      </c>
      <c r="B2127">
        <f>VLOOKUP($A2127,数据库!$A:$B,2,0)</f>
        <v>1</v>
      </c>
      <c r="C2127">
        <f>SUMPRODUCT((数据库!$A$2:$A$18529=武将养成概况!$A2127)*(数据库!$H$2:$H$18529))/5</f>
        <v>2.8</v>
      </c>
      <c r="D2127">
        <f>SUMPRODUCT((数据库!$A$2:$A$18529=武将养成概况!$A2127)*(数据库!$I$2:$I$18529))/5</f>
        <v>4.2</v>
      </c>
      <c r="E2127">
        <f>SUMPRODUCT((数据库!$A$2:$A$18529=武将养成概况!$A2127)*(数据库!$J$2:$J$18529))/5</f>
        <v>1.8</v>
      </c>
    </row>
    <row r="2128" spans="1:5" x14ac:dyDescent="0.15">
      <c r="A2128">
        <v>3626956</v>
      </c>
      <c r="B2128">
        <f>VLOOKUP($A2128,数据库!$A:$B,2,0)</f>
        <v>3</v>
      </c>
      <c r="C2128">
        <f>SUMPRODUCT((数据库!$A$2:$A$18529=武将养成概况!$A2128)*(数据库!$H$2:$H$18529))/5</f>
        <v>9.8000000000000007</v>
      </c>
      <c r="D2128">
        <f>SUMPRODUCT((数据库!$A$2:$A$18529=武将养成概况!$A2128)*(数据库!$I$2:$I$18529))/5</f>
        <v>7</v>
      </c>
      <c r="E2128">
        <f>SUMPRODUCT((数据库!$A$2:$A$18529=武将养成概况!$A2128)*(数据库!$J$2:$J$18529))/5</f>
        <v>8.1999999999999993</v>
      </c>
    </row>
    <row r="2129" spans="1:5" x14ac:dyDescent="0.15">
      <c r="A2129">
        <v>3629822</v>
      </c>
      <c r="B2129">
        <f>VLOOKUP($A2129,数据库!$A:$B,2,0)</f>
        <v>1</v>
      </c>
      <c r="C2129">
        <f>SUMPRODUCT((数据库!$A$2:$A$18529=武将养成概况!$A2129)*(数据库!$H$2:$H$18529))/5</f>
        <v>7.8</v>
      </c>
      <c r="D2129">
        <f>SUMPRODUCT((数据库!$A$2:$A$18529=武将养成概况!$A2129)*(数据库!$I$2:$I$18529))/5</f>
        <v>7</v>
      </c>
      <c r="E2129">
        <f>SUMPRODUCT((数据库!$A$2:$A$18529=武将养成概况!$A2129)*(数据库!$J$2:$J$18529))/5</f>
        <v>3.6</v>
      </c>
    </row>
    <row r="2130" spans="1:5" x14ac:dyDescent="0.15">
      <c r="A2130">
        <v>3633997</v>
      </c>
      <c r="B2130">
        <f>VLOOKUP($A2130,数据库!$A:$B,2,0)</f>
        <v>1</v>
      </c>
      <c r="C2130">
        <f>SUMPRODUCT((数据库!$A$2:$A$18529=武将养成概况!$A2130)*(数据库!$H$2:$H$18529))/5</f>
        <v>4.5999999999999996</v>
      </c>
      <c r="D2130">
        <f>SUMPRODUCT((数据库!$A$2:$A$18529=武将养成概况!$A2130)*(数据库!$I$2:$I$18529))/5</f>
        <v>4.4000000000000004</v>
      </c>
      <c r="E2130">
        <f>SUMPRODUCT((数据库!$A$2:$A$18529=武将养成概况!$A2130)*(数据库!$J$2:$J$18529))/5</f>
        <v>2.4</v>
      </c>
    </row>
    <row r="2131" spans="1:5" x14ac:dyDescent="0.15">
      <c r="A2131">
        <v>3636886</v>
      </c>
      <c r="B2131">
        <f>VLOOKUP($A2131,数据库!$A:$B,2,0)</f>
        <v>1</v>
      </c>
      <c r="C2131">
        <f>SUMPRODUCT((数据库!$A$2:$A$18529=武将养成概况!$A2131)*(数据库!$H$2:$H$18529))/5</f>
        <v>7.6</v>
      </c>
      <c r="D2131">
        <f>SUMPRODUCT((数据库!$A$2:$A$18529=武将养成概况!$A2131)*(数据库!$I$2:$I$18529))/5</f>
        <v>7</v>
      </c>
      <c r="E2131">
        <f>SUMPRODUCT((数据库!$A$2:$A$18529=武将养成概况!$A2131)*(数据库!$J$2:$J$18529))/5</f>
        <v>6</v>
      </c>
    </row>
    <row r="2132" spans="1:5" x14ac:dyDescent="0.15">
      <c r="A2132">
        <v>3637448</v>
      </c>
      <c r="B2132">
        <f>VLOOKUP($A2132,数据库!$A:$B,2,0)</f>
        <v>1</v>
      </c>
      <c r="C2132">
        <f>SUMPRODUCT((数据库!$A$2:$A$18529=武将养成概况!$A2132)*(数据库!$H$2:$H$18529))/5</f>
        <v>3.8</v>
      </c>
      <c r="D2132">
        <f>SUMPRODUCT((数据库!$A$2:$A$18529=武将养成概况!$A2132)*(数据库!$I$2:$I$18529))/5</f>
        <v>3.4</v>
      </c>
      <c r="E2132">
        <f>SUMPRODUCT((数据库!$A$2:$A$18529=武将养成概况!$A2132)*(数据库!$J$2:$J$18529))/5</f>
        <v>3</v>
      </c>
    </row>
    <row r="2133" spans="1:5" x14ac:dyDescent="0.15">
      <c r="A2133">
        <v>3639410</v>
      </c>
      <c r="B2133">
        <f>VLOOKUP($A2133,数据库!$A:$B,2,0)</f>
        <v>1</v>
      </c>
      <c r="C2133">
        <f>SUMPRODUCT((数据库!$A$2:$A$18529=武将养成概况!$A2133)*(数据库!$H$2:$H$18529))/5</f>
        <v>7.2</v>
      </c>
      <c r="D2133">
        <f>SUMPRODUCT((数据库!$A$2:$A$18529=武将养成概况!$A2133)*(数据库!$I$2:$I$18529))/5</f>
        <v>7</v>
      </c>
      <c r="E2133">
        <f>SUMPRODUCT((数据库!$A$2:$A$18529=武将养成概况!$A2133)*(数据库!$J$2:$J$18529))/5</f>
        <v>6.4</v>
      </c>
    </row>
    <row r="2134" spans="1:5" x14ac:dyDescent="0.15">
      <c r="A2134">
        <v>3640626</v>
      </c>
      <c r="B2134">
        <f>VLOOKUP($A2134,数据库!$A:$B,2,0)</f>
        <v>1</v>
      </c>
      <c r="C2134">
        <f>SUMPRODUCT((数据库!$A$2:$A$18529=武将养成概况!$A2134)*(数据库!$H$2:$H$18529))/5</f>
        <v>7.2</v>
      </c>
      <c r="D2134">
        <f>SUMPRODUCT((数据库!$A$2:$A$18529=武将养成概况!$A2134)*(数据库!$I$2:$I$18529))/5</f>
        <v>7</v>
      </c>
      <c r="E2134">
        <f>SUMPRODUCT((数据库!$A$2:$A$18529=武将养成概况!$A2134)*(数据库!$J$2:$J$18529))/5</f>
        <v>6.2</v>
      </c>
    </row>
    <row r="2135" spans="1:5" x14ac:dyDescent="0.15">
      <c r="A2135">
        <v>3641232</v>
      </c>
      <c r="B2135">
        <f>VLOOKUP($A2135,数据库!$A:$B,2,0)</f>
        <v>1</v>
      </c>
      <c r="C2135">
        <f>SUMPRODUCT((数据库!$A$2:$A$18529=武将养成概况!$A2135)*(数据库!$H$2:$H$18529))/5</f>
        <v>3.8</v>
      </c>
      <c r="D2135">
        <f>SUMPRODUCT((数据库!$A$2:$A$18529=武将养成概况!$A2135)*(数据库!$I$2:$I$18529))/5</f>
        <v>4.2</v>
      </c>
      <c r="E2135">
        <f>SUMPRODUCT((数据库!$A$2:$A$18529=武将养成概况!$A2135)*(数据库!$J$2:$J$18529))/5</f>
        <v>2.8</v>
      </c>
    </row>
    <row r="2136" spans="1:5" x14ac:dyDescent="0.15">
      <c r="A2136">
        <v>3641931</v>
      </c>
      <c r="B2136">
        <f>VLOOKUP($A2136,数据库!$A:$B,2,0)</f>
        <v>1</v>
      </c>
      <c r="C2136">
        <f>SUMPRODUCT((数据库!$A$2:$A$18529=武将养成概况!$A2136)*(数据库!$H$2:$H$18529))/5</f>
        <v>6.2</v>
      </c>
      <c r="D2136">
        <f>SUMPRODUCT((数据库!$A$2:$A$18529=武将养成概况!$A2136)*(数据库!$I$2:$I$18529))/5</f>
        <v>4.5999999999999996</v>
      </c>
      <c r="E2136">
        <f>SUMPRODUCT((数据库!$A$2:$A$18529=武将养成概况!$A2136)*(数据库!$J$2:$J$18529))/5</f>
        <v>2.8</v>
      </c>
    </row>
    <row r="2137" spans="1:5" x14ac:dyDescent="0.15">
      <c r="A2137">
        <v>3643143</v>
      </c>
      <c r="B2137">
        <f>VLOOKUP($A2137,数据库!$A:$B,2,0)</f>
        <v>2</v>
      </c>
      <c r="C2137">
        <f>SUMPRODUCT((数据库!$A$2:$A$18529=武将养成概况!$A2137)*(数据库!$H$2:$H$18529))/5</f>
        <v>7.2</v>
      </c>
      <c r="D2137">
        <f>SUMPRODUCT((数据库!$A$2:$A$18529=武将养成概况!$A2137)*(数据库!$I$2:$I$18529))/5</f>
        <v>6.8</v>
      </c>
      <c r="E2137">
        <f>SUMPRODUCT((数据库!$A$2:$A$18529=武将养成概况!$A2137)*(数据库!$J$2:$J$18529))/5</f>
        <v>9</v>
      </c>
    </row>
    <row r="2138" spans="1:5" x14ac:dyDescent="0.15">
      <c r="A2138">
        <v>3643159</v>
      </c>
      <c r="B2138">
        <f>VLOOKUP($A2138,数据库!$A:$B,2,0)</f>
        <v>1</v>
      </c>
      <c r="C2138">
        <f>SUMPRODUCT((数据库!$A$2:$A$18529=武将养成概况!$A2138)*(数据库!$H$2:$H$18529))/5</f>
        <v>7.6</v>
      </c>
      <c r="D2138">
        <f>SUMPRODUCT((数据库!$A$2:$A$18529=武将养成概况!$A2138)*(数据库!$I$2:$I$18529))/5</f>
        <v>6.6</v>
      </c>
      <c r="E2138">
        <f>SUMPRODUCT((数据库!$A$2:$A$18529=武将养成概况!$A2138)*(数据库!$J$2:$J$18529))/5</f>
        <v>5.6</v>
      </c>
    </row>
    <row r="2139" spans="1:5" x14ac:dyDescent="0.15">
      <c r="A2139">
        <v>3643194</v>
      </c>
      <c r="B2139">
        <f>VLOOKUP($A2139,数据库!$A:$B,2,0)</f>
        <v>1</v>
      </c>
      <c r="C2139">
        <f>SUMPRODUCT((数据库!$A$2:$A$18529=武将养成概况!$A2139)*(数据库!$H$2:$H$18529))/5</f>
        <v>7.6</v>
      </c>
      <c r="D2139">
        <f>SUMPRODUCT((数据库!$A$2:$A$18529=武将养成概况!$A2139)*(数据库!$I$2:$I$18529))/5</f>
        <v>6.6</v>
      </c>
      <c r="E2139">
        <f>SUMPRODUCT((数据库!$A$2:$A$18529=武将养成概况!$A2139)*(数据库!$J$2:$J$18529))/5</f>
        <v>6.2</v>
      </c>
    </row>
    <row r="2140" spans="1:5" x14ac:dyDescent="0.15">
      <c r="A2140">
        <v>3643723</v>
      </c>
      <c r="B2140">
        <f>VLOOKUP($A2140,数据库!$A:$B,2,0)</f>
        <v>1</v>
      </c>
      <c r="C2140">
        <f>SUMPRODUCT((数据库!$A$2:$A$18529=武将养成概况!$A2140)*(数据库!$H$2:$H$18529))/5</f>
        <v>6</v>
      </c>
      <c r="D2140">
        <f>SUMPRODUCT((数据库!$A$2:$A$18529=武将养成概况!$A2140)*(数据库!$I$2:$I$18529))/5</f>
        <v>6.4</v>
      </c>
      <c r="E2140">
        <f>SUMPRODUCT((数据库!$A$2:$A$18529=武将养成概况!$A2140)*(数据库!$J$2:$J$18529))/5</f>
        <v>5.2</v>
      </c>
    </row>
    <row r="2141" spans="1:5" x14ac:dyDescent="0.15">
      <c r="A2141">
        <v>3644230</v>
      </c>
      <c r="B2141">
        <f>VLOOKUP($A2141,数据库!$A:$B,2,0)</f>
        <v>1</v>
      </c>
      <c r="C2141">
        <f>SUMPRODUCT((数据库!$A$2:$A$18529=武将养成概况!$A2141)*(数据库!$H$2:$H$18529))/5</f>
        <v>6.2</v>
      </c>
      <c r="D2141">
        <f>SUMPRODUCT((数据库!$A$2:$A$18529=武将养成概况!$A2141)*(数据库!$I$2:$I$18529))/5</f>
        <v>5.4</v>
      </c>
      <c r="E2141">
        <f>SUMPRODUCT((数据库!$A$2:$A$18529=武将养成概况!$A2141)*(数据库!$J$2:$J$18529))/5</f>
        <v>8.4</v>
      </c>
    </row>
    <row r="2142" spans="1:5" x14ac:dyDescent="0.15">
      <c r="A2142">
        <v>3644972</v>
      </c>
      <c r="B2142">
        <f>VLOOKUP($A2142,数据库!$A:$B,2,0)</f>
        <v>3</v>
      </c>
      <c r="C2142">
        <f>SUMPRODUCT((数据库!$A$2:$A$18529=武将养成概况!$A2142)*(数据库!$H$2:$H$18529))/5</f>
        <v>10</v>
      </c>
      <c r="D2142">
        <f>SUMPRODUCT((数据库!$A$2:$A$18529=武将养成概况!$A2142)*(数据库!$I$2:$I$18529))/5</f>
        <v>8.4</v>
      </c>
      <c r="E2142">
        <f>SUMPRODUCT((数据库!$A$2:$A$18529=武将养成概况!$A2142)*(数据库!$J$2:$J$18529))/5</f>
        <v>8.8000000000000007</v>
      </c>
    </row>
    <row r="2143" spans="1:5" x14ac:dyDescent="0.15">
      <c r="A2143">
        <v>3645441</v>
      </c>
      <c r="B2143">
        <f>VLOOKUP($A2143,数据库!$A:$B,2,0)</f>
        <v>1</v>
      </c>
      <c r="C2143">
        <f>SUMPRODUCT((数据库!$A$2:$A$18529=武将养成概况!$A2143)*(数据库!$H$2:$H$18529))/5</f>
        <v>8.1999999999999993</v>
      </c>
      <c r="D2143">
        <f>SUMPRODUCT((数据库!$A$2:$A$18529=武将养成概况!$A2143)*(数据库!$I$2:$I$18529))/5</f>
        <v>6.2</v>
      </c>
      <c r="E2143">
        <f>SUMPRODUCT((数据库!$A$2:$A$18529=武将养成概况!$A2143)*(数据库!$J$2:$J$18529))/5</f>
        <v>4.5999999999999996</v>
      </c>
    </row>
    <row r="2144" spans="1:5" x14ac:dyDescent="0.15">
      <c r="A2144">
        <v>3648919</v>
      </c>
      <c r="B2144">
        <f>VLOOKUP($A2144,数据库!$A:$B,2,0)</f>
        <v>2</v>
      </c>
      <c r="C2144">
        <f>SUMPRODUCT((数据库!$A$2:$A$18529=武将养成概况!$A2144)*(数据库!$H$2:$H$18529))/5</f>
        <v>7.8</v>
      </c>
      <c r="D2144">
        <f>SUMPRODUCT((数据库!$A$2:$A$18529=武将养成概况!$A2144)*(数据库!$I$2:$I$18529))/5</f>
        <v>6.2</v>
      </c>
      <c r="E2144">
        <f>SUMPRODUCT((数据库!$A$2:$A$18529=武将养成概况!$A2144)*(数据库!$J$2:$J$18529))/5</f>
        <v>5.8</v>
      </c>
    </row>
    <row r="2145" spans="1:5" x14ac:dyDescent="0.15">
      <c r="A2145">
        <v>3649415</v>
      </c>
      <c r="B2145">
        <f>VLOOKUP($A2145,数据库!$A:$B,2,0)</f>
        <v>1</v>
      </c>
      <c r="C2145">
        <f>SUMPRODUCT((数据库!$A$2:$A$18529=武将养成概况!$A2145)*(数据库!$H$2:$H$18529))/5</f>
        <v>4</v>
      </c>
      <c r="D2145">
        <f>SUMPRODUCT((数据库!$A$2:$A$18529=武将养成概况!$A2145)*(数据库!$I$2:$I$18529))/5</f>
        <v>3</v>
      </c>
      <c r="E2145">
        <f>SUMPRODUCT((数据库!$A$2:$A$18529=武将养成概况!$A2145)*(数据库!$J$2:$J$18529))/5</f>
        <v>3.2</v>
      </c>
    </row>
    <row r="2146" spans="1:5" x14ac:dyDescent="0.15">
      <c r="A2146">
        <v>3649521</v>
      </c>
      <c r="B2146">
        <f>VLOOKUP($A2146,数据库!$A:$B,2,0)</f>
        <v>1</v>
      </c>
      <c r="C2146">
        <f>SUMPRODUCT((数据库!$A$2:$A$18529=武将养成概况!$A2146)*(数据库!$H$2:$H$18529))/5</f>
        <v>7.2</v>
      </c>
      <c r="D2146">
        <f>SUMPRODUCT((数据库!$A$2:$A$18529=武将养成概况!$A2146)*(数据库!$I$2:$I$18529))/5</f>
        <v>3</v>
      </c>
      <c r="E2146">
        <f>SUMPRODUCT((数据库!$A$2:$A$18529=武将养成概况!$A2146)*(数据库!$J$2:$J$18529))/5</f>
        <v>3.2</v>
      </c>
    </row>
    <row r="2147" spans="1:5" x14ac:dyDescent="0.15">
      <c r="A2147">
        <v>3652442</v>
      </c>
      <c r="B2147">
        <f>VLOOKUP($A2147,数据库!$A:$B,2,0)</f>
        <v>1</v>
      </c>
      <c r="C2147">
        <f>SUMPRODUCT((数据库!$A$2:$A$18529=武将养成概况!$A2147)*(数据库!$H$2:$H$18529))/5</f>
        <v>2.6</v>
      </c>
      <c r="D2147">
        <f>SUMPRODUCT((数据库!$A$2:$A$18529=武将养成概况!$A2147)*(数据库!$I$2:$I$18529))/5</f>
        <v>2.6</v>
      </c>
      <c r="E2147">
        <f>SUMPRODUCT((数据库!$A$2:$A$18529=武将养成概况!$A2147)*(数据库!$J$2:$J$18529))/5</f>
        <v>1.6</v>
      </c>
    </row>
    <row r="2148" spans="1:5" x14ac:dyDescent="0.15">
      <c r="A2148">
        <v>3653937</v>
      </c>
      <c r="B2148">
        <f>VLOOKUP($A2148,数据库!$A:$B,2,0)</f>
        <v>1</v>
      </c>
      <c r="C2148">
        <f>SUMPRODUCT((数据库!$A$2:$A$18529=武将养成概况!$A2148)*(数据库!$H$2:$H$18529))/5</f>
        <v>10</v>
      </c>
      <c r="D2148">
        <f>SUMPRODUCT((数据库!$A$2:$A$18529=武将养成概况!$A2148)*(数据库!$I$2:$I$18529))/5</f>
        <v>7</v>
      </c>
      <c r="E2148">
        <f>SUMPRODUCT((数据库!$A$2:$A$18529=武将养成概况!$A2148)*(数据库!$J$2:$J$18529))/5</f>
        <v>4.2</v>
      </c>
    </row>
    <row r="2149" spans="1:5" x14ac:dyDescent="0.15">
      <c r="A2149">
        <v>3655315</v>
      </c>
      <c r="B2149">
        <f>VLOOKUP($A2149,数据库!$A:$B,2,0)</f>
        <v>1</v>
      </c>
      <c r="C2149">
        <f>SUMPRODUCT((数据库!$A$2:$A$18529=武将养成概况!$A2149)*(数据库!$H$2:$H$18529))/5</f>
        <v>9.4</v>
      </c>
      <c r="D2149">
        <f>SUMPRODUCT((数据库!$A$2:$A$18529=武将养成概况!$A2149)*(数据库!$I$2:$I$18529))/5</f>
        <v>7</v>
      </c>
      <c r="E2149">
        <f>SUMPRODUCT((数据库!$A$2:$A$18529=武将养成概况!$A2149)*(数据库!$J$2:$J$18529))/5</f>
        <v>4.8</v>
      </c>
    </row>
    <row r="2150" spans="1:5" x14ac:dyDescent="0.15">
      <c r="A2150">
        <v>3658593</v>
      </c>
      <c r="B2150">
        <f>VLOOKUP($A2150,数据库!$A:$B,2,0)</f>
        <v>1</v>
      </c>
      <c r="C2150">
        <f>SUMPRODUCT((数据库!$A$2:$A$18529=武将养成概况!$A2150)*(数据库!$H$2:$H$18529))/5</f>
        <v>5</v>
      </c>
      <c r="D2150">
        <f>SUMPRODUCT((数据库!$A$2:$A$18529=武将养成概况!$A2150)*(数据库!$I$2:$I$18529))/5</f>
        <v>6.8</v>
      </c>
      <c r="E2150">
        <f>SUMPRODUCT((数据库!$A$2:$A$18529=武将养成概况!$A2150)*(数据库!$J$2:$J$18529))/5</f>
        <v>5.2</v>
      </c>
    </row>
    <row r="2151" spans="1:5" x14ac:dyDescent="0.15">
      <c r="A2151">
        <v>3660619</v>
      </c>
      <c r="B2151">
        <f>VLOOKUP($A2151,数据库!$A:$B,2,0)</f>
        <v>1</v>
      </c>
      <c r="C2151">
        <f>SUMPRODUCT((数据库!$A$2:$A$18529=武将养成概况!$A2151)*(数据库!$H$2:$H$18529))/5</f>
        <v>5.4</v>
      </c>
      <c r="D2151">
        <f>SUMPRODUCT((数据库!$A$2:$A$18529=武将养成概况!$A2151)*(数据库!$I$2:$I$18529))/5</f>
        <v>5.8</v>
      </c>
      <c r="E2151">
        <f>SUMPRODUCT((数据库!$A$2:$A$18529=武将养成概况!$A2151)*(数据库!$J$2:$J$18529))/5</f>
        <v>3.2</v>
      </c>
    </row>
    <row r="2152" spans="1:5" x14ac:dyDescent="0.15">
      <c r="A2152">
        <v>3661129</v>
      </c>
      <c r="B2152">
        <f>VLOOKUP($A2152,数据库!$A:$B,2,0)</f>
        <v>1</v>
      </c>
      <c r="C2152">
        <f>SUMPRODUCT((数据库!$A$2:$A$18529=武将养成概况!$A2152)*(数据库!$H$2:$H$18529))/5</f>
        <v>8.8000000000000007</v>
      </c>
      <c r="D2152">
        <f>SUMPRODUCT((数据库!$A$2:$A$18529=武将养成概况!$A2152)*(数据库!$I$2:$I$18529))/5</f>
        <v>7.4</v>
      </c>
      <c r="E2152">
        <f>SUMPRODUCT((数据库!$A$2:$A$18529=武将养成概况!$A2152)*(数据库!$J$2:$J$18529))/5</f>
        <v>4.4000000000000004</v>
      </c>
    </row>
    <row r="2153" spans="1:5" x14ac:dyDescent="0.15">
      <c r="A2153">
        <v>3664808</v>
      </c>
      <c r="B2153">
        <f>VLOOKUP($A2153,数据库!$A:$B,2,0)</f>
        <v>1</v>
      </c>
      <c r="C2153">
        <f>SUMPRODUCT((数据库!$A$2:$A$18529=武将养成概况!$A2153)*(数据库!$H$2:$H$18529))/5</f>
        <v>5.2</v>
      </c>
      <c r="D2153">
        <f>SUMPRODUCT((数据库!$A$2:$A$18529=武将养成概况!$A2153)*(数据库!$I$2:$I$18529))/5</f>
        <v>3</v>
      </c>
      <c r="E2153">
        <f>SUMPRODUCT((数据库!$A$2:$A$18529=武将养成概况!$A2153)*(数据库!$J$2:$J$18529))/5</f>
        <v>2.8</v>
      </c>
    </row>
    <row r="2154" spans="1:5" x14ac:dyDescent="0.15">
      <c r="A2154">
        <v>3665244</v>
      </c>
      <c r="B2154">
        <f>VLOOKUP($A2154,数据库!$A:$B,2,0)</f>
        <v>1</v>
      </c>
      <c r="C2154">
        <f>SUMPRODUCT((数据库!$A$2:$A$18529=武将养成概况!$A2154)*(数据库!$H$2:$H$18529))/5</f>
        <v>2.6</v>
      </c>
      <c r="D2154">
        <f>SUMPRODUCT((数据库!$A$2:$A$18529=武将养成概况!$A2154)*(数据库!$I$2:$I$18529))/5</f>
        <v>3</v>
      </c>
      <c r="E2154">
        <f>SUMPRODUCT((数据库!$A$2:$A$18529=武将养成概况!$A2154)*(数据库!$J$2:$J$18529))/5</f>
        <v>1.2</v>
      </c>
    </row>
    <row r="2155" spans="1:5" x14ac:dyDescent="0.15">
      <c r="A2155">
        <v>3665913</v>
      </c>
      <c r="B2155">
        <f>VLOOKUP($A2155,数据库!$A:$B,2,0)</f>
        <v>1</v>
      </c>
      <c r="C2155">
        <f>SUMPRODUCT((数据库!$A$2:$A$18529=武将养成概况!$A2155)*(数据库!$H$2:$H$18529))/5</f>
        <v>2.4</v>
      </c>
      <c r="D2155">
        <f>SUMPRODUCT((数据库!$A$2:$A$18529=武将养成概况!$A2155)*(数据库!$I$2:$I$18529))/5</f>
        <v>1.2</v>
      </c>
      <c r="E2155">
        <f>SUMPRODUCT((数据库!$A$2:$A$18529=武将养成概况!$A2155)*(数据库!$J$2:$J$18529))/5</f>
        <v>1</v>
      </c>
    </row>
    <row r="2156" spans="1:5" x14ac:dyDescent="0.15">
      <c r="A2156">
        <v>3670173</v>
      </c>
      <c r="B2156">
        <f>VLOOKUP($A2156,数据库!$A:$B,2,0)</f>
        <v>1</v>
      </c>
      <c r="C2156">
        <f>SUMPRODUCT((数据库!$A$2:$A$18529=武将养成概况!$A2156)*(数据库!$H$2:$H$18529))/5</f>
        <v>5.6</v>
      </c>
      <c r="D2156">
        <f>SUMPRODUCT((数据库!$A$2:$A$18529=武将养成概况!$A2156)*(数据库!$I$2:$I$18529))/5</f>
        <v>2.6</v>
      </c>
      <c r="E2156">
        <f>SUMPRODUCT((数据库!$A$2:$A$18529=武将养成概况!$A2156)*(数据库!$J$2:$J$18529))/5</f>
        <v>1.8</v>
      </c>
    </row>
    <row r="2157" spans="1:5" x14ac:dyDescent="0.15">
      <c r="A2157">
        <v>3670248</v>
      </c>
      <c r="B2157">
        <f>VLOOKUP($A2157,数据库!$A:$B,2,0)</f>
        <v>2</v>
      </c>
      <c r="C2157">
        <f>SUMPRODUCT((数据库!$A$2:$A$18529=武将养成概况!$A2157)*(数据库!$H$2:$H$18529))/5</f>
        <v>7</v>
      </c>
      <c r="D2157">
        <f>SUMPRODUCT((数据库!$A$2:$A$18529=武将养成概况!$A2157)*(数据库!$I$2:$I$18529))/5</f>
        <v>6.8</v>
      </c>
      <c r="E2157">
        <f>SUMPRODUCT((数据库!$A$2:$A$18529=武将养成概况!$A2157)*(数据库!$J$2:$J$18529))/5</f>
        <v>5</v>
      </c>
    </row>
    <row r="2158" spans="1:5" x14ac:dyDescent="0.15">
      <c r="A2158">
        <v>3670813</v>
      </c>
      <c r="B2158">
        <f>VLOOKUP($A2158,数据库!$A:$B,2,0)</f>
        <v>1</v>
      </c>
      <c r="C2158">
        <f>SUMPRODUCT((数据库!$A$2:$A$18529=武将养成概况!$A2158)*(数据库!$H$2:$H$18529))/5</f>
        <v>8.1999999999999993</v>
      </c>
      <c r="D2158">
        <f>SUMPRODUCT((数据库!$A$2:$A$18529=武将养成概况!$A2158)*(数据库!$I$2:$I$18529))/5</f>
        <v>7</v>
      </c>
      <c r="E2158">
        <f>SUMPRODUCT((数据库!$A$2:$A$18529=武将养成概况!$A2158)*(数据库!$J$2:$J$18529))/5</f>
        <v>7.6</v>
      </c>
    </row>
    <row r="2159" spans="1:5" x14ac:dyDescent="0.15">
      <c r="A2159">
        <v>3671163</v>
      </c>
      <c r="B2159">
        <f>VLOOKUP($A2159,数据库!$A:$B,2,0)</f>
        <v>1</v>
      </c>
      <c r="C2159">
        <f>SUMPRODUCT((数据库!$A$2:$A$18529=武将养成概况!$A2159)*(数据库!$H$2:$H$18529))/5</f>
        <v>7.8</v>
      </c>
      <c r="D2159">
        <f>SUMPRODUCT((数据库!$A$2:$A$18529=武将养成概况!$A2159)*(数据库!$I$2:$I$18529))/5</f>
        <v>6.6</v>
      </c>
      <c r="E2159">
        <f>SUMPRODUCT((数据库!$A$2:$A$18529=武将养成概况!$A2159)*(数据库!$J$2:$J$18529))/5</f>
        <v>5.4</v>
      </c>
    </row>
    <row r="2160" spans="1:5" x14ac:dyDescent="0.15">
      <c r="A2160">
        <v>3671192</v>
      </c>
      <c r="B2160">
        <f>VLOOKUP($A2160,数据库!$A:$B,2,0)</f>
        <v>2</v>
      </c>
      <c r="C2160">
        <f>SUMPRODUCT((数据库!$A$2:$A$18529=武将养成概况!$A2160)*(数据库!$H$2:$H$18529))/5</f>
        <v>10</v>
      </c>
      <c r="D2160">
        <f>SUMPRODUCT((数据库!$A$2:$A$18529=武将养成概况!$A2160)*(数据库!$I$2:$I$18529))/5</f>
        <v>8</v>
      </c>
      <c r="E2160">
        <f>SUMPRODUCT((数据库!$A$2:$A$18529=武将养成概况!$A2160)*(数据库!$J$2:$J$18529))/5</f>
        <v>8.4</v>
      </c>
    </row>
    <row r="2161" spans="1:5" x14ac:dyDescent="0.15">
      <c r="A2161">
        <v>3671207</v>
      </c>
      <c r="B2161">
        <f>VLOOKUP($A2161,数据库!$A:$B,2,0)</f>
        <v>2</v>
      </c>
      <c r="C2161">
        <f>SUMPRODUCT((数据库!$A$2:$A$18529=武将养成概况!$A2161)*(数据库!$H$2:$H$18529))/5</f>
        <v>6.2</v>
      </c>
      <c r="D2161">
        <f>SUMPRODUCT((数据库!$A$2:$A$18529=武将养成概况!$A2161)*(数据库!$I$2:$I$18529))/5</f>
        <v>6.6</v>
      </c>
      <c r="E2161">
        <f>SUMPRODUCT((数据库!$A$2:$A$18529=武将养成概况!$A2161)*(数据库!$J$2:$J$18529))/5</f>
        <v>6.2</v>
      </c>
    </row>
    <row r="2162" spans="1:5" x14ac:dyDescent="0.15">
      <c r="A2162">
        <v>3671534</v>
      </c>
      <c r="B2162">
        <f>VLOOKUP($A2162,数据库!$A:$B,2,0)</f>
        <v>1</v>
      </c>
      <c r="C2162">
        <f>SUMPRODUCT((数据库!$A$2:$A$18529=武将养成概况!$A2162)*(数据库!$H$2:$H$18529))/5</f>
        <v>8.4</v>
      </c>
      <c r="D2162">
        <f>SUMPRODUCT((数据库!$A$2:$A$18529=武将养成概况!$A2162)*(数据库!$I$2:$I$18529))/5</f>
        <v>7</v>
      </c>
      <c r="E2162">
        <f>SUMPRODUCT((数据库!$A$2:$A$18529=武将养成概况!$A2162)*(数据库!$J$2:$J$18529))/5</f>
        <v>7.6</v>
      </c>
    </row>
    <row r="2163" spans="1:5" x14ac:dyDescent="0.15">
      <c r="A2163">
        <v>3671569</v>
      </c>
      <c r="B2163">
        <f>VLOOKUP($A2163,数据库!$A:$B,2,0)</f>
        <v>1</v>
      </c>
      <c r="C2163">
        <f>SUMPRODUCT((数据库!$A$2:$A$18529=武将养成概况!$A2163)*(数据库!$H$2:$H$18529))/5</f>
        <v>4.4000000000000004</v>
      </c>
      <c r="D2163">
        <f>SUMPRODUCT((数据库!$A$2:$A$18529=武将养成概况!$A2163)*(数据库!$I$2:$I$18529))/5</f>
        <v>4.2</v>
      </c>
      <c r="E2163">
        <f>SUMPRODUCT((数据库!$A$2:$A$18529=武将养成概况!$A2163)*(数据库!$J$2:$J$18529))/5</f>
        <v>5</v>
      </c>
    </row>
    <row r="2164" spans="1:5" x14ac:dyDescent="0.15">
      <c r="A2164">
        <v>3672224</v>
      </c>
      <c r="B2164">
        <f>VLOOKUP($A2164,数据库!$A:$B,2,0)</f>
        <v>1</v>
      </c>
      <c r="C2164">
        <f>SUMPRODUCT((数据库!$A$2:$A$18529=武将养成概况!$A2164)*(数据库!$H$2:$H$18529))/5</f>
        <v>6</v>
      </c>
      <c r="D2164">
        <f>SUMPRODUCT((数据库!$A$2:$A$18529=武将养成概况!$A2164)*(数据库!$I$2:$I$18529))/5</f>
        <v>5.4</v>
      </c>
      <c r="E2164">
        <f>SUMPRODUCT((数据库!$A$2:$A$18529=武将养成概况!$A2164)*(数据库!$J$2:$J$18529))/5</f>
        <v>6.2</v>
      </c>
    </row>
    <row r="2165" spans="1:5" x14ac:dyDescent="0.15">
      <c r="A2165">
        <v>3673020</v>
      </c>
      <c r="B2165">
        <f>VLOOKUP($A2165,数据库!$A:$B,2,0)</f>
        <v>2</v>
      </c>
      <c r="C2165">
        <f>SUMPRODUCT((数据库!$A$2:$A$18529=武将养成概况!$A2165)*(数据库!$H$2:$H$18529))/5</f>
        <v>7.2</v>
      </c>
      <c r="D2165">
        <f>SUMPRODUCT((数据库!$A$2:$A$18529=武将养成概况!$A2165)*(数据库!$I$2:$I$18529))/5</f>
        <v>8</v>
      </c>
      <c r="E2165">
        <f>SUMPRODUCT((数据库!$A$2:$A$18529=武将养成概况!$A2165)*(数据库!$J$2:$J$18529))/5</f>
        <v>7.4</v>
      </c>
    </row>
    <row r="2166" spans="1:5" x14ac:dyDescent="0.15">
      <c r="A2166">
        <v>3673738</v>
      </c>
      <c r="B2166">
        <f>VLOOKUP($A2166,数据库!$A:$B,2,0)</f>
        <v>1</v>
      </c>
      <c r="C2166">
        <f>SUMPRODUCT((数据库!$A$2:$A$18529=武将养成概况!$A2166)*(数据库!$H$2:$H$18529))/5</f>
        <v>9.1999999999999993</v>
      </c>
      <c r="D2166">
        <f>SUMPRODUCT((数据库!$A$2:$A$18529=武将养成概况!$A2166)*(数据库!$I$2:$I$18529))/5</f>
        <v>6.8</v>
      </c>
      <c r="E2166">
        <f>SUMPRODUCT((数据库!$A$2:$A$18529=武将养成概况!$A2166)*(数据库!$J$2:$J$18529))/5</f>
        <v>6.4</v>
      </c>
    </row>
    <row r="2167" spans="1:5" x14ac:dyDescent="0.15">
      <c r="A2167">
        <v>3674391</v>
      </c>
      <c r="B2167">
        <f>VLOOKUP($A2167,数据库!$A:$B,2,0)</f>
        <v>1</v>
      </c>
      <c r="C2167">
        <f>SUMPRODUCT((数据库!$A$2:$A$18529=武将养成概况!$A2167)*(数据库!$H$2:$H$18529))/5</f>
        <v>8.1999999999999993</v>
      </c>
      <c r="D2167">
        <f>SUMPRODUCT((数据库!$A$2:$A$18529=武将养成概况!$A2167)*(数据库!$I$2:$I$18529))/5</f>
        <v>6.4</v>
      </c>
      <c r="E2167">
        <f>SUMPRODUCT((数据库!$A$2:$A$18529=武将养成概况!$A2167)*(数据库!$J$2:$J$18529))/5</f>
        <v>5.6</v>
      </c>
    </row>
    <row r="2168" spans="1:5" x14ac:dyDescent="0.15">
      <c r="A2168">
        <v>3674896</v>
      </c>
      <c r="B2168">
        <f>VLOOKUP($A2168,数据库!$A:$B,2,0)</f>
        <v>3</v>
      </c>
      <c r="C2168">
        <f>SUMPRODUCT((数据库!$A$2:$A$18529=武将养成概况!$A2168)*(数据库!$H$2:$H$18529))/5</f>
        <v>10</v>
      </c>
      <c r="D2168">
        <f>SUMPRODUCT((数据库!$A$2:$A$18529=武将养成概况!$A2168)*(数据库!$I$2:$I$18529))/5</f>
        <v>7.8</v>
      </c>
      <c r="E2168">
        <f>SUMPRODUCT((数据库!$A$2:$A$18529=武将养成概况!$A2168)*(数据库!$J$2:$J$18529))/5</f>
        <v>8.1999999999999993</v>
      </c>
    </row>
    <row r="2169" spans="1:5" x14ac:dyDescent="0.15">
      <c r="A2169">
        <v>3674928</v>
      </c>
      <c r="B2169">
        <f>VLOOKUP($A2169,数据库!$A:$B,2,0)</f>
        <v>1</v>
      </c>
      <c r="C2169">
        <f>SUMPRODUCT((数据库!$A$2:$A$18529=武将养成概况!$A2169)*(数据库!$H$2:$H$18529))/5</f>
        <v>9.1999999999999993</v>
      </c>
      <c r="D2169">
        <f>SUMPRODUCT((数据库!$A$2:$A$18529=武将养成概况!$A2169)*(数据库!$I$2:$I$18529))/5</f>
        <v>7</v>
      </c>
      <c r="E2169">
        <f>SUMPRODUCT((数据库!$A$2:$A$18529=武将养成概况!$A2169)*(数据库!$J$2:$J$18529))/5</f>
        <v>7.8</v>
      </c>
    </row>
    <row r="2170" spans="1:5" x14ac:dyDescent="0.15">
      <c r="A2170">
        <v>3678885</v>
      </c>
      <c r="B2170">
        <f>VLOOKUP($A2170,数据库!$A:$B,2,0)</f>
        <v>1</v>
      </c>
      <c r="C2170">
        <f>SUMPRODUCT((数据库!$A$2:$A$18529=武将养成概况!$A2170)*(数据库!$H$2:$H$18529))/5</f>
        <v>4</v>
      </c>
      <c r="D2170">
        <f>SUMPRODUCT((数据库!$A$2:$A$18529=武将养成概况!$A2170)*(数据库!$I$2:$I$18529))/5</f>
        <v>2.8</v>
      </c>
      <c r="E2170">
        <f>SUMPRODUCT((数据库!$A$2:$A$18529=武将养成概况!$A2170)*(数据库!$J$2:$J$18529))/5</f>
        <v>1.8</v>
      </c>
    </row>
    <row r="2171" spans="1:5" x14ac:dyDescent="0.15">
      <c r="A2171">
        <v>3679624</v>
      </c>
      <c r="B2171">
        <f>VLOOKUP($A2171,数据库!$A:$B,2,0)</f>
        <v>1</v>
      </c>
      <c r="C2171">
        <f>SUMPRODUCT((数据库!$A$2:$A$18529=武将养成概况!$A2171)*(数据库!$H$2:$H$18529))/5</f>
        <v>8.6</v>
      </c>
      <c r="D2171">
        <f>SUMPRODUCT((数据库!$A$2:$A$18529=武将养成概况!$A2171)*(数据库!$I$2:$I$18529))/5</f>
        <v>6.6</v>
      </c>
      <c r="E2171">
        <f>SUMPRODUCT((数据库!$A$2:$A$18529=武将养成概况!$A2171)*(数据库!$J$2:$J$18529))/5</f>
        <v>7.6</v>
      </c>
    </row>
    <row r="2172" spans="1:5" x14ac:dyDescent="0.15">
      <c r="A2172">
        <v>3680194</v>
      </c>
      <c r="B2172">
        <f>VLOOKUP($A2172,数据库!$A:$B,2,0)</f>
        <v>3</v>
      </c>
      <c r="C2172">
        <f>SUMPRODUCT((数据库!$A$2:$A$18529=武将养成概况!$A2172)*(数据库!$H$2:$H$18529))/5</f>
        <v>10</v>
      </c>
      <c r="D2172">
        <f>SUMPRODUCT((数据库!$A$2:$A$18529=武将养成概况!$A2172)*(数据库!$I$2:$I$18529))/5</f>
        <v>8</v>
      </c>
      <c r="E2172">
        <f>SUMPRODUCT((数据库!$A$2:$A$18529=武将养成概况!$A2172)*(数据库!$J$2:$J$18529))/5</f>
        <v>8.8000000000000007</v>
      </c>
    </row>
    <row r="2173" spans="1:5" x14ac:dyDescent="0.15">
      <c r="A2173">
        <v>3680450</v>
      </c>
      <c r="B2173">
        <f>VLOOKUP($A2173,数据库!$A:$B,2,0)</f>
        <v>1</v>
      </c>
      <c r="C2173">
        <f>SUMPRODUCT((数据库!$A$2:$A$18529=武将养成概况!$A2173)*(数据库!$H$2:$H$18529))/5</f>
        <v>7.4</v>
      </c>
      <c r="D2173">
        <f>SUMPRODUCT((数据库!$A$2:$A$18529=武将养成概况!$A2173)*(数据库!$I$2:$I$18529))/5</f>
        <v>7</v>
      </c>
      <c r="E2173">
        <f>SUMPRODUCT((数据库!$A$2:$A$18529=武将养成概况!$A2173)*(数据库!$J$2:$J$18529))/5</f>
        <v>7.2</v>
      </c>
    </row>
    <row r="2174" spans="1:5" x14ac:dyDescent="0.15">
      <c r="A2174">
        <v>3680982</v>
      </c>
      <c r="B2174">
        <f>VLOOKUP($A2174,数据库!$A:$B,2,0)</f>
        <v>1</v>
      </c>
      <c r="C2174">
        <f>SUMPRODUCT((数据库!$A$2:$A$18529=武将养成概况!$A2174)*(数据库!$H$2:$H$18529))/5</f>
        <v>8</v>
      </c>
      <c r="D2174">
        <f>SUMPRODUCT((数据库!$A$2:$A$18529=武将养成概况!$A2174)*(数据库!$I$2:$I$18529))/5</f>
        <v>7</v>
      </c>
      <c r="E2174">
        <f>SUMPRODUCT((数据库!$A$2:$A$18529=武将养成概况!$A2174)*(数据库!$J$2:$J$18529))/5</f>
        <v>4.2</v>
      </c>
    </row>
    <row r="2175" spans="1:5" x14ac:dyDescent="0.15">
      <c r="A2175">
        <v>3685270</v>
      </c>
      <c r="B2175">
        <f>VLOOKUP($A2175,数据库!$A:$B,2,0)</f>
        <v>1</v>
      </c>
      <c r="C2175">
        <f>SUMPRODUCT((数据库!$A$2:$A$18529=武将养成概况!$A2175)*(数据库!$H$2:$H$18529))/5</f>
        <v>8.1999999999999993</v>
      </c>
      <c r="D2175">
        <f>SUMPRODUCT((数据库!$A$2:$A$18529=武将养成概况!$A2175)*(数据库!$I$2:$I$18529))/5</f>
        <v>6.4</v>
      </c>
      <c r="E2175">
        <f>SUMPRODUCT((数据库!$A$2:$A$18529=武将养成概况!$A2175)*(数据库!$J$2:$J$18529))/5</f>
        <v>5.6</v>
      </c>
    </row>
    <row r="2176" spans="1:5" x14ac:dyDescent="0.15">
      <c r="A2176">
        <v>3685746</v>
      </c>
      <c r="B2176">
        <f>VLOOKUP($A2176,数据库!$A:$B,2,0)</f>
        <v>1</v>
      </c>
      <c r="C2176">
        <f>SUMPRODUCT((数据库!$A$2:$A$18529=武将养成概况!$A2176)*(数据库!$H$2:$H$18529))/5</f>
        <v>5.4</v>
      </c>
      <c r="D2176">
        <f>SUMPRODUCT((数据库!$A$2:$A$18529=武将养成概况!$A2176)*(数据库!$I$2:$I$18529))/5</f>
        <v>2.2000000000000002</v>
      </c>
      <c r="E2176">
        <f>SUMPRODUCT((数据库!$A$2:$A$18529=武将养成概况!$A2176)*(数据库!$J$2:$J$18529))/5</f>
        <v>1.6</v>
      </c>
    </row>
    <row r="2177" spans="1:5" x14ac:dyDescent="0.15">
      <c r="A2177">
        <v>3686477</v>
      </c>
      <c r="B2177">
        <f>VLOOKUP($A2177,数据库!$A:$B,2,0)</f>
        <v>1</v>
      </c>
      <c r="C2177">
        <f>SUMPRODUCT((数据库!$A$2:$A$18529=武将养成概况!$A2177)*(数据库!$H$2:$H$18529))/5</f>
        <v>7.6</v>
      </c>
      <c r="D2177">
        <f>SUMPRODUCT((数据库!$A$2:$A$18529=武将养成概况!$A2177)*(数据库!$I$2:$I$18529))/5</f>
        <v>7</v>
      </c>
      <c r="E2177">
        <f>SUMPRODUCT((数据库!$A$2:$A$18529=武将养成概况!$A2177)*(数据库!$J$2:$J$18529))/5</f>
        <v>5</v>
      </c>
    </row>
    <row r="2178" spans="1:5" x14ac:dyDescent="0.15">
      <c r="A2178">
        <v>3687784</v>
      </c>
      <c r="B2178">
        <f>VLOOKUP($A2178,数据库!$A:$B,2,0)</f>
        <v>1</v>
      </c>
      <c r="C2178">
        <f>SUMPRODUCT((数据库!$A$2:$A$18529=武将养成概况!$A2178)*(数据库!$H$2:$H$18529))/5</f>
        <v>4</v>
      </c>
      <c r="D2178">
        <f>SUMPRODUCT((数据库!$A$2:$A$18529=武将养成概况!$A2178)*(数据库!$I$2:$I$18529))/5</f>
        <v>3.6</v>
      </c>
      <c r="E2178">
        <f>SUMPRODUCT((数据库!$A$2:$A$18529=武将养成概况!$A2178)*(数据库!$J$2:$J$18529))/5</f>
        <v>6</v>
      </c>
    </row>
    <row r="2179" spans="1:5" x14ac:dyDescent="0.15">
      <c r="A2179">
        <v>3691069</v>
      </c>
      <c r="B2179">
        <f>VLOOKUP($A2179,数据库!$A:$B,2,0)</f>
        <v>1</v>
      </c>
      <c r="C2179">
        <f>SUMPRODUCT((数据库!$A$2:$A$18529=武将养成概况!$A2179)*(数据库!$H$2:$H$18529))/5</f>
        <v>6</v>
      </c>
      <c r="D2179">
        <f>SUMPRODUCT((数据库!$A$2:$A$18529=武将养成概况!$A2179)*(数据库!$I$2:$I$18529))/5</f>
        <v>6.4</v>
      </c>
      <c r="E2179">
        <f>SUMPRODUCT((数据库!$A$2:$A$18529=武将养成概况!$A2179)*(数据库!$J$2:$J$18529))/5</f>
        <v>5.6</v>
      </c>
    </row>
    <row r="2180" spans="1:5" x14ac:dyDescent="0.15">
      <c r="A2180">
        <v>3692816</v>
      </c>
      <c r="B2180">
        <f>VLOOKUP($A2180,数据库!$A:$B,2,0)</f>
        <v>1</v>
      </c>
      <c r="C2180">
        <f>SUMPRODUCT((数据库!$A$2:$A$18529=武将养成概况!$A2180)*(数据库!$H$2:$H$18529))/5</f>
        <v>3.6</v>
      </c>
      <c r="D2180">
        <f>SUMPRODUCT((数据库!$A$2:$A$18529=武将养成概况!$A2180)*(数据库!$I$2:$I$18529))/5</f>
        <v>3.8</v>
      </c>
      <c r="E2180">
        <f>SUMPRODUCT((数据库!$A$2:$A$18529=武将养成概况!$A2180)*(数据库!$J$2:$J$18529))/5</f>
        <v>1.8</v>
      </c>
    </row>
    <row r="2181" spans="1:5" x14ac:dyDescent="0.15">
      <c r="A2181">
        <v>3693038</v>
      </c>
      <c r="B2181">
        <f>VLOOKUP($A2181,数据库!$A:$B,2,0)</f>
        <v>1</v>
      </c>
      <c r="C2181">
        <f>SUMPRODUCT((数据库!$A$2:$A$18529=武将养成概况!$A2181)*(数据库!$H$2:$H$18529))/5</f>
        <v>8</v>
      </c>
      <c r="D2181">
        <f>SUMPRODUCT((数据库!$A$2:$A$18529=武将养成概况!$A2181)*(数据库!$I$2:$I$18529))/5</f>
        <v>7</v>
      </c>
      <c r="E2181">
        <f>SUMPRODUCT((数据库!$A$2:$A$18529=武将养成概况!$A2181)*(数据库!$J$2:$J$18529))/5</f>
        <v>5.6</v>
      </c>
    </row>
    <row r="2182" spans="1:5" x14ac:dyDescent="0.15">
      <c r="A2182">
        <v>3693058</v>
      </c>
      <c r="B2182">
        <f>VLOOKUP($A2182,数据库!$A:$B,2,0)</f>
        <v>1</v>
      </c>
      <c r="C2182">
        <f>SUMPRODUCT((数据库!$A$2:$A$18529=武将养成概况!$A2182)*(数据库!$H$2:$H$18529))/5</f>
        <v>5.6</v>
      </c>
      <c r="D2182">
        <f>SUMPRODUCT((数据库!$A$2:$A$18529=武将养成概况!$A2182)*(数据库!$I$2:$I$18529))/5</f>
        <v>4.8</v>
      </c>
      <c r="E2182">
        <f>SUMPRODUCT((数据库!$A$2:$A$18529=武将养成概况!$A2182)*(数据库!$J$2:$J$18529))/5</f>
        <v>4.4000000000000004</v>
      </c>
    </row>
    <row r="2183" spans="1:5" x14ac:dyDescent="0.15">
      <c r="A2183">
        <v>3698308</v>
      </c>
      <c r="B2183">
        <f>VLOOKUP($A2183,数据库!$A:$B,2,0)</f>
        <v>2</v>
      </c>
      <c r="C2183">
        <f>SUMPRODUCT((数据库!$A$2:$A$18529=武将养成概况!$A2183)*(数据库!$H$2:$H$18529))/5</f>
        <v>9.1999999999999993</v>
      </c>
      <c r="D2183">
        <f>SUMPRODUCT((数据库!$A$2:$A$18529=武将养成概况!$A2183)*(数据库!$I$2:$I$18529))/5</f>
        <v>7</v>
      </c>
      <c r="E2183">
        <f>SUMPRODUCT((数据库!$A$2:$A$18529=武将养成概况!$A2183)*(数据库!$J$2:$J$18529))/5</f>
        <v>5.6</v>
      </c>
    </row>
    <row r="2184" spans="1:5" x14ac:dyDescent="0.15">
      <c r="A2184">
        <v>3698383</v>
      </c>
      <c r="B2184">
        <f>VLOOKUP($A2184,数据库!$A:$B,2,0)</f>
        <v>1</v>
      </c>
      <c r="C2184">
        <f>SUMPRODUCT((数据库!$A$2:$A$18529=武将养成概况!$A2184)*(数据库!$H$2:$H$18529))/5</f>
        <v>10</v>
      </c>
      <c r="D2184">
        <f>SUMPRODUCT((数据库!$A$2:$A$18529=武将养成概况!$A2184)*(数据库!$I$2:$I$18529))/5</f>
        <v>8.1999999999999993</v>
      </c>
      <c r="E2184">
        <f>SUMPRODUCT((数据库!$A$2:$A$18529=武将养成概况!$A2184)*(数据库!$J$2:$J$18529))/5</f>
        <v>8.6</v>
      </c>
    </row>
    <row r="2185" spans="1:5" x14ac:dyDescent="0.15">
      <c r="A2185">
        <v>3698386</v>
      </c>
      <c r="B2185">
        <f>VLOOKUP($A2185,数据库!$A:$B,2,0)</f>
        <v>2</v>
      </c>
      <c r="C2185">
        <f>SUMPRODUCT((数据库!$A$2:$A$18529=武将养成概况!$A2185)*(数据库!$H$2:$H$18529))/5</f>
        <v>10</v>
      </c>
      <c r="D2185">
        <f>SUMPRODUCT((数据库!$A$2:$A$18529=武将养成概况!$A2185)*(数据库!$I$2:$I$18529))/5</f>
        <v>7</v>
      </c>
      <c r="E2185">
        <f>SUMPRODUCT((数据库!$A$2:$A$18529=武将养成概况!$A2185)*(数据库!$J$2:$J$18529))/5</f>
        <v>4</v>
      </c>
    </row>
    <row r="2186" spans="1:5" x14ac:dyDescent="0.15">
      <c r="A2186">
        <v>3698735</v>
      </c>
      <c r="B2186">
        <f>VLOOKUP($A2186,数据库!$A:$B,2,0)</f>
        <v>2</v>
      </c>
      <c r="C2186">
        <f>SUMPRODUCT((数据库!$A$2:$A$18529=武将养成概况!$A2186)*(数据库!$H$2:$H$18529))/5</f>
        <v>10</v>
      </c>
      <c r="D2186">
        <f>SUMPRODUCT((数据库!$A$2:$A$18529=武将养成概况!$A2186)*(数据库!$I$2:$I$18529))/5</f>
        <v>7</v>
      </c>
      <c r="E2186">
        <f>SUMPRODUCT((数据库!$A$2:$A$18529=武将养成概况!$A2186)*(数据库!$J$2:$J$18529))/5</f>
        <v>4.8</v>
      </c>
    </row>
    <row r="2187" spans="1:5" x14ac:dyDescent="0.15">
      <c r="A2187">
        <v>3699204</v>
      </c>
      <c r="B2187">
        <f>VLOOKUP($A2187,数据库!$A:$B,2,0)</f>
        <v>1</v>
      </c>
      <c r="C2187">
        <f>SUMPRODUCT((数据库!$A$2:$A$18529=武将养成概况!$A2187)*(数据库!$H$2:$H$18529))/5</f>
        <v>6</v>
      </c>
      <c r="D2187">
        <f>SUMPRODUCT((数据库!$A$2:$A$18529=武将养成概况!$A2187)*(数据库!$I$2:$I$18529))/5</f>
        <v>5.8</v>
      </c>
      <c r="E2187">
        <f>SUMPRODUCT((数据库!$A$2:$A$18529=武将养成概况!$A2187)*(数据库!$J$2:$J$18529))/5</f>
        <v>5.8</v>
      </c>
    </row>
    <row r="2188" spans="1:5" x14ac:dyDescent="0.15">
      <c r="A2188">
        <v>3700118</v>
      </c>
      <c r="B2188">
        <f>VLOOKUP($A2188,数据库!$A:$B,2,0)</f>
        <v>3</v>
      </c>
      <c r="C2188">
        <f>SUMPRODUCT((数据库!$A$2:$A$18529=武将养成概况!$A2188)*(数据库!$H$2:$H$18529))/5</f>
        <v>10</v>
      </c>
      <c r="D2188">
        <f>SUMPRODUCT((数据库!$A$2:$A$18529=武将养成概况!$A2188)*(数据库!$I$2:$I$18529))/5</f>
        <v>8.1999999999999993</v>
      </c>
      <c r="E2188">
        <f>SUMPRODUCT((数据库!$A$2:$A$18529=武将养成概况!$A2188)*(数据库!$J$2:$J$18529))/5</f>
        <v>9</v>
      </c>
    </row>
    <row r="2189" spans="1:5" x14ac:dyDescent="0.15">
      <c r="A2189">
        <v>3700471</v>
      </c>
      <c r="B2189">
        <f>VLOOKUP($A2189,数据库!$A:$B,2,0)</f>
        <v>2</v>
      </c>
      <c r="C2189">
        <f>SUMPRODUCT((数据库!$A$2:$A$18529=武将养成概况!$A2189)*(数据库!$H$2:$H$18529))/5</f>
        <v>9.4</v>
      </c>
      <c r="D2189">
        <f>SUMPRODUCT((数据库!$A$2:$A$18529=武将养成概况!$A2189)*(数据库!$I$2:$I$18529))/5</f>
        <v>7</v>
      </c>
      <c r="E2189">
        <f>SUMPRODUCT((数据库!$A$2:$A$18529=武将养成概况!$A2189)*(数据库!$J$2:$J$18529))/5</f>
        <v>5.8</v>
      </c>
    </row>
    <row r="2190" spans="1:5" x14ac:dyDescent="0.15">
      <c r="A2190">
        <v>3701273</v>
      </c>
      <c r="B2190">
        <f>VLOOKUP($A2190,数据库!$A:$B,2,0)</f>
        <v>1</v>
      </c>
      <c r="C2190">
        <f>SUMPRODUCT((数据库!$A$2:$A$18529=武将养成概况!$A2190)*(数据库!$H$2:$H$18529))/5</f>
        <v>4</v>
      </c>
      <c r="D2190">
        <f>SUMPRODUCT((数据库!$A$2:$A$18529=武将养成概况!$A2190)*(数据库!$I$2:$I$18529))/5</f>
        <v>3.4</v>
      </c>
      <c r="E2190">
        <f>SUMPRODUCT((数据库!$A$2:$A$18529=武将养成概况!$A2190)*(数据库!$J$2:$J$18529))/5</f>
        <v>1.2</v>
      </c>
    </row>
    <row r="2191" spans="1:5" x14ac:dyDescent="0.15">
      <c r="A2191">
        <v>3701414</v>
      </c>
      <c r="B2191">
        <f>VLOOKUP($A2191,数据库!$A:$B,2,0)</f>
        <v>2</v>
      </c>
      <c r="C2191">
        <f>SUMPRODUCT((数据库!$A$2:$A$18529=武将养成概况!$A2191)*(数据库!$H$2:$H$18529))/5</f>
        <v>6.6</v>
      </c>
      <c r="D2191">
        <f>SUMPRODUCT((数据库!$A$2:$A$18529=武将养成概况!$A2191)*(数据库!$I$2:$I$18529))/5</f>
        <v>7</v>
      </c>
      <c r="E2191">
        <f>SUMPRODUCT((数据库!$A$2:$A$18529=武将养成概况!$A2191)*(数据库!$J$2:$J$18529))/5</f>
        <v>5.6</v>
      </c>
    </row>
    <row r="2192" spans="1:5" x14ac:dyDescent="0.15">
      <c r="A2192">
        <v>3701985</v>
      </c>
      <c r="B2192">
        <f>VLOOKUP($A2192,数据库!$A:$B,2,0)</f>
        <v>1</v>
      </c>
      <c r="C2192">
        <f>SUMPRODUCT((数据库!$A$2:$A$18529=武将养成概况!$A2192)*(数据库!$H$2:$H$18529))/5</f>
        <v>9.8000000000000007</v>
      </c>
      <c r="D2192">
        <f>SUMPRODUCT((数据库!$A$2:$A$18529=武将养成概况!$A2192)*(数据库!$I$2:$I$18529))/5</f>
        <v>3</v>
      </c>
      <c r="E2192">
        <f>SUMPRODUCT((数据库!$A$2:$A$18529=武将养成概况!$A2192)*(数据库!$J$2:$J$18529))/5</f>
        <v>3.4</v>
      </c>
    </row>
    <row r="2193" spans="1:5" x14ac:dyDescent="0.15">
      <c r="A2193">
        <v>3702191</v>
      </c>
      <c r="B2193">
        <f>VLOOKUP($A2193,数据库!$A:$B,2,0)</f>
        <v>2</v>
      </c>
      <c r="C2193">
        <f>SUMPRODUCT((数据库!$A$2:$A$18529=武将养成概况!$A2193)*(数据库!$H$2:$H$18529))/5</f>
        <v>8.8000000000000007</v>
      </c>
      <c r="D2193">
        <f>SUMPRODUCT((数据库!$A$2:$A$18529=武将养成概况!$A2193)*(数据库!$I$2:$I$18529))/5</f>
        <v>7</v>
      </c>
      <c r="E2193">
        <f>SUMPRODUCT((数据库!$A$2:$A$18529=武将养成概况!$A2193)*(数据库!$J$2:$J$18529))/5</f>
        <v>5.4</v>
      </c>
    </row>
    <row r="2194" spans="1:5" x14ac:dyDescent="0.15">
      <c r="A2194">
        <v>3702209</v>
      </c>
      <c r="B2194">
        <f>VLOOKUP($A2194,数据库!$A:$B,2,0)</f>
        <v>2</v>
      </c>
      <c r="C2194">
        <f>SUMPRODUCT((数据库!$A$2:$A$18529=武将养成概况!$A2194)*(数据库!$H$2:$H$18529))/5</f>
        <v>10</v>
      </c>
      <c r="D2194">
        <f>SUMPRODUCT((数据库!$A$2:$A$18529=武将养成概况!$A2194)*(数据库!$I$2:$I$18529))/5</f>
        <v>8</v>
      </c>
      <c r="E2194">
        <f>SUMPRODUCT((数据库!$A$2:$A$18529=武将养成概况!$A2194)*(数据库!$J$2:$J$18529))/5</f>
        <v>8.8000000000000007</v>
      </c>
    </row>
    <row r="2195" spans="1:5" x14ac:dyDescent="0.15">
      <c r="A2195">
        <v>3702217</v>
      </c>
      <c r="B2195">
        <f>VLOOKUP($A2195,数据库!$A:$B,2,0)</f>
        <v>1</v>
      </c>
      <c r="C2195">
        <f>SUMPRODUCT((数据库!$A$2:$A$18529=武将养成概况!$A2195)*(数据库!$H$2:$H$18529))/5</f>
        <v>9.8000000000000007</v>
      </c>
      <c r="D2195">
        <f>SUMPRODUCT((数据库!$A$2:$A$18529=武将养成概况!$A2195)*(数据库!$I$2:$I$18529))/5</f>
        <v>7</v>
      </c>
      <c r="E2195">
        <f>SUMPRODUCT((数据库!$A$2:$A$18529=武将养成概况!$A2195)*(数据库!$J$2:$J$18529))/5</f>
        <v>7</v>
      </c>
    </row>
    <row r="2196" spans="1:5" x14ac:dyDescent="0.15">
      <c r="A2196">
        <v>3702632</v>
      </c>
      <c r="B2196">
        <f>VLOOKUP($A2196,数据库!$A:$B,2,0)</f>
        <v>1</v>
      </c>
      <c r="C2196">
        <f>SUMPRODUCT((数据库!$A$2:$A$18529=武将养成概况!$A2196)*(数据库!$H$2:$H$18529))/5</f>
        <v>8.4</v>
      </c>
      <c r="D2196">
        <f>SUMPRODUCT((数据库!$A$2:$A$18529=武将养成概况!$A2196)*(数据库!$I$2:$I$18529))/5</f>
        <v>7</v>
      </c>
      <c r="E2196">
        <f>SUMPRODUCT((数据库!$A$2:$A$18529=武将养成概况!$A2196)*(数据库!$J$2:$J$18529))/5</f>
        <v>8</v>
      </c>
    </row>
    <row r="2197" spans="1:5" x14ac:dyDescent="0.15">
      <c r="A2197">
        <v>3705910</v>
      </c>
      <c r="B2197">
        <f>VLOOKUP($A2197,数据库!$A:$B,2,0)</f>
        <v>1</v>
      </c>
      <c r="C2197">
        <f>SUMPRODUCT((数据库!$A$2:$A$18529=武将养成概况!$A2197)*(数据库!$H$2:$H$18529))/5</f>
        <v>5.4</v>
      </c>
      <c r="D2197">
        <f>SUMPRODUCT((数据库!$A$2:$A$18529=武将养成概况!$A2197)*(数据库!$I$2:$I$18529))/5</f>
        <v>4.5999999999999996</v>
      </c>
      <c r="E2197">
        <f>SUMPRODUCT((数据库!$A$2:$A$18529=武将养成概况!$A2197)*(数据库!$J$2:$J$18529))/5</f>
        <v>4</v>
      </c>
    </row>
    <row r="2198" spans="1:5" x14ac:dyDescent="0.15">
      <c r="A2198">
        <v>3706005</v>
      </c>
      <c r="B2198">
        <f>VLOOKUP($A2198,数据库!$A:$B,2,0)</f>
        <v>1</v>
      </c>
      <c r="C2198">
        <f>SUMPRODUCT((数据库!$A$2:$A$18529=武将养成概况!$A2198)*(数据库!$H$2:$H$18529))/5</f>
        <v>6.8</v>
      </c>
      <c r="D2198">
        <f>SUMPRODUCT((数据库!$A$2:$A$18529=武将养成概况!$A2198)*(数据库!$I$2:$I$18529))/5</f>
        <v>7</v>
      </c>
      <c r="E2198">
        <f>SUMPRODUCT((数据库!$A$2:$A$18529=武将养成概况!$A2198)*(数据库!$J$2:$J$18529))/5</f>
        <v>7.2</v>
      </c>
    </row>
    <row r="2199" spans="1:5" x14ac:dyDescent="0.15">
      <c r="A2199">
        <v>3707201</v>
      </c>
      <c r="B2199">
        <f>VLOOKUP($A2199,数据库!$A:$B,2,0)</f>
        <v>3</v>
      </c>
      <c r="C2199">
        <f>SUMPRODUCT((数据库!$A$2:$A$18529=武将养成概况!$A2199)*(数据库!$H$2:$H$18529))/5</f>
        <v>10</v>
      </c>
      <c r="D2199">
        <f>SUMPRODUCT((数据库!$A$2:$A$18529=武将养成概况!$A2199)*(数据库!$I$2:$I$18529))/5</f>
        <v>9</v>
      </c>
      <c r="E2199">
        <f>SUMPRODUCT((数据库!$A$2:$A$18529=武将养成概况!$A2199)*(数据库!$J$2:$J$18529))/5</f>
        <v>9</v>
      </c>
    </row>
    <row r="2200" spans="1:5" x14ac:dyDescent="0.15">
      <c r="A2200">
        <v>3707213</v>
      </c>
      <c r="B2200">
        <f>VLOOKUP($A2200,数据库!$A:$B,2,0)</f>
        <v>2</v>
      </c>
      <c r="C2200">
        <f>SUMPRODUCT((数据库!$A$2:$A$18529=武将养成概况!$A2200)*(数据库!$H$2:$H$18529))/5</f>
        <v>9.8000000000000007</v>
      </c>
      <c r="D2200">
        <f>SUMPRODUCT((数据库!$A$2:$A$18529=武将养成概况!$A2200)*(数据库!$I$2:$I$18529))/5</f>
        <v>7</v>
      </c>
      <c r="E2200">
        <f>SUMPRODUCT((数据库!$A$2:$A$18529=武将养成概况!$A2200)*(数据库!$J$2:$J$18529))/5</f>
        <v>6.6</v>
      </c>
    </row>
    <row r="2201" spans="1:5" x14ac:dyDescent="0.15">
      <c r="A2201">
        <v>3708329</v>
      </c>
      <c r="B2201">
        <f>VLOOKUP($A2201,数据库!$A:$B,2,0)</f>
        <v>3</v>
      </c>
      <c r="C2201">
        <f>SUMPRODUCT((数据库!$A$2:$A$18529=武将养成概况!$A2201)*(数据库!$H$2:$H$18529))/5</f>
        <v>10</v>
      </c>
      <c r="D2201">
        <f>SUMPRODUCT((数据库!$A$2:$A$18529=武将养成概况!$A2201)*(数据库!$I$2:$I$18529))/5</f>
        <v>8.1999999999999993</v>
      </c>
      <c r="E2201">
        <f>SUMPRODUCT((数据库!$A$2:$A$18529=武将养成概况!$A2201)*(数据库!$J$2:$J$18529))/5</f>
        <v>8</v>
      </c>
    </row>
    <row r="2202" spans="1:5" x14ac:dyDescent="0.15">
      <c r="A2202">
        <v>3709551</v>
      </c>
      <c r="B2202">
        <f>VLOOKUP($A2202,数据库!$A:$B,2,0)</f>
        <v>1</v>
      </c>
      <c r="C2202">
        <f>SUMPRODUCT((数据库!$A$2:$A$18529=武将养成概况!$A2202)*(数据库!$H$2:$H$18529))/5</f>
        <v>7.6</v>
      </c>
      <c r="D2202">
        <f>SUMPRODUCT((数据库!$A$2:$A$18529=武将养成概况!$A2202)*(数据库!$I$2:$I$18529))/5</f>
        <v>4.4000000000000004</v>
      </c>
      <c r="E2202">
        <f>SUMPRODUCT((数据库!$A$2:$A$18529=武将养成概况!$A2202)*(数据库!$J$2:$J$18529))/5</f>
        <v>6.4</v>
      </c>
    </row>
    <row r="2203" spans="1:5" x14ac:dyDescent="0.15">
      <c r="A2203">
        <v>3712036</v>
      </c>
      <c r="B2203">
        <f>VLOOKUP($A2203,数据库!$A:$B,2,0)</f>
        <v>2</v>
      </c>
      <c r="C2203">
        <f>SUMPRODUCT((数据库!$A$2:$A$18529=武将养成概况!$A2203)*(数据库!$H$2:$H$18529))/5</f>
        <v>8.4</v>
      </c>
      <c r="D2203">
        <f>SUMPRODUCT((数据库!$A$2:$A$18529=武将养成概况!$A2203)*(数据库!$I$2:$I$18529))/5</f>
        <v>7</v>
      </c>
      <c r="E2203">
        <f>SUMPRODUCT((数据库!$A$2:$A$18529=武将养成概况!$A2203)*(数据库!$J$2:$J$18529))/5</f>
        <v>6.6</v>
      </c>
    </row>
    <row r="2204" spans="1:5" x14ac:dyDescent="0.15">
      <c r="A2204">
        <v>3712209</v>
      </c>
      <c r="B2204">
        <f>VLOOKUP($A2204,数据库!$A:$B,2,0)</f>
        <v>1</v>
      </c>
      <c r="C2204">
        <f>SUMPRODUCT((数据库!$A$2:$A$18529=武将养成概况!$A2204)*(数据库!$H$2:$H$18529))/5</f>
        <v>7.2</v>
      </c>
      <c r="D2204">
        <f>SUMPRODUCT((数据库!$A$2:$A$18529=武将养成概况!$A2204)*(数据库!$I$2:$I$18529))/5</f>
        <v>6.6</v>
      </c>
      <c r="E2204">
        <f>SUMPRODUCT((数据库!$A$2:$A$18529=武将养成概况!$A2204)*(数据库!$J$2:$J$18529))/5</f>
        <v>3.8</v>
      </c>
    </row>
    <row r="2205" spans="1:5" x14ac:dyDescent="0.15">
      <c r="A2205">
        <v>3712966</v>
      </c>
      <c r="B2205">
        <f>VLOOKUP($A2205,数据库!$A:$B,2,0)</f>
        <v>1</v>
      </c>
      <c r="C2205">
        <f>SUMPRODUCT((数据库!$A$2:$A$18529=武将养成概况!$A2205)*(数据库!$H$2:$H$18529))/5</f>
        <v>4.8</v>
      </c>
      <c r="D2205">
        <f>SUMPRODUCT((数据库!$A$2:$A$18529=武将养成概况!$A2205)*(数据库!$I$2:$I$18529))/5</f>
        <v>3.2</v>
      </c>
      <c r="E2205">
        <f>SUMPRODUCT((数据库!$A$2:$A$18529=武将养成概况!$A2205)*(数据库!$J$2:$J$18529))/5</f>
        <v>1.2</v>
      </c>
    </row>
    <row r="2206" spans="1:5" x14ac:dyDescent="0.15">
      <c r="A2206">
        <v>3713129</v>
      </c>
      <c r="B2206">
        <f>VLOOKUP($A2206,数据库!$A:$B,2,0)</f>
        <v>1</v>
      </c>
      <c r="C2206">
        <f>SUMPRODUCT((数据库!$A$2:$A$18529=武将养成概况!$A2206)*(数据库!$H$2:$H$18529))/5</f>
        <v>8</v>
      </c>
      <c r="D2206">
        <f>SUMPRODUCT((数据库!$A$2:$A$18529=武将养成概况!$A2206)*(数据库!$I$2:$I$18529))/5</f>
        <v>7</v>
      </c>
      <c r="E2206">
        <f>SUMPRODUCT((数据库!$A$2:$A$18529=武将养成概况!$A2206)*(数据库!$J$2:$J$18529))/5</f>
        <v>8</v>
      </c>
    </row>
    <row r="2207" spans="1:5" x14ac:dyDescent="0.15">
      <c r="A2207">
        <v>3713549</v>
      </c>
      <c r="B2207">
        <f>VLOOKUP($A2207,数据库!$A:$B,2,0)</f>
        <v>1</v>
      </c>
      <c r="C2207">
        <f>SUMPRODUCT((数据库!$A$2:$A$18529=武将养成概况!$A2207)*(数据库!$H$2:$H$18529))/5</f>
        <v>3.4</v>
      </c>
      <c r="D2207">
        <f>SUMPRODUCT((数据库!$A$2:$A$18529=武将养成概况!$A2207)*(数据库!$I$2:$I$18529))/5</f>
        <v>1.6</v>
      </c>
      <c r="E2207">
        <f>SUMPRODUCT((数据库!$A$2:$A$18529=武将养成概况!$A2207)*(数据库!$J$2:$J$18529))/5</f>
        <v>2</v>
      </c>
    </row>
    <row r="2208" spans="1:5" x14ac:dyDescent="0.15">
      <c r="A2208">
        <v>3715384</v>
      </c>
      <c r="B2208">
        <f>VLOOKUP($A2208,数据库!$A:$B,2,0)</f>
        <v>1</v>
      </c>
      <c r="C2208">
        <f>SUMPRODUCT((数据库!$A$2:$A$18529=武将养成概况!$A2208)*(数据库!$H$2:$H$18529))/5</f>
        <v>2.6</v>
      </c>
      <c r="D2208">
        <f>SUMPRODUCT((数据库!$A$2:$A$18529=武将养成概况!$A2208)*(数据库!$I$2:$I$18529))/5</f>
        <v>3</v>
      </c>
      <c r="E2208">
        <f>SUMPRODUCT((数据库!$A$2:$A$18529=武将养成概况!$A2208)*(数据库!$J$2:$J$18529))/5</f>
        <v>2</v>
      </c>
    </row>
    <row r="2209" spans="1:5" x14ac:dyDescent="0.15">
      <c r="A2209">
        <v>3717192</v>
      </c>
      <c r="B2209">
        <f>VLOOKUP($A2209,数据库!$A:$B,2,0)</f>
        <v>1</v>
      </c>
      <c r="C2209">
        <f>SUMPRODUCT((数据库!$A$2:$A$18529=武将养成概况!$A2209)*(数据库!$H$2:$H$18529))/5</f>
        <v>7.4</v>
      </c>
      <c r="D2209">
        <f>SUMPRODUCT((数据库!$A$2:$A$18529=武将养成概况!$A2209)*(数据库!$I$2:$I$18529))/5</f>
        <v>7</v>
      </c>
      <c r="E2209">
        <f>SUMPRODUCT((数据库!$A$2:$A$18529=武将养成概况!$A2209)*(数据库!$J$2:$J$18529))/5</f>
        <v>7.4</v>
      </c>
    </row>
    <row r="2210" spans="1:5" x14ac:dyDescent="0.15">
      <c r="A2210">
        <v>3717444</v>
      </c>
      <c r="B2210">
        <f>VLOOKUP($A2210,数据库!$A:$B,2,0)</f>
        <v>1</v>
      </c>
      <c r="C2210">
        <f>SUMPRODUCT((数据库!$A$2:$A$18529=武将养成概况!$A2210)*(数据库!$H$2:$H$18529))/5</f>
        <v>8.1999999999999993</v>
      </c>
      <c r="D2210">
        <f>SUMPRODUCT((数据库!$A$2:$A$18529=武将养成概况!$A2210)*(数据库!$I$2:$I$18529))/5</f>
        <v>7</v>
      </c>
      <c r="E2210">
        <f>SUMPRODUCT((数据库!$A$2:$A$18529=武将养成概况!$A2210)*(数据库!$J$2:$J$18529))/5</f>
        <v>9</v>
      </c>
    </row>
    <row r="2211" spans="1:5" x14ac:dyDescent="0.15">
      <c r="A2211">
        <v>3718361</v>
      </c>
      <c r="B2211">
        <f>VLOOKUP($A2211,数据库!$A:$B,2,0)</f>
        <v>1</v>
      </c>
      <c r="C2211">
        <f>SUMPRODUCT((数据库!$A$2:$A$18529=武将养成概况!$A2211)*(数据库!$H$2:$H$18529))/5</f>
        <v>7</v>
      </c>
      <c r="D2211">
        <f>SUMPRODUCT((数据库!$A$2:$A$18529=武将养成概况!$A2211)*(数据库!$I$2:$I$18529))/5</f>
        <v>5.4</v>
      </c>
      <c r="E2211">
        <f>SUMPRODUCT((数据库!$A$2:$A$18529=武将养成概况!$A2211)*(数据库!$J$2:$J$18529))/5</f>
        <v>7.4</v>
      </c>
    </row>
    <row r="2212" spans="1:5" x14ac:dyDescent="0.15">
      <c r="A2212">
        <v>3720501</v>
      </c>
      <c r="B2212">
        <f>VLOOKUP($A2212,数据库!$A:$B,2,0)</f>
        <v>2</v>
      </c>
      <c r="C2212">
        <f>SUMPRODUCT((数据库!$A$2:$A$18529=武将养成概况!$A2212)*(数据库!$H$2:$H$18529))/5</f>
        <v>6.4</v>
      </c>
      <c r="D2212">
        <f>SUMPRODUCT((数据库!$A$2:$A$18529=武将养成概况!$A2212)*(数据库!$I$2:$I$18529))/5</f>
        <v>7</v>
      </c>
      <c r="E2212">
        <f>SUMPRODUCT((数据库!$A$2:$A$18529=武将养成概况!$A2212)*(数据库!$J$2:$J$18529))/5</f>
        <v>4</v>
      </c>
    </row>
    <row r="2213" spans="1:5" x14ac:dyDescent="0.15">
      <c r="A2213">
        <v>3720592</v>
      </c>
      <c r="B2213">
        <f>VLOOKUP($A2213,数据库!$A:$B,2,0)</f>
        <v>1</v>
      </c>
      <c r="C2213">
        <f>SUMPRODUCT((数据库!$A$2:$A$18529=武将养成概况!$A2213)*(数据库!$H$2:$H$18529))/5</f>
        <v>7.2</v>
      </c>
      <c r="D2213">
        <f>SUMPRODUCT((数据库!$A$2:$A$18529=武将养成概况!$A2213)*(数据库!$I$2:$I$18529))/5</f>
        <v>6.6</v>
      </c>
      <c r="E2213">
        <f>SUMPRODUCT((数据库!$A$2:$A$18529=武将养成概况!$A2213)*(数据库!$J$2:$J$18529))/5</f>
        <v>6.8</v>
      </c>
    </row>
    <row r="2214" spans="1:5" x14ac:dyDescent="0.15">
      <c r="A2214">
        <v>3722295</v>
      </c>
      <c r="B2214">
        <f>VLOOKUP($A2214,数据库!$A:$B,2,0)</f>
        <v>1</v>
      </c>
      <c r="C2214">
        <f>SUMPRODUCT((数据库!$A$2:$A$18529=武将养成概况!$A2214)*(数据库!$H$2:$H$18529))/5</f>
        <v>2</v>
      </c>
      <c r="D2214">
        <f>SUMPRODUCT((数据库!$A$2:$A$18529=武将养成概况!$A2214)*(数据库!$I$2:$I$18529))/5</f>
        <v>2</v>
      </c>
      <c r="E2214">
        <f>SUMPRODUCT((数据库!$A$2:$A$18529=武将养成概况!$A2214)*(数据库!$J$2:$J$18529))/5</f>
        <v>0.2</v>
      </c>
    </row>
    <row r="2215" spans="1:5" x14ac:dyDescent="0.15">
      <c r="A2215">
        <v>3722723</v>
      </c>
      <c r="B2215">
        <f>VLOOKUP($A2215,数据库!$A:$B,2,0)</f>
        <v>1</v>
      </c>
      <c r="C2215">
        <f>SUMPRODUCT((数据库!$A$2:$A$18529=武将养成概况!$A2215)*(数据库!$H$2:$H$18529))/5</f>
        <v>9.8000000000000007</v>
      </c>
      <c r="D2215">
        <f>SUMPRODUCT((数据库!$A$2:$A$18529=武将养成概况!$A2215)*(数据库!$I$2:$I$18529))/5</f>
        <v>7.2</v>
      </c>
      <c r="E2215">
        <f>SUMPRODUCT((数据库!$A$2:$A$18529=武将养成概况!$A2215)*(数据库!$J$2:$J$18529))/5</f>
        <v>5.2</v>
      </c>
    </row>
    <row r="2216" spans="1:5" x14ac:dyDescent="0.15">
      <c r="A2216">
        <v>3723024</v>
      </c>
      <c r="B2216">
        <f>VLOOKUP($A2216,数据库!$A:$B,2,0)</f>
        <v>1</v>
      </c>
      <c r="C2216">
        <f>SUMPRODUCT((数据库!$A$2:$A$18529=武将养成概况!$A2216)*(数据库!$H$2:$H$18529))/5</f>
        <v>6.4</v>
      </c>
      <c r="D2216">
        <f>SUMPRODUCT((数据库!$A$2:$A$18529=武将养成概况!$A2216)*(数据库!$I$2:$I$18529))/5</f>
        <v>6</v>
      </c>
      <c r="E2216">
        <f>SUMPRODUCT((数据库!$A$2:$A$18529=武将养成概况!$A2216)*(数据库!$J$2:$J$18529))/5</f>
        <v>7</v>
      </c>
    </row>
    <row r="2217" spans="1:5" x14ac:dyDescent="0.15">
      <c r="A2217">
        <v>3729049</v>
      </c>
      <c r="B2217">
        <f>VLOOKUP($A2217,数据库!$A:$B,2,0)</f>
        <v>1</v>
      </c>
      <c r="C2217">
        <f>SUMPRODUCT((数据库!$A$2:$A$18529=武将养成概况!$A2217)*(数据库!$H$2:$H$18529))/5</f>
        <v>6.4</v>
      </c>
      <c r="D2217">
        <f>SUMPRODUCT((数据库!$A$2:$A$18529=武将养成概况!$A2217)*(数据库!$I$2:$I$18529))/5</f>
        <v>2.6</v>
      </c>
      <c r="E2217">
        <f>SUMPRODUCT((数据库!$A$2:$A$18529=武将养成概况!$A2217)*(数据库!$J$2:$J$18529))/5</f>
        <v>1.2</v>
      </c>
    </row>
    <row r="2218" spans="1:5" x14ac:dyDescent="0.15">
      <c r="A2218">
        <v>3730733</v>
      </c>
      <c r="B2218">
        <f>VLOOKUP($A2218,数据库!$A:$B,2,0)</f>
        <v>1</v>
      </c>
      <c r="C2218">
        <f>SUMPRODUCT((数据库!$A$2:$A$18529=武将养成概况!$A2218)*(数据库!$H$2:$H$18529))/5</f>
        <v>9</v>
      </c>
      <c r="D2218">
        <f>SUMPRODUCT((数据库!$A$2:$A$18529=武将养成概况!$A2218)*(数据库!$I$2:$I$18529))/5</f>
        <v>7</v>
      </c>
      <c r="E2218">
        <f>SUMPRODUCT((数据库!$A$2:$A$18529=武将养成概况!$A2218)*(数据库!$J$2:$J$18529))/5</f>
        <v>4.5999999999999996</v>
      </c>
    </row>
    <row r="2219" spans="1:5" x14ac:dyDescent="0.15">
      <c r="A2219">
        <v>3732016</v>
      </c>
      <c r="B2219">
        <f>VLOOKUP($A2219,数据库!$A:$B,2,0)</f>
        <v>1</v>
      </c>
      <c r="C2219">
        <f>SUMPRODUCT((数据库!$A$2:$A$18529=武将养成概况!$A2219)*(数据库!$H$2:$H$18529))/5</f>
        <v>7.6</v>
      </c>
      <c r="D2219">
        <f>SUMPRODUCT((数据库!$A$2:$A$18529=武将养成概况!$A2219)*(数据库!$I$2:$I$18529))/5</f>
        <v>7</v>
      </c>
      <c r="E2219">
        <f>SUMPRODUCT((数据库!$A$2:$A$18529=武将养成概况!$A2219)*(数据库!$J$2:$J$18529))/5</f>
        <v>2.8</v>
      </c>
    </row>
    <row r="2220" spans="1:5" x14ac:dyDescent="0.15">
      <c r="A2220">
        <v>3732062</v>
      </c>
      <c r="B2220">
        <f>VLOOKUP($A2220,数据库!$A:$B,2,0)</f>
        <v>1</v>
      </c>
      <c r="C2220">
        <f>SUMPRODUCT((数据库!$A$2:$A$18529=武将养成概况!$A2220)*(数据库!$H$2:$H$18529))/5</f>
        <v>4</v>
      </c>
      <c r="D2220">
        <f>SUMPRODUCT((数据库!$A$2:$A$18529=武将养成概况!$A2220)*(数据库!$I$2:$I$18529))/5</f>
        <v>3.4</v>
      </c>
      <c r="E2220">
        <f>SUMPRODUCT((数据库!$A$2:$A$18529=武将养成概况!$A2220)*(数据库!$J$2:$J$18529))/5</f>
        <v>5.2</v>
      </c>
    </row>
    <row r="2221" spans="1:5" x14ac:dyDescent="0.15">
      <c r="A2221">
        <v>3733021</v>
      </c>
      <c r="B2221">
        <f>VLOOKUP($A2221,数据库!$A:$B,2,0)</f>
        <v>1</v>
      </c>
      <c r="C2221">
        <f>SUMPRODUCT((数据库!$A$2:$A$18529=武将养成概况!$A2221)*(数据库!$H$2:$H$18529))/5</f>
        <v>6.4</v>
      </c>
      <c r="D2221">
        <f>SUMPRODUCT((数据库!$A$2:$A$18529=武将养成概况!$A2221)*(数据库!$I$2:$I$18529))/5</f>
        <v>6.6</v>
      </c>
      <c r="E2221">
        <f>SUMPRODUCT((数据库!$A$2:$A$18529=武将养成概况!$A2221)*(数据库!$J$2:$J$18529))/5</f>
        <v>6</v>
      </c>
    </row>
    <row r="2222" spans="1:5" x14ac:dyDescent="0.15">
      <c r="A2222">
        <v>3734671</v>
      </c>
      <c r="B2222">
        <f>VLOOKUP($A2222,数据库!$A:$B,2,0)</f>
        <v>1</v>
      </c>
      <c r="C2222">
        <f>SUMPRODUCT((数据库!$A$2:$A$18529=武将养成概况!$A2222)*(数据库!$H$2:$H$18529))/5</f>
        <v>0.6</v>
      </c>
      <c r="D2222">
        <f>SUMPRODUCT((数据库!$A$2:$A$18529=武将养成概况!$A2222)*(数据库!$I$2:$I$18529))/5</f>
        <v>1.2</v>
      </c>
      <c r="E2222">
        <f>SUMPRODUCT((数据库!$A$2:$A$18529=武将养成概况!$A2222)*(数据库!$J$2:$J$18529))/5</f>
        <v>0</v>
      </c>
    </row>
    <row r="2223" spans="1:5" x14ac:dyDescent="0.15">
      <c r="A2223">
        <v>3734781</v>
      </c>
      <c r="B2223">
        <f>VLOOKUP($A2223,数据库!$A:$B,2,0)</f>
        <v>2</v>
      </c>
      <c r="C2223">
        <f>SUMPRODUCT((数据库!$A$2:$A$18529=武将养成概况!$A2223)*(数据库!$H$2:$H$18529))/5</f>
        <v>9.1999999999999993</v>
      </c>
      <c r="D2223">
        <f>SUMPRODUCT((数据库!$A$2:$A$18529=武将养成概况!$A2223)*(数据库!$I$2:$I$18529))/5</f>
        <v>7.8</v>
      </c>
      <c r="E2223">
        <f>SUMPRODUCT((数据库!$A$2:$A$18529=武将养成概况!$A2223)*(数据库!$J$2:$J$18529))/5</f>
        <v>8.6</v>
      </c>
    </row>
    <row r="2224" spans="1:5" x14ac:dyDescent="0.15">
      <c r="A2224">
        <v>3734992</v>
      </c>
      <c r="B2224">
        <f>VLOOKUP($A2224,数据库!$A:$B,2,0)</f>
        <v>1</v>
      </c>
      <c r="C2224">
        <f>SUMPRODUCT((数据库!$A$2:$A$18529=武将养成概况!$A2224)*(数据库!$H$2:$H$18529))/5</f>
        <v>10</v>
      </c>
      <c r="D2224">
        <f>SUMPRODUCT((数据库!$A$2:$A$18529=武将养成概况!$A2224)*(数据库!$I$2:$I$18529))/5</f>
        <v>7.6</v>
      </c>
      <c r="E2224">
        <f>SUMPRODUCT((数据库!$A$2:$A$18529=武将养成概况!$A2224)*(数据库!$J$2:$J$18529))/5</f>
        <v>6.2</v>
      </c>
    </row>
    <row r="2225" spans="1:5" x14ac:dyDescent="0.15">
      <c r="A2225">
        <v>3735219</v>
      </c>
      <c r="B2225">
        <f>VLOOKUP($A2225,数据库!$A:$B,2,0)</f>
        <v>2</v>
      </c>
      <c r="C2225">
        <f>SUMPRODUCT((数据库!$A$2:$A$18529=武将养成概况!$A2225)*(数据库!$H$2:$H$18529))/5</f>
        <v>9.1999999999999993</v>
      </c>
      <c r="D2225">
        <f>SUMPRODUCT((数据库!$A$2:$A$18529=武将养成概况!$A2225)*(数据库!$I$2:$I$18529))/5</f>
        <v>7.4</v>
      </c>
      <c r="E2225">
        <f>SUMPRODUCT((数据库!$A$2:$A$18529=武将养成概况!$A2225)*(数据库!$J$2:$J$18529))/5</f>
        <v>9</v>
      </c>
    </row>
    <row r="2226" spans="1:5" x14ac:dyDescent="0.15">
      <c r="A2226">
        <v>3735251</v>
      </c>
      <c r="B2226">
        <f>VLOOKUP($A2226,数据库!$A:$B,2,0)</f>
        <v>2</v>
      </c>
      <c r="C2226">
        <f>SUMPRODUCT((数据库!$A$2:$A$18529=武将养成概况!$A2226)*(数据库!$H$2:$H$18529))/5</f>
        <v>8.4</v>
      </c>
      <c r="D2226">
        <f>SUMPRODUCT((数据库!$A$2:$A$18529=武将养成概况!$A2226)*(数据库!$I$2:$I$18529))/5</f>
        <v>7</v>
      </c>
      <c r="E2226">
        <f>SUMPRODUCT((数据库!$A$2:$A$18529=武将养成概况!$A2226)*(数据库!$J$2:$J$18529))/5</f>
        <v>9</v>
      </c>
    </row>
    <row r="2227" spans="1:5" x14ac:dyDescent="0.15">
      <c r="A2227">
        <v>3735628</v>
      </c>
      <c r="B2227">
        <f>VLOOKUP($A2227,数据库!$A:$B,2,0)</f>
        <v>2</v>
      </c>
      <c r="C2227">
        <f>SUMPRODUCT((数据库!$A$2:$A$18529=武将养成概况!$A2227)*(数据库!$H$2:$H$18529))/5</f>
        <v>9.1999999999999993</v>
      </c>
      <c r="D2227">
        <f>SUMPRODUCT((数据库!$A$2:$A$18529=武将养成概况!$A2227)*(数据库!$I$2:$I$18529))/5</f>
        <v>8</v>
      </c>
      <c r="E2227">
        <f>SUMPRODUCT((数据库!$A$2:$A$18529=武将养成概况!$A2227)*(数据库!$J$2:$J$18529))/5</f>
        <v>7.8</v>
      </c>
    </row>
    <row r="2228" spans="1:5" x14ac:dyDescent="0.15">
      <c r="A2228">
        <v>3735729</v>
      </c>
      <c r="B2228">
        <f>VLOOKUP($A2228,数据库!$A:$B,2,0)</f>
        <v>1</v>
      </c>
      <c r="C2228">
        <f>SUMPRODUCT((数据库!$A$2:$A$18529=武将养成概况!$A2228)*(数据库!$H$2:$H$18529))/5</f>
        <v>7.2</v>
      </c>
      <c r="D2228">
        <f>SUMPRODUCT((数据库!$A$2:$A$18529=武将养成概况!$A2228)*(数据库!$I$2:$I$18529))/5</f>
        <v>7</v>
      </c>
      <c r="E2228">
        <f>SUMPRODUCT((数据库!$A$2:$A$18529=武将养成概况!$A2228)*(数据库!$J$2:$J$18529))/5</f>
        <v>6.6</v>
      </c>
    </row>
    <row r="2229" spans="1:5" x14ac:dyDescent="0.15">
      <c r="A2229">
        <v>3735774</v>
      </c>
      <c r="B2229">
        <f>VLOOKUP($A2229,数据库!$A:$B,2,0)</f>
        <v>1</v>
      </c>
      <c r="C2229">
        <f>SUMPRODUCT((数据库!$A$2:$A$18529=武将养成概况!$A2229)*(数据库!$H$2:$H$18529))/5</f>
        <v>7.2</v>
      </c>
      <c r="D2229">
        <f>SUMPRODUCT((数据库!$A$2:$A$18529=武将养成概况!$A2229)*(数据库!$I$2:$I$18529))/5</f>
        <v>5.8</v>
      </c>
      <c r="E2229">
        <f>SUMPRODUCT((数据库!$A$2:$A$18529=武将养成概况!$A2229)*(数据库!$J$2:$J$18529))/5</f>
        <v>7.2</v>
      </c>
    </row>
    <row r="2230" spans="1:5" x14ac:dyDescent="0.15">
      <c r="A2230">
        <v>3736704</v>
      </c>
      <c r="B2230">
        <f>VLOOKUP($A2230,数据库!$A:$B,2,0)</f>
        <v>1</v>
      </c>
      <c r="C2230">
        <f>SUMPRODUCT((数据库!$A$2:$A$18529=武将养成概况!$A2230)*(数据库!$H$2:$H$18529))/5</f>
        <v>9.1999999999999993</v>
      </c>
      <c r="D2230">
        <f>SUMPRODUCT((数据库!$A$2:$A$18529=武将养成概况!$A2230)*(数据库!$I$2:$I$18529))/5</f>
        <v>6.6</v>
      </c>
      <c r="E2230">
        <f>SUMPRODUCT((数据库!$A$2:$A$18529=武将养成概况!$A2230)*(数据库!$J$2:$J$18529))/5</f>
        <v>8</v>
      </c>
    </row>
    <row r="2231" spans="1:5" x14ac:dyDescent="0.15">
      <c r="A2231">
        <v>3737418</v>
      </c>
      <c r="B2231">
        <f>VLOOKUP($A2231,数据库!$A:$B,2,0)</f>
        <v>2</v>
      </c>
      <c r="C2231">
        <f>SUMPRODUCT((数据库!$A$2:$A$18529=武将养成概况!$A2231)*(数据库!$H$2:$H$18529))/5</f>
        <v>5.6</v>
      </c>
      <c r="D2231">
        <f>SUMPRODUCT((数据库!$A$2:$A$18529=武将养成概况!$A2231)*(数据库!$I$2:$I$18529))/5</f>
        <v>6.6</v>
      </c>
      <c r="E2231">
        <f>SUMPRODUCT((数据库!$A$2:$A$18529=武将养成概况!$A2231)*(数据库!$J$2:$J$18529))/5</f>
        <v>7</v>
      </c>
    </row>
    <row r="2232" spans="1:5" x14ac:dyDescent="0.15">
      <c r="A2232">
        <v>3738152</v>
      </c>
      <c r="B2232">
        <f>VLOOKUP($A2232,数据库!$A:$B,2,0)</f>
        <v>1</v>
      </c>
      <c r="C2232">
        <f>SUMPRODUCT((数据库!$A$2:$A$18529=武将养成概况!$A2232)*(数据库!$H$2:$H$18529))/5</f>
        <v>5.6</v>
      </c>
      <c r="D2232">
        <f>SUMPRODUCT((数据库!$A$2:$A$18529=武将养成概况!$A2232)*(数据库!$I$2:$I$18529))/5</f>
        <v>3</v>
      </c>
      <c r="E2232">
        <f>SUMPRODUCT((数据库!$A$2:$A$18529=武将养成概况!$A2232)*(数据库!$J$2:$J$18529))/5</f>
        <v>2.6</v>
      </c>
    </row>
    <row r="2233" spans="1:5" x14ac:dyDescent="0.15">
      <c r="A2233">
        <v>3738492</v>
      </c>
      <c r="B2233">
        <f>VLOOKUP($A2233,数据库!$A:$B,2,0)</f>
        <v>2</v>
      </c>
      <c r="C2233">
        <f>SUMPRODUCT((数据库!$A$2:$A$18529=武将养成概况!$A2233)*(数据库!$H$2:$H$18529))/5</f>
        <v>8.4</v>
      </c>
      <c r="D2233">
        <f>SUMPRODUCT((数据库!$A$2:$A$18529=武将养成概况!$A2233)*(数据库!$I$2:$I$18529))/5</f>
        <v>7</v>
      </c>
      <c r="E2233">
        <f>SUMPRODUCT((数据库!$A$2:$A$18529=武将养成概况!$A2233)*(数据库!$J$2:$J$18529))/5</f>
        <v>8</v>
      </c>
    </row>
    <row r="2234" spans="1:5" x14ac:dyDescent="0.15">
      <c r="A2234">
        <v>3740662</v>
      </c>
      <c r="B2234">
        <f>VLOOKUP($A2234,数据库!$A:$B,2,0)</f>
        <v>1</v>
      </c>
      <c r="C2234">
        <f>SUMPRODUCT((数据库!$A$2:$A$18529=武将养成概况!$A2234)*(数据库!$H$2:$H$18529))/5</f>
        <v>7.8</v>
      </c>
      <c r="D2234">
        <f>SUMPRODUCT((数据库!$A$2:$A$18529=武将养成概况!$A2234)*(数据库!$I$2:$I$18529))/5</f>
        <v>7</v>
      </c>
      <c r="E2234">
        <f>SUMPRODUCT((数据库!$A$2:$A$18529=武将养成概况!$A2234)*(数据库!$J$2:$J$18529))/5</f>
        <v>5.6</v>
      </c>
    </row>
    <row r="2235" spans="1:5" x14ac:dyDescent="0.15">
      <c r="A2235">
        <v>3741809</v>
      </c>
      <c r="B2235">
        <f>VLOOKUP($A2235,数据库!$A:$B,2,0)</f>
        <v>1</v>
      </c>
      <c r="C2235">
        <f>SUMPRODUCT((数据库!$A$2:$A$18529=武将养成概况!$A2235)*(数据库!$H$2:$H$18529))/5</f>
        <v>6</v>
      </c>
      <c r="D2235">
        <f>SUMPRODUCT((数据库!$A$2:$A$18529=武将养成概况!$A2235)*(数据库!$I$2:$I$18529))/5</f>
        <v>4</v>
      </c>
      <c r="E2235">
        <f>SUMPRODUCT((数据库!$A$2:$A$18529=武将养成概况!$A2235)*(数据库!$J$2:$J$18529))/5</f>
        <v>5</v>
      </c>
    </row>
    <row r="2236" spans="1:5" x14ac:dyDescent="0.15">
      <c r="A2236">
        <v>3742751</v>
      </c>
      <c r="B2236">
        <f>VLOOKUP($A2236,数据库!$A:$B,2,0)</f>
        <v>1</v>
      </c>
      <c r="C2236">
        <f>SUMPRODUCT((数据库!$A$2:$A$18529=武将养成概况!$A2236)*(数据库!$H$2:$H$18529))/5</f>
        <v>4.4000000000000004</v>
      </c>
      <c r="D2236">
        <f>SUMPRODUCT((数据库!$A$2:$A$18529=武将养成概况!$A2236)*(数据库!$I$2:$I$18529))/5</f>
        <v>3.6</v>
      </c>
      <c r="E2236">
        <f>SUMPRODUCT((数据库!$A$2:$A$18529=武将养成概况!$A2236)*(数据库!$J$2:$J$18529))/5</f>
        <v>3.6</v>
      </c>
    </row>
    <row r="2237" spans="1:5" x14ac:dyDescent="0.15">
      <c r="A2237">
        <v>3744261</v>
      </c>
      <c r="B2237">
        <f>VLOOKUP($A2237,数据库!$A:$B,2,0)</f>
        <v>1</v>
      </c>
      <c r="C2237">
        <f>SUMPRODUCT((数据库!$A$2:$A$18529=武将养成概况!$A2237)*(数据库!$H$2:$H$18529))/5</f>
        <v>8.1999999999999993</v>
      </c>
      <c r="D2237">
        <f>SUMPRODUCT((数据库!$A$2:$A$18529=武将养成概况!$A2237)*(数据库!$I$2:$I$18529))/5</f>
        <v>7</v>
      </c>
      <c r="E2237">
        <f>SUMPRODUCT((数据库!$A$2:$A$18529=武将养成概况!$A2237)*(数据库!$J$2:$J$18529))/5</f>
        <v>5.8</v>
      </c>
    </row>
    <row r="2238" spans="1:5" x14ac:dyDescent="0.15">
      <c r="A2238">
        <v>3744305</v>
      </c>
      <c r="B2238">
        <f>VLOOKUP($A2238,数据库!$A:$B,2,0)</f>
        <v>1</v>
      </c>
      <c r="C2238">
        <f>SUMPRODUCT((数据库!$A$2:$A$18529=武将养成概况!$A2238)*(数据库!$H$2:$H$18529))/5</f>
        <v>6.2</v>
      </c>
      <c r="D2238">
        <f>SUMPRODUCT((数据库!$A$2:$A$18529=武将养成概况!$A2238)*(数据库!$I$2:$I$18529))/5</f>
        <v>3.8</v>
      </c>
      <c r="E2238">
        <f>SUMPRODUCT((数据库!$A$2:$A$18529=武将养成概况!$A2238)*(数据库!$J$2:$J$18529))/5</f>
        <v>5.4</v>
      </c>
    </row>
    <row r="2239" spans="1:5" x14ac:dyDescent="0.15">
      <c r="A2239">
        <v>3745117</v>
      </c>
      <c r="B2239">
        <f>VLOOKUP($A2239,数据库!$A:$B,2,0)</f>
        <v>1</v>
      </c>
      <c r="C2239">
        <f>SUMPRODUCT((数据库!$A$2:$A$18529=武将养成概况!$A2239)*(数据库!$H$2:$H$18529))/5</f>
        <v>4.2</v>
      </c>
      <c r="D2239">
        <f>SUMPRODUCT((数据库!$A$2:$A$18529=武将养成概况!$A2239)*(数据库!$I$2:$I$18529))/5</f>
        <v>4</v>
      </c>
      <c r="E2239">
        <f>SUMPRODUCT((数据库!$A$2:$A$18529=武将养成概况!$A2239)*(数据库!$J$2:$J$18529))/5</f>
        <v>3.4</v>
      </c>
    </row>
    <row r="2240" spans="1:5" x14ac:dyDescent="0.15">
      <c r="A2240">
        <v>3745393</v>
      </c>
      <c r="B2240">
        <f>VLOOKUP($A2240,数据库!$A:$B,2,0)</f>
        <v>1</v>
      </c>
      <c r="C2240">
        <f>SUMPRODUCT((数据库!$A$2:$A$18529=武将养成概况!$A2240)*(数据库!$H$2:$H$18529))/5</f>
        <v>4</v>
      </c>
      <c r="D2240">
        <f>SUMPRODUCT((数据库!$A$2:$A$18529=武将养成概况!$A2240)*(数据库!$I$2:$I$18529))/5</f>
        <v>4</v>
      </c>
      <c r="E2240">
        <f>SUMPRODUCT((数据库!$A$2:$A$18529=武将养成概况!$A2240)*(数据库!$J$2:$J$18529))/5</f>
        <v>3.8</v>
      </c>
    </row>
    <row r="2241" spans="1:5" x14ac:dyDescent="0.15">
      <c r="A2241">
        <v>3745446</v>
      </c>
      <c r="B2241">
        <f>VLOOKUP($A2241,数据库!$A:$B,2,0)</f>
        <v>1</v>
      </c>
      <c r="C2241">
        <f>SUMPRODUCT((数据库!$A$2:$A$18529=武将养成概况!$A2241)*(数据库!$H$2:$H$18529))/5</f>
        <v>3.6</v>
      </c>
      <c r="D2241">
        <f>SUMPRODUCT((数据库!$A$2:$A$18529=武将养成概况!$A2241)*(数据库!$I$2:$I$18529))/5</f>
        <v>4</v>
      </c>
      <c r="E2241">
        <f>SUMPRODUCT((数据库!$A$2:$A$18529=武将养成概况!$A2241)*(数据库!$J$2:$J$18529))/5</f>
        <v>1.2</v>
      </c>
    </row>
    <row r="2242" spans="1:5" x14ac:dyDescent="0.15">
      <c r="A2242">
        <v>3746166</v>
      </c>
      <c r="B2242">
        <f>VLOOKUP($A2242,数据库!$A:$B,2,0)</f>
        <v>1</v>
      </c>
      <c r="C2242">
        <f>SUMPRODUCT((数据库!$A$2:$A$18529=武将养成概况!$A2242)*(数据库!$H$2:$H$18529))/5</f>
        <v>6.2</v>
      </c>
      <c r="D2242">
        <f>SUMPRODUCT((数据库!$A$2:$A$18529=武将养成概况!$A2242)*(数据库!$I$2:$I$18529))/5</f>
        <v>4</v>
      </c>
      <c r="E2242">
        <f>SUMPRODUCT((数据库!$A$2:$A$18529=武将养成概况!$A2242)*(数据库!$J$2:$J$18529))/5</f>
        <v>2.8</v>
      </c>
    </row>
    <row r="2243" spans="1:5" x14ac:dyDescent="0.15">
      <c r="A2243">
        <v>3750002</v>
      </c>
      <c r="B2243">
        <f>VLOOKUP($A2243,数据库!$A:$B,2,0)</f>
        <v>1</v>
      </c>
      <c r="C2243">
        <f>SUMPRODUCT((数据库!$A$2:$A$18529=武将养成概况!$A2243)*(数据库!$H$2:$H$18529))/5</f>
        <v>7.4</v>
      </c>
      <c r="D2243">
        <f>SUMPRODUCT((数据库!$A$2:$A$18529=武将养成概况!$A2243)*(数据库!$I$2:$I$18529))/5</f>
        <v>6.6</v>
      </c>
      <c r="E2243">
        <f>SUMPRODUCT((数据库!$A$2:$A$18529=武将养成概况!$A2243)*(数据库!$J$2:$J$18529))/5</f>
        <v>6.8</v>
      </c>
    </row>
    <row r="2244" spans="1:5" x14ac:dyDescent="0.15">
      <c r="A2244">
        <v>3750513</v>
      </c>
      <c r="B2244">
        <f>VLOOKUP($A2244,数据库!$A:$B,2,0)</f>
        <v>1</v>
      </c>
      <c r="C2244">
        <f>SUMPRODUCT((数据库!$A$2:$A$18529=武将养成概况!$A2244)*(数据库!$H$2:$H$18529))/5</f>
        <v>4.4000000000000004</v>
      </c>
      <c r="D2244">
        <f>SUMPRODUCT((数据库!$A$2:$A$18529=武将养成概况!$A2244)*(数据库!$I$2:$I$18529))/5</f>
        <v>2.8</v>
      </c>
      <c r="E2244">
        <f>SUMPRODUCT((数据库!$A$2:$A$18529=武将养成概况!$A2244)*(数据库!$J$2:$J$18529))/5</f>
        <v>2.8</v>
      </c>
    </row>
    <row r="2245" spans="1:5" x14ac:dyDescent="0.15">
      <c r="A2245">
        <v>3751015</v>
      </c>
      <c r="B2245">
        <f>VLOOKUP($A2245,数据库!$A:$B,2,0)</f>
        <v>2</v>
      </c>
      <c r="C2245">
        <f>SUMPRODUCT((数据库!$A$2:$A$18529=武将养成概况!$A2245)*(数据库!$H$2:$H$18529))/5</f>
        <v>8.6</v>
      </c>
      <c r="D2245">
        <f>SUMPRODUCT((数据库!$A$2:$A$18529=武将养成概况!$A2245)*(数据库!$I$2:$I$18529))/5</f>
        <v>5.4</v>
      </c>
      <c r="E2245">
        <f>SUMPRODUCT((数据库!$A$2:$A$18529=武将养成概况!$A2245)*(数据库!$J$2:$J$18529))/5</f>
        <v>5.2</v>
      </c>
    </row>
    <row r="2246" spans="1:5" x14ac:dyDescent="0.15">
      <c r="A2246">
        <v>3751757</v>
      </c>
      <c r="B2246">
        <f>VLOOKUP($A2246,数据库!$A:$B,2,0)</f>
        <v>1</v>
      </c>
      <c r="C2246">
        <f>SUMPRODUCT((数据库!$A$2:$A$18529=武将养成概况!$A2246)*(数据库!$H$2:$H$18529))/5</f>
        <v>4</v>
      </c>
      <c r="D2246">
        <f>SUMPRODUCT((数据库!$A$2:$A$18529=武将养成概况!$A2246)*(数据库!$I$2:$I$18529))/5</f>
        <v>3.6</v>
      </c>
      <c r="E2246">
        <f>SUMPRODUCT((数据库!$A$2:$A$18529=武将养成概况!$A2246)*(数据库!$J$2:$J$18529))/5</f>
        <v>1.6</v>
      </c>
    </row>
    <row r="2247" spans="1:5" x14ac:dyDescent="0.15">
      <c r="A2247">
        <v>3752005</v>
      </c>
      <c r="B2247">
        <f>VLOOKUP($A2247,数据库!$A:$B,2,0)</f>
        <v>1</v>
      </c>
      <c r="C2247">
        <f>SUMPRODUCT((数据库!$A$2:$A$18529=武将养成概况!$A2247)*(数据库!$H$2:$H$18529))/5</f>
        <v>8.8000000000000007</v>
      </c>
      <c r="D2247">
        <f>SUMPRODUCT((数据库!$A$2:$A$18529=武将养成概况!$A2247)*(数据库!$I$2:$I$18529))/5</f>
        <v>7</v>
      </c>
      <c r="E2247">
        <f>SUMPRODUCT((数据库!$A$2:$A$18529=武将养成概况!$A2247)*(数据库!$J$2:$J$18529))/5</f>
        <v>5.2</v>
      </c>
    </row>
    <row r="2248" spans="1:5" x14ac:dyDescent="0.15">
      <c r="A2248">
        <v>3752977</v>
      </c>
      <c r="B2248">
        <f>VLOOKUP($A2248,数据库!$A:$B,2,0)</f>
        <v>2</v>
      </c>
      <c r="C2248">
        <f>SUMPRODUCT((数据库!$A$2:$A$18529=武将养成概况!$A2248)*(数据库!$H$2:$H$18529))/5</f>
        <v>9</v>
      </c>
      <c r="D2248">
        <f>SUMPRODUCT((数据库!$A$2:$A$18529=武将养成概况!$A2248)*(数据库!$I$2:$I$18529))/5</f>
        <v>7.6</v>
      </c>
      <c r="E2248">
        <f>SUMPRODUCT((数据库!$A$2:$A$18529=武将养成概况!$A2248)*(数据库!$J$2:$J$18529))/5</f>
        <v>8</v>
      </c>
    </row>
    <row r="2249" spans="1:5" x14ac:dyDescent="0.15">
      <c r="A2249">
        <v>3753209</v>
      </c>
      <c r="B2249">
        <f>VLOOKUP($A2249,数据库!$A:$B,2,0)</f>
        <v>1</v>
      </c>
      <c r="C2249">
        <f>SUMPRODUCT((数据库!$A$2:$A$18529=武将养成概况!$A2249)*(数据库!$H$2:$H$18529))/5</f>
        <v>6.6</v>
      </c>
      <c r="D2249">
        <f>SUMPRODUCT((数据库!$A$2:$A$18529=武将养成概况!$A2249)*(数据库!$I$2:$I$18529))/5</f>
        <v>6.4</v>
      </c>
      <c r="E2249">
        <f>SUMPRODUCT((数据库!$A$2:$A$18529=武将养成概况!$A2249)*(数据库!$J$2:$J$18529))/5</f>
        <v>5.6</v>
      </c>
    </row>
    <row r="2250" spans="1:5" x14ac:dyDescent="0.15">
      <c r="A2250">
        <v>3754024</v>
      </c>
      <c r="B2250">
        <f>VLOOKUP($A2250,数据库!$A:$B,2,0)</f>
        <v>2</v>
      </c>
      <c r="C2250">
        <f>SUMPRODUCT((数据库!$A$2:$A$18529=武将养成概况!$A2250)*(数据库!$H$2:$H$18529))/5</f>
        <v>8.8000000000000007</v>
      </c>
      <c r="D2250">
        <f>SUMPRODUCT((数据库!$A$2:$A$18529=武将养成概况!$A2250)*(数据库!$I$2:$I$18529))/5</f>
        <v>7</v>
      </c>
      <c r="E2250">
        <f>SUMPRODUCT((数据库!$A$2:$A$18529=武将养成概况!$A2250)*(数据库!$J$2:$J$18529))/5</f>
        <v>7.4</v>
      </c>
    </row>
    <row r="2251" spans="1:5" x14ac:dyDescent="0.15">
      <c r="A2251">
        <v>3755634</v>
      </c>
      <c r="B2251">
        <f>VLOOKUP($A2251,数据库!$A:$B,2,0)</f>
        <v>1</v>
      </c>
      <c r="C2251">
        <f>SUMPRODUCT((数据库!$A$2:$A$18529=武将养成概况!$A2251)*(数据库!$H$2:$H$18529))/5</f>
        <v>6.2</v>
      </c>
      <c r="D2251">
        <f>SUMPRODUCT((数据库!$A$2:$A$18529=武将养成概况!$A2251)*(数据库!$I$2:$I$18529))/5</f>
        <v>6.4</v>
      </c>
      <c r="E2251">
        <f>SUMPRODUCT((数据库!$A$2:$A$18529=武将养成概况!$A2251)*(数据库!$J$2:$J$18529))/5</f>
        <v>4.4000000000000004</v>
      </c>
    </row>
    <row r="2252" spans="1:5" x14ac:dyDescent="0.15">
      <c r="A2252">
        <v>3755720</v>
      </c>
      <c r="B2252">
        <f>VLOOKUP($A2252,数据库!$A:$B,2,0)</f>
        <v>1</v>
      </c>
      <c r="C2252">
        <f>SUMPRODUCT((数据库!$A$2:$A$18529=武将养成概况!$A2252)*(数据库!$H$2:$H$18529))/5</f>
        <v>7.6</v>
      </c>
      <c r="D2252">
        <f>SUMPRODUCT((数据库!$A$2:$A$18529=武将养成概况!$A2252)*(数据库!$I$2:$I$18529))/5</f>
        <v>7</v>
      </c>
      <c r="E2252">
        <f>SUMPRODUCT((数据库!$A$2:$A$18529=武将养成概况!$A2252)*(数据库!$J$2:$J$18529))/5</f>
        <v>5.4</v>
      </c>
    </row>
    <row r="2253" spans="1:5" x14ac:dyDescent="0.15">
      <c r="A2253">
        <v>3755899</v>
      </c>
      <c r="B2253">
        <f>VLOOKUP($A2253,数据库!$A:$B,2,0)</f>
        <v>1</v>
      </c>
      <c r="C2253">
        <f>SUMPRODUCT((数据库!$A$2:$A$18529=武将养成概况!$A2253)*(数据库!$H$2:$H$18529))/5</f>
        <v>6.6</v>
      </c>
      <c r="D2253">
        <f>SUMPRODUCT((数据库!$A$2:$A$18529=武将养成概况!$A2253)*(数据库!$I$2:$I$18529))/5</f>
        <v>6.8</v>
      </c>
      <c r="E2253">
        <f>SUMPRODUCT((数据库!$A$2:$A$18529=武将养成概况!$A2253)*(数据库!$J$2:$J$18529))/5</f>
        <v>9</v>
      </c>
    </row>
    <row r="2254" spans="1:5" x14ac:dyDescent="0.15">
      <c r="A2254">
        <v>3756636</v>
      </c>
      <c r="B2254">
        <f>VLOOKUP($A2254,数据库!$A:$B,2,0)</f>
        <v>1</v>
      </c>
      <c r="C2254">
        <f>SUMPRODUCT((数据库!$A$2:$A$18529=武将养成概况!$A2254)*(数据库!$H$2:$H$18529))/5</f>
        <v>2.6</v>
      </c>
      <c r="D2254">
        <f>SUMPRODUCT((数据库!$A$2:$A$18529=武将养成概况!$A2254)*(数据库!$I$2:$I$18529))/5</f>
        <v>2.6</v>
      </c>
      <c r="E2254">
        <f>SUMPRODUCT((数据库!$A$2:$A$18529=武将养成概况!$A2254)*(数据库!$J$2:$J$18529))/5</f>
        <v>2</v>
      </c>
    </row>
    <row r="2255" spans="1:5" x14ac:dyDescent="0.15">
      <c r="A2255">
        <v>3756706</v>
      </c>
      <c r="B2255">
        <f>VLOOKUP($A2255,数据库!$A:$B,2,0)</f>
        <v>1</v>
      </c>
      <c r="C2255">
        <f>SUMPRODUCT((数据库!$A$2:$A$18529=武将养成概况!$A2255)*(数据库!$H$2:$H$18529))/5</f>
        <v>3.4</v>
      </c>
      <c r="D2255">
        <f>SUMPRODUCT((数据库!$A$2:$A$18529=武将养成概况!$A2255)*(数据库!$I$2:$I$18529))/5</f>
        <v>3</v>
      </c>
      <c r="E2255">
        <f>SUMPRODUCT((数据库!$A$2:$A$18529=武将养成概况!$A2255)*(数据库!$J$2:$J$18529))/5</f>
        <v>2</v>
      </c>
    </row>
    <row r="2256" spans="1:5" x14ac:dyDescent="0.15">
      <c r="A2256">
        <v>3757915</v>
      </c>
      <c r="B2256">
        <f>VLOOKUP($A2256,数据库!$A:$B,2,0)</f>
        <v>1</v>
      </c>
      <c r="C2256">
        <f>SUMPRODUCT((数据库!$A$2:$A$18529=武将养成概况!$A2256)*(数据库!$H$2:$H$18529))/5</f>
        <v>4.4000000000000004</v>
      </c>
      <c r="D2256">
        <f>SUMPRODUCT((数据库!$A$2:$A$18529=武将养成概况!$A2256)*(数据库!$I$2:$I$18529))/5</f>
        <v>2.4</v>
      </c>
      <c r="E2256">
        <f>SUMPRODUCT((数据库!$A$2:$A$18529=武将养成概况!$A2256)*(数据库!$J$2:$J$18529))/5</f>
        <v>0.4</v>
      </c>
    </row>
    <row r="2257" spans="1:5" x14ac:dyDescent="0.15">
      <c r="A2257">
        <v>3759713</v>
      </c>
      <c r="B2257">
        <f>VLOOKUP($A2257,数据库!$A:$B,2,0)</f>
        <v>1</v>
      </c>
      <c r="C2257">
        <f>SUMPRODUCT((数据库!$A$2:$A$18529=武将养成概况!$A2257)*(数据库!$H$2:$H$18529))/5</f>
        <v>6</v>
      </c>
      <c r="D2257">
        <f>SUMPRODUCT((数据库!$A$2:$A$18529=武将养成概况!$A2257)*(数据库!$I$2:$I$18529))/5</f>
        <v>4.2</v>
      </c>
      <c r="E2257">
        <f>SUMPRODUCT((数据库!$A$2:$A$18529=武将养成概况!$A2257)*(数据库!$J$2:$J$18529))/5</f>
        <v>4.8</v>
      </c>
    </row>
    <row r="2258" spans="1:5" x14ac:dyDescent="0.15">
      <c r="A2258">
        <v>3759935</v>
      </c>
      <c r="B2258">
        <f>VLOOKUP($A2258,数据库!$A:$B,2,0)</f>
        <v>1</v>
      </c>
      <c r="C2258">
        <f>SUMPRODUCT((数据库!$A$2:$A$18529=武将养成概况!$A2258)*(数据库!$H$2:$H$18529))/5</f>
        <v>8.1999999999999993</v>
      </c>
      <c r="D2258">
        <f>SUMPRODUCT((数据库!$A$2:$A$18529=武将养成概况!$A2258)*(数据库!$I$2:$I$18529))/5</f>
        <v>6.2</v>
      </c>
      <c r="E2258">
        <f>SUMPRODUCT((数据库!$A$2:$A$18529=武将养成概况!$A2258)*(数据库!$J$2:$J$18529))/5</f>
        <v>7.6</v>
      </c>
    </row>
    <row r="2259" spans="1:5" x14ac:dyDescent="0.15">
      <c r="A2259">
        <v>3760166</v>
      </c>
      <c r="B2259">
        <f>VLOOKUP($A2259,数据库!$A:$B,2,0)</f>
        <v>2</v>
      </c>
      <c r="C2259">
        <f>SUMPRODUCT((数据库!$A$2:$A$18529=武将养成概况!$A2259)*(数据库!$H$2:$H$18529))/5</f>
        <v>6</v>
      </c>
      <c r="D2259">
        <f>SUMPRODUCT((数据库!$A$2:$A$18529=武将养成概况!$A2259)*(数据库!$I$2:$I$18529))/5</f>
        <v>7</v>
      </c>
      <c r="E2259">
        <f>SUMPRODUCT((数据库!$A$2:$A$18529=武将养成概况!$A2259)*(数据库!$J$2:$J$18529))/5</f>
        <v>7.2</v>
      </c>
    </row>
    <row r="2260" spans="1:5" x14ac:dyDescent="0.15">
      <c r="A2260">
        <v>3760333</v>
      </c>
      <c r="B2260">
        <f>VLOOKUP($A2260,数据库!$A:$B,2,0)</f>
        <v>1</v>
      </c>
      <c r="C2260">
        <f>SUMPRODUCT((数据库!$A$2:$A$18529=武将养成概况!$A2260)*(数据库!$H$2:$H$18529))/5</f>
        <v>6.2</v>
      </c>
      <c r="D2260">
        <f>SUMPRODUCT((数据库!$A$2:$A$18529=武将养成概况!$A2260)*(数据库!$I$2:$I$18529))/5</f>
        <v>6.2</v>
      </c>
      <c r="E2260">
        <f>SUMPRODUCT((数据库!$A$2:$A$18529=武将养成概况!$A2260)*(数据库!$J$2:$J$18529))/5</f>
        <v>3.2</v>
      </c>
    </row>
    <row r="2261" spans="1:5" x14ac:dyDescent="0.15">
      <c r="A2261">
        <v>3760452</v>
      </c>
      <c r="B2261">
        <f>VLOOKUP($A2261,数据库!$A:$B,2,0)</f>
        <v>2</v>
      </c>
      <c r="C2261">
        <f>SUMPRODUCT((数据库!$A$2:$A$18529=武将养成概况!$A2261)*(数据库!$H$2:$H$18529))/5</f>
        <v>4.4000000000000004</v>
      </c>
      <c r="D2261">
        <f>SUMPRODUCT((数据库!$A$2:$A$18529=武将养成概况!$A2261)*(数据库!$I$2:$I$18529))/5</f>
        <v>5.4</v>
      </c>
      <c r="E2261">
        <f>SUMPRODUCT((数据库!$A$2:$A$18529=武将养成概况!$A2261)*(数据库!$J$2:$J$18529))/5</f>
        <v>4.4000000000000004</v>
      </c>
    </row>
    <row r="2262" spans="1:5" x14ac:dyDescent="0.15">
      <c r="A2262">
        <v>3760457</v>
      </c>
      <c r="B2262">
        <f>VLOOKUP($A2262,数据库!$A:$B,2,0)</f>
        <v>1</v>
      </c>
      <c r="C2262">
        <f>SUMPRODUCT((数据库!$A$2:$A$18529=武将养成概况!$A2262)*(数据库!$H$2:$H$18529))/5</f>
        <v>9.1999999999999993</v>
      </c>
      <c r="D2262">
        <f>SUMPRODUCT((数据库!$A$2:$A$18529=武将养成概况!$A2262)*(数据库!$I$2:$I$18529))/5</f>
        <v>8</v>
      </c>
      <c r="E2262">
        <f>SUMPRODUCT((数据库!$A$2:$A$18529=武将养成概况!$A2262)*(数据库!$J$2:$J$18529))/5</f>
        <v>8.1999999999999993</v>
      </c>
    </row>
    <row r="2263" spans="1:5" x14ac:dyDescent="0.15">
      <c r="A2263">
        <v>3760874</v>
      </c>
      <c r="B2263">
        <f>VLOOKUP($A2263,数据库!$A:$B,2,0)</f>
        <v>1</v>
      </c>
      <c r="C2263">
        <f>SUMPRODUCT((数据库!$A$2:$A$18529=武将养成概况!$A2263)*(数据库!$H$2:$H$18529))/5</f>
        <v>5.2</v>
      </c>
      <c r="D2263">
        <f>SUMPRODUCT((数据库!$A$2:$A$18529=武将养成概况!$A2263)*(数据库!$I$2:$I$18529))/5</f>
        <v>6.4</v>
      </c>
      <c r="E2263">
        <f>SUMPRODUCT((数据库!$A$2:$A$18529=武将养成概况!$A2263)*(数据库!$J$2:$J$18529))/5</f>
        <v>1.8</v>
      </c>
    </row>
    <row r="2264" spans="1:5" x14ac:dyDescent="0.15">
      <c r="A2264">
        <v>3761177</v>
      </c>
      <c r="B2264">
        <f>VLOOKUP($A2264,数据库!$A:$B,2,0)</f>
        <v>3</v>
      </c>
      <c r="C2264">
        <f>SUMPRODUCT((数据库!$A$2:$A$18529=武将养成概况!$A2264)*(数据库!$H$2:$H$18529))/5</f>
        <v>9</v>
      </c>
      <c r="D2264">
        <f>SUMPRODUCT((数据库!$A$2:$A$18529=武将养成概况!$A2264)*(数据库!$I$2:$I$18529))/5</f>
        <v>7.8</v>
      </c>
      <c r="E2264">
        <f>SUMPRODUCT((数据库!$A$2:$A$18529=武将养成概况!$A2264)*(数据库!$J$2:$J$18529))/5</f>
        <v>8.6</v>
      </c>
    </row>
    <row r="2265" spans="1:5" x14ac:dyDescent="0.15">
      <c r="A2265">
        <v>3762002</v>
      </c>
      <c r="B2265">
        <f>VLOOKUP($A2265,数据库!$A:$B,2,0)</f>
        <v>1</v>
      </c>
      <c r="C2265">
        <f>SUMPRODUCT((数据库!$A$2:$A$18529=武将养成概况!$A2265)*(数据库!$H$2:$H$18529))/5</f>
        <v>7.6</v>
      </c>
      <c r="D2265">
        <f>SUMPRODUCT((数据库!$A$2:$A$18529=武将养成概况!$A2265)*(数据库!$I$2:$I$18529))/5</f>
        <v>6.2</v>
      </c>
      <c r="E2265">
        <f>SUMPRODUCT((数据库!$A$2:$A$18529=武将养成概况!$A2265)*(数据库!$J$2:$J$18529))/5</f>
        <v>6.6</v>
      </c>
    </row>
    <row r="2266" spans="1:5" x14ac:dyDescent="0.15">
      <c r="A2266">
        <v>3762407</v>
      </c>
      <c r="B2266">
        <f>VLOOKUP($A2266,数据库!$A:$B,2,0)</f>
        <v>1</v>
      </c>
      <c r="C2266">
        <f>SUMPRODUCT((数据库!$A$2:$A$18529=武将养成概况!$A2266)*(数据库!$H$2:$H$18529))/5</f>
        <v>8.4</v>
      </c>
      <c r="D2266">
        <f>SUMPRODUCT((数据库!$A$2:$A$18529=武将养成概况!$A2266)*(数据库!$I$2:$I$18529))/5</f>
        <v>7</v>
      </c>
      <c r="E2266">
        <f>SUMPRODUCT((数据库!$A$2:$A$18529=武将养成概况!$A2266)*(数据库!$J$2:$J$18529))/5</f>
        <v>8</v>
      </c>
    </row>
    <row r="2267" spans="1:5" x14ac:dyDescent="0.15">
      <c r="A2267">
        <v>3762701</v>
      </c>
      <c r="B2267">
        <f>VLOOKUP($A2267,数据库!$A:$B,2,0)</f>
        <v>1</v>
      </c>
      <c r="C2267">
        <f>SUMPRODUCT((数据库!$A$2:$A$18529=武将养成概况!$A2267)*(数据库!$H$2:$H$18529))/5</f>
        <v>2.4</v>
      </c>
      <c r="D2267">
        <f>SUMPRODUCT((数据库!$A$2:$A$18529=武将养成概况!$A2267)*(数据库!$I$2:$I$18529))/5</f>
        <v>1.8</v>
      </c>
      <c r="E2267">
        <f>SUMPRODUCT((数据库!$A$2:$A$18529=武将养成概况!$A2267)*(数据库!$J$2:$J$18529))/5</f>
        <v>0.6</v>
      </c>
    </row>
    <row r="2268" spans="1:5" x14ac:dyDescent="0.15">
      <c r="A2268">
        <v>3763482</v>
      </c>
      <c r="B2268">
        <f>VLOOKUP($A2268,数据库!$A:$B,2,0)</f>
        <v>1</v>
      </c>
      <c r="C2268">
        <f>SUMPRODUCT((数据库!$A$2:$A$18529=武将养成概况!$A2268)*(数据库!$H$2:$H$18529))/5</f>
        <v>4.5999999999999996</v>
      </c>
      <c r="D2268">
        <f>SUMPRODUCT((数据库!$A$2:$A$18529=武将养成概况!$A2268)*(数据库!$I$2:$I$18529))/5</f>
        <v>5.6</v>
      </c>
      <c r="E2268">
        <f>SUMPRODUCT((数据库!$A$2:$A$18529=武将养成概况!$A2268)*(数据库!$J$2:$J$18529))/5</f>
        <v>1.8</v>
      </c>
    </row>
    <row r="2269" spans="1:5" x14ac:dyDescent="0.15">
      <c r="A2269">
        <v>3763535</v>
      </c>
      <c r="B2269">
        <f>VLOOKUP($A2269,数据库!$A:$B,2,0)</f>
        <v>1</v>
      </c>
      <c r="C2269">
        <f>SUMPRODUCT((数据库!$A$2:$A$18529=武将养成概况!$A2269)*(数据库!$H$2:$H$18529))/5</f>
        <v>7.2</v>
      </c>
      <c r="D2269">
        <f>SUMPRODUCT((数据库!$A$2:$A$18529=武将养成概况!$A2269)*(数据库!$I$2:$I$18529))/5</f>
        <v>7</v>
      </c>
      <c r="E2269">
        <f>SUMPRODUCT((数据库!$A$2:$A$18529=武将养成概况!$A2269)*(数据库!$J$2:$J$18529))/5</f>
        <v>6.4</v>
      </c>
    </row>
    <row r="2270" spans="1:5" x14ac:dyDescent="0.15">
      <c r="A2270">
        <v>3763662</v>
      </c>
      <c r="B2270">
        <f>VLOOKUP($A2270,数据库!$A:$B,2,0)</f>
        <v>1</v>
      </c>
      <c r="C2270">
        <f>SUMPRODUCT((数据库!$A$2:$A$18529=武将养成概况!$A2270)*(数据库!$H$2:$H$18529))/5</f>
        <v>5.6</v>
      </c>
      <c r="D2270">
        <f>SUMPRODUCT((数据库!$A$2:$A$18529=武将养成概况!$A2270)*(数据库!$I$2:$I$18529))/5</f>
        <v>4.5999999999999996</v>
      </c>
      <c r="E2270">
        <f>SUMPRODUCT((数据库!$A$2:$A$18529=武将养成概况!$A2270)*(数据库!$J$2:$J$18529))/5</f>
        <v>2.4</v>
      </c>
    </row>
    <row r="2271" spans="1:5" x14ac:dyDescent="0.15">
      <c r="A2271">
        <v>3764230</v>
      </c>
      <c r="B2271">
        <f>VLOOKUP($A2271,数据库!$A:$B,2,0)</f>
        <v>2</v>
      </c>
      <c r="C2271">
        <f>SUMPRODUCT((数据库!$A$2:$A$18529=武将养成概况!$A2271)*(数据库!$H$2:$H$18529))/5</f>
        <v>10</v>
      </c>
      <c r="D2271">
        <f>SUMPRODUCT((数据库!$A$2:$A$18529=武将养成概况!$A2271)*(数据库!$I$2:$I$18529))/5</f>
        <v>7.4</v>
      </c>
      <c r="E2271">
        <f>SUMPRODUCT((数据库!$A$2:$A$18529=武将养成概况!$A2271)*(数据库!$J$2:$J$18529))/5</f>
        <v>6.8</v>
      </c>
    </row>
    <row r="2272" spans="1:5" x14ac:dyDescent="0.15">
      <c r="A2272">
        <v>3766785</v>
      </c>
      <c r="B2272">
        <f>VLOOKUP($A2272,数据库!$A:$B,2,0)</f>
        <v>3</v>
      </c>
      <c r="C2272">
        <f>SUMPRODUCT((数据库!$A$2:$A$18529=武将养成概况!$A2272)*(数据库!$H$2:$H$18529))/5</f>
        <v>10</v>
      </c>
      <c r="D2272">
        <f>SUMPRODUCT((数据库!$A$2:$A$18529=武将养成概况!$A2272)*(数据库!$I$2:$I$18529))/5</f>
        <v>8.4</v>
      </c>
      <c r="E2272">
        <f>SUMPRODUCT((数据库!$A$2:$A$18529=武将养成概况!$A2272)*(数据库!$J$2:$J$18529))/5</f>
        <v>8.1999999999999993</v>
      </c>
    </row>
    <row r="2273" spans="1:5" x14ac:dyDescent="0.15">
      <c r="A2273">
        <v>3767434</v>
      </c>
      <c r="B2273">
        <f>VLOOKUP($A2273,数据库!$A:$B,2,0)</f>
        <v>3</v>
      </c>
      <c r="C2273">
        <f>SUMPRODUCT((数据库!$A$2:$A$18529=武将养成概况!$A2273)*(数据库!$H$2:$H$18529))/5</f>
        <v>9.1999999999999993</v>
      </c>
      <c r="D2273">
        <f>SUMPRODUCT((数据库!$A$2:$A$18529=武将养成概况!$A2273)*(数据库!$I$2:$I$18529))/5</f>
        <v>8.1999999999999993</v>
      </c>
      <c r="E2273">
        <f>SUMPRODUCT((数据库!$A$2:$A$18529=武将养成概况!$A2273)*(数据库!$J$2:$J$18529))/5</f>
        <v>8.1999999999999993</v>
      </c>
    </row>
    <row r="2274" spans="1:5" x14ac:dyDescent="0.15">
      <c r="A2274">
        <v>3767929</v>
      </c>
      <c r="B2274">
        <f>VLOOKUP($A2274,数据库!$A:$B,2,0)</f>
        <v>2</v>
      </c>
      <c r="C2274">
        <f>SUMPRODUCT((数据库!$A$2:$A$18529=武将养成概况!$A2274)*(数据库!$H$2:$H$18529))/5</f>
        <v>9.8000000000000007</v>
      </c>
      <c r="D2274">
        <f>SUMPRODUCT((数据库!$A$2:$A$18529=武将养成概况!$A2274)*(数据库!$I$2:$I$18529))/5</f>
        <v>8</v>
      </c>
      <c r="E2274">
        <f>SUMPRODUCT((数据库!$A$2:$A$18529=武将养成概况!$A2274)*(数据库!$J$2:$J$18529))/5</f>
        <v>5.4</v>
      </c>
    </row>
    <row r="2275" spans="1:5" x14ac:dyDescent="0.15">
      <c r="A2275">
        <v>3770043</v>
      </c>
      <c r="B2275">
        <f>VLOOKUP($A2275,数据库!$A:$B,2,0)</f>
        <v>1</v>
      </c>
      <c r="C2275">
        <f>SUMPRODUCT((数据库!$A$2:$A$18529=武将养成概况!$A2275)*(数据库!$H$2:$H$18529))/5</f>
        <v>3.4</v>
      </c>
      <c r="D2275">
        <f>SUMPRODUCT((数据库!$A$2:$A$18529=武将养成概况!$A2275)*(数据库!$I$2:$I$18529))/5</f>
        <v>0</v>
      </c>
      <c r="E2275">
        <f>SUMPRODUCT((数据库!$A$2:$A$18529=武将养成概况!$A2275)*(数据库!$J$2:$J$18529))/5</f>
        <v>2.6</v>
      </c>
    </row>
    <row r="2276" spans="1:5" x14ac:dyDescent="0.15">
      <c r="A2276">
        <v>3771284</v>
      </c>
      <c r="B2276">
        <f>VLOOKUP($A2276,数据库!$A:$B,2,0)</f>
        <v>1</v>
      </c>
      <c r="C2276">
        <f>SUMPRODUCT((数据库!$A$2:$A$18529=武将养成概况!$A2276)*(数据库!$H$2:$H$18529))/5</f>
        <v>8.1999999999999993</v>
      </c>
      <c r="D2276">
        <f>SUMPRODUCT((数据库!$A$2:$A$18529=武将养成概况!$A2276)*(数据库!$I$2:$I$18529))/5</f>
        <v>7</v>
      </c>
      <c r="E2276">
        <f>SUMPRODUCT((数据库!$A$2:$A$18529=武将养成概况!$A2276)*(数据库!$J$2:$J$18529))/5</f>
        <v>6.2</v>
      </c>
    </row>
    <row r="2277" spans="1:5" x14ac:dyDescent="0.15">
      <c r="A2277">
        <v>3773127</v>
      </c>
      <c r="B2277">
        <f>VLOOKUP($A2277,数据库!$A:$B,2,0)</f>
        <v>1</v>
      </c>
      <c r="C2277">
        <f>SUMPRODUCT((数据库!$A$2:$A$18529=武将养成概况!$A2277)*(数据库!$H$2:$H$18529))/5</f>
        <v>5.4</v>
      </c>
      <c r="D2277">
        <f>SUMPRODUCT((数据库!$A$2:$A$18529=武将养成概况!$A2277)*(数据库!$I$2:$I$18529))/5</f>
        <v>6.2</v>
      </c>
      <c r="E2277">
        <f>SUMPRODUCT((数据库!$A$2:$A$18529=武将养成概况!$A2277)*(数据库!$J$2:$J$18529))/5</f>
        <v>4.4000000000000004</v>
      </c>
    </row>
    <row r="2278" spans="1:5" x14ac:dyDescent="0.15">
      <c r="A2278">
        <v>3774255</v>
      </c>
      <c r="B2278">
        <f>VLOOKUP($A2278,数据库!$A:$B,2,0)</f>
        <v>1</v>
      </c>
      <c r="C2278">
        <f>SUMPRODUCT((数据库!$A$2:$A$18529=武将养成概况!$A2278)*(数据库!$H$2:$H$18529))/5</f>
        <v>7.2</v>
      </c>
      <c r="D2278">
        <f>SUMPRODUCT((数据库!$A$2:$A$18529=武将养成概况!$A2278)*(数据库!$I$2:$I$18529))/5</f>
        <v>7</v>
      </c>
      <c r="E2278">
        <f>SUMPRODUCT((数据库!$A$2:$A$18529=武将养成概况!$A2278)*(数据库!$J$2:$J$18529))/5</f>
        <v>6.8</v>
      </c>
    </row>
    <row r="2279" spans="1:5" x14ac:dyDescent="0.15">
      <c r="A2279">
        <v>3775686</v>
      </c>
      <c r="B2279">
        <f>VLOOKUP($A2279,数据库!$A:$B,2,0)</f>
        <v>2</v>
      </c>
      <c r="C2279">
        <f>SUMPRODUCT((数据库!$A$2:$A$18529=武将养成概况!$A2279)*(数据库!$H$2:$H$18529))/5</f>
        <v>5</v>
      </c>
      <c r="D2279">
        <f>SUMPRODUCT((数据库!$A$2:$A$18529=武将养成概况!$A2279)*(数据库!$I$2:$I$18529))/5</f>
        <v>3.6</v>
      </c>
      <c r="E2279">
        <f>SUMPRODUCT((数据库!$A$2:$A$18529=武将养成概况!$A2279)*(数据库!$J$2:$J$18529))/5</f>
        <v>5.4</v>
      </c>
    </row>
    <row r="2280" spans="1:5" x14ac:dyDescent="0.15">
      <c r="A2280">
        <v>3776658</v>
      </c>
      <c r="B2280">
        <f>VLOOKUP($A2280,数据库!$A:$B,2,0)</f>
        <v>1</v>
      </c>
      <c r="C2280">
        <f>SUMPRODUCT((数据库!$A$2:$A$18529=武将养成概况!$A2280)*(数据库!$H$2:$H$18529))/5</f>
        <v>8.4</v>
      </c>
      <c r="D2280">
        <f>SUMPRODUCT((数据库!$A$2:$A$18529=武将养成概况!$A2280)*(数据库!$I$2:$I$18529))/5</f>
        <v>7</v>
      </c>
      <c r="E2280">
        <f>SUMPRODUCT((数据库!$A$2:$A$18529=武将养成概况!$A2280)*(数据库!$J$2:$J$18529))/5</f>
        <v>6.8</v>
      </c>
    </row>
    <row r="2281" spans="1:5" x14ac:dyDescent="0.15">
      <c r="A2281">
        <v>3782061</v>
      </c>
      <c r="B2281">
        <f>VLOOKUP($A2281,数据库!$A:$B,2,0)</f>
        <v>1</v>
      </c>
      <c r="C2281">
        <f>SUMPRODUCT((数据库!$A$2:$A$18529=武将养成概况!$A2281)*(数据库!$H$2:$H$18529))/5</f>
        <v>5.6</v>
      </c>
      <c r="D2281">
        <f>SUMPRODUCT((数据库!$A$2:$A$18529=武将养成概况!$A2281)*(数据库!$I$2:$I$18529))/5</f>
        <v>7</v>
      </c>
      <c r="E2281">
        <f>SUMPRODUCT((数据库!$A$2:$A$18529=武将养成概况!$A2281)*(数据库!$J$2:$J$18529))/5</f>
        <v>7.8</v>
      </c>
    </row>
    <row r="2282" spans="1:5" x14ac:dyDescent="0.15">
      <c r="A2282">
        <v>3784053</v>
      </c>
      <c r="B2282">
        <f>VLOOKUP($A2282,数据库!$A:$B,2,0)</f>
        <v>1</v>
      </c>
      <c r="C2282">
        <f>SUMPRODUCT((数据库!$A$2:$A$18529=武将养成概况!$A2282)*(数据库!$H$2:$H$18529))/5</f>
        <v>7.6</v>
      </c>
      <c r="D2282">
        <f>SUMPRODUCT((数据库!$A$2:$A$18529=武将养成概况!$A2282)*(数据库!$I$2:$I$18529))/5</f>
        <v>7</v>
      </c>
      <c r="E2282">
        <f>SUMPRODUCT((数据库!$A$2:$A$18529=武将养成概况!$A2282)*(数据库!$J$2:$J$18529))/5</f>
        <v>7.4</v>
      </c>
    </row>
    <row r="2283" spans="1:5" x14ac:dyDescent="0.15">
      <c r="A2283">
        <v>3785023</v>
      </c>
      <c r="B2283">
        <f>VLOOKUP($A2283,数据库!$A:$B,2,0)</f>
        <v>1</v>
      </c>
      <c r="C2283">
        <f>SUMPRODUCT((数据库!$A$2:$A$18529=武将养成概况!$A2283)*(数据库!$H$2:$H$18529))/5</f>
        <v>5</v>
      </c>
      <c r="D2283">
        <f>SUMPRODUCT((数据库!$A$2:$A$18529=武将养成概况!$A2283)*(数据库!$I$2:$I$18529))/5</f>
        <v>5.2</v>
      </c>
      <c r="E2283">
        <f>SUMPRODUCT((数据库!$A$2:$A$18529=武将养成概况!$A2283)*(数据库!$J$2:$J$18529))/5</f>
        <v>5</v>
      </c>
    </row>
    <row r="2284" spans="1:5" x14ac:dyDescent="0.15">
      <c r="A2284">
        <v>3786688</v>
      </c>
      <c r="B2284">
        <f>VLOOKUP($A2284,数据库!$A:$B,2,0)</f>
        <v>1</v>
      </c>
      <c r="C2284">
        <f>SUMPRODUCT((数据库!$A$2:$A$18529=武将养成概况!$A2284)*(数据库!$H$2:$H$18529))/5</f>
        <v>2</v>
      </c>
      <c r="D2284">
        <f>SUMPRODUCT((数据库!$A$2:$A$18529=武将养成概况!$A2284)*(数据库!$I$2:$I$18529))/5</f>
        <v>2</v>
      </c>
      <c r="E2284">
        <f>SUMPRODUCT((数据库!$A$2:$A$18529=武将养成概况!$A2284)*(数据库!$J$2:$J$18529))/5</f>
        <v>3</v>
      </c>
    </row>
    <row r="2285" spans="1:5" x14ac:dyDescent="0.15">
      <c r="A2285">
        <v>3786995</v>
      </c>
      <c r="B2285">
        <f>VLOOKUP($A2285,数据库!$A:$B,2,0)</f>
        <v>1</v>
      </c>
      <c r="C2285">
        <f>SUMPRODUCT((数据库!$A$2:$A$18529=武将养成概况!$A2285)*(数据库!$H$2:$H$18529))/5</f>
        <v>8</v>
      </c>
      <c r="D2285">
        <f>SUMPRODUCT((数据库!$A$2:$A$18529=武将养成概况!$A2285)*(数据库!$I$2:$I$18529))/5</f>
        <v>6.4</v>
      </c>
      <c r="E2285">
        <f>SUMPRODUCT((数据库!$A$2:$A$18529=武将养成概况!$A2285)*(数据库!$J$2:$J$18529))/5</f>
        <v>6.6</v>
      </c>
    </row>
    <row r="2286" spans="1:5" x14ac:dyDescent="0.15">
      <c r="A2286">
        <v>3787111</v>
      </c>
      <c r="B2286">
        <f>VLOOKUP($A2286,数据库!$A:$B,2,0)</f>
        <v>1</v>
      </c>
      <c r="C2286">
        <f>SUMPRODUCT((数据库!$A$2:$A$18529=武将养成概况!$A2286)*(数据库!$H$2:$H$18529))/5</f>
        <v>6.4</v>
      </c>
      <c r="D2286">
        <f>SUMPRODUCT((数据库!$A$2:$A$18529=武将养成概况!$A2286)*(数据库!$I$2:$I$18529))/5</f>
        <v>6.4</v>
      </c>
      <c r="E2286">
        <f>SUMPRODUCT((数据库!$A$2:$A$18529=武将养成概况!$A2286)*(数据库!$J$2:$J$18529))/5</f>
        <v>3.6</v>
      </c>
    </row>
    <row r="2287" spans="1:5" x14ac:dyDescent="0.15">
      <c r="A2287">
        <v>3787960</v>
      </c>
      <c r="B2287">
        <f>VLOOKUP($A2287,数据库!$A:$B,2,0)</f>
        <v>2</v>
      </c>
      <c r="C2287">
        <f>SUMPRODUCT((数据库!$A$2:$A$18529=武将养成概况!$A2287)*(数据库!$H$2:$H$18529))/5</f>
        <v>8.4</v>
      </c>
      <c r="D2287">
        <f>SUMPRODUCT((数据库!$A$2:$A$18529=武将养成概况!$A2287)*(数据库!$I$2:$I$18529))/5</f>
        <v>7</v>
      </c>
      <c r="E2287">
        <f>SUMPRODUCT((数据库!$A$2:$A$18529=武将养成概况!$A2287)*(数据库!$J$2:$J$18529))/5</f>
        <v>6.4</v>
      </c>
    </row>
    <row r="2288" spans="1:5" x14ac:dyDescent="0.15">
      <c r="A2288">
        <v>3789592</v>
      </c>
      <c r="B2288">
        <f>VLOOKUP($A2288,数据库!$A:$B,2,0)</f>
        <v>1</v>
      </c>
      <c r="C2288">
        <f>SUMPRODUCT((数据库!$A$2:$A$18529=武将养成概况!$A2288)*(数据库!$H$2:$H$18529))/5</f>
        <v>8.1999999999999993</v>
      </c>
      <c r="D2288">
        <f>SUMPRODUCT((数据库!$A$2:$A$18529=武将养成概况!$A2288)*(数据库!$I$2:$I$18529))/5</f>
        <v>6.2</v>
      </c>
      <c r="E2288">
        <f>SUMPRODUCT((数据库!$A$2:$A$18529=武将养成概况!$A2288)*(数据库!$J$2:$J$18529))/5</f>
        <v>6.8</v>
      </c>
    </row>
    <row r="2289" spans="1:5" x14ac:dyDescent="0.15">
      <c r="A2289">
        <v>3791030</v>
      </c>
      <c r="B2289">
        <f>VLOOKUP($A2289,数据库!$A:$B,2,0)</f>
        <v>1</v>
      </c>
      <c r="C2289">
        <f>SUMPRODUCT((数据库!$A$2:$A$18529=武将养成概况!$A2289)*(数据库!$H$2:$H$18529))/5</f>
        <v>3</v>
      </c>
      <c r="D2289">
        <f>SUMPRODUCT((数据库!$A$2:$A$18529=武将养成概况!$A2289)*(数据库!$I$2:$I$18529))/5</f>
        <v>5.2</v>
      </c>
      <c r="E2289">
        <f>SUMPRODUCT((数据库!$A$2:$A$18529=武将养成概况!$A2289)*(数据库!$J$2:$J$18529))/5</f>
        <v>5.8</v>
      </c>
    </row>
    <row r="2290" spans="1:5" x14ac:dyDescent="0.15">
      <c r="A2290">
        <v>3791324</v>
      </c>
      <c r="B2290">
        <f>VLOOKUP($A2290,数据库!$A:$B,2,0)</f>
        <v>2</v>
      </c>
      <c r="C2290">
        <f>SUMPRODUCT((数据库!$A$2:$A$18529=武将养成概况!$A2290)*(数据库!$H$2:$H$18529))/5</f>
        <v>9.8000000000000007</v>
      </c>
      <c r="D2290">
        <f>SUMPRODUCT((数据库!$A$2:$A$18529=武将养成概况!$A2290)*(数据库!$I$2:$I$18529))/5</f>
        <v>7</v>
      </c>
      <c r="E2290">
        <f>SUMPRODUCT((数据库!$A$2:$A$18529=武将养成概况!$A2290)*(数据库!$J$2:$J$18529))/5</f>
        <v>6.2</v>
      </c>
    </row>
    <row r="2291" spans="1:5" x14ac:dyDescent="0.15">
      <c r="A2291">
        <v>3791351</v>
      </c>
      <c r="B2291">
        <f>VLOOKUP($A2291,数据库!$A:$B,2,0)</f>
        <v>2</v>
      </c>
      <c r="C2291">
        <f>SUMPRODUCT((数据库!$A$2:$A$18529=武将养成概况!$A2291)*(数据库!$H$2:$H$18529))/5</f>
        <v>8.6</v>
      </c>
      <c r="D2291">
        <f>SUMPRODUCT((数据库!$A$2:$A$18529=武将养成概况!$A2291)*(数据库!$I$2:$I$18529))/5</f>
        <v>7</v>
      </c>
      <c r="E2291">
        <f>SUMPRODUCT((数据库!$A$2:$A$18529=武将养成概况!$A2291)*(数据库!$J$2:$J$18529))/5</f>
        <v>6.2</v>
      </c>
    </row>
    <row r="2292" spans="1:5" x14ac:dyDescent="0.15">
      <c r="A2292">
        <v>3791712</v>
      </c>
      <c r="B2292">
        <f>VLOOKUP($A2292,数据库!$A:$B,2,0)</f>
        <v>3</v>
      </c>
      <c r="C2292">
        <f>SUMPRODUCT((数据库!$A$2:$A$18529=武将养成概况!$A2292)*(数据库!$H$2:$H$18529))/5</f>
        <v>8</v>
      </c>
      <c r="D2292">
        <f>SUMPRODUCT((数据库!$A$2:$A$18529=武将养成概况!$A2292)*(数据库!$I$2:$I$18529))/5</f>
        <v>7.4</v>
      </c>
      <c r="E2292">
        <f>SUMPRODUCT((数据库!$A$2:$A$18529=武将养成概况!$A2292)*(数据库!$J$2:$J$18529))/5</f>
        <v>7.2</v>
      </c>
    </row>
    <row r="2293" spans="1:5" x14ac:dyDescent="0.15">
      <c r="A2293">
        <v>3792447</v>
      </c>
      <c r="B2293">
        <f>VLOOKUP($A2293,数据库!$A:$B,2,0)</f>
        <v>1</v>
      </c>
      <c r="C2293">
        <f>SUMPRODUCT((数据库!$A$2:$A$18529=武将养成概况!$A2293)*(数据库!$H$2:$H$18529))/5</f>
        <v>4.8</v>
      </c>
      <c r="D2293">
        <f>SUMPRODUCT((数据库!$A$2:$A$18529=武将养成概况!$A2293)*(数据库!$I$2:$I$18529))/5</f>
        <v>3.2</v>
      </c>
      <c r="E2293">
        <f>SUMPRODUCT((数据库!$A$2:$A$18529=武将养成概况!$A2293)*(数据库!$J$2:$J$18529))/5</f>
        <v>0.2</v>
      </c>
    </row>
    <row r="2294" spans="1:5" x14ac:dyDescent="0.15">
      <c r="A2294">
        <v>3793163</v>
      </c>
      <c r="B2294">
        <f>VLOOKUP($A2294,数据库!$A:$B,2,0)</f>
        <v>2</v>
      </c>
      <c r="C2294">
        <f>SUMPRODUCT((数据库!$A$2:$A$18529=武将养成概况!$A2294)*(数据库!$H$2:$H$18529))/5</f>
        <v>10</v>
      </c>
      <c r="D2294">
        <f>SUMPRODUCT((数据库!$A$2:$A$18529=武将养成概况!$A2294)*(数据库!$I$2:$I$18529))/5</f>
        <v>7</v>
      </c>
      <c r="E2294">
        <f>SUMPRODUCT((数据库!$A$2:$A$18529=武将养成概况!$A2294)*(数据库!$J$2:$J$18529))/5</f>
        <v>7.8</v>
      </c>
    </row>
    <row r="2295" spans="1:5" x14ac:dyDescent="0.15">
      <c r="A2295">
        <v>3793372</v>
      </c>
      <c r="B2295">
        <f>VLOOKUP($A2295,数据库!$A:$B,2,0)</f>
        <v>1</v>
      </c>
      <c r="C2295">
        <f>SUMPRODUCT((数据库!$A$2:$A$18529=武将养成概况!$A2295)*(数据库!$H$2:$H$18529))/5</f>
        <v>6.8</v>
      </c>
      <c r="D2295">
        <f>SUMPRODUCT((数据库!$A$2:$A$18529=武将养成概况!$A2295)*(数据库!$I$2:$I$18529))/5</f>
        <v>5.6</v>
      </c>
      <c r="E2295">
        <f>SUMPRODUCT((数据库!$A$2:$A$18529=武将养成概况!$A2295)*(数据库!$J$2:$J$18529))/5</f>
        <v>4.2</v>
      </c>
    </row>
    <row r="2296" spans="1:5" x14ac:dyDescent="0.15">
      <c r="A2296">
        <v>3793563</v>
      </c>
      <c r="B2296">
        <f>VLOOKUP($A2296,数据库!$A:$B,2,0)</f>
        <v>2</v>
      </c>
      <c r="C2296">
        <f>SUMPRODUCT((数据库!$A$2:$A$18529=武将养成概况!$A2296)*(数据库!$H$2:$H$18529))/5</f>
        <v>4.8</v>
      </c>
      <c r="D2296">
        <f>SUMPRODUCT((数据库!$A$2:$A$18529=武将养成概况!$A2296)*(数据库!$I$2:$I$18529))/5</f>
        <v>5.4</v>
      </c>
      <c r="E2296">
        <f>SUMPRODUCT((数据库!$A$2:$A$18529=武将养成概况!$A2296)*(数据库!$J$2:$J$18529))/5</f>
        <v>4</v>
      </c>
    </row>
    <row r="2297" spans="1:5" x14ac:dyDescent="0.15">
      <c r="A2297">
        <v>3794494</v>
      </c>
      <c r="B2297">
        <f>VLOOKUP($A2297,数据库!$A:$B,2,0)</f>
        <v>1</v>
      </c>
      <c r="C2297">
        <f>SUMPRODUCT((数据库!$A$2:$A$18529=武将养成概况!$A2297)*(数据库!$H$2:$H$18529))/5</f>
        <v>0.6</v>
      </c>
      <c r="D2297">
        <f>SUMPRODUCT((数据库!$A$2:$A$18529=武将养成概况!$A2297)*(数据库!$I$2:$I$18529))/5</f>
        <v>5</v>
      </c>
      <c r="E2297">
        <f>SUMPRODUCT((数据库!$A$2:$A$18529=武将养成概况!$A2297)*(数据库!$J$2:$J$18529))/5</f>
        <v>2.2000000000000002</v>
      </c>
    </row>
    <row r="2298" spans="1:5" x14ac:dyDescent="0.15">
      <c r="A2298">
        <v>3795232</v>
      </c>
      <c r="B2298">
        <f>VLOOKUP($A2298,数据库!$A:$B,2,0)</f>
        <v>2</v>
      </c>
      <c r="C2298">
        <f>SUMPRODUCT((数据库!$A$2:$A$18529=武将养成概况!$A2298)*(数据库!$H$2:$H$18529))/5</f>
        <v>7.8</v>
      </c>
      <c r="D2298">
        <f>SUMPRODUCT((数据库!$A$2:$A$18529=武将养成概况!$A2298)*(数据库!$I$2:$I$18529))/5</f>
        <v>7.2</v>
      </c>
      <c r="E2298">
        <f>SUMPRODUCT((数据库!$A$2:$A$18529=武将养成概况!$A2298)*(数据库!$J$2:$J$18529))/5</f>
        <v>7.6</v>
      </c>
    </row>
    <row r="2299" spans="1:5" x14ac:dyDescent="0.15">
      <c r="A2299">
        <v>3795492</v>
      </c>
      <c r="B2299">
        <f>VLOOKUP($A2299,数据库!$A:$B,2,0)</f>
        <v>1</v>
      </c>
      <c r="C2299">
        <f>SUMPRODUCT((数据库!$A$2:$A$18529=武将养成概况!$A2299)*(数据库!$H$2:$H$18529))/5</f>
        <v>6.2</v>
      </c>
      <c r="D2299">
        <f>SUMPRODUCT((数据库!$A$2:$A$18529=武将养成概况!$A2299)*(数据库!$I$2:$I$18529))/5</f>
        <v>6.2</v>
      </c>
      <c r="E2299">
        <f>SUMPRODUCT((数据库!$A$2:$A$18529=武将养成概况!$A2299)*(数据库!$J$2:$J$18529))/5</f>
        <v>6.4</v>
      </c>
    </row>
    <row r="2300" spans="1:5" x14ac:dyDescent="0.15">
      <c r="A2300">
        <v>3795595</v>
      </c>
      <c r="B2300">
        <f>VLOOKUP($A2300,数据库!$A:$B,2,0)</f>
        <v>1</v>
      </c>
      <c r="C2300">
        <f>SUMPRODUCT((数据库!$A$2:$A$18529=武将养成概况!$A2300)*(数据库!$H$2:$H$18529))/5</f>
        <v>7.6</v>
      </c>
      <c r="D2300">
        <f>SUMPRODUCT((数据库!$A$2:$A$18529=武将养成概况!$A2300)*(数据库!$I$2:$I$18529))/5</f>
        <v>7</v>
      </c>
      <c r="E2300">
        <f>SUMPRODUCT((数据库!$A$2:$A$18529=武将养成概况!$A2300)*(数据库!$J$2:$J$18529))/5</f>
        <v>7.8</v>
      </c>
    </row>
    <row r="2301" spans="1:5" x14ac:dyDescent="0.15">
      <c r="A2301">
        <v>3795653</v>
      </c>
      <c r="B2301">
        <f>VLOOKUP($A2301,数据库!$A:$B,2,0)</f>
        <v>1</v>
      </c>
      <c r="C2301">
        <f>SUMPRODUCT((数据库!$A$2:$A$18529=武将养成概况!$A2301)*(数据库!$H$2:$H$18529))/5</f>
        <v>5.6</v>
      </c>
      <c r="D2301">
        <f>SUMPRODUCT((数据库!$A$2:$A$18529=武将养成概况!$A2301)*(数据库!$I$2:$I$18529))/5</f>
        <v>1.8</v>
      </c>
      <c r="E2301">
        <f>SUMPRODUCT((数据库!$A$2:$A$18529=武将养成概况!$A2301)*(数据库!$J$2:$J$18529))/5</f>
        <v>1.8</v>
      </c>
    </row>
    <row r="2302" spans="1:5" x14ac:dyDescent="0.15">
      <c r="A2302">
        <v>3797564</v>
      </c>
      <c r="B2302">
        <f>VLOOKUP($A2302,数据库!$A:$B,2,0)</f>
        <v>2</v>
      </c>
      <c r="C2302">
        <f>SUMPRODUCT((数据库!$A$2:$A$18529=武将养成概况!$A2302)*(数据库!$H$2:$H$18529))/5</f>
        <v>9.4</v>
      </c>
      <c r="D2302">
        <f>SUMPRODUCT((数据库!$A$2:$A$18529=武将养成概况!$A2302)*(数据库!$I$2:$I$18529))/5</f>
        <v>8</v>
      </c>
      <c r="E2302">
        <f>SUMPRODUCT((数据库!$A$2:$A$18529=武将养成概况!$A2302)*(数据库!$J$2:$J$18529))/5</f>
        <v>8.8000000000000007</v>
      </c>
    </row>
    <row r="2303" spans="1:5" x14ac:dyDescent="0.15">
      <c r="A2303">
        <v>3800118</v>
      </c>
      <c r="B2303">
        <f>VLOOKUP($A2303,数据库!$A:$B,2,0)</f>
        <v>1</v>
      </c>
      <c r="C2303">
        <f>SUMPRODUCT((数据库!$A$2:$A$18529=武将养成概况!$A2303)*(数据库!$H$2:$H$18529))/5</f>
        <v>6.6</v>
      </c>
      <c r="D2303">
        <f>SUMPRODUCT((数据库!$A$2:$A$18529=武将养成概况!$A2303)*(数据库!$I$2:$I$18529))/5</f>
        <v>6.8</v>
      </c>
      <c r="E2303">
        <f>SUMPRODUCT((数据库!$A$2:$A$18529=武将养成概况!$A2303)*(数据库!$J$2:$J$18529))/5</f>
        <v>3.8</v>
      </c>
    </row>
    <row r="2304" spans="1:5" x14ac:dyDescent="0.15">
      <c r="A2304">
        <v>3807410</v>
      </c>
      <c r="B2304">
        <f>VLOOKUP($A2304,数据库!$A:$B,2,0)</f>
        <v>1</v>
      </c>
      <c r="C2304">
        <f>SUMPRODUCT((数据库!$A$2:$A$18529=武将养成概况!$A2304)*(数据库!$H$2:$H$18529))/5</f>
        <v>5.8</v>
      </c>
      <c r="D2304">
        <f>SUMPRODUCT((数据库!$A$2:$A$18529=武将养成概况!$A2304)*(数据库!$I$2:$I$18529))/5</f>
        <v>3.8</v>
      </c>
      <c r="E2304">
        <f>SUMPRODUCT((数据库!$A$2:$A$18529=武将养成概况!$A2304)*(数据库!$J$2:$J$18529))/5</f>
        <v>3.8</v>
      </c>
    </row>
    <row r="2305" spans="1:5" x14ac:dyDescent="0.15">
      <c r="A2305">
        <v>3807818</v>
      </c>
      <c r="B2305">
        <f>VLOOKUP($A2305,数据库!$A:$B,2,0)</f>
        <v>1</v>
      </c>
      <c r="C2305">
        <f>SUMPRODUCT((数据库!$A$2:$A$18529=武将养成概况!$A2305)*(数据库!$H$2:$H$18529))/5</f>
        <v>4</v>
      </c>
      <c r="D2305">
        <f>SUMPRODUCT((数据库!$A$2:$A$18529=武将养成概况!$A2305)*(数据库!$I$2:$I$18529))/5</f>
        <v>2.8</v>
      </c>
      <c r="E2305">
        <f>SUMPRODUCT((数据库!$A$2:$A$18529=武将养成概况!$A2305)*(数据库!$J$2:$J$18529))/5</f>
        <v>0.8</v>
      </c>
    </row>
    <row r="2306" spans="1:5" x14ac:dyDescent="0.15">
      <c r="A2306">
        <v>3808847</v>
      </c>
      <c r="B2306">
        <f>VLOOKUP($A2306,数据库!$A:$B,2,0)</f>
        <v>1</v>
      </c>
      <c r="C2306">
        <f>SUMPRODUCT((数据库!$A$2:$A$18529=武将养成概况!$A2306)*(数据库!$H$2:$H$18529))/5</f>
        <v>8.1999999999999993</v>
      </c>
      <c r="D2306">
        <f>SUMPRODUCT((数据库!$A$2:$A$18529=武将养成概况!$A2306)*(数据库!$I$2:$I$18529))/5</f>
        <v>7</v>
      </c>
      <c r="E2306">
        <f>SUMPRODUCT((数据库!$A$2:$A$18529=武将养成概况!$A2306)*(数据库!$J$2:$J$18529))/5</f>
        <v>5.8</v>
      </c>
    </row>
    <row r="2307" spans="1:5" x14ac:dyDescent="0.15">
      <c r="A2307">
        <v>3808849</v>
      </c>
      <c r="B2307">
        <f>VLOOKUP($A2307,数据库!$A:$B,2,0)</f>
        <v>2</v>
      </c>
      <c r="C2307">
        <f>SUMPRODUCT((数据库!$A$2:$A$18529=武将养成概况!$A2307)*(数据库!$H$2:$H$18529))/5</f>
        <v>9.8000000000000007</v>
      </c>
      <c r="D2307">
        <f>SUMPRODUCT((数据库!$A$2:$A$18529=武将养成概况!$A2307)*(数据库!$I$2:$I$18529))/5</f>
        <v>7.8</v>
      </c>
      <c r="E2307">
        <f>SUMPRODUCT((数据库!$A$2:$A$18529=武将养成概况!$A2307)*(数据库!$J$2:$J$18529))/5</f>
        <v>6.4</v>
      </c>
    </row>
    <row r="2308" spans="1:5" x14ac:dyDescent="0.15">
      <c r="A2308">
        <v>3809009</v>
      </c>
      <c r="B2308">
        <f>VLOOKUP($A2308,数据库!$A:$B,2,0)</f>
        <v>1</v>
      </c>
      <c r="C2308">
        <f>SUMPRODUCT((数据库!$A$2:$A$18529=武将养成概况!$A2308)*(数据库!$H$2:$H$18529))/5</f>
        <v>5.6</v>
      </c>
      <c r="D2308">
        <f>SUMPRODUCT((数据库!$A$2:$A$18529=武将养成概况!$A2308)*(数据库!$I$2:$I$18529))/5</f>
        <v>5</v>
      </c>
      <c r="E2308">
        <f>SUMPRODUCT((数据库!$A$2:$A$18529=武将养成概况!$A2308)*(数据库!$J$2:$J$18529))/5</f>
        <v>2.2000000000000002</v>
      </c>
    </row>
    <row r="2309" spans="1:5" x14ac:dyDescent="0.15">
      <c r="A2309">
        <v>3809064</v>
      </c>
      <c r="B2309">
        <f>VLOOKUP($A2309,数据库!$A:$B,2,0)</f>
        <v>1</v>
      </c>
      <c r="C2309">
        <f>SUMPRODUCT((数据库!$A$2:$A$18529=武将养成概况!$A2309)*(数据库!$H$2:$H$18529))/5</f>
        <v>4.2</v>
      </c>
      <c r="D2309">
        <f>SUMPRODUCT((数据库!$A$2:$A$18529=武将养成概况!$A2309)*(数据库!$I$2:$I$18529))/5</f>
        <v>5.4</v>
      </c>
      <c r="E2309">
        <f>SUMPRODUCT((数据库!$A$2:$A$18529=武将养成概况!$A2309)*(数据库!$J$2:$J$18529))/5</f>
        <v>3.4</v>
      </c>
    </row>
    <row r="2310" spans="1:5" x14ac:dyDescent="0.15">
      <c r="A2310">
        <v>3809360</v>
      </c>
      <c r="B2310">
        <f>VLOOKUP($A2310,数据库!$A:$B,2,0)</f>
        <v>1</v>
      </c>
      <c r="C2310">
        <f>SUMPRODUCT((数据库!$A$2:$A$18529=武将养成概况!$A2310)*(数据库!$H$2:$H$18529))/5</f>
        <v>5.8</v>
      </c>
      <c r="D2310">
        <f>SUMPRODUCT((数据库!$A$2:$A$18529=武将养成概况!$A2310)*(数据库!$I$2:$I$18529))/5</f>
        <v>4.4000000000000004</v>
      </c>
      <c r="E2310">
        <f>SUMPRODUCT((数据库!$A$2:$A$18529=武将养成概况!$A2310)*(数据库!$J$2:$J$18529))/5</f>
        <v>6.2</v>
      </c>
    </row>
    <row r="2311" spans="1:5" x14ac:dyDescent="0.15">
      <c r="A2311">
        <v>3810462</v>
      </c>
      <c r="B2311">
        <f>VLOOKUP($A2311,数据库!$A:$B,2,0)</f>
        <v>1</v>
      </c>
      <c r="C2311">
        <f>SUMPRODUCT((数据库!$A$2:$A$18529=武将养成概况!$A2311)*(数据库!$H$2:$H$18529))/5</f>
        <v>4.5999999999999996</v>
      </c>
      <c r="D2311">
        <f>SUMPRODUCT((数据库!$A$2:$A$18529=武将养成概况!$A2311)*(数据库!$I$2:$I$18529))/5</f>
        <v>3.4</v>
      </c>
      <c r="E2311">
        <f>SUMPRODUCT((数据库!$A$2:$A$18529=武将养成概况!$A2311)*(数据库!$J$2:$J$18529))/5</f>
        <v>3.8</v>
      </c>
    </row>
    <row r="2312" spans="1:5" x14ac:dyDescent="0.15">
      <c r="A2312">
        <v>3810636</v>
      </c>
      <c r="B2312">
        <f>VLOOKUP($A2312,数据库!$A:$B,2,0)</f>
        <v>1</v>
      </c>
      <c r="C2312">
        <f>SUMPRODUCT((数据库!$A$2:$A$18529=武将养成概况!$A2312)*(数据库!$H$2:$H$18529))/5</f>
        <v>7.4</v>
      </c>
      <c r="D2312">
        <f>SUMPRODUCT((数据库!$A$2:$A$18529=武将养成概况!$A2312)*(数据库!$I$2:$I$18529))/5</f>
        <v>5.6</v>
      </c>
      <c r="E2312">
        <f>SUMPRODUCT((数据库!$A$2:$A$18529=武将养成概况!$A2312)*(数据库!$J$2:$J$18529))/5</f>
        <v>3.8</v>
      </c>
    </row>
    <row r="2313" spans="1:5" x14ac:dyDescent="0.15">
      <c r="A2313">
        <v>3810669</v>
      </c>
      <c r="B2313">
        <f>VLOOKUP($A2313,数据库!$A:$B,2,0)</f>
        <v>1</v>
      </c>
      <c r="C2313">
        <f>SUMPRODUCT((数据库!$A$2:$A$18529=武将养成概况!$A2313)*(数据库!$H$2:$H$18529))/5</f>
        <v>4.2</v>
      </c>
      <c r="D2313">
        <f>SUMPRODUCT((数据库!$A$2:$A$18529=武将养成概况!$A2313)*(数据库!$I$2:$I$18529))/5</f>
        <v>3.2</v>
      </c>
      <c r="E2313">
        <f>SUMPRODUCT((数据库!$A$2:$A$18529=武将养成概况!$A2313)*(数据库!$J$2:$J$18529))/5</f>
        <v>5.4</v>
      </c>
    </row>
    <row r="2314" spans="1:5" x14ac:dyDescent="0.15">
      <c r="A2314">
        <v>3810800</v>
      </c>
      <c r="B2314">
        <f>VLOOKUP($A2314,数据库!$A:$B,2,0)</f>
        <v>2</v>
      </c>
      <c r="C2314">
        <f>SUMPRODUCT((数据库!$A$2:$A$18529=武将养成概况!$A2314)*(数据库!$H$2:$H$18529))/5</f>
        <v>7</v>
      </c>
      <c r="D2314">
        <f>SUMPRODUCT((数据库!$A$2:$A$18529=武将养成概况!$A2314)*(数据库!$I$2:$I$18529))/5</f>
        <v>6.4</v>
      </c>
      <c r="E2314">
        <f>SUMPRODUCT((数据库!$A$2:$A$18529=武将养成概况!$A2314)*(数据库!$J$2:$J$18529))/5</f>
        <v>5.4</v>
      </c>
    </row>
    <row r="2315" spans="1:5" x14ac:dyDescent="0.15">
      <c r="A2315">
        <v>3812042</v>
      </c>
      <c r="B2315">
        <f>VLOOKUP($A2315,数据库!$A:$B,2,0)</f>
        <v>1</v>
      </c>
      <c r="C2315">
        <f>SUMPRODUCT((数据库!$A$2:$A$18529=武将养成概况!$A2315)*(数据库!$H$2:$H$18529))/5</f>
        <v>6.8</v>
      </c>
      <c r="D2315">
        <f>SUMPRODUCT((数据库!$A$2:$A$18529=武将养成概况!$A2315)*(数据库!$I$2:$I$18529))/5</f>
        <v>6</v>
      </c>
      <c r="E2315">
        <f>SUMPRODUCT((数据库!$A$2:$A$18529=武将养成概况!$A2315)*(数据库!$J$2:$J$18529))/5</f>
        <v>7.2</v>
      </c>
    </row>
    <row r="2316" spans="1:5" x14ac:dyDescent="0.15">
      <c r="A2316">
        <v>3812635</v>
      </c>
      <c r="B2316">
        <f>VLOOKUP($A2316,数据库!$A:$B,2,0)</f>
        <v>1</v>
      </c>
      <c r="C2316">
        <f>SUMPRODUCT((数据库!$A$2:$A$18529=武将养成概况!$A2316)*(数据库!$H$2:$H$18529))/5</f>
        <v>5</v>
      </c>
      <c r="D2316">
        <f>SUMPRODUCT((数据库!$A$2:$A$18529=武将养成概况!$A2316)*(数据库!$I$2:$I$18529))/5</f>
        <v>5.2</v>
      </c>
      <c r="E2316">
        <f>SUMPRODUCT((数据库!$A$2:$A$18529=武将养成概况!$A2316)*(数据库!$J$2:$J$18529))/5</f>
        <v>5.8</v>
      </c>
    </row>
    <row r="2317" spans="1:5" x14ac:dyDescent="0.15">
      <c r="A2317">
        <v>3812657</v>
      </c>
      <c r="B2317">
        <f>VLOOKUP($A2317,数据库!$A:$B,2,0)</f>
        <v>1</v>
      </c>
      <c r="C2317">
        <f>SUMPRODUCT((数据库!$A$2:$A$18529=武将养成概况!$A2317)*(数据库!$H$2:$H$18529))/5</f>
        <v>3.2</v>
      </c>
      <c r="D2317">
        <f>SUMPRODUCT((数据库!$A$2:$A$18529=武将养成概况!$A2317)*(数据库!$I$2:$I$18529))/5</f>
        <v>5.6</v>
      </c>
      <c r="E2317">
        <f>SUMPRODUCT((数据库!$A$2:$A$18529=武将养成概况!$A2317)*(数据库!$J$2:$J$18529))/5</f>
        <v>1.4</v>
      </c>
    </row>
    <row r="2318" spans="1:5" x14ac:dyDescent="0.15">
      <c r="A2318">
        <v>3812868</v>
      </c>
      <c r="B2318">
        <f>VLOOKUP($A2318,数据库!$A:$B,2,0)</f>
        <v>1</v>
      </c>
      <c r="C2318">
        <f>SUMPRODUCT((数据库!$A$2:$A$18529=武将养成概况!$A2318)*(数据库!$H$2:$H$18529))/5</f>
        <v>9.1999999999999993</v>
      </c>
      <c r="D2318">
        <f>SUMPRODUCT((数据库!$A$2:$A$18529=武将养成概况!$A2318)*(数据库!$I$2:$I$18529))/5</f>
        <v>7</v>
      </c>
      <c r="E2318">
        <f>SUMPRODUCT((数据库!$A$2:$A$18529=武将养成概况!$A2318)*(数据库!$J$2:$J$18529))/5</f>
        <v>8.4</v>
      </c>
    </row>
    <row r="2319" spans="1:5" x14ac:dyDescent="0.15">
      <c r="A2319">
        <v>3813403</v>
      </c>
      <c r="B2319">
        <f>VLOOKUP($A2319,数据库!$A:$B,2,0)</f>
        <v>1</v>
      </c>
      <c r="C2319">
        <f>SUMPRODUCT((数据库!$A$2:$A$18529=武将养成概况!$A2319)*(数据库!$H$2:$H$18529))/5</f>
        <v>6.2</v>
      </c>
      <c r="D2319">
        <f>SUMPRODUCT((数据库!$A$2:$A$18529=武将养成概况!$A2319)*(数据库!$I$2:$I$18529))/5</f>
        <v>7</v>
      </c>
      <c r="E2319">
        <f>SUMPRODUCT((数据库!$A$2:$A$18529=武将养成概况!$A2319)*(数据库!$J$2:$J$18529))/5</f>
        <v>7.8</v>
      </c>
    </row>
    <row r="2320" spans="1:5" x14ac:dyDescent="0.15">
      <c r="A2320">
        <v>3814012</v>
      </c>
      <c r="B2320">
        <f>VLOOKUP($A2320,数据库!$A:$B,2,0)</f>
        <v>1</v>
      </c>
      <c r="C2320">
        <f>SUMPRODUCT((数据库!$A$2:$A$18529=武将养成概况!$A2320)*(数据库!$H$2:$H$18529))/5</f>
        <v>6.8</v>
      </c>
      <c r="D2320">
        <f>SUMPRODUCT((数据库!$A$2:$A$18529=武将养成概况!$A2320)*(数据库!$I$2:$I$18529))/5</f>
        <v>7</v>
      </c>
      <c r="E2320">
        <f>SUMPRODUCT((数据库!$A$2:$A$18529=武将养成概况!$A2320)*(数据库!$J$2:$J$18529))/5</f>
        <v>9</v>
      </c>
    </row>
    <row r="2321" spans="1:5" x14ac:dyDescent="0.15">
      <c r="A2321">
        <v>3814639</v>
      </c>
      <c r="B2321">
        <f>VLOOKUP($A2321,数据库!$A:$B,2,0)</f>
        <v>1</v>
      </c>
      <c r="C2321">
        <f>SUMPRODUCT((数据库!$A$2:$A$18529=武将养成概况!$A2321)*(数据库!$H$2:$H$18529))/5</f>
        <v>4.4000000000000004</v>
      </c>
      <c r="D2321">
        <f>SUMPRODUCT((数据库!$A$2:$A$18529=武将养成概况!$A2321)*(数据库!$I$2:$I$18529))/5</f>
        <v>3.2</v>
      </c>
      <c r="E2321">
        <f>SUMPRODUCT((数据库!$A$2:$A$18529=武将养成概况!$A2321)*(数据库!$J$2:$J$18529))/5</f>
        <v>0</v>
      </c>
    </row>
    <row r="2322" spans="1:5" x14ac:dyDescent="0.15">
      <c r="A2322">
        <v>3814978</v>
      </c>
      <c r="B2322">
        <f>VLOOKUP($A2322,数据库!$A:$B,2,0)</f>
        <v>1</v>
      </c>
      <c r="C2322">
        <f>SUMPRODUCT((数据库!$A$2:$A$18529=武将养成概况!$A2322)*(数据库!$H$2:$H$18529))/5</f>
        <v>4.5999999999999996</v>
      </c>
      <c r="D2322">
        <f>SUMPRODUCT((数据库!$A$2:$A$18529=武将养成概况!$A2322)*(数据库!$I$2:$I$18529))/5</f>
        <v>6.8</v>
      </c>
      <c r="E2322">
        <f>SUMPRODUCT((数据库!$A$2:$A$18529=武将养成概况!$A2322)*(数据库!$J$2:$J$18529))/5</f>
        <v>3.2</v>
      </c>
    </row>
    <row r="2323" spans="1:5" x14ac:dyDescent="0.15">
      <c r="A2323">
        <v>3815987</v>
      </c>
      <c r="B2323">
        <f>VLOOKUP($A2323,数据库!$A:$B,2,0)</f>
        <v>1</v>
      </c>
      <c r="C2323">
        <f>SUMPRODUCT((数据库!$A$2:$A$18529=武将养成概况!$A2323)*(数据库!$H$2:$H$18529))/5</f>
        <v>9.1999999999999993</v>
      </c>
      <c r="D2323">
        <f>SUMPRODUCT((数据库!$A$2:$A$18529=武将养成概况!$A2323)*(数据库!$I$2:$I$18529))/5</f>
        <v>7.6</v>
      </c>
      <c r="E2323">
        <f>SUMPRODUCT((数据库!$A$2:$A$18529=武将养成概况!$A2323)*(数据库!$J$2:$J$18529))/5</f>
        <v>9</v>
      </c>
    </row>
    <row r="2324" spans="1:5" x14ac:dyDescent="0.15">
      <c r="A2324">
        <v>3815996</v>
      </c>
      <c r="B2324">
        <f>VLOOKUP($A2324,数据库!$A:$B,2,0)</f>
        <v>1</v>
      </c>
      <c r="C2324">
        <f>SUMPRODUCT((数据库!$A$2:$A$18529=武将养成概况!$A2324)*(数据库!$H$2:$H$18529))/5</f>
        <v>10</v>
      </c>
      <c r="D2324">
        <f>SUMPRODUCT((数据库!$A$2:$A$18529=武将养成概况!$A2324)*(数据库!$I$2:$I$18529))/5</f>
        <v>7</v>
      </c>
      <c r="E2324">
        <f>SUMPRODUCT((数据库!$A$2:$A$18529=武将养成概况!$A2324)*(数据库!$J$2:$J$18529))/5</f>
        <v>6.6</v>
      </c>
    </row>
    <row r="2325" spans="1:5" x14ac:dyDescent="0.15">
      <c r="A2325">
        <v>3816013</v>
      </c>
      <c r="B2325">
        <f>VLOOKUP($A2325,数据库!$A:$B,2,0)</f>
        <v>2</v>
      </c>
      <c r="C2325">
        <f>SUMPRODUCT((数据库!$A$2:$A$18529=武将养成概况!$A2325)*(数据库!$H$2:$H$18529))/5</f>
        <v>6.8</v>
      </c>
      <c r="D2325">
        <f>SUMPRODUCT((数据库!$A$2:$A$18529=武将养成概况!$A2325)*(数据库!$I$2:$I$18529))/5</f>
        <v>5</v>
      </c>
      <c r="E2325">
        <f>SUMPRODUCT((数据库!$A$2:$A$18529=武将养成概况!$A2325)*(数据库!$J$2:$J$18529))/5</f>
        <v>5.2</v>
      </c>
    </row>
    <row r="2326" spans="1:5" x14ac:dyDescent="0.15">
      <c r="A2326">
        <v>3816262</v>
      </c>
      <c r="B2326">
        <f>VLOOKUP($A2326,数据库!$A:$B,2,0)</f>
        <v>1</v>
      </c>
      <c r="C2326">
        <f>SUMPRODUCT((数据库!$A$2:$A$18529=武将养成概况!$A2326)*(数据库!$H$2:$H$18529))/5</f>
        <v>9.8000000000000007</v>
      </c>
      <c r="D2326">
        <f>SUMPRODUCT((数据库!$A$2:$A$18529=武将养成概况!$A2326)*(数据库!$I$2:$I$18529))/5</f>
        <v>7</v>
      </c>
      <c r="E2326">
        <f>SUMPRODUCT((数据库!$A$2:$A$18529=武将养成概况!$A2326)*(数据库!$J$2:$J$18529))/5</f>
        <v>5.6</v>
      </c>
    </row>
    <row r="2327" spans="1:5" x14ac:dyDescent="0.15">
      <c r="A2327">
        <v>3816591</v>
      </c>
      <c r="B2327">
        <f>VLOOKUP($A2327,数据库!$A:$B,2,0)</f>
        <v>2</v>
      </c>
      <c r="C2327">
        <f>SUMPRODUCT((数据库!$A$2:$A$18529=武将养成概况!$A2327)*(数据库!$H$2:$H$18529))/5</f>
        <v>7.2</v>
      </c>
      <c r="D2327">
        <f>SUMPRODUCT((数据库!$A$2:$A$18529=武将养成概况!$A2327)*(数据库!$I$2:$I$18529))/5</f>
        <v>7</v>
      </c>
      <c r="E2327">
        <f>SUMPRODUCT((数据库!$A$2:$A$18529=武将养成概况!$A2327)*(数据库!$J$2:$J$18529))/5</f>
        <v>7.2</v>
      </c>
    </row>
    <row r="2328" spans="1:5" x14ac:dyDescent="0.15">
      <c r="A2328">
        <v>3817148</v>
      </c>
      <c r="B2328">
        <f>VLOOKUP($A2328,数据库!$A:$B,2,0)</f>
        <v>1</v>
      </c>
      <c r="C2328">
        <f>SUMPRODUCT((数据库!$A$2:$A$18529=武将养成概况!$A2328)*(数据库!$H$2:$H$18529))/5</f>
        <v>8</v>
      </c>
      <c r="D2328">
        <f>SUMPRODUCT((数据库!$A$2:$A$18529=武将养成概况!$A2328)*(数据库!$I$2:$I$18529))/5</f>
        <v>7</v>
      </c>
      <c r="E2328">
        <f>SUMPRODUCT((数据库!$A$2:$A$18529=武将养成概况!$A2328)*(数据库!$J$2:$J$18529))/5</f>
        <v>3.8</v>
      </c>
    </row>
    <row r="2329" spans="1:5" x14ac:dyDescent="0.15">
      <c r="A2329">
        <v>3817255</v>
      </c>
      <c r="B2329">
        <f>VLOOKUP($A2329,数据库!$A:$B,2,0)</f>
        <v>2</v>
      </c>
      <c r="C2329">
        <f>SUMPRODUCT((数据库!$A$2:$A$18529=武将养成概况!$A2329)*(数据库!$H$2:$H$18529))/5</f>
        <v>4</v>
      </c>
      <c r="D2329">
        <f>SUMPRODUCT((数据库!$A$2:$A$18529=武将养成概况!$A2329)*(数据库!$I$2:$I$18529))/5</f>
        <v>2.4</v>
      </c>
      <c r="E2329">
        <f>SUMPRODUCT((数据库!$A$2:$A$18529=武将养成概况!$A2329)*(数据库!$J$2:$J$18529))/5</f>
        <v>1.4</v>
      </c>
    </row>
    <row r="2330" spans="1:5" x14ac:dyDescent="0.15">
      <c r="A2330">
        <v>3817879</v>
      </c>
      <c r="B2330">
        <f>VLOOKUP($A2330,数据库!$A:$B,2,0)</f>
        <v>3</v>
      </c>
      <c r="C2330">
        <f>SUMPRODUCT((数据库!$A$2:$A$18529=武将养成概况!$A2330)*(数据库!$H$2:$H$18529))/5</f>
        <v>10</v>
      </c>
      <c r="D2330">
        <f>SUMPRODUCT((数据库!$A$2:$A$18529=武将养成概况!$A2330)*(数据库!$I$2:$I$18529))/5</f>
        <v>8.8000000000000007</v>
      </c>
      <c r="E2330">
        <f>SUMPRODUCT((数据库!$A$2:$A$18529=武将养成概况!$A2330)*(数据库!$J$2:$J$18529))/5</f>
        <v>8</v>
      </c>
    </row>
    <row r="2331" spans="1:5" x14ac:dyDescent="0.15">
      <c r="A2331">
        <v>3817941</v>
      </c>
      <c r="B2331">
        <f>VLOOKUP($A2331,数据库!$A:$B,2,0)</f>
        <v>1</v>
      </c>
      <c r="C2331">
        <f>SUMPRODUCT((数据库!$A$2:$A$18529=武将养成概况!$A2331)*(数据库!$H$2:$H$18529))/5</f>
        <v>9.4</v>
      </c>
      <c r="D2331">
        <f>SUMPRODUCT((数据库!$A$2:$A$18529=武将养成概况!$A2331)*(数据库!$I$2:$I$18529))/5</f>
        <v>7.4</v>
      </c>
      <c r="E2331">
        <f>SUMPRODUCT((数据库!$A$2:$A$18529=武将养成概况!$A2331)*(数据库!$J$2:$J$18529))/5</f>
        <v>8.8000000000000007</v>
      </c>
    </row>
    <row r="2332" spans="1:5" x14ac:dyDescent="0.15">
      <c r="A2332">
        <v>3819157</v>
      </c>
      <c r="B2332">
        <f>VLOOKUP($A2332,数据库!$A:$B,2,0)</f>
        <v>2</v>
      </c>
      <c r="C2332">
        <f>SUMPRODUCT((数据库!$A$2:$A$18529=武将养成概况!$A2332)*(数据库!$H$2:$H$18529))/5</f>
        <v>9</v>
      </c>
      <c r="D2332">
        <f>SUMPRODUCT((数据库!$A$2:$A$18529=武将养成概况!$A2332)*(数据库!$I$2:$I$18529))/5</f>
        <v>7</v>
      </c>
      <c r="E2332">
        <f>SUMPRODUCT((数据库!$A$2:$A$18529=武将养成概况!$A2332)*(数据库!$J$2:$J$18529))/5</f>
        <v>6.6</v>
      </c>
    </row>
    <row r="2333" spans="1:5" x14ac:dyDescent="0.15">
      <c r="A2333">
        <v>3819251</v>
      </c>
      <c r="B2333">
        <f>VLOOKUP($A2333,数据库!$A:$B,2,0)</f>
        <v>2</v>
      </c>
      <c r="C2333">
        <f>SUMPRODUCT((数据库!$A$2:$A$18529=武将养成概况!$A2333)*(数据库!$H$2:$H$18529))/5</f>
        <v>10</v>
      </c>
      <c r="D2333">
        <f>SUMPRODUCT((数据库!$A$2:$A$18529=武将养成概况!$A2333)*(数据库!$I$2:$I$18529))/5</f>
        <v>8.4</v>
      </c>
      <c r="E2333">
        <f>SUMPRODUCT((数据库!$A$2:$A$18529=武将养成概况!$A2333)*(数据库!$J$2:$J$18529))/5</f>
        <v>7.6</v>
      </c>
    </row>
    <row r="2334" spans="1:5" x14ac:dyDescent="0.15">
      <c r="A2334">
        <v>3819413</v>
      </c>
      <c r="B2334">
        <f>VLOOKUP($A2334,数据库!$A:$B,2,0)</f>
        <v>1</v>
      </c>
      <c r="C2334">
        <f>SUMPRODUCT((数据库!$A$2:$A$18529=武将养成概况!$A2334)*(数据库!$H$2:$H$18529))/5</f>
        <v>5.2</v>
      </c>
      <c r="D2334">
        <f>SUMPRODUCT((数据库!$A$2:$A$18529=武将养成概况!$A2334)*(数据库!$I$2:$I$18529))/5</f>
        <v>5</v>
      </c>
      <c r="E2334">
        <f>SUMPRODUCT((数据库!$A$2:$A$18529=武将养成概况!$A2334)*(数据库!$J$2:$J$18529))/5</f>
        <v>3.8</v>
      </c>
    </row>
    <row r="2335" spans="1:5" x14ac:dyDescent="0.15">
      <c r="A2335">
        <v>3819433</v>
      </c>
      <c r="B2335">
        <f>VLOOKUP($A2335,数据库!$A:$B,2,0)</f>
        <v>1</v>
      </c>
      <c r="C2335">
        <f>SUMPRODUCT((数据库!$A$2:$A$18529=武将养成概况!$A2335)*(数据库!$H$2:$H$18529))/5</f>
        <v>5.6</v>
      </c>
      <c r="D2335">
        <f>SUMPRODUCT((数据库!$A$2:$A$18529=武将养成概况!$A2335)*(数据库!$I$2:$I$18529))/5</f>
        <v>3</v>
      </c>
      <c r="E2335">
        <f>SUMPRODUCT((数据库!$A$2:$A$18529=武将养成概况!$A2335)*(数据库!$J$2:$J$18529))/5</f>
        <v>0.6</v>
      </c>
    </row>
    <row r="2336" spans="1:5" x14ac:dyDescent="0.15">
      <c r="A2336">
        <v>3819622</v>
      </c>
      <c r="B2336">
        <f>VLOOKUP($A2336,数据库!$A:$B,2,0)</f>
        <v>2</v>
      </c>
      <c r="C2336">
        <f>SUMPRODUCT((数据库!$A$2:$A$18529=武将养成概况!$A2336)*(数据库!$H$2:$H$18529))/5</f>
        <v>9.1999999999999993</v>
      </c>
      <c r="D2336">
        <f>SUMPRODUCT((数据库!$A$2:$A$18529=武将养成概况!$A2336)*(数据库!$I$2:$I$18529))/5</f>
        <v>7.8</v>
      </c>
      <c r="E2336">
        <f>SUMPRODUCT((数据库!$A$2:$A$18529=武将养成概况!$A2336)*(数据库!$J$2:$J$18529))/5</f>
        <v>8.8000000000000007</v>
      </c>
    </row>
    <row r="2337" spans="1:5" x14ac:dyDescent="0.15">
      <c r="A2337">
        <v>3819652</v>
      </c>
      <c r="B2337">
        <f>VLOOKUP($A2337,数据库!$A:$B,2,0)</f>
        <v>1</v>
      </c>
      <c r="C2337">
        <f>SUMPRODUCT((数据库!$A$2:$A$18529=武将养成概况!$A2337)*(数据库!$H$2:$H$18529))/5</f>
        <v>3.6</v>
      </c>
      <c r="D2337">
        <f>SUMPRODUCT((数据库!$A$2:$A$18529=武将养成概况!$A2337)*(数据库!$I$2:$I$18529))/5</f>
        <v>2.4</v>
      </c>
      <c r="E2337">
        <f>SUMPRODUCT((数据库!$A$2:$A$18529=武将养成概况!$A2337)*(数据库!$J$2:$J$18529))/5</f>
        <v>0.6</v>
      </c>
    </row>
    <row r="2338" spans="1:5" x14ac:dyDescent="0.15">
      <c r="A2338">
        <v>3820619</v>
      </c>
      <c r="B2338">
        <f>VLOOKUP($A2338,数据库!$A:$B,2,0)</f>
        <v>3</v>
      </c>
      <c r="C2338">
        <f>SUMPRODUCT((数据库!$A$2:$A$18529=武将养成概况!$A2338)*(数据库!$H$2:$H$18529))/5</f>
        <v>8.6</v>
      </c>
      <c r="D2338">
        <f>SUMPRODUCT((数据库!$A$2:$A$18529=武将养成概况!$A2338)*(数据库!$I$2:$I$18529))/5</f>
        <v>7.2</v>
      </c>
      <c r="E2338">
        <f>SUMPRODUCT((数据库!$A$2:$A$18529=武将养成概况!$A2338)*(数据库!$J$2:$J$18529))/5</f>
        <v>9</v>
      </c>
    </row>
    <row r="2339" spans="1:5" x14ac:dyDescent="0.15">
      <c r="A2339">
        <v>3822023</v>
      </c>
      <c r="B2339">
        <f>VLOOKUP($A2339,数据库!$A:$B,2,0)</f>
        <v>2</v>
      </c>
      <c r="C2339">
        <f>SUMPRODUCT((数据库!$A$2:$A$18529=武将养成概况!$A2339)*(数据库!$H$2:$H$18529))/5</f>
        <v>4.2</v>
      </c>
      <c r="D2339">
        <f>SUMPRODUCT((数据库!$A$2:$A$18529=武将养成概况!$A2339)*(数据库!$I$2:$I$18529))/5</f>
        <v>4</v>
      </c>
      <c r="E2339">
        <f>SUMPRODUCT((数据库!$A$2:$A$18529=武将养成概况!$A2339)*(数据库!$J$2:$J$18529))/5</f>
        <v>1.2</v>
      </c>
    </row>
    <row r="2340" spans="1:5" x14ac:dyDescent="0.15">
      <c r="A2340">
        <v>3823624</v>
      </c>
      <c r="B2340">
        <f>VLOOKUP($A2340,数据库!$A:$B,2,0)</f>
        <v>1</v>
      </c>
      <c r="C2340">
        <f>SUMPRODUCT((数据库!$A$2:$A$18529=武将养成概况!$A2340)*(数据库!$H$2:$H$18529))/5</f>
        <v>0.4</v>
      </c>
      <c r="D2340">
        <f>SUMPRODUCT((数据库!$A$2:$A$18529=武将养成概况!$A2340)*(数据库!$I$2:$I$18529))/5</f>
        <v>1</v>
      </c>
      <c r="E2340">
        <f>SUMPRODUCT((数据库!$A$2:$A$18529=武将养成概况!$A2340)*(数据库!$J$2:$J$18529))/5</f>
        <v>0.2</v>
      </c>
    </row>
    <row r="2341" spans="1:5" x14ac:dyDescent="0.15">
      <c r="A2341">
        <v>3825031</v>
      </c>
      <c r="B2341">
        <f>VLOOKUP($A2341,数据库!$A:$B,2,0)</f>
        <v>2</v>
      </c>
      <c r="C2341">
        <f>SUMPRODUCT((数据库!$A$2:$A$18529=武将养成概况!$A2341)*(数据库!$H$2:$H$18529))/5</f>
        <v>9.8000000000000007</v>
      </c>
      <c r="D2341">
        <f>SUMPRODUCT((数据库!$A$2:$A$18529=武将养成概况!$A2341)*(数据库!$I$2:$I$18529))/5</f>
        <v>7</v>
      </c>
      <c r="E2341">
        <f>SUMPRODUCT((数据库!$A$2:$A$18529=武将养成概况!$A2341)*(数据库!$J$2:$J$18529))/5</f>
        <v>9</v>
      </c>
    </row>
    <row r="2342" spans="1:5" x14ac:dyDescent="0.15">
      <c r="A2342">
        <v>3825232</v>
      </c>
      <c r="B2342">
        <f>VLOOKUP($A2342,数据库!$A:$B,2,0)</f>
        <v>1</v>
      </c>
      <c r="C2342">
        <f>SUMPRODUCT((数据库!$A$2:$A$18529=武将养成概况!$A2342)*(数据库!$H$2:$H$18529))/5</f>
        <v>8.1999999999999993</v>
      </c>
      <c r="D2342">
        <f>SUMPRODUCT((数据库!$A$2:$A$18529=武将养成概况!$A2342)*(数据库!$I$2:$I$18529))/5</f>
        <v>7</v>
      </c>
      <c r="E2342">
        <f>SUMPRODUCT((数据库!$A$2:$A$18529=武将养成概况!$A2342)*(数据库!$J$2:$J$18529))/5</f>
        <v>4.5999999999999996</v>
      </c>
    </row>
    <row r="2343" spans="1:5" x14ac:dyDescent="0.15">
      <c r="A2343">
        <v>3835081</v>
      </c>
      <c r="B2343">
        <f>VLOOKUP($A2343,数据库!$A:$B,2,0)</f>
        <v>1</v>
      </c>
      <c r="C2343">
        <f>SUMPRODUCT((数据库!$A$2:$A$18529=武将养成概况!$A2343)*(数据库!$H$2:$H$18529))/5</f>
        <v>6</v>
      </c>
      <c r="D2343">
        <f>SUMPRODUCT((数据库!$A$2:$A$18529=武将养成概况!$A2343)*(数据库!$I$2:$I$18529))/5</f>
        <v>5.4</v>
      </c>
      <c r="E2343">
        <f>SUMPRODUCT((数据库!$A$2:$A$18529=武将养成概况!$A2343)*(数据库!$J$2:$J$18529))/5</f>
        <v>5</v>
      </c>
    </row>
    <row r="2344" spans="1:5" x14ac:dyDescent="0.15">
      <c r="A2344">
        <v>3836062</v>
      </c>
      <c r="B2344">
        <f>VLOOKUP($A2344,数据库!$A:$B,2,0)</f>
        <v>1</v>
      </c>
      <c r="C2344">
        <f>SUMPRODUCT((数据库!$A$2:$A$18529=武将养成概况!$A2344)*(数据库!$H$2:$H$18529))/5</f>
        <v>1.2</v>
      </c>
      <c r="D2344">
        <f>SUMPRODUCT((数据库!$A$2:$A$18529=武将养成概况!$A2344)*(数据库!$I$2:$I$18529))/5</f>
        <v>0.4</v>
      </c>
      <c r="E2344">
        <f>SUMPRODUCT((数据库!$A$2:$A$18529=武将养成概况!$A2344)*(数据库!$J$2:$J$18529))/5</f>
        <v>0.4</v>
      </c>
    </row>
    <row r="2345" spans="1:5" x14ac:dyDescent="0.15">
      <c r="A2345">
        <v>3836202</v>
      </c>
      <c r="B2345">
        <f>VLOOKUP($A2345,数据库!$A:$B,2,0)</f>
        <v>1</v>
      </c>
      <c r="C2345">
        <f>SUMPRODUCT((数据库!$A$2:$A$18529=武将养成概况!$A2345)*(数据库!$H$2:$H$18529))/5</f>
        <v>7.4</v>
      </c>
      <c r="D2345">
        <f>SUMPRODUCT((数据库!$A$2:$A$18529=武将养成概况!$A2345)*(数据库!$I$2:$I$18529))/5</f>
        <v>3</v>
      </c>
      <c r="E2345">
        <f>SUMPRODUCT((数据库!$A$2:$A$18529=武将养成概况!$A2345)*(数据库!$J$2:$J$18529))/5</f>
        <v>1</v>
      </c>
    </row>
    <row r="2346" spans="1:5" x14ac:dyDescent="0.15">
      <c r="A2346">
        <v>3836852</v>
      </c>
      <c r="B2346">
        <f>VLOOKUP($A2346,数据库!$A:$B,2,0)</f>
        <v>1</v>
      </c>
      <c r="C2346">
        <f>SUMPRODUCT((数据库!$A$2:$A$18529=武将养成概况!$A2346)*(数据库!$H$2:$H$18529))/5</f>
        <v>3.8</v>
      </c>
      <c r="D2346">
        <f>SUMPRODUCT((数据库!$A$2:$A$18529=武将养成概况!$A2346)*(数据库!$I$2:$I$18529))/5</f>
        <v>2.8</v>
      </c>
      <c r="E2346">
        <f>SUMPRODUCT((数据库!$A$2:$A$18529=武将养成概况!$A2346)*(数据库!$J$2:$J$18529))/5</f>
        <v>0.6</v>
      </c>
    </row>
    <row r="2347" spans="1:5" x14ac:dyDescent="0.15">
      <c r="A2347">
        <v>3837198</v>
      </c>
      <c r="B2347">
        <f>VLOOKUP($A2347,数据库!$A:$B,2,0)</f>
        <v>1</v>
      </c>
      <c r="C2347">
        <f>SUMPRODUCT((数据库!$A$2:$A$18529=武将养成概况!$A2347)*(数据库!$H$2:$H$18529))/5</f>
        <v>3.2</v>
      </c>
      <c r="D2347">
        <f>SUMPRODUCT((数据库!$A$2:$A$18529=武将养成概况!$A2347)*(数据库!$I$2:$I$18529))/5</f>
        <v>2.4</v>
      </c>
      <c r="E2347">
        <f>SUMPRODUCT((数据库!$A$2:$A$18529=武将养成概况!$A2347)*(数据库!$J$2:$J$18529))/5</f>
        <v>1</v>
      </c>
    </row>
    <row r="2348" spans="1:5" x14ac:dyDescent="0.15">
      <c r="A2348">
        <v>3838340</v>
      </c>
      <c r="B2348">
        <f>VLOOKUP($A2348,数据库!$A:$B,2,0)</f>
        <v>1</v>
      </c>
      <c r="C2348">
        <f>SUMPRODUCT((数据库!$A$2:$A$18529=武将养成概况!$A2348)*(数据库!$H$2:$H$18529))/5</f>
        <v>4.8</v>
      </c>
      <c r="D2348">
        <f>SUMPRODUCT((数据库!$A$2:$A$18529=武将养成概况!$A2348)*(数据库!$I$2:$I$18529))/5</f>
        <v>4.5999999999999996</v>
      </c>
      <c r="E2348">
        <f>SUMPRODUCT((数据库!$A$2:$A$18529=武将养成概况!$A2348)*(数据库!$J$2:$J$18529))/5</f>
        <v>4.2</v>
      </c>
    </row>
    <row r="2349" spans="1:5" x14ac:dyDescent="0.15">
      <c r="A2349">
        <v>3838627</v>
      </c>
      <c r="B2349">
        <f>VLOOKUP($A2349,数据库!$A:$B,2,0)</f>
        <v>1</v>
      </c>
      <c r="C2349">
        <f>SUMPRODUCT((数据库!$A$2:$A$18529=武将养成概况!$A2349)*(数据库!$H$2:$H$18529))/5</f>
        <v>4.2</v>
      </c>
      <c r="D2349">
        <f>SUMPRODUCT((数据库!$A$2:$A$18529=武将养成概况!$A2349)*(数据库!$I$2:$I$18529))/5</f>
        <v>5.4</v>
      </c>
      <c r="E2349">
        <f>SUMPRODUCT((数据库!$A$2:$A$18529=武将养成概况!$A2349)*(数据库!$J$2:$J$18529))/5</f>
        <v>4</v>
      </c>
    </row>
    <row r="2350" spans="1:5" x14ac:dyDescent="0.15">
      <c r="A2350">
        <v>3839208</v>
      </c>
      <c r="B2350">
        <f>VLOOKUP($A2350,数据库!$A:$B,2,0)</f>
        <v>1</v>
      </c>
      <c r="C2350">
        <f>SUMPRODUCT((数据库!$A$2:$A$18529=武将养成概况!$A2350)*(数据库!$H$2:$H$18529))/5</f>
        <v>6.2</v>
      </c>
      <c r="D2350">
        <f>SUMPRODUCT((数据库!$A$2:$A$18529=武将养成概况!$A2350)*(数据库!$I$2:$I$18529))/5</f>
        <v>7</v>
      </c>
      <c r="E2350">
        <f>SUMPRODUCT((数据库!$A$2:$A$18529=武将养成概况!$A2350)*(数据库!$J$2:$J$18529))/5</f>
        <v>2.4</v>
      </c>
    </row>
    <row r="2351" spans="1:5" x14ac:dyDescent="0.15">
      <c r="A2351">
        <v>3839414</v>
      </c>
      <c r="B2351">
        <f>VLOOKUP($A2351,数据库!$A:$B,2,0)</f>
        <v>1</v>
      </c>
      <c r="C2351">
        <f>SUMPRODUCT((数据库!$A$2:$A$18529=武将养成概况!$A2351)*(数据库!$H$2:$H$18529))/5</f>
        <v>6.4</v>
      </c>
      <c r="D2351">
        <f>SUMPRODUCT((数据库!$A$2:$A$18529=武将养成概况!$A2351)*(数据库!$I$2:$I$18529))/5</f>
        <v>7</v>
      </c>
      <c r="E2351">
        <f>SUMPRODUCT((数据库!$A$2:$A$18529=武将养成概况!$A2351)*(数据库!$J$2:$J$18529))/5</f>
        <v>4.4000000000000004</v>
      </c>
    </row>
    <row r="2352" spans="1:5" x14ac:dyDescent="0.15">
      <c r="A2352">
        <v>3839751</v>
      </c>
      <c r="B2352">
        <f>VLOOKUP($A2352,数据库!$A:$B,2,0)</f>
        <v>1</v>
      </c>
      <c r="C2352">
        <f>SUMPRODUCT((数据库!$A$2:$A$18529=武将养成概况!$A2352)*(数据库!$H$2:$H$18529))/5</f>
        <v>0</v>
      </c>
      <c r="D2352">
        <f>SUMPRODUCT((数据库!$A$2:$A$18529=武将养成概况!$A2352)*(数据库!$I$2:$I$18529))/5</f>
        <v>0.8</v>
      </c>
      <c r="E2352">
        <f>SUMPRODUCT((数据库!$A$2:$A$18529=武将养成概况!$A2352)*(数据库!$J$2:$J$18529))/5</f>
        <v>0</v>
      </c>
    </row>
    <row r="2353" spans="1:5" x14ac:dyDescent="0.15">
      <c r="A2353">
        <v>3840355</v>
      </c>
      <c r="B2353">
        <f>VLOOKUP($A2353,数据库!$A:$B,2,0)</f>
        <v>1</v>
      </c>
      <c r="C2353">
        <f>SUMPRODUCT((数据库!$A$2:$A$18529=武将养成概况!$A2353)*(数据库!$H$2:$H$18529))/5</f>
        <v>5</v>
      </c>
      <c r="D2353">
        <f>SUMPRODUCT((数据库!$A$2:$A$18529=武将养成概况!$A2353)*(数据库!$I$2:$I$18529))/5</f>
        <v>3.6</v>
      </c>
      <c r="E2353">
        <f>SUMPRODUCT((数据库!$A$2:$A$18529=武将养成概况!$A2353)*(数据库!$J$2:$J$18529))/5</f>
        <v>0.2</v>
      </c>
    </row>
    <row r="2354" spans="1:5" x14ac:dyDescent="0.15">
      <c r="A2354">
        <v>3840548</v>
      </c>
      <c r="B2354">
        <f>VLOOKUP($A2354,数据库!$A:$B,2,0)</f>
        <v>1</v>
      </c>
      <c r="C2354">
        <f>SUMPRODUCT((数据库!$A$2:$A$18529=武将养成概况!$A2354)*(数据库!$H$2:$H$18529))/5</f>
        <v>8.8000000000000007</v>
      </c>
      <c r="D2354">
        <f>SUMPRODUCT((数据库!$A$2:$A$18529=武将养成概况!$A2354)*(数据库!$I$2:$I$18529))/5</f>
        <v>7</v>
      </c>
      <c r="E2354">
        <f>SUMPRODUCT((数据库!$A$2:$A$18529=武将养成概况!$A2354)*(数据库!$J$2:$J$18529))/5</f>
        <v>9</v>
      </c>
    </row>
    <row r="2355" spans="1:5" x14ac:dyDescent="0.15">
      <c r="A2355">
        <v>3844856</v>
      </c>
      <c r="B2355">
        <f>VLOOKUP($A2355,数据库!$A:$B,2,0)</f>
        <v>1</v>
      </c>
      <c r="C2355">
        <f>SUMPRODUCT((数据库!$A$2:$A$18529=武将养成概况!$A2355)*(数据库!$H$2:$H$18529))/5</f>
        <v>4</v>
      </c>
      <c r="D2355">
        <f>SUMPRODUCT((数据库!$A$2:$A$18529=武将养成概况!$A2355)*(数据库!$I$2:$I$18529))/5</f>
        <v>3.8</v>
      </c>
      <c r="E2355">
        <f>SUMPRODUCT((数据库!$A$2:$A$18529=武将养成概况!$A2355)*(数据库!$J$2:$J$18529))/5</f>
        <v>2.2000000000000002</v>
      </c>
    </row>
    <row r="2356" spans="1:5" x14ac:dyDescent="0.15">
      <c r="A2356">
        <v>3845205</v>
      </c>
      <c r="B2356">
        <f>VLOOKUP($A2356,数据库!$A:$B,2,0)</f>
        <v>2</v>
      </c>
      <c r="C2356">
        <f>SUMPRODUCT((数据库!$A$2:$A$18529=武将养成概况!$A2356)*(数据库!$H$2:$H$18529))/5</f>
        <v>7</v>
      </c>
      <c r="D2356">
        <f>SUMPRODUCT((数据库!$A$2:$A$18529=武将养成概况!$A2356)*(数据库!$I$2:$I$18529))/5</f>
        <v>7</v>
      </c>
      <c r="E2356">
        <f>SUMPRODUCT((数据库!$A$2:$A$18529=武将养成概况!$A2356)*(数据库!$J$2:$J$18529))/5</f>
        <v>6.4</v>
      </c>
    </row>
    <row r="2357" spans="1:5" x14ac:dyDescent="0.15">
      <c r="A2357">
        <v>3845488</v>
      </c>
      <c r="B2357">
        <f>VLOOKUP($A2357,数据库!$A:$B,2,0)</f>
        <v>1</v>
      </c>
      <c r="C2357">
        <f>SUMPRODUCT((数据库!$A$2:$A$18529=武将养成概况!$A2357)*(数据库!$H$2:$H$18529))/5</f>
        <v>9.6</v>
      </c>
      <c r="D2357">
        <f>SUMPRODUCT((数据库!$A$2:$A$18529=武将养成概况!$A2357)*(数据库!$I$2:$I$18529))/5</f>
        <v>7.2</v>
      </c>
      <c r="E2357">
        <f>SUMPRODUCT((数据库!$A$2:$A$18529=武将养成概况!$A2357)*(数据库!$J$2:$J$18529))/5</f>
        <v>5</v>
      </c>
    </row>
    <row r="2358" spans="1:5" x14ac:dyDescent="0.15">
      <c r="A2358">
        <v>3845525</v>
      </c>
      <c r="B2358">
        <f>VLOOKUP($A2358,数据库!$A:$B,2,0)</f>
        <v>1</v>
      </c>
      <c r="C2358">
        <f>SUMPRODUCT((数据库!$A$2:$A$18529=武将养成概况!$A2358)*(数据库!$H$2:$H$18529))/5</f>
        <v>6.6</v>
      </c>
      <c r="D2358">
        <f>SUMPRODUCT((数据库!$A$2:$A$18529=武将养成概况!$A2358)*(数据库!$I$2:$I$18529))/5</f>
        <v>4.4000000000000004</v>
      </c>
      <c r="E2358">
        <f>SUMPRODUCT((数据库!$A$2:$A$18529=武将养成概况!$A2358)*(数据库!$J$2:$J$18529))/5</f>
        <v>6.2</v>
      </c>
    </row>
    <row r="2359" spans="1:5" x14ac:dyDescent="0.15">
      <c r="A2359">
        <v>3847788</v>
      </c>
      <c r="B2359">
        <f>VLOOKUP($A2359,数据库!$A:$B,2,0)</f>
        <v>1</v>
      </c>
      <c r="C2359">
        <f>SUMPRODUCT((数据库!$A$2:$A$18529=武将养成概况!$A2359)*(数据库!$H$2:$H$18529))/5</f>
        <v>7.8</v>
      </c>
      <c r="D2359">
        <f>SUMPRODUCT((数据库!$A$2:$A$18529=武将养成概况!$A2359)*(数据库!$I$2:$I$18529))/5</f>
        <v>6</v>
      </c>
      <c r="E2359">
        <f>SUMPRODUCT((数据库!$A$2:$A$18529=武将养成概况!$A2359)*(数据库!$J$2:$J$18529))/5</f>
        <v>3.2</v>
      </c>
    </row>
    <row r="2360" spans="1:5" x14ac:dyDescent="0.15">
      <c r="A2360">
        <v>3848267</v>
      </c>
      <c r="B2360">
        <f>VLOOKUP($A2360,数据库!$A:$B,2,0)</f>
        <v>1</v>
      </c>
      <c r="C2360">
        <f>SUMPRODUCT((数据库!$A$2:$A$18529=武将养成概况!$A2360)*(数据库!$H$2:$H$18529))/5</f>
        <v>8</v>
      </c>
      <c r="D2360">
        <f>SUMPRODUCT((数据库!$A$2:$A$18529=武将养成概况!$A2360)*(数据库!$I$2:$I$18529))/5</f>
        <v>7</v>
      </c>
      <c r="E2360">
        <f>SUMPRODUCT((数据库!$A$2:$A$18529=武将养成概况!$A2360)*(数据库!$J$2:$J$18529))/5</f>
        <v>6.2</v>
      </c>
    </row>
    <row r="2361" spans="1:5" x14ac:dyDescent="0.15">
      <c r="A2361">
        <v>3848357</v>
      </c>
      <c r="B2361">
        <f>VLOOKUP($A2361,数据库!$A:$B,2,0)</f>
        <v>1</v>
      </c>
      <c r="C2361">
        <f>SUMPRODUCT((数据库!$A$2:$A$18529=武将养成概况!$A2361)*(数据库!$H$2:$H$18529))/5</f>
        <v>5.4</v>
      </c>
      <c r="D2361">
        <f>SUMPRODUCT((数据库!$A$2:$A$18529=武将养成概况!$A2361)*(数据库!$I$2:$I$18529))/5</f>
        <v>6.8</v>
      </c>
      <c r="E2361">
        <f>SUMPRODUCT((数据库!$A$2:$A$18529=武将养成概况!$A2361)*(数据库!$J$2:$J$18529))/5</f>
        <v>6.2</v>
      </c>
    </row>
    <row r="2362" spans="1:5" x14ac:dyDescent="0.15">
      <c r="A2362">
        <v>3848439</v>
      </c>
      <c r="B2362">
        <f>VLOOKUP($A2362,数据库!$A:$B,2,0)</f>
        <v>1</v>
      </c>
      <c r="C2362">
        <f>SUMPRODUCT((数据库!$A$2:$A$18529=武将养成概况!$A2362)*(数据库!$H$2:$H$18529))/5</f>
        <v>3.2</v>
      </c>
      <c r="D2362">
        <f>SUMPRODUCT((数据库!$A$2:$A$18529=武将养成概况!$A2362)*(数据库!$I$2:$I$18529))/5</f>
        <v>5.8</v>
      </c>
      <c r="E2362">
        <f>SUMPRODUCT((数据库!$A$2:$A$18529=武将养成概况!$A2362)*(数据库!$J$2:$J$18529))/5</f>
        <v>3</v>
      </c>
    </row>
    <row r="2363" spans="1:5" x14ac:dyDescent="0.15">
      <c r="A2363">
        <v>3848489</v>
      </c>
      <c r="B2363">
        <f>VLOOKUP($A2363,数据库!$A:$B,2,0)</f>
        <v>1</v>
      </c>
      <c r="C2363">
        <f>SUMPRODUCT((数据库!$A$2:$A$18529=武将养成概况!$A2363)*(数据库!$H$2:$H$18529))/5</f>
        <v>5.6</v>
      </c>
      <c r="D2363">
        <f>SUMPRODUCT((数据库!$A$2:$A$18529=武将养成概况!$A2363)*(数据库!$I$2:$I$18529))/5</f>
        <v>4</v>
      </c>
      <c r="E2363">
        <f>SUMPRODUCT((数据库!$A$2:$A$18529=武将养成概况!$A2363)*(数据库!$J$2:$J$18529))/5</f>
        <v>2.2000000000000002</v>
      </c>
    </row>
    <row r="2364" spans="1:5" x14ac:dyDescent="0.15">
      <c r="A2364">
        <v>3848630</v>
      </c>
      <c r="B2364">
        <f>VLOOKUP($A2364,数据库!$A:$B,2,0)</f>
        <v>1</v>
      </c>
      <c r="C2364">
        <f>SUMPRODUCT((数据库!$A$2:$A$18529=武将养成概况!$A2364)*(数据库!$H$2:$H$18529))/5</f>
        <v>0</v>
      </c>
      <c r="D2364">
        <f>SUMPRODUCT((数据库!$A$2:$A$18529=武将养成概况!$A2364)*(数据库!$I$2:$I$18529))/5</f>
        <v>0</v>
      </c>
      <c r="E2364">
        <f>SUMPRODUCT((数据库!$A$2:$A$18529=武将养成概况!$A2364)*(数据库!$J$2:$J$18529))/5</f>
        <v>0</v>
      </c>
    </row>
    <row r="2365" spans="1:5" x14ac:dyDescent="0.15">
      <c r="A2365">
        <v>3848634</v>
      </c>
      <c r="B2365">
        <f>VLOOKUP($A2365,数据库!$A:$B,2,0)</f>
        <v>2</v>
      </c>
      <c r="C2365">
        <f>SUMPRODUCT((数据库!$A$2:$A$18529=武将养成概况!$A2365)*(数据库!$H$2:$H$18529))/5</f>
        <v>0</v>
      </c>
      <c r="D2365">
        <f>SUMPRODUCT((数据库!$A$2:$A$18529=武将养成概况!$A2365)*(数据库!$I$2:$I$18529))/5</f>
        <v>0</v>
      </c>
      <c r="E2365">
        <f>SUMPRODUCT((数据库!$A$2:$A$18529=武将养成概况!$A2365)*(数据库!$J$2:$J$18529))/5</f>
        <v>0</v>
      </c>
    </row>
    <row r="2366" spans="1:5" x14ac:dyDescent="0.15">
      <c r="A2366">
        <v>3848638</v>
      </c>
      <c r="B2366">
        <f>VLOOKUP($A2366,数据库!$A:$B,2,0)</f>
        <v>2</v>
      </c>
      <c r="C2366">
        <f>SUMPRODUCT((数据库!$A$2:$A$18529=武将养成概况!$A2366)*(数据库!$H$2:$H$18529))/5</f>
        <v>9</v>
      </c>
      <c r="D2366">
        <f>SUMPRODUCT((数据库!$A$2:$A$18529=武将养成概况!$A2366)*(数据库!$I$2:$I$18529))/5</f>
        <v>8.4</v>
      </c>
      <c r="E2366">
        <f>SUMPRODUCT((数据库!$A$2:$A$18529=武将养成概况!$A2366)*(数据库!$J$2:$J$18529))/5</f>
        <v>8.1999999999999993</v>
      </c>
    </row>
    <row r="2367" spans="1:5" x14ac:dyDescent="0.15">
      <c r="A2367">
        <v>3848662</v>
      </c>
      <c r="B2367">
        <f>VLOOKUP($A2367,数据库!$A:$B,2,0)</f>
        <v>1</v>
      </c>
      <c r="C2367">
        <f>SUMPRODUCT((数据库!$A$2:$A$18529=武将养成概况!$A2367)*(数据库!$H$2:$H$18529))/5</f>
        <v>3</v>
      </c>
      <c r="D2367">
        <f>SUMPRODUCT((数据库!$A$2:$A$18529=武将养成概况!$A2367)*(数据库!$I$2:$I$18529))/5</f>
        <v>2</v>
      </c>
      <c r="E2367">
        <f>SUMPRODUCT((数据库!$A$2:$A$18529=武将养成概况!$A2367)*(数据库!$J$2:$J$18529))/5</f>
        <v>2</v>
      </c>
    </row>
    <row r="2368" spans="1:5" x14ac:dyDescent="0.15">
      <c r="A2368">
        <v>3848735</v>
      </c>
      <c r="B2368">
        <f>VLOOKUP($A2368,数据库!$A:$B,2,0)</f>
        <v>2</v>
      </c>
      <c r="C2368">
        <f>SUMPRODUCT((数据库!$A$2:$A$18529=武将养成概况!$A2368)*(数据库!$H$2:$H$18529))/5</f>
        <v>9.8000000000000007</v>
      </c>
      <c r="D2368">
        <f>SUMPRODUCT((数据库!$A$2:$A$18529=武将养成概况!$A2368)*(数据库!$I$2:$I$18529))/5</f>
        <v>7.6</v>
      </c>
      <c r="E2368">
        <f>SUMPRODUCT((数据库!$A$2:$A$18529=武将养成概况!$A2368)*(数据库!$J$2:$J$18529))/5</f>
        <v>8.6</v>
      </c>
    </row>
    <row r="2369" spans="1:5" x14ac:dyDescent="0.15">
      <c r="A2369">
        <v>3848811</v>
      </c>
      <c r="B2369">
        <f>VLOOKUP($A2369,数据库!$A:$B,2,0)</f>
        <v>1</v>
      </c>
      <c r="C2369">
        <f>SUMPRODUCT((数据库!$A$2:$A$18529=武将养成概况!$A2369)*(数据库!$H$2:$H$18529))/5</f>
        <v>4.2</v>
      </c>
      <c r="D2369">
        <f>SUMPRODUCT((数据库!$A$2:$A$18529=武将养成概况!$A2369)*(数据库!$I$2:$I$18529))/5</f>
        <v>3</v>
      </c>
      <c r="E2369">
        <f>SUMPRODUCT((数据库!$A$2:$A$18529=武将养成概况!$A2369)*(数据库!$J$2:$J$18529))/5</f>
        <v>2.6</v>
      </c>
    </row>
    <row r="2370" spans="1:5" x14ac:dyDescent="0.15">
      <c r="A2370">
        <v>3848978</v>
      </c>
      <c r="B2370">
        <f>VLOOKUP($A2370,数据库!$A:$B,2,0)</f>
        <v>1</v>
      </c>
      <c r="C2370">
        <f>SUMPRODUCT((数据库!$A$2:$A$18529=武将养成概况!$A2370)*(数据库!$H$2:$H$18529))/5</f>
        <v>9.1999999999999993</v>
      </c>
      <c r="D2370">
        <f>SUMPRODUCT((数据库!$A$2:$A$18529=武将养成概况!$A2370)*(数据库!$I$2:$I$18529))/5</f>
        <v>7</v>
      </c>
      <c r="E2370">
        <f>SUMPRODUCT((数据库!$A$2:$A$18529=武将养成概况!$A2370)*(数据库!$J$2:$J$18529))/5</f>
        <v>8.1999999999999993</v>
      </c>
    </row>
    <row r="2371" spans="1:5" x14ac:dyDescent="0.15">
      <c r="A2371">
        <v>3849094</v>
      </c>
      <c r="B2371">
        <f>VLOOKUP($A2371,数据库!$A:$B,2,0)</f>
        <v>1</v>
      </c>
      <c r="C2371">
        <f>SUMPRODUCT((数据库!$A$2:$A$18529=武将养成概况!$A2371)*(数据库!$H$2:$H$18529))/5</f>
        <v>5.4</v>
      </c>
      <c r="D2371">
        <f>SUMPRODUCT((数据库!$A$2:$A$18529=武将养成概况!$A2371)*(数据库!$I$2:$I$18529))/5</f>
        <v>5.6</v>
      </c>
      <c r="E2371">
        <f>SUMPRODUCT((数据库!$A$2:$A$18529=武将养成概况!$A2371)*(数据库!$J$2:$J$18529))/5</f>
        <v>4.5999999999999996</v>
      </c>
    </row>
    <row r="2372" spans="1:5" x14ac:dyDescent="0.15">
      <c r="A2372">
        <v>3849653</v>
      </c>
      <c r="B2372">
        <f>VLOOKUP($A2372,数据库!$A:$B,2,0)</f>
        <v>2</v>
      </c>
      <c r="C2372">
        <f>SUMPRODUCT((数据库!$A$2:$A$18529=武将养成概况!$A2372)*(数据库!$H$2:$H$18529))/5</f>
        <v>8.6</v>
      </c>
      <c r="D2372">
        <f>SUMPRODUCT((数据库!$A$2:$A$18529=武将养成概况!$A2372)*(数据库!$I$2:$I$18529))/5</f>
        <v>8</v>
      </c>
      <c r="E2372">
        <f>SUMPRODUCT((数据库!$A$2:$A$18529=武将养成概况!$A2372)*(数据库!$J$2:$J$18529))/5</f>
        <v>8.1999999999999993</v>
      </c>
    </row>
    <row r="2373" spans="1:5" x14ac:dyDescent="0.15">
      <c r="A2373">
        <v>3849825</v>
      </c>
      <c r="B2373">
        <f>VLOOKUP($A2373,数据库!$A:$B,2,0)</f>
        <v>1</v>
      </c>
      <c r="C2373">
        <f>SUMPRODUCT((数据库!$A$2:$A$18529=武将养成概况!$A2373)*(数据库!$H$2:$H$18529))/5</f>
        <v>1.6</v>
      </c>
      <c r="D2373">
        <f>SUMPRODUCT((数据库!$A$2:$A$18529=武将养成概况!$A2373)*(数据库!$I$2:$I$18529))/5</f>
        <v>0.4</v>
      </c>
      <c r="E2373">
        <f>SUMPRODUCT((数据库!$A$2:$A$18529=武将养成概况!$A2373)*(数据库!$J$2:$J$18529))/5</f>
        <v>0</v>
      </c>
    </row>
    <row r="2374" spans="1:5" x14ac:dyDescent="0.15">
      <c r="A2374">
        <v>3849832</v>
      </c>
      <c r="B2374">
        <f>VLOOKUP($A2374,数据库!$A:$B,2,0)</f>
        <v>1</v>
      </c>
      <c r="C2374">
        <f>SUMPRODUCT((数据库!$A$2:$A$18529=武将养成概况!$A2374)*(数据库!$H$2:$H$18529))/5</f>
        <v>0</v>
      </c>
      <c r="D2374">
        <f>SUMPRODUCT((数据库!$A$2:$A$18529=武将养成概况!$A2374)*(数据库!$I$2:$I$18529))/5</f>
        <v>0</v>
      </c>
      <c r="E2374">
        <f>SUMPRODUCT((数据库!$A$2:$A$18529=武将养成概况!$A2374)*(数据库!$J$2:$J$18529))/5</f>
        <v>0</v>
      </c>
    </row>
    <row r="2375" spans="1:5" x14ac:dyDescent="0.15">
      <c r="A2375">
        <v>3849845</v>
      </c>
      <c r="B2375">
        <f>VLOOKUP($A2375,数据库!$A:$B,2,0)</f>
        <v>1</v>
      </c>
      <c r="C2375">
        <f>SUMPRODUCT((数据库!$A$2:$A$18529=武将养成概况!$A2375)*(数据库!$H$2:$H$18529))/5</f>
        <v>1</v>
      </c>
      <c r="D2375">
        <f>SUMPRODUCT((数据库!$A$2:$A$18529=武将养成概况!$A2375)*(数据库!$I$2:$I$18529))/5</f>
        <v>0.2</v>
      </c>
      <c r="E2375">
        <f>SUMPRODUCT((数据库!$A$2:$A$18529=武将养成概况!$A2375)*(数据库!$J$2:$J$18529))/5</f>
        <v>0.2</v>
      </c>
    </row>
    <row r="2376" spans="1:5" x14ac:dyDescent="0.15">
      <c r="A2376">
        <v>3849851</v>
      </c>
      <c r="B2376">
        <f>VLOOKUP($A2376,数据库!$A:$B,2,0)</f>
        <v>1</v>
      </c>
      <c r="C2376">
        <f>SUMPRODUCT((数据库!$A$2:$A$18529=武将养成概况!$A2376)*(数据库!$H$2:$H$18529))/5</f>
        <v>0</v>
      </c>
      <c r="D2376">
        <f>SUMPRODUCT((数据库!$A$2:$A$18529=武将养成概况!$A2376)*(数据库!$I$2:$I$18529))/5</f>
        <v>0</v>
      </c>
      <c r="E2376">
        <f>SUMPRODUCT((数据库!$A$2:$A$18529=武将养成概况!$A2376)*(数据库!$J$2:$J$18529))/5</f>
        <v>0</v>
      </c>
    </row>
    <row r="2377" spans="1:5" x14ac:dyDescent="0.15">
      <c r="A2377">
        <v>3849858</v>
      </c>
      <c r="B2377">
        <f>VLOOKUP($A2377,数据库!$A:$B,2,0)</f>
        <v>1</v>
      </c>
      <c r="C2377">
        <f>SUMPRODUCT((数据库!$A$2:$A$18529=武将养成概况!$A2377)*(数据库!$H$2:$H$18529))/5</f>
        <v>0</v>
      </c>
      <c r="D2377">
        <f>SUMPRODUCT((数据库!$A$2:$A$18529=武将养成概况!$A2377)*(数据库!$I$2:$I$18529))/5</f>
        <v>0</v>
      </c>
      <c r="E2377">
        <f>SUMPRODUCT((数据库!$A$2:$A$18529=武将养成概况!$A2377)*(数据库!$J$2:$J$18529))/5</f>
        <v>0</v>
      </c>
    </row>
    <row r="2378" spans="1:5" x14ac:dyDescent="0.15">
      <c r="A2378">
        <v>3849863</v>
      </c>
      <c r="B2378">
        <f>VLOOKUP($A2378,数据库!$A:$B,2,0)</f>
        <v>1</v>
      </c>
      <c r="C2378">
        <f>SUMPRODUCT((数据库!$A$2:$A$18529=武将养成概况!$A2378)*(数据库!$H$2:$H$18529))/5</f>
        <v>0</v>
      </c>
      <c r="D2378">
        <f>SUMPRODUCT((数据库!$A$2:$A$18529=武将养成概况!$A2378)*(数据库!$I$2:$I$18529))/5</f>
        <v>0</v>
      </c>
      <c r="E2378">
        <f>SUMPRODUCT((数据库!$A$2:$A$18529=武将养成概况!$A2378)*(数据库!$J$2:$J$18529))/5</f>
        <v>0</v>
      </c>
    </row>
    <row r="2379" spans="1:5" x14ac:dyDescent="0.15">
      <c r="A2379">
        <v>3849876</v>
      </c>
      <c r="B2379">
        <f>VLOOKUP($A2379,数据库!$A:$B,2,0)</f>
        <v>1</v>
      </c>
      <c r="C2379">
        <f>SUMPRODUCT((数据库!$A$2:$A$18529=武将养成概况!$A2379)*(数据库!$H$2:$H$18529))/5</f>
        <v>0</v>
      </c>
      <c r="D2379">
        <f>SUMPRODUCT((数据库!$A$2:$A$18529=武将养成概况!$A2379)*(数据库!$I$2:$I$18529))/5</f>
        <v>0</v>
      </c>
      <c r="E2379">
        <f>SUMPRODUCT((数据库!$A$2:$A$18529=武将养成概况!$A2379)*(数据库!$J$2:$J$18529))/5</f>
        <v>0</v>
      </c>
    </row>
    <row r="2380" spans="1:5" x14ac:dyDescent="0.15">
      <c r="A2380">
        <v>3850885</v>
      </c>
      <c r="B2380">
        <f>VLOOKUP($A2380,数据库!$A:$B,2,0)</f>
        <v>1</v>
      </c>
      <c r="C2380">
        <f>SUMPRODUCT((数据库!$A$2:$A$18529=武将养成概况!$A2380)*(数据库!$H$2:$H$18529))/5</f>
        <v>8</v>
      </c>
      <c r="D2380">
        <f>SUMPRODUCT((数据库!$A$2:$A$18529=武将养成概况!$A2380)*(数据库!$I$2:$I$18529))/5</f>
        <v>7</v>
      </c>
      <c r="E2380">
        <f>SUMPRODUCT((数据库!$A$2:$A$18529=武将养成概况!$A2380)*(数据库!$J$2:$J$18529))/5</f>
        <v>7.2</v>
      </c>
    </row>
    <row r="2381" spans="1:5" x14ac:dyDescent="0.15">
      <c r="A2381">
        <v>3850908</v>
      </c>
      <c r="B2381">
        <f>VLOOKUP($A2381,数据库!$A:$B,2,0)</f>
        <v>2</v>
      </c>
      <c r="C2381">
        <f>SUMPRODUCT((数据库!$A$2:$A$18529=武将养成概况!$A2381)*(数据库!$H$2:$H$18529))/5</f>
        <v>10</v>
      </c>
      <c r="D2381">
        <f>SUMPRODUCT((数据库!$A$2:$A$18529=武将养成概况!$A2381)*(数据库!$I$2:$I$18529))/5</f>
        <v>8</v>
      </c>
      <c r="E2381">
        <f>SUMPRODUCT((数据库!$A$2:$A$18529=武将养成概况!$A2381)*(数据库!$J$2:$J$18529))/5</f>
        <v>7</v>
      </c>
    </row>
    <row r="2382" spans="1:5" x14ac:dyDescent="0.15">
      <c r="A2382">
        <v>3851606</v>
      </c>
      <c r="B2382">
        <f>VLOOKUP($A2382,数据库!$A:$B,2,0)</f>
        <v>1</v>
      </c>
      <c r="C2382">
        <f>SUMPRODUCT((数据库!$A$2:$A$18529=武将养成概况!$A2382)*(数据库!$H$2:$H$18529))/5</f>
        <v>3.4</v>
      </c>
      <c r="D2382">
        <f>SUMPRODUCT((数据库!$A$2:$A$18529=武将养成概况!$A2382)*(数据库!$I$2:$I$18529))/5</f>
        <v>1</v>
      </c>
      <c r="E2382">
        <f>SUMPRODUCT((数据库!$A$2:$A$18529=武将养成概况!$A2382)*(数据库!$J$2:$J$18529))/5</f>
        <v>1.6</v>
      </c>
    </row>
    <row r="2383" spans="1:5" x14ac:dyDescent="0.15">
      <c r="A2383">
        <v>3852539</v>
      </c>
      <c r="B2383">
        <f>VLOOKUP($A2383,数据库!$A:$B,2,0)</f>
        <v>1</v>
      </c>
      <c r="C2383">
        <f>SUMPRODUCT((数据库!$A$2:$A$18529=武将养成概况!$A2383)*(数据库!$H$2:$H$18529))/5</f>
        <v>1.4</v>
      </c>
      <c r="D2383">
        <f>SUMPRODUCT((数据库!$A$2:$A$18529=武将养成概况!$A2383)*(数据库!$I$2:$I$18529))/5</f>
        <v>2</v>
      </c>
      <c r="E2383">
        <f>SUMPRODUCT((数据库!$A$2:$A$18529=武将养成概况!$A2383)*(数据库!$J$2:$J$18529))/5</f>
        <v>0.4</v>
      </c>
    </row>
    <row r="2384" spans="1:5" x14ac:dyDescent="0.15">
      <c r="A2384">
        <v>3852759</v>
      </c>
      <c r="B2384">
        <f>VLOOKUP($A2384,数据库!$A:$B,2,0)</f>
        <v>1</v>
      </c>
      <c r="C2384">
        <f>SUMPRODUCT((数据库!$A$2:$A$18529=武将养成概况!$A2384)*(数据库!$H$2:$H$18529))/5</f>
        <v>5.2</v>
      </c>
      <c r="D2384">
        <f>SUMPRODUCT((数据库!$A$2:$A$18529=武将养成概况!$A2384)*(数据库!$I$2:$I$18529))/5</f>
        <v>6</v>
      </c>
      <c r="E2384">
        <f>SUMPRODUCT((数据库!$A$2:$A$18529=武将养成概况!$A2384)*(数据库!$J$2:$J$18529))/5</f>
        <v>6.4</v>
      </c>
    </row>
    <row r="2385" spans="1:5" x14ac:dyDescent="0.15">
      <c r="A2385">
        <v>3853240</v>
      </c>
      <c r="B2385">
        <f>VLOOKUP($A2385,数据库!$A:$B,2,0)</f>
        <v>3</v>
      </c>
      <c r="C2385">
        <f>SUMPRODUCT((数据库!$A$2:$A$18529=武将养成概况!$A2385)*(数据库!$H$2:$H$18529))/5</f>
        <v>10</v>
      </c>
      <c r="D2385">
        <f>SUMPRODUCT((数据库!$A$2:$A$18529=武将养成概况!$A2385)*(数据库!$I$2:$I$18529))/5</f>
        <v>9</v>
      </c>
      <c r="E2385">
        <f>SUMPRODUCT((数据库!$A$2:$A$18529=武将养成概况!$A2385)*(数据库!$J$2:$J$18529))/5</f>
        <v>7.8</v>
      </c>
    </row>
    <row r="2386" spans="1:5" x14ac:dyDescent="0.15">
      <c r="A2386">
        <v>3854450</v>
      </c>
      <c r="B2386">
        <f>VLOOKUP($A2386,数据库!$A:$B,2,0)</f>
        <v>1</v>
      </c>
      <c r="C2386">
        <f>SUMPRODUCT((数据库!$A$2:$A$18529=武将养成概况!$A2386)*(数据库!$H$2:$H$18529))/5</f>
        <v>0</v>
      </c>
      <c r="D2386">
        <f>SUMPRODUCT((数据库!$A$2:$A$18529=武将养成概况!$A2386)*(数据库!$I$2:$I$18529))/5</f>
        <v>0</v>
      </c>
      <c r="E2386">
        <f>SUMPRODUCT((数据库!$A$2:$A$18529=武将养成概况!$A2386)*(数据库!$J$2:$J$18529))/5</f>
        <v>0</v>
      </c>
    </row>
    <row r="2387" spans="1:5" x14ac:dyDescent="0.15">
      <c r="A2387">
        <v>3854724</v>
      </c>
      <c r="B2387">
        <f>VLOOKUP($A2387,数据库!$A:$B,2,0)</f>
        <v>1</v>
      </c>
      <c r="C2387">
        <f>SUMPRODUCT((数据库!$A$2:$A$18529=武将养成概况!$A2387)*(数据库!$H$2:$H$18529))/5</f>
        <v>4.2</v>
      </c>
      <c r="D2387">
        <f>SUMPRODUCT((数据库!$A$2:$A$18529=武将养成概况!$A2387)*(数据库!$I$2:$I$18529))/5</f>
        <v>2</v>
      </c>
      <c r="E2387">
        <f>SUMPRODUCT((数据库!$A$2:$A$18529=武将养成概况!$A2387)*(数据库!$J$2:$J$18529))/5</f>
        <v>0.6</v>
      </c>
    </row>
    <row r="2388" spans="1:5" x14ac:dyDescent="0.15">
      <c r="A2388">
        <v>3855314</v>
      </c>
      <c r="B2388">
        <f>VLOOKUP($A2388,数据库!$A:$B,2,0)</f>
        <v>1</v>
      </c>
      <c r="C2388">
        <f>SUMPRODUCT((数据库!$A$2:$A$18529=武将养成概况!$A2388)*(数据库!$H$2:$H$18529))/5</f>
        <v>5.2</v>
      </c>
      <c r="D2388">
        <f>SUMPRODUCT((数据库!$A$2:$A$18529=武将养成概况!$A2388)*(数据库!$I$2:$I$18529))/5</f>
        <v>6.4</v>
      </c>
      <c r="E2388">
        <f>SUMPRODUCT((数据库!$A$2:$A$18529=武将养成概况!$A2388)*(数据库!$J$2:$J$18529))/5</f>
        <v>6.2</v>
      </c>
    </row>
    <row r="2389" spans="1:5" x14ac:dyDescent="0.15">
      <c r="A2389">
        <v>3856336</v>
      </c>
      <c r="B2389">
        <f>VLOOKUP($A2389,数据库!$A:$B,2,0)</f>
        <v>1</v>
      </c>
      <c r="C2389">
        <f>SUMPRODUCT((数据库!$A$2:$A$18529=武将养成概况!$A2389)*(数据库!$H$2:$H$18529))/5</f>
        <v>4.2</v>
      </c>
      <c r="D2389">
        <f>SUMPRODUCT((数据库!$A$2:$A$18529=武将养成概况!$A2389)*(数据库!$I$2:$I$18529))/5</f>
        <v>1.8</v>
      </c>
      <c r="E2389">
        <f>SUMPRODUCT((数据库!$A$2:$A$18529=武将养成概况!$A2389)*(数据库!$J$2:$J$18529))/5</f>
        <v>1.4</v>
      </c>
    </row>
    <row r="2390" spans="1:5" x14ac:dyDescent="0.15">
      <c r="A2390">
        <v>3857162</v>
      </c>
      <c r="B2390">
        <f>VLOOKUP($A2390,数据库!$A:$B,2,0)</f>
        <v>1</v>
      </c>
      <c r="C2390">
        <f>SUMPRODUCT((数据库!$A$2:$A$18529=武将养成概况!$A2390)*(数据库!$H$2:$H$18529))/5</f>
        <v>2</v>
      </c>
      <c r="D2390">
        <f>SUMPRODUCT((数据库!$A$2:$A$18529=武将养成概况!$A2390)*(数据库!$I$2:$I$18529))/5</f>
        <v>2.6</v>
      </c>
      <c r="E2390">
        <f>SUMPRODUCT((数据库!$A$2:$A$18529=武将养成概况!$A2390)*(数据库!$J$2:$J$18529))/5</f>
        <v>0.6</v>
      </c>
    </row>
    <row r="2391" spans="1:5" x14ac:dyDescent="0.15">
      <c r="A2391">
        <v>3857623</v>
      </c>
      <c r="B2391">
        <f>VLOOKUP($A2391,数据库!$A:$B,2,0)</f>
        <v>2</v>
      </c>
      <c r="C2391">
        <f>SUMPRODUCT((数据库!$A$2:$A$18529=武将养成概况!$A2391)*(数据库!$H$2:$H$18529))/5</f>
        <v>0</v>
      </c>
      <c r="D2391">
        <f>SUMPRODUCT((数据库!$A$2:$A$18529=武将养成概况!$A2391)*(数据库!$I$2:$I$18529))/5</f>
        <v>0</v>
      </c>
      <c r="E2391">
        <f>SUMPRODUCT((数据库!$A$2:$A$18529=武将养成概况!$A2391)*(数据库!$J$2:$J$18529))/5</f>
        <v>0.2</v>
      </c>
    </row>
    <row r="2392" spans="1:5" x14ac:dyDescent="0.15">
      <c r="A2392">
        <v>3857628</v>
      </c>
      <c r="B2392">
        <f>VLOOKUP($A2392,数据库!$A:$B,2,0)</f>
        <v>1</v>
      </c>
      <c r="C2392">
        <f>SUMPRODUCT((数据库!$A$2:$A$18529=武将养成概况!$A2392)*(数据库!$H$2:$H$18529))/5</f>
        <v>8.4</v>
      </c>
      <c r="D2392">
        <f>SUMPRODUCT((数据库!$A$2:$A$18529=武将养成概况!$A2392)*(数据库!$I$2:$I$18529))/5</f>
        <v>7</v>
      </c>
      <c r="E2392">
        <f>SUMPRODUCT((数据库!$A$2:$A$18529=武将养成概况!$A2392)*(数据库!$J$2:$J$18529))/5</f>
        <v>6.6</v>
      </c>
    </row>
    <row r="2393" spans="1:5" x14ac:dyDescent="0.15">
      <c r="A2393">
        <v>3858165</v>
      </c>
      <c r="B2393">
        <f>VLOOKUP($A2393,数据库!$A:$B,2,0)</f>
        <v>1</v>
      </c>
      <c r="C2393">
        <f>SUMPRODUCT((数据库!$A$2:$A$18529=武将养成概况!$A2393)*(数据库!$H$2:$H$18529))/5</f>
        <v>4.5999999999999996</v>
      </c>
      <c r="D2393">
        <f>SUMPRODUCT((数据库!$A$2:$A$18529=武将养成概况!$A2393)*(数据库!$I$2:$I$18529))/5</f>
        <v>4.8</v>
      </c>
      <c r="E2393">
        <f>SUMPRODUCT((数据库!$A$2:$A$18529=武将养成概况!$A2393)*(数据库!$J$2:$J$18529))/5</f>
        <v>5.8</v>
      </c>
    </row>
    <row r="2394" spans="1:5" x14ac:dyDescent="0.15">
      <c r="A2394">
        <v>3858894</v>
      </c>
      <c r="B2394">
        <f>VLOOKUP($A2394,数据库!$A:$B,2,0)</f>
        <v>1</v>
      </c>
      <c r="C2394">
        <f>SUMPRODUCT((数据库!$A$2:$A$18529=武将养成概况!$A2394)*(数据库!$H$2:$H$18529))/5</f>
        <v>2</v>
      </c>
      <c r="D2394">
        <f>SUMPRODUCT((数据库!$A$2:$A$18529=武将养成概况!$A2394)*(数据库!$I$2:$I$18529))/5</f>
        <v>0.6</v>
      </c>
      <c r="E2394">
        <f>SUMPRODUCT((数据库!$A$2:$A$18529=武将养成概况!$A2394)*(数据库!$J$2:$J$18529))/5</f>
        <v>0</v>
      </c>
    </row>
    <row r="2395" spans="1:5" x14ac:dyDescent="0.15">
      <c r="A2395">
        <v>3859001</v>
      </c>
      <c r="B2395">
        <f>VLOOKUP($A2395,数据库!$A:$B,2,0)</f>
        <v>3</v>
      </c>
      <c r="C2395">
        <f>SUMPRODUCT((数据库!$A$2:$A$18529=武将养成概况!$A2395)*(数据库!$H$2:$H$18529))/5</f>
        <v>10</v>
      </c>
      <c r="D2395">
        <f>SUMPRODUCT((数据库!$A$2:$A$18529=武将养成概况!$A2395)*(数据库!$I$2:$I$18529))/5</f>
        <v>8.6</v>
      </c>
      <c r="E2395">
        <f>SUMPRODUCT((数据库!$A$2:$A$18529=武将养成概况!$A2395)*(数据库!$J$2:$J$18529))/5</f>
        <v>9</v>
      </c>
    </row>
    <row r="2396" spans="1:5" x14ac:dyDescent="0.15">
      <c r="A2396">
        <v>3859594</v>
      </c>
      <c r="B2396">
        <f>VLOOKUP($A2396,数据库!$A:$B,2,0)</f>
        <v>1</v>
      </c>
      <c r="C2396">
        <f>SUMPRODUCT((数据库!$A$2:$A$18529=武将养成概况!$A2396)*(数据库!$H$2:$H$18529))/5</f>
        <v>4.5999999999999996</v>
      </c>
      <c r="D2396">
        <f>SUMPRODUCT((数据库!$A$2:$A$18529=武将养成概况!$A2396)*(数据库!$I$2:$I$18529))/5</f>
        <v>4.2</v>
      </c>
      <c r="E2396">
        <f>SUMPRODUCT((数据库!$A$2:$A$18529=武将养成概况!$A2396)*(数据库!$J$2:$J$18529))/5</f>
        <v>1.8</v>
      </c>
    </row>
    <row r="2397" spans="1:5" x14ac:dyDescent="0.15">
      <c r="A2397">
        <v>3859667</v>
      </c>
      <c r="B2397">
        <f>VLOOKUP($A2397,数据库!$A:$B,2,0)</f>
        <v>1</v>
      </c>
      <c r="C2397">
        <f>SUMPRODUCT((数据库!$A$2:$A$18529=武将养成概况!$A2397)*(数据库!$H$2:$H$18529))/5</f>
        <v>3.2</v>
      </c>
      <c r="D2397">
        <f>SUMPRODUCT((数据库!$A$2:$A$18529=武将养成概况!$A2397)*(数据库!$I$2:$I$18529))/5</f>
        <v>3</v>
      </c>
      <c r="E2397">
        <f>SUMPRODUCT((数据库!$A$2:$A$18529=武将养成概况!$A2397)*(数据库!$J$2:$J$18529))/5</f>
        <v>1.2</v>
      </c>
    </row>
    <row r="2398" spans="1:5" x14ac:dyDescent="0.15">
      <c r="A2398">
        <v>3860143</v>
      </c>
      <c r="B2398">
        <f>VLOOKUP($A2398,数据库!$A:$B,2,0)</f>
        <v>1</v>
      </c>
      <c r="C2398">
        <f>SUMPRODUCT((数据库!$A$2:$A$18529=武将养成概况!$A2398)*(数据库!$H$2:$H$18529))/5</f>
        <v>7.6</v>
      </c>
      <c r="D2398">
        <f>SUMPRODUCT((数据库!$A$2:$A$18529=武将养成概况!$A2398)*(数据库!$I$2:$I$18529))/5</f>
        <v>6</v>
      </c>
      <c r="E2398">
        <f>SUMPRODUCT((数据库!$A$2:$A$18529=武将养成概况!$A2398)*(数据库!$J$2:$J$18529))/5</f>
        <v>8.1999999999999993</v>
      </c>
    </row>
    <row r="2399" spans="1:5" x14ac:dyDescent="0.15">
      <c r="A2399">
        <v>3860329</v>
      </c>
      <c r="B2399">
        <f>VLOOKUP($A2399,数据库!$A:$B,2,0)</f>
        <v>3</v>
      </c>
      <c r="C2399">
        <f>SUMPRODUCT((数据库!$A$2:$A$18529=武将养成概况!$A2399)*(数据库!$H$2:$H$18529))/5</f>
        <v>8.6</v>
      </c>
      <c r="D2399">
        <f>SUMPRODUCT((数据库!$A$2:$A$18529=武将养成概况!$A2399)*(数据库!$I$2:$I$18529))/5</f>
        <v>7.8</v>
      </c>
      <c r="E2399">
        <f>SUMPRODUCT((数据库!$A$2:$A$18529=武将养成概况!$A2399)*(数据库!$J$2:$J$18529))/5</f>
        <v>5.6</v>
      </c>
    </row>
    <row r="2400" spans="1:5" x14ac:dyDescent="0.15">
      <c r="A2400">
        <v>3860442</v>
      </c>
      <c r="B2400">
        <f>VLOOKUP($A2400,数据库!$A:$B,2,0)</f>
        <v>1</v>
      </c>
      <c r="C2400">
        <f>SUMPRODUCT((数据库!$A$2:$A$18529=武将养成概况!$A2400)*(数据库!$H$2:$H$18529))/5</f>
        <v>4.4000000000000004</v>
      </c>
      <c r="D2400">
        <f>SUMPRODUCT((数据库!$A$2:$A$18529=武将养成概况!$A2400)*(数据库!$I$2:$I$18529))/5</f>
        <v>5</v>
      </c>
      <c r="E2400">
        <f>SUMPRODUCT((数据库!$A$2:$A$18529=武将养成概况!$A2400)*(数据库!$J$2:$J$18529))/5</f>
        <v>3.2</v>
      </c>
    </row>
    <row r="2401" spans="1:5" x14ac:dyDescent="0.15">
      <c r="A2401">
        <v>3861723</v>
      </c>
      <c r="B2401">
        <f>VLOOKUP($A2401,数据库!$A:$B,2,0)</f>
        <v>2</v>
      </c>
      <c r="C2401">
        <f>SUMPRODUCT((数据库!$A$2:$A$18529=武将养成概况!$A2401)*(数据库!$H$2:$H$18529))/5</f>
        <v>8.4</v>
      </c>
      <c r="D2401">
        <f>SUMPRODUCT((数据库!$A$2:$A$18529=武将养成概况!$A2401)*(数据库!$I$2:$I$18529))/5</f>
        <v>6</v>
      </c>
      <c r="E2401">
        <f>SUMPRODUCT((数据库!$A$2:$A$18529=武将养成概况!$A2401)*(数据库!$J$2:$J$18529))/5</f>
        <v>5.2</v>
      </c>
    </row>
    <row r="2402" spans="1:5" x14ac:dyDescent="0.15">
      <c r="A2402">
        <v>3862106</v>
      </c>
      <c r="B2402">
        <f>VLOOKUP($A2402,数据库!$A:$B,2,0)</f>
        <v>1</v>
      </c>
      <c r="C2402">
        <f>SUMPRODUCT((数据库!$A$2:$A$18529=武将养成概况!$A2402)*(数据库!$H$2:$H$18529))/5</f>
        <v>6.8</v>
      </c>
      <c r="D2402">
        <f>SUMPRODUCT((数据库!$A$2:$A$18529=武将养成概况!$A2402)*(数据库!$I$2:$I$18529))/5</f>
        <v>6</v>
      </c>
      <c r="E2402">
        <f>SUMPRODUCT((数据库!$A$2:$A$18529=武将养成概况!$A2402)*(数据库!$J$2:$J$18529))/5</f>
        <v>8.6</v>
      </c>
    </row>
    <row r="2403" spans="1:5" x14ac:dyDescent="0.15">
      <c r="A2403">
        <v>3863019</v>
      </c>
      <c r="B2403">
        <f>VLOOKUP($A2403,数据库!$A:$B,2,0)</f>
        <v>1</v>
      </c>
      <c r="C2403">
        <f>SUMPRODUCT((数据库!$A$2:$A$18529=武将养成概况!$A2403)*(数据库!$H$2:$H$18529))/5</f>
        <v>1.2</v>
      </c>
      <c r="D2403">
        <f>SUMPRODUCT((数据库!$A$2:$A$18529=武将养成概况!$A2403)*(数据库!$I$2:$I$18529))/5</f>
        <v>0</v>
      </c>
      <c r="E2403">
        <f>SUMPRODUCT((数据库!$A$2:$A$18529=武将养成概况!$A2403)*(数据库!$J$2:$J$18529))/5</f>
        <v>0</v>
      </c>
    </row>
    <row r="2404" spans="1:5" x14ac:dyDescent="0.15">
      <c r="A2404">
        <v>3863373</v>
      </c>
      <c r="B2404">
        <f>VLOOKUP($A2404,数据库!$A:$B,2,0)</f>
        <v>1</v>
      </c>
      <c r="C2404">
        <f>SUMPRODUCT((数据库!$A$2:$A$18529=武将养成概况!$A2404)*(数据库!$H$2:$H$18529))/5</f>
        <v>5.8</v>
      </c>
      <c r="D2404">
        <f>SUMPRODUCT((数据库!$A$2:$A$18529=武将养成概况!$A2404)*(数据库!$I$2:$I$18529))/5</f>
        <v>5</v>
      </c>
      <c r="E2404">
        <f>SUMPRODUCT((数据库!$A$2:$A$18529=武将养成概况!$A2404)*(数据库!$J$2:$J$18529))/5</f>
        <v>4.2</v>
      </c>
    </row>
    <row r="2405" spans="1:5" x14ac:dyDescent="0.15">
      <c r="A2405">
        <v>3863486</v>
      </c>
      <c r="B2405">
        <f>VLOOKUP($A2405,数据库!$A:$B,2,0)</f>
        <v>1</v>
      </c>
      <c r="C2405">
        <f>SUMPRODUCT((数据库!$A$2:$A$18529=武将养成概况!$A2405)*(数据库!$H$2:$H$18529))/5</f>
        <v>4.5999999999999996</v>
      </c>
      <c r="D2405">
        <f>SUMPRODUCT((数据库!$A$2:$A$18529=武将养成概况!$A2405)*(数据库!$I$2:$I$18529))/5</f>
        <v>6.8</v>
      </c>
      <c r="E2405">
        <f>SUMPRODUCT((数据库!$A$2:$A$18529=武将养成概况!$A2405)*(数据库!$J$2:$J$18529))/5</f>
        <v>7</v>
      </c>
    </row>
    <row r="2406" spans="1:5" x14ac:dyDescent="0.15">
      <c r="A2406">
        <v>3863783</v>
      </c>
      <c r="B2406">
        <f>VLOOKUP($A2406,数据库!$A:$B,2,0)</f>
        <v>1</v>
      </c>
      <c r="C2406">
        <f>SUMPRODUCT((数据库!$A$2:$A$18529=武将养成概况!$A2406)*(数据库!$H$2:$H$18529))/5</f>
        <v>9.1999999999999993</v>
      </c>
      <c r="D2406">
        <f>SUMPRODUCT((数据库!$A$2:$A$18529=武将养成概况!$A2406)*(数据库!$I$2:$I$18529))/5</f>
        <v>7</v>
      </c>
      <c r="E2406">
        <f>SUMPRODUCT((数据库!$A$2:$A$18529=武将养成概况!$A2406)*(数据库!$J$2:$J$18529))/5</f>
        <v>7</v>
      </c>
    </row>
    <row r="2407" spans="1:5" x14ac:dyDescent="0.15">
      <c r="A2407">
        <v>3864541</v>
      </c>
      <c r="B2407">
        <f>VLOOKUP($A2407,数据库!$A:$B,2,0)</f>
        <v>1</v>
      </c>
      <c r="C2407">
        <f>SUMPRODUCT((数据库!$A$2:$A$18529=武将养成概况!$A2407)*(数据库!$H$2:$H$18529))/5</f>
        <v>3.2</v>
      </c>
      <c r="D2407">
        <f>SUMPRODUCT((数据库!$A$2:$A$18529=武将养成概况!$A2407)*(数据库!$I$2:$I$18529))/5</f>
        <v>4.2</v>
      </c>
      <c r="E2407">
        <f>SUMPRODUCT((数据库!$A$2:$A$18529=武将养成概况!$A2407)*(数据库!$J$2:$J$18529))/5</f>
        <v>5</v>
      </c>
    </row>
    <row r="2408" spans="1:5" x14ac:dyDescent="0.15">
      <c r="A2408">
        <v>3866346</v>
      </c>
      <c r="B2408">
        <f>VLOOKUP($A2408,数据库!$A:$B,2,0)</f>
        <v>1</v>
      </c>
      <c r="C2408">
        <f>SUMPRODUCT((数据库!$A$2:$A$18529=武将养成概况!$A2408)*(数据库!$H$2:$H$18529))/5</f>
        <v>7.6</v>
      </c>
      <c r="D2408">
        <f>SUMPRODUCT((数据库!$A$2:$A$18529=武将养成概况!$A2408)*(数据库!$I$2:$I$18529))/5</f>
        <v>7</v>
      </c>
      <c r="E2408">
        <f>SUMPRODUCT((数据库!$A$2:$A$18529=武将养成概况!$A2408)*(数据库!$J$2:$J$18529))/5</f>
        <v>6.6</v>
      </c>
    </row>
    <row r="2409" spans="1:5" x14ac:dyDescent="0.15">
      <c r="A2409">
        <v>3867347</v>
      </c>
      <c r="B2409">
        <f>VLOOKUP($A2409,数据库!$A:$B,2,0)</f>
        <v>1</v>
      </c>
      <c r="C2409">
        <f>SUMPRODUCT((数据库!$A$2:$A$18529=武将养成概况!$A2409)*(数据库!$H$2:$H$18529))/5</f>
        <v>5</v>
      </c>
      <c r="D2409">
        <f>SUMPRODUCT((数据库!$A$2:$A$18529=武将养成概况!$A2409)*(数据库!$I$2:$I$18529))/5</f>
        <v>5</v>
      </c>
      <c r="E2409">
        <f>SUMPRODUCT((数据库!$A$2:$A$18529=武将养成概况!$A2409)*(数据库!$J$2:$J$18529))/5</f>
        <v>1.2</v>
      </c>
    </row>
    <row r="2410" spans="1:5" x14ac:dyDescent="0.15">
      <c r="A2410">
        <v>3873221</v>
      </c>
      <c r="B2410">
        <f>VLOOKUP($A2410,数据库!$A:$B,2,0)</f>
        <v>1</v>
      </c>
      <c r="C2410">
        <f>SUMPRODUCT((数据库!$A$2:$A$18529=武将养成概况!$A2410)*(数据库!$H$2:$H$18529))/5</f>
        <v>8.1999999999999993</v>
      </c>
      <c r="D2410">
        <f>SUMPRODUCT((数据库!$A$2:$A$18529=武将养成概况!$A2410)*(数据库!$I$2:$I$18529))/5</f>
        <v>7</v>
      </c>
      <c r="E2410">
        <f>SUMPRODUCT((数据库!$A$2:$A$18529=武将养成概况!$A2410)*(数据库!$J$2:$J$18529))/5</f>
        <v>6.8</v>
      </c>
    </row>
    <row r="2411" spans="1:5" x14ac:dyDescent="0.15">
      <c r="A2411">
        <v>3873800</v>
      </c>
      <c r="B2411">
        <f>VLOOKUP($A2411,数据库!$A:$B,2,0)</f>
        <v>1</v>
      </c>
      <c r="C2411">
        <f>SUMPRODUCT((数据库!$A$2:$A$18529=武将养成概况!$A2411)*(数据库!$H$2:$H$18529))/5</f>
        <v>6.8</v>
      </c>
      <c r="D2411">
        <f>SUMPRODUCT((数据库!$A$2:$A$18529=武将养成概况!$A2411)*(数据库!$I$2:$I$18529))/5</f>
        <v>6.4</v>
      </c>
      <c r="E2411">
        <f>SUMPRODUCT((数据库!$A$2:$A$18529=武将养成概况!$A2411)*(数据库!$J$2:$J$18529))/5</f>
        <v>6</v>
      </c>
    </row>
    <row r="2412" spans="1:5" x14ac:dyDescent="0.15">
      <c r="A2412">
        <v>3873829</v>
      </c>
      <c r="B2412">
        <f>VLOOKUP($A2412,数据库!$A:$B,2,0)</f>
        <v>1</v>
      </c>
      <c r="C2412">
        <f>SUMPRODUCT((数据库!$A$2:$A$18529=武将养成概况!$A2412)*(数据库!$H$2:$H$18529))/5</f>
        <v>10</v>
      </c>
      <c r="D2412">
        <f>SUMPRODUCT((数据库!$A$2:$A$18529=武将养成概况!$A2412)*(数据库!$I$2:$I$18529))/5</f>
        <v>8</v>
      </c>
      <c r="E2412">
        <f>SUMPRODUCT((数据库!$A$2:$A$18529=武将养成概况!$A2412)*(数据库!$J$2:$J$18529))/5</f>
        <v>8.8000000000000007</v>
      </c>
    </row>
    <row r="2413" spans="1:5" x14ac:dyDescent="0.15">
      <c r="A2413">
        <v>3873980</v>
      </c>
      <c r="B2413">
        <f>VLOOKUP($A2413,数据库!$A:$B,2,0)</f>
        <v>1</v>
      </c>
      <c r="C2413">
        <f>SUMPRODUCT((数据库!$A$2:$A$18529=武将养成概况!$A2413)*(数据库!$H$2:$H$18529))/5</f>
        <v>5</v>
      </c>
      <c r="D2413">
        <f>SUMPRODUCT((数据库!$A$2:$A$18529=武将养成概况!$A2413)*(数据库!$I$2:$I$18529))/5</f>
        <v>4.4000000000000004</v>
      </c>
      <c r="E2413">
        <f>SUMPRODUCT((数据库!$A$2:$A$18529=武将养成概况!$A2413)*(数据库!$J$2:$J$18529))/5</f>
        <v>3</v>
      </c>
    </row>
    <row r="2414" spans="1:5" x14ac:dyDescent="0.15">
      <c r="A2414">
        <v>3874154</v>
      </c>
      <c r="B2414">
        <f>VLOOKUP($A2414,数据库!$A:$B,2,0)</f>
        <v>1</v>
      </c>
      <c r="C2414">
        <f>SUMPRODUCT((数据库!$A$2:$A$18529=武将养成概况!$A2414)*(数据库!$H$2:$H$18529))/5</f>
        <v>6.2</v>
      </c>
      <c r="D2414">
        <f>SUMPRODUCT((数据库!$A$2:$A$18529=武将养成概况!$A2414)*(数据库!$I$2:$I$18529))/5</f>
        <v>7</v>
      </c>
      <c r="E2414">
        <f>SUMPRODUCT((数据库!$A$2:$A$18529=武将养成概况!$A2414)*(数据库!$J$2:$J$18529))/5</f>
        <v>5.2</v>
      </c>
    </row>
    <row r="2415" spans="1:5" x14ac:dyDescent="0.15">
      <c r="A2415">
        <v>3874814</v>
      </c>
      <c r="B2415">
        <f>VLOOKUP($A2415,数据库!$A:$B,2,0)</f>
        <v>1</v>
      </c>
      <c r="C2415">
        <f>SUMPRODUCT((数据库!$A$2:$A$18529=武将养成概况!$A2415)*(数据库!$H$2:$H$18529))/5</f>
        <v>5.4</v>
      </c>
      <c r="D2415">
        <f>SUMPRODUCT((数据库!$A$2:$A$18529=武将养成概况!$A2415)*(数据库!$I$2:$I$18529))/5</f>
        <v>3.6</v>
      </c>
      <c r="E2415">
        <f>SUMPRODUCT((数据库!$A$2:$A$18529=武将养成概况!$A2415)*(数据库!$J$2:$J$18529))/5</f>
        <v>4</v>
      </c>
    </row>
    <row r="2416" spans="1:5" x14ac:dyDescent="0.15">
      <c r="A2416">
        <v>3875153</v>
      </c>
      <c r="B2416">
        <f>VLOOKUP($A2416,数据库!$A:$B,2,0)</f>
        <v>1</v>
      </c>
      <c r="C2416">
        <f>SUMPRODUCT((数据库!$A$2:$A$18529=武将养成概况!$A2416)*(数据库!$H$2:$H$18529))/5</f>
        <v>8.4</v>
      </c>
      <c r="D2416">
        <f>SUMPRODUCT((数据库!$A$2:$A$18529=武将养成概况!$A2416)*(数据库!$I$2:$I$18529))/5</f>
        <v>6.8</v>
      </c>
      <c r="E2416">
        <f>SUMPRODUCT((数据库!$A$2:$A$18529=武将养成概况!$A2416)*(数据库!$J$2:$J$18529))/5</f>
        <v>8</v>
      </c>
    </row>
    <row r="2417" spans="1:5" x14ac:dyDescent="0.15">
      <c r="A2417">
        <v>3876319</v>
      </c>
      <c r="B2417">
        <f>VLOOKUP($A2417,数据库!$A:$B,2,0)</f>
        <v>1</v>
      </c>
      <c r="C2417">
        <f>SUMPRODUCT((数据库!$A$2:$A$18529=武将养成概况!$A2417)*(数据库!$H$2:$H$18529))/5</f>
        <v>7.6</v>
      </c>
      <c r="D2417">
        <f>SUMPRODUCT((数据库!$A$2:$A$18529=武将养成概况!$A2417)*(数据库!$I$2:$I$18529))/5</f>
        <v>7</v>
      </c>
      <c r="E2417">
        <f>SUMPRODUCT((数据库!$A$2:$A$18529=武将养成概况!$A2417)*(数据库!$J$2:$J$18529))/5</f>
        <v>6.2</v>
      </c>
    </row>
    <row r="2418" spans="1:5" x14ac:dyDescent="0.15">
      <c r="A2418">
        <v>3876374</v>
      </c>
      <c r="B2418">
        <f>VLOOKUP($A2418,数据库!$A:$B,2,0)</f>
        <v>3</v>
      </c>
      <c r="C2418">
        <f>SUMPRODUCT((数据库!$A$2:$A$18529=武将养成概况!$A2418)*(数据库!$H$2:$H$18529))/5</f>
        <v>10</v>
      </c>
      <c r="D2418">
        <f>SUMPRODUCT((数据库!$A$2:$A$18529=武将养成概况!$A2418)*(数据库!$I$2:$I$18529))/5</f>
        <v>8.1999999999999993</v>
      </c>
      <c r="E2418">
        <f>SUMPRODUCT((数据库!$A$2:$A$18529=武将养成概况!$A2418)*(数据库!$J$2:$J$18529))/5</f>
        <v>9</v>
      </c>
    </row>
    <row r="2419" spans="1:5" x14ac:dyDescent="0.15">
      <c r="A2419">
        <v>3876475</v>
      </c>
      <c r="B2419">
        <f>VLOOKUP($A2419,数据库!$A:$B,2,0)</f>
        <v>1</v>
      </c>
      <c r="C2419">
        <f>SUMPRODUCT((数据库!$A$2:$A$18529=武将养成概况!$A2419)*(数据库!$H$2:$H$18529))/5</f>
        <v>6</v>
      </c>
      <c r="D2419">
        <f>SUMPRODUCT((数据库!$A$2:$A$18529=武将养成概况!$A2419)*(数据库!$I$2:$I$18529))/5</f>
        <v>6.8</v>
      </c>
      <c r="E2419">
        <f>SUMPRODUCT((数据库!$A$2:$A$18529=武将养成概况!$A2419)*(数据库!$J$2:$J$18529))/5</f>
        <v>6.2</v>
      </c>
    </row>
    <row r="2420" spans="1:5" x14ac:dyDescent="0.15">
      <c r="A2420">
        <v>3876493</v>
      </c>
      <c r="B2420">
        <f>VLOOKUP($A2420,数据库!$A:$B,2,0)</f>
        <v>3</v>
      </c>
      <c r="C2420">
        <f>SUMPRODUCT((数据库!$A$2:$A$18529=武将养成概况!$A2420)*(数据库!$H$2:$H$18529))/5</f>
        <v>10</v>
      </c>
      <c r="D2420">
        <f>SUMPRODUCT((数据库!$A$2:$A$18529=武将养成概况!$A2420)*(数据库!$I$2:$I$18529))/5</f>
        <v>8.6</v>
      </c>
      <c r="E2420">
        <f>SUMPRODUCT((数据库!$A$2:$A$18529=武将养成概况!$A2420)*(数据库!$J$2:$J$18529))/5</f>
        <v>8.1999999999999993</v>
      </c>
    </row>
    <row r="2421" spans="1:5" x14ac:dyDescent="0.15">
      <c r="A2421">
        <v>3876660</v>
      </c>
      <c r="B2421">
        <f>VLOOKUP($A2421,数据库!$A:$B,2,0)</f>
        <v>1</v>
      </c>
      <c r="C2421">
        <f>SUMPRODUCT((数据库!$A$2:$A$18529=武将养成概况!$A2421)*(数据库!$H$2:$H$18529))/5</f>
        <v>9.1999999999999993</v>
      </c>
      <c r="D2421">
        <f>SUMPRODUCT((数据库!$A$2:$A$18529=武将养成概况!$A2421)*(数据库!$I$2:$I$18529))/5</f>
        <v>7</v>
      </c>
      <c r="E2421">
        <f>SUMPRODUCT((数据库!$A$2:$A$18529=武将养成概况!$A2421)*(数据库!$J$2:$J$18529))/5</f>
        <v>4.5999999999999996</v>
      </c>
    </row>
    <row r="2422" spans="1:5" x14ac:dyDescent="0.15">
      <c r="A2422">
        <v>3877641</v>
      </c>
      <c r="B2422">
        <f>VLOOKUP($A2422,数据库!$A:$B,2,0)</f>
        <v>2</v>
      </c>
      <c r="C2422">
        <f>SUMPRODUCT((数据库!$A$2:$A$18529=武将养成概况!$A2422)*(数据库!$H$2:$H$18529))/5</f>
        <v>10</v>
      </c>
      <c r="D2422">
        <f>SUMPRODUCT((数据库!$A$2:$A$18529=武将养成概况!$A2422)*(数据库!$I$2:$I$18529))/5</f>
        <v>7.4</v>
      </c>
      <c r="E2422">
        <f>SUMPRODUCT((数据库!$A$2:$A$18529=武将养成概况!$A2422)*(数据库!$J$2:$J$18529))/5</f>
        <v>8.1999999999999993</v>
      </c>
    </row>
    <row r="2423" spans="1:5" x14ac:dyDescent="0.15">
      <c r="A2423">
        <v>3878303</v>
      </c>
      <c r="B2423">
        <f>VLOOKUP($A2423,数据库!$A:$B,2,0)</f>
        <v>2</v>
      </c>
      <c r="C2423">
        <f>SUMPRODUCT((数据库!$A$2:$A$18529=武将养成概况!$A2423)*(数据库!$H$2:$H$18529))/5</f>
        <v>7.8</v>
      </c>
      <c r="D2423">
        <f>SUMPRODUCT((数据库!$A$2:$A$18529=武将养成概况!$A2423)*(数据库!$I$2:$I$18529))/5</f>
        <v>5.6</v>
      </c>
      <c r="E2423">
        <f>SUMPRODUCT((数据库!$A$2:$A$18529=武将养成概况!$A2423)*(数据库!$J$2:$J$18529))/5</f>
        <v>6</v>
      </c>
    </row>
    <row r="2424" spans="1:5" x14ac:dyDescent="0.15">
      <c r="A2424">
        <v>3878528</v>
      </c>
      <c r="B2424">
        <f>VLOOKUP($A2424,数据库!$A:$B,2,0)</f>
        <v>2</v>
      </c>
      <c r="C2424">
        <f>SUMPRODUCT((数据库!$A$2:$A$18529=武将养成概况!$A2424)*(数据库!$H$2:$H$18529))/5</f>
        <v>10</v>
      </c>
      <c r="D2424">
        <f>SUMPRODUCT((数据库!$A$2:$A$18529=武将养成概况!$A2424)*(数据库!$I$2:$I$18529))/5</f>
        <v>8.4</v>
      </c>
      <c r="E2424">
        <f>SUMPRODUCT((数据库!$A$2:$A$18529=武将养成概况!$A2424)*(数据库!$J$2:$J$18529))/5</f>
        <v>7</v>
      </c>
    </row>
    <row r="2425" spans="1:5" x14ac:dyDescent="0.15">
      <c r="A2425">
        <v>3879138</v>
      </c>
      <c r="B2425">
        <f>VLOOKUP($A2425,数据库!$A:$B,2,0)</f>
        <v>1</v>
      </c>
      <c r="C2425">
        <f>SUMPRODUCT((数据库!$A$2:$A$18529=武将养成概况!$A2425)*(数据库!$H$2:$H$18529))/5</f>
        <v>6.4</v>
      </c>
      <c r="D2425">
        <f>SUMPRODUCT((数据库!$A$2:$A$18529=武将养成概况!$A2425)*(数据库!$I$2:$I$18529))/5</f>
        <v>5.8</v>
      </c>
      <c r="E2425">
        <f>SUMPRODUCT((数据库!$A$2:$A$18529=武将养成概况!$A2425)*(数据库!$J$2:$J$18529))/5</f>
        <v>5.2</v>
      </c>
    </row>
    <row r="2426" spans="1:5" x14ac:dyDescent="0.15">
      <c r="A2426">
        <v>3879314</v>
      </c>
      <c r="B2426">
        <f>VLOOKUP($A2426,数据库!$A:$B,2,0)</f>
        <v>2</v>
      </c>
      <c r="C2426">
        <f>SUMPRODUCT((数据库!$A$2:$A$18529=武将养成概况!$A2426)*(数据库!$H$2:$H$18529))/5</f>
        <v>8.1999999999999993</v>
      </c>
      <c r="D2426">
        <f>SUMPRODUCT((数据库!$A$2:$A$18529=武将养成概况!$A2426)*(数据库!$I$2:$I$18529))/5</f>
        <v>7</v>
      </c>
      <c r="E2426">
        <f>SUMPRODUCT((数据库!$A$2:$A$18529=武将养成概况!$A2426)*(数据库!$J$2:$J$18529))/5</f>
        <v>8</v>
      </c>
    </row>
    <row r="2427" spans="1:5" x14ac:dyDescent="0.15">
      <c r="A2427">
        <v>3879707</v>
      </c>
      <c r="B2427">
        <f>VLOOKUP($A2427,数据库!$A:$B,2,0)</f>
        <v>2</v>
      </c>
      <c r="C2427">
        <f>SUMPRODUCT((数据库!$A$2:$A$18529=武将养成概况!$A2427)*(数据库!$H$2:$H$18529))/5</f>
        <v>0.4</v>
      </c>
      <c r="D2427">
        <f>SUMPRODUCT((数据库!$A$2:$A$18529=武将养成概况!$A2427)*(数据库!$I$2:$I$18529))/5</f>
        <v>0.8</v>
      </c>
      <c r="E2427">
        <f>SUMPRODUCT((数据库!$A$2:$A$18529=武将养成概况!$A2427)*(数据库!$J$2:$J$18529))/5</f>
        <v>0.4</v>
      </c>
    </row>
    <row r="2428" spans="1:5" x14ac:dyDescent="0.15">
      <c r="A2428">
        <v>3880694</v>
      </c>
      <c r="B2428">
        <f>VLOOKUP($A2428,数据库!$A:$B,2,0)</f>
        <v>3</v>
      </c>
      <c r="C2428">
        <f>SUMPRODUCT((数据库!$A$2:$A$18529=武将养成概况!$A2428)*(数据库!$H$2:$H$18529))/5</f>
        <v>9.1999999999999993</v>
      </c>
      <c r="D2428">
        <f>SUMPRODUCT((数据库!$A$2:$A$18529=武将养成概况!$A2428)*(数据库!$I$2:$I$18529))/5</f>
        <v>8.1999999999999993</v>
      </c>
      <c r="E2428">
        <f>SUMPRODUCT((数据库!$A$2:$A$18529=武将养成概况!$A2428)*(数据库!$J$2:$J$18529))/5</f>
        <v>8.8000000000000007</v>
      </c>
    </row>
    <row r="2429" spans="1:5" x14ac:dyDescent="0.15">
      <c r="A2429">
        <v>3881623</v>
      </c>
      <c r="B2429">
        <f>VLOOKUP($A2429,数据库!$A:$B,2,0)</f>
        <v>3</v>
      </c>
      <c r="C2429">
        <f>SUMPRODUCT((数据库!$A$2:$A$18529=武将养成概况!$A2429)*(数据库!$H$2:$H$18529))/5</f>
        <v>10</v>
      </c>
      <c r="D2429">
        <f>SUMPRODUCT((数据库!$A$2:$A$18529=武将养成概况!$A2429)*(数据库!$I$2:$I$18529))/5</f>
        <v>9</v>
      </c>
      <c r="E2429">
        <f>SUMPRODUCT((数据库!$A$2:$A$18529=武将养成概况!$A2429)*(数据库!$J$2:$J$18529))/5</f>
        <v>9</v>
      </c>
    </row>
    <row r="2430" spans="1:5" x14ac:dyDescent="0.15">
      <c r="A2430">
        <v>3881685</v>
      </c>
      <c r="B2430">
        <f>VLOOKUP($A2430,数据库!$A:$B,2,0)</f>
        <v>1</v>
      </c>
      <c r="C2430">
        <f>SUMPRODUCT((数据库!$A$2:$A$18529=武将养成概况!$A2430)*(数据库!$H$2:$H$18529))/5</f>
        <v>1.2</v>
      </c>
      <c r="D2430">
        <f>SUMPRODUCT((数据库!$A$2:$A$18529=武将养成概况!$A2430)*(数据库!$I$2:$I$18529))/5</f>
        <v>1.2</v>
      </c>
      <c r="E2430">
        <f>SUMPRODUCT((数据库!$A$2:$A$18529=武将养成概况!$A2430)*(数据库!$J$2:$J$18529))/5</f>
        <v>1.8</v>
      </c>
    </row>
    <row r="2431" spans="1:5" x14ac:dyDescent="0.15">
      <c r="A2431">
        <v>3881804</v>
      </c>
      <c r="B2431">
        <f>VLOOKUP($A2431,数据库!$A:$B,2,0)</f>
        <v>2</v>
      </c>
      <c r="C2431">
        <f>SUMPRODUCT((数据库!$A$2:$A$18529=武将养成概况!$A2431)*(数据库!$H$2:$H$18529))/5</f>
        <v>7.2</v>
      </c>
      <c r="D2431">
        <f>SUMPRODUCT((数据库!$A$2:$A$18529=武将养成概况!$A2431)*(数据库!$I$2:$I$18529))/5</f>
        <v>1.6</v>
      </c>
      <c r="E2431">
        <f>SUMPRODUCT((数据库!$A$2:$A$18529=武将养成概况!$A2431)*(数据库!$J$2:$J$18529))/5</f>
        <v>4</v>
      </c>
    </row>
    <row r="2432" spans="1:5" x14ac:dyDescent="0.15">
      <c r="A2432">
        <v>3882743</v>
      </c>
      <c r="B2432">
        <f>VLOOKUP($A2432,数据库!$A:$B,2,0)</f>
        <v>1</v>
      </c>
      <c r="C2432">
        <f>SUMPRODUCT((数据库!$A$2:$A$18529=武将养成概况!$A2432)*(数据库!$H$2:$H$18529))/5</f>
        <v>5.8</v>
      </c>
      <c r="D2432">
        <f>SUMPRODUCT((数据库!$A$2:$A$18529=武将养成概况!$A2432)*(数据库!$I$2:$I$18529))/5</f>
        <v>6.8</v>
      </c>
      <c r="E2432">
        <f>SUMPRODUCT((数据库!$A$2:$A$18529=武将养成概况!$A2432)*(数据库!$J$2:$J$18529))/5</f>
        <v>7.2</v>
      </c>
    </row>
    <row r="2433" spans="1:5" x14ac:dyDescent="0.15">
      <c r="A2433">
        <v>3886214</v>
      </c>
      <c r="B2433">
        <f>VLOOKUP($A2433,数据库!$A:$B,2,0)</f>
        <v>1</v>
      </c>
      <c r="C2433">
        <f>SUMPRODUCT((数据库!$A$2:$A$18529=武将养成概况!$A2433)*(数据库!$H$2:$H$18529))/5</f>
        <v>0.6</v>
      </c>
      <c r="D2433">
        <f>SUMPRODUCT((数据库!$A$2:$A$18529=武将养成概况!$A2433)*(数据库!$I$2:$I$18529))/5</f>
        <v>0.6</v>
      </c>
      <c r="E2433">
        <f>SUMPRODUCT((数据库!$A$2:$A$18529=武将养成概况!$A2433)*(数据库!$J$2:$J$18529))/5</f>
        <v>1.2</v>
      </c>
    </row>
    <row r="2434" spans="1:5" x14ac:dyDescent="0.15">
      <c r="A2434">
        <v>3888183</v>
      </c>
      <c r="B2434">
        <f>VLOOKUP($A2434,数据库!$A:$B,2,0)</f>
        <v>2</v>
      </c>
      <c r="C2434">
        <f>SUMPRODUCT((数据库!$A$2:$A$18529=武将养成概况!$A2434)*(数据库!$H$2:$H$18529))/5</f>
        <v>6.6</v>
      </c>
      <c r="D2434">
        <f>SUMPRODUCT((数据库!$A$2:$A$18529=武将养成概况!$A2434)*(数据库!$I$2:$I$18529))/5</f>
        <v>5.2</v>
      </c>
      <c r="E2434">
        <f>SUMPRODUCT((数据库!$A$2:$A$18529=武将养成概况!$A2434)*(数据库!$J$2:$J$18529))/5</f>
        <v>4.8</v>
      </c>
    </row>
    <row r="2435" spans="1:5" x14ac:dyDescent="0.15">
      <c r="A2435">
        <v>3888617</v>
      </c>
      <c r="B2435">
        <f>VLOOKUP($A2435,数据库!$A:$B,2,0)</f>
        <v>1</v>
      </c>
      <c r="C2435">
        <f>SUMPRODUCT((数据库!$A$2:$A$18529=武将养成概况!$A2435)*(数据库!$H$2:$H$18529))/5</f>
        <v>3.6</v>
      </c>
      <c r="D2435">
        <f>SUMPRODUCT((数据库!$A$2:$A$18529=武将养成概况!$A2435)*(数据库!$I$2:$I$18529))/5</f>
        <v>1.2</v>
      </c>
      <c r="E2435">
        <f>SUMPRODUCT((数据库!$A$2:$A$18529=武将养成概况!$A2435)*(数据库!$J$2:$J$18529))/5</f>
        <v>0.8</v>
      </c>
    </row>
    <row r="2436" spans="1:5" x14ac:dyDescent="0.15">
      <c r="A2436">
        <v>3889559</v>
      </c>
      <c r="B2436">
        <f>VLOOKUP($A2436,数据库!$A:$B,2,0)</f>
        <v>1</v>
      </c>
      <c r="C2436">
        <f>SUMPRODUCT((数据库!$A$2:$A$18529=武将养成概况!$A2436)*(数据库!$H$2:$H$18529))/5</f>
        <v>6.8</v>
      </c>
      <c r="D2436">
        <f>SUMPRODUCT((数据库!$A$2:$A$18529=武将养成概况!$A2436)*(数据库!$I$2:$I$18529))/5</f>
        <v>6.6</v>
      </c>
      <c r="E2436">
        <f>SUMPRODUCT((数据库!$A$2:$A$18529=武将养成概况!$A2436)*(数据库!$J$2:$J$18529))/5</f>
        <v>5</v>
      </c>
    </row>
    <row r="2437" spans="1:5" x14ac:dyDescent="0.15">
      <c r="A2437">
        <v>3890022</v>
      </c>
      <c r="B2437">
        <f>VLOOKUP($A2437,数据库!$A:$B,2,0)</f>
        <v>1</v>
      </c>
      <c r="C2437">
        <f>SUMPRODUCT((数据库!$A$2:$A$18529=武将养成概况!$A2437)*(数据库!$H$2:$H$18529))/5</f>
        <v>6</v>
      </c>
      <c r="D2437">
        <f>SUMPRODUCT((数据库!$A$2:$A$18529=武将养成概况!$A2437)*(数据库!$I$2:$I$18529))/5</f>
        <v>5.2</v>
      </c>
      <c r="E2437">
        <f>SUMPRODUCT((数据库!$A$2:$A$18529=武将养成概况!$A2437)*(数据库!$J$2:$J$18529))/5</f>
        <v>2.2000000000000002</v>
      </c>
    </row>
    <row r="2438" spans="1:5" x14ac:dyDescent="0.15">
      <c r="A2438">
        <v>3891821</v>
      </c>
      <c r="B2438">
        <f>VLOOKUP($A2438,数据库!$A:$B,2,0)</f>
        <v>2</v>
      </c>
      <c r="C2438">
        <f>SUMPRODUCT((数据库!$A$2:$A$18529=武将养成概况!$A2438)*(数据库!$H$2:$H$18529))/5</f>
        <v>7.2</v>
      </c>
      <c r="D2438">
        <f>SUMPRODUCT((数据库!$A$2:$A$18529=武将养成概况!$A2438)*(数据库!$I$2:$I$18529))/5</f>
        <v>5.8</v>
      </c>
      <c r="E2438">
        <f>SUMPRODUCT((数据库!$A$2:$A$18529=武将养成概况!$A2438)*(数据库!$J$2:$J$18529))/5</f>
        <v>5.6</v>
      </c>
    </row>
    <row r="2439" spans="1:5" x14ac:dyDescent="0.15">
      <c r="A2439">
        <v>3892995</v>
      </c>
      <c r="B2439">
        <f>VLOOKUP($A2439,数据库!$A:$B,2,0)</f>
        <v>1</v>
      </c>
      <c r="C2439">
        <f>SUMPRODUCT((数据库!$A$2:$A$18529=武将养成概况!$A2439)*(数据库!$H$2:$H$18529))/5</f>
        <v>5.4</v>
      </c>
      <c r="D2439">
        <f>SUMPRODUCT((数据库!$A$2:$A$18529=武将养成概况!$A2439)*(数据库!$I$2:$I$18529))/5</f>
        <v>6</v>
      </c>
      <c r="E2439">
        <f>SUMPRODUCT((数据库!$A$2:$A$18529=武将养成概况!$A2439)*(数据库!$J$2:$J$18529))/5</f>
        <v>5</v>
      </c>
    </row>
    <row r="2440" spans="1:5" x14ac:dyDescent="0.15">
      <c r="A2440">
        <v>3893222</v>
      </c>
      <c r="B2440">
        <f>VLOOKUP($A2440,数据库!$A:$B,2,0)</f>
        <v>1</v>
      </c>
      <c r="C2440">
        <f>SUMPRODUCT((数据库!$A$2:$A$18529=武将养成概况!$A2440)*(数据库!$H$2:$H$18529))/5</f>
        <v>8.4</v>
      </c>
      <c r="D2440">
        <f>SUMPRODUCT((数据库!$A$2:$A$18529=武将养成概况!$A2440)*(数据库!$I$2:$I$18529))/5</f>
        <v>6.6</v>
      </c>
      <c r="E2440">
        <f>SUMPRODUCT((数据库!$A$2:$A$18529=武将养成概况!$A2440)*(数据库!$J$2:$J$18529))/5</f>
        <v>7.6</v>
      </c>
    </row>
    <row r="2441" spans="1:5" x14ac:dyDescent="0.15">
      <c r="A2441">
        <v>3893981</v>
      </c>
      <c r="B2441">
        <f>VLOOKUP($A2441,数据库!$A:$B,2,0)</f>
        <v>1</v>
      </c>
      <c r="C2441">
        <f>SUMPRODUCT((数据库!$A$2:$A$18529=武将养成概况!$A2441)*(数据库!$H$2:$H$18529))/5</f>
        <v>5.2</v>
      </c>
      <c r="D2441">
        <f>SUMPRODUCT((数据库!$A$2:$A$18529=武将养成概况!$A2441)*(数据库!$I$2:$I$18529))/5</f>
        <v>7</v>
      </c>
      <c r="E2441">
        <f>SUMPRODUCT((数据库!$A$2:$A$18529=武将养成概况!$A2441)*(数据库!$J$2:$J$18529))/5</f>
        <v>7</v>
      </c>
    </row>
    <row r="2442" spans="1:5" x14ac:dyDescent="0.15">
      <c r="A2442">
        <v>3895023</v>
      </c>
      <c r="B2442">
        <f>VLOOKUP($A2442,数据库!$A:$B,2,0)</f>
        <v>1</v>
      </c>
      <c r="C2442">
        <f>SUMPRODUCT((数据库!$A$2:$A$18529=武将养成概况!$A2442)*(数据库!$H$2:$H$18529))/5</f>
        <v>7.4</v>
      </c>
      <c r="D2442">
        <f>SUMPRODUCT((数据库!$A$2:$A$18529=武将养成概况!$A2442)*(数据库!$I$2:$I$18529))/5</f>
        <v>6.6</v>
      </c>
      <c r="E2442">
        <f>SUMPRODUCT((数据库!$A$2:$A$18529=武将养成概况!$A2442)*(数据库!$J$2:$J$18529))/5</f>
        <v>4.2</v>
      </c>
    </row>
    <row r="2443" spans="1:5" x14ac:dyDescent="0.15">
      <c r="A2443">
        <v>3895442</v>
      </c>
      <c r="B2443">
        <f>VLOOKUP($A2443,数据库!$A:$B,2,0)</f>
        <v>1</v>
      </c>
      <c r="C2443">
        <f>SUMPRODUCT((数据库!$A$2:$A$18529=武将养成概况!$A2443)*(数据库!$H$2:$H$18529))/5</f>
        <v>6.6</v>
      </c>
      <c r="D2443">
        <f>SUMPRODUCT((数据库!$A$2:$A$18529=武将养成概况!$A2443)*(数据库!$I$2:$I$18529))/5</f>
        <v>3.8</v>
      </c>
      <c r="E2443">
        <f>SUMPRODUCT((数据库!$A$2:$A$18529=武将养成概况!$A2443)*(数据库!$J$2:$J$18529))/5</f>
        <v>5.4</v>
      </c>
    </row>
    <row r="2444" spans="1:5" x14ac:dyDescent="0.15">
      <c r="A2444">
        <v>3895516</v>
      </c>
      <c r="B2444">
        <f>VLOOKUP($A2444,数据库!$A:$B,2,0)</f>
        <v>1</v>
      </c>
      <c r="C2444">
        <f>SUMPRODUCT((数据库!$A$2:$A$18529=武将养成概况!$A2444)*(数据库!$H$2:$H$18529))/5</f>
        <v>6.2</v>
      </c>
      <c r="D2444">
        <f>SUMPRODUCT((数据库!$A$2:$A$18529=武将养成概况!$A2444)*(数据库!$I$2:$I$18529))/5</f>
        <v>2.6</v>
      </c>
      <c r="E2444">
        <f>SUMPRODUCT((数据库!$A$2:$A$18529=武将养成概况!$A2444)*(数据库!$J$2:$J$18529))/5</f>
        <v>2.2000000000000002</v>
      </c>
    </row>
    <row r="2445" spans="1:5" x14ac:dyDescent="0.15">
      <c r="A2445">
        <v>3896037</v>
      </c>
      <c r="B2445">
        <f>VLOOKUP($A2445,数据库!$A:$B,2,0)</f>
        <v>1</v>
      </c>
      <c r="C2445">
        <f>SUMPRODUCT((数据库!$A$2:$A$18529=武将养成概况!$A2445)*(数据库!$H$2:$H$18529))/5</f>
        <v>6.2</v>
      </c>
      <c r="D2445">
        <f>SUMPRODUCT((数据库!$A$2:$A$18529=武将养成概况!$A2445)*(数据库!$I$2:$I$18529))/5</f>
        <v>6.2</v>
      </c>
      <c r="E2445">
        <f>SUMPRODUCT((数据库!$A$2:$A$18529=武将养成概况!$A2445)*(数据库!$J$2:$J$18529))/5</f>
        <v>7.8</v>
      </c>
    </row>
    <row r="2446" spans="1:5" x14ac:dyDescent="0.15">
      <c r="A2446">
        <v>3896505</v>
      </c>
      <c r="B2446">
        <f>VLOOKUP($A2446,数据库!$A:$B,2,0)</f>
        <v>1</v>
      </c>
      <c r="C2446">
        <f>SUMPRODUCT((数据库!$A$2:$A$18529=武将养成概况!$A2446)*(数据库!$H$2:$H$18529))/5</f>
        <v>4.8</v>
      </c>
      <c r="D2446">
        <f>SUMPRODUCT((数据库!$A$2:$A$18529=武将养成概况!$A2446)*(数据库!$I$2:$I$18529))/5</f>
        <v>5.4</v>
      </c>
      <c r="E2446">
        <f>SUMPRODUCT((数据库!$A$2:$A$18529=武将养成概况!$A2446)*(数据库!$J$2:$J$18529))/5</f>
        <v>3.6</v>
      </c>
    </row>
    <row r="2447" spans="1:5" x14ac:dyDescent="0.15">
      <c r="A2447">
        <v>3896900</v>
      </c>
      <c r="B2447">
        <f>VLOOKUP($A2447,数据库!$A:$B,2,0)</f>
        <v>1</v>
      </c>
      <c r="C2447">
        <f>SUMPRODUCT((数据库!$A$2:$A$18529=武将养成概况!$A2447)*(数据库!$H$2:$H$18529))/5</f>
        <v>4.8</v>
      </c>
      <c r="D2447">
        <f>SUMPRODUCT((数据库!$A$2:$A$18529=武将养成概况!$A2447)*(数据库!$I$2:$I$18529))/5</f>
        <v>4.5999999999999996</v>
      </c>
      <c r="E2447">
        <f>SUMPRODUCT((数据库!$A$2:$A$18529=武将养成概况!$A2447)*(数据库!$J$2:$J$18529))/5</f>
        <v>4.2</v>
      </c>
    </row>
    <row r="2448" spans="1:5" x14ac:dyDescent="0.15">
      <c r="A2448">
        <v>3897812</v>
      </c>
      <c r="B2448">
        <f>VLOOKUP($A2448,数据库!$A:$B,2,0)</f>
        <v>1</v>
      </c>
      <c r="C2448">
        <f>SUMPRODUCT((数据库!$A$2:$A$18529=武将养成概况!$A2448)*(数据库!$H$2:$H$18529))/5</f>
        <v>6.8</v>
      </c>
      <c r="D2448">
        <f>SUMPRODUCT((数据库!$A$2:$A$18529=武将养成概况!$A2448)*(数据库!$I$2:$I$18529))/5</f>
        <v>4</v>
      </c>
      <c r="E2448">
        <f>SUMPRODUCT((数据库!$A$2:$A$18529=武将养成概况!$A2448)*(数据库!$J$2:$J$18529))/5</f>
        <v>3</v>
      </c>
    </row>
    <row r="2449" spans="1:5" x14ac:dyDescent="0.15">
      <c r="A2449">
        <v>3898408</v>
      </c>
      <c r="B2449">
        <f>VLOOKUP($A2449,数据库!$A:$B,2,0)</f>
        <v>1</v>
      </c>
      <c r="C2449">
        <f>SUMPRODUCT((数据库!$A$2:$A$18529=武将养成概况!$A2449)*(数据库!$H$2:$H$18529))/5</f>
        <v>7</v>
      </c>
      <c r="D2449">
        <f>SUMPRODUCT((数据库!$A$2:$A$18529=武将养成概况!$A2449)*(数据库!$I$2:$I$18529))/5</f>
        <v>7</v>
      </c>
      <c r="E2449">
        <f>SUMPRODUCT((数据库!$A$2:$A$18529=武将养成概况!$A2449)*(数据库!$J$2:$J$18529))/5</f>
        <v>6</v>
      </c>
    </row>
    <row r="2450" spans="1:5" x14ac:dyDescent="0.15">
      <c r="A2450">
        <v>3898636</v>
      </c>
      <c r="B2450">
        <f>VLOOKUP($A2450,数据库!$A:$B,2,0)</f>
        <v>1</v>
      </c>
      <c r="C2450">
        <f>SUMPRODUCT((数据库!$A$2:$A$18529=武将养成概况!$A2450)*(数据库!$H$2:$H$18529))/5</f>
        <v>8.4</v>
      </c>
      <c r="D2450">
        <f>SUMPRODUCT((数据库!$A$2:$A$18529=武将养成概况!$A2450)*(数据库!$I$2:$I$18529))/5</f>
        <v>7</v>
      </c>
      <c r="E2450">
        <f>SUMPRODUCT((数据库!$A$2:$A$18529=武将养成概况!$A2450)*(数据库!$J$2:$J$18529))/5</f>
        <v>4.2</v>
      </c>
    </row>
    <row r="2451" spans="1:5" x14ac:dyDescent="0.15">
      <c r="A2451">
        <v>3898762</v>
      </c>
      <c r="B2451">
        <f>VLOOKUP($A2451,数据库!$A:$B,2,0)</f>
        <v>1</v>
      </c>
      <c r="C2451">
        <f>SUMPRODUCT((数据库!$A$2:$A$18529=武将养成概况!$A2451)*(数据库!$H$2:$H$18529))/5</f>
        <v>5.6</v>
      </c>
      <c r="D2451">
        <f>SUMPRODUCT((数据库!$A$2:$A$18529=武将养成概况!$A2451)*(数据库!$I$2:$I$18529))/5</f>
        <v>4</v>
      </c>
      <c r="E2451">
        <f>SUMPRODUCT((数据库!$A$2:$A$18529=武将养成概况!$A2451)*(数据库!$J$2:$J$18529))/5</f>
        <v>5.2</v>
      </c>
    </row>
    <row r="2452" spans="1:5" x14ac:dyDescent="0.15">
      <c r="A2452">
        <v>3898920</v>
      </c>
      <c r="B2452">
        <f>VLOOKUP($A2452,数据库!$A:$B,2,0)</f>
        <v>1</v>
      </c>
      <c r="C2452">
        <f>SUMPRODUCT((数据库!$A$2:$A$18529=武将养成概况!$A2452)*(数据库!$H$2:$H$18529))/5</f>
        <v>6.6</v>
      </c>
      <c r="D2452">
        <f>SUMPRODUCT((数据库!$A$2:$A$18529=武将养成概况!$A2452)*(数据库!$I$2:$I$18529))/5</f>
        <v>6.4</v>
      </c>
      <c r="E2452">
        <f>SUMPRODUCT((数据库!$A$2:$A$18529=武将养成概况!$A2452)*(数据库!$J$2:$J$18529))/5</f>
        <v>3</v>
      </c>
    </row>
    <row r="2453" spans="1:5" x14ac:dyDescent="0.15">
      <c r="A2453">
        <v>3898982</v>
      </c>
      <c r="B2453">
        <f>VLOOKUP($A2453,数据库!$A:$B,2,0)</f>
        <v>2</v>
      </c>
      <c r="C2453">
        <f>SUMPRODUCT((数据库!$A$2:$A$18529=武将养成概况!$A2453)*(数据库!$H$2:$H$18529))/5</f>
        <v>0</v>
      </c>
      <c r="D2453">
        <f>SUMPRODUCT((数据库!$A$2:$A$18529=武将养成概况!$A2453)*(数据库!$I$2:$I$18529))/5</f>
        <v>0</v>
      </c>
      <c r="E2453">
        <f>SUMPRODUCT((数据库!$A$2:$A$18529=武将养成概况!$A2453)*(数据库!$J$2:$J$18529))/5</f>
        <v>0</v>
      </c>
    </row>
    <row r="2454" spans="1:5" x14ac:dyDescent="0.15">
      <c r="A2454">
        <v>3899007</v>
      </c>
      <c r="B2454">
        <f>VLOOKUP($A2454,数据库!$A:$B,2,0)</f>
        <v>1</v>
      </c>
      <c r="C2454">
        <f>SUMPRODUCT((数据库!$A$2:$A$18529=武将养成概况!$A2454)*(数据库!$H$2:$H$18529))/5</f>
        <v>9</v>
      </c>
      <c r="D2454">
        <f>SUMPRODUCT((数据库!$A$2:$A$18529=武将养成概况!$A2454)*(数据库!$I$2:$I$18529))/5</f>
        <v>6.8</v>
      </c>
      <c r="E2454">
        <f>SUMPRODUCT((数据库!$A$2:$A$18529=武将养成概况!$A2454)*(数据库!$J$2:$J$18529))/5</f>
        <v>7.6</v>
      </c>
    </row>
    <row r="2455" spans="1:5" x14ac:dyDescent="0.15">
      <c r="A2455">
        <v>3899092</v>
      </c>
      <c r="B2455">
        <f>VLOOKUP($A2455,数据库!$A:$B,2,0)</f>
        <v>1</v>
      </c>
      <c r="C2455">
        <f>SUMPRODUCT((数据库!$A$2:$A$18529=武将养成概况!$A2455)*(数据库!$H$2:$H$18529))/5</f>
        <v>7</v>
      </c>
      <c r="D2455">
        <f>SUMPRODUCT((数据库!$A$2:$A$18529=武将养成概况!$A2455)*(数据库!$I$2:$I$18529))/5</f>
        <v>6.8</v>
      </c>
      <c r="E2455">
        <f>SUMPRODUCT((数据库!$A$2:$A$18529=武将养成概况!$A2455)*(数据库!$J$2:$J$18529))/5</f>
        <v>6.6</v>
      </c>
    </row>
    <row r="2456" spans="1:5" x14ac:dyDescent="0.15">
      <c r="A2456">
        <v>3899095</v>
      </c>
      <c r="B2456">
        <f>VLOOKUP($A2456,数据库!$A:$B,2,0)</f>
        <v>1</v>
      </c>
      <c r="C2456">
        <f>SUMPRODUCT((数据库!$A$2:$A$18529=武将养成概况!$A2456)*(数据库!$H$2:$H$18529))/5</f>
        <v>5</v>
      </c>
      <c r="D2456">
        <f>SUMPRODUCT((数据库!$A$2:$A$18529=武将养成概况!$A2456)*(数据库!$I$2:$I$18529))/5</f>
        <v>6</v>
      </c>
      <c r="E2456">
        <f>SUMPRODUCT((数据库!$A$2:$A$18529=武将养成概况!$A2456)*(数据库!$J$2:$J$18529))/5</f>
        <v>6.6</v>
      </c>
    </row>
    <row r="2457" spans="1:5" x14ac:dyDescent="0.15">
      <c r="A2457">
        <v>3899132</v>
      </c>
      <c r="B2457">
        <f>VLOOKUP($A2457,数据库!$A:$B,2,0)</f>
        <v>1</v>
      </c>
      <c r="C2457">
        <f>SUMPRODUCT((数据库!$A$2:$A$18529=武将养成概况!$A2457)*(数据库!$H$2:$H$18529))/5</f>
        <v>10</v>
      </c>
      <c r="D2457">
        <f>SUMPRODUCT((数据库!$A$2:$A$18529=武将养成概况!$A2457)*(数据库!$I$2:$I$18529))/5</f>
        <v>8</v>
      </c>
      <c r="E2457">
        <f>SUMPRODUCT((数据库!$A$2:$A$18529=武将养成概况!$A2457)*(数据库!$J$2:$J$18529))/5</f>
        <v>8.4</v>
      </c>
    </row>
    <row r="2458" spans="1:5" x14ac:dyDescent="0.15">
      <c r="A2458">
        <v>3899251</v>
      </c>
      <c r="B2458">
        <f>VLOOKUP($A2458,数据库!$A:$B,2,0)</f>
        <v>2</v>
      </c>
      <c r="C2458">
        <f>SUMPRODUCT((数据库!$A$2:$A$18529=武将养成概况!$A2458)*(数据库!$H$2:$H$18529))/5</f>
        <v>9.1999999999999993</v>
      </c>
      <c r="D2458">
        <f>SUMPRODUCT((数据库!$A$2:$A$18529=武将养成概况!$A2458)*(数据库!$I$2:$I$18529))/5</f>
        <v>7.4</v>
      </c>
      <c r="E2458">
        <f>SUMPRODUCT((数据库!$A$2:$A$18529=武将养成概况!$A2458)*(数据库!$J$2:$J$18529))/5</f>
        <v>5.8</v>
      </c>
    </row>
    <row r="2459" spans="1:5" x14ac:dyDescent="0.15">
      <c r="A2459">
        <v>3899269</v>
      </c>
      <c r="B2459">
        <f>VLOOKUP($A2459,数据库!$A:$B,2,0)</f>
        <v>1</v>
      </c>
      <c r="C2459">
        <f>SUMPRODUCT((数据库!$A$2:$A$18529=武将养成概况!$A2459)*(数据库!$H$2:$H$18529))/5</f>
        <v>6.8</v>
      </c>
      <c r="D2459">
        <f>SUMPRODUCT((数据库!$A$2:$A$18529=武将养成概况!$A2459)*(数据库!$I$2:$I$18529))/5</f>
        <v>7</v>
      </c>
      <c r="E2459">
        <f>SUMPRODUCT((数据库!$A$2:$A$18529=武将养成概况!$A2459)*(数据库!$J$2:$J$18529))/5</f>
        <v>3.6</v>
      </c>
    </row>
    <row r="2460" spans="1:5" x14ac:dyDescent="0.15">
      <c r="A2460">
        <v>3899272</v>
      </c>
      <c r="B2460">
        <f>VLOOKUP($A2460,数据库!$A:$B,2,0)</f>
        <v>1</v>
      </c>
      <c r="C2460">
        <f>SUMPRODUCT((数据库!$A$2:$A$18529=武将养成概况!$A2460)*(数据库!$H$2:$H$18529))/5</f>
        <v>6</v>
      </c>
      <c r="D2460">
        <f>SUMPRODUCT((数据库!$A$2:$A$18529=武将养成概况!$A2460)*(数据库!$I$2:$I$18529))/5</f>
        <v>6.8</v>
      </c>
      <c r="E2460">
        <f>SUMPRODUCT((数据库!$A$2:$A$18529=武将养成概况!$A2460)*(数据库!$J$2:$J$18529))/5</f>
        <v>4.2</v>
      </c>
    </row>
    <row r="2461" spans="1:5" x14ac:dyDescent="0.15">
      <c r="A2461">
        <v>3899296</v>
      </c>
      <c r="B2461">
        <f>VLOOKUP($A2461,数据库!$A:$B,2,0)</f>
        <v>1</v>
      </c>
      <c r="C2461">
        <f>SUMPRODUCT((数据库!$A$2:$A$18529=武将养成概况!$A2461)*(数据库!$H$2:$H$18529))/5</f>
        <v>6.4</v>
      </c>
      <c r="D2461">
        <f>SUMPRODUCT((数据库!$A$2:$A$18529=武将养成概况!$A2461)*(数据库!$I$2:$I$18529))/5</f>
        <v>5.8</v>
      </c>
      <c r="E2461">
        <f>SUMPRODUCT((数据库!$A$2:$A$18529=武将养成概况!$A2461)*(数据库!$J$2:$J$18529))/5</f>
        <v>3.4</v>
      </c>
    </row>
    <row r="2462" spans="1:5" x14ac:dyDescent="0.15">
      <c r="A2462">
        <v>3899526</v>
      </c>
      <c r="B2462">
        <f>VLOOKUP($A2462,数据库!$A:$B,2,0)</f>
        <v>1</v>
      </c>
      <c r="C2462">
        <f>SUMPRODUCT((数据库!$A$2:$A$18529=武将养成概况!$A2462)*(数据库!$H$2:$H$18529))/5</f>
        <v>7.2</v>
      </c>
      <c r="D2462">
        <f>SUMPRODUCT((数据库!$A$2:$A$18529=武将养成概况!$A2462)*(数据库!$I$2:$I$18529))/5</f>
        <v>6.4</v>
      </c>
      <c r="E2462">
        <f>SUMPRODUCT((数据库!$A$2:$A$18529=武将养成概况!$A2462)*(数据库!$J$2:$J$18529))/5</f>
        <v>7.2</v>
      </c>
    </row>
    <row r="2463" spans="1:5" x14ac:dyDescent="0.15">
      <c r="A2463">
        <v>3900298</v>
      </c>
      <c r="B2463">
        <f>VLOOKUP($A2463,数据库!$A:$B,2,0)</f>
        <v>3</v>
      </c>
      <c r="C2463">
        <f>SUMPRODUCT((数据库!$A$2:$A$18529=武将养成概况!$A2463)*(数据库!$H$2:$H$18529))/5</f>
        <v>9.1999999999999993</v>
      </c>
      <c r="D2463">
        <f>SUMPRODUCT((数据库!$A$2:$A$18529=武将养成概况!$A2463)*(数据库!$I$2:$I$18529))/5</f>
        <v>7</v>
      </c>
      <c r="E2463">
        <f>SUMPRODUCT((数据库!$A$2:$A$18529=武将养成概况!$A2463)*(数据库!$J$2:$J$18529))/5</f>
        <v>6.6</v>
      </c>
    </row>
    <row r="2464" spans="1:5" x14ac:dyDescent="0.15">
      <c r="A2464">
        <v>3900362</v>
      </c>
      <c r="B2464">
        <f>VLOOKUP($A2464,数据库!$A:$B,2,0)</f>
        <v>1</v>
      </c>
      <c r="C2464">
        <f>SUMPRODUCT((数据库!$A$2:$A$18529=武将养成概况!$A2464)*(数据库!$H$2:$H$18529))/5</f>
        <v>5</v>
      </c>
      <c r="D2464">
        <f>SUMPRODUCT((数据库!$A$2:$A$18529=武将养成概况!$A2464)*(数据库!$I$2:$I$18529))/5</f>
        <v>5.4</v>
      </c>
      <c r="E2464">
        <f>SUMPRODUCT((数据库!$A$2:$A$18529=武将养成概况!$A2464)*(数据库!$J$2:$J$18529))/5</f>
        <v>2.8</v>
      </c>
    </row>
    <row r="2465" spans="1:5" x14ac:dyDescent="0.15">
      <c r="A2465">
        <v>3901651</v>
      </c>
      <c r="B2465">
        <f>VLOOKUP($A2465,数据库!$A:$B,2,0)</f>
        <v>1</v>
      </c>
      <c r="C2465">
        <f>SUMPRODUCT((数据库!$A$2:$A$18529=武将养成概况!$A2465)*(数据库!$H$2:$H$18529))/5</f>
        <v>5.2</v>
      </c>
      <c r="D2465">
        <f>SUMPRODUCT((数据库!$A$2:$A$18529=武将养成概况!$A2465)*(数据库!$I$2:$I$18529))/5</f>
        <v>6</v>
      </c>
      <c r="E2465">
        <f>SUMPRODUCT((数据库!$A$2:$A$18529=武将养成概况!$A2465)*(数据库!$J$2:$J$18529))/5</f>
        <v>2</v>
      </c>
    </row>
    <row r="2466" spans="1:5" x14ac:dyDescent="0.15">
      <c r="A2466">
        <v>3902634</v>
      </c>
      <c r="B2466">
        <f>VLOOKUP($A2466,数据库!$A:$B,2,0)</f>
        <v>1</v>
      </c>
      <c r="C2466">
        <f>SUMPRODUCT((数据库!$A$2:$A$18529=武将养成概况!$A2466)*(数据库!$H$2:$H$18529))/5</f>
        <v>5.6</v>
      </c>
      <c r="D2466">
        <f>SUMPRODUCT((数据库!$A$2:$A$18529=武将养成概况!$A2466)*(数据库!$I$2:$I$18529))/5</f>
        <v>4.8</v>
      </c>
      <c r="E2466">
        <f>SUMPRODUCT((数据库!$A$2:$A$18529=武将养成概况!$A2466)*(数据库!$J$2:$J$18529))/5</f>
        <v>4.8</v>
      </c>
    </row>
    <row r="2467" spans="1:5" x14ac:dyDescent="0.15">
      <c r="A2467">
        <v>3902956</v>
      </c>
      <c r="B2467">
        <f>VLOOKUP($A2467,数据库!$A:$B,2,0)</f>
        <v>1</v>
      </c>
      <c r="C2467">
        <f>SUMPRODUCT((数据库!$A$2:$A$18529=武将养成概况!$A2467)*(数据库!$H$2:$H$18529))/5</f>
        <v>6</v>
      </c>
      <c r="D2467">
        <f>SUMPRODUCT((数据库!$A$2:$A$18529=武将养成概况!$A2467)*(数据库!$I$2:$I$18529))/5</f>
        <v>6.4</v>
      </c>
      <c r="E2467">
        <f>SUMPRODUCT((数据库!$A$2:$A$18529=武将养成概况!$A2467)*(数据库!$J$2:$J$18529))/5</f>
        <v>5.4</v>
      </c>
    </row>
    <row r="2468" spans="1:5" x14ac:dyDescent="0.15">
      <c r="A2468">
        <v>3903482</v>
      </c>
      <c r="B2468">
        <f>VLOOKUP($A2468,数据库!$A:$B,2,0)</f>
        <v>1</v>
      </c>
      <c r="C2468">
        <f>SUMPRODUCT((数据库!$A$2:$A$18529=武将养成概况!$A2468)*(数据库!$H$2:$H$18529))/5</f>
        <v>9</v>
      </c>
      <c r="D2468">
        <f>SUMPRODUCT((数据库!$A$2:$A$18529=武将养成概况!$A2468)*(数据库!$I$2:$I$18529))/5</f>
        <v>7</v>
      </c>
      <c r="E2468">
        <f>SUMPRODUCT((数据库!$A$2:$A$18529=武将养成概况!$A2468)*(数据库!$J$2:$J$18529))/5</f>
        <v>8</v>
      </c>
    </row>
    <row r="2469" spans="1:5" x14ac:dyDescent="0.15">
      <c r="A2469">
        <v>3904053</v>
      </c>
      <c r="B2469">
        <f>VLOOKUP($A2469,数据库!$A:$B,2,0)</f>
        <v>1</v>
      </c>
      <c r="C2469">
        <f>SUMPRODUCT((数据库!$A$2:$A$18529=武将养成概况!$A2469)*(数据库!$H$2:$H$18529))/5</f>
        <v>7.2</v>
      </c>
      <c r="D2469">
        <f>SUMPRODUCT((数据库!$A$2:$A$18529=武将养成概况!$A2469)*(数据库!$I$2:$I$18529))/5</f>
        <v>5.4</v>
      </c>
      <c r="E2469">
        <f>SUMPRODUCT((数据库!$A$2:$A$18529=武将养成概况!$A2469)*(数据库!$J$2:$J$18529))/5</f>
        <v>7.2</v>
      </c>
    </row>
    <row r="2470" spans="1:5" x14ac:dyDescent="0.15">
      <c r="A2470">
        <v>3906355</v>
      </c>
      <c r="B2470">
        <f>VLOOKUP($A2470,数据库!$A:$B,2,0)</f>
        <v>1</v>
      </c>
      <c r="C2470">
        <f>SUMPRODUCT((数据库!$A$2:$A$18529=武将养成概况!$A2470)*(数据库!$H$2:$H$18529))/5</f>
        <v>5.6</v>
      </c>
      <c r="D2470">
        <f>SUMPRODUCT((数据库!$A$2:$A$18529=武将养成概况!$A2470)*(数据库!$I$2:$I$18529))/5</f>
        <v>5.2</v>
      </c>
      <c r="E2470">
        <f>SUMPRODUCT((数据库!$A$2:$A$18529=武将养成概况!$A2470)*(数据库!$J$2:$J$18529))/5</f>
        <v>5.4</v>
      </c>
    </row>
    <row r="2471" spans="1:5" x14ac:dyDescent="0.15">
      <c r="A2471">
        <v>3907008</v>
      </c>
      <c r="B2471">
        <f>VLOOKUP($A2471,数据库!$A:$B,2,0)</f>
        <v>1</v>
      </c>
      <c r="C2471">
        <f>SUMPRODUCT((数据库!$A$2:$A$18529=武将养成概况!$A2471)*(数据库!$H$2:$H$18529))/5</f>
        <v>3.8</v>
      </c>
      <c r="D2471">
        <f>SUMPRODUCT((数据库!$A$2:$A$18529=武将养成概况!$A2471)*(数据库!$I$2:$I$18529))/5</f>
        <v>2.4</v>
      </c>
      <c r="E2471">
        <f>SUMPRODUCT((数据库!$A$2:$A$18529=武将养成概况!$A2471)*(数据库!$J$2:$J$18529))/5</f>
        <v>0.4</v>
      </c>
    </row>
    <row r="2472" spans="1:5" x14ac:dyDescent="0.15">
      <c r="A2472">
        <v>3907738</v>
      </c>
      <c r="B2472">
        <f>VLOOKUP($A2472,数据库!$A:$B,2,0)</f>
        <v>1</v>
      </c>
      <c r="C2472">
        <f>SUMPRODUCT((数据库!$A$2:$A$18529=武将养成概况!$A2472)*(数据库!$H$2:$H$18529))/5</f>
        <v>6.2</v>
      </c>
      <c r="D2472">
        <f>SUMPRODUCT((数据库!$A$2:$A$18529=武将养成概况!$A2472)*(数据库!$I$2:$I$18529))/5</f>
        <v>7</v>
      </c>
      <c r="E2472">
        <f>SUMPRODUCT((数据库!$A$2:$A$18529=武将养成概况!$A2472)*(数据库!$J$2:$J$18529))/5</f>
        <v>5.8</v>
      </c>
    </row>
    <row r="2473" spans="1:5" x14ac:dyDescent="0.15">
      <c r="A2473">
        <v>3907907</v>
      </c>
      <c r="B2473">
        <f>VLOOKUP($A2473,数据库!$A:$B,2,0)</f>
        <v>1</v>
      </c>
      <c r="C2473">
        <f>SUMPRODUCT((数据库!$A$2:$A$18529=武将养成概况!$A2473)*(数据库!$H$2:$H$18529))/5</f>
        <v>3.6</v>
      </c>
      <c r="D2473">
        <f>SUMPRODUCT((数据库!$A$2:$A$18529=武将养成概况!$A2473)*(数据库!$I$2:$I$18529))/5</f>
        <v>3.6</v>
      </c>
      <c r="E2473">
        <f>SUMPRODUCT((数据库!$A$2:$A$18529=武将养成概况!$A2473)*(数据库!$J$2:$J$18529))/5</f>
        <v>2.4</v>
      </c>
    </row>
    <row r="2474" spans="1:5" x14ac:dyDescent="0.15">
      <c r="A2474">
        <v>3907950</v>
      </c>
      <c r="B2474">
        <f>VLOOKUP($A2474,数据库!$A:$B,2,0)</f>
        <v>1</v>
      </c>
      <c r="C2474">
        <f>SUMPRODUCT((数据库!$A$2:$A$18529=武将养成概况!$A2474)*(数据库!$H$2:$H$18529))/5</f>
        <v>2</v>
      </c>
      <c r="D2474">
        <f>SUMPRODUCT((数据库!$A$2:$A$18529=武将养成概况!$A2474)*(数据库!$I$2:$I$18529))/5</f>
        <v>2</v>
      </c>
      <c r="E2474">
        <f>SUMPRODUCT((数据库!$A$2:$A$18529=武将养成概况!$A2474)*(数据库!$J$2:$J$18529))/5</f>
        <v>0.2</v>
      </c>
    </row>
    <row r="2475" spans="1:5" x14ac:dyDescent="0.15">
      <c r="A2475">
        <v>3908275</v>
      </c>
      <c r="B2475">
        <f>VLOOKUP($A2475,数据库!$A:$B,2,0)</f>
        <v>1</v>
      </c>
      <c r="C2475">
        <f>SUMPRODUCT((数据库!$A$2:$A$18529=武将养成概况!$A2475)*(数据库!$H$2:$H$18529))/5</f>
        <v>4.4000000000000004</v>
      </c>
      <c r="D2475">
        <f>SUMPRODUCT((数据库!$A$2:$A$18529=武将养成概况!$A2475)*(数据库!$I$2:$I$18529))/5</f>
        <v>5.8</v>
      </c>
      <c r="E2475">
        <f>SUMPRODUCT((数据库!$A$2:$A$18529=武将养成概况!$A2475)*(数据库!$J$2:$J$18529))/5</f>
        <v>3.8</v>
      </c>
    </row>
    <row r="2476" spans="1:5" x14ac:dyDescent="0.15">
      <c r="A2476">
        <v>3908396</v>
      </c>
      <c r="B2476">
        <f>VLOOKUP($A2476,数据库!$A:$B,2,0)</f>
        <v>1</v>
      </c>
      <c r="C2476">
        <f>SUMPRODUCT((数据库!$A$2:$A$18529=武将养成概况!$A2476)*(数据库!$H$2:$H$18529))/5</f>
        <v>4.8</v>
      </c>
      <c r="D2476">
        <f>SUMPRODUCT((数据库!$A$2:$A$18529=武将养成概况!$A2476)*(数据库!$I$2:$I$18529))/5</f>
        <v>5.4</v>
      </c>
      <c r="E2476">
        <f>SUMPRODUCT((数据库!$A$2:$A$18529=武将养成概况!$A2476)*(数据库!$J$2:$J$18529))/5</f>
        <v>3.4</v>
      </c>
    </row>
    <row r="2477" spans="1:5" x14ac:dyDescent="0.15">
      <c r="A2477">
        <v>3910187</v>
      </c>
      <c r="B2477">
        <f>VLOOKUP($A2477,数据库!$A:$B,2,0)</f>
        <v>1</v>
      </c>
      <c r="C2477">
        <f>SUMPRODUCT((数据库!$A$2:$A$18529=武将养成概况!$A2477)*(数据库!$H$2:$H$18529))/5</f>
        <v>5.4</v>
      </c>
      <c r="D2477">
        <f>SUMPRODUCT((数据库!$A$2:$A$18529=武将养成概况!$A2477)*(数据库!$I$2:$I$18529))/5</f>
        <v>4.8</v>
      </c>
      <c r="E2477">
        <f>SUMPRODUCT((数据库!$A$2:$A$18529=武将养成概况!$A2477)*(数据库!$J$2:$J$18529))/5</f>
        <v>4</v>
      </c>
    </row>
    <row r="2478" spans="1:5" x14ac:dyDescent="0.15">
      <c r="A2478">
        <v>3910487</v>
      </c>
      <c r="B2478">
        <f>VLOOKUP($A2478,数据库!$A:$B,2,0)</f>
        <v>1</v>
      </c>
      <c r="C2478">
        <f>SUMPRODUCT((数据库!$A$2:$A$18529=武将养成概况!$A2478)*(数据库!$H$2:$H$18529))/5</f>
        <v>3.4</v>
      </c>
      <c r="D2478">
        <f>SUMPRODUCT((数据库!$A$2:$A$18529=武将养成概况!$A2478)*(数据库!$I$2:$I$18529))/5</f>
        <v>4.2</v>
      </c>
      <c r="E2478">
        <f>SUMPRODUCT((数据库!$A$2:$A$18529=武将养成概况!$A2478)*(数据库!$J$2:$J$18529))/5</f>
        <v>3.8</v>
      </c>
    </row>
    <row r="2479" spans="1:5" x14ac:dyDescent="0.15">
      <c r="A2479">
        <v>3910846</v>
      </c>
      <c r="B2479">
        <f>VLOOKUP($A2479,数据库!$A:$B,2,0)</f>
        <v>1</v>
      </c>
      <c r="C2479">
        <f>SUMPRODUCT((数据库!$A$2:$A$18529=武将养成概况!$A2479)*(数据库!$H$2:$H$18529))/5</f>
        <v>2.6</v>
      </c>
      <c r="D2479">
        <f>SUMPRODUCT((数据库!$A$2:$A$18529=武将养成概况!$A2479)*(数据库!$I$2:$I$18529))/5</f>
        <v>4.4000000000000004</v>
      </c>
      <c r="E2479">
        <f>SUMPRODUCT((数据库!$A$2:$A$18529=武将养成概况!$A2479)*(数据库!$J$2:$J$18529))/5</f>
        <v>3.8</v>
      </c>
    </row>
    <row r="2480" spans="1:5" x14ac:dyDescent="0.15">
      <c r="A2480">
        <v>3911414</v>
      </c>
      <c r="B2480">
        <f>VLOOKUP($A2480,数据库!$A:$B,2,0)</f>
        <v>1</v>
      </c>
      <c r="C2480">
        <f>SUMPRODUCT((数据库!$A$2:$A$18529=武将养成概况!$A2480)*(数据库!$H$2:$H$18529))/5</f>
        <v>4.4000000000000004</v>
      </c>
      <c r="D2480">
        <f>SUMPRODUCT((数据库!$A$2:$A$18529=武将养成概况!$A2480)*(数据库!$I$2:$I$18529))/5</f>
        <v>5.6</v>
      </c>
      <c r="E2480">
        <f>SUMPRODUCT((数据库!$A$2:$A$18529=武将养成概况!$A2480)*(数据库!$J$2:$J$18529))/5</f>
        <v>3.2</v>
      </c>
    </row>
    <row r="2481" spans="1:5" x14ac:dyDescent="0.15">
      <c r="A2481">
        <v>3911880</v>
      </c>
      <c r="B2481">
        <f>VLOOKUP($A2481,数据库!$A:$B,2,0)</f>
        <v>1</v>
      </c>
      <c r="C2481">
        <f>SUMPRODUCT((数据库!$A$2:$A$18529=武将养成概况!$A2481)*(数据库!$H$2:$H$18529))/5</f>
        <v>2.4</v>
      </c>
      <c r="D2481">
        <f>SUMPRODUCT((数据库!$A$2:$A$18529=武将养成概况!$A2481)*(数据库!$I$2:$I$18529))/5</f>
        <v>4.2</v>
      </c>
      <c r="E2481">
        <f>SUMPRODUCT((数据库!$A$2:$A$18529=武将养成概况!$A2481)*(数据库!$J$2:$J$18529))/5</f>
        <v>3.2</v>
      </c>
    </row>
    <row r="2482" spans="1:5" x14ac:dyDescent="0.15">
      <c r="A2482">
        <v>3911934</v>
      </c>
      <c r="B2482">
        <f>VLOOKUP($A2482,数据库!$A:$B,2,0)</f>
        <v>1</v>
      </c>
      <c r="C2482">
        <f>SUMPRODUCT((数据库!$A$2:$A$18529=武将养成概况!$A2482)*(数据库!$H$2:$H$18529))/5</f>
        <v>7.4</v>
      </c>
      <c r="D2482">
        <f>SUMPRODUCT((数据库!$A$2:$A$18529=武将养成概况!$A2482)*(数据库!$I$2:$I$18529))/5</f>
        <v>6.8</v>
      </c>
      <c r="E2482">
        <f>SUMPRODUCT((数据库!$A$2:$A$18529=武将养成概况!$A2482)*(数据库!$J$2:$J$18529))/5</f>
        <v>6.8</v>
      </c>
    </row>
    <row r="2483" spans="1:5" x14ac:dyDescent="0.15">
      <c r="A2483">
        <v>3911947</v>
      </c>
      <c r="B2483">
        <f>VLOOKUP($A2483,数据库!$A:$B,2,0)</f>
        <v>2</v>
      </c>
      <c r="C2483">
        <f>SUMPRODUCT((数据库!$A$2:$A$18529=武将养成概况!$A2483)*(数据库!$H$2:$H$18529))/5</f>
        <v>5.4</v>
      </c>
      <c r="D2483">
        <f>SUMPRODUCT((数据库!$A$2:$A$18529=武将养成概况!$A2483)*(数据库!$I$2:$I$18529))/5</f>
        <v>5.6</v>
      </c>
      <c r="E2483">
        <f>SUMPRODUCT((数据库!$A$2:$A$18529=武将养成概况!$A2483)*(数据库!$J$2:$J$18529))/5</f>
        <v>2.8</v>
      </c>
    </row>
    <row r="2484" spans="1:5" x14ac:dyDescent="0.15">
      <c r="A2484">
        <v>3913772</v>
      </c>
      <c r="B2484">
        <f>VLOOKUP($A2484,数据库!$A:$B,2,0)</f>
        <v>1</v>
      </c>
      <c r="C2484">
        <f>SUMPRODUCT((数据库!$A$2:$A$18529=武将养成概况!$A2484)*(数据库!$H$2:$H$18529))/5</f>
        <v>6</v>
      </c>
      <c r="D2484">
        <f>SUMPRODUCT((数据库!$A$2:$A$18529=武将养成概况!$A2484)*(数据库!$I$2:$I$18529))/5</f>
        <v>7</v>
      </c>
      <c r="E2484">
        <f>SUMPRODUCT((数据库!$A$2:$A$18529=武将养成概况!$A2484)*(数据库!$J$2:$J$18529))/5</f>
        <v>5.2</v>
      </c>
    </row>
    <row r="2485" spans="1:5" x14ac:dyDescent="0.15">
      <c r="A2485">
        <v>3913989</v>
      </c>
      <c r="B2485">
        <f>VLOOKUP($A2485,数据库!$A:$B,2,0)</f>
        <v>2</v>
      </c>
      <c r="C2485">
        <f>SUMPRODUCT((数据库!$A$2:$A$18529=武将养成概况!$A2485)*(数据库!$H$2:$H$18529))/5</f>
        <v>7.4</v>
      </c>
      <c r="D2485">
        <f>SUMPRODUCT((数据库!$A$2:$A$18529=武将养成概况!$A2485)*(数据库!$I$2:$I$18529))/5</f>
        <v>5.8</v>
      </c>
      <c r="E2485">
        <f>SUMPRODUCT((数据库!$A$2:$A$18529=武将养成概况!$A2485)*(数据库!$J$2:$J$18529))/5</f>
        <v>8.1999999999999993</v>
      </c>
    </row>
    <row r="2486" spans="1:5" x14ac:dyDescent="0.15">
      <c r="A2486">
        <v>3915042</v>
      </c>
      <c r="B2486">
        <f>VLOOKUP($A2486,数据库!$A:$B,2,0)</f>
        <v>1</v>
      </c>
      <c r="C2486">
        <f>SUMPRODUCT((数据库!$A$2:$A$18529=武将养成概况!$A2486)*(数据库!$H$2:$H$18529))/5</f>
        <v>8.4</v>
      </c>
      <c r="D2486">
        <f>SUMPRODUCT((数据库!$A$2:$A$18529=武将养成概况!$A2486)*(数据库!$I$2:$I$18529))/5</f>
        <v>7</v>
      </c>
      <c r="E2486">
        <f>SUMPRODUCT((数据库!$A$2:$A$18529=武将养成概况!$A2486)*(数据库!$J$2:$J$18529))/5</f>
        <v>6.4</v>
      </c>
    </row>
    <row r="2487" spans="1:5" x14ac:dyDescent="0.15">
      <c r="A2487">
        <v>3922046</v>
      </c>
      <c r="B2487">
        <f>VLOOKUP($A2487,数据库!$A:$B,2,0)</f>
        <v>2</v>
      </c>
      <c r="C2487">
        <f>SUMPRODUCT((数据库!$A$2:$A$18529=武将养成概况!$A2487)*(数据库!$H$2:$H$18529))/5</f>
        <v>6</v>
      </c>
      <c r="D2487">
        <f>SUMPRODUCT((数据库!$A$2:$A$18529=武将养成概况!$A2487)*(数据库!$I$2:$I$18529))/5</f>
        <v>5.8</v>
      </c>
      <c r="E2487">
        <f>SUMPRODUCT((数据库!$A$2:$A$18529=武将养成概况!$A2487)*(数据库!$J$2:$J$18529))/5</f>
        <v>6</v>
      </c>
    </row>
    <row r="2488" spans="1:5" x14ac:dyDescent="0.15">
      <c r="A2488">
        <v>3924460</v>
      </c>
      <c r="B2488">
        <f>VLOOKUP($A2488,数据库!$A:$B,2,0)</f>
        <v>2</v>
      </c>
      <c r="C2488">
        <f>SUMPRODUCT((数据库!$A$2:$A$18529=武将养成概况!$A2488)*(数据库!$H$2:$H$18529))/5</f>
        <v>1.4</v>
      </c>
      <c r="D2488">
        <f>SUMPRODUCT((数据库!$A$2:$A$18529=武将养成概况!$A2488)*(数据库!$I$2:$I$18529))/5</f>
        <v>3.6</v>
      </c>
      <c r="E2488">
        <f>SUMPRODUCT((数据库!$A$2:$A$18529=武将养成概况!$A2488)*(数据库!$J$2:$J$18529))/5</f>
        <v>3.2</v>
      </c>
    </row>
    <row r="2489" spans="1:5" x14ac:dyDescent="0.15">
      <c r="A2489">
        <v>3929775</v>
      </c>
      <c r="B2489">
        <f>VLOOKUP($A2489,数据库!$A:$B,2,0)</f>
        <v>1</v>
      </c>
      <c r="C2489">
        <f>SUMPRODUCT((数据库!$A$2:$A$18529=武将养成概况!$A2489)*(数据库!$H$2:$H$18529))/5</f>
        <v>0</v>
      </c>
      <c r="D2489">
        <f>SUMPRODUCT((数据库!$A$2:$A$18529=武将养成概况!$A2489)*(数据库!$I$2:$I$18529))/5</f>
        <v>0</v>
      </c>
      <c r="E2489">
        <f>SUMPRODUCT((数据库!$A$2:$A$18529=武将养成概况!$A2489)*(数据库!$J$2:$J$18529))/5</f>
        <v>0</v>
      </c>
    </row>
    <row r="2490" spans="1:5" x14ac:dyDescent="0.15">
      <c r="A2490">
        <v>3929864</v>
      </c>
      <c r="B2490">
        <f>VLOOKUP($A2490,数据库!$A:$B,2,0)</f>
        <v>1</v>
      </c>
      <c r="C2490">
        <f>SUMPRODUCT((数据库!$A$2:$A$18529=武将养成概况!$A2490)*(数据库!$H$2:$H$18529))/5</f>
        <v>6.8</v>
      </c>
      <c r="D2490">
        <f>SUMPRODUCT((数据库!$A$2:$A$18529=武将养成概况!$A2490)*(数据库!$I$2:$I$18529))/5</f>
        <v>6.2</v>
      </c>
      <c r="E2490">
        <f>SUMPRODUCT((数据库!$A$2:$A$18529=武将养成概况!$A2490)*(数据库!$J$2:$J$18529))/5</f>
        <v>5.8</v>
      </c>
    </row>
    <row r="2491" spans="1:5" x14ac:dyDescent="0.15">
      <c r="A2491">
        <v>3930613</v>
      </c>
      <c r="B2491">
        <f>VLOOKUP($A2491,数据库!$A:$B,2,0)</f>
        <v>1</v>
      </c>
      <c r="C2491">
        <f>SUMPRODUCT((数据库!$A$2:$A$18529=武将养成概况!$A2491)*(数据库!$H$2:$H$18529))/5</f>
        <v>7.4</v>
      </c>
      <c r="D2491">
        <f>SUMPRODUCT((数据库!$A$2:$A$18529=武将养成概况!$A2491)*(数据库!$I$2:$I$18529))/5</f>
        <v>7</v>
      </c>
      <c r="E2491">
        <f>SUMPRODUCT((数据库!$A$2:$A$18529=武将养成概况!$A2491)*(数据库!$J$2:$J$18529))/5</f>
        <v>8.1999999999999993</v>
      </c>
    </row>
    <row r="2492" spans="1:5" x14ac:dyDescent="0.15">
      <c r="A2492">
        <v>3931196</v>
      </c>
      <c r="B2492">
        <f>VLOOKUP($A2492,数据库!$A:$B,2,0)</f>
        <v>1</v>
      </c>
      <c r="C2492">
        <f>SUMPRODUCT((数据库!$A$2:$A$18529=武将养成概况!$A2492)*(数据库!$H$2:$H$18529))/5</f>
        <v>6.6</v>
      </c>
      <c r="D2492">
        <f>SUMPRODUCT((数据库!$A$2:$A$18529=武将养成概况!$A2492)*(数据库!$I$2:$I$18529))/5</f>
        <v>6.6</v>
      </c>
      <c r="E2492">
        <f>SUMPRODUCT((数据库!$A$2:$A$18529=武将养成概况!$A2492)*(数据库!$J$2:$J$18529))/5</f>
        <v>5.8</v>
      </c>
    </row>
    <row r="2493" spans="1:5" x14ac:dyDescent="0.15">
      <c r="A2493">
        <v>3933323</v>
      </c>
      <c r="B2493">
        <f>VLOOKUP($A2493,数据库!$A:$B,2,0)</f>
        <v>1</v>
      </c>
      <c r="C2493">
        <f>SUMPRODUCT((数据库!$A$2:$A$18529=武将养成概况!$A2493)*(数据库!$H$2:$H$18529))/5</f>
        <v>8.4</v>
      </c>
      <c r="D2493">
        <f>SUMPRODUCT((数据库!$A$2:$A$18529=武将养成概况!$A2493)*(数据库!$I$2:$I$18529))/5</f>
        <v>6.8</v>
      </c>
      <c r="E2493">
        <f>SUMPRODUCT((数据库!$A$2:$A$18529=武将养成概况!$A2493)*(数据库!$J$2:$J$18529))/5</f>
        <v>7.4</v>
      </c>
    </row>
    <row r="2494" spans="1:5" x14ac:dyDescent="0.15">
      <c r="A2494">
        <v>3933351</v>
      </c>
      <c r="B2494">
        <f>VLOOKUP($A2494,数据库!$A:$B,2,0)</f>
        <v>2</v>
      </c>
      <c r="C2494">
        <f>SUMPRODUCT((数据库!$A$2:$A$18529=武将养成概况!$A2494)*(数据库!$H$2:$H$18529))/5</f>
        <v>8</v>
      </c>
      <c r="D2494">
        <f>SUMPRODUCT((数据库!$A$2:$A$18529=武将养成概况!$A2494)*(数据库!$I$2:$I$18529))/5</f>
        <v>5.6</v>
      </c>
      <c r="E2494">
        <f>SUMPRODUCT((数据库!$A$2:$A$18529=武将养成概况!$A2494)*(数据库!$J$2:$J$18529))/5</f>
        <v>5.8</v>
      </c>
    </row>
    <row r="2495" spans="1:5" x14ac:dyDescent="0.15">
      <c r="A2495">
        <v>3933363</v>
      </c>
      <c r="B2495">
        <f>VLOOKUP($A2495,数据库!$A:$B,2,0)</f>
        <v>1</v>
      </c>
      <c r="C2495">
        <f>SUMPRODUCT((数据库!$A$2:$A$18529=武将养成概况!$A2495)*(数据库!$H$2:$H$18529))/5</f>
        <v>6.4</v>
      </c>
      <c r="D2495">
        <f>SUMPRODUCT((数据库!$A$2:$A$18529=武将养成概况!$A2495)*(数据库!$I$2:$I$18529))/5</f>
        <v>6.2</v>
      </c>
      <c r="E2495">
        <f>SUMPRODUCT((数据库!$A$2:$A$18529=武将养成概况!$A2495)*(数据库!$J$2:$J$18529))/5</f>
        <v>6</v>
      </c>
    </row>
    <row r="2496" spans="1:5" x14ac:dyDescent="0.15">
      <c r="A2496">
        <v>3933376</v>
      </c>
      <c r="B2496">
        <f>VLOOKUP($A2496,数据库!$A:$B,2,0)</f>
        <v>2</v>
      </c>
      <c r="C2496">
        <f>SUMPRODUCT((数据库!$A$2:$A$18529=武将养成概况!$A2496)*(数据库!$H$2:$H$18529))/5</f>
        <v>9.8000000000000007</v>
      </c>
      <c r="D2496">
        <f>SUMPRODUCT((数据库!$A$2:$A$18529=武将养成概况!$A2496)*(数据库!$I$2:$I$18529))/5</f>
        <v>8</v>
      </c>
      <c r="E2496">
        <f>SUMPRODUCT((数据库!$A$2:$A$18529=武将养成概况!$A2496)*(数据库!$J$2:$J$18529))/5</f>
        <v>7.2</v>
      </c>
    </row>
    <row r="2497" spans="1:5" x14ac:dyDescent="0.15">
      <c r="A2497">
        <v>3933430</v>
      </c>
      <c r="B2497">
        <f>VLOOKUP($A2497,数据库!$A:$B,2,0)</f>
        <v>1</v>
      </c>
      <c r="C2497">
        <f>SUMPRODUCT((数据库!$A$2:$A$18529=武将养成概况!$A2497)*(数据库!$H$2:$H$18529))/5</f>
        <v>5.6</v>
      </c>
      <c r="D2497">
        <f>SUMPRODUCT((数据库!$A$2:$A$18529=武将养成概况!$A2497)*(数据库!$I$2:$I$18529))/5</f>
        <v>4.5999999999999996</v>
      </c>
      <c r="E2497">
        <f>SUMPRODUCT((数据库!$A$2:$A$18529=武将养成概况!$A2497)*(数据库!$J$2:$J$18529))/5</f>
        <v>2</v>
      </c>
    </row>
    <row r="2498" spans="1:5" x14ac:dyDescent="0.15">
      <c r="A2498">
        <v>3933543</v>
      </c>
      <c r="B2498">
        <f>VLOOKUP($A2498,数据库!$A:$B,2,0)</f>
        <v>3</v>
      </c>
      <c r="C2498">
        <f>SUMPRODUCT((数据库!$A$2:$A$18529=武将养成概况!$A2498)*(数据库!$H$2:$H$18529))/5</f>
        <v>10</v>
      </c>
      <c r="D2498">
        <f>SUMPRODUCT((数据库!$A$2:$A$18529=武将养成概况!$A2498)*(数据库!$I$2:$I$18529))/5</f>
        <v>8</v>
      </c>
      <c r="E2498">
        <f>SUMPRODUCT((数据库!$A$2:$A$18529=武将养成概况!$A2498)*(数据库!$J$2:$J$18529))/5</f>
        <v>5.4</v>
      </c>
    </row>
    <row r="2499" spans="1:5" x14ac:dyDescent="0.15">
      <c r="A2499">
        <v>3933574</v>
      </c>
      <c r="B2499">
        <f>VLOOKUP($A2499,数据库!$A:$B,2,0)</f>
        <v>3</v>
      </c>
      <c r="C2499">
        <f>SUMPRODUCT((数据库!$A$2:$A$18529=武将养成概况!$A2499)*(数据库!$H$2:$H$18529))/5</f>
        <v>4.5999999999999996</v>
      </c>
      <c r="D2499">
        <f>SUMPRODUCT((数据库!$A$2:$A$18529=武将养成概况!$A2499)*(数据库!$I$2:$I$18529))/5</f>
        <v>5.8</v>
      </c>
      <c r="E2499">
        <f>SUMPRODUCT((数据库!$A$2:$A$18529=武将养成概况!$A2499)*(数据库!$J$2:$J$18529))/5</f>
        <v>6.8</v>
      </c>
    </row>
    <row r="2500" spans="1:5" x14ac:dyDescent="0.15">
      <c r="A2500">
        <v>3933805</v>
      </c>
      <c r="B2500">
        <f>VLOOKUP($A2500,数据库!$A:$B,2,0)</f>
        <v>1</v>
      </c>
      <c r="C2500">
        <f>SUMPRODUCT((数据库!$A$2:$A$18529=武将养成概况!$A2500)*(数据库!$H$2:$H$18529))/5</f>
        <v>5.6</v>
      </c>
      <c r="D2500">
        <f>SUMPRODUCT((数据库!$A$2:$A$18529=武将养成概况!$A2500)*(数据库!$I$2:$I$18529))/5</f>
        <v>5.6</v>
      </c>
      <c r="E2500">
        <f>SUMPRODUCT((数据库!$A$2:$A$18529=武将养成概况!$A2500)*(数据库!$J$2:$J$18529))/5</f>
        <v>3.6</v>
      </c>
    </row>
    <row r="2501" spans="1:5" x14ac:dyDescent="0.15">
      <c r="A2501">
        <v>3934087</v>
      </c>
      <c r="B2501">
        <f>VLOOKUP($A2501,数据库!$A:$B,2,0)</f>
        <v>1</v>
      </c>
      <c r="C2501">
        <f>SUMPRODUCT((数据库!$A$2:$A$18529=武将养成概况!$A2501)*(数据库!$H$2:$H$18529))/5</f>
        <v>0</v>
      </c>
      <c r="D2501">
        <f>SUMPRODUCT((数据库!$A$2:$A$18529=武将养成概况!$A2501)*(数据库!$I$2:$I$18529))/5</f>
        <v>0</v>
      </c>
      <c r="E2501">
        <f>SUMPRODUCT((数据库!$A$2:$A$18529=武将养成概况!$A2501)*(数据库!$J$2:$J$18529))/5</f>
        <v>0</v>
      </c>
    </row>
    <row r="2502" spans="1:5" x14ac:dyDescent="0.15">
      <c r="A2502">
        <v>3934357</v>
      </c>
      <c r="B2502">
        <f>VLOOKUP($A2502,数据库!$A:$B,2,0)</f>
        <v>3</v>
      </c>
      <c r="C2502">
        <f>SUMPRODUCT((数据库!$A$2:$A$18529=武将养成概况!$A2502)*(数据库!$H$2:$H$18529))/5</f>
        <v>9.1999999999999993</v>
      </c>
      <c r="D2502">
        <f>SUMPRODUCT((数据库!$A$2:$A$18529=武将养成概况!$A2502)*(数据库!$I$2:$I$18529))/5</f>
        <v>7.8</v>
      </c>
      <c r="E2502">
        <f>SUMPRODUCT((数据库!$A$2:$A$18529=武将养成概况!$A2502)*(数据库!$J$2:$J$18529))/5</f>
        <v>8.1999999999999993</v>
      </c>
    </row>
    <row r="2503" spans="1:5" x14ac:dyDescent="0.15">
      <c r="A2503">
        <v>3934459</v>
      </c>
      <c r="B2503">
        <f>VLOOKUP($A2503,数据库!$A:$B,2,0)</f>
        <v>3</v>
      </c>
      <c r="C2503">
        <f>SUMPRODUCT((数据库!$A$2:$A$18529=武将养成概况!$A2503)*(数据库!$H$2:$H$18529))/5</f>
        <v>10</v>
      </c>
      <c r="D2503">
        <f>SUMPRODUCT((数据库!$A$2:$A$18529=武将养成概况!$A2503)*(数据库!$I$2:$I$18529))/5</f>
        <v>8.1999999999999993</v>
      </c>
      <c r="E2503">
        <f>SUMPRODUCT((数据库!$A$2:$A$18529=武将养成概况!$A2503)*(数据库!$J$2:$J$18529))/5</f>
        <v>9</v>
      </c>
    </row>
    <row r="2504" spans="1:5" x14ac:dyDescent="0.15">
      <c r="A2504">
        <v>3934721</v>
      </c>
      <c r="B2504">
        <f>VLOOKUP($A2504,数据库!$A:$B,2,0)</f>
        <v>1</v>
      </c>
      <c r="C2504">
        <f>SUMPRODUCT((数据库!$A$2:$A$18529=武将养成概况!$A2504)*(数据库!$H$2:$H$18529))/5</f>
        <v>4.8</v>
      </c>
      <c r="D2504">
        <f>SUMPRODUCT((数据库!$A$2:$A$18529=武将养成概况!$A2504)*(数据库!$I$2:$I$18529))/5</f>
        <v>4.8</v>
      </c>
      <c r="E2504">
        <f>SUMPRODUCT((数据库!$A$2:$A$18529=武将养成概况!$A2504)*(数据库!$J$2:$J$18529))/5</f>
        <v>5</v>
      </c>
    </row>
    <row r="2505" spans="1:5" x14ac:dyDescent="0.15">
      <c r="A2505">
        <v>3934742</v>
      </c>
      <c r="B2505">
        <f>VLOOKUP($A2505,数据库!$A:$B,2,0)</f>
        <v>1</v>
      </c>
      <c r="C2505">
        <f>SUMPRODUCT((数据库!$A$2:$A$18529=武将养成概况!$A2505)*(数据库!$H$2:$H$18529))/5</f>
        <v>2.2000000000000002</v>
      </c>
      <c r="D2505">
        <f>SUMPRODUCT((数据库!$A$2:$A$18529=武将养成概况!$A2505)*(数据库!$I$2:$I$18529))/5</f>
        <v>0.8</v>
      </c>
      <c r="E2505">
        <f>SUMPRODUCT((数据库!$A$2:$A$18529=武将养成概况!$A2505)*(数据库!$J$2:$J$18529))/5</f>
        <v>1.2</v>
      </c>
    </row>
    <row r="2506" spans="1:5" x14ac:dyDescent="0.15">
      <c r="A2506">
        <v>3934768</v>
      </c>
      <c r="B2506">
        <f>VLOOKUP($A2506,数据库!$A:$B,2,0)</f>
        <v>3</v>
      </c>
      <c r="C2506">
        <f>SUMPRODUCT((数据库!$A$2:$A$18529=武将养成概况!$A2506)*(数据库!$H$2:$H$18529))/5</f>
        <v>10</v>
      </c>
      <c r="D2506">
        <f>SUMPRODUCT((数据库!$A$2:$A$18529=武将养成概况!$A2506)*(数据库!$I$2:$I$18529))/5</f>
        <v>8.8000000000000007</v>
      </c>
      <c r="E2506">
        <f>SUMPRODUCT((数据库!$A$2:$A$18529=武将养成概况!$A2506)*(数据库!$J$2:$J$18529))/5</f>
        <v>8.8000000000000007</v>
      </c>
    </row>
    <row r="2507" spans="1:5" x14ac:dyDescent="0.15">
      <c r="A2507">
        <v>3934797</v>
      </c>
      <c r="B2507">
        <f>VLOOKUP($A2507,数据库!$A:$B,2,0)</f>
        <v>3</v>
      </c>
      <c r="C2507">
        <f>SUMPRODUCT((数据库!$A$2:$A$18529=武将养成概况!$A2507)*(数据库!$H$2:$H$18529))/5</f>
        <v>9.1999999999999993</v>
      </c>
      <c r="D2507">
        <f>SUMPRODUCT((数据库!$A$2:$A$18529=武将养成概况!$A2507)*(数据库!$I$2:$I$18529))/5</f>
        <v>8.6</v>
      </c>
      <c r="E2507">
        <f>SUMPRODUCT((数据库!$A$2:$A$18529=武将养成概况!$A2507)*(数据库!$J$2:$J$18529))/5</f>
        <v>8.8000000000000007</v>
      </c>
    </row>
    <row r="2508" spans="1:5" x14ac:dyDescent="0.15">
      <c r="A2508">
        <v>3934871</v>
      </c>
      <c r="B2508">
        <f>VLOOKUP($A2508,数据库!$A:$B,2,0)</f>
        <v>2</v>
      </c>
      <c r="C2508">
        <f>SUMPRODUCT((数据库!$A$2:$A$18529=武将养成概况!$A2508)*(数据库!$H$2:$H$18529))/5</f>
        <v>7</v>
      </c>
      <c r="D2508">
        <f>SUMPRODUCT((数据库!$A$2:$A$18529=武将养成概况!$A2508)*(数据库!$I$2:$I$18529))/5</f>
        <v>7</v>
      </c>
      <c r="E2508">
        <f>SUMPRODUCT((数据库!$A$2:$A$18529=武将养成概况!$A2508)*(数据库!$J$2:$J$18529))/5</f>
        <v>8.4</v>
      </c>
    </row>
    <row r="2509" spans="1:5" x14ac:dyDescent="0.15">
      <c r="A2509">
        <v>3934957</v>
      </c>
      <c r="B2509">
        <f>VLOOKUP($A2509,数据库!$A:$B,2,0)</f>
        <v>1</v>
      </c>
      <c r="C2509">
        <f>SUMPRODUCT((数据库!$A$2:$A$18529=武将养成概况!$A2509)*(数据库!$H$2:$H$18529))/5</f>
        <v>10</v>
      </c>
      <c r="D2509">
        <f>SUMPRODUCT((数据库!$A$2:$A$18529=武将养成概况!$A2509)*(数据库!$I$2:$I$18529))/5</f>
        <v>7</v>
      </c>
      <c r="E2509">
        <f>SUMPRODUCT((数据库!$A$2:$A$18529=武将养成概况!$A2509)*(数据库!$J$2:$J$18529))/5</f>
        <v>7.4</v>
      </c>
    </row>
    <row r="2510" spans="1:5" x14ac:dyDescent="0.15">
      <c r="A2510">
        <v>3935233</v>
      </c>
      <c r="B2510">
        <f>VLOOKUP($A2510,数据库!$A:$B,2,0)</f>
        <v>1</v>
      </c>
      <c r="C2510">
        <f>SUMPRODUCT((数据库!$A$2:$A$18529=武将养成概况!$A2510)*(数据库!$H$2:$H$18529))/5</f>
        <v>6.2</v>
      </c>
      <c r="D2510">
        <f>SUMPRODUCT((数据库!$A$2:$A$18529=武将养成概况!$A2510)*(数据库!$I$2:$I$18529))/5</f>
        <v>5</v>
      </c>
      <c r="E2510">
        <f>SUMPRODUCT((数据库!$A$2:$A$18529=武将养成概况!$A2510)*(数据库!$J$2:$J$18529))/5</f>
        <v>5.8</v>
      </c>
    </row>
    <row r="2511" spans="1:5" x14ac:dyDescent="0.15">
      <c r="A2511">
        <v>3936210</v>
      </c>
      <c r="B2511">
        <f>VLOOKUP($A2511,数据库!$A:$B,2,0)</f>
        <v>1</v>
      </c>
      <c r="C2511">
        <f>SUMPRODUCT((数据库!$A$2:$A$18529=武将养成概况!$A2511)*(数据库!$H$2:$H$18529))/5</f>
        <v>4.2</v>
      </c>
      <c r="D2511">
        <f>SUMPRODUCT((数据库!$A$2:$A$18529=武将养成概况!$A2511)*(数据库!$I$2:$I$18529))/5</f>
        <v>4.5999999999999996</v>
      </c>
      <c r="E2511">
        <f>SUMPRODUCT((数据库!$A$2:$A$18529=武将养成概况!$A2511)*(数据库!$J$2:$J$18529))/5</f>
        <v>1.8</v>
      </c>
    </row>
    <row r="2512" spans="1:5" x14ac:dyDescent="0.15">
      <c r="A2512">
        <v>3936700</v>
      </c>
      <c r="B2512">
        <f>VLOOKUP($A2512,数据库!$A:$B,2,0)</f>
        <v>2</v>
      </c>
      <c r="C2512">
        <f>SUMPRODUCT((数据库!$A$2:$A$18529=武将养成概况!$A2512)*(数据库!$H$2:$H$18529))/5</f>
        <v>8</v>
      </c>
      <c r="D2512">
        <f>SUMPRODUCT((数据库!$A$2:$A$18529=武将养成概况!$A2512)*(数据库!$I$2:$I$18529))/5</f>
        <v>7</v>
      </c>
      <c r="E2512">
        <f>SUMPRODUCT((数据库!$A$2:$A$18529=武将养成概况!$A2512)*(数据库!$J$2:$J$18529))/5</f>
        <v>5.8</v>
      </c>
    </row>
    <row r="2513" spans="1:5" x14ac:dyDescent="0.15">
      <c r="A2513">
        <v>3936711</v>
      </c>
      <c r="B2513">
        <f>VLOOKUP($A2513,数据库!$A:$B,2,0)</f>
        <v>1</v>
      </c>
      <c r="C2513">
        <f>SUMPRODUCT((数据库!$A$2:$A$18529=武将养成概况!$A2513)*(数据库!$H$2:$H$18529))/5</f>
        <v>1.8</v>
      </c>
      <c r="D2513">
        <f>SUMPRODUCT((数据库!$A$2:$A$18529=武将养成概况!$A2513)*(数据库!$I$2:$I$18529))/5</f>
        <v>2</v>
      </c>
      <c r="E2513">
        <f>SUMPRODUCT((数据库!$A$2:$A$18529=武将养成概况!$A2513)*(数据库!$J$2:$J$18529))/5</f>
        <v>2</v>
      </c>
    </row>
    <row r="2514" spans="1:5" x14ac:dyDescent="0.15">
      <c r="A2514">
        <v>3938428</v>
      </c>
      <c r="B2514">
        <f>VLOOKUP($A2514,数据库!$A:$B,2,0)</f>
        <v>1</v>
      </c>
      <c r="C2514">
        <f>SUMPRODUCT((数据库!$A$2:$A$18529=武将养成概况!$A2514)*(数据库!$H$2:$H$18529))/5</f>
        <v>5.4</v>
      </c>
      <c r="D2514">
        <f>SUMPRODUCT((数据库!$A$2:$A$18529=武将养成概况!$A2514)*(数据库!$I$2:$I$18529))/5</f>
        <v>6</v>
      </c>
      <c r="E2514">
        <f>SUMPRODUCT((数据库!$A$2:$A$18529=武将养成概况!$A2514)*(数据库!$J$2:$J$18529))/5</f>
        <v>4.8</v>
      </c>
    </row>
    <row r="2515" spans="1:5" x14ac:dyDescent="0.15">
      <c r="A2515">
        <v>3938671</v>
      </c>
      <c r="B2515">
        <f>VLOOKUP($A2515,数据库!$A:$B,2,0)</f>
        <v>1</v>
      </c>
      <c r="C2515">
        <f>SUMPRODUCT((数据库!$A$2:$A$18529=武将养成概况!$A2515)*(数据库!$H$2:$H$18529))/5</f>
        <v>7.6</v>
      </c>
      <c r="D2515">
        <f>SUMPRODUCT((数据库!$A$2:$A$18529=武将养成概况!$A2515)*(数据库!$I$2:$I$18529))/5</f>
        <v>7</v>
      </c>
      <c r="E2515">
        <f>SUMPRODUCT((数据库!$A$2:$A$18529=武将养成概况!$A2515)*(数据库!$J$2:$J$18529))/5</f>
        <v>3.4</v>
      </c>
    </row>
    <row r="2516" spans="1:5" x14ac:dyDescent="0.15">
      <c r="A2516">
        <v>3940905</v>
      </c>
      <c r="B2516">
        <f>VLOOKUP($A2516,数据库!$A:$B,2,0)</f>
        <v>1</v>
      </c>
      <c r="C2516">
        <f>SUMPRODUCT((数据库!$A$2:$A$18529=武将养成概况!$A2516)*(数据库!$H$2:$H$18529))/5</f>
        <v>8</v>
      </c>
      <c r="D2516">
        <f>SUMPRODUCT((数据库!$A$2:$A$18529=武将养成概况!$A2516)*(数据库!$I$2:$I$18529))/5</f>
        <v>7.2</v>
      </c>
      <c r="E2516">
        <f>SUMPRODUCT((数据库!$A$2:$A$18529=武将养成概况!$A2516)*(数据库!$J$2:$J$18529))/5</f>
        <v>6.8</v>
      </c>
    </row>
    <row r="2517" spans="1:5" x14ac:dyDescent="0.15">
      <c r="A2517">
        <v>3942274</v>
      </c>
      <c r="B2517">
        <f>VLOOKUP($A2517,数据库!$A:$B,2,0)</f>
        <v>3</v>
      </c>
      <c r="C2517">
        <f>SUMPRODUCT((数据库!$A$2:$A$18529=武将养成概况!$A2517)*(数据库!$H$2:$H$18529))/5</f>
        <v>6.8</v>
      </c>
      <c r="D2517">
        <f>SUMPRODUCT((数据库!$A$2:$A$18529=武将养成概况!$A2517)*(数据库!$I$2:$I$18529))/5</f>
        <v>5.8</v>
      </c>
      <c r="E2517">
        <f>SUMPRODUCT((数据库!$A$2:$A$18529=武将养成概况!$A2517)*(数据库!$J$2:$J$18529))/5</f>
        <v>8</v>
      </c>
    </row>
    <row r="2518" spans="1:5" x14ac:dyDescent="0.15">
      <c r="A2518">
        <v>3942673</v>
      </c>
      <c r="B2518">
        <f>VLOOKUP($A2518,数据库!$A:$B,2,0)</f>
        <v>2</v>
      </c>
      <c r="C2518">
        <f>SUMPRODUCT((数据库!$A$2:$A$18529=武将养成概况!$A2518)*(数据库!$H$2:$H$18529))/5</f>
        <v>6.8</v>
      </c>
      <c r="D2518">
        <f>SUMPRODUCT((数据库!$A$2:$A$18529=武将养成概况!$A2518)*(数据库!$I$2:$I$18529))/5</f>
        <v>7</v>
      </c>
      <c r="E2518">
        <f>SUMPRODUCT((数据库!$A$2:$A$18529=武将养成概况!$A2518)*(数据库!$J$2:$J$18529))/5</f>
        <v>4.8</v>
      </c>
    </row>
    <row r="2519" spans="1:5" x14ac:dyDescent="0.15">
      <c r="A2519">
        <v>3942905</v>
      </c>
      <c r="B2519">
        <f>VLOOKUP($A2519,数据库!$A:$B,2,0)</f>
        <v>1</v>
      </c>
      <c r="C2519">
        <f>SUMPRODUCT((数据库!$A$2:$A$18529=武将养成概况!$A2519)*(数据库!$H$2:$H$18529))/5</f>
        <v>6.6</v>
      </c>
      <c r="D2519">
        <f>SUMPRODUCT((数据库!$A$2:$A$18529=武将养成概况!$A2519)*(数据库!$I$2:$I$18529))/5</f>
        <v>6.2</v>
      </c>
      <c r="E2519">
        <f>SUMPRODUCT((数据库!$A$2:$A$18529=武将养成概况!$A2519)*(数据库!$J$2:$J$18529))/5</f>
        <v>4</v>
      </c>
    </row>
    <row r="2520" spans="1:5" x14ac:dyDescent="0.15">
      <c r="A2520">
        <v>3943046</v>
      </c>
      <c r="B2520">
        <f>VLOOKUP($A2520,数据库!$A:$B,2,0)</f>
        <v>1</v>
      </c>
      <c r="C2520">
        <f>SUMPRODUCT((数据库!$A$2:$A$18529=武将养成概况!$A2520)*(数据库!$H$2:$H$18529))/5</f>
        <v>5.2</v>
      </c>
      <c r="D2520">
        <f>SUMPRODUCT((数据库!$A$2:$A$18529=武将养成概况!$A2520)*(数据库!$I$2:$I$18529))/5</f>
        <v>6.6</v>
      </c>
      <c r="E2520">
        <f>SUMPRODUCT((数据库!$A$2:$A$18529=武将养成概况!$A2520)*(数据库!$J$2:$J$18529))/5</f>
        <v>2.6</v>
      </c>
    </row>
    <row r="2521" spans="1:5" x14ac:dyDescent="0.15">
      <c r="A2521">
        <v>3944339</v>
      </c>
      <c r="B2521">
        <f>VLOOKUP($A2521,数据库!$A:$B,2,0)</f>
        <v>1</v>
      </c>
      <c r="C2521">
        <f>SUMPRODUCT((数据库!$A$2:$A$18529=武将养成概况!$A2521)*(数据库!$H$2:$H$18529))/5</f>
        <v>9.1999999999999993</v>
      </c>
      <c r="D2521">
        <f>SUMPRODUCT((数据库!$A$2:$A$18529=武将养成概况!$A2521)*(数据库!$I$2:$I$18529))/5</f>
        <v>7</v>
      </c>
      <c r="E2521">
        <f>SUMPRODUCT((数据库!$A$2:$A$18529=武将养成概况!$A2521)*(数据库!$J$2:$J$18529))/5</f>
        <v>6.6</v>
      </c>
    </row>
    <row r="2522" spans="1:5" x14ac:dyDescent="0.15">
      <c r="A2522">
        <v>3944527</v>
      </c>
      <c r="B2522">
        <f>VLOOKUP($A2522,数据库!$A:$B,2,0)</f>
        <v>2</v>
      </c>
      <c r="C2522">
        <f>SUMPRODUCT((数据库!$A$2:$A$18529=武将养成概况!$A2522)*(数据库!$H$2:$H$18529))/5</f>
        <v>8.4</v>
      </c>
      <c r="D2522">
        <f>SUMPRODUCT((数据库!$A$2:$A$18529=武将养成概况!$A2522)*(数据库!$I$2:$I$18529))/5</f>
        <v>7</v>
      </c>
      <c r="E2522">
        <f>SUMPRODUCT((数据库!$A$2:$A$18529=武将养成概况!$A2522)*(数据库!$J$2:$J$18529))/5</f>
        <v>7.8</v>
      </c>
    </row>
    <row r="2523" spans="1:5" x14ac:dyDescent="0.15">
      <c r="A2523">
        <v>3947010</v>
      </c>
      <c r="B2523">
        <f>VLOOKUP($A2523,数据库!$A:$B,2,0)</f>
        <v>1</v>
      </c>
      <c r="C2523">
        <f>SUMPRODUCT((数据库!$A$2:$A$18529=武将养成概况!$A2523)*(数据库!$H$2:$H$18529))/5</f>
        <v>4</v>
      </c>
      <c r="D2523">
        <f>SUMPRODUCT((数据库!$A$2:$A$18529=武将养成概况!$A2523)*(数据库!$I$2:$I$18529))/5</f>
        <v>4.2</v>
      </c>
      <c r="E2523">
        <f>SUMPRODUCT((数据库!$A$2:$A$18529=武将养成概况!$A2523)*(数据库!$J$2:$J$18529))/5</f>
        <v>2.4</v>
      </c>
    </row>
    <row r="2524" spans="1:5" x14ac:dyDescent="0.15">
      <c r="A2524">
        <v>3947299</v>
      </c>
      <c r="B2524">
        <f>VLOOKUP($A2524,数据库!$A:$B,2,0)</f>
        <v>1</v>
      </c>
      <c r="C2524">
        <f>SUMPRODUCT((数据库!$A$2:$A$18529=武将养成概况!$A2524)*(数据库!$H$2:$H$18529))/5</f>
        <v>6.2</v>
      </c>
      <c r="D2524">
        <f>SUMPRODUCT((数据库!$A$2:$A$18529=武将养成概况!$A2524)*(数据库!$I$2:$I$18529))/5</f>
        <v>5.6</v>
      </c>
      <c r="E2524">
        <f>SUMPRODUCT((数据库!$A$2:$A$18529=武将养成概况!$A2524)*(数据库!$J$2:$J$18529))/5</f>
        <v>7.8</v>
      </c>
    </row>
    <row r="2525" spans="1:5" x14ac:dyDescent="0.15">
      <c r="A2525">
        <v>3948016</v>
      </c>
      <c r="B2525">
        <f>VLOOKUP($A2525,数据库!$A:$B,2,0)</f>
        <v>1</v>
      </c>
      <c r="C2525">
        <f>SUMPRODUCT((数据库!$A$2:$A$18529=武将养成概况!$A2525)*(数据库!$H$2:$H$18529))/5</f>
        <v>7.8</v>
      </c>
      <c r="D2525">
        <f>SUMPRODUCT((数据库!$A$2:$A$18529=武将养成概况!$A2525)*(数据库!$I$2:$I$18529))/5</f>
        <v>6</v>
      </c>
      <c r="E2525">
        <f>SUMPRODUCT((数据库!$A$2:$A$18529=武将养成概况!$A2525)*(数据库!$J$2:$J$18529))/5</f>
        <v>7</v>
      </c>
    </row>
    <row r="2526" spans="1:5" x14ac:dyDescent="0.15">
      <c r="A2526">
        <v>3948305</v>
      </c>
      <c r="B2526">
        <f>VLOOKUP($A2526,数据库!$A:$B,2,0)</f>
        <v>1</v>
      </c>
      <c r="C2526">
        <f>SUMPRODUCT((数据库!$A$2:$A$18529=武将养成概况!$A2526)*(数据库!$H$2:$H$18529))/5</f>
        <v>4.2</v>
      </c>
      <c r="D2526">
        <f>SUMPRODUCT((数据库!$A$2:$A$18529=武将养成概况!$A2526)*(数据库!$I$2:$I$18529))/5</f>
        <v>5.2</v>
      </c>
      <c r="E2526">
        <f>SUMPRODUCT((数据库!$A$2:$A$18529=武将养成概况!$A2526)*(数据库!$J$2:$J$18529))/5</f>
        <v>3</v>
      </c>
    </row>
    <row r="2527" spans="1:5" x14ac:dyDescent="0.15">
      <c r="A2527">
        <v>3948360</v>
      </c>
      <c r="B2527">
        <f>VLOOKUP($A2527,数据库!$A:$B,2,0)</f>
        <v>1</v>
      </c>
      <c r="C2527">
        <f>SUMPRODUCT((数据库!$A$2:$A$18529=武将养成概况!$A2527)*(数据库!$H$2:$H$18529))/5</f>
        <v>6.4</v>
      </c>
      <c r="D2527">
        <f>SUMPRODUCT((数据库!$A$2:$A$18529=武将养成概况!$A2527)*(数据库!$I$2:$I$18529))/5</f>
        <v>6</v>
      </c>
      <c r="E2527">
        <f>SUMPRODUCT((数据库!$A$2:$A$18529=武将养成概况!$A2527)*(数据库!$J$2:$J$18529))/5</f>
        <v>7.2</v>
      </c>
    </row>
    <row r="2528" spans="1:5" x14ac:dyDescent="0.15">
      <c r="A2528">
        <v>3948613</v>
      </c>
      <c r="B2528">
        <f>VLOOKUP($A2528,数据库!$A:$B,2,0)</f>
        <v>2</v>
      </c>
      <c r="C2528">
        <f>SUMPRODUCT((数据库!$A$2:$A$18529=武将养成概况!$A2528)*(数据库!$H$2:$H$18529))/5</f>
        <v>6</v>
      </c>
      <c r="D2528">
        <f>SUMPRODUCT((数据库!$A$2:$A$18529=武将养成概况!$A2528)*(数据库!$I$2:$I$18529))/5</f>
        <v>4</v>
      </c>
      <c r="E2528">
        <f>SUMPRODUCT((数据库!$A$2:$A$18529=武将养成概况!$A2528)*(数据库!$J$2:$J$18529))/5</f>
        <v>4.2</v>
      </c>
    </row>
    <row r="2529" spans="1:5" x14ac:dyDescent="0.15">
      <c r="A2529">
        <v>3949577</v>
      </c>
      <c r="B2529">
        <f>VLOOKUP($A2529,数据库!$A:$B,2,0)</f>
        <v>1</v>
      </c>
      <c r="C2529">
        <f>SUMPRODUCT((数据库!$A$2:$A$18529=武将养成概况!$A2529)*(数据库!$H$2:$H$18529))/5</f>
        <v>3.8</v>
      </c>
      <c r="D2529">
        <f>SUMPRODUCT((数据库!$A$2:$A$18529=武将养成概况!$A2529)*(数据库!$I$2:$I$18529))/5</f>
        <v>2.8</v>
      </c>
      <c r="E2529">
        <f>SUMPRODUCT((数据库!$A$2:$A$18529=武将养成概况!$A2529)*(数据库!$J$2:$J$18529))/5</f>
        <v>2.6</v>
      </c>
    </row>
    <row r="2530" spans="1:5" x14ac:dyDescent="0.15">
      <c r="A2530">
        <v>3950181</v>
      </c>
      <c r="B2530">
        <f>VLOOKUP($A2530,数据库!$A:$B,2,0)</f>
        <v>1</v>
      </c>
      <c r="C2530">
        <f>SUMPRODUCT((数据库!$A$2:$A$18529=武将养成概况!$A2530)*(数据库!$H$2:$H$18529))/5</f>
        <v>3.6</v>
      </c>
      <c r="D2530">
        <f>SUMPRODUCT((数据库!$A$2:$A$18529=武将养成概况!$A2530)*(数据库!$I$2:$I$18529))/5</f>
        <v>4.5999999999999996</v>
      </c>
      <c r="E2530">
        <f>SUMPRODUCT((数据库!$A$2:$A$18529=武将养成概况!$A2530)*(数据库!$J$2:$J$18529))/5</f>
        <v>2</v>
      </c>
    </row>
    <row r="2531" spans="1:5" x14ac:dyDescent="0.15">
      <c r="A2531">
        <v>3950187</v>
      </c>
      <c r="B2531">
        <f>VLOOKUP($A2531,数据库!$A:$B,2,0)</f>
        <v>1</v>
      </c>
      <c r="C2531">
        <f>SUMPRODUCT((数据库!$A$2:$A$18529=武将养成概况!$A2531)*(数据库!$H$2:$H$18529))/5</f>
        <v>5.4</v>
      </c>
      <c r="D2531">
        <f>SUMPRODUCT((数据库!$A$2:$A$18529=武将养成概况!$A2531)*(数据库!$I$2:$I$18529))/5</f>
        <v>5.2</v>
      </c>
      <c r="E2531">
        <f>SUMPRODUCT((数据库!$A$2:$A$18529=武将养成概况!$A2531)*(数据库!$J$2:$J$18529))/5</f>
        <v>4.4000000000000004</v>
      </c>
    </row>
    <row r="2532" spans="1:5" x14ac:dyDescent="0.15">
      <c r="A2532">
        <v>3950356</v>
      </c>
      <c r="B2532">
        <f>VLOOKUP($A2532,数据库!$A:$B,2,0)</f>
        <v>1</v>
      </c>
      <c r="C2532">
        <f>SUMPRODUCT((数据库!$A$2:$A$18529=武将养成概况!$A2532)*(数据库!$H$2:$H$18529))/5</f>
        <v>4.2</v>
      </c>
      <c r="D2532">
        <f>SUMPRODUCT((数据库!$A$2:$A$18529=武将养成概况!$A2532)*(数据库!$I$2:$I$18529))/5</f>
        <v>0.4</v>
      </c>
      <c r="E2532">
        <f>SUMPRODUCT((数据库!$A$2:$A$18529=武将养成概况!$A2532)*(数据库!$J$2:$J$18529))/5</f>
        <v>2.6</v>
      </c>
    </row>
    <row r="2533" spans="1:5" x14ac:dyDescent="0.15">
      <c r="A2533">
        <v>3951945</v>
      </c>
      <c r="B2533">
        <f>VLOOKUP($A2533,数据库!$A:$B,2,0)</f>
        <v>1</v>
      </c>
      <c r="C2533">
        <f>SUMPRODUCT((数据库!$A$2:$A$18529=武将养成概况!$A2533)*(数据库!$H$2:$H$18529))/5</f>
        <v>6.2</v>
      </c>
      <c r="D2533">
        <f>SUMPRODUCT((数据库!$A$2:$A$18529=武将养成概况!$A2533)*(数据库!$I$2:$I$18529))/5</f>
        <v>6.2</v>
      </c>
      <c r="E2533">
        <f>SUMPRODUCT((数据库!$A$2:$A$18529=武将养成概况!$A2533)*(数据库!$J$2:$J$18529))/5</f>
        <v>7.4</v>
      </c>
    </row>
    <row r="2534" spans="1:5" x14ac:dyDescent="0.15">
      <c r="A2534">
        <v>3953562</v>
      </c>
      <c r="B2534">
        <f>VLOOKUP($A2534,数据库!$A:$B,2,0)</f>
        <v>1</v>
      </c>
      <c r="C2534">
        <f>SUMPRODUCT((数据库!$A$2:$A$18529=武将养成概况!$A2534)*(数据库!$H$2:$H$18529))/5</f>
        <v>5.6</v>
      </c>
      <c r="D2534">
        <f>SUMPRODUCT((数据库!$A$2:$A$18529=武将养成概况!$A2534)*(数据库!$I$2:$I$18529))/5</f>
        <v>5.4</v>
      </c>
      <c r="E2534">
        <f>SUMPRODUCT((数据库!$A$2:$A$18529=武将养成概况!$A2534)*(数据库!$J$2:$J$18529))/5</f>
        <v>5.8</v>
      </c>
    </row>
    <row r="2535" spans="1:5" x14ac:dyDescent="0.15">
      <c r="A2535">
        <v>3955195</v>
      </c>
      <c r="B2535">
        <f>VLOOKUP($A2535,数据库!$A:$B,2,0)</f>
        <v>1</v>
      </c>
      <c r="C2535">
        <f>SUMPRODUCT((数据库!$A$2:$A$18529=武将养成概况!$A2535)*(数据库!$H$2:$H$18529))/5</f>
        <v>3.6</v>
      </c>
      <c r="D2535">
        <f>SUMPRODUCT((数据库!$A$2:$A$18529=武将养成概况!$A2535)*(数据库!$I$2:$I$18529))/5</f>
        <v>6.2</v>
      </c>
      <c r="E2535">
        <f>SUMPRODUCT((数据库!$A$2:$A$18529=武将养成概况!$A2535)*(数据库!$J$2:$J$18529))/5</f>
        <v>0.8</v>
      </c>
    </row>
    <row r="2536" spans="1:5" x14ac:dyDescent="0.15">
      <c r="A2536">
        <v>3955377</v>
      </c>
      <c r="B2536">
        <f>VLOOKUP($A2536,数据库!$A:$B,2,0)</f>
        <v>3</v>
      </c>
      <c r="C2536">
        <f>SUMPRODUCT((数据库!$A$2:$A$18529=武将养成概况!$A2536)*(数据库!$H$2:$H$18529))/5</f>
        <v>10</v>
      </c>
      <c r="D2536">
        <f>SUMPRODUCT((数据库!$A$2:$A$18529=武将养成概况!$A2536)*(数据库!$I$2:$I$18529))/5</f>
        <v>7</v>
      </c>
      <c r="E2536">
        <f>SUMPRODUCT((数据库!$A$2:$A$18529=武将养成概况!$A2536)*(数据库!$J$2:$J$18529))/5</f>
        <v>6.6</v>
      </c>
    </row>
    <row r="2537" spans="1:5" x14ac:dyDescent="0.15">
      <c r="A2537">
        <v>3955488</v>
      </c>
      <c r="B2537">
        <f>VLOOKUP($A2537,数据库!$A:$B,2,0)</f>
        <v>1</v>
      </c>
      <c r="C2537">
        <f>SUMPRODUCT((数据库!$A$2:$A$18529=武将养成概况!$A2537)*(数据库!$H$2:$H$18529))/5</f>
        <v>6.2</v>
      </c>
      <c r="D2537">
        <f>SUMPRODUCT((数据库!$A$2:$A$18529=武将养成概况!$A2537)*(数据库!$I$2:$I$18529))/5</f>
        <v>6.4</v>
      </c>
      <c r="E2537">
        <f>SUMPRODUCT((数据库!$A$2:$A$18529=武将养成概况!$A2537)*(数据库!$J$2:$J$18529))/5</f>
        <v>3.6</v>
      </c>
    </row>
    <row r="2538" spans="1:5" x14ac:dyDescent="0.15">
      <c r="A2538">
        <v>3956174</v>
      </c>
      <c r="B2538">
        <f>VLOOKUP($A2538,数据库!$A:$B,2,0)</f>
        <v>1</v>
      </c>
      <c r="C2538">
        <f>SUMPRODUCT((数据库!$A$2:$A$18529=武将养成概况!$A2538)*(数据库!$H$2:$H$18529))/5</f>
        <v>2.4</v>
      </c>
      <c r="D2538">
        <f>SUMPRODUCT((数据库!$A$2:$A$18529=武将养成概况!$A2538)*(数据库!$I$2:$I$18529))/5</f>
        <v>3</v>
      </c>
      <c r="E2538">
        <f>SUMPRODUCT((数据库!$A$2:$A$18529=武将养成概况!$A2538)*(数据库!$J$2:$J$18529))/5</f>
        <v>2.8</v>
      </c>
    </row>
    <row r="2539" spans="1:5" x14ac:dyDescent="0.15">
      <c r="A2539">
        <v>3957016</v>
      </c>
      <c r="B2539">
        <f>VLOOKUP($A2539,数据库!$A:$B,2,0)</f>
        <v>1</v>
      </c>
      <c r="C2539">
        <f>SUMPRODUCT((数据库!$A$2:$A$18529=武将养成概况!$A2539)*(数据库!$H$2:$H$18529))/5</f>
        <v>8.1999999999999993</v>
      </c>
      <c r="D2539">
        <f>SUMPRODUCT((数据库!$A$2:$A$18529=武将养成概况!$A2539)*(数据库!$I$2:$I$18529))/5</f>
        <v>6.6</v>
      </c>
      <c r="E2539">
        <f>SUMPRODUCT((数据库!$A$2:$A$18529=武将养成概况!$A2539)*(数据库!$J$2:$J$18529))/5</f>
        <v>7.4</v>
      </c>
    </row>
    <row r="2540" spans="1:5" x14ac:dyDescent="0.15">
      <c r="A2540">
        <v>3957171</v>
      </c>
      <c r="B2540">
        <f>VLOOKUP($A2540,数据库!$A:$B,2,0)</f>
        <v>1</v>
      </c>
      <c r="C2540">
        <f>SUMPRODUCT((数据库!$A$2:$A$18529=武将养成概况!$A2540)*(数据库!$H$2:$H$18529))/5</f>
        <v>4.8</v>
      </c>
      <c r="D2540">
        <f>SUMPRODUCT((数据库!$A$2:$A$18529=武将养成概况!$A2540)*(数据库!$I$2:$I$18529))/5</f>
        <v>3.8</v>
      </c>
      <c r="E2540">
        <f>SUMPRODUCT((数据库!$A$2:$A$18529=武将养成概况!$A2540)*(数据库!$J$2:$J$18529))/5</f>
        <v>6.4</v>
      </c>
    </row>
    <row r="2541" spans="1:5" x14ac:dyDescent="0.15">
      <c r="A2541">
        <v>3957221</v>
      </c>
      <c r="B2541">
        <f>VLOOKUP($A2541,数据库!$A:$B,2,0)</f>
        <v>1</v>
      </c>
      <c r="C2541">
        <f>SUMPRODUCT((数据库!$A$2:$A$18529=武将养成概况!$A2541)*(数据库!$H$2:$H$18529))/5</f>
        <v>4.8</v>
      </c>
      <c r="D2541">
        <f>SUMPRODUCT((数据库!$A$2:$A$18529=武将养成概况!$A2541)*(数据库!$I$2:$I$18529))/5</f>
        <v>4.5999999999999996</v>
      </c>
      <c r="E2541">
        <f>SUMPRODUCT((数据库!$A$2:$A$18529=武将养成概况!$A2541)*(数据库!$J$2:$J$18529))/5</f>
        <v>1.6</v>
      </c>
    </row>
    <row r="2542" spans="1:5" x14ac:dyDescent="0.15">
      <c r="A2542">
        <v>3957225</v>
      </c>
      <c r="B2542">
        <f>VLOOKUP($A2542,数据库!$A:$B,2,0)</f>
        <v>1</v>
      </c>
      <c r="C2542">
        <f>SUMPRODUCT((数据库!$A$2:$A$18529=武将养成概况!$A2542)*(数据库!$H$2:$H$18529))/5</f>
        <v>4.5999999999999996</v>
      </c>
      <c r="D2542">
        <f>SUMPRODUCT((数据库!$A$2:$A$18529=武将养成概况!$A2542)*(数据库!$I$2:$I$18529))/5</f>
        <v>5.8</v>
      </c>
      <c r="E2542">
        <f>SUMPRODUCT((数据库!$A$2:$A$18529=武将养成概况!$A2542)*(数据库!$J$2:$J$18529))/5</f>
        <v>5</v>
      </c>
    </row>
    <row r="2543" spans="1:5" x14ac:dyDescent="0.15">
      <c r="A2543">
        <v>3957614</v>
      </c>
      <c r="B2543">
        <f>VLOOKUP($A2543,数据库!$A:$B,2,0)</f>
        <v>1</v>
      </c>
      <c r="C2543">
        <f>SUMPRODUCT((数据库!$A$2:$A$18529=武将养成概况!$A2543)*(数据库!$H$2:$H$18529))/5</f>
        <v>6.6</v>
      </c>
      <c r="D2543">
        <f>SUMPRODUCT((数据库!$A$2:$A$18529=武将养成概况!$A2543)*(数据库!$I$2:$I$18529))/5</f>
        <v>5.2</v>
      </c>
      <c r="E2543">
        <f>SUMPRODUCT((数据库!$A$2:$A$18529=武将养成概况!$A2543)*(数据库!$J$2:$J$18529))/5</f>
        <v>4.8</v>
      </c>
    </row>
    <row r="2544" spans="1:5" x14ac:dyDescent="0.15">
      <c r="A2544">
        <v>3957655</v>
      </c>
      <c r="B2544">
        <f>VLOOKUP($A2544,数据库!$A:$B,2,0)</f>
        <v>1</v>
      </c>
      <c r="C2544">
        <f>SUMPRODUCT((数据库!$A$2:$A$18529=武将养成概况!$A2544)*(数据库!$H$2:$H$18529))/5</f>
        <v>6.6</v>
      </c>
      <c r="D2544">
        <f>SUMPRODUCT((数据库!$A$2:$A$18529=武将养成概况!$A2544)*(数据库!$I$2:$I$18529))/5</f>
        <v>5.4</v>
      </c>
      <c r="E2544">
        <f>SUMPRODUCT((数据库!$A$2:$A$18529=武将养成概况!$A2544)*(数据库!$J$2:$J$18529))/5</f>
        <v>3.6</v>
      </c>
    </row>
    <row r="2545" spans="1:5" x14ac:dyDescent="0.15">
      <c r="A2545">
        <v>3959223</v>
      </c>
      <c r="B2545">
        <f>VLOOKUP($A2545,数据库!$A:$B,2,0)</f>
        <v>1</v>
      </c>
      <c r="C2545">
        <f>SUMPRODUCT((数据库!$A$2:$A$18529=武将养成概况!$A2545)*(数据库!$H$2:$H$18529))/5</f>
        <v>6.2</v>
      </c>
      <c r="D2545">
        <f>SUMPRODUCT((数据库!$A$2:$A$18529=武将养成概况!$A2545)*(数据库!$I$2:$I$18529))/5</f>
        <v>6.8</v>
      </c>
      <c r="E2545">
        <f>SUMPRODUCT((数据库!$A$2:$A$18529=武将养成概况!$A2545)*(数据库!$J$2:$J$18529))/5</f>
        <v>7.4</v>
      </c>
    </row>
    <row r="2546" spans="1:5" x14ac:dyDescent="0.15">
      <c r="A2546">
        <v>3959624</v>
      </c>
      <c r="B2546">
        <f>VLOOKUP($A2546,数据库!$A:$B,2,0)</f>
        <v>2</v>
      </c>
      <c r="C2546">
        <f>SUMPRODUCT((数据库!$A$2:$A$18529=武将养成概况!$A2546)*(数据库!$H$2:$H$18529))/5</f>
        <v>5.8</v>
      </c>
      <c r="D2546">
        <f>SUMPRODUCT((数据库!$A$2:$A$18529=武将养成概况!$A2546)*(数据库!$I$2:$I$18529))/5</f>
        <v>4.5999999999999996</v>
      </c>
      <c r="E2546">
        <f>SUMPRODUCT((数据库!$A$2:$A$18529=武将养成概况!$A2546)*(数据库!$J$2:$J$18529))/5</f>
        <v>4.4000000000000004</v>
      </c>
    </row>
    <row r="2547" spans="1:5" x14ac:dyDescent="0.15">
      <c r="A2547">
        <v>3959645</v>
      </c>
      <c r="B2547">
        <f>VLOOKUP($A2547,数据库!$A:$B,2,0)</f>
        <v>2</v>
      </c>
      <c r="C2547">
        <f>SUMPRODUCT((数据库!$A$2:$A$18529=武将养成概况!$A2547)*(数据库!$H$2:$H$18529))/5</f>
        <v>6</v>
      </c>
      <c r="D2547">
        <f>SUMPRODUCT((数据库!$A$2:$A$18529=武将养成概况!$A2547)*(数据库!$I$2:$I$18529))/5</f>
        <v>6</v>
      </c>
      <c r="E2547">
        <f>SUMPRODUCT((数据库!$A$2:$A$18529=武将养成概况!$A2547)*(数据库!$J$2:$J$18529))/5</f>
        <v>5.2</v>
      </c>
    </row>
    <row r="2548" spans="1:5" x14ac:dyDescent="0.15">
      <c r="A2548">
        <v>3959843</v>
      </c>
      <c r="B2548">
        <f>VLOOKUP($A2548,数据库!$A:$B,2,0)</f>
        <v>1</v>
      </c>
      <c r="C2548">
        <f>SUMPRODUCT((数据库!$A$2:$A$18529=武将养成概况!$A2548)*(数据库!$H$2:$H$18529))/5</f>
        <v>7.6</v>
      </c>
      <c r="D2548">
        <f>SUMPRODUCT((数据库!$A$2:$A$18529=武将养成概况!$A2548)*(数据库!$I$2:$I$18529))/5</f>
        <v>7</v>
      </c>
      <c r="E2548">
        <f>SUMPRODUCT((数据库!$A$2:$A$18529=武将养成概况!$A2548)*(数据库!$J$2:$J$18529))/5</f>
        <v>6.8</v>
      </c>
    </row>
    <row r="2549" spans="1:5" x14ac:dyDescent="0.15">
      <c r="A2549">
        <v>3960082</v>
      </c>
      <c r="B2549">
        <f>VLOOKUP($A2549,数据库!$A:$B,2,0)</f>
        <v>1</v>
      </c>
      <c r="C2549">
        <f>SUMPRODUCT((数据库!$A$2:$A$18529=武将养成概况!$A2549)*(数据库!$H$2:$H$18529))/5</f>
        <v>6</v>
      </c>
      <c r="D2549">
        <f>SUMPRODUCT((数据库!$A$2:$A$18529=武将养成概况!$A2549)*(数据库!$I$2:$I$18529))/5</f>
        <v>4.4000000000000004</v>
      </c>
      <c r="E2549">
        <f>SUMPRODUCT((数据库!$A$2:$A$18529=武将养成概况!$A2549)*(数据库!$J$2:$J$18529))/5</f>
        <v>5</v>
      </c>
    </row>
    <row r="2550" spans="1:5" x14ac:dyDescent="0.15">
      <c r="A2550">
        <v>3960999</v>
      </c>
      <c r="B2550">
        <f>VLOOKUP($A2550,数据库!$A:$B,2,0)</f>
        <v>1</v>
      </c>
      <c r="C2550">
        <f>SUMPRODUCT((数据库!$A$2:$A$18529=武将养成概况!$A2550)*(数据库!$H$2:$H$18529))/5</f>
        <v>7.2</v>
      </c>
      <c r="D2550">
        <f>SUMPRODUCT((数据库!$A$2:$A$18529=武将养成概况!$A2550)*(数据库!$I$2:$I$18529))/5</f>
        <v>6.2</v>
      </c>
      <c r="E2550">
        <f>SUMPRODUCT((数据库!$A$2:$A$18529=武将养成概况!$A2550)*(数据库!$J$2:$J$18529))/5</f>
        <v>6</v>
      </c>
    </row>
    <row r="2551" spans="1:5" x14ac:dyDescent="0.15">
      <c r="A2551">
        <v>3961480</v>
      </c>
      <c r="B2551">
        <f>VLOOKUP($A2551,数据库!$A:$B,2,0)</f>
        <v>1</v>
      </c>
      <c r="C2551">
        <f>SUMPRODUCT((数据库!$A$2:$A$18529=武将养成概况!$A2551)*(数据库!$H$2:$H$18529))/5</f>
        <v>3.8</v>
      </c>
      <c r="D2551">
        <f>SUMPRODUCT((数据库!$A$2:$A$18529=武将养成概况!$A2551)*(数据库!$I$2:$I$18529))/5</f>
        <v>5.6</v>
      </c>
      <c r="E2551">
        <f>SUMPRODUCT((数据库!$A$2:$A$18529=武将养成概况!$A2551)*(数据库!$J$2:$J$18529))/5</f>
        <v>1.6</v>
      </c>
    </row>
    <row r="2552" spans="1:5" x14ac:dyDescent="0.15">
      <c r="A2552">
        <v>3961986</v>
      </c>
      <c r="B2552">
        <f>VLOOKUP($A2552,数据库!$A:$B,2,0)</f>
        <v>1</v>
      </c>
      <c r="C2552">
        <f>SUMPRODUCT((数据库!$A$2:$A$18529=武将养成概况!$A2552)*(数据库!$H$2:$H$18529))/5</f>
        <v>6</v>
      </c>
      <c r="D2552">
        <f>SUMPRODUCT((数据库!$A$2:$A$18529=武将养成概况!$A2552)*(数据库!$I$2:$I$18529))/5</f>
        <v>7</v>
      </c>
      <c r="E2552">
        <f>SUMPRODUCT((数据库!$A$2:$A$18529=武将养成概况!$A2552)*(数据库!$J$2:$J$18529))/5</f>
        <v>5.4</v>
      </c>
    </row>
    <row r="2553" spans="1:5" x14ac:dyDescent="0.15">
      <c r="A2553">
        <v>3963083</v>
      </c>
      <c r="B2553">
        <f>VLOOKUP($A2553,数据库!$A:$B,2,0)</f>
        <v>1</v>
      </c>
      <c r="C2553">
        <f>SUMPRODUCT((数据库!$A$2:$A$18529=武将养成概况!$A2553)*(数据库!$H$2:$H$18529))/5</f>
        <v>3.2</v>
      </c>
      <c r="D2553">
        <f>SUMPRODUCT((数据库!$A$2:$A$18529=武将养成概况!$A2553)*(数据库!$I$2:$I$18529))/5</f>
        <v>1.8</v>
      </c>
      <c r="E2553">
        <f>SUMPRODUCT((数据库!$A$2:$A$18529=武将养成概况!$A2553)*(数据库!$J$2:$J$18529))/5</f>
        <v>2.2000000000000002</v>
      </c>
    </row>
    <row r="2554" spans="1:5" x14ac:dyDescent="0.15">
      <c r="A2554">
        <v>3963144</v>
      </c>
      <c r="B2554">
        <f>VLOOKUP($A2554,数据库!$A:$B,2,0)</f>
        <v>1</v>
      </c>
      <c r="C2554">
        <f>SUMPRODUCT((数据库!$A$2:$A$18529=武将养成概况!$A2554)*(数据库!$H$2:$H$18529))/5</f>
        <v>6.4</v>
      </c>
      <c r="D2554">
        <f>SUMPRODUCT((数据库!$A$2:$A$18529=武将养成概况!$A2554)*(数据库!$I$2:$I$18529))/5</f>
        <v>5.8</v>
      </c>
      <c r="E2554">
        <f>SUMPRODUCT((数据库!$A$2:$A$18529=武将养成概况!$A2554)*(数据库!$J$2:$J$18529))/5</f>
        <v>5.4</v>
      </c>
    </row>
    <row r="2555" spans="1:5" x14ac:dyDescent="0.15">
      <c r="A2555">
        <v>3963801</v>
      </c>
      <c r="B2555">
        <f>VLOOKUP($A2555,数据库!$A:$B,2,0)</f>
        <v>1</v>
      </c>
      <c r="C2555">
        <f>SUMPRODUCT((数据库!$A$2:$A$18529=武将养成概况!$A2555)*(数据库!$H$2:$H$18529))/5</f>
        <v>9.1999999999999993</v>
      </c>
      <c r="D2555">
        <f>SUMPRODUCT((数据库!$A$2:$A$18529=武将养成概况!$A2555)*(数据库!$I$2:$I$18529))/5</f>
        <v>7</v>
      </c>
      <c r="E2555">
        <f>SUMPRODUCT((数据库!$A$2:$A$18529=武将养成概况!$A2555)*(数据库!$J$2:$J$18529))/5</f>
        <v>6.8</v>
      </c>
    </row>
    <row r="2556" spans="1:5" x14ac:dyDescent="0.15">
      <c r="A2556">
        <v>3963830</v>
      </c>
      <c r="B2556">
        <f>VLOOKUP($A2556,数据库!$A:$B,2,0)</f>
        <v>2</v>
      </c>
      <c r="C2556">
        <f>SUMPRODUCT((数据库!$A$2:$A$18529=武将养成概况!$A2556)*(数据库!$H$2:$H$18529))/5</f>
        <v>3.8</v>
      </c>
      <c r="D2556">
        <f>SUMPRODUCT((数据库!$A$2:$A$18529=武将养成概况!$A2556)*(数据库!$I$2:$I$18529))/5</f>
        <v>5.4</v>
      </c>
      <c r="E2556">
        <f>SUMPRODUCT((数据库!$A$2:$A$18529=武将养成概况!$A2556)*(数据库!$J$2:$J$18529))/5</f>
        <v>3.2</v>
      </c>
    </row>
    <row r="2557" spans="1:5" x14ac:dyDescent="0.15">
      <c r="A2557">
        <v>3964419</v>
      </c>
      <c r="B2557">
        <f>VLOOKUP($A2557,数据库!$A:$B,2,0)</f>
        <v>1</v>
      </c>
      <c r="C2557">
        <f>SUMPRODUCT((数据库!$A$2:$A$18529=武将养成概况!$A2557)*(数据库!$H$2:$H$18529))/5</f>
        <v>5.6</v>
      </c>
      <c r="D2557">
        <f>SUMPRODUCT((数据库!$A$2:$A$18529=武将养成概况!$A2557)*(数据库!$I$2:$I$18529))/5</f>
        <v>6.2</v>
      </c>
      <c r="E2557">
        <f>SUMPRODUCT((数据库!$A$2:$A$18529=武将养成概况!$A2557)*(数据库!$J$2:$J$18529))/5</f>
        <v>2</v>
      </c>
    </row>
    <row r="2558" spans="1:5" x14ac:dyDescent="0.15">
      <c r="A2558">
        <v>3965638</v>
      </c>
      <c r="B2558">
        <f>VLOOKUP($A2558,数据库!$A:$B,2,0)</f>
        <v>1</v>
      </c>
      <c r="C2558">
        <f>SUMPRODUCT((数据库!$A$2:$A$18529=武将养成概况!$A2558)*(数据库!$H$2:$H$18529))/5</f>
        <v>6.8</v>
      </c>
      <c r="D2558">
        <f>SUMPRODUCT((数据库!$A$2:$A$18529=武将养成概况!$A2558)*(数据库!$I$2:$I$18529))/5</f>
        <v>5</v>
      </c>
      <c r="E2558">
        <f>SUMPRODUCT((数据库!$A$2:$A$18529=武将养成概况!$A2558)*(数据库!$J$2:$J$18529))/5</f>
        <v>5.6</v>
      </c>
    </row>
    <row r="2559" spans="1:5" x14ac:dyDescent="0.15">
      <c r="A2559">
        <v>3969608</v>
      </c>
      <c r="B2559">
        <f>VLOOKUP($A2559,数据库!$A:$B,2,0)</f>
        <v>3</v>
      </c>
      <c r="C2559">
        <f>SUMPRODUCT((数据库!$A$2:$A$18529=武将养成概况!$A2559)*(数据库!$H$2:$H$18529))/5</f>
        <v>10</v>
      </c>
      <c r="D2559">
        <f>SUMPRODUCT((数据库!$A$2:$A$18529=武将养成概况!$A2559)*(数据库!$I$2:$I$18529))/5</f>
        <v>8</v>
      </c>
      <c r="E2559">
        <f>SUMPRODUCT((数据库!$A$2:$A$18529=武将养成概况!$A2559)*(数据库!$J$2:$J$18529))/5</f>
        <v>9</v>
      </c>
    </row>
    <row r="2560" spans="1:5" x14ac:dyDescent="0.15">
      <c r="A2560">
        <v>3974881</v>
      </c>
      <c r="B2560">
        <f>VLOOKUP($A2560,数据库!$A:$B,2,0)</f>
        <v>1</v>
      </c>
      <c r="C2560">
        <f>SUMPRODUCT((数据库!$A$2:$A$18529=武将养成概况!$A2560)*(数据库!$H$2:$H$18529))/5</f>
        <v>7.2</v>
      </c>
      <c r="D2560">
        <f>SUMPRODUCT((数据库!$A$2:$A$18529=武将养成概况!$A2560)*(数据库!$I$2:$I$18529))/5</f>
        <v>6.4</v>
      </c>
      <c r="E2560">
        <f>SUMPRODUCT((数据库!$A$2:$A$18529=武将养成概况!$A2560)*(数据库!$J$2:$J$18529))/5</f>
        <v>5.8</v>
      </c>
    </row>
    <row r="2561" spans="1:5" x14ac:dyDescent="0.15">
      <c r="A2561">
        <v>3979759</v>
      </c>
      <c r="B2561">
        <f>VLOOKUP($A2561,数据库!$A:$B,2,0)</f>
        <v>1</v>
      </c>
      <c r="C2561">
        <f>SUMPRODUCT((数据库!$A$2:$A$18529=武将养成概况!$A2561)*(数据库!$H$2:$H$18529))/5</f>
        <v>6.8</v>
      </c>
      <c r="D2561">
        <f>SUMPRODUCT((数据库!$A$2:$A$18529=武将养成概况!$A2561)*(数据库!$I$2:$I$18529))/5</f>
        <v>6</v>
      </c>
      <c r="E2561">
        <f>SUMPRODUCT((数据库!$A$2:$A$18529=武将养成概况!$A2561)*(数据库!$J$2:$J$18529))/5</f>
        <v>3.4</v>
      </c>
    </row>
    <row r="2562" spans="1:5" x14ac:dyDescent="0.15">
      <c r="A2562">
        <v>3983334</v>
      </c>
      <c r="B2562">
        <f>VLOOKUP($A2562,数据库!$A:$B,2,0)</f>
        <v>3</v>
      </c>
      <c r="C2562">
        <f>SUMPRODUCT((数据库!$A$2:$A$18529=武将养成概况!$A2562)*(数据库!$H$2:$H$18529))/5</f>
        <v>5.2</v>
      </c>
      <c r="D2562">
        <f>SUMPRODUCT((数据库!$A$2:$A$18529=武将养成概况!$A2562)*(数据库!$I$2:$I$18529))/5</f>
        <v>4.5999999999999996</v>
      </c>
      <c r="E2562">
        <f>SUMPRODUCT((数据库!$A$2:$A$18529=武将养成概况!$A2562)*(数据库!$J$2:$J$18529))/5</f>
        <v>6.4</v>
      </c>
    </row>
    <row r="2563" spans="1:5" x14ac:dyDescent="0.15">
      <c r="A2563">
        <v>3984963</v>
      </c>
      <c r="B2563">
        <f>VLOOKUP($A2563,数据库!$A:$B,2,0)</f>
        <v>1</v>
      </c>
      <c r="C2563">
        <f>SUMPRODUCT((数据库!$A$2:$A$18529=武将养成概况!$A2563)*(数据库!$H$2:$H$18529))/5</f>
        <v>6.8</v>
      </c>
      <c r="D2563">
        <f>SUMPRODUCT((数据库!$A$2:$A$18529=武将养成概况!$A2563)*(数据库!$I$2:$I$18529))/5</f>
        <v>6.4</v>
      </c>
      <c r="E2563">
        <f>SUMPRODUCT((数据库!$A$2:$A$18529=武将养成概况!$A2563)*(数据库!$J$2:$J$18529))/5</f>
        <v>7.2</v>
      </c>
    </row>
    <row r="2564" spans="1:5" x14ac:dyDescent="0.15">
      <c r="A2564">
        <v>3995256</v>
      </c>
      <c r="B2564">
        <f>VLOOKUP($A2564,数据库!$A:$B,2,0)</f>
        <v>1</v>
      </c>
      <c r="C2564">
        <f>SUMPRODUCT((数据库!$A$2:$A$18529=武将养成概况!$A2564)*(数据库!$H$2:$H$18529))/5</f>
        <v>6.8</v>
      </c>
      <c r="D2564">
        <f>SUMPRODUCT((数据库!$A$2:$A$18529=武将养成概况!$A2564)*(数据库!$I$2:$I$18529))/5</f>
        <v>7</v>
      </c>
      <c r="E2564">
        <f>SUMPRODUCT((数据库!$A$2:$A$18529=武将养成概况!$A2564)*(数据库!$J$2:$J$18529))/5</f>
        <v>8</v>
      </c>
    </row>
    <row r="2565" spans="1:5" x14ac:dyDescent="0.15">
      <c r="A2565">
        <v>4000045</v>
      </c>
      <c r="B2565">
        <f>VLOOKUP($A2565,数据库!$A:$B,2,0)</f>
        <v>1</v>
      </c>
      <c r="C2565">
        <f>SUMPRODUCT((数据库!$A$2:$A$18529=武将养成概况!$A2565)*(数据库!$H$2:$H$18529))/5</f>
        <v>4.8</v>
      </c>
      <c r="D2565">
        <f>SUMPRODUCT((数据库!$A$2:$A$18529=武将养成概况!$A2565)*(数据库!$I$2:$I$18529))/5</f>
        <v>5</v>
      </c>
      <c r="E2565">
        <f>SUMPRODUCT((数据库!$A$2:$A$18529=武将养成概况!$A2565)*(数据库!$J$2:$J$18529))/5</f>
        <v>2.4</v>
      </c>
    </row>
    <row r="2566" spans="1:5" x14ac:dyDescent="0.15">
      <c r="A2566">
        <v>4004457</v>
      </c>
      <c r="B2566">
        <f>VLOOKUP($A2566,数据库!$A:$B,2,0)</f>
        <v>1</v>
      </c>
      <c r="C2566">
        <f>SUMPRODUCT((数据库!$A$2:$A$18529=武将养成概况!$A2566)*(数据库!$H$2:$H$18529))/5</f>
        <v>7.6</v>
      </c>
      <c r="D2566">
        <f>SUMPRODUCT((数据库!$A$2:$A$18529=武将养成概况!$A2566)*(数据库!$I$2:$I$18529))/5</f>
        <v>6.6</v>
      </c>
      <c r="E2566">
        <f>SUMPRODUCT((数据库!$A$2:$A$18529=武将养成概况!$A2566)*(数据库!$J$2:$J$18529))/5</f>
        <v>6.8</v>
      </c>
    </row>
    <row r="2567" spans="1:5" x14ac:dyDescent="0.15">
      <c r="A2567">
        <v>4013182</v>
      </c>
      <c r="B2567">
        <f>VLOOKUP($A2567,数据库!$A:$B,2,0)</f>
        <v>1</v>
      </c>
      <c r="C2567">
        <f>SUMPRODUCT((数据库!$A$2:$A$18529=武将养成概况!$A2567)*(数据库!$H$2:$H$18529))/5</f>
        <v>1</v>
      </c>
      <c r="D2567">
        <f>SUMPRODUCT((数据库!$A$2:$A$18529=武将养成概况!$A2567)*(数据库!$I$2:$I$18529))/5</f>
        <v>1.4</v>
      </c>
      <c r="E2567">
        <f>SUMPRODUCT((数据库!$A$2:$A$18529=武将养成概况!$A2567)*(数据库!$J$2:$J$18529))/5</f>
        <v>0</v>
      </c>
    </row>
    <row r="2568" spans="1:5" x14ac:dyDescent="0.15">
      <c r="A2568">
        <v>4013550</v>
      </c>
      <c r="B2568">
        <f>VLOOKUP($A2568,数据库!$A:$B,2,0)</f>
        <v>1</v>
      </c>
      <c r="C2568">
        <f>SUMPRODUCT((数据库!$A$2:$A$18529=武将养成概况!$A2568)*(数据库!$H$2:$H$18529))/5</f>
        <v>3.4</v>
      </c>
      <c r="D2568">
        <f>SUMPRODUCT((数据库!$A$2:$A$18529=武将养成概况!$A2568)*(数据库!$I$2:$I$18529))/5</f>
        <v>2.6</v>
      </c>
      <c r="E2568">
        <f>SUMPRODUCT((数据库!$A$2:$A$18529=武将养成概况!$A2568)*(数据库!$J$2:$J$18529))/5</f>
        <v>2.2000000000000002</v>
      </c>
    </row>
    <row r="2569" spans="1:5" x14ac:dyDescent="0.15">
      <c r="A2569">
        <v>4013848</v>
      </c>
      <c r="B2569">
        <f>VLOOKUP($A2569,数据库!$A:$B,2,0)</f>
        <v>3</v>
      </c>
      <c r="C2569">
        <f>SUMPRODUCT((数据库!$A$2:$A$18529=武将养成概况!$A2569)*(数据库!$H$2:$H$18529))/5</f>
        <v>8.8000000000000007</v>
      </c>
      <c r="D2569">
        <f>SUMPRODUCT((数据库!$A$2:$A$18529=武将养成概况!$A2569)*(数据库!$I$2:$I$18529))/5</f>
        <v>7.6</v>
      </c>
      <c r="E2569">
        <f>SUMPRODUCT((数据库!$A$2:$A$18529=武将养成概况!$A2569)*(数据库!$J$2:$J$18529))/5</f>
        <v>6.8</v>
      </c>
    </row>
    <row r="2570" spans="1:5" x14ac:dyDescent="0.15">
      <c r="A2570">
        <v>4014885</v>
      </c>
      <c r="B2570">
        <f>VLOOKUP($A2570,数据库!$A:$B,2,0)</f>
        <v>1</v>
      </c>
      <c r="C2570">
        <f>SUMPRODUCT((数据库!$A$2:$A$18529=武将养成概况!$A2570)*(数据库!$H$2:$H$18529))/5</f>
        <v>8</v>
      </c>
      <c r="D2570">
        <f>SUMPRODUCT((数据库!$A$2:$A$18529=武将养成概况!$A2570)*(数据库!$I$2:$I$18529))/5</f>
        <v>7</v>
      </c>
      <c r="E2570">
        <f>SUMPRODUCT((数据库!$A$2:$A$18529=武将养成概况!$A2570)*(数据库!$J$2:$J$18529))/5</f>
        <v>8.4</v>
      </c>
    </row>
    <row r="2571" spans="1:5" x14ac:dyDescent="0.15">
      <c r="A2571">
        <v>4016478</v>
      </c>
      <c r="B2571">
        <f>VLOOKUP($A2571,数据库!$A:$B,2,0)</f>
        <v>1</v>
      </c>
      <c r="C2571">
        <f>SUMPRODUCT((数据库!$A$2:$A$18529=武将养成概况!$A2571)*(数据库!$H$2:$H$18529))/5</f>
        <v>4.2</v>
      </c>
      <c r="D2571">
        <f>SUMPRODUCT((数据库!$A$2:$A$18529=武将养成概况!$A2571)*(数据库!$I$2:$I$18529))/5</f>
        <v>5.6</v>
      </c>
      <c r="E2571">
        <f>SUMPRODUCT((数据库!$A$2:$A$18529=武将养成概况!$A2571)*(数据库!$J$2:$J$18529))/5</f>
        <v>3.8</v>
      </c>
    </row>
    <row r="2572" spans="1:5" x14ac:dyDescent="0.15">
      <c r="A2572">
        <v>4019094</v>
      </c>
      <c r="B2572">
        <f>VLOOKUP($A2572,数据库!$A:$B,2,0)</f>
        <v>1</v>
      </c>
      <c r="C2572">
        <f>SUMPRODUCT((数据库!$A$2:$A$18529=武将养成概况!$A2572)*(数据库!$H$2:$H$18529))/5</f>
        <v>5</v>
      </c>
      <c r="D2572">
        <f>SUMPRODUCT((数据库!$A$2:$A$18529=武将养成概况!$A2572)*(数据库!$I$2:$I$18529))/5</f>
        <v>4.8</v>
      </c>
      <c r="E2572">
        <f>SUMPRODUCT((数据库!$A$2:$A$18529=武将养成概况!$A2572)*(数据库!$J$2:$J$18529))/5</f>
        <v>3.8</v>
      </c>
    </row>
    <row r="2573" spans="1:5" x14ac:dyDescent="0.15">
      <c r="A2573">
        <v>4020854</v>
      </c>
      <c r="B2573">
        <f>VLOOKUP($A2573,数据库!$A:$B,2,0)</f>
        <v>3</v>
      </c>
      <c r="C2573">
        <f>SUMPRODUCT((数据库!$A$2:$A$18529=武将养成概况!$A2573)*(数据库!$H$2:$H$18529))/5</f>
        <v>10</v>
      </c>
      <c r="D2573">
        <f>SUMPRODUCT((数据库!$A$2:$A$18529=武将养成概况!$A2573)*(数据库!$I$2:$I$18529))/5</f>
        <v>8</v>
      </c>
      <c r="E2573">
        <f>SUMPRODUCT((数据库!$A$2:$A$18529=武将养成概况!$A2573)*(数据库!$J$2:$J$18529))/5</f>
        <v>8.4</v>
      </c>
    </row>
    <row r="2574" spans="1:5" x14ac:dyDescent="0.15">
      <c r="A2574">
        <v>4020909</v>
      </c>
      <c r="B2574">
        <f>VLOOKUP($A2574,数据库!$A:$B,2,0)</f>
        <v>1</v>
      </c>
      <c r="C2574">
        <f>SUMPRODUCT((数据库!$A$2:$A$18529=武将养成概况!$A2574)*(数据库!$H$2:$H$18529))/5</f>
        <v>2.6</v>
      </c>
      <c r="D2574">
        <f>SUMPRODUCT((数据库!$A$2:$A$18529=武将养成概况!$A2574)*(数据库!$I$2:$I$18529))/5</f>
        <v>3</v>
      </c>
      <c r="E2574">
        <f>SUMPRODUCT((数据库!$A$2:$A$18529=武将养成概况!$A2574)*(数据库!$J$2:$J$18529))/5</f>
        <v>0.6</v>
      </c>
    </row>
    <row r="2575" spans="1:5" x14ac:dyDescent="0.15">
      <c r="A2575">
        <v>4020926</v>
      </c>
      <c r="B2575">
        <f>VLOOKUP($A2575,数据库!$A:$B,2,0)</f>
        <v>1</v>
      </c>
      <c r="C2575">
        <f>SUMPRODUCT((数据库!$A$2:$A$18529=武将养成概况!$A2575)*(数据库!$H$2:$H$18529))/5</f>
        <v>7</v>
      </c>
      <c r="D2575">
        <f>SUMPRODUCT((数据库!$A$2:$A$18529=武将养成概况!$A2575)*(数据库!$I$2:$I$18529))/5</f>
        <v>6.8</v>
      </c>
      <c r="E2575">
        <f>SUMPRODUCT((数据库!$A$2:$A$18529=武将养成概况!$A2575)*(数据库!$J$2:$J$18529))/5</f>
        <v>7.4</v>
      </c>
    </row>
    <row r="2576" spans="1:5" x14ac:dyDescent="0.15">
      <c r="A2576">
        <v>4021041</v>
      </c>
      <c r="B2576">
        <f>VLOOKUP($A2576,数据库!$A:$B,2,0)</f>
        <v>1</v>
      </c>
      <c r="C2576">
        <f>SUMPRODUCT((数据库!$A$2:$A$18529=武将养成概况!$A2576)*(数据库!$H$2:$H$18529))/5</f>
        <v>9.1999999999999993</v>
      </c>
      <c r="D2576">
        <f>SUMPRODUCT((数据库!$A$2:$A$18529=武将养成概况!$A2576)*(数据库!$I$2:$I$18529))/5</f>
        <v>6.8</v>
      </c>
      <c r="E2576">
        <f>SUMPRODUCT((数据库!$A$2:$A$18529=武将养成概况!$A2576)*(数据库!$J$2:$J$18529))/5</f>
        <v>7.6</v>
      </c>
    </row>
    <row r="2577" spans="1:5" x14ac:dyDescent="0.15">
      <c r="A2577">
        <v>4021074</v>
      </c>
      <c r="B2577">
        <f>VLOOKUP($A2577,数据库!$A:$B,2,0)</f>
        <v>1</v>
      </c>
      <c r="C2577">
        <f>SUMPRODUCT((数据库!$A$2:$A$18529=武将养成概况!$A2577)*(数据库!$H$2:$H$18529))/5</f>
        <v>4.2</v>
      </c>
      <c r="D2577">
        <f>SUMPRODUCT((数据库!$A$2:$A$18529=武将养成概况!$A2577)*(数据库!$I$2:$I$18529))/5</f>
        <v>3.6</v>
      </c>
      <c r="E2577">
        <f>SUMPRODUCT((数据库!$A$2:$A$18529=武将养成概况!$A2577)*(数据库!$J$2:$J$18529))/5</f>
        <v>3.8</v>
      </c>
    </row>
    <row r="2578" spans="1:5" x14ac:dyDescent="0.15">
      <c r="A2578">
        <v>4021136</v>
      </c>
      <c r="B2578">
        <f>VLOOKUP($A2578,数据库!$A:$B,2,0)</f>
        <v>2</v>
      </c>
      <c r="C2578">
        <f>SUMPRODUCT((数据库!$A$2:$A$18529=武将养成概况!$A2578)*(数据库!$H$2:$H$18529))/5</f>
        <v>8.6</v>
      </c>
      <c r="D2578">
        <f>SUMPRODUCT((数据库!$A$2:$A$18529=武将养成概况!$A2578)*(数据库!$I$2:$I$18529))/5</f>
        <v>7</v>
      </c>
      <c r="E2578">
        <f>SUMPRODUCT((数据库!$A$2:$A$18529=武将养成概况!$A2578)*(数据库!$J$2:$J$18529))/5</f>
        <v>5.8</v>
      </c>
    </row>
    <row r="2579" spans="1:5" x14ac:dyDescent="0.15">
      <c r="A2579">
        <v>4021208</v>
      </c>
      <c r="B2579">
        <f>VLOOKUP($A2579,数据库!$A:$B,2,0)</f>
        <v>1</v>
      </c>
      <c r="C2579">
        <f>SUMPRODUCT((数据库!$A$2:$A$18529=武将养成概况!$A2579)*(数据库!$H$2:$H$18529))/5</f>
        <v>7</v>
      </c>
      <c r="D2579">
        <f>SUMPRODUCT((数据库!$A$2:$A$18529=武将养成概况!$A2579)*(数据库!$I$2:$I$18529))/5</f>
        <v>6.8</v>
      </c>
      <c r="E2579">
        <f>SUMPRODUCT((数据库!$A$2:$A$18529=武将养成概况!$A2579)*(数据库!$J$2:$J$18529))/5</f>
        <v>7.6</v>
      </c>
    </row>
    <row r="2580" spans="1:5" x14ac:dyDescent="0.15">
      <c r="A2580">
        <v>4021331</v>
      </c>
      <c r="B2580">
        <f>VLOOKUP($A2580,数据库!$A:$B,2,0)</f>
        <v>1</v>
      </c>
      <c r="C2580">
        <f>SUMPRODUCT((数据库!$A$2:$A$18529=武将养成概况!$A2580)*(数据库!$H$2:$H$18529))/5</f>
        <v>9.4</v>
      </c>
      <c r="D2580">
        <f>SUMPRODUCT((数据库!$A$2:$A$18529=武将养成概况!$A2580)*(数据库!$I$2:$I$18529))/5</f>
        <v>7.2</v>
      </c>
      <c r="E2580">
        <f>SUMPRODUCT((数据库!$A$2:$A$18529=武将养成概况!$A2580)*(数据库!$J$2:$J$18529))/5</f>
        <v>7.8</v>
      </c>
    </row>
    <row r="2581" spans="1:5" x14ac:dyDescent="0.15">
      <c r="A2581">
        <v>4021493</v>
      </c>
      <c r="B2581">
        <f>VLOOKUP($A2581,数据库!$A:$B,2,0)</f>
        <v>1</v>
      </c>
      <c r="C2581">
        <f>SUMPRODUCT((数据库!$A$2:$A$18529=武将养成概况!$A2581)*(数据库!$H$2:$H$18529))/5</f>
        <v>0</v>
      </c>
      <c r="D2581">
        <f>SUMPRODUCT((数据库!$A$2:$A$18529=武将养成概况!$A2581)*(数据库!$I$2:$I$18529))/5</f>
        <v>0.6</v>
      </c>
      <c r="E2581">
        <f>SUMPRODUCT((数据库!$A$2:$A$18529=武将养成概况!$A2581)*(数据库!$J$2:$J$18529))/5</f>
        <v>0</v>
      </c>
    </row>
    <row r="2582" spans="1:5" x14ac:dyDescent="0.15">
      <c r="A2582">
        <v>4022130</v>
      </c>
      <c r="B2582">
        <f>VLOOKUP($A2582,数据库!$A:$B,2,0)</f>
        <v>1</v>
      </c>
      <c r="C2582">
        <f>SUMPRODUCT((数据库!$A$2:$A$18529=武将养成概况!$A2582)*(数据库!$H$2:$H$18529))/5</f>
        <v>7.8</v>
      </c>
      <c r="D2582">
        <f>SUMPRODUCT((数据库!$A$2:$A$18529=武将养成概况!$A2582)*(数据库!$I$2:$I$18529))/5</f>
        <v>7</v>
      </c>
      <c r="E2582">
        <f>SUMPRODUCT((数据库!$A$2:$A$18529=武将养成概况!$A2582)*(数据库!$J$2:$J$18529))/5</f>
        <v>8.4</v>
      </c>
    </row>
    <row r="2583" spans="1:5" x14ac:dyDescent="0.15">
      <c r="A2583">
        <v>4023978</v>
      </c>
      <c r="B2583">
        <f>VLOOKUP($A2583,数据库!$A:$B,2,0)</f>
        <v>2</v>
      </c>
      <c r="C2583">
        <f>SUMPRODUCT((数据库!$A$2:$A$18529=武将养成概况!$A2583)*(数据库!$H$2:$H$18529))/5</f>
        <v>7</v>
      </c>
      <c r="D2583">
        <f>SUMPRODUCT((数据库!$A$2:$A$18529=武将养成概况!$A2583)*(数据库!$I$2:$I$18529))/5</f>
        <v>7.2</v>
      </c>
      <c r="E2583">
        <f>SUMPRODUCT((数据库!$A$2:$A$18529=武将养成概况!$A2583)*(数据库!$J$2:$J$18529))/5</f>
        <v>6.2</v>
      </c>
    </row>
    <row r="2584" spans="1:5" x14ac:dyDescent="0.15">
      <c r="A2584">
        <v>4024166</v>
      </c>
      <c r="B2584">
        <f>VLOOKUP($A2584,数据库!$A:$B,2,0)</f>
        <v>1</v>
      </c>
      <c r="C2584">
        <f>SUMPRODUCT((数据库!$A$2:$A$18529=武将养成概况!$A2584)*(数据库!$H$2:$H$18529))/5</f>
        <v>6</v>
      </c>
      <c r="D2584">
        <f>SUMPRODUCT((数据库!$A$2:$A$18529=武将养成概况!$A2584)*(数据库!$I$2:$I$18529))/5</f>
        <v>5.4</v>
      </c>
      <c r="E2584">
        <f>SUMPRODUCT((数据库!$A$2:$A$18529=武将养成概况!$A2584)*(数据库!$J$2:$J$18529))/5</f>
        <v>5.8</v>
      </c>
    </row>
    <row r="2585" spans="1:5" x14ac:dyDescent="0.15">
      <c r="A2585">
        <v>4026378</v>
      </c>
      <c r="B2585">
        <f>VLOOKUP($A2585,数据库!$A:$B,2,0)</f>
        <v>1</v>
      </c>
      <c r="C2585">
        <f>SUMPRODUCT((数据库!$A$2:$A$18529=武将养成概况!$A2585)*(数据库!$H$2:$H$18529))/5</f>
        <v>5.2</v>
      </c>
      <c r="D2585">
        <f>SUMPRODUCT((数据库!$A$2:$A$18529=武将养成概况!$A2585)*(数据库!$I$2:$I$18529))/5</f>
        <v>5.8</v>
      </c>
      <c r="E2585">
        <f>SUMPRODUCT((数据库!$A$2:$A$18529=武将养成概况!$A2585)*(数据库!$J$2:$J$18529))/5</f>
        <v>3</v>
      </c>
    </row>
    <row r="2586" spans="1:5" x14ac:dyDescent="0.15">
      <c r="A2586">
        <v>4027023</v>
      </c>
      <c r="B2586">
        <f>VLOOKUP($A2586,数据库!$A:$B,2,0)</f>
        <v>1</v>
      </c>
      <c r="C2586">
        <f>SUMPRODUCT((数据库!$A$2:$A$18529=武将养成概况!$A2586)*(数据库!$H$2:$H$18529))/5</f>
        <v>4.5999999999999996</v>
      </c>
      <c r="D2586">
        <f>SUMPRODUCT((数据库!$A$2:$A$18529=武将养成概况!$A2586)*(数据库!$I$2:$I$18529))/5</f>
        <v>4.2</v>
      </c>
      <c r="E2586">
        <f>SUMPRODUCT((数据库!$A$2:$A$18529=武将养成概况!$A2586)*(数据库!$J$2:$J$18529))/5</f>
        <v>4</v>
      </c>
    </row>
    <row r="2587" spans="1:5" x14ac:dyDescent="0.15">
      <c r="A2587">
        <v>4028684</v>
      </c>
      <c r="B2587">
        <f>VLOOKUP($A2587,数据库!$A:$B,2,0)</f>
        <v>3</v>
      </c>
      <c r="C2587">
        <f>SUMPRODUCT((数据库!$A$2:$A$18529=武将养成概况!$A2587)*(数据库!$H$2:$H$18529))/5</f>
        <v>10</v>
      </c>
      <c r="D2587">
        <f>SUMPRODUCT((数据库!$A$2:$A$18529=武将养成概况!$A2587)*(数据库!$I$2:$I$18529))/5</f>
        <v>7</v>
      </c>
      <c r="E2587">
        <f>SUMPRODUCT((数据库!$A$2:$A$18529=武将养成概况!$A2587)*(数据库!$J$2:$J$18529))/5</f>
        <v>8.1999999999999993</v>
      </c>
    </row>
    <row r="2588" spans="1:5" x14ac:dyDescent="0.15">
      <c r="A2588">
        <v>4030220</v>
      </c>
      <c r="B2588">
        <f>VLOOKUP($A2588,数据库!$A:$B,2,0)</f>
        <v>1</v>
      </c>
      <c r="C2588">
        <f>SUMPRODUCT((数据库!$A$2:$A$18529=武将养成概况!$A2588)*(数据库!$H$2:$H$18529))/5</f>
        <v>8.6</v>
      </c>
      <c r="D2588">
        <f>SUMPRODUCT((数据库!$A$2:$A$18529=武将养成概况!$A2588)*(数据库!$I$2:$I$18529))/5</f>
        <v>7</v>
      </c>
      <c r="E2588">
        <f>SUMPRODUCT((数据库!$A$2:$A$18529=武将养成概况!$A2588)*(数据库!$J$2:$J$18529))/5</f>
        <v>7</v>
      </c>
    </row>
    <row r="2589" spans="1:5" x14ac:dyDescent="0.15">
      <c r="A2589">
        <v>4033264</v>
      </c>
      <c r="B2589">
        <f>VLOOKUP($A2589,数据库!$A:$B,2,0)</f>
        <v>1</v>
      </c>
      <c r="C2589">
        <f>SUMPRODUCT((数据库!$A$2:$A$18529=武将养成概况!$A2589)*(数据库!$H$2:$H$18529))/5</f>
        <v>8</v>
      </c>
      <c r="D2589">
        <f>SUMPRODUCT((数据库!$A$2:$A$18529=武将养成概况!$A2589)*(数据库!$I$2:$I$18529))/5</f>
        <v>7</v>
      </c>
      <c r="E2589">
        <f>SUMPRODUCT((数据库!$A$2:$A$18529=武将养成概况!$A2589)*(数据库!$J$2:$J$18529))/5</f>
        <v>5.6</v>
      </c>
    </row>
    <row r="2590" spans="1:5" x14ac:dyDescent="0.15">
      <c r="A2590">
        <v>4033515</v>
      </c>
      <c r="B2590">
        <f>VLOOKUP($A2590,数据库!$A:$B,2,0)</f>
        <v>2</v>
      </c>
      <c r="C2590">
        <f>SUMPRODUCT((数据库!$A$2:$A$18529=武将养成概况!$A2590)*(数据库!$H$2:$H$18529))/5</f>
        <v>10</v>
      </c>
      <c r="D2590">
        <f>SUMPRODUCT((数据库!$A$2:$A$18529=武将养成概况!$A2590)*(数据库!$I$2:$I$18529))/5</f>
        <v>7</v>
      </c>
      <c r="E2590">
        <f>SUMPRODUCT((数据库!$A$2:$A$18529=武将养成概况!$A2590)*(数据库!$J$2:$J$18529))/5</f>
        <v>6.2</v>
      </c>
    </row>
    <row r="2591" spans="1:5" x14ac:dyDescent="0.15">
      <c r="A2591">
        <v>4033841</v>
      </c>
      <c r="B2591">
        <f>VLOOKUP($A2591,数据库!$A:$B,2,0)</f>
        <v>2</v>
      </c>
      <c r="C2591">
        <f>SUMPRODUCT((数据库!$A$2:$A$18529=武将养成概况!$A2591)*(数据库!$H$2:$H$18529))/5</f>
        <v>8.6</v>
      </c>
      <c r="D2591">
        <f>SUMPRODUCT((数据库!$A$2:$A$18529=武将养成概况!$A2591)*(数据库!$I$2:$I$18529))/5</f>
        <v>4.8</v>
      </c>
      <c r="E2591">
        <f>SUMPRODUCT((数据库!$A$2:$A$18529=武将养成概况!$A2591)*(数据库!$J$2:$J$18529))/5</f>
        <v>5.2</v>
      </c>
    </row>
    <row r="2592" spans="1:5" x14ac:dyDescent="0.15">
      <c r="A2592">
        <v>4033994</v>
      </c>
      <c r="B2592">
        <f>VLOOKUP($A2592,数据库!$A:$B,2,0)</f>
        <v>1</v>
      </c>
      <c r="C2592">
        <f>SUMPRODUCT((数据库!$A$2:$A$18529=武将养成概况!$A2592)*(数据库!$H$2:$H$18529))/5</f>
        <v>2</v>
      </c>
      <c r="D2592">
        <f>SUMPRODUCT((数据库!$A$2:$A$18529=武将养成概况!$A2592)*(数据库!$I$2:$I$18529))/5</f>
        <v>1.4</v>
      </c>
      <c r="E2592">
        <f>SUMPRODUCT((数据库!$A$2:$A$18529=武将养成概况!$A2592)*(数据库!$J$2:$J$18529))/5</f>
        <v>1.8</v>
      </c>
    </row>
    <row r="2593" spans="1:5" x14ac:dyDescent="0.15">
      <c r="A2593">
        <v>4034124</v>
      </c>
      <c r="B2593">
        <f>VLOOKUP($A2593,数据库!$A:$B,2,0)</f>
        <v>1</v>
      </c>
      <c r="C2593">
        <f>SUMPRODUCT((数据库!$A$2:$A$18529=武将养成概况!$A2593)*(数据库!$H$2:$H$18529))/5</f>
        <v>0</v>
      </c>
      <c r="D2593">
        <f>SUMPRODUCT((数据库!$A$2:$A$18529=武将养成概况!$A2593)*(数据库!$I$2:$I$18529))/5</f>
        <v>0.2</v>
      </c>
      <c r="E2593">
        <f>SUMPRODUCT((数据库!$A$2:$A$18529=武将养成概况!$A2593)*(数据库!$J$2:$J$18529))/5</f>
        <v>0.2</v>
      </c>
    </row>
    <row r="2594" spans="1:5" x14ac:dyDescent="0.15">
      <c r="A2594">
        <v>4034372</v>
      </c>
      <c r="B2594">
        <f>VLOOKUP($A2594,数据库!$A:$B,2,0)</f>
        <v>1</v>
      </c>
      <c r="C2594">
        <f>SUMPRODUCT((数据库!$A$2:$A$18529=武将养成概况!$A2594)*(数据库!$H$2:$H$18529))/5</f>
        <v>5.4</v>
      </c>
      <c r="D2594">
        <f>SUMPRODUCT((数据库!$A$2:$A$18529=武将养成概况!$A2594)*(数据库!$I$2:$I$18529))/5</f>
        <v>5</v>
      </c>
      <c r="E2594">
        <f>SUMPRODUCT((数据库!$A$2:$A$18529=武将养成概况!$A2594)*(数据库!$J$2:$J$18529))/5</f>
        <v>6.8</v>
      </c>
    </row>
    <row r="2595" spans="1:5" x14ac:dyDescent="0.15">
      <c r="A2595">
        <v>4034464</v>
      </c>
      <c r="B2595">
        <f>VLOOKUP($A2595,数据库!$A:$B,2,0)</f>
        <v>1</v>
      </c>
      <c r="C2595">
        <f>SUMPRODUCT((数据库!$A$2:$A$18529=武将养成概况!$A2595)*(数据库!$H$2:$H$18529))/5</f>
        <v>2.6</v>
      </c>
      <c r="D2595">
        <f>SUMPRODUCT((数据库!$A$2:$A$18529=武将养成概况!$A2595)*(数据库!$I$2:$I$18529))/5</f>
        <v>4.8</v>
      </c>
      <c r="E2595">
        <f>SUMPRODUCT((数据库!$A$2:$A$18529=武将养成概况!$A2595)*(数据库!$J$2:$J$18529))/5</f>
        <v>3</v>
      </c>
    </row>
    <row r="2596" spans="1:5" x14ac:dyDescent="0.15">
      <c r="A2596">
        <v>4034642</v>
      </c>
      <c r="B2596">
        <f>VLOOKUP($A2596,数据库!$A:$B,2,0)</f>
        <v>1</v>
      </c>
      <c r="C2596">
        <f>SUMPRODUCT((数据库!$A$2:$A$18529=武将养成概况!$A2596)*(数据库!$H$2:$H$18529))/5</f>
        <v>6.6</v>
      </c>
      <c r="D2596">
        <f>SUMPRODUCT((数据库!$A$2:$A$18529=武将养成概况!$A2596)*(数据库!$I$2:$I$18529))/5</f>
        <v>7</v>
      </c>
      <c r="E2596">
        <f>SUMPRODUCT((数据库!$A$2:$A$18529=武将养成概况!$A2596)*(数据库!$J$2:$J$18529))/5</f>
        <v>7.2</v>
      </c>
    </row>
    <row r="2597" spans="1:5" x14ac:dyDescent="0.15">
      <c r="A2597">
        <v>4034646</v>
      </c>
      <c r="B2597">
        <f>VLOOKUP($A2597,数据库!$A:$B,2,0)</f>
        <v>1</v>
      </c>
      <c r="C2597">
        <f>SUMPRODUCT((数据库!$A$2:$A$18529=武将养成概况!$A2597)*(数据库!$H$2:$H$18529))/5</f>
        <v>4.5999999999999996</v>
      </c>
      <c r="D2597">
        <f>SUMPRODUCT((数据库!$A$2:$A$18529=武将养成概况!$A2597)*(数据库!$I$2:$I$18529))/5</f>
        <v>3</v>
      </c>
      <c r="E2597">
        <f>SUMPRODUCT((数据库!$A$2:$A$18529=武将养成概况!$A2597)*(数据库!$J$2:$J$18529))/5</f>
        <v>1.6</v>
      </c>
    </row>
    <row r="2598" spans="1:5" x14ac:dyDescent="0.15">
      <c r="A2598">
        <v>4034731</v>
      </c>
      <c r="B2598">
        <f>VLOOKUP($A2598,数据库!$A:$B,2,0)</f>
        <v>2</v>
      </c>
      <c r="C2598">
        <f>SUMPRODUCT((数据库!$A$2:$A$18529=武将养成概况!$A2598)*(数据库!$H$2:$H$18529))/5</f>
        <v>7.4</v>
      </c>
      <c r="D2598">
        <f>SUMPRODUCT((数据库!$A$2:$A$18529=武将养成概况!$A2598)*(数据库!$I$2:$I$18529))/5</f>
        <v>5.8</v>
      </c>
      <c r="E2598">
        <f>SUMPRODUCT((数据库!$A$2:$A$18529=武将养成概况!$A2598)*(数据库!$J$2:$J$18529))/5</f>
        <v>8</v>
      </c>
    </row>
    <row r="2599" spans="1:5" x14ac:dyDescent="0.15">
      <c r="A2599">
        <v>4035272</v>
      </c>
      <c r="B2599">
        <f>VLOOKUP($A2599,数据库!$A:$B,2,0)</f>
        <v>1</v>
      </c>
      <c r="C2599">
        <f>SUMPRODUCT((数据库!$A$2:$A$18529=武将养成概况!$A2599)*(数据库!$H$2:$H$18529))/5</f>
        <v>0</v>
      </c>
      <c r="D2599">
        <f>SUMPRODUCT((数据库!$A$2:$A$18529=武将养成概况!$A2599)*(数据库!$I$2:$I$18529))/5</f>
        <v>0.2</v>
      </c>
      <c r="E2599">
        <f>SUMPRODUCT((数据库!$A$2:$A$18529=武将养成概况!$A2599)*(数据库!$J$2:$J$18529))/5</f>
        <v>0</v>
      </c>
    </row>
    <row r="2600" spans="1:5" x14ac:dyDescent="0.15">
      <c r="A2600">
        <v>4037687</v>
      </c>
      <c r="B2600">
        <f>VLOOKUP($A2600,数据库!$A:$B,2,0)</f>
        <v>1</v>
      </c>
      <c r="C2600">
        <f>SUMPRODUCT((数据库!$A$2:$A$18529=武将养成概况!$A2600)*(数据库!$H$2:$H$18529))/5</f>
        <v>7.8</v>
      </c>
      <c r="D2600">
        <f>SUMPRODUCT((数据库!$A$2:$A$18529=武将养成概况!$A2600)*(数据库!$I$2:$I$18529))/5</f>
        <v>7</v>
      </c>
      <c r="E2600">
        <f>SUMPRODUCT((数据库!$A$2:$A$18529=武将养成概况!$A2600)*(数据库!$J$2:$J$18529))/5</f>
        <v>6</v>
      </c>
    </row>
    <row r="2601" spans="1:5" x14ac:dyDescent="0.15">
      <c r="A2601">
        <v>4038202</v>
      </c>
      <c r="B2601">
        <f>VLOOKUP($A2601,数据库!$A:$B,2,0)</f>
        <v>1</v>
      </c>
      <c r="C2601">
        <f>SUMPRODUCT((数据库!$A$2:$A$18529=武将养成概况!$A2601)*(数据库!$H$2:$H$18529))/5</f>
        <v>6.2</v>
      </c>
      <c r="D2601">
        <f>SUMPRODUCT((数据库!$A$2:$A$18529=武将养成概况!$A2601)*(数据库!$I$2:$I$18529))/5</f>
        <v>6.6</v>
      </c>
      <c r="E2601">
        <f>SUMPRODUCT((数据库!$A$2:$A$18529=武将养成概况!$A2601)*(数据库!$J$2:$J$18529))/5</f>
        <v>3.4</v>
      </c>
    </row>
    <row r="2602" spans="1:5" x14ac:dyDescent="0.15">
      <c r="A2602">
        <v>4038901</v>
      </c>
      <c r="B2602">
        <f>VLOOKUP($A2602,数据库!$A:$B,2,0)</f>
        <v>1</v>
      </c>
      <c r="C2602">
        <f>SUMPRODUCT((数据库!$A$2:$A$18529=武将养成概况!$A2602)*(数据库!$H$2:$H$18529))/5</f>
        <v>5.4</v>
      </c>
      <c r="D2602">
        <f>SUMPRODUCT((数据库!$A$2:$A$18529=武将养成概况!$A2602)*(数据库!$I$2:$I$18529))/5</f>
        <v>5.4</v>
      </c>
      <c r="E2602">
        <f>SUMPRODUCT((数据库!$A$2:$A$18529=武将养成概况!$A2602)*(数据库!$J$2:$J$18529))/5</f>
        <v>5</v>
      </c>
    </row>
    <row r="2603" spans="1:5" x14ac:dyDescent="0.15">
      <c r="A2603">
        <v>4039279</v>
      </c>
      <c r="B2603">
        <f>VLOOKUP($A2603,数据库!$A:$B,2,0)</f>
        <v>1</v>
      </c>
      <c r="C2603">
        <f>SUMPRODUCT((数据库!$A$2:$A$18529=武将养成概况!$A2603)*(数据库!$H$2:$H$18529))/5</f>
        <v>3.6</v>
      </c>
      <c r="D2603">
        <f>SUMPRODUCT((数据库!$A$2:$A$18529=武将养成概况!$A2603)*(数据库!$I$2:$I$18529))/5</f>
        <v>3.8</v>
      </c>
      <c r="E2603">
        <f>SUMPRODUCT((数据库!$A$2:$A$18529=武将养成概况!$A2603)*(数据库!$J$2:$J$18529))/5</f>
        <v>2.4</v>
      </c>
    </row>
    <row r="2604" spans="1:5" x14ac:dyDescent="0.15">
      <c r="A2604">
        <v>4041286</v>
      </c>
      <c r="B2604">
        <f>VLOOKUP($A2604,数据库!$A:$B,2,0)</f>
        <v>1</v>
      </c>
      <c r="C2604">
        <f>SUMPRODUCT((数据库!$A$2:$A$18529=武将养成概况!$A2604)*(数据库!$H$2:$H$18529))/5</f>
        <v>6</v>
      </c>
      <c r="D2604">
        <f>SUMPRODUCT((数据库!$A$2:$A$18529=武将养成概况!$A2604)*(数据库!$I$2:$I$18529))/5</f>
        <v>6.2</v>
      </c>
      <c r="E2604">
        <f>SUMPRODUCT((数据库!$A$2:$A$18529=武将养成概况!$A2604)*(数据库!$J$2:$J$18529))/5</f>
        <v>5.8</v>
      </c>
    </row>
    <row r="2605" spans="1:5" x14ac:dyDescent="0.15">
      <c r="A2605">
        <v>4041576</v>
      </c>
      <c r="B2605">
        <f>VLOOKUP($A2605,数据库!$A:$B,2,0)</f>
        <v>1</v>
      </c>
      <c r="C2605">
        <f>SUMPRODUCT((数据库!$A$2:$A$18529=武将养成概况!$A2605)*(数据库!$H$2:$H$18529))/5</f>
        <v>4</v>
      </c>
      <c r="D2605">
        <f>SUMPRODUCT((数据库!$A$2:$A$18529=武将养成概况!$A2605)*(数据库!$I$2:$I$18529))/5</f>
        <v>3.6</v>
      </c>
      <c r="E2605">
        <f>SUMPRODUCT((数据库!$A$2:$A$18529=武将养成概况!$A2605)*(数据库!$J$2:$J$18529))/5</f>
        <v>2.8</v>
      </c>
    </row>
    <row r="2606" spans="1:5" x14ac:dyDescent="0.15">
      <c r="A2606">
        <v>4042553</v>
      </c>
      <c r="B2606">
        <f>VLOOKUP($A2606,数据库!$A:$B,2,0)</f>
        <v>1</v>
      </c>
      <c r="C2606">
        <f>SUMPRODUCT((数据库!$A$2:$A$18529=武将养成概况!$A2606)*(数据库!$H$2:$H$18529))/5</f>
        <v>4.5999999999999996</v>
      </c>
      <c r="D2606">
        <f>SUMPRODUCT((数据库!$A$2:$A$18529=武将养成概况!$A2606)*(数据库!$I$2:$I$18529))/5</f>
        <v>6</v>
      </c>
      <c r="E2606">
        <f>SUMPRODUCT((数据库!$A$2:$A$18529=武将养成概况!$A2606)*(数据库!$J$2:$J$18529))/5</f>
        <v>5.6</v>
      </c>
    </row>
    <row r="2607" spans="1:5" x14ac:dyDescent="0.15">
      <c r="A2607">
        <v>4042618</v>
      </c>
      <c r="B2607">
        <f>VLOOKUP($A2607,数据库!$A:$B,2,0)</f>
        <v>2</v>
      </c>
      <c r="C2607">
        <f>SUMPRODUCT((数据库!$A$2:$A$18529=武将养成概况!$A2607)*(数据库!$H$2:$H$18529))/5</f>
        <v>7.6</v>
      </c>
      <c r="D2607">
        <f>SUMPRODUCT((数据库!$A$2:$A$18529=武将养成概况!$A2607)*(数据库!$I$2:$I$18529))/5</f>
        <v>6.8</v>
      </c>
      <c r="E2607">
        <f>SUMPRODUCT((数据库!$A$2:$A$18529=武将养成概况!$A2607)*(数据库!$J$2:$J$18529))/5</f>
        <v>5</v>
      </c>
    </row>
    <row r="2608" spans="1:5" x14ac:dyDescent="0.15">
      <c r="A2608">
        <v>4042688</v>
      </c>
      <c r="B2608">
        <f>VLOOKUP($A2608,数据库!$A:$B,2,0)</f>
        <v>1</v>
      </c>
      <c r="C2608">
        <f>SUMPRODUCT((数据库!$A$2:$A$18529=武将养成概况!$A2608)*(数据库!$H$2:$H$18529))/5</f>
        <v>4</v>
      </c>
      <c r="D2608">
        <f>SUMPRODUCT((数据库!$A$2:$A$18529=武将养成概况!$A2608)*(数据库!$I$2:$I$18529))/5</f>
        <v>3.4</v>
      </c>
      <c r="E2608">
        <f>SUMPRODUCT((数据库!$A$2:$A$18529=武将养成概况!$A2608)*(数据库!$J$2:$J$18529))/5</f>
        <v>2.4</v>
      </c>
    </row>
    <row r="2609" spans="1:5" x14ac:dyDescent="0.15">
      <c r="A2609">
        <v>4042734</v>
      </c>
      <c r="B2609">
        <f>VLOOKUP($A2609,数据库!$A:$B,2,0)</f>
        <v>1</v>
      </c>
      <c r="C2609">
        <f>SUMPRODUCT((数据库!$A$2:$A$18529=武将养成概况!$A2609)*(数据库!$H$2:$H$18529))/5</f>
        <v>6.6</v>
      </c>
      <c r="D2609">
        <f>SUMPRODUCT((数据库!$A$2:$A$18529=武将养成概况!$A2609)*(数据库!$I$2:$I$18529))/5</f>
        <v>6.2</v>
      </c>
      <c r="E2609">
        <f>SUMPRODUCT((数据库!$A$2:$A$18529=武将养成概况!$A2609)*(数据库!$J$2:$J$18529))/5</f>
        <v>5.4</v>
      </c>
    </row>
    <row r="2610" spans="1:5" x14ac:dyDescent="0.15">
      <c r="A2610">
        <v>4042855</v>
      </c>
      <c r="B2610">
        <f>VLOOKUP($A2610,数据库!$A:$B,2,0)</f>
        <v>1</v>
      </c>
      <c r="C2610">
        <f>SUMPRODUCT((数据库!$A$2:$A$18529=武将养成概况!$A2610)*(数据库!$H$2:$H$18529))/5</f>
        <v>8</v>
      </c>
      <c r="D2610">
        <f>SUMPRODUCT((数据库!$A$2:$A$18529=武将养成概况!$A2610)*(数据库!$I$2:$I$18529))/5</f>
        <v>7</v>
      </c>
      <c r="E2610">
        <f>SUMPRODUCT((数据库!$A$2:$A$18529=武将养成概况!$A2610)*(数据库!$J$2:$J$18529))/5</f>
        <v>6.8</v>
      </c>
    </row>
    <row r="2611" spans="1:5" x14ac:dyDescent="0.15">
      <c r="A2611">
        <v>4042864</v>
      </c>
      <c r="B2611">
        <f>VLOOKUP($A2611,数据库!$A:$B,2,0)</f>
        <v>1</v>
      </c>
      <c r="C2611">
        <f>SUMPRODUCT((数据库!$A$2:$A$18529=武将养成概况!$A2611)*(数据库!$H$2:$H$18529))/5</f>
        <v>0.6</v>
      </c>
      <c r="D2611">
        <f>SUMPRODUCT((数据库!$A$2:$A$18529=武将养成概况!$A2611)*(数据库!$I$2:$I$18529))/5</f>
        <v>1.2</v>
      </c>
      <c r="E2611">
        <f>SUMPRODUCT((数据库!$A$2:$A$18529=武将养成概况!$A2611)*(数据库!$J$2:$J$18529))/5</f>
        <v>1.8</v>
      </c>
    </row>
    <row r="2612" spans="1:5" x14ac:dyDescent="0.15">
      <c r="A2612">
        <v>4042947</v>
      </c>
      <c r="B2612">
        <f>VLOOKUP($A2612,数据库!$A:$B,2,0)</f>
        <v>2</v>
      </c>
      <c r="C2612">
        <f>SUMPRODUCT((数据库!$A$2:$A$18529=武将养成概况!$A2612)*(数据库!$H$2:$H$18529))/5</f>
        <v>7.8</v>
      </c>
      <c r="D2612">
        <f>SUMPRODUCT((数据库!$A$2:$A$18529=武将养成概况!$A2612)*(数据库!$I$2:$I$18529))/5</f>
        <v>7.4</v>
      </c>
      <c r="E2612">
        <f>SUMPRODUCT((数据库!$A$2:$A$18529=武将养成概况!$A2612)*(数据库!$J$2:$J$18529))/5</f>
        <v>7.4</v>
      </c>
    </row>
    <row r="2613" spans="1:5" x14ac:dyDescent="0.15">
      <c r="A2613">
        <v>4043079</v>
      </c>
      <c r="B2613">
        <f>VLOOKUP($A2613,数据库!$A:$B,2,0)</f>
        <v>2</v>
      </c>
      <c r="C2613">
        <f>SUMPRODUCT((数据库!$A$2:$A$18529=武将养成概况!$A2613)*(数据库!$H$2:$H$18529))/5</f>
        <v>7.8</v>
      </c>
      <c r="D2613">
        <f>SUMPRODUCT((数据库!$A$2:$A$18529=武将养成概况!$A2613)*(数据库!$I$2:$I$18529))/5</f>
        <v>6.8</v>
      </c>
      <c r="E2613">
        <f>SUMPRODUCT((数据库!$A$2:$A$18529=武将养成概况!$A2613)*(数据库!$J$2:$J$18529))/5</f>
        <v>6.8</v>
      </c>
    </row>
    <row r="2614" spans="1:5" x14ac:dyDescent="0.15">
      <c r="A2614">
        <v>4043292</v>
      </c>
      <c r="B2614">
        <f>VLOOKUP($A2614,数据库!$A:$B,2,0)</f>
        <v>1</v>
      </c>
      <c r="C2614">
        <f>SUMPRODUCT((数据库!$A$2:$A$18529=武将养成概况!$A2614)*(数据库!$H$2:$H$18529))/5</f>
        <v>3</v>
      </c>
      <c r="D2614">
        <f>SUMPRODUCT((数据库!$A$2:$A$18529=武将养成概况!$A2614)*(数据库!$I$2:$I$18529))/5</f>
        <v>1.6</v>
      </c>
      <c r="E2614">
        <f>SUMPRODUCT((数据库!$A$2:$A$18529=武将养成概况!$A2614)*(数据库!$J$2:$J$18529))/5</f>
        <v>0.8</v>
      </c>
    </row>
    <row r="2615" spans="1:5" x14ac:dyDescent="0.15">
      <c r="A2615">
        <v>4043317</v>
      </c>
      <c r="B2615">
        <f>VLOOKUP($A2615,数据库!$A:$B,2,0)</f>
        <v>1</v>
      </c>
      <c r="C2615">
        <f>SUMPRODUCT((数据库!$A$2:$A$18529=武将养成概况!$A2615)*(数据库!$H$2:$H$18529))/5</f>
        <v>7</v>
      </c>
      <c r="D2615">
        <f>SUMPRODUCT((数据库!$A$2:$A$18529=武将养成概况!$A2615)*(数据库!$I$2:$I$18529))/5</f>
        <v>5.4</v>
      </c>
      <c r="E2615">
        <f>SUMPRODUCT((数据库!$A$2:$A$18529=武将养成概况!$A2615)*(数据库!$J$2:$J$18529))/5</f>
        <v>5.2</v>
      </c>
    </row>
    <row r="2616" spans="1:5" x14ac:dyDescent="0.15">
      <c r="A2616">
        <v>4043413</v>
      </c>
      <c r="B2616">
        <f>VLOOKUP($A2616,数据库!$A:$B,2,0)</f>
        <v>1</v>
      </c>
      <c r="C2616">
        <f>SUMPRODUCT((数据库!$A$2:$A$18529=武将养成概况!$A2616)*(数据库!$H$2:$H$18529))/5</f>
        <v>7.2</v>
      </c>
      <c r="D2616">
        <f>SUMPRODUCT((数据库!$A$2:$A$18529=武将养成概况!$A2616)*(数据库!$I$2:$I$18529))/5</f>
        <v>5.6</v>
      </c>
      <c r="E2616">
        <f>SUMPRODUCT((数据库!$A$2:$A$18529=武将养成概况!$A2616)*(数据库!$J$2:$J$18529))/5</f>
        <v>7.2</v>
      </c>
    </row>
    <row r="2617" spans="1:5" x14ac:dyDescent="0.15">
      <c r="A2617">
        <v>4043532</v>
      </c>
      <c r="B2617">
        <f>VLOOKUP($A2617,数据库!$A:$B,2,0)</f>
        <v>1</v>
      </c>
      <c r="C2617">
        <f>SUMPRODUCT((数据库!$A$2:$A$18529=武将养成概况!$A2617)*(数据库!$H$2:$H$18529))/5</f>
        <v>7.4</v>
      </c>
      <c r="D2617">
        <f>SUMPRODUCT((数据库!$A$2:$A$18529=武将养成概况!$A2617)*(数据库!$I$2:$I$18529))/5</f>
        <v>7</v>
      </c>
      <c r="E2617">
        <f>SUMPRODUCT((数据库!$A$2:$A$18529=武将养成概况!$A2617)*(数据库!$J$2:$J$18529))/5</f>
        <v>5.4</v>
      </c>
    </row>
    <row r="2618" spans="1:5" x14ac:dyDescent="0.15">
      <c r="A2618">
        <v>4043861</v>
      </c>
      <c r="B2618">
        <f>VLOOKUP($A2618,数据库!$A:$B,2,0)</f>
        <v>1</v>
      </c>
      <c r="C2618">
        <f>SUMPRODUCT((数据库!$A$2:$A$18529=武将养成概况!$A2618)*(数据库!$H$2:$H$18529))/5</f>
        <v>6</v>
      </c>
      <c r="D2618">
        <f>SUMPRODUCT((数据库!$A$2:$A$18529=武将养成概况!$A2618)*(数据库!$I$2:$I$18529))/5</f>
        <v>6.2</v>
      </c>
      <c r="E2618">
        <f>SUMPRODUCT((数据库!$A$2:$A$18529=武将养成概况!$A2618)*(数据库!$J$2:$J$18529))/5</f>
        <v>5.6</v>
      </c>
    </row>
    <row r="2619" spans="1:5" x14ac:dyDescent="0.15">
      <c r="A2619">
        <v>4043940</v>
      </c>
      <c r="B2619">
        <f>VLOOKUP($A2619,数据库!$A:$B,2,0)</f>
        <v>2</v>
      </c>
      <c r="C2619">
        <f>SUMPRODUCT((数据库!$A$2:$A$18529=武将养成概况!$A2619)*(数据库!$H$2:$H$18529))/5</f>
        <v>10</v>
      </c>
      <c r="D2619">
        <f>SUMPRODUCT((数据库!$A$2:$A$18529=武将养成概况!$A2619)*(数据库!$I$2:$I$18529))/5</f>
        <v>7</v>
      </c>
      <c r="E2619">
        <f>SUMPRODUCT((数据库!$A$2:$A$18529=武将养成概况!$A2619)*(数据库!$J$2:$J$18529))/5</f>
        <v>6.6</v>
      </c>
    </row>
    <row r="2620" spans="1:5" x14ac:dyDescent="0.15">
      <c r="A2620">
        <v>4044051</v>
      </c>
      <c r="B2620">
        <f>VLOOKUP($A2620,数据库!$A:$B,2,0)</f>
        <v>1</v>
      </c>
      <c r="C2620">
        <f>SUMPRODUCT((数据库!$A$2:$A$18529=武将养成概况!$A2620)*(数据库!$H$2:$H$18529))/5</f>
        <v>8</v>
      </c>
      <c r="D2620">
        <f>SUMPRODUCT((数据库!$A$2:$A$18529=武将养成概况!$A2620)*(数据库!$I$2:$I$18529))/5</f>
        <v>7</v>
      </c>
      <c r="E2620">
        <f>SUMPRODUCT((数据库!$A$2:$A$18529=武将养成概况!$A2620)*(数据库!$J$2:$J$18529))/5</f>
        <v>7.4</v>
      </c>
    </row>
    <row r="2621" spans="1:5" x14ac:dyDescent="0.15">
      <c r="A2621">
        <v>4044545</v>
      </c>
      <c r="B2621">
        <f>VLOOKUP($A2621,数据库!$A:$B,2,0)</f>
        <v>1</v>
      </c>
      <c r="C2621">
        <f>SUMPRODUCT((数据库!$A$2:$A$18529=武将养成概况!$A2621)*(数据库!$H$2:$H$18529))/5</f>
        <v>6</v>
      </c>
      <c r="D2621">
        <f>SUMPRODUCT((数据库!$A$2:$A$18529=武将养成概况!$A2621)*(数据库!$I$2:$I$18529))/5</f>
        <v>5.8</v>
      </c>
      <c r="E2621">
        <f>SUMPRODUCT((数据库!$A$2:$A$18529=武将养成概况!$A2621)*(数据库!$J$2:$J$18529))/5</f>
        <v>5.4</v>
      </c>
    </row>
    <row r="2622" spans="1:5" x14ac:dyDescent="0.15">
      <c r="A2622">
        <v>4044607</v>
      </c>
      <c r="B2622">
        <f>VLOOKUP($A2622,数据库!$A:$B,2,0)</f>
        <v>1</v>
      </c>
      <c r="C2622">
        <f>SUMPRODUCT((数据库!$A$2:$A$18529=武将养成概况!$A2622)*(数据库!$H$2:$H$18529))/5</f>
        <v>6.2</v>
      </c>
      <c r="D2622">
        <f>SUMPRODUCT((数据库!$A$2:$A$18529=武将养成概况!$A2622)*(数据库!$I$2:$I$18529))/5</f>
        <v>6.6</v>
      </c>
      <c r="E2622">
        <f>SUMPRODUCT((数据库!$A$2:$A$18529=武将养成概况!$A2622)*(数据库!$J$2:$J$18529))/5</f>
        <v>6.6</v>
      </c>
    </row>
    <row r="2623" spans="1:5" x14ac:dyDescent="0.15">
      <c r="A2623">
        <v>4045156</v>
      </c>
      <c r="B2623">
        <f>VLOOKUP($A2623,数据库!$A:$B,2,0)</f>
        <v>3</v>
      </c>
      <c r="C2623">
        <f>SUMPRODUCT((数据库!$A$2:$A$18529=武将养成概况!$A2623)*(数据库!$H$2:$H$18529))/5</f>
        <v>8.4</v>
      </c>
      <c r="D2623">
        <f>SUMPRODUCT((数据库!$A$2:$A$18529=武将养成概况!$A2623)*(数据库!$I$2:$I$18529))/5</f>
        <v>7.6</v>
      </c>
      <c r="E2623">
        <f>SUMPRODUCT((数据库!$A$2:$A$18529=武将养成概况!$A2623)*(数据库!$J$2:$J$18529))/5</f>
        <v>8.8000000000000007</v>
      </c>
    </row>
    <row r="2624" spans="1:5" x14ac:dyDescent="0.15">
      <c r="A2624">
        <v>4045319</v>
      </c>
      <c r="B2624">
        <f>VLOOKUP($A2624,数据库!$A:$B,2,0)</f>
        <v>2</v>
      </c>
      <c r="C2624">
        <f>SUMPRODUCT((数据库!$A$2:$A$18529=武将养成概况!$A2624)*(数据库!$H$2:$H$18529))/5</f>
        <v>7.2</v>
      </c>
      <c r="D2624">
        <f>SUMPRODUCT((数据库!$A$2:$A$18529=武将养成概况!$A2624)*(数据库!$I$2:$I$18529))/5</f>
        <v>6.6</v>
      </c>
      <c r="E2624">
        <f>SUMPRODUCT((数据库!$A$2:$A$18529=武将养成概况!$A2624)*(数据库!$J$2:$J$18529))/5</f>
        <v>5.6</v>
      </c>
    </row>
    <row r="2625" spans="1:5" x14ac:dyDescent="0.15">
      <c r="A2625">
        <v>4045573</v>
      </c>
      <c r="B2625">
        <f>VLOOKUP($A2625,数据库!$A:$B,2,0)</f>
        <v>1</v>
      </c>
      <c r="C2625">
        <f>SUMPRODUCT((数据库!$A$2:$A$18529=武将养成概况!$A2625)*(数据库!$H$2:$H$18529))/5</f>
        <v>5.4</v>
      </c>
      <c r="D2625">
        <f>SUMPRODUCT((数据库!$A$2:$A$18529=武将养成概况!$A2625)*(数据库!$I$2:$I$18529))/5</f>
        <v>6.6</v>
      </c>
      <c r="E2625">
        <f>SUMPRODUCT((数据库!$A$2:$A$18529=武将养成概况!$A2625)*(数据库!$J$2:$J$18529))/5</f>
        <v>5.6</v>
      </c>
    </row>
    <row r="2626" spans="1:5" x14ac:dyDescent="0.15">
      <c r="A2626">
        <v>4046606</v>
      </c>
      <c r="B2626">
        <f>VLOOKUP($A2626,数据库!$A:$B,2,0)</f>
        <v>2</v>
      </c>
      <c r="C2626">
        <f>SUMPRODUCT((数据库!$A$2:$A$18529=武将养成概况!$A2626)*(数据库!$H$2:$H$18529))/5</f>
        <v>9</v>
      </c>
      <c r="D2626">
        <f>SUMPRODUCT((数据库!$A$2:$A$18529=武将养成概况!$A2626)*(数据库!$I$2:$I$18529))/5</f>
        <v>7.2</v>
      </c>
      <c r="E2626">
        <f>SUMPRODUCT((数据库!$A$2:$A$18529=武将养成概况!$A2626)*(数据库!$J$2:$J$18529))/5</f>
        <v>8.8000000000000007</v>
      </c>
    </row>
    <row r="2627" spans="1:5" x14ac:dyDescent="0.15">
      <c r="A2627">
        <v>4046627</v>
      </c>
      <c r="B2627">
        <f>VLOOKUP($A2627,数据库!$A:$B,2,0)</f>
        <v>1</v>
      </c>
      <c r="C2627">
        <f>SUMPRODUCT((数据库!$A$2:$A$18529=武将养成概况!$A2627)*(数据库!$H$2:$H$18529))/5</f>
        <v>6.4</v>
      </c>
      <c r="D2627">
        <f>SUMPRODUCT((数据库!$A$2:$A$18529=武将养成概况!$A2627)*(数据库!$I$2:$I$18529))/5</f>
        <v>2.8</v>
      </c>
      <c r="E2627">
        <f>SUMPRODUCT((数据库!$A$2:$A$18529=武将养成概况!$A2627)*(数据库!$J$2:$J$18529))/5</f>
        <v>3.6</v>
      </c>
    </row>
    <row r="2628" spans="1:5" x14ac:dyDescent="0.15">
      <c r="A2628">
        <v>4047699</v>
      </c>
      <c r="B2628">
        <f>VLOOKUP($A2628,数据库!$A:$B,2,0)</f>
        <v>2</v>
      </c>
      <c r="C2628">
        <f>SUMPRODUCT((数据库!$A$2:$A$18529=武将养成概况!$A2628)*(数据库!$H$2:$H$18529))/5</f>
        <v>9.1999999999999993</v>
      </c>
      <c r="D2628">
        <f>SUMPRODUCT((数据库!$A$2:$A$18529=武将养成概况!$A2628)*(数据库!$I$2:$I$18529))/5</f>
        <v>7.6</v>
      </c>
      <c r="E2628">
        <f>SUMPRODUCT((数据库!$A$2:$A$18529=武将养成概况!$A2628)*(数据库!$J$2:$J$18529))/5</f>
        <v>7.4</v>
      </c>
    </row>
    <row r="2629" spans="1:5" x14ac:dyDescent="0.15">
      <c r="A2629">
        <v>4055294</v>
      </c>
      <c r="B2629">
        <f>VLOOKUP($A2629,数据库!$A:$B,2,0)</f>
        <v>1</v>
      </c>
      <c r="C2629">
        <f>SUMPRODUCT((数据库!$A$2:$A$18529=武将养成概况!$A2629)*(数据库!$H$2:$H$18529))/5</f>
        <v>3.6</v>
      </c>
      <c r="D2629">
        <f>SUMPRODUCT((数据库!$A$2:$A$18529=武将养成概况!$A2629)*(数据库!$I$2:$I$18529))/5</f>
        <v>2.4</v>
      </c>
      <c r="E2629">
        <f>SUMPRODUCT((数据库!$A$2:$A$18529=武将养成概况!$A2629)*(数据库!$J$2:$J$18529))/5</f>
        <v>0.2</v>
      </c>
    </row>
    <row r="2630" spans="1:5" x14ac:dyDescent="0.15">
      <c r="A2630">
        <v>4056744</v>
      </c>
      <c r="B2630">
        <f>VLOOKUP($A2630,数据库!$A:$B,2,0)</f>
        <v>2</v>
      </c>
      <c r="C2630">
        <f>SUMPRODUCT((数据库!$A$2:$A$18529=武将养成概况!$A2630)*(数据库!$H$2:$H$18529))/5</f>
        <v>9</v>
      </c>
      <c r="D2630">
        <f>SUMPRODUCT((数据库!$A$2:$A$18529=武将养成概况!$A2630)*(数据库!$I$2:$I$18529))/5</f>
        <v>7.4</v>
      </c>
      <c r="E2630">
        <f>SUMPRODUCT((数据库!$A$2:$A$18529=武将养成概况!$A2630)*(数据库!$J$2:$J$18529))/5</f>
        <v>7.4</v>
      </c>
    </row>
    <row r="2631" spans="1:5" x14ac:dyDescent="0.15">
      <c r="A2631">
        <v>4065223</v>
      </c>
      <c r="B2631">
        <f>VLOOKUP($A2631,数据库!$A:$B,2,0)</f>
        <v>3</v>
      </c>
      <c r="C2631">
        <f>SUMPRODUCT((数据库!$A$2:$A$18529=武将养成概况!$A2631)*(数据库!$H$2:$H$18529))/5</f>
        <v>8.6</v>
      </c>
      <c r="D2631">
        <f>SUMPRODUCT((数据库!$A$2:$A$18529=武将养成概况!$A2631)*(数据库!$I$2:$I$18529))/5</f>
        <v>7.2</v>
      </c>
      <c r="E2631">
        <f>SUMPRODUCT((数据库!$A$2:$A$18529=武将养成概况!$A2631)*(数据库!$J$2:$J$18529))/5</f>
        <v>5.8</v>
      </c>
    </row>
    <row r="2632" spans="1:5" x14ac:dyDescent="0.15">
      <c r="A2632">
        <v>4065607</v>
      </c>
      <c r="B2632">
        <f>VLOOKUP($A2632,数据库!$A:$B,2,0)</f>
        <v>1</v>
      </c>
      <c r="C2632">
        <f>SUMPRODUCT((数据库!$A$2:$A$18529=武将养成概况!$A2632)*(数据库!$H$2:$H$18529))/5</f>
        <v>3.2</v>
      </c>
      <c r="D2632">
        <f>SUMPRODUCT((数据库!$A$2:$A$18529=武将养成概况!$A2632)*(数据库!$I$2:$I$18529))/5</f>
        <v>2</v>
      </c>
      <c r="E2632">
        <f>SUMPRODUCT((数据库!$A$2:$A$18529=武将养成概况!$A2632)*(数据库!$J$2:$J$18529))/5</f>
        <v>1.4</v>
      </c>
    </row>
    <row r="2633" spans="1:5" x14ac:dyDescent="0.15">
      <c r="A2633">
        <v>4065980</v>
      </c>
      <c r="B2633">
        <f>VLOOKUP($A2633,数据库!$A:$B,2,0)</f>
        <v>1</v>
      </c>
      <c r="C2633">
        <f>SUMPRODUCT((数据库!$A$2:$A$18529=武将养成概况!$A2633)*(数据库!$H$2:$H$18529))/5</f>
        <v>0.4</v>
      </c>
      <c r="D2633">
        <f>SUMPRODUCT((数据库!$A$2:$A$18529=武将养成概况!$A2633)*(数据库!$I$2:$I$18529))/5</f>
        <v>0.4</v>
      </c>
      <c r="E2633">
        <f>SUMPRODUCT((数据库!$A$2:$A$18529=武将养成概况!$A2633)*(数据库!$J$2:$J$18529))/5</f>
        <v>0</v>
      </c>
    </row>
    <row r="2634" spans="1:5" x14ac:dyDescent="0.15">
      <c r="A2634">
        <v>4071979</v>
      </c>
      <c r="B2634">
        <f>VLOOKUP($A2634,数据库!$A:$B,2,0)</f>
        <v>1</v>
      </c>
      <c r="C2634">
        <f>SUMPRODUCT((数据库!$A$2:$A$18529=武将养成概况!$A2634)*(数据库!$H$2:$H$18529))/5</f>
        <v>7</v>
      </c>
      <c r="D2634">
        <f>SUMPRODUCT((数据库!$A$2:$A$18529=武将养成概况!$A2634)*(数据库!$I$2:$I$18529))/5</f>
        <v>4.8</v>
      </c>
      <c r="E2634">
        <f>SUMPRODUCT((数据库!$A$2:$A$18529=武将养成概况!$A2634)*(数据库!$J$2:$J$18529))/5</f>
        <v>5.6</v>
      </c>
    </row>
    <row r="2635" spans="1:5" x14ac:dyDescent="0.15">
      <c r="A2635">
        <v>4072432</v>
      </c>
      <c r="B2635">
        <f>VLOOKUP($A2635,数据库!$A:$B,2,0)</f>
        <v>1</v>
      </c>
      <c r="C2635">
        <f>SUMPRODUCT((数据库!$A$2:$A$18529=武将养成概况!$A2635)*(数据库!$H$2:$H$18529))/5</f>
        <v>2.4</v>
      </c>
      <c r="D2635">
        <f>SUMPRODUCT((数据库!$A$2:$A$18529=武将养成概况!$A2635)*(数据库!$I$2:$I$18529))/5</f>
        <v>2</v>
      </c>
      <c r="E2635">
        <f>SUMPRODUCT((数据库!$A$2:$A$18529=武将养成概况!$A2635)*(数据库!$J$2:$J$18529))/5</f>
        <v>1.4</v>
      </c>
    </row>
    <row r="2636" spans="1:5" x14ac:dyDescent="0.15">
      <c r="A2636">
        <v>4073774</v>
      </c>
      <c r="B2636">
        <f>VLOOKUP($A2636,数据库!$A:$B,2,0)</f>
        <v>1</v>
      </c>
      <c r="C2636">
        <f>SUMPRODUCT((数据库!$A$2:$A$18529=武将养成概况!$A2636)*(数据库!$H$2:$H$18529))/5</f>
        <v>7</v>
      </c>
      <c r="D2636">
        <f>SUMPRODUCT((数据库!$A$2:$A$18529=武将养成概况!$A2636)*(数据库!$I$2:$I$18529))/5</f>
        <v>6.8</v>
      </c>
      <c r="E2636">
        <f>SUMPRODUCT((数据库!$A$2:$A$18529=武将养成概况!$A2636)*(数据库!$J$2:$J$18529))/5</f>
        <v>6.2</v>
      </c>
    </row>
    <row r="2637" spans="1:5" x14ac:dyDescent="0.15">
      <c r="A2637">
        <v>4075528</v>
      </c>
      <c r="B2637">
        <f>VLOOKUP($A2637,数据库!$A:$B,2,0)</f>
        <v>1</v>
      </c>
      <c r="C2637">
        <f>SUMPRODUCT((数据库!$A$2:$A$18529=武将养成概况!$A2637)*(数据库!$H$2:$H$18529))/5</f>
        <v>5.6</v>
      </c>
      <c r="D2637">
        <f>SUMPRODUCT((数据库!$A$2:$A$18529=武将养成概况!$A2637)*(数据库!$I$2:$I$18529))/5</f>
        <v>5.6</v>
      </c>
      <c r="E2637">
        <f>SUMPRODUCT((数据库!$A$2:$A$18529=武将养成概况!$A2637)*(数据库!$J$2:$J$18529))/5</f>
        <v>5.2</v>
      </c>
    </row>
    <row r="2638" spans="1:5" x14ac:dyDescent="0.15">
      <c r="A2638">
        <v>4076493</v>
      </c>
      <c r="B2638">
        <f>VLOOKUP($A2638,数据库!$A:$B,2,0)</f>
        <v>1</v>
      </c>
      <c r="C2638">
        <f>SUMPRODUCT((数据库!$A$2:$A$18529=武将养成概况!$A2638)*(数据库!$H$2:$H$18529))/5</f>
        <v>7.4</v>
      </c>
      <c r="D2638">
        <f>SUMPRODUCT((数据库!$A$2:$A$18529=武将养成概况!$A2638)*(数据库!$I$2:$I$18529))/5</f>
        <v>5.8</v>
      </c>
      <c r="E2638">
        <f>SUMPRODUCT((数据库!$A$2:$A$18529=武将养成概况!$A2638)*(数据库!$J$2:$J$18529))/5</f>
        <v>6.8</v>
      </c>
    </row>
    <row r="2639" spans="1:5" x14ac:dyDescent="0.15">
      <c r="A2639">
        <v>4077852</v>
      </c>
      <c r="B2639">
        <f>VLOOKUP($A2639,数据库!$A:$B,2,0)</f>
        <v>1</v>
      </c>
      <c r="C2639">
        <f>SUMPRODUCT((数据库!$A$2:$A$18529=武将养成概况!$A2639)*(数据库!$H$2:$H$18529))/5</f>
        <v>4</v>
      </c>
      <c r="D2639">
        <f>SUMPRODUCT((数据库!$A$2:$A$18529=武将养成概况!$A2639)*(数据库!$I$2:$I$18529))/5</f>
        <v>3.8</v>
      </c>
      <c r="E2639">
        <f>SUMPRODUCT((数据库!$A$2:$A$18529=武将养成概况!$A2639)*(数据库!$J$2:$J$18529))/5</f>
        <v>5.2</v>
      </c>
    </row>
    <row r="2640" spans="1:5" x14ac:dyDescent="0.15">
      <c r="A2640">
        <v>4081100</v>
      </c>
      <c r="B2640">
        <f>VLOOKUP($A2640,数据库!$A:$B,2,0)</f>
        <v>2</v>
      </c>
      <c r="C2640">
        <f>SUMPRODUCT((数据库!$A$2:$A$18529=武将养成概况!$A2640)*(数据库!$H$2:$H$18529))/5</f>
        <v>8.4</v>
      </c>
      <c r="D2640">
        <f>SUMPRODUCT((数据库!$A$2:$A$18529=武将养成概况!$A2640)*(数据库!$I$2:$I$18529))/5</f>
        <v>7.2</v>
      </c>
      <c r="E2640">
        <f>SUMPRODUCT((数据库!$A$2:$A$18529=武将养成概况!$A2640)*(数据库!$J$2:$J$18529))/5</f>
        <v>8.4</v>
      </c>
    </row>
    <row r="2641" spans="1:5" x14ac:dyDescent="0.15">
      <c r="A2641">
        <v>4081544</v>
      </c>
      <c r="B2641">
        <f>VLOOKUP($A2641,数据库!$A:$B,2,0)</f>
        <v>1</v>
      </c>
      <c r="C2641">
        <f>SUMPRODUCT((数据库!$A$2:$A$18529=武将养成概况!$A2641)*(数据库!$H$2:$H$18529))/5</f>
        <v>3</v>
      </c>
      <c r="D2641">
        <f>SUMPRODUCT((数据库!$A$2:$A$18529=武将养成概况!$A2641)*(数据库!$I$2:$I$18529))/5</f>
        <v>3</v>
      </c>
      <c r="E2641">
        <f>SUMPRODUCT((数据库!$A$2:$A$18529=武将养成概况!$A2641)*(数据库!$J$2:$J$18529))/5</f>
        <v>1.2</v>
      </c>
    </row>
    <row r="2642" spans="1:5" x14ac:dyDescent="0.15">
      <c r="A2642">
        <v>4082560</v>
      </c>
      <c r="B2642">
        <f>VLOOKUP($A2642,数据库!$A:$B,2,0)</f>
        <v>1</v>
      </c>
      <c r="C2642">
        <f>SUMPRODUCT((数据库!$A$2:$A$18529=武将养成概况!$A2642)*(数据库!$H$2:$H$18529))/5</f>
        <v>6.8</v>
      </c>
      <c r="D2642">
        <f>SUMPRODUCT((数据库!$A$2:$A$18529=武将养成概况!$A2642)*(数据库!$I$2:$I$18529))/5</f>
        <v>7</v>
      </c>
      <c r="E2642">
        <f>SUMPRODUCT((数据库!$A$2:$A$18529=武将养成概况!$A2642)*(数据库!$J$2:$J$18529))/5</f>
        <v>5</v>
      </c>
    </row>
    <row r="2643" spans="1:5" x14ac:dyDescent="0.15">
      <c r="A2643">
        <v>4082693</v>
      </c>
      <c r="B2643">
        <f>VLOOKUP($A2643,数据库!$A:$B,2,0)</f>
        <v>1</v>
      </c>
      <c r="C2643">
        <f>SUMPRODUCT((数据库!$A$2:$A$18529=武将养成概况!$A2643)*(数据库!$H$2:$H$18529))/5</f>
        <v>5.4</v>
      </c>
      <c r="D2643">
        <f>SUMPRODUCT((数据库!$A$2:$A$18529=武将养成概况!$A2643)*(数据库!$I$2:$I$18529))/5</f>
        <v>6</v>
      </c>
      <c r="E2643">
        <f>SUMPRODUCT((数据库!$A$2:$A$18529=武将养成概况!$A2643)*(数据库!$J$2:$J$18529))/5</f>
        <v>2.6</v>
      </c>
    </row>
    <row r="2644" spans="1:5" x14ac:dyDescent="0.15">
      <c r="A2644">
        <v>4085978</v>
      </c>
      <c r="B2644">
        <f>VLOOKUP($A2644,数据库!$A:$B,2,0)</f>
        <v>1</v>
      </c>
      <c r="C2644">
        <f>SUMPRODUCT((数据库!$A$2:$A$18529=武将养成概况!$A2644)*(数据库!$H$2:$H$18529))/5</f>
        <v>8.6</v>
      </c>
      <c r="D2644">
        <f>SUMPRODUCT((数据库!$A$2:$A$18529=武将养成概况!$A2644)*(数据库!$I$2:$I$18529))/5</f>
        <v>7</v>
      </c>
      <c r="E2644">
        <f>SUMPRODUCT((数据库!$A$2:$A$18529=武将养成概况!$A2644)*(数据库!$J$2:$J$18529))/5</f>
        <v>6.6</v>
      </c>
    </row>
    <row r="2645" spans="1:5" x14ac:dyDescent="0.15">
      <c r="A2645">
        <v>4087694</v>
      </c>
      <c r="B2645">
        <f>VLOOKUP($A2645,数据库!$A:$B,2,0)</f>
        <v>1</v>
      </c>
      <c r="C2645">
        <f>SUMPRODUCT((数据库!$A$2:$A$18529=武将养成概况!$A2645)*(数据库!$H$2:$H$18529))/5</f>
        <v>6.8</v>
      </c>
      <c r="D2645">
        <f>SUMPRODUCT((数据库!$A$2:$A$18529=武将养成概况!$A2645)*(数据库!$I$2:$I$18529))/5</f>
        <v>7</v>
      </c>
      <c r="E2645">
        <f>SUMPRODUCT((数据库!$A$2:$A$18529=武将养成概况!$A2645)*(数据库!$J$2:$J$18529))/5</f>
        <v>3.8</v>
      </c>
    </row>
    <row r="2646" spans="1:5" x14ac:dyDescent="0.15">
      <c r="A2646">
        <v>4087860</v>
      </c>
      <c r="B2646">
        <f>VLOOKUP($A2646,数据库!$A:$B,2,0)</f>
        <v>1</v>
      </c>
      <c r="C2646">
        <f>SUMPRODUCT((数据库!$A$2:$A$18529=武将养成概况!$A2646)*(数据库!$H$2:$H$18529))/5</f>
        <v>6</v>
      </c>
      <c r="D2646">
        <f>SUMPRODUCT((数据库!$A$2:$A$18529=武将养成概况!$A2646)*(数据库!$I$2:$I$18529))/5</f>
        <v>5</v>
      </c>
      <c r="E2646">
        <f>SUMPRODUCT((数据库!$A$2:$A$18529=武将养成概况!$A2646)*(数据库!$J$2:$J$18529))/5</f>
        <v>6.2</v>
      </c>
    </row>
    <row r="2647" spans="1:5" x14ac:dyDescent="0.15">
      <c r="A2647">
        <v>4088031</v>
      </c>
      <c r="B2647">
        <f>VLOOKUP($A2647,数据库!$A:$B,2,0)</f>
        <v>1</v>
      </c>
      <c r="C2647">
        <f>SUMPRODUCT((数据库!$A$2:$A$18529=武将养成概况!$A2647)*(数据库!$H$2:$H$18529))/5</f>
        <v>6.2</v>
      </c>
      <c r="D2647">
        <f>SUMPRODUCT((数据库!$A$2:$A$18529=武将养成概况!$A2647)*(数据库!$I$2:$I$18529))/5</f>
        <v>7</v>
      </c>
      <c r="E2647">
        <f>SUMPRODUCT((数据库!$A$2:$A$18529=武将养成概况!$A2647)*(数据库!$J$2:$J$18529))/5</f>
        <v>7.2</v>
      </c>
    </row>
    <row r="2648" spans="1:5" x14ac:dyDescent="0.15">
      <c r="A2648">
        <v>4088822</v>
      </c>
      <c r="B2648">
        <f>VLOOKUP($A2648,数据库!$A:$B,2,0)</f>
        <v>1</v>
      </c>
      <c r="C2648">
        <f>SUMPRODUCT((数据库!$A$2:$A$18529=武将养成概况!$A2648)*(数据库!$H$2:$H$18529))/5</f>
        <v>5.8</v>
      </c>
      <c r="D2648">
        <f>SUMPRODUCT((数据库!$A$2:$A$18529=武将养成概况!$A2648)*(数据库!$I$2:$I$18529))/5</f>
        <v>6.8</v>
      </c>
      <c r="E2648">
        <f>SUMPRODUCT((数据库!$A$2:$A$18529=武将养成概况!$A2648)*(数据库!$J$2:$J$18529))/5</f>
        <v>6.8</v>
      </c>
    </row>
    <row r="2649" spans="1:5" x14ac:dyDescent="0.15">
      <c r="A2649">
        <v>4089209</v>
      </c>
      <c r="B2649">
        <f>VLOOKUP($A2649,数据库!$A:$B,2,0)</f>
        <v>1</v>
      </c>
      <c r="C2649">
        <f>SUMPRODUCT((数据库!$A$2:$A$18529=武将养成概况!$A2649)*(数据库!$H$2:$H$18529))/5</f>
        <v>8</v>
      </c>
      <c r="D2649">
        <f>SUMPRODUCT((数据库!$A$2:$A$18529=武将养成概况!$A2649)*(数据库!$I$2:$I$18529))/5</f>
        <v>7</v>
      </c>
      <c r="E2649">
        <f>SUMPRODUCT((数据库!$A$2:$A$18529=武将养成概况!$A2649)*(数据库!$J$2:$J$18529))/5</f>
        <v>6.4</v>
      </c>
    </row>
    <row r="2650" spans="1:5" x14ac:dyDescent="0.15">
      <c r="A2650">
        <v>4089365</v>
      </c>
      <c r="B2650">
        <f>VLOOKUP($A2650,数据库!$A:$B,2,0)</f>
        <v>1</v>
      </c>
      <c r="C2650">
        <f>SUMPRODUCT((数据库!$A$2:$A$18529=武将养成概况!$A2650)*(数据库!$H$2:$H$18529))/5</f>
        <v>6.8</v>
      </c>
      <c r="D2650">
        <f>SUMPRODUCT((数据库!$A$2:$A$18529=武将养成概况!$A2650)*(数据库!$I$2:$I$18529))/5</f>
        <v>7</v>
      </c>
      <c r="E2650">
        <f>SUMPRODUCT((数据库!$A$2:$A$18529=武将养成概况!$A2650)*(数据库!$J$2:$J$18529))/5</f>
        <v>7.8</v>
      </c>
    </row>
    <row r="2651" spans="1:5" x14ac:dyDescent="0.15">
      <c r="A2651">
        <v>4089551</v>
      </c>
      <c r="B2651">
        <f>VLOOKUP($A2651,数据库!$A:$B,2,0)</f>
        <v>1</v>
      </c>
      <c r="C2651">
        <f>SUMPRODUCT((数据库!$A$2:$A$18529=武将养成概况!$A2651)*(数据库!$H$2:$H$18529))/5</f>
        <v>3.2</v>
      </c>
      <c r="D2651">
        <f>SUMPRODUCT((数据库!$A$2:$A$18529=武将养成概况!$A2651)*(数据库!$I$2:$I$18529))/5</f>
        <v>3</v>
      </c>
      <c r="E2651">
        <f>SUMPRODUCT((数据库!$A$2:$A$18529=武将养成概况!$A2651)*(数据库!$J$2:$J$18529))/5</f>
        <v>1.8</v>
      </c>
    </row>
    <row r="2652" spans="1:5" x14ac:dyDescent="0.15">
      <c r="A2652">
        <v>4089704</v>
      </c>
      <c r="B2652">
        <f>VLOOKUP($A2652,数据库!$A:$B,2,0)</f>
        <v>1</v>
      </c>
      <c r="C2652">
        <f>SUMPRODUCT((数据库!$A$2:$A$18529=武将养成概况!$A2652)*(数据库!$H$2:$H$18529))/5</f>
        <v>6.8</v>
      </c>
      <c r="D2652">
        <f>SUMPRODUCT((数据库!$A$2:$A$18529=武将养成概况!$A2652)*(数据库!$I$2:$I$18529))/5</f>
        <v>7</v>
      </c>
      <c r="E2652">
        <f>SUMPRODUCT((数据库!$A$2:$A$18529=武将养成概况!$A2652)*(数据库!$J$2:$J$18529))/5</f>
        <v>7</v>
      </c>
    </row>
    <row r="2653" spans="1:5" x14ac:dyDescent="0.15">
      <c r="A2653">
        <v>4089708</v>
      </c>
      <c r="B2653">
        <f>VLOOKUP($A2653,数据库!$A:$B,2,0)</f>
        <v>1</v>
      </c>
      <c r="C2653">
        <f>SUMPRODUCT((数据库!$A$2:$A$18529=武将养成概况!$A2653)*(数据库!$H$2:$H$18529))/5</f>
        <v>1</v>
      </c>
      <c r="D2653">
        <f>SUMPRODUCT((数据库!$A$2:$A$18529=武将养成概况!$A2653)*(数据库!$I$2:$I$18529))/5</f>
        <v>2</v>
      </c>
      <c r="E2653">
        <f>SUMPRODUCT((数据库!$A$2:$A$18529=武将养成概况!$A2653)*(数据库!$J$2:$J$18529))/5</f>
        <v>0.4</v>
      </c>
    </row>
    <row r="2654" spans="1:5" x14ac:dyDescent="0.15">
      <c r="A2654">
        <v>4089732</v>
      </c>
      <c r="B2654">
        <f>VLOOKUP($A2654,数据库!$A:$B,2,0)</f>
        <v>1</v>
      </c>
      <c r="C2654">
        <f>SUMPRODUCT((数据库!$A$2:$A$18529=武将养成概况!$A2654)*(数据库!$H$2:$H$18529))/5</f>
        <v>5.4</v>
      </c>
      <c r="D2654">
        <f>SUMPRODUCT((数据库!$A$2:$A$18529=武将养成概况!$A2654)*(数据库!$I$2:$I$18529))/5</f>
        <v>4.8</v>
      </c>
      <c r="E2654">
        <f>SUMPRODUCT((数据库!$A$2:$A$18529=武将养成概况!$A2654)*(数据库!$J$2:$J$18529))/5</f>
        <v>4.8</v>
      </c>
    </row>
    <row r="2655" spans="1:5" x14ac:dyDescent="0.15">
      <c r="A2655">
        <v>4089915</v>
      </c>
      <c r="B2655">
        <f>VLOOKUP($A2655,数据库!$A:$B,2,0)</f>
        <v>1</v>
      </c>
      <c r="C2655">
        <f>SUMPRODUCT((数据库!$A$2:$A$18529=武将养成概况!$A2655)*(数据库!$H$2:$H$18529))/5</f>
        <v>6.2</v>
      </c>
      <c r="D2655">
        <f>SUMPRODUCT((数据库!$A$2:$A$18529=武将养成概况!$A2655)*(数据库!$I$2:$I$18529))/5</f>
        <v>7.2</v>
      </c>
      <c r="E2655">
        <f>SUMPRODUCT((数据库!$A$2:$A$18529=武将养成概况!$A2655)*(数据库!$J$2:$J$18529))/5</f>
        <v>7.8</v>
      </c>
    </row>
    <row r="2656" spans="1:5" x14ac:dyDescent="0.15">
      <c r="A2656">
        <v>4090073</v>
      </c>
      <c r="B2656">
        <f>VLOOKUP($A2656,数据库!$A:$B,2,0)</f>
        <v>1</v>
      </c>
      <c r="C2656">
        <f>SUMPRODUCT((数据库!$A$2:$A$18529=武将养成概况!$A2656)*(数据库!$H$2:$H$18529))/5</f>
        <v>6.6</v>
      </c>
      <c r="D2656">
        <f>SUMPRODUCT((数据库!$A$2:$A$18529=武将养成概况!$A2656)*(数据库!$I$2:$I$18529))/5</f>
        <v>7</v>
      </c>
      <c r="E2656">
        <f>SUMPRODUCT((数据库!$A$2:$A$18529=武将养成概况!$A2656)*(数据库!$J$2:$J$18529))/5</f>
        <v>7.4</v>
      </c>
    </row>
    <row r="2657" spans="1:5" x14ac:dyDescent="0.15">
      <c r="A2657">
        <v>4090089</v>
      </c>
      <c r="B2657">
        <f>VLOOKUP($A2657,数据库!$A:$B,2,0)</f>
        <v>3</v>
      </c>
      <c r="C2657">
        <f>SUMPRODUCT((数据库!$A$2:$A$18529=武将养成概况!$A2657)*(数据库!$H$2:$H$18529))/5</f>
        <v>9.1999999999999993</v>
      </c>
      <c r="D2657">
        <f>SUMPRODUCT((数据库!$A$2:$A$18529=武将养成概况!$A2657)*(数据库!$I$2:$I$18529))/5</f>
        <v>6.8</v>
      </c>
      <c r="E2657">
        <f>SUMPRODUCT((数据库!$A$2:$A$18529=武将养成概况!$A2657)*(数据库!$J$2:$J$18529))/5</f>
        <v>7.6</v>
      </c>
    </row>
    <row r="2658" spans="1:5" x14ac:dyDescent="0.15">
      <c r="A2658">
        <v>4090769</v>
      </c>
      <c r="B2658">
        <f>VLOOKUP($A2658,数据库!$A:$B,2,0)</f>
        <v>2</v>
      </c>
      <c r="C2658">
        <f>SUMPRODUCT((数据库!$A$2:$A$18529=武将养成概况!$A2658)*(数据库!$H$2:$H$18529))/5</f>
        <v>7.6</v>
      </c>
      <c r="D2658">
        <f>SUMPRODUCT((数据库!$A$2:$A$18529=武将养成概况!$A2658)*(数据库!$I$2:$I$18529))/5</f>
        <v>7</v>
      </c>
      <c r="E2658">
        <f>SUMPRODUCT((数据库!$A$2:$A$18529=武将养成概况!$A2658)*(数据库!$J$2:$J$18529))/5</f>
        <v>8</v>
      </c>
    </row>
    <row r="2659" spans="1:5" x14ac:dyDescent="0.15">
      <c r="A2659">
        <v>4091501</v>
      </c>
      <c r="B2659">
        <f>VLOOKUP($A2659,数据库!$A:$B,2,0)</f>
        <v>1</v>
      </c>
      <c r="C2659">
        <f>SUMPRODUCT((数据库!$A$2:$A$18529=武将养成概况!$A2659)*(数据库!$H$2:$H$18529))/5</f>
        <v>6.4</v>
      </c>
      <c r="D2659">
        <f>SUMPRODUCT((数据库!$A$2:$A$18529=武将养成概况!$A2659)*(数据库!$I$2:$I$18529))/5</f>
        <v>6.4</v>
      </c>
      <c r="E2659">
        <f>SUMPRODUCT((数据库!$A$2:$A$18529=武将养成概况!$A2659)*(数据库!$J$2:$J$18529))/5</f>
        <v>2.6</v>
      </c>
    </row>
    <row r="2660" spans="1:5" x14ac:dyDescent="0.15">
      <c r="A2660">
        <v>4091595</v>
      </c>
      <c r="B2660">
        <f>VLOOKUP($A2660,数据库!$A:$B,2,0)</f>
        <v>1</v>
      </c>
      <c r="C2660">
        <f>SUMPRODUCT((数据库!$A$2:$A$18529=武将养成概况!$A2660)*(数据库!$H$2:$H$18529))/5</f>
        <v>9</v>
      </c>
      <c r="D2660">
        <f>SUMPRODUCT((数据库!$A$2:$A$18529=武将养成概况!$A2660)*(数据库!$I$2:$I$18529))/5</f>
        <v>7</v>
      </c>
      <c r="E2660">
        <f>SUMPRODUCT((数据库!$A$2:$A$18529=武将养成概况!$A2660)*(数据库!$J$2:$J$18529))/5</f>
        <v>7.2</v>
      </c>
    </row>
    <row r="2661" spans="1:5" x14ac:dyDescent="0.15">
      <c r="A2661">
        <v>4091701</v>
      </c>
      <c r="B2661">
        <f>VLOOKUP($A2661,数据库!$A:$B,2,0)</f>
        <v>1</v>
      </c>
      <c r="C2661">
        <f>SUMPRODUCT((数据库!$A$2:$A$18529=武将养成概况!$A2661)*(数据库!$H$2:$H$18529))/5</f>
        <v>2.2000000000000002</v>
      </c>
      <c r="D2661">
        <f>SUMPRODUCT((数据库!$A$2:$A$18529=武将养成概况!$A2661)*(数据库!$I$2:$I$18529))/5</f>
        <v>3.8</v>
      </c>
      <c r="E2661">
        <f>SUMPRODUCT((数据库!$A$2:$A$18529=武将养成概况!$A2661)*(数据库!$J$2:$J$18529))/5</f>
        <v>4</v>
      </c>
    </row>
    <row r="2662" spans="1:5" x14ac:dyDescent="0.15">
      <c r="A2662">
        <v>4091713</v>
      </c>
      <c r="B2662">
        <f>VLOOKUP($A2662,数据库!$A:$B,2,0)</f>
        <v>1</v>
      </c>
      <c r="C2662">
        <f>SUMPRODUCT((数据库!$A$2:$A$18529=武将养成概况!$A2662)*(数据库!$H$2:$H$18529))/5</f>
        <v>5.2</v>
      </c>
      <c r="D2662">
        <f>SUMPRODUCT((数据库!$A$2:$A$18529=武将养成概况!$A2662)*(数据库!$I$2:$I$18529))/5</f>
        <v>2.2000000000000002</v>
      </c>
      <c r="E2662">
        <f>SUMPRODUCT((数据库!$A$2:$A$18529=武将养成概况!$A2662)*(数据库!$J$2:$J$18529))/5</f>
        <v>3.8</v>
      </c>
    </row>
    <row r="2663" spans="1:5" x14ac:dyDescent="0.15">
      <c r="A2663">
        <v>4092145</v>
      </c>
      <c r="B2663">
        <f>VLOOKUP($A2663,数据库!$A:$B,2,0)</f>
        <v>1</v>
      </c>
      <c r="C2663">
        <f>SUMPRODUCT((数据库!$A$2:$A$18529=武将养成概况!$A2663)*(数据库!$H$2:$H$18529))/5</f>
        <v>4</v>
      </c>
      <c r="D2663">
        <f>SUMPRODUCT((数据库!$A$2:$A$18529=武将养成概况!$A2663)*(数据库!$I$2:$I$18529))/5</f>
        <v>6</v>
      </c>
      <c r="E2663">
        <f>SUMPRODUCT((数据库!$A$2:$A$18529=武将养成概况!$A2663)*(数据库!$J$2:$J$18529))/5</f>
        <v>4.8</v>
      </c>
    </row>
    <row r="2664" spans="1:5" x14ac:dyDescent="0.15">
      <c r="A2664">
        <v>4092692</v>
      </c>
      <c r="B2664">
        <f>VLOOKUP($A2664,数据库!$A:$B,2,0)</f>
        <v>1</v>
      </c>
      <c r="C2664">
        <f>SUMPRODUCT((数据库!$A$2:$A$18529=武将养成概况!$A2664)*(数据库!$H$2:$H$18529))/5</f>
        <v>7.8</v>
      </c>
      <c r="D2664">
        <f>SUMPRODUCT((数据库!$A$2:$A$18529=武将养成概况!$A2664)*(数据库!$I$2:$I$18529))/5</f>
        <v>7</v>
      </c>
      <c r="E2664">
        <f>SUMPRODUCT((数据库!$A$2:$A$18529=武将养成概况!$A2664)*(数据库!$J$2:$J$18529))/5</f>
        <v>4.5999999999999996</v>
      </c>
    </row>
    <row r="2665" spans="1:5" x14ac:dyDescent="0.15">
      <c r="A2665">
        <v>4092836</v>
      </c>
      <c r="B2665">
        <f>VLOOKUP($A2665,数据库!$A:$B,2,0)</f>
        <v>1</v>
      </c>
      <c r="C2665">
        <f>SUMPRODUCT((数据库!$A$2:$A$18529=武将养成概况!$A2665)*(数据库!$H$2:$H$18529))/5</f>
        <v>3.8</v>
      </c>
      <c r="D2665">
        <f>SUMPRODUCT((数据库!$A$2:$A$18529=武将养成概况!$A2665)*(数据库!$I$2:$I$18529))/5</f>
        <v>3.8</v>
      </c>
      <c r="E2665">
        <f>SUMPRODUCT((数据库!$A$2:$A$18529=武将养成概况!$A2665)*(数据库!$J$2:$J$18529))/5</f>
        <v>3.2</v>
      </c>
    </row>
    <row r="2666" spans="1:5" x14ac:dyDescent="0.15">
      <c r="A2666">
        <v>4094146</v>
      </c>
      <c r="B2666">
        <f>VLOOKUP($A2666,数据库!$A:$B,2,0)</f>
        <v>1</v>
      </c>
      <c r="C2666">
        <f>SUMPRODUCT((数据库!$A$2:$A$18529=武将养成概况!$A2666)*(数据库!$H$2:$H$18529))/5</f>
        <v>6.2</v>
      </c>
      <c r="D2666">
        <f>SUMPRODUCT((数据库!$A$2:$A$18529=武将养成概况!$A2666)*(数据库!$I$2:$I$18529))/5</f>
        <v>6.8</v>
      </c>
      <c r="E2666">
        <f>SUMPRODUCT((数据库!$A$2:$A$18529=武将养成概况!$A2666)*(数据库!$J$2:$J$18529))/5</f>
        <v>4.2</v>
      </c>
    </row>
    <row r="2667" spans="1:5" x14ac:dyDescent="0.15">
      <c r="A2667">
        <v>4095649</v>
      </c>
      <c r="B2667">
        <f>VLOOKUP($A2667,数据库!$A:$B,2,0)</f>
        <v>3</v>
      </c>
      <c r="C2667">
        <f>SUMPRODUCT((数据库!$A$2:$A$18529=武将养成概况!$A2667)*(数据库!$H$2:$H$18529))/5</f>
        <v>10</v>
      </c>
      <c r="D2667">
        <f>SUMPRODUCT((数据库!$A$2:$A$18529=武将养成概况!$A2667)*(数据库!$I$2:$I$18529))/5</f>
        <v>7.2</v>
      </c>
      <c r="E2667">
        <f>SUMPRODUCT((数据库!$A$2:$A$18529=武将养成概况!$A2667)*(数据库!$J$2:$J$18529))/5</f>
        <v>7.8</v>
      </c>
    </row>
    <row r="2668" spans="1:5" x14ac:dyDescent="0.15">
      <c r="A2668">
        <v>4095664</v>
      </c>
      <c r="B2668">
        <f>VLOOKUP($A2668,数据库!$A:$B,2,0)</f>
        <v>3</v>
      </c>
      <c r="C2668">
        <f>SUMPRODUCT((数据库!$A$2:$A$18529=武将养成概况!$A2668)*(数据库!$H$2:$H$18529))/5</f>
        <v>10</v>
      </c>
      <c r="D2668">
        <f>SUMPRODUCT((数据库!$A$2:$A$18529=武将养成概况!$A2668)*(数据库!$I$2:$I$18529))/5</f>
        <v>7.8</v>
      </c>
      <c r="E2668">
        <f>SUMPRODUCT((数据库!$A$2:$A$18529=武将养成概况!$A2668)*(数据库!$J$2:$J$18529))/5</f>
        <v>6.2</v>
      </c>
    </row>
    <row r="2669" spans="1:5" x14ac:dyDescent="0.15">
      <c r="A2669">
        <v>4095832</v>
      </c>
      <c r="B2669">
        <f>VLOOKUP($A2669,数据库!$A:$B,2,0)</f>
        <v>1</v>
      </c>
      <c r="C2669">
        <f>SUMPRODUCT((数据库!$A$2:$A$18529=武将养成概况!$A2669)*(数据库!$H$2:$H$18529))/5</f>
        <v>7</v>
      </c>
      <c r="D2669">
        <f>SUMPRODUCT((数据库!$A$2:$A$18529=武将养成概况!$A2669)*(数据库!$I$2:$I$18529))/5</f>
        <v>6.4</v>
      </c>
      <c r="E2669">
        <f>SUMPRODUCT((数据库!$A$2:$A$18529=武将养成概况!$A2669)*(数据库!$J$2:$J$18529))/5</f>
        <v>7.2</v>
      </c>
    </row>
    <row r="2670" spans="1:5" x14ac:dyDescent="0.15">
      <c r="A2670">
        <v>4095882</v>
      </c>
      <c r="B2670">
        <f>VLOOKUP($A2670,数据库!$A:$B,2,0)</f>
        <v>1</v>
      </c>
      <c r="C2670">
        <f>SUMPRODUCT((数据库!$A$2:$A$18529=武将养成概况!$A2670)*(数据库!$H$2:$H$18529))/5</f>
        <v>6.6</v>
      </c>
      <c r="D2670">
        <f>SUMPRODUCT((数据库!$A$2:$A$18529=武将养成概况!$A2670)*(数据库!$I$2:$I$18529))/5</f>
        <v>7</v>
      </c>
      <c r="E2670">
        <f>SUMPRODUCT((数据库!$A$2:$A$18529=武将养成概况!$A2670)*(数据库!$J$2:$J$18529))/5</f>
        <v>4.8</v>
      </c>
    </row>
    <row r="2671" spans="1:5" x14ac:dyDescent="0.15">
      <c r="A2671">
        <v>4095899</v>
      </c>
      <c r="B2671">
        <f>VLOOKUP($A2671,数据库!$A:$B,2,0)</f>
        <v>1</v>
      </c>
      <c r="C2671">
        <f>SUMPRODUCT((数据库!$A$2:$A$18529=武将养成概况!$A2671)*(数据库!$H$2:$H$18529))/5</f>
        <v>7.8</v>
      </c>
      <c r="D2671">
        <f>SUMPRODUCT((数据库!$A$2:$A$18529=武将养成概况!$A2671)*(数据库!$I$2:$I$18529))/5</f>
        <v>7</v>
      </c>
      <c r="E2671">
        <f>SUMPRODUCT((数据库!$A$2:$A$18529=武将养成概况!$A2671)*(数据库!$J$2:$J$18529))/5</f>
        <v>6</v>
      </c>
    </row>
    <row r="2672" spans="1:5" x14ac:dyDescent="0.15">
      <c r="A2672">
        <v>4095989</v>
      </c>
      <c r="B2672">
        <f>VLOOKUP($A2672,数据库!$A:$B,2,0)</f>
        <v>1</v>
      </c>
      <c r="C2672">
        <f>SUMPRODUCT((数据库!$A$2:$A$18529=武将养成概况!$A2672)*(数据库!$H$2:$H$18529))/5</f>
        <v>7.6</v>
      </c>
      <c r="D2672">
        <f>SUMPRODUCT((数据库!$A$2:$A$18529=武将养成概况!$A2672)*(数据库!$I$2:$I$18529))/5</f>
        <v>7</v>
      </c>
      <c r="E2672">
        <f>SUMPRODUCT((数据库!$A$2:$A$18529=武将养成概况!$A2672)*(数据库!$J$2:$J$18529))/5</f>
        <v>5</v>
      </c>
    </row>
    <row r="2673" spans="1:5" x14ac:dyDescent="0.15">
      <c r="A2673">
        <v>4095993</v>
      </c>
      <c r="B2673">
        <f>VLOOKUP($A2673,数据库!$A:$B,2,0)</f>
        <v>2</v>
      </c>
      <c r="C2673">
        <f>SUMPRODUCT((数据库!$A$2:$A$18529=武将养成概况!$A2673)*(数据库!$H$2:$H$18529))/5</f>
        <v>6.2</v>
      </c>
      <c r="D2673">
        <f>SUMPRODUCT((数据库!$A$2:$A$18529=武将养成概况!$A2673)*(数据库!$I$2:$I$18529))/5</f>
        <v>7</v>
      </c>
      <c r="E2673">
        <f>SUMPRODUCT((数据库!$A$2:$A$18529=武将养成概况!$A2673)*(数据库!$J$2:$J$18529))/5</f>
        <v>7</v>
      </c>
    </row>
    <row r="2674" spans="1:5" x14ac:dyDescent="0.15">
      <c r="A2674">
        <v>4096139</v>
      </c>
      <c r="B2674">
        <f>VLOOKUP($A2674,数据库!$A:$B,2,0)</f>
        <v>1</v>
      </c>
      <c r="C2674">
        <f>SUMPRODUCT((数据库!$A$2:$A$18529=武将养成概况!$A2674)*(数据库!$H$2:$H$18529))/5</f>
        <v>4.2</v>
      </c>
      <c r="D2674">
        <f>SUMPRODUCT((数据库!$A$2:$A$18529=武将养成概况!$A2674)*(数据库!$I$2:$I$18529))/5</f>
        <v>4.5999999999999996</v>
      </c>
      <c r="E2674">
        <f>SUMPRODUCT((数据库!$A$2:$A$18529=武将养成概况!$A2674)*(数据库!$J$2:$J$18529))/5</f>
        <v>2</v>
      </c>
    </row>
    <row r="2675" spans="1:5" x14ac:dyDescent="0.15">
      <c r="A2675">
        <v>4096159</v>
      </c>
      <c r="B2675">
        <f>VLOOKUP($A2675,数据库!$A:$B,2,0)</f>
        <v>1</v>
      </c>
      <c r="C2675">
        <f>SUMPRODUCT((数据库!$A$2:$A$18529=武将养成概况!$A2675)*(数据库!$H$2:$H$18529))/5</f>
        <v>6</v>
      </c>
      <c r="D2675">
        <f>SUMPRODUCT((数据库!$A$2:$A$18529=武将养成概况!$A2675)*(数据库!$I$2:$I$18529))/5</f>
        <v>4</v>
      </c>
      <c r="E2675">
        <f>SUMPRODUCT((数据库!$A$2:$A$18529=武将养成概况!$A2675)*(数据库!$J$2:$J$18529))/5</f>
        <v>2.6</v>
      </c>
    </row>
    <row r="2676" spans="1:5" x14ac:dyDescent="0.15">
      <c r="A2676">
        <v>4097125</v>
      </c>
      <c r="B2676">
        <f>VLOOKUP($A2676,数据库!$A:$B,2,0)</f>
        <v>1</v>
      </c>
      <c r="C2676">
        <f>SUMPRODUCT((数据库!$A$2:$A$18529=武将养成概况!$A2676)*(数据库!$H$2:$H$18529))/5</f>
        <v>7</v>
      </c>
      <c r="D2676">
        <f>SUMPRODUCT((数据库!$A$2:$A$18529=武将养成概况!$A2676)*(数据库!$I$2:$I$18529))/5</f>
        <v>7</v>
      </c>
      <c r="E2676">
        <f>SUMPRODUCT((数据库!$A$2:$A$18529=武将养成概况!$A2676)*(数据库!$J$2:$J$18529))/5</f>
        <v>6.6</v>
      </c>
    </row>
    <row r="2677" spans="1:5" x14ac:dyDescent="0.15">
      <c r="A2677">
        <v>4097238</v>
      </c>
      <c r="B2677">
        <f>VLOOKUP($A2677,数据库!$A:$B,2,0)</f>
        <v>3</v>
      </c>
      <c r="C2677">
        <f>SUMPRODUCT((数据库!$A$2:$A$18529=武将养成概况!$A2677)*(数据库!$H$2:$H$18529))/5</f>
        <v>10</v>
      </c>
      <c r="D2677">
        <f>SUMPRODUCT((数据库!$A$2:$A$18529=武将养成概况!$A2677)*(数据库!$I$2:$I$18529))/5</f>
        <v>8.4</v>
      </c>
      <c r="E2677">
        <f>SUMPRODUCT((数据库!$A$2:$A$18529=武将养成概况!$A2677)*(数据库!$J$2:$J$18529))/5</f>
        <v>9</v>
      </c>
    </row>
    <row r="2678" spans="1:5" x14ac:dyDescent="0.15">
      <c r="A2678">
        <v>4097368</v>
      </c>
      <c r="B2678">
        <f>VLOOKUP($A2678,数据库!$A:$B,2,0)</f>
        <v>2</v>
      </c>
      <c r="C2678">
        <f>SUMPRODUCT((数据库!$A$2:$A$18529=武将养成概况!$A2678)*(数据库!$H$2:$H$18529))/5</f>
        <v>8.6</v>
      </c>
      <c r="D2678">
        <f>SUMPRODUCT((数据库!$A$2:$A$18529=武将养成概况!$A2678)*(数据库!$I$2:$I$18529))/5</f>
        <v>7</v>
      </c>
      <c r="E2678">
        <f>SUMPRODUCT((数据库!$A$2:$A$18529=武将养成概况!$A2678)*(数据库!$J$2:$J$18529))/5</f>
        <v>5</v>
      </c>
    </row>
    <row r="2679" spans="1:5" x14ac:dyDescent="0.15">
      <c r="A2679">
        <v>4097442</v>
      </c>
      <c r="B2679">
        <f>VLOOKUP($A2679,数据库!$A:$B,2,0)</f>
        <v>1</v>
      </c>
      <c r="C2679">
        <f>SUMPRODUCT((数据库!$A$2:$A$18529=武将养成概况!$A2679)*(数据库!$H$2:$H$18529))/5</f>
        <v>5</v>
      </c>
      <c r="D2679">
        <f>SUMPRODUCT((数据库!$A$2:$A$18529=武将养成概况!$A2679)*(数据库!$I$2:$I$18529))/5</f>
        <v>5.8</v>
      </c>
      <c r="E2679">
        <f>SUMPRODUCT((数据库!$A$2:$A$18529=武将养成概况!$A2679)*(数据库!$J$2:$J$18529))/5</f>
        <v>4.4000000000000004</v>
      </c>
    </row>
    <row r="2680" spans="1:5" x14ac:dyDescent="0.15">
      <c r="A2680">
        <v>4097445</v>
      </c>
      <c r="B2680">
        <f>VLOOKUP($A2680,数据库!$A:$B,2,0)</f>
        <v>1</v>
      </c>
      <c r="C2680">
        <f>SUMPRODUCT((数据库!$A$2:$A$18529=武将养成概况!$A2680)*(数据库!$H$2:$H$18529))/5</f>
        <v>2.6</v>
      </c>
      <c r="D2680">
        <f>SUMPRODUCT((数据库!$A$2:$A$18529=武将养成概况!$A2680)*(数据库!$I$2:$I$18529))/5</f>
        <v>5.2</v>
      </c>
      <c r="E2680">
        <f>SUMPRODUCT((数据库!$A$2:$A$18529=武将养成概况!$A2680)*(数据库!$J$2:$J$18529))/5</f>
        <v>1.8</v>
      </c>
    </row>
    <row r="2681" spans="1:5" x14ac:dyDescent="0.15">
      <c r="A2681">
        <v>4097537</v>
      </c>
      <c r="B2681">
        <f>VLOOKUP($A2681,数据库!$A:$B,2,0)</f>
        <v>1</v>
      </c>
      <c r="C2681">
        <f>SUMPRODUCT((数据库!$A$2:$A$18529=武将养成概况!$A2681)*(数据库!$H$2:$H$18529))/5</f>
        <v>6.4</v>
      </c>
      <c r="D2681">
        <f>SUMPRODUCT((数据库!$A$2:$A$18529=武将养成概况!$A2681)*(数据库!$I$2:$I$18529))/5</f>
        <v>5.6</v>
      </c>
      <c r="E2681">
        <f>SUMPRODUCT((数据库!$A$2:$A$18529=武将养成概况!$A2681)*(数据库!$J$2:$J$18529))/5</f>
        <v>6</v>
      </c>
    </row>
    <row r="2682" spans="1:5" x14ac:dyDescent="0.15">
      <c r="A2682">
        <v>4098206</v>
      </c>
      <c r="B2682">
        <f>VLOOKUP($A2682,数据库!$A:$B,2,0)</f>
        <v>1</v>
      </c>
      <c r="C2682">
        <f>SUMPRODUCT((数据库!$A$2:$A$18529=武将养成概况!$A2682)*(数据库!$H$2:$H$18529))/5</f>
        <v>7.4</v>
      </c>
      <c r="D2682">
        <f>SUMPRODUCT((数据库!$A$2:$A$18529=武将养成概况!$A2682)*(数据库!$I$2:$I$18529))/5</f>
        <v>5</v>
      </c>
      <c r="E2682">
        <f>SUMPRODUCT((数据库!$A$2:$A$18529=武将养成概况!$A2682)*(数据库!$J$2:$J$18529))/5</f>
        <v>7</v>
      </c>
    </row>
    <row r="2683" spans="1:5" x14ac:dyDescent="0.15">
      <c r="A2683">
        <v>4098888</v>
      </c>
      <c r="B2683">
        <f>VLOOKUP($A2683,数据库!$A:$B,2,0)</f>
        <v>2</v>
      </c>
      <c r="C2683">
        <f>SUMPRODUCT((数据库!$A$2:$A$18529=武将养成概况!$A2683)*(数据库!$H$2:$H$18529))/5</f>
        <v>4.5999999999999996</v>
      </c>
      <c r="D2683">
        <f>SUMPRODUCT((数据库!$A$2:$A$18529=武将养成概况!$A2683)*(数据库!$I$2:$I$18529))/5</f>
        <v>4.2</v>
      </c>
      <c r="E2683">
        <f>SUMPRODUCT((数据库!$A$2:$A$18529=武将养成概况!$A2683)*(数据库!$J$2:$J$18529))/5</f>
        <v>4</v>
      </c>
    </row>
    <row r="2684" spans="1:5" x14ac:dyDescent="0.15">
      <c r="A2684">
        <v>4099221</v>
      </c>
      <c r="B2684">
        <f>VLOOKUP($A2684,数据库!$A:$B,2,0)</f>
        <v>1</v>
      </c>
      <c r="C2684">
        <f>SUMPRODUCT((数据库!$A$2:$A$18529=武将养成概况!$A2684)*(数据库!$H$2:$H$18529))/5</f>
        <v>7.8</v>
      </c>
      <c r="D2684">
        <f>SUMPRODUCT((数据库!$A$2:$A$18529=武将养成概况!$A2684)*(数据库!$I$2:$I$18529))/5</f>
        <v>7</v>
      </c>
      <c r="E2684">
        <f>SUMPRODUCT((数据库!$A$2:$A$18529=武将养成概况!$A2684)*(数据库!$J$2:$J$18529))/5</f>
        <v>7.6</v>
      </c>
    </row>
    <row r="2685" spans="1:5" x14ac:dyDescent="0.15">
      <c r="A2685">
        <v>4099404</v>
      </c>
      <c r="B2685">
        <f>VLOOKUP($A2685,数据库!$A:$B,2,0)</f>
        <v>1</v>
      </c>
      <c r="C2685">
        <f>SUMPRODUCT((数据库!$A$2:$A$18529=武将养成概况!$A2685)*(数据库!$H$2:$H$18529))/5</f>
        <v>1.8</v>
      </c>
      <c r="D2685">
        <f>SUMPRODUCT((数据库!$A$2:$A$18529=武将养成概况!$A2685)*(数据库!$I$2:$I$18529))/5</f>
        <v>2.6</v>
      </c>
      <c r="E2685">
        <f>SUMPRODUCT((数据库!$A$2:$A$18529=武将养成概况!$A2685)*(数据库!$J$2:$J$18529))/5</f>
        <v>0.4</v>
      </c>
    </row>
    <row r="2686" spans="1:5" x14ac:dyDescent="0.15">
      <c r="A2686">
        <v>4099925</v>
      </c>
      <c r="B2686">
        <f>VLOOKUP($A2686,数据库!$A:$B,2,0)</f>
        <v>1</v>
      </c>
      <c r="C2686">
        <f>SUMPRODUCT((数据库!$A$2:$A$18529=武将养成概况!$A2686)*(数据库!$H$2:$H$18529))/5</f>
        <v>6.8</v>
      </c>
      <c r="D2686">
        <f>SUMPRODUCT((数据库!$A$2:$A$18529=武将养成概况!$A2686)*(数据库!$I$2:$I$18529))/5</f>
        <v>7</v>
      </c>
      <c r="E2686">
        <f>SUMPRODUCT((数据库!$A$2:$A$18529=武将养成概况!$A2686)*(数据库!$J$2:$J$18529))/5</f>
        <v>6.6</v>
      </c>
    </row>
    <row r="2687" spans="1:5" x14ac:dyDescent="0.15">
      <c r="A2687">
        <v>4100257</v>
      </c>
      <c r="B2687">
        <f>VLOOKUP($A2687,数据库!$A:$B,2,0)</f>
        <v>1</v>
      </c>
      <c r="C2687">
        <f>SUMPRODUCT((数据库!$A$2:$A$18529=武将养成概况!$A2687)*(数据库!$H$2:$H$18529))/5</f>
        <v>3.4</v>
      </c>
      <c r="D2687">
        <f>SUMPRODUCT((数据库!$A$2:$A$18529=武将养成概况!$A2687)*(数据库!$I$2:$I$18529))/5</f>
        <v>4</v>
      </c>
      <c r="E2687">
        <f>SUMPRODUCT((数据库!$A$2:$A$18529=武将养成概况!$A2687)*(数据库!$J$2:$J$18529))/5</f>
        <v>1.4</v>
      </c>
    </row>
    <row r="2688" spans="1:5" x14ac:dyDescent="0.15">
      <c r="A2688">
        <v>4101603</v>
      </c>
      <c r="B2688">
        <f>VLOOKUP($A2688,数据库!$A:$B,2,0)</f>
        <v>1</v>
      </c>
      <c r="C2688">
        <f>SUMPRODUCT((数据库!$A$2:$A$18529=武将养成概况!$A2688)*(数据库!$H$2:$H$18529))/5</f>
        <v>4.8</v>
      </c>
      <c r="D2688">
        <f>SUMPRODUCT((数据库!$A$2:$A$18529=武将养成概况!$A2688)*(数据库!$I$2:$I$18529))/5</f>
        <v>5.6</v>
      </c>
      <c r="E2688">
        <f>SUMPRODUCT((数据库!$A$2:$A$18529=武将养成概况!$A2688)*(数据库!$J$2:$J$18529))/5</f>
        <v>1.4</v>
      </c>
    </row>
    <row r="2689" spans="1:5" x14ac:dyDescent="0.15">
      <c r="A2689">
        <v>4102062</v>
      </c>
      <c r="B2689">
        <f>VLOOKUP($A2689,数据库!$A:$B,2,0)</f>
        <v>2</v>
      </c>
      <c r="C2689">
        <f>SUMPRODUCT((数据库!$A$2:$A$18529=武将养成概况!$A2689)*(数据库!$H$2:$H$18529))/5</f>
        <v>8.6</v>
      </c>
      <c r="D2689">
        <f>SUMPRODUCT((数据库!$A$2:$A$18529=武将养成概况!$A2689)*(数据库!$I$2:$I$18529))/5</f>
        <v>7</v>
      </c>
      <c r="E2689">
        <f>SUMPRODUCT((数据库!$A$2:$A$18529=武将养成概况!$A2689)*(数据库!$J$2:$J$18529))/5</f>
        <v>8</v>
      </c>
    </row>
    <row r="2690" spans="1:5" x14ac:dyDescent="0.15">
      <c r="A2690">
        <v>4102981</v>
      </c>
      <c r="B2690">
        <f>VLOOKUP($A2690,数据库!$A:$B,2,0)</f>
        <v>2</v>
      </c>
      <c r="C2690">
        <f>SUMPRODUCT((数据库!$A$2:$A$18529=武将养成概况!$A2690)*(数据库!$H$2:$H$18529))/5</f>
        <v>8</v>
      </c>
      <c r="D2690">
        <f>SUMPRODUCT((数据库!$A$2:$A$18529=武将养成概况!$A2690)*(数据库!$I$2:$I$18529))/5</f>
        <v>5.6</v>
      </c>
      <c r="E2690">
        <f>SUMPRODUCT((数据库!$A$2:$A$18529=武将养成概况!$A2690)*(数据库!$J$2:$J$18529))/5</f>
        <v>5.4</v>
      </c>
    </row>
    <row r="2691" spans="1:5" x14ac:dyDescent="0.15">
      <c r="A2691">
        <v>4104136</v>
      </c>
      <c r="B2691">
        <f>VLOOKUP($A2691,数据库!$A:$B,2,0)</f>
        <v>2</v>
      </c>
      <c r="C2691">
        <f>SUMPRODUCT((数据库!$A$2:$A$18529=武将养成概况!$A2691)*(数据库!$H$2:$H$18529))/5</f>
        <v>8</v>
      </c>
      <c r="D2691">
        <f>SUMPRODUCT((数据库!$A$2:$A$18529=武将养成概况!$A2691)*(数据库!$I$2:$I$18529))/5</f>
        <v>6.8</v>
      </c>
      <c r="E2691">
        <f>SUMPRODUCT((数据库!$A$2:$A$18529=武将养成概况!$A2691)*(数据库!$J$2:$J$18529))/5</f>
        <v>7.2</v>
      </c>
    </row>
    <row r="2692" spans="1:5" x14ac:dyDescent="0.15">
      <c r="A2692">
        <v>4104732</v>
      </c>
      <c r="B2692">
        <f>VLOOKUP($A2692,数据库!$A:$B,2,0)</f>
        <v>1</v>
      </c>
      <c r="C2692">
        <f>SUMPRODUCT((数据库!$A$2:$A$18529=武将养成概况!$A2692)*(数据库!$H$2:$H$18529))/5</f>
        <v>5.4</v>
      </c>
      <c r="D2692">
        <f>SUMPRODUCT((数据库!$A$2:$A$18529=武将养成概况!$A2692)*(数据库!$I$2:$I$18529))/5</f>
        <v>5</v>
      </c>
      <c r="E2692">
        <f>SUMPRODUCT((数据库!$A$2:$A$18529=武将养成概况!$A2692)*(数据库!$J$2:$J$18529))/5</f>
        <v>5</v>
      </c>
    </row>
    <row r="2693" spans="1:5" x14ac:dyDescent="0.15">
      <c r="A2693">
        <v>4104923</v>
      </c>
      <c r="B2693">
        <f>VLOOKUP($A2693,数据库!$A:$B,2,0)</f>
        <v>2</v>
      </c>
      <c r="C2693">
        <f>SUMPRODUCT((数据库!$A$2:$A$18529=武将养成概况!$A2693)*(数据库!$H$2:$H$18529))/5</f>
        <v>7.4</v>
      </c>
      <c r="D2693">
        <f>SUMPRODUCT((数据库!$A$2:$A$18529=武将养成概况!$A2693)*(数据库!$I$2:$I$18529))/5</f>
        <v>7</v>
      </c>
      <c r="E2693">
        <f>SUMPRODUCT((数据库!$A$2:$A$18529=武将养成概况!$A2693)*(数据库!$J$2:$J$18529))/5</f>
        <v>6.2</v>
      </c>
    </row>
    <row r="2694" spans="1:5" x14ac:dyDescent="0.15">
      <c r="A2694">
        <v>4105034</v>
      </c>
      <c r="B2694">
        <f>VLOOKUP($A2694,数据库!$A:$B,2,0)</f>
        <v>2</v>
      </c>
      <c r="C2694">
        <f>SUMPRODUCT((数据库!$A$2:$A$18529=武将养成概况!$A2694)*(数据库!$H$2:$H$18529))/5</f>
        <v>8.6</v>
      </c>
      <c r="D2694">
        <f>SUMPRODUCT((数据库!$A$2:$A$18529=武将养成概况!$A2694)*(数据库!$I$2:$I$18529))/5</f>
        <v>7</v>
      </c>
      <c r="E2694">
        <f>SUMPRODUCT((数据库!$A$2:$A$18529=武将养成概况!$A2694)*(数据库!$J$2:$J$18529))/5</f>
        <v>6.4</v>
      </c>
    </row>
    <row r="2695" spans="1:5" x14ac:dyDescent="0.15">
      <c r="A2695">
        <v>4106471</v>
      </c>
      <c r="B2695">
        <f>VLOOKUP($A2695,数据库!$A:$B,2,0)</f>
        <v>1</v>
      </c>
      <c r="C2695">
        <f>SUMPRODUCT((数据库!$A$2:$A$18529=武将养成概况!$A2695)*(数据库!$H$2:$H$18529))/5</f>
        <v>8.4</v>
      </c>
      <c r="D2695">
        <f>SUMPRODUCT((数据库!$A$2:$A$18529=武将养成概况!$A2695)*(数据库!$I$2:$I$18529))/5</f>
        <v>7</v>
      </c>
      <c r="E2695">
        <f>SUMPRODUCT((数据库!$A$2:$A$18529=武将养成概况!$A2695)*(数据库!$J$2:$J$18529))/5</f>
        <v>7.4</v>
      </c>
    </row>
    <row r="2696" spans="1:5" x14ac:dyDescent="0.15">
      <c r="A2696">
        <v>4106794</v>
      </c>
      <c r="B2696">
        <f>VLOOKUP($A2696,数据库!$A:$B,2,0)</f>
        <v>1</v>
      </c>
      <c r="C2696">
        <f>SUMPRODUCT((数据库!$A$2:$A$18529=武将养成概况!$A2696)*(数据库!$H$2:$H$18529))/5</f>
        <v>5</v>
      </c>
      <c r="D2696">
        <f>SUMPRODUCT((数据库!$A$2:$A$18529=武将养成概况!$A2696)*(数据库!$I$2:$I$18529))/5</f>
        <v>5.4</v>
      </c>
      <c r="E2696">
        <f>SUMPRODUCT((数据库!$A$2:$A$18529=武将养成概况!$A2696)*(数据库!$J$2:$J$18529))/5</f>
        <v>3.6</v>
      </c>
    </row>
    <row r="2697" spans="1:5" x14ac:dyDescent="0.15">
      <c r="A2697">
        <v>4107567</v>
      </c>
      <c r="B2697">
        <f>VLOOKUP($A2697,数据库!$A:$B,2,0)</f>
        <v>1</v>
      </c>
      <c r="C2697">
        <f>SUMPRODUCT((数据库!$A$2:$A$18529=武将养成概况!$A2697)*(数据库!$H$2:$H$18529))/5</f>
        <v>5.8</v>
      </c>
      <c r="D2697">
        <f>SUMPRODUCT((数据库!$A$2:$A$18529=武将养成概况!$A2697)*(数据库!$I$2:$I$18529))/5</f>
        <v>6.2</v>
      </c>
      <c r="E2697">
        <f>SUMPRODUCT((数据库!$A$2:$A$18529=武将养成概况!$A2697)*(数据库!$J$2:$J$18529))/5</f>
        <v>2.6</v>
      </c>
    </row>
    <row r="2698" spans="1:5" x14ac:dyDescent="0.15">
      <c r="A2698">
        <v>4108346</v>
      </c>
      <c r="B2698">
        <f>VLOOKUP($A2698,数据库!$A:$B,2,0)</f>
        <v>1</v>
      </c>
      <c r="C2698">
        <f>SUMPRODUCT((数据库!$A$2:$A$18529=武将养成概况!$A2698)*(数据库!$H$2:$H$18529))/5</f>
        <v>1.2</v>
      </c>
      <c r="D2698">
        <f>SUMPRODUCT((数据库!$A$2:$A$18529=武将养成概况!$A2698)*(数据库!$I$2:$I$18529))/5</f>
        <v>1.6</v>
      </c>
      <c r="E2698">
        <f>SUMPRODUCT((数据库!$A$2:$A$18529=武将养成概况!$A2698)*(数据库!$J$2:$J$18529))/5</f>
        <v>0.2</v>
      </c>
    </row>
    <row r="2699" spans="1:5" x14ac:dyDescent="0.15">
      <c r="A2699">
        <v>4110490</v>
      </c>
      <c r="B2699">
        <f>VLOOKUP($A2699,数据库!$A:$B,2,0)</f>
        <v>1</v>
      </c>
      <c r="C2699">
        <f>SUMPRODUCT((数据库!$A$2:$A$18529=武将养成概况!$A2699)*(数据库!$H$2:$H$18529))/5</f>
        <v>5.2</v>
      </c>
      <c r="D2699">
        <f>SUMPRODUCT((数据库!$A$2:$A$18529=武将养成概况!$A2699)*(数据库!$I$2:$I$18529))/5</f>
        <v>5.2</v>
      </c>
      <c r="E2699">
        <f>SUMPRODUCT((数据库!$A$2:$A$18529=武将养成概况!$A2699)*(数据库!$J$2:$J$18529))/5</f>
        <v>2.6</v>
      </c>
    </row>
    <row r="2700" spans="1:5" x14ac:dyDescent="0.15">
      <c r="A2700">
        <v>4111044</v>
      </c>
      <c r="B2700">
        <f>VLOOKUP($A2700,数据库!$A:$B,2,0)</f>
        <v>1</v>
      </c>
      <c r="C2700">
        <f>SUMPRODUCT((数据库!$A$2:$A$18529=武将养成概况!$A2700)*(数据库!$H$2:$H$18529))/5</f>
        <v>7.2</v>
      </c>
      <c r="D2700">
        <f>SUMPRODUCT((数据库!$A$2:$A$18529=武将养成概况!$A2700)*(数据库!$I$2:$I$18529))/5</f>
        <v>6.8</v>
      </c>
      <c r="E2700">
        <f>SUMPRODUCT((数据库!$A$2:$A$18529=武将养成概况!$A2700)*(数据库!$J$2:$J$18529))/5</f>
        <v>5.4</v>
      </c>
    </row>
    <row r="2701" spans="1:5" x14ac:dyDescent="0.15">
      <c r="A2701">
        <v>4111442</v>
      </c>
      <c r="B2701">
        <f>VLOOKUP($A2701,数据库!$A:$B,2,0)</f>
        <v>1</v>
      </c>
      <c r="C2701">
        <f>SUMPRODUCT((数据库!$A$2:$A$18529=武将养成概况!$A2701)*(数据库!$H$2:$H$18529))/5</f>
        <v>6.4</v>
      </c>
      <c r="D2701">
        <f>SUMPRODUCT((数据库!$A$2:$A$18529=武将养成概况!$A2701)*(数据库!$I$2:$I$18529))/5</f>
        <v>6.6</v>
      </c>
      <c r="E2701">
        <f>SUMPRODUCT((数据库!$A$2:$A$18529=武将养成概况!$A2701)*(数据库!$J$2:$J$18529))/5</f>
        <v>3.6</v>
      </c>
    </row>
    <row r="2702" spans="1:5" x14ac:dyDescent="0.15">
      <c r="A2702">
        <v>4113030</v>
      </c>
      <c r="B2702">
        <f>VLOOKUP($A2702,数据库!$A:$B,2,0)</f>
        <v>1</v>
      </c>
      <c r="C2702">
        <f>SUMPRODUCT((数据库!$A$2:$A$18529=武将养成概况!$A2702)*(数据库!$H$2:$H$18529))/5</f>
        <v>4.2</v>
      </c>
      <c r="D2702">
        <f>SUMPRODUCT((数据库!$A$2:$A$18529=武将养成概况!$A2702)*(数据库!$I$2:$I$18529))/5</f>
        <v>4</v>
      </c>
      <c r="E2702">
        <f>SUMPRODUCT((数据库!$A$2:$A$18529=武将养成概况!$A2702)*(数据库!$J$2:$J$18529))/5</f>
        <v>2.8</v>
      </c>
    </row>
    <row r="2703" spans="1:5" x14ac:dyDescent="0.15">
      <c r="A2703">
        <v>4113812</v>
      </c>
      <c r="B2703">
        <f>VLOOKUP($A2703,数据库!$A:$B,2,0)</f>
        <v>1</v>
      </c>
      <c r="C2703">
        <f>SUMPRODUCT((数据库!$A$2:$A$18529=武将养成概况!$A2703)*(数据库!$H$2:$H$18529))/5</f>
        <v>7.4</v>
      </c>
      <c r="D2703">
        <f>SUMPRODUCT((数据库!$A$2:$A$18529=武将养成概况!$A2703)*(数据库!$I$2:$I$18529))/5</f>
        <v>2.8</v>
      </c>
      <c r="E2703">
        <f>SUMPRODUCT((数据库!$A$2:$A$18529=武将养成概况!$A2703)*(数据库!$J$2:$J$18529))/5</f>
        <v>1.8</v>
      </c>
    </row>
    <row r="2704" spans="1:5" x14ac:dyDescent="0.15">
      <c r="A2704">
        <v>4114558</v>
      </c>
      <c r="B2704">
        <f>VLOOKUP($A2704,数据库!$A:$B,2,0)</f>
        <v>1</v>
      </c>
      <c r="C2704">
        <f>SUMPRODUCT((数据库!$A$2:$A$18529=武将养成概况!$A2704)*(数据库!$H$2:$H$18529))/5</f>
        <v>5</v>
      </c>
      <c r="D2704">
        <f>SUMPRODUCT((数据库!$A$2:$A$18529=武将养成概况!$A2704)*(数据库!$I$2:$I$18529))/5</f>
        <v>5.8</v>
      </c>
      <c r="E2704">
        <f>SUMPRODUCT((数据库!$A$2:$A$18529=武将养成概况!$A2704)*(数据库!$J$2:$J$18529))/5</f>
        <v>5.8</v>
      </c>
    </row>
    <row r="2705" spans="1:5" x14ac:dyDescent="0.15">
      <c r="A2705">
        <v>4115322</v>
      </c>
      <c r="B2705">
        <f>VLOOKUP($A2705,数据库!$A:$B,2,0)</f>
        <v>1</v>
      </c>
      <c r="C2705">
        <f>SUMPRODUCT((数据库!$A$2:$A$18529=武将养成概况!$A2705)*(数据库!$H$2:$H$18529))/5</f>
        <v>6.8</v>
      </c>
      <c r="D2705">
        <f>SUMPRODUCT((数据库!$A$2:$A$18529=武将养成概况!$A2705)*(数据库!$I$2:$I$18529))/5</f>
        <v>6.8</v>
      </c>
      <c r="E2705">
        <f>SUMPRODUCT((数据库!$A$2:$A$18529=武将养成概况!$A2705)*(数据库!$J$2:$J$18529))/5</f>
        <v>7.6</v>
      </c>
    </row>
    <row r="2706" spans="1:5" x14ac:dyDescent="0.15">
      <c r="A2706">
        <v>4115401</v>
      </c>
      <c r="B2706">
        <f>VLOOKUP($A2706,数据库!$A:$B,2,0)</f>
        <v>1</v>
      </c>
      <c r="C2706">
        <f>SUMPRODUCT((数据库!$A$2:$A$18529=武将养成概况!$A2706)*(数据库!$H$2:$H$18529))/5</f>
        <v>1.8</v>
      </c>
      <c r="D2706">
        <f>SUMPRODUCT((数据库!$A$2:$A$18529=武将养成概况!$A2706)*(数据库!$I$2:$I$18529))/5</f>
        <v>2.4</v>
      </c>
      <c r="E2706">
        <f>SUMPRODUCT((数据库!$A$2:$A$18529=武将养成概况!$A2706)*(数据库!$J$2:$J$18529))/5</f>
        <v>1.2</v>
      </c>
    </row>
    <row r="2707" spans="1:5" x14ac:dyDescent="0.15">
      <c r="A2707">
        <v>4115496</v>
      </c>
      <c r="B2707">
        <f>VLOOKUP($A2707,数据库!$A:$B,2,0)</f>
        <v>1</v>
      </c>
      <c r="C2707">
        <f>SUMPRODUCT((数据库!$A$2:$A$18529=武将养成概况!$A2707)*(数据库!$H$2:$H$18529))/5</f>
        <v>6.4</v>
      </c>
      <c r="D2707">
        <f>SUMPRODUCT((数据库!$A$2:$A$18529=武将养成概况!$A2707)*(数据库!$I$2:$I$18529))/5</f>
        <v>4.4000000000000004</v>
      </c>
      <c r="E2707">
        <f>SUMPRODUCT((数据库!$A$2:$A$18529=武将养成概况!$A2707)*(数据库!$J$2:$J$18529))/5</f>
        <v>5</v>
      </c>
    </row>
    <row r="2708" spans="1:5" x14ac:dyDescent="0.15">
      <c r="A2708">
        <v>4115742</v>
      </c>
      <c r="B2708">
        <f>VLOOKUP($A2708,数据库!$A:$B,2,0)</f>
        <v>1</v>
      </c>
      <c r="C2708">
        <f>SUMPRODUCT((数据库!$A$2:$A$18529=武将养成概况!$A2708)*(数据库!$H$2:$H$18529))/5</f>
        <v>0</v>
      </c>
      <c r="D2708">
        <f>SUMPRODUCT((数据库!$A$2:$A$18529=武将养成概况!$A2708)*(数据库!$I$2:$I$18529))/5</f>
        <v>0</v>
      </c>
      <c r="E2708">
        <f>SUMPRODUCT((数据库!$A$2:$A$18529=武将养成概况!$A2708)*(数据库!$J$2:$J$18529))/5</f>
        <v>0</v>
      </c>
    </row>
    <row r="2709" spans="1:5" x14ac:dyDescent="0.15">
      <c r="A2709">
        <v>4116529</v>
      </c>
      <c r="B2709">
        <f>VLOOKUP($A2709,数据库!$A:$B,2,0)</f>
        <v>2</v>
      </c>
      <c r="C2709">
        <f>SUMPRODUCT((数据库!$A$2:$A$18529=武将养成概况!$A2709)*(数据库!$H$2:$H$18529))/5</f>
        <v>5</v>
      </c>
      <c r="D2709">
        <f>SUMPRODUCT((数据库!$A$2:$A$18529=武将养成概况!$A2709)*(数据库!$I$2:$I$18529))/5</f>
        <v>4.8</v>
      </c>
      <c r="E2709">
        <f>SUMPRODUCT((数据库!$A$2:$A$18529=武将养成概况!$A2709)*(数据库!$J$2:$J$18529))/5</f>
        <v>3.4</v>
      </c>
    </row>
    <row r="2710" spans="1:5" x14ac:dyDescent="0.15">
      <c r="A2710">
        <v>4119481</v>
      </c>
      <c r="B2710">
        <f>VLOOKUP($A2710,数据库!$A:$B,2,0)</f>
        <v>1</v>
      </c>
      <c r="C2710">
        <f>SUMPRODUCT((数据库!$A$2:$A$18529=武将养成概况!$A2710)*(数据库!$H$2:$H$18529))/5</f>
        <v>4.4000000000000004</v>
      </c>
      <c r="D2710">
        <f>SUMPRODUCT((数据库!$A$2:$A$18529=武将养成概况!$A2710)*(数据库!$I$2:$I$18529))/5</f>
        <v>6.6</v>
      </c>
      <c r="E2710">
        <f>SUMPRODUCT((数据库!$A$2:$A$18529=武将养成概况!$A2710)*(数据库!$J$2:$J$18529))/5</f>
        <v>5.2</v>
      </c>
    </row>
    <row r="2711" spans="1:5" x14ac:dyDescent="0.15">
      <c r="A2711">
        <v>4129315</v>
      </c>
      <c r="B2711">
        <f>VLOOKUP($A2711,数据库!$A:$B,2,0)</f>
        <v>1</v>
      </c>
      <c r="C2711">
        <f>SUMPRODUCT((数据库!$A$2:$A$18529=武将养成概况!$A2711)*(数据库!$H$2:$H$18529))/5</f>
        <v>6.2</v>
      </c>
      <c r="D2711">
        <f>SUMPRODUCT((数据库!$A$2:$A$18529=武将养成概况!$A2711)*(数据库!$I$2:$I$18529))/5</f>
        <v>6.2</v>
      </c>
      <c r="E2711">
        <f>SUMPRODUCT((数据库!$A$2:$A$18529=武将养成概况!$A2711)*(数据库!$J$2:$J$18529))/5</f>
        <v>4.2</v>
      </c>
    </row>
    <row r="2712" spans="1:5" x14ac:dyDescent="0.15">
      <c r="A2712">
        <v>4131557</v>
      </c>
      <c r="B2712">
        <f>VLOOKUP($A2712,数据库!$A:$B,2,0)</f>
        <v>1</v>
      </c>
      <c r="C2712">
        <f>SUMPRODUCT((数据库!$A$2:$A$18529=武将养成概况!$A2712)*(数据库!$H$2:$H$18529))/5</f>
        <v>1.4</v>
      </c>
      <c r="D2712">
        <f>SUMPRODUCT((数据库!$A$2:$A$18529=武将养成概况!$A2712)*(数据库!$I$2:$I$18529))/5</f>
        <v>3</v>
      </c>
      <c r="E2712">
        <f>SUMPRODUCT((数据库!$A$2:$A$18529=武将养成概况!$A2712)*(数据库!$J$2:$J$18529))/5</f>
        <v>2.8</v>
      </c>
    </row>
    <row r="2713" spans="1:5" x14ac:dyDescent="0.15">
      <c r="A2713">
        <v>4139395</v>
      </c>
      <c r="B2713">
        <f>VLOOKUP($A2713,数据库!$A:$B,2,0)</f>
        <v>1</v>
      </c>
      <c r="C2713">
        <f>SUMPRODUCT((数据库!$A$2:$A$18529=武将养成概况!$A2713)*(数据库!$H$2:$H$18529))/5</f>
        <v>6.6</v>
      </c>
      <c r="D2713">
        <f>SUMPRODUCT((数据库!$A$2:$A$18529=武将养成概况!$A2713)*(数据库!$I$2:$I$18529))/5</f>
        <v>6.8</v>
      </c>
      <c r="E2713">
        <f>SUMPRODUCT((数据库!$A$2:$A$18529=武将养成概况!$A2713)*(数据库!$J$2:$J$18529))/5</f>
        <v>5</v>
      </c>
    </row>
    <row r="2714" spans="1:5" x14ac:dyDescent="0.15">
      <c r="A2714">
        <v>4139408</v>
      </c>
      <c r="B2714">
        <f>VLOOKUP($A2714,数据库!$A:$B,2,0)</f>
        <v>1</v>
      </c>
      <c r="C2714">
        <f>SUMPRODUCT((数据库!$A$2:$A$18529=武将养成概况!$A2714)*(数据库!$H$2:$H$18529))/5</f>
        <v>7.4</v>
      </c>
      <c r="D2714">
        <f>SUMPRODUCT((数据库!$A$2:$A$18529=武将养成概况!$A2714)*(数据库!$I$2:$I$18529))/5</f>
        <v>6.8</v>
      </c>
      <c r="E2714">
        <f>SUMPRODUCT((数据库!$A$2:$A$18529=武将养成概况!$A2714)*(数据库!$J$2:$J$18529))/5</f>
        <v>6.6</v>
      </c>
    </row>
    <row r="2715" spans="1:5" x14ac:dyDescent="0.15">
      <c r="A2715">
        <v>4139443</v>
      </c>
      <c r="B2715">
        <f>VLOOKUP($A2715,数据库!$A:$B,2,0)</f>
        <v>1</v>
      </c>
      <c r="C2715">
        <f>SUMPRODUCT((数据库!$A$2:$A$18529=武将养成概况!$A2715)*(数据库!$H$2:$H$18529))/5</f>
        <v>7</v>
      </c>
      <c r="D2715">
        <f>SUMPRODUCT((数据库!$A$2:$A$18529=武将养成概况!$A2715)*(数据库!$I$2:$I$18529))/5</f>
        <v>7</v>
      </c>
      <c r="E2715">
        <f>SUMPRODUCT((数据库!$A$2:$A$18529=武将养成概况!$A2715)*(数据库!$J$2:$J$18529))/5</f>
        <v>4</v>
      </c>
    </row>
    <row r="2716" spans="1:5" x14ac:dyDescent="0.15">
      <c r="A2716">
        <v>4140536</v>
      </c>
      <c r="B2716">
        <f>VLOOKUP($A2716,数据库!$A:$B,2,0)</f>
        <v>1</v>
      </c>
      <c r="C2716">
        <f>SUMPRODUCT((数据库!$A$2:$A$18529=武将养成概况!$A2716)*(数据库!$H$2:$H$18529))/5</f>
        <v>8.1999999999999993</v>
      </c>
      <c r="D2716">
        <f>SUMPRODUCT((数据库!$A$2:$A$18529=武将养成概况!$A2716)*(数据库!$I$2:$I$18529))/5</f>
        <v>7</v>
      </c>
      <c r="E2716">
        <f>SUMPRODUCT((数据库!$A$2:$A$18529=武将养成概况!$A2716)*(数据库!$J$2:$J$18529))/5</f>
        <v>8.8000000000000007</v>
      </c>
    </row>
    <row r="2717" spans="1:5" x14ac:dyDescent="0.15">
      <c r="A2717">
        <v>4140561</v>
      </c>
      <c r="B2717">
        <f>VLOOKUP($A2717,数据库!$A:$B,2,0)</f>
        <v>1</v>
      </c>
      <c r="C2717">
        <f>SUMPRODUCT((数据库!$A$2:$A$18529=武将养成概况!$A2717)*(数据库!$H$2:$H$18529))/5</f>
        <v>7.8</v>
      </c>
      <c r="D2717">
        <f>SUMPRODUCT((数据库!$A$2:$A$18529=武将养成概况!$A2717)*(数据库!$I$2:$I$18529))/5</f>
        <v>7</v>
      </c>
      <c r="E2717">
        <f>SUMPRODUCT((数据库!$A$2:$A$18529=武将养成概况!$A2717)*(数据库!$J$2:$J$18529))/5</f>
        <v>7.6</v>
      </c>
    </row>
    <row r="2718" spans="1:5" x14ac:dyDescent="0.15">
      <c r="A2718">
        <v>4140576</v>
      </c>
      <c r="B2718">
        <f>VLOOKUP($A2718,数据库!$A:$B,2,0)</f>
        <v>2</v>
      </c>
      <c r="C2718">
        <f>SUMPRODUCT((数据库!$A$2:$A$18529=武将养成概况!$A2718)*(数据库!$H$2:$H$18529))/5</f>
        <v>8.6</v>
      </c>
      <c r="D2718">
        <f>SUMPRODUCT((数据库!$A$2:$A$18529=武将养成概况!$A2718)*(数据库!$I$2:$I$18529))/5</f>
        <v>7</v>
      </c>
      <c r="E2718">
        <f>SUMPRODUCT((数据库!$A$2:$A$18529=武将养成概况!$A2718)*(数据库!$J$2:$J$18529))/5</f>
        <v>8.4</v>
      </c>
    </row>
    <row r="2719" spans="1:5" x14ac:dyDescent="0.15">
      <c r="A2719">
        <v>4140674</v>
      </c>
      <c r="B2719">
        <f>VLOOKUP($A2719,数据库!$A:$B,2,0)</f>
        <v>1</v>
      </c>
      <c r="C2719">
        <f>SUMPRODUCT((数据库!$A$2:$A$18529=武将养成概况!$A2719)*(数据库!$H$2:$H$18529))/5</f>
        <v>7.6</v>
      </c>
      <c r="D2719">
        <f>SUMPRODUCT((数据库!$A$2:$A$18529=武将养成概况!$A2719)*(数据库!$I$2:$I$18529))/5</f>
        <v>5.8</v>
      </c>
      <c r="E2719">
        <f>SUMPRODUCT((数据库!$A$2:$A$18529=武将养成概况!$A2719)*(数据库!$J$2:$J$18529))/5</f>
        <v>7.2</v>
      </c>
    </row>
    <row r="2720" spans="1:5" x14ac:dyDescent="0.15">
      <c r="A2720">
        <v>4142828</v>
      </c>
      <c r="B2720">
        <f>VLOOKUP($A2720,数据库!$A:$B,2,0)</f>
        <v>1</v>
      </c>
      <c r="C2720">
        <f>SUMPRODUCT((数据库!$A$2:$A$18529=武将养成概况!$A2720)*(数据库!$H$2:$H$18529))/5</f>
        <v>5.2</v>
      </c>
      <c r="D2720">
        <f>SUMPRODUCT((数据库!$A$2:$A$18529=武将养成概况!$A2720)*(数据库!$I$2:$I$18529))/5</f>
        <v>6.4</v>
      </c>
      <c r="E2720">
        <f>SUMPRODUCT((数据库!$A$2:$A$18529=武将养成概况!$A2720)*(数据库!$J$2:$J$18529))/5</f>
        <v>3.8</v>
      </c>
    </row>
    <row r="2721" spans="1:5" x14ac:dyDescent="0.15">
      <c r="A2721">
        <v>4142841</v>
      </c>
      <c r="B2721">
        <f>VLOOKUP($A2721,数据库!$A:$B,2,0)</f>
        <v>1</v>
      </c>
      <c r="C2721">
        <f>SUMPRODUCT((数据库!$A$2:$A$18529=武将养成概况!$A2721)*(数据库!$H$2:$H$18529))/5</f>
        <v>4.4000000000000004</v>
      </c>
      <c r="D2721">
        <f>SUMPRODUCT((数据库!$A$2:$A$18529=武将养成概况!$A2721)*(数据库!$I$2:$I$18529))/5</f>
        <v>5.4</v>
      </c>
      <c r="E2721">
        <f>SUMPRODUCT((数据库!$A$2:$A$18529=武将养成概况!$A2721)*(数据库!$J$2:$J$18529))/5</f>
        <v>6.6</v>
      </c>
    </row>
    <row r="2722" spans="1:5" x14ac:dyDescent="0.15">
      <c r="A2722">
        <v>4143564</v>
      </c>
      <c r="B2722">
        <f>VLOOKUP($A2722,数据库!$A:$B,2,0)</f>
        <v>1</v>
      </c>
      <c r="C2722">
        <f>SUMPRODUCT((数据库!$A$2:$A$18529=武将养成概况!$A2722)*(数据库!$H$2:$H$18529))/5</f>
        <v>5.6</v>
      </c>
      <c r="D2722">
        <f>SUMPRODUCT((数据库!$A$2:$A$18529=武将养成概况!$A2722)*(数据库!$I$2:$I$18529))/5</f>
        <v>5.4</v>
      </c>
      <c r="E2722">
        <f>SUMPRODUCT((数据库!$A$2:$A$18529=武将养成概况!$A2722)*(数据库!$J$2:$J$18529))/5</f>
        <v>6.8</v>
      </c>
    </row>
    <row r="2723" spans="1:5" x14ac:dyDescent="0.15">
      <c r="A2723">
        <v>4143862</v>
      </c>
      <c r="B2723">
        <f>VLOOKUP($A2723,数据库!$A:$B,2,0)</f>
        <v>2</v>
      </c>
      <c r="C2723">
        <f>SUMPRODUCT((数据库!$A$2:$A$18529=武将养成概况!$A2723)*(数据库!$H$2:$H$18529))/5</f>
        <v>8.4</v>
      </c>
      <c r="D2723">
        <f>SUMPRODUCT((数据库!$A$2:$A$18529=武将养成概况!$A2723)*(数据库!$I$2:$I$18529))/5</f>
        <v>7</v>
      </c>
      <c r="E2723">
        <f>SUMPRODUCT((数据库!$A$2:$A$18529=武将养成概况!$A2723)*(数据库!$J$2:$J$18529))/5</f>
        <v>5.8</v>
      </c>
    </row>
    <row r="2724" spans="1:5" x14ac:dyDescent="0.15">
      <c r="A2724">
        <v>4145022</v>
      </c>
      <c r="B2724">
        <f>VLOOKUP($A2724,数据库!$A:$B,2,0)</f>
        <v>1</v>
      </c>
      <c r="C2724">
        <f>SUMPRODUCT((数据库!$A$2:$A$18529=武将养成概况!$A2724)*(数据库!$H$2:$H$18529))/5</f>
        <v>6.6</v>
      </c>
      <c r="D2724">
        <f>SUMPRODUCT((数据库!$A$2:$A$18529=武将养成概况!$A2724)*(数据库!$I$2:$I$18529))/5</f>
        <v>7</v>
      </c>
      <c r="E2724">
        <f>SUMPRODUCT((数据库!$A$2:$A$18529=武将养成概况!$A2724)*(数据库!$J$2:$J$18529))/5</f>
        <v>7.2</v>
      </c>
    </row>
    <row r="2725" spans="1:5" x14ac:dyDescent="0.15">
      <c r="A2725">
        <v>4146232</v>
      </c>
      <c r="B2725">
        <f>VLOOKUP($A2725,数据库!$A:$B,2,0)</f>
        <v>1</v>
      </c>
      <c r="C2725">
        <f>SUMPRODUCT((数据库!$A$2:$A$18529=武将养成概况!$A2725)*(数据库!$H$2:$H$18529))/5</f>
        <v>3</v>
      </c>
      <c r="D2725">
        <f>SUMPRODUCT((数据库!$A$2:$A$18529=武将养成概况!$A2725)*(数据库!$I$2:$I$18529))/5</f>
        <v>4.4000000000000004</v>
      </c>
      <c r="E2725">
        <f>SUMPRODUCT((数据库!$A$2:$A$18529=武将养成概况!$A2725)*(数据库!$J$2:$J$18529))/5</f>
        <v>2.4</v>
      </c>
    </row>
    <row r="2726" spans="1:5" x14ac:dyDescent="0.15">
      <c r="A2726">
        <v>4146257</v>
      </c>
      <c r="B2726">
        <f>VLOOKUP($A2726,数据库!$A:$B,2,0)</f>
        <v>1</v>
      </c>
      <c r="C2726">
        <f>SUMPRODUCT((数据库!$A$2:$A$18529=武将养成概况!$A2726)*(数据库!$H$2:$H$18529))/5</f>
        <v>3.6</v>
      </c>
      <c r="D2726">
        <f>SUMPRODUCT((数据库!$A$2:$A$18529=武将养成概况!$A2726)*(数据库!$I$2:$I$18529))/5</f>
        <v>3.4</v>
      </c>
      <c r="E2726">
        <f>SUMPRODUCT((数据库!$A$2:$A$18529=武将养成概况!$A2726)*(数据库!$J$2:$J$18529))/5</f>
        <v>1.4</v>
      </c>
    </row>
    <row r="2727" spans="1:5" x14ac:dyDescent="0.15">
      <c r="A2727">
        <v>4148683</v>
      </c>
      <c r="B2727">
        <f>VLOOKUP($A2727,数据库!$A:$B,2,0)</f>
        <v>1</v>
      </c>
      <c r="C2727">
        <f>SUMPRODUCT((数据库!$A$2:$A$18529=武将养成概况!$A2727)*(数据库!$H$2:$H$18529))/5</f>
        <v>5.8</v>
      </c>
      <c r="D2727">
        <f>SUMPRODUCT((数据库!$A$2:$A$18529=武将养成概况!$A2727)*(数据库!$I$2:$I$18529))/5</f>
        <v>5.2</v>
      </c>
      <c r="E2727">
        <f>SUMPRODUCT((数据库!$A$2:$A$18529=武将养成概况!$A2727)*(数据库!$J$2:$J$18529))/5</f>
        <v>3.4</v>
      </c>
    </row>
    <row r="2728" spans="1:5" x14ac:dyDescent="0.15">
      <c r="A2728">
        <v>4149033</v>
      </c>
      <c r="B2728">
        <f>VLOOKUP($A2728,数据库!$A:$B,2,0)</f>
        <v>1</v>
      </c>
      <c r="C2728">
        <f>SUMPRODUCT((数据库!$A$2:$A$18529=武将养成概况!$A2728)*(数据库!$H$2:$H$18529))/5</f>
        <v>2.6</v>
      </c>
      <c r="D2728">
        <f>SUMPRODUCT((数据库!$A$2:$A$18529=武将养成概况!$A2728)*(数据库!$I$2:$I$18529))/5</f>
        <v>4</v>
      </c>
      <c r="E2728">
        <f>SUMPRODUCT((数据库!$A$2:$A$18529=武将养成概况!$A2728)*(数据库!$J$2:$J$18529))/5</f>
        <v>1.6</v>
      </c>
    </row>
    <row r="2729" spans="1:5" x14ac:dyDescent="0.15">
      <c r="A2729">
        <v>4151224</v>
      </c>
      <c r="B2729">
        <f>VLOOKUP($A2729,数据库!$A:$B,2,0)</f>
        <v>1</v>
      </c>
      <c r="C2729">
        <f>SUMPRODUCT((数据库!$A$2:$A$18529=武将养成概况!$A2729)*(数据库!$H$2:$H$18529))/5</f>
        <v>4.8</v>
      </c>
      <c r="D2729">
        <f>SUMPRODUCT((数据库!$A$2:$A$18529=武将养成概况!$A2729)*(数据库!$I$2:$I$18529))/5</f>
        <v>5.8</v>
      </c>
      <c r="E2729">
        <f>SUMPRODUCT((数据库!$A$2:$A$18529=武将养成概况!$A2729)*(数据库!$J$2:$J$18529))/5</f>
        <v>6</v>
      </c>
    </row>
    <row r="2730" spans="1:5" x14ac:dyDescent="0.15">
      <c r="A2730">
        <v>4151458</v>
      </c>
      <c r="B2730">
        <f>VLOOKUP($A2730,数据库!$A:$B,2,0)</f>
        <v>1</v>
      </c>
      <c r="C2730">
        <f>SUMPRODUCT((数据库!$A$2:$A$18529=武将养成概况!$A2730)*(数据库!$H$2:$H$18529))/5</f>
        <v>4.8</v>
      </c>
      <c r="D2730">
        <f>SUMPRODUCT((数据库!$A$2:$A$18529=武将养成概况!$A2730)*(数据库!$I$2:$I$18529))/5</f>
        <v>4.5999999999999996</v>
      </c>
      <c r="E2730">
        <f>SUMPRODUCT((数据库!$A$2:$A$18529=武将养成概况!$A2730)*(数据库!$J$2:$J$18529))/5</f>
        <v>3.6</v>
      </c>
    </row>
    <row r="2731" spans="1:5" x14ac:dyDescent="0.15">
      <c r="A2731">
        <v>4152911</v>
      </c>
      <c r="B2731">
        <f>VLOOKUP($A2731,数据库!$A:$B,2,0)</f>
        <v>2</v>
      </c>
      <c r="C2731">
        <f>SUMPRODUCT((数据库!$A$2:$A$18529=武将养成概况!$A2731)*(数据库!$H$2:$H$18529))/5</f>
        <v>9.8000000000000007</v>
      </c>
      <c r="D2731">
        <f>SUMPRODUCT((数据库!$A$2:$A$18529=武将养成概况!$A2731)*(数据库!$I$2:$I$18529))/5</f>
        <v>7.8</v>
      </c>
      <c r="E2731">
        <f>SUMPRODUCT((数据库!$A$2:$A$18529=武将养成概况!$A2731)*(数据库!$J$2:$J$18529))/5</f>
        <v>6.4</v>
      </c>
    </row>
    <row r="2732" spans="1:5" x14ac:dyDescent="0.15">
      <c r="A2732">
        <v>4153675</v>
      </c>
      <c r="B2732">
        <f>VLOOKUP($A2732,数据库!$A:$B,2,0)</f>
        <v>1</v>
      </c>
      <c r="C2732">
        <f>SUMPRODUCT((数据库!$A$2:$A$18529=武将养成概况!$A2732)*(数据库!$H$2:$H$18529))/5</f>
        <v>3</v>
      </c>
      <c r="D2732">
        <f>SUMPRODUCT((数据库!$A$2:$A$18529=武将养成概况!$A2732)*(数据库!$I$2:$I$18529))/5</f>
        <v>3.8</v>
      </c>
      <c r="E2732">
        <f>SUMPRODUCT((数据库!$A$2:$A$18529=武将养成概况!$A2732)*(数据库!$J$2:$J$18529))/5</f>
        <v>1.6</v>
      </c>
    </row>
    <row r="2733" spans="1:5" x14ac:dyDescent="0.15">
      <c r="A2733">
        <v>4156788</v>
      </c>
      <c r="B2733">
        <f>VLOOKUP($A2733,数据库!$A:$B,2,0)</f>
        <v>1</v>
      </c>
      <c r="C2733">
        <f>SUMPRODUCT((数据库!$A$2:$A$18529=武将养成概况!$A2733)*(数据库!$H$2:$H$18529))/5</f>
        <v>0.2</v>
      </c>
      <c r="D2733">
        <f>SUMPRODUCT((数据库!$A$2:$A$18529=武将养成概况!$A2733)*(数据库!$I$2:$I$18529))/5</f>
        <v>1.4</v>
      </c>
      <c r="E2733">
        <f>SUMPRODUCT((数据库!$A$2:$A$18529=武将养成概况!$A2733)*(数据库!$J$2:$J$18529))/5</f>
        <v>0.6</v>
      </c>
    </row>
    <row r="2734" spans="1:5" x14ac:dyDescent="0.15">
      <c r="A2734">
        <v>4157219</v>
      </c>
      <c r="B2734">
        <f>VLOOKUP($A2734,数据库!$A:$B,2,0)</f>
        <v>1</v>
      </c>
      <c r="C2734">
        <f>SUMPRODUCT((数据库!$A$2:$A$18529=武将养成概况!$A2734)*(数据库!$H$2:$H$18529))/5</f>
        <v>5.6</v>
      </c>
      <c r="D2734">
        <f>SUMPRODUCT((数据库!$A$2:$A$18529=武将养成概况!$A2734)*(数据库!$I$2:$I$18529))/5</f>
        <v>5.2</v>
      </c>
      <c r="E2734">
        <f>SUMPRODUCT((数据库!$A$2:$A$18529=武将养成概况!$A2734)*(数据库!$J$2:$J$18529))/5</f>
        <v>4</v>
      </c>
    </row>
    <row r="2735" spans="1:5" x14ac:dyDescent="0.15">
      <c r="A2735">
        <v>4157266</v>
      </c>
      <c r="B2735">
        <f>VLOOKUP($A2735,数据库!$A:$B,2,0)</f>
        <v>1</v>
      </c>
      <c r="C2735">
        <f>SUMPRODUCT((数据库!$A$2:$A$18529=武将养成概况!$A2735)*(数据库!$H$2:$H$18529))/5</f>
        <v>6.6</v>
      </c>
      <c r="D2735">
        <f>SUMPRODUCT((数据库!$A$2:$A$18529=武将养成概况!$A2735)*(数据库!$I$2:$I$18529))/5</f>
        <v>4.2</v>
      </c>
      <c r="E2735">
        <f>SUMPRODUCT((数据库!$A$2:$A$18529=武将养成概况!$A2735)*(数据库!$J$2:$J$18529))/5</f>
        <v>3.4</v>
      </c>
    </row>
    <row r="2736" spans="1:5" x14ac:dyDescent="0.15">
      <c r="A2736">
        <v>4157361</v>
      </c>
      <c r="B2736">
        <f>VLOOKUP($A2736,数据库!$A:$B,2,0)</f>
        <v>1</v>
      </c>
      <c r="C2736">
        <f>SUMPRODUCT((数据库!$A$2:$A$18529=武将养成概况!$A2736)*(数据库!$H$2:$H$18529))/5</f>
        <v>5.8</v>
      </c>
      <c r="D2736">
        <f>SUMPRODUCT((数据库!$A$2:$A$18529=武将养成概况!$A2736)*(数据库!$I$2:$I$18529))/5</f>
        <v>4.4000000000000004</v>
      </c>
      <c r="E2736">
        <f>SUMPRODUCT((数据库!$A$2:$A$18529=武将养成概况!$A2736)*(数据库!$J$2:$J$18529))/5</f>
        <v>4.8</v>
      </c>
    </row>
    <row r="2737" spans="1:5" x14ac:dyDescent="0.15">
      <c r="A2737">
        <v>4160219</v>
      </c>
      <c r="B2737">
        <f>VLOOKUP($A2737,数据库!$A:$B,2,0)</f>
        <v>1</v>
      </c>
      <c r="C2737">
        <f>SUMPRODUCT((数据库!$A$2:$A$18529=武将养成概况!$A2737)*(数据库!$H$2:$H$18529))/5</f>
        <v>4.4000000000000004</v>
      </c>
      <c r="D2737">
        <f>SUMPRODUCT((数据库!$A$2:$A$18529=武将养成概况!$A2737)*(数据库!$I$2:$I$18529))/5</f>
        <v>4.2</v>
      </c>
      <c r="E2737">
        <f>SUMPRODUCT((数据库!$A$2:$A$18529=武将养成概况!$A2737)*(数据库!$J$2:$J$18529))/5</f>
        <v>4.5999999999999996</v>
      </c>
    </row>
    <row r="2738" spans="1:5" x14ac:dyDescent="0.15">
      <c r="A2738">
        <v>4168212</v>
      </c>
      <c r="B2738">
        <f>VLOOKUP($A2738,数据库!$A:$B,2,0)</f>
        <v>1</v>
      </c>
      <c r="C2738">
        <f>SUMPRODUCT((数据库!$A$2:$A$18529=武将养成概况!$A2738)*(数据库!$H$2:$H$18529))/5</f>
        <v>2.6</v>
      </c>
      <c r="D2738">
        <f>SUMPRODUCT((数据库!$A$2:$A$18529=武将养成概况!$A2738)*(数据库!$I$2:$I$18529))/5</f>
        <v>4.8</v>
      </c>
      <c r="E2738">
        <f>SUMPRODUCT((数据库!$A$2:$A$18529=武将养成概况!$A2738)*(数据库!$J$2:$J$18529))/5</f>
        <v>0.6</v>
      </c>
    </row>
    <row r="2739" spans="1:5" x14ac:dyDescent="0.15">
      <c r="A2739">
        <v>4169346</v>
      </c>
      <c r="B2739">
        <f>VLOOKUP($A2739,数据库!$A:$B,2,0)</f>
        <v>1</v>
      </c>
      <c r="C2739">
        <f>SUMPRODUCT((数据库!$A$2:$A$18529=武将养成概况!$A2739)*(数据库!$H$2:$H$18529))/5</f>
        <v>7.4</v>
      </c>
      <c r="D2739">
        <f>SUMPRODUCT((数据库!$A$2:$A$18529=武将养成概况!$A2739)*(数据库!$I$2:$I$18529))/5</f>
        <v>6.2</v>
      </c>
      <c r="E2739">
        <f>SUMPRODUCT((数据库!$A$2:$A$18529=武将养成概况!$A2739)*(数据库!$J$2:$J$18529))/5</f>
        <v>6.6</v>
      </c>
    </row>
    <row r="2740" spans="1:5" x14ac:dyDescent="0.15">
      <c r="A2740">
        <v>4170127</v>
      </c>
      <c r="B2740">
        <f>VLOOKUP($A2740,数据库!$A:$B,2,0)</f>
        <v>1</v>
      </c>
      <c r="C2740">
        <f>SUMPRODUCT((数据库!$A$2:$A$18529=武将养成概况!$A2740)*(数据库!$H$2:$H$18529))/5</f>
        <v>5.6</v>
      </c>
      <c r="D2740">
        <f>SUMPRODUCT((数据库!$A$2:$A$18529=武将养成概况!$A2740)*(数据库!$I$2:$I$18529))/5</f>
        <v>6.6</v>
      </c>
      <c r="E2740">
        <f>SUMPRODUCT((数据库!$A$2:$A$18529=武将养成概况!$A2740)*(数据库!$J$2:$J$18529))/5</f>
        <v>3.8</v>
      </c>
    </row>
    <row r="2741" spans="1:5" x14ac:dyDescent="0.15">
      <c r="A2741">
        <v>4170350</v>
      </c>
      <c r="B2741">
        <f>VLOOKUP($A2741,数据库!$A:$B,2,0)</f>
        <v>3</v>
      </c>
      <c r="C2741">
        <f>SUMPRODUCT((数据库!$A$2:$A$18529=武将养成概况!$A2741)*(数据库!$H$2:$H$18529))/5</f>
        <v>9.8000000000000007</v>
      </c>
      <c r="D2741">
        <f>SUMPRODUCT((数据库!$A$2:$A$18529=武将养成概况!$A2741)*(数据库!$I$2:$I$18529))/5</f>
        <v>7</v>
      </c>
      <c r="E2741">
        <f>SUMPRODUCT((数据库!$A$2:$A$18529=武将养成概况!$A2741)*(数据库!$J$2:$J$18529))/5</f>
        <v>7.4</v>
      </c>
    </row>
    <row r="2742" spans="1:5" x14ac:dyDescent="0.15">
      <c r="A2742">
        <v>4188282</v>
      </c>
      <c r="B2742">
        <f>VLOOKUP($A2742,数据库!$A:$B,2,0)</f>
        <v>1</v>
      </c>
      <c r="C2742">
        <f>SUMPRODUCT((数据库!$A$2:$A$18529=武将养成概况!$A2742)*(数据库!$H$2:$H$18529))/5</f>
        <v>6.6</v>
      </c>
      <c r="D2742">
        <f>SUMPRODUCT((数据库!$A$2:$A$18529=武将养成概况!$A2742)*(数据库!$I$2:$I$18529))/5</f>
        <v>5.8</v>
      </c>
      <c r="E2742">
        <f>SUMPRODUCT((数据库!$A$2:$A$18529=武将养成概况!$A2742)*(数据库!$J$2:$J$18529))/5</f>
        <v>7.2</v>
      </c>
    </row>
    <row r="2743" spans="1:5" x14ac:dyDescent="0.15">
      <c r="A2743">
        <v>4188536</v>
      </c>
      <c r="B2743">
        <f>VLOOKUP($A2743,数据库!$A:$B,2,0)</f>
        <v>1</v>
      </c>
      <c r="C2743">
        <f>SUMPRODUCT((数据库!$A$2:$A$18529=武将养成概况!$A2743)*(数据库!$H$2:$H$18529))/5</f>
        <v>3</v>
      </c>
      <c r="D2743">
        <f>SUMPRODUCT((数据库!$A$2:$A$18529=武将养成概况!$A2743)*(数据库!$I$2:$I$18529))/5</f>
        <v>0.6</v>
      </c>
      <c r="E2743">
        <f>SUMPRODUCT((数据库!$A$2:$A$18529=武将养成概况!$A2743)*(数据库!$J$2:$J$18529))/5</f>
        <v>0.2</v>
      </c>
    </row>
    <row r="2744" spans="1:5" x14ac:dyDescent="0.15">
      <c r="A2744">
        <v>4189461</v>
      </c>
      <c r="B2744">
        <f>VLOOKUP($A2744,数据库!$A:$B,2,0)</f>
        <v>2</v>
      </c>
      <c r="C2744">
        <f>SUMPRODUCT((数据库!$A$2:$A$18529=武将养成概况!$A2744)*(数据库!$H$2:$H$18529))/5</f>
        <v>7</v>
      </c>
      <c r="D2744">
        <f>SUMPRODUCT((数据库!$A$2:$A$18529=武将养成概况!$A2744)*(数据库!$I$2:$I$18529))/5</f>
        <v>7</v>
      </c>
      <c r="E2744">
        <f>SUMPRODUCT((数据库!$A$2:$A$18529=武将养成概况!$A2744)*(数据库!$J$2:$J$18529))/5</f>
        <v>5</v>
      </c>
    </row>
    <row r="2745" spans="1:5" x14ac:dyDescent="0.15">
      <c r="A2745">
        <v>4199878</v>
      </c>
      <c r="B2745">
        <f>VLOOKUP($A2745,数据库!$A:$B,2,0)</f>
        <v>1</v>
      </c>
      <c r="C2745">
        <f>SUMPRODUCT((数据库!$A$2:$A$18529=武将养成概况!$A2745)*(数据库!$H$2:$H$18529))/5</f>
        <v>4.4000000000000004</v>
      </c>
      <c r="D2745">
        <f>SUMPRODUCT((数据库!$A$2:$A$18529=武将养成概况!$A2745)*(数据库!$I$2:$I$18529))/5</f>
        <v>3.2</v>
      </c>
      <c r="E2745">
        <f>SUMPRODUCT((数据库!$A$2:$A$18529=武将养成概况!$A2745)*(数据库!$J$2:$J$18529))/5</f>
        <v>4</v>
      </c>
    </row>
    <row r="2746" spans="1:5" x14ac:dyDescent="0.15">
      <c r="A2746">
        <v>4200223</v>
      </c>
      <c r="B2746">
        <f>VLOOKUP($A2746,数据库!$A:$B,2,0)</f>
        <v>1</v>
      </c>
      <c r="C2746">
        <f>SUMPRODUCT((数据库!$A$2:$A$18529=武将养成概况!$A2746)*(数据库!$H$2:$H$18529))/5</f>
        <v>4.2</v>
      </c>
      <c r="D2746">
        <f>SUMPRODUCT((数据库!$A$2:$A$18529=武将养成概况!$A2746)*(数据库!$I$2:$I$18529))/5</f>
        <v>4.2</v>
      </c>
      <c r="E2746">
        <f>SUMPRODUCT((数据库!$A$2:$A$18529=武将养成概况!$A2746)*(数据库!$J$2:$J$18529))/5</f>
        <v>3</v>
      </c>
    </row>
    <row r="2747" spans="1:5" x14ac:dyDescent="0.15">
      <c r="A2747">
        <v>4200546</v>
      </c>
      <c r="B2747">
        <f>VLOOKUP($A2747,数据库!$A:$B,2,0)</f>
        <v>2</v>
      </c>
      <c r="C2747">
        <f>SUMPRODUCT((数据库!$A$2:$A$18529=武将养成概况!$A2747)*(数据库!$H$2:$H$18529))/5</f>
        <v>3.6</v>
      </c>
      <c r="D2747">
        <f>SUMPRODUCT((数据库!$A$2:$A$18529=武将养成概况!$A2747)*(数据库!$I$2:$I$18529))/5</f>
        <v>4.2</v>
      </c>
      <c r="E2747">
        <f>SUMPRODUCT((数据库!$A$2:$A$18529=武将养成概况!$A2747)*(数据库!$J$2:$J$18529))/5</f>
        <v>5.2</v>
      </c>
    </row>
    <row r="2748" spans="1:5" x14ac:dyDescent="0.15">
      <c r="A2748">
        <v>4201479</v>
      </c>
      <c r="B2748">
        <f>VLOOKUP($A2748,数据库!$A:$B,2,0)</f>
        <v>1</v>
      </c>
      <c r="C2748">
        <f>SUMPRODUCT((数据库!$A$2:$A$18529=武将养成概况!$A2748)*(数据库!$H$2:$H$18529))/5</f>
        <v>3.4</v>
      </c>
      <c r="D2748">
        <f>SUMPRODUCT((数据库!$A$2:$A$18529=武将养成概况!$A2748)*(数据库!$I$2:$I$18529))/5</f>
        <v>3.2</v>
      </c>
      <c r="E2748">
        <f>SUMPRODUCT((数据库!$A$2:$A$18529=武将养成概况!$A2748)*(数据库!$J$2:$J$18529))/5</f>
        <v>2</v>
      </c>
    </row>
    <row r="2749" spans="1:5" x14ac:dyDescent="0.15">
      <c r="A2749">
        <v>4202070</v>
      </c>
      <c r="B2749">
        <f>VLOOKUP($A2749,数据库!$A:$B,2,0)</f>
        <v>1</v>
      </c>
      <c r="C2749">
        <f>SUMPRODUCT((数据库!$A$2:$A$18529=武将养成概况!$A2749)*(数据库!$H$2:$H$18529))/5</f>
        <v>4.2</v>
      </c>
      <c r="D2749">
        <f>SUMPRODUCT((数据库!$A$2:$A$18529=武将养成概况!$A2749)*(数据库!$I$2:$I$18529))/5</f>
        <v>2</v>
      </c>
      <c r="E2749">
        <f>SUMPRODUCT((数据库!$A$2:$A$18529=武将养成概况!$A2749)*(数据库!$J$2:$J$18529))/5</f>
        <v>1.4</v>
      </c>
    </row>
    <row r="2750" spans="1:5" x14ac:dyDescent="0.15">
      <c r="A2750">
        <v>4202332</v>
      </c>
      <c r="B2750">
        <f>VLOOKUP($A2750,数据库!$A:$B,2,0)</f>
        <v>1</v>
      </c>
      <c r="C2750">
        <f>SUMPRODUCT((数据库!$A$2:$A$18529=武将养成概况!$A2750)*(数据库!$H$2:$H$18529))/5</f>
        <v>0.2</v>
      </c>
      <c r="D2750">
        <f>SUMPRODUCT((数据库!$A$2:$A$18529=武将养成概况!$A2750)*(数据库!$I$2:$I$18529))/5</f>
        <v>0.6</v>
      </c>
      <c r="E2750">
        <f>SUMPRODUCT((数据库!$A$2:$A$18529=武将养成概况!$A2750)*(数据库!$J$2:$J$18529))/5</f>
        <v>0</v>
      </c>
    </row>
    <row r="2751" spans="1:5" x14ac:dyDescent="0.15">
      <c r="A2751">
        <v>4202662</v>
      </c>
      <c r="B2751">
        <f>VLOOKUP($A2751,数据库!$A:$B,2,0)</f>
        <v>1</v>
      </c>
      <c r="C2751">
        <f>SUMPRODUCT((数据库!$A$2:$A$18529=武将养成概况!$A2751)*(数据库!$H$2:$H$18529))/5</f>
        <v>0</v>
      </c>
      <c r="D2751">
        <f>SUMPRODUCT((数据库!$A$2:$A$18529=武将养成概况!$A2751)*(数据库!$I$2:$I$18529))/5</f>
        <v>0</v>
      </c>
      <c r="E2751">
        <f>SUMPRODUCT((数据库!$A$2:$A$18529=武将养成概况!$A2751)*(数据库!$J$2:$J$18529))/5</f>
        <v>0</v>
      </c>
    </row>
    <row r="2752" spans="1:5" x14ac:dyDescent="0.15">
      <c r="A2752">
        <v>4202989</v>
      </c>
      <c r="B2752">
        <f>VLOOKUP($A2752,数据库!$A:$B,2,0)</f>
        <v>1</v>
      </c>
      <c r="C2752">
        <f>SUMPRODUCT((数据库!$A$2:$A$18529=武将养成概况!$A2752)*(数据库!$H$2:$H$18529))/5</f>
        <v>7</v>
      </c>
      <c r="D2752">
        <f>SUMPRODUCT((数据库!$A$2:$A$18529=武将养成概况!$A2752)*(数据库!$I$2:$I$18529))/5</f>
        <v>6.4</v>
      </c>
      <c r="E2752">
        <f>SUMPRODUCT((数据库!$A$2:$A$18529=武将养成概况!$A2752)*(数据库!$J$2:$J$18529))/5</f>
        <v>3.2</v>
      </c>
    </row>
    <row r="2753" spans="1:5" x14ac:dyDescent="0.15">
      <c r="A2753">
        <v>4203463</v>
      </c>
      <c r="B2753">
        <f>VLOOKUP($A2753,数据库!$A:$B,2,0)</f>
        <v>1</v>
      </c>
      <c r="C2753">
        <f>SUMPRODUCT((数据库!$A$2:$A$18529=武将养成概况!$A2753)*(数据库!$H$2:$H$18529))/5</f>
        <v>7.4</v>
      </c>
      <c r="D2753">
        <f>SUMPRODUCT((数据库!$A$2:$A$18529=武将养成概况!$A2753)*(数据库!$I$2:$I$18529))/5</f>
        <v>5.8</v>
      </c>
      <c r="E2753">
        <f>SUMPRODUCT((数据库!$A$2:$A$18529=武将养成概况!$A2753)*(数据库!$J$2:$J$18529))/5</f>
        <v>6.8</v>
      </c>
    </row>
    <row r="2754" spans="1:5" x14ac:dyDescent="0.15">
      <c r="A2754">
        <v>4204208</v>
      </c>
      <c r="B2754">
        <f>VLOOKUP($A2754,数据库!$A:$B,2,0)</f>
        <v>2</v>
      </c>
      <c r="C2754">
        <f>SUMPRODUCT((数据库!$A$2:$A$18529=武将养成概况!$A2754)*(数据库!$H$2:$H$18529))/5</f>
        <v>6.8</v>
      </c>
      <c r="D2754">
        <f>SUMPRODUCT((数据库!$A$2:$A$18529=武将养成概况!$A2754)*(数据库!$I$2:$I$18529))/5</f>
        <v>6.6</v>
      </c>
      <c r="E2754">
        <f>SUMPRODUCT((数据库!$A$2:$A$18529=武将养成概况!$A2754)*(数据库!$J$2:$J$18529))/5</f>
        <v>6.2</v>
      </c>
    </row>
    <row r="2755" spans="1:5" x14ac:dyDescent="0.15">
      <c r="A2755">
        <v>4204218</v>
      </c>
      <c r="B2755">
        <f>VLOOKUP($A2755,数据库!$A:$B,2,0)</f>
        <v>1</v>
      </c>
      <c r="C2755">
        <f>SUMPRODUCT((数据库!$A$2:$A$18529=武将养成概况!$A2755)*(数据库!$H$2:$H$18529))/5</f>
        <v>6</v>
      </c>
      <c r="D2755">
        <f>SUMPRODUCT((数据库!$A$2:$A$18529=武将养成概况!$A2755)*(数据库!$I$2:$I$18529))/5</f>
        <v>6</v>
      </c>
      <c r="E2755">
        <f>SUMPRODUCT((数据库!$A$2:$A$18529=武将养成概况!$A2755)*(数据库!$J$2:$J$18529))/5</f>
        <v>4.4000000000000004</v>
      </c>
    </row>
    <row r="2756" spans="1:5" x14ac:dyDescent="0.15">
      <c r="A2756">
        <v>4206393</v>
      </c>
      <c r="B2756">
        <f>VLOOKUP($A2756,数据库!$A:$B,2,0)</f>
        <v>1</v>
      </c>
      <c r="C2756">
        <f>SUMPRODUCT((数据库!$A$2:$A$18529=武将养成概况!$A2756)*(数据库!$H$2:$H$18529))/5</f>
        <v>6</v>
      </c>
      <c r="D2756">
        <f>SUMPRODUCT((数据库!$A$2:$A$18529=武将养成概况!$A2756)*(数据库!$I$2:$I$18529))/5</f>
        <v>6.8</v>
      </c>
      <c r="E2756">
        <f>SUMPRODUCT((数据库!$A$2:$A$18529=武将养成概况!$A2756)*(数据库!$J$2:$J$18529))/5</f>
        <v>4.8</v>
      </c>
    </row>
    <row r="2757" spans="1:5" x14ac:dyDescent="0.15">
      <c r="A2757">
        <v>4206584</v>
      </c>
      <c r="B2757">
        <f>VLOOKUP($A2757,数据库!$A:$B,2,0)</f>
        <v>1</v>
      </c>
      <c r="C2757">
        <f>SUMPRODUCT((数据库!$A$2:$A$18529=武将养成概况!$A2757)*(数据库!$H$2:$H$18529))/5</f>
        <v>5</v>
      </c>
      <c r="D2757">
        <f>SUMPRODUCT((数据库!$A$2:$A$18529=武将养成概况!$A2757)*(数据库!$I$2:$I$18529))/5</f>
        <v>3.8</v>
      </c>
      <c r="E2757">
        <f>SUMPRODUCT((数据库!$A$2:$A$18529=武将养成概况!$A2757)*(数据库!$J$2:$J$18529))/5</f>
        <v>3.2</v>
      </c>
    </row>
    <row r="2758" spans="1:5" x14ac:dyDescent="0.15">
      <c r="A2758">
        <v>4206968</v>
      </c>
      <c r="B2758">
        <f>VLOOKUP($A2758,数据库!$A:$B,2,0)</f>
        <v>1</v>
      </c>
      <c r="C2758">
        <f>SUMPRODUCT((数据库!$A$2:$A$18529=武将养成概况!$A2758)*(数据库!$H$2:$H$18529))/5</f>
        <v>7.8</v>
      </c>
      <c r="D2758">
        <f>SUMPRODUCT((数据库!$A$2:$A$18529=武将养成概况!$A2758)*(数据库!$I$2:$I$18529))/5</f>
        <v>7</v>
      </c>
      <c r="E2758">
        <f>SUMPRODUCT((数据库!$A$2:$A$18529=武将养成概况!$A2758)*(数据库!$J$2:$J$18529))/5</f>
        <v>6.2</v>
      </c>
    </row>
    <row r="2759" spans="1:5" x14ac:dyDescent="0.15">
      <c r="A2759">
        <v>4207055</v>
      </c>
      <c r="B2759">
        <f>VLOOKUP($A2759,数据库!$A:$B,2,0)</f>
        <v>1</v>
      </c>
      <c r="C2759">
        <f>SUMPRODUCT((数据库!$A$2:$A$18529=武将养成概况!$A2759)*(数据库!$H$2:$H$18529))/5</f>
        <v>5.6</v>
      </c>
      <c r="D2759">
        <f>SUMPRODUCT((数据库!$A$2:$A$18529=武将养成概况!$A2759)*(数据库!$I$2:$I$18529))/5</f>
        <v>5</v>
      </c>
      <c r="E2759">
        <f>SUMPRODUCT((数据库!$A$2:$A$18529=武将养成概况!$A2759)*(数据库!$J$2:$J$18529))/5</f>
        <v>7.2</v>
      </c>
    </row>
    <row r="2760" spans="1:5" x14ac:dyDescent="0.15">
      <c r="A2760">
        <v>4207858</v>
      </c>
      <c r="B2760">
        <f>VLOOKUP($A2760,数据库!$A:$B,2,0)</f>
        <v>1</v>
      </c>
      <c r="C2760">
        <f>SUMPRODUCT((数据库!$A$2:$A$18529=武将养成概况!$A2760)*(数据库!$H$2:$H$18529))/5</f>
        <v>4.5999999999999996</v>
      </c>
      <c r="D2760">
        <f>SUMPRODUCT((数据库!$A$2:$A$18529=武将养成概况!$A2760)*(数据库!$I$2:$I$18529))/5</f>
        <v>4.4000000000000004</v>
      </c>
      <c r="E2760">
        <f>SUMPRODUCT((数据库!$A$2:$A$18529=武将养成概况!$A2760)*(数据库!$J$2:$J$18529))/5</f>
        <v>2.6</v>
      </c>
    </row>
    <row r="2761" spans="1:5" x14ac:dyDescent="0.15">
      <c r="A2761">
        <v>4207860</v>
      </c>
      <c r="B2761">
        <f>VLOOKUP($A2761,数据库!$A:$B,2,0)</f>
        <v>1</v>
      </c>
      <c r="C2761">
        <f>SUMPRODUCT((数据库!$A$2:$A$18529=武将养成概况!$A2761)*(数据库!$H$2:$H$18529))/5</f>
        <v>4.5999999999999996</v>
      </c>
      <c r="D2761">
        <f>SUMPRODUCT((数据库!$A$2:$A$18529=武将养成概况!$A2761)*(数据库!$I$2:$I$18529))/5</f>
        <v>5.6</v>
      </c>
      <c r="E2761">
        <f>SUMPRODUCT((数据库!$A$2:$A$18529=武将养成概况!$A2761)*(数据库!$J$2:$J$18529))/5</f>
        <v>6.6</v>
      </c>
    </row>
    <row r="2762" spans="1:5" x14ac:dyDescent="0.15">
      <c r="A2762">
        <v>4207883</v>
      </c>
      <c r="B2762">
        <f>VLOOKUP($A2762,数据库!$A:$B,2,0)</f>
        <v>1</v>
      </c>
      <c r="C2762">
        <f>SUMPRODUCT((数据库!$A$2:$A$18529=武将养成概况!$A2762)*(数据库!$H$2:$H$18529))/5</f>
        <v>6.6</v>
      </c>
      <c r="D2762">
        <f>SUMPRODUCT((数据库!$A$2:$A$18529=武将养成概况!$A2762)*(数据库!$I$2:$I$18529))/5</f>
        <v>5.8</v>
      </c>
      <c r="E2762">
        <f>SUMPRODUCT((数据库!$A$2:$A$18529=武将养成概况!$A2762)*(数据库!$J$2:$J$18529))/5</f>
        <v>5</v>
      </c>
    </row>
    <row r="2763" spans="1:5" x14ac:dyDescent="0.15">
      <c r="A2763">
        <v>4208337</v>
      </c>
      <c r="B2763">
        <f>VLOOKUP($A2763,数据库!$A:$B,2,0)</f>
        <v>1</v>
      </c>
      <c r="C2763">
        <f>SUMPRODUCT((数据库!$A$2:$A$18529=武将养成概况!$A2763)*(数据库!$H$2:$H$18529))/5</f>
        <v>5.6</v>
      </c>
      <c r="D2763">
        <f>SUMPRODUCT((数据库!$A$2:$A$18529=武将养成概况!$A2763)*(数据库!$I$2:$I$18529))/5</f>
        <v>6</v>
      </c>
      <c r="E2763">
        <f>SUMPRODUCT((数据库!$A$2:$A$18529=武将养成概况!$A2763)*(数据库!$J$2:$J$18529))/5</f>
        <v>6.4</v>
      </c>
    </row>
    <row r="2764" spans="1:5" x14ac:dyDescent="0.15">
      <c r="A2764">
        <v>4208530</v>
      </c>
      <c r="B2764">
        <f>VLOOKUP($A2764,数据库!$A:$B,2,0)</f>
        <v>1</v>
      </c>
      <c r="C2764">
        <f>SUMPRODUCT((数据库!$A$2:$A$18529=武将养成概况!$A2764)*(数据库!$H$2:$H$18529))/5</f>
        <v>6.8</v>
      </c>
      <c r="D2764">
        <f>SUMPRODUCT((数据库!$A$2:$A$18529=武将养成概况!$A2764)*(数据库!$I$2:$I$18529))/5</f>
        <v>7</v>
      </c>
      <c r="E2764">
        <f>SUMPRODUCT((数据库!$A$2:$A$18529=武将养成概况!$A2764)*(数据库!$J$2:$J$18529))/5</f>
        <v>7.6</v>
      </c>
    </row>
    <row r="2765" spans="1:5" x14ac:dyDescent="0.15">
      <c r="A2765">
        <v>4208708</v>
      </c>
      <c r="B2765">
        <f>VLOOKUP($A2765,数据库!$A:$B,2,0)</f>
        <v>2</v>
      </c>
      <c r="C2765">
        <f>SUMPRODUCT((数据库!$A$2:$A$18529=武将养成概况!$A2765)*(数据库!$H$2:$H$18529))/5</f>
        <v>7.8</v>
      </c>
      <c r="D2765">
        <f>SUMPRODUCT((数据库!$A$2:$A$18529=武将养成概况!$A2765)*(数据库!$I$2:$I$18529))/5</f>
        <v>7</v>
      </c>
      <c r="E2765">
        <f>SUMPRODUCT((数据库!$A$2:$A$18529=武将养成概况!$A2765)*(数据库!$J$2:$J$18529))/5</f>
        <v>4.4000000000000004</v>
      </c>
    </row>
    <row r="2766" spans="1:5" x14ac:dyDescent="0.15">
      <c r="A2766">
        <v>4209021</v>
      </c>
      <c r="B2766">
        <f>VLOOKUP($A2766,数据库!$A:$B,2,0)</f>
        <v>1</v>
      </c>
      <c r="C2766">
        <f>SUMPRODUCT((数据库!$A$2:$A$18529=武将养成概况!$A2766)*(数据库!$H$2:$H$18529))/5</f>
        <v>7.4</v>
      </c>
      <c r="D2766">
        <f>SUMPRODUCT((数据库!$A$2:$A$18529=武将养成概况!$A2766)*(数据库!$I$2:$I$18529))/5</f>
        <v>7</v>
      </c>
      <c r="E2766">
        <f>SUMPRODUCT((数据库!$A$2:$A$18529=武将养成概况!$A2766)*(数据库!$J$2:$J$18529))/5</f>
        <v>7.4</v>
      </c>
    </row>
    <row r="2767" spans="1:5" x14ac:dyDescent="0.15">
      <c r="A2767">
        <v>4209073</v>
      </c>
      <c r="B2767">
        <f>VLOOKUP($A2767,数据库!$A:$B,2,0)</f>
        <v>1</v>
      </c>
      <c r="C2767">
        <f>SUMPRODUCT((数据库!$A$2:$A$18529=武将养成概况!$A2767)*(数据库!$H$2:$H$18529))/5</f>
        <v>8</v>
      </c>
      <c r="D2767">
        <f>SUMPRODUCT((数据库!$A$2:$A$18529=武将养成概况!$A2767)*(数据库!$I$2:$I$18529))/5</f>
        <v>6.8</v>
      </c>
      <c r="E2767">
        <f>SUMPRODUCT((数据库!$A$2:$A$18529=武将养成概况!$A2767)*(数据库!$J$2:$J$18529))/5</f>
        <v>4.8</v>
      </c>
    </row>
    <row r="2768" spans="1:5" x14ac:dyDescent="0.15">
      <c r="A2768">
        <v>4209401</v>
      </c>
      <c r="B2768">
        <f>VLOOKUP($A2768,数据库!$A:$B,2,0)</f>
        <v>2</v>
      </c>
      <c r="C2768">
        <f>SUMPRODUCT((数据库!$A$2:$A$18529=武将养成概况!$A2768)*(数据库!$H$2:$H$18529))/5</f>
        <v>6.6</v>
      </c>
      <c r="D2768">
        <f>SUMPRODUCT((数据库!$A$2:$A$18529=武将养成概况!$A2768)*(数据库!$I$2:$I$18529))/5</f>
        <v>6.8</v>
      </c>
      <c r="E2768">
        <f>SUMPRODUCT((数据库!$A$2:$A$18529=武将养成概况!$A2768)*(数据库!$J$2:$J$18529))/5</f>
        <v>4.8</v>
      </c>
    </row>
    <row r="2769" spans="1:5" x14ac:dyDescent="0.15">
      <c r="A2769">
        <v>4209465</v>
      </c>
      <c r="B2769">
        <f>VLOOKUP($A2769,数据库!$A:$B,2,0)</f>
        <v>1</v>
      </c>
      <c r="C2769">
        <f>SUMPRODUCT((数据库!$A$2:$A$18529=武将养成概况!$A2769)*(数据库!$H$2:$H$18529))/5</f>
        <v>4.5999999999999996</v>
      </c>
      <c r="D2769">
        <f>SUMPRODUCT((数据库!$A$2:$A$18529=武将养成概况!$A2769)*(数据库!$I$2:$I$18529))/5</f>
        <v>4.8</v>
      </c>
      <c r="E2769">
        <f>SUMPRODUCT((数据库!$A$2:$A$18529=武将养成概况!$A2769)*(数据库!$J$2:$J$18529))/5</f>
        <v>3.6</v>
      </c>
    </row>
    <row r="2770" spans="1:5" x14ac:dyDescent="0.15">
      <c r="A2770">
        <v>4209577</v>
      </c>
      <c r="B2770">
        <f>VLOOKUP($A2770,数据库!$A:$B,2,0)</f>
        <v>1</v>
      </c>
      <c r="C2770">
        <f>SUMPRODUCT((数据库!$A$2:$A$18529=武将养成概况!$A2770)*(数据库!$H$2:$H$18529))/5</f>
        <v>5.6</v>
      </c>
      <c r="D2770">
        <f>SUMPRODUCT((数据库!$A$2:$A$18529=武将养成概况!$A2770)*(数据库!$I$2:$I$18529))/5</f>
        <v>5</v>
      </c>
      <c r="E2770">
        <f>SUMPRODUCT((数据库!$A$2:$A$18529=武将养成概况!$A2770)*(数据库!$J$2:$J$18529))/5</f>
        <v>2.2000000000000002</v>
      </c>
    </row>
    <row r="2771" spans="1:5" x14ac:dyDescent="0.15">
      <c r="A2771">
        <v>4209771</v>
      </c>
      <c r="B2771">
        <f>VLOOKUP($A2771,数据库!$A:$B,2,0)</f>
        <v>3</v>
      </c>
      <c r="C2771">
        <f>SUMPRODUCT((数据库!$A$2:$A$18529=武将养成概况!$A2771)*(数据库!$H$2:$H$18529))/5</f>
        <v>8.4</v>
      </c>
      <c r="D2771">
        <f>SUMPRODUCT((数据库!$A$2:$A$18529=武将养成概况!$A2771)*(数据库!$I$2:$I$18529))/5</f>
        <v>7.6</v>
      </c>
      <c r="E2771">
        <f>SUMPRODUCT((数据库!$A$2:$A$18529=武将养成概况!$A2771)*(数据库!$J$2:$J$18529))/5</f>
        <v>8.4</v>
      </c>
    </row>
    <row r="2772" spans="1:5" x14ac:dyDescent="0.15">
      <c r="A2772">
        <v>4210290</v>
      </c>
      <c r="B2772">
        <f>VLOOKUP($A2772,数据库!$A:$B,2,0)</f>
        <v>3</v>
      </c>
      <c r="C2772">
        <f>SUMPRODUCT((数据库!$A$2:$A$18529=武将养成概况!$A2772)*(数据库!$H$2:$H$18529))/5</f>
        <v>8</v>
      </c>
      <c r="D2772">
        <f>SUMPRODUCT((数据库!$A$2:$A$18529=武将养成概况!$A2772)*(数据库!$I$2:$I$18529))/5</f>
        <v>6.4</v>
      </c>
      <c r="E2772">
        <f>SUMPRODUCT((数据库!$A$2:$A$18529=武将养成概况!$A2772)*(数据库!$J$2:$J$18529))/5</f>
        <v>5.6</v>
      </c>
    </row>
    <row r="2773" spans="1:5" x14ac:dyDescent="0.15">
      <c r="A2773">
        <v>4212145</v>
      </c>
      <c r="B2773">
        <f>VLOOKUP($A2773,数据库!$A:$B,2,0)</f>
        <v>1</v>
      </c>
      <c r="C2773">
        <f>SUMPRODUCT((数据库!$A$2:$A$18529=武将养成概况!$A2773)*(数据库!$H$2:$H$18529))/5</f>
        <v>4</v>
      </c>
      <c r="D2773">
        <f>SUMPRODUCT((数据库!$A$2:$A$18529=武将养成概况!$A2773)*(数据库!$I$2:$I$18529))/5</f>
        <v>3.6</v>
      </c>
      <c r="E2773">
        <f>SUMPRODUCT((数据库!$A$2:$A$18529=武将养成概况!$A2773)*(数据库!$J$2:$J$18529))/5</f>
        <v>1</v>
      </c>
    </row>
    <row r="2774" spans="1:5" x14ac:dyDescent="0.15">
      <c r="A2774">
        <v>4212347</v>
      </c>
      <c r="B2774">
        <f>VLOOKUP($A2774,数据库!$A:$B,2,0)</f>
        <v>3</v>
      </c>
      <c r="C2774">
        <f>SUMPRODUCT((数据库!$A$2:$A$18529=武将养成概况!$A2774)*(数据库!$H$2:$H$18529))/5</f>
        <v>9.6</v>
      </c>
      <c r="D2774">
        <f>SUMPRODUCT((数据库!$A$2:$A$18529=武将养成概况!$A2774)*(数据库!$I$2:$I$18529))/5</f>
        <v>7.8</v>
      </c>
      <c r="E2774">
        <f>SUMPRODUCT((数据库!$A$2:$A$18529=武将养成概况!$A2774)*(数据库!$J$2:$J$18529))/5</f>
        <v>7.2</v>
      </c>
    </row>
    <row r="2775" spans="1:5" x14ac:dyDescent="0.15">
      <c r="A2775">
        <v>4213156</v>
      </c>
      <c r="B2775">
        <f>VLOOKUP($A2775,数据库!$A:$B,2,0)</f>
        <v>1</v>
      </c>
      <c r="C2775">
        <f>SUMPRODUCT((数据库!$A$2:$A$18529=武将养成概况!$A2775)*(数据库!$H$2:$H$18529))/5</f>
        <v>3.8</v>
      </c>
      <c r="D2775">
        <f>SUMPRODUCT((数据库!$A$2:$A$18529=武将养成概况!$A2775)*(数据库!$I$2:$I$18529))/5</f>
        <v>4</v>
      </c>
      <c r="E2775">
        <f>SUMPRODUCT((数据库!$A$2:$A$18529=武将养成概况!$A2775)*(数据库!$J$2:$J$18529))/5</f>
        <v>3.6</v>
      </c>
    </row>
    <row r="2776" spans="1:5" x14ac:dyDescent="0.15">
      <c r="A2776">
        <v>4214502</v>
      </c>
      <c r="B2776">
        <f>VLOOKUP($A2776,数据库!$A:$B,2,0)</f>
        <v>1</v>
      </c>
      <c r="C2776">
        <f>SUMPRODUCT((数据库!$A$2:$A$18529=武将养成概况!$A2776)*(数据库!$H$2:$H$18529))/5</f>
        <v>2.8</v>
      </c>
      <c r="D2776">
        <f>SUMPRODUCT((数据库!$A$2:$A$18529=武将养成概况!$A2776)*(数据库!$I$2:$I$18529))/5</f>
        <v>2.6</v>
      </c>
      <c r="E2776">
        <f>SUMPRODUCT((数据库!$A$2:$A$18529=武将养成概况!$A2776)*(数据库!$J$2:$J$18529))/5</f>
        <v>0.4</v>
      </c>
    </row>
    <row r="2777" spans="1:5" x14ac:dyDescent="0.15">
      <c r="A2777">
        <v>4215128</v>
      </c>
      <c r="B2777">
        <f>VLOOKUP($A2777,数据库!$A:$B,2,0)</f>
        <v>1</v>
      </c>
      <c r="C2777">
        <f>SUMPRODUCT((数据库!$A$2:$A$18529=武将养成概况!$A2777)*(数据库!$H$2:$H$18529))/5</f>
        <v>5.2</v>
      </c>
      <c r="D2777">
        <f>SUMPRODUCT((数据库!$A$2:$A$18529=武将养成概况!$A2777)*(数据库!$I$2:$I$18529))/5</f>
        <v>4.2</v>
      </c>
      <c r="E2777">
        <f>SUMPRODUCT((数据库!$A$2:$A$18529=武将养成概况!$A2777)*(数据库!$J$2:$J$18529))/5</f>
        <v>2.2000000000000002</v>
      </c>
    </row>
    <row r="2778" spans="1:5" x14ac:dyDescent="0.15">
      <c r="A2778">
        <v>4217421</v>
      </c>
      <c r="B2778">
        <f>VLOOKUP($A2778,数据库!$A:$B,2,0)</f>
        <v>1</v>
      </c>
      <c r="C2778">
        <f>SUMPRODUCT((数据库!$A$2:$A$18529=武将养成概况!$A2778)*(数据库!$H$2:$H$18529))/5</f>
        <v>7.4</v>
      </c>
      <c r="D2778">
        <f>SUMPRODUCT((数据库!$A$2:$A$18529=武将养成概况!$A2778)*(数据库!$I$2:$I$18529))/5</f>
        <v>7</v>
      </c>
      <c r="E2778">
        <f>SUMPRODUCT((数据库!$A$2:$A$18529=武将养成概况!$A2778)*(数据库!$J$2:$J$18529))/5</f>
        <v>3.6</v>
      </c>
    </row>
    <row r="2779" spans="1:5" x14ac:dyDescent="0.15">
      <c r="A2779">
        <v>4217818</v>
      </c>
      <c r="B2779">
        <f>VLOOKUP($A2779,数据库!$A:$B,2,0)</f>
        <v>1</v>
      </c>
      <c r="C2779">
        <f>SUMPRODUCT((数据库!$A$2:$A$18529=武将养成概况!$A2779)*(数据库!$H$2:$H$18529))/5</f>
        <v>6.6</v>
      </c>
      <c r="D2779">
        <f>SUMPRODUCT((数据库!$A$2:$A$18529=武将养成概况!$A2779)*(数据库!$I$2:$I$18529))/5</f>
        <v>5.4</v>
      </c>
      <c r="E2779">
        <f>SUMPRODUCT((数据库!$A$2:$A$18529=武将养成概况!$A2779)*(数据库!$J$2:$J$18529))/5</f>
        <v>5.4</v>
      </c>
    </row>
    <row r="2780" spans="1:5" x14ac:dyDescent="0.15">
      <c r="A2780">
        <v>4221478</v>
      </c>
      <c r="B2780">
        <f>VLOOKUP($A2780,数据库!$A:$B,2,0)</f>
        <v>1</v>
      </c>
      <c r="C2780">
        <f>SUMPRODUCT((数据库!$A$2:$A$18529=武将养成概况!$A2780)*(数据库!$H$2:$H$18529))/5</f>
        <v>4.8</v>
      </c>
      <c r="D2780">
        <f>SUMPRODUCT((数据库!$A$2:$A$18529=武将养成概况!$A2780)*(数据库!$I$2:$I$18529))/5</f>
        <v>6</v>
      </c>
      <c r="E2780">
        <f>SUMPRODUCT((数据库!$A$2:$A$18529=武将养成概况!$A2780)*(数据库!$J$2:$J$18529))/5</f>
        <v>7</v>
      </c>
    </row>
    <row r="2781" spans="1:5" x14ac:dyDescent="0.15">
      <c r="A2781">
        <v>4222489</v>
      </c>
      <c r="B2781">
        <f>VLOOKUP($A2781,数据库!$A:$B,2,0)</f>
        <v>2</v>
      </c>
      <c r="C2781">
        <f>SUMPRODUCT((数据库!$A$2:$A$18529=武将养成概况!$A2781)*(数据库!$H$2:$H$18529))/5</f>
        <v>8</v>
      </c>
      <c r="D2781">
        <f>SUMPRODUCT((数据库!$A$2:$A$18529=武将养成概况!$A2781)*(数据库!$I$2:$I$18529))/5</f>
        <v>6.8</v>
      </c>
      <c r="E2781">
        <f>SUMPRODUCT((数据库!$A$2:$A$18529=武将养成概况!$A2781)*(数据库!$J$2:$J$18529))/5</f>
        <v>4.4000000000000004</v>
      </c>
    </row>
    <row r="2782" spans="1:5" x14ac:dyDescent="0.15">
      <c r="A2782">
        <v>4223144</v>
      </c>
      <c r="B2782">
        <f>VLOOKUP($A2782,数据库!$A:$B,2,0)</f>
        <v>2</v>
      </c>
      <c r="C2782">
        <f>SUMPRODUCT((数据库!$A$2:$A$18529=武将养成概况!$A2782)*(数据库!$H$2:$H$18529))/5</f>
        <v>7.6</v>
      </c>
      <c r="D2782">
        <f>SUMPRODUCT((数据库!$A$2:$A$18529=武将养成概况!$A2782)*(数据库!$I$2:$I$18529))/5</f>
        <v>6.6</v>
      </c>
      <c r="E2782">
        <f>SUMPRODUCT((数据库!$A$2:$A$18529=武将养成概况!$A2782)*(数据库!$J$2:$J$18529))/5</f>
        <v>6.4</v>
      </c>
    </row>
    <row r="2783" spans="1:5" x14ac:dyDescent="0.15">
      <c r="A2783">
        <v>4223690</v>
      </c>
      <c r="B2783">
        <f>VLOOKUP($A2783,数据库!$A:$B,2,0)</f>
        <v>1</v>
      </c>
      <c r="C2783">
        <f>SUMPRODUCT((数据库!$A$2:$A$18529=武将养成概况!$A2783)*(数据库!$H$2:$H$18529))/5</f>
        <v>1.8</v>
      </c>
      <c r="D2783">
        <f>SUMPRODUCT((数据库!$A$2:$A$18529=武将养成概况!$A2783)*(数据库!$I$2:$I$18529))/5</f>
        <v>1.8</v>
      </c>
      <c r="E2783">
        <f>SUMPRODUCT((数据库!$A$2:$A$18529=武将养成概况!$A2783)*(数据库!$J$2:$J$18529))/5</f>
        <v>0</v>
      </c>
    </row>
    <row r="2784" spans="1:5" x14ac:dyDescent="0.15">
      <c r="A2784">
        <v>4223948</v>
      </c>
      <c r="B2784">
        <f>VLOOKUP($A2784,数据库!$A:$B,2,0)</f>
        <v>1</v>
      </c>
      <c r="C2784">
        <f>SUMPRODUCT((数据库!$A$2:$A$18529=武将养成概况!$A2784)*(数据库!$H$2:$H$18529))/5</f>
        <v>4.2</v>
      </c>
      <c r="D2784">
        <f>SUMPRODUCT((数据库!$A$2:$A$18529=武将养成概况!$A2784)*(数据库!$I$2:$I$18529))/5</f>
        <v>4.8</v>
      </c>
      <c r="E2784">
        <f>SUMPRODUCT((数据库!$A$2:$A$18529=武将养成概况!$A2784)*(数据库!$J$2:$J$18529))/5</f>
        <v>2</v>
      </c>
    </row>
    <row r="2785" spans="1:5" x14ac:dyDescent="0.15">
      <c r="A2785">
        <v>4224125</v>
      </c>
      <c r="B2785">
        <f>VLOOKUP($A2785,数据库!$A:$B,2,0)</f>
        <v>1</v>
      </c>
      <c r="C2785">
        <f>SUMPRODUCT((数据库!$A$2:$A$18529=武将养成概况!$A2785)*(数据库!$H$2:$H$18529))/5</f>
        <v>4</v>
      </c>
      <c r="D2785">
        <f>SUMPRODUCT((数据库!$A$2:$A$18529=武将养成概况!$A2785)*(数据库!$I$2:$I$18529))/5</f>
        <v>5.4</v>
      </c>
      <c r="E2785">
        <f>SUMPRODUCT((数据库!$A$2:$A$18529=武将养成概况!$A2785)*(数据库!$J$2:$J$18529))/5</f>
        <v>3</v>
      </c>
    </row>
    <row r="2786" spans="1:5" x14ac:dyDescent="0.15">
      <c r="A2786">
        <v>4224159</v>
      </c>
      <c r="B2786">
        <f>VLOOKUP($A2786,数据库!$A:$B,2,0)</f>
        <v>1</v>
      </c>
      <c r="C2786">
        <f>SUMPRODUCT((数据库!$A$2:$A$18529=武将养成概况!$A2786)*(数据库!$H$2:$H$18529))/5</f>
        <v>6</v>
      </c>
      <c r="D2786">
        <f>SUMPRODUCT((数据库!$A$2:$A$18529=武将养成概况!$A2786)*(数据库!$I$2:$I$18529))/5</f>
        <v>5</v>
      </c>
      <c r="E2786">
        <f>SUMPRODUCT((数据库!$A$2:$A$18529=武将养成概况!$A2786)*(数据库!$J$2:$J$18529))/5</f>
        <v>4</v>
      </c>
    </row>
    <row r="2787" spans="1:5" x14ac:dyDescent="0.15">
      <c r="A2787">
        <v>4225607</v>
      </c>
      <c r="B2787">
        <f>VLOOKUP($A2787,数据库!$A:$B,2,0)</f>
        <v>2</v>
      </c>
      <c r="C2787">
        <f>SUMPRODUCT((数据库!$A$2:$A$18529=武将养成概况!$A2787)*(数据库!$H$2:$H$18529))/5</f>
        <v>5.2</v>
      </c>
      <c r="D2787">
        <f>SUMPRODUCT((数据库!$A$2:$A$18529=武将养成概况!$A2787)*(数据库!$I$2:$I$18529))/5</f>
        <v>4.4000000000000004</v>
      </c>
      <c r="E2787">
        <f>SUMPRODUCT((数据库!$A$2:$A$18529=武将养成概况!$A2787)*(数据库!$J$2:$J$18529))/5</f>
        <v>5.6</v>
      </c>
    </row>
    <row r="2788" spans="1:5" x14ac:dyDescent="0.15">
      <c r="A2788">
        <v>4226246</v>
      </c>
      <c r="B2788">
        <f>VLOOKUP($A2788,数据库!$A:$B,2,0)</f>
        <v>1</v>
      </c>
      <c r="C2788">
        <f>SUMPRODUCT((数据库!$A$2:$A$18529=武将养成概况!$A2788)*(数据库!$H$2:$H$18529))/5</f>
        <v>1.4</v>
      </c>
      <c r="D2788">
        <f>SUMPRODUCT((数据库!$A$2:$A$18529=武将养成概况!$A2788)*(数据库!$I$2:$I$18529))/5</f>
        <v>1.2</v>
      </c>
      <c r="E2788">
        <f>SUMPRODUCT((数据库!$A$2:$A$18529=武将养成概况!$A2788)*(数据库!$J$2:$J$18529))/5</f>
        <v>0</v>
      </c>
    </row>
    <row r="2789" spans="1:5" x14ac:dyDescent="0.15">
      <c r="A2789">
        <v>4228376</v>
      </c>
      <c r="B2789">
        <f>VLOOKUP($A2789,数据库!$A:$B,2,0)</f>
        <v>1</v>
      </c>
      <c r="C2789">
        <f>SUMPRODUCT((数据库!$A$2:$A$18529=武将养成概况!$A2789)*(数据库!$H$2:$H$18529))/5</f>
        <v>5</v>
      </c>
      <c r="D2789">
        <f>SUMPRODUCT((数据库!$A$2:$A$18529=武将养成概况!$A2789)*(数据库!$I$2:$I$18529))/5</f>
        <v>5.8</v>
      </c>
      <c r="E2789">
        <f>SUMPRODUCT((数据库!$A$2:$A$18529=武将养成概况!$A2789)*(数据库!$J$2:$J$18529))/5</f>
        <v>3.8</v>
      </c>
    </row>
    <row r="2790" spans="1:5" x14ac:dyDescent="0.15">
      <c r="A2790">
        <v>4229163</v>
      </c>
      <c r="B2790">
        <f>VLOOKUP($A2790,数据库!$A:$B,2,0)</f>
        <v>1</v>
      </c>
      <c r="C2790">
        <f>SUMPRODUCT((数据库!$A$2:$A$18529=武将养成概况!$A2790)*(数据库!$H$2:$H$18529))/5</f>
        <v>6.2</v>
      </c>
      <c r="D2790">
        <f>SUMPRODUCT((数据库!$A$2:$A$18529=武将养成概况!$A2790)*(数据库!$I$2:$I$18529))/5</f>
        <v>5.4</v>
      </c>
      <c r="E2790">
        <f>SUMPRODUCT((数据库!$A$2:$A$18529=武将养成概况!$A2790)*(数据库!$J$2:$J$18529))/5</f>
        <v>4.2</v>
      </c>
    </row>
    <row r="2791" spans="1:5" x14ac:dyDescent="0.15">
      <c r="A2791">
        <v>4229263</v>
      </c>
      <c r="B2791">
        <f>VLOOKUP($A2791,数据库!$A:$B,2,0)</f>
        <v>1</v>
      </c>
      <c r="C2791">
        <f>SUMPRODUCT((数据库!$A$2:$A$18529=武将养成概况!$A2791)*(数据库!$H$2:$H$18529))/5</f>
        <v>5.8</v>
      </c>
      <c r="D2791">
        <f>SUMPRODUCT((数据库!$A$2:$A$18529=武将养成概况!$A2791)*(数据库!$I$2:$I$18529))/5</f>
        <v>4.5999999999999996</v>
      </c>
      <c r="E2791">
        <f>SUMPRODUCT((数据库!$A$2:$A$18529=武将养成概况!$A2791)*(数据库!$J$2:$J$18529))/5</f>
        <v>4.4000000000000004</v>
      </c>
    </row>
    <row r="2792" spans="1:5" x14ac:dyDescent="0.15">
      <c r="A2792">
        <v>4229397</v>
      </c>
      <c r="B2792">
        <f>VLOOKUP($A2792,数据库!$A:$B,2,0)</f>
        <v>3</v>
      </c>
      <c r="C2792">
        <f>SUMPRODUCT((数据库!$A$2:$A$18529=武将养成概况!$A2792)*(数据库!$H$2:$H$18529))/5</f>
        <v>9.4</v>
      </c>
      <c r="D2792">
        <f>SUMPRODUCT((数据库!$A$2:$A$18529=武将养成概况!$A2792)*(数据库!$I$2:$I$18529))/5</f>
        <v>6.8</v>
      </c>
      <c r="E2792">
        <f>SUMPRODUCT((数据库!$A$2:$A$18529=武将养成概况!$A2792)*(数据库!$J$2:$J$18529))/5</f>
        <v>7.6</v>
      </c>
    </row>
    <row r="2793" spans="1:5" x14ac:dyDescent="0.15">
      <c r="A2793">
        <v>4229475</v>
      </c>
      <c r="B2793">
        <f>VLOOKUP($A2793,数据库!$A:$B,2,0)</f>
        <v>1</v>
      </c>
      <c r="C2793">
        <f>SUMPRODUCT((数据库!$A$2:$A$18529=武将养成概况!$A2793)*(数据库!$H$2:$H$18529))/5</f>
        <v>2.2000000000000002</v>
      </c>
      <c r="D2793">
        <f>SUMPRODUCT((数据库!$A$2:$A$18529=武将养成概况!$A2793)*(数据库!$I$2:$I$18529))/5</f>
        <v>3</v>
      </c>
      <c r="E2793">
        <f>SUMPRODUCT((数据库!$A$2:$A$18529=武将养成概况!$A2793)*(数据库!$J$2:$J$18529))/5</f>
        <v>2</v>
      </c>
    </row>
    <row r="2794" spans="1:5" x14ac:dyDescent="0.15">
      <c r="A2794">
        <v>4229526</v>
      </c>
      <c r="B2794">
        <f>VLOOKUP($A2794,数据库!$A:$B,2,0)</f>
        <v>1</v>
      </c>
      <c r="C2794">
        <f>SUMPRODUCT((数据库!$A$2:$A$18529=武将养成概况!$A2794)*(数据库!$H$2:$H$18529))/5</f>
        <v>2.4</v>
      </c>
      <c r="D2794">
        <f>SUMPRODUCT((数据库!$A$2:$A$18529=武将养成概况!$A2794)*(数据库!$I$2:$I$18529))/5</f>
        <v>3.8</v>
      </c>
      <c r="E2794">
        <f>SUMPRODUCT((数据库!$A$2:$A$18529=武将养成概况!$A2794)*(数据库!$J$2:$J$18529))/5</f>
        <v>1</v>
      </c>
    </row>
    <row r="2795" spans="1:5" x14ac:dyDescent="0.15">
      <c r="A2795">
        <v>4229563</v>
      </c>
      <c r="B2795">
        <f>VLOOKUP($A2795,数据库!$A:$B,2,0)</f>
        <v>1</v>
      </c>
      <c r="C2795">
        <f>SUMPRODUCT((数据库!$A$2:$A$18529=武将养成概况!$A2795)*(数据库!$H$2:$H$18529))/5</f>
        <v>5.4</v>
      </c>
      <c r="D2795">
        <f>SUMPRODUCT((数据库!$A$2:$A$18529=武将养成概况!$A2795)*(数据库!$I$2:$I$18529))/5</f>
        <v>4.8</v>
      </c>
      <c r="E2795">
        <f>SUMPRODUCT((数据库!$A$2:$A$18529=武将养成概况!$A2795)*(数据库!$J$2:$J$18529))/5</f>
        <v>3.2</v>
      </c>
    </row>
    <row r="2796" spans="1:5" x14ac:dyDescent="0.15">
      <c r="A2796">
        <v>4229683</v>
      </c>
      <c r="B2796">
        <f>VLOOKUP($A2796,数据库!$A:$B,2,0)</f>
        <v>1</v>
      </c>
      <c r="C2796">
        <f>SUMPRODUCT((数据库!$A$2:$A$18529=武将养成概况!$A2796)*(数据库!$H$2:$H$18529))/5</f>
        <v>6.8</v>
      </c>
      <c r="D2796">
        <f>SUMPRODUCT((数据库!$A$2:$A$18529=武将养成概况!$A2796)*(数据库!$I$2:$I$18529))/5</f>
        <v>6</v>
      </c>
      <c r="E2796">
        <f>SUMPRODUCT((数据库!$A$2:$A$18529=武将养成概况!$A2796)*(数据库!$J$2:$J$18529))/5</f>
        <v>5.2</v>
      </c>
    </row>
    <row r="2797" spans="1:5" x14ac:dyDescent="0.15">
      <c r="A2797">
        <v>4229852</v>
      </c>
      <c r="B2797">
        <f>VLOOKUP($A2797,数据库!$A:$B,2,0)</f>
        <v>2</v>
      </c>
      <c r="C2797">
        <f>SUMPRODUCT((数据库!$A$2:$A$18529=武将养成概况!$A2797)*(数据库!$H$2:$H$18529))/5</f>
        <v>4.5999999999999996</v>
      </c>
      <c r="D2797">
        <f>SUMPRODUCT((数据库!$A$2:$A$18529=武将养成概况!$A2797)*(数据库!$I$2:$I$18529))/5</f>
        <v>5.4</v>
      </c>
      <c r="E2797">
        <f>SUMPRODUCT((数据库!$A$2:$A$18529=武将养成概况!$A2797)*(数据库!$J$2:$J$18529))/5</f>
        <v>7</v>
      </c>
    </row>
    <row r="2798" spans="1:5" x14ac:dyDescent="0.15">
      <c r="A2798">
        <v>4231375</v>
      </c>
      <c r="B2798">
        <f>VLOOKUP($A2798,数据库!$A:$B,2,0)</f>
        <v>1</v>
      </c>
      <c r="C2798">
        <f>SUMPRODUCT((数据库!$A$2:$A$18529=武将养成概况!$A2798)*(数据库!$H$2:$H$18529))/5</f>
        <v>5.6</v>
      </c>
      <c r="D2798">
        <f>SUMPRODUCT((数据库!$A$2:$A$18529=武将养成概况!$A2798)*(数据库!$I$2:$I$18529))/5</f>
        <v>4.8</v>
      </c>
      <c r="E2798">
        <f>SUMPRODUCT((数据库!$A$2:$A$18529=武将养成概况!$A2798)*(数据库!$J$2:$J$18529))/5</f>
        <v>4.5999999999999996</v>
      </c>
    </row>
    <row r="2799" spans="1:5" x14ac:dyDescent="0.15">
      <c r="A2799">
        <v>4231839</v>
      </c>
      <c r="B2799">
        <f>VLOOKUP($A2799,数据库!$A:$B,2,0)</f>
        <v>1</v>
      </c>
      <c r="C2799">
        <f>SUMPRODUCT((数据库!$A$2:$A$18529=武将养成概况!$A2799)*(数据库!$H$2:$H$18529))/5</f>
        <v>7</v>
      </c>
      <c r="D2799">
        <f>SUMPRODUCT((数据库!$A$2:$A$18529=武将养成概况!$A2799)*(数据库!$I$2:$I$18529))/5</f>
        <v>6.6</v>
      </c>
      <c r="E2799">
        <f>SUMPRODUCT((数据库!$A$2:$A$18529=武将养成概况!$A2799)*(数据库!$J$2:$J$18529))/5</f>
        <v>4.2</v>
      </c>
    </row>
    <row r="2800" spans="1:5" x14ac:dyDescent="0.15">
      <c r="A2800">
        <v>4232658</v>
      </c>
      <c r="B2800">
        <f>VLOOKUP($A2800,数据库!$A:$B,2,0)</f>
        <v>1</v>
      </c>
      <c r="C2800">
        <f>SUMPRODUCT((数据库!$A$2:$A$18529=武将养成概况!$A2800)*(数据库!$H$2:$H$18529))/5</f>
        <v>4.8</v>
      </c>
      <c r="D2800">
        <f>SUMPRODUCT((数据库!$A$2:$A$18529=武将养成概况!$A2800)*(数据库!$I$2:$I$18529))/5</f>
        <v>5.6</v>
      </c>
      <c r="E2800">
        <f>SUMPRODUCT((数据库!$A$2:$A$18529=武将养成概况!$A2800)*(数据库!$J$2:$J$18529))/5</f>
        <v>7.4</v>
      </c>
    </row>
    <row r="2801" spans="1:5" x14ac:dyDescent="0.15">
      <c r="A2801">
        <v>4232719</v>
      </c>
      <c r="B2801">
        <f>VLOOKUP($A2801,数据库!$A:$B,2,0)</f>
        <v>1</v>
      </c>
      <c r="C2801">
        <f>SUMPRODUCT((数据库!$A$2:$A$18529=武将养成概况!$A2801)*(数据库!$H$2:$H$18529))/5</f>
        <v>5.4</v>
      </c>
      <c r="D2801">
        <f>SUMPRODUCT((数据库!$A$2:$A$18529=武将养成概况!$A2801)*(数据库!$I$2:$I$18529))/5</f>
        <v>4.5999999999999996</v>
      </c>
      <c r="E2801">
        <f>SUMPRODUCT((数据库!$A$2:$A$18529=武将养成概况!$A2801)*(数据库!$J$2:$J$18529))/5</f>
        <v>5</v>
      </c>
    </row>
    <row r="2802" spans="1:5" x14ac:dyDescent="0.15">
      <c r="A2802">
        <v>4233700</v>
      </c>
      <c r="B2802">
        <f>VLOOKUP($A2802,数据库!$A:$B,2,0)</f>
        <v>1</v>
      </c>
      <c r="C2802">
        <f>SUMPRODUCT((数据库!$A$2:$A$18529=武将养成概况!$A2802)*(数据库!$H$2:$H$18529))/5</f>
        <v>1.4</v>
      </c>
      <c r="D2802">
        <f>SUMPRODUCT((数据库!$A$2:$A$18529=武将养成概况!$A2802)*(数据库!$I$2:$I$18529))/5</f>
        <v>0.6</v>
      </c>
      <c r="E2802">
        <f>SUMPRODUCT((数据库!$A$2:$A$18529=武将养成概况!$A2802)*(数据库!$J$2:$J$18529))/5</f>
        <v>0.2</v>
      </c>
    </row>
    <row r="2803" spans="1:5" x14ac:dyDescent="0.15">
      <c r="A2803">
        <v>4235013</v>
      </c>
      <c r="B2803">
        <f>VLOOKUP($A2803,数据库!$A:$B,2,0)</f>
        <v>1</v>
      </c>
      <c r="C2803">
        <f>SUMPRODUCT((数据库!$A$2:$A$18529=武将养成概况!$A2803)*(数据库!$H$2:$H$18529))/5</f>
        <v>3.8</v>
      </c>
      <c r="D2803">
        <f>SUMPRODUCT((数据库!$A$2:$A$18529=武将养成概况!$A2803)*(数据库!$I$2:$I$18529))/5</f>
        <v>2.2000000000000002</v>
      </c>
      <c r="E2803">
        <f>SUMPRODUCT((数据库!$A$2:$A$18529=武将养成概况!$A2803)*(数据库!$J$2:$J$18529))/5</f>
        <v>1.8</v>
      </c>
    </row>
    <row r="2804" spans="1:5" x14ac:dyDescent="0.15">
      <c r="A2804">
        <v>4235216</v>
      </c>
      <c r="B2804">
        <f>VLOOKUP($A2804,数据库!$A:$B,2,0)</f>
        <v>1</v>
      </c>
      <c r="C2804">
        <f>SUMPRODUCT((数据库!$A$2:$A$18529=武将养成概况!$A2804)*(数据库!$H$2:$H$18529))/5</f>
        <v>6.2</v>
      </c>
      <c r="D2804">
        <f>SUMPRODUCT((数据库!$A$2:$A$18529=武将养成概况!$A2804)*(数据库!$I$2:$I$18529))/5</f>
        <v>6.8</v>
      </c>
      <c r="E2804">
        <f>SUMPRODUCT((数据库!$A$2:$A$18529=武将养成概况!$A2804)*(数据库!$J$2:$J$18529))/5</f>
        <v>7.6</v>
      </c>
    </row>
    <row r="2805" spans="1:5" x14ac:dyDescent="0.15">
      <c r="A2805">
        <v>4237975</v>
      </c>
      <c r="B2805">
        <f>VLOOKUP($A2805,数据库!$A:$B,2,0)</f>
        <v>3</v>
      </c>
      <c r="C2805">
        <f>SUMPRODUCT((数据库!$A$2:$A$18529=武将养成概况!$A2805)*(数据库!$H$2:$H$18529))/5</f>
        <v>9</v>
      </c>
      <c r="D2805">
        <f>SUMPRODUCT((数据库!$A$2:$A$18529=武将养成概况!$A2805)*(数据库!$I$2:$I$18529))/5</f>
        <v>7</v>
      </c>
      <c r="E2805">
        <f>SUMPRODUCT((数据库!$A$2:$A$18529=武将养成概况!$A2805)*(数据库!$J$2:$J$18529))/5</f>
        <v>6.4</v>
      </c>
    </row>
    <row r="2806" spans="1:5" x14ac:dyDescent="0.15">
      <c r="A2806">
        <v>4237997</v>
      </c>
      <c r="B2806">
        <f>VLOOKUP($A2806,数据库!$A:$B,2,0)</f>
        <v>1</v>
      </c>
      <c r="C2806">
        <f>SUMPRODUCT((数据库!$A$2:$A$18529=武将养成概况!$A2806)*(数据库!$H$2:$H$18529))/5</f>
        <v>7.6</v>
      </c>
      <c r="D2806">
        <f>SUMPRODUCT((数据库!$A$2:$A$18529=武将养成概况!$A2806)*(数据库!$I$2:$I$18529))/5</f>
        <v>6.8</v>
      </c>
      <c r="E2806">
        <f>SUMPRODUCT((数据库!$A$2:$A$18529=武将养成概况!$A2806)*(数据库!$J$2:$J$18529))/5</f>
        <v>8</v>
      </c>
    </row>
    <row r="2807" spans="1:5" x14ac:dyDescent="0.15">
      <c r="A2807">
        <v>4238057</v>
      </c>
      <c r="B2807">
        <f>VLOOKUP($A2807,数据库!$A:$B,2,0)</f>
        <v>1</v>
      </c>
      <c r="C2807">
        <f>SUMPRODUCT((数据库!$A$2:$A$18529=武将养成概况!$A2807)*(数据库!$H$2:$H$18529))/5</f>
        <v>5.2</v>
      </c>
      <c r="D2807">
        <f>SUMPRODUCT((数据库!$A$2:$A$18529=武将养成概况!$A2807)*(数据库!$I$2:$I$18529))/5</f>
        <v>5.6</v>
      </c>
      <c r="E2807">
        <f>SUMPRODUCT((数据库!$A$2:$A$18529=武将养成概况!$A2807)*(数据库!$J$2:$J$18529))/5</f>
        <v>4.4000000000000004</v>
      </c>
    </row>
    <row r="2808" spans="1:5" x14ac:dyDescent="0.15">
      <c r="A2808">
        <v>4238244</v>
      </c>
      <c r="B2808">
        <f>VLOOKUP($A2808,数据库!$A:$B,2,0)</f>
        <v>1</v>
      </c>
      <c r="C2808">
        <f>SUMPRODUCT((数据库!$A$2:$A$18529=武将养成概况!$A2808)*(数据库!$H$2:$H$18529))/5</f>
        <v>0</v>
      </c>
      <c r="D2808">
        <f>SUMPRODUCT((数据库!$A$2:$A$18529=武将养成概况!$A2808)*(数据库!$I$2:$I$18529))/5</f>
        <v>0.6</v>
      </c>
      <c r="E2808">
        <f>SUMPRODUCT((数据库!$A$2:$A$18529=武将养成概况!$A2808)*(数据库!$J$2:$J$18529))/5</f>
        <v>0.4</v>
      </c>
    </row>
    <row r="2809" spans="1:5" x14ac:dyDescent="0.15">
      <c r="A2809">
        <v>4238283</v>
      </c>
      <c r="B2809">
        <f>VLOOKUP($A2809,数据库!$A:$B,2,0)</f>
        <v>3</v>
      </c>
      <c r="C2809">
        <f>SUMPRODUCT((数据库!$A$2:$A$18529=武将养成概况!$A2809)*(数据库!$H$2:$H$18529))/5</f>
        <v>10</v>
      </c>
      <c r="D2809">
        <f>SUMPRODUCT((数据库!$A$2:$A$18529=武将养成概况!$A2809)*(数据库!$I$2:$I$18529))/5</f>
        <v>8</v>
      </c>
      <c r="E2809">
        <f>SUMPRODUCT((数据库!$A$2:$A$18529=武将养成概况!$A2809)*(数据库!$J$2:$J$18529))/5</f>
        <v>8.4</v>
      </c>
    </row>
    <row r="2810" spans="1:5" x14ac:dyDescent="0.15">
      <c r="A2810">
        <v>4238371</v>
      </c>
      <c r="B2810">
        <f>VLOOKUP($A2810,数据库!$A:$B,2,0)</f>
        <v>1</v>
      </c>
      <c r="C2810">
        <f>SUMPRODUCT((数据库!$A$2:$A$18529=武将养成概况!$A2810)*(数据库!$H$2:$H$18529))/5</f>
        <v>5</v>
      </c>
      <c r="D2810">
        <f>SUMPRODUCT((数据库!$A$2:$A$18529=武将养成概况!$A2810)*(数据库!$I$2:$I$18529))/5</f>
        <v>4.2</v>
      </c>
      <c r="E2810">
        <f>SUMPRODUCT((数据库!$A$2:$A$18529=武将养成概况!$A2810)*(数据库!$J$2:$J$18529))/5</f>
        <v>3.6</v>
      </c>
    </row>
    <row r="2811" spans="1:5" x14ac:dyDescent="0.15">
      <c r="A2811">
        <v>4238483</v>
      </c>
      <c r="B2811">
        <f>VLOOKUP($A2811,数据库!$A:$B,2,0)</f>
        <v>1</v>
      </c>
      <c r="C2811">
        <f>SUMPRODUCT((数据库!$A$2:$A$18529=武将养成概况!$A2811)*(数据库!$H$2:$H$18529))/5</f>
        <v>6.4</v>
      </c>
      <c r="D2811">
        <f>SUMPRODUCT((数据库!$A$2:$A$18529=武将养成概况!$A2811)*(数据库!$I$2:$I$18529))/5</f>
        <v>7</v>
      </c>
      <c r="E2811">
        <f>SUMPRODUCT((数据库!$A$2:$A$18529=武将养成概况!$A2811)*(数据库!$J$2:$J$18529))/5</f>
        <v>4.5999999999999996</v>
      </c>
    </row>
    <row r="2812" spans="1:5" x14ac:dyDescent="0.15">
      <c r="A2812">
        <v>4238511</v>
      </c>
      <c r="B2812">
        <f>VLOOKUP($A2812,数据库!$A:$B,2,0)</f>
        <v>3</v>
      </c>
      <c r="C2812">
        <f>SUMPRODUCT((数据库!$A$2:$A$18529=武将养成概况!$A2812)*(数据库!$H$2:$H$18529))/5</f>
        <v>8</v>
      </c>
      <c r="D2812">
        <f>SUMPRODUCT((数据库!$A$2:$A$18529=武将养成概况!$A2812)*(数据库!$I$2:$I$18529))/5</f>
        <v>5.6</v>
      </c>
      <c r="E2812">
        <f>SUMPRODUCT((数据库!$A$2:$A$18529=武将养成概况!$A2812)*(数据库!$J$2:$J$18529))/5</f>
        <v>2.2000000000000002</v>
      </c>
    </row>
    <row r="2813" spans="1:5" x14ac:dyDescent="0.15">
      <c r="A2813">
        <v>4238693</v>
      </c>
      <c r="B2813">
        <f>VLOOKUP($A2813,数据库!$A:$B,2,0)</f>
        <v>1</v>
      </c>
      <c r="C2813">
        <f>SUMPRODUCT((数据库!$A$2:$A$18529=武将养成概况!$A2813)*(数据库!$H$2:$H$18529))/5</f>
        <v>8.4</v>
      </c>
      <c r="D2813">
        <f>SUMPRODUCT((数据库!$A$2:$A$18529=武将养成概况!$A2813)*(数据库!$I$2:$I$18529))/5</f>
        <v>7</v>
      </c>
      <c r="E2813">
        <f>SUMPRODUCT((数据库!$A$2:$A$18529=武将养成概况!$A2813)*(数据库!$J$2:$J$18529))/5</f>
        <v>7.6</v>
      </c>
    </row>
    <row r="2814" spans="1:5" x14ac:dyDescent="0.15">
      <c r="A2814">
        <v>4239289</v>
      </c>
      <c r="B2814">
        <f>VLOOKUP($A2814,数据库!$A:$B,2,0)</f>
        <v>1</v>
      </c>
      <c r="C2814">
        <f>SUMPRODUCT((数据库!$A$2:$A$18529=武将养成概况!$A2814)*(数据库!$H$2:$H$18529))/5</f>
        <v>4.2</v>
      </c>
      <c r="D2814">
        <f>SUMPRODUCT((数据库!$A$2:$A$18529=武将养成概况!$A2814)*(数据库!$I$2:$I$18529))/5</f>
        <v>2.6</v>
      </c>
      <c r="E2814">
        <f>SUMPRODUCT((数据库!$A$2:$A$18529=武将养成概况!$A2814)*(数据库!$J$2:$J$18529))/5</f>
        <v>0.2</v>
      </c>
    </row>
    <row r="2815" spans="1:5" x14ac:dyDescent="0.15">
      <c r="A2815">
        <v>4239566</v>
      </c>
      <c r="B2815">
        <f>VLOOKUP($A2815,数据库!$A:$B,2,0)</f>
        <v>2</v>
      </c>
      <c r="C2815">
        <f>SUMPRODUCT((数据库!$A$2:$A$18529=武将养成概况!$A2815)*(数据库!$H$2:$H$18529))/5</f>
        <v>7</v>
      </c>
      <c r="D2815">
        <f>SUMPRODUCT((数据库!$A$2:$A$18529=武将养成概况!$A2815)*(数据库!$I$2:$I$18529))/5</f>
        <v>7</v>
      </c>
      <c r="E2815">
        <f>SUMPRODUCT((数据库!$A$2:$A$18529=武将养成概况!$A2815)*(数据库!$J$2:$J$18529))/5</f>
        <v>6</v>
      </c>
    </row>
    <row r="2816" spans="1:5" x14ac:dyDescent="0.15">
      <c r="A2816">
        <v>4239749</v>
      </c>
      <c r="B2816">
        <f>VLOOKUP($A2816,数据库!$A:$B,2,0)</f>
        <v>1</v>
      </c>
      <c r="C2816">
        <f>SUMPRODUCT((数据库!$A$2:$A$18529=武将养成概况!$A2816)*(数据库!$H$2:$H$18529))/5</f>
        <v>3.6</v>
      </c>
      <c r="D2816">
        <f>SUMPRODUCT((数据库!$A$2:$A$18529=武将养成概况!$A2816)*(数据库!$I$2:$I$18529))/5</f>
        <v>1.6</v>
      </c>
      <c r="E2816">
        <f>SUMPRODUCT((数据库!$A$2:$A$18529=武将养成概况!$A2816)*(数据库!$J$2:$J$18529))/5</f>
        <v>2.8</v>
      </c>
    </row>
    <row r="2817" spans="1:5" x14ac:dyDescent="0.15">
      <c r="A2817">
        <v>4239830</v>
      </c>
      <c r="B2817">
        <f>VLOOKUP($A2817,数据库!$A:$B,2,0)</f>
        <v>2</v>
      </c>
      <c r="C2817">
        <f>SUMPRODUCT((数据库!$A$2:$A$18529=武将养成概况!$A2817)*(数据库!$H$2:$H$18529))/5</f>
        <v>2.8</v>
      </c>
      <c r="D2817">
        <f>SUMPRODUCT((数据库!$A$2:$A$18529=武将养成概况!$A2817)*(数据库!$I$2:$I$18529))/5</f>
        <v>3.2</v>
      </c>
      <c r="E2817">
        <f>SUMPRODUCT((数据库!$A$2:$A$18529=武将养成概况!$A2817)*(数据库!$J$2:$J$18529))/5</f>
        <v>4.2</v>
      </c>
    </row>
    <row r="2818" spans="1:5" x14ac:dyDescent="0.15">
      <c r="A2818">
        <v>4242725</v>
      </c>
      <c r="B2818">
        <f>VLOOKUP($A2818,数据库!$A:$B,2,0)</f>
        <v>2</v>
      </c>
      <c r="C2818">
        <f>SUMPRODUCT((数据库!$A$2:$A$18529=武将养成概况!$A2818)*(数据库!$H$2:$H$18529))/5</f>
        <v>2.2000000000000002</v>
      </c>
      <c r="D2818">
        <f>SUMPRODUCT((数据库!$A$2:$A$18529=武将养成概况!$A2818)*(数据库!$I$2:$I$18529))/5</f>
        <v>2.8</v>
      </c>
      <c r="E2818">
        <f>SUMPRODUCT((数据库!$A$2:$A$18529=武将养成概况!$A2818)*(数据库!$J$2:$J$18529))/5</f>
        <v>5.6</v>
      </c>
    </row>
    <row r="2819" spans="1:5" x14ac:dyDescent="0.15">
      <c r="A2819">
        <v>4243243</v>
      </c>
      <c r="B2819">
        <f>VLOOKUP($A2819,数据库!$A:$B,2,0)</f>
        <v>3</v>
      </c>
      <c r="C2819">
        <f>SUMPRODUCT((数据库!$A$2:$A$18529=武将养成概况!$A2819)*(数据库!$H$2:$H$18529))/5</f>
        <v>10</v>
      </c>
      <c r="D2819">
        <f>SUMPRODUCT((数据库!$A$2:$A$18529=武将养成概况!$A2819)*(数据库!$I$2:$I$18529))/5</f>
        <v>7.4</v>
      </c>
      <c r="E2819">
        <f>SUMPRODUCT((数据库!$A$2:$A$18529=武将养成概况!$A2819)*(数据库!$J$2:$J$18529))/5</f>
        <v>7.6</v>
      </c>
    </row>
    <row r="2820" spans="1:5" x14ac:dyDescent="0.15">
      <c r="A2820">
        <v>4243289</v>
      </c>
      <c r="B2820">
        <f>VLOOKUP($A2820,数据库!$A:$B,2,0)</f>
        <v>1</v>
      </c>
      <c r="C2820">
        <f>SUMPRODUCT((数据库!$A$2:$A$18529=武将养成概况!$A2820)*(数据库!$H$2:$H$18529))/5</f>
        <v>3.2</v>
      </c>
      <c r="D2820">
        <f>SUMPRODUCT((数据库!$A$2:$A$18529=武将养成概况!$A2820)*(数据库!$I$2:$I$18529))/5</f>
        <v>4.5999999999999996</v>
      </c>
      <c r="E2820">
        <f>SUMPRODUCT((数据库!$A$2:$A$18529=武将养成概况!$A2820)*(数据库!$J$2:$J$18529))/5</f>
        <v>4.2</v>
      </c>
    </row>
    <row r="2821" spans="1:5" x14ac:dyDescent="0.15">
      <c r="A2821">
        <v>4243498</v>
      </c>
      <c r="B2821">
        <f>VLOOKUP($A2821,数据库!$A:$B,2,0)</f>
        <v>1</v>
      </c>
      <c r="C2821">
        <f>SUMPRODUCT((数据库!$A$2:$A$18529=武将养成概况!$A2821)*(数据库!$H$2:$H$18529))/5</f>
        <v>3.4</v>
      </c>
      <c r="D2821">
        <f>SUMPRODUCT((数据库!$A$2:$A$18529=武将养成概况!$A2821)*(数据库!$I$2:$I$18529))/5</f>
        <v>2.8</v>
      </c>
      <c r="E2821">
        <f>SUMPRODUCT((数据库!$A$2:$A$18529=武将养成概况!$A2821)*(数据库!$J$2:$J$18529))/5</f>
        <v>0.8</v>
      </c>
    </row>
    <row r="2822" spans="1:5" x14ac:dyDescent="0.15">
      <c r="A2822">
        <v>4244071</v>
      </c>
      <c r="B2822">
        <f>VLOOKUP($A2822,数据库!$A:$B,2,0)</f>
        <v>2</v>
      </c>
      <c r="C2822">
        <f>SUMPRODUCT((数据库!$A$2:$A$18529=武将养成概况!$A2822)*(数据库!$H$2:$H$18529))/5</f>
        <v>4.2</v>
      </c>
      <c r="D2822">
        <f>SUMPRODUCT((数据库!$A$2:$A$18529=武将养成概况!$A2822)*(数据库!$I$2:$I$18529))/5</f>
        <v>3.6</v>
      </c>
      <c r="E2822">
        <f>SUMPRODUCT((数据库!$A$2:$A$18529=武将养成概况!$A2822)*(数据库!$J$2:$J$18529))/5</f>
        <v>2</v>
      </c>
    </row>
    <row r="2823" spans="1:5" x14ac:dyDescent="0.15">
      <c r="A2823">
        <v>4244845</v>
      </c>
      <c r="B2823">
        <f>VLOOKUP($A2823,数据库!$A:$B,2,0)</f>
        <v>2</v>
      </c>
      <c r="C2823">
        <f>SUMPRODUCT((数据库!$A$2:$A$18529=武将养成概况!$A2823)*(数据库!$H$2:$H$18529))/5</f>
        <v>7.6</v>
      </c>
      <c r="D2823">
        <f>SUMPRODUCT((数据库!$A$2:$A$18529=武将养成概况!$A2823)*(数据库!$I$2:$I$18529))/5</f>
        <v>7</v>
      </c>
      <c r="E2823">
        <f>SUMPRODUCT((数据库!$A$2:$A$18529=武将养成概况!$A2823)*(数据库!$J$2:$J$18529))/5</f>
        <v>5.2</v>
      </c>
    </row>
    <row r="2824" spans="1:5" x14ac:dyDescent="0.15">
      <c r="A2824">
        <v>4247088</v>
      </c>
      <c r="B2824">
        <f>VLOOKUP($A2824,数据库!$A:$B,2,0)</f>
        <v>1</v>
      </c>
      <c r="C2824">
        <f>SUMPRODUCT((数据库!$A$2:$A$18529=武将养成概况!$A2824)*(数据库!$H$2:$H$18529))/5</f>
        <v>2.6</v>
      </c>
      <c r="D2824">
        <f>SUMPRODUCT((数据库!$A$2:$A$18529=武将养成概况!$A2824)*(数据库!$I$2:$I$18529))/5</f>
        <v>3</v>
      </c>
      <c r="E2824">
        <f>SUMPRODUCT((数据库!$A$2:$A$18529=武将养成概况!$A2824)*(数据库!$J$2:$J$18529))/5</f>
        <v>1.2</v>
      </c>
    </row>
    <row r="2825" spans="1:5" x14ac:dyDescent="0.15">
      <c r="A2825">
        <v>4251438</v>
      </c>
      <c r="B2825">
        <f>VLOOKUP($A2825,数据库!$A:$B,2,0)</f>
        <v>2</v>
      </c>
      <c r="C2825">
        <f>SUMPRODUCT((数据库!$A$2:$A$18529=武将养成概况!$A2825)*(数据库!$H$2:$H$18529))/5</f>
        <v>10</v>
      </c>
      <c r="D2825">
        <f>SUMPRODUCT((数据库!$A$2:$A$18529=武将养成概况!$A2825)*(数据库!$I$2:$I$18529))/5</f>
        <v>7.8</v>
      </c>
      <c r="E2825">
        <f>SUMPRODUCT((数据库!$A$2:$A$18529=武将养成概况!$A2825)*(数据库!$J$2:$J$18529))/5</f>
        <v>7.8</v>
      </c>
    </row>
    <row r="2826" spans="1:5" x14ac:dyDescent="0.15">
      <c r="A2826">
        <v>4251886</v>
      </c>
      <c r="B2826">
        <f>VLOOKUP($A2826,数据库!$A:$B,2,0)</f>
        <v>2</v>
      </c>
      <c r="C2826">
        <f>SUMPRODUCT((数据库!$A$2:$A$18529=武将养成概况!$A2826)*(数据库!$H$2:$H$18529))/5</f>
        <v>4.2</v>
      </c>
      <c r="D2826">
        <f>SUMPRODUCT((数据库!$A$2:$A$18529=武将养成概况!$A2826)*(数据库!$I$2:$I$18529))/5</f>
        <v>6.4</v>
      </c>
      <c r="E2826">
        <f>SUMPRODUCT((数据库!$A$2:$A$18529=武将养成概况!$A2826)*(数据库!$J$2:$J$18529))/5</f>
        <v>5</v>
      </c>
    </row>
    <row r="2827" spans="1:5" x14ac:dyDescent="0.15">
      <c r="A2827">
        <v>4252687</v>
      </c>
      <c r="B2827">
        <f>VLOOKUP($A2827,数据库!$A:$B,2,0)</f>
        <v>1</v>
      </c>
      <c r="C2827">
        <f>SUMPRODUCT((数据库!$A$2:$A$18529=武将养成概况!$A2827)*(数据库!$H$2:$H$18529))/5</f>
        <v>6.8</v>
      </c>
      <c r="D2827">
        <f>SUMPRODUCT((数据库!$A$2:$A$18529=武将养成概况!$A2827)*(数据库!$I$2:$I$18529))/5</f>
        <v>3.8</v>
      </c>
      <c r="E2827">
        <f>SUMPRODUCT((数据库!$A$2:$A$18529=武将养成概况!$A2827)*(数据库!$J$2:$J$18529))/5</f>
        <v>4.2</v>
      </c>
    </row>
    <row r="2828" spans="1:5" x14ac:dyDescent="0.15">
      <c r="A2828">
        <v>4252977</v>
      </c>
      <c r="B2828">
        <f>VLOOKUP($A2828,数据库!$A:$B,2,0)</f>
        <v>2</v>
      </c>
      <c r="C2828">
        <f>SUMPRODUCT((数据库!$A$2:$A$18529=武将养成概况!$A2828)*(数据库!$H$2:$H$18529))/5</f>
        <v>7.6</v>
      </c>
      <c r="D2828">
        <f>SUMPRODUCT((数据库!$A$2:$A$18529=武将养成概况!$A2828)*(数据库!$I$2:$I$18529))/5</f>
        <v>5.8</v>
      </c>
      <c r="E2828">
        <f>SUMPRODUCT((数据库!$A$2:$A$18529=武将养成概况!$A2828)*(数据库!$J$2:$J$18529))/5</f>
        <v>7.2</v>
      </c>
    </row>
    <row r="2829" spans="1:5" x14ac:dyDescent="0.15">
      <c r="A2829">
        <v>4253094</v>
      </c>
      <c r="B2829">
        <f>VLOOKUP($A2829,数据库!$A:$B,2,0)</f>
        <v>1</v>
      </c>
      <c r="C2829">
        <f>SUMPRODUCT((数据库!$A$2:$A$18529=武将养成概况!$A2829)*(数据库!$H$2:$H$18529))/5</f>
        <v>5.2</v>
      </c>
      <c r="D2829">
        <f>SUMPRODUCT((数据库!$A$2:$A$18529=武将养成概况!$A2829)*(数据库!$I$2:$I$18529))/5</f>
        <v>3.8</v>
      </c>
      <c r="E2829">
        <f>SUMPRODUCT((数据库!$A$2:$A$18529=武将养成概况!$A2829)*(数据库!$J$2:$J$18529))/5</f>
        <v>2.4</v>
      </c>
    </row>
    <row r="2830" spans="1:5" x14ac:dyDescent="0.15">
      <c r="A2830">
        <v>4253219</v>
      </c>
      <c r="B2830">
        <f>VLOOKUP($A2830,数据库!$A:$B,2,0)</f>
        <v>1</v>
      </c>
      <c r="C2830">
        <f>SUMPRODUCT((数据库!$A$2:$A$18529=武将养成概况!$A2830)*(数据库!$H$2:$H$18529))/5</f>
        <v>4.2</v>
      </c>
      <c r="D2830">
        <f>SUMPRODUCT((数据库!$A$2:$A$18529=武将养成概况!$A2830)*(数据库!$I$2:$I$18529))/5</f>
        <v>4.8</v>
      </c>
      <c r="E2830">
        <f>SUMPRODUCT((数据库!$A$2:$A$18529=武将养成概况!$A2830)*(数据库!$J$2:$J$18529))/5</f>
        <v>4.4000000000000004</v>
      </c>
    </row>
    <row r="2831" spans="1:5" x14ac:dyDescent="0.15">
      <c r="A2831">
        <v>4253651</v>
      </c>
      <c r="B2831">
        <f>VLOOKUP($A2831,数据库!$A:$B,2,0)</f>
        <v>3</v>
      </c>
      <c r="C2831">
        <f>SUMPRODUCT((数据库!$A$2:$A$18529=武将养成概况!$A2831)*(数据库!$H$2:$H$18529))/5</f>
        <v>6</v>
      </c>
      <c r="D2831">
        <f>SUMPRODUCT((数据库!$A$2:$A$18529=武将养成概况!$A2831)*(数据库!$I$2:$I$18529))/5</f>
        <v>5.8</v>
      </c>
      <c r="E2831">
        <f>SUMPRODUCT((数据库!$A$2:$A$18529=武将养成概况!$A2831)*(数据库!$J$2:$J$18529))/5</f>
        <v>5.6</v>
      </c>
    </row>
    <row r="2832" spans="1:5" x14ac:dyDescent="0.15">
      <c r="A2832">
        <v>4253980</v>
      </c>
      <c r="B2832">
        <f>VLOOKUP($A2832,数据库!$A:$B,2,0)</f>
        <v>1</v>
      </c>
      <c r="C2832">
        <f>SUMPRODUCT((数据库!$A$2:$A$18529=武将养成概况!$A2832)*(数据库!$H$2:$H$18529))/5</f>
        <v>6</v>
      </c>
      <c r="D2832">
        <f>SUMPRODUCT((数据库!$A$2:$A$18529=武将养成概况!$A2832)*(数据库!$I$2:$I$18529))/5</f>
        <v>6.2</v>
      </c>
      <c r="E2832">
        <f>SUMPRODUCT((数据库!$A$2:$A$18529=武将养成概况!$A2832)*(数据库!$J$2:$J$18529))/5</f>
        <v>3</v>
      </c>
    </row>
    <row r="2833" spans="1:5" x14ac:dyDescent="0.15">
      <c r="A2833">
        <v>4254419</v>
      </c>
      <c r="B2833">
        <f>VLOOKUP($A2833,数据库!$A:$B,2,0)</f>
        <v>1</v>
      </c>
      <c r="C2833">
        <f>SUMPRODUCT((数据库!$A$2:$A$18529=武将养成概况!$A2833)*(数据库!$H$2:$H$18529))/5</f>
        <v>7.4</v>
      </c>
      <c r="D2833">
        <f>SUMPRODUCT((数据库!$A$2:$A$18529=武将养成概况!$A2833)*(数据库!$I$2:$I$18529))/5</f>
        <v>5.8</v>
      </c>
      <c r="E2833">
        <f>SUMPRODUCT((数据库!$A$2:$A$18529=武将养成概况!$A2833)*(数据库!$J$2:$J$18529))/5</f>
        <v>5.2</v>
      </c>
    </row>
    <row r="2834" spans="1:5" x14ac:dyDescent="0.15">
      <c r="A2834">
        <v>4254772</v>
      </c>
      <c r="B2834">
        <f>VLOOKUP($A2834,数据库!$A:$B,2,0)</f>
        <v>1</v>
      </c>
      <c r="C2834">
        <f>SUMPRODUCT((数据库!$A$2:$A$18529=武将养成概况!$A2834)*(数据库!$H$2:$H$18529))/5</f>
        <v>7.4</v>
      </c>
      <c r="D2834">
        <f>SUMPRODUCT((数据库!$A$2:$A$18529=武将养成概况!$A2834)*(数据库!$I$2:$I$18529))/5</f>
        <v>6.6</v>
      </c>
      <c r="E2834">
        <f>SUMPRODUCT((数据库!$A$2:$A$18529=武将养成概况!$A2834)*(数据库!$J$2:$J$18529))/5</f>
        <v>7</v>
      </c>
    </row>
    <row r="2835" spans="1:5" x14ac:dyDescent="0.15">
      <c r="A2835">
        <v>4254817</v>
      </c>
      <c r="B2835">
        <f>VLOOKUP($A2835,数据库!$A:$B,2,0)</f>
        <v>1</v>
      </c>
      <c r="C2835">
        <f>SUMPRODUCT((数据库!$A$2:$A$18529=武将养成概况!$A2835)*(数据库!$H$2:$H$18529))/5</f>
        <v>4.4000000000000004</v>
      </c>
      <c r="D2835">
        <f>SUMPRODUCT((数据库!$A$2:$A$18529=武将养成概况!$A2835)*(数据库!$I$2:$I$18529))/5</f>
        <v>6.2</v>
      </c>
      <c r="E2835">
        <f>SUMPRODUCT((数据库!$A$2:$A$18529=武将养成概况!$A2835)*(数据库!$J$2:$J$18529))/5</f>
        <v>2.2000000000000002</v>
      </c>
    </row>
    <row r="2836" spans="1:5" x14ac:dyDescent="0.15">
      <c r="A2836">
        <v>4256065</v>
      </c>
      <c r="B2836">
        <f>VLOOKUP($A2836,数据库!$A:$B,2,0)</f>
        <v>1</v>
      </c>
      <c r="C2836">
        <f>SUMPRODUCT((数据库!$A$2:$A$18529=武将养成概况!$A2836)*(数据库!$H$2:$H$18529))/5</f>
        <v>6</v>
      </c>
      <c r="D2836">
        <f>SUMPRODUCT((数据库!$A$2:$A$18529=武将养成概况!$A2836)*(数据库!$I$2:$I$18529))/5</f>
        <v>6</v>
      </c>
      <c r="E2836">
        <f>SUMPRODUCT((数据库!$A$2:$A$18529=武将养成概况!$A2836)*(数据库!$J$2:$J$18529))/5</f>
        <v>1.4</v>
      </c>
    </row>
    <row r="2837" spans="1:5" x14ac:dyDescent="0.15">
      <c r="A2837">
        <v>4256661</v>
      </c>
      <c r="B2837">
        <f>VLOOKUP($A2837,数据库!$A:$B,2,0)</f>
        <v>1</v>
      </c>
      <c r="C2837">
        <f>SUMPRODUCT((数据库!$A$2:$A$18529=武将养成概况!$A2837)*(数据库!$H$2:$H$18529))/5</f>
        <v>5.4</v>
      </c>
      <c r="D2837">
        <f>SUMPRODUCT((数据库!$A$2:$A$18529=武将养成概况!$A2837)*(数据库!$I$2:$I$18529))/5</f>
        <v>6</v>
      </c>
      <c r="E2837">
        <f>SUMPRODUCT((数据库!$A$2:$A$18529=武将养成概况!$A2837)*(数据库!$J$2:$J$18529))/5</f>
        <v>4.2</v>
      </c>
    </row>
    <row r="2838" spans="1:5" x14ac:dyDescent="0.15">
      <c r="A2838">
        <v>4256905</v>
      </c>
      <c r="B2838">
        <f>VLOOKUP($A2838,数据库!$A:$B,2,0)</f>
        <v>2</v>
      </c>
      <c r="C2838">
        <f>SUMPRODUCT((数据库!$A$2:$A$18529=武将养成概况!$A2838)*(数据库!$H$2:$H$18529))/5</f>
        <v>5.2</v>
      </c>
      <c r="D2838">
        <f>SUMPRODUCT((数据库!$A$2:$A$18529=武将养成概况!$A2838)*(数据库!$I$2:$I$18529))/5</f>
        <v>5.4</v>
      </c>
      <c r="E2838">
        <f>SUMPRODUCT((数据库!$A$2:$A$18529=武将养成概况!$A2838)*(数据库!$J$2:$J$18529))/5</f>
        <v>7</v>
      </c>
    </row>
    <row r="2839" spans="1:5" x14ac:dyDescent="0.15">
      <c r="A2839">
        <v>4256955</v>
      </c>
      <c r="B2839">
        <f>VLOOKUP($A2839,数据库!$A:$B,2,0)</f>
        <v>1</v>
      </c>
      <c r="C2839">
        <f>SUMPRODUCT((数据库!$A$2:$A$18529=武将养成概况!$A2839)*(数据库!$H$2:$H$18529))/5</f>
        <v>4.2</v>
      </c>
      <c r="D2839">
        <f>SUMPRODUCT((数据库!$A$2:$A$18529=武将养成概况!$A2839)*(数据库!$I$2:$I$18529))/5</f>
        <v>3.8</v>
      </c>
      <c r="E2839">
        <f>SUMPRODUCT((数据库!$A$2:$A$18529=武将养成概况!$A2839)*(数据库!$J$2:$J$18529))/5</f>
        <v>1.6</v>
      </c>
    </row>
    <row r="2840" spans="1:5" x14ac:dyDescent="0.15">
      <c r="A2840">
        <v>4257514</v>
      </c>
      <c r="B2840">
        <f>VLOOKUP($A2840,数据库!$A:$B,2,0)</f>
        <v>2</v>
      </c>
      <c r="C2840">
        <f>SUMPRODUCT((数据库!$A$2:$A$18529=武将养成概况!$A2840)*(数据库!$H$2:$H$18529))/5</f>
        <v>7</v>
      </c>
      <c r="D2840">
        <f>SUMPRODUCT((数据库!$A$2:$A$18529=武将养成概况!$A2840)*(数据库!$I$2:$I$18529))/5</f>
        <v>7</v>
      </c>
      <c r="E2840">
        <f>SUMPRODUCT((数据库!$A$2:$A$18529=武将养成概况!$A2840)*(数据库!$J$2:$J$18529))/5</f>
        <v>5.2</v>
      </c>
    </row>
    <row r="2841" spans="1:5" x14ac:dyDescent="0.15">
      <c r="A2841">
        <v>4258154</v>
      </c>
      <c r="B2841">
        <f>VLOOKUP($A2841,数据库!$A:$B,2,0)</f>
        <v>3</v>
      </c>
      <c r="C2841">
        <f>SUMPRODUCT((数据库!$A$2:$A$18529=武将养成概况!$A2841)*(数据库!$H$2:$H$18529))/5</f>
        <v>10</v>
      </c>
      <c r="D2841">
        <f>SUMPRODUCT((数据库!$A$2:$A$18529=武将养成概况!$A2841)*(数据库!$I$2:$I$18529))/5</f>
        <v>8</v>
      </c>
      <c r="E2841">
        <f>SUMPRODUCT((数据库!$A$2:$A$18529=武将养成概况!$A2841)*(数据库!$J$2:$J$18529))/5</f>
        <v>9</v>
      </c>
    </row>
    <row r="2842" spans="1:5" x14ac:dyDescent="0.15">
      <c r="A2842">
        <v>4259904</v>
      </c>
      <c r="B2842">
        <f>VLOOKUP($A2842,数据库!$A:$B,2,0)</f>
        <v>1</v>
      </c>
      <c r="C2842">
        <f>SUMPRODUCT((数据库!$A$2:$A$18529=武将养成概况!$A2842)*(数据库!$H$2:$H$18529))/5</f>
        <v>4</v>
      </c>
      <c r="D2842">
        <f>SUMPRODUCT((数据库!$A$2:$A$18529=武将养成概况!$A2842)*(数据库!$I$2:$I$18529))/5</f>
        <v>4.2</v>
      </c>
      <c r="E2842">
        <f>SUMPRODUCT((数据库!$A$2:$A$18529=武将养成概况!$A2842)*(数据库!$J$2:$J$18529))/5</f>
        <v>2</v>
      </c>
    </row>
    <row r="2843" spans="1:5" x14ac:dyDescent="0.15">
      <c r="A2843">
        <v>4260049</v>
      </c>
      <c r="B2843">
        <f>VLOOKUP($A2843,数据库!$A:$B,2,0)</f>
        <v>3</v>
      </c>
      <c r="C2843">
        <f>SUMPRODUCT((数据库!$A$2:$A$18529=武将养成概况!$A2843)*(数据库!$H$2:$H$18529))/5</f>
        <v>9.8000000000000007</v>
      </c>
      <c r="D2843">
        <f>SUMPRODUCT((数据库!$A$2:$A$18529=武将养成概况!$A2843)*(数据库!$I$2:$I$18529))/5</f>
        <v>7.2</v>
      </c>
      <c r="E2843">
        <f>SUMPRODUCT((数据库!$A$2:$A$18529=武将养成概况!$A2843)*(数据库!$J$2:$J$18529))/5</f>
        <v>5.6</v>
      </c>
    </row>
    <row r="2844" spans="1:5" x14ac:dyDescent="0.15">
      <c r="A2844">
        <v>4260316</v>
      </c>
      <c r="B2844">
        <f>VLOOKUP($A2844,数据库!$A:$B,2,0)</f>
        <v>1</v>
      </c>
      <c r="C2844">
        <f>SUMPRODUCT((数据库!$A$2:$A$18529=武将养成概况!$A2844)*(数据库!$H$2:$H$18529))/5</f>
        <v>4.5999999999999996</v>
      </c>
      <c r="D2844">
        <f>SUMPRODUCT((数据库!$A$2:$A$18529=武将养成概况!$A2844)*(数据库!$I$2:$I$18529))/5</f>
        <v>5.4</v>
      </c>
      <c r="E2844">
        <f>SUMPRODUCT((数据库!$A$2:$A$18529=武将养成概况!$A2844)*(数据库!$J$2:$J$18529))/5</f>
        <v>3.2</v>
      </c>
    </row>
    <row r="2845" spans="1:5" x14ac:dyDescent="0.15">
      <c r="A2845">
        <v>4260589</v>
      </c>
      <c r="B2845">
        <f>VLOOKUP($A2845,数据库!$A:$B,2,0)</f>
        <v>1</v>
      </c>
      <c r="C2845">
        <f>SUMPRODUCT((数据库!$A$2:$A$18529=武将养成概况!$A2845)*(数据库!$H$2:$H$18529))/5</f>
        <v>3</v>
      </c>
      <c r="D2845">
        <f>SUMPRODUCT((数据库!$A$2:$A$18529=武将养成概况!$A2845)*(数据库!$I$2:$I$18529))/5</f>
        <v>2</v>
      </c>
      <c r="E2845">
        <f>SUMPRODUCT((数据库!$A$2:$A$18529=武将养成概况!$A2845)*(数据库!$J$2:$J$18529))/5</f>
        <v>1.4</v>
      </c>
    </row>
    <row r="2846" spans="1:5" x14ac:dyDescent="0.15">
      <c r="A2846">
        <v>4260602</v>
      </c>
      <c r="B2846">
        <f>VLOOKUP($A2846,数据库!$A:$B,2,0)</f>
        <v>1</v>
      </c>
      <c r="C2846">
        <f>SUMPRODUCT((数据库!$A$2:$A$18529=武将养成概况!$A2846)*(数据库!$H$2:$H$18529))/5</f>
        <v>5.8</v>
      </c>
      <c r="D2846">
        <f>SUMPRODUCT((数据库!$A$2:$A$18529=武将养成概况!$A2846)*(数据库!$I$2:$I$18529))/5</f>
        <v>5.6</v>
      </c>
      <c r="E2846">
        <f>SUMPRODUCT((数据库!$A$2:$A$18529=武将养成概况!$A2846)*(数据库!$J$2:$J$18529))/5</f>
        <v>4</v>
      </c>
    </row>
    <row r="2847" spans="1:5" x14ac:dyDescent="0.15">
      <c r="A2847">
        <v>4260881</v>
      </c>
      <c r="B2847">
        <f>VLOOKUP($A2847,数据库!$A:$B,2,0)</f>
        <v>1</v>
      </c>
      <c r="C2847">
        <f>SUMPRODUCT((数据库!$A$2:$A$18529=武将养成概况!$A2847)*(数据库!$H$2:$H$18529))/5</f>
        <v>4.8</v>
      </c>
      <c r="D2847">
        <f>SUMPRODUCT((数据库!$A$2:$A$18529=武将养成概况!$A2847)*(数据库!$I$2:$I$18529))/5</f>
        <v>5.6</v>
      </c>
      <c r="E2847">
        <f>SUMPRODUCT((数据库!$A$2:$A$18529=武将养成概况!$A2847)*(数据库!$J$2:$J$18529))/5</f>
        <v>2.6</v>
      </c>
    </row>
    <row r="2848" spans="1:5" x14ac:dyDescent="0.15">
      <c r="A2848">
        <v>4261146</v>
      </c>
      <c r="B2848">
        <f>VLOOKUP($A2848,数据库!$A:$B,2,0)</f>
        <v>2</v>
      </c>
      <c r="C2848">
        <f>SUMPRODUCT((数据库!$A$2:$A$18529=武将养成概况!$A2848)*(数据库!$H$2:$H$18529))/5</f>
        <v>6.8</v>
      </c>
      <c r="D2848">
        <f>SUMPRODUCT((数据库!$A$2:$A$18529=武将养成概况!$A2848)*(数据库!$I$2:$I$18529))/5</f>
        <v>6.8</v>
      </c>
      <c r="E2848">
        <f>SUMPRODUCT((数据库!$A$2:$A$18529=武将养成概况!$A2848)*(数据库!$J$2:$J$18529))/5</f>
        <v>7.8</v>
      </c>
    </row>
    <row r="2849" spans="1:5" x14ac:dyDescent="0.15">
      <c r="A2849">
        <v>4261190</v>
      </c>
      <c r="B2849">
        <f>VLOOKUP($A2849,数据库!$A:$B,2,0)</f>
        <v>1</v>
      </c>
      <c r="C2849">
        <f>SUMPRODUCT((数据库!$A$2:$A$18529=武将养成概况!$A2849)*(数据库!$H$2:$H$18529))/5</f>
        <v>6.6</v>
      </c>
      <c r="D2849">
        <f>SUMPRODUCT((数据库!$A$2:$A$18529=武将养成概况!$A2849)*(数据库!$I$2:$I$18529))/5</f>
        <v>6.8</v>
      </c>
      <c r="E2849">
        <f>SUMPRODUCT((数据库!$A$2:$A$18529=武将养成概况!$A2849)*(数据库!$J$2:$J$18529))/5</f>
        <v>3.8</v>
      </c>
    </row>
    <row r="2850" spans="1:5" x14ac:dyDescent="0.15">
      <c r="A2850">
        <v>4261383</v>
      </c>
      <c r="B2850">
        <f>VLOOKUP($A2850,数据库!$A:$B,2,0)</f>
        <v>1</v>
      </c>
      <c r="C2850">
        <f>SUMPRODUCT((数据库!$A$2:$A$18529=武将养成概况!$A2850)*(数据库!$H$2:$H$18529))/5</f>
        <v>5.4</v>
      </c>
      <c r="D2850">
        <f>SUMPRODUCT((数据库!$A$2:$A$18529=武将养成概况!$A2850)*(数据库!$I$2:$I$18529))/5</f>
        <v>6</v>
      </c>
      <c r="E2850">
        <f>SUMPRODUCT((数据库!$A$2:$A$18529=武将养成概况!$A2850)*(数据库!$J$2:$J$18529))/5</f>
        <v>3.4</v>
      </c>
    </row>
    <row r="2851" spans="1:5" x14ac:dyDescent="0.15">
      <c r="A2851">
        <v>4261838</v>
      </c>
      <c r="B2851">
        <f>VLOOKUP($A2851,数据库!$A:$B,2,0)</f>
        <v>1</v>
      </c>
      <c r="C2851">
        <f>SUMPRODUCT((数据库!$A$2:$A$18529=武将养成概况!$A2851)*(数据库!$H$2:$H$18529))/5</f>
        <v>4.8</v>
      </c>
      <c r="D2851">
        <f>SUMPRODUCT((数据库!$A$2:$A$18529=武将养成概况!$A2851)*(数据库!$I$2:$I$18529))/5</f>
        <v>4.4000000000000004</v>
      </c>
      <c r="E2851">
        <f>SUMPRODUCT((数据库!$A$2:$A$18529=武将养成概况!$A2851)*(数据库!$J$2:$J$18529))/5</f>
        <v>5</v>
      </c>
    </row>
    <row r="2852" spans="1:5" x14ac:dyDescent="0.15">
      <c r="A2852">
        <v>4262743</v>
      </c>
      <c r="B2852">
        <f>VLOOKUP($A2852,数据库!$A:$B,2,0)</f>
        <v>1</v>
      </c>
      <c r="C2852">
        <f>SUMPRODUCT((数据库!$A$2:$A$18529=武将养成概况!$A2852)*(数据库!$H$2:$H$18529))/5</f>
        <v>5.6</v>
      </c>
      <c r="D2852">
        <f>SUMPRODUCT((数据库!$A$2:$A$18529=武将养成概况!$A2852)*(数据库!$I$2:$I$18529))/5</f>
        <v>5.6</v>
      </c>
      <c r="E2852">
        <f>SUMPRODUCT((数据库!$A$2:$A$18529=武将养成概况!$A2852)*(数据库!$J$2:$J$18529))/5</f>
        <v>2.2000000000000002</v>
      </c>
    </row>
    <row r="2853" spans="1:5" x14ac:dyDescent="0.15">
      <c r="A2853">
        <v>4263213</v>
      </c>
      <c r="B2853">
        <f>VLOOKUP($A2853,数据库!$A:$B,2,0)</f>
        <v>1</v>
      </c>
      <c r="C2853">
        <f>SUMPRODUCT((数据库!$A$2:$A$18529=武将养成概况!$A2853)*(数据库!$H$2:$H$18529))/5</f>
        <v>3.6</v>
      </c>
      <c r="D2853">
        <f>SUMPRODUCT((数据库!$A$2:$A$18529=武将养成概况!$A2853)*(数据库!$I$2:$I$18529))/5</f>
        <v>2.4</v>
      </c>
      <c r="E2853">
        <f>SUMPRODUCT((数据库!$A$2:$A$18529=武将养成概况!$A2853)*(数据库!$J$2:$J$18529))/5</f>
        <v>1.8</v>
      </c>
    </row>
    <row r="2854" spans="1:5" x14ac:dyDescent="0.15">
      <c r="A2854">
        <v>4263229</v>
      </c>
      <c r="B2854">
        <f>VLOOKUP($A2854,数据库!$A:$B,2,0)</f>
        <v>1</v>
      </c>
      <c r="C2854">
        <f>SUMPRODUCT((数据库!$A$2:$A$18529=武将养成概况!$A2854)*(数据库!$H$2:$H$18529))/5</f>
        <v>6.2</v>
      </c>
      <c r="D2854">
        <f>SUMPRODUCT((数据库!$A$2:$A$18529=武将养成概况!$A2854)*(数据库!$I$2:$I$18529))/5</f>
        <v>5.6</v>
      </c>
      <c r="E2854">
        <f>SUMPRODUCT((数据库!$A$2:$A$18529=武将养成概况!$A2854)*(数据库!$J$2:$J$18529))/5</f>
        <v>6.6</v>
      </c>
    </row>
    <row r="2855" spans="1:5" x14ac:dyDescent="0.15">
      <c r="A2855">
        <v>4263556</v>
      </c>
      <c r="B2855">
        <f>VLOOKUP($A2855,数据库!$A:$B,2,0)</f>
        <v>1</v>
      </c>
      <c r="C2855">
        <f>SUMPRODUCT((数据库!$A$2:$A$18529=武将养成概况!$A2855)*(数据库!$H$2:$H$18529))/5</f>
        <v>3.2</v>
      </c>
      <c r="D2855">
        <f>SUMPRODUCT((数据库!$A$2:$A$18529=武将养成概况!$A2855)*(数据库!$I$2:$I$18529))/5</f>
        <v>2.8</v>
      </c>
      <c r="E2855">
        <f>SUMPRODUCT((数据库!$A$2:$A$18529=武将养成概况!$A2855)*(数据库!$J$2:$J$18529))/5</f>
        <v>1.2</v>
      </c>
    </row>
    <row r="2856" spans="1:5" x14ac:dyDescent="0.15">
      <c r="A2856">
        <v>4263740</v>
      </c>
      <c r="B2856">
        <f>VLOOKUP($A2856,数据库!$A:$B,2,0)</f>
        <v>1</v>
      </c>
      <c r="C2856">
        <f>SUMPRODUCT((数据库!$A$2:$A$18529=武将养成概况!$A2856)*(数据库!$H$2:$H$18529))/5</f>
        <v>5.8</v>
      </c>
      <c r="D2856">
        <f>SUMPRODUCT((数据库!$A$2:$A$18529=武将养成概况!$A2856)*(数据库!$I$2:$I$18529))/5</f>
        <v>7</v>
      </c>
      <c r="E2856">
        <f>SUMPRODUCT((数据库!$A$2:$A$18529=武将养成概况!$A2856)*(数据库!$J$2:$J$18529))/5</f>
        <v>5.4</v>
      </c>
    </row>
    <row r="2857" spans="1:5" x14ac:dyDescent="0.15">
      <c r="A2857">
        <v>4263805</v>
      </c>
      <c r="B2857">
        <f>VLOOKUP($A2857,数据库!$A:$B,2,0)</f>
        <v>1</v>
      </c>
      <c r="C2857">
        <f>SUMPRODUCT((数据库!$A$2:$A$18529=武将养成概况!$A2857)*(数据库!$H$2:$H$18529))/5</f>
        <v>4.4000000000000004</v>
      </c>
      <c r="D2857">
        <f>SUMPRODUCT((数据库!$A$2:$A$18529=武将养成概况!$A2857)*(数据库!$I$2:$I$18529))/5</f>
        <v>5</v>
      </c>
      <c r="E2857">
        <f>SUMPRODUCT((数据库!$A$2:$A$18529=武将养成概况!$A2857)*(数据库!$J$2:$J$18529))/5</f>
        <v>4</v>
      </c>
    </row>
    <row r="2858" spans="1:5" x14ac:dyDescent="0.15">
      <c r="A2858">
        <v>4263813</v>
      </c>
      <c r="B2858">
        <f>VLOOKUP($A2858,数据库!$A:$B,2,0)</f>
        <v>1</v>
      </c>
      <c r="C2858">
        <f>SUMPRODUCT((数据库!$A$2:$A$18529=武将养成概况!$A2858)*(数据库!$H$2:$H$18529))/5</f>
        <v>4.2</v>
      </c>
      <c r="D2858">
        <f>SUMPRODUCT((数据库!$A$2:$A$18529=武将养成概况!$A2858)*(数据库!$I$2:$I$18529))/5</f>
        <v>4</v>
      </c>
      <c r="E2858">
        <f>SUMPRODUCT((数据库!$A$2:$A$18529=武将养成概况!$A2858)*(数据库!$J$2:$J$18529))/5</f>
        <v>1.8</v>
      </c>
    </row>
    <row r="2859" spans="1:5" x14ac:dyDescent="0.15">
      <c r="A2859">
        <v>4263885</v>
      </c>
      <c r="B2859">
        <f>VLOOKUP($A2859,数据库!$A:$B,2,0)</f>
        <v>2</v>
      </c>
      <c r="C2859">
        <f>SUMPRODUCT((数据库!$A$2:$A$18529=武将养成概况!$A2859)*(数据库!$H$2:$H$18529))/5</f>
        <v>10</v>
      </c>
      <c r="D2859">
        <f>SUMPRODUCT((数据库!$A$2:$A$18529=武将养成概况!$A2859)*(数据库!$I$2:$I$18529))/5</f>
        <v>7.2</v>
      </c>
      <c r="E2859">
        <f>SUMPRODUCT((数据库!$A$2:$A$18529=武将养成概况!$A2859)*(数据库!$J$2:$J$18529))/5</f>
        <v>5.4</v>
      </c>
    </row>
    <row r="2860" spans="1:5" x14ac:dyDescent="0.15">
      <c r="A2860">
        <v>4263888</v>
      </c>
      <c r="B2860">
        <f>VLOOKUP($A2860,数据库!$A:$B,2,0)</f>
        <v>1</v>
      </c>
      <c r="C2860">
        <f>SUMPRODUCT((数据库!$A$2:$A$18529=武将养成概况!$A2860)*(数据库!$H$2:$H$18529))/5</f>
        <v>6.8</v>
      </c>
      <c r="D2860">
        <f>SUMPRODUCT((数据库!$A$2:$A$18529=武将养成概况!$A2860)*(数据库!$I$2:$I$18529))/5</f>
        <v>4.5999999999999996</v>
      </c>
      <c r="E2860">
        <f>SUMPRODUCT((数据库!$A$2:$A$18529=武将养成概况!$A2860)*(数据库!$J$2:$J$18529))/5</f>
        <v>3.6</v>
      </c>
    </row>
    <row r="2861" spans="1:5" x14ac:dyDescent="0.15">
      <c r="A2861">
        <v>4264919</v>
      </c>
      <c r="B2861">
        <f>VLOOKUP($A2861,数据库!$A:$B,2,0)</f>
        <v>1</v>
      </c>
      <c r="C2861">
        <f>SUMPRODUCT((数据库!$A$2:$A$18529=武将养成概况!$A2861)*(数据库!$H$2:$H$18529))/5</f>
        <v>6</v>
      </c>
      <c r="D2861">
        <f>SUMPRODUCT((数据库!$A$2:$A$18529=武将养成概况!$A2861)*(数据库!$I$2:$I$18529))/5</f>
        <v>7</v>
      </c>
      <c r="E2861">
        <f>SUMPRODUCT((数据库!$A$2:$A$18529=武将养成概况!$A2861)*(数据库!$J$2:$J$18529))/5</f>
        <v>5.8</v>
      </c>
    </row>
    <row r="2862" spans="1:5" x14ac:dyDescent="0.15">
      <c r="A2862">
        <v>4265419</v>
      </c>
      <c r="B2862">
        <f>VLOOKUP($A2862,数据库!$A:$B,2,0)</f>
        <v>1</v>
      </c>
      <c r="C2862">
        <f>SUMPRODUCT((数据库!$A$2:$A$18529=武将养成概况!$A2862)*(数据库!$H$2:$H$18529))/5</f>
        <v>5.4</v>
      </c>
      <c r="D2862">
        <f>SUMPRODUCT((数据库!$A$2:$A$18529=武将养成概况!$A2862)*(数据库!$I$2:$I$18529))/5</f>
        <v>5</v>
      </c>
      <c r="E2862">
        <f>SUMPRODUCT((数据库!$A$2:$A$18529=武将养成概况!$A2862)*(数据库!$J$2:$J$18529))/5</f>
        <v>2.8</v>
      </c>
    </row>
    <row r="2863" spans="1:5" x14ac:dyDescent="0.15">
      <c r="A2863">
        <v>4265530</v>
      </c>
      <c r="B2863">
        <f>VLOOKUP($A2863,数据库!$A:$B,2,0)</f>
        <v>1</v>
      </c>
      <c r="C2863">
        <f>SUMPRODUCT((数据库!$A$2:$A$18529=武将养成概况!$A2863)*(数据库!$H$2:$H$18529))/5</f>
        <v>4.2</v>
      </c>
      <c r="D2863">
        <f>SUMPRODUCT((数据库!$A$2:$A$18529=武将养成概况!$A2863)*(数据库!$I$2:$I$18529))/5</f>
        <v>7</v>
      </c>
      <c r="E2863">
        <f>SUMPRODUCT((数据库!$A$2:$A$18529=武将养成概况!$A2863)*(数据库!$J$2:$J$18529))/5</f>
        <v>4.4000000000000004</v>
      </c>
    </row>
    <row r="2864" spans="1:5" x14ac:dyDescent="0.15">
      <c r="A2864">
        <v>4265538</v>
      </c>
      <c r="B2864">
        <f>VLOOKUP($A2864,数据库!$A:$B,2,0)</f>
        <v>1</v>
      </c>
      <c r="C2864">
        <f>SUMPRODUCT((数据库!$A$2:$A$18529=武将养成概况!$A2864)*(数据库!$H$2:$H$18529))/5</f>
        <v>8</v>
      </c>
      <c r="D2864">
        <f>SUMPRODUCT((数据库!$A$2:$A$18529=武将养成概况!$A2864)*(数据库!$I$2:$I$18529))/5</f>
        <v>7</v>
      </c>
      <c r="E2864">
        <f>SUMPRODUCT((数据库!$A$2:$A$18529=武将养成概况!$A2864)*(数据库!$J$2:$J$18529))/5</f>
        <v>5.8</v>
      </c>
    </row>
    <row r="2865" spans="1:5" x14ac:dyDescent="0.15">
      <c r="A2865">
        <v>4265558</v>
      </c>
      <c r="B2865">
        <f>VLOOKUP($A2865,数据库!$A:$B,2,0)</f>
        <v>3</v>
      </c>
      <c r="C2865">
        <f>SUMPRODUCT((数据库!$A$2:$A$18529=武将养成概况!$A2865)*(数据库!$H$2:$H$18529))/5</f>
        <v>10</v>
      </c>
      <c r="D2865">
        <f>SUMPRODUCT((数据库!$A$2:$A$18529=武将养成概况!$A2865)*(数据库!$I$2:$I$18529))/5</f>
        <v>7.6</v>
      </c>
      <c r="E2865">
        <f>SUMPRODUCT((数据库!$A$2:$A$18529=武将养成概况!$A2865)*(数据库!$J$2:$J$18529))/5</f>
        <v>9</v>
      </c>
    </row>
    <row r="2866" spans="1:5" x14ac:dyDescent="0.15">
      <c r="A2866">
        <v>4265683</v>
      </c>
      <c r="B2866">
        <f>VLOOKUP($A2866,数据库!$A:$B,2,0)</f>
        <v>1</v>
      </c>
      <c r="C2866">
        <f>SUMPRODUCT((数据库!$A$2:$A$18529=武将养成概况!$A2866)*(数据库!$H$2:$H$18529))/5</f>
        <v>2.8</v>
      </c>
      <c r="D2866">
        <f>SUMPRODUCT((数据库!$A$2:$A$18529=武将养成概况!$A2866)*(数据库!$I$2:$I$18529))/5</f>
        <v>5.4</v>
      </c>
      <c r="E2866">
        <f>SUMPRODUCT((数据库!$A$2:$A$18529=武将养成概况!$A2866)*(数据库!$J$2:$J$18529))/5</f>
        <v>3.2</v>
      </c>
    </row>
    <row r="2867" spans="1:5" x14ac:dyDescent="0.15">
      <c r="A2867">
        <v>4265771</v>
      </c>
      <c r="B2867">
        <f>VLOOKUP($A2867,数据库!$A:$B,2,0)</f>
        <v>1</v>
      </c>
      <c r="C2867">
        <f>SUMPRODUCT((数据库!$A$2:$A$18529=武将养成概况!$A2867)*(数据库!$H$2:$H$18529))/5</f>
        <v>4.2</v>
      </c>
      <c r="D2867">
        <f>SUMPRODUCT((数据库!$A$2:$A$18529=武将养成概况!$A2867)*(数据库!$I$2:$I$18529))/5</f>
        <v>5</v>
      </c>
      <c r="E2867">
        <f>SUMPRODUCT((数据库!$A$2:$A$18529=武将养成概况!$A2867)*(数据库!$J$2:$J$18529))/5</f>
        <v>4</v>
      </c>
    </row>
    <row r="2868" spans="1:5" x14ac:dyDescent="0.15">
      <c r="A2868">
        <v>4265773</v>
      </c>
      <c r="B2868">
        <f>VLOOKUP($A2868,数据库!$A:$B,2,0)</f>
        <v>1</v>
      </c>
      <c r="C2868">
        <f>SUMPRODUCT((数据库!$A$2:$A$18529=武将养成概况!$A2868)*(数据库!$H$2:$H$18529))/5</f>
        <v>3</v>
      </c>
      <c r="D2868">
        <f>SUMPRODUCT((数据库!$A$2:$A$18529=武将养成概况!$A2868)*(数据库!$I$2:$I$18529))/5</f>
        <v>4.5999999999999996</v>
      </c>
      <c r="E2868">
        <f>SUMPRODUCT((数据库!$A$2:$A$18529=武将养成概况!$A2868)*(数据库!$J$2:$J$18529))/5</f>
        <v>3.8</v>
      </c>
    </row>
    <row r="2869" spans="1:5" x14ac:dyDescent="0.15">
      <c r="A2869">
        <v>4265781</v>
      </c>
      <c r="B2869">
        <f>VLOOKUP($A2869,数据库!$A:$B,2,0)</f>
        <v>1</v>
      </c>
      <c r="C2869">
        <f>SUMPRODUCT((数据库!$A$2:$A$18529=武将养成概况!$A2869)*(数据库!$H$2:$H$18529))/5</f>
        <v>0.6</v>
      </c>
      <c r="D2869">
        <f>SUMPRODUCT((数据库!$A$2:$A$18529=武将养成概况!$A2869)*(数据库!$I$2:$I$18529))/5</f>
        <v>2</v>
      </c>
      <c r="E2869">
        <f>SUMPRODUCT((数据库!$A$2:$A$18529=武将养成概况!$A2869)*(数据库!$J$2:$J$18529))/5</f>
        <v>1.8</v>
      </c>
    </row>
    <row r="2870" spans="1:5" x14ac:dyDescent="0.15">
      <c r="A2870">
        <v>4266047</v>
      </c>
      <c r="B2870">
        <f>VLOOKUP($A2870,数据库!$A:$B,2,0)</f>
        <v>1</v>
      </c>
      <c r="C2870">
        <f>SUMPRODUCT((数据库!$A$2:$A$18529=武将养成概况!$A2870)*(数据库!$H$2:$H$18529))/5</f>
        <v>6.4</v>
      </c>
      <c r="D2870">
        <f>SUMPRODUCT((数据库!$A$2:$A$18529=武将养成概况!$A2870)*(数据库!$I$2:$I$18529))/5</f>
        <v>6.4</v>
      </c>
      <c r="E2870">
        <f>SUMPRODUCT((数据库!$A$2:$A$18529=武将养成概况!$A2870)*(数据库!$J$2:$J$18529))/5</f>
        <v>4.4000000000000004</v>
      </c>
    </row>
    <row r="2871" spans="1:5" x14ac:dyDescent="0.15">
      <c r="A2871">
        <v>4266210</v>
      </c>
      <c r="B2871">
        <f>VLOOKUP($A2871,数据库!$A:$B,2,0)</f>
        <v>1</v>
      </c>
      <c r="C2871">
        <f>SUMPRODUCT((数据库!$A$2:$A$18529=武将养成概况!$A2871)*(数据库!$H$2:$H$18529))/5</f>
        <v>3.4</v>
      </c>
      <c r="D2871">
        <f>SUMPRODUCT((数据库!$A$2:$A$18529=武将养成概况!$A2871)*(数据库!$I$2:$I$18529))/5</f>
        <v>3.4</v>
      </c>
      <c r="E2871">
        <f>SUMPRODUCT((数据库!$A$2:$A$18529=武将养成概况!$A2871)*(数据库!$J$2:$J$18529))/5</f>
        <v>2.8</v>
      </c>
    </row>
    <row r="2872" spans="1:5" x14ac:dyDescent="0.15">
      <c r="A2872">
        <v>4266334</v>
      </c>
      <c r="B2872">
        <f>VLOOKUP($A2872,数据库!$A:$B,2,0)</f>
        <v>3</v>
      </c>
      <c r="C2872">
        <f>SUMPRODUCT((数据库!$A$2:$A$18529=武将养成概况!$A2872)*(数据库!$H$2:$H$18529))/5</f>
        <v>10</v>
      </c>
      <c r="D2872">
        <f>SUMPRODUCT((数据库!$A$2:$A$18529=武将养成概况!$A2872)*(数据库!$I$2:$I$18529))/5</f>
        <v>8</v>
      </c>
      <c r="E2872">
        <f>SUMPRODUCT((数据库!$A$2:$A$18529=武将养成概况!$A2872)*(数据库!$J$2:$J$18529))/5</f>
        <v>7.8</v>
      </c>
    </row>
    <row r="2873" spans="1:5" x14ac:dyDescent="0.15">
      <c r="A2873">
        <v>4266581</v>
      </c>
      <c r="B2873">
        <f>VLOOKUP($A2873,数据库!$A:$B,2,0)</f>
        <v>3</v>
      </c>
      <c r="C2873">
        <f>SUMPRODUCT((数据库!$A$2:$A$18529=武将养成概况!$A2873)*(数据库!$H$2:$H$18529))/5</f>
        <v>9</v>
      </c>
      <c r="D2873">
        <f>SUMPRODUCT((数据库!$A$2:$A$18529=武将养成概况!$A2873)*(数据库!$I$2:$I$18529))/5</f>
        <v>7.6</v>
      </c>
      <c r="E2873">
        <f>SUMPRODUCT((数据库!$A$2:$A$18529=武将养成概况!$A2873)*(数据库!$J$2:$J$18529))/5</f>
        <v>7.4</v>
      </c>
    </row>
    <row r="2874" spans="1:5" x14ac:dyDescent="0.15">
      <c r="A2874">
        <v>4266590</v>
      </c>
      <c r="B2874">
        <f>VLOOKUP($A2874,数据库!$A:$B,2,0)</f>
        <v>1</v>
      </c>
      <c r="C2874">
        <f>SUMPRODUCT((数据库!$A$2:$A$18529=武将养成概况!$A2874)*(数据库!$H$2:$H$18529))/5</f>
        <v>1.4</v>
      </c>
      <c r="D2874">
        <f>SUMPRODUCT((数据库!$A$2:$A$18529=武将养成概况!$A2874)*(数据库!$I$2:$I$18529))/5</f>
        <v>2.6</v>
      </c>
      <c r="E2874">
        <f>SUMPRODUCT((数据库!$A$2:$A$18529=武将养成概况!$A2874)*(数据库!$J$2:$J$18529))/5</f>
        <v>4</v>
      </c>
    </row>
    <row r="2875" spans="1:5" x14ac:dyDescent="0.15">
      <c r="A2875">
        <v>4267154</v>
      </c>
      <c r="B2875">
        <f>VLOOKUP($A2875,数据库!$A:$B,2,0)</f>
        <v>2</v>
      </c>
      <c r="C2875">
        <f>SUMPRODUCT((数据库!$A$2:$A$18529=武将养成概况!$A2875)*(数据库!$H$2:$H$18529))/5</f>
        <v>8.1999999999999993</v>
      </c>
      <c r="D2875">
        <f>SUMPRODUCT((数据库!$A$2:$A$18529=武将养成概况!$A2875)*(数据库!$I$2:$I$18529))/5</f>
        <v>6.8</v>
      </c>
      <c r="E2875">
        <f>SUMPRODUCT((数据库!$A$2:$A$18529=武将养成概况!$A2875)*(数据库!$J$2:$J$18529))/5</f>
        <v>5.4</v>
      </c>
    </row>
    <row r="2876" spans="1:5" x14ac:dyDescent="0.15">
      <c r="A2876">
        <v>4267568</v>
      </c>
      <c r="B2876">
        <f>VLOOKUP($A2876,数据库!$A:$B,2,0)</f>
        <v>1</v>
      </c>
      <c r="C2876">
        <f>SUMPRODUCT((数据库!$A$2:$A$18529=武将养成概况!$A2876)*(数据库!$H$2:$H$18529))/5</f>
        <v>3.6</v>
      </c>
      <c r="D2876">
        <f>SUMPRODUCT((数据库!$A$2:$A$18529=武将养成概况!$A2876)*(数据库!$I$2:$I$18529))/5</f>
        <v>4</v>
      </c>
      <c r="E2876">
        <f>SUMPRODUCT((数据库!$A$2:$A$18529=武将养成概况!$A2876)*(数据库!$J$2:$J$18529))/5</f>
        <v>0.6</v>
      </c>
    </row>
    <row r="2877" spans="1:5" x14ac:dyDescent="0.15">
      <c r="A2877">
        <v>4268925</v>
      </c>
      <c r="B2877">
        <f>VLOOKUP($A2877,数据库!$A:$B,2,0)</f>
        <v>1</v>
      </c>
      <c r="C2877">
        <f>SUMPRODUCT((数据库!$A$2:$A$18529=武将养成概况!$A2877)*(数据库!$H$2:$H$18529))/5</f>
        <v>6.2</v>
      </c>
      <c r="D2877">
        <f>SUMPRODUCT((数据库!$A$2:$A$18529=武将养成概况!$A2877)*(数据库!$I$2:$I$18529))/5</f>
        <v>5.8</v>
      </c>
      <c r="E2877">
        <f>SUMPRODUCT((数据库!$A$2:$A$18529=武将养成概况!$A2877)*(数据库!$J$2:$J$18529))/5</f>
        <v>5.8</v>
      </c>
    </row>
    <row r="2878" spans="1:5" x14ac:dyDescent="0.15">
      <c r="A2878">
        <v>4270444</v>
      </c>
      <c r="B2878">
        <f>VLOOKUP($A2878,数据库!$A:$B,2,0)</f>
        <v>1</v>
      </c>
      <c r="C2878">
        <f>SUMPRODUCT((数据库!$A$2:$A$18529=武将养成概况!$A2878)*(数据库!$H$2:$H$18529))/5</f>
        <v>4.4000000000000004</v>
      </c>
      <c r="D2878">
        <f>SUMPRODUCT((数据库!$A$2:$A$18529=武将养成概况!$A2878)*(数据库!$I$2:$I$18529))/5</f>
        <v>5.6</v>
      </c>
      <c r="E2878">
        <f>SUMPRODUCT((数据库!$A$2:$A$18529=武将养成概况!$A2878)*(数据库!$J$2:$J$18529))/5</f>
        <v>4.5999999999999996</v>
      </c>
    </row>
    <row r="2879" spans="1:5" x14ac:dyDescent="0.15">
      <c r="A2879">
        <v>4271034</v>
      </c>
      <c r="B2879">
        <f>VLOOKUP($A2879,数据库!$A:$B,2,0)</f>
        <v>1</v>
      </c>
      <c r="C2879">
        <f>SUMPRODUCT((数据库!$A$2:$A$18529=武将养成概况!$A2879)*(数据库!$H$2:$H$18529))/5</f>
        <v>7</v>
      </c>
      <c r="D2879">
        <f>SUMPRODUCT((数据库!$A$2:$A$18529=武将养成概况!$A2879)*(数据库!$I$2:$I$18529))/5</f>
        <v>5.4</v>
      </c>
      <c r="E2879">
        <f>SUMPRODUCT((数据库!$A$2:$A$18529=武将养成概况!$A2879)*(数据库!$J$2:$J$18529))/5</f>
        <v>2.2000000000000002</v>
      </c>
    </row>
    <row r="2880" spans="1:5" x14ac:dyDescent="0.15">
      <c r="A2880">
        <v>4271044</v>
      </c>
      <c r="B2880">
        <f>VLOOKUP($A2880,数据库!$A:$B,2,0)</f>
        <v>1</v>
      </c>
      <c r="C2880">
        <f>SUMPRODUCT((数据库!$A$2:$A$18529=武将养成概况!$A2880)*(数据库!$H$2:$H$18529))/5</f>
        <v>6.6</v>
      </c>
      <c r="D2880">
        <f>SUMPRODUCT((数据库!$A$2:$A$18529=武将养成概况!$A2880)*(数据库!$I$2:$I$18529))/5</f>
        <v>4.8</v>
      </c>
      <c r="E2880">
        <f>SUMPRODUCT((数据库!$A$2:$A$18529=武将养成概况!$A2880)*(数据库!$J$2:$J$18529))/5</f>
        <v>6.2</v>
      </c>
    </row>
    <row r="2881" spans="1:5" x14ac:dyDescent="0.15">
      <c r="A2881">
        <v>4271926</v>
      </c>
      <c r="B2881">
        <f>VLOOKUP($A2881,数据库!$A:$B,2,0)</f>
        <v>2</v>
      </c>
      <c r="C2881">
        <f>SUMPRODUCT((数据库!$A$2:$A$18529=武将养成概况!$A2881)*(数据库!$H$2:$H$18529))/5</f>
        <v>9.4</v>
      </c>
      <c r="D2881">
        <f>SUMPRODUCT((数据库!$A$2:$A$18529=武将养成概况!$A2881)*(数据库!$I$2:$I$18529))/5</f>
        <v>7</v>
      </c>
      <c r="E2881">
        <f>SUMPRODUCT((数据库!$A$2:$A$18529=武将养成概况!$A2881)*(数据库!$J$2:$J$18529))/5</f>
        <v>8.4</v>
      </c>
    </row>
    <row r="2882" spans="1:5" x14ac:dyDescent="0.15">
      <c r="A2882">
        <v>4271942</v>
      </c>
      <c r="B2882">
        <f>VLOOKUP($A2882,数据库!$A:$B,2,0)</f>
        <v>2</v>
      </c>
      <c r="C2882">
        <f>SUMPRODUCT((数据库!$A$2:$A$18529=武将养成概况!$A2882)*(数据库!$H$2:$H$18529))/5</f>
        <v>7.4</v>
      </c>
      <c r="D2882">
        <f>SUMPRODUCT((数据库!$A$2:$A$18529=武将养成概况!$A2882)*(数据库!$I$2:$I$18529))/5</f>
        <v>6.2</v>
      </c>
      <c r="E2882">
        <f>SUMPRODUCT((数据库!$A$2:$A$18529=武将养成概况!$A2882)*(数据库!$J$2:$J$18529))/5</f>
        <v>5.4</v>
      </c>
    </row>
    <row r="2883" spans="1:5" x14ac:dyDescent="0.15">
      <c r="A2883">
        <v>4271966</v>
      </c>
      <c r="B2883">
        <f>VLOOKUP($A2883,数据库!$A:$B,2,0)</f>
        <v>1</v>
      </c>
      <c r="C2883">
        <f>SUMPRODUCT((数据库!$A$2:$A$18529=武将养成概况!$A2883)*(数据库!$H$2:$H$18529))/5</f>
        <v>3.4</v>
      </c>
      <c r="D2883">
        <f>SUMPRODUCT((数据库!$A$2:$A$18529=武将养成概况!$A2883)*(数据库!$I$2:$I$18529))/5</f>
        <v>4</v>
      </c>
      <c r="E2883">
        <f>SUMPRODUCT((数据库!$A$2:$A$18529=武将养成概况!$A2883)*(数据库!$J$2:$J$18529))/5</f>
        <v>3.4</v>
      </c>
    </row>
    <row r="2884" spans="1:5" x14ac:dyDescent="0.15">
      <c r="A2884">
        <v>4272169</v>
      </c>
      <c r="B2884">
        <f>VLOOKUP($A2884,数据库!$A:$B,2,0)</f>
        <v>1</v>
      </c>
      <c r="C2884">
        <f>SUMPRODUCT((数据库!$A$2:$A$18529=武将养成概况!$A2884)*(数据库!$H$2:$H$18529))/5</f>
        <v>6.2</v>
      </c>
      <c r="D2884">
        <f>SUMPRODUCT((数据库!$A$2:$A$18529=武将养成概况!$A2884)*(数据库!$I$2:$I$18529))/5</f>
        <v>4.2</v>
      </c>
      <c r="E2884">
        <f>SUMPRODUCT((数据库!$A$2:$A$18529=武将养成概况!$A2884)*(数据库!$J$2:$J$18529))/5</f>
        <v>1.6</v>
      </c>
    </row>
    <row r="2885" spans="1:5" x14ac:dyDescent="0.15">
      <c r="A2885">
        <v>4274424</v>
      </c>
      <c r="B2885">
        <f>VLOOKUP($A2885,数据库!$A:$B,2,0)</f>
        <v>1</v>
      </c>
      <c r="C2885">
        <f>SUMPRODUCT((数据库!$A$2:$A$18529=武将养成概况!$A2885)*(数据库!$H$2:$H$18529))/5</f>
        <v>4</v>
      </c>
      <c r="D2885">
        <f>SUMPRODUCT((数据库!$A$2:$A$18529=武将养成概况!$A2885)*(数据库!$I$2:$I$18529))/5</f>
        <v>3.2</v>
      </c>
      <c r="E2885">
        <f>SUMPRODUCT((数据库!$A$2:$A$18529=武将养成概况!$A2885)*(数据库!$J$2:$J$18529))/5</f>
        <v>2.4</v>
      </c>
    </row>
    <row r="2886" spans="1:5" x14ac:dyDescent="0.15">
      <c r="A2886">
        <v>4274673</v>
      </c>
      <c r="B2886">
        <f>VLOOKUP($A2886,数据库!$A:$B,2,0)</f>
        <v>1</v>
      </c>
      <c r="C2886">
        <f>SUMPRODUCT((数据库!$A$2:$A$18529=武将养成概况!$A2886)*(数据库!$H$2:$H$18529))/5</f>
        <v>3.8</v>
      </c>
      <c r="D2886">
        <f>SUMPRODUCT((数据库!$A$2:$A$18529=武将养成概况!$A2886)*(数据库!$I$2:$I$18529))/5</f>
        <v>5.4</v>
      </c>
      <c r="E2886">
        <f>SUMPRODUCT((数据库!$A$2:$A$18529=武将养成概况!$A2886)*(数据库!$J$2:$J$18529))/5</f>
        <v>5</v>
      </c>
    </row>
    <row r="2887" spans="1:5" x14ac:dyDescent="0.15">
      <c r="A2887">
        <v>4275282</v>
      </c>
      <c r="B2887">
        <f>VLOOKUP($A2887,数据库!$A:$B,2,0)</f>
        <v>1</v>
      </c>
      <c r="C2887">
        <f>SUMPRODUCT((数据库!$A$2:$A$18529=武将养成概况!$A2887)*(数据库!$H$2:$H$18529))/5</f>
        <v>6.2</v>
      </c>
      <c r="D2887">
        <f>SUMPRODUCT((数据库!$A$2:$A$18529=武将养成概况!$A2887)*(数据库!$I$2:$I$18529))/5</f>
        <v>5</v>
      </c>
      <c r="E2887">
        <f>SUMPRODUCT((数据库!$A$2:$A$18529=武将养成概况!$A2887)*(数据库!$J$2:$J$18529))/5</f>
        <v>6.4</v>
      </c>
    </row>
    <row r="2888" spans="1:5" x14ac:dyDescent="0.15">
      <c r="A2888">
        <v>4277650</v>
      </c>
      <c r="B2888">
        <f>VLOOKUP($A2888,数据库!$A:$B,2,0)</f>
        <v>1</v>
      </c>
      <c r="C2888">
        <f>SUMPRODUCT((数据库!$A$2:$A$18529=武将养成概况!$A2888)*(数据库!$H$2:$H$18529))/5</f>
        <v>9</v>
      </c>
      <c r="D2888">
        <f>SUMPRODUCT((数据库!$A$2:$A$18529=武将养成概况!$A2888)*(数据库!$I$2:$I$18529))/5</f>
        <v>7</v>
      </c>
      <c r="E2888">
        <f>SUMPRODUCT((数据库!$A$2:$A$18529=武将养成概况!$A2888)*(数据库!$J$2:$J$18529))/5</f>
        <v>4</v>
      </c>
    </row>
    <row r="2889" spans="1:5" x14ac:dyDescent="0.15">
      <c r="A2889">
        <v>4278718</v>
      </c>
      <c r="B2889">
        <f>VLOOKUP($A2889,数据库!$A:$B,2,0)</f>
        <v>1</v>
      </c>
      <c r="C2889">
        <f>SUMPRODUCT((数据库!$A$2:$A$18529=武将养成概况!$A2889)*(数据库!$H$2:$H$18529))/5</f>
        <v>5.4</v>
      </c>
      <c r="D2889">
        <f>SUMPRODUCT((数据库!$A$2:$A$18529=武将养成概况!$A2889)*(数据库!$I$2:$I$18529))/5</f>
        <v>3</v>
      </c>
      <c r="E2889">
        <f>SUMPRODUCT((数据库!$A$2:$A$18529=武将养成概况!$A2889)*(数据库!$J$2:$J$18529))/5</f>
        <v>1.4</v>
      </c>
    </row>
    <row r="2890" spans="1:5" x14ac:dyDescent="0.15">
      <c r="A2890">
        <v>4278990</v>
      </c>
      <c r="B2890">
        <f>VLOOKUP($A2890,数据库!$A:$B,2,0)</f>
        <v>1</v>
      </c>
      <c r="C2890">
        <f>SUMPRODUCT((数据库!$A$2:$A$18529=武将养成概况!$A2890)*(数据库!$H$2:$H$18529))/5</f>
        <v>3.8</v>
      </c>
      <c r="D2890">
        <f>SUMPRODUCT((数据库!$A$2:$A$18529=武将养成概况!$A2890)*(数据库!$I$2:$I$18529))/5</f>
        <v>2.8</v>
      </c>
      <c r="E2890">
        <f>SUMPRODUCT((数据库!$A$2:$A$18529=武将养成概况!$A2890)*(数据库!$J$2:$J$18529))/5</f>
        <v>0.8</v>
      </c>
    </row>
    <row r="2891" spans="1:5" x14ac:dyDescent="0.15">
      <c r="A2891">
        <v>4280534</v>
      </c>
      <c r="B2891">
        <f>VLOOKUP($A2891,数据库!$A:$B,2,0)</f>
        <v>1</v>
      </c>
      <c r="C2891">
        <f>SUMPRODUCT((数据库!$A$2:$A$18529=武将养成概况!$A2891)*(数据库!$H$2:$H$18529))/5</f>
        <v>2</v>
      </c>
      <c r="D2891">
        <f>SUMPRODUCT((数据库!$A$2:$A$18529=武将养成概况!$A2891)*(数据库!$I$2:$I$18529))/5</f>
        <v>2.8</v>
      </c>
      <c r="E2891">
        <f>SUMPRODUCT((数据库!$A$2:$A$18529=武将养成概况!$A2891)*(数据库!$J$2:$J$18529))/5</f>
        <v>0.8</v>
      </c>
    </row>
    <row r="2892" spans="1:5" x14ac:dyDescent="0.15">
      <c r="A2892">
        <v>4282011</v>
      </c>
      <c r="B2892">
        <f>VLOOKUP($A2892,数据库!$A:$B,2,0)</f>
        <v>1</v>
      </c>
      <c r="C2892">
        <f>SUMPRODUCT((数据库!$A$2:$A$18529=武将养成概况!$A2892)*(数据库!$H$2:$H$18529))/5</f>
        <v>6.8</v>
      </c>
      <c r="D2892">
        <f>SUMPRODUCT((数据库!$A$2:$A$18529=武将养成概况!$A2892)*(数据库!$I$2:$I$18529))/5</f>
        <v>4.5999999999999996</v>
      </c>
      <c r="E2892">
        <f>SUMPRODUCT((数据库!$A$2:$A$18529=武将养成概况!$A2892)*(数据库!$J$2:$J$18529))/5</f>
        <v>4.5999999999999996</v>
      </c>
    </row>
    <row r="2893" spans="1:5" x14ac:dyDescent="0.15">
      <c r="A2893">
        <v>4284386</v>
      </c>
      <c r="B2893">
        <f>VLOOKUP($A2893,数据库!$A:$B,2,0)</f>
        <v>1</v>
      </c>
      <c r="C2893">
        <f>SUMPRODUCT((数据库!$A$2:$A$18529=武将养成概况!$A2893)*(数据库!$H$2:$H$18529))/5</f>
        <v>5</v>
      </c>
      <c r="D2893">
        <f>SUMPRODUCT((数据库!$A$2:$A$18529=武将养成概况!$A2893)*(数据库!$I$2:$I$18529))/5</f>
        <v>5.4</v>
      </c>
      <c r="E2893">
        <f>SUMPRODUCT((数据库!$A$2:$A$18529=武将养成概况!$A2893)*(数据库!$J$2:$J$18529))/5</f>
        <v>7.2</v>
      </c>
    </row>
    <row r="2894" spans="1:5" x14ac:dyDescent="0.15">
      <c r="A2894">
        <v>4284671</v>
      </c>
      <c r="B2894">
        <f>VLOOKUP($A2894,数据库!$A:$B,2,0)</f>
        <v>1</v>
      </c>
      <c r="C2894">
        <f>SUMPRODUCT((数据库!$A$2:$A$18529=武将养成概况!$A2894)*(数据库!$H$2:$H$18529))/5</f>
        <v>5.2</v>
      </c>
      <c r="D2894">
        <f>SUMPRODUCT((数据库!$A$2:$A$18529=武将养成概况!$A2894)*(数据库!$I$2:$I$18529))/5</f>
        <v>5.4</v>
      </c>
      <c r="E2894">
        <f>SUMPRODUCT((数据库!$A$2:$A$18529=武将养成概况!$A2894)*(数据库!$J$2:$J$18529))/5</f>
        <v>6</v>
      </c>
    </row>
    <row r="2895" spans="1:5" x14ac:dyDescent="0.15">
      <c r="A2895">
        <v>4285460</v>
      </c>
      <c r="B2895">
        <f>VLOOKUP($A2895,数据库!$A:$B,2,0)</f>
        <v>1</v>
      </c>
      <c r="C2895">
        <f>SUMPRODUCT((数据库!$A$2:$A$18529=武将养成概况!$A2895)*(数据库!$H$2:$H$18529))/5</f>
        <v>2.8</v>
      </c>
      <c r="D2895">
        <f>SUMPRODUCT((数据库!$A$2:$A$18529=武将养成概况!$A2895)*(数据库!$I$2:$I$18529))/5</f>
        <v>3.2</v>
      </c>
      <c r="E2895">
        <f>SUMPRODUCT((数据库!$A$2:$A$18529=武将养成概况!$A2895)*(数据库!$J$2:$J$18529))/5</f>
        <v>0.6</v>
      </c>
    </row>
    <row r="2896" spans="1:5" x14ac:dyDescent="0.15">
      <c r="A2896">
        <v>4286114</v>
      </c>
      <c r="B2896">
        <f>VLOOKUP($A2896,数据库!$A:$B,2,0)</f>
        <v>1</v>
      </c>
      <c r="C2896">
        <f>SUMPRODUCT((数据库!$A$2:$A$18529=武将养成概况!$A2896)*(数据库!$H$2:$H$18529))/5</f>
        <v>6.4</v>
      </c>
      <c r="D2896">
        <f>SUMPRODUCT((数据库!$A$2:$A$18529=武将养成概况!$A2896)*(数据库!$I$2:$I$18529))/5</f>
        <v>6.2</v>
      </c>
      <c r="E2896">
        <f>SUMPRODUCT((数据库!$A$2:$A$18529=武将养成概况!$A2896)*(数据库!$J$2:$J$18529))/5</f>
        <v>5.8</v>
      </c>
    </row>
    <row r="2897" spans="1:5" x14ac:dyDescent="0.15">
      <c r="A2897">
        <v>4286771</v>
      </c>
      <c r="B2897">
        <f>VLOOKUP($A2897,数据库!$A:$B,2,0)</f>
        <v>1</v>
      </c>
      <c r="C2897">
        <f>SUMPRODUCT((数据库!$A$2:$A$18529=武将养成概况!$A2897)*(数据库!$H$2:$H$18529))/5</f>
        <v>2.4</v>
      </c>
      <c r="D2897">
        <f>SUMPRODUCT((数据库!$A$2:$A$18529=武将养成概况!$A2897)*(数据库!$I$2:$I$18529))/5</f>
        <v>1.2</v>
      </c>
      <c r="E2897">
        <f>SUMPRODUCT((数据库!$A$2:$A$18529=武将养成概况!$A2897)*(数据库!$J$2:$J$18529))/5</f>
        <v>1.2</v>
      </c>
    </row>
    <row r="2898" spans="1:5" x14ac:dyDescent="0.15">
      <c r="A2898">
        <v>4287126</v>
      </c>
      <c r="B2898">
        <f>VLOOKUP($A2898,数据库!$A:$B,2,0)</f>
        <v>2</v>
      </c>
      <c r="C2898">
        <f>SUMPRODUCT((数据库!$A$2:$A$18529=武将养成概况!$A2898)*(数据库!$H$2:$H$18529))/5</f>
        <v>7.6</v>
      </c>
      <c r="D2898">
        <f>SUMPRODUCT((数据库!$A$2:$A$18529=武将养成概况!$A2898)*(数据库!$I$2:$I$18529))/5</f>
        <v>6.4</v>
      </c>
      <c r="E2898">
        <f>SUMPRODUCT((数据库!$A$2:$A$18529=武将养成概况!$A2898)*(数据库!$J$2:$J$18529))/5</f>
        <v>6.2</v>
      </c>
    </row>
    <row r="2899" spans="1:5" x14ac:dyDescent="0.15">
      <c r="A2899">
        <v>4287371</v>
      </c>
      <c r="B2899">
        <f>VLOOKUP($A2899,数据库!$A:$B,2,0)</f>
        <v>1</v>
      </c>
      <c r="C2899">
        <f>SUMPRODUCT((数据库!$A$2:$A$18529=武将养成概况!$A2899)*(数据库!$H$2:$H$18529))/5</f>
        <v>1.8</v>
      </c>
      <c r="D2899">
        <f>SUMPRODUCT((数据库!$A$2:$A$18529=武将养成概况!$A2899)*(数据库!$I$2:$I$18529))/5</f>
        <v>3.2</v>
      </c>
      <c r="E2899">
        <f>SUMPRODUCT((数据库!$A$2:$A$18529=武将养成概况!$A2899)*(数据库!$J$2:$J$18529))/5</f>
        <v>1</v>
      </c>
    </row>
    <row r="2900" spans="1:5" x14ac:dyDescent="0.15">
      <c r="A2900">
        <v>4287415</v>
      </c>
      <c r="B2900">
        <f>VLOOKUP($A2900,数据库!$A:$B,2,0)</f>
        <v>2</v>
      </c>
      <c r="C2900">
        <f>SUMPRODUCT((数据库!$A$2:$A$18529=武将养成概况!$A2900)*(数据库!$H$2:$H$18529))/5</f>
        <v>5.2</v>
      </c>
      <c r="D2900">
        <f>SUMPRODUCT((数据库!$A$2:$A$18529=武将养成概况!$A2900)*(数据库!$I$2:$I$18529))/5</f>
        <v>4.5999999999999996</v>
      </c>
      <c r="E2900">
        <f>SUMPRODUCT((数据库!$A$2:$A$18529=武将养成概况!$A2900)*(数据库!$J$2:$J$18529))/5</f>
        <v>3.8</v>
      </c>
    </row>
    <row r="2901" spans="1:5" x14ac:dyDescent="0.15">
      <c r="A2901">
        <v>4287488</v>
      </c>
      <c r="B2901">
        <f>VLOOKUP($A2901,数据库!$A:$B,2,0)</f>
        <v>1</v>
      </c>
      <c r="C2901">
        <f>SUMPRODUCT((数据库!$A$2:$A$18529=武将养成概况!$A2901)*(数据库!$H$2:$H$18529))/5</f>
        <v>0</v>
      </c>
      <c r="D2901">
        <f>SUMPRODUCT((数据库!$A$2:$A$18529=武将养成概况!$A2901)*(数据库!$I$2:$I$18529))/5</f>
        <v>0.4</v>
      </c>
      <c r="E2901">
        <f>SUMPRODUCT((数据库!$A$2:$A$18529=武将养成概况!$A2901)*(数据库!$J$2:$J$18529))/5</f>
        <v>0</v>
      </c>
    </row>
    <row r="2902" spans="1:5" x14ac:dyDescent="0.15">
      <c r="A2902">
        <v>4287550</v>
      </c>
      <c r="B2902">
        <f>VLOOKUP($A2902,数据库!$A:$B,2,0)</f>
        <v>1</v>
      </c>
      <c r="C2902">
        <f>SUMPRODUCT((数据库!$A$2:$A$18529=武将养成概况!$A2902)*(数据库!$H$2:$H$18529))/5</f>
        <v>5.6</v>
      </c>
      <c r="D2902">
        <f>SUMPRODUCT((数据库!$A$2:$A$18529=武将养成概况!$A2902)*(数据库!$I$2:$I$18529))/5</f>
        <v>5.2</v>
      </c>
      <c r="E2902">
        <f>SUMPRODUCT((数据库!$A$2:$A$18529=武将养成概况!$A2902)*(数据库!$J$2:$J$18529))/5</f>
        <v>5.4</v>
      </c>
    </row>
    <row r="2903" spans="1:5" x14ac:dyDescent="0.15">
      <c r="A2903">
        <v>4287562</v>
      </c>
      <c r="B2903">
        <f>VLOOKUP($A2903,数据库!$A:$B,2,0)</f>
        <v>1</v>
      </c>
      <c r="C2903">
        <f>SUMPRODUCT((数据库!$A$2:$A$18529=武将养成概况!$A2903)*(数据库!$H$2:$H$18529))/5</f>
        <v>1.2</v>
      </c>
      <c r="D2903">
        <f>SUMPRODUCT((数据库!$A$2:$A$18529=武将养成概况!$A2903)*(数据库!$I$2:$I$18529))/5</f>
        <v>1.4</v>
      </c>
      <c r="E2903">
        <f>SUMPRODUCT((数据库!$A$2:$A$18529=武将养成概况!$A2903)*(数据库!$J$2:$J$18529))/5</f>
        <v>0</v>
      </c>
    </row>
    <row r="2904" spans="1:5" x14ac:dyDescent="0.15">
      <c r="A2904">
        <v>4287729</v>
      </c>
      <c r="B2904">
        <f>VLOOKUP($A2904,数据库!$A:$B,2,0)</f>
        <v>1</v>
      </c>
      <c r="C2904">
        <f>SUMPRODUCT((数据库!$A$2:$A$18529=武将养成概况!$A2904)*(数据库!$H$2:$H$18529))/5</f>
        <v>5.4</v>
      </c>
      <c r="D2904">
        <f>SUMPRODUCT((数据库!$A$2:$A$18529=武将养成概况!$A2904)*(数据库!$I$2:$I$18529))/5</f>
        <v>3.4</v>
      </c>
      <c r="E2904">
        <f>SUMPRODUCT((数据库!$A$2:$A$18529=武将养成概况!$A2904)*(数据库!$J$2:$J$18529))/5</f>
        <v>3.4</v>
      </c>
    </row>
    <row r="2905" spans="1:5" x14ac:dyDescent="0.15">
      <c r="A2905">
        <v>4288406</v>
      </c>
      <c r="B2905">
        <f>VLOOKUP($A2905,数据库!$A:$B,2,0)</f>
        <v>1</v>
      </c>
      <c r="C2905">
        <f>SUMPRODUCT((数据库!$A$2:$A$18529=武将养成概况!$A2905)*(数据库!$H$2:$H$18529))/5</f>
        <v>5.4</v>
      </c>
      <c r="D2905">
        <f>SUMPRODUCT((数据库!$A$2:$A$18529=武将养成概况!$A2905)*(数据库!$I$2:$I$18529))/5</f>
        <v>3.8</v>
      </c>
      <c r="E2905">
        <f>SUMPRODUCT((数据库!$A$2:$A$18529=武将养成概况!$A2905)*(数据库!$J$2:$J$18529))/5</f>
        <v>2.8</v>
      </c>
    </row>
    <row r="2906" spans="1:5" x14ac:dyDescent="0.15">
      <c r="A2906">
        <v>4289096</v>
      </c>
      <c r="B2906">
        <f>VLOOKUP($A2906,数据库!$A:$B,2,0)</f>
        <v>1</v>
      </c>
      <c r="C2906">
        <f>SUMPRODUCT((数据库!$A$2:$A$18529=武将养成概况!$A2906)*(数据库!$H$2:$H$18529))/5</f>
        <v>6.2</v>
      </c>
      <c r="D2906">
        <f>SUMPRODUCT((数据库!$A$2:$A$18529=武将养成概况!$A2906)*(数据库!$I$2:$I$18529))/5</f>
        <v>4.2</v>
      </c>
      <c r="E2906">
        <f>SUMPRODUCT((数据库!$A$2:$A$18529=武将养成概况!$A2906)*(数据库!$J$2:$J$18529))/5</f>
        <v>6</v>
      </c>
    </row>
    <row r="2907" spans="1:5" x14ac:dyDescent="0.15">
      <c r="A2907">
        <v>4289223</v>
      </c>
      <c r="B2907">
        <f>VLOOKUP($A2907,数据库!$A:$B,2,0)</f>
        <v>3</v>
      </c>
      <c r="C2907">
        <f>SUMPRODUCT((数据库!$A$2:$A$18529=武将养成概况!$A2907)*(数据库!$H$2:$H$18529))/5</f>
        <v>9.8000000000000007</v>
      </c>
      <c r="D2907">
        <f>SUMPRODUCT((数据库!$A$2:$A$18529=武将养成概况!$A2907)*(数据库!$I$2:$I$18529))/5</f>
        <v>7</v>
      </c>
      <c r="E2907">
        <f>SUMPRODUCT((数据库!$A$2:$A$18529=武将养成概况!$A2907)*(数据库!$J$2:$J$18529))/5</f>
        <v>9</v>
      </c>
    </row>
    <row r="2908" spans="1:5" x14ac:dyDescent="0.15">
      <c r="A2908">
        <v>4289257</v>
      </c>
      <c r="B2908">
        <f>VLOOKUP($A2908,数据库!$A:$B,2,0)</f>
        <v>1</v>
      </c>
      <c r="C2908">
        <f>SUMPRODUCT((数据库!$A$2:$A$18529=武将养成概况!$A2908)*(数据库!$H$2:$H$18529))/5</f>
        <v>5.6</v>
      </c>
      <c r="D2908">
        <f>SUMPRODUCT((数据库!$A$2:$A$18529=武将养成概况!$A2908)*(数据库!$I$2:$I$18529))/5</f>
        <v>4</v>
      </c>
      <c r="E2908">
        <f>SUMPRODUCT((数据库!$A$2:$A$18529=武将养成概况!$A2908)*(数据库!$J$2:$J$18529))/5</f>
        <v>3.8</v>
      </c>
    </row>
    <row r="2909" spans="1:5" x14ac:dyDescent="0.15">
      <c r="A2909">
        <v>4289460</v>
      </c>
      <c r="B2909">
        <f>VLOOKUP($A2909,数据库!$A:$B,2,0)</f>
        <v>1</v>
      </c>
      <c r="C2909">
        <f>SUMPRODUCT((数据库!$A$2:$A$18529=武将养成概况!$A2909)*(数据库!$H$2:$H$18529))/5</f>
        <v>5</v>
      </c>
      <c r="D2909">
        <f>SUMPRODUCT((数据库!$A$2:$A$18529=武将养成概况!$A2909)*(数据库!$I$2:$I$18529))/5</f>
        <v>6</v>
      </c>
      <c r="E2909">
        <f>SUMPRODUCT((数据库!$A$2:$A$18529=武将养成概况!$A2909)*(数据库!$J$2:$J$18529))/5</f>
        <v>4.5999999999999996</v>
      </c>
    </row>
    <row r="2910" spans="1:5" x14ac:dyDescent="0.15">
      <c r="A2910">
        <v>4290628</v>
      </c>
      <c r="B2910">
        <f>VLOOKUP($A2910,数据库!$A:$B,2,0)</f>
        <v>1</v>
      </c>
      <c r="C2910">
        <f>SUMPRODUCT((数据库!$A$2:$A$18529=武将养成概况!$A2910)*(数据库!$H$2:$H$18529))/5</f>
        <v>5.4</v>
      </c>
      <c r="D2910">
        <f>SUMPRODUCT((数据库!$A$2:$A$18529=武将养成概况!$A2910)*(数据库!$I$2:$I$18529))/5</f>
        <v>4</v>
      </c>
      <c r="E2910">
        <f>SUMPRODUCT((数据库!$A$2:$A$18529=武将养成概况!$A2910)*(数据库!$J$2:$J$18529))/5</f>
        <v>4.5999999999999996</v>
      </c>
    </row>
    <row r="2911" spans="1:5" x14ac:dyDescent="0.15">
      <c r="A2911">
        <v>4291161</v>
      </c>
      <c r="B2911">
        <f>VLOOKUP($A2911,数据库!$A:$B,2,0)</f>
        <v>1</v>
      </c>
      <c r="C2911">
        <f>SUMPRODUCT((数据库!$A$2:$A$18529=武将养成概况!$A2911)*(数据库!$H$2:$H$18529))/5</f>
        <v>5</v>
      </c>
      <c r="D2911">
        <f>SUMPRODUCT((数据库!$A$2:$A$18529=武将养成概况!$A2911)*(数据库!$I$2:$I$18529))/5</f>
        <v>6</v>
      </c>
      <c r="E2911">
        <f>SUMPRODUCT((数据库!$A$2:$A$18529=武将养成概况!$A2911)*(数据库!$J$2:$J$18529))/5</f>
        <v>5.6</v>
      </c>
    </row>
    <row r="2912" spans="1:5" x14ac:dyDescent="0.15">
      <c r="A2912">
        <v>4291389</v>
      </c>
      <c r="B2912">
        <f>VLOOKUP($A2912,数据库!$A:$B,2,0)</f>
        <v>1</v>
      </c>
      <c r="C2912">
        <f>SUMPRODUCT((数据库!$A$2:$A$18529=武将养成概况!$A2912)*(数据库!$H$2:$H$18529))/5</f>
        <v>0</v>
      </c>
      <c r="D2912">
        <f>SUMPRODUCT((数据库!$A$2:$A$18529=武将养成概况!$A2912)*(数据库!$I$2:$I$18529))/5</f>
        <v>0</v>
      </c>
      <c r="E2912">
        <f>SUMPRODUCT((数据库!$A$2:$A$18529=武将养成概况!$A2912)*(数据库!$J$2:$J$18529))/5</f>
        <v>0</v>
      </c>
    </row>
    <row r="2913" spans="1:5" x14ac:dyDescent="0.15">
      <c r="A2913">
        <v>4291411</v>
      </c>
      <c r="B2913">
        <f>VLOOKUP($A2913,数据库!$A:$B,2,0)</f>
        <v>1</v>
      </c>
      <c r="C2913">
        <f>SUMPRODUCT((数据库!$A$2:$A$18529=武将养成概况!$A2913)*(数据库!$H$2:$H$18529))/5</f>
        <v>5.6</v>
      </c>
      <c r="D2913">
        <f>SUMPRODUCT((数据库!$A$2:$A$18529=武将养成概况!$A2913)*(数据库!$I$2:$I$18529))/5</f>
        <v>5.4</v>
      </c>
      <c r="E2913">
        <f>SUMPRODUCT((数据库!$A$2:$A$18529=武将养成概况!$A2913)*(数据库!$J$2:$J$18529))/5</f>
        <v>4.2</v>
      </c>
    </row>
    <row r="2914" spans="1:5" x14ac:dyDescent="0.15">
      <c r="A2914">
        <v>4291633</v>
      </c>
      <c r="B2914">
        <f>VLOOKUP($A2914,数据库!$A:$B,2,0)</f>
        <v>1</v>
      </c>
      <c r="C2914">
        <f>SUMPRODUCT((数据库!$A$2:$A$18529=武将养成概况!$A2914)*(数据库!$H$2:$H$18529))/5</f>
        <v>7.4</v>
      </c>
      <c r="D2914">
        <f>SUMPRODUCT((数据库!$A$2:$A$18529=武将养成概况!$A2914)*(数据库!$I$2:$I$18529))/5</f>
        <v>7</v>
      </c>
      <c r="E2914">
        <f>SUMPRODUCT((数据库!$A$2:$A$18529=武将养成概况!$A2914)*(数据库!$J$2:$J$18529))/5</f>
        <v>5.2</v>
      </c>
    </row>
    <row r="2915" spans="1:5" x14ac:dyDescent="0.15">
      <c r="A2915">
        <v>4291666</v>
      </c>
      <c r="B2915">
        <f>VLOOKUP($A2915,数据库!$A:$B,2,0)</f>
        <v>1</v>
      </c>
      <c r="C2915">
        <f>SUMPRODUCT((数据库!$A$2:$A$18529=武将养成概况!$A2915)*(数据库!$H$2:$H$18529))/5</f>
        <v>5.2</v>
      </c>
      <c r="D2915">
        <f>SUMPRODUCT((数据库!$A$2:$A$18529=武将养成概况!$A2915)*(数据库!$I$2:$I$18529))/5</f>
        <v>5.8</v>
      </c>
      <c r="E2915">
        <f>SUMPRODUCT((数据库!$A$2:$A$18529=武将养成概况!$A2915)*(数据库!$J$2:$J$18529))/5</f>
        <v>4.8</v>
      </c>
    </row>
    <row r="2916" spans="1:5" x14ac:dyDescent="0.15">
      <c r="A2916">
        <v>4293132</v>
      </c>
      <c r="B2916">
        <f>VLOOKUP($A2916,数据库!$A:$B,2,0)</f>
        <v>1</v>
      </c>
      <c r="C2916">
        <f>SUMPRODUCT((数据库!$A$2:$A$18529=武将养成概况!$A2916)*(数据库!$H$2:$H$18529))/5</f>
        <v>4.5999999999999996</v>
      </c>
      <c r="D2916">
        <f>SUMPRODUCT((数据库!$A$2:$A$18529=武将养成概况!$A2916)*(数据库!$I$2:$I$18529))/5</f>
        <v>3.4</v>
      </c>
      <c r="E2916">
        <f>SUMPRODUCT((数据库!$A$2:$A$18529=武将养成概况!$A2916)*(数据库!$J$2:$J$18529))/5</f>
        <v>1.8</v>
      </c>
    </row>
    <row r="2917" spans="1:5" x14ac:dyDescent="0.15">
      <c r="A2917">
        <v>4293337</v>
      </c>
      <c r="B2917">
        <f>VLOOKUP($A2917,数据库!$A:$B,2,0)</f>
        <v>1</v>
      </c>
      <c r="C2917">
        <f>SUMPRODUCT((数据库!$A$2:$A$18529=武将养成概况!$A2917)*(数据库!$H$2:$H$18529))/5</f>
        <v>5</v>
      </c>
      <c r="D2917">
        <f>SUMPRODUCT((数据库!$A$2:$A$18529=武将养成概况!$A2917)*(数据库!$I$2:$I$18529))/5</f>
        <v>5.8</v>
      </c>
      <c r="E2917">
        <f>SUMPRODUCT((数据库!$A$2:$A$18529=武将养成概况!$A2917)*(数据库!$J$2:$J$18529))/5</f>
        <v>3.8</v>
      </c>
    </row>
    <row r="2918" spans="1:5" x14ac:dyDescent="0.15">
      <c r="A2918">
        <v>4293444</v>
      </c>
      <c r="B2918">
        <f>VLOOKUP($A2918,数据库!$A:$B,2,0)</f>
        <v>1</v>
      </c>
      <c r="C2918">
        <f>SUMPRODUCT((数据库!$A$2:$A$18529=武将养成概况!$A2918)*(数据库!$H$2:$H$18529))/5</f>
        <v>7.4</v>
      </c>
      <c r="D2918">
        <f>SUMPRODUCT((数据库!$A$2:$A$18529=武将养成概况!$A2918)*(数据库!$I$2:$I$18529))/5</f>
        <v>6.4</v>
      </c>
      <c r="E2918">
        <f>SUMPRODUCT((数据库!$A$2:$A$18529=武将养成概况!$A2918)*(数据库!$J$2:$J$18529))/5</f>
        <v>4.5999999999999996</v>
      </c>
    </row>
    <row r="2919" spans="1:5" x14ac:dyDescent="0.15">
      <c r="A2919">
        <v>4293547</v>
      </c>
      <c r="B2919">
        <f>VLOOKUP($A2919,数据库!$A:$B,2,0)</f>
        <v>1</v>
      </c>
      <c r="C2919">
        <f>SUMPRODUCT((数据库!$A$2:$A$18529=武将养成概况!$A2919)*(数据库!$H$2:$H$18529))/5</f>
        <v>4.4000000000000004</v>
      </c>
      <c r="D2919">
        <f>SUMPRODUCT((数据库!$A$2:$A$18529=武将养成概况!$A2919)*(数据库!$I$2:$I$18529))/5</f>
        <v>4.8</v>
      </c>
      <c r="E2919">
        <f>SUMPRODUCT((数据库!$A$2:$A$18529=武将养成概况!$A2919)*(数据库!$J$2:$J$18529))/5</f>
        <v>3.8</v>
      </c>
    </row>
    <row r="2920" spans="1:5" x14ac:dyDescent="0.15">
      <c r="A2920">
        <v>4293671</v>
      </c>
      <c r="B2920">
        <f>VLOOKUP($A2920,数据库!$A:$B,2,0)</f>
        <v>1</v>
      </c>
      <c r="C2920">
        <f>SUMPRODUCT((数据库!$A$2:$A$18529=武将养成概况!$A2920)*(数据库!$H$2:$H$18529))/5</f>
        <v>5.6</v>
      </c>
      <c r="D2920">
        <f>SUMPRODUCT((数据库!$A$2:$A$18529=武将养成概况!$A2920)*(数据库!$I$2:$I$18529))/5</f>
        <v>4.5999999999999996</v>
      </c>
      <c r="E2920">
        <f>SUMPRODUCT((数据库!$A$2:$A$18529=武将养成概况!$A2920)*(数据库!$J$2:$J$18529))/5</f>
        <v>4.5999999999999996</v>
      </c>
    </row>
    <row r="2921" spans="1:5" x14ac:dyDescent="0.15">
      <c r="A2921">
        <v>4293760</v>
      </c>
      <c r="B2921">
        <f>VLOOKUP($A2921,数据库!$A:$B,2,0)</f>
        <v>1</v>
      </c>
      <c r="C2921">
        <f>SUMPRODUCT((数据库!$A$2:$A$18529=武将养成概况!$A2921)*(数据库!$H$2:$H$18529))/5</f>
        <v>3.8</v>
      </c>
      <c r="D2921">
        <f>SUMPRODUCT((数据库!$A$2:$A$18529=武将养成概况!$A2921)*(数据库!$I$2:$I$18529))/5</f>
        <v>5.8</v>
      </c>
      <c r="E2921">
        <f>SUMPRODUCT((数据库!$A$2:$A$18529=武将养成概况!$A2921)*(数据库!$J$2:$J$18529))/5</f>
        <v>5.2</v>
      </c>
    </row>
    <row r="2922" spans="1:5" x14ac:dyDescent="0.15">
      <c r="A2922">
        <v>4293827</v>
      </c>
      <c r="B2922">
        <f>VLOOKUP($A2922,数据库!$A:$B,2,0)</f>
        <v>1</v>
      </c>
      <c r="C2922">
        <f>SUMPRODUCT((数据库!$A$2:$A$18529=武将养成概况!$A2922)*(数据库!$H$2:$H$18529))/5</f>
        <v>6</v>
      </c>
      <c r="D2922">
        <f>SUMPRODUCT((数据库!$A$2:$A$18529=武将养成概况!$A2922)*(数据库!$I$2:$I$18529))/5</f>
        <v>5</v>
      </c>
      <c r="E2922">
        <f>SUMPRODUCT((数据库!$A$2:$A$18529=武将养成概况!$A2922)*(数据库!$J$2:$J$18529))/5</f>
        <v>2.8</v>
      </c>
    </row>
    <row r="2923" spans="1:5" x14ac:dyDescent="0.15">
      <c r="A2923">
        <v>4293829</v>
      </c>
      <c r="B2923">
        <f>VLOOKUP($A2923,数据库!$A:$B,2,0)</f>
        <v>3</v>
      </c>
      <c r="C2923">
        <f>SUMPRODUCT((数据库!$A$2:$A$18529=武将养成概况!$A2923)*(数据库!$H$2:$H$18529))/5</f>
        <v>9.6</v>
      </c>
      <c r="D2923">
        <f>SUMPRODUCT((数据库!$A$2:$A$18529=武将养成概况!$A2923)*(数据库!$I$2:$I$18529))/5</f>
        <v>7</v>
      </c>
      <c r="E2923">
        <f>SUMPRODUCT((数据库!$A$2:$A$18529=武将养成概况!$A2923)*(数据库!$J$2:$J$18529))/5</f>
        <v>8.4</v>
      </c>
    </row>
    <row r="2924" spans="1:5" x14ac:dyDescent="0.15">
      <c r="A2924">
        <v>4294181</v>
      </c>
      <c r="B2924">
        <f>VLOOKUP($A2924,数据库!$A:$B,2,0)</f>
        <v>1</v>
      </c>
      <c r="C2924">
        <f>SUMPRODUCT((数据库!$A$2:$A$18529=武将养成概况!$A2924)*(数据库!$H$2:$H$18529))/5</f>
        <v>3.2</v>
      </c>
      <c r="D2924">
        <f>SUMPRODUCT((数据库!$A$2:$A$18529=武将养成概况!$A2924)*(数据库!$I$2:$I$18529))/5</f>
        <v>4</v>
      </c>
      <c r="E2924">
        <f>SUMPRODUCT((数据库!$A$2:$A$18529=武将养成概况!$A2924)*(数据库!$J$2:$J$18529))/5</f>
        <v>2.2000000000000002</v>
      </c>
    </row>
    <row r="2925" spans="1:5" x14ac:dyDescent="0.15">
      <c r="A2925">
        <v>4294336</v>
      </c>
      <c r="B2925">
        <f>VLOOKUP($A2925,数据库!$A:$B,2,0)</f>
        <v>2</v>
      </c>
      <c r="C2925">
        <f>SUMPRODUCT((数据库!$A$2:$A$18529=武将养成概况!$A2925)*(数据库!$H$2:$H$18529))/5</f>
        <v>7.6</v>
      </c>
      <c r="D2925">
        <f>SUMPRODUCT((数据库!$A$2:$A$18529=武将养成概况!$A2925)*(数据库!$I$2:$I$18529))/5</f>
        <v>7</v>
      </c>
      <c r="E2925">
        <f>SUMPRODUCT((数据库!$A$2:$A$18529=武将养成概况!$A2925)*(数据库!$J$2:$J$18529))/5</f>
        <v>6.2</v>
      </c>
    </row>
    <row r="2926" spans="1:5" x14ac:dyDescent="0.15">
      <c r="A2926">
        <v>4294446</v>
      </c>
      <c r="B2926">
        <f>VLOOKUP($A2926,数据库!$A:$B,2,0)</f>
        <v>1</v>
      </c>
      <c r="C2926">
        <f>SUMPRODUCT((数据库!$A$2:$A$18529=武将养成概况!$A2926)*(数据库!$H$2:$H$18529))/5</f>
        <v>3.8</v>
      </c>
      <c r="D2926">
        <f>SUMPRODUCT((数据库!$A$2:$A$18529=武将养成概况!$A2926)*(数据库!$I$2:$I$18529))/5</f>
        <v>4.5999999999999996</v>
      </c>
      <c r="E2926">
        <f>SUMPRODUCT((数据库!$A$2:$A$18529=武将养成概况!$A2926)*(数据库!$J$2:$J$18529))/5</f>
        <v>1.4</v>
      </c>
    </row>
    <row r="2927" spans="1:5" x14ac:dyDescent="0.15">
      <c r="A2927">
        <v>4294566</v>
      </c>
      <c r="B2927">
        <f>VLOOKUP($A2927,数据库!$A:$B,2,0)</f>
        <v>1</v>
      </c>
      <c r="C2927">
        <f>SUMPRODUCT((数据库!$A$2:$A$18529=武将养成概况!$A2927)*(数据库!$H$2:$H$18529))/5</f>
        <v>4.5999999999999996</v>
      </c>
      <c r="D2927">
        <f>SUMPRODUCT((数据库!$A$2:$A$18529=武将养成概况!$A2927)*(数据库!$I$2:$I$18529))/5</f>
        <v>5.8</v>
      </c>
      <c r="E2927">
        <f>SUMPRODUCT((数据库!$A$2:$A$18529=武将养成概况!$A2927)*(数据库!$J$2:$J$18529))/5</f>
        <v>6</v>
      </c>
    </row>
    <row r="2928" spans="1:5" x14ac:dyDescent="0.15">
      <c r="A2928">
        <v>4295470</v>
      </c>
      <c r="B2928">
        <f>VLOOKUP($A2928,数据库!$A:$B,2,0)</f>
        <v>1</v>
      </c>
      <c r="C2928">
        <f>SUMPRODUCT((数据库!$A$2:$A$18529=武将养成概况!$A2928)*(数据库!$H$2:$H$18529))/5</f>
        <v>3</v>
      </c>
      <c r="D2928">
        <f>SUMPRODUCT((数据库!$A$2:$A$18529=武将养成概况!$A2928)*(数据库!$I$2:$I$18529))/5</f>
        <v>4.2</v>
      </c>
      <c r="E2928">
        <f>SUMPRODUCT((数据库!$A$2:$A$18529=武将养成概况!$A2928)*(数据库!$J$2:$J$18529))/5</f>
        <v>6.8</v>
      </c>
    </row>
    <row r="2929" spans="1:5" x14ac:dyDescent="0.15">
      <c r="A2929">
        <v>4295728</v>
      </c>
      <c r="B2929">
        <f>VLOOKUP($A2929,数据库!$A:$B,2,0)</f>
        <v>1</v>
      </c>
      <c r="C2929">
        <f>SUMPRODUCT((数据库!$A$2:$A$18529=武将养成概况!$A2929)*(数据库!$H$2:$H$18529))/5</f>
        <v>2</v>
      </c>
      <c r="D2929">
        <f>SUMPRODUCT((数据库!$A$2:$A$18529=武将养成概况!$A2929)*(数据库!$I$2:$I$18529))/5</f>
        <v>2.4</v>
      </c>
      <c r="E2929">
        <f>SUMPRODUCT((数据库!$A$2:$A$18529=武将养成概况!$A2929)*(数据库!$J$2:$J$18529))/5</f>
        <v>0.8</v>
      </c>
    </row>
    <row r="2930" spans="1:5" x14ac:dyDescent="0.15">
      <c r="A2930">
        <v>4296078</v>
      </c>
      <c r="B2930">
        <f>VLOOKUP($A2930,数据库!$A:$B,2,0)</f>
        <v>1</v>
      </c>
      <c r="C2930">
        <f>SUMPRODUCT((数据库!$A$2:$A$18529=武将养成概况!$A2930)*(数据库!$H$2:$H$18529))/5</f>
        <v>3</v>
      </c>
      <c r="D2930">
        <f>SUMPRODUCT((数据库!$A$2:$A$18529=武将养成概况!$A2930)*(数据库!$I$2:$I$18529))/5</f>
        <v>2.8</v>
      </c>
      <c r="E2930">
        <f>SUMPRODUCT((数据库!$A$2:$A$18529=武将养成概况!$A2930)*(数据库!$J$2:$J$18529))/5</f>
        <v>1.4</v>
      </c>
    </row>
    <row r="2931" spans="1:5" x14ac:dyDescent="0.15">
      <c r="A2931">
        <v>4296180</v>
      </c>
      <c r="B2931">
        <f>VLOOKUP($A2931,数据库!$A:$B,2,0)</f>
        <v>2</v>
      </c>
      <c r="C2931">
        <f>SUMPRODUCT((数据库!$A$2:$A$18529=武将养成概况!$A2931)*(数据库!$H$2:$H$18529))/5</f>
        <v>7.4</v>
      </c>
      <c r="D2931">
        <f>SUMPRODUCT((数据库!$A$2:$A$18529=武将养成概况!$A2931)*(数据库!$I$2:$I$18529))/5</f>
        <v>7</v>
      </c>
      <c r="E2931">
        <f>SUMPRODUCT((数据库!$A$2:$A$18529=武将养成概况!$A2931)*(数据库!$J$2:$J$18529))/5</f>
        <v>7</v>
      </c>
    </row>
    <row r="2932" spans="1:5" x14ac:dyDescent="0.15">
      <c r="A2932">
        <v>4297244</v>
      </c>
      <c r="B2932">
        <f>VLOOKUP($A2932,数据库!$A:$B,2,0)</f>
        <v>1</v>
      </c>
      <c r="C2932">
        <f>SUMPRODUCT((数据库!$A$2:$A$18529=武将养成概况!$A2932)*(数据库!$H$2:$H$18529))/5</f>
        <v>7.4</v>
      </c>
      <c r="D2932">
        <f>SUMPRODUCT((数据库!$A$2:$A$18529=武将养成概况!$A2932)*(数据库!$I$2:$I$18529))/5</f>
        <v>7</v>
      </c>
      <c r="E2932">
        <f>SUMPRODUCT((数据库!$A$2:$A$18529=武将养成概况!$A2932)*(数据库!$J$2:$J$18529))/5</f>
        <v>5</v>
      </c>
    </row>
    <row r="2933" spans="1:5" x14ac:dyDescent="0.15">
      <c r="A2933">
        <v>4297269</v>
      </c>
      <c r="B2933">
        <f>VLOOKUP($A2933,数据库!$A:$B,2,0)</f>
        <v>1</v>
      </c>
      <c r="C2933">
        <f>SUMPRODUCT((数据库!$A$2:$A$18529=武将养成概况!$A2933)*(数据库!$H$2:$H$18529))/5</f>
        <v>6.8</v>
      </c>
      <c r="D2933">
        <f>SUMPRODUCT((数据库!$A$2:$A$18529=武将养成概况!$A2933)*(数据库!$I$2:$I$18529))/5</f>
        <v>6.6</v>
      </c>
      <c r="E2933">
        <f>SUMPRODUCT((数据库!$A$2:$A$18529=武将养成概况!$A2933)*(数据库!$J$2:$J$18529))/5</f>
        <v>5.2</v>
      </c>
    </row>
    <row r="2934" spans="1:5" x14ac:dyDescent="0.15">
      <c r="A2934">
        <v>4297522</v>
      </c>
      <c r="B2934">
        <f>VLOOKUP($A2934,数据库!$A:$B,2,0)</f>
        <v>1</v>
      </c>
      <c r="C2934">
        <f>SUMPRODUCT((数据库!$A$2:$A$18529=武将养成概况!$A2934)*(数据库!$H$2:$H$18529))/5</f>
        <v>5.4</v>
      </c>
      <c r="D2934">
        <f>SUMPRODUCT((数据库!$A$2:$A$18529=武将养成概况!$A2934)*(数据库!$I$2:$I$18529))/5</f>
        <v>5</v>
      </c>
      <c r="E2934">
        <f>SUMPRODUCT((数据库!$A$2:$A$18529=武将养成概况!$A2934)*(数据库!$J$2:$J$18529))/5</f>
        <v>4.2</v>
      </c>
    </row>
    <row r="2935" spans="1:5" x14ac:dyDescent="0.15">
      <c r="A2935">
        <v>4297601</v>
      </c>
      <c r="B2935">
        <f>VLOOKUP($A2935,数据库!$A:$B,2,0)</f>
        <v>1</v>
      </c>
      <c r="C2935">
        <f>SUMPRODUCT((数据库!$A$2:$A$18529=武将养成概况!$A2935)*(数据库!$H$2:$H$18529))/5</f>
        <v>8.1999999999999993</v>
      </c>
      <c r="D2935">
        <f>SUMPRODUCT((数据库!$A$2:$A$18529=武将养成概况!$A2935)*(数据库!$I$2:$I$18529))/5</f>
        <v>7</v>
      </c>
      <c r="E2935">
        <f>SUMPRODUCT((数据库!$A$2:$A$18529=武将养成概况!$A2935)*(数据库!$J$2:$J$18529))/5</f>
        <v>6</v>
      </c>
    </row>
    <row r="2936" spans="1:5" x14ac:dyDescent="0.15">
      <c r="A2936">
        <v>4297795</v>
      </c>
      <c r="B2936">
        <f>VLOOKUP($A2936,数据库!$A:$B,2,0)</f>
        <v>2</v>
      </c>
      <c r="C2936">
        <f>SUMPRODUCT((数据库!$A$2:$A$18529=武将养成概况!$A2936)*(数据库!$H$2:$H$18529))/5</f>
        <v>8.1999999999999993</v>
      </c>
      <c r="D2936">
        <f>SUMPRODUCT((数据库!$A$2:$A$18529=武将养成概况!$A2936)*(数据库!$I$2:$I$18529))/5</f>
        <v>7</v>
      </c>
      <c r="E2936">
        <f>SUMPRODUCT((数据库!$A$2:$A$18529=武将养成概况!$A2936)*(数据库!$J$2:$J$18529))/5</f>
        <v>7.4</v>
      </c>
    </row>
    <row r="2937" spans="1:5" x14ac:dyDescent="0.15">
      <c r="A2937">
        <v>4298078</v>
      </c>
      <c r="B2937">
        <f>VLOOKUP($A2937,数据库!$A:$B,2,0)</f>
        <v>1</v>
      </c>
      <c r="C2937">
        <f>SUMPRODUCT((数据库!$A$2:$A$18529=武将养成概况!$A2937)*(数据库!$H$2:$H$18529))/5</f>
        <v>5</v>
      </c>
      <c r="D2937">
        <f>SUMPRODUCT((数据库!$A$2:$A$18529=武将养成概况!$A2937)*(数据库!$I$2:$I$18529))/5</f>
        <v>5.2</v>
      </c>
      <c r="E2937">
        <f>SUMPRODUCT((数据库!$A$2:$A$18529=武将养成概况!$A2937)*(数据库!$J$2:$J$18529))/5</f>
        <v>3</v>
      </c>
    </row>
    <row r="2938" spans="1:5" x14ac:dyDescent="0.15">
      <c r="A2938">
        <v>4298956</v>
      </c>
      <c r="B2938">
        <f>VLOOKUP($A2938,数据库!$A:$B,2,0)</f>
        <v>3</v>
      </c>
      <c r="C2938">
        <f>SUMPRODUCT((数据库!$A$2:$A$18529=武将养成概况!$A2938)*(数据库!$H$2:$H$18529))/5</f>
        <v>5.8</v>
      </c>
      <c r="D2938">
        <f>SUMPRODUCT((数据库!$A$2:$A$18529=武将养成概况!$A2938)*(数据库!$I$2:$I$18529))/5</f>
        <v>5.8</v>
      </c>
      <c r="E2938">
        <f>SUMPRODUCT((数据库!$A$2:$A$18529=武将养成概况!$A2938)*(数据库!$J$2:$J$18529))/5</f>
        <v>7.4</v>
      </c>
    </row>
    <row r="2939" spans="1:5" x14ac:dyDescent="0.15">
      <c r="A2939">
        <v>4299113</v>
      </c>
      <c r="B2939">
        <f>VLOOKUP($A2939,数据库!$A:$B,2,0)</f>
        <v>1</v>
      </c>
      <c r="C2939">
        <f>SUMPRODUCT((数据库!$A$2:$A$18529=武将养成概况!$A2939)*(数据库!$H$2:$H$18529))/5</f>
        <v>5.4</v>
      </c>
      <c r="D2939">
        <f>SUMPRODUCT((数据库!$A$2:$A$18529=武将养成概况!$A2939)*(数据库!$I$2:$I$18529))/5</f>
        <v>4.8</v>
      </c>
      <c r="E2939">
        <f>SUMPRODUCT((数据库!$A$2:$A$18529=武将养成概况!$A2939)*(数据库!$J$2:$J$18529))/5</f>
        <v>5.8</v>
      </c>
    </row>
    <row r="2940" spans="1:5" x14ac:dyDescent="0.15">
      <c r="A2940">
        <v>4302364</v>
      </c>
      <c r="B2940">
        <f>VLOOKUP($A2940,数据库!$A:$B,2,0)</f>
        <v>2</v>
      </c>
      <c r="C2940">
        <f>SUMPRODUCT((数据库!$A$2:$A$18529=武将养成概况!$A2940)*(数据库!$H$2:$H$18529))/5</f>
        <v>6</v>
      </c>
      <c r="D2940">
        <f>SUMPRODUCT((数据库!$A$2:$A$18529=武将养成概况!$A2940)*(数据库!$I$2:$I$18529))/5</f>
        <v>6</v>
      </c>
      <c r="E2940">
        <f>SUMPRODUCT((数据库!$A$2:$A$18529=武将养成概况!$A2940)*(数据库!$J$2:$J$18529))/5</f>
        <v>3</v>
      </c>
    </row>
    <row r="2941" spans="1:5" x14ac:dyDescent="0.15">
      <c r="A2941">
        <v>4303615</v>
      </c>
      <c r="B2941">
        <f>VLOOKUP($A2941,数据库!$A:$B,2,0)</f>
        <v>1</v>
      </c>
      <c r="C2941">
        <f>SUMPRODUCT((数据库!$A$2:$A$18529=武将养成概况!$A2941)*(数据库!$H$2:$H$18529))/5</f>
        <v>5.6</v>
      </c>
      <c r="D2941">
        <f>SUMPRODUCT((数据库!$A$2:$A$18529=武将养成概况!$A2941)*(数据库!$I$2:$I$18529))/5</f>
        <v>5.8</v>
      </c>
      <c r="E2941">
        <f>SUMPRODUCT((数据库!$A$2:$A$18529=武将养成概况!$A2941)*(数据库!$J$2:$J$18529))/5</f>
        <v>3.4</v>
      </c>
    </row>
    <row r="2942" spans="1:5" x14ac:dyDescent="0.15">
      <c r="A2942">
        <v>4303670</v>
      </c>
      <c r="B2942">
        <f>VLOOKUP($A2942,数据库!$A:$B,2,0)</f>
        <v>1</v>
      </c>
      <c r="C2942">
        <f>SUMPRODUCT((数据库!$A$2:$A$18529=武将养成概况!$A2942)*(数据库!$H$2:$H$18529))/5</f>
        <v>3.2</v>
      </c>
      <c r="D2942">
        <f>SUMPRODUCT((数据库!$A$2:$A$18529=武将养成概况!$A2942)*(数据库!$I$2:$I$18529))/5</f>
        <v>4</v>
      </c>
      <c r="E2942">
        <f>SUMPRODUCT((数据库!$A$2:$A$18529=武将养成概况!$A2942)*(数据库!$J$2:$J$18529))/5</f>
        <v>0.4</v>
      </c>
    </row>
    <row r="2943" spans="1:5" x14ac:dyDescent="0.15">
      <c r="A2943">
        <v>4303862</v>
      </c>
      <c r="B2943">
        <f>VLOOKUP($A2943,数据库!$A:$B,2,0)</f>
        <v>1</v>
      </c>
      <c r="C2943">
        <f>SUMPRODUCT((数据库!$A$2:$A$18529=武将养成概况!$A2943)*(数据库!$H$2:$H$18529))/5</f>
        <v>7</v>
      </c>
      <c r="D2943">
        <f>SUMPRODUCT((数据库!$A$2:$A$18529=武将养成概况!$A2943)*(数据库!$I$2:$I$18529))/5</f>
        <v>6.2</v>
      </c>
      <c r="E2943">
        <f>SUMPRODUCT((数据库!$A$2:$A$18529=武将养成概况!$A2943)*(数据库!$J$2:$J$18529))/5</f>
        <v>7.6</v>
      </c>
    </row>
    <row r="2944" spans="1:5" x14ac:dyDescent="0.15">
      <c r="A2944">
        <v>4303931</v>
      </c>
      <c r="B2944">
        <f>VLOOKUP($A2944,数据库!$A:$B,2,0)</f>
        <v>1</v>
      </c>
      <c r="C2944">
        <f>SUMPRODUCT((数据库!$A$2:$A$18529=武将养成概况!$A2944)*(数据库!$H$2:$H$18529))/5</f>
        <v>6.2</v>
      </c>
      <c r="D2944">
        <f>SUMPRODUCT((数据库!$A$2:$A$18529=武将养成概况!$A2944)*(数据库!$I$2:$I$18529))/5</f>
        <v>6.8</v>
      </c>
      <c r="E2944">
        <f>SUMPRODUCT((数据库!$A$2:$A$18529=武将养成概况!$A2944)*(数据库!$J$2:$J$18529))/5</f>
        <v>7.4</v>
      </c>
    </row>
    <row r="2945" spans="1:5" x14ac:dyDescent="0.15">
      <c r="A2945">
        <v>4303981</v>
      </c>
      <c r="B2945">
        <f>VLOOKUP($A2945,数据库!$A:$B,2,0)</f>
        <v>2</v>
      </c>
      <c r="C2945">
        <f>SUMPRODUCT((数据库!$A$2:$A$18529=武将养成概况!$A2945)*(数据库!$H$2:$H$18529))/5</f>
        <v>7.6</v>
      </c>
      <c r="D2945">
        <f>SUMPRODUCT((数据库!$A$2:$A$18529=武将养成概况!$A2945)*(数据库!$I$2:$I$18529))/5</f>
        <v>6.8</v>
      </c>
      <c r="E2945">
        <f>SUMPRODUCT((数据库!$A$2:$A$18529=武将养成概况!$A2945)*(数据库!$J$2:$J$18529))/5</f>
        <v>6</v>
      </c>
    </row>
    <row r="2946" spans="1:5" x14ac:dyDescent="0.15">
      <c r="A2946">
        <v>4303989</v>
      </c>
      <c r="B2946">
        <f>VLOOKUP($A2946,数据库!$A:$B,2,0)</f>
        <v>2</v>
      </c>
      <c r="C2946">
        <f>SUMPRODUCT((数据库!$A$2:$A$18529=武将养成概况!$A2946)*(数据库!$H$2:$H$18529))/5</f>
        <v>5.8</v>
      </c>
      <c r="D2946">
        <f>SUMPRODUCT((数据库!$A$2:$A$18529=武将养成概况!$A2946)*(数据库!$I$2:$I$18529))/5</f>
        <v>5.6</v>
      </c>
      <c r="E2946">
        <f>SUMPRODUCT((数据库!$A$2:$A$18529=武将养成概况!$A2946)*(数据库!$J$2:$J$18529))/5</f>
        <v>3.4</v>
      </c>
    </row>
    <row r="2947" spans="1:5" x14ac:dyDescent="0.15">
      <c r="A2947">
        <v>4304070</v>
      </c>
      <c r="B2947">
        <f>VLOOKUP($A2947,数据库!$A:$B,2,0)</f>
        <v>1</v>
      </c>
      <c r="C2947">
        <f>SUMPRODUCT((数据库!$A$2:$A$18529=武将养成概况!$A2947)*(数据库!$H$2:$H$18529))/5</f>
        <v>7.4</v>
      </c>
      <c r="D2947">
        <f>SUMPRODUCT((数据库!$A$2:$A$18529=武将养成概况!$A2947)*(数据库!$I$2:$I$18529))/5</f>
        <v>6.2</v>
      </c>
      <c r="E2947">
        <f>SUMPRODUCT((数据库!$A$2:$A$18529=武将养成概况!$A2947)*(数据库!$J$2:$J$18529))/5</f>
        <v>5.4</v>
      </c>
    </row>
    <row r="2948" spans="1:5" x14ac:dyDescent="0.15">
      <c r="A2948">
        <v>4304149</v>
      </c>
      <c r="B2948">
        <f>VLOOKUP($A2948,数据库!$A:$B,2,0)</f>
        <v>1</v>
      </c>
      <c r="C2948">
        <f>SUMPRODUCT((数据库!$A$2:$A$18529=武将养成概况!$A2948)*(数据库!$H$2:$H$18529))/5</f>
        <v>4.2</v>
      </c>
      <c r="D2948">
        <f>SUMPRODUCT((数据库!$A$2:$A$18529=武将养成概况!$A2948)*(数据库!$I$2:$I$18529))/5</f>
        <v>4</v>
      </c>
      <c r="E2948">
        <f>SUMPRODUCT((数据库!$A$2:$A$18529=武将养成概况!$A2948)*(数据库!$J$2:$J$18529))/5</f>
        <v>2.2000000000000002</v>
      </c>
    </row>
    <row r="2949" spans="1:5" x14ac:dyDescent="0.15">
      <c r="A2949">
        <v>4304206</v>
      </c>
      <c r="B2949">
        <f>VLOOKUP($A2949,数据库!$A:$B,2,0)</f>
        <v>2</v>
      </c>
      <c r="C2949">
        <f>SUMPRODUCT((数据库!$A$2:$A$18529=武将养成概况!$A2949)*(数据库!$H$2:$H$18529))/5</f>
        <v>9.8000000000000007</v>
      </c>
      <c r="D2949">
        <f>SUMPRODUCT((数据库!$A$2:$A$18529=武将养成概况!$A2949)*(数据库!$I$2:$I$18529))/5</f>
        <v>7.4</v>
      </c>
      <c r="E2949">
        <f>SUMPRODUCT((数据库!$A$2:$A$18529=武将养成概况!$A2949)*(数据库!$J$2:$J$18529))/5</f>
        <v>5.8</v>
      </c>
    </row>
    <row r="2950" spans="1:5" x14ac:dyDescent="0.15">
      <c r="A2950">
        <v>4304263</v>
      </c>
      <c r="B2950">
        <f>VLOOKUP($A2950,数据库!$A:$B,2,0)</f>
        <v>1</v>
      </c>
      <c r="C2950">
        <f>SUMPRODUCT((数据库!$A$2:$A$18529=武将养成概况!$A2950)*(数据库!$H$2:$H$18529))/5</f>
        <v>6.4</v>
      </c>
      <c r="D2950">
        <f>SUMPRODUCT((数据库!$A$2:$A$18529=武将养成概况!$A2950)*(数据库!$I$2:$I$18529))/5</f>
        <v>7</v>
      </c>
      <c r="E2950">
        <f>SUMPRODUCT((数据库!$A$2:$A$18529=武将养成概况!$A2950)*(数据库!$J$2:$J$18529))/5</f>
        <v>5.8</v>
      </c>
    </row>
    <row r="2951" spans="1:5" x14ac:dyDescent="0.15">
      <c r="A2951">
        <v>4304294</v>
      </c>
      <c r="B2951">
        <f>VLOOKUP($A2951,数据库!$A:$B,2,0)</f>
        <v>1</v>
      </c>
      <c r="C2951">
        <f>SUMPRODUCT((数据库!$A$2:$A$18529=武将养成概况!$A2951)*(数据库!$H$2:$H$18529))/5</f>
        <v>3.4</v>
      </c>
      <c r="D2951">
        <f>SUMPRODUCT((数据库!$A$2:$A$18529=武将养成概况!$A2951)*(数据库!$I$2:$I$18529))/5</f>
        <v>3.8</v>
      </c>
      <c r="E2951">
        <f>SUMPRODUCT((数据库!$A$2:$A$18529=武将养成概况!$A2951)*(数据库!$J$2:$J$18529))/5</f>
        <v>1.4</v>
      </c>
    </row>
    <row r="2952" spans="1:5" x14ac:dyDescent="0.15">
      <c r="A2952">
        <v>4304473</v>
      </c>
      <c r="B2952">
        <f>VLOOKUP($A2952,数据库!$A:$B,2,0)</f>
        <v>1</v>
      </c>
      <c r="C2952">
        <f>SUMPRODUCT((数据库!$A$2:$A$18529=武将养成概况!$A2952)*(数据库!$H$2:$H$18529))/5</f>
        <v>4.4000000000000004</v>
      </c>
      <c r="D2952">
        <f>SUMPRODUCT((数据库!$A$2:$A$18529=武将养成概况!$A2952)*(数据库!$I$2:$I$18529))/5</f>
        <v>4.5999999999999996</v>
      </c>
      <c r="E2952">
        <f>SUMPRODUCT((数据库!$A$2:$A$18529=武将养成概况!$A2952)*(数据库!$J$2:$J$18529))/5</f>
        <v>3.6</v>
      </c>
    </row>
    <row r="2953" spans="1:5" x14ac:dyDescent="0.15">
      <c r="A2953">
        <v>4304812</v>
      </c>
      <c r="B2953">
        <f>VLOOKUP($A2953,数据库!$A:$B,2,0)</f>
        <v>1</v>
      </c>
      <c r="C2953">
        <f>SUMPRODUCT((数据库!$A$2:$A$18529=武将养成概况!$A2953)*(数据库!$H$2:$H$18529))/5</f>
        <v>5.8</v>
      </c>
      <c r="D2953">
        <f>SUMPRODUCT((数据库!$A$2:$A$18529=武将养成概况!$A2953)*(数据库!$I$2:$I$18529))/5</f>
        <v>4</v>
      </c>
      <c r="E2953">
        <f>SUMPRODUCT((数据库!$A$2:$A$18529=武将养成概况!$A2953)*(数据库!$J$2:$J$18529))/5</f>
        <v>2.4</v>
      </c>
    </row>
    <row r="2954" spans="1:5" x14ac:dyDescent="0.15">
      <c r="A2954">
        <v>4305984</v>
      </c>
      <c r="B2954">
        <f>VLOOKUP($A2954,数据库!$A:$B,2,0)</f>
        <v>1</v>
      </c>
      <c r="C2954">
        <f>SUMPRODUCT((数据库!$A$2:$A$18529=武将养成概况!$A2954)*(数据库!$H$2:$H$18529))/5</f>
        <v>5.4</v>
      </c>
      <c r="D2954">
        <f>SUMPRODUCT((数据库!$A$2:$A$18529=武将养成概况!$A2954)*(数据库!$I$2:$I$18529))/5</f>
        <v>6.8</v>
      </c>
      <c r="E2954">
        <f>SUMPRODUCT((数据库!$A$2:$A$18529=武将养成概况!$A2954)*(数据库!$J$2:$J$18529))/5</f>
        <v>7</v>
      </c>
    </row>
    <row r="2955" spans="1:5" x14ac:dyDescent="0.15">
      <c r="A2955">
        <v>4306319</v>
      </c>
      <c r="B2955">
        <f>VLOOKUP($A2955,数据库!$A:$B,2,0)</f>
        <v>1</v>
      </c>
      <c r="C2955">
        <f>SUMPRODUCT((数据库!$A$2:$A$18529=武将养成概况!$A2955)*(数据库!$H$2:$H$18529))/5</f>
        <v>4.5999999999999996</v>
      </c>
      <c r="D2955">
        <f>SUMPRODUCT((数据库!$A$2:$A$18529=武将养成概况!$A2955)*(数据库!$I$2:$I$18529))/5</f>
        <v>4.2</v>
      </c>
      <c r="E2955">
        <f>SUMPRODUCT((数据库!$A$2:$A$18529=武将养成概况!$A2955)*(数据库!$J$2:$J$18529))/5</f>
        <v>3</v>
      </c>
    </row>
    <row r="2956" spans="1:5" x14ac:dyDescent="0.15">
      <c r="A2956">
        <v>4306446</v>
      </c>
      <c r="B2956">
        <f>VLOOKUP($A2956,数据库!$A:$B,2,0)</f>
        <v>3</v>
      </c>
      <c r="C2956">
        <f>SUMPRODUCT((数据库!$A$2:$A$18529=武将养成概况!$A2956)*(数据库!$H$2:$H$18529))/5</f>
        <v>7</v>
      </c>
      <c r="D2956">
        <f>SUMPRODUCT((数据库!$A$2:$A$18529=武将养成概况!$A2956)*(数据库!$I$2:$I$18529))/5</f>
        <v>7</v>
      </c>
      <c r="E2956">
        <f>SUMPRODUCT((数据库!$A$2:$A$18529=武将养成概况!$A2956)*(数据库!$J$2:$J$18529))/5</f>
        <v>4.2</v>
      </c>
    </row>
    <row r="2957" spans="1:5" x14ac:dyDescent="0.15">
      <c r="A2957">
        <v>4306509</v>
      </c>
      <c r="B2957">
        <f>VLOOKUP($A2957,数据库!$A:$B,2,0)</f>
        <v>2</v>
      </c>
      <c r="C2957">
        <f>SUMPRODUCT((数据库!$A$2:$A$18529=武将养成概况!$A2957)*(数据库!$H$2:$H$18529))/5</f>
        <v>6.4</v>
      </c>
      <c r="D2957">
        <f>SUMPRODUCT((数据库!$A$2:$A$18529=武将养成概况!$A2957)*(数据库!$I$2:$I$18529))/5</f>
        <v>6.8</v>
      </c>
      <c r="E2957">
        <f>SUMPRODUCT((数据库!$A$2:$A$18529=武将养成概况!$A2957)*(数据库!$J$2:$J$18529))/5</f>
        <v>2.6</v>
      </c>
    </row>
    <row r="2958" spans="1:5" x14ac:dyDescent="0.15">
      <c r="A2958">
        <v>4306524</v>
      </c>
      <c r="B2958">
        <f>VLOOKUP($A2958,数据库!$A:$B,2,0)</f>
        <v>1</v>
      </c>
      <c r="C2958">
        <f>SUMPRODUCT((数据库!$A$2:$A$18529=武将养成概况!$A2958)*(数据库!$H$2:$H$18529))/5</f>
        <v>4.5999999999999996</v>
      </c>
      <c r="D2958">
        <f>SUMPRODUCT((数据库!$A$2:$A$18529=武将养成概况!$A2958)*(数据库!$I$2:$I$18529))/5</f>
        <v>3.2</v>
      </c>
      <c r="E2958">
        <f>SUMPRODUCT((数据库!$A$2:$A$18529=武将养成概况!$A2958)*(数据库!$J$2:$J$18529))/5</f>
        <v>1.2</v>
      </c>
    </row>
    <row r="2959" spans="1:5" x14ac:dyDescent="0.15">
      <c r="A2959">
        <v>4306654</v>
      </c>
      <c r="B2959">
        <f>VLOOKUP($A2959,数据库!$A:$B,2,0)</f>
        <v>1</v>
      </c>
      <c r="C2959">
        <f>SUMPRODUCT((数据库!$A$2:$A$18529=武将养成概况!$A2959)*(数据库!$H$2:$H$18529))/5</f>
        <v>6.6</v>
      </c>
      <c r="D2959">
        <f>SUMPRODUCT((数据库!$A$2:$A$18529=武将养成概况!$A2959)*(数据库!$I$2:$I$18529))/5</f>
        <v>6.2</v>
      </c>
      <c r="E2959">
        <f>SUMPRODUCT((数据库!$A$2:$A$18529=武将养成概况!$A2959)*(数据库!$J$2:$J$18529))/5</f>
        <v>4</v>
      </c>
    </row>
    <row r="2960" spans="1:5" x14ac:dyDescent="0.15">
      <c r="A2960">
        <v>4306749</v>
      </c>
      <c r="B2960">
        <f>VLOOKUP($A2960,数据库!$A:$B,2,0)</f>
        <v>1</v>
      </c>
      <c r="C2960">
        <f>SUMPRODUCT((数据库!$A$2:$A$18529=武将养成概况!$A2960)*(数据库!$H$2:$H$18529))/5</f>
        <v>1.6</v>
      </c>
      <c r="D2960">
        <f>SUMPRODUCT((数据库!$A$2:$A$18529=武将养成概况!$A2960)*(数据库!$I$2:$I$18529))/5</f>
        <v>2.8</v>
      </c>
      <c r="E2960">
        <f>SUMPRODUCT((数据库!$A$2:$A$18529=武将养成概况!$A2960)*(数据库!$J$2:$J$18529))/5</f>
        <v>0.4</v>
      </c>
    </row>
    <row r="2961" spans="1:5" x14ac:dyDescent="0.15">
      <c r="A2961">
        <v>4306786</v>
      </c>
      <c r="B2961">
        <f>VLOOKUP($A2961,数据库!$A:$B,2,0)</f>
        <v>2</v>
      </c>
      <c r="C2961">
        <f>SUMPRODUCT((数据库!$A$2:$A$18529=武将养成概况!$A2961)*(数据库!$H$2:$H$18529))/5</f>
        <v>8.4</v>
      </c>
      <c r="D2961">
        <f>SUMPRODUCT((数据库!$A$2:$A$18529=武将养成概况!$A2961)*(数据库!$I$2:$I$18529))/5</f>
        <v>7.8</v>
      </c>
      <c r="E2961">
        <f>SUMPRODUCT((数据库!$A$2:$A$18529=武将养成概况!$A2961)*(数据库!$J$2:$J$18529))/5</f>
        <v>7.4</v>
      </c>
    </row>
    <row r="2962" spans="1:5" x14ac:dyDescent="0.15">
      <c r="A2962">
        <v>4306946</v>
      </c>
      <c r="B2962">
        <f>VLOOKUP($A2962,数据库!$A:$B,2,0)</f>
        <v>3</v>
      </c>
      <c r="C2962">
        <f>SUMPRODUCT((数据库!$A$2:$A$18529=武将养成概况!$A2962)*(数据库!$H$2:$H$18529))/5</f>
        <v>8.6</v>
      </c>
      <c r="D2962">
        <f>SUMPRODUCT((数据库!$A$2:$A$18529=武将养成概况!$A2962)*(数据库!$I$2:$I$18529))/5</f>
        <v>7</v>
      </c>
      <c r="E2962">
        <f>SUMPRODUCT((数据库!$A$2:$A$18529=武将养成概况!$A2962)*(数据库!$J$2:$J$18529))/5</f>
        <v>6.6</v>
      </c>
    </row>
    <row r="2963" spans="1:5" x14ac:dyDescent="0.15">
      <c r="A2963">
        <v>4307011</v>
      </c>
      <c r="B2963">
        <f>VLOOKUP($A2963,数据库!$A:$B,2,0)</f>
        <v>2</v>
      </c>
      <c r="C2963">
        <f>SUMPRODUCT((数据库!$A$2:$A$18529=武将养成概况!$A2963)*(数据库!$H$2:$H$18529))/5</f>
        <v>6.8</v>
      </c>
      <c r="D2963">
        <f>SUMPRODUCT((数据库!$A$2:$A$18529=武将养成概况!$A2963)*(数据库!$I$2:$I$18529))/5</f>
        <v>7</v>
      </c>
      <c r="E2963">
        <f>SUMPRODUCT((数据库!$A$2:$A$18529=武将养成概况!$A2963)*(数据库!$J$2:$J$18529))/5</f>
        <v>4.2</v>
      </c>
    </row>
    <row r="2964" spans="1:5" x14ac:dyDescent="0.15">
      <c r="A2964">
        <v>4307126</v>
      </c>
      <c r="B2964">
        <f>VLOOKUP($A2964,数据库!$A:$B,2,0)</f>
        <v>2</v>
      </c>
      <c r="C2964">
        <f>SUMPRODUCT((数据库!$A$2:$A$18529=武将养成概况!$A2964)*(数据库!$H$2:$H$18529))/5</f>
        <v>7.2</v>
      </c>
      <c r="D2964">
        <f>SUMPRODUCT((数据库!$A$2:$A$18529=武将养成概况!$A2964)*(数据库!$I$2:$I$18529))/5</f>
        <v>7</v>
      </c>
      <c r="E2964">
        <f>SUMPRODUCT((数据库!$A$2:$A$18529=武将养成概况!$A2964)*(数据库!$J$2:$J$18529))/5</f>
        <v>6.6</v>
      </c>
    </row>
    <row r="2965" spans="1:5" x14ac:dyDescent="0.15">
      <c r="A2965">
        <v>4307190</v>
      </c>
      <c r="B2965">
        <f>VLOOKUP($A2965,数据库!$A:$B,2,0)</f>
        <v>1</v>
      </c>
      <c r="C2965">
        <f>SUMPRODUCT((数据库!$A$2:$A$18529=武将养成概况!$A2965)*(数据库!$H$2:$H$18529))/5</f>
        <v>3.8</v>
      </c>
      <c r="D2965">
        <f>SUMPRODUCT((数据库!$A$2:$A$18529=武将养成概况!$A2965)*(数据库!$I$2:$I$18529))/5</f>
        <v>6</v>
      </c>
      <c r="E2965">
        <f>SUMPRODUCT((数据库!$A$2:$A$18529=武将养成概况!$A2965)*(数据库!$J$2:$J$18529))/5</f>
        <v>3.8</v>
      </c>
    </row>
    <row r="2966" spans="1:5" x14ac:dyDescent="0.15">
      <c r="A2966">
        <v>4307249</v>
      </c>
      <c r="B2966">
        <f>VLOOKUP($A2966,数据库!$A:$B,2,0)</f>
        <v>1</v>
      </c>
      <c r="C2966">
        <f>SUMPRODUCT((数据库!$A$2:$A$18529=武将养成概况!$A2966)*(数据库!$H$2:$H$18529))/5</f>
        <v>4.2</v>
      </c>
      <c r="D2966">
        <f>SUMPRODUCT((数据库!$A$2:$A$18529=武将养成概况!$A2966)*(数据库!$I$2:$I$18529))/5</f>
        <v>3.6</v>
      </c>
      <c r="E2966">
        <f>SUMPRODUCT((数据库!$A$2:$A$18529=武将养成概况!$A2966)*(数据库!$J$2:$J$18529))/5</f>
        <v>2.4</v>
      </c>
    </row>
    <row r="2967" spans="1:5" x14ac:dyDescent="0.15">
      <c r="A2967">
        <v>4307513</v>
      </c>
      <c r="B2967">
        <f>VLOOKUP($A2967,数据库!$A:$B,2,0)</f>
        <v>1</v>
      </c>
      <c r="C2967">
        <f>SUMPRODUCT((数据库!$A$2:$A$18529=武将养成概况!$A2967)*(数据库!$H$2:$H$18529))/5</f>
        <v>4.8</v>
      </c>
      <c r="D2967">
        <f>SUMPRODUCT((数据库!$A$2:$A$18529=武将养成概况!$A2967)*(数据库!$I$2:$I$18529))/5</f>
        <v>5.4</v>
      </c>
      <c r="E2967">
        <f>SUMPRODUCT((数据库!$A$2:$A$18529=武将养成概况!$A2967)*(数据库!$J$2:$J$18529))/5</f>
        <v>3.2</v>
      </c>
    </row>
    <row r="2968" spans="1:5" x14ac:dyDescent="0.15">
      <c r="A2968">
        <v>4308111</v>
      </c>
      <c r="B2968">
        <f>VLOOKUP($A2968,数据库!$A:$B,2,0)</f>
        <v>1</v>
      </c>
      <c r="C2968">
        <f>SUMPRODUCT((数据库!$A$2:$A$18529=武将养成概况!$A2968)*(数据库!$H$2:$H$18529))/5</f>
        <v>3.6</v>
      </c>
      <c r="D2968">
        <f>SUMPRODUCT((数据库!$A$2:$A$18529=武将养成概况!$A2968)*(数据库!$I$2:$I$18529))/5</f>
        <v>3.6</v>
      </c>
      <c r="E2968">
        <f>SUMPRODUCT((数据库!$A$2:$A$18529=武将养成概况!$A2968)*(数据库!$J$2:$J$18529))/5</f>
        <v>3.6</v>
      </c>
    </row>
    <row r="2969" spans="1:5" x14ac:dyDescent="0.15">
      <c r="A2969">
        <v>4308222</v>
      </c>
      <c r="B2969">
        <f>VLOOKUP($A2969,数据库!$A:$B,2,0)</f>
        <v>1</v>
      </c>
      <c r="C2969">
        <f>SUMPRODUCT((数据库!$A$2:$A$18529=武将养成概况!$A2969)*(数据库!$H$2:$H$18529))/5</f>
        <v>6.4</v>
      </c>
      <c r="D2969">
        <f>SUMPRODUCT((数据库!$A$2:$A$18529=武将养成概况!$A2969)*(数据库!$I$2:$I$18529))/5</f>
        <v>7</v>
      </c>
      <c r="E2969">
        <f>SUMPRODUCT((数据库!$A$2:$A$18529=武将养成概况!$A2969)*(数据库!$J$2:$J$18529))/5</f>
        <v>2</v>
      </c>
    </row>
    <row r="2970" spans="1:5" x14ac:dyDescent="0.15">
      <c r="A2970">
        <v>4308497</v>
      </c>
      <c r="B2970">
        <f>VLOOKUP($A2970,数据库!$A:$B,2,0)</f>
        <v>1</v>
      </c>
      <c r="C2970">
        <f>SUMPRODUCT((数据库!$A$2:$A$18529=武将养成概况!$A2970)*(数据库!$H$2:$H$18529))/5</f>
        <v>8</v>
      </c>
      <c r="D2970">
        <f>SUMPRODUCT((数据库!$A$2:$A$18529=武将养成概况!$A2970)*(数据库!$I$2:$I$18529))/5</f>
        <v>6</v>
      </c>
      <c r="E2970">
        <f>SUMPRODUCT((数据库!$A$2:$A$18529=武将养成概况!$A2970)*(数据库!$J$2:$J$18529))/5</f>
        <v>4</v>
      </c>
    </row>
    <row r="2971" spans="1:5" x14ac:dyDescent="0.15">
      <c r="A2971">
        <v>4308574</v>
      </c>
      <c r="B2971">
        <f>VLOOKUP($A2971,数据库!$A:$B,2,0)</f>
        <v>1</v>
      </c>
      <c r="C2971">
        <f>SUMPRODUCT((数据库!$A$2:$A$18529=武将养成概况!$A2971)*(数据库!$H$2:$H$18529))/5</f>
        <v>3.4</v>
      </c>
      <c r="D2971">
        <f>SUMPRODUCT((数据库!$A$2:$A$18529=武将养成概况!$A2971)*(数据库!$I$2:$I$18529))/5</f>
        <v>3</v>
      </c>
      <c r="E2971">
        <f>SUMPRODUCT((数据库!$A$2:$A$18529=武将养成概况!$A2971)*(数据库!$J$2:$J$18529))/5</f>
        <v>0</v>
      </c>
    </row>
    <row r="2972" spans="1:5" x14ac:dyDescent="0.15">
      <c r="A2972">
        <v>4308694</v>
      </c>
      <c r="B2972">
        <f>VLOOKUP($A2972,数据库!$A:$B,2,0)</f>
        <v>1</v>
      </c>
      <c r="C2972">
        <f>SUMPRODUCT((数据库!$A$2:$A$18529=武将养成概况!$A2972)*(数据库!$H$2:$H$18529))/5</f>
        <v>7</v>
      </c>
      <c r="D2972">
        <f>SUMPRODUCT((数据库!$A$2:$A$18529=武将养成概况!$A2972)*(数据库!$I$2:$I$18529))/5</f>
        <v>7</v>
      </c>
      <c r="E2972">
        <f>SUMPRODUCT((数据库!$A$2:$A$18529=武将养成概况!$A2972)*(数据库!$J$2:$J$18529))/5</f>
        <v>4.2</v>
      </c>
    </row>
    <row r="2973" spans="1:5" x14ac:dyDescent="0.15">
      <c r="A2973">
        <v>4308855</v>
      </c>
      <c r="B2973">
        <f>VLOOKUP($A2973,数据库!$A:$B,2,0)</f>
        <v>1</v>
      </c>
      <c r="C2973">
        <f>SUMPRODUCT((数据库!$A$2:$A$18529=武将养成概况!$A2973)*(数据库!$H$2:$H$18529))/5</f>
        <v>3</v>
      </c>
      <c r="D2973">
        <f>SUMPRODUCT((数据库!$A$2:$A$18529=武将养成概况!$A2973)*(数据库!$I$2:$I$18529))/5</f>
        <v>3</v>
      </c>
      <c r="E2973">
        <f>SUMPRODUCT((数据库!$A$2:$A$18529=武将养成概况!$A2973)*(数据库!$J$2:$J$18529))/5</f>
        <v>1.6</v>
      </c>
    </row>
    <row r="2974" spans="1:5" x14ac:dyDescent="0.15">
      <c r="A2974">
        <v>4309401</v>
      </c>
      <c r="B2974">
        <f>VLOOKUP($A2974,数据库!$A:$B,2,0)</f>
        <v>1</v>
      </c>
      <c r="C2974">
        <f>SUMPRODUCT((数据库!$A$2:$A$18529=武将养成概况!$A2974)*(数据库!$H$2:$H$18529))/5</f>
        <v>7.6</v>
      </c>
      <c r="D2974">
        <f>SUMPRODUCT((数据库!$A$2:$A$18529=武将养成概况!$A2974)*(数据库!$I$2:$I$18529))/5</f>
        <v>6.8</v>
      </c>
      <c r="E2974">
        <f>SUMPRODUCT((数据库!$A$2:$A$18529=武将养成概况!$A2974)*(数据库!$J$2:$J$18529))/5</f>
        <v>2.4</v>
      </c>
    </row>
    <row r="2975" spans="1:5" x14ac:dyDescent="0.15">
      <c r="A2975">
        <v>4310164</v>
      </c>
      <c r="B2975">
        <f>VLOOKUP($A2975,数据库!$A:$B,2,0)</f>
        <v>1</v>
      </c>
      <c r="C2975">
        <f>SUMPRODUCT((数据库!$A$2:$A$18529=武将养成概况!$A2975)*(数据库!$H$2:$H$18529))/5</f>
        <v>6.2</v>
      </c>
      <c r="D2975">
        <f>SUMPRODUCT((数据库!$A$2:$A$18529=武将养成概况!$A2975)*(数据库!$I$2:$I$18529))/5</f>
        <v>6.4</v>
      </c>
      <c r="E2975">
        <f>SUMPRODUCT((数据库!$A$2:$A$18529=武将养成概况!$A2975)*(数据库!$J$2:$J$18529))/5</f>
        <v>4.8</v>
      </c>
    </row>
    <row r="2976" spans="1:5" x14ac:dyDescent="0.15">
      <c r="A2976">
        <v>4310184</v>
      </c>
      <c r="B2976">
        <f>VLOOKUP($A2976,数据库!$A:$B,2,0)</f>
        <v>1</v>
      </c>
      <c r="C2976">
        <f>SUMPRODUCT((数据库!$A$2:$A$18529=武将养成概况!$A2976)*(数据库!$H$2:$H$18529))/5</f>
        <v>4.2</v>
      </c>
      <c r="D2976">
        <f>SUMPRODUCT((数据库!$A$2:$A$18529=武将养成概况!$A2976)*(数据库!$I$2:$I$18529))/5</f>
        <v>3.2</v>
      </c>
      <c r="E2976">
        <f>SUMPRODUCT((数据库!$A$2:$A$18529=武将养成概况!$A2976)*(数据库!$J$2:$J$18529))/5</f>
        <v>0.4</v>
      </c>
    </row>
    <row r="2977" spans="1:5" x14ac:dyDescent="0.15">
      <c r="A2977">
        <v>4310334</v>
      </c>
      <c r="B2977">
        <f>VLOOKUP($A2977,数据库!$A:$B,2,0)</f>
        <v>2</v>
      </c>
      <c r="C2977">
        <f>SUMPRODUCT((数据库!$A$2:$A$18529=武将养成概况!$A2977)*(数据库!$H$2:$H$18529))/5</f>
        <v>9</v>
      </c>
      <c r="D2977">
        <f>SUMPRODUCT((数据库!$A$2:$A$18529=武将养成概况!$A2977)*(数据库!$I$2:$I$18529))/5</f>
        <v>7.2</v>
      </c>
      <c r="E2977">
        <f>SUMPRODUCT((数据库!$A$2:$A$18529=武将养成概况!$A2977)*(数据库!$J$2:$J$18529))/5</f>
        <v>6.2</v>
      </c>
    </row>
    <row r="2978" spans="1:5" x14ac:dyDescent="0.15">
      <c r="A2978">
        <v>4310546</v>
      </c>
      <c r="B2978">
        <f>VLOOKUP($A2978,数据库!$A:$B,2,0)</f>
        <v>3</v>
      </c>
      <c r="C2978">
        <f>SUMPRODUCT((数据库!$A$2:$A$18529=武将养成概况!$A2978)*(数据库!$H$2:$H$18529))/5</f>
        <v>9.8000000000000007</v>
      </c>
      <c r="D2978">
        <f>SUMPRODUCT((数据库!$A$2:$A$18529=武将养成概况!$A2978)*(数据库!$I$2:$I$18529))/5</f>
        <v>7.6</v>
      </c>
      <c r="E2978">
        <f>SUMPRODUCT((数据库!$A$2:$A$18529=武将养成概况!$A2978)*(数据库!$J$2:$J$18529))/5</f>
        <v>8.4</v>
      </c>
    </row>
    <row r="2979" spans="1:5" x14ac:dyDescent="0.15">
      <c r="A2979">
        <v>4310972</v>
      </c>
      <c r="B2979">
        <f>VLOOKUP($A2979,数据库!$A:$B,2,0)</f>
        <v>1</v>
      </c>
      <c r="C2979">
        <f>SUMPRODUCT((数据库!$A$2:$A$18529=武将养成概况!$A2979)*(数据库!$H$2:$H$18529))/5</f>
        <v>5.2</v>
      </c>
      <c r="D2979">
        <f>SUMPRODUCT((数据库!$A$2:$A$18529=武将养成概况!$A2979)*(数据库!$I$2:$I$18529))/5</f>
        <v>4.5999999999999996</v>
      </c>
      <c r="E2979">
        <f>SUMPRODUCT((数据库!$A$2:$A$18529=武将养成概况!$A2979)*(数据库!$J$2:$J$18529))/5</f>
        <v>2.6</v>
      </c>
    </row>
    <row r="2980" spans="1:5" x14ac:dyDescent="0.15">
      <c r="A2980">
        <v>4311288</v>
      </c>
      <c r="B2980">
        <f>VLOOKUP($A2980,数据库!$A:$B,2,0)</f>
        <v>1</v>
      </c>
      <c r="C2980">
        <f>SUMPRODUCT((数据库!$A$2:$A$18529=武将养成概况!$A2980)*(数据库!$H$2:$H$18529))/5</f>
        <v>6.4</v>
      </c>
      <c r="D2980">
        <f>SUMPRODUCT((数据库!$A$2:$A$18529=武将养成概况!$A2980)*(数据库!$I$2:$I$18529))/5</f>
        <v>4</v>
      </c>
      <c r="E2980">
        <f>SUMPRODUCT((数据库!$A$2:$A$18529=武将养成概况!$A2980)*(数据库!$J$2:$J$18529))/5</f>
        <v>7.4</v>
      </c>
    </row>
    <row r="2981" spans="1:5" x14ac:dyDescent="0.15">
      <c r="A2981">
        <v>4311771</v>
      </c>
      <c r="B2981">
        <f>VLOOKUP($A2981,数据库!$A:$B,2,0)</f>
        <v>1</v>
      </c>
      <c r="C2981">
        <f>SUMPRODUCT((数据库!$A$2:$A$18529=武将养成概况!$A2981)*(数据库!$H$2:$H$18529))/5</f>
        <v>4.8</v>
      </c>
      <c r="D2981">
        <f>SUMPRODUCT((数据库!$A$2:$A$18529=武将养成概况!$A2981)*(数据库!$I$2:$I$18529))/5</f>
        <v>3.6</v>
      </c>
      <c r="E2981">
        <f>SUMPRODUCT((数据库!$A$2:$A$18529=武将养成概况!$A2981)*(数据库!$J$2:$J$18529))/5</f>
        <v>4.2</v>
      </c>
    </row>
    <row r="2982" spans="1:5" x14ac:dyDescent="0.15">
      <c r="A2982">
        <v>4312009</v>
      </c>
      <c r="B2982">
        <f>VLOOKUP($A2982,数据库!$A:$B,2,0)</f>
        <v>2</v>
      </c>
      <c r="C2982">
        <f>SUMPRODUCT((数据库!$A$2:$A$18529=武将养成概况!$A2982)*(数据库!$H$2:$H$18529))/5</f>
        <v>7.6</v>
      </c>
      <c r="D2982">
        <f>SUMPRODUCT((数据库!$A$2:$A$18529=武将养成概况!$A2982)*(数据库!$I$2:$I$18529))/5</f>
        <v>7</v>
      </c>
      <c r="E2982">
        <f>SUMPRODUCT((数据库!$A$2:$A$18529=武将养成概况!$A2982)*(数据库!$J$2:$J$18529))/5</f>
        <v>3.2</v>
      </c>
    </row>
    <row r="2983" spans="1:5" x14ac:dyDescent="0.15">
      <c r="A2983">
        <v>4312693</v>
      </c>
      <c r="B2983">
        <f>VLOOKUP($A2983,数据库!$A:$B,2,0)</f>
        <v>1</v>
      </c>
      <c r="C2983">
        <f>SUMPRODUCT((数据库!$A$2:$A$18529=武将养成概况!$A2983)*(数据库!$H$2:$H$18529))/5</f>
        <v>0.8</v>
      </c>
      <c r="D2983">
        <f>SUMPRODUCT((数据库!$A$2:$A$18529=武将养成概况!$A2983)*(数据库!$I$2:$I$18529))/5</f>
        <v>2</v>
      </c>
      <c r="E2983">
        <f>SUMPRODUCT((数据库!$A$2:$A$18529=武将养成概况!$A2983)*(数据库!$J$2:$J$18529))/5</f>
        <v>0</v>
      </c>
    </row>
    <row r="2984" spans="1:5" x14ac:dyDescent="0.15">
      <c r="A2984">
        <v>4312901</v>
      </c>
      <c r="B2984">
        <f>VLOOKUP($A2984,数据库!$A:$B,2,0)</f>
        <v>1</v>
      </c>
      <c r="C2984">
        <f>SUMPRODUCT((数据库!$A$2:$A$18529=武将养成概况!$A2984)*(数据库!$H$2:$H$18529))/5</f>
        <v>2.4</v>
      </c>
      <c r="D2984">
        <f>SUMPRODUCT((数据库!$A$2:$A$18529=武将养成概况!$A2984)*(数据库!$I$2:$I$18529))/5</f>
        <v>2</v>
      </c>
      <c r="E2984">
        <f>SUMPRODUCT((数据库!$A$2:$A$18529=武将养成概况!$A2984)*(数据库!$J$2:$J$18529))/5</f>
        <v>0.2</v>
      </c>
    </row>
    <row r="2985" spans="1:5" x14ac:dyDescent="0.15">
      <c r="A2985">
        <v>4313235</v>
      </c>
      <c r="B2985">
        <f>VLOOKUP($A2985,数据库!$A:$B,2,0)</f>
        <v>1</v>
      </c>
      <c r="C2985">
        <f>SUMPRODUCT((数据库!$A$2:$A$18529=武将养成概况!$A2985)*(数据库!$H$2:$H$18529))/5</f>
        <v>4.5999999999999996</v>
      </c>
      <c r="D2985">
        <f>SUMPRODUCT((数据库!$A$2:$A$18529=武将养成概况!$A2985)*(数据库!$I$2:$I$18529))/5</f>
        <v>3.4</v>
      </c>
      <c r="E2985">
        <f>SUMPRODUCT((数据库!$A$2:$A$18529=武将养成概况!$A2985)*(数据库!$J$2:$J$18529))/5</f>
        <v>1.2</v>
      </c>
    </row>
    <row r="2986" spans="1:5" x14ac:dyDescent="0.15">
      <c r="A2986">
        <v>4315566</v>
      </c>
      <c r="B2986">
        <f>VLOOKUP($A2986,数据库!$A:$B,2,0)</f>
        <v>1</v>
      </c>
      <c r="C2986">
        <f>SUMPRODUCT((数据库!$A$2:$A$18529=武将养成概况!$A2986)*(数据库!$H$2:$H$18529))/5</f>
        <v>6.2</v>
      </c>
      <c r="D2986">
        <f>SUMPRODUCT((数据库!$A$2:$A$18529=武将养成概况!$A2986)*(数据库!$I$2:$I$18529))/5</f>
        <v>6.2</v>
      </c>
      <c r="E2986">
        <f>SUMPRODUCT((数据库!$A$2:$A$18529=武将养成概况!$A2986)*(数据库!$J$2:$J$18529))/5</f>
        <v>5.8</v>
      </c>
    </row>
    <row r="2987" spans="1:5" x14ac:dyDescent="0.15">
      <c r="A2987">
        <v>4317030</v>
      </c>
      <c r="B2987">
        <f>VLOOKUP($A2987,数据库!$A:$B,2,0)</f>
        <v>1</v>
      </c>
      <c r="C2987">
        <f>SUMPRODUCT((数据库!$A$2:$A$18529=武将养成概况!$A2987)*(数据库!$H$2:$H$18529))/5</f>
        <v>0</v>
      </c>
      <c r="D2987">
        <f>SUMPRODUCT((数据库!$A$2:$A$18529=武将养成概况!$A2987)*(数据库!$I$2:$I$18529))/5</f>
        <v>1.4</v>
      </c>
      <c r="E2987">
        <f>SUMPRODUCT((数据库!$A$2:$A$18529=武将养成概况!$A2987)*(数据库!$J$2:$J$18529))/5</f>
        <v>0.8</v>
      </c>
    </row>
    <row r="2988" spans="1:5" x14ac:dyDescent="0.15">
      <c r="A2988">
        <v>4318406</v>
      </c>
      <c r="B2988">
        <f>VLOOKUP($A2988,数据库!$A:$B,2,0)</f>
        <v>1</v>
      </c>
      <c r="C2988">
        <f>SUMPRODUCT((数据库!$A$2:$A$18529=武将养成概况!$A2988)*(数据库!$H$2:$H$18529))/5</f>
        <v>5.6</v>
      </c>
      <c r="D2988">
        <f>SUMPRODUCT((数据库!$A$2:$A$18529=武将养成概况!$A2988)*(数据库!$I$2:$I$18529))/5</f>
        <v>2.6</v>
      </c>
      <c r="E2988">
        <f>SUMPRODUCT((数据库!$A$2:$A$18529=武将养成概况!$A2988)*(数据库!$J$2:$J$18529))/5</f>
        <v>0.6</v>
      </c>
    </row>
    <row r="2989" spans="1:5" x14ac:dyDescent="0.15">
      <c r="A2989">
        <v>4318505</v>
      </c>
      <c r="B2989">
        <f>VLOOKUP($A2989,数据库!$A:$B,2,0)</f>
        <v>1</v>
      </c>
      <c r="C2989">
        <f>SUMPRODUCT((数据库!$A$2:$A$18529=武将养成概况!$A2989)*(数据库!$H$2:$H$18529))/5</f>
        <v>5.4</v>
      </c>
      <c r="D2989">
        <f>SUMPRODUCT((数据库!$A$2:$A$18529=武将养成概况!$A2989)*(数据库!$I$2:$I$18529))/5</f>
        <v>6.8</v>
      </c>
      <c r="E2989">
        <f>SUMPRODUCT((数据库!$A$2:$A$18529=武将养成概况!$A2989)*(数据库!$J$2:$J$18529))/5</f>
        <v>4.4000000000000004</v>
      </c>
    </row>
    <row r="2990" spans="1:5" x14ac:dyDescent="0.15">
      <c r="A2990">
        <v>4318517</v>
      </c>
      <c r="B2990">
        <f>VLOOKUP($A2990,数据库!$A:$B,2,0)</f>
        <v>1</v>
      </c>
      <c r="C2990">
        <f>SUMPRODUCT((数据库!$A$2:$A$18529=武将养成概况!$A2990)*(数据库!$H$2:$H$18529))/5</f>
        <v>4</v>
      </c>
      <c r="D2990">
        <f>SUMPRODUCT((数据库!$A$2:$A$18529=武将养成概况!$A2990)*(数据库!$I$2:$I$18529))/5</f>
        <v>3.6</v>
      </c>
      <c r="E2990">
        <f>SUMPRODUCT((数据库!$A$2:$A$18529=武将养成概况!$A2990)*(数据库!$J$2:$J$18529))/5</f>
        <v>1</v>
      </c>
    </row>
    <row r="2991" spans="1:5" x14ac:dyDescent="0.15">
      <c r="A2991">
        <v>4318784</v>
      </c>
      <c r="B2991">
        <f>VLOOKUP($A2991,数据库!$A:$B,2,0)</f>
        <v>1</v>
      </c>
      <c r="C2991">
        <f>SUMPRODUCT((数据库!$A$2:$A$18529=武将养成概况!$A2991)*(数据库!$H$2:$H$18529))/5</f>
        <v>5.2</v>
      </c>
      <c r="D2991">
        <f>SUMPRODUCT((数据库!$A$2:$A$18529=武将养成概况!$A2991)*(数据库!$I$2:$I$18529))/5</f>
        <v>4</v>
      </c>
      <c r="E2991">
        <f>SUMPRODUCT((数据库!$A$2:$A$18529=武将养成概况!$A2991)*(数据库!$J$2:$J$18529))/5</f>
        <v>3.6</v>
      </c>
    </row>
    <row r="2992" spans="1:5" x14ac:dyDescent="0.15">
      <c r="A2992">
        <v>4319664</v>
      </c>
      <c r="B2992">
        <f>VLOOKUP($A2992,数据库!$A:$B,2,0)</f>
        <v>1</v>
      </c>
      <c r="C2992">
        <f>SUMPRODUCT((数据库!$A$2:$A$18529=武将养成概况!$A2992)*(数据库!$H$2:$H$18529))/5</f>
        <v>6.2</v>
      </c>
      <c r="D2992">
        <f>SUMPRODUCT((数据库!$A$2:$A$18529=武将养成概况!$A2992)*(数据库!$I$2:$I$18529))/5</f>
        <v>5.4</v>
      </c>
      <c r="E2992">
        <f>SUMPRODUCT((数据库!$A$2:$A$18529=武将养成概况!$A2992)*(数据库!$J$2:$J$18529))/5</f>
        <v>3.8</v>
      </c>
    </row>
    <row r="2993" spans="1:5" x14ac:dyDescent="0.15">
      <c r="A2993">
        <v>4320818</v>
      </c>
      <c r="B2993">
        <f>VLOOKUP($A2993,数据库!$A:$B,2,0)</f>
        <v>1</v>
      </c>
      <c r="C2993">
        <f>SUMPRODUCT((数据库!$A$2:$A$18529=武将养成概况!$A2993)*(数据库!$H$2:$H$18529))/5</f>
        <v>5.6</v>
      </c>
      <c r="D2993">
        <f>SUMPRODUCT((数据库!$A$2:$A$18529=武将养成概况!$A2993)*(数据库!$I$2:$I$18529))/5</f>
        <v>5.6</v>
      </c>
      <c r="E2993">
        <f>SUMPRODUCT((数据库!$A$2:$A$18529=武将养成概况!$A2993)*(数据库!$J$2:$J$18529))/5</f>
        <v>3.8</v>
      </c>
    </row>
    <row r="2994" spans="1:5" x14ac:dyDescent="0.15">
      <c r="A2994">
        <v>4320990</v>
      </c>
      <c r="B2994">
        <f>VLOOKUP($A2994,数据库!$A:$B,2,0)</f>
        <v>1</v>
      </c>
      <c r="C2994">
        <f>SUMPRODUCT((数据库!$A$2:$A$18529=武将养成概况!$A2994)*(数据库!$H$2:$H$18529))/5</f>
        <v>3.8</v>
      </c>
      <c r="D2994">
        <f>SUMPRODUCT((数据库!$A$2:$A$18529=武将养成概况!$A2994)*(数据库!$I$2:$I$18529))/5</f>
        <v>4.2</v>
      </c>
      <c r="E2994">
        <f>SUMPRODUCT((数据库!$A$2:$A$18529=武将养成概况!$A2994)*(数据库!$J$2:$J$18529))/5</f>
        <v>2</v>
      </c>
    </row>
    <row r="2995" spans="1:5" x14ac:dyDescent="0.15">
      <c r="A2995">
        <v>4321008</v>
      </c>
      <c r="B2995">
        <f>VLOOKUP($A2995,数据库!$A:$B,2,0)</f>
        <v>1</v>
      </c>
      <c r="C2995">
        <f>SUMPRODUCT((数据库!$A$2:$A$18529=武将养成概况!$A2995)*(数据库!$H$2:$H$18529))/5</f>
        <v>4.4000000000000004</v>
      </c>
      <c r="D2995">
        <f>SUMPRODUCT((数据库!$A$2:$A$18529=武将养成概况!$A2995)*(数据库!$I$2:$I$18529))/5</f>
        <v>5</v>
      </c>
      <c r="E2995">
        <f>SUMPRODUCT((数据库!$A$2:$A$18529=武将养成概况!$A2995)*(数据库!$J$2:$J$18529))/5</f>
        <v>4.4000000000000004</v>
      </c>
    </row>
    <row r="2996" spans="1:5" x14ac:dyDescent="0.15">
      <c r="A2996">
        <v>4321027</v>
      </c>
      <c r="B2996">
        <f>VLOOKUP($A2996,数据库!$A:$B,2,0)</f>
        <v>1</v>
      </c>
      <c r="C2996">
        <f>SUMPRODUCT((数据库!$A$2:$A$18529=武将养成概况!$A2996)*(数据库!$H$2:$H$18529))/5</f>
        <v>4.2</v>
      </c>
      <c r="D2996">
        <f>SUMPRODUCT((数据库!$A$2:$A$18529=武将养成概况!$A2996)*(数据库!$I$2:$I$18529))/5</f>
        <v>5</v>
      </c>
      <c r="E2996">
        <f>SUMPRODUCT((数据库!$A$2:$A$18529=武将养成概况!$A2996)*(数据库!$J$2:$J$18529))/5</f>
        <v>3</v>
      </c>
    </row>
    <row r="2997" spans="1:5" x14ac:dyDescent="0.15">
      <c r="A2997">
        <v>4324357</v>
      </c>
      <c r="B2997">
        <f>VLOOKUP($A2997,数据库!$A:$B,2,0)</f>
        <v>1</v>
      </c>
      <c r="C2997">
        <f>SUMPRODUCT((数据库!$A$2:$A$18529=武将养成概况!$A2997)*(数据库!$H$2:$H$18529))/5</f>
        <v>3.4</v>
      </c>
      <c r="D2997">
        <f>SUMPRODUCT((数据库!$A$2:$A$18529=武将养成概况!$A2997)*(数据库!$I$2:$I$18529))/5</f>
        <v>2.2000000000000002</v>
      </c>
      <c r="E2997">
        <f>SUMPRODUCT((数据库!$A$2:$A$18529=武将养成概况!$A2997)*(数据库!$J$2:$J$18529))/5</f>
        <v>1.2</v>
      </c>
    </row>
    <row r="2998" spans="1:5" x14ac:dyDescent="0.15">
      <c r="A2998">
        <v>4324421</v>
      </c>
      <c r="B2998">
        <f>VLOOKUP($A2998,数据库!$A:$B,2,0)</f>
        <v>1</v>
      </c>
      <c r="C2998">
        <f>SUMPRODUCT((数据库!$A$2:$A$18529=武将养成概况!$A2998)*(数据库!$H$2:$H$18529))/5</f>
        <v>7</v>
      </c>
      <c r="D2998">
        <f>SUMPRODUCT((数据库!$A$2:$A$18529=武将养成概况!$A2998)*(数据库!$I$2:$I$18529))/5</f>
        <v>6.2</v>
      </c>
      <c r="E2998">
        <f>SUMPRODUCT((数据库!$A$2:$A$18529=武将养成概况!$A2998)*(数据库!$J$2:$J$18529))/5</f>
        <v>5.6</v>
      </c>
    </row>
    <row r="2999" spans="1:5" x14ac:dyDescent="0.15">
      <c r="A2999">
        <v>4324458</v>
      </c>
      <c r="B2999">
        <f>VLOOKUP($A2999,数据库!$A:$B,2,0)</f>
        <v>1</v>
      </c>
      <c r="C2999">
        <f>SUMPRODUCT((数据库!$A$2:$A$18529=武将养成概况!$A2999)*(数据库!$H$2:$H$18529))/5</f>
        <v>4.2</v>
      </c>
      <c r="D2999">
        <f>SUMPRODUCT((数据库!$A$2:$A$18529=武将养成概况!$A2999)*(数据库!$I$2:$I$18529))/5</f>
        <v>4.8</v>
      </c>
      <c r="E2999">
        <f>SUMPRODUCT((数据库!$A$2:$A$18529=武将养成概况!$A2999)*(数据库!$J$2:$J$18529))/5</f>
        <v>1.8</v>
      </c>
    </row>
    <row r="3000" spans="1:5" x14ac:dyDescent="0.15">
      <c r="A3000">
        <v>4324870</v>
      </c>
      <c r="B3000">
        <f>VLOOKUP($A3000,数据库!$A:$B,2,0)</f>
        <v>1</v>
      </c>
      <c r="C3000">
        <f>SUMPRODUCT((数据库!$A$2:$A$18529=武将养成概况!$A3000)*(数据库!$H$2:$H$18529))/5</f>
        <v>5.2</v>
      </c>
      <c r="D3000">
        <f>SUMPRODUCT((数据库!$A$2:$A$18529=武将养成概况!$A3000)*(数据库!$I$2:$I$18529))/5</f>
        <v>5.6</v>
      </c>
      <c r="E3000">
        <f>SUMPRODUCT((数据库!$A$2:$A$18529=武将养成概况!$A3000)*(数据库!$J$2:$J$18529))/5</f>
        <v>2.2000000000000002</v>
      </c>
    </row>
    <row r="3001" spans="1:5" x14ac:dyDescent="0.15">
      <c r="A3001">
        <v>4325241</v>
      </c>
      <c r="B3001">
        <f>VLOOKUP($A3001,数据库!$A:$B,2,0)</f>
        <v>1</v>
      </c>
      <c r="C3001">
        <f>SUMPRODUCT((数据库!$A$2:$A$18529=武将养成概况!$A3001)*(数据库!$H$2:$H$18529))/5</f>
        <v>7.6</v>
      </c>
      <c r="D3001">
        <f>SUMPRODUCT((数据库!$A$2:$A$18529=武将养成概况!$A3001)*(数据库!$I$2:$I$18529))/5</f>
        <v>7</v>
      </c>
      <c r="E3001">
        <f>SUMPRODUCT((数据库!$A$2:$A$18529=武将养成概况!$A3001)*(数据库!$J$2:$J$18529))/5</f>
        <v>4.5999999999999996</v>
      </c>
    </row>
    <row r="3002" spans="1:5" x14ac:dyDescent="0.15">
      <c r="A3002">
        <v>4325484</v>
      </c>
      <c r="B3002">
        <f>VLOOKUP($A3002,数据库!$A:$B,2,0)</f>
        <v>1</v>
      </c>
      <c r="C3002">
        <f>SUMPRODUCT((数据库!$A$2:$A$18529=武将养成概况!$A3002)*(数据库!$H$2:$H$18529))/5</f>
        <v>5.4</v>
      </c>
      <c r="D3002">
        <f>SUMPRODUCT((数据库!$A$2:$A$18529=武将养成概况!$A3002)*(数据库!$I$2:$I$18529))/5</f>
        <v>3</v>
      </c>
      <c r="E3002">
        <f>SUMPRODUCT((数据库!$A$2:$A$18529=武将养成概况!$A3002)*(数据库!$J$2:$J$18529))/5</f>
        <v>3.4</v>
      </c>
    </row>
    <row r="3003" spans="1:5" x14ac:dyDescent="0.15">
      <c r="A3003">
        <v>4325836</v>
      </c>
      <c r="B3003">
        <f>VLOOKUP($A3003,数据库!$A:$B,2,0)</f>
        <v>1</v>
      </c>
      <c r="C3003">
        <f>SUMPRODUCT((数据库!$A$2:$A$18529=武将养成概况!$A3003)*(数据库!$H$2:$H$18529))/5</f>
        <v>7.6</v>
      </c>
      <c r="D3003">
        <f>SUMPRODUCT((数据库!$A$2:$A$18529=武将养成概况!$A3003)*(数据库!$I$2:$I$18529))/5</f>
        <v>6.6</v>
      </c>
      <c r="E3003">
        <f>SUMPRODUCT((数据库!$A$2:$A$18529=武将养成概况!$A3003)*(数据库!$J$2:$J$18529))/5</f>
        <v>6.6</v>
      </c>
    </row>
    <row r="3004" spans="1:5" x14ac:dyDescent="0.15">
      <c r="A3004">
        <v>4326278</v>
      </c>
      <c r="B3004">
        <f>VLOOKUP($A3004,数据库!$A:$B,2,0)</f>
        <v>1</v>
      </c>
      <c r="C3004">
        <f>SUMPRODUCT((数据库!$A$2:$A$18529=武将养成概况!$A3004)*(数据库!$H$2:$H$18529))/5</f>
        <v>5.8</v>
      </c>
      <c r="D3004">
        <f>SUMPRODUCT((数据库!$A$2:$A$18529=武将养成概况!$A3004)*(数据库!$I$2:$I$18529))/5</f>
        <v>6.2</v>
      </c>
      <c r="E3004">
        <f>SUMPRODUCT((数据库!$A$2:$A$18529=武将养成概况!$A3004)*(数据库!$J$2:$J$18529))/5</f>
        <v>4</v>
      </c>
    </row>
    <row r="3005" spans="1:5" x14ac:dyDescent="0.15">
      <c r="A3005">
        <v>4327776</v>
      </c>
      <c r="B3005">
        <f>VLOOKUP($A3005,数据库!$A:$B,2,0)</f>
        <v>2</v>
      </c>
      <c r="C3005">
        <f>SUMPRODUCT((数据库!$A$2:$A$18529=武将养成概况!$A3005)*(数据库!$H$2:$H$18529))/5</f>
        <v>8.4</v>
      </c>
      <c r="D3005">
        <f>SUMPRODUCT((数据库!$A$2:$A$18529=武将养成概况!$A3005)*(数据库!$I$2:$I$18529))/5</f>
        <v>7</v>
      </c>
      <c r="E3005">
        <f>SUMPRODUCT((数据库!$A$2:$A$18529=武将养成概况!$A3005)*(数据库!$J$2:$J$18529))/5</f>
        <v>8.1999999999999993</v>
      </c>
    </row>
    <row r="3006" spans="1:5" x14ac:dyDescent="0.15">
      <c r="A3006">
        <v>4328161</v>
      </c>
      <c r="B3006">
        <f>VLOOKUP($A3006,数据库!$A:$B,2,0)</f>
        <v>1</v>
      </c>
      <c r="C3006">
        <f>SUMPRODUCT((数据库!$A$2:$A$18529=武将养成概况!$A3006)*(数据库!$H$2:$H$18529))/5</f>
        <v>3.2</v>
      </c>
      <c r="D3006">
        <f>SUMPRODUCT((数据库!$A$2:$A$18529=武将养成概况!$A3006)*(数据库!$I$2:$I$18529))/5</f>
        <v>4.5999999999999996</v>
      </c>
      <c r="E3006">
        <f>SUMPRODUCT((数据库!$A$2:$A$18529=武将养成概况!$A3006)*(数据库!$J$2:$J$18529))/5</f>
        <v>4.4000000000000004</v>
      </c>
    </row>
    <row r="3007" spans="1:5" x14ac:dyDescent="0.15">
      <c r="A3007">
        <v>4329410</v>
      </c>
      <c r="B3007">
        <f>VLOOKUP($A3007,数据库!$A:$B,2,0)</f>
        <v>1</v>
      </c>
      <c r="C3007">
        <f>SUMPRODUCT((数据库!$A$2:$A$18529=武将养成概况!$A3007)*(数据库!$H$2:$H$18529))/5</f>
        <v>3.6</v>
      </c>
      <c r="D3007">
        <f>SUMPRODUCT((数据库!$A$2:$A$18529=武将养成概况!$A3007)*(数据库!$I$2:$I$18529))/5</f>
        <v>3.6</v>
      </c>
      <c r="E3007">
        <f>SUMPRODUCT((数据库!$A$2:$A$18529=武将养成概况!$A3007)*(数据库!$J$2:$J$18529))/5</f>
        <v>1.4</v>
      </c>
    </row>
    <row r="3008" spans="1:5" x14ac:dyDescent="0.15">
      <c r="A3008">
        <v>4331135</v>
      </c>
      <c r="B3008">
        <f>VLOOKUP($A3008,数据库!$A:$B,2,0)</f>
        <v>2</v>
      </c>
      <c r="C3008">
        <f>SUMPRODUCT((数据库!$A$2:$A$18529=武将养成概况!$A3008)*(数据库!$H$2:$H$18529))/5</f>
        <v>6.8</v>
      </c>
      <c r="D3008">
        <f>SUMPRODUCT((数据库!$A$2:$A$18529=武将养成概况!$A3008)*(数据库!$I$2:$I$18529))/5</f>
        <v>7</v>
      </c>
      <c r="E3008">
        <f>SUMPRODUCT((数据库!$A$2:$A$18529=武将养成概况!$A3008)*(数据库!$J$2:$J$18529))/5</f>
        <v>6.6</v>
      </c>
    </row>
    <row r="3009" spans="1:5" x14ac:dyDescent="0.15">
      <c r="A3009">
        <v>4331677</v>
      </c>
      <c r="B3009">
        <f>VLOOKUP($A3009,数据库!$A:$B,2,0)</f>
        <v>1</v>
      </c>
      <c r="C3009">
        <f>SUMPRODUCT((数据库!$A$2:$A$18529=武将养成概况!$A3009)*(数据库!$H$2:$H$18529))/5</f>
        <v>4.4000000000000004</v>
      </c>
      <c r="D3009">
        <f>SUMPRODUCT((数据库!$A$2:$A$18529=武将养成概况!$A3009)*(数据库!$I$2:$I$18529))/5</f>
        <v>5.6</v>
      </c>
      <c r="E3009">
        <f>SUMPRODUCT((数据库!$A$2:$A$18529=武将养成概况!$A3009)*(数据库!$J$2:$J$18529))/5</f>
        <v>3.2</v>
      </c>
    </row>
    <row r="3010" spans="1:5" x14ac:dyDescent="0.15">
      <c r="A3010">
        <v>4332141</v>
      </c>
      <c r="B3010">
        <f>VLOOKUP($A3010,数据库!$A:$B,2,0)</f>
        <v>2</v>
      </c>
      <c r="C3010">
        <f>SUMPRODUCT((数据库!$A$2:$A$18529=武将养成概况!$A3010)*(数据库!$H$2:$H$18529))/5</f>
        <v>7.4</v>
      </c>
      <c r="D3010">
        <f>SUMPRODUCT((数据库!$A$2:$A$18529=武将养成概况!$A3010)*(数据库!$I$2:$I$18529))/5</f>
        <v>5.4</v>
      </c>
      <c r="E3010">
        <f>SUMPRODUCT((数据库!$A$2:$A$18529=武将养成概况!$A3010)*(数据库!$J$2:$J$18529))/5</f>
        <v>6.2</v>
      </c>
    </row>
    <row r="3011" spans="1:5" x14ac:dyDescent="0.15">
      <c r="A3011">
        <v>4332255</v>
      </c>
      <c r="B3011">
        <f>VLOOKUP($A3011,数据库!$A:$B,2,0)</f>
        <v>1</v>
      </c>
      <c r="C3011">
        <f>SUMPRODUCT((数据库!$A$2:$A$18529=武将养成概况!$A3011)*(数据库!$H$2:$H$18529))/5</f>
        <v>2.8</v>
      </c>
      <c r="D3011">
        <f>SUMPRODUCT((数据库!$A$2:$A$18529=武将养成概况!$A3011)*(数据库!$I$2:$I$18529))/5</f>
        <v>3.2</v>
      </c>
      <c r="E3011">
        <f>SUMPRODUCT((数据库!$A$2:$A$18529=武将养成概况!$A3011)*(数据库!$J$2:$J$18529))/5</f>
        <v>0.4</v>
      </c>
    </row>
    <row r="3012" spans="1:5" x14ac:dyDescent="0.15">
      <c r="A3012">
        <v>4338267</v>
      </c>
      <c r="B3012">
        <f>VLOOKUP($A3012,数据库!$A:$B,2,0)</f>
        <v>1</v>
      </c>
      <c r="C3012">
        <f>SUMPRODUCT((数据库!$A$2:$A$18529=武将养成概况!$A3012)*(数据库!$H$2:$H$18529))/5</f>
        <v>4.2</v>
      </c>
      <c r="D3012">
        <f>SUMPRODUCT((数据库!$A$2:$A$18529=武将养成概况!$A3012)*(数据库!$I$2:$I$18529))/5</f>
        <v>2</v>
      </c>
      <c r="E3012">
        <f>SUMPRODUCT((数据库!$A$2:$A$18529=武将养成概况!$A3012)*(数据库!$J$2:$J$18529))/5</f>
        <v>1.8</v>
      </c>
    </row>
    <row r="3013" spans="1:5" x14ac:dyDescent="0.15">
      <c r="A3013">
        <v>4338430</v>
      </c>
      <c r="B3013">
        <f>VLOOKUP($A3013,数据库!$A:$B,2,0)</f>
        <v>1</v>
      </c>
      <c r="C3013">
        <f>SUMPRODUCT((数据库!$A$2:$A$18529=武将养成概况!$A3013)*(数据库!$H$2:$H$18529))/5</f>
        <v>4.2</v>
      </c>
      <c r="D3013">
        <f>SUMPRODUCT((数据库!$A$2:$A$18529=武将养成概况!$A3013)*(数据库!$I$2:$I$18529))/5</f>
        <v>4</v>
      </c>
      <c r="E3013">
        <f>SUMPRODUCT((数据库!$A$2:$A$18529=武将养成概况!$A3013)*(数据库!$J$2:$J$18529))/5</f>
        <v>3.4</v>
      </c>
    </row>
    <row r="3014" spans="1:5" x14ac:dyDescent="0.15">
      <c r="A3014">
        <v>4338512</v>
      </c>
      <c r="B3014">
        <f>VLOOKUP($A3014,数据库!$A:$B,2,0)</f>
        <v>2</v>
      </c>
      <c r="C3014">
        <f>SUMPRODUCT((数据库!$A$2:$A$18529=武将养成概况!$A3014)*(数据库!$H$2:$H$18529))/5</f>
        <v>6.8</v>
      </c>
      <c r="D3014">
        <f>SUMPRODUCT((数据库!$A$2:$A$18529=武将养成概况!$A3014)*(数据库!$I$2:$I$18529))/5</f>
        <v>7</v>
      </c>
      <c r="E3014">
        <f>SUMPRODUCT((数据库!$A$2:$A$18529=武将养成概况!$A3014)*(数据库!$J$2:$J$18529))/5</f>
        <v>5</v>
      </c>
    </row>
    <row r="3015" spans="1:5" x14ac:dyDescent="0.15">
      <c r="A3015">
        <v>4339084</v>
      </c>
      <c r="B3015">
        <f>VLOOKUP($A3015,数据库!$A:$B,2,0)</f>
        <v>1</v>
      </c>
      <c r="C3015">
        <f>SUMPRODUCT((数据库!$A$2:$A$18529=武将养成概况!$A3015)*(数据库!$H$2:$H$18529))/5</f>
        <v>4.5999999999999996</v>
      </c>
      <c r="D3015">
        <f>SUMPRODUCT((数据库!$A$2:$A$18529=武将养成概况!$A3015)*(数据库!$I$2:$I$18529))/5</f>
        <v>5</v>
      </c>
      <c r="E3015">
        <f>SUMPRODUCT((数据库!$A$2:$A$18529=武将养成概况!$A3015)*(数据库!$J$2:$J$18529))/5</f>
        <v>2.8</v>
      </c>
    </row>
    <row r="3016" spans="1:5" x14ac:dyDescent="0.15">
      <c r="A3016">
        <v>4339144</v>
      </c>
      <c r="B3016">
        <f>VLOOKUP($A3016,数据库!$A:$B,2,0)</f>
        <v>1</v>
      </c>
      <c r="C3016">
        <f>SUMPRODUCT((数据库!$A$2:$A$18529=武将养成概况!$A3016)*(数据库!$H$2:$H$18529))/5</f>
        <v>6.8</v>
      </c>
      <c r="D3016">
        <f>SUMPRODUCT((数据库!$A$2:$A$18529=武将养成概况!$A3016)*(数据库!$I$2:$I$18529))/5</f>
        <v>3.8</v>
      </c>
      <c r="E3016">
        <f>SUMPRODUCT((数据库!$A$2:$A$18529=武将养成概况!$A3016)*(数据库!$J$2:$J$18529))/5</f>
        <v>5</v>
      </c>
    </row>
    <row r="3017" spans="1:5" x14ac:dyDescent="0.15">
      <c r="A3017">
        <v>4339148</v>
      </c>
      <c r="B3017">
        <f>VLOOKUP($A3017,数据库!$A:$B,2,0)</f>
        <v>1</v>
      </c>
      <c r="C3017">
        <f>SUMPRODUCT((数据库!$A$2:$A$18529=武将养成概况!$A3017)*(数据库!$H$2:$H$18529))/5</f>
        <v>3.8</v>
      </c>
      <c r="D3017">
        <f>SUMPRODUCT((数据库!$A$2:$A$18529=武将养成概况!$A3017)*(数据库!$I$2:$I$18529))/5</f>
        <v>2.6</v>
      </c>
      <c r="E3017">
        <f>SUMPRODUCT((数据库!$A$2:$A$18529=武将养成概况!$A3017)*(数据库!$J$2:$J$18529))/5</f>
        <v>1.6</v>
      </c>
    </row>
    <row r="3018" spans="1:5" x14ac:dyDescent="0.15">
      <c r="A3018">
        <v>4339434</v>
      </c>
      <c r="B3018">
        <f>VLOOKUP($A3018,数据库!$A:$B,2,0)</f>
        <v>1</v>
      </c>
      <c r="C3018">
        <f>SUMPRODUCT((数据库!$A$2:$A$18529=武将养成概况!$A3018)*(数据库!$H$2:$H$18529))/5</f>
        <v>3.8</v>
      </c>
      <c r="D3018">
        <f>SUMPRODUCT((数据库!$A$2:$A$18529=武将养成概况!$A3018)*(数据库!$I$2:$I$18529))/5</f>
        <v>3.8</v>
      </c>
      <c r="E3018">
        <f>SUMPRODUCT((数据库!$A$2:$A$18529=武将养成概况!$A3018)*(数据库!$J$2:$J$18529))/5</f>
        <v>1.4</v>
      </c>
    </row>
    <row r="3019" spans="1:5" x14ac:dyDescent="0.15">
      <c r="A3019">
        <v>4339492</v>
      </c>
      <c r="B3019">
        <f>VLOOKUP($A3019,数据库!$A:$B,2,0)</f>
        <v>1</v>
      </c>
      <c r="C3019">
        <f>SUMPRODUCT((数据库!$A$2:$A$18529=武将养成概况!$A3019)*(数据库!$H$2:$H$18529))/5</f>
        <v>3.6</v>
      </c>
      <c r="D3019">
        <f>SUMPRODUCT((数据库!$A$2:$A$18529=武将养成概况!$A3019)*(数据库!$I$2:$I$18529))/5</f>
        <v>3.8</v>
      </c>
      <c r="E3019">
        <f>SUMPRODUCT((数据库!$A$2:$A$18529=武将养成概况!$A3019)*(数据库!$J$2:$J$18529))/5</f>
        <v>4.4000000000000004</v>
      </c>
    </row>
    <row r="3020" spans="1:5" x14ac:dyDescent="0.15">
      <c r="A3020">
        <v>4339964</v>
      </c>
      <c r="B3020">
        <f>VLOOKUP($A3020,数据库!$A:$B,2,0)</f>
        <v>1</v>
      </c>
      <c r="C3020">
        <f>SUMPRODUCT((数据库!$A$2:$A$18529=武将养成概况!$A3020)*(数据库!$H$2:$H$18529))/5</f>
        <v>3.6</v>
      </c>
      <c r="D3020">
        <f>SUMPRODUCT((数据库!$A$2:$A$18529=武将养成概况!$A3020)*(数据库!$I$2:$I$18529))/5</f>
        <v>2.6</v>
      </c>
      <c r="E3020">
        <f>SUMPRODUCT((数据库!$A$2:$A$18529=武将养成概况!$A3020)*(数据库!$J$2:$J$18529))/5</f>
        <v>0.8</v>
      </c>
    </row>
    <row r="3021" spans="1:5" x14ac:dyDescent="0.15">
      <c r="A3021">
        <v>4340038</v>
      </c>
      <c r="B3021">
        <f>VLOOKUP($A3021,数据库!$A:$B,2,0)</f>
        <v>1</v>
      </c>
      <c r="C3021">
        <f>SUMPRODUCT((数据库!$A$2:$A$18529=武将养成概况!$A3021)*(数据库!$H$2:$H$18529))/5</f>
        <v>3.6</v>
      </c>
      <c r="D3021">
        <f>SUMPRODUCT((数据库!$A$2:$A$18529=武将养成概况!$A3021)*(数据库!$I$2:$I$18529))/5</f>
        <v>4.8</v>
      </c>
      <c r="E3021">
        <f>SUMPRODUCT((数据库!$A$2:$A$18529=武将养成概况!$A3021)*(数据库!$J$2:$J$18529))/5</f>
        <v>3.4</v>
      </c>
    </row>
    <row r="3022" spans="1:5" x14ac:dyDescent="0.15">
      <c r="A3022">
        <v>4340082</v>
      </c>
      <c r="B3022">
        <f>VLOOKUP($A3022,数据库!$A:$B,2,0)</f>
        <v>1</v>
      </c>
      <c r="C3022">
        <f>SUMPRODUCT((数据库!$A$2:$A$18529=武将养成概况!$A3022)*(数据库!$H$2:$H$18529))/5</f>
        <v>6.2</v>
      </c>
      <c r="D3022">
        <f>SUMPRODUCT((数据库!$A$2:$A$18529=武将养成概况!$A3022)*(数据库!$I$2:$I$18529))/5</f>
        <v>4.5999999999999996</v>
      </c>
      <c r="E3022">
        <f>SUMPRODUCT((数据库!$A$2:$A$18529=武将养成概况!$A3022)*(数据库!$J$2:$J$18529))/5</f>
        <v>6.4</v>
      </c>
    </row>
    <row r="3023" spans="1:5" x14ac:dyDescent="0.15">
      <c r="A3023">
        <v>4340720</v>
      </c>
      <c r="B3023">
        <f>VLOOKUP($A3023,数据库!$A:$B,2,0)</f>
        <v>1</v>
      </c>
      <c r="C3023">
        <f>SUMPRODUCT((数据库!$A$2:$A$18529=武将养成概况!$A3023)*(数据库!$H$2:$H$18529))/5</f>
        <v>2.6</v>
      </c>
      <c r="D3023">
        <f>SUMPRODUCT((数据库!$A$2:$A$18529=武将养成概况!$A3023)*(数据库!$I$2:$I$18529))/5</f>
        <v>2.2000000000000002</v>
      </c>
      <c r="E3023">
        <f>SUMPRODUCT((数据库!$A$2:$A$18529=武将养成概况!$A3023)*(数据库!$J$2:$J$18529))/5</f>
        <v>1.4</v>
      </c>
    </row>
    <row r="3024" spans="1:5" x14ac:dyDescent="0.15">
      <c r="A3024">
        <v>4341213</v>
      </c>
      <c r="B3024">
        <f>VLOOKUP($A3024,数据库!$A:$B,2,0)</f>
        <v>1</v>
      </c>
      <c r="C3024">
        <f>SUMPRODUCT((数据库!$A$2:$A$18529=武将养成概况!$A3024)*(数据库!$H$2:$H$18529))/5</f>
        <v>4.2</v>
      </c>
      <c r="D3024">
        <f>SUMPRODUCT((数据库!$A$2:$A$18529=武将养成概况!$A3024)*(数据库!$I$2:$I$18529))/5</f>
        <v>2.4</v>
      </c>
      <c r="E3024">
        <f>SUMPRODUCT((数据库!$A$2:$A$18529=武将养成概况!$A3024)*(数据库!$J$2:$J$18529))/5</f>
        <v>1.2</v>
      </c>
    </row>
    <row r="3025" spans="1:5" x14ac:dyDescent="0.15">
      <c r="A3025">
        <v>4345583</v>
      </c>
      <c r="B3025">
        <f>VLOOKUP($A3025,数据库!$A:$B,2,0)</f>
        <v>1</v>
      </c>
      <c r="C3025">
        <f>SUMPRODUCT((数据库!$A$2:$A$18529=武将养成概况!$A3025)*(数据库!$H$2:$H$18529))/5</f>
        <v>5.8</v>
      </c>
      <c r="D3025">
        <f>SUMPRODUCT((数据库!$A$2:$A$18529=武将养成概况!$A3025)*(数据库!$I$2:$I$18529))/5</f>
        <v>5.8</v>
      </c>
      <c r="E3025">
        <f>SUMPRODUCT((数据库!$A$2:$A$18529=武将养成概况!$A3025)*(数据库!$J$2:$J$18529))/5</f>
        <v>2.8</v>
      </c>
    </row>
    <row r="3026" spans="1:5" x14ac:dyDescent="0.15">
      <c r="A3026">
        <v>4346156</v>
      </c>
      <c r="B3026">
        <f>VLOOKUP($A3026,数据库!$A:$B,2,0)</f>
        <v>1</v>
      </c>
      <c r="C3026">
        <f>SUMPRODUCT((数据库!$A$2:$A$18529=武将养成概况!$A3026)*(数据库!$H$2:$H$18529))/5</f>
        <v>5.4</v>
      </c>
      <c r="D3026">
        <f>SUMPRODUCT((数据库!$A$2:$A$18529=武将养成概况!$A3026)*(数据库!$I$2:$I$18529))/5</f>
        <v>6.2</v>
      </c>
      <c r="E3026">
        <f>SUMPRODUCT((数据库!$A$2:$A$18529=武将养成概况!$A3026)*(数据库!$J$2:$J$18529))/5</f>
        <v>6.4</v>
      </c>
    </row>
    <row r="3027" spans="1:5" x14ac:dyDescent="0.15">
      <c r="A3027">
        <v>4346574</v>
      </c>
      <c r="B3027">
        <f>VLOOKUP($A3027,数据库!$A:$B,2,0)</f>
        <v>1</v>
      </c>
      <c r="C3027">
        <f>SUMPRODUCT((数据库!$A$2:$A$18529=武将养成概况!$A3027)*(数据库!$H$2:$H$18529))/5</f>
        <v>4.2</v>
      </c>
      <c r="D3027">
        <f>SUMPRODUCT((数据库!$A$2:$A$18529=武将养成概况!$A3027)*(数据库!$I$2:$I$18529))/5</f>
        <v>4</v>
      </c>
      <c r="E3027">
        <f>SUMPRODUCT((数据库!$A$2:$A$18529=武将养成概况!$A3027)*(数据库!$J$2:$J$18529))/5</f>
        <v>1.8</v>
      </c>
    </row>
    <row r="3028" spans="1:5" x14ac:dyDescent="0.15">
      <c r="A3028">
        <v>4346588</v>
      </c>
      <c r="B3028">
        <f>VLOOKUP($A3028,数据库!$A:$B,2,0)</f>
        <v>1</v>
      </c>
      <c r="C3028">
        <f>SUMPRODUCT((数据库!$A$2:$A$18529=武将养成概况!$A3028)*(数据库!$H$2:$H$18529))/5</f>
        <v>2.2000000000000002</v>
      </c>
      <c r="D3028">
        <f>SUMPRODUCT((数据库!$A$2:$A$18529=武将养成概况!$A3028)*(数据库!$I$2:$I$18529))/5</f>
        <v>3</v>
      </c>
      <c r="E3028">
        <f>SUMPRODUCT((数据库!$A$2:$A$18529=武将养成概况!$A3028)*(数据库!$J$2:$J$18529))/5</f>
        <v>1.4</v>
      </c>
    </row>
    <row r="3029" spans="1:5" x14ac:dyDescent="0.15">
      <c r="A3029">
        <v>4346622</v>
      </c>
      <c r="B3029">
        <f>VLOOKUP($A3029,数据库!$A:$B,2,0)</f>
        <v>2</v>
      </c>
      <c r="C3029">
        <f>SUMPRODUCT((数据库!$A$2:$A$18529=武将养成概况!$A3029)*(数据库!$H$2:$H$18529))/5</f>
        <v>6.8</v>
      </c>
      <c r="D3029">
        <f>SUMPRODUCT((数据库!$A$2:$A$18529=武将养成概况!$A3029)*(数据库!$I$2:$I$18529))/5</f>
        <v>7</v>
      </c>
      <c r="E3029">
        <f>SUMPRODUCT((数据库!$A$2:$A$18529=武将养成概况!$A3029)*(数据库!$J$2:$J$18529))/5</f>
        <v>7.4</v>
      </c>
    </row>
    <row r="3030" spans="1:5" x14ac:dyDescent="0.15">
      <c r="A3030">
        <v>4346772</v>
      </c>
      <c r="B3030">
        <f>VLOOKUP($A3030,数据库!$A:$B,2,0)</f>
        <v>1</v>
      </c>
      <c r="C3030">
        <f>SUMPRODUCT((数据库!$A$2:$A$18529=武将养成概况!$A3030)*(数据库!$H$2:$H$18529))/5</f>
        <v>3.6</v>
      </c>
      <c r="D3030">
        <f>SUMPRODUCT((数据库!$A$2:$A$18529=武将养成概况!$A3030)*(数据库!$I$2:$I$18529))/5</f>
        <v>5</v>
      </c>
      <c r="E3030">
        <f>SUMPRODUCT((数据库!$A$2:$A$18529=武将养成概况!$A3030)*(数据库!$J$2:$J$18529))/5</f>
        <v>4.2</v>
      </c>
    </row>
    <row r="3031" spans="1:5" x14ac:dyDescent="0.15">
      <c r="A3031">
        <v>4346826</v>
      </c>
      <c r="B3031">
        <f>VLOOKUP($A3031,数据库!$A:$B,2,0)</f>
        <v>1</v>
      </c>
      <c r="C3031">
        <f>SUMPRODUCT((数据库!$A$2:$A$18529=武将养成概况!$A3031)*(数据库!$H$2:$H$18529))/5</f>
        <v>4.5999999999999996</v>
      </c>
      <c r="D3031">
        <f>SUMPRODUCT((数据库!$A$2:$A$18529=武将养成概况!$A3031)*(数据库!$I$2:$I$18529))/5</f>
        <v>5</v>
      </c>
      <c r="E3031">
        <f>SUMPRODUCT((数据库!$A$2:$A$18529=武将养成概况!$A3031)*(数据库!$J$2:$J$18529))/5</f>
        <v>2.2000000000000002</v>
      </c>
    </row>
    <row r="3032" spans="1:5" x14ac:dyDescent="0.15">
      <c r="A3032">
        <v>4346947</v>
      </c>
      <c r="B3032">
        <f>VLOOKUP($A3032,数据库!$A:$B,2,0)</f>
        <v>2</v>
      </c>
      <c r="C3032">
        <f>SUMPRODUCT((数据库!$A$2:$A$18529=武将养成概况!$A3032)*(数据库!$H$2:$H$18529))/5</f>
        <v>5.6</v>
      </c>
      <c r="D3032">
        <f>SUMPRODUCT((数据库!$A$2:$A$18529=武将养成概况!$A3032)*(数据库!$I$2:$I$18529))/5</f>
        <v>5.8</v>
      </c>
      <c r="E3032">
        <f>SUMPRODUCT((数据库!$A$2:$A$18529=武将养成概况!$A3032)*(数据库!$J$2:$J$18529))/5</f>
        <v>5</v>
      </c>
    </row>
    <row r="3033" spans="1:5" x14ac:dyDescent="0.15">
      <c r="A3033">
        <v>4347090</v>
      </c>
      <c r="B3033">
        <f>VLOOKUP($A3033,数据库!$A:$B,2,0)</f>
        <v>1</v>
      </c>
      <c r="C3033">
        <f>SUMPRODUCT((数据库!$A$2:$A$18529=武将养成概况!$A3033)*(数据库!$H$2:$H$18529))/5</f>
        <v>5</v>
      </c>
      <c r="D3033">
        <f>SUMPRODUCT((数据库!$A$2:$A$18529=武将养成概况!$A3033)*(数据库!$I$2:$I$18529))/5</f>
        <v>7</v>
      </c>
      <c r="E3033">
        <f>SUMPRODUCT((数据库!$A$2:$A$18529=武将养成概况!$A3033)*(数据库!$J$2:$J$18529))/5</f>
        <v>5.2</v>
      </c>
    </row>
    <row r="3034" spans="1:5" x14ac:dyDescent="0.15">
      <c r="A3034">
        <v>4347391</v>
      </c>
      <c r="B3034">
        <f>VLOOKUP($A3034,数据库!$A:$B,2,0)</f>
        <v>1</v>
      </c>
      <c r="C3034">
        <f>SUMPRODUCT((数据库!$A$2:$A$18529=武将养成概况!$A3034)*(数据库!$H$2:$H$18529))/5</f>
        <v>6.4</v>
      </c>
      <c r="D3034">
        <f>SUMPRODUCT((数据库!$A$2:$A$18529=武将养成概况!$A3034)*(数据库!$I$2:$I$18529))/5</f>
        <v>6.6</v>
      </c>
      <c r="E3034">
        <f>SUMPRODUCT((数据库!$A$2:$A$18529=武将养成概况!$A3034)*(数据库!$J$2:$J$18529))/5</f>
        <v>4.8</v>
      </c>
    </row>
    <row r="3035" spans="1:5" x14ac:dyDescent="0.15">
      <c r="A3035">
        <v>4347418</v>
      </c>
      <c r="B3035">
        <f>VLOOKUP($A3035,数据库!$A:$B,2,0)</f>
        <v>1</v>
      </c>
      <c r="C3035">
        <f>SUMPRODUCT((数据库!$A$2:$A$18529=武将养成概况!$A3035)*(数据库!$H$2:$H$18529))/5</f>
        <v>3.6</v>
      </c>
      <c r="D3035">
        <f>SUMPRODUCT((数据库!$A$2:$A$18529=武将养成概况!$A3035)*(数据库!$I$2:$I$18529))/5</f>
        <v>4.8</v>
      </c>
      <c r="E3035">
        <f>SUMPRODUCT((数据库!$A$2:$A$18529=武将养成概况!$A3035)*(数据库!$J$2:$J$18529))/5</f>
        <v>0</v>
      </c>
    </row>
    <row r="3036" spans="1:5" x14ac:dyDescent="0.15">
      <c r="A3036">
        <v>4347567</v>
      </c>
      <c r="B3036">
        <f>VLOOKUP($A3036,数据库!$A:$B,2,0)</f>
        <v>1</v>
      </c>
      <c r="C3036">
        <f>SUMPRODUCT((数据库!$A$2:$A$18529=武将养成概况!$A3036)*(数据库!$H$2:$H$18529))/5</f>
        <v>3.4</v>
      </c>
      <c r="D3036">
        <f>SUMPRODUCT((数据库!$A$2:$A$18529=武将养成概况!$A3036)*(数据库!$I$2:$I$18529))/5</f>
        <v>3.8</v>
      </c>
      <c r="E3036">
        <f>SUMPRODUCT((数据库!$A$2:$A$18529=武将养成概况!$A3036)*(数据库!$J$2:$J$18529))/5</f>
        <v>0.8</v>
      </c>
    </row>
    <row r="3037" spans="1:5" x14ac:dyDescent="0.15">
      <c r="A3037">
        <v>4347747</v>
      </c>
      <c r="B3037">
        <f>VLOOKUP($A3037,数据库!$A:$B,2,0)</f>
        <v>1</v>
      </c>
      <c r="C3037">
        <f>SUMPRODUCT((数据库!$A$2:$A$18529=武将养成概况!$A3037)*(数据库!$H$2:$H$18529))/5</f>
        <v>2.4</v>
      </c>
      <c r="D3037">
        <f>SUMPRODUCT((数据库!$A$2:$A$18529=武将养成概况!$A3037)*(数据库!$I$2:$I$18529))/5</f>
        <v>2</v>
      </c>
      <c r="E3037">
        <f>SUMPRODUCT((数据库!$A$2:$A$18529=武将养成概况!$A3037)*(数据库!$J$2:$J$18529))/5</f>
        <v>2.4</v>
      </c>
    </row>
    <row r="3038" spans="1:5" x14ac:dyDescent="0.15">
      <c r="A3038">
        <v>4347963</v>
      </c>
      <c r="B3038">
        <f>VLOOKUP($A3038,数据库!$A:$B,2,0)</f>
        <v>1</v>
      </c>
      <c r="C3038">
        <f>SUMPRODUCT((数据库!$A$2:$A$18529=武将养成概况!$A3038)*(数据库!$H$2:$H$18529))/5</f>
        <v>5.4</v>
      </c>
      <c r="D3038">
        <f>SUMPRODUCT((数据库!$A$2:$A$18529=武将养成概况!$A3038)*(数据库!$I$2:$I$18529))/5</f>
        <v>5.6</v>
      </c>
      <c r="E3038">
        <f>SUMPRODUCT((数据库!$A$2:$A$18529=武将养成概况!$A3038)*(数据库!$J$2:$J$18529))/5</f>
        <v>3.4</v>
      </c>
    </row>
    <row r="3039" spans="1:5" x14ac:dyDescent="0.15">
      <c r="A3039">
        <v>4348706</v>
      </c>
      <c r="B3039">
        <f>VLOOKUP($A3039,数据库!$A:$B,2,0)</f>
        <v>1</v>
      </c>
      <c r="C3039">
        <f>SUMPRODUCT((数据库!$A$2:$A$18529=武将养成概况!$A3039)*(数据库!$H$2:$H$18529))/5</f>
        <v>3.6</v>
      </c>
      <c r="D3039">
        <f>SUMPRODUCT((数据库!$A$2:$A$18529=武将养成概况!$A3039)*(数据库!$I$2:$I$18529))/5</f>
        <v>3.8</v>
      </c>
      <c r="E3039">
        <f>SUMPRODUCT((数据库!$A$2:$A$18529=武将养成概况!$A3039)*(数据库!$J$2:$J$18529))/5</f>
        <v>0.6</v>
      </c>
    </row>
    <row r="3040" spans="1:5" x14ac:dyDescent="0.15">
      <c r="A3040">
        <v>4349660</v>
      </c>
      <c r="B3040">
        <f>VLOOKUP($A3040,数据库!$A:$B,2,0)</f>
        <v>1</v>
      </c>
      <c r="C3040">
        <f>SUMPRODUCT((数据库!$A$2:$A$18529=武将养成概况!$A3040)*(数据库!$H$2:$H$18529))/5</f>
        <v>5.2</v>
      </c>
      <c r="D3040">
        <f>SUMPRODUCT((数据库!$A$2:$A$18529=武将养成概况!$A3040)*(数据库!$I$2:$I$18529))/5</f>
        <v>3.2</v>
      </c>
      <c r="E3040">
        <f>SUMPRODUCT((数据库!$A$2:$A$18529=武将养成概况!$A3040)*(数据库!$J$2:$J$18529))/5</f>
        <v>3.8</v>
      </c>
    </row>
    <row r="3041" spans="1:5" x14ac:dyDescent="0.15">
      <c r="A3041">
        <v>4349869</v>
      </c>
      <c r="B3041">
        <f>VLOOKUP($A3041,数据库!$A:$B,2,0)</f>
        <v>3</v>
      </c>
      <c r="C3041">
        <f>SUMPRODUCT((数据库!$A$2:$A$18529=武将养成概况!$A3041)*(数据库!$H$2:$H$18529))/5</f>
        <v>10</v>
      </c>
      <c r="D3041">
        <f>SUMPRODUCT((数据库!$A$2:$A$18529=武将养成概况!$A3041)*(数据库!$I$2:$I$18529))/5</f>
        <v>7.2</v>
      </c>
      <c r="E3041">
        <f>SUMPRODUCT((数据库!$A$2:$A$18529=武将养成概况!$A3041)*(数据库!$J$2:$J$18529))/5</f>
        <v>5.6</v>
      </c>
    </row>
    <row r="3042" spans="1:5" x14ac:dyDescent="0.15">
      <c r="A3042">
        <v>4349933</v>
      </c>
      <c r="B3042">
        <f>VLOOKUP($A3042,数据库!$A:$B,2,0)</f>
        <v>1</v>
      </c>
      <c r="C3042">
        <f>SUMPRODUCT((数据库!$A$2:$A$18529=武将养成概况!$A3042)*(数据库!$H$2:$H$18529))/5</f>
        <v>1.2</v>
      </c>
      <c r="D3042">
        <f>SUMPRODUCT((数据库!$A$2:$A$18529=武将养成概况!$A3042)*(数据库!$I$2:$I$18529))/5</f>
        <v>1.6</v>
      </c>
      <c r="E3042">
        <f>SUMPRODUCT((数据库!$A$2:$A$18529=武将养成概况!$A3042)*(数据库!$J$2:$J$18529))/5</f>
        <v>0.4</v>
      </c>
    </row>
    <row r="3043" spans="1:5" x14ac:dyDescent="0.15">
      <c r="A3043">
        <v>4352574</v>
      </c>
      <c r="B3043">
        <f>VLOOKUP($A3043,数据库!$A:$B,2,0)</f>
        <v>1</v>
      </c>
      <c r="C3043">
        <f>SUMPRODUCT((数据库!$A$2:$A$18529=武将养成概况!$A3043)*(数据库!$H$2:$H$18529))/5</f>
        <v>5.4</v>
      </c>
      <c r="D3043">
        <f>SUMPRODUCT((数据库!$A$2:$A$18529=武将养成概况!$A3043)*(数据库!$I$2:$I$18529))/5</f>
        <v>3</v>
      </c>
      <c r="E3043">
        <f>SUMPRODUCT((数据库!$A$2:$A$18529=武将养成概况!$A3043)*(数据库!$J$2:$J$18529))/5</f>
        <v>0.4</v>
      </c>
    </row>
    <row r="3044" spans="1:5" x14ac:dyDescent="0.15">
      <c r="A3044">
        <v>4352937</v>
      </c>
      <c r="B3044">
        <f>VLOOKUP($A3044,数据库!$A:$B,2,0)</f>
        <v>1</v>
      </c>
      <c r="C3044">
        <f>SUMPRODUCT((数据库!$A$2:$A$18529=武将养成概况!$A3044)*(数据库!$H$2:$H$18529))/5</f>
        <v>3.8</v>
      </c>
      <c r="D3044">
        <f>SUMPRODUCT((数据库!$A$2:$A$18529=武将养成概况!$A3044)*(数据库!$I$2:$I$18529))/5</f>
        <v>2</v>
      </c>
      <c r="E3044">
        <f>SUMPRODUCT((数据库!$A$2:$A$18529=武将养成概况!$A3044)*(数据库!$J$2:$J$18529))/5</f>
        <v>1.2</v>
      </c>
    </row>
    <row r="3045" spans="1:5" x14ac:dyDescent="0.15">
      <c r="A3045">
        <v>4352938</v>
      </c>
      <c r="B3045">
        <f>VLOOKUP($A3045,数据库!$A:$B,2,0)</f>
        <v>1</v>
      </c>
      <c r="C3045">
        <f>SUMPRODUCT((数据库!$A$2:$A$18529=武将养成概况!$A3045)*(数据库!$H$2:$H$18529))/5</f>
        <v>4</v>
      </c>
      <c r="D3045">
        <f>SUMPRODUCT((数据库!$A$2:$A$18529=武将养成概况!$A3045)*(数据库!$I$2:$I$18529))/5</f>
        <v>2</v>
      </c>
      <c r="E3045">
        <f>SUMPRODUCT((数据库!$A$2:$A$18529=武将养成概况!$A3045)*(数据库!$J$2:$J$18529))/5</f>
        <v>1</v>
      </c>
    </row>
    <row r="3046" spans="1:5" x14ac:dyDescent="0.15">
      <c r="A3046">
        <v>4353127</v>
      </c>
      <c r="B3046">
        <f>VLOOKUP($A3046,数据库!$A:$B,2,0)</f>
        <v>2</v>
      </c>
      <c r="C3046">
        <f>SUMPRODUCT((数据库!$A$2:$A$18529=武将养成概况!$A3046)*(数据库!$H$2:$H$18529))/5</f>
        <v>6.8</v>
      </c>
      <c r="D3046">
        <f>SUMPRODUCT((数据库!$A$2:$A$18529=武将养成概况!$A3046)*(数据库!$I$2:$I$18529))/5</f>
        <v>5.6</v>
      </c>
      <c r="E3046">
        <f>SUMPRODUCT((数据库!$A$2:$A$18529=武将养成概况!$A3046)*(数据库!$J$2:$J$18529))/5</f>
        <v>5.8</v>
      </c>
    </row>
    <row r="3047" spans="1:5" x14ac:dyDescent="0.15">
      <c r="A3047">
        <v>4353274</v>
      </c>
      <c r="B3047">
        <f>VLOOKUP($A3047,数据库!$A:$B,2,0)</f>
        <v>1</v>
      </c>
      <c r="C3047">
        <f>SUMPRODUCT((数据库!$A$2:$A$18529=武将养成概况!$A3047)*(数据库!$H$2:$H$18529))/5</f>
        <v>6.6</v>
      </c>
      <c r="D3047">
        <f>SUMPRODUCT((数据库!$A$2:$A$18529=武将养成概况!$A3047)*(数据库!$I$2:$I$18529))/5</f>
        <v>6.8</v>
      </c>
      <c r="E3047">
        <f>SUMPRODUCT((数据库!$A$2:$A$18529=武将养成概况!$A3047)*(数据库!$J$2:$J$18529))/5</f>
        <v>4.5999999999999996</v>
      </c>
    </row>
    <row r="3048" spans="1:5" x14ac:dyDescent="0.15">
      <c r="A3048">
        <v>4353447</v>
      </c>
      <c r="B3048">
        <f>VLOOKUP($A3048,数据库!$A:$B,2,0)</f>
        <v>1</v>
      </c>
      <c r="C3048">
        <f>SUMPRODUCT((数据库!$A$2:$A$18529=武将养成概况!$A3048)*(数据库!$H$2:$H$18529))/5</f>
        <v>1</v>
      </c>
      <c r="D3048">
        <f>SUMPRODUCT((数据库!$A$2:$A$18529=武将养成概况!$A3048)*(数据库!$I$2:$I$18529))/5</f>
        <v>1.4</v>
      </c>
      <c r="E3048">
        <f>SUMPRODUCT((数据库!$A$2:$A$18529=武将养成概况!$A3048)*(数据库!$J$2:$J$18529))/5</f>
        <v>0.2</v>
      </c>
    </row>
    <row r="3049" spans="1:5" x14ac:dyDescent="0.15">
      <c r="A3049">
        <v>4353546</v>
      </c>
      <c r="B3049">
        <f>VLOOKUP($A3049,数据库!$A:$B,2,0)</f>
        <v>1</v>
      </c>
      <c r="C3049">
        <f>SUMPRODUCT((数据库!$A$2:$A$18529=武将养成概况!$A3049)*(数据库!$H$2:$H$18529))/5</f>
        <v>5.4</v>
      </c>
      <c r="D3049">
        <f>SUMPRODUCT((数据库!$A$2:$A$18529=武将养成概况!$A3049)*(数据库!$I$2:$I$18529))/5</f>
        <v>6.2</v>
      </c>
      <c r="E3049">
        <f>SUMPRODUCT((数据库!$A$2:$A$18529=武将养成概况!$A3049)*(数据库!$J$2:$J$18529))/5</f>
        <v>3.8</v>
      </c>
    </row>
    <row r="3050" spans="1:5" x14ac:dyDescent="0.15">
      <c r="A3050">
        <v>4353804</v>
      </c>
      <c r="B3050">
        <f>VLOOKUP($A3050,数据库!$A:$B,2,0)</f>
        <v>1</v>
      </c>
      <c r="C3050">
        <f>SUMPRODUCT((数据库!$A$2:$A$18529=武将养成概况!$A3050)*(数据库!$H$2:$H$18529))/5</f>
        <v>0</v>
      </c>
      <c r="D3050">
        <f>SUMPRODUCT((数据库!$A$2:$A$18529=武将养成概况!$A3050)*(数据库!$I$2:$I$18529))/5</f>
        <v>0.6</v>
      </c>
      <c r="E3050">
        <f>SUMPRODUCT((数据库!$A$2:$A$18529=武将养成概况!$A3050)*(数据库!$J$2:$J$18529))/5</f>
        <v>0.2</v>
      </c>
    </row>
    <row r="3051" spans="1:5" x14ac:dyDescent="0.15">
      <c r="A3051">
        <v>4353868</v>
      </c>
      <c r="B3051">
        <f>VLOOKUP($A3051,数据库!$A:$B,2,0)</f>
        <v>1</v>
      </c>
      <c r="C3051">
        <f>SUMPRODUCT((数据库!$A$2:$A$18529=武将养成概况!$A3051)*(数据库!$H$2:$H$18529))/5</f>
        <v>6</v>
      </c>
      <c r="D3051">
        <f>SUMPRODUCT((数据库!$A$2:$A$18529=武将养成概况!$A3051)*(数据库!$I$2:$I$18529))/5</f>
        <v>5.6</v>
      </c>
      <c r="E3051">
        <f>SUMPRODUCT((数据库!$A$2:$A$18529=武将养成概况!$A3051)*(数据库!$J$2:$J$18529))/5</f>
        <v>2.2000000000000002</v>
      </c>
    </row>
    <row r="3052" spans="1:5" x14ac:dyDescent="0.15">
      <c r="A3052">
        <v>4353968</v>
      </c>
      <c r="B3052">
        <f>VLOOKUP($A3052,数据库!$A:$B,2,0)</f>
        <v>1</v>
      </c>
      <c r="C3052">
        <f>SUMPRODUCT((数据库!$A$2:$A$18529=武将养成概况!$A3052)*(数据库!$H$2:$H$18529))/5</f>
        <v>1</v>
      </c>
      <c r="D3052">
        <f>SUMPRODUCT((数据库!$A$2:$A$18529=武将养成概况!$A3052)*(数据库!$I$2:$I$18529))/5</f>
        <v>1.8</v>
      </c>
      <c r="E3052">
        <f>SUMPRODUCT((数据库!$A$2:$A$18529=武将养成概况!$A3052)*(数据库!$J$2:$J$18529))/5</f>
        <v>0.2</v>
      </c>
    </row>
    <row r="3053" spans="1:5" x14ac:dyDescent="0.15">
      <c r="A3053">
        <v>4354393</v>
      </c>
      <c r="B3053">
        <f>VLOOKUP($A3053,数据库!$A:$B,2,0)</f>
        <v>1</v>
      </c>
      <c r="C3053">
        <f>SUMPRODUCT((数据库!$A$2:$A$18529=武将养成概况!$A3053)*(数据库!$H$2:$H$18529))/5</f>
        <v>6.8</v>
      </c>
      <c r="D3053">
        <f>SUMPRODUCT((数据库!$A$2:$A$18529=武将养成概况!$A3053)*(数据库!$I$2:$I$18529))/5</f>
        <v>6.4</v>
      </c>
      <c r="E3053">
        <f>SUMPRODUCT((数据库!$A$2:$A$18529=武将养成概况!$A3053)*(数据库!$J$2:$J$18529))/5</f>
        <v>5.2</v>
      </c>
    </row>
    <row r="3054" spans="1:5" x14ac:dyDescent="0.15">
      <c r="A3054">
        <v>4354549</v>
      </c>
      <c r="B3054">
        <f>VLOOKUP($A3054,数据库!$A:$B,2,0)</f>
        <v>3</v>
      </c>
      <c r="C3054">
        <f>SUMPRODUCT((数据库!$A$2:$A$18529=武将养成概况!$A3054)*(数据库!$H$2:$H$18529))/5</f>
        <v>10</v>
      </c>
      <c r="D3054">
        <f>SUMPRODUCT((数据库!$A$2:$A$18529=武将养成概况!$A3054)*(数据库!$I$2:$I$18529))/5</f>
        <v>7.2</v>
      </c>
      <c r="E3054">
        <f>SUMPRODUCT((数据库!$A$2:$A$18529=武将养成概况!$A3054)*(数据库!$J$2:$J$18529))/5</f>
        <v>7.6</v>
      </c>
    </row>
    <row r="3055" spans="1:5" x14ac:dyDescent="0.15">
      <c r="A3055">
        <v>4354603</v>
      </c>
      <c r="B3055">
        <f>VLOOKUP($A3055,数据库!$A:$B,2,0)</f>
        <v>1</v>
      </c>
      <c r="C3055">
        <f>SUMPRODUCT((数据库!$A$2:$A$18529=武将养成概况!$A3055)*(数据库!$H$2:$H$18529))/5</f>
        <v>7.2</v>
      </c>
      <c r="D3055">
        <f>SUMPRODUCT((数据库!$A$2:$A$18529=武将养成概况!$A3055)*(数据库!$I$2:$I$18529))/5</f>
        <v>5.8</v>
      </c>
      <c r="E3055">
        <f>SUMPRODUCT((数据库!$A$2:$A$18529=武将养成概况!$A3055)*(数据库!$J$2:$J$18529))/5</f>
        <v>3.4</v>
      </c>
    </row>
    <row r="3056" spans="1:5" x14ac:dyDescent="0.15">
      <c r="A3056">
        <v>4354729</v>
      </c>
      <c r="B3056">
        <f>VLOOKUP($A3056,数据库!$A:$B,2,0)</f>
        <v>3</v>
      </c>
      <c r="C3056">
        <f>SUMPRODUCT((数据库!$A$2:$A$18529=武将养成概况!$A3056)*(数据库!$H$2:$H$18529))/5</f>
        <v>8</v>
      </c>
      <c r="D3056">
        <f>SUMPRODUCT((数据库!$A$2:$A$18529=武将养成概况!$A3056)*(数据库!$I$2:$I$18529))/5</f>
        <v>6.8</v>
      </c>
      <c r="E3056">
        <f>SUMPRODUCT((数据库!$A$2:$A$18529=武将养成概况!$A3056)*(数据库!$J$2:$J$18529))/5</f>
        <v>8.4</v>
      </c>
    </row>
    <row r="3057" spans="1:5" x14ac:dyDescent="0.15">
      <c r="A3057">
        <v>4356384</v>
      </c>
      <c r="B3057">
        <f>VLOOKUP($A3057,数据库!$A:$B,2,0)</f>
        <v>1</v>
      </c>
      <c r="C3057">
        <f>SUMPRODUCT((数据库!$A$2:$A$18529=武将养成概况!$A3057)*(数据库!$H$2:$H$18529))/5</f>
        <v>0.8</v>
      </c>
      <c r="D3057">
        <f>SUMPRODUCT((数据库!$A$2:$A$18529=武将养成概况!$A3057)*(数据库!$I$2:$I$18529))/5</f>
        <v>1.2</v>
      </c>
      <c r="E3057">
        <f>SUMPRODUCT((数据库!$A$2:$A$18529=武将养成概况!$A3057)*(数据库!$J$2:$J$18529))/5</f>
        <v>0</v>
      </c>
    </row>
    <row r="3058" spans="1:5" x14ac:dyDescent="0.15">
      <c r="A3058">
        <v>4357286</v>
      </c>
      <c r="B3058">
        <f>VLOOKUP($A3058,数据库!$A:$B,2,0)</f>
        <v>1</v>
      </c>
      <c r="C3058">
        <f>SUMPRODUCT((数据库!$A$2:$A$18529=武将养成概况!$A3058)*(数据库!$H$2:$H$18529))/5</f>
        <v>3.8</v>
      </c>
      <c r="D3058">
        <f>SUMPRODUCT((数据库!$A$2:$A$18529=武将养成概况!$A3058)*(数据库!$I$2:$I$18529))/5</f>
        <v>4.4000000000000004</v>
      </c>
      <c r="E3058">
        <f>SUMPRODUCT((数据库!$A$2:$A$18529=武将养成概况!$A3058)*(数据库!$J$2:$J$18529))/5</f>
        <v>4</v>
      </c>
    </row>
    <row r="3059" spans="1:5" x14ac:dyDescent="0.15">
      <c r="A3059">
        <v>4358028</v>
      </c>
      <c r="B3059">
        <f>VLOOKUP($A3059,数据库!$A:$B,2,0)</f>
        <v>1</v>
      </c>
      <c r="C3059">
        <f>SUMPRODUCT((数据库!$A$2:$A$18529=武将养成概况!$A3059)*(数据库!$H$2:$H$18529))/5</f>
        <v>1.4</v>
      </c>
      <c r="D3059">
        <f>SUMPRODUCT((数据库!$A$2:$A$18529=武将养成概况!$A3059)*(数据库!$I$2:$I$18529))/5</f>
        <v>2.8</v>
      </c>
      <c r="E3059">
        <f>SUMPRODUCT((数据库!$A$2:$A$18529=武将养成概况!$A3059)*(数据库!$J$2:$J$18529))/5</f>
        <v>2</v>
      </c>
    </row>
    <row r="3060" spans="1:5" x14ac:dyDescent="0.15">
      <c r="A3060">
        <v>4359808</v>
      </c>
      <c r="B3060">
        <f>VLOOKUP($A3060,数据库!$A:$B,2,0)</f>
        <v>1</v>
      </c>
      <c r="C3060">
        <f>SUMPRODUCT((数据库!$A$2:$A$18529=武将养成概况!$A3060)*(数据库!$H$2:$H$18529))/5</f>
        <v>1.6</v>
      </c>
      <c r="D3060">
        <f>SUMPRODUCT((数据库!$A$2:$A$18529=武将养成概况!$A3060)*(数据库!$I$2:$I$18529))/5</f>
        <v>2.2000000000000002</v>
      </c>
      <c r="E3060">
        <f>SUMPRODUCT((数据库!$A$2:$A$18529=武将养成概况!$A3060)*(数据库!$J$2:$J$18529))/5</f>
        <v>0.8</v>
      </c>
    </row>
    <row r="3061" spans="1:5" x14ac:dyDescent="0.15">
      <c r="A3061">
        <v>4360999</v>
      </c>
      <c r="B3061">
        <f>VLOOKUP($A3061,数据库!$A:$B,2,0)</f>
        <v>1</v>
      </c>
      <c r="C3061">
        <f>SUMPRODUCT((数据库!$A$2:$A$18529=武将养成概况!$A3061)*(数据库!$H$2:$H$18529))/5</f>
        <v>5.4</v>
      </c>
      <c r="D3061">
        <f>SUMPRODUCT((数据库!$A$2:$A$18529=武将养成概况!$A3061)*(数据库!$I$2:$I$18529))/5</f>
        <v>5</v>
      </c>
      <c r="E3061">
        <f>SUMPRODUCT((数据库!$A$2:$A$18529=武将养成概况!$A3061)*(数据库!$J$2:$J$18529))/5</f>
        <v>2.8</v>
      </c>
    </row>
    <row r="3062" spans="1:5" x14ac:dyDescent="0.15">
      <c r="A3062">
        <v>4362735</v>
      </c>
      <c r="B3062">
        <f>VLOOKUP($A3062,数据库!$A:$B,2,0)</f>
        <v>1</v>
      </c>
      <c r="C3062">
        <f>SUMPRODUCT((数据库!$A$2:$A$18529=武将养成概况!$A3062)*(数据库!$H$2:$H$18529))/5</f>
        <v>6</v>
      </c>
      <c r="D3062">
        <f>SUMPRODUCT((数据库!$A$2:$A$18529=武将养成概况!$A3062)*(数据库!$I$2:$I$18529))/5</f>
        <v>7</v>
      </c>
      <c r="E3062">
        <f>SUMPRODUCT((数据库!$A$2:$A$18529=武将养成概况!$A3062)*(数据库!$J$2:$J$18529))/5</f>
        <v>7.4</v>
      </c>
    </row>
    <row r="3063" spans="1:5" x14ac:dyDescent="0.15">
      <c r="A3063">
        <v>4363687</v>
      </c>
      <c r="B3063">
        <f>VLOOKUP($A3063,数据库!$A:$B,2,0)</f>
        <v>1</v>
      </c>
      <c r="C3063">
        <f>SUMPRODUCT((数据库!$A$2:$A$18529=武将养成概况!$A3063)*(数据库!$H$2:$H$18529))/5</f>
        <v>3.2</v>
      </c>
      <c r="D3063">
        <f>SUMPRODUCT((数据库!$A$2:$A$18529=武将养成概况!$A3063)*(数据库!$I$2:$I$18529))/5</f>
        <v>4.4000000000000004</v>
      </c>
      <c r="E3063">
        <f>SUMPRODUCT((数据库!$A$2:$A$18529=武将养成概况!$A3063)*(数据库!$J$2:$J$18529))/5</f>
        <v>2.4</v>
      </c>
    </row>
    <row r="3064" spans="1:5" x14ac:dyDescent="0.15">
      <c r="A3064">
        <v>4365012</v>
      </c>
      <c r="B3064">
        <f>VLOOKUP($A3064,数据库!$A:$B,2,0)</f>
        <v>1</v>
      </c>
      <c r="C3064">
        <f>SUMPRODUCT((数据库!$A$2:$A$18529=武将养成概况!$A3064)*(数据库!$H$2:$H$18529))/5</f>
        <v>3.6</v>
      </c>
      <c r="D3064">
        <f>SUMPRODUCT((数据库!$A$2:$A$18529=武将养成概况!$A3064)*(数据库!$I$2:$I$18529))/5</f>
        <v>5.4</v>
      </c>
      <c r="E3064">
        <f>SUMPRODUCT((数据库!$A$2:$A$18529=武将养成概况!$A3064)*(数据库!$J$2:$J$18529))/5</f>
        <v>1</v>
      </c>
    </row>
    <row r="3065" spans="1:5" x14ac:dyDescent="0.15">
      <c r="A3065">
        <v>4366490</v>
      </c>
      <c r="B3065">
        <f>VLOOKUP($A3065,数据库!$A:$B,2,0)</f>
        <v>1</v>
      </c>
      <c r="C3065">
        <f>SUMPRODUCT((数据库!$A$2:$A$18529=武将养成概况!$A3065)*(数据库!$H$2:$H$18529))/5</f>
        <v>1.8</v>
      </c>
      <c r="D3065">
        <f>SUMPRODUCT((数据库!$A$2:$A$18529=武将养成概况!$A3065)*(数据库!$I$2:$I$18529))/5</f>
        <v>1.8</v>
      </c>
      <c r="E3065">
        <f>SUMPRODUCT((数据库!$A$2:$A$18529=武将养成概况!$A3065)*(数据库!$J$2:$J$18529))/5</f>
        <v>0.4</v>
      </c>
    </row>
    <row r="3066" spans="1:5" x14ac:dyDescent="0.15">
      <c r="A3066">
        <v>4367568</v>
      </c>
      <c r="B3066">
        <f>VLOOKUP($A3066,数据库!$A:$B,2,0)</f>
        <v>1</v>
      </c>
      <c r="C3066">
        <f>SUMPRODUCT((数据库!$A$2:$A$18529=武将养成概况!$A3066)*(数据库!$H$2:$H$18529))/5</f>
        <v>6.6</v>
      </c>
      <c r="D3066">
        <f>SUMPRODUCT((数据库!$A$2:$A$18529=武将养成概况!$A3066)*(数据库!$I$2:$I$18529))/5</f>
        <v>6.2</v>
      </c>
      <c r="E3066">
        <f>SUMPRODUCT((数据库!$A$2:$A$18529=武将养成概况!$A3066)*(数据库!$J$2:$J$18529))/5</f>
        <v>5.6</v>
      </c>
    </row>
    <row r="3067" spans="1:5" x14ac:dyDescent="0.15">
      <c r="A3067">
        <v>4367815</v>
      </c>
      <c r="B3067">
        <f>VLOOKUP($A3067,数据库!$A:$B,2,0)</f>
        <v>1</v>
      </c>
      <c r="C3067">
        <f>SUMPRODUCT((数据库!$A$2:$A$18529=武将养成概况!$A3067)*(数据库!$H$2:$H$18529))/5</f>
        <v>2.4</v>
      </c>
      <c r="D3067">
        <f>SUMPRODUCT((数据库!$A$2:$A$18529=武将养成概况!$A3067)*(数据库!$I$2:$I$18529))/5</f>
        <v>3</v>
      </c>
      <c r="E3067">
        <f>SUMPRODUCT((数据库!$A$2:$A$18529=武将养成概况!$A3067)*(数据库!$J$2:$J$18529))/5</f>
        <v>0.6</v>
      </c>
    </row>
    <row r="3068" spans="1:5" x14ac:dyDescent="0.15">
      <c r="A3068">
        <v>4372371</v>
      </c>
      <c r="B3068">
        <f>VLOOKUP($A3068,数据库!$A:$B,2,0)</f>
        <v>1</v>
      </c>
      <c r="C3068">
        <f>SUMPRODUCT((数据库!$A$2:$A$18529=武将养成概况!$A3068)*(数据库!$H$2:$H$18529))/5</f>
        <v>4.2</v>
      </c>
      <c r="D3068">
        <f>SUMPRODUCT((数据库!$A$2:$A$18529=武将养成概况!$A3068)*(数据库!$I$2:$I$18529))/5</f>
        <v>4.2</v>
      </c>
      <c r="E3068">
        <f>SUMPRODUCT((数据库!$A$2:$A$18529=武将养成概况!$A3068)*(数据库!$J$2:$J$18529))/5</f>
        <v>4.5999999999999996</v>
      </c>
    </row>
    <row r="3069" spans="1:5" x14ac:dyDescent="0.15">
      <c r="A3069">
        <v>4372603</v>
      </c>
      <c r="B3069">
        <f>VLOOKUP($A3069,数据库!$A:$B,2,0)</f>
        <v>1</v>
      </c>
      <c r="C3069">
        <f>SUMPRODUCT((数据库!$A$2:$A$18529=武将养成概况!$A3069)*(数据库!$H$2:$H$18529))/5</f>
        <v>3.6</v>
      </c>
      <c r="D3069">
        <f>SUMPRODUCT((数据库!$A$2:$A$18529=武将养成概况!$A3069)*(数据库!$I$2:$I$18529))/5</f>
        <v>1.6</v>
      </c>
      <c r="E3069">
        <f>SUMPRODUCT((数据库!$A$2:$A$18529=武将养成概况!$A3069)*(数据库!$J$2:$J$18529))/5</f>
        <v>1.2</v>
      </c>
    </row>
    <row r="3070" spans="1:5" x14ac:dyDescent="0.15">
      <c r="A3070">
        <v>4373243</v>
      </c>
      <c r="B3070">
        <f>VLOOKUP($A3070,数据库!$A:$B,2,0)</f>
        <v>2</v>
      </c>
      <c r="C3070">
        <f>SUMPRODUCT((数据库!$A$2:$A$18529=武将养成概况!$A3070)*(数据库!$H$2:$H$18529))/5</f>
        <v>8.1999999999999993</v>
      </c>
      <c r="D3070">
        <f>SUMPRODUCT((数据库!$A$2:$A$18529=武将养成概况!$A3070)*(数据库!$I$2:$I$18529))/5</f>
        <v>7</v>
      </c>
      <c r="E3070">
        <f>SUMPRODUCT((数据库!$A$2:$A$18529=武将养成概况!$A3070)*(数据库!$J$2:$J$18529))/5</f>
        <v>5.2</v>
      </c>
    </row>
    <row r="3071" spans="1:5" x14ac:dyDescent="0.15">
      <c r="A3071">
        <v>4373773</v>
      </c>
      <c r="B3071">
        <f>VLOOKUP($A3071,数据库!$A:$B,2,0)</f>
        <v>1</v>
      </c>
      <c r="C3071">
        <f>SUMPRODUCT((数据库!$A$2:$A$18529=武将养成概况!$A3071)*(数据库!$H$2:$H$18529))/5</f>
        <v>3</v>
      </c>
      <c r="D3071">
        <f>SUMPRODUCT((数据库!$A$2:$A$18529=武将养成概况!$A3071)*(数据库!$I$2:$I$18529))/5</f>
        <v>4</v>
      </c>
      <c r="E3071">
        <f>SUMPRODUCT((数据库!$A$2:$A$18529=武将养成概况!$A3071)*(数据库!$J$2:$J$18529))/5</f>
        <v>3.2</v>
      </c>
    </row>
    <row r="3072" spans="1:5" x14ac:dyDescent="0.15">
      <c r="A3072">
        <v>4374910</v>
      </c>
      <c r="B3072">
        <f>VLOOKUP($A3072,数据库!$A:$B,2,0)</f>
        <v>1</v>
      </c>
      <c r="C3072">
        <f>SUMPRODUCT((数据库!$A$2:$A$18529=武将养成概况!$A3072)*(数据库!$H$2:$H$18529))/5</f>
        <v>1.8</v>
      </c>
      <c r="D3072">
        <f>SUMPRODUCT((数据库!$A$2:$A$18529=武将养成概况!$A3072)*(数据库!$I$2:$I$18529))/5</f>
        <v>2.8</v>
      </c>
      <c r="E3072">
        <f>SUMPRODUCT((数据库!$A$2:$A$18529=武将养成概况!$A3072)*(数据库!$J$2:$J$18529))/5</f>
        <v>1</v>
      </c>
    </row>
    <row r="3073" spans="1:5" x14ac:dyDescent="0.15">
      <c r="A3073">
        <v>4375193</v>
      </c>
      <c r="B3073">
        <f>VLOOKUP($A3073,数据库!$A:$B,2,0)</f>
        <v>1</v>
      </c>
      <c r="C3073">
        <f>SUMPRODUCT((数据库!$A$2:$A$18529=武将养成概况!$A3073)*(数据库!$H$2:$H$18529))/5</f>
        <v>4.8</v>
      </c>
      <c r="D3073">
        <f>SUMPRODUCT((数据库!$A$2:$A$18529=武将养成概况!$A3073)*(数据库!$I$2:$I$18529))/5</f>
        <v>3.4</v>
      </c>
      <c r="E3073">
        <f>SUMPRODUCT((数据库!$A$2:$A$18529=武将养成概况!$A3073)*(数据库!$J$2:$J$18529))/5</f>
        <v>1.2</v>
      </c>
    </row>
    <row r="3074" spans="1:5" x14ac:dyDescent="0.15">
      <c r="A3074">
        <v>4375322</v>
      </c>
      <c r="B3074">
        <f>VLOOKUP($A3074,数据库!$A:$B,2,0)</f>
        <v>1</v>
      </c>
      <c r="C3074">
        <f>SUMPRODUCT((数据库!$A$2:$A$18529=武将养成概况!$A3074)*(数据库!$H$2:$H$18529))/5</f>
        <v>5.4</v>
      </c>
      <c r="D3074">
        <f>SUMPRODUCT((数据库!$A$2:$A$18529=武将养成概况!$A3074)*(数据库!$I$2:$I$18529))/5</f>
        <v>5.4</v>
      </c>
      <c r="E3074">
        <f>SUMPRODUCT((数据库!$A$2:$A$18529=武将养成概况!$A3074)*(数据库!$J$2:$J$18529))/5</f>
        <v>3.2</v>
      </c>
    </row>
    <row r="3075" spans="1:5" x14ac:dyDescent="0.15">
      <c r="A3075">
        <v>4376188</v>
      </c>
      <c r="B3075">
        <f>VLOOKUP($A3075,数据库!$A:$B,2,0)</f>
        <v>1</v>
      </c>
      <c r="C3075">
        <f>SUMPRODUCT((数据库!$A$2:$A$18529=武将养成概况!$A3075)*(数据库!$H$2:$H$18529))/5</f>
        <v>2.8</v>
      </c>
      <c r="D3075">
        <f>SUMPRODUCT((数据库!$A$2:$A$18529=武将养成概况!$A3075)*(数据库!$I$2:$I$18529))/5</f>
        <v>1.2</v>
      </c>
      <c r="E3075">
        <f>SUMPRODUCT((数据库!$A$2:$A$18529=武将养成概况!$A3075)*(数据库!$J$2:$J$18529))/5</f>
        <v>0.8</v>
      </c>
    </row>
    <row r="3076" spans="1:5" x14ac:dyDescent="0.15">
      <c r="A3076">
        <v>4376786</v>
      </c>
      <c r="B3076">
        <f>VLOOKUP($A3076,数据库!$A:$B,2,0)</f>
        <v>1</v>
      </c>
      <c r="C3076">
        <f>SUMPRODUCT((数据库!$A$2:$A$18529=武将养成概况!$A3076)*(数据库!$H$2:$H$18529))/5</f>
        <v>5.6</v>
      </c>
      <c r="D3076">
        <f>SUMPRODUCT((数据库!$A$2:$A$18529=武将养成概况!$A3076)*(数据库!$I$2:$I$18529))/5</f>
        <v>6.8</v>
      </c>
      <c r="E3076">
        <f>SUMPRODUCT((数据库!$A$2:$A$18529=武将养成概况!$A3076)*(数据库!$J$2:$J$18529))/5</f>
        <v>7</v>
      </c>
    </row>
    <row r="3077" spans="1:5" x14ac:dyDescent="0.15">
      <c r="A3077">
        <v>4377071</v>
      </c>
      <c r="B3077">
        <f>VLOOKUP($A3077,数据库!$A:$B,2,0)</f>
        <v>1</v>
      </c>
      <c r="C3077">
        <f>SUMPRODUCT((数据库!$A$2:$A$18529=武将养成概况!$A3077)*(数据库!$H$2:$H$18529))/5</f>
        <v>5.8</v>
      </c>
      <c r="D3077">
        <f>SUMPRODUCT((数据库!$A$2:$A$18529=武将养成概况!$A3077)*(数据库!$I$2:$I$18529))/5</f>
        <v>5.6</v>
      </c>
      <c r="E3077">
        <f>SUMPRODUCT((数据库!$A$2:$A$18529=武将养成概况!$A3077)*(数据库!$J$2:$J$18529))/5</f>
        <v>3</v>
      </c>
    </row>
    <row r="3078" spans="1:5" x14ac:dyDescent="0.15">
      <c r="A3078">
        <v>4377413</v>
      </c>
      <c r="B3078">
        <f>VLOOKUP($A3078,数据库!$A:$B,2,0)</f>
        <v>1</v>
      </c>
      <c r="C3078">
        <f>SUMPRODUCT((数据库!$A$2:$A$18529=武将养成概况!$A3078)*(数据库!$H$2:$H$18529))/5</f>
        <v>4.5999999999999996</v>
      </c>
      <c r="D3078">
        <f>SUMPRODUCT((数据库!$A$2:$A$18529=武将养成概况!$A3078)*(数据库!$I$2:$I$18529))/5</f>
        <v>3.8</v>
      </c>
      <c r="E3078">
        <f>SUMPRODUCT((数据库!$A$2:$A$18529=武将养成概况!$A3078)*(数据库!$J$2:$J$18529))/5</f>
        <v>2.6</v>
      </c>
    </row>
    <row r="3079" spans="1:5" x14ac:dyDescent="0.15">
      <c r="A3079">
        <v>4378315</v>
      </c>
      <c r="B3079">
        <f>VLOOKUP($A3079,数据库!$A:$B,2,0)</f>
        <v>1</v>
      </c>
      <c r="C3079">
        <f>SUMPRODUCT((数据库!$A$2:$A$18529=武将养成概况!$A3079)*(数据库!$H$2:$H$18529))/5</f>
        <v>2.8</v>
      </c>
      <c r="D3079">
        <f>SUMPRODUCT((数据库!$A$2:$A$18529=武将养成概况!$A3079)*(数据库!$I$2:$I$18529))/5</f>
        <v>5</v>
      </c>
      <c r="E3079">
        <f>SUMPRODUCT((数据库!$A$2:$A$18529=武将养成概况!$A3079)*(数据库!$J$2:$J$18529))/5</f>
        <v>2</v>
      </c>
    </row>
    <row r="3080" spans="1:5" x14ac:dyDescent="0.15">
      <c r="A3080">
        <v>4378472</v>
      </c>
      <c r="B3080">
        <f>VLOOKUP($A3080,数据库!$A:$B,2,0)</f>
        <v>1</v>
      </c>
      <c r="C3080">
        <f>SUMPRODUCT((数据库!$A$2:$A$18529=武将养成概况!$A3080)*(数据库!$H$2:$H$18529))/5</f>
        <v>5.2</v>
      </c>
      <c r="D3080">
        <f>SUMPRODUCT((数据库!$A$2:$A$18529=武将养成概况!$A3080)*(数据库!$I$2:$I$18529))/5</f>
        <v>5.6</v>
      </c>
      <c r="E3080">
        <f>SUMPRODUCT((数据库!$A$2:$A$18529=武将养成概况!$A3080)*(数据库!$J$2:$J$18529))/5</f>
        <v>5.8</v>
      </c>
    </row>
    <row r="3081" spans="1:5" x14ac:dyDescent="0.15">
      <c r="A3081">
        <v>4378998</v>
      </c>
      <c r="B3081">
        <f>VLOOKUP($A3081,数据库!$A:$B,2,0)</f>
        <v>1</v>
      </c>
      <c r="C3081">
        <f>SUMPRODUCT((数据库!$A$2:$A$18529=武将养成概况!$A3081)*(数据库!$H$2:$H$18529))/5</f>
        <v>6</v>
      </c>
      <c r="D3081">
        <f>SUMPRODUCT((数据库!$A$2:$A$18529=武将养成概况!$A3081)*(数据库!$I$2:$I$18529))/5</f>
        <v>4.2</v>
      </c>
      <c r="E3081">
        <f>SUMPRODUCT((数据库!$A$2:$A$18529=武将养成概况!$A3081)*(数据库!$J$2:$J$18529))/5</f>
        <v>3.8</v>
      </c>
    </row>
    <row r="3082" spans="1:5" x14ac:dyDescent="0.15">
      <c r="A3082">
        <v>4379520</v>
      </c>
      <c r="B3082">
        <f>VLOOKUP($A3082,数据库!$A:$B,2,0)</f>
        <v>2</v>
      </c>
      <c r="C3082">
        <f>SUMPRODUCT((数据库!$A$2:$A$18529=武将养成概况!$A3082)*(数据库!$H$2:$H$18529))/5</f>
        <v>4.5999999999999996</v>
      </c>
      <c r="D3082">
        <f>SUMPRODUCT((数据库!$A$2:$A$18529=武将养成概况!$A3082)*(数据库!$I$2:$I$18529))/5</f>
        <v>3.2</v>
      </c>
      <c r="E3082">
        <f>SUMPRODUCT((数据库!$A$2:$A$18529=武将养成概况!$A3082)*(数据库!$J$2:$J$18529))/5</f>
        <v>1.4</v>
      </c>
    </row>
    <row r="3083" spans="1:5" x14ac:dyDescent="0.15">
      <c r="A3083">
        <v>4379925</v>
      </c>
      <c r="B3083">
        <f>VLOOKUP($A3083,数据库!$A:$B,2,0)</f>
        <v>1</v>
      </c>
      <c r="C3083">
        <f>SUMPRODUCT((数据库!$A$2:$A$18529=武将养成概况!$A3083)*(数据库!$H$2:$H$18529))/5</f>
        <v>5.4</v>
      </c>
      <c r="D3083">
        <f>SUMPRODUCT((数据库!$A$2:$A$18529=武将养成概况!$A3083)*(数据库!$I$2:$I$18529))/5</f>
        <v>5.6</v>
      </c>
      <c r="E3083">
        <f>SUMPRODUCT((数据库!$A$2:$A$18529=武将养成概况!$A3083)*(数据库!$J$2:$J$18529))/5</f>
        <v>3</v>
      </c>
    </row>
    <row r="3084" spans="1:5" x14ac:dyDescent="0.15">
      <c r="A3084">
        <v>4381623</v>
      </c>
      <c r="B3084">
        <f>VLOOKUP($A3084,数据库!$A:$B,2,0)</f>
        <v>1</v>
      </c>
      <c r="C3084">
        <f>SUMPRODUCT((数据库!$A$2:$A$18529=武将养成概况!$A3084)*(数据库!$H$2:$H$18529))/5</f>
        <v>7</v>
      </c>
      <c r="D3084">
        <f>SUMPRODUCT((数据库!$A$2:$A$18529=武将养成概况!$A3084)*(数据库!$I$2:$I$18529))/5</f>
        <v>6</v>
      </c>
      <c r="E3084">
        <f>SUMPRODUCT((数据库!$A$2:$A$18529=武将养成概况!$A3084)*(数据库!$J$2:$J$18529))/5</f>
        <v>3</v>
      </c>
    </row>
    <row r="3085" spans="1:5" x14ac:dyDescent="0.15">
      <c r="A3085">
        <v>4381680</v>
      </c>
      <c r="B3085">
        <f>VLOOKUP($A3085,数据库!$A:$B,2,0)</f>
        <v>1</v>
      </c>
      <c r="C3085">
        <f>SUMPRODUCT((数据库!$A$2:$A$18529=武将养成概况!$A3085)*(数据库!$H$2:$H$18529))/5</f>
        <v>5</v>
      </c>
      <c r="D3085">
        <f>SUMPRODUCT((数据库!$A$2:$A$18529=武将养成概况!$A3085)*(数据库!$I$2:$I$18529))/5</f>
        <v>5.4</v>
      </c>
      <c r="E3085">
        <f>SUMPRODUCT((数据库!$A$2:$A$18529=武将养成概况!$A3085)*(数据库!$J$2:$J$18529))/5</f>
        <v>7.4</v>
      </c>
    </row>
    <row r="3086" spans="1:5" x14ac:dyDescent="0.15">
      <c r="A3086">
        <v>4381716</v>
      </c>
      <c r="B3086">
        <f>VLOOKUP($A3086,数据库!$A:$B,2,0)</f>
        <v>2</v>
      </c>
      <c r="C3086">
        <f>SUMPRODUCT((数据库!$A$2:$A$18529=武将养成概况!$A3086)*(数据库!$H$2:$H$18529))/5</f>
        <v>6.8</v>
      </c>
      <c r="D3086">
        <f>SUMPRODUCT((数据库!$A$2:$A$18529=武将养成概况!$A3086)*(数据库!$I$2:$I$18529))/5</f>
        <v>6</v>
      </c>
      <c r="E3086">
        <f>SUMPRODUCT((数据库!$A$2:$A$18529=武将养成概况!$A3086)*(数据库!$J$2:$J$18529))/5</f>
        <v>5.6</v>
      </c>
    </row>
    <row r="3087" spans="1:5" x14ac:dyDescent="0.15">
      <c r="A3087">
        <v>4381877</v>
      </c>
      <c r="B3087">
        <f>VLOOKUP($A3087,数据库!$A:$B,2,0)</f>
        <v>1</v>
      </c>
      <c r="C3087">
        <f>SUMPRODUCT((数据库!$A$2:$A$18529=武将养成概况!$A3087)*(数据库!$H$2:$H$18529))/5</f>
        <v>4</v>
      </c>
      <c r="D3087">
        <f>SUMPRODUCT((数据库!$A$2:$A$18529=武将养成概况!$A3087)*(数据库!$I$2:$I$18529))/5</f>
        <v>5.4</v>
      </c>
      <c r="E3087">
        <f>SUMPRODUCT((数据库!$A$2:$A$18529=武将养成概况!$A3087)*(数据库!$J$2:$J$18529))/5</f>
        <v>4.4000000000000004</v>
      </c>
    </row>
    <row r="3088" spans="1:5" x14ac:dyDescent="0.15">
      <c r="A3088">
        <v>4382226</v>
      </c>
      <c r="B3088">
        <f>VLOOKUP($A3088,数据库!$A:$B,2,0)</f>
        <v>1</v>
      </c>
      <c r="C3088">
        <f>SUMPRODUCT((数据库!$A$2:$A$18529=武将养成概况!$A3088)*(数据库!$H$2:$H$18529))/5</f>
        <v>3.2</v>
      </c>
      <c r="D3088">
        <f>SUMPRODUCT((数据库!$A$2:$A$18529=武将养成概况!$A3088)*(数据库!$I$2:$I$18529))/5</f>
        <v>2.8</v>
      </c>
      <c r="E3088">
        <f>SUMPRODUCT((数据库!$A$2:$A$18529=武将养成概况!$A3088)*(数据库!$J$2:$J$18529))/5</f>
        <v>1.4</v>
      </c>
    </row>
    <row r="3089" spans="1:5" x14ac:dyDescent="0.15">
      <c r="A3089">
        <v>4382420</v>
      </c>
      <c r="B3089">
        <f>VLOOKUP($A3089,数据库!$A:$B,2,0)</f>
        <v>1</v>
      </c>
      <c r="C3089">
        <f>SUMPRODUCT((数据库!$A$2:$A$18529=武将养成概况!$A3089)*(数据库!$H$2:$H$18529))/5</f>
        <v>0</v>
      </c>
      <c r="D3089">
        <f>SUMPRODUCT((数据库!$A$2:$A$18529=武将养成概况!$A3089)*(数据库!$I$2:$I$18529))/5</f>
        <v>0.4</v>
      </c>
      <c r="E3089">
        <f>SUMPRODUCT((数据库!$A$2:$A$18529=武将养成概况!$A3089)*(数据库!$J$2:$J$18529))/5</f>
        <v>0.2</v>
      </c>
    </row>
    <row r="3090" spans="1:5" x14ac:dyDescent="0.15">
      <c r="A3090">
        <v>4382610</v>
      </c>
      <c r="B3090">
        <f>VLOOKUP($A3090,数据库!$A:$B,2,0)</f>
        <v>1</v>
      </c>
      <c r="C3090">
        <f>SUMPRODUCT((数据库!$A$2:$A$18529=武将养成概况!$A3090)*(数据库!$H$2:$H$18529))/5</f>
        <v>5.8</v>
      </c>
      <c r="D3090">
        <f>SUMPRODUCT((数据库!$A$2:$A$18529=武将养成概况!$A3090)*(数据库!$I$2:$I$18529))/5</f>
        <v>3.8</v>
      </c>
      <c r="E3090">
        <f>SUMPRODUCT((数据库!$A$2:$A$18529=武将养成概况!$A3090)*(数据库!$J$2:$J$18529))/5</f>
        <v>2.4</v>
      </c>
    </row>
    <row r="3091" spans="1:5" x14ac:dyDescent="0.15">
      <c r="A3091">
        <v>4382870</v>
      </c>
      <c r="B3091">
        <f>VLOOKUP($A3091,数据库!$A:$B,2,0)</f>
        <v>1</v>
      </c>
      <c r="C3091">
        <f>SUMPRODUCT((数据库!$A$2:$A$18529=武将养成概况!$A3091)*(数据库!$H$2:$H$18529))/5</f>
        <v>1.2</v>
      </c>
      <c r="D3091">
        <f>SUMPRODUCT((数据库!$A$2:$A$18529=武将养成概况!$A3091)*(数据库!$I$2:$I$18529))/5</f>
        <v>1.6</v>
      </c>
      <c r="E3091">
        <f>SUMPRODUCT((数据库!$A$2:$A$18529=武将养成概况!$A3091)*(数据库!$J$2:$J$18529))/5</f>
        <v>0.4</v>
      </c>
    </row>
    <row r="3092" spans="1:5" x14ac:dyDescent="0.15">
      <c r="A3092">
        <v>4383268</v>
      </c>
      <c r="B3092">
        <f>VLOOKUP($A3092,数据库!$A:$B,2,0)</f>
        <v>1</v>
      </c>
      <c r="C3092">
        <f>SUMPRODUCT((数据库!$A$2:$A$18529=武将养成概况!$A3092)*(数据库!$H$2:$H$18529))/5</f>
        <v>3</v>
      </c>
      <c r="D3092">
        <f>SUMPRODUCT((数据库!$A$2:$A$18529=武将养成概况!$A3092)*(数据库!$I$2:$I$18529))/5</f>
        <v>3.8</v>
      </c>
      <c r="E3092">
        <f>SUMPRODUCT((数据库!$A$2:$A$18529=武将养成概况!$A3092)*(数据库!$J$2:$J$18529))/5</f>
        <v>2</v>
      </c>
    </row>
    <row r="3093" spans="1:5" x14ac:dyDescent="0.15">
      <c r="A3093">
        <v>4384079</v>
      </c>
      <c r="B3093">
        <f>VLOOKUP($A3093,数据库!$A:$B,2,0)</f>
        <v>2</v>
      </c>
      <c r="C3093">
        <f>SUMPRODUCT((数据库!$A$2:$A$18529=武将养成概况!$A3093)*(数据库!$H$2:$H$18529))/5</f>
        <v>6</v>
      </c>
      <c r="D3093">
        <f>SUMPRODUCT((数据库!$A$2:$A$18529=武将养成概况!$A3093)*(数据库!$I$2:$I$18529))/5</f>
        <v>5.4</v>
      </c>
      <c r="E3093">
        <f>SUMPRODUCT((数据库!$A$2:$A$18529=武将养成概况!$A3093)*(数据库!$J$2:$J$18529))/5</f>
        <v>2.8</v>
      </c>
    </row>
    <row r="3094" spans="1:5" x14ac:dyDescent="0.15">
      <c r="A3094">
        <v>4385115</v>
      </c>
      <c r="B3094">
        <f>VLOOKUP($A3094,数据库!$A:$B,2,0)</f>
        <v>1</v>
      </c>
      <c r="C3094">
        <f>SUMPRODUCT((数据库!$A$2:$A$18529=武将养成概况!$A3094)*(数据库!$H$2:$H$18529))/5</f>
        <v>0.2</v>
      </c>
      <c r="D3094">
        <f>SUMPRODUCT((数据库!$A$2:$A$18529=武将养成概况!$A3094)*(数据库!$I$2:$I$18529))/5</f>
        <v>0.4</v>
      </c>
      <c r="E3094">
        <f>SUMPRODUCT((数据库!$A$2:$A$18529=武将养成概况!$A3094)*(数据库!$J$2:$J$18529))/5</f>
        <v>0</v>
      </c>
    </row>
    <row r="3095" spans="1:5" x14ac:dyDescent="0.15">
      <c r="A3095">
        <v>4385231</v>
      </c>
      <c r="B3095">
        <f>VLOOKUP($A3095,数据库!$A:$B,2,0)</f>
        <v>1</v>
      </c>
      <c r="C3095">
        <f>SUMPRODUCT((数据库!$A$2:$A$18529=武将养成概况!$A3095)*(数据库!$H$2:$H$18529))/5</f>
        <v>1.8</v>
      </c>
      <c r="D3095">
        <f>SUMPRODUCT((数据库!$A$2:$A$18529=武将养成概况!$A3095)*(数据库!$I$2:$I$18529))/5</f>
        <v>1.6</v>
      </c>
      <c r="E3095">
        <f>SUMPRODUCT((数据库!$A$2:$A$18529=武将养成概况!$A3095)*(数据库!$J$2:$J$18529))/5</f>
        <v>0.8</v>
      </c>
    </row>
    <row r="3096" spans="1:5" x14ac:dyDescent="0.15">
      <c r="A3096">
        <v>4385399</v>
      </c>
      <c r="B3096">
        <f>VLOOKUP($A3096,数据库!$A:$B,2,0)</f>
        <v>1</v>
      </c>
      <c r="C3096">
        <f>SUMPRODUCT((数据库!$A$2:$A$18529=武将养成概况!$A3096)*(数据库!$H$2:$H$18529))/5</f>
        <v>3.6</v>
      </c>
      <c r="D3096">
        <f>SUMPRODUCT((数据库!$A$2:$A$18529=武将养成概况!$A3096)*(数据库!$I$2:$I$18529))/5</f>
        <v>4.2</v>
      </c>
      <c r="E3096">
        <f>SUMPRODUCT((数据库!$A$2:$A$18529=武将养成概况!$A3096)*(数据库!$J$2:$J$18529))/5</f>
        <v>4</v>
      </c>
    </row>
    <row r="3097" spans="1:5" x14ac:dyDescent="0.15">
      <c r="A3097">
        <v>4385511</v>
      </c>
      <c r="B3097">
        <f>VLOOKUP($A3097,数据库!$A:$B,2,0)</f>
        <v>1</v>
      </c>
      <c r="C3097">
        <f>SUMPRODUCT((数据库!$A$2:$A$18529=武将养成概况!$A3097)*(数据库!$H$2:$H$18529))/5</f>
        <v>5</v>
      </c>
      <c r="D3097">
        <f>SUMPRODUCT((数据库!$A$2:$A$18529=武将养成概况!$A3097)*(数据库!$I$2:$I$18529))/5</f>
        <v>3.8</v>
      </c>
      <c r="E3097">
        <f>SUMPRODUCT((数据库!$A$2:$A$18529=武将养成概况!$A3097)*(数据库!$J$2:$J$18529))/5</f>
        <v>4</v>
      </c>
    </row>
    <row r="3098" spans="1:5" x14ac:dyDescent="0.15">
      <c r="A3098">
        <v>4385529</v>
      </c>
      <c r="B3098">
        <f>VLOOKUP($A3098,数据库!$A:$B,2,0)</f>
        <v>1</v>
      </c>
      <c r="C3098">
        <f>SUMPRODUCT((数据库!$A$2:$A$18529=武将养成概况!$A3098)*(数据库!$H$2:$H$18529))/5</f>
        <v>4.2</v>
      </c>
      <c r="D3098">
        <f>SUMPRODUCT((数据库!$A$2:$A$18529=武将养成概况!$A3098)*(数据库!$I$2:$I$18529))/5</f>
        <v>2.8</v>
      </c>
      <c r="E3098">
        <f>SUMPRODUCT((数据库!$A$2:$A$18529=武将养成概况!$A3098)*(数据库!$J$2:$J$18529))/5</f>
        <v>3</v>
      </c>
    </row>
    <row r="3099" spans="1:5" x14ac:dyDescent="0.15">
      <c r="A3099">
        <v>4385720</v>
      </c>
      <c r="B3099">
        <f>VLOOKUP($A3099,数据库!$A:$B,2,0)</f>
        <v>1</v>
      </c>
      <c r="C3099">
        <f>SUMPRODUCT((数据库!$A$2:$A$18529=武将养成概况!$A3099)*(数据库!$H$2:$H$18529))/5</f>
        <v>5.6</v>
      </c>
      <c r="D3099">
        <f>SUMPRODUCT((数据库!$A$2:$A$18529=武将养成概况!$A3099)*(数据库!$I$2:$I$18529))/5</f>
        <v>3.2</v>
      </c>
      <c r="E3099">
        <f>SUMPRODUCT((数据库!$A$2:$A$18529=武将养成概况!$A3099)*(数据库!$J$2:$J$18529))/5</f>
        <v>2</v>
      </c>
    </row>
    <row r="3100" spans="1:5" x14ac:dyDescent="0.15">
      <c r="A3100">
        <v>4386022</v>
      </c>
      <c r="B3100">
        <f>VLOOKUP($A3100,数据库!$A:$B,2,0)</f>
        <v>1</v>
      </c>
      <c r="C3100">
        <f>SUMPRODUCT((数据库!$A$2:$A$18529=武将养成概况!$A3100)*(数据库!$H$2:$H$18529))/5</f>
        <v>5</v>
      </c>
      <c r="D3100">
        <f>SUMPRODUCT((数据库!$A$2:$A$18529=武将养成概况!$A3100)*(数据库!$I$2:$I$18529))/5</f>
        <v>5</v>
      </c>
      <c r="E3100">
        <f>SUMPRODUCT((数据库!$A$2:$A$18529=武将养成概况!$A3100)*(数据库!$J$2:$J$18529))/5</f>
        <v>3.2</v>
      </c>
    </row>
    <row r="3101" spans="1:5" x14ac:dyDescent="0.15">
      <c r="A3101">
        <v>4386785</v>
      </c>
      <c r="B3101">
        <f>VLOOKUP($A3101,数据库!$A:$B,2,0)</f>
        <v>1</v>
      </c>
      <c r="C3101">
        <f>SUMPRODUCT((数据库!$A$2:$A$18529=武将养成概况!$A3101)*(数据库!$H$2:$H$18529))/5</f>
        <v>3.4</v>
      </c>
      <c r="D3101">
        <f>SUMPRODUCT((数据库!$A$2:$A$18529=武将养成概况!$A3101)*(数据库!$I$2:$I$18529))/5</f>
        <v>4.2</v>
      </c>
      <c r="E3101">
        <f>SUMPRODUCT((数据库!$A$2:$A$18529=武将养成概况!$A3101)*(数据库!$J$2:$J$18529))/5</f>
        <v>4.2</v>
      </c>
    </row>
    <row r="3102" spans="1:5" x14ac:dyDescent="0.15">
      <c r="A3102">
        <v>4386934</v>
      </c>
      <c r="B3102">
        <f>VLOOKUP($A3102,数据库!$A:$B,2,0)</f>
        <v>1</v>
      </c>
      <c r="C3102">
        <f>SUMPRODUCT((数据库!$A$2:$A$18529=武将养成概况!$A3102)*(数据库!$H$2:$H$18529))/5</f>
        <v>2.8</v>
      </c>
      <c r="D3102">
        <f>SUMPRODUCT((数据库!$A$2:$A$18529=武将养成概况!$A3102)*(数据库!$I$2:$I$18529))/5</f>
        <v>3.2</v>
      </c>
      <c r="E3102">
        <f>SUMPRODUCT((数据库!$A$2:$A$18529=武将养成概况!$A3102)*(数据库!$J$2:$J$18529))/5</f>
        <v>1.4</v>
      </c>
    </row>
    <row r="3103" spans="1:5" x14ac:dyDescent="0.15">
      <c r="A3103">
        <v>4387684</v>
      </c>
      <c r="B3103">
        <f>VLOOKUP($A3103,数据库!$A:$B,2,0)</f>
        <v>1</v>
      </c>
      <c r="C3103">
        <f>SUMPRODUCT((数据库!$A$2:$A$18529=武将养成概况!$A3103)*(数据库!$H$2:$H$18529))/5</f>
        <v>3.6</v>
      </c>
      <c r="D3103">
        <f>SUMPRODUCT((数据库!$A$2:$A$18529=武将养成概况!$A3103)*(数据库!$I$2:$I$18529))/5</f>
        <v>4</v>
      </c>
      <c r="E3103">
        <f>SUMPRODUCT((数据库!$A$2:$A$18529=武将养成概况!$A3103)*(数据库!$J$2:$J$18529))/5</f>
        <v>1.2</v>
      </c>
    </row>
    <row r="3104" spans="1:5" x14ac:dyDescent="0.15">
      <c r="A3104">
        <v>4388062</v>
      </c>
      <c r="B3104">
        <f>VLOOKUP($A3104,数据库!$A:$B,2,0)</f>
        <v>1</v>
      </c>
      <c r="C3104">
        <f>SUMPRODUCT((数据库!$A$2:$A$18529=武将养成概况!$A3104)*(数据库!$H$2:$H$18529))/5</f>
        <v>2.8</v>
      </c>
      <c r="D3104">
        <f>SUMPRODUCT((数据库!$A$2:$A$18529=武将养成概况!$A3104)*(数据库!$I$2:$I$18529))/5</f>
        <v>3.8</v>
      </c>
      <c r="E3104">
        <f>SUMPRODUCT((数据库!$A$2:$A$18529=武将养成概况!$A3104)*(数据库!$J$2:$J$18529))/5</f>
        <v>1.2</v>
      </c>
    </row>
    <row r="3105" spans="1:5" x14ac:dyDescent="0.15">
      <c r="A3105">
        <v>4389140</v>
      </c>
      <c r="B3105">
        <f>VLOOKUP($A3105,数据库!$A:$B,2,0)</f>
        <v>3</v>
      </c>
      <c r="C3105">
        <f>SUMPRODUCT((数据库!$A$2:$A$18529=武将养成概况!$A3105)*(数据库!$H$2:$H$18529))/5</f>
        <v>0</v>
      </c>
      <c r="D3105">
        <f>SUMPRODUCT((数据库!$A$2:$A$18529=武将养成概况!$A3105)*(数据库!$I$2:$I$18529))/5</f>
        <v>0.2</v>
      </c>
      <c r="E3105">
        <f>SUMPRODUCT((数据库!$A$2:$A$18529=武将养成概况!$A3105)*(数据库!$J$2:$J$18529))/5</f>
        <v>1</v>
      </c>
    </row>
    <row r="3106" spans="1:5" x14ac:dyDescent="0.15">
      <c r="A3106">
        <v>4389295</v>
      </c>
      <c r="B3106">
        <f>VLOOKUP($A3106,数据库!$A:$B,2,0)</f>
        <v>1</v>
      </c>
      <c r="C3106">
        <f>SUMPRODUCT((数据库!$A$2:$A$18529=武将养成概况!$A3106)*(数据库!$H$2:$H$18529))/5</f>
        <v>6.2</v>
      </c>
      <c r="D3106">
        <f>SUMPRODUCT((数据库!$A$2:$A$18529=武将养成概况!$A3106)*(数据库!$I$2:$I$18529))/5</f>
        <v>6</v>
      </c>
      <c r="E3106">
        <f>SUMPRODUCT((数据库!$A$2:$A$18529=武将养成概况!$A3106)*(数据库!$J$2:$J$18529))/5</f>
        <v>6.2</v>
      </c>
    </row>
    <row r="3107" spans="1:5" x14ac:dyDescent="0.15">
      <c r="A3107">
        <v>4389296</v>
      </c>
      <c r="B3107">
        <f>VLOOKUP($A3107,数据库!$A:$B,2,0)</f>
        <v>2</v>
      </c>
      <c r="C3107">
        <f>SUMPRODUCT((数据库!$A$2:$A$18529=武将养成概况!$A3107)*(数据库!$H$2:$H$18529))/5</f>
        <v>5</v>
      </c>
      <c r="D3107">
        <f>SUMPRODUCT((数据库!$A$2:$A$18529=武将养成概况!$A3107)*(数据库!$I$2:$I$18529))/5</f>
        <v>5.8</v>
      </c>
      <c r="E3107">
        <f>SUMPRODUCT((数据库!$A$2:$A$18529=武将养成概况!$A3107)*(数据库!$J$2:$J$18529))/5</f>
        <v>6.2</v>
      </c>
    </row>
    <row r="3108" spans="1:5" x14ac:dyDescent="0.15">
      <c r="A3108">
        <v>4389301</v>
      </c>
      <c r="B3108">
        <f>VLOOKUP($A3108,数据库!$A:$B,2,0)</f>
        <v>3</v>
      </c>
      <c r="C3108">
        <f>SUMPRODUCT((数据库!$A$2:$A$18529=武将养成概况!$A3108)*(数据库!$H$2:$H$18529))/5</f>
        <v>10</v>
      </c>
      <c r="D3108">
        <f>SUMPRODUCT((数据库!$A$2:$A$18529=武将养成概况!$A3108)*(数据库!$I$2:$I$18529))/5</f>
        <v>7.6</v>
      </c>
      <c r="E3108">
        <f>SUMPRODUCT((数据库!$A$2:$A$18529=武将养成概况!$A3108)*(数据库!$J$2:$J$18529))/5</f>
        <v>7</v>
      </c>
    </row>
    <row r="3109" spans="1:5" x14ac:dyDescent="0.15">
      <c r="A3109">
        <v>4389671</v>
      </c>
      <c r="B3109">
        <f>VLOOKUP($A3109,数据库!$A:$B,2,0)</f>
        <v>3</v>
      </c>
      <c r="C3109">
        <f>SUMPRODUCT((数据库!$A$2:$A$18529=武将养成概况!$A3109)*(数据库!$H$2:$H$18529))/5</f>
        <v>3.8</v>
      </c>
      <c r="D3109">
        <f>SUMPRODUCT((数据库!$A$2:$A$18529=武将养成概况!$A3109)*(数据库!$I$2:$I$18529))/5</f>
        <v>4.2</v>
      </c>
      <c r="E3109">
        <f>SUMPRODUCT((数据库!$A$2:$A$18529=武将养成概况!$A3109)*(数据库!$J$2:$J$18529))/5</f>
        <v>2</v>
      </c>
    </row>
    <row r="3110" spans="1:5" x14ac:dyDescent="0.15">
      <c r="A3110">
        <v>4389738</v>
      </c>
      <c r="B3110">
        <f>VLOOKUP($A3110,数据库!$A:$B,2,0)</f>
        <v>1</v>
      </c>
      <c r="C3110">
        <f>SUMPRODUCT((数据库!$A$2:$A$18529=武将养成概况!$A3110)*(数据库!$H$2:$H$18529))/5</f>
        <v>5.6</v>
      </c>
      <c r="D3110">
        <f>SUMPRODUCT((数据库!$A$2:$A$18529=武将养成概况!$A3110)*(数据库!$I$2:$I$18529))/5</f>
        <v>6.8</v>
      </c>
      <c r="E3110">
        <f>SUMPRODUCT((数据库!$A$2:$A$18529=武将养成概况!$A3110)*(数据库!$J$2:$J$18529))/5</f>
        <v>1.8</v>
      </c>
    </row>
    <row r="3111" spans="1:5" x14ac:dyDescent="0.15">
      <c r="A3111">
        <v>4389772</v>
      </c>
      <c r="B3111">
        <f>VLOOKUP($A3111,数据库!$A:$B,2,0)</f>
        <v>1</v>
      </c>
      <c r="C3111">
        <f>SUMPRODUCT((数据库!$A$2:$A$18529=武将养成概况!$A3111)*(数据库!$H$2:$H$18529))/5</f>
        <v>4.5999999999999996</v>
      </c>
      <c r="D3111">
        <f>SUMPRODUCT((数据库!$A$2:$A$18529=武将养成概况!$A3111)*(数据库!$I$2:$I$18529))/5</f>
        <v>5.2</v>
      </c>
      <c r="E3111">
        <f>SUMPRODUCT((数据库!$A$2:$A$18529=武将养成概况!$A3111)*(数据库!$J$2:$J$18529))/5</f>
        <v>4</v>
      </c>
    </row>
    <row r="3112" spans="1:5" x14ac:dyDescent="0.15">
      <c r="A3112">
        <v>4389919</v>
      </c>
      <c r="B3112">
        <f>VLOOKUP($A3112,数据库!$A:$B,2,0)</f>
        <v>2</v>
      </c>
      <c r="C3112">
        <f>SUMPRODUCT((数据库!$A$2:$A$18529=武将养成概况!$A3112)*(数据库!$H$2:$H$18529))/5</f>
        <v>5.8</v>
      </c>
      <c r="D3112">
        <f>SUMPRODUCT((数据库!$A$2:$A$18529=武将养成概况!$A3112)*(数据库!$I$2:$I$18529))/5</f>
        <v>4.4000000000000004</v>
      </c>
      <c r="E3112">
        <f>SUMPRODUCT((数据库!$A$2:$A$18529=武将养成概况!$A3112)*(数据库!$J$2:$J$18529))/5</f>
        <v>2.8</v>
      </c>
    </row>
    <row r="3113" spans="1:5" x14ac:dyDescent="0.15">
      <c r="A3113">
        <v>4389928</v>
      </c>
      <c r="B3113">
        <f>VLOOKUP($A3113,数据库!$A:$B,2,0)</f>
        <v>1</v>
      </c>
      <c r="C3113">
        <f>SUMPRODUCT((数据库!$A$2:$A$18529=武将养成概况!$A3113)*(数据库!$H$2:$H$18529))/5</f>
        <v>4</v>
      </c>
      <c r="D3113">
        <f>SUMPRODUCT((数据库!$A$2:$A$18529=武将养成概况!$A3113)*(数据库!$I$2:$I$18529))/5</f>
        <v>4.4000000000000004</v>
      </c>
      <c r="E3113">
        <f>SUMPRODUCT((数据库!$A$2:$A$18529=武将养成概况!$A3113)*(数据库!$J$2:$J$18529))/5</f>
        <v>1.6</v>
      </c>
    </row>
    <row r="3114" spans="1:5" x14ac:dyDescent="0.15">
      <c r="A3114">
        <v>4389971</v>
      </c>
      <c r="B3114">
        <f>VLOOKUP($A3114,数据库!$A:$B,2,0)</f>
        <v>1</v>
      </c>
      <c r="C3114">
        <f>SUMPRODUCT((数据库!$A$2:$A$18529=武将养成概况!$A3114)*(数据库!$H$2:$H$18529))/5</f>
        <v>5.4</v>
      </c>
      <c r="D3114">
        <f>SUMPRODUCT((数据库!$A$2:$A$18529=武将养成概况!$A3114)*(数据库!$I$2:$I$18529))/5</f>
        <v>5.8</v>
      </c>
      <c r="E3114">
        <f>SUMPRODUCT((数据库!$A$2:$A$18529=武将养成概况!$A3114)*(数据库!$J$2:$J$18529))/5</f>
        <v>3.6</v>
      </c>
    </row>
    <row r="3115" spans="1:5" x14ac:dyDescent="0.15">
      <c r="A3115">
        <v>4390098</v>
      </c>
      <c r="B3115">
        <f>VLOOKUP($A3115,数据库!$A:$B,2,0)</f>
        <v>1</v>
      </c>
      <c r="C3115">
        <f>SUMPRODUCT((数据库!$A$2:$A$18529=武将养成概况!$A3115)*(数据库!$H$2:$H$18529))/5</f>
        <v>6.8</v>
      </c>
      <c r="D3115">
        <f>SUMPRODUCT((数据库!$A$2:$A$18529=武将养成概况!$A3115)*(数据库!$I$2:$I$18529))/5</f>
        <v>6.8</v>
      </c>
      <c r="E3115">
        <f>SUMPRODUCT((数据库!$A$2:$A$18529=武将养成概况!$A3115)*(数据库!$J$2:$J$18529))/5</f>
        <v>5.8</v>
      </c>
    </row>
    <row r="3116" spans="1:5" x14ac:dyDescent="0.15">
      <c r="A3116">
        <v>4390921</v>
      </c>
      <c r="B3116">
        <f>VLOOKUP($A3116,数据库!$A:$B,2,0)</f>
        <v>1</v>
      </c>
      <c r="C3116">
        <f>SUMPRODUCT((数据库!$A$2:$A$18529=武将养成概况!$A3116)*(数据库!$H$2:$H$18529))/5</f>
        <v>5</v>
      </c>
      <c r="D3116">
        <f>SUMPRODUCT((数据库!$A$2:$A$18529=武将养成概况!$A3116)*(数据库!$I$2:$I$18529))/5</f>
        <v>4</v>
      </c>
      <c r="E3116">
        <f>SUMPRODUCT((数据库!$A$2:$A$18529=武将养成概况!$A3116)*(数据库!$J$2:$J$18529))/5</f>
        <v>3.2</v>
      </c>
    </row>
    <row r="3117" spans="1:5" x14ac:dyDescent="0.15">
      <c r="A3117">
        <v>4391250</v>
      </c>
      <c r="B3117">
        <f>VLOOKUP($A3117,数据库!$A:$B,2,0)</f>
        <v>1</v>
      </c>
      <c r="C3117">
        <f>SUMPRODUCT((数据库!$A$2:$A$18529=武将养成概况!$A3117)*(数据库!$H$2:$H$18529))/5</f>
        <v>5.8</v>
      </c>
      <c r="D3117">
        <f>SUMPRODUCT((数据库!$A$2:$A$18529=武将养成概况!$A3117)*(数据库!$I$2:$I$18529))/5</f>
        <v>7</v>
      </c>
      <c r="E3117">
        <f>SUMPRODUCT((数据库!$A$2:$A$18529=武将养成概况!$A3117)*(数据库!$J$2:$J$18529))/5</f>
        <v>5.4</v>
      </c>
    </row>
    <row r="3118" spans="1:5" x14ac:dyDescent="0.15">
      <c r="A3118">
        <v>4391567</v>
      </c>
      <c r="B3118">
        <f>VLOOKUP($A3118,数据库!$A:$B,2,0)</f>
        <v>2</v>
      </c>
      <c r="C3118">
        <f>SUMPRODUCT((数据库!$A$2:$A$18529=武将养成概况!$A3118)*(数据库!$H$2:$H$18529))/5</f>
        <v>5.8</v>
      </c>
      <c r="D3118">
        <f>SUMPRODUCT((数据库!$A$2:$A$18529=武将养成概况!$A3118)*(数据库!$I$2:$I$18529))/5</f>
        <v>6.2</v>
      </c>
      <c r="E3118">
        <f>SUMPRODUCT((数据库!$A$2:$A$18529=武将养成概况!$A3118)*(数据库!$J$2:$J$18529))/5</f>
        <v>1.8</v>
      </c>
    </row>
    <row r="3119" spans="1:5" x14ac:dyDescent="0.15">
      <c r="A3119">
        <v>4392609</v>
      </c>
      <c r="B3119">
        <f>VLOOKUP($A3119,数据库!$A:$B,2,0)</f>
        <v>2</v>
      </c>
      <c r="C3119">
        <f>SUMPRODUCT((数据库!$A$2:$A$18529=武将养成概况!$A3119)*(数据库!$H$2:$H$18529))/5</f>
        <v>6.2</v>
      </c>
      <c r="D3119">
        <f>SUMPRODUCT((数据库!$A$2:$A$18529=武将养成概况!$A3119)*(数据库!$I$2:$I$18529))/5</f>
        <v>5.8</v>
      </c>
      <c r="E3119">
        <f>SUMPRODUCT((数据库!$A$2:$A$18529=武将养成概况!$A3119)*(数据库!$J$2:$J$18529))/5</f>
        <v>4.5999999999999996</v>
      </c>
    </row>
    <row r="3120" spans="1:5" x14ac:dyDescent="0.15">
      <c r="A3120">
        <v>4393151</v>
      </c>
      <c r="B3120">
        <f>VLOOKUP($A3120,数据库!$A:$B,2,0)</f>
        <v>2</v>
      </c>
      <c r="C3120">
        <f>SUMPRODUCT((数据库!$A$2:$A$18529=武将养成概况!$A3120)*(数据库!$H$2:$H$18529))/5</f>
        <v>8.6</v>
      </c>
      <c r="D3120">
        <f>SUMPRODUCT((数据库!$A$2:$A$18529=武将养成概况!$A3120)*(数据库!$I$2:$I$18529))/5</f>
        <v>7.2</v>
      </c>
      <c r="E3120">
        <f>SUMPRODUCT((数据库!$A$2:$A$18529=武将养成概况!$A3120)*(数据库!$J$2:$J$18529))/5</f>
        <v>2.4</v>
      </c>
    </row>
    <row r="3121" spans="1:5" x14ac:dyDescent="0.15">
      <c r="A3121">
        <v>4393852</v>
      </c>
      <c r="B3121">
        <f>VLOOKUP($A3121,数据库!$A:$B,2,0)</f>
        <v>2</v>
      </c>
      <c r="C3121">
        <f>SUMPRODUCT((数据库!$A$2:$A$18529=武将养成概况!$A3121)*(数据库!$H$2:$H$18529))/5</f>
        <v>7.2</v>
      </c>
      <c r="D3121">
        <f>SUMPRODUCT((数据库!$A$2:$A$18529=武将养成概况!$A3121)*(数据库!$I$2:$I$18529))/5</f>
        <v>7</v>
      </c>
      <c r="E3121">
        <f>SUMPRODUCT((数据库!$A$2:$A$18529=武将养成概况!$A3121)*(数据库!$J$2:$J$18529))/5</f>
        <v>3.8</v>
      </c>
    </row>
    <row r="3122" spans="1:5" x14ac:dyDescent="0.15">
      <c r="A3122">
        <v>4394694</v>
      </c>
      <c r="B3122">
        <f>VLOOKUP($A3122,数据库!$A:$B,2,0)</f>
        <v>1</v>
      </c>
      <c r="C3122">
        <f>SUMPRODUCT((数据库!$A$2:$A$18529=武将养成概况!$A3122)*(数据库!$H$2:$H$18529))/5</f>
        <v>4.2</v>
      </c>
      <c r="D3122">
        <f>SUMPRODUCT((数据库!$A$2:$A$18529=武将养成概况!$A3122)*(数据库!$I$2:$I$18529))/5</f>
        <v>6.4</v>
      </c>
      <c r="E3122">
        <f>SUMPRODUCT((数据库!$A$2:$A$18529=武将养成概况!$A3122)*(数据库!$J$2:$J$18529))/5</f>
        <v>3</v>
      </c>
    </row>
    <row r="3123" spans="1:5" x14ac:dyDescent="0.15">
      <c r="A3123">
        <v>4394911</v>
      </c>
      <c r="B3123">
        <f>VLOOKUP($A3123,数据库!$A:$B,2,0)</f>
        <v>1</v>
      </c>
      <c r="C3123">
        <f>SUMPRODUCT((数据库!$A$2:$A$18529=武将养成概况!$A3123)*(数据库!$H$2:$H$18529))/5</f>
        <v>4.8</v>
      </c>
      <c r="D3123">
        <f>SUMPRODUCT((数据库!$A$2:$A$18529=武将养成概况!$A3123)*(数据库!$I$2:$I$18529))/5</f>
        <v>4</v>
      </c>
      <c r="E3123">
        <f>SUMPRODUCT((数据库!$A$2:$A$18529=武将养成概况!$A3123)*(数据库!$J$2:$J$18529))/5</f>
        <v>1.8</v>
      </c>
    </row>
    <row r="3124" spans="1:5" x14ac:dyDescent="0.15">
      <c r="A3124">
        <v>4395264</v>
      </c>
      <c r="B3124">
        <f>VLOOKUP($A3124,数据库!$A:$B,2,0)</f>
        <v>1</v>
      </c>
      <c r="C3124">
        <f>SUMPRODUCT((数据库!$A$2:$A$18529=武将养成概况!$A3124)*(数据库!$H$2:$H$18529))/5</f>
        <v>5</v>
      </c>
      <c r="D3124">
        <f>SUMPRODUCT((数据库!$A$2:$A$18529=武将养成概况!$A3124)*(数据库!$I$2:$I$18529))/5</f>
        <v>4.5999999999999996</v>
      </c>
      <c r="E3124">
        <f>SUMPRODUCT((数据库!$A$2:$A$18529=武将养成概况!$A3124)*(数据库!$J$2:$J$18529))/5</f>
        <v>2</v>
      </c>
    </row>
    <row r="3125" spans="1:5" x14ac:dyDescent="0.15">
      <c r="A3125">
        <v>4395532</v>
      </c>
      <c r="B3125">
        <f>VLOOKUP($A3125,数据库!$A:$B,2,0)</f>
        <v>1</v>
      </c>
      <c r="C3125">
        <f>SUMPRODUCT((数据库!$A$2:$A$18529=武将养成概况!$A3125)*(数据库!$H$2:$H$18529))/5</f>
        <v>4.4000000000000004</v>
      </c>
      <c r="D3125">
        <f>SUMPRODUCT((数据库!$A$2:$A$18529=武将养成概况!$A3125)*(数据库!$I$2:$I$18529))/5</f>
        <v>5.6</v>
      </c>
      <c r="E3125">
        <f>SUMPRODUCT((数据库!$A$2:$A$18529=武将养成概况!$A3125)*(数据库!$J$2:$J$18529))/5</f>
        <v>1.4</v>
      </c>
    </row>
    <row r="3126" spans="1:5" x14ac:dyDescent="0.15">
      <c r="A3126">
        <v>4395933</v>
      </c>
      <c r="B3126">
        <f>VLOOKUP($A3126,数据库!$A:$B,2,0)</f>
        <v>1</v>
      </c>
      <c r="C3126">
        <f>SUMPRODUCT((数据库!$A$2:$A$18529=武将养成概况!$A3126)*(数据库!$H$2:$H$18529))/5</f>
        <v>1.4</v>
      </c>
      <c r="D3126">
        <f>SUMPRODUCT((数据库!$A$2:$A$18529=武将养成概况!$A3126)*(数据库!$I$2:$I$18529))/5</f>
        <v>1.4</v>
      </c>
      <c r="E3126">
        <f>SUMPRODUCT((数据库!$A$2:$A$18529=武将养成概况!$A3126)*(数据库!$J$2:$J$18529))/5</f>
        <v>0.2</v>
      </c>
    </row>
    <row r="3127" spans="1:5" x14ac:dyDescent="0.15">
      <c r="A3127">
        <v>4396201</v>
      </c>
      <c r="B3127">
        <f>VLOOKUP($A3127,数据库!$A:$B,2,0)</f>
        <v>1</v>
      </c>
      <c r="C3127">
        <f>SUMPRODUCT((数据库!$A$2:$A$18529=武将养成概况!$A3127)*(数据库!$H$2:$H$18529))/5</f>
        <v>2.6</v>
      </c>
      <c r="D3127">
        <f>SUMPRODUCT((数据库!$A$2:$A$18529=武将养成概况!$A3127)*(数据库!$I$2:$I$18529))/5</f>
        <v>3.2</v>
      </c>
      <c r="E3127">
        <f>SUMPRODUCT((数据库!$A$2:$A$18529=武将养成概况!$A3127)*(数据库!$J$2:$J$18529))/5</f>
        <v>2</v>
      </c>
    </row>
    <row r="3128" spans="1:5" x14ac:dyDescent="0.15">
      <c r="A3128">
        <v>4396761</v>
      </c>
      <c r="B3128">
        <f>VLOOKUP($A3128,数据库!$A:$B,2,0)</f>
        <v>1</v>
      </c>
      <c r="C3128">
        <f>SUMPRODUCT((数据库!$A$2:$A$18529=武将养成概况!$A3128)*(数据库!$H$2:$H$18529))/5</f>
        <v>2.2000000000000002</v>
      </c>
      <c r="D3128">
        <f>SUMPRODUCT((数据库!$A$2:$A$18529=武将养成概况!$A3128)*(数据库!$I$2:$I$18529))/5</f>
        <v>2</v>
      </c>
      <c r="E3128">
        <f>SUMPRODUCT((数据库!$A$2:$A$18529=武将养成概况!$A3128)*(数据库!$J$2:$J$18529))/5</f>
        <v>1.2</v>
      </c>
    </row>
    <row r="3129" spans="1:5" x14ac:dyDescent="0.15">
      <c r="A3129">
        <v>4396836</v>
      </c>
      <c r="B3129">
        <f>VLOOKUP($A3129,数据库!$A:$B,2,0)</f>
        <v>1</v>
      </c>
      <c r="C3129">
        <f>SUMPRODUCT((数据库!$A$2:$A$18529=武将养成概况!$A3129)*(数据库!$H$2:$H$18529))/5</f>
        <v>4.4000000000000004</v>
      </c>
      <c r="D3129">
        <f>SUMPRODUCT((数据库!$A$2:$A$18529=武将养成概况!$A3129)*(数据库!$I$2:$I$18529))/5</f>
        <v>5.8</v>
      </c>
      <c r="E3129">
        <f>SUMPRODUCT((数据库!$A$2:$A$18529=武将养成概况!$A3129)*(数据库!$J$2:$J$18529))/5</f>
        <v>2.2000000000000002</v>
      </c>
    </row>
    <row r="3130" spans="1:5" x14ac:dyDescent="0.15">
      <c r="A3130">
        <v>4397192</v>
      </c>
      <c r="B3130">
        <f>VLOOKUP($A3130,数据库!$A:$B,2,0)</f>
        <v>1</v>
      </c>
      <c r="C3130">
        <f>SUMPRODUCT((数据库!$A$2:$A$18529=武将养成概况!$A3130)*(数据库!$H$2:$H$18529))/5</f>
        <v>2.6</v>
      </c>
      <c r="D3130">
        <f>SUMPRODUCT((数据库!$A$2:$A$18529=武将养成概况!$A3130)*(数据库!$I$2:$I$18529))/5</f>
        <v>4.2</v>
      </c>
      <c r="E3130">
        <f>SUMPRODUCT((数据库!$A$2:$A$18529=武将养成概况!$A3130)*(数据库!$J$2:$J$18529))/5</f>
        <v>0.4</v>
      </c>
    </row>
    <row r="3131" spans="1:5" x14ac:dyDescent="0.15">
      <c r="A3131">
        <v>4397913</v>
      </c>
      <c r="B3131">
        <f>VLOOKUP($A3131,数据库!$A:$B,2,0)</f>
        <v>1</v>
      </c>
      <c r="C3131">
        <f>SUMPRODUCT((数据库!$A$2:$A$18529=武将养成概况!$A3131)*(数据库!$H$2:$H$18529))/5</f>
        <v>4.2</v>
      </c>
      <c r="D3131">
        <f>SUMPRODUCT((数据库!$A$2:$A$18529=武将养成概况!$A3131)*(数据库!$I$2:$I$18529))/5</f>
        <v>4.2</v>
      </c>
      <c r="E3131">
        <f>SUMPRODUCT((数据库!$A$2:$A$18529=武将养成概况!$A3131)*(数据库!$J$2:$J$18529))/5</f>
        <v>2.2000000000000002</v>
      </c>
    </row>
    <row r="3132" spans="1:5" x14ac:dyDescent="0.15">
      <c r="A3132">
        <v>4398376</v>
      </c>
      <c r="B3132">
        <f>VLOOKUP($A3132,数据库!$A:$B,2,0)</f>
        <v>2</v>
      </c>
      <c r="C3132">
        <f>SUMPRODUCT((数据库!$A$2:$A$18529=武将养成概况!$A3132)*(数据库!$H$2:$H$18529))/5</f>
        <v>6.8</v>
      </c>
      <c r="D3132">
        <f>SUMPRODUCT((数据库!$A$2:$A$18529=武将养成概况!$A3132)*(数据库!$I$2:$I$18529))/5</f>
        <v>7</v>
      </c>
      <c r="E3132">
        <f>SUMPRODUCT((数据库!$A$2:$A$18529=武将养成概况!$A3132)*(数据库!$J$2:$J$18529))/5</f>
        <v>3.6</v>
      </c>
    </row>
    <row r="3133" spans="1:5" x14ac:dyDescent="0.15">
      <c r="A3133">
        <v>4398843</v>
      </c>
      <c r="B3133">
        <f>VLOOKUP($A3133,数据库!$A:$B,2,0)</f>
        <v>1</v>
      </c>
      <c r="C3133">
        <f>SUMPRODUCT((数据库!$A$2:$A$18529=武将养成概况!$A3133)*(数据库!$H$2:$H$18529))/5</f>
        <v>5</v>
      </c>
      <c r="D3133">
        <f>SUMPRODUCT((数据库!$A$2:$A$18529=武将养成概况!$A3133)*(数据库!$I$2:$I$18529))/5</f>
        <v>5.6</v>
      </c>
      <c r="E3133">
        <f>SUMPRODUCT((数据库!$A$2:$A$18529=武将养成概况!$A3133)*(数据库!$J$2:$J$18529))/5</f>
        <v>2</v>
      </c>
    </row>
    <row r="3134" spans="1:5" x14ac:dyDescent="0.15">
      <c r="A3134">
        <v>4401268</v>
      </c>
      <c r="B3134">
        <f>VLOOKUP($A3134,数据库!$A:$B,2,0)</f>
        <v>1</v>
      </c>
      <c r="C3134">
        <f>SUMPRODUCT((数据库!$A$2:$A$18529=武将养成概况!$A3134)*(数据库!$H$2:$H$18529))/5</f>
        <v>2.2000000000000002</v>
      </c>
      <c r="D3134">
        <f>SUMPRODUCT((数据库!$A$2:$A$18529=武将养成概况!$A3134)*(数据库!$I$2:$I$18529))/5</f>
        <v>2.4</v>
      </c>
      <c r="E3134">
        <f>SUMPRODUCT((数据库!$A$2:$A$18529=武将养成概况!$A3134)*(数据库!$J$2:$J$18529))/5</f>
        <v>0.2</v>
      </c>
    </row>
    <row r="3135" spans="1:5" x14ac:dyDescent="0.15">
      <c r="A3135">
        <v>4401392</v>
      </c>
      <c r="B3135">
        <f>VLOOKUP($A3135,数据库!$A:$B,2,0)</f>
        <v>2</v>
      </c>
      <c r="C3135">
        <f>SUMPRODUCT((数据库!$A$2:$A$18529=武将养成概况!$A3135)*(数据库!$H$2:$H$18529))/5</f>
        <v>6</v>
      </c>
      <c r="D3135">
        <f>SUMPRODUCT((数据库!$A$2:$A$18529=武将养成概况!$A3135)*(数据库!$I$2:$I$18529))/5</f>
        <v>6.8</v>
      </c>
      <c r="E3135">
        <f>SUMPRODUCT((数据库!$A$2:$A$18529=武将养成概况!$A3135)*(数据库!$J$2:$J$18529))/5</f>
        <v>7</v>
      </c>
    </row>
    <row r="3136" spans="1:5" x14ac:dyDescent="0.15">
      <c r="A3136">
        <v>4402136</v>
      </c>
      <c r="B3136">
        <f>VLOOKUP($A3136,数据库!$A:$B,2,0)</f>
        <v>1</v>
      </c>
      <c r="C3136">
        <f>SUMPRODUCT((数据库!$A$2:$A$18529=武将养成概况!$A3136)*(数据库!$H$2:$H$18529))/5</f>
        <v>3.4</v>
      </c>
      <c r="D3136">
        <f>SUMPRODUCT((数据库!$A$2:$A$18529=武将养成概况!$A3136)*(数据库!$I$2:$I$18529))/5</f>
        <v>3.6</v>
      </c>
      <c r="E3136">
        <f>SUMPRODUCT((数据库!$A$2:$A$18529=武将养成概况!$A3136)*(数据库!$J$2:$J$18529))/5</f>
        <v>0.8</v>
      </c>
    </row>
    <row r="3137" spans="1:5" x14ac:dyDescent="0.15">
      <c r="A3137">
        <v>4402543</v>
      </c>
      <c r="B3137">
        <f>VLOOKUP($A3137,数据库!$A:$B,2,0)</f>
        <v>2</v>
      </c>
      <c r="C3137">
        <f>SUMPRODUCT((数据库!$A$2:$A$18529=武将养成概况!$A3137)*(数据库!$H$2:$H$18529))/5</f>
        <v>6.8</v>
      </c>
      <c r="D3137">
        <f>SUMPRODUCT((数据库!$A$2:$A$18529=武将养成概况!$A3137)*(数据库!$I$2:$I$18529))/5</f>
        <v>7</v>
      </c>
      <c r="E3137">
        <f>SUMPRODUCT((数据库!$A$2:$A$18529=武将养成概况!$A3137)*(数据库!$J$2:$J$18529))/5</f>
        <v>5</v>
      </c>
    </row>
    <row r="3138" spans="1:5" x14ac:dyDescent="0.15">
      <c r="A3138">
        <v>4402617</v>
      </c>
      <c r="B3138">
        <f>VLOOKUP($A3138,数据库!$A:$B,2,0)</f>
        <v>1</v>
      </c>
      <c r="C3138">
        <f>SUMPRODUCT((数据库!$A$2:$A$18529=武将养成概况!$A3138)*(数据库!$H$2:$H$18529))/5</f>
        <v>2</v>
      </c>
      <c r="D3138">
        <f>SUMPRODUCT((数据库!$A$2:$A$18529=武将养成概况!$A3138)*(数据库!$I$2:$I$18529))/5</f>
        <v>3.2</v>
      </c>
      <c r="E3138">
        <f>SUMPRODUCT((数据库!$A$2:$A$18529=武将养成概况!$A3138)*(数据库!$J$2:$J$18529))/5</f>
        <v>0.8</v>
      </c>
    </row>
    <row r="3139" spans="1:5" x14ac:dyDescent="0.15">
      <c r="A3139">
        <v>4403594</v>
      </c>
      <c r="B3139">
        <f>VLOOKUP($A3139,数据库!$A:$B,2,0)</f>
        <v>1</v>
      </c>
      <c r="C3139">
        <f>SUMPRODUCT((数据库!$A$2:$A$18529=武将养成概况!$A3139)*(数据库!$H$2:$H$18529))/5</f>
        <v>2.2000000000000002</v>
      </c>
      <c r="D3139">
        <f>SUMPRODUCT((数据库!$A$2:$A$18529=武将养成概况!$A3139)*(数据库!$I$2:$I$18529))/5</f>
        <v>2.6</v>
      </c>
      <c r="E3139">
        <f>SUMPRODUCT((数据库!$A$2:$A$18529=武将养成概况!$A3139)*(数据库!$J$2:$J$18529))/5</f>
        <v>0.4</v>
      </c>
    </row>
    <row r="3140" spans="1:5" x14ac:dyDescent="0.15">
      <c r="A3140">
        <v>4403704</v>
      </c>
      <c r="B3140">
        <f>VLOOKUP($A3140,数据库!$A:$B,2,0)</f>
        <v>1</v>
      </c>
      <c r="C3140">
        <f>SUMPRODUCT((数据库!$A$2:$A$18529=武将养成概况!$A3140)*(数据库!$H$2:$H$18529))/5</f>
        <v>2.2000000000000002</v>
      </c>
      <c r="D3140">
        <f>SUMPRODUCT((数据库!$A$2:$A$18529=武将养成概况!$A3140)*(数据库!$I$2:$I$18529))/5</f>
        <v>2.6</v>
      </c>
      <c r="E3140">
        <f>SUMPRODUCT((数据库!$A$2:$A$18529=武将养成概况!$A3140)*(数据库!$J$2:$J$18529))/5</f>
        <v>1</v>
      </c>
    </row>
    <row r="3141" spans="1:5" x14ac:dyDescent="0.15">
      <c r="A3141">
        <v>4404126</v>
      </c>
      <c r="B3141">
        <f>VLOOKUP($A3141,数据库!$A:$B,2,0)</f>
        <v>2</v>
      </c>
      <c r="C3141">
        <f>SUMPRODUCT((数据库!$A$2:$A$18529=武将养成概况!$A3141)*(数据库!$H$2:$H$18529))/5</f>
        <v>8.6</v>
      </c>
      <c r="D3141">
        <f>SUMPRODUCT((数据库!$A$2:$A$18529=武将养成概况!$A3141)*(数据库!$I$2:$I$18529))/5</f>
        <v>6.4</v>
      </c>
      <c r="E3141">
        <f>SUMPRODUCT((数据库!$A$2:$A$18529=武将养成概况!$A3141)*(数据库!$J$2:$J$18529))/5</f>
        <v>6.2</v>
      </c>
    </row>
    <row r="3142" spans="1:5" x14ac:dyDescent="0.15">
      <c r="A3142">
        <v>4404600</v>
      </c>
      <c r="B3142">
        <f>VLOOKUP($A3142,数据库!$A:$B,2,0)</f>
        <v>1</v>
      </c>
      <c r="C3142">
        <f>SUMPRODUCT((数据库!$A$2:$A$18529=武将养成概况!$A3142)*(数据库!$H$2:$H$18529))/5</f>
        <v>4.2</v>
      </c>
      <c r="D3142">
        <f>SUMPRODUCT((数据库!$A$2:$A$18529=武将养成概况!$A3142)*(数据库!$I$2:$I$18529))/5</f>
        <v>3.8</v>
      </c>
      <c r="E3142">
        <f>SUMPRODUCT((数据库!$A$2:$A$18529=武将养成概况!$A3142)*(数据库!$J$2:$J$18529))/5</f>
        <v>2.6</v>
      </c>
    </row>
    <row r="3143" spans="1:5" x14ac:dyDescent="0.15">
      <c r="A3143">
        <v>4406267</v>
      </c>
      <c r="B3143">
        <f>VLOOKUP($A3143,数据库!$A:$B,2,0)</f>
        <v>1</v>
      </c>
      <c r="C3143">
        <f>SUMPRODUCT((数据库!$A$2:$A$18529=武将养成概况!$A3143)*(数据库!$H$2:$H$18529))/5</f>
        <v>6</v>
      </c>
      <c r="D3143">
        <f>SUMPRODUCT((数据库!$A$2:$A$18529=武将养成概况!$A3143)*(数据库!$I$2:$I$18529))/5</f>
        <v>5.6</v>
      </c>
      <c r="E3143">
        <f>SUMPRODUCT((数据库!$A$2:$A$18529=武将养成概况!$A3143)*(数据库!$J$2:$J$18529))/5</f>
        <v>4.8</v>
      </c>
    </row>
    <row r="3144" spans="1:5" x14ac:dyDescent="0.15">
      <c r="A3144">
        <v>4408427</v>
      </c>
      <c r="B3144">
        <f>VLOOKUP($A3144,数据库!$A:$B,2,0)</f>
        <v>1</v>
      </c>
      <c r="C3144">
        <f>SUMPRODUCT((数据库!$A$2:$A$18529=武将养成概况!$A3144)*(数据库!$H$2:$H$18529))/5</f>
        <v>2</v>
      </c>
      <c r="D3144">
        <f>SUMPRODUCT((数据库!$A$2:$A$18529=武将养成概况!$A3144)*(数据库!$I$2:$I$18529))/5</f>
        <v>2.2000000000000002</v>
      </c>
      <c r="E3144">
        <f>SUMPRODUCT((数据库!$A$2:$A$18529=武将养成概况!$A3144)*(数据库!$J$2:$J$18529))/5</f>
        <v>0.8</v>
      </c>
    </row>
    <row r="3145" spans="1:5" x14ac:dyDescent="0.15">
      <c r="A3145">
        <v>4408604</v>
      </c>
      <c r="B3145">
        <f>VLOOKUP($A3145,数据库!$A:$B,2,0)</f>
        <v>2</v>
      </c>
      <c r="C3145">
        <f>SUMPRODUCT((数据库!$A$2:$A$18529=武将养成概况!$A3145)*(数据库!$H$2:$H$18529))/5</f>
        <v>5.8</v>
      </c>
      <c r="D3145">
        <f>SUMPRODUCT((数据库!$A$2:$A$18529=武将养成概况!$A3145)*(数据库!$I$2:$I$18529))/5</f>
        <v>6.2</v>
      </c>
      <c r="E3145">
        <f>SUMPRODUCT((数据库!$A$2:$A$18529=武将养成概况!$A3145)*(数据库!$J$2:$J$18529))/5</f>
        <v>4.8</v>
      </c>
    </row>
    <row r="3146" spans="1:5" x14ac:dyDescent="0.15">
      <c r="A3146">
        <v>4408827</v>
      </c>
      <c r="B3146">
        <f>VLOOKUP($A3146,数据库!$A:$B,2,0)</f>
        <v>1</v>
      </c>
      <c r="C3146">
        <f>SUMPRODUCT((数据库!$A$2:$A$18529=武将养成概况!$A3146)*(数据库!$H$2:$H$18529))/5</f>
        <v>4.2</v>
      </c>
      <c r="D3146">
        <f>SUMPRODUCT((数据库!$A$2:$A$18529=武将养成概况!$A3146)*(数据库!$I$2:$I$18529))/5</f>
        <v>4</v>
      </c>
      <c r="E3146">
        <f>SUMPRODUCT((数据库!$A$2:$A$18529=武将养成概况!$A3146)*(数据库!$J$2:$J$18529))/5</f>
        <v>1.6</v>
      </c>
    </row>
    <row r="3147" spans="1:5" x14ac:dyDescent="0.15">
      <c r="A3147">
        <v>4409100</v>
      </c>
      <c r="B3147">
        <f>VLOOKUP($A3147,数据库!$A:$B,2,0)</f>
        <v>1</v>
      </c>
      <c r="C3147">
        <f>SUMPRODUCT((数据库!$A$2:$A$18529=武将养成概况!$A3147)*(数据库!$H$2:$H$18529))/5</f>
        <v>3</v>
      </c>
      <c r="D3147">
        <f>SUMPRODUCT((数据库!$A$2:$A$18529=武将养成概况!$A3147)*(数据库!$I$2:$I$18529))/5</f>
        <v>3</v>
      </c>
      <c r="E3147">
        <f>SUMPRODUCT((数据库!$A$2:$A$18529=武将养成概况!$A3147)*(数据库!$J$2:$J$18529))/5</f>
        <v>0.4</v>
      </c>
    </row>
    <row r="3148" spans="1:5" x14ac:dyDescent="0.15">
      <c r="A3148">
        <v>4409493</v>
      </c>
      <c r="B3148">
        <f>VLOOKUP($A3148,数据库!$A:$B,2,0)</f>
        <v>3</v>
      </c>
      <c r="C3148">
        <f>SUMPRODUCT((数据库!$A$2:$A$18529=武将养成概况!$A3148)*(数据库!$H$2:$H$18529))/5</f>
        <v>8.6</v>
      </c>
      <c r="D3148">
        <f>SUMPRODUCT((数据库!$A$2:$A$18529=武将养成概况!$A3148)*(数据库!$I$2:$I$18529))/5</f>
        <v>7</v>
      </c>
      <c r="E3148">
        <f>SUMPRODUCT((数据库!$A$2:$A$18529=武将养成概况!$A3148)*(数据库!$J$2:$J$18529))/5</f>
        <v>6.4</v>
      </c>
    </row>
    <row r="3149" spans="1:5" x14ac:dyDescent="0.15">
      <c r="A3149">
        <v>4409601</v>
      </c>
      <c r="B3149">
        <f>VLOOKUP($A3149,数据库!$A:$B,2,0)</f>
        <v>1</v>
      </c>
      <c r="C3149">
        <f>SUMPRODUCT((数据库!$A$2:$A$18529=武将养成概况!$A3149)*(数据库!$H$2:$H$18529))/5</f>
        <v>6</v>
      </c>
      <c r="D3149">
        <f>SUMPRODUCT((数据库!$A$2:$A$18529=武将养成概况!$A3149)*(数据库!$I$2:$I$18529))/5</f>
        <v>5.8</v>
      </c>
      <c r="E3149">
        <f>SUMPRODUCT((数据库!$A$2:$A$18529=武将养成概况!$A3149)*(数据库!$J$2:$J$18529))/5</f>
        <v>4.4000000000000004</v>
      </c>
    </row>
    <row r="3150" spans="1:5" x14ac:dyDescent="0.15">
      <c r="A3150">
        <v>4410036</v>
      </c>
      <c r="B3150">
        <f>VLOOKUP($A3150,数据库!$A:$B,2,0)</f>
        <v>1</v>
      </c>
      <c r="C3150">
        <f>SUMPRODUCT((数据库!$A$2:$A$18529=武将养成概况!$A3150)*(数据库!$H$2:$H$18529))/5</f>
        <v>4.2</v>
      </c>
      <c r="D3150">
        <f>SUMPRODUCT((数据库!$A$2:$A$18529=武将养成概况!$A3150)*(数据库!$I$2:$I$18529))/5</f>
        <v>3.6</v>
      </c>
      <c r="E3150">
        <f>SUMPRODUCT((数据库!$A$2:$A$18529=武将养成概况!$A3150)*(数据库!$J$2:$J$18529))/5</f>
        <v>1.8</v>
      </c>
    </row>
    <row r="3151" spans="1:5" x14ac:dyDescent="0.15">
      <c r="A3151">
        <v>4410727</v>
      </c>
      <c r="B3151">
        <f>VLOOKUP($A3151,数据库!$A:$B,2,0)</f>
        <v>1</v>
      </c>
      <c r="C3151">
        <f>SUMPRODUCT((数据库!$A$2:$A$18529=武将养成概况!$A3151)*(数据库!$H$2:$H$18529))/5</f>
        <v>5</v>
      </c>
      <c r="D3151">
        <f>SUMPRODUCT((数据库!$A$2:$A$18529=武将养成概况!$A3151)*(数据库!$I$2:$I$18529))/5</f>
        <v>5.4</v>
      </c>
      <c r="E3151">
        <f>SUMPRODUCT((数据库!$A$2:$A$18529=武将养成概况!$A3151)*(数据库!$J$2:$J$18529))/5</f>
        <v>3.6</v>
      </c>
    </row>
    <row r="3152" spans="1:5" x14ac:dyDescent="0.15">
      <c r="A3152">
        <v>4411263</v>
      </c>
      <c r="B3152">
        <f>VLOOKUP($A3152,数据库!$A:$B,2,0)</f>
        <v>1</v>
      </c>
      <c r="C3152">
        <f>SUMPRODUCT((数据库!$A$2:$A$18529=武将养成概况!$A3152)*(数据库!$H$2:$H$18529))/5</f>
        <v>2.4</v>
      </c>
      <c r="D3152">
        <f>SUMPRODUCT((数据库!$A$2:$A$18529=武将养成概况!$A3152)*(数据库!$I$2:$I$18529))/5</f>
        <v>1.8</v>
      </c>
      <c r="E3152">
        <f>SUMPRODUCT((数据库!$A$2:$A$18529=武将养成概况!$A3152)*(数据库!$J$2:$J$18529))/5</f>
        <v>0.4</v>
      </c>
    </row>
    <row r="3153" spans="1:5" x14ac:dyDescent="0.15">
      <c r="A3153">
        <v>4412081</v>
      </c>
      <c r="B3153">
        <f>VLOOKUP($A3153,数据库!$A:$B,2,0)</f>
        <v>1</v>
      </c>
      <c r="C3153">
        <f>SUMPRODUCT((数据库!$A$2:$A$18529=武将养成概况!$A3153)*(数据库!$H$2:$H$18529))/5</f>
        <v>1.8</v>
      </c>
      <c r="D3153">
        <f>SUMPRODUCT((数据库!$A$2:$A$18529=武将养成概况!$A3153)*(数据库!$I$2:$I$18529))/5</f>
        <v>2</v>
      </c>
      <c r="E3153">
        <f>SUMPRODUCT((数据库!$A$2:$A$18529=武将养成概况!$A3153)*(数据库!$J$2:$J$18529))/5</f>
        <v>0.8</v>
      </c>
    </row>
    <row r="3154" spans="1:5" x14ac:dyDescent="0.15">
      <c r="A3154">
        <v>4412150</v>
      </c>
      <c r="B3154">
        <f>VLOOKUP($A3154,数据库!$A:$B,2,0)</f>
        <v>1</v>
      </c>
      <c r="C3154">
        <f>SUMPRODUCT((数据库!$A$2:$A$18529=武将养成概况!$A3154)*(数据库!$H$2:$H$18529))/5</f>
        <v>1.8</v>
      </c>
      <c r="D3154">
        <f>SUMPRODUCT((数据库!$A$2:$A$18529=武将养成概况!$A3154)*(数据库!$I$2:$I$18529))/5</f>
        <v>2.4</v>
      </c>
      <c r="E3154">
        <f>SUMPRODUCT((数据库!$A$2:$A$18529=武将养成概况!$A3154)*(数据库!$J$2:$J$18529))/5</f>
        <v>0.4</v>
      </c>
    </row>
    <row r="3155" spans="1:5" x14ac:dyDescent="0.15">
      <c r="A3155">
        <v>4412214</v>
      </c>
      <c r="B3155">
        <f>VLOOKUP($A3155,数据库!$A:$B,2,0)</f>
        <v>1</v>
      </c>
      <c r="C3155">
        <f>SUMPRODUCT((数据库!$A$2:$A$18529=武将养成概况!$A3155)*(数据库!$H$2:$H$18529))/5</f>
        <v>4.5999999999999996</v>
      </c>
      <c r="D3155">
        <f>SUMPRODUCT((数据库!$A$2:$A$18529=武将养成概况!$A3155)*(数据库!$I$2:$I$18529))/5</f>
        <v>5.2</v>
      </c>
      <c r="E3155">
        <f>SUMPRODUCT((数据库!$A$2:$A$18529=武将养成概况!$A3155)*(数据库!$J$2:$J$18529))/5</f>
        <v>1</v>
      </c>
    </row>
    <row r="3156" spans="1:5" x14ac:dyDescent="0.15">
      <c r="A3156">
        <v>4412313</v>
      </c>
      <c r="B3156">
        <f>VLOOKUP($A3156,数据库!$A:$B,2,0)</f>
        <v>1</v>
      </c>
      <c r="C3156">
        <f>SUMPRODUCT((数据库!$A$2:$A$18529=武将养成概况!$A3156)*(数据库!$H$2:$H$18529))/5</f>
        <v>2</v>
      </c>
      <c r="D3156">
        <f>SUMPRODUCT((数据库!$A$2:$A$18529=武将养成概况!$A3156)*(数据库!$I$2:$I$18529))/5</f>
        <v>3</v>
      </c>
      <c r="E3156">
        <f>SUMPRODUCT((数据库!$A$2:$A$18529=武将养成概况!$A3156)*(数据库!$J$2:$J$18529))/5</f>
        <v>1.6</v>
      </c>
    </row>
    <row r="3157" spans="1:5" x14ac:dyDescent="0.15">
      <c r="A3157">
        <v>4412447</v>
      </c>
      <c r="B3157">
        <f>VLOOKUP($A3157,数据库!$A:$B,2,0)</f>
        <v>1</v>
      </c>
      <c r="C3157">
        <f>SUMPRODUCT((数据库!$A$2:$A$18529=武将养成概况!$A3157)*(数据库!$H$2:$H$18529))/5</f>
        <v>4.5999999999999996</v>
      </c>
      <c r="D3157">
        <f>SUMPRODUCT((数据库!$A$2:$A$18529=武将养成概况!$A3157)*(数据库!$I$2:$I$18529))/5</f>
        <v>3.6</v>
      </c>
      <c r="E3157">
        <f>SUMPRODUCT((数据库!$A$2:$A$18529=武将养成概况!$A3157)*(数据库!$J$2:$J$18529))/5</f>
        <v>1</v>
      </c>
    </row>
    <row r="3158" spans="1:5" x14ac:dyDescent="0.15">
      <c r="A3158">
        <v>4412526</v>
      </c>
      <c r="B3158">
        <f>VLOOKUP($A3158,数据库!$A:$B,2,0)</f>
        <v>1</v>
      </c>
      <c r="C3158">
        <f>SUMPRODUCT((数据库!$A$2:$A$18529=武将养成概况!$A3158)*(数据库!$H$2:$H$18529))/5</f>
        <v>4.5999999999999996</v>
      </c>
      <c r="D3158">
        <f>SUMPRODUCT((数据库!$A$2:$A$18529=武将养成概况!$A3158)*(数据库!$I$2:$I$18529))/5</f>
        <v>4.2</v>
      </c>
      <c r="E3158">
        <f>SUMPRODUCT((数据库!$A$2:$A$18529=武将养成概况!$A3158)*(数据库!$J$2:$J$18529))/5</f>
        <v>2</v>
      </c>
    </row>
    <row r="3159" spans="1:5" x14ac:dyDescent="0.15">
      <c r="A3159">
        <v>4412967</v>
      </c>
      <c r="B3159">
        <f>VLOOKUP($A3159,数据库!$A:$B,2,0)</f>
        <v>2</v>
      </c>
      <c r="C3159">
        <f>SUMPRODUCT((数据库!$A$2:$A$18529=武将养成概况!$A3159)*(数据库!$H$2:$H$18529))/5</f>
        <v>6</v>
      </c>
      <c r="D3159">
        <f>SUMPRODUCT((数据库!$A$2:$A$18529=武将养成概况!$A3159)*(数据库!$I$2:$I$18529))/5</f>
        <v>3.6</v>
      </c>
      <c r="E3159">
        <f>SUMPRODUCT((数据库!$A$2:$A$18529=武将养成概况!$A3159)*(数据库!$J$2:$J$18529))/5</f>
        <v>4</v>
      </c>
    </row>
    <row r="3160" spans="1:5" x14ac:dyDescent="0.15">
      <c r="A3160">
        <v>4413516</v>
      </c>
      <c r="B3160">
        <f>VLOOKUP($A3160,数据库!$A:$B,2,0)</f>
        <v>1</v>
      </c>
      <c r="C3160">
        <f>SUMPRODUCT((数据库!$A$2:$A$18529=武将养成概况!$A3160)*(数据库!$H$2:$H$18529))/5</f>
        <v>2</v>
      </c>
      <c r="D3160">
        <f>SUMPRODUCT((数据库!$A$2:$A$18529=武将养成概况!$A3160)*(数据库!$I$2:$I$18529))/5</f>
        <v>2.2000000000000002</v>
      </c>
      <c r="E3160">
        <f>SUMPRODUCT((数据库!$A$2:$A$18529=武将养成概况!$A3160)*(数据库!$J$2:$J$18529))/5</f>
        <v>0.6</v>
      </c>
    </row>
    <row r="3161" spans="1:5" x14ac:dyDescent="0.15">
      <c r="A3161">
        <v>4413642</v>
      </c>
      <c r="B3161">
        <f>VLOOKUP($A3161,数据库!$A:$B,2,0)</f>
        <v>1</v>
      </c>
      <c r="C3161">
        <f>SUMPRODUCT((数据库!$A$2:$A$18529=武将养成概况!$A3161)*(数据库!$H$2:$H$18529))/5</f>
        <v>0.8</v>
      </c>
      <c r="D3161">
        <f>SUMPRODUCT((数据库!$A$2:$A$18529=武将养成概况!$A3161)*(数据库!$I$2:$I$18529))/5</f>
        <v>1.2</v>
      </c>
      <c r="E3161">
        <f>SUMPRODUCT((数据库!$A$2:$A$18529=武将养成概况!$A3161)*(数据库!$J$2:$J$18529))/5</f>
        <v>0</v>
      </c>
    </row>
    <row r="3162" spans="1:5" x14ac:dyDescent="0.15">
      <c r="A3162">
        <v>4413952</v>
      </c>
      <c r="B3162">
        <f>VLOOKUP($A3162,数据库!$A:$B,2,0)</f>
        <v>1</v>
      </c>
      <c r="C3162">
        <f>SUMPRODUCT((数据库!$A$2:$A$18529=武将养成概况!$A3162)*(数据库!$H$2:$H$18529))/5</f>
        <v>2.6</v>
      </c>
      <c r="D3162">
        <f>SUMPRODUCT((数据库!$A$2:$A$18529=武将养成概况!$A3162)*(数据库!$I$2:$I$18529))/5</f>
        <v>4</v>
      </c>
      <c r="E3162">
        <f>SUMPRODUCT((数据库!$A$2:$A$18529=武将养成概况!$A3162)*(数据库!$J$2:$J$18529))/5</f>
        <v>2</v>
      </c>
    </row>
    <row r="3163" spans="1:5" x14ac:dyDescent="0.15">
      <c r="A3163">
        <v>4414515</v>
      </c>
      <c r="B3163">
        <f>VLOOKUP($A3163,数据库!$A:$B,2,0)</f>
        <v>1</v>
      </c>
      <c r="C3163">
        <f>SUMPRODUCT((数据库!$A$2:$A$18529=武将养成概况!$A3163)*(数据库!$H$2:$H$18529))/5</f>
        <v>2.8</v>
      </c>
      <c r="D3163">
        <f>SUMPRODUCT((数据库!$A$2:$A$18529=武将养成概况!$A3163)*(数据库!$I$2:$I$18529))/5</f>
        <v>1.6</v>
      </c>
      <c r="E3163">
        <f>SUMPRODUCT((数据库!$A$2:$A$18529=武将养成概况!$A3163)*(数据库!$J$2:$J$18529))/5</f>
        <v>0.2</v>
      </c>
    </row>
    <row r="3164" spans="1:5" x14ac:dyDescent="0.15">
      <c r="A3164">
        <v>4415040</v>
      </c>
      <c r="B3164">
        <f>VLOOKUP($A3164,数据库!$A:$B,2,0)</f>
        <v>1</v>
      </c>
      <c r="C3164">
        <f>SUMPRODUCT((数据库!$A$2:$A$18529=武将养成概况!$A3164)*(数据库!$H$2:$H$18529))/5</f>
        <v>5.6</v>
      </c>
      <c r="D3164">
        <f>SUMPRODUCT((数据库!$A$2:$A$18529=武将养成概况!$A3164)*(数据库!$I$2:$I$18529))/5</f>
        <v>6</v>
      </c>
      <c r="E3164">
        <f>SUMPRODUCT((数据库!$A$2:$A$18529=武将养成概况!$A3164)*(数据库!$J$2:$J$18529))/5</f>
        <v>3</v>
      </c>
    </row>
    <row r="3165" spans="1:5" x14ac:dyDescent="0.15">
      <c r="A3165">
        <v>4415120</v>
      </c>
      <c r="B3165">
        <f>VLOOKUP($A3165,数据库!$A:$B,2,0)</f>
        <v>1</v>
      </c>
      <c r="C3165">
        <f>SUMPRODUCT((数据库!$A$2:$A$18529=武将养成概况!$A3165)*(数据库!$H$2:$H$18529))/5</f>
        <v>4.4000000000000004</v>
      </c>
      <c r="D3165">
        <f>SUMPRODUCT((数据库!$A$2:$A$18529=武将养成概况!$A3165)*(数据库!$I$2:$I$18529))/5</f>
        <v>3.8</v>
      </c>
      <c r="E3165">
        <f>SUMPRODUCT((数据库!$A$2:$A$18529=武将养成概况!$A3165)*(数据库!$J$2:$J$18529))/5</f>
        <v>3.6</v>
      </c>
    </row>
    <row r="3166" spans="1:5" x14ac:dyDescent="0.15">
      <c r="A3166">
        <v>4415890</v>
      </c>
      <c r="B3166">
        <f>VLOOKUP($A3166,数据库!$A:$B,2,0)</f>
        <v>1</v>
      </c>
      <c r="C3166">
        <f>SUMPRODUCT((数据库!$A$2:$A$18529=武将养成概况!$A3166)*(数据库!$H$2:$H$18529))/5</f>
        <v>2.4</v>
      </c>
      <c r="D3166">
        <f>SUMPRODUCT((数据库!$A$2:$A$18529=武将养成概况!$A3166)*(数据库!$I$2:$I$18529))/5</f>
        <v>3.4</v>
      </c>
      <c r="E3166">
        <f>SUMPRODUCT((数据库!$A$2:$A$18529=武将养成概况!$A3166)*(数据库!$J$2:$J$18529))/5</f>
        <v>1.2</v>
      </c>
    </row>
    <row r="3167" spans="1:5" x14ac:dyDescent="0.15">
      <c r="A3167">
        <v>4416258</v>
      </c>
      <c r="B3167">
        <f>VLOOKUP($A3167,数据库!$A:$B,2,0)</f>
        <v>1</v>
      </c>
      <c r="C3167">
        <f>SUMPRODUCT((数据库!$A$2:$A$18529=武将养成概况!$A3167)*(数据库!$H$2:$H$18529))/5</f>
        <v>5.2</v>
      </c>
      <c r="D3167">
        <f>SUMPRODUCT((数据库!$A$2:$A$18529=武将养成概况!$A3167)*(数据库!$I$2:$I$18529))/5</f>
        <v>4.5999999999999996</v>
      </c>
      <c r="E3167">
        <f>SUMPRODUCT((数据库!$A$2:$A$18529=武将养成概况!$A3167)*(数据库!$J$2:$J$18529))/5</f>
        <v>5.4</v>
      </c>
    </row>
    <row r="3168" spans="1:5" x14ac:dyDescent="0.15">
      <c r="A3168">
        <v>4416360</v>
      </c>
      <c r="B3168">
        <f>VLOOKUP($A3168,数据库!$A:$B,2,0)</f>
        <v>1</v>
      </c>
      <c r="C3168">
        <f>SUMPRODUCT((数据库!$A$2:$A$18529=武将养成概况!$A3168)*(数据库!$H$2:$H$18529))/5</f>
        <v>4.4000000000000004</v>
      </c>
      <c r="D3168">
        <f>SUMPRODUCT((数据库!$A$2:$A$18529=武将养成概况!$A3168)*(数据库!$I$2:$I$18529))/5</f>
        <v>4.2</v>
      </c>
      <c r="E3168">
        <f>SUMPRODUCT((数据库!$A$2:$A$18529=武将养成概况!$A3168)*(数据库!$J$2:$J$18529))/5</f>
        <v>4.5999999999999996</v>
      </c>
    </row>
    <row r="3169" spans="1:5" x14ac:dyDescent="0.15">
      <c r="A3169">
        <v>4418123</v>
      </c>
      <c r="B3169">
        <f>VLOOKUP($A3169,数据库!$A:$B,2,0)</f>
        <v>1</v>
      </c>
      <c r="C3169">
        <f>SUMPRODUCT((数据库!$A$2:$A$18529=武将养成概况!$A3169)*(数据库!$H$2:$H$18529))/5</f>
        <v>4.8</v>
      </c>
      <c r="D3169">
        <f>SUMPRODUCT((数据库!$A$2:$A$18529=武将养成概况!$A3169)*(数据库!$I$2:$I$18529))/5</f>
        <v>5.8</v>
      </c>
      <c r="E3169">
        <f>SUMPRODUCT((数据库!$A$2:$A$18529=武将养成概况!$A3169)*(数据库!$J$2:$J$18529))/5</f>
        <v>2</v>
      </c>
    </row>
    <row r="3170" spans="1:5" x14ac:dyDescent="0.15">
      <c r="A3170">
        <v>4418516</v>
      </c>
      <c r="B3170">
        <f>VLOOKUP($A3170,数据库!$A:$B,2,0)</f>
        <v>1</v>
      </c>
      <c r="C3170">
        <f>SUMPRODUCT((数据库!$A$2:$A$18529=武将养成概况!$A3170)*(数据库!$H$2:$H$18529))/5</f>
        <v>4.2</v>
      </c>
      <c r="D3170">
        <f>SUMPRODUCT((数据库!$A$2:$A$18529=武将养成概况!$A3170)*(数据库!$I$2:$I$18529))/5</f>
        <v>5.8</v>
      </c>
      <c r="E3170">
        <f>SUMPRODUCT((数据库!$A$2:$A$18529=武将养成概况!$A3170)*(数据库!$J$2:$J$18529))/5</f>
        <v>4.4000000000000004</v>
      </c>
    </row>
    <row r="3171" spans="1:5" x14ac:dyDescent="0.15">
      <c r="A3171">
        <v>4419332</v>
      </c>
      <c r="B3171">
        <f>VLOOKUP($A3171,数据库!$A:$B,2,0)</f>
        <v>1</v>
      </c>
      <c r="C3171">
        <f>SUMPRODUCT((数据库!$A$2:$A$18529=武将养成概况!$A3171)*(数据库!$H$2:$H$18529))/5</f>
        <v>2.8</v>
      </c>
      <c r="D3171">
        <f>SUMPRODUCT((数据库!$A$2:$A$18529=武将养成概况!$A3171)*(数据库!$I$2:$I$18529))/5</f>
        <v>3</v>
      </c>
      <c r="E3171">
        <f>SUMPRODUCT((数据库!$A$2:$A$18529=武将养成概况!$A3171)*(数据库!$J$2:$J$18529))/5</f>
        <v>0.6</v>
      </c>
    </row>
    <row r="3172" spans="1:5" x14ac:dyDescent="0.15">
      <c r="A3172">
        <v>4419535</v>
      </c>
      <c r="B3172">
        <f>VLOOKUP($A3172,数据库!$A:$B,2,0)</f>
        <v>1</v>
      </c>
      <c r="C3172">
        <f>SUMPRODUCT((数据库!$A$2:$A$18529=武将养成概况!$A3172)*(数据库!$H$2:$H$18529))/5</f>
        <v>3.6</v>
      </c>
      <c r="D3172">
        <f>SUMPRODUCT((数据库!$A$2:$A$18529=武将养成概况!$A3172)*(数据库!$I$2:$I$18529))/5</f>
        <v>4.5999999999999996</v>
      </c>
      <c r="E3172">
        <f>SUMPRODUCT((数据库!$A$2:$A$18529=武将养成概况!$A3172)*(数据库!$J$2:$J$18529))/5</f>
        <v>1.6</v>
      </c>
    </row>
    <row r="3173" spans="1:5" x14ac:dyDescent="0.15">
      <c r="A3173">
        <v>4419602</v>
      </c>
      <c r="B3173">
        <f>VLOOKUP($A3173,数据库!$A:$B,2,0)</f>
        <v>1</v>
      </c>
      <c r="C3173">
        <f>SUMPRODUCT((数据库!$A$2:$A$18529=武将养成概况!$A3173)*(数据库!$H$2:$H$18529))/5</f>
        <v>1.6</v>
      </c>
      <c r="D3173">
        <f>SUMPRODUCT((数据库!$A$2:$A$18529=武将养成概况!$A3173)*(数据库!$I$2:$I$18529))/5</f>
        <v>1.6</v>
      </c>
      <c r="E3173">
        <f>SUMPRODUCT((数据库!$A$2:$A$18529=武将养成概况!$A3173)*(数据库!$J$2:$J$18529))/5</f>
        <v>0.2</v>
      </c>
    </row>
    <row r="3174" spans="1:5" x14ac:dyDescent="0.15">
      <c r="A3174">
        <v>4419685</v>
      </c>
      <c r="B3174">
        <f>VLOOKUP($A3174,数据库!$A:$B,2,0)</f>
        <v>3</v>
      </c>
      <c r="C3174">
        <f>SUMPRODUCT((数据库!$A$2:$A$18529=武将养成概况!$A3174)*(数据库!$H$2:$H$18529))/5</f>
        <v>7.6</v>
      </c>
      <c r="D3174">
        <f>SUMPRODUCT((数据库!$A$2:$A$18529=武将养成概况!$A3174)*(数据库!$I$2:$I$18529))/5</f>
        <v>5.2</v>
      </c>
      <c r="E3174">
        <f>SUMPRODUCT((数据库!$A$2:$A$18529=武将养成概况!$A3174)*(数据库!$J$2:$J$18529))/5</f>
        <v>3.8</v>
      </c>
    </row>
    <row r="3175" spans="1:5" x14ac:dyDescent="0.15">
      <c r="A3175">
        <v>4419715</v>
      </c>
      <c r="B3175">
        <f>VLOOKUP($A3175,数据库!$A:$B,2,0)</f>
        <v>1</v>
      </c>
      <c r="C3175">
        <f>SUMPRODUCT((数据库!$A$2:$A$18529=武将养成概况!$A3175)*(数据库!$H$2:$H$18529))/5</f>
        <v>4.4000000000000004</v>
      </c>
      <c r="D3175">
        <f>SUMPRODUCT((数据库!$A$2:$A$18529=武将养成概况!$A3175)*(数据库!$I$2:$I$18529))/5</f>
        <v>5.6</v>
      </c>
      <c r="E3175">
        <f>SUMPRODUCT((数据库!$A$2:$A$18529=武将养成概况!$A3175)*(数据库!$J$2:$J$18529))/5</f>
        <v>3.4</v>
      </c>
    </row>
    <row r="3176" spans="1:5" x14ac:dyDescent="0.15">
      <c r="A3176">
        <v>4420972</v>
      </c>
      <c r="B3176">
        <f>VLOOKUP($A3176,数据库!$A:$B,2,0)</f>
        <v>1</v>
      </c>
      <c r="C3176">
        <f>SUMPRODUCT((数据库!$A$2:$A$18529=武将养成概况!$A3176)*(数据库!$H$2:$H$18529))/5</f>
        <v>0</v>
      </c>
      <c r="D3176">
        <f>SUMPRODUCT((数据库!$A$2:$A$18529=武将养成概况!$A3176)*(数据库!$I$2:$I$18529))/5</f>
        <v>0</v>
      </c>
      <c r="E3176">
        <f>SUMPRODUCT((数据库!$A$2:$A$18529=武将养成概况!$A3176)*(数据库!$J$2:$J$18529))/5</f>
        <v>0</v>
      </c>
    </row>
    <row r="3177" spans="1:5" x14ac:dyDescent="0.15">
      <c r="A3177">
        <v>4421056</v>
      </c>
      <c r="B3177">
        <f>VLOOKUP($A3177,数据库!$A:$B,2,0)</f>
        <v>1</v>
      </c>
      <c r="C3177">
        <f>SUMPRODUCT((数据库!$A$2:$A$18529=武将养成概况!$A3177)*(数据库!$H$2:$H$18529))/5</f>
        <v>0.2</v>
      </c>
      <c r="D3177">
        <f>SUMPRODUCT((数据库!$A$2:$A$18529=武将养成概况!$A3177)*(数据库!$I$2:$I$18529))/5</f>
        <v>0</v>
      </c>
      <c r="E3177">
        <f>SUMPRODUCT((数据库!$A$2:$A$18529=武将养成概况!$A3177)*(数据库!$J$2:$J$18529))/5</f>
        <v>0.4</v>
      </c>
    </row>
    <row r="3178" spans="1:5" x14ac:dyDescent="0.15">
      <c r="A3178">
        <v>4421162</v>
      </c>
      <c r="B3178">
        <f>VLOOKUP($A3178,数据库!$A:$B,2,0)</f>
        <v>1</v>
      </c>
      <c r="C3178">
        <f>SUMPRODUCT((数据库!$A$2:$A$18529=武将养成概况!$A3178)*(数据库!$H$2:$H$18529))/5</f>
        <v>6</v>
      </c>
      <c r="D3178">
        <f>SUMPRODUCT((数据库!$A$2:$A$18529=武将养成概况!$A3178)*(数据库!$I$2:$I$18529))/5</f>
        <v>5.4</v>
      </c>
      <c r="E3178">
        <f>SUMPRODUCT((数据库!$A$2:$A$18529=武将养成概况!$A3178)*(数据库!$J$2:$J$18529))/5</f>
        <v>5.4</v>
      </c>
    </row>
    <row r="3179" spans="1:5" x14ac:dyDescent="0.15">
      <c r="A3179">
        <v>4421462</v>
      </c>
      <c r="B3179">
        <f>VLOOKUP($A3179,数据库!$A:$B,2,0)</f>
        <v>1</v>
      </c>
      <c r="C3179">
        <f>SUMPRODUCT((数据库!$A$2:$A$18529=武将养成概况!$A3179)*(数据库!$H$2:$H$18529))/5</f>
        <v>4.5999999999999996</v>
      </c>
      <c r="D3179">
        <f>SUMPRODUCT((数据库!$A$2:$A$18529=武将养成概况!$A3179)*(数据库!$I$2:$I$18529))/5</f>
        <v>3</v>
      </c>
      <c r="E3179">
        <f>SUMPRODUCT((数据库!$A$2:$A$18529=武将养成概况!$A3179)*(数据库!$J$2:$J$18529))/5</f>
        <v>1.2</v>
      </c>
    </row>
    <row r="3180" spans="1:5" x14ac:dyDescent="0.15">
      <c r="A3180">
        <v>4421495</v>
      </c>
      <c r="B3180">
        <f>VLOOKUP($A3180,数据库!$A:$B,2,0)</f>
        <v>1</v>
      </c>
      <c r="C3180">
        <f>SUMPRODUCT((数据库!$A$2:$A$18529=武将养成概况!$A3180)*(数据库!$H$2:$H$18529))/5</f>
        <v>3.2</v>
      </c>
      <c r="D3180">
        <f>SUMPRODUCT((数据库!$A$2:$A$18529=武将养成概况!$A3180)*(数据库!$I$2:$I$18529))/5</f>
        <v>3.4</v>
      </c>
      <c r="E3180">
        <f>SUMPRODUCT((数据库!$A$2:$A$18529=武将养成概况!$A3180)*(数据库!$J$2:$J$18529))/5</f>
        <v>1.4</v>
      </c>
    </row>
    <row r="3181" spans="1:5" x14ac:dyDescent="0.15">
      <c r="A3181">
        <v>4421505</v>
      </c>
      <c r="B3181">
        <f>VLOOKUP($A3181,数据库!$A:$B,2,0)</f>
        <v>1</v>
      </c>
      <c r="C3181">
        <f>SUMPRODUCT((数据库!$A$2:$A$18529=武将养成概况!$A3181)*(数据库!$H$2:$H$18529))/5</f>
        <v>2.4</v>
      </c>
      <c r="D3181">
        <f>SUMPRODUCT((数据库!$A$2:$A$18529=武将养成概况!$A3181)*(数据库!$I$2:$I$18529))/5</f>
        <v>3.6</v>
      </c>
      <c r="E3181">
        <f>SUMPRODUCT((数据库!$A$2:$A$18529=武将养成概况!$A3181)*(数据库!$J$2:$J$18529))/5</f>
        <v>1.2</v>
      </c>
    </row>
    <row r="3182" spans="1:5" x14ac:dyDescent="0.15">
      <c r="A3182">
        <v>4421507</v>
      </c>
      <c r="B3182">
        <f>VLOOKUP($A3182,数据库!$A:$B,2,0)</f>
        <v>1</v>
      </c>
      <c r="C3182">
        <f>SUMPRODUCT((数据库!$A$2:$A$18529=武将养成概况!$A3182)*(数据库!$H$2:$H$18529))/5</f>
        <v>3.6</v>
      </c>
      <c r="D3182">
        <f>SUMPRODUCT((数据库!$A$2:$A$18529=武将养成概况!$A3182)*(数据库!$I$2:$I$18529))/5</f>
        <v>6.2</v>
      </c>
      <c r="E3182">
        <f>SUMPRODUCT((数据库!$A$2:$A$18529=武将养成概况!$A3182)*(数据库!$J$2:$J$18529))/5</f>
        <v>2.8</v>
      </c>
    </row>
    <row r="3183" spans="1:5" x14ac:dyDescent="0.15">
      <c r="A3183">
        <v>4421511</v>
      </c>
      <c r="B3183">
        <f>VLOOKUP($A3183,数据库!$A:$B,2,0)</f>
        <v>1</v>
      </c>
      <c r="C3183">
        <f>SUMPRODUCT((数据库!$A$2:$A$18529=武将养成概况!$A3183)*(数据库!$H$2:$H$18529))/5</f>
        <v>4.5999999999999996</v>
      </c>
      <c r="D3183">
        <f>SUMPRODUCT((数据库!$A$2:$A$18529=武将养成概况!$A3183)*(数据库!$I$2:$I$18529))/5</f>
        <v>4.5999999999999996</v>
      </c>
      <c r="E3183">
        <f>SUMPRODUCT((数据库!$A$2:$A$18529=武将养成概况!$A3183)*(数据库!$J$2:$J$18529))/5</f>
        <v>2.2000000000000002</v>
      </c>
    </row>
    <row r="3184" spans="1:5" x14ac:dyDescent="0.15">
      <c r="A3184">
        <v>4421516</v>
      </c>
      <c r="B3184">
        <f>VLOOKUP($A3184,数据库!$A:$B,2,0)</f>
        <v>2</v>
      </c>
      <c r="C3184">
        <f>SUMPRODUCT((数据库!$A$2:$A$18529=武将养成概况!$A3184)*(数据库!$H$2:$H$18529))/5</f>
        <v>7</v>
      </c>
      <c r="D3184">
        <f>SUMPRODUCT((数据库!$A$2:$A$18529=武将养成概况!$A3184)*(数据库!$I$2:$I$18529))/5</f>
        <v>6</v>
      </c>
      <c r="E3184">
        <f>SUMPRODUCT((数据库!$A$2:$A$18529=武将养成概况!$A3184)*(数据库!$J$2:$J$18529))/5</f>
        <v>5.4</v>
      </c>
    </row>
    <row r="3185" spans="1:5" x14ac:dyDescent="0.15">
      <c r="A3185">
        <v>4421858</v>
      </c>
      <c r="B3185">
        <f>VLOOKUP($A3185,数据库!$A:$B,2,0)</f>
        <v>2</v>
      </c>
      <c r="C3185">
        <f>SUMPRODUCT((数据库!$A$2:$A$18529=武将养成概况!$A3185)*(数据库!$H$2:$H$18529))/5</f>
        <v>6.2</v>
      </c>
      <c r="D3185">
        <f>SUMPRODUCT((数据库!$A$2:$A$18529=武将养成概况!$A3185)*(数据库!$I$2:$I$18529))/5</f>
        <v>6.4</v>
      </c>
      <c r="E3185">
        <f>SUMPRODUCT((数据库!$A$2:$A$18529=武将养成概况!$A3185)*(数据库!$J$2:$J$18529))/5</f>
        <v>6.6</v>
      </c>
    </row>
    <row r="3186" spans="1:5" x14ac:dyDescent="0.15">
      <c r="A3186">
        <v>4422260</v>
      </c>
      <c r="B3186">
        <f>VLOOKUP($A3186,数据库!$A:$B,2,0)</f>
        <v>2</v>
      </c>
      <c r="C3186">
        <f>SUMPRODUCT((数据库!$A$2:$A$18529=武将养成概况!$A3186)*(数据库!$H$2:$H$18529))/5</f>
        <v>6.2</v>
      </c>
      <c r="D3186">
        <f>SUMPRODUCT((数据库!$A$2:$A$18529=武将养成概况!$A3186)*(数据库!$I$2:$I$18529))/5</f>
        <v>5.4</v>
      </c>
      <c r="E3186">
        <f>SUMPRODUCT((数据库!$A$2:$A$18529=武将养成概况!$A3186)*(数据库!$J$2:$J$18529))/5</f>
        <v>4.5999999999999996</v>
      </c>
    </row>
    <row r="3187" spans="1:5" x14ac:dyDescent="0.15">
      <c r="A3187">
        <v>4422458</v>
      </c>
      <c r="B3187">
        <f>VLOOKUP($A3187,数据库!$A:$B,2,0)</f>
        <v>1</v>
      </c>
      <c r="C3187">
        <f>SUMPRODUCT((数据库!$A$2:$A$18529=武将养成概况!$A3187)*(数据库!$H$2:$H$18529))/5</f>
        <v>0.2</v>
      </c>
      <c r="D3187">
        <f>SUMPRODUCT((数据库!$A$2:$A$18529=武将养成概况!$A3187)*(数据库!$I$2:$I$18529))/5</f>
        <v>0.8</v>
      </c>
      <c r="E3187">
        <f>SUMPRODUCT((数据库!$A$2:$A$18529=武将养成概况!$A3187)*(数据库!$J$2:$J$18529))/5</f>
        <v>0</v>
      </c>
    </row>
    <row r="3188" spans="1:5" x14ac:dyDescent="0.15">
      <c r="A3188">
        <v>4422517</v>
      </c>
      <c r="B3188">
        <f>VLOOKUP($A3188,数据库!$A:$B,2,0)</f>
        <v>1</v>
      </c>
      <c r="C3188">
        <f>SUMPRODUCT((数据库!$A$2:$A$18529=武将养成概况!$A3188)*(数据库!$H$2:$H$18529))/5</f>
        <v>5.6</v>
      </c>
      <c r="D3188">
        <f>SUMPRODUCT((数据库!$A$2:$A$18529=武将养成概况!$A3188)*(数据库!$I$2:$I$18529))/5</f>
        <v>5.8</v>
      </c>
      <c r="E3188">
        <f>SUMPRODUCT((数据库!$A$2:$A$18529=武将养成概况!$A3188)*(数据库!$J$2:$J$18529))/5</f>
        <v>2.8</v>
      </c>
    </row>
    <row r="3189" spans="1:5" x14ac:dyDescent="0.15">
      <c r="A3189">
        <v>4422593</v>
      </c>
      <c r="B3189">
        <f>VLOOKUP($A3189,数据库!$A:$B,2,0)</f>
        <v>2</v>
      </c>
      <c r="C3189">
        <f>SUMPRODUCT((数据库!$A$2:$A$18529=武将养成概况!$A3189)*(数据库!$H$2:$H$18529))/5</f>
        <v>6.6</v>
      </c>
      <c r="D3189">
        <f>SUMPRODUCT((数据库!$A$2:$A$18529=武将养成概况!$A3189)*(数据库!$I$2:$I$18529))/5</f>
        <v>6</v>
      </c>
      <c r="E3189">
        <f>SUMPRODUCT((数据库!$A$2:$A$18529=武将养成概况!$A3189)*(数据库!$J$2:$J$18529))/5</f>
        <v>3.6</v>
      </c>
    </row>
    <row r="3190" spans="1:5" x14ac:dyDescent="0.15">
      <c r="A3190">
        <v>4422698</v>
      </c>
      <c r="B3190">
        <f>VLOOKUP($A3190,数据库!$A:$B,2,0)</f>
        <v>1</v>
      </c>
      <c r="C3190">
        <f>SUMPRODUCT((数据库!$A$2:$A$18529=武将养成概况!$A3190)*(数据库!$H$2:$H$18529))/5</f>
        <v>3.4</v>
      </c>
      <c r="D3190">
        <f>SUMPRODUCT((数据库!$A$2:$A$18529=武将养成概况!$A3190)*(数据库!$I$2:$I$18529))/5</f>
        <v>2.2000000000000002</v>
      </c>
      <c r="E3190">
        <f>SUMPRODUCT((数据库!$A$2:$A$18529=武将养成概况!$A3190)*(数据库!$J$2:$J$18529))/5</f>
        <v>1.4</v>
      </c>
    </row>
    <row r="3191" spans="1:5" x14ac:dyDescent="0.15">
      <c r="A3191">
        <v>4422720</v>
      </c>
      <c r="B3191">
        <f>VLOOKUP($A3191,数据库!$A:$B,2,0)</f>
        <v>1</v>
      </c>
      <c r="C3191">
        <f>SUMPRODUCT((数据库!$A$2:$A$18529=武将养成概况!$A3191)*(数据库!$H$2:$H$18529))/5</f>
        <v>4</v>
      </c>
      <c r="D3191">
        <f>SUMPRODUCT((数据库!$A$2:$A$18529=武将养成概况!$A3191)*(数据库!$I$2:$I$18529))/5</f>
        <v>2.8</v>
      </c>
      <c r="E3191">
        <f>SUMPRODUCT((数据库!$A$2:$A$18529=武将养成概况!$A3191)*(数据库!$J$2:$J$18529))/5</f>
        <v>2</v>
      </c>
    </row>
    <row r="3192" spans="1:5" x14ac:dyDescent="0.15">
      <c r="A3192">
        <v>4423261</v>
      </c>
      <c r="B3192">
        <f>VLOOKUP($A3192,数据库!$A:$B,2,0)</f>
        <v>1</v>
      </c>
      <c r="C3192">
        <f>SUMPRODUCT((数据库!$A$2:$A$18529=武将养成概况!$A3192)*(数据库!$H$2:$H$18529))/5</f>
        <v>2.2000000000000002</v>
      </c>
      <c r="D3192">
        <f>SUMPRODUCT((数据库!$A$2:$A$18529=武将养成概况!$A3192)*(数据库!$I$2:$I$18529))/5</f>
        <v>2.6</v>
      </c>
      <c r="E3192">
        <f>SUMPRODUCT((数据库!$A$2:$A$18529=武将养成概况!$A3192)*(数据库!$J$2:$J$18529))/5</f>
        <v>1.4</v>
      </c>
    </row>
    <row r="3193" spans="1:5" x14ac:dyDescent="0.15">
      <c r="A3193">
        <v>4425252</v>
      </c>
      <c r="B3193">
        <f>VLOOKUP($A3193,数据库!$A:$B,2,0)</f>
        <v>1</v>
      </c>
      <c r="C3193">
        <f>SUMPRODUCT((数据库!$A$2:$A$18529=武将养成概况!$A3193)*(数据库!$H$2:$H$18529))/5</f>
        <v>5</v>
      </c>
      <c r="D3193">
        <f>SUMPRODUCT((数据库!$A$2:$A$18529=武将养成概况!$A3193)*(数据库!$I$2:$I$18529))/5</f>
        <v>5</v>
      </c>
      <c r="E3193">
        <f>SUMPRODUCT((数据库!$A$2:$A$18529=武将养成概况!$A3193)*(数据库!$J$2:$J$18529))/5</f>
        <v>2</v>
      </c>
    </row>
    <row r="3194" spans="1:5" x14ac:dyDescent="0.15">
      <c r="A3194">
        <v>4425294</v>
      </c>
      <c r="B3194">
        <f>VLOOKUP($A3194,数据库!$A:$B,2,0)</f>
        <v>1</v>
      </c>
      <c r="C3194">
        <f>SUMPRODUCT((数据库!$A$2:$A$18529=武将养成概况!$A3194)*(数据库!$H$2:$H$18529))/5</f>
        <v>4.8</v>
      </c>
      <c r="D3194">
        <f>SUMPRODUCT((数据库!$A$2:$A$18529=武将养成概况!$A3194)*(数据库!$I$2:$I$18529))/5</f>
        <v>3.8</v>
      </c>
      <c r="E3194">
        <f>SUMPRODUCT((数据库!$A$2:$A$18529=武将养成概况!$A3194)*(数据库!$J$2:$J$18529))/5</f>
        <v>0.2</v>
      </c>
    </row>
    <row r="3195" spans="1:5" x14ac:dyDescent="0.15">
      <c r="A3195">
        <v>4425386</v>
      </c>
      <c r="B3195">
        <f>VLOOKUP($A3195,数据库!$A:$B,2,0)</f>
        <v>2</v>
      </c>
      <c r="C3195">
        <f>SUMPRODUCT((数据库!$A$2:$A$18529=武将养成概况!$A3195)*(数据库!$H$2:$H$18529))/5</f>
        <v>5.4</v>
      </c>
      <c r="D3195">
        <f>SUMPRODUCT((数据库!$A$2:$A$18529=武将养成概况!$A3195)*(数据库!$I$2:$I$18529))/5</f>
        <v>5.8</v>
      </c>
      <c r="E3195">
        <f>SUMPRODUCT((数据库!$A$2:$A$18529=武将养成概况!$A3195)*(数据库!$J$2:$J$18529))/5</f>
        <v>4.8</v>
      </c>
    </row>
    <row r="3196" spans="1:5" x14ac:dyDescent="0.15">
      <c r="A3196">
        <v>4426038</v>
      </c>
      <c r="B3196">
        <f>VLOOKUP($A3196,数据库!$A:$B,2,0)</f>
        <v>1</v>
      </c>
      <c r="C3196">
        <f>SUMPRODUCT((数据库!$A$2:$A$18529=武将养成概况!$A3196)*(数据库!$H$2:$H$18529))/5</f>
        <v>5.2</v>
      </c>
      <c r="D3196">
        <f>SUMPRODUCT((数据库!$A$2:$A$18529=武将养成概况!$A3196)*(数据库!$I$2:$I$18529))/5</f>
        <v>6.4</v>
      </c>
      <c r="E3196">
        <f>SUMPRODUCT((数据库!$A$2:$A$18529=武将养成概况!$A3196)*(数据库!$J$2:$J$18529))/5</f>
        <v>5.4</v>
      </c>
    </row>
    <row r="3197" spans="1:5" x14ac:dyDescent="0.15">
      <c r="A3197">
        <v>4426845</v>
      </c>
      <c r="B3197">
        <f>VLOOKUP($A3197,数据库!$A:$B,2,0)</f>
        <v>1</v>
      </c>
      <c r="C3197">
        <f>SUMPRODUCT((数据库!$A$2:$A$18529=武将养成概况!$A3197)*(数据库!$H$2:$H$18529))/5</f>
        <v>2.4</v>
      </c>
      <c r="D3197">
        <f>SUMPRODUCT((数据库!$A$2:$A$18529=武将养成概况!$A3197)*(数据库!$I$2:$I$18529))/5</f>
        <v>5.4</v>
      </c>
      <c r="E3197">
        <f>SUMPRODUCT((数据库!$A$2:$A$18529=武将养成概况!$A3197)*(数据库!$J$2:$J$18529))/5</f>
        <v>1.2</v>
      </c>
    </row>
    <row r="3198" spans="1:5" x14ac:dyDescent="0.15">
      <c r="A3198">
        <v>4426877</v>
      </c>
      <c r="B3198">
        <f>VLOOKUP($A3198,数据库!$A:$B,2,0)</f>
        <v>2</v>
      </c>
      <c r="C3198">
        <f>SUMPRODUCT((数据库!$A$2:$A$18529=武将养成概况!$A3198)*(数据库!$H$2:$H$18529))/5</f>
        <v>4.5999999999999996</v>
      </c>
      <c r="D3198">
        <f>SUMPRODUCT((数据库!$A$2:$A$18529=武将养成概况!$A3198)*(数据库!$I$2:$I$18529))/5</f>
        <v>5</v>
      </c>
      <c r="E3198">
        <f>SUMPRODUCT((数据库!$A$2:$A$18529=武将养成概况!$A3198)*(数据库!$J$2:$J$18529))/5</f>
        <v>4.5999999999999996</v>
      </c>
    </row>
    <row r="3199" spans="1:5" x14ac:dyDescent="0.15">
      <c r="A3199">
        <v>4427334</v>
      </c>
      <c r="B3199">
        <f>VLOOKUP($A3199,数据库!$A:$B,2,0)</f>
        <v>2</v>
      </c>
      <c r="C3199">
        <f>SUMPRODUCT((数据库!$A$2:$A$18529=武将养成概况!$A3199)*(数据库!$H$2:$H$18529))/5</f>
        <v>6.2</v>
      </c>
      <c r="D3199">
        <f>SUMPRODUCT((数据库!$A$2:$A$18529=武将养成概况!$A3199)*(数据库!$I$2:$I$18529))/5</f>
        <v>6</v>
      </c>
      <c r="E3199">
        <f>SUMPRODUCT((数据库!$A$2:$A$18529=武将养成概况!$A3199)*(数据库!$J$2:$J$18529))/5</f>
        <v>3.6</v>
      </c>
    </row>
    <row r="3200" spans="1:5" x14ac:dyDescent="0.15">
      <c r="A3200">
        <v>4428146</v>
      </c>
      <c r="B3200">
        <f>VLOOKUP($A3200,数据库!$A:$B,2,0)</f>
        <v>1</v>
      </c>
      <c r="C3200">
        <f>SUMPRODUCT((数据库!$A$2:$A$18529=武将养成概况!$A3200)*(数据库!$H$2:$H$18529))/5</f>
        <v>3</v>
      </c>
      <c r="D3200">
        <f>SUMPRODUCT((数据库!$A$2:$A$18529=武将养成概况!$A3200)*(数据库!$I$2:$I$18529))/5</f>
        <v>3</v>
      </c>
      <c r="E3200">
        <f>SUMPRODUCT((数据库!$A$2:$A$18529=武将养成概况!$A3200)*(数据库!$J$2:$J$18529))/5</f>
        <v>0.6</v>
      </c>
    </row>
    <row r="3201" spans="1:5" x14ac:dyDescent="0.15">
      <c r="A3201">
        <v>4428273</v>
      </c>
      <c r="B3201">
        <f>VLOOKUP($A3201,数据库!$A:$B,2,0)</f>
        <v>1</v>
      </c>
      <c r="C3201">
        <f>SUMPRODUCT((数据库!$A$2:$A$18529=武将养成概况!$A3201)*(数据库!$H$2:$H$18529))/5</f>
        <v>3.4</v>
      </c>
      <c r="D3201">
        <f>SUMPRODUCT((数据库!$A$2:$A$18529=武将养成概况!$A3201)*(数据库!$I$2:$I$18529))/5</f>
        <v>3.8</v>
      </c>
      <c r="E3201">
        <f>SUMPRODUCT((数据库!$A$2:$A$18529=武将养成概况!$A3201)*(数据库!$J$2:$J$18529))/5</f>
        <v>1.6</v>
      </c>
    </row>
    <row r="3202" spans="1:5" x14ac:dyDescent="0.15">
      <c r="A3202">
        <v>4430550</v>
      </c>
      <c r="B3202">
        <f>VLOOKUP($A3202,数据库!$A:$B,2,0)</f>
        <v>1</v>
      </c>
      <c r="C3202">
        <f>SUMPRODUCT((数据库!$A$2:$A$18529=武将养成概况!$A3202)*(数据库!$H$2:$H$18529))/5</f>
        <v>5.8</v>
      </c>
      <c r="D3202">
        <f>SUMPRODUCT((数据库!$A$2:$A$18529=武将养成概况!$A3202)*(数据库!$I$2:$I$18529))/5</f>
        <v>6</v>
      </c>
      <c r="E3202">
        <f>SUMPRODUCT((数据库!$A$2:$A$18529=武将养成概况!$A3202)*(数据库!$J$2:$J$18529))/5</f>
        <v>2.2000000000000002</v>
      </c>
    </row>
    <row r="3203" spans="1:5" x14ac:dyDescent="0.15">
      <c r="A3203">
        <v>4431981</v>
      </c>
      <c r="B3203">
        <f>VLOOKUP($A3203,数据库!$A:$B,2,0)</f>
        <v>1</v>
      </c>
      <c r="C3203">
        <f>SUMPRODUCT((数据库!$A$2:$A$18529=武将养成概况!$A3203)*(数据库!$H$2:$H$18529))/5</f>
        <v>3.6</v>
      </c>
      <c r="D3203">
        <f>SUMPRODUCT((数据库!$A$2:$A$18529=武将养成概况!$A3203)*(数据库!$I$2:$I$18529))/5</f>
        <v>4</v>
      </c>
      <c r="E3203">
        <f>SUMPRODUCT((数据库!$A$2:$A$18529=武将养成概况!$A3203)*(数据库!$J$2:$J$18529))/5</f>
        <v>1</v>
      </c>
    </row>
    <row r="3204" spans="1:5" x14ac:dyDescent="0.15">
      <c r="A3204">
        <v>4432423</v>
      </c>
      <c r="B3204">
        <f>VLOOKUP($A3204,数据库!$A:$B,2,0)</f>
        <v>1</v>
      </c>
      <c r="C3204">
        <f>SUMPRODUCT((数据库!$A$2:$A$18529=武将养成概况!$A3204)*(数据库!$H$2:$H$18529))/5</f>
        <v>4</v>
      </c>
      <c r="D3204">
        <f>SUMPRODUCT((数据库!$A$2:$A$18529=武将养成概况!$A3204)*(数据库!$I$2:$I$18529))/5</f>
        <v>4.5999999999999996</v>
      </c>
      <c r="E3204">
        <f>SUMPRODUCT((数据库!$A$2:$A$18529=武将养成概况!$A3204)*(数据库!$J$2:$J$18529))/5</f>
        <v>1.6</v>
      </c>
    </row>
    <row r="3205" spans="1:5" x14ac:dyDescent="0.15">
      <c r="A3205">
        <v>4432988</v>
      </c>
      <c r="B3205">
        <f>VLOOKUP($A3205,数据库!$A:$B,2,0)</f>
        <v>2</v>
      </c>
      <c r="C3205">
        <f>SUMPRODUCT((数据库!$A$2:$A$18529=武将养成概况!$A3205)*(数据库!$H$2:$H$18529))/5</f>
        <v>6.4</v>
      </c>
      <c r="D3205">
        <f>SUMPRODUCT((数据库!$A$2:$A$18529=武将养成概况!$A3205)*(数据库!$I$2:$I$18529))/5</f>
        <v>6</v>
      </c>
      <c r="E3205">
        <f>SUMPRODUCT((数据库!$A$2:$A$18529=武将养成概况!$A3205)*(数据库!$J$2:$J$18529))/5</f>
        <v>5.2</v>
      </c>
    </row>
    <row r="3206" spans="1:5" x14ac:dyDescent="0.15">
      <c r="A3206">
        <v>4433437</v>
      </c>
      <c r="B3206">
        <f>VLOOKUP($A3206,数据库!$A:$B,2,0)</f>
        <v>1</v>
      </c>
      <c r="C3206">
        <f>SUMPRODUCT((数据库!$A$2:$A$18529=武将养成概况!$A3206)*(数据库!$H$2:$H$18529))/5</f>
        <v>3.4</v>
      </c>
      <c r="D3206">
        <f>SUMPRODUCT((数据库!$A$2:$A$18529=武将养成概况!$A3206)*(数据库!$I$2:$I$18529))/5</f>
        <v>3</v>
      </c>
      <c r="E3206">
        <f>SUMPRODUCT((数据库!$A$2:$A$18529=武将养成概况!$A3206)*(数据库!$J$2:$J$18529))/5</f>
        <v>3.2</v>
      </c>
    </row>
    <row r="3207" spans="1:5" x14ac:dyDescent="0.15">
      <c r="A3207">
        <v>4433502</v>
      </c>
      <c r="B3207">
        <f>VLOOKUP($A3207,数据库!$A:$B,2,0)</f>
        <v>1</v>
      </c>
      <c r="C3207">
        <f>SUMPRODUCT((数据库!$A$2:$A$18529=武将养成概况!$A3207)*(数据库!$H$2:$H$18529))/5</f>
        <v>3.4</v>
      </c>
      <c r="D3207">
        <f>SUMPRODUCT((数据库!$A$2:$A$18529=武将养成概况!$A3207)*(数据库!$I$2:$I$18529))/5</f>
        <v>3.4</v>
      </c>
      <c r="E3207">
        <f>SUMPRODUCT((数据库!$A$2:$A$18529=武将养成概况!$A3207)*(数据库!$J$2:$J$18529))/5</f>
        <v>4.2</v>
      </c>
    </row>
    <row r="3208" spans="1:5" x14ac:dyDescent="0.15">
      <c r="A3208">
        <v>4433845</v>
      </c>
      <c r="B3208">
        <f>VLOOKUP($A3208,数据库!$A:$B,2,0)</f>
        <v>1</v>
      </c>
      <c r="C3208">
        <f>SUMPRODUCT((数据库!$A$2:$A$18529=武将养成概况!$A3208)*(数据库!$H$2:$H$18529))/5</f>
        <v>6.2</v>
      </c>
      <c r="D3208">
        <f>SUMPRODUCT((数据库!$A$2:$A$18529=武将养成概况!$A3208)*(数据库!$I$2:$I$18529))/5</f>
        <v>6</v>
      </c>
      <c r="E3208">
        <f>SUMPRODUCT((数据库!$A$2:$A$18529=武将养成概况!$A3208)*(数据库!$J$2:$J$18529))/5</f>
        <v>6</v>
      </c>
    </row>
    <row r="3209" spans="1:5" x14ac:dyDescent="0.15">
      <c r="A3209">
        <v>4434229</v>
      </c>
      <c r="B3209">
        <f>VLOOKUP($A3209,数据库!$A:$B,2,0)</f>
        <v>1</v>
      </c>
      <c r="C3209">
        <f>SUMPRODUCT((数据库!$A$2:$A$18529=武将养成概况!$A3209)*(数据库!$H$2:$H$18529))/5</f>
        <v>3.2</v>
      </c>
      <c r="D3209">
        <f>SUMPRODUCT((数据库!$A$2:$A$18529=武将养成概况!$A3209)*(数据库!$I$2:$I$18529))/5</f>
        <v>3.2</v>
      </c>
      <c r="E3209">
        <f>SUMPRODUCT((数据库!$A$2:$A$18529=武将养成概况!$A3209)*(数据库!$J$2:$J$18529))/5</f>
        <v>3.6</v>
      </c>
    </row>
    <row r="3210" spans="1:5" x14ac:dyDescent="0.15">
      <c r="A3210">
        <v>4434644</v>
      </c>
      <c r="B3210">
        <f>VLOOKUP($A3210,数据库!$A:$B,2,0)</f>
        <v>1</v>
      </c>
      <c r="C3210">
        <f>SUMPRODUCT((数据库!$A$2:$A$18529=武将养成概况!$A3210)*(数据库!$H$2:$H$18529))/5</f>
        <v>2.4</v>
      </c>
      <c r="D3210">
        <f>SUMPRODUCT((数据库!$A$2:$A$18529=武将养成概况!$A3210)*(数据库!$I$2:$I$18529))/5</f>
        <v>2.8</v>
      </c>
      <c r="E3210">
        <f>SUMPRODUCT((数据库!$A$2:$A$18529=武将养成概况!$A3210)*(数据库!$J$2:$J$18529))/5</f>
        <v>1</v>
      </c>
    </row>
    <row r="3211" spans="1:5" x14ac:dyDescent="0.15">
      <c r="A3211">
        <v>4435007</v>
      </c>
      <c r="B3211">
        <f>VLOOKUP($A3211,数据库!$A:$B,2,0)</f>
        <v>1</v>
      </c>
      <c r="C3211">
        <f>SUMPRODUCT((数据库!$A$2:$A$18529=武将养成概况!$A3211)*(数据库!$H$2:$H$18529))/5</f>
        <v>2.2000000000000002</v>
      </c>
      <c r="D3211">
        <f>SUMPRODUCT((数据库!$A$2:$A$18529=武将养成概况!$A3211)*(数据库!$I$2:$I$18529))/5</f>
        <v>3</v>
      </c>
      <c r="E3211">
        <f>SUMPRODUCT((数据库!$A$2:$A$18529=武将养成概况!$A3211)*(数据库!$J$2:$J$18529))/5</f>
        <v>1</v>
      </c>
    </row>
    <row r="3212" spans="1:5" x14ac:dyDescent="0.15">
      <c r="A3212">
        <v>4435019</v>
      </c>
      <c r="B3212">
        <f>VLOOKUP($A3212,数据库!$A:$B,2,0)</f>
        <v>2</v>
      </c>
      <c r="C3212">
        <f>SUMPRODUCT((数据库!$A$2:$A$18529=武将养成概况!$A3212)*(数据库!$H$2:$H$18529))/5</f>
        <v>7.4</v>
      </c>
      <c r="D3212">
        <f>SUMPRODUCT((数据库!$A$2:$A$18529=武将养成概况!$A3212)*(数据库!$I$2:$I$18529))/5</f>
        <v>6.2</v>
      </c>
      <c r="E3212">
        <f>SUMPRODUCT((数据库!$A$2:$A$18529=武将养成概况!$A3212)*(数据库!$J$2:$J$18529))/5</f>
        <v>5</v>
      </c>
    </row>
    <row r="3213" spans="1:5" x14ac:dyDescent="0.15">
      <c r="A3213">
        <v>4435049</v>
      </c>
      <c r="B3213">
        <f>VLOOKUP($A3213,数据库!$A:$B,2,0)</f>
        <v>1</v>
      </c>
      <c r="C3213">
        <f>SUMPRODUCT((数据库!$A$2:$A$18529=武将养成概况!$A3213)*(数据库!$H$2:$H$18529))/5</f>
        <v>5.2</v>
      </c>
      <c r="D3213">
        <f>SUMPRODUCT((数据库!$A$2:$A$18529=武将养成概况!$A3213)*(数据库!$I$2:$I$18529))/5</f>
        <v>5</v>
      </c>
      <c r="E3213">
        <f>SUMPRODUCT((数据库!$A$2:$A$18529=武将养成概况!$A3213)*(数据库!$J$2:$J$18529))/5</f>
        <v>2.6</v>
      </c>
    </row>
    <row r="3214" spans="1:5" x14ac:dyDescent="0.15">
      <c r="A3214">
        <v>4435823</v>
      </c>
      <c r="B3214">
        <f>VLOOKUP($A3214,数据库!$A:$B,2,0)</f>
        <v>1</v>
      </c>
      <c r="C3214">
        <f>SUMPRODUCT((数据库!$A$2:$A$18529=武将养成概况!$A3214)*(数据库!$H$2:$H$18529))/5</f>
        <v>4</v>
      </c>
      <c r="D3214">
        <f>SUMPRODUCT((数据库!$A$2:$A$18529=武将养成概况!$A3214)*(数据库!$I$2:$I$18529))/5</f>
        <v>4.8</v>
      </c>
      <c r="E3214">
        <f>SUMPRODUCT((数据库!$A$2:$A$18529=武将养成概况!$A3214)*(数据库!$J$2:$J$18529))/5</f>
        <v>3.4</v>
      </c>
    </row>
    <row r="3215" spans="1:5" x14ac:dyDescent="0.15">
      <c r="A3215">
        <v>4435985</v>
      </c>
      <c r="B3215">
        <f>VLOOKUP($A3215,数据库!$A:$B,2,0)</f>
        <v>1</v>
      </c>
      <c r="C3215">
        <f>SUMPRODUCT((数据库!$A$2:$A$18529=武将养成概况!$A3215)*(数据库!$H$2:$H$18529))/5</f>
        <v>5</v>
      </c>
      <c r="D3215">
        <f>SUMPRODUCT((数据库!$A$2:$A$18529=武将养成概况!$A3215)*(数据库!$I$2:$I$18529))/5</f>
        <v>6.4</v>
      </c>
      <c r="E3215">
        <f>SUMPRODUCT((数据库!$A$2:$A$18529=武将养成概况!$A3215)*(数据库!$J$2:$J$18529))/5</f>
        <v>1.6</v>
      </c>
    </row>
    <row r="3216" spans="1:5" x14ac:dyDescent="0.15">
      <c r="A3216">
        <v>4436677</v>
      </c>
      <c r="B3216">
        <f>VLOOKUP($A3216,数据库!$A:$B,2,0)</f>
        <v>1</v>
      </c>
      <c r="C3216">
        <f>SUMPRODUCT((数据库!$A$2:$A$18529=武将养成概况!$A3216)*(数据库!$H$2:$H$18529))/5</f>
        <v>5</v>
      </c>
      <c r="D3216">
        <f>SUMPRODUCT((数据库!$A$2:$A$18529=武将养成概况!$A3216)*(数据库!$I$2:$I$18529))/5</f>
        <v>5.2</v>
      </c>
      <c r="E3216">
        <f>SUMPRODUCT((数据库!$A$2:$A$18529=武将养成概况!$A3216)*(数据库!$J$2:$J$18529))/5</f>
        <v>3</v>
      </c>
    </row>
    <row r="3217" spans="1:5" x14ac:dyDescent="0.15">
      <c r="A3217">
        <v>4436800</v>
      </c>
      <c r="B3217">
        <f>VLOOKUP($A3217,数据库!$A:$B,2,0)</f>
        <v>1</v>
      </c>
      <c r="C3217">
        <f>SUMPRODUCT((数据库!$A$2:$A$18529=武将养成概况!$A3217)*(数据库!$H$2:$H$18529))/5</f>
        <v>4</v>
      </c>
      <c r="D3217">
        <f>SUMPRODUCT((数据库!$A$2:$A$18529=武将养成概况!$A3217)*(数据库!$I$2:$I$18529))/5</f>
        <v>3.2</v>
      </c>
      <c r="E3217">
        <f>SUMPRODUCT((数据库!$A$2:$A$18529=武将养成概况!$A3217)*(数据库!$J$2:$J$18529))/5</f>
        <v>0.8</v>
      </c>
    </row>
    <row r="3218" spans="1:5" x14ac:dyDescent="0.15">
      <c r="A3218">
        <v>4436939</v>
      </c>
      <c r="B3218">
        <f>VLOOKUP($A3218,数据库!$A:$B,2,0)</f>
        <v>1</v>
      </c>
      <c r="C3218">
        <f>SUMPRODUCT((数据库!$A$2:$A$18529=武将养成概况!$A3218)*(数据库!$H$2:$H$18529))/5</f>
        <v>4.2</v>
      </c>
      <c r="D3218">
        <f>SUMPRODUCT((数据库!$A$2:$A$18529=武将养成概况!$A3218)*(数据库!$I$2:$I$18529))/5</f>
        <v>6.4</v>
      </c>
      <c r="E3218">
        <f>SUMPRODUCT((数据库!$A$2:$A$18529=武将养成概况!$A3218)*(数据库!$J$2:$J$18529))/5</f>
        <v>6.4</v>
      </c>
    </row>
    <row r="3219" spans="1:5" x14ac:dyDescent="0.15">
      <c r="A3219">
        <v>4439803</v>
      </c>
      <c r="B3219">
        <f>VLOOKUP($A3219,数据库!$A:$B,2,0)</f>
        <v>1</v>
      </c>
      <c r="C3219">
        <f>SUMPRODUCT((数据库!$A$2:$A$18529=武将养成概况!$A3219)*(数据库!$H$2:$H$18529))/5</f>
        <v>4.5999999999999996</v>
      </c>
      <c r="D3219">
        <f>SUMPRODUCT((数据库!$A$2:$A$18529=武将养成概况!$A3219)*(数据库!$I$2:$I$18529))/5</f>
        <v>4.5999999999999996</v>
      </c>
      <c r="E3219">
        <f>SUMPRODUCT((数据库!$A$2:$A$18529=武将养成概况!$A3219)*(数据库!$J$2:$J$18529))/5</f>
        <v>2.8</v>
      </c>
    </row>
    <row r="3220" spans="1:5" x14ac:dyDescent="0.15">
      <c r="A3220">
        <v>4440161</v>
      </c>
      <c r="B3220">
        <f>VLOOKUP($A3220,数据库!$A:$B,2,0)</f>
        <v>1</v>
      </c>
      <c r="C3220">
        <f>SUMPRODUCT((数据库!$A$2:$A$18529=武将养成概况!$A3220)*(数据库!$H$2:$H$18529))/5</f>
        <v>4.2</v>
      </c>
      <c r="D3220">
        <f>SUMPRODUCT((数据库!$A$2:$A$18529=武将养成概况!$A3220)*(数据库!$I$2:$I$18529))/5</f>
        <v>4</v>
      </c>
      <c r="E3220">
        <f>SUMPRODUCT((数据库!$A$2:$A$18529=武将养成概况!$A3220)*(数据库!$J$2:$J$18529))/5</f>
        <v>2.6</v>
      </c>
    </row>
    <row r="3221" spans="1:5" x14ac:dyDescent="0.15">
      <c r="A3221">
        <v>4441730</v>
      </c>
      <c r="B3221">
        <f>VLOOKUP($A3221,数据库!$A:$B,2,0)</f>
        <v>2</v>
      </c>
      <c r="C3221">
        <f>SUMPRODUCT((数据库!$A$2:$A$18529=武将养成概况!$A3221)*(数据库!$H$2:$H$18529))/5</f>
        <v>4.8</v>
      </c>
      <c r="D3221">
        <f>SUMPRODUCT((数据库!$A$2:$A$18529=武将养成概况!$A3221)*(数据库!$I$2:$I$18529))/5</f>
        <v>5.8</v>
      </c>
      <c r="E3221">
        <f>SUMPRODUCT((数据库!$A$2:$A$18529=武将养成概况!$A3221)*(数据库!$J$2:$J$18529))/5</f>
        <v>1.8</v>
      </c>
    </row>
    <row r="3222" spans="1:5" x14ac:dyDescent="0.15">
      <c r="A3222">
        <v>4442871</v>
      </c>
      <c r="B3222">
        <f>VLOOKUP($A3222,数据库!$A:$B,2,0)</f>
        <v>1</v>
      </c>
      <c r="C3222">
        <f>SUMPRODUCT((数据库!$A$2:$A$18529=武将养成概况!$A3222)*(数据库!$H$2:$H$18529))/5</f>
        <v>2</v>
      </c>
      <c r="D3222">
        <f>SUMPRODUCT((数据库!$A$2:$A$18529=武将养成概况!$A3222)*(数据库!$I$2:$I$18529))/5</f>
        <v>2</v>
      </c>
      <c r="E3222">
        <f>SUMPRODUCT((数据库!$A$2:$A$18529=武将养成概况!$A3222)*(数据库!$J$2:$J$18529))/5</f>
        <v>1</v>
      </c>
    </row>
    <row r="3223" spans="1:5" x14ac:dyDescent="0.15">
      <c r="A3223">
        <v>4443069</v>
      </c>
      <c r="B3223">
        <f>VLOOKUP($A3223,数据库!$A:$B,2,0)</f>
        <v>1</v>
      </c>
      <c r="C3223">
        <f>SUMPRODUCT((数据库!$A$2:$A$18529=武将养成概况!$A3223)*(数据库!$H$2:$H$18529))/5</f>
        <v>6.4</v>
      </c>
      <c r="D3223">
        <f>SUMPRODUCT((数据库!$A$2:$A$18529=武将养成概况!$A3223)*(数据库!$I$2:$I$18529))/5</f>
        <v>5.6</v>
      </c>
      <c r="E3223">
        <f>SUMPRODUCT((数据库!$A$2:$A$18529=武将养成概况!$A3223)*(数据库!$J$2:$J$18529))/5</f>
        <v>5.6</v>
      </c>
    </row>
    <row r="3224" spans="1:5" x14ac:dyDescent="0.15">
      <c r="A3224">
        <v>4443081</v>
      </c>
      <c r="B3224">
        <f>VLOOKUP($A3224,数据库!$A:$B,2,0)</f>
        <v>1</v>
      </c>
      <c r="C3224">
        <f>SUMPRODUCT((数据库!$A$2:$A$18529=武将养成概况!$A3224)*(数据库!$H$2:$H$18529))/5</f>
        <v>4</v>
      </c>
      <c r="D3224">
        <f>SUMPRODUCT((数据库!$A$2:$A$18529=武将养成概况!$A3224)*(数据库!$I$2:$I$18529))/5</f>
        <v>4.5999999999999996</v>
      </c>
      <c r="E3224">
        <f>SUMPRODUCT((数据库!$A$2:$A$18529=武将养成概况!$A3224)*(数据库!$J$2:$J$18529))/5</f>
        <v>3.6</v>
      </c>
    </row>
    <row r="3225" spans="1:5" x14ac:dyDescent="0.15">
      <c r="A3225">
        <v>4443090</v>
      </c>
      <c r="B3225">
        <f>VLOOKUP($A3225,数据库!$A:$B,2,0)</f>
        <v>1</v>
      </c>
      <c r="C3225">
        <f>SUMPRODUCT((数据库!$A$2:$A$18529=武将养成概况!$A3225)*(数据库!$H$2:$H$18529))/5</f>
        <v>6.4</v>
      </c>
      <c r="D3225">
        <f>SUMPRODUCT((数据库!$A$2:$A$18529=武将养成概况!$A3225)*(数据库!$I$2:$I$18529))/5</f>
        <v>5.4</v>
      </c>
      <c r="E3225">
        <f>SUMPRODUCT((数据库!$A$2:$A$18529=武将养成概况!$A3225)*(数据库!$J$2:$J$18529))/5</f>
        <v>2.6</v>
      </c>
    </row>
    <row r="3226" spans="1:5" x14ac:dyDescent="0.15">
      <c r="A3226">
        <v>4443112</v>
      </c>
      <c r="B3226">
        <f>VLOOKUP($A3226,数据库!$A:$B,2,0)</f>
        <v>1</v>
      </c>
      <c r="C3226">
        <f>SUMPRODUCT((数据库!$A$2:$A$18529=武将养成概况!$A3226)*(数据库!$H$2:$H$18529))/5</f>
        <v>3</v>
      </c>
      <c r="D3226">
        <f>SUMPRODUCT((数据库!$A$2:$A$18529=武将养成概况!$A3226)*(数据库!$I$2:$I$18529))/5</f>
        <v>3</v>
      </c>
      <c r="E3226">
        <f>SUMPRODUCT((数据库!$A$2:$A$18529=武将养成概况!$A3226)*(数据库!$J$2:$J$18529))/5</f>
        <v>0.4</v>
      </c>
    </row>
    <row r="3227" spans="1:5" x14ac:dyDescent="0.15">
      <c r="A3227">
        <v>4443131</v>
      </c>
      <c r="B3227">
        <f>VLOOKUP($A3227,数据库!$A:$B,2,0)</f>
        <v>1</v>
      </c>
      <c r="C3227">
        <f>SUMPRODUCT((数据库!$A$2:$A$18529=武将养成概况!$A3227)*(数据库!$H$2:$H$18529))/5</f>
        <v>2.6</v>
      </c>
      <c r="D3227">
        <f>SUMPRODUCT((数据库!$A$2:$A$18529=武将养成概况!$A3227)*(数据库!$I$2:$I$18529))/5</f>
        <v>2.2000000000000002</v>
      </c>
      <c r="E3227">
        <f>SUMPRODUCT((数据库!$A$2:$A$18529=武将养成概况!$A3227)*(数据库!$J$2:$J$18529))/5</f>
        <v>0.8</v>
      </c>
    </row>
    <row r="3228" spans="1:5" x14ac:dyDescent="0.15">
      <c r="A3228">
        <v>4443138</v>
      </c>
      <c r="B3228">
        <f>VLOOKUP($A3228,数据库!$A:$B,2,0)</f>
        <v>1</v>
      </c>
      <c r="C3228">
        <f>SUMPRODUCT((数据库!$A$2:$A$18529=武将养成概况!$A3228)*(数据库!$H$2:$H$18529))/5</f>
        <v>4</v>
      </c>
      <c r="D3228">
        <f>SUMPRODUCT((数据库!$A$2:$A$18529=武将养成概况!$A3228)*(数据库!$I$2:$I$18529))/5</f>
        <v>5.2</v>
      </c>
      <c r="E3228">
        <f>SUMPRODUCT((数据库!$A$2:$A$18529=武将养成概况!$A3228)*(数据库!$J$2:$J$18529))/5</f>
        <v>2.4</v>
      </c>
    </row>
    <row r="3229" spans="1:5" x14ac:dyDescent="0.15">
      <c r="A3229">
        <v>4443318</v>
      </c>
      <c r="B3229">
        <f>VLOOKUP($A3229,数据库!$A:$B,2,0)</f>
        <v>1</v>
      </c>
      <c r="C3229">
        <f>SUMPRODUCT((数据库!$A$2:$A$18529=武将养成概况!$A3229)*(数据库!$H$2:$H$18529))/5</f>
        <v>5.4</v>
      </c>
      <c r="D3229">
        <f>SUMPRODUCT((数据库!$A$2:$A$18529=武将养成概况!$A3229)*(数据库!$I$2:$I$18529))/5</f>
        <v>5.6</v>
      </c>
      <c r="E3229">
        <f>SUMPRODUCT((数据库!$A$2:$A$18529=武将养成概况!$A3229)*(数据库!$J$2:$J$18529))/5</f>
        <v>4.8</v>
      </c>
    </row>
    <row r="3230" spans="1:5" x14ac:dyDescent="0.15">
      <c r="A3230">
        <v>4444056</v>
      </c>
      <c r="B3230">
        <f>VLOOKUP($A3230,数据库!$A:$B,2,0)</f>
        <v>1</v>
      </c>
      <c r="C3230">
        <f>SUMPRODUCT((数据库!$A$2:$A$18529=武将养成概况!$A3230)*(数据库!$H$2:$H$18529))/5</f>
        <v>3.8</v>
      </c>
      <c r="D3230">
        <f>SUMPRODUCT((数据库!$A$2:$A$18529=武将养成概况!$A3230)*(数据库!$I$2:$I$18529))/5</f>
        <v>3.2</v>
      </c>
      <c r="E3230">
        <f>SUMPRODUCT((数据库!$A$2:$A$18529=武将养成概况!$A3230)*(数据库!$J$2:$J$18529))/5</f>
        <v>2</v>
      </c>
    </row>
    <row r="3231" spans="1:5" x14ac:dyDescent="0.15">
      <c r="A3231">
        <v>4444229</v>
      </c>
      <c r="B3231">
        <f>VLOOKUP($A3231,数据库!$A:$B,2,0)</f>
        <v>1</v>
      </c>
      <c r="C3231">
        <f>SUMPRODUCT((数据库!$A$2:$A$18529=武将养成概况!$A3231)*(数据库!$H$2:$H$18529))/5</f>
        <v>4.5999999999999996</v>
      </c>
      <c r="D3231">
        <f>SUMPRODUCT((数据库!$A$2:$A$18529=武将养成概况!$A3231)*(数据库!$I$2:$I$18529))/5</f>
        <v>5.4</v>
      </c>
      <c r="E3231">
        <f>SUMPRODUCT((数据库!$A$2:$A$18529=武将养成概况!$A3231)*(数据库!$J$2:$J$18529))/5</f>
        <v>5</v>
      </c>
    </row>
    <row r="3232" spans="1:5" x14ac:dyDescent="0.15">
      <c r="A3232">
        <v>4444684</v>
      </c>
      <c r="B3232">
        <f>VLOOKUP($A3232,数据库!$A:$B,2,0)</f>
        <v>1</v>
      </c>
      <c r="C3232">
        <f>SUMPRODUCT((数据库!$A$2:$A$18529=武将养成概况!$A3232)*(数据库!$H$2:$H$18529))/5</f>
        <v>4</v>
      </c>
      <c r="D3232">
        <f>SUMPRODUCT((数据库!$A$2:$A$18529=武将养成概况!$A3232)*(数据库!$I$2:$I$18529))/5</f>
        <v>5.2</v>
      </c>
      <c r="E3232">
        <f>SUMPRODUCT((数据库!$A$2:$A$18529=武将养成概况!$A3232)*(数据库!$J$2:$J$18529))/5</f>
        <v>1</v>
      </c>
    </row>
    <row r="3233" spans="1:5" x14ac:dyDescent="0.15">
      <c r="A3233">
        <v>4445774</v>
      </c>
      <c r="B3233">
        <f>VLOOKUP($A3233,数据库!$A:$B,2,0)</f>
        <v>3</v>
      </c>
      <c r="C3233">
        <f>SUMPRODUCT((数据库!$A$2:$A$18529=武将养成概况!$A3233)*(数据库!$H$2:$H$18529))/5</f>
        <v>9.8000000000000007</v>
      </c>
      <c r="D3233">
        <f>SUMPRODUCT((数据库!$A$2:$A$18529=武将养成概况!$A3233)*(数据库!$I$2:$I$18529))/5</f>
        <v>7.2</v>
      </c>
      <c r="E3233">
        <f>SUMPRODUCT((数据库!$A$2:$A$18529=武将养成概况!$A3233)*(数据库!$J$2:$J$18529))/5</f>
        <v>8.4</v>
      </c>
    </row>
    <row r="3234" spans="1:5" x14ac:dyDescent="0.15">
      <c r="A3234">
        <v>4446100</v>
      </c>
      <c r="B3234">
        <f>VLOOKUP($A3234,数据库!$A:$B,2,0)</f>
        <v>1</v>
      </c>
      <c r="C3234">
        <f>SUMPRODUCT((数据库!$A$2:$A$18529=武将养成概况!$A3234)*(数据库!$H$2:$H$18529))/5</f>
        <v>6.2</v>
      </c>
      <c r="D3234">
        <f>SUMPRODUCT((数据库!$A$2:$A$18529=武将养成概况!$A3234)*(数据库!$I$2:$I$18529))/5</f>
        <v>6.6</v>
      </c>
      <c r="E3234">
        <f>SUMPRODUCT((数据库!$A$2:$A$18529=武将养成概况!$A3234)*(数据库!$J$2:$J$18529))/5</f>
        <v>4.5999999999999996</v>
      </c>
    </row>
    <row r="3235" spans="1:5" x14ac:dyDescent="0.15">
      <c r="A3235">
        <v>4446265</v>
      </c>
      <c r="B3235">
        <f>VLOOKUP($A3235,数据库!$A:$B,2,0)</f>
        <v>1</v>
      </c>
      <c r="C3235">
        <f>SUMPRODUCT((数据库!$A$2:$A$18529=武将养成概况!$A3235)*(数据库!$H$2:$H$18529))/5</f>
        <v>6.2</v>
      </c>
      <c r="D3235">
        <f>SUMPRODUCT((数据库!$A$2:$A$18529=武将养成概况!$A3235)*(数据库!$I$2:$I$18529))/5</f>
        <v>5</v>
      </c>
      <c r="E3235">
        <f>SUMPRODUCT((数据库!$A$2:$A$18529=武将养成概况!$A3235)*(数据库!$J$2:$J$18529))/5</f>
        <v>6.6</v>
      </c>
    </row>
    <row r="3236" spans="1:5" x14ac:dyDescent="0.15">
      <c r="A3236">
        <v>4446396</v>
      </c>
      <c r="B3236">
        <f>VLOOKUP($A3236,数据库!$A:$B,2,0)</f>
        <v>1</v>
      </c>
      <c r="C3236">
        <f>SUMPRODUCT((数据库!$A$2:$A$18529=武将养成概况!$A3236)*(数据库!$H$2:$H$18529))/5</f>
        <v>4.8</v>
      </c>
      <c r="D3236">
        <f>SUMPRODUCT((数据库!$A$2:$A$18529=武将养成概况!$A3236)*(数据库!$I$2:$I$18529))/5</f>
        <v>4.5999999999999996</v>
      </c>
      <c r="E3236">
        <f>SUMPRODUCT((数据库!$A$2:$A$18529=武将养成概况!$A3236)*(数据库!$J$2:$J$18529))/5</f>
        <v>5.4</v>
      </c>
    </row>
    <row r="3237" spans="1:5" x14ac:dyDescent="0.15">
      <c r="A3237">
        <v>4446403</v>
      </c>
      <c r="B3237">
        <f>VLOOKUP($A3237,数据库!$A:$B,2,0)</f>
        <v>1</v>
      </c>
      <c r="C3237">
        <f>SUMPRODUCT((数据库!$A$2:$A$18529=武将养成概况!$A3237)*(数据库!$H$2:$H$18529))/5</f>
        <v>6.2</v>
      </c>
      <c r="D3237">
        <f>SUMPRODUCT((数据库!$A$2:$A$18529=武将养成概况!$A3237)*(数据库!$I$2:$I$18529))/5</f>
        <v>6.6</v>
      </c>
      <c r="E3237">
        <f>SUMPRODUCT((数据库!$A$2:$A$18529=武将养成概况!$A3237)*(数据库!$J$2:$J$18529))/5</f>
        <v>4.8</v>
      </c>
    </row>
    <row r="3238" spans="1:5" x14ac:dyDescent="0.15">
      <c r="A3238">
        <v>4446455</v>
      </c>
      <c r="B3238">
        <f>VLOOKUP($A3238,数据库!$A:$B,2,0)</f>
        <v>1</v>
      </c>
      <c r="C3238">
        <f>SUMPRODUCT((数据库!$A$2:$A$18529=武将养成概况!$A3238)*(数据库!$H$2:$H$18529))/5</f>
        <v>4.2</v>
      </c>
      <c r="D3238">
        <f>SUMPRODUCT((数据库!$A$2:$A$18529=武将养成概况!$A3238)*(数据库!$I$2:$I$18529))/5</f>
        <v>5</v>
      </c>
      <c r="E3238">
        <f>SUMPRODUCT((数据库!$A$2:$A$18529=武将养成概况!$A3238)*(数据库!$J$2:$J$18529))/5</f>
        <v>6.4</v>
      </c>
    </row>
    <row r="3239" spans="1:5" x14ac:dyDescent="0.15">
      <c r="A3239">
        <v>4446772</v>
      </c>
      <c r="B3239">
        <f>VLOOKUP($A3239,数据库!$A:$B,2,0)</f>
        <v>1</v>
      </c>
      <c r="C3239">
        <f>SUMPRODUCT((数据库!$A$2:$A$18529=武将养成概况!$A3239)*(数据库!$H$2:$H$18529))/5</f>
        <v>2.8</v>
      </c>
      <c r="D3239">
        <f>SUMPRODUCT((数据库!$A$2:$A$18529=武将养成概况!$A3239)*(数据库!$I$2:$I$18529))/5</f>
        <v>2.8</v>
      </c>
      <c r="E3239">
        <f>SUMPRODUCT((数据库!$A$2:$A$18529=武将养成概况!$A3239)*(数据库!$J$2:$J$18529))/5</f>
        <v>0.2</v>
      </c>
    </row>
    <row r="3240" spans="1:5" x14ac:dyDescent="0.15">
      <c r="A3240">
        <v>4446993</v>
      </c>
      <c r="B3240">
        <f>VLOOKUP($A3240,数据库!$A:$B,2,0)</f>
        <v>1</v>
      </c>
      <c r="C3240">
        <f>SUMPRODUCT((数据库!$A$2:$A$18529=武将养成概况!$A3240)*(数据库!$H$2:$H$18529))/5</f>
        <v>3.2</v>
      </c>
      <c r="D3240">
        <f>SUMPRODUCT((数据库!$A$2:$A$18529=武将养成概况!$A3240)*(数据库!$I$2:$I$18529))/5</f>
        <v>4.4000000000000004</v>
      </c>
      <c r="E3240">
        <f>SUMPRODUCT((数据库!$A$2:$A$18529=武将养成概况!$A3240)*(数据库!$J$2:$J$18529))/5</f>
        <v>1.6</v>
      </c>
    </row>
    <row r="3241" spans="1:5" x14ac:dyDescent="0.15">
      <c r="A3241">
        <v>4447050</v>
      </c>
      <c r="B3241">
        <f>VLOOKUP($A3241,数据库!$A:$B,2,0)</f>
        <v>1</v>
      </c>
      <c r="C3241">
        <f>SUMPRODUCT((数据库!$A$2:$A$18529=武将养成概况!$A3241)*(数据库!$H$2:$H$18529))/5</f>
        <v>2</v>
      </c>
      <c r="D3241">
        <f>SUMPRODUCT((数据库!$A$2:$A$18529=武将养成概况!$A3241)*(数据库!$I$2:$I$18529))/5</f>
        <v>2.4</v>
      </c>
      <c r="E3241">
        <f>SUMPRODUCT((数据库!$A$2:$A$18529=武将养成概况!$A3241)*(数据库!$J$2:$J$18529))/5</f>
        <v>0.6</v>
      </c>
    </row>
    <row r="3242" spans="1:5" x14ac:dyDescent="0.15">
      <c r="A3242">
        <v>4447064</v>
      </c>
      <c r="B3242">
        <f>VLOOKUP($A3242,数据库!$A:$B,2,0)</f>
        <v>1</v>
      </c>
      <c r="C3242">
        <f>SUMPRODUCT((数据库!$A$2:$A$18529=武将养成概况!$A3242)*(数据库!$H$2:$H$18529))/5</f>
        <v>4.8</v>
      </c>
      <c r="D3242">
        <f>SUMPRODUCT((数据库!$A$2:$A$18529=武将养成概况!$A3242)*(数据库!$I$2:$I$18529))/5</f>
        <v>6.2</v>
      </c>
      <c r="E3242">
        <f>SUMPRODUCT((数据库!$A$2:$A$18529=武将养成概况!$A3242)*(数据库!$J$2:$J$18529))/5</f>
        <v>2.2000000000000002</v>
      </c>
    </row>
    <row r="3243" spans="1:5" x14ac:dyDescent="0.15">
      <c r="A3243">
        <v>4447284</v>
      </c>
      <c r="B3243">
        <f>VLOOKUP($A3243,数据库!$A:$B,2,0)</f>
        <v>2</v>
      </c>
      <c r="C3243">
        <f>SUMPRODUCT((数据库!$A$2:$A$18529=武将养成概况!$A3243)*(数据库!$H$2:$H$18529))/5</f>
        <v>5.2</v>
      </c>
      <c r="D3243">
        <f>SUMPRODUCT((数据库!$A$2:$A$18529=武将养成概况!$A3243)*(数据库!$I$2:$I$18529))/5</f>
        <v>4</v>
      </c>
      <c r="E3243">
        <f>SUMPRODUCT((数据库!$A$2:$A$18529=武将养成概况!$A3243)*(数据库!$J$2:$J$18529))/5</f>
        <v>3.4</v>
      </c>
    </row>
    <row r="3244" spans="1:5" x14ac:dyDescent="0.15">
      <c r="A3244">
        <v>4447371</v>
      </c>
      <c r="B3244">
        <f>VLOOKUP($A3244,数据库!$A:$B,2,0)</f>
        <v>1</v>
      </c>
      <c r="C3244">
        <f>SUMPRODUCT((数据库!$A$2:$A$18529=武将养成概况!$A3244)*(数据库!$H$2:$H$18529))/5</f>
        <v>3.8</v>
      </c>
      <c r="D3244">
        <f>SUMPRODUCT((数据库!$A$2:$A$18529=武将养成概况!$A3244)*(数据库!$I$2:$I$18529))/5</f>
        <v>6</v>
      </c>
      <c r="E3244">
        <f>SUMPRODUCT((数据库!$A$2:$A$18529=武将养成概况!$A3244)*(数据库!$J$2:$J$18529))/5</f>
        <v>4.8</v>
      </c>
    </row>
    <row r="3245" spans="1:5" x14ac:dyDescent="0.15">
      <c r="A3245">
        <v>4447465</v>
      </c>
      <c r="B3245">
        <f>VLOOKUP($A3245,数据库!$A:$B,2,0)</f>
        <v>1</v>
      </c>
      <c r="C3245">
        <f>SUMPRODUCT((数据库!$A$2:$A$18529=武将养成概况!$A3245)*(数据库!$H$2:$H$18529))/5</f>
        <v>4.4000000000000004</v>
      </c>
      <c r="D3245">
        <f>SUMPRODUCT((数据库!$A$2:$A$18529=武将养成概况!$A3245)*(数据库!$I$2:$I$18529))/5</f>
        <v>5.4</v>
      </c>
      <c r="E3245">
        <f>SUMPRODUCT((数据库!$A$2:$A$18529=武将养成概况!$A3245)*(数据库!$J$2:$J$18529))/5</f>
        <v>3.6</v>
      </c>
    </row>
    <row r="3246" spans="1:5" x14ac:dyDescent="0.15">
      <c r="A3246">
        <v>4447538</v>
      </c>
      <c r="B3246">
        <f>VLOOKUP($A3246,数据库!$A:$B,2,0)</f>
        <v>3</v>
      </c>
      <c r="C3246">
        <f>SUMPRODUCT((数据库!$A$2:$A$18529=武将养成概况!$A3246)*(数据库!$H$2:$H$18529))/5</f>
        <v>8</v>
      </c>
      <c r="D3246">
        <f>SUMPRODUCT((数据库!$A$2:$A$18529=武将养成概况!$A3246)*(数据库!$I$2:$I$18529))/5</f>
        <v>6.8</v>
      </c>
      <c r="E3246">
        <f>SUMPRODUCT((数据库!$A$2:$A$18529=武将养成概况!$A3246)*(数据库!$J$2:$J$18529))/5</f>
        <v>6.6</v>
      </c>
    </row>
    <row r="3247" spans="1:5" x14ac:dyDescent="0.15">
      <c r="A3247">
        <v>4447865</v>
      </c>
      <c r="B3247">
        <f>VLOOKUP($A3247,数据库!$A:$B,2,0)</f>
        <v>3</v>
      </c>
      <c r="C3247">
        <f>SUMPRODUCT((数据库!$A$2:$A$18529=武将养成概况!$A3247)*(数据库!$H$2:$H$18529))/5</f>
        <v>10</v>
      </c>
      <c r="D3247">
        <f>SUMPRODUCT((数据库!$A$2:$A$18529=武将养成概况!$A3247)*(数据库!$I$2:$I$18529))/5</f>
        <v>7.4</v>
      </c>
      <c r="E3247">
        <f>SUMPRODUCT((数据库!$A$2:$A$18529=武将养成概况!$A3247)*(数据库!$J$2:$J$18529))/5</f>
        <v>8.1999999999999993</v>
      </c>
    </row>
    <row r="3248" spans="1:5" x14ac:dyDescent="0.15">
      <c r="A3248">
        <v>4448263</v>
      </c>
      <c r="B3248">
        <f>VLOOKUP($A3248,数据库!$A:$B,2,0)</f>
        <v>2</v>
      </c>
      <c r="C3248">
        <f>SUMPRODUCT((数据库!$A$2:$A$18529=武将养成概况!$A3248)*(数据库!$H$2:$H$18529))/5</f>
        <v>6.8</v>
      </c>
      <c r="D3248">
        <f>SUMPRODUCT((数据库!$A$2:$A$18529=武将养成概况!$A3248)*(数据库!$I$2:$I$18529))/5</f>
        <v>7</v>
      </c>
      <c r="E3248">
        <f>SUMPRODUCT((数据库!$A$2:$A$18529=武将养成概况!$A3248)*(数据库!$J$2:$J$18529))/5</f>
        <v>6.2</v>
      </c>
    </row>
    <row r="3249" spans="1:5" x14ac:dyDescent="0.15">
      <c r="A3249">
        <v>4448331</v>
      </c>
      <c r="B3249">
        <f>VLOOKUP($A3249,数据库!$A:$B,2,0)</f>
        <v>1</v>
      </c>
      <c r="C3249">
        <f>SUMPRODUCT((数据库!$A$2:$A$18529=武将养成概况!$A3249)*(数据库!$H$2:$H$18529))/5</f>
        <v>5.6</v>
      </c>
      <c r="D3249">
        <f>SUMPRODUCT((数据库!$A$2:$A$18529=武将养成概况!$A3249)*(数据库!$I$2:$I$18529))/5</f>
        <v>5</v>
      </c>
      <c r="E3249">
        <f>SUMPRODUCT((数据库!$A$2:$A$18529=武将养成概况!$A3249)*(数据库!$J$2:$J$18529))/5</f>
        <v>4</v>
      </c>
    </row>
    <row r="3250" spans="1:5" x14ac:dyDescent="0.15">
      <c r="A3250">
        <v>4449191</v>
      </c>
      <c r="B3250">
        <f>VLOOKUP($A3250,数据库!$A:$B,2,0)</f>
        <v>1</v>
      </c>
      <c r="C3250">
        <f>SUMPRODUCT((数据库!$A$2:$A$18529=武将养成概况!$A3250)*(数据库!$H$2:$H$18529))/5</f>
        <v>4.5999999999999996</v>
      </c>
      <c r="D3250">
        <f>SUMPRODUCT((数据库!$A$2:$A$18529=武将养成概况!$A3250)*(数据库!$I$2:$I$18529))/5</f>
        <v>5.6</v>
      </c>
      <c r="E3250">
        <f>SUMPRODUCT((数据库!$A$2:$A$18529=武将养成概况!$A3250)*(数据库!$J$2:$J$18529))/5</f>
        <v>6.2</v>
      </c>
    </row>
    <row r="3251" spans="1:5" x14ac:dyDescent="0.15">
      <c r="A3251">
        <v>4450187</v>
      </c>
      <c r="B3251">
        <f>VLOOKUP($A3251,数据库!$A:$B,2,0)</f>
        <v>2</v>
      </c>
      <c r="C3251">
        <f>SUMPRODUCT((数据库!$A$2:$A$18529=武将养成概况!$A3251)*(数据库!$H$2:$H$18529))/5</f>
        <v>6.8</v>
      </c>
      <c r="D3251">
        <f>SUMPRODUCT((数据库!$A$2:$A$18529=武将养成概况!$A3251)*(数据库!$I$2:$I$18529))/5</f>
        <v>7</v>
      </c>
      <c r="E3251">
        <f>SUMPRODUCT((数据库!$A$2:$A$18529=武将养成概况!$A3251)*(数据库!$J$2:$J$18529))/5</f>
        <v>3.8</v>
      </c>
    </row>
    <row r="3252" spans="1:5" x14ac:dyDescent="0.15">
      <c r="A3252">
        <v>4450551</v>
      </c>
      <c r="B3252">
        <f>VLOOKUP($A3252,数据库!$A:$B,2,0)</f>
        <v>2</v>
      </c>
      <c r="C3252">
        <f>SUMPRODUCT((数据库!$A$2:$A$18529=武将养成概况!$A3252)*(数据库!$H$2:$H$18529))/5</f>
        <v>5.8</v>
      </c>
      <c r="D3252">
        <f>SUMPRODUCT((数据库!$A$2:$A$18529=武将养成概况!$A3252)*(数据库!$I$2:$I$18529))/5</f>
        <v>5.8</v>
      </c>
      <c r="E3252">
        <f>SUMPRODUCT((数据库!$A$2:$A$18529=武将养成概况!$A3252)*(数据库!$J$2:$J$18529))/5</f>
        <v>3.4</v>
      </c>
    </row>
    <row r="3253" spans="1:5" x14ac:dyDescent="0.15">
      <c r="A3253">
        <v>4450712</v>
      </c>
      <c r="B3253">
        <f>VLOOKUP($A3253,数据库!$A:$B,2,0)</f>
        <v>1</v>
      </c>
      <c r="C3253">
        <f>SUMPRODUCT((数据库!$A$2:$A$18529=武将养成概况!$A3253)*(数据库!$H$2:$H$18529))/5</f>
        <v>3.6</v>
      </c>
      <c r="D3253">
        <f>SUMPRODUCT((数据库!$A$2:$A$18529=武将养成概况!$A3253)*(数据库!$I$2:$I$18529))/5</f>
        <v>4</v>
      </c>
      <c r="E3253">
        <f>SUMPRODUCT((数据库!$A$2:$A$18529=武将养成概况!$A3253)*(数据库!$J$2:$J$18529))/5</f>
        <v>4.8</v>
      </c>
    </row>
    <row r="3254" spans="1:5" x14ac:dyDescent="0.15">
      <c r="A3254">
        <v>4451051</v>
      </c>
      <c r="B3254">
        <f>VLOOKUP($A3254,数据库!$A:$B,2,0)</f>
        <v>1</v>
      </c>
      <c r="C3254">
        <f>SUMPRODUCT((数据库!$A$2:$A$18529=武将养成概况!$A3254)*(数据库!$H$2:$H$18529))/5</f>
        <v>5.4</v>
      </c>
      <c r="D3254">
        <f>SUMPRODUCT((数据库!$A$2:$A$18529=武将养成概况!$A3254)*(数据库!$I$2:$I$18529))/5</f>
        <v>3.8</v>
      </c>
      <c r="E3254">
        <f>SUMPRODUCT((数据库!$A$2:$A$18529=武将养成概况!$A3254)*(数据库!$J$2:$J$18529))/5</f>
        <v>0.8</v>
      </c>
    </row>
    <row r="3255" spans="1:5" x14ac:dyDescent="0.15">
      <c r="A3255">
        <v>4451104</v>
      </c>
      <c r="B3255">
        <f>VLOOKUP($A3255,数据库!$A:$B,2,0)</f>
        <v>1</v>
      </c>
      <c r="C3255">
        <f>SUMPRODUCT((数据库!$A$2:$A$18529=武将养成概况!$A3255)*(数据库!$H$2:$H$18529))/5</f>
        <v>2.4</v>
      </c>
      <c r="D3255">
        <f>SUMPRODUCT((数据库!$A$2:$A$18529=武将养成概况!$A3255)*(数据库!$I$2:$I$18529))/5</f>
        <v>2</v>
      </c>
      <c r="E3255">
        <f>SUMPRODUCT((数据库!$A$2:$A$18529=武将养成概况!$A3255)*(数据库!$J$2:$J$18529))/5</f>
        <v>0.4</v>
      </c>
    </row>
    <row r="3256" spans="1:5" x14ac:dyDescent="0.15">
      <c r="A3256">
        <v>4451106</v>
      </c>
      <c r="B3256">
        <f>VLOOKUP($A3256,数据库!$A:$B,2,0)</f>
        <v>1</v>
      </c>
      <c r="C3256">
        <f>SUMPRODUCT((数据库!$A$2:$A$18529=武将养成概况!$A3256)*(数据库!$H$2:$H$18529))/5</f>
        <v>4.8</v>
      </c>
      <c r="D3256">
        <f>SUMPRODUCT((数据库!$A$2:$A$18529=武将养成概况!$A3256)*(数据库!$I$2:$I$18529))/5</f>
        <v>5</v>
      </c>
      <c r="E3256">
        <f>SUMPRODUCT((数据库!$A$2:$A$18529=武将养成概况!$A3256)*(数据库!$J$2:$J$18529))/5</f>
        <v>3.6</v>
      </c>
    </row>
    <row r="3257" spans="1:5" x14ac:dyDescent="0.15">
      <c r="A3257">
        <v>4451204</v>
      </c>
      <c r="B3257">
        <f>VLOOKUP($A3257,数据库!$A:$B,2,0)</f>
        <v>1</v>
      </c>
      <c r="C3257">
        <f>SUMPRODUCT((数据库!$A$2:$A$18529=武将养成概况!$A3257)*(数据库!$H$2:$H$18529))/5</f>
        <v>3.6</v>
      </c>
      <c r="D3257">
        <f>SUMPRODUCT((数据库!$A$2:$A$18529=武将养成概况!$A3257)*(数据库!$I$2:$I$18529))/5</f>
        <v>4</v>
      </c>
      <c r="E3257">
        <f>SUMPRODUCT((数据库!$A$2:$A$18529=武将养成概况!$A3257)*(数据库!$J$2:$J$18529))/5</f>
        <v>1.2</v>
      </c>
    </row>
    <row r="3258" spans="1:5" x14ac:dyDescent="0.15">
      <c r="A3258">
        <v>4451251</v>
      </c>
      <c r="B3258">
        <f>VLOOKUP($A3258,数据库!$A:$B,2,0)</f>
        <v>1</v>
      </c>
      <c r="C3258">
        <f>SUMPRODUCT((数据库!$A$2:$A$18529=武将养成概况!$A3258)*(数据库!$H$2:$H$18529))/5</f>
        <v>2.6</v>
      </c>
      <c r="D3258">
        <f>SUMPRODUCT((数据库!$A$2:$A$18529=武将养成概况!$A3258)*(数据库!$I$2:$I$18529))/5</f>
        <v>3</v>
      </c>
      <c r="E3258">
        <f>SUMPRODUCT((数据库!$A$2:$A$18529=武将养成概况!$A3258)*(数据库!$J$2:$J$18529))/5</f>
        <v>2.2000000000000002</v>
      </c>
    </row>
    <row r="3259" spans="1:5" x14ac:dyDescent="0.15">
      <c r="A3259">
        <v>4451409</v>
      </c>
      <c r="B3259">
        <f>VLOOKUP($A3259,数据库!$A:$B,2,0)</f>
        <v>2</v>
      </c>
      <c r="C3259">
        <f>SUMPRODUCT((数据库!$A$2:$A$18529=武将养成概况!$A3259)*(数据库!$H$2:$H$18529))/5</f>
        <v>6.4</v>
      </c>
      <c r="D3259">
        <f>SUMPRODUCT((数据库!$A$2:$A$18529=武将养成概况!$A3259)*(数据库!$I$2:$I$18529))/5</f>
        <v>6.6</v>
      </c>
      <c r="E3259">
        <f>SUMPRODUCT((数据库!$A$2:$A$18529=武将养成概况!$A3259)*(数据库!$J$2:$J$18529))/5</f>
        <v>2.8</v>
      </c>
    </row>
    <row r="3260" spans="1:5" x14ac:dyDescent="0.15">
      <c r="A3260">
        <v>4452149</v>
      </c>
      <c r="B3260">
        <f>VLOOKUP($A3260,数据库!$A:$B,2,0)</f>
        <v>2</v>
      </c>
      <c r="C3260">
        <f>SUMPRODUCT((数据库!$A$2:$A$18529=武将养成概况!$A3260)*(数据库!$H$2:$H$18529))/5</f>
        <v>6.8</v>
      </c>
      <c r="D3260">
        <f>SUMPRODUCT((数据库!$A$2:$A$18529=武将养成概况!$A3260)*(数据库!$I$2:$I$18529))/5</f>
        <v>7</v>
      </c>
      <c r="E3260">
        <f>SUMPRODUCT((数据库!$A$2:$A$18529=武将养成概况!$A3260)*(数据库!$J$2:$J$18529))/5</f>
        <v>3.4</v>
      </c>
    </row>
    <row r="3261" spans="1:5" x14ac:dyDescent="0.15">
      <c r="A3261">
        <v>4452261</v>
      </c>
      <c r="B3261">
        <f>VLOOKUP($A3261,数据库!$A:$B,2,0)</f>
        <v>1</v>
      </c>
      <c r="C3261">
        <f>SUMPRODUCT((数据库!$A$2:$A$18529=武将养成概况!$A3261)*(数据库!$H$2:$H$18529))/5</f>
        <v>6</v>
      </c>
      <c r="D3261">
        <f>SUMPRODUCT((数据库!$A$2:$A$18529=武将养成概况!$A3261)*(数据库!$I$2:$I$18529))/5</f>
        <v>6.4</v>
      </c>
      <c r="E3261">
        <f>SUMPRODUCT((数据库!$A$2:$A$18529=武将养成概况!$A3261)*(数据库!$J$2:$J$18529))/5</f>
        <v>5.8</v>
      </c>
    </row>
    <row r="3262" spans="1:5" x14ac:dyDescent="0.15">
      <c r="A3262">
        <v>4452661</v>
      </c>
      <c r="B3262">
        <f>VLOOKUP($A3262,数据库!$A:$B,2,0)</f>
        <v>1</v>
      </c>
      <c r="C3262">
        <f>SUMPRODUCT((数据库!$A$2:$A$18529=武将养成概况!$A3262)*(数据库!$H$2:$H$18529))/5</f>
        <v>6.4</v>
      </c>
      <c r="D3262">
        <f>SUMPRODUCT((数据库!$A$2:$A$18529=武将养成概况!$A3262)*(数据库!$I$2:$I$18529))/5</f>
        <v>3.6</v>
      </c>
      <c r="E3262">
        <f>SUMPRODUCT((数据库!$A$2:$A$18529=武将养成概况!$A3262)*(数据库!$J$2:$J$18529))/5</f>
        <v>1.6</v>
      </c>
    </row>
    <row r="3263" spans="1:5" x14ac:dyDescent="0.15">
      <c r="A3263">
        <v>4452696</v>
      </c>
      <c r="B3263">
        <f>VLOOKUP($A3263,数据库!$A:$B,2,0)</f>
        <v>3</v>
      </c>
      <c r="C3263">
        <f>SUMPRODUCT((数据库!$A$2:$A$18529=武将养成概况!$A3263)*(数据库!$H$2:$H$18529))/5</f>
        <v>10</v>
      </c>
      <c r="D3263">
        <f>SUMPRODUCT((数据库!$A$2:$A$18529=武将养成概况!$A3263)*(数据库!$I$2:$I$18529))/5</f>
        <v>7.8</v>
      </c>
      <c r="E3263">
        <f>SUMPRODUCT((数据库!$A$2:$A$18529=武将养成概况!$A3263)*(数据库!$J$2:$J$18529))/5</f>
        <v>7</v>
      </c>
    </row>
    <row r="3264" spans="1:5" x14ac:dyDescent="0.15">
      <c r="A3264">
        <v>4453114</v>
      </c>
      <c r="B3264">
        <f>VLOOKUP($A3264,数据库!$A:$B,2,0)</f>
        <v>2</v>
      </c>
      <c r="C3264">
        <f>SUMPRODUCT((数据库!$A$2:$A$18529=武将养成概况!$A3264)*(数据库!$H$2:$H$18529))/5</f>
        <v>6.4</v>
      </c>
      <c r="D3264">
        <f>SUMPRODUCT((数据库!$A$2:$A$18529=武将养成概况!$A3264)*(数据库!$I$2:$I$18529))/5</f>
        <v>6.6</v>
      </c>
      <c r="E3264">
        <f>SUMPRODUCT((数据库!$A$2:$A$18529=武将养成概况!$A3264)*(数据库!$J$2:$J$18529))/5</f>
        <v>5.6</v>
      </c>
    </row>
    <row r="3265" spans="1:5" x14ac:dyDescent="0.15">
      <c r="A3265">
        <v>4455337</v>
      </c>
      <c r="B3265">
        <f>VLOOKUP($A3265,数据库!$A:$B,2,0)</f>
        <v>2</v>
      </c>
      <c r="C3265">
        <f>SUMPRODUCT((数据库!$A$2:$A$18529=武将养成概况!$A3265)*(数据库!$H$2:$H$18529))/5</f>
        <v>7</v>
      </c>
      <c r="D3265">
        <f>SUMPRODUCT((数据库!$A$2:$A$18529=武将养成概况!$A3265)*(数据库!$I$2:$I$18529))/5</f>
        <v>6.6</v>
      </c>
      <c r="E3265">
        <f>SUMPRODUCT((数据库!$A$2:$A$18529=武将养成概况!$A3265)*(数据库!$J$2:$J$18529))/5</f>
        <v>5</v>
      </c>
    </row>
    <row r="3266" spans="1:5" x14ac:dyDescent="0.15">
      <c r="A3266">
        <v>4458660</v>
      </c>
      <c r="B3266">
        <f>VLOOKUP($A3266,数据库!$A:$B,2,0)</f>
        <v>3</v>
      </c>
      <c r="C3266">
        <f>SUMPRODUCT((数据库!$A$2:$A$18529=武将养成概况!$A3266)*(数据库!$H$2:$H$18529))/5</f>
        <v>1.8</v>
      </c>
      <c r="D3266">
        <f>SUMPRODUCT((数据库!$A$2:$A$18529=武将养成概况!$A3266)*(数据库!$I$2:$I$18529))/5</f>
        <v>4.2</v>
      </c>
      <c r="E3266">
        <f>SUMPRODUCT((数据库!$A$2:$A$18529=武将养成概况!$A3266)*(数据库!$J$2:$J$18529))/5</f>
        <v>3.2</v>
      </c>
    </row>
    <row r="3267" spans="1:5" x14ac:dyDescent="0.15">
      <c r="A3267">
        <v>4458732</v>
      </c>
      <c r="B3267">
        <f>VLOOKUP($A3267,数据库!$A:$B,2,0)</f>
        <v>1</v>
      </c>
      <c r="C3267">
        <f>SUMPRODUCT((数据库!$A$2:$A$18529=武将养成概况!$A3267)*(数据库!$H$2:$H$18529))/5</f>
        <v>3.6</v>
      </c>
      <c r="D3267">
        <f>SUMPRODUCT((数据库!$A$2:$A$18529=武将养成概况!$A3267)*(数据库!$I$2:$I$18529))/5</f>
        <v>3.8</v>
      </c>
      <c r="E3267">
        <f>SUMPRODUCT((数据库!$A$2:$A$18529=武将养成概况!$A3267)*(数据库!$J$2:$J$18529))/5</f>
        <v>2.4</v>
      </c>
    </row>
    <row r="3268" spans="1:5" x14ac:dyDescent="0.15">
      <c r="A3268">
        <v>4459074</v>
      </c>
      <c r="B3268">
        <f>VLOOKUP($A3268,数据库!$A:$B,2,0)</f>
        <v>1</v>
      </c>
      <c r="C3268">
        <f>SUMPRODUCT((数据库!$A$2:$A$18529=武将养成概况!$A3268)*(数据库!$H$2:$H$18529))/5</f>
        <v>2</v>
      </c>
      <c r="D3268">
        <f>SUMPRODUCT((数据库!$A$2:$A$18529=武将养成概况!$A3268)*(数据库!$I$2:$I$18529))/5</f>
        <v>2</v>
      </c>
      <c r="E3268">
        <f>SUMPRODUCT((数据库!$A$2:$A$18529=武将养成概况!$A3268)*(数据库!$J$2:$J$18529))/5</f>
        <v>0</v>
      </c>
    </row>
    <row r="3269" spans="1:5" x14ac:dyDescent="0.15">
      <c r="A3269">
        <v>4459560</v>
      </c>
      <c r="B3269">
        <f>VLOOKUP($A3269,数据库!$A:$B,2,0)</f>
        <v>1</v>
      </c>
      <c r="C3269">
        <f>SUMPRODUCT((数据库!$A$2:$A$18529=武将养成概况!$A3269)*(数据库!$H$2:$H$18529))/5</f>
        <v>5.4</v>
      </c>
      <c r="D3269">
        <f>SUMPRODUCT((数据库!$A$2:$A$18529=武将养成概况!$A3269)*(数据库!$I$2:$I$18529))/5</f>
        <v>6.4</v>
      </c>
      <c r="E3269">
        <f>SUMPRODUCT((数据库!$A$2:$A$18529=武将养成概况!$A3269)*(数据库!$J$2:$J$18529))/5</f>
        <v>5.6</v>
      </c>
    </row>
    <row r="3270" spans="1:5" x14ac:dyDescent="0.15">
      <c r="A3270">
        <v>4460102</v>
      </c>
      <c r="B3270">
        <f>VLOOKUP($A3270,数据库!$A:$B,2,0)</f>
        <v>1</v>
      </c>
      <c r="C3270">
        <f>SUMPRODUCT((数据库!$A$2:$A$18529=武将养成概况!$A3270)*(数据库!$H$2:$H$18529))/5</f>
        <v>3</v>
      </c>
      <c r="D3270">
        <f>SUMPRODUCT((数据库!$A$2:$A$18529=武将养成概况!$A3270)*(数据库!$I$2:$I$18529))/5</f>
        <v>2.8</v>
      </c>
      <c r="E3270">
        <f>SUMPRODUCT((数据库!$A$2:$A$18529=武将养成概况!$A3270)*(数据库!$J$2:$J$18529))/5</f>
        <v>0.4</v>
      </c>
    </row>
    <row r="3271" spans="1:5" x14ac:dyDescent="0.15">
      <c r="A3271">
        <v>4460113</v>
      </c>
      <c r="B3271">
        <f>VLOOKUP($A3271,数据库!$A:$B,2,0)</f>
        <v>2</v>
      </c>
      <c r="C3271">
        <f>SUMPRODUCT((数据库!$A$2:$A$18529=武将养成概况!$A3271)*(数据库!$H$2:$H$18529))/5</f>
        <v>6.8</v>
      </c>
      <c r="D3271">
        <f>SUMPRODUCT((数据库!$A$2:$A$18529=武将养成概况!$A3271)*(数据库!$I$2:$I$18529))/5</f>
        <v>7</v>
      </c>
      <c r="E3271">
        <f>SUMPRODUCT((数据库!$A$2:$A$18529=武将养成概况!$A3271)*(数据库!$J$2:$J$18529))/5</f>
        <v>3.4</v>
      </c>
    </row>
    <row r="3272" spans="1:5" x14ac:dyDescent="0.15">
      <c r="A3272">
        <v>4460366</v>
      </c>
      <c r="B3272">
        <f>VLOOKUP($A3272,数据库!$A:$B,2,0)</f>
        <v>1</v>
      </c>
      <c r="C3272">
        <f>SUMPRODUCT((数据库!$A$2:$A$18529=武将养成概况!$A3272)*(数据库!$H$2:$H$18529))/5</f>
        <v>2.6</v>
      </c>
      <c r="D3272">
        <f>SUMPRODUCT((数据库!$A$2:$A$18529=武将养成概况!$A3272)*(数据库!$I$2:$I$18529))/5</f>
        <v>2.2000000000000002</v>
      </c>
      <c r="E3272">
        <f>SUMPRODUCT((数据库!$A$2:$A$18529=武将养成概况!$A3272)*(数据库!$J$2:$J$18529))/5</f>
        <v>1</v>
      </c>
    </row>
    <row r="3273" spans="1:5" x14ac:dyDescent="0.15">
      <c r="A3273">
        <v>4460776</v>
      </c>
      <c r="B3273">
        <f>VLOOKUP($A3273,数据库!$A:$B,2,0)</f>
        <v>2</v>
      </c>
      <c r="C3273">
        <f>SUMPRODUCT((数据库!$A$2:$A$18529=武将养成概况!$A3273)*(数据库!$H$2:$H$18529))/5</f>
        <v>5.4</v>
      </c>
      <c r="D3273">
        <f>SUMPRODUCT((数据库!$A$2:$A$18529=武将养成概况!$A3273)*(数据库!$I$2:$I$18529))/5</f>
        <v>3.8</v>
      </c>
      <c r="E3273">
        <f>SUMPRODUCT((数据库!$A$2:$A$18529=武将养成概况!$A3273)*(数据库!$J$2:$J$18529))/5</f>
        <v>4.2</v>
      </c>
    </row>
    <row r="3274" spans="1:5" x14ac:dyDescent="0.15">
      <c r="A3274">
        <v>4461044</v>
      </c>
      <c r="B3274">
        <f>VLOOKUP($A3274,数据库!$A:$B,2,0)</f>
        <v>1</v>
      </c>
      <c r="C3274">
        <f>SUMPRODUCT((数据库!$A$2:$A$18529=武将养成概况!$A3274)*(数据库!$H$2:$H$18529))/5</f>
        <v>2.4</v>
      </c>
      <c r="D3274">
        <f>SUMPRODUCT((数据库!$A$2:$A$18529=武将养成概况!$A3274)*(数据库!$I$2:$I$18529))/5</f>
        <v>2.4</v>
      </c>
      <c r="E3274">
        <f>SUMPRODUCT((数据库!$A$2:$A$18529=武将养成概况!$A3274)*(数据库!$J$2:$J$18529))/5</f>
        <v>0.6</v>
      </c>
    </row>
    <row r="3275" spans="1:5" x14ac:dyDescent="0.15">
      <c r="A3275">
        <v>4461444</v>
      </c>
      <c r="B3275">
        <f>VLOOKUP($A3275,数据库!$A:$B,2,0)</f>
        <v>1</v>
      </c>
      <c r="C3275">
        <f>SUMPRODUCT((数据库!$A$2:$A$18529=武将养成概况!$A3275)*(数据库!$H$2:$H$18529))/5</f>
        <v>3.6</v>
      </c>
      <c r="D3275">
        <f>SUMPRODUCT((数据库!$A$2:$A$18529=武将养成概况!$A3275)*(数据库!$I$2:$I$18529))/5</f>
        <v>3.8</v>
      </c>
      <c r="E3275">
        <f>SUMPRODUCT((数据库!$A$2:$A$18529=武将养成概况!$A3275)*(数据库!$J$2:$J$18529))/5</f>
        <v>1.6</v>
      </c>
    </row>
    <row r="3276" spans="1:5" x14ac:dyDescent="0.15">
      <c r="A3276">
        <v>4461965</v>
      </c>
      <c r="B3276">
        <f>VLOOKUP($A3276,数据库!$A:$B,2,0)</f>
        <v>2</v>
      </c>
      <c r="C3276">
        <f>SUMPRODUCT((数据库!$A$2:$A$18529=武将养成概况!$A3276)*(数据库!$H$2:$H$18529))/5</f>
        <v>8.4</v>
      </c>
      <c r="D3276">
        <f>SUMPRODUCT((数据库!$A$2:$A$18529=武将养成概况!$A3276)*(数据库!$I$2:$I$18529))/5</f>
        <v>7</v>
      </c>
      <c r="E3276">
        <f>SUMPRODUCT((数据库!$A$2:$A$18529=武将养成概况!$A3276)*(数据库!$J$2:$J$18529))/5</f>
        <v>6.2</v>
      </c>
    </row>
    <row r="3277" spans="1:5" x14ac:dyDescent="0.15">
      <c r="A3277">
        <v>4461971</v>
      </c>
      <c r="B3277">
        <f>VLOOKUP($A3277,数据库!$A:$B,2,0)</f>
        <v>1</v>
      </c>
      <c r="C3277">
        <f>SUMPRODUCT((数据库!$A$2:$A$18529=武将养成概况!$A3277)*(数据库!$H$2:$H$18529))/5</f>
        <v>5.8</v>
      </c>
      <c r="D3277">
        <f>SUMPRODUCT((数据库!$A$2:$A$18529=武将养成概况!$A3277)*(数据库!$I$2:$I$18529))/5</f>
        <v>4.8</v>
      </c>
      <c r="E3277">
        <f>SUMPRODUCT((数据库!$A$2:$A$18529=武将养成概况!$A3277)*(数据库!$J$2:$J$18529))/5</f>
        <v>4.5999999999999996</v>
      </c>
    </row>
    <row r="3278" spans="1:5" x14ac:dyDescent="0.15">
      <c r="A3278">
        <v>4462208</v>
      </c>
      <c r="B3278">
        <f>VLOOKUP($A3278,数据库!$A:$B,2,0)</f>
        <v>2</v>
      </c>
      <c r="C3278">
        <f>SUMPRODUCT((数据库!$A$2:$A$18529=武将养成概况!$A3278)*(数据库!$H$2:$H$18529))/5</f>
        <v>3.2</v>
      </c>
      <c r="D3278">
        <f>SUMPRODUCT((数据库!$A$2:$A$18529=武将养成概况!$A3278)*(数据库!$I$2:$I$18529))/5</f>
        <v>3.8</v>
      </c>
      <c r="E3278">
        <f>SUMPRODUCT((数据库!$A$2:$A$18529=武将养成概况!$A3278)*(数据库!$J$2:$J$18529))/5</f>
        <v>1.6</v>
      </c>
    </row>
    <row r="3279" spans="1:5" x14ac:dyDescent="0.15">
      <c r="A3279">
        <v>4462455</v>
      </c>
      <c r="B3279">
        <f>VLOOKUP($A3279,数据库!$A:$B,2,0)</f>
        <v>1</v>
      </c>
      <c r="C3279">
        <f>SUMPRODUCT((数据库!$A$2:$A$18529=武将养成概况!$A3279)*(数据库!$H$2:$H$18529))/5</f>
        <v>3</v>
      </c>
      <c r="D3279">
        <f>SUMPRODUCT((数据库!$A$2:$A$18529=武将养成概况!$A3279)*(数据库!$I$2:$I$18529))/5</f>
        <v>4</v>
      </c>
      <c r="E3279">
        <f>SUMPRODUCT((数据库!$A$2:$A$18529=武将养成概况!$A3279)*(数据库!$J$2:$J$18529))/5</f>
        <v>1.6</v>
      </c>
    </row>
    <row r="3280" spans="1:5" x14ac:dyDescent="0.15">
      <c r="A3280">
        <v>4462830</v>
      </c>
      <c r="B3280">
        <f>VLOOKUP($A3280,数据库!$A:$B,2,0)</f>
        <v>1</v>
      </c>
      <c r="C3280">
        <f>SUMPRODUCT((数据库!$A$2:$A$18529=武将养成概况!$A3280)*(数据库!$H$2:$H$18529))/5</f>
        <v>5.4</v>
      </c>
      <c r="D3280">
        <f>SUMPRODUCT((数据库!$A$2:$A$18529=武将养成概况!$A3280)*(数据库!$I$2:$I$18529))/5</f>
        <v>4</v>
      </c>
      <c r="E3280">
        <f>SUMPRODUCT((数据库!$A$2:$A$18529=武将养成概况!$A3280)*(数据库!$J$2:$J$18529))/5</f>
        <v>1.2</v>
      </c>
    </row>
    <row r="3281" spans="1:5" x14ac:dyDescent="0.15">
      <c r="A3281">
        <v>4463165</v>
      </c>
      <c r="B3281">
        <f>VLOOKUP($A3281,数据库!$A:$B,2,0)</f>
        <v>1</v>
      </c>
      <c r="C3281">
        <f>SUMPRODUCT((数据库!$A$2:$A$18529=武将养成概况!$A3281)*(数据库!$H$2:$H$18529))/5</f>
        <v>3</v>
      </c>
      <c r="D3281">
        <f>SUMPRODUCT((数据库!$A$2:$A$18529=武将养成概况!$A3281)*(数据库!$I$2:$I$18529))/5</f>
        <v>3</v>
      </c>
      <c r="E3281">
        <f>SUMPRODUCT((数据库!$A$2:$A$18529=武将养成概况!$A3281)*(数据库!$J$2:$J$18529))/5</f>
        <v>3</v>
      </c>
    </row>
    <row r="3282" spans="1:5" x14ac:dyDescent="0.15">
      <c r="A3282">
        <v>4463285</v>
      </c>
      <c r="B3282">
        <f>VLOOKUP($A3282,数据库!$A:$B,2,0)</f>
        <v>1</v>
      </c>
      <c r="C3282">
        <f>SUMPRODUCT((数据库!$A$2:$A$18529=武将养成概况!$A3282)*(数据库!$H$2:$H$18529))/5</f>
        <v>4.2</v>
      </c>
      <c r="D3282">
        <f>SUMPRODUCT((数据库!$A$2:$A$18529=武将养成概况!$A3282)*(数据库!$I$2:$I$18529))/5</f>
        <v>6</v>
      </c>
      <c r="E3282">
        <f>SUMPRODUCT((数据库!$A$2:$A$18529=武将养成概况!$A3282)*(数据库!$J$2:$J$18529))/5</f>
        <v>3.8</v>
      </c>
    </row>
    <row r="3283" spans="1:5" x14ac:dyDescent="0.15">
      <c r="A3283">
        <v>4463303</v>
      </c>
      <c r="B3283">
        <f>VLOOKUP($A3283,数据库!$A:$B,2,0)</f>
        <v>1</v>
      </c>
      <c r="C3283">
        <f>SUMPRODUCT((数据库!$A$2:$A$18529=武将养成概况!$A3283)*(数据库!$H$2:$H$18529))/5</f>
        <v>3.4</v>
      </c>
      <c r="D3283">
        <f>SUMPRODUCT((数据库!$A$2:$A$18529=武将养成概况!$A3283)*(数据库!$I$2:$I$18529))/5</f>
        <v>4</v>
      </c>
      <c r="E3283">
        <f>SUMPRODUCT((数据库!$A$2:$A$18529=武将养成概况!$A3283)*(数据库!$J$2:$J$18529))/5</f>
        <v>1.4</v>
      </c>
    </row>
    <row r="3284" spans="1:5" x14ac:dyDescent="0.15">
      <c r="A3284">
        <v>4463358</v>
      </c>
      <c r="B3284">
        <f>VLOOKUP($A3284,数据库!$A:$B,2,0)</f>
        <v>1</v>
      </c>
      <c r="C3284">
        <f>SUMPRODUCT((数据库!$A$2:$A$18529=武将养成概况!$A3284)*(数据库!$H$2:$H$18529))/5</f>
        <v>5.6</v>
      </c>
      <c r="D3284">
        <f>SUMPRODUCT((数据库!$A$2:$A$18529=武将养成概况!$A3284)*(数据库!$I$2:$I$18529))/5</f>
        <v>4</v>
      </c>
      <c r="E3284">
        <f>SUMPRODUCT((数据库!$A$2:$A$18529=武将养成概况!$A3284)*(数据库!$J$2:$J$18529))/5</f>
        <v>1.6</v>
      </c>
    </row>
    <row r="3285" spans="1:5" x14ac:dyDescent="0.15">
      <c r="A3285">
        <v>4463487</v>
      </c>
      <c r="B3285">
        <f>VLOOKUP($A3285,数据库!$A:$B,2,0)</f>
        <v>1</v>
      </c>
      <c r="C3285">
        <f>SUMPRODUCT((数据库!$A$2:$A$18529=武将养成概况!$A3285)*(数据库!$H$2:$H$18529))/5</f>
        <v>5.4</v>
      </c>
      <c r="D3285">
        <f>SUMPRODUCT((数据库!$A$2:$A$18529=武将养成概况!$A3285)*(数据库!$I$2:$I$18529))/5</f>
        <v>4</v>
      </c>
      <c r="E3285">
        <f>SUMPRODUCT((数据库!$A$2:$A$18529=武将养成概况!$A3285)*(数据库!$J$2:$J$18529))/5</f>
        <v>1</v>
      </c>
    </row>
    <row r="3286" spans="1:5" x14ac:dyDescent="0.15">
      <c r="A3286">
        <v>4463589</v>
      </c>
      <c r="B3286">
        <f>VLOOKUP($A3286,数据库!$A:$B,2,0)</f>
        <v>2</v>
      </c>
      <c r="C3286">
        <f>SUMPRODUCT((数据库!$A$2:$A$18529=武将养成概况!$A3286)*(数据库!$H$2:$H$18529))/5</f>
        <v>5.6</v>
      </c>
      <c r="D3286">
        <f>SUMPRODUCT((数据库!$A$2:$A$18529=武将养成概况!$A3286)*(数据库!$I$2:$I$18529))/5</f>
        <v>5.4</v>
      </c>
      <c r="E3286">
        <f>SUMPRODUCT((数据库!$A$2:$A$18529=武将养成概况!$A3286)*(数据库!$J$2:$J$18529))/5</f>
        <v>4.5999999999999996</v>
      </c>
    </row>
    <row r="3287" spans="1:5" x14ac:dyDescent="0.15">
      <c r="A3287">
        <v>4463840</v>
      </c>
      <c r="B3287">
        <f>VLOOKUP($A3287,数据库!$A:$B,2,0)</f>
        <v>1</v>
      </c>
      <c r="C3287">
        <f>SUMPRODUCT((数据库!$A$2:$A$18529=武将养成概况!$A3287)*(数据库!$H$2:$H$18529))/5</f>
        <v>1.6</v>
      </c>
      <c r="D3287">
        <f>SUMPRODUCT((数据库!$A$2:$A$18529=武将养成概况!$A3287)*(数据库!$I$2:$I$18529))/5</f>
        <v>2.8</v>
      </c>
      <c r="E3287">
        <f>SUMPRODUCT((数据库!$A$2:$A$18529=武将养成概况!$A3287)*(数据库!$J$2:$J$18529))/5</f>
        <v>0.2</v>
      </c>
    </row>
    <row r="3288" spans="1:5" x14ac:dyDescent="0.15">
      <c r="A3288">
        <v>4463921</v>
      </c>
      <c r="B3288">
        <f>VLOOKUP($A3288,数据库!$A:$B,2,0)</f>
        <v>1</v>
      </c>
      <c r="C3288">
        <f>SUMPRODUCT((数据库!$A$2:$A$18529=武将养成概况!$A3288)*(数据库!$H$2:$H$18529))/5</f>
        <v>5.2</v>
      </c>
      <c r="D3288">
        <f>SUMPRODUCT((数据库!$A$2:$A$18529=武将养成概况!$A3288)*(数据库!$I$2:$I$18529))/5</f>
        <v>3.8</v>
      </c>
      <c r="E3288">
        <f>SUMPRODUCT((数据库!$A$2:$A$18529=武将养成概况!$A3288)*(数据库!$J$2:$J$18529))/5</f>
        <v>1.4</v>
      </c>
    </row>
    <row r="3289" spans="1:5" x14ac:dyDescent="0.15">
      <c r="A3289">
        <v>4464057</v>
      </c>
      <c r="B3289">
        <f>VLOOKUP($A3289,数据库!$A:$B,2,0)</f>
        <v>1</v>
      </c>
      <c r="C3289">
        <f>SUMPRODUCT((数据库!$A$2:$A$18529=武将养成概况!$A3289)*(数据库!$H$2:$H$18529))/5</f>
        <v>2.4</v>
      </c>
      <c r="D3289">
        <f>SUMPRODUCT((数据库!$A$2:$A$18529=武将养成概况!$A3289)*(数据库!$I$2:$I$18529))/5</f>
        <v>3.2</v>
      </c>
      <c r="E3289">
        <f>SUMPRODUCT((数据库!$A$2:$A$18529=武将养成概况!$A3289)*(数据库!$J$2:$J$18529))/5</f>
        <v>0.8</v>
      </c>
    </row>
    <row r="3290" spans="1:5" x14ac:dyDescent="0.15">
      <c r="A3290">
        <v>4464801</v>
      </c>
      <c r="B3290">
        <f>VLOOKUP($A3290,数据库!$A:$B,2,0)</f>
        <v>1</v>
      </c>
      <c r="C3290">
        <f>SUMPRODUCT((数据库!$A$2:$A$18529=武将养成概况!$A3290)*(数据库!$H$2:$H$18529))/5</f>
        <v>1.8</v>
      </c>
      <c r="D3290">
        <f>SUMPRODUCT((数据库!$A$2:$A$18529=武将养成概况!$A3290)*(数据库!$I$2:$I$18529))/5</f>
        <v>2.8</v>
      </c>
      <c r="E3290">
        <f>SUMPRODUCT((数据库!$A$2:$A$18529=武将养成概况!$A3290)*(数据库!$J$2:$J$18529))/5</f>
        <v>0.2</v>
      </c>
    </row>
    <row r="3291" spans="1:5" x14ac:dyDescent="0.15">
      <c r="A3291">
        <v>4464880</v>
      </c>
      <c r="B3291">
        <f>VLOOKUP($A3291,数据库!$A:$B,2,0)</f>
        <v>2</v>
      </c>
      <c r="C3291">
        <f>SUMPRODUCT((数据库!$A$2:$A$18529=武将养成概况!$A3291)*(数据库!$H$2:$H$18529))/5</f>
        <v>6</v>
      </c>
      <c r="D3291">
        <f>SUMPRODUCT((数据库!$A$2:$A$18529=武将养成概况!$A3291)*(数据库!$I$2:$I$18529))/5</f>
        <v>5</v>
      </c>
      <c r="E3291">
        <f>SUMPRODUCT((数据库!$A$2:$A$18529=武将养成概况!$A3291)*(数据库!$J$2:$J$18529))/5</f>
        <v>0.8</v>
      </c>
    </row>
    <row r="3292" spans="1:5" x14ac:dyDescent="0.15">
      <c r="A3292">
        <v>4465060</v>
      </c>
      <c r="B3292">
        <f>VLOOKUP($A3292,数据库!$A:$B,2,0)</f>
        <v>2</v>
      </c>
      <c r="C3292">
        <f>SUMPRODUCT((数据库!$A$2:$A$18529=武将养成概况!$A3292)*(数据库!$H$2:$H$18529))/5</f>
        <v>6</v>
      </c>
      <c r="D3292">
        <f>SUMPRODUCT((数据库!$A$2:$A$18529=武将养成概况!$A3292)*(数据库!$I$2:$I$18529))/5</f>
        <v>5.2</v>
      </c>
      <c r="E3292">
        <f>SUMPRODUCT((数据库!$A$2:$A$18529=武将养成概况!$A3292)*(数据库!$J$2:$J$18529))/5</f>
        <v>6</v>
      </c>
    </row>
    <row r="3293" spans="1:5" x14ac:dyDescent="0.15">
      <c r="A3293">
        <v>4465200</v>
      </c>
      <c r="B3293">
        <f>VLOOKUP($A3293,数据库!$A:$B,2,0)</f>
        <v>1</v>
      </c>
      <c r="C3293">
        <f>SUMPRODUCT((数据库!$A$2:$A$18529=武将养成概况!$A3293)*(数据库!$H$2:$H$18529))/5</f>
        <v>3</v>
      </c>
      <c r="D3293">
        <f>SUMPRODUCT((数据库!$A$2:$A$18529=武将养成概况!$A3293)*(数据库!$I$2:$I$18529))/5</f>
        <v>4</v>
      </c>
      <c r="E3293">
        <f>SUMPRODUCT((数据库!$A$2:$A$18529=武将养成概况!$A3293)*(数据库!$J$2:$J$18529))/5</f>
        <v>2</v>
      </c>
    </row>
    <row r="3294" spans="1:5" x14ac:dyDescent="0.15">
      <c r="A3294">
        <v>4465246</v>
      </c>
      <c r="B3294">
        <f>VLOOKUP($A3294,数据库!$A:$B,2,0)</f>
        <v>1</v>
      </c>
      <c r="C3294">
        <f>SUMPRODUCT((数据库!$A$2:$A$18529=武将养成概况!$A3294)*(数据库!$H$2:$H$18529))/5</f>
        <v>3</v>
      </c>
      <c r="D3294">
        <f>SUMPRODUCT((数据库!$A$2:$A$18529=武将养成概况!$A3294)*(数据库!$I$2:$I$18529))/5</f>
        <v>3</v>
      </c>
      <c r="E3294">
        <f>SUMPRODUCT((数据库!$A$2:$A$18529=武将养成概况!$A3294)*(数据库!$J$2:$J$18529))/5</f>
        <v>1.8</v>
      </c>
    </row>
    <row r="3295" spans="1:5" x14ac:dyDescent="0.15">
      <c r="A3295">
        <v>4465302</v>
      </c>
      <c r="B3295">
        <f>VLOOKUP($A3295,数据库!$A:$B,2,0)</f>
        <v>1</v>
      </c>
      <c r="C3295">
        <f>SUMPRODUCT((数据库!$A$2:$A$18529=武将养成概况!$A3295)*(数据库!$H$2:$H$18529))/5</f>
        <v>5.6</v>
      </c>
      <c r="D3295">
        <f>SUMPRODUCT((数据库!$A$2:$A$18529=武将养成概况!$A3295)*(数据库!$I$2:$I$18529))/5</f>
        <v>4.8</v>
      </c>
      <c r="E3295">
        <f>SUMPRODUCT((数据库!$A$2:$A$18529=武将养成概况!$A3295)*(数据库!$J$2:$J$18529))/5</f>
        <v>3.4</v>
      </c>
    </row>
    <row r="3296" spans="1:5" x14ac:dyDescent="0.15">
      <c r="A3296">
        <v>4465456</v>
      </c>
      <c r="B3296">
        <f>VLOOKUP($A3296,数据库!$A:$B,2,0)</f>
        <v>1</v>
      </c>
      <c r="C3296">
        <f>SUMPRODUCT((数据库!$A$2:$A$18529=武将养成概况!$A3296)*(数据库!$H$2:$H$18529))/5</f>
        <v>2.6</v>
      </c>
      <c r="D3296">
        <f>SUMPRODUCT((数据库!$A$2:$A$18529=武将养成概况!$A3296)*(数据库!$I$2:$I$18529))/5</f>
        <v>0.8</v>
      </c>
      <c r="E3296">
        <f>SUMPRODUCT((数据库!$A$2:$A$18529=武将养成概况!$A3296)*(数据库!$J$2:$J$18529))/5</f>
        <v>0.2</v>
      </c>
    </row>
    <row r="3297" spans="1:5" x14ac:dyDescent="0.15">
      <c r="A3297">
        <v>4465681</v>
      </c>
      <c r="B3297">
        <f>VLOOKUP($A3297,数据库!$A:$B,2,0)</f>
        <v>1</v>
      </c>
      <c r="C3297">
        <f>SUMPRODUCT((数据库!$A$2:$A$18529=武将养成概况!$A3297)*(数据库!$H$2:$H$18529))/5</f>
        <v>3.2</v>
      </c>
      <c r="D3297">
        <f>SUMPRODUCT((数据库!$A$2:$A$18529=武将养成概况!$A3297)*(数据库!$I$2:$I$18529))/5</f>
        <v>4.8</v>
      </c>
      <c r="E3297">
        <f>SUMPRODUCT((数据库!$A$2:$A$18529=武将养成概况!$A3297)*(数据库!$J$2:$J$18529))/5</f>
        <v>2.2000000000000002</v>
      </c>
    </row>
    <row r="3298" spans="1:5" x14ac:dyDescent="0.15">
      <c r="A3298">
        <v>4466014</v>
      </c>
      <c r="B3298">
        <f>VLOOKUP($A3298,数据库!$A:$B,2,0)</f>
        <v>1</v>
      </c>
      <c r="C3298">
        <f>SUMPRODUCT((数据库!$A$2:$A$18529=武将养成概况!$A3298)*(数据库!$H$2:$H$18529))/5</f>
        <v>5</v>
      </c>
      <c r="D3298">
        <f>SUMPRODUCT((数据库!$A$2:$A$18529=武将养成概况!$A3298)*(数据库!$I$2:$I$18529))/5</f>
        <v>5.2</v>
      </c>
      <c r="E3298">
        <f>SUMPRODUCT((数据库!$A$2:$A$18529=武将养成概况!$A3298)*(数据库!$J$2:$J$18529))/5</f>
        <v>3.2</v>
      </c>
    </row>
    <row r="3299" spans="1:5" x14ac:dyDescent="0.15">
      <c r="A3299">
        <v>4466608</v>
      </c>
      <c r="B3299">
        <f>VLOOKUP($A3299,数据库!$A:$B,2,0)</f>
        <v>1</v>
      </c>
      <c r="C3299">
        <f>SUMPRODUCT((数据库!$A$2:$A$18529=武将养成概况!$A3299)*(数据库!$H$2:$H$18529))/5</f>
        <v>2</v>
      </c>
      <c r="D3299">
        <f>SUMPRODUCT((数据库!$A$2:$A$18529=武将养成概况!$A3299)*(数据库!$I$2:$I$18529))/5</f>
        <v>3</v>
      </c>
      <c r="E3299">
        <f>SUMPRODUCT((数据库!$A$2:$A$18529=武将养成概况!$A3299)*(数据库!$J$2:$J$18529))/5</f>
        <v>0.6</v>
      </c>
    </row>
    <row r="3300" spans="1:5" x14ac:dyDescent="0.15">
      <c r="A3300">
        <v>4468132</v>
      </c>
      <c r="B3300">
        <f>VLOOKUP($A3300,数据库!$A:$B,2,0)</f>
        <v>1</v>
      </c>
      <c r="C3300">
        <f>SUMPRODUCT((数据库!$A$2:$A$18529=武将养成概况!$A3300)*(数据库!$H$2:$H$18529))/5</f>
        <v>5.2</v>
      </c>
      <c r="D3300">
        <f>SUMPRODUCT((数据库!$A$2:$A$18529=武将养成概况!$A3300)*(数据库!$I$2:$I$18529))/5</f>
        <v>3.6</v>
      </c>
      <c r="E3300">
        <f>SUMPRODUCT((数据库!$A$2:$A$18529=武将养成概况!$A3300)*(数据库!$J$2:$J$18529))/5</f>
        <v>0.8</v>
      </c>
    </row>
    <row r="3301" spans="1:5" x14ac:dyDescent="0.15">
      <c r="A3301">
        <v>4468324</v>
      </c>
      <c r="B3301">
        <f>VLOOKUP($A3301,数据库!$A:$B,2,0)</f>
        <v>1</v>
      </c>
      <c r="C3301">
        <f>SUMPRODUCT((数据库!$A$2:$A$18529=武将养成概况!$A3301)*(数据库!$H$2:$H$18529))/5</f>
        <v>4.4000000000000004</v>
      </c>
      <c r="D3301">
        <f>SUMPRODUCT((数据库!$A$2:$A$18529=武将养成概况!$A3301)*(数据库!$I$2:$I$18529))/5</f>
        <v>2.6</v>
      </c>
      <c r="E3301">
        <f>SUMPRODUCT((数据库!$A$2:$A$18529=武将养成概况!$A3301)*(数据库!$J$2:$J$18529))/5</f>
        <v>4</v>
      </c>
    </row>
    <row r="3302" spans="1:5" x14ac:dyDescent="0.15">
      <c r="A3302">
        <v>4468368</v>
      </c>
      <c r="B3302">
        <f>VLOOKUP($A3302,数据库!$A:$B,2,0)</f>
        <v>3</v>
      </c>
      <c r="C3302">
        <f>SUMPRODUCT((数据库!$A$2:$A$18529=武将养成概况!$A3302)*(数据库!$H$2:$H$18529))/5</f>
        <v>7.4</v>
      </c>
      <c r="D3302">
        <f>SUMPRODUCT((数据库!$A$2:$A$18529=武将养成概况!$A3302)*(数据库!$I$2:$I$18529))/5</f>
        <v>7</v>
      </c>
      <c r="E3302">
        <f>SUMPRODUCT((数据库!$A$2:$A$18529=武将养成概况!$A3302)*(数据库!$J$2:$J$18529))/5</f>
        <v>7.2</v>
      </c>
    </row>
    <row r="3303" spans="1:5" x14ac:dyDescent="0.15">
      <c r="A3303">
        <v>4468370</v>
      </c>
      <c r="B3303">
        <f>VLOOKUP($A3303,数据库!$A:$B,2,0)</f>
        <v>1</v>
      </c>
      <c r="C3303">
        <f>SUMPRODUCT((数据库!$A$2:$A$18529=武将养成概况!$A3303)*(数据库!$H$2:$H$18529))/5</f>
        <v>6</v>
      </c>
      <c r="D3303">
        <f>SUMPRODUCT((数据库!$A$2:$A$18529=武将养成概况!$A3303)*(数据库!$I$2:$I$18529))/5</f>
        <v>6.6</v>
      </c>
      <c r="E3303">
        <f>SUMPRODUCT((数据库!$A$2:$A$18529=武将养成概况!$A3303)*(数据库!$J$2:$J$18529))/5</f>
        <v>3.8</v>
      </c>
    </row>
    <row r="3304" spans="1:5" x14ac:dyDescent="0.15">
      <c r="A3304">
        <v>4468392</v>
      </c>
      <c r="B3304">
        <f>VLOOKUP($A3304,数据库!$A:$B,2,0)</f>
        <v>1</v>
      </c>
      <c r="C3304">
        <f>SUMPRODUCT((数据库!$A$2:$A$18529=武将养成概况!$A3304)*(数据库!$H$2:$H$18529))/5</f>
        <v>4</v>
      </c>
      <c r="D3304">
        <f>SUMPRODUCT((数据库!$A$2:$A$18529=武将养成概况!$A3304)*(数据库!$I$2:$I$18529))/5</f>
        <v>3.8</v>
      </c>
      <c r="E3304">
        <f>SUMPRODUCT((数据库!$A$2:$A$18529=武将养成概况!$A3304)*(数据库!$J$2:$J$18529))/5</f>
        <v>3.8</v>
      </c>
    </row>
    <row r="3305" spans="1:5" x14ac:dyDescent="0.15">
      <c r="A3305">
        <v>4468611</v>
      </c>
      <c r="B3305">
        <f>VLOOKUP($A3305,数据库!$A:$B,2,0)</f>
        <v>2</v>
      </c>
      <c r="C3305">
        <f>SUMPRODUCT((数据库!$A$2:$A$18529=武将养成概况!$A3305)*(数据库!$H$2:$H$18529))/5</f>
        <v>6.6</v>
      </c>
      <c r="D3305">
        <f>SUMPRODUCT((数据库!$A$2:$A$18529=武将养成概况!$A3305)*(数据库!$I$2:$I$18529))/5</f>
        <v>5</v>
      </c>
      <c r="E3305">
        <f>SUMPRODUCT((数据库!$A$2:$A$18529=武将养成概况!$A3305)*(数据库!$J$2:$J$18529))/5</f>
        <v>4</v>
      </c>
    </row>
    <row r="3306" spans="1:5" x14ac:dyDescent="0.15">
      <c r="A3306">
        <v>4468617</v>
      </c>
      <c r="B3306">
        <f>VLOOKUP($A3306,数据库!$A:$B,2,0)</f>
        <v>1</v>
      </c>
      <c r="C3306">
        <f>SUMPRODUCT((数据库!$A$2:$A$18529=武将养成概况!$A3306)*(数据库!$H$2:$H$18529))/5</f>
        <v>1.4</v>
      </c>
      <c r="D3306">
        <f>SUMPRODUCT((数据库!$A$2:$A$18529=武将养成概况!$A3306)*(数据库!$I$2:$I$18529))/5</f>
        <v>2.6</v>
      </c>
      <c r="E3306">
        <f>SUMPRODUCT((数据库!$A$2:$A$18529=武将养成概况!$A3306)*(数据库!$J$2:$J$18529))/5</f>
        <v>0</v>
      </c>
    </row>
    <row r="3307" spans="1:5" x14ac:dyDescent="0.15">
      <c r="A3307">
        <v>4468720</v>
      </c>
      <c r="B3307">
        <f>VLOOKUP($A3307,数据库!$A:$B,2,0)</f>
        <v>1</v>
      </c>
      <c r="C3307">
        <f>SUMPRODUCT((数据库!$A$2:$A$18529=武将养成概况!$A3307)*(数据库!$H$2:$H$18529))/5</f>
        <v>2.2000000000000002</v>
      </c>
      <c r="D3307">
        <f>SUMPRODUCT((数据库!$A$2:$A$18529=武将养成概况!$A3307)*(数据库!$I$2:$I$18529))/5</f>
        <v>3</v>
      </c>
      <c r="E3307">
        <f>SUMPRODUCT((数据库!$A$2:$A$18529=武将养成概况!$A3307)*(数据库!$J$2:$J$18529))/5</f>
        <v>1</v>
      </c>
    </row>
    <row r="3308" spans="1:5" x14ac:dyDescent="0.15">
      <c r="A3308">
        <v>4468784</v>
      </c>
      <c r="B3308">
        <f>VLOOKUP($A3308,数据库!$A:$B,2,0)</f>
        <v>1</v>
      </c>
      <c r="C3308">
        <f>SUMPRODUCT((数据库!$A$2:$A$18529=武将养成概况!$A3308)*(数据库!$H$2:$H$18529))/5</f>
        <v>4.2</v>
      </c>
      <c r="D3308">
        <f>SUMPRODUCT((数据库!$A$2:$A$18529=武将养成概况!$A3308)*(数据库!$I$2:$I$18529))/5</f>
        <v>3.6</v>
      </c>
      <c r="E3308">
        <f>SUMPRODUCT((数据库!$A$2:$A$18529=武将养成概况!$A3308)*(数据库!$J$2:$J$18529))/5</f>
        <v>1.6</v>
      </c>
    </row>
    <row r="3309" spans="1:5" x14ac:dyDescent="0.15">
      <c r="A3309">
        <v>4468820</v>
      </c>
      <c r="B3309">
        <f>VLOOKUP($A3309,数据库!$A:$B,2,0)</f>
        <v>1</v>
      </c>
      <c r="C3309">
        <f>SUMPRODUCT((数据库!$A$2:$A$18529=武将养成概况!$A3309)*(数据库!$H$2:$H$18529))/5</f>
        <v>3.4</v>
      </c>
      <c r="D3309">
        <f>SUMPRODUCT((数据库!$A$2:$A$18529=武将养成概况!$A3309)*(数据库!$I$2:$I$18529))/5</f>
        <v>5.4</v>
      </c>
      <c r="E3309">
        <f>SUMPRODUCT((数据库!$A$2:$A$18529=武将养成概况!$A3309)*(数据库!$J$2:$J$18529))/5</f>
        <v>2</v>
      </c>
    </row>
    <row r="3310" spans="1:5" x14ac:dyDescent="0.15">
      <c r="A3310">
        <v>4468854</v>
      </c>
      <c r="B3310">
        <f>VLOOKUP($A3310,数据库!$A:$B,2,0)</f>
        <v>1</v>
      </c>
      <c r="C3310">
        <f>SUMPRODUCT((数据库!$A$2:$A$18529=武将养成概况!$A3310)*(数据库!$H$2:$H$18529))/5</f>
        <v>3</v>
      </c>
      <c r="D3310">
        <f>SUMPRODUCT((数据库!$A$2:$A$18529=武将养成概况!$A3310)*(数据库!$I$2:$I$18529))/5</f>
        <v>3.2</v>
      </c>
      <c r="E3310">
        <f>SUMPRODUCT((数据库!$A$2:$A$18529=武将养成概况!$A3310)*(数据库!$J$2:$J$18529))/5</f>
        <v>1</v>
      </c>
    </row>
    <row r="3311" spans="1:5" x14ac:dyDescent="0.15">
      <c r="A3311">
        <v>4469380</v>
      </c>
      <c r="B3311">
        <f>VLOOKUP($A3311,数据库!$A:$B,2,0)</f>
        <v>2</v>
      </c>
      <c r="C3311">
        <f>SUMPRODUCT((数据库!$A$2:$A$18529=武将养成概况!$A3311)*(数据库!$H$2:$H$18529))/5</f>
        <v>5</v>
      </c>
      <c r="D3311">
        <f>SUMPRODUCT((数据库!$A$2:$A$18529=武将养成概况!$A3311)*(数据库!$I$2:$I$18529))/5</f>
        <v>6.2</v>
      </c>
      <c r="E3311">
        <f>SUMPRODUCT((数据库!$A$2:$A$18529=武将养成概况!$A3311)*(数据库!$J$2:$J$18529))/5</f>
        <v>3.4</v>
      </c>
    </row>
    <row r="3312" spans="1:5" x14ac:dyDescent="0.15">
      <c r="A3312">
        <v>4469664</v>
      </c>
      <c r="B3312">
        <f>VLOOKUP($A3312,数据库!$A:$B,2,0)</f>
        <v>2</v>
      </c>
      <c r="C3312">
        <f>SUMPRODUCT((数据库!$A$2:$A$18529=武将养成概况!$A3312)*(数据库!$H$2:$H$18529))/5</f>
        <v>5.2</v>
      </c>
      <c r="D3312">
        <f>SUMPRODUCT((数据库!$A$2:$A$18529=武将养成概况!$A3312)*(数据库!$I$2:$I$18529))/5</f>
        <v>5.6</v>
      </c>
      <c r="E3312">
        <f>SUMPRODUCT((数据库!$A$2:$A$18529=武将养成概况!$A3312)*(数据库!$J$2:$J$18529))/5</f>
        <v>3.4</v>
      </c>
    </row>
    <row r="3313" spans="1:5" x14ac:dyDescent="0.15">
      <c r="A3313">
        <v>4469788</v>
      </c>
      <c r="B3313">
        <f>VLOOKUP($A3313,数据库!$A:$B,2,0)</f>
        <v>1</v>
      </c>
      <c r="C3313">
        <f>SUMPRODUCT((数据库!$A$2:$A$18529=武将养成概况!$A3313)*(数据库!$H$2:$H$18529))/5</f>
        <v>3.8</v>
      </c>
      <c r="D3313">
        <f>SUMPRODUCT((数据库!$A$2:$A$18529=武将养成概况!$A3313)*(数据库!$I$2:$I$18529))/5</f>
        <v>2.8</v>
      </c>
      <c r="E3313">
        <f>SUMPRODUCT((数据库!$A$2:$A$18529=武将养成概况!$A3313)*(数据库!$J$2:$J$18529))/5</f>
        <v>3.4</v>
      </c>
    </row>
    <row r="3314" spans="1:5" x14ac:dyDescent="0.15">
      <c r="A3314">
        <v>4470058</v>
      </c>
      <c r="B3314">
        <f>VLOOKUP($A3314,数据库!$A:$B,2,0)</f>
        <v>2</v>
      </c>
      <c r="C3314">
        <f>SUMPRODUCT((数据库!$A$2:$A$18529=武将养成概况!$A3314)*(数据库!$H$2:$H$18529))/5</f>
        <v>6.6</v>
      </c>
      <c r="D3314">
        <f>SUMPRODUCT((数据库!$A$2:$A$18529=武将养成概况!$A3314)*(数据库!$I$2:$I$18529))/5</f>
        <v>6.2</v>
      </c>
      <c r="E3314">
        <f>SUMPRODUCT((数据库!$A$2:$A$18529=武将养成概况!$A3314)*(数据库!$J$2:$J$18529))/5</f>
        <v>3.2</v>
      </c>
    </row>
    <row r="3315" spans="1:5" x14ac:dyDescent="0.15">
      <c r="A3315">
        <v>4470212</v>
      </c>
      <c r="B3315">
        <f>VLOOKUP($A3315,数据库!$A:$B,2,0)</f>
        <v>1</v>
      </c>
      <c r="C3315">
        <f>SUMPRODUCT((数据库!$A$2:$A$18529=武将养成概况!$A3315)*(数据库!$H$2:$H$18529))/5</f>
        <v>4.8</v>
      </c>
      <c r="D3315">
        <f>SUMPRODUCT((数据库!$A$2:$A$18529=武将养成概况!$A3315)*(数据库!$I$2:$I$18529))/5</f>
        <v>4.2</v>
      </c>
      <c r="E3315">
        <f>SUMPRODUCT((数据库!$A$2:$A$18529=武将养成概况!$A3315)*(数据库!$J$2:$J$18529))/5</f>
        <v>1.6</v>
      </c>
    </row>
    <row r="3316" spans="1:5" x14ac:dyDescent="0.15">
      <c r="A3316">
        <v>4470295</v>
      </c>
      <c r="B3316">
        <f>VLOOKUP($A3316,数据库!$A:$B,2,0)</f>
        <v>1</v>
      </c>
      <c r="C3316">
        <f>SUMPRODUCT((数据库!$A$2:$A$18529=武将养成概况!$A3316)*(数据库!$H$2:$H$18529))/5</f>
        <v>2.6</v>
      </c>
      <c r="D3316">
        <f>SUMPRODUCT((数据库!$A$2:$A$18529=武将养成概况!$A3316)*(数据库!$I$2:$I$18529))/5</f>
        <v>3.2</v>
      </c>
      <c r="E3316">
        <f>SUMPRODUCT((数据库!$A$2:$A$18529=武将养成概况!$A3316)*(数据库!$J$2:$J$18529))/5</f>
        <v>2</v>
      </c>
    </row>
    <row r="3317" spans="1:5" x14ac:dyDescent="0.15">
      <c r="A3317">
        <v>4470480</v>
      </c>
      <c r="B3317">
        <f>VLOOKUP($A3317,数据库!$A:$B,2,0)</f>
        <v>1</v>
      </c>
      <c r="C3317">
        <f>SUMPRODUCT((数据库!$A$2:$A$18529=武将养成概况!$A3317)*(数据库!$H$2:$H$18529))/5</f>
        <v>1.8</v>
      </c>
      <c r="D3317">
        <f>SUMPRODUCT((数据库!$A$2:$A$18529=武将养成概况!$A3317)*(数据库!$I$2:$I$18529))/5</f>
        <v>2.4</v>
      </c>
      <c r="E3317">
        <f>SUMPRODUCT((数据库!$A$2:$A$18529=武将养成概况!$A3317)*(数据库!$J$2:$J$18529))/5</f>
        <v>0.2</v>
      </c>
    </row>
    <row r="3318" spans="1:5" x14ac:dyDescent="0.15">
      <c r="A3318">
        <v>4470608</v>
      </c>
      <c r="B3318">
        <f>VLOOKUP($A3318,数据库!$A:$B,2,0)</f>
        <v>2</v>
      </c>
      <c r="C3318">
        <f>SUMPRODUCT((数据库!$A$2:$A$18529=武将养成概况!$A3318)*(数据库!$H$2:$H$18529))/5</f>
        <v>7</v>
      </c>
      <c r="D3318">
        <f>SUMPRODUCT((数据库!$A$2:$A$18529=武将养成概况!$A3318)*(数据库!$I$2:$I$18529))/5</f>
        <v>6</v>
      </c>
      <c r="E3318">
        <f>SUMPRODUCT((数据库!$A$2:$A$18529=武将养成概况!$A3318)*(数据库!$J$2:$J$18529))/5</f>
        <v>4.4000000000000004</v>
      </c>
    </row>
    <row r="3319" spans="1:5" x14ac:dyDescent="0.15">
      <c r="A3319">
        <v>4470733</v>
      </c>
      <c r="B3319">
        <f>VLOOKUP($A3319,数据库!$A:$B,2,0)</f>
        <v>2</v>
      </c>
      <c r="C3319">
        <f>SUMPRODUCT((数据库!$A$2:$A$18529=武将养成概况!$A3319)*(数据库!$H$2:$H$18529))/5</f>
        <v>4.2</v>
      </c>
      <c r="D3319">
        <f>SUMPRODUCT((数据库!$A$2:$A$18529=武将养成概况!$A3319)*(数据库!$I$2:$I$18529))/5</f>
        <v>5.6</v>
      </c>
      <c r="E3319">
        <f>SUMPRODUCT((数据库!$A$2:$A$18529=武将养成概况!$A3319)*(数据库!$J$2:$J$18529))/5</f>
        <v>1.2</v>
      </c>
    </row>
    <row r="3320" spans="1:5" x14ac:dyDescent="0.15">
      <c r="A3320">
        <v>4470809</v>
      </c>
      <c r="B3320">
        <f>VLOOKUP($A3320,数据库!$A:$B,2,0)</f>
        <v>1</v>
      </c>
      <c r="C3320">
        <f>SUMPRODUCT((数据库!$A$2:$A$18529=武将养成概况!$A3320)*(数据库!$H$2:$H$18529))/5</f>
        <v>4.4000000000000004</v>
      </c>
      <c r="D3320">
        <f>SUMPRODUCT((数据库!$A$2:$A$18529=武将养成概况!$A3320)*(数据库!$I$2:$I$18529))/5</f>
        <v>4.5999999999999996</v>
      </c>
      <c r="E3320">
        <f>SUMPRODUCT((数据库!$A$2:$A$18529=武将养成概况!$A3320)*(数据库!$J$2:$J$18529))/5</f>
        <v>3.8</v>
      </c>
    </row>
    <row r="3321" spans="1:5" x14ac:dyDescent="0.15">
      <c r="A3321">
        <v>4471929</v>
      </c>
      <c r="B3321">
        <f>VLOOKUP($A3321,数据库!$A:$B,2,0)</f>
        <v>1</v>
      </c>
      <c r="C3321">
        <f>SUMPRODUCT((数据库!$A$2:$A$18529=武将养成概况!$A3321)*(数据库!$H$2:$H$18529))/5</f>
        <v>1.6</v>
      </c>
      <c r="D3321">
        <f>SUMPRODUCT((数据库!$A$2:$A$18529=武将养成概况!$A3321)*(数据库!$I$2:$I$18529))/5</f>
        <v>2.2000000000000002</v>
      </c>
      <c r="E3321">
        <f>SUMPRODUCT((数据库!$A$2:$A$18529=武将养成概况!$A3321)*(数据库!$J$2:$J$18529))/5</f>
        <v>0.6</v>
      </c>
    </row>
    <row r="3322" spans="1:5" x14ac:dyDescent="0.15">
      <c r="A3322">
        <v>4472377</v>
      </c>
      <c r="B3322">
        <f>VLOOKUP($A3322,数据库!$A:$B,2,0)</f>
        <v>1</v>
      </c>
      <c r="C3322">
        <f>SUMPRODUCT((数据库!$A$2:$A$18529=武将养成概况!$A3322)*(数据库!$H$2:$H$18529))/5</f>
        <v>2.2000000000000002</v>
      </c>
      <c r="D3322">
        <f>SUMPRODUCT((数据库!$A$2:$A$18529=武将养成概况!$A3322)*(数据库!$I$2:$I$18529))/5</f>
        <v>2.4</v>
      </c>
      <c r="E3322">
        <f>SUMPRODUCT((数据库!$A$2:$A$18529=武将养成概况!$A3322)*(数据库!$J$2:$J$18529))/5</f>
        <v>1.6</v>
      </c>
    </row>
    <row r="3323" spans="1:5" x14ac:dyDescent="0.15">
      <c r="A3323">
        <v>4472525</v>
      </c>
      <c r="B3323">
        <f>VLOOKUP($A3323,数据库!$A:$B,2,0)</f>
        <v>1</v>
      </c>
      <c r="C3323">
        <f>SUMPRODUCT((数据库!$A$2:$A$18529=武将养成概况!$A3323)*(数据库!$H$2:$H$18529))/5</f>
        <v>3.8</v>
      </c>
      <c r="D3323">
        <f>SUMPRODUCT((数据库!$A$2:$A$18529=武将养成概况!$A3323)*(数据库!$I$2:$I$18529))/5</f>
        <v>2.6</v>
      </c>
      <c r="E3323">
        <f>SUMPRODUCT((数据库!$A$2:$A$18529=武将养成概况!$A3323)*(数据库!$J$2:$J$18529))/5</f>
        <v>0</v>
      </c>
    </row>
    <row r="3324" spans="1:5" x14ac:dyDescent="0.15">
      <c r="A3324">
        <v>4473011</v>
      </c>
      <c r="B3324">
        <f>VLOOKUP($A3324,数据库!$A:$B,2,0)</f>
        <v>2</v>
      </c>
      <c r="C3324">
        <f>SUMPRODUCT((数据库!$A$2:$A$18529=武将养成概况!$A3324)*(数据库!$H$2:$H$18529))/5</f>
        <v>3.6</v>
      </c>
      <c r="D3324">
        <f>SUMPRODUCT((数据库!$A$2:$A$18529=武将养成概况!$A3324)*(数据库!$I$2:$I$18529))/5</f>
        <v>5.4</v>
      </c>
      <c r="E3324">
        <f>SUMPRODUCT((数据库!$A$2:$A$18529=武将养成概况!$A3324)*(数据库!$J$2:$J$18529))/5</f>
        <v>4</v>
      </c>
    </row>
    <row r="3325" spans="1:5" x14ac:dyDescent="0.15">
      <c r="A3325">
        <v>4473173</v>
      </c>
      <c r="B3325">
        <f>VLOOKUP($A3325,数据库!$A:$B,2,0)</f>
        <v>1</v>
      </c>
      <c r="C3325">
        <f>SUMPRODUCT((数据库!$A$2:$A$18529=武将养成概况!$A3325)*(数据库!$H$2:$H$18529))/5</f>
        <v>5</v>
      </c>
      <c r="D3325">
        <f>SUMPRODUCT((数据库!$A$2:$A$18529=武将养成概况!$A3325)*(数据库!$I$2:$I$18529))/5</f>
        <v>6</v>
      </c>
      <c r="E3325">
        <f>SUMPRODUCT((数据库!$A$2:$A$18529=武将养成概况!$A3325)*(数据库!$J$2:$J$18529))/5</f>
        <v>3.6</v>
      </c>
    </row>
    <row r="3326" spans="1:5" x14ac:dyDescent="0.15">
      <c r="A3326">
        <v>4473883</v>
      </c>
      <c r="B3326">
        <f>VLOOKUP($A3326,数据库!$A:$B,2,0)</f>
        <v>1</v>
      </c>
      <c r="C3326">
        <f>SUMPRODUCT((数据库!$A$2:$A$18529=武将养成概况!$A3326)*(数据库!$H$2:$H$18529))/5</f>
        <v>3.4</v>
      </c>
      <c r="D3326">
        <f>SUMPRODUCT((数据库!$A$2:$A$18529=武将养成概况!$A3326)*(数据库!$I$2:$I$18529))/5</f>
        <v>3.8</v>
      </c>
      <c r="E3326">
        <f>SUMPRODUCT((数据库!$A$2:$A$18529=武将养成概况!$A3326)*(数据库!$J$2:$J$18529))/5</f>
        <v>3</v>
      </c>
    </row>
    <row r="3327" spans="1:5" x14ac:dyDescent="0.15">
      <c r="A3327">
        <v>4474231</v>
      </c>
      <c r="B3327">
        <f>VLOOKUP($A3327,数据库!$A:$B,2,0)</f>
        <v>1</v>
      </c>
      <c r="C3327">
        <f>SUMPRODUCT((数据库!$A$2:$A$18529=武将养成概况!$A3327)*(数据库!$H$2:$H$18529))/5</f>
        <v>4.4000000000000004</v>
      </c>
      <c r="D3327">
        <f>SUMPRODUCT((数据库!$A$2:$A$18529=武将养成概况!$A3327)*(数据库!$I$2:$I$18529))/5</f>
        <v>4.4000000000000004</v>
      </c>
      <c r="E3327">
        <f>SUMPRODUCT((数据库!$A$2:$A$18529=武将养成概况!$A3327)*(数据库!$J$2:$J$18529))/5</f>
        <v>2.6</v>
      </c>
    </row>
    <row r="3328" spans="1:5" x14ac:dyDescent="0.15">
      <c r="A3328">
        <v>4474324</v>
      </c>
      <c r="B3328">
        <f>VLOOKUP($A3328,数据库!$A:$B,2,0)</f>
        <v>1</v>
      </c>
      <c r="C3328">
        <f>SUMPRODUCT((数据库!$A$2:$A$18529=武将养成概况!$A3328)*(数据库!$H$2:$H$18529))/5</f>
        <v>5.4</v>
      </c>
      <c r="D3328">
        <f>SUMPRODUCT((数据库!$A$2:$A$18529=武将养成概况!$A3328)*(数据库!$I$2:$I$18529))/5</f>
        <v>4.4000000000000004</v>
      </c>
      <c r="E3328">
        <f>SUMPRODUCT((数据库!$A$2:$A$18529=武将养成概况!$A3328)*(数据库!$J$2:$J$18529))/5</f>
        <v>2.4</v>
      </c>
    </row>
    <row r="3329" spans="1:5" x14ac:dyDescent="0.15">
      <c r="A3329">
        <v>4474803</v>
      </c>
      <c r="B3329">
        <f>VLOOKUP($A3329,数据库!$A:$B,2,0)</f>
        <v>1</v>
      </c>
      <c r="C3329">
        <f>SUMPRODUCT((数据库!$A$2:$A$18529=武将养成概况!$A3329)*(数据库!$H$2:$H$18529))/5</f>
        <v>4.8</v>
      </c>
      <c r="D3329">
        <f>SUMPRODUCT((数据库!$A$2:$A$18529=武将养成概况!$A3329)*(数据库!$I$2:$I$18529))/5</f>
        <v>6.2</v>
      </c>
      <c r="E3329">
        <f>SUMPRODUCT((数据库!$A$2:$A$18529=武将养成概况!$A3329)*(数据库!$J$2:$J$18529))/5</f>
        <v>3.4</v>
      </c>
    </row>
    <row r="3330" spans="1:5" x14ac:dyDescent="0.15">
      <c r="A3330">
        <v>4474804</v>
      </c>
      <c r="B3330">
        <f>VLOOKUP($A3330,数据库!$A:$B,2,0)</f>
        <v>1</v>
      </c>
      <c r="C3330">
        <f>SUMPRODUCT((数据库!$A$2:$A$18529=武将养成概况!$A3330)*(数据库!$H$2:$H$18529))/5</f>
        <v>3.2</v>
      </c>
      <c r="D3330">
        <f>SUMPRODUCT((数据库!$A$2:$A$18529=武将养成概况!$A3330)*(数据库!$I$2:$I$18529))/5</f>
        <v>6.2</v>
      </c>
      <c r="E3330">
        <f>SUMPRODUCT((数据库!$A$2:$A$18529=武将养成概况!$A3330)*(数据库!$J$2:$J$18529))/5</f>
        <v>3.6</v>
      </c>
    </row>
    <row r="3331" spans="1:5" x14ac:dyDescent="0.15">
      <c r="A3331">
        <v>4474811</v>
      </c>
      <c r="B3331">
        <f>VLOOKUP($A3331,数据库!$A:$B,2,0)</f>
        <v>1</v>
      </c>
      <c r="C3331">
        <f>SUMPRODUCT((数据库!$A$2:$A$18529=武将养成概况!$A3331)*(数据库!$H$2:$H$18529))/5</f>
        <v>4.4000000000000004</v>
      </c>
      <c r="D3331">
        <f>SUMPRODUCT((数据库!$A$2:$A$18529=武将养成概况!$A3331)*(数据库!$I$2:$I$18529))/5</f>
        <v>6.8</v>
      </c>
      <c r="E3331">
        <f>SUMPRODUCT((数据库!$A$2:$A$18529=武将养成概况!$A3331)*(数据库!$J$2:$J$18529))/5</f>
        <v>3.6</v>
      </c>
    </row>
    <row r="3332" spans="1:5" x14ac:dyDescent="0.15">
      <c r="A3332">
        <v>4474994</v>
      </c>
      <c r="B3332">
        <f>VLOOKUP($A3332,数据库!$A:$B,2,0)</f>
        <v>1</v>
      </c>
      <c r="C3332">
        <f>SUMPRODUCT((数据库!$A$2:$A$18529=武将养成概况!$A3332)*(数据库!$H$2:$H$18529))/5</f>
        <v>0</v>
      </c>
      <c r="D3332">
        <f>SUMPRODUCT((数据库!$A$2:$A$18529=武将养成概况!$A3332)*(数据库!$I$2:$I$18529))/5</f>
        <v>0.4</v>
      </c>
      <c r="E3332">
        <f>SUMPRODUCT((数据库!$A$2:$A$18529=武将养成概况!$A3332)*(数据库!$J$2:$J$18529))/5</f>
        <v>0</v>
      </c>
    </row>
    <row r="3333" spans="1:5" x14ac:dyDescent="0.15">
      <c r="A3333">
        <v>4475180</v>
      </c>
      <c r="B3333">
        <f>VLOOKUP($A3333,数据库!$A:$B,2,0)</f>
        <v>1</v>
      </c>
      <c r="C3333">
        <f>SUMPRODUCT((数据库!$A$2:$A$18529=武将养成概况!$A3333)*(数据库!$H$2:$H$18529))/5</f>
        <v>3.6</v>
      </c>
      <c r="D3333">
        <f>SUMPRODUCT((数据库!$A$2:$A$18529=武将养成概况!$A3333)*(数据库!$I$2:$I$18529))/5</f>
        <v>4.5999999999999996</v>
      </c>
      <c r="E3333">
        <f>SUMPRODUCT((数据库!$A$2:$A$18529=武将养成概况!$A3333)*(数据库!$J$2:$J$18529))/5</f>
        <v>1.4</v>
      </c>
    </row>
    <row r="3334" spans="1:5" x14ac:dyDescent="0.15">
      <c r="A3334">
        <v>4475206</v>
      </c>
      <c r="B3334">
        <f>VLOOKUP($A3334,数据库!$A:$B,2,0)</f>
        <v>1</v>
      </c>
      <c r="C3334">
        <f>SUMPRODUCT((数据库!$A$2:$A$18529=武将养成概况!$A3334)*(数据库!$H$2:$H$18529))/5</f>
        <v>2.6</v>
      </c>
      <c r="D3334">
        <f>SUMPRODUCT((数据库!$A$2:$A$18529=武将养成概况!$A3334)*(数据库!$I$2:$I$18529))/5</f>
        <v>3</v>
      </c>
      <c r="E3334">
        <f>SUMPRODUCT((数据库!$A$2:$A$18529=武将养成概况!$A3334)*(数据库!$J$2:$J$18529))/5</f>
        <v>1.2</v>
      </c>
    </row>
    <row r="3335" spans="1:5" x14ac:dyDescent="0.15">
      <c r="A3335">
        <v>4475363</v>
      </c>
      <c r="B3335">
        <f>VLOOKUP($A3335,数据库!$A:$B,2,0)</f>
        <v>1</v>
      </c>
      <c r="C3335">
        <f>SUMPRODUCT((数据库!$A$2:$A$18529=武将养成概况!$A3335)*(数据库!$H$2:$H$18529))/5</f>
        <v>5.4</v>
      </c>
      <c r="D3335">
        <f>SUMPRODUCT((数据库!$A$2:$A$18529=武将养成概况!$A3335)*(数据库!$I$2:$I$18529))/5</f>
        <v>5.2</v>
      </c>
      <c r="E3335">
        <f>SUMPRODUCT((数据库!$A$2:$A$18529=武将养成概况!$A3335)*(数据库!$J$2:$J$18529))/5</f>
        <v>6.4</v>
      </c>
    </row>
    <row r="3336" spans="1:5" x14ac:dyDescent="0.15">
      <c r="A3336">
        <v>4476680</v>
      </c>
      <c r="B3336">
        <f>VLOOKUP($A3336,数据库!$A:$B,2,0)</f>
        <v>1</v>
      </c>
      <c r="C3336">
        <f>SUMPRODUCT((数据库!$A$2:$A$18529=武将养成概况!$A3336)*(数据库!$H$2:$H$18529))/5</f>
        <v>3.8</v>
      </c>
      <c r="D3336">
        <f>SUMPRODUCT((数据库!$A$2:$A$18529=武将养成概况!$A3336)*(数据库!$I$2:$I$18529))/5</f>
        <v>2.2000000000000002</v>
      </c>
      <c r="E3336">
        <f>SUMPRODUCT((数据库!$A$2:$A$18529=武将养成概况!$A3336)*(数据库!$J$2:$J$18529))/5</f>
        <v>1.2</v>
      </c>
    </row>
    <row r="3337" spans="1:5" x14ac:dyDescent="0.15">
      <c r="A3337">
        <v>4477791</v>
      </c>
      <c r="B3337">
        <f>VLOOKUP($A3337,数据库!$A:$B,2,0)</f>
        <v>1</v>
      </c>
      <c r="C3337">
        <f>SUMPRODUCT((数据库!$A$2:$A$18529=武将养成概况!$A3337)*(数据库!$H$2:$H$18529))/5</f>
        <v>1.4</v>
      </c>
      <c r="D3337">
        <f>SUMPRODUCT((数据库!$A$2:$A$18529=武将养成概况!$A3337)*(数据库!$I$2:$I$18529))/5</f>
        <v>2</v>
      </c>
      <c r="E3337">
        <f>SUMPRODUCT((数据库!$A$2:$A$18529=武将养成概况!$A3337)*(数据库!$J$2:$J$18529))/5</f>
        <v>0.6</v>
      </c>
    </row>
    <row r="3338" spans="1:5" x14ac:dyDescent="0.15">
      <c r="A3338">
        <v>4478877</v>
      </c>
      <c r="B3338">
        <f>VLOOKUP($A3338,数据库!$A:$B,2,0)</f>
        <v>1</v>
      </c>
      <c r="C3338">
        <f>SUMPRODUCT((数据库!$A$2:$A$18529=武将养成概况!$A3338)*(数据库!$H$2:$H$18529))/5</f>
        <v>5.4</v>
      </c>
      <c r="D3338">
        <f>SUMPRODUCT((数据库!$A$2:$A$18529=武将养成概况!$A3338)*(数据库!$I$2:$I$18529))/5</f>
        <v>6.2</v>
      </c>
      <c r="E3338">
        <f>SUMPRODUCT((数据库!$A$2:$A$18529=武将养成概况!$A3338)*(数据库!$J$2:$J$18529))/5</f>
        <v>1.8</v>
      </c>
    </row>
    <row r="3339" spans="1:5" x14ac:dyDescent="0.15">
      <c r="A3339">
        <v>4478936</v>
      </c>
      <c r="B3339">
        <f>VLOOKUP($A3339,数据库!$A:$B,2,0)</f>
        <v>1</v>
      </c>
      <c r="C3339">
        <f>SUMPRODUCT((数据库!$A$2:$A$18529=武将养成概况!$A3339)*(数据库!$H$2:$H$18529))/5</f>
        <v>3.4</v>
      </c>
      <c r="D3339">
        <f>SUMPRODUCT((数据库!$A$2:$A$18529=武将养成概况!$A3339)*(数据库!$I$2:$I$18529))/5</f>
        <v>4.4000000000000004</v>
      </c>
      <c r="E3339">
        <f>SUMPRODUCT((数据库!$A$2:$A$18529=武将养成概况!$A3339)*(数据库!$J$2:$J$18529))/5</f>
        <v>2.2000000000000002</v>
      </c>
    </row>
    <row r="3340" spans="1:5" x14ac:dyDescent="0.15">
      <c r="A3340">
        <v>4479656</v>
      </c>
      <c r="B3340">
        <f>VLOOKUP($A3340,数据库!$A:$B,2,0)</f>
        <v>1</v>
      </c>
      <c r="C3340">
        <f>SUMPRODUCT((数据库!$A$2:$A$18529=武将养成概况!$A3340)*(数据库!$H$2:$H$18529))/5</f>
        <v>4.5999999999999996</v>
      </c>
      <c r="D3340">
        <f>SUMPRODUCT((数据库!$A$2:$A$18529=武将养成概况!$A3340)*(数据库!$I$2:$I$18529))/5</f>
        <v>5.6</v>
      </c>
      <c r="E3340">
        <f>SUMPRODUCT((数据库!$A$2:$A$18529=武将养成概况!$A3340)*(数据库!$J$2:$J$18529))/5</f>
        <v>2.6</v>
      </c>
    </row>
    <row r="3341" spans="1:5" x14ac:dyDescent="0.15">
      <c r="A3341">
        <v>4479692</v>
      </c>
      <c r="B3341">
        <f>VLOOKUP($A3341,数据库!$A:$B,2,0)</f>
        <v>1</v>
      </c>
      <c r="C3341">
        <f>SUMPRODUCT((数据库!$A$2:$A$18529=武将养成概况!$A3341)*(数据库!$H$2:$H$18529))/5</f>
        <v>4.4000000000000004</v>
      </c>
      <c r="D3341">
        <f>SUMPRODUCT((数据库!$A$2:$A$18529=武将养成概况!$A3341)*(数据库!$I$2:$I$18529))/5</f>
        <v>3.4</v>
      </c>
      <c r="E3341">
        <f>SUMPRODUCT((数据库!$A$2:$A$18529=武将养成概况!$A3341)*(数据库!$J$2:$J$18529))/5</f>
        <v>2</v>
      </c>
    </row>
    <row r="3342" spans="1:5" x14ac:dyDescent="0.15">
      <c r="A3342">
        <v>4479973</v>
      </c>
      <c r="B3342">
        <f>VLOOKUP($A3342,数据库!$A:$B,2,0)</f>
        <v>1</v>
      </c>
      <c r="C3342">
        <f>SUMPRODUCT((数据库!$A$2:$A$18529=武将养成概况!$A3342)*(数据库!$H$2:$H$18529))/5</f>
        <v>0</v>
      </c>
      <c r="D3342">
        <f>SUMPRODUCT((数据库!$A$2:$A$18529=武将养成概况!$A3342)*(数据库!$I$2:$I$18529))/5</f>
        <v>0</v>
      </c>
      <c r="E3342">
        <f>SUMPRODUCT((数据库!$A$2:$A$18529=武将养成概况!$A3342)*(数据库!$J$2:$J$18529))/5</f>
        <v>0</v>
      </c>
    </row>
    <row r="3343" spans="1:5" x14ac:dyDescent="0.15">
      <c r="A3343">
        <v>4480311</v>
      </c>
      <c r="B3343">
        <f>VLOOKUP($A3343,数据库!$A:$B,2,0)</f>
        <v>2</v>
      </c>
      <c r="C3343">
        <f>SUMPRODUCT((数据库!$A$2:$A$18529=武将养成概况!$A3343)*(数据库!$H$2:$H$18529))/5</f>
        <v>0</v>
      </c>
      <c r="D3343">
        <f>SUMPRODUCT((数据库!$A$2:$A$18529=武将养成概况!$A3343)*(数据库!$I$2:$I$18529))/5</f>
        <v>0.8</v>
      </c>
      <c r="E3343">
        <f>SUMPRODUCT((数据库!$A$2:$A$18529=武将养成概况!$A3343)*(数据库!$J$2:$J$18529))/5</f>
        <v>0</v>
      </c>
    </row>
    <row r="3344" spans="1:5" x14ac:dyDescent="0.15">
      <c r="A3344">
        <v>4480519</v>
      </c>
      <c r="B3344">
        <f>VLOOKUP($A3344,数据库!$A:$B,2,0)</f>
        <v>1</v>
      </c>
      <c r="C3344">
        <f>SUMPRODUCT((数据库!$A$2:$A$18529=武将养成概况!$A3344)*(数据库!$H$2:$H$18529))/5</f>
        <v>2.8</v>
      </c>
      <c r="D3344">
        <f>SUMPRODUCT((数据库!$A$2:$A$18529=武将养成概况!$A3344)*(数据库!$I$2:$I$18529))/5</f>
        <v>1.2</v>
      </c>
      <c r="E3344">
        <f>SUMPRODUCT((数据库!$A$2:$A$18529=武将养成概况!$A3344)*(数据库!$J$2:$J$18529))/5</f>
        <v>0.4</v>
      </c>
    </row>
    <row r="3345" spans="1:5" x14ac:dyDescent="0.15">
      <c r="A3345">
        <v>4480750</v>
      </c>
      <c r="B3345">
        <f>VLOOKUP($A3345,数据库!$A:$B,2,0)</f>
        <v>1</v>
      </c>
      <c r="C3345">
        <f>SUMPRODUCT((数据库!$A$2:$A$18529=武将养成概况!$A3345)*(数据库!$H$2:$H$18529))/5</f>
        <v>2</v>
      </c>
      <c r="D3345">
        <f>SUMPRODUCT((数据库!$A$2:$A$18529=武将养成概况!$A3345)*(数据库!$I$2:$I$18529))/5</f>
        <v>2</v>
      </c>
      <c r="E3345">
        <f>SUMPRODUCT((数据库!$A$2:$A$18529=武将养成概况!$A3345)*(数据库!$J$2:$J$18529))/5</f>
        <v>0.2</v>
      </c>
    </row>
    <row r="3346" spans="1:5" x14ac:dyDescent="0.15">
      <c r="A3346">
        <v>4480916</v>
      </c>
      <c r="B3346">
        <f>VLOOKUP($A3346,数据库!$A:$B,2,0)</f>
        <v>1</v>
      </c>
      <c r="C3346">
        <f>SUMPRODUCT((数据库!$A$2:$A$18529=武将养成概况!$A3346)*(数据库!$H$2:$H$18529))/5</f>
        <v>3.2</v>
      </c>
      <c r="D3346">
        <f>SUMPRODUCT((数据库!$A$2:$A$18529=武将养成概况!$A3346)*(数据库!$I$2:$I$18529))/5</f>
        <v>2</v>
      </c>
      <c r="E3346">
        <f>SUMPRODUCT((数据库!$A$2:$A$18529=武将养成概况!$A3346)*(数据库!$J$2:$J$18529))/5</f>
        <v>0.4</v>
      </c>
    </row>
    <row r="3347" spans="1:5" x14ac:dyDescent="0.15">
      <c r="A3347">
        <v>4480948</v>
      </c>
      <c r="B3347">
        <f>VLOOKUP($A3347,数据库!$A:$B,2,0)</f>
        <v>1</v>
      </c>
      <c r="C3347">
        <f>SUMPRODUCT((数据库!$A$2:$A$18529=武将养成概况!$A3347)*(数据库!$H$2:$H$18529))/5</f>
        <v>0</v>
      </c>
      <c r="D3347">
        <f>SUMPRODUCT((数据库!$A$2:$A$18529=武将养成概况!$A3347)*(数据库!$I$2:$I$18529))/5</f>
        <v>1.4</v>
      </c>
      <c r="E3347">
        <f>SUMPRODUCT((数据库!$A$2:$A$18529=武将养成概况!$A3347)*(数据库!$J$2:$J$18529))/5</f>
        <v>0.4</v>
      </c>
    </row>
    <row r="3348" spans="1:5" x14ac:dyDescent="0.15">
      <c r="A3348">
        <v>4482237</v>
      </c>
      <c r="B3348">
        <f>VLOOKUP($A3348,数据库!$A:$B,2,0)</f>
        <v>1</v>
      </c>
      <c r="C3348">
        <f>SUMPRODUCT((数据库!$A$2:$A$18529=武将养成概况!$A3348)*(数据库!$H$2:$H$18529))/5</f>
        <v>2.6</v>
      </c>
      <c r="D3348">
        <f>SUMPRODUCT((数据库!$A$2:$A$18529=武将养成概况!$A3348)*(数据库!$I$2:$I$18529))/5</f>
        <v>3</v>
      </c>
      <c r="E3348">
        <f>SUMPRODUCT((数据库!$A$2:$A$18529=武将养成概况!$A3348)*(数据库!$J$2:$J$18529))/5</f>
        <v>3.4</v>
      </c>
    </row>
    <row r="3349" spans="1:5" x14ac:dyDescent="0.15">
      <c r="A3349">
        <v>4482361</v>
      </c>
      <c r="B3349">
        <f>VLOOKUP($A3349,数据库!$A:$B,2,0)</f>
        <v>1</v>
      </c>
      <c r="C3349">
        <f>SUMPRODUCT((数据库!$A$2:$A$18529=武将养成概况!$A3349)*(数据库!$H$2:$H$18529))/5</f>
        <v>3.6</v>
      </c>
      <c r="D3349">
        <f>SUMPRODUCT((数据库!$A$2:$A$18529=武将养成概况!$A3349)*(数据库!$I$2:$I$18529))/5</f>
        <v>3</v>
      </c>
      <c r="E3349">
        <f>SUMPRODUCT((数据库!$A$2:$A$18529=武将养成概况!$A3349)*(数据库!$J$2:$J$18529))/5</f>
        <v>2.6</v>
      </c>
    </row>
    <row r="3350" spans="1:5" x14ac:dyDescent="0.15">
      <c r="A3350">
        <v>4482382</v>
      </c>
      <c r="B3350">
        <f>VLOOKUP($A3350,数据库!$A:$B,2,0)</f>
        <v>1</v>
      </c>
      <c r="C3350">
        <f>SUMPRODUCT((数据库!$A$2:$A$18529=武将养成概况!$A3350)*(数据库!$H$2:$H$18529))/5</f>
        <v>4.5999999999999996</v>
      </c>
      <c r="D3350">
        <f>SUMPRODUCT((数据库!$A$2:$A$18529=武将养成概况!$A3350)*(数据库!$I$2:$I$18529))/5</f>
        <v>6</v>
      </c>
      <c r="E3350">
        <f>SUMPRODUCT((数据库!$A$2:$A$18529=武将养成概况!$A3350)*(数据库!$J$2:$J$18529))/5</f>
        <v>4.4000000000000004</v>
      </c>
    </row>
    <row r="3351" spans="1:5" x14ac:dyDescent="0.15">
      <c r="A3351">
        <v>4482458</v>
      </c>
      <c r="B3351">
        <f>VLOOKUP($A3351,数据库!$A:$B,2,0)</f>
        <v>1</v>
      </c>
      <c r="C3351">
        <f>SUMPRODUCT((数据库!$A$2:$A$18529=武将养成概况!$A3351)*(数据库!$H$2:$H$18529))/5</f>
        <v>2.4</v>
      </c>
      <c r="D3351">
        <f>SUMPRODUCT((数据库!$A$2:$A$18529=武将养成概况!$A3351)*(数据库!$I$2:$I$18529))/5</f>
        <v>2.6</v>
      </c>
      <c r="E3351">
        <f>SUMPRODUCT((数据库!$A$2:$A$18529=武将养成概况!$A3351)*(数据库!$J$2:$J$18529))/5</f>
        <v>0.2</v>
      </c>
    </row>
    <row r="3352" spans="1:5" x14ac:dyDescent="0.15">
      <c r="A3352">
        <v>4483052</v>
      </c>
      <c r="B3352">
        <f>VLOOKUP($A3352,数据库!$A:$B,2,0)</f>
        <v>1</v>
      </c>
      <c r="C3352">
        <f>SUMPRODUCT((数据库!$A$2:$A$18529=武将养成概况!$A3352)*(数据库!$H$2:$H$18529))/5</f>
        <v>4.5999999999999996</v>
      </c>
      <c r="D3352">
        <f>SUMPRODUCT((数据库!$A$2:$A$18529=武将养成概况!$A3352)*(数据库!$I$2:$I$18529))/5</f>
        <v>5.4</v>
      </c>
      <c r="E3352">
        <f>SUMPRODUCT((数据库!$A$2:$A$18529=武将养成概况!$A3352)*(数据库!$J$2:$J$18529))/5</f>
        <v>3.2</v>
      </c>
    </row>
    <row r="3353" spans="1:5" x14ac:dyDescent="0.15">
      <c r="A3353">
        <v>4483221</v>
      </c>
      <c r="B3353">
        <f>VLOOKUP($A3353,数据库!$A:$B,2,0)</f>
        <v>1</v>
      </c>
      <c r="C3353">
        <f>SUMPRODUCT((数据库!$A$2:$A$18529=武将养成概况!$A3353)*(数据库!$H$2:$H$18529))/5</f>
        <v>3.2</v>
      </c>
      <c r="D3353">
        <f>SUMPRODUCT((数据库!$A$2:$A$18529=武将养成概况!$A3353)*(数据库!$I$2:$I$18529))/5</f>
        <v>3.2</v>
      </c>
      <c r="E3353">
        <f>SUMPRODUCT((数据库!$A$2:$A$18529=武将养成概况!$A3353)*(数据库!$J$2:$J$18529))/5</f>
        <v>1.4</v>
      </c>
    </row>
    <row r="3354" spans="1:5" x14ac:dyDescent="0.15">
      <c r="A3354">
        <v>4483411</v>
      </c>
      <c r="B3354">
        <f>VLOOKUP($A3354,数据库!$A:$B,2,0)</f>
        <v>1</v>
      </c>
      <c r="C3354">
        <f>SUMPRODUCT((数据库!$A$2:$A$18529=武将养成概况!$A3354)*(数据库!$H$2:$H$18529))/5</f>
        <v>2.4</v>
      </c>
      <c r="D3354">
        <f>SUMPRODUCT((数据库!$A$2:$A$18529=武将养成概况!$A3354)*(数据库!$I$2:$I$18529))/5</f>
        <v>3.4</v>
      </c>
      <c r="E3354">
        <f>SUMPRODUCT((数据库!$A$2:$A$18529=武将养成概况!$A3354)*(数据库!$J$2:$J$18529))/5</f>
        <v>0.2</v>
      </c>
    </row>
    <row r="3355" spans="1:5" x14ac:dyDescent="0.15">
      <c r="A3355">
        <v>4484007</v>
      </c>
      <c r="B3355">
        <f>VLOOKUP($A3355,数据库!$A:$B,2,0)</f>
        <v>1</v>
      </c>
      <c r="C3355">
        <f>SUMPRODUCT((数据库!$A$2:$A$18529=武将养成概况!$A3355)*(数据库!$H$2:$H$18529))/5</f>
        <v>4</v>
      </c>
      <c r="D3355">
        <f>SUMPRODUCT((数据库!$A$2:$A$18529=武将养成概况!$A3355)*(数据库!$I$2:$I$18529))/5</f>
        <v>3</v>
      </c>
      <c r="E3355">
        <f>SUMPRODUCT((数据库!$A$2:$A$18529=武将养成概况!$A3355)*(数据库!$J$2:$J$18529))/5</f>
        <v>0.2</v>
      </c>
    </row>
    <row r="3356" spans="1:5" x14ac:dyDescent="0.15">
      <c r="A3356">
        <v>4484859</v>
      </c>
      <c r="B3356">
        <f>VLOOKUP($A3356,数据库!$A:$B,2,0)</f>
        <v>1</v>
      </c>
      <c r="C3356">
        <f>SUMPRODUCT((数据库!$A$2:$A$18529=武将养成概况!$A3356)*(数据库!$H$2:$H$18529))/5</f>
        <v>0</v>
      </c>
      <c r="D3356">
        <f>SUMPRODUCT((数据库!$A$2:$A$18529=武将养成概况!$A3356)*(数据库!$I$2:$I$18529))/5</f>
        <v>0</v>
      </c>
      <c r="E3356">
        <f>SUMPRODUCT((数据库!$A$2:$A$18529=武将养成概况!$A3356)*(数据库!$J$2:$J$18529))/5</f>
        <v>0</v>
      </c>
    </row>
    <row r="3357" spans="1:5" x14ac:dyDescent="0.15">
      <c r="A3357">
        <v>4485160</v>
      </c>
      <c r="B3357">
        <f>VLOOKUP($A3357,数据库!$A:$B,2,0)</f>
        <v>1</v>
      </c>
      <c r="C3357">
        <f>SUMPRODUCT((数据库!$A$2:$A$18529=武将养成概况!$A3357)*(数据库!$H$2:$H$18529))/5</f>
        <v>3.8</v>
      </c>
      <c r="D3357">
        <f>SUMPRODUCT((数据库!$A$2:$A$18529=武将养成概况!$A3357)*(数据库!$I$2:$I$18529))/5</f>
        <v>2.8</v>
      </c>
      <c r="E3357">
        <f>SUMPRODUCT((数据库!$A$2:$A$18529=武将养成概况!$A3357)*(数据库!$J$2:$J$18529))/5</f>
        <v>1.4</v>
      </c>
    </row>
    <row r="3358" spans="1:5" x14ac:dyDescent="0.15">
      <c r="A3358">
        <v>4485621</v>
      </c>
      <c r="B3358">
        <f>VLOOKUP($A3358,数据库!$A:$B,2,0)</f>
        <v>1</v>
      </c>
      <c r="C3358">
        <f>SUMPRODUCT((数据库!$A$2:$A$18529=武将养成概况!$A3358)*(数据库!$H$2:$H$18529))/5</f>
        <v>4.4000000000000004</v>
      </c>
      <c r="D3358">
        <f>SUMPRODUCT((数据库!$A$2:$A$18529=武将养成概况!$A3358)*(数据库!$I$2:$I$18529))/5</f>
        <v>5.4</v>
      </c>
      <c r="E3358">
        <f>SUMPRODUCT((数据库!$A$2:$A$18529=武将养成概况!$A3358)*(数据库!$J$2:$J$18529))/5</f>
        <v>1</v>
      </c>
    </row>
    <row r="3359" spans="1:5" x14ac:dyDescent="0.15">
      <c r="A3359">
        <v>4485726</v>
      </c>
      <c r="B3359">
        <f>VLOOKUP($A3359,数据库!$A:$B,2,0)</f>
        <v>1</v>
      </c>
      <c r="C3359">
        <f>SUMPRODUCT((数据库!$A$2:$A$18529=武将养成概况!$A3359)*(数据库!$H$2:$H$18529))/5</f>
        <v>4.2</v>
      </c>
      <c r="D3359">
        <f>SUMPRODUCT((数据库!$A$2:$A$18529=武将养成概况!$A3359)*(数据库!$I$2:$I$18529))/5</f>
        <v>4.8</v>
      </c>
      <c r="E3359">
        <f>SUMPRODUCT((数据库!$A$2:$A$18529=武将养成概况!$A3359)*(数据库!$J$2:$J$18529))/5</f>
        <v>2.8</v>
      </c>
    </row>
    <row r="3360" spans="1:5" x14ac:dyDescent="0.15">
      <c r="A3360">
        <v>4485937</v>
      </c>
      <c r="B3360">
        <f>VLOOKUP($A3360,数据库!$A:$B,2,0)</f>
        <v>1</v>
      </c>
      <c r="C3360">
        <f>SUMPRODUCT((数据库!$A$2:$A$18529=武将养成概况!$A3360)*(数据库!$H$2:$H$18529))/5</f>
        <v>4.8</v>
      </c>
      <c r="D3360">
        <f>SUMPRODUCT((数据库!$A$2:$A$18529=武将养成概况!$A3360)*(数据库!$I$2:$I$18529))/5</f>
        <v>3.6</v>
      </c>
      <c r="E3360">
        <f>SUMPRODUCT((数据库!$A$2:$A$18529=武将养成概况!$A3360)*(数据库!$J$2:$J$18529))/5</f>
        <v>2.4</v>
      </c>
    </row>
    <row r="3361" spans="1:5" x14ac:dyDescent="0.15">
      <c r="A3361">
        <v>4486342</v>
      </c>
      <c r="B3361">
        <f>VLOOKUP($A3361,数据库!$A:$B,2,0)</f>
        <v>1</v>
      </c>
      <c r="C3361">
        <f>SUMPRODUCT((数据库!$A$2:$A$18529=武将养成概况!$A3361)*(数据库!$H$2:$H$18529))/5</f>
        <v>4.2</v>
      </c>
      <c r="D3361">
        <f>SUMPRODUCT((数据库!$A$2:$A$18529=武将养成概况!$A3361)*(数据库!$I$2:$I$18529))/5</f>
        <v>3.6</v>
      </c>
      <c r="E3361">
        <f>SUMPRODUCT((数据库!$A$2:$A$18529=武将养成概况!$A3361)*(数据库!$J$2:$J$18529))/5</f>
        <v>3</v>
      </c>
    </row>
    <row r="3362" spans="1:5" x14ac:dyDescent="0.15">
      <c r="A3362">
        <v>4486513</v>
      </c>
      <c r="B3362">
        <f>VLOOKUP($A3362,数据库!$A:$B,2,0)</f>
        <v>1</v>
      </c>
      <c r="C3362">
        <f>SUMPRODUCT((数据库!$A$2:$A$18529=武将养成概况!$A3362)*(数据库!$H$2:$H$18529))/5</f>
        <v>2.2000000000000002</v>
      </c>
      <c r="D3362">
        <f>SUMPRODUCT((数据库!$A$2:$A$18529=武将养成概况!$A3362)*(数据库!$I$2:$I$18529))/5</f>
        <v>3.2</v>
      </c>
      <c r="E3362">
        <f>SUMPRODUCT((数据库!$A$2:$A$18529=武将养成概况!$A3362)*(数据库!$J$2:$J$18529))/5</f>
        <v>0.4</v>
      </c>
    </row>
    <row r="3363" spans="1:5" x14ac:dyDescent="0.15">
      <c r="A3363">
        <v>4487069</v>
      </c>
      <c r="B3363">
        <f>VLOOKUP($A3363,数据库!$A:$B,2,0)</f>
        <v>1</v>
      </c>
      <c r="C3363">
        <f>SUMPRODUCT((数据库!$A$2:$A$18529=武将养成概况!$A3363)*(数据库!$H$2:$H$18529))/5</f>
        <v>3</v>
      </c>
      <c r="D3363">
        <f>SUMPRODUCT((数据库!$A$2:$A$18529=武将养成概况!$A3363)*(数据库!$I$2:$I$18529))/5</f>
        <v>4.2</v>
      </c>
      <c r="E3363">
        <f>SUMPRODUCT((数据库!$A$2:$A$18529=武将养成概况!$A3363)*(数据库!$J$2:$J$18529))/5</f>
        <v>4.2</v>
      </c>
    </row>
    <row r="3364" spans="1:5" x14ac:dyDescent="0.15">
      <c r="A3364">
        <v>4487158</v>
      </c>
      <c r="B3364">
        <f>VLOOKUP($A3364,数据库!$A:$B,2,0)</f>
        <v>1</v>
      </c>
      <c r="C3364">
        <f>SUMPRODUCT((数据库!$A$2:$A$18529=武将养成概况!$A3364)*(数据库!$H$2:$H$18529))/5</f>
        <v>2.4</v>
      </c>
      <c r="D3364">
        <f>SUMPRODUCT((数据库!$A$2:$A$18529=武将养成概况!$A3364)*(数据库!$I$2:$I$18529))/5</f>
        <v>3</v>
      </c>
      <c r="E3364">
        <f>SUMPRODUCT((数据库!$A$2:$A$18529=武将养成概况!$A3364)*(数据库!$J$2:$J$18529))/5</f>
        <v>0.8</v>
      </c>
    </row>
    <row r="3365" spans="1:5" x14ac:dyDescent="0.15">
      <c r="A3365">
        <v>4487246</v>
      </c>
      <c r="B3365">
        <f>VLOOKUP($A3365,数据库!$A:$B,2,0)</f>
        <v>1</v>
      </c>
      <c r="C3365">
        <f>SUMPRODUCT((数据库!$A$2:$A$18529=武将养成概况!$A3365)*(数据库!$H$2:$H$18529))/5</f>
        <v>1.6</v>
      </c>
      <c r="D3365">
        <f>SUMPRODUCT((数据库!$A$2:$A$18529=武将养成概况!$A3365)*(数据库!$I$2:$I$18529))/5</f>
        <v>2</v>
      </c>
      <c r="E3365">
        <f>SUMPRODUCT((数据库!$A$2:$A$18529=武将养成概况!$A3365)*(数据库!$J$2:$J$18529))/5</f>
        <v>0.2</v>
      </c>
    </row>
    <row r="3366" spans="1:5" x14ac:dyDescent="0.15">
      <c r="A3366">
        <v>4487920</v>
      </c>
      <c r="B3366">
        <f>VLOOKUP($A3366,数据库!$A:$B,2,0)</f>
        <v>1</v>
      </c>
      <c r="C3366">
        <f>SUMPRODUCT((数据库!$A$2:$A$18529=武将养成概况!$A3366)*(数据库!$H$2:$H$18529))/5</f>
        <v>0</v>
      </c>
      <c r="D3366">
        <f>SUMPRODUCT((数据库!$A$2:$A$18529=武将养成概况!$A3366)*(数据库!$I$2:$I$18529))/5</f>
        <v>0</v>
      </c>
      <c r="E3366">
        <f>SUMPRODUCT((数据库!$A$2:$A$18529=武将养成概况!$A3366)*(数据库!$J$2:$J$18529))/5</f>
        <v>0.2</v>
      </c>
    </row>
    <row r="3367" spans="1:5" x14ac:dyDescent="0.15">
      <c r="A3367">
        <v>4489069</v>
      </c>
      <c r="B3367">
        <f>VLOOKUP($A3367,数据库!$A:$B,2,0)</f>
        <v>2</v>
      </c>
      <c r="C3367">
        <f>SUMPRODUCT((数据库!$A$2:$A$18529=武将养成概况!$A3367)*(数据库!$H$2:$H$18529))/5</f>
        <v>6.2</v>
      </c>
      <c r="D3367">
        <f>SUMPRODUCT((数据库!$A$2:$A$18529=武将养成概况!$A3367)*(数据库!$I$2:$I$18529))/5</f>
        <v>6.6</v>
      </c>
      <c r="E3367">
        <f>SUMPRODUCT((数据库!$A$2:$A$18529=武将养成概况!$A3367)*(数据库!$J$2:$J$18529))/5</f>
        <v>4.8</v>
      </c>
    </row>
    <row r="3368" spans="1:5" x14ac:dyDescent="0.15">
      <c r="A3368">
        <v>4489231</v>
      </c>
      <c r="B3368">
        <f>VLOOKUP($A3368,数据库!$A:$B,2,0)</f>
        <v>1</v>
      </c>
      <c r="C3368">
        <f>SUMPRODUCT((数据库!$A$2:$A$18529=武将养成概况!$A3368)*(数据库!$H$2:$H$18529))/5</f>
        <v>5</v>
      </c>
      <c r="D3368">
        <f>SUMPRODUCT((数据库!$A$2:$A$18529=武将养成概况!$A3368)*(数据库!$I$2:$I$18529))/5</f>
        <v>4.8</v>
      </c>
      <c r="E3368">
        <f>SUMPRODUCT((数据库!$A$2:$A$18529=武将养成概况!$A3368)*(数据库!$J$2:$J$18529))/5</f>
        <v>2.2000000000000002</v>
      </c>
    </row>
    <row r="3369" spans="1:5" x14ac:dyDescent="0.15">
      <c r="A3369">
        <v>4490597</v>
      </c>
      <c r="B3369">
        <f>VLOOKUP($A3369,数据库!$A:$B,2,0)</f>
        <v>1</v>
      </c>
      <c r="C3369">
        <f>SUMPRODUCT((数据库!$A$2:$A$18529=武将养成概况!$A3369)*(数据库!$H$2:$H$18529))/5</f>
        <v>3.4</v>
      </c>
      <c r="D3369">
        <f>SUMPRODUCT((数据库!$A$2:$A$18529=武将养成概况!$A3369)*(数据库!$I$2:$I$18529))/5</f>
        <v>3</v>
      </c>
      <c r="E3369">
        <f>SUMPRODUCT((数据库!$A$2:$A$18529=武将养成概况!$A3369)*(数据库!$J$2:$J$18529))/5</f>
        <v>1.4</v>
      </c>
    </row>
    <row r="3370" spans="1:5" x14ac:dyDescent="0.15">
      <c r="A3370">
        <v>4491116</v>
      </c>
      <c r="B3370">
        <f>VLOOKUP($A3370,数据库!$A:$B,2,0)</f>
        <v>2</v>
      </c>
      <c r="C3370">
        <f>SUMPRODUCT((数据库!$A$2:$A$18529=武将养成概况!$A3370)*(数据库!$H$2:$H$18529))/5</f>
        <v>4.5999999999999996</v>
      </c>
      <c r="D3370">
        <f>SUMPRODUCT((数据库!$A$2:$A$18529=武将养成概况!$A3370)*(数据库!$I$2:$I$18529))/5</f>
        <v>5</v>
      </c>
      <c r="E3370">
        <f>SUMPRODUCT((数据库!$A$2:$A$18529=武将养成概况!$A3370)*(数据库!$J$2:$J$18529))/5</f>
        <v>2.2000000000000002</v>
      </c>
    </row>
    <row r="3371" spans="1:5" x14ac:dyDescent="0.15">
      <c r="A3371">
        <v>4491382</v>
      </c>
      <c r="B3371">
        <f>VLOOKUP($A3371,数据库!$A:$B,2,0)</f>
        <v>1</v>
      </c>
      <c r="C3371">
        <f>SUMPRODUCT((数据库!$A$2:$A$18529=武将养成概况!$A3371)*(数据库!$H$2:$H$18529))/5</f>
        <v>2.6</v>
      </c>
      <c r="D3371">
        <f>SUMPRODUCT((数据库!$A$2:$A$18529=武将养成概况!$A3371)*(数据库!$I$2:$I$18529))/5</f>
        <v>2.4</v>
      </c>
      <c r="E3371">
        <f>SUMPRODUCT((数据库!$A$2:$A$18529=武将养成概况!$A3371)*(数据库!$J$2:$J$18529))/5</f>
        <v>2</v>
      </c>
    </row>
    <row r="3372" spans="1:5" x14ac:dyDescent="0.15">
      <c r="A3372">
        <v>4491463</v>
      </c>
      <c r="B3372">
        <f>VLOOKUP($A3372,数据库!$A:$B,2,0)</f>
        <v>1</v>
      </c>
      <c r="C3372">
        <f>SUMPRODUCT((数据库!$A$2:$A$18529=武将养成概况!$A3372)*(数据库!$H$2:$H$18529))/5</f>
        <v>5.4</v>
      </c>
      <c r="D3372">
        <f>SUMPRODUCT((数据库!$A$2:$A$18529=武将养成概况!$A3372)*(数据库!$I$2:$I$18529))/5</f>
        <v>4</v>
      </c>
      <c r="E3372">
        <f>SUMPRODUCT((数据库!$A$2:$A$18529=武将养成概况!$A3372)*(数据库!$J$2:$J$18529))/5</f>
        <v>3</v>
      </c>
    </row>
    <row r="3373" spans="1:5" x14ac:dyDescent="0.15">
      <c r="A3373">
        <v>4491531</v>
      </c>
      <c r="B3373">
        <f>VLOOKUP($A3373,数据库!$A:$B,2,0)</f>
        <v>1</v>
      </c>
      <c r="C3373">
        <f>SUMPRODUCT((数据库!$A$2:$A$18529=武将养成概况!$A3373)*(数据库!$H$2:$H$18529))/5</f>
        <v>3.2</v>
      </c>
      <c r="D3373">
        <f>SUMPRODUCT((数据库!$A$2:$A$18529=武将养成概况!$A3373)*(数据库!$I$2:$I$18529))/5</f>
        <v>4.5999999999999996</v>
      </c>
      <c r="E3373">
        <f>SUMPRODUCT((数据库!$A$2:$A$18529=武将养成概况!$A3373)*(数据库!$J$2:$J$18529))/5</f>
        <v>3.4</v>
      </c>
    </row>
    <row r="3374" spans="1:5" x14ac:dyDescent="0.15">
      <c r="A3374">
        <v>4491630</v>
      </c>
      <c r="B3374">
        <f>VLOOKUP($A3374,数据库!$A:$B,2,0)</f>
        <v>2</v>
      </c>
      <c r="C3374">
        <f>SUMPRODUCT((数据库!$A$2:$A$18529=武将养成概况!$A3374)*(数据库!$H$2:$H$18529))/5</f>
        <v>4.4000000000000004</v>
      </c>
      <c r="D3374">
        <f>SUMPRODUCT((数据库!$A$2:$A$18529=武将养成概况!$A3374)*(数据库!$I$2:$I$18529))/5</f>
        <v>4.4000000000000004</v>
      </c>
      <c r="E3374">
        <f>SUMPRODUCT((数据库!$A$2:$A$18529=武将养成概况!$A3374)*(数据库!$J$2:$J$18529))/5</f>
        <v>2</v>
      </c>
    </row>
    <row r="3375" spans="1:5" x14ac:dyDescent="0.15">
      <c r="A3375">
        <v>4491646</v>
      </c>
      <c r="B3375">
        <f>VLOOKUP($A3375,数据库!$A:$B,2,0)</f>
        <v>1</v>
      </c>
      <c r="C3375">
        <f>SUMPRODUCT((数据库!$A$2:$A$18529=武将养成概况!$A3375)*(数据库!$H$2:$H$18529))/5</f>
        <v>4.8</v>
      </c>
      <c r="D3375">
        <f>SUMPRODUCT((数据库!$A$2:$A$18529=武将养成概况!$A3375)*(数据库!$I$2:$I$18529))/5</f>
        <v>5.4</v>
      </c>
      <c r="E3375">
        <f>SUMPRODUCT((数据库!$A$2:$A$18529=武将养成概况!$A3375)*(数据库!$J$2:$J$18529))/5</f>
        <v>4.2</v>
      </c>
    </row>
    <row r="3376" spans="1:5" x14ac:dyDescent="0.15">
      <c r="A3376">
        <v>4491668</v>
      </c>
      <c r="B3376">
        <f>VLOOKUP($A3376,数据库!$A:$B,2,0)</f>
        <v>2</v>
      </c>
      <c r="C3376">
        <f>SUMPRODUCT((数据库!$A$2:$A$18529=武将养成概况!$A3376)*(数据库!$H$2:$H$18529))/5</f>
        <v>6.6</v>
      </c>
      <c r="D3376">
        <f>SUMPRODUCT((数据库!$A$2:$A$18529=武将养成概况!$A3376)*(数据库!$I$2:$I$18529))/5</f>
        <v>6</v>
      </c>
      <c r="E3376">
        <f>SUMPRODUCT((数据库!$A$2:$A$18529=武将养成概况!$A3376)*(数据库!$J$2:$J$18529))/5</f>
        <v>3.2</v>
      </c>
    </row>
    <row r="3377" spans="1:5" x14ac:dyDescent="0.15">
      <c r="A3377">
        <v>4491689</v>
      </c>
      <c r="B3377">
        <f>VLOOKUP($A3377,数据库!$A:$B,2,0)</f>
        <v>1</v>
      </c>
      <c r="C3377">
        <f>SUMPRODUCT((数据库!$A$2:$A$18529=武将养成概况!$A3377)*(数据库!$H$2:$H$18529))/5</f>
        <v>4.2</v>
      </c>
      <c r="D3377">
        <f>SUMPRODUCT((数据库!$A$2:$A$18529=武将养成概况!$A3377)*(数据库!$I$2:$I$18529))/5</f>
        <v>3.8</v>
      </c>
      <c r="E3377">
        <f>SUMPRODUCT((数据库!$A$2:$A$18529=武将养成概况!$A3377)*(数据库!$J$2:$J$18529))/5</f>
        <v>1.4</v>
      </c>
    </row>
    <row r="3378" spans="1:5" x14ac:dyDescent="0.15">
      <c r="A3378">
        <v>4491693</v>
      </c>
      <c r="B3378">
        <f>VLOOKUP($A3378,数据库!$A:$B,2,0)</f>
        <v>1</v>
      </c>
      <c r="C3378">
        <f>SUMPRODUCT((数据库!$A$2:$A$18529=武将养成概况!$A3378)*(数据库!$H$2:$H$18529))/5</f>
        <v>3.6</v>
      </c>
      <c r="D3378">
        <f>SUMPRODUCT((数据库!$A$2:$A$18529=武将养成概况!$A3378)*(数据库!$I$2:$I$18529))/5</f>
        <v>4.5999999999999996</v>
      </c>
      <c r="E3378">
        <f>SUMPRODUCT((数据库!$A$2:$A$18529=武将养成概况!$A3378)*(数据库!$J$2:$J$18529))/5</f>
        <v>1.6</v>
      </c>
    </row>
    <row r="3379" spans="1:5" x14ac:dyDescent="0.15">
      <c r="A3379">
        <v>4491813</v>
      </c>
      <c r="B3379">
        <f>VLOOKUP($A3379,数据库!$A:$B,2,0)</f>
        <v>1</v>
      </c>
      <c r="C3379">
        <f>SUMPRODUCT((数据库!$A$2:$A$18529=武将养成概况!$A3379)*(数据库!$H$2:$H$18529))/5</f>
        <v>4.4000000000000004</v>
      </c>
      <c r="D3379">
        <f>SUMPRODUCT((数据库!$A$2:$A$18529=武将养成概况!$A3379)*(数据库!$I$2:$I$18529))/5</f>
        <v>5.8</v>
      </c>
      <c r="E3379">
        <f>SUMPRODUCT((数据库!$A$2:$A$18529=武将养成概况!$A3379)*(数据库!$J$2:$J$18529))/5</f>
        <v>1.6</v>
      </c>
    </row>
    <row r="3380" spans="1:5" x14ac:dyDescent="0.15">
      <c r="A3380">
        <v>4492015</v>
      </c>
      <c r="B3380">
        <f>VLOOKUP($A3380,数据库!$A:$B,2,0)</f>
        <v>1</v>
      </c>
      <c r="C3380">
        <f>SUMPRODUCT((数据库!$A$2:$A$18529=武将养成概况!$A3380)*(数据库!$H$2:$H$18529))/5</f>
        <v>4.8</v>
      </c>
      <c r="D3380">
        <f>SUMPRODUCT((数据库!$A$2:$A$18529=武将养成概况!$A3380)*(数据库!$I$2:$I$18529))/5</f>
        <v>4</v>
      </c>
      <c r="E3380">
        <f>SUMPRODUCT((数据库!$A$2:$A$18529=武将养成概况!$A3380)*(数据库!$J$2:$J$18529))/5</f>
        <v>1.8</v>
      </c>
    </row>
    <row r="3381" spans="1:5" x14ac:dyDescent="0.15">
      <c r="A3381">
        <v>4492185</v>
      </c>
      <c r="B3381">
        <f>VLOOKUP($A3381,数据库!$A:$B,2,0)</f>
        <v>1</v>
      </c>
      <c r="C3381">
        <f>SUMPRODUCT((数据库!$A$2:$A$18529=武将养成概况!$A3381)*(数据库!$H$2:$H$18529))/5</f>
        <v>3.4</v>
      </c>
      <c r="D3381">
        <f>SUMPRODUCT((数据库!$A$2:$A$18529=武将养成概况!$A3381)*(数据库!$I$2:$I$18529))/5</f>
        <v>3.4</v>
      </c>
      <c r="E3381">
        <f>SUMPRODUCT((数据库!$A$2:$A$18529=武将养成概况!$A3381)*(数据库!$J$2:$J$18529))/5</f>
        <v>0.8</v>
      </c>
    </row>
    <row r="3382" spans="1:5" x14ac:dyDescent="0.15">
      <c r="A3382">
        <v>4492270</v>
      </c>
      <c r="B3382">
        <f>VLOOKUP($A3382,数据库!$A:$B,2,0)</f>
        <v>1</v>
      </c>
      <c r="C3382">
        <f>SUMPRODUCT((数据库!$A$2:$A$18529=武将养成概况!$A3382)*(数据库!$H$2:$H$18529))/5</f>
        <v>2.6</v>
      </c>
      <c r="D3382">
        <f>SUMPRODUCT((数据库!$A$2:$A$18529=武将养成概况!$A3382)*(数据库!$I$2:$I$18529))/5</f>
        <v>1.6</v>
      </c>
      <c r="E3382">
        <f>SUMPRODUCT((数据库!$A$2:$A$18529=武将养成概况!$A3382)*(数据库!$J$2:$J$18529))/5</f>
        <v>0.6</v>
      </c>
    </row>
    <row r="3383" spans="1:5" x14ac:dyDescent="0.15">
      <c r="A3383">
        <v>4492368</v>
      </c>
      <c r="B3383">
        <f>VLOOKUP($A3383,数据库!$A:$B,2,0)</f>
        <v>2</v>
      </c>
      <c r="C3383">
        <f>SUMPRODUCT((数据库!$A$2:$A$18529=武将养成概况!$A3383)*(数据库!$H$2:$H$18529))/5</f>
        <v>6.6</v>
      </c>
      <c r="D3383">
        <f>SUMPRODUCT((数据库!$A$2:$A$18529=武将养成概况!$A3383)*(数据库!$I$2:$I$18529))/5</f>
        <v>6.6</v>
      </c>
      <c r="E3383">
        <f>SUMPRODUCT((数据库!$A$2:$A$18529=武将养成概况!$A3383)*(数据库!$J$2:$J$18529))/5</f>
        <v>3.6</v>
      </c>
    </row>
    <row r="3384" spans="1:5" x14ac:dyDescent="0.15">
      <c r="A3384">
        <v>4492711</v>
      </c>
      <c r="B3384">
        <f>VLOOKUP($A3384,数据库!$A:$B,2,0)</f>
        <v>1</v>
      </c>
      <c r="C3384">
        <f>SUMPRODUCT((数据库!$A$2:$A$18529=武将养成概况!$A3384)*(数据库!$H$2:$H$18529))/5</f>
        <v>4.5999999999999996</v>
      </c>
      <c r="D3384">
        <f>SUMPRODUCT((数据库!$A$2:$A$18529=武将养成概况!$A3384)*(数据库!$I$2:$I$18529))/5</f>
        <v>5.6</v>
      </c>
      <c r="E3384">
        <f>SUMPRODUCT((数据库!$A$2:$A$18529=武将养成概况!$A3384)*(数据库!$J$2:$J$18529))/5</f>
        <v>6.4</v>
      </c>
    </row>
    <row r="3385" spans="1:5" x14ac:dyDescent="0.15">
      <c r="A3385">
        <v>4493327</v>
      </c>
      <c r="B3385">
        <f>VLOOKUP($A3385,数据库!$A:$B,2,0)</f>
        <v>2</v>
      </c>
      <c r="C3385">
        <f>SUMPRODUCT((数据库!$A$2:$A$18529=武将养成概况!$A3385)*(数据库!$H$2:$H$18529))/5</f>
        <v>3.6</v>
      </c>
      <c r="D3385">
        <f>SUMPRODUCT((数据库!$A$2:$A$18529=武将养成概况!$A3385)*(数据库!$I$2:$I$18529))/5</f>
        <v>4.4000000000000004</v>
      </c>
      <c r="E3385">
        <f>SUMPRODUCT((数据库!$A$2:$A$18529=武将养成概况!$A3385)*(数据库!$J$2:$J$18529))/5</f>
        <v>2.6</v>
      </c>
    </row>
    <row r="3386" spans="1:5" x14ac:dyDescent="0.15">
      <c r="A3386">
        <v>4493795</v>
      </c>
      <c r="B3386">
        <f>VLOOKUP($A3386,数据库!$A:$B,2,0)</f>
        <v>1</v>
      </c>
      <c r="C3386">
        <f>SUMPRODUCT((数据库!$A$2:$A$18529=武将养成概况!$A3386)*(数据库!$H$2:$H$18529))/5</f>
        <v>0.4</v>
      </c>
      <c r="D3386">
        <f>SUMPRODUCT((数据库!$A$2:$A$18529=武将养成概况!$A3386)*(数据库!$I$2:$I$18529))/5</f>
        <v>1.4</v>
      </c>
      <c r="E3386">
        <f>SUMPRODUCT((数据库!$A$2:$A$18529=武将养成概况!$A3386)*(数据库!$J$2:$J$18529))/5</f>
        <v>0</v>
      </c>
    </row>
    <row r="3387" spans="1:5" x14ac:dyDescent="0.15">
      <c r="A3387">
        <v>4493815</v>
      </c>
      <c r="B3387">
        <f>VLOOKUP($A3387,数据库!$A:$B,2,0)</f>
        <v>1</v>
      </c>
      <c r="C3387">
        <f>SUMPRODUCT((数据库!$A$2:$A$18529=武将养成概况!$A3387)*(数据库!$H$2:$H$18529))/5</f>
        <v>5.4</v>
      </c>
      <c r="D3387">
        <f>SUMPRODUCT((数据库!$A$2:$A$18529=武将养成概况!$A3387)*(数据库!$I$2:$I$18529))/5</f>
        <v>6</v>
      </c>
      <c r="E3387">
        <f>SUMPRODUCT((数据库!$A$2:$A$18529=武将养成概况!$A3387)*(数据库!$J$2:$J$18529))/5</f>
        <v>3</v>
      </c>
    </row>
    <row r="3388" spans="1:5" x14ac:dyDescent="0.15">
      <c r="A3388">
        <v>4494316</v>
      </c>
      <c r="B3388">
        <f>VLOOKUP($A3388,数据库!$A:$B,2,0)</f>
        <v>2</v>
      </c>
      <c r="C3388">
        <f>SUMPRODUCT((数据库!$A$2:$A$18529=武将养成概况!$A3388)*(数据库!$H$2:$H$18529))/5</f>
        <v>4.8</v>
      </c>
      <c r="D3388">
        <f>SUMPRODUCT((数据库!$A$2:$A$18529=武将养成概况!$A3388)*(数据库!$I$2:$I$18529))/5</f>
        <v>5.2</v>
      </c>
      <c r="E3388">
        <f>SUMPRODUCT((数据库!$A$2:$A$18529=武将养成概况!$A3388)*(数据库!$J$2:$J$18529))/5</f>
        <v>1.6</v>
      </c>
    </row>
    <row r="3389" spans="1:5" x14ac:dyDescent="0.15">
      <c r="A3389">
        <v>4494589</v>
      </c>
      <c r="B3389">
        <f>VLOOKUP($A3389,数据库!$A:$B,2,0)</f>
        <v>1</v>
      </c>
      <c r="C3389">
        <f>SUMPRODUCT((数据库!$A$2:$A$18529=武将养成概况!$A3389)*(数据库!$H$2:$H$18529))/5</f>
        <v>1.8</v>
      </c>
      <c r="D3389">
        <f>SUMPRODUCT((数据库!$A$2:$A$18529=武将养成概况!$A3389)*(数据库!$I$2:$I$18529))/5</f>
        <v>1.6</v>
      </c>
      <c r="E3389">
        <f>SUMPRODUCT((数据库!$A$2:$A$18529=武将养成概况!$A3389)*(数据库!$J$2:$J$18529))/5</f>
        <v>0</v>
      </c>
    </row>
    <row r="3390" spans="1:5" x14ac:dyDescent="0.15">
      <c r="A3390">
        <v>4495146</v>
      </c>
      <c r="B3390">
        <f>VLOOKUP($A3390,数据库!$A:$B,2,0)</f>
        <v>1</v>
      </c>
      <c r="C3390">
        <f>SUMPRODUCT((数据库!$A$2:$A$18529=武将养成概况!$A3390)*(数据库!$H$2:$H$18529))/5</f>
        <v>2.8</v>
      </c>
      <c r="D3390">
        <f>SUMPRODUCT((数据库!$A$2:$A$18529=武将养成概况!$A3390)*(数据库!$I$2:$I$18529))/5</f>
        <v>2.4</v>
      </c>
      <c r="E3390">
        <f>SUMPRODUCT((数据库!$A$2:$A$18529=武将养成概况!$A3390)*(数据库!$J$2:$J$18529))/5</f>
        <v>1.2</v>
      </c>
    </row>
    <row r="3391" spans="1:5" x14ac:dyDescent="0.15">
      <c r="A3391">
        <v>4495967</v>
      </c>
      <c r="B3391">
        <f>VLOOKUP($A3391,数据库!$A:$B,2,0)</f>
        <v>1</v>
      </c>
      <c r="C3391">
        <f>SUMPRODUCT((数据库!$A$2:$A$18529=武将养成概况!$A3391)*(数据库!$H$2:$H$18529))/5</f>
        <v>4.2</v>
      </c>
      <c r="D3391">
        <f>SUMPRODUCT((数据库!$A$2:$A$18529=武将养成概况!$A3391)*(数据库!$I$2:$I$18529))/5</f>
        <v>5.2</v>
      </c>
      <c r="E3391">
        <f>SUMPRODUCT((数据库!$A$2:$A$18529=武将养成概况!$A3391)*(数据库!$J$2:$J$18529))/5</f>
        <v>3.8</v>
      </c>
    </row>
    <row r="3392" spans="1:5" x14ac:dyDescent="0.15">
      <c r="A3392">
        <v>4496014</v>
      </c>
      <c r="B3392">
        <f>VLOOKUP($A3392,数据库!$A:$B,2,0)</f>
        <v>1</v>
      </c>
      <c r="C3392">
        <f>SUMPRODUCT((数据库!$A$2:$A$18529=武将养成概况!$A3392)*(数据库!$H$2:$H$18529))/5</f>
        <v>3</v>
      </c>
      <c r="D3392">
        <f>SUMPRODUCT((数据库!$A$2:$A$18529=武将养成概况!$A3392)*(数据库!$I$2:$I$18529))/5</f>
        <v>3.8</v>
      </c>
      <c r="E3392">
        <f>SUMPRODUCT((数据库!$A$2:$A$18529=武将养成概况!$A3392)*(数据库!$J$2:$J$18529))/5</f>
        <v>1</v>
      </c>
    </row>
    <row r="3393" spans="1:5" x14ac:dyDescent="0.15">
      <c r="A3393">
        <v>4496163</v>
      </c>
      <c r="B3393">
        <f>VLOOKUP($A3393,数据库!$A:$B,2,0)</f>
        <v>1</v>
      </c>
      <c r="C3393">
        <f>SUMPRODUCT((数据库!$A$2:$A$18529=武将养成概况!$A3393)*(数据库!$H$2:$H$18529))/5</f>
        <v>3.4</v>
      </c>
      <c r="D3393">
        <f>SUMPRODUCT((数据库!$A$2:$A$18529=武将养成概况!$A3393)*(数据库!$I$2:$I$18529))/5</f>
        <v>4.8</v>
      </c>
      <c r="E3393">
        <f>SUMPRODUCT((数据库!$A$2:$A$18529=武将养成概况!$A3393)*(数据库!$J$2:$J$18529))/5</f>
        <v>1.8</v>
      </c>
    </row>
    <row r="3394" spans="1:5" x14ac:dyDescent="0.15">
      <c r="A3394">
        <v>4497297</v>
      </c>
      <c r="B3394">
        <f>VLOOKUP($A3394,数据库!$A:$B,2,0)</f>
        <v>1</v>
      </c>
      <c r="C3394">
        <f>SUMPRODUCT((数据库!$A$2:$A$18529=武将养成概况!$A3394)*(数据库!$H$2:$H$18529))/5</f>
        <v>2.4</v>
      </c>
      <c r="D3394">
        <f>SUMPRODUCT((数据库!$A$2:$A$18529=武将养成概况!$A3394)*(数据库!$I$2:$I$18529))/5</f>
        <v>1.2</v>
      </c>
      <c r="E3394">
        <f>SUMPRODUCT((数据库!$A$2:$A$18529=武将养成概况!$A3394)*(数据库!$J$2:$J$18529))/5</f>
        <v>0.2</v>
      </c>
    </row>
    <row r="3395" spans="1:5" x14ac:dyDescent="0.15">
      <c r="A3395">
        <v>4497299</v>
      </c>
      <c r="B3395">
        <f>VLOOKUP($A3395,数据库!$A:$B,2,0)</f>
        <v>1</v>
      </c>
      <c r="C3395">
        <f>SUMPRODUCT((数据库!$A$2:$A$18529=武将养成概况!$A3395)*(数据库!$H$2:$H$18529))/5</f>
        <v>3.8</v>
      </c>
      <c r="D3395">
        <f>SUMPRODUCT((数据库!$A$2:$A$18529=武将养成概况!$A3395)*(数据库!$I$2:$I$18529))/5</f>
        <v>2.8</v>
      </c>
      <c r="E3395">
        <f>SUMPRODUCT((数据库!$A$2:$A$18529=武将养成概况!$A3395)*(数据库!$J$2:$J$18529))/5</f>
        <v>1.8</v>
      </c>
    </row>
    <row r="3396" spans="1:5" x14ac:dyDescent="0.15">
      <c r="A3396">
        <v>4497757</v>
      </c>
      <c r="B3396">
        <f>VLOOKUP($A3396,数据库!$A:$B,2,0)</f>
        <v>1</v>
      </c>
      <c r="C3396">
        <f>SUMPRODUCT((数据库!$A$2:$A$18529=武将养成概况!$A3396)*(数据库!$H$2:$H$18529))/5</f>
        <v>3</v>
      </c>
      <c r="D3396">
        <f>SUMPRODUCT((数据库!$A$2:$A$18529=武将养成概况!$A3396)*(数据库!$I$2:$I$18529))/5</f>
        <v>2.6</v>
      </c>
      <c r="E3396">
        <f>SUMPRODUCT((数据库!$A$2:$A$18529=武将养成概况!$A3396)*(数据库!$J$2:$J$18529))/5</f>
        <v>0.2</v>
      </c>
    </row>
    <row r="3397" spans="1:5" x14ac:dyDescent="0.15">
      <c r="A3397">
        <v>4497854</v>
      </c>
      <c r="B3397">
        <f>VLOOKUP($A3397,数据库!$A:$B,2,0)</f>
        <v>1</v>
      </c>
      <c r="C3397">
        <f>SUMPRODUCT((数据库!$A$2:$A$18529=武将养成概况!$A3397)*(数据库!$H$2:$H$18529))/5</f>
        <v>4.8</v>
      </c>
      <c r="D3397">
        <f>SUMPRODUCT((数据库!$A$2:$A$18529=武将养成概况!$A3397)*(数据库!$I$2:$I$18529))/5</f>
        <v>4</v>
      </c>
      <c r="E3397">
        <f>SUMPRODUCT((数据库!$A$2:$A$18529=武将养成概况!$A3397)*(数据库!$J$2:$J$18529))/5</f>
        <v>2.8</v>
      </c>
    </row>
    <row r="3398" spans="1:5" x14ac:dyDescent="0.15">
      <c r="A3398">
        <v>4497867</v>
      </c>
      <c r="B3398">
        <f>VLOOKUP($A3398,数据库!$A:$B,2,0)</f>
        <v>1</v>
      </c>
      <c r="C3398">
        <f>SUMPRODUCT((数据库!$A$2:$A$18529=武将养成概况!$A3398)*(数据库!$H$2:$H$18529))/5</f>
        <v>5.6</v>
      </c>
      <c r="D3398">
        <f>SUMPRODUCT((数据库!$A$2:$A$18529=武将养成概况!$A3398)*(数据库!$I$2:$I$18529))/5</f>
        <v>5.8</v>
      </c>
      <c r="E3398">
        <f>SUMPRODUCT((数据库!$A$2:$A$18529=武将养成概况!$A3398)*(数据库!$J$2:$J$18529))/5</f>
        <v>2</v>
      </c>
    </row>
    <row r="3399" spans="1:5" x14ac:dyDescent="0.15">
      <c r="A3399">
        <v>4497894</v>
      </c>
      <c r="B3399">
        <f>VLOOKUP($A3399,数据库!$A:$B,2,0)</f>
        <v>1</v>
      </c>
      <c r="C3399">
        <f>SUMPRODUCT((数据库!$A$2:$A$18529=武将养成概况!$A3399)*(数据库!$H$2:$H$18529))/5</f>
        <v>3.6</v>
      </c>
      <c r="D3399">
        <f>SUMPRODUCT((数据库!$A$2:$A$18529=武将养成概况!$A3399)*(数据库!$I$2:$I$18529))/5</f>
        <v>4.4000000000000004</v>
      </c>
      <c r="E3399">
        <f>SUMPRODUCT((数据库!$A$2:$A$18529=武将养成概况!$A3399)*(数据库!$J$2:$J$18529))/5</f>
        <v>2</v>
      </c>
    </row>
    <row r="3400" spans="1:5" x14ac:dyDescent="0.15">
      <c r="A3400">
        <v>4498827</v>
      </c>
      <c r="B3400">
        <f>VLOOKUP($A3400,数据库!$A:$B,2,0)</f>
        <v>3</v>
      </c>
      <c r="C3400">
        <f>SUMPRODUCT((数据库!$A$2:$A$18529=武将养成概况!$A3400)*(数据库!$H$2:$H$18529))/5</f>
        <v>9.1999999999999993</v>
      </c>
      <c r="D3400">
        <f>SUMPRODUCT((数据库!$A$2:$A$18529=武将养成概况!$A3400)*(数据库!$I$2:$I$18529))/5</f>
        <v>7</v>
      </c>
      <c r="E3400">
        <f>SUMPRODUCT((数据库!$A$2:$A$18529=武将养成概况!$A3400)*(数据库!$J$2:$J$18529))/5</f>
        <v>7.8</v>
      </c>
    </row>
    <row r="3401" spans="1:5" x14ac:dyDescent="0.15">
      <c r="A3401">
        <v>4498912</v>
      </c>
      <c r="B3401">
        <f>VLOOKUP($A3401,数据库!$A:$B,2,0)</f>
        <v>1</v>
      </c>
      <c r="C3401">
        <f>SUMPRODUCT((数据库!$A$2:$A$18529=武将养成概况!$A3401)*(数据库!$H$2:$H$18529))/5</f>
        <v>2</v>
      </c>
      <c r="D3401">
        <f>SUMPRODUCT((数据库!$A$2:$A$18529=武将养成概况!$A3401)*(数据库!$I$2:$I$18529))/5</f>
        <v>3.2</v>
      </c>
      <c r="E3401">
        <f>SUMPRODUCT((数据库!$A$2:$A$18529=武将养成概况!$A3401)*(数据库!$J$2:$J$18529))/5</f>
        <v>0.4</v>
      </c>
    </row>
    <row r="3402" spans="1:5" x14ac:dyDescent="0.15">
      <c r="A3402">
        <v>4499117</v>
      </c>
      <c r="B3402">
        <f>VLOOKUP($A3402,数据库!$A:$B,2,0)</f>
        <v>2</v>
      </c>
      <c r="C3402">
        <f>SUMPRODUCT((数据库!$A$2:$A$18529=武将养成概况!$A3402)*(数据库!$H$2:$H$18529))/5</f>
        <v>3.4</v>
      </c>
      <c r="D3402">
        <f>SUMPRODUCT((数据库!$A$2:$A$18529=武将养成概况!$A3402)*(数据库!$I$2:$I$18529))/5</f>
        <v>5</v>
      </c>
      <c r="E3402">
        <f>SUMPRODUCT((数据库!$A$2:$A$18529=武将养成概况!$A3402)*(数据库!$J$2:$J$18529))/5</f>
        <v>3.8</v>
      </c>
    </row>
    <row r="3403" spans="1:5" x14ac:dyDescent="0.15">
      <c r="A3403">
        <v>4499582</v>
      </c>
      <c r="B3403">
        <f>VLOOKUP($A3403,数据库!$A:$B,2,0)</f>
        <v>1</v>
      </c>
      <c r="C3403">
        <f>SUMPRODUCT((数据库!$A$2:$A$18529=武将养成概况!$A3403)*(数据库!$H$2:$H$18529))/5</f>
        <v>4.2</v>
      </c>
      <c r="D3403">
        <f>SUMPRODUCT((数据库!$A$2:$A$18529=武将养成概况!$A3403)*(数据库!$I$2:$I$18529))/5</f>
        <v>4.4000000000000004</v>
      </c>
      <c r="E3403">
        <f>SUMPRODUCT((数据库!$A$2:$A$18529=武将养成概况!$A3403)*(数据库!$J$2:$J$18529))/5</f>
        <v>1.6</v>
      </c>
    </row>
    <row r="3404" spans="1:5" x14ac:dyDescent="0.15">
      <c r="A3404">
        <v>4500588</v>
      </c>
      <c r="B3404">
        <f>VLOOKUP($A3404,数据库!$A:$B,2,0)</f>
        <v>1</v>
      </c>
      <c r="C3404">
        <f>SUMPRODUCT((数据库!$A$2:$A$18529=武将养成概况!$A3404)*(数据库!$H$2:$H$18529))/5</f>
        <v>3.4</v>
      </c>
      <c r="D3404">
        <f>SUMPRODUCT((数据库!$A$2:$A$18529=武将养成概况!$A3404)*(数据库!$I$2:$I$18529))/5</f>
        <v>2</v>
      </c>
      <c r="E3404">
        <f>SUMPRODUCT((数据库!$A$2:$A$18529=武将养成概况!$A3404)*(数据库!$J$2:$J$18529))/5</f>
        <v>0</v>
      </c>
    </row>
    <row r="3405" spans="1:5" x14ac:dyDescent="0.15">
      <c r="A3405">
        <v>4500782</v>
      </c>
      <c r="B3405">
        <f>VLOOKUP($A3405,数据库!$A:$B,2,0)</f>
        <v>1</v>
      </c>
      <c r="C3405">
        <f>SUMPRODUCT((数据库!$A$2:$A$18529=武将养成概况!$A3405)*(数据库!$H$2:$H$18529))/5</f>
        <v>3</v>
      </c>
      <c r="D3405">
        <f>SUMPRODUCT((数据库!$A$2:$A$18529=武将养成概况!$A3405)*(数据库!$I$2:$I$18529))/5</f>
        <v>0.8</v>
      </c>
      <c r="E3405">
        <f>SUMPRODUCT((数据库!$A$2:$A$18529=武将养成概况!$A3405)*(数据库!$J$2:$J$18529))/5</f>
        <v>0.4</v>
      </c>
    </row>
    <row r="3406" spans="1:5" x14ac:dyDescent="0.15">
      <c r="A3406">
        <v>4502922</v>
      </c>
      <c r="B3406">
        <f>VLOOKUP($A3406,数据库!$A:$B,2,0)</f>
        <v>1</v>
      </c>
      <c r="C3406">
        <f>SUMPRODUCT((数据库!$A$2:$A$18529=武将养成概况!$A3406)*(数据库!$H$2:$H$18529))/5</f>
        <v>3.8</v>
      </c>
      <c r="D3406">
        <f>SUMPRODUCT((数据库!$A$2:$A$18529=武将养成概况!$A3406)*(数据库!$I$2:$I$18529))/5</f>
        <v>4</v>
      </c>
      <c r="E3406">
        <f>SUMPRODUCT((数据库!$A$2:$A$18529=武将养成概况!$A3406)*(数据库!$J$2:$J$18529))/5</f>
        <v>1.4</v>
      </c>
    </row>
    <row r="3407" spans="1:5" x14ac:dyDescent="0.15">
      <c r="A3407">
        <v>4503248</v>
      </c>
      <c r="B3407">
        <f>VLOOKUP($A3407,数据库!$A:$B,2,0)</f>
        <v>1</v>
      </c>
      <c r="C3407">
        <f>SUMPRODUCT((数据库!$A$2:$A$18529=武将养成概况!$A3407)*(数据库!$H$2:$H$18529))/5</f>
        <v>5.6</v>
      </c>
      <c r="D3407">
        <f>SUMPRODUCT((数据库!$A$2:$A$18529=武将养成概况!$A3407)*(数据库!$I$2:$I$18529))/5</f>
        <v>4.4000000000000004</v>
      </c>
      <c r="E3407">
        <f>SUMPRODUCT((数据库!$A$2:$A$18529=武将养成概况!$A3407)*(数据库!$J$2:$J$18529))/5</f>
        <v>2.2000000000000002</v>
      </c>
    </row>
    <row r="3408" spans="1:5" x14ac:dyDescent="0.15">
      <c r="A3408">
        <v>4504304</v>
      </c>
      <c r="B3408">
        <f>VLOOKUP($A3408,数据库!$A:$B,2,0)</f>
        <v>1</v>
      </c>
      <c r="C3408">
        <f>SUMPRODUCT((数据库!$A$2:$A$18529=武将养成概况!$A3408)*(数据库!$H$2:$H$18529))/5</f>
        <v>3.6</v>
      </c>
      <c r="D3408">
        <f>SUMPRODUCT((数据库!$A$2:$A$18529=武将养成概况!$A3408)*(数据库!$I$2:$I$18529))/5</f>
        <v>3.2</v>
      </c>
      <c r="E3408">
        <f>SUMPRODUCT((数据库!$A$2:$A$18529=武将养成概况!$A3408)*(数据库!$J$2:$J$18529))/5</f>
        <v>3.2</v>
      </c>
    </row>
    <row r="3409" spans="1:5" x14ac:dyDescent="0.15">
      <c r="A3409">
        <v>4504663</v>
      </c>
      <c r="B3409">
        <f>VLOOKUP($A3409,数据库!$A:$B,2,0)</f>
        <v>1</v>
      </c>
      <c r="C3409">
        <f>SUMPRODUCT((数据库!$A$2:$A$18529=武将养成概况!$A3409)*(数据库!$H$2:$H$18529))/5</f>
        <v>5.2</v>
      </c>
      <c r="D3409">
        <f>SUMPRODUCT((数据库!$A$2:$A$18529=武将养成概况!$A3409)*(数据库!$I$2:$I$18529))/5</f>
        <v>3.8</v>
      </c>
      <c r="E3409">
        <f>SUMPRODUCT((数据库!$A$2:$A$18529=武将养成概况!$A3409)*(数据库!$J$2:$J$18529))/5</f>
        <v>1.2</v>
      </c>
    </row>
    <row r="3410" spans="1:5" x14ac:dyDescent="0.15">
      <c r="A3410">
        <v>4506220</v>
      </c>
      <c r="B3410">
        <f>VLOOKUP($A3410,数据库!$A:$B,2,0)</f>
        <v>1</v>
      </c>
      <c r="C3410">
        <f>SUMPRODUCT((数据库!$A$2:$A$18529=武将养成概况!$A3410)*(数据库!$H$2:$H$18529))/5</f>
        <v>4.2</v>
      </c>
      <c r="D3410">
        <f>SUMPRODUCT((数据库!$A$2:$A$18529=武将养成概况!$A3410)*(数据库!$I$2:$I$18529))/5</f>
        <v>3.8</v>
      </c>
      <c r="E3410">
        <f>SUMPRODUCT((数据库!$A$2:$A$18529=武将养成概况!$A3410)*(数据库!$J$2:$J$18529))/5</f>
        <v>2.4</v>
      </c>
    </row>
    <row r="3411" spans="1:5" x14ac:dyDescent="0.15">
      <c r="A3411">
        <v>4506750</v>
      </c>
      <c r="B3411">
        <f>VLOOKUP($A3411,数据库!$A:$B,2,0)</f>
        <v>1</v>
      </c>
      <c r="C3411">
        <f>SUMPRODUCT((数据库!$A$2:$A$18529=武将养成概况!$A3411)*(数据库!$H$2:$H$18529))/5</f>
        <v>3</v>
      </c>
      <c r="D3411">
        <f>SUMPRODUCT((数据库!$A$2:$A$18529=武将养成概况!$A3411)*(数据库!$I$2:$I$18529))/5</f>
        <v>3</v>
      </c>
      <c r="E3411">
        <f>SUMPRODUCT((数据库!$A$2:$A$18529=武将养成概况!$A3411)*(数据库!$J$2:$J$18529))/5</f>
        <v>0.4</v>
      </c>
    </row>
    <row r="3412" spans="1:5" x14ac:dyDescent="0.15">
      <c r="A3412">
        <v>4506875</v>
      </c>
      <c r="B3412">
        <f>VLOOKUP($A3412,数据库!$A:$B,2,0)</f>
        <v>1</v>
      </c>
      <c r="C3412">
        <f>SUMPRODUCT((数据库!$A$2:$A$18529=武将养成概况!$A3412)*(数据库!$H$2:$H$18529))/5</f>
        <v>4.8</v>
      </c>
      <c r="D3412">
        <f>SUMPRODUCT((数据库!$A$2:$A$18529=武将养成概况!$A3412)*(数据库!$I$2:$I$18529))/5</f>
        <v>5.2</v>
      </c>
      <c r="E3412">
        <f>SUMPRODUCT((数据库!$A$2:$A$18529=武将养成概况!$A3412)*(数据库!$J$2:$J$18529))/5</f>
        <v>4.4000000000000004</v>
      </c>
    </row>
    <row r="3413" spans="1:5" x14ac:dyDescent="0.15">
      <c r="A3413">
        <v>4506923</v>
      </c>
      <c r="B3413">
        <f>VLOOKUP($A3413,数据库!$A:$B,2,0)</f>
        <v>2</v>
      </c>
      <c r="C3413">
        <f>SUMPRODUCT((数据库!$A$2:$A$18529=武将养成概况!$A3413)*(数据库!$H$2:$H$18529))/5</f>
        <v>4.2</v>
      </c>
      <c r="D3413">
        <f>SUMPRODUCT((数据库!$A$2:$A$18529=武将养成概况!$A3413)*(数据库!$I$2:$I$18529))/5</f>
        <v>3.8</v>
      </c>
      <c r="E3413">
        <f>SUMPRODUCT((数据库!$A$2:$A$18529=武将养成概况!$A3413)*(数据库!$J$2:$J$18529))/5</f>
        <v>3</v>
      </c>
    </row>
    <row r="3414" spans="1:5" x14ac:dyDescent="0.15">
      <c r="A3414">
        <v>4507047</v>
      </c>
      <c r="B3414">
        <f>VLOOKUP($A3414,数据库!$A:$B,2,0)</f>
        <v>1</v>
      </c>
      <c r="C3414">
        <f>SUMPRODUCT((数据库!$A$2:$A$18529=武将养成概况!$A3414)*(数据库!$H$2:$H$18529))/5</f>
        <v>2.4</v>
      </c>
      <c r="D3414">
        <f>SUMPRODUCT((数据库!$A$2:$A$18529=武将养成概况!$A3414)*(数据库!$I$2:$I$18529))/5</f>
        <v>3</v>
      </c>
      <c r="E3414">
        <f>SUMPRODUCT((数据库!$A$2:$A$18529=武将养成概况!$A3414)*(数据库!$J$2:$J$18529))/5</f>
        <v>0.8</v>
      </c>
    </row>
    <row r="3415" spans="1:5" x14ac:dyDescent="0.15">
      <c r="A3415">
        <v>4507164</v>
      </c>
      <c r="B3415">
        <f>VLOOKUP($A3415,数据库!$A:$B,2,0)</f>
        <v>1</v>
      </c>
      <c r="C3415">
        <f>SUMPRODUCT((数据库!$A$2:$A$18529=武将养成概况!$A3415)*(数据库!$H$2:$H$18529))/5</f>
        <v>3.6</v>
      </c>
      <c r="D3415">
        <f>SUMPRODUCT((数据库!$A$2:$A$18529=武将养成概况!$A3415)*(数据库!$I$2:$I$18529))/5</f>
        <v>4.5999999999999996</v>
      </c>
      <c r="E3415">
        <f>SUMPRODUCT((数据库!$A$2:$A$18529=武将养成概况!$A3415)*(数据库!$J$2:$J$18529))/5</f>
        <v>3.2</v>
      </c>
    </row>
    <row r="3416" spans="1:5" x14ac:dyDescent="0.15">
      <c r="A3416">
        <v>4507165</v>
      </c>
      <c r="B3416">
        <f>VLOOKUP($A3416,数据库!$A:$B,2,0)</f>
        <v>1</v>
      </c>
      <c r="C3416">
        <f>SUMPRODUCT((数据库!$A$2:$A$18529=武将养成概况!$A3416)*(数据库!$H$2:$H$18529))/5</f>
        <v>2.8</v>
      </c>
      <c r="D3416">
        <f>SUMPRODUCT((数据库!$A$2:$A$18529=武将养成概况!$A3416)*(数据库!$I$2:$I$18529))/5</f>
        <v>2</v>
      </c>
      <c r="E3416">
        <f>SUMPRODUCT((数据库!$A$2:$A$18529=武将养成概况!$A3416)*(数据库!$J$2:$J$18529))/5</f>
        <v>0.4</v>
      </c>
    </row>
    <row r="3417" spans="1:5" x14ac:dyDescent="0.15">
      <c r="A3417">
        <v>4507283</v>
      </c>
      <c r="B3417">
        <f>VLOOKUP($A3417,数据库!$A:$B,2,0)</f>
        <v>1</v>
      </c>
      <c r="C3417">
        <f>SUMPRODUCT((数据库!$A$2:$A$18529=武将养成概况!$A3417)*(数据库!$H$2:$H$18529))/5</f>
        <v>3</v>
      </c>
      <c r="D3417">
        <f>SUMPRODUCT((数据库!$A$2:$A$18529=武将养成概况!$A3417)*(数据库!$I$2:$I$18529))/5</f>
        <v>4</v>
      </c>
      <c r="E3417">
        <f>SUMPRODUCT((数据库!$A$2:$A$18529=武将养成概况!$A3417)*(数据库!$J$2:$J$18529))/5</f>
        <v>2.6</v>
      </c>
    </row>
    <row r="3418" spans="1:5" x14ac:dyDescent="0.15">
      <c r="A3418">
        <v>4507362</v>
      </c>
      <c r="B3418">
        <f>VLOOKUP($A3418,数据库!$A:$B,2,0)</f>
        <v>1</v>
      </c>
      <c r="C3418">
        <f>SUMPRODUCT((数据库!$A$2:$A$18529=武将养成概况!$A3418)*(数据库!$H$2:$H$18529))/5</f>
        <v>3.6</v>
      </c>
      <c r="D3418">
        <f>SUMPRODUCT((数据库!$A$2:$A$18529=武将养成概况!$A3418)*(数据库!$I$2:$I$18529))/5</f>
        <v>3.6</v>
      </c>
      <c r="E3418">
        <f>SUMPRODUCT((数据库!$A$2:$A$18529=武将养成概况!$A3418)*(数据库!$J$2:$J$18529))/5</f>
        <v>2.2000000000000002</v>
      </c>
    </row>
    <row r="3419" spans="1:5" x14ac:dyDescent="0.15">
      <c r="A3419">
        <v>4507783</v>
      </c>
      <c r="B3419">
        <f>VLOOKUP($A3419,数据库!$A:$B,2,0)</f>
        <v>1</v>
      </c>
      <c r="C3419">
        <f>SUMPRODUCT((数据库!$A$2:$A$18529=武将养成概况!$A3419)*(数据库!$H$2:$H$18529))/5</f>
        <v>2.6</v>
      </c>
      <c r="D3419">
        <f>SUMPRODUCT((数据库!$A$2:$A$18529=武将养成概况!$A3419)*(数据库!$I$2:$I$18529))/5</f>
        <v>3.2</v>
      </c>
      <c r="E3419">
        <f>SUMPRODUCT((数据库!$A$2:$A$18529=武将养成概况!$A3419)*(数据库!$J$2:$J$18529))/5</f>
        <v>1.4</v>
      </c>
    </row>
    <row r="3420" spans="1:5" x14ac:dyDescent="0.15">
      <c r="A3420">
        <v>4508796</v>
      </c>
      <c r="B3420">
        <f>VLOOKUP($A3420,数据库!$A:$B,2,0)</f>
        <v>1</v>
      </c>
      <c r="C3420">
        <f>SUMPRODUCT((数据库!$A$2:$A$18529=武将养成概况!$A3420)*(数据库!$H$2:$H$18529))/5</f>
        <v>0</v>
      </c>
      <c r="D3420">
        <f>SUMPRODUCT((数据库!$A$2:$A$18529=武将养成概况!$A3420)*(数据库!$I$2:$I$18529))/5</f>
        <v>0</v>
      </c>
      <c r="E3420">
        <f>SUMPRODUCT((数据库!$A$2:$A$18529=武将养成概况!$A3420)*(数据库!$J$2:$J$18529))/5</f>
        <v>0</v>
      </c>
    </row>
    <row r="3421" spans="1:5" x14ac:dyDescent="0.15">
      <c r="A3421">
        <v>4508822</v>
      </c>
      <c r="B3421">
        <f>VLOOKUP($A3421,数据库!$A:$B,2,0)</f>
        <v>1</v>
      </c>
      <c r="C3421">
        <f>SUMPRODUCT((数据库!$A$2:$A$18529=武将养成概况!$A3421)*(数据库!$H$2:$H$18529))/5</f>
        <v>3.6</v>
      </c>
      <c r="D3421">
        <f>SUMPRODUCT((数据库!$A$2:$A$18529=武将养成概况!$A3421)*(数据库!$I$2:$I$18529))/5</f>
        <v>3.4</v>
      </c>
      <c r="E3421">
        <f>SUMPRODUCT((数据库!$A$2:$A$18529=武将养成概况!$A3421)*(数据库!$J$2:$J$18529))/5</f>
        <v>2</v>
      </c>
    </row>
    <row r="3422" spans="1:5" x14ac:dyDescent="0.15">
      <c r="A3422">
        <v>4508851</v>
      </c>
      <c r="B3422">
        <f>VLOOKUP($A3422,数据库!$A:$B,2,0)</f>
        <v>1</v>
      </c>
      <c r="C3422">
        <f>SUMPRODUCT((数据库!$A$2:$A$18529=武将养成概况!$A3422)*(数据库!$H$2:$H$18529))/5</f>
        <v>4</v>
      </c>
      <c r="D3422">
        <f>SUMPRODUCT((数据库!$A$2:$A$18529=武将养成概况!$A3422)*(数据库!$I$2:$I$18529))/5</f>
        <v>4.5999999999999996</v>
      </c>
      <c r="E3422">
        <f>SUMPRODUCT((数据库!$A$2:$A$18529=武将养成概况!$A3422)*(数据库!$J$2:$J$18529))/5</f>
        <v>2</v>
      </c>
    </row>
    <row r="3423" spans="1:5" x14ac:dyDescent="0.15">
      <c r="A3423">
        <v>4508922</v>
      </c>
      <c r="B3423">
        <f>VLOOKUP($A3423,数据库!$A:$B,2,0)</f>
        <v>2</v>
      </c>
      <c r="C3423">
        <f>SUMPRODUCT((数据库!$A$2:$A$18529=武将养成概况!$A3423)*(数据库!$H$2:$H$18529))/5</f>
        <v>4.5999999999999996</v>
      </c>
      <c r="D3423">
        <f>SUMPRODUCT((数据库!$A$2:$A$18529=武将养成概况!$A3423)*(数据库!$I$2:$I$18529))/5</f>
        <v>4.4000000000000004</v>
      </c>
      <c r="E3423">
        <f>SUMPRODUCT((数据库!$A$2:$A$18529=武将养成概况!$A3423)*(数据库!$J$2:$J$18529))/5</f>
        <v>2</v>
      </c>
    </row>
    <row r="3424" spans="1:5" x14ac:dyDescent="0.15">
      <c r="A3424">
        <v>4508926</v>
      </c>
      <c r="B3424">
        <f>VLOOKUP($A3424,数据库!$A:$B,2,0)</f>
        <v>2</v>
      </c>
      <c r="C3424">
        <f>SUMPRODUCT((数据库!$A$2:$A$18529=武将养成概况!$A3424)*(数据库!$H$2:$H$18529))/5</f>
        <v>6.6</v>
      </c>
      <c r="D3424">
        <f>SUMPRODUCT((数据库!$A$2:$A$18529=武将养成概况!$A3424)*(数据库!$I$2:$I$18529))/5</f>
        <v>7</v>
      </c>
      <c r="E3424">
        <f>SUMPRODUCT((数据库!$A$2:$A$18529=武将养成概况!$A3424)*(数据库!$J$2:$J$18529))/5</f>
        <v>1.2</v>
      </c>
    </row>
    <row r="3425" spans="1:5" x14ac:dyDescent="0.15">
      <c r="A3425">
        <v>4508972</v>
      </c>
      <c r="B3425">
        <f>VLOOKUP($A3425,数据库!$A:$B,2,0)</f>
        <v>1</v>
      </c>
      <c r="C3425">
        <f>SUMPRODUCT((数据库!$A$2:$A$18529=武将养成概况!$A3425)*(数据库!$H$2:$H$18529))/5</f>
        <v>3.4</v>
      </c>
      <c r="D3425">
        <f>SUMPRODUCT((数据库!$A$2:$A$18529=武将养成概况!$A3425)*(数据库!$I$2:$I$18529))/5</f>
        <v>2.6</v>
      </c>
      <c r="E3425">
        <f>SUMPRODUCT((数据库!$A$2:$A$18529=武将养成概况!$A3425)*(数据库!$J$2:$J$18529))/5</f>
        <v>1</v>
      </c>
    </row>
    <row r="3426" spans="1:5" x14ac:dyDescent="0.15">
      <c r="A3426">
        <v>4509006</v>
      </c>
      <c r="B3426">
        <f>VLOOKUP($A3426,数据库!$A:$B,2,0)</f>
        <v>1</v>
      </c>
      <c r="C3426">
        <f>SUMPRODUCT((数据库!$A$2:$A$18529=武将养成概况!$A3426)*(数据库!$H$2:$H$18529))/5</f>
        <v>5.4</v>
      </c>
      <c r="D3426">
        <f>SUMPRODUCT((数据库!$A$2:$A$18529=武将养成概况!$A3426)*(数据库!$I$2:$I$18529))/5</f>
        <v>4.2</v>
      </c>
      <c r="E3426">
        <f>SUMPRODUCT((数据库!$A$2:$A$18529=武将养成概况!$A3426)*(数据库!$J$2:$J$18529))/5</f>
        <v>0.8</v>
      </c>
    </row>
    <row r="3427" spans="1:5" x14ac:dyDescent="0.15">
      <c r="A3427">
        <v>4509025</v>
      </c>
      <c r="B3427">
        <f>VLOOKUP($A3427,数据库!$A:$B,2,0)</f>
        <v>2</v>
      </c>
      <c r="C3427">
        <f>SUMPRODUCT((数据库!$A$2:$A$18529=武将养成概况!$A3427)*(数据库!$H$2:$H$18529))/5</f>
        <v>7.2</v>
      </c>
      <c r="D3427">
        <f>SUMPRODUCT((数据库!$A$2:$A$18529=武将养成概况!$A3427)*(数据库!$I$2:$I$18529))/5</f>
        <v>5.4</v>
      </c>
      <c r="E3427">
        <f>SUMPRODUCT((数据库!$A$2:$A$18529=武将养成概况!$A3427)*(数据库!$J$2:$J$18529))/5</f>
        <v>4.2</v>
      </c>
    </row>
    <row r="3428" spans="1:5" x14ac:dyDescent="0.15">
      <c r="A3428">
        <v>4509032</v>
      </c>
      <c r="B3428">
        <f>VLOOKUP($A3428,数据库!$A:$B,2,0)</f>
        <v>1</v>
      </c>
      <c r="C3428">
        <f>SUMPRODUCT((数据库!$A$2:$A$18529=武将养成概况!$A3428)*(数据库!$H$2:$H$18529))/5</f>
        <v>1.8</v>
      </c>
      <c r="D3428">
        <f>SUMPRODUCT((数据库!$A$2:$A$18529=武将养成概况!$A3428)*(数据库!$I$2:$I$18529))/5</f>
        <v>3.6</v>
      </c>
      <c r="E3428">
        <f>SUMPRODUCT((数据库!$A$2:$A$18529=武将养成概况!$A3428)*(数据库!$J$2:$J$18529))/5</f>
        <v>1.8</v>
      </c>
    </row>
    <row r="3429" spans="1:5" x14ac:dyDescent="0.15">
      <c r="A3429">
        <v>4509075</v>
      </c>
      <c r="B3429">
        <f>VLOOKUP($A3429,数据库!$A:$B,2,0)</f>
        <v>1</v>
      </c>
      <c r="C3429">
        <f>SUMPRODUCT((数据库!$A$2:$A$18529=武将养成概况!$A3429)*(数据库!$H$2:$H$18529))/5</f>
        <v>3</v>
      </c>
      <c r="D3429">
        <f>SUMPRODUCT((数据库!$A$2:$A$18529=武将养成概况!$A3429)*(数据库!$I$2:$I$18529))/5</f>
        <v>3</v>
      </c>
      <c r="E3429">
        <f>SUMPRODUCT((数据库!$A$2:$A$18529=武将养成概况!$A3429)*(数据库!$J$2:$J$18529))/5</f>
        <v>1</v>
      </c>
    </row>
    <row r="3430" spans="1:5" x14ac:dyDescent="0.15">
      <c r="A3430">
        <v>4509078</v>
      </c>
      <c r="B3430">
        <f>VLOOKUP($A3430,数据库!$A:$B,2,0)</f>
        <v>1</v>
      </c>
      <c r="C3430">
        <f>SUMPRODUCT((数据库!$A$2:$A$18529=武将养成概况!$A3430)*(数据库!$H$2:$H$18529))/5</f>
        <v>3.2</v>
      </c>
      <c r="D3430">
        <f>SUMPRODUCT((数据库!$A$2:$A$18529=武将养成概况!$A3430)*(数据库!$I$2:$I$18529))/5</f>
        <v>3.4</v>
      </c>
      <c r="E3430">
        <f>SUMPRODUCT((数据库!$A$2:$A$18529=武将养成概况!$A3430)*(数据库!$J$2:$J$18529))/5</f>
        <v>1.6</v>
      </c>
    </row>
    <row r="3431" spans="1:5" x14ac:dyDescent="0.15">
      <c r="A3431">
        <v>4509091</v>
      </c>
      <c r="B3431">
        <f>VLOOKUP($A3431,数据库!$A:$B,2,0)</f>
        <v>1</v>
      </c>
      <c r="C3431">
        <f>SUMPRODUCT((数据库!$A$2:$A$18529=武将养成概况!$A3431)*(数据库!$H$2:$H$18529))/5</f>
        <v>2.4</v>
      </c>
      <c r="D3431">
        <f>SUMPRODUCT((数据库!$A$2:$A$18529=武将养成概况!$A3431)*(数据库!$I$2:$I$18529))/5</f>
        <v>3</v>
      </c>
      <c r="E3431">
        <f>SUMPRODUCT((数据库!$A$2:$A$18529=武将养成概况!$A3431)*(数据库!$J$2:$J$18529))/5</f>
        <v>1.6</v>
      </c>
    </row>
    <row r="3432" spans="1:5" x14ac:dyDescent="0.15">
      <c r="A3432">
        <v>4509104</v>
      </c>
      <c r="B3432">
        <f>VLOOKUP($A3432,数据库!$A:$B,2,0)</f>
        <v>1</v>
      </c>
      <c r="C3432">
        <f>SUMPRODUCT((数据库!$A$2:$A$18529=武将养成概况!$A3432)*(数据库!$H$2:$H$18529))/5</f>
        <v>2</v>
      </c>
      <c r="D3432">
        <f>SUMPRODUCT((数据库!$A$2:$A$18529=武将养成概况!$A3432)*(数据库!$I$2:$I$18529))/5</f>
        <v>0.6</v>
      </c>
      <c r="E3432">
        <f>SUMPRODUCT((数据库!$A$2:$A$18529=武将养成概况!$A3432)*(数据库!$J$2:$J$18529))/5</f>
        <v>0</v>
      </c>
    </row>
    <row r="3433" spans="1:5" x14ac:dyDescent="0.15">
      <c r="A3433">
        <v>4509115</v>
      </c>
      <c r="B3433">
        <f>VLOOKUP($A3433,数据库!$A:$B,2,0)</f>
        <v>1</v>
      </c>
      <c r="C3433">
        <f>SUMPRODUCT((数据库!$A$2:$A$18529=武将养成概况!$A3433)*(数据库!$H$2:$H$18529))/5</f>
        <v>1.2</v>
      </c>
      <c r="D3433">
        <f>SUMPRODUCT((数据库!$A$2:$A$18529=武将养成概况!$A3433)*(数据库!$I$2:$I$18529))/5</f>
        <v>2</v>
      </c>
      <c r="E3433">
        <f>SUMPRODUCT((数据库!$A$2:$A$18529=武将养成概况!$A3433)*(数据库!$J$2:$J$18529))/5</f>
        <v>0.6</v>
      </c>
    </row>
    <row r="3434" spans="1:5" x14ac:dyDescent="0.15">
      <c r="A3434">
        <v>4509147</v>
      </c>
      <c r="B3434">
        <f>VLOOKUP($A3434,数据库!$A:$B,2,0)</f>
        <v>1</v>
      </c>
      <c r="C3434">
        <f>SUMPRODUCT((数据库!$A$2:$A$18529=武将养成概况!$A3434)*(数据库!$H$2:$H$18529))/5</f>
        <v>3.8</v>
      </c>
      <c r="D3434">
        <f>SUMPRODUCT((数据库!$A$2:$A$18529=武将养成概况!$A3434)*(数据库!$I$2:$I$18529))/5</f>
        <v>4.8</v>
      </c>
      <c r="E3434">
        <f>SUMPRODUCT((数据库!$A$2:$A$18529=武将养成概况!$A3434)*(数据库!$J$2:$J$18529))/5</f>
        <v>2.2000000000000002</v>
      </c>
    </row>
    <row r="3435" spans="1:5" x14ac:dyDescent="0.15">
      <c r="A3435">
        <v>4509154</v>
      </c>
      <c r="B3435">
        <f>VLOOKUP($A3435,数据库!$A:$B,2,0)</f>
        <v>1</v>
      </c>
      <c r="C3435">
        <f>SUMPRODUCT((数据库!$A$2:$A$18529=武将养成概况!$A3435)*(数据库!$H$2:$H$18529))/5</f>
        <v>5.4</v>
      </c>
      <c r="D3435">
        <f>SUMPRODUCT((数据库!$A$2:$A$18529=武将养成概况!$A3435)*(数据库!$I$2:$I$18529))/5</f>
        <v>4.4000000000000004</v>
      </c>
      <c r="E3435">
        <f>SUMPRODUCT((数据库!$A$2:$A$18529=武将养成概况!$A3435)*(数据库!$J$2:$J$18529))/5</f>
        <v>2.2000000000000002</v>
      </c>
    </row>
    <row r="3436" spans="1:5" x14ac:dyDescent="0.15">
      <c r="A3436">
        <v>4509266</v>
      </c>
      <c r="B3436">
        <f>VLOOKUP($A3436,数据库!$A:$B,2,0)</f>
        <v>2</v>
      </c>
      <c r="C3436">
        <f>SUMPRODUCT((数据库!$A$2:$A$18529=武将养成概况!$A3436)*(数据库!$H$2:$H$18529))/5</f>
        <v>5.8</v>
      </c>
      <c r="D3436">
        <f>SUMPRODUCT((数据库!$A$2:$A$18529=武将养成概况!$A3436)*(数据库!$I$2:$I$18529))/5</f>
        <v>5.2</v>
      </c>
      <c r="E3436">
        <f>SUMPRODUCT((数据库!$A$2:$A$18529=武将养成概况!$A3436)*(数据库!$J$2:$J$18529))/5</f>
        <v>2.6</v>
      </c>
    </row>
    <row r="3437" spans="1:5" x14ac:dyDescent="0.15">
      <c r="A3437">
        <v>4509310</v>
      </c>
      <c r="B3437">
        <f>VLOOKUP($A3437,数据库!$A:$B,2,0)</f>
        <v>1</v>
      </c>
      <c r="C3437">
        <f>SUMPRODUCT((数据库!$A$2:$A$18529=武将养成概况!$A3437)*(数据库!$H$2:$H$18529))/5</f>
        <v>3</v>
      </c>
      <c r="D3437">
        <f>SUMPRODUCT((数据库!$A$2:$A$18529=武将养成概况!$A3437)*(数据库!$I$2:$I$18529))/5</f>
        <v>2</v>
      </c>
      <c r="E3437">
        <f>SUMPRODUCT((数据库!$A$2:$A$18529=武将养成概况!$A3437)*(数据库!$J$2:$J$18529))/5</f>
        <v>0.8</v>
      </c>
    </row>
    <row r="3438" spans="1:5" x14ac:dyDescent="0.15">
      <c r="A3438">
        <v>4509677</v>
      </c>
      <c r="B3438">
        <f>VLOOKUP($A3438,数据库!$A:$B,2,0)</f>
        <v>1</v>
      </c>
      <c r="C3438">
        <f>SUMPRODUCT((数据库!$A$2:$A$18529=武将养成概况!$A3438)*(数据库!$H$2:$H$18529))/5</f>
        <v>4</v>
      </c>
      <c r="D3438">
        <f>SUMPRODUCT((数据库!$A$2:$A$18529=武将养成概况!$A3438)*(数据库!$I$2:$I$18529))/5</f>
        <v>5.4</v>
      </c>
      <c r="E3438">
        <f>SUMPRODUCT((数据库!$A$2:$A$18529=武将养成概况!$A3438)*(数据库!$J$2:$J$18529))/5</f>
        <v>1.4</v>
      </c>
    </row>
    <row r="3439" spans="1:5" x14ac:dyDescent="0.15">
      <c r="A3439">
        <v>4509680</v>
      </c>
      <c r="B3439">
        <f>VLOOKUP($A3439,数据库!$A:$B,2,0)</f>
        <v>1</v>
      </c>
      <c r="C3439">
        <f>SUMPRODUCT((数据库!$A$2:$A$18529=武将养成概况!$A3439)*(数据库!$H$2:$H$18529))/5</f>
        <v>2.6</v>
      </c>
      <c r="D3439">
        <f>SUMPRODUCT((数据库!$A$2:$A$18529=武将养成概况!$A3439)*(数据库!$I$2:$I$18529))/5</f>
        <v>3</v>
      </c>
      <c r="E3439">
        <f>SUMPRODUCT((数据库!$A$2:$A$18529=武将养成概况!$A3439)*(数据库!$J$2:$J$18529))/5</f>
        <v>2</v>
      </c>
    </row>
    <row r="3440" spans="1:5" x14ac:dyDescent="0.15">
      <c r="A3440">
        <v>4509689</v>
      </c>
      <c r="B3440">
        <f>VLOOKUP($A3440,数据库!$A:$B,2,0)</f>
        <v>2</v>
      </c>
      <c r="C3440">
        <f>SUMPRODUCT((数据库!$A$2:$A$18529=武将养成概况!$A3440)*(数据库!$H$2:$H$18529))/5</f>
        <v>5</v>
      </c>
      <c r="D3440">
        <f>SUMPRODUCT((数据库!$A$2:$A$18529=武将养成概况!$A3440)*(数据库!$I$2:$I$18529))/5</f>
        <v>5.2</v>
      </c>
      <c r="E3440">
        <f>SUMPRODUCT((数据库!$A$2:$A$18529=武将养成概况!$A3440)*(数据库!$J$2:$J$18529))/5</f>
        <v>3.4</v>
      </c>
    </row>
    <row r="3441" spans="1:5" x14ac:dyDescent="0.15">
      <c r="A3441">
        <v>4509720</v>
      </c>
      <c r="B3441">
        <f>VLOOKUP($A3441,数据库!$A:$B,2,0)</f>
        <v>1</v>
      </c>
      <c r="C3441">
        <f>SUMPRODUCT((数据库!$A$2:$A$18529=武将养成概况!$A3441)*(数据库!$H$2:$H$18529))/5</f>
        <v>4.8</v>
      </c>
      <c r="D3441">
        <f>SUMPRODUCT((数据库!$A$2:$A$18529=武将养成概况!$A3441)*(数据库!$I$2:$I$18529))/5</f>
        <v>5.6</v>
      </c>
      <c r="E3441">
        <f>SUMPRODUCT((数据库!$A$2:$A$18529=武将养成概况!$A3441)*(数据库!$J$2:$J$18529))/5</f>
        <v>3.2</v>
      </c>
    </row>
    <row r="3442" spans="1:5" x14ac:dyDescent="0.15">
      <c r="A3442">
        <v>4509764</v>
      </c>
      <c r="B3442">
        <f>VLOOKUP($A3442,数据库!$A:$B,2,0)</f>
        <v>1</v>
      </c>
      <c r="C3442">
        <f>SUMPRODUCT((数据库!$A$2:$A$18529=武将养成概况!$A3442)*(数据库!$H$2:$H$18529))/5</f>
        <v>3.2</v>
      </c>
      <c r="D3442">
        <f>SUMPRODUCT((数据库!$A$2:$A$18529=武将养成概况!$A3442)*(数据库!$I$2:$I$18529))/5</f>
        <v>3.2</v>
      </c>
      <c r="E3442">
        <f>SUMPRODUCT((数据库!$A$2:$A$18529=武将养成概况!$A3442)*(数据库!$J$2:$J$18529))/5</f>
        <v>2.2000000000000002</v>
      </c>
    </row>
    <row r="3443" spans="1:5" x14ac:dyDescent="0.15">
      <c r="A3443">
        <v>4509827</v>
      </c>
      <c r="B3443">
        <f>VLOOKUP($A3443,数据库!$A:$B,2,0)</f>
        <v>3</v>
      </c>
      <c r="C3443">
        <f>SUMPRODUCT((数据库!$A$2:$A$18529=武将养成概况!$A3443)*(数据库!$H$2:$H$18529))/5</f>
        <v>8.4</v>
      </c>
      <c r="D3443">
        <f>SUMPRODUCT((数据库!$A$2:$A$18529=武将养成概况!$A3443)*(数据库!$I$2:$I$18529))/5</f>
        <v>7</v>
      </c>
      <c r="E3443">
        <f>SUMPRODUCT((数据库!$A$2:$A$18529=武将养成概况!$A3443)*(数据库!$J$2:$J$18529))/5</f>
        <v>6.4</v>
      </c>
    </row>
    <row r="3444" spans="1:5" x14ac:dyDescent="0.15">
      <c r="A3444">
        <v>4510246</v>
      </c>
      <c r="B3444">
        <f>VLOOKUP($A3444,数据库!$A:$B,2,0)</f>
        <v>1</v>
      </c>
      <c r="C3444">
        <f>SUMPRODUCT((数据库!$A$2:$A$18529=武将养成概况!$A3444)*(数据库!$H$2:$H$18529))/5</f>
        <v>4</v>
      </c>
      <c r="D3444">
        <f>SUMPRODUCT((数据库!$A$2:$A$18529=武将养成概况!$A3444)*(数据库!$I$2:$I$18529))/5</f>
        <v>4</v>
      </c>
      <c r="E3444">
        <f>SUMPRODUCT((数据库!$A$2:$A$18529=武将养成概况!$A3444)*(数据库!$J$2:$J$18529))/5</f>
        <v>1.6</v>
      </c>
    </row>
    <row r="3445" spans="1:5" x14ac:dyDescent="0.15">
      <c r="A3445">
        <v>4510338</v>
      </c>
      <c r="B3445">
        <f>VLOOKUP($A3445,数据库!$A:$B,2,0)</f>
        <v>1</v>
      </c>
      <c r="C3445">
        <f>SUMPRODUCT((数据库!$A$2:$A$18529=武将养成概况!$A3445)*(数据库!$H$2:$H$18529))/5</f>
        <v>1.8</v>
      </c>
      <c r="D3445">
        <f>SUMPRODUCT((数据库!$A$2:$A$18529=武将养成概况!$A3445)*(数据库!$I$2:$I$18529))/5</f>
        <v>1.6</v>
      </c>
      <c r="E3445">
        <f>SUMPRODUCT((数据库!$A$2:$A$18529=武将养成概况!$A3445)*(数据库!$J$2:$J$18529))/5</f>
        <v>0.6</v>
      </c>
    </row>
    <row r="3446" spans="1:5" x14ac:dyDescent="0.15">
      <c r="A3446">
        <v>4510765</v>
      </c>
      <c r="B3446">
        <f>VLOOKUP($A3446,数据库!$A:$B,2,0)</f>
        <v>3</v>
      </c>
      <c r="C3446">
        <f>SUMPRODUCT((数据库!$A$2:$A$18529=武将养成概况!$A3446)*(数据库!$H$2:$H$18529))/5</f>
        <v>9.4</v>
      </c>
      <c r="D3446">
        <f>SUMPRODUCT((数据库!$A$2:$A$18529=武将养成概况!$A3446)*(数据库!$I$2:$I$18529))/5</f>
        <v>7</v>
      </c>
      <c r="E3446">
        <f>SUMPRODUCT((数据库!$A$2:$A$18529=武将养成概况!$A3446)*(数据库!$J$2:$J$18529))/5</f>
        <v>6.2</v>
      </c>
    </row>
    <row r="3447" spans="1:5" x14ac:dyDescent="0.15">
      <c r="A3447">
        <v>4510788</v>
      </c>
      <c r="B3447">
        <f>VLOOKUP($A3447,数据库!$A:$B,2,0)</f>
        <v>1</v>
      </c>
      <c r="C3447">
        <f>SUMPRODUCT((数据库!$A$2:$A$18529=武将养成概况!$A3447)*(数据库!$H$2:$H$18529))/5</f>
        <v>4.5999999999999996</v>
      </c>
      <c r="D3447">
        <f>SUMPRODUCT((数据库!$A$2:$A$18529=武将养成概况!$A3447)*(数据库!$I$2:$I$18529))/5</f>
        <v>3.6</v>
      </c>
      <c r="E3447">
        <f>SUMPRODUCT((数据库!$A$2:$A$18529=武将养成概况!$A3447)*(数据库!$J$2:$J$18529))/5</f>
        <v>1.2</v>
      </c>
    </row>
    <row r="3448" spans="1:5" x14ac:dyDescent="0.15">
      <c r="A3448">
        <v>4510905</v>
      </c>
      <c r="B3448">
        <f>VLOOKUP($A3448,数据库!$A:$B,2,0)</f>
        <v>1</v>
      </c>
      <c r="C3448">
        <f>SUMPRODUCT((数据库!$A$2:$A$18529=武将养成概况!$A3448)*(数据库!$H$2:$H$18529))/5</f>
        <v>2.6</v>
      </c>
      <c r="D3448">
        <f>SUMPRODUCT((数据库!$A$2:$A$18529=武将养成概况!$A3448)*(数据库!$I$2:$I$18529))/5</f>
        <v>3</v>
      </c>
      <c r="E3448">
        <f>SUMPRODUCT((数据库!$A$2:$A$18529=武将养成概况!$A3448)*(数据库!$J$2:$J$18529))/5</f>
        <v>1.2</v>
      </c>
    </row>
    <row r="3449" spans="1:5" x14ac:dyDescent="0.15">
      <c r="A3449">
        <v>4511167</v>
      </c>
      <c r="B3449">
        <f>VLOOKUP($A3449,数据库!$A:$B,2,0)</f>
        <v>1</v>
      </c>
      <c r="C3449">
        <f>SUMPRODUCT((数据库!$A$2:$A$18529=武将养成概况!$A3449)*(数据库!$H$2:$H$18529))/5</f>
        <v>3.2</v>
      </c>
      <c r="D3449">
        <f>SUMPRODUCT((数据库!$A$2:$A$18529=武将养成概况!$A3449)*(数据库!$I$2:$I$18529))/5</f>
        <v>3.6</v>
      </c>
      <c r="E3449">
        <f>SUMPRODUCT((数据库!$A$2:$A$18529=武将养成概况!$A3449)*(数据库!$J$2:$J$18529))/5</f>
        <v>1.2</v>
      </c>
    </row>
    <row r="3450" spans="1:5" x14ac:dyDescent="0.15">
      <c r="A3450">
        <v>4511259</v>
      </c>
      <c r="B3450">
        <f>VLOOKUP($A3450,数据库!$A:$B,2,0)</f>
        <v>1</v>
      </c>
      <c r="C3450">
        <f>SUMPRODUCT((数据库!$A$2:$A$18529=武将养成概况!$A3450)*(数据库!$H$2:$H$18529))/5</f>
        <v>2.6</v>
      </c>
      <c r="D3450">
        <f>SUMPRODUCT((数据库!$A$2:$A$18529=武将养成概况!$A3450)*(数据库!$I$2:$I$18529))/5</f>
        <v>3.8</v>
      </c>
      <c r="E3450">
        <f>SUMPRODUCT((数据库!$A$2:$A$18529=武将养成概况!$A3450)*(数据库!$J$2:$J$18529))/5</f>
        <v>1</v>
      </c>
    </row>
    <row r="3451" spans="1:5" x14ac:dyDescent="0.15">
      <c r="A3451">
        <v>4511679</v>
      </c>
      <c r="B3451">
        <f>VLOOKUP($A3451,数据库!$A:$B,2,0)</f>
        <v>1</v>
      </c>
      <c r="C3451">
        <f>SUMPRODUCT((数据库!$A$2:$A$18529=武将养成概况!$A3451)*(数据库!$H$2:$H$18529))/5</f>
        <v>3</v>
      </c>
      <c r="D3451">
        <f>SUMPRODUCT((数据库!$A$2:$A$18529=武将养成概况!$A3451)*(数据库!$I$2:$I$18529))/5</f>
        <v>3</v>
      </c>
      <c r="E3451">
        <f>SUMPRODUCT((数据库!$A$2:$A$18529=武将养成概况!$A3451)*(数据库!$J$2:$J$18529))/5</f>
        <v>1.8</v>
      </c>
    </row>
    <row r="3452" spans="1:5" x14ac:dyDescent="0.15">
      <c r="A3452">
        <v>4511990</v>
      </c>
      <c r="B3452">
        <f>VLOOKUP($A3452,数据库!$A:$B,2,0)</f>
        <v>3</v>
      </c>
      <c r="C3452">
        <f>SUMPRODUCT((数据库!$A$2:$A$18529=武将养成概况!$A3452)*(数据库!$H$2:$H$18529))/5</f>
        <v>6.4</v>
      </c>
      <c r="D3452">
        <f>SUMPRODUCT((数据库!$A$2:$A$18529=武将养成概况!$A3452)*(数据库!$I$2:$I$18529))/5</f>
        <v>7</v>
      </c>
      <c r="E3452">
        <f>SUMPRODUCT((数据库!$A$2:$A$18529=武将养成概况!$A3452)*(数据库!$J$2:$J$18529))/5</f>
        <v>6</v>
      </c>
    </row>
    <row r="3453" spans="1:5" x14ac:dyDescent="0.15">
      <c r="A3453">
        <v>4512720</v>
      </c>
      <c r="B3453">
        <f>VLOOKUP($A3453,数据库!$A:$B,2,0)</f>
        <v>1</v>
      </c>
      <c r="C3453">
        <f>SUMPRODUCT((数据库!$A$2:$A$18529=武将养成概况!$A3453)*(数据库!$H$2:$H$18529))/5</f>
        <v>2.8</v>
      </c>
      <c r="D3453">
        <f>SUMPRODUCT((数据库!$A$2:$A$18529=武将养成概况!$A3453)*(数据库!$I$2:$I$18529))/5</f>
        <v>3.4</v>
      </c>
      <c r="E3453">
        <f>SUMPRODUCT((数据库!$A$2:$A$18529=武将养成概况!$A3453)*(数据库!$J$2:$J$18529))/5</f>
        <v>0</v>
      </c>
    </row>
    <row r="3454" spans="1:5" x14ac:dyDescent="0.15">
      <c r="A3454">
        <v>4512861</v>
      </c>
      <c r="B3454">
        <f>VLOOKUP($A3454,数据库!$A:$B,2,0)</f>
        <v>1</v>
      </c>
      <c r="C3454">
        <f>SUMPRODUCT((数据库!$A$2:$A$18529=武将养成概况!$A3454)*(数据库!$H$2:$H$18529))/5</f>
        <v>2.8</v>
      </c>
      <c r="D3454">
        <f>SUMPRODUCT((数据库!$A$2:$A$18529=武将养成概况!$A3454)*(数据库!$I$2:$I$18529))/5</f>
        <v>2</v>
      </c>
      <c r="E3454">
        <f>SUMPRODUCT((数据库!$A$2:$A$18529=武将养成概况!$A3454)*(数据库!$J$2:$J$18529))/5</f>
        <v>0.2</v>
      </c>
    </row>
    <row r="3455" spans="1:5" x14ac:dyDescent="0.15">
      <c r="A3455">
        <v>4513810</v>
      </c>
      <c r="B3455">
        <f>VLOOKUP($A3455,数据库!$A:$B,2,0)</f>
        <v>1</v>
      </c>
      <c r="C3455">
        <f>SUMPRODUCT((数据库!$A$2:$A$18529=武将养成概况!$A3455)*(数据库!$H$2:$H$18529))/5</f>
        <v>6.6</v>
      </c>
      <c r="D3455">
        <f>SUMPRODUCT((数据库!$A$2:$A$18529=武将养成概况!$A3455)*(数据库!$I$2:$I$18529))/5</f>
        <v>6</v>
      </c>
      <c r="E3455">
        <f>SUMPRODUCT((数据库!$A$2:$A$18529=武将养成概况!$A3455)*(数据库!$J$2:$J$18529))/5</f>
        <v>4.5999999999999996</v>
      </c>
    </row>
    <row r="3456" spans="1:5" x14ac:dyDescent="0.15">
      <c r="A3456">
        <v>4513919</v>
      </c>
      <c r="B3456">
        <f>VLOOKUP($A3456,数据库!$A:$B,2,0)</f>
        <v>1</v>
      </c>
      <c r="C3456">
        <f>SUMPRODUCT((数据库!$A$2:$A$18529=武将养成概况!$A3456)*(数据库!$H$2:$H$18529))/5</f>
        <v>4</v>
      </c>
      <c r="D3456">
        <f>SUMPRODUCT((数据库!$A$2:$A$18529=武将养成概况!$A3456)*(数据库!$I$2:$I$18529))/5</f>
        <v>5.4</v>
      </c>
      <c r="E3456">
        <f>SUMPRODUCT((数据库!$A$2:$A$18529=武将养成概况!$A3456)*(数据库!$J$2:$J$18529))/5</f>
        <v>2.4</v>
      </c>
    </row>
    <row r="3457" spans="1:5" x14ac:dyDescent="0.15">
      <c r="A3457">
        <v>4513930</v>
      </c>
      <c r="B3457">
        <f>VLOOKUP($A3457,数据库!$A:$B,2,0)</f>
        <v>1</v>
      </c>
      <c r="C3457">
        <f>SUMPRODUCT((数据库!$A$2:$A$18529=武将养成概况!$A3457)*(数据库!$H$2:$H$18529))/5</f>
        <v>4.8</v>
      </c>
      <c r="D3457">
        <f>SUMPRODUCT((数据库!$A$2:$A$18529=武将养成概况!$A3457)*(数据库!$I$2:$I$18529))/5</f>
        <v>4.5999999999999996</v>
      </c>
      <c r="E3457">
        <f>SUMPRODUCT((数据库!$A$2:$A$18529=武将养成概况!$A3457)*(数据库!$J$2:$J$18529))/5</f>
        <v>2.4</v>
      </c>
    </row>
    <row r="3458" spans="1:5" x14ac:dyDescent="0.15">
      <c r="A3458">
        <v>4513978</v>
      </c>
      <c r="B3458">
        <f>VLOOKUP($A3458,数据库!$A:$B,2,0)</f>
        <v>1</v>
      </c>
      <c r="C3458">
        <f>SUMPRODUCT((数据库!$A$2:$A$18529=武将养成概况!$A3458)*(数据库!$H$2:$H$18529))/5</f>
        <v>4.2</v>
      </c>
      <c r="D3458">
        <f>SUMPRODUCT((数据库!$A$2:$A$18529=武将养成概况!$A3458)*(数据库!$I$2:$I$18529))/5</f>
        <v>6</v>
      </c>
      <c r="E3458">
        <f>SUMPRODUCT((数据库!$A$2:$A$18529=武将养成概况!$A3458)*(数据库!$J$2:$J$18529))/5</f>
        <v>2.6</v>
      </c>
    </row>
    <row r="3459" spans="1:5" x14ac:dyDescent="0.15">
      <c r="A3459">
        <v>4514646</v>
      </c>
      <c r="B3459">
        <f>VLOOKUP($A3459,数据库!$A:$B,2,0)</f>
        <v>1</v>
      </c>
      <c r="C3459">
        <f>SUMPRODUCT((数据库!$A$2:$A$18529=武将养成概况!$A3459)*(数据库!$H$2:$H$18529))/5</f>
        <v>4.4000000000000004</v>
      </c>
      <c r="D3459">
        <f>SUMPRODUCT((数据库!$A$2:$A$18529=武将养成概况!$A3459)*(数据库!$I$2:$I$18529))/5</f>
        <v>6</v>
      </c>
      <c r="E3459">
        <f>SUMPRODUCT((数据库!$A$2:$A$18529=武将养成概况!$A3459)*(数据库!$J$2:$J$18529))/5</f>
        <v>4.2</v>
      </c>
    </row>
    <row r="3460" spans="1:5" x14ac:dyDescent="0.15">
      <c r="A3460">
        <v>4514944</v>
      </c>
      <c r="B3460">
        <f>VLOOKUP($A3460,数据库!$A:$B,2,0)</f>
        <v>1</v>
      </c>
      <c r="C3460">
        <f>SUMPRODUCT((数据库!$A$2:$A$18529=武将养成概况!$A3460)*(数据库!$H$2:$H$18529))/5</f>
        <v>4.8</v>
      </c>
      <c r="D3460">
        <f>SUMPRODUCT((数据库!$A$2:$A$18529=武将养成概况!$A3460)*(数据库!$I$2:$I$18529))/5</f>
        <v>3.8</v>
      </c>
      <c r="E3460">
        <f>SUMPRODUCT((数据库!$A$2:$A$18529=武将养成概况!$A3460)*(数据库!$J$2:$J$18529))/5</f>
        <v>3.2</v>
      </c>
    </row>
    <row r="3461" spans="1:5" x14ac:dyDescent="0.15">
      <c r="A3461">
        <v>4515127</v>
      </c>
      <c r="B3461">
        <f>VLOOKUP($A3461,数据库!$A:$B,2,0)</f>
        <v>1</v>
      </c>
      <c r="C3461">
        <f>SUMPRODUCT((数据库!$A$2:$A$18529=武将养成概况!$A3461)*(数据库!$H$2:$H$18529))/5</f>
        <v>3</v>
      </c>
      <c r="D3461">
        <f>SUMPRODUCT((数据库!$A$2:$A$18529=武将养成概况!$A3461)*(数据库!$I$2:$I$18529))/5</f>
        <v>2.6</v>
      </c>
      <c r="E3461">
        <f>SUMPRODUCT((数据库!$A$2:$A$18529=武将养成概况!$A3461)*(数据库!$J$2:$J$18529))/5</f>
        <v>0.2</v>
      </c>
    </row>
    <row r="3462" spans="1:5" x14ac:dyDescent="0.15">
      <c r="A3462">
        <v>4515158</v>
      </c>
      <c r="B3462">
        <f>VLOOKUP($A3462,数据库!$A:$B,2,0)</f>
        <v>1</v>
      </c>
      <c r="C3462">
        <f>SUMPRODUCT((数据库!$A$2:$A$18529=武将养成概况!$A3462)*(数据库!$H$2:$H$18529))/5</f>
        <v>4.4000000000000004</v>
      </c>
      <c r="D3462">
        <f>SUMPRODUCT((数据库!$A$2:$A$18529=武将养成概况!$A3462)*(数据库!$I$2:$I$18529))/5</f>
        <v>4.5999999999999996</v>
      </c>
      <c r="E3462">
        <f>SUMPRODUCT((数据库!$A$2:$A$18529=武将养成概况!$A3462)*(数据库!$J$2:$J$18529))/5</f>
        <v>1.6</v>
      </c>
    </row>
    <row r="3463" spans="1:5" x14ac:dyDescent="0.15">
      <c r="A3463">
        <v>4515254</v>
      </c>
      <c r="B3463">
        <f>VLOOKUP($A3463,数据库!$A:$B,2,0)</f>
        <v>1</v>
      </c>
      <c r="C3463">
        <f>SUMPRODUCT((数据库!$A$2:$A$18529=武将养成概况!$A3463)*(数据库!$H$2:$H$18529))/5</f>
        <v>3.4</v>
      </c>
      <c r="D3463">
        <f>SUMPRODUCT((数据库!$A$2:$A$18529=武将养成概况!$A3463)*(数据库!$I$2:$I$18529))/5</f>
        <v>4.2</v>
      </c>
      <c r="E3463">
        <f>SUMPRODUCT((数据库!$A$2:$A$18529=武将养成概况!$A3463)*(数据库!$J$2:$J$18529))/5</f>
        <v>0.6</v>
      </c>
    </row>
    <row r="3464" spans="1:5" x14ac:dyDescent="0.15">
      <c r="A3464">
        <v>4515339</v>
      </c>
      <c r="B3464">
        <f>VLOOKUP($A3464,数据库!$A:$B,2,0)</f>
        <v>1</v>
      </c>
      <c r="C3464">
        <f>SUMPRODUCT((数据库!$A$2:$A$18529=武将养成概况!$A3464)*(数据库!$H$2:$H$18529))/5</f>
        <v>5.4</v>
      </c>
      <c r="D3464">
        <f>SUMPRODUCT((数据库!$A$2:$A$18529=武将养成概况!$A3464)*(数据库!$I$2:$I$18529))/5</f>
        <v>6</v>
      </c>
      <c r="E3464">
        <f>SUMPRODUCT((数据库!$A$2:$A$18529=武将养成概况!$A3464)*(数据库!$J$2:$J$18529))/5</f>
        <v>4.5999999999999996</v>
      </c>
    </row>
    <row r="3465" spans="1:5" x14ac:dyDescent="0.15">
      <c r="A3465">
        <v>4515416</v>
      </c>
      <c r="B3465">
        <f>VLOOKUP($A3465,数据库!$A:$B,2,0)</f>
        <v>1</v>
      </c>
      <c r="C3465">
        <f>SUMPRODUCT((数据库!$A$2:$A$18529=武将养成概况!$A3465)*(数据库!$H$2:$H$18529))/5</f>
        <v>3.6</v>
      </c>
      <c r="D3465">
        <f>SUMPRODUCT((数据库!$A$2:$A$18529=武将养成概况!$A3465)*(数据库!$I$2:$I$18529))/5</f>
        <v>3</v>
      </c>
      <c r="E3465">
        <f>SUMPRODUCT((数据库!$A$2:$A$18529=武将养成概况!$A3465)*(数据库!$J$2:$J$18529))/5</f>
        <v>0</v>
      </c>
    </row>
    <row r="3466" spans="1:5" x14ac:dyDescent="0.15">
      <c r="A3466">
        <v>4515909</v>
      </c>
      <c r="B3466">
        <f>VLOOKUP($A3466,数据库!$A:$B,2,0)</f>
        <v>1</v>
      </c>
      <c r="C3466">
        <f>SUMPRODUCT((数据库!$A$2:$A$18529=武将养成概况!$A3466)*(数据库!$H$2:$H$18529))/5</f>
        <v>3.2</v>
      </c>
      <c r="D3466">
        <f>SUMPRODUCT((数据库!$A$2:$A$18529=武将养成概况!$A3466)*(数据库!$I$2:$I$18529))/5</f>
        <v>4.4000000000000004</v>
      </c>
      <c r="E3466">
        <f>SUMPRODUCT((数据库!$A$2:$A$18529=武将养成概况!$A3466)*(数据库!$J$2:$J$18529))/5</f>
        <v>1.8</v>
      </c>
    </row>
    <row r="3467" spans="1:5" x14ac:dyDescent="0.15">
      <c r="A3467">
        <v>4515953</v>
      </c>
      <c r="B3467">
        <f>VLOOKUP($A3467,数据库!$A:$B,2,0)</f>
        <v>1</v>
      </c>
      <c r="C3467">
        <f>SUMPRODUCT((数据库!$A$2:$A$18529=武将养成概况!$A3467)*(数据库!$H$2:$H$18529))/5</f>
        <v>3.2</v>
      </c>
      <c r="D3467">
        <f>SUMPRODUCT((数据库!$A$2:$A$18529=武将养成概况!$A3467)*(数据库!$I$2:$I$18529))/5</f>
        <v>4</v>
      </c>
      <c r="E3467">
        <f>SUMPRODUCT((数据库!$A$2:$A$18529=武将养成概况!$A3467)*(数据库!$J$2:$J$18529))/5</f>
        <v>2.4</v>
      </c>
    </row>
    <row r="3468" spans="1:5" x14ac:dyDescent="0.15">
      <c r="A3468">
        <v>4516664</v>
      </c>
      <c r="B3468">
        <f>VLOOKUP($A3468,数据库!$A:$B,2,0)</f>
        <v>1</v>
      </c>
      <c r="C3468">
        <f>SUMPRODUCT((数据库!$A$2:$A$18529=武将养成概况!$A3468)*(数据库!$H$2:$H$18529))/5</f>
        <v>4.8</v>
      </c>
      <c r="D3468">
        <f>SUMPRODUCT((数据库!$A$2:$A$18529=武将养成概况!$A3468)*(数据库!$I$2:$I$18529))/5</f>
        <v>4</v>
      </c>
      <c r="E3468">
        <f>SUMPRODUCT((数据库!$A$2:$A$18529=武将养成概况!$A3468)*(数据库!$J$2:$J$18529))/5</f>
        <v>1.2</v>
      </c>
    </row>
    <row r="3469" spans="1:5" x14ac:dyDescent="0.15">
      <c r="A3469">
        <v>4516776</v>
      </c>
      <c r="B3469">
        <f>VLOOKUP($A3469,数据库!$A:$B,2,0)</f>
        <v>2</v>
      </c>
      <c r="C3469">
        <f>SUMPRODUCT((数据库!$A$2:$A$18529=武将养成概况!$A3469)*(数据库!$H$2:$H$18529))/5</f>
        <v>4.2</v>
      </c>
      <c r="D3469">
        <f>SUMPRODUCT((数据库!$A$2:$A$18529=武将养成概况!$A3469)*(数据库!$I$2:$I$18529))/5</f>
        <v>4.5999999999999996</v>
      </c>
      <c r="E3469">
        <f>SUMPRODUCT((数据库!$A$2:$A$18529=武将养成概况!$A3469)*(数据库!$J$2:$J$18529))/5</f>
        <v>1.6</v>
      </c>
    </row>
    <row r="3470" spans="1:5" x14ac:dyDescent="0.15">
      <c r="A3470">
        <v>4516795</v>
      </c>
      <c r="B3470">
        <f>VLOOKUP($A3470,数据库!$A:$B,2,0)</f>
        <v>1</v>
      </c>
      <c r="C3470">
        <f>SUMPRODUCT((数据库!$A$2:$A$18529=武将养成概况!$A3470)*(数据库!$H$2:$H$18529))/5</f>
        <v>4</v>
      </c>
      <c r="D3470">
        <f>SUMPRODUCT((数据库!$A$2:$A$18529=武将养成概况!$A3470)*(数据库!$I$2:$I$18529))/5</f>
        <v>5</v>
      </c>
      <c r="E3470">
        <f>SUMPRODUCT((数据库!$A$2:$A$18529=武将养成概况!$A3470)*(数据库!$J$2:$J$18529))/5</f>
        <v>1.4</v>
      </c>
    </row>
    <row r="3471" spans="1:5" x14ac:dyDescent="0.15">
      <c r="A3471">
        <v>4517031</v>
      </c>
      <c r="B3471">
        <f>VLOOKUP($A3471,数据库!$A:$B,2,0)</f>
        <v>1</v>
      </c>
      <c r="C3471">
        <f>SUMPRODUCT((数据库!$A$2:$A$18529=武将养成概况!$A3471)*(数据库!$H$2:$H$18529))/5</f>
        <v>2.2000000000000002</v>
      </c>
      <c r="D3471">
        <f>SUMPRODUCT((数据库!$A$2:$A$18529=武将养成概况!$A3471)*(数据库!$I$2:$I$18529))/5</f>
        <v>3.8</v>
      </c>
      <c r="E3471">
        <f>SUMPRODUCT((数据库!$A$2:$A$18529=武将养成概况!$A3471)*(数据库!$J$2:$J$18529))/5</f>
        <v>0.2</v>
      </c>
    </row>
    <row r="3472" spans="1:5" x14ac:dyDescent="0.15">
      <c r="A3472">
        <v>4517094</v>
      </c>
      <c r="B3472">
        <f>VLOOKUP($A3472,数据库!$A:$B,2,0)</f>
        <v>2</v>
      </c>
      <c r="C3472">
        <f>SUMPRODUCT((数据库!$A$2:$A$18529=武将养成概况!$A3472)*(数据库!$H$2:$H$18529))/5</f>
        <v>4.8</v>
      </c>
      <c r="D3472">
        <f>SUMPRODUCT((数据库!$A$2:$A$18529=武将养成概况!$A3472)*(数据库!$I$2:$I$18529))/5</f>
        <v>4.8</v>
      </c>
      <c r="E3472">
        <f>SUMPRODUCT((数据库!$A$2:$A$18529=武将养成概况!$A3472)*(数据库!$J$2:$J$18529))/5</f>
        <v>2</v>
      </c>
    </row>
    <row r="3473" spans="1:5" x14ac:dyDescent="0.15">
      <c r="A3473">
        <v>4517619</v>
      </c>
      <c r="B3473">
        <f>VLOOKUP($A3473,数据库!$A:$B,2,0)</f>
        <v>1</v>
      </c>
      <c r="C3473">
        <f>SUMPRODUCT((数据库!$A$2:$A$18529=武将养成概况!$A3473)*(数据库!$H$2:$H$18529))/5</f>
        <v>1.8</v>
      </c>
      <c r="D3473">
        <f>SUMPRODUCT((数据库!$A$2:$A$18529=武将养成概况!$A3473)*(数据库!$I$2:$I$18529))/5</f>
        <v>4.5999999999999996</v>
      </c>
      <c r="E3473">
        <f>SUMPRODUCT((数据库!$A$2:$A$18529=武将养成概况!$A3473)*(数据库!$J$2:$J$18529))/5</f>
        <v>2</v>
      </c>
    </row>
    <row r="3474" spans="1:5" x14ac:dyDescent="0.15">
      <c r="A3474">
        <v>4517864</v>
      </c>
      <c r="B3474">
        <f>VLOOKUP($A3474,数据库!$A:$B,2,0)</f>
        <v>1</v>
      </c>
      <c r="C3474">
        <f>SUMPRODUCT((数据库!$A$2:$A$18529=武将养成概况!$A3474)*(数据库!$H$2:$H$18529))/5</f>
        <v>4.2</v>
      </c>
      <c r="D3474">
        <f>SUMPRODUCT((数据库!$A$2:$A$18529=武将养成概况!$A3474)*(数据库!$I$2:$I$18529))/5</f>
        <v>3.4</v>
      </c>
      <c r="E3474">
        <f>SUMPRODUCT((数据库!$A$2:$A$18529=武将养成概况!$A3474)*(数据库!$J$2:$J$18529))/5</f>
        <v>1.8</v>
      </c>
    </row>
    <row r="3475" spans="1:5" x14ac:dyDescent="0.15">
      <c r="A3475">
        <v>4518059</v>
      </c>
      <c r="B3475">
        <f>VLOOKUP($A3475,数据库!$A:$B,2,0)</f>
        <v>2</v>
      </c>
      <c r="C3475">
        <f>SUMPRODUCT((数据库!$A$2:$A$18529=武将养成概况!$A3475)*(数据库!$H$2:$H$18529))/5</f>
        <v>6.8</v>
      </c>
      <c r="D3475">
        <f>SUMPRODUCT((数据库!$A$2:$A$18529=武将养成概况!$A3475)*(数据库!$I$2:$I$18529))/5</f>
        <v>5.8</v>
      </c>
      <c r="E3475">
        <f>SUMPRODUCT((数据库!$A$2:$A$18529=武将养成概况!$A3475)*(数据库!$J$2:$J$18529))/5</f>
        <v>3.2</v>
      </c>
    </row>
    <row r="3476" spans="1:5" x14ac:dyDescent="0.15">
      <c r="A3476">
        <v>4518071</v>
      </c>
      <c r="B3476">
        <f>VLOOKUP($A3476,数据库!$A:$B,2,0)</f>
        <v>1</v>
      </c>
      <c r="C3476">
        <f>SUMPRODUCT((数据库!$A$2:$A$18529=武将养成概况!$A3476)*(数据库!$H$2:$H$18529))/5</f>
        <v>5</v>
      </c>
      <c r="D3476">
        <f>SUMPRODUCT((数据库!$A$2:$A$18529=武将养成概况!$A3476)*(数据库!$I$2:$I$18529))/5</f>
        <v>3.4</v>
      </c>
      <c r="E3476">
        <f>SUMPRODUCT((数据库!$A$2:$A$18529=武将养成概况!$A3476)*(数据库!$J$2:$J$18529))/5</f>
        <v>2</v>
      </c>
    </row>
    <row r="3477" spans="1:5" x14ac:dyDescent="0.15">
      <c r="A3477">
        <v>4518441</v>
      </c>
      <c r="B3477">
        <f>VLOOKUP($A3477,数据库!$A:$B,2,0)</f>
        <v>1</v>
      </c>
      <c r="C3477">
        <f>SUMPRODUCT((数据库!$A$2:$A$18529=武将养成概况!$A3477)*(数据库!$H$2:$H$18529))/5</f>
        <v>3.2</v>
      </c>
      <c r="D3477">
        <f>SUMPRODUCT((数据库!$A$2:$A$18529=武将养成概况!$A3477)*(数据库!$I$2:$I$18529))/5</f>
        <v>4.4000000000000004</v>
      </c>
      <c r="E3477">
        <f>SUMPRODUCT((数据库!$A$2:$A$18529=武将养成概况!$A3477)*(数据库!$J$2:$J$18529))/5</f>
        <v>1</v>
      </c>
    </row>
    <row r="3478" spans="1:5" x14ac:dyDescent="0.15">
      <c r="A3478">
        <v>4519096</v>
      </c>
      <c r="B3478">
        <f>VLOOKUP($A3478,数据库!$A:$B,2,0)</f>
        <v>1</v>
      </c>
      <c r="C3478">
        <f>SUMPRODUCT((数据库!$A$2:$A$18529=武将养成概况!$A3478)*(数据库!$H$2:$H$18529))/5</f>
        <v>4.2</v>
      </c>
      <c r="D3478">
        <f>SUMPRODUCT((数据库!$A$2:$A$18529=武将养成概况!$A3478)*(数据库!$I$2:$I$18529))/5</f>
        <v>3.6</v>
      </c>
      <c r="E3478">
        <f>SUMPRODUCT((数据库!$A$2:$A$18529=武将养成概况!$A3478)*(数据库!$J$2:$J$18529))/5</f>
        <v>0.8</v>
      </c>
    </row>
    <row r="3479" spans="1:5" x14ac:dyDescent="0.15">
      <c r="A3479">
        <v>4519461</v>
      </c>
      <c r="B3479">
        <f>VLOOKUP($A3479,数据库!$A:$B,2,0)</f>
        <v>1</v>
      </c>
      <c r="C3479">
        <f>SUMPRODUCT((数据库!$A$2:$A$18529=武将养成概况!$A3479)*(数据库!$H$2:$H$18529))/5</f>
        <v>0</v>
      </c>
      <c r="D3479">
        <f>SUMPRODUCT((数据库!$A$2:$A$18529=武将养成概况!$A3479)*(数据库!$I$2:$I$18529))/5</f>
        <v>0.2</v>
      </c>
      <c r="E3479">
        <f>SUMPRODUCT((数据库!$A$2:$A$18529=武将养成概况!$A3479)*(数据库!$J$2:$J$18529))/5</f>
        <v>0</v>
      </c>
    </row>
    <row r="3480" spans="1:5" x14ac:dyDescent="0.15">
      <c r="A3480">
        <v>4519495</v>
      </c>
      <c r="B3480">
        <f>VLOOKUP($A3480,数据库!$A:$B,2,0)</f>
        <v>1</v>
      </c>
      <c r="C3480">
        <f>SUMPRODUCT((数据库!$A$2:$A$18529=武将养成概况!$A3480)*(数据库!$H$2:$H$18529))/5</f>
        <v>5</v>
      </c>
      <c r="D3480">
        <f>SUMPRODUCT((数据库!$A$2:$A$18529=武将养成概况!$A3480)*(数据库!$I$2:$I$18529))/5</f>
        <v>5</v>
      </c>
      <c r="E3480">
        <f>SUMPRODUCT((数据库!$A$2:$A$18529=武将养成概况!$A3480)*(数据库!$J$2:$J$18529))/5</f>
        <v>3</v>
      </c>
    </row>
    <row r="3481" spans="1:5" x14ac:dyDescent="0.15">
      <c r="A3481">
        <v>4519643</v>
      </c>
      <c r="B3481">
        <f>VLOOKUP($A3481,数据库!$A:$B,2,0)</f>
        <v>1</v>
      </c>
      <c r="C3481">
        <f>SUMPRODUCT((数据库!$A$2:$A$18529=武将养成概况!$A3481)*(数据库!$H$2:$H$18529))/5</f>
        <v>3.4</v>
      </c>
      <c r="D3481">
        <f>SUMPRODUCT((数据库!$A$2:$A$18529=武将养成概况!$A3481)*(数据库!$I$2:$I$18529))/5</f>
        <v>3</v>
      </c>
      <c r="E3481">
        <f>SUMPRODUCT((数据库!$A$2:$A$18529=武将养成概况!$A3481)*(数据库!$J$2:$J$18529))/5</f>
        <v>2.2000000000000002</v>
      </c>
    </row>
    <row r="3482" spans="1:5" x14ac:dyDescent="0.15">
      <c r="A3482">
        <v>4519747</v>
      </c>
      <c r="B3482">
        <f>VLOOKUP($A3482,数据库!$A:$B,2,0)</f>
        <v>1</v>
      </c>
      <c r="C3482">
        <f>SUMPRODUCT((数据库!$A$2:$A$18529=武将养成概况!$A3482)*(数据库!$H$2:$H$18529))/5</f>
        <v>3.6</v>
      </c>
      <c r="D3482">
        <f>SUMPRODUCT((数据库!$A$2:$A$18529=武将养成概况!$A3482)*(数据库!$I$2:$I$18529))/5</f>
        <v>4.2</v>
      </c>
      <c r="E3482">
        <f>SUMPRODUCT((数据库!$A$2:$A$18529=武将养成概况!$A3482)*(数据库!$J$2:$J$18529))/5</f>
        <v>2.8</v>
      </c>
    </row>
    <row r="3483" spans="1:5" x14ac:dyDescent="0.15">
      <c r="A3483">
        <v>4520993</v>
      </c>
      <c r="B3483">
        <f>VLOOKUP($A3483,数据库!$A:$B,2,0)</f>
        <v>1</v>
      </c>
      <c r="C3483">
        <f>SUMPRODUCT((数据库!$A$2:$A$18529=武将养成概况!$A3483)*(数据库!$H$2:$H$18529))/5</f>
        <v>1</v>
      </c>
      <c r="D3483">
        <f>SUMPRODUCT((数据库!$A$2:$A$18529=武将养成概况!$A3483)*(数据库!$I$2:$I$18529))/5</f>
        <v>1.6</v>
      </c>
      <c r="E3483">
        <f>SUMPRODUCT((数据库!$A$2:$A$18529=武将养成概况!$A3483)*(数据库!$J$2:$J$18529))/5</f>
        <v>0.2</v>
      </c>
    </row>
    <row r="3484" spans="1:5" x14ac:dyDescent="0.15">
      <c r="A3484">
        <v>4521831</v>
      </c>
      <c r="B3484">
        <f>VLOOKUP($A3484,数据库!$A:$B,2,0)</f>
        <v>1</v>
      </c>
      <c r="C3484">
        <f>SUMPRODUCT((数据库!$A$2:$A$18529=武将养成概况!$A3484)*(数据库!$H$2:$H$18529))/5</f>
        <v>3.8</v>
      </c>
      <c r="D3484">
        <f>SUMPRODUCT((数据库!$A$2:$A$18529=武将养成概况!$A3484)*(数据库!$I$2:$I$18529))/5</f>
        <v>4.5999999999999996</v>
      </c>
      <c r="E3484">
        <f>SUMPRODUCT((数据库!$A$2:$A$18529=武将养成概况!$A3484)*(数据库!$J$2:$J$18529))/5</f>
        <v>1</v>
      </c>
    </row>
    <row r="3485" spans="1:5" x14ac:dyDescent="0.15">
      <c r="A3485">
        <v>4522222</v>
      </c>
      <c r="B3485">
        <f>VLOOKUP($A3485,数据库!$A:$B,2,0)</f>
        <v>1</v>
      </c>
      <c r="C3485">
        <f>SUMPRODUCT((数据库!$A$2:$A$18529=武将养成概况!$A3485)*(数据库!$H$2:$H$18529))/5</f>
        <v>3</v>
      </c>
      <c r="D3485">
        <f>SUMPRODUCT((数据库!$A$2:$A$18529=武将养成概况!$A3485)*(数据库!$I$2:$I$18529))/5</f>
        <v>4.2</v>
      </c>
      <c r="E3485">
        <f>SUMPRODUCT((数据库!$A$2:$A$18529=武将养成概况!$A3485)*(数据库!$J$2:$J$18529))/5</f>
        <v>1.2</v>
      </c>
    </row>
    <row r="3486" spans="1:5" x14ac:dyDescent="0.15">
      <c r="A3486">
        <v>4523161</v>
      </c>
      <c r="B3486">
        <f>VLOOKUP($A3486,数据库!$A:$B,2,0)</f>
        <v>1</v>
      </c>
      <c r="C3486">
        <f>SUMPRODUCT((数据库!$A$2:$A$18529=武将养成概况!$A3486)*(数据库!$H$2:$H$18529))/5</f>
        <v>2.8</v>
      </c>
      <c r="D3486">
        <f>SUMPRODUCT((数据库!$A$2:$A$18529=武将养成概况!$A3486)*(数据库!$I$2:$I$18529))/5</f>
        <v>4.2</v>
      </c>
      <c r="E3486">
        <f>SUMPRODUCT((数据库!$A$2:$A$18529=武将养成概况!$A3486)*(数据库!$J$2:$J$18529))/5</f>
        <v>2.4</v>
      </c>
    </row>
    <row r="3487" spans="1:5" x14ac:dyDescent="0.15">
      <c r="A3487">
        <v>4523364</v>
      </c>
      <c r="B3487">
        <f>VLOOKUP($A3487,数据库!$A:$B,2,0)</f>
        <v>1</v>
      </c>
      <c r="C3487">
        <f>SUMPRODUCT((数据库!$A$2:$A$18529=武将养成概况!$A3487)*(数据库!$H$2:$H$18529))/5</f>
        <v>2.8</v>
      </c>
      <c r="D3487">
        <f>SUMPRODUCT((数据库!$A$2:$A$18529=武将养成概况!$A3487)*(数据库!$I$2:$I$18529))/5</f>
        <v>2</v>
      </c>
      <c r="E3487">
        <f>SUMPRODUCT((数据库!$A$2:$A$18529=武将养成概况!$A3487)*(数据库!$J$2:$J$18529))/5</f>
        <v>0.2</v>
      </c>
    </row>
    <row r="3488" spans="1:5" x14ac:dyDescent="0.15">
      <c r="A3488">
        <v>4523636</v>
      </c>
      <c r="B3488">
        <f>VLOOKUP($A3488,数据库!$A:$B,2,0)</f>
        <v>1</v>
      </c>
      <c r="C3488">
        <f>SUMPRODUCT((数据库!$A$2:$A$18529=武将养成概况!$A3488)*(数据库!$H$2:$H$18529))/5</f>
        <v>2</v>
      </c>
      <c r="D3488">
        <f>SUMPRODUCT((数据库!$A$2:$A$18529=武将养成概况!$A3488)*(数据库!$I$2:$I$18529))/5</f>
        <v>1.4</v>
      </c>
      <c r="E3488">
        <f>SUMPRODUCT((数据库!$A$2:$A$18529=武将养成概况!$A3488)*(数据库!$J$2:$J$18529))/5</f>
        <v>0.2</v>
      </c>
    </row>
    <row r="3489" spans="1:5" x14ac:dyDescent="0.15">
      <c r="A3489">
        <v>4523802</v>
      </c>
      <c r="B3489">
        <f>VLOOKUP($A3489,数据库!$A:$B,2,0)</f>
        <v>1</v>
      </c>
      <c r="C3489">
        <f>SUMPRODUCT((数据库!$A$2:$A$18529=武将养成概况!$A3489)*(数据库!$H$2:$H$18529))/5</f>
        <v>3.4</v>
      </c>
      <c r="D3489">
        <f>SUMPRODUCT((数据库!$A$2:$A$18529=武将养成概况!$A3489)*(数据库!$I$2:$I$18529))/5</f>
        <v>3</v>
      </c>
      <c r="E3489">
        <f>SUMPRODUCT((数据库!$A$2:$A$18529=武将养成概况!$A3489)*(数据库!$J$2:$J$18529))/5</f>
        <v>1.8</v>
      </c>
    </row>
    <row r="3490" spans="1:5" x14ac:dyDescent="0.15">
      <c r="A3490">
        <v>4523997</v>
      </c>
      <c r="B3490">
        <f>VLOOKUP($A3490,数据库!$A:$B,2,0)</f>
        <v>1</v>
      </c>
      <c r="C3490">
        <f>SUMPRODUCT((数据库!$A$2:$A$18529=武将养成概况!$A3490)*(数据库!$H$2:$H$18529))/5</f>
        <v>4.5999999999999996</v>
      </c>
      <c r="D3490">
        <f>SUMPRODUCT((数据库!$A$2:$A$18529=武将养成概况!$A3490)*(数据库!$I$2:$I$18529))/5</f>
        <v>5</v>
      </c>
      <c r="E3490">
        <f>SUMPRODUCT((数据库!$A$2:$A$18529=武将养成概况!$A3490)*(数据库!$J$2:$J$18529))/5</f>
        <v>1.6</v>
      </c>
    </row>
    <row r="3491" spans="1:5" x14ac:dyDescent="0.15">
      <c r="A3491">
        <v>4524110</v>
      </c>
      <c r="B3491">
        <f>VLOOKUP($A3491,数据库!$A:$B,2,0)</f>
        <v>1</v>
      </c>
      <c r="C3491">
        <f>SUMPRODUCT((数据库!$A$2:$A$18529=武将养成概况!$A3491)*(数据库!$H$2:$H$18529))/5</f>
        <v>4.4000000000000004</v>
      </c>
      <c r="D3491">
        <f>SUMPRODUCT((数据库!$A$2:$A$18529=武将养成概况!$A3491)*(数据库!$I$2:$I$18529))/5</f>
        <v>4.8</v>
      </c>
      <c r="E3491">
        <f>SUMPRODUCT((数据库!$A$2:$A$18529=武将养成概况!$A3491)*(数据库!$J$2:$J$18529))/5</f>
        <v>2.2000000000000002</v>
      </c>
    </row>
    <row r="3492" spans="1:5" x14ac:dyDescent="0.15">
      <c r="A3492">
        <v>4524228</v>
      </c>
      <c r="B3492">
        <f>VLOOKUP($A3492,数据库!$A:$B,2,0)</f>
        <v>1</v>
      </c>
      <c r="C3492">
        <f>SUMPRODUCT((数据库!$A$2:$A$18529=武将养成概况!$A3492)*(数据库!$H$2:$H$18529))/5</f>
        <v>4</v>
      </c>
      <c r="D3492">
        <f>SUMPRODUCT((数据库!$A$2:$A$18529=武将养成概况!$A3492)*(数据库!$I$2:$I$18529))/5</f>
        <v>6</v>
      </c>
      <c r="E3492">
        <f>SUMPRODUCT((数据库!$A$2:$A$18529=武将养成概况!$A3492)*(数据库!$J$2:$J$18529))/5</f>
        <v>2.8</v>
      </c>
    </row>
    <row r="3493" spans="1:5" x14ac:dyDescent="0.15">
      <c r="A3493">
        <v>4524951</v>
      </c>
      <c r="B3493">
        <f>VLOOKUP($A3493,数据库!$A:$B,2,0)</f>
        <v>1</v>
      </c>
      <c r="C3493">
        <f>SUMPRODUCT((数据库!$A$2:$A$18529=武将养成概况!$A3493)*(数据库!$H$2:$H$18529))/5</f>
        <v>3</v>
      </c>
      <c r="D3493">
        <f>SUMPRODUCT((数据库!$A$2:$A$18529=武将养成概况!$A3493)*(数据库!$I$2:$I$18529))/5</f>
        <v>4.4000000000000004</v>
      </c>
      <c r="E3493">
        <f>SUMPRODUCT((数据库!$A$2:$A$18529=武将养成概况!$A3493)*(数据库!$J$2:$J$18529))/5</f>
        <v>0.6</v>
      </c>
    </row>
    <row r="3494" spans="1:5" x14ac:dyDescent="0.15">
      <c r="A3494">
        <v>4525407</v>
      </c>
      <c r="B3494">
        <f>VLOOKUP($A3494,数据库!$A:$B,2,0)</f>
        <v>1</v>
      </c>
      <c r="C3494">
        <f>SUMPRODUCT((数据库!$A$2:$A$18529=武将养成概况!$A3494)*(数据库!$H$2:$H$18529))/5</f>
        <v>4.2</v>
      </c>
      <c r="D3494">
        <f>SUMPRODUCT((数据库!$A$2:$A$18529=武将养成概况!$A3494)*(数据库!$I$2:$I$18529))/5</f>
        <v>3.2</v>
      </c>
      <c r="E3494">
        <f>SUMPRODUCT((数据库!$A$2:$A$18529=武将养成概况!$A3494)*(数据库!$J$2:$J$18529))/5</f>
        <v>0.4</v>
      </c>
    </row>
    <row r="3495" spans="1:5" x14ac:dyDescent="0.15">
      <c r="A3495">
        <v>4525430</v>
      </c>
      <c r="B3495">
        <f>VLOOKUP($A3495,数据库!$A:$B,2,0)</f>
        <v>1</v>
      </c>
      <c r="C3495">
        <f>SUMPRODUCT((数据库!$A$2:$A$18529=武将养成概况!$A3495)*(数据库!$H$2:$H$18529))/5</f>
        <v>2</v>
      </c>
      <c r="D3495">
        <f>SUMPRODUCT((数据库!$A$2:$A$18529=武将养成概况!$A3495)*(数据库!$I$2:$I$18529))/5</f>
        <v>2</v>
      </c>
      <c r="E3495">
        <f>SUMPRODUCT((数据库!$A$2:$A$18529=武将养成概况!$A3495)*(数据库!$J$2:$J$18529))/5</f>
        <v>0.4</v>
      </c>
    </row>
    <row r="3496" spans="1:5" x14ac:dyDescent="0.15">
      <c r="A3496">
        <v>4525446</v>
      </c>
      <c r="B3496">
        <f>VLOOKUP($A3496,数据库!$A:$B,2,0)</f>
        <v>1</v>
      </c>
      <c r="C3496">
        <f>SUMPRODUCT((数据库!$A$2:$A$18529=武将养成概况!$A3496)*(数据库!$H$2:$H$18529))/5</f>
        <v>3.2</v>
      </c>
      <c r="D3496">
        <f>SUMPRODUCT((数据库!$A$2:$A$18529=武将养成概况!$A3496)*(数据库!$I$2:$I$18529))/5</f>
        <v>3.4</v>
      </c>
      <c r="E3496">
        <f>SUMPRODUCT((数据库!$A$2:$A$18529=武将养成概况!$A3496)*(数据库!$J$2:$J$18529))/5</f>
        <v>2.2000000000000002</v>
      </c>
    </row>
    <row r="3497" spans="1:5" x14ac:dyDescent="0.15">
      <c r="A3497">
        <v>4525464</v>
      </c>
      <c r="B3497">
        <f>VLOOKUP($A3497,数据库!$A:$B,2,0)</f>
        <v>1</v>
      </c>
      <c r="C3497">
        <f>SUMPRODUCT((数据库!$A$2:$A$18529=武将养成概况!$A3497)*(数据库!$H$2:$H$18529))/5</f>
        <v>3.6</v>
      </c>
      <c r="D3497">
        <f>SUMPRODUCT((数据库!$A$2:$A$18529=武将养成概况!$A3497)*(数据库!$I$2:$I$18529))/5</f>
        <v>4.2</v>
      </c>
      <c r="E3497">
        <f>SUMPRODUCT((数据库!$A$2:$A$18529=武将养成概况!$A3497)*(数据库!$J$2:$J$18529))/5</f>
        <v>1</v>
      </c>
    </row>
    <row r="3498" spans="1:5" x14ac:dyDescent="0.15">
      <c r="A3498">
        <v>4525722</v>
      </c>
      <c r="B3498">
        <f>VLOOKUP($A3498,数据库!$A:$B,2,0)</f>
        <v>1</v>
      </c>
      <c r="C3498">
        <f>SUMPRODUCT((数据库!$A$2:$A$18529=武将养成概况!$A3498)*(数据库!$H$2:$H$18529))/5</f>
        <v>3</v>
      </c>
      <c r="D3498">
        <f>SUMPRODUCT((数据库!$A$2:$A$18529=武将养成概况!$A3498)*(数据库!$I$2:$I$18529))/5</f>
        <v>3.4</v>
      </c>
      <c r="E3498">
        <f>SUMPRODUCT((数据库!$A$2:$A$18529=武将养成概况!$A3498)*(数据库!$J$2:$J$18529))/5</f>
        <v>1.2</v>
      </c>
    </row>
    <row r="3499" spans="1:5" x14ac:dyDescent="0.15">
      <c r="A3499">
        <v>4526482</v>
      </c>
      <c r="B3499">
        <f>VLOOKUP($A3499,数据库!$A:$B,2,0)</f>
        <v>1</v>
      </c>
      <c r="C3499">
        <f>SUMPRODUCT((数据库!$A$2:$A$18529=武将养成概况!$A3499)*(数据库!$H$2:$H$18529))/5</f>
        <v>1.2</v>
      </c>
      <c r="D3499">
        <f>SUMPRODUCT((数据库!$A$2:$A$18529=武将养成概况!$A3499)*(数据库!$I$2:$I$18529))/5</f>
        <v>2</v>
      </c>
      <c r="E3499">
        <f>SUMPRODUCT((数据库!$A$2:$A$18529=武将养成概况!$A3499)*(数据库!$J$2:$J$18529))/5</f>
        <v>0.8</v>
      </c>
    </row>
    <row r="3500" spans="1:5" x14ac:dyDescent="0.15">
      <c r="A3500">
        <v>4526645</v>
      </c>
      <c r="B3500">
        <f>VLOOKUP($A3500,数据库!$A:$B,2,0)</f>
        <v>1</v>
      </c>
      <c r="C3500">
        <f>SUMPRODUCT((数据库!$A$2:$A$18529=武将养成概况!$A3500)*(数据库!$H$2:$H$18529))/5</f>
        <v>2.8</v>
      </c>
      <c r="D3500">
        <f>SUMPRODUCT((数据库!$A$2:$A$18529=武将养成概况!$A3500)*(数据库!$I$2:$I$18529))/5</f>
        <v>3</v>
      </c>
      <c r="E3500">
        <f>SUMPRODUCT((数据库!$A$2:$A$18529=武将养成概况!$A3500)*(数据库!$J$2:$J$18529))/5</f>
        <v>1.2</v>
      </c>
    </row>
    <row r="3501" spans="1:5" x14ac:dyDescent="0.15">
      <c r="A3501">
        <v>4526827</v>
      </c>
      <c r="B3501">
        <f>VLOOKUP($A3501,数据库!$A:$B,2,0)</f>
        <v>1</v>
      </c>
      <c r="C3501">
        <f>SUMPRODUCT((数据库!$A$2:$A$18529=武将养成概况!$A3501)*(数据库!$H$2:$H$18529))/5</f>
        <v>3</v>
      </c>
      <c r="D3501">
        <f>SUMPRODUCT((数据库!$A$2:$A$18529=武将养成概况!$A3501)*(数据库!$I$2:$I$18529))/5</f>
        <v>2.2000000000000002</v>
      </c>
      <c r="E3501">
        <f>SUMPRODUCT((数据库!$A$2:$A$18529=武将养成概况!$A3501)*(数据库!$J$2:$J$18529))/5</f>
        <v>0.4</v>
      </c>
    </row>
    <row r="3502" spans="1:5" x14ac:dyDescent="0.15">
      <c r="A3502">
        <v>4526985</v>
      </c>
      <c r="B3502">
        <f>VLOOKUP($A3502,数据库!$A:$B,2,0)</f>
        <v>1</v>
      </c>
      <c r="C3502">
        <f>SUMPRODUCT((数据库!$A$2:$A$18529=武将养成概况!$A3502)*(数据库!$H$2:$H$18529))/5</f>
        <v>2.6</v>
      </c>
      <c r="D3502">
        <f>SUMPRODUCT((数据库!$A$2:$A$18529=武将养成概况!$A3502)*(数据库!$I$2:$I$18529))/5</f>
        <v>3.4</v>
      </c>
      <c r="E3502">
        <f>SUMPRODUCT((数据库!$A$2:$A$18529=武将养成概况!$A3502)*(数据库!$J$2:$J$18529))/5</f>
        <v>0.8</v>
      </c>
    </row>
    <row r="3503" spans="1:5" x14ac:dyDescent="0.15">
      <c r="A3503">
        <v>4527056</v>
      </c>
      <c r="B3503">
        <f>VLOOKUP($A3503,数据库!$A:$B,2,0)</f>
        <v>1</v>
      </c>
      <c r="C3503">
        <f>SUMPRODUCT((数据库!$A$2:$A$18529=武将养成概况!$A3503)*(数据库!$H$2:$H$18529))/5</f>
        <v>2</v>
      </c>
      <c r="D3503">
        <f>SUMPRODUCT((数据库!$A$2:$A$18529=武将养成概况!$A3503)*(数据库!$I$2:$I$18529))/5</f>
        <v>2</v>
      </c>
      <c r="E3503">
        <f>SUMPRODUCT((数据库!$A$2:$A$18529=武将养成概况!$A3503)*(数据库!$J$2:$J$18529))/5</f>
        <v>1.4</v>
      </c>
    </row>
    <row r="3504" spans="1:5" x14ac:dyDescent="0.15">
      <c r="A3504">
        <v>4527150</v>
      </c>
      <c r="B3504">
        <f>VLOOKUP($A3504,数据库!$A:$B,2,0)</f>
        <v>1</v>
      </c>
      <c r="C3504">
        <f>SUMPRODUCT((数据库!$A$2:$A$18529=武将养成概况!$A3504)*(数据库!$H$2:$H$18529))/5</f>
        <v>3.2</v>
      </c>
      <c r="D3504">
        <f>SUMPRODUCT((数据库!$A$2:$A$18529=武将养成概况!$A3504)*(数据库!$I$2:$I$18529))/5</f>
        <v>2</v>
      </c>
      <c r="E3504">
        <f>SUMPRODUCT((数据库!$A$2:$A$18529=武将养成概况!$A3504)*(数据库!$J$2:$J$18529))/5</f>
        <v>0.2</v>
      </c>
    </row>
    <row r="3505" spans="1:5" x14ac:dyDescent="0.15">
      <c r="A3505">
        <v>4527693</v>
      </c>
      <c r="B3505">
        <f>VLOOKUP($A3505,数据库!$A:$B,2,0)</f>
        <v>1</v>
      </c>
      <c r="C3505">
        <f>SUMPRODUCT((数据库!$A$2:$A$18529=武将养成概况!$A3505)*(数据库!$H$2:$H$18529))/5</f>
        <v>0</v>
      </c>
      <c r="D3505">
        <f>SUMPRODUCT((数据库!$A$2:$A$18529=武将养成概况!$A3505)*(数据库!$I$2:$I$18529))/5</f>
        <v>1</v>
      </c>
      <c r="E3505">
        <f>SUMPRODUCT((数据库!$A$2:$A$18529=武将养成概况!$A3505)*(数据库!$J$2:$J$18529))/5</f>
        <v>0.6</v>
      </c>
    </row>
    <row r="3506" spans="1:5" x14ac:dyDescent="0.15">
      <c r="A3506">
        <v>4527769</v>
      </c>
      <c r="B3506">
        <f>VLOOKUP($A3506,数据库!$A:$B,2,0)</f>
        <v>1</v>
      </c>
      <c r="C3506">
        <f>SUMPRODUCT((数据库!$A$2:$A$18529=武将养成概况!$A3506)*(数据库!$H$2:$H$18529))/5</f>
        <v>3.2</v>
      </c>
      <c r="D3506">
        <f>SUMPRODUCT((数据库!$A$2:$A$18529=武将养成概况!$A3506)*(数据库!$I$2:$I$18529))/5</f>
        <v>3</v>
      </c>
      <c r="E3506">
        <f>SUMPRODUCT((数据库!$A$2:$A$18529=武将养成概况!$A3506)*(数据库!$J$2:$J$18529))/5</f>
        <v>1</v>
      </c>
    </row>
    <row r="3507" spans="1:5" x14ac:dyDescent="0.15">
      <c r="A3507">
        <v>4527900</v>
      </c>
      <c r="B3507">
        <f>VLOOKUP($A3507,数据库!$A:$B,2,0)</f>
        <v>1</v>
      </c>
      <c r="C3507">
        <f>SUMPRODUCT((数据库!$A$2:$A$18529=武将养成概况!$A3507)*(数据库!$H$2:$H$18529))/5</f>
        <v>3.6</v>
      </c>
      <c r="D3507">
        <f>SUMPRODUCT((数据库!$A$2:$A$18529=武将养成概况!$A3507)*(数据库!$I$2:$I$18529))/5</f>
        <v>2.2000000000000002</v>
      </c>
      <c r="E3507">
        <f>SUMPRODUCT((数据库!$A$2:$A$18529=武将养成概况!$A3507)*(数据库!$J$2:$J$18529))/5</f>
        <v>0.4</v>
      </c>
    </row>
    <row r="3508" spans="1:5" x14ac:dyDescent="0.15">
      <c r="A3508">
        <v>4527963</v>
      </c>
      <c r="B3508">
        <f>VLOOKUP($A3508,数据库!$A:$B,2,0)</f>
        <v>1</v>
      </c>
      <c r="C3508">
        <f>SUMPRODUCT((数据库!$A$2:$A$18529=武将养成概况!$A3508)*(数据库!$H$2:$H$18529))/5</f>
        <v>2.8</v>
      </c>
      <c r="D3508">
        <f>SUMPRODUCT((数据库!$A$2:$A$18529=武将养成概况!$A3508)*(数据库!$I$2:$I$18529))/5</f>
        <v>2.6</v>
      </c>
      <c r="E3508">
        <f>SUMPRODUCT((数据库!$A$2:$A$18529=武将养成概况!$A3508)*(数据库!$J$2:$J$18529))/5</f>
        <v>1.2</v>
      </c>
    </row>
    <row r="3509" spans="1:5" x14ac:dyDescent="0.15">
      <c r="A3509">
        <v>4527975</v>
      </c>
      <c r="B3509">
        <f>VLOOKUP($A3509,数据库!$A:$B,2,0)</f>
        <v>1</v>
      </c>
      <c r="C3509">
        <f>SUMPRODUCT((数据库!$A$2:$A$18529=武将养成概况!$A3509)*(数据库!$H$2:$H$18529))/5</f>
        <v>0</v>
      </c>
      <c r="D3509">
        <f>SUMPRODUCT((数据库!$A$2:$A$18529=武将养成概况!$A3509)*(数据库!$I$2:$I$18529))/5</f>
        <v>1.2</v>
      </c>
      <c r="E3509">
        <f>SUMPRODUCT((数据库!$A$2:$A$18529=武将养成概况!$A3509)*(数据库!$J$2:$J$18529))/5</f>
        <v>0.2</v>
      </c>
    </row>
    <row r="3510" spans="1:5" x14ac:dyDescent="0.15">
      <c r="A3510">
        <v>4528007</v>
      </c>
      <c r="B3510">
        <f>VLOOKUP($A3510,数据库!$A:$B,2,0)</f>
        <v>1</v>
      </c>
      <c r="C3510">
        <f>SUMPRODUCT((数据库!$A$2:$A$18529=武将养成概况!$A3510)*(数据库!$H$2:$H$18529))/5</f>
        <v>1.6</v>
      </c>
      <c r="D3510">
        <f>SUMPRODUCT((数据库!$A$2:$A$18529=武将养成概况!$A3510)*(数据库!$I$2:$I$18529))/5</f>
        <v>2.2000000000000002</v>
      </c>
      <c r="E3510">
        <f>SUMPRODUCT((数据库!$A$2:$A$18529=武将养成概况!$A3510)*(数据库!$J$2:$J$18529))/5</f>
        <v>0.8</v>
      </c>
    </row>
    <row r="3511" spans="1:5" x14ac:dyDescent="0.15">
      <c r="A3511">
        <v>4528033</v>
      </c>
      <c r="B3511">
        <f>VLOOKUP($A3511,数据库!$A:$B,2,0)</f>
        <v>1</v>
      </c>
      <c r="C3511">
        <f>SUMPRODUCT((数据库!$A$2:$A$18529=武将养成概况!$A3511)*(数据库!$H$2:$H$18529))/5</f>
        <v>1</v>
      </c>
      <c r="D3511">
        <f>SUMPRODUCT((数据库!$A$2:$A$18529=武将养成概况!$A3511)*(数据库!$I$2:$I$18529))/5</f>
        <v>2.2000000000000002</v>
      </c>
      <c r="E3511">
        <f>SUMPRODUCT((数据库!$A$2:$A$18529=武将养成概况!$A3511)*(数据库!$J$2:$J$18529))/5</f>
        <v>0.6</v>
      </c>
    </row>
    <row r="3512" spans="1:5" x14ac:dyDescent="0.15">
      <c r="A3512">
        <v>4528083</v>
      </c>
      <c r="B3512">
        <f>VLOOKUP($A3512,数据库!$A:$B,2,0)</f>
        <v>1</v>
      </c>
      <c r="C3512">
        <f>SUMPRODUCT((数据库!$A$2:$A$18529=武将养成概况!$A3512)*(数据库!$H$2:$H$18529))/5</f>
        <v>2.8</v>
      </c>
      <c r="D3512">
        <f>SUMPRODUCT((数据库!$A$2:$A$18529=武将养成概况!$A3512)*(数据库!$I$2:$I$18529))/5</f>
        <v>3</v>
      </c>
      <c r="E3512">
        <f>SUMPRODUCT((数据库!$A$2:$A$18529=武将养成概况!$A3512)*(数据库!$J$2:$J$18529))/5</f>
        <v>2</v>
      </c>
    </row>
    <row r="3513" spans="1:5" x14ac:dyDescent="0.15">
      <c r="A3513">
        <v>4528123</v>
      </c>
      <c r="B3513">
        <f>VLOOKUP($A3513,数据库!$A:$B,2,0)</f>
        <v>1</v>
      </c>
      <c r="C3513">
        <f>SUMPRODUCT((数据库!$A$2:$A$18529=武将养成概况!$A3513)*(数据库!$H$2:$H$18529))/5</f>
        <v>2.6</v>
      </c>
      <c r="D3513">
        <f>SUMPRODUCT((数据库!$A$2:$A$18529=武将养成概况!$A3513)*(数据库!$I$2:$I$18529))/5</f>
        <v>3.6</v>
      </c>
      <c r="E3513">
        <f>SUMPRODUCT((数据库!$A$2:$A$18529=武将养成概况!$A3513)*(数据库!$J$2:$J$18529))/5</f>
        <v>0.6</v>
      </c>
    </row>
    <row r="3514" spans="1:5" x14ac:dyDescent="0.15">
      <c r="A3514">
        <v>4528130</v>
      </c>
      <c r="B3514">
        <f>VLOOKUP($A3514,数据库!$A:$B,2,0)</f>
        <v>1</v>
      </c>
      <c r="C3514">
        <f>SUMPRODUCT((数据库!$A$2:$A$18529=武将养成概况!$A3514)*(数据库!$H$2:$H$18529))/5</f>
        <v>3.8</v>
      </c>
      <c r="D3514">
        <f>SUMPRODUCT((数据库!$A$2:$A$18529=武将养成概况!$A3514)*(数据库!$I$2:$I$18529))/5</f>
        <v>3.8</v>
      </c>
      <c r="E3514">
        <f>SUMPRODUCT((数据库!$A$2:$A$18529=武将养成概况!$A3514)*(数据库!$J$2:$J$18529))/5</f>
        <v>0.6</v>
      </c>
    </row>
    <row r="3515" spans="1:5" x14ac:dyDescent="0.15">
      <c r="A3515">
        <v>4528139</v>
      </c>
      <c r="B3515">
        <f>VLOOKUP($A3515,数据库!$A:$B,2,0)</f>
        <v>1</v>
      </c>
      <c r="C3515">
        <f>SUMPRODUCT((数据库!$A$2:$A$18529=武将养成概况!$A3515)*(数据库!$H$2:$H$18529))/5</f>
        <v>3.4</v>
      </c>
      <c r="D3515">
        <f>SUMPRODUCT((数据库!$A$2:$A$18529=武将养成概况!$A3515)*(数据库!$I$2:$I$18529))/5</f>
        <v>4.2</v>
      </c>
      <c r="E3515">
        <f>SUMPRODUCT((数据库!$A$2:$A$18529=武将养成概况!$A3515)*(数据库!$J$2:$J$18529))/5</f>
        <v>1</v>
      </c>
    </row>
    <row r="3516" spans="1:5" x14ac:dyDescent="0.15">
      <c r="A3516">
        <v>4528149</v>
      </c>
      <c r="B3516">
        <f>VLOOKUP($A3516,数据库!$A:$B,2,0)</f>
        <v>1</v>
      </c>
      <c r="C3516">
        <f>SUMPRODUCT((数据库!$A$2:$A$18529=武将养成概况!$A3516)*(数据库!$H$2:$H$18529))/5</f>
        <v>3.2</v>
      </c>
      <c r="D3516">
        <f>SUMPRODUCT((数据库!$A$2:$A$18529=武将养成概况!$A3516)*(数据库!$I$2:$I$18529))/5</f>
        <v>3.4</v>
      </c>
      <c r="E3516">
        <f>SUMPRODUCT((数据库!$A$2:$A$18529=武将养成概况!$A3516)*(数据库!$J$2:$J$18529))/5</f>
        <v>1.6</v>
      </c>
    </row>
    <row r="3517" spans="1:5" x14ac:dyDescent="0.15">
      <c r="A3517">
        <v>4528176</v>
      </c>
      <c r="B3517">
        <f>VLOOKUP($A3517,数据库!$A:$B,2,0)</f>
        <v>1</v>
      </c>
      <c r="C3517">
        <f>SUMPRODUCT((数据库!$A$2:$A$18529=武将养成概况!$A3517)*(数据库!$H$2:$H$18529))/5</f>
        <v>3.6</v>
      </c>
      <c r="D3517">
        <f>SUMPRODUCT((数据库!$A$2:$A$18529=武将养成概况!$A3517)*(数据库!$I$2:$I$18529))/5</f>
        <v>3</v>
      </c>
      <c r="E3517">
        <f>SUMPRODUCT((数据库!$A$2:$A$18529=武将养成概况!$A3517)*(数据库!$J$2:$J$18529))/5</f>
        <v>0.8</v>
      </c>
    </row>
    <row r="3518" spans="1:5" x14ac:dyDescent="0.15">
      <c r="A3518">
        <v>4528179</v>
      </c>
      <c r="B3518">
        <f>VLOOKUP($A3518,数据库!$A:$B,2,0)</f>
        <v>1</v>
      </c>
      <c r="C3518">
        <f>SUMPRODUCT((数据库!$A$2:$A$18529=武将养成概况!$A3518)*(数据库!$H$2:$H$18529))/5</f>
        <v>4</v>
      </c>
      <c r="D3518">
        <f>SUMPRODUCT((数据库!$A$2:$A$18529=武将养成概况!$A3518)*(数据库!$I$2:$I$18529))/5</f>
        <v>3</v>
      </c>
      <c r="E3518">
        <f>SUMPRODUCT((数据库!$A$2:$A$18529=武将养成概况!$A3518)*(数据库!$J$2:$J$18529))/5</f>
        <v>0.8</v>
      </c>
    </row>
    <row r="3519" spans="1:5" x14ac:dyDescent="0.15">
      <c r="A3519">
        <v>4528202</v>
      </c>
      <c r="B3519">
        <f>VLOOKUP($A3519,数据库!$A:$B,2,0)</f>
        <v>1</v>
      </c>
      <c r="C3519">
        <f>SUMPRODUCT((数据库!$A$2:$A$18529=武将养成概况!$A3519)*(数据库!$H$2:$H$18529))/5</f>
        <v>3</v>
      </c>
      <c r="D3519">
        <f>SUMPRODUCT((数据库!$A$2:$A$18529=武将养成概况!$A3519)*(数据库!$I$2:$I$18529))/5</f>
        <v>2.8</v>
      </c>
      <c r="E3519">
        <f>SUMPRODUCT((数据库!$A$2:$A$18529=武将养成概况!$A3519)*(数据库!$J$2:$J$18529))/5</f>
        <v>1.2</v>
      </c>
    </row>
    <row r="3520" spans="1:5" x14ac:dyDescent="0.15">
      <c r="A3520">
        <v>4528237</v>
      </c>
      <c r="B3520">
        <f>VLOOKUP($A3520,数据库!$A:$B,2,0)</f>
        <v>1</v>
      </c>
      <c r="C3520">
        <f>SUMPRODUCT((数据库!$A$2:$A$18529=武将养成概况!$A3520)*(数据库!$H$2:$H$18529))/5</f>
        <v>4</v>
      </c>
      <c r="D3520">
        <f>SUMPRODUCT((数据库!$A$2:$A$18529=武将养成概况!$A3520)*(数据库!$I$2:$I$18529))/5</f>
        <v>3</v>
      </c>
      <c r="E3520">
        <f>SUMPRODUCT((数据库!$A$2:$A$18529=武将养成概况!$A3520)*(数据库!$J$2:$J$18529))/5</f>
        <v>1</v>
      </c>
    </row>
    <row r="3521" spans="1:5" x14ac:dyDescent="0.15">
      <c r="A3521">
        <v>4528247</v>
      </c>
      <c r="B3521">
        <f>VLOOKUP($A3521,数据库!$A:$B,2,0)</f>
        <v>1</v>
      </c>
      <c r="C3521">
        <f>SUMPRODUCT((数据库!$A$2:$A$18529=武将养成概况!$A3521)*(数据库!$H$2:$H$18529))/5</f>
        <v>3.6</v>
      </c>
      <c r="D3521">
        <f>SUMPRODUCT((数据库!$A$2:$A$18529=武将养成概况!$A3521)*(数据库!$I$2:$I$18529))/5</f>
        <v>4</v>
      </c>
      <c r="E3521">
        <f>SUMPRODUCT((数据库!$A$2:$A$18529=武将养成概况!$A3521)*(数据库!$J$2:$J$18529))/5</f>
        <v>0.2</v>
      </c>
    </row>
    <row r="3522" spans="1:5" x14ac:dyDescent="0.15">
      <c r="A3522">
        <v>4528275</v>
      </c>
      <c r="B3522">
        <f>VLOOKUP($A3522,数据库!$A:$B,2,0)</f>
        <v>1</v>
      </c>
      <c r="C3522">
        <f>SUMPRODUCT((数据库!$A$2:$A$18529=武将养成概况!$A3522)*(数据库!$H$2:$H$18529))/5</f>
        <v>2.8</v>
      </c>
      <c r="D3522">
        <f>SUMPRODUCT((数据库!$A$2:$A$18529=武将养成概况!$A3522)*(数据库!$I$2:$I$18529))/5</f>
        <v>2.8</v>
      </c>
      <c r="E3522">
        <f>SUMPRODUCT((数据库!$A$2:$A$18529=武将养成概况!$A3522)*(数据库!$J$2:$J$18529))/5</f>
        <v>0</v>
      </c>
    </row>
    <row r="3523" spans="1:5" x14ac:dyDescent="0.15">
      <c r="A3523">
        <v>4528407</v>
      </c>
      <c r="B3523">
        <f>VLOOKUP($A3523,数据库!$A:$B,2,0)</f>
        <v>1</v>
      </c>
      <c r="C3523">
        <f>SUMPRODUCT((数据库!$A$2:$A$18529=武将养成概况!$A3523)*(数据库!$H$2:$H$18529))/5</f>
        <v>4.8</v>
      </c>
      <c r="D3523">
        <f>SUMPRODUCT((数据库!$A$2:$A$18529=武将养成概况!$A3523)*(数据库!$I$2:$I$18529))/5</f>
        <v>5</v>
      </c>
      <c r="E3523">
        <f>SUMPRODUCT((数据库!$A$2:$A$18529=武将养成概况!$A3523)*(数据库!$J$2:$J$18529))/5</f>
        <v>2.4</v>
      </c>
    </row>
    <row r="3524" spans="1:5" x14ac:dyDescent="0.15">
      <c r="A3524">
        <v>4528439</v>
      </c>
      <c r="B3524">
        <f>VLOOKUP($A3524,数据库!$A:$B,2,0)</f>
        <v>1</v>
      </c>
      <c r="C3524">
        <f>SUMPRODUCT((数据库!$A$2:$A$18529=武将养成概况!$A3524)*(数据库!$H$2:$H$18529))/5</f>
        <v>3.2</v>
      </c>
      <c r="D3524">
        <f>SUMPRODUCT((数据库!$A$2:$A$18529=武将养成概况!$A3524)*(数据库!$I$2:$I$18529))/5</f>
        <v>3.6</v>
      </c>
      <c r="E3524">
        <f>SUMPRODUCT((数据库!$A$2:$A$18529=武将养成概况!$A3524)*(数据库!$J$2:$J$18529))/5</f>
        <v>1</v>
      </c>
    </row>
    <row r="3525" spans="1:5" x14ac:dyDescent="0.15">
      <c r="A3525">
        <v>4528515</v>
      </c>
      <c r="B3525">
        <f>VLOOKUP($A3525,数据库!$A:$B,2,0)</f>
        <v>1</v>
      </c>
      <c r="C3525">
        <f>SUMPRODUCT((数据库!$A$2:$A$18529=武将养成概况!$A3525)*(数据库!$H$2:$H$18529))/5</f>
        <v>2.8</v>
      </c>
      <c r="D3525">
        <f>SUMPRODUCT((数据库!$A$2:$A$18529=武将养成概况!$A3525)*(数据库!$I$2:$I$18529))/5</f>
        <v>3.4</v>
      </c>
      <c r="E3525">
        <f>SUMPRODUCT((数据库!$A$2:$A$18529=武将养成概况!$A3525)*(数据库!$J$2:$J$18529))/5</f>
        <v>0.4</v>
      </c>
    </row>
    <row r="3526" spans="1:5" x14ac:dyDescent="0.15">
      <c r="A3526">
        <v>4528681</v>
      </c>
      <c r="B3526">
        <f>VLOOKUP($A3526,数据库!$A:$B,2,0)</f>
        <v>2</v>
      </c>
      <c r="C3526">
        <f>SUMPRODUCT((数据库!$A$2:$A$18529=武将养成概况!$A3526)*(数据库!$H$2:$H$18529))/5</f>
        <v>5</v>
      </c>
      <c r="D3526">
        <f>SUMPRODUCT((数据库!$A$2:$A$18529=武将养成概况!$A3526)*(数据库!$I$2:$I$18529))/5</f>
        <v>4.8</v>
      </c>
      <c r="E3526">
        <f>SUMPRODUCT((数据库!$A$2:$A$18529=武将养成概况!$A3526)*(数据库!$J$2:$J$18529))/5</f>
        <v>2.6</v>
      </c>
    </row>
    <row r="3527" spans="1:5" x14ac:dyDescent="0.15">
      <c r="A3527">
        <v>4528698</v>
      </c>
      <c r="B3527">
        <f>VLOOKUP($A3527,数据库!$A:$B,2,0)</f>
        <v>1</v>
      </c>
      <c r="C3527">
        <f>SUMPRODUCT((数据库!$A$2:$A$18529=武将养成概况!$A3527)*(数据库!$H$2:$H$18529))/5</f>
        <v>2.6</v>
      </c>
      <c r="D3527">
        <f>SUMPRODUCT((数据库!$A$2:$A$18529=武将养成概况!$A3527)*(数据库!$I$2:$I$18529))/5</f>
        <v>1.6</v>
      </c>
      <c r="E3527">
        <f>SUMPRODUCT((数据库!$A$2:$A$18529=武将养成概况!$A3527)*(数据库!$J$2:$J$18529))/5</f>
        <v>0.6</v>
      </c>
    </row>
    <row r="3528" spans="1:5" x14ac:dyDescent="0.15">
      <c r="A3528">
        <v>4528701</v>
      </c>
      <c r="B3528">
        <f>VLOOKUP($A3528,数据库!$A:$B,2,0)</f>
        <v>1</v>
      </c>
      <c r="C3528">
        <f>SUMPRODUCT((数据库!$A$2:$A$18529=武将养成概况!$A3528)*(数据库!$H$2:$H$18529))/5</f>
        <v>3.4</v>
      </c>
      <c r="D3528">
        <f>SUMPRODUCT((数据库!$A$2:$A$18529=武将养成概况!$A3528)*(数据库!$I$2:$I$18529))/5</f>
        <v>3.6</v>
      </c>
      <c r="E3528">
        <f>SUMPRODUCT((数据库!$A$2:$A$18529=武将养成概况!$A3528)*(数据库!$J$2:$J$18529))/5</f>
        <v>1.8</v>
      </c>
    </row>
    <row r="3529" spans="1:5" x14ac:dyDescent="0.15">
      <c r="A3529">
        <v>4528744</v>
      </c>
      <c r="B3529">
        <f>VLOOKUP($A3529,数据库!$A:$B,2,0)</f>
        <v>1</v>
      </c>
      <c r="C3529">
        <f>SUMPRODUCT((数据库!$A$2:$A$18529=武将养成概况!$A3529)*(数据库!$H$2:$H$18529))/5</f>
        <v>3.2</v>
      </c>
      <c r="D3529">
        <f>SUMPRODUCT((数据库!$A$2:$A$18529=武将养成概况!$A3529)*(数据库!$I$2:$I$18529))/5</f>
        <v>3</v>
      </c>
      <c r="E3529">
        <f>SUMPRODUCT((数据库!$A$2:$A$18529=武将养成概况!$A3529)*(数据库!$J$2:$J$18529))/5</f>
        <v>2.4</v>
      </c>
    </row>
    <row r="3530" spans="1:5" x14ac:dyDescent="0.15">
      <c r="A3530">
        <v>4528862</v>
      </c>
      <c r="B3530">
        <f>VLOOKUP($A3530,数据库!$A:$B,2,0)</f>
        <v>3</v>
      </c>
      <c r="C3530">
        <f>SUMPRODUCT((数据库!$A$2:$A$18529=武将养成概况!$A3530)*(数据库!$H$2:$H$18529))/5</f>
        <v>6.8</v>
      </c>
      <c r="D3530">
        <f>SUMPRODUCT((数据库!$A$2:$A$18529=武将养成概况!$A3530)*(数据库!$I$2:$I$18529))/5</f>
        <v>6</v>
      </c>
      <c r="E3530">
        <f>SUMPRODUCT((数据库!$A$2:$A$18529=武将养成概况!$A3530)*(数据库!$J$2:$J$18529))/5</f>
        <v>5.4</v>
      </c>
    </row>
    <row r="3531" spans="1:5" x14ac:dyDescent="0.15">
      <c r="A3531">
        <v>4528959</v>
      </c>
      <c r="B3531">
        <f>VLOOKUP($A3531,数据库!$A:$B,2,0)</f>
        <v>2</v>
      </c>
      <c r="C3531">
        <f>SUMPRODUCT((数据库!$A$2:$A$18529=武将养成概况!$A3531)*(数据库!$H$2:$H$18529))/5</f>
        <v>4.5999999999999996</v>
      </c>
      <c r="D3531">
        <f>SUMPRODUCT((数据库!$A$2:$A$18529=武将养成概况!$A3531)*(数据库!$I$2:$I$18529))/5</f>
        <v>5.6</v>
      </c>
      <c r="E3531">
        <f>SUMPRODUCT((数据库!$A$2:$A$18529=武将养成概况!$A3531)*(数据库!$J$2:$J$18529))/5</f>
        <v>1.6</v>
      </c>
    </row>
    <row r="3532" spans="1:5" x14ac:dyDescent="0.15">
      <c r="A3532">
        <v>4529046</v>
      </c>
      <c r="B3532">
        <f>VLOOKUP($A3532,数据库!$A:$B,2,0)</f>
        <v>1</v>
      </c>
      <c r="C3532">
        <f>SUMPRODUCT((数据库!$A$2:$A$18529=武将养成概况!$A3532)*(数据库!$H$2:$H$18529))/5</f>
        <v>3</v>
      </c>
      <c r="D3532">
        <f>SUMPRODUCT((数据库!$A$2:$A$18529=武将养成概况!$A3532)*(数据库!$I$2:$I$18529))/5</f>
        <v>3.2</v>
      </c>
      <c r="E3532">
        <f>SUMPRODUCT((数据库!$A$2:$A$18529=武将养成概况!$A3532)*(数据库!$J$2:$J$18529))/5</f>
        <v>2.8</v>
      </c>
    </row>
    <row r="3533" spans="1:5" x14ac:dyDescent="0.15">
      <c r="A3533">
        <v>4529209</v>
      </c>
      <c r="B3533">
        <f>VLOOKUP($A3533,数据库!$A:$B,2,0)</f>
        <v>1</v>
      </c>
      <c r="C3533">
        <f>SUMPRODUCT((数据库!$A$2:$A$18529=武将养成概况!$A3533)*(数据库!$H$2:$H$18529))/5</f>
        <v>2.6</v>
      </c>
      <c r="D3533">
        <f>SUMPRODUCT((数据库!$A$2:$A$18529=武将养成概况!$A3533)*(数据库!$I$2:$I$18529))/5</f>
        <v>3</v>
      </c>
      <c r="E3533">
        <f>SUMPRODUCT((数据库!$A$2:$A$18529=武将养成概况!$A3533)*(数据库!$J$2:$J$18529))/5</f>
        <v>0.2</v>
      </c>
    </row>
    <row r="3534" spans="1:5" x14ac:dyDescent="0.15">
      <c r="A3534">
        <v>4529216</v>
      </c>
      <c r="B3534">
        <f>VLOOKUP($A3534,数据库!$A:$B,2,0)</f>
        <v>1</v>
      </c>
      <c r="C3534">
        <f>SUMPRODUCT((数据库!$A$2:$A$18529=武将养成概况!$A3534)*(数据库!$H$2:$H$18529))/5</f>
        <v>4.8</v>
      </c>
      <c r="D3534">
        <f>SUMPRODUCT((数据库!$A$2:$A$18529=武将养成概况!$A3534)*(数据库!$I$2:$I$18529))/5</f>
        <v>4</v>
      </c>
      <c r="E3534">
        <f>SUMPRODUCT((数据库!$A$2:$A$18529=武将养成概况!$A3534)*(数据库!$J$2:$J$18529))/5</f>
        <v>1.8</v>
      </c>
    </row>
    <row r="3535" spans="1:5" x14ac:dyDescent="0.15">
      <c r="A3535">
        <v>4529226</v>
      </c>
      <c r="B3535">
        <f>VLOOKUP($A3535,数据库!$A:$B,2,0)</f>
        <v>1</v>
      </c>
      <c r="C3535">
        <f>SUMPRODUCT((数据库!$A$2:$A$18529=武将养成概况!$A3535)*(数据库!$H$2:$H$18529))/5</f>
        <v>1</v>
      </c>
      <c r="D3535">
        <f>SUMPRODUCT((数据库!$A$2:$A$18529=武将养成概况!$A3535)*(数据库!$I$2:$I$18529))/5</f>
        <v>3</v>
      </c>
      <c r="E3535">
        <f>SUMPRODUCT((数据库!$A$2:$A$18529=武将养成概况!$A3535)*(数据库!$J$2:$J$18529))/5</f>
        <v>0.8</v>
      </c>
    </row>
    <row r="3536" spans="1:5" x14ac:dyDescent="0.15">
      <c r="A3536">
        <v>4529247</v>
      </c>
      <c r="B3536">
        <f>VLOOKUP($A3536,数据库!$A:$B,2,0)</f>
        <v>1</v>
      </c>
      <c r="C3536">
        <f>SUMPRODUCT((数据库!$A$2:$A$18529=武将养成概况!$A3536)*(数据库!$H$2:$H$18529))/5</f>
        <v>4.5999999999999996</v>
      </c>
      <c r="D3536">
        <f>SUMPRODUCT((数据库!$A$2:$A$18529=武将养成概况!$A3536)*(数据库!$I$2:$I$18529))/5</f>
        <v>4</v>
      </c>
      <c r="E3536">
        <f>SUMPRODUCT((数据库!$A$2:$A$18529=武将养成概况!$A3536)*(数据库!$J$2:$J$18529))/5</f>
        <v>1.8</v>
      </c>
    </row>
    <row r="3537" spans="1:5" x14ac:dyDescent="0.15">
      <c r="A3537">
        <v>4529250</v>
      </c>
      <c r="B3537">
        <f>VLOOKUP($A3537,数据库!$A:$B,2,0)</f>
        <v>1</v>
      </c>
      <c r="C3537">
        <f>SUMPRODUCT((数据库!$A$2:$A$18529=武将养成概况!$A3537)*(数据库!$H$2:$H$18529))/5</f>
        <v>4</v>
      </c>
      <c r="D3537">
        <f>SUMPRODUCT((数据库!$A$2:$A$18529=武将养成概况!$A3537)*(数据库!$I$2:$I$18529))/5</f>
        <v>3</v>
      </c>
      <c r="E3537">
        <f>SUMPRODUCT((数据库!$A$2:$A$18529=武将养成概况!$A3537)*(数据库!$J$2:$J$18529))/5</f>
        <v>2.4</v>
      </c>
    </row>
    <row r="3538" spans="1:5" x14ac:dyDescent="0.15">
      <c r="A3538">
        <v>4529299</v>
      </c>
      <c r="B3538">
        <f>VLOOKUP($A3538,数据库!$A:$B,2,0)</f>
        <v>1</v>
      </c>
      <c r="C3538">
        <f>SUMPRODUCT((数据库!$A$2:$A$18529=武将养成概况!$A3538)*(数据库!$H$2:$H$18529))/5</f>
        <v>4.5999999999999996</v>
      </c>
      <c r="D3538">
        <f>SUMPRODUCT((数据库!$A$2:$A$18529=武将养成概况!$A3538)*(数据库!$I$2:$I$18529))/5</f>
        <v>3.6</v>
      </c>
      <c r="E3538">
        <f>SUMPRODUCT((数据库!$A$2:$A$18529=武将养成概况!$A3538)*(数据库!$J$2:$J$18529))/5</f>
        <v>1.2</v>
      </c>
    </row>
    <row r="3539" spans="1:5" x14ac:dyDescent="0.15">
      <c r="A3539">
        <v>4529349</v>
      </c>
      <c r="B3539">
        <f>VLOOKUP($A3539,数据库!$A:$B,2,0)</f>
        <v>1</v>
      </c>
      <c r="C3539">
        <f>SUMPRODUCT((数据库!$A$2:$A$18529=武将养成概况!$A3539)*(数据库!$H$2:$H$18529))/5</f>
        <v>1.2</v>
      </c>
      <c r="D3539">
        <f>SUMPRODUCT((数据库!$A$2:$A$18529=武将养成概况!$A3539)*(数据库!$I$2:$I$18529))/5</f>
        <v>0.4</v>
      </c>
      <c r="E3539">
        <f>SUMPRODUCT((数据库!$A$2:$A$18529=武将养成概况!$A3539)*(数据库!$J$2:$J$18529))/5</f>
        <v>0.4</v>
      </c>
    </row>
    <row r="3540" spans="1:5" x14ac:dyDescent="0.15">
      <c r="A3540">
        <v>4529468</v>
      </c>
      <c r="B3540">
        <f>VLOOKUP($A3540,数据库!$A:$B,2,0)</f>
        <v>1</v>
      </c>
      <c r="C3540">
        <f>SUMPRODUCT((数据库!$A$2:$A$18529=武将养成概况!$A3540)*(数据库!$H$2:$H$18529))/5</f>
        <v>2.8</v>
      </c>
      <c r="D3540">
        <f>SUMPRODUCT((数据库!$A$2:$A$18529=武将养成概况!$A3540)*(数据库!$I$2:$I$18529))/5</f>
        <v>0.4</v>
      </c>
      <c r="E3540">
        <f>SUMPRODUCT((数据库!$A$2:$A$18529=武将养成概况!$A3540)*(数据库!$J$2:$J$18529))/5</f>
        <v>0</v>
      </c>
    </row>
    <row r="3541" spans="1:5" x14ac:dyDescent="0.15">
      <c r="A3541">
        <v>4529487</v>
      </c>
      <c r="B3541">
        <f>VLOOKUP($A3541,数据库!$A:$B,2,0)</f>
        <v>1</v>
      </c>
      <c r="C3541">
        <f>SUMPRODUCT((数据库!$A$2:$A$18529=武将养成概况!$A3541)*(数据库!$H$2:$H$18529))/5</f>
        <v>4.2</v>
      </c>
      <c r="D3541">
        <f>SUMPRODUCT((数据库!$A$2:$A$18529=武将养成概况!$A3541)*(数据库!$I$2:$I$18529))/5</f>
        <v>5</v>
      </c>
      <c r="E3541">
        <f>SUMPRODUCT((数据库!$A$2:$A$18529=武将养成概况!$A3541)*(数据库!$J$2:$J$18529))/5</f>
        <v>2.8</v>
      </c>
    </row>
    <row r="3542" spans="1:5" x14ac:dyDescent="0.15">
      <c r="A3542">
        <v>4529728</v>
      </c>
      <c r="B3542">
        <f>VLOOKUP($A3542,数据库!$A:$B,2,0)</f>
        <v>1</v>
      </c>
      <c r="C3542">
        <f>SUMPRODUCT((数据库!$A$2:$A$18529=武将养成概况!$A3542)*(数据库!$H$2:$H$18529))/5</f>
        <v>1.8</v>
      </c>
      <c r="D3542">
        <f>SUMPRODUCT((数据库!$A$2:$A$18529=武将养成概况!$A3542)*(数据库!$I$2:$I$18529))/5</f>
        <v>2.2000000000000002</v>
      </c>
      <c r="E3542">
        <f>SUMPRODUCT((数据库!$A$2:$A$18529=武将养成概况!$A3542)*(数据库!$J$2:$J$18529))/5</f>
        <v>0.8</v>
      </c>
    </row>
    <row r="3543" spans="1:5" x14ac:dyDescent="0.15">
      <c r="A3543">
        <v>4529801</v>
      </c>
      <c r="B3543">
        <f>VLOOKUP($A3543,数据库!$A:$B,2,0)</f>
        <v>2</v>
      </c>
      <c r="C3543">
        <f>SUMPRODUCT((数据库!$A$2:$A$18529=武将养成概况!$A3543)*(数据库!$H$2:$H$18529))/5</f>
        <v>6.8</v>
      </c>
      <c r="D3543">
        <f>SUMPRODUCT((数据库!$A$2:$A$18529=武将养成概况!$A3543)*(数据库!$I$2:$I$18529))/5</f>
        <v>4.5999999999999996</v>
      </c>
      <c r="E3543">
        <f>SUMPRODUCT((数据库!$A$2:$A$18529=武将养成概况!$A3543)*(数据库!$J$2:$J$18529))/5</f>
        <v>1.6</v>
      </c>
    </row>
    <row r="3544" spans="1:5" x14ac:dyDescent="0.15">
      <c r="A3544">
        <v>4529843</v>
      </c>
      <c r="B3544">
        <f>VLOOKUP($A3544,数据库!$A:$B,2,0)</f>
        <v>2</v>
      </c>
      <c r="C3544">
        <f>SUMPRODUCT((数据库!$A$2:$A$18529=武将养成概况!$A3544)*(数据库!$H$2:$H$18529))/5</f>
        <v>6.4</v>
      </c>
      <c r="D3544">
        <f>SUMPRODUCT((数据库!$A$2:$A$18529=武将养成概况!$A3544)*(数据库!$I$2:$I$18529))/5</f>
        <v>5.2</v>
      </c>
      <c r="E3544">
        <f>SUMPRODUCT((数据库!$A$2:$A$18529=武将养成概况!$A3544)*(数据库!$J$2:$J$18529))/5</f>
        <v>2.8</v>
      </c>
    </row>
    <row r="3545" spans="1:5" x14ac:dyDescent="0.15">
      <c r="A3545">
        <v>4529953</v>
      </c>
      <c r="B3545">
        <f>VLOOKUP($A3545,数据库!$A:$B,2,0)</f>
        <v>1</v>
      </c>
      <c r="C3545">
        <f>SUMPRODUCT((数据库!$A$2:$A$18529=武将养成概况!$A3545)*(数据库!$H$2:$H$18529))/5</f>
        <v>4</v>
      </c>
      <c r="D3545">
        <f>SUMPRODUCT((数据库!$A$2:$A$18529=武将养成概况!$A3545)*(数据库!$I$2:$I$18529))/5</f>
        <v>3.8</v>
      </c>
      <c r="E3545">
        <f>SUMPRODUCT((数据库!$A$2:$A$18529=武将养成概况!$A3545)*(数据库!$J$2:$J$18529))/5</f>
        <v>2.4</v>
      </c>
    </row>
    <row r="3546" spans="1:5" x14ac:dyDescent="0.15">
      <c r="A3546">
        <v>4530117</v>
      </c>
      <c r="B3546">
        <f>VLOOKUP($A3546,数据库!$A:$B,2,0)</f>
        <v>1</v>
      </c>
      <c r="C3546">
        <f>SUMPRODUCT((数据库!$A$2:$A$18529=武将养成概况!$A3546)*(数据库!$H$2:$H$18529))/5</f>
        <v>2.8</v>
      </c>
      <c r="D3546">
        <f>SUMPRODUCT((数据库!$A$2:$A$18529=武将养成概况!$A3546)*(数据库!$I$2:$I$18529))/5</f>
        <v>3.4</v>
      </c>
      <c r="E3546">
        <f>SUMPRODUCT((数据库!$A$2:$A$18529=武将养成概况!$A3546)*(数据库!$J$2:$J$18529))/5</f>
        <v>1.4</v>
      </c>
    </row>
    <row r="3547" spans="1:5" x14ac:dyDescent="0.15">
      <c r="A3547">
        <v>4530409</v>
      </c>
      <c r="B3547">
        <f>VLOOKUP($A3547,数据库!$A:$B,2,0)</f>
        <v>1</v>
      </c>
      <c r="C3547">
        <f>SUMPRODUCT((数据库!$A$2:$A$18529=武将养成概况!$A3547)*(数据库!$H$2:$H$18529))/5</f>
        <v>1.4</v>
      </c>
      <c r="D3547">
        <f>SUMPRODUCT((数据库!$A$2:$A$18529=武将养成概况!$A3547)*(数据库!$I$2:$I$18529))/5</f>
        <v>2.4</v>
      </c>
      <c r="E3547">
        <f>SUMPRODUCT((数据库!$A$2:$A$18529=武将养成概况!$A3547)*(数据库!$J$2:$J$18529))/5</f>
        <v>0.8</v>
      </c>
    </row>
    <row r="3548" spans="1:5" x14ac:dyDescent="0.15">
      <c r="A3548">
        <v>4530542</v>
      </c>
      <c r="B3548">
        <f>VLOOKUP($A3548,数据库!$A:$B,2,0)</f>
        <v>1</v>
      </c>
      <c r="C3548">
        <f>SUMPRODUCT((数据库!$A$2:$A$18529=武将养成概况!$A3548)*(数据库!$H$2:$H$18529))/5</f>
        <v>4.5999999999999996</v>
      </c>
      <c r="D3548">
        <f>SUMPRODUCT((数据库!$A$2:$A$18529=武将养成概况!$A3548)*(数据库!$I$2:$I$18529))/5</f>
        <v>3.8</v>
      </c>
      <c r="E3548">
        <f>SUMPRODUCT((数据库!$A$2:$A$18529=武将养成概况!$A3548)*(数据库!$J$2:$J$18529))/5</f>
        <v>1.6</v>
      </c>
    </row>
    <row r="3549" spans="1:5" x14ac:dyDescent="0.15">
      <c r="A3549">
        <v>4530815</v>
      </c>
      <c r="B3549">
        <f>VLOOKUP($A3549,数据库!$A:$B,2,0)</f>
        <v>1</v>
      </c>
      <c r="C3549">
        <f>SUMPRODUCT((数据库!$A$2:$A$18529=武将养成概况!$A3549)*(数据库!$H$2:$H$18529))/5</f>
        <v>2</v>
      </c>
      <c r="D3549">
        <f>SUMPRODUCT((数据库!$A$2:$A$18529=武将养成概况!$A3549)*(数据库!$I$2:$I$18529))/5</f>
        <v>3.2</v>
      </c>
      <c r="E3549">
        <f>SUMPRODUCT((数据库!$A$2:$A$18529=武将养成概况!$A3549)*(数据库!$J$2:$J$18529))/5</f>
        <v>2</v>
      </c>
    </row>
    <row r="3550" spans="1:5" x14ac:dyDescent="0.15">
      <c r="A3550">
        <v>4530823</v>
      </c>
      <c r="B3550">
        <f>VLOOKUP($A3550,数据库!$A:$B,2,0)</f>
        <v>1</v>
      </c>
      <c r="C3550">
        <f>SUMPRODUCT((数据库!$A$2:$A$18529=武将养成概况!$A3550)*(数据库!$H$2:$H$18529))/5</f>
        <v>5.4</v>
      </c>
      <c r="D3550">
        <f>SUMPRODUCT((数据库!$A$2:$A$18529=武将养成概况!$A3550)*(数据库!$I$2:$I$18529))/5</f>
        <v>4.4000000000000004</v>
      </c>
      <c r="E3550">
        <f>SUMPRODUCT((数据库!$A$2:$A$18529=武将养成概况!$A3550)*(数据库!$J$2:$J$18529))/5</f>
        <v>2</v>
      </c>
    </row>
    <row r="3551" spans="1:5" x14ac:dyDescent="0.15">
      <c r="A3551">
        <v>4531138</v>
      </c>
      <c r="B3551">
        <f>VLOOKUP($A3551,数据库!$A:$B,2,0)</f>
        <v>1</v>
      </c>
      <c r="C3551">
        <f>SUMPRODUCT((数据库!$A$2:$A$18529=武将养成概况!$A3551)*(数据库!$H$2:$H$18529))/5</f>
        <v>1.4</v>
      </c>
      <c r="D3551">
        <f>SUMPRODUCT((数据库!$A$2:$A$18529=武将养成概况!$A3551)*(数据库!$I$2:$I$18529))/5</f>
        <v>0.4</v>
      </c>
      <c r="E3551">
        <f>SUMPRODUCT((数据库!$A$2:$A$18529=武将养成概况!$A3551)*(数据库!$J$2:$J$18529))/5</f>
        <v>0</v>
      </c>
    </row>
    <row r="3552" spans="1:5" x14ac:dyDescent="0.15">
      <c r="A3552">
        <v>4531428</v>
      </c>
      <c r="B3552">
        <f>VLOOKUP($A3552,数据库!$A:$B,2,0)</f>
        <v>1</v>
      </c>
      <c r="C3552">
        <f>SUMPRODUCT((数据库!$A$2:$A$18529=武将养成概况!$A3552)*(数据库!$H$2:$H$18529))/5</f>
        <v>3.2</v>
      </c>
      <c r="D3552">
        <f>SUMPRODUCT((数据库!$A$2:$A$18529=武将养成概况!$A3552)*(数据库!$I$2:$I$18529))/5</f>
        <v>3</v>
      </c>
      <c r="E3552">
        <f>SUMPRODUCT((数据库!$A$2:$A$18529=武将养成概况!$A3552)*(数据库!$J$2:$J$18529))/5</f>
        <v>1.8</v>
      </c>
    </row>
    <row r="3553" spans="1:5" x14ac:dyDescent="0.15">
      <c r="A3553">
        <v>4531838</v>
      </c>
      <c r="B3553">
        <f>VLOOKUP($A3553,数据库!$A:$B,2,0)</f>
        <v>1</v>
      </c>
      <c r="C3553">
        <f>SUMPRODUCT((数据库!$A$2:$A$18529=武将养成概况!$A3553)*(数据库!$H$2:$H$18529))/5</f>
        <v>3.2</v>
      </c>
      <c r="D3553">
        <f>SUMPRODUCT((数据库!$A$2:$A$18529=武将养成概况!$A3553)*(数据库!$I$2:$I$18529))/5</f>
        <v>3</v>
      </c>
      <c r="E3553">
        <f>SUMPRODUCT((数据库!$A$2:$A$18529=武将养成概况!$A3553)*(数据库!$J$2:$J$18529))/5</f>
        <v>1</v>
      </c>
    </row>
    <row r="3554" spans="1:5" x14ac:dyDescent="0.15">
      <c r="A3554">
        <v>4532072</v>
      </c>
      <c r="B3554">
        <f>VLOOKUP($A3554,数据库!$A:$B,2,0)</f>
        <v>1</v>
      </c>
      <c r="C3554">
        <f>SUMPRODUCT((数据库!$A$2:$A$18529=武将养成概况!$A3554)*(数据库!$H$2:$H$18529))/5</f>
        <v>1.8</v>
      </c>
      <c r="D3554">
        <f>SUMPRODUCT((数据库!$A$2:$A$18529=武将养成概况!$A3554)*(数据库!$I$2:$I$18529))/5</f>
        <v>3.8</v>
      </c>
      <c r="E3554">
        <f>SUMPRODUCT((数据库!$A$2:$A$18529=武将养成概况!$A3554)*(数据库!$J$2:$J$18529))/5</f>
        <v>1</v>
      </c>
    </row>
    <row r="3555" spans="1:5" x14ac:dyDescent="0.15">
      <c r="A3555">
        <v>4532272</v>
      </c>
      <c r="B3555">
        <f>VLOOKUP($A3555,数据库!$A:$B,2,0)</f>
        <v>2</v>
      </c>
      <c r="C3555">
        <f>SUMPRODUCT((数据库!$A$2:$A$18529=武将养成概况!$A3555)*(数据库!$H$2:$H$18529))/5</f>
        <v>4.8</v>
      </c>
      <c r="D3555">
        <f>SUMPRODUCT((数据库!$A$2:$A$18529=武将养成概况!$A3555)*(数据库!$I$2:$I$18529))/5</f>
        <v>5.6</v>
      </c>
      <c r="E3555">
        <f>SUMPRODUCT((数据库!$A$2:$A$18529=武将养成概况!$A3555)*(数据库!$J$2:$J$18529))/5</f>
        <v>2.6</v>
      </c>
    </row>
    <row r="3556" spans="1:5" x14ac:dyDescent="0.15">
      <c r="A3556">
        <v>4532971</v>
      </c>
      <c r="B3556">
        <f>VLOOKUP($A3556,数据库!$A:$B,2,0)</f>
        <v>1</v>
      </c>
      <c r="C3556">
        <f>SUMPRODUCT((数据库!$A$2:$A$18529=武将养成概况!$A3556)*(数据库!$H$2:$H$18529))/5</f>
        <v>3</v>
      </c>
      <c r="D3556">
        <f>SUMPRODUCT((数据库!$A$2:$A$18529=武将养成概况!$A3556)*(数据库!$I$2:$I$18529))/5</f>
        <v>5.4</v>
      </c>
      <c r="E3556">
        <f>SUMPRODUCT((数据库!$A$2:$A$18529=武将养成概况!$A3556)*(数据库!$J$2:$J$18529))/5</f>
        <v>2</v>
      </c>
    </row>
    <row r="3557" spans="1:5" x14ac:dyDescent="0.15">
      <c r="A3557">
        <v>4533301</v>
      </c>
      <c r="B3557">
        <f>VLOOKUP($A3557,数据库!$A:$B,2,0)</f>
        <v>2</v>
      </c>
      <c r="C3557">
        <f>SUMPRODUCT((数据库!$A$2:$A$18529=武将养成概况!$A3557)*(数据库!$H$2:$H$18529))/5</f>
        <v>0</v>
      </c>
      <c r="D3557">
        <f>SUMPRODUCT((数据库!$A$2:$A$18529=武将养成概况!$A3557)*(数据库!$I$2:$I$18529))/5</f>
        <v>0</v>
      </c>
      <c r="E3557">
        <f>SUMPRODUCT((数据库!$A$2:$A$18529=武将养成概况!$A3557)*(数据库!$J$2:$J$18529))/5</f>
        <v>0.4</v>
      </c>
    </row>
    <row r="3558" spans="1:5" x14ac:dyDescent="0.15">
      <c r="A3558">
        <v>4533812</v>
      </c>
      <c r="B3558">
        <f>VLOOKUP($A3558,数据库!$A:$B,2,0)</f>
        <v>1</v>
      </c>
      <c r="C3558">
        <f>SUMPRODUCT((数据库!$A$2:$A$18529=武将养成概况!$A3558)*(数据库!$H$2:$H$18529))/5</f>
        <v>0</v>
      </c>
      <c r="D3558">
        <f>SUMPRODUCT((数据库!$A$2:$A$18529=武将养成概况!$A3558)*(数据库!$I$2:$I$18529))/5</f>
        <v>0.2</v>
      </c>
      <c r="E3558">
        <f>SUMPRODUCT((数据库!$A$2:$A$18529=武将养成概况!$A3558)*(数据库!$J$2:$J$18529))/5</f>
        <v>0.8</v>
      </c>
    </row>
    <row r="3559" spans="1:5" x14ac:dyDescent="0.15">
      <c r="A3559">
        <v>4534205</v>
      </c>
      <c r="B3559">
        <f>VLOOKUP($A3559,数据库!$A:$B,2,0)</f>
        <v>1</v>
      </c>
      <c r="C3559">
        <f>SUMPRODUCT((数据库!$A$2:$A$18529=武将养成概况!$A3559)*(数据库!$H$2:$H$18529))/5</f>
        <v>3.4</v>
      </c>
      <c r="D3559">
        <f>SUMPRODUCT((数据库!$A$2:$A$18529=武将养成概况!$A3559)*(数据库!$I$2:$I$18529))/5</f>
        <v>3.6</v>
      </c>
      <c r="E3559">
        <f>SUMPRODUCT((数据库!$A$2:$A$18529=武将养成概况!$A3559)*(数据库!$J$2:$J$18529))/5</f>
        <v>3.4</v>
      </c>
    </row>
    <row r="3560" spans="1:5" x14ac:dyDescent="0.15">
      <c r="A3560">
        <v>4534670</v>
      </c>
      <c r="B3560">
        <f>VLOOKUP($A3560,数据库!$A:$B,2,0)</f>
        <v>1</v>
      </c>
      <c r="C3560">
        <f>SUMPRODUCT((数据库!$A$2:$A$18529=武将养成概况!$A3560)*(数据库!$H$2:$H$18529))/5</f>
        <v>1.6</v>
      </c>
      <c r="D3560">
        <f>SUMPRODUCT((数据库!$A$2:$A$18529=武将养成概况!$A3560)*(数据库!$I$2:$I$18529))/5</f>
        <v>2</v>
      </c>
      <c r="E3560">
        <f>SUMPRODUCT((数据库!$A$2:$A$18529=武将养成概况!$A3560)*(数据库!$J$2:$J$18529))/5</f>
        <v>0.2</v>
      </c>
    </row>
    <row r="3561" spans="1:5" x14ac:dyDescent="0.15">
      <c r="A3561">
        <v>4534727</v>
      </c>
      <c r="B3561">
        <f>VLOOKUP($A3561,数据库!$A:$B,2,0)</f>
        <v>1</v>
      </c>
      <c r="C3561">
        <f>SUMPRODUCT((数据库!$A$2:$A$18529=武将养成概况!$A3561)*(数据库!$H$2:$H$18529))/5</f>
        <v>3</v>
      </c>
      <c r="D3561">
        <f>SUMPRODUCT((数据库!$A$2:$A$18529=武将养成概况!$A3561)*(数据库!$I$2:$I$18529))/5</f>
        <v>3.2</v>
      </c>
      <c r="E3561">
        <f>SUMPRODUCT((数据库!$A$2:$A$18529=武将养成概况!$A3561)*(数据库!$J$2:$J$18529))/5</f>
        <v>2</v>
      </c>
    </row>
    <row r="3562" spans="1:5" x14ac:dyDescent="0.15">
      <c r="A3562">
        <v>4534879</v>
      </c>
      <c r="B3562">
        <f>VLOOKUP($A3562,数据库!$A:$B,2,0)</f>
        <v>1</v>
      </c>
      <c r="C3562">
        <f>SUMPRODUCT((数据库!$A$2:$A$18529=武将养成概况!$A3562)*(数据库!$H$2:$H$18529))/5</f>
        <v>1</v>
      </c>
      <c r="D3562">
        <f>SUMPRODUCT((数据库!$A$2:$A$18529=武将养成概况!$A3562)*(数据库!$I$2:$I$18529))/5</f>
        <v>2</v>
      </c>
      <c r="E3562">
        <f>SUMPRODUCT((数据库!$A$2:$A$18529=武将养成概况!$A3562)*(数据库!$J$2:$J$18529))/5</f>
        <v>0.2</v>
      </c>
    </row>
    <row r="3563" spans="1:5" x14ac:dyDescent="0.15">
      <c r="A3563">
        <v>4535101</v>
      </c>
      <c r="B3563">
        <f>VLOOKUP($A3563,数据库!$A:$B,2,0)</f>
        <v>1</v>
      </c>
      <c r="C3563">
        <f>SUMPRODUCT((数据库!$A$2:$A$18529=武将养成概况!$A3563)*(数据库!$H$2:$H$18529))/5</f>
        <v>2.4</v>
      </c>
      <c r="D3563">
        <f>SUMPRODUCT((数据库!$A$2:$A$18529=武将养成概况!$A3563)*(数据库!$I$2:$I$18529))/5</f>
        <v>2.8</v>
      </c>
      <c r="E3563">
        <f>SUMPRODUCT((数据库!$A$2:$A$18529=武将养成概况!$A3563)*(数据库!$J$2:$J$18529))/5</f>
        <v>0.4</v>
      </c>
    </row>
    <row r="3564" spans="1:5" x14ac:dyDescent="0.15">
      <c r="A3564">
        <v>4535375</v>
      </c>
      <c r="B3564">
        <f>VLOOKUP($A3564,数据库!$A:$B,2,0)</f>
        <v>1</v>
      </c>
      <c r="C3564">
        <f>SUMPRODUCT((数据库!$A$2:$A$18529=武将养成概况!$A3564)*(数据库!$H$2:$H$18529))/5</f>
        <v>2.8</v>
      </c>
      <c r="D3564">
        <f>SUMPRODUCT((数据库!$A$2:$A$18529=武将养成概况!$A3564)*(数据库!$I$2:$I$18529))/5</f>
        <v>3</v>
      </c>
      <c r="E3564">
        <f>SUMPRODUCT((数据库!$A$2:$A$18529=武将养成概况!$A3564)*(数据库!$J$2:$J$18529))/5</f>
        <v>1.6</v>
      </c>
    </row>
    <row r="3565" spans="1:5" x14ac:dyDescent="0.15">
      <c r="A3565">
        <v>4535580</v>
      </c>
      <c r="B3565">
        <f>VLOOKUP($A3565,数据库!$A:$B,2,0)</f>
        <v>1</v>
      </c>
      <c r="C3565">
        <f>SUMPRODUCT((数据库!$A$2:$A$18529=武将养成概况!$A3565)*(数据库!$H$2:$H$18529))/5</f>
        <v>1.4</v>
      </c>
      <c r="D3565">
        <f>SUMPRODUCT((数据库!$A$2:$A$18529=武将养成概况!$A3565)*(数据库!$I$2:$I$18529))/5</f>
        <v>2</v>
      </c>
      <c r="E3565">
        <f>SUMPRODUCT((数据库!$A$2:$A$18529=武将养成概况!$A3565)*(数据库!$J$2:$J$18529))/5</f>
        <v>0.4</v>
      </c>
    </row>
    <row r="3566" spans="1:5" x14ac:dyDescent="0.15">
      <c r="A3566">
        <v>4535749</v>
      </c>
      <c r="B3566">
        <f>VLOOKUP($A3566,数据库!$A:$B,2,0)</f>
        <v>1</v>
      </c>
      <c r="C3566">
        <f>SUMPRODUCT((数据库!$A$2:$A$18529=武将养成概况!$A3566)*(数据库!$H$2:$H$18529))/5</f>
        <v>2</v>
      </c>
      <c r="D3566">
        <f>SUMPRODUCT((数据库!$A$2:$A$18529=武将养成概况!$A3566)*(数据库!$I$2:$I$18529))/5</f>
        <v>0.6</v>
      </c>
      <c r="E3566">
        <f>SUMPRODUCT((数据库!$A$2:$A$18529=武将养成概况!$A3566)*(数据库!$J$2:$J$18529))/5</f>
        <v>0</v>
      </c>
    </row>
    <row r="3567" spans="1:5" x14ac:dyDescent="0.15">
      <c r="A3567">
        <v>4535890</v>
      </c>
      <c r="B3567">
        <f>VLOOKUP($A3567,数据库!$A:$B,2,0)</f>
        <v>1</v>
      </c>
      <c r="C3567">
        <f>SUMPRODUCT((数据库!$A$2:$A$18529=武将养成概况!$A3567)*(数据库!$H$2:$H$18529))/5</f>
        <v>3.8</v>
      </c>
      <c r="D3567">
        <f>SUMPRODUCT((数据库!$A$2:$A$18529=武将养成概况!$A3567)*(数据库!$I$2:$I$18529))/5</f>
        <v>2.6</v>
      </c>
      <c r="E3567">
        <f>SUMPRODUCT((数据库!$A$2:$A$18529=武将养成概况!$A3567)*(数据库!$J$2:$J$18529))/5</f>
        <v>0.8</v>
      </c>
    </row>
    <row r="3568" spans="1:5" x14ac:dyDescent="0.15">
      <c r="A3568">
        <v>4538265</v>
      </c>
      <c r="B3568">
        <f>VLOOKUP($A3568,数据库!$A:$B,2,0)</f>
        <v>1</v>
      </c>
      <c r="C3568">
        <f>SUMPRODUCT((数据库!$A$2:$A$18529=武将养成概况!$A3568)*(数据库!$H$2:$H$18529))/5</f>
        <v>3.8</v>
      </c>
      <c r="D3568">
        <f>SUMPRODUCT((数据库!$A$2:$A$18529=武将养成概况!$A3568)*(数据库!$I$2:$I$18529))/5</f>
        <v>4</v>
      </c>
      <c r="E3568">
        <f>SUMPRODUCT((数据库!$A$2:$A$18529=武将养成概况!$A3568)*(数据库!$J$2:$J$18529))/5</f>
        <v>1</v>
      </c>
    </row>
    <row r="3569" spans="1:5" x14ac:dyDescent="0.15">
      <c r="A3569">
        <v>4538272</v>
      </c>
      <c r="B3569">
        <f>VLOOKUP($A3569,数据库!$A:$B,2,0)</f>
        <v>1</v>
      </c>
      <c r="C3569">
        <f>SUMPRODUCT((数据库!$A$2:$A$18529=武将养成概况!$A3569)*(数据库!$H$2:$H$18529))/5</f>
        <v>4.4000000000000004</v>
      </c>
      <c r="D3569">
        <f>SUMPRODUCT((数据库!$A$2:$A$18529=武将养成概况!$A3569)*(数据库!$I$2:$I$18529))/5</f>
        <v>4.4000000000000004</v>
      </c>
      <c r="E3569">
        <f>SUMPRODUCT((数据库!$A$2:$A$18529=武将养成概况!$A3569)*(数据库!$J$2:$J$18529))/5</f>
        <v>1.4</v>
      </c>
    </row>
    <row r="3570" spans="1:5" x14ac:dyDescent="0.15">
      <c r="A3570">
        <v>4538623</v>
      </c>
      <c r="B3570">
        <f>VLOOKUP($A3570,数据库!$A:$B,2,0)</f>
        <v>2</v>
      </c>
      <c r="C3570">
        <f>SUMPRODUCT((数据库!$A$2:$A$18529=武将养成概况!$A3570)*(数据库!$H$2:$H$18529))/5</f>
        <v>5.2</v>
      </c>
      <c r="D3570">
        <f>SUMPRODUCT((数据库!$A$2:$A$18529=武将养成概况!$A3570)*(数据库!$I$2:$I$18529))/5</f>
        <v>5.8</v>
      </c>
      <c r="E3570">
        <f>SUMPRODUCT((数据库!$A$2:$A$18529=武将养成概况!$A3570)*(数据库!$J$2:$J$18529))/5</f>
        <v>2.4</v>
      </c>
    </row>
    <row r="3571" spans="1:5" x14ac:dyDescent="0.15">
      <c r="A3571">
        <v>4539515</v>
      </c>
      <c r="B3571">
        <f>VLOOKUP($A3571,数据库!$A:$B,2,0)</f>
        <v>2</v>
      </c>
      <c r="C3571">
        <f>SUMPRODUCT((数据库!$A$2:$A$18529=武将养成概况!$A3571)*(数据库!$H$2:$H$18529))/5</f>
        <v>4.2</v>
      </c>
      <c r="D3571">
        <f>SUMPRODUCT((数据库!$A$2:$A$18529=武将养成概况!$A3571)*(数据库!$I$2:$I$18529))/5</f>
        <v>2.8</v>
      </c>
      <c r="E3571">
        <f>SUMPRODUCT((数据库!$A$2:$A$18529=武将养成概况!$A3571)*(数据库!$J$2:$J$18529))/5</f>
        <v>2</v>
      </c>
    </row>
    <row r="3572" spans="1:5" x14ac:dyDescent="0.15">
      <c r="A3572">
        <v>4539902</v>
      </c>
      <c r="B3572">
        <f>VLOOKUP($A3572,数据库!$A:$B,2,0)</f>
        <v>1</v>
      </c>
      <c r="C3572">
        <f>SUMPRODUCT((数据库!$A$2:$A$18529=武将养成概况!$A3572)*(数据库!$H$2:$H$18529))/5</f>
        <v>2.4</v>
      </c>
      <c r="D3572">
        <f>SUMPRODUCT((数据库!$A$2:$A$18529=武将养成概况!$A3572)*(数据库!$I$2:$I$18529))/5</f>
        <v>2</v>
      </c>
      <c r="E3572">
        <f>SUMPRODUCT((数据库!$A$2:$A$18529=武将养成概况!$A3572)*(数据库!$J$2:$J$18529))/5</f>
        <v>0.4</v>
      </c>
    </row>
    <row r="3573" spans="1:5" x14ac:dyDescent="0.15">
      <c r="A3573">
        <v>4540013</v>
      </c>
      <c r="B3573">
        <f>VLOOKUP($A3573,数据库!$A:$B,2,0)</f>
        <v>1</v>
      </c>
      <c r="C3573">
        <f>SUMPRODUCT((数据库!$A$2:$A$18529=武将养成概况!$A3573)*(数据库!$H$2:$H$18529))/5</f>
        <v>2.2000000000000002</v>
      </c>
      <c r="D3573">
        <f>SUMPRODUCT((数据库!$A$2:$A$18529=武将养成概况!$A3573)*(数据库!$I$2:$I$18529))/5</f>
        <v>3</v>
      </c>
      <c r="E3573">
        <f>SUMPRODUCT((数据库!$A$2:$A$18529=武将养成概况!$A3573)*(数据库!$J$2:$J$18529))/5</f>
        <v>0.2</v>
      </c>
    </row>
    <row r="3574" spans="1:5" x14ac:dyDescent="0.15">
      <c r="A3574">
        <v>4540352</v>
      </c>
      <c r="B3574">
        <f>VLOOKUP($A3574,数据库!$A:$B,2,0)</f>
        <v>1</v>
      </c>
      <c r="C3574">
        <f>SUMPRODUCT((数据库!$A$2:$A$18529=武将养成概况!$A3574)*(数据库!$H$2:$H$18529))/5</f>
        <v>4.2</v>
      </c>
      <c r="D3574">
        <f>SUMPRODUCT((数据库!$A$2:$A$18529=武将养成概况!$A3574)*(数据库!$I$2:$I$18529))/5</f>
        <v>3.8</v>
      </c>
      <c r="E3574">
        <f>SUMPRODUCT((数据库!$A$2:$A$18529=武将养成概况!$A3574)*(数据库!$J$2:$J$18529))/5</f>
        <v>0.6</v>
      </c>
    </row>
    <row r="3575" spans="1:5" x14ac:dyDescent="0.15">
      <c r="A3575">
        <v>4540902</v>
      </c>
      <c r="B3575">
        <f>VLOOKUP($A3575,数据库!$A:$B,2,0)</f>
        <v>1</v>
      </c>
      <c r="C3575">
        <f>SUMPRODUCT((数据库!$A$2:$A$18529=武将养成概况!$A3575)*(数据库!$H$2:$H$18529))/5</f>
        <v>2.8</v>
      </c>
      <c r="D3575">
        <f>SUMPRODUCT((数据库!$A$2:$A$18529=武将养成概况!$A3575)*(数据库!$I$2:$I$18529))/5</f>
        <v>3</v>
      </c>
      <c r="E3575">
        <f>SUMPRODUCT((数据库!$A$2:$A$18529=武将养成概况!$A3575)*(数据库!$J$2:$J$18529))/5</f>
        <v>0.4</v>
      </c>
    </row>
    <row r="3576" spans="1:5" x14ac:dyDescent="0.15">
      <c r="A3576">
        <v>4541048</v>
      </c>
      <c r="B3576">
        <f>VLOOKUP($A3576,数据库!$A:$B,2,0)</f>
        <v>1</v>
      </c>
      <c r="C3576">
        <f>SUMPRODUCT((数据库!$A$2:$A$18529=武将养成概况!$A3576)*(数据库!$H$2:$H$18529))/5</f>
        <v>3</v>
      </c>
      <c r="D3576">
        <f>SUMPRODUCT((数据库!$A$2:$A$18529=武将养成概况!$A3576)*(数据库!$I$2:$I$18529))/5</f>
        <v>3</v>
      </c>
      <c r="E3576">
        <f>SUMPRODUCT((数据库!$A$2:$A$18529=武将养成概况!$A3576)*(数据库!$J$2:$J$18529))/5</f>
        <v>1.2</v>
      </c>
    </row>
    <row r="3577" spans="1:5" x14ac:dyDescent="0.15">
      <c r="A3577">
        <v>4541187</v>
      </c>
      <c r="B3577">
        <f>VLOOKUP($A3577,数据库!$A:$B,2,0)</f>
        <v>1</v>
      </c>
      <c r="C3577">
        <f>SUMPRODUCT((数据库!$A$2:$A$18529=武将养成概况!$A3577)*(数据库!$H$2:$H$18529))/5</f>
        <v>2.6</v>
      </c>
      <c r="D3577">
        <f>SUMPRODUCT((数据库!$A$2:$A$18529=武将养成概况!$A3577)*(数据库!$I$2:$I$18529))/5</f>
        <v>2.2000000000000002</v>
      </c>
      <c r="E3577">
        <f>SUMPRODUCT((数据库!$A$2:$A$18529=武将养成概况!$A3577)*(数据库!$J$2:$J$18529))/5</f>
        <v>0.4</v>
      </c>
    </row>
    <row r="3578" spans="1:5" x14ac:dyDescent="0.15">
      <c r="A3578">
        <v>4541901</v>
      </c>
      <c r="B3578">
        <f>VLOOKUP($A3578,数据库!$A:$B,2,0)</f>
        <v>1</v>
      </c>
      <c r="C3578">
        <f>SUMPRODUCT((数据库!$A$2:$A$18529=武将养成概况!$A3578)*(数据库!$H$2:$H$18529))/5</f>
        <v>3.2</v>
      </c>
      <c r="D3578">
        <f>SUMPRODUCT((数据库!$A$2:$A$18529=武将养成概况!$A3578)*(数据库!$I$2:$I$18529))/5</f>
        <v>3.8</v>
      </c>
      <c r="E3578">
        <f>SUMPRODUCT((数据库!$A$2:$A$18529=武将养成概况!$A3578)*(数据库!$J$2:$J$18529))/5</f>
        <v>2</v>
      </c>
    </row>
    <row r="3579" spans="1:5" x14ac:dyDescent="0.15">
      <c r="A3579">
        <v>4542007</v>
      </c>
      <c r="B3579">
        <f>VLOOKUP($A3579,数据库!$A:$B,2,0)</f>
        <v>1</v>
      </c>
      <c r="C3579">
        <f>SUMPRODUCT((数据库!$A$2:$A$18529=武将养成概况!$A3579)*(数据库!$H$2:$H$18529))/5</f>
        <v>3</v>
      </c>
      <c r="D3579">
        <f>SUMPRODUCT((数据库!$A$2:$A$18529=武将养成概况!$A3579)*(数据库!$I$2:$I$18529))/5</f>
        <v>3.4</v>
      </c>
      <c r="E3579">
        <f>SUMPRODUCT((数据库!$A$2:$A$18529=武将养成概况!$A3579)*(数据库!$J$2:$J$18529))/5</f>
        <v>0.6</v>
      </c>
    </row>
    <row r="3580" spans="1:5" x14ac:dyDescent="0.15">
      <c r="A3580">
        <v>4542210</v>
      </c>
      <c r="B3580">
        <f>VLOOKUP($A3580,数据库!$A:$B,2,0)</f>
        <v>1</v>
      </c>
      <c r="C3580">
        <f>SUMPRODUCT((数据库!$A$2:$A$18529=武将养成概况!$A3580)*(数据库!$H$2:$H$18529))/5</f>
        <v>3.4</v>
      </c>
      <c r="D3580">
        <f>SUMPRODUCT((数据库!$A$2:$A$18529=武将养成概况!$A3580)*(数据库!$I$2:$I$18529))/5</f>
        <v>3.6</v>
      </c>
      <c r="E3580">
        <f>SUMPRODUCT((数据库!$A$2:$A$18529=武将养成概况!$A3580)*(数据库!$J$2:$J$18529))/5</f>
        <v>0.8</v>
      </c>
    </row>
    <row r="3581" spans="1:5" x14ac:dyDescent="0.15">
      <c r="A3581">
        <v>4542244</v>
      </c>
      <c r="B3581">
        <f>VLOOKUP($A3581,数据库!$A:$B,2,0)</f>
        <v>1</v>
      </c>
      <c r="C3581">
        <f>SUMPRODUCT((数据库!$A$2:$A$18529=武将养成概况!$A3581)*(数据库!$H$2:$H$18529))/5</f>
        <v>3.6</v>
      </c>
      <c r="D3581">
        <f>SUMPRODUCT((数据库!$A$2:$A$18529=武将养成概况!$A3581)*(数据库!$I$2:$I$18529))/5</f>
        <v>3.8</v>
      </c>
      <c r="E3581">
        <f>SUMPRODUCT((数据库!$A$2:$A$18529=武将养成概况!$A3581)*(数据库!$J$2:$J$18529))/5</f>
        <v>0.4</v>
      </c>
    </row>
    <row r="3582" spans="1:5" x14ac:dyDescent="0.15">
      <c r="A3582">
        <v>4542281</v>
      </c>
      <c r="B3582">
        <f>VLOOKUP($A3582,数据库!$A:$B,2,0)</f>
        <v>1</v>
      </c>
      <c r="C3582">
        <f>SUMPRODUCT((数据库!$A$2:$A$18529=武将养成概况!$A3582)*(数据库!$H$2:$H$18529))/5</f>
        <v>1.6</v>
      </c>
      <c r="D3582">
        <f>SUMPRODUCT((数据库!$A$2:$A$18529=武将养成概况!$A3582)*(数据库!$I$2:$I$18529))/5</f>
        <v>3.2</v>
      </c>
      <c r="E3582">
        <f>SUMPRODUCT((数据库!$A$2:$A$18529=武将养成概况!$A3582)*(数据库!$J$2:$J$18529))/5</f>
        <v>1.4</v>
      </c>
    </row>
    <row r="3583" spans="1:5" x14ac:dyDescent="0.15">
      <c r="A3583">
        <v>4542288</v>
      </c>
      <c r="B3583">
        <f>VLOOKUP($A3583,数据库!$A:$B,2,0)</f>
        <v>1</v>
      </c>
      <c r="C3583">
        <f>SUMPRODUCT((数据库!$A$2:$A$18529=武将养成概况!$A3583)*(数据库!$H$2:$H$18529))/5</f>
        <v>3.2</v>
      </c>
      <c r="D3583">
        <f>SUMPRODUCT((数据库!$A$2:$A$18529=武将养成概况!$A3583)*(数据库!$I$2:$I$18529))/5</f>
        <v>3.6</v>
      </c>
      <c r="E3583">
        <f>SUMPRODUCT((数据库!$A$2:$A$18529=武将养成概况!$A3583)*(数据库!$J$2:$J$18529))/5</f>
        <v>1.2</v>
      </c>
    </row>
    <row r="3584" spans="1:5" x14ac:dyDescent="0.15">
      <c r="A3584">
        <v>4542406</v>
      </c>
      <c r="B3584">
        <f>VLOOKUP($A3584,数据库!$A:$B,2,0)</f>
        <v>1</v>
      </c>
      <c r="C3584">
        <f>SUMPRODUCT((数据库!$A$2:$A$18529=武将养成概况!$A3584)*(数据库!$H$2:$H$18529))/5</f>
        <v>3.2</v>
      </c>
      <c r="D3584">
        <f>SUMPRODUCT((数据库!$A$2:$A$18529=武将养成概况!$A3584)*(数据库!$I$2:$I$18529))/5</f>
        <v>3</v>
      </c>
      <c r="E3584">
        <f>SUMPRODUCT((数据库!$A$2:$A$18529=武将养成概况!$A3584)*(数据库!$J$2:$J$18529))/5</f>
        <v>1</v>
      </c>
    </row>
    <row r="3585" spans="1:5" x14ac:dyDescent="0.15">
      <c r="A3585">
        <v>4542460</v>
      </c>
      <c r="B3585">
        <f>VLOOKUP($A3585,数据库!$A:$B,2,0)</f>
        <v>2</v>
      </c>
      <c r="C3585">
        <f>SUMPRODUCT((数据库!$A$2:$A$18529=武将养成概况!$A3585)*(数据库!$H$2:$H$18529))/5</f>
        <v>5.6</v>
      </c>
      <c r="D3585">
        <f>SUMPRODUCT((数据库!$A$2:$A$18529=武将养成概况!$A3585)*(数据库!$I$2:$I$18529))/5</f>
        <v>4.2</v>
      </c>
      <c r="E3585">
        <f>SUMPRODUCT((数据库!$A$2:$A$18529=武将养成概况!$A3585)*(数据库!$J$2:$J$18529))/5</f>
        <v>4</v>
      </c>
    </row>
    <row r="3586" spans="1:5" x14ac:dyDescent="0.15">
      <c r="A3586">
        <v>4542470</v>
      </c>
      <c r="B3586">
        <f>VLOOKUP($A3586,数据库!$A:$B,2,0)</f>
        <v>1</v>
      </c>
      <c r="C3586">
        <f>SUMPRODUCT((数据库!$A$2:$A$18529=武将养成概况!$A3586)*(数据库!$H$2:$H$18529))/5</f>
        <v>3.2</v>
      </c>
      <c r="D3586">
        <f>SUMPRODUCT((数据库!$A$2:$A$18529=武将养成概况!$A3586)*(数据库!$I$2:$I$18529))/5</f>
        <v>3</v>
      </c>
      <c r="E3586">
        <f>SUMPRODUCT((数据库!$A$2:$A$18529=武将养成概况!$A3586)*(数据库!$J$2:$J$18529))/5</f>
        <v>1.8</v>
      </c>
    </row>
    <row r="3587" spans="1:5" x14ac:dyDescent="0.15">
      <c r="A3587">
        <v>4543410</v>
      </c>
      <c r="B3587">
        <f>VLOOKUP($A3587,数据库!$A:$B,2,0)</f>
        <v>1</v>
      </c>
      <c r="C3587">
        <f>SUMPRODUCT((数据库!$A$2:$A$18529=武将养成概况!$A3587)*(数据库!$H$2:$H$18529))/5</f>
        <v>0.4</v>
      </c>
      <c r="D3587">
        <f>SUMPRODUCT((数据库!$A$2:$A$18529=武将养成概况!$A3587)*(数据库!$I$2:$I$18529))/5</f>
        <v>0.8</v>
      </c>
      <c r="E3587">
        <f>SUMPRODUCT((数据库!$A$2:$A$18529=武将养成概况!$A3587)*(数据库!$J$2:$J$18529))/5</f>
        <v>0</v>
      </c>
    </row>
    <row r="3588" spans="1:5" x14ac:dyDescent="0.15">
      <c r="A3588">
        <v>4544068</v>
      </c>
      <c r="B3588">
        <f>VLOOKUP($A3588,数据库!$A:$B,2,0)</f>
        <v>1</v>
      </c>
      <c r="C3588">
        <f>SUMPRODUCT((数据库!$A$2:$A$18529=武将养成概况!$A3588)*(数据库!$H$2:$H$18529))/5</f>
        <v>0</v>
      </c>
      <c r="D3588">
        <f>SUMPRODUCT((数据库!$A$2:$A$18529=武将养成概况!$A3588)*(数据库!$I$2:$I$18529))/5</f>
        <v>0.8</v>
      </c>
      <c r="E3588">
        <f>SUMPRODUCT((数据库!$A$2:$A$18529=武将养成概况!$A3588)*(数据库!$J$2:$J$18529))/5</f>
        <v>0</v>
      </c>
    </row>
    <row r="3589" spans="1:5" x14ac:dyDescent="0.15">
      <c r="A3589">
        <v>4544070</v>
      </c>
      <c r="B3589">
        <f>VLOOKUP($A3589,数据库!$A:$B,2,0)</f>
        <v>2</v>
      </c>
      <c r="C3589">
        <f>SUMPRODUCT((数据库!$A$2:$A$18529=武将养成概况!$A3589)*(数据库!$H$2:$H$18529))/5</f>
        <v>4.4000000000000004</v>
      </c>
      <c r="D3589">
        <f>SUMPRODUCT((数据库!$A$2:$A$18529=武将养成概况!$A3589)*(数据库!$I$2:$I$18529))/5</f>
        <v>4.4000000000000004</v>
      </c>
      <c r="E3589">
        <f>SUMPRODUCT((数据库!$A$2:$A$18529=武将养成概况!$A3589)*(数据库!$J$2:$J$18529))/5</f>
        <v>1.2</v>
      </c>
    </row>
    <row r="3590" spans="1:5" x14ac:dyDescent="0.15">
      <c r="A3590">
        <v>4544089</v>
      </c>
      <c r="B3590">
        <f>VLOOKUP($A3590,数据库!$A:$B,2,0)</f>
        <v>1</v>
      </c>
      <c r="C3590">
        <f>SUMPRODUCT((数据库!$A$2:$A$18529=武将养成概况!$A3590)*(数据库!$H$2:$H$18529))/5</f>
        <v>3.6</v>
      </c>
      <c r="D3590">
        <f>SUMPRODUCT((数据库!$A$2:$A$18529=武将养成概况!$A3590)*(数据库!$I$2:$I$18529))/5</f>
        <v>4</v>
      </c>
      <c r="E3590">
        <f>SUMPRODUCT((数据库!$A$2:$A$18529=武将养成概况!$A3590)*(数据库!$J$2:$J$18529))/5</f>
        <v>0.8</v>
      </c>
    </row>
    <row r="3591" spans="1:5" x14ac:dyDescent="0.15">
      <c r="A3591">
        <v>4544090</v>
      </c>
      <c r="B3591">
        <f>VLOOKUP($A3591,数据库!$A:$B,2,0)</f>
        <v>1</v>
      </c>
      <c r="C3591">
        <f>SUMPRODUCT((数据库!$A$2:$A$18529=武将养成概况!$A3591)*(数据库!$H$2:$H$18529))/5</f>
        <v>1.2</v>
      </c>
      <c r="D3591">
        <f>SUMPRODUCT((数据库!$A$2:$A$18529=武将养成概况!$A3591)*(数据库!$I$2:$I$18529))/5</f>
        <v>1.4</v>
      </c>
      <c r="E3591">
        <f>SUMPRODUCT((数据库!$A$2:$A$18529=武将养成概况!$A3591)*(数据库!$J$2:$J$18529))/5</f>
        <v>0.4</v>
      </c>
    </row>
    <row r="3592" spans="1:5" x14ac:dyDescent="0.15">
      <c r="A3592">
        <v>4544903</v>
      </c>
      <c r="B3592">
        <f>VLOOKUP($A3592,数据库!$A:$B,2,0)</f>
        <v>1</v>
      </c>
      <c r="C3592">
        <f>SUMPRODUCT((数据库!$A$2:$A$18529=武将养成概况!$A3592)*(数据库!$H$2:$H$18529))/5</f>
        <v>5</v>
      </c>
      <c r="D3592">
        <f>SUMPRODUCT((数据库!$A$2:$A$18529=武将养成概况!$A3592)*(数据库!$I$2:$I$18529))/5</f>
        <v>3</v>
      </c>
      <c r="E3592">
        <f>SUMPRODUCT((数据库!$A$2:$A$18529=武将养成概况!$A3592)*(数据库!$J$2:$J$18529))/5</f>
        <v>0.4</v>
      </c>
    </row>
    <row r="3593" spans="1:5" x14ac:dyDescent="0.15">
      <c r="A3593">
        <v>4545408</v>
      </c>
      <c r="B3593">
        <f>VLOOKUP($A3593,数据库!$A:$B,2,0)</f>
        <v>1</v>
      </c>
      <c r="C3593">
        <f>SUMPRODUCT((数据库!$A$2:$A$18529=武将养成概况!$A3593)*(数据库!$H$2:$H$18529))/5</f>
        <v>2.2000000000000002</v>
      </c>
      <c r="D3593">
        <f>SUMPRODUCT((数据库!$A$2:$A$18529=武将养成概况!$A3593)*(数据库!$I$2:$I$18529))/5</f>
        <v>1.8</v>
      </c>
      <c r="E3593">
        <f>SUMPRODUCT((数据库!$A$2:$A$18529=武将养成概况!$A3593)*(数据库!$J$2:$J$18529))/5</f>
        <v>1</v>
      </c>
    </row>
    <row r="3594" spans="1:5" x14ac:dyDescent="0.15">
      <c r="A3594">
        <v>4545433</v>
      </c>
      <c r="B3594">
        <f>VLOOKUP($A3594,数据库!$A:$B,2,0)</f>
        <v>1</v>
      </c>
      <c r="C3594">
        <f>SUMPRODUCT((数据库!$A$2:$A$18529=武将养成概况!$A3594)*(数据库!$H$2:$H$18529))/5</f>
        <v>2.6</v>
      </c>
      <c r="D3594">
        <f>SUMPRODUCT((数据库!$A$2:$A$18529=武将养成概况!$A3594)*(数据库!$I$2:$I$18529))/5</f>
        <v>3</v>
      </c>
      <c r="E3594">
        <f>SUMPRODUCT((数据库!$A$2:$A$18529=武将养成概况!$A3594)*(数据库!$J$2:$J$18529))/5</f>
        <v>1.8</v>
      </c>
    </row>
    <row r="3595" spans="1:5" x14ac:dyDescent="0.15">
      <c r="A3595">
        <v>4545555</v>
      </c>
      <c r="B3595">
        <f>VLOOKUP($A3595,数据库!$A:$B,2,0)</f>
        <v>1</v>
      </c>
      <c r="C3595">
        <f>SUMPRODUCT((数据库!$A$2:$A$18529=武将养成概况!$A3595)*(数据库!$H$2:$H$18529))/5</f>
        <v>3.2</v>
      </c>
      <c r="D3595">
        <f>SUMPRODUCT((数据库!$A$2:$A$18529=武将养成概况!$A3595)*(数据库!$I$2:$I$18529))/5</f>
        <v>3</v>
      </c>
      <c r="E3595">
        <f>SUMPRODUCT((数据库!$A$2:$A$18529=武将养成概况!$A3595)*(数据库!$J$2:$J$18529))/5</f>
        <v>0.2</v>
      </c>
    </row>
    <row r="3596" spans="1:5" x14ac:dyDescent="0.15">
      <c r="A3596">
        <v>4545755</v>
      </c>
      <c r="B3596">
        <f>VLOOKUP($A3596,数据库!$A:$B,2,0)</f>
        <v>1</v>
      </c>
      <c r="C3596">
        <f>SUMPRODUCT((数据库!$A$2:$A$18529=武将养成概况!$A3596)*(数据库!$H$2:$H$18529))/5</f>
        <v>3.6</v>
      </c>
      <c r="D3596">
        <f>SUMPRODUCT((数据库!$A$2:$A$18529=武将养成概况!$A3596)*(数据库!$I$2:$I$18529))/5</f>
        <v>3.8</v>
      </c>
      <c r="E3596">
        <f>SUMPRODUCT((数据库!$A$2:$A$18529=武将养成概况!$A3596)*(数据库!$J$2:$J$18529))/5</f>
        <v>1.4</v>
      </c>
    </row>
    <row r="3597" spans="1:5" x14ac:dyDescent="0.15">
      <c r="A3597">
        <v>4546137</v>
      </c>
      <c r="B3597">
        <f>VLOOKUP($A3597,数据库!$A:$B,2,0)</f>
        <v>1</v>
      </c>
      <c r="C3597">
        <f>SUMPRODUCT((数据库!$A$2:$A$18529=武将养成概况!$A3597)*(数据库!$H$2:$H$18529))/5</f>
        <v>3.2</v>
      </c>
      <c r="D3597">
        <f>SUMPRODUCT((数据库!$A$2:$A$18529=武将养成概况!$A3597)*(数据库!$I$2:$I$18529))/5</f>
        <v>4</v>
      </c>
      <c r="E3597">
        <f>SUMPRODUCT((数据库!$A$2:$A$18529=武将养成概况!$A3597)*(数据库!$J$2:$J$18529))/5</f>
        <v>1.8</v>
      </c>
    </row>
    <row r="3598" spans="1:5" x14ac:dyDescent="0.15">
      <c r="A3598">
        <v>4546326</v>
      </c>
      <c r="B3598">
        <f>VLOOKUP($A3598,数据库!$A:$B,2,0)</f>
        <v>1</v>
      </c>
      <c r="C3598">
        <f>SUMPRODUCT((数据库!$A$2:$A$18529=武将养成概况!$A3598)*(数据库!$H$2:$H$18529))/5</f>
        <v>3.4</v>
      </c>
      <c r="D3598">
        <f>SUMPRODUCT((数据库!$A$2:$A$18529=武将养成概况!$A3598)*(数据库!$I$2:$I$18529))/5</f>
        <v>2.6</v>
      </c>
      <c r="E3598">
        <f>SUMPRODUCT((数据库!$A$2:$A$18529=武将养成概况!$A3598)*(数据库!$J$2:$J$18529))/5</f>
        <v>0.6</v>
      </c>
    </row>
    <row r="3599" spans="1:5" x14ac:dyDescent="0.15">
      <c r="A3599">
        <v>4546774</v>
      </c>
      <c r="B3599">
        <f>VLOOKUP($A3599,数据库!$A:$B,2,0)</f>
        <v>1</v>
      </c>
      <c r="C3599">
        <f>SUMPRODUCT((数据库!$A$2:$A$18529=武将养成概况!$A3599)*(数据库!$H$2:$H$18529))/5</f>
        <v>0</v>
      </c>
      <c r="D3599">
        <f>SUMPRODUCT((数据库!$A$2:$A$18529=武将养成概况!$A3599)*(数据库!$I$2:$I$18529))/5</f>
        <v>1</v>
      </c>
      <c r="E3599">
        <f>SUMPRODUCT((数据库!$A$2:$A$18529=武将养成概况!$A3599)*(数据库!$J$2:$J$18529))/5</f>
        <v>0.2</v>
      </c>
    </row>
    <row r="3600" spans="1:5" x14ac:dyDescent="0.15">
      <c r="A3600">
        <v>4547050</v>
      </c>
      <c r="B3600">
        <f>VLOOKUP($A3600,数据库!$A:$B,2,0)</f>
        <v>1</v>
      </c>
      <c r="C3600">
        <f>SUMPRODUCT((数据库!$A$2:$A$18529=武将养成概况!$A3600)*(数据库!$H$2:$H$18529))/5</f>
        <v>3.2</v>
      </c>
      <c r="D3600">
        <f>SUMPRODUCT((数据库!$A$2:$A$18529=武将养成概况!$A3600)*(数据库!$I$2:$I$18529))/5</f>
        <v>3.8</v>
      </c>
      <c r="E3600">
        <f>SUMPRODUCT((数据库!$A$2:$A$18529=武将养成概况!$A3600)*(数据库!$J$2:$J$18529))/5</f>
        <v>2</v>
      </c>
    </row>
    <row r="3601" spans="1:5" x14ac:dyDescent="0.15">
      <c r="A3601">
        <v>4547218</v>
      </c>
      <c r="B3601">
        <f>VLOOKUP($A3601,数据库!$A:$B,2,0)</f>
        <v>1</v>
      </c>
      <c r="C3601">
        <f>SUMPRODUCT((数据库!$A$2:$A$18529=武将养成概况!$A3601)*(数据库!$H$2:$H$18529))/5</f>
        <v>2</v>
      </c>
      <c r="D3601">
        <f>SUMPRODUCT((数据库!$A$2:$A$18529=武将养成概况!$A3601)*(数据库!$I$2:$I$18529))/5</f>
        <v>2</v>
      </c>
      <c r="E3601">
        <f>SUMPRODUCT((数据库!$A$2:$A$18529=武将养成概况!$A3601)*(数据库!$J$2:$J$18529))/5</f>
        <v>0.2</v>
      </c>
    </row>
    <row r="3602" spans="1:5" x14ac:dyDescent="0.15">
      <c r="A3602">
        <v>4547713</v>
      </c>
      <c r="B3602">
        <f>VLOOKUP($A3602,数据库!$A:$B,2,0)</f>
        <v>1</v>
      </c>
      <c r="C3602">
        <f>SUMPRODUCT((数据库!$A$2:$A$18529=武将养成概况!$A3602)*(数据库!$H$2:$H$18529))/5</f>
        <v>1.8</v>
      </c>
      <c r="D3602">
        <f>SUMPRODUCT((数据库!$A$2:$A$18529=武将养成概况!$A3602)*(数据库!$I$2:$I$18529))/5</f>
        <v>2.8</v>
      </c>
      <c r="E3602">
        <f>SUMPRODUCT((数据库!$A$2:$A$18529=武将养成概况!$A3602)*(数据库!$J$2:$J$18529))/5</f>
        <v>0.8</v>
      </c>
    </row>
    <row r="3603" spans="1:5" x14ac:dyDescent="0.15">
      <c r="A3603">
        <v>4547846</v>
      </c>
      <c r="B3603">
        <f>VLOOKUP($A3603,数据库!$A:$B,2,0)</f>
        <v>1</v>
      </c>
      <c r="C3603">
        <f>SUMPRODUCT((数据库!$A$2:$A$18529=武将养成概况!$A3603)*(数据库!$H$2:$H$18529))/5</f>
        <v>0</v>
      </c>
      <c r="D3603">
        <f>SUMPRODUCT((数据库!$A$2:$A$18529=武将养成概况!$A3603)*(数据库!$I$2:$I$18529))/5</f>
        <v>0.8</v>
      </c>
      <c r="E3603">
        <f>SUMPRODUCT((数据库!$A$2:$A$18529=武将养成概况!$A3603)*(数据库!$J$2:$J$18529))/5</f>
        <v>0</v>
      </c>
    </row>
    <row r="3604" spans="1:5" x14ac:dyDescent="0.15">
      <c r="A3604">
        <v>4548169</v>
      </c>
      <c r="B3604">
        <f>VLOOKUP($A3604,数据库!$A:$B,2,0)</f>
        <v>1</v>
      </c>
      <c r="C3604">
        <f>SUMPRODUCT((数据库!$A$2:$A$18529=武将养成概况!$A3604)*(数据库!$H$2:$H$18529))/5</f>
        <v>1.2</v>
      </c>
      <c r="D3604">
        <f>SUMPRODUCT((数据库!$A$2:$A$18529=武将养成概况!$A3604)*(数据库!$I$2:$I$18529))/5</f>
        <v>1.2</v>
      </c>
      <c r="E3604">
        <f>SUMPRODUCT((数据库!$A$2:$A$18529=武将养成概况!$A3604)*(数据库!$J$2:$J$18529))/5</f>
        <v>0.4</v>
      </c>
    </row>
    <row r="3605" spans="1:5" x14ac:dyDescent="0.15">
      <c r="A3605">
        <v>4548191</v>
      </c>
      <c r="B3605">
        <f>VLOOKUP($A3605,数据库!$A:$B,2,0)</f>
        <v>1</v>
      </c>
      <c r="C3605">
        <f>SUMPRODUCT((数据库!$A$2:$A$18529=武将养成概况!$A3605)*(数据库!$H$2:$H$18529))/5</f>
        <v>2.4</v>
      </c>
      <c r="D3605">
        <f>SUMPRODUCT((数据库!$A$2:$A$18529=武将养成概况!$A3605)*(数据库!$I$2:$I$18529))/5</f>
        <v>2.2000000000000002</v>
      </c>
      <c r="E3605">
        <f>SUMPRODUCT((数据库!$A$2:$A$18529=武将养成概况!$A3605)*(数据库!$J$2:$J$18529))/5</f>
        <v>1</v>
      </c>
    </row>
    <row r="3606" spans="1:5" x14ac:dyDescent="0.15">
      <c r="A3606">
        <v>4548255</v>
      </c>
      <c r="B3606">
        <f>VLOOKUP($A3606,数据库!$A:$B,2,0)</f>
        <v>1</v>
      </c>
      <c r="C3606">
        <f>SUMPRODUCT((数据库!$A$2:$A$18529=武将养成概况!$A3606)*(数据库!$H$2:$H$18529))/5</f>
        <v>0</v>
      </c>
      <c r="D3606">
        <f>SUMPRODUCT((数据库!$A$2:$A$18529=武将养成概况!$A3606)*(数据库!$I$2:$I$18529))/5</f>
        <v>0.8</v>
      </c>
      <c r="E3606">
        <f>SUMPRODUCT((数据库!$A$2:$A$18529=武将养成概况!$A3606)*(数据库!$J$2:$J$18529))/5</f>
        <v>0.2</v>
      </c>
    </row>
    <row r="3607" spans="1:5" x14ac:dyDescent="0.15">
      <c r="A3607">
        <v>4548276</v>
      </c>
      <c r="B3607">
        <f>VLOOKUP($A3607,数据库!$A:$B,2,0)</f>
        <v>1</v>
      </c>
      <c r="C3607">
        <f>SUMPRODUCT((数据库!$A$2:$A$18529=武将养成概况!$A3607)*(数据库!$H$2:$H$18529))/5</f>
        <v>1.4</v>
      </c>
      <c r="D3607">
        <f>SUMPRODUCT((数据库!$A$2:$A$18529=武将养成概况!$A3607)*(数据库!$I$2:$I$18529))/5</f>
        <v>2</v>
      </c>
      <c r="E3607">
        <f>SUMPRODUCT((数据库!$A$2:$A$18529=武将养成概况!$A3607)*(数据库!$J$2:$J$18529))/5</f>
        <v>0</v>
      </c>
    </row>
    <row r="3608" spans="1:5" x14ac:dyDescent="0.15">
      <c r="A3608">
        <v>4548278</v>
      </c>
      <c r="B3608">
        <f>VLOOKUP($A3608,数据库!$A:$B,2,0)</f>
        <v>2</v>
      </c>
      <c r="C3608">
        <f>SUMPRODUCT((数据库!$A$2:$A$18529=武将养成概况!$A3608)*(数据库!$H$2:$H$18529))/5</f>
        <v>6.2</v>
      </c>
      <c r="D3608">
        <f>SUMPRODUCT((数据库!$A$2:$A$18529=武将养成概况!$A3608)*(数据库!$I$2:$I$18529))/5</f>
        <v>3.8</v>
      </c>
      <c r="E3608">
        <f>SUMPRODUCT((数据库!$A$2:$A$18529=武将养成概况!$A3608)*(数据库!$J$2:$J$18529))/5</f>
        <v>2.4</v>
      </c>
    </row>
    <row r="3609" spans="1:5" x14ac:dyDescent="0.15">
      <c r="A3609">
        <v>4548295</v>
      </c>
      <c r="B3609">
        <f>VLOOKUP($A3609,数据库!$A:$B,2,0)</f>
        <v>1</v>
      </c>
      <c r="C3609">
        <f>SUMPRODUCT((数据库!$A$2:$A$18529=武将养成概况!$A3609)*(数据库!$H$2:$H$18529))/5</f>
        <v>2.2000000000000002</v>
      </c>
      <c r="D3609">
        <f>SUMPRODUCT((数据库!$A$2:$A$18529=武将养成概况!$A3609)*(数据库!$I$2:$I$18529))/5</f>
        <v>3</v>
      </c>
      <c r="E3609">
        <f>SUMPRODUCT((数据库!$A$2:$A$18529=武将养成概况!$A3609)*(数据库!$J$2:$J$18529))/5</f>
        <v>0.2</v>
      </c>
    </row>
    <row r="3610" spans="1:5" x14ac:dyDescent="0.15">
      <c r="A3610">
        <v>4548517</v>
      </c>
      <c r="B3610">
        <f>VLOOKUP($A3610,数据库!$A:$B,2,0)</f>
        <v>1</v>
      </c>
      <c r="C3610">
        <f>SUMPRODUCT((数据库!$A$2:$A$18529=武将养成概况!$A3610)*(数据库!$H$2:$H$18529))/5</f>
        <v>0.8</v>
      </c>
      <c r="D3610">
        <f>SUMPRODUCT((数据库!$A$2:$A$18529=武将养成概况!$A3610)*(数据库!$I$2:$I$18529))/5</f>
        <v>1.8</v>
      </c>
      <c r="E3610">
        <f>SUMPRODUCT((数据库!$A$2:$A$18529=武将养成概况!$A3610)*(数据库!$J$2:$J$18529))/5</f>
        <v>0.8</v>
      </c>
    </row>
    <row r="3611" spans="1:5" x14ac:dyDescent="0.15">
      <c r="A3611">
        <v>4548906</v>
      </c>
      <c r="B3611">
        <f>VLOOKUP($A3611,数据库!$A:$B,2,0)</f>
        <v>1</v>
      </c>
      <c r="C3611">
        <f>SUMPRODUCT((数据库!$A$2:$A$18529=武将养成概况!$A3611)*(数据库!$H$2:$H$18529))/5</f>
        <v>2</v>
      </c>
      <c r="D3611">
        <f>SUMPRODUCT((数据库!$A$2:$A$18529=武将养成概况!$A3611)*(数据库!$I$2:$I$18529))/5</f>
        <v>2.6</v>
      </c>
      <c r="E3611">
        <f>SUMPRODUCT((数据库!$A$2:$A$18529=武将养成概况!$A3611)*(数据库!$J$2:$J$18529))/5</f>
        <v>0.6</v>
      </c>
    </row>
    <row r="3612" spans="1:5" x14ac:dyDescent="0.15">
      <c r="A3612">
        <v>4549248</v>
      </c>
      <c r="B3612">
        <f>VLOOKUP($A3612,数据库!$A:$B,2,0)</f>
        <v>1</v>
      </c>
      <c r="C3612">
        <f>SUMPRODUCT((数据库!$A$2:$A$18529=武将养成概况!$A3612)*(数据库!$H$2:$H$18529))/5</f>
        <v>2.8</v>
      </c>
      <c r="D3612">
        <f>SUMPRODUCT((数据库!$A$2:$A$18529=武将养成概况!$A3612)*(数据库!$I$2:$I$18529))/5</f>
        <v>3.2</v>
      </c>
      <c r="E3612">
        <f>SUMPRODUCT((数据库!$A$2:$A$18529=武将养成概况!$A3612)*(数据库!$J$2:$J$18529))/5</f>
        <v>0.4</v>
      </c>
    </row>
    <row r="3613" spans="1:5" x14ac:dyDescent="0.15">
      <c r="A3613">
        <v>4549299</v>
      </c>
      <c r="B3613">
        <f>VLOOKUP($A3613,数据库!$A:$B,2,0)</f>
        <v>1</v>
      </c>
      <c r="C3613">
        <f>SUMPRODUCT((数据库!$A$2:$A$18529=武将养成概况!$A3613)*(数据库!$H$2:$H$18529))/5</f>
        <v>1</v>
      </c>
      <c r="D3613">
        <f>SUMPRODUCT((数据库!$A$2:$A$18529=武将养成概况!$A3613)*(数据库!$I$2:$I$18529))/5</f>
        <v>2</v>
      </c>
      <c r="E3613">
        <f>SUMPRODUCT((数据库!$A$2:$A$18529=武将养成概况!$A3613)*(数据库!$J$2:$J$18529))/5</f>
        <v>0</v>
      </c>
    </row>
    <row r="3614" spans="1:5" x14ac:dyDescent="0.15">
      <c r="A3614">
        <v>4549309</v>
      </c>
      <c r="B3614">
        <f>VLOOKUP($A3614,数据库!$A:$B,2,0)</f>
        <v>1</v>
      </c>
      <c r="C3614">
        <f>SUMPRODUCT((数据库!$A$2:$A$18529=武将养成概况!$A3614)*(数据库!$H$2:$H$18529))/5</f>
        <v>2.6</v>
      </c>
      <c r="D3614">
        <f>SUMPRODUCT((数据库!$A$2:$A$18529=武将养成概况!$A3614)*(数据库!$I$2:$I$18529))/5</f>
        <v>3</v>
      </c>
      <c r="E3614">
        <f>SUMPRODUCT((数据库!$A$2:$A$18529=武将养成概况!$A3614)*(数据库!$J$2:$J$18529))/5</f>
        <v>0.2</v>
      </c>
    </row>
    <row r="3615" spans="1:5" x14ac:dyDescent="0.15">
      <c r="A3615">
        <v>4549571</v>
      </c>
      <c r="B3615">
        <f>VLOOKUP($A3615,数据库!$A:$B,2,0)</f>
        <v>1</v>
      </c>
      <c r="C3615">
        <f>SUMPRODUCT((数据库!$A$2:$A$18529=武将养成概况!$A3615)*(数据库!$H$2:$H$18529))/5</f>
        <v>3.2</v>
      </c>
      <c r="D3615">
        <f>SUMPRODUCT((数据库!$A$2:$A$18529=武将养成概况!$A3615)*(数据库!$I$2:$I$18529))/5</f>
        <v>3</v>
      </c>
      <c r="E3615">
        <f>SUMPRODUCT((数据库!$A$2:$A$18529=武将养成概况!$A3615)*(数据库!$J$2:$J$18529))/5</f>
        <v>1.8</v>
      </c>
    </row>
    <row r="3616" spans="1:5" x14ac:dyDescent="0.15">
      <c r="A3616">
        <v>4549685</v>
      </c>
      <c r="B3616">
        <f>VLOOKUP($A3616,数据库!$A:$B,2,0)</f>
        <v>1</v>
      </c>
      <c r="C3616">
        <f>SUMPRODUCT((数据库!$A$2:$A$18529=武将养成概况!$A3616)*(数据库!$H$2:$H$18529))/5</f>
        <v>1</v>
      </c>
      <c r="D3616">
        <f>SUMPRODUCT((数据库!$A$2:$A$18529=武将养成概况!$A3616)*(数据库!$I$2:$I$18529))/5</f>
        <v>1.4</v>
      </c>
      <c r="E3616">
        <f>SUMPRODUCT((数据库!$A$2:$A$18529=武将养成概况!$A3616)*(数据库!$J$2:$J$18529))/5</f>
        <v>0</v>
      </c>
    </row>
    <row r="3617" spans="1:5" x14ac:dyDescent="0.15">
      <c r="A3617">
        <v>4549688</v>
      </c>
      <c r="B3617">
        <f>VLOOKUP($A3617,数据库!$A:$B,2,0)</f>
        <v>1</v>
      </c>
      <c r="C3617">
        <f>SUMPRODUCT((数据库!$A$2:$A$18529=武将养成概况!$A3617)*(数据库!$H$2:$H$18529))/5</f>
        <v>2</v>
      </c>
      <c r="D3617">
        <f>SUMPRODUCT((数据库!$A$2:$A$18529=武将养成概况!$A3617)*(数据库!$I$2:$I$18529))/5</f>
        <v>3.8</v>
      </c>
      <c r="E3617">
        <f>SUMPRODUCT((数据库!$A$2:$A$18529=武将养成概况!$A3617)*(数据库!$J$2:$J$18529))/5</f>
        <v>1.2</v>
      </c>
    </row>
    <row r="3618" spans="1:5" x14ac:dyDescent="0.15">
      <c r="A3618">
        <v>4549689</v>
      </c>
      <c r="B3618">
        <f>VLOOKUP($A3618,数据库!$A:$B,2,0)</f>
        <v>2</v>
      </c>
      <c r="C3618">
        <f>SUMPRODUCT((数据库!$A$2:$A$18529=武将养成概况!$A3618)*(数据库!$H$2:$H$18529))/5</f>
        <v>3.6</v>
      </c>
      <c r="D3618">
        <f>SUMPRODUCT((数据库!$A$2:$A$18529=武将养成概况!$A3618)*(数据库!$I$2:$I$18529))/5</f>
        <v>4.2</v>
      </c>
      <c r="E3618">
        <f>SUMPRODUCT((数据库!$A$2:$A$18529=武将养成概况!$A3618)*(数据库!$J$2:$J$18529))/5</f>
        <v>1</v>
      </c>
    </row>
    <row r="3619" spans="1:5" x14ac:dyDescent="0.15">
      <c r="A3619">
        <v>4549900</v>
      </c>
      <c r="B3619">
        <f>VLOOKUP($A3619,数据库!$A:$B,2,0)</f>
        <v>1</v>
      </c>
      <c r="C3619">
        <f>SUMPRODUCT((数据库!$A$2:$A$18529=武将养成概况!$A3619)*(数据库!$H$2:$H$18529))/5</f>
        <v>2.6</v>
      </c>
      <c r="D3619">
        <f>SUMPRODUCT((数据库!$A$2:$A$18529=武将养成概况!$A3619)*(数据库!$I$2:$I$18529))/5</f>
        <v>2</v>
      </c>
      <c r="E3619">
        <f>SUMPRODUCT((数据库!$A$2:$A$18529=武将养成概况!$A3619)*(数据库!$J$2:$J$18529))/5</f>
        <v>0.2</v>
      </c>
    </row>
    <row r="3620" spans="1:5" x14ac:dyDescent="0.15">
      <c r="A3620">
        <v>4549917</v>
      </c>
      <c r="B3620">
        <f>VLOOKUP($A3620,数据库!$A:$B,2,0)</f>
        <v>2</v>
      </c>
      <c r="C3620">
        <f>SUMPRODUCT((数据库!$A$2:$A$18529=武将养成概况!$A3620)*(数据库!$H$2:$H$18529))/5</f>
        <v>3.6</v>
      </c>
      <c r="D3620">
        <f>SUMPRODUCT((数据库!$A$2:$A$18529=武将养成概况!$A3620)*(数据库!$I$2:$I$18529))/5</f>
        <v>3</v>
      </c>
      <c r="E3620">
        <f>SUMPRODUCT((数据库!$A$2:$A$18529=武将养成概况!$A3620)*(数据库!$J$2:$J$18529))/5</f>
        <v>1.4</v>
      </c>
    </row>
    <row r="3621" spans="1:5" x14ac:dyDescent="0.15">
      <c r="A3621">
        <v>4549927</v>
      </c>
      <c r="B3621">
        <f>VLOOKUP($A3621,数据库!$A:$B,2,0)</f>
        <v>1</v>
      </c>
      <c r="C3621">
        <f>SUMPRODUCT((数据库!$A$2:$A$18529=武将养成概况!$A3621)*(数据库!$H$2:$H$18529))/5</f>
        <v>3.8</v>
      </c>
      <c r="D3621">
        <f>SUMPRODUCT((数据库!$A$2:$A$18529=武将养成概况!$A3621)*(数据库!$I$2:$I$18529))/5</f>
        <v>3.2</v>
      </c>
      <c r="E3621">
        <f>SUMPRODUCT((数据库!$A$2:$A$18529=武将养成概况!$A3621)*(数据库!$J$2:$J$18529))/5</f>
        <v>2.6</v>
      </c>
    </row>
    <row r="3622" spans="1:5" x14ac:dyDescent="0.15">
      <c r="A3622">
        <v>4550061</v>
      </c>
      <c r="B3622">
        <f>VLOOKUP($A3622,数据库!$A:$B,2,0)</f>
        <v>1</v>
      </c>
      <c r="C3622">
        <f>SUMPRODUCT((数据库!$A$2:$A$18529=武将养成概况!$A3622)*(数据库!$H$2:$H$18529))/5</f>
        <v>2.8</v>
      </c>
      <c r="D3622">
        <f>SUMPRODUCT((数据库!$A$2:$A$18529=武将养成概况!$A3622)*(数据库!$I$2:$I$18529))/5</f>
        <v>3</v>
      </c>
      <c r="E3622">
        <f>SUMPRODUCT((数据库!$A$2:$A$18529=武将养成概况!$A3622)*(数据库!$J$2:$J$18529))/5</f>
        <v>1.2</v>
      </c>
    </row>
    <row r="3623" spans="1:5" x14ac:dyDescent="0.15">
      <c r="A3623">
        <v>4550096</v>
      </c>
      <c r="B3623">
        <f>VLOOKUP($A3623,数据库!$A:$B,2,0)</f>
        <v>1</v>
      </c>
      <c r="C3623">
        <f>SUMPRODUCT((数据库!$A$2:$A$18529=武将养成概况!$A3623)*(数据库!$H$2:$H$18529))/5</f>
        <v>3</v>
      </c>
      <c r="D3623">
        <f>SUMPRODUCT((数据库!$A$2:$A$18529=武将养成概况!$A3623)*(数据库!$I$2:$I$18529))/5</f>
        <v>2.2000000000000002</v>
      </c>
      <c r="E3623">
        <f>SUMPRODUCT((数据库!$A$2:$A$18529=武将养成概况!$A3623)*(数据库!$J$2:$J$18529))/5</f>
        <v>1.4</v>
      </c>
    </row>
    <row r="3624" spans="1:5" x14ac:dyDescent="0.15">
      <c r="A3624">
        <v>4550221</v>
      </c>
      <c r="B3624">
        <f>VLOOKUP($A3624,数据库!$A:$B,2,0)</f>
        <v>1</v>
      </c>
      <c r="C3624">
        <f>SUMPRODUCT((数据库!$A$2:$A$18529=武将养成概况!$A3624)*(数据库!$H$2:$H$18529))/5</f>
        <v>0</v>
      </c>
      <c r="D3624">
        <f>SUMPRODUCT((数据库!$A$2:$A$18529=武将养成概况!$A3624)*(数据库!$I$2:$I$18529))/5</f>
        <v>1</v>
      </c>
      <c r="E3624">
        <f>SUMPRODUCT((数据库!$A$2:$A$18529=武将养成概况!$A3624)*(数据库!$J$2:$J$18529))/5</f>
        <v>0.2</v>
      </c>
    </row>
    <row r="3625" spans="1:5" x14ac:dyDescent="0.15">
      <c r="A3625">
        <v>4550268</v>
      </c>
      <c r="B3625">
        <f>VLOOKUP($A3625,数据库!$A:$B,2,0)</f>
        <v>1</v>
      </c>
      <c r="C3625">
        <f>SUMPRODUCT((数据库!$A$2:$A$18529=武将养成概况!$A3625)*(数据库!$H$2:$H$18529))/5</f>
        <v>0</v>
      </c>
      <c r="D3625">
        <f>SUMPRODUCT((数据库!$A$2:$A$18529=武将养成概况!$A3625)*(数据库!$I$2:$I$18529))/5</f>
        <v>0.4</v>
      </c>
      <c r="E3625">
        <f>SUMPRODUCT((数据库!$A$2:$A$18529=武将养成概况!$A3625)*(数据库!$J$2:$J$18529))/5</f>
        <v>0</v>
      </c>
    </row>
    <row r="3626" spans="1:5" x14ac:dyDescent="0.15">
      <c r="A3626">
        <v>4550276</v>
      </c>
      <c r="B3626">
        <f>VLOOKUP($A3626,数据库!$A:$B,2,0)</f>
        <v>1</v>
      </c>
      <c r="C3626">
        <f>SUMPRODUCT((数据库!$A$2:$A$18529=武将养成概况!$A3626)*(数据库!$H$2:$H$18529))/5</f>
        <v>2.2000000000000002</v>
      </c>
      <c r="D3626">
        <f>SUMPRODUCT((数据库!$A$2:$A$18529=武将养成概况!$A3626)*(数据库!$I$2:$I$18529))/5</f>
        <v>3.2</v>
      </c>
      <c r="E3626">
        <f>SUMPRODUCT((数据库!$A$2:$A$18529=武将养成概况!$A3626)*(数据库!$J$2:$J$18529))/5</f>
        <v>0.8</v>
      </c>
    </row>
    <row r="3627" spans="1:5" x14ac:dyDescent="0.15">
      <c r="A3627">
        <v>4550539</v>
      </c>
      <c r="B3627">
        <f>VLOOKUP($A3627,数据库!$A:$B,2,0)</f>
        <v>1</v>
      </c>
      <c r="C3627">
        <f>SUMPRODUCT((数据库!$A$2:$A$18529=武将养成概况!$A3627)*(数据库!$H$2:$H$18529))/5</f>
        <v>2.6</v>
      </c>
      <c r="D3627">
        <f>SUMPRODUCT((数据库!$A$2:$A$18529=武将养成概况!$A3627)*(数据库!$I$2:$I$18529))/5</f>
        <v>3.6</v>
      </c>
      <c r="E3627">
        <f>SUMPRODUCT((数据库!$A$2:$A$18529=武将养成概况!$A3627)*(数据库!$J$2:$J$18529))/5</f>
        <v>0.2</v>
      </c>
    </row>
    <row r="3628" spans="1:5" x14ac:dyDescent="0.15">
      <c r="A3628">
        <v>4550593</v>
      </c>
      <c r="B3628">
        <f>VLOOKUP($A3628,数据库!$A:$B,2,0)</f>
        <v>1</v>
      </c>
      <c r="C3628">
        <f>SUMPRODUCT((数据库!$A$2:$A$18529=武将养成概况!$A3628)*(数据库!$H$2:$H$18529))/5</f>
        <v>2.2000000000000002</v>
      </c>
      <c r="D3628">
        <f>SUMPRODUCT((数据库!$A$2:$A$18529=武将养成概况!$A3628)*(数据库!$I$2:$I$18529))/5</f>
        <v>2</v>
      </c>
      <c r="E3628">
        <f>SUMPRODUCT((数据库!$A$2:$A$18529=武将养成概况!$A3628)*(数据库!$J$2:$J$18529))/5</f>
        <v>0.6</v>
      </c>
    </row>
    <row r="3629" spans="1:5" x14ac:dyDescent="0.15">
      <c r="A3629">
        <v>4550598</v>
      </c>
      <c r="B3629">
        <f>VLOOKUP($A3629,数据库!$A:$B,2,0)</f>
        <v>1</v>
      </c>
      <c r="C3629">
        <f>SUMPRODUCT((数据库!$A$2:$A$18529=武将养成概况!$A3629)*(数据库!$H$2:$H$18529))/5</f>
        <v>3.6</v>
      </c>
      <c r="D3629">
        <f>SUMPRODUCT((数据库!$A$2:$A$18529=武将养成概况!$A3629)*(数据库!$I$2:$I$18529))/5</f>
        <v>3</v>
      </c>
      <c r="E3629">
        <f>SUMPRODUCT((数据库!$A$2:$A$18529=武将养成概况!$A3629)*(数据库!$J$2:$J$18529))/5</f>
        <v>0.8</v>
      </c>
    </row>
    <row r="3630" spans="1:5" x14ac:dyDescent="0.15">
      <c r="A3630">
        <v>4550819</v>
      </c>
      <c r="B3630">
        <f>VLOOKUP($A3630,数据库!$A:$B,2,0)</f>
        <v>1</v>
      </c>
      <c r="C3630">
        <f>SUMPRODUCT((数据库!$A$2:$A$18529=武将养成概况!$A3630)*(数据库!$H$2:$H$18529))/5</f>
        <v>3</v>
      </c>
      <c r="D3630">
        <f>SUMPRODUCT((数据库!$A$2:$A$18529=武将养成概况!$A3630)*(数据库!$I$2:$I$18529))/5</f>
        <v>2.8</v>
      </c>
      <c r="E3630">
        <f>SUMPRODUCT((数据库!$A$2:$A$18529=武将养成概况!$A3630)*(数据库!$J$2:$J$18529))/5</f>
        <v>0.6</v>
      </c>
    </row>
    <row r="3631" spans="1:5" x14ac:dyDescent="0.15">
      <c r="A3631">
        <v>4550833</v>
      </c>
      <c r="B3631">
        <f>VLOOKUP($A3631,数据库!$A:$B,2,0)</f>
        <v>1</v>
      </c>
      <c r="C3631">
        <f>SUMPRODUCT((数据库!$A$2:$A$18529=武将养成概况!$A3631)*(数据库!$H$2:$H$18529))/5</f>
        <v>3.2</v>
      </c>
      <c r="D3631">
        <f>SUMPRODUCT((数据库!$A$2:$A$18529=武将养成概况!$A3631)*(数据库!$I$2:$I$18529))/5</f>
        <v>2</v>
      </c>
      <c r="E3631">
        <f>SUMPRODUCT((数据库!$A$2:$A$18529=武将养成概况!$A3631)*(数据库!$J$2:$J$18529))/5</f>
        <v>1</v>
      </c>
    </row>
    <row r="3632" spans="1:5" x14ac:dyDescent="0.15">
      <c r="A3632">
        <v>4550839</v>
      </c>
      <c r="B3632">
        <f>VLOOKUP($A3632,数据库!$A:$B,2,0)</f>
        <v>1</v>
      </c>
      <c r="C3632">
        <f>SUMPRODUCT((数据库!$A$2:$A$18529=武将养成概况!$A3632)*(数据库!$H$2:$H$18529))/5</f>
        <v>4</v>
      </c>
      <c r="D3632">
        <f>SUMPRODUCT((数据库!$A$2:$A$18529=武将养成概况!$A3632)*(数据库!$I$2:$I$18529))/5</f>
        <v>3.6</v>
      </c>
      <c r="E3632">
        <f>SUMPRODUCT((数据库!$A$2:$A$18529=武将养成概况!$A3632)*(数据库!$J$2:$J$18529))/5</f>
        <v>0.8</v>
      </c>
    </row>
    <row r="3633" spans="1:5" x14ac:dyDescent="0.15">
      <c r="A3633">
        <v>4550844</v>
      </c>
      <c r="B3633">
        <f>VLOOKUP($A3633,数据库!$A:$B,2,0)</f>
        <v>1</v>
      </c>
      <c r="C3633">
        <f>SUMPRODUCT((数据库!$A$2:$A$18529=武将养成概况!$A3633)*(数据库!$H$2:$H$18529))/5</f>
        <v>2.4</v>
      </c>
      <c r="D3633">
        <f>SUMPRODUCT((数据库!$A$2:$A$18529=武将养成概况!$A3633)*(数据库!$I$2:$I$18529))/5</f>
        <v>2.2000000000000002</v>
      </c>
      <c r="E3633">
        <f>SUMPRODUCT((数据库!$A$2:$A$18529=武将养成概况!$A3633)*(数据库!$J$2:$J$18529))/5</f>
        <v>0</v>
      </c>
    </row>
    <row r="3634" spans="1:5" x14ac:dyDescent="0.15">
      <c r="A3634">
        <v>4550923</v>
      </c>
      <c r="B3634">
        <f>VLOOKUP($A3634,数据库!$A:$B,2,0)</f>
        <v>1</v>
      </c>
      <c r="C3634">
        <f>SUMPRODUCT((数据库!$A$2:$A$18529=武将养成概况!$A3634)*(数据库!$H$2:$H$18529))/5</f>
        <v>2.2000000000000002</v>
      </c>
      <c r="D3634">
        <f>SUMPRODUCT((数据库!$A$2:$A$18529=武将养成概况!$A3634)*(数据库!$I$2:$I$18529))/5</f>
        <v>3</v>
      </c>
      <c r="E3634">
        <f>SUMPRODUCT((数据库!$A$2:$A$18529=武将养成概况!$A3634)*(数据库!$J$2:$J$18529))/5</f>
        <v>0.6</v>
      </c>
    </row>
    <row r="3635" spans="1:5" x14ac:dyDescent="0.15">
      <c r="A3635">
        <v>4550942</v>
      </c>
      <c r="B3635">
        <f>VLOOKUP($A3635,数据库!$A:$B,2,0)</f>
        <v>1</v>
      </c>
      <c r="C3635">
        <f>SUMPRODUCT((数据库!$A$2:$A$18529=武将养成概况!$A3635)*(数据库!$H$2:$H$18529))/5</f>
        <v>0.8</v>
      </c>
      <c r="D3635">
        <f>SUMPRODUCT((数据库!$A$2:$A$18529=武将养成概况!$A3635)*(数据库!$I$2:$I$18529))/5</f>
        <v>2.4</v>
      </c>
      <c r="E3635">
        <f>SUMPRODUCT((数据库!$A$2:$A$18529=武将养成概况!$A3635)*(数据库!$J$2:$J$18529))/5</f>
        <v>0</v>
      </c>
    </row>
    <row r="3636" spans="1:5" x14ac:dyDescent="0.15">
      <c r="A3636">
        <v>4550946</v>
      </c>
      <c r="B3636">
        <f>VLOOKUP($A3636,数据库!$A:$B,2,0)</f>
        <v>1</v>
      </c>
      <c r="C3636">
        <f>SUMPRODUCT((数据库!$A$2:$A$18529=武将养成概况!$A3636)*(数据库!$H$2:$H$18529))/5</f>
        <v>1.2</v>
      </c>
      <c r="D3636">
        <f>SUMPRODUCT((数据库!$A$2:$A$18529=武将养成概况!$A3636)*(数据库!$I$2:$I$18529))/5</f>
        <v>1.8</v>
      </c>
      <c r="E3636">
        <f>SUMPRODUCT((数据库!$A$2:$A$18529=武将养成概况!$A3636)*(数据库!$J$2:$J$18529))/5</f>
        <v>0</v>
      </c>
    </row>
    <row r="3637" spans="1:5" x14ac:dyDescent="0.15">
      <c r="A3637">
        <v>4550965</v>
      </c>
      <c r="B3637">
        <f>VLOOKUP($A3637,数据库!$A:$B,2,0)</f>
        <v>1</v>
      </c>
      <c r="C3637">
        <f>SUMPRODUCT((数据库!$A$2:$A$18529=武将养成概况!$A3637)*(数据库!$H$2:$H$18529))/5</f>
        <v>2.4</v>
      </c>
      <c r="D3637">
        <f>SUMPRODUCT((数据库!$A$2:$A$18529=武将养成概况!$A3637)*(数据库!$I$2:$I$18529))/5</f>
        <v>2.8</v>
      </c>
      <c r="E3637">
        <f>SUMPRODUCT((数据库!$A$2:$A$18529=武将养成概况!$A3637)*(数据库!$J$2:$J$18529))/5</f>
        <v>0.2</v>
      </c>
    </row>
    <row r="3638" spans="1:5" x14ac:dyDescent="0.15">
      <c r="A3638">
        <v>4550969</v>
      </c>
      <c r="B3638">
        <f>VLOOKUP($A3638,数据库!$A:$B,2,0)</f>
        <v>1</v>
      </c>
      <c r="C3638">
        <f>SUMPRODUCT((数据库!$A$2:$A$18529=武将养成概况!$A3638)*(数据库!$H$2:$H$18529))/5</f>
        <v>1.6</v>
      </c>
      <c r="D3638">
        <f>SUMPRODUCT((数据库!$A$2:$A$18529=武将养成概况!$A3638)*(数据库!$I$2:$I$18529))/5</f>
        <v>2.6</v>
      </c>
      <c r="E3638">
        <f>SUMPRODUCT((数据库!$A$2:$A$18529=武将养成概况!$A3638)*(数据库!$J$2:$J$18529))/5</f>
        <v>1</v>
      </c>
    </row>
    <row r="3639" spans="1:5" x14ac:dyDescent="0.15">
      <c r="A3639">
        <v>4550981</v>
      </c>
      <c r="B3639">
        <f>VLOOKUP($A3639,数据库!$A:$B,2,0)</f>
        <v>1</v>
      </c>
      <c r="C3639">
        <f>SUMPRODUCT((数据库!$A$2:$A$18529=武将养成概况!$A3639)*(数据库!$H$2:$H$18529))/5</f>
        <v>2.2000000000000002</v>
      </c>
      <c r="D3639">
        <f>SUMPRODUCT((数据库!$A$2:$A$18529=武将养成概况!$A3639)*(数据库!$I$2:$I$18529))/5</f>
        <v>2.4</v>
      </c>
      <c r="E3639">
        <f>SUMPRODUCT((数据库!$A$2:$A$18529=武将养成概况!$A3639)*(数据库!$J$2:$J$18529))/5</f>
        <v>0.4</v>
      </c>
    </row>
    <row r="3640" spans="1:5" x14ac:dyDescent="0.15">
      <c r="A3640">
        <v>4550990</v>
      </c>
      <c r="B3640">
        <f>VLOOKUP($A3640,数据库!$A:$B,2,0)</f>
        <v>1</v>
      </c>
      <c r="C3640">
        <f>SUMPRODUCT((数据库!$A$2:$A$18529=武将养成概况!$A3640)*(数据库!$H$2:$H$18529))/5</f>
        <v>1.4</v>
      </c>
      <c r="D3640">
        <f>SUMPRODUCT((数据库!$A$2:$A$18529=武将养成概况!$A3640)*(数据库!$I$2:$I$18529))/5</f>
        <v>2.6</v>
      </c>
      <c r="E3640">
        <f>SUMPRODUCT((数据库!$A$2:$A$18529=武将养成概况!$A3640)*(数据库!$J$2:$J$18529))/5</f>
        <v>0</v>
      </c>
    </row>
    <row r="3641" spans="1:5" x14ac:dyDescent="0.15">
      <c r="A3641">
        <v>4551064</v>
      </c>
      <c r="B3641">
        <f>VLOOKUP($A3641,数据库!$A:$B,2,0)</f>
        <v>1</v>
      </c>
      <c r="C3641">
        <f>SUMPRODUCT((数据库!$A$2:$A$18529=武将养成概况!$A3641)*(数据库!$H$2:$H$18529))/5</f>
        <v>2.8</v>
      </c>
      <c r="D3641">
        <f>SUMPRODUCT((数据库!$A$2:$A$18529=武将养成概况!$A3641)*(数据库!$I$2:$I$18529))/5</f>
        <v>2</v>
      </c>
      <c r="E3641">
        <f>SUMPRODUCT((数据库!$A$2:$A$18529=武将养成概况!$A3641)*(数据库!$J$2:$J$18529))/5</f>
        <v>0.2</v>
      </c>
    </row>
    <row r="3642" spans="1:5" x14ac:dyDescent="0.15">
      <c r="A3642">
        <v>4551282</v>
      </c>
      <c r="B3642">
        <f>VLOOKUP($A3642,数据库!$A:$B,2,0)</f>
        <v>1</v>
      </c>
      <c r="C3642">
        <f>SUMPRODUCT((数据库!$A$2:$A$18529=武将养成概况!$A3642)*(数据库!$H$2:$H$18529))/5</f>
        <v>1.8</v>
      </c>
      <c r="D3642">
        <f>SUMPRODUCT((数据库!$A$2:$A$18529=武将养成概况!$A3642)*(数据库!$I$2:$I$18529))/5</f>
        <v>2.8</v>
      </c>
      <c r="E3642">
        <f>SUMPRODUCT((数据库!$A$2:$A$18529=武将养成概况!$A3642)*(数据库!$J$2:$J$18529))/5</f>
        <v>0.4</v>
      </c>
    </row>
    <row r="3643" spans="1:5" x14ac:dyDescent="0.15">
      <c r="A3643">
        <v>4551427</v>
      </c>
      <c r="B3643">
        <f>VLOOKUP($A3643,数据库!$A:$B,2,0)</f>
        <v>1</v>
      </c>
      <c r="C3643">
        <f>SUMPRODUCT((数据库!$A$2:$A$18529=武将养成概况!$A3643)*(数据库!$H$2:$H$18529))/5</f>
        <v>0.8</v>
      </c>
      <c r="D3643">
        <f>SUMPRODUCT((数据库!$A$2:$A$18529=武将养成概况!$A3643)*(数据库!$I$2:$I$18529))/5</f>
        <v>0.8</v>
      </c>
      <c r="E3643">
        <f>SUMPRODUCT((数据库!$A$2:$A$18529=武将养成概况!$A3643)*(数据库!$J$2:$J$18529))/5</f>
        <v>0.2</v>
      </c>
    </row>
    <row r="3644" spans="1:5" x14ac:dyDescent="0.15">
      <c r="A3644">
        <v>4551525</v>
      </c>
      <c r="B3644">
        <f>VLOOKUP($A3644,数据库!$A:$B,2,0)</f>
        <v>1</v>
      </c>
      <c r="C3644">
        <f>SUMPRODUCT((数据库!$A$2:$A$18529=武将养成概况!$A3644)*(数据库!$H$2:$H$18529))/5</f>
        <v>3.4</v>
      </c>
      <c r="D3644">
        <f>SUMPRODUCT((数据库!$A$2:$A$18529=武将养成概况!$A3644)*(数据库!$I$2:$I$18529))/5</f>
        <v>4.4000000000000004</v>
      </c>
      <c r="E3644">
        <f>SUMPRODUCT((数据库!$A$2:$A$18529=武将养成概况!$A3644)*(数据库!$J$2:$J$18529))/5</f>
        <v>1.2</v>
      </c>
    </row>
    <row r="3645" spans="1:5" x14ac:dyDescent="0.15">
      <c r="A3645">
        <v>4551635</v>
      </c>
      <c r="B3645">
        <f>VLOOKUP($A3645,数据库!$A:$B,2,0)</f>
        <v>1</v>
      </c>
      <c r="C3645">
        <f>SUMPRODUCT((数据库!$A$2:$A$18529=武将养成概况!$A3645)*(数据库!$H$2:$H$18529))/5</f>
        <v>3.6</v>
      </c>
      <c r="D3645">
        <f>SUMPRODUCT((数据库!$A$2:$A$18529=武将养成概况!$A3645)*(数据库!$I$2:$I$18529))/5</f>
        <v>4</v>
      </c>
      <c r="E3645">
        <f>SUMPRODUCT((数据库!$A$2:$A$18529=武将养成概况!$A3645)*(数据库!$J$2:$J$18529))/5</f>
        <v>2</v>
      </c>
    </row>
    <row r="3646" spans="1:5" x14ac:dyDescent="0.15">
      <c r="A3646">
        <v>4551855</v>
      </c>
      <c r="B3646">
        <f>VLOOKUP($A3646,数据库!$A:$B,2,0)</f>
        <v>1</v>
      </c>
      <c r="C3646">
        <f>SUMPRODUCT((数据库!$A$2:$A$18529=武将养成概况!$A3646)*(数据库!$H$2:$H$18529))/5</f>
        <v>3.6</v>
      </c>
      <c r="D3646">
        <f>SUMPRODUCT((数据库!$A$2:$A$18529=武将养成概况!$A3646)*(数据库!$I$2:$I$18529))/5</f>
        <v>4</v>
      </c>
      <c r="E3646">
        <f>SUMPRODUCT((数据库!$A$2:$A$18529=武将养成概况!$A3646)*(数据库!$J$2:$J$18529))/5</f>
        <v>2.2000000000000002</v>
      </c>
    </row>
    <row r="3647" spans="1:5" x14ac:dyDescent="0.15">
      <c r="A3647">
        <v>4552038</v>
      </c>
      <c r="B3647">
        <f>VLOOKUP($A3647,数据库!$A:$B,2,0)</f>
        <v>1</v>
      </c>
      <c r="C3647">
        <f>SUMPRODUCT((数据库!$A$2:$A$18529=武将养成概况!$A3647)*(数据库!$H$2:$H$18529))/5</f>
        <v>2.6</v>
      </c>
      <c r="D3647">
        <f>SUMPRODUCT((数据库!$A$2:$A$18529=武将养成概况!$A3647)*(数据库!$I$2:$I$18529))/5</f>
        <v>2.4</v>
      </c>
      <c r="E3647">
        <f>SUMPRODUCT((数据库!$A$2:$A$18529=武将养成概况!$A3647)*(数据库!$J$2:$J$18529))/5</f>
        <v>0</v>
      </c>
    </row>
    <row r="3648" spans="1:5" x14ac:dyDescent="0.15">
      <c r="A3648">
        <v>4552097</v>
      </c>
      <c r="B3648">
        <f>VLOOKUP($A3648,数据库!$A:$B,2,0)</f>
        <v>1</v>
      </c>
      <c r="C3648">
        <f>SUMPRODUCT((数据库!$A$2:$A$18529=武将养成概况!$A3648)*(数据库!$H$2:$H$18529))/5</f>
        <v>0</v>
      </c>
      <c r="D3648">
        <f>SUMPRODUCT((数据库!$A$2:$A$18529=武将养成概况!$A3648)*(数据库!$I$2:$I$18529))/5</f>
        <v>0</v>
      </c>
      <c r="E3648">
        <f>SUMPRODUCT((数据库!$A$2:$A$18529=武将养成概况!$A3648)*(数据库!$J$2:$J$18529))/5</f>
        <v>0</v>
      </c>
    </row>
    <row r="3649" spans="1:5" x14ac:dyDescent="0.15">
      <c r="A3649">
        <v>4552114</v>
      </c>
      <c r="B3649">
        <f>VLOOKUP($A3649,数据库!$A:$B,2,0)</f>
        <v>1</v>
      </c>
      <c r="C3649">
        <f>SUMPRODUCT((数据库!$A$2:$A$18529=武将养成概况!$A3649)*(数据库!$H$2:$H$18529))/5</f>
        <v>2.4</v>
      </c>
      <c r="D3649">
        <f>SUMPRODUCT((数据库!$A$2:$A$18529=武将养成概况!$A3649)*(数据库!$I$2:$I$18529))/5</f>
        <v>3.6</v>
      </c>
      <c r="E3649">
        <f>SUMPRODUCT((数据库!$A$2:$A$18529=武将养成概况!$A3649)*(数据库!$J$2:$J$18529))/5</f>
        <v>1</v>
      </c>
    </row>
    <row r="3650" spans="1:5" x14ac:dyDescent="0.15">
      <c r="A3650">
        <v>4552196</v>
      </c>
      <c r="B3650">
        <f>VLOOKUP($A3650,数据库!$A:$B,2,0)</f>
        <v>1</v>
      </c>
      <c r="C3650">
        <f>SUMPRODUCT((数据库!$A$2:$A$18529=武将养成概况!$A3650)*(数据库!$H$2:$H$18529))/5</f>
        <v>3.4</v>
      </c>
      <c r="D3650">
        <f>SUMPRODUCT((数据库!$A$2:$A$18529=武将养成概况!$A3650)*(数据库!$I$2:$I$18529))/5</f>
        <v>2.6</v>
      </c>
      <c r="E3650">
        <f>SUMPRODUCT((数据库!$A$2:$A$18529=武将养成概况!$A3650)*(数据库!$J$2:$J$18529))/5</f>
        <v>0.8</v>
      </c>
    </row>
    <row r="3651" spans="1:5" x14ac:dyDescent="0.15">
      <c r="A3651">
        <v>4552279</v>
      </c>
      <c r="B3651">
        <f>VLOOKUP($A3651,数据库!$A:$B,2,0)</f>
        <v>1</v>
      </c>
      <c r="C3651">
        <f>SUMPRODUCT((数据库!$A$2:$A$18529=武将养成概况!$A3651)*(数据库!$H$2:$H$18529))/5</f>
        <v>2.2000000000000002</v>
      </c>
      <c r="D3651">
        <f>SUMPRODUCT((数据库!$A$2:$A$18529=武将养成概况!$A3651)*(数据库!$I$2:$I$18529))/5</f>
        <v>2.6</v>
      </c>
      <c r="E3651">
        <f>SUMPRODUCT((数据库!$A$2:$A$18529=武将养成概况!$A3651)*(数据库!$J$2:$J$18529))/5</f>
        <v>0</v>
      </c>
    </row>
    <row r="3652" spans="1:5" x14ac:dyDescent="0.15">
      <c r="A3652">
        <v>4552383</v>
      </c>
      <c r="B3652">
        <f>VLOOKUP($A3652,数据库!$A:$B,2,0)</f>
        <v>1</v>
      </c>
      <c r="C3652">
        <f>SUMPRODUCT((数据库!$A$2:$A$18529=武将养成概况!$A3652)*(数据库!$H$2:$H$18529))/5</f>
        <v>2</v>
      </c>
      <c r="D3652">
        <f>SUMPRODUCT((数据库!$A$2:$A$18529=武将养成概况!$A3652)*(数据库!$I$2:$I$18529))/5</f>
        <v>3.4</v>
      </c>
      <c r="E3652">
        <f>SUMPRODUCT((数据库!$A$2:$A$18529=武将养成概况!$A3652)*(数据库!$J$2:$J$18529))/5</f>
        <v>0.2</v>
      </c>
    </row>
    <row r="3653" spans="1:5" x14ac:dyDescent="0.15">
      <c r="A3653">
        <v>4552447</v>
      </c>
      <c r="B3653">
        <f>VLOOKUP($A3653,数据库!$A:$B,2,0)</f>
        <v>1</v>
      </c>
      <c r="C3653">
        <f>SUMPRODUCT((数据库!$A$2:$A$18529=武将养成概况!$A3653)*(数据库!$H$2:$H$18529))/5</f>
        <v>2</v>
      </c>
      <c r="D3653">
        <f>SUMPRODUCT((数据库!$A$2:$A$18529=武将养成概况!$A3653)*(数据库!$I$2:$I$18529))/5</f>
        <v>2.6</v>
      </c>
      <c r="E3653">
        <f>SUMPRODUCT((数据库!$A$2:$A$18529=武将养成概况!$A3653)*(数据库!$J$2:$J$18529))/5</f>
        <v>0.8</v>
      </c>
    </row>
    <row r="3654" spans="1:5" x14ac:dyDescent="0.15">
      <c r="A3654">
        <v>4552550</v>
      </c>
      <c r="B3654">
        <f>VLOOKUP($A3654,数据库!$A:$B,2,0)</f>
        <v>1</v>
      </c>
      <c r="C3654">
        <f>SUMPRODUCT((数据库!$A$2:$A$18529=武将养成概况!$A3654)*(数据库!$H$2:$H$18529))/5</f>
        <v>2.2000000000000002</v>
      </c>
      <c r="D3654">
        <f>SUMPRODUCT((数据库!$A$2:$A$18529=武将养成概况!$A3654)*(数据库!$I$2:$I$18529))/5</f>
        <v>2</v>
      </c>
      <c r="E3654">
        <f>SUMPRODUCT((数据库!$A$2:$A$18529=武将养成概况!$A3654)*(数据库!$J$2:$J$18529))/5</f>
        <v>0.6</v>
      </c>
    </row>
    <row r="3655" spans="1:5" x14ac:dyDescent="0.15">
      <c r="A3655">
        <v>4552712</v>
      </c>
      <c r="B3655">
        <f>VLOOKUP($A3655,数据库!$A:$B,2,0)</f>
        <v>1</v>
      </c>
      <c r="C3655">
        <f>SUMPRODUCT((数据库!$A$2:$A$18529=武将养成概况!$A3655)*(数据库!$H$2:$H$18529))/5</f>
        <v>1.6</v>
      </c>
      <c r="D3655">
        <f>SUMPRODUCT((数据库!$A$2:$A$18529=武将养成概况!$A3655)*(数据库!$I$2:$I$18529))/5</f>
        <v>2.6</v>
      </c>
      <c r="E3655">
        <f>SUMPRODUCT((数据库!$A$2:$A$18529=武将养成概况!$A3655)*(数据库!$J$2:$J$18529))/5</f>
        <v>0</v>
      </c>
    </row>
    <row r="3656" spans="1:5" x14ac:dyDescent="0.15">
      <c r="A3656">
        <v>4552792</v>
      </c>
      <c r="B3656">
        <f>VLOOKUP($A3656,数据库!$A:$B,2,0)</f>
        <v>1</v>
      </c>
      <c r="C3656">
        <f>SUMPRODUCT((数据库!$A$2:$A$18529=武将养成概况!$A3656)*(数据库!$H$2:$H$18529))/5</f>
        <v>4</v>
      </c>
      <c r="D3656">
        <f>SUMPRODUCT((数据库!$A$2:$A$18529=武将养成概况!$A3656)*(数据库!$I$2:$I$18529))/5</f>
        <v>4</v>
      </c>
      <c r="E3656">
        <f>SUMPRODUCT((数据库!$A$2:$A$18529=武将养成概况!$A3656)*(数据库!$J$2:$J$18529))/5</f>
        <v>1.2</v>
      </c>
    </row>
    <row r="3657" spans="1:5" x14ac:dyDescent="0.15">
      <c r="A3657">
        <v>4552848</v>
      </c>
      <c r="B3657">
        <f>VLOOKUP($A3657,数据库!$A:$B,2,0)</f>
        <v>1</v>
      </c>
      <c r="C3657">
        <f>SUMPRODUCT((数据库!$A$2:$A$18529=武将养成概况!$A3657)*(数据库!$H$2:$H$18529))/5</f>
        <v>2.2000000000000002</v>
      </c>
      <c r="D3657">
        <f>SUMPRODUCT((数据库!$A$2:$A$18529=武将养成概况!$A3657)*(数据库!$I$2:$I$18529))/5</f>
        <v>1.8</v>
      </c>
      <c r="E3657">
        <f>SUMPRODUCT((数据库!$A$2:$A$18529=武将养成概况!$A3657)*(数据库!$J$2:$J$18529))/5</f>
        <v>0.8</v>
      </c>
    </row>
    <row r="3658" spans="1:5" x14ac:dyDescent="0.15">
      <c r="A3658">
        <v>4552970</v>
      </c>
      <c r="B3658">
        <f>VLOOKUP($A3658,数据库!$A:$B,2,0)</f>
        <v>1</v>
      </c>
      <c r="C3658">
        <f>SUMPRODUCT((数据库!$A$2:$A$18529=武将养成概况!$A3658)*(数据库!$H$2:$H$18529))/5</f>
        <v>2.6</v>
      </c>
      <c r="D3658">
        <f>SUMPRODUCT((数据库!$A$2:$A$18529=武将养成概况!$A3658)*(数据库!$I$2:$I$18529))/5</f>
        <v>3</v>
      </c>
      <c r="E3658">
        <f>SUMPRODUCT((数据库!$A$2:$A$18529=武将养成概况!$A3658)*(数据库!$J$2:$J$18529))/5</f>
        <v>1</v>
      </c>
    </row>
    <row r="3659" spans="1:5" x14ac:dyDescent="0.15">
      <c r="A3659">
        <v>4553188</v>
      </c>
      <c r="B3659">
        <f>VLOOKUP($A3659,数据库!$A:$B,2,0)</f>
        <v>1</v>
      </c>
      <c r="C3659">
        <f>SUMPRODUCT((数据库!$A$2:$A$18529=武将养成概况!$A3659)*(数据库!$H$2:$H$18529))/5</f>
        <v>0</v>
      </c>
      <c r="D3659">
        <f>SUMPRODUCT((数据库!$A$2:$A$18529=武将养成概况!$A3659)*(数据库!$I$2:$I$18529))/5</f>
        <v>0.2</v>
      </c>
      <c r="E3659">
        <f>SUMPRODUCT((数据库!$A$2:$A$18529=武将养成概况!$A3659)*(数据库!$J$2:$J$18529))/5</f>
        <v>0</v>
      </c>
    </row>
    <row r="3660" spans="1:5" x14ac:dyDescent="0.15">
      <c r="A3660">
        <v>4553441</v>
      </c>
      <c r="B3660">
        <f>VLOOKUP($A3660,数据库!$A:$B,2,0)</f>
        <v>1</v>
      </c>
      <c r="C3660">
        <f>SUMPRODUCT((数据库!$A$2:$A$18529=武将养成概况!$A3660)*(数据库!$H$2:$H$18529))/5</f>
        <v>3.4</v>
      </c>
      <c r="D3660">
        <f>SUMPRODUCT((数据库!$A$2:$A$18529=武将养成概况!$A3660)*(数据库!$I$2:$I$18529))/5</f>
        <v>3.2</v>
      </c>
      <c r="E3660">
        <f>SUMPRODUCT((数据库!$A$2:$A$18529=武将养成概况!$A3660)*(数据库!$J$2:$J$18529))/5</f>
        <v>0.6</v>
      </c>
    </row>
    <row r="3661" spans="1:5" x14ac:dyDescent="0.15">
      <c r="A3661">
        <v>4553559</v>
      </c>
      <c r="B3661">
        <f>VLOOKUP($A3661,数据库!$A:$B,2,0)</f>
        <v>1</v>
      </c>
      <c r="C3661">
        <f>SUMPRODUCT((数据库!$A$2:$A$18529=武将养成概况!$A3661)*(数据库!$H$2:$H$18529))/5</f>
        <v>2.6</v>
      </c>
      <c r="D3661">
        <f>SUMPRODUCT((数据库!$A$2:$A$18529=武将养成概况!$A3661)*(数据库!$I$2:$I$18529))/5</f>
        <v>3</v>
      </c>
      <c r="E3661">
        <f>SUMPRODUCT((数据库!$A$2:$A$18529=武将养成概况!$A3661)*(数据库!$J$2:$J$18529))/5</f>
        <v>0.6</v>
      </c>
    </row>
    <row r="3662" spans="1:5" x14ac:dyDescent="0.15">
      <c r="A3662">
        <v>4554187</v>
      </c>
      <c r="B3662">
        <f>VLOOKUP($A3662,数据库!$A:$B,2,0)</f>
        <v>1</v>
      </c>
      <c r="C3662">
        <f>SUMPRODUCT((数据库!$A$2:$A$18529=武将养成概况!$A3662)*(数据库!$H$2:$H$18529))/5</f>
        <v>2.8</v>
      </c>
      <c r="D3662">
        <f>SUMPRODUCT((数据库!$A$2:$A$18529=武将养成概况!$A3662)*(数据库!$I$2:$I$18529))/5</f>
        <v>4</v>
      </c>
      <c r="E3662">
        <f>SUMPRODUCT((数据库!$A$2:$A$18529=武将养成概况!$A3662)*(数据库!$J$2:$J$18529))/5</f>
        <v>1</v>
      </c>
    </row>
    <row r="3663" spans="1:5" x14ac:dyDescent="0.15">
      <c r="A3663">
        <v>4554244</v>
      </c>
      <c r="B3663">
        <f>VLOOKUP($A3663,数据库!$A:$B,2,0)</f>
        <v>1</v>
      </c>
      <c r="C3663">
        <f>SUMPRODUCT((数据库!$A$2:$A$18529=武将养成概况!$A3663)*(数据库!$H$2:$H$18529))/5</f>
        <v>2.8</v>
      </c>
      <c r="D3663">
        <f>SUMPRODUCT((数据库!$A$2:$A$18529=武将养成概况!$A3663)*(数据库!$I$2:$I$18529))/5</f>
        <v>2</v>
      </c>
      <c r="E3663">
        <f>SUMPRODUCT((数据库!$A$2:$A$18529=武将养成概况!$A3663)*(数据库!$J$2:$J$18529))/5</f>
        <v>0.4</v>
      </c>
    </row>
    <row r="3664" spans="1:5" x14ac:dyDescent="0.15">
      <c r="A3664">
        <v>4554367</v>
      </c>
      <c r="B3664">
        <f>VLOOKUP($A3664,数据库!$A:$B,2,0)</f>
        <v>1</v>
      </c>
      <c r="C3664">
        <f>SUMPRODUCT((数据库!$A$2:$A$18529=武将养成概况!$A3664)*(数据库!$H$2:$H$18529))/5</f>
        <v>3</v>
      </c>
      <c r="D3664">
        <f>SUMPRODUCT((数据库!$A$2:$A$18529=武将养成概况!$A3664)*(数据库!$I$2:$I$18529))/5</f>
        <v>3.2</v>
      </c>
      <c r="E3664">
        <f>SUMPRODUCT((数据库!$A$2:$A$18529=武将养成概况!$A3664)*(数据库!$J$2:$J$18529))/5</f>
        <v>0.8</v>
      </c>
    </row>
    <row r="3665" spans="1:5" x14ac:dyDescent="0.15">
      <c r="A3665">
        <v>4554458</v>
      </c>
      <c r="B3665">
        <f>VLOOKUP($A3665,数据库!$A:$B,2,0)</f>
        <v>1</v>
      </c>
      <c r="C3665">
        <f>SUMPRODUCT((数据库!$A$2:$A$18529=武将养成概况!$A3665)*(数据库!$H$2:$H$18529))/5</f>
        <v>0</v>
      </c>
      <c r="D3665">
        <f>SUMPRODUCT((数据库!$A$2:$A$18529=武将养成概况!$A3665)*(数据库!$I$2:$I$18529))/5</f>
        <v>0</v>
      </c>
      <c r="E3665">
        <f>SUMPRODUCT((数据库!$A$2:$A$18529=武将养成概况!$A3665)*(数据库!$J$2:$J$18529))/5</f>
        <v>0</v>
      </c>
    </row>
    <row r="3666" spans="1:5" x14ac:dyDescent="0.15">
      <c r="A3666">
        <v>4554585</v>
      </c>
      <c r="B3666">
        <f>VLOOKUP($A3666,数据库!$A:$B,2,0)</f>
        <v>1</v>
      </c>
      <c r="C3666">
        <f>SUMPRODUCT((数据库!$A$2:$A$18529=武将养成概况!$A3666)*(数据库!$H$2:$H$18529))/5</f>
        <v>2.2000000000000002</v>
      </c>
      <c r="D3666">
        <f>SUMPRODUCT((数据库!$A$2:$A$18529=武将养成概况!$A3666)*(数据库!$I$2:$I$18529))/5</f>
        <v>3.4</v>
      </c>
      <c r="E3666">
        <f>SUMPRODUCT((数据库!$A$2:$A$18529=武将养成概况!$A3666)*(数据库!$J$2:$J$18529))/5</f>
        <v>1</v>
      </c>
    </row>
    <row r="3667" spans="1:5" x14ac:dyDescent="0.15">
      <c r="A3667">
        <v>4554629</v>
      </c>
      <c r="B3667">
        <f>VLOOKUP($A3667,数据库!$A:$B,2,0)</f>
        <v>1</v>
      </c>
      <c r="C3667">
        <f>SUMPRODUCT((数据库!$A$2:$A$18529=武将养成概况!$A3667)*(数据库!$H$2:$H$18529))/5</f>
        <v>2.4</v>
      </c>
      <c r="D3667">
        <f>SUMPRODUCT((数据库!$A$2:$A$18529=武将养成概况!$A3667)*(数据库!$I$2:$I$18529))/5</f>
        <v>2.6</v>
      </c>
      <c r="E3667">
        <f>SUMPRODUCT((数据库!$A$2:$A$18529=武将养成概况!$A3667)*(数据库!$J$2:$J$18529))/5</f>
        <v>0.6</v>
      </c>
    </row>
    <row r="3668" spans="1:5" x14ac:dyDescent="0.15">
      <c r="A3668">
        <v>4554971</v>
      </c>
      <c r="B3668">
        <f>VLOOKUP($A3668,数据库!$A:$B,2,0)</f>
        <v>1</v>
      </c>
      <c r="C3668">
        <f>SUMPRODUCT((数据库!$A$2:$A$18529=武将养成概况!$A3668)*(数据库!$H$2:$H$18529))/5</f>
        <v>0.8</v>
      </c>
      <c r="D3668">
        <f>SUMPRODUCT((数据库!$A$2:$A$18529=武将养成概况!$A3668)*(数据库!$I$2:$I$18529))/5</f>
        <v>1.8</v>
      </c>
      <c r="E3668">
        <f>SUMPRODUCT((数据库!$A$2:$A$18529=武将养成概况!$A3668)*(数据库!$J$2:$J$18529))/5</f>
        <v>0.6</v>
      </c>
    </row>
    <row r="3669" spans="1:5" x14ac:dyDescent="0.15">
      <c r="A3669">
        <v>4554983</v>
      </c>
      <c r="B3669">
        <f>VLOOKUP($A3669,数据库!$A:$B,2,0)</f>
        <v>1</v>
      </c>
      <c r="C3669">
        <f>SUMPRODUCT((数据库!$A$2:$A$18529=武将养成概况!$A3669)*(数据库!$H$2:$H$18529))/5</f>
        <v>0</v>
      </c>
      <c r="D3669">
        <f>SUMPRODUCT((数据库!$A$2:$A$18529=武将养成概况!$A3669)*(数据库!$I$2:$I$18529))/5</f>
        <v>0.8</v>
      </c>
      <c r="E3669">
        <f>SUMPRODUCT((数据库!$A$2:$A$18529=武将养成概况!$A3669)*(数据库!$J$2:$J$18529))/5</f>
        <v>0</v>
      </c>
    </row>
    <row r="3670" spans="1:5" x14ac:dyDescent="0.15">
      <c r="A3670">
        <v>4555064</v>
      </c>
      <c r="B3670">
        <f>VLOOKUP($A3670,数据库!$A:$B,2,0)</f>
        <v>1</v>
      </c>
      <c r="C3670">
        <f>SUMPRODUCT((数据库!$A$2:$A$18529=武将养成概况!$A3670)*(数据库!$H$2:$H$18529))/5</f>
        <v>1.2</v>
      </c>
      <c r="D3670">
        <f>SUMPRODUCT((数据库!$A$2:$A$18529=武将养成概况!$A3670)*(数据库!$I$2:$I$18529))/5</f>
        <v>2.2000000000000002</v>
      </c>
      <c r="E3670">
        <f>SUMPRODUCT((数据库!$A$2:$A$18529=武将养成概况!$A3670)*(数据库!$J$2:$J$18529))/5</f>
        <v>0.4</v>
      </c>
    </row>
    <row r="3671" spans="1:5" x14ac:dyDescent="0.15">
      <c r="A3671">
        <v>4555311</v>
      </c>
      <c r="B3671">
        <f>VLOOKUP($A3671,数据库!$A:$B,2,0)</f>
        <v>1</v>
      </c>
      <c r="C3671">
        <f>SUMPRODUCT((数据库!$A$2:$A$18529=武将养成概况!$A3671)*(数据库!$H$2:$H$18529))/5</f>
        <v>2.8</v>
      </c>
      <c r="D3671">
        <f>SUMPRODUCT((数据库!$A$2:$A$18529=武将养成概况!$A3671)*(数据库!$I$2:$I$18529))/5</f>
        <v>2.8</v>
      </c>
      <c r="E3671">
        <f>SUMPRODUCT((数据库!$A$2:$A$18529=武将养成概况!$A3671)*(数据库!$J$2:$J$18529))/5</f>
        <v>0.2</v>
      </c>
    </row>
    <row r="3672" spans="1:5" x14ac:dyDescent="0.15">
      <c r="A3672">
        <v>4555463</v>
      </c>
      <c r="B3672">
        <f>VLOOKUP($A3672,数据库!$A:$B,2,0)</f>
        <v>1</v>
      </c>
      <c r="C3672">
        <f>SUMPRODUCT((数据库!$A$2:$A$18529=武将养成概况!$A3672)*(数据库!$H$2:$H$18529))/5</f>
        <v>2.4</v>
      </c>
      <c r="D3672">
        <f>SUMPRODUCT((数据库!$A$2:$A$18529=武将养成概况!$A3672)*(数据库!$I$2:$I$18529))/5</f>
        <v>3.2</v>
      </c>
      <c r="E3672">
        <f>SUMPRODUCT((数据库!$A$2:$A$18529=武将养成概况!$A3672)*(数据库!$J$2:$J$18529))/5</f>
        <v>1</v>
      </c>
    </row>
    <row r="3673" spans="1:5" x14ac:dyDescent="0.15">
      <c r="A3673">
        <v>4555709</v>
      </c>
      <c r="B3673">
        <f>VLOOKUP($A3673,数据库!$A:$B,2,0)</f>
        <v>1</v>
      </c>
      <c r="C3673">
        <f>SUMPRODUCT((数据库!$A$2:$A$18529=武将养成概况!$A3673)*(数据库!$H$2:$H$18529))/5</f>
        <v>2.2000000000000002</v>
      </c>
      <c r="D3673">
        <f>SUMPRODUCT((数据库!$A$2:$A$18529=武将养成概况!$A3673)*(数据库!$I$2:$I$18529))/5</f>
        <v>2.8</v>
      </c>
      <c r="E3673">
        <f>SUMPRODUCT((数据库!$A$2:$A$18529=武将养成概况!$A3673)*(数据库!$J$2:$J$18529))/5</f>
        <v>0.6</v>
      </c>
    </row>
    <row r="3674" spans="1:5" x14ac:dyDescent="0.15">
      <c r="A3674">
        <v>4555789</v>
      </c>
      <c r="B3674">
        <f>VLOOKUP($A3674,数据库!$A:$B,2,0)</f>
        <v>1</v>
      </c>
      <c r="C3674">
        <f>SUMPRODUCT((数据库!$A$2:$A$18529=武将养成概况!$A3674)*(数据库!$H$2:$H$18529))/5</f>
        <v>0.8</v>
      </c>
      <c r="D3674">
        <f>SUMPRODUCT((数据库!$A$2:$A$18529=武将养成概况!$A3674)*(数据库!$I$2:$I$18529))/5</f>
        <v>2</v>
      </c>
      <c r="E3674">
        <f>SUMPRODUCT((数据库!$A$2:$A$18529=武将养成概况!$A3674)*(数据库!$J$2:$J$18529))/5</f>
        <v>0.2</v>
      </c>
    </row>
    <row r="3675" spans="1:5" x14ac:dyDescent="0.15">
      <c r="A3675">
        <v>4556435</v>
      </c>
      <c r="B3675">
        <f>VLOOKUP($A3675,数据库!$A:$B,2,0)</f>
        <v>1</v>
      </c>
      <c r="C3675">
        <f>SUMPRODUCT((数据库!$A$2:$A$18529=武将养成概况!$A3675)*(数据库!$H$2:$H$18529))/5</f>
        <v>1.6</v>
      </c>
      <c r="D3675">
        <f>SUMPRODUCT((数据库!$A$2:$A$18529=武将养成概况!$A3675)*(数据库!$I$2:$I$18529))/5</f>
        <v>3</v>
      </c>
      <c r="E3675">
        <f>SUMPRODUCT((数据库!$A$2:$A$18529=武将养成概况!$A3675)*(数据库!$J$2:$J$18529))/5</f>
        <v>0.6</v>
      </c>
    </row>
    <row r="3676" spans="1:5" x14ac:dyDescent="0.15">
      <c r="A3676">
        <v>4556854</v>
      </c>
      <c r="B3676">
        <f>VLOOKUP($A3676,数据库!$A:$B,2,0)</f>
        <v>1</v>
      </c>
      <c r="C3676">
        <f>SUMPRODUCT((数据库!$A$2:$A$18529=武将养成概况!$A3676)*(数据库!$H$2:$H$18529))/5</f>
        <v>0</v>
      </c>
      <c r="D3676">
        <f>SUMPRODUCT((数据库!$A$2:$A$18529=武将养成概况!$A3676)*(数据库!$I$2:$I$18529))/5</f>
        <v>0</v>
      </c>
      <c r="E3676">
        <f>SUMPRODUCT((数据库!$A$2:$A$18529=武将养成概况!$A3676)*(数据库!$J$2:$J$18529))/5</f>
        <v>0</v>
      </c>
    </row>
    <row r="3677" spans="1:5" x14ac:dyDescent="0.15">
      <c r="A3677">
        <v>4556991</v>
      </c>
      <c r="B3677">
        <f>VLOOKUP($A3677,数据库!$A:$B,2,0)</f>
        <v>1</v>
      </c>
      <c r="C3677">
        <f>SUMPRODUCT((数据库!$A$2:$A$18529=武将养成概况!$A3677)*(数据库!$H$2:$H$18529))/5</f>
        <v>0</v>
      </c>
      <c r="D3677">
        <f>SUMPRODUCT((数据库!$A$2:$A$18529=武将养成概况!$A3677)*(数据库!$I$2:$I$18529))/5</f>
        <v>0.8</v>
      </c>
      <c r="E3677">
        <f>SUMPRODUCT((数据库!$A$2:$A$18529=武将养成概况!$A3677)*(数据库!$J$2:$J$18529))/5</f>
        <v>0</v>
      </c>
    </row>
    <row r="3678" spans="1:5" x14ac:dyDescent="0.15">
      <c r="A3678">
        <v>4557001</v>
      </c>
      <c r="B3678">
        <f>VLOOKUP($A3678,数据库!$A:$B,2,0)</f>
        <v>1</v>
      </c>
      <c r="C3678">
        <f>SUMPRODUCT((数据库!$A$2:$A$18529=武将养成概况!$A3678)*(数据库!$H$2:$H$18529))/5</f>
        <v>2.8</v>
      </c>
      <c r="D3678">
        <f>SUMPRODUCT((数据库!$A$2:$A$18529=武将养成概况!$A3678)*(数据库!$I$2:$I$18529))/5</f>
        <v>3.6</v>
      </c>
      <c r="E3678">
        <f>SUMPRODUCT((数据库!$A$2:$A$18529=武将养成概况!$A3678)*(数据库!$J$2:$J$18529))/5</f>
        <v>1</v>
      </c>
    </row>
    <row r="3679" spans="1:5" x14ac:dyDescent="0.15">
      <c r="A3679">
        <v>4557023</v>
      </c>
      <c r="B3679">
        <f>VLOOKUP($A3679,数据库!$A:$B,2,0)</f>
        <v>1</v>
      </c>
      <c r="C3679">
        <f>SUMPRODUCT((数据库!$A$2:$A$18529=武将养成概况!$A3679)*(数据库!$H$2:$H$18529))/5</f>
        <v>0.6</v>
      </c>
      <c r="D3679">
        <f>SUMPRODUCT((数据库!$A$2:$A$18529=武将养成概况!$A3679)*(数据库!$I$2:$I$18529))/5</f>
        <v>1</v>
      </c>
      <c r="E3679">
        <f>SUMPRODUCT((数据库!$A$2:$A$18529=武将养成概况!$A3679)*(数据库!$J$2:$J$18529))/5</f>
        <v>0</v>
      </c>
    </row>
    <row r="3680" spans="1:5" x14ac:dyDescent="0.15">
      <c r="A3680">
        <v>4557050</v>
      </c>
      <c r="B3680">
        <f>VLOOKUP($A3680,数据库!$A:$B,2,0)</f>
        <v>2</v>
      </c>
      <c r="C3680">
        <f>SUMPRODUCT((数据库!$A$2:$A$18529=武将养成概况!$A3680)*(数据库!$H$2:$H$18529))/5</f>
        <v>3</v>
      </c>
      <c r="D3680">
        <f>SUMPRODUCT((数据库!$A$2:$A$18529=武将养成概况!$A3680)*(数据库!$I$2:$I$18529))/5</f>
        <v>3.8</v>
      </c>
      <c r="E3680">
        <f>SUMPRODUCT((数据库!$A$2:$A$18529=武将养成概况!$A3680)*(数据库!$J$2:$J$18529))/5</f>
        <v>1.6</v>
      </c>
    </row>
    <row r="3681" spans="1:5" x14ac:dyDescent="0.15">
      <c r="A3681">
        <v>4557178</v>
      </c>
      <c r="B3681">
        <f>VLOOKUP($A3681,数据库!$A:$B,2,0)</f>
        <v>1</v>
      </c>
      <c r="C3681">
        <f>SUMPRODUCT((数据库!$A$2:$A$18529=武将养成概况!$A3681)*(数据库!$H$2:$H$18529))/5</f>
        <v>0.6</v>
      </c>
      <c r="D3681">
        <f>SUMPRODUCT((数据库!$A$2:$A$18529=武将养成概况!$A3681)*(数据库!$I$2:$I$18529))/5</f>
        <v>1</v>
      </c>
      <c r="E3681">
        <f>SUMPRODUCT((数据库!$A$2:$A$18529=武将养成概况!$A3681)*(数据库!$J$2:$J$18529))/5</f>
        <v>0.2</v>
      </c>
    </row>
    <row r="3682" spans="1:5" x14ac:dyDescent="0.15">
      <c r="A3682">
        <v>4557205</v>
      </c>
      <c r="B3682">
        <f>VLOOKUP($A3682,数据库!$A:$B,2,0)</f>
        <v>1</v>
      </c>
      <c r="C3682">
        <f>SUMPRODUCT((数据库!$A$2:$A$18529=武将养成概况!$A3682)*(数据库!$H$2:$H$18529))/5</f>
        <v>3</v>
      </c>
      <c r="D3682">
        <f>SUMPRODUCT((数据库!$A$2:$A$18529=武将养成概况!$A3682)*(数据库!$I$2:$I$18529))/5</f>
        <v>3</v>
      </c>
      <c r="E3682">
        <f>SUMPRODUCT((数据库!$A$2:$A$18529=武将养成概况!$A3682)*(数据库!$J$2:$J$18529))/5</f>
        <v>1</v>
      </c>
    </row>
    <row r="3683" spans="1:5" x14ac:dyDescent="0.15">
      <c r="A3683">
        <v>4557592</v>
      </c>
      <c r="B3683">
        <f>VLOOKUP($A3683,数据库!$A:$B,2,0)</f>
        <v>1</v>
      </c>
      <c r="C3683">
        <f>SUMPRODUCT((数据库!$A$2:$A$18529=武将养成概况!$A3683)*(数据库!$H$2:$H$18529))/5</f>
        <v>2</v>
      </c>
      <c r="D3683">
        <f>SUMPRODUCT((数据库!$A$2:$A$18529=武将养成概况!$A3683)*(数据库!$I$2:$I$18529))/5</f>
        <v>2.2000000000000002</v>
      </c>
      <c r="E3683">
        <f>SUMPRODUCT((数据库!$A$2:$A$18529=武将养成概况!$A3683)*(数据库!$J$2:$J$18529))/5</f>
        <v>0.4</v>
      </c>
    </row>
    <row r="3684" spans="1:5" x14ac:dyDescent="0.15">
      <c r="A3684">
        <v>4557808</v>
      </c>
      <c r="B3684">
        <f>VLOOKUP($A3684,数据库!$A:$B,2,0)</f>
        <v>2</v>
      </c>
      <c r="C3684">
        <f>SUMPRODUCT((数据库!$A$2:$A$18529=武将养成概况!$A3684)*(数据库!$H$2:$H$18529))/5</f>
        <v>5</v>
      </c>
      <c r="D3684">
        <f>SUMPRODUCT((数据库!$A$2:$A$18529=武将养成概况!$A3684)*(数据库!$I$2:$I$18529))/5</f>
        <v>3.6</v>
      </c>
      <c r="E3684">
        <f>SUMPRODUCT((数据库!$A$2:$A$18529=武将养成概况!$A3684)*(数据库!$J$2:$J$18529))/5</f>
        <v>2.6</v>
      </c>
    </row>
    <row r="3685" spans="1:5" x14ac:dyDescent="0.15">
      <c r="A3685">
        <v>4557924</v>
      </c>
      <c r="B3685">
        <f>VLOOKUP($A3685,数据库!$A:$B,2,0)</f>
        <v>1</v>
      </c>
      <c r="C3685">
        <f>SUMPRODUCT((数据库!$A$2:$A$18529=武将养成概况!$A3685)*(数据库!$H$2:$H$18529))/5</f>
        <v>0</v>
      </c>
      <c r="D3685">
        <f>SUMPRODUCT((数据库!$A$2:$A$18529=武将养成概况!$A3685)*(数据库!$I$2:$I$18529))/5</f>
        <v>0.8</v>
      </c>
      <c r="E3685">
        <f>SUMPRODUCT((数据库!$A$2:$A$18529=武将养成概况!$A3685)*(数据库!$J$2:$J$18529))/5</f>
        <v>0</v>
      </c>
    </row>
    <row r="3686" spans="1:5" x14ac:dyDescent="0.15">
      <c r="A3686">
        <v>4558172</v>
      </c>
      <c r="B3686">
        <f>VLOOKUP($A3686,数据库!$A:$B,2,0)</f>
        <v>1</v>
      </c>
      <c r="C3686">
        <f>SUMPRODUCT((数据库!$A$2:$A$18529=武将养成概况!$A3686)*(数据库!$H$2:$H$18529))/5</f>
        <v>1.4</v>
      </c>
      <c r="D3686">
        <f>SUMPRODUCT((数据库!$A$2:$A$18529=武将养成概况!$A3686)*(数据库!$I$2:$I$18529))/5</f>
        <v>2.4</v>
      </c>
      <c r="E3686">
        <f>SUMPRODUCT((数据库!$A$2:$A$18529=武将养成概况!$A3686)*(数据库!$J$2:$J$18529))/5</f>
        <v>0.6</v>
      </c>
    </row>
    <row r="3687" spans="1:5" x14ac:dyDescent="0.15">
      <c r="A3687">
        <v>4558875</v>
      </c>
      <c r="B3687">
        <f>VLOOKUP($A3687,数据库!$A:$B,2,0)</f>
        <v>1</v>
      </c>
      <c r="C3687">
        <f>SUMPRODUCT((数据库!$A$2:$A$18529=武将养成概况!$A3687)*(数据库!$H$2:$H$18529))/5</f>
        <v>1.6</v>
      </c>
      <c r="D3687">
        <f>SUMPRODUCT((数据库!$A$2:$A$18529=武将养成概况!$A3687)*(数据库!$I$2:$I$18529))/5</f>
        <v>1.8</v>
      </c>
      <c r="E3687">
        <f>SUMPRODUCT((数据库!$A$2:$A$18529=武将养成概况!$A3687)*(数据库!$J$2:$J$18529))/5</f>
        <v>0.6</v>
      </c>
    </row>
    <row r="3688" spans="1:5" x14ac:dyDescent="0.15">
      <c r="A3688">
        <v>4559658</v>
      </c>
      <c r="B3688">
        <f>VLOOKUP($A3688,数据库!$A:$B,2,0)</f>
        <v>1</v>
      </c>
      <c r="C3688">
        <f>SUMPRODUCT((数据库!$A$2:$A$18529=武将养成概况!$A3688)*(数据库!$H$2:$H$18529))/5</f>
        <v>2</v>
      </c>
      <c r="D3688">
        <f>SUMPRODUCT((数据库!$A$2:$A$18529=武将养成概况!$A3688)*(数据库!$I$2:$I$18529))/5</f>
        <v>2</v>
      </c>
      <c r="E3688">
        <f>SUMPRODUCT((数据库!$A$2:$A$18529=武将养成概况!$A3688)*(数据库!$J$2:$J$18529))/5</f>
        <v>0.6</v>
      </c>
    </row>
    <row r="3689" spans="1:5" x14ac:dyDescent="0.15">
      <c r="A3689">
        <v>4559722</v>
      </c>
      <c r="B3689">
        <f>VLOOKUP($A3689,数据库!$A:$B,2,0)</f>
        <v>1</v>
      </c>
      <c r="C3689">
        <f>SUMPRODUCT((数据库!$A$2:$A$18529=武将养成概况!$A3689)*(数据库!$H$2:$H$18529))/5</f>
        <v>2.4</v>
      </c>
      <c r="D3689">
        <f>SUMPRODUCT((数据库!$A$2:$A$18529=武将养成概况!$A3689)*(数据库!$I$2:$I$18529))/5</f>
        <v>3</v>
      </c>
      <c r="E3689">
        <f>SUMPRODUCT((数据库!$A$2:$A$18529=武将养成概况!$A3689)*(数据库!$J$2:$J$18529))/5</f>
        <v>0.8</v>
      </c>
    </row>
    <row r="3690" spans="1:5" x14ac:dyDescent="0.15">
      <c r="A3690">
        <v>4559820</v>
      </c>
      <c r="B3690">
        <f>VLOOKUP($A3690,数据库!$A:$B,2,0)</f>
        <v>1</v>
      </c>
      <c r="C3690">
        <f>SUMPRODUCT((数据库!$A$2:$A$18529=武将养成概况!$A3690)*(数据库!$H$2:$H$18529))/5</f>
        <v>1</v>
      </c>
      <c r="D3690">
        <f>SUMPRODUCT((数据库!$A$2:$A$18529=武将养成概况!$A3690)*(数据库!$I$2:$I$18529))/5</f>
        <v>2.2000000000000002</v>
      </c>
      <c r="E3690">
        <f>SUMPRODUCT((数据库!$A$2:$A$18529=武将养成概况!$A3690)*(数据库!$J$2:$J$18529))/5</f>
        <v>1</v>
      </c>
    </row>
    <row r="3691" spans="1:5" x14ac:dyDescent="0.15">
      <c r="A3691">
        <v>4560170</v>
      </c>
      <c r="B3691">
        <f>VLOOKUP($A3691,数据库!$A:$B,2,0)</f>
        <v>1</v>
      </c>
      <c r="C3691">
        <f>SUMPRODUCT((数据库!$A$2:$A$18529=武将养成概况!$A3691)*(数据库!$H$2:$H$18529))/5</f>
        <v>2.6</v>
      </c>
      <c r="D3691">
        <f>SUMPRODUCT((数据库!$A$2:$A$18529=武将养成概况!$A3691)*(数据库!$I$2:$I$18529))/5</f>
        <v>3</v>
      </c>
      <c r="E3691">
        <f>SUMPRODUCT((数据库!$A$2:$A$18529=武将养成概况!$A3691)*(数据库!$J$2:$J$18529))/5</f>
        <v>0.2</v>
      </c>
    </row>
    <row r="3692" spans="1:5" x14ac:dyDescent="0.15">
      <c r="A3692">
        <v>4561846</v>
      </c>
      <c r="B3692">
        <f>VLOOKUP($A3692,数据库!$A:$B,2,0)</f>
        <v>1</v>
      </c>
      <c r="C3692">
        <f>SUMPRODUCT((数据库!$A$2:$A$18529=武将养成概况!$A3692)*(数据库!$H$2:$H$18529))/5</f>
        <v>1.8</v>
      </c>
      <c r="D3692">
        <f>SUMPRODUCT((数据库!$A$2:$A$18529=武将养成概况!$A3692)*(数据库!$I$2:$I$18529))/5</f>
        <v>2.4</v>
      </c>
      <c r="E3692">
        <f>SUMPRODUCT((数据库!$A$2:$A$18529=武将养成概况!$A3692)*(数据库!$J$2:$J$18529))/5</f>
        <v>0.8</v>
      </c>
    </row>
    <row r="3693" spans="1:5" x14ac:dyDescent="0.15">
      <c r="A3693">
        <v>4562421</v>
      </c>
      <c r="B3693">
        <f>VLOOKUP($A3693,数据库!$A:$B,2,0)</f>
        <v>1</v>
      </c>
      <c r="C3693">
        <f>SUMPRODUCT((数据库!$A$2:$A$18529=武将养成概况!$A3693)*(数据库!$H$2:$H$18529))/5</f>
        <v>1</v>
      </c>
      <c r="D3693">
        <f>SUMPRODUCT((数据库!$A$2:$A$18529=武将养成概况!$A3693)*(数据库!$I$2:$I$18529))/5</f>
        <v>1.4</v>
      </c>
      <c r="E3693">
        <f>SUMPRODUCT((数据库!$A$2:$A$18529=武将养成概况!$A3693)*(数据库!$J$2:$J$18529))/5</f>
        <v>0.2</v>
      </c>
    </row>
    <row r="3694" spans="1:5" x14ac:dyDescent="0.15">
      <c r="A3694">
        <v>4562596</v>
      </c>
      <c r="B3694">
        <f>VLOOKUP($A3694,数据库!$A:$B,2,0)</f>
        <v>1</v>
      </c>
      <c r="C3694">
        <f>SUMPRODUCT((数据库!$A$2:$A$18529=武将养成概况!$A3694)*(数据库!$H$2:$H$18529))/5</f>
        <v>2.6</v>
      </c>
      <c r="D3694">
        <f>SUMPRODUCT((数据库!$A$2:$A$18529=武将养成概况!$A3694)*(数据库!$I$2:$I$18529))/5</f>
        <v>3</v>
      </c>
      <c r="E3694">
        <f>SUMPRODUCT((数据库!$A$2:$A$18529=武将养成概况!$A3694)*(数据库!$J$2:$J$18529))/5</f>
        <v>1.2</v>
      </c>
    </row>
    <row r="3695" spans="1:5" x14ac:dyDescent="0.15">
      <c r="A3695">
        <v>4562609</v>
      </c>
      <c r="B3695">
        <f>VLOOKUP($A3695,数据库!$A:$B,2,0)</f>
        <v>1</v>
      </c>
      <c r="C3695">
        <f>SUMPRODUCT((数据库!$A$2:$A$18529=武将养成概况!$A3695)*(数据库!$H$2:$H$18529))/5</f>
        <v>0</v>
      </c>
      <c r="D3695">
        <f>SUMPRODUCT((数据库!$A$2:$A$18529=武将养成概况!$A3695)*(数据库!$I$2:$I$18529))/5</f>
        <v>0.6</v>
      </c>
      <c r="E3695">
        <f>SUMPRODUCT((数据库!$A$2:$A$18529=武将养成概况!$A3695)*(数据库!$J$2:$J$18529))/5</f>
        <v>0</v>
      </c>
    </row>
    <row r="3696" spans="1:5" x14ac:dyDescent="0.15">
      <c r="A3696">
        <v>4562622</v>
      </c>
      <c r="B3696">
        <f>VLOOKUP($A3696,数据库!$A:$B,2,0)</f>
        <v>1</v>
      </c>
      <c r="C3696">
        <f>SUMPRODUCT((数据库!$A$2:$A$18529=武将养成概况!$A3696)*(数据库!$H$2:$H$18529))/5</f>
        <v>1.8</v>
      </c>
      <c r="D3696">
        <f>SUMPRODUCT((数据库!$A$2:$A$18529=武将养成概况!$A3696)*(数据库!$I$2:$I$18529))/5</f>
        <v>2</v>
      </c>
      <c r="E3696">
        <f>SUMPRODUCT((数据库!$A$2:$A$18529=武将养成概况!$A3696)*(数据库!$J$2:$J$18529))/5</f>
        <v>0</v>
      </c>
    </row>
    <row r="3697" spans="1:5" x14ac:dyDescent="0.15">
      <c r="A3697">
        <v>4562665</v>
      </c>
      <c r="B3697">
        <f>VLOOKUP($A3697,数据库!$A:$B,2,0)</f>
        <v>1</v>
      </c>
      <c r="C3697">
        <f>SUMPRODUCT((数据库!$A$2:$A$18529=武将养成概况!$A3697)*(数据库!$H$2:$H$18529))/5</f>
        <v>0</v>
      </c>
      <c r="D3697">
        <f>SUMPRODUCT((数据库!$A$2:$A$18529=武将养成概况!$A3697)*(数据库!$I$2:$I$18529))/5</f>
        <v>0.6</v>
      </c>
      <c r="E3697">
        <f>SUMPRODUCT((数据库!$A$2:$A$18529=武将养成概况!$A3697)*(数据库!$J$2:$J$18529))/5</f>
        <v>0</v>
      </c>
    </row>
    <row r="3698" spans="1:5" x14ac:dyDescent="0.15">
      <c r="A3698">
        <v>4562764</v>
      </c>
      <c r="B3698">
        <f>VLOOKUP($A3698,数据库!$A:$B,2,0)</f>
        <v>1</v>
      </c>
      <c r="C3698">
        <f>SUMPRODUCT((数据库!$A$2:$A$18529=武将养成概况!$A3698)*(数据库!$H$2:$H$18529))/5</f>
        <v>2.2000000000000002</v>
      </c>
      <c r="D3698">
        <f>SUMPRODUCT((数据库!$A$2:$A$18529=武将养成概况!$A3698)*(数据库!$I$2:$I$18529))/5</f>
        <v>2.8</v>
      </c>
      <c r="E3698">
        <f>SUMPRODUCT((数据库!$A$2:$A$18529=武将养成概况!$A3698)*(数据库!$J$2:$J$18529))/5</f>
        <v>0.2</v>
      </c>
    </row>
    <row r="3699" spans="1:5" x14ac:dyDescent="0.15">
      <c r="A3699">
        <v>4562902</v>
      </c>
      <c r="B3699">
        <f>VLOOKUP($A3699,数据库!$A:$B,2,0)</f>
        <v>1</v>
      </c>
      <c r="C3699">
        <f>SUMPRODUCT((数据库!$A$2:$A$18529=武将养成概况!$A3699)*(数据库!$H$2:$H$18529))/5</f>
        <v>0.2</v>
      </c>
      <c r="D3699">
        <f>SUMPRODUCT((数据库!$A$2:$A$18529=武将养成概况!$A3699)*(数据库!$I$2:$I$18529))/5</f>
        <v>1</v>
      </c>
      <c r="E3699">
        <f>SUMPRODUCT((数据库!$A$2:$A$18529=武将养成概况!$A3699)*(数据库!$J$2:$J$18529))/5</f>
        <v>0</v>
      </c>
    </row>
    <row r="3700" spans="1:5" x14ac:dyDescent="0.15">
      <c r="A3700">
        <v>4562926</v>
      </c>
      <c r="B3700">
        <f>VLOOKUP($A3700,数据库!$A:$B,2,0)</f>
        <v>1</v>
      </c>
      <c r="C3700">
        <f>SUMPRODUCT((数据库!$A$2:$A$18529=武将养成概况!$A3700)*(数据库!$H$2:$H$18529))/5</f>
        <v>2.8</v>
      </c>
      <c r="D3700">
        <f>SUMPRODUCT((数据库!$A$2:$A$18529=武将养成概况!$A3700)*(数据库!$I$2:$I$18529))/5</f>
        <v>3.4</v>
      </c>
      <c r="E3700">
        <f>SUMPRODUCT((数据库!$A$2:$A$18529=武将养成概况!$A3700)*(数据库!$J$2:$J$18529))/5</f>
        <v>1.4</v>
      </c>
    </row>
    <row r="3701" spans="1:5" x14ac:dyDescent="0.15">
      <c r="A3701">
        <v>4563070</v>
      </c>
      <c r="B3701">
        <f>VLOOKUP($A3701,数据库!$A:$B,2,0)</f>
        <v>1</v>
      </c>
      <c r="C3701">
        <f>SUMPRODUCT((数据库!$A$2:$A$18529=武将养成概况!$A3701)*(数据库!$H$2:$H$18529))/5</f>
        <v>1</v>
      </c>
      <c r="D3701">
        <f>SUMPRODUCT((数据库!$A$2:$A$18529=武将养成概况!$A3701)*(数据库!$I$2:$I$18529))/5</f>
        <v>2</v>
      </c>
      <c r="E3701">
        <f>SUMPRODUCT((数据库!$A$2:$A$18529=武将养成概况!$A3701)*(数据库!$J$2:$J$18529))/5</f>
        <v>0.4</v>
      </c>
    </row>
    <row r="3702" spans="1:5" x14ac:dyDescent="0.15">
      <c r="A3702">
        <v>4563143</v>
      </c>
      <c r="B3702">
        <f>VLOOKUP($A3702,数据库!$A:$B,2,0)</f>
        <v>1</v>
      </c>
      <c r="C3702">
        <f>SUMPRODUCT((数据库!$A$2:$A$18529=武将养成概况!$A3702)*(数据库!$H$2:$H$18529))/5</f>
        <v>2.8</v>
      </c>
      <c r="D3702">
        <f>SUMPRODUCT((数据库!$A$2:$A$18529=武将养成概况!$A3702)*(数据库!$I$2:$I$18529))/5</f>
        <v>3</v>
      </c>
      <c r="E3702">
        <f>SUMPRODUCT((数据库!$A$2:$A$18529=武将养成概况!$A3702)*(数据库!$J$2:$J$18529))/5</f>
        <v>0.6</v>
      </c>
    </row>
    <row r="3703" spans="1:5" x14ac:dyDescent="0.15">
      <c r="A3703">
        <v>4563393</v>
      </c>
      <c r="B3703">
        <f>VLOOKUP($A3703,数据库!$A:$B,2,0)</f>
        <v>1</v>
      </c>
      <c r="C3703">
        <f>SUMPRODUCT((数据库!$A$2:$A$18529=武将养成概况!$A3703)*(数据库!$H$2:$H$18529))/5</f>
        <v>1.6</v>
      </c>
      <c r="D3703">
        <f>SUMPRODUCT((数据库!$A$2:$A$18529=武将养成概况!$A3703)*(数据库!$I$2:$I$18529))/5</f>
        <v>2</v>
      </c>
      <c r="E3703">
        <f>SUMPRODUCT((数据库!$A$2:$A$18529=武将养成概况!$A3703)*(数据库!$J$2:$J$18529))/5</f>
        <v>0.2</v>
      </c>
    </row>
    <row r="3704" spans="1:5" x14ac:dyDescent="0.15">
      <c r="A3704">
        <v>4563434</v>
      </c>
      <c r="B3704">
        <f>VLOOKUP($A3704,数据库!$A:$B,2,0)</f>
        <v>1</v>
      </c>
      <c r="C3704">
        <f>SUMPRODUCT((数据库!$A$2:$A$18529=武将养成概况!$A3704)*(数据库!$H$2:$H$18529))/5</f>
        <v>2</v>
      </c>
      <c r="D3704">
        <f>SUMPRODUCT((数据库!$A$2:$A$18529=武将养成概况!$A3704)*(数据库!$I$2:$I$18529))/5</f>
        <v>2</v>
      </c>
      <c r="E3704">
        <f>SUMPRODUCT((数据库!$A$2:$A$18529=武将养成概况!$A3704)*(数据库!$J$2:$J$18529))/5</f>
        <v>0.2</v>
      </c>
    </row>
    <row r="3705" spans="1:5" x14ac:dyDescent="0.15">
      <c r="A3705">
        <v>4563468</v>
      </c>
      <c r="B3705">
        <f>VLOOKUP($A3705,数据库!$A:$B,2,0)</f>
        <v>1</v>
      </c>
      <c r="C3705">
        <f>SUMPRODUCT((数据库!$A$2:$A$18529=武将养成概况!$A3705)*(数据库!$H$2:$H$18529))/5</f>
        <v>1.6</v>
      </c>
      <c r="D3705">
        <f>SUMPRODUCT((数据库!$A$2:$A$18529=武将养成概况!$A3705)*(数据库!$I$2:$I$18529))/5</f>
        <v>2.2000000000000002</v>
      </c>
      <c r="E3705">
        <f>SUMPRODUCT((数据库!$A$2:$A$18529=武将养成概况!$A3705)*(数据库!$J$2:$J$18529))/5</f>
        <v>0</v>
      </c>
    </row>
    <row r="3706" spans="1:5" x14ac:dyDescent="0.15">
      <c r="A3706">
        <v>4563689</v>
      </c>
      <c r="B3706">
        <f>VLOOKUP($A3706,数据库!$A:$B,2,0)</f>
        <v>1</v>
      </c>
      <c r="C3706">
        <f>SUMPRODUCT((数据库!$A$2:$A$18529=武将养成概况!$A3706)*(数据库!$H$2:$H$18529))/5</f>
        <v>1.6</v>
      </c>
      <c r="D3706">
        <f>SUMPRODUCT((数据库!$A$2:$A$18529=武将养成概况!$A3706)*(数据库!$I$2:$I$18529))/5</f>
        <v>2</v>
      </c>
      <c r="E3706">
        <f>SUMPRODUCT((数据库!$A$2:$A$18529=武将养成概况!$A3706)*(数据库!$J$2:$J$18529))/5</f>
        <v>0</v>
      </c>
    </row>
    <row r="3707" spans="1:5" x14ac:dyDescent="0.15">
      <c r="A3707">
        <v>4563941</v>
      </c>
      <c r="B3707">
        <f>VLOOKUP($A3707,数据库!$A:$B,2,0)</f>
        <v>1</v>
      </c>
      <c r="C3707">
        <f>SUMPRODUCT((数据库!$A$2:$A$18529=武将养成概况!$A3707)*(数据库!$H$2:$H$18529))/5</f>
        <v>1.2</v>
      </c>
      <c r="D3707">
        <f>SUMPRODUCT((数据库!$A$2:$A$18529=武将养成概况!$A3707)*(数据库!$I$2:$I$18529))/5</f>
        <v>1.4</v>
      </c>
      <c r="E3707">
        <f>SUMPRODUCT((数据库!$A$2:$A$18529=武将养成概况!$A3707)*(数据库!$J$2:$J$18529))/5</f>
        <v>0</v>
      </c>
    </row>
    <row r="3708" spans="1:5" x14ac:dyDescent="0.15">
      <c r="A3708">
        <v>4564056</v>
      </c>
      <c r="B3708">
        <f>VLOOKUP($A3708,数据库!$A:$B,2,0)</f>
        <v>1</v>
      </c>
      <c r="C3708">
        <f>SUMPRODUCT((数据库!$A$2:$A$18529=武将养成概况!$A3708)*(数据库!$H$2:$H$18529))/5</f>
        <v>2.4</v>
      </c>
      <c r="D3708">
        <f>SUMPRODUCT((数据库!$A$2:$A$18529=武将养成概况!$A3708)*(数据库!$I$2:$I$18529))/5</f>
        <v>3</v>
      </c>
      <c r="E3708">
        <f>SUMPRODUCT((数据库!$A$2:$A$18529=武将养成概况!$A3708)*(数据库!$J$2:$J$18529))/5</f>
        <v>1.2</v>
      </c>
    </row>
    <row r="3709" spans="1:5" x14ac:dyDescent="0.15">
      <c r="A3709">
        <v>4564475</v>
      </c>
      <c r="B3709">
        <f>VLOOKUP($A3709,数据库!$A:$B,2,0)</f>
        <v>1</v>
      </c>
      <c r="C3709">
        <f>SUMPRODUCT((数据库!$A$2:$A$18529=武将养成概况!$A3709)*(数据库!$H$2:$H$18529))/5</f>
        <v>1.4</v>
      </c>
      <c r="D3709">
        <f>SUMPRODUCT((数据库!$A$2:$A$18529=武将养成概况!$A3709)*(数据库!$I$2:$I$18529))/5</f>
        <v>2</v>
      </c>
      <c r="E3709">
        <f>SUMPRODUCT((数据库!$A$2:$A$18529=武将养成概况!$A3709)*(数据库!$J$2:$J$18529))/5</f>
        <v>0.2</v>
      </c>
    </row>
    <row r="3710" spans="1:5" x14ac:dyDescent="0.15">
      <c r="A3710">
        <v>4564698</v>
      </c>
      <c r="B3710">
        <f>VLOOKUP($A3710,数据库!$A:$B,2,0)</f>
        <v>1</v>
      </c>
      <c r="C3710">
        <f>SUMPRODUCT((数据库!$A$2:$A$18529=武将养成概况!$A3710)*(数据库!$H$2:$H$18529))/5</f>
        <v>0</v>
      </c>
      <c r="D3710">
        <f>SUMPRODUCT((数据库!$A$2:$A$18529=武将养成概况!$A3710)*(数据库!$I$2:$I$18529))/5</f>
        <v>1</v>
      </c>
      <c r="E3710">
        <f>SUMPRODUCT((数据库!$A$2:$A$18529=武将养成概况!$A3710)*(数据库!$J$2:$J$18529))/5</f>
        <v>0</v>
      </c>
    </row>
    <row r="3711" spans="1:5" x14ac:dyDescent="0.15">
      <c r="A3711">
        <v>4565684</v>
      </c>
      <c r="B3711">
        <f>VLOOKUP($A3711,数据库!$A:$B,2,0)</f>
        <v>1</v>
      </c>
      <c r="C3711">
        <f>SUMPRODUCT((数据库!$A$2:$A$18529=武将养成概况!$A3711)*(数据库!$H$2:$H$18529))/5</f>
        <v>2.8</v>
      </c>
      <c r="D3711">
        <f>SUMPRODUCT((数据库!$A$2:$A$18529=武将养成概况!$A3711)*(数据库!$I$2:$I$18529))/5</f>
        <v>2.8</v>
      </c>
      <c r="E3711">
        <f>SUMPRODUCT((数据库!$A$2:$A$18529=武将养成概况!$A3711)*(数据库!$J$2:$J$18529))/5</f>
        <v>0.4</v>
      </c>
    </row>
    <row r="3712" spans="1:5" x14ac:dyDescent="0.15">
      <c r="A3712">
        <v>4565705</v>
      </c>
      <c r="B3712">
        <f>VLOOKUP($A3712,数据库!$A:$B,2,0)</f>
        <v>1</v>
      </c>
      <c r="C3712">
        <f>SUMPRODUCT((数据库!$A$2:$A$18529=武将养成概况!$A3712)*(数据库!$H$2:$H$18529))/5</f>
        <v>2</v>
      </c>
      <c r="D3712">
        <f>SUMPRODUCT((数据库!$A$2:$A$18529=武将养成概况!$A3712)*(数据库!$I$2:$I$18529))/5</f>
        <v>1.8</v>
      </c>
      <c r="E3712">
        <f>SUMPRODUCT((数据库!$A$2:$A$18529=武将养成概况!$A3712)*(数据库!$J$2:$J$18529))/5</f>
        <v>0.2</v>
      </c>
    </row>
    <row r="3713" spans="1:5" x14ac:dyDescent="0.15">
      <c r="A3713">
        <v>4565726</v>
      </c>
      <c r="B3713">
        <f>VLOOKUP($A3713,数据库!$A:$B,2,0)</f>
        <v>1</v>
      </c>
      <c r="C3713">
        <f>SUMPRODUCT((数据库!$A$2:$A$18529=武将养成概况!$A3713)*(数据库!$H$2:$H$18529))/5</f>
        <v>1.2</v>
      </c>
      <c r="D3713">
        <f>SUMPRODUCT((数据库!$A$2:$A$18529=武将养成概况!$A3713)*(数据库!$I$2:$I$18529))/5</f>
        <v>2</v>
      </c>
      <c r="E3713">
        <f>SUMPRODUCT((数据库!$A$2:$A$18529=武将养成概况!$A3713)*(数据库!$J$2:$J$18529))/5</f>
        <v>0.4</v>
      </c>
    </row>
    <row r="3714" spans="1:5" x14ac:dyDescent="0.15">
      <c r="A3714">
        <v>4565729</v>
      </c>
      <c r="B3714">
        <f>VLOOKUP($A3714,数据库!$A:$B,2,0)</f>
        <v>1</v>
      </c>
      <c r="C3714">
        <f>SUMPRODUCT((数据库!$A$2:$A$18529=武将养成概况!$A3714)*(数据库!$H$2:$H$18529))/5</f>
        <v>1.6</v>
      </c>
      <c r="D3714">
        <f>SUMPRODUCT((数据库!$A$2:$A$18529=武将养成概况!$A3714)*(数据库!$I$2:$I$18529))/5</f>
        <v>2</v>
      </c>
      <c r="E3714">
        <f>SUMPRODUCT((数据库!$A$2:$A$18529=武将养成概况!$A3714)*(数据库!$J$2:$J$18529))/5</f>
        <v>0.6</v>
      </c>
    </row>
    <row r="3715" spans="1:5" x14ac:dyDescent="0.15">
      <c r="A3715">
        <v>4565733</v>
      </c>
      <c r="B3715">
        <f>VLOOKUP($A3715,数据库!$A:$B,2,0)</f>
        <v>1</v>
      </c>
      <c r="C3715">
        <f>SUMPRODUCT((数据库!$A$2:$A$18529=武将养成概况!$A3715)*(数据库!$H$2:$H$18529))/5</f>
        <v>2.8</v>
      </c>
      <c r="D3715">
        <f>SUMPRODUCT((数据库!$A$2:$A$18529=武将养成概况!$A3715)*(数据库!$I$2:$I$18529))/5</f>
        <v>3</v>
      </c>
      <c r="E3715">
        <f>SUMPRODUCT((数据库!$A$2:$A$18529=武将养成概况!$A3715)*(数据库!$J$2:$J$18529))/5</f>
        <v>0.6</v>
      </c>
    </row>
    <row r="3716" spans="1:5" x14ac:dyDescent="0.15">
      <c r="A3716">
        <v>4565760</v>
      </c>
      <c r="B3716">
        <f>VLOOKUP($A3716,数据库!$A:$B,2,0)</f>
        <v>1</v>
      </c>
      <c r="C3716">
        <f>SUMPRODUCT((数据库!$A$2:$A$18529=武将养成概况!$A3716)*(数据库!$H$2:$H$18529))/5</f>
        <v>0.8</v>
      </c>
      <c r="D3716">
        <f>SUMPRODUCT((数据库!$A$2:$A$18529=武将养成概况!$A3716)*(数据库!$I$2:$I$18529))/5</f>
        <v>2</v>
      </c>
      <c r="E3716">
        <f>SUMPRODUCT((数据库!$A$2:$A$18529=武将养成概况!$A3716)*(数据库!$J$2:$J$18529))/5</f>
        <v>0.2</v>
      </c>
    </row>
    <row r="3717" spans="1:5" x14ac:dyDescent="0.15">
      <c r="A3717">
        <v>4565794</v>
      </c>
      <c r="B3717">
        <f>VLOOKUP($A3717,数据库!$A:$B,2,0)</f>
        <v>1</v>
      </c>
      <c r="C3717">
        <f>SUMPRODUCT((数据库!$A$2:$A$18529=武将养成概况!$A3717)*(数据库!$H$2:$H$18529))/5</f>
        <v>3.2</v>
      </c>
      <c r="D3717">
        <f>SUMPRODUCT((数据库!$A$2:$A$18529=武将养成概况!$A3717)*(数据库!$I$2:$I$18529))/5</f>
        <v>2.4</v>
      </c>
      <c r="E3717">
        <f>SUMPRODUCT((数据库!$A$2:$A$18529=武将养成概况!$A3717)*(数据库!$J$2:$J$18529))/5</f>
        <v>0.2</v>
      </c>
    </row>
    <row r="3718" spans="1:5" x14ac:dyDescent="0.15">
      <c r="A3718">
        <v>4565796</v>
      </c>
      <c r="B3718">
        <f>VLOOKUP($A3718,数据库!$A:$B,2,0)</f>
        <v>1</v>
      </c>
      <c r="C3718">
        <f>SUMPRODUCT((数据库!$A$2:$A$18529=武将养成概况!$A3718)*(数据库!$H$2:$H$18529))/5</f>
        <v>1.4</v>
      </c>
      <c r="D3718">
        <f>SUMPRODUCT((数据库!$A$2:$A$18529=武将养成概况!$A3718)*(数据库!$I$2:$I$18529))/5</f>
        <v>2</v>
      </c>
      <c r="E3718">
        <f>SUMPRODUCT((数据库!$A$2:$A$18529=武将养成概况!$A3718)*(数据库!$J$2:$J$18529))/5</f>
        <v>0</v>
      </c>
    </row>
    <row r="3719" spans="1:5" x14ac:dyDescent="0.15">
      <c r="A3719">
        <v>4565833</v>
      </c>
      <c r="B3719">
        <f>VLOOKUP($A3719,数据库!$A:$B,2,0)</f>
        <v>1</v>
      </c>
      <c r="C3719">
        <f>SUMPRODUCT((数据库!$A$2:$A$18529=武将养成概况!$A3719)*(数据库!$H$2:$H$18529))/5</f>
        <v>1</v>
      </c>
      <c r="D3719">
        <f>SUMPRODUCT((数据库!$A$2:$A$18529=武将养成概况!$A3719)*(数据库!$I$2:$I$18529))/5</f>
        <v>1.4</v>
      </c>
      <c r="E3719">
        <f>SUMPRODUCT((数据库!$A$2:$A$18529=武将养成概况!$A3719)*(数据库!$J$2:$J$18529))/5</f>
        <v>0</v>
      </c>
    </row>
    <row r="3720" spans="1:5" x14ac:dyDescent="0.15">
      <c r="A3720">
        <v>4565881</v>
      </c>
      <c r="B3720">
        <f>VLOOKUP($A3720,数据库!$A:$B,2,0)</f>
        <v>1</v>
      </c>
      <c r="C3720">
        <f>SUMPRODUCT((数据库!$A$2:$A$18529=武将养成概况!$A3720)*(数据库!$H$2:$H$18529))/5</f>
        <v>2.8</v>
      </c>
      <c r="D3720">
        <f>SUMPRODUCT((数据库!$A$2:$A$18529=武将养成概况!$A3720)*(数据库!$I$2:$I$18529))/5</f>
        <v>3</v>
      </c>
      <c r="E3720">
        <f>SUMPRODUCT((数据库!$A$2:$A$18529=武将养成概况!$A3720)*(数据库!$J$2:$J$18529))/5</f>
        <v>0</v>
      </c>
    </row>
    <row r="3721" spans="1:5" x14ac:dyDescent="0.15">
      <c r="A3721">
        <v>4565896</v>
      </c>
      <c r="B3721">
        <f>VLOOKUP($A3721,数据库!$A:$B,2,0)</f>
        <v>1</v>
      </c>
      <c r="C3721">
        <f>SUMPRODUCT((数据库!$A$2:$A$18529=武将养成概况!$A3721)*(数据库!$H$2:$H$18529))/5</f>
        <v>1.8</v>
      </c>
      <c r="D3721">
        <f>SUMPRODUCT((数据库!$A$2:$A$18529=武将养成概况!$A3721)*(数据库!$I$2:$I$18529))/5</f>
        <v>2.4</v>
      </c>
      <c r="E3721">
        <f>SUMPRODUCT((数据库!$A$2:$A$18529=武将养成概况!$A3721)*(数据库!$J$2:$J$18529))/5</f>
        <v>0.2</v>
      </c>
    </row>
    <row r="3722" spans="1:5" x14ac:dyDescent="0.15">
      <c r="A3722">
        <v>4565933</v>
      </c>
      <c r="B3722">
        <f>VLOOKUP($A3722,数据库!$A:$B,2,0)</f>
        <v>1</v>
      </c>
      <c r="C3722">
        <f>SUMPRODUCT((数据库!$A$2:$A$18529=武将养成概况!$A3722)*(数据库!$H$2:$H$18529))/5</f>
        <v>1.4</v>
      </c>
      <c r="D3722">
        <f>SUMPRODUCT((数据库!$A$2:$A$18529=武将养成概况!$A3722)*(数据库!$I$2:$I$18529))/5</f>
        <v>2.6</v>
      </c>
      <c r="E3722">
        <f>SUMPRODUCT((数据库!$A$2:$A$18529=武将养成概况!$A3722)*(数据库!$J$2:$J$18529))/5</f>
        <v>0.6</v>
      </c>
    </row>
    <row r="3723" spans="1:5" x14ac:dyDescent="0.15">
      <c r="A3723">
        <v>4565999</v>
      </c>
      <c r="B3723">
        <f>VLOOKUP($A3723,数据库!$A:$B,2,0)</f>
        <v>1</v>
      </c>
      <c r="C3723">
        <f>SUMPRODUCT((数据库!$A$2:$A$18529=武将养成概况!$A3723)*(数据库!$H$2:$H$18529))/5</f>
        <v>1.8</v>
      </c>
      <c r="D3723">
        <f>SUMPRODUCT((数据库!$A$2:$A$18529=武将养成概况!$A3723)*(数据库!$I$2:$I$18529))/5</f>
        <v>2.8</v>
      </c>
      <c r="E3723">
        <f>SUMPRODUCT((数据库!$A$2:$A$18529=武将养成概况!$A3723)*(数据库!$J$2:$J$18529))/5</f>
        <v>0.2</v>
      </c>
    </row>
    <row r="3724" spans="1:5" x14ac:dyDescent="0.15">
      <c r="A3724">
        <v>4566029</v>
      </c>
      <c r="B3724">
        <f>VLOOKUP($A3724,数据库!$A:$B,2,0)</f>
        <v>1</v>
      </c>
      <c r="C3724">
        <f>SUMPRODUCT((数据库!$A$2:$A$18529=武将养成概况!$A3724)*(数据库!$H$2:$H$18529))/5</f>
        <v>0.8</v>
      </c>
      <c r="D3724">
        <f>SUMPRODUCT((数据库!$A$2:$A$18529=武将养成概况!$A3724)*(数据库!$I$2:$I$18529))/5</f>
        <v>2.8</v>
      </c>
      <c r="E3724">
        <f>SUMPRODUCT((数据库!$A$2:$A$18529=武将养成概况!$A3724)*(数据库!$J$2:$J$18529))/5</f>
        <v>0.2</v>
      </c>
    </row>
    <row r="3725" spans="1:5" x14ac:dyDescent="0.15">
      <c r="A3725">
        <v>4566111</v>
      </c>
      <c r="B3725">
        <f>VLOOKUP($A3725,数据库!$A:$B,2,0)</f>
        <v>1</v>
      </c>
      <c r="C3725">
        <f>SUMPRODUCT((数据库!$A$2:$A$18529=武将养成概况!$A3725)*(数据库!$H$2:$H$18529))/5</f>
        <v>1.8</v>
      </c>
      <c r="D3725">
        <f>SUMPRODUCT((数据库!$A$2:$A$18529=武将养成概况!$A3725)*(数据库!$I$2:$I$18529))/5</f>
        <v>3</v>
      </c>
      <c r="E3725">
        <f>SUMPRODUCT((数据库!$A$2:$A$18529=武将养成概况!$A3725)*(数据库!$J$2:$J$18529))/5</f>
        <v>0</v>
      </c>
    </row>
    <row r="3726" spans="1:5" x14ac:dyDescent="0.15">
      <c r="A3726">
        <v>4566225</v>
      </c>
      <c r="B3726">
        <f>VLOOKUP($A3726,数据库!$A:$B,2,0)</f>
        <v>1</v>
      </c>
      <c r="C3726">
        <f>SUMPRODUCT((数据库!$A$2:$A$18529=武将养成概况!$A3726)*(数据库!$H$2:$H$18529))/5</f>
        <v>0</v>
      </c>
      <c r="D3726">
        <f>SUMPRODUCT((数据库!$A$2:$A$18529=武将养成概况!$A3726)*(数据库!$I$2:$I$18529))/5</f>
        <v>0.4</v>
      </c>
      <c r="E3726">
        <f>SUMPRODUCT((数据库!$A$2:$A$18529=武将养成概况!$A3726)*(数据库!$J$2:$J$18529))/5</f>
        <v>0</v>
      </c>
    </row>
    <row r="3727" spans="1:5" x14ac:dyDescent="0.15">
      <c r="A3727">
        <v>4566231</v>
      </c>
      <c r="B3727">
        <f>VLOOKUP($A3727,数据库!$A:$B,2,0)</f>
        <v>1</v>
      </c>
      <c r="C3727">
        <f>SUMPRODUCT((数据库!$A$2:$A$18529=武将养成概况!$A3727)*(数据库!$H$2:$H$18529))/5</f>
        <v>0</v>
      </c>
      <c r="D3727">
        <f>SUMPRODUCT((数据库!$A$2:$A$18529=武将养成概况!$A3727)*(数据库!$I$2:$I$18529))/5</f>
        <v>0.8</v>
      </c>
      <c r="E3727">
        <f>SUMPRODUCT((数据库!$A$2:$A$18529=武将养成概况!$A3727)*(数据库!$J$2:$J$18529))/5</f>
        <v>0</v>
      </c>
    </row>
    <row r="3728" spans="1:5" x14ac:dyDescent="0.15">
      <c r="A3728">
        <v>4566248</v>
      </c>
      <c r="B3728">
        <f>VLOOKUP($A3728,数据库!$A:$B,2,0)</f>
        <v>1</v>
      </c>
      <c r="C3728">
        <f>SUMPRODUCT((数据库!$A$2:$A$18529=武将养成概况!$A3728)*(数据库!$H$2:$H$18529))/5</f>
        <v>0</v>
      </c>
      <c r="D3728">
        <f>SUMPRODUCT((数据库!$A$2:$A$18529=武将养成概况!$A3728)*(数据库!$I$2:$I$18529))/5</f>
        <v>0</v>
      </c>
      <c r="E3728">
        <f>SUMPRODUCT((数据库!$A$2:$A$18529=武将养成概况!$A3728)*(数据库!$J$2:$J$18529))/5</f>
        <v>0</v>
      </c>
    </row>
    <row r="3729" spans="1:5" x14ac:dyDescent="0.15">
      <c r="A3729">
        <v>4566260</v>
      </c>
      <c r="B3729">
        <f>VLOOKUP($A3729,数据库!$A:$B,2,0)</f>
        <v>1</v>
      </c>
      <c r="C3729">
        <f>SUMPRODUCT((数据库!$A$2:$A$18529=武将养成概况!$A3729)*(数据库!$H$2:$H$18529))/5</f>
        <v>1.4</v>
      </c>
      <c r="D3729">
        <f>SUMPRODUCT((数据库!$A$2:$A$18529=武将养成概况!$A3729)*(数据库!$I$2:$I$18529))/5</f>
        <v>1.4</v>
      </c>
      <c r="E3729">
        <f>SUMPRODUCT((数据库!$A$2:$A$18529=武将养成概况!$A3729)*(数据库!$J$2:$J$18529))/5</f>
        <v>0.6</v>
      </c>
    </row>
    <row r="3730" spans="1:5" x14ac:dyDescent="0.15">
      <c r="A3730">
        <v>4566267</v>
      </c>
      <c r="B3730">
        <f>VLOOKUP($A3730,数据库!$A:$B,2,0)</f>
        <v>1</v>
      </c>
      <c r="C3730">
        <f>SUMPRODUCT((数据库!$A$2:$A$18529=武将养成概况!$A3730)*(数据库!$H$2:$H$18529))/5</f>
        <v>0</v>
      </c>
      <c r="D3730">
        <f>SUMPRODUCT((数据库!$A$2:$A$18529=武将养成概况!$A3730)*(数据库!$I$2:$I$18529))/5</f>
        <v>1</v>
      </c>
      <c r="E3730">
        <f>SUMPRODUCT((数据库!$A$2:$A$18529=武将养成概况!$A3730)*(数据库!$J$2:$J$18529))/5</f>
        <v>0</v>
      </c>
    </row>
    <row r="3731" spans="1:5" x14ac:dyDescent="0.15">
      <c r="A3731">
        <v>4566270</v>
      </c>
      <c r="B3731">
        <f>VLOOKUP($A3731,数据库!$A:$B,2,0)</f>
        <v>1</v>
      </c>
      <c r="C3731">
        <f>SUMPRODUCT((数据库!$A$2:$A$18529=武将养成概况!$A3731)*(数据库!$H$2:$H$18529))/5</f>
        <v>2.4</v>
      </c>
      <c r="D3731">
        <f>SUMPRODUCT((数据库!$A$2:$A$18529=武将养成概况!$A3731)*(数据库!$I$2:$I$18529))/5</f>
        <v>2.4</v>
      </c>
      <c r="E3731">
        <f>SUMPRODUCT((数据库!$A$2:$A$18529=武将养成概况!$A3731)*(数据库!$J$2:$J$18529))/5</f>
        <v>0.4</v>
      </c>
    </row>
    <row r="3732" spans="1:5" x14ac:dyDescent="0.15">
      <c r="A3732">
        <v>4566273</v>
      </c>
      <c r="B3732">
        <f>VLOOKUP($A3732,数据库!$A:$B,2,0)</f>
        <v>1</v>
      </c>
      <c r="C3732">
        <f>SUMPRODUCT((数据库!$A$2:$A$18529=武将养成概况!$A3732)*(数据库!$H$2:$H$18529))/5</f>
        <v>0</v>
      </c>
      <c r="D3732">
        <f>SUMPRODUCT((数据库!$A$2:$A$18529=武将养成概况!$A3732)*(数据库!$I$2:$I$18529))/5</f>
        <v>0.6</v>
      </c>
      <c r="E3732">
        <f>SUMPRODUCT((数据库!$A$2:$A$18529=武将养成概况!$A3732)*(数据库!$J$2:$J$18529))/5</f>
        <v>0</v>
      </c>
    </row>
    <row r="3733" spans="1:5" x14ac:dyDescent="0.15">
      <c r="A3733">
        <v>4566286</v>
      </c>
      <c r="B3733">
        <f>VLOOKUP($A3733,数据库!$A:$B,2,0)</f>
        <v>1</v>
      </c>
      <c r="C3733">
        <f>SUMPRODUCT((数据库!$A$2:$A$18529=武将养成概况!$A3733)*(数据库!$H$2:$H$18529))/5</f>
        <v>0</v>
      </c>
      <c r="D3733">
        <f>SUMPRODUCT((数据库!$A$2:$A$18529=武将养成概况!$A3733)*(数据库!$I$2:$I$18529))/5</f>
        <v>0.2</v>
      </c>
      <c r="E3733">
        <f>SUMPRODUCT((数据库!$A$2:$A$18529=武将养成概况!$A3733)*(数据库!$J$2:$J$18529))/5</f>
        <v>0</v>
      </c>
    </row>
    <row r="3734" spans="1:5" x14ac:dyDescent="0.15">
      <c r="A3734">
        <v>4566310</v>
      </c>
      <c r="B3734">
        <f>VLOOKUP($A3734,数据库!$A:$B,2,0)</f>
        <v>1</v>
      </c>
      <c r="C3734">
        <f>SUMPRODUCT((数据库!$A$2:$A$18529=武将养成概况!$A3734)*(数据库!$H$2:$H$18529))/5</f>
        <v>1.8</v>
      </c>
      <c r="D3734">
        <f>SUMPRODUCT((数据库!$A$2:$A$18529=武将养成概况!$A3734)*(数据库!$I$2:$I$18529))/5</f>
        <v>1.6</v>
      </c>
      <c r="E3734">
        <f>SUMPRODUCT((数据库!$A$2:$A$18529=武将养成概况!$A3734)*(数据库!$J$2:$J$18529))/5</f>
        <v>0.2</v>
      </c>
    </row>
    <row r="3735" spans="1:5" x14ac:dyDescent="0.15">
      <c r="A3735">
        <v>4566311</v>
      </c>
      <c r="B3735">
        <f>VLOOKUP($A3735,数据库!$A:$B,2,0)</f>
        <v>1</v>
      </c>
      <c r="C3735">
        <f>SUMPRODUCT((数据库!$A$2:$A$18529=武将养成概况!$A3735)*(数据库!$H$2:$H$18529))/5</f>
        <v>1.2</v>
      </c>
      <c r="D3735">
        <f>SUMPRODUCT((数据库!$A$2:$A$18529=武将养成概况!$A3735)*(数据库!$I$2:$I$18529))/5</f>
        <v>1.8</v>
      </c>
      <c r="E3735">
        <f>SUMPRODUCT((数据库!$A$2:$A$18529=武将养成概况!$A3735)*(数据库!$J$2:$J$18529))/5</f>
        <v>0</v>
      </c>
    </row>
    <row r="3736" spans="1:5" x14ac:dyDescent="0.15">
      <c r="A3736">
        <v>4566331</v>
      </c>
      <c r="B3736">
        <f>VLOOKUP($A3736,数据库!$A:$B,2,0)</f>
        <v>1</v>
      </c>
      <c r="C3736">
        <f>SUMPRODUCT((数据库!$A$2:$A$18529=武将养成概况!$A3736)*(数据库!$H$2:$H$18529))/5</f>
        <v>0</v>
      </c>
      <c r="D3736">
        <f>SUMPRODUCT((数据库!$A$2:$A$18529=武将养成概况!$A3736)*(数据库!$I$2:$I$18529))/5</f>
        <v>0.4</v>
      </c>
      <c r="E3736">
        <f>SUMPRODUCT((数据库!$A$2:$A$18529=武将养成概况!$A3736)*(数据库!$J$2:$J$18529))/5</f>
        <v>0</v>
      </c>
    </row>
    <row r="3737" spans="1:5" x14ac:dyDescent="0.15">
      <c r="A3737">
        <v>4566349</v>
      </c>
      <c r="B3737">
        <f>VLOOKUP($A3737,数据库!$A:$B,2,0)</f>
        <v>1</v>
      </c>
      <c r="C3737">
        <f>SUMPRODUCT((数据库!$A$2:$A$18529=武将养成概况!$A3737)*(数据库!$H$2:$H$18529))/5</f>
        <v>1.4</v>
      </c>
      <c r="D3737">
        <f>SUMPRODUCT((数据库!$A$2:$A$18529=武将养成概况!$A3737)*(数据库!$I$2:$I$18529))/5</f>
        <v>2.6</v>
      </c>
      <c r="E3737">
        <f>SUMPRODUCT((数据库!$A$2:$A$18529=武将养成概况!$A3737)*(数据库!$J$2:$J$18529))/5</f>
        <v>0.6</v>
      </c>
    </row>
    <row r="3738" spans="1:5" x14ac:dyDescent="0.15">
      <c r="A3738">
        <v>4566350</v>
      </c>
      <c r="B3738">
        <f>VLOOKUP($A3738,数据库!$A:$B,2,0)</f>
        <v>1</v>
      </c>
      <c r="C3738">
        <f>SUMPRODUCT((数据库!$A$2:$A$18529=武将养成概况!$A3738)*(数据库!$H$2:$H$18529))/5</f>
        <v>1.8</v>
      </c>
      <c r="D3738">
        <f>SUMPRODUCT((数据库!$A$2:$A$18529=武将养成概况!$A3738)*(数据库!$I$2:$I$18529))/5</f>
        <v>2.6</v>
      </c>
      <c r="E3738">
        <f>SUMPRODUCT((数据库!$A$2:$A$18529=武将养成概况!$A3738)*(数据库!$J$2:$J$18529))/5</f>
        <v>0</v>
      </c>
    </row>
    <row r="3739" spans="1:5" x14ac:dyDescent="0.15">
      <c r="A3739">
        <v>4566354</v>
      </c>
      <c r="B3739">
        <f>VLOOKUP($A3739,数据库!$A:$B,2,0)</f>
        <v>1</v>
      </c>
      <c r="C3739">
        <f>SUMPRODUCT((数据库!$A$2:$A$18529=武将养成概况!$A3739)*(数据库!$H$2:$H$18529))/5</f>
        <v>1.4</v>
      </c>
      <c r="D3739">
        <f>SUMPRODUCT((数据库!$A$2:$A$18529=武将养成概况!$A3739)*(数据库!$I$2:$I$18529))/5</f>
        <v>2</v>
      </c>
      <c r="E3739">
        <f>SUMPRODUCT((数据库!$A$2:$A$18529=武将养成概况!$A3739)*(数据库!$J$2:$J$18529))/5</f>
        <v>0</v>
      </c>
    </row>
    <row r="3740" spans="1:5" x14ac:dyDescent="0.15">
      <c r="A3740">
        <v>4566384</v>
      </c>
      <c r="B3740">
        <f>VLOOKUP($A3740,数据库!$A:$B,2,0)</f>
        <v>1</v>
      </c>
      <c r="C3740">
        <f>SUMPRODUCT((数据库!$A$2:$A$18529=武将养成概况!$A3740)*(数据库!$H$2:$H$18529))/5</f>
        <v>0.6</v>
      </c>
      <c r="D3740">
        <f>SUMPRODUCT((数据库!$A$2:$A$18529=武将养成概况!$A3740)*(数据库!$I$2:$I$18529))/5</f>
        <v>0.6</v>
      </c>
      <c r="E3740">
        <f>SUMPRODUCT((数据库!$A$2:$A$18529=武将养成概况!$A3740)*(数据库!$J$2:$J$18529))/5</f>
        <v>0</v>
      </c>
    </row>
    <row r="3741" spans="1:5" x14ac:dyDescent="0.15">
      <c r="A3741">
        <v>4566414</v>
      </c>
      <c r="B3741">
        <f>VLOOKUP($A3741,数据库!$A:$B,2,0)</f>
        <v>1</v>
      </c>
      <c r="C3741">
        <f>SUMPRODUCT((数据库!$A$2:$A$18529=武将养成概况!$A3741)*(数据库!$H$2:$H$18529))/5</f>
        <v>1.6</v>
      </c>
      <c r="D3741">
        <f>SUMPRODUCT((数据库!$A$2:$A$18529=武将养成概况!$A3741)*(数据库!$I$2:$I$18529))/5</f>
        <v>1.4</v>
      </c>
      <c r="E3741">
        <f>SUMPRODUCT((数据库!$A$2:$A$18529=武将养成概况!$A3741)*(数据库!$J$2:$J$18529))/5</f>
        <v>0</v>
      </c>
    </row>
    <row r="3742" spans="1:5" x14ac:dyDescent="0.15">
      <c r="A3742">
        <v>4566439</v>
      </c>
      <c r="B3742">
        <f>VLOOKUP($A3742,数据库!$A:$B,2,0)</f>
        <v>1</v>
      </c>
      <c r="C3742">
        <f>SUMPRODUCT((数据库!$A$2:$A$18529=武将养成概况!$A3742)*(数据库!$H$2:$H$18529))/5</f>
        <v>1.2</v>
      </c>
      <c r="D3742">
        <f>SUMPRODUCT((数据库!$A$2:$A$18529=武将养成概况!$A3742)*(数据库!$I$2:$I$18529))/5</f>
        <v>1.4</v>
      </c>
      <c r="E3742">
        <f>SUMPRODUCT((数据库!$A$2:$A$18529=武将养成概况!$A3742)*(数据库!$J$2:$J$18529))/5</f>
        <v>0</v>
      </c>
    </row>
    <row r="3743" spans="1:5" x14ac:dyDescent="0.15">
      <c r="A3743">
        <v>4566548</v>
      </c>
      <c r="B3743">
        <f>VLOOKUP($A3743,数据库!$A:$B,2,0)</f>
        <v>1</v>
      </c>
      <c r="C3743">
        <f>SUMPRODUCT((数据库!$A$2:$A$18529=武将养成概况!$A3743)*(数据库!$H$2:$H$18529))/5</f>
        <v>1.8</v>
      </c>
      <c r="D3743">
        <f>SUMPRODUCT((数据库!$A$2:$A$18529=武将养成概况!$A3743)*(数据库!$I$2:$I$18529))/5</f>
        <v>2.2000000000000002</v>
      </c>
      <c r="E3743">
        <f>SUMPRODUCT((数据库!$A$2:$A$18529=武将养成概况!$A3743)*(数据库!$J$2:$J$18529))/5</f>
        <v>0.2</v>
      </c>
    </row>
    <row r="3744" spans="1:5" x14ac:dyDescent="0.15">
      <c r="A3744">
        <v>4566554</v>
      </c>
      <c r="B3744">
        <f>VLOOKUP($A3744,数据库!$A:$B,2,0)</f>
        <v>1</v>
      </c>
      <c r="C3744">
        <f>SUMPRODUCT((数据库!$A$2:$A$18529=武将养成概况!$A3744)*(数据库!$H$2:$H$18529))/5</f>
        <v>0.6</v>
      </c>
      <c r="D3744">
        <f>SUMPRODUCT((数据库!$A$2:$A$18529=武将养成概况!$A3744)*(数据库!$I$2:$I$18529))/5</f>
        <v>1.6</v>
      </c>
      <c r="E3744">
        <f>SUMPRODUCT((数据库!$A$2:$A$18529=武将养成概况!$A3744)*(数据库!$J$2:$J$18529))/5</f>
        <v>0.2</v>
      </c>
    </row>
    <row r="3745" spans="1:5" x14ac:dyDescent="0.15">
      <c r="A3745">
        <v>4566624</v>
      </c>
      <c r="B3745">
        <f>VLOOKUP($A3745,数据库!$A:$B,2,0)</f>
        <v>2</v>
      </c>
      <c r="C3745">
        <f>SUMPRODUCT((数据库!$A$2:$A$18529=武将养成概况!$A3745)*(数据库!$H$2:$H$18529))/5</f>
        <v>2.6</v>
      </c>
      <c r="D3745">
        <f>SUMPRODUCT((数据库!$A$2:$A$18529=武将养成概况!$A3745)*(数据库!$I$2:$I$18529))/5</f>
        <v>1.6</v>
      </c>
      <c r="E3745">
        <f>SUMPRODUCT((数据库!$A$2:$A$18529=武将养成概况!$A3745)*(数据库!$J$2:$J$18529))/5</f>
        <v>0.6</v>
      </c>
    </row>
    <row r="3746" spans="1:5" x14ac:dyDescent="0.15">
      <c r="A3746">
        <v>4566639</v>
      </c>
      <c r="B3746">
        <f>VLOOKUP($A3746,数据库!$A:$B,2,0)</f>
        <v>1</v>
      </c>
      <c r="C3746">
        <f>SUMPRODUCT((数据库!$A$2:$A$18529=武将养成概况!$A3746)*(数据库!$H$2:$H$18529))/5</f>
        <v>0.8</v>
      </c>
      <c r="D3746">
        <f>SUMPRODUCT((数据库!$A$2:$A$18529=武将养成概况!$A3746)*(数据库!$I$2:$I$18529))/5</f>
        <v>2.2000000000000002</v>
      </c>
      <c r="E3746">
        <f>SUMPRODUCT((数据库!$A$2:$A$18529=武将养成概况!$A3746)*(数据库!$J$2:$J$18529))/5</f>
        <v>0.4</v>
      </c>
    </row>
    <row r="3747" spans="1:5" x14ac:dyDescent="0.15">
      <c r="A3747">
        <v>4566707</v>
      </c>
      <c r="B3747">
        <f>VLOOKUP($A3747,数据库!$A:$B,2,0)</f>
        <v>1</v>
      </c>
      <c r="C3747">
        <f>SUMPRODUCT((数据库!$A$2:$A$18529=武将养成概况!$A3747)*(数据库!$H$2:$H$18529))/5</f>
        <v>1.2</v>
      </c>
      <c r="D3747">
        <f>SUMPRODUCT((数据库!$A$2:$A$18529=武将养成概况!$A3747)*(数据库!$I$2:$I$18529))/5</f>
        <v>2</v>
      </c>
      <c r="E3747">
        <f>SUMPRODUCT((数据库!$A$2:$A$18529=武将养成概况!$A3747)*(数据库!$J$2:$J$18529))/5</f>
        <v>0.2</v>
      </c>
    </row>
    <row r="3748" spans="1:5" x14ac:dyDescent="0.15">
      <c r="A3748">
        <v>4566726</v>
      </c>
      <c r="B3748">
        <f>VLOOKUP($A3748,数据库!$A:$B,2,0)</f>
        <v>1</v>
      </c>
      <c r="C3748">
        <f>SUMPRODUCT((数据库!$A$2:$A$18529=武将养成概况!$A3748)*(数据库!$H$2:$H$18529))/5</f>
        <v>1.6</v>
      </c>
      <c r="D3748">
        <f>SUMPRODUCT((数据库!$A$2:$A$18529=武将养成概况!$A3748)*(数据库!$I$2:$I$18529))/5</f>
        <v>2</v>
      </c>
      <c r="E3748">
        <f>SUMPRODUCT((数据库!$A$2:$A$18529=武将养成概况!$A3748)*(数据库!$J$2:$J$18529))/5</f>
        <v>0</v>
      </c>
    </row>
    <row r="3749" spans="1:5" x14ac:dyDescent="0.15">
      <c r="A3749">
        <v>4566748</v>
      </c>
      <c r="B3749">
        <f>VLOOKUP($A3749,数据库!$A:$B,2,0)</f>
        <v>1</v>
      </c>
      <c r="C3749">
        <f>SUMPRODUCT((数据库!$A$2:$A$18529=武将养成概况!$A3749)*(数据库!$H$2:$H$18529))/5</f>
        <v>1.4</v>
      </c>
      <c r="D3749">
        <f>SUMPRODUCT((数据库!$A$2:$A$18529=武将养成概况!$A3749)*(数据库!$I$2:$I$18529))/5</f>
        <v>2.6</v>
      </c>
      <c r="E3749">
        <f>SUMPRODUCT((数据库!$A$2:$A$18529=武将养成概况!$A3749)*(数据库!$J$2:$J$18529))/5</f>
        <v>0</v>
      </c>
    </row>
    <row r="3750" spans="1:5" x14ac:dyDescent="0.15">
      <c r="A3750">
        <v>4566752</v>
      </c>
      <c r="B3750">
        <f>VLOOKUP($A3750,数据库!$A:$B,2,0)</f>
        <v>1</v>
      </c>
      <c r="C3750">
        <f>SUMPRODUCT((数据库!$A$2:$A$18529=武将养成概况!$A3750)*(数据库!$H$2:$H$18529))/5</f>
        <v>1.8</v>
      </c>
      <c r="D3750">
        <f>SUMPRODUCT((数据库!$A$2:$A$18529=武将养成概况!$A3750)*(数据库!$I$2:$I$18529))/5</f>
        <v>3</v>
      </c>
      <c r="E3750">
        <f>SUMPRODUCT((数据库!$A$2:$A$18529=武将养成概况!$A3750)*(数据库!$J$2:$J$18529))/5</f>
        <v>0</v>
      </c>
    </row>
    <row r="3751" spans="1:5" x14ac:dyDescent="0.15">
      <c r="A3751">
        <v>4566770</v>
      </c>
      <c r="B3751">
        <f>VLOOKUP($A3751,数据库!$A:$B,2,0)</f>
        <v>1</v>
      </c>
      <c r="C3751">
        <f>SUMPRODUCT((数据库!$A$2:$A$18529=武将养成概况!$A3751)*(数据库!$H$2:$H$18529))/5</f>
        <v>1.6</v>
      </c>
      <c r="D3751">
        <f>SUMPRODUCT((数据库!$A$2:$A$18529=武将养成概况!$A3751)*(数据库!$I$2:$I$18529))/5</f>
        <v>2.4</v>
      </c>
      <c r="E3751">
        <f>SUMPRODUCT((数据库!$A$2:$A$18529=武将养成概况!$A3751)*(数据库!$J$2:$J$18529))/5</f>
        <v>0</v>
      </c>
    </row>
    <row r="3752" spans="1:5" x14ac:dyDescent="0.15">
      <c r="A3752">
        <v>4566772</v>
      </c>
      <c r="B3752">
        <f>VLOOKUP($A3752,数据库!$A:$B,2,0)</f>
        <v>1</v>
      </c>
      <c r="C3752">
        <f>SUMPRODUCT((数据库!$A$2:$A$18529=武将养成概况!$A3752)*(数据库!$H$2:$H$18529))/5</f>
        <v>0.8</v>
      </c>
      <c r="D3752">
        <f>SUMPRODUCT((数据库!$A$2:$A$18529=武将养成概况!$A3752)*(数据库!$I$2:$I$18529))/5</f>
        <v>1.4</v>
      </c>
      <c r="E3752">
        <f>SUMPRODUCT((数据库!$A$2:$A$18529=武将养成概况!$A3752)*(数据库!$J$2:$J$18529))/5</f>
        <v>0.2</v>
      </c>
    </row>
    <row r="3753" spans="1:5" x14ac:dyDescent="0.15">
      <c r="A3753">
        <v>4566824</v>
      </c>
      <c r="B3753">
        <f>VLOOKUP($A3753,数据库!$A:$B,2,0)</f>
        <v>1</v>
      </c>
      <c r="C3753">
        <f>SUMPRODUCT((数据库!$A$2:$A$18529=武将养成概况!$A3753)*(数据库!$H$2:$H$18529))/5</f>
        <v>1.8</v>
      </c>
      <c r="D3753">
        <f>SUMPRODUCT((数据库!$A$2:$A$18529=武将养成概况!$A3753)*(数据库!$I$2:$I$18529))/5</f>
        <v>2.2000000000000002</v>
      </c>
      <c r="E3753">
        <f>SUMPRODUCT((数据库!$A$2:$A$18529=武将养成概况!$A3753)*(数据库!$J$2:$J$18529))/5</f>
        <v>0.2</v>
      </c>
    </row>
    <row r="3754" spans="1:5" x14ac:dyDescent="0.15">
      <c r="A3754">
        <v>4566852</v>
      </c>
      <c r="B3754">
        <f>VLOOKUP($A3754,数据库!$A:$B,2,0)</f>
        <v>1</v>
      </c>
      <c r="C3754">
        <f>SUMPRODUCT((数据库!$A$2:$A$18529=武将养成概况!$A3754)*(数据库!$H$2:$H$18529))/5</f>
        <v>0</v>
      </c>
      <c r="D3754">
        <f>SUMPRODUCT((数据库!$A$2:$A$18529=武将养成概况!$A3754)*(数据库!$I$2:$I$18529))/5</f>
        <v>0</v>
      </c>
      <c r="E3754">
        <f>SUMPRODUCT((数据库!$A$2:$A$18529=武将养成概况!$A3754)*(数据库!$J$2:$J$18529))/5</f>
        <v>0</v>
      </c>
    </row>
    <row r="3755" spans="1:5" x14ac:dyDescent="0.15">
      <c r="A3755">
        <v>4567035</v>
      </c>
      <c r="B3755">
        <f>VLOOKUP($A3755,数据库!$A:$B,2,0)</f>
        <v>1</v>
      </c>
      <c r="C3755">
        <f>SUMPRODUCT((数据库!$A$2:$A$18529=武将养成概况!$A3755)*(数据库!$H$2:$H$18529))/5</f>
        <v>1.4</v>
      </c>
      <c r="D3755">
        <f>SUMPRODUCT((数据库!$A$2:$A$18529=武将养成概况!$A3755)*(数据库!$I$2:$I$18529))/5</f>
        <v>2.8</v>
      </c>
      <c r="E3755">
        <f>SUMPRODUCT((数据库!$A$2:$A$18529=武将养成概况!$A3755)*(数据库!$J$2:$J$18529))/5</f>
        <v>0.2</v>
      </c>
    </row>
    <row r="3756" spans="1:5" x14ac:dyDescent="0.15">
      <c r="A3756">
        <v>4567191</v>
      </c>
      <c r="B3756">
        <f>VLOOKUP($A3756,数据库!$A:$B,2,0)</f>
        <v>1</v>
      </c>
      <c r="C3756">
        <f>SUMPRODUCT((数据库!$A$2:$A$18529=武将养成概况!$A3756)*(数据库!$H$2:$H$18529))/5</f>
        <v>0</v>
      </c>
      <c r="D3756">
        <f>SUMPRODUCT((数据库!$A$2:$A$18529=武将养成概况!$A3756)*(数据库!$I$2:$I$18529))/5</f>
        <v>0.4</v>
      </c>
      <c r="E3756">
        <f>SUMPRODUCT((数据库!$A$2:$A$18529=武将养成概况!$A3756)*(数据库!$J$2:$J$18529))/5</f>
        <v>0</v>
      </c>
    </row>
    <row r="3757" spans="1:5" x14ac:dyDescent="0.15">
      <c r="A3757">
        <v>4567256</v>
      </c>
      <c r="B3757">
        <f>VLOOKUP($A3757,数据库!$A:$B,2,0)</f>
        <v>1</v>
      </c>
      <c r="C3757">
        <f>SUMPRODUCT((数据库!$A$2:$A$18529=武将养成概况!$A3757)*(数据库!$H$2:$H$18529))/5</f>
        <v>1.2</v>
      </c>
      <c r="D3757">
        <f>SUMPRODUCT((数据库!$A$2:$A$18529=武将养成概况!$A3757)*(数据库!$I$2:$I$18529))/5</f>
        <v>0.8</v>
      </c>
      <c r="E3757">
        <f>SUMPRODUCT((数据库!$A$2:$A$18529=武将养成概况!$A3757)*(数据库!$J$2:$J$18529))/5</f>
        <v>0.2</v>
      </c>
    </row>
    <row r="3758" spans="1:5" x14ac:dyDescent="0.15">
      <c r="A3758">
        <v>4567316</v>
      </c>
      <c r="B3758">
        <f>VLOOKUP($A3758,数据库!$A:$B,2,0)</f>
        <v>1</v>
      </c>
      <c r="C3758">
        <f>SUMPRODUCT((数据库!$A$2:$A$18529=武将养成概况!$A3758)*(数据库!$H$2:$H$18529))/5</f>
        <v>0</v>
      </c>
      <c r="D3758">
        <f>SUMPRODUCT((数据库!$A$2:$A$18529=武将养成概况!$A3758)*(数据库!$I$2:$I$18529))/5</f>
        <v>0</v>
      </c>
      <c r="E3758">
        <f>SUMPRODUCT((数据库!$A$2:$A$18529=武将养成概况!$A3758)*(数据库!$J$2:$J$18529))/5</f>
        <v>0</v>
      </c>
    </row>
    <row r="3759" spans="1:5" x14ac:dyDescent="0.15">
      <c r="A3759">
        <v>4567345</v>
      </c>
      <c r="B3759">
        <f>VLOOKUP($A3759,数据库!$A:$B,2,0)</f>
        <v>1</v>
      </c>
      <c r="C3759">
        <f>SUMPRODUCT((数据库!$A$2:$A$18529=武将养成概况!$A3759)*(数据库!$H$2:$H$18529))/5</f>
        <v>1.2</v>
      </c>
      <c r="D3759">
        <f>SUMPRODUCT((数据库!$A$2:$A$18529=武将养成概况!$A3759)*(数据库!$I$2:$I$18529))/5</f>
        <v>2</v>
      </c>
      <c r="E3759">
        <f>SUMPRODUCT((数据库!$A$2:$A$18529=武将养成概况!$A3759)*(数据库!$J$2:$J$18529))/5</f>
        <v>0.4</v>
      </c>
    </row>
    <row r="3760" spans="1:5" x14ac:dyDescent="0.15">
      <c r="A3760">
        <v>4567834</v>
      </c>
      <c r="B3760">
        <f>VLOOKUP($A3760,数据库!$A:$B,2,0)</f>
        <v>1</v>
      </c>
      <c r="C3760">
        <f>SUMPRODUCT((数据库!$A$2:$A$18529=武将养成概况!$A3760)*(数据库!$H$2:$H$18529))/5</f>
        <v>0</v>
      </c>
      <c r="D3760">
        <f>SUMPRODUCT((数据库!$A$2:$A$18529=武将养成概况!$A3760)*(数据库!$I$2:$I$18529))/5</f>
        <v>0.6</v>
      </c>
      <c r="E3760">
        <f>SUMPRODUCT((数据库!$A$2:$A$18529=武将养成概况!$A3760)*(数据库!$J$2:$J$18529))/5</f>
        <v>0</v>
      </c>
    </row>
    <row r="3761" spans="1:5" x14ac:dyDescent="0.15">
      <c r="A3761">
        <v>4567835</v>
      </c>
      <c r="B3761">
        <f>VLOOKUP($A3761,数据库!$A:$B,2,0)</f>
        <v>1</v>
      </c>
      <c r="C3761">
        <f>SUMPRODUCT((数据库!$A$2:$A$18529=武将养成概况!$A3761)*(数据库!$H$2:$H$18529))/5</f>
        <v>1.2</v>
      </c>
      <c r="D3761">
        <f>SUMPRODUCT((数据库!$A$2:$A$18529=武将养成概况!$A3761)*(数据库!$I$2:$I$18529))/5</f>
        <v>1.8</v>
      </c>
      <c r="E3761">
        <f>SUMPRODUCT((数据库!$A$2:$A$18529=武将养成概况!$A3761)*(数据库!$J$2:$J$18529))/5</f>
        <v>0</v>
      </c>
    </row>
    <row r="3762" spans="1:5" x14ac:dyDescent="0.15">
      <c r="A3762">
        <v>4567870</v>
      </c>
      <c r="B3762">
        <f>VLOOKUP($A3762,数据库!$A:$B,2,0)</f>
        <v>2</v>
      </c>
      <c r="C3762">
        <f>SUMPRODUCT((数据库!$A$2:$A$18529=武将养成概况!$A3762)*(数据库!$H$2:$H$18529))/5</f>
        <v>4.4000000000000004</v>
      </c>
      <c r="D3762">
        <f>SUMPRODUCT((数据库!$A$2:$A$18529=武将养成概况!$A3762)*(数据库!$I$2:$I$18529))/5</f>
        <v>1.6</v>
      </c>
      <c r="E3762">
        <f>SUMPRODUCT((数据库!$A$2:$A$18529=武将养成概况!$A3762)*(数据库!$J$2:$J$18529))/5</f>
        <v>0.8</v>
      </c>
    </row>
    <row r="3763" spans="1:5" x14ac:dyDescent="0.15">
      <c r="A3763">
        <v>4567890</v>
      </c>
      <c r="B3763">
        <f>VLOOKUP($A3763,数据库!$A:$B,2,0)</f>
        <v>1</v>
      </c>
      <c r="C3763">
        <f>SUMPRODUCT((数据库!$A$2:$A$18529=武将养成概况!$A3763)*(数据库!$H$2:$H$18529))/5</f>
        <v>0</v>
      </c>
      <c r="D3763">
        <f>SUMPRODUCT((数据库!$A$2:$A$18529=武将养成概况!$A3763)*(数据库!$I$2:$I$18529))/5</f>
        <v>0</v>
      </c>
      <c r="E3763">
        <f>SUMPRODUCT((数据库!$A$2:$A$18529=武将养成概况!$A3763)*(数据库!$J$2:$J$18529))/5</f>
        <v>0</v>
      </c>
    </row>
    <row r="3764" spans="1:5" x14ac:dyDescent="0.15">
      <c r="A3764">
        <v>4567935</v>
      </c>
      <c r="B3764">
        <f>VLOOKUP($A3764,数据库!$A:$B,2,0)</f>
        <v>1</v>
      </c>
      <c r="C3764">
        <f>SUMPRODUCT((数据库!$A$2:$A$18529=武将养成概况!$A3764)*(数据库!$H$2:$H$18529))/5</f>
        <v>1.2</v>
      </c>
      <c r="D3764">
        <f>SUMPRODUCT((数据库!$A$2:$A$18529=武将养成概况!$A3764)*(数据库!$I$2:$I$18529))/5</f>
        <v>2</v>
      </c>
      <c r="E3764">
        <f>SUMPRODUCT((数据库!$A$2:$A$18529=武将养成概况!$A3764)*(数据库!$J$2:$J$18529))/5</f>
        <v>0.2</v>
      </c>
    </row>
    <row r="3765" spans="1:5" x14ac:dyDescent="0.15">
      <c r="A3765">
        <v>4568103</v>
      </c>
      <c r="B3765">
        <f>VLOOKUP($A3765,数据库!$A:$B,2,0)</f>
        <v>1</v>
      </c>
      <c r="C3765">
        <f>SUMPRODUCT((数据库!$A$2:$A$18529=武将养成概况!$A3765)*(数据库!$H$2:$H$18529))/5</f>
        <v>0</v>
      </c>
      <c r="D3765">
        <f>SUMPRODUCT((数据库!$A$2:$A$18529=武将养成概况!$A3765)*(数据库!$I$2:$I$18529))/5</f>
        <v>0</v>
      </c>
      <c r="E3765">
        <f>SUMPRODUCT((数据库!$A$2:$A$18529=武将养成概况!$A3765)*(数据库!$J$2:$J$18529))/5</f>
        <v>0</v>
      </c>
    </row>
    <row r="3766" spans="1:5" x14ac:dyDescent="0.15">
      <c r="A3766">
        <v>4568202</v>
      </c>
      <c r="B3766">
        <f>VLOOKUP($A3766,数据库!$A:$B,2,0)</f>
        <v>1</v>
      </c>
      <c r="C3766">
        <f>SUMPRODUCT((数据库!$A$2:$A$18529=武将养成概况!$A3766)*(数据库!$H$2:$H$18529))/5</f>
        <v>0</v>
      </c>
      <c r="D3766">
        <f>SUMPRODUCT((数据库!$A$2:$A$18529=武将养成概况!$A3766)*(数据库!$I$2:$I$18529))/5</f>
        <v>0.2</v>
      </c>
      <c r="E3766">
        <f>SUMPRODUCT((数据库!$A$2:$A$18529=武将养成概况!$A3766)*(数据库!$J$2:$J$18529))/5</f>
        <v>0.2</v>
      </c>
    </row>
    <row r="3767" spans="1:5" x14ac:dyDescent="0.15">
      <c r="A3767">
        <v>4568297</v>
      </c>
      <c r="B3767">
        <f>VLOOKUP($A3767,数据库!$A:$B,2,0)</f>
        <v>1</v>
      </c>
      <c r="C3767">
        <f>SUMPRODUCT((数据库!$A$2:$A$18529=武将养成概况!$A3767)*(数据库!$H$2:$H$18529))/5</f>
        <v>0</v>
      </c>
      <c r="D3767">
        <f>SUMPRODUCT((数据库!$A$2:$A$18529=武将养成概况!$A3767)*(数据库!$I$2:$I$18529))/5</f>
        <v>0</v>
      </c>
      <c r="E3767">
        <f>SUMPRODUCT((数据库!$A$2:$A$18529=武将养成概况!$A3767)*(数据库!$J$2:$J$18529))/5</f>
        <v>0</v>
      </c>
    </row>
    <row r="3768" spans="1:5" x14ac:dyDescent="0.15">
      <c r="A3768">
        <v>4568399</v>
      </c>
      <c r="B3768">
        <f>VLOOKUP($A3768,数据库!$A:$B,2,0)</f>
        <v>1</v>
      </c>
      <c r="C3768">
        <f>SUMPRODUCT((数据库!$A$2:$A$18529=武将养成概况!$A3768)*(数据库!$H$2:$H$18529))/5</f>
        <v>0</v>
      </c>
      <c r="D3768">
        <f>SUMPRODUCT((数据库!$A$2:$A$18529=武将养成概况!$A3768)*(数据库!$I$2:$I$18529))/5</f>
        <v>1</v>
      </c>
      <c r="E3768">
        <f>SUMPRODUCT((数据库!$A$2:$A$18529=武将养成概况!$A3768)*(数据库!$J$2:$J$18529))/5</f>
        <v>0</v>
      </c>
    </row>
    <row r="3769" spans="1:5" x14ac:dyDescent="0.15">
      <c r="A3769">
        <v>4568532</v>
      </c>
      <c r="B3769">
        <f>VLOOKUP($A3769,数据库!$A:$B,2,0)</f>
        <v>1</v>
      </c>
      <c r="C3769">
        <f>SUMPRODUCT((数据库!$A$2:$A$18529=武将养成概况!$A3769)*(数据库!$H$2:$H$18529))/5</f>
        <v>2.6</v>
      </c>
      <c r="D3769">
        <f>SUMPRODUCT((数据库!$A$2:$A$18529=武将养成概况!$A3769)*(数据库!$I$2:$I$18529))/5</f>
        <v>2</v>
      </c>
      <c r="E3769">
        <f>SUMPRODUCT((数据库!$A$2:$A$18529=武将养成概况!$A3769)*(数据库!$J$2:$J$18529))/5</f>
        <v>0.4</v>
      </c>
    </row>
    <row r="3770" spans="1:5" x14ac:dyDescent="0.15">
      <c r="A3770">
        <v>4568634</v>
      </c>
      <c r="B3770">
        <f>VLOOKUP($A3770,数据库!$A:$B,2,0)</f>
        <v>1</v>
      </c>
      <c r="C3770">
        <f>SUMPRODUCT((数据库!$A$2:$A$18529=武将养成概况!$A3770)*(数据库!$H$2:$H$18529))/5</f>
        <v>0.8</v>
      </c>
      <c r="D3770">
        <f>SUMPRODUCT((数据库!$A$2:$A$18529=武将养成概况!$A3770)*(数据库!$I$2:$I$18529))/5</f>
        <v>1.6</v>
      </c>
      <c r="E3770">
        <f>SUMPRODUCT((数据库!$A$2:$A$18529=武将养成概况!$A3770)*(数据库!$J$2:$J$18529))/5</f>
        <v>0</v>
      </c>
    </row>
    <row r="3771" spans="1:5" x14ac:dyDescent="0.15">
      <c r="A3771">
        <v>4568734</v>
      </c>
      <c r="B3771">
        <f>VLOOKUP($A3771,数据库!$A:$B,2,0)</f>
        <v>1</v>
      </c>
      <c r="C3771">
        <f>SUMPRODUCT((数据库!$A$2:$A$18529=武将养成概况!$A3771)*(数据库!$H$2:$H$18529))/5</f>
        <v>0.8</v>
      </c>
      <c r="D3771">
        <f>SUMPRODUCT((数据库!$A$2:$A$18529=武将养成概况!$A3771)*(数据库!$I$2:$I$18529))/5</f>
        <v>1.4</v>
      </c>
      <c r="E3771">
        <f>SUMPRODUCT((数据库!$A$2:$A$18529=武将养成概况!$A3771)*(数据库!$J$2:$J$18529))/5</f>
        <v>0</v>
      </c>
    </row>
    <row r="3772" spans="1:5" x14ac:dyDescent="0.15">
      <c r="A3772">
        <v>4568925</v>
      </c>
      <c r="B3772">
        <f>VLOOKUP($A3772,数据库!$A:$B,2,0)</f>
        <v>1</v>
      </c>
      <c r="C3772">
        <f>SUMPRODUCT((数据库!$A$2:$A$18529=武将养成概况!$A3772)*(数据库!$H$2:$H$18529))/5</f>
        <v>0</v>
      </c>
      <c r="D3772">
        <f>SUMPRODUCT((数据库!$A$2:$A$18529=武将养成概况!$A3772)*(数据库!$I$2:$I$18529))/5</f>
        <v>0</v>
      </c>
      <c r="E3772">
        <f>SUMPRODUCT((数据库!$A$2:$A$18529=武将养成概况!$A3772)*(数据库!$J$2:$J$18529))/5</f>
        <v>0.2</v>
      </c>
    </row>
    <row r="3773" spans="1:5" x14ac:dyDescent="0.15">
      <c r="A3773">
        <v>4569420</v>
      </c>
      <c r="B3773">
        <f>VLOOKUP($A3773,数据库!$A:$B,2,0)</f>
        <v>1</v>
      </c>
      <c r="C3773">
        <f>SUMPRODUCT((数据库!$A$2:$A$18529=武将养成概况!$A3773)*(数据库!$H$2:$H$18529))/5</f>
        <v>2</v>
      </c>
      <c r="D3773">
        <f>SUMPRODUCT((数据库!$A$2:$A$18529=武将养成概况!$A3773)*(数据库!$I$2:$I$18529))/5</f>
        <v>1.6</v>
      </c>
      <c r="E3773">
        <f>SUMPRODUCT((数据库!$A$2:$A$18529=武将养成概况!$A3773)*(数据库!$J$2:$J$18529))/5</f>
        <v>0.2</v>
      </c>
    </row>
    <row r="3774" spans="1:5" x14ac:dyDescent="0.15">
      <c r="A3774">
        <v>4570005</v>
      </c>
      <c r="B3774">
        <f>VLOOKUP($A3774,数据库!$A:$B,2,0)</f>
        <v>1</v>
      </c>
      <c r="C3774">
        <f>SUMPRODUCT((数据库!$A$2:$A$18529=武将养成概况!$A3774)*(数据库!$H$2:$H$18529))/5</f>
        <v>0.8</v>
      </c>
      <c r="D3774">
        <f>SUMPRODUCT((数据库!$A$2:$A$18529=武将养成概况!$A3774)*(数据库!$I$2:$I$18529))/5</f>
        <v>0.8</v>
      </c>
      <c r="E3774">
        <f>SUMPRODUCT((数据库!$A$2:$A$18529=武将养成概况!$A3774)*(数据库!$J$2:$J$18529))/5</f>
        <v>0</v>
      </c>
    </row>
    <row r="3775" spans="1:5" x14ac:dyDescent="0.15">
      <c r="A3775">
        <v>4570718</v>
      </c>
      <c r="B3775">
        <f>VLOOKUP($A3775,数据库!$A:$B,2,0)</f>
        <v>1</v>
      </c>
      <c r="C3775">
        <f>SUMPRODUCT((数据库!$A$2:$A$18529=武将养成概况!$A3775)*(数据库!$H$2:$H$18529))/5</f>
        <v>0</v>
      </c>
      <c r="D3775">
        <f>SUMPRODUCT((数据库!$A$2:$A$18529=武将养成概况!$A3775)*(数据库!$I$2:$I$18529))/5</f>
        <v>0.8</v>
      </c>
      <c r="E3775">
        <f>SUMPRODUCT((数据库!$A$2:$A$18529=武将养成概况!$A3775)*(数据库!$J$2:$J$18529))/5</f>
        <v>0</v>
      </c>
    </row>
    <row r="3776" spans="1:5" x14ac:dyDescent="0.15">
      <c r="A3776">
        <v>4570762</v>
      </c>
      <c r="B3776">
        <f>VLOOKUP($A3776,数据库!$A:$B,2,0)</f>
        <v>1</v>
      </c>
      <c r="C3776">
        <f>SUMPRODUCT((数据库!$A$2:$A$18529=武将养成概况!$A3776)*(数据库!$H$2:$H$18529))/5</f>
        <v>0</v>
      </c>
      <c r="D3776">
        <f>SUMPRODUCT((数据库!$A$2:$A$18529=武将养成概况!$A3776)*(数据库!$I$2:$I$18529))/5</f>
        <v>1</v>
      </c>
      <c r="E3776">
        <f>SUMPRODUCT((数据库!$A$2:$A$18529=武将养成概况!$A3776)*(数据库!$J$2:$J$18529))/5</f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97"/>
  <sheetViews>
    <sheetView topLeftCell="E1" zoomScale="85" zoomScaleNormal="85" workbookViewId="0">
      <pane ySplit="1" topLeftCell="A2" activePane="bottomLeft" state="frozen"/>
      <selection pane="bottomLeft" activeCell="AD13" sqref="AD13:AE14"/>
    </sheetView>
  </sheetViews>
  <sheetFormatPr defaultRowHeight="13.5" x14ac:dyDescent="0.15"/>
  <cols>
    <col min="1" max="1" width="10.5" bestFit="1" customWidth="1"/>
    <col min="2" max="3" width="11" bestFit="1" customWidth="1"/>
    <col min="4" max="4" width="11" customWidth="1"/>
  </cols>
  <sheetData>
    <row r="1" spans="1:29" x14ac:dyDescent="0.15">
      <c r="A1" t="s">
        <v>2</v>
      </c>
      <c r="B1" t="s">
        <v>3</v>
      </c>
      <c r="C1" t="s">
        <v>4</v>
      </c>
      <c r="D1" t="s">
        <v>5</v>
      </c>
    </row>
    <row r="2" spans="1:29" x14ac:dyDescent="0.15">
      <c r="A2">
        <v>5024</v>
      </c>
      <c r="B2">
        <f>COUNTIF(数据库!E:E,$A2)</f>
        <v>556</v>
      </c>
      <c r="C2">
        <f>VLOOKUP($A2,CSVCard!$A:$G,7,0)</f>
        <v>5</v>
      </c>
      <c r="D2" t="str">
        <f>VLOOKUP($A2,CSVCard!$A:$G,2,0)</f>
        <v>疾风马超</v>
      </c>
    </row>
    <row r="3" spans="1:29" x14ac:dyDescent="0.15">
      <c r="A3">
        <v>5021</v>
      </c>
      <c r="B3">
        <f>COUNTIF(数据库!E:E,$A3)</f>
        <v>427</v>
      </c>
      <c r="C3">
        <f>VLOOKUP($A3,CSVCard!$A:$G,7,0)</f>
        <v>5</v>
      </c>
      <c r="D3" t="str">
        <f>VLOOKUP($A3,CSVCard!$A:$G,2,0)</f>
        <v>疾风孙尚香</v>
      </c>
      <c r="AB3" t="s">
        <v>3157</v>
      </c>
    </row>
    <row r="4" spans="1:29" x14ac:dyDescent="0.15">
      <c r="A4">
        <v>5023</v>
      </c>
      <c r="B4">
        <f>COUNTIF(数据库!E:E,$A4)</f>
        <v>400</v>
      </c>
      <c r="C4">
        <f>VLOOKUP($A4,CSVCard!$A:$G,7,0)</f>
        <v>5</v>
      </c>
      <c r="D4" t="str">
        <f>VLOOKUP($A4,CSVCard!$A:$G,2,0)</f>
        <v>疾风吕姬</v>
      </c>
      <c r="AB4" t="s">
        <v>236</v>
      </c>
    </row>
    <row r="5" spans="1:29" x14ac:dyDescent="0.15">
      <c r="A5">
        <v>5011</v>
      </c>
      <c r="B5">
        <f>COUNTIF(数据库!E:E,$A5)</f>
        <v>388</v>
      </c>
      <c r="C5">
        <f>VLOOKUP($A5,CSVCard!$A:$G,7,0)</f>
        <v>5</v>
      </c>
      <c r="D5" t="str">
        <f>VLOOKUP($A5,CSVCard!$A:$G,2,0)</f>
        <v>传承张辽</v>
      </c>
      <c r="AB5" t="s">
        <v>237</v>
      </c>
    </row>
    <row r="6" spans="1:29" x14ac:dyDescent="0.15">
      <c r="A6">
        <v>5004</v>
      </c>
      <c r="B6">
        <f>COUNTIF(数据库!E:E,$A6)</f>
        <v>331</v>
      </c>
      <c r="C6">
        <f>VLOOKUP($A6,CSVCard!$A:$G,7,0)</f>
        <v>5</v>
      </c>
      <c r="D6" t="str">
        <f>VLOOKUP($A6,CSVCard!$A:$G,2,0)</f>
        <v>传承关羽</v>
      </c>
      <c r="AB6">
        <v>1</v>
      </c>
      <c r="AC6" t="s">
        <v>238</v>
      </c>
    </row>
    <row r="7" spans="1:29" x14ac:dyDescent="0.15">
      <c r="A7">
        <v>5029</v>
      </c>
      <c r="B7">
        <f>COUNTIF(数据库!E:E,$A7)</f>
        <v>315</v>
      </c>
      <c r="C7">
        <f>VLOOKUP($A7,CSVCard!$A:$G,7,0)</f>
        <v>5</v>
      </c>
      <c r="D7" t="str">
        <f>VLOOKUP($A7,CSVCard!$A:$G,2,0)</f>
        <v>固守祝融</v>
      </c>
      <c r="AB7">
        <v>2</v>
      </c>
      <c r="AC7" t="s">
        <v>239</v>
      </c>
    </row>
    <row r="8" spans="1:29" x14ac:dyDescent="0.15">
      <c r="A8">
        <v>5018</v>
      </c>
      <c r="B8">
        <f>COUNTIF(数据库!E:E,$A8)</f>
        <v>309</v>
      </c>
      <c r="C8">
        <f>VLOOKUP($A8,CSVCard!$A:$G,7,0)</f>
        <v>5</v>
      </c>
      <c r="D8" t="str">
        <f>VLOOKUP($A8,CSVCard!$A:$G,2,0)</f>
        <v>传承魏延</v>
      </c>
    </row>
    <row r="9" spans="1:29" x14ac:dyDescent="0.15">
      <c r="A9">
        <v>5035</v>
      </c>
      <c r="B9">
        <f>COUNTIF(数据库!E:E,$A9)</f>
        <v>303</v>
      </c>
      <c r="C9">
        <f>VLOOKUP($A9,CSVCard!$A:$G,7,0)</f>
        <v>5</v>
      </c>
      <c r="D9" t="str">
        <f>VLOOKUP($A9,CSVCard!$A:$G,2,0)</f>
        <v>传承蔡文姬</v>
      </c>
    </row>
    <row r="10" spans="1:29" x14ac:dyDescent="0.15">
      <c r="A10">
        <v>5030</v>
      </c>
      <c r="B10">
        <f>COUNTIF(数据库!E:E,$A10)</f>
        <v>281</v>
      </c>
      <c r="C10">
        <f>VLOOKUP($A10,CSVCard!$A:$G,7,0)</f>
        <v>5</v>
      </c>
      <c r="D10" t="str">
        <f>VLOOKUP($A10,CSVCard!$A:$G,2,0)</f>
        <v>固守周泰</v>
      </c>
    </row>
    <row r="11" spans="1:29" x14ac:dyDescent="0.15">
      <c r="A11">
        <v>5012</v>
      </c>
      <c r="B11">
        <f>COUNTIF(数据库!E:E,$A11)</f>
        <v>246</v>
      </c>
      <c r="C11">
        <f>VLOOKUP($A11,CSVCard!$A:$G,7,0)</f>
        <v>5</v>
      </c>
      <c r="D11" t="str">
        <f>VLOOKUP($A11,CSVCard!$A:$G,2,0)</f>
        <v>传承赵云</v>
      </c>
    </row>
    <row r="12" spans="1:29" x14ac:dyDescent="0.15">
      <c r="A12">
        <v>5034</v>
      </c>
      <c r="B12">
        <f>COUNTIF(数据库!E:E,$A12)</f>
        <v>244</v>
      </c>
      <c r="C12">
        <f>VLOOKUP($A12,CSVCard!$A:$G,7,0)</f>
        <v>5</v>
      </c>
      <c r="D12" t="str">
        <f>VLOOKUP($A12,CSVCard!$A:$G,2,0)</f>
        <v>传承曹丕</v>
      </c>
    </row>
    <row r="13" spans="1:29" x14ac:dyDescent="0.15">
      <c r="A13">
        <v>5014</v>
      </c>
      <c r="B13">
        <f>COUNTIF(数据库!E:E,$A13)</f>
        <v>207</v>
      </c>
      <c r="C13">
        <f>VLOOKUP($A13,CSVCard!$A:$G,7,0)</f>
        <v>5</v>
      </c>
      <c r="D13" t="str">
        <f>VLOOKUP($A13,CSVCard!$A:$G,2,0)</f>
        <v>传承周瑜</v>
      </c>
    </row>
    <row r="14" spans="1:29" x14ac:dyDescent="0.15">
      <c r="A14">
        <v>5003</v>
      </c>
      <c r="B14">
        <f>COUNTIF(数据库!E:E,$A14)</f>
        <v>184</v>
      </c>
      <c r="C14">
        <f>VLOOKUP($A14,CSVCard!$A:$G,7,0)</f>
        <v>5</v>
      </c>
      <c r="D14" t="str">
        <f>VLOOKUP($A14,CSVCard!$A:$G,2,0)</f>
        <v>传承刘备</v>
      </c>
    </row>
    <row r="15" spans="1:29" x14ac:dyDescent="0.15">
      <c r="A15">
        <v>5058</v>
      </c>
      <c r="B15">
        <f>COUNTIF(数据库!E:E,$A15)</f>
        <v>163</v>
      </c>
      <c r="C15">
        <f>VLOOKUP($A15,CSVCard!$A:$G,7,0)</f>
        <v>5</v>
      </c>
      <c r="D15" t="str">
        <f>VLOOKUP($A15,CSVCard!$A:$G,2,0)</f>
        <v>贺舞步练师</v>
      </c>
    </row>
    <row r="16" spans="1:29" x14ac:dyDescent="0.15">
      <c r="A16">
        <v>5013</v>
      </c>
      <c r="B16">
        <f>COUNTIF(数据库!E:E,$A16)</f>
        <v>143</v>
      </c>
      <c r="C16">
        <f>VLOOKUP($A16,CSVCard!$A:$G,7,0)</f>
        <v>5</v>
      </c>
      <c r="D16" t="str">
        <f>VLOOKUP($A16,CSVCard!$A:$G,2,0)</f>
        <v>传承诸葛亮</v>
      </c>
    </row>
    <row r="17" spans="1:4" x14ac:dyDescent="0.15">
      <c r="A17">
        <v>5028</v>
      </c>
      <c r="B17">
        <f>COUNTIF(数据库!E:E,$A17)</f>
        <v>141</v>
      </c>
      <c r="C17">
        <f>VLOOKUP($A17,CSVCard!$A:$G,7,0)</f>
        <v>5</v>
      </c>
      <c r="D17" t="str">
        <f>VLOOKUP($A17,CSVCard!$A:$G,2,0)</f>
        <v>固守颜良</v>
      </c>
    </row>
    <row r="18" spans="1:4" x14ac:dyDescent="0.15">
      <c r="A18">
        <v>5010</v>
      </c>
      <c r="B18">
        <f>COUNTIF(数据库!E:E,$A18)</f>
        <v>134</v>
      </c>
      <c r="C18">
        <f>VLOOKUP($A18,CSVCard!$A:$G,7,0)</f>
        <v>5</v>
      </c>
      <c r="D18" t="str">
        <f>VLOOKUP($A18,CSVCard!$A:$G,2,0)</f>
        <v>传承司马懿</v>
      </c>
    </row>
    <row r="19" spans="1:4" x14ac:dyDescent="0.15">
      <c r="A19">
        <v>5027</v>
      </c>
      <c r="B19">
        <f>COUNTIF(数据库!E:E,$A19)</f>
        <v>98</v>
      </c>
      <c r="C19">
        <f>VLOOKUP($A19,CSVCard!$A:$G,7,0)</f>
        <v>5</v>
      </c>
      <c r="D19" t="str">
        <f>VLOOKUP($A19,CSVCard!$A:$G,2,0)</f>
        <v>疾风张辽</v>
      </c>
    </row>
    <row r="20" spans="1:4" x14ac:dyDescent="0.15">
      <c r="A20">
        <v>5040</v>
      </c>
      <c r="B20">
        <f>COUNTIF(数据库!E:E,$A20)</f>
        <v>89</v>
      </c>
      <c r="C20">
        <f>VLOOKUP($A20,CSVCard!$A:$G,7,0)</f>
        <v>5</v>
      </c>
      <c r="D20" t="str">
        <f>VLOOKUP($A20,CSVCard!$A:$G,2,0)</f>
        <v>传承张郃</v>
      </c>
    </row>
    <row r="21" spans="1:4" x14ac:dyDescent="0.15">
      <c r="A21">
        <v>5039</v>
      </c>
      <c r="B21">
        <f>COUNTIF(数据库!E:E,$A21)</f>
        <v>86</v>
      </c>
      <c r="C21">
        <f>VLOOKUP($A21,CSVCard!$A:$G,7,0)</f>
        <v>5</v>
      </c>
      <c r="D21" t="str">
        <f>VLOOKUP($A21,CSVCard!$A:$G,2,0)</f>
        <v>疾风张郃</v>
      </c>
    </row>
    <row r="22" spans="1:4" x14ac:dyDescent="0.15">
      <c r="A22">
        <v>5016</v>
      </c>
      <c r="B22">
        <f>COUNTIF(数据库!E:E,$A22)</f>
        <v>74</v>
      </c>
      <c r="C22">
        <f>VLOOKUP($A22,CSVCard!$A:$G,7,0)</f>
        <v>5</v>
      </c>
      <c r="D22" t="str">
        <f>VLOOKUP($A22,CSVCard!$A:$G,2,0)</f>
        <v>传承董卓</v>
      </c>
    </row>
    <row r="23" spans="1:4" x14ac:dyDescent="0.15">
      <c r="A23">
        <v>5036</v>
      </c>
      <c r="B23">
        <f>COUNTIF(数据库!E:E,$A23)</f>
        <v>72</v>
      </c>
      <c r="C23">
        <f>VLOOKUP($A23,CSVCard!$A:$G,7,0)</f>
        <v>5</v>
      </c>
      <c r="D23" t="str">
        <f>VLOOKUP($A23,CSVCard!$A:$G,2,0)</f>
        <v>传承郭嘉</v>
      </c>
    </row>
    <row r="24" spans="1:4" x14ac:dyDescent="0.15">
      <c r="A24">
        <v>5022</v>
      </c>
      <c r="B24">
        <f>COUNTIF(数据库!E:E,$A24)</f>
        <v>68</v>
      </c>
      <c r="C24">
        <f>VLOOKUP($A24,CSVCard!$A:$G,7,0)</f>
        <v>5</v>
      </c>
      <c r="D24" t="str">
        <f>VLOOKUP($A24,CSVCard!$A:$G,2,0)</f>
        <v>疾风赵云</v>
      </c>
    </row>
    <row r="25" spans="1:4" x14ac:dyDescent="0.15">
      <c r="A25">
        <v>5026</v>
      </c>
      <c r="B25">
        <f>COUNTIF(数据库!E:E,$A25)</f>
        <v>56</v>
      </c>
      <c r="C25">
        <f>VLOOKUP($A25,CSVCard!$A:$G,7,0)</f>
        <v>5</v>
      </c>
      <c r="D25" t="str">
        <f>VLOOKUP($A25,CSVCard!$A:$G,2,0)</f>
        <v>疾风魏延</v>
      </c>
    </row>
    <row r="26" spans="1:4" x14ac:dyDescent="0.15">
      <c r="A26">
        <v>5001</v>
      </c>
      <c r="B26">
        <f>COUNTIF(数据库!E:E,$A26)</f>
        <v>43</v>
      </c>
      <c r="C26">
        <f>VLOOKUP($A26,CSVCard!$A:$G,7,0)</f>
        <v>5</v>
      </c>
      <c r="D26" t="str">
        <f>VLOOKUP($A26,CSVCard!$A:$G,2,0)</f>
        <v>传承曹操</v>
      </c>
    </row>
    <row r="27" spans="1:4" x14ac:dyDescent="0.15">
      <c r="A27">
        <v>5005</v>
      </c>
      <c r="B27">
        <f>COUNTIF(数据库!E:E,$A27)</f>
        <v>43</v>
      </c>
      <c r="C27">
        <f>VLOOKUP($A27,CSVCard!$A:$G,7,0)</f>
        <v>5</v>
      </c>
      <c r="D27" t="str">
        <f>VLOOKUP($A27,CSVCard!$A:$G,2,0)</f>
        <v>传承孙权</v>
      </c>
    </row>
    <row r="28" spans="1:4" x14ac:dyDescent="0.15">
      <c r="A28">
        <v>5006</v>
      </c>
      <c r="B28">
        <f>COUNTIF(数据库!E:E,$A28)</f>
        <v>43</v>
      </c>
      <c r="C28">
        <f>VLOOKUP($A28,CSVCard!$A:$G,7,0)</f>
        <v>5</v>
      </c>
      <c r="D28" t="str">
        <f>VLOOKUP($A28,CSVCard!$A:$G,2,0)</f>
        <v>传承孙尚香</v>
      </c>
    </row>
    <row r="29" spans="1:4" x14ac:dyDescent="0.15">
      <c r="A29">
        <v>5032</v>
      </c>
      <c r="B29">
        <f>COUNTIF(数据库!E:E,$A29)</f>
        <v>39</v>
      </c>
      <c r="C29">
        <f>VLOOKUP($A29,CSVCard!$A:$G,7,0)</f>
        <v>5</v>
      </c>
      <c r="D29" t="str">
        <f>VLOOKUP($A29,CSVCard!$A:$G,2,0)</f>
        <v>传承孙策</v>
      </c>
    </row>
    <row r="30" spans="1:4" x14ac:dyDescent="0.15">
      <c r="A30">
        <v>5031</v>
      </c>
      <c r="B30">
        <f>COUNTIF(数据库!E:E,$A30)</f>
        <v>32</v>
      </c>
      <c r="C30">
        <f>VLOOKUP($A30,CSVCard!$A:$G,7,0)</f>
        <v>5</v>
      </c>
      <c r="D30" t="str">
        <f>VLOOKUP($A30,CSVCard!$A:$G,2,0)</f>
        <v>固守许褚</v>
      </c>
    </row>
    <row r="31" spans="1:4" x14ac:dyDescent="0.15">
      <c r="A31">
        <v>5037</v>
      </c>
      <c r="B31">
        <f>COUNTIF(数据库!E:E,$A31)</f>
        <v>28</v>
      </c>
      <c r="C31">
        <f>VLOOKUP($A31,CSVCard!$A:$G,7,0)</f>
        <v>5</v>
      </c>
      <c r="D31" t="str">
        <f>VLOOKUP($A31,CSVCard!$A:$G,2,0)</f>
        <v>传承黄忠</v>
      </c>
    </row>
    <row r="32" spans="1:4" x14ac:dyDescent="0.15">
      <c r="A32">
        <v>5048</v>
      </c>
      <c r="B32">
        <f>COUNTIF(数据库!E:E,$A32)</f>
        <v>22</v>
      </c>
      <c r="C32">
        <f>VLOOKUP($A32,CSVCard!$A:$G,7,0)</f>
        <v>5</v>
      </c>
      <c r="D32" t="str">
        <f>VLOOKUP($A32,CSVCard!$A:$G,2,0)</f>
        <v>传承关索</v>
      </c>
    </row>
    <row r="33" spans="1:4" x14ac:dyDescent="0.15">
      <c r="A33">
        <v>5053</v>
      </c>
      <c r="B33">
        <f>COUNTIF(数据库!E:E,$A33)</f>
        <v>20</v>
      </c>
      <c r="C33">
        <f>VLOOKUP($A33,CSVCard!$A:$G,7,0)</f>
        <v>5</v>
      </c>
      <c r="D33" t="str">
        <f>VLOOKUP($A33,CSVCard!$A:$G,2,0)</f>
        <v>传承鲁肃</v>
      </c>
    </row>
    <row r="34" spans="1:4" x14ac:dyDescent="0.15">
      <c r="A34">
        <v>5033</v>
      </c>
      <c r="B34">
        <f>COUNTIF(数据库!E:E,$A34)</f>
        <v>18</v>
      </c>
      <c r="C34">
        <f>VLOOKUP($A34,CSVCard!$A:$G,7,0)</f>
        <v>5</v>
      </c>
      <c r="D34" t="str">
        <f>VLOOKUP($A34,CSVCard!$A:$G,2,0)</f>
        <v>疾风孙策</v>
      </c>
    </row>
    <row r="35" spans="1:4" x14ac:dyDescent="0.15">
      <c r="A35">
        <v>5019</v>
      </c>
      <c r="B35">
        <f>COUNTIF(数据库!E:E,$A35)</f>
        <v>15</v>
      </c>
      <c r="C35">
        <f>VLOOKUP($A35,CSVCard!$A:$G,7,0)</f>
        <v>5</v>
      </c>
      <c r="D35" t="str">
        <f>VLOOKUP($A35,CSVCard!$A:$G,2,0)</f>
        <v>传承甄姬</v>
      </c>
    </row>
    <row r="36" spans="1:4" x14ac:dyDescent="0.15">
      <c r="A36">
        <v>5015</v>
      </c>
      <c r="B36">
        <f>COUNTIF(数据库!E:E,$A36)</f>
        <v>9</v>
      </c>
      <c r="C36">
        <f>VLOOKUP($A36,CSVCard!$A:$G,7,0)</f>
        <v>5</v>
      </c>
      <c r="D36" t="str">
        <f>VLOOKUP($A36,CSVCard!$A:$G,2,0)</f>
        <v>传承太史慈</v>
      </c>
    </row>
    <row r="37" spans="1:4" x14ac:dyDescent="0.15">
      <c r="A37">
        <v>5051</v>
      </c>
      <c r="B37">
        <f>COUNTIF(数据库!E:E,$A37)</f>
        <v>6</v>
      </c>
      <c r="C37">
        <f>VLOOKUP($A37,CSVCard!$A:$G,7,0)</f>
        <v>5</v>
      </c>
      <c r="D37" t="str">
        <f>VLOOKUP($A37,CSVCard!$A:$G,2,0)</f>
        <v>传承严颜</v>
      </c>
    </row>
    <row r="38" spans="1:4" x14ac:dyDescent="0.15">
      <c r="A38">
        <v>5047</v>
      </c>
      <c r="B38">
        <f>COUNTIF(数据库!E:E,$A38)</f>
        <v>4</v>
      </c>
      <c r="C38">
        <f>VLOOKUP($A38,CSVCard!$A:$G,7,0)</f>
        <v>5</v>
      </c>
      <c r="D38" t="str">
        <f>VLOOKUP($A38,CSVCard!$A:$G,2,0)</f>
        <v>固守曹仁</v>
      </c>
    </row>
    <row r="39" spans="1:4" x14ac:dyDescent="0.15">
      <c r="A39">
        <v>5056</v>
      </c>
      <c r="B39">
        <f>COUNTIF(数据库!E:E,$A39)</f>
        <v>4</v>
      </c>
      <c r="C39">
        <f>VLOOKUP($A39,CSVCard!$A:$G,7,0)</f>
        <v>5</v>
      </c>
      <c r="D39" t="str">
        <f>VLOOKUP($A39,CSVCard!$A:$G,2,0)</f>
        <v>鬼谋郭嘉</v>
      </c>
    </row>
    <row r="40" spans="1:4" x14ac:dyDescent="0.15">
      <c r="A40">
        <v>5008</v>
      </c>
      <c r="B40">
        <f>COUNTIF(数据库!E:E,$A40)</f>
        <v>3</v>
      </c>
      <c r="C40">
        <f>VLOOKUP($A40,CSVCard!$A:$G,7,0)</f>
        <v>5</v>
      </c>
      <c r="D40" t="str">
        <f>VLOOKUP($A40,CSVCard!$A:$G,2,0)</f>
        <v>传承张角</v>
      </c>
    </row>
    <row r="41" spans="1:4" x14ac:dyDescent="0.15">
      <c r="A41">
        <v>5049</v>
      </c>
      <c r="B41">
        <f>COUNTIF(数据库!E:E,$A41)</f>
        <v>3</v>
      </c>
      <c r="C41">
        <f>VLOOKUP($A41,CSVCard!$A:$G,7,0)</f>
        <v>5</v>
      </c>
      <c r="D41" t="str">
        <f>VLOOKUP($A41,CSVCard!$A:$G,2,0)</f>
        <v>疾风陆逊</v>
      </c>
    </row>
    <row r="42" spans="1:4" x14ac:dyDescent="0.15">
      <c r="A42">
        <v>5054</v>
      </c>
      <c r="B42">
        <f>COUNTIF(数据库!E:E,$A42)</f>
        <v>2</v>
      </c>
      <c r="C42">
        <f>VLOOKUP($A42,CSVCard!$A:$G,7,0)</f>
        <v>5</v>
      </c>
      <c r="D42" t="str">
        <f>VLOOKUP($A42,CSVCard!$A:$G,2,0)</f>
        <v>鬼谋司马懿</v>
      </c>
    </row>
    <row r="43" spans="1:4" x14ac:dyDescent="0.15">
      <c r="A43">
        <v>5050</v>
      </c>
      <c r="B43">
        <f>COUNTIF(数据库!E:E,$A43)</f>
        <v>1</v>
      </c>
      <c r="C43">
        <f>VLOOKUP($A43,CSVCard!$A:$G,7,0)</f>
        <v>5</v>
      </c>
      <c r="D43" t="str">
        <f>VLOOKUP($A43,CSVCard!$A:$G,2,0)</f>
        <v>传承张绣</v>
      </c>
    </row>
    <row r="44" spans="1:4" x14ac:dyDescent="0.15">
      <c r="A44">
        <v>5052</v>
      </c>
      <c r="B44">
        <f>COUNTIF(数据库!E:E,$A44)</f>
        <v>1</v>
      </c>
      <c r="C44">
        <f>VLOOKUP($A44,CSVCard!$A:$G,7,0)</f>
        <v>5</v>
      </c>
      <c r="D44" t="str">
        <f>VLOOKUP($A44,CSVCard!$A:$G,2,0)</f>
        <v>传承贾诩</v>
      </c>
    </row>
    <row r="45" spans="1:4" x14ac:dyDescent="0.15">
      <c r="A45">
        <v>1055</v>
      </c>
      <c r="B45">
        <f>COUNTIF(数据库!E:E,$A45)</f>
        <v>1153</v>
      </c>
      <c r="C45">
        <f>VLOOKUP($A45,CSVCard!$A:$G,7,0)</f>
        <v>4</v>
      </c>
      <c r="D45" t="str">
        <f>VLOOKUP($A45,CSVCard!$A:$G,2,0)</f>
        <v>大乔</v>
      </c>
    </row>
    <row r="46" spans="1:4" x14ac:dyDescent="0.15">
      <c r="A46">
        <v>1056</v>
      </c>
      <c r="B46">
        <f>COUNTIF(数据库!E:E,$A46)</f>
        <v>1103</v>
      </c>
      <c r="C46">
        <f>VLOOKUP($A46,CSVCard!$A:$G,7,0)</f>
        <v>4</v>
      </c>
      <c r="D46" t="str">
        <f>VLOOKUP($A46,CSVCard!$A:$G,2,0)</f>
        <v>小乔</v>
      </c>
    </row>
    <row r="47" spans="1:4" x14ac:dyDescent="0.15">
      <c r="A47">
        <v>1062</v>
      </c>
      <c r="B47">
        <f>COUNTIF(数据库!E:E,$A47)</f>
        <v>782</v>
      </c>
      <c r="C47">
        <f>VLOOKUP($A47,CSVCard!$A:$G,7,0)</f>
        <v>4</v>
      </c>
      <c r="D47" t="str">
        <f>VLOOKUP($A47,CSVCard!$A:$G,2,0)</f>
        <v>蔡文姬</v>
      </c>
    </row>
    <row r="48" spans="1:4" x14ac:dyDescent="0.15">
      <c r="A48">
        <v>1016</v>
      </c>
      <c r="B48">
        <f>COUNTIF(数据库!E:E,$A48)</f>
        <v>763</v>
      </c>
      <c r="C48">
        <f>VLOOKUP($A48,CSVCard!$A:$G,7,0)</f>
        <v>4</v>
      </c>
      <c r="D48" t="str">
        <f>VLOOKUP($A48,CSVCard!$A:$G,2,0)</f>
        <v>周瑜</v>
      </c>
    </row>
    <row r="49" spans="1:4" x14ac:dyDescent="0.15">
      <c r="A49">
        <v>1050</v>
      </c>
      <c r="B49">
        <f>COUNTIF(数据库!E:E,$A49)</f>
        <v>588</v>
      </c>
      <c r="C49">
        <f>VLOOKUP($A49,CSVCard!$A:$G,7,0)</f>
        <v>4</v>
      </c>
      <c r="D49" t="str">
        <f>VLOOKUP($A49,CSVCard!$A:$G,2,0)</f>
        <v>姜维</v>
      </c>
    </row>
    <row r="50" spans="1:4" x14ac:dyDescent="0.15">
      <c r="A50">
        <v>1063</v>
      </c>
      <c r="B50">
        <f>COUNTIF(数据库!E:E,$A50)</f>
        <v>579</v>
      </c>
      <c r="C50">
        <f>VLOOKUP($A50,CSVCard!$A:$G,7,0)</f>
        <v>4</v>
      </c>
      <c r="D50" t="str">
        <f>VLOOKUP($A50,CSVCard!$A:$G,2,0)</f>
        <v>华佗</v>
      </c>
    </row>
    <row r="51" spans="1:4" x14ac:dyDescent="0.15">
      <c r="A51">
        <v>1009</v>
      </c>
      <c r="B51">
        <f>COUNTIF(数据库!E:E,$A51)</f>
        <v>421</v>
      </c>
      <c r="C51">
        <f>VLOOKUP($A51,CSVCard!$A:$G,7,0)</f>
        <v>4</v>
      </c>
      <c r="D51" t="str">
        <f>VLOOKUP($A51,CSVCard!$A:$G,2,0)</f>
        <v>张飞</v>
      </c>
    </row>
    <row r="52" spans="1:4" x14ac:dyDescent="0.15">
      <c r="A52">
        <v>1022</v>
      </c>
      <c r="B52">
        <f>COUNTIF(数据库!E:E,$A52)</f>
        <v>396</v>
      </c>
      <c r="C52">
        <f>VLOOKUP($A52,CSVCard!$A:$G,7,0)</f>
        <v>4</v>
      </c>
      <c r="D52" t="str">
        <f>VLOOKUP($A52,CSVCard!$A:$G,2,0)</f>
        <v>吕布</v>
      </c>
    </row>
    <row r="53" spans="1:4" x14ac:dyDescent="0.15">
      <c r="A53">
        <v>1005</v>
      </c>
      <c r="B53">
        <f>COUNTIF(数据库!E:E,$A53)</f>
        <v>381</v>
      </c>
      <c r="C53">
        <f>VLOOKUP($A53,CSVCard!$A:$G,7,0)</f>
        <v>4</v>
      </c>
      <c r="D53" t="str">
        <f>VLOOKUP($A53,CSVCard!$A:$G,2,0)</f>
        <v>曹仁</v>
      </c>
    </row>
    <row r="54" spans="1:4" x14ac:dyDescent="0.15">
      <c r="A54">
        <v>1008</v>
      </c>
      <c r="B54">
        <f>COUNTIF(数据库!E:E,$A54)</f>
        <v>373</v>
      </c>
      <c r="C54">
        <f>VLOOKUP($A54,CSVCard!$A:$G,7,0)</f>
        <v>4</v>
      </c>
      <c r="D54" t="str">
        <f>VLOOKUP($A54,CSVCard!$A:$G,2,0)</f>
        <v>刘备</v>
      </c>
    </row>
    <row r="55" spans="1:4" x14ac:dyDescent="0.15">
      <c r="A55">
        <v>1032</v>
      </c>
      <c r="B55">
        <f>COUNTIF(数据库!E:E,$A55)</f>
        <v>296</v>
      </c>
      <c r="C55">
        <f>VLOOKUP($A55,CSVCard!$A:$G,7,0)</f>
        <v>4</v>
      </c>
      <c r="D55" t="str">
        <f>VLOOKUP($A55,CSVCard!$A:$G,2,0)</f>
        <v>张郃</v>
      </c>
    </row>
    <row r="56" spans="1:4" x14ac:dyDescent="0.15">
      <c r="A56">
        <v>1030</v>
      </c>
      <c r="B56">
        <f>COUNTIF(数据库!E:E,$A56)</f>
        <v>287</v>
      </c>
      <c r="C56">
        <f>VLOOKUP($A56,CSVCard!$A:$G,7,0)</f>
        <v>4</v>
      </c>
      <c r="D56" t="str">
        <f>VLOOKUP($A56,CSVCard!$A:$G,2,0)</f>
        <v>吕姬</v>
      </c>
    </row>
    <row r="57" spans="1:4" x14ac:dyDescent="0.15">
      <c r="A57">
        <v>1041</v>
      </c>
      <c r="B57">
        <f>COUNTIF(数据库!E:E,$A57)</f>
        <v>244</v>
      </c>
      <c r="C57">
        <f>VLOOKUP($A57,CSVCard!$A:$G,7,0)</f>
        <v>4</v>
      </c>
      <c r="D57" t="str">
        <f>VLOOKUP($A57,CSVCard!$A:$G,2,0)</f>
        <v>魏延</v>
      </c>
    </row>
    <row r="58" spans="1:4" x14ac:dyDescent="0.15">
      <c r="A58">
        <v>1003</v>
      </c>
      <c r="B58">
        <f>COUNTIF(数据库!E:E,$A58)</f>
        <v>210</v>
      </c>
      <c r="C58">
        <f>VLOOKUP($A58,CSVCard!$A:$G,7,0)</f>
        <v>4</v>
      </c>
      <c r="D58" t="str">
        <f>VLOOKUP($A58,CSVCard!$A:$G,2,0)</f>
        <v>夏侯惇</v>
      </c>
    </row>
    <row r="59" spans="1:4" x14ac:dyDescent="0.15">
      <c r="A59">
        <v>1013</v>
      </c>
      <c r="B59">
        <f>COUNTIF(数据库!E:E,$A59)</f>
        <v>201</v>
      </c>
      <c r="C59">
        <f>VLOOKUP($A59,CSVCard!$A:$G,7,0)</f>
        <v>4</v>
      </c>
      <c r="D59" t="str">
        <f>VLOOKUP($A59,CSVCard!$A:$G,2,0)</f>
        <v>赵云</v>
      </c>
    </row>
    <row r="60" spans="1:4" x14ac:dyDescent="0.15">
      <c r="A60">
        <v>1031</v>
      </c>
      <c r="B60">
        <f>COUNTIF(数据库!E:E,$A60)</f>
        <v>195</v>
      </c>
      <c r="C60">
        <f>VLOOKUP($A60,CSVCard!$A:$G,7,0)</f>
        <v>4</v>
      </c>
      <c r="D60" t="str">
        <f>VLOOKUP($A60,CSVCard!$A:$G,2,0)</f>
        <v>祝融</v>
      </c>
    </row>
    <row r="61" spans="1:4" x14ac:dyDescent="0.15">
      <c r="A61">
        <v>1043</v>
      </c>
      <c r="B61">
        <f>COUNTIF(数据库!E:E,$A61)</f>
        <v>182</v>
      </c>
      <c r="C61">
        <f>VLOOKUP($A61,CSVCard!$A:$G,7,0)</f>
        <v>4</v>
      </c>
      <c r="D61" t="str">
        <f>VLOOKUP($A61,CSVCard!$A:$G,2,0)</f>
        <v>周泰</v>
      </c>
    </row>
    <row r="62" spans="1:4" x14ac:dyDescent="0.15">
      <c r="A62">
        <v>1023</v>
      </c>
      <c r="B62">
        <f>COUNTIF(数据库!E:E,$A62)</f>
        <v>181</v>
      </c>
      <c r="C62">
        <f>VLOOKUP($A62,CSVCard!$A:$G,7,0)</f>
        <v>4</v>
      </c>
      <c r="D62" t="str">
        <f>VLOOKUP($A62,CSVCard!$A:$G,2,0)</f>
        <v>董卓</v>
      </c>
    </row>
    <row r="63" spans="1:4" x14ac:dyDescent="0.15">
      <c r="A63">
        <v>1011</v>
      </c>
      <c r="B63">
        <f>COUNTIF(数据库!E:E,$A63)</f>
        <v>175</v>
      </c>
      <c r="C63">
        <f>VLOOKUP($A63,CSVCard!$A:$G,7,0)</f>
        <v>4</v>
      </c>
      <c r="D63" t="str">
        <f>VLOOKUP($A63,CSVCard!$A:$G,2,0)</f>
        <v>诸葛亮</v>
      </c>
    </row>
    <row r="64" spans="1:4" x14ac:dyDescent="0.15">
      <c r="A64">
        <v>1045</v>
      </c>
      <c r="B64">
        <f>COUNTIF(数据库!E:E,$A64)</f>
        <v>168</v>
      </c>
      <c r="C64">
        <f>VLOOKUP($A64,CSVCard!$A:$G,7,0)</f>
        <v>4</v>
      </c>
      <c r="D64" t="str">
        <f>VLOOKUP($A64,CSVCard!$A:$G,2,0)</f>
        <v>黄忠</v>
      </c>
    </row>
    <row r="65" spans="1:65" x14ac:dyDescent="0.15">
      <c r="A65">
        <v>1006</v>
      </c>
      <c r="B65">
        <f>COUNTIF(数据库!E:E,$A65)</f>
        <v>159</v>
      </c>
      <c r="C65">
        <f>VLOOKUP($A65,CSVCard!$A:$G,7,0)</f>
        <v>4</v>
      </c>
      <c r="D65" t="str">
        <f>VLOOKUP($A65,CSVCard!$A:$G,2,0)</f>
        <v>曹丕</v>
      </c>
    </row>
    <row r="66" spans="1:65" x14ac:dyDescent="0.15">
      <c r="A66">
        <v>1014</v>
      </c>
      <c r="B66">
        <f>COUNTIF(数据库!E:E,$A66)</f>
        <v>153</v>
      </c>
      <c r="C66">
        <f>VLOOKUP($A66,CSVCard!$A:$G,7,0)</f>
        <v>4</v>
      </c>
      <c r="D66" t="str">
        <f>VLOOKUP($A66,CSVCard!$A:$G,2,0)</f>
        <v>马超</v>
      </c>
    </row>
    <row r="67" spans="1:65" x14ac:dyDescent="0.15">
      <c r="A67">
        <v>1001</v>
      </c>
      <c r="B67">
        <f>COUNTIF(数据库!E:E,$A67)</f>
        <v>152</v>
      </c>
      <c r="C67">
        <f>VLOOKUP($A67,CSVCard!$A:$G,7,0)</f>
        <v>4</v>
      </c>
      <c r="D67" t="str">
        <f>VLOOKUP($A67,CSVCard!$A:$G,2,0)</f>
        <v>曹操</v>
      </c>
    </row>
    <row r="68" spans="1:65" x14ac:dyDescent="0.15">
      <c r="A68">
        <v>1035</v>
      </c>
      <c r="B68">
        <f>COUNTIF(数据库!E:E,$A68)</f>
        <v>152</v>
      </c>
      <c r="C68">
        <f>VLOOKUP($A68,CSVCard!$A:$G,7,0)</f>
        <v>4</v>
      </c>
      <c r="D68" t="str">
        <f>VLOOKUP($A68,CSVCard!$A:$G,2,0)</f>
        <v>张星彩</v>
      </c>
    </row>
    <row r="69" spans="1:65" x14ac:dyDescent="0.15">
      <c r="A69">
        <v>1047</v>
      </c>
      <c r="B69">
        <f>COUNTIF(数据库!E:E,$A69)</f>
        <v>146</v>
      </c>
      <c r="C69">
        <f>VLOOKUP($A69,CSVCard!$A:$G,7,0)</f>
        <v>4</v>
      </c>
      <c r="D69" t="str">
        <f>VLOOKUP($A69,CSVCard!$A:$G,2,0)</f>
        <v>张辽</v>
      </c>
    </row>
    <row r="70" spans="1:65" x14ac:dyDescent="0.15">
      <c r="A70">
        <v>1012</v>
      </c>
      <c r="B70">
        <f>COUNTIF(数据库!E:E,$A70)</f>
        <v>144</v>
      </c>
      <c r="C70">
        <f>VLOOKUP($A70,CSVCard!$A:$G,7,0)</f>
        <v>4</v>
      </c>
      <c r="D70" t="str">
        <f>VLOOKUP($A70,CSVCard!$A:$G,2,0)</f>
        <v>黄月英</v>
      </c>
    </row>
    <row r="71" spans="1:65" x14ac:dyDescent="0.15">
      <c r="A71">
        <v>1018</v>
      </c>
      <c r="B71">
        <f>COUNTIF(数据库!E:E,$A71)</f>
        <v>144</v>
      </c>
      <c r="C71">
        <f>VLOOKUP($A71,CSVCard!$A:$G,7,0)</f>
        <v>4</v>
      </c>
      <c r="D71" t="str">
        <f>VLOOKUP($A71,CSVCard!$A:$G,2,0)</f>
        <v>孙尚香</v>
      </c>
    </row>
    <row r="72" spans="1:65" x14ac:dyDescent="0.15">
      <c r="A72">
        <v>1021</v>
      </c>
      <c r="B72">
        <f>COUNTIF(数据库!E:E,$A72)</f>
        <v>144</v>
      </c>
      <c r="C72">
        <f>VLOOKUP($A72,CSVCard!$A:$G,7,0)</f>
        <v>4</v>
      </c>
      <c r="D72" t="str">
        <f>VLOOKUP($A72,CSVCard!$A:$G,2,0)</f>
        <v>吕蒙</v>
      </c>
    </row>
    <row r="73" spans="1:65" x14ac:dyDescent="0.15">
      <c r="A73">
        <v>1054</v>
      </c>
      <c r="B73">
        <f>COUNTIF(数据库!E:E,$A73)</f>
        <v>144</v>
      </c>
      <c r="C73">
        <f>VLOOKUP($A73,CSVCard!$A:$G,7,0)</f>
        <v>4</v>
      </c>
      <c r="D73" t="str">
        <f>VLOOKUP($A73,CSVCard!$A:$G,2,0)</f>
        <v>凌统</v>
      </c>
    </row>
    <row r="74" spans="1:65" x14ac:dyDescent="0.15">
      <c r="A74">
        <v>1010</v>
      </c>
      <c r="B74">
        <f>COUNTIF(数据库!E:E,$A74)</f>
        <v>130</v>
      </c>
      <c r="C74">
        <f>VLOOKUP($A74,CSVCard!$A:$G,7,0)</f>
        <v>4</v>
      </c>
      <c r="D74" t="str">
        <f>VLOOKUP($A74,CSVCard!$A:$G,2,0)</f>
        <v>关羽</v>
      </c>
    </row>
    <row r="75" spans="1:65" x14ac:dyDescent="0.15">
      <c r="A75">
        <v>1033</v>
      </c>
      <c r="B75">
        <f>COUNTIF(数据库!E:E,$A75)</f>
        <v>122</v>
      </c>
      <c r="C75">
        <f>VLOOKUP($A75,CSVCard!$A:$G,7,0)</f>
        <v>4</v>
      </c>
      <c r="D75" t="str">
        <f>VLOOKUP($A75,CSVCard!$A:$G,2,0)</f>
        <v>庞统</v>
      </c>
    </row>
    <row r="76" spans="1:65" x14ac:dyDescent="0.15">
      <c r="A76">
        <v>1028</v>
      </c>
      <c r="B76">
        <f>COUNTIF(数据库!E:E,$A76)</f>
        <v>98</v>
      </c>
      <c r="C76">
        <f>VLOOKUP($A76,CSVCard!$A:$G,7,0)</f>
        <v>4</v>
      </c>
      <c r="D76" t="str">
        <f>VLOOKUP($A76,CSVCard!$A:$G,2,0)</f>
        <v>左慈</v>
      </c>
    </row>
    <row r="77" spans="1:65" x14ac:dyDescent="0.15">
      <c r="A77">
        <v>1019</v>
      </c>
      <c r="B77">
        <f>COUNTIF(数据库!E:E,$A77)</f>
        <v>97</v>
      </c>
      <c r="C77">
        <f>VLOOKUP($A77,CSVCard!$A:$G,7,0)</f>
        <v>4</v>
      </c>
      <c r="D77" t="str">
        <f>VLOOKUP($A77,CSVCard!$A:$G,2,0)</f>
        <v>陆逊</v>
      </c>
    </row>
    <row r="78" spans="1:65" x14ac:dyDescent="0.15">
      <c r="A78">
        <v>1052</v>
      </c>
      <c r="B78">
        <f>COUNTIF(数据库!E:E,$A78)</f>
        <v>92</v>
      </c>
      <c r="C78">
        <f>VLOOKUP($A78,CSVCard!$A:$G,7,0)</f>
        <v>4</v>
      </c>
      <c r="D78" t="str">
        <f>VLOOKUP($A78,CSVCard!$A:$G,2,0)</f>
        <v>甘宁</v>
      </c>
    </row>
    <row r="79" spans="1:65" x14ac:dyDescent="0.15">
      <c r="A79">
        <v>1071</v>
      </c>
      <c r="B79">
        <f>COUNTIF(数据库!E:E,$A79)</f>
        <v>90</v>
      </c>
      <c r="C79">
        <f>VLOOKUP($A79,CSVCard!$A:$G,7,0)</f>
        <v>4</v>
      </c>
      <c r="D79" t="str">
        <f>VLOOKUP($A79,CSVCard!$A:$G,2,0)</f>
        <v>孙坚</v>
      </c>
    </row>
    <row r="80" spans="1:65" x14ac:dyDescent="0.15">
      <c r="A80">
        <v>1017</v>
      </c>
      <c r="B80">
        <f>COUNTIF(数据库!E:E,$A80)</f>
        <v>86</v>
      </c>
      <c r="C80">
        <f>VLOOKUP($A80,CSVCard!$A:$G,7,0)</f>
        <v>4</v>
      </c>
      <c r="D80" t="str">
        <f>VLOOKUP($A80,CSVCard!$A:$G,2,0)</f>
        <v>孙策</v>
      </c>
      <c r="BM80" t="s">
        <v>3156</v>
      </c>
    </row>
    <row r="81" spans="1:4" x14ac:dyDescent="0.15">
      <c r="A81">
        <v>1042</v>
      </c>
      <c r="B81">
        <f>COUNTIF(数据库!E:E,$A81)</f>
        <v>84</v>
      </c>
      <c r="C81">
        <f>VLOOKUP($A81,CSVCard!$A:$G,7,0)</f>
        <v>4</v>
      </c>
      <c r="D81" t="str">
        <f>VLOOKUP($A81,CSVCard!$A:$G,2,0)</f>
        <v>鲁肃</v>
      </c>
    </row>
    <row r="82" spans="1:4" x14ac:dyDescent="0.15">
      <c r="A82">
        <v>1004</v>
      </c>
      <c r="B82">
        <f>COUNTIF(数据库!E:E,$A82)</f>
        <v>82</v>
      </c>
      <c r="C82">
        <f>VLOOKUP($A82,CSVCard!$A:$G,7,0)</f>
        <v>4</v>
      </c>
      <c r="D82" t="str">
        <f>VLOOKUP($A82,CSVCard!$A:$G,2,0)</f>
        <v>郭嘉</v>
      </c>
    </row>
    <row r="83" spans="1:4" x14ac:dyDescent="0.15">
      <c r="A83">
        <v>1027</v>
      </c>
      <c r="B83">
        <f>COUNTIF(数据库!E:E,$A83)</f>
        <v>82</v>
      </c>
      <c r="C83">
        <f>VLOOKUP($A83,CSVCard!$A:$G,7,0)</f>
        <v>4</v>
      </c>
      <c r="D83" t="str">
        <f>VLOOKUP($A83,CSVCard!$A:$G,2,0)</f>
        <v>颜良</v>
      </c>
    </row>
    <row r="84" spans="1:4" x14ac:dyDescent="0.15">
      <c r="A84">
        <v>1002</v>
      </c>
      <c r="B84">
        <f>COUNTIF(数据库!E:E,$A84)</f>
        <v>79</v>
      </c>
      <c r="C84">
        <f>VLOOKUP($A84,CSVCard!$A:$G,7,0)</f>
        <v>4</v>
      </c>
      <c r="D84" t="str">
        <f>VLOOKUP($A84,CSVCard!$A:$G,2,0)</f>
        <v>司马懿</v>
      </c>
    </row>
    <row r="85" spans="1:4" x14ac:dyDescent="0.15">
      <c r="A85">
        <v>1048</v>
      </c>
      <c r="B85">
        <f>COUNTIF(数据库!E:E,$A85)</f>
        <v>75</v>
      </c>
      <c r="C85">
        <f>VLOOKUP($A85,CSVCard!$A:$G,7,0)</f>
        <v>4</v>
      </c>
      <c r="D85" t="str">
        <f>VLOOKUP($A85,CSVCard!$A:$G,2,0)</f>
        <v>卞夫人</v>
      </c>
    </row>
    <row r="86" spans="1:4" x14ac:dyDescent="0.15">
      <c r="A86">
        <v>1015</v>
      </c>
      <c r="B86">
        <f>COUNTIF(数据库!E:E,$A86)</f>
        <v>74</v>
      </c>
      <c r="C86">
        <f>VLOOKUP($A86,CSVCard!$A:$G,7,0)</f>
        <v>4</v>
      </c>
      <c r="D86" t="str">
        <f>VLOOKUP($A86,CSVCard!$A:$G,2,0)</f>
        <v>孙权</v>
      </c>
    </row>
    <row r="87" spans="1:4" x14ac:dyDescent="0.15">
      <c r="A87">
        <v>1058</v>
      </c>
      <c r="B87">
        <f>COUNTIF(数据库!E:E,$A87)</f>
        <v>67</v>
      </c>
      <c r="C87">
        <f>VLOOKUP($A87,CSVCard!$A:$G,7,0)</f>
        <v>4</v>
      </c>
      <c r="D87" t="str">
        <f>VLOOKUP($A87,CSVCard!$A:$G,2,0)</f>
        <v>袁绍</v>
      </c>
    </row>
    <row r="88" spans="1:4" x14ac:dyDescent="0.15">
      <c r="A88">
        <v>1020</v>
      </c>
      <c r="B88">
        <f>COUNTIF(数据库!E:E,$A88)</f>
        <v>63</v>
      </c>
      <c r="C88">
        <f>VLOOKUP($A88,CSVCard!$A:$G,7,0)</f>
        <v>4</v>
      </c>
      <c r="D88" t="str">
        <f>VLOOKUP($A88,CSVCard!$A:$G,2,0)</f>
        <v>太史慈</v>
      </c>
    </row>
    <row r="89" spans="1:4" x14ac:dyDescent="0.15">
      <c r="A89">
        <v>1053</v>
      </c>
      <c r="B89">
        <f>COUNTIF(数据库!E:E,$A89)</f>
        <v>59</v>
      </c>
      <c r="C89">
        <f>VLOOKUP($A89,CSVCard!$A:$G,7,0)</f>
        <v>4</v>
      </c>
      <c r="D89" t="str">
        <f>VLOOKUP($A89,CSVCard!$A:$G,2,0)</f>
        <v>孙小虎</v>
      </c>
    </row>
    <row r="90" spans="1:4" x14ac:dyDescent="0.15">
      <c r="A90">
        <v>1007</v>
      </c>
      <c r="B90">
        <f>COUNTIF(数据库!E:E,$A90)</f>
        <v>58</v>
      </c>
      <c r="C90">
        <f>VLOOKUP($A90,CSVCard!$A:$G,7,0)</f>
        <v>4</v>
      </c>
      <c r="D90" t="str">
        <f>VLOOKUP($A90,CSVCard!$A:$G,2,0)</f>
        <v>甄姬</v>
      </c>
    </row>
    <row r="91" spans="1:4" x14ac:dyDescent="0.15">
      <c r="A91">
        <v>1026</v>
      </c>
      <c r="B91">
        <f>COUNTIF(数据库!E:E,$A91)</f>
        <v>54</v>
      </c>
      <c r="C91">
        <f>VLOOKUP($A91,CSVCard!$A:$G,7,0)</f>
        <v>4</v>
      </c>
      <c r="D91" t="str">
        <f>VLOOKUP($A91,CSVCard!$A:$G,2,0)</f>
        <v>文丑</v>
      </c>
    </row>
    <row r="92" spans="1:4" x14ac:dyDescent="0.15">
      <c r="A92">
        <v>1070</v>
      </c>
      <c r="B92">
        <f>COUNTIF(数据库!E:E,$A92)</f>
        <v>50</v>
      </c>
      <c r="C92">
        <f>VLOOKUP($A92,CSVCard!$A:$G,7,0)</f>
        <v>4</v>
      </c>
      <c r="D92" t="str">
        <f>VLOOKUP($A92,CSVCard!$A:$G,2,0)</f>
        <v>鲍三娘</v>
      </c>
    </row>
    <row r="93" spans="1:4" x14ac:dyDescent="0.15">
      <c r="A93">
        <v>1049</v>
      </c>
      <c r="B93">
        <f>COUNTIF(数据库!E:E,$A93)</f>
        <v>47</v>
      </c>
      <c r="C93">
        <f>VLOOKUP($A93,CSVCard!$A:$G,7,0)</f>
        <v>4</v>
      </c>
      <c r="D93" t="str">
        <f>VLOOKUP($A93,CSVCard!$A:$G,2,0)</f>
        <v>严颜</v>
      </c>
    </row>
    <row r="94" spans="1:4" x14ac:dyDescent="0.15">
      <c r="A94">
        <v>1025</v>
      </c>
      <c r="B94">
        <f>COUNTIF(数据库!E:E,$A94)</f>
        <v>45</v>
      </c>
      <c r="C94">
        <f>VLOOKUP($A94,CSVCard!$A:$G,7,0)</f>
        <v>4</v>
      </c>
      <c r="D94" t="str">
        <f>VLOOKUP($A94,CSVCard!$A:$G,2,0)</f>
        <v>张角</v>
      </c>
    </row>
    <row r="95" spans="1:4" x14ac:dyDescent="0.15">
      <c r="A95">
        <v>1069</v>
      </c>
      <c r="B95">
        <f>COUNTIF(数据库!E:E,$A95)</f>
        <v>42</v>
      </c>
      <c r="C95">
        <f>VLOOKUP($A95,CSVCard!$A:$G,7,0)</f>
        <v>4</v>
      </c>
      <c r="D95" t="str">
        <f>VLOOKUP($A95,CSVCard!$A:$G,2,0)</f>
        <v>关索</v>
      </c>
    </row>
    <row r="96" spans="1:4" x14ac:dyDescent="0.15">
      <c r="A96">
        <v>1038</v>
      </c>
      <c r="B96">
        <f>COUNTIF(数据库!E:E,$A96)</f>
        <v>40</v>
      </c>
      <c r="C96">
        <f>VLOOKUP($A96,CSVCard!$A:$G,7,0)</f>
        <v>4</v>
      </c>
      <c r="D96" t="str">
        <f>VLOOKUP($A96,CSVCard!$A:$G,2,0)</f>
        <v>郭女王</v>
      </c>
    </row>
    <row r="97" spans="1:4" x14ac:dyDescent="0.15">
      <c r="A97">
        <v>1039</v>
      </c>
      <c r="B97">
        <f>COUNTIF(数据库!E:E,$A97)</f>
        <v>40</v>
      </c>
      <c r="C97">
        <f>VLOOKUP($A97,CSVCard!$A:$G,7,0)</f>
        <v>4</v>
      </c>
      <c r="D97" t="str">
        <f>VLOOKUP($A97,CSVCard!$A:$G,2,0)</f>
        <v>曹洪</v>
      </c>
    </row>
    <row r="98" spans="1:4" x14ac:dyDescent="0.15">
      <c r="A98">
        <v>1046</v>
      </c>
      <c r="B98">
        <f>COUNTIF(数据库!E:E,$A98)</f>
        <v>37</v>
      </c>
      <c r="C98">
        <f>VLOOKUP($A98,CSVCard!$A:$G,7,0)</f>
        <v>4</v>
      </c>
      <c r="D98" t="str">
        <f>VLOOKUP($A98,CSVCard!$A:$G,2,0)</f>
        <v>吴夫人</v>
      </c>
    </row>
    <row r="99" spans="1:4" x14ac:dyDescent="0.15">
      <c r="A99">
        <v>1073</v>
      </c>
      <c r="B99">
        <f>COUNTIF(数据库!E:E,$A99)</f>
        <v>32</v>
      </c>
      <c r="C99">
        <f>VLOOKUP($A99,CSVCard!$A:$G,7,0)</f>
        <v>4</v>
      </c>
      <c r="D99" t="str">
        <f>VLOOKUP($A99,CSVCard!$A:$G,2,0)</f>
        <v>关平</v>
      </c>
    </row>
    <row r="100" spans="1:4" x14ac:dyDescent="0.15">
      <c r="A100">
        <v>2004</v>
      </c>
      <c r="B100">
        <f>COUNTIF(数据库!E:E,$A100)</f>
        <v>32</v>
      </c>
      <c r="C100">
        <f>VLOOKUP($A100,CSVCard!$A:$G,7,0)</f>
        <v>4</v>
      </c>
      <c r="D100" t="str">
        <f>VLOOKUP($A100,CSVCard!$A:$G,2,0)</f>
        <v>张春华</v>
      </c>
    </row>
    <row r="101" spans="1:4" x14ac:dyDescent="0.15">
      <c r="A101">
        <v>1066</v>
      </c>
      <c r="B101">
        <f>COUNTIF(数据库!E:E,$A101)</f>
        <v>30</v>
      </c>
      <c r="C101">
        <f>VLOOKUP($A101,CSVCard!$A:$G,7,0)</f>
        <v>4</v>
      </c>
      <c r="D101" t="str">
        <f>VLOOKUP($A101,CSVCard!$A:$G,2,0)</f>
        <v>张绣</v>
      </c>
    </row>
    <row r="102" spans="1:4" x14ac:dyDescent="0.15">
      <c r="A102">
        <v>1044</v>
      </c>
      <c r="B102">
        <f>COUNTIF(数据库!E:E,$A102)</f>
        <v>24</v>
      </c>
      <c r="C102">
        <f>VLOOKUP($A102,CSVCard!$A:$G,7,0)</f>
        <v>4</v>
      </c>
      <c r="D102" t="str">
        <f>VLOOKUP($A102,CSVCard!$A:$G,2,0)</f>
        <v>马岱</v>
      </c>
    </row>
    <row r="103" spans="1:4" x14ac:dyDescent="0.15">
      <c r="A103">
        <v>1065</v>
      </c>
      <c r="B103">
        <f>COUNTIF(数据库!E:E,$A103)</f>
        <v>23</v>
      </c>
      <c r="C103">
        <f>VLOOKUP($A103,CSVCard!$A:$G,7,0)</f>
        <v>4</v>
      </c>
      <c r="D103" t="str">
        <f>VLOOKUP($A103,CSVCard!$A:$G,2,0)</f>
        <v>贺喜张飞</v>
      </c>
    </row>
    <row r="104" spans="1:4" x14ac:dyDescent="0.15">
      <c r="A104">
        <v>1036</v>
      </c>
      <c r="B104">
        <f>COUNTIF(数据库!E:E,$A104)</f>
        <v>21</v>
      </c>
      <c r="C104">
        <f>VLOOKUP($A104,CSVCard!$A:$G,7,0)</f>
        <v>4</v>
      </c>
      <c r="D104" t="str">
        <f>VLOOKUP($A104,CSVCard!$A:$G,2,0)</f>
        <v>许褚</v>
      </c>
    </row>
    <row r="105" spans="1:4" x14ac:dyDescent="0.15">
      <c r="A105">
        <v>1040</v>
      </c>
      <c r="B105">
        <f>COUNTIF(数据库!E:E,$A105)</f>
        <v>21</v>
      </c>
      <c r="C105">
        <f>VLOOKUP($A105,CSVCard!$A:$G,7,0)</f>
        <v>4</v>
      </c>
      <c r="D105" t="str">
        <f>VLOOKUP($A105,CSVCard!$A:$G,2,0)</f>
        <v>马云禄</v>
      </c>
    </row>
    <row r="106" spans="1:4" x14ac:dyDescent="0.15">
      <c r="A106">
        <v>1051</v>
      </c>
      <c r="B106">
        <f>COUNTIF(数据库!E:E,$A106)</f>
        <v>21</v>
      </c>
      <c r="C106">
        <f>VLOOKUP($A106,CSVCard!$A:$G,7,0)</f>
        <v>4</v>
      </c>
      <c r="D106" t="str">
        <f>VLOOKUP($A106,CSVCard!$A:$G,2,0)</f>
        <v>孙大虎</v>
      </c>
    </row>
    <row r="107" spans="1:4" x14ac:dyDescent="0.15">
      <c r="A107">
        <v>1074</v>
      </c>
      <c r="B107">
        <f>COUNTIF(数据库!E:E,$A107)</f>
        <v>19</v>
      </c>
      <c r="C107">
        <f>VLOOKUP($A107,CSVCard!$A:$G,7,0)</f>
        <v>4</v>
      </c>
      <c r="D107" t="str">
        <f>VLOOKUP($A107,CSVCard!$A:$G,2,0)</f>
        <v>乐进</v>
      </c>
    </row>
    <row r="108" spans="1:4" x14ac:dyDescent="0.15">
      <c r="A108">
        <v>1072</v>
      </c>
      <c r="B108">
        <f>COUNTIF(数据库!E:E,$A108)</f>
        <v>16</v>
      </c>
      <c r="C108">
        <f>VLOOKUP($A108,CSVCard!$A:$G,7,0)</f>
        <v>4</v>
      </c>
      <c r="D108" t="str">
        <f>VLOOKUP($A108,CSVCard!$A:$G,2,0)</f>
        <v>贾诩</v>
      </c>
    </row>
    <row r="109" spans="1:4" x14ac:dyDescent="0.15">
      <c r="A109">
        <v>1024</v>
      </c>
      <c r="B109">
        <f>COUNTIF(数据库!E:E,$A109)</f>
        <v>15</v>
      </c>
      <c r="C109">
        <f>VLOOKUP($A109,CSVCard!$A:$G,7,0)</f>
        <v>4</v>
      </c>
      <c r="D109" t="str">
        <f>VLOOKUP($A109,CSVCard!$A:$G,2,0)</f>
        <v>貂蝉</v>
      </c>
    </row>
    <row r="110" spans="1:4" x14ac:dyDescent="0.15">
      <c r="A110">
        <v>1034</v>
      </c>
      <c r="B110">
        <f>COUNTIF(数据库!E:E,$A110)</f>
        <v>15</v>
      </c>
      <c r="C110">
        <f>VLOOKUP($A110,CSVCard!$A:$G,7,0)</f>
        <v>4</v>
      </c>
      <c r="D110" t="str">
        <f>VLOOKUP($A110,CSVCard!$A:$G,2,0)</f>
        <v>徐晃</v>
      </c>
    </row>
    <row r="111" spans="1:4" x14ac:dyDescent="0.15">
      <c r="A111">
        <v>1060</v>
      </c>
      <c r="B111">
        <f>COUNTIF(数据库!E:E,$A111)</f>
        <v>14</v>
      </c>
      <c r="C111">
        <f>VLOOKUP($A111,CSVCard!$A:$G,7,0)</f>
        <v>4</v>
      </c>
      <c r="D111" t="str">
        <f>VLOOKUP($A111,CSVCard!$A:$G,2,0)</f>
        <v>孟获</v>
      </c>
    </row>
    <row r="112" spans="1:4" x14ac:dyDescent="0.15">
      <c r="A112">
        <v>1057</v>
      </c>
      <c r="B112">
        <f>COUNTIF(数据库!E:E,$A112)</f>
        <v>12</v>
      </c>
      <c r="C112">
        <f>VLOOKUP($A112,CSVCard!$A:$G,7,0)</f>
        <v>4</v>
      </c>
      <c r="D112" t="str">
        <f>VLOOKUP($A112,CSVCard!$A:$G,2,0)</f>
        <v>严白虎</v>
      </c>
    </row>
    <row r="113" spans="1:4" x14ac:dyDescent="0.15">
      <c r="A113">
        <v>1077</v>
      </c>
      <c r="B113">
        <f>COUNTIF(数据库!E:E,$A113)</f>
        <v>12</v>
      </c>
      <c r="C113">
        <f>VLOOKUP($A113,CSVCard!$A:$G,7,0)</f>
        <v>4</v>
      </c>
      <c r="D113" t="str">
        <f>VLOOKUP($A113,CSVCard!$A:$G,2,0)</f>
        <v>于吉</v>
      </c>
    </row>
    <row r="114" spans="1:4" x14ac:dyDescent="0.15">
      <c r="A114">
        <v>1037</v>
      </c>
      <c r="B114">
        <f>COUNTIF(数据库!E:E,$A114)</f>
        <v>11</v>
      </c>
      <c r="C114">
        <f>VLOOKUP($A114,CSVCard!$A:$G,7,0)</f>
        <v>4</v>
      </c>
      <c r="D114" t="str">
        <f>VLOOKUP($A114,CSVCard!$A:$G,2,0)</f>
        <v>典韦</v>
      </c>
    </row>
    <row r="115" spans="1:4" x14ac:dyDescent="0.15">
      <c r="A115">
        <v>1061</v>
      </c>
      <c r="B115">
        <f>COUNTIF(数据库!E:E,$A115)</f>
        <v>11</v>
      </c>
      <c r="C115">
        <f>VLOOKUP($A115,CSVCard!$A:$G,7,0)</f>
        <v>4</v>
      </c>
      <c r="D115" t="str">
        <f>VLOOKUP($A115,CSVCard!$A:$G,2,0)</f>
        <v>袁术</v>
      </c>
    </row>
    <row r="116" spans="1:4" x14ac:dyDescent="0.15">
      <c r="A116">
        <v>1067</v>
      </c>
      <c r="B116">
        <f>COUNTIF(数据库!E:E,$A116)</f>
        <v>10</v>
      </c>
      <c r="C116">
        <f>VLOOKUP($A116,CSVCard!$A:$G,7,0)</f>
        <v>4</v>
      </c>
      <c r="D116" t="str">
        <f>VLOOKUP($A116,CSVCard!$A:$G,2,0)</f>
        <v>孙桓</v>
      </c>
    </row>
    <row r="117" spans="1:4" x14ac:dyDescent="0.15">
      <c r="A117">
        <v>1068</v>
      </c>
      <c r="B117">
        <f>COUNTIF(数据库!E:E,$A117)</f>
        <v>10</v>
      </c>
      <c r="C117">
        <f>VLOOKUP($A117,CSVCard!$A:$G,7,0)</f>
        <v>4</v>
      </c>
      <c r="D117" t="str">
        <f>VLOOKUP($A117,CSVCard!$A:$G,2,0)</f>
        <v>黄盖</v>
      </c>
    </row>
    <row r="118" spans="1:4" x14ac:dyDescent="0.15">
      <c r="A118">
        <v>1029</v>
      </c>
      <c r="B118">
        <f>COUNTIF(数据库!E:E,$A118)</f>
        <v>9</v>
      </c>
      <c r="C118">
        <f>VLOOKUP($A118,CSVCard!$A:$G,7,0)</f>
        <v>4</v>
      </c>
      <c r="D118" t="str">
        <f>VLOOKUP($A118,CSVCard!$A:$G,2,0)</f>
        <v>荀彧</v>
      </c>
    </row>
    <row r="119" spans="1:4" x14ac:dyDescent="0.15">
      <c r="A119">
        <v>1064</v>
      </c>
      <c r="B119">
        <f>COUNTIF(数据库!E:E,$A119)</f>
        <v>5</v>
      </c>
      <c r="C119">
        <f>VLOOKUP($A119,CSVCard!$A:$G,7,0)</f>
        <v>4</v>
      </c>
      <c r="D119" t="str">
        <f>VLOOKUP($A119,CSVCard!$A:$G,2,0)</f>
        <v>萝莉貂蝉</v>
      </c>
    </row>
    <row r="120" spans="1:4" x14ac:dyDescent="0.15">
      <c r="A120">
        <v>4015</v>
      </c>
      <c r="B120">
        <f>COUNTIF(数据库!E:E,$A120)</f>
        <v>3</v>
      </c>
      <c r="C120">
        <f>VLOOKUP($A120,CSVCard!$A:$G,7,0)</f>
        <v>4</v>
      </c>
      <c r="D120" t="str">
        <f>VLOOKUP($A120,CSVCard!$A:$G,2,0)</f>
        <v>富商</v>
      </c>
    </row>
    <row r="121" spans="1:4" x14ac:dyDescent="0.15">
      <c r="A121">
        <v>1059</v>
      </c>
      <c r="B121">
        <f>COUNTIF(数据库!E:E,$A121)</f>
        <v>2</v>
      </c>
      <c r="C121">
        <f>VLOOKUP($A121,CSVCard!$A:$G,7,0)</f>
        <v>4</v>
      </c>
      <c r="D121" t="str">
        <f>VLOOKUP($A121,CSVCard!$A:$G,2,0)</f>
        <v>糜夫人</v>
      </c>
    </row>
    <row r="122" spans="1:4" x14ac:dyDescent="0.15">
      <c r="A122">
        <v>1075</v>
      </c>
      <c r="B122">
        <f>COUNTIF(数据库!E:E,$A122)</f>
        <v>1</v>
      </c>
      <c r="C122">
        <f>VLOOKUP($A122,CSVCard!$A:$G,7,0)</f>
        <v>4</v>
      </c>
      <c r="D122" t="str">
        <f>VLOOKUP($A122,CSVCard!$A:$G,2,0)</f>
        <v>夏侯渊</v>
      </c>
    </row>
    <row r="123" spans="1:4" x14ac:dyDescent="0.15">
      <c r="A123">
        <v>2047</v>
      </c>
      <c r="B123">
        <f>COUNTIF(数据库!E:E,$A123)</f>
        <v>154</v>
      </c>
      <c r="C123">
        <f>VLOOKUP($A123,CSVCard!$A:$G,7,0)</f>
        <v>3</v>
      </c>
      <c r="D123" t="str">
        <f>VLOOKUP($A123,CSVCard!$A:$G,2,0)</f>
        <v>少年刘备</v>
      </c>
    </row>
    <row r="124" spans="1:4" x14ac:dyDescent="0.15">
      <c r="A124">
        <v>2045</v>
      </c>
      <c r="B124">
        <f>COUNTIF(数据库!E:E,$A124)</f>
        <v>72</v>
      </c>
      <c r="C124">
        <f>VLOOKUP($A124,CSVCard!$A:$G,7,0)</f>
        <v>3</v>
      </c>
      <c r="D124" t="str">
        <f>VLOOKUP($A124,CSVCard!$A:$G,2,0)</f>
        <v>少年曹操</v>
      </c>
    </row>
    <row r="125" spans="1:4" x14ac:dyDescent="0.15">
      <c r="A125">
        <v>2046</v>
      </c>
      <c r="B125">
        <f>COUNTIF(数据库!E:E,$A125)</f>
        <v>50</v>
      </c>
      <c r="C125">
        <f>VLOOKUP($A125,CSVCard!$A:$G,7,0)</f>
        <v>3</v>
      </c>
      <c r="D125" t="str">
        <f>VLOOKUP($A125,CSVCard!$A:$G,2,0)</f>
        <v>少年董卓</v>
      </c>
    </row>
    <row r="126" spans="1:4" x14ac:dyDescent="0.15">
      <c r="A126">
        <v>2048</v>
      </c>
      <c r="B126">
        <f>COUNTIF(数据库!E:E,$A126)</f>
        <v>48</v>
      </c>
      <c r="C126">
        <f>VLOOKUP($A126,CSVCard!$A:$G,7,0)</f>
        <v>3</v>
      </c>
      <c r="D126" t="str">
        <f>VLOOKUP($A126,CSVCard!$A:$G,2,0)</f>
        <v>少年孙权</v>
      </c>
    </row>
    <row r="127" spans="1:4" x14ac:dyDescent="0.15">
      <c r="A127">
        <v>2030</v>
      </c>
      <c r="B127">
        <f>COUNTIF(数据库!E:E,$A127)</f>
        <v>46</v>
      </c>
      <c r="C127">
        <f>VLOOKUP($A127,CSVCard!$A:$G,7,0)</f>
        <v>3</v>
      </c>
      <c r="D127" t="str">
        <f>VLOOKUP($A127,CSVCard!$A:$G,2,0)</f>
        <v>步练师</v>
      </c>
    </row>
    <row r="128" spans="1:4" x14ac:dyDescent="0.15">
      <c r="A128">
        <v>2021</v>
      </c>
      <c r="B128">
        <f>COUNTIF(数据库!E:E,$A128)</f>
        <v>17</v>
      </c>
      <c r="C128">
        <f>VLOOKUP($A128,CSVCard!$A:$G,7,0)</f>
        <v>3</v>
      </c>
      <c r="D128" t="str">
        <f>VLOOKUP($A128,CSVCard!$A:$G,2,0)</f>
        <v>张昭</v>
      </c>
    </row>
    <row r="129" spans="1:4" x14ac:dyDescent="0.15">
      <c r="A129">
        <v>2001</v>
      </c>
      <c r="B129">
        <f>COUNTIF(数据库!E:E,$A129)</f>
        <v>16</v>
      </c>
      <c r="C129">
        <f>VLOOKUP($A129,CSVCard!$A:$G,7,0)</f>
        <v>3</v>
      </c>
      <c r="D129" t="str">
        <f>VLOOKUP($A129,CSVCard!$A:$G,2,0)</f>
        <v>庞德</v>
      </c>
    </row>
    <row r="130" spans="1:4" x14ac:dyDescent="0.15">
      <c r="A130">
        <v>2017</v>
      </c>
      <c r="B130">
        <f>COUNTIF(数据库!E:E,$A130)</f>
        <v>15</v>
      </c>
      <c r="C130">
        <f>VLOOKUP($A130,CSVCard!$A:$G,7,0)</f>
        <v>3</v>
      </c>
      <c r="D130" t="str">
        <f>VLOOKUP($A130,CSVCard!$A:$G,2,0)</f>
        <v>关凤</v>
      </c>
    </row>
    <row r="131" spans="1:4" x14ac:dyDescent="0.15">
      <c r="A131">
        <v>2042</v>
      </c>
      <c r="B131">
        <f>COUNTIF(数据库!E:E,$A131)</f>
        <v>14</v>
      </c>
      <c r="C131">
        <f>VLOOKUP($A131,CSVCard!$A:$G,7,0)</f>
        <v>3</v>
      </c>
      <c r="D131" t="str">
        <f>VLOOKUP($A131,CSVCard!$A:$G,2,0)</f>
        <v>董白</v>
      </c>
    </row>
    <row r="132" spans="1:4" x14ac:dyDescent="0.15">
      <c r="A132">
        <v>2022</v>
      </c>
      <c r="B132">
        <f>COUNTIF(数据库!E:E,$A132)</f>
        <v>13</v>
      </c>
      <c r="C132">
        <f>VLOOKUP($A132,CSVCard!$A:$G,7,0)</f>
        <v>3</v>
      </c>
      <c r="D132" t="str">
        <f>VLOOKUP($A132,CSVCard!$A:$G,2,0)</f>
        <v>张纮</v>
      </c>
    </row>
    <row r="133" spans="1:4" x14ac:dyDescent="0.15">
      <c r="A133">
        <v>2029</v>
      </c>
      <c r="B133">
        <f>COUNTIF(数据库!E:E,$A133)</f>
        <v>13</v>
      </c>
      <c r="C133">
        <f>VLOOKUP($A133,CSVCard!$A:$G,7,0)</f>
        <v>3</v>
      </c>
      <c r="D133" t="str">
        <f>VLOOKUP($A133,CSVCard!$A:$G,2,0)</f>
        <v>虞翻</v>
      </c>
    </row>
    <row r="134" spans="1:4" x14ac:dyDescent="0.15">
      <c r="A134">
        <v>2012</v>
      </c>
      <c r="B134">
        <f>COUNTIF(数据库!E:E,$A134)</f>
        <v>10</v>
      </c>
      <c r="C134">
        <f>VLOOKUP($A134,CSVCard!$A:$G,7,0)</f>
        <v>3</v>
      </c>
      <c r="D134" t="str">
        <f>VLOOKUP($A134,CSVCard!$A:$G,2,0)</f>
        <v>关兴</v>
      </c>
    </row>
    <row r="135" spans="1:4" x14ac:dyDescent="0.15">
      <c r="A135">
        <v>2010</v>
      </c>
      <c r="B135">
        <f>COUNTIF(数据库!E:E,$A135)</f>
        <v>9</v>
      </c>
      <c r="C135">
        <f>VLOOKUP($A135,CSVCard!$A:$G,7,0)</f>
        <v>3</v>
      </c>
      <c r="D135" t="str">
        <f>VLOOKUP($A135,CSVCard!$A:$G,2,0)</f>
        <v>曹彰</v>
      </c>
    </row>
    <row r="136" spans="1:4" x14ac:dyDescent="0.15">
      <c r="A136">
        <v>2036</v>
      </c>
      <c r="B136">
        <f>COUNTIF(数据库!E:E,$A136)</f>
        <v>9</v>
      </c>
      <c r="C136">
        <f>VLOOKUP($A136,CSVCard!$A:$G,7,0)</f>
        <v>3</v>
      </c>
      <c r="D136" t="str">
        <f>VLOOKUP($A136,CSVCard!$A:$G,2,0)</f>
        <v>公孙瓒</v>
      </c>
    </row>
    <row r="137" spans="1:4" x14ac:dyDescent="0.15">
      <c r="A137">
        <v>2081</v>
      </c>
      <c r="B137">
        <f>COUNTIF(数据库!E:E,$A137)</f>
        <v>9</v>
      </c>
      <c r="C137">
        <f>VLOOKUP($A137,CSVCard!$A:$G,7,0)</f>
        <v>3</v>
      </c>
      <c r="D137" t="str">
        <f>VLOOKUP($A137,CSVCard!$A:$G,2,0)</f>
        <v>何进</v>
      </c>
    </row>
    <row r="138" spans="1:4" x14ac:dyDescent="0.15">
      <c r="A138">
        <v>2028</v>
      </c>
      <c r="B138">
        <f>COUNTIF(数据库!E:E,$A138)</f>
        <v>8</v>
      </c>
      <c r="C138">
        <f>VLOOKUP($A138,CSVCard!$A:$G,7,0)</f>
        <v>3</v>
      </c>
      <c r="D138" t="str">
        <f>VLOOKUP($A138,CSVCard!$A:$G,2,0)</f>
        <v>程普</v>
      </c>
    </row>
    <row r="139" spans="1:4" x14ac:dyDescent="0.15">
      <c r="A139">
        <v>2005</v>
      </c>
      <c r="B139">
        <f>COUNTIF(数据库!E:E,$A139)</f>
        <v>7</v>
      </c>
      <c r="C139">
        <f>VLOOKUP($A139,CSVCard!$A:$G,7,0)</f>
        <v>3</v>
      </c>
      <c r="D139" t="str">
        <f>VLOOKUP($A139,CSVCard!$A:$G,2,0)</f>
        <v>司马昭</v>
      </c>
    </row>
    <row r="140" spans="1:4" x14ac:dyDescent="0.15">
      <c r="A140">
        <v>2024</v>
      </c>
      <c r="B140">
        <f>COUNTIF(数据库!E:E,$A140)</f>
        <v>7</v>
      </c>
      <c r="C140">
        <f>VLOOKUP($A140,CSVCard!$A:$G,7,0)</f>
        <v>3</v>
      </c>
      <c r="D140" t="str">
        <f>VLOOKUP($A140,CSVCard!$A:$G,2,0)</f>
        <v>潘璋</v>
      </c>
    </row>
    <row r="141" spans="1:4" x14ac:dyDescent="0.15">
      <c r="A141">
        <v>2049</v>
      </c>
      <c r="B141">
        <f>COUNTIF(数据库!E:E,$A141)</f>
        <v>7</v>
      </c>
      <c r="C141">
        <f>VLOOKUP($A141,CSVCard!$A:$G,7,0)</f>
        <v>3</v>
      </c>
      <c r="D141" t="str">
        <f>VLOOKUP($A141,CSVCard!$A:$G,2,0)</f>
        <v>黄月华</v>
      </c>
    </row>
    <row r="142" spans="1:4" x14ac:dyDescent="0.15">
      <c r="A142">
        <v>2020</v>
      </c>
      <c r="B142">
        <f>COUNTIF(数据库!E:E,$A142)</f>
        <v>6</v>
      </c>
      <c r="C142">
        <f>VLOOKUP($A142,CSVCard!$A:$G,7,0)</f>
        <v>3</v>
      </c>
      <c r="D142" t="str">
        <f>VLOOKUP($A142,CSVCard!$A:$G,2,0)</f>
        <v>王平</v>
      </c>
    </row>
    <row r="143" spans="1:4" x14ac:dyDescent="0.15">
      <c r="A143">
        <v>2025</v>
      </c>
      <c r="B143">
        <f>COUNTIF(数据库!E:E,$A143)</f>
        <v>6</v>
      </c>
      <c r="C143">
        <f>VLOOKUP($A143,CSVCard!$A:$G,7,0)</f>
        <v>3</v>
      </c>
      <c r="D143" t="str">
        <f>VLOOKUP($A143,CSVCard!$A:$G,2,0)</f>
        <v>韩当</v>
      </c>
    </row>
    <row r="144" spans="1:4" x14ac:dyDescent="0.15">
      <c r="A144">
        <v>2033</v>
      </c>
      <c r="B144">
        <f>COUNTIF(数据库!E:E,$A144)</f>
        <v>6</v>
      </c>
      <c r="C144">
        <f>VLOOKUP($A144,CSVCard!$A:$G,7,0)</f>
        <v>3</v>
      </c>
      <c r="D144" t="str">
        <f>VLOOKUP($A144,CSVCard!$A:$G,2,0)</f>
        <v>李傕</v>
      </c>
    </row>
    <row r="145" spans="1:4" x14ac:dyDescent="0.15">
      <c r="A145">
        <v>2015</v>
      </c>
      <c r="B145">
        <f>COUNTIF(数据库!E:E,$A145)</f>
        <v>5</v>
      </c>
      <c r="C145">
        <f>VLOOKUP($A145,CSVCard!$A:$G,7,0)</f>
        <v>3</v>
      </c>
      <c r="D145" t="str">
        <f>VLOOKUP($A145,CSVCard!$A:$G,2,0)</f>
        <v>张苞</v>
      </c>
    </row>
    <row r="146" spans="1:4" x14ac:dyDescent="0.15">
      <c r="A146">
        <v>2016</v>
      </c>
      <c r="B146">
        <f>COUNTIF(数据库!E:E,$A146)</f>
        <v>5</v>
      </c>
      <c r="C146">
        <f>VLOOKUP($A146,CSVCard!$A:$G,7,0)</f>
        <v>3</v>
      </c>
      <c r="D146" t="str">
        <f>VLOOKUP($A146,CSVCard!$A:$G,2,0)</f>
        <v>马良</v>
      </c>
    </row>
    <row r="147" spans="1:4" x14ac:dyDescent="0.15">
      <c r="A147">
        <v>2032</v>
      </c>
      <c r="B147">
        <f>COUNTIF(数据库!E:E,$A147)</f>
        <v>5</v>
      </c>
      <c r="C147">
        <f>VLOOKUP($A147,CSVCard!$A:$G,7,0)</f>
        <v>3</v>
      </c>
      <c r="D147" t="str">
        <f>VLOOKUP($A147,CSVCard!$A:$G,2,0)</f>
        <v>华雄</v>
      </c>
    </row>
    <row r="148" spans="1:4" x14ac:dyDescent="0.15">
      <c r="A148">
        <v>2035</v>
      </c>
      <c r="B148">
        <f>COUNTIF(数据库!E:E,$A148)</f>
        <v>5</v>
      </c>
      <c r="C148">
        <f>VLOOKUP($A148,CSVCard!$A:$G,7,0)</f>
        <v>3</v>
      </c>
      <c r="D148" t="str">
        <f>VLOOKUP($A148,CSVCard!$A:$G,2,0)</f>
        <v>何太后</v>
      </c>
    </row>
    <row r="149" spans="1:4" x14ac:dyDescent="0.15">
      <c r="A149">
        <v>2044</v>
      </c>
      <c r="B149">
        <f>COUNTIF(数据库!E:E,$A149)</f>
        <v>5</v>
      </c>
      <c r="C149">
        <f>VLOOKUP($A149,CSVCard!$A:$G,7,0)</f>
        <v>3</v>
      </c>
      <c r="D149" t="str">
        <f>VLOOKUP($A149,CSVCard!$A:$G,2,0)</f>
        <v>魏大黑</v>
      </c>
    </row>
    <row r="150" spans="1:4" x14ac:dyDescent="0.15">
      <c r="A150">
        <v>2013</v>
      </c>
      <c r="B150">
        <f>COUNTIF(数据库!E:E,$A150)</f>
        <v>4</v>
      </c>
      <c r="C150">
        <f>VLOOKUP($A150,CSVCard!$A:$G,7,0)</f>
        <v>3</v>
      </c>
      <c r="D150" t="str">
        <f>VLOOKUP($A150,CSVCard!$A:$G,2,0)</f>
        <v>徐庶</v>
      </c>
    </row>
    <row r="151" spans="1:4" x14ac:dyDescent="0.15">
      <c r="A151">
        <v>2037</v>
      </c>
      <c r="B151">
        <f>COUNTIF(数据库!E:E,$A151)</f>
        <v>4</v>
      </c>
      <c r="C151">
        <f>VLOOKUP($A151,CSVCard!$A:$G,7,0)</f>
        <v>3</v>
      </c>
      <c r="D151" t="str">
        <f>VLOOKUP($A151,CSVCard!$A:$G,2,0)</f>
        <v>张宝</v>
      </c>
    </row>
    <row r="152" spans="1:4" x14ac:dyDescent="0.15">
      <c r="A152">
        <v>2006</v>
      </c>
      <c r="B152">
        <f>COUNTIF(数据库!E:E,$A152)</f>
        <v>3</v>
      </c>
      <c r="C152">
        <f>VLOOKUP($A152,CSVCard!$A:$G,7,0)</f>
        <v>3</v>
      </c>
      <c r="D152" t="str">
        <f>VLOOKUP($A152,CSVCard!$A:$G,2,0)</f>
        <v>李典</v>
      </c>
    </row>
    <row r="153" spans="1:4" x14ac:dyDescent="0.15">
      <c r="A153">
        <v>2008</v>
      </c>
      <c r="B153">
        <f>COUNTIF(数据库!E:E,$A153)</f>
        <v>3</v>
      </c>
      <c r="C153">
        <f>VLOOKUP($A153,CSVCard!$A:$G,7,0)</f>
        <v>3</v>
      </c>
      <c r="D153" t="str">
        <f>VLOOKUP($A153,CSVCard!$A:$G,2,0)</f>
        <v>邓艾</v>
      </c>
    </row>
    <row r="154" spans="1:4" x14ac:dyDescent="0.15">
      <c r="A154">
        <v>2019</v>
      </c>
      <c r="B154">
        <f>COUNTIF(数据库!E:E,$A154)</f>
        <v>3</v>
      </c>
      <c r="C154">
        <f>VLOOKUP($A154,CSVCard!$A:$G,7,0)</f>
        <v>3</v>
      </c>
      <c r="D154" t="str">
        <f>VLOOKUP($A154,CSVCard!$A:$G,2,0)</f>
        <v>马谡</v>
      </c>
    </row>
    <row r="155" spans="1:4" x14ac:dyDescent="0.15">
      <c r="A155">
        <v>2034</v>
      </c>
      <c r="B155">
        <f>COUNTIF(数据库!E:E,$A155)</f>
        <v>3</v>
      </c>
      <c r="C155">
        <f>VLOOKUP($A155,CSVCard!$A:$G,7,0)</f>
        <v>3</v>
      </c>
      <c r="D155" t="str">
        <f>VLOOKUP($A155,CSVCard!$A:$G,2,0)</f>
        <v>郭汜</v>
      </c>
    </row>
    <row r="156" spans="1:4" x14ac:dyDescent="0.15">
      <c r="A156">
        <v>2041</v>
      </c>
      <c r="B156">
        <f>COUNTIF(数据库!E:E,$A156)</f>
        <v>3</v>
      </c>
      <c r="C156">
        <f>VLOOKUP($A156,CSVCard!$A:$G,7,0)</f>
        <v>3</v>
      </c>
      <c r="D156" t="str">
        <f>VLOOKUP($A156,CSVCard!$A:$G,2,0)</f>
        <v>高顺</v>
      </c>
    </row>
    <row r="157" spans="1:4" x14ac:dyDescent="0.15">
      <c r="A157">
        <v>2002</v>
      </c>
      <c r="B157">
        <f>COUNTIF(数据库!E:E,$A157)</f>
        <v>2</v>
      </c>
      <c r="C157">
        <f>VLOOKUP($A157,CSVCard!$A:$G,7,0)</f>
        <v>3</v>
      </c>
      <c r="D157" t="str">
        <f>VLOOKUP($A157,CSVCard!$A:$G,2,0)</f>
        <v>曹真</v>
      </c>
    </row>
    <row r="158" spans="1:4" x14ac:dyDescent="0.15">
      <c r="A158">
        <v>2003</v>
      </c>
      <c r="B158">
        <f>COUNTIF(数据库!E:E,$A158)</f>
        <v>2</v>
      </c>
      <c r="C158">
        <f>VLOOKUP($A158,CSVCard!$A:$G,7,0)</f>
        <v>3</v>
      </c>
      <c r="D158" t="str">
        <f>VLOOKUP($A158,CSVCard!$A:$G,2,0)</f>
        <v>杨修</v>
      </c>
    </row>
    <row r="159" spans="1:4" x14ac:dyDescent="0.15">
      <c r="A159">
        <v>2007</v>
      </c>
      <c r="B159">
        <f>COUNTIF(数据库!E:E,$A159)</f>
        <v>2</v>
      </c>
      <c r="C159">
        <f>VLOOKUP($A159,CSVCard!$A:$G,7,0)</f>
        <v>3</v>
      </c>
      <c r="D159" t="str">
        <f>VLOOKUP($A159,CSVCard!$A:$G,2,0)</f>
        <v>陈群</v>
      </c>
    </row>
    <row r="160" spans="1:4" x14ac:dyDescent="0.15">
      <c r="A160">
        <v>2011</v>
      </c>
      <c r="B160">
        <f>COUNTIF(数据库!E:E,$A160)</f>
        <v>2</v>
      </c>
      <c r="C160">
        <f>VLOOKUP($A160,CSVCard!$A:$G,7,0)</f>
        <v>3</v>
      </c>
      <c r="D160" t="str">
        <f>VLOOKUP($A160,CSVCard!$A:$G,2,0)</f>
        <v>周仓</v>
      </c>
    </row>
    <row r="161" spans="1:4" x14ac:dyDescent="0.15">
      <c r="A161">
        <v>2038</v>
      </c>
      <c r="B161">
        <f>COUNTIF(数据库!E:E,$A161)</f>
        <v>2</v>
      </c>
      <c r="C161">
        <f>VLOOKUP($A161,CSVCard!$A:$G,7,0)</f>
        <v>3</v>
      </c>
      <c r="D161" t="str">
        <f>VLOOKUP($A161,CSVCard!$A:$G,2,0)</f>
        <v>张梁</v>
      </c>
    </row>
    <row r="162" spans="1:4" x14ac:dyDescent="0.15">
      <c r="A162">
        <v>2039</v>
      </c>
      <c r="B162">
        <f>COUNTIF(数据库!E:E,$A162)</f>
        <v>2</v>
      </c>
      <c r="C162">
        <f>VLOOKUP($A162,CSVCard!$A:$G,7,0)</f>
        <v>3</v>
      </c>
      <c r="D162" t="str">
        <f>VLOOKUP($A162,CSVCard!$A:$G,2,0)</f>
        <v>陈宫</v>
      </c>
    </row>
    <row r="163" spans="1:4" x14ac:dyDescent="0.15">
      <c r="A163">
        <v>2043</v>
      </c>
      <c r="B163">
        <f>COUNTIF(数据库!E:E,$A163)</f>
        <v>2</v>
      </c>
      <c r="C163">
        <f>VLOOKUP($A163,CSVCard!$A:$G,7,0)</f>
        <v>3</v>
      </c>
      <c r="D163" t="str">
        <f>VLOOKUP($A163,CSVCard!$A:$G,2,0)</f>
        <v>田丰</v>
      </c>
    </row>
    <row r="164" spans="1:4" x14ac:dyDescent="0.15">
      <c r="A164">
        <v>2023</v>
      </c>
      <c r="B164">
        <f>COUNTIF(数据库!E:E,$A164)</f>
        <v>1</v>
      </c>
      <c r="C164">
        <f>VLOOKUP($A164,CSVCard!$A:$G,7,0)</f>
        <v>3</v>
      </c>
      <c r="D164" t="str">
        <f>VLOOKUP($A164,CSVCard!$A:$G,2,0)</f>
        <v>陆抗</v>
      </c>
    </row>
    <row r="165" spans="1:4" x14ac:dyDescent="0.15">
      <c r="A165">
        <v>2026</v>
      </c>
      <c r="B165">
        <f>COUNTIF(数据库!E:E,$A165)</f>
        <v>1</v>
      </c>
      <c r="C165">
        <f>VLOOKUP($A165,CSVCard!$A:$G,7,0)</f>
        <v>3</v>
      </c>
      <c r="D165" t="str">
        <f>VLOOKUP($A165,CSVCard!$A:$G,2,0)</f>
        <v>凌操</v>
      </c>
    </row>
    <row r="166" spans="1:4" x14ac:dyDescent="0.15">
      <c r="A166">
        <v>2031</v>
      </c>
      <c r="B166">
        <f>COUNTIF(数据库!E:E,$A166)</f>
        <v>1</v>
      </c>
      <c r="C166">
        <f>VLOOKUP($A166,CSVCard!$A:$G,7,0)</f>
        <v>3</v>
      </c>
      <c r="D166" t="str">
        <f>VLOOKUP($A166,CSVCard!$A:$G,2,0)</f>
        <v>潘凤</v>
      </c>
    </row>
    <row r="167" spans="1:4" x14ac:dyDescent="0.15">
      <c r="A167">
        <v>3011</v>
      </c>
      <c r="B167">
        <f>COUNTIF(数据库!E:E,$A167)</f>
        <v>7</v>
      </c>
      <c r="C167">
        <f>VLOOKUP($A167,CSVCard!$A:$G,7,0)</f>
        <v>2</v>
      </c>
      <c r="D167" t="str">
        <f>VLOOKUP($A167,CSVCard!$A:$G,2,0)</f>
        <v>皇甫嵩</v>
      </c>
    </row>
    <row r="168" spans="1:4" x14ac:dyDescent="0.15">
      <c r="A168">
        <v>3002</v>
      </c>
      <c r="B168">
        <f>COUNTIF(数据库!E:E,$A168)</f>
        <v>6</v>
      </c>
      <c r="C168">
        <f>VLOOKUP($A168,CSVCard!$A:$G,7,0)</f>
        <v>2</v>
      </c>
      <c r="D168" t="str">
        <f>VLOOKUP($A168,CSVCard!$A:$G,2,0)</f>
        <v>夏侯霸</v>
      </c>
    </row>
    <row r="169" spans="1:4" x14ac:dyDescent="0.15">
      <c r="A169">
        <v>3012</v>
      </c>
      <c r="B169">
        <f>COUNTIF(数据库!E:E,$A169)</f>
        <v>6</v>
      </c>
      <c r="C169">
        <f>VLOOKUP($A169,CSVCard!$A:$G,7,0)</f>
        <v>2</v>
      </c>
      <c r="D169" t="str">
        <f>VLOOKUP($A169,CSVCard!$A:$G,2,0)</f>
        <v>徐荣</v>
      </c>
    </row>
    <row r="170" spans="1:4" x14ac:dyDescent="0.15">
      <c r="A170">
        <v>3003</v>
      </c>
      <c r="B170">
        <f>COUNTIF(数据库!E:E,$A170)</f>
        <v>5</v>
      </c>
      <c r="C170">
        <f>VLOOKUP($A170,CSVCard!$A:$G,7,0)</f>
        <v>2</v>
      </c>
      <c r="D170" t="str">
        <f>VLOOKUP($A170,CSVCard!$A:$G,2,0)</f>
        <v>王双</v>
      </c>
    </row>
    <row r="171" spans="1:4" x14ac:dyDescent="0.15">
      <c r="A171">
        <v>3013</v>
      </c>
      <c r="B171">
        <f>COUNTIF(数据库!E:E,$A171)</f>
        <v>4</v>
      </c>
      <c r="C171">
        <f>VLOOKUP($A171,CSVCard!$A:$G,7,0)</f>
        <v>2</v>
      </c>
      <c r="D171" t="str">
        <f>VLOOKUP($A171,CSVCard!$A:$G,2,0)</f>
        <v>鲍信</v>
      </c>
    </row>
    <row r="172" spans="1:4" x14ac:dyDescent="0.15">
      <c r="A172">
        <v>3004</v>
      </c>
      <c r="B172">
        <f>COUNTIF(数据库!E:E,$A172)</f>
        <v>3</v>
      </c>
      <c r="C172">
        <f>VLOOKUP($A172,CSVCard!$A:$G,7,0)</f>
        <v>2</v>
      </c>
      <c r="D172" t="str">
        <f>VLOOKUP($A172,CSVCard!$A:$G,2,0)</f>
        <v>吴懿</v>
      </c>
    </row>
    <row r="173" spans="1:4" x14ac:dyDescent="0.15">
      <c r="A173">
        <v>3032</v>
      </c>
      <c r="B173">
        <f>COUNTIF(数据库!E:E,$A173)</f>
        <v>3</v>
      </c>
      <c r="C173">
        <f>VLOOKUP($A173,CSVCard!$A:$G,7,0)</f>
        <v>2</v>
      </c>
      <c r="D173" t="str">
        <f>VLOOKUP($A173,CSVCard!$A:$G,2,0)</f>
        <v>诸葛恪</v>
      </c>
    </row>
    <row r="174" spans="1:4" x14ac:dyDescent="0.15">
      <c r="A174">
        <v>3006</v>
      </c>
      <c r="B174">
        <f>COUNTIF(数据库!E:E,$A174)</f>
        <v>2</v>
      </c>
      <c r="C174">
        <f>VLOOKUP($A174,CSVCard!$A:$G,7,0)</f>
        <v>2</v>
      </c>
      <c r="D174" t="str">
        <f>VLOOKUP($A174,CSVCard!$A:$G,2,0)</f>
        <v>邓芝</v>
      </c>
    </row>
    <row r="175" spans="1:4" x14ac:dyDescent="0.15">
      <c r="A175">
        <v>3008</v>
      </c>
      <c r="B175">
        <f>COUNTIF(数据库!E:E,$A175)</f>
        <v>2</v>
      </c>
      <c r="C175">
        <f>VLOOKUP($A175,CSVCard!$A:$G,7,0)</f>
        <v>2</v>
      </c>
      <c r="D175" t="str">
        <f>VLOOKUP($A175,CSVCard!$A:$G,2,0)</f>
        <v>徐盛</v>
      </c>
    </row>
    <row r="176" spans="1:4" x14ac:dyDescent="0.15">
      <c r="A176">
        <v>3001</v>
      </c>
      <c r="B176">
        <f>COUNTIF(数据库!E:E,$A176)</f>
        <v>1</v>
      </c>
      <c r="C176">
        <f>VLOOKUP($A176,CSVCard!$A:$G,7,0)</f>
        <v>2</v>
      </c>
      <c r="D176" t="str">
        <f>VLOOKUP($A176,CSVCard!$A:$G,2,0)</f>
        <v>文聘</v>
      </c>
    </row>
    <row r="177" spans="1:4" x14ac:dyDescent="0.15">
      <c r="A177">
        <v>3005</v>
      </c>
      <c r="B177">
        <f>COUNTIF(数据库!E:E,$A177)</f>
        <v>1</v>
      </c>
      <c r="C177">
        <f>VLOOKUP($A177,CSVCard!$A:$G,7,0)</f>
        <v>2</v>
      </c>
      <c r="D177" t="str">
        <f>VLOOKUP($A177,CSVCard!$A:$G,2,0)</f>
        <v>法正</v>
      </c>
    </row>
    <row r="178" spans="1:4" x14ac:dyDescent="0.15">
      <c r="A178">
        <v>3007</v>
      </c>
      <c r="B178">
        <f>COUNTIF(数据库!E:E,$A178)</f>
        <v>1</v>
      </c>
      <c r="C178">
        <f>VLOOKUP($A178,CSVCard!$A:$G,7,0)</f>
        <v>2</v>
      </c>
      <c r="D178" t="str">
        <f>VLOOKUP($A178,CSVCard!$A:$G,2,0)</f>
        <v>马忠</v>
      </c>
    </row>
    <row r="179" spans="1:4" x14ac:dyDescent="0.15">
      <c r="A179">
        <v>3009</v>
      </c>
      <c r="B179">
        <f>COUNTIF(数据库!E:E,$A179)</f>
        <v>1</v>
      </c>
      <c r="C179">
        <f>VLOOKUP($A179,CSVCard!$A:$G,7,0)</f>
        <v>2</v>
      </c>
      <c r="D179" t="str">
        <f>VLOOKUP($A179,CSVCard!$A:$G,2,0)</f>
        <v>丁奉</v>
      </c>
    </row>
    <row r="180" spans="1:4" x14ac:dyDescent="0.15">
      <c r="A180">
        <v>3010</v>
      </c>
      <c r="B180">
        <f>COUNTIF(数据库!E:E,$A180)</f>
        <v>1</v>
      </c>
      <c r="C180">
        <f>VLOOKUP($A180,CSVCard!$A:$G,7,0)</f>
        <v>2</v>
      </c>
      <c r="D180" t="str">
        <f>VLOOKUP($A180,CSVCard!$A:$G,2,0)</f>
        <v>高览</v>
      </c>
    </row>
    <row r="181" spans="1:4" x14ac:dyDescent="0.15">
      <c r="A181">
        <v>3022</v>
      </c>
      <c r="B181">
        <f>COUNTIF(数据库!E:E,$A181)</f>
        <v>1</v>
      </c>
      <c r="C181">
        <f>VLOOKUP($A181,CSVCard!$A:$G,7,0)</f>
        <v>2</v>
      </c>
      <c r="D181" t="str">
        <f>VLOOKUP($A181,CSVCard!$A:$G,2,0)</f>
        <v>孔融</v>
      </c>
    </row>
    <row r="182" spans="1:4" x14ac:dyDescent="0.15">
      <c r="A182">
        <v>3029</v>
      </c>
      <c r="B182">
        <f>COUNTIF(数据库!E:E,$A182)</f>
        <v>1</v>
      </c>
      <c r="C182">
        <f>VLOOKUP($A182,CSVCard!$A:$G,7,0)</f>
        <v>2</v>
      </c>
      <c r="D182" t="str">
        <f>VLOOKUP($A182,CSVCard!$A:$G,2,0)</f>
        <v>糜竺</v>
      </c>
    </row>
    <row r="183" spans="1:4" x14ac:dyDescent="0.15">
      <c r="A183">
        <v>3036</v>
      </c>
      <c r="B183">
        <f>COUNTIF(数据库!E:E,$A183)</f>
        <v>1</v>
      </c>
      <c r="C183">
        <f>VLOOKUP($A183,CSVCard!$A:$G,7,0)</f>
        <v>2</v>
      </c>
      <c r="D183" t="str">
        <f>VLOOKUP($A183,CSVCard!$A:$G,2,0)</f>
        <v>黄祖</v>
      </c>
    </row>
    <row r="184" spans="1:4" x14ac:dyDescent="0.15">
      <c r="A184">
        <v>3038</v>
      </c>
      <c r="B184">
        <f>COUNTIF(数据库!E:E,$A184)</f>
        <v>1</v>
      </c>
      <c r="C184">
        <f>VLOOKUP($A184,CSVCard!$A:$G,7,0)</f>
        <v>2</v>
      </c>
      <c r="D184" t="str">
        <f>VLOOKUP($A184,CSVCard!$A:$G,2,0)</f>
        <v>张燕</v>
      </c>
    </row>
    <row r="185" spans="1:4" x14ac:dyDescent="0.15">
      <c r="A185">
        <v>4013</v>
      </c>
      <c r="B185">
        <f>COUNTIF(数据库!E:E,$A185)</f>
        <v>18</v>
      </c>
      <c r="C185">
        <f>VLOOKUP($A185,CSVCard!$A:$G,7,0)</f>
        <v>1</v>
      </c>
      <c r="D185" t="str">
        <f>VLOOKUP($A185,CSVCard!$A:$G,2,0)</f>
        <v>富商</v>
      </c>
    </row>
    <row r="186" spans="1:4" x14ac:dyDescent="0.15">
      <c r="A186">
        <v>4009</v>
      </c>
      <c r="B186">
        <f>COUNTIF(数据库!E:E,$A186)</f>
        <v>4</v>
      </c>
      <c r="C186">
        <f>VLOOKUP($A186,CSVCard!$A:$G,7,0)</f>
        <v>1</v>
      </c>
      <c r="D186" t="str">
        <f>VLOOKUP($A186,CSVCard!$A:$G,2,0)</f>
        <v>江东勇士</v>
      </c>
    </row>
    <row r="187" spans="1:4" x14ac:dyDescent="0.15">
      <c r="A187">
        <v>4003</v>
      </c>
      <c r="B187">
        <f>COUNTIF(数据库!E:E,$A187)</f>
        <v>3</v>
      </c>
      <c r="C187">
        <f>VLOOKUP($A187,CSVCard!$A:$G,7,0)</f>
        <v>1</v>
      </c>
      <c r="D187" t="str">
        <f>VLOOKUP($A187,CSVCard!$A:$G,2,0)</f>
        <v>南蛮勇士</v>
      </c>
    </row>
    <row r="188" spans="1:4" x14ac:dyDescent="0.15">
      <c r="A188">
        <v>4004</v>
      </c>
      <c r="B188">
        <f>COUNTIF(数据库!E:E,$A188)</f>
        <v>3</v>
      </c>
      <c r="C188">
        <f>VLOOKUP($A188,CSVCard!$A:$G,7,0)</f>
        <v>1</v>
      </c>
      <c r="D188" t="str">
        <f>VLOOKUP($A188,CSVCard!$A:$G,2,0)</f>
        <v>南蛮巫师</v>
      </c>
    </row>
    <row r="189" spans="1:4" x14ac:dyDescent="0.15">
      <c r="A189">
        <v>4006</v>
      </c>
      <c r="B189">
        <f>COUNTIF(数据库!E:E,$A189)</f>
        <v>3</v>
      </c>
      <c r="C189">
        <f>VLOOKUP($A189,CSVCard!$A:$G,7,0)</f>
        <v>1</v>
      </c>
      <c r="D189" t="str">
        <f>VLOOKUP($A189,CSVCard!$A:$G,2,0)</f>
        <v>御林军女将</v>
      </c>
    </row>
    <row r="190" spans="1:4" x14ac:dyDescent="0.15">
      <c r="A190">
        <v>4007</v>
      </c>
      <c r="B190">
        <f>COUNTIF(数据库!E:E,$A190)</f>
        <v>3</v>
      </c>
      <c r="C190">
        <f>VLOOKUP($A190,CSVCard!$A:$G,7,0)</f>
        <v>1</v>
      </c>
      <c r="D190" t="str">
        <f>VLOOKUP($A190,CSVCard!$A:$G,2,0)</f>
        <v>御林军勇将</v>
      </c>
    </row>
    <row r="191" spans="1:4" x14ac:dyDescent="0.15">
      <c r="A191">
        <v>4001</v>
      </c>
      <c r="B191">
        <f>COUNTIF(数据库!E:E,$A191)</f>
        <v>2</v>
      </c>
      <c r="C191">
        <f>VLOOKUP($A191,CSVCard!$A:$G,7,0)</f>
        <v>1</v>
      </c>
      <c r="D191" t="str">
        <f>VLOOKUP($A191,CSVCard!$A:$G,2,0)</f>
        <v>黄巾策士</v>
      </c>
    </row>
    <row r="192" spans="1:4" x14ac:dyDescent="0.15">
      <c r="A192">
        <v>4008</v>
      </c>
      <c r="B192">
        <f>COUNTIF(数据库!E:E,$A192)</f>
        <v>2</v>
      </c>
      <c r="C192">
        <f>VLOOKUP($A192,CSVCard!$A:$G,7,0)</f>
        <v>1</v>
      </c>
      <c r="D192" t="str">
        <f>VLOOKUP($A192,CSVCard!$A:$G,2,0)</f>
        <v>江东水军</v>
      </c>
    </row>
    <row r="193" spans="1:4" x14ac:dyDescent="0.15">
      <c r="A193">
        <v>4011</v>
      </c>
      <c r="B193">
        <f>COUNTIF(数据库!E:E,$A193)</f>
        <v>2</v>
      </c>
      <c r="C193">
        <f>VLOOKUP($A193,CSVCard!$A:$G,7,0)</f>
        <v>1</v>
      </c>
      <c r="D193" t="str">
        <f>VLOOKUP($A193,CSVCard!$A:$G,2,0)</f>
        <v>西凉勇士</v>
      </c>
    </row>
    <row r="194" spans="1:4" x14ac:dyDescent="0.15">
      <c r="A194">
        <v>4012</v>
      </c>
      <c r="B194">
        <f>COUNTIF(数据库!E:E,$A194)</f>
        <v>2</v>
      </c>
      <c r="C194">
        <f>VLOOKUP($A194,CSVCard!$A:$G,7,0)</f>
        <v>1</v>
      </c>
      <c r="D194" t="str">
        <f>VLOOKUP($A194,CSVCard!$A:$G,2,0)</f>
        <v>汉军枪兵</v>
      </c>
    </row>
    <row r="195" spans="1:4" x14ac:dyDescent="0.15">
      <c r="A195">
        <v>4002</v>
      </c>
      <c r="B195">
        <f>COUNTIF(数据库!E:E,$A195)</f>
        <v>1</v>
      </c>
      <c r="C195">
        <f>VLOOKUP($A195,CSVCard!$A:$G,7,0)</f>
        <v>1</v>
      </c>
      <c r="D195" t="str">
        <f>VLOOKUP($A195,CSVCard!$A:$G,2,0)</f>
        <v>黄巾莽夫</v>
      </c>
    </row>
    <row r="196" spans="1:4" x14ac:dyDescent="0.15">
      <c r="A196">
        <v>4005</v>
      </c>
      <c r="B196">
        <f>COUNTIF(数据库!E:E,$A196)</f>
        <v>1</v>
      </c>
      <c r="C196">
        <f>VLOOKUP($A196,CSVCard!$A:$G,7,0)</f>
        <v>1</v>
      </c>
      <c r="D196" t="str">
        <f>VLOOKUP($A196,CSVCard!$A:$G,2,0)</f>
        <v>御林军策士</v>
      </c>
    </row>
    <row r="197" spans="1:4" x14ac:dyDescent="0.15">
      <c r="A197">
        <v>4010</v>
      </c>
      <c r="B197">
        <f>COUNTIF(数据库!E:E,$A197)</f>
        <v>1</v>
      </c>
      <c r="C197">
        <f>VLOOKUP($A197,CSVCard!$A:$G,7,0)</f>
        <v>1</v>
      </c>
      <c r="D197" t="str">
        <f>VLOOKUP($A197,CSVCard!$A:$G,2,0)</f>
        <v>西凉谋士</v>
      </c>
    </row>
  </sheetData>
  <autoFilter ref="A1:D1">
    <sortState ref="A2:D197">
      <sortCondition descending="1" ref="C1"/>
    </sortState>
  </autoFilter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topLeftCell="C1" zoomScale="85" zoomScaleNormal="85" workbookViewId="0">
      <pane ySplit="1" topLeftCell="A2" activePane="bottomLeft" state="frozen"/>
      <selection pane="bottomLeft" activeCell="O117" sqref="O117"/>
    </sheetView>
  </sheetViews>
  <sheetFormatPr defaultRowHeight="13.5" x14ac:dyDescent="0.15"/>
  <cols>
    <col min="2" max="2" width="11.125" bestFit="1" customWidth="1"/>
    <col min="3" max="3" width="11" bestFit="1" customWidth="1"/>
    <col min="4" max="4" width="15.25" bestFit="1" customWidth="1"/>
    <col min="5" max="5" width="22.5" bestFit="1" customWidth="1"/>
    <col min="6" max="6" width="15.25" bestFit="1" customWidth="1"/>
    <col min="7" max="7" width="22.5" bestFit="1" customWidth="1"/>
    <col min="8" max="8" width="15.25" bestFit="1" customWidth="1"/>
    <col min="9" max="9" width="22.5" bestFit="1" customWidth="1"/>
    <col min="10" max="10" width="27.5" style="3" bestFit="1" customWidth="1"/>
  </cols>
  <sheetData>
    <row r="1" spans="1:10" x14ac:dyDescent="0.15">
      <c r="A1" t="s">
        <v>2</v>
      </c>
      <c r="B1" t="s">
        <v>4</v>
      </c>
      <c r="C1" t="s">
        <v>5</v>
      </c>
      <c r="D1" t="s">
        <v>189</v>
      </c>
      <c r="E1" t="s">
        <v>190</v>
      </c>
      <c r="F1" t="s">
        <v>194</v>
      </c>
      <c r="G1" t="s">
        <v>195</v>
      </c>
      <c r="H1" t="s">
        <v>197</v>
      </c>
      <c r="I1" t="s">
        <v>198</v>
      </c>
      <c r="J1" s="3" t="s">
        <v>235</v>
      </c>
    </row>
    <row r="2" spans="1:10" x14ac:dyDescent="0.15">
      <c r="A2">
        <v>5024</v>
      </c>
      <c r="B2">
        <f>VLOOKUP($A2,CSVCard!$A:$G,7,0)</f>
        <v>5</v>
      </c>
      <c r="C2" t="str">
        <f>VLOOKUP($A2,CSVCard!$A:$G,2,0)</f>
        <v>疾风马超</v>
      </c>
      <c r="D2">
        <f>COUNTIFS(数据库!$B:$B,3,数据库!$E:$E,$A2)</f>
        <v>80</v>
      </c>
      <c r="E2" s="3">
        <f>D2/武将养成概况!$I$5</f>
        <v>0.24169184290030213</v>
      </c>
      <c r="F2">
        <f>COUNTIFS(数据库!$B:$B,2,数据库!$E:$E,$A2)</f>
        <v>167</v>
      </c>
      <c r="G2" s="3">
        <f>F2/武将养成概况!$I$6</f>
        <v>0.2345505617977528</v>
      </c>
      <c r="H2">
        <f>COUNTIFS(数据库!$B:$B,1,数据库!$E:$E,$A2)</f>
        <v>309</v>
      </c>
      <c r="I2" s="3">
        <f>H2/武将养成概况!$I$7</f>
        <v>0.11310395314787701</v>
      </c>
      <c r="J2" s="3">
        <f t="shared" ref="J2:J65" si="0">(E2+G2+I2)/3</f>
        <v>0.19644878594864398</v>
      </c>
    </row>
    <row r="3" spans="1:10" x14ac:dyDescent="0.15">
      <c r="A3">
        <v>5021</v>
      </c>
      <c r="B3">
        <f>VLOOKUP($A3,CSVCard!$A:$G,7,0)</f>
        <v>5</v>
      </c>
      <c r="C3" t="str">
        <f>VLOOKUP($A3,CSVCard!$A:$G,2,0)</f>
        <v>疾风孙尚香</v>
      </c>
      <c r="D3">
        <f>COUNTIFS(数据库!$B:$B,3,数据库!$E:$E,$A3)</f>
        <v>24</v>
      </c>
      <c r="E3" s="3">
        <f>D3/武将养成概况!$I$5</f>
        <v>7.2507552870090641E-2</v>
      </c>
      <c r="F3">
        <f>COUNTIFS(数据库!$B:$B,2,数据库!$E:$E,$A3)</f>
        <v>99</v>
      </c>
      <c r="G3" s="3">
        <f>F3/武将养成概况!$I$6</f>
        <v>0.13904494382022473</v>
      </c>
      <c r="H3">
        <f>COUNTIFS(数据库!$B:$B,1,数据库!$E:$E,$A3)</f>
        <v>304</v>
      </c>
      <c r="I3" s="3">
        <f>H3/武将养成概况!$I$7</f>
        <v>0.11127379209370425</v>
      </c>
      <c r="J3" s="3">
        <f t="shared" si="0"/>
        <v>0.10760876292800654</v>
      </c>
    </row>
    <row r="4" spans="1:10" x14ac:dyDescent="0.15">
      <c r="A4">
        <v>5023</v>
      </c>
      <c r="B4">
        <f>VLOOKUP($A4,CSVCard!$A:$G,7,0)</f>
        <v>5</v>
      </c>
      <c r="C4" t="str">
        <f>VLOOKUP($A4,CSVCard!$A:$G,2,0)</f>
        <v>疾风吕姬</v>
      </c>
      <c r="D4">
        <f>COUNTIFS(数据库!$B:$B,3,数据库!$E:$E,$A4)</f>
        <v>43</v>
      </c>
      <c r="E4" s="3">
        <f>D4/武将养成概况!$I$5</f>
        <v>0.12990936555891239</v>
      </c>
      <c r="F4">
        <f>COUNTIFS(数据库!$B:$B,2,数据库!$E:$E,$A4)</f>
        <v>104</v>
      </c>
      <c r="G4" s="3">
        <f>F4/武将养成概况!$I$6</f>
        <v>0.14606741573033707</v>
      </c>
      <c r="H4">
        <f>COUNTIFS(数据库!$B:$B,1,数据库!$E:$E,$A4)</f>
        <v>253</v>
      </c>
      <c r="I4" s="3">
        <f>H4/武将养成概况!$I$7</f>
        <v>9.2606149341142016E-2</v>
      </c>
      <c r="J4" s="3">
        <f t="shared" si="0"/>
        <v>0.12286097687679716</v>
      </c>
    </row>
    <row r="5" spans="1:10" x14ac:dyDescent="0.15">
      <c r="A5">
        <v>5011</v>
      </c>
      <c r="B5">
        <f>VLOOKUP($A5,CSVCard!$A:$G,7,0)</f>
        <v>5</v>
      </c>
      <c r="C5" t="str">
        <f>VLOOKUP($A5,CSVCard!$A:$G,2,0)</f>
        <v>传承张辽</v>
      </c>
      <c r="D5">
        <f>COUNTIFS(数据库!$B:$B,3,数据库!$E:$E,$A5)</f>
        <v>75</v>
      </c>
      <c r="E5" s="3">
        <f>D5/武将养成概况!$I$5</f>
        <v>0.22658610271903323</v>
      </c>
      <c r="F5">
        <f>COUNTIFS(数据库!$B:$B,2,数据库!$E:$E,$A5)</f>
        <v>140</v>
      </c>
      <c r="G5" s="3">
        <f>F5/武将养成概况!$I$6</f>
        <v>0.19662921348314608</v>
      </c>
      <c r="H5">
        <f>COUNTIFS(数据库!$B:$B,1,数据库!$E:$E,$A5)</f>
        <v>173</v>
      </c>
      <c r="I5" s="3">
        <f>H5/武将养成概况!$I$7</f>
        <v>6.332357247437774E-2</v>
      </c>
      <c r="J5" s="3">
        <f t="shared" si="0"/>
        <v>0.16217962955885237</v>
      </c>
    </row>
    <row r="6" spans="1:10" x14ac:dyDescent="0.15">
      <c r="A6">
        <v>5004</v>
      </c>
      <c r="B6">
        <f>VLOOKUP($A6,CSVCard!$A:$G,7,0)</f>
        <v>5</v>
      </c>
      <c r="C6" t="str">
        <f>VLOOKUP($A6,CSVCard!$A:$G,2,0)</f>
        <v>传承关羽</v>
      </c>
      <c r="D6">
        <f>COUNTIFS(数据库!$B:$B,3,数据库!$E:$E,$A6)</f>
        <v>42</v>
      </c>
      <c r="E6" s="3">
        <f>D6/武将养成概况!$I$5</f>
        <v>0.12688821752265861</v>
      </c>
      <c r="F6">
        <f>COUNTIFS(数据库!$B:$B,2,数据库!$E:$E,$A6)</f>
        <v>137</v>
      </c>
      <c r="G6" s="3">
        <f>F6/武将养成概况!$I$6</f>
        <v>0.19241573033707865</v>
      </c>
      <c r="H6">
        <f>COUNTIFS(数据库!$B:$B,1,数据库!$E:$E,$A6)</f>
        <v>152</v>
      </c>
      <c r="I6" s="3">
        <f>H6/武将养成概况!$I$7</f>
        <v>5.5636896046852125E-2</v>
      </c>
      <c r="J6" s="3">
        <f t="shared" si="0"/>
        <v>0.12498028130219646</v>
      </c>
    </row>
    <row r="7" spans="1:10" x14ac:dyDescent="0.15">
      <c r="A7">
        <v>5029</v>
      </c>
      <c r="B7">
        <f>VLOOKUP($A7,CSVCard!$A:$G,7,0)</f>
        <v>5</v>
      </c>
      <c r="C7" t="str">
        <f>VLOOKUP($A7,CSVCard!$A:$G,2,0)</f>
        <v>固守祝融</v>
      </c>
      <c r="D7">
        <f>COUNTIFS(数据库!$B:$B,3,数据库!$E:$E,$A7)</f>
        <v>66</v>
      </c>
      <c r="E7" s="3">
        <f>D7/武将养成概况!$I$5</f>
        <v>0.19939577039274925</v>
      </c>
      <c r="F7">
        <f>COUNTIFS(数据库!$B:$B,2,数据库!$E:$E,$A7)</f>
        <v>98</v>
      </c>
      <c r="G7" s="3">
        <f>F7/武将养成概况!$I$6</f>
        <v>0.13764044943820225</v>
      </c>
      <c r="H7">
        <f>COUNTIFS(数据库!$B:$B,1,数据库!$E:$E,$A7)</f>
        <v>151</v>
      </c>
      <c r="I7" s="3">
        <f>H7/武将养成概况!$I$7</f>
        <v>5.5270863836017571E-2</v>
      </c>
      <c r="J7" s="3">
        <f t="shared" si="0"/>
        <v>0.1307690278889897</v>
      </c>
    </row>
    <row r="8" spans="1:10" x14ac:dyDescent="0.15">
      <c r="A8">
        <v>5018</v>
      </c>
      <c r="B8">
        <f>VLOOKUP($A8,CSVCard!$A:$G,7,0)</f>
        <v>5</v>
      </c>
      <c r="C8" t="str">
        <f>VLOOKUP($A8,CSVCard!$A:$G,2,0)</f>
        <v>传承魏延</v>
      </c>
      <c r="D8">
        <f>COUNTIFS(数据库!$B:$B,3,数据库!$E:$E,$A8)</f>
        <v>30</v>
      </c>
      <c r="E8" s="3">
        <f>D8/武将养成概况!$I$5</f>
        <v>9.0634441087613288E-2</v>
      </c>
      <c r="F8">
        <f>COUNTIFS(数据库!$B:$B,2,数据库!$E:$E,$A8)</f>
        <v>112</v>
      </c>
      <c r="G8" s="3">
        <f>F8/武将养成概况!$I$6</f>
        <v>0.15730337078651685</v>
      </c>
      <c r="H8">
        <f>COUNTIFS(数据库!$B:$B,1,数据库!$E:$E,$A8)</f>
        <v>167</v>
      </c>
      <c r="I8" s="3">
        <f>H8/武将养成概况!$I$7</f>
        <v>6.1127379209370426E-2</v>
      </c>
      <c r="J8" s="3">
        <f t="shared" si="0"/>
        <v>0.10302173036116685</v>
      </c>
    </row>
    <row r="9" spans="1:10" x14ac:dyDescent="0.15">
      <c r="A9">
        <v>5035</v>
      </c>
      <c r="B9">
        <f>VLOOKUP($A9,CSVCard!$A:$G,7,0)</f>
        <v>5</v>
      </c>
      <c r="C9" t="str">
        <f>VLOOKUP($A9,CSVCard!$A:$G,2,0)</f>
        <v>传承蔡文姬</v>
      </c>
      <c r="D9">
        <f>COUNTIFS(数据库!$B:$B,3,数据库!$E:$E,$A9)</f>
        <v>14</v>
      </c>
      <c r="E9" s="3">
        <f>D9/武将养成概况!$I$5</f>
        <v>4.2296072507552872E-2</v>
      </c>
      <c r="F9">
        <f>COUNTIFS(数据库!$B:$B,2,数据库!$E:$E,$A9)</f>
        <v>41</v>
      </c>
      <c r="G9" s="3">
        <f>F9/武将养成概况!$I$6</f>
        <v>5.758426966292135E-2</v>
      </c>
      <c r="H9">
        <f>COUNTIFS(数据库!$B:$B,1,数据库!$E:$E,$A9)</f>
        <v>248</v>
      </c>
      <c r="I9" s="3">
        <f>H9/武将养成概况!$I$7</f>
        <v>9.0775988286969256E-2</v>
      </c>
      <c r="J9" s="3">
        <f t="shared" si="0"/>
        <v>6.3552110152481162E-2</v>
      </c>
    </row>
    <row r="10" spans="1:10" x14ac:dyDescent="0.15">
      <c r="A10">
        <v>5030</v>
      </c>
      <c r="B10">
        <f>VLOOKUP($A10,CSVCard!$A:$G,7,0)</f>
        <v>5</v>
      </c>
      <c r="C10" t="str">
        <f>VLOOKUP($A10,CSVCard!$A:$G,2,0)</f>
        <v>固守周泰</v>
      </c>
      <c r="D10">
        <f>COUNTIFS(数据库!$B:$B,3,数据库!$E:$E,$A10)</f>
        <v>16</v>
      </c>
      <c r="E10" s="3">
        <f>D10/武将养成概况!$I$5</f>
        <v>4.8338368580060423E-2</v>
      </c>
      <c r="F10">
        <f>COUNTIFS(数据库!$B:$B,2,数据库!$E:$E,$A10)</f>
        <v>56</v>
      </c>
      <c r="G10" s="3">
        <f>F10/武将养成概况!$I$6</f>
        <v>7.8651685393258425E-2</v>
      </c>
      <c r="H10">
        <f>COUNTIFS(数据库!$B:$B,1,数据库!$E:$E,$A10)</f>
        <v>209</v>
      </c>
      <c r="I10" s="3">
        <f>H10/武将养成概况!$I$7</f>
        <v>7.6500732064421664E-2</v>
      </c>
      <c r="J10" s="3">
        <f t="shared" si="0"/>
        <v>6.7830262012580175E-2</v>
      </c>
    </row>
    <row r="11" spans="1:10" x14ac:dyDescent="0.15">
      <c r="A11">
        <v>5012</v>
      </c>
      <c r="B11">
        <f>VLOOKUP($A11,CSVCard!$A:$G,7,0)</f>
        <v>5</v>
      </c>
      <c r="C11" t="str">
        <f>VLOOKUP($A11,CSVCard!$A:$G,2,0)</f>
        <v>传承赵云</v>
      </c>
      <c r="D11">
        <f>COUNTIFS(数据库!$B:$B,3,数据库!$E:$E,$A11)</f>
        <v>27</v>
      </c>
      <c r="E11" s="3">
        <f>D11/武将养成概况!$I$5</f>
        <v>8.1570996978851965E-2</v>
      </c>
      <c r="F11">
        <f>COUNTIFS(数据库!$B:$B,2,数据库!$E:$E,$A11)</f>
        <v>104</v>
      </c>
      <c r="G11" s="3">
        <f>F11/武将养成概况!$I$6</f>
        <v>0.14606741573033707</v>
      </c>
      <c r="H11">
        <f>COUNTIFS(数据库!$B:$B,1,数据库!$E:$E,$A11)</f>
        <v>115</v>
      </c>
      <c r="I11" s="3">
        <f>H11/武将养成概况!$I$7</f>
        <v>4.2093704245973647E-2</v>
      </c>
      <c r="J11" s="3">
        <f t="shared" si="0"/>
        <v>8.9910705651720893E-2</v>
      </c>
    </row>
    <row r="12" spans="1:10" x14ac:dyDescent="0.15">
      <c r="A12">
        <v>5034</v>
      </c>
      <c r="B12">
        <f>VLOOKUP($A12,CSVCard!$A:$G,7,0)</f>
        <v>5</v>
      </c>
      <c r="C12" t="str">
        <f>VLOOKUP($A12,CSVCard!$A:$G,2,0)</f>
        <v>传承曹丕</v>
      </c>
      <c r="D12">
        <f>COUNTIFS(数据库!$B:$B,3,数据库!$E:$E,$A12)</f>
        <v>40</v>
      </c>
      <c r="E12" s="3">
        <f>D12/武将养成概况!$I$5</f>
        <v>0.12084592145015106</v>
      </c>
      <c r="F12">
        <f>COUNTIFS(数据库!$B:$B,2,数据库!$E:$E,$A12)</f>
        <v>71</v>
      </c>
      <c r="G12" s="3">
        <f>F12/武将养成概况!$I$6</f>
        <v>9.9719101123595499E-2</v>
      </c>
      <c r="H12">
        <f>COUNTIFS(数据库!$B:$B,1,数据库!$E:$E,$A12)</f>
        <v>133</v>
      </c>
      <c r="I12" s="3">
        <f>H12/武将养成概况!$I$7</f>
        <v>4.8682284040995609E-2</v>
      </c>
      <c r="J12" s="3">
        <f t="shared" si="0"/>
        <v>8.9749102204914055E-2</v>
      </c>
    </row>
    <row r="13" spans="1:10" x14ac:dyDescent="0.15">
      <c r="A13">
        <v>5014</v>
      </c>
      <c r="B13">
        <f>VLOOKUP($A13,CSVCard!$A:$G,7,0)</f>
        <v>5</v>
      </c>
      <c r="C13" t="str">
        <f>VLOOKUP($A13,CSVCard!$A:$G,2,0)</f>
        <v>传承周瑜</v>
      </c>
      <c r="D13">
        <f>COUNTIFS(数据库!$B:$B,3,数据库!$E:$E,$A13)</f>
        <v>31</v>
      </c>
      <c r="E13" s="3">
        <f>D13/武将养成概况!$I$5</f>
        <v>9.3655589123867067E-2</v>
      </c>
      <c r="F13">
        <f>COUNTIFS(数据库!$B:$B,2,数据库!$E:$E,$A13)</f>
        <v>68</v>
      </c>
      <c r="G13" s="3">
        <f>F13/武将养成概况!$I$6</f>
        <v>9.5505617977528087E-2</v>
      </c>
      <c r="H13">
        <f>COUNTIFS(数据库!$B:$B,1,数据库!$E:$E,$A13)</f>
        <v>108</v>
      </c>
      <c r="I13" s="3">
        <f>H13/武将养成概况!$I$7</f>
        <v>3.9531478770131773E-2</v>
      </c>
      <c r="J13" s="3">
        <f t="shared" si="0"/>
        <v>7.6230895290508985E-2</v>
      </c>
    </row>
    <row r="14" spans="1:10" x14ac:dyDescent="0.15">
      <c r="A14">
        <v>5003</v>
      </c>
      <c r="B14">
        <f>VLOOKUP($A14,CSVCard!$A:$G,7,0)</f>
        <v>5</v>
      </c>
      <c r="C14" t="str">
        <f>VLOOKUP($A14,CSVCard!$A:$G,2,0)</f>
        <v>传承刘备</v>
      </c>
      <c r="D14">
        <f>COUNTIFS(数据库!$B:$B,3,数据库!$E:$E,$A14)</f>
        <v>67</v>
      </c>
      <c r="E14" s="3">
        <f>D14/武将养成概况!$I$5</f>
        <v>0.20241691842900303</v>
      </c>
      <c r="F14">
        <f>COUNTIFS(数据库!$B:$B,2,数据库!$E:$E,$A14)</f>
        <v>77</v>
      </c>
      <c r="G14" s="3">
        <f>F14/武将养成概况!$I$6</f>
        <v>0.10814606741573034</v>
      </c>
      <c r="H14">
        <f>COUNTIFS(数据库!$B:$B,1,数据库!$E:$E,$A14)</f>
        <v>40</v>
      </c>
      <c r="I14" s="3">
        <f>H14/武将养成概况!$I$7</f>
        <v>1.4641288433382138E-2</v>
      </c>
      <c r="J14" s="3">
        <f t="shared" si="0"/>
        <v>0.10840142475937183</v>
      </c>
    </row>
    <row r="15" spans="1:10" x14ac:dyDescent="0.15">
      <c r="A15">
        <v>5058</v>
      </c>
      <c r="B15">
        <f>VLOOKUP($A15,CSVCard!$A:$G,7,0)</f>
        <v>5</v>
      </c>
      <c r="C15" t="str">
        <f>VLOOKUP($A15,CSVCard!$A:$G,2,0)</f>
        <v>贺舞步练师</v>
      </c>
      <c r="D15">
        <f>COUNTIFS(数据库!$B:$B,3,数据库!$E:$E,$A15)</f>
        <v>3</v>
      </c>
      <c r="E15" s="3">
        <f>D15/武将养成概况!$I$5</f>
        <v>9.0634441087613302E-3</v>
      </c>
      <c r="F15">
        <f>COUNTIFS(数据库!$B:$B,2,数据库!$E:$E,$A15)</f>
        <v>23</v>
      </c>
      <c r="G15" s="3">
        <f>F15/武将养成概况!$I$6</f>
        <v>3.2303370786516857E-2</v>
      </c>
      <c r="H15">
        <f>COUNTIFS(数据库!$B:$B,1,数据库!$E:$E,$A15)</f>
        <v>137</v>
      </c>
      <c r="I15" s="3">
        <f>H15/武将养成概况!$I$7</f>
        <v>5.0146412884333823E-2</v>
      </c>
      <c r="J15" s="3">
        <f t="shared" si="0"/>
        <v>3.0504409259870673E-2</v>
      </c>
    </row>
    <row r="16" spans="1:10" x14ac:dyDescent="0.15">
      <c r="A16">
        <v>5013</v>
      </c>
      <c r="B16">
        <f>VLOOKUP($A16,CSVCard!$A:$G,7,0)</f>
        <v>5</v>
      </c>
      <c r="C16" t="str">
        <f>VLOOKUP($A16,CSVCard!$A:$G,2,0)</f>
        <v>传承诸葛亮</v>
      </c>
      <c r="D16">
        <f>COUNTIFS(数据库!$B:$B,3,数据库!$E:$E,$A16)</f>
        <v>53</v>
      </c>
      <c r="E16" s="3">
        <f>D16/武将养成概况!$I$5</f>
        <v>0.16012084592145015</v>
      </c>
      <c r="F16">
        <f>COUNTIFS(数据库!$B:$B,2,数据库!$E:$E,$A16)</f>
        <v>56</v>
      </c>
      <c r="G16" s="3">
        <f>F16/武将养成概况!$I$6</f>
        <v>7.8651685393258425E-2</v>
      </c>
      <c r="H16">
        <f>COUNTIFS(数据库!$B:$B,1,数据库!$E:$E,$A16)</f>
        <v>34</v>
      </c>
      <c r="I16" s="3">
        <f>H16/武将养成概况!$I$7</f>
        <v>1.2445095168374817E-2</v>
      </c>
      <c r="J16" s="3">
        <f t="shared" si="0"/>
        <v>8.3739208827694464E-2</v>
      </c>
    </row>
    <row r="17" spans="1:10" x14ac:dyDescent="0.15">
      <c r="A17">
        <v>5028</v>
      </c>
      <c r="B17">
        <f>VLOOKUP($A17,CSVCard!$A:$G,7,0)</f>
        <v>5</v>
      </c>
      <c r="C17" t="str">
        <f>VLOOKUP($A17,CSVCard!$A:$G,2,0)</f>
        <v>固守颜良</v>
      </c>
      <c r="D17">
        <f>COUNTIFS(数据库!$B:$B,3,数据库!$E:$E,$A17)</f>
        <v>17</v>
      </c>
      <c r="E17" s="3">
        <f>D17/武将养成概况!$I$5</f>
        <v>5.1359516616314202E-2</v>
      </c>
      <c r="F17">
        <f>COUNTIFS(数据库!$B:$B,2,数据库!$E:$E,$A17)</f>
        <v>29</v>
      </c>
      <c r="G17" s="3">
        <f>F17/武将养成概况!$I$6</f>
        <v>4.0730337078651688E-2</v>
      </c>
      <c r="H17">
        <f>COUNTIFS(数据库!$B:$B,1,数据库!$E:$E,$A17)</f>
        <v>95</v>
      </c>
      <c r="I17" s="3">
        <f>H17/武将养成概况!$I$7</f>
        <v>3.4773060029282578E-2</v>
      </c>
      <c r="J17" s="3">
        <f t="shared" si="0"/>
        <v>4.228763790808282E-2</v>
      </c>
    </row>
    <row r="18" spans="1:10" x14ac:dyDescent="0.15">
      <c r="A18">
        <v>5010</v>
      </c>
      <c r="B18">
        <f>VLOOKUP($A18,CSVCard!$A:$G,7,0)</f>
        <v>5</v>
      </c>
      <c r="C18" t="str">
        <f>VLOOKUP($A18,CSVCard!$A:$G,2,0)</f>
        <v>传承司马懿</v>
      </c>
      <c r="D18">
        <f>COUNTIFS(数据库!$B:$B,3,数据库!$E:$E,$A18)</f>
        <v>44</v>
      </c>
      <c r="E18" s="3">
        <f>D18/武将养成概况!$I$5</f>
        <v>0.13293051359516617</v>
      </c>
      <c r="F18">
        <f>COUNTIFS(数据库!$B:$B,2,数据库!$E:$E,$A18)</f>
        <v>34</v>
      </c>
      <c r="G18" s="3">
        <f>F18/武将养成概况!$I$6</f>
        <v>4.7752808988764044E-2</v>
      </c>
      <c r="H18">
        <f>COUNTIFS(数据库!$B:$B,1,数据库!$E:$E,$A18)</f>
        <v>56</v>
      </c>
      <c r="I18" s="3">
        <f>H18/武将养成概况!$I$7</f>
        <v>2.0497803806734993E-2</v>
      </c>
      <c r="J18" s="3">
        <f t="shared" si="0"/>
        <v>6.7060375463555075E-2</v>
      </c>
    </row>
    <row r="19" spans="1:10" x14ac:dyDescent="0.15">
      <c r="A19">
        <v>5027</v>
      </c>
      <c r="B19">
        <f>VLOOKUP($A19,CSVCard!$A:$G,7,0)</f>
        <v>5</v>
      </c>
      <c r="C19" t="str">
        <f>VLOOKUP($A19,CSVCard!$A:$G,2,0)</f>
        <v>疾风张辽</v>
      </c>
      <c r="D19">
        <f>COUNTIFS(数据库!$B:$B,3,数据库!$E:$E,$A19)</f>
        <v>30</v>
      </c>
      <c r="E19" s="3">
        <f>D19/武将养成概况!$I$5</f>
        <v>9.0634441087613288E-2</v>
      </c>
      <c r="F19">
        <f>COUNTIFS(数据库!$B:$B,2,数据库!$E:$E,$A19)</f>
        <v>33</v>
      </c>
      <c r="G19" s="3">
        <f>F19/武将养成概况!$I$6</f>
        <v>4.6348314606741575E-2</v>
      </c>
      <c r="H19">
        <f>COUNTIFS(数据库!$B:$B,1,数据库!$E:$E,$A19)</f>
        <v>35</v>
      </c>
      <c r="I19" s="3">
        <f>H19/武将养成概况!$I$7</f>
        <v>1.2811127379209371E-2</v>
      </c>
      <c r="J19" s="3">
        <f t="shared" si="0"/>
        <v>4.993129435785474E-2</v>
      </c>
    </row>
    <row r="20" spans="1:10" x14ac:dyDescent="0.15">
      <c r="A20">
        <v>5040</v>
      </c>
      <c r="B20">
        <f>VLOOKUP($A20,CSVCard!$A:$G,7,0)</f>
        <v>5</v>
      </c>
      <c r="C20" t="str">
        <f>VLOOKUP($A20,CSVCard!$A:$G,2,0)</f>
        <v>传承张郃</v>
      </c>
      <c r="D20">
        <f>COUNTIFS(数据库!$B:$B,3,数据库!$E:$E,$A20)</f>
        <v>23</v>
      </c>
      <c r="E20" s="3">
        <f>D20/武将养成概况!$I$5</f>
        <v>6.9486404833836862E-2</v>
      </c>
      <c r="F20">
        <f>COUNTIFS(数据库!$B:$B,2,数据库!$E:$E,$A20)</f>
        <v>38</v>
      </c>
      <c r="G20" s="3">
        <f>F20/武将养成概况!$I$6</f>
        <v>5.3370786516853931E-2</v>
      </c>
      <c r="H20">
        <f>COUNTIFS(数据库!$B:$B,1,数据库!$E:$E,$A20)</f>
        <v>28</v>
      </c>
      <c r="I20" s="3">
        <f>H20/武将养成概况!$I$7</f>
        <v>1.0248901903367497E-2</v>
      </c>
      <c r="J20" s="3">
        <f t="shared" si="0"/>
        <v>4.4368697751352763E-2</v>
      </c>
    </row>
    <row r="21" spans="1:10" x14ac:dyDescent="0.15">
      <c r="A21">
        <v>5039</v>
      </c>
      <c r="B21">
        <f>VLOOKUP($A21,CSVCard!$A:$G,7,0)</f>
        <v>5</v>
      </c>
      <c r="C21" t="str">
        <f>VLOOKUP($A21,CSVCard!$A:$G,2,0)</f>
        <v>疾风张郃</v>
      </c>
      <c r="D21">
        <f>COUNTIFS(数据库!$B:$B,3,数据库!$E:$E,$A21)</f>
        <v>34</v>
      </c>
      <c r="E21" s="3">
        <f>D21/武将养成概况!$I$5</f>
        <v>0.1027190332326284</v>
      </c>
      <c r="F21">
        <f>COUNTIFS(数据库!$B:$B,2,数据库!$E:$E,$A21)</f>
        <v>21</v>
      </c>
      <c r="G21" s="3">
        <f>F21/武将养成概况!$I$6</f>
        <v>2.9494382022471909E-2</v>
      </c>
      <c r="H21">
        <f>COUNTIFS(数据库!$B:$B,1,数据库!$E:$E,$A21)</f>
        <v>31</v>
      </c>
      <c r="I21" s="3">
        <f>H21/武将养成概况!$I$7</f>
        <v>1.1346998535871157E-2</v>
      </c>
      <c r="J21" s="3">
        <f t="shared" si="0"/>
        <v>4.7853471263657153E-2</v>
      </c>
    </row>
    <row r="22" spans="1:10" x14ac:dyDescent="0.15">
      <c r="A22">
        <v>5016</v>
      </c>
      <c r="B22">
        <f>VLOOKUP($A22,CSVCard!$A:$G,7,0)</f>
        <v>5</v>
      </c>
      <c r="C22" t="str">
        <f>VLOOKUP($A22,CSVCard!$A:$G,2,0)</f>
        <v>传承董卓</v>
      </c>
      <c r="D22">
        <f>COUNTIFS(数据库!$B:$B,3,数据库!$E:$E,$A22)</f>
        <v>34</v>
      </c>
      <c r="E22" s="3">
        <f>D22/武将养成概况!$I$5</f>
        <v>0.1027190332326284</v>
      </c>
      <c r="F22">
        <f>COUNTIFS(数据库!$B:$B,2,数据库!$E:$E,$A22)</f>
        <v>29</v>
      </c>
      <c r="G22" s="3">
        <f>F22/武将养成概况!$I$6</f>
        <v>4.0730337078651688E-2</v>
      </c>
      <c r="H22">
        <f>COUNTIFS(数据库!$B:$B,1,数据库!$E:$E,$A22)</f>
        <v>11</v>
      </c>
      <c r="I22" s="3">
        <f>H22/武将养成概况!$I$7</f>
        <v>4.026354319180088E-3</v>
      </c>
      <c r="J22" s="3">
        <f t="shared" si="0"/>
        <v>4.9158574876820051E-2</v>
      </c>
    </row>
    <row r="23" spans="1:10" x14ac:dyDescent="0.15">
      <c r="A23">
        <v>5036</v>
      </c>
      <c r="B23">
        <f>VLOOKUP($A23,CSVCard!$A:$G,7,0)</f>
        <v>5</v>
      </c>
      <c r="C23" t="str">
        <f>VLOOKUP($A23,CSVCard!$A:$G,2,0)</f>
        <v>传承郭嘉</v>
      </c>
      <c r="D23">
        <f>COUNTIFS(数据库!$B:$B,3,数据库!$E:$E,$A23)</f>
        <v>31</v>
      </c>
      <c r="E23" s="3">
        <f>D23/武将养成概况!$I$5</f>
        <v>9.3655589123867067E-2</v>
      </c>
      <c r="F23">
        <f>COUNTIFS(数据库!$B:$B,2,数据库!$E:$E,$A23)</f>
        <v>24</v>
      </c>
      <c r="G23" s="3">
        <f>F23/武将养成概况!$I$6</f>
        <v>3.3707865168539325E-2</v>
      </c>
      <c r="H23">
        <f>COUNTIFS(数据库!$B:$B,1,数据库!$E:$E,$A23)</f>
        <v>17</v>
      </c>
      <c r="I23" s="3">
        <f>H23/武将养成概况!$I$7</f>
        <v>6.2225475841874087E-3</v>
      </c>
      <c r="J23" s="3">
        <f t="shared" si="0"/>
        <v>4.4528667292197933E-2</v>
      </c>
    </row>
    <row r="24" spans="1:10" x14ac:dyDescent="0.15">
      <c r="A24">
        <v>5022</v>
      </c>
      <c r="B24">
        <f>VLOOKUP($A24,CSVCard!$A:$G,7,0)</f>
        <v>5</v>
      </c>
      <c r="C24" t="str">
        <f>VLOOKUP($A24,CSVCard!$A:$G,2,0)</f>
        <v>疾风赵云</v>
      </c>
      <c r="D24">
        <f>COUNTIFS(数据库!$B:$B,3,数据库!$E:$E,$A24)</f>
        <v>43</v>
      </c>
      <c r="E24" s="3">
        <f>D24/武将养成概况!$I$5</f>
        <v>0.12990936555891239</v>
      </c>
      <c r="F24">
        <f>COUNTIFS(数据库!$B:$B,2,数据库!$E:$E,$A24)</f>
        <v>24</v>
      </c>
      <c r="G24" s="3">
        <f>F24/武将养成概况!$I$6</f>
        <v>3.3707865168539325E-2</v>
      </c>
      <c r="H24">
        <f>COUNTIFS(数据库!$B:$B,1,数据库!$E:$E,$A24)</f>
        <v>1</v>
      </c>
      <c r="I24" s="3">
        <f>H24/武将养成概况!$I$7</f>
        <v>3.6603221083455345E-4</v>
      </c>
      <c r="J24" s="3">
        <f t="shared" si="0"/>
        <v>5.4661087646095424E-2</v>
      </c>
    </row>
    <row r="25" spans="1:10" x14ac:dyDescent="0.15">
      <c r="A25">
        <v>5026</v>
      </c>
      <c r="B25">
        <f>VLOOKUP($A25,CSVCard!$A:$G,7,0)</f>
        <v>5</v>
      </c>
      <c r="C25" t="str">
        <f>VLOOKUP($A25,CSVCard!$A:$G,2,0)</f>
        <v>疾风魏延</v>
      </c>
      <c r="D25">
        <f>COUNTIFS(数据库!$B:$B,3,数据库!$E:$E,$A25)</f>
        <v>12</v>
      </c>
      <c r="E25" s="3">
        <f>D25/武将养成概况!$I$5</f>
        <v>3.6253776435045321E-2</v>
      </c>
      <c r="F25">
        <f>COUNTIFS(数据库!$B:$B,2,数据库!$E:$E,$A25)</f>
        <v>11</v>
      </c>
      <c r="G25" s="3">
        <f>F25/武将养成概况!$I$6</f>
        <v>1.5449438202247191E-2</v>
      </c>
      <c r="H25">
        <f>COUNTIFS(数据库!$B:$B,1,数据库!$E:$E,$A25)</f>
        <v>33</v>
      </c>
      <c r="I25" s="3">
        <f>H25/武将养成概况!$I$7</f>
        <v>1.2079062957540264E-2</v>
      </c>
      <c r="J25" s="3">
        <f t="shared" si="0"/>
        <v>2.1260759198277589E-2</v>
      </c>
    </row>
    <row r="26" spans="1:10" x14ac:dyDescent="0.15">
      <c r="A26">
        <v>5001</v>
      </c>
      <c r="B26">
        <f>VLOOKUP($A26,CSVCard!$A:$G,7,0)</f>
        <v>5</v>
      </c>
      <c r="C26" t="str">
        <f>VLOOKUP($A26,CSVCard!$A:$G,2,0)</f>
        <v>传承曹操</v>
      </c>
      <c r="D26">
        <f>COUNTIFS(数据库!$B:$B,3,数据库!$E:$E,$A26)</f>
        <v>21</v>
      </c>
      <c r="E26" s="3">
        <f>D26/武将养成概况!$I$5</f>
        <v>6.3444108761329304E-2</v>
      </c>
      <c r="F26">
        <f>COUNTIFS(数据库!$B:$B,2,数据库!$E:$E,$A26)</f>
        <v>17</v>
      </c>
      <c r="G26" s="3">
        <f>F26/武将养成概况!$I$6</f>
        <v>2.3876404494382022E-2</v>
      </c>
      <c r="H26">
        <f>COUNTIFS(数据库!$B:$B,1,数据库!$E:$E,$A26)</f>
        <v>5</v>
      </c>
      <c r="I26" s="3">
        <f>H26/武将养成概况!$I$7</f>
        <v>1.8301610541727673E-3</v>
      </c>
      <c r="J26" s="3">
        <f t="shared" si="0"/>
        <v>2.9716891436628035E-2</v>
      </c>
    </row>
    <row r="27" spans="1:10" x14ac:dyDescent="0.15">
      <c r="A27">
        <v>5005</v>
      </c>
      <c r="B27">
        <f>VLOOKUP($A27,CSVCard!$A:$G,7,0)</f>
        <v>5</v>
      </c>
      <c r="C27" t="str">
        <f>VLOOKUP($A27,CSVCard!$A:$G,2,0)</f>
        <v>传承孙权</v>
      </c>
      <c r="D27">
        <f>COUNTIFS(数据库!$B:$B,3,数据库!$E:$E,$A27)</f>
        <v>10</v>
      </c>
      <c r="E27" s="3">
        <f>D27/武将养成概况!$I$5</f>
        <v>3.0211480362537766E-2</v>
      </c>
      <c r="F27">
        <f>COUNTIFS(数据库!$B:$B,2,数据库!$E:$E,$A27)</f>
        <v>20</v>
      </c>
      <c r="G27" s="3">
        <f>F27/武将养成概况!$I$6</f>
        <v>2.8089887640449437E-2</v>
      </c>
      <c r="H27">
        <f>COUNTIFS(数据库!$B:$B,1,数据库!$E:$E,$A27)</f>
        <v>13</v>
      </c>
      <c r="I27" s="3">
        <f>H27/武将养成概况!$I$7</f>
        <v>4.7584187408491949E-3</v>
      </c>
      <c r="J27" s="3">
        <f t="shared" si="0"/>
        <v>2.1019928914612129E-2</v>
      </c>
    </row>
    <row r="28" spans="1:10" x14ac:dyDescent="0.15">
      <c r="A28">
        <v>5006</v>
      </c>
      <c r="B28">
        <f>VLOOKUP($A28,CSVCard!$A:$G,7,0)</f>
        <v>5</v>
      </c>
      <c r="C28" t="str">
        <f>VLOOKUP($A28,CSVCard!$A:$G,2,0)</f>
        <v>传承孙尚香</v>
      </c>
      <c r="D28">
        <f>COUNTIFS(数据库!$B:$B,3,数据库!$E:$E,$A28)</f>
        <v>4</v>
      </c>
      <c r="E28" s="3">
        <f>D28/武将养成概况!$I$5</f>
        <v>1.2084592145015106E-2</v>
      </c>
      <c r="F28">
        <f>COUNTIFS(数据库!$B:$B,2,数据库!$E:$E,$A28)</f>
        <v>11</v>
      </c>
      <c r="G28" s="3">
        <f>F28/武将养成概况!$I$6</f>
        <v>1.5449438202247191E-2</v>
      </c>
      <c r="H28">
        <f>COUNTIFS(数据库!$B:$B,1,数据库!$E:$E,$A28)</f>
        <v>28</v>
      </c>
      <c r="I28" s="3">
        <f>H28/武将养成概况!$I$7</f>
        <v>1.0248901903367497E-2</v>
      </c>
      <c r="J28" s="3">
        <f t="shared" si="0"/>
        <v>1.2594310750209932E-2</v>
      </c>
    </row>
    <row r="29" spans="1:10" x14ac:dyDescent="0.15">
      <c r="A29">
        <v>5032</v>
      </c>
      <c r="B29">
        <f>VLOOKUP($A29,CSVCard!$A:$G,7,0)</f>
        <v>5</v>
      </c>
      <c r="C29" t="str">
        <f>VLOOKUP($A29,CSVCard!$A:$G,2,0)</f>
        <v>传承孙策</v>
      </c>
      <c r="D29">
        <f>COUNTIFS(数据库!$B:$B,3,数据库!$E:$E,$A29)</f>
        <v>5</v>
      </c>
      <c r="E29" s="3">
        <f>D29/武将养成概况!$I$5</f>
        <v>1.5105740181268883E-2</v>
      </c>
      <c r="F29">
        <f>COUNTIFS(数据库!$B:$B,2,数据库!$E:$E,$A29)</f>
        <v>10</v>
      </c>
      <c r="G29" s="3">
        <f>F29/武将养成概况!$I$6</f>
        <v>1.4044943820224719E-2</v>
      </c>
      <c r="H29">
        <f>COUNTIFS(数据库!$B:$B,1,数据库!$E:$E,$A29)</f>
        <v>24</v>
      </c>
      <c r="I29" s="3">
        <f>H29/武将养成概况!$I$7</f>
        <v>8.7847730600292828E-3</v>
      </c>
      <c r="J29" s="3">
        <f t="shared" si="0"/>
        <v>1.2645152353840962E-2</v>
      </c>
    </row>
    <row r="30" spans="1:10" x14ac:dyDescent="0.15">
      <c r="A30">
        <v>5031</v>
      </c>
      <c r="B30">
        <f>VLOOKUP($A30,CSVCard!$A:$G,7,0)</f>
        <v>5</v>
      </c>
      <c r="C30" t="str">
        <f>VLOOKUP($A30,CSVCard!$A:$G,2,0)</f>
        <v>固守许褚</v>
      </c>
      <c r="D30">
        <f>COUNTIFS(数据库!$B:$B,3,数据库!$E:$E,$A30)</f>
        <v>7</v>
      </c>
      <c r="E30" s="3">
        <f>D30/武将养成概况!$I$5</f>
        <v>2.1148036253776436E-2</v>
      </c>
      <c r="F30">
        <f>COUNTIFS(数据库!$B:$B,2,数据库!$E:$E,$A30)</f>
        <v>11</v>
      </c>
      <c r="G30" s="3">
        <f>F30/武将养成概况!$I$6</f>
        <v>1.5449438202247191E-2</v>
      </c>
      <c r="H30">
        <f>COUNTIFS(数据库!$B:$B,1,数据库!$E:$E,$A30)</f>
        <v>14</v>
      </c>
      <c r="I30" s="3">
        <f>H30/武将养成概况!$I$7</f>
        <v>5.1244509516837483E-3</v>
      </c>
      <c r="J30" s="3">
        <f t="shared" si="0"/>
        <v>1.3907308469235791E-2</v>
      </c>
    </row>
    <row r="31" spans="1:10" x14ac:dyDescent="0.15">
      <c r="A31">
        <v>5037</v>
      </c>
      <c r="B31">
        <f>VLOOKUP($A31,CSVCard!$A:$G,7,0)</f>
        <v>5</v>
      </c>
      <c r="C31" t="str">
        <f>VLOOKUP($A31,CSVCard!$A:$G,2,0)</f>
        <v>传承黄忠</v>
      </c>
      <c r="D31">
        <f>COUNTIFS(数据库!$B:$B,3,数据库!$E:$E,$A31)</f>
        <v>9</v>
      </c>
      <c r="E31" s="3">
        <f>D31/武将养成概况!$I$5</f>
        <v>2.7190332326283987E-2</v>
      </c>
      <c r="F31">
        <f>COUNTIFS(数据库!$B:$B,2,数据库!$E:$E,$A31)</f>
        <v>9</v>
      </c>
      <c r="G31" s="3">
        <f>F31/武将养成概况!$I$6</f>
        <v>1.2640449438202247E-2</v>
      </c>
      <c r="H31">
        <f>COUNTIFS(数据库!$B:$B,1,数据库!$E:$E,$A31)</f>
        <v>10</v>
      </c>
      <c r="I31" s="3">
        <f>H31/武将养成概况!$I$7</f>
        <v>3.6603221083455345E-3</v>
      </c>
      <c r="J31" s="3">
        <f t="shared" si="0"/>
        <v>1.4497034624277256E-2</v>
      </c>
    </row>
    <row r="32" spans="1:10" x14ac:dyDescent="0.15">
      <c r="A32">
        <v>5048</v>
      </c>
      <c r="B32">
        <f>VLOOKUP($A32,CSVCard!$A:$G,7,0)</f>
        <v>5</v>
      </c>
      <c r="C32" t="str">
        <f>VLOOKUP($A32,CSVCard!$A:$G,2,0)</f>
        <v>传承关索</v>
      </c>
      <c r="D32">
        <f>COUNTIFS(数据库!$B:$B,3,数据库!$E:$E,$A32)</f>
        <v>17</v>
      </c>
      <c r="E32" s="3">
        <f>D32/武将养成概况!$I$5</f>
        <v>5.1359516616314202E-2</v>
      </c>
      <c r="F32">
        <f>COUNTIFS(数据库!$B:$B,2,数据库!$E:$E,$A32)</f>
        <v>4</v>
      </c>
      <c r="G32" s="3">
        <f>F32/武将养成概况!$I$6</f>
        <v>5.6179775280898875E-3</v>
      </c>
      <c r="H32">
        <f>COUNTIFS(数据库!$B:$B,1,数据库!$E:$E,$A32)</f>
        <v>1</v>
      </c>
      <c r="I32" s="3">
        <f>H32/武将养成概况!$I$7</f>
        <v>3.6603221083455345E-4</v>
      </c>
      <c r="J32" s="3">
        <f t="shared" si="0"/>
        <v>1.9114508785079549E-2</v>
      </c>
    </row>
    <row r="33" spans="1:10" x14ac:dyDescent="0.15">
      <c r="A33">
        <v>5053</v>
      </c>
      <c r="B33">
        <f>VLOOKUP($A33,CSVCard!$A:$G,7,0)</f>
        <v>5</v>
      </c>
      <c r="C33" t="str">
        <f>VLOOKUP($A33,CSVCard!$A:$G,2,0)</f>
        <v>传承鲁肃</v>
      </c>
      <c r="D33">
        <f>COUNTIFS(数据库!$B:$B,3,数据库!$E:$E,$A33)</f>
        <v>12</v>
      </c>
      <c r="E33" s="3">
        <f>D33/武将养成概况!$I$5</f>
        <v>3.6253776435045321E-2</v>
      </c>
      <c r="F33">
        <f>COUNTIFS(数据库!$B:$B,2,数据库!$E:$E,$A33)</f>
        <v>5</v>
      </c>
      <c r="G33" s="3">
        <f>F33/武将养成概况!$I$6</f>
        <v>7.0224719101123594E-3</v>
      </c>
      <c r="H33">
        <f>COUNTIFS(数据库!$B:$B,1,数据库!$E:$E,$A33)</f>
        <v>3</v>
      </c>
      <c r="I33" s="3">
        <f>H33/武将养成概况!$I$7</f>
        <v>1.0980966325036604E-3</v>
      </c>
      <c r="J33" s="3">
        <f t="shared" si="0"/>
        <v>1.4791448325887115E-2</v>
      </c>
    </row>
    <row r="34" spans="1:10" x14ac:dyDescent="0.15">
      <c r="A34">
        <v>5033</v>
      </c>
      <c r="B34">
        <f>VLOOKUP($A34,CSVCard!$A:$G,7,0)</f>
        <v>5</v>
      </c>
      <c r="C34" t="str">
        <f>VLOOKUP($A34,CSVCard!$A:$G,2,0)</f>
        <v>疾风孙策</v>
      </c>
      <c r="D34">
        <f>COUNTIFS(数据库!$B:$B,3,数据库!$E:$E,$A34)</f>
        <v>12</v>
      </c>
      <c r="E34" s="3">
        <f>D34/武将养成概况!$I$5</f>
        <v>3.6253776435045321E-2</v>
      </c>
      <c r="F34">
        <f>COUNTIFS(数据库!$B:$B,2,数据库!$E:$E,$A34)</f>
        <v>6</v>
      </c>
      <c r="G34" s="3">
        <f>F34/武将养成概况!$I$6</f>
        <v>8.4269662921348312E-3</v>
      </c>
      <c r="H34">
        <f>COUNTIFS(数据库!$B:$B,1,数据库!$E:$E,$A34)</f>
        <v>0</v>
      </c>
      <c r="I34" s="3">
        <f>H34/武将养成概况!$I$7</f>
        <v>0</v>
      </c>
      <c r="J34" s="3">
        <f t="shared" si="0"/>
        <v>1.4893580909060051E-2</v>
      </c>
    </row>
    <row r="35" spans="1:10" x14ac:dyDescent="0.15">
      <c r="A35">
        <v>5019</v>
      </c>
      <c r="B35">
        <f>VLOOKUP($A35,CSVCard!$A:$G,7,0)</f>
        <v>5</v>
      </c>
      <c r="C35" t="str">
        <f>VLOOKUP($A35,CSVCard!$A:$G,2,0)</f>
        <v>传承甄姬</v>
      </c>
      <c r="D35">
        <f>COUNTIFS(数据库!$B:$B,3,数据库!$E:$E,$A35)</f>
        <v>3</v>
      </c>
      <c r="E35" s="3">
        <f>D35/武将养成概况!$I$5</f>
        <v>9.0634441087613302E-3</v>
      </c>
      <c r="F35">
        <f>COUNTIFS(数据库!$B:$B,2,数据库!$E:$E,$A35)</f>
        <v>6</v>
      </c>
      <c r="G35" s="3">
        <f>F35/武将养成概况!$I$6</f>
        <v>8.4269662921348312E-3</v>
      </c>
      <c r="H35">
        <f>COUNTIFS(数据库!$B:$B,1,数据库!$E:$E,$A35)</f>
        <v>6</v>
      </c>
      <c r="I35" s="3">
        <f>H35/武将养成概况!$I$7</f>
        <v>2.1961932650073207E-3</v>
      </c>
      <c r="J35" s="3">
        <f t="shared" si="0"/>
        <v>6.5622012219678271E-3</v>
      </c>
    </row>
    <row r="36" spans="1:10" x14ac:dyDescent="0.15">
      <c r="A36">
        <v>5015</v>
      </c>
      <c r="B36">
        <f>VLOOKUP($A36,CSVCard!$A:$G,7,0)</f>
        <v>5</v>
      </c>
      <c r="C36" t="str">
        <f>VLOOKUP($A36,CSVCard!$A:$G,2,0)</f>
        <v>传承太史慈</v>
      </c>
      <c r="D36">
        <f>COUNTIFS(数据库!$B:$B,3,数据库!$E:$E,$A36)</f>
        <v>5</v>
      </c>
      <c r="E36" s="3">
        <f>D36/武将养成概况!$I$5</f>
        <v>1.5105740181268883E-2</v>
      </c>
      <c r="F36">
        <f>COUNTIFS(数据库!$B:$B,2,数据库!$E:$E,$A36)</f>
        <v>3</v>
      </c>
      <c r="G36" s="3">
        <f>F36/武将养成概况!$I$6</f>
        <v>4.2134831460674156E-3</v>
      </c>
      <c r="H36">
        <f>COUNTIFS(数据库!$B:$B,1,数据库!$E:$E,$A36)</f>
        <v>1</v>
      </c>
      <c r="I36" s="3">
        <f>H36/武将养成概况!$I$7</f>
        <v>3.6603221083455345E-4</v>
      </c>
      <c r="J36" s="3">
        <f t="shared" si="0"/>
        <v>6.5617518460569513E-3</v>
      </c>
    </row>
    <row r="37" spans="1:10" x14ac:dyDescent="0.15">
      <c r="A37">
        <v>5051</v>
      </c>
      <c r="B37">
        <f>VLOOKUP($A37,CSVCard!$A:$G,7,0)</f>
        <v>5</v>
      </c>
      <c r="C37" t="str">
        <f>VLOOKUP($A37,CSVCard!$A:$G,2,0)</f>
        <v>传承严颜</v>
      </c>
      <c r="D37">
        <f>COUNTIFS(数据库!$B:$B,3,数据库!$E:$E,$A37)</f>
        <v>2</v>
      </c>
      <c r="E37" s="3">
        <f>D37/武将养成概况!$I$5</f>
        <v>6.0422960725075529E-3</v>
      </c>
      <c r="F37">
        <f>COUNTIFS(数据库!$B:$B,2,数据库!$E:$E,$A37)</f>
        <v>2</v>
      </c>
      <c r="G37" s="3">
        <f>F37/武将养成概况!$I$6</f>
        <v>2.8089887640449437E-3</v>
      </c>
      <c r="H37">
        <f>COUNTIFS(数据库!$B:$B,1,数据库!$E:$E,$A37)</f>
        <v>2</v>
      </c>
      <c r="I37" s="3">
        <f>H37/武将养成概况!$I$7</f>
        <v>7.320644216691069E-4</v>
      </c>
      <c r="J37" s="3">
        <f t="shared" si="0"/>
        <v>3.1944497527405346E-3</v>
      </c>
    </row>
    <row r="38" spans="1:10" x14ac:dyDescent="0.15">
      <c r="A38">
        <v>5047</v>
      </c>
      <c r="B38">
        <f>VLOOKUP($A38,CSVCard!$A:$G,7,0)</f>
        <v>5</v>
      </c>
      <c r="C38" t="str">
        <f>VLOOKUP($A38,CSVCard!$A:$G,2,0)</f>
        <v>固守曹仁</v>
      </c>
      <c r="D38">
        <f>COUNTIFS(数据库!$B:$B,3,数据库!$E:$E,$A38)</f>
        <v>0</v>
      </c>
      <c r="E38" s="3">
        <f>D38/武将养成概况!$I$5</f>
        <v>0</v>
      </c>
      <c r="F38">
        <f>COUNTIFS(数据库!$B:$B,2,数据库!$E:$E,$A38)</f>
        <v>1</v>
      </c>
      <c r="G38" s="3">
        <f>F38/武将养成概况!$I$6</f>
        <v>1.4044943820224719E-3</v>
      </c>
      <c r="H38">
        <f>COUNTIFS(数据库!$B:$B,1,数据库!$E:$E,$A38)</f>
        <v>3</v>
      </c>
      <c r="I38" s="3">
        <f>H38/武将养成概况!$I$7</f>
        <v>1.0980966325036604E-3</v>
      </c>
      <c r="J38" s="3">
        <f t="shared" si="0"/>
        <v>8.3419700484204404E-4</v>
      </c>
    </row>
    <row r="39" spans="1:10" x14ac:dyDescent="0.15">
      <c r="A39">
        <v>5056</v>
      </c>
      <c r="B39">
        <f>VLOOKUP($A39,CSVCard!$A:$G,7,0)</f>
        <v>5</v>
      </c>
      <c r="C39" t="str">
        <f>VLOOKUP($A39,CSVCard!$A:$G,2,0)</f>
        <v>鬼谋郭嘉</v>
      </c>
      <c r="D39">
        <f>COUNTIFS(数据库!$B:$B,3,数据库!$E:$E,$A39)</f>
        <v>4</v>
      </c>
      <c r="E39" s="3">
        <f>D39/武将养成概况!$I$5</f>
        <v>1.2084592145015106E-2</v>
      </c>
      <c r="F39">
        <f>COUNTIFS(数据库!$B:$B,2,数据库!$E:$E,$A39)</f>
        <v>0</v>
      </c>
      <c r="G39" s="3">
        <f>F39/武将养成概况!$I$6</f>
        <v>0</v>
      </c>
      <c r="H39">
        <f>COUNTIFS(数据库!$B:$B,1,数据库!$E:$E,$A39)</f>
        <v>0</v>
      </c>
      <c r="I39" s="3">
        <f>H39/武将养成概况!$I$7</f>
        <v>0</v>
      </c>
      <c r="J39" s="3">
        <f t="shared" si="0"/>
        <v>4.0281973816717019E-3</v>
      </c>
    </row>
    <row r="40" spans="1:10" x14ac:dyDescent="0.15">
      <c r="A40">
        <v>5008</v>
      </c>
      <c r="B40">
        <f>VLOOKUP($A40,CSVCard!$A:$G,7,0)</f>
        <v>5</v>
      </c>
      <c r="C40" t="str">
        <f>VLOOKUP($A40,CSVCard!$A:$G,2,0)</f>
        <v>传承张角</v>
      </c>
      <c r="D40">
        <f>COUNTIFS(数据库!$B:$B,3,数据库!$E:$E,$A40)</f>
        <v>1</v>
      </c>
      <c r="E40" s="3">
        <f>D40/武将养成概况!$I$5</f>
        <v>3.0211480362537764E-3</v>
      </c>
      <c r="F40">
        <f>COUNTIFS(数据库!$B:$B,2,数据库!$E:$E,$A40)</f>
        <v>1</v>
      </c>
      <c r="G40" s="3">
        <f>F40/武将养成概况!$I$6</f>
        <v>1.4044943820224719E-3</v>
      </c>
      <c r="H40">
        <f>COUNTIFS(数据库!$B:$B,1,数据库!$E:$E,$A40)</f>
        <v>1</v>
      </c>
      <c r="I40" s="3">
        <f>H40/武将养成概况!$I$7</f>
        <v>3.6603221083455345E-4</v>
      </c>
      <c r="J40" s="3">
        <f t="shared" si="0"/>
        <v>1.5972248763702673E-3</v>
      </c>
    </row>
    <row r="41" spans="1:10" x14ac:dyDescent="0.15">
      <c r="A41">
        <v>5049</v>
      </c>
      <c r="B41">
        <f>VLOOKUP($A41,CSVCard!$A:$G,7,0)</f>
        <v>5</v>
      </c>
      <c r="C41" t="str">
        <f>VLOOKUP($A41,CSVCard!$A:$G,2,0)</f>
        <v>疾风陆逊</v>
      </c>
      <c r="D41">
        <f>COUNTIFS(数据库!$B:$B,3,数据库!$E:$E,$A41)</f>
        <v>1</v>
      </c>
      <c r="E41" s="3">
        <f>D41/武将养成概况!$I$5</f>
        <v>3.0211480362537764E-3</v>
      </c>
      <c r="F41">
        <f>COUNTIFS(数据库!$B:$B,2,数据库!$E:$E,$A41)</f>
        <v>1</v>
      </c>
      <c r="G41" s="3">
        <f>F41/武将养成概况!$I$6</f>
        <v>1.4044943820224719E-3</v>
      </c>
      <c r="H41">
        <f>COUNTIFS(数据库!$B:$B,1,数据库!$E:$E,$A41)</f>
        <v>1</v>
      </c>
      <c r="I41" s="3">
        <f>H41/武将养成概况!$I$7</f>
        <v>3.6603221083455345E-4</v>
      </c>
      <c r="J41" s="3">
        <f t="shared" si="0"/>
        <v>1.5972248763702673E-3</v>
      </c>
    </row>
    <row r="42" spans="1:10" x14ac:dyDescent="0.15">
      <c r="A42">
        <v>5054</v>
      </c>
      <c r="B42">
        <f>VLOOKUP($A42,CSVCard!$A:$G,7,0)</f>
        <v>5</v>
      </c>
      <c r="C42" t="str">
        <f>VLOOKUP($A42,CSVCard!$A:$G,2,0)</f>
        <v>鬼谋司马懿</v>
      </c>
      <c r="D42">
        <f>COUNTIFS(数据库!$B:$B,3,数据库!$E:$E,$A42)</f>
        <v>2</v>
      </c>
      <c r="E42" s="3">
        <f>D42/武将养成概况!$I$5</f>
        <v>6.0422960725075529E-3</v>
      </c>
      <c r="F42">
        <f>COUNTIFS(数据库!$B:$B,2,数据库!$E:$E,$A42)</f>
        <v>0</v>
      </c>
      <c r="G42" s="3">
        <f>F42/武将养成概况!$I$6</f>
        <v>0</v>
      </c>
      <c r="H42">
        <f>COUNTIFS(数据库!$B:$B,1,数据库!$E:$E,$A42)</f>
        <v>0</v>
      </c>
      <c r="I42" s="3">
        <f>H42/武将养成概况!$I$7</f>
        <v>0</v>
      </c>
      <c r="J42" s="3">
        <f t="shared" si="0"/>
        <v>2.014098690835851E-3</v>
      </c>
    </row>
    <row r="43" spans="1:10" x14ac:dyDescent="0.15">
      <c r="A43">
        <v>5050</v>
      </c>
      <c r="B43">
        <f>VLOOKUP($A43,CSVCard!$A:$G,7,0)</f>
        <v>5</v>
      </c>
      <c r="C43" t="str">
        <f>VLOOKUP($A43,CSVCard!$A:$G,2,0)</f>
        <v>传承张绣</v>
      </c>
      <c r="D43">
        <f>COUNTIFS(数据库!$B:$B,3,数据库!$E:$E,$A43)</f>
        <v>1</v>
      </c>
      <c r="E43" s="3">
        <f>D43/武将养成概况!$I$5</f>
        <v>3.0211480362537764E-3</v>
      </c>
      <c r="F43">
        <f>COUNTIFS(数据库!$B:$B,2,数据库!$E:$E,$A43)</f>
        <v>0</v>
      </c>
      <c r="G43" s="3">
        <f>F43/武将养成概况!$I$6</f>
        <v>0</v>
      </c>
      <c r="H43">
        <f>COUNTIFS(数据库!$B:$B,1,数据库!$E:$E,$A43)</f>
        <v>0</v>
      </c>
      <c r="I43" s="3">
        <f>H43/武将养成概况!$I$7</f>
        <v>0</v>
      </c>
      <c r="J43" s="3">
        <f t="shared" si="0"/>
        <v>1.0070493454179255E-3</v>
      </c>
    </row>
    <row r="44" spans="1:10" x14ac:dyDescent="0.15">
      <c r="A44">
        <v>5052</v>
      </c>
      <c r="B44">
        <f>VLOOKUP($A44,CSVCard!$A:$G,7,0)</f>
        <v>5</v>
      </c>
      <c r="C44" t="str">
        <f>VLOOKUP($A44,CSVCard!$A:$G,2,0)</f>
        <v>传承贾诩</v>
      </c>
      <c r="D44">
        <f>COUNTIFS(数据库!$B:$B,3,数据库!$E:$E,$A44)</f>
        <v>0</v>
      </c>
      <c r="E44" s="3">
        <f>D44/武将养成概况!$I$5</f>
        <v>0</v>
      </c>
      <c r="F44">
        <f>COUNTIFS(数据库!$B:$B,2,数据库!$E:$E,$A44)</f>
        <v>0</v>
      </c>
      <c r="G44" s="3">
        <f>F44/武将养成概况!$I$6</f>
        <v>0</v>
      </c>
      <c r="H44">
        <f>COUNTIFS(数据库!$B:$B,1,数据库!$E:$E,$A44)</f>
        <v>1</v>
      </c>
      <c r="I44" s="3">
        <f>H44/武将养成概况!$I$7</f>
        <v>3.6603221083455345E-4</v>
      </c>
      <c r="J44" s="3">
        <f t="shared" si="0"/>
        <v>1.2201073694485115E-4</v>
      </c>
    </row>
    <row r="45" spans="1:10" x14ac:dyDescent="0.15">
      <c r="A45">
        <v>1055</v>
      </c>
      <c r="B45">
        <f>VLOOKUP($A45,CSVCard!$A:$G,7,0)</f>
        <v>4</v>
      </c>
      <c r="C45" t="str">
        <f>VLOOKUP($A45,CSVCard!$A:$G,2,0)</f>
        <v>大乔</v>
      </c>
      <c r="D45">
        <f>COUNTIFS(数据库!$B:$B,3,数据库!$E:$E,$A45)</f>
        <v>37</v>
      </c>
      <c r="E45" s="3">
        <f>D45/武将养成概况!$I$5</f>
        <v>0.11178247734138973</v>
      </c>
      <c r="F45">
        <f>COUNTIFS(数据库!$B:$B,2,数据库!$E:$E,$A45)</f>
        <v>131</v>
      </c>
      <c r="G45" s="3">
        <f>F45/武将养成概况!$I$6</f>
        <v>0.18398876404494383</v>
      </c>
      <c r="H45">
        <f>COUNTIFS(数据库!$B:$B,1,数据库!$E:$E,$A45)</f>
        <v>985</v>
      </c>
      <c r="I45" s="3">
        <f>H45/武将养成概况!$I$7</f>
        <v>0.36054172767203513</v>
      </c>
      <c r="J45" s="3">
        <f t="shared" si="0"/>
        <v>0.21877098968612288</v>
      </c>
    </row>
    <row r="46" spans="1:10" x14ac:dyDescent="0.15">
      <c r="A46">
        <v>1056</v>
      </c>
      <c r="B46">
        <f>VLOOKUP($A46,CSVCard!$A:$G,7,0)</f>
        <v>4</v>
      </c>
      <c r="C46" t="str">
        <f>VLOOKUP($A46,CSVCard!$A:$G,2,0)</f>
        <v>小乔</v>
      </c>
      <c r="D46">
        <f>COUNTIFS(数据库!$B:$B,3,数据库!$E:$E,$A46)</f>
        <v>108</v>
      </c>
      <c r="E46" s="3">
        <f>D46/武将养成概况!$I$5</f>
        <v>0.32628398791540786</v>
      </c>
      <c r="F46">
        <f>COUNTIFS(数据库!$B:$B,2,数据库!$E:$E,$A46)</f>
        <v>192</v>
      </c>
      <c r="G46" s="3">
        <f>F46/武将养成概况!$I$6</f>
        <v>0.2696629213483146</v>
      </c>
      <c r="H46">
        <f>COUNTIFS(数据库!$B:$B,1,数据库!$E:$E,$A46)</f>
        <v>803</v>
      </c>
      <c r="I46" s="3">
        <f>H46/武将养成概况!$I$7</f>
        <v>0.29392386530014641</v>
      </c>
      <c r="J46" s="3">
        <f t="shared" si="0"/>
        <v>0.29662359152128959</v>
      </c>
    </row>
    <row r="47" spans="1:10" x14ac:dyDescent="0.15">
      <c r="A47">
        <v>1062</v>
      </c>
      <c r="B47">
        <f>VLOOKUP($A47,CSVCard!$A:$G,7,0)</f>
        <v>4</v>
      </c>
      <c r="C47" t="str">
        <f>VLOOKUP($A47,CSVCard!$A:$G,2,0)</f>
        <v>蔡文姬</v>
      </c>
      <c r="D47">
        <f>COUNTIFS(数据库!$B:$B,3,数据库!$E:$E,$A47)</f>
        <v>3</v>
      </c>
      <c r="E47" s="3">
        <f>D47/武将养成概况!$I$5</f>
        <v>9.0634441087613302E-3</v>
      </c>
      <c r="F47">
        <f>COUNTIFS(数据库!$B:$B,2,数据库!$E:$E,$A47)</f>
        <v>34</v>
      </c>
      <c r="G47" s="3">
        <f>F47/武将养成概况!$I$6</f>
        <v>4.7752808988764044E-2</v>
      </c>
      <c r="H47">
        <f>COUNTIFS(数据库!$B:$B,1,数据库!$E:$E,$A47)</f>
        <v>745</v>
      </c>
      <c r="I47" s="3">
        <f>H47/武将养成概况!$I$7</f>
        <v>0.2726939970717423</v>
      </c>
      <c r="J47" s="3">
        <f t="shared" si="0"/>
        <v>0.10983675005642256</v>
      </c>
    </row>
    <row r="48" spans="1:10" x14ac:dyDescent="0.15">
      <c r="A48">
        <v>1016</v>
      </c>
      <c r="B48">
        <f>VLOOKUP($A48,CSVCard!$A:$G,7,0)</f>
        <v>4</v>
      </c>
      <c r="C48" t="str">
        <f>VLOOKUP($A48,CSVCard!$A:$G,2,0)</f>
        <v>周瑜</v>
      </c>
      <c r="D48">
        <f>COUNTIFS(数据库!$B:$B,3,数据库!$E:$E,$A48)</f>
        <v>8</v>
      </c>
      <c r="E48" s="3">
        <f>D48/武将养成概况!$I$5</f>
        <v>2.4169184290030211E-2</v>
      </c>
      <c r="F48">
        <f>COUNTIFS(数据库!$B:$B,2,数据库!$E:$E,$A48)</f>
        <v>76</v>
      </c>
      <c r="G48" s="3">
        <f>F48/武将养成概况!$I$6</f>
        <v>0.10674157303370786</v>
      </c>
      <c r="H48">
        <f>COUNTIFS(数据库!$B:$B,1,数据库!$E:$E,$A48)</f>
        <v>679</v>
      </c>
      <c r="I48" s="3">
        <f>H48/武将养成概况!$I$7</f>
        <v>0.24853587115666179</v>
      </c>
      <c r="J48" s="3">
        <f t="shared" si="0"/>
        <v>0.12648220949346664</v>
      </c>
    </row>
    <row r="49" spans="1:10" x14ac:dyDescent="0.15">
      <c r="A49">
        <v>1050</v>
      </c>
      <c r="B49">
        <f>VLOOKUP($A49,CSVCard!$A:$G,7,0)</f>
        <v>4</v>
      </c>
      <c r="C49" t="str">
        <f>VLOOKUP($A49,CSVCard!$A:$G,2,0)</f>
        <v>姜维</v>
      </c>
      <c r="D49">
        <f>COUNTIFS(数据库!$B:$B,3,数据库!$E:$E,$A49)</f>
        <v>51</v>
      </c>
      <c r="E49" s="3">
        <f>D49/武将养成概况!$I$5</f>
        <v>0.15407854984894259</v>
      </c>
      <c r="F49">
        <f>COUNTIFS(数据库!$B:$B,2,数据库!$E:$E,$A49)</f>
        <v>131</v>
      </c>
      <c r="G49" s="3">
        <f>F49/武将养成概况!$I$6</f>
        <v>0.18398876404494383</v>
      </c>
      <c r="H49">
        <f>COUNTIFS(数据库!$B:$B,1,数据库!$E:$E,$A49)</f>
        <v>406</v>
      </c>
      <c r="I49" s="3">
        <f>H49/武将养成概况!$I$7</f>
        <v>0.14860907759882869</v>
      </c>
      <c r="J49" s="3">
        <f t="shared" si="0"/>
        <v>0.16222546383090505</v>
      </c>
    </row>
    <row r="50" spans="1:10" x14ac:dyDescent="0.15">
      <c r="A50">
        <v>1063</v>
      </c>
      <c r="B50">
        <f>VLOOKUP($A50,CSVCard!$A:$G,7,0)</f>
        <v>4</v>
      </c>
      <c r="C50" t="str">
        <f>VLOOKUP($A50,CSVCard!$A:$G,2,0)</f>
        <v>华佗</v>
      </c>
      <c r="D50">
        <f>COUNTIFS(数据库!$B:$B,3,数据库!$E:$E,$A50)</f>
        <v>17</v>
      </c>
      <c r="E50" s="3">
        <f>D50/武将养成概况!$I$5</f>
        <v>5.1359516616314202E-2</v>
      </c>
      <c r="F50">
        <f>COUNTIFS(数据库!$B:$B,2,数据库!$E:$E,$A50)</f>
        <v>65</v>
      </c>
      <c r="G50" s="3">
        <f>F50/武将养成概况!$I$6</f>
        <v>9.1292134831460675E-2</v>
      </c>
      <c r="H50">
        <f>COUNTIFS(数据库!$B:$B,1,数据库!$E:$E,$A50)</f>
        <v>497</v>
      </c>
      <c r="I50" s="3">
        <f>H50/武将养成概况!$I$7</f>
        <v>0.18191800878477307</v>
      </c>
      <c r="J50" s="3">
        <f t="shared" si="0"/>
        <v>0.10818988674418266</v>
      </c>
    </row>
    <row r="51" spans="1:10" x14ac:dyDescent="0.15">
      <c r="A51">
        <v>1009</v>
      </c>
      <c r="B51">
        <f>VLOOKUP($A51,CSVCard!$A:$G,7,0)</f>
        <v>4</v>
      </c>
      <c r="C51" t="str">
        <f>VLOOKUP($A51,CSVCard!$A:$G,2,0)</f>
        <v>张飞</v>
      </c>
      <c r="D51">
        <f>COUNTIFS(数据库!$B:$B,3,数据库!$E:$E,$A51)</f>
        <v>10</v>
      </c>
      <c r="E51" s="3">
        <f>D51/武将养成概况!$I$5</f>
        <v>3.0211480362537766E-2</v>
      </c>
      <c r="F51">
        <f>COUNTIFS(数据库!$B:$B,2,数据库!$E:$E,$A51)</f>
        <v>57</v>
      </c>
      <c r="G51" s="3">
        <f>F51/武将养成概况!$I$6</f>
        <v>8.00561797752809E-2</v>
      </c>
      <c r="H51">
        <f>COUNTIFS(数据库!$B:$B,1,数据库!$E:$E,$A51)</f>
        <v>354</v>
      </c>
      <c r="I51" s="3">
        <f>H51/武将养成概况!$I$7</f>
        <v>0.12957540263543191</v>
      </c>
      <c r="J51" s="3">
        <f t="shared" si="0"/>
        <v>7.9947687591083519E-2</v>
      </c>
    </row>
    <row r="52" spans="1:10" x14ac:dyDescent="0.15">
      <c r="A52">
        <v>1022</v>
      </c>
      <c r="B52">
        <f>VLOOKUP($A52,CSVCard!$A:$G,7,0)</f>
        <v>4</v>
      </c>
      <c r="C52" t="str">
        <f>VLOOKUP($A52,CSVCard!$A:$G,2,0)</f>
        <v>吕布</v>
      </c>
      <c r="D52">
        <f>COUNTIFS(数据库!$B:$B,3,数据库!$E:$E,$A52)</f>
        <v>61</v>
      </c>
      <c r="E52" s="3">
        <f>D52/武将养成概况!$I$5</f>
        <v>0.18429003021148035</v>
      </c>
      <c r="F52">
        <f>COUNTIFS(数据库!$B:$B,2,数据库!$E:$E,$A52)</f>
        <v>102</v>
      </c>
      <c r="G52" s="3">
        <f>F52/武将养成概况!$I$6</f>
        <v>0.14325842696629212</v>
      </c>
      <c r="H52">
        <f>COUNTIFS(数据库!$B:$B,1,数据库!$E:$E,$A52)</f>
        <v>233</v>
      </c>
      <c r="I52" s="3">
        <f>H52/武将养成概况!$I$7</f>
        <v>8.5285505124450947E-2</v>
      </c>
      <c r="J52" s="3">
        <f t="shared" si="0"/>
        <v>0.13761132076740781</v>
      </c>
    </row>
    <row r="53" spans="1:10" x14ac:dyDescent="0.15">
      <c r="A53">
        <v>1005</v>
      </c>
      <c r="B53">
        <f>VLOOKUP($A53,CSVCard!$A:$G,7,0)</f>
        <v>4</v>
      </c>
      <c r="C53" t="str">
        <f>VLOOKUP($A53,CSVCard!$A:$G,2,0)</f>
        <v>曹仁</v>
      </c>
      <c r="D53">
        <f>COUNTIFS(数据库!$B:$B,3,数据库!$E:$E,$A53)</f>
        <v>1</v>
      </c>
      <c r="E53" s="3">
        <f>D53/武将养成概况!$I$5</f>
        <v>3.0211480362537764E-3</v>
      </c>
      <c r="F53">
        <f>COUNTIFS(数据库!$B:$B,2,数据库!$E:$E,$A53)</f>
        <v>18</v>
      </c>
      <c r="G53" s="3">
        <f>F53/武将养成概况!$I$6</f>
        <v>2.5280898876404494E-2</v>
      </c>
      <c r="H53">
        <f>COUNTIFS(数据库!$B:$B,1,数据库!$E:$E,$A53)</f>
        <v>362</v>
      </c>
      <c r="I53" s="3">
        <f>H53/武将养成概况!$I$7</f>
        <v>0.13250366032210834</v>
      </c>
      <c r="J53" s="3">
        <f t="shared" si="0"/>
        <v>5.3601902411588874E-2</v>
      </c>
    </row>
    <row r="54" spans="1:10" x14ac:dyDescent="0.15">
      <c r="A54">
        <v>1008</v>
      </c>
      <c r="B54">
        <f>VLOOKUP($A54,CSVCard!$A:$G,7,0)</f>
        <v>4</v>
      </c>
      <c r="C54" t="str">
        <f>VLOOKUP($A54,CSVCard!$A:$G,2,0)</f>
        <v>刘备</v>
      </c>
      <c r="D54">
        <f>COUNTIFS(数据库!$B:$B,3,数据库!$E:$E,$A54)</f>
        <v>25</v>
      </c>
      <c r="E54" s="3">
        <f>D54/武将养成概况!$I$5</f>
        <v>7.5528700906344406E-2</v>
      </c>
      <c r="F54">
        <f>COUNTIFS(数据库!$B:$B,2,数据库!$E:$E,$A54)</f>
        <v>124</v>
      </c>
      <c r="G54" s="3">
        <f>F54/武将养成概况!$I$6</f>
        <v>0.17415730337078653</v>
      </c>
      <c r="H54">
        <f>COUNTIFS(数据库!$B:$B,1,数据库!$E:$E,$A54)</f>
        <v>224</v>
      </c>
      <c r="I54" s="3">
        <f>H54/武将养成概况!$I$7</f>
        <v>8.1991215226939973E-2</v>
      </c>
      <c r="J54" s="3">
        <f t="shared" si="0"/>
        <v>0.11055907316802364</v>
      </c>
    </row>
    <row r="55" spans="1:10" x14ac:dyDescent="0.15">
      <c r="A55">
        <v>1032</v>
      </c>
      <c r="B55">
        <f>VLOOKUP($A55,CSVCard!$A:$G,7,0)</f>
        <v>4</v>
      </c>
      <c r="C55" t="str">
        <f>VLOOKUP($A55,CSVCard!$A:$G,2,0)</f>
        <v>张郃</v>
      </c>
      <c r="D55">
        <f>COUNTIFS(数据库!$B:$B,3,数据库!$E:$E,$A55)</f>
        <v>10</v>
      </c>
      <c r="E55" s="3">
        <f>D55/武将养成概况!$I$5</f>
        <v>3.0211480362537766E-2</v>
      </c>
      <c r="F55">
        <f>COUNTIFS(数据库!$B:$B,2,数据库!$E:$E,$A55)</f>
        <v>43</v>
      </c>
      <c r="G55" s="3">
        <f>F55/武将养成概况!$I$6</f>
        <v>6.0393258426966294E-2</v>
      </c>
      <c r="H55">
        <f>COUNTIFS(数据库!$B:$B,1,数据库!$E:$E,$A55)</f>
        <v>243</v>
      </c>
      <c r="I55" s="3">
        <f>H55/武将养成概况!$I$7</f>
        <v>8.8945827232796482E-2</v>
      </c>
      <c r="J55" s="3">
        <f t="shared" si="0"/>
        <v>5.9850188674100184E-2</v>
      </c>
    </row>
    <row r="56" spans="1:10" x14ac:dyDescent="0.15">
      <c r="A56">
        <v>1030</v>
      </c>
      <c r="B56">
        <f>VLOOKUP($A56,CSVCard!$A:$G,7,0)</f>
        <v>4</v>
      </c>
      <c r="C56" t="str">
        <f>VLOOKUP($A56,CSVCard!$A:$G,2,0)</f>
        <v>吕姬</v>
      </c>
      <c r="D56">
        <f>COUNTIFS(数据库!$B:$B,3,数据库!$E:$E,$A56)</f>
        <v>3</v>
      </c>
      <c r="E56" s="3">
        <f>D56/武将养成概况!$I$5</f>
        <v>9.0634441087613302E-3</v>
      </c>
      <c r="F56">
        <f>COUNTIFS(数据库!$B:$B,2,数据库!$E:$E,$A56)</f>
        <v>16</v>
      </c>
      <c r="G56" s="3">
        <f>F56/武将养成概况!$I$6</f>
        <v>2.247191011235955E-2</v>
      </c>
      <c r="H56">
        <f>COUNTIFS(数据库!$B:$B,1,数据库!$E:$E,$A56)</f>
        <v>268</v>
      </c>
      <c r="I56" s="3">
        <f>H56/武将养成概况!$I$7</f>
        <v>9.8096632503660325E-2</v>
      </c>
      <c r="J56" s="3">
        <f t="shared" si="0"/>
        <v>4.3210662241593735E-2</v>
      </c>
    </row>
    <row r="57" spans="1:10" x14ac:dyDescent="0.15">
      <c r="A57">
        <v>1041</v>
      </c>
      <c r="B57">
        <f>VLOOKUP($A57,CSVCard!$A:$G,7,0)</f>
        <v>4</v>
      </c>
      <c r="C57" t="str">
        <f>VLOOKUP($A57,CSVCard!$A:$G,2,0)</f>
        <v>魏延</v>
      </c>
      <c r="D57">
        <f>COUNTIFS(数据库!$B:$B,3,数据库!$E:$E,$A57)</f>
        <v>2</v>
      </c>
      <c r="E57" s="3">
        <f>D57/武将养成概况!$I$5</f>
        <v>6.0422960725075529E-3</v>
      </c>
      <c r="F57">
        <f>COUNTIFS(数据库!$B:$B,2,数据库!$E:$E,$A57)</f>
        <v>12</v>
      </c>
      <c r="G57" s="3">
        <f>F57/武将养成概况!$I$6</f>
        <v>1.6853932584269662E-2</v>
      </c>
      <c r="H57">
        <f>COUNTIFS(数据库!$B:$B,1,数据库!$E:$E,$A57)</f>
        <v>230</v>
      </c>
      <c r="I57" s="3">
        <f>H57/武将养成概况!$I$7</f>
        <v>8.4187408491947294E-2</v>
      </c>
      <c r="J57" s="3">
        <f t="shared" si="0"/>
        <v>3.5694545716241505E-2</v>
      </c>
    </row>
    <row r="58" spans="1:10" x14ac:dyDescent="0.15">
      <c r="A58">
        <v>1003</v>
      </c>
      <c r="B58">
        <f>VLOOKUP($A58,CSVCard!$A:$G,7,0)</f>
        <v>4</v>
      </c>
      <c r="C58" t="str">
        <f>VLOOKUP($A58,CSVCard!$A:$G,2,0)</f>
        <v>夏侯惇</v>
      </c>
      <c r="D58">
        <f>COUNTIFS(数据库!$B:$B,3,数据库!$E:$E,$A58)</f>
        <v>28</v>
      </c>
      <c r="E58" s="3">
        <f>D58/武将养成概况!$I$5</f>
        <v>8.4592145015105744E-2</v>
      </c>
      <c r="F58">
        <f>COUNTIFS(数据库!$B:$B,2,数据库!$E:$E,$A58)</f>
        <v>68</v>
      </c>
      <c r="G58" s="3">
        <f>F58/武将养成概况!$I$6</f>
        <v>9.5505617977528087E-2</v>
      </c>
      <c r="H58">
        <f>COUNTIFS(数据库!$B:$B,1,数据库!$E:$E,$A58)</f>
        <v>114</v>
      </c>
      <c r="I58" s="3">
        <f>H58/武将养成概况!$I$7</f>
        <v>4.1727672035139093E-2</v>
      </c>
      <c r="J58" s="3">
        <f t="shared" si="0"/>
        <v>7.3941811675924299E-2</v>
      </c>
    </row>
    <row r="59" spans="1:10" x14ac:dyDescent="0.15">
      <c r="A59">
        <v>1013</v>
      </c>
      <c r="B59">
        <f>VLOOKUP($A59,CSVCard!$A:$G,7,0)</f>
        <v>4</v>
      </c>
      <c r="C59" t="str">
        <f>VLOOKUP($A59,CSVCard!$A:$G,2,0)</f>
        <v>赵云</v>
      </c>
      <c r="D59">
        <f>COUNTIFS(数据库!$B:$B,3,数据库!$E:$E,$A59)</f>
        <v>3</v>
      </c>
      <c r="E59" s="3">
        <f>D59/武将养成概况!$I$5</f>
        <v>9.0634441087613302E-3</v>
      </c>
      <c r="F59">
        <f>COUNTIFS(数据库!$B:$B,2,数据库!$E:$E,$A59)</f>
        <v>38</v>
      </c>
      <c r="G59" s="3">
        <f>F59/武将养成概况!$I$6</f>
        <v>5.3370786516853931E-2</v>
      </c>
      <c r="H59">
        <f>COUNTIFS(数据库!$B:$B,1,数据库!$E:$E,$A59)</f>
        <v>160</v>
      </c>
      <c r="I59" s="3">
        <f>H59/武将养成概况!$I$7</f>
        <v>5.8565153733528552E-2</v>
      </c>
      <c r="J59" s="3">
        <f t="shared" si="0"/>
        <v>4.0333128119714602E-2</v>
      </c>
    </row>
    <row r="60" spans="1:10" x14ac:dyDescent="0.15">
      <c r="A60">
        <v>1031</v>
      </c>
      <c r="B60">
        <f>VLOOKUP($A60,CSVCard!$A:$G,7,0)</f>
        <v>4</v>
      </c>
      <c r="C60" t="str">
        <f>VLOOKUP($A60,CSVCard!$A:$G,2,0)</f>
        <v>祝融</v>
      </c>
      <c r="D60">
        <f>COUNTIFS(数据库!$B:$B,3,数据库!$E:$E,$A60)</f>
        <v>2</v>
      </c>
      <c r="E60" s="3">
        <f>D60/武将养成概况!$I$5</f>
        <v>6.0422960725075529E-3</v>
      </c>
      <c r="F60">
        <f>COUNTIFS(数据库!$B:$B,2,数据库!$E:$E,$A60)</f>
        <v>17</v>
      </c>
      <c r="G60" s="3">
        <f>F60/武将养成概况!$I$6</f>
        <v>2.3876404494382022E-2</v>
      </c>
      <c r="H60">
        <f>COUNTIFS(数据库!$B:$B,1,数据库!$E:$E,$A60)</f>
        <v>176</v>
      </c>
      <c r="I60" s="3">
        <f>H60/武将养成概况!$I$7</f>
        <v>6.4421669106881407E-2</v>
      </c>
      <c r="J60" s="3">
        <f t="shared" si="0"/>
        <v>3.1446789891256995E-2</v>
      </c>
    </row>
    <row r="61" spans="1:10" x14ac:dyDescent="0.15">
      <c r="A61">
        <v>1043</v>
      </c>
      <c r="B61">
        <f>VLOOKUP($A61,CSVCard!$A:$G,7,0)</f>
        <v>4</v>
      </c>
      <c r="C61" t="str">
        <f>VLOOKUP($A61,CSVCard!$A:$G,2,0)</f>
        <v>周泰</v>
      </c>
      <c r="D61">
        <f>COUNTIFS(数据库!$B:$B,3,数据库!$E:$E,$A61)</f>
        <v>3</v>
      </c>
      <c r="E61" s="3">
        <f>D61/武将养成概况!$I$5</f>
        <v>9.0634441087613302E-3</v>
      </c>
      <c r="F61">
        <f>COUNTIFS(数据库!$B:$B,2,数据库!$E:$E,$A61)</f>
        <v>17</v>
      </c>
      <c r="G61" s="3">
        <f>F61/武将养成概况!$I$6</f>
        <v>2.3876404494382022E-2</v>
      </c>
      <c r="H61">
        <f>COUNTIFS(数据库!$B:$B,1,数据库!$E:$E,$A61)</f>
        <v>162</v>
      </c>
      <c r="I61" s="3">
        <f>H61/武将养成概况!$I$7</f>
        <v>5.9297218155197659E-2</v>
      </c>
      <c r="J61" s="3">
        <f t="shared" si="0"/>
        <v>3.0745688919447001E-2</v>
      </c>
    </row>
    <row r="62" spans="1:10" x14ac:dyDescent="0.15">
      <c r="A62">
        <v>1023</v>
      </c>
      <c r="B62">
        <f>VLOOKUP($A62,CSVCard!$A:$G,7,0)</f>
        <v>4</v>
      </c>
      <c r="C62" t="str">
        <f>VLOOKUP($A62,CSVCard!$A:$G,2,0)</f>
        <v>董卓</v>
      </c>
      <c r="D62">
        <f>COUNTIFS(数据库!$B:$B,3,数据库!$E:$E,$A62)</f>
        <v>13</v>
      </c>
      <c r="E62" s="3">
        <f>D62/武将养成概况!$I$5</f>
        <v>3.9274924471299093E-2</v>
      </c>
      <c r="F62">
        <f>COUNTIFS(数据库!$B:$B,2,数据库!$E:$E,$A62)</f>
        <v>44</v>
      </c>
      <c r="G62" s="3">
        <f>F62/武将养成概况!$I$6</f>
        <v>6.1797752808988762E-2</v>
      </c>
      <c r="H62">
        <f>COUNTIFS(数据库!$B:$B,1,数据库!$E:$E,$A62)</f>
        <v>124</v>
      </c>
      <c r="I62" s="3">
        <f>H62/武将养成概况!$I$7</f>
        <v>4.5387994143484628E-2</v>
      </c>
      <c r="J62" s="3">
        <f t="shared" si="0"/>
        <v>4.8820223807924161E-2</v>
      </c>
    </row>
    <row r="63" spans="1:10" x14ac:dyDescent="0.15">
      <c r="A63">
        <v>1011</v>
      </c>
      <c r="B63">
        <f>VLOOKUP($A63,CSVCard!$A:$G,7,0)</f>
        <v>4</v>
      </c>
      <c r="C63" t="str">
        <f>VLOOKUP($A63,CSVCard!$A:$G,2,0)</f>
        <v>诸葛亮</v>
      </c>
      <c r="D63">
        <f>COUNTIFS(数据库!$B:$B,3,数据库!$E:$E,$A63)</f>
        <v>8</v>
      </c>
      <c r="E63" s="3">
        <f>D63/武将养成概况!$I$5</f>
        <v>2.4169184290030211E-2</v>
      </c>
      <c r="F63">
        <f>COUNTIFS(数据库!$B:$B,2,数据库!$E:$E,$A63)</f>
        <v>30</v>
      </c>
      <c r="G63" s="3">
        <f>F63/武将养成概况!$I$6</f>
        <v>4.2134831460674156E-2</v>
      </c>
      <c r="H63">
        <f>COUNTIFS(数据库!$B:$B,1,数据库!$E:$E,$A63)</f>
        <v>137</v>
      </c>
      <c r="I63" s="3">
        <f>H63/武将养成概况!$I$7</f>
        <v>5.0146412884333823E-2</v>
      </c>
      <c r="J63" s="3">
        <f t="shared" si="0"/>
        <v>3.881680954501273E-2</v>
      </c>
    </row>
    <row r="64" spans="1:10" x14ac:dyDescent="0.15">
      <c r="A64">
        <v>1045</v>
      </c>
      <c r="B64">
        <f>VLOOKUP($A64,CSVCard!$A:$G,7,0)</f>
        <v>4</v>
      </c>
      <c r="C64" t="str">
        <f>VLOOKUP($A64,CSVCard!$A:$G,2,0)</f>
        <v>黄忠</v>
      </c>
      <c r="D64">
        <f>COUNTIFS(数据库!$B:$B,3,数据库!$E:$E,$A64)</f>
        <v>5</v>
      </c>
      <c r="E64" s="3">
        <f>D64/武将养成概况!$I$5</f>
        <v>1.5105740181268883E-2</v>
      </c>
      <c r="F64">
        <f>COUNTIFS(数据库!$B:$B,2,数据库!$E:$E,$A64)</f>
        <v>17</v>
      </c>
      <c r="G64" s="3">
        <f>F64/武将养成概况!$I$6</f>
        <v>2.3876404494382022E-2</v>
      </c>
      <c r="H64">
        <f>COUNTIFS(数据库!$B:$B,1,数据库!$E:$E,$A64)</f>
        <v>146</v>
      </c>
      <c r="I64" s="3">
        <f>H64/武将养成概况!$I$7</f>
        <v>5.3440702781844804E-2</v>
      </c>
      <c r="J64" s="3">
        <f t="shared" si="0"/>
        <v>3.0807615819165236E-2</v>
      </c>
    </row>
    <row r="65" spans="1:10" x14ac:dyDescent="0.15">
      <c r="A65">
        <v>1006</v>
      </c>
      <c r="B65">
        <f>VLOOKUP($A65,CSVCard!$A:$G,7,0)</f>
        <v>4</v>
      </c>
      <c r="C65" t="str">
        <f>VLOOKUP($A65,CSVCard!$A:$G,2,0)</f>
        <v>曹丕</v>
      </c>
      <c r="D65">
        <f>COUNTIFS(数据库!$B:$B,3,数据库!$E:$E,$A65)</f>
        <v>2</v>
      </c>
      <c r="E65" s="3">
        <f>D65/武将养成概况!$I$5</f>
        <v>6.0422960725075529E-3</v>
      </c>
      <c r="F65">
        <f>COUNTIFS(数据库!$B:$B,2,数据库!$E:$E,$A65)</f>
        <v>12</v>
      </c>
      <c r="G65" s="3">
        <f>F65/武将养成概况!$I$6</f>
        <v>1.6853932584269662E-2</v>
      </c>
      <c r="H65">
        <f>COUNTIFS(数据库!$B:$B,1,数据库!$E:$E,$A65)</f>
        <v>145</v>
      </c>
      <c r="I65" s="3">
        <f>H65/武将养成概况!$I$7</f>
        <v>5.307467057101025E-2</v>
      </c>
      <c r="J65" s="3">
        <f t="shared" si="0"/>
        <v>2.5323633075929153E-2</v>
      </c>
    </row>
    <row r="66" spans="1:10" x14ac:dyDescent="0.15">
      <c r="A66">
        <v>1014</v>
      </c>
      <c r="B66">
        <f>VLOOKUP($A66,CSVCard!$A:$G,7,0)</f>
        <v>4</v>
      </c>
      <c r="C66" t="str">
        <f>VLOOKUP($A66,CSVCard!$A:$G,2,0)</f>
        <v>马超</v>
      </c>
      <c r="D66">
        <f>COUNTIFS(数据库!$B:$B,3,数据库!$E:$E,$A66)</f>
        <v>13</v>
      </c>
      <c r="E66" s="3">
        <f>D66/武将养成概况!$I$5</f>
        <v>3.9274924471299093E-2</v>
      </c>
      <c r="F66">
        <f>COUNTIFS(数据库!$B:$B,2,数据库!$E:$E,$A66)</f>
        <v>16</v>
      </c>
      <c r="G66" s="3">
        <f>F66/武将养成概况!$I$6</f>
        <v>2.247191011235955E-2</v>
      </c>
      <c r="H66">
        <f>COUNTIFS(数据库!$B:$B,1,数据库!$E:$E,$A66)</f>
        <v>124</v>
      </c>
      <c r="I66" s="3">
        <f>H66/武将养成概况!$I$7</f>
        <v>4.5387994143484628E-2</v>
      </c>
      <c r="J66" s="3">
        <f t="shared" ref="J66:J122" si="1">(E66+G66+I66)/3</f>
        <v>3.5711609575714426E-2</v>
      </c>
    </row>
    <row r="67" spans="1:10" x14ac:dyDescent="0.15">
      <c r="A67">
        <v>1001</v>
      </c>
      <c r="B67">
        <f>VLOOKUP($A67,CSVCard!$A:$G,7,0)</f>
        <v>4</v>
      </c>
      <c r="C67" t="str">
        <f>VLOOKUP($A67,CSVCard!$A:$G,2,0)</f>
        <v>曹操</v>
      </c>
      <c r="D67">
        <f>COUNTIFS(数据库!$B:$B,3,数据库!$E:$E,$A67)</f>
        <v>6</v>
      </c>
      <c r="E67" s="3">
        <f>D67/武将养成概况!$I$5</f>
        <v>1.812688821752266E-2</v>
      </c>
      <c r="F67">
        <f>COUNTIFS(数据库!$B:$B,2,数据库!$E:$E,$A67)</f>
        <v>42</v>
      </c>
      <c r="G67" s="3">
        <f>F67/武将养成概况!$I$6</f>
        <v>5.8988764044943819E-2</v>
      </c>
      <c r="H67">
        <f>COUNTIFS(数据库!$B:$B,1,数据库!$E:$E,$A67)</f>
        <v>104</v>
      </c>
      <c r="I67" s="3">
        <f>H67/武将养成概况!$I$7</f>
        <v>3.8067349926793559E-2</v>
      </c>
      <c r="J67" s="3">
        <f t="shared" si="1"/>
        <v>3.8394334063086677E-2</v>
      </c>
    </row>
    <row r="68" spans="1:10" x14ac:dyDescent="0.15">
      <c r="A68">
        <v>1035</v>
      </c>
      <c r="B68">
        <f>VLOOKUP($A68,CSVCard!$A:$G,7,0)</f>
        <v>4</v>
      </c>
      <c r="C68" t="str">
        <f>VLOOKUP($A68,CSVCard!$A:$G,2,0)</f>
        <v>张星彩</v>
      </c>
      <c r="D68">
        <f>COUNTIFS(数据库!$B:$B,3,数据库!$E:$E,$A68)</f>
        <v>4</v>
      </c>
      <c r="E68" s="3">
        <f>D68/武将养成概况!$I$5</f>
        <v>1.2084592145015106E-2</v>
      </c>
      <c r="F68">
        <f>COUNTIFS(数据库!$B:$B,2,数据库!$E:$E,$A68)</f>
        <v>18</v>
      </c>
      <c r="G68" s="3">
        <f>F68/武将养成概况!$I$6</f>
        <v>2.5280898876404494E-2</v>
      </c>
      <c r="H68">
        <f>COUNTIFS(数据库!$B:$B,1,数据库!$E:$E,$A68)</f>
        <v>130</v>
      </c>
      <c r="I68" s="3">
        <f>H68/武将养成概况!$I$7</f>
        <v>4.7584187408491949E-2</v>
      </c>
      <c r="J68" s="3">
        <f t="shared" si="1"/>
        <v>2.8316559476637183E-2</v>
      </c>
    </row>
    <row r="69" spans="1:10" x14ac:dyDescent="0.15">
      <c r="A69">
        <v>1047</v>
      </c>
      <c r="B69">
        <f>VLOOKUP($A69,CSVCard!$A:$G,7,0)</f>
        <v>4</v>
      </c>
      <c r="C69" t="str">
        <f>VLOOKUP($A69,CSVCard!$A:$G,2,0)</f>
        <v>张辽</v>
      </c>
      <c r="D69">
        <f>COUNTIFS(数据库!$B:$B,3,数据库!$E:$E,$A69)</f>
        <v>5</v>
      </c>
      <c r="E69" s="3">
        <f>D69/武将养成概况!$I$5</f>
        <v>1.5105740181268883E-2</v>
      </c>
      <c r="F69">
        <f>COUNTIFS(数据库!$B:$B,2,数据库!$E:$E,$A69)</f>
        <v>24</v>
      </c>
      <c r="G69" s="3">
        <f>F69/武将养成概况!$I$6</f>
        <v>3.3707865168539325E-2</v>
      </c>
      <c r="H69">
        <f>COUNTIFS(数据库!$B:$B,1,数据库!$E:$E,$A69)</f>
        <v>117</v>
      </c>
      <c r="I69" s="3">
        <f>H69/武将养成概况!$I$7</f>
        <v>4.2825768667642754E-2</v>
      </c>
      <c r="J69" s="3">
        <f t="shared" si="1"/>
        <v>3.0546458005816984E-2</v>
      </c>
    </row>
    <row r="70" spans="1:10" x14ac:dyDescent="0.15">
      <c r="A70">
        <v>1012</v>
      </c>
      <c r="B70">
        <f>VLOOKUP($A70,CSVCard!$A:$G,7,0)</f>
        <v>4</v>
      </c>
      <c r="C70" t="str">
        <f>VLOOKUP($A70,CSVCard!$A:$G,2,0)</f>
        <v>黄月英</v>
      </c>
      <c r="D70">
        <f>COUNTIFS(数据库!$B:$B,3,数据库!$E:$E,$A70)</f>
        <v>38</v>
      </c>
      <c r="E70" s="3">
        <f>D70/武将养成概况!$I$5</f>
        <v>0.11480362537764351</v>
      </c>
      <c r="F70">
        <f>COUNTIFS(数据库!$B:$B,2,数据库!$E:$E,$A70)</f>
        <v>50</v>
      </c>
      <c r="G70" s="3">
        <f>F70/武将养成概况!$I$6</f>
        <v>7.02247191011236E-2</v>
      </c>
      <c r="H70">
        <f>COUNTIFS(数据库!$B:$B,1,数据库!$E:$E,$A70)</f>
        <v>56</v>
      </c>
      <c r="I70" s="3">
        <f>H70/武将养成概况!$I$7</f>
        <v>2.0497803806734993E-2</v>
      </c>
      <c r="J70" s="3">
        <f t="shared" si="1"/>
        <v>6.8508716095167357E-2</v>
      </c>
    </row>
    <row r="71" spans="1:10" x14ac:dyDescent="0.15">
      <c r="A71">
        <v>1018</v>
      </c>
      <c r="B71">
        <f>VLOOKUP($A71,CSVCard!$A:$G,7,0)</f>
        <v>4</v>
      </c>
      <c r="C71" t="str">
        <f>VLOOKUP($A71,CSVCard!$A:$G,2,0)</f>
        <v>孙尚香</v>
      </c>
      <c r="D71">
        <f>COUNTIFS(数据库!$B:$B,3,数据库!$E:$E,$A71)</f>
        <v>4</v>
      </c>
      <c r="E71" s="3">
        <f>D71/武将养成概况!$I$5</f>
        <v>1.2084592145015106E-2</v>
      </c>
      <c r="F71">
        <f>COUNTIFS(数据库!$B:$B,2,数据库!$E:$E,$A71)</f>
        <v>12</v>
      </c>
      <c r="G71" s="3">
        <f>F71/武将养成概况!$I$6</f>
        <v>1.6853932584269662E-2</v>
      </c>
      <c r="H71">
        <f>COUNTIFS(数据库!$B:$B,1,数据库!$E:$E,$A71)</f>
        <v>128</v>
      </c>
      <c r="I71" s="3">
        <f>H71/武将养成概况!$I$7</f>
        <v>4.6852122986822842E-2</v>
      </c>
      <c r="J71" s="3">
        <f t="shared" si="1"/>
        <v>2.5263549238702537E-2</v>
      </c>
    </row>
    <row r="72" spans="1:10" x14ac:dyDescent="0.15">
      <c r="A72">
        <v>1021</v>
      </c>
      <c r="B72">
        <f>VLOOKUP($A72,CSVCard!$A:$G,7,0)</f>
        <v>4</v>
      </c>
      <c r="C72" t="str">
        <f>VLOOKUP($A72,CSVCard!$A:$G,2,0)</f>
        <v>吕蒙</v>
      </c>
      <c r="D72">
        <f>COUNTIFS(数据库!$B:$B,3,数据库!$E:$E,$A72)</f>
        <v>6</v>
      </c>
      <c r="E72" s="3">
        <f>D72/武将养成概况!$I$5</f>
        <v>1.812688821752266E-2</v>
      </c>
      <c r="F72">
        <f>COUNTIFS(数据库!$B:$B,2,数据库!$E:$E,$A72)</f>
        <v>23</v>
      </c>
      <c r="G72" s="3">
        <f>F72/武将养成概况!$I$6</f>
        <v>3.2303370786516857E-2</v>
      </c>
      <c r="H72">
        <f>COUNTIFS(数据库!$B:$B,1,数据库!$E:$E,$A72)</f>
        <v>115</v>
      </c>
      <c r="I72" s="3">
        <f>H72/武将养成概况!$I$7</f>
        <v>4.2093704245973647E-2</v>
      </c>
      <c r="J72" s="3">
        <f t="shared" si="1"/>
        <v>3.084132108333772E-2</v>
      </c>
    </row>
    <row r="73" spans="1:10" x14ac:dyDescent="0.15">
      <c r="A73">
        <v>1054</v>
      </c>
      <c r="B73">
        <f>VLOOKUP($A73,CSVCard!$A:$G,7,0)</f>
        <v>4</v>
      </c>
      <c r="C73" t="str">
        <f>VLOOKUP($A73,CSVCard!$A:$G,2,0)</f>
        <v>凌统</v>
      </c>
      <c r="D73">
        <f>COUNTIFS(数据库!$B:$B,3,数据库!$E:$E,$A73)</f>
        <v>1</v>
      </c>
      <c r="E73" s="3">
        <f>D73/武将养成概况!$I$5</f>
        <v>3.0211480362537764E-3</v>
      </c>
      <c r="F73">
        <f>COUNTIFS(数据库!$B:$B,2,数据库!$E:$E,$A73)</f>
        <v>7</v>
      </c>
      <c r="G73" s="3">
        <f>F73/武将养成概况!$I$6</f>
        <v>9.8314606741573031E-3</v>
      </c>
      <c r="H73">
        <f>COUNTIFS(数据库!$B:$B,1,数据库!$E:$E,$A73)</f>
        <v>136</v>
      </c>
      <c r="I73" s="3">
        <f>H73/武将养成概况!$I$7</f>
        <v>4.9780380673499269E-2</v>
      </c>
      <c r="J73" s="3">
        <f t="shared" si="1"/>
        <v>2.0877663127970115E-2</v>
      </c>
    </row>
    <row r="74" spans="1:10" x14ac:dyDescent="0.15">
      <c r="A74">
        <v>1010</v>
      </c>
      <c r="B74">
        <f>VLOOKUP($A74,CSVCard!$A:$G,7,0)</f>
        <v>4</v>
      </c>
      <c r="C74" t="str">
        <f>VLOOKUP($A74,CSVCard!$A:$G,2,0)</f>
        <v>关羽</v>
      </c>
      <c r="D74">
        <f>COUNTIFS(数据库!$B:$B,3,数据库!$E:$E,$A74)</f>
        <v>4</v>
      </c>
      <c r="E74" s="3">
        <f>D74/武将养成概况!$I$5</f>
        <v>1.2084592145015106E-2</v>
      </c>
      <c r="F74">
        <f>COUNTIFS(数据库!$B:$B,2,数据库!$E:$E,$A74)</f>
        <v>23</v>
      </c>
      <c r="G74" s="3">
        <f>F74/武将养成概况!$I$6</f>
        <v>3.2303370786516857E-2</v>
      </c>
      <c r="H74">
        <f>COUNTIFS(数据库!$B:$B,1,数据库!$E:$E,$A74)</f>
        <v>103</v>
      </c>
      <c r="I74" s="3">
        <f>H74/武将养成概况!$I$7</f>
        <v>3.7701317715959005E-2</v>
      </c>
      <c r="J74" s="3">
        <f t="shared" si="1"/>
        <v>2.7363093549163654E-2</v>
      </c>
    </row>
    <row r="75" spans="1:10" x14ac:dyDescent="0.15">
      <c r="A75">
        <v>1033</v>
      </c>
      <c r="B75">
        <f>VLOOKUP($A75,CSVCard!$A:$G,7,0)</f>
        <v>4</v>
      </c>
      <c r="C75" t="str">
        <f>VLOOKUP($A75,CSVCard!$A:$G,2,0)</f>
        <v>庞统</v>
      </c>
      <c r="D75">
        <f>COUNTIFS(数据库!$B:$B,3,数据库!$E:$E,$A75)</f>
        <v>2</v>
      </c>
      <c r="E75" s="3">
        <f>D75/武将养成概况!$I$5</f>
        <v>6.0422960725075529E-3</v>
      </c>
      <c r="F75">
        <f>COUNTIFS(数据库!$B:$B,2,数据库!$E:$E,$A75)</f>
        <v>7</v>
      </c>
      <c r="G75" s="3">
        <f>F75/武将养成概况!$I$6</f>
        <v>9.8314606741573031E-3</v>
      </c>
      <c r="H75">
        <f>COUNTIFS(数据库!$B:$B,1,数据库!$E:$E,$A75)</f>
        <v>113</v>
      </c>
      <c r="I75" s="3">
        <f>H75/武将养成概况!$I$7</f>
        <v>4.136163982430454E-2</v>
      </c>
      <c r="J75" s="3">
        <f t="shared" si="1"/>
        <v>1.9078465523656465E-2</v>
      </c>
    </row>
    <row r="76" spans="1:10" x14ac:dyDescent="0.15">
      <c r="A76">
        <v>1028</v>
      </c>
      <c r="B76">
        <f>VLOOKUP($A76,CSVCard!$A:$G,7,0)</f>
        <v>4</v>
      </c>
      <c r="C76" t="str">
        <f>VLOOKUP($A76,CSVCard!$A:$G,2,0)</f>
        <v>左慈</v>
      </c>
      <c r="D76">
        <f>COUNTIFS(数据库!$B:$B,3,数据库!$E:$E,$A76)</f>
        <v>2</v>
      </c>
      <c r="E76" s="3">
        <f>D76/武将养成概况!$I$5</f>
        <v>6.0422960725075529E-3</v>
      </c>
      <c r="F76">
        <f>COUNTIFS(数据库!$B:$B,2,数据库!$E:$E,$A76)</f>
        <v>7</v>
      </c>
      <c r="G76" s="3">
        <f>F76/武将养成概况!$I$6</f>
        <v>9.8314606741573031E-3</v>
      </c>
      <c r="H76">
        <f>COUNTIFS(数据库!$B:$B,1,数据库!$E:$E,$A76)</f>
        <v>89</v>
      </c>
      <c r="I76" s="3">
        <f>H76/武将养成概况!$I$7</f>
        <v>3.2576866764275257E-2</v>
      </c>
      <c r="J76" s="3">
        <f t="shared" si="1"/>
        <v>1.6150207836980037E-2</v>
      </c>
    </row>
    <row r="77" spans="1:10" x14ac:dyDescent="0.15">
      <c r="A77">
        <v>1019</v>
      </c>
      <c r="B77">
        <f>VLOOKUP($A77,CSVCard!$A:$G,7,0)</f>
        <v>4</v>
      </c>
      <c r="C77" t="str">
        <f>VLOOKUP($A77,CSVCard!$A:$G,2,0)</f>
        <v>陆逊</v>
      </c>
      <c r="D77">
        <f>COUNTIFS(数据库!$B:$B,3,数据库!$E:$E,$A77)</f>
        <v>0</v>
      </c>
      <c r="E77" s="3">
        <f>D77/武将养成概况!$I$5</f>
        <v>0</v>
      </c>
      <c r="F77">
        <f>COUNTIFS(数据库!$B:$B,2,数据库!$E:$E,$A77)</f>
        <v>5</v>
      </c>
      <c r="G77" s="3">
        <f>F77/武将养成概况!$I$6</f>
        <v>7.0224719101123594E-3</v>
      </c>
      <c r="H77">
        <f>COUNTIFS(数据库!$B:$B,1,数据库!$E:$E,$A77)</f>
        <v>92</v>
      </c>
      <c r="I77" s="3">
        <f>H77/武将养成概况!$I$7</f>
        <v>3.3674963396778917E-2</v>
      </c>
      <c r="J77" s="3">
        <f t="shared" si="1"/>
        <v>1.356581176896376E-2</v>
      </c>
    </row>
    <row r="78" spans="1:10" x14ac:dyDescent="0.15">
      <c r="A78">
        <v>1052</v>
      </c>
      <c r="B78">
        <f>VLOOKUP($A78,CSVCard!$A:$G,7,0)</f>
        <v>4</v>
      </c>
      <c r="C78" t="str">
        <f>VLOOKUP($A78,CSVCard!$A:$G,2,0)</f>
        <v>甘宁</v>
      </c>
      <c r="D78">
        <f>COUNTIFS(数据库!$B:$B,3,数据库!$E:$E,$A78)</f>
        <v>2</v>
      </c>
      <c r="E78" s="3">
        <f>D78/武将养成概况!$I$5</f>
        <v>6.0422960725075529E-3</v>
      </c>
      <c r="F78">
        <f>COUNTIFS(数据库!$B:$B,2,数据库!$E:$E,$A78)</f>
        <v>13</v>
      </c>
      <c r="G78" s="3">
        <f>F78/武将养成概况!$I$6</f>
        <v>1.8258426966292134E-2</v>
      </c>
      <c r="H78">
        <f>COUNTIFS(数据库!$B:$B,1,数据库!$E:$E,$A78)</f>
        <v>77</v>
      </c>
      <c r="I78" s="3">
        <f>H78/武将养成概况!$I$7</f>
        <v>2.8184480234260616E-2</v>
      </c>
      <c r="J78" s="3">
        <f t="shared" si="1"/>
        <v>1.7495067757686767E-2</v>
      </c>
    </row>
    <row r="79" spans="1:10" x14ac:dyDescent="0.15">
      <c r="A79">
        <v>1071</v>
      </c>
      <c r="B79">
        <f>VLOOKUP($A79,CSVCard!$A:$G,7,0)</f>
        <v>4</v>
      </c>
      <c r="C79" t="str">
        <f>VLOOKUP($A79,CSVCard!$A:$G,2,0)</f>
        <v>孙坚</v>
      </c>
      <c r="D79">
        <f>COUNTIFS(数据库!$B:$B,3,数据库!$E:$E,$A79)</f>
        <v>14</v>
      </c>
      <c r="E79" s="3">
        <f>D79/武将养成概况!$I$5</f>
        <v>4.2296072507552872E-2</v>
      </c>
      <c r="F79">
        <f>COUNTIFS(数据库!$B:$B,2,数据库!$E:$E,$A79)</f>
        <v>24</v>
      </c>
      <c r="G79" s="3">
        <f>F79/武将养成概况!$I$6</f>
        <v>3.3707865168539325E-2</v>
      </c>
      <c r="H79">
        <f>COUNTIFS(数据库!$B:$B,1,数据库!$E:$E,$A79)</f>
        <v>52</v>
      </c>
      <c r="I79" s="3">
        <f>H79/武将养成概况!$I$7</f>
        <v>1.9033674963396779E-2</v>
      </c>
      <c r="J79" s="3">
        <f t="shared" si="1"/>
        <v>3.1679204213162997E-2</v>
      </c>
    </row>
    <row r="80" spans="1:10" x14ac:dyDescent="0.15">
      <c r="A80">
        <v>1017</v>
      </c>
      <c r="B80">
        <f>VLOOKUP($A80,CSVCard!$A:$G,7,0)</f>
        <v>4</v>
      </c>
      <c r="C80" t="str">
        <f>VLOOKUP($A80,CSVCard!$A:$G,2,0)</f>
        <v>孙策</v>
      </c>
      <c r="D80">
        <f>COUNTIFS(数据库!$B:$B,3,数据库!$E:$E,$A80)</f>
        <v>3</v>
      </c>
      <c r="E80" s="3">
        <f>D80/武将养成概况!$I$5</f>
        <v>9.0634441087613302E-3</v>
      </c>
      <c r="F80">
        <f>COUNTIFS(数据库!$B:$B,2,数据库!$E:$E,$A80)</f>
        <v>16</v>
      </c>
      <c r="G80" s="3">
        <f>F80/武将养成概况!$I$6</f>
        <v>2.247191011235955E-2</v>
      </c>
      <c r="H80">
        <f>COUNTIFS(数据库!$B:$B,1,数据库!$E:$E,$A80)</f>
        <v>67</v>
      </c>
      <c r="I80" s="3">
        <f>H80/武将养成概况!$I$7</f>
        <v>2.4524158125915081E-2</v>
      </c>
      <c r="J80" s="3">
        <f t="shared" si="1"/>
        <v>1.8686504115678654E-2</v>
      </c>
    </row>
    <row r="81" spans="1:10" x14ac:dyDescent="0.15">
      <c r="A81">
        <v>1042</v>
      </c>
      <c r="B81">
        <f>VLOOKUP($A81,CSVCard!$A:$G,7,0)</f>
        <v>4</v>
      </c>
      <c r="C81" t="str">
        <f>VLOOKUP($A81,CSVCard!$A:$G,2,0)</f>
        <v>鲁肃</v>
      </c>
      <c r="D81">
        <f>COUNTIFS(数据库!$B:$B,3,数据库!$E:$E,$A81)</f>
        <v>6</v>
      </c>
      <c r="E81" s="3">
        <f>D81/武将养成概况!$I$5</f>
        <v>1.812688821752266E-2</v>
      </c>
      <c r="F81">
        <f>COUNTIFS(数据库!$B:$B,2,数据库!$E:$E,$A81)</f>
        <v>12</v>
      </c>
      <c r="G81" s="3">
        <f>F81/武将养成概况!$I$6</f>
        <v>1.6853932584269662E-2</v>
      </c>
      <c r="H81">
        <f>COUNTIFS(数据库!$B:$B,1,数据库!$E:$E,$A81)</f>
        <v>66</v>
      </c>
      <c r="I81" s="3">
        <f>H81/武将养成概况!$I$7</f>
        <v>2.4158125915080528E-2</v>
      </c>
      <c r="J81" s="3">
        <f t="shared" si="1"/>
        <v>1.9712982238957618E-2</v>
      </c>
    </row>
    <row r="82" spans="1:10" x14ac:dyDescent="0.15">
      <c r="A82">
        <v>1004</v>
      </c>
      <c r="B82">
        <f>VLOOKUP($A82,CSVCard!$A:$G,7,0)</f>
        <v>4</v>
      </c>
      <c r="C82" t="str">
        <f>VLOOKUP($A82,CSVCard!$A:$G,2,0)</f>
        <v>郭嘉</v>
      </c>
      <c r="D82">
        <f>COUNTIFS(数据库!$B:$B,3,数据库!$E:$E,$A82)</f>
        <v>28</v>
      </c>
      <c r="E82" s="3">
        <f>D82/武将养成概况!$I$5</f>
        <v>8.4592145015105744E-2</v>
      </c>
      <c r="F82">
        <f>COUNTIFS(数据库!$B:$B,2,数据库!$E:$E,$A82)</f>
        <v>15</v>
      </c>
      <c r="G82" s="3">
        <f>F82/武将养成概况!$I$6</f>
        <v>2.1067415730337078E-2</v>
      </c>
      <c r="H82">
        <f>COUNTIFS(数据库!$B:$B,1,数据库!$E:$E,$A82)</f>
        <v>39</v>
      </c>
      <c r="I82" s="3">
        <f>H82/武将养成概况!$I$7</f>
        <v>1.4275256222547585E-2</v>
      </c>
      <c r="J82" s="3">
        <f t="shared" si="1"/>
        <v>3.9978272322663468E-2</v>
      </c>
    </row>
    <row r="83" spans="1:10" x14ac:dyDescent="0.15">
      <c r="A83">
        <v>1027</v>
      </c>
      <c r="B83">
        <f>VLOOKUP($A83,CSVCard!$A:$G,7,0)</f>
        <v>4</v>
      </c>
      <c r="C83" t="str">
        <f>VLOOKUP($A83,CSVCard!$A:$G,2,0)</f>
        <v>颜良</v>
      </c>
      <c r="D83">
        <f>COUNTIFS(数据库!$B:$B,3,数据库!$E:$E,$A83)</f>
        <v>0</v>
      </c>
      <c r="E83" s="3">
        <f>D83/武将养成概况!$I$5</f>
        <v>0</v>
      </c>
      <c r="F83">
        <f>COUNTIFS(数据库!$B:$B,2,数据库!$E:$E,$A83)</f>
        <v>7</v>
      </c>
      <c r="G83" s="3">
        <f>F83/武将养成概况!$I$6</f>
        <v>9.8314606741573031E-3</v>
      </c>
      <c r="H83">
        <f>COUNTIFS(数据库!$B:$B,1,数据库!$E:$E,$A83)</f>
        <v>75</v>
      </c>
      <c r="I83" s="3">
        <f>H83/武将养成概况!$I$7</f>
        <v>2.7452415812591509E-2</v>
      </c>
      <c r="J83" s="3">
        <f t="shared" si="1"/>
        <v>1.2427958828916272E-2</v>
      </c>
    </row>
    <row r="84" spans="1:10" x14ac:dyDescent="0.15">
      <c r="A84">
        <v>1002</v>
      </c>
      <c r="B84">
        <f>VLOOKUP($A84,CSVCard!$A:$G,7,0)</f>
        <v>4</v>
      </c>
      <c r="C84" t="str">
        <f>VLOOKUP($A84,CSVCard!$A:$G,2,0)</f>
        <v>司马懿</v>
      </c>
      <c r="D84">
        <f>COUNTIFS(数据库!$B:$B,3,数据库!$E:$E,$A84)</f>
        <v>7</v>
      </c>
      <c r="E84" s="3">
        <f>D84/武将养成概况!$I$5</f>
        <v>2.1148036253776436E-2</v>
      </c>
      <c r="F84">
        <f>COUNTIFS(数据库!$B:$B,2,数据库!$E:$E,$A84)</f>
        <v>7</v>
      </c>
      <c r="G84" s="3">
        <f>F84/武将养成概况!$I$6</f>
        <v>9.8314606741573031E-3</v>
      </c>
      <c r="H84">
        <f>COUNTIFS(数据库!$B:$B,1,数据库!$E:$E,$A84)</f>
        <v>65</v>
      </c>
      <c r="I84" s="3">
        <f>H84/武将养成概况!$I$7</f>
        <v>2.3792093704245974E-2</v>
      </c>
      <c r="J84" s="3">
        <f t="shared" si="1"/>
        <v>1.8257196877393238E-2</v>
      </c>
    </row>
    <row r="85" spans="1:10" x14ac:dyDescent="0.15">
      <c r="A85">
        <v>1048</v>
      </c>
      <c r="B85">
        <f>VLOOKUP($A85,CSVCard!$A:$G,7,0)</f>
        <v>4</v>
      </c>
      <c r="C85" t="str">
        <f>VLOOKUP($A85,CSVCard!$A:$G,2,0)</f>
        <v>卞夫人</v>
      </c>
      <c r="D85">
        <f>COUNTIFS(数据库!$B:$B,3,数据库!$E:$E,$A85)</f>
        <v>9</v>
      </c>
      <c r="E85" s="3">
        <f>D85/武将养成概况!$I$5</f>
        <v>2.7190332326283987E-2</v>
      </c>
      <c r="F85">
        <f>COUNTIFS(数据库!$B:$B,2,数据库!$E:$E,$A85)</f>
        <v>18</v>
      </c>
      <c r="G85" s="3">
        <f>F85/武将养成概况!$I$6</f>
        <v>2.5280898876404494E-2</v>
      </c>
      <c r="H85">
        <f>COUNTIFS(数据库!$B:$B,1,数据库!$E:$E,$A85)</f>
        <v>48</v>
      </c>
      <c r="I85" s="3">
        <f>H85/武将养成概况!$I$7</f>
        <v>1.7569546120058566E-2</v>
      </c>
      <c r="J85" s="3">
        <f t="shared" si="1"/>
        <v>2.3346925774249017E-2</v>
      </c>
    </row>
    <row r="86" spans="1:10" x14ac:dyDescent="0.15">
      <c r="A86">
        <v>1015</v>
      </c>
      <c r="B86">
        <f>VLOOKUP($A86,CSVCard!$A:$G,7,0)</f>
        <v>4</v>
      </c>
      <c r="C86" t="str">
        <f>VLOOKUP($A86,CSVCard!$A:$G,2,0)</f>
        <v>孙权</v>
      </c>
      <c r="D86">
        <f>COUNTIFS(数据库!$B:$B,3,数据库!$E:$E,$A86)</f>
        <v>6</v>
      </c>
      <c r="E86" s="3">
        <f>D86/武将养成概况!$I$5</f>
        <v>1.812688821752266E-2</v>
      </c>
      <c r="F86">
        <f>COUNTIFS(数据库!$B:$B,2,数据库!$E:$E,$A86)</f>
        <v>13</v>
      </c>
      <c r="G86" s="3">
        <f>F86/武将养成概况!$I$6</f>
        <v>1.8258426966292134E-2</v>
      </c>
      <c r="H86">
        <f>COUNTIFS(数据库!$B:$B,1,数据库!$E:$E,$A86)</f>
        <v>55</v>
      </c>
      <c r="I86" s="3">
        <f>H86/武将养成概况!$I$7</f>
        <v>2.013177159590044E-2</v>
      </c>
      <c r="J86" s="3">
        <f t="shared" si="1"/>
        <v>1.8839028926571747E-2</v>
      </c>
    </row>
    <row r="87" spans="1:10" x14ac:dyDescent="0.15">
      <c r="A87">
        <v>1058</v>
      </c>
      <c r="B87">
        <f>VLOOKUP($A87,CSVCard!$A:$G,7,0)</f>
        <v>4</v>
      </c>
      <c r="C87" t="str">
        <f>VLOOKUP($A87,CSVCard!$A:$G,2,0)</f>
        <v>袁绍</v>
      </c>
      <c r="D87">
        <f>COUNTIFS(数据库!$B:$B,3,数据库!$E:$E,$A87)</f>
        <v>4</v>
      </c>
      <c r="E87" s="3">
        <f>D87/武将养成概况!$I$5</f>
        <v>1.2084592145015106E-2</v>
      </c>
      <c r="F87">
        <f>COUNTIFS(数据库!$B:$B,2,数据库!$E:$E,$A87)</f>
        <v>5</v>
      </c>
      <c r="G87" s="3">
        <f>F87/武将养成概况!$I$6</f>
        <v>7.0224719101123594E-3</v>
      </c>
      <c r="H87">
        <f>COUNTIFS(数据库!$B:$B,1,数据库!$E:$E,$A87)</f>
        <v>58</v>
      </c>
      <c r="I87" s="3">
        <f>H87/武将养成概况!$I$7</f>
        <v>2.12298682284041E-2</v>
      </c>
      <c r="J87" s="3">
        <f t="shared" si="1"/>
        <v>1.3445644094510522E-2</v>
      </c>
    </row>
    <row r="88" spans="1:10" x14ac:dyDescent="0.15">
      <c r="A88">
        <v>1020</v>
      </c>
      <c r="B88">
        <f>VLOOKUP($A88,CSVCard!$A:$G,7,0)</f>
        <v>4</v>
      </c>
      <c r="C88" t="str">
        <f>VLOOKUP($A88,CSVCard!$A:$G,2,0)</f>
        <v>太史慈</v>
      </c>
      <c r="D88">
        <f>COUNTIFS(数据库!$B:$B,3,数据库!$E:$E,$A88)</f>
        <v>1</v>
      </c>
      <c r="E88" s="3">
        <f>D88/武将养成概况!$I$5</f>
        <v>3.0211480362537764E-3</v>
      </c>
      <c r="F88">
        <f>COUNTIFS(数据库!$B:$B,2,数据库!$E:$E,$A88)</f>
        <v>11</v>
      </c>
      <c r="G88" s="3">
        <f>F88/武将养成概况!$I$6</f>
        <v>1.5449438202247191E-2</v>
      </c>
      <c r="H88">
        <f>COUNTIFS(数据库!$B:$B,1,数据库!$E:$E,$A88)</f>
        <v>51</v>
      </c>
      <c r="I88" s="3">
        <f>H88/武将养成概况!$I$7</f>
        <v>1.8667642752562226E-2</v>
      </c>
      <c r="J88" s="3">
        <f t="shared" si="1"/>
        <v>1.2379409663687731E-2</v>
      </c>
    </row>
    <row r="89" spans="1:10" x14ac:dyDescent="0.15">
      <c r="A89">
        <v>1053</v>
      </c>
      <c r="B89">
        <f>VLOOKUP($A89,CSVCard!$A:$G,7,0)</f>
        <v>4</v>
      </c>
      <c r="C89" t="str">
        <f>VLOOKUP($A89,CSVCard!$A:$G,2,0)</f>
        <v>孙小虎</v>
      </c>
      <c r="D89">
        <f>COUNTIFS(数据库!$B:$B,3,数据库!$E:$E,$A89)</f>
        <v>1</v>
      </c>
      <c r="E89" s="3">
        <f>D89/武将养成概况!$I$5</f>
        <v>3.0211480362537764E-3</v>
      </c>
      <c r="F89">
        <f>COUNTIFS(数据库!$B:$B,2,数据库!$E:$E,$A89)</f>
        <v>11</v>
      </c>
      <c r="G89" s="3">
        <f>F89/武将养成概况!$I$6</f>
        <v>1.5449438202247191E-2</v>
      </c>
      <c r="H89">
        <f>COUNTIFS(数据库!$B:$B,1,数据库!$E:$E,$A89)</f>
        <v>47</v>
      </c>
      <c r="I89" s="3">
        <f>H89/武将养成概况!$I$7</f>
        <v>1.7203513909224012E-2</v>
      </c>
      <c r="J89" s="3">
        <f t="shared" si="1"/>
        <v>1.1891366715908326E-2</v>
      </c>
    </row>
    <row r="90" spans="1:10" x14ac:dyDescent="0.15">
      <c r="A90">
        <v>1007</v>
      </c>
      <c r="B90">
        <f>VLOOKUP($A90,CSVCard!$A:$G,7,0)</f>
        <v>4</v>
      </c>
      <c r="C90" t="str">
        <f>VLOOKUP($A90,CSVCard!$A:$G,2,0)</f>
        <v>甄姬</v>
      </c>
      <c r="D90">
        <f>COUNTIFS(数据库!$B:$B,3,数据库!$E:$E,$A90)</f>
        <v>5</v>
      </c>
      <c r="E90" s="3">
        <f>D90/武将养成概况!$I$5</f>
        <v>1.5105740181268883E-2</v>
      </c>
      <c r="F90">
        <f>COUNTIFS(数据库!$B:$B,2,数据库!$E:$E,$A90)</f>
        <v>6</v>
      </c>
      <c r="G90" s="3">
        <f>F90/武将养成概况!$I$6</f>
        <v>8.4269662921348312E-3</v>
      </c>
      <c r="H90">
        <f>COUNTIFS(数据库!$B:$B,1,数据库!$E:$E,$A90)</f>
        <v>47</v>
      </c>
      <c r="I90" s="3">
        <f>H90/武将养成概况!$I$7</f>
        <v>1.7203513909224012E-2</v>
      </c>
      <c r="J90" s="3">
        <f t="shared" si="1"/>
        <v>1.3578740127542574E-2</v>
      </c>
    </row>
    <row r="91" spans="1:10" x14ac:dyDescent="0.15">
      <c r="A91">
        <v>1026</v>
      </c>
      <c r="B91">
        <f>VLOOKUP($A91,CSVCard!$A:$G,7,0)</f>
        <v>4</v>
      </c>
      <c r="C91" t="str">
        <f>VLOOKUP($A91,CSVCard!$A:$G,2,0)</f>
        <v>文丑</v>
      </c>
      <c r="D91">
        <f>COUNTIFS(数据库!$B:$B,3,数据库!$E:$E,$A91)</f>
        <v>1</v>
      </c>
      <c r="E91" s="3">
        <f>D91/武将养成概况!$I$5</f>
        <v>3.0211480362537764E-3</v>
      </c>
      <c r="F91">
        <f>COUNTIFS(数据库!$B:$B,2,数据库!$E:$E,$A91)</f>
        <v>0</v>
      </c>
      <c r="G91" s="3">
        <f>F91/武将养成概况!$I$6</f>
        <v>0</v>
      </c>
      <c r="H91">
        <f>COUNTIFS(数据库!$B:$B,1,数据库!$E:$E,$A91)</f>
        <v>53</v>
      </c>
      <c r="I91" s="3">
        <f>H91/武将养成概况!$I$7</f>
        <v>1.9399707174231333E-2</v>
      </c>
      <c r="J91" s="3">
        <f t="shared" si="1"/>
        <v>7.4736184034950364E-3</v>
      </c>
    </row>
    <row r="92" spans="1:10" x14ac:dyDescent="0.15">
      <c r="A92">
        <v>1070</v>
      </c>
      <c r="B92">
        <f>VLOOKUP($A92,CSVCard!$A:$G,7,0)</f>
        <v>4</v>
      </c>
      <c r="C92" t="str">
        <f>VLOOKUP($A92,CSVCard!$A:$G,2,0)</f>
        <v>鲍三娘</v>
      </c>
      <c r="D92">
        <f>COUNTIFS(数据库!$B:$B,3,数据库!$E:$E,$A92)</f>
        <v>9</v>
      </c>
      <c r="E92" s="3">
        <f>D92/武将养成概况!$I$5</f>
        <v>2.7190332326283987E-2</v>
      </c>
      <c r="F92">
        <f>COUNTIFS(数据库!$B:$B,2,数据库!$E:$E,$A92)</f>
        <v>6</v>
      </c>
      <c r="G92" s="3">
        <f>F92/武将养成概况!$I$6</f>
        <v>8.4269662921348312E-3</v>
      </c>
      <c r="H92">
        <f>COUNTIFS(数据库!$B:$B,1,数据库!$E:$E,$A92)</f>
        <v>35</v>
      </c>
      <c r="I92" s="3">
        <f>H92/武将养成概况!$I$7</f>
        <v>1.2811127379209371E-2</v>
      </c>
      <c r="J92" s="3">
        <f t="shared" si="1"/>
        <v>1.6142808665876064E-2</v>
      </c>
    </row>
    <row r="93" spans="1:10" x14ac:dyDescent="0.15">
      <c r="A93">
        <v>1049</v>
      </c>
      <c r="B93">
        <f>VLOOKUP($A93,CSVCard!$A:$G,7,0)</f>
        <v>4</v>
      </c>
      <c r="C93" t="str">
        <f>VLOOKUP($A93,CSVCard!$A:$G,2,0)</f>
        <v>严颜</v>
      </c>
      <c r="D93">
        <f>COUNTIFS(数据库!$B:$B,3,数据库!$E:$E,$A93)</f>
        <v>1</v>
      </c>
      <c r="E93" s="3">
        <f>D93/武将养成概况!$I$5</f>
        <v>3.0211480362537764E-3</v>
      </c>
      <c r="F93">
        <f>COUNTIFS(数据库!$B:$B,2,数据库!$E:$E,$A93)</f>
        <v>4</v>
      </c>
      <c r="G93" s="3">
        <f>F93/武将养成概况!$I$6</f>
        <v>5.6179775280898875E-3</v>
      </c>
      <c r="H93">
        <f>COUNTIFS(数据库!$B:$B,1,数据库!$E:$E,$A93)</f>
        <v>42</v>
      </c>
      <c r="I93" s="3">
        <f>H93/武将养成概况!$I$7</f>
        <v>1.5373352855051245E-2</v>
      </c>
      <c r="J93" s="3">
        <f t="shared" si="1"/>
        <v>8.0041594731316366E-3</v>
      </c>
    </row>
    <row r="94" spans="1:10" x14ac:dyDescent="0.15">
      <c r="A94">
        <v>1025</v>
      </c>
      <c r="B94">
        <f>VLOOKUP($A94,CSVCard!$A:$G,7,0)</f>
        <v>4</v>
      </c>
      <c r="C94" t="str">
        <f>VLOOKUP($A94,CSVCard!$A:$G,2,0)</f>
        <v>张角</v>
      </c>
      <c r="D94">
        <f>COUNTIFS(数据库!$B:$B,3,数据库!$E:$E,$A94)</f>
        <v>2</v>
      </c>
      <c r="E94" s="3">
        <f>D94/武将养成概况!$I$5</f>
        <v>6.0422960725075529E-3</v>
      </c>
      <c r="F94">
        <f>COUNTIFS(数据库!$B:$B,2,数据库!$E:$E,$A94)</f>
        <v>4</v>
      </c>
      <c r="G94" s="3">
        <f>F94/武将养成概况!$I$6</f>
        <v>5.6179775280898875E-3</v>
      </c>
      <c r="H94">
        <f>COUNTIFS(数据库!$B:$B,1,数据库!$E:$E,$A94)</f>
        <v>39</v>
      </c>
      <c r="I94" s="3">
        <f>H94/武将养成概况!$I$7</f>
        <v>1.4275256222547585E-2</v>
      </c>
      <c r="J94" s="3">
        <f t="shared" si="1"/>
        <v>8.6451766077150077E-3</v>
      </c>
    </row>
    <row r="95" spans="1:10" x14ac:dyDescent="0.15">
      <c r="A95">
        <v>1069</v>
      </c>
      <c r="B95">
        <f>VLOOKUP($A95,CSVCard!$A:$G,7,0)</f>
        <v>4</v>
      </c>
      <c r="C95" t="str">
        <f>VLOOKUP($A95,CSVCard!$A:$G,2,0)</f>
        <v>关索</v>
      </c>
      <c r="D95">
        <f>COUNTIFS(数据库!$B:$B,3,数据库!$E:$E,$A95)</f>
        <v>15</v>
      </c>
      <c r="E95" s="3">
        <f>D95/武将养成概况!$I$5</f>
        <v>4.5317220543806644E-2</v>
      </c>
      <c r="F95">
        <f>COUNTIFS(数据库!$B:$B,2,数据库!$E:$E,$A95)</f>
        <v>13</v>
      </c>
      <c r="G95" s="3">
        <f>F95/武将养成概况!$I$6</f>
        <v>1.8258426966292134E-2</v>
      </c>
      <c r="H95">
        <f>COUNTIFS(数据库!$B:$B,1,数据库!$E:$E,$A95)</f>
        <v>14</v>
      </c>
      <c r="I95" s="3">
        <f>H95/武将养成概况!$I$7</f>
        <v>5.1244509516837483E-3</v>
      </c>
      <c r="J95" s="3">
        <f t="shared" si="1"/>
        <v>2.2900032820594177E-2</v>
      </c>
    </row>
    <row r="96" spans="1:10" x14ac:dyDescent="0.15">
      <c r="A96">
        <v>1038</v>
      </c>
      <c r="B96">
        <f>VLOOKUP($A96,CSVCard!$A:$G,7,0)</f>
        <v>4</v>
      </c>
      <c r="C96" t="str">
        <f>VLOOKUP($A96,CSVCard!$A:$G,2,0)</f>
        <v>郭女王</v>
      </c>
      <c r="D96">
        <f>COUNTIFS(数据库!$B:$B,3,数据库!$E:$E,$A96)</f>
        <v>0</v>
      </c>
      <c r="E96" s="3">
        <f>D96/武将养成概况!$I$5</f>
        <v>0</v>
      </c>
      <c r="F96">
        <f>COUNTIFS(数据库!$B:$B,2,数据库!$E:$E,$A96)</f>
        <v>3</v>
      </c>
      <c r="G96" s="3">
        <f>F96/武将养成概况!$I$6</f>
        <v>4.2134831460674156E-3</v>
      </c>
      <c r="H96">
        <f>COUNTIFS(数据库!$B:$B,1,数据库!$E:$E,$A96)</f>
        <v>37</v>
      </c>
      <c r="I96" s="3">
        <f>H96/武将养成概况!$I$7</f>
        <v>1.3543191800878478E-2</v>
      </c>
      <c r="J96" s="3">
        <f t="shared" si="1"/>
        <v>5.9188916489819644E-3</v>
      </c>
    </row>
    <row r="97" spans="1:10" x14ac:dyDescent="0.15">
      <c r="A97">
        <v>1039</v>
      </c>
      <c r="B97">
        <f>VLOOKUP($A97,CSVCard!$A:$G,7,0)</f>
        <v>4</v>
      </c>
      <c r="C97" t="str">
        <f>VLOOKUP($A97,CSVCard!$A:$G,2,0)</f>
        <v>曹洪</v>
      </c>
      <c r="D97">
        <f>COUNTIFS(数据库!$B:$B,3,数据库!$E:$E,$A97)</f>
        <v>14</v>
      </c>
      <c r="E97" s="3">
        <f>D97/武将养成概况!$I$5</f>
        <v>4.2296072507552872E-2</v>
      </c>
      <c r="F97">
        <f>COUNTIFS(数据库!$B:$B,2,数据库!$E:$E,$A97)</f>
        <v>7</v>
      </c>
      <c r="G97" s="3">
        <f>F97/武将养成概况!$I$6</f>
        <v>9.8314606741573031E-3</v>
      </c>
      <c r="H97">
        <f>COUNTIFS(数据库!$B:$B,1,数据库!$E:$E,$A97)</f>
        <v>19</v>
      </c>
      <c r="I97" s="3">
        <f>H97/武将养成概况!$I$7</f>
        <v>6.9546120058565156E-3</v>
      </c>
      <c r="J97" s="3">
        <f t="shared" si="1"/>
        <v>1.9694048395855566E-2</v>
      </c>
    </row>
    <row r="98" spans="1:10" x14ac:dyDescent="0.15">
      <c r="A98">
        <v>1046</v>
      </c>
      <c r="B98">
        <f>VLOOKUP($A98,CSVCard!$A:$G,7,0)</f>
        <v>4</v>
      </c>
      <c r="C98" t="str">
        <f>VLOOKUP($A98,CSVCard!$A:$G,2,0)</f>
        <v>吴夫人</v>
      </c>
      <c r="D98">
        <f>COUNTIFS(数据库!$B:$B,3,数据库!$E:$E,$A98)</f>
        <v>1</v>
      </c>
      <c r="E98" s="3">
        <f>D98/武将养成概况!$I$5</f>
        <v>3.0211480362537764E-3</v>
      </c>
      <c r="F98">
        <f>COUNTIFS(数据库!$B:$B,2,数据库!$E:$E,$A98)</f>
        <v>2</v>
      </c>
      <c r="G98" s="3">
        <f>F98/武将养成概况!$I$6</f>
        <v>2.8089887640449437E-3</v>
      </c>
      <c r="H98">
        <f>COUNTIFS(数据库!$B:$B,1,数据库!$E:$E,$A98)</f>
        <v>34</v>
      </c>
      <c r="I98" s="3">
        <f>H98/武将养成概况!$I$7</f>
        <v>1.2445095168374817E-2</v>
      </c>
      <c r="J98" s="3">
        <f t="shared" si="1"/>
        <v>6.0917439895578455E-3</v>
      </c>
    </row>
    <row r="99" spans="1:10" x14ac:dyDescent="0.15">
      <c r="A99">
        <v>1073</v>
      </c>
      <c r="B99">
        <f>VLOOKUP($A99,CSVCard!$A:$G,7,0)</f>
        <v>4</v>
      </c>
      <c r="C99" t="str">
        <f>VLOOKUP($A99,CSVCard!$A:$G,2,0)</f>
        <v>关平</v>
      </c>
      <c r="D99">
        <f>COUNTIFS(数据库!$B:$B,3,数据库!$E:$E,$A99)</f>
        <v>8</v>
      </c>
      <c r="E99" s="3">
        <f>D99/武将养成概况!$I$5</f>
        <v>2.4169184290030211E-2</v>
      </c>
      <c r="F99">
        <f>COUNTIFS(数据库!$B:$B,2,数据库!$E:$E,$A99)</f>
        <v>12</v>
      </c>
      <c r="G99" s="3">
        <f>F99/武将养成概况!$I$6</f>
        <v>1.6853932584269662E-2</v>
      </c>
      <c r="H99">
        <f>COUNTIFS(数据库!$B:$B,1,数据库!$E:$E,$A99)</f>
        <v>12</v>
      </c>
      <c r="I99" s="3">
        <f>H99/武将养成概况!$I$7</f>
        <v>4.3923865300146414E-3</v>
      </c>
      <c r="J99" s="3">
        <f t="shared" si="1"/>
        <v>1.5138501134771505E-2</v>
      </c>
    </row>
    <row r="100" spans="1:10" x14ac:dyDescent="0.15">
      <c r="A100">
        <v>2004</v>
      </c>
      <c r="B100">
        <f>VLOOKUP($A100,CSVCard!$A:$G,7,0)</f>
        <v>4</v>
      </c>
      <c r="C100" t="str">
        <f>VLOOKUP($A100,CSVCard!$A:$G,2,0)</f>
        <v>张春华</v>
      </c>
      <c r="D100">
        <f>COUNTIFS(数据库!$B:$B,3,数据库!$E:$E,$A100)</f>
        <v>2</v>
      </c>
      <c r="E100" s="3">
        <f>D100/武将养成概况!$I$5</f>
        <v>6.0422960725075529E-3</v>
      </c>
      <c r="F100">
        <f>COUNTIFS(数据库!$B:$B,2,数据库!$E:$E,$A100)</f>
        <v>5</v>
      </c>
      <c r="G100" s="3">
        <f>F100/武将养成概况!$I$6</f>
        <v>7.0224719101123594E-3</v>
      </c>
      <c r="H100">
        <f>COUNTIFS(数据库!$B:$B,1,数据库!$E:$E,$A100)</f>
        <v>25</v>
      </c>
      <c r="I100" s="3">
        <f>H100/武将养成概况!$I$7</f>
        <v>9.1508052708638363E-3</v>
      </c>
      <c r="J100" s="3">
        <f t="shared" si="1"/>
        <v>7.4051910844945834E-3</v>
      </c>
    </row>
    <row r="101" spans="1:10" x14ac:dyDescent="0.15">
      <c r="A101">
        <v>1066</v>
      </c>
      <c r="B101">
        <f>VLOOKUP($A101,CSVCard!$A:$G,7,0)</f>
        <v>4</v>
      </c>
      <c r="C101" t="str">
        <f>VLOOKUP($A101,CSVCard!$A:$G,2,0)</f>
        <v>张绣</v>
      </c>
      <c r="D101">
        <f>COUNTIFS(数据库!$B:$B,3,数据库!$E:$E,$A101)</f>
        <v>1</v>
      </c>
      <c r="E101" s="3">
        <f>D101/武将养成概况!$I$5</f>
        <v>3.0211480362537764E-3</v>
      </c>
      <c r="F101">
        <f>COUNTIFS(数据库!$B:$B,2,数据库!$E:$E,$A101)</f>
        <v>2</v>
      </c>
      <c r="G101" s="3">
        <f>F101/武将养成概况!$I$6</f>
        <v>2.8089887640449437E-3</v>
      </c>
      <c r="H101">
        <f>COUNTIFS(数据库!$B:$B,1,数据库!$E:$E,$A101)</f>
        <v>27</v>
      </c>
      <c r="I101" s="3">
        <f>H101/武将养成概况!$I$7</f>
        <v>9.8828696925329432E-3</v>
      </c>
      <c r="J101" s="3">
        <f t="shared" si="1"/>
        <v>5.2376688309438875E-3</v>
      </c>
    </row>
    <row r="102" spans="1:10" x14ac:dyDescent="0.15">
      <c r="A102">
        <v>1044</v>
      </c>
      <c r="B102">
        <f>VLOOKUP($A102,CSVCard!$A:$G,7,0)</f>
        <v>4</v>
      </c>
      <c r="C102" t="str">
        <f>VLOOKUP($A102,CSVCard!$A:$G,2,0)</f>
        <v>马岱</v>
      </c>
      <c r="D102">
        <f>COUNTIFS(数据库!$B:$B,3,数据库!$E:$E,$A102)</f>
        <v>1</v>
      </c>
      <c r="E102" s="3">
        <f>D102/武将养成概况!$I$5</f>
        <v>3.0211480362537764E-3</v>
      </c>
      <c r="F102">
        <f>COUNTIFS(数据库!$B:$B,2,数据库!$E:$E,$A102)</f>
        <v>3</v>
      </c>
      <c r="G102" s="3">
        <f>F102/武将养成概况!$I$6</f>
        <v>4.2134831460674156E-3</v>
      </c>
      <c r="H102">
        <f>COUNTIFS(数据库!$B:$B,1,数据库!$E:$E,$A102)</f>
        <v>20</v>
      </c>
      <c r="I102" s="3">
        <f>H102/武将养成概况!$I$7</f>
        <v>7.320644216691069E-3</v>
      </c>
      <c r="J102" s="3">
        <f t="shared" si="1"/>
        <v>4.8517584663374204E-3</v>
      </c>
    </row>
    <row r="103" spans="1:10" x14ac:dyDescent="0.15">
      <c r="A103">
        <v>1065</v>
      </c>
      <c r="B103">
        <f>VLOOKUP($A103,CSVCard!$A:$G,7,0)</f>
        <v>4</v>
      </c>
      <c r="C103" t="str">
        <f>VLOOKUP($A103,CSVCard!$A:$G,2,0)</f>
        <v>贺喜张飞</v>
      </c>
      <c r="D103">
        <f>COUNTIFS(数据库!$B:$B,3,数据库!$E:$E,$A103)</f>
        <v>1</v>
      </c>
      <c r="E103" s="3">
        <f>D103/武将养成概况!$I$5</f>
        <v>3.0211480362537764E-3</v>
      </c>
      <c r="F103">
        <f>COUNTIFS(数据库!$B:$B,2,数据库!$E:$E,$A103)</f>
        <v>3</v>
      </c>
      <c r="G103" s="3">
        <f>F103/武将养成概况!$I$6</f>
        <v>4.2134831460674156E-3</v>
      </c>
      <c r="H103">
        <f>COUNTIFS(数据库!$B:$B,1,数据库!$E:$E,$A103)</f>
        <v>19</v>
      </c>
      <c r="I103" s="3">
        <f>H103/武将养成概况!$I$7</f>
        <v>6.9546120058565156E-3</v>
      </c>
      <c r="J103" s="3">
        <f t="shared" si="1"/>
        <v>4.7297477293925692E-3</v>
      </c>
    </row>
    <row r="104" spans="1:10" x14ac:dyDescent="0.15">
      <c r="A104">
        <v>1036</v>
      </c>
      <c r="B104">
        <f>VLOOKUP($A104,CSVCard!$A:$G,7,0)</f>
        <v>4</v>
      </c>
      <c r="C104" t="str">
        <f>VLOOKUP($A104,CSVCard!$A:$G,2,0)</f>
        <v>许褚</v>
      </c>
      <c r="D104">
        <f>COUNTIFS(数据库!$B:$B,3,数据库!$E:$E,$A104)</f>
        <v>0</v>
      </c>
      <c r="E104" s="3">
        <f>D104/武将养成概况!$I$5</f>
        <v>0</v>
      </c>
      <c r="F104">
        <f>COUNTIFS(数据库!$B:$B,2,数据库!$E:$E,$A104)</f>
        <v>1</v>
      </c>
      <c r="G104" s="3">
        <f>F104/武将养成概况!$I$6</f>
        <v>1.4044943820224719E-3</v>
      </c>
      <c r="H104">
        <f>COUNTIFS(数据库!$B:$B,1,数据库!$E:$E,$A104)</f>
        <v>20</v>
      </c>
      <c r="I104" s="3">
        <f>H104/武将养成概况!$I$7</f>
        <v>7.320644216691069E-3</v>
      </c>
      <c r="J104" s="3">
        <f t="shared" si="1"/>
        <v>2.9083795329045135E-3</v>
      </c>
    </row>
    <row r="105" spans="1:10" x14ac:dyDescent="0.15">
      <c r="A105">
        <v>1040</v>
      </c>
      <c r="B105">
        <f>VLOOKUP($A105,CSVCard!$A:$G,7,0)</f>
        <v>4</v>
      </c>
      <c r="C105" t="str">
        <f>VLOOKUP($A105,CSVCard!$A:$G,2,0)</f>
        <v>马云禄</v>
      </c>
      <c r="D105">
        <f>COUNTIFS(数据库!$B:$B,3,数据库!$E:$E,$A105)</f>
        <v>1</v>
      </c>
      <c r="E105" s="3">
        <f>D105/武将养成概况!$I$5</f>
        <v>3.0211480362537764E-3</v>
      </c>
      <c r="F105">
        <f>COUNTIFS(数据库!$B:$B,2,数据库!$E:$E,$A105)</f>
        <v>3</v>
      </c>
      <c r="G105" s="3">
        <f>F105/武将养成概况!$I$6</f>
        <v>4.2134831460674156E-3</v>
      </c>
      <c r="H105">
        <f>COUNTIFS(数据库!$B:$B,1,数据库!$E:$E,$A105)</f>
        <v>17</v>
      </c>
      <c r="I105" s="3">
        <f>H105/武将养成概况!$I$7</f>
        <v>6.2225475841874087E-3</v>
      </c>
      <c r="J105" s="3">
        <f t="shared" si="1"/>
        <v>4.4857262555028669E-3</v>
      </c>
    </row>
    <row r="106" spans="1:10" x14ac:dyDescent="0.15">
      <c r="A106">
        <v>1051</v>
      </c>
      <c r="B106">
        <f>VLOOKUP($A106,CSVCard!$A:$G,7,0)</f>
        <v>4</v>
      </c>
      <c r="C106" t="str">
        <f>VLOOKUP($A106,CSVCard!$A:$G,2,0)</f>
        <v>孙大虎</v>
      </c>
      <c r="D106">
        <f>COUNTIFS(数据库!$B:$B,3,数据库!$E:$E,$A106)</f>
        <v>0</v>
      </c>
      <c r="E106" s="3">
        <f>D106/武将养成概况!$I$5</f>
        <v>0</v>
      </c>
      <c r="F106">
        <f>COUNTIFS(数据库!$B:$B,2,数据库!$E:$E,$A106)</f>
        <v>2</v>
      </c>
      <c r="G106" s="3">
        <f>F106/武将养成概况!$I$6</f>
        <v>2.8089887640449437E-3</v>
      </c>
      <c r="H106">
        <f>COUNTIFS(数据库!$B:$B,1,数据库!$E:$E,$A106)</f>
        <v>19</v>
      </c>
      <c r="I106" s="3">
        <f>H106/武将养成概况!$I$7</f>
        <v>6.9546120058565156E-3</v>
      </c>
      <c r="J106" s="3">
        <f t="shared" si="1"/>
        <v>3.2545335899671532E-3</v>
      </c>
    </row>
    <row r="107" spans="1:10" x14ac:dyDescent="0.15">
      <c r="A107">
        <v>1074</v>
      </c>
      <c r="B107">
        <f>VLOOKUP($A107,CSVCard!$A:$G,7,0)</f>
        <v>4</v>
      </c>
      <c r="C107" t="str">
        <f>VLOOKUP($A107,CSVCard!$A:$G,2,0)</f>
        <v>乐进</v>
      </c>
      <c r="D107">
        <f>COUNTIFS(数据库!$B:$B,3,数据库!$E:$E,$A107)</f>
        <v>1</v>
      </c>
      <c r="E107" s="3">
        <f>D107/武将养成概况!$I$5</f>
        <v>3.0211480362537764E-3</v>
      </c>
      <c r="F107">
        <f>COUNTIFS(数据库!$B:$B,2,数据库!$E:$E,$A107)</f>
        <v>5</v>
      </c>
      <c r="G107" s="3">
        <f>F107/武将养成概况!$I$6</f>
        <v>7.0224719101123594E-3</v>
      </c>
      <c r="H107">
        <f>COUNTIFS(数据库!$B:$B,1,数据库!$E:$E,$A107)</f>
        <v>13</v>
      </c>
      <c r="I107" s="3">
        <f>H107/武将养成概况!$I$7</f>
        <v>4.7584187408491949E-3</v>
      </c>
      <c r="J107" s="3">
        <f t="shared" si="1"/>
        <v>4.9340128957384433E-3</v>
      </c>
    </row>
    <row r="108" spans="1:10" x14ac:dyDescent="0.15">
      <c r="A108">
        <v>1072</v>
      </c>
      <c r="B108">
        <f>VLOOKUP($A108,CSVCard!$A:$G,7,0)</f>
        <v>4</v>
      </c>
      <c r="C108" t="str">
        <f>VLOOKUP($A108,CSVCard!$A:$G,2,0)</f>
        <v>贾诩</v>
      </c>
      <c r="D108">
        <f>COUNTIFS(数据库!$B:$B,3,数据库!$E:$E,$A108)</f>
        <v>0</v>
      </c>
      <c r="E108" s="3">
        <f>D108/武将养成概况!$I$5</f>
        <v>0</v>
      </c>
      <c r="F108">
        <f>COUNTIFS(数据库!$B:$B,2,数据库!$E:$E,$A108)</f>
        <v>1</v>
      </c>
      <c r="G108" s="3">
        <f>F108/武将养成概况!$I$6</f>
        <v>1.4044943820224719E-3</v>
      </c>
      <c r="H108">
        <f>COUNTIFS(数据库!$B:$B,1,数据库!$E:$E,$A108)</f>
        <v>15</v>
      </c>
      <c r="I108" s="3">
        <f>H108/武将养成概况!$I$7</f>
        <v>5.4904831625183018E-3</v>
      </c>
      <c r="J108" s="3">
        <f t="shared" si="1"/>
        <v>2.2983258481802577E-3</v>
      </c>
    </row>
    <row r="109" spans="1:10" x14ac:dyDescent="0.15">
      <c r="A109">
        <v>1024</v>
      </c>
      <c r="B109">
        <f>VLOOKUP($A109,CSVCard!$A:$G,7,0)</f>
        <v>4</v>
      </c>
      <c r="C109" t="str">
        <f>VLOOKUP($A109,CSVCard!$A:$G,2,0)</f>
        <v>貂蝉</v>
      </c>
      <c r="D109">
        <f>COUNTIFS(数据库!$B:$B,3,数据库!$E:$E,$A109)</f>
        <v>2</v>
      </c>
      <c r="E109" s="3">
        <f>D109/武将养成概况!$I$5</f>
        <v>6.0422960725075529E-3</v>
      </c>
      <c r="F109">
        <f>COUNTIFS(数据库!$B:$B,2,数据库!$E:$E,$A109)</f>
        <v>5</v>
      </c>
      <c r="G109" s="3">
        <f>F109/武将养成概况!$I$6</f>
        <v>7.0224719101123594E-3</v>
      </c>
      <c r="H109">
        <f>COUNTIFS(数据库!$B:$B,1,数据库!$E:$E,$A109)</f>
        <v>8</v>
      </c>
      <c r="I109" s="3">
        <f>H109/武将养成概况!$I$7</f>
        <v>2.9282576866764276E-3</v>
      </c>
      <c r="J109" s="3">
        <f t="shared" si="1"/>
        <v>5.3310085564321139E-3</v>
      </c>
    </row>
    <row r="110" spans="1:10" x14ac:dyDescent="0.15">
      <c r="A110">
        <v>1034</v>
      </c>
      <c r="B110">
        <f>VLOOKUP($A110,CSVCard!$A:$G,7,0)</f>
        <v>4</v>
      </c>
      <c r="C110" t="str">
        <f>VLOOKUP($A110,CSVCard!$A:$G,2,0)</f>
        <v>徐晃</v>
      </c>
      <c r="D110">
        <f>COUNTIFS(数据库!$B:$B,3,数据库!$E:$E,$A110)</f>
        <v>0</v>
      </c>
      <c r="E110" s="3">
        <f>D110/武将养成概况!$I$5</f>
        <v>0</v>
      </c>
      <c r="F110">
        <f>COUNTIFS(数据库!$B:$B,2,数据库!$E:$E,$A110)</f>
        <v>3</v>
      </c>
      <c r="G110" s="3">
        <f>F110/武将养成概况!$I$6</f>
        <v>4.2134831460674156E-3</v>
      </c>
      <c r="H110">
        <f>COUNTIFS(数据库!$B:$B,1,数据库!$E:$E,$A110)</f>
        <v>12</v>
      </c>
      <c r="I110" s="3">
        <f>H110/武将养成概况!$I$7</f>
        <v>4.3923865300146414E-3</v>
      </c>
      <c r="J110" s="3">
        <f t="shared" si="1"/>
        <v>2.8686232253606857E-3</v>
      </c>
    </row>
    <row r="111" spans="1:10" x14ac:dyDescent="0.15">
      <c r="A111">
        <v>1060</v>
      </c>
      <c r="B111">
        <f>VLOOKUP($A111,CSVCard!$A:$G,7,0)</f>
        <v>4</v>
      </c>
      <c r="C111" t="str">
        <f>VLOOKUP($A111,CSVCard!$A:$G,2,0)</f>
        <v>孟获</v>
      </c>
      <c r="D111">
        <f>COUNTIFS(数据库!$B:$B,3,数据库!$E:$E,$A111)</f>
        <v>0</v>
      </c>
      <c r="E111" s="3">
        <f>D111/武将养成概况!$I$5</f>
        <v>0</v>
      </c>
      <c r="F111">
        <f>COUNTIFS(数据库!$B:$B,2,数据库!$E:$E,$A111)</f>
        <v>1</v>
      </c>
      <c r="G111" s="3">
        <f>F111/武将养成概况!$I$6</f>
        <v>1.4044943820224719E-3</v>
      </c>
      <c r="H111">
        <f>COUNTIFS(数据库!$B:$B,1,数据库!$E:$E,$A111)</f>
        <v>13</v>
      </c>
      <c r="I111" s="3">
        <f>H111/武将养成概况!$I$7</f>
        <v>4.7584187408491949E-3</v>
      </c>
      <c r="J111" s="3">
        <f t="shared" si="1"/>
        <v>2.0543043742905554E-3</v>
      </c>
    </row>
    <row r="112" spans="1:10" x14ac:dyDescent="0.15">
      <c r="A112">
        <v>1057</v>
      </c>
      <c r="B112">
        <f>VLOOKUP($A112,CSVCard!$A:$G,7,0)</f>
        <v>4</v>
      </c>
      <c r="C112" t="str">
        <f>VLOOKUP($A112,CSVCard!$A:$G,2,0)</f>
        <v>严白虎</v>
      </c>
      <c r="D112">
        <f>COUNTIFS(数据库!$B:$B,3,数据库!$E:$E,$A112)</f>
        <v>1</v>
      </c>
      <c r="E112" s="3">
        <f>D112/武将养成概况!$I$5</f>
        <v>3.0211480362537764E-3</v>
      </c>
      <c r="F112">
        <f>COUNTIFS(数据库!$B:$B,2,数据库!$E:$E,$A112)</f>
        <v>0</v>
      </c>
      <c r="G112" s="3">
        <f>F112/武将养成概况!$I$6</f>
        <v>0</v>
      </c>
      <c r="H112">
        <f>COUNTIFS(数据库!$B:$B,1,数据库!$E:$E,$A112)</f>
        <v>11</v>
      </c>
      <c r="I112" s="3">
        <f>H112/武将养成概况!$I$7</f>
        <v>4.026354319180088E-3</v>
      </c>
      <c r="J112" s="3">
        <f t="shared" si="1"/>
        <v>2.3491674518112881E-3</v>
      </c>
    </row>
    <row r="113" spans="1:10" x14ac:dyDescent="0.15">
      <c r="A113">
        <v>1077</v>
      </c>
      <c r="B113">
        <f>VLOOKUP($A113,CSVCard!$A:$G,7,0)</f>
        <v>4</v>
      </c>
      <c r="C113" t="str">
        <f>VLOOKUP($A113,CSVCard!$A:$G,2,0)</f>
        <v>于吉</v>
      </c>
      <c r="D113">
        <f>COUNTIFS(数据库!$B:$B,3,数据库!$E:$E,$A113)</f>
        <v>3</v>
      </c>
      <c r="E113" s="3">
        <f>D113/武将养成概况!$I$5</f>
        <v>9.0634441087613302E-3</v>
      </c>
      <c r="F113">
        <f>COUNTIFS(数据库!$B:$B,2,数据库!$E:$E,$A113)</f>
        <v>3</v>
      </c>
      <c r="G113" s="3">
        <f>F113/武将养成概况!$I$6</f>
        <v>4.2134831460674156E-3</v>
      </c>
      <c r="H113">
        <f>COUNTIFS(数据库!$B:$B,1,数据库!$E:$E,$A113)</f>
        <v>6</v>
      </c>
      <c r="I113" s="3">
        <f>H113/武将养成概况!$I$7</f>
        <v>2.1961932650073207E-3</v>
      </c>
      <c r="J113" s="3">
        <f t="shared" si="1"/>
        <v>5.1577068399453552E-3</v>
      </c>
    </row>
    <row r="114" spans="1:10" x14ac:dyDescent="0.15">
      <c r="A114">
        <v>1037</v>
      </c>
      <c r="B114">
        <f>VLOOKUP($A114,CSVCard!$A:$G,7,0)</f>
        <v>4</v>
      </c>
      <c r="C114" t="str">
        <f>VLOOKUP($A114,CSVCard!$A:$G,2,0)</f>
        <v>典韦</v>
      </c>
      <c r="D114">
        <f>COUNTIFS(数据库!$B:$B,3,数据库!$E:$E,$A114)</f>
        <v>2</v>
      </c>
      <c r="E114" s="3">
        <f>D114/武将养成概况!$I$5</f>
        <v>6.0422960725075529E-3</v>
      </c>
      <c r="F114">
        <f>COUNTIFS(数据库!$B:$B,2,数据库!$E:$E,$A114)</f>
        <v>0</v>
      </c>
      <c r="G114" s="3">
        <f>F114/武将养成概况!$I$6</f>
        <v>0</v>
      </c>
      <c r="H114">
        <f>COUNTIFS(数据库!$B:$B,1,数据库!$E:$E,$A114)</f>
        <v>9</v>
      </c>
      <c r="I114" s="3">
        <f>H114/武将养成概况!$I$7</f>
        <v>3.2942898975109811E-3</v>
      </c>
      <c r="J114" s="3">
        <f t="shared" si="1"/>
        <v>3.1121953233395113E-3</v>
      </c>
    </row>
    <row r="115" spans="1:10" x14ac:dyDescent="0.15">
      <c r="A115">
        <v>1061</v>
      </c>
      <c r="B115">
        <f>VLOOKUP($A115,CSVCard!$A:$G,7,0)</f>
        <v>4</v>
      </c>
      <c r="C115" t="str">
        <f>VLOOKUP($A115,CSVCard!$A:$G,2,0)</f>
        <v>袁术</v>
      </c>
      <c r="D115">
        <f>COUNTIFS(数据库!$B:$B,3,数据库!$E:$E,$A115)</f>
        <v>0</v>
      </c>
      <c r="E115" s="3">
        <f>D115/武将养成概况!$I$5</f>
        <v>0</v>
      </c>
      <c r="F115">
        <f>COUNTIFS(数据库!$B:$B,2,数据库!$E:$E,$A115)</f>
        <v>1</v>
      </c>
      <c r="G115" s="3">
        <f>F115/武将养成概况!$I$6</f>
        <v>1.4044943820224719E-3</v>
      </c>
      <c r="H115">
        <f>COUNTIFS(数据库!$B:$B,1,数据库!$E:$E,$A115)</f>
        <v>10</v>
      </c>
      <c r="I115" s="3">
        <f>H115/武将养成概况!$I$7</f>
        <v>3.6603221083455345E-3</v>
      </c>
      <c r="J115" s="3">
        <f t="shared" si="1"/>
        <v>1.6882721634560022E-3</v>
      </c>
    </row>
    <row r="116" spans="1:10" x14ac:dyDescent="0.15">
      <c r="A116">
        <v>1067</v>
      </c>
      <c r="B116">
        <f>VLOOKUP($A116,CSVCard!$A:$G,7,0)</f>
        <v>4</v>
      </c>
      <c r="C116" t="str">
        <f>VLOOKUP($A116,CSVCard!$A:$G,2,0)</f>
        <v>孙桓</v>
      </c>
      <c r="D116">
        <f>COUNTIFS(数据库!$B:$B,3,数据库!$E:$E,$A116)</f>
        <v>0</v>
      </c>
      <c r="E116" s="3">
        <f>D116/武将养成概况!$I$5</f>
        <v>0</v>
      </c>
      <c r="F116">
        <f>COUNTIFS(数据库!$B:$B,2,数据库!$E:$E,$A116)</f>
        <v>0</v>
      </c>
      <c r="G116" s="3">
        <f>F116/武将养成概况!$I$6</f>
        <v>0</v>
      </c>
      <c r="H116">
        <f>COUNTIFS(数据库!$B:$B,1,数据库!$E:$E,$A116)</f>
        <v>10</v>
      </c>
      <c r="I116" s="3">
        <f>H116/武将养成概况!$I$7</f>
        <v>3.6603221083455345E-3</v>
      </c>
      <c r="J116" s="3">
        <f t="shared" si="1"/>
        <v>1.2201073694485115E-3</v>
      </c>
    </row>
    <row r="117" spans="1:10" x14ac:dyDescent="0.15">
      <c r="A117">
        <v>1068</v>
      </c>
      <c r="B117">
        <f>VLOOKUP($A117,CSVCard!$A:$G,7,0)</f>
        <v>4</v>
      </c>
      <c r="C117" t="str">
        <f>VLOOKUP($A117,CSVCard!$A:$G,2,0)</f>
        <v>黄盖</v>
      </c>
      <c r="D117">
        <f>COUNTIFS(数据库!$B:$B,3,数据库!$E:$E,$A117)</f>
        <v>1</v>
      </c>
      <c r="E117" s="3">
        <f>D117/武将养成概况!$I$5</f>
        <v>3.0211480362537764E-3</v>
      </c>
      <c r="F117">
        <f>COUNTIFS(数据库!$B:$B,2,数据库!$E:$E,$A117)</f>
        <v>3</v>
      </c>
      <c r="G117" s="3">
        <f>F117/武将养成概况!$I$6</f>
        <v>4.2134831460674156E-3</v>
      </c>
      <c r="H117">
        <f>COUNTIFS(数据库!$B:$B,1,数据库!$E:$E,$A117)</f>
        <v>6</v>
      </c>
      <c r="I117" s="3">
        <f>H117/武将养成概况!$I$7</f>
        <v>2.1961932650073207E-3</v>
      </c>
      <c r="J117" s="3">
        <f t="shared" si="1"/>
        <v>3.1436081491095038E-3</v>
      </c>
    </row>
    <row r="118" spans="1:10" x14ac:dyDescent="0.15">
      <c r="A118">
        <v>1029</v>
      </c>
      <c r="B118">
        <f>VLOOKUP($A118,CSVCard!$A:$G,7,0)</f>
        <v>4</v>
      </c>
      <c r="C118" t="str">
        <f>VLOOKUP($A118,CSVCard!$A:$G,2,0)</f>
        <v>荀彧</v>
      </c>
      <c r="D118">
        <f>COUNTIFS(数据库!$B:$B,3,数据库!$E:$E,$A118)</f>
        <v>0</v>
      </c>
      <c r="E118" s="3">
        <f>D118/武将养成概况!$I$5</f>
        <v>0</v>
      </c>
      <c r="F118">
        <f>COUNTIFS(数据库!$B:$B,2,数据库!$E:$E,$A118)</f>
        <v>0</v>
      </c>
      <c r="G118" s="3">
        <f>F118/武将养成概况!$I$6</f>
        <v>0</v>
      </c>
      <c r="H118">
        <f>COUNTIFS(数据库!$B:$B,1,数据库!$E:$E,$A118)</f>
        <v>9</v>
      </c>
      <c r="I118" s="3">
        <f>H118/武将养成概况!$I$7</f>
        <v>3.2942898975109811E-3</v>
      </c>
      <c r="J118" s="3">
        <f t="shared" si="1"/>
        <v>1.0980966325036604E-3</v>
      </c>
    </row>
    <row r="119" spans="1:10" x14ac:dyDescent="0.15">
      <c r="A119">
        <v>1064</v>
      </c>
      <c r="B119">
        <f>VLOOKUP($A119,CSVCard!$A:$G,7,0)</f>
        <v>4</v>
      </c>
      <c r="C119" t="str">
        <f>VLOOKUP($A119,CSVCard!$A:$G,2,0)</f>
        <v>萝莉貂蝉</v>
      </c>
      <c r="D119">
        <f>COUNTIFS(数据库!$B:$B,3,数据库!$E:$E,$A119)</f>
        <v>1</v>
      </c>
      <c r="E119" s="3">
        <f>D119/武将养成概况!$I$5</f>
        <v>3.0211480362537764E-3</v>
      </c>
      <c r="F119">
        <f>COUNTIFS(数据库!$B:$B,2,数据库!$E:$E,$A119)</f>
        <v>3</v>
      </c>
      <c r="G119" s="3">
        <f>F119/武将养成概况!$I$6</f>
        <v>4.2134831460674156E-3</v>
      </c>
      <c r="H119">
        <f>COUNTIFS(数据库!$B:$B,1,数据库!$E:$E,$A119)</f>
        <v>1</v>
      </c>
      <c r="I119" s="3">
        <f>H119/武将养成概况!$I$7</f>
        <v>3.6603221083455345E-4</v>
      </c>
      <c r="J119" s="3">
        <f t="shared" si="1"/>
        <v>2.5335544643852485E-3</v>
      </c>
    </row>
    <row r="120" spans="1:10" x14ac:dyDescent="0.15">
      <c r="A120">
        <v>4015</v>
      </c>
      <c r="B120">
        <f>VLOOKUP($A120,CSVCard!$A:$G,7,0)</f>
        <v>4</v>
      </c>
      <c r="C120" t="str">
        <f>VLOOKUP($A120,CSVCard!$A:$G,2,0)</f>
        <v>富商</v>
      </c>
      <c r="D120">
        <f>COUNTIFS(数据库!$B:$B,3,数据库!$E:$E,$A120)</f>
        <v>1</v>
      </c>
      <c r="E120" s="3">
        <f>D120/武将养成概况!$I$5</f>
        <v>3.0211480362537764E-3</v>
      </c>
      <c r="F120">
        <f>COUNTIFS(数据库!$B:$B,2,数据库!$E:$E,$A120)</f>
        <v>0</v>
      </c>
      <c r="G120" s="3">
        <f>F120/武将养成概况!$I$6</f>
        <v>0</v>
      </c>
      <c r="H120">
        <f>COUNTIFS(数据库!$B:$B,1,数据库!$E:$E,$A120)</f>
        <v>2</v>
      </c>
      <c r="I120" s="3">
        <f>H120/武将养成概况!$I$7</f>
        <v>7.320644216691069E-4</v>
      </c>
      <c r="J120" s="3">
        <f t="shared" si="1"/>
        <v>1.2510708193076278E-3</v>
      </c>
    </row>
    <row r="121" spans="1:10" x14ac:dyDescent="0.15">
      <c r="A121">
        <v>1059</v>
      </c>
      <c r="B121">
        <f>VLOOKUP($A121,CSVCard!$A:$G,7,0)</f>
        <v>4</v>
      </c>
      <c r="C121" t="str">
        <f>VLOOKUP($A121,CSVCard!$A:$G,2,0)</f>
        <v>糜夫人</v>
      </c>
      <c r="D121">
        <f>COUNTIFS(数据库!$B:$B,3,数据库!$E:$E,$A121)</f>
        <v>0</v>
      </c>
      <c r="E121" s="3">
        <f>D121/武将养成概况!$I$5</f>
        <v>0</v>
      </c>
      <c r="F121">
        <f>COUNTIFS(数据库!$B:$B,2,数据库!$E:$E,$A121)</f>
        <v>0</v>
      </c>
      <c r="G121" s="3">
        <f>F121/武将养成概况!$I$6</f>
        <v>0</v>
      </c>
      <c r="H121">
        <f>COUNTIFS(数据库!$B:$B,1,数据库!$E:$E,$A121)</f>
        <v>2</v>
      </c>
      <c r="I121" s="3">
        <f>H121/武将养成概况!$I$7</f>
        <v>7.320644216691069E-4</v>
      </c>
      <c r="J121" s="3">
        <f t="shared" si="1"/>
        <v>2.440214738897023E-4</v>
      </c>
    </row>
    <row r="122" spans="1:10" x14ac:dyDescent="0.15">
      <c r="A122">
        <v>1075</v>
      </c>
      <c r="B122">
        <f>VLOOKUP($A122,CSVCard!$A:$G,7,0)</f>
        <v>4</v>
      </c>
      <c r="C122" t="str">
        <f>VLOOKUP($A122,CSVCard!$A:$G,2,0)</f>
        <v>夏侯渊</v>
      </c>
      <c r="D122">
        <f>COUNTIFS(数据库!$B:$B,3,数据库!$E:$E,$A122)</f>
        <v>0</v>
      </c>
      <c r="E122" s="3">
        <f>D122/武将养成概况!$I$5</f>
        <v>0</v>
      </c>
      <c r="F122">
        <f>COUNTIFS(数据库!$B:$B,2,数据库!$E:$E,$A122)</f>
        <v>1</v>
      </c>
      <c r="G122" s="3">
        <f>F122/武将养成概况!$I$6</f>
        <v>1.4044943820224719E-3</v>
      </c>
      <c r="H122">
        <f>COUNTIFS(数据库!$B:$B,1,数据库!$E:$E,$A122)</f>
        <v>0</v>
      </c>
      <c r="I122" s="3">
        <f>H122/武将养成概况!$I$7</f>
        <v>0</v>
      </c>
      <c r="J122" s="3">
        <f t="shared" si="1"/>
        <v>4.6816479400749064E-4</v>
      </c>
    </row>
  </sheetData>
  <autoFilter ref="A1:M1">
    <sortState ref="A2:N90">
      <sortCondition descending="1" ref="B1"/>
    </sortState>
  </autoFilter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22"/>
  <sheetViews>
    <sheetView topLeftCell="Z1" zoomScale="85" zoomScaleNormal="85" workbookViewId="0">
      <pane ySplit="1" topLeftCell="A2" activePane="bottomLeft" state="frozen"/>
      <selection pane="bottomLeft" activeCell="AO40" sqref="AO40"/>
    </sheetView>
  </sheetViews>
  <sheetFormatPr defaultRowHeight="13.5" x14ac:dyDescent="0.15"/>
  <cols>
    <col min="3" max="3" width="11" bestFit="1" customWidth="1"/>
    <col min="4" max="4" width="15.25" bestFit="1" customWidth="1"/>
    <col min="5" max="5" width="22.5" bestFit="1" customWidth="1"/>
    <col min="6" max="6" width="9" customWidth="1"/>
    <col min="9" max="9" width="11" bestFit="1" customWidth="1"/>
    <col min="10" max="10" width="15.25" bestFit="1" customWidth="1"/>
    <col min="11" max="11" width="22.5" bestFit="1" customWidth="1"/>
    <col min="12" max="12" width="7.375" customWidth="1"/>
    <col min="15" max="15" width="11" bestFit="1" customWidth="1"/>
    <col min="16" max="16" width="15.25" bestFit="1" customWidth="1"/>
    <col min="17" max="17" width="22.5" bestFit="1" customWidth="1"/>
    <col min="40" max="49" width="10" bestFit="1" customWidth="1"/>
    <col min="50" max="53" width="11.125" bestFit="1" customWidth="1"/>
  </cols>
  <sheetData>
    <row r="1" spans="1:53" x14ac:dyDescent="0.15">
      <c r="A1" t="s">
        <v>2</v>
      </c>
      <c r="B1" t="s">
        <v>4</v>
      </c>
      <c r="C1" t="s">
        <v>5</v>
      </c>
      <c r="D1" t="s">
        <v>189</v>
      </c>
      <c r="E1" t="s">
        <v>190</v>
      </c>
      <c r="G1" t="s">
        <v>2</v>
      </c>
      <c r="H1" t="s">
        <v>4</v>
      </c>
      <c r="I1" t="s">
        <v>5</v>
      </c>
      <c r="J1" t="s">
        <v>194</v>
      </c>
      <c r="K1" t="s">
        <v>195</v>
      </c>
      <c r="M1" t="s">
        <v>2</v>
      </c>
      <c r="N1" t="s">
        <v>4</v>
      </c>
      <c r="O1" t="s">
        <v>5</v>
      </c>
      <c r="P1" t="s">
        <v>197</v>
      </c>
      <c r="Q1" t="s">
        <v>198</v>
      </c>
    </row>
    <row r="2" spans="1:53" x14ac:dyDescent="0.15">
      <c r="A2">
        <v>1056</v>
      </c>
      <c r="B2">
        <f>VLOOKUP($A2,CSVCard!$A:$G,7,0)</f>
        <v>4</v>
      </c>
      <c r="C2" t="str">
        <f>VLOOKUP($A2,CSVCard!$A:$G,2,0)</f>
        <v>小乔</v>
      </c>
      <c r="D2">
        <f>COUNTIFS(数据库!$B:$B,3,数据库!$E:$E,$A2)</f>
        <v>108</v>
      </c>
      <c r="E2" s="3">
        <f>D2/武将养成概况!$I$5</f>
        <v>0.32628398791540786</v>
      </c>
      <c r="F2" s="3"/>
      <c r="G2">
        <v>1056</v>
      </c>
      <c r="H2">
        <f>VLOOKUP($G2,CSVCard!$A:$G,7,0)</f>
        <v>4</v>
      </c>
      <c r="I2" t="str">
        <f>VLOOKUP($G2,CSVCard!$A:$G,2,0)</f>
        <v>小乔</v>
      </c>
      <c r="J2">
        <f>COUNTIFS(数据库!$B:$B,2,数据库!$E:$E,$G2)</f>
        <v>192</v>
      </c>
      <c r="K2" s="3">
        <f>J2/武将养成概况!$I$6</f>
        <v>0.2696629213483146</v>
      </c>
      <c r="L2" s="3"/>
      <c r="M2">
        <v>1055</v>
      </c>
      <c r="N2">
        <f>VLOOKUP($M2,CSVCard!$A:$G,7,0)</f>
        <v>4</v>
      </c>
      <c r="O2" t="str">
        <f>VLOOKUP($M2,CSVCard!$A:$G,2,0)</f>
        <v>大乔</v>
      </c>
      <c r="P2">
        <f>COUNTIFS(数据库!$B:$B,1,数据库!$E:$E,$M2)</f>
        <v>985</v>
      </c>
      <c r="Q2" s="3">
        <f>P2/武将养成概况!$I$7</f>
        <v>0.36054172767203513</v>
      </c>
    </row>
    <row r="3" spans="1:53" x14ac:dyDescent="0.15">
      <c r="A3">
        <v>5024</v>
      </c>
      <c r="B3">
        <f>VLOOKUP($A3,CSVCard!$A:$G,7,0)</f>
        <v>5</v>
      </c>
      <c r="C3" t="str">
        <f>VLOOKUP($A3,CSVCard!$A:$G,2,0)</f>
        <v>疾风马超</v>
      </c>
      <c r="D3">
        <f>COUNTIFS(数据库!$B:$B,3,数据库!$E:$E,$A3)</f>
        <v>80</v>
      </c>
      <c r="E3" s="3">
        <f>D3/武将养成概况!$I$5</f>
        <v>0.24169184290030213</v>
      </c>
      <c r="F3" s="3"/>
      <c r="G3">
        <v>5024</v>
      </c>
      <c r="H3">
        <f>VLOOKUP($G3,CSVCard!$A:$G,7,0)</f>
        <v>5</v>
      </c>
      <c r="I3" t="str">
        <f>VLOOKUP($G3,CSVCard!$A:$G,2,0)</f>
        <v>疾风马超</v>
      </c>
      <c r="J3">
        <f>COUNTIFS(数据库!$B:$B,2,数据库!$E:$E,$G3)</f>
        <v>167</v>
      </c>
      <c r="K3" s="3">
        <f>J3/武将养成概况!$I$6</f>
        <v>0.2345505617977528</v>
      </c>
      <c r="L3" s="3"/>
      <c r="M3">
        <v>1056</v>
      </c>
      <c r="N3">
        <f>VLOOKUP($M3,CSVCard!$A:$G,7,0)</f>
        <v>4</v>
      </c>
      <c r="O3" t="str">
        <f>VLOOKUP($M3,CSVCard!$A:$G,2,0)</f>
        <v>小乔</v>
      </c>
      <c r="P3">
        <f>COUNTIFS(数据库!$B:$B,1,数据库!$E:$E,$M3)</f>
        <v>803</v>
      </c>
      <c r="Q3" s="3">
        <f>P3/武将养成概况!$I$7</f>
        <v>0.29392386530014641</v>
      </c>
    </row>
    <row r="4" spans="1:53" x14ac:dyDescent="0.15">
      <c r="A4">
        <v>5011</v>
      </c>
      <c r="B4">
        <f>VLOOKUP($A4,CSVCard!$A:$G,7,0)</f>
        <v>5</v>
      </c>
      <c r="C4" t="str">
        <f>VLOOKUP($A4,CSVCard!$A:$G,2,0)</f>
        <v>传承张辽</v>
      </c>
      <c r="D4">
        <f>COUNTIFS(数据库!$B:$B,3,数据库!$E:$E,$A4)</f>
        <v>75</v>
      </c>
      <c r="E4" s="3">
        <f>D4/武将养成概况!$I$5</f>
        <v>0.22658610271903323</v>
      </c>
      <c r="F4" s="3"/>
      <c r="G4">
        <v>5011</v>
      </c>
      <c r="H4">
        <f>VLOOKUP($G4,CSVCard!$A:$G,7,0)</f>
        <v>5</v>
      </c>
      <c r="I4" t="str">
        <f>VLOOKUP($G4,CSVCard!$A:$G,2,0)</f>
        <v>传承张辽</v>
      </c>
      <c r="J4">
        <f>COUNTIFS(数据库!$B:$B,2,数据库!$E:$E,$G4)</f>
        <v>140</v>
      </c>
      <c r="K4" s="3">
        <f>J4/武将养成概况!$I$6</f>
        <v>0.19662921348314608</v>
      </c>
      <c r="L4" s="3"/>
      <c r="M4">
        <v>1062</v>
      </c>
      <c r="N4">
        <f>VLOOKUP($M4,CSVCard!$A:$G,7,0)</f>
        <v>4</v>
      </c>
      <c r="O4" t="str">
        <f>VLOOKUP($M4,CSVCard!$A:$G,2,0)</f>
        <v>蔡文姬</v>
      </c>
      <c r="P4">
        <f>COUNTIFS(数据库!$B:$B,1,数据库!$E:$E,$M4)</f>
        <v>745</v>
      </c>
      <c r="Q4" s="3">
        <f>P4/武将养成概况!$I$7</f>
        <v>0.2726939970717423</v>
      </c>
      <c r="AN4" s="1" t="s">
        <v>214</v>
      </c>
      <c r="AO4" s="1" t="s">
        <v>215</v>
      </c>
      <c r="AP4" s="1" t="s">
        <v>216</v>
      </c>
      <c r="AQ4" s="1" t="s">
        <v>217</v>
      </c>
      <c r="AR4" s="1" t="s">
        <v>218</v>
      </c>
      <c r="AS4" s="1" t="s">
        <v>219</v>
      </c>
      <c r="AT4" s="1" t="s">
        <v>221</v>
      </c>
      <c r="AU4" s="1" t="s">
        <v>222</v>
      </c>
      <c r="AV4" s="1" t="s">
        <v>223</v>
      </c>
      <c r="AW4" s="1" t="s">
        <v>224</v>
      </c>
      <c r="AX4" s="1" t="s">
        <v>225</v>
      </c>
      <c r="AY4" s="1" t="s">
        <v>226</v>
      </c>
      <c r="AZ4" s="1" t="s">
        <v>227</v>
      </c>
      <c r="BA4" s="1" t="s">
        <v>228</v>
      </c>
    </row>
    <row r="5" spans="1:53" x14ac:dyDescent="0.15">
      <c r="A5">
        <v>5003</v>
      </c>
      <c r="B5">
        <f>VLOOKUP($A5,CSVCard!$A:$G,7,0)</f>
        <v>5</v>
      </c>
      <c r="C5" t="str">
        <f>VLOOKUP($A5,CSVCard!$A:$G,2,0)</f>
        <v>传承刘备</v>
      </c>
      <c r="D5">
        <f>COUNTIFS(数据库!$B:$B,3,数据库!$E:$E,$A5)</f>
        <v>67</v>
      </c>
      <c r="E5" s="3">
        <f>D5/武将养成概况!$I$5</f>
        <v>0.20241691842900303</v>
      </c>
      <c r="F5" s="3"/>
      <c r="G5">
        <v>5004</v>
      </c>
      <c r="H5">
        <f>VLOOKUP($G5,CSVCard!$A:$G,7,0)</f>
        <v>5</v>
      </c>
      <c r="I5" t="str">
        <f>VLOOKUP($G5,CSVCard!$A:$G,2,0)</f>
        <v>传承关羽</v>
      </c>
      <c r="J5">
        <f>COUNTIFS(数据库!$B:$B,2,数据库!$E:$E,$G5)</f>
        <v>137</v>
      </c>
      <c r="K5" s="3">
        <f>J5/武将养成概况!$I$6</f>
        <v>0.19241573033707865</v>
      </c>
      <c r="L5" s="3"/>
      <c r="M5">
        <v>1016</v>
      </c>
      <c r="N5">
        <f>VLOOKUP($M5,CSVCard!$A:$G,7,0)</f>
        <v>4</v>
      </c>
      <c r="O5" t="str">
        <f>VLOOKUP($M5,CSVCard!$A:$G,2,0)</f>
        <v>周瑜</v>
      </c>
      <c r="P5">
        <f>COUNTIFS(数据库!$B:$B,1,数据库!$E:$E,$M5)</f>
        <v>679</v>
      </c>
      <c r="Q5" s="3">
        <f>P5/武将养成概况!$I$7</f>
        <v>0.24853587115666179</v>
      </c>
      <c r="AN5" s="27">
        <v>0.3</v>
      </c>
      <c r="AO5" s="28" t="s">
        <v>213</v>
      </c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</row>
    <row r="6" spans="1:53" x14ac:dyDescent="0.15">
      <c r="A6">
        <v>5029</v>
      </c>
      <c r="B6">
        <f>VLOOKUP($A6,CSVCard!$A:$G,7,0)</f>
        <v>5</v>
      </c>
      <c r="C6" t="str">
        <f>VLOOKUP($A6,CSVCard!$A:$G,2,0)</f>
        <v>固守祝融</v>
      </c>
      <c r="D6">
        <f>COUNTIFS(数据库!$B:$B,3,数据库!$E:$E,$A6)</f>
        <v>66</v>
      </c>
      <c r="E6" s="3">
        <f>D6/武将养成概况!$I$5</f>
        <v>0.19939577039274925</v>
      </c>
      <c r="F6" s="3"/>
      <c r="G6">
        <v>1050</v>
      </c>
      <c r="H6">
        <f>VLOOKUP($G6,CSVCard!$A:$G,7,0)</f>
        <v>4</v>
      </c>
      <c r="I6" t="str">
        <f>VLOOKUP($G6,CSVCard!$A:$G,2,0)</f>
        <v>姜维</v>
      </c>
      <c r="J6">
        <f>COUNTIFS(数据库!$B:$B,2,数据库!$E:$E,$G6)</f>
        <v>131</v>
      </c>
      <c r="K6" s="3">
        <f>J6/武将养成概况!$I$6</f>
        <v>0.18398876404494383</v>
      </c>
      <c r="L6" s="3"/>
      <c r="M6">
        <v>1063</v>
      </c>
      <c r="N6">
        <f>VLOOKUP($M6,CSVCard!$A:$G,7,0)</f>
        <v>4</v>
      </c>
      <c r="O6" t="str">
        <f>VLOOKUP($M6,CSVCard!$A:$G,2,0)</f>
        <v>华佗</v>
      </c>
      <c r="P6">
        <f>COUNTIFS(数据库!$B:$B,1,数据库!$E:$E,$M6)</f>
        <v>497</v>
      </c>
      <c r="Q6" s="3">
        <f>P6/武将养成概况!$I$7</f>
        <v>0.18191800878477307</v>
      </c>
      <c r="AN6" s="23">
        <v>0.25</v>
      </c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</row>
    <row r="7" spans="1:53" x14ac:dyDescent="0.15">
      <c r="A7">
        <v>1022</v>
      </c>
      <c r="B7">
        <f>VLOOKUP($A7,CSVCard!$A:$G,7,0)</f>
        <v>4</v>
      </c>
      <c r="C7" t="str">
        <f>VLOOKUP($A7,CSVCard!$A:$G,2,0)</f>
        <v>吕布</v>
      </c>
      <c r="D7">
        <f>COUNTIFS(数据库!$B:$B,3,数据库!$E:$E,$A7)</f>
        <v>61</v>
      </c>
      <c r="E7" s="3">
        <f>D7/武将养成概况!$I$5</f>
        <v>0.18429003021148035</v>
      </c>
      <c r="F7" s="3"/>
      <c r="G7">
        <v>1055</v>
      </c>
      <c r="H7">
        <f>VLOOKUP($G7,CSVCard!$A:$G,7,0)</f>
        <v>4</v>
      </c>
      <c r="I7" t="str">
        <f>VLOOKUP($G7,CSVCard!$A:$G,2,0)</f>
        <v>大乔</v>
      </c>
      <c r="J7">
        <f>COUNTIFS(数据库!$B:$B,2,数据库!$E:$E,$G7)</f>
        <v>131</v>
      </c>
      <c r="K7" s="3">
        <f>J7/武将养成概况!$I$6</f>
        <v>0.18398876404494383</v>
      </c>
      <c r="L7" s="3"/>
      <c r="M7">
        <v>1050</v>
      </c>
      <c r="N7">
        <f>VLOOKUP($M7,CSVCard!$A:$G,7,0)</f>
        <v>4</v>
      </c>
      <c r="O7" t="str">
        <f>VLOOKUP($M7,CSVCard!$A:$G,2,0)</f>
        <v>姜维</v>
      </c>
      <c r="P7">
        <f>COUNTIFS(数据库!$B:$B,1,数据库!$E:$E,$M7)</f>
        <v>406</v>
      </c>
      <c r="Q7" s="3">
        <f>P7/武将养成概况!$I$7</f>
        <v>0.14860907759882869</v>
      </c>
      <c r="AN7" s="33">
        <v>0.2</v>
      </c>
      <c r="AO7" s="34" t="s">
        <v>3158</v>
      </c>
      <c r="AP7" s="34" t="s">
        <v>3159</v>
      </c>
      <c r="AQ7" s="34" t="s">
        <v>3160</v>
      </c>
      <c r="AR7" s="34"/>
      <c r="AS7" s="34"/>
      <c r="AT7" s="34"/>
      <c r="AU7" s="34"/>
      <c r="AV7" s="34"/>
      <c r="AW7" s="34"/>
      <c r="AX7" s="34"/>
      <c r="AY7" s="34"/>
      <c r="AZ7" s="34"/>
      <c r="BA7" s="34"/>
    </row>
    <row r="8" spans="1:53" x14ac:dyDescent="0.15">
      <c r="A8">
        <v>5013</v>
      </c>
      <c r="B8">
        <f>VLOOKUP($A8,CSVCard!$A:$G,7,0)</f>
        <v>5</v>
      </c>
      <c r="C8" t="str">
        <f>VLOOKUP($A8,CSVCard!$A:$G,2,0)</f>
        <v>传承诸葛亮</v>
      </c>
      <c r="D8">
        <f>COUNTIFS(数据库!$B:$B,3,数据库!$E:$E,$A8)</f>
        <v>53</v>
      </c>
      <c r="E8" s="3">
        <f>D8/武将养成概况!$I$5</f>
        <v>0.16012084592145015</v>
      </c>
      <c r="F8" s="3"/>
      <c r="G8">
        <v>1008</v>
      </c>
      <c r="H8">
        <f>VLOOKUP($G8,CSVCard!$A:$G,7,0)</f>
        <v>4</v>
      </c>
      <c r="I8" t="str">
        <f>VLOOKUP($G8,CSVCard!$A:$G,2,0)</f>
        <v>刘备</v>
      </c>
      <c r="J8">
        <f>COUNTIFS(数据库!$B:$B,2,数据库!$E:$E,$G8)</f>
        <v>124</v>
      </c>
      <c r="K8" s="3">
        <f>J8/武将养成概况!$I$6</f>
        <v>0.17415730337078653</v>
      </c>
      <c r="L8" s="3"/>
      <c r="M8">
        <v>1005</v>
      </c>
      <c r="N8">
        <f>VLOOKUP($M8,CSVCard!$A:$G,7,0)</f>
        <v>4</v>
      </c>
      <c r="O8" t="str">
        <f>VLOOKUP($M8,CSVCard!$A:$G,2,0)</f>
        <v>曹仁</v>
      </c>
      <c r="P8">
        <f>COUNTIFS(数据库!$B:$B,1,数据库!$E:$E,$M8)</f>
        <v>362</v>
      </c>
      <c r="Q8" s="3">
        <f>P8/武将养成概况!$I$7</f>
        <v>0.13250366032210834</v>
      </c>
      <c r="AN8" s="29">
        <v>0.15</v>
      </c>
      <c r="AO8" s="30" t="s">
        <v>3161</v>
      </c>
      <c r="AP8" s="30" t="s">
        <v>220</v>
      </c>
      <c r="AQ8" s="30" t="s">
        <v>3162</v>
      </c>
      <c r="AR8" s="30" t="s">
        <v>3163</v>
      </c>
      <c r="AS8" s="30"/>
      <c r="AT8" s="30"/>
      <c r="AU8" s="30"/>
      <c r="AV8" s="30"/>
      <c r="AW8" s="30"/>
      <c r="AX8" s="30"/>
      <c r="AY8" s="30"/>
      <c r="AZ8" s="30"/>
      <c r="BA8" s="30"/>
    </row>
    <row r="9" spans="1:53" x14ac:dyDescent="0.15">
      <c r="A9">
        <v>1050</v>
      </c>
      <c r="B9">
        <f>VLOOKUP($A9,CSVCard!$A:$G,7,0)</f>
        <v>4</v>
      </c>
      <c r="C9" t="str">
        <f>VLOOKUP($A9,CSVCard!$A:$G,2,0)</f>
        <v>姜维</v>
      </c>
      <c r="D9">
        <f>COUNTIFS(数据库!$B:$B,3,数据库!$E:$E,$A9)</f>
        <v>51</v>
      </c>
      <c r="E9" s="3">
        <f>D9/武将养成概况!$I$5</f>
        <v>0.15407854984894259</v>
      </c>
      <c r="F9" s="3"/>
      <c r="G9">
        <v>5018</v>
      </c>
      <c r="H9">
        <f>VLOOKUP($G9,CSVCard!$A:$G,7,0)</f>
        <v>5</v>
      </c>
      <c r="I9" t="str">
        <f>VLOOKUP($G9,CSVCard!$A:$G,2,0)</f>
        <v>传承魏延</v>
      </c>
      <c r="J9">
        <f>COUNTIFS(数据库!$B:$B,2,数据库!$E:$E,$G9)</f>
        <v>112</v>
      </c>
      <c r="K9" s="3">
        <f>J9/武将养成概况!$I$6</f>
        <v>0.15730337078651685</v>
      </c>
      <c r="L9" s="3"/>
      <c r="M9">
        <v>1009</v>
      </c>
      <c r="N9">
        <f>VLOOKUP($M9,CSVCard!$A:$G,7,0)</f>
        <v>4</v>
      </c>
      <c r="O9" t="str">
        <f>VLOOKUP($M9,CSVCard!$A:$G,2,0)</f>
        <v>张飞</v>
      </c>
      <c r="P9">
        <f>COUNTIFS(数据库!$B:$B,1,数据库!$E:$E,$M9)</f>
        <v>354</v>
      </c>
      <c r="Q9" s="3">
        <f>P9/武将养成概况!$I$7</f>
        <v>0.12957540263543191</v>
      </c>
      <c r="AN9" s="25">
        <v>0.1</v>
      </c>
      <c r="AO9" s="26" t="s">
        <v>3164</v>
      </c>
      <c r="AP9" s="26" t="s">
        <v>3165</v>
      </c>
      <c r="AQ9" s="26" t="s">
        <v>3166</v>
      </c>
      <c r="AR9" s="26" t="s">
        <v>3167</v>
      </c>
      <c r="AS9" s="26" t="s">
        <v>3168</v>
      </c>
      <c r="AT9" s="26" t="s">
        <v>3169</v>
      </c>
      <c r="AU9" s="26" t="s">
        <v>3170</v>
      </c>
      <c r="AV9" s="26" t="s">
        <v>3171</v>
      </c>
      <c r="AW9" s="26" t="s">
        <v>3172</v>
      </c>
      <c r="AX9" s="26"/>
      <c r="AY9" s="26"/>
      <c r="AZ9" s="26"/>
      <c r="BA9" s="26"/>
    </row>
    <row r="10" spans="1:53" x14ac:dyDescent="0.15">
      <c r="A10">
        <v>5010</v>
      </c>
      <c r="B10">
        <f>VLOOKUP($A10,CSVCard!$A:$G,7,0)</f>
        <v>5</v>
      </c>
      <c r="C10" t="str">
        <f>VLOOKUP($A10,CSVCard!$A:$G,2,0)</f>
        <v>传承司马懿</v>
      </c>
      <c r="D10">
        <f>COUNTIFS(数据库!$B:$B,3,数据库!$E:$E,$A10)</f>
        <v>44</v>
      </c>
      <c r="E10" s="3">
        <f>D10/武将养成概况!$I$5</f>
        <v>0.13293051359516617</v>
      </c>
      <c r="F10" s="3"/>
      <c r="G10">
        <v>5023</v>
      </c>
      <c r="H10">
        <f>VLOOKUP($G10,CSVCard!$A:$G,7,0)</f>
        <v>5</v>
      </c>
      <c r="I10" t="str">
        <f>VLOOKUP($G10,CSVCard!$A:$G,2,0)</f>
        <v>疾风吕姬</v>
      </c>
      <c r="J10">
        <f>COUNTIFS(数据库!$B:$B,2,数据库!$E:$E,$G10)</f>
        <v>104</v>
      </c>
      <c r="K10" s="3">
        <f>J10/武将养成概况!$I$6</f>
        <v>0.14606741573033707</v>
      </c>
      <c r="L10" s="3"/>
      <c r="M10">
        <v>5024</v>
      </c>
      <c r="N10">
        <f>VLOOKUP($M10,CSVCard!$A:$G,7,0)</f>
        <v>5</v>
      </c>
      <c r="O10" t="str">
        <f>VLOOKUP($M10,CSVCard!$A:$G,2,0)</f>
        <v>疾风马超</v>
      </c>
      <c r="P10">
        <f>COUNTIFS(数据库!$B:$B,1,数据库!$E:$E,$M10)</f>
        <v>309</v>
      </c>
      <c r="Q10" s="3">
        <f>P10/武将养成概况!$I$7</f>
        <v>0.11310395314787701</v>
      </c>
      <c r="AN10" s="31">
        <v>0.05</v>
      </c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</row>
    <row r="11" spans="1:53" x14ac:dyDescent="0.15">
      <c r="A11">
        <v>5023</v>
      </c>
      <c r="B11">
        <f>VLOOKUP($A11,CSVCard!$A:$G,7,0)</f>
        <v>5</v>
      </c>
      <c r="C11" t="str">
        <f>VLOOKUP($A11,CSVCard!$A:$G,2,0)</f>
        <v>疾风吕姬</v>
      </c>
      <c r="D11">
        <f>COUNTIFS(数据库!$B:$B,3,数据库!$E:$E,$A11)</f>
        <v>43</v>
      </c>
      <c r="E11" s="3">
        <f>D11/武将养成概况!$I$5</f>
        <v>0.12990936555891239</v>
      </c>
      <c r="F11" s="3"/>
      <c r="G11">
        <v>5012</v>
      </c>
      <c r="H11">
        <f>VLOOKUP($G11,CSVCard!$A:$G,7,0)</f>
        <v>5</v>
      </c>
      <c r="I11" t="str">
        <f>VLOOKUP($G11,CSVCard!$A:$G,2,0)</f>
        <v>传承赵云</v>
      </c>
      <c r="J11">
        <f>COUNTIFS(数据库!$B:$B,2,数据库!$E:$E,$G11)</f>
        <v>104</v>
      </c>
      <c r="K11" s="3">
        <f>J11/武将养成概况!$I$6</f>
        <v>0.14606741573033707</v>
      </c>
      <c r="L11" s="3"/>
      <c r="M11">
        <v>5021</v>
      </c>
      <c r="N11">
        <f>VLOOKUP($M11,CSVCard!$A:$G,7,0)</f>
        <v>5</v>
      </c>
      <c r="O11" t="str">
        <f>VLOOKUP($M11,CSVCard!$A:$G,2,0)</f>
        <v>疾风孙尚香</v>
      </c>
      <c r="P11">
        <f>COUNTIFS(数据库!$B:$B,1,数据库!$E:$E,$M11)</f>
        <v>304</v>
      </c>
      <c r="Q11" s="3">
        <f>P11/武将养成概况!$I$7</f>
        <v>0.11127379209370425</v>
      </c>
    </row>
    <row r="12" spans="1:53" x14ac:dyDescent="0.15">
      <c r="A12">
        <v>5022</v>
      </c>
      <c r="B12">
        <f>VLOOKUP($A12,CSVCard!$A:$G,7,0)</f>
        <v>5</v>
      </c>
      <c r="C12" t="str">
        <f>VLOOKUP($A12,CSVCard!$A:$G,2,0)</f>
        <v>疾风赵云</v>
      </c>
      <c r="D12">
        <f>COUNTIFS(数据库!$B:$B,3,数据库!$E:$E,$A12)</f>
        <v>43</v>
      </c>
      <c r="E12" s="3">
        <f>D12/武将养成概况!$I$5</f>
        <v>0.12990936555891239</v>
      </c>
      <c r="F12" s="3"/>
      <c r="G12">
        <v>1022</v>
      </c>
      <c r="H12">
        <f>VLOOKUP($G12,CSVCard!$A:$G,7,0)</f>
        <v>4</v>
      </c>
      <c r="I12" t="str">
        <f>VLOOKUP($G12,CSVCard!$A:$G,2,0)</f>
        <v>吕布</v>
      </c>
      <c r="J12">
        <f>COUNTIFS(数据库!$B:$B,2,数据库!$E:$E,$G12)</f>
        <v>102</v>
      </c>
      <c r="K12" s="3">
        <f>J12/武将养成概况!$I$6</f>
        <v>0.14325842696629212</v>
      </c>
      <c r="L12" s="3"/>
      <c r="M12">
        <v>1030</v>
      </c>
      <c r="N12">
        <f>VLOOKUP($M12,CSVCard!$A:$G,7,0)</f>
        <v>4</v>
      </c>
      <c r="O12" t="str">
        <f>VLOOKUP($M12,CSVCard!$A:$G,2,0)</f>
        <v>吕姬</v>
      </c>
      <c r="P12">
        <f>COUNTIFS(数据库!$B:$B,1,数据库!$E:$E,$M12)</f>
        <v>268</v>
      </c>
      <c r="Q12" s="3">
        <f>P12/武将养成概况!$I$7</f>
        <v>9.8096632503660325E-2</v>
      </c>
    </row>
    <row r="13" spans="1:53" x14ac:dyDescent="0.15">
      <c r="A13">
        <v>5004</v>
      </c>
      <c r="B13">
        <f>VLOOKUP($A13,CSVCard!$A:$G,7,0)</f>
        <v>5</v>
      </c>
      <c r="C13" t="str">
        <f>VLOOKUP($A13,CSVCard!$A:$G,2,0)</f>
        <v>传承关羽</v>
      </c>
      <c r="D13">
        <f>COUNTIFS(数据库!$B:$B,3,数据库!$E:$E,$A13)</f>
        <v>42</v>
      </c>
      <c r="E13" s="3">
        <f>D13/武将养成概况!$I$5</f>
        <v>0.12688821752265861</v>
      </c>
      <c r="F13" s="3"/>
      <c r="G13">
        <v>5021</v>
      </c>
      <c r="H13">
        <f>VLOOKUP($G13,CSVCard!$A:$G,7,0)</f>
        <v>5</v>
      </c>
      <c r="I13" t="str">
        <f>VLOOKUP($G13,CSVCard!$A:$G,2,0)</f>
        <v>疾风孙尚香</v>
      </c>
      <c r="J13">
        <f>COUNTIFS(数据库!$B:$B,2,数据库!$E:$E,$G13)</f>
        <v>99</v>
      </c>
      <c r="K13" s="3">
        <f>J13/武将养成概况!$I$6</f>
        <v>0.13904494382022473</v>
      </c>
      <c r="L13" s="3"/>
      <c r="M13">
        <v>5023</v>
      </c>
      <c r="N13">
        <f>VLOOKUP($M13,CSVCard!$A:$G,7,0)</f>
        <v>5</v>
      </c>
      <c r="O13" t="str">
        <f>VLOOKUP($M13,CSVCard!$A:$G,2,0)</f>
        <v>疾风吕姬</v>
      </c>
      <c r="P13">
        <f>COUNTIFS(数据库!$B:$B,1,数据库!$E:$E,$M13)</f>
        <v>253</v>
      </c>
      <c r="Q13" s="3">
        <f>P13/武将养成概况!$I$7</f>
        <v>9.2606149341142016E-2</v>
      </c>
      <c r="AN13" s="1" t="s">
        <v>229</v>
      </c>
      <c r="AO13" s="1" t="s">
        <v>215</v>
      </c>
      <c r="AP13" s="1" t="s">
        <v>216</v>
      </c>
      <c r="AQ13" s="1" t="s">
        <v>217</v>
      </c>
      <c r="AR13" s="1" t="s">
        <v>218</v>
      </c>
      <c r="AS13" s="1" t="s">
        <v>219</v>
      </c>
      <c r="AT13" s="1" t="s">
        <v>221</v>
      </c>
      <c r="AU13" s="1" t="s">
        <v>222</v>
      </c>
      <c r="AV13" s="1" t="s">
        <v>223</v>
      </c>
      <c r="AW13" s="1" t="s">
        <v>224</v>
      </c>
      <c r="AX13" s="1" t="s">
        <v>225</v>
      </c>
      <c r="AY13" s="1" t="s">
        <v>226</v>
      </c>
      <c r="AZ13" s="1" t="s">
        <v>227</v>
      </c>
      <c r="BA13" s="1" t="s">
        <v>228</v>
      </c>
    </row>
    <row r="14" spans="1:53" x14ac:dyDescent="0.15">
      <c r="A14">
        <v>5034</v>
      </c>
      <c r="B14">
        <f>VLOOKUP($A14,CSVCard!$A:$G,7,0)</f>
        <v>5</v>
      </c>
      <c r="C14" t="str">
        <f>VLOOKUP($A14,CSVCard!$A:$G,2,0)</f>
        <v>传承曹丕</v>
      </c>
      <c r="D14">
        <f>COUNTIFS(数据库!$B:$B,3,数据库!$E:$E,$A14)</f>
        <v>40</v>
      </c>
      <c r="E14" s="3">
        <f>D14/武将养成概况!$I$5</f>
        <v>0.12084592145015106</v>
      </c>
      <c r="F14" s="3"/>
      <c r="G14">
        <v>5029</v>
      </c>
      <c r="H14">
        <f>VLOOKUP($G14,CSVCard!$A:$G,7,0)</f>
        <v>5</v>
      </c>
      <c r="I14" t="str">
        <f>VLOOKUP($G14,CSVCard!$A:$G,2,0)</f>
        <v>固守祝融</v>
      </c>
      <c r="J14">
        <f>COUNTIFS(数据库!$B:$B,2,数据库!$E:$E,$G14)</f>
        <v>98</v>
      </c>
      <c r="K14" s="3">
        <f>J14/武将养成概况!$I$6</f>
        <v>0.13764044943820225</v>
      </c>
      <c r="L14" s="3"/>
      <c r="M14">
        <v>5035</v>
      </c>
      <c r="N14">
        <f>VLOOKUP($M14,CSVCard!$A:$G,7,0)</f>
        <v>5</v>
      </c>
      <c r="O14" t="str">
        <f>VLOOKUP($M14,CSVCard!$A:$G,2,0)</f>
        <v>传承蔡文姬</v>
      </c>
      <c r="P14">
        <f>COUNTIFS(数据库!$B:$B,1,数据库!$E:$E,$M14)</f>
        <v>248</v>
      </c>
      <c r="Q14" s="3">
        <f>P14/武将养成概况!$I$7</f>
        <v>9.0775988286969256E-2</v>
      </c>
      <c r="AN14" s="27">
        <v>0.3</v>
      </c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</row>
    <row r="15" spans="1:53" x14ac:dyDescent="0.15">
      <c r="A15">
        <v>1012</v>
      </c>
      <c r="B15">
        <f>VLOOKUP($A15,CSVCard!$A:$G,7,0)</f>
        <v>4</v>
      </c>
      <c r="C15" t="str">
        <f>VLOOKUP($A15,CSVCard!$A:$G,2,0)</f>
        <v>黄月英</v>
      </c>
      <c r="D15">
        <f>COUNTIFS(数据库!$B:$B,3,数据库!$E:$E,$A15)</f>
        <v>38</v>
      </c>
      <c r="E15" s="3">
        <f>D15/武将养成概况!$I$5</f>
        <v>0.11480362537764351</v>
      </c>
      <c r="F15" s="3"/>
      <c r="G15">
        <v>5003</v>
      </c>
      <c r="H15">
        <f>VLOOKUP($G15,CSVCard!$A:$G,7,0)</f>
        <v>5</v>
      </c>
      <c r="I15" t="str">
        <f>VLOOKUP($G15,CSVCard!$A:$G,2,0)</f>
        <v>传承刘备</v>
      </c>
      <c r="J15">
        <f>COUNTIFS(数据库!$B:$B,2,数据库!$E:$E,$G15)</f>
        <v>77</v>
      </c>
      <c r="K15" s="3">
        <f>J15/武将养成概况!$I$6</f>
        <v>0.10814606741573034</v>
      </c>
      <c r="L15" s="3"/>
      <c r="M15">
        <v>1032</v>
      </c>
      <c r="N15">
        <f>VLOOKUP($M15,CSVCard!$A:$G,7,0)</f>
        <v>4</v>
      </c>
      <c r="O15" t="str">
        <f>VLOOKUP($M15,CSVCard!$A:$G,2,0)</f>
        <v>张郃</v>
      </c>
      <c r="P15">
        <f>COUNTIFS(数据库!$B:$B,1,数据库!$E:$E,$M15)</f>
        <v>243</v>
      </c>
      <c r="Q15" s="3">
        <f>P15/武将养成概况!$I$7</f>
        <v>8.8945827232796482E-2</v>
      </c>
      <c r="AN15" s="23">
        <v>0.25</v>
      </c>
      <c r="AO15" s="24" t="s">
        <v>73</v>
      </c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</row>
    <row r="16" spans="1:53" x14ac:dyDescent="0.15">
      <c r="A16">
        <v>1055</v>
      </c>
      <c r="B16">
        <f>VLOOKUP($A16,CSVCard!$A:$G,7,0)</f>
        <v>4</v>
      </c>
      <c r="C16" t="str">
        <f>VLOOKUP($A16,CSVCard!$A:$G,2,0)</f>
        <v>大乔</v>
      </c>
      <c r="D16">
        <f>COUNTIFS(数据库!$B:$B,3,数据库!$E:$E,$A16)</f>
        <v>37</v>
      </c>
      <c r="E16" s="3">
        <f>D16/武将养成概况!$I$5</f>
        <v>0.11178247734138973</v>
      </c>
      <c r="F16" s="3"/>
      <c r="G16">
        <v>1016</v>
      </c>
      <c r="H16">
        <f>VLOOKUP($G16,CSVCard!$A:$G,7,0)</f>
        <v>4</v>
      </c>
      <c r="I16" t="str">
        <f>VLOOKUP($G16,CSVCard!$A:$G,2,0)</f>
        <v>周瑜</v>
      </c>
      <c r="J16">
        <f>COUNTIFS(数据库!$B:$B,2,数据库!$E:$E,$G16)</f>
        <v>76</v>
      </c>
      <c r="K16" s="3">
        <f>J16/武将养成概况!$I$6</f>
        <v>0.10674157303370786</v>
      </c>
      <c r="L16" s="3"/>
      <c r="M16">
        <v>1022</v>
      </c>
      <c r="N16">
        <f>VLOOKUP($M16,CSVCard!$A:$G,7,0)</f>
        <v>4</v>
      </c>
      <c r="O16" t="str">
        <f>VLOOKUP($M16,CSVCard!$A:$G,2,0)</f>
        <v>吕布</v>
      </c>
      <c r="P16">
        <f>COUNTIFS(数据库!$B:$B,1,数据库!$E:$E,$M16)</f>
        <v>233</v>
      </c>
      <c r="Q16" s="3">
        <f>P16/武将养成概况!$I$7</f>
        <v>8.5285505124450947E-2</v>
      </c>
      <c r="AN16" s="33">
        <v>0.2</v>
      </c>
      <c r="AO16" s="34" t="s">
        <v>1125</v>
      </c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</row>
    <row r="17" spans="1:53" x14ac:dyDescent="0.15">
      <c r="A17">
        <v>5039</v>
      </c>
      <c r="B17">
        <f>VLOOKUP($A17,CSVCard!$A:$G,7,0)</f>
        <v>5</v>
      </c>
      <c r="C17" t="str">
        <f>VLOOKUP($A17,CSVCard!$A:$G,2,0)</f>
        <v>疾风张郃</v>
      </c>
      <c r="D17">
        <f>COUNTIFS(数据库!$B:$B,3,数据库!$E:$E,$A17)</f>
        <v>34</v>
      </c>
      <c r="E17" s="3">
        <f>D17/武将养成概况!$I$5</f>
        <v>0.1027190332326284</v>
      </c>
      <c r="F17" s="3"/>
      <c r="G17">
        <v>5034</v>
      </c>
      <c r="H17">
        <f>VLOOKUP($G17,CSVCard!$A:$G,7,0)</f>
        <v>5</v>
      </c>
      <c r="I17" t="str">
        <f>VLOOKUP($G17,CSVCard!$A:$G,2,0)</f>
        <v>传承曹丕</v>
      </c>
      <c r="J17">
        <f>COUNTIFS(数据库!$B:$B,2,数据库!$E:$E,$G17)</f>
        <v>71</v>
      </c>
      <c r="K17" s="3">
        <f>J17/武将养成概况!$I$6</f>
        <v>9.9719101123595499E-2</v>
      </c>
      <c r="L17" s="3"/>
      <c r="M17">
        <v>1041</v>
      </c>
      <c r="N17">
        <f>VLOOKUP($M17,CSVCard!$A:$G,7,0)</f>
        <v>4</v>
      </c>
      <c r="O17" t="str">
        <f>VLOOKUP($M17,CSVCard!$A:$G,2,0)</f>
        <v>魏延</v>
      </c>
      <c r="P17">
        <f>COUNTIFS(数据库!$B:$B,1,数据库!$E:$E,$M17)</f>
        <v>230</v>
      </c>
      <c r="Q17" s="3">
        <f>P17/武将养成概况!$I$7</f>
        <v>8.4187408491947294E-2</v>
      </c>
      <c r="AN17" s="29">
        <v>0.15</v>
      </c>
      <c r="AO17" s="30" t="s">
        <v>564</v>
      </c>
      <c r="AP17" s="30" t="s">
        <v>440</v>
      </c>
      <c r="AQ17" s="30" t="s">
        <v>67</v>
      </c>
      <c r="AR17" s="30" t="s">
        <v>72</v>
      </c>
      <c r="AS17" s="30" t="s">
        <v>25</v>
      </c>
      <c r="AT17" s="30" t="s">
        <v>689</v>
      </c>
      <c r="AU17" s="30"/>
      <c r="AV17" s="30"/>
      <c r="AW17" s="30"/>
      <c r="AX17" s="30"/>
      <c r="AY17" s="30"/>
      <c r="AZ17" s="30"/>
      <c r="BA17" s="30"/>
    </row>
    <row r="18" spans="1:53" x14ac:dyDescent="0.15">
      <c r="A18">
        <v>5016</v>
      </c>
      <c r="B18">
        <f>VLOOKUP($A18,CSVCard!$A:$G,7,0)</f>
        <v>5</v>
      </c>
      <c r="C18" t="str">
        <f>VLOOKUP($A18,CSVCard!$A:$G,2,0)</f>
        <v>传承董卓</v>
      </c>
      <c r="D18">
        <f>COUNTIFS(数据库!$B:$B,3,数据库!$E:$E,$A18)</f>
        <v>34</v>
      </c>
      <c r="E18" s="3">
        <f>D18/武将养成概况!$I$5</f>
        <v>0.1027190332326284</v>
      </c>
      <c r="F18" s="3"/>
      <c r="G18">
        <v>5014</v>
      </c>
      <c r="H18">
        <f>VLOOKUP($G18,CSVCard!$A:$G,7,0)</f>
        <v>5</v>
      </c>
      <c r="I18" t="str">
        <f>VLOOKUP($G18,CSVCard!$A:$G,2,0)</f>
        <v>传承周瑜</v>
      </c>
      <c r="J18">
        <f>COUNTIFS(数据库!$B:$B,2,数据库!$E:$E,$G18)</f>
        <v>68</v>
      </c>
      <c r="K18" s="3">
        <f>J18/武将养成概况!$I$6</f>
        <v>9.5505617977528087E-2</v>
      </c>
      <c r="L18" s="3"/>
      <c r="M18">
        <v>1008</v>
      </c>
      <c r="N18">
        <f>VLOOKUP($M18,CSVCard!$A:$G,7,0)</f>
        <v>4</v>
      </c>
      <c r="O18" t="str">
        <f>VLOOKUP($M18,CSVCard!$A:$G,2,0)</f>
        <v>刘备</v>
      </c>
      <c r="P18">
        <f>COUNTIFS(数据库!$B:$B,1,数据库!$E:$E,$M18)</f>
        <v>224</v>
      </c>
      <c r="Q18" s="3">
        <f>P18/武将养成概况!$I$7</f>
        <v>8.1991215226939973E-2</v>
      </c>
      <c r="AN18" s="25">
        <v>0.1</v>
      </c>
      <c r="AO18" s="26" t="s">
        <v>756</v>
      </c>
      <c r="AP18" s="26" t="s">
        <v>8</v>
      </c>
      <c r="AQ18" s="26" t="s">
        <v>39</v>
      </c>
      <c r="AR18" s="26" t="s">
        <v>726</v>
      </c>
      <c r="AS18" s="26" t="s">
        <v>860</v>
      </c>
      <c r="AT18" s="26" t="s">
        <v>421</v>
      </c>
      <c r="AU18" s="26" t="s">
        <v>33</v>
      </c>
      <c r="AV18" s="26"/>
      <c r="AW18" s="26"/>
      <c r="AX18" s="26"/>
      <c r="AY18" s="26"/>
      <c r="AZ18" s="26"/>
      <c r="BA18" s="26"/>
    </row>
    <row r="19" spans="1:53" x14ac:dyDescent="0.15">
      <c r="A19">
        <v>5014</v>
      </c>
      <c r="B19">
        <f>VLOOKUP($A19,CSVCard!$A:$G,7,0)</f>
        <v>5</v>
      </c>
      <c r="C19" t="str">
        <f>VLOOKUP($A19,CSVCard!$A:$G,2,0)</f>
        <v>传承周瑜</v>
      </c>
      <c r="D19">
        <f>COUNTIFS(数据库!$B:$B,3,数据库!$E:$E,$A19)</f>
        <v>31</v>
      </c>
      <c r="E19" s="3">
        <f>D19/武将养成概况!$I$5</f>
        <v>9.3655589123867067E-2</v>
      </c>
      <c r="F19" s="3"/>
      <c r="G19">
        <v>1003</v>
      </c>
      <c r="H19">
        <f>VLOOKUP($G19,CSVCard!$A:$G,7,0)</f>
        <v>4</v>
      </c>
      <c r="I19" t="str">
        <f>VLOOKUP($G19,CSVCard!$A:$G,2,0)</f>
        <v>夏侯惇</v>
      </c>
      <c r="J19">
        <f>COUNTIFS(数据库!$B:$B,2,数据库!$E:$E,$G19)</f>
        <v>68</v>
      </c>
      <c r="K19" s="3">
        <f>J19/武将养成概况!$I$6</f>
        <v>9.5505617977528087E-2</v>
      </c>
      <c r="L19" s="3"/>
      <c r="M19">
        <v>5030</v>
      </c>
      <c r="N19">
        <f>VLOOKUP($M19,CSVCard!$A:$G,7,0)</f>
        <v>5</v>
      </c>
      <c r="O19" t="str">
        <f>VLOOKUP($M19,CSVCard!$A:$G,2,0)</f>
        <v>固守周泰</v>
      </c>
      <c r="P19">
        <f>COUNTIFS(数据库!$B:$B,1,数据库!$E:$E,$M19)</f>
        <v>209</v>
      </c>
      <c r="Q19" s="3">
        <f>P19/武将养成概况!$I$7</f>
        <v>7.6500732064421664E-2</v>
      </c>
      <c r="AN19" s="31">
        <v>0.05</v>
      </c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</row>
    <row r="20" spans="1:53" x14ac:dyDescent="0.15">
      <c r="A20">
        <v>5036</v>
      </c>
      <c r="B20">
        <f>VLOOKUP($A20,CSVCard!$A:$G,7,0)</f>
        <v>5</v>
      </c>
      <c r="C20" t="str">
        <f>VLOOKUP($A20,CSVCard!$A:$G,2,0)</f>
        <v>传承郭嘉</v>
      </c>
      <c r="D20">
        <f>COUNTIFS(数据库!$B:$B,3,数据库!$E:$E,$A20)</f>
        <v>31</v>
      </c>
      <c r="E20" s="3">
        <f>D20/武将养成概况!$I$5</f>
        <v>9.3655589123867067E-2</v>
      </c>
      <c r="F20" s="3"/>
      <c r="G20">
        <v>1063</v>
      </c>
      <c r="H20">
        <f>VLOOKUP($G20,CSVCard!$A:$G,7,0)</f>
        <v>4</v>
      </c>
      <c r="I20" t="str">
        <f>VLOOKUP($G20,CSVCard!$A:$G,2,0)</f>
        <v>华佗</v>
      </c>
      <c r="J20">
        <f>COUNTIFS(数据库!$B:$B,2,数据库!$E:$E,$G20)</f>
        <v>65</v>
      </c>
      <c r="K20" s="3">
        <f>J20/武将养成概况!$I$6</f>
        <v>9.1292134831460675E-2</v>
      </c>
      <c r="L20" s="3"/>
      <c r="M20">
        <v>1031</v>
      </c>
      <c r="N20">
        <f>VLOOKUP($M20,CSVCard!$A:$G,7,0)</f>
        <v>4</v>
      </c>
      <c r="O20" t="str">
        <f>VLOOKUP($M20,CSVCard!$A:$G,2,0)</f>
        <v>祝融</v>
      </c>
      <c r="P20">
        <f>COUNTIFS(数据库!$B:$B,1,数据库!$E:$E,$M20)</f>
        <v>176</v>
      </c>
      <c r="Q20" s="3">
        <f>P20/武将养成概况!$I$7</f>
        <v>6.4421669106881407E-2</v>
      </c>
    </row>
    <row r="21" spans="1:53" x14ac:dyDescent="0.15">
      <c r="A21">
        <v>5018</v>
      </c>
      <c r="B21">
        <f>VLOOKUP($A21,CSVCard!$A:$G,7,0)</f>
        <v>5</v>
      </c>
      <c r="C21" t="str">
        <f>VLOOKUP($A21,CSVCard!$A:$G,2,0)</f>
        <v>传承魏延</v>
      </c>
      <c r="D21">
        <f>COUNTIFS(数据库!$B:$B,3,数据库!$E:$E,$A21)</f>
        <v>30</v>
      </c>
      <c r="E21" s="3">
        <f>D21/武将养成概况!$I$5</f>
        <v>9.0634441087613288E-2</v>
      </c>
      <c r="F21" s="3"/>
      <c r="G21">
        <v>1009</v>
      </c>
      <c r="H21">
        <f>VLOOKUP($G21,CSVCard!$A:$G,7,0)</f>
        <v>4</v>
      </c>
      <c r="I21" t="str">
        <f>VLOOKUP($G21,CSVCard!$A:$G,2,0)</f>
        <v>张飞</v>
      </c>
      <c r="J21">
        <f>COUNTIFS(数据库!$B:$B,2,数据库!$E:$E,$G21)</f>
        <v>57</v>
      </c>
      <c r="K21" s="3">
        <f>J21/武将养成概况!$I$6</f>
        <v>8.00561797752809E-2</v>
      </c>
      <c r="L21" s="3"/>
      <c r="M21">
        <v>5011</v>
      </c>
      <c r="N21">
        <f>VLOOKUP($M21,CSVCard!$A:$G,7,0)</f>
        <v>5</v>
      </c>
      <c r="O21" t="str">
        <f>VLOOKUP($M21,CSVCard!$A:$G,2,0)</f>
        <v>传承张辽</v>
      </c>
      <c r="P21">
        <f>COUNTIFS(数据库!$B:$B,1,数据库!$E:$E,$M21)</f>
        <v>173</v>
      </c>
      <c r="Q21" s="3">
        <f>P21/武将养成概况!$I$7</f>
        <v>6.332357247437774E-2</v>
      </c>
    </row>
    <row r="22" spans="1:53" x14ac:dyDescent="0.15">
      <c r="A22">
        <v>5027</v>
      </c>
      <c r="B22">
        <f>VLOOKUP($A22,CSVCard!$A:$G,7,0)</f>
        <v>5</v>
      </c>
      <c r="C22" t="str">
        <f>VLOOKUP($A22,CSVCard!$A:$G,2,0)</f>
        <v>疾风张辽</v>
      </c>
      <c r="D22">
        <f>COUNTIFS(数据库!$B:$B,3,数据库!$E:$E,$A22)</f>
        <v>30</v>
      </c>
      <c r="E22" s="3">
        <f>D22/武将养成概况!$I$5</f>
        <v>9.0634441087613288E-2</v>
      </c>
      <c r="F22" s="3"/>
      <c r="G22">
        <v>5013</v>
      </c>
      <c r="H22">
        <f>VLOOKUP($G22,CSVCard!$A:$G,7,0)</f>
        <v>5</v>
      </c>
      <c r="I22" t="str">
        <f>VLOOKUP($G22,CSVCard!$A:$G,2,0)</f>
        <v>传承诸葛亮</v>
      </c>
      <c r="J22">
        <f>COUNTIFS(数据库!$B:$B,2,数据库!$E:$E,$G22)</f>
        <v>56</v>
      </c>
      <c r="K22" s="3">
        <f>J22/武将养成概况!$I$6</f>
        <v>7.8651685393258425E-2</v>
      </c>
      <c r="L22" s="3"/>
      <c r="M22">
        <v>5018</v>
      </c>
      <c r="N22">
        <f>VLOOKUP($M22,CSVCard!$A:$G,7,0)</f>
        <v>5</v>
      </c>
      <c r="O22" t="str">
        <f>VLOOKUP($M22,CSVCard!$A:$G,2,0)</f>
        <v>传承魏延</v>
      </c>
      <c r="P22">
        <f>COUNTIFS(数据库!$B:$B,1,数据库!$E:$E,$M22)</f>
        <v>167</v>
      </c>
      <c r="Q22" s="3">
        <f>P22/武将养成概况!$I$7</f>
        <v>6.1127379209370426E-2</v>
      </c>
      <c r="AN22" s="1" t="s">
        <v>230</v>
      </c>
      <c r="AO22" s="1" t="s">
        <v>215</v>
      </c>
      <c r="AP22" s="1" t="s">
        <v>216</v>
      </c>
      <c r="AQ22" s="1" t="s">
        <v>217</v>
      </c>
      <c r="AR22" s="1" t="s">
        <v>218</v>
      </c>
      <c r="AS22" s="1" t="s">
        <v>219</v>
      </c>
      <c r="AT22" s="1" t="s">
        <v>221</v>
      </c>
      <c r="AU22" s="1" t="s">
        <v>222</v>
      </c>
      <c r="AV22" s="1" t="s">
        <v>223</v>
      </c>
      <c r="AW22" s="1" t="s">
        <v>224</v>
      </c>
      <c r="AX22" s="1" t="s">
        <v>225</v>
      </c>
      <c r="AY22" s="1" t="s">
        <v>226</v>
      </c>
      <c r="AZ22" s="1" t="s">
        <v>227</v>
      </c>
      <c r="BA22" s="1" t="s">
        <v>228</v>
      </c>
    </row>
    <row r="23" spans="1:53" x14ac:dyDescent="0.15">
      <c r="A23">
        <v>1003</v>
      </c>
      <c r="B23">
        <f>VLOOKUP($A23,CSVCard!$A:$G,7,0)</f>
        <v>4</v>
      </c>
      <c r="C23" t="str">
        <f>VLOOKUP($A23,CSVCard!$A:$G,2,0)</f>
        <v>夏侯惇</v>
      </c>
      <c r="D23">
        <f>COUNTIFS(数据库!$B:$B,3,数据库!$E:$E,$A23)</f>
        <v>28</v>
      </c>
      <c r="E23" s="3">
        <f>D23/武将养成概况!$I$5</f>
        <v>8.4592145015105744E-2</v>
      </c>
      <c r="F23" s="3"/>
      <c r="G23">
        <v>5030</v>
      </c>
      <c r="H23">
        <f>VLOOKUP($G23,CSVCard!$A:$G,7,0)</f>
        <v>5</v>
      </c>
      <c r="I23" t="str">
        <f>VLOOKUP($G23,CSVCard!$A:$G,2,0)</f>
        <v>固守周泰</v>
      </c>
      <c r="J23">
        <f>COUNTIFS(数据库!$B:$B,2,数据库!$E:$E,$G23)</f>
        <v>56</v>
      </c>
      <c r="K23" s="3">
        <f>J23/武将养成概况!$I$6</f>
        <v>7.8651685393258425E-2</v>
      </c>
      <c r="L23" s="3"/>
      <c r="M23">
        <v>1043</v>
      </c>
      <c r="N23">
        <f>VLOOKUP($M23,CSVCard!$A:$G,7,0)</f>
        <v>4</v>
      </c>
      <c r="O23" t="str">
        <f>VLOOKUP($M23,CSVCard!$A:$G,2,0)</f>
        <v>周泰</v>
      </c>
      <c r="P23">
        <f>COUNTIFS(数据库!$B:$B,1,数据库!$E:$E,$M23)</f>
        <v>162</v>
      </c>
      <c r="Q23" s="3">
        <f>P23/武将养成概况!$I$7</f>
        <v>5.9297218155197659E-2</v>
      </c>
      <c r="AN23" s="27">
        <v>0.3</v>
      </c>
      <c r="AO23" s="28" t="s">
        <v>73</v>
      </c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</row>
    <row r="24" spans="1:53" x14ac:dyDescent="0.15">
      <c r="A24">
        <v>1004</v>
      </c>
      <c r="B24">
        <f>VLOOKUP($A24,CSVCard!$A:$G,7,0)</f>
        <v>4</v>
      </c>
      <c r="C24" t="str">
        <f>VLOOKUP($A24,CSVCard!$A:$G,2,0)</f>
        <v>郭嘉</v>
      </c>
      <c r="D24">
        <f>COUNTIFS(数据库!$B:$B,3,数据库!$E:$E,$A24)</f>
        <v>28</v>
      </c>
      <c r="E24" s="3">
        <f>D24/武将养成概况!$I$5</f>
        <v>8.4592145015105744E-2</v>
      </c>
      <c r="F24" s="3"/>
      <c r="G24">
        <v>1012</v>
      </c>
      <c r="H24">
        <f>VLOOKUP($G24,CSVCard!$A:$G,7,0)</f>
        <v>4</v>
      </c>
      <c r="I24" t="str">
        <f>VLOOKUP($G24,CSVCard!$A:$G,2,0)</f>
        <v>黄月英</v>
      </c>
      <c r="J24">
        <f>COUNTIFS(数据库!$B:$B,2,数据库!$E:$E,$G24)</f>
        <v>50</v>
      </c>
      <c r="K24" s="3">
        <f>J24/武将养成概况!$I$6</f>
        <v>7.02247191011236E-2</v>
      </c>
      <c r="L24" s="3"/>
      <c r="M24">
        <v>1013</v>
      </c>
      <c r="N24">
        <f>VLOOKUP($M24,CSVCard!$A:$G,7,0)</f>
        <v>4</v>
      </c>
      <c r="O24" t="str">
        <f>VLOOKUP($M24,CSVCard!$A:$G,2,0)</f>
        <v>赵云</v>
      </c>
      <c r="P24">
        <f>COUNTIFS(数据库!$B:$B,1,数据库!$E:$E,$M24)</f>
        <v>160</v>
      </c>
      <c r="Q24" s="3">
        <f>P24/武将养成概况!$I$7</f>
        <v>5.8565153733528552E-2</v>
      </c>
      <c r="AN24" s="23">
        <v>0.25</v>
      </c>
      <c r="AO24" s="24" t="s">
        <v>72</v>
      </c>
      <c r="AP24" s="24" t="s">
        <v>3175</v>
      </c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</row>
    <row r="25" spans="1:53" x14ac:dyDescent="0.15">
      <c r="A25">
        <v>5012</v>
      </c>
      <c r="B25">
        <f>VLOOKUP($A25,CSVCard!$A:$G,7,0)</f>
        <v>5</v>
      </c>
      <c r="C25" t="str">
        <f>VLOOKUP($A25,CSVCard!$A:$G,2,0)</f>
        <v>传承赵云</v>
      </c>
      <c r="D25">
        <f>COUNTIFS(数据库!$B:$B,3,数据库!$E:$E,$A25)</f>
        <v>27</v>
      </c>
      <c r="E25" s="3">
        <f>D25/武将养成概况!$I$5</f>
        <v>8.1570996978851965E-2</v>
      </c>
      <c r="F25" s="3"/>
      <c r="G25">
        <v>1023</v>
      </c>
      <c r="H25">
        <f>VLOOKUP($G25,CSVCard!$A:$G,7,0)</f>
        <v>4</v>
      </c>
      <c r="I25" t="str">
        <f>VLOOKUP($G25,CSVCard!$A:$G,2,0)</f>
        <v>董卓</v>
      </c>
      <c r="J25">
        <f>COUNTIFS(数据库!$B:$B,2,数据库!$E:$E,$G25)</f>
        <v>44</v>
      </c>
      <c r="K25" s="3">
        <f>J25/武将养成概况!$I$6</f>
        <v>6.1797752808988762E-2</v>
      </c>
      <c r="L25" s="3"/>
      <c r="M25">
        <v>5004</v>
      </c>
      <c r="N25">
        <f>VLOOKUP($M25,CSVCard!$A:$G,7,0)</f>
        <v>5</v>
      </c>
      <c r="O25" t="str">
        <f>VLOOKUP($M25,CSVCard!$A:$G,2,0)</f>
        <v>传承关羽</v>
      </c>
      <c r="P25">
        <f>COUNTIFS(数据库!$B:$B,1,数据库!$E:$E,$M25)</f>
        <v>152</v>
      </c>
      <c r="Q25" s="3">
        <f>P25/武将养成概况!$I$7</f>
        <v>5.5636896046852125E-2</v>
      </c>
      <c r="AN25" s="33">
        <v>0.2</v>
      </c>
      <c r="AO25" s="34" t="s">
        <v>3174</v>
      </c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</row>
    <row r="26" spans="1:53" x14ac:dyDescent="0.15">
      <c r="A26">
        <v>1008</v>
      </c>
      <c r="B26">
        <f>VLOOKUP($A26,CSVCard!$A:$G,7,0)</f>
        <v>4</v>
      </c>
      <c r="C26" t="str">
        <f>VLOOKUP($A26,CSVCard!$A:$G,2,0)</f>
        <v>刘备</v>
      </c>
      <c r="D26">
        <f>COUNTIFS(数据库!$B:$B,3,数据库!$E:$E,$A26)</f>
        <v>25</v>
      </c>
      <c r="E26" s="3">
        <f>D26/武将养成概况!$I$5</f>
        <v>7.5528700906344406E-2</v>
      </c>
      <c r="F26" s="3"/>
      <c r="G26">
        <v>1032</v>
      </c>
      <c r="H26">
        <f>VLOOKUP($G26,CSVCard!$A:$G,7,0)</f>
        <v>4</v>
      </c>
      <c r="I26" t="str">
        <f>VLOOKUP($G26,CSVCard!$A:$G,2,0)</f>
        <v>张郃</v>
      </c>
      <c r="J26">
        <f>COUNTIFS(数据库!$B:$B,2,数据库!$E:$E,$G26)</f>
        <v>43</v>
      </c>
      <c r="K26" s="3">
        <f>J26/武将养成概况!$I$6</f>
        <v>6.0393258426966294E-2</v>
      </c>
      <c r="L26" s="3"/>
      <c r="M26">
        <v>5029</v>
      </c>
      <c r="N26">
        <f>VLOOKUP($M26,CSVCard!$A:$G,7,0)</f>
        <v>5</v>
      </c>
      <c r="O26" t="str">
        <f>VLOOKUP($M26,CSVCard!$A:$G,2,0)</f>
        <v>固守祝融</v>
      </c>
      <c r="P26">
        <f>COUNTIFS(数据库!$B:$B,1,数据库!$E:$E,$M26)</f>
        <v>151</v>
      </c>
      <c r="Q26" s="3">
        <f>P26/武将养成概况!$I$7</f>
        <v>5.5270863836017571E-2</v>
      </c>
      <c r="AN26" s="29">
        <v>0.15</v>
      </c>
      <c r="AO26" s="30" t="s">
        <v>3176</v>
      </c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</row>
    <row r="27" spans="1:53" x14ac:dyDescent="0.15">
      <c r="A27">
        <v>5021</v>
      </c>
      <c r="B27">
        <f>VLOOKUP($A27,CSVCard!$A:$G,7,0)</f>
        <v>5</v>
      </c>
      <c r="C27" t="str">
        <f>VLOOKUP($A27,CSVCard!$A:$G,2,0)</f>
        <v>疾风孙尚香</v>
      </c>
      <c r="D27">
        <f>COUNTIFS(数据库!$B:$B,3,数据库!$E:$E,$A27)</f>
        <v>24</v>
      </c>
      <c r="E27" s="3">
        <f>D27/武将养成概况!$I$5</f>
        <v>7.2507552870090641E-2</v>
      </c>
      <c r="F27" s="3"/>
      <c r="G27">
        <v>1001</v>
      </c>
      <c r="H27">
        <f>VLOOKUP($G27,CSVCard!$A:$G,7,0)</f>
        <v>4</v>
      </c>
      <c r="I27" t="str">
        <f>VLOOKUP($G27,CSVCard!$A:$G,2,0)</f>
        <v>曹操</v>
      </c>
      <c r="J27">
        <f>COUNTIFS(数据库!$B:$B,2,数据库!$E:$E,$G27)</f>
        <v>42</v>
      </c>
      <c r="K27" s="3">
        <f>J27/武将养成概况!$I$6</f>
        <v>5.8988764044943819E-2</v>
      </c>
      <c r="L27" s="3"/>
      <c r="M27">
        <v>1045</v>
      </c>
      <c r="N27">
        <f>VLOOKUP($M27,CSVCard!$A:$G,7,0)</f>
        <v>4</v>
      </c>
      <c r="O27" t="str">
        <f>VLOOKUP($M27,CSVCard!$A:$G,2,0)</f>
        <v>黄忠</v>
      </c>
      <c r="P27">
        <f>COUNTIFS(数据库!$B:$B,1,数据库!$E:$E,$M27)</f>
        <v>146</v>
      </c>
      <c r="Q27" s="3">
        <f>P27/武将养成概况!$I$7</f>
        <v>5.3440702781844804E-2</v>
      </c>
      <c r="AN27" s="25">
        <v>0.1</v>
      </c>
      <c r="AO27" s="26" t="s">
        <v>3163</v>
      </c>
      <c r="AP27" s="26" t="s">
        <v>3177</v>
      </c>
      <c r="AQ27" s="26" t="s">
        <v>3178</v>
      </c>
      <c r="AR27" s="26" t="s">
        <v>3179</v>
      </c>
      <c r="AS27" s="26" t="s">
        <v>3173</v>
      </c>
      <c r="AT27" s="26"/>
      <c r="AU27" s="26"/>
      <c r="AV27" s="26"/>
      <c r="AW27" s="26"/>
      <c r="AX27" s="26"/>
      <c r="AY27" s="26"/>
      <c r="AZ27" s="26"/>
      <c r="BA27" s="26"/>
    </row>
    <row r="28" spans="1:53" x14ac:dyDescent="0.15">
      <c r="A28">
        <v>5040</v>
      </c>
      <c r="B28">
        <f>VLOOKUP($A28,CSVCard!$A:$G,7,0)</f>
        <v>5</v>
      </c>
      <c r="C28" t="str">
        <f>VLOOKUP($A28,CSVCard!$A:$G,2,0)</f>
        <v>传承张郃</v>
      </c>
      <c r="D28">
        <f>COUNTIFS(数据库!$B:$B,3,数据库!$E:$E,$A28)</f>
        <v>23</v>
      </c>
      <c r="E28" s="3">
        <f>D28/武将养成概况!$I$5</f>
        <v>6.9486404833836862E-2</v>
      </c>
      <c r="F28" s="3"/>
      <c r="G28">
        <v>5035</v>
      </c>
      <c r="H28">
        <f>VLOOKUP($G28,CSVCard!$A:$G,7,0)</f>
        <v>5</v>
      </c>
      <c r="I28" t="str">
        <f>VLOOKUP($G28,CSVCard!$A:$G,2,0)</f>
        <v>传承蔡文姬</v>
      </c>
      <c r="J28">
        <f>COUNTIFS(数据库!$B:$B,2,数据库!$E:$E,$G28)</f>
        <v>41</v>
      </c>
      <c r="K28" s="3">
        <f>J28/武将养成概况!$I$6</f>
        <v>5.758426966292135E-2</v>
      </c>
      <c r="L28" s="3"/>
      <c r="M28">
        <v>1006</v>
      </c>
      <c r="N28">
        <f>VLOOKUP($M28,CSVCard!$A:$G,7,0)</f>
        <v>4</v>
      </c>
      <c r="O28" t="str">
        <f>VLOOKUP($M28,CSVCard!$A:$G,2,0)</f>
        <v>曹丕</v>
      </c>
      <c r="P28">
        <f>COUNTIFS(数据库!$B:$B,1,数据库!$E:$E,$M28)</f>
        <v>145</v>
      </c>
      <c r="Q28" s="3">
        <f>P28/武将养成概况!$I$7</f>
        <v>5.307467057101025E-2</v>
      </c>
      <c r="AN28" s="31">
        <v>0.05</v>
      </c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</row>
    <row r="29" spans="1:53" x14ac:dyDescent="0.15">
      <c r="A29">
        <v>5001</v>
      </c>
      <c r="B29">
        <f>VLOOKUP($A29,CSVCard!$A:$G,7,0)</f>
        <v>5</v>
      </c>
      <c r="C29" t="str">
        <f>VLOOKUP($A29,CSVCard!$A:$G,2,0)</f>
        <v>传承曹操</v>
      </c>
      <c r="D29">
        <f>COUNTIFS(数据库!$B:$B,3,数据库!$E:$E,$A29)</f>
        <v>21</v>
      </c>
      <c r="E29" s="3">
        <f>D29/武将养成概况!$I$5</f>
        <v>6.3444108761329304E-2</v>
      </c>
      <c r="F29" s="3"/>
      <c r="G29">
        <v>5040</v>
      </c>
      <c r="H29">
        <f>VLOOKUP($G29,CSVCard!$A:$G,7,0)</f>
        <v>5</v>
      </c>
      <c r="I29" t="str">
        <f>VLOOKUP($G29,CSVCard!$A:$G,2,0)</f>
        <v>传承张郃</v>
      </c>
      <c r="J29">
        <f>COUNTIFS(数据库!$B:$B,2,数据库!$E:$E,$G29)</f>
        <v>38</v>
      </c>
      <c r="K29" s="3">
        <f>J29/武将养成概况!$I$6</f>
        <v>5.3370786516853931E-2</v>
      </c>
      <c r="L29" s="3"/>
      <c r="M29">
        <v>1011</v>
      </c>
      <c r="N29">
        <f>VLOOKUP($M29,CSVCard!$A:$G,7,0)</f>
        <v>4</v>
      </c>
      <c r="O29" t="str">
        <f>VLOOKUP($M29,CSVCard!$A:$G,2,0)</f>
        <v>诸葛亮</v>
      </c>
      <c r="P29">
        <f>COUNTIFS(数据库!$B:$B,1,数据库!$E:$E,$M29)</f>
        <v>137</v>
      </c>
      <c r="Q29" s="3">
        <f>P29/武将养成概况!$I$7</f>
        <v>5.0146412884333823E-2</v>
      </c>
    </row>
    <row r="30" spans="1:53" x14ac:dyDescent="0.15">
      <c r="A30">
        <v>5028</v>
      </c>
      <c r="B30">
        <f>VLOOKUP($A30,CSVCard!$A:$G,7,0)</f>
        <v>5</v>
      </c>
      <c r="C30" t="str">
        <f>VLOOKUP($A30,CSVCard!$A:$G,2,0)</f>
        <v>固守颜良</v>
      </c>
      <c r="D30">
        <f>COUNTIFS(数据库!$B:$B,3,数据库!$E:$E,$A30)</f>
        <v>17</v>
      </c>
      <c r="E30" s="3">
        <f>D30/武将养成概况!$I$5</f>
        <v>5.1359516616314202E-2</v>
      </c>
      <c r="F30" s="3"/>
      <c r="G30">
        <v>1013</v>
      </c>
      <c r="H30">
        <f>VLOOKUP($G30,CSVCard!$A:$G,7,0)</f>
        <v>4</v>
      </c>
      <c r="I30" t="str">
        <f>VLOOKUP($G30,CSVCard!$A:$G,2,0)</f>
        <v>赵云</v>
      </c>
      <c r="J30">
        <f>COUNTIFS(数据库!$B:$B,2,数据库!$E:$E,$G30)</f>
        <v>38</v>
      </c>
      <c r="K30" s="3">
        <f>J30/武将养成概况!$I$6</f>
        <v>5.3370786516853931E-2</v>
      </c>
      <c r="L30" s="3"/>
      <c r="M30">
        <v>5058</v>
      </c>
      <c r="N30">
        <f>VLOOKUP($M30,CSVCard!$A:$G,7,0)</f>
        <v>5</v>
      </c>
      <c r="O30" t="str">
        <f>VLOOKUP($M30,CSVCard!$A:$G,2,0)</f>
        <v>贺舞步练师</v>
      </c>
      <c r="P30">
        <f>COUNTIFS(数据库!$B:$B,1,数据库!$E:$E,$M30)</f>
        <v>137</v>
      </c>
      <c r="Q30" s="3">
        <f>P30/武将养成概况!$I$7</f>
        <v>5.0146412884333823E-2</v>
      </c>
    </row>
    <row r="31" spans="1:53" x14ac:dyDescent="0.15">
      <c r="A31">
        <v>5048</v>
      </c>
      <c r="B31">
        <f>VLOOKUP($A31,CSVCard!$A:$G,7,0)</f>
        <v>5</v>
      </c>
      <c r="C31" t="str">
        <f>VLOOKUP($A31,CSVCard!$A:$G,2,0)</f>
        <v>传承关索</v>
      </c>
      <c r="D31">
        <f>COUNTIFS(数据库!$B:$B,3,数据库!$E:$E,$A31)</f>
        <v>17</v>
      </c>
      <c r="E31" s="3">
        <f>D31/武将养成概况!$I$5</f>
        <v>5.1359516616314202E-2</v>
      </c>
      <c r="F31" s="3"/>
      <c r="G31">
        <v>5010</v>
      </c>
      <c r="H31">
        <f>VLOOKUP($G31,CSVCard!$A:$G,7,0)</f>
        <v>5</v>
      </c>
      <c r="I31" t="str">
        <f>VLOOKUP($G31,CSVCard!$A:$G,2,0)</f>
        <v>传承司马懿</v>
      </c>
      <c r="J31">
        <f>COUNTIFS(数据库!$B:$B,2,数据库!$E:$E,$G31)</f>
        <v>34</v>
      </c>
      <c r="K31" s="3">
        <f>J31/武将养成概况!$I$6</f>
        <v>4.7752808988764044E-2</v>
      </c>
      <c r="L31" s="3"/>
      <c r="M31">
        <v>1054</v>
      </c>
      <c r="N31">
        <f>VLOOKUP($M31,CSVCard!$A:$G,7,0)</f>
        <v>4</v>
      </c>
      <c r="O31" t="str">
        <f>VLOOKUP($M31,CSVCard!$A:$G,2,0)</f>
        <v>凌统</v>
      </c>
      <c r="P31">
        <f>COUNTIFS(数据库!$B:$B,1,数据库!$E:$E,$M31)</f>
        <v>136</v>
      </c>
      <c r="Q31" s="3">
        <f>P31/武将养成概况!$I$7</f>
        <v>4.9780380673499269E-2</v>
      </c>
    </row>
    <row r="32" spans="1:53" x14ac:dyDescent="0.15">
      <c r="A32">
        <v>1063</v>
      </c>
      <c r="B32">
        <f>VLOOKUP($A32,CSVCard!$A:$G,7,0)</f>
        <v>4</v>
      </c>
      <c r="C32" t="str">
        <f>VLOOKUP($A32,CSVCard!$A:$G,2,0)</f>
        <v>华佗</v>
      </c>
      <c r="D32">
        <f>COUNTIFS(数据库!$B:$B,3,数据库!$E:$E,$A32)</f>
        <v>17</v>
      </c>
      <c r="E32" s="3">
        <f>D32/武将养成概况!$I$5</f>
        <v>5.1359516616314202E-2</v>
      </c>
      <c r="F32" s="3"/>
      <c r="G32">
        <v>1062</v>
      </c>
      <c r="H32">
        <f>VLOOKUP($G32,CSVCard!$A:$G,7,0)</f>
        <v>4</v>
      </c>
      <c r="I32" t="str">
        <f>VLOOKUP($G32,CSVCard!$A:$G,2,0)</f>
        <v>蔡文姬</v>
      </c>
      <c r="J32">
        <f>COUNTIFS(数据库!$B:$B,2,数据库!$E:$E,$G32)</f>
        <v>34</v>
      </c>
      <c r="K32" s="3">
        <f>J32/武将养成概况!$I$6</f>
        <v>4.7752808988764044E-2</v>
      </c>
      <c r="L32" s="3"/>
      <c r="M32">
        <v>5034</v>
      </c>
      <c r="N32">
        <f>VLOOKUP($M32,CSVCard!$A:$G,7,0)</f>
        <v>5</v>
      </c>
      <c r="O32" t="str">
        <f>VLOOKUP($M32,CSVCard!$A:$G,2,0)</f>
        <v>传承曹丕</v>
      </c>
      <c r="P32">
        <f>COUNTIFS(数据库!$B:$B,1,数据库!$E:$E,$M32)</f>
        <v>133</v>
      </c>
      <c r="Q32" s="3">
        <f>P32/武将养成概况!$I$7</f>
        <v>4.8682284040995609E-2</v>
      </c>
      <c r="AN32" t="s">
        <v>231</v>
      </c>
    </row>
    <row r="33" spans="1:41" x14ac:dyDescent="0.15">
      <c r="A33">
        <v>5030</v>
      </c>
      <c r="B33">
        <f>VLOOKUP($A33,CSVCard!$A:$G,7,0)</f>
        <v>5</v>
      </c>
      <c r="C33" t="str">
        <f>VLOOKUP($A33,CSVCard!$A:$G,2,0)</f>
        <v>固守周泰</v>
      </c>
      <c r="D33">
        <f>COUNTIFS(数据库!$B:$B,3,数据库!$E:$E,$A33)</f>
        <v>16</v>
      </c>
      <c r="E33" s="3">
        <f>D33/武将养成概况!$I$5</f>
        <v>4.8338368580060423E-2</v>
      </c>
      <c r="F33" s="3"/>
      <c r="G33">
        <v>5027</v>
      </c>
      <c r="H33">
        <f>VLOOKUP($G33,CSVCard!$A:$G,7,0)</f>
        <v>5</v>
      </c>
      <c r="I33" t="str">
        <f>VLOOKUP($G33,CSVCard!$A:$G,2,0)</f>
        <v>疾风张辽</v>
      </c>
      <c r="J33">
        <f>COUNTIFS(数据库!$B:$B,2,数据库!$E:$E,$G33)</f>
        <v>33</v>
      </c>
      <c r="K33" s="3">
        <f>J33/武将养成概况!$I$6</f>
        <v>4.6348314606741575E-2</v>
      </c>
      <c r="L33" s="3"/>
      <c r="M33">
        <v>1035</v>
      </c>
      <c r="N33">
        <f>VLOOKUP($M33,CSVCard!$A:$G,7,0)</f>
        <v>4</v>
      </c>
      <c r="O33" t="str">
        <f>VLOOKUP($M33,CSVCard!$A:$G,2,0)</f>
        <v>张星彩</v>
      </c>
      <c r="P33">
        <f>COUNTIFS(数据库!$B:$B,1,数据库!$E:$E,$M33)</f>
        <v>130</v>
      </c>
      <c r="Q33" s="3">
        <f>P33/武将养成概况!$I$7</f>
        <v>4.7584187408491949E-2</v>
      </c>
      <c r="AN33" t="s">
        <v>232</v>
      </c>
    </row>
    <row r="34" spans="1:41" x14ac:dyDescent="0.15">
      <c r="A34">
        <v>1069</v>
      </c>
      <c r="B34">
        <f>VLOOKUP($A34,CSVCard!$A:$G,7,0)</f>
        <v>4</v>
      </c>
      <c r="C34" t="str">
        <f>VLOOKUP($A34,CSVCard!$A:$G,2,0)</f>
        <v>关索</v>
      </c>
      <c r="D34">
        <f>COUNTIFS(数据库!$B:$B,3,数据库!$E:$E,$A34)</f>
        <v>15</v>
      </c>
      <c r="E34" s="3">
        <f>D34/武将养成概况!$I$5</f>
        <v>4.5317220543806644E-2</v>
      </c>
      <c r="F34" s="3"/>
      <c r="G34">
        <v>1011</v>
      </c>
      <c r="H34">
        <f>VLOOKUP($G34,CSVCard!$A:$G,7,0)</f>
        <v>4</v>
      </c>
      <c r="I34" t="str">
        <f>VLOOKUP($G34,CSVCard!$A:$G,2,0)</f>
        <v>诸葛亮</v>
      </c>
      <c r="J34">
        <f>COUNTIFS(数据库!$B:$B,2,数据库!$E:$E,$G34)</f>
        <v>30</v>
      </c>
      <c r="K34" s="3">
        <f>J34/武将养成概况!$I$6</f>
        <v>4.2134831460674156E-2</v>
      </c>
      <c r="L34" s="3"/>
      <c r="M34">
        <v>1018</v>
      </c>
      <c r="N34">
        <f>VLOOKUP($M34,CSVCard!$A:$G,7,0)</f>
        <v>4</v>
      </c>
      <c r="O34" t="str">
        <f>VLOOKUP($M34,CSVCard!$A:$G,2,0)</f>
        <v>孙尚香</v>
      </c>
      <c r="P34">
        <f>COUNTIFS(数据库!$B:$B,1,数据库!$E:$E,$M34)</f>
        <v>128</v>
      </c>
      <c r="Q34" s="3">
        <f>P34/武将养成概况!$I$7</f>
        <v>4.6852122986822842E-2</v>
      </c>
      <c r="AN34" t="s">
        <v>233</v>
      </c>
    </row>
    <row r="35" spans="1:41" x14ac:dyDescent="0.15">
      <c r="A35">
        <v>5035</v>
      </c>
      <c r="B35">
        <f>VLOOKUP($A35,CSVCard!$A:$G,7,0)</f>
        <v>5</v>
      </c>
      <c r="C35" t="str">
        <f>VLOOKUP($A35,CSVCard!$A:$G,2,0)</f>
        <v>传承蔡文姬</v>
      </c>
      <c r="D35">
        <f>COUNTIFS(数据库!$B:$B,3,数据库!$E:$E,$A35)</f>
        <v>14</v>
      </c>
      <c r="E35" s="3">
        <f>D35/武将养成概况!$I$5</f>
        <v>4.2296072507552872E-2</v>
      </c>
      <c r="F35" s="3"/>
      <c r="G35">
        <v>5016</v>
      </c>
      <c r="H35">
        <f>VLOOKUP($G35,CSVCard!$A:$G,7,0)</f>
        <v>5</v>
      </c>
      <c r="I35" t="str">
        <f>VLOOKUP($G35,CSVCard!$A:$G,2,0)</f>
        <v>传承董卓</v>
      </c>
      <c r="J35">
        <f>COUNTIFS(数据库!$B:$B,2,数据库!$E:$E,$G35)</f>
        <v>29</v>
      </c>
      <c r="K35" s="3">
        <f>J35/武将养成概况!$I$6</f>
        <v>4.0730337078651688E-2</v>
      </c>
      <c r="L35" s="3"/>
      <c r="M35">
        <v>1023</v>
      </c>
      <c r="N35">
        <f>VLOOKUP($M35,CSVCard!$A:$G,7,0)</f>
        <v>4</v>
      </c>
      <c r="O35" t="str">
        <f>VLOOKUP($M35,CSVCard!$A:$G,2,0)</f>
        <v>董卓</v>
      </c>
      <c r="P35">
        <f>COUNTIFS(数据库!$B:$B,1,数据库!$E:$E,$M35)</f>
        <v>124</v>
      </c>
      <c r="Q35" s="3">
        <f>P35/武将养成概况!$I$7</f>
        <v>4.5387994143484628E-2</v>
      </c>
    </row>
    <row r="36" spans="1:41" x14ac:dyDescent="0.15">
      <c r="A36">
        <v>1071</v>
      </c>
      <c r="B36">
        <f>VLOOKUP($A36,CSVCard!$A:$G,7,0)</f>
        <v>4</v>
      </c>
      <c r="C36" t="str">
        <f>VLOOKUP($A36,CSVCard!$A:$G,2,0)</f>
        <v>孙坚</v>
      </c>
      <c r="D36">
        <f>COUNTIFS(数据库!$B:$B,3,数据库!$E:$E,$A36)</f>
        <v>14</v>
      </c>
      <c r="E36" s="3">
        <f>D36/武将养成概况!$I$5</f>
        <v>4.2296072507552872E-2</v>
      </c>
      <c r="F36" s="3"/>
      <c r="G36">
        <v>5028</v>
      </c>
      <c r="H36">
        <f>VLOOKUP($G36,CSVCard!$A:$G,7,0)</f>
        <v>5</v>
      </c>
      <c r="I36" t="str">
        <f>VLOOKUP($G36,CSVCard!$A:$G,2,0)</f>
        <v>固守颜良</v>
      </c>
      <c r="J36">
        <f>COUNTIFS(数据库!$B:$B,2,数据库!$E:$E,$G36)</f>
        <v>29</v>
      </c>
      <c r="K36" s="3">
        <f>J36/武将养成概况!$I$6</f>
        <v>4.0730337078651688E-2</v>
      </c>
      <c r="L36" s="3"/>
      <c r="M36">
        <v>1014</v>
      </c>
      <c r="N36">
        <f>VLOOKUP($M36,CSVCard!$A:$G,7,0)</f>
        <v>4</v>
      </c>
      <c r="O36" t="str">
        <f>VLOOKUP($M36,CSVCard!$A:$G,2,0)</f>
        <v>马超</v>
      </c>
      <c r="P36">
        <f>COUNTIFS(数据库!$B:$B,1,数据库!$E:$E,$M36)</f>
        <v>124</v>
      </c>
      <c r="Q36" s="3">
        <f>P36/武将养成概况!$I$7</f>
        <v>4.5387994143484628E-2</v>
      </c>
    </row>
    <row r="37" spans="1:41" x14ac:dyDescent="0.15">
      <c r="A37">
        <v>1039</v>
      </c>
      <c r="B37">
        <f>VLOOKUP($A37,CSVCard!$A:$G,7,0)</f>
        <v>4</v>
      </c>
      <c r="C37" t="str">
        <f>VLOOKUP($A37,CSVCard!$A:$G,2,0)</f>
        <v>曹洪</v>
      </c>
      <c r="D37">
        <f>COUNTIFS(数据库!$B:$B,3,数据库!$E:$E,$A37)</f>
        <v>14</v>
      </c>
      <c r="E37" s="3">
        <f>D37/武将养成概况!$I$5</f>
        <v>4.2296072507552872E-2</v>
      </c>
      <c r="F37" s="3"/>
      <c r="G37">
        <v>5022</v>
      </c>
      <c r="H37">
        <f>VLOOKUP($G37,CSVCard!$A:$G,7,0)</f>
        <v>5</v>
      </c>
      <c r="I37" t="str">
        <f>VLOOKUP($G37,CSVCard!$A:$G,2,0)</f>
        <v>疾风赵云</v>
      </c>
      <c r="J37">
        <f>COUNTIFS(数据库!$B:$B,2,数据库!$E:$E,$G37)</f>
        <v>24</v>
      </c>
      <c r="K37" s="3">
        <f>J37/武将养成概况!$I$6</f>
        <v>3.3707865168539325E-2</v>
      </c>
      <c r="L37" s="3"/>
      <c r="M37">
        <v>1047</v>
      </c>
      <c r="N37">
        <f>VLOOKUP($M37,CSVCard!$A:$G,7,0)</f>
        <v>4</v>
      </c>
      <c r="O37" t="str">
        <f>VLOOKUP($M37,CSVCard!$A:$G,2,0)</f>
        <v>张辽</v>
      </c>
      <c r="P37">
        <f>COUNTIFS(数据库!$B:$B,1,数据库!$E:$E,$M37)</f>
        <v>117</v>
      </c>
      <c r="Q37" s="3">
        <f>P37/武将养成概况!$I$7</f>
        <v>4.2825768667642754E-2</v>
      </c>
      <c r="AN37" t="s">
        <v>234</v>
      </c>
    </row>
    <row r="38" spans="1:41" x14ac:dyDescent="0.15">
      <c r="A38">
        <v>1023</v>
      </c>
      <c r="B38">
        <f>VLOOKUP($A38,CSVCard!$A:$G,7,0)</f>
        <v>4</v>
      </c>
      <c r="C38" t="str">
        <f>VLOOKUP($A38,CSVCard!$A:$G,2,0)</f>
        <v>董卓</v>
      </c>
      <c r="D38">
        <f>COUNTIFS(数据库!$B:$B,3,数据库!$E:$E,$A38)</f>
        <v>13</v>
      </c>
      <c r="E38" s="3">
        <f>D38/武将养成概况!$I$5</f>
        <v>3.9274924471299093E-2</v>
      </c>
      <c r="F38" s="3"/>
      <c r="G38">
        <v>5036</v>
      </c>
      <c r="H38">
        <f>VLOOKUP($G38,CSVCard!$A:$G,7,0)</f>
        <v>5</v>
      </c>
      <c r="I38" t="str">
        <f>VLOOKUP($G38,CSVCard!$A:$G,2,0)</f>
        <v>传承郭嘉</v>
      </c>
      <c r="J38">
        <f>COUNTIFS(数据库!$B:$B,2,数据库!$E:$E,$G38)</f>
        <v>24</v>
      </c>
      <c r="K38" s="3">
        <f>J38/武将养成概况!$I$6</f>
        <v>3.3707865168539325E-2</v>
      </c>
      <c r="L38" s="3"/>
      <c r="M38">
        <v>5012</v>
      </c>
      <c r="N38">
        <f>VLOOKUP($M38,CSVCard!$A:$G,7,0)</f>
        <v>5</v>
      </c>
      <c r="O38" t="str">
        <f>VLOOKUP($M38,CSVCard!$A:$G,2,0)</f>
        <v>传承赵云</v>
      </c>
      <c r="P38">
        <f>COUNTIFS(数据库!$B:$B,1,数据库!$E:$E,$M38)</f>
        <v>115</v>
      </c>
      <c r="Q38" s="3">
        <f>P38/武将养成概况!$I$7</f>
        <v>4.2093704245973647E-2</v>
      </c>
      <c r="AN38">
        <v>1</v>
      </c>
      <c r="AO38" t="s">
        <v>3180</v>
      </c>
    </row>
    <row r="39" spans="1:41" x14ac:dyDescent="0.15">
      <c r="A39">
        <v>1014</v>
      </c>
      <c r="B39">
        <f>VLOOKUP($A39,CSVCard!$A:$G,7,0)</f>
        <v>4</v>
      </c>
      <c r="C39" t="str">
        <f>VLOOKUP($A39,CSVCard!$A:$G,2,0)</f>
        <v>马超</v>
      </c>
      <c r="D39">
        <f>COUNTIFS(数据库!$B:$B,3,数据库!$E:$E,$A39)</f>
        <v>13</v>
      </c>
      <c r="E39" s="3">
        <f>D39/武将养成概况!$I$5</f>
        <v>3.9274924471299093E-2</v>
      </c>
      <c r="F39" s="3"/>
      <c r="G39">
        <v>1071</v>
      </c>
      <c r="H39">
        <f>VLOOKUP($G39,CSVCard!$A:$G,7,0)</f>
        <v>4</v>
      </c>
      <c r="I39" t="str">
        <f>VLOOKUP($G39,CSVCard!$A:$G,2,0)</f>
        <v>孙坚</v>
      </c>
      <c r="J39">
        <f>COUNTIFS(数据库!$B:$B,2,数据库!$E:$E,$G39)</f>
        <v>24</v>
      </c>
      <c r="K39" s="3">
        <f>J39/武将养成概况!$I$6</f>
        <v>3.3707865168539325E-2</v>
      </c>
      <c r="L39" s="3"/>
      <c r="M39">
        <v>1021</v>
      </c>
      <c r="N39">
        <f>VLOOKUP($M39,CSVCard!$A:$G,7,0)</f>
        <v>4</v>
      </c>
      <c r="O39" t="str">
        <f>VLOOKUP($M39,CSVCard!$A:$G,2,0)</f>
        <v>吕蒙</v>
      </c>
      <c r="P39">
        <f>COUNTIFS(数据库!$B:$B,1,数据库!$E:$E,$M39)</f>
        <v>115</v>
      </c>
      <c r="Q39" s="3">
        <f>P39/武将养成概况!$I$7</f>
        <v>4.2093704245973647E-2</v>
      </c>
      <c r="AN39">
        <v>2</v>
      </c>
      <c r="AO39" t="s">
        <v>3181</v>
      </c>
    </row>
    <row r="40" spans="1:41" x14ac:dyDescent="0.15">
      <c r="A40">
        <v>5026</v>
      </c>
      <c r="B40">
        <f>VLOOKUP($A40,CSVCard!$A:$G,7,0)</f>
        <v>5</v>
      </c>
      <c r="C40" t="str">
        <f>VLOOKUP($A40,CSVCard!$A:$G,2,0)</f>
        <v>疾风魏延</v>
      </c>
      <c r="D40">
        <f>COUNTIFS(数据库!$B:$B,3,数据库!$E:$E,$A40)</f>
        <v>12</v>
      </c>
      <c r="E40" s="3">
        <f>D40/武将养成概况!$I$5</f>
        <v>3.6253776435045321E-2</v>
      </c>
      <c r="F40" s="3"/>
      <c r="G40">
        <v>1047</v>
      </c>
      <c r="H40">
        <f>VLOOKUP($G40,CSVCard!$A:$G,7,0)</f>
        <v>4</v>
      </c>
      <c r="I40" t="str">
        <f>VLOOKUP($G40,CSVCard!$A:$G,2,0)</f>
        <v>张辽</v>
      </c>
      <c r="J40">
        <f>COUNTIFS(数据库!$B:$B,2,数据库!$E:$E,$G40)</f>
        <v>24</v>
      </c>
      <c r="K40" s="3">
        <f>J40/武将养成概况!$I$6</f>
        <v>3.3707865168539325E-2</v>
      </c>
      <c r="L40" s="3"/>
      <c r="M40">
        <v>1003</v>
      </c>
      <c r="N40">
        <f>VLOOKUP($M40,CSVCard!$A:$G,7,0)</f>
        <v>4</v>
      </c>
      <c r="O40" t="str">
        <f>VLOOKUP($M40,CSVCard!$A:$G,2,0)</f>
        <v>夏侯惇</v>
      </c>
      <c r="P40">
        <f>COUNTIFS(数据库!$B:$B,1,数据库!$E:$E,$M40)</f>
        <v>114</v>
      </c>
      <c r="Q40" s="3">
        <f>P40/武将养成概况!$I$7</f>
        <v>4.1727672035139093E-2</v>
      </c>
    </row>
    <row r="41" spans="1:41" x14ac:dyDescent="0.15">
      <c r="A41">
        <v>5053</v>
      </c>
      <c r="B41">
        <f>VLOOKUP($A41,CSVCard!$A:$G,7,0)</f>
        <v>5</v>
      </c>
      <c r="C41" t="str">
        <f>VLOOKUP($A41,CSVCard!$A:$G,2,0)</f>
        <v>传承鲁肃</v>
      </c>
      <c r="D41">
        <f>COUNTIFS(数据库!$B:$B,3,数据库!$E:$E,$A41)</f>
        <v>12</v>
      </c>
      <c r="E41" s="3">
        <f>D41/武将养成概况!$I$5</f>
        <v>3.6253776435045321E-2</v>
      </c>
      <c r="F41" s="3"/>
      <c r="G41">
        <v>5058</v>
      </c>
      <c r="H41">
        <f>VLOOKUP($G41,CSVCard!$A:$G,7,0)</f>
        <v>5</v>
      </c>
      <c r="I41" t="str">
        <f>VLOOKUP($G41,CSVCard!$A:$G,2,0)</f>
        <v>贺舞步练师</v>
      </c>
      <c r="J41">
        <f>COUNTIFS(数据库!$B:$B,2,数据库!$E:$E,$G41)</f>
        <v>23</v>
      </c>
      <c r="K41" s="3">
        <f>J41/武将养成概况!$I$6</f>
        <v>3.2303370786516857E-2</v>
      </c>
      <c r="L41" s="3"/>
      <c r="M41">
        <v>1033</v>
      </c>
      <c r="N41">
        <f>VLOOKUP($M41,CSVCard!$A:$G,7,0)</f>
        <v>4</v>
      </c>
      <c r="O41" t="str">
        <f>VLOOKUP($M41,CSVCard!$A:$G,2,0)</f>
        <v>庞统</v>
      </c>
      <c r="P41">
        <f>COUNTIFS(数据库!$B:$B,1,数据库!$E:$E,$M41)</f>
        <v>113</v>
      </c>
      <c r="Q41" s="3">
        <f>P41/武将养成概况!$I$7</f>
        <v>4.136163982430454E-2</v>
      </c>
    </row>
    <row r="42" spans="1:41" x14ac:dyDescent="0.15">
      <c r="A42">
        <v>5033</v>
      </c>
      <c r="B42">
        <f>VLOOKUP($A42,CSVCard!$A:$G,7,0)</f>
        <v>5</v>
      </c>
      <c r="C42" t="str">
        <f>VLOOKUP($A42,CSVCard!$A:$G,2,0)</f>
        <v>疾风孙策</v>
      </c>
      <c r="D42">
        <f>COUNTIFS(数据库!$B:$B,3,数据库!$E:$E,$A42)</f>
        <v>12</v>
      </c>
      <c r="E42" s="3">
        <f>D42/武将养成概况!$I$5</f>
        <v>3.6253776435045321E-2</v>
      </c>
      <c r="F42" s="3"/>
      <c r="G42">
        <v>1021</v>
      </c>
      <c r="H42">
        <f>VLOOKUP($G42,CSVCard!$A:$G,7,0)</f>
        <v>4</v>
      </c>
      <c r="I42" t="str">
        <f>VLOOKUP($G42,CSVCard!$A:$G,2,0)</f>
        <v>吕蒙</v>
      </c>
      <c r="J42">
        <f>COUNTIFS(数据库!$B:$B,2,数据库!$E:$E,$G42)</f>
        <v>23</v>
      </c>
      <c r="K42" s="3">
        <f>J42/武将养成概况!$I$6</f>
        <v>3.2303370786516857E-2</v>
      </c>
      <c r="L42" s="3"/>
      <c r="M42">
        <v>5014</v>
      </c>
      <c r="N42">
        <f>VLOOKUP($M42,CSVCard!$A:$G,7,0)</f>
        <v>5</v>
      </c>
      <c r="O42" t="str">
        <f>VLOOKUP($M42,CSVCard!$A:$G,2,0)</f>
        <v>传承周瑜</v>
      </c>
      <c r="P42">
        <f>COUNTIFS(数据库!$B:$B,1,数据库!$E:$E,$M42)</f>
        <v>108</v>
      </c>
      <c r="Q42" s="3">
        <f>P42/武将养成概况!$I$7</f>
        <v>3.9531478770131773E-2</v>
      </c>
    </row>
    <row r="43" spans="1:41" x14ac:dyDescent="0.15">
      <c r="A43">
        <v>5005</v>
      </c>
      <c r="B43">
        <f>VLOOKUP($A43,CSVCard!$A:$G,7,0)</f>
        <v>5</v>
      </c>
      <c r="C43" t="str">
        <f>VLOOKUP($A43,CSVCard!$A:$G,2,0)</f>
        <v>传承孙权</v>
      </c>
      <c r="D43">
        <f>COUNTIFS(数据库!$B:$B,3,数据库!$E:$E,$A43)</f>
        <v>10</v>
      </c>
      <c r="E43" s="3">
        <f>D43/武将养成概况!$I$5</f>
        <v>3.0211480362537766E-2</v>
      </c>
      <c r="F43" s="3"/>
      <c r="G43">
        <v>1010</v>
      </c>
      <c r="H43">
        <f>VLOOKUP($G43,CSVCard!$A:$G,7,0)</f>
        <v>4</v>
      </c>
      <c r="I43" t="str">
        <f>VLOOKUP($G43,CSVCard!$A:$G,2,0)</f>
        <v>关羽</v>
      </c>
      <c r="J43">
        <f>COUNTIFS(数据库!$B:$B,2,数据库!$E:$E,$G43)</f>
        <v>23</v>
      </c>
      <c r="K43" s="3">
        <f>J43/武将养成概况!$I$6</f>
        <v>3.2303370786516857E-2</v>
      </c>
      <c r="L43" s="3"/>
      <c r="M43">
        <v>1001</v>
      </c>
      <c r="N43">
        <f>VLOOKUP($M43,CSVCard!$A:$G,7,0)</f>
        <v>4</v>
      </c>
      <c r="O43" t="str">
        <f>VLOOKUP($M43,CSVCard!$A:$G,2,0)</f>
        <v>曹操</v>
      </c>
      <c r="P43">
        <f>COUNTIFS(数据库!$B:$B,1,数据库!$E:$E,$M43)</f>
        <v>104</v>
      </c>
      <c r="Q43" s="3">
        <f>P43/武将养成概况!$I$7</f>
        <v>3.8067349926793559E-2</v>
      </c>
    </row>
    <row r="44" spans="1:41" x14ac:dyDescent="0.15">
      <c r="A44">
        <v>1009</v>
      </c>
      <c r="B44">
        <f>VLOOKUP($A44,CSVCard!$A:$G,7,0)</f>
        <v>4</v>
      </c>
      <c r="C44" t="str">
        <f>VLOOKUP($A44,CSVCard!$A:$G,2,0)</f>
        <v>张飞</v>
      </c>
      <c r="D44">
        <f>COUNTIFS(数据库!$B:$B,3,数据库!$E:$E,$A44)</f>
        <v>10</v>
      </c>
      <c r="E44" s="3">
        <f>D44/武将养成概况!$I$5</f>
        <v>3.0211480362537766E-2</v>
      </c>
      <c r="F44" s="3"/>
      <c r="G44">
        <v>5039</v>
      </c>
      <c r="H44">
        <f>VLOOKUP($G44,CSVCard!$A:$G,7,0)</f>
        <v>5</v>
      </c>
      <c r="I44" t="str">
        <f>VLOOKUP($G44,CSVCard!$A:$G,2,0)</f>
        <v>疾风张郃</v>
      </c>
      <c r="J44">
        <f>COUNTIFS(数据库!$B:$B,2,数据库!$E:$E,$G44)</f>
        <v>21</v>
      </c>
      <c r="K44" s="3">
        <f>J44/武将养成概况!$I$6</f>
        <v>2.9494382022471909E-2</v>
      </c>
      <c r="L44" s="3"/>
      <c r="M44">
        <v>1010</v>
      </c>
      <c r="N44">
        <f>VLOOKUP($M44,CSVCard!$A:$G,7,0)</f>
        <v>4</v>
      </c>
      <c r="O44" t="str">
        <f>VLOOKUP($M44,CSVCard!$A:$G,2,0)</f>
        <v>关羽</v>
      </c>
      <c r="P44">
        <f>COUNTIFS(数据库!$B:$B,1,数据库!$E:$E,$M44)</f>
        <v>103</v>
      </c>
      <c r="Q44" s="3">
        <f>P44/武将养成概况!$I$7</f>
        <v>3.7701317715959005E-2</v>
      </c>
    </row>
    <row r="45" spans="1:41" x14ac:dyDescent="0.15">
      <c r="A45">
        <v>1032</v>
      </c>
      <c r="B45">
        <f>VLOOKUP($A45,CSVCard!$A:$G,7,0)</f>
        <v>4</v>
      </c>
      <c r="C45" t="str">
        <f>VLOOKUP($A45,CSVCard!$A:$G,2,0)</f>
        <v>张郃</v>
      </c>
      <c r="D45">
        <f>COUNTIFS(数据库!$B:$B,3,数据库!$E:$E,$A45)</f>
        <v>10</v>
      </c>
      <c r="E45" s="3">
        <f>D45/武将养成概况!$I$5</f>
        <v>3.0211480362537766E-2</v>
      </c>
      <c r="F45" s="3"/>
      <c r="G45">
        <v>5005</v>
      </c>
      <c r="H45">
        <f>VLOOKUP($G45,CSVCard!$A:$G,7,0)</f>
        <v>5</v>
      </c>
      <c r="I45" t="str">
        <f>VLOOKUP($G45,CSVCard!$A:$G,2,0)</f>
        <v>传承孙权</v>
      </c>
      <c r="J45">
        <f>COUNTIFS(数据库!$B:$B,2,数据库!$E:$E,$G45)</f>
        <v>20</v>
      </c>
      <c r="K45" s="3">
        <f>J45/武将养成概况!$I$6</f>
        <v>2.8089887640449437E-2</v>
      </c>
      <c r="L45" s="3"/>
      <c r="M45">
        <v>5028</v>
      </c>
      <c r="N45">
        <f>VLOOKUP($M45,CSVCard!$A:$G,7,0)</f>
        <v>5</v>
      </c>
      <c r="O45" t="str">
        <f>VLOOKUP($M45,CSVCard!$A:$G,2,0)</f>
        <v>固守颜良</v>
      </c>
      <c r="P45">
        <f>COUNTIFS(数据库!$B:$B,1,数据库!$E:$E,$M45)</f>
        <v>95</v>
      </c>
      <c r="Q45" s="3">
        <f>P45/武将养成概况!$I$7</f>
        <v>3.4773060029282578E-2</v>
      </c>
    </row>
    <row r="46" spans="1:41" x14ac:dyDescent="0.15">
      <c r="A46">
        <v>5037</v>
      </c>
      <c r="B46">
        <f>VLOOKUP($A46,CSVCard!$A:$G,7,0)</f>
        <v>5</v>
      </c>
      <c r="C46" t="str">
        <f>VLOOKUP($A46,CSVCard!$A:$G,2,0)</f>
        <v>传承黄忠</v>
      </c>
      <c r="D46">
        <f>COUNTIFS(数据库!$B:$B,3,数据库!$E:$E,$A46)</f>
        <v>9</v>
      </c>
      <c r="E46" s="3">
        <f>D46/武将养成概况!$I$5</f>
        <v>2.7190332326283987E-2</v>
      </c>
      <c r="F46" s="3"/>
      <c r="G46">
        <v>1048</v>
      </c>
      <c r="H46">
        <f>VLOOKUP($G46,CSVCard!$A:$G,7,0)</f>
        <v>4</v>
      </c>
      <c r="I46" t="str">
        <f>VLOOKUP($G46,CSVCard!$A:$G,2,0)</f>
        <v>卞夫人</v>
      </c>
      <c r="J46">
        <f>COUNTIFS(数据库!$B:$B,2,数据库!$E:$E,$G46)</f>
        <v>18</v>
      </c>
      <c r="K46" s="3">
        <f>J46/武将养成概况!$I$6</f>
        <v>2.5280898876404494E-2</v>
      </c>
      <c r="L46" s="3"/>
      <c r="M46">
        <v>1019</v>
      </c>
      <c r="N46">
        <f>VLOOKUP($M46,CSVCard!$A:$G,7,0)</f>
        <v>4</v>
      </c>
      <c r="O46" t="str">
        <f>VLOOKUP($M46,CSVCard!$A:$G,2,0)</f>
        <v>陆逊</v>
      </c>
      <c r="P46">
        <f>COUNTIFS(数据库!$B:$B,1,数据库!$E:$E,$M46)</f>
        <v>92</v>
      </c>
      <c r="Q46" s="3">
        <f>P46/武将养成概况!$I$7</f>
        <v>3.3674963396778917E-2</v>
      </c>
    </row>
    <row r="47" spans="1:41" x14ac:dyDescent="0.15">
      <c r="A47">
        <v>1048</v>
      </c>
      <c r="B47">
        <f>VLOOKUP($A47,CSVCard!$A:$G,7,0)</f>
        <v>4</v>
      </c>
      <c r="C47" t="str">
        <f>VLOOKUP($A47,CSVCard!$A:$G,2,0)</f>
        <v>卞夫人</v>
      </c>
      <c r="D47">
        <f>COUNTIFS(数据库!$B:$B,3,数据库!$E:$E,$A47)</f>
        <v>9</v>
      </c>
      <c r="E47" s="3">
        <f>D47/武将养成概况!$I$5</f>
        <v>2.7190332326283987E-2</v>
      </c>
      <c r="F47" s="3"/>
      <c r="G47">
        <v>1035</v>
      </c>
      <c r="H47">
        <f>VLOOKUP($G47,CSVCard!$A:$G,7,0)</f>
        <v>4</v>
      </c>
      <c r="I47" t="str">
        <f>VLOOKUP($G47,CSVCard!$A:$G,2,0)</f>
        <v>张星彩</v>
      </c>
      <c r="J47">
        <f>COUNTIFS(数据库!$B:$B,2,数据库!$E:$E,$G47)</f>
        <v>18</v>
      </c>
      <c r="K47" s="3">
        <f>J47/武将养成概况!$I$6</f>
        <v>2.5280898876404494E-2</v>
      </c>
      <c r="L47" s="3"/>
      <c r="M47">
        <v>1028</v>
      </c>
      <c r="N47">
        <f>VLOOKUP($M47,CSVCard!$A:$G,7,0)</f>
        <v>4</v>
      </c>
      <c r="O47" t="str">
        <f>VLOOKUP($M47,CSVCard!$A:$G,2,0)</f>
        <v>左慈</v>
      </c>
      <c r="P47">
        <f>COUNTIFS(数据库!$B:$B,1,数据库!$E:$E,$M47)</f>
        <v>89</v>
      </c>
      <c r="Q47" s="3">
        <f>P47/武将养成概况!$I$7</f>
        <v>3.2576866764275257E-2</v>
      </c>
    </row>
    <row r="48" spans="1:41" x14ac:dyDescent="0.15">
      <c r="A48">
        <v>1070</v>
      </c>
      <c r="B48">
        <f>VLOOKUP($A48,CSVCard!$A:$G,7,0)</f>
        <v>4</v>
      </c>
      <c r="C48" t="str">
        <f>VLOOKUP($A48,CSVCard!$A:$G,2,0)</f>
        <v>鲍三娘</v>
      </c>
      <c r="D48">
        <f>COUNTIFS(数据库!$B:$B,3,数据库!$E:$E,$A48)</f>
        <v>9</v>
      </c>
      <c r="E48" s="3">
        <f>D48/武将养成概况!$I$5</f>
        <v>2.7190332326283987E-2</v>
      </c>
      <c r="F48" s="3"/>
      <c r="G48">
        <v>1005</v>
      </c>
      <c r="H48">
        <f>VLOOKUP($G48,CSVCard!$A:$G,7,0)</f>
        <v>4</v>
      </c>
      <c r="I48" t="str">
        <f>VLOOKUP($G48,CSVCard!$A:$G,2,0)</f>
        <v>曹仁</v>
      </c>
      <c r="J48">
        <f>COUNTIFS(数据库!$B:$B,2,数据库!$E:$E,$G48)</f>
        <v>18</v>
      </c>
      <c r="K48" s="3">
        <f>J48/武将养成概况!$I$6</f>
        <v>2.5280898876404494E-2</v>
      </c>
      <c r="L48" s="3"/>
      <c r="M48">
        <v>1052</v>
      </c>
      <c r="N48">
        <f>VLOOKUP($M48,CSVCard!$A:$G,7,0)</f>
        <v>4</v>
      </c>
      <c r="O48" t="str">
        <f>VLOOKUP($M48,CSVCard!$A:$G,2,0)</f>
        <v>甘宁</v>
      </c>
      <c r="P48">
        <f>COUNTIFS(数据库!$B:$B,1,数据库!$E:$E,$M48)</f>
        <v>77</v>
      </c>
      <c r="Q48" s="3">
        <f>P48/武将养成概况!$I$7</f>
        <v>2.8184480234260616E-2</v>
      </c>
    </row>
    <row r="49" spans="1:17" x14ac:dyDescent="0.15">
      <c r="A49">
        <v>1016</v>
      </c>
      <c r="B49">
        <f>VLOOKUP($A49,CSVCard!$A:$G,7,0)</f>
        <v>4</v>
      </c>
      <c r="C49" t="str">
        <f>VLOOKUP($A49,CSVCard!$A:$G,2,0)</f>
        <v>周瑜</v>
      </c>
      <c r="D49">
        <f>COUNTIFS(数据库!$B:$B,3,数据库!$E:$E,$A49)</f>
        <v>8</v>
      </c>
      <c r="E49" s="3">
        <f>D49/武将养成概况!$I$5</f>
        <v>2.4169184290030211E-2</v>
      </c>
      <c r="F49" s="3"/>
      <c r="G49">
        <v>5001</v>
      </c>
      <c r="H49">
        <f>VLOOKUP($G49,CSVCard!$A:$G,7,0)</f>
        <v>5</v>
      </c>
      <c r="I49" t="str">
        <f>VLOOKUP($G49,CSVCard!$A:$G,2,0)</f>
        <v>传承曹操</v>
      </c>
      <c r="J49">
        <f>COUNTIFS(数据库!$B:$B,2,数据库!$E:$E,$G49)</f>
        <v>17</v>
      </c>
      <c r="K49" s="3">
        <f>J49/武将养成概况!$I$6</f>
        <v>2.3876404494382022E-2</v>
      </c>
      <c r="L49" s="3"/>
      <c r="M49">
        <v>1027</v>
      </c>
      <c r="N49">
        <f>VLOOKUP($M49,CSVCard!$A:$G,7,0)</f>
        <v>4</v>
      </c>
      <c r="O49" t="str">
        <f>VLOOKUP($M49,CSVCard!$A:$G,2,0)</f>
        <v>颜良</v>
      </c>
      <c r="P49">
        <f>COUNTIFS(数据库!$B:$B,1,数据库!$E:$E,$M49)</f>
        <v>75</v>
      </c>
      <c r="Q49" s="3">
        <f>P49/武将养成概况!$I$7</f>
        <v>2.7452415812591509E-2</v>
      </c>
    </row>
    <row r="50" spans="1:17" x14ac:dyDescent="0.15">
      <c r="A50">
        <v>1011</v>
      </c>
      <c r="B50">
        <f>VLOOKUP($A50,CSVCard!$A:$G,7,0)</f>
        <v>4</v>
      </c>
      <c r="C50" t="str">
        <f>VLOOKUP($A50,CSVCard!$A:$G,2,0)</f>
        <v>诸葛亮</v>
      </c>
      <c r="D50">
        <f>COUNTIFS(数据库!$B:$B,3,数据库!$E:$E,$A50)</f>
        <v>8</v>
      </c>
      <c r="E50" s="3">
        <f>D50/武将养成概况!$I$5</f>
        <v>2.4169184290030211E-2</v>
      </c>
      <c r="F50" s="3"/>
      <c r="G50">
        <v>1045</v>
      </c>
      <c r="H50">
        <f>VLOOKUP($G50,CSVCard!$A:$G,7,0)</f>
        <v>4</v>
      </c>
      <c r="I50" t="str">
        <f>VLOOKUP($G50,CSVCard!$A:$G,2,0)</f>
        <v>黄忠</v>
      </c>
      <c r="J50">
        <f>COUNTIFS(数据库!$B:$B,2,数据库!$E:$E,$G50)</f>
        <v>17</v>
      </c>
      <c r="K50" s="3">
        <f>J50/武将养成概况!$I$6</f>
        <v>2.3876404494382022E-2</v>
      </c>
      <c r="L50" s="3"/>
      <c r="M50">
        <v>1017</v>
      </c>
      <c r="N50">
        <f>VLOOKUP($M50,CSVCard!$A:$G,7,0)</f>
        <v>4</v>
      </c>
      <c r="O50" t="str">
        <f>VLOOKUP($M50,CSVCard!$A:$G,2,0)</f>
        <v>孙策</v>
      </c>
      <c r="P50">
        <f>COUNTIFS(数据库!$B:$B,1,数据库!$E:$E,$M50)</f>
        <v>67</v>
      </c>
      <c r="Q50" s="3">
        <f>P50/武将养成概况!$I$7</f>
        <v>2.4524158125915081E-2</v>
      </c>
    </row>
    <row r="51" spans="1:17" x14ac:dyDescent="0.15">
      <c r="A51">
        <v>1073</v>
      </c>
      <c r="B51">
        <f>VLOOKUP($A51,CSVCard!$A:$G,7,0)</f>
        <v>4</v>
      </c>
      <c r="C51" t="str">
        <f>VLOOKUP($A51,CSVCard!$A:$G,2,0)</f>
        <v>关平</v>
      </c>
      <c r="D51">
        <f>COUNTIFS(数据库!$B:$B,3,数据库!$E:$E,$A51)</f>
        <v>8</v>
      </c>
      <c r="E51" s="3">
        <f>D51/武将养成概况!$I$5</f>
        <v>2.4169184290030211E-2</v>
      </c>
      <c r="F51" s="3"/>
      <c r="G51">
        <v>1043</v>
      </c>
      <c r="H51">
        <f>VLOOKUP($G51,CSVCard!$A:$G,7,0)</f>
        <v>4</v>
      </c>
      <c r="I51" t="str">
        <f>VLOOKUP($G51,CSVCard!$A:$G,2,0)</f>
        <v>周泰</v>
      </c>
      <c r="J51">
        <f>COUNTIFS(数据库!$B:$B,2,数据库!$E:$E,$G51)</f>
        <v>17</v>
      </c>
      <c r="K51" s="3">
        <f>J51/武将养成概况!$I$6</f>
        <v>2.3876404494382022E-2</v>
      </c>
      <c r="L51" s="3"/>
      <c r="M51">
        <v>1042</v>
      </c>
      <c r="N51">
        <f>VLOOKUP($M51,CSVCard!$A:$G,7,0)</f>
        <v>4</v>
      </c>
      <c r="O51" t="str">
        <f>VLOOKUP($M51,CSVCard!$A:$G,2,0)</f>
        <v>鲁肃</v>
      </c>
      <c r="P51">
        <f>COUNTIFS(数据库!$B:$B,1,数据库!$E:$E,$M51)</f>
        <v>66</v>
      </c>
      <c r="Q51" s="3">
        <f>P51/武将养成概况!$I$7</f>
        <v>2.4158125915080528E-2</v>
      </c>
    </row>
    <row r="52" spans="1:17" x14ac:dyDescent="0.15">
      <c r="A52">
        <v>5031</v>
      </c>
      <c r="B52">
        <f>VLOOKUP($A52,CSVCard!$A:$G,7,0)</f>
        <v>5</v>
      </c>
      <c r="C52" t="str">
        <f>VLOOKUP($A52,CSVCard!$A:$G,2,0)</f>
        <v>固守许褚</v>
      </c>
      <c r="D52">
        <f>COUNTIFS(数据库!$B:$B,3,数据库!$E:$E,$A52)</f>
        <v>7</v>
      </c>
      <c r="E52" s="3">
        <f>D52/武将养成概况!$I$5</f>
        <v>2.1148036253776436E-2</v>
      </c>
      <c r="F52" s="3"/>
      <c r="G52">
        <v>1031</v>
      </c>
      <c r="H52">
        <f>VLOOKUP($G52,CSVCard!$A:$G,7,0)</f>
        <v>4</v>
      </c>
      <c r="I52" t="str">
        <f>VLOOKUP($G52,CSVCard!$A:$G,2,0)</f>
        <v>祝融</v>
      </c>
      <c r="J52">
        <f>COUNTIFS(数据库!$B:$B,2,数据库!$E:$E,$G52)</f>
        <v>17</v>
      </c>
      <c r="K52" s="3">
        <f>J52/武将养成概况!$I$6</f>
        <v>2.3876404494382022E-2</v>
      </c>
      <c r="L52" s="3"/>
      <c r="M52">
        <v>1002</v>
      </c>
      <c r="N52">
        <f>VLOOKUP($M52,CSVCard!$A:$G,7,0)</f>
        <v>4</v>
      </c>
      <c r="O52" t="str">
        <f>VLOOKUP($M52,CSVCard!$A:$G,2,0)</f>
        <v>司马懿</v>
      </c>
      <c r="P52">
        <f>COUNTIFS(数据库!$B:$B,1,数据库!$E:$E,$M52)</f>
        <v>65</v>
      </c>
      <c r="Q52" s="3">
        <f>P52/武将养成概况!$I$7</f>
        <v>2.3792093704245974E-2</v>
      </c>
    </row>
    <row r="53" spans="1:17" x14ac:dyDescent="0.15">
      <c r="A53">
        <v>1002</v>
      </c>
      <c r="B53">
        <f>VLOOKUP($A53,CSVCard!$A:$G,7,0)</f>
        <v>4</v>
      </c>
      <c r="C53" t="str">
        <f>VLOOKUP($A53,CSVCard!$A:$G,2,0)</f>
        <v>司马懿</v>
      </c>
      <c r="D53">
        <f>COUNTIFS(数据库!$B:$B,3,数据库!$E:$E,$A53)</f>
        <v>7</v>
      </c>
      <c r="E53" s="3">
        <f>D53/武将养成概况!$I$5</f>
        <v>2.1148036253776436E-2</v>
      </c>
      <c r="F53" s="3"/>
      <c r="G53">
        <v>1014</v>
      </c>
      <c r="H53">
        <f>VLOOKUP($G53,CSVCard!$A:$G,7,0)</f>
        <v>4</v>
      </c>
      <c r="I53" t="str">
        <f>VLOOKUP($G53,CSVCard!$A:$G,2,0)</f>
        <v>马超</v>
      </c>
      <c r="J53">
        <f>COUNTIFS(数据库!$B:$B,2,数据库!$E:$E,$G53)</f>
        <v>16</v>
      </c>
      <c r="K53" s="3">
        <f>J53/武将养成概况!$I$6</f>
        <v>2.247191011235955E-2</v>
      </c>
      <c r="L53" s="3"/>
      <c r="M53">
        <v>1058</v>
      </c>
      <c r="N53">
        <f>VLOOKUP($M53,CSVCard!$A:$G,7,0)</f>
        <v>4</v>
      </c>
      <c r="O53" t="str">
        <f>VLOOKUP($M53,CSVCard!$A:$G,2,0)</f>
        <v>袁绍</v>
      </c>
      <c r="P53">
        <f>COUNTIFS(数据库!$B:$B,1,数据库!$E:$E,$M53)</f>
        <v>58</v>
      </c>
      <c r="Q53" s="3">
        <f>P53/武将养成概况!$I$7</f>
        <v>2.12298682284041E-2</v>
      </c>
    </row>
    <row r="54" spans="1:17" x14ac:dyDescent="0.15">
      <c r="A54">
        <v>1001</v>
      </c>
      <c r="B54">
        <f>VLOOKUP($A54,CSVCard!$A:$G,7,0)</f>
        <v>4</v>
      </c>
      <c r="C54" t="str">
        <f>VLOOKUP($A54,CSVCard!$A:$G,2,0)</f>
        <v>曹操</v>
      </c>
      <c r="D54">
        <f>COUNTIFS(数据库!$B:$B,3,数据库!$E:$E,$A54)</f>
        <v>6</v>
      </c>
      <c r="E54" s="3">
        <f>D54/武将养成概况!$I$5</f>
        <v>1.812688821752266E-2</v>
      </c>
      <c r="F54" s="3"/>
      <c r="G54">
        <v>1030</v>
      </c>
      <c r="H54">
        <f>VLOOKUP($G54,CSVCard!$A:$G,7,0)</f>
        <v>4</v>
      </c>
      <c r="I54" t="str">
        <f>VLOOKUP($G54,CSVCard!$A:$G,2,0)</f>
        <v>吕姬</v>
      </c>
      <c r="J54">
        <f>COUNTIFS(数据库!$B:$B,2,数据库!$E:$E,$G54)</f>
        <v>16</v>
      </c>
      <c r="K54" s="3">
        <f>J54/武将养成概况!$I$6</f>
        <v>2.247191011235955E-2</v>
      </c>
      <c r="L54" s="3"/>
      <c r="M54">
        <v>5010</v>
      </c>
      <c r="N54">
        <f>VLOOKUP($M54,CSVCard!$A:$G,7,0)</f>
        <v>5</v>
      </c>
      <c r="O54" t="str">
        <f>VLOOKUP($M54,CSVCard!$A:$G,2,0)</f>
        <v>传承司马懿</v>
      </c>
      <c r="P54">
        <f>COUNTIFS(数据库!$B:$B,1,数据库!$E:$E,$M54)</f>
        <v>56</v>
      </c>
      <c r="Q54" s="3">
        <f>P54/武将养成概况!$I$7</f>
        <v>2.0497803806734993E-2</v>
      </c>
    </row>
    <row r="55" spans="1:17" x14ac:dyDescent="0.15">
      <c r="A55">
        <v>1021</v>
      </c>
      <c r="B55">
        <f>VLOOKUP($A55,CSVCard!$A:$G,7,0)</f>
        <v>4</v>
      </c>
      <c r="C55" t="str">
        <f>VLOOKUP($A55,CSVCard!$A:$G,2,0)</f>
        <v>吕蒙</v>
      </c>
      <c r="D55">
        <f>COUNTIFS(数据库!$B:$B,3,数据库!$E:$E,$A55)</f>
        <v>6</v>
      </c>
      <c r="E55" s="3">
        <f>D55/武将养成概况!$I$5</f>
        <v>1.812688821752266E-2</v>
      </c>
      <c r="F55" s="3"/>
      <c r="G55">
        <v>1017</v>
      </c>
      <c r="H55">
        <f>VLOOKUP($G55,CSVCard!$A:$G,7,0)</f>
        <v>4</v>
      </c>
      <c r="I55" t="str">
        <f>VLOOKUP($G55,CSVCard!$A:$G,2,0)</f>
        <v>孙策</v>
      </c>
      <c r="J55">
        <f>COUNTIFS(数据库!$B:$B,2,数据库!$E:$E,$G55)</f>
        <v>16</v>
      </c>
      <c r="K55" s="3">
        <f>J55/武将养成概况!$I$6</f>
        <v>2.247191011235955E-2</v>
      </c>
      <c r="L55" s="3"/>
      <c r="M55">
        <v>1012</v>
      </c>
      <c r="N55">
        <f>VLOOKUP($M55,CSVCard!$A:$G,7,0)</f>
        <v>4</v>
      </c>
      <c r="O55" t="str">
        <f>VLOOKUP($M55,CSVCard!$A:$G,2,0)</f>
        <v>黄月英</v>
      </c>
      <c r="P55">
        <f>COUNTIFS(数据库!$B:$B,1,数据库!$E:$E,$M55)</f>
        <v>56</v>
      </c>
      <c r="Q55" s="3">
        <f>P55/武将养成概况!$I$7</f>
        <v>2.0497803806734993E-2</v>
      </c>
    </row>
    <row r="56" spans="1:17" x14ac:dyDescent="0.15">
      <c r="A56">
        <v>1042</v>
      </c>
      <c r="B56">
        <f>VLOOKUP($A56,CSVCard!$A:$G,7,0)</f>
        <v>4</v>
      </c>
      <c r="C56" t="str">
        <f>VLOOKUP($A56,CSVCard!$A:$G,2,0)</f>
        <v>鲁肃</v>
      </c>
      <c r="D56">
        <f>COUNTIFS(数据库!$B:$B,3,数据库!$E:$E,$A56)</f>
        <v>6</v>
      </c>
      <c r="E56" s="3">
        <f>D56/武将养成概况!$I$5</f>
        <v>1.812688821752266E-2</v>
      </c>
      <c r="F56" s="3"/>
      <c r="G56">
        <v>1004</v>
      </c>
      <c r="H56">
        <f>VLOOKUP($G56,CSVCard!$A:$G,7,0)</f>
        <v>4</v>
      </c>
      <c r="I56" t="str">
        <f>VLOOKUP($G56,CSVCard!$A:$G,2,0)</f>
        <v>郭嘉</v>
      </c>
      <c r="J56">
        <f>COUNTIFS(数据库!$B:$B,2,数据库!$E:$E,$G56)</f>
        <v>15</v>
      </c>
      <c r="K56" s="3">
        <f>J56/武将养成概况!$I$6</f>
        <v>2.1067415730337078E-2</v>
      </c>
      <c r="L56" s="3"/>
      <c r="M56">
        <v>1015</v>
      </c>
      <c r="N56">
        <f>VLOOKUP($M56,CSVCard!$A:$G,7,0)</f>
        <v>4</v>
      </c>
      <c r="O56" t="str">
        <f>VLOOKUP($M56,CSVCard!$A:$G,2,0)</f>
        <v>孙权</v>
      </c>
      <c r="P56">
        <f>COUNTIFS(数据库!$B:$B,1,数据库!$E:$E,$M56)</f>
        <v>55</v>
      </c>
      <c r="Q56" s="3">
        <f>P56/武将养成概况!$I$7</f>
        <v>2.013177159590044E-2</v>
      </c>
    </row>
    <row r="57" spans="1:17" x14ac:dyDescent="0.15">
      <c r="A57">
        <v>1015</v>
      </c>
      <c r="B57">
        <f>VLOOKUP($A57,CSVCard!$A:$G,7,0)</f>
        <v>4</v>
      </c>
      <c r="C57" t="str">
        <f>VLOOKUP($A57,CSVCard!$A:$G,2,0)</f>
        <v>孙权</v>
      </c>
      <c r="D57">
        <f>COUNTIFS(数据库!$B:$B,3,数据库!$E:$E,$A57)</f>
        <v>6</v>
      </c>
      <c r="E57" s="3">
        <f>D57/武将养成概况!$I$5</f>
        <v>1.812688821752266E-2</v>
      </c>
      <c r="F57" s="3"/>
      <c r="G57">
        <v>1069</v>
      </c>
      <c r="H57">
        <f>VLOOKUP($G57,CSVCard!$A:$G,7,0)</f>
        <v>4</v>
      </c>
      <c r="I57" t="str">
        <f>VLOOKUP($G57,CSVCard!$A:$G,2,0)</f>
        <v>关索</v>
      </c>
      <c r="J57">
        <f>COUNTIFS(数据库!$B:$B,2,数据库!$E:$E,$G57)</f>
        <v>13</v>
      </c>
      <c r="K57" s="3">
        <f>J57/武将养成概况!$I$6</f>
        <v>1.8258426966292134E-2</v>
      </c>
      <c r="L57" s="3"/>
      <c r="M57">
        <v>1026</v>
      </c>
      <c r="N57">
        <f>VLOOKUP($M57,CSVCard!$A:$G,7,0)</f>
        <v>4</v>
      </c>
      <c r="O57" t="str">
        <f>VLOOKUP($M57,CSVCard!$A:$G,2,0)</f>
        <v>文丑</v>
      </c>
      <c r="P57">
        <f>COUNTIFS(数据库!$B:$B,1,数据库!$E:$E,$M57)</f>
        <v>53</v>
      </c>
      <c r="Q57" s="3">
        <f>P57/武将养成概况!$I$7</f>
        <v>1.9399707174231333E-2</v>
      </c>
    </row>
    <row r="58" spans="1:17" x14ac:dyDescent="0.15">
      <c r="A58">
        <v>5032</v>
      </c>
      <c r="B58">
        <f>VLOOKUP($A58,CSVCard!$A:$G,7,0)</f>
        <v>5</v>
      </c>
      <c r="C58" t="str">
        <f>VLOOKUP($A58,CSVCard!$A:$G,2,0)</f>
        <v>传承孙策</v>
      </c>
      <c r="D58">
        <f>COUNTIFS(数据库!$B:$B,3,数据库!$E:$E,$A58)</f>
        <v>5</v>
      </c>
      <c r="E58" s="3">
        <f>D58/武将养成概况!$I$5</f>
        <v>1.5105740181268883E-2</v>
      </c>
      <c r="F58" s="3"/>
      <c r="G58">
        <v>1015</v>
      </c>
      <c r="H58">
        <f>VLOOKUP($G58,CSVCard!$A:$G,7,0)</f>
        <v>4</v>
      </c>
      <c r="I58" t="str">
        <f>VLOOKUP($G58,CSVCard!$A:$G,2,0)</f>
        <v>孙权</v>
      </c>
      <c r="J58">
        <f>COUNTIFS(数据库!$B:$B,2,数据库!$E:$E,$G58)</f>
        <v>13</v>
      </c>
      <c r="K58" s="3">
        <f>J58/武将养成概况!$I$6</f>
        <v>1.8258426966292134E-2</v>
      </c>
      <c r="L58" s="3"/>
      <c r="M58">
        <v>1071</v>
      </c>
      <c r="N58">
        <f>VLOOKUP($M58,CSVCard!$A:$G,7,0)</f>
        <v>4</v>
      </c>
      <c r="O58" t="str">
        <f>VLOOKUP($M58,CSVCard!$A:$G,2,0)</f>
        <v>孙坚</v>
      </c>
      <c r="P58">
        <f>COUNTIFS(数据库!$B:$B,1,数据库!$E:$E,$M58)</f>
        <v>52</v>
      </c>
      <c r="Q58" s="3">
        <f>P58/武将养成概况!$I$7</f>
        <v>1.9033674963396779E-2</v>
      </c>
    </row>
    <row r="59" spans="1:17" x14ac:dyDescent="0.15">
      <c r="A59">
        <v>5015</v>
      </c>
      <c r="B59">
        <f>VLOOKUP($A59,CSVCard!$A:$G,7,0)</f>
        <v>5</v>
      </c>
      <c r="C59" t="str">
        <f>VLOOKUP($A59,CSVCard!$A:$G,2,0)</f>
        <v>传承太史慈</v>
      </c>
      <c r="D59">
        <f>COUNTIFS(数据库!$B:$B,3,数据库!$E:$E,$A59)</f>
        <v>5</v>
      </c>
      <c r="E59" s="3">
        <f>D59/武将养成概况!$I$5</f>
        <v>1.5105740181268883E-2</v>
      </c>
      <c r="F59" s="3"/>
      <c r="G59">
        <v>1052</v>
      </c>
      <c r="H59">
        <f>VLOOKUP($G59,CSVCard!$A:$G,7,0)</f>
        <v>4</v>
      </c>
      <c r="I59" t="str">
        <f>VLOOKUP($G59,CSVCard!$A:$G,2,0)</f>
        <v>甘宁</v>
      </c>
      <c r="J59">
        <f>COUNTIFS(数据库!$B:$B,2,数据库!$E:$E,$G59)</f>
        <v>13</v>
      </c>
      <c r="K59" s="3">
        <f>J59/武将养成概况!$I$6</f>
        <v>1.8258426966292134E-2</v>
      </c>
      <c r="L59" s="3"/>
      <c r="M59">
        <v>1020</v>
      </c>
      <c r="N59">
        <f>VLOOKUP($M59,CSVCard!$A:$G,7,0)</f>
        <v>4</v>
      </c>
      <c r="O59" t="str">
        <f>VLOOKUP($M59,CSVCard!$A:$G,2,0)</f>
        <v>太史慈</v>
      </c>
      <c r="P59">
        <f>COUNTIFS(数据库!$B:$B,1,数据库!$E:$E,$M59)</f>
        <v>51</v>
      </c>
      <c r="Q59" s="3">
        <f>P59/武将养成概况!$I$7</f>
        <v>1.8667642752562226E-2</v>
      </c>
    </row>
    <row r="60" spans="1:17" x14ac:dyDescent="0.15">
      <c r="A60">
        <v>1045</v>
      </c>
      <c r="B60">
        <f>VLOOKUP($A60,CSVCard!$A:$G,7,0)</f>
        <v>4</v>
      </c>
      <c r="C60" t="str">
        <f>VLOOKUP($A60,CSVCard!$A:$G,2,0)</f>
        <v>黄忠</v>
      </c>
      <c r="D60">
        <f>COUNTIFS(数据库!$B:$B,3,数据库!$E:$E,$A60)</f>
        <v>5</v>
      </c>
      <c r="E60" s="3">
        <f>D60/武将养成概况!$I$5</f>
        <v>1.5105740181268883E-2</v>
      </c>
      <c r="F60" s="3"/>
      <c r="G60">
        <v>1073</v>
      </c>
      <c r="H60">
        <f>VLOOKUP($G60,CSVCard!$A:$G,7,0)</f>
        <v>4</v>
      </c>
      <c r="I60" t="str">
        <f>VLOOKUP($G60,CSVCard!$A:$G,2,0)</f>
        <v>关平</v>
      </c>
      <c r="J60">
        <f>COUNTIFS(数据库!$B:$B,2,数据库!$E:$E,$G60)</f>
        <v>12</v>
      </c>
      <c r="K60" s="3">
        <f>J60/武将养成概况!$I$6</f>
        <v>1.6853932584269662E-2</v>
      </c>
      <c r="L60" s="3"/>
      <c r="M60">
        <v>1048</v>
      </c>
      <c r="N60">
        <f>VLOOKUP($M60,CSVCard!$A:$G,7,0)</f>
        <v>4</v>
      </c>
      <c r="O60" t="str">
        <f>VLOOKUP($M60,CSVCard!$A:$G,2,0)</f>
        <v>卞夫人</v>
      </c>
      <c r="P60">
        <f>COUNTIFS(数据库!$B:$B,1,数据库!$E:$E,$M60)</f>
        <v>48</v>
      </c>
      <c r="Q60" s="3">
        <f>P60/武将养成概况!$I$7</f>
        <v>1.7569546120058566E-2</v>
      </c>
    </row>
    <row r="61" spans="1:17" x14ac:dyDescent="0.15">
      <c r="A61">
        <v>1047</v>
      </c>
      <c r="B61">
        <f>VLOOKUP($A61,CSVCard!$A:$G,7,0)</f>
        <v>4</v>
      </c>
      <c r="C61" t="str">
        <f>VLOOKUP($A61,CSVCard!$A:$G,2,0)</f>
        <v>张辽</v>
      </c>
      <c r="D61">
        <f>COUNTIFS(数据库!$B:$B,3,数据库!$E:$E,$A61)</f>
        <v>5</v>
      </c>
      <c r="E61" s="3">
        <f>D61/武将养成概况!$I$5</f>
        <v>1.5105740181268883E-2</v>
      </c>
      <c r="F61" s="3"/>
      <c r="G61">
        <v>1042</v>
      </c>
      <c r="H61">
        <f>VLOOKUP($G61,CSVCard!$A:$G,7,0)</f>
        <v>4</v>
      </c>
      <c r="I61" t="str">
        <f>VLOOKUP($G61,CSVCard!$A:$G,2,0)</f>
        <v>鲁肃</v>
      </c>
      <c r="J61">
        <f>COUNTIFS(数据库!$B:$B,2,数据库!$E:$E,$G61)</f>
        <v>12</v>
      </c>
      <c r="K61" s="3">
        <f>J61/武将养成概况!$I$6</f>
        <v>1.6853932584269662E-2</v>
      </c>
      <c r="L61" s="3"/>
      <c r="M61">
        <v>1007</v>
      </c>
      <c r="N61">
        <f>VLOOKUP($M61,CSVCard!$A:$G,7,0)</f>
        <v>4</v>
      </c>
      <c r="O61" t="str">
        <f>VLOOKUP($M61,CSVCard!$A:$G,2,0)</f>
        <v>甄姬</v>
      </c>
      <c r="P61">
        <f>COUNTIFS(数据库!$B:$B,1,数据库!$E:$E,$M61)</f>
        <v>47</v>
      </c>
      <c r="Q61" s="3">
        <f>P61/武将养成概况!$I$7</f>
        <v>1.7203513909224012E-2</v>
      </c>
    </row>
    <row r="62" spans="1:17" x14ac:dyDescent="0.15">
      <c r="A62">
        <v>1007</v>
      </c>
      <c r="B62">
        <f>VLOOKUP($A62,CSVCard!$A:$G,7,0)</f>
        <v>4</v>
      </c>
      <c r="C62" t="str">
        <f>VLOOKUP($A62,CSVCard!$A:$G,2,0)</f>
        <v>甄姬</v>
      </c>
      <c r="D62">
        <f>COUNTIFS(数据库!$B:$B,3,数据库!$E:$E,$A62)</f>
        <v>5</v>
      </c>
      <c r="E62" s="3">
        <f>D62/武将养成概况!$I$5</f>
        <v>1.5105740181268883E-2</v>
      </c>
      <c r="F62" s="3"/>
      <c r="G62">
        <v>1018</v>
      </c>
      <c r="H62">
        <f>VLOOKUP($G62,CSVCard!$A:$G,7,0)</f>
        <v>4</v>
      </c>
      <c r="I62" t="str">
        <f>VLOOKUP($G62,CSVCard!$A:$G,2,0)</f>
        <v>孙尚香</v>
      </c>
      <c r="J62">
        <f>COUNTIFS(数据库!$B:$B,2,数据库!$E:$E,$G62)</f>
        <v>12</v>
      </c>
      <c r="K62" s="3">
        <f>J62/武将养成概况!$I$6</f>
        <v>1.6853932584269662E-2</v>
      </c>
      <c r="L62" s="3"/>
      <c r="M62">
        <v>1053</v>
      </c>
      <c r="N62">
        <f>VLOOKUP($M62,CSVCard!$A:$G,7,0)</f>
        <v>4</v>
      </c>
      <c r="O62" t="str">
        <f>VLOOKUP($M62,CSVCard!$A:$G,2,0)</f>
        <v>孙小虎</v>
      </c>
      <c r="P62">
        <f>COUNTIFS(数据库!$B:$B,1,数据库!$E:$E,$M62)</f>
        <v>47</v>
      </c>
      <c r="Q62" s="3">
        <f>P62/武将养成概况!$I$7</f>
        <v>1.7203513909224012E-2</v>
      </c>
    </row>
    <row r="63" spans="1:17" x14ac:dyDescent="0.15">
      <c r="A63">
        <v>5006</v>
      </c>
      <c r="B63">
        <f>VLOOKUP($A63,CSVCard!$A:$G,7,0)</f>
        <v>5</v>
      </c>
      <c r="C63" t="str">
        <f>VLOOKUP($A63,CSVCard!$A:$G,2,0)</f>
        <v>传承孙尚香</v>
      </c>
      <c r="D63">
        <f>COUNTIFS(数据库!$B:$B,3,数据库!$E:$E,$A63)</f>
        <v>4</v>
      </c>
      <c r="E63" s="3">
        <f>D63/武将养成概况!$I$5</f>
        <v>1.2084592145015106E-2</v>
      </c>
      <c r="F63" s="3"/>
      <c r="G63">
        <v>1041</v>
      </c>
      <c r="H63">
        <f>VLOOKUP($G63,CSVCard!$A:$G,7,0)</f>
        <v>4</v>
      </c>
      <c r="I63" t="str">
        <f>VLOOKUP($G63,CSVCard!$A:$G,2,0)</f>
        <v>魏延</v>
      </c>
      <c r="J63">
        <f>COUNTIFS(数据库!$B:$B,2,数据库!$E:$E,$G63)</f>
        <v>12</v>
      </c>
      <c r="K63" s="3">
        <f>J63/武将养成概况!$I$6</f>
        <v>1.6853932584269662E-2</v>
      </c>
      <c r="L63" s="3"/>
      <c r="M63">
        <v>1049</v>
      </c>
      <c r="N63">
        <f>VLOOKUP($M63,CSVCard!$A:$G,7,0)</f>
        <v>4</v>
      </c>
      <c r="O63" t="str">
        <f>VLOOKUP($M63,CSVCard!$A:$G,2,0)</f>
        <v>严颜</v>
      </c>
      <c r="P63">
        <f>COUNTIFS(数据库!$B:$B,1,数据库!$E:$E,$M63)</f>
        <v>42</v>
      </c>
      <c r="Q63" s="3">
        <f>P63/武将养成概况!$I$7</f>
        <v>1.5373352855051245E-2</v>
      </c>
    </row>
    <row r="64" spans="1:17" x14ac:dyDescent="0.15">
      <c r="A64">
        <v>5056</v>
      </c>
      <c r="B64">
        <f>VLOOKUP($A64,CSVCard!$A:$G,7,0)</f>
        <v>5</v>
      </c>
      <c r="C64" t="str">
        <f>VLOOKUP($A64,CSVCard!$A:$G,2,0)</f>
        <v>鬼谋郭嘉</v>
      </c>
      <c r="D64">
        <f>COUNTIFS(数据库!$B:$B,3,数据库!$E:$E,$A64)</f>
        <v>4</v>
      </c>
      <c r="E64" s="3">
        <f>D64/武将养成概况!$I$5</f>
        <v>1.2084592145015106E-2</v>
      </c>
      <c r="F64" s="3"/>
      <c r="G64">
        <v>1006</v>
      </c>
      <c r="H64">
        <f>VLOOKUP($G64,CSVCard!$A:$G,7,0)</f>
        <v>4</v>
      </c>
      <c r="I64" t="str">
        <f>VLOOKUP($G64,CSVCard!$A:$G,2,0)</f>
        <v>曹丕</v>
      </c>
      <c r="J64">
        <f>COUNTIFS(数据库!$B:$B,2,数据库!$E:$E,$G64)</f>
        <v>12</v>
      </c>
      <c r="K64" s="3">
        <f>J64/武将养成概况!$I$6</f>
        <v>1.6853932584269662E-2</v>
      </c>
      <c r="L64" s="3"/>
      <c r="M64">
        <v>5003</v>
      </c>
      <c r="N64">
        <f>VLOOKUP($M64,CSVCard!$A:$G,7,0)</f>
        <v>5</v>
      </c>
      <c r="O64" t="str">
        <f>VLOOKUP($M64,CSVCard!$A:$G,2,0)</f>
        <v>传承刘备</v>
      </c>
      <c r="P64">
        <f>COUNTIFS(数据库!$B:$B,1,数据库!$E:$E,$M64)</f>
        <v>40</v>
      </c>
      <c r="Q64" s="3">
        <f>P64/武将养成概况!$I$7</f>
        <v>1.4641288433382138E-2</v>
      </c>
    </row>
    <row r="65" spans="1:17" x14ac:dyDescent="0.15">
      <c r="A65">
        <v>1035</v>
      </c>
      <c r="B65">
        <f>VLOOKUP($A65,CSVCard!$A:$G,7,0)</f>
        <v>4</v>
      </c>
      <c r="C65" t="str">
        <f>VLOOKUP($A65,CSVCard!$A:$G,2,0)</f>
        <v>张星彩</v>
      </c>
      <c r="D65">
        <f>COUNTIFS(数据库!$B:$B,3,数据库!$E:$E,$A65)</f>
        <v>4</v>
      </c>
      <c r="E65" s="3">
        <f>D65/武将养成概况!$I$5</f>
        <v>1.2084592145015106E-2</v>
      </c>
      <c r="F65" s="3"/>
      <c r="G65">
        <v>5026</v>
      </c>
      <c r="H65">
        <f>VLOOKUP($G65,CSVCard!$A:$G,7,0)</f>
        <v>5</v>
      </c>
      <c r="I65" t="str">
        <f>VLOOKUP($G65,CSVCard!$A:$G,2,0)</f>
        <v>疾风魏延</v>
      </c>
      <c r="J65">
        <f>COUNTIFS(数据库!$B:$B,2,数据库!$E:$E,$G65)</f>
        <v>11</v>
      </c>
      <c r="K65" s="3">
        <f>J65/武将养成概况!$I$6</f>
        <v>1.5449438202247191E-2</v>
      </c>
      <c r="L65" s="3"/>
      <c r="M65">
        <v>1004</v>
      </c>
      <c r="N65">
        <f>VLOOKUP($M65,CSVCard!$A:$G,7,0)</f>
        <v>4</v>
      </c>
      <c r="O65" t="str">
        <f>VLOOKUP($M65,CSVCard!$A:$G,2,0)</f>
        <v>郭嘉</v>
      </c>
      <c r="P65">
        <f>COUNTIFS(数据库!$B:$B,1,数据库!$E:$E,$M65)</f>
        <v>39</v>
      </c>
      <c r="Q65" s="3">
        <f>P65/武将养成概况!$I$7</f>
        <v>1.4275256222547585E-2</v>
      </c>
    </row>
    <row r="66" spans="1:17" x14ac:dyDescent="0.15">
      <c r="A66">
        <v>1018</v>
      </c>
      <c r="B66">
        <f>VLOOKUP($A66,CSVCard!$A:$G,7,0)</f>
        <v>4</v>
      </c>
      <c r="C66" t="str">
        <f>VLOOKUP($A66,CSVCard!$A:$G,2,0)</f>
        <v>孙尚香</v>
      </c>
      <c r="D66">
        <f>COUNTIFS(数据库!$B:$B,3,数据库!$E:$E,$A66)</f>
        <v>4</v>
      </c>
      <c r="E66" s="3">
        <f>D66/武将养成概况!$I$5</f>
        <v>1.2084592145015106E-2</v>
      </c>
      <c r="F66" s="3"/>
      <c r="G66">
        <v>5031</v>
      </c>
      <c r="H66">
        <f>VLOOKUP($G66,CSVCard!$A:$G,7,0)</f>
        <v>5</v>
      </c>
      <c r="I66" t="str">
        <f>VLOOKUP($G66,CSVCard!$A:$G,2,0)</f>
        <v>固守许褚</v>
      </c>
      <c r="J66">
        <f>COUNTIFS(数据库!$B:$B,2,数据库!$E:$E,$G66)</f>
        <v>11</v>
      </c>
      <c r="K66" s="3">
        <f>J66/武将养成概况!$I$6</f>
        <v>1.5449438202247191E-2</v>
      </c>
      <c r="L66" s="3"/>
      <c r="M66">
        <v>1025</v>
      </c>
      <c r="N66">
        <f>VLOOKUP($M66,CSVCard!$A:$G,7,0)</f>
        <v>4</v>
      </c>
      <c r="O66" t="str">
        <f>VLOOKUP($M66,CSVCard!$A:$G,2,0)</f>
        <v>张角</v>
      </c>
      <c r="P66">
        <f>COUNTIFS(数据库!$B:$B,1,数据库!$E:$E,$M66)</f>
        <v>39</v>
      </c>
      <c r="Q66" s="3">
        <f>P66/武将养成概况!$I$7</f>
        <v>1.4275256222547585E-2</v>
      </c>
    </row>
    <row r="67" spans="1:17" x14ac:dyDescent="0.15">
      <c r="A67">
        <v>1010</v>
      </c>
      <c r="B67">
        <f>VLOOKUP($A67,CSVCard!$A:$G,7,0)</f>
        <v>4</v>
      </c>
      <c r="C67" t="str">
        <f>VLOOKUP($A67,CSVCard!$A:$G,2,0)</f>
        <v>关羽</v>
      </c>
      <c r="D67">
        <f>COUNTIFS(数据库!$B:$B,3,数据库!$E:$E,$A67)</f>
        <v>4</v>
      </c>
      <c r="E67" s="3">
        <f>D67/武将养成概况!$I$5</f>
        <v>1.2084592145015106E-2</v>
      </c>
      <c r="F67" s="3"/>
      <c r="G67">
        <v>5006</v>
      </c>
      <c r="H67">
        <f>VLOOKUP($G67,CSVCard!$A:$G,7,0)</f>
        <v>5</v>
      </c>
      <c r="I67" t="str">
        <f>VLOOKUP($G67,CSVCard!$A:$G,2,0)</f>
        <v>传承孙尚香</v>
      </c>
      <c r="J67">
        <f>COUNTIFS(数据库!$B:$B,2,数据库!$E:$E,$G67)</f>
        <v>11</v>
      </c>
      <c r="K67" s="3">
        <f>J67/武将养成概况!$I$6</f>
        <v>1.5449438202247191E-2</v>
      </c>
      <c r="L67" s="3"/>
      <c r="M67">
        <v>1038</v>
      </c>
      <c r="N67">
        <f>VLOOKUP($M67,CSVCard!$A:$G,7,0)</f>
        <v>4</v>
      </c>
      <c r="O67" t="str">
        <f>VLOOKUP($M67,CSVCard!$A:$G,2,0)</f>
        <v>郭女王</v>
      </c>
      <c r="P67">
        <f>COUNTIFS(数据库!$B:$B,1,数据库!$E:$E,$M67)</f>
        <v>37</v>
      </c>
      <c r="Q67" s="3">
        <f>P67/武将养成概况!$I$7</f>
        <v>1.3543191800878478E-2</v>
      </c>
    </row>
    <row r="68" spans="1:17" x14ac:dyDescent="0.15">
      <c r="A68">
        <v>1058</v>
      </c>
      <c r="B68">
        <f>VLOOKUP($A68,CSVCard!$A:$G,7,0)</f>
        <v>4</v>
      </c>
      <c r="C68" t="str">
        <f>VLOOKUP($A68,CSVCard!$A:$G,2,0)</f>
        <v>袁绍</v>
      </c>
      <c r="D68">
        <f>COUNTIFS(数据库!$B:$B,3,数据库!$E:$E,$A68)</f>
        <v>4</v>
      </c>
      <c r="E68" s="3">
        <f>D68/武将养成概况!$I$5</f>
        <v>1.2084592145015106E-2</v>
      </c>
      <c r="F68" s="3"/>
      <c r="G68">
        <v>1020</v>
      </c>
      <c r="H68">
        <f>VLOOKUP($G68,CSVCard!$A:$G,7,0)</f>
        <v>4</v>
      </c>
      <c r="I68" t="str">
        <f>VLOOKUP($G68,CSVCard!$A:$G,2,0)</f>
        <v>太史慈</v>
      </c>
      <c r="J68">
        <f>COUNTIFS(数据库!$B:$B,2,数据库!$E:$E,$G68)</f>
        <v>11</v>
      </c>
      <c r="K68" s="3">
        <f>J68/武将养成概况!$I$6</f>
        <v>1.5449438202247191E-2</v>
      </c>
      <c r="L68" s="3"/>
      <c r="M68">
        <v>5027</v>
      </c>
      <c r="N68">
        <f>VLOOKUP($M68,CSVCard!$A:$G,7,0)</f>
        <v>5</v>
      </c>
      <c r="O68" t="str">
        <f>VLOOKUP($M68,CSVCard!$A:$G,2,0)</f>
        <v>疾风张辽</v>
      </c>
      <c r="P68">
        <f>COUNTIFS(数据库!$B:$B,1,数据库!$E:$E,$M68)</f>
        <v>35</v>
      </c>
      <c r="Q68" s="3">
        <f>P68/武将养成概况!$I$7</f>
        <v>1.2811127379209371E-2</v>
      </c>
    </row>
    <row r="69" spans="1:17" x14ac:dyDescent="0.15">
      <c r="A69">
        <v>5058</v>
      </c>
      <c r="B69">
        <f>VLOOKUP($A69,CSVCard!$A:$G,7,0)</f>
        <v>5</v>
      </c>
      <c r="C69" t="str">
        <f>VLOOKUP($A69,CSVCard!$A:$G,2,0)</f>
        <v>贺舞步练师</v>
      </c>
      <c r="D69">
        <f>COUNTIFS(数据库!$B:$B,3,数据库!$E:$E,$A69)</f>
        <v>3</v>
      </c>
      <c r="E69" s="3">
        <f>D69/武将养成概况!$I$5</f>
        <v>9.0634441087613302E-3</v>
      </c>
      <c r="F69" s="3"/>
      <c r="G69">
        <v>1053</v>
      </c>
      <c r="H69">
        <f>VLOOKUP($G69,CSVCard!$A:$G,7,0)</f>
        <v>4</v>
      </c>
      <c r="I69" t="str">
        <f>VLOOKUP($G69,CSVCard!$A:$G,2,0)</f>
        <v>孙小虎</v>
      </c>
      <c r="J69">
        <f>COUNTIFS(数据库!$B:$B,2,数据库!$E:$E,$G69)</f>
        <v>11</v>
      </c>
      <c r="K69" s="3">
        <f>J69/武将养成概况!$I$6</f>
        <v>1.5449438202247191E-2</v>
      </c>
      <c r="L69" s="3"/>
      <c r="M69">
        <v>1070</v>
      </c>
      <c r="N69">
        <f>VLOOKUP($M69,CSVCard!$A:$G,7,0)</f>
        <v>4</v>
      </c>
      <c r="O69" t="str">
        <f>VLOOKUP($M69,CSVCard!$A:$G,2,0)</f>
        <v>鲍三娘</v>
      </c>
      <c r="P69">
        <f>COUNTIFS(数据库!$B:$B,1,数据库!$E:$E,$M69)</f>
        <v>35</v>
      </c>
      <c r="Q69" s="3">
        <f>P69/武将养成概况!$I$7</f>
        <v>1.2811127379209371E-2</v>
      </c>
    </row>
    <row r="70" spans="1:17" x14ac:dyDescent="0.15">
      <c r="A70">
        <v>5019</v>
      </c>
      <c r="B70">
        <f>VLOOKUP($A70,CSVCard!$A:$G,7,0)</f>
        <v>5</v>
      </c>
      <c r="C70" t="str">
        <f>VLOOKUP($A70,CSVCard!$A:$G,2,0)</f>
        <v>传承甄姬</v>
      </c>
      <c r="D70">
        <f>COUNTIFS(数据库!$B:$B,3,数据库!$E:$E,$A70)</f>
        <v>3</v>
      </c>
      <c r="E70" s="3">
        <f>D70/武将养成概况!$I$5</f>
        <v>9.0634441087613302E-3</v>
      </c>
      <c r="F70" s="3"/>
      <c r="G70">
        <v>5032</v>
      </c>
      <c r="H70">
        <f>VLOOKUP($G70,CSVCard!$A:$G,7,0)</f>
        <v>5</v>
      </c>
      <c r="I70" t="str">
        <f>VLOOKUP($G70,CSVCard!$A:$G,2,0)</f>
        <v>传承孙策</v>
      </c>
      <c r="J70">
        <f>COUNTIFS(数据库!$B:$B,2,数据库!$E:$E,$G70)</f>
        <v>10</v>
      </c>
      <c r="K70" s="3">
        <f>J70/武将养成概况!$I$6</f>
        <v>1.4044943820224719E-2</v>
      </c>
      <c r="L70" s="3"/>
      <c r="M70">
        <v>5013</v>
      </c>
      <c r="N70">
        <f>VLOOKUP($M70,CSVCard!$A:$G,7,0)</f>
        <v>5</v>
      </c>
      <c r="O70" t="str">
        <f>VLOOKUP($M70,CSVCard!$A:$G,2,0)</f>
        <v>传承诸葛亮</v>
      </c>
      <c r="P70">
        <f>COUNTIFS(数据库!$B:$B,1,数据库!$E:$E,$M70)</f>
        <v>34</v>
      </c>
      <c r="Q70" s="3">
        <f>P70/武将养成概况!$I$7</f>
        <v>1.2445095168374817E-2</v>
      </c>
    </row>
    <row r="71" spans="1:17" x14ac:dyDescent="0.15">
      <c r="A71">
        <v>1062</v>
      </c>
      <c r="B71">
        <f>VLOOKUP($A71,CSVCard!$A:$G,7,0)</f>
        <v>4</v>
      </c>
      <c r="C71" t="str">
        <f>VLOOKUP($A71,CSVCard!$A:$G,2,0)</f>
        <v>蔡文姬</v>
      </c>
      <c r="D71">
        <f>COUNTIFS(数据库!$B:$B,3,数据库!$E:$E,$A71)</f>
        <v>3</v>
      </c>
      <c r="E71" s="3">
        <f>D71/武将养成概况!$I$5</f>
        <v>9.0634441087613302E-3</v>
      </c>
      <c r="F71" s="3"/>
      <c r="G71">
        <v>5037</v>
      </c>
      <c r="H71">
        <f>VLOOKUP($G71,CSVCard!$A:$G,7,0)</f>
        <v>5</v>
      </c>
      <c r="I71" t="str">
        <f>VLOOKUP($G71,CSVCard!$A:$G,2,0)</f>
        <v>传承黄忠</v>
      </c>
      <c r="J71">
        <f>COUNTIFS(数据库!$B:$B,2,数据库!$E:$E,$G71)</f>
        <v>9</v>
      </c>
      <c r="K71" s="3">
        <f>J71/武将养成概况!$I$6</f>
        <v>1.2640449438202247E-2</v>
      </c>
      <c r="L71" s="3"/>
      <c r="M71">
        <v>1046</v>
      </c>
      <c r="N71">
        <f>VLOOKUP($M71,CSVCard!$A:$G,7,0)</f>
        <v>4</v>
      </c>
      <c r="O71" t="str">
        <f>VLOOKUP($M71,CSVCard!$A:$G,2,0)</f>
        <v>吴夫人</v>
      </c>
      <c r="P71">
        <f>COUNTIFS(数据库!$B:$B,1,数据库!$E:$E,$M71)</f>
        <v>34</v>
      </c>
      <c r="Q71" s="3">
        <f>P71/武将养成概况!$I$7</f>
        <v>1.2445095168374817E-2</v>
      </c>
    </row>
    <row r="72" spans="1:17" x14ac:dyDescent="0.15">
      <c r="A72">
        <v>1030</v>
      </c>
      <c r="B72">
        <f>VLOOKUP($A72,CSVCard!$A:$G,7,0)</f>
        <v>4</v>
      </c>
      <c r="C72" t="str">
        <f>VLOOKUP($A72,CSVCard!$A:$G,2,0)</f>
        <v>吕姬</v>
      </c>
      <c r="D72">
        <f>COUNTIFS(数据库!$B:$B,3,数据库!$E:$E,$A72)</f>
        <v>3</v>
      </c>
      <c r="E72" s="3">
        <f>D72/武将养成概况!$I$5</f>
        <v>9.0634441087613302E-3</v>
      </c>
      <c r="F72" s="3"/>
      <c r="G72">
        <v>1039</v>
      </c>
      <c r="H72">
        <f>VLOOKUP($G72,CSVCard!$A:$G,7,0)</f>
        <v>4</v>
      </c>
      <c r="I72" t="str">
        <f>VLOOKUP($G72,CSVCard!$A:$G,2,0)</f>
        <v>曹洪</v>
      </c>
      <c r="J72">
        <f>COUNTIFS(数据库!$B:$B,2,数据库!$E:$E,$G72)</f>
        <v>7</v>
      </c>
      <c r="K72" s="3">
        <f>J72/武将养成概况!$I$6</f>
        <v>9.8314606741573031E-3</v>
      </c>
      <c r="L72" s="3"/>
      <c r="M72">
        <v>5026</v>
      </c>
      <c r="N72">
        <f>VLOOKUP($M72,CSVCard!$A:$G,7,0)</f>
        <v>5</v>
      </c>
      <c r="O72" t="str">
        <f>VLOOKUP($M72,CSVCard!$A:$G,2,0)</f>
        <v>疾风魏延</v>
      </c>
      <c r="P72">
        <f>COUNTIFS(数据库!$B:$B,1,数据库!$E:$E,$M72)</f>
        <v>33</v>
      </c>
      <c r="Q72" s="3">
        <f>P72/武将养成概况!$I$7</f>
        <v>1.2079062957540264E-2</v>
      </c>
    </row>
    <row r="73" spans="1:17" x14ac:dyDescent="0.15">
      <c r="A73">
        <v>1013</v>
      </c>
      <c r="B73">
        <f>VLOOKUP($A73,CSVCard!$A:$G,7,0)</f>
        <v>4</v>
      </c>
      <c r="C73" t="str">
        <f>VLOOKUP($A73,CSVCard!$A:$G,2,0)</f>
        <v>赵云</v>
      </c>
      <c r="D73">
        <f>COUNTIFS(数据库!$B:$B,3,数据库!$E:$E,$A73)</f>
        <v>3</v>
      </c>
      <c r="E73" s="3">
        <f>D73/武将养成概况!$I$5</f>
        <v>9.0634441087613302E-3</v>
      </c>
      <c r="F73" s="3"/>
      <c r="G73">
        <v>1002</v>
      </c>
      <c r="H73">
        <f>VLOOKUP($G73,CSVCard!$A:$G,7,0)</f>
        <v>4</v>
      </c>
      <c r="I73" t="str">
        <f>VLOOKUP($G73,CSVCard!$A:$G,2,0)</f>
        <v>司马懿</v>
      </c>
      <c r="J73">
        <f>COUNTIFS(数据库!$B:$B,2,数据库!$E:$E,$G73)</f>
        <v>7</v>
      </c>
      <c r="K73" s="3">
        <f>J73/武将养成概况!$I$6</f>
        <v>9.8314606741573031E-3</v>
      </c>
      <c r="L73" s="3"/>
      <c r="M73">
        <v>5039</v>
      </c>
      <c r="N73">
        <f>VLOOKUP($M73,CSVCard!$A:$G,7,0)</f>
        <v>5</v>
      </c>
      <c r="O73" t="str">
        <f>VLOOKUP($M73,CSVCard!$A:$G,2,0)</f>
        <v>疾风张郃</v>
      </c>
      <c r="P73">
        <f>COUNTIFS(数据库!$B:$B,1,数据库!$E:$E,$M73)</f>
        <v>31</v>
      </c>
      <c r="Q73" s="3">
        <f>P73/武将养成概况!$I$7</f>
        <v>1.1346998535871157E-2</v>
      </c>
    </row>
    <row r="74" spans="1:17" x14ac:dyDescent="0.15">
      <c r="A74">
        <v>1043</v>
      </c>
      <c r="B74">
        <f>VLOOKUP($A74,CSVCard!$A:$G,7,0)</f>
        <v>4</v>
      </c>
      <c r="C74" t="str">
        <f>VLOOKUP($A74,CSVCard!$A:$G,2,0)</f>
        <v>周泰</v>
      </c>
      <c r="D74">
        <f>COUNTIFS(数据库!$B:$B,3,数据库!$E:$E,$A74)</f>
        <v>3</v>
      </c>
      <c r="E74" s="3">
        <f>D74/武将养成概况!$I$5</f>
        <v>9.0634441087613302E-3</v>
      </c>
      <c r="F74" s="3"/>
      <c r="G74">
        <v>1033</v>
      </c>
      <c r="H74">
        <f>VLOOKUP($G74,CSVCard!$A:$G,7,0)</f>
        <v>4</v>
      </c>
      <c r="I74" t="str">
        <f>VLOOKUP($G74,CSVCard!$A:$G,2,0)</f>
        <v>庞统</v>
      </c>
      <c r="J74">
        <f>COUNTIFS(数据库!$B:$B,2,数据库!$E:$E,$G74)</f>
        <v>7</v>
      </c>
      <c r="K74" s="3">
        <f>J74/武将养成概况!$I$6</f>
        <v>9.8314606741573031E-3</v>
      </c>
      <c r="L74" s="3"/>
      <c r="M74">
        <v>5040</v>
      </c>
      <c r="N74">
        <f>VLOOKUP($M74,CSVCard!$A:$G,7,0)</f>
        <v>5</v>
      </c>
      <c r="O74" t="str">
        <f>VLOOKUP($M74,CSVCard!$A:$G,2,0)</f>
        <v>传承张郃</v>
      </c>
      <c r="P74">
        <f>COUNTIFS(数据库!$B:$B,1,数据库!$E:$E,$M74)</f>
        <v>28</v>
      </c>
      <c r="Q74" s="3">
        <f>P74/武将养成概况!$I$7</f>
        <v>1.0248901903367497E-2</v>
      </c>
    </row>
    <row r="75" spans="1:17" x14ac:dyDescent="0.15">
      <c r="A75">
        <v>1017</v>
      </c>
      <c r="B75">
        <f>VLOOKUP($A75,CSVCard!$A:$G,7,0)</f>
        <v>4</v>
      </c>
      <c r="C75" t="str">
        <f>VLOOKUP($A75,CSVCard!$A:$G,2,0)</f>
        <v>孙策</v>
      </c>
      <c r="D75">
        <f>COUNTIFS(数据库!$B:$B,3,数据库!$E:$E,$A75)</f>
        <v>3</v>
      </c>
      <c r="E75" s="3">
        <f>D75/武将养成概况!$I$5</f>
        <v>9.0634441087613302E-3</v>
      </c>
      <c r="F75" s="3"/>
      <c r="G75">
        <v>1028</v>
      </c>
      <c r="H75">
        <f>VLOOKUP($G75,CSVCard!$A:$G,7,0)</f>
        <v>4</v>
      </c>
      <c r="I75" t="str">
        <f>VLOOKUP($G75,CSVCard!$A:$G,2,0)</f>
        <v>左慈</v>
      </c>
      <c r="J75">
        <f>COUNTIFS(数据库!$B:$B,2,数据库!$E:$E,$G75)</f>
        <v>7</v>
      </c>
      <c r="K75" s="3">
        <f>J75/武将养成概况!$I$6</f>
        <v>9.8314606741573031E-3</v>
      </c>
      <c r="L75" s="3"/>
      <c r="M75">
        <v>5006</v>
      </c>
      <c r="N75">
        <f>VLOOKUP($M75,CSVCard!$A:$G,7,0)</f>
        <v>5</v>
      </c>
      <c r="O75" t="str">
        <f>VLOOKUP($M75,CSVCard!$A:$G,2,0)</f>
        <v>传承孙尚香</v>
      </c>
      <c r="P75">
        <f>COUNTIFS(数据库!$B:$B,1,数据库!$E:$E,$M75)</f>
        <v>28</v>
      </c>
      <c r="Q75" s="3">
        <f>P75/武将养成概况!$I$7</f>
        <v>1.0248901903367497E-2</v>
      </c>
    </row>
    <row r="76" spans="1:17" x14ac:dyDescent="0.15">
      <c r="A76">
        <v>1077</v>
      </c>
      <c r="B76">
        <f>VLOOKUP($A76,CSVCard!$A:$G,7,0)</f>
        <v>4</v>
      </c>
      <c r="C76" t="str">
        <f>VLOOKUP($A76,CSVCard!$A:$G,2,0)</f>
        <v>于吉</v>
      </c>
      <c r="D76">
        <f>COUNTIFS(数据库!$B:$B,3,数据库!$E:$E,$A76)</f>
        <v>3</v>
      </c>
      <c r="E76" s="3">
        <f>D76/武将养成概况!$I$5</f>
        <v>9.0634441087613302E-3</v>
      </c>
      <c r="F76" s="3"/>
      <c r="G76">
        <v>1054</v>
      </c>
      <c r="H76">
        <f>VLOOKUP($G76,CSVCard!$A:$G,7,0)</f>
        <v>4</v>
      </c>
      <c r="I76" t="str">
        <f>VLOOKUP($G76,CSVCard!$A:$G,2,0)</f>
        <v>凌统</v>
      </c>
      <c r="J76">
        <f>COUNTIFS(数据库!$B:$B,2,数据库!$E:$E,$G76)</f>
        <v>7</v>
      </c>
      <c r="K76" s="3">
        <f>J76/武将养成概况!$I$6</f>
        <v>9.8314606741573031E-3</v>
      </c>
      <c r="L76" s="3"/>
      <c r="M76">
        <v>1066</v>
      </c>
      <c r="N76">
        <f>VLOOKUP($M76,CSVCard!$A:$G,7,0)</f>
        <v>4</v>
      </c>
      <c r="O76" t="str">
        <f>VLOOKUP($M76,CSVCard!$A:$G,2,0)</f>
        <v>张绣</v>
      </c>
      <c r="P76">
        <f>COUNTIFS(数据库!$B:$B,1,数据库!$E:$E,$M76)</f>
        <v>27</v>
      </c>
      <c r="Q76" s="3">
        <f>P76/武将养成概况!$I$7</f>
        <v>9.8828696925329432E-3</v>
      </c>
    </row>
    <row r="77" spans="1:17" x14ac:dyDescent="0.15">
      <c r="A77">
        <v>5051</v>
      </c>
      <c r="B77">
        <f>VLOOKUP($A77,CSVCard!$A:$G,7,0)</f>
        <v>5</v>
      </c>
      <c r="C77" t="str">
        <f>VLOOKUP($A77,CSVCard!$A:$G,2,0)</f>
        <v>传承严颜</v>
      </c>
      <c r="D77">
        <f>COUNTIFS(数据库!$B:$B,3,数据库!$E:$E,$A77)</f>
        <v>2</v>
      </c>
      <c r="E77" s="3">
        <f>D77/武将养成概况!$I$5</f>
        <v>6.0422960725075529E-3</v>
      </c>
      <c r="F77" s="3"/>
      <c r="G77">
        <v>1027</v>
      </c>
      <c r="H77">
        <f>VLOOKUP($G77,CSVCard!$A:$G,7,0)</f>
        <v>4</v>
      </c>
      <c r="I77" t="str">
        <f>VLOOKUP($G77,CSVCard!$A:$G,2,0)</f>
        <v>颜良</v>
      </c>
      <c r="J77">
        <f>COUNTIFS(数据库!$B:$B,2,数据库!$E:$E,$G77)</f>
        <v>7</v>
      </c>
      <c r="K77" s="3">
        <f>J77/武将养成概况!$I$6</f>
        <v>9.8314606741573031E-3</v>
      </c>
      <c r="L77" s="3"/>
      <c r="M77">
        <v>2004</v>
      </c>
      <c r="N77">
        <f>VLOOKUP($M77,CSVCard!$A:$G,7,0)</f>
        <v>4</v>
      </c>
      <c r="O77" t="str">
        <f>VLOOKUP($M77,CSVCard!$A:$G,2,0)</f>
        <v>张春华</v>
      </c>
      <c r="P77">
        <f>COUNTIFS(数据库!$B:$B,1,数据库!$E:$E,$M77)</f>
        <v>25</v>
      </c>
      <c r="Q77" s="3">
        <f>P77/武将养成概况!$I$7</f>
        <v>9.1508052708638363E-3</v>
      </c>
    </row>
    <row r="78" spans="1:17" x14ac:dyDescent="0.15">
      <c r="A78">
        <v>5054</v>
      </c>
      <c r="B78">
        <f>VLOOKUP($A78,CSVCard!$A:$G,7,0)</f>
        <v>5</v>
      </c>
      <c r="C78" t="str">
        <f>VLOOKUP($A78,CSVCard!$A:$G,2,0)</f>
        <v>鬼谋司马懿</v>
      </c>
      <c r="D78">
        <f>COUNTIFS(数据库!$B:$B,3,数据库!$E:$E,$A78)</f>
        <v>2</v>
      </c>
      <c r="E78" s="3">
        <f>D78/武将养成概况!$I$5</f>
        <v>6.0422960725075529E-3</v>
      </c>
      <c r="F78" s="3"/>
      <c r="G78">
        <v>5033</v>
      </c>
      <c r="H78">
        <f>VLOOKUP($G78,CSVCard!$A:$G,7,0)</f>
        <v>5</v>
      </c>
      <c r="I78" t="str">
        <f>VLOOKUP($G78,CSVCard!$A:$G,2,0)</f>
        <v>疾风孙策</v>
      </c>
      <c r="J78">
        <f>COUNTIFS(数据库!$B:$B,2,数据库!$E:$E,$G78)</f>
        <v>6</v>
      </c>
      <c r="K78" s="3">
        <f>J78/武将养成概况!$I$6</f>
        <v>8.4269662921348312E-3</v>
      </c>
      <c r="L78" s="3"/>
      <c r="M78">
        <v>5032</v>
      </c>
      <c r="N78">
        <f>VLOOKUP($M78,CSVCard!$A:$G,7,0)</f>
        <v>5</v>
      </c>
      <c r="O78" t="str">
        <f>VLOOKUP($M78,CSVCard!$A:$G,2,0)</f>
        <v>传承孙策</v>
      </c>
      <c r="P78">
        <f>COUNTIFS(数据库!$B:$B,1,数据库!$E:$E,$M78)</f>
        <v>24</v>
      </c>
      <c r="Q78" s="3">
        <f>P78/武将养成概况!$I$7</f>
        <v>8.7847730600292828E-3</v>
      </c>
    </row>
    <row r="79" spans="1:17" x14ac:dyDescent="0.15">
      <c r="A79">
        <v>1041</v>
      </c>
      <c r="B79">
        <f>VLOOKUP($A79,CSVCard!$A:$G,7,0)</f>
        <v>4</v>
      </c>
      <c r="C79" t="str">
        <f>VLOOKUP($A79,CSVCard!$A:$G,2,0)</f>
        <v>魏延</v>
      </c>
      <c r="D79">
        <f>COUNTIFS(数据库!$B:$B,3,数据库!$E:$E,$A79)</f>
        <v>2</v>
      </c>
      <c r="E79" s="3">
        <f>D79/武将养成概况!$I$5</f>
        <v>6.0422960725075529E-3</v>
      </c>
      <c r="F79" s="3"/>
      <c r="G79">
        <v>5019</v>
      </c>
      <c r="H79">
        <f>VLOOKUP($G79,CSVCard!$A:$G,7,0)</f>
        <v>5</v>
      </c>
      <c r="I79" t="str">
        <f>VLOOKUP($G79,CSVCard!$A:$G,2,0)</f>
        <v>传承甄姬</v>
      </c>
      <c r="J79">
        <f>COUNTIFS(数据库!$B:$B,2,数据库!$E:$E,$G79)</f>
        <v>6</v>
      </c>
      <c r="K79" s="3">
        <f>J79/武将养成概况!$I$6</f>
        <v>8.4269662921348312E-3</v>
      </c>
      <c r="L79" s="3"/>
      <c r="M79">
        <v>1044</v>
      </c>
      <c r="N79">
        <f>VLOOKUP($M79,CSVCard!$A:$G,7,0)</f>
        <v>4</v>
      </c>
      <c r="O79" t="str">
        <f>VLOOKUP($M79,CSVCard!$A:$G,2,0)</f>
        <v>马岱</v>
      </c>
      <c r="P79">
        <f>COUNTIFS(数据库!$B:$B,1,数据库!$E:$E,$M79)</f>
        <v>20</v>
      </c>
      <c r="Q79" s="3">
        <f>P79/武将养成概况!$I$7</f>
        <v>7.320644216691069E-3</v>
      </c>
    </row>
    <row r="80" spans="1:17" x14ac:dyDescent="0.15">
      <c r="A80">
        <v>1031</v>
      </c>
      <c r="B80">
        <f>VLOOKUP($A80,CSVCard!$A:$G,7,0)</f>
        <v>4</v>
      </c>
      <c r="C80" t="str">
        <f>VLOOKUP($A80,CSVCard!$A:$G,2,0)</f>
        <v>祝融</v>
      </c>
      <c r="D80">
        <f>COUNTIFS(数据库!$B:$B,3,数据库!$E:$E,$A80)</f>
        <v>2</v>
      </c>
      <c r="E80" s="3">
        <f>D80/武将养成概况!$I$5</f>
        <v>6.0422960725075529E-3</v>
      </c>
      <c r="F80" s="3"/>
      <c r="G80">
        <v>1070</v>
      </c>
      <c r="H80">
        <f>VLOOKUP($G80,CSVCard!$A:$G,7,0)</f>
        <v>4</v>
      </c>
      <c r="I80" t="str">
        <f>VLOOKUP($G80,CSVCard!$A:$G,2,0)</f>
        <v>鲍三娘</v>
      </c>
      <c r="J80">
        <f>COUNTIFS(数据库!$B:$B,2,数据库!$E:$E,$G80)</f>
        <v>6</v>
      </c>
      <c r="K80" s="3">
        <f>J80/武将养成概况!$I$6</f>
        <v>8.4269662921348312E-3</v>
      </c>
      <c r="L80" s="3"/>
      <c r="M80">
        <v>1036</v>
      </c>
      <c r="N80">
        <f>VLOOKUP($M80,CSVCard!$A:$G,7,0)</f>
        <v>4</v>
      </c>
      <c r="O80" t="str">
        <f>VLOOKUP($M80,CSVCard!$A:$G,2,0)</f>
        <v>许褚</v>
      </c>
      <c r="P80">
        <f>COUNTIFS(数据库!$B:$B,1,数据库!$E:$E,$M80)</f>
        <v>20</v>
      </c>
      <c r="Q80" s="3">
        <f>P80/武将养成概况!$I$7</f>
        <v>7.320644216691069E-3</v>
      </c>
    </row>
    <row r="81" spans="1:17" x14ac:dyDescent="0.15">
      <c r="A81">
        <v>1006</v>
      </c>
      <c r="B81">
        <f>VLOOKUP($A81,CSVCard!$A:$G,7,0)</f>
        <v>4</v>
      </c>
      <c r="C81" t="str">
        <f>VLOOKUP($A81,CSVCard!$A:$G,2,0)</f>
        <v>曹丕</v>
      </c>
      <c r="D81">
        <f>COUNTIFS(数据库!$B:$B,3,数据库!$E:$E,$A81)</f>
        <v>2</v>
      </c>
      <c r="E81" s="3">
        <f>D81/武将养成概况!$I$5</f>
        <v>6.0422960725075529E-3</v>
      </c>
      <c r="F81" s="3"/>
      <c r="G81">
        <v>1007</v>
      </c>
      <c r="H81">
        <f>VLOOKUP($G81,CSVCard!$A:$G,7,0)</f>
        <v>4</v>
      </c>
      <c r="I81" t="str">
        <f>VLOOKUP($G81,CSVCard!$A:$G,2,0)</f>
        <v>甄姬</v>
      </c>
      <c r="J81">
        <f>COUNTIFS(数据库!$B:$B,2,数据库!$E:$E,$G81)</f>
        <v>6</v>
      </c>
      <c r="K81" s="3">
        <f>J81/武将养成概况!$I$6</f>
        <v>8.4269662921348312E-3</v>
      </c>
      <c r="L81" s="3"/>
      <c r="M81">
        <v>1039</v>
      </c>
      <c r="N81">
        <f>VLOOKUP($M81,CSVCard!$A:$G,7,0)</f>
        <v>4</v>
      </c>
      <c r="O81" t="str">
        <f>VLOOKUP($M81,CSVCard!$A:$G,2,0)</f>
        <v>曹洪</v>
      </c>
      <c r="P81">
        <f>COUNTIFS(数据库!$B:$B,1,数据库!$E:$E,$M81)</f>
        <v>19</v>
      </c>
      <c r="Q81" s="3">
        <f>P81/武将养成概况!$I$7</f>
        <v>6.9546120058565156E-3</v>
      </c>
    </row>
    <row r="82" spans="1:17" x14ac:dyDescent="0.15">
      <c r="A82">
        <v>1033</v>
      </c>
      <c r="B82">
        <f>VLOOKUP($A82,CSVCard!$A:$G,7,0)</f>
        <v>4</v>
      </c>
      <c r="C82" t="str">
        <f>VLOOKUP($A82,CSVCard!$A:$G,2,0)</f>
        <v>庞统</v>
      </c>
      <c r="D82">
        <f>COUNTIFS(数据库!$B:$B,3,数据库!$E:$E,$A82)</f>
        <v>2</v>
      </c>
      <c r="E82" s="3">
        <f>D82/武将养成概况!$I$5</f>
        <v>6.0422960725075529E-3</v>
      </c>
      <c r="F82" s="3"/>
      <c r="G82">
        <v>5053</v>
      </c>
      <c r="H82">
        <f>VLOOKUP($G82,CSVCard!$A:$G,7,0)</f>
        <v>5</v>
      </c>
      <c r="I82" t="str">
        <f>VLOOKUP($G82,CSVCard!$A:$G,2,0)</f>
        <v>传承鲁肃</v>
      </c>
      <c r="J82">
        <f>COUNTIFS(数据库!$B:$B,2,数据库!$E:$E,$G82)</f>
        <v>5</v>
      </c>
      <c r="K82" s="3">
        <f>J82/武将养成概况!$I$6</f>
        <v>7.0224719101123594E-3</v>
      </c>
      <c r="L82" s="3"/>
      <c r="M82">
        <v>1065</v>
      </c>
      <c r="N82">
        <f>VLOOKUP($M82,CSVCard!$A:$G,7,0)</f>
        <v>4</v>
      </c>
      <c r="O82" t="str">
        <f>VLOOKUP($M82,CSVCard!$A:$G,2,0)</f>
        <v>贺喜张飞</v>
      </c>
      <c r="P82">
        <f>COUNTIFS(数据库!$B:$B,1,数据库!$E:$E,$M82)</f>
        <v>19</v>
      </c>
      <c r="Q82" s="3">
        <f>P82/武将养成概况!$I$7</f>
        <v>6.9546120058565156E-3</v>
      </c>
    </row>
    <row r="83" spans="1:17" x14ac:dyDescent="0.15">
      <c r="A83">
        <v>1028</v>
      </c>
      <c r="B83">
        <f>VLOOKUP($A83,CSVCard!$A:$G,7,0)</f>
        <v>4</v>
      </c>
      <c r="C83" t="str">
        <f>VLOOKUP($A83,CSVCard!$A:$G,2,0)</f>
        <v>左慈</v>
      </c>
      <c r="D83">
        <f>COUNTIFS(数据库!$B:$B,3,数据库!$E:$E,$A83)</f>
        <v>2</v>
      </c>
      <c r="E83" s="3">
        <f>D83/武将养成概况!$I$5</f>
        <v>6.0422960725075529E-3</v>
      </c>
      <c r="F83" s="3"/>
      <c r="G83">
        <v>1058</v>
      </c>
      <c r="H83">
        <f>VLOOKUP($G83,CSVCard!$A:$G,7,0)</f>
        <v>4</v>
      </c>
      <c r="I83" t="str">
        <f>VLOOKUP($G83,CSVCard!$A:$G,2,0)</f>
        <v>袁绍</v>
      </c>
      <c r="J83">
        <f>COUNTIFS(数据库!$B:$B,2,数据库!$E:$E,$G83)</f>
        <v>5</v>
      </c>
      <c r="K83" s="3">
        <f>J83/武将养成概况!$I$6</f>
        <v>7.0224719101123594E-3</v>
      </c>
      <c r="L83" s="3"/>
      <c r="M83">
        <v>1051</v>
      </c>
      <c r="N83">
        <f>VLOOKUP($M83,CSVCard!$A:$G,7,0)</f>
        <v>4</v>
      </c>
      <c r="O83" t="str">
        <f>VLOOKUP($M83,CSVCard!$A:$G,2,0)</f>
        <v>孙大虎</v>
      </c>
      <c r="P83">
        <f>COUNTIFS(数据库!$B:$B,1,数据库!$E:$E,$M83)</f>
        <v>19</v>
      </c>
      <c r="Q83" s="3">
        <f>P83/武将养成概况!$I$7</f>
        <v>6.9546120058565156E-3</v>
      </c>
    </row>
    <row r="84" spans="1:17" x14ac:dyDescent="0.15">
      <c r="A84">
        <v>1052</v>
      </c>
      <c r="B84">
        <f>VLOOKUP($A84,CSVCard!$A:$G,7,0)</f>
        <v>4</v>
      </c>
      <c r="C84" t="str">
        <f>VLOOKUP($A84,CSVCard!$A:$G,2,0)</f>
        <v>甘宁</v>
      </c>
      <c r="D84">
        <f>COUNTIFS(数据库!$B:$B,3,数据库!$E:$E,$A84)</f>
        <v>2</v>
      </c>
      <c r="E84" s="3">
        <f>D84/武将养成概况!$I$5</f>
        <v>6.0422960725075529E-3</v>
      </c>
      <c r="F84" s="3"/>
      <c r="G84">
        <v>2004</v>
      </c>
      <c r="H84">
        <f>VLOOKUP($G84,CSVCard!$A:$G,7,0)</f>
        <v>4</v>
      </c>
      <c r="I84" t="str">
        <f>VLOOKUP($G84,CSVCard!$A:$G,2,0)</f>
        <v>张春华</v>
      </c>
      <c r="J84">
        <f>COUNTIFS(数据库!$B:$B,2,数据库!$E:$E,$G84)</f>
        <v>5</v>
      </c>
      <c r="K84" s="3">
        <f>J84/武将养成概况!$I$6</f>
        <v>7.0224719101123594E-3</v>
      </c>
      <c r="L84" s="3"/>
      <c r="M84">
        <v>5036</v>
      </c>
      <c r="N84">
        <f>VLOOKUP($M84,CSVCard!$A:$G,7,0)</f>
        <v>5</v>
      </c>
      <c r="O84" t="str">
        <f>VLOOKUP($M84,CSVCard!$A:$G,2,0)</f>
        <v>传承郭嘉</v>
      </c>
      <c r="P84">
        <f>COUNTIFS(数据库!$B:$B,1,数据库!$E:$E,$M84)</f>
        <v>17</v>
      </c>
      <c r="Q84" s="3">
        <f>P84/武将养成概况!$I$7</f>
        <v>6.2225475841874087E-3</v>
      </c>
    </row>
    <row r="85" spans="1:17" x14ac:dyDescent="0.15">
      <c r="A85">
        <v>1025</v>
      </c>
      <c r="B85">
        <f>VLOOKUP($A85,CSVCard!$A:$G,7,0)</f>
        <v>4</v>
      </c>
      <c r="C85" t="str">
        <f>VLOOKUP($A85,CSVCard!$A:$G,2,0)</f>
        <v>张角</v>
      </c>
      <c r="D85">
        <f>COUNTIFS(数据库!$B:$B,3,数据库!$E:$E,$A85)</f>
        <v>2</v>
      </c>
      <c r="E85" s="3">
        <f>D85/武将养成概况!$I$5</f>
        <v>6.0422960725075529E-3</v>
      </c>
      <c r="F85" s="3"/>
      <c r="G85">
        <v>1024</v>
      </c>
      <c r="H85">
        <f>VLOOKUP($G85,CSVCard!$A:$G,7,0)</f>
        <v>4</v>
      </c>
      <c r="I85" t="str">
        <f>VLOOKUP($G85,CSVCard!$A:$G,2,0)</f>
        <v>貂蝉</v>
      </c>
      <c r="J85">
        <f>COUNTIFS(数据库!$B:$B,2,数据库!$E:$E,$G85)</f>
        <v>5</v>
      </c>
      <c r="K85" s="3">
        <f>J85/武将养成概况!$I$6</f>
        <v>7.0224719101123594E-3</v>
      </c>
      <c r="L85" s="3"/>
      <c r="M85">
        <v>1040</v>
      </c>
      <c r="N85">
        <f>VLOOKUP($M85,CSVCard!$A:$G,7,0)</f>
        <v>4</v>
      </c>
      <c r="O85" t="str">
        <f>VLOOKUP($M85,CSVCard!$A:$G,2,0)</f>
        <v>马云禄</v>
      </c>
      <c r="P85">
        <f>COUNTIFS(数据库!$B:$B,1,数据库!$E:$E,$M85)</f>
        <v>17</v>
      </c>
      <c r="Q85" s="3">
        <f>P85/武将养成概况!$I$7</f>
        <v>6.2225475841874087E-3</v>
      </c>
    </row>
    <row r="86" spans="1:17" x14ac:dyDescent="0.15">
      <c r="A86">
        <v>2004</v>
      </c>
      <c r="B86">
        <f>VLOOKUP($A86,CSVCard!$A:$G,7,0)</f>
        <v>4</v>
      </c>
      <c r="C86" t="str">
        <f>VLOOKUP($A86,CSVCard!$A:$G,2,0)</f>
        <v>张春华</v>
      </c>
      <c r="D86">
        <f>COUNTIFS(数据库!$B:$B,3,数据库!$E:$E,$A86)</f>
        <v>2</v>
      </c>
      <c r="E86" s="3">
        <f>D86/武将养成概况!$I$5</f>
        <v>6.0422960725075529E-3</v>
      </c>
      <c r="F86" s="3"/>
      <c r="G86">
        <v>1074</v>
      </c>
      <c r="H86">
        <f>VLOOKUP($G86,CSVCard!$A:$G,7,0)</f>
        <v>4</v>
      </c>
      <c r="I86" t="str">
        <f>VLOOKUP($G86,CSVCard!$A:$G,2,0)</f>
        <v>乐进</v>
      </c>
      <c r="J86">
        <f>COUNTIFS(数据库!$B:$B,2,数据库!$E:$E,$G86)</f>
        <v>5</v>
      </c>
      <c r="K86" s="3">
        <f>J86/武将养成概况!$I$6</f>
        <v>7.0224719101123594E-3</v>
      </c>
      <c r="L86" s="3"/>
      <c r="M86">
        <v>1072</v>
      </c>
      <c r="N86">
        <f>VLOOKUP($M86,CSVCard!$A:$G,7,0)</f>
        <v>4</v>
      </c>
      <c r="O86" t="str">
        <f>VLOOKUP($M86,CSVCard!$A:$G,2,0)</f>
        <v>贾诩</v>
      </c>
      <c r="P86">
        <f>COUNTIFS(数据库!$B:$B,1,数据库!$E:$E,$M86)</f>
        <v>15</v>
      </c>
      <c r="Q86" s="3">
        <f>P86/武将养成概况!$I$7</f>
        <v>5.4904831625183018E-3</v>
      </c>
    </row>
    <row r="87" spans="1:17" x14ac:dyDescent="0.15">
      <c r="A87">
        <v>1024</v>
      </c>
      <c r="B87">
        <f>VLOOKUP($A87,CSVCard!$A:$G,7,0)</f>
        <v>4</v>
      </c>
      <c r="C87" t="str">
        <f>VLOOKUP($A87,CSVCard!$A:$G,2,0)</f>
        <v>貂蝉</v>
      </c>
      <c r="D87">
        <f>COUNTIFS(数据库!$B:$B,3,数据库!$E:$E,$A87)</f>
        <v>2</v>
      </c>
      <c r="E87" s="3">
        <f>D87/武将养成概况!$I$5</f>
        <v>6.0422960725075529E-3</v>
      </c>
      <c r="F87" s="3"/>
      <c r="G87">
        <v>1019</v>
      </c>
      <c r="H87">
        <f>VLOOKUP($G87,CSVCard!$A:$G,7,0)</f>
        <v>4</v>
      </c>
      <c r="I87" t="str">
        <f>VLOOKUP($G87,CSVCard!$A:$G,2,0)</f>
        <v>陆逊</v>
      </c>
      <c r="J87">
        <f>COUNTIFS(数据库!$B:$B,2,数据库!$E:$E,$G87)</f>
        <v>5</v>
      </c>
      <c r="K87" s="3">
        <f>J87/武将养成概况!$I$6</f>
        <v>7.0224719101123594E-3</v>
      </c>
      <c r="L87" s="3"/>
      <c r="M87">
        <v>1069</v>
      </c>
      <c r="N87">
        <f>VLOOKUP($M87,CSVCard!$A:$G,7,0)</f>
        <v>4</v>
      </c>
      <c r="O87" t="str">
        <f>VLOOKUP($M87,CSVCard!$A:$G,2,0)</f>
        <v>关索</v>
      </c>
      <c r="P87">
        <f>COUNTIFS(数据库!$B:$B,1,数据库!$E:$E,$M87)</f>
        <v>14</v>
      </c>
      <c r="Q87" s="3">
        <f>P87/武将养成概况!$I$7</f>
        <v>5.1244509516837483E-3</v>
      </c>
    </row>
    <row r="88" spans="1:17" x14ac:dyDescent="0.15">
      <c r="A88">
        <v>1037</v>
      </c>
      <c r="B88">
        <f>VLOOKUP($A88,CSVCard!$A:$G,7,0)</f>
        <v>4</v>
      </c>
      <c r="C88" t="str">
        <f>VLOOKUP($A88,CSVCard!$A:$G,2,0)</f>
        <v>典韦</v>
      </c>
      <c r="D88">
        <f>COUNTIFS(数据库!$B:$B,3,数据库!$E:$E,$A88)</f>
        <v>2</v>
      </c>
      <c r="E88" s="3">
        <f>D88/武将养成概况!$I$5</f>
        <v>6.0422960725075529E-3</v>
      </c>
      <c r="F88" s="3"/>
      <c r="G88">
        <v>5048</v>
      </c>
      <c r="H88">
        <f>VLOOKUP($G88,CSVCard!$A:$G,7,0)</f>
        <v>5</v>
      </c>
      <c r="I88" t="str">
        <f>VLOOKUP($G88,CSVCard!$A:$G,2,0)</f>
        <v>传承关索</v>
      </c>
      <c r="J88">
        <f>COUNTIFS(数据库!$B:$B,2,数据库!$E:$E,$G88)</f>
        <v>4</v>
      </c>
      <c r="K88" s="3">
        <f>J88/武将养成概况!$I$6</f>
        <v>5.6179775280898875E-3</v>
      </c>
      <c r="L88" s="3"/>
      <c r="M88">
        <v>5031</v>
      </c>
      <c r="N88">
        <f>VLOOKUP($M88,CSVCard!$A:$G,7,0)</f>
        <v>5</v>
      </c>
      <c r="O88" t="str">
        <f>VLOOKUP($M88,CSVCard!$A:$G,2,0)</f>
        <v>固守许褚</v>
      </c>
      <c r="P88">
        <f>COUNTIFS(数据库!$B:$B,1,数据库!$E:$E,$M88)</f>
        <v>14</v>
      </c>
      <c r="Q88" s="3">
        <f>P88/武将养成概况!$I$7</f>
        <v>5.1244509516837483E-3</v>
      </c>
    </row>
    <row r="89" spans="1:17" x14ac:dyDescent="0.15">
      <c r="A89">
        <v>5008</v>
      </c>
      <c r="B89">
        <f>VLOOKUP($A89,CSVCard!$A:$G,7,0)</f>
        <v>5</v>
      </c>
      <c r="C89" t="str">
        <f>VLOOKUP($A89,CSVCard!$A:$G,2,0)</f>
        <v>传承张角</v>
      </c>
      <c r="D89">
        <f>COUNTIFS(数据库!$B:$B,3,数据库!$E:$E,$A89)</f>
        <v>1</v>
      </c>
      <c r="E89" s="3">
        <f>D89/武将养成概况!$I$5</f>
        <v>3.0211480362537764E-3</v>
      </c>
      <c r="F89" s="3"/>
      <c r="G89">
        <v>1025</v>
      </c>
      <c r="H89">
        <f>VLOOKUP($G89,CSVCard!$A:$G,7,0)</f>
        <v>4</v>
      </c>
      <c r="I89" t="str">
        <f>VLOOKUP($G89,CSVCard!$A:$G,2,0)</f>
        <v>张角</v>
      </c>
      <c r="J89">
        <f>COUNTIFS(数据库!$B:$B,2,数据库!$E:$E,$G89)</f>
        <v>4</v>
      </c>
      <c r="K89" s="3">
        <f>J89/武将养成概况!$I$6</f>
        <v>5.6179775280898875E-3</v>
      </c>
      <c r="L89" s="3"/>
      <c r="M89">
        <v>5005</v>
      </c>
      <c r="N89">
        <f>VLOOKUP($M89,CSVCard!$A:$G,7,0)</f>
        <v>5</v>
      </c>
      <c r="O89" t="str">
        <f>VLOOKUP($M89,CSVCard!$A:$G,2,0)</f>
        <v>传承孙权</v>
      </c>
      <c r="P89">
        <f>COUNTIFS(数据库!$B:$B,1,数据库!$E:$E,$M89)</f>
        <v>13</v>
      </c>
      <c r="Q89" s="3">
        <f>P89/武将养成概况!$I$7</f>
        <v>4.7584187408491949E-3</v>
      </c>
    </row>
    <row r="90" spans="1:17" x14ac:dyDescent="0.15">
      <c r="A90">
        <v>5049</v>
      </c>
      <c r="B90">
        <f>VLOOKUP($A90,CSVCard!$A:$G,7,0)</f>
        <v>5</v>
      </c>
      <c r="C90" t="str">
        <f>VLOOKUP($A90,CSVCard!$A:$G,2,0)</f>
        <v>疾风陆逊</v>
      </c>
      <c r="D90">
        <f>COUNTIFS(数据库!$B:$B,3,数据库!$E:$E,$A90)</f>
        <v>1</v>
      </c>
      <c r="E90" s="3">
        <f>D90/武将养成概况!$I$5</f>
        <v>3.0211480362537764E-3</v>
      </c>
      <c r="F90" s="3"/>
      <c r="G90">
        <v>1049</v>
      </c>
      <c r="H90">
        <f>VLOOKUP($G90,CSVCard!$A:$G,7,0)</f>
        <v>4</v>
      </c>
      <c r="I90" t="str">
        <f>VLOOKUP($G90,CSVCard!$A:$G,2,0)</f>
        <v>严颜</v>
      </c>
      <c r="J90">
        <f>COUNTIFS(数据库!$B:$B,2,数据库!$E:$E,$G90)</f>
        <v>4</v>
      </c>
      <c r="K90" s="3">
        <f>J90/武将养成概况!$I$6</f>
        <v>5.6179775280898875E-3</v>
      </c>
      <c r="L90" s="3"/>
      <c r="M90">
        <v>1074</v>
      </c>
      <c r="N90">
        <f>VLOOKUP($M90,CSVCard!$A:$G,7,0)</f>
        <v>4</v>
      </c>
      <c r="O90" t="str">
        <f>VLOOKUP($M90,CSVCard!$A:$G,2,0)</f>
        <v>乐进</v>
      </c>
      <c r="P90">
        <f>COUNTIFS(数据库!$B:$B,1,数据库!$E:$E,$M90)</f>
        <v>13</v>
      </c>
      <c r="Q90" s="3">
        <f>P90/武将养成概况!$I$7</f>
        <v>4.7584187408491949E-3</v>
      </c>
    </row>
    <row r="91" spans="1:17" x14ac:dyDescent="0.15">
      <c r="A91">
        <v>5050</v>
      </c>
      <c r="B91">
        <f>VLOOKUP($A91,CSVCard!$A:$G,7,0)</f>
        <v>5</v>
      </c>
      <c r="C91" t="str">
        <f>VLOOKUP($A91,CSVCard!$A:$G,2,0)</f>
        <v>传承张绣</v>
      </c>
      <c r="D91">
        <f>COUNTIFS(数据库!$B:$B,3,数据库!$E:$E,$A91)</f>
        <v>1</v>
      </c>
      <c r="E91" s="3">
        <f>D91/武将养成概况!$I$5</f>
        <v>3.0211480362537764E-3</v>
      </c>
      <c r="F91" s="3"/>
      <c r="G91">
        <v>5015</v>
      </c>
      <c r="H91">
        <f>VLOOKUP($G91,CSVCard!$A:$G,7,0)</f>
        <v>5</v>
      </c>
      <c r="I91" t="str">
        <f>VLOOKUP($G91,CSVCard!$A:$G,2,0)</f>
        <v>传承太史慈</v>
      </c>
      <c r="J91">
        <f>COUNTIFS(数据库!$B:$B,2,数据库!$E:$E,$G91)</f>
        <v>3</v>
      </c>
      <c r="K91" s="3">
        <f>J91/武将养成概况!$I$6</f>
        <v>4.2134831460674156E-3</v>
      </c>
      <c r="L91" s="3"/>
      <c r="M91">
        <v>1060</v>
      </c>
      <c r="N91">
        <f>VLOOKUP($M91,CSVCard!$A:$G,7,0)</f>
        <v>4</v>
      </c>
      <c r="O91" t="str">
        <f>VLOOKUP($M91,CSVCard!$A:$G,2,0)</f>
        <v>孟获</v>
      </c>
      <c r="P91">
        <f>COUNTIFS(数据库!$B:$B,1,数据库!$E:$E,$M91)</f>
        <v>13</v>
      </c>
      <c r="Q91" s="3">
        <f>P91/武将养成概况!$I$7</f>
        <v>4.7584187408491949E-3</v>
      </c>
    </row>
    <row r="92" spans="1:17" x14ac:dyDescent="0.15">
      <c r="A92">
        <v>1005</v>
      </c>
      <c r="B92">
        <f>VLOOKUP($A92,CSVCard!$A:$G,7,0)</f>
        <v>4</v>
      </c>
      <c r="C92" t="str">
        <f>VLOOKUP($A92,CSVCard!$A:$G,2,0)</f>
        <v>曹仁</v>
      </c>
      <c r="D92">
        <f>COUNTIFS(数据库!$B:$B,3,数据库!$E:$E,$A92)</f>
        <v>1</v>
      </c>
      <c r="E92" s="3">
        <f>D92/武将养成概况!$I$5</f>
        <v>3.0211480362537764E-3</v>
      </c>
      <c r="F92" s="3"/>
      <c r="G92">
        <v>1077</v>
      </c>
      <c r="H92">
        <f>VLOOKUP($G92,CSVCard!$A:$G,7,0)</f>
        <v>4</v>
      </c>
      <c r="I92" t="str">
        <f>VLOOKUP($G92,CSVCard!$A:$G,2,0)</f>
        <v>于吉</v>
      </c>
      <c r="J92">
        <f>COUNTIFS(数据库!$B:$B,2,数据库!$E:$E,$G92)</f>
        <v>3</v>
      </c>
      <c r="K92" s="3">
        <f>J92/武将养成概况!$I$6</f>
        <v>4.2134831460674156E-3</v>
      </c>
      <c r="L92" s="3"/>
      <c r="M92">
        <v>1073</v>
      </c>
      <c r="N92">
        <f>VLOOKUP($M92,CSVCard!$A:$G,7,0)</f>
        <v>4</v>
      </c>
      <c r="O92" t="str">
        <f>VLOOKUP($M92,CSVCard!$A:$G,2,0)</f>
        <v>关平</v>
      </c>
      <c r="P92">
        <f>COUNTIFS(数据库!$B:$B,1,数据库!$E:$E,$M92)</f>
        <v>12</v>
      </c>
      <c r="Q92" s="3">
        <f>P92/武将养成概况!$I$7</f>
        <v>4.3923865300146414E-3</v>
      </c>
    </row>
    <row r="93" spans="1:17" x14ac:dyDescent="0.15">
      <c r="A93">
        <v>1054</v>
      </c>
      <c r="B93">
        <f>VLOOKUP($A93,CSVCard!$A:$G,7,0)</f>
        <v>4</v>
      </c>
      <c r="C93" t="str">
        <f>VLOOKUP($A93,CSVCard!$A:$G,2,0)</f>
        <v>凌统</v>
      </c>
      <c r="D93">
        <f>COUNTIFS(数据库!$B:$B,3,数据库!$E:$E,$A93)</f>
        <v>1</v>
      </c>
      <c r="E93" s="3">
        <f>D93/武将养成概况!$I$5</f>
        <v>3.0211480362537764E-3</v>
      </c>
      <c r="F93" s="3"/>
      <c r="G93">
        <v>1044</v>
      </c>
      <c r="H93">
        <f>VLOOKUP($G93,CSVCard!$A:$G,7,0)</f>
        <v>4</v>
      </c>
      <c r="I93" t="str">
        <f>VLOOKUP($G93,CSVCard!$A:$G,2,0)</f>
        <v>马岱</v>
      </c>
      <c r="J93">
        <f>COUNTIFS(数据库!$B:$B,2,数据库!$E:$E,$G93)</f>
        <v>3</v>
      </c>
      <c r="K93" s="3">
        <f>J93/武将养成概况!$I$6</f>
        <v>4.2134831460674156E-3</v>
      </c>
      <c r="L93" s="3"/>
      <c r="M93">
        <v>1034</v>
      </c>
      <c r="N93">
        <f>VLOOKUP($M93,CSVCard!$A:$G,7,0)</f>
        <v>4</v>
      </c>
      <c r="O93" t="str">
        <f>VLOOKUP($M93,CSVCard!$A:$G,2,0)</f>
        <v>徐晃</v>
      </c>
      <c r="P93">
        <f>COUNTIFS(数据库!$B:$B,1,数据库!$E:$E,$M93)</f>
        <v>12</v>
      </c>
      <c r="Q93" s="3">
        <f>P93/武将养成概况!$I$7</f>
        <v>4.3923865300146414E-3</v>
      </c>
    </row>
    <row r="94" spans="1:17" x14ac:dyDescent="0.15">
      <c r="A94">
        <v>1020</v>
      </c>
      <c r="B94">
        <f>VLOOKUP($A94,CSVCard!$A:$G,7,0)</f>
        <v>4</v>
      </c>
      <c r="C94" t="str">
        <f>VLOOKUP($A94,CSVCard!$A:$G,2,0)</f>
        <v>太史慈</v>
      </c>
      <c r="D94">
        <f>COUNTIFS(数据库!$B:$B,3,数据库!$E:$E,$A94)</f>
        <v>1</v>
      </c>
      <c r="E94" s="3">
        <f>D94/武将养成概况!$I$5</f>
        <v>3.0211480362537764E-3</v>
      </c>
      <c r="F94" s="3"/>
      <c r="G94">
        <v>1065</v>
      </c>
      <c r="H94">
        <f>VLOOKUP($G94,CSVCard!$A:$G,7,0)</f>
        <v>4</v>
      </c>
      <c r="I94" t="str">
        <f>VLOOKUP($G94,CSVCard!$A:$G,2,0)</f>
        <v>贺喜张飞</v>
      </c>
      <c r="J94">
        <f>COUNTIFS(数据库!$B:$B,2,数据库!$E:$E,$G94)</f>
        <v>3</v>
      </c>
      <c r="K94" s="3">
        <f>J94/武将养成概况!$I$6</f>
        <v>4.2134831460674156E-3</v>
      </c>
      <c r="L94" s="3"/>
      <c r="M94">
        <v>5016</v>
      </c>
      <c r="N94">
        <f>VLOOKUP($M94,CSVCard!$A:$G,7,0)</f>
        <v>5</v>
      </c>
      <c r="O94" t="str">
        <f>VLOOKUP($M94,CSVCard!$A:$G,2,0)</f>
        <v>传承董卓</v>
      </c>
      <c r="P94">
        <f>COUNTIFS(数据库!$B:$B,1,数据库!$E:$E,$M94)</f>
        <v>11</v>
      </c>
      <c r="Q94" s="3">
        <f>P94/武将养成概况!$I$7</f>
        <v>4.026354319180088E-3</v>
      </c>
    </row>
    <row r="95" spans="1:17" x14ac:dyDescent="0.15">
      <c r="A95">
        <v>1053</v>
      </c>
      <c r="B95">
        <f>VLOOKUP($A95,CSVCard!$A:$G,7,0)</f>
        <v>4</v>
      </c>
      <c r="C95" t="str">
        <f>VLOOKUP($A95,CSVCard!$A:$G,2,0)</f>
        <v>孙小虎</v>
      </c>
      <c r="D95">
        <f>COUNTIFS(数据库!$B:$B,3,数据库!$E:$E,$A95)</f>
        <v>1</v>
      </c>
      <c r="E95" s="3">
        <f>D95/武将养成概况!$I$5</f>
        <v>3.0211480362537764E-3</v>
      </c>
      <c r="F95" s="3"/>
      <c r="G95">
        <v>1040</v>
      </c>
      <c r="H95">
        <f>VLOOKUP($G95,CSVCard!$A:$G,7,0)</f>
        <v>4</v>
      </c>
      <c r="I95" t="str">
        <f>VLOOKUP($G95,CSVCard!$A:$G,2,0)</f>
        <v>马云禄</v>
      </c>
      <c r="J95">
        <f>COUNTIFS(数据库!$B:$B,2,数据库!$E:$E,$G95)</f>
        <v>3</v>
      </c>
      <c r="K95" s="3">
        <f>J95/武将养成概况!$I$6</f>
        <v>4.2134831460674156E-3</v>
      </c>
      <c r="L95" s="3"/>
      <c r="M95">
        <v>1057</v>
      </c>
      <c r="N95">
        <f>VLOOKUP($M95,CSVCard!$A:$G,7,0)</f>
        <v>4</v>
      </c>
      <c r="O95" t="str">
        <f>VLOOKUP($M95,CSVCard!$A:$G,2,0)</f>
        <v>严白虎</v>
      </c>
      <c r="P95">
        <f>COUNTIFS(数据库!$B:$B,1,数据库!$E:$E,$M95)</f>
        <v>11</v>
      </c>
      <c r="Q95" s="3">
        <f>P95/武将养成概况!$I$7</f>
        <v>4.026354319180088E-3</v>
      </c>
    </row>
    <row r="96" spans="1:17" x14ac:dyDescent="0.15">
      <c r="A96">
        <v>1026</v>
      </c>
      <c r="B96">
        <f>VLOOKUP($A96,CSVCard!$A:$G,7,0)</f>
        <v>4</v>
      </c>
      <c r="C96" t="str">
        <f>VLOOKUP($A96,CSVCard!$A:$G,2,0)</f>
        <v>文丑</v>
      </c>
      <c r="D96">
        <f>COUNTIFS(数据库!$B:$B,3,数据库!$E:$E,$A96)</f>
        <v>1</v>
      </c>
      <c r="E96" s="3">
        <f>D96/武将养成概况!$I$5</f>
        <v>3.0211480362537764E-3</v>
      </c>
      <c r="F96" s="3"/>
      <c r="G96">
        <v>1068</v>
      </c>
      <c r="H96">
        <f>VLOOKUP($G96,CSVCard!$A:$G,7,0)</f>
        <v>4</v>
      </c>
      <c r="I96" t="str">
        <f>VLOOKUP($G96,CSVCard!$A:$G,2,0)</f>
        <v>黄盖</v>
      </c>
      <c r="J96">
        <f>COUNTIFS(数据库!$B:$B,2,数据库!$E:$E,$G96)</f>
        <v>3</v>
      </c>
      <c r="K96" s="3">
        <f>J96/武将养成概况!$I$6</f>
        <v>4.2134831460674156E-3</v>
      </c>
      <c r="L96" s="3"/>
      <c r="M96">
        <v>5037</v>
      </c>
      <c r="N96">
        <f>VLOOKUP($M96,CSVCard!$A:$G,7,0)</f>
        <v>5</v>
      </c>
      <c r="O96" t="str">
        <f>VLOOKUP($M96,CSVCard!$A:$G,2,0)</f>
        <v>传承黄忠</v>
      </c>
      <c r="P96">
        <f>COUNTIFS(数据库!$B:$B,1,数据库!$E:$E,$M96)</f>
        <v>10</v>
      </c>
      <c r="Q96" s="3">
        <f>P96/武将养成概况!$I$7</f>
        <v>3.6603221083455345E-3</v>
      </c>
    </row>
    <row r="97" spans="1:17" x14ac:dyDescent="0.15">
      <c r="A97">
        <v>1049</v>
      </c>
      <c r="B97">
        <f>VLOOKUP($A97,CSVCard!$A:$G,7,0)</f>
        <v>4</v>
      </c>
      <c r="C97" t="str">
        <f>VLOOKUP($A97,CSVCard!$A:$G,2,0)</f>
        <v>严颜</v>
      </c>
      <c r="D97">
        <f>COUNTIFS(数据库!$B:$B,3,数据库!$E:$E,$A97)</f>
        <v>1</v>
      </c>
      <c r="E97" s="3">
        <f>D97/武将养成概况!$I$5</f>
        <v>3.0211480362537764E-3</v>
      </c>
      <c r="F97" s="3"/>
      <c r="G97">
        <v>1064</v>
      </c>
      <c r="H97">
        <f>VLOOKUP($G97,CSVCard!$A:$G,7,0)</f>
        <v>4</v>
      </c>
      <c r="I97" t="str">
        <f>VLOOKUP($G97,CSVCard!$A:$G,2,0)</f>
        <v>萝莉貂蝉</v>
      </c>
      <c r="J97">
        <f>COUNTIFS(数据库!$B:$B,2,数据库!$E:$E,$G97)</f>
        <v>3</v>
      </c>
      <c r="K97" s="3">
        <f>J97/武将养成概况!$I$6</f>
        <v>4.2134831460674156E-3</v>
      </c>
      <c r="L97" s="3"/>
      <c r="M97">
        <v>1061</v>
      </c>
      <c r="N97">
        <f>VLOOKUP($M97,CSVCard!$A:$G,7,0)</f>
        <v>4</v>
      </c>
      <c r="O97" t="str">
        <f>VLOOKUP($M97,CSVCard!$A:$G,2,0)</f>
        <v>袁术</v>
      </c>
      <c r="P97">
        <f>COUNTIFS(数据库!$B:$B,1,数据库!$E:$E,$M97)</f>
        <v>10</v>
      </c>
      <c r="Q97" s="3">
        <f>P97/武将养成概况!$I$7</f>
        <v>3.6603221083455345E-3</v>
      </c>
    </row>
    <row r="98" spans="1:17" x14ac:dyDescent="0.15">
      <c r="A98">
        <v>1046</v>
      </c>
      <c r="B98">
        <f>VLOOKUP($A98,CSVCard!$A:$G,7,0)</f>
        <v>4</v>
      </c>
      <c r="C98" t="str">
        <f>VLOOKUP($A98,CSVCard!$A:$G,2,0)</f>
        <v>吴夫人</v>
      </c>
      <c r="D98">
        <f>COUNTIFS(数据库!$B:$B,3,数据库!$E:$E,$A98)</f>
        <v>1</v>
      </c>
      <c r="E98" s="3">
        <f>D98/武将养成概况!$I$5</f>
        <v>3.0211480362537764E-3</v>
      </c>
      <c r="F98" s="3"/>
      <c r="G98">
        <v>1038</v>
      </c>
      <c r="H98">
        <f>VLOOKUP($G98,CSVCard!$A:$G,7,0)</f>
        <v>4</v>
      </c>
      <c r="I98" t="str">
        <f>VLOOKUP($G98,CSVCard!$A:$G,2,0)</f>
        <v>郭女王</v>
      </c>
      <c r="J98">
        <f>COUNTIFS(数据库!$B:$B,2,数据库!$E:$E,$G98)</f>
        <v>3</v>
      </c>
      <c r="K98" s="3">
        <f>J98/武将养成概况!$I$6</f>
        <v>4.2134831460674156E-3</v>
      </c>
      <c r="L98" s="3"/>
      <c r="M98">
        <v>1067</v>
      </c>
      <c r="N98">
        <f>VLOOKUP($M98,CSVCard!$A:$G,7,0)</f>
        <v>4</v>
      </c>
      <c r="O98" t="str">
        <f>VLOOKUP($M98,CSVCard!$A:$G,2,0)</f>
        <v>孙桓</v>
      </c>
      <c r="P98">
        <f>COUNTIFS(数据库!$B:$B,1,数据库!$E:$E,$M98)</f>
        <v>10</v>
      </c>
      <c r="Q98" s="3">
        <f>P98/武将养成概况!$I$7</f>
        <v>3.6603221083455345E-3</v>
      </c>
    </row>
    <row r="99" spans="1:17" x14ac:dyDescent="0.15">
      <c r="A99">
        <v>1066</v>
      </c>
      <c r="B99">
        <f>VLOOKUP($A99,CSVCard!$A:$G,7,0)</f>
        <v>4</v>
      </c>
      <c r="C99" t="str">
        <f>VLOOKUP($A99,CSVCard!$A:$G,2,0)</f>
        <v>张绣</v>
      </c>
      <c r="D99">
        <f>COUNTIFS(数据库!$B:$B,3,数据库!$E:$E,$A99)</f>
        <v>1</v>
      </c>
      <c r="E99" s="3">
        <f>D99/武将养成概况!$I$5</f>
        <v>3.0211480362537764E-3</v>
      </c>
      <c r="F99" s="3"/>
      <c r="G99">
        <v>1034</v>
      </c>
      <c r="H99">
        <f>VLOOKUP($G99,CSVCard!$A:$G,7,0)</f>
        <v>4</v>
      </c>
      <c r="I99" t="str">
        <f>VLOOKUP($G99,CSVCard!$A:$G,2,0)</f>
        <v>徐晃</v>
      </c>
      <c r="J99">
        <f>COUNTIFS(数据库!$B:$B,2,数据库!$E:$E,$G99)</f>
        <v>3</v>
      </c>
      <c r="K99" s="3">
        <f>J99/武将养成概况!$I$6</f>
        <v>4.2134831460674156E-3</v>
      </c>
      <c r="L99" s="3"/>
      <c r="M99">
        <v>1037</v>
      </c>
      <c r="N99">
        <f>VLOOKUP($M99,CSVCard!$A:$G,7,0)</f>
        <v>4</v>
      </c>
      <c r="O99" t="str">
        <f>VLOOKUP($M99,CSVCard!$A:$G,2,0)</f>
        <v>典韦</v>
      </c>
      <c r="P99">
        <f>COUNTIFS(数据库!$B:$B,1,数据库!$E:$E,$M99)</f>
        <v>9</v>
      </c>
      <c r="Q99" s="3">
        <f>P99/武将养成概况!$I$7</f>
        <v>3.2942898975109811E-3</v>
      </c>
    </row>
    <row r="100" spans="1:17" x14ac:dyDescent="0.15">
      <c r="A100">
        <v>1044</v>
      </c>
      <c r="B100">
        <f>VLOOKUP($A100,CSVCard!$A:$G,7,0)</f>
        <v>4</v>
      </c>
      <c r="C100" t="str">
        <f>VLOOKUP($A100,CSVCard!$A:$G,2,0)</f>
        <v>马岱</v>
      </c>
      <c r="D100">
        <f>COUNTIFS(数据库!$B:$B,3,数据库!$E:$E,$A100)</f>
        <v>1</v>
      </c>
      <c r="E100" s="3">
        <f>D100/武将养成概况!$I$5</f>
        <v>3.0211480362537764E-3</v>
      </c>
      <c r="F100" s="3"/>
      <c r="G100">
        <v>5051</v>
      </c>
      <c r="H100">
        <f>VLOOKUP($G100,CSVCard!$A:$G,7,0)</f>
        <v>5</v>
      </c>
      <c r="I100" t="str">
        <f>VLOOKUP($G100,CSVCard!$A:$G,2,0)</f>
        <v>传承严颜</v>
      </c>
      <c r="J100">
        <f>COUNTIFS(数据库!$B:$B,2,数据库!$E:$E,$G100)</f>
        <v>2</v>
      </c>
      <c r="K100" s="3">
        <f>J100/武将养成概况!$I$6</f>
        <v>2.8089887640449437E-3</v>
      </c>
      <c r="L100" s="3"/>
      <c r="M100">
        <v>1029</v>
      </c>
      <c r="N100">
        <f>VLOOKUP($M100,CSVCard!$A:$G,7,0)</f>
        <v>4</v>
      </c>
      <c r="O100" t="str">
        <f>VLOOKUP($M100,CSVCard!$A:$G,2,0)</f>
        <v>荀彧</v>
      </c>
      <c r="P100">
        <f>COUNTIFS(数据库!$B:$B,1,数据库!$E:$E,$M100)</f>
        <v>9</v>
      </c>
      <c r="Q100" s="3">
        <f>P100/武将养成概况!$I$7</f>
        <v>3.2942898975109811E-3</v>
      </c>
    </row>
    <row r="101" spans="1:17" x14ac:dyDescent="0.15">
      <c r="A101">
        <v>1065</v>
      </c>
      <c r="B101">
        <f>VLOOKUP($A101,CSVCard!$A:$G,7,0)</f>
        <v>4</v>
      </c>
      <c r="C101" t="str">
        <f>VLOOKUP($A101,CSVCard!$A:$G,2,0)</f>
        <v>贺喜张飞</v>
      </c>
      <c r="D101">
        <f>COUNTIFS(数据库!$B:$B,3,数据库!$E:$E,$A101)</f>
        <v>1</v>
      </c>
      <c r="E101" s="3">
        <f>D101/武将养成概况!$I$5</f>
        <v>3.0211480362537764E-3</v>
      </c>
      <c r="F101" s="3"/>
      <c r="G101">
        <v>1046</v>
      </c>
      <c r="H101">
        <f>VLOOKUP($G101,CSVCard!$A:$G,7,0)</f>
        <v>4</v>
      </c>
      <c r="I101" t="str">
        <f>VLOOKUP($G101,CSVCard!$A:$G,2,0)</f>
        <v>吴夫人</v>
      </c>
      <c r="J101">
        <f>COUNTIFS(数据库!$B:$B,2,数据库!$E:$E,$G101)</f>
        <v>2</v>
      </c>
      <c r="K101" s="3">
        <f>J101/武将养成概况!$I$6</f>
        <v>2.8089887640449437E-3</v>
      </c>
      <c r="L101" s="3"/>
      <c r="M101">
        <v>1024</v>
      </c>
      <c r="N101">
        <f>VLOOKUP($M101,CSVCard!$A:$G,7,0)</f>
        <v>4</v>
      </c>
      <c r="O101" t="str">
        <f>VLOOKUP($M101,CSVCard!$A:$G,2,0)</f>
        <v>貂蝉</v>
      </c>
      <c r="P101">
        <f>COUNTIFS(数据库!$B:$B,1,数据库!$E:$E,$M101)</f>
        <v>8</v>
      </c>
      <c r="Q101" s="3">
        <f>P101/武将养成概况!$I$7</f>
        <v>2.9282576866764276E-3</v>
      </c>
    </row>
    <row r="102" spans="1:17" x14ac:dyDescent="0.15">
      <c r="A102">
        <v>1040</v>
      </c>
      <c r="B102">
        <f>VLOOKUP($A102,CSVCard!$A:$G,7,0)</f>
        <v>4</v>
      </c>
      <c r="C102" t="str">
        <f>VLOOKUP($A102,CSVCard!$A:$G,2,0)</f>
        <v>马云禄</v>
      </c>
      <c r="D102">
        <f>COUNTIFS(数据库!$B:$B,3,数据库!$E:$E,$A102)</f>
        <v>1</v>
      </c>
      <c r="E102" s="3">
        <f>D102/武将养成概况!$I$5</f>
        <v>3.0211480362537764E-3</v>
      </c>
      <c r="F102" s="3"/>
      <c r="G102">
        <v>1066</v>
      </c>
      <c r="H102">
        <f>VLOOKUP($G102,CSVCard!$A:$G,7,0)</f>
        <v>4</v>
      </c>
      <c r="I102" t="str">
        <f>VLOOKUP($G102,CSVCard!$A:$G,2,0)</f>
        <v>张绣</v>
      </c>
      <c r="J102">
        <f>COUNTIFS(数据库!$B:$B,2,数据库!$E:$E,$G102)</f>
        <v>2</v>
      </c>
      <c r="K102" s="3">
        <f>J102/武将养成概况!$I$6</f>
        <v>2.8089887640449437E-3</v>
      </c>
      <c r="L102" s="3"/>
      <c r="M102">
        <v>5019</v>
      </c>
      <c r="N102">
        <f>VLOOKUP($M102,CSVCard!$A:$G,7,0)</f>
        <v>5</v>
      </c>
      <c r="O102" t="str">
        <f>VLOOKUP($M102,CSVCard!$A:$G,2,0)</f>
        <v>传承甄姬</v>
      </c>
      <c r="P102">
        <f>COUNTIFS(数据库!$B:$B,1,数据库!$E:$E,$M102)</f>
        <v>6</v>
      </c>
      <c r="Q102" s="3">
        <f>P102/武将养成概况!$I$7</f>
        <v>2.1961932650073207E-3</v>
      </c>
    </row>
    <row r="103" spans="1:17" x14ac:dyDescent="0.15">
      <c r="A103">
        <v>1074</v>
      </c>
      <c r="B103">
        <f>VLOOKUP($A103,CSVCard!$A:$G,7,0)</f>
        <v>4</v>
      </c>
      <c r="C103" t="str">
        <f>VLOOKUP($A103,CSVCard!$A:$G,2,0)</f>
        <v>乐进</v>
      </c>
      <c r="D103">
        <f>COUNTIFS(数据库!$B:$B,3,数据库!$E:$E,$A103)</f>
        <v>1</v>
      </c>
      <c r="E103" s="3">
        <f>D103/武将养成概况!$I$5</f>
        <v>3.0211480362537764E-3</v>
      </c>
      <c r="F103" s="3"/>
      <c r="G103">
        <v>1051</v>
      </c>
      <c r="H103">
        <f>VLOOKUP($G103,CSVCard!$A:$G,7,0)</f>
        <v>4</v>
      </c>
      <c r="I103" t="str">
        <f>VLOOKUP($G103,CSVCard!$A:$G,2,0)</f>
        <v>孙大虎</v>
      </c>
      <c r="J103">
        <f>COUNTIFS(数据库!$B:$B,2,数据库!$E:$E,$G103)</f>
        <v>2</v>
      </c>
      <c r="K103" s="3">
        <f>J103/武将养成概况!$I$6</f>
        <v>2.8089887640449437E-3</v>
      </c>
      <c r="L103" s="3"/>
      <c r="M103">
        <v>1077</v>
      </c>
      <c r="N103">
        <f>VLOOKUP($M103,CSVCard!$A:$G,7,0)</f>
        <v>4</v>
      </c>
      <c r="O103" t="str">
        <f>VLOOKUP($M103,CSVCard!$A:$G,2,0)</f>
        <v>于吉</v>
      </c>
      <c r="P103">
        <f>COUNTIFS(数据库!$B:$B,1,数据库!$E:$E,$M103)</f>
        <v>6</v>
      </c>
      <c r="Q103" s="3">
        <f>P103/武将养成概况!$I$7</f>
        <v>2.1961932650073207E-3</v>
      </c>
    </row>
    <row r="104" spans="1:17" x14ac:dyDescent="0.15">
      <c r="A104">
        <v>1057</v>
      </c>
      <c r="B104">
        <f>VLOOKUP($A104,CSVCard!$A:$G,7,0)</f>
        <v>4</v>
      </c>
      <c r="C104" t="str">
        <f>VLOOKUP($A104,CSVCard!$A:$G,2,0)</f>
        <v>严白虎</v>
      </c>
      <c r="D104">
        <f>COUNTIFS(数据库!$B:$B,3,数据库!$E:$E,$A104)</f>
        <v>1</v>
      </c>
      <c r="E104" s="3">
        <f>D104/武将养成概况!$I$5</f>
        <v>3.0211480362537764E-3</v>
      </c>
      <c r="F104" s="3"/>
      <c r="G104">
        <v>5008</v>
      </c>
      <c r="H104">
        <f>VLOOKUP($G104,CSVCard!$A:$G,7,0)</f>
        <v>5</v>
      </c>
      <c r="I104" t="str">
        <f>VLOOKUP($G104,CSVCard!$A:$G,2,0)</f>
        <v>传承张角</v>
      </c>
      <c r="J104">
        <f>COUNTIFS(数据库!$B:$B,2,数据库!$E:$E,$G104)</f>
        <v>1</v>
      </c>
      <c r="K104" s="3">
        <f>J104/武将养成概况!$I$6</f>
        <v>1.4044943820224719E-3</v>
      </c>
      <c r="L104" s="3"/>
      <c r="M104">
        <v>1068</v>
      </c>
      <c r="N104">
        <f>VLOOKUP($M104,CSVCard!$A:$G,7,0)</f>
        <v>4</v>
      </c>
      <c r="O104" t="str">
        <f>VLOOKUP($M104,CSVCard!$A:$G,2,0)</f>
        <v>黄盖</v>
      </c>
      <c r="P104">
        <f>COUNTIFS(数据库!$B:$B,1,数据库!$E:$E,$M104)</f>
        <v>6</v>
      </c>
      <c r="Q104" s="3">
        <f>P104/武将养成概况!$I$7</f>
        <v>2.1961932650073207E-3</v>
      </c>
    </row>
    <row r="105" spans="1:17" x14ac:dyDescent="0.15">
      <c r="A105">
        <v>1068</v>
      </c>
      <c r="B105">
        <f>VLOOKUP($A105,CSVCard!$A:$G,7,0)</f>
        <v>4</v>
      </c>
      <c r="C105" t="str">
        <f>VLOOKUP($A105,CSVCard!$A:$G,2,0)</f>
        <v>黄盖</v>
      </c>
      <c r="D105">
        <f>COUNTIFS(数据库!$B:$B,3,数据库!$E:$E,$A105)</f>
        <v>1</v>
      </c>
      <c r="E105" s="3">
        <f>D105/武将养成概况!$I$5</f>
        <v>3.0211480362537764E-3</v>
      </c>
      <c r="F105" s="3"/>
      <c r="G105">
        <v>5049</v>
      </c>
      <c r="H105">
        <f>VLOOKUP($G105,CSVCard!$A:$G,7,0)</f>
        <v>5</v>
      </c>
      <c r="I105" t="str">
        <f>VLOOKUP($G105,CSVCard!$A:$G,2,0)</f>
        <v>疾风陆逊</v>
      </c>
      <c r="J105">
        <f>COUNTIFS(数据库!$B:$B,2,数据库!$E:$E,$G105)</f>
        <v>1</v>
      </c>
      <c r="K105" s="3">
        <f>J105/武将养成概况!$I$6</f>
        <v>1.4044943820224719E-3</v>
      </c>
      <c r="L105" s="3"/>
      <c r="M105">
        <v>5001</v>
      </c>
      <c r="N105">
        <f>VLOOKUP($M105,CSVCard!$A:$G,7,0)</f>
        <v>5</v>
      </c>
      <c r="O105" t="str">
        <f>VLOOKUP($M105,CSVCard!$A:$G,2,0)</f>
        <v>传承曹操</v>
      </c>
      <c r="P105">
        <f>COUNTIFS(数据库!$B:$B,1,数据库!$E:$E,$M105)</f>
        <v>5</v>
      </c>
      <c r="Q105" s="3">
        <f>P105/武将养成概况!$I$7</f>
        <v>1.8301610541727673E-3</v>
      </c>
    </row>
    <row r="106" spans="1:17" x14ac:dyDescent="0.15">
      <c r="A106">
        <v>1064</v>
      </c>
      <c r="B106">
        <f>VLOOKUP($A106,CSVCard!$A:$G,7,0)</f>
        <v>4</v>
      </c>
      <c r="C106" t="str">
        <f>VLOOKUP($A106,CSVCard!$A:$G,2,0)</f>
        <v>萝莉貂蝉</v>
      </c>
      <c r="D106">
        <f>COUNTIFS(数据库!$B:$B,3,数据库!$E:$E,$A106)</f>
        <v>1</v>
      </c>
      <c r="E106" s="3">
        <f>D106/武将养成概况!$I$5</f>
        <v>3.0211480362537764E-3</v>
      </c>
      <c r="F106" s="3"/>
      <c r="G106">
        <v>5047</v>
      </c>
      <c r="H106">
        <f>VLOOKUP($G106,CSVCard!$A:$G,7,0)</f>
        <v>5</v>
      </c>
      <c r="I106" t="str">
        <f>VLOOKUP($G106,CSVCard!$A:$G,2,0)</f>
        <v>固守曹仁</v>
      </c>
      <c r="J106">
        <f>COUNTIFS(数据库!$B:$B,2,数据库!$E:$E,$G106)</f>
        <v>1</v>
      </c>
      <c r="K106" s="3">
        <f>J106/武将养成概况!$I$6</f>
        <v>1.4044943820224719E-3</v>
      </c>
      <c r="L106" s="3"/>
      <c r="M106">
        <v>5053</v>
      </c>
      <c r="N106">
        <f>VLOOKUP($M106,CSVCard!$A:$G,7,0)</f>
        <v>5</v>
      </c>
      <c r="O106" t="str">
        <f>VLOOKUP($M106,CSVCard!$A:$G,2,0)</f>
        <v>传承鲁肃</v>
      </c>
      <c r="P106">
        <f>COUNTIFS(数据库!$B:$B,1,数据库!$E:$E,$M106)</f>
        <v>3</v>
      </c>
      <c r="Q106" s="3">
        <f>P106/武将养成概况!$I$7</f>
        <v>1.0980966325036604E-3</v>
      </c>
    </row>
    <row r="107" spans="1:17" x14ac:dyDescent="0.15">
      <c r="A107">
        <v>4015</v>
      </c>
      <c r="B107">
        <f>VLOOKUP($A107,CSVCard!$A:$G,7,0)</f>
        <v>4</v>
      </c>
      <c r="C107" t="str">
        <f>VLOOKUP($A107,CSVCard!$A:$G,2,0)</f>
        <v>富商</v>
      </c>
      <c r="D107">
        <f>COUNTIFS(数据库!$B:$B,3,数据库!$E:$E,$A107)</f>
        <v>1</v>
      </c>
      <c r="E107" s="3">
        <f>D107/武将养成概况!$I$5</f>
        <v>3.0211480362537764E-3</v>
      </c>
      <c r="F107" s="3"/>
      <c r="G107">
        <v>1036</v>
      </c>
      <c r="H107">
        <f>VLOOKUP($G107,CSVCard!$A:$G,7,0)</f>
        <v>4</v>
      </c>
      <c r="I107" t="str">
        <f>VLOOKUP($G107,CSVCard!$A:$G,2,0)</f>
        <v>许褚</v>
      </c>
      <c r="J107">
        <f>COUNTIFS(数据库!$B:$B,2,数据库!$E:$E,$G107)</f>
        <v>1</v>
      </c>
      <c r="K107" s="3">
        <f>J107/武将养成概况!$I$6</f>
        <v>1.4044943820224719E-3</v>
      </c>
      <c r="L107" s="3"/>
      <c r="M107">
        <v>5047</v>
      </c>
      <c r="N107">
        <f>VLOOKUP($M107,CSVCard!$A:$G,7,0)</f>
        <v>5</v>
      </c>
      <c r="O107" t="str">
        <f>VLOOKUP($M107,CSVCard!$A:$G,2,0)</f>
        <v>固守曹仁</v>
      </c>
      <c r="P107">
        <f>COUNTIFS(数据库!$B:$B,1,数据库!$E:$E,$M107)</f>
        <v>3</v>
      </c>
      <c r="Q107" s="3">
        <f>P107/武将养成概况!$I$7</f>
        <v>1.0980966325036604E-3</v>
      </c>
    </row>
    <row r="108" spans="1:17" x14ac:dyDescent="0.15">
      <c r="A108">
        <v>5047</v>
      </c>
      <c r="B108">
        <f>VLOOKUP($A108,CSVCard!$A:$G,7,0)</f>
        <v>5</v>
      </c>
      <c r="C108" t="str">
        <f>VLOOKUP($A108,CSVCard!$A:$G,2,0)</f>
        <v>固守曹仁</v>
      </c>
      <c r="D108">
        <f>COUNTIFS(数据库!$B:$B,3,数据库!$E:$E,$A108)</f>
        <v>0</v>
      </c>
      <c r="E108" s="3">
        <f>D108/武将养成概况!$I$5</f>
        <v>0</v>
      </c>
      <c r="F108" s="3"/>
      <c r="G108">
        <v>1072</v>
      </c>
      <c r="H108">
        <f>VLOOKUP($G108,CSVCard!$A:$G,7,0)</f>
        <v>4</v>
      </c>
      <c r="I108" t="str">
        <f>VLOOKUP($G108,CSVCard!$A:$G,2,0)</f>
        <v>贾诩</v>
      </c>
      <c r="J108">
        <f>COUNTIFS(数据库!$B:$B,2,数据库!$E:$E,$G108)</f>
        <v>1</v>
      </c>
      <c r="K108" s="3">
        <f>J108/武将养成概况!$I$6</f>
        <v>1.4044943820224719E-3</v>
      </c>
      <c r="L108" s="3"/>
      <c r="M108">
        <v>5051</v>
      </c>
      <c r="N108">
        <f>VLOOKUP($M108,CSVCard!$A:$G,7,0)</f>
        <v>5</v>
      </c>
      <c r="O108" t="str">
        <f>VLOOKUP($M108,CSVCard!$A:$G,2,0)</f>
        <v>传承严颜</v>
      </c>
      <c r="P108">
        <f>COUNTIFS(数据库!$B:$B,1,数据库!$E:$E,$M108)</f>
        <v>2</v>
      </c>
      <c r="Q108" s="3">
        <f>P108/武将养成概况!$I$7</f>
        <v>7.320644216691069E-4</v>
      </c>
    </row>
    <row r="109" spans="1:17" x14ac:dyDescent="0.15">
      <c r="A109">
        <v>5052</v>
      </c>
      <c r="B109">
        <f>VLOOKUP($A109,CSVCard!$A:$G,7,0)</f>
        <v>5</v>
      </c>
      <c r="C109" t="str">
        <f>VLOOKUP($A109,CSVCard!$A:$G,2,0)</f>
        <v>传承贾诩</v>
      </c>
      <c r="D109">
        <f>COUNTIFS(数据库!$B:$B,3,数据库!$E:$E,$A109)</f>
        <v>0</v>
      </c>
      <c r="E109" s="3">
        <f>D109/武将养成概况!$I$5</f>
        <v>0</v>
      </c>
      <c r="F109" s="3"/>
      <c r="G109">
        <v>1060</v>
      </c>
      <c r="H109">
        <f>VLOOKUP($G109,CSVCard!$A:$G,7,0)</f>
        <v>4</v>
      </c>
      <c r="I109" t="str">
        <f>VLOOKUP($G109,CSVCard!$A:$G,2,0)</f>
        <v>孟获</v>
      </c>
      <c r="J109">
        <f>COUNTIFS(数据库!$B:$B,2,数据库!$E:$E,$G109)</f>
        <v>1</v>
      </c>
      <c r="K109" s="3">
        <f>J109/武将养成概况!$I$6</f>
        <v>1.4044943820224719E-3</v>
      </c>
      <c r="L109" s="3"/>
      <c r="M109">
        <v>4015</v>
      </c>
      <c r="N109">
        <f>VLOOKUP($M109,CSVCard!$A:$G,7,0)</f>
        <v>4</v>
      </c>
      <c r="O109" t="str">
        <f>VLOOKUP($M109,CSVCard!$A:$G,2,0)</f>
        <v>富商</v>
      </c>
      <c r="P109">
        <f>COUNTIFS(数据库!$B:$B,1,数据库!$E:$E,$M109)</f>
        <v>2</v>
      </c>
      <c r="Q109" s="3">
        <f>P109/武将养成概况!$I$7</f>
        <v>7.320644216691069E-4</v>
      </c>
    </row>
    <row r="110" spans="1:17" x14ac:dyDescent="0.15">
      <c r="A110">
        <v>1019</v>
      </c>
      <c r="B110">
        <f>VLOOKUP($A110,CSVCard!$A:$G,7,0)</f>
        <v>4</v>
      </c>
      <c r="C110" t="str">
        <f>VLOOKUP($A110,CSVCard!$A:$G,2,0)</f>
        <v>陆逊</v>
      </c>
      <c r="D110">
        <f>COUNTIFS(数据库!$B:$B,3,数据库!$E:$E,$A110)</f>
        <v>0</v>
      </c>
      <c r="E110" s="3">
        <f>D110/武将养成概况!$I$5</f>
        <v>0</v>
      </c>
      <c r="F110" s="3"/>
      <c r="G110">
        <v>1061</v>
      </c>
      <c r="H110">
        <f>VLOOKUP($G110,CSVCard!$A:$G,7,0)</f>
        <v>4</v>
      </c>
      <c r="I110" t="str">
        <f>VLOOKUP($G110,CSVCard!$A:$G,2,0)</f>
        <v>袁术</v>
      </c>
      <c r="J110">
        <f>COUNTIFS(数据库!$B:$B,2,数据库!$E:$E,$G110)</f>
        <v>1</v>
      </c>
      <c r="K110" s="3">
        <f>J110/武将养成概况!$I$6</f>
        <v>1.4044943820224719E-3</v>
      </c>
      <c r="L110" s="3"/>
      <c r="M110">
        <v>1059</v>
      </c>
      <c r="N110">
        <f>VLOOKUP($M110,CSVCard!$A:$G,7,0)</f>
        <v>4</v>
      </c>
      <c r="O110" t="str">
        <f>VLOOKUP($M110,CSVCard!$A:$G,2,0)</f>
        <v>糜夫人</v>
      </c>
      <c r="P110">
        <f>COUNTIFS(数据库!$B:$B,1,数据库!$E:$E,$M110)</f>
        <v>2</v>
      </c>
      <c r="Q110" s="3">
        <f>P110/武将养成概况!$I$7</f>
        <v>7.320644216691069E-4</v>
      </c>
    </row>
    <row r="111" spans="1:17" x14ac:dyDescent="0.15">
      <c r="A111">
        <v>1027</v>
      </c>
      <c r="B111">
        <f>VLOOKUP($A111,CSVCard!$A:$G,7,0)</f>
        <v>4</v>
      </c>
      <c r="C111" t="str">
        <f>VLOOKUP($A111,CSVCard!$A:$G,2,0)</f>
        <v>颜良</v>
      </c>
      <c r="D111">
        <f>COUNTIFS(数据库!$B:$B,3,数据库!$E:$E,$A111)</f>
        <v>0</v>
      </c>
      <c r="E111" s="3">
        <f>D111/武将养成概况!$I$5</f>
        <v>0</v>
      </c>
      <c r="F111" s="3"/>
      <c r="G111">
        <v>1075</v>
      </c>
      <c r="H111">
        <f>VLOOKUP($G111,CSVCard!$A:$G,7,0)</f>
        <v>4</v>
      </c>
      <c r="I111" t="str">
        <f>VLOOKUP($G111,CSVCard!$A:$G,2,0)</f>
        <v>夏侯渊</v>
      </c>
      <c r="J111">
        <f>COUNTIFS(数据库!$B:$B,2,数据库!$E:$E,$G111)</f>
        <v>1</v>
      </c>
      <c r="K111" s="3">
        <f>J111/武将养成概况!$I$6</f>
        <v>1.4044943820224719E-3</v>
      </c>
      <c r="L111" s="3"/>
      <c r="M111">
        <v>5022</v>
      </c>
      <c r="N111">
        <f>VLOOKUP($M111,CSVCard!$A:$G,7,0)</f>
        <v>5</v>
      </c>
      <c r="O111" t="str">
        <f>VLOOKUP($M111,CSVCard!$A:$G,2,0)</f>
        <v>疾风赵云</v>
      </c>
      <c r="P111">
        <f>COUNTIFS(数据库!$B:$B,1,数据库!$E:$E,$M111)</f>
        <v>1</v>
      </c>
      <c r="Q111" s="3">
        <f>P111/武将养成概况!$I$7</f>
        <v>3.6603221083455345E-4</v>
      </c>
    </row>
    <row r="112" spans="1:17" x14ac:dyDescent="0.15">
      <c r="A112">
        <v>1038</v>
      </c>
      <c r="B112">
        <f>VLOOKUP($A112,CSVCard!$A:$G,7,0)</f>
        <v>4</v>
      </c>
      <c r="C112" t="str">
        <f>VLOOKUP($A112,CSVCard!$A:$G,2,0)</f>
        <v>郭女王</v>
      </c>
      <c r="D112">
        <f>COUNTIFS(数据库!$B:$B,3,数据库!$E:$E,$A112)</f>
        <v>0</v>
      </c>
      <c r="E112" s="3">
        <f>D112/武将养成概况!$I$5</f>
        <v>0</v>
      </c>
      <c r="F112" s="3"/>
      <c r="G112">
        <v>5056</v>
      </c>
      <c r="H112">
        <f>VLOOKUP($G112,CSVCard!$A:$G,7,0)</f>
        <v>5</v>
      </c>
      <c r="I112" t="str">
        <f>VLOOKUP($G112,CSVCard!$A:$G,2,0)</f>
        <v>鬼谋郭嘉</v>
      </c>
      <c r="J112">
        <f>COUNTIFS(数据库!$B:$B,2,数据库!$E:$E,$G112)</f>
        <v>0</v>
      </c>
      <c r="K112" s="3">
        <f>J112/武将养成概况!$I$6</f>
        <v>0</v>
      </c>
      <c r="L112" s="3"/>
      <c r="M112">
        <v>5048</v>
      </c>
      <c r="N112">
        <f>VLOOKUP($M112,CSVCard!$A:$G,7,0)</f>
        <v>5</v>
      </c>
      <c r="O112" t="str">
        <f>VLOOKUP($M112,CSVCard!$A:$G,2,0)</f>
        <v>传承关索</v>
      </c>
      <c r="P112">
        <f>COUNTIFS(数据库!$B:$B,1,数据库!$E:$E,$M112)</f>
        <v>1</v>
      </c>
      <c r="Q112" s="3">
        <f>P112/武将养成概况!$I$7</f>
        <v>3.6603221083455345E-4</v>
      </c>
    </row>
    <row r="113" spans="1:17" x14ac:dyDescent="0.15">
      <c r="A113">
        <v>1036</v>
      </c>
      <c r="B113">
        <f>VLOOKUP($A113,CSVCard!$A:$G,7,0)</f>
        <v>4</v>
      </c>
      <c r="C113" t="str">
        <f>VLOOKUP($A113,CSVCard!$A:$G,2,0)</f>
        <v>许褚</v>
      </c>
      <c r="D113">
        <f>COUNTIFS(数据库!$B:$B,3,数据库!$E:$E,$A113)</f>
        <v>0</v>
      </c>
      <c r="E113" s="3">
        <f>D113/武将养成概况!$I$5</f>
        <v>0</v>
      </c>
      <c r="F113" s="3"/>
      <c r="G113">
        <v>5054</v>
      </c>
      <c r="H113">
        <f>VLOOKUP($G113,CSVCard!$A:$G,7,0)</f>
        <v>5</v>
      </c>
      <c r="I113" t="str">
        <f>VLOOKUP($G113,CSVCard!$A:$G,2,0)</f>
        <v>鬼谋司马懿</v>
      </c>
      <c r="J113">
        <f>COUNTIFS(数据库!$B:$B,2,数据库!$E:$E,$G113)</f>
        <v>0</v>
      </c>
      <c r="K113" s="3">
        <f>J113/武将养成概况!$I$6</f>
        <v>0</v>
      </c>
      <c r="L113" s="3"/>
      <c r="M113">
        <v>5015</v>
      </c>
      <c r="N113">
        <f>VLOOKUP($M113,CSVCard!$A:$G,7,0)</f>
        <v>5</v>
      </c>
      <c r="O113" t="str">
        <f>VLOOKUP($M113,CSVCard!$A:$G,2,0)</f>
        <v>传承太史慈</v>
      </c>
      <c r="P113">
        <f>COUNTIFS(数据库!$B:$B,1,数据库!$E:$E,$M113)</f>
        <v>1</v>
      </c>
      <c r="Q113" s="3">
        <f>P113/武将养成概况!$I$7</f>
        <v>3.6603221083455345E-4</v>
      </c>
    </row>
    <row r="114" spans="1:17" x14ac:dyDescent="0.15">
      <c r="A114">
        <v>1051</v>
      </c>
      <c r="B114">
        <f>VLOOKUP($A114,CSVCard!$A:$G,7,0)</f>
        <v>4</v>
      </c>
      <c r="C114" t="str">
        <f>VLOOKUP($A114,CSVCard!$A:$G,2,0)</f>
        <v>孙大虎</v>
      </c>
      <c r="D114">
        <f>COUNTIFS(数据库!$B:$B,3,数据库!$E:$E,$A114)</f>
        <v>0</v>
      </c>
      <c r="E114" s="3">
        <f>D114/武将养成概况!$I$5</f>
        <v>0</v>
      </c>
      <c r="F114" s="3"/>
      <c r="G114">
        <v>5050</v>
      </c>
      <c r="H114">
        <f>VLOOKUP($G114,CSVCard!$A:$G,7,0)</f>
        <v>5</v>
      </c>
      <c r="I114" t="str">
        <f>VLOOKUP($G114,CSVCard!$A:$G,2,0)</f>
        <v>传承张绣</v>
      </c>
      <c r="J114">
        <f>COUNTIFS(数据库!$B:$B,2,数据库!$E:$E,$G114)</f>
        <v>0</v>
      </c>
      <c r="K114" s="3">
        <f>J114/武将养成概况!$I$6</f>
        <v>0</v>
      </c>
      <c r="L114" s="3"/>
      <c r="M114">
        <v>5008</v>
      </c>
      <c r="N114">
        <f>VLOOKUP($M114,CSVCard!$A:$G,7,0)</f>
        <v>5</v>
      </c>
      <c r="O114" t="str">
        <f>VLOOKUP($M114,CSVCard!$A:$G,2,0)</f>
        <v>传承张角</v>
      </c>
      <c r="P114">
        <f>COUNTIFS(数据库!$B:$B,1,数据库!$E:$E,$M114)</f>
        <v>1</v>
      </c>
      <c r="Q114" s="3">
        <f>P114/武将养成概况!$I$7</f>
        <v>3.6603221083455345E-4</v>
      </c>
    </row>
    <row r="115" spans="1:17" x14ac:dyDescent="0.15">
      <c r="A115">
        <v>1072</v>
      </c>
      <c r="B115">
        <f>VLOOKUP($A115,CSVCard!$A:$G,7,0)</f>
        <v>4</v>
      </c>
      <c r="C115" t="str">
        <f>VLOOKUP($A115,CSVCard!$A:$G,2,0)</f>
        <v>贾诩</v>
      </c>
      <c r="D115">
        <f>COUNTIFS(数据库!$B:$B,3,数据库!$E:$E,$A115)</f>
        <v>0</v>
      </c>
      <c r="E115" s="3">
        <f>D115/武将养成概况!$I$5</f>
        <v>0</v>
      </c>
      <c r="F115" s="3"/>
      <c r="G115">
        <v>5052</v>
      </c>
      <c r="H115">
        <f>VLOOKUP($G115,CSVCard!$A:$G,7,0)</f>
        <v>5</v>
      </c>
      <c r="I115" t="str">
        <f>VLOOKUP($G115,CSVCard!$A:$G,2,0)</f>
        <v>传承贾诩</v>
      </c>
      <c r="J115">
        <f>COUNTIFS(数据库!$B:$B,2,数据库!$E:$E,$G115)</f>
        <v>0</v>
      </c>
      <c r="K115" s="3">
        <f>J115/武将养成概况!$I$6</f>
        <v>0</v>
      </c>
      <c r="L115" s="3"/>
      <c r="M115">
        <v>5049</v>
      </c>
      <c r="N115">
        <f>VLOOKUP($M115,CSVCard!$A:$G,7,0)</f>
        <v>5</v>
      </c>
      <c r="O115" t="str">
        <f>VLOOKUP($M115,CSVCard!$A:$G,2,0)</f>
        <v>疾风陆逊</v>
      </c>
      <c r="P115">
        <f>COUNTIFS(数据库!$B:$B,1,数据库!$E:$E,$M115)</f>
        <v>1</v>
      </c>
      <c r="Q115" s="3">
        <f>P115/武将养成概况!$I$7</f>
        <v>3.6603221083455345E-4</v>
      </c>
    </row>
    <row r="116" spans="1:17" x14ac:dyDescent="0.15">
      <c r="A116">
        <v>1034</v>
      </c>
      <c r="B116">
        <f>VLOOKUP($A116,CSVCard!$A:$G,7,0)</f>
        <v>4</v>
      </c>
      <c r="C116" t="str">
        <f>VLOOKUP($A116,CSVCard!$A:$G,2,0)</f>
        <v>徐晃</v>
      </c>
      <c r="D116">
        <f>COUNTIFS(数据库!$B:$B,3,数据库!$E:$E,$A116)</f>
        <v>0</v>
      </c>
      <c r="E116" s="3">
        <f>D116/武将养成概况!$I$5</f>
        <v>0</v>
      </c>
      <c r="F116" s="3"/>
      <c r="G116">
        <v>1037</v>
      </c>
      <c r="H116">
        <f>VLOOKUP($G116,CSVCard!$A:$G,7,0)</f>
        <v>4</v>
      </c>
      <c r="I116" t="str">
        <f>VLOOKUP($G116,CSVCard!$A:$G,2,0)</f>
        <v>典韦</v>
      </c>
      <c r="J116">
        <f>COUNTIFS(数据库!$B:$B,2,数据库!$E:$E,$G116)</f>
        <v>0</v>
      </c>
      <c r="K116" s="3">
        <f>J116/武将养成概况!$I$6</f>
        <v>0</v>
      </c>
      <c r="L116" s="3"/>
      <c r="M116">
        <v>1064</v>
      </c>
      <c r="N116">
        <f>VLOOKUP($M116,CSVCard!$A:$G,7,0)</f>
        <v>4</v>
      </c>
      <c r="O116" t="str">
        <f>VLOOKUP($M116,CSVCard!$A:$G,2,0)</f>
        <v>萝莉貂蝉</v>
      </c>
      <c r="P116">
        <f>COUNTIFS(数据库!$B:$B,1,数据库!$E:$E,$M116)</f>
        <v>1</v>
      </c>
      <c r="Q116" s="3">
        <f>P116/武将养成概况!$I$7</f>
        <v>3.6603221083455345E-4</v>
      </c>
    </row>
    <row r="117" spans="1:17" x14ac:dyDescent="0.15">
      <c r="A117">
        <v>1060</v>
      </c>
      <c r="B117">
        <f>VLOOKUP($A117,CSVCard!$A:$G,7,0)</f>
        <v>4</v>
      </c>
      <c r="C117" t="str">
        <f>VLOOKUP($A117,CSVCard!$A:$G,2,0)</f>
        <v>孟获</v>
      </c>
      <c r="D117">
        <f>COUNTIFS(数据库!$B:$B,3,数据库!$E:$E,$A117)</f>
        <v>0</v>
      </c>
      <c r="E117" s="3">
        <f>D117/武将养成概况!$I$5</f>
        <v>0</v>
      </c>
      <c r="F117" s="3"/>
      <c r="G117">
        <v>1026</v>
      </c>
      <c r="H117">
        <f>VLOOKUP($G117,CSVCard!$A:$G,7,0)</f>
        <v>4</v>
      </c>
      <c r="I117" t="str">
        <f>VLOOKUP($G117,CSVCard!$A:$G,2,0)</f>
        <v>文丑</v>
      </c>
      <c r="J117">
        <f>COUNTIFS(数据库!$B:$B,2,数据库!$E:$E,$G117)</f>
        <v>0</v>
      </c>
      <c r="K117" s="3">
        <f>J117/武将养成概况!$I$6</f>
        <v>0</v>
      </c>
      <c r="L117" s="3"/>
      <c r="M117">
        <v>5052</v>
      </c>
      <c r="N117">
        <f>VLOOKUP($M117,CSVCard!$A:$G,7,0)</f>
        <v>5</v>
      </c>
      <c r="O117" t="str">
        <f>VLOOKUP($M117,CSVCard!$A:$G,2,0)</f>
        <v>传承贾诩</v>
      </c>
      <c r="P117">
        <f>COUNTIFS(数据库!$B:$B,1,数据库!$E:$E,$M117)</f>
        <v>1</v>
      </c>
      <c r="Q117" s="3">
        <f>P117/武将养成概况!$I$7</f>
        <v>3.6603221083455345E-4</v>
      </c>
    </row>
    <row r="118" spans="1:17" x14ac:dyDescent="0.15">
      <c r="A118">
        <v>1061</v>
      </c>
      <c r="B118">
        <f>VLOOKUP($A118,CSVCard!$A:$G,7,0)</f>
        <v>4</v>
      </c>
      <c r="C118" t="str">
        <f>VLOOKUP($A118,CSVCard!$A:$G,2,0)</f>
        <v>袁术</v>
      </c>
      <c r="D118">
        <f>COUNTIFS(数据库!$B:$B,3,数据库!$E:$E,$A118)</f>
        <v>0</v>
      </c>
      <c r="E118" s="3">
        <f>D118/武将养成概况!$I$5</f>
        <v>0</v>
      </c>
      <c r="F118" s="3"/>
      <c r="G118">
        <v>1057</v>
      </c>
      <c r="H118">
        <f>VLOOKUP($G118,CSVCard!$A:$G,7,0)</f>
        <v>4</v>
      </c>
      <c r="I118" t="str">
        <f>VLOOKUP($G118,CSVCard!$A:$G,2,0)</f>
        <v>严白虎</v>
      </c>
      <c r="J118">
        <f>COUNTIFS(数据库!$B:$B,2,数据库!$E:$E,$G118)</f>
        <v>0</v>
      </c>
      <c r="K118" s="3">
        <f>J118/武将养成概况!$I$6</f>
        <v>0</v>
      </c>
      <c r="L118" s="3"/>
      <c r="M118">
        <v>5033</v>
      </c>
      <c r="N118">
        <f>VLOOKUP($M118,CSVCard!$A:$G,7,0)</f>
        <v>5</v>
      </c>
      <c r="O118" t="str">
        <f>VLOOKUP($M118,CSVCard!$A:$G,2,0)</f>
        <v>疾风孙策</v>
      </c>
      <c r="P118">
        <f>COUNTIFS(数据库!$B:$B,1,数据库!$E:$E,$M118)</f>
        <v>0</v>
      </c>
      <c r="Q118" s="3">
        <f>P118/武将养成概况!$I$7</f>
        <v>0</v>
      </c>
    </row>
    <row r="119" spans="1:17" x14ac:dyDescent="0.15">
      <c r="A119">
        <v>1067</v>
      </c>
      <c r="B119">
        <f>VLOOKUP($A119,CSVCard!$A:$G,7,0)</f>
        <v>4</v>
      </c>
      <c r="C119" t="str">
        <f>VLOOKUP($A119,CSVCard!$A:$G,2,0)</f>
        <v>孙桓</v>
      </c>
      <c r="D119">
        <f>COUNTIFS(数据库!$B:$B,3,数据库!$E:$E,$A119)</f>
        <v>0</v>
      </c>
      <c r="E119" s="3">
        <f>D119/武将养成概况!$I$5</f>
        <v>0</v>
      </c>
      <c r="F119" s="3"/>
      <c r="G119">
        <v>4015</v>
      </c>
      <c r="H119">
        <f>VLOOKUP($G119,CSVCard!$A:$G,7,0)</f>
        <v>4</v>
      </c>
      <c r="I119" t="str">
        <f>VLOOKUP($G119,CSVCard!$A:$G,2,0)</f>
        <v>富商</v>
      </c>
      <c r="J119">
        <f>COUNTIFS(数据库!$B:$B,2,数据库!$E:$E,$G119)</f>
        <v>0</v>
      </c>
      <c r="K119" s="3">
        <f>J119/武将养成概况!$I$6</f>
        <v>0</v>
      </c>
      <c r="L119" s="3"/>
      <c r="M119">
        <v>5056</v>
      </c>
      <c r="N119">
        <f>VLOOKUP($M119,CSVCard!$A:$G,7,0)</f>
        <v>5</v>
      </c>
      <c r="O119" t="str">
        <f>VLOOKUP($M119,CSVCard!$A:$G,2,0)</f>
        <v>鬼谋郭嘉</v>
      </c>
      <c r="P119">
        <f>COUNTIFS(数据库!$B:$B,1,数据库!$E:$E,$M119)</f>
        <v>0</v>
      </c>
      <c r="Q119" s="3">
        <f>P119/武将养成概况!$I$7</f>
        <v>0</v>
      </c>
    </row>
    <row r="120" spans="1:17" x14ac:dyDescent="0.15">
      <c r="A120">
        <v>1029</v>
      </c>
      <c r="B120">
        <f>VLOOKUP($A120,CSVCard!$A:$G,7,0)</f>
        <v>4</v>
      </c>
      <c r="C120" t="str">
        <f>VLOOKUP($A120,CSVCard!$A:$G,2,0)</f>
        <v>荀彧</v>
      </c>
      <c r="D120">
        <f>COUNTIFS(数据库!$B:$B,3,数据库!$E:$E,$A120)</f>
        <v>0</v>
      </c>
      <c r="E120" s="3">
        <f>D120/武将养成概况!$I$5</f>
        <v>0</v>
      </c>
      <c r="F120" s="3"/>
      <c r="G120">
        <v>1067</v>
      </c>
      <c r="H120">
        <f>VLOOKUP($G120,CSVCard!$A:$G,7,0)</f>
        <v>4</v>
      </c>
      <c r="I120" t="str">
        <f>VLOOKUP($G120,CSVCard!$A:$G,2,0)</f>
        <v>孙桓</v>
      </c>
      <c r="J120">
        <f>COUNTIFS(数据库!$B:$B,2,数据库!$E:$E,$G120)</f>
        <v>0</v>
      </c>
      <c r="K120" s="3">
        <f>J120/武将养成概况!$I$6</f>
        <v>0</v>
      </c>
      <c r="L120" s="3"/>
      <c r="M120">
        <v>5054</v>
      </c>
      <c r="N120">
        <f>VLOOKUP($M120,CSVCard!$A:$G,7,0)</f>
        <v>5</v>
      </c>
      <c r="O120" t="str">
        <f>VLOOKUP($M120,CSVCard!$A:$G,2,0)</f>
        <v>鬼谋司马懿</v>
      </c>
      <c r="P120">
        <f>COUNTIFS(数据库!$B:$B,1,数据库!$E:$E,$M120)</f>
        <v>0</v>
      </c>
      <c r="Q120" s="3">
        <f>P120/武将养成概况!$I$7</f>
        <v>0</v>
      </c>
    </row>
    <row r="121" spans="1:17" x14ac:dyDescent="0.15">
      <c r="A121">
        <v>1059</v>
      </c>
      <c r="B121">
        <f>VLOOKUP($A121,CSVCard!$A:$G,7,0)</f>
        <v>4</v>
      </c>
      <c r="C121" t="str">
        <f>VLOOKUP($A121,CSVCard!$A:$G,2,0)</f>
        <v>糜夫人</v>
      </c>
      <c r="D121">
        <f>COUNTIFS(数据库!$B:$B,3,数据库!$E:$E,$A121)</f>
        <v>0</v>
      </c>
      <c r="E121" s="3">
        <f>D121/武将养成概况!$I$5</f>
        <v>0</v>
      </c>
      <c r="F121" s="3"/>
      <c r="G121">
        <v>1029</v>
      </c>
      <c r="H121">
        <f>VLOOKUP($G121,CSVCard!$A:$G,7,0)</f>
        <v>4</v>
      </c>
      <c r="I121" t="str">
        <f>VLOOKUP($G121,CSVCard!$A:$G,2,0)</f>
        <v>荀彧</v>
      </c>
      <c r="J121">
        <f>COUNTIFS(数据库!$B:$B,2,数据库!$E:$E,$G121)</f>
        <v>0</v>
      </c>
      <c r="K121" s="3">
        <f>J121/武将养成概况!$I$6</f>
        <v>0</v>
      </c>
      <c r="L121" s="3"/>
      <c r="M121">
        <v>5050</v>
      </c>
      <c r="N121">
        <f>VLOOKUP($M121,CSVCard!$A:$G,7,0)</f>
        <v>5</v>
      </c>
      <c r="O121" t="str">
        <f>VLOOKUP($M121,CSVCard!$A:$G,2,0)</f>
        <v>传承张绣</v>
      </c>
      <c r="P121">
        <f>COUNTIFS(数据库!$B:$B,1,数据库!$E:$E,$M121)</f>
        <v>0</v>
      </c>
      <c r="Q121" s="3">
        <f>P121/武将养成概况!$I$7</f>
        <v>0</v>
      </c>
    </row>
    <row r="122" spans="1:17" x14ac:dyDescent="0.15">
      <c r="A122">
        <v>1075</v>
      </c>
      <c r="B122">
        <f>VLOOKUP($A122,CSVCard!$A:$G,7,0)</f>
        <v>4</v>
      </c>
      <c r="C122" t="str">
        <f>VLOOKUP($A122,CSVCard!$A:$G,2,0)</f>
        <v>夏侯渊</v>
      </c>
      <c r="D122">
        <f>COUNTIFS(数据库!$B:$B,3,数据库!$E:$E,$A122)</f>
        <v>0</v>
      </c>
      <c r="E122" s="3">
        <f>D122/武将养成概况!$I$5</f>
        <v>0</v>
      </c>
      <c r="F122" s="3"/>
      <c r="G122">
        <v>1059</v>
      </c>
      <c r="H122">
        <f>VLOOKUP($G122,CSVCard!$A:$G,7,0)</f>
        <v>4</v>
      </c>
      <c r="I122" t="str">
        <f>VLOOKUP($G122,CSVCard!$A:$G,2,0)</f>
        <v>糜夫人</v>
      </c>
      <c r="J122">
        <f>COUNTIFS(数据库!$B:$B,2,数据库!$E:$E,$G122)</f>
        <v>0</v>
      </c>
      <c r="K122" s="3">
        <f>J122/武将养成概况!$I$6</f>
        <v>0</v>
      </c>
      <c r="L122" s="3"/>
      <c r="M122">
        <v>1075</v>
      </c>
      <c r="N122">
        <f>VLOOKUP($M122,CSVCard!$A:$G,7,0)</f>
        <v>4</v>
      </c>
      <c r="O122" t="str">
        <f>VLOOKUP($M122,CSVCard!$A:$G,2,0)</f>
        <v>夏侯渊</v>
      </c>
      <c r="P122">
        <f>COUNTIFS(数据库!$B:$B,1,数据库!$E:$E,$M122)</f>
        <v>0</v>
      </c>
      <c r="Q122" s="3">
        <f>P122/武将养成概况!$I$7</f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2"/>
  <sheetViews>
    <sheetView tabSelected="1" topLeftCell="G1" zoomScale="85" zoomScaleNormal="85" workbookViewId="0">
      <pane ySplit="1" topLeftCell="A2" activePane="bottomLeft" state="frozen"/>
      <selection pane="bottomLeft" activeCell="M37" sqref="M37"/>
    </sheetView>
  </sheetViews>
  <sheetFormatPr defaultRowHeight="13.5" x14ac:dyDescent="0.15"/>
  <cols>
    <col min="3" max="3" width="11" bestFit="1" customWidth="1"/>
    <col min="4" max="4" width="11" customWidth="1"/>
    <col min="5" max="5" width="15.25" bestFit="1" customWidth="1"/>
    <col min="6" max="6" width="22.5" bestFit="1" customWidth="1"/>
    <col min="7" max="7" width="15.25" bestFit="1" customWidth="1"/>
    <col min="8" max="8" width="22.5" bestFit="1" customWidth="1"/>
    <col min="9" max="9" width="15.25" bestFit="1" customWidth="1"/>
    <col min="10" max="10" width="22.5" bestFit="1" customWidth="1"/>
    <col min="12" max="12" width="25" bestFit="1" customWidth="1"/>
    <col min="17" max="20" width="10" bestFit="1" customWidth="1"/>
  </cols>
  <sheetData>
    <row r="1" spans="1:20" x14ac:dyDescent="0.15">
      <c r="A1" t="s">
        <v>2</v>
      </c>
      <c r="B1" t="s">
        <v>4</v>
      </c>
      <c r="C1" t="s">
        <v>5</v>
      </c>
      <c r="D1" t="s">
        <v>175</v>
      </c>
      <c r="E1" t="s">
        <v>189</v>
      </c>
      <c r="F1" t="s">
        <v>190</v>
      </c>
      <c r="G1" t="s">
        <v>194</v>
      </c>
      <c r="H1" t="s">
        <v>195</v>
      </c>
      <c r="I1" t="s">
        <v>197</v>
      </c>
      <c r="J1" t="s">
        <v>198</v>
      </c>
      <c r="L1" t="s">
        <v>178</v>
      </c>
    </row>
    <row r="2" spans="1:20" x14ac:dyDescent="0.15">
      <c r="A2">
        <v>5024</v>
      </c>
      <c r="B2">
        <f>VLOOKUP($A2,CSVCard!$A:$G,7,0)</f>
        <v>5</v>
      </c>
      <c r="C2" t="str">
        <f>VLOOKUP($A2,CSVCard!$A:$G,2,0)</f>
        <v>疾风马超</v>
      </c>
      <c r="D2">
        <f>VLOOKUP($A2,CSVCard!$A:$BS,14,0)</f>
        <v>4</v>
      </c>
      <c r="E2">
        <f>COUNTIFS(数据库!$B:$B,3,数据库!$E:$E,$A2)</f>
        <v>80</v>
      </c>
      <c r="F2" s="3">
        <f>E2/武将养成概况!$I$5</f>
        <v>0.24169184290030213</v>
      </c>
      <c r="G2">
        <f>COUNTIFS(数据库!$B:$B,2,数据库!$E:$E,$A2)</f>
        <v>167</v>
      </c>
      <c r="H2" s="3">
        <f>G2/武将养成概况!$I$6</f>
        <v>0.2345505617977528</v>
      </c>
      <c r="I2">
        <f>COUNTIFS(数据库!$B:$B,1,数据库!$E:$E,$A2)</f>
        <v>309</v>
      </c>
      <c r="J2" s="3">
        <f>I2/武将养成概况!$I$7</f>
        <v>0.11310395314787701</v>
      </c>
    </row>
    <row r="3" spans="1:20" ht="14.25" thickBot="1" x14ac:dyDescent="0.2">
      <c r="A3">
        <v>5021</v>
      </c>
      <c r="B3">
        <f>VLOOKUP($A3,CSVCard!$A:$G,7,0)</f>
        <v>5</v>
      </c>
      <c r="C3" t="str">
        <f>VLOOKUP($A3,CSVCard!$A:$G,2,0)</f>
        <v>疾风孙尚香</v>
      </c>
      <c r="D3">
        <f>VLOOKUP($A3,CSVCard!$A:$BS,14,0)</f>
        <v>3</v>
      </c>
      <c r="E3">
        <f>COUNTIFS(数据库!$B:$B,3,数据库!$E:$E,$A3)</f>
        <v>24</v>
      </c>
      <c r="F3" s="3">
        <f>E3/武将养成概况!$I$5</f>
        <v>7.2507552870090641E-2</v>
      </c>
      <c r="G3">
        <f>COUNTIFS(数据库!$B:$B,2,数据库!$E:$E,$A3)</f>
        <v>99</v>
      </c>
      <c r="H3" s="3">
        <f>G3/武将养成概况!$I$6</f>
        <v>0.13904494382022473</v>
      </c>
      <c r="I3">
        <f>COUNTIFS(数据库!$B:$B,1,数据库!$E:$E,$A3)</f>
        <v>304</v>
      </c>
      <c r="J3" s="3">
        <f>I3/武将养成概况!$I$7</f>
        <v>0.11127379209370425</v>
      </c>
      <c r="L3" t="s">
        <v>177</v>
      </c>
      <c r="M3">
        <v>1</v>
      </c>
      <c r="N3">
        <v>2</v>
      </c>
      <c r="O3">
        <v>3</v>
      </c>
      <c r="P3">
        <v>4</v>
      </c>
    </row>
    <row r="4" spans="1:20" x14ac:dyDescent="0.15">
      <c r="A4">
        <v>5023</v>
      </c>
      <c r="B4">
        <f>VLOOKUP($A4,CSVCard!$A:$G,7,0)</f>
        <v>5</v>
      </c>
      <c r="C4" t="str">
        <f>VLOOKUP($A4,CSVCard!$A:$G,2,0)</f>
        <v>疾风吕姬</v>
      </c>
      <c r="D4">
        <f>VLOOKUP($A4,CSVCard!$A:$BS,14,0)</f>
        <v>4</v>
      </c>
      <c r="E4">
        <f>COUNTIFS(数据库!$B:$B,3,数据库!$E:$E,$A4)</f>
        <v>43</v>
      </c>
      <c r="F4" s="3">
        <f>E4/武将养成概况!$I$5</f>
        <v>0.12990936555891239</v>
      </c>
      <c r="G4">
        <f>COUNTIFS(数据库!$B:$B,2,数据库!$E:$E,$A4)</f>
        <v>104</v>
      </c>
      <c r="H4" s="3">
        <f>G4/武将养成概况!$I$6</f>
        <v>0.14606741573033707</v>
      </c>
      <c r="I4">
        <f>COUNTIFS(数据库!$B:$B,1,数据库!$E:$E,$A4)</f>
        <v>253</v>
      </c>
      <c r="J4" s="3">
        <f>I4/武将养成概况!$I$7</f>
        <v>9.2606149341142016E-2</v>
      </c>
      <c r="L4" s="19" t="s">
        <v>176</v>
      </c>
      <c r="M4" s="6" t="s">
        <v>181</v>
      </c>
      <c r="N4" s="7" t="s">
        <v>182</v>
      </c>
      <c r="O4" s="7" t="s">
        <v>183</v>
      </c>
      <c r="P4" s="8" t="s">
        <v>184</v>
      </c>
      <c r="Q4" s="6" t="s">
        <v>185</v>
      </c>
      <c r="R4" s="7" t="s">
        <v>186</v>
      </c>
      <c r="S4" s="7" t="s">
        <v>187</v>
      </c>
      <c r="T4" s="8" t="s">
        <v>188</v>
      </c>
    </row>
    <row r="5" spans="1:20" x14ac:dyDescent="0.15">
      <c r="A5">
        <v>5011</v>
      </c>
      <c r="B5">
        <f>VLOOKUP($A5,CSVCard!$A:$G,7,0)</f>
        <v>5</v>
      </c>
      <c r="C5" t="str">
        <f>VLOOKUP($A5,CSVCard!$A:$G,2,0)</f>
        <v>传承张辽</v>
      </c>
      <c r="D5">
        <f>VLOOKUP($A5,CSVCard!$A:$BS,14,0)</f>
        <v>1</v>
      </c>
      <c r="E5">
        <f>COUNTIFS(数据库!$B:$B,3,数据库!$E:$E,$A5)</f>
        <v>75</v>
      </c>
      <c r="F5" s="3">
        <f>E5/武将养成概况!$I$5</f>
        <v>0.22658610271903323</v>
      </c>
      <c r="G5">
        <f>COUNTIFS(数据库!$B:$B,2,数据库!$E:$E,$A5)</f>
        <v>140</v>
      </c>
      <c r="H5" s="3">
        <f>G5/武将养成概况!$I$6</f>
        <v>0.19662921348314608</v>
      </c>
      <c r="I5">
        <f>COUNTIFS(数据库!$B:$B,1,数据库!$E:$E,$A5)</f>
        <v>173</v>
      </c>
      <c r="J5" s="3">
        <f>I5/武将养成概况!$I$7</f>
        <v>6.332357247437774E-2</v>
      </c>
      <c r="L5" s="20" t="s">
        <v>191</v>
      </c>
      <c r="M5" s="9">
        <f>SUMPRODUCT(($B$2:$B$122=5)*($D$2:$D$122=M$3)*($E$2:$E$122))</f>
        <v>250</v>
      </c>
      <c r="N5" s="1">
        <f t="shared" ref="N5:P5" si="0">SUMPRODUCT(($B$2:$B$122=5)*($D$2:$D$122=N$3)*($E$2:$E$122))</f>
        <v>368</v>
      </c>
      <c r="O5" s="1">
        <f t="shared" si="0"/>
        <v>123</v>
      </c>
      <c r="P5" s="10">
        <f t="shared" si="0"/>
        <v>254</v>
      </c>
      <c r="Q5" s="14">
        <f>M5/SUM($M5:$P5)</f>
        <v>0.25125628140703515</v>
      </c>
      <c r="R5" s="2">
        <f t="shared" ref="R5:T5" si="1">N5/SUM($M5:$P5)</f>
        <v>0.36984924623115578</v>
      </c>
      <c r="S5" s="2">
        <f t="shared" si="1"/>
        <v>0.12361809045226131</v>
      </c>
      <c r="T5" s="15">
        <f t="shared" si="1"/>
        <v>0.25527638190954771</v>
      </c>
    </row>
    <row r="6" spans="1:20" x14ac:dyDescent="0.15">
      <c r="A6">
        <v>5004</v>
      </c>
      <c r="B6">
        <f>VLOOKUP($A6,CSVCard!$A:$G,7,0)</f>
        <v>5</v>
      </c>
      <c r="C6" t="str">
        <f>VLOOKUP($A6,CSVCard!$A:$G,2,0)</f>
        <v>传承关羽</v>
      </c>
      <c r="D6">
        <f>VLOOKUP($A6,CSVCard!$A:$BS,14,0)</f>
        <v>2</v>
      </c>
      <c r="E6">
        <f>COUNTIFS(数据库!$B:$B,3,数据库!$E:$E,$A6)</f>
        <v>42</v>
      </c>
      <c r="F6" s="3">
        <f>E6/武将养成概况!$I$5</f>
        <v>0.12688821752265861</v>
      </c>
      <c r="G6">
        <f>COUNTIFS(数据库!$B:$B,2,数据库!$E:$E,$A6)</f>
        <v>137</v>
      </c>
      <c r="H6" s="3">
        <f>G6/武将养成概况!$I$6</f>
        <v>0.19241573033707865</v>
      </c>
      <c r="I6">
        <f>COUNTIFS(数据库!$B:$B,1,数据库!$E:$E,$A6)</f>
        <v>152</v>
      </c>
      <c r="J6" s="3">
        <f>I6/武将养成概况!$I$7</f>
        <v>5.5636896046852125E-2</v>
      </c>
      <c r="L6" s="20" t="s">
        <v>196</v>
      </c>
      <c r="M6" s="9">
        <f>SUMPRODUCT(($B$2:$B$122=5)*($D$2:$D$122=M$3)*($G$2:$G$122))</f>
        <v>342</v>
      </c>
      <c r="N6" s="1">
        <f t="shared" ref="N6:P6" si="2">SUMPRODUCT(($B$2:$B$122=5)*($D$2:$D$122=N$3)*($G$2:$G$122))</f>
        <v>634</v>
      </c>
      <c r="O6" s="1">
        <f t="shared" si="2"/>
        <v>302</v>
      </c>
      <c r="P6" s="10">
        <f t="shared" si="2"/>
        <v>425</v>
      </c>
      <c r="Q6" s="14">
        <f t="shared" ref="Q6:Q7" si="3">M6/SUM($M6:$P6)</f>
        <v>0.20082207868467411</v>
      </c>
      <c r="R6" s="2">
        <f t="shared" ref="R6:R7" si="4">N6/SUM($M6:$P6)</f>
        <v>0.37228420434527304</v>
      </c>
      <c r="S6" s="2">
        <f t="shared" ref="S6:S7" si="5">O6/SUM($M6:$P6)</f>
        <v>0.17733411626541398</v>
      </c>
      <c r="T6" s="15">
        <f t="shared" ref="T6:T7" si="6">P6/SUM($M6:$P6)</f>
        <v>0.24955960070463887</v>
      </c>
    </row>
    <row r="7" spans="1:20" ht="14.25" thickBot="1" x14ac:dyDescent="0.2">
      <c r="A7">
        <v>5029</v>
      </c>
      <c r="B7">
        <f>VLOOKUP($A7,CSVCard!$A:$G,7,0)</f>
        <v>5</v>
      </c>
      <c r="C7" t="str">
        <f>VLOOKUP($A7,CSVCard!$A:$G,2,0)</f>
        <v>固守祝融</v>
      </c>
      <c r="D7">
        <f>VLOOKUP($A7,CSVCard!$A:$BS,14,0)</f>
        <v>2</v>
      </c>
      <c r="E7">
        <f>COUNTIFS(数据库!$B:$B,3,数据库!$E:$E,$A7)</f>
        <v>66</v>
      </c>
      <c r="F7" s="3">
        <f>E7/武将养成概况!$I$5</f>
        <v>0.19939577039274925</v>
      </c>
      <c r="G7">
        <f>COUNTIFS(数据库!$B:$B,2,数据库!$E:$E,$A7)</f>
        <v>98</v>
      </c>
      <c r="H7" s="3">
        <f>G7/武将养成概况!$I$6</f>
        <v>0.13764044943820225</v>
      </c>
      <c r="I7">
        <f>COUNTIFS(数据库!$B:$B,1,数据库!$E:$E,$A7)</f>
        <v>151</v>
      </c>
      <c r="J7" s="3">
        <f>I7/武将养成概况!$I$7</f>
        <v>5.5270863836017571E-2</v>
      </c>
      <c r="L7" s="21" t="s">
        <v>199</v>
      </c>
      <c r="M7" s="11">
        <f>SUMPRODUCT(($B$2:$B$122=5)*($D$2:$D$122=M$3)*($I$2:$I$122))</f>
        <v>435</v>
      </c>
      <c r="N7" s="12">
        <f t="shared" ref="N7:P7" si="7">SUMPRODUCT(($B$2:$B$122=5)*($D$2:$D$122=N$3)*($I$2:$I$122))</f>
        <v>706</v>
      </c>
      <c r="O7" s="12">
        <f t="shared" si="7"/>
        <v>828</v>
      </c>
      <c r="P7" s="13">
        <f t="shared" si="7"/>
        <v>984</v>
      </c>
      <c r="Q7" s="16">
        <f t="shared" si="3"/>
        <v>0.1473078225533356</v>
      </c>
      <c r="R7" s="17">
        <f t="shared" si="4"/>
        <v>0.23907890281070099</v>
      </c>
      <c r="S7" s="17">
        <f t="shared" si="5"/>
        <v>0.28039282086014222</v>
      </c>
      <c r="T7" s="18">
        <f t="shared" si="6"/>
        <v>0.33322045377582121</v>
      </c>
    </row>
    <row r="8" spans="1:20" x14ac:dyDescent="0.15">
      <c r="A8">
        <v>5018</v>
      </c>
      <c r="B8">
        <f>VLOOKUP($A8,CSVCard!$A:$G,7,0)</f>
        <v>5</v>
      </c>
      <c r="C8" t="str">
        <f>VLOOKUP($A8,CSVCard!$A:$G,2,0)</f>
        <v>传承魏延</v>
      </c>
      <c r="D8">
        <f>VLOOKUP($A8,CSVCard!$A:$BS,14,0)</f>
        <v>2</v>
      </c>
      <c r="E8">
        <f>COUNTIFS(数据库!$B:$B,3,数据库!$E:$E,$A8)</f>
        <v>30</v>
      </c>
      <c r="F8" s="3">
        <f>E8/武将养成概况!$I$5</f>
        <v>9.0634441087613288E-2</v>
      </c>
      <c r="G8">
        <f>COUNTIFS(数据库!$B:$B,2,数据库!$E:$E,$A8)</f>
        <v>112</v>
      </c>
      <c r="H8" s="3">
        <f>G8/武将养成概况!$I$6</f>
        <v>0.15730337078651685</v>
      </c>
      <c r="I8">
        <f>COUNTIFS(数据库!$B:$B,1,数据库!$E:$E,$A8)</f>
        <v>167</v>
      </c>
      <c r="J8" s="3">
        <f>I8/武将养成概况!$I$7</f>
        <v>6.1127379209370426E-2</v>
      </c>
    </row>
    <row r="9" spans="1:20" x14ac:dyDescent="0.15">
      <c r="A9">
        <v>5035</v>
      </c>
      <c r="B9">
        <f>VLOOKUP($A9,CSVCard!$A:$G,7,0)</f>
        <v>5</v>
      </c>
      <c r="C9" t="str">
        <f>VLOOKUP($A9,CSVCard!$A:$G,2,0)</f>
        <v>传承蔡文姬</v>
      </c>
      <c r="D9">
        <f>VLOOKUP($A9,CSVCard!$A:$BS,14,0)</f>
        <v>4</v>
      </c>
      <c r="E9">
        <f>COUNTIFS(数据库!$B:$B,3,数据库!$E:$E,$A9)</f>
        <v>14</v>
      </c>
      <c r="F9" s="3">
        <f>E9/武将养成概况!$I$5</f>
        <v>4.2296072507552872E-2</v>
      </c>
      <c r="G9">
        <f>COUNTIFS(数据库!$B:$B,2,数据库!$E:$E,$A9)</f>
        <v>41</v>
      </c>
      <c r="H9" s="3">
        <f>G9/武将养成概况!$I$6</f>
        <v>5.758426966292135E-2</v>
      </c>
      <c r="I9">
        <f>COUNTIFS(数据库!$B:$B,1,数据库!$E:$E,$A9)</f>
        <v>248</v>
      </c>
      <c r="J9" s="3">
        <f>I9/武将养成概况!$I$7</f>
        <v>9.0775988286969256E-2</v>
      </c>
    </row>
    <row r="10" spans="1:20" ht="14.25" thickBot="1" x14ac:dyDescent="0.2">
      <c r="A10">
        <v>5030</v>
      </c>
      <c r="B10">
        <f>VLOOKUP($A10,CSVCard!$A:$G,7,0)</f>
        <v>5</v>
      </c>
      <c r="C10" t="str">
        <f>VLOOKUP($A10,CSVCard!$A:$G,2,0)</f>
        <v>固守周泰</v>
      </c>
      <c r="D10">
        <f>VLOOKUP($A10,CSVCard!$A:$BS,14,0)</f>
        <v>3</v>
      </c>
      <c r="E10">
        <f>COUNTIFS(数据库!$B:$B,3,数据库!$E:$E,$A10)</f>
        <v>16</v>
      </c>
      <c r="F10" s="3">
        <f>E10/武将养成概况!$I$5</f>
        <v>4.8338368580060423E-2</v>
      </c>
      <c r="G10">
        <f>COUNTIFS(数据库!$B:$B,2,数据库!$E:$E,$A10)</f>
        <v>56</v>
      </c>
      <c r="H10" s="3">
        <f>G10/武将养成概况!$I$6</f>
        <v>7.8651685393258425E-2</v>
      </c>
      <c r="I10">
        <f>COUNTIFS(数据库!$B:$B,1,数据库!$E:$E,$A10)</f>
        <v>209</v>
      </c>
      <c r="J10" s="3">
        <f>I10/武将养成概况!$I$7</f>
        <v>7.6500732064421664E-2</v>
      </c>
      <c r="L10" t="s">
        <v>179</v>
      </c>
      <c r="M10">
        <v>1</v>
      </c>
      <c r="N10">
        <v>2</v>
      </c>
      <c r="O10">
        <v>3</v>
      </c>
      <c r="P10">
        <v>4</v>
      </c>
    </row>
    <row r="11" spans="1:20" x14ac:dyDescent="0.15">
      <c r="A11">
        <v>5012</v>
      </c>
      <c r="B11">
        <f>VLOOKUP($A11,CSVCard!$A:$G,7,0)</f>
        <v>5</v>
      </c>
      <c r="C11" t="str">
        <f>VLOOKUP($A11,CSVCard!$A:$G,2,0)</f>
        <v>传承赵云</v>
      </c>
      <c r="D11">
        <f>VLOOKUP($A11,CSVCard!$A:$BS,14,0)</f>
        <v>2</v>
      </c>
      <c r="E11">
        <f>COUNTIFS(数据库!$B:$B,3,数据库!$E:$E,$A11)</f>
        <v>27</v>
      </c>
      <c r="F11" s="3">
        <f>E11/武将养成概况!$I$5</f>
        <v>8.1570996978851965E-2</v>
      </c>
      <c r="G11">
        <f>COUNTIFS(数据库!$B:$B,2,数据库!$E:$E,$A11)</f>
        <v>104</v>
      </c>
      <c r="H11" s="3">
        <f>G11/武将养成概况!$I$6</f>
        <v>0.14606741573033707</v>
      </c>
      <c r="I11">
        <f>COUNTIFS(数据库!$B:$B,1,数据库!$E:$E,$A11)</f>
        <v>115</v>
      </c>
      <c r="J11" s="3">
        <f>I11/武将养成概况!$I$7</f>
        <v>4.2093704245973647E-2</v>
      </c>
      <c r="L11" s="19" t="s">
        <v>176</v>
      </c>
      <c r="M11" s="6" t="s">
        <v>181</v>
      </c>
      <c r="N11" s="7" t="s">
        <v>182</v>
      </c>
      <c r="O11" s="7" t="s">
        <v>183</v>
      </c>
      <c r="P11" s="8" t="s">
        <v>184</v>
      </c>
      <c r="Q11" s="6" t="s">
        <v>185</v>
      </c>
      <c r="R11" s="7" t="s">
        <v>186</v>
      </c>
      <c r="S11" s="7" t="s">
        <v>187</v>
      </c>
      <c r="T11" s="8" t="s">
        <v>188</v>
      </c>
    </row>
    <row r="12" spans="1:20" x14ac:dyDescent="0.15">
      <c r="A12">
        <v>5034</v>
      </c>
      <c r="B12">
        <f>VLOOKUP($A12,CSVCard!$A:$G,7,0)</f>
        <v>5</v>
      </c>
      <c r="C12" t="str">
        <f>VLOOKUP($A12,CSVCard!$A:$G,2,0)</f>
        <v>传承曹丕</v>
      </c>
      <c r="D12">
        <f>VLOOKUP($A12,CSVCard!$A:$BS,14,0)</f>
        <v>1</v>
      </c>
      <c r="E12">
        <f>COUNTIFS(数据库!$B:$B,3,数据库!$E:$E,$A12)</f>
        <v>40</v>
      </c>
      <c r="F12" s="3">
        <f>E12/武将养成概况!$I$5</f>
        <v>0.12084592145015106</v>
      </c>
      <c r="G12">
        <f>COUNTIFS(数据库!$B:$B,2,数据库!$E:$E,$A12)</f>
        <v>71</v>
      </c>
      <c r="H12" s="3">
        <f>G12/武将养成概况!$I$6</f>
        <v>9.9719101123595499E-2</v>
      </c>
      <c r="I12">
        <f>COUNTIFS(数据库!$B:$B,1,数据库!$E:$E,$A12)</f>
        <v>133</v>
      </c>
      <c r="J12" s="3">
        <f>I12/武将养成概况!$I$7</f>
        <v>4.8682284040995609E-2</v>
      </c>
      <c r="L12" s="20" t="s">
        <v>191</v>
      </c>
      <c r="M12" s="1">
        <f>SUMPRODUCT(($B$2:$B$122=4)*($D$2:$D$122=M$10)*($E$2:$E$122))</f>
        <v>120</v>
      </c>
      <c r="N12" s="1">
        <f t="shared" ref="N12:P12" si="8">SUMPRODUCT(($B$2:$B$122=4)*($D$2:$D$122=N$10)*($E$2:$E$122))</f>
        <v>201</v>
      </c>
      <c r="O12" s="1">
        <f t="shared" si="8"/>
        <v>202</v>
      </c>
      <c r="P12" s="10">
        <f t="shared" si="8"/>
        <v>117</v>
      </c>
      <c r="Q12" s="14">
        <f>M12/SUM($M12:$P12)</f>
        <v>0.1875</v>
      </c>
      <c r="R12" s="2">
        <f t="shared" ref="R12:R14" si="9">N12/SUM($M12:$P12)</f>
        <v>0.31406250000000002</v>
      </c>
      <c r="S12" s="2">
        <f t="shared" ref="S12:S14" si="10">O12/SUM($M12:$P12)</f>
        <v>0.31562499999999999</v>
      </c>
      <c r="T12" s="15">
        <f t="shared" ref="T12:T14" si="11">P12/SUM($M12:$P12)</f>
        <v>0.18281249999999999</v>
      </c>
    </row>
    <row r="13" spans="1:20" x14ac:dyDescent="0.15">
      <c r="A13">
        <v>5014</v>
      </c>
      <c r="B13">
        <f>VLOOKUP($A13,CSVCard!$A:$G,7,0)</f>
        <v>5</v>
      </c>
      <c r="C13" t="str">
        <f>VLOOKUP($A13,CSVCard!$A:$G,2,0)</f>
        <v>传承周瑜</v>
      </c>
      <c r="D13">
        <f>VLOOKUP($A13,CSVCard!$A:$BS,14,0)</f>
        <v>3</v>
      </c>
      <c r="E13">
        <f>COUNTIFS(数据库!$B:$B,3,数据库!$E:$E,$A13)</f>
        <v>31</v>
      </c>
      <c r="F13" s="3">
        <f>E13/武将养成概况!$I$5</f>
        <v>9.3655589123867067E-2</v>
      </c>
      <c r="G13">
        <f>COUNTIFS(数据库!$B:$B,2,数据库!$E:$E,$A13)</f>
        <v>68</v>
      </c>
      <c r="H13" s="3">
        <f>G13/武将养成概况!$I$6</f>
        <v>9.5505617977528087E-2</v>
      </c>
      <c r="I13">
        <f>COUNTIFS(数据库!$B:$B,1,数据库!$E:$E,$A13)</f>
        <v>108</v>
      </c>
      <c r="J13" s="3">
        <f>I13/武将养成概况!$I$7</f>
        <v>3.9531478770131773E-2</v>
      </c>
      <c r="L13" s="20" t="s">
        <v>196</v>
      </c>
      <c r="M13" s="9">
        <f>SUMPRODUCT(($B$2:$B$122=4)*($D$2:$D$122=M$10)*($G$2:$G$122))</f>
        <v>278</v>
      </c>
      <c r="N13" s="1">
        <f t="shared" ref="N13:P13" si="12">SUMPRODUCT(($B$2:$B$122=4)*($D$2:$D$122=N$10)*($G$2:$G$122))</f>
        <v>567</v>
      </c>
      <c r="O13" s="1">
        <f t="shared" si="12"/>
        <v>570</v>
      </c>
      <c r="P13" s="10">
        <f t="shared" si="12"/>
        <v>317</v>
      </c>
      <c r="Q13" s="14">
        <f t="shared" ref="Q13:Q14" si="13">M13/SUM($M13:$P13)</f>
        <v>0.16050808314087761</v>
      </c>
      <c r="R13" s="2">
        <f t="shared" si="9"/>
        <v>0.32736720554272519</v>
      </c>
      <c r="S13" s="2">
        <f t="shared" si="10"/>
        <v>0.32909930715935337</v>
      </c>
      <c r="T13" s="15">
        <f t="shared" si="11"/>
        <v>0.18302540415704388</v>
      </c>
    </row>
    <row r="14" spans="1:20" ht="14.25" thickBot="1" x14ac:dyDescent="0.2">
      <c r="A14">
        <v>5003</v>
      </c>
      <c r="B14">
        <f>VLOOKUP($A14,CSVCard!$A:$G,7,0)</f>
        <v>5</v>
      </c>
      <c r="C14" t="str">
        <f>VLOOKUP($A14,CSVCard!$A:$G,2,0)</f>
        <v>传承刘备</v>
      </c>
      <c r="D14">
        <f>VLOOKUP($A14,CSVCard!$A:$BS,14,0)</f>
        <v>2</v>
      </c>
      <c r="E14">
        <f>COUNTIFS(数据库!$B:$B,3,数据库!$E:$E,$A14)</f>
        <v>67</v>
      </c>
      <c r="F14" s="3">
        <f>E14/武将养成概况!$I$5</f>
        <v>0.20241691842900303</v>
      </c>
      <c r="G14">
        <f>COUNTIFS(数据库!$B:$B,2,数据库!$E:$E,$A14)</f>
        <v>77</v>
      </c>
      <c r="H14" s="3">
        <f>G14/武将养成概况!$I$6</f>
        <v>0.10814606741573034</v>
      </c>
      <c r="I14">
        <f>COUNTIFS(数据库!$B:$B,1,数据库!$E:$E,$A14)</f>
        <v>40</v>
      </c>
      <c r="J14" s="3">
        <f>I14/武将养成概况!$I$7</f>
        <v>1.4641288433382138E-2</v>
      </c>
      <c r="L14" s="21" t="s">
        <v>199</v>
      </c>
      <c r="M14" s="11">
        <f>SUMPRODUCT(($B$2:$B$122=4)*($D$2:$D$122=M$10)*($I$2:$I$122))</f>
        <v>1428</v>
      </c>
      <c r="N14" s="12">
        <f t="shared" ref="N14:P14" si="14">SUMPRODUCT(($B$2:$B$122=4)*($D$2:$D$122=N$10)*($I$2:$I$122))</f>
        <v>2344</v>
      </c>
      <c r="O14" s="12">
        <f t="shared" si="14"/>
        <v>3584</v>
      </c>
      <c r="P14" s="13">
        <f t="shared" si="14"/>
        <v>2450</v>
      </c>
      <c r="Q14" s="16">
        <f t="shared" si="13"/>
        <v>0.14562512747297574</v>
      </c>
      <c r="R14" s="17">
        <f t="shared" si="9"/>
        <v>0.2390373240872935</v>
      </c>
      <c r="S14" s="17">
        <f t="shared" si="10"/>
        <v>0.36549051601060573</v>
      </c>
      <c r="T14" s="18">
        <f t="shared" si="11"/>
        <v>0.24984703242912504</v>
      </c>
    </row>
    <row r="15" spans="1:20" x14ac:dyDescent="0.15">
      <c r="A15">
        <v>5058</v>
      </c>
      <c r="B15">
        <f>VLOOKUP($A15,CSVCard!$A:$G,7,0)</f>
        <v>5</v>
      </c>
      <c r="C15" t="str">
        <f>VLOOKUP($A15,CSVCard!$A:$G,2,0)</f>
        <v>贺舞步练师</v>
      </c>
      <c r="D15">
        <f>VLOOKUP($A15,CSVCard!$A:$BS,14,0)</f>
        <v>3</v>
      </c>
      <c r="E15">
        <f>COUNTIFS(数据库!$B:$B,3,数据库!$E:$E,$A15)</f>
        <v>3</v>
      </c>
      <c r="F15" s="3">
        <f>E15/武将养成概况!$I$5</f>
        <v>9.0634441087613302E-3</v>
      </c>
      <c r="G15">
        <f>COUNTIFS(数据库!$B:$B,2,数据库!$E:$E,$A15)</f>
        <v>23</v>
      </c>
      <c r="H15" s="3">
        <f>G15/武将养成概况!$I$6</f>
        <v>3.2303370786516857E-2</v>
      </c>
      <c r="I15">
        <f>COUNTIFS(数据库!$B:$B,1,数据库!$E:$E,$A15)</f>
        <v>137</v>
      </c>
      <c r="J15" s="3">
        <f>I15/武将养成概况!$I$7</f>
        <v>5.0146412884333823E-2</v>
      </c>
    </row>
    <row r="16" spans="1:20" x14ac:dyDescent="0.15">
      <c r="A16">
        <v>5013</v>
      </c>
      <c r="B16">
        <f>VLOOKUP($A16,CSVCard!$A:$G,7,0)</f>
        <v>5</v>
      </c>
      <c r="C16" t="str">
        <f>VLOOKUP($A16,CSVCard!$A:$G,2,0)</f>
        <v>传承诸葛亮</v>
      </c>
      <c r="D16">
        <f>VLOOKUP($A16,CSVCard!$A:$BS,14,0)</f>
        <v>2</v>
      </c>
      <c r="E16">
        <f>COUNTIFS(数据库!$B:$B,3,数据库!$E:$E,$A16)</f>
        <v>53</v>
      </c>
      <c r="F16" s="3">
        <f>E16/武将养成概况!$I$5</f>
        <v>0.16012084592145015</v>
      </c>
      <c r="G16">
        <f>COUNTIFS(数据库!$B:$B,2,数据库!$E:$E,$A16)</f>
        <v>56</v>
      </c>
      <c r="H16" s="3">
        <f>G16/武将养成概况!$I$6</f>
        <v>7.8651685393258425E-2</v>
      </c>
      <c r="I16">
        <f>COUNTIFS(数据库!$B:$B,1,数据库!$E:$E,$A16)</f>
        <v>34</v>
      </c>
      <c r="J16" s="3">
        <f>I16/武将养成概况!$I$7</f>
        <v>1.2445095168374817E-2</v>
      </c>
    </row>
    <row r="17" spans="1:14" x14ac:dyDescent="0.15">
      <c r="A17">
        <v>5028</v>
      </c>
      <c r="B17">
        <f>VLOOKUP($A17,CSVCard!$A:$G,7,0)</f>
        <v>5</v>
      </c>
      <c r="C17" t="str">
        <f>VLOOKUP($A17,CSVCard!$A:$G,2,0)</f>
        <v>固守颜良</v>
      </c>
      <c r="D17">
        <f>VLOOKUP($A17,CSVCard!$A:$BS,14,0)</f>
        <v>4</v>
      </c>
      <c r="E17">
        <f>COUNTIFS(数据库!$B:$B,3,数据库!$E:$E,$A17)</f>
        <v>17</v>
      </c>
      <c r="F17" s="3">
        <f>E17/武将养成概况!$I$5</f>
        <v>5.1359516616314202E-2</v>
      </c>
      <c r="G17">
        <f>COUNTIFS(数据库!$B:$B,2,数据库!$E:$E,$A17)</f>
        <v>29</v>
      </c>
      <c r="H17" s="3">
        <f>G17/武将养成概况!$I$6</f>
        <v>4.0730337078651688E-2</v>
      </c>
      <c r="I17">
        <f>COUNTIFS(数据库!$B:$B,1,数据库!$E:$E,$A17)</f>
        <v>95</v>
      </c>
      <c r="J17" s="3">
        <f>I17/武将养成概况!$I$7</f>
        <v>3.4773060029282578E-2</v>
      </c>
    </row>
    <row r="18" spans="1:14" x14ac:dyDescent="0.15">
      <c r="A18">
        <v>5010</v>
      </c>
      <c r="B18">
        <f>VLOOKUP($A18,CSVCard!$A:$G,7,0)</f>
        <v>5</v>
      </c>
      <c r="C18" t="str">
        <f>VLOOKUP($A18,CSVCard!$A:$G,2,0)</f>
        <v>传承司马懿</v>
      </c>
      <c r="D18">
        <f>VLOOKUP($A18,CSVCard!$A:$BS,14,0)</f>
        <v>1</v>
      </c>
      <c r="E18">
        <f>COUNTIFS(数据库!$B:$B,3,数据库!$E:$E,$A18)</f>
        <v>44</v>
      </c>
      <c r="F18" s="3">
        <f>E18/武将养成概况!$I$5</f>
        <v>0.13293051359516617</v>
      </c>
      <c r="G18">
        <f>COUNTIFS(数据库!$B:$B,2,数据库!$E:$E,$A18)</f>
        <v>34</v>
      </c>
      <c r="H18" s="3">
        <f>G18/武将养成概况!$I$6</f>
        <v>4.7752808988764044E-2</v>
      </c>
      <c r="I18">
        <f>COUNTIFS(数据库!$B:$B,1,数据库!$E:$E,$A18)</f>
        <v>56</v>
      </c>
      <c r="J18" s="3">
        <f>I18/武将养成概况!$I$7</f>
        <v>2.0497803806734993E-2</v>
      </c>
      <c r="L18" t="s">
        <v>180</v>
      </c>
    </row>
    <row r="19" spans="1:14" x14ac:dyDescent="0.15">
      <c r="A19">
        <v>5027</v>
      </c>
      <c r="B19">
        <f>VLOOKUP($A19,CSVCard!$A:$G,7,0)</f>
        <v>5</v>
      </c>
      <c r="C19" t="str">
        <f>VLOOKUP($A19,CSVCard!$A:$G,2,0)</f>
        <v>疾风张辽</v>
      </c>
      <c r="D19">
        <f>VLOOKUP($A19,CSVCard!$A:$BS,14,0)</f>
        <v>4</v>
      </c>
      <c r="E19">
        <f>COUNTIFS(数据库!$B:$B,3,数据库!$E:$E,$A19)</f>
        <v>30</v>
      </c>
      <c r="F19" s="3">
        <f>E19/武将养成概况!$I$5</f>
        <v>9.0634441087613288E-2</v>
      </c>
      <c r="G19">
        <f>COUNTIFS(数据库!$B:$B,2,数据库!$E:$E,$A19)</f>
        <v>33</v>
      </c>
      <c r="H19" s="3">
        <f>G19/武将养成概况!$I$6</f>
        <v>4.6348314606741575E-2</v>
      </c>
      <c r="I19">
        <f>COUNTIFS(数据库!$B:$B,1,数据库!$E:$E,$A19)</f>
        <v>35</v>
      </c>
      <c r="J19" s="3">
        <f>I19/武将养成概况!$I$7</f>
        <v>1.2811127379209371E-2</v>
      </c>
      <c r="L19" s="36" t="s">
        <v>3131</v>
      </c>
      <c r="M19" s="1" t="s">
        <v>3132</v>
      </c>
      <c r="N19" s="1" t="s">
        <v>3133</v>
      </c>
    </row>
    <row r="20" spans="1:14" x14ac:dyDescent="0.15">
      <c r="A20">
        <v>5040</v>
      </c>
      <c r="B20">
        <f>VLOOKUP($A20,CSVCard!$A:$G,7,0)</f>
        <v>5</v>
      </c>
      <c r="C20" t="str">
        <f>VLOOKUP($A20,CSVCard!$A:$G,2,0)</f>
        <v>传承张郃</v>
      </c>
      <c r="D20">
        <f>VLOOKUP($A20,CSVCard!$A:$BS,14,0)</f>
        <v>1</v>
      </c>
      <c r="E20">
        <f>COUNTIFS(数据库!$B:$B,3,数据库!$E:$E,$A20)</f>
        <v>23</v>
      </c>
      <c r="F20" s="3">
        <f>E20/武将养成概况!$I$5</f>
        <v>6.9486404833836862E-2</v>
      </c>
      <c r="G20">
        <f>COUNTIFS(数据库!$B:$B,2,数据库!$E:$E,$A20)</f>
        <v>38</v>
      </c>
      <c r="H20" s="3">
        <f>G20/武将养成概况!$I$6</f>
        <v>5.3370786516853931E-2</v>
      </c>
      <c r="I20">
        <f>COUNTIFS(数据库!$B:$B,1,数据库!$E:$E,$A20)</f>
        <v>28</v>
      </c>
      <c r="J20" s="3">
        <f>I20/武将养成概况!$I$7</f>
        <v>1.0248901903367497E-2</v>
      </c>
      <c r="K20">
        <v>1</v>
      </c>
      <c r="L20" s="36" t="s">
        <v>181</v>
      </c>
      <c r="M20" s="1">
        <f>SUM(M12:M14)</f>
        <v>1826</v>
      </c>
      <c r="N20" s="2">
        <f>M20/SUM($M$20:$M$23)</f>
        <v>0.14994251929709312</v>
      </c>
    </row>
    <row r="21" spans="1:14" x14ac:dyDescent="0.15">
      <c r="A21">
        <v>5039</v>
      </c>
      <c r="B21">
        <f>VLOOKUP($A21,CSVCard!$A:$G,7,0)</f>
        <v>5</v>
      </c>
      <c r="C21" t="str">
        <f>VLOOKUP($A21,CSVCard!$A:$G,2,0)</f>
        <v>疾风张郃</v>
      </c>
      <c r="D21">
        <f>VLOOKUP($A21,CSVCard!$A:$BS,14,0)</f>
        <v>4</v>
      </c>
      <c r="E21">
        <f>COUNTIFS(数据库!$B:$B,3,数据库!$E:$E,$A21)</f>
        <v>34</v>
      </c>
      <c r="F21" s="3">
        <f>E21/武将养成概况!$I$5</f>
        <v>0.1027190332326284</v>
      </c>
      <c r="G21">
        <f>COUNTIFS(数据库!$B:$B,2,数据库!$E:$E,$A21)</f>
        <v>21</v>
      </c>
      <c r="H21" s="3">
        <f>G21/武将养成概况!$I$6</f>
        <v>2.9494382022471909E-2</v>
      </c>
      <c r="I21">
        <f>COUNTIFS(数据库!$B:$B,1,数据库!$E:$E,$A21)</f>
        <v>31</v>
      </c>
      <c r="J21" s="3">
        <f>I21/武将养成概况!$I$7</f>
        <v>1.1346998535871157E-2</v>
      </c>
      <c r="K21">
        <v>2</v>
      </c>
      <c r="L21" s="36" t="s">
        <v>182</v>
      </c>
      <c r="M21" s="1">
        <f>SUM(N12:N14)</f>
        <v>3112</v>
      </c>
      <c r="N21" s="2">
        <f t="shared" ref="N21:N23" si="15">M21/SUM($M$20:$M$23)</f>
        <v>0.25554278206602071</v>
      </c>
    </row>
    <row r="22" spans="1:14" x14ac:dyDescent="0.15">
      <c r="A22">
        <v>5016</v>
      </c>
      <c r="B22">
        <f>VLOOKUP($A22,CSVCard!$A:$G,7,0)</f>
        <v>5</v>
      </c>
      <c r="C22" t="str">
        <f>VLOOKUP($A22,CSVCard!$A:$G,2,0)</f>
        <v>传承董卓</v>
      </c>
      <c r="D22">
        <f>VLOOKUP($A22,CSVCard!$A:$BS,14,0)</f>
        <v>4</v>
      </c>
      <c r="E22">
        <f>COUNTIFS(数据库!$B:$B,3,数据库!$E:$E,$A22)</f>
        <v>34</v>
      </c>
      <c r="F22" s="3">
        <f>E22/武将养成概况!$I$5</f>
        <v>0.1027190332326284</v>
      </c>
      <c r="G22">
        <f>COUNTIFS(数据库!$B:$B,2,数据库!$E:$E,$A22)</f>
        <v>29</v>
      </c>
      <c r="H22" s="3">
        <f>G22/武将养成概况!$I$6</f>
        <v>4.0730337078651688E-2</v>
      </c>
      <c r="I22">
        <f>COUNTIFS(数据库!$B:$B,1,数据库!$E:$E,$A22)</f>
        <v>11</v>
      </c>
      <c r="J22" s="3">
        <f>I22/武将养成概况!$I$7</f>
        <v>4.026354319180088E-3</v>
      </c>
      <c r="K22">
        <v>3</v>
      </c>
      <c r="L22" s="36" t="s">
        <v>183</v>
      </c>
      <c r="M22" s="1">
        <f>SUM(O12:O14)</f>
        <v>4356</v>
      </c>
      <c r="N22" s="2">
        <f t="shared" si="15"/>
        <v>0.35769420266053537</v>
      </c>
    </row>
    <row r="23" spans="1:14" x14ac:dyDescent="0.15">
      <c r="A23">
        <v>5036</v>
      </c>
      <c r="B23">
        <f>VLOOKUP($A23,CSVCard!$A:$G,7,0)</f>
        <v>5</v>
      </c>
      <c r="C23" t="str">
        <f>VLOOKUP($A23,CSVCard!$A:$G,2,0)</f>
        <v>传承郭嘉</v>
      </c>
      <c r="D23">
        <f>VLOOKUP($A23,CSVCard!$A:$BS,14,0)</f>
        <v>1</v>
      </c>
      <c r="E23">
        <f>COUNTIFS(数据库!$B:$B,3,数据库!$E:$E,$A23)</f>
        <v>31</v>
      </c>
      <c r="F23" s="3">
        <f>E23/武将养成概况!$I$5</f>
        <v>9.3655589123867067E-2</v>
      </c>
      <c r="G23">
        <f>COUNTIFS(数据库!$B:$B,2,数据库!$E:$E,$A23)</f>
        <v>24</v>
      </c>
      <c r="H23" s="3">
        <f>G23/武将养成概况!$I$6</f>
        <v>3.3707865168539325E-2</v>
      </c>
      <c r="I23">
        <f>COUNTIFS(数据库!$B:$B,1,数据库!$E:$E,$A23)</f>
        <v>17</v>
      </c>
      <c r="J23" s="3">
        <f>I23/武将养成概况!$I$7</f>
        <v>6.2225475841874087E-3</v>
      </c>
      <c r="K23">
        <v>4</v>
      </c>
      <c r="L23" s="36" t="s">
        <v>184</v>
      </c>
      <c r="M23" s="1">
        <f>SUM(P12:P14)</f>
        <v>2884</v>
      </c>
      <c r="N23" s="2">
        <f t="shared" si="15"/>
        <v>0.2368204959763508</v>
      </c>
    </row>
    <row r="24" spans="1:14" x14ac:dyDescent="0.15">
      <c r="A24">
        <v>5022</v>
      </c>
      <c r="B24">
        <f>VLOOKUP($A24,CSVCard!$A:$G,7,0)</f>
        <v>5</v>
      </c>
      <c r="C24" t="str">
        <f>VLOOKUP($A24,CSVCard!$A:$G,2,0)</f>
        <v>疾风赵云</v>
      </c>
      <c r="D24">
        <f>VLOOKUP($A24,CSVCard!$A:$BS,14,0)</f>
        <v>2</v>
      </c>
      <c r="E24">
        <f>COUNTIFS(数据库!$B:$B,3,数据库!$E:$E,$A24)</f>
        <v>43</v>
      </c>
      <c r="F24" s="3">
        <f>E24/武将养成概况!$I$5</f>
        <v>0.12990936555891239</v>
      </c>
      <c r="G24">
        <f>COUNTIFS(数据库!$B:$B,2,数据库!$E:$E,$A24)</f>
        <v>24</v>
      </c>
      <c r="H24" s="3">
        <f>G24/武将养成概况!$I$6</f>
        <v>3.3707865168539325E-2</v>
      </c>
      <c r="I24">
        <f>COUNTIFS(数据库!$B:$B,1,数据库!$E:$E,$A24)</f>
        <v>1</v>
      </c>
      <c r="J24" s="3">
        <f>I24/武将养成概况!$I$7</f>
        <v>3.6603221083455345E-4</v>
      </c>
    </row>
    <row r="25" spans="1:14" x14ac:dyDescent="0.15">
      <c r="A25">
        <v>5026</v>
      </c>
      <c r="B25">
        <f>VLOOKUP($A25,CSVCard!$A:$G,7,0)</f>
        <v>5</v>
      </c>
      <c r="C25" t="str">
        <f>VLOOKUP($A25,CSVCard!$A:$G,2,0)</f>
        <v>疾风魏延</v>
      </c>
      <c r="D25">
        <f>VLOOKUP($A25,CSVCard!$A:$BS,14,0)</f>
        <v>2</v>
      </c>
      <c r="E25">
        <f>COUNTIFS(数据库!$B:$B,3,数据库!$E:$E,$A25)</f>
        <v>12</v>
      </c>
      <c r="F25" s="3">
        <f>E25/武将养成概况!$I$5</f>
        <v>3.6253776435045321E-2</v>
      </c>
      <c r="G25">
        <f>COUNTIFS(数据库!$B:$B,2,数据库!$E:$E,$A25)</f>
        <v>11</v>
      </c>
      <c r="H25" s="3">
        <f>G25/武将养成概况!$I$6</f>
        <v>1.5449438202247191E-2</v>
      </c>
      <c r="I25">
        <f>COUNTIFS(数据库!$B:$B,1,数据库!$E:$E,$A25)</f>
        <v>33</v>
      </c>
      <c r="J25" s="3">
        <f>I25/武将养成概况!$I$7</f>
        <v>1.2079062957540264E-2</v>
      </c>
    </row>
    <row r="26" spans="1:14" x14ac:dyDescent="0.15">
      <c r="A26">
        <v>5001</v>
      </c>
      <c r="B26">
        <f>VLOOKUP($A26,CSVCard!$A:$G,7,0)</f>
        <v>5</v>
      </c>
      <c r="C26" t="str">
        <f>VLOOKUP($A26,CSVCard!$A:$G,2,0)</f>
        <v>传承曹操</v>
      </c>
      <c r="D26">
        <f>VLOOKUP($A26,CSVCard!$A:$BS,14,0)</f>
        <v>1</v>
      </c>
      <c r="E26">
        <f>COUNTIFS(数据库!$B:$B,3,数据库!$E:$E,$A26)</f>
        <v>21</v>
      </c>
      <c r="F26" s="3">
        <f>E26/武将养成概况!$I$5</f>
        <v>6.3444108761329304E-2</v>
      </c>
      <c r="G26">
        <f>COUNTIFS(数据库!$B:$B,2,数据库!$E:$E,$A26)</f>
        <v>17</v>
      </c>
      <c r="H26" s="3">
        <f>G26/武将养成概况!$I$6</f>
        <v>2.3876404494382022E-2</v>
      </c>
      <c r="I26">
        <f>COUNTIFS(数据库!$B:$B,1,数据库!$E:$E,$A26)</f>
        <v>5</v>
      </c>
      <c r="J26" s="3">
        <f>I26/武将养成概况!$I$7</f>
        <v>1.8301610541727673E-3</v>
      </c>
    </row>
    <row r="27" spans="1:14" x14ac:dyDescent="0.15">
      <c r="A27">
        <v>5005</v>
      </c>
      <c r="B27">
        <f>VLOOKUP($A27,CSVCard!$A:$G,7,0)</f>
        <v>5</v>
      </c>
      <c r="C27" t="str">
        <f>VLOOKUP($A27,CSVCard!$A:$G,2,0)</f>
        <v>传承孙权</v>
      </c>
      <c r="D27">
        <f>VLOOKUP($A27,CSVCard!$A:$BS,14,0)</f>
        <v>3</v>
      </c>
      <c r="E27">
        <f>COUNTIFS(数据库!$B:$B,3,数据库!$E:$E,$A27)</f>
        <v>10</v>
      </c>
      <c r="F27" s="3">
        <f>E27/武将养成概况!$I$5</f>
        <v>3.0211480362537766E-2</v>
      </c>
      <c r="G27">
        <f>COUNTIFS(数据库!$B:$B,2,数据库!$E:$E,$A27)</f>
        <v>20</v>
      </c>
      <c r="H27" s="3">
        <f>G27/武将养成概况!$I$6</f>
        <v>2.8089887640449437E-2</v>
      </c>
      <c r="I27">
        <f>COUNTIFS(数据库!$B:$B,1,数据库!$E:$E,$A27)</f>
        <v>13</v>
      </c>
      <c r="J27" s="3">
        <f>I27/武将养成概况!$I$7</f>
        <v>4.7584187408491949E-3</v>
      </c>
    </row>
    <row r="28" spans="1:14" x14ac:dyDescent="0.15">
      <c r="A28">
        <v>5006</v>
      </c>
      <c r="B28">
        <f>VLOOKUP($A28,CSVCard!$A:$G,7,0)</f>
        <v>5</v>
      </c>
      <c r="C28" t="str">
        <f>VLOOKUP($A28,CSVCard!$A:$G,2,0)</f>
        <v>传承孙尚香</v>
      </c>
      <c r="D28">
        <f>VLOOKUP($A28,CSVCard!$A:$BS,14,0)</f>
        <v>3</v>
      </c>
      <c r="E28">
        <f>COUNTIFS(数据库!$B:$B,3,数据库!$E:$E,$A28)</f>
        <v>4</v>
      </c>
      <c r="F28" s="3">
        <f>E28/武将养成概况!$I$5</f>
        <v>1.2084592145015106E-2</v>
      </c>
      <c r="G28">
        <f>COUNTIFS(数据库!$B:$B,2,数据库!$E:$E,$A28)</f>
        <v>11</v>
      </c>
      <c r="H28" s="3">
        <f>G28/武将养成概况!$I$6</f>
        <v>1.5449438202247191E-2</v>
      </c>
      <c r="I28">
        <f>COUNTIFS(数据库!$B:$B,1,数据库!$E:$E,$A28)</f>
        <v>28</v>
      </c>
      <c r="J28" s="3">
        <f>I28/武将养成概况!$I$7</f>
        <v>1.0248901903367497E-2</v>
      </c>
    </row>
    <row r="29" spans="1:14" x14ac:dyDescent="0.15">
      <c r="A29">
        <v>5032</v>
      </c>
      <c r="B29">
        <f>VLOOKUP($A29,CSVCard!$A:$G,7,0)</f>
        <v>5</v>
      </c>
      <c r="C29" t="str">
        <f>VLOOKUP($A29,CSVCard!$A:$G,2,0)</f>
        <v>传承孙策</v>
      </c>
      <c r="D29">
        <f>VLOOKUP($A29,CSVCard!$A:$BS,14,0)</f>
        <v>3</v>
      </c>
      <c r="E29">
        <f>COUNTIFS(数据库!$B:$B,3,数据库!$E:$E,$A29)</f>
        <v>5</v>
      </c>
      <c r="F29" s="3">
        <f>E29/武将养成概况!$I$5</f>
        <v>1.5105740181268883E-2</v>
      </c>
      <c r="G29">
        <f>COUNTIFS(数据库!$B:$B,2,数据库!$E:$E,$A29)</f>
        <v>10</v>
      </c>
      <c r="H29" s="3">
        <f>G29/武将养成概况!$I$6</f>
        <v>1.4044943820224719E-2</v>
      </c>
      <c r="I29">
        <f>COUNTIFS(数据库!$B:$B,1,数据库!$E:$E,$A29)</f>
        <v>24</v>
      </c>
      <c r="J29" s="3">
        <f>I29/武将养成概况!$I$7</f>
        <v>8.7847730600292828E-3</v>
      </c>
    </row>
    <row r="30" spans="1:14" x14ac:dyDescent="0.15">
      <c r="A30">
        <v>5031</v>
      </c>
      <c r="B30">
        <f>VLOOKUP($A30,CSVCard!$A:$G,7,0)</f>
        <v>5</v>
      </c>
      <c r="C30" t="str">
        <f>VLOOKUP($A30,CSVCard!$A:$G,2,0)</f>
        <v>固守许褚</v>
      </c>
      <c r="D30">
        <f>VLOOKUP($A30,CSVCard!$A:$BS,14,0)</f>
        <v>1</v>
      </c>
      <c r="E30">
        <f>COUNTIFS(数据库!$B:$B,3,数据库!$E:$E,$A30)</f>
        <v>7</v>
      </c>
      <c r="F30" s="3">
        <f>E30/武将养成概况!$I$5</f>
        <v>2.1148036253776436E-2</v>
      </c>
      <c r="G30">
        <f>COUNTIFS(数据库!$B:$B,2,数据库!$E:$E,$A30)</f>
        <v>11</v>
      </c>
      <c r="H30" s="3">
        <f>G30/武将养成概况!$I$6</f>
        <v>1.5449438202247191E-2</v>
      </c>
      <c r="I30">
        <f>COUNTIFS(数据库!$B:$B,1,数据库!$E:$E,$A30)</f>
        <v>14</v>
      </c>
      <c r="J30" s="3">
        <f>I30/武将养成概况!$I$7</f>
        <v>5.1244509516837483E-3</v>
      </c>
    </row>
    <row r="31" spans="1:14" x14ac:dyDescent="0.15">
      <c r="A31">
        <v>5037</v>
      </c>
      <c r="B31">
        <f>VLOOKUP($A31,CSVCard!$A:$G,7,0)</f>
        <v>5</v>
      </c>
      <c r="C31" t="str">
        <f>VLOOKUP($A31,CSVCard!$A:$G,2,0)</f>
        <v>传承黄忠</v>
      </c>
      <c r="D31">
        <f>VLOOKUP($A31,CSVCard!$A:$BS,14,0)</f>
        <v>2</v>
      </c>
      <c r="E31">
        <f>COUNTIFS(数据库!$B:$B,3,数据库!$E:$E,$A31)</f>
        <v>9</v>
      </c>
      <c r="F31" s="3">
        <f>E31/武将养成概况!$I$5</f>
        <v>2.7190332326283987E-2</v>
      </c>
      <c r="G31">
        <f>COUNTIFS(数据库!$B:$B,2,数据库!$E:$E,$A31)</f>
        <v>9</v>
      </c>
      <c r="H31" s="3">
        <f>G31/武将养成概况!$I$6</f>
        <v>1.2640449438202247E-2</v>
      </c>
      <c r="I31">
        <f>COUNTIFS(数据库!$B:$B,1,数据库!$E:$E,$A31)</f>
        <v>10</v>
      </c>
      <c r="J31" s="3">
        <f>I31/武将养成概况!$I$7</f>
        <v>3.6603221083455345E-3</v>
      </c>
      <c r="L31" t="s">
        <v>3188</v>
      </c>
    </row>
    <row r="32" spans="1:14" x14ac:dyDescent="0.15">
      <c r="A32">
        <v>5048</v>
      </c>
      <c r="B32">
        <f>VLOOKUP($A32,CSVCard!$A:$G,7,0)</f>
        <v>5</v>
      </c>
      <c r="C32" t="str">
        <f>VLOOKUP($A32,CSVCard!$A:$G,2,0)</f>
        <v>传承关索</v>
      </c>
      <c r="D32">
        <f>VLOOKUP($A32,CSVCard!$A:$BS,14,0)</f>
        <v>2</v>
      </c>
      <c r="E32">
        <f>COUNTIFS(数据库!$B:$B,3,数据库!$E:$E,$A32)</f>
        <v>17</v>
      </c>
      <c r="F32" s="3">
        <f>E32/武将养成概况!$I$5</f>
        <v>5.1359516616314202E-2</v>
      </c>
      <c r="G32">
        <f>COUNTIFS(数据库!$B:$B,2,数据库!$E:$E,$A32)</f>
        <v>4</v>
      </c>
      <c r="H32" s="3">
        <f>G32/武将养成概况!$I$6</f>
        <v>5.6179775280898875E-3</v>
      </c>
      <c r="I32">
        <f>COUNTIFS(数据库!$B:$B,1,数据库!$E:$E,$A32)</f>
        <v>1</v>
      </c>
      <c r="J32" s="3">
        <f>I32/武将养成概况!$I$7</f>
        <v>3.6603221083455345E-4</v>
      </c>
      <c r="L32">
        <v>1</v>
      </c>
      <c r="M32" t="s">
        <v>3189</v>
      </c>
    </row>
    <row r="33" spans="1:13" x14ac:dyDescent="0.15">
      <c r="A33">
        <v>5053</v>
      </c>
      <c r="B33">
        <f>VLOOKUP($A33,CSVCard!$A:$G,7,0)</f>
        <v>5</v>
      </c>
      <c r="C33" t="str">
        <f>VLOOKUP($A33,CSVCard!$A:$G,2,0)</f>
        <v>传承鲁肃</v>
      </c>
      <c r="D33">
        <f>VLOOKUP($A33,CSVCard!$A:$BS,14,0)</f>
        <v>3</v>
      </c>
      <c r="E33">
        <f>COUNTIFS(数据库!$B:$B,3,数据库!$E:$E,$A33)</f>
        <v>12</v>
      </c>
      <c r="F33" s="3">
        <f>E33/武将养成概况!$I$5</f>
        <v>3.6253776435045321E-2</v>
      </c>
      <c r="G33">
        <f>COUNTIFS(数据库!$B:$B,2,数据库!$E:$E,$A33)</f>
        <v>5</v>
      </c>
      <c r="H33" s="3">
        <f>G33/武将养成概况!$I$6</f>
        <v>7.0224719101123594E-3</v>
      </c>
      <c r="I33">
        <f>COUNTIFS(数据库!$B:$B,1,数据库!$E:$E,$A33)</f>
        <v>3</v>
      </c>
      <c r="J33" s="3">
        <f>I33/武将养成概况!$I$7</f>
        <v>1.0980966325036604E-3</v>
      </c>
      <c r="L33">
        <v>2</v>
      </c>
      <c r="M33" t="s">
        <v>3190</v>
      </c>
    </row>
    <row r="34" spans="1:13" x14ac:dyDescent="0.15">
      <c r="A34">
        <v>5033</v>
      </c>
      <c r="B34">
        <f>VLOOKUP($A34,CSVCard!$A:$G,7,0)</f>
        <v>5</v>
      </c>
      <c r="C34" t="str">
        <f>VLOOKUP($A34,CSVCard!$A:$G,2,0)</f>
        <v>疾风孙策</v>
      </c>
      <c r="D34">
        <f>VLOOKUP($A34,CSVCard!$A:$BS,14,0)</f>
        <v>3</v>
      </c>
      <c r="E34">
        <f>COUNTIFS(数据库!$B:$B,3,数据库!$E:$E,$A34)</f>
        <v>12</v>
      </c>
      <c r="F34" s="3">
        <f>E34/武将养成概况!$I$5</f>
        <v>3.6253776435045321E-2</v>
      </c>
      <c r="G34">
        <f>COUNTIFS(数据库!$B:$B,2,数据库!$E:$E,$A34)</f>
        <v>6</v>
      </c>
      <c r="H34" s="3">
        <f>G34/武将养成概况!$I$6</f>
        <v>8.4269662921348312E-3</v>
      </c>
      <c r="I34">
        <f>COUNTIFS(数据库!$B:$B,1,数据库!$E:$E,$A34)</f>
        <v>0</v>
      </c>
      <c r="J34" s="3">
        <f>I34/武将养成概况!$I$7</f>
        <v>0</v>
      </c>
      <c r="L34">
        <v>3</v>
      </c>
      <c r="M34" t="s">
        <v>3191</v>
      </c>
    </row>
    <row r="35" spans="1:13" x14ac:dyDescent="0.15">
      <c r="A35">
        <v>5019</v>
      </c>
      <c r="B35">
        <f>VLOOKUP($A35,CSVCard!$A:$G,7,0)</f>
        <v>5</v>
      </c>
      <c r="C35" t="str">
        <f>VLOOKUP($A35,CSVCard!$A:$G,2,0)</f>
        <v>传承甄姬</v>
      </c>
      <c r="D35">
        <f>VLOOKUP($A35,CSVCard!$A:$BS,14,0)</f>
        <v>1</v>
      </c>
      <c r="E35">
        <f>COUNTIFS(数据库!$B:$B,3,数据库!$E:$E,$A35)</f>
        <v>3</v>
      </c>
      <c r="F35" s="3">
        <f>E35/武将养成概况!$I$5</f>
        <v>9.0634441087613302E-3</v>
      </c>
      <c r="G35">
        <f>COUNTIFS(数据库!$B:$B,2,数据库!$E:$E,$A35)</f>
        <v>6</v>
      </c>
      <c r="H35" s="3">
        <f>G35/武将养成概况!$I$6</f>
        <v>8.4269662921348312E-3</v>
      </c>
      <c r="I35">
        <f>COUNTIFS(数据库!$B:$B,1,数据库!$E:$E,$A35)</f>
        <v>6</v>
      </c>
      <c r="J35" s="3">
        <f>I35/武将养成概况!$I$7</f>
        <v>2.1961932650073207E-3</v>
      </c>
      <c r="L35">
        <v>4</v>
      </c>
      <c r="M35" t="s">
        <v>3192</v>
      </c>
    </row>
    <row r="36" spans="1:13" x14ac:dyDescent="0.15">
      <c r="A36">
        <v>5015</v>
      </c>
      <c r="B36">
        <f>VLOOKUP($A36,CSVCard!$A:$G,7,0)</f>
        <v>5</v>
      </c>
      <c r="C36" t="str">
        <f>VLOOKUP($A36,CSVCard!$A:$G,2,0)</f>
        <v>传承太史慈</v>
      </c>
      <c r="D36">
        <f>VLOOKUP($A36,CSVCard!$A:$BS,14,0)</f>
        <v>3</v>
      </c>
      <c r="E36">
        <f>COUNTIFS(数据库!$B:$B,3,数据库!$E:$E,$A36)</f>
        <v>5</v>
      </c>
      <c r="F36" s="3">
        <f>E36/武将养成概况!$I$5</f>
        <v>1.5105740181268883E-2</v>
      </c>
      <c r="G36">
        <f>COUNTIFS(数据库!$B:$B,2,数据库!$E:$E,$A36)</f>
        <v>3</v>
      </c>
      <c r="H36" s="3">
        <f>G36/武将养成概况!$I$6</f>
        <v>4.2134831460674156E-3</v>
      </c>
      <c r="I36">
        <f>COUNTIFS(数据库!$B:$B,1,数据库!$E:$E,$A36)</f>
        <v>1</v>
      </c>
      <c r="J36" s="3">
        <f>I36/武将养成概况!$I$7</f>
        <v>3.6603221083455345E-4</v>
      </c>
      <c r="M36" t="s">
        <v>3193</v>
      </c>
    </row>
    <row r="37" spans="1:13" x14ac:dyDescent="0.15">
      <c r="A37">
        <v>5051</v>
      </c>
      <c r="B37">
        <f>VLOOKUP($A37,CSVCard!$A:$G,7,0)</f>
        <v>5</v>
      </c>
      <c r="C37" t="str">
        <f>VLOOKUP($A37,CSVCard!$A:$G,2,0)</f>
        <v>传承严颜</v>
      </c>
      <c r="D37">
        <f>VLOOKUP($A37,CSVCard!$A:$BS,14,0)</f>
        <v>2</v>
      </c>
      <c r="E37">
        <f>COUNTIFS(数据库!$B:$B,3,数据库!$E:$E,$A37)</f>
        <v>2</v>
      </c>
      <c r="F37" s="3">
        <f>E37/武将养成概况!$I$5</f>
        <v>6.0422960725075529E-3</v>
      </c>
      <c r="G37">
        <f>COUNTIFS(数据库!$B:$B,2,数据库!$E:$E,$A37)</f>
        <v>2</v>
      </c>
      <c r="H37" s="3">
        <f>G37/武将养成概况!$I$6</f>
        <v>2.8089887640449437E-3</v>
      </c>
      <c r="I37">
        <f>COUNTIFS(数据库!$B:$B,1,数据库!$E:$E,$A37)</f>
        <v>2</v>
      </c>
      <c r="J37" s="3">
        <f>I37/武将养成概况!$I$7</f>
        <v>7.320644216691069E-4</v>
      </c>
    </row>
    <row r="38" spans="1:13" x14ac:dyDescent="0.15">
      <c r="A38">
        <v>5047</v>
      </c>
      <c r="B38">
        <f>VLOOKUP($A38,CSVCard!$A:$G,7,0)</f>
        <v>5</v>
      </c>
      <c r="C38" t="str">
        <f>VLOOKUP($A38,CSVCard!$A:$G,2,0)</f>
        <v>固守曹仁</v>
      </c>
      <c r="D38">
        <f>VLOOKUP($A38,CSVCard!$A:$BS,14,0)</f>
        <v>1</v>
      </c>
      <c r="E38">
        <f>COUNTIFS(数据库!$B:$B,3,数据库!$E:$E,$A38)</f>
        <v>0</v>
      </c>
      <c r="F38" s="3">
        <f>E38/武将养成概况!$I$5</f>
        <v>0</v>
      </c>
      <c r="G38">
        <f>COUNTIFS(数据库!$B:$B,2,数据库!$E:$E,$A38)</f>
        <v>1</v>
      </c>
      <c r="H38" s="3">
        <f>G38/武将养成概况!$I$6</f>
        <v>1.4044943820224719E-3</v>
      </c>
      <c r="I38">
        <f>COUNTIFS(数据库!$B:$B,1,数据库!$E:$E,$A38)</f>
        <v>3</v>
      </c>
      <c r="J38" s="3">
        <f>I38/武将养成概况!$I$7</f>
        <v>1.0980966325036604E-3</v>
      </c>
    </row>
    <row r="39" spans="1:13" x14ac:dyDescent="0.15">
      <c r="A39">
        <v>5056</v>
      </c>
      <c r="B39">
        <f>VLOOKUP($A39,CSVCard!$A:$G,7,0)</f>
        <v>5</v>
      </c>
      <c r="C39" t="str">
        <f>VLOOKUP($A39,CSVCard!$A:$G,2,0)</f>
        <v>鬼谋郭嘉</v>
      </c>
      <c r="D39">
        <f>VLOOKUP($A39,CSVCard!$A:$BS,14,0)</f>
        <v>1</v>
      </c>
      <c r="E39">
        <f>COUNTIFS(数据库!$B:$B,3,数据库!$E:$E,$A39)</f>
        <v>4</v>
      </c>
      <c r="F39" s="3">
        <f>E39/武将养成概况!$I$5</f>
        <v>1.2084592145015106E-2</v>
      </c>
      <c r="G39">
        <f>COUNTIFS(数据库!$B:$B,2,数据库!$E:$E,$A39)</f>
        <v>0</v>
      </c>
      <c r="H39" s="3">
        <f>G39/武将养成概况!$I$6</f>
        <v>0</v>
      </c>
      <c r="I39">
        <f>COUNTIFS(数据库!$B:$B,1,数据库!$E:$E,$A39)</f>
        <v>0</v>
      </c>
      <c r="J39" s="3">
        <f>I39/武将养成概况!$I$7</f>
        <v>0</v>
      </c>
    </row>
    <row r="40" spans="1:13" x14ac:dyDescent="0.15">
      <c r="A40">
        <v>5008</v>
      </c>
      <c r="B40">
        <f>VLOOKUP($A40,CSVCard!$A:$G,7,0)</f>
        <v>5</v>
      </c>
      <c r="C40" t="str">
        <f>VLOOKUP($A40,CSVCard!$A:$G,2,0)</f>
        <v>传承张角</v>
      </c>
      <c r="D40">
        <f>VLOOKUP($A40,CSVCard!$A:$BS,14,0)</f>
        <v>4</v>
      </c>
      <c r="E40">
        <f>COUNTIFS(数据库!$B:$B,3,数据库!$E:$E,$A40)</f>
        <v>1</v>
      </c>
      <c r="F40" s="3">
        <f>E40/武将养成概况!$I$5</f>
        <v>3.0211480362537764E-3</v>
      </c>
      <c r="G40">
        <f>COUNTIFS(数据库!$B:$B,2,数据库!$E:$E,$A40)</f>
        <v>1</v>
      </c>
      <c r="H40" s="3">
        <f>G40/武将养成概况!$I$6</f>
        <v>1.4044943820224719E-3</v>
      </c>
      <c r="I40">
        <f>COUNTIFS(数据库!$B:$B,1,数据库!$E:$E,$A40)</f>
        <v>1</v>
      </c>
      <c r="J40" s="3">
        <f>I40/武将养成概况!$I$7</f>
        <v>3.6603221083455345E-4</v>
      </c>
    </row>
    <row r="41" spans="1:13" x14ac:dyDescent="0.15">
      <c r="A41">
        <v>5049</v>
      </c>
      <c r="B41">
        <f>VLOOKUP($A41,CSVCard!$A:$G,7,0)</f>
        <v>5</v>
      </c>
      <c r="C41" t="str">
        <f>VLOOKUP($A41,CSVCard!$A:$G,2,0)</f>
        <v>疾风陆逊</v>
      </c>
      <c r="D41">
        <f>VLOOKUP($A41,CSVCard!$A:$BS,14,0)</f>
        <v>3</v>
      </c>
      <c r="E41">
        <f>COUNTIFS(数据库!$B:$B,3,数据库!$E:$E,$A41)</f>
        <v>1</v>
      </c>
      <c r="F41" s="3">
        <f>E41/武将养成概况!$I$5</f>
        <v>3.0211480362537764E-3</v>
      </c>
      <c r="G41">
        <f>COUNTIFS(数据库!$B:$B,2,数据库!$E:$E,$A41)</f>
        <v>1</v>
      </c>
      <c r="H41" s="3">
        <f>G41/武将养成概况!$I$6</f>
        <v>1.4044943820224719E-3</v>
      </c>
      <c r="I41">
        <f>COUNTIFS(数据库!$B:$B,1,数据库!$E:$E,$A41)</f>
        <v>1</v>
      </c>
      <c r="J41" s="3">
        <f>I41/武将养成概况!$I$7</f>
        <v>3.6603221083455345E-4</v>
      </c>
    </row>
    <row r="42" spans="1:13" x14ac:dyDescent="0.15">
      <c r="A42">
        <v>5054</v>
      </c>
      <c r="B42">
        <f>VLOOKUP($A42,CSVCard!$A:$G,7,0)</f>
        <v>5</v>
      </c>
      <c r="C42" t="str">
        <f>VLOOKUP($A42,CSVCard!$A:$G,2,0)</f>
        <v>鬼谋司马懿</v>
      </c>
      <c r="D42">
        <f>VLOOKUP($A42,CSVCard!$A:$BS,14,0)</f>
        <v>1</v>
      </c>
      <c r="E42">
        <f>COUNTIFS(数据库!$B:$B,3,数据库!$E:$E,$A42)</f>
        <v>2</v>
      </c>
      <c r="F42" s="3">
        <f>E42/武将养成概况!$I$5</f>
        <v>6.0422960725075529E-3</v>
      </c>
      <c r="G42">
        <f>COUNTIFS(数据库!$B:$B,2,数据库!$E:$E,$A42)</f>
        <v>0</v>
      </c>
      <c r="H42" s="3">
        <f>G42/武将养成概况!$I$6</f>
        <v>0</v>
      </c>
      <c r="I42">
        <f>COUNTIFS(数据库!$B:$B,1,数据库!$E:$E,$A42)</f>
        <v>0</v>
      </c>
      <c r="J42" s="3">
        <f>I42/武将养成概况!$I$7</f>
        <v>0</v>
      </c>
    </row>
    <row r="43" spans="1:13" x14ac:dyDescent="0.15">
      <c r="A43">
        <v>5050</v>
      </c>
      <c r="B43">
        <f>VLOOKUP($A43,CSVCard!$A:$G,7,0)</f>
        <v>5</v>
      </c>
      <c r="C43" t="str">
        <f>VLOOKUP($A43,CSVCard!$A:$G,2,0)</f>
        <v>传承张绣</v>
      </c>
      <c r="D43">
        <f>VLOOKUP($A43,CSVCard!$A:$BS,14,0)</f>
        <v>4</v>
      </c>
      <c r="E43">
        <f>COUNTIFS(数据库!$B:$B,3,数据库!$E:$E,$A43)</f>
        <v>1</v>
      </c>
      <c r="F43" s="3">
        <f>E43/武将养成概况!$I$5</f>
        <v>3.0211480362537764E-3</v>
      </c>
      <c r="G43">
        <f>COUNTIFS(数据库!$B:$B,2,数据库!$E:$E,$A43)</f>
        <v>0</v>
      </c>
      <c r="H43" s="3">
        <f>G43/武将养成概况!$I$6</f>
        <v>0</v>
      </c>
      <c r="I43">
        <f>COUNTIFS(数据库!$B:$B,1,数据库!$E:$E,$A43)</f>
        <v>0</v>
      </c>
      <c r="J43" s="3">
        <f>I43/武将养成概况!$I$7</f>
        <v>0</v>
      </c>
    </row>
    <row r="44" spans="1:13" x14ac:dyDescent="0.15">
      <c r="A44">
        <v>5052</v>
      </c>
      <c r="B44">
        <f>VLOOKUP($A44,CSVCard!$A:$G,7,0)</f>
        <v>5</v>
      </c>
      <c r="C44" t="str">
        <f>VLOOKUP($A44,CSVCard!$A:$G,2,0)</f>
        <v>传承贾诩</v>
      </c>
      <c r="D44">
        <f>VLOOKUP($A44,CSVCard!$A:$BS,14,0)</f>
        <v>4</v>
      </c>
      <c r="E44">
        <f>COUNTIFS(数据库!$B:$B,3,数据库!$E:$E,$A44)</f>
        <v>0</v>
      </c>
      <c r="F44" s="3">
        <f>E44/武将养成概况!$I$5</f>
        <v>0</v>
      </c>
      <c r="G44">
        <f>COUNTIFS(数据库!$B:$B,2,数据库!$E:$E,$A44)</f>
        <v>0</v>
      </c>
      <c r="H44" s="3">
        <f>G44/武将养成概况!$I$6</f>
        <v>0</v>
      </c>
      <c r="I44">
        <f>COUNTIFS(数据库!$B:$B,1,数据库!$E:$E,$A44)</f>
        <v>1</v>
      </c>
      <c r="J44" s="3">
        <f>I44/武将养成概况!$I$7</f>
        <v>3.6603221083455345E-4</v>
      </c>
    </row>
    <row r="45" spans="1:13" x14ac:dyDescent="0.15">
      <c r="A45">
        <v>1055</v>
      </c>
      <c r="B45">
        <f>VLOOKUP($A45,CSVCard!$A:$G,7,0)</f>
        <v>4</v>
      </c>
      <c r="C45" t="str">
        <f>VLOOKUP($A45,CSVCard!$A:$G,2,0)</f>
        <v>大乔</v>
      </c>
      <c r="D45">
        <f>VLOOKUP($A45,CSVCard!$A:$BS,14,0)</f>
        <v>3</v>
      </c>
      <c r="E45">
        <f>COUNTIFS(数据库!$B:$B,3,数据库!$E:$E,$A45)</f>
        <v>37</v>
      </c>
      <c r="F45" s="3">
        <f>E45/武将养成概况!$I$5</f>
        <v>0.11178247734138973</v>
      </c>
      <c r="G45">
        <f>COUNTIFS(数据库!$B:$B,2,数据库!$E:$E,$A45)</f>
        <v>131</v>
      </c>
      <c r="H45" s="3">
        <f>G45/武将养成概况!$I$6</f>
        <v>0.18398876404494383</v>
      </c>
      <c r="I45">
        <f>COUNTIFS(数据库!$B:$B,1,数据库!$E:$E,$A45)</f>
        <v>985</v>
      </c>
      <c r="J45" s="3">
        <f>I45/武将养成概况!$I$7</f>
        <v>0.36054172767203513</v>
      </c>
    </row>
    <row r="46" spans="1:13" x14ac:dyDescent="0.15">
      <c r="A46">
        <v>1056</v>
      </c>
      <c r="B46">
        <f>VLOOKUP($A46,CSVCard!$A:$G,7,0)</f>
        <v>4</v>
      </c>
      <c r="C46" t="str">
        <f>VLOOKUP($A46,CSVCard!$A:$G,2,0)</f>
        <v>小乔</v>
      </c>
      <c r="D46">
        <f>VLOOKUP($A46,CSVCard!$A:$BS,14,0)</f>
        <v>3</v>
      </c>
      <c r="E46">
        <f>COUNTIFS(数据库!$B:$B,3,数据库!$E:$E,$A46)</f>
        <v>108</v>
      </c>
      <c r="F46" s="3">
        <f>E46/武将养成概况!$I$5</f>
        <v>0.32628398791540786</v>
      </c>
      <c r="G46">
        <f>COUNTIFS(数据库!$B:$B,2,数据库!$E:$E,$A46)</f>
        <v>192</v>
      </c>
      <c r="H46" s="3">
        <f>G46/武将养成概况!$I$6</f>
        <v>0.2696629213483146</v>
      </c>
      <c r="I46">
        <f>COUNTIFS(数据库!$B:$B,1,数据库!$E:$E,$A46)</f>
        <v>803</v>
      </c>
      <c r="J46" s="3">
        <f>I46/武将养成概况!$I$7</f>
        <v>0.29392386530014641</v>
      </c>
    </row>
    <row r="47" spans="1:13" x14ac:dyDescent="0.15">
      <c r="A47">
        <v>1062</v>
      </c>
      <c r="B47">
        <f>VLOOKUP($A47,CSVCard!$A:$G,7,0)</f>
        <v>4</v>
      </c>
      <c r="C47" t="str">
        <f>VLOOKUP($A47,CSVCard!$A:$G,2,0)</f>
        <v>蔡文姬</v>
      </c>
      <c r="D47">
        <f>VLOOKUP($A47,CSVCard!$A:$BS,14,0)</f>
        <v>4</v>
      </c>
      <c r="E47">
        <f>COUNTIFS(数据库!$B:$B,3,数据库!$E:$E,$A47)</f>
        <v>3</v>
      </c>
      <c r="F47" s="3">
        <f>E47/武将养成概况!$I$5</f>
        <v>9.0634441087613302E-3</v>
      </c>
      <c r="G47">
        <f>COUNTIFS(数据库!$B:$B,2,数据库!$E:$E,$A47)</f>
        <v>34</v>
      </c>
      <c r="H47" s="3">
        <f>G47/武将养成概况!$I$6</f>
        <v>4.7752808988764044E-2</v>
      </c>
      <c r="I47">
        <f>COUNTIFS(数据库!$B:$B,1,数据库!$E:$E,$A47)</f>
        <v>745</v>
      </c>
      <c r="J47" s="3">
        <f>I47/武将养成概况!$I$7</f>
        <v>0.2726939970717423</v>
      </c>
    </row>
    <row r="48" spans="1:13" x14ac:dyDescent="0.15">
      <c r="A48">
        <v>1016</v>
      </c>
      <c r="B48">
        <f>VLOOKUP($A48,CSVCard!$A:$G,7,0)</f>
        <v>4</v>
      </c>
      <c r="C48" t="str">
        <f>VLOOKUP($A48,CSVCard!$A:$G,2,0)</f>
        <v>周瑜</v>
      </c>
      <c r="D48">
        <f>VLOOKUP($A48,CSVCard!$A:$BS,14,0)</f>
        <v>3</v>
      </c>
      <c r="E48">
        <f>COUNTIFS(数据库!$B:$B,3,数据库!$E:$E,$A48)</f>
        <v>8</v>
      </c>
      <c r="F48" s="3">
        <f>E48/武将养成概况!$I$5</f>
        <v>2.4169184290030211E-2</v>
      </c>
      <c r="G48">
        <f>COUNTIFS(数据库!$B:$B,2,数据库!$E:$E,$A48)</f>
        <v>76</v>
      </c>
      <c r="H48" s="3">
        <f>G48/武将养成概况!$I$6</f>
        <v>0.10674157303370786</v>
      </c>
      <c r="I48">
        <f>COUNTIFS(数据库!$B:$B,1,数据库!$E:$E,$A48)</f>
        <v>679</v>
      </c>
      <c r="J48" s="3">
        <f>I48/武将养成概况!$I$7</f>
        <v>0.24853587115666179</v>
      </c>
    </row>
    <row r="49" spans="1:10" x14ac:dyDescent="0.15">
      <c r="A49">
        <v>1050</v>
      </c>
      <c r="B49">
        <f>VLOOKUP($A49,CSVCard!$A:$G,7,0)</f>
        <v>4</v>
      </c>
      <c r="C49" t="str">
        <f>VLOOKUP($A49,CSVCard!$A:$G,2,0)</f>
        <v>姜维</v>
      </c>
      <c r="D49">
        <f>VLOOKUP($A49,CSVCard!$A:$BS,14,0)</f>
        <v>2</v>
      </c>
      <c r="E49">
        <f>COUNTIFS(数据库!$B:$B,3,数据库!$E:$E,$A49)</f>
        <v>51</v>
      </c>
      <c r="F49" s="3">
        <f>E49/武将养成概况!$I$5</f>
        <v>0.15407854984894259</v>
      </c>
      <c r="G49">
        <f>COUNTIFS(数据库!$B:$B,2,数据库!$E:$E,$A49)</f>
        <v>131</v>
      </c>
      <c r="H49" s="3">
        <f>G49/武将养成概况!$I$6</f>
        <v>0.18398876404494383</v>
      </c>
      <c r="I49">
        <f>COUNTIFS(数据库!$B:$B,1,数据库!$E:$E,$A49)</f>
        <v>406</v>
      </c>
      <c r="J49" s="3">
        <f>I49/武将养成概况!$I$7</f>
        <v>0.14860907759882869</v>
      </c>
    </row>
    <row r="50" spans="1:10" x14ac:dyDescent="0.15">
      <c r="A50">
        <v>1063</v>
      </c>
      <c r="B50">
        <f>VLOOKUP($A50,CSVCard!$A:$G,7,0)</f>
        <v>4</v>
      </c>
      <c r="C50" t="str">
        <f>VLOOKUP($A50,CSVCard!$A:$G,2,0)</f>
        <v>华佗</v>
      </c>
      <c r="D50">
        <f>VLOOKUP($A50,CSVCard!$A:$BS,14,0)</f>
        <v>4</v>
      </c>
      <c r="E50">
        <f>COUNTIFS(数据库!$B:$B,3,数据库!$E:$E,$A50)</f>
        <v>17</v>
      </c>
      <c r="F50" s="3">
        <f>E50/武将养成概况!$I$5</f>
        <v>5.1359516616314202E-2</v>
      </c>
      <c r="G50">
        <f>COUNTIFS(数据库!$B:$B,2,数据库!$E:$E,$A50)</f>
        <v>65</v>
      </c>
      <c r="H50" s="3">
        <f>G50/武将养成概况!$I$6</f>
        <v>9.1292134831460675E-2</v>
      </c>
      <c r="I50">
        <f>COUNTIFS(数据库!$B:$B,1,数据库!$E:$E,$A50)</f>
        <v>497</v>
      </c>
      <c r="J50" s="3">
        <f>I50/武将养成概况!$I$7</f>
        <v>0.18191800878477307</v>
      </c>
    </row>
    <row r="51" spans="1:10" x14ac:dyDescent="0.15">
      <c r="A51">
        <v>1009</v>
      </c>
      <c r="B51">
        <f>VLOOKUP($A51,CSVCard!$A:$G,7,0)</f>
        <v>4</v>
      </c>
      <c r="C51" t="str">
        <f>VLOOKUP($A51,CSVCard!$A:$G,2,0)</f>
        <v>张飞</v>
      </c>
      <c r="D51">
        <f>VLOOKUP($A51,CSVCard!$A:$BS,14,0)</f>
        <v>2</v>
      </c>
      <c r="E51">
        <f>COUNTIFS(数据库!$B:$B,3,数据库!$E:$E,$A51)</f>
        <v>10</v>
      </c>
      <c r="F51" s="3">
        <f>E51/武将养成概况!$I$5</f>
        <v>3.0211480362537766E-2</v>
      </c>
      <c r="G51">
        <f>COUNTIFS(数据库!$B:$B,2,数据库!$E:$E,$A51)</f>
        <v>57</v>
      </c>
      <c r="H51" s="3">
        <f>G51/武将养成概况!$I$6</f>
        <v>8.00561797752809E-2</v>
      </c>
      <c r="I51">
        <f>COUNTIFS(数据库!$B:$B,1,数据库!$E:$E,$A51)</f>
        <v>354</v>
      </c>
      <c r="J51" s="3">
        <f>I51/武将养成概况!$I$7</f>
        <v>0.12957540263543191</v>
      </c>
    </row>
    <row r="52" spans="1:10" x14ac:dyDescent="0.15">
      <c r="A52">
        <v>1022</v>
      </c>
      <c r="B52">
        <f>VLOOKUP($A52,CSVCard!$A:$G,7,0)</f>
        <v>4</v>
      </c>
      <c r="C52" t="str">
        <f>VLOOKUP($A52,CSVCard!$A:$G,2,0)</f>
        <v>吕布</v>
      </c>
      <c r="D52">
        <f>VLOOKUP($A52,CSVCard!$A:$BS,14,0)</f>
        <v>4</v>
      </c>
      <c r="E52">
        <f>COUNTIFS(数据库!$B:$B,3,数据库!$E:$E,$A52)</f>
        <v>61</v>
      </c>
      <c r="F52" s="3">
        <f>E52/武将养成概况!$I$5</f>
        <v>0.18429003021148035</v>
      </c>
      <c r="G52">
        <f>COUNTIFS(数据库!$B:$B,2,数据库!$E:$E,$A52)</f>
        <v>102</v>
      </c>
      <c r="H52" s="3">
        <f>G52/武将养成概况!$I$6</f>
        <v>0.14325842696629212</v>
      </c>
      <c r="I52">
        <f>COUNTIFS(数据库!$B:$B,1,数据库!$E:$E,$A52)</f>
        <v>233</v>
      </c>
      <c r="J52" s="3">
        <f>I52/武将养成概况!$I$7</f>
        <v>8.5285505124450947E-2</v>
      </c>
    </row>
    <row r="53" spans="1:10" x14ac:dyDescent="0.15">
      <c r="A53">
        <v>1005</v>
      </c>
      <c r="B53">
        <f>VLOOKUP($A53,CSVCard!$A:$G,7,0)</f>
        <v>4</v>
      </c>
      <c r="C53" t="str">
        <f>VLOOKUP($A53,CSVCard!$A:$G,2,0)</f>
        <v>曹仁</v>
      </c>
      <c r="D53">
        <f>VLOOKUP($A53,CSVCard!$A:$BS,14,0)</f>
        <v>1</v>
      </c>
      <c r="E53">
        <f>COUNTIFS(数据库!$B:$B,3,数据库!$E:$E,$A53)</f>
        <v>1</v>
      </c>
      <c r="F53" s="3">
        <f>E53/武将养成概况!$I$5</f>
        <v>3.0211480362537764E-3</v>
      </c>
      <c r="G53">
        <f>COUNTIFS(数据库!$B:$B,2,数据库!$E:$E,$A53)</f>
        <v>18</v>
      </c>
      <c r="H53" s="3">
        <f>G53/武将养成概况!$I$6</f>
        <v>2.5280898876404494E-2</v>
      </c>
      <c r="I53">
        <f>COUNTIFS(数据库!$B:$B,1,数据库!$E:$E,$A53)</f>
        <v>362</v>
      </c>
      <c r="J53" s="3">
        <f>I53/武将养成概况!$I$7</f>
        <v>0.13250366032210834</v>
      </c>
    </row>
    <row r="54" spans="1:10" x14ac:dyDescent="0.15">
      <c r="A54">
        <v>1008</v>
      </c>
      <c r="B54">
        <f>VLOOKUP($A54,CSVCard!$A:$G,7,0)</f>
        <v>4</v>
      </c>
      <c r="C54" t="str">
        <f>VLOOKUP($A54,CSVCard!$A:$G,2,0)</f>
        <v>刘备</v>
      </c>
      <c r="D54">
        <f>VLOOKUP($A54,CSVCard!$A:$BS,14,0)</f>
        <v>2</v>
      </c>
      <c r="E54">
        <f>COUNTIFS(数据库!$B:$B,3,数据库!$E:$E,$A54)</f>
        <v>25</v>
      </c>
      <c r="F54" s="3">
        <f>E54/武将养成概况!$I$5</f>
        <v>7.5528700906344406E-2</v>
      </c>
      <c r="G54">
        <f>COUNTIFS(数据库!$B:$B,2,数据库!$E:$E,$A54)</f>
        <v>124</v>
      </c>
      <c r="H54" s="3">
        <f>G54/武将养成概况!$I$6</f>
        <v>0.17415730337078653</v>
      </c>
      <c r="I54">
        <f>COUNTIFS(数据库!$B:$B,1,数据库!$E:$E,$A54)</f>
        <v>224</v>
      </c>
      <c r="J54" s="3">
        <f>I54/武将养成概况!$I$7</f>
        <v>8.1991215226939973E-2</v>
      </c>
    </row>
    <row r="55" spans="1:10" x14ac:dyDescent="0.15">
      <c r="A55">
        <v>1032</v>
      </c>
      <c r="B55">
        <f>VLOOKUP($A55,CSVCard!$A:$G,7,0)</f>
        <v>4</v>
      </c>
      <c r="C55" t="str">
        <f>VLOOKUP($A55,CSVCard!$A:$G,2,0)</f>
        <v>张郃</v>
      </c>
      <c r="D55">
        <f>VLOOKUP($A55,CSVCard!$A:$BS,14,0)</f>
        <v>1</v>
      </c>
      <c r="E55">
        <f>COUNTIFS(数据库!$B:$B,3,数据库!$E:$E,$A55)</f>
        <v>10</v>
      </c>
      <c r="F55" s="3">
        <f>E55/武将养成概况!$I$5</f>
        <v>3.0211480362537766E-2</v>
      </c>
      <c r="G55">
        <f>COUNTIFS(数据库!$B:$B,2,数据库!$E:$E,$A55)</f>
        <v>43</v>
      </c>
      <c r="H55" s="3">
        <f>G55/武将养成概况!$I$6</f>
        <v>6.0393258426966294E-2</v>
      </c>
      <c r="I55">
        <f>COUNTIFS(数据库!$B:$B,1,数据库!$E:$E,$A55)</f>
        <v>243</v>
      </c>
      <c r="J55" s="3">
        <f>I55/武将养成概况!$I$7</f>
        <v>8.8945827232796482E-2</v>
      </c>
    </row>
    <row r="56" spans="1:10" x14ac:dyDescent="0.15">
      <c r="A56">
        <v>1030</v>
      </c>
      <c r="B56">
        <f>VLOOKUP($A56,CSVCard!$A:$G,7,0)</f>
        <v>4</v>
      </c>
      <c r="C56" t="str">
        <f>VLOOKUP($A56,CSVCard!$A:$G,2,0)</f>
        <v>吕姬</v>
      </c>
      <c r="D56">
        <f>VLOOKUP($A56,CSVCard!$A:$BS,14,0)</f>
        <v>4</v>
      </c>
      <c r="E56">
        <f>COUNTIFS(数据库!$B:$B,3,数据库!$E:$E,$A56)</f>
        <v>3</v>
      </c>
      <c r="F56" s="3">
        <f>E56/武将养成概况!$I$5</f>
        <v>9.0634441087613302E-3</v>
      </c>
      <c r="G56">
        <f>COUNTIFS(数据库!$B:$B,2,数据库!$E:$E,$A56)</f>
        <v>16</v>
      </c>
      <c r="H56" s="3">
        <f>G56/武将养成概况!$I$6</f>
        <v>2.247191011235955E-2</v>
      </c>
      <c r="I56">
        <f>COUNTIFS(数据库!$B:$B,1,数据库!$E:$E,$A56)</f>
        <v>268</v>
      </c>
      <c r="J56" s="3">
        <f>I56/武将养成概况!$I$7</f>
        <v>9.8096632503660325E-2</v>
      </c>
    </row>
    <row r="57" spans="1:10" x14ac:dyDescent="0.15">
      <c r="A57">
        <v>1041</v>
      </c>
      <c r="B57">
        <f>VLOOKUP($A57,CSVCard!$A:$G,7,0)</f>
        <v>4</v>
      </c>
      <c r="C57" t="str">
        <f>VLOOKUP($A57,CSVCard!$A:$G,2,0)</f>
        <v>魏延</v>
      </c>
      <c r="D57">
        <f>VLOOKUP($A57,CSVCard!$A:$BS,14,0)</f>
        <v>2</v>
      </c>
      <c r="E57">
        <f>COUNTIFS(数据库!$B:$B,3,数据库!$E:$E,$A57)</f>
        <v>2</v>
      </c>
      <c r="F57" s="3">
        <f>E57/武将养成概况!$I$5</f>
        <v>6.0422960725075529E-3</v>
      </c>
      <c r="G57">
        <f>COUNTIFS(数据库!$B:$B,2,数据库!$E:$E,$A57)</f>
        <v>12</v>
      </c>
      <c r="H57" s="3">
        <f>G57/武将养成概况!$I$6</f>
        <v>1.6853932584269662E-2</v>
      </c>
      <c r="I57">
        <f>COUNTIFS(数据库!$B:$B,1,数据库!$E:$E,$A57)</f>
        <v>230</v>
      </c>
      <c r="J57" s="3">
        <f>I57/武将养成概况!$I$7</f>
        <v>8.4187408491947294E-2</v>
      </c>
    </row>
    <row r="58" spans="1:10" x14ac:dyDescent="0.15">
      <c r="A58">
        <v>1003</v>
      </c>
      <c r="B58">
        <f>VLOOKUP($A58,CSVCard!$A:$G,7,0)</f>
        <v>4</v>
      </c>
      <c r="C58" t="str">
        <f>VLOOKUP($A58,CSVCard!$A:$G,2,0)</f>
        <v>夏侯惇</v>
      </c>
      <c r="D58">
        <f>VLOOKUP($A58,CSVCard!$A:$BS,14,0)</f>
        <v>1</v>
      </c>
      <c r="E58">
        <f>COUNTIFS(数据库!$B:$B,3,数据库!$E:$E,$A58)</f>
        <v>28</v>
      </c>
      <c r="F58" s="3">
        <f>E58/武将养成概况!$I$5</f>
        <v>8.4592145015105744E-2</v>
      </c>
      <c r="G58">
        <f>COUNTIFS(数据库!$B:$B,2,数据库!$E:$E,$A58)</f>
        <v>68</v>
      </c>
      <c r="H58" s="3">
        <f>G58/武将养成概况!$I$6</f>
        <v>9.5505617977528087E-2</v>
      </c>
      <c r="I58">
        <f>COUNTIFS(数据库!$B:$B,1,数据库!$E:$E,$A58)</f>
        <v>114</v>
      </c>
      <c r="J58" s="3">
        <f>I58/武将养成概况!$I$7</f>
        <v>4.1727672035139093E-2</v>
      </c>
    </row>
    <row r="59" spans="1:10" x14ac:dyDescent="0.15">
      <c r="A59">
        <v>1013</v>
      </c>
      <c r="B59">
        <f>VLOOKUP($A59,CSVCard!$A:$G,7,0)</f>
        <v>4</v>
      </c>
      <c r="C59" t="str">
        <f>VLOOKUP($A59,CSVCard!$A:$G,2,0)</f>
        <v>赵云</v>
      </c>
      <c r="D59">
        <f>VLOOKUP($A59,CSVCard!$A:$BS,14,0)</f>
        <v>2</v>
      </c>
      <c r="E59">
        <f>COUNTIFS(数据库!$B:$B,3,数据库!$E:$E,$A59)</f>
        <v>3</v>
      </c>
      <c r="F59" s="3">
        <f>E59/武将养成概况!$I$5</f>
        <v>9.0634441087613302E-3</v>
      </c>
      <c r="G59">
        <f>COUNTIFS(数据库!$B:$B,2,数据库!$E:$E,$A59)</f>
        <v>38</v>
      </c>
      <c r="H59" s="3">
        <f>G59/武将养成概况!$I$6</f>
        <v>5.3370786516853931E-2</v>
      </c>
      <c r="I59">
        <f>COUNTIFS(数据库!$B:$B,1,数据库!$E:$E,$A59)</f>
        <v>160</v>
      </c>
      <c r="J59" s="3">
        <f>I59/武将养成概况!$I$7</f>
        <v>5.8565153733528552E-2</v>
      </c>
    </row>
    <row r="60" spans="1:10" x14ac:dyDescent="0.15">
      <c r="A60">
        <v>1031</v>
      </c>
      <c r="B60">
        <f>VLOOKUP($A60,CSVCard!$A:$G,7,0)</f>
        <v>4</v>
      </c>
      <c r="C60" t="str">
        <f>VLOOKUP($A60,CSVCard!$A:$G,2,0)</f>
        <v>祝融</v>
      </c>
      <c r="D60">
        <f>VLOOKUP($A60,CSVCard!$A:$BS,14,0)</f>
        <v>4</v>
      </c>
      <c r="E60">
        <f>COUNTIFS(数据库!$B:$B,3,数据库!$E:$E,$A60)</f>
        <v>2</v>
      </c>
      <c r="F60" s="3">
        <f>E60/武将养成概况!$I$5</f>
        <v>6.0422960725075529E-3</v>
      </c>
      <c r="G60">
        <f>COUNTIFS(数据库!$B:$B,2,数据库!$E:$E,$A60)</f>
        <v>17</v>
      </c>
      <c r="H60" s="3">
        <f>G60/武将养成概况!$I$6</f>
        <v>2.3876404494382022E-2</v>
      </c>
      <c r="I60">
        <f>COUNTIFS(数据库!$B:$B,1,数据库!$E:$E,$A60)</f>
        <v>176</v>
      </c>
      <c r="J60" s="3">
        <f>I60/武将养成概况!$I$7</f>
        <v>6.4421669106881407E-2</v>
      </c>
    </row>
    <row r="61" spans="1:10" x14ac:dyDescent="0.15">
      <c r="A61">
        <v>1043</v>
      </c>
      <c r="B61">
        <f>VLOOKUP($A61,CSVCard!$A:$G,7,0)</f>
        <v>4</v>
      </c>
      <c r="C61" t="str">
        <f>VLOOKUP($A61,CSVCard!$A:$G,2,0)</f>
        <v>周泰</v>
      </c>
      <c r="D61">
        <f>VLOOKUP($A61,CSVCard!$A:$BS,14,0)</f>
        <v>3</v>
      </c>
      <c r="E61">
        <f>COUNTIFS(数据库!$B:$B,3,数据库!$E:$E,$A61)</f>
        <v>3</v>
      </c>
      <c r="F61" s="3">
        <f>E61/武将养成概况!$I$5</f>
        <v>9.0634441087613302E-3</v>
      </c>
      <c r="G61">
        <f>COUNTIFS(数据库!$B:$B,2,数据库!$E:$E,$A61)</f>
        <v>17</v>
      </c>
      <c r="H61" s="3">
        <f>G61/武将养成概况!$I$6</f>
        <v>2.3876404494382022E-2</v>
      </c>
      <c r="I61">
        <f>COUNTIFS(数据库!$B:$B,1,数据库!$E:$E,$A61)</f>
        <v>162</v>
      </c>
      <c r="J61" s="3">
        <f>I61/武将养成概况!$I$7</f>
        <v>5.9297218155197659E-2</v>
      </c>
    </row>
    <row r="62" spans="1:10" x14ac:dyDescent="0.15">
      <c r="A62">
        <v>1023</v>
      </c>
      <c r="B62">
        <f>VLOOKUP($A62,CSVCard!$A:$G,7,0)</f>
        <v>4</v>
      </c>
      <c r="C62" t="str">
        <f>VLOOKUP($A62,CSVCard!$A:$G,2,0)</f>
        <v>董卓</v>
      </c>
      <c r="D62">
        <f>VLOOKUP($A62,CSVCard!$A:$BS,14,0)</f>
        <v>4</v>
      </c>
      <c r="E62">
        <f>COUNTIFS(数据库!$B:$B,3,数据库!$E:$E,$A62)</f>
        <v>13</v>
      </c>
      <c r="F62" s="3">
        <f>E62/武将养成概况!$I$5</f>
        <v>3.9274924471299093E-2</v>
      </c>
      <c r="G62">
        <f>COUNTIFS(数据库!$B:$B,2,数据库!$E:$E,$A62)</f>
        <v>44</v>
      </c>
      <c r="H62" s="3">
        <f>G62/武将养成概况!$I$6</f>
        <v>6.1797752808988762E-2</v>
      </c>
      <c r="I62">
        <f>COUNTIFS(数据库!$B:$B,1,数据库!$E:$E,$A62)</f>
        <v>124</v>
      </c>
      <c r="J62" s="3">
        <f>I62/武将养成概况!$I$7</f>
        <v>4.5387994143484628E-2</v>
      </c>
    </row>
    <row r="63" spans="1:10" x14ac:dyDescent="0.15">
      <c r="A63">
        <v>1011</v>
      </c>
      <c r="B63">
        <f>VLOOKUP($A63,CSVCard!$A:$G,7,0)</f>
        <v>4</v>
      </c>
      <c r="C63" t="str">
        <f>VLOOKUP($A63,CSVCard!$A:$G,2,0)</f>
        <v>诸葛亮</v>
      </c>
      <c r="D63">
        <f>VLOOKUP($A63,CSVCard!$A:$BS,14,0)</f>
        <v>2</v>
      </c>
      <c r="E63">
        <f>COUNTIFS(数据库!$B:$B,3,数据库!$E:$E,$A63)</f>
        <v>8</v>
      </c>
      <c r="F63" s="3">
        <f>E63/武将养成概况!$I$5</f>
        <v>2.4169184290030211E-2</v>
      </c>
      <c r="G63">
        <f>COUNTIFS(数据库!$B:$B,2,数据库!$E:$E,$A63)</f>
        <v>30</v>
      </c>
      <c r="H63" s="3">
        <f>G63/武将养成概况!$I$6</f>
        <v>4.2134831460674156E-2</v>
      </c>
      <c r="I63">
        <f>COUNTIFS(数据库!$B:$B,1,数据库!$E:$E,$A63)</f>
        <v>137</v>
      </c>
      <c r="J63" s="3">
        <f>I63/武将养成概况!$I$7</f>
        <v>5.0146412884333823E-2</v>
      </c>
    </row>
    <row r="64" spans="1:10" x14ac:dyDescent="0.15">
      <c r="A64">
        <v>1045</v>
      </c>
      <c r="B64">
        <f>VLOOKUP($A64,CSVCard!$A:$G,7,0)</f>
        <v>4</v>
      </c>
      <c r="C64" t="str">
        <f>VLOOKUP($A64,CSVCard!$A:$G,2,0)</f>
        <v>黄忠</v>
      </c>
      <c r="D64">
        <f>VLOOKUP($A64,CSVCard!$A:$BS,14,0)</f>
        <v>2</v>
      </c>
      <c r="E64">
        <f>COUNTIFS(数据库!$B:$B,3,数据库!$E:$E,$A64)</f>
        <v>5</v>
      </c>
      <c r="F64" s="3">
        <f>E64/武将养成概况!$I$5</f>
        <v>1.5105740181268883E-2</v>
      </c>
      <c r="G64">
        <f>COUNTIFS(数据库!$B:$B,2,数据库!$E:$E,$A64)</f>
        <v>17</v>
      </c>
      <c r="H64" s="3">
        <f>G64/武将养成概况!$I$6</f>
        <v>2.3876404494382022E-2</v>
      </c>
      <c r="I64">
        <f>COUNTIFS(数据库!$B:$B,1,数据库!$E:$E,$A64)</f>
        <v>146</v>
      </c>
      <c r="J64" s="3">
        <f>I64/武将养成概况!$I$7</f>
        <v>5.3440702781844804E-2</v>
      </c>
    </row>
    <row r="65" spans="1:10" x14ac:dyDescent="0.15">
      <c r="A65">
        <v>1006</v>
      </c>
      <c r="B65">
        <f>VLOOKUP($A65,CSVCard!$A:$G,7,0)</f>
        <v>4</v>
      </c>
      <c r="C65" t="str">
        <f>VLOOKUP($A65,CSVCard!$A:$G,2,0)</f>
        <v>曹丕</v>
      </c>
      <c r="D65">
        <f>VLOOKUP($A65,CSVCard!$A:$BS,14,0)</f>
        <v>1</v>
      </c>
      <c r="E65">
        <f>COUNTIFS(数据库!$B:$B,3,数据库!$E:$E,$A65)</f>
        <v>2</v>
      </c>
      <c r="F65" s="3">
        <f>E65/武将养成概况!$I$5</f>
        <v>6.0422960725075529E-3</v>
      </c>
      <c r="G65">
        <f>COUNTIFS(数据库!$B:$B,2,数据库!$E:$E,$A65)</f>
        <v>12</v>
      </c>
      <c r="H65" s="3">
        <f>G65/武将养成概况!$I$6</f>
        <v>1.6853932584269662E-2</v>
      </c>
      <c r="I65">
        <f>COUNTIFS(数据库!$B:$B,1,数据库!$E:$E,$A65)</f>
        <v>145</v>
      </c>
      <c r="J65" s="3">
        <f>I65/武将养成概况!$I$7</f>
        <v>5.307467057101025E-2</v>
      </c>
    </row>
    <row r="66" spans="1:10" x14ac:dyDescent="0.15">
      <c r="A66">
        <v>1014</v>
      </c>
      <c r="B66">
        <f>VLOOKUP($A66,CSVCard!$A:$G,7,0)</f>
        <v>4</v>
      </c>
      <c r="C66" t="str">
        <f>VLOOKUP($A66,CSVCard!$A:$G,2,0)</f>
        <v>马超</v>
      </c>
      <c r="D66">
        <f>VLOOKUP($A66,CSVCard!$A:$BS,14,0)</f>
        <v>2</v>
      </c>
      <c r="E66">
        <f>COUNTIFS(数据库!$B:$B,3,数据库!$E:$E,$A66)</f>
        <v>13</v>
      </c>
      <c r="F66" s="3">
        <f>E66/武将养成概况!$I$5</f>
        <v>3.9274924471299093E-2</v>
      </c>
      <c r="G66">
        <f>COUNTIFS(数据库!$B:$B,2,数据库!$E:$E,$A66)</f>
        <v>16</v>
      </c>
      <c r="H66" s="3">
        <f>G66/武将养成概况!$I$6</f>
        <v>2.247191011235955E-2</v>
      </c>
      <c r="I66">
        <f>COUNTIFS(数据库!$B:$B,1,数据库!$E:$E,$A66)</f>
        <v>124</v>
      </c>
      <c r="J66" s="3">
        <f>I66/武将养成概况!$I$7</f>
        <v>4.5387994143484628E-2</v>
      </c>
    </row>
    <row r="67" spans="1:10" x14ac:dyDescent="0.15">
      <c r="A67">
        <v>1001</v>
      </c>
      <c r="B67">
        <f>VLOOKUP($A67,CSVCard!$A:$G,7,0)</f>
        <v>4</v>
      </c>
      <c r="C67" t="str">
        <f>VLOOKUP($A67,CSVCard!$A:$G,2,0)</f>
        <v>曹操</v>
      </c>
      <c r="D67">
        <f>VLOOKUP($A67,CSVCard!$A:$BS,14,0)</f>
        <v>1</v>
      </c>
      <c r="E67">
        <f>COUNTIFS(数据库!$B:$B,3,数据库!$E:$E,$A67)</f>
        <v>6</v>
      </c>
      <c r="F67" s="3">
        <f>E67/武将养成概况!$I$5</f>
        <v>1.812688821752266E-2</v>
      </c>
      <c r="G67">
        <f>COUNTIFS(数据库!$B:$B,2,数据库!$E:$E,$A67)</f>
        <v>42</v>
      </c>
      <c r="H67" s="3">
        <f>G67/武将养成概况!$I$6</f>
        <v>5.8988764044943819E-2</v>
      </c>
      <c r="I67">
        <f>COUNTIFS(数据库!$B:$B,1,数据库!$E:$E,$A67)</f>
        <v>104</v>
      </c>
      <c r="J67" s="3">
        <f>I67/武将养成概况!$I$7</f>
        <v>3.8067349926793559E-2</v>
      </c>
    </row>
    <row r="68" spans="1:10" x14ac:dyDescent="0.15">
      <c r="A68">
        <v>1035</v>
      </c>
      <c r="B68">
        <f>VLOOKUP($A68,CSVCard!$A:$G,7,0)</f>
        <v>4</v>
      </c>
      <c r="C68" t="str">
        <f>VLOOKUP($A68,CSVCard!$A:$G,2,0)</f>
        <v>张星彩</v>
      </c>
      <c r="D68">
        <f>VLOOKUP($A68,CSVCard!$A:$BS,14,0)</f>
        <v>2</v>
      </c>
      <c r="E68">
        <f>COUNTIFS(数据库!$B:$B,3,数据库!$E:$E,$A68)</f>
        <v>4</v>
      </c>
      <c r="F68" s="3">
        <f>E68/武将养成概况!$I$5</f>
        <v>1.2084592145015106E-2</v>
      </c>
      <c r="G68">
        <f>COUNTIFS(数据库!$B:$B,2,数据库!$E:$E,$A68)</f>
        <v>18</v>
      </c>
      <c r="H68" s="3">
        <f>G68/武将养成概况!$I$6</f>
        <v>2.5280898876404494E-2</v>
      </c>
      <c r="I68">
        <f>COUNTIFS(数据库!$B:$B,1,数据库!$E:$E,$A68)</f>
        <v>130</v>
      </c>
      <c r="J68" s="3">
        <f>I68/武将养成概况!$I$7</f>
        <v>4.7584187408491949E-2</v>
      </c>
    </row>
    <row r="69" spans="1:10" x14ac:dyDescent="0.15">
      <c r="A69">
        <v>1047</v>
      </c>
      <c r="B69">
        <f>VLOOKUP($A69,CSVCard!$A:$G,7,0)</f>
        <v>4</v>
      </c>
      <c r="C69" t="str">
        <f>VLOOKUP($A69,CSVCard!$A:$G,2,0)</f>
        <v>张辽</v>
      </c>
      <c r="D69">
        <f>VLOOKUP($A69,CSVCard!$A:$BS,14,0)</f>
        <v>1</v>
      </c>
      <c r="E69">
        <f>COUNTIFS(数据库!$B:$B,3,数据库!$E:$E,$A69)</f>
        <v>5</v>
      </c>
      <c r="F69" s="3">
        <f>E69/武将养成概况!$I$5</f>
        <v>1.5105740181268883E-2</v>
      </c>
      <c r="G69">
        <f>COUNTIFS(数据库!$B:$B,2,数据库!$E:$E,$A69)</f>
        <v>24</v>
      </c>
      <c r="H69" s="3">
        <f>G69/武将养成概况!$I$6</f>
        <v>3.3707865168539325E-2</v>
      </c>
      <c r="I69">
        <f>COUNTIFS(数据库!$B:$B,1,数据库!$E:$E,$A69)</f>
        <v>117</v>
      </c>
      <c r="J69" s="3">
        <f>I69/武将养成概况!$I$7</f>
        <v>4.2825768667642754E-2</v>
      </c>
    </row>
    <row r="70" spans="1:10" x14ac:dyDescent="0.15">
      <c r="A70">
        <v>1012</v>
      </c>
      <c r="B70">
        <f>VLOOKUP($A70,CSVCard!$A:$G,7,0)</f>
        <v>4</v>
      </c>
      <c r="C70" t="str">
        <f>VLOOKUP($A70,CSVCard!$A:$G,2,0)</f>
        <v>黄月英</v>
      </c>
      <c r="D70">
        <f>VLOOKUP($A70,CSVCard!$A:$BS,14,0)</f>
        <v>2</v>
      </c>
      <c r="E70">
        <f>COUNTIFS(数据库!$B:$B,3,数据库!$E:$E,$A70)</f>
        <v>38</v>
      </c>
      <c r="F70" s="3">
        <f>E70/武将养成概况!$I$5</f>
        <v>0.11480362537764351</v>
      </c>
      <c r="G70">
        <f>COUNTIFS(数据库!$B:$B,2,数据库!$E:$E,$A70)</f>
        <v>50</v>
      </c>
      <c r="H70" s="3">
        <f>G70/武将养成概况!$I$6</f>
        <v>7.02247191011236E-2</v>
      </c>
      <c r="I70">
        <f>COUNTIFS(数据库!$B:$B,1,数据库!$E:$E,$A70)</f>
        <v>56</v>
      </c>
      <c r="J70" s="3">
        <f>I70/武将养成概况!$I$7</f>
        <v>2.0497803806734993E-2</v>
      </c>
    </row>
    <row r="71" spans="1:10" x14ac:dyDescent="0.15">
      <c r="A71">
        <v>1018</v>
      </c>
      <c r="B71">
        <f>VLOOKUP($A71,CSVCard!$A:$G,7,0)</f>
        <v>4</v>
      </c>
      <c r="C71" t="str">
        <f>VLOOKUP($A71,CSVCard!$A:$G,2,0)</f>
        <v>孙尚香</v>
      </c>
      <c r="D71">
        <f>VLOOKUP($A71,CSVCard!$A:$BS,14,0)</f>
        <v>3</v>
      </c>
      <c r="E71">
        <f>COUNTIFS(数据库!$B:$B,3,数据库!$E:$E,$A71)</f>
        <v>4</v>
      </c>
      <c r="F71" s="3">
        <f>E71/武将养成概况!$I$5</f>
        <v>1.2084592145015106E-2</v>
      </c>
      <c r="G71">
        <f>COUNTIFS(数据库!$B:$B,2,数据库!$E:$E,$A71)</f>
        <v>12</v>
      </c>
      <c r="H71" s="3">
        <f>G71/武将养成概况!$I$6</f>
        <v>1.6853932584269662E-2</v>
      </c>
      <c r="I71">
        <f>COUNTIFS(数据库!$B:$B,1,数据库!$E:$E,$A71)</f>
        <v>128</v>
      </c>
      <c r="J71" s="3">
        <f>I71/武将养成概况!$I$7</f>
        <v>4.6852122986822842E-2</v>
      </c>
    </row>
    <row r="72" spans="1:10" x14ac:dyDescent="0.15">
      <c r="A72">
        <v>1021</v>
      </c>
      <c r="B72">
        <f>VLOOKUP($A72,CSVCard!$A:$G,7,0)</f>
        <v>4</v>
      </c>
      <c r="C72" t="str">
        <f>VLOOKUP($A72,CSVCard!$A:$G,2,0)</f>
        <v>吕蒙</v>
      </c>
      <c r="D72">
        <f>VLOOKUP($A72,CSVCard!$A:$BS,14,0)</f>
        <v>3</v>
      </c>
      <c r="E72">
        <f>COUNTIFS(数据库!$B:$B,3,数据库!$E:$E,$A72)</f>
        <v>6</v>
      </c>
      <c r="F72" s="3">
        <f>E72/武将养成概况!$I$5</f>
        <v>1.812688821752266E-2</v>
      </c>
      <c r="G72">
        <f>COUNTIFS(数据库!$B:$B,2,数据库!$E:$E,$A72)</f>
        <v>23</v>
      </c>
      <c r="H72" s="3">
        <f>G72/武将养成概况!$I$6</f>
        <v>3.2303370786516857E-2</v>
      </c>
      <c r="I72">
        <f>COUNTIFS(数据库!$B:$B,1,数据库!$E:$E,$A72)</f>
        <v>115</v>
      </c>
      <c r="J72" s="3">
        <f>I72/武将养成概况!$I$7</f>
        <v>4.2093704245973647E-2</v>
      </c>
    </row>
    <row r="73" spans="1:10" x14ac:dyDescent="0.15">
      <c r="A73">
        <v>1054</v>
      </c>
      <c r="B73">
        <f>VLOOKUP($A73,CSVCard!$A:$G,7,0)</f>
        <v>4</v>
      </c>
      <c r="C73" t="str">
        <f>VLOOKUP($A73,CSVCard!$A:$G,2,0)</f>
        <v>凌统</v>
      </c>
      <c r="D73">
        <f>VLOOKUP($A73,CSVCard!$A:$BS,14,0)</f>
        <v>3</v>
      </c>
      <c r="E73">
        <f>COUNTIFS(数据库!$B:$B,3,数据库!$E:$E,$A73)</f>
        <v>1</v>
      </c>
      <c r="F73" s="3">
        <f>E73/武将养成概况!$I$5</f>
        <v>3.0211480362537764E-3</v>
      </c>
      <c r="G73">
        <f>COUNTIFS(数据库!$B:$B,2,数据库!$E:$E,$A73)</f>
        <v>7</v>
      </c>
      <c r="H73" s="3">
        <f>G73/武将养成概况!$I$6</f>
        <v>9.8314606741573031E-3</v>
      </c>
      <c r="I73">
        <f>COUNTIFS(数据库!$B:$B,1,数据库!$E:$E,$A73)</f>
        <v>136</v>
      </c>
      <c r="J73" s="3">
        <f>I73/武将养成概况!$I$7</f>
        <v>4.9780380673499269E-2</v>
      </c>
    </row>
    <row r="74" spans="1:10" x14ac:dyDescent="0.15">
      <c r="A74">
        <v>1010</v>
      </c>
      <c r="B74">
        <f>VLOOKUP($A74,CSVCard!$A:$G,7,0)</f>
        <v>4</v>
      </c>
      <c r="C74" t="str">
        <f>VLOOKUP($A74,CSVCard!$A:$G,2,0)</f>
        <v>关羽</v>
      </c>
      <c r="D74">
        <f>VLOOKUP($A74,CSVCard!$A:$BS,14,0)</f>
        <v>2</v>
      </c>
      <c r="E74">
        <f>COUNTIFS(数据库!$B:$B,3,数据库!$E:$E,$A74)</f>
        <v>4</v>
      </c>
      <c r="F74" s="3">
        <f>E74/武将养成概况!$I$5</f>
        <v>1.2084592145015106E-2</v>
      </c>
      <c r="G74">
        <f>COUNTIFS(数据库!$B:$B,2,数据库!$E:$E,$A74)</f>
        <v>23</v>
      </c>
      <c r="H74" s="3">
        <f>G74/武将养成概况!$I$6</f>
        <v>3.2303370786516857E-2</v>
      </c>
      <c r="I74">
        <f>COUNTIFS(数据库!$B:$B,1,数据库!$E:$E,$A74)</f>
        <v>103</v>
      </c>
      <c r="J74" s="3">
        <f>I74/武将养成概况!$I$7</f>
        <v>3.7701317715959005E-2</v>
      </c>
    </row>
    <row r="75" spans="1:10" x14ac:dyDescent="0.15">
      <c r="A75">
        <v>1033</v>
      </c>
      <c r="B75">
        <f>VLOOKUP($A75,CSVCard!$A:$G,7,0)</f>
        <v>4</v>
      </c>
      <c r="C75" t="str">
        <f>VLOOKUP($A75,CSVCard!$A:$G,2,0)</f>
        <v>庞统</v>
      </c>
      <c r="D75">
        <f>VLOOKUP($A75,CSVCard!$A:$BS,14,0)</f>
        <v>2</v>
      </c>
      <c r="E75">
        <f>COUNTIFS(数据库!$B:$B,3,数据库!$E:$E,$A75)</f>
        <v>2</v>
      </c>
      <c r="F75" s="3">
        <f>E75/武将养成概况!$I$5</f>
        <v>6.0422960725075529E-3</v>
      </c>
      <c r="G75">
        <f>COUNTIFS(数据库!$B:$B,2,数据库!$E:$E,$A75)</f>
        <v>7</v>
      </c>
      <c r="H75" s="3">
        <f>G75/武将养成概况!$I$6</f>
        <v>9.8314606741573031E-3</v>
      </c>
      <c r="I75">
        <f>COUNTIFS(数据库!$B:$B,1,数据库!$E:$E,$A75)</f>
        <v>113</v>
      </c>
      <c r="J75" s="3">
        <f>I75/武将养成概况!$I$7</f>
        <v>4.136163982430454E-2</v>
      </c>
    </row>
    <row r="76" spans="1:10" x14ac:dyDescent="0.15">
      <c r="A76">
        <v>1028</v>
      </c>
      <c r="B76">
        <f>VLOOKUP($A76,CSVCard!$A:$G,7,0)</f>
        <v>4</v>
      </c>
      <c r="C76" t="str">
        <f>VLOOKUP($A76,CSVCard!$A:$G,2,0)</f>
        <v>左慈</v>
      </c>
      <c r="D76">
        <f>VLOOKUP($A76,CSVCard!$A:$BS,14,0)</f>
        <v>4</v>
      </c>
      <c r="E76">
        <f>COUNTIFS(数据库!$B:$B,3,数据库!$E:$E,$A76)</f>
        <v>2</v>
      </c>
      <c r="F76" s="3">
        <f>E76/武将养成概况!$I$5</f>
        <v>6.0422960725075529E-3</v>
      </c>
      <c r="G76">
        <f>COUNTIFS(数据库!$B:$B,2,数据库!$E:$E,$A76)</f>
        <v>7</v>
      </c>
      <c r="H76" s="3">
        <f>G76/武将养成概况!$I$6</f>
        <v>9.8314606741573031E-3</v>
      </c>
      <c r="I76">
        <f>COUNTIFS(数据库!$B:$B,1,数据库!$E:$E,$A76)</f>
        <v>89</v>
      </c>
      <c r="J76" s="3">
        <f>I76/武将养成概况!$I$7</f>
        <v>3.2576866764275257E-2</v>
      </c>
    </row>
    <row r="77" spans="1:10" x14ac:dyDescent="0.15">
      <c r="A77">
        <v>1019</v>
      </c>
      <c r="B77">
        <f>VLOOKUP($A77,CSVCard!$A:$G,7,0)</f>
        <v>4</v>
      </c>
      <c r="C77" t="str">
        <f>VLOOKUP($A77,CSVCard!$A:$G,2,0)</f>
        <v>陆逊</v>
      </c>
      <c r="D77">
        <f>VLOOKUP($A77,CSVCard!$A:$BS,14,0)</f>
        <v>3</v>
      </c>
      <c r="E77">
        <f>COUNTIFS(数据库!$B:$B,3,数据库!$E:$E,$A77)</f>
        <v>0</v>
      </c>
      <c r="F77" s="3">
        <f>E77/武将养成概况!$I$5</f>
        <v>0</v>
      </c>
      <c r="G77">
        <f>COUNTIFS(数据库!$B:$B,2,数据库!$E:$E,$A77)</f>
        <v>5</v>
      </c>
      <c r="H77" s="3">
        <f>G77/武将养成概况!$I$6</f>
        <v>7.0224719101123594E-3</v>
      </c>
      <c r="I77">
        <f>COUNTIFS(数据库!$B:$B,1,数据库!$E:$E,$A77)</f>
        <v>92</v>
      </c>
      <c r="J77" s="3">
        <f>I77/武将养成概况!$I$7</f>
        <v>3.3674963396778917E-2</v>
      </c>
    </row>
    <row r="78" spans="1:10" x14ac:dyDescent="0.15">
      <c r="A78">
        <v>1052</v>
      </c>
      <c r="B78">
        <f>VLOOKUP($A78,CSVCard!$A:$G,7,0)</f>
        <v>4</v>
      </c>
      <c r="C78" t="str">
        <f>VLOOKUP($A78,CSVCard!$A:$G,2,0)</f>
        <v>甘宁</v>
      </c>
      <c r="D78">
        <f>VLOOKUP($A78,CSVCard!$A:$BS,14,0)</f>
        <v>3</v>
      </c>
      <c r="E78">
        <f>COUNTIFS(数据库!$B:$B,3,数据库!$E:$E,$A78)</f>
        <v>2</v>
      </c>
      <c r="F78" s="3">
        <f>E78/武将养成概况!$I$5</f>
        <v>6.0422960725075529E-3</v>
      </c>
      <c r="G78">
        <f>COUNTIFS(数据库!$B:$B,2,数据库!$E:$E,$A78)</f>
        <v>13</v>
      </c>
      <c r="H78" s="3">
        <f>G78/武将养成概况!$I$6</f>
        <v>1.8258426966292134E-2</v>
      </c>
      <c r="I78">
        <f>COUNTIFS(数据库!$B:$B,1,数据库!$E:$E,$A78)</f>
        <v>77</v>
      </c>
      <c r="J78" s="3">
        <f>I78/武将养成概况!$I$7</f>
        <v>2.8184480234260616E-2</v>
      </c>
    </row>
    <row r="79" spans="1:10" x14ac:dyDescent="0.15">
      <c r="A79">
        <v>1071</v>
      </c>
      <c r="B79">
        <f>VLOOKUP($A79,CSVCard!$A:$G,7,0)</f>
        <v>4</v>
      </c>
      <c r="C79" t="str">
        <f>VLOOKUP($A79,CSVCard!$A:$G,2,0)</f>
        <v>孙坚</v>
      </c>
      <c r="D79">
        <f>VLOOKUP($A79,CSVCard!$A:$BS,14,0)</f>
        <v>3</v>
      </c>
      <c r="E79">
        <f>COUNTIFS(数据库!$B:$B,3,数据库!$E:$E,$A79)</f>
        <v>14</v>
      </c>
      <c r="F79" s="3">
        <f>E79/武将养成概况!$I$5</f>
        <v>4.2296072507552872E-2</v>
      </c>
      <c r="G79">
        <f>COUNTIFS(数据库!$B:$B,2,数据库!$E:$E,$A79)</f>
        <v>24</v>
      </c>
      <c r="H79" s="3">
        <f>G79/武将养成概况!$I$6</f>
        <v>3.3707865168539325E-2</v>
      </c>
      <c r="I79">
        <f>COUNTIFS(数据库!$B:$B,1,数据库!$E:$E,$A79)</f>
        <v>52</v>
      </c>
      <c r="J79" s="3">
        <f>I79/武将养成概况!$I$7</f>
        <v>1.9033674963396779E-2</v>
      </c>
    </row>
    <row r="80" spans="1:10" x14ac:dyDescent="0.15">
      <c r="A80">
        <v>1017</v>
      </c>
      <c r="B80">
        <f>VLOOKUP($A80,CSVCard!$A:$G,7,0)</f>
        <v>4</v>
      </c>
      <c r="C80" t="str">
        <f>VLOOKUP($A80,CSVCard!$A:$G,2,0)</f>
        <v>孙策</v>
      </c>
      <c r="D80">
        <f>VLOOKUP($A80,CSVCard!$A:$BS,14,0)</f>
        <v>3</v>
      </c>
      <c r="E80">
        <f>COUNTIFS(数据库!$B:$B,3,数据库!$E:$E,$A80)</f>
        <v>3</v>
      </c>
      <c r="F80" s="3">
        <f>E80/武将养成概况!$I$5</f>
        <v>9.0634441087613302E-3</v>
      </c>
      <c r="G80">
        <f>COUNTIFS(数据库!$B:$B,2,数据库!$E:$E,$A80)</f>
        <v>16</v>
      </c>
      <c r="H80" s="3">
        <f>G80/武将养成概况!$I$6</f>
        <v>2.247191011235955E-2</v>
      </c>
      <c r="I80">
        <f>COUNTIFS(数据库!$B:$B,1,数据库!$E:$E,$A80)</f>
        <v>67</v>
      </c>
      <c r="J80" s="3">
        <f>I80/武将养成概况!$I$7</f>
        <v>2.4524158125915081E-2</v>
      </c>
    </row>
    <row r="81" spans="1:10" x14ac:dyDescent="0.15">
      <c r="A81">
        <v>1042</v>
      </c>
      <c r="B81">
        <f>VLOOKUP($A81,CSVCard!$A:$G,7,0)</f>
        <v>4</v>
      </c>
      <c r="C81" t="str">
        <f>VLOOKUP($A81,CSVCard!$A:$G,2,0)</f>
        <v>鲁肃</v>
      </c>
      <c r="D81">
        <f>VLOOKUP($A81,CSVCard!$A:$BS,14,0)</f>
        <v>3</v>
      </c>
      <c r="E81">
        <f>COUNTIFS(数据库!$B:$B,3,数据库!$E:$E,$A81)</f>
        <v>6</v>
      </c>
      <c r="F81" s="3">
        <f>E81/武将养成概况!$I$5</f>
        <v>1.812688821752266E-2</v>
      </c>
      <c r="G81">
        <f>COUNTIFS(数据库!$B:$B,2,数据库!$E:$E,$A81)</f>
        <v>12</v>
      </c>
      <c r="H81" s="3">
        <f>G81/武将养成概况!$I$6</f>
        <v>1.6853932584269662E-2</v>
      </c>
      <c r="I81">
        <f>COUNTIFS(数据库!$B:$B,1,数据库!$E:$E,$A81)</f>
        <v>66</v>
      </c>
      <c r="J81" s="3">
        <f>I81/武将养成概况!$I$7</f>
        <v>2.4158125915080528E-2</v>
      </c>
    </row>
    <row r="82" spans="1:10" x14ac:dyDescent="0.15">
      <c r="A82">
        <v>1004</v>
      </c>
      <c r="B82">
        <f>VLOOKUP($A82,CSVCard!$A:$G,7,0)</f>
        <v>4</v>
      </c>
      <c r="C82" t="str">
        <f>VLOOKUP($A82,CSVCard!$A:$G,2,0)</f>
        <v>郭嘉</v>
      </c>
      <c r="D82">
        <f>VLOOKUP($A82,CSVCard!$A:$BS,14,0)</f>
        <v>1</v>
      </c>
      <c r="E82">
        <f>COUNTIFS(数据库!$B:$B,3,数据库!$E:$E,$A82)</f>
        <v>28</v>
      </c>
      <c r="F82" s="3">
        <f>E82/武将养成概况!$I$5</f>
        <v>8.4592145015105744E-2</v>
      </c>
      <c r="G82">
        <f>COUNTIFS(数据库!$B:$B,2,数据库!$E:$E,$A82)</f>
        <v>15</v>
      </c>
      <c r="H82" s="3">
        <f>G82/武将养成概况!$I$6</f>
        <v>2.1067415730337078E-2</v>
      </c>
      <c r="I82">
        <f>COUNTIFS(数据库!$B:$B,1,数据库!$E:$E,$A82)</f>
        <v>39</v>
      </c>
      <c r="J82" s="3">
        <f>I82/武将养成概况!$I$7</f>
        <v>1.4275256222547585E-2</v>
      </c>
    </row>
    <row r="83" spans="1:10" x14ac:dyDescent="0.15">
      <c r="A83">
        <v>1027</v>
      </c>
      <c r="B83">
        <f>VLOOKUP($A83,CSVCard!$A:$G,7,0)</f>
        <v>4</v>
      </c>
      <c r="C83" t="str">
        <f>VLOOKUP($A83,CSVCard!$A:$G,2,0)</f>
        <v>颜良</v>
      </c>
      <c r="D83">
        <f>VLOOKUP($A83,CSVCard!$A:$BS,14,0)</f>
        <v>4</v>
      </c>
      <c r="E83">
        <f>COUNTIFS(数据库!$B:$B,3,数据库!$E:$E,$A83)</f>
        <v>0</v>
      </c>
      <c r="F83" s="3">
        <f>E83/武将养成概况!$I$5</f>
        <v>0</v>
      </c>
      <c r="G83">
        <f>COUNTIFS(数据库!$B:$B,2,数据库!$E:$E,$A83)</f>
        <v>7</v>
      </c>
      <c r="H83" s="3">
        <f>G83/武将养成概况!$I$6</f>
        <v>9.8314606741573031E-3</v>
      </c>
      <c r="I83">
        <f>COUNTIFS(数据库!$B:$B,1,数据库!$E:$E,$A83)</f>
        <v>75</v>
      </c>
      <c r="J83" s="3">
        <f>I83/武将养成概况!$I$7</f>
        <v>2.7452415812591509E-2</v>
      </c>
    </row>
    <row r="84" spans="1:10" x14ac:dyDescent="0.15">
      <c r="A84">
        <v>1002</v>
      </c>
      <c r="B84">
        <f>VLOOKUP($A84,CSVCard!$A:$G,7,0)</f>
        <v>4</v>
      </c>
      <c r="C84" t="str">
        <f>VLOOKUP($A84,CSVCard!$A:$G,2,0)</f>
        <v>司马懿</v>
      </c>
      <c r="D84">
        <f>VLOOKUP($A84,CSVCard!$A:$BS,14,0)</f>
        <v>1</v>
      </c>
      <c r="E84">
        <f>COUNTIFS(数据库!$B:$B,3,数据库!$E:$E,$A84)</f>
        <v>7</v>
      </c>
      <c r="F84" s="3">
        <f>E84/武将养成概况!$I$5</f>
        <v>2.1148036253776436E-2</v>
      </c>
      <c r="G84">
        <f>COUNTIFS(数据库!$B:$B,2,数据库!$E:$E,$A84)</f>
        <v>7</v>
      </c>
      <c r="H84" s="3">
        <f>G84/武将养成概况!$I$6</f>
        <v>9.8314606741573031E-3</v>
      </c>
      <c r="I84">
        <f>COUNTIFS(数据库!$B:$B,1,数据库!$E:$E,$A84)</f>
        <v>65</v>
      </c>
      <c r="J84" s="3">
        <f>I84/武将养成概况!$I$7</f>
        <v>2.3792093704245974E-2</v>
      </c>
    </row>
    <row r="85" spans="1:10" x14ac:dyDescent="0.15">
      <c r="A85">
        <v>1048</v>
      </c>
      <c r="B85">
        <f>VLOOKUP($A85,CSVCard!$A:$G,7,0)</f>
        <v>4</v>
      </c>
      <c r="C85" t="str">
        <f>VLOOKUP($A85,CSVCard!$A:$G,2,0)</f>
        <v>卞夫人</v>
      </c>
      <c r="D85">
        <f>VLOOKUP($A85,CSVCard!$A:$BS,14,0)</f>
        <v>1</v>
      </c>
      <c r="E85">
        <f>COUNTIFS(数据库!$B:$B,3,数据库!$E:$E,$A85)</f>
        <v>9</v>
      </c>
      <c r="F85" s="3">
        <f>E85/武将养成概况!$I$5</f>
        <v>2.7190332326283987E-2</v>
      </c>
      <c r="G85">
        <f>COUNTIFS(数据库!$B:$B,2,数据库!$E:$E,$A85)</f>
        <v>18</v>
      </c>
      <c r="H85" s="3">
        <f>G85/武将养成概况!$I$6</f>
        <v>2.5280898876404494E-2</v>
      </c>
      <c r="I85">
        <f>COUNTIFS(数据库!$B:$B,1,数据库!$E:$E,$A85)</f>
        <v>48</v>
      </c>
      <c r="J85" s="3">
        <f>I85/武将养成概况!$I$7</f>
        <v>1.7569546120058566E-2</v>
      </c>
    </row>
    <row r="86" spans="1:10" x14ac:dyDescent="0.15">
      <c r="A86">
        <v>1015</v>
      </c>
      <c r="B86">
        <f>VLOOKUP($A86,CSVCard!$A:$G,7,0)</f>
        <v>4</v>
      </c>
      <c r="C86" t="str">
        <f>VLOOKUP($A86,CSVCard!$A:$G,2,0)</f>
        <v>孙权</v>
      </c>
      <c r="D86">
        <f>VLOOKUP($A86,CSVCard!$A:$BS,14,0)</f>
        <v>3</v>
      </c>
      <c r="E86">
        <f>COUNTIFS(数据库!$B:$B,3,数据库!$E:$E,$A86)</f>
        <v>6</v>
      </c>
      <c r="F86" s="3">
        <f>E86/武将养成概况!$I$5</f>
        <v>1.812688821752266E-2</v>
      </c>
      <c r="G86">
        <f>COUNTIFS(数据库!$B:$B,2,数据库!$E:$E,$A86)</f>
        <v>13</v>
      </c>
      <c r="H86" s="3">
        <f>G86/武将养成概况!$I$6</f>
        <v>1.8258426966292134E-2</v>
      </c>
      <c r="I86">
        <f>COUNTIFS(数据库!$B:$B,1,数据库!$E:$E,$A86)</f>
        <v>55</v>
      </c>
      <c r="J86" s="3">
        <f>I86/武将养成概况!$I$7</f>
        <v>2.013177159590044E-2</v>
      </c>
    </row>
    <row r="87" spans="1:10" x14ac:dyDescent="0.15">
      <c r="A87">
        <v>1058</v>
      </c>
      <c r="B87">
        <f>VLOOKUP($A87,CSVCard!$A:$G,7,0)</f>
        <v>4</v>
      </c>
      <c r="C87" t="str">
        <f>VLOOKUP($A87,CSVCard!$A:$G,2,0)</f>
        <v>袁绍</v>
      </c>
      <c r="D87">
        <f>VLOOKUP($A87,CSVCard!$A:$BS,14,0)</f>
        <v>4</v>
      </c>
      <c r="E87">
        <f>COUNTIFS(数据库!$B:$B,3,数据库!$E:$E,$A87)</f>
        <v>4</v>
      </c>
      <c r="F87" s="3">
        <f>E87/武将养成概况!$I$5</f>
        <v>1.2084592145015106E-2</v>
      </c>
      <c r="G87">
        <f>COUNTIFS(数据库!$B:$B,2,数据库!$E:$E,$A87)</f>
        <v>5</v>
      </c>
      <c r="H87" s="3">
        <f>G87/武将养成概况!$I$6</f>
        <v>7.0224719101123594E-3</v>
      </c>
      <c r="I87">
        <f>COUNTIFS(数据库!$B:$B,1,数据库!$E:$E,$A87)</f>
        <v>58</v>
      </c>
      <c r="J87" s="3">
        <f>I87/武将养成概况!$I$7</f>
        <v>2.12298682284041E-2</v>
      </c>
    </row>
    <row r="88" spans="1:10" x14ac:dyDescent="0.15">
      <c r="A88">
        <v>1020</v>
      </c>
      <c r="B88">
        <f>VLOOKUP($A88,CSVCard!$A:$G,7,0)</f>
        <v>4</v>
      </c>
      <c r="C88" t="str">
        <f>VLOOKUP($A88,CSVCard!$A:$G,2,0)</f>
        <v>太史慈</v>
      </c>
      <c r="D88">
        <f>VLOOKUP($A88,CSVCard!$A:$BS,14,0)</f>
        <v>3</v>
      </c>
      <c r="E88">
        <f>COUNTIFS(数据库!$B:$B,3,数据库!$E:$E,$A88)</f>
        <v>1</v>
      </c>
      <c r="F88" s="3">
        <f>E88/武将养成概况!$I$5</f>
        <v>3.0211480362537764E-3</v>
      </c>
      <c r="G88">
        <f>COUNTIFS(数据库!$B:$B,2,数据库!$E:$E,$A88)</f>
        <v>11</v>
      </c>
      <c r="H88" s="3">
        <f>G88/武将养成概况!$I$6</f>
        <v>1.5449438202247191E-2</v>
      </c>
      <c r="I88">
        <f>COUNTIFS(数据库!$B:$B,1,数据库!$E:$E,$A88)</f>
        <v>51</v>
      </c>
      <c r="J88" s="3">
        <f>I88/武将养成概况!$I$7</f>
        <v>1.8667642752562226E-2</v>
      </c>
    </row>
    <row r="89" spans="1:10" x14ac:dyDescent="0.15">
      <c r="A89">
        <v>1053</v>
      </c>
      <c r="B89">
        <f>VLOOKUP($A89,CSVCard!$A:$G,7,0)</f>
        <v>4</v>
      </c>
      <c r="C89" t="str">
        <f>VLOOKUP($A89,CSVCard!$A:$G,2,0)</f>
        <v>孙小虎</v>
      </c>
      <c r="D89">
        <f>VLOOKUP($A89,CSVCard!$A:$BS,14,0)</f>
        <v>3</v>
      </c>
      <c r="E89">
        <f>COUNTIFS(数据库!$B:$B,3,数据库!$E:$E,$A89)</f>
        <v>1</v>
      </c>
      <c r="F89" s="3">
        <f>E89/武将养成概况!$I$5</f>
        <v>3.0211480362537764E-3</v>
      </c>
      <c r="G89">
        <f>COUNTIFS(数据库!$B:$B,2,数据库!$E:$E,$A89)</f>
        <v>11</v>
      </c>
      <c r="H89" s="3">
        <f>G89/武将养成概况!$I$6</f>
        <v>1.5449438202247191E-2</v>
      </c>
      <c r="I89">
        <f>COUNTIFS(数据库!$B:$B,1,数据库!$E:$E,$A89)</f>
        <v>47</v>
      </c>
      <c r="J89" s="3">
        <f>I89/武将养成概况!$I$7</f>
        <v>1.7203513909224012E-2</v>
      </c>
    </row>
    <row r="90" spans="1:10" x14ac:dyDescent="0.15">
      <c r="A90">
        <v>1007</v>
      </c>
      <c r="B90">
        <f>VLOOKUP($A90,CSVCard!$A:$G,7,0)</f>
        <v>4</v>
      </c>
      <c r="C90" t="str">
        <f>VLOOKUP($A90,CSVCard!$A:$G,2,0)</f>
        <v>甄姬</v>
      </c>
      <c r="D90">
        <f>VLOOKUP($A90,CSVCard!$A:$BS,14,0)</f>
        <v>1</v>
      </c>
      <c r="E90">
        <f>COUNTIFS(数据库!$B:$B,3,数据库!$E:$E,$A90)</f>
        <v>5</v>
      </c>
      <c r="F90" s="3">
        <f>E90/武将养成概况!$I$5</f>
        <v>1.5105740181268883E-2</v>
      </c>
      <c r="G90">
        <f>COUNTIFS(数据库!$B:$B,2,数据库!$E:$E,$A90)</f>
        <v>6</v>
      </c>
      <c r="H90" s="3">
        <f>G90/武将养成概况!$I$6</f>
        <v>8.4269662921348312E-3</v>
      </c>
      <c r="I90">
        <f>COUNTIFS(数据库!$B:$B,1,数据库!$E:$E,$A90)</f>
        <v>47</v>
      </c>
      <c r="J90" s="3">
        <f>I90/武将养成概况!$I$7</f>
        <v>1.7203513909224012E-2</v>
      </c>
    </row>
    <row r="91" spans="1:10" x14ac:dyDescent="0.15">
      <c r="A91">
        <v>1026</v>
      </c>
      <c r="B91">
        <f>VLOOKUP($A91,CSVCard!$A:$G,7,0)</f>
        <v>4</v>
      </c>
      <c r="C91" t="str">
        <f>VLOOKUP($A91,CSVCard!$A:$G,2,0)</f>
        <v>文丑</v>
      </c>
      <c r="D91">
        <f>VLOOKUP($A91,CSVCard!$A:$BS,14,0)</f>
        <v>4</v>
      </c>
      <c r="E91">
        <f>COUNTIFS(数据库!$B:$B,3,数据库!$E:$E,$A91)</f>
        <v>1</v>
      </c>
      <c r="F91" s="3">
        <f>E91/武将养成概况!$I$5</f>
        <v>3.0211480362537764E-3</v>
      </c>
      <c r="G91">
        <f>COUNTIFS(数据库!$B:$B,2,数据库!$E:$E,$A91)</f>
        <v>0</v>
      </c>
      <c r="H91" s="3">
        <f>G91/武将养成概况!$I$6</f>
        <v>0</v>
      </c>
      <c r="I91">
        <f>COUNTIFS(数据库!$B:$B,1,数据库!$E:$E,$A91)</f>
        <v>53</v>
      </c>
      <c r="J91" s="3">
        <f>I91/武将养成概况!$I$7</f>
        <v>1.9399707174231333E-2</v>
      </c>
    </row>
    <row r="92" spans="1:10" x14ac:dyDescent="0.15">
      <c r="A92">
        <v>1070</v>
      </c>
      <c r="B92">
        <f>VLOOKUP($A92,CSVCard!$A:$G,7,0)</f>
        <v>4</v>
      </c>
      <c r="C92" t="str">
        <f>VLOOKUP($A92,CSVCard!$A:$G,2,0)</f>
        <v>鲍三娘</v>
      </c>
      <c r="D92">
        <f>VLOOKUP($A92,CSVCard!$A:$BS,14,0)</f>
        <v>2</v>
      </c>
      <c r="E92">
        <f>COUNTIFS(数据库!$B:$B,3,数据库!$E:$E,$A92)</f>
        <v>9</v>
      </c>
      <c r="F92" s="3">
        <f>E92/武将养成概况!$I$5</f>
        <v>2.7190332326283987E-2</v>
      </c>
      <c r="G92">
        <f>COUNTIFS(数据库!$B:$B,2,数据库!$E:$E,$A92)</f>
        <v>6</v>
      </c>
      <c r="H92" s="3">
        <f>G92/武将养成概况!$I$6</f>
        <v>8.4269662921348312E-3</v>
      </c>
      <c r="I92">
        <f>COUNTIFS(数据库!$B:$B,1,数据库!$E:$E,$A92)</f>
        <v>35</v>
      </c>
      <c r="J92" s="3">
        <f>I92/武将养成概况!$I$7</f>
        <v>1.2811127379209371E-2</v>
      </c>
    </row>
    <row r="93" spans="1:10" x14ac:dyDescent="0.15">
      <c r="A93">
        <v>1049</v>
      </c>
      <c r="B93">
        <f>VLOOKUP($A93,CSVCard!$A:$G,7,0)</f>
        <v>4</v>
      </c>
      <c r="C93" t="str">
        <f>VLOOKUP($A93,CSVCard!$A:$G,2,0)</f>
        <v>严颜</v>
      </c>
      <c r="D93">
        <f>VLOOKUP($A93,CSVCard!$A:$BS,14,0)</f>
        <v>2</v>
      </c>
      <c r="E93">
        <f>COUNTIFS(数据库!$B:$B,3,数据库!$E:$E,$A93)</f>
        <v>1</v>
      </c>
      <c r="F93" s="3">
        <f>E93/武将养成概况!$I$5</f>
        <v>3.0211480362537764E-3</v>
      </c>
      <c r="G93">
        <f>COUNTIFS(数据库!$B:$B,2,数据库!$E:$E,$A93)</f>
        <v>4</v>
      </c>
      <c r="H93" s="3">
        <f>G93/武将养成概况!$I$6</f>
        <v>5.6179775280898875E-3</v>
      </c>
      <c r="I93">
        <f>COUNTIFS(数据库!$B:$B,1,数据库!$E:$E,$A93)</f>
        <v>42</v>
      </c>
      <c r="J93" s="3">
        <f>I93/武将养成概况!$I$7</f>
        <v>1.5373352855051245E-2</v>
      </c>
    </row>
    <row r="94" spans="1:10" x14ac:dyDescent="0.15">
      <c r="A94">
        <v>1025</v>
      </c>
      <c r="B94">
        <f>VLOOKUP($A94,CSVCard!$A:$G,7,0)</f>
        <v>4</v>
      </c>
      <c r="C94" t="str">
        <f>VLOOKUP($A94,CSVCard!$A:$G,2,0)</f>
        <v>张角</v>
      </c>
      <c r="D94">
        <f>VLOOKUP($A94,CSVCard!$A:$BS,14,0)</f>
        <v>4</v>
      </c>
      <c r="E94">
        <f>COUNTIFS(数据库!$B:$B,3,数据库!$E:$E,$A94)</f>
        <v>2</v>
      </c>
      <c r="F94" s="3">
        <f>E94/武将养成概况!$I$5</f>
        <v>6.0422960725075529E-3</v>
      </c>
      <c r="G94">
        <f>COUNTIFS(数据库!$B:$B,2,数据库!$E:$E,$A94)</f>
        <v>4</v>
      </c>
      <c r="H94" s="3">
        <f>G94/武将养成概况!$I$6</f>
        <v>5.6179775280898875E-3</v>
      </c>
      <c r="I94">
        <f>COUNTIFS(数据库!$B:$B,1,数据库!$E:$E,$A94)</f>
        <v>39</v>
      </c>
      <c r="J94" s="3">
        <f>I94/武将养成概况!$I$7</f>
        <v>1.4275256222547585E-2</v>
      </c>
    </row>
    <row r="95" spans="1:10" x14ac:dyDescent="0.15">
      <c r="A95">
        <v>1069</v>
      </c>
      <c r="B95">
        <f>VLOOKUP($A95,CSVCard!$A:$G,7,0)</f>
        <v>4</v>
      </c>
      <c r="C95" t="str">
        <f>VLOOKUP($A95,CSVCard!$A:$G,2,0)</f>
        <v>关索</v>
      </c>
      <c r="D95">
        <f>VLOOKUP($A95,CSVCard!$A:$BS,14,0)</f>
        <v>2</v>
      </c>
      <c r="E95">
        <f>COUNTIFS(数据库!$B:$B,3,数据库!$E:$E,$A95)</f>
        <v>15</v>
      </c>
      <c r="F95" s="3">
        <f>E95/武将养成概况!$I$5</f>
        <v>4.5317220543806644E-2</v>
      </c>
      <c r="G95">
        <f>COUNTIFS(数据库!$B:$B,2,数据库!$E:$E,$A95)</f>
        <v>13</v>
      </c>
      <c r="H95" s="3">
        <f>G95/武将养成概况!$I$6</f>
        <v>1.8258426966292134E-2</v>
      </c>
      <c r="I95">
        <f>COUNTIFS(数据库!$B:$B,1,数据库!$E:$E,$A95)</f>
        <v>14</v>
      </c>
      <c r="J95" s="3">
        <f>I95/武将养成概况!$I$7</f>
        <v>5.1244509516837483E-3</v>
      </c>
    </row>
    <row r="96" spans="1:10" x14ac:dyDescent="0.15">
      <c r="A96">
        <v>1038</v>
      </c>
      <c r="B96">
        <f>VLOOKUP($A96,CSVCard!$A:$G,7,0)</f>
        <v>4</v>
      </c>
      <c r="C96" t="str">
        <f>VLOOKUP($A96,CSVCard!$A:$G,2,0)</f>
        <v>郭女王</v>
      </c>
      <c r="D96">
        <f>VLOOKUP($A96,CSVCard!$A:$BS,14,0)</f>
        <v>1</v>
      </c>
      <c r="E96">
        <f>COUNTIFS(数据库!$B:$B,3,数据库!$E:$E,$A96)</f>
        <v>0</v>
      </c>
      <c r="F96" s="3">
        <f>E96/武将养成概况!$I$5</f>
        <v>0</v>
      </c>
      <c r="G96">
        <f>COUNTIFS(数据库!$B:$B,2,数据库!$E:$E,$A96)</f>
        <v>3</v>
      </c>
      <c r="H96" s="3">
        <f>G96/武将养成概况!$I$6</f>
        <v>4.2134831460674156E-3</v>
      </c>
      <c r="I96">
        <f>COUNTIFS(数据库!$B:$B,1,数据库!$E:$E,$A96)</f>
        <v>37</v>
      </c>
      <c r="J96" s="3">
        <f>I96/武将养成概况!$I$7</f>
        <v>1.3543191800878478E-2</v>
      </c>
    </row>
    <row r="97" spans="1:10" x14ac:dyDescent="0.15">
      <c r="A97">
        <v>1039</v>
      </c>
      <c r="B97">
        <f>VLOOKUP($A97,CSVCard!$A:$G,7,0)</f>
        <v>4</v>
      </c>
      <c r="C97" t="str">
        <f>VLOOKUP($A97,CSVCard!$A:$G,2,0)</f>
        <v>曹洪</v>
      </c>
      <c r="D97">
        <f>VLOOKUP($A97,CSVCard!$A:$BS,14,0)</f>
        <v>1</v>
      </c>
      <c r="E97">
        <f>COUNTIFS(数据库!$B:$B,3,数据库!$E:$E,$A97)</f>
        <v>14</v>
      </c>
      <c r="F97" s="3">
        <f>E97/武将养成概况!$I$5</f>
        <v>4.2296072507552872E-2</v>
      </c>
      <c r="G97">
        <f>COUNTIFS(数据库!$B:$B,2,数据库!$E:$E,$A97)</f>
        <v>7</v>
      </c>
      <c r="H97" s="3">
        <f>G97/武将养成概况!$I$6</f>
        <v>9.8314606741573031E-3</v>
      </c>
      <c r="I97">
        <f>COUNTIFS(数据库!$B:$B,1,数据库!$E:$E,$A97)</f>
        <v>19</v>
      </c>
      <c r="J97" s="3">
        <f>I97/武将养成概况!$I$7</f>
        <v>6.9546120058565156E-3</v>
      </c>
    </row>
    <row r="98" spans="1:10" x14ac:dyDescent="0.15">
      <c r="A98">
        <v>1046</v>
      </c>
      <c r="B98">
        <f>VLOOKUP($A98,CSVCard!$A:$G,7,0)</f>
        <v>4</v>
      </c>
      <c r="C98" t="str">
        <f>VLOOKUP($A98,CSVCard!$A:$G,2,0)</f>
        <v>吴夫人</v>
      </c>
      <c r="D98">
        <f>VLOOKUP($A98,CSVCard!$A:$BS,14,0)</f>
        <v>3</v>
      </c>
      <c r="E98">
        <f>COUNTIFS(数据库!$B:$B,3,数据库!$E:$E,$A98)</f>
        <v>1</v>
      </c>
      <c r="F98" s="3">
        <f>E98/武将养成概况!$I$5</f>
        <v>3.0211480362537764E-3</v>
      </c>
      <c r="G98">
        <f>COUNTIFS(数据库!$B:$B,2,数据库!$E:$E,$A98)</f>
        <v>2</v>
      </c>
      <c r="H98" s="3">
        <f>G98/武将养成概况!$I$6</f>
        <v>2.8089887640449437E-3</v>
      </c>
      <c r="I98">
        <f>COUNTIFS(数据库!$B:$B,1,数据库!$E:$E,$A98)</f>
        <v>34</v>
      </c>
      <c r="J98" s="3">
        <f>I98/武将养成概况!$I$7</f>
        <v>1.2445095168374817E-2</v>
      </c>
    </row>
    <row r="99" spans="1:10" x14ac:dyDescent="0.15">
      <c r="A99">
        <v>1073</v>
      </c>
      <c r="B99">
        <f>VLOOKUP($A99,CSVCard!$A:$G,7,0)</f>
        <v>4</v>
      </c>
      <c r="C99" t="str">
        <f>VLOOKUP($A99,CSVCard!$A:$G,2,0)</f>
        <v>关平</v>
      </c>
      <c r="D99">
        <f>VLOOKUP($A99,CSVCard!$A:$BS,14,0)</f>
        <v>2</v>
      </c>
      <c r="E99">
        <f>COUNTIFS(数据库!$B:$B,3,数据库!$E:$E,$A99)</f>
        <v>8</v>
      </c>
      <c r="F99" s="3">
        <f>E99/武将养成概况!$I$5</f>
        <v>2.4169184290030211E-2</v>
      </c>
      <c r="G99">
        <f>COUNTIFS(数据库!$B:$B,2,数据库!$E:$E,$A99)</f>
        <v>12</v>
      </c>
      <c r="H99" s="3">
        <f>G99/武将养成概况!$I$6</f>
        <v>1.6853932584269662E-2</v>
      </c>
      <c r="I99">
        <f>COUNTIFS(数据库!$B:$B,1,数据库!$E:$E,$A99)</f>
        <v>12</v>
      </c>
      <c r="J99" s="3">
        <f>I99/武将养成概况!$I$7</f>
        <v>4.3923865300146414E-3</v>
      </c>
    </row>
    <row r="100" spans="1:10" x14ac:dyDescent="0.15">
      <c r="A100">
        <v>2004</v>
      </c>
      <c r="B100">
        <f>VLOOKUP($A100,CSVCard!$A:$G,7,0)</f>
        <v>4</v>
      </c>
      <c r="C100" t="str">
        <f>VLOOKUP($A100,CSVCard!$A:$G,2,0)</f>
        <v>张春华</v>
      </c>
      <c r="D100">
        <f>VLOOKUP($A100,CSVCard!$A:$BS,14,0)</f>
        <v>1</v>
      </c>
      <c r="E100">
        <f>COUNTIFS(数据库!$B:$B,3,数据库!$E:$E,$A100)</f>
        <v>2</v>
      </c>
      <c r="F100" s="3">
        <f>E100/武将养成概况!$I$5</f>
        <v>6.0422960725075529E-3</v>
      </c>
      <c r="G100">
        <f>COUNTIFS(数据库!$B:$B,2,数据库!$E:$E,$A100)</f>
        <v>5</v>
      </c>
      <c r="H100" s="3">
        <f>G100/武将养成概况!$I$6</f>
        <v>7.0224719101123594E-3</v>
      </c>
      <c r="I100">
        <f>COUNTIFS(数据库!$B:$B,1,数据库!$E:$E,$A100)</f>
        <v>25</v>
      </c>
      <c r="J100" s="3">
        <f>I100/武将养成概况!$I$7</f>
        <v>9.1508052708638363E-3</v>
      </c>
    </row>
    <row r="101" spans="1:10" x14ac:dyDescent="0.15">
      <c r="A101">
        <v>1066</v>
      </c>
      <c r="B101">
        <f>VLOOKUP($A101,CSVCard!$A:$G,7,0)</f>
        <v>4</v>
      </c>
      <c r="C101" t="str">
        <f>VLOOKUP($A101,CSVCard!$A:$G,2,0)</f>
        <v>张绣</v>
      </c>
      <c r="D101">
        <f>VLOOKUP($A101,CSVCard!$A:$BS,14,0)</f>
        <v>4</v>
      </c>
      <c r="E101">
        <f>COUNTIFS(数据库!$B:$B,3,数据库!$E:$E,$A101)</f>
        <v>1</v>
      </c>
      <c r="F101" s="3">
        <f>E101/武将养成概况!$I$5</f>
        <v>3.0211480362537764E-3</v>
      </c>
      <c r="G101">
        <f>COUNTIFS(数据库!$B:$B,2,数据库!$E:$E,$A101)</f>
        <v>2</v>
      </c>
      <c r="H101" s="3">
        <f>G101/武将养成概况!$I$6</f>
        <v>2.8089887640449437E-3</v>
      </c>
      <c r="I101">
        <f>COUNTIFS(数据库!$B:$B,1,数据库!$E:$E,$A101)</f>
        <v>27</v>
      </c>
      <c r="J101" s="3">
        <f>I101/武将养成概况!$I$7</f>
        <v>9.8828696925329432E-3</v>
      </c>
    </row>
    <row r="102" spans="1:10" x14ac:dyDescent="0.15">
      <c r="A102">
        <v>1044</v>
      </c>
      <c r="B102">
        <f>VLOOKUP($A102,CSVCard!$A:$G,7,0)</f>
        <v>4</v>
      </c>
      <c r="C102" t="str">
        <f>VLOOKUP($A102,CSVCard!$A:$G,2,0)</f>
        <v>马岱</v>
      </c>
      <c r="D102">
        <f>VLOOKUP($A102,CSVCard!$A:$BS,14,0)</f>
        <v>2</v>
      </c>
      <c r="E102">
        <f>COUNTIFS(数据库!$B:$B,3,数据库!$E:$E,$A102)</f>
        <v>1</v>
      </c>
      <c r="F102" s="3">
        <f>E102/武将养成概况!$I$5</f>
        <v>3.0211480362537764E-3</v>
      </c>
      <c r="G102">
        <f>COUNTIFS(数据库!$B:$B,2,数据库!$E:$E,$A102)</f>
        <v>3</v>
      </c>
      <c r="H102" s="3">
        <f>G102/武将养成概况!$I$6</f>
        <v>4.2134831460674156E-3</v>
      </c>
      <c r="I102">
        <f>COUNTIFS(数据库!$B:$B,1,数据库!$E:$E,$A102)</f>
        <v>20</v>
      </c>
      <c r="J102" s="3">
        <f>I102/武将养成概况!$I$7</f>
        <v>7.320644216691069E-3</v>
      </c>
    </row>
    <row r="103" spans="1:10" x14ac:dyDescent="0.15">
      <c r="A103">
        <v>1065</v>
      </c>
      <c r="B103">
        <f>VLOOKUP($A103,CSVCard!$A:$G,7,0)</f>
        <v>4</v>
      </c>
      <c r="C103" t="str">
        <f>VLOOKUP($A103,CSVCard!$A:$G,2,0)</f>
        <v>贺喜张飞</v>
      </c>
      <c r="D103">
        <f>VLOOKUP($A103,CSVCard!$A:$BS,14,0)</f>
        <v>2</v>
      </c>
      <c r="E103">
        <f>COUNTIFS(数据库!$B:$B,3,数据库!$E:$E,$A103)</f>
        <v>1</v>
      </c>
      <c r="F103" s="3">
        <f>E103/武将养成概况!$I$5</f>
        <v>3.0211480362537764E-3</v>
      </c>
      <c r="G103">
        <f>COUNTIFS(数据库!$B:$B,2,数据库!$E:$E,$A103)</f>
        <v>3</v>
      </c>
      <c r="H103" s="3">
        <f>G103/武将养成概况!$I$6</f>
        <v>4.2134831460674156E-3</v>
      </c>
      <c r="I103">
        <f>COUNTIFS(数据库!$B:$B,1,数据库!$E:$E,$A103)</f>
        <v>19</v>
      </c>
      <c r="J103" s="3">
        <f>I103/武将养成概况!$I$7</f>
        <v>6.9546120058565156E-3</v>
      </c>
    </row>
    <row r="104" spans="1:10" x14ac:dyDescent="0.15">
      <c r="A104">
        <v>1036</v>
      </c>
      <c r="B104">
        <f>VLOOKUP($A104,CSVCard!$A:$G,7,0)</f>
        <v>4</v>
      </c>
      <c r="C104" t="str">
        <f>VLOOKUP($A104,CSVCard!$A:$G,2,0)</f>
        <v>许褚</v>
      </c>
      <c r="D104">
        <f>VLOOKUP($A104,CSVCard!$A:$BS,14,0)</f>
        <v>1</v>
      </c>
      <c r="E104">
        <f>COUNTIFS(数据库!$B:$B,3,数据库!$E:$E,$A104)</f>
        <v>0</v>
      </c>
      <c r="F104" s="3">
        <f>E104/武将养成概况!$I$5</f>
        <v>0</v>
      </c>
      <c r="G104">
        <f>COUNTIFS(数据库!$B:$B,2,数据库!$E:$E,$A104)</f>
        <v>1</v>
      </c>
      <c r="H104" s="3">
        <f>G104/武将养成概况!$I$6</f>
        <v>1.4044943820224719E-3</v>
      </c>
      <c r="I104">
        <f>COUNTIFS(数据库!$B:$B,1,数据库!$E:$E,$A104)</f>
        <v>20</v>
      </c>
      <c r="J104" s="3">
        <f>I104/武将养成概况!$I$7</f>
        <v>7.320644216691069E-3</v>
      </c>
    </row>
    <row r="105" spans="1:10" x14ac:dyDescent="0.15">
      <c r="A105">
        <v>1040</v>
      </c>
      <c r="B105">
        <f>VLOOKUP($A105,CSVCard!$A:$G,7,0)</f>
        <v>4</v>
      </c>
      <c r="C105" t="str">
        <f>VLOOKUP($A105,CSVCard!$A:$G,2,0)</f>
        <v>马云禄</v>
      </c>
      <c r="D105">
        <f>VLOOKUP($A105,CSVCard!$A:$BS,14,0)</f>
        <v>2</v>
      </c>
      <c r="E105">
        <f>COUNTIFS(数据库!$B:$B,3,数据库!$E:$E,$A105)</f>
        <v>1</v>
      </c>
      <c r="F105" s="3">
        <f>E105/武将养成概况!$I$5</f>
        <v>3.0211480362537764E-3</v>
      </c>
      <c r="G105">
        <f>COUNTIFS(数据库!$B:$B,2,数据库!$E:$E,$A105)</f>
        <v>3</v>
      </c>
      <c r="H105" s="3">
        <f>G105/武将养成概况!$I$6</f>
        <v>4.2134831460674156E-3</v>
      </c>
      <c r="I105">
        <f>COUNTIFS(数据库!$B:$B,1,数据库!$E:$E,$A105)</f>
        <v>17</v>
      </c>
      <c r="J105" s="3">
        <f>I105/武将养成概况!$I$7</f>
        <v>6.2225475841874087E-3</v>
      </c>
    </row>
    <row r="106" spans="1:10" x14ac:dyDescent="0.15">
      <c r="A106">
        <v>1051</v>
      </c>
      <c r="B106">
        <f>VLOOKUP($A106,CSVCard!$A:$G,7,0)</f>
        <v>4</v>
      </c>
      <c r="C106" t="str">
        <f>VLOOKUP($A106,CSVCard!$A:$G,2,0)</f>
        <v>孙大虎</v>
      </c>
      <c r="D106">
        <f>VLOOKUP($A106,CSVCard!$A:$BS,14,0)</f>
        <v>3</v>
      </c>
      <c r="E106">
        <f>COUNTIFS(数据库!$B:$B,3,数据库!$E:$E,$A106)</f>
        <v>0</v>
      </c>
      <c r="F106" s="3">
        <f>E106/武将养成概况!$I$5</f>
        <v>0</v>
      </c>
      <c r="G106">
        <f>COUNTIFS(数据库!$B:$B,2,数据库!$E:$E,$A106)</f>
        <v>2</v>
      </c>
      <c r="H106" s="3">
        <f>G106/武将养成概况!$I$6</f>
        <v>2.8089887640449437E-3</v>
      </c>
      <c r="I106">
        <f>COUNTIFS(数据库!$B:$B,1,数据库!$E:$E,$A106)</f>
        <v>19</v>
      </c>
      <c r="J106" s="3">
        <f>I106/武将养成概况!$I$7</f>
        <v>6.9546120058565156E-3</v>
      </c>
    </row>
    <row r="107" spans="1:10" x14ac:dyDescent="0.15">
      <c r="A107">
        <v>1074</v>
      </c>
      <c r="B107">
        <f>VLOOKUP($A107,CSVCard!$A:$G,7,0)</f>
        <v>4</v>
      </c>
      <c r="C107" t="str">
        <f>VLOOKUP($A107,CSVCard!$A:$G,2,0)</f>
        <v>乐进</v>
      </c>
      <c r="D107">
        <f>VLOOKUP($A107,CSVCard!$A:$BS,14,0)</f>
        <v>1</v>
      </c>
      <c r="E107">
        <f>COUNTIFS(数据库!$B:$B,3,数据库!$E:$E,$A107)</f>
        <v>1</v>
      </c>
      <c r="F107" s="3">
        <f>E107/武将养成概况!$I$5</f>
        <v>3.0211480362537764E-3</v>
      </c>
      <c r="G107">
        <f>COUNTIFS(数据库!$B:$B,2,数据库!$E:$E,$A107)</f>
        <v>5</v>
      </c>
      <c r="H107" s="3">
        <f>G107/武将养成概况!$I$6</f>
        <v>7.0224719101123594E-3</v>
      </c>
      <c r="I107">
        <f>COUNTIFS(数据库!$B:$B,1,数据库!$E:$E,$A107)</f>
        <v>13</v>
      </c>
      <c r="J107" s="3">
        <f>I107/武将养成概况!$I$7</f>
        <v>4.7584187408491949E-3</v>
      </c>
    </row>
    <row r="108" spans="1:10" x14ac:dyDescent="0.15">
      <c r="A108">
        <v>1072</v>
      </c>
      <c r="B108">
        <f>VLOOKUP($A108,CSVCard!$A:$G,7,0)</f>
        <v>4</v>
      </c>
      <c r="C108" t="str">
        <f>VLOOKUP($A108,CSVCard!$A:$G,2,0)</f>
        <v>贾诩</v>
      </c>
      <c r="D108">
        <f>VLOOKUP($A108,CSVCard!$A:$BS,14,0)</f>
        <v>4</v>
      </c>
      <c r="E108">
        <f>COUNTIFS(数据库!$B:$B,3,数据库!$E:$E,$A108)</f>
        <v>0</v>
      </c>
      <c r="F108" s="3">
        <f>E108/武将养成概况!$I$5</f>
        <v>0</v>
      </c>
      <c r="G108">
        <f>COUNTIFS(数据库!$B:$B,2,数据库!$E:$E,$A108)</f>
        <v>1</v>
      </c>
      <c r="H108" s="3">
        <f>G108/武将养成概况!$I$6</f>
        <v>1.4044943820224719E-3</v>
      </c>
      <c r="I108">
        <f>COUNTIFS(数据库!$B:$B,1,数据库!$E:$E,$A108)</f>
        <v>15</v>
      </c>
      <c r="J108" s="3">
        <f>I108/武将养成概况!$I$7</f>
        <v>5.4904831625183018E-3</v>
      </c>
    </row>
    <row r="109" spans="1:10" x14ac:dyDescent="0.15">
      <c r="A109">
        <v>1024</v>
      </c>
      <c r="B109">
        <f>VLOOKUP($A109,CSVCard!$A:$G,7,0)</f>
        <v>4</v>
      </c>
      <c r="C109" t="str">
        <f>VLOOKUP($A109,CSVCard!$A:$G,2,0)</f>
        <v>貂蝉</v>
      </c>
      <c r="D109">
        <f>VLOOKUP($A109,CSVCard!$A:$BS,14,0)</f>
        <v>4</v>
      </c>
      <c r="E109">
        <f>COUNTIFS(数据库!$B:$B,3,数据库!$E:$E,$A109)</f>
        <v>2</v>
      </c>
      <c r="F109" s="3">
        <f>E109/武将养成概况!$I$5</f>
        <v>6.0422960725075529E-3</v>
      </c>
      <c r="G109">
        <f>COUNTIFS(数据库!$B:$B,2,数据库!$E:$E,$A109)</f>
        <v>5</v>
      </c>
      <c r="H109" s="3">
        <f>G109/武将养成概况!$I$6</f>
        <v>7.0224719101123594E-3</v>
      </c>
      <c r="I109">
        <f>COUNTIFS(数据库!$B:$B,1,数据库!$E:$E,$A109)</f>
        <v>8</v>
      </c>
      <c r="J109" s="3">
        <f>I109/武将养成概况!$I$7</f>
        <v>2.9282576866764276E-3</v>
      </c>
    </row>
    <row r="110" spans="1:10" x14ac:dyDescent="0.15">
      <c r="A110">
        <v>1034</v>
      </c>
      <c r="B110">
        <f>VLOOKUP($A110,CSVCard!$A:$G,7,0)</f>
        <v>4</v>
      </c>
      <c r="C110" t="str">
        <f>VLOOKUP($A110,CSVCard!$A:$G,2,0)</f>
        <v>徐晃</v>
      </c>
      <c r="D110">
        <f>VLOOKUP($A110,CSVCard!$A:$BS,14,0)</f>
        <v>1</v>
      </c>
      <c r="E110">
        <f>COUNTIFS(数据库!$B:$B,3,数据库!$E:$E,$A110)</f>
        <v>0</v>
      </c>
      <c r="F110" s="3">
        <f>E110/武将养成概况!$I$5</f>
        <v>0</v>
      </c>
      <c r="G110">
        <f>COUNTIFS(数据库!$B:$B,2,数据库!$E:$E,$A110)</f>
        <v>3</v>
      </c>
      <c r="H110" s="3">
        <f>G110/武将养成概况!$I$6</f>
        <v>4.2134831460674156E-3</v>
      </c>
      <c r="I110">
        <f>COUNTIFS(数据库!$B:$B,1,数据库!$E:$E,$A110)</f>
        <v>12</v>
      </c>
      <c r="J110" s="3">
        <f>I110/武将养成概况!$I$7</f>
        <v>4.3923865300146414E-3</v>
      </c>
    </row>
    <row r="111" spans="1:10" x14ac:dyDescent="0.15">
      <c r="A111">
        <v>1060</v>
      </c>
      <c r="B111">
        <f>VLOOKUP($A111,CSVCard!$A:$G,7,0)</f>
        <v>4</v>
      </c>
      <c r="C111" t="str">
        <f>VLOOKUP($A111,CSVCard!$A:$G,2,0)</f>
        <v>孟获</v>
      </c>
      <c r="D111">
        <f>VLOOKUP($A111,CSVCard!$A:$BS,14,0)</f>
        <v>4</v>
      </c>
      <c r="E111">
        <f>COUNTIFS(数据库!$B:$B,3,数据库!$E:$E,$A111)</f>
        <v>0</v>
      </c>
      <c r="F111" s="3">
        <f>E111/武将养成概况!$I$5</f>
        <v>0</v>
      </c>
      <c r="G111">
        <f>COUNTIFS(数据库!$B:$B,2,数据库!$E:$E,$A111)</f>
        <v>1</v>
      </c>
      <c r="H111" s="3">
        <f>G111/武将养成概况!$I$6</f>
        <v>1.4044943820224719E-3</v>
      </c>
      <c r="I111">
        <f>COUNTIFS(数据库!$B:$B,1,数据库!$E:$E,$A111)</f>
        <v>13</v>
      </c>
      <c r="J111" s="3">
        <f>I111/武将养成概况!$I$7</f>
        <v>4.7584187408491949E-3</v>
      </c>
    </row>
    <row r="112" spans="1:10" x14ac:dyDescent="0.15">
      <c r="A112">
        <v>1057</v>
      </c>
      <c r="B112">
        <f>VLOOKUP($A112,CSVCard!$A:$G,7,0)</f>
        <v>4</v>
      </c>
      <c r="C112" t="str">
        <f>VLOOKUP($A112,CSVCard!$A:$G,2,0)</f>
        <v>严白虎</v>
      </c>
      <c r="D112">
        <f>VLOOKUP($A112,CSVCard!$A:$BS,14,0)</f>
        <v>4</v>
      </c>
      <c r="E112">
        <f>COUNTIFS(数据库!$B:$B,3,数据库!$E:$E,$A112)</f>
        <v>1</v>
      </c>
      <c r="F112" s="3">
        <f>E112/武将养成概况!$I$5</f>
        <v>3.0211480362537764E-3</v>
      </c>
      <c r="G112">
        <f>COUNTIFS(数据库!$B:$B,2,数据库!$E:$E,$A112)</f>
        <v>0</v>
      </c>
      <c r="H112" s="3">
        <f>G112/武将养成概况!$I$6</f>
        <v>0</v>
      </c>
      <c r="I112">
        <f>COUNTIFS(数据库!$B:$B,1,数据库!$E:$E,$A112)</f>
        <v>11</v>
      </c>
      <c r="J112" s="3">
        <f>I112/武将养成概况!$I$7</f>
        <v>4.026354319180088E-3</v>
      </c>
    </row>
    <row r="113" spans="1:10" x14ac:dyDescent="0.15">
      <c r="A113">
        <v>1077</v>
      </c>
      <c r="B113">
        <f>VLOOKUP($A113,CSVCard!$A:$G,7,0)</f>
        <v>4</v>
      </c>
      <c r="C113" t="str">
        <f>VLOOKUP($A113,CSVCard!$A:$G,2,0)</f>
        <v>于吉</v>
      </c>
      <c r="D113">
        <f>VLOOKUP($A113,CSVCard!$A:$BS,14,0)</f>
        <v>4</v>
      </c>
      <c r="E113">
        <f>COUNTIFS(数据库!$B:$B,3,数据库!$E:$E,$A113)</f>
        <v>3</v>
      </c>
      <c r="F113" s="3">
        <f>E113/武将养成概况!$I$5</f>
        <v>9.0634441087613302E-3</v>
      </c>
      <c r="G113">
        <f>COUNTIFS(数据库!$B:$B,2,数据库!$E:$E,$A113)</f>
        <v>3</v>
      </c>
      <c r="H113" s="3">
        <f>G113/武将养成概况!$I$6</f>
        <v>4.2134831460674156E-3</v>
      </c>
      <c r="I113">
        <f>COUNTIFS(数据库!$B:$B,1,数据库!$E:$E,$A113)</f>
        <v>6</v>
      </c>
      <c r="J113" s="3">
        <f>I113/武将养成概况!$I$7</f>
        <v>2.1961932650073207E-3</v>
      </c>
    </row>
    <row r="114" spans="1:10" x14ac:dyDescent="0.15">
      <c r="A114">
        <v>1037</v>
      </c>
      <c r="B114">
        <f>VLOOKUP($A114,CSVCard!$A:$G,7,0)</f>
        <v>4</v>
      </c>
      <c r="C114" t="str">
        <f>VLOOKUP($A114,CSVCard!$A:$G,2,0)</f>
        <v>典韦</v>
      </c>
      <c r="D114">
        <f>VLOOKUP($A114,CSVCard!$A:$BS,14,0)</f>
        <v>1</v>
      </c>
      <c r="E114">
        <f>COUNTIFS(数据库!$B:$B,3,数据库!$E:$E,$A114)</f>
        <v>2</v>
      </c>
      <c r="F114" s="3">
        <f>E114/武将养成概况!$I$5</f>
        <v>6.0422960725075529E-3</v>
      </c>
      <c r="G114">
        <f>COUNTIFS(数据库!$B:$B,2,数据库!$E:$E,$A114)</f>
        <v>0</v>
      </c>
      <c r="H114" s="3">
        <f>G114/武将养成概况!$I$6</f>
        <v>0</v>
      </c>
      <c r="I114">
        <f>COUNTIFS(数据库!$B:$B,1,数据库!$E:$E,$A114)</f>
        <v>9</v>
      </c>
      <c r="J114" s="3">
        <f>I114/武将养成概况!$I$7</f>
        <v>3.2942898975109811E-3</v>
      </c>
    </row>
    <row r="115" spans="1:10" x14ac:dyDescent="0.15">
      <c r="A115">
        <v>1061</v>
      </c>
      <c r="B115">
        <f>VLOOKUP($A115,CSVCard!$A:$G,7,0)</f>
        <v>4</v>
      </c>
      <c r="C115" t="str">
        <f>VLOOKUP($A115,CSVCard!$A:$G,2,0)</f>
        <v>袁术</v>
      </c>
      <c r="D115">
        <f>VLOOKUP($A115,CSVCard!$A:$BS,14,0)</f>
        <v>4</v>
      </c>
      <c r="E115">
        <f>COUNTIFS(数据库!$B:$B,3,数据库!$E:$E,$A115)</f>
        <v>0</v>
      </c>
      <c r="F115" s="3">
        <f>E115/武将养成概况!$I$5</f>
        <v>0</v>
      </c>
      <c r="G115">
        <f>COUNTIFS(数据库!$B:$B,2,数据库!$E:$E,$A115)</f>
        <v>1</v>
      </c>
      <c r="H115" s="3">
        <f>G115/武将养成概况!$I$6</f>
        <v>1.4044943820224719E-3</v>
      </c>
      <c r="I115">
        <f>COUNTIFS(数据库!$B:$B,1,数据库!$E:$E,$A115)</f>
        <v>10</v>
      </c>
      <c r="J115" s="3">
        <f>I115/武将养成概况!$I$7</f>
        <v>3.6603221083455345E-3</v>
      </c>
    </row>
    <row r="116" spans="1:10" x14ac:dyDescent="0.15">
      <c r="A116">
        <v>1067</v>
      </c>
      <c r="B116">
        <f>VLOOKUP($A116,CSVCard!$A:$G,7,0)</f>
        <v>4</v>
      </c>
      <c r="C116" t="str">
        <f>VLOOKUP($A116,CSVCard!$A:$G,2,0)</f>
        <v>孙桓</v>
      </c>
      <c r="D116">
        <f>VLOOKUP($A116,CSVCard!$A:$BS,14,0)</f>
        <v>3</v>
      </c>
      <c r="E116">
        <f>COUNTIFS(数据库!$B:$B,3,数据库!$E:$E,$A116)</f>
        <v>0</v>
      </c>
      <c r="F116" s="3">
        <f>E116/武将养成概况!$I$5</f>
        <v>0</v>
      </c>
      <c r="G116">
        <f>COUNTIFS(数据库!$B:$B,2,数据库!$E:$E,$A116)</f>
        <v>0</v>
      </c>
      <c r="H116" s="3">
        <f>G116/武将养成概况!$I$6</f>
        <v>0</v>
      </c>
      <c r="I116">
        <f>COUNTIFS(数据库!$B:$B,1,数据库!$E:$E,$A116)</f>
        <v>10</v>
      </c>
      <c r="J116" s="3">
        <f>I116/武将养成概况!$I$7</f>
        <v>3.6603221083455345E-3</v>
      </c>
    </row>
    <row r="117" spans="1:10" x14ac:dyDescent="0.15">
      <c r="A117">
        <v>1068</v>
      </c>
      <c r="B117">
        <f>VLOOKUP($A117,CSVCard!$A:$G,7,0)</f>
        <v>4</v>
      </c>
      <c r="C117" t="str">
        <f>VLOOKUP($A117,CSVCard!$A:$G,2,0)</f>
        <v>黄盖</v>
      </c>
      <c r="D117">
        <f>VLOOKUP($A117,CSVCard!$A:$BS,14,0)</f>
        <v>3</v>
      </c>
      <c r="E117">
        <f>COUNTIFS(数据库!$B:$B,3,数据库!$E:$E,$A117)</f>
        <v>1</v>
      </c>
      <c r="F117" s="3">
        <f>E117/武将养成概况!$I$5</f>
        <v>3.0211480362537764E-3</v>
      </c>
      <c r="G117">
        <f>COUNTIFS(数据库!$B:$B,2,数据库!$E:$E,$A117)</f>
        <v>3</v>
      </c>
      <c r="H117" s="3">
        <f>G117/武将养成概况!$I$6</f>
        <v>4.2134831460674156E-3</v>
      </c>
      <c r="I117">
        <f>COUNTIFS(数据库!$B:$B,1,数据库!$E:$E,$A117)</f>
        <v>6</v>
      </c>
      <c r="J117" s="3">
        <f>I117/武将养成概况!$I$7</f>
        <v>2.1961932650073207E-3</v>
      </c>
    </row>
    <row r="118" spans="1:10" x14ac:dyDescent="0.15">
      <c r="A118">
        <v>1029</v>
      </c>
      <c r="B118">
        <f>VLOOKUP($A118,CSVCard!$A:$G,7,0)</f>
        <v>4</v>
      </c>
      <c r="C118" t="str">
        <f>VLOOKUP($A118,CSVCard!$A:$G,2,0)</f>
        <v>荀彧</v>
      </c>
      <c r="D118">
        <f>VLOOKUP($A118,CSVCard!$A:$BS,14,0)</f>
        <v>1</v>
      </c>
      <c r="E118">
        <f>COUNTIFS(数据库!$B:$B,3,数据库!$E:$E,$A118)</f>
        <v>0</v>
      </c>
      <c r="F118" s="3">
        <f>E118/武将养成概况!$I$5</f>
        <v>0</v>
      </c>
      <c r="G118">
        <f>COUNTIFS(数据库!$B:$B,2,数据库!$E:$E,$A118)</f>
        <v>0</v>
      </c>
      <c r="H118" s="3">
        <f>G118/武将养成概况!$I$6</f>
        <v>0</v>
      </c>
      <c r="I118">
        <f>COUNTIFS(数据库!$B:$B,1,数据库!$E:$E,$A118)</f>
        <v>9</v>
      </c>
      <c r="J118" s="3">
        <f>I118/武将养成概况!$I$7</f>
        <v>3.2942898975109811E-3</v>
      </c>
    </row>
    <row r="119" spans="1:10" x14ac:dyDescent="0.15">
      <c r="A119">
        <v>1064</v>
      </c>
      <c r="B119">
        <f>VLOOKUP($A119,CSVCard!$A:$G,7,0)</f>
        <v>4</v>
      </c>
      <c r="C119" t="str">
        <f>VLOOKUP($A119,CSVCard!$A:$G,2,0)</f>
        <v>萝莉貂蝉</v>
      </c>
      <c r="D119">
        <f>VLOOKUP($A119,CSVCard!$A:$BS,14,0)</f>
        <v>4</v>
      </c>
      <c r="E119">
        <f>COUNTIFS(数据库!$B:$B,3,数据库!$E:$E,$A119)</f>
        <v>1</v>
      </c>
      <c r="F119" s="3">
        <f>E119/武将养成概况!$I$5</f>
        <v>3.0211480362537764E-3</v>
      </c>
      <c r="G119">
        <f>COUNTIFS(数据库!$B:$B,2,数据库!$E:$E,$A119)</f>
        <v>3</v>
      </c>
      <c r="H119" s="3">
        <f>G119/武将养成概况!$I$6</f>
        <v>4.2134831460674156E-3</v>
      </c>
      <c r="I119">
        <f>COUNTIFS(数据库!$B:$B,1,数据库!$E:$E,$A119)</f>
        <v>1</v>
      </c>
      <c r="J119" s="3">
        <f>I119/武将养成概况!$I$7</f>
        <v>3.6603221083455345E-4</v>
      </c>
    </row>
    <row r="120" spans="1:10" x14ac:dyDescent="0.15">
      <c r="A120">
        <v>4015</v>
      </c>
      <c r="B120">
        <f>VLOOKUP($A120,CSVCard!$A:$G,7,0)</f>
        <v>4</v>
      </c>
      <c r="C120" t="str">
        <f>VLOOKUP($A120,CSVCard!$A:$G,2,0)</f>
        <v>富商</v>
      </c>
      <c r="D120">
        <f>VLOOKUP($A120,CSVCard!$A:$BS,14,0)</f>
        <v>4</v>
      </c>
      <c r="E120">
        <f>COUNTIFS(数据库!$B:$B,3,数据库!$E:$E,$A120)</f>
        <v>1</v>
      </c>
      <c r="F120" s="3">
        <f>E120/武将养成概况!$I$5</f>
        <v>3.0211480362537764E-3</v>
      </c>
      <c r="G120">
        <f>COUNTIFS(数据库!$B:$B,2,数据库!$E:$E,$A120)</f>
        <v>0</v>
      </c>
      <c r="H120" s="3">
        <f>G120/武将养成概况!$I$6</f>
        <v>0</v>
      </c>
      <c r="I120">
        <f>COUNTIFS(数据库!$B:$B,1,数据库!$E:$E,$A120)</f>
        <v>2</v>
      </c>
      <c r="J120" s="3">
        <f>I120/武将养成概况!$I$7</f>
        <v>7.320644216691069E-4</v>
      </c>
    </row>
    <row r="121" spans="1:10" x14ac:dyDescent="0.15">
      <c r="A121">
        <v>1059</v>
      </c>
      <c r="B121">
        <f>VLOOKUP($A121,CSVCard!$A:$G,7,0)</f>
        <v>4</v>
      </c>
      <c r="C121" t="str">
        <f>VLOOKUP($A121,CSVCard!$A:$G,2,0)</f>
        <v>糜夫人</v>
      </c>
      <c r="D121">
        <f>VLOOKUP($A121,CSVCard!$A:$BS,14,0)</f>
        <v>2</v>
      </c>
      <c r="E121">
        <f>COUNTIFS(数据库!$B:$B,3,数据库!$E:$E,$A121)</f>
        <v>0</v>
      </c>
      <c r="F121" s="3">
        <f>E121/武将养成概况!$I$5</f>
        <v>0</v>
      </c>
      <c r="G121">
        <f>COUNTIFS(数据库!$B:$B,2,数据库!$E:$E,$A121)</f>
        <v>0</v>
      </c>
      <c r="H121" s="3">
        <f>G121/武将养成概况!$I$6</f>
        <v>0</v>
      </c>
      <c r="I121">
        <f>COUNTIFS(数据库!$B:$B,1,数据库!$E:$E,$A121)</f>
        <v>2</v>
      </c>
      <c r="J121" s="3">
        <f>I121/武将养成概况!$I$7</f>
        <v>7.320644216691069E-4</v>
      </c>
    </row>
    <row r="122" spans="1:10" x14ac:dyDescent="0.15">
      <c r="A122">
        <v>1075</v>
      </c>
      <c r="B122">
        <f>VLOOKUP($A122,CSVCard!$A:$G,7,0)</f>
        <v>4</v>
      </c>
      <c r="C122" t="str">
        <f>VLOOKUP($A122,CSVCard!$A:$G,2,0)</f>
        <v>夏侯渊</v>
      </c>
      <c r="D122">
        <f>VLOOKUP($A122,CSVCard!$A:$BS,14,0)</f>
        <v>1</v>
      </c>
      <c r="E122">
        <f>COUNTIFS(数据库!$B:$B,3,数据库!$E:$E,$A122)</f>
        <v>0</v>
      </c>
      <c r="F122" s="3">
        <f>E122/武将养成概况!$I$5</f>
        <v>0</v>
      </c>
      <c r="G122">
        <f>COUNTIFS(数据库!$B:$B,2,数据库!$E:$E,$A122)</f>
        <v>1</v>
      </c>
      <c r="H122" s="3">
        <f>G122/武将养成概况!$I$6</f>
        <v>1.4044943820224719E-3</v>
      </c>
      <c r="I122">
        <f>COUNTIFS(数据库!$B:$B,1,数据库!$E:$E,$A122)</f>
        <v>0</v>
      </c>
      <c r="J122" s="3">
        <f>I122/武将养成概况!$I$7</f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2"/>
  <sheetViews>
    <sheetView topLeftCell="AE1" workbookViewId="0">
      <selection activeCell="AX16" sqref="AX16"/>
    </sheetView>
  </sheetViews>
  <sheetFormatPr defaultRowHeight="13.5" x14ac:dyDescent="0.15"/>
  <cols>
    <col min="3" max="3" width="11" bestFit="1" customWidth="1"/>
    <col min="4" max="5" width="11" customWidth="1"/>
    <col min="6" max="6" width="15.25" bestFit="1" customWidth="1"/>
    <col min="7" max="7" width="22.5" bestFit="1" customWidth="1"/>
    <col min="8" max="8" width="9" customWidth="1"/>
    <col min="11" max="11" width="11" bestFit="1" customWidth="1"/>
    <col min="12" max="13" width="11" customWidth="1"/>
    <col min="14" max="14" width="15.25" bestFit="1" customWidth="1"/>
    <col min="15" max="15" width="22.5" bestFit="1" customWidth="1"/>
    <col min="16" max="16" width="7.375" customWidth="1"/>
    <col min="19" max="19" width="11" bestFit="1" customWidth="1"/>
    <col min="20" max="21" width="11" customWidth="1"/>
    <col min="22" max="22" width="15.25" bestFit="1" customWidth="1"/>
    <col min="23" max="23" width="22.5" bestFit="1" customWidth="1"/>
    <col min="29" max="30" width="11.125" bestFit="1" customWidth="1"/>
    <col min="31" max="31" width="11" bestFit="1" customWidth="1"/>
    <col min="51" max="51" width="9" customWidth="1"/>
  </cols>
  <sheetData>
    <row r="1" spans="1:49" x14ac:dyDescent="0.15">
      <c r="A1" t="s">
        <v>2</v>
      </c>
      <c r="B1" t="s">
        <v>4</v>
      </c>
      <c r="C1" t="s">
        <v>5</v>
      </c>
      <c r="D1" t="s">
        <v>3134</v>
      </c>
      <c r="E1" t="s">
        <v>3135</v>
      </c>
      <c r="F1" t="s">
        <v>189</v>
      </c>
      <c r="G1" t="s">
        <v>190</v>
      </c>
      <c r="I1" t="s">
        <v>2</v>
      </c>
      <c r="J1" t="s">
        <v>4</v>
      </c>
      <c r="K1" t="s">
        <v>5</v>
      </c>
      <c r="L1" t="s">
        <v>3134</v>
      </c>
      <c r="M1" t="s">
        <v>3135</v>
      </c>
      <c r="N1" t="s">
        <v>194</v>
      </c>
      <c r="O1" t="s">
        <v>195</v>
      </c>
      <c r="Q1" t="s">
        <v>2</v>
      </c>
      <c r="R1" t="s">
        <v>4</v>
      </c>
      <c r="S1" t="s">
        <v>5</v>
      </c>
      <c r="T1" t="s">
        <v>3134</v>
      </c>
      <c r="U1" t="s">
        <v>3135</v>
      </c>
      <c r="V1" t="s">
        <v>197</v>
      </c>
      <c r="W1" t="s">
        <v>198</v>
      </c>
      <c r="Y1" t="s">
        <v>251</v>
      </c>
    </row>
    <row r="2" spans="1:49" x14ac:dyDescent="0.15">
      <c r="A2">
        <v>5024</v>
      </c>
      <c r="B2">
        <f>VLOOKUP($A2,CSVCard!$A:$G,7,0)</f>
        <v>5</v>
      </c>
      <c r="C2" t="str">
        <f>VLOOKUP($A2,CSVCard!$A:$G,2,0)</f>
        <v>疾风马超</v>
      </c>
      <c r="D2">
        <f>VLOOKUP(A2,CSVCard!$A:$BS,68,0)</f>
        <v>14</v>
      </c>
      <c r="E2">
        <f>VLOOKUP(A2,CSVCard!$A:$N,12,0)</f>
        <v>3</v>
      </c>
      <c r="F2">
        <f>COUNTIFS(数据库!$B:$B,3,数据库!$E:$E,A2)</f>
        <v>80</v>
      </c>
      <c r="G2" s="3">
        <f>F2/武将养成概况!$I$5</f>
        <v>0.24169184290030213</v>
      </c>
      <c r="H2" s="3"/>
      <c r="I2">
        <v>5024</v>
      </c>
      <c r="J2">
        <f>VLOOKUP($A2,CSVCard!$A:$G,7,0)</f>
        <v>5</v>
      </c>
      <c r="K2" t="str">
        <f>VLOOKUP($A2,CSVCard!$A:$G,2,0)</f>
        <v>疾风马超</v>
      </c>
      <c r="L2">
        <f>VLOOKUP(I2,CSVCard!$A:$BS,68,0)</f>
        <v>14</v>
      </c>
      <c r="M2">
        <f>VLOOKUP(I2,CSVCard!$A:$N,12,0)</f>
        <v>3</v>
      </c>
      <c r="N2">
        <f>COUNTIFS(数据库!$B:$B,2,数据库!$E:$E,I2)</f>
        <v>167</v>
      </c>
      <c r="O2" s="3">
        <f>N2/武将养成概况!$I$6</f>
        <v>0.2345505617977528</v>
      </c>
      <c r="P2" s="3"/>
      <c r="Q2">
        <v>5024</v>
      </c>
      <c r="R2">
        <f>VLOOKUP($A2,CSVCard!$A:$G,7,0)</f>
        <v>5</v>
      </c>
      <c r="S2" t="str">
        <f>VLOOKUP($A2,CSVCard!$A:$G,2,0)</f>
        <v>疾风马超</v>
      </c>
      <c r="T2">
        <f>VLOOKUP(Q2,CSVCard!$A:$BS,68,0)</f>
        <v>14</v>
      </c>
      <c r="U2">
        <f>VLOOKUP(Q2,CSVCard!$A:$N,12,0)</f>
        <v>3</v>
      </c>
      <c r="V2">
        <f>COUNTIFS(数据库!$B:$B,1,数据库!$E:$E,Q2)</f>
        <v>309</v>
      </c>
      <c r="W2" s="3">
        <f>V2/武将养成概况!$I$7</f>
        <v>0.11310395314787701</v>
      </c>
      <c r="AV2" t="s">
        <v>3136</v>
      </c>
    </row>
    <row r="3" spans="1:49" x14ac:dyDescent="0.15">
      <c r="A3">
        <v>5021</v>
      </c>
      <c r="B3">
        <f>VLOOKUP($A3,CSVCard!$A:$G,7,0)</f>
        <v>5</v>
      </c>
      <c r="C3" t="str">
        <f>VLOOKUP($A3,CSVCard!$A:$G,2,0)</f>
        <v>疾风孙尚香</v>
      </c>
      <c r="D3">
        <f>VLOOKUP(A3,CSVCard!$A:$BS,68,0)</f>
        <v>14</v>
      </c>
      <c r="E3">
        <f>VLOOKUP(A3,CSVCard!$A:$N,12,0)</f>
        <v>2</v>
      </c>
      <c r="F3">
        <f>COUNTIFS(数据库!$B:$B,3,数据库!$E:$E,A3)</f>
        <v>24</v>
      </c>
      <c r="G3" s="3">
        <f>F3/武将养成概况!$I$5</f>
        <v>7.2507552870090641E-2</v>
      </c>
      <c r="H3" s="3"/>
      <c r="I3">
        <v>5021</v>
      </c>
      <c r="J3">
        <f>VLOOKUP($A3,CSVCard!$A:$G,7,0)</f>
        <v>5</v>
      </c>
      <c r="K3" t="str">
        <f>VLOOKUP($A3,CSVCard!$A:$G,2,0)</f>
        <v>疾风孙尚香</v>
      </c>
      <c r="L3">
        <f>VLOOKUP(I3,CSVCard!$A:$BS,68,0)</f>
        <v>14</v>
      </c>
      <c r="M3">
        <f>VLOOKUP(I3,CSVCard!$A:$N,12,0)</f>
        <v>2</v>
      </c>
      <c r="N3">
        <f>COUNTIFS(数据库!$B:$B,2,数据库!$E:$E,I3)</f>
        <v>99</v>
      </c>
      <c r="O3" s="3">
        <f>N3/武将养成概况!$I$6</f>
        <v>0.13904494382022473</v>
      </c>
      <c r="P3" s="3"/>
      <c r="Q3">
        <v>5021</v>
      </c>
      <c r="R3">
        <f>VLOOKUP($A3,CSVCard!$A:$G,7,0)</f>
        <v>5</v>
      </c>
      <c r="S3" t="str">
        <f>VLOOKUP($A3,CSVCard!$A:$G,2,0)</f>
        <v>疾风孙尚香</v>
      </c>
      <c r="T3">
        <f>VLOOKUP(Q3,CSVCard!$A:$BS,68,0)</f>
        <v>14</v>
      </c>
      <c r="U3">
        <f>VLOOKUP(Q3,CSVCard!$A:$N,12,0)</f>
        <v>2</v>
      </c>
      <c r="V3">
        <f>COUNTIFS(数据库!$B:$B,1,数据库!$E:$E,Q3)</f>
        <v>304</v>
      </c>
      <c r="W3" s="3">
        <f>V3/武将养成概况!$I$7</f>
        <v>0.11127379209370425</v>
      </c>
      <c r="Y3" s="37"/>
      <c r="Z3">
        <v>1</v>
      </c>
      <c r="AA3">
        <v>2</v>
      </c>
      <c r="AB3">
        <v>3</v>
      </c>
      <c r="AW3" t="s">
        <v>3182</v>
      </c>
    </row>
    <row r="4" spans="1:49" x14ac:dyDescent="0.15">
      <c r="A4">
        <v>5023</v>
      </c>
      <c r="B4">
        <f>VLOOKUP($A4,CSVCard!$A:$G,7,0)</f>
        <v>5</v>
      </c>
      <c r="C4" t="str">
        <f>VLOOKUP($A4,CSVCard!$A:$G,2,0)</f>
        <v>疾风吕姬</v>
      </c>
      <c r="D4">
        <f>VLOOKUP(A4,CSVCard!$A:$BS,68,0)</f>
        <v>14</v>
      </c>
      <c r="E4">
        <f>VLOOKUP(A4,CSVCard!$A:$N,12,0)</f>
        <v>3</v>
      </c>
      <c r="F4">
        <f>COUNTIFS(数据库!$B:$B,3,数据库!$E:$E,A4)</f>
        <v>43</v>
      </c>
      <c r="G4" s="3">
        <f>F4/武将养成概况!$I$5</f>
        <v>0.12990936555891239</v>
      </c>
      <c r="H4" s="3"/>
      <c r="I4">
        <v>5023</v>
      </c>
      <c r="J4">
        <f>VLOOKUP($A4,CSVCard!$A:$G,7,0)</f>
        <v>5</v>
      </c>
      <c r="K4" t="str">
        <f>VLOOKUP($A4,CSVCard!$A:$G,2,0)</f>
        <v>疾风吕姬</v>
      </c>
      <c r="L4">
        <f>VLOOKUP(I4,CSVCard!$A:$BS,68,0)</f>
        <v>14</v>
      </c>
      <c r="M4">
        <f>VLOOKUP(I4,CSVCard!$A:$N,12,0)</f>
        <v>3</v>
      </c>
      <c r="N4">
        <f>COUNTIFS(数据库!$B:$B,2,数据库!$E:$E,I4)</f>
        <v>104</v>
      </c>
      <c r="O4" s="3">
        <f>N4/武将养成概况!$I$6</f>
        <v>0.14606741573033707</v>
      </c>
      <c r="P4" s="3"/>
      <c r="Q4">
        <v>5023</v>
      </c>
      <c r="R4">
        <f>VLOOKUP($A4,CSVCard!$A:$G,7,0)</f>
        <v>5</v>
      </c>
      <c r="S4" t="str">
        <f>VLOOKUP($A4,CSVCard!$A:$G,2,0)</f>
        <v>疾风吕姬</v>
      </c>
      <c r="T4">
        <f>VLOOKUP(Q4,CSVCard!$A:$BS,68,0)</f>
        <v>14</v>
      </c>
      <c r="U4">
        <f>VLOOKUP(Q4,CSVCard!$A:$N,12,0)</f>
        <v>3</v>
      </c>
      <c r="V4">
        <f>COUNTIFS(数据库!$B:$B,1,数据库!$E:$E,Q4)</f>
        <v>253</v>
      </c>
      <c r="W4" s="3">
        <f>V4/武将养成概况!$I$7</f>
        <v>9.2606149341142016E-2</v>
      </c>
      <c r="Y4" s="36" t="s">
        <v>176</v>
      </c>
      <c r="Z4" s="1" t="s">
        <v>3137</v>
      </c>
      <c r="AA4" s="1" t="s">
        <v>3138</v>
      </c>
      <c r="AB4" s="1" t="s">
        <v>3139</v>
      </c>
      <c r="AC4" s="1" t="str">
        <f>Z4&amp;"占比"</f>
        <v>枪兵占比</v>
      </c>
      <c r="AD4" s="1" t="str">
        <f t="shared" ref="AD4:AE4" si="0">AA4&amp;"占比"</f>
        <v>弓兵占比</v>
      </c>
      <c r="AE4" s="1" t="str">
        <f t="shared" si="0"/>
        <v>骑兵占比</v>
      </c>
      <c r="AW4" t="s">
        <v>3183</v>
      </c>
    </row>
    <row r="5" spans="1:49" x14ac:dyDescent="0.15">
      <c r="A5">
        <v>5011</v>
      </c>
      <c r="B5">
        <f>VLOOKUP($A5,CSVCard!$A:$G,7,0)</f>
        <v>5</v>
      </c>
      <c r="C5" t="str">
        <f>VLOOKUP($A5,CSVCard!$A:$G,2,0)</f>
        <v>传承张辽</v>
      </c>
      <c r="D5">
        <f>VLOOKUP(A5,CSVCard!$A:$BS,68,0)</f>
        <v>14</v>
      </c>
      <c r="E5">
        <f>VLOOKUP(A5,CSVCard!$A:$N,12,0)</f>
        <v>3</v>
      </c>
      <c r="F5">
        <f>COUNTIFS(数据库!$B:$B,3,数据库!$E:$E,A5)</f>
        <v>75</v>
      </c>
      <c r="G5" s="3">
        <f>F5/武将养成概况!$I$5</f>
        <v>0.22658610271903323</v>
      </c>
      <c r="H5" s="3"/>
      <c r="I5">
        <v>5011</v>
      </c>
      <c r="J5">
        <f>VLOOKUP($A5,CSVCard!$A:$G,7,0)</f>
        <v>5</v>
      </c>
      <c r="K5" t="str">
        <f>VLOOKUP($A5,CSVCard!$A:$G,2,0)</f>
        <v>传承张辽</v>
      </c>
      <c r="L5">
        <f>VLOOKUP(I5,CSVCard!$A:$BS,68,0)</f>
        <v>14</v>
      </c>
      <c r="M5">
        <f>VLOOKUP(I5,CSVCard!$A:$N,12,0)</f>
        <v>3</v>
      </c>
      <c r="N5">
        <f>COUNTIFS(数据库!$B:$B,2,数据库!$E:$E,I5)</f>
        <v>140</v>
      </c>
      <c r="O5" s="3">
        <f>N5/武将养成概况!$I$6</f>
        <v>0.19662921348314608</v>
      </c>
      <c r="P5" s="3"/>
      <c r="Q5">
        <v>5011</v>
      </c>
      <c r="R5">
        <f>VLOOKUP($A5,CSVCard!$A:$G,7,0)</f>
        <v>5</v>
      </c>
      <c r="S5" t="str">
        <f>VLOOKUP($A5,CSVCard!$A:$G,2,0)</f>
        <v>传承张辽</v>
      </c>
      <c r="T5">
        <f>VLOOKUP(Q5,CSVCard!$A:$BS,68,0)</f>
        <v>14</v>
      </c>
      <c r="U5">
        <f>VLOOKUP(Q5,CSVCard!$A:$N,12,0)</f>
        <v>3</v>
      </c>
      <c r="V5">
        <f>COUNTIFS(数据库!$B:$B,1,数据库!$E:$E,Q5)</f>
        <v>173</v>
      </c>
      <c r="W5" s="3">
        <f>V5/武将养成概况!$I$7</f>
        <v>6.332357247437774E-2</v>
      </c>
      <c r="Y5" s="36" t="s">
        <v>191</v>
      </c>
      <c r="Z5" s="1">
        <f>SUMPRODUCT(($E$2:$E$122=Z$3)*($F$2:$F$122))</f>
        <v>467</v>
      </c>
      <c r="AA5" s="1">
        <f t="shared" ref="AA5:AB5" si="1">SUMPRODUCT(($E$2:$E$122=AA$3)*($F$2:$F$122))</f>
        <v>454</v>
      </c>
      <c r="AB5" s="1">
        <f t="shared" si="1"/>
        <v>714</v>
      </c>
      <c r="AC5" s="2">
        <f t="shared" ref="AC5:AC6" si="2">IF(SUM($Z5:$AB5)=0,0,Z5/SUM($Z5:$AB5))</f>
        <v>0.28562691131498469</v>
      </c>
      <c r="AD5" s="2">
        <f t="shared" ref="AD5:AE7" si="3">IF(SUM($Z5:$AB5)=0,0,AA5/SUM($Z5:$AB5))</f>
        <v>0.27767584097859327</v>
      </c>
      <c r="AE5" s="2">
        <f t="shared" si="3"/>
        <v>0.43669724770642204</v>
      </c>
      <c r="AW5" t="s">
        <v>3184</v>
      </c>
    </row>
    <row r="6" spans="1:49" x14ac:dyDescent="0.15">
      <c r="A6">
        <v>5004</v>
      </c>
      <c r="B6">
        <f>VLOOKUP($A6,CSVCard!$A:$G,7,0)</f>
        <v>5</v>
      </c>
      <c r="C6" t="str">
        <f>VLOOKUP($A6,CSVCard!$A:$G,2,0)</f>
        <v>传承关羽</v>
      </c>
      <c r="D6">
        <f>VLOOKUP(A6,CSVCard!$A:$BS,68,0)</f>
        <v>14</v>
      </c>
      <c r="E6">
        <f>VLOOKUP(A6,CSVCard!$A:$N,12,0)</f>
        <v>1</v>
      </c>
      <c r="F6">
        <f>COUNTIFS(数据库!$B:$B,3,数据库!$E:$E,A6)</f>
        <v>42</v>
      </c>
      <c r="G6" s="3">
        <f>F6/武将养成概况!$I$5</f>
        <v>0.12688821752265861</v>
      </c>
      <c r="H6" s="3"/>
      <c r="I6">
        <v>5004</v>
      </c>
      <c r="J6">
        <f>VLOOKUP($A6,CSVCard!$A:$G,7,0)</f>
        <v>5</v>
      </c>
      <c r="K6" t="str">
        <f>VLOOKUP($A6,CSVCard!$A:$G,2,0)</f>
        <v>传承关羽</v>
      </c>
      <c r="L6">
        <f>VLOOKUP(I6,CSVCard!$A:$BS,68,0)</f>
        <v>14</v>
      </c>
      <c r="M6">
        <f>VLOOKUP(I6,CSVCard!$A:$N,12,0)</f>
        <v>1</v>
      </c>
      <c r="N6">
        <f>COUNTIFS(数据库!$B:$B,2,数据库!$E:$E,I6)</f>
        <v>137</v>
      </c>
      <c r="O6" s="3">
        <f>N6/武将养成概况!$I$6</f>
        <v>0.19241573033707865</v>
      </c>
      <c r="P6" s="3"/>
      <c r="Q6">
        <v>5004</v>
      </c>
      <c r="R6">
        <f>VLOOKUP($A6,CSVCard!$A:$G,7,0)</f>
        <v>5</v>
      </c>
      <c r="S6" t="str">
        <f>VLOOKUP($A6,CSVCard!$A:$G,2,0)</f>
        <v>传承关羽</v>
      </c>
      <c r="T6">
        <f>VLOOKUP(Q6,CSVCard!$A:$BS,68,0)</f>
        <v>14</v>
      </c>
      <c r="U6">
        <f>VLOOKUP(Q6,CSVCard!$A:$N,12,0)</f>
        <v>1</v>
      </c>
      <c r="V6">
        <f>COUNTIFS(数据库!$B:$B,1,数据库!$E:$E,Q6)</f>
        <v>152</v>
      </c>
      <c r="W6" s="3">
        <f>V6/武将养成概况!$I$7</f>
        <v>5.5636896046852125E-2</v>
      </c>
      <c r="Y6" s="36" t="s">
        <v>196</v>
      </c>
      <c r="Z6" s="1">
        <f>SUMPRODUCT(($M$2:$M$122=Z$3)*($N$2:$N$122))</f>
        <v>1173</v>
      </c>
      <c r="AA6" s="1">
        <f t="shared" ref="AA6:AB6" si="4">SUMPRODUCT(($M$2:$M$90=AA$3)*($N$2:$N$90))</f>
        <v>1077</v>
      </c>
      <c r="AB6" s="1">
        <f t="shared" si="4"/>
        <v>1133</v>
      </c>
      <c r="AC6" s="2">
        <f t="shared" si="2"/>
        <v>0.34673366834170855</v>
      </c>
      <c r="AD6" s="2">
        <f t="shared" si="3"/>
        <v>0.31835648832397279</v>
      </c>
      <c r="AE6" s="2">
        <f t="shared" si="3"/>
        <v>0.33490984333431867</v>
      </c>
    </row>
    <row r="7" spans="1:49" x14ac:dyDescent="0.15">
      <c r="A7">
        <v>5029</v>
      </c>
      <c r="B7">
        <f>VLOOKUP($A7,CSVCard!$A:$G,7,0)</f>
        <v>5</v>
      </c>
      <c r="C7" t="str">
        <f>VLOOKUP($A7,CSVCard!$A:$G,2,0)</f>
        <v>固守祝融</v>
      </c>
      <c r="D7">
        <f>VLOOKUP(A7,CSVCard!$A:$BS,68,0)</f>
        <v>14</v>
      </c>
      <c r="E7">
        <f>VLOOKUP(A7,CSVCard!$A:$N,12,0)</f>
        <v>1</v>
      </c>
      <c r="F7">
        <f>COUNTIFS(数据库!$B:$B,3,数据库!$E:$E,A7)</f>
        <v>66</v>
      </c>
      <c r="G7" s="3">
        <f>F7/武将养成概况!$I$5</f>
        <v>0.19939577039274925</v>
      </c>
      <c r="H7" s="3"/>
      <c r="I7">
        <v>5029</v>
      </c>
      <c r="J7">
        <f>VLOOKUP($A7,CSVCard!$A:$G,7,0)</f>
        <v>5</v>
      </c>
      <c r="K7" t="str">
        <f>VLOOKUP($A7,CSVCard!$A:$G,2,0)</f>
        <v>固守祝融</v>
      </c>
      <c r="L7">
        <f>VLOOKUP(I7,CSVCard!$A:$BS,68,0)</f>
        <v>14</v>
      </c>
      <c r="M7">
        <f>VLOOKUP(I7,CSVCard!$A:$N,12,0)</f>
        <v>1</v>
      </c>
      <c r="N7">
        <f>COUNTIFS(数据库!$B:$B,2,数据库!$E:$E,I7)</f>
        <v>98</v>
      </c>
      <c r="O7" s="3">
        <f>N7/武将养成概况!$I$6</f>
        <v>0.13764044943820225</v>
      </c>
      <c r="P7" s="3"/>
      <c r="Q7">
        <v>5029</v>
      </c>
      <c r="R7">
        <f>VLOOKUP($A7,CSVCard!$A:$G,7,0)</f>
        <v>5</v>
      </c>
      <c r="S7" t="str">
        <f>VLOOKUP($A7,CSVCard!$A:$G,2,0)</f>
        <v>固守祝融</v>
      </c>
      <c r="T7">
        <f>VLOOKUP(Q7,CSVCard!$A:$BS,68,0)</f>
        <v>14</v>
      </c>
      <c r="U7">
        <f>VLOOKUP(Q7,CSVCard!$A:$N,12,0)</f>
        <v>1</v>
      </c>
      <c r="V7">
        <f>COUNTIFS(数据库!$B:$B,1,数据库!$E:$E,Q7)</f>
        <v>151</v>
      </c>
      <c r="W7" s="3">
        <f>V7/武将养成概况!$I$7</f>
        <v>5.5270863836017571E-2</v>
      </c>
      <c r="Y7" s="36" t="s">
        <v>199</v>
      </c>
      <c r="Z7" s="1">
        <f>SUMPRODUCT(($U$2:$U$122=Z$3)*($V$2:$V$122))</f>
        <v>3351</v>
      </c>
      <c r="AA7" s="1">
        <f t="shared" ref="AA7:AB7" si="5">SUMPRODUCT(($U$2:$U$90=AA$3)*($V$2:$V$90))</f>
        <v>5872</v>
      </c>
      <c r="AB7" s="1">
        <f t="shared" si="5"/>
        <v>3218</v>
      </c>
      <c r="AC7" s="2">
        <f>IF(SUM($Z7:$AB7)=0,0,Z7/SUM($Z7:$AB7))</f>
        <v>0.26935133831685554</v>
      </c>
      <c r="AD7" s="2">
        <f t="shared" si="3"/>
        <v>0.47198778233260991</v>
      </c>
      <c r="AE7" s="2">
        <f t="shared" si="3"/>
        <v>0.2586608793505345</v>
      </c>
    </row>
    <row r="8" spans="1:49" x14ac:dyDescent="0.15">
      <c r="A8">
        <v>5018</v>
      </c>
      <c r="B8">
        <f>VLOOKUP($A8,CSVCard!$A:$G,7,0)</f>
        <v>5</v>
      </c>
      <c r="C8" t="str">
        <f>VLOOKUP($A8,CSVCard!$A:$G,2,0)</f>
        <v>传承魏延</v>
      </c>
      <c r="D8">
        <f>VLOOKUP(A8,CSVCard!$A:$BS,68,0)</f>
        <v>14</v>
      </c>
      <c r="E8">
        <f>VLOOKUP(A8,CSVCard!$A:$N,12,0)</f>
        <v>1</v>
      </c>
      <c r="F8">
        <f>COUNTIFS(数据库!$B:$B,3,数据库!$E:$E,A8)</f>
        <v>30</v>
      </c>
      <c r="G8" s="3">
        <f>F8/武将养成概况!$I$5</f>
        <v>9.0634441087613288E-2</v>
      </c>
      <c r="H8" s="3"/>
      <c r="I8">
        <v>5018</v>
      </c>
      <c r="J8">
        <f>VLOOKUP($A8,CSVCard!$A:$G,7,0)</f>
        <v>5</v>
      </c>
      <c r="K8" t="str">
        <f>VLOOKUP($A8,CSVCard!$A:$G,2,0)</f>
        <v>传承魏延</v>
      </c>
      <c r="L8">
        <f>VLOOKUP(I8,CSVCard!$A:$BS,68,0)</f>
        <v>14</v>
      </c>
      <c r="M8">
        <f>VLOOKUP(I8,CSVCard!$A:$N,12,0)</f>
        <v>1</v>
      </c>
      <c r="N8">
        <f>COUNTIFS(数据库!$B:$B,2,数据库!$E:$E,I8)</f>
        <v>112</v>
      </c>
      <c r="O8" s="3">
        <f>N8/武将养成概况!$I$6</f>
        <v>0.15730337078651685</v>
      </c>
      <c r="P8" s="3"/>
      <c r="Q8">
        <v>5018</v>
      </c>
      <c r="R8">
        <f>VLOOKUP($A8,CSVCard!$A:$G,7,0)</f>
        <v>5</v>
      </c>
      <c r="S8" t="str">
        <f>VLOOKUP($A8,CSVCard!$A:$G,2,0)</f>
        <v>传承魏延</v>
      </c>
      <c r="T8">
        <f>VLOOKUP(Q8,CSVCard!$A:$BS,68,0)</f>
        <v>14</v>
      </c>
      <c r="U8">
        <f>VLOOKUP(Q8,CSVCard!$A:$N,12,0)</f>
        <v>1</v>
      </c>
      <c r="V8">
        <f>COUNTIFS(数据库!$B:$B,1,数据库!$E:$E,Q8)</f>
        <v>167</v>
      </c>
      <c r="W8" s="3">
        <f>V8/武将养成概况!$I$7</f>
        <v>6.1127379209370426E-2</v>
      </c>
    </row>
    <row r="9" spans="1:49" x14ac:dyDescent="0.15">
      <c r="A9">
        <v>5035</v>
      </c>
      <c r="B9">
        <f>VLOOKUP($A9,CSVCard!$A:$G,7,0)</f>
        <v>5</v>
      </c>
      <c r="C9" t="str">
        <f>VLOOKUP($A9,CSVCard!$A:$G,2,0)</f>
        <v>传承蔡文姬</v>
      </c>
      <c r="D9">
        <f>VLOOKUP(A9,CSVCard!$A:$BS,68,0)</f>
        <v>14</v>
      </c>
      <c r="E9">
        <f>VLOOKUP(A9,CSVCard!$A:$N,12,0)</f>
        <v>2</v>
      </c>
      <c r="F9">
        <f>COUNTIFS(数据库!$B:$B,3,数据库!$E:$E,A9)</f>
        <v>14</v>
      </c>
      <c r="G9" s="3">
        <f>F9/武将养成概况!$I$5</f>
        <v>4.2296072507552872E-2</v>
      </c>
      <c r="H9" s="3"/>
      <c r="I9">
        <v>5035</v>
      </c>
      <c r="J9">
        <f>VLOOKUP($A9,CSVCard!$A:$G,7,0)</f>
        <v>5</v>
      </c>
      <c r="K9" t="str">
        <f>VLOOKUP($A9,CSVCard!$A:$G,2,0)</f>
        <v>传承蔡文姬</v>
      </c>
      <c r="L9">
        <f>VLOOKUP(I9,CSVCard!$A:$BS,68,0)</f>
        <v>14</v>
      </c>
      <c r="M9">
        <f>VLOOKUP(I9,CSVCard!$A:$N,12,0)</f>
        <v>2</v>
      </c>
      <c r="N9">
        <f>COUNTIFS(数据库!$B:$B,2,数据库!$E:$E,I9)</f>
        <v>41</v>
      </c>
      <c r="O9" s="3">
        <f>N9/武将养成概况!$I$6</f>
        <v>5.758426966292135E-2</v>
      </c>
      <c r="P9" s="3"/>
      <c r="Q9">
        <v>5035</v>
      </c>
      <c r="R9">
        <f>VLOOKUP($A9,CSVCard!$A:$G,7,0)</f>
        <v>5</v>
      </c>
      <c r="S9" t="str">
        <f>VLOOKUP($A9,CSVCard!$A:$G,2,0)</f>
        <v>传承蔡文姬</v>
      </c>
      <c r="T9">
        <f>VLOOKUP(Q9,CSVCard!$A:$BS,68,0)</f>
        <v>14</v>
      </c>
      <c r="U9">
        <f>VLOOKUP(Q9,CSVCard!$A:$N,12,0)</f>
        <v>2</v>
      </c>
      <c r="V9">
        <f>COUNTIFS(数据库!$B:$B,1,数据库!$E:$E,Q9)</f>
        <v>248</v>
      </c>
      <c r="W9" s="3">
        <f>V9/武将养成概况!$I$7</f>
        <v>9.0775988286969256E-2</v>
      </c>
    </row>
    <row r="10" spans="1:49" x14ac:dyDescent="0.15">
      <c r="A10">
        <v>5030</v>
      </c>
      <c r="B10">
        <f>VLOOKUP($A10,CSVCard!$A:$G,7,0)</f>
        <v>5</v>
      </c>
      <c r="C10" t="str">
        <f>VLOOKUP($A10,CSVCard!$A:$G,2,0)</f>
        <v>固守周泰</v>
      </c>
      <c r="D10">
        <f>VLOOKUP(A10,CSVCard!$A:$BS,68,0)</f>
        <v>14</v>
      </c>
      <c r="E10">
        <f>VLOOKUP(A10,CSVCard!$A:$N,12,0)</f>
        <v>1</v>
      </c>
      <c r="F10">
        <f>COUNTIFS(数据库!$B:$B,3,数据库!$E:$E,A10)</f>
        <v>16</v>
      </c>
      <c r="G10" s="3">
        <f>F10/武将养成概况!$I$5</f>
        <v>4.8338368580060423E-2</v>
      </c>
      <c r="H10" s="3"/>
      <c r="I10">
        <v>5030</v>
      </c>
      <c r="J10">
        <f>VLOOKUP($A10,CSVCard!$A:$G,7,0)</f>
        <v>5</v>
      </c>
      <c r="K10" t="str">
        <f>VLOOKUP($A10,CSVCard!$A:$G,2,0)</f>
        <v>固守周泰</v>
      </c>
      <c r="L10">
        <f>VLOOKUP(I10,CSVCard!$A:$BS,68,0)</f>
        <v>14</v>
      </c>
      <c r="M10">
        <f>VLOOKUP(I10,CSVCard!$A:$N,12,0)</f>
        <v>1</v>
      </c>
      <c r="N10">
        <f>COUNTIFS(数据库!$B:$B,2,数据库!$E:$E,I10)</f>
        <v>56</v>
      </c>
      <c r="O10" s="3">
        <f>N10/武将养成概况!$I$6</f>
        <v>7.8651685393258425E-2</v>
      </c>
      <c r="P10" s="3"/>
      <c r="Q10">
        <v>5030</v>
      </c>
      <c r="R10">
        <f>VLOOKUP($A10,CSVCard!$A:$G,7,0)</f>
        <v>5</v>
      </c>
      <c r="S10" t="str">
        <f>VLOOKUP($A10,CSVCard!$A:$G,2,0)</f>
        <v>固守周泰</v>
      </c>
      <c r="T10">
        <f>VLOOKUP(Q10,CSVCard!$A:$BS,68,0)</f>
        <v>14</v>
      </c>
      <c r="U10">
        <f>VLOOKUP(Q10,CSVCard!$A:$N,12,0)</f>
        <v>1</v>
      </c>
      <c r="V10">
        <f>COUNTIFS(数据库!$B:$B,1,数据库!$E:$E,Q10)</f>
        <v>209</v>
      </c>
      <c r="W10" s="3">
        <f>V10/武将养成概况!$I$7</f>
        <v>7.6500732064421664E-2</v>
      </c>
    </row>
    <row r="11" spans="1:49" x14ac:dyDescent="0.15">
      <c r="A11">
        <v>5012</v>
      </c>
      <c r="B11">
        <f>VLOOKUP($A11,CSVCard!$A:$G,7,0)</f>
        <v>5</v>
      </c>
      <c r="C11" t="str">
        <f>VLOOKUP($A11,CSVCard!$A:$G,2,0)</f>
        <v>传承赵云</v>
      </c>
      <c r="D11">
        <f>VLOOKUP(A11,CSVCard!$A:$BS,68,0)</f>
        <v>14</v>
      </c>
      <c r="E11">
        <f>VLOOKUP(A11,CSVCard!$A:$N,12,0)</f>
        <v>1</v>
      </c>
      <c r="F11">
        <f>COUNTIFS(数据库!$B:$B,3,数据库!$E:$E,A11)</f>
        <v>27</v>
      </c>
      <c r="G11" s="3">
        <f>F11/武将养成概况!$I$5</f>
        <v>8.1570996978851965E-2</v>
      </c>
      <c r="H11" s="3"/>
      <c r="I11">
        <v>5012</v>
      </c>
      <c r="J11">
        <f>VLOOKUP($A11,CSVCard!$A:$G,7,0)</f>
        <v>5</v>
      </c>
      <c r="K11" t="str">
        <f>VLOOKUP($A11,CSVCard!$A:$G,2,0)</f>
        <v>传承赵云</v>
      </c>
      <c r="L11">
        <f>VLOOKUP(I11,CSVCard!$A:$BS,68,0)</f>
        <v>14</v>
      </c>
      <c r="M11">
        <f>VLOOKUP(I11,CSVCard!$A:$N,12,0)</f>
        <v>1</v>
      </c>
      <c r="N11">
        <f>COUNTIFS(数据库!$B:$B,2,数据库!$E:$E,I11)</f>
        <v>104</v>
      </c>
      <c r="O11" s="3">
        <f>N11/武将养成概况!$I$6</f>
        <v>0.14606741573033707</v>
      </c>
      <c r="P11" s="3"/>
      <c r="Q11">
        <v>5012</v>
      </c>
      <c r="R11">
        <f>VLOOKUP($A11,CSVCard!$A:$G,7,0)</f>
        <v>5</v>
      </c>
      <c r="S11" t="str">
        <f>VLOOKUP($A11,CSVCard!$A:$G,2,0)</f>
        <v>传承赵云</v>
      </c>
      <c r="T11">
        <f>VLOOKUP(Q11,CSVCard!$A:$BS,68,0)</f>
        <v>14</v>
      </c>
      <c r="U11">
        <f>VLOOKUP(Q11,CSVCard!$A:$N,12,0)</f>
        <v>1</v>
      </c>
      <c r="V11">
        <f>COUNTIFS(数据库!$B:$B,1,数据库!$E:$E,Q11)</f>
        <v>115</v>
      </c>
      <c r="W11" s="3">
        <f>V11/武将养成概况!$I$7</f>
        <v>4.2093704245973647E-2</v>
      </c>
    </row>
    <row r="12" spans="1:49" x14ac:dyDescent="0.15">
      <c r="A12">
        <v>5034</v>
      </c>
      <c r="B12">
        <f>VLOOKUP($A12,CSVCard!$A:$G,7,0)</f>
        <v>5</v>
      </c>
      <c r="C12" t="str">
        <f>VLOOKUP($A12,CSVCard!$A:$G,2,0)</f>
        <v>传承曹丕</v>
      </c>
      <c r="D12">
        <f>VLOOKUP(A12,CSVCard!$A:$BS,68,0)</f>
        <v>14</v>
      </c>
      <c r="E12">
        <f>VLOOKUP(A12,CSVCard!$A:$N,12,0)</f>
        <v>3</v>
      </c>
      <c r="F12">
        <f>COUNTIFS(数据库!$B:$B,3,数据库!$E:$E,A12)</f>
        <v>40</v>
      </c>
      <c r="G12" s="3">
        <f>F12/武将养成概况!$I$5</f>
        <v>0.12084592145015106</v>
      </c>
      <c r="H12" s="3"/>
      <c r="I12">
        <v>5034</v>
      </c>
      <c r="J12">
        <f>VLOOKUP($A12,CSVCard!$A:$G,7,0)</f>
        <v>5</v>
      </c>
      <c r="K12" t="str">
        <f>VLOOKUP($A12,CSVCard!$A:$G,2,0)</f>
        <v>传承曹丕</v>
      </c>
      <c r="L12">
        <f>VLOOKUP(I12,CSVCard!$A:$BS,68,0)</f>
        <v>14</v>
      </c>
      <c r="M12">
        <f>VLOOKUP(I12,CSVCard!$A:$N,12,0)</f>
        <v>3</v>
      </c>
      <c r="N12">
        <f>COUNTIFS(数据库!$B:$B,2,数据库!$E:$E,I12)</f>
        <v>71</v>
      </c>
      <c r="O12" s="3">
        <f>N12/武将养成概况!$I$6</f>
        <v>9.9719101123595499E-2</v>
      </c>
      <c r="P12" s="3"/>
      <c r="Q12">
        <v>5034</v>
      </c>
      <c r="R12">
        <f>VLOOKUP($A12,CSVCard!$A:$G,7,0)</f>
        <v>5</v>
      </c>
      <c r="S12" t="str">
        <f>VLOOKUP($A12,CSVCard!$A:$G,2,0)</f>
        <v>传承曹丕</v>
      </c>
      <c r="T12">
        <f>VLOOKUP(Q12,CSVCard!$A:$BS,68,0)</f>
        <v>14</v>
      </c>
      <c r="U12">
        <f>VLOOKUP(Q12,CSVCard!$A:$N,12,0)</f>
        <v>3</v>
      </c>
      <c r="V12">
        <f>COUNTIFS(数据库!$B:$B,1,数据库!$E:$E,Q12)</f>
        <v>133</v>
      </c>
      <c r="W12" s="3">
        <f>V12/武将养成概况!$I$7</f>
        <v>4.8682284040995609E-2</v>
      </c>
      <c r="Y12" s="1"/>
      <c r="Z12" s="1" t="s">
        <v>3137</v>
      </c>
      <c r="AA12" s="1" t="s">
        <v>3138</v>
      </c>
      <c r="AB12" s="1" t="s">
        <v>3139</v>
      </c>
    </row>
    <row r="13" spans="1:49" x14ac:dyDescent="0.15">
      <c r="A13">
        <v>5014</v>
      </c>
      <c r="B13">
        <f>VLOOKUP($A13,CSVCard!$A:$G,7,0)</f>
        <v>5</v>
      </c>
      <c r="C13" t="str">
        <f>VLOOKUP($A13,CSVCard!$A:$G,2,0)</f>
        <v>传承周瑜</v>
      </c>
      <c r="D13">
        <f>VLOOKUP(A13,CSVCard!$A:$BS,68,0)</f>
        <v>14</v>
      </c>
      <c r="E13">
        <f>VLOOKUP(A13,CSVCard!$A:$N,12,0)</f>
        <v>2</v>
      </c>
      <c r="F13">
        <f>COUNTIFS(数据库!$B:$B,3,数据库!$E:$E,A13)</f>
        <v>31</v>
      </c>
      <c r="G13" s="3">
        <f>F13/武将养成概况!$I$5</f>
        <v>9.3655589123867067E-2</v>
      </c>
      <c r="H13" s="3"/>
      <c r="I13">
        <v>5014</v>
      </c>
      <c r="J13">
        <f>VLOOKUP($A13,CSVCard!$A:$G,7,0)</f>
        <v>5</v>
      </c>
      <c r="K13" t="str">
        <f>VLOOKUP($A13,CSVCard!$A:$G,2,0)</f>
        <v>传承周瑜</v>
      </c>
      <c r="L13">
        <f>VLOOKUP(I13,CSVCard!$A:$BS,68,0)</f>
        <v>14</v>
      </c>
      <c r="M13">
        <f>VLOOKUP(I13,CSVCard!$A:$N,12,0)</f>
        <v>2</v>
      </c>
      <c r="N13">
        <f>COUNTIFS(数据库!$B:$B,2,数据库!$E:$E,I13)</f>
        <v>68</v>
      </c>
      <c r="O13" s="3">
        <f>N13/武将养成概况!$I$6</f>
        <v>9.5505617977528087E-2</v>
      </c>
      <c r="P13" s="3"/>
      <c r="Q13">
        <v>5014</v>
      </c>
      <c r="R13">
        <f>VLOOKUP($A13,CSVCard!$A:$G,7,0)</f>
        <v>5</v>
      </c>
      <c r="S13" t="str">
        <f>VLOOKUP($A13,CSVCard!$A:$G,2,0)</f>
        <v>传承周瑜</v>
      </c>
      <c r="T13">
        <f>VLOOKUP(Q13,CSVCard!$A:$BS,68,0)</f>
        <v>14</v>
      </c>
      <c r="U13">
        <f>VLOOKUP(Q13,CSVCard!$A:$N,12,0)</f>
        <v>2</v>
      </c>
      <c r="V13">
        <f>COUNTIFS(数据库!$B:$B,1,数据库!$E:$E,Q13)</f>
        <v>108</v>
      </c>
      <c r="W13" s="3">
        <f>V13/武将养成概况!$I$7</f>
        <v>3.9531478770131773E-2</v>
      </c>
      <c r="Y13" s="1" t="s">
        <v>3140</v>
      </c>
      <c r="Z13" s="1">
        <f>SUM(Z5:Z7)</f>
        <v>4991</v>
      </c>
      <c r="AA13" s="1">
        <f t="shared" ref="AA13:AB13" si="6">SUM(AA5:AA7)</f>
        <v>7403</v>
      </c>
      <c r="AB13" s="1">
        <f t="shared" si="6"/>
        <v>5065</v>
      </c>
    </row>
    <row r="14" spans="1:49" x14ac:dyDescent="0.15">
      <c r="A14">
        <v>5003</v>
      </c>
      <c r="B14">
        <f>VLOOKUP($A14,CSVCard!$A:$G,7,0)</f>
        <v>5</v>
      </c>
      <c r="C14" t="str">
        <f>VLOOKUP($A14,CSVCard!$A:$G,2,0)</f>
        <v>传承刘备</v>
      </c>
      <c r="D14">
        <f>VLOOKUP(A14,CSVCard!$A:$BS,68,0)</f>
        <v>14</v>
      </c>
      <c r="E14">
        <f>VLOOKUP(A14,CSVCard!$A:$N,12,0)</f>
        <v>1</v>
      </c>
      <c r="F14">
        <f>COUNTIFS(数据库!$B:$B,3,数据库!$E:$E,A14)</f>
        <v>67</v>
      </c>
      <c r="G14" s="3">
        <f>F14/武将养成概况!$I$5</f>
        <v>0.20241691842900303</v>
      </c>
      <c r="H14" s="3"/>
      <c r="I14">
        <v>5003</v>
      </c>
      <c r="J14">
        <f>VLOOKUP($A14,CSVCard!$A:$G,7,0)</f>
        <v>5</v>
      </c>
      <c r="K14" t="str">
        <f>VLOOKUP($A14,CSVCard!$A:$G,2,0)</f>
        <v>传承刘备</v>
      </c>
      <c r="L14">
        <f>VLOOKUP(I14,CSVCard!$A:$BS,68,0)</f>
        <v>14</v>
      </c>
      <c r="M14">
        <f>VLOOKUP(I14,CSVCard!$A:$N,12,0)</f>
        <v>1</v>
      </c>
      <c r="N14">
        <f>COUNTIFS(数据库!$B:$B,2,数据库!$E:$E,I14)</f>
        <v>77</v>
      </c>
      <c r="O14" s="3">
        <f>N14/武将养成概况!$I$6</f>
        <v>0.10814606741573034</v>
      </c>
      <c r="P14" s="3"/>
      <c r="Q14">
        <v>5003</v>
      </c>
      <c r="R14">
        <f>VLOOKUP($A14,CSVCard!$A:$G,7,0)</f>
        <v>5</v>
      </c>
      <c r="S14" t="str">
        <f>VLOOKUP($A14,CSVCard!$A:$G,2,0)</f>
        <v>传承刘备</v>
      </c>
      <c r="T14">
        <f>VLOOKUP(Q14,CSVCard!$A:$BS,68,0)</f>
        <v>14</v>
      </c>
      <c r="U14">
        <f>VLOOKUP(Q14,CSVCard!$A:$N,12,0)</f>
        <v>1</v>
      </c>
      <c r="V14">
        <f>COUNTIFS(数据库!$B:$B,1,数据库!$E:$E,Q14)</f>
        <v>40</v>
      </c>
      <c r="W14" s="3">
        <f>V14/武将养成概况!$I$7</f>
        <v>1.4641288433382138E-2</v>
      </c>
      <c r="Y14" s="1" t="s">
        <v>3141</v>
      </c>
      <c r="Z14" s="2">
        <f>Z13/SUM($Z$13:$AB$13)</f>
        <v>0.28586975199037745</v>
      </c>
      <c r="AA14" s="2">
        <f t="shared" ref="AA14:AB14" si="7">AA13/SUM($Z$13:$AB$13)</f>
        <v>0.42402199438684918</v>
      </c>
      <c r="AB14" s="2">
        <f t="shared" si="7"/>
        <v>0.29010825362277337</v>
      </c>
    </row>
    <row r="15" spans="1:49" x14ac:dyDescent="0.15">
      <c r="A15">
        <v>5058</v>
      </c>
      <c r="B15">
        <f>VLOOKUP($A15,CSVCard!$A:$G,7,0)</f>
        <v>5</v>
      </c>
      <c r="C15" t="str">
        <f>VLOOKUP($A15,CSVCard!$A:$G,2,0)</f>
        <v>贺舞步练师</v>
      </c>
      <c r="D15">
        <f>VLOOKUP(A15,CSVCard!$A:$BS,68,0)</f>
        <v>14</v>
      </c>
      <c r="E15">
        <f>VLOOKUP(A15,CSVCard!$A:$N,12,0)</f>
        <v>2</v>
      </c>
      <c r="F15">
        <f>COUNTIFS(数据库!$B:$B,3,数据库!$E:$E,A15)</f>
        <v>3</v>
      </c>
      <c r="G15" s="3">
        <f>F15/武将养成概况!$I$5</f>
        <v>9.0634441087613302E-3</v>
      </c>
      <c r="H15" s="3"/>
      <c r="I15">
        <v>5058</v>
      </c>
      <c r="J15">
        <f>VLOOKUP($A15,CSVCard!$A:$G,7,0)</f>
        <v>5</v>
      </c>
      <c r="K15" t="str">
        <f>VLOOKUP($A15,CSVCard!$A:$G,2,0)</f>
        <v>贺舞步练师</v>
      </c>
      <c r="L15">
        <f>VLOOKUP(I15,CSVCard!$A:$BS,68,0)</f>
        <v>14</v>
      </c>
      <c r="M15">
        <f>VLOOKUP(I15,CSVCard!$A:$N,12,0)</f>
        <v>2</v>
      </c>
      <c r="N15">
        <f>COUNTIFS(数据库!$B:$B,2,数据库!$E:$E,I15)</f>
        <v>23</v>
      </c>
      <c r="O15" s="3">
        <f>N15/武将养成概况!$I$6</f>
        <v>3.2303370786516857E-2</v>
      </c>
      <c r="P15" s="3"/>
      <c r="Q15">
        <v>5058</v>
      </c>
      <c r="R15">
        <f>VLOOKUP($A15,CSVCard!$A:$G,7,0)</f>
        <v>5</v>
      </c>
      <c r="S15" t="str">
        <f>VLOOKUP($A15,CSVCard!$A:$G,2,0)</f>
        <v>贺舞步练师</v>
      </c>
      <c r="T15">
        <f>VLOOKUP(Q15,CSVCard!$A:$BS,68,0)</f>
        <v>14</v>
      </c>
      <c r="U15">
        <f>VLOOKUP(Q15,CSVCard!$A:$N,12,0)</f>
        <v>2</v>
      </c>
      <c r="V15">
        <f>COUNTIFS(数据库!$B:$B,1,数据库!$E:$E,Q15)</f>
        <v>137</v>
      </c>
      <c r="W15" s="3">
        <f>V15/武将养成概况!$I$7</f>
        <v>5.0146412884333823E-2</v>
      </c>
    </row>
    <row r="16" spans="1:49" x14ac:dyDescent="0.15">
      <c r="A16">
        <v>5013</v>
      </c>
      <c r="B16">
        <f>VLOOKUP($A16,CSVCard!$A:$G,7,0)</f>
        <v>5</v>
      </c>
      <c r="C16" t="str">
        <f>VLOOKUP($A16,CSVCard!$A:$G,2,0)</f>
        <v>传承诸葛亮</v>
      </c>
      <c r="D16">
        <f>VLOOKUP(A16,CSVCard!$A:$BS,68,0)</f>
        <v>14</v>
      </c>
      <c r="E16">
        <f>VLOOKUP(A16,CSVCard!$A:$N,12,0)</f>
        <v>2</v>
      </c>
      <c r="F16">
        <f>COUNTIFS(数据库!$B:$B,3,数据库!$E:$E,A16)</f>
        <v>53</v>
      </c>
      <c r="G16" s="3">
        <f>F16/武将养成概况!$I$5</f>
        <v>0.16012084592145015</v>
      </c>
      <c r="H16" s="3"/>
      <c r="I16">
        <v>5013</v>
      </c>
      <c r="J16">
        <f>VLOOKUP($A16,CSVCard!$A:$G,7,0)</f>
        <v>5</v>
      </c>
      <c r="K16" t="str">
        <f>VLOOKUP($A16,CSVCard!$A:$G,2,0)</f>
        <v>传承诸葛亮</v>
      </c>
      <c r="L16">
        <f>VLOOKUP(I16,CSVCard!$A:$BS,68,0)</f>
        <v>14</v>
      </c>
      <c r="M16">
        <f>VLOOKUP(I16,CSVCard!$A:$N,12,0)</f>
        <v>2</v>
      </c>
      <c r="N16">
        <f>COUNTIFS(数据库!$B:$B,2,数据库!$E:$E,I16)</f>
        <v>56</v>
      </c>
      <c r="O16" s="3">
        <f>N16/武将养成概况!$I$6</f>
        <v>7.8651685393258425E-2</v>
      </c>
      <c r="P16" s="3"/>
      <c r="Q16">
        <v>5013</v>
      </c>
      <c r="R16">
        <f>VLOOKUP($A16,CSVCard!$A:$G,7,0)</f>
        <v>5</v>
      </c>
      <c r="S16" t="str">
        <f>VLOOKUP($A16,CSVCard!$A:$G,2,0)</f>
        <v>传承诸葛亮</v>
      </c>
      <c r="T16">
        <f>VLOOKUP(Q16,CSVCard!$A:$BS,68,0)</f>
        <v>14</v>
      </c>
      <c r="U16">
        <f>VLOOKUP(Q16,CSVCard!$A:$N,12,0)</f>
        <v>2</v>
      </c>
      <c r="V16">
        <f>COUNTIFS(数据库!$B:$B,1,数据库!$E:$E,Q16)</f>
        <v>34</v>
      </c>
      <c r="W16" s="3">
        <f>V16/武将养成概况!$I$7</f>
        <v>1.2445095168374817E-2</v>
      </c>
    </row>
    <row r="17" spans="1:49" x14ac:dyDescent="0.15">
      <c r="A17">
        <v>5028</v>
      </c>
      <c r="B17">
        <f>VLOOKUP($A17,CSVCard!$A:$G,7,0)</f>
        <v>5</v>
      </c>
      <c r="C17" t="str">
        <f>VLOOKUP($A17,CSVCard!$A:$G,2,0)</f>
        <v>固守颜良</v>
      </c>
      <c r="D17">
        <f>VLOOKUP(A17,CSVCard!$A:$BS,68,0)</f>
        <v>14</v>
      </c>
      <c r="E17">
        <f>VLOOKUP(A17,CSVCard!$A:$N,12,0)</f>
        <v>1</v>
      </c>
      <c r="F17">
        <f>COUNTIFS(数据库!$B:$B,3,数据库!$E:$E,A17)</f>
        <v>17</v>
      </c>
      <c r="G17" s="3">
        <f>F17/武将养成概况!$I$5</f>
        <v>5.1359516616314202E-2</v>
      </c>
      <c r="H17" s="3"/>
      <c r="I17">
        <v>5028</v>
      </c>
      <c r="J17">
        <f>VLOOKUP($A17,CSVCard!$A:$G,7,0)</f>
        <v>5</v>
      </c>
      <c r="K17" t="str">
        <f>VLOOKUP($A17,CSVCard!$A:$G,2,0)</f>
        <v>固守颜良</v>
      </c>
      <c r="L17">
        <f>VLOOKUP(I17,CSVCard!$A:$BS,68,0)</f>
        <v>14</v>
      </c>
      <c r="M17">
        <f>VLOOKUP(I17,CSVCard!$A:$N,12,0)</f>
        <v>1</v>
      </c>
      <c r="N17">
        <f>COUNTIFS(数据库!$B:$B,2,数据库!$E:$E,I17)</f>
        <v>29</v>
      </c>
      <c r="O17" s="3">
        <f>N17/武将养成概况!$I$6</f>
        <v>4.0730337078651688E-2</v>
      </c>
      <c r="P17" s="3"/>
      <c r="Q17">
        <v>5028</v>
      </c>
      <c r="R17">
        <f>VLOOKUP($A17,CSVCard!$A:$G,7,0)</f>
        <v>5</v>
      </c>
      <c r="S17" t="str">
        <f>VLOOKUP($A17,CSVCard!$A:$G,2,0)</f>
        <v>固守颜良</v>
      </c>
      <c r="T17">
        <f>VLOOKUP(Q17,CSVCard!$A:$BS,68,0)</f>
        <v>14</v>
      </c>
      <c r="U17">
        <f>VLOOKUP(Q17,CSVCard!$A:$N,12,0)</f>
        <v>1</v>
      </c>
      <c r="V17">
        <f>COUNTIFS(数据库!$B:$B,1,数据库!$E:$E,Q17)</f>
        <v>95</v>
      </c>
      <c r="W17" s="3">
        <f>V17/武将养成概况!$I$7</f>
        <v>3.4773060029282578E-2</v>
      </c>
    </row>
    <row r="18" spans="1:49" x14ac:dyDescent="0.15">
      <c r="A18">
        <v>5010</v>
      </c>
      <c r="B18">
        <f>VLOOKUP($A18,CSVCard!$A:$G,7,0)</f>
        <v>5</v>
      </c>
      <c r="C18" t="str">
        <f>VLOOKUP($A18,CSVCard!$A:$G,2,0)</f>
        <v>传承司马懿</v>
      </c>
      <c r="D18">
        <f>VLOOKUP(A18,CSVCard!$A:$BS,68,0)</f>
        <v>14</v>
      </c>
      <c r="E18">
        <f>VLOOKUP(A18,CSVCard!$A:$N,12,0)</f>
        <v>3</v>
      </c>
      <c r="F18">
        <f>COUNTIFS(数据库!$B:$B,3,数据库!$E:$E,A18)</f>
        <v>44</v>
      </c>
      <c r="G18" s="3">
        <f>F18/武将养成概况!$I$5</f>
        <v>0.13293051359516617</v>
      </c>
      <c r="H18" s="3"/>
      <c r="I18">
        <v>5010</v>
      </c>
      <c r="J18">
        <f>VLOOKUP($A18,CSVCard!$A:$G,7,0)</f>
        <v>5</v>
      </c>
      <c r="K18" t="str">
        <f>VLOOKUP($A18,CSVCard!$A:$G,2,0)</f>
        <v>传承司马懿</v>
      </c>
      <c r="L18">
        <f>VLOOKUP(I18,CSVCard!$A:$BS,68,0)</f>
        <v>14</v>
      </c>
      <c r="M18">
        <f>VLOOKUP(I18,CSVCard!$A:$N,12,0)</f>
        <v>3</v>
      </c>
      <c r="N18">
        <f>COUNTIFS(数据库!$B:$B,2,数据库!$E:$E,I18)</f>
        <v>34</v>
      </c>
      <c r="O18" s="3">
        <f>N18/武将养成概况!$I$6</f>
        <v>4.7752808988764044E-2</v>
      </c>
      <c r="P18" s="3"/>
      <c r="Q18">
        <v>5010</v>
      </c>
      <c r="R18">
        <f>VLOOKUP($A18,CSVCard!$A:$G,7,0)</f>
        <v>5</v>
      </c>
      <c r="S18" t="str">
        <f>VLOOKUP($A18,CSVCard!$A:$G,2,0)</f>
        <v>传承司马懿</v>
      </c>
      <c r="T18">
        <f>VLOOKUP(Q18,CSVCard!$A:$BS,68,0)</f>
        <v>14</v>
      </c>
      <c r="U18">
        <f>VLOOKUP(Q18,CSVCard!$A:$N,12,0)</f>
        <v>3</v>
      </c>
      <c r="V18">
        <f>COUNTIFS(数据库!$B:$B,1,数据库!$E:$E,Q18)</f>
        <v>56</v>
      </c>
      <c r="W18" s="3">
        <f>V18/武将养成概况!$I$7</f>
        <v>2.0497803806734993E-2</v>
      </c>
    </row>
    <row r="19" spans="1:49" x14ac:dyDescent="0.15">
      <c r="A19">
        <v>5027</v>
      </c>
      <c r="B19">
        <f>VLOOKUP($A19,CSVCard!$A:$G,7,0)</f>
        <v>5</v>
      </c>
      <c r="C19" t="str">
        <f>VLOOKUP($A19,CSVCard!$A:$G,2,0)</f>
        <v>疾风张辽</v>
      </c>
      <c r="D19">
        <f>VLOOKUP(A19,CSVCard!$A:$BS,68,0)</f>
        <v>14</v>
      </c>
      <c r="E19">
        <f>VLOOKUP(A19,CSVCard!$A:$N,12,0)</f>
        <v>3</v>
      </c>
      <c r="F19">
        <f>COUNTIFS(数据库!$B:$B,3,数据库!$E:$E,A19)</f>
        <v>30</v>
      </c>
      <c r="G19" s="3">
        <f>F19/武将养成概况!$I$5</f>
        <v>9.0634441087613288E-2</v>
      </c>
      <c r="H19" s="3"/>
      <c r="I19">
        <v>5027</v>
      </c>
      <c r="J19">
        <f>VLOOKUP($A19,CSVCard!$A:$G,7,0)</f>
        <v>5</v>
      </c>
      <c r="K19" t="str">
        <f>VLOOKUP($A19,CSVCard!$A:$G,2,0)</f>
        <v>疾风张辽</v>
      </c>
      <c r="L19">
        <f>VLOOKUP(I19,CSVCard!$A:$BS,68,0)</f>
        <v>14</v>
      </c>
      <c r="M19">
        <f>VLOOKUP(I19,CSVCard!$A:$N,12,0)</f>
        <v>3</v>
      </c>
      <c r="N19">
        <f>COUNTIFS(数据库!$B:$B,2,数据库!$E:$E,I19)</f>
        <v>33</v>
      </c>
      <c r="O19" s="3">
        <f>N19/武将养成概况!$I$6</f>
        <v>4.6348314606741575E-2</v>
      </c>
      <c r="P19" s="3"/>
      <c r="Q19">
        <v>5027</v>
      </c>
      <c r="R19">
        <f>VLOOKUP($A19,CSVCard!$A:$G,7,0)</f>
        <v>5</v>
      </c>
      <c r="S19" t="str">
        <f>VLOOKUP($A19,CSVCard!$A:$G,2,0)</f>
        <v>疾风张辽</v>
      </c>
      <c r="T19">
        <f>VLOOKUP(Q19,CSVCard!$A:$BS,68,0)</f>
        <v>14</v>
      </c>
      <c r="U19">
        <f>VLOOKUP(Q19,CSVCard!$A:$N,12,0)</f>
        <v>3</v>
      </c>
      <c r="V19">
        <f>COUNTIFS(数据库!$B:$B,1,数据库!$E:$E,Q19)</f>
        <v>35</v>
      </c>
      <c r="W19" s="3">
        <f>V19/武将养成概况!$I$7</f>
        <v>1.2811127379209371E-2</v>
      </c>
    </row>
    <row r="20" spans="1:49" x14ac:dyDescent="0.15">
      <c r="A20">
        <v>5040</v>
      </c>
      <c r="B20">
        <f>VLOOKUP($A20,CSVCard!$A:$G,7,0)</f>
        <v>5</v>
      </c>
      <c r="C20" t="str">
        <f>VLOOKUP($A20,CSVCard!$A:$G,2,0)</f>
        <v>传承张郃</v>
      </c>
      <c r="D20">
        <f>VLOOKUP(A20,CSVCard!$A:$BS,68,0)</f>
        <v>14</v>
      </c>
      <c r="E20">
        <f>VLOOKUP(A20,CSVCard!$A:$N,12,0)</f>
        <v>3</v>
      </c>
      <c r="F20">
        <f>COUNTIFS(数据库!$B:$B,3,数据库!$E:$E,A20)</f>
        <v>23</v>
      </c>
      <c r="G20" s="3">
        <f>F20/武将养成概况!$I$5</f>
        <v>6.9486404833836862E-2</v>
      </c>
      <c r="H20" s="3"/>
      <c r="I20">
        <v>5040</v>
      </c>
      <c r="J20">
        <f>VLOOKUP($A20,CSVCard!$A:$G,7,0)</f>
        <v>5</v>
      </c>
      <c r="K20" t="str">
        <f>VLOOKUP($A20,CSVCard!$A:$G,2,0)</f>
        <v>传承张郃</v>
      </c>
      <c r="L20">
        <f>VLOOKUP(I20,CSVCard!$A:$BS,68,0)</f>
        <v>14</v>
      </c>
      <c r="M20">
        <f>VLOOKUP(I20,CSVCard!$A:$N,12,0)</f>
        <v>3</v>
      </c>
      <c r="N20">
        <f>COUNTIFS(数据库!$B:$B,2,数据库!$E:$E,I20)</f>
        <v>38</v>
      </c>
      <c r="O20" s="3">
        <f>N20/武将养成概况!$I$6</f>
        <v>5.3370786516853931E-2</v>
      </c>
      <c r="P20" s="3"/>
      <c r="Q20">
        <v>5040</v>
      </c>
      <c r="R20">
        <f>VLOOKUP($A20,CSVCard!$A:$G,7,0)</f>
        <v>5</v>
      </c>
      <c r="S20" t="str">
        <f>VLOOKUP($A20,CSVCard!$A:$G,2,0)</f>
        <v>传承张郃</v>
      </c>
      <c r="T20">
        <f>VLOOKUP(Q20,CSVCard!$A:$BS,68,0)</f>
        <v>14</v>
      </c>
      <c r="U20">
        <f>VLOOKUP(Q20,CSVCard!$A:$N,12,0)</f>
        <v>3</v>
      </c>
      <c r="V20">
        <f>COUNTIFS(数据库!$B:$B,1,数据库!$E:$E,Q20)</f>
        <v>28</v>
      </c>
      <c r="W20" s="3">
        <f>V20/武将养成概况!$I$7</f>
        <v>1.0248901903367497E-2</v>
      </c>
    </row>
    <row r="21" spans="1:49" x14ac:dyDescent="0.15">
      <c r="A21">
        <v>5039</v>
      </c>
      <c r="B21">
        <f>VLOOKUP($A21,CSVCard!$A:$G,7,0)</f>
        <v>5</v>
      </c>
      <c r="C21" t="str">
        <f>VLOOKUP($A21,CSVCard!$A:$G,2,0)</f>
        <v>疾风张郃</v>
      </c>
      <c r="D21">
        <f>VLOOKUP(A21,CSVCard!$A:$BS,68,0)</f>
        <v>14</v>
      </c>
      <c r="E21">
        <f>VLOOKUP(A21,CSVCard!$A:$N,12,0)</f>
        <v>3</v>
      </c>
      <c r="F21">
        <f>COUNTIFS(数据库!$B:$B,3,数据库!$E:$E,A21)</f>
        <v>34</v>
      </c>
      <c r="G21" s="3">
        <f>F21/武将养成概况!$I$5</f>
        <v>0.1027190332326284</v>
      </c>
      <c r="H21" s="3"/>
      <c r="I21">
        <v>5039</v>
      </c>
      <c r="J21">
        <f>VLOOKUP($A21,CSVCard!$A:$G,7,0)</f>
        <v>5</v>
      </c>
      <c r="K21" t="str">
        <f>VLOOKUP($A21,CSVCard!$A:$G,2,0)</f>
        <v>疾风张郃</v>
      </c>
      <c r="L21">
        <f>VLOOKUP(I21,CSVCard!$A:$BS,68,0)</f>
        <v>14</v>
      </c>
      <c r="M21">
        <f>VLOOKUP(I21,CSVCard!$A:$N,12,0)</f>
        <v>3</v>
      </c>
      <c r="N21">
        <f>COUNTIFS(数据库!$B:$B,2,数据库!$E:$E,I21)</f>
        <v>21</v>
      </c>
      <c r="O21" s="3">
        <f>N21/武将养成概况!$I$6</f>
        <v>2.9494382022471909E-2</v>
      </c>
      <c r="P21" s="3"/>
      <c r="Q21">
        <v>5039</v>
      </c>
      <c r="R21">
        <f>VLOOKUP($A21,CSVCard!$A:$G,7,0)</f>
        <v>5</v>
      </c>
      <c r="S21" t="str">
        <f>VLOOKUP($A21,CSVCard!$A:$G,2,0)</f>
        <v>疾风张郃</v>
      </c>
      <c r="T21">
        <f>VLOOKUP(Q21,CSVCard!$A:$BS,68,0)</f>
        <v>14</v>
      </c>
      <c r="U21">
        <f>VLOOKUP(Q21,CSVCard!$A:$N,12,0)</f>
        <v>3</v>
      </c>
      <c r="V21">
        <f>COUNTIFS(数据库!$B:$B,1,数据库!$E:$E,Q21)</f>
        <v>31</v>
      </c>
      <c r="W21" s="3">
        <f>V21/武将养成概况!$I$7</f>
        <v>1.1346998535871157E-2</v>
      </c>
    </row>
    <row r="22" spans="1:49" x14ac:dyDescent="0.15">
      <c r="A22">
        <v>5016</v>
      </c>
      <c r="B22">
        <f>VLOOKUP($A22,CSVCard!$A:$G,7,0)</f>
        <v>5</v>
      </c>
      <c r="C22" t="str">
        <f>VLOOKUP($A22,CSVCard!$A:$G,2,0)</f>
        <v>传承董卓</v>
      </c>
      <c r="D22">
        <f>VLOOKUP(A22,CSVCard!$A:$BS,68,0)</f>
        <v>14</v>
      </c>
      <c r="E22">
        <f>VLOOKUP(A22,CSVCard!$A:$N,12,0)</f>
        <v>3</v>
      </c>
      <c r="F22">
        <f>COUNTIFS(数据库!$B:$B,3,数据库!$E:$E,A22)</f>
        <v>34</v>
      </c>
      <c r="G22" s="3">
        <f>F22/武将养成概况!$I$5</f>
        <v>0.1027190332326284</v>
      </c>
      <c r="H22" s="3"/>
      <c r="I22">
        <v>5016</v>
      </c>
      <c r="J22">
        <f>VLOOKUP($A22,CSVCard!$A:$G,7,0)</f>
        <v>5</v>
      </c>
      <c r="K22" t="str">
        <f>VLOOKUP($A22,CSVCard!$A:$G,2,0)</f>
        <v>传承董卓</v>
      </c>
      <c r="L22">
        <f>VLOOKUP(I22,CSVCard!$A:$BS,68,0)</f>
        <v>14</v>
      </c>
      <c r="M22">
        <f>VLOOKUP(I22,CSVCard!$A:$N,12,0)</f>
        <v>3</v>
      </c>
      <c r="N22">
        <f>COUNTIFS(数据库!$B:$B,2,数据库!$E:$E,I22)</f>
        <v>29</v>
      </c>
      <c r="O22" s="3">
        <f>N22/武将养成概况!$I$6</f>
        <v>4.0730337078651688E-2</v>
      </c>
      <c r="P22" s="3"/>
      <c r="Q22">
        <v>5016</v>
      </c>
      <c r="R22">
        <f>VLOOKUP($A22,CSVCard!$A:$G,7,0)</f>
        <v>5</v>
      </c>
      <c r="S22" t="str">
        <f>VLOOKUP($A22,CSVCard!$A:$G,2,0)</f>
        <v>传承董卓</v>
      </c>
      <c r="T22">
        <f>VLOOKUP(Q22,CSVCard!$A:$BS,68,0)</f>
        <v>14</v>
      </c>
      <c r="U22">
        <f>VLOOKUP(Q22,CSVCard!$A:$N,12,0)</f>
        <v>3</v>
      </c>
      <c r="V22">
        <f>COUNTIFS(数据库!$B:$B,1,数据库!$E:$E,Q22)</f>
        <v>11</v>
      </c>
      <c r="W22" s="3">
        <f>V22/武将养成概况!$I$7</f>
        <v>4.026354319180088E-3</v>
      </c>
    </row>
    <row r="23" spans="1:49" x14ac:dyDescent="0.15">
      <c r="A23">
        <v>5036</v>
      </c>
      <c r="B23">
        <f>VLOOKUP($A23,CSVCard!$A:$G,7,0)</f>
        <v>5</v>
      </c>
      <c r="C23" t="str">
        <f>VLOOKUP($A23,CSVCard!$A:$G,2,0)</f>
        <v>传承郭嘉</v>
      </c>
      <c r="D23">
        <f>VLOOKUP(A23,CSVCard!$A:$BS,68,0)</f>
        <v>14</v>
      </c>
      <c r="E23">
        <f>VLOOKUP(A23,CSVCard!$A:$N,12,0)</f>
        <v>3</v>
      </c>
      <c r="F23">
        <f>COUNTIFS(数据库!$B:$B,3,数据库!$E:$E,A23)</f>
        <v>31</v>
      </c>
      <c r="G23" s="3">
        <f>F23/武将养成概况!$I$5</f>
        <v>9.3655589123867067E-2</v>
      </c>
      <c r="H23" s="3"/>
      <c r="I23">
        <v>5036</v>
      </c>
      <c r="J23">
        <f>VLOOKUP($A23,CSVCard!$A:$G,7,0)</f>
        <v>5</v>
      </c>
      <c r="K23" t="str">
        <f>VLOOKUP($A23,CSVCard!$A:$G,2,0)</f>
        <v>传承郭嘉</v>
      </c>
      <c r="L23">
        <f>VLOOKUP(I23,CSVCard!$A:$BS,68,0)</f>
        <v>14</v>
      </c>
      <c r="M23">
        <f>VLOOKUP(I23,CSVCard!$A:$N,12,0)</f>
        <v>3</v>
      </c>
      <c r="N23">
        <f>COUNTIFS(数据库!$B:$B,2,数据库!$E:$E,I23)</f>
        <v>24</v>
      </c>
      <c r="O23" s="3">
        <f>N23/武将养成概况!$I$6</f>
        <v>3.3707865168539325E-2</v>
      </c>
      <c r="P23" s="3"/>
      <c r="Q23">
        <v>5036</v>
      </c>
      <c r="R23">
        <f>VLOOKUP($A23,CSVCard!$A:$G,7,0)</f>
        <v>5</v>
      </c>
      <c r="S23" t="str">
        <f>VLOOKUP($A23,CSVCard!$A:$G,2,0)</f>
        <v>传承郭嘉</v>
      </c>
      <c r="T23">
        <f>VLOOKUP(Q23,CSVCard!$A:$BS,68,0)</f>
        <v>14</v>
      </c>
      <c r="U23">
        <f>VLOOKUP(Q23,CSVCard!$A:$N,12,0)</f>
        <v>3</v>
      </c>
      <c r="V23">
        <f>COUNTIFS(数据库!$B:$B,1,数据库!$E:$E,Q23)</f>
        <v>17</v>
      </c>
      <c r="W23" s="3">
        <f>V23/武将养成概况!$I$7</f>
        <v>6.2225475841874087E-3</v>
      </c>
    </row>
    <row r="24" spans="1:49" x14ac:dyDescent="0.15">
      <c r="A24">
        <v>5022</v>
      </c>
      <c r="B24">
        <f>VLOOKUP($A24,CSVCard!$A:$G,7,0)</f>
        <v>5</v>
      </c>
      <c r="C24" t="str">
        <f>VLOOKUP($A24,CSVCard!$A:$G,2,0)</f>
        <v>疾风赵云</v>
      </c>
      <c r="D24">
        <f>VLOOKUP(A24,CSVCard!$A:$BS,68,0)</f>
        <v>14</v>
      </c>
      <c r="E24">
        <f>VLOOKUP(A24,CSVCard!$A:$N,12,0)</f>
        <v>3</v>
      </c>
      <c r="F24">
        <f>COUNTIFS(数据库!$B:$B,3,数据库!$E:$E,A24)</f>
        <v>43</v>
      </c>
      <c r="G24" s="3">
        <f>F24/武将养成概况!$I$5</f>
        <v>0.12990936555891239</v>
      </c>
      <c r="H24" s="3"/>
      <c r="I24">
        <v>5022</v>
      </c>
      <c r="J24">
        <f>VLOOKUP($A24,CSVCard!$A:$G,7,0)</f>
        <v>5</v>
      </c>
      <c r="K24" t="str">
        <f>VLOOKUP($A24,CSVCard!$A:$G,2,0)</f>
        <v>疾风赵云</v>
      </c>
      <c r="L24">
        <f>VLOOKUP(I24,CSVCard!$A:$BS,68,0)</f>
        <v>14</v>
      </c>
      <c r="M24">
        <f>VLOOKUP(I24,CSVCard!$A:$N,12,0)</f>
        <v>3</v>
      </c>
      <c r="N24">
        <f>COUNTIFS(数据库!$B:$B,2,数据库!$E:$E,I24)</f>
        <v>24</v>
      </c>
      <c r="O24" s="3">
        <f>N24/武将养成概况!$I$6</f>
        <v>3.3707865168539325E-2</v>
      </c>
      <c r="P24" s="3"/>
      <c r="Q24">
        <v>5022</v>
      </c>
      <c r="R24">
        <f>VLOOKUP($A24,CSVCard!$A:$G,7,0)</f>
        <v>5</v>
      </c>
      <c r="S24" t="str">
        <f>VLOOKUP($A24,CSVCard!$A:$G,2,0)</f>
        <v>疾风赵云</v>
      </c>
      <c r="T24">
        <f>VLOOKUP(Q24,CSVCard!$A:$BS,68,0)</f>
        <v>14</v>
      </c>
      <c r="U24">
        <f>VLOOKUP(Q24,CSVCard!$A:$N,12,0)</f>
        <v>3</v>
      </c>
      <c r="V24">
        <f>COUNTIFS(数据库!$B:$B,1,数据库!$E:$E,Q24)</f>
        <v>1</v>
      </c>
      <c r="W24" s="3">
        <f>V24/武将养成概况!$I$7</f>
        <v>3.6603221083455345E-4</v>
      </c>
    </row>
    <row r="25" spans="1:49" x14ac:dyDescent="0.15">
      <c r="A25">
        <v>5026</v>
      </c>
      <c r="B25">
        <f>VLOOKUP($A25,CSVCard!$A:$G,7,0)</f>
        <v>5</v>
      </c>
      <c r="C25" t="str">
        <f>VLOOKUP($A25,CSVCard!$A:$G,2,0)</f>
        <v>疾风魏延</v>
      </c>
      <c r="D25">
        <f>VLOOKUP(A25,CSVCard!$A:$BS,68,0)</f>
        <v>14</v>
      </c>
      <c r="E25">
        <f>VLOOKUP(A25,CSVCard!$A:$N,12,0)</f>
        <v>3</v>
      </c>
      <c r="F25">
        <f>COUNTIFS(数据库!$B:$B,3,数据库!$E:$E,A25)</f>
        <v>12</v>
      </c>
      <c r="G25" s="3">
        <f>F25/武将养成概况!$I$5</f>
        <v>3.6253776435045321E-2</v>
      </c>
      <c r="H25" s="3"/>
      <c r="I25">
        <v>5026</v>
      </c>
      <c r="J25">
        <f>VLOOKUP($A25,CSVCard!$A:$G,7,0)</f>
        <v>5</v>
      </c>
      <c r="K25" t="str">
        <f>VLOOKUP($A25,CSVCard!$A:$G,2,0)</f>
        <v>疾风魏延</v>
      </c>
      <c r="L25">
        <f>VLOOKUP(I25,CSVCard!$A:$BS,68,0)</f>
        <v>14</v>
      </c>
      <c r="M25">
        <f>VLOOKUP(I25,CSVCard!$A:$N,12,0)</f>
        <v>3</v>
      </c>
      <c r="N25">
        <f>COUNTIFS(数据库!$B:$B,2,数据库!$E:$E,I25)</f>
        <v>11</v>
      </c>
      <c r="O25" s="3">
        <f>N25/武将养成概况!$I$6</f>
        <v>1.5449438202247191E-2</v>
      </c>
      <c r="P25" s="3"/>
      <c r="Q25">
        <v>5026</v>
      </c>
      <c r="R25">
        <f>VLOOKUP($A25,CSVCard!$A:$G,7,0)</f>
        <v>5</v>
      </c>
      <c r="S25" t="str">
        <f>VLOOKUP($A25,CSVCard!$A:$G,2,0)</f>
        <v>疾风魏延</v>
      </c>
      <c r="T25">
        <f>VLOOKUP(Q25,CSVCard!$A:$BS,68,0)</f>
        <v>14</v>
      </c>
      <c r="U25">
        <f>VLOOKUP(Q25,CSVCard!$A:$N,12,0)</f>
        <v>3</v>
      </c>
      <c r="V25">
        <f>COUNTIFS(数据库!$B:$B,1,数据库!$E:$E,Q25)</f>
        <v>33</v>
      </c>
      <c r="W25" s="3">
        <f>V25/武将养成概况!$I$7</f>
        <v>1.2079062957540264E-2</v>
      </c>
    </row>
    <row r="26" spans="1:49" x14ac:dyDescent="0.15">
      <c r="A26">
        <v>5001</v>
      </c>
      <c r="B26">
        <f>VLOOKUP($A26,CSVCard!$A:$G,7,0)</f>
        <v>5</v>
      </c>
      <c r="C26" t="str">
        <f>VLOOKUP($A26,CSVCard!$A:$G,2,0)</f>
        <v>传承曹操</v>
      </c>
      <c r="D26">
        <f>VLOOKUP(A26,CSVCard!$A:$BS,68,0)</f>
        <v>14</v>
      </c>
      <c r="E26">
        <f>VLOOKUP(A26,CSVCard!$A:$N,12,0)</f>
        <v>3</v>
      </c>
      <c r="F26">
        <f>COUNTIFS(数据库!$B:$B,3,数据库!$E:$E,A26)</f>
        <v>21</v>
      </c>
      <c r="G26" s="3">
        <f>F26/武将养成概况!$I$5</f>
        <v>6.3444108761329304E-2</v>
      </c>
      <c r="H26" s="3"/>
      <c r="I26">
        <v>5001</v>
      </c>
      <c r="J26">
        <f>VLOOKUP($A26,CSVCard!$A:$G,7,0)</f>
        <v>5</v>
      </c>
      <c r="K26" t="str">
        <f>VLOOKUP($A26,CSVCard!$A:$G,2,0)</f>
        <v>传承曹操</v>
      </c>
      <c r="L26">
        <f>VLOOKUP(I26,CSVCard!$A:$BS,68,0)</f>
        <v>14</v>
      </c>
      <c r="M26">
        <f>VLOOKUP(I26,CSVCard!$A:$N,12,0)</f>
        <v>3</v>
      </c>
      <c r="N26">
        <f>COUNTIFS(数据库!$B:$B,2,数据库!$E:$E,I26)</f>
        <v>17</v>
      </c>
      <c r="O26" s="3">
        <f>N26/武将养成概况!$I$6</f>
        <v>2.3876404494382022E-2</v>
      </c>
      <c r="P26" s="3"/>
      <c r="Q26">
        <v>5001</v>
      </c>
      <c r="R26">
        <f>VLOOKUP($A26,CSVCard!$A:$G,7,0)</f>
        <v>5</v>
      </c>
      <c r="S26" t="str">
        <f>VLOOKUP($A26,CSVCard!$A:$G,2,0)</f>
        <v>传承曹操</v>
      </c>
      <c r="T26">
        <f>VLOOKUP(Q26,CSVCard!$A:$BS,68,0)</f>
        <v>14</v>
      </c>
      <c r="U26">
        <f>VLOOKUP(Q26,CSVCard!$A:$N,12,0)</f>
        <v>3</v>
      </c>
      <c r="V26">
        <f>COUNTIFS(数据库!$B:$B,1,数据库!$E:$E,Q26)</f>
        <v>5</v>
      </c>
      <c r="W26" s="3">
        <f>V26/武将养成概况!$I$7</f>
        <v>1.8301610541727673E-3</v>
      </c>
    </row>
    <row r="27" spans="1:49" x14ac:dyDescent="0.15">
      <c r="A27">
        <v>5005</v>
      </c>
      <c r="B27">
        <f>VLOOKUP($A27,CSVCard!$A:$G,7,0)</f>
        <v>5</v>
      </c>
      <c r="C27" t="str">
        <f>VLOOKUP($A27,CSVCard!$A:$G,2,0)</f>
        <v>传承孙权</v>
      </c>
      <c r="D27">
        <f>VLOOKUP(A27,CSVCard!$A:$BS,68,0)</f>
        <v>14</v>
      </c>
      <c r="E27">
        <f>VLOOKUP(A27,CSVCard!$A:$N,12,0)</f>
        <v>2</v>
      </c>
      <c r="F27">
        <f>COUNTIFS(数据库!$B:$B,3,数据库!$E:$E,A27)</f>
        <v>10</v>
      </c>
      <c r="G27" s="3">
        <f>F27/武将养成概况!$I$5</f>
        <v>3.0211480362537766E-2</v>
      </c>
      <c r="H27" s="3"/>
      <c r="I27">
        <v>5005</v>
      </c>
      <c r="J27">
        <f>VLOOKUP($A27,CSVCard!$A:$G,7,0)</f>
        <v>5</v>
      </c>
      <c r="K27" t="str">
        <f>VLOOKUP($A27,CSVCard!$A:$G,2,0)</f>
        <v>传承孙权</v>
      </c>
      <c r="L27">
        <f>VLOOKUP(I27,CSVCard!$A:$BS,68,0)</f>
        <v>14</v>
      </c>
      <c r="M27">
        <f>VLOOKUP(I27,CSVCard!$A:$N,12,0)</f>
        <v>2</v>
      </c>
      <c r="N27">
        <f>COUNTIFS(数据库!$B:$B,2,数据库!$E:$E,I27)</f>
        <v>20</v>
      </c>
      <c r="O27" s="3">
        <f>N27/武将养成概况!$I$6</f>
        <v>2.8089887640449437E-2</v>
      </c>
      <c r="P27" s="3"/>
      <c r="Q27">
        <v>5005</v>
      </c>
      <c r="R27">
        <f>VLOOKUP($A27,CSVCard!$A:$G,7,0)</f>
        <v>5</v>
      </c>
      <c r="S27" t="str">
        <f>VLOOKUP($A27,CSVCard!$A:$G,2,0)</f>
        <v>传承孙权</v>
      </c>
      <c r="T27">
        <f>VLOOKUP(Q27,CSVCard!$A:$BS,68,0)</f>
        <v>14</v>
      </c>
      <c r="U27">
        <f>VLOOKUP(Q27,CSVCard!$A:$N,12,0)</f>
        <v>2</v>
      </c>
      <c r="V27">
        <f>COUNTIFS(数据库!$B:$B,1,数据库!$E:$E,Q27)</f>
        <v>13</v>
      </c>
      <c r="W27" s="3">
        <f>V27/武将养成概况!$I$7</f>
        <v>4.7584187408491949E-3</v>
      </c>
    </row>
    <row r="28" spans="1:49" x14ac:dyDescent="0.15">
      <c r="A28">
        <v>5006</v>
      </c>
      <c r="B28">
        <f>VLOOKUP($A28,CSVCard!$A:$G,7,0)</f>
        <v>5</v>
      </c>
      <c r="C28" t="str">
        <f>VLOOKUP($A28,CSVCard!$A:$G,2,0)</f>
        <v>传承孙尚香</v>
      </c>
      <c r="D28">
        <f>VLOOKUP(A28,CSVCard!$A:$BS,68,0)</f>
        <v>14</v>
      </c>
      <c r="E28">
        <f>VLOOKUP(A28,CSVCard!$A:$N,12,0)</f>
        <v>2</v>
      </c>
      <c r="F28">
        <f>COUNTIFS(数据库!$B:$B,3,数据库!$E:$E,A28)</f>
        <v>4</v>
      </c>
      <c r="G28" s="3">
        <f>F28/武将养成概况!$I$5</f>
        <v>1.2084592145015106E-2</v>
      </c>
      <c r="H28" s="3"/>
      <c r="I28">
        <v>5006</v>
      </c>
      <c r="J28">
        <f>VLOOKUP($A28,CSVCard!$A:$G,7,0)</f>
        <v>5</v>
      </c>
      <c r="K28" t="str">
        <f>VLOOKUP($A28,CSVCard!$A:$G,2,0)</f>
        <v>传承孙尚香</v>
      </c>
      <c r="L28">
        <f>VLOOKUP(I28,CSVCard!$A:$BS,68,0)</f>
        <v>14</v>
      </c>
      <c r="M28">
        <f>VLOOKUP(I28,CSVCard!$A:$N,12,0)</f>
        <v>2</v>
      </c>
      <c r="N28">
        <f>COUNTIFS(数据库!$B:$B,2,数据库!$E:$E,I28)</f>
        <v>11</v>
      </c>
      <c r="O28" s="3">
        <f>N28/武将养成概况!$I$6</f>
        <v>1.5449438202247191E-2</v>
      </c>
      <c r="P28" s="3"/>
      <c r="Q28">
        <v>5006</v>
      </c>
      <c r="R28">
        <f>VLOOKUP($A28,CSVCard!$A:$G,7,0)</f>
        <v>5</v>
      </c>
      <c r="S28" t="str">
        <f>VLOOKUP($A28,CSVCard!$A:$G,2,0)</f>
        <v>传承孙尚香</v>
      </c>
      <c r="T28">
        <f>VLOOKUP(Q28,CSVCard!$A:$BS,68,0)</f>
        <v>14</v>
      </c>
      <c r="U28">
        <f>VLOOKUP(Q28,CSVCard!$A:$N,12,0)</f>
        <v>2</v>
      </c>
      <c r="V28">
        <f>COUNTIFS(数据库!$B:$B,1,数据库!$E:$E,Q28)</f>
        <v>28</v>
      </c>
      <c r="W28" s="3">
        <f>V28/武将养成概况!$I$7</f>
        <v>1.0248901903367497E-2</v>
      </c>
    </row>
    <row r="29" spans="1:49" x14ac:dyDescent="0.15">
      <c r="A29">
        <v>5032</v>
      </c>
      <c r="B29">
        <f>VLOOKUP($A29,CSVCard!$A:$G,7,0)</f>
        <v>5</v>
      </c>
      <c r="C29" t="str">
        <f>VLOOKUP($A29,CSVCard!$A:$G,2,0)</f>
        <v>传承孙策</v>
      </c>
      <c r="D29">
        <f>VLOOKUP(A29,CSVCard!$A:$BS,68,0)</f>
        <v>14</v>
      </c>
      <c r="E29">
        <f>VLOOKUP(A29,CSVCard!$A:$N,12,0)</f>
        <v>1</v>
      </c>
      <c r="F29">
        <f>COUNTIFS(数据库!$B:$B,3,数据库!$E:$E,A29)</f>
        <v>5</v>
      </c>
      <c r="G29" s="3">
        <f>F29/武将养成概况!$I$5</f>
        <v>1.5105740181268883E-2</v>
      </c>
      <c r="H29" s="3"/>
      <c r="I29">
        <v>5032</v>
      </c>
      <c r="J29">
        <f>VLOOKUP($A29,CSVCard!$A:$G,7,0)</f>
        <v>5</v>
      </c>
      <c r="K29" t="str">
        <f>VLOOKUP($A29,CSVCard!$A:$G,2,0)</f>
        <v>传承孙策</v>
      </c>
      <c r="L29">
        <f>VLOOKUP(I29,CSVCard!$A:$BS,68,0)</f>
        <v>14</v>
      </c>
      <c r="M29">
        <f>VLOOKUP(I29,CSVCard!$A:$N,12,0)</f>
        <v>1</v>
      </c>
      <c r="N29">
        <f>COUNTIFS(数据库!$B:$B,2,数据库!$E:$E,I29)</f>
        <v>10</v>
      </c>
      <c r="O29" s="3">
        <f>N29/武将养成概况!$I$6</f>
        <v>1.4044943820224719E-2</v>
      </c>
      <c r="P29" s="3"/>
      <c r="Q29">
        <v>5032</v>
      </c>
      <c r="R29">
        <f>VLOOKUP($A29,CSVCard!$A:$G,7,0)</f>
        <v>5</v>
      </c>
      <c r="S29" t="str">
        <f>VLOOKUP($A29,CSVCard!$A:$G,2,0)</f>
        <v>传承孙策</v>
      </c>
      <c r="T29">
        <f>VLOOKUP(Q29,CSVCard!$A:$BS,68,0)</f>
        <v>14</v>
      </c>
      <c r="U29">
        <f>VLOOKUP(Q29,CSVCard!$A:$N,12,0)</f>
        <v>1</v>
      </c>
      <c r="V29">
        <f>COUNTIFS(数据库!$B:$B,1,数据库!$E:$E,Q29)</f>
        <v>24</v>
      </c>
      <c r="W29" s="3">
        <f>V29/武将养成概况!$I$7</f>
        <v>8.7847730600292828E-3</v>
      </c>
    </row>
    <row r="30" spans="1:49" x14ac:dyDescent="0.15">
      <c r="A30">
        <v>5031</v>
      </c>
      <c r="B30">
        <f>VLOOKUP($A30,CSVCard!$A:$G,7,0)</f>
        <v>5</v>
      </c>
      <c r="C30" t="str">
        <f>VLOOKUP($A30,CSVCard!$A:$G,2,0)</f>
        <v>固守许褚</v>
      </c>
      <c r="D30">
        <f>VLOOKUP(A30,CSVCard!$A:$BS,68,0)</f>
        <v>14</v>
      </c>
      <c r="E30">
        <f>VLOOKUP(A30,CSVCard!$A:$N,12,0)</f>
        <v>1</v>
      </c>
      <c r="F30">
        <f>COUNTIFS(数据库!$B:$B,3,数据库!$E:$E,A30)</f>
        <v>7</v>
      </c>
      <c r="G30" s="3">
        <f>F30/武将养成概况!$I$5</f>
        <v>2.1148036253776436E-2</v>
      </c>
      <c r="H30" s="3"/>
      <c r="I30">
        <v>5031</v>
      </c>
      <c r="J30">
        <f>VLOOKUP($A30,CSVCard!$A:$G,7,0)</f>
        <v>5</v>
      </c>
      <c r="K30" t="str">
        <f>VLOOKUP($A30,CSVCard!$A:$G,2,0)</f>
        <v>固守许褚</v>
      </c>
      <c r="L30">
        <f>VLOOKUP(I30,CSVCard!$A:$BS,68,0)</f>
        <v>14</v>
      </c>
      <c r="M30">
        <f>VLOOKUP(I30,CSVCard!$A:$N,12,0)</f>
        <v>1</v>
      </c>
      <c r="N30">
        <f>COUNTIFS(数据库!$B:$B,2,数据库!$E:$E,I30)</f>
        <v>11</v>
      </c>
      <c r="O30" s="3">
        <f>N30/武将养成概况!$I$6</f>
        <v>1.5449438202247191E-2</v>
      </c>
      <c r="P30" s="3"/>
      <c r="Q30">
        <v>5031</v>
      </c>
      <c r="R30">
        <f>VLOOKUP($A30,CSVCard!$A:$G,7,0)</f>
        <v>5</v>
      </c>
      <c r="S30" t="str">
        <f>VLOOKUP($A30,CSVCard!$A:$G,2,0)</f>
        <v>固守许褚</v>
      </c>
      <c r="T30">
        <f>VLOOKUP(Q30,CSVCard!$A:$BS,68,0)</f>
        <v>14</v>
      </c>
      <c r="U30">
        <f>VLOOKUP(Q30,CSVCard!$A:$N,12,0)</f>
        <v>1</v>
      </c>
      <c r="V30">
        <f>COUNTIFS(数据库!$B:$B,1,数据库!$E:$E,Q30)</f>
        <v>14</v>
      </c>
      <c r="W30" s="3">
        <f>V30/武将养成概况!$I$7</f>
        <v>5.1244509516837483E-3</v>
      </c>
      <c r="AV30" t="s">
        <v>3142</v>
      </c>
    </row>
    <row r="31" spans="1:49" x14ac:dyDescent="0.15">
      <c r="A31">
        <v>5037</v>
      </c>
      <c r="B31">
        <f>VLOOKUP($A31,CSVCard!$A:$G,7,0)</f>
        <v>5</v>
      </c>
      <c r="C31" t="str">
        <f>VLOOKUP($A31,CSVCard!$A:$G,2,0)</f>
        <v>传承黄忠</v>
      </c>
      <c r="D31">
        <f>VLOOKUP(A31,CSVCard!$A:$BS,68,0)</f>
        <v>14</v>
      </c>
      <c r="E31">
        <f>VLOOKUP(A31,CSVCard!$A:$N,12,0)</f>
        <v>2</v>
      </c>
      <c r="F31">
        <f>COUNTIFS(数据库!$B:$B,3,数据库!$E:$E,A31)</f>
        <v>9</v>
      </c>
      <c r="G31" s="3">
        <f>F31/武将养成概况!$I$5</f>
        <v>2.7190332326283987E-2</v>
      </c>
      <c r="H31" s="3"/>
      <c r="I31">
        <v>5037</v>
      </c>
      <c r="J31">
        <f>VLOOKUP($A31,CSVCard!$A:$G,7,0)</f>
        <v>5</v>
      </c>
      <c r="K31" t="str">
        <f>VLOOKUP($A31,CSVCard!$A:$G,2,0)</f>
        <v>传承黄忠</v>
      </c>
      <c r="L31">
        <f>VLOOKUP(I31,CSVCard!$A:$BS,68,0)</f>
        <v>14</v>
      </c>
      <c r="M31">
        <f>VLOOKUP(I31,CSVCard!$A:$N,12,0)</f>
        <v>2</v>
      </c>
      <c r="N31">
        <f>COUNTIFS(数据库!$B:$B,2,数据库!$E:$E,I31)</f>
        <v>9</v>
      </c>
      <c r="O31" s="3">
        <f>N31/武将养成概况!$I$6</f>
        <v>1.2640449438202247E-2</v>
      </c>
      <c r="P31" s="3"/>
      <c r="Q31">
        <v>5037</v>
      </c>
      <c r="R31">
        <f>VLOOKUP($A31,CSVCard!$A:$G,7,0)</f>
        <v>5</v>
      </c>
      <c r="S31" t="str">
        <f>VLOOKUP($A31,CSVCard!$A:$G,2,0)</f>
        <v>传承黄忠</v>
      </c>
      <c r="T31">
        <f>VLOOKUP(Q31,CSVCard!$A:$BS,68,0)</f>
        <v>14</v>
      </c>
      <c r="U31">
        <f>VLOOKUP(Q31,CSVCard!$A:$N,12,0)</f>
        <v>2</v>
      </c>
      <c r="V31">
        <f>COUNTIFS(数据库!$B:$B,1,数据库!$E:$E,Q31)</f>
        <v>10</v>
      </c>
      <c r="W31" s="3">
        <f>V31/武将养成概况!$I$7</f>
        <v>3.6603221083455345E-3</v>
      </c>
      <c r="AV31">
        <v>1</v>
      </c>
      <c r="AW31" t="s">
        <v>3143</v>
      </c>
    </row>
    <row r="32" spans="1:49" x14ac:dyDescent="0.15">
      <c r="A32">
        <v>5048</v>
      </c>
      <c r="B32">
        <f>VLOOKUP($A32,CSVCard!$A:$G,7,0)</f>
        <v>5</v>
      </c>
      <c r="C32" t="str">
        <f>VLOOKUP($A32,CSVCard!$A:$G,2,0)</f>
        <v>传承关索</v>
      </c>
      <c r="D32">
        <f>VLOOKUP(A32,CSVCard!$A:$BS,68,0)</f>
        <v>14</v>
      </c>
      <c r="E32">
        <f>VLOOKUP(A32,CSVCard!$A:$N,12,0)</f>
        <v>1</v>
      </c>
      <c r="F32">
        <f>COUNTIFS(数据库!$B:$B,3,数据库!$E:$E,A32)</f>
        <v>17</v>
      </c>
      <c r="G32" s="3">
        <f>F32/武将养成概况!$I$5</f>
        <v>5.1359516616314202E-2</v>
      </c>
      <c r="H32" s="3"/>
      <c r="I32">
        <v>5048</v>
      </c>
      <c r="J32">
        <f>VLOOKUP($A32,CSVCard!$A:$G,7,0)</f>
        <v>5</v>
      </c>
      <c r="K32" t="str">
        <f>VLOOKUP($A32,CSVCard!$A:$G,2,0)</f>
        <v>传承关索</v>
      </c>
      <c r="L32">
        <f>VLOOKUP(I32,CSVCard!$A:$BS,68,0)</f>
        <v>14</v>
      </c>
      <c r="M32">
        <f>VLOOKUP(I32,CSVCard!$A:$N,12,0)</f>
        <v>1</v>
      </c>
      <c r="N32">
        <f>COUNTIFS(数据库!$B:$B,2,数据库!$E:$E,I32)</f>
        <v>4</v>
      </c>
      <c r="O32" s="3">
        <f>N32/武将养成概况!$I$6</f>
        <v>5.6179775280898875E-3</v>
      </c>
      <c r="P32" s="3"/>
      <c r="Q32">
        <v>5048</v>
      </c>
      <c r="R32">
        <f>VLOOKUP($A32,CSVCard!$A:$G,7,0)</f>
        <v>5</v>
      </c>
      <c r="S32" t="str">
        <f>VLOOKUP($A32,CSVCard!$A:$G,2,0)</f>
        <v>传承关索</v>
      </c>
      <c r="T32">
        <f>VLOOKUP(Q32,CSVCard!$A:$BS,68,0)</f>
        <v>14</v>
      </c>
      <c r="U32">
        <f>VLOOKUP(Q32,CSVCard!$A:$N,12,0)</f>
        <v>1</v>
      </c>
      <c r="V32">
        <f>COUNTIFS(数据库!$B:$B,1,数据库!$E:$E,Q32)</f>
        <v>1</v>
      </c>
      <c r="W32" s="3">
        <f>V32/武将养成概况!$I$7</f>
        <v>3.6603221083455345E-4</v>
      </c>
      <c r="Z32">
        <v>12</v>
      </c>
      <c r="AA32">
        <v>13</v>
      </c>
      <c r="AB32">
        <v>14</v>
      </c>
      <c r="AV32">
        <v>2</v>
      </c>
      <c r="AW32" t="s">
        <v>3185</v>
      </c>
    </row>
    <row r="33" spans="1:49" x14ac:dyDescent="0.15">
      <c r="A33">
        <v>5053</v>
      </c>
      <c r="B33">
        <f>VLOOKUP($A33,CSVCard!$A:$G,7,0)</f>
        <v>5</v>
      </c>
      <c r="C33" t="str">
        <f>VLOOKUP($A33,CSVCard!$A:$G,2,0)</f>
        <v>传承鲁肃</v>
      </c>
      <c r="D33">
        <f>VLOOKUP(A33,CSVCard!$A:$BS,68,0)</f>
        <v>14</v>
      </c>
      <c r="E33">
        <f>VLOOKUP(A33,CSVCard!$A:$N,12,0)</f>
        <v>2</v>
      </c>
      <c r="F33">
        <f>COUNTIFS(数据库!$B:$B,3,数据库!$E:$E,A33)</f>
        <v>12</v>
      </c>
      <c r="G33" s="3">
        <f>F33/武将养成概况!$I$5</f>
        <v>3.6253776435045321E-2</v>
      </c>
      <c r="H33" s="3"/>
      <c r="I33">
        <v>5053</v>
      </c>
      <c r="J33">
        <f>VLOOKUP($A33,CSVCard!$A:$G,7,0)</f>
        <v>5</v>
      </c>
      <c r="K33" t="str">
        <f>VLOOKUP($A33,CSVCard!$A:$G,2,0)</f>
        <v>传承鲁肃</v>
      </c>
      <c r="L33">
        <f>VLOOKUP(I33,CSVCard!$A:$BS,68,0)</f>
        <v>14</v>
      </c>
      <c r="M33">
        <f>VLOOKUP(I33,CSVCard!$A:$N,12,0)</f>
        <v>2</v>
      </c>
      <c r="N33">
        <f>COUNTIFS(数据库!$B:$B,2,数据库!$E:$E,I33)</f>
        <v>5</v>
      </c>
      <c r="O33" s="3">
        <f>N33/武将养成概况!$I$6</f>
        <v>7.0224719101123594E-3</v>
      </c>
      <c r="P33" s="3"/>
      <c r="Q33">
        <v>5053</v>
      </c>
      <c r="R33">
        <f>VLOOKUP($A33,CSVCard!$A:$G,7,0)</f>
        <v>5</v>
      </c>
      <c r="S33" t="str">
        <f>VLOOKUP($A33,CSVCard!$A:$G,2,0)</f>
        <v>传承鲁肃</v>
      </c>
      <c r="T33">
        <f>VLOOKUP(Q33,CSVCard!$A:$BS,68,0)</f>
        <v>14</v>
      </c>
      <c r="U33">
        <f>VLOOKUP(Q33,CSVCard!$A:$N,12,0)</f>
        <v>2</v>
      </c>
      <c r="V33">
        <f>COUNTIFS(数据库!$B:$B,1,数据库!$E:$E,Q33)</f>
        <v>3</v>
      </c>
      <c r="W33" s="3">
        <f>V33/武将养成概况!$I$7</f>
        <v>1.0980966325036604E-3</v>
      </c>
      <c r="Y33" s="36" t="s">
        <v>176</v>
      </c>
      <c r="Z33" s="1" t="s">
        <v>3144</v>
      </c>
      <c r="AA33" s="1" t="s">
        <v>3145</v>
      </c>
      <c r="AB33" s="1" t="s">
        <v>3146</v>
      </c>
      <c r="AC33" s="1" t="str">
        <f>Z33&amp;"占比"</f>
        <v>12资质占比</v>
      </c>
      <c r="AD33" s="1" t="str">
        <f t="shared" ref="AD33:AE33" si="8">AA33&amp;"占比"</f>
        <v>13资质占比</v>
      </c>
      <c r="AE33" s="1" t="str">
        <f t="shared" si="8"/>
        <v>五星卡占比</v>
      </c>
      <c r="AV33">
        <v>3</v>
      </c>
      <c r="AW33" t="s">
        <v>3186</v>
      </c>
    </row>
    <row r="34" spans="1:49" x14ac:dyDescent="0.15">
      <c r="A34">
        <v>5033</v>
      </c>
      <c r="B34">
        <f>VLOOKUP($A34,CSVCard!$A:$G,7,0)</f>
        <v>5</v>
      </c>
      <c r="C34" t="str">
        <f>VLOOKUP($A34,CSVCard!$A:$G,2,0)</f>
        <v>疾风孙策</v>
      </c>
      <c r="D34">
        <f>VLOOKUP(A34,CSVCard!$A:$BS,68,0)</f>
        <v>14</v>
      </c>
      <c r="E34">
        <f>VLOOKUP(A34,CSVCard!$A:$N,12,0)</f>
        <v>1</v>
      </c>
      <c r="F34">
        <f>COUNTIFS(数据库!$B:$B,3,数据库!$E:$E,A34)</f>
        <v>12</v>
      </c>
      <c r="G34" s="3">
        <f>F34/武将养成概况!$I$5</f>
        <v>3.6253776435045321E-2</v>
      </c>
      <c r="H34" s="3"/>
      <c r="I34">
        <v>5033</v>
      </c>
      <c r="J34">
        <f>VLOOKUP($A34,CSVCard!$A:$G,7,0)</f>
        <v>5</v>
      </c>
      <c r="K34" t="str">
        <f>VLOOKUP($A34,CSVCard!$A:$G,2,0)</f>
        <v>疾风孙策</v>
      </c>
      <c r="L34">
        <f>VLOOKUP(I34,CSVCard!$A:$BS,68,0)</f>
        <v>14</v>
      </c>
      <c r="M34">
        <f>VLOOKUP(I34,CSVCard!$A:$N,12,0)</f>
        <v>1</v>
      </c>
      <c r="N34">
        <f>COUNTIFS(数据库!$B:$B,2,数据库!$E:$E,I34)</f>
        <v>6</v>
      </c>
      <c r="O34" s="3">
        <f>N34/武将养成概况!$I$6</f>
        <v>8.4269662921348312E-3</v>
      </c>
      <c r="P34" s="3"/>
      <c r="Q34">
        <v>5033</v>
      </c>
      <c r="R34">
        <f>VLOOKUP($A34,CSVCard!$A:$G,7,0)</f>
        <v>5</v>
      </c>
      <c r="S34" t="str">
        <f>VLOOKUP($A34,CSVCard!$A:$G,2,0)</f>
        <v>疾风孙策</v>
      </c>
      <c r="T34">
        <f>VLOOKUP(Q34,CSVCard!$A:$BS,68,0)</f>
        <v>14</v>
      </c>
      <c r="U34">
        <f>VLOOKUP(Q34,CSVCard!$A:$N,12,0)</f>
        <v>1</v>
      </c>
      <c r="V34">
        <f>COUNTIFS(数据库!$B:$B,1,数据库!$E:$E,Q34)</f>
        <v>0</v>
      </c>
      <c r="W34" s="3">
        <f>V34/武将养成概况!$I$7</f>
        <v>0</v>
      </c>
      <c r="Y34" s="36" t="s">
        <v>191</v>
      </c>
      <c r="Z34" s="1">
        <f>SUMPRODUCT(($D$2:$D$90=Z$32)*($F$2:$F$90))</f>
        <v>269</v>
      </c>
      <c r="AA34" s="1">
        <f>SUMPRODUCT(($D$2:$D$90=AA$32)*($F$2:$F$90))</f>
        <v>302</v>
      </c>
      <c r="AB34" s="1">
        <f t="shared" ref="AB34" si="9">SUMPRODUCT(($D$2:$D$90=AB$32)*($F$2:$F$90))</f>
        <v>995</v>
      </c>
      <c r="AC34" s="2">
        <f t="shared" ref="AC34:AE36" si="10">IF(SUM($Z34:$AB34)=0,0,Z34/SUM($Z34:$AB34))</f>
        <v>0.17177522349936142</v>
      </c>
      <c r="AD34" s="2">
        <f t="shared" si="10"/>
        <v>0.19284802043422733</v>
      </c>
      <c r="AE34" s="2">
        <f t="shared" si="10"/>
        <v>0.6353767560664112</v>
      </c>
      <c r="AW34" t="s">
        <v>3187</v>
      </c>
    </row>
    <row r="35" spans="1:49" x14ac:dyDescent="0.15">
      <c r="A35">
        <v>5019</v>
      </c>
      <c r="B35">
        <f>VLOOKUP($A35,CSVCard!$A:$G,7,0)</f>
        <v>5</v>
      </c>
      <c r="C35" t="str">
        <f>VLOOKUP($A35,CSVCard!$A:$G,2,0)</f>
        <v>传承甄姬</v>
      </c>
      <c r="D35">
        <f>VLOOKUP(A35,CSVCard!$A:$BS,68,0)</f>
        <v>14</v>
      </c>
      <c r="E35">
        <f>VLOOKUP(A35,CSVCard!$A:$N,12,0)</f>
        <v>2</v>
      </c>
      <c r="F35">
        <f>COUNTIFS(数据库!$B:$B,3,数据库!$E:$E,A35)</f>
        <v>3</v>
      </c>
      <c r="G35" s="3">
        <f>F35/武将养成概况!$I$5</f>
        <v>9.0634441087613302E-3</v>
      </c>
      <c r="H35" s="3"/>
      <c r="I35">
        <v>5019</v>
      </c>
      <c r="J35">
        <f>VLOOKUP($A35,CSVCard!$A:$G,7,0)</f>
        <v>5</v>
      </c>
      <c r="K35" t="str">
        <f>VLOOKUP($A35,CSVCard!$A:$G,2,0)</f>
        <v>传承甄姬</v>
      </c>
      <c r="L35">
        <f>VLOOKUP(I35,CSVCard!$A:$BS,68,0)</f>
        <v>14</v>
      </c>
      <c r="M35">
        <f>VLOOKUP(I35,CSVCard!$A:$N,12,0)</f>
        <v>2</v>
      </c>
      <c r="N35">
        <f>COUNTIFS(数据库!$B:$B,2,数据库!$E:$E,I35)</f>
        <v>6</v>
      </c>
      <c r="O35" s="3">
        <f>N35/武将养成概况!$I$6</f>
        <v>8.4269662921348312E-3</v>
      </c>
      <c r="P35" s="3"/>
      <c r="Q35">
        <v>5019</v>
      </c>
      <c r="R35">
        <f>VLOOKUP($A35,CSVCard!$A:$G,7,0)</f>
        <v>5</v>
      </c>
      <c r="S35" t="str">
        <f>VLOOKUP($A35,CSVCard!$A:$G,2,0)</f>
        <v>传承甄姬</v>
      </c>
      <c r="T35">
        <f>VLOOKUP(Q35,CSVCard!$A:$BS,68,0)</f>
        <v>14</v>
      </c>
      <c r="U35">
        <f>VLOOKUP(Q35,CSVCard!$A:$N,12,0)</f>
        <v>2</v>
      </c>
      <c r="V35">
        <f>COUNTIFS(数据库!$B:$B,1,数据库!$E:$E,Q35)</f>
        <v>6</v>
      </c>
      <c r="W35" s="3">
        <f>V35/武将养成概况!$I$7</f>
        <v>2.1961932650073207E-3</v>
      </c>
      <c r="Y35" s="36" t="s">
        <v>196</v>
      </c>
      <c r="Z35" s="1">
        <f>SUMPRODUCT(($L$2:$L$90=Z$32)*($N$2:$N$90))</f>
        <v>733</v>
      </c>
      <c r="AA35" s="1">
        <f>SUMPRODUCT(($L$2:$L$90=AA$32)*($N$2:$N$90))</f>
        <v>903</v>
      </c>
      <c r="AB35" s="1">
        <f t="shared" ref="AB35" si="11">SUMPRODUCT(($L$2:$L$90=AB$32)*($N$2:$N$90))</f>
        <v>1703</v>
      </c>
      <c r="AC35" s="2">
        <f t="shared" si="10"/>
        <v>0.21952680443246481</v>
      </c>
      <c r="AD35" s="2">
        <f t="shared" si="10"/>
        <v>0.27044025157232704</v>
      </c>
      <c r="AE35" s="2">
        <f t="shared" si="10"/>
        <v>0.51003294399520815</v>
      </c>
    </row>
    <row r="36" spans="1:49" x14ac:dyDescent="0.15">
      <c r="A36">
        <v>5015</v>
      </c>
      <c r="B36">
        <f>VLOOKUP($A36,CSVCard!$A:$G,7,0)</f>
        <v>5</v>
      </c>
      <c r="C36" t="str">
        <f>VLOOKUP($A36,CSVCard!$A:$G,2,0)</f>
        <v>传承太史慈</v>
      </c>
      <c r="D36">
        <f>VLOOKUP(A36,CSVCard!$A:$BS,68,0)</f>
        <v>14</v>
      </c>
      <c r="E36">
        <f>VLOOKUP(A36,CSVCard!$A:$N,12,0)</f>
        <v>2</v>
      </c>
      <c r="F36">
        <f>COUNTIFS(数据库!$B:$B,3,数据库!$E:$E,A36)</f>
        <v>5</v>
      </c>
      <c r="G36" s="3">
        <f>F36/武将养成概况!$I$5</f>
        <v>1.5105740181268883E-2</v>
      </c>
      <c r="H36" s="3"/>
      <c r="I36">
        <v>5015</v>
      </c>
      <c r="J36">
        <f>VLOOKUP($A36,CSVCard!$A:$G,7,0)</f>
        <v>5</v>
      </c>
      <c r="K36" t="str">
        <f>VLOOKUP($A36,CSVCard!$A:$G,2,0)</f>
        <v>传承太史慈</v>
      </c>
      <c r="L36">
        <f>VLOOKUP(I36,CSVCard!$A:$BS,68,0)</f>
        <v>14</v>
      </c>
      <c r="M36">
        <f>VLOOKUP(I36,CSVCard!$A:$N,12,0)</f>
        <v>2</v>
      </c>
      <c r="N36">
        <f>COUNTIFS(数据库!$B:$B,2,数据库!$E:$E,I36)</f>
        <v>3</v>
      </c>
      <c r="O36" s="3">
        <f>N36/武将养成概况!$I$6</f>
        <v>4.2134831460674156E-3</v>
      </c>
      <c r="P36" s="3"/>
      <c r="Q36">
        <v>5015</v>
      </c>
      <c r="R36">
        <f>VLOOKUP($A36,CSVCard!$A:$G,7,0)</f>
        <v>5</v>
      </c>
      <c r="S36" t="str">
        <f>VLOOKUP($A36,CSVCard!$A:$G,2,0)</f>
        <v>传承太史慈</v>
      </c>
      <c r="T36">
        <f>VLOOKUP(Q36,CSVCard!$A:$BS,68,0)</f>
        <v>14</v>
      </c>
      <c r="U36">
        <f>VLOOKUP(Q36,CSVCard!$A:$N,12,0)</f>
        <v>2</v>
      </c>
      <c r="V36">
        <f>COUNTIFS(数据库!$B:$B,1,数据库!$E:$E,Q36)</f>
        <v>1</v>
      </c>
      <c r="W36" s="3">
        <f>V36/武将养成概况!$I$7</f>
        <v>3.6603221083455345E-4</v>
      </c>
      <c r="Y36" s="36" t="s">
        <v>199</v>
      </c>
      <c r="Z36" s="1">
        <f>SUMPRODUCT(($T$2:$T$90=Z$32)*($V$2:$V$90))</f>
        <v>5047</v>
      </c>
      <c r="AA36" s="1">
        <f t="shared" ref="AA36:AB36" si="12">SUMPRODUCT(($T$2:$T$90=AA$32)*($V$2:$V$90))</f>
        <v>4200</v>
      </c>
      <c r="AB36" s="1">
        <f t="shared" si="12"/>
        <v>2953</v>
      </c>
      <c r="AC36" s="2">
        <f t="shared" si="10"/>
        <v>0.41368852459016392</v>
      </c>
      <c r="AD36" s="2">
        <f t="shared" si="10"/>
        <v>0.34426229508196721</v>
      </c>
      <c r="AE36" s="2">
        <f t="shared" si="10"/>
        <v>0.24204918032786885</v>
      </c>
    </row>
    <row r="37" spans="1:49" x14ac:dyDescent="0.15">
      <c r="A37">
        <v>5051</v>
      </c>
      <c r="B37">
        <f>VLOOKUP($A37,CSVCard!$A:$G,7,0)</f>
        <v>5</v>
      </c>
      <c r="C37" t="str">
        <f>VLOOKUP($A37,CSVCard!$A:$G,2,0)</f>
        <v>传承严颜</v>
      </c>
      <c r="D37">
        <f>VLOOKUP(A37,CSVCard!$A:$BS,68,0)</f>
        <v>14</v>
      </c>
      <c r="E37">
        <f>VLOOKUP(A37,CSVCard!$A:$N,12,0)</f>
        <v>2</v>
      </c>
      <c r="F37">
        <f>COUNTIFS(数据库!$B:$B,3,数据库!$E:$E,A37)</f>
        <v>2</v>
      </c>
      <c r="G37" s="3">
        <f>F37/武将养成概况!$I$5</f>
        <v>6.0422960725075529E-3</v>
      </c>
      <c r="H37" s="3"/>
      <c r="I37">
        <v>5051</v>
      </c>
      <c r="J37">
        <f>VLOOKUP($A37,CSVCard!$A:$G,7,0)</f>
        <v>5</v>
      </c>
      <c r="K37" t="str">
        <f>VLOOKUP($A37,CSVCard!$A:$G,2,0)</f>
        <v>传承严颜</v>
      </c>
      <c r="L37">
        <f>VLOOKUP(I37,CSVCard!$A:$BS,68,0)</f>
        <v>14</v>
      </c>
      <c r="M37">
        <f>VLOOKUP(I37,CSVCard!$A:$N,12,0)</f>
        <v>2</v>
      </c>
      <c r="N37">
        <f>COUNTIFS(数据库!$B:$B,2,数据库!$E:$E,I37)</f>
        <v>2</v>
      </c>
      <c r="O37" s="3">
        <f>N37/武将养成概况!$I$6</f>
        <v>2.8089887640449437E-3</v>
      </c>
      <c r="P37" s="3"/>
      <c r="Q37">
        <v>5051</v>
      </c>
      <c r="R37">
        <f>VLOOKUP($A37,CSVCard!$A:$G,7,0)</f>
        <v>5</v>
      </c>
      <c r="S37" t="str">
        <f>VLOOKUP($A37,CSVCard!$A:$G,2,0)</f>
        <v>传承严颜</v>
      </c>
      <c r="T37">
        <f>VLOOKUP(Q37,CSVCard!$A:$BS,68,0)</f>
        <v>14</v>
      </c>
      <c r="U37">
        <f>VLOOKUP(Q37,CSVCard!$A:$N,12,0)</f>
        <v>2</v>
      </c>
      <c r="V37">
        <f>COUNTIFS(数据库!$B:$B,1,数据库!$E:$E,Q37)</f>
        <v>2</v>
      </c>
      <c r="W37" s="3">
        <f>V37/武将养成概况!$I$7</f>
        <v>7.320644216691069E-4</v>
      </c>
    </row>
    <row r="38" spans="1:49" x14ac:dyDescent="0.15">
      <c r="A38">
        <v>5047</v>
      </c>
      <c r="B38">
        <f>VLOOKUP($A38,CSVCard!$A:$G,7,0)</f>
        <v>5</v>
      </c>
      <c r="C38" t="str">
        <f>VLOOKUP($A38,CSVCard!$A:$G,2,0)</f>
        <v>固守曹仁</v>
      </c>
      <c r="D38">
        <f>VLOOKUP(A38,CSVCard!$A:$BS,68,0)</f>
        <v>14</v>
      </c>
      <c r="E38">
        <f>VLOOKUP(A38,CSVCard!$A:$N,12,0)</f>
        <v>1</v>
      </c>
      <c r="F38">
        <f>COUNTIFS(数据库!$B:$B,3,数据库!$E:$E,A38)</f>
        <v>0</v>
      </c>
      <c r="G38" s="3">
        <f>F38/武将养成概况!$I$5</f>
        <v>0</v>
      </c>
      <c r="H38" s="3"/>
      <c r="I38">
        <v>5047</v>
      </c>
      <c r="J38">
        <f>VLOOKUP($A38,CSVCard!$A:$G,7,0)</f>
        <v>5</v>
      </c>
      <c r="K38" t="str">
        <f>VLOOKUP($A38,CSVCard!$A:$G,2,0)</f>
        <v>固守曹仁</v>
      </c>
      <c r="L38">
        <f>VLOOKUP(I38,CSVCard!$A:$BS,68,0)</f>
        <v>14</v>
      </c>
      <c r="M38">
        <f>VLOOKUP(I38,CSVCard!$A:$N,12,0)</f>
        <v>1</v>
      </c>
      <c r="N38">
        <f>COUNTIFS(数据库!$B:$B,2,数据库!$E:$E,I38)</f>
        <v>1</v>
      </c>
      <c r="O38" s="3">
        <f>N38/武将养成概况!$I$6</f>
        <v>1.4044943820224719E-3</v>
      </c>
      <c r="P38" s="3"/>
      <c r="Q38">
        <v>5047</v>
      </c>
      <c r="R38">
        <f>VLOOKUP($A38,CSVCard!$A:$G,7,0)</f>
        <v>5</v>
      </c>
      <c r="S38" t="str">
        <f>VLOOKUP($A38,CSVCard!$A:$G,2,0)</f>
        <v>固守曹仁</v>
      </c>
      <c r="T38">
        <f>VLOOKUP(Q38,CSVCard!$A:$BS,68,0)</f>
        <v>14</v>
      </c>
      <c r="U38">
        <f>VLOOKUP(Q38,CSVCard!$A:$N,12,0)</f>
        <v>1</v>
      </c>
      <c r="V38">
        <f>COUNTIFS(数据库!$B:$B,1,数据库!$E:$E,Q38)</f>
        <v>3</v>
      </c>
      <c r="W38" s="3">
        <f>V38/武将养成概况!$I$7</f>
        <v>1.0980966325036604E-3</v>
      </c>
    </row>
    <row r="39" spans="1:49" x14ac:dyDescent="0.15">
      <c r="A39">
        <v>5056</v>
      </c>
      <c r="B39">
        <f>VLOOKUP($A39,CSVCard!$A:$G,7,0)</f>
        <v>5</v>
      </c>
      <c r="C39" t="str">
        <f>VLOOKUP($A39,CSVCard!$A:$G,2,0)</f>
        <v>鬼谋郭嘉</v>
      </c>
      <c r="D39">
        <f>VLOOKUP(A39,CSVCard!$A:$BS,68,0)</f>
        <v>14</v>
      </c>
      <c r="E39">
        <f>VLOOKUP(A39,CSVCard!$A:$N,12,0)</f>
        <v>3</v>
      </c>
      <c r="F39">
        <f>COUNTIFS(数据库!$B:$B,3,数据库!$E:$E,A39)</f>
        <v>4</v>
      </c>
      <c r="G39" s="3">
        <f>F39/武将养成概况!$I$5</f>
        <v>1.2084592145015106E-2</v>
      </c>
      <c r="H39" s="3"/>
      <c r="I39">
        <v>5056</v>
      </c>
      <c r="J39">
        <f>VLOOKUP($A39,CSVCard!$A:$G,7,0)</f>
        <v>5</v>
      </c>
      <c r="K39" t="str">
        <f>VLOOKUP($A39,CSVCard!$A:$G,2,0)</f>
        <v>鬼谋郭嘉</v>
      </c>
      <c r="L39">
        <f>VLOOKUP(I39,CSVCard!$A:$BS,68,0)</f>
        <v>14</v>
      </c>
      <c r="M39">
        <f>VLOOKUP(I39,CSVCard!$A:$N,12,0)</f>
        <v>3</v>
      </c>
      <c r="N39">
        <f>COUNTIFS(数据库!$B:$B,2,数据库!$E:$E,I39)</f>
        <v>0</v>
      </c>
      <c r="O39" s="3">
        <f>N39/武将养成概况!$I$6</f>
        <v>0</v>
      </c>
      <c r="P39" s="3"/>
      <c r="Q39">
        <v>5056</v>
      </c>
      <c r="R39">
        <f>VLOOKUP($A39,CSVCard!$A:$G,7,0)</f>
        <v>5</v>
      </c>
      <c r="S39" t="str">
        <f>VLOOKUP($A39,CSVCard!$A:$G,2,0)</f>
        <v>鬼谋郭嘉</v>
      </c>
      <c r="T39">
        <f>VLOOKUP(Q39,CSVCard!$A:$BS,68,0)</f>
        <v>14</v>
      </c>
      <c r="U39">
        <f>VLOOKUP(Q39,CSVCard!$A:$N,12,0)</f>
        <v>3</v>
      </c>
      <c r="V39">
        <f>COUNTIFS(数据库!$B:$B,1,数据库!$E:$E,Q39)</f>
        <v>0</v>
      </c>
      <c r="W39" s="3">
        <f>V39/武将养成概况!$I$7</f>
        <v>0</v>
      </c>
    </row>
    <row r="40" spans="1:49" x14ac:dyDescent="0.15">
      <c r="A40">
        <v>5008</v>
      </c>
      <c r="B40">
        <f>VLOOKUP($A40,CSVCard!$A:$G,7,0)</f>
        <v>5</v>
      </c>
      <c r="C40" t="str">
        <f>VLOOKUP($A40,CSVCard!$A:$G,2,0)</f>
        <v>传承张角</v>
      </c>
      <c r="D40">
        <f>VLOOKUP(A40,CSVCard!$A:$BS,68,0)</f>
        <v>14</v>
      </c>
      <c r="E40">
        <f>VLOOKUP(A40,CSVCard!$A:$N,12,0)</f>
        <v>2</v>
      </c>
      <c r="F40">
        <f>COUNTIFS(数据库!$B:$B,3,数据库!$E:$E,A40)</f>
        <v>1</v>
      </c>
      <c r="G40" s="3">
        <f>F40/武将养成概况!$I$5</f>
        <v>3.0211480362537764E-3</v>
      </c>
      <c r="H40" s="3"/>
      <c r="I40">
        <v>5008</v>
      </c>
      <c r="J40">
        <f>VLOOKUP($A40,CSVCard!$A:$G,7,0)</f>
        <v>5</v>
      </c>
      <c r="K40" t="str">
        <f>VLOOKUP($A40,CSVCard!$A:$G,2,0)</f>
        <v>传承张角</v>
      </c>
      <c r="L40">
        <f>VLOOKUP(I40,CSVCard!$A:$BS,68,0)</f>
        <v>14</v>
      </c>
      <c r="M40">
        <f>VLOOKUP(I40,CSVCard!$A:$N,12,0)</f>
        <v>2</v>
      </c>
      <c r="N40">
        <f>COUNTIFS(数据库!$B:$B,2,数据库!$E:$E,I40)</f>
        <v>1</v>
      </c>
      <c r="O40" s="3">
        <f>N40/武将养成概况!$I$6</f>
        <v>1.4044943820224719E-3</v>
      </c>
      <c r="P40" s="3"/>
      <c r="Q40">
        <v>5008</v>
      </c>
      <c r="R40">
        <f>VLOOKUP($A40,CSVCard!$A:$G,7,0)</f>
        <v>5</v>
      </c>
      <c r="S40" t="str">
        <f>VLOOKUP($A40,CSVCard!$A:$G,2,0)</f>
        <v>传承张角</v>
      </c>
      <c r="T40">
        <f>VLOOKUP(Q40,CSVCard!$A:$BS,68,0)</f>
        <v>14</v>
      </c>
      <c r="U40">
        <f>VLOOKUP(Q40,CSVCard!$A:$N,12,0)</f>
        <v>2</v>
      </c>
      <c r="V40">
        <f>COUNTIFS(数据库!$B:$B,1,数据库!$E:$E,Q40)</f>
        <v>1</v>
      </c>
      <c r="W40" s="3">
        <f>V40/武将养成概况!$I$7</f>
        <v>3.6603221083455345E-4</v>
      </c>
      <c r="Y40" s="1"/>
      <c r="Z40" s="1" t="s">
        <v>3144</v>
      </c>
      <c r="AA40" s="1" t="s">
        <v>3145</v>
      </c>
      <c r="AB40" s="1" t="s">
        <v>3146</v>
      </c>
    </row>
    <row r="41" spans="1:49" x14ac:dyDescent="0.15">
      <c r="A41">
        <v>5049</v>
      </c>
      <c r="B41">
        <f>VLOOKUP($A41,CSVCard!$A:$G,7,0)</f>
        <v>5</v>
      </c>
      <c r="C41" t="str">
        <f>VLOOKUP($A41,CSVCard!$A:$G,2,0)</f>
        <v>疾风陆逊</v>
      </c>
      <c r="D41">
        <f>VLOOKUP(A41,CSVCard!$A:$BS,68,0)</f>
        <v>14</v>
      </c>
      <c r="E41">
        <f>VLOOKUP(A41,CSVCard!$A:$N,12,0)</f>
        <v>3</v>
      </c>
      <c r="F41">
        <f>COUNTIFS(数据库!$B:$B,3,数据库!$E:$E,A41)</f>
        <v>1</v>
      </c>
      <c r="G41" s="3">
        <f>F41/武将养成概况!$I$5</f>
        <v>3.0211480362537764E-3</v>
      </c>
      <c r="H41" s="3"/>
      <c r="I41">
        <v>5049</v>
      </c>
      <c r="J41">
        <f>VLOOKUP($A41,CSVCard!$A:$G,7,0)</f>
        <v>5</v>
      </c>
      <c r="K41" t="str">
        <f>VLOOKUP($A41,CSVCard!$A:$G,2,0)</f>
        <v>疾风陆逊</v>
      </c>
      <c r="L41">
        <f>VLOOKUP(I41,CSVCard!$A:$BS,68,0)</f>
        <v>14</v>
      </c>
      <c r="M41">
        <f>VLOOKUP(I41,CSVCard!$A:$N,12,0)</f>
        <v>3</v>
      </c>
      <c r="N41">
        <f>COUNTIFS(数据库!$B:$B,2,数据库!$E:$E,I41)</f>
        <v>1</v>
      </c>
      <c r="O41" s="3">
        <f>N41/武将养成概况!$I$6</f>
        <v>1.4044943820224719E-3</v>
      </c>
      <c r="P41" s="3"/>
      <c r="Q41">
        <v>5049</v>
      </c>
      <c r="R41">
        <f>VLOOKUP($A41,CSVCard!$A:$G,7,0)</f>
        <v>5</v>
      </c>
      <c r="S41" t="str">
        <f>VLOOKUP($A41,CSVCard!$A:$G,2,0)</f>
        <v>疾风陆逊</v>
      </c>
      <c r="T41">
        <f>VLOOKUP(Q41,CSVCard!$A:$BS,68,0)</f>
        <v>14</v>
      </c>
      <c r="U41">
        <f>VLOOKUP(Q41,CSVCard!$A:$N,12,0)</f>
        <v>3</v>
      </c>
      <c r="V41">
        <f>COUNTIFS(数据库!$B:$B,1,数据库!$E:$E,Q41)</f>
        <v>1</v>
      </c>
      <c r="W41" s="3">
        <f>V41/武将养成概况!$I$7</f>
        <v>3.6603221083455345E-4</v>
      </c>
      <c r="Y41" s="1" t="s">
        <v>3140</v>
      </c>
      <c r="Z41" s="1">
        <f>SUM(Z34:Z36)</f>
        <v>6049</v>
      </c>
      <c r="AA41" s="1">
        <f>SUM(AA34:AA36)</f>
        <v>5405</v>
      </c>
      <c r="AB41" s="1">
        <f t="shared" ref="AB41" si="13">SUM(AB34:AB36)</f>
        <v>5651</v>
      </c>
    </row>
    <row r="42" spans="1:49" x14ac:dyDescent="0.15">
      <c r="A42">
        <v>5054</v>
      </c>
      <c r="B42">
        <f>VLOOKUP($A42,CSVCard!$A:$G,7,0)</f>
        <v>5</v>
      </c>
      <c r="C42" t="str">
        <f>VLOOKUP($A42,CSVCard!$A:$G,2,0)</f>
        <v>鬼谋司马懿</v>
      </c>
      <c r="D42">
        <f>VLOOKUP(A42,CSVCard!$A:$BS,68,0)</f>
        <v>14</v>
      </c>
      <c r="E42">
        <f>VLOOKUP(A42,CSVCard!$A:$N,12,0)</f>
        <v>2</v>
      </c>
      <c r="F42">
        <f>COUNTIFS(数据库!$B:$B,3,数据库!$E:$E,A42)</f>
        <v>2</v>
      </c>
      <c r="G42" s="3">
        <f>F42/武将养成概况!$I$5</f>
        <v>6.0422960725075529E-3</v>
      </c>
      <c r="H42" s="3"/>
      <c r="I42">
        <v>5054</v>
      </c>
      <c r="J42">
        <f>VLOOKUP($A42,CSVCard!$A:$G,7,0)</f>
        <v>5</v>
      </c>
      <c r="K42" t="str">
        <f>VLOOKUP($A42,CSVCard!$A:$G,2,0)</f>
        <v>鬼谋司马懿</v>
      </c>
      <c r="L42">
        <f>VLOOKUP(I42,CSVCard!$A:$BS,68,0)</f>
        <v>14</v>
      </c>
      <c r="M42">
        <f>VLOOKUP(I42,CSVCard!$A:$N,12,0)</f>
        <v>2</v>
      </c>
      <c r="N42">
        <f>COUNTIFS(数据库!$B:$B,2,数据库!$E:$E,I42)</f>
        <v>0</v>
      </c>
      <c r="O42" s="3">
        <f>N42/武将养成概况!$I$6</f>
        <v>0</v>
      </c>
      <c r="P42" s="3"/>
      <c r="Q42">
        <v>5054</v>
      </c>
      <c r="R42">
        <f>VLOOKUP($A42,CSVCard!$A:$G,7,0)</f>
        <v>5</v>
      </c>
      <c r="S42" t="str">
        <f>VLOOKUP($A42,CSVCard!$A:$G,2,0)</f>
        <v>鬼谋司马懿</v>
      </c>
      <c r="T42">
        <f>VLOOKUP(Q42,CSVCard!$A:$BS,68,0)</f>
        <v>14</v>
      </c>
      <c r="U42">
        <f>VLOOKUP(Q42,CSVCard!$A:$N,12,0)</f>
        <v>2</v>
      </c>
      <c r="V42">
        <f>COUNTIFS(数据库!$B:$B,1,数据库!$E:$E,Q42)</f>
        <v>0</v>
      </c>
      <c r="W42" s="3">
        <f>V42/武将养成概况!$I$7</f>
        <v>0</v>
      </c>
      <c r="Y42" s="1" t="s">
        <v>3141</v>
      </c>
      <c r="Z42" s="2">
        <f>Z41/SUM($Z$13:$AB$13)</f>
        <v>0.34646886992382153</v>
      </c>
      <c r="AA42" s="2">
        <f t="shared" ref="AA42" si="14">AA41/SUM($Z$13:$AB$13)</f>
        <v>0.30958245031215992</v>
      </c>
      <c r="AB42" s="2">
        <f>AB41/SUM($Z$13:$AB$13)</f>
        <v>0.32367260438742196</v>
      </c>
    </row>
    <row r="43" spans="1:49" x14ac:dyDescent="0.15">
      <c r="A43">
        <v>5050</v>
      </c>
      <c r="B43">
        <f>VLOOKUP($A43,CSVCard!$A:$G,7,0)</f>
        <v>5</v>
      </c>
      <c r="C43" t="str">
        <f>VLOOKUP($A43,CSVCard!$A:$G,2,0)</f>
        <v>传承张绣</v>
      </c>
      <c r="D43">
        <f>VLOOKUP(A43,CSVCard!$A:$BS,68,0)</f>
        <v>14</v>
      </c>
      <c r="E43">
        <f>VLOOKUP(A43,CSVCard!$A:$N,12,0)</f>
        <v>1</v>
      </c>
      <c r="F43">
        <f>COUNTIFS(数据库!$B:$B,3,数据库!$E:$E,A43)</f>
        <v>1</v>
      </c>
      <c r="G43" s="3">
        <f>F43/武将养成概况!$I$5</f>
        <v>3.0211480362537764E-3</v>
      </c>
      <c r="H43" s="3"/>
      <c r="I43">
        <v>5050</v>
      </c>
      <c r="J43">
        <f>VLOOKUP($A43,CSVCard!$A:$G,7,0)</f>
        <v>5</v>
      </c>
      <c r="K43" t="str">
        <f>VLOOKUP($A43,CSVCard!$A:$G,2,0)</f>
        <v>传承张绣</v>
      </c>
      <c r="L43">
        <f>VLOOKUP(I43,CSVCard!$A:$BS,68,0)</f>
        <v>14</v>
      </c>
      <c r="M43">
        <f>VLOOKUP(I43,CSVCard!$A:$N,12,0)</f>
        <v>1</v>
      </c>
      <c r="N43">
        <f>COUNTIFS(数据库!$B:$B,2,数据库!$E:$E,I43)</f>
        <v>0</v>
      </c>
      <c r="O43" s="3">
        <f>N43/武将养成概况!$I$6</f>
        <v>0</v>
      </c>
      <c r="P43" s="3"/>
      <c r="Q43">
        <v>5050</v>
      </c>
      <c r="R43">
        <f>VLOOKUP($A43,CSVCard!$A:$G,7,0)</f>
        <v>5</v>
      </c>
      <c r="S43" t="str">
        <f>VLOOKUP($A43,CSVCard!$A:$G,2,0)</f>
        <v>传承张绣</v>
      </c>
      <c r="T43">
        <f>VLOOKUP(Q43,CSVCard!$A:$BS,68,0)</f>
        <v>14</v>
      </c>
      <c r="U43">
        <f>VLOOKUP(Q43,CSVCard!$A:$N,12,0)</f>
        <v>1</v>
      </c>
      <c r="V43">
        <f>COUNTIFS(数据库!$B:$B,1,数据库!$E:$E,Q43)</f>
        <v>0</v>
      </c>
      <c r="W43" s="3">
        <f>V43/武将养成概况!$I$7</f>
        <v>0</v>
      </c>
    </row>
    <row r="44" spans="1:49" x14ac:dyDescent="0.15">
      <c r="A44">
        <v>5052</v>
      </c>
      <c r="B44">
        <f>VLOOKUP($A44,CSVCard!$A:$G,7,0)</f>
        <v>5</v>
      </c>
      <c r="C44" t="str">
        <f>VLOOKUP($A44,CSVCard!$A:$G,2,0)</f>
        <v>传承贾诩</v>
      </c>
      <c r="D44">
        <f>VLOOKUP(A44,CSVCard!$A:$BS,68,0)</f>
        <v>14</v>
      </c>
      <c r="E44">
        <f>VLOOKUP(A44,CSVCard!$A:$N,12,0)</f>
        <v>2</v>
      </c>
      <c r="F44">
        <f>COUNTIFS(数据库!$B:$B,3,数据库!$E:$E,A44)</f>
        <v>0</v>
      </c>
      <c r="G44" s="3">
        <f>F44/武将养成概况!$I$5</f>
        <v>0</v>
      </c>
      <c r="H44" s="3"/>
      <c r="I44">
        <v>5052</v>
      </c>
      <c r="J44">
        <f>VLOOKUP($A44,CSVCard!$A:$G,7,0)</f>
        <v>5</v>
      </c>
      <c r="K44" t="str">
        <f>VLOOKUP($A44,CSVCard!$A:$G,2,0)</f>
        <v>传承贾诩</v>
      </c>
      <c r="L44">
        <f>VLOOKUP(I44,CSVCard!$A:$BS,68,0)</f>
        <v>14</v>
      </c>
      <c r="M44">
        <f>VLOOKUP(I44,CSVCard!$A:$N,12,0)</f>
        <v>2</v>
      </c>
      <c r="N44">
        <f>COUNTIFS(数据库!$B:$B,2,数据库!$E:$E,I44)</f>
        <v>0</v>
      </c>
      <c r="O44" s="3">
        <f>N44/武将养成概况!$I$6</f>
        <v>0</v>
      </c>
      <c r="P44" s="3"/>
      <c r="Q44">
        <v>5052</v>
      </c>
      <c r="R44">
        <f>VLOOKUP($A44,CSVCard!$A:$G,7,0)</f>
        <v>5</v>
      </c>
      <c r="S44" t="str">
        <f>VLOOKUP($A44,CSVCard!$A:$G,2,0)</f>
        <v>传承贾诩</v>
      </c>
      <c r="T44">
        <f>VLOOKUP(Q44,CSVCard!$A:$BS,68,0)</f>
        <v>14</v>
      </c>
      <c r="U44">
        <f>VLOOKUP(Q44,CSVCard!$A:$N,12,0)</f>
        <v>2</v>
      </c>
      <c r="V44">
        <f>COUNTIFS(数据库!$B:$B,1,数据库!$E:$E,Q44)</f>
        <v>1</v>
      </c>
      <c r="W44" s="3">
        <f>V44/武将养成概况!$I$7</f>
        <v>3.6603221083455345E-4</v>
      </c>
    </row>
    <row r="45" spans="1:49" x14ac:dyDescent="0.15">
      <c r="A45">
        <v>1055</v>
      </c>
      <c r="B45">
        <f>VLOOKUP($A45,CSVCard!$A:$G,7,0)</f>
        <v>4</v>
      </c>
      <c r="C45" t="str">
        <f>VLOOKUP($A45,CSVCard!$A:$G,2,0)</f>
        <v>大乔</v>
      </c>
      <c r="D45">
        <f>VLOOKUP(A45,CSVCard!$A:$BS,68,0)</f>
        <v>13</v>
      </c>
      <c r="E45">
        <f>VLOOKUP(A45,CSVCard!$A:$N,12,0)</f>
        <v>2</v>
      </c>
      <c r="F45">
        <f>COUNTIFS(数据库!$B:$B,3,数据库!$E:$E,A45)</f>
        <v>37</v>
      </c>
      <c r="G45" s="3">
        <f>F45/武将养成概况!$I$5</f>
        <v>0.11178247734138973</v>
      </c>
      <c r="H45" s="3"/>
      <c r="I45">
        <v>1055</v>
      </c>
      <c r="J45">
        <f>VLOOKUP($A45,CSVCard!$A:$G,7,0)</f>
        <v>4</v>
      </c>
      <c r="K45" t="str">
        <f>VLOOKUP($A45,CSVCard!$A:$G,2,0)</f>
        <v>大乔</v>
      </c>
      <c r="L45">
        <f>VLOOKUP(I45,CSVCard!$A:$BS,68,0)</f>
        <v>13</v>
      </c>
      <c r="M45">
        <f>VLOOKUP(I45,CSVCard!$A:$N,12,0)</f>
        <v>2</v>
      </c>
      <c r="N45">
        <f>COUNTIFS(数据库!$B:$B,2,数据库!$E:$E,I45)</f>
        <v>131</v>
      </c>
      <c r="O45" s="3">
        <f>N45/武将养成概况!$I$6</f>
        <v>0.18398876404494383</v>
      </c>
      <c r="P45" s="3"/>
      <c r="Q45">
        <v>1055</v>
      </c>
      <c r="R45">
        <f>VLOOKUP($A45,CSVCard!$A:$G,7,0)</f>
        <v>4</v>
      </c>
      <c r="S45" t="str">
        <f>VLOOKUP($A45,CSVCard!$A:$G,2,0)</f>
        <v>大乔</v>
      </c>
      <c r="T45">
        <f>VLOOKUP(Q45,CSVCard!$A:$BS,68,0)</f>
        <v>13</v>
      </c>
      <c r="U45">
        <f>VLOOKUP(Q45,CSVCard!$A:$N,12,0)</f>
        <v>2</v>
      </c>
      <c r="V45">
        <f>COUNTIFS(数据库!$B:$B,1,数据库!$E:$E,Q45)</f>
        <v>985</v>
      </c>
      <c r="W45" s="3">
        <f>V45/武将养成概况!$I$7</f>
        <v>0.36054172767203513</v>
      </c>
    </row>
    <row r="46" spans="1:49" x14ac:dyDescent="0.15">
      <c r="A46">
        <v>1056</v>
      </c>
      <c r="B46">
        <f>VLOOKUP($A46,CSVCard!$A:$G,7,0)</f>
        <v>4</v>
      </c>
      <c r="C46" t="str">
        <f>VLOOKUP($A46,CSVCard!$A:$G,2,0)</f>
        <v>小乔</v>
      </c>
      <c r="D46">
        <f>VLOOKUP(A46,CSVCard!$A:$BS,68,0)</f>
        <v>12</v>
      </c>
      <c r="E46">
        <f>VLOOKUP(A46,CSVCard!$A:$N,12,0)</f>
        <v>2</v>
      </c>
      <c r="F46">
        <f>COUNTIFS(数据库!$B:$B,3,数据库!$E:$E,A46)</f>
        <v>108</v>
      </c>
      <c r="G46" s="3">
        <f>F46/武将养成概况!$I$5</f>
        <v>0.32628398791540786</v>
      </c>
      <c r="H46" s="3"/>
      <c r="I46">
        <v>1056</v>
      </c>
      <c r="J46">
        <f>VLOOKUP($A46,CSVCard!$A:$G,7,0)</f>
        <v>4</v>
      </c>
      <c r="K46" t="str">
        <f>VLOOKUP($A46,CSVCard!$A:$G,2,0)</f>
        <v>小乔</v>
      </c>
      <c r="L46">
        <f>VLOOKUP(I46,CSVCard!$A:$BS,68,0)</f>
        <v>12</v>
      </c>
      <c r="M46">
        <f>VLOOKUP(I46,CSVCard!$A:$N,12,0)</f>
        <v>2</v>
      </c>
      <c r="N46">
        <f>COUNTIFS(数据库!$B:$B,2,数据库!$E:$E,I46)</f>
        <v>192</v>
      </c>
      <c r="O46" s="3">
        <f>N46/武将养成概况!$I$6</f>
        <v>0.2696629213483146</v>
      </c>
      <c r="P46" s="3"/>
      <c r="Q46">
        <v>1056</v>
      </c>
      <c r="R46">
        <f>VLOOKUP($A46,CSVCard!$A:$G,7,0)</f>
        <v>4</v>
      </c>
      <c r="S46" t="str">
        <f>VLOOKUP($A46,CSVCard!$A:$G,2,0)</f>
        <v>小乔</v>
      </c>
      <c r="T46">
        <f>VLOOKUP(Q46,CSVCard!$A:$BS,68,0)</f>
        <v>12</v>
      </c>
      <c r="U46">
        <f>VLOOKUP(Q46,CSVCard!$A:$N,12,0)</f>
        <v>2</v>
      </c>
      <c r="V46">
        <f>COUNTIFS(数据库!$B:$B,1,数据库!$E:$E,Q46)</f>
        <v>803</v>
      </c>
      <c r="W46" s="3">
        <f>V46/武将养成概况!$I$7</f>
        <v>0.29392386530014641</v>
      </c>
    </row>
    <row r="47" spans="1:49" x14ac:dyDescent="0.15">
      <c r="A47">
        <v>1062</v>
      </c>
      <c r="B47">
        <f>VLOOKUP($A47,CSVCard!$A:$G,7,0)</f>
        <v>4</v>
      </c>
      <c r="C47" t="str">
        <f>VLOOKUP($A47,CSVCard!$A:$G,2,0)</f>
        <v>蔡文姬</v>
      </c>
      <c r="D47">
        <f>VLOOKUP(A47,CSVCard!$A:$BS,68,0)</f>
        <v>12</v>
      </c>
      <c r="E47">
        <f>VLOOKUP(A47,CSVCard!$A:$N,12,0)</f>
        <v>2</v>
      </c>
      <c r="F47">
        <f>COUNTIFS(数据库!$B:$B,3,数据库!$E:$E,A47)</f>
        <v>3</v>
      </c>
      <c r="G47" s="3">
        <f>F47/武将养成概况!$I$5</f>
        <v>9.0634441087613302E-3</v>
      </c>
      <c r="H47" s="3"/>
      <c r="I47">
        <v>1062</v>
      </c>
      <c r="J47">
        <f>VLOOKUP($A47,CSVCard!$A:$G,7,0)</f>
        <v>4</v>
      </c>
      <c r="K47" t="str">
        <f>VLOOKUP($A47,CSVCard!$A:$G,2,0)</f>
        <v>蔡文姬</v>
      </c>
      <c r="L47">
        <f>VLOOKUP(I47,CSVCard!$A:$BS,68,0)</f>
        <v>12</v>
      </c>
      <c r="M47">
        <f>VLOOKUP(I47,CSVCard!$A:$N,12,0)</f>
        <v>2</v>
      </c>
      <c r="N47">
        <f>COUNTIFS(数据库!$B:$B,2,数据库!$E:$E,I47)</f>
        <v>34</v>
      </c>
      <c r="O47" s="3">
        <f>N47/武将养成概况!$I$6</f>
        <v>4.7752808988764044E-2</v>
      </c>
      <c r="P47" s="3"/>
      <c r="Q47">
        <v>1062</v>
      </c>
      <c r="R47">
        <f>VLOOKUP($A47,CSVCard!$A:$G,7,0)</f>
        <v>4</v>
      </c>
      <c r="S47" t="str">
        <f>VLOOKUP($A47,CSVCard!$A:$G,2,0)</f>
        <v>蔡文姬</v>
      </c>
      <c r="T47">
        <f>VLOOKUP(Q47,CSVCard!$A:$BS,68,0)</f>
        <v>12</v>
      </c>
      <c r="U47">
        <f>VLOOKUP(Q47,CSVCard!$A:$N,12,0)</f>
        <v>2</v>
      </c>
      <c r="V47">
        <f>COUNTIFS(数据库!$B:$B,1,数据库!$E:$E,Q47)</f>
        <v>745</v>
      </c>
      <c r="W47" s="3">
        <f>V47/武将养成概况!$I$7</f>
        <v>0.2726939970717423</v>
      </c>
    </row>
    <row r="48" spans="1:49" x14ac:dyDescent="0.15">
      <c r="A48">
        <v>1016</v>
      </c>
      <c r="B48">
        <f>VLOOKUP($A48,CSVCard!$A:$G,7,0)</f>
        <v>4</v>
      </c>
      <c r="C48" t="str">
        <f>VLOOKUP($A48,CSVCard!$A:$G,2,0)</f>
        <v>周瑜</v>
      </c>
      <c r="D48">
        <f>VLOOKUP(A48,CSVCard!$A:$BS,68,0)</f>
        <v>13</v>
      </c>
      <c r="E48">
        <f>VLOOKUP(A48,CSVCard!$A:$N,12,0)</f>
        <v>2</v>
      </c>
      <c r="F48">
        <f>COUNTIFS(数据库!$B:$B,3,数据库!$E:$E,A48)</f>
        <v>8</v>
      </c>
      <c r="G48" s="3">
        <f>F48/武将养成概况!$I$5</f>
        <v>2.4169184290030211E-2</v>
      </c>
      <c r="H48" s="3"/>
      <c r="I48">
        <v>1016</v>
      </c>
      <c r="J48">
        <f>VLOOKUP($A48,CSVCard!$A:$G,7,0)</f>
        <v>4</v>
      </c>
      <c r="K48" t="str">
        <f>VLOOKUP($A48,CSVCard!$A:$G,2,0)</f>
        <v>周瑜</v>
      </c>
      <c r="L48">
        <f>VLOOKUP(I48,CSVCard!$A:$BS,68,0)</f>
        <v>13</v>
      </c>
      <c r="M48">
        <f>VLOOKUP(I48,CSVCard!$A:$N,12,0)</f>
        <v>2</v>
      </c>
      <c r="N48">
        <f>COUNTIFS(数据库!$B:$B,2,数据库!$E:$E,I48)</f>
        <v>76</v>
      </c>
      <c r="O48" s="3">
        <f>N48/武将养成概况!$I$6</f>
        <v>0.10674157303370786</v>
      </c>
      <c r="P48" s="3"/>
      <c r="Q48">
        <v>1016</v>
      </c>
      <c r="R48">
        <f>VLOOKUP($A48,CSVCard!$A:$G,7,0)</f>
        <v>4</v>
      </c>
      <c r="S48" t="str">
        <f>VLOOKUP($A48,CSVCard!$A:$G,2,0)</f>
        <v>周瑜</v>
      </c>
      <c r="T48">
        <f>VLOOKUP(Q48,CSVCard!$A:$BS,68,0)</f>
        <v>13</v>
      </c>
      <c r="U48">
        <f>VLOOKUP(Q48,CSVCard!$A:$N,12,0)</f>
        <v>2</v>
      </c>
      <c r="V48">
        <f>COUNTIFS(数据库!$B:$B,1,数据库!$E:$E,Q48)</f>
        <v>679</v>
      </c>
      <c r="W48" s="3">
        <f>V48/武将养成概况!$I$7</f>
        <v>0.24853587115666179</v>
      </c>
    </row>
    <row r="49" spans="1:23" x14ac:dyDescent="0.15">
      <c r="A49">
        <v>1050</v>
      </c>
      <c r="B49">
        <f>VLOOKUP($A49,CSVCard!$A:$G,7,0)</f>
        <v>4</v>
      </c>
      <c r="C49" t="str">
        <f>VLOOKUP($A49,CSVCard!$A:$G,2,0)</f>
        <v>姜维</v>
      </c>
      <c r="D49">
        <f>VLOOKUP(A49,CSVCard!$A:$BS,68,0)</f>
        <v>12</v>
      </c>
      <c r="E49">
        <f>VLOOKUP(A49,CSVCard!$A:$N,12,0)</f>
        <v>1</v>
      </c>
      <c r="F49">
        <f>COUNTIFS(数据库!$B:$B,3,数据库!$E:$E,A49)</f>
        <v>51</v>
      </c>
      <c r="G49" s="3">
        <f>F49/武将养成概况!$I$5</f>
        <v>0.15407854984894259</v>
      </c>
      <c r="H49" s="3"/>
      <c r="I49">
        <v>1050</v>
      </c>
      <c r="J49">
        <f>VLOOKUP($A49,CSVCard!$A:$G,7,0)</f>
        <v>4</v>
      </c>
      <c r="K49" t="str">
        <f>VLOOKUP($A49,CSVCard!$A:$G,2,0)</f>
        <v>姜维</v>
      </c>
      <c r="L49">
        <f>VLOOKUP(I49,CSVCard!$A:$BS,68,0)</f>
        <v>12</v>
      </c>
      <c r="M49">
        <f>VLOOKUP(I49,CSVCard!$A:$N,12,0)</f>
        <v>1</v>
      </c>
      <c r="N49">
        <f>COUNTIFS(数据库!$B:$B,2,数据库!$E:$E,I49)</f>
        <v>131</v>
      </c>
      <c r="O49" s="3">
        <f>N49/武将养成概况!$I$6</f>
        <v>0.18398876404494383</v>
      </c>
      <c r="P49" s="3"/>
      <c r="Q49">
        <v>1050</v>
      </c>
      <c r="R49">
        <f>VLOOKUP($A49,CSVCard!$A:$G,7,0)</f>
        <v>4</v>
      </c>
      <c r="S49" t="str">
        <f>VLOOKUP($A49,CSVCard!$A:$G,2,0)</f>
        <v>姜维</v>
      </c>
      <c r="T49">
        <f>VLOOKUP(Q49,CSVCard!$A:$BS,68,0)</f>
        <v>12</v>
      </c>
      <c r="U49">
        <f>VLOOKUP(Q49,CSVCard!$A:$N,12,0)</f>
        <v>1</v>
      </c>
      <c r="V49">
        <f>COUNTIFS(数据库!$B:$B,1,数据库!$E:$E,Q49)</f>
        <v>406</v>
      </c>
      <c r="W49" s="3">
        <f>V49/武将养成概况!$I$7</f>
        <v>0.14860907759882869</v>
      </c>
    </row>
    <row r="50" spans="1:23" x14ac:dyDescent="0.15">
      <c r="A50">
        <v>1063</v>
      </c>
      <c r="B50">
        <f>VLOOKUP($A50,CSVCard!$A:$G,7,0)</f>
        <v>4</v>
      </c>
      <c r="C50" t="str">
        <f>VLOOKUP($A50,CSVCard!$A:$G,2,0)</f>
        <v>华佗</v>
      </c>
      <c r="D50">
        <f>VLOOKUP(A50,CSVCard!$A:$BS,68,0)</f>
        <v>13</v>
      </c>
      <c r="E50">
        <f>VLOOKUP(A50,CSVCard!$A:$N,12,0)</f>
        <v>2</v>
      </c>
      <c r="F50">
        <f>COUNTIFS(数据库!$B:$B,3,数据库!$E:$E,A50)</f>
        <v>17</v>
      </c>
      <c r="G50" s="3">
        <f>F50/武将养成概况!$I$5</f>
        <v>5.1359516616314202E-2</v>
      </c>
      <c r="H50" s="3"/>
      <c r="I50">
        <v>1063</v>
      </c>
      <c r="J50">
        <f>VLOOKUP($A50,CSVCard!$A:$G,7,0)</f>
        <v>4</v>
      </c>
      <c r="K50" t="str">
        <f>VLOOKUP($A50,CSVCard!$A:$G,2,0)</f>
        <v>华佗</v>
      </c>
      <c r="L50">
        <f>VLOOKUP(I50,CSVCard!$A:$BS,68,0)</f>
        <v>13</v>
      </c>
      <c r="M50">
        <f>VLOOKUP(I50,CSVCard!$A:$N,12,0)</f>
        <v>2</v>
      </c>
      <c r="N50">
        <f>COUNTIFS(数据库!$B:$B,2,数据库!$E:$E,I50)</f>
        <v>65</v>
      </c>
      <c r="O50" s="3">
        <f>N50/武将养成概况!$I$6</f>
        <v>9.1292134831460675E-2</v>
      </c>
      <c r="P50" s="3"/>
      <c r="Q50">
        <v>1063</v>
      </c>
      <c r="R50">
        <f>VLOOKUP($A50,CSVCard!$A:$G,7,0)</f>
        <v>4</v>
      </c>
      <c r="S50" t="str">
        <f>VLOOKUP($A50,CSVCard!$A:$G,2,0)</f>
        <v>华佗</v>
      </c>
      <c r="T50">
        <f>VLOOKUP(Q50,CSVCard!$A:$BS,68,0)</f>
        <v>13</v>
      </c>
      <c r="U50">
        <f>VLOOKUP(Q50,CSVCard!$A:$N,12,0)</f>
        <v>2</v>
      </c>
      <c r="V50">
        <f>COUNTIFS(数据库!$B:$B,1,数据库!$E:$E,Q50)</f>
        <v>497</v>
      </c>
      <c r="W50" s="3">
        <f>V50/武将养成概况!$I$7</f>
        <v>0.18191800878477307</v>
      </c>
    </row>
    <row r="51" spans="1:23" x14ac:dyDescent="0.15">
      <c r="A51">
        <v>1009</v>
      </c>
      <c r="B51">
        <f>VLOOKUP($A51,CSVCard!$A:$G,7,0)</f>
        <v>4</v>
      </c>
      <c r="C51" t="str">
        <f>VLOOKUP($A51,CSVCard!$A:$G,2,0)</f>
        <v>张飞</v>
      </c>
      <c r="D51">
        <f>VLOOKUP(A51,CSVCard!$A:$BS,68,0)</f>
        <v>12</v>
      </c>
      <c r="E51">
        <f>VLOOKUP(A51,CSVCard!$A:$N,12,0)</f>
        <v>1</v>
      </c>
      <c r="F51">
        <f>COUNTIFS(数据库!$B:$B,3,数据库!$E:$E,A51)</f>
        <v>10</v>
      </c>
      <c r="G51" s="3">
        <f>F51/武将养成概况!$I$5</f>
        <v>3.0211480362537766E-2</v>
      </c>
      <c r="H51" s="3"/>
      <c r="I51">
        <v>1009</v>
      </c>
      <c r="J51">
        <f>VLOOKUP($A51,CSVCard!$A:$G,7,0)</f>
        <v>4</v>
      </c>
      <c r="K51" t="str">
        <f>VLOOKUP($A51,CSVCard!$A:$G,2,0)</f>
        <v>张飞</v>
      </c>
      <c r="L51">
        <f>VLOOKUP(I51,CSVCard!$A:$BS,68,0)</f>
        <v>12</v>
      </c>
      <c r="M51">
        <f>VLOOKUP(I51,CSVCard!$A:$N,12,0)</f>
        <v>1</v>
      </c>
      <c r="N51">
        <f>COUNTIFS(数据库!$B:$B,2,数据库!$E:$E,I51)</f>
        <v>57</v>
      </c>
      <c r="O51" s="3">
        <f>N51/武将养成概况!$I$6</f>
        <v>8.00561797752809E-2</v>
      </c>
      <c r="P51" s="3"/>
      <c r="Q51">
        <v>1009</v>
      </c>
      <c r="R51">
        <f>VLOOKUP($A51,CSVCard!$A:$G,7,0)</f>
        <v>4</v>
      </c>
      <c r="S51" t="str">
        <f>VLOOKUP($A51,CSVCard!$A:$G,2,0)</f>
        <v>张飞</v>
      </c>
      <c r="T51">
        <f>VLOOKUP(Q51,CSVCard!$A:$BS,68,0)</f>
        <v>12</v>
      </c>
      <c r="U51">
        <f>VLOOKUP(Q51,CSVCard!$A:$N,12,0)</f>
        <v>1</v>
      </c>
      <c r="V51">
        <f>COUNTIFS(数据库!$B:$B,1,数据库!$E:$E,Q51)</f>
        <v>354</v>
      </c>
      <c r="W51" s="3">
        <f>V51/武将养成概况!$I$7</f>
        <v>0.12957540263543191</v>
      </c>
    </row>
    <row r="52" spans="1:23" x14ac:dyDescent="0.15">
      <c r="A52">
        <v>1022</v>
      </c>
      <c r="B52">
        <f>VLOOKUP($A52,CSVCard!$A:$G,7,0)</f>
        <v>4</v>
      </c>
      <c r="C52" t="str">
        <f>VLOOKUP($A52,CSVCard!$A:$G,2,0)</f>
        <v>吕布</v>
      </c>
      <c r="D52">
        <f>VLOOKUP(A52,CSVCard!$A:$BS,68,0)</f>
        <v>13</v>
      </c>
      <c r="E52">
        <f>VLOOKUP(A52,CSVCard!$A:$N,12,0)</f>
        <v>3</v>
      </c>
      <c r="F52">
        <f>COUNTIFS(数据库!$B:$B,3,数据库!$E:$E,A52)</f>
        <v>61</v>
      </c>
      <c r="G52" s="3">
        <f>F52/武将养成概况!$I$5</f>
        <v>0.18429003021148035</v>
      </c>
      <c r="H52" s="3"/>
      <c r="I52">
        <v>1022</v>
      </c>
      <c r="J52">
        <f>VLOOKUP($A52,CSVCard!$A:$G,7,0)</f>
        <v>4</v>
      </c>
      <c r="K52" t="str">
        <f>VLOOKUP($A52,CSVCard!$A:$G,2,0)</f>
        <v>吕布</v>
      </c>
      <c r="L52">
        <f>VLOOKUP(I52,CSVCard!$A:$BS,68,0)</f>
        <v>13</v>
      </c>
      <c r="M52">
        <f>VLOOKUP(I52,CSVCard!$A:$N,12,0)</f>
        <v>3</v>
      </c>
      <c r="N52">
        <f>COUNTIFS(数据库!$B:$B,2,数据库!$E:$E,I52)</f>
        <v>102</v>
      </c>
      <c r="O52" s="3">
        <f>N52/武将养成概况!$I$6</f>
        <v>0.14325842696629212</v>
      </c>
      <c r="P52" s="3"/>
      <c r="Q52">
        <v>1022</v>
      </c>
      <c r="R52">
        <f>VLOOKUP($A52,CSVCard!$A:$G,7,0)</f>
        <v>4</v>
      </c>
      <c r="S52" t="str">
        <f>VLOOKUP($A52,CSVCard!$A:$G,2,0)</f>
        <v>吕布</v>
      </c>
      <c r="T52">
        <f>VLOOKUP(Q52,CSVCard!$A:$BS,68,0)</f>
        <v>13</v>
      </c>
      <c r="U52">
        <f>VLOOKUP(Q52,CSVCard!$A:$N,12,0)</f>
        <v>3</v>
      </c>
      <c r="V52">
        <f>COUNTIFS(数据库!$B:$B,1,数据库!$E:$E,Q52)</f>
        <v>233</v>
      </c>
      <c r="W52" s="3">
        <f>V52/武将养成概况!$I$7</f>
        <v>8.5285505124450947E-2</v>
      </c>
    </row>
    <row r="53" spans="1:23" x14ac:dyDescent="0.15">
      <c r="A53">
        <v>1005</v>
      </c>
      <c r="B53">
        <f>VLOOKUP($A53,CSVCard!$A:$G,7,0)</f>
        <v>4</v>
      </c>
      <c r="C53" t="str">
        <f>VLOOKUP($A53,CSVCard!$A:$G,2,0)</f>
        <v>曹仁</v>
      </c>
      <c r="D53">
        <f>VLOOKUP(A53,CSVCard!$A:$BS,68,0)</f>
        <v>12</v>
      </c>
      <c r="E53">
        <f>VLOOKUP(A53,CSVCard!$A:$N,12,0)</f>
        <v>3</v>
      </c>
      <c r="F53">
        <f>COUNTIFS(数据库!$B:$B,3,数据库!$E:$E,A53)</f>
        <v>1</v>
      </c>
      <c r="G53" s="3">
        <f>F53/武将养成概况!$I$5</f>
        <v>3.0211480362537764E-3</v>
      </c>
      <c r="H53" s="3"/>
      <c r="I53">
        <v>1005</v>
      </c>
      <c r="J53">
        <f>VLOOKUP($A53,CSVCard!$A:$G,7,0)</f>
        <v>4</v>
      </c>
      <c r="K53" t="str">
        <f>VLOOKUP($A53,CSVCard!$A:$G,2,0)</f>
        <v>曹仁</v>
      </c>
      <c r="L53">
        <f>VLOOKUP(I53,CSVCard!$A:$BS,68,0)</f>
        <v>12</v>
      </c>
      <c r="M53">
        <f>VLOOKUP(I53,CSVCard!$A:$N,12,0)</f>
        <v>3</v>
      </c>
      <c r="N53">
        <f>COUNTIFS(数据库!$B:$B,2,数据库!$E:$E,I53)</f>
        <v>18</v>
      </c>
      <c r="O53" s="3">
        <f>N53/武将养成概况!$I$6</f>
        <v>2.5280898876404494E-2</v>
      </c>
      <c r="P53" s="3"/>
      <c r="Q53">
        <v>1005</v>
      </c>
      <c r="R53">
        <f>VLOOKUP($A53,CSVCard!$A:$G,7,0)</f>
        <v>4</v>
      </c>
      <c r="S53" t="str">
        <f>VLOOKUP($A53,CSVCard!$A:$G,2,0)</f>
        <v>曹仁</v>
      </c>
      <c r="T53">
        <f>VLOOKUP(Q53,CSVCard!$A:$BS,68,0)</f>
        <v>12</v>
      </c>
      <c r="U53">
        <f>VLOOKUP(Q53,CSVCard!$A:$N,12,0)</f>
        <v>3</v>
      </c>
      <c r="V53">
        <f>COUNTIFS(数据库!$B:$B,1,数据库!$E:$E,Q53)</f>
        <v>362</v>
      </c>
      <c r="W53" s="3">
        <f>V53/武将养成概况!$I$7</f>
        <v>0.13250366032210834</v>
      </c>
    </row>
    <row r="54" spans="1:23" x14ac:dyDescent="0.15">
      <c r="A54">
        <v>1008</v>
      </c>
      <c r="B54">
        <f>VLOOKUP($A54,CSVCard!$A:$G,7,0)</f>
        <v>4</v>
      </c>
      <c r="C54" t="str">
        <f>VLOOKUP($A54,CSVCard!$A:$G,2,0)</f>
        <v>刘备</v>
      </c>
      <c r="D54">
        <f>VLOOKUP(A54,CSVCard!$A:$BS,68,0)</f>
        <v>13</v>
      </c>
      <c r="E54">
        <f>VLOOKUP(A54,CSVCard!$A:$N,12,0)</f>
        <v>1</v>
      </c>
      <c r="F54">
        <f>COUNTIFS(数据库!$B:$B,3,数据库!$E:$E,A54)</f>
        <v>25</v>
      </c>
      <c r="G54" s="3">
        <f>F54/武将养成概况!$I$5</f>
        <v>7.5528700906344406E-2</v>
      </c>
      <c r="H54" s="3"/>
      <c r="I54">
        <v>1008</v>
      </c>
      <c r="J54">
        <f>VLOOKUP($A54,CSVCard!$A:$G,7,0)</f>
        <v>4</v>
      </c>
      <c r="K54" t="str">
        <f>VLOOKUP($A54,CSVCard!$A:$G,2,0)</f>
        <v>刘备</v>
      </c>
      <c r="L54">
        <f>VLOOKUP(I54,CSVCard!$A:$BS,68,0)</f>
        <v>13</v>
      </c>
      <c r="M54">
        <f>VLOOKUP(I54,CSVCard!$A:$N,12,0)</f>
        <v>1</v>
      </c>
      <c r="N54">
        <f>COUNTIFS(数据库!$B:$B,2,数据库!$E:$E,I54)</f>
        <v>124</v>
      </c>
      <c r="O54" s="3">
        <f>N54/武将养成概况!$I$6</f>
        <v>0.17415730337078653</v>
      </c>
      <c r="P54" s="3"/>
      <c r="Q54">
        <v>1008</v>
      </c>
      <c r="R54">
        <f>VLOOKUP($A54,CSVCard!$A:$G,7,0)</f>
        <v>4</v>
      </c>
      <c r="S54" t="str">
        <f>VLOOKUP($A54,CSVCard!$A:$G,2,0)</f>
        <v>刘备</v>
      </c>
      <c r="T54">
        <f>VLOOKUP(Q54,CSVCard!$A:$BS,68,0)</f>
        <v>13</v>
      </c>
      <c r="U54">
        <f>VLOOKUP(Q54,CSVCard!$A:$N,12,0)</f>
        <v>1</v>
      </c>
      <c r="V54">
        <f>COUNTIFS(数据库!$B:$B,1,数据库!$E:$E,Q54)</f>
        <v>224</v>
      </c>
      <c r="W54" s="3">
        <f>V54/武将养成概况!$I$7</f>
        <v>8.1991215226939973E-2</v>
      </c>
    </row>
    <row r="55" spans="1:23" x14ac:dyDescent="0.15">
      <c r="A55">
        <v>1032</v>
      </c>
      <c r="B55">
        <f>VLOOKUP($A55,CSVCard!$A:$G,7,0)</f>
        <v>4</v>
      </c>
      <c r="C55" t="str">
        <f>VLOOKUP($A55,CSVCard!$A:$G,2,0)</f>
        <v>张郃</v>
      </c>
      <c r="D55">
        <f>VLOOKUP(A55,CSVCard!$A:$BS,68,0)</f>
        <v>12</v>
      </c>
      <c r="E55">
        <f>VLOOKUP(A55,CSVCard!$A:$N,12,0)</f>
        <v>3</v>
      </c>
      <c r="F55">
        <f>COUNTIFS(数据库!$B:$B,3,数据库!$E:$E,A55)</f>
        <v>10</v>
      </c>
      <c r="G55" s="3">
        <f>F55/武将养成概况!$I$5</f>
        <v>3.0211480362537766E-2</v>
      </c>
      <c r="H55" s="3"/>
      <c r="I55">
        <v>1032</v>
      </c>
      <c r="J55">
        <f>VLOOKUP($A55,CSVCard!$A:$G,7,0)</f>
        <v>4</v>
      </c>
      <c r="K55" t="str">
        <f>VLOOKUP($A55,CSVCard!$A:$G,2,0)</f>
        <v>张郃</v>
      </c>
      <c r="L55">
        <f>VLOOKUP(I55,CSVCard!$A:$BS,68,0)</f>
        <v>12</v>
      </c>
      <c r="M55">
        <f>VLOOKUP(I55,CSVCard!$A:$N,12,0)</f>
        <v>3</v>
      </c>
      <c r="N55">
        <f>COUNTIFS(数据库!$B:$B,2,数据库!$E:$E,I55)</f>
        <v>43</v>
      </c>
      <c r="O55" s="3">
        <f>N55/武将养成概况!$I$6</f>
        <v>6.0393258426966294E-2</v>
      </c>
      <c r="P55" s="3"/>
      <c r="Q55">
        <v>1032</v>
      </c>
      <c r="R55">
        <f>VLOOKUP($A55,CSVCard!$A:$G,7,0)</f>
        <v>4</v>
      </c>
      <c r="S55" t="str">
        <f>VLOOKUP($A55,CSVCard!$A:$G,2,0)</f>
        <v>张郃</v>
      </c>
      <c r="T55">
        <f>VLOOKUP(Q55,CSVCard!$A:$BS,68,0)</f>
        <v>12</v>
      </c>
      <c r="U55">
        <f>VLOOKUP(Q55,CSVCard!$A:$N,12,0)</f>
        <v>3</v>
      </c>
      <c r="V55">
        <f>COUNTIFS(数据库!$B:$B,1,数据库!$E:$E,Q55)</f>
        <v>243</v>
      </c>
      <c r="W55" s="3">
        <f>V55/武将养成概况!$I$7</f>
        <v>8.8945827232796482E-2</v>
      </c>
    </row>
    <row r="56" spans="1:23" x14ac:dyDescent="0.15">
      <c r="A56">
        <v>1030</v>
      </c>
      <c r="B56">
        <f>VLOOKUP($A56,CSVCard!$A:$G,7,0)</f>
        <v>4</v>
      </c>
      <c r="C56" t="str">
        <f>VLOOKUP($A56,CSVCard!$A:$G,2,0)</f>
        <v>吕姬</v>
      </c>
      <c r="D56">
        <f>VLOOKUP(A56,CSVCard!$A:$BS,68,0)</f>
        <v>12</v>
      </c>
      <c r="E56">
        <f>VLOOKUP(A56,CSVCard!$A:$N,12,0)</f>
        <v>3</v>
      </c>
      <c r="F56">
        <f>COUNTIFS(数据库!$B:$B,3,数据库!$E:$E,A56)</f>
        <v>3</v>
      </c>
      <c r="G56" s="3">
        <f>F56/武将养成概况!$I$5</f>
        <v>9.0634441087613302E-3</v>
      </c>
      <c r="H56" s="3"/>
      <c r="I56">
        <v>1030</v>
      </c>
      <c r="J56">
        <f>VLOOKUP($A56,CSVCard!$A:$G,7,0)</f>
        <v>4</v>
      </c>
      <c r="K56" t="str">
        <f>VLOOKUP($A56,CSVCard!$A:$G,2,0)</f>
        <v>吕姬</v>
      </c>
      <c r="L56">
        <f>VLOOKUP(I56,CSVCard!$A:$BS,68,0)</f>
        <v>12</v>
      </c>
      <c r="M56">
        <f>VLOOKUP(I56,CSVCard!$A:$N,12,0)</f>
        <v>3</v>
      </c>
      <c r="N56">
        <f>COUNTIFS(数据库!$B:$B,2,数据库!$E:$E,I56)</f>
        <v>16</v>
      </c>
      <c r="O56" s="3">
        <f>N56/武将养成概况!$I$6</f>
        <v>2.247191011235955E-2</v>
      </c>
      <c r="P56" s="3"/>
      <c r="Q56">
        <v>1030</v>
      </c>
      <c r="R56">
        <f>VLOOKUP($A56,CSVCard!$A:$G,7,0)</f>
        <v>4</v>
      </c>
      <c r="S56" t="str">
        <f>VLOOKUP($A56,CSVCard!$A:$G,2,0)</f>
        <v>吕姬</v>
      </c>
      <c r="T56">
        <f>VLOOKUP(Q56,CSVCard!$A:$BS,68,0)</f>
        <v>12</v>
      </c>
      <c r="U56">
        <f>VLOOKUP(Q56,CSVCard!$A:$N,12,0)</f>
        <v>3</v>
      </c>
      <c r="V56">
        <f>COUNTIFS(数据库!$B:$B,1,数据库!$E:$E,Q56)</f>
        <v>268</v>
      </c>
      <c r="W56" s="3">
        <f>V56/武将养成概况!$I$7</f>
        <v>9.8096632503660325E-2</v>
      </c>
    </row>
    <row r="57" spans="1:23" x14ac:dyDescent="0.15">
      <c r="A57">
        <v>1041</v>
      </c>
      <c r="B57">
        <f>VLOOKUP($A57,CSVCard!$A:$G,7,0)</f>
        <v>4</v>
      </c>
      <c r="C57" t="str">
        <f>VLOOKUP($A57,CSVCard!$A:$G,2,0)</f>
        <v>魏延</v>
      </c>
      <c r="D57">
        <f>VLOOKUP(A57,CSVCard!$A:$BS,68,0)</f>
        <v>12</v>
      </c>
      <c r="E57">
        <f>VLOOKUP(A57,CSVCard!$A:$N,12,0)</f>
        <v>1</v>
      </c>
      <c r="F57">
        <f>COUNTIFS(数据库!$B:$B,3,数据库!$E:$E,A57)</f>
        <v>2</v>
      </c>
      <c r="G57" s="3">
        <f>F57/武将养成概况!$I$5</f>
        <v>6.0422960725075529E-3</v>
      </c>
      <c r="H57" s="3"/>
      <c r="I57">
        <v>1041</v>
      </c>
      <c r="J57">
        <f>VLOOKUP($A57,CSVCard!$A:$G,7,0)</f>
        <v>4</v>
      </c>
      <c r="K57" t="str">
        <f>VLOOKUP($A57,CSVCard!$A:$G,2,0)</f>
        <v>魏延</v>
      </c>
      <c r="L57">
        <f>VLOOKUP(I57,CSVCard!$A:$BS,68,0)</f>
        <v>12</v>
      </c>
      <c r="M57">
        <f>VLOOKUP(I57,CSVCard!$A:$N,12,0)</f>
        <v>1</v>
      </c>
      <c r="N57">
        <f>COUNTIFS(数据库!$B:$B,2,数据库!$E:$E,I57)</f>
        <v>12</v>
      </c>
      <c r="O57" s="3">
        <f>N57/武将养成概况!$I$6</f>
        <v>1.6853932584269662E-2</v>
      </c>
      <c r="P57" s="3"/>
      <c r="Q57">
        <v>1041</v>
      </c>
      <c r="R57">
        <f>VLOOKUP($A57,CSVCard!$A:$G,7,0)</f>
        <v>4</v>
      </c>
      <c r="S57" t="str">
        <f>VLOOKUP($A57,CSVCard!$A:$G,2,0)</f>
        <v>魏延</v>
      </c>
      <c r="T57">
        <f>VLOOKUP(Q57,CSVCard!$A:$BS,68,0)</f>
        <v>12</v>
      </c>
      <c r="U57">
        <f>VLOOKUP(Q57,CSVCard!$A:$N,12,0)</f>
        <v>1</v>
      </c>
      <c r="V57">
        <f>COUNTIFS(数据库!$B:$B,1,数据库!$E:$E,Q57)</f>
        <v>230</v>
      </c>
      <c r="W57" s="3">
        <f>V57/武将养成概况!$I$7</f>
        <v>8.4187408491947294E-2</v>
      </c>
    </row>
    <row r="58" spans="1:23" x14ac:dyDescent="0.15">
      <c r="A58">
        <v>1003</v>
      </c>
      <c r="B58">
        <f>VLOOKUP($A58,CSVCard!$A:$G,7,0)</f>
        <v>4</v>
      </c>
      <c r="C58" t="str">
        <f>VLOOKUP($A58,CSVCard!$A:$G,2,0)</f>
        <v>夏侯惇</v>
      </c>
      <c r="D58">
        <f>VLOOKUP(A58,CSVCard!$A:$BS,68,0)</f>
        <v>13</v>
      </c>
      <c r="E58">
        <f>VLOOKUP(A58,CSVCard!$A:$N,12,0)</f>
        <v>3</v>
      </c>
      <c r="F58">
        <f>COUNTIFS(数据库!$B:$B,3,数据库!$E:$E,A58)</f>
        <v>28</v>
      </c>
      <c r="G58" s="3">
        <f>F58/武将养成概况!$I$5</f>
        <v>8.4592145015105744E-2</v>
      </c>
      <c r="H58" s="3"/>
      <c r="I58">
        <v>1003</v>
      </c>
      <c r="J58">
        <f>VLOOKUP($A58,CSVCard!$A:$G,7,0)</f>
        <v>4</v>
      </c>
      <c r="K58" t="str">
        <f>VLOOKUP($A58,CSVCard!$A:$G,2,0)</f>
        <v>夏侯惇</v>
      </c>
      <c r="L58">
        <f>VLOOKUP(I58,CSVCard!$A:$BS,68,0)</f>
        <v>13</v>
      </c>
      <c r="M58">
        <f>VLOOKUP(I58,CSVCard!$A:$N,12,0)</f>
        <v>3</v>
      </c>
      <c r="N58">
        <f>COUNTIFS(数据库!$B:$B,2,数据库!$E:$E,I58)</f>
        <v>68</v>
      </c>
      <c r="O58" s="3">
        <f>N58/武将养成概况!$I$6</f>
        <v>9.5505617977528087E-2</v>
      </c>
      <c r="P58" s="3"/>
      <c r="Q58">
        <v>1003</v>
      </c>
      <c r="R58">
        <f>VLOOKUP($A58,CSVCard!$A:$G,7,0)</f>
        <v>4</v>
      </c>
      <c r="S58" t="str">
        <f>VLOOKUP($A58,CSVCard!$A:$G,2,0)</f>
        <v>夏侯惇</v>
      </c>
      <c r="T58">
        <f>VLOOKUP(Q58,CSVCard!$A:$BS,68,0)</f>
        <v>13</v>
      </c>
      <c r="U58">
        <f>VLOOKUP(Q58,CSVCard!$A:$N,12,0)</f>
        <v>3</v>
      </c>
      <c r="V58">
        <f>COUNTIFS(数据库!$B:$B,1,数据库!$E:$E,Q58)</f>
        <v>114</v>
      </c>
      <c r="W58" s="3">
        <f>V58/武将养成概况!$I$7</f>
        <v>4.1727672035139093E-2</v>
      </c>
    </row>
    <row r="59" spans="1:23" x14ac:dyDescent="0.15">
      <c r="A59">
        <v>1013</v>
      </c>
      <c r="B59">
        <f>VLOOKUP($A59,CSVCard!$A:$G,7,0)</f>
        <v>4</v>
      </c>
      <c r="C59" t="str">
        <f>VLOOKUP($A59,CSVCard!$A:$G,2,0)</f>
        <v>赵云</v>
      </c>
      <c r="D59">
        <f>VLOOKUP(A59,CSVCard!$A:$BS,68,0)</f>
        <v>13</v>
      </c>
      <c r="E59">
        <f>VLOOKUP(A59,CSVCard!$A:$N,12,0)</f>
        <v>1</v>
      </c>
      <c r="F59">
        <f>COUNTIFS(数据库!$B:$B,3,数据库!$E:$E,A59)</f>
        <v>3</v>
      </c>
      <c r="G59" s="3">
        <f>F59/武将养成概况!$I$5</f>
        <v>9.0634441087613302E-3</v>
      </c>
      <c r="H59" s="3"/>
      <c r="I59">
        <v>1013</v>
      </c>
      <c r="J59">
        <f>VLOOKUP($A59,CSVCard!$A:$G,7,0)</f>
        <v>4</v>
      </c>
      <c r="K59" t="str">
        <f>VLOOKUP($A59,CSVCard!$A:$G,2,0)</f>
        <v>赵云</v>
      </c>
      <c r="L59">
        <f>VLOOKUP(I59,CSVCard!$A:$BS,68,0)</f>
        <v>13</v>
      </c>
      <c r="M59">
        <f>VLOOKUP(I59,CSVCard!$A:$N,12,0)</f>
        <v>1</v>
      </c>
      <c r="N59">
        <f>COUNTIFS(数据库!$B:$B,2,数据库!$E:$E,I59)</f>
        <v>38</v>
      </c>
      <c r="O59" s="3">
        <f>N59/武将养成概况!$I$6</f>
        <v>5.3370786516853931E-2</v>
      </c>
      <c r="P59" s="3"/>
      <c r="Q59">
        <v>1013</v>
      </c>
      <c r="R59">
        <f>VLOOKUP($A59,CSVCard!$A:$G,7,0)</f>
        <v>4</v>
      </c>
      <c r="S59" t="str">
        <f>VLOOKUP($A59,CSVCard!$A:$G,2,0)</f>
        <v>赵云</v>
      </c>
      <c r="T59">
        <f>VLOOKUP(Q59,CSVCard!$A:$BS,68,0)</f>
        <v>13</v>
      </c>
      <c r="U59">
        <f>VLOOKUP(Q59,CSVCard!$A:$N,12,0)</f>
        <v>1</v>
      </c>
      <c r="V59">
        <f>COUNTIFS(数据库!$B:$B,1,数据库!$E:$E,Q59)</f>
        <v>160</v>
      </c>
      <c r="W59" s="3">
        <f>V59/武将养成概况!$I$7</f>
        <v>5.8565153733528552E-2</v>
      </c>
    </row>
    <row r="60" spans="1:23" x14ac:dyDescent="0.15">
      <c r="A60">
        <v>1031</v>
      </c>
      <c r="B60">
        <f>VLOOKUP($A60,CSVCard!$A:$G,7,0)</f>
        <v>4</v>
      </c>
      <c r="C60" t="str">
        <f>VLOOKUP($A60,CSVCard!$A:$G,2,0)</f>
        <v>祝融</v>
      </c>
      <c r="D60">
        <f>VLOOKUP(A60,CSVCard!$A:$BS,68,0)</f>
        <v>12</v>
      </c>
      <c r="E60">
        <f>VLOOKUP(A60,CSVCard!$A:$N,12,0)</f>
        <v>1</v>
      </c>
      <c r="F60">
        <f>COUNTIFS(数据库!$B:$B,3,数据库!$E:$E,A60)</f>
        <v>2</v>
      </c>
      <c r="G60" s="3">
        <f>F60/武将养成概况!$I$5</f>
        <v>6.0422960725075529E-3</v>
      </c>
      <c r="H60" s="3"/>
      <c r="I60">
        <v>1031</v>
      </c>
      <c r="J60">
        <f>VLOOKUP($A60,CSVCard!$A:$G,7,0)</f>
        <v>4</v>
      </c>
      <c r="K60" t="str">
        <f>VLOOKUP($A60,CSVCard!$A:$G,2,0)</f>
        <v>祝融</v>
      </c>
      <c r="L60">
        <f>VLOOKUP(I60,CSVCard!$A:$BS,68,0)</f>
        <v>12</v>
      </c>
      <c r="M60">
        <f>VLOOKUP(I60,CSVCard!$A:$N,12,0)</f>
        <v>1</v>
      </c>
      <c r="N60">
        <f>COUNTIFS(数据库!$B:$B,2,数据库!$E:$E,I60)</f>
        <v>17</v>
      </c>
      <c r="O60" s="3">
        <f>N60/武将养成概况!$I$6</f>
        <v>2.3876404494382022E-2</v>
      </c>
      <c r="P60" s="3"/>
      <c r="Q60">
        <v>1031</v>
      </c>
      <c r="R60">
        <f>VLOOKUP($A60,CSVCard!$A:$G,7,0)</f>
        <v>4</v>
      </c>
      <c r="S60" t="str">
        <f>VLOOKUP($A60,CSVCard!$A:$G,2,0)</f>
        <v>祝融</v>
      </c>
      <c r="T60">
        <f>VLOOKUP(Q60,CSVCard!$A:$BS,68,0)</f>
        <v>12</v>
      </c>
      <c r="U60">
        <f>VLOOKUP(Q60,CSVCard!$A:$N,12,0)</f>
        <v>1</v>
      </c>
      <c r="V60">
        <f>COUNTIFS(数据库!$B:$B,1,数据库!$E:$E,Q60)</f>
        <v>176</v>
      </c>
      <c r="W60" s="3">
        <f>V60/武将养成概况!$I$7</f>
        <v>6.4421669106881407E-2</v>
      </c>
    </row>
    <row r="61" spans="1:23" x14ac:dyDescent="0.15">
      <c r="A61">
        <v>1043</v>
      </c>
      <c r="B61">
        <f>VLOOKUP($A61,CSVCard!$A:$G,7,0)</f>
        <v>4</v>
      </c>
      <c r="C61" t="str">
        <f>VLOOKUP($A61,CSVCard!$A:$G,2,0)</f>
        <v>周泰</v>
      </c>
      <c r="D61">
        <f>VLOOKUP(A61,CSVCard!$A:$BS,68,0)</f>
        <v>12</v>
      </c>
      <c r="E61">
        <f>VLOOKUP(A61,CSVCard!$A:$N,12,0)</f>
        <v>1</v>
      </c>
      <c r="F61">
        <f>COUNTIFS(数据库!$B:$B,3,数据库!$E:$E,A61)</f>
        <v>3</v>
      </c>
      <c r="G61" s="3">
        <f>F61/武将养成概况!$I$5</f>
        <v>9.0634441087613302E-3</v>
      </c>
      <c r="H61" s="3"/>
      <c r="I61">
        <v>1043</v>
      </c>
      <c r="J61">
        <f>VLOOKUP($A61,CSVCard!$A:$G,7,0)</f>
        <v>4</v>
      </c>
      <c r="K61" t="str">
        <f>VLOOKUP($A61,CSVCard!$A:$G,2,0)</f>
        <v>周泰</v>
      </c>
      <c r="L61">
        <f>VLOOKUP(I61,CSVCard!$A:$BS,68,0)</f>
        <v>12</v>
      </c>
      <c r="M61">
        <f>VLOOKUP(I61,CSVCard!$A:$N,12,0)</f>
        <v>1</v>
      </c>
      <c r="N61">
        <f>COUNTIFS(数据库!$B:$B,2,数据库!$E:$E,I61)</f>
        <v>17</v>
      </c>
      <c r="O61" s="3">
        <f>N61/武将养成概况!$I$6</f>
        <v>2.3876404494382022E-2</v>
      </c>
      <c r="P61" s="3"/>
      <c r="Q61">
        <v>1043</v>
      </c>
      <c r="R61">
        <f>VLOOKUP($A61,CSVCard!$A:$G,7,0)</f>
        <v>4</v>
      </c>
      <c r="S61" t="str">
        <f>VLOOKUP($A61,CSVCard!$A:$G,2,0)</f>
        <v>周泰</v>
      </c>
      <c r="T61">
        <f>VLOOKUP(Q61,CSVCard!$A:$BS,68,0)</f>
        <v>12</v>
      </c>
      <c r="U61">
        <f>VLOOKUP(Q61,CSVCard!$A:$N,12,0)</f>
        <v>1</v>
      </c>
      <c r="V61">
        <f>COUNTIFS(数据库!$B:$B,1,数据库!$E:$E,Q61)</f>
        <v>162</v>
      </c>
      <c r="W61" s="3">
        <f>V61/武将养成概况!$I$7</f>
        <v>5.9297218155197659E-2</v>
      </c>
    </row>
    <row r="62" spans="1:23" x14ac:dyDescent="0.15">
      <c r="A62">
        <v>1023</v>
      </c>
      <c r="B62">
        <f>VLOOKUP($A62,CSVCard!$A:$G,7,0)</f>
        <v>4</v>
      </c>
      <c r="C62" t="str">
        <f>VLOOKUP($A62,CSVCard!$A:$G,2,0)</f>
        <v>董卓</v>
      </c>
      <c r="D62">
        <f>VLOOKUP(A62,CSVCard!$A:$BS,68,0)</f>
        <v>13</v>
      </c>
      <c r="E62">
        <f>VLOOKUP(A62,CSVCard!$A:$N,12,0)</f>
        <v>3</v>
      </c>
      <c r="F62">
        <f>COUNTIFS(数据库!$B:$B,3,数据库!$E:$E,A62)</f>
        <v>13</v>
      </c>
      <c r="G62" s="3">
        <f>F62/武将养成概况!$I$5</f>
        <v>3.9274924471299093E-2</v>
      </c>
      <c r="H62" s="3"/>
      <c r="I62">
        <v>1023</v>
      </c>
      <c r="J62">
        <f>VLOOKUP($A62,CSVCard!$A:$G,7,0)</f>
        <v>4</v>
      </c>
      <c r="K62" t="str">
        <f>VLOOKUP($A62,CSVCard!$A:$G,2,0)</f>
        <v>董卓</v>
      </c>
      <c r="L62">
        <f>VLOOKUP(I62,CSVCard!$A:$BS,68,0)</f>
        <v>13</v>
      </c>
      <c r="M62">
        <f>VLOOKUP(I62,CSVCard!$A:$N,12,0)</f>
        <v>3</v>
      </c>
      <c r="N62">
        <f>COUNTIFS(数据库!$B:$B,2,数据库!$E:$E,I62)</f>
        <v>44</v>
      </c>
      <c r="O62" s="3">
        <f>N62/武将养成概况!$I$6</f>
        <v>6.1797752808988762E-2</v>
      </c>
      <c r="P62" s="3"/>
      <c r="Q62">
        <v>1023</v>
      </c>
      <c r="R62">
        <f>VLOOKUP($A62,CSVCard!$A:$G,7,0)</f>
        <v>4</v>
      </c>
      <c r="S62" t="str">
        <f>VLOOKUP($A62,CSVCard!$A:$G,2,0)</f>
        <v>董卓</v>
      </c>
      <c r="T62">
        <f>VLOOKUP(Q62,CSVCard!$A:$BS,68,0)</f>
        <v>13</v>
      </c>
      <c r="U62">
        <f>VLOOKUP(Q62,CSVCard!$A:$N,12,0)</f>
        <v>3</v>
      </c>
      <c r="V62">
        <f>COUNTIFS(数据库!$B:$B,1,数据库!$E:$E,Q62)</f>
        <v>124</v>
      </c>
      <c r="W62" s="3">
        <f>V62/武将养成概况!$I$7</f>
        <v>4.5387994143484628E-2</v>
      </c>
    </row>
    <row r="63" spans="1:23" x14ac:dyDescent="0.15">
      <c r="A63">
        <v>1011</v>
      </c>
      <c r="B63">
        <f>VLOOKUP($A63,CSVCard!$A:$G,7,0)</f>
        <v>4</v>
      </c>
      <c r="C63" t="str">
        <f>VLOOKUP($A63,CSVCard!$A:$G,2,0)</f>
        <v>诸葛亮</v>
      </c>
      <c r="D63">
        <f>VLOOKUP(A63,CSVCard!$A:$BS,68,0)</f>
        <v>13</v>
      </c>
      <c r="E63">
        <f>VLOOKUP(A63,CSVCard!$A:$N,12,0)</f>
        <v>2</v>
      </c>
      <c r="F63">
        <f>COUNTIFS(数据库!$B:$B,3,数据库!$E:$E,A63)</f>
        <v>8</v>
      </c>
      <c r="G63" s="3">
        <f>F63/武将养成概况!$I$5</f>
        <v>2.4169184290030211E-2</v>
      </c>
      <c r="H63" s="3"/>
      <c r="I63">
        <v>1011</v>
      </c>
      <c r="J63">
        <f>VLOOKUP($A63,CSVCard!$A:$G,7,0)</f>
        <v>4</v>
      </c>
      <c r="K63" t="str">
        <f>VLOOKUP($A63,CSVCard!$A:$G,2,0)</f>
        <v>诸葛亮</v>
      </c>
      <c r="L63">
        <f>VLOOKUP(I63,CSVCard!$A:$BS,68,0)</f>
        <v>13</v>
      </c>
      <c r="M63">
        <f>VLOOKUP(I63,CSVCard!$A:$N,12,0)</f>
        <v>2</v>
      </c>
      <c r="N63">
        <f>COUNTIFS(数据库!$B:$B,2,数据库!$E:$E,I63)</f>
        <v>30</v>
      </c>
      <c r="O63" s="3">
        <f>N63/武将养成概况!$I$6</f>
        <v>4.2134831460674156E-2</v>
      </c>
      <c r="P63" s="3"/>
      <c r="Q63">
        <v>1011</v>
      </c>
      <c r="R63">
        <f>VLOOKUP($A63,CSVCard!$A:$G,7,0)</f>
        <v>4</v>
      </c>
      <c r="S63" t="str">
        <f>VLOOKUP($A63,CSVCard!$A:$G,2,0)</f>
        <v>诸葛亮</v>
      </c>
      <c r="T63">
        <f>VLOOKUP(Q63,CSVCard!$A:$BS,68,0)</f>
        <v>13</v>
      </c>
      <c r="U63">
        <f>VLOOKUP(Q63,CSVCard!$A:$N,12,0)</f>
        <v>2</v>
      </c>
      <c r="V63">
        <f>COUNTIFS(数据库!$B:$B,1,数据库!$E:$E,Q63)</f>
        <v>137</v>
      </c>
      <c r="W63" s="3">
        <f>V63/武将养成概况!$I$7</f>
        <v>5.0146412884333823E-2</v>
      </c>
    </row>
    <row r="64" spans="1:23" x14ac:dyDescent="0.15">
      <c r="A64">
        <v>1045</v>
      </c>
      <c r="B64">
        <f>VLOOKUP($A64,CSVCard!$A:$G,7,0)</f>
        <v>4</v>
      </c>
      <c r="C64" t="str">
        <f>VLOOKUP($A64,CSVCard!$A:$G,2,0)</f>
        <v>黄忠</v>
      </c>
      <c r="D64">
        <f>VLOOKUP(A64,CSVCard!$A:$BS,68,0)</f>
        <v>13</v>
      </c>
      <c r="E64">
        <f>VLOOKUP(A64,CSVCard!$A:$N,12,0)</f>
        <v>2</v>
      </c>
      <c r="F64">
        <f>COUNTIFS(数据库!$B:$B,3,数据库!$E:$E,A64)</f>
        <v>5</v>
      </c>
      <c r="G64" s="3">
        <f>F64/武将养成概况!$I$5</f>
        <v>1.5105740181268883E-2</v>
      </c>
      <c r="H64" s="3"/>
      <c r="I64">
        <v>1045</v>
      </c>
      <c r="J64">
        <f>VLOOKUP($A64,CSVCard!$A:$G,7,0)</f>
        <v>4</v>
      </c>
      <c r="K64" t="str">
        <f>VLOOKUP($A64,CSVCard!$A:$G,2,0)</f>
        <v>黄忠</v>
      </c>
      <c r="L64">
        <f>VLOOKUP(I64,CSVCard!$A:$BS,68,0)</f>
        <v>13</v>
      </c>
      <c r="M64">
        <f>VLOOKUP(I64,CSVCard!$A:$N,12,0)</f>
        <v>2</v>
      </c>
      <c r="N64">
        <f>COUNTIFS(数据库!$B:$B,2,数据库!$E:$E,I64)</f>
        <v>17</v>
      </c>
      <c r="O64" s="3">
        <f>N64/武将养成概况!$I$6</f>
        <v>2.3876404494382022E-2</v>
      </c>
      <c r="P64" s="3"/>
      <c r="Q64">
        <v>1045</v>
      </c>
      <c r="R64">
        <f>VLOOKUP($A64,CSVCard!$A:$G,7,0)</f>
        <v>4</v>
      </c>
      <c r="S64" t="str">
        <f>VLOOKUP($A64,CSVCard!$A:$G,2,0)</f>
        <v>黄忠</v>
      </c>
      <c r="T64">
        <f>VLOOKUP(Q64,CSVCard!$A:$BS,68,0)</f>
        <v>13</v>
      </c>
      <c r="U64">
        <f>VLOOKUP(Q64,CSVCard!$A:$N,12,0)</f>
        <v>2</v>
      </c>
      <c r="V64">
        <f>COUNTIFS(数据库!$B:$B,1,数据库!$E:$E,Q64)</f>
        <v>146</v>
      </c>
      <c r="W64" s="3">
        <f>V64/武将养成概况!$I$7</f>
        <v>5.3440702781844804E-2</v>
      </c>
    </row>
    <row r="65" spans="1:23" x14ac:dyDescent="0.15">
      <c r="A65">
        <v>1006</v>
      </c>
      <c r="B65">
        <f>VLOOKUP($A65,CSVCard!$A:$G,7,0)</f>
        <v>4</v>
      </c>
      <c r="C65" t="str">
        <f>VLOOKUP($A65,CSVCard!$A:$G,2,0)</f>
        <v>曹丕</v>
      </c>
      <c r="D65">
        <f>VLOOKUP(A65,CSVCard!$A:$BS,68,0)</f>
        <v>12</v>
      </c>
      <c r="E65">
        <f>VLOOKUP(A65,CSVCard!$A:$N,12,0)</f>
        <v>3</v>
      </c>
      <c r="F65">
        <f>COUNTIFS(数据库!$B:$B,3,数据库!$E:$E,A65)</f>
        <v>2</v>
      </c>
      <c r="G65" s="3">
        <f>F65/武将养成概况!$I$5</f>
        <v>6.0422960725075529E-3</v>
      </c>
      <c r="H65" s="3"/>
      <c r="I65">
        <v>1006</v>
      </c>
      <c r="J65">
        <f>VLOOKUP($A65,CSVCard!$A:$G,7,0)</f>
        <v>4</v>
      </c>
      <c r="K65" t="str">
        <f>VLOOKUP($A65,CSVCard!$A:$G,2,0)</f>
        <v>曹丕</v>
      </c>
      <c r="L65">
        <f>VLOOKUP(I65,CSVCard!$A:$BS,68,0)</f>
        <v>12</v>
      </c>
      <c r="M65">
        <f>VLOOKUP(I65,CSVCard!$A:$N,12,0)</f>
        <v>3</v>
      </c>
      <c r="N65">
        <f>COUNTIFS(数据库!$B:$B,2,数据库!$E:$E,I65)</f>
        <v>12</v>
      </c>
      <c r="O65" s="3">
        <f>N65/武将养成概况!$I$6</f>
        <v>1.6853932584269662E-2</v>
      </c>
      <c r="P65" s="3"/>
      <c r="Q65">
        <v>1006</v>
      </c>
      <c r="R65">
        <f>VLOOKUP($A65,CSVCard!$A:$G,7,0)</f>
        <v>4</v>
      </c>
      <c r="S65" t="str">
        <f>VLOOKUP($A65,CSVCard!$A:$G,2,0)</f>
        <v>曹丕</v>
      </c>
      <c r="T65">
        <f>VLOOKUP(Q65,CSVCard!$A:$BS,68,0)</f>
        <v>12</v>
      </c>
      <c r="U65">
        <f>VLOOKUP(Q65,CSVCard!$A:$N,12,0)</f>
        <v>3</v>
      </c>
      <c r="V65">
        <f>COUNTIFS(数据库!$B:$B,1,数据库!$E:$E,Q65)</f>
        <v>145</v>
      </c>
      <c r="W65" s="3">
        <f>V65/武将养成概况!$I$7</f>
        <v>5.307467057101025E-2</v>
      </c>
    </row>
    <row r="66" spans="1:23" x14ac:dyDescent="0.15">
      <c r="A66">
        <v>1014</v>
      </c>
      <c r="B66">
        <f>VLOOKUP($A66,CSVCard!$A:$G,7,0)</f>
        <v>4</v>
      </c>
      <c r="C66" t="str">
        <f>VLOOKUP($A66,CSVCard!$A:$G,2,0)</f>
        <v>马超</v>
      </c>
      <c r="D66">
        <f>VLOOKUP(A66,CSVCard!$A:$BS,68,0)</f>
        <v>13</v>
      </c>
      <c r="E66">
        <f>VLOOKUP(A66,CSVCard!$A:$N,12,0)</f>
        <v>3</v>
      </c>
      <c r="F66">
        <f>COUNTIFS(数据库!$B:$B,3,数据库!$E:$E,A66)</f>
        <v>13</v>
      </c>
      <c r="G66" s="3">
        <f>F66/武将养成概况!$I$5</f>
        <v>3.9274924471299093E-2</v>
      </c>
      <c r="H66" s="3"/>
      <c r="I66">
        <v>1014</v>
      </c>
      <c r="J66">
        <f>VLOOKUP($A66,CSVCard!$A:$G,7,0)</f>
        <v>4</v>
      </c>
      <c r="K66" t="str">
        <f>VLOOKUP($A66,CSVCard!$A:$G,2,0)</f>
        <v>马超</v>
      </c>
      <c r="L66">
        <f>VLOOKUP(I66,CSVCard!$A:$BS,68,0)</f>
        <v>13</v>
      </c>
      <c r="M66">
        <f>VLOOKUP(I66,CSVCard!$A:$N,12,0)</f>
        <v>3</v>
      </c>
      <c r="N66">
        <f>COUNTIFS(数据库!$B:$B,2,数据库!$E:$E,I66)</f>
        <v>16</v>
      </c>
      <c r="O66" s="3">
        <f>N66/武将养成概况!$I$6</f>
        <v>2.247191011235955E-2</v>
      </c>
      <c r="P66" s="3"/>
      <c r="Q66">
        <v>1014</v>
      </c>
      <c r="R66">
        <f>VLOOKUP($A66,CSVCard!$A:$G,7,0)</f>
        <v>4</v>
      </c>
      <c r="S66" t="str">
        <f>VLOOKUP($A66,CSVCard!$A:$G,2,0)</f>
        <v>马超</v>
      </c>
      <c r="T66">
        <f>VLOOKUP(Q66,CSVCard!$A:$BS,68,0)</f>
        <v>13</v>
      </c>
      <c r="U66">
        <f>VLOOKUP(Q66,CSVCard!$A:$N,12,0)</f>
        <v>3</v>
      </c>
      <c r="V66">
        <f>COUNTIFS(数据库!$B:$B,1,数据库!$E:$E,Q66)</f>
        <v>124</v>
      </c>
      <c r="W66" s="3">
        <f>V66/武将养成概况!$I$7</f>
        <v>4.5387994143484628E-2</v>
      </c>
    </row>
    <row r="67" spans="1:23" x14ac:dyDescent="0.15">
      <c r="A67">
        <v>1001</v>
      </c>
      <c r="B67">
        <f>VLOOKUP($A67,CSVCard!$A:$G,7,0)</f>
        <v>4</v>
      </c>
      <c r="C67" t="str">
        <f>VLOOKUP($A67,CSVCard!$A:$G,2,0)</f>
        <v>曹操</v>
      </c>
      <c r="D67">
        <f>VLOOKUP(A67,CSVCard!$A:$BS,68,0)</f>
        <v>13</v>
      </c>
      <c r="E67">
        <f>VLOOKUP(A67,CSVCard!$A:$N,12,0)</f>
        <v>3</v>
      </c>
      <c r="F67">
        <f>COUNTIFS(数据库!$B:$B,3,数据库!$E:$E,A67)</f>
        <v>6</v>
      </c>
      <c r="G67" s="3">
        <f>F67/武将养成概况!$I$5</f>
        <v>1.812688821752266E-2</v>
      </c>
      <c r="H67" s="3"/>
      <c r="I67">
        <v>1001</v>
      </c>
      <c r="J67">
        <f>VLOOKUP($A67,CSVCard!$A:$G,7,0)</f>
        <v>4</v>
      </c>
      <c r="K67" t="str">
        <f>VLOOKUP($A67,CSVCard!$A:$G,2,0)</f>
        <v>曹操</v>
      </c>
      <c r="L67">
        <f>VLOOKUP(I67,CSVCard!$A:$BS,68,0)</f>
        <v>13</v>
      </c>
      <c r="M67">
        <f>VLOOKUP(I67,CSVCard!$A:$N,12,0)</f>
        <v>3</v>
      </c>
      <c r="N67">
        <f>COUNTIFS(数据库!$B:$B,2,数据库!$E:$E,I67)</f>
        <v>42</v>
      </c>
      <c r="O67" s="3">
        <f>N67/武将养成概况!$I$6</f>
        <v>5.8988764044943819E-2</v>
      </c>
      <c r="P67" s="3"/>
      <c r="Q67">
        <v>1001</v>
      </c>
      <c r="R67">
        <f>VLOOKUP($A67,CSVCard!$A:$G,7,0)</f>
        <v>4</v>
      </c>
      <c r="S67" t="str">
        <f>VLOOKUP($A67,CSVCard!$A:$G,2,0)</f>
        <v>曹操</v>
      </c>
      <c r="T67">
        <f>VLOOKUP(Q67,CSVCard!$A:$BS,68,0)</f>
        <v>13</v>
      </c>
      <c r="U67">
        <f>VLOOKUP(Q67,CSVCard!$A:$N,12,0)</f>
        <v>3</v>
      </c>
      <c r="V67">
        <f>COUNTIFS(数据库!$B:$B,1,数据库!$E:$E,Q67)</f>
        <v>104</v>
      </c>
      <c r="W67" s="3">
        <f>V67/武将养成概况!$I$7</f>
        <v>3.8067349926793559E-2</v>
      </c>
    </row>
    <row r="68" spans="1:23" x14ac:dyDescent="0.15">
      <c r="A68">
        <v>1035</v>
      </c>
      <c r="B68">
        <f>VLOOKUP($A68,CSVCard!$A:$G,7,0)</f>
        <v>4</v>
      </c>
      <c r="C68" t="str">
        <f>VLOOKUP($A68,CSVCard!$A:$G,2,0)</f>
        <v>张星彩</v>
      </c>
      <c r="D68">
        <f>VLOOKUP(A68,CSVCard!$A:$BS,68,0)</f>
        <v>12</v>
      </c>
      <c r="E68">
        <f>VLOOKUP(A68,CSVCard!$A:$N,12,0)</f>
        <v>1</v>
      </c>
      <c r="F68">
        <f>COUNTIFS(数据库!$B:$B,3,数据库!$E:$E,A68)</f>
        <v>4</v>
      </c>
      <c r="G68" s="3">
        <f>F68/武将养成概况!$I$5</f>
        <v>1.2084592145015106E-2</v>
      </c>
      <c r="H68" s="3"/>
      <c r="I68">
        <v>1035</v>
      </c>
      <c r="J68">
        <f>VLOOKUP($A68,CSVCard!$A:$G,7,0)</f>
        <v>4</v>
      </c>
      <c r="K68" t="str">
        <f>VLOOKUP($A68,CSVCard!$A:$G,2,0)</f>
        <v>张星彩</v>
      </c>
      <c r="L68">
        <f>VLOOKUP(I68,CSVCard!$A:$BS,68,0)</f>
        <v>12</v>
      </c>
      <c r="M68">
        <f>VLOOKUP(I68,CSVCard!$A:$N,12,0)</f>
        <v>1</v>
      </c>
      <c r="N68">
        <f>COUNTIFS(数据库!$B:$B,2,数据库!$E:$E,I68)</f>
        <v>18</v>
      </c>
      <c r="O68" s="3">
        <f>N68/武将养成概况!$I$6</f>
        <v>2.5280898876404494E-2</v>
      </c>
      <c r="P68" s="3"/>
      <c r="Q68">
        <v>1035</v>
      </c>
      <c r="R68">
        <f>VLOOKUP($A68,CSVCard!$A:$G,7,0)</f>
        <v>4</v>
      </c>
      <c r="S68" t="str">
        <f>VLOOKUP($A68,CSVCard!$A:$G,2,0)</f>
        <v>张星彩</v>
      </c>
      <c r="T68">
        <f>VLOOKUP(Q68,CSVCard!$A:$BS,68,0)</f>
        <v>12</v>
      </c>
      <c r="U68">
        <f>VLOOKUP(Q68,CSVCard!$A:$N,12,0)</f>
        <v>1</v>
      </c>
      <c r="V68">
        <f>COUNTIFS(数据库!$B:$B,1,数据库!$E:$E,Q68)</f>
        <v>130</v>
      </c>
      <c r="W68" s="3">
        <f>V68/武将养成概况!$I$7</f>
        <v>4.7584187408491949E-2</v>
      </c>
    </row>
    <row r="69" spans="1:23" x14ac:dyDescent="0.15">
      <c r="A69">
        <v>1047</v>
      </c>
      <c r="B69">
        <f>VLOOKUP($A69,CSVCard!$A:$G,7,0)</f>
        <v>4</v>
      </c>
      <c r="C69" t="str">
        <f>VLOOKUP($A69,CSVCard!$A:$G,2,0)</f>
        <v>张辽</v>
      </c>
      <c r="D69">
        <f>VLOOKUP(A69,CSVCard!$A:$BS,68,0)</f>
        <v>13</v>
      </c>
      <c r="E69">
        <f>VLOOKUP(A69,CSVCard!$A:$N,12,0)</f>
        <v>3</v>
      </c>
      <c r="F69">
        <f>COUNTIFS(数据库!$B:$B,3,数据库!$E:$E,A69)</f>
        <v>5</v>
      </c>
      <c r="G69" s="3">
        <f>F69/武将养成概况!$I$5</f>
        <v>1.5105740181268883E-2</v>
      </c>
      <c r="H69" s="3"/>
      <c r="I69">
        <v>1047</v>
      </c>
      <c r="J69">
        <f>VLOOKUP($A69,CSVCard!$A:$G,7,0)</f>
        <v>4</v>
      </c>
      <c r="K69" t="str">
        <f>VLOOKUP($A69,CSVCard!$A:$G,2,0)</f>
        <v>张辽</v>
      </c>
      <c r="L69">
        <f>VLOOKUP(I69,CSVCard!$A:$BS,68,0)</f>
        <v>13</v>
      </c>
      <c r="M69">
        <f>VLOOKUP(I69,CSVCard!$A:$N,12,0)</f>
        <v>3</v>
      </c>
      <c r="N69">
        <f>COUNTIFS(数据库!$B:$B,2,数据库!$E:$E,I69)</f>
        <v>24</v>
      </c>
      <c r="O69" s="3">
        <f>N69/武将养成概况!$I$6</f>
        <v>3.3707865168539325E-2</v>
      </c>
      <c r="P69" s="3"/>
      <c r="Q69">
        <v>1047</v>
      </c>
      <c r="R69">
        <f>VLOOKUP($A69,CSVCard!$A:$G,7,0)</f>
        <v>4</v>
      </c>
      <c r="S69" t="str">
        <f>VLOOKUP($A69,CSVCard!$A:$G,2,0)</f>
        <v>张辽</v>
      </c>
      <c r="T69">
        <f>VLOOKUP(Q69,CSVCard!$A:$BS,68,0)</f>
        <v>13</v>
      </c>
      <c r="U69">
        <f>VLOOKUP(Q69,CSVCard!$A:$N,12,0)</f>
        <v>3</v>
      </c>
      <c r="V69">
        <f>COUNTIFS(数据库!$B:$B,1,数据库!$E:$E,Q69)</f>
        <v>117</v>
      </c>
      <c r="W69" s="3">
        <f>V69/武将养成概况!$I$7</f>
        <v>4.2825768667642754E-2</v>
      </c>
    </row>
    <row r="70" spans="1:23" x14ac:dyDescent="0.15">
      <c r="A70">
        <v>1012</v>
      </c>
      <c r="B70">
        <f>VLOOKUP($A70,CSVCard!$A:$G,7,0)</f>
        <v>4</v>
      </c>
      <c r="C70" t="str">
        <f>VLOOKUP($A70,CSVCard!$A:$G,2,0)</f>
        <v>黄月英</v>
      </c>
      <c r="D70">
        <f>VLOOKUP(A70,CSVCard!$A:$BS,68,0)</f>
        <v>12</v>
      </c>
      <c r="E70">
        <f>VLOOKUP(A70,CSVCard!$A:$N,12,0)</f>
        <v>2</v>
      </c>
      <c r="F70">
        <f>COUNTIFS(数据库!$B:$B,3,数据库!$E:$E,A70)</f>
        <v>38</v>
      </c>
      <c r="G70" s="3">
        <f>F70/武将养成概况!$I$5</f>
        <v>0.11480362537764351</v>
      </c>
      <c r="H70" s="3"/>
      <c r="I70">
        <v>1012</v>
      </c>
      <c r="J70">
        <f>VLOOKUP($A70,CSVCard!$A:$G,7,0)</f>
        <v>4</v>
      </c>
      <c r="K70" t="str">
        <f>VLOOKUP($A70,CSVCard!$A:$G,2,0)</f>
        <v>黄月英</v>
      </c>
      <c r="L70">
        <f>VLOOKUP(I70,CSVCard!$A:$BS,68,0)</f>
        <v>12</v>
      </c>
      <c r="M70">
        <f>VLOOKUP(I70,CSVCard!$A:$N,12,0)</f>
        <v>2</v>
      </c>
      <c r="N70">
        <f>COUNTIFS(数据库!$B:$B,2,数据库!$E:$E,I70)</f>
        <v>50</v>
      </c>
      <c r="O70" s="3">
        <f>N70/武将养成概况!$I$6</f>
        <v>7.02247191011236E-2</v>
      </c>
      <c r="P70" s="3"/>
      <c r="Q70">
        <v>1012</v>
      </c>
      <c r="R70">
        <f>VLOOKUP($A70,CSVCard!$A:$G,7,0)</f>
        <v>4</v>
      </c>
      <c r="S70" t="str">
        <f>VLOOKUP($A70,CSVCard!$A:$G,2,0)</f>
        <v>黄月英</v>
      </c>
      <c r="T70">
        <f>VLOOKUP(Q70,CSVCard!$A:$BS,68,0)</f>
        <v>12</v>
      </c>
      <c r="U70">
        <f>VLOOKUP(Q70,CSVCard!$A:$N,12,0)</f>
        <v>2</v>
      </c>
      <c r="V70">
        <f>COUNTIFS(数据库!$B:$B,1,数据库!$E:$E,Q70)</f>
        <v>56</v>
      </c>
      <c r="W70" s="3">
        <f>V70/武将养成概况!$I$7</f>
        <v>2.0497803806734993E-2</v>
      </c>
    </row>
    <row r="71" spans="1:23" x14ac:dyDescent="0.15">
      <c r="A71">
        <v>1018</v>
      </c>
      <c r="B71">
        <f>VLOOKUP($A71,CSVCard!$A:$G,7,0)</f>
        <v>4</v>
      </c>
      <c r="C71" t="str">
        <f>VLOOKUP($A71,CSVCard!$A:$G,2,0)</f>
        <v>孙尚香</v>
      </c>
      <c r="D71">
        <f>VLOOKUP(A71,CSVCard!$A:$BS,68,0)</f>
        <v>12</v>
      </c>
      <c r="E71">
        <f>VLOOKUP(A71,CSVCard!$A:$N,12,0)</f>
        <v>2</v>
      </c>
      <c r="F71">
        <f>COUNTIFS(数据库!$B:$B,3,数据库!$E:$E,A71)</f>
        <v>4</v>
      </c>
      <c r="G71" s="3">
        <f>F71/武将养成概况!$I$5</f>
        <v>1.2084592145015106E-2</v>
      </c>
      <c r="H71" s="3"/>
      <c r="I71">
        <v>1018</v>
      </c>
      <c r="J71">
        <f>VLOOKUP($A71,CSVCard!$A:$G,7,0)</f>
        <v>4</v>
      </c>
      <c r="K71" t="str">
        <f>VLOOKUP($A71,CSVCard!$A:$G,2,0)</f>
        <v>孙尚香</v>
      </c>
      <c r="L71">
        <f>VLOOKUP(I71,CSVCard!$A:$BS,68,0)</f>
        <v>12</v>
      </c>
      <c r="M71">
        <f>VLOOKUP(I71,CSVCard!$A:$N,12,0)</f>
        <v>2</v>
      </c>
      <c r="N71">
        <f>COUNTIFS(数据库!$B:$B,2,数据库!$E:$E,I71)</f>
        <v>12</v>
      </c>
      <c r="O71" s="3">
        <f>N71/武将养成概况!$I$6</f>
        <v>1.6853932584269662E-2</v>
      </c>
      <c r="P71" s="3"/>
      <c r="Q71">
        <v>1018</v>
      </c>
      <c r="R71">
        <f>VLOOKUP($A71,CSVCard!$A:$G,7,0)</f>
        <v>4</v>
      </c>
      <c r="S71" t="str">
        <f>VLOOKUP($A71,CSVCard!$A:$G,2,0)</f>
        <v>孙尚香</v>
      </c>
      <c r="T71">
        <f>VLOOKUP(Q71,CSVCard!$A:$BS,68,0)</f>
        <v>12</v>
      </c>
      <c r="U71">
        <f>VLOOKUP(Q71,CSVCard!$A:$N,12,0)</f>
        <v>2</v>
      </c>
      <c r="V71">
        <f>COUNTIFS(数据库!$B:$B,1,数据库!$E:$E,Q71)</f>
        <v>128</v>
      </c>
      <c r="W71" s="3">
        <f>V71/武将养成概况!$I$7</f>
        <v>4.6852122986822842E-2</v>
      </c>
    </row>
    <row r="72" spans="1:23" x14ac:dyDescent="0.15">
      <c r="A72">
        <v>1021</v>
      </c>
      <c r="B72">
        <f>VLOOKUP($A72,CSVCard!$A:$G,7,0)</f>
        <v>4</v>
      </c>
      <c r="C72" t="str">
        <f>VLOOKUP($A72,CSVCard!$A:$G,2,0)</f>
        <v>吕蒙</v>
      </c>
      <c r="D72">
        <f>VLOOKUP(A72,CSVCard!$A:$BS,68,0)</f>
        <v>12</v>
      </c>
      <c r="E72">
        <f>VLOOKUP(A72,CSVCard!$A:$N,12,0)</f>
        <v>2</v>
      </c>
      <c r="F72">
        <f>COUNTIFS(数据库!$B:$B,3,数据库!$E:$E,A72)</f>
        <v>6</v>
      </c>
      <c r="G72" s="3">
        <f>F72/武将养成概况!$I$5</f>
        <v>1.812688821752266E-2</v>
      </c>
      <c r="H72" s="3"/>
      <c r="I72">
        <v>1021</v>
      </c>
      <c r="J72">
        <f>VLOOKUP($A72,CSVCard!$A:$G,7,0)</f>
        <v>4</v>
      </c>
      <c r="K72" t="str">
        <f>VLOOKUP($A72,CSVCard!$A:$G,2,0)</f>
        <v>吕蒙</v>
      </c>
      <c r="L72">
        <f>VLOOKUP(I72,CSVCard!$A:$BS,68,0)</f>
        <v>12</v>
      </c>
      <c r="M72">
        <f>VLOOKUP(I72,CSVCard!$A:$N,12,0)</f>
        <v>2</v>
      </c>
      <c r="N72">
        <f>COUNTIFS(数据库!$B:$B,2,数据库!$E:$E,I72)</f>
        <v>23</v>
      </c>
      <c r="O72" s="3">
        <f>N72/武将养成概况!$I$6</f>
        <v>3.2303370786516857E-2</v>
      </c>
      <c r="P72" s="3"/>
      <c r="Q72">
        <v>1021</v>
      </c>
      <c r="R72">
        <f>VLOOKUP($A72,CSVCard!$A:$G,7,0)</f>
        <v>4</v>
      </c>
      <c r="S72" t="str">
        <f>VLOOKUP($A72,CSVCard!$A:$G,2,0)</f>
        <v>吕蒙</v>
      </c>
      <c r="T72">
        <f>VLOOKUP(Q72,CSVCard!$A:$BS,68,0)</f>
        <v>12</v>
      </c>
      <c r="U72">
        <f>VLOOKUP(Q72,CSVCard!$A:$N,12,0)</f>
        <v>2</v>
      </c>
      <c r="V72">
        <f>COUNTIFS(数据库!$B:$B,1,数据库!$E:$E,Q72)</f>
        <v>115</v>
      </c>
      <c r="W72" s="3">
        <f>V72/武将养成概况!$I$7</f>
        <v>4.2093704245973647E-2</v>
      </c>
    </row>
    <row r="73" spans="1:23" x14ac:dyDescent="0.15">
      <c r="A73">
        <v>1054</v>
      </c>
      <c r="B73">
        <f>VLOOKUP($A73,CSVCard!$A:$G,7,0)</f>
        <v>4</v>
      </c>
      <c r="C73" t="str">
        <f>VLOOKUP($A73,CSVCard!$A:$G,2,0)</f>
        <v>凌统</v>
      </c>
      <c r="D73">
        <f>VLOOKUP(A73,CSVCard!$A:$BS,68,0)</f>
        <v>12</v>
      </c>
      <c r="E73">
        <f>VLOOKUP(A73,CSVCard!$A:$N,12,0)</f>
        <v>3</v>
      </c>
      <c r="F73">
        <f>COUNTIFS(数据库!$B:$B,3,数据库!$E:$E,A73)</f>
        <v>1</v>
      </c>
      <c r="G73" s="3">
        <f>F73/武将养成概况!$I$5</f>
        <v>3.0211480362537764E-3</v>
      </c>
      <c r="H73" s="3"/>
      <c r="I73">
        <v>1054</v>
      </c>
      <c r="J73">
        <f>VLOOKUP($A73,CSVCard!$A:$G,7,0)</f>
        <v>4</v>
      </c>
      <c r="K73" t="str">
        <f>VLOOKUP($A73,CSVCard!$A:$G,2,0)</f>
        <v>凌统</v>
      </c>
      <c r="L73">
        <f>VLOOKUP(I73,CSVCard!$A:$BS,68,0)</f>
        <v>12</v>
      </c>
      <c r="M73">
        <f>VLOOKUP(I73,CSVCard!$A:$N,12,0)</f>
        <v>3</v>
      </c>
      <c r="N73">
        <f>COUNTIFS(数据库!$B:$B,2,数据库!$E:$E,I73)</f>
        <v>7</v>
      </c>
      <c r="O73" s="3">
        <f>N73/武将养成概况!$I$6</f>
        <v>9.8314606741573031E-3</v>
      </c>
      <c r="P73" s="3"/>
      <c r="Q73">
        <v>1054</v>
      </c>
      <c r="R73">
        <f>VLOOKUP($A73,CSVCard!$A:$G,7,0)</f>
        <v>4</v>
      </c>
      <c r="S73" t="str">
        <f>VLOOKUP($A73,CSVCard!$A:$G,2,0)</f>
        <v>凌统</v>
      </c>
      <c r="T73">
        <f>VLOOKUP(Q73,CSVCard!$A:$BS,68,0)</f>
        <v>12</v>
      </c>
      <c r="U73">
        <f>VLOOKUP(Q73,CSVCard!$A:$N,12,0)</f>
        <v>3</v>
      </c>
      <c r="V73">
        <f>COUNTIFS(数据库!$B:$B,1,数据库!$E:$E,Q73)</f>
        <v>136</v>
      </c>
      <c r="W73" s="3">
        <f>V73/武将养成概况!$I$7</f>
        <v>4.9780380673499269E-2</v>
      </c>
    </row>
    <row r="74" spans="1:23" x14ac:dyDescent="0.15">
      <c r="A74">
        <v>1010</v>
      </c>
      <c r="B74">
        <f>VLOOKUP($A74,CSVCard!$A:$G,7,0)</f>
        <v>4</v>
      </c>
      <c r="C74" t="str">
        <f>VLOOKUP($A74,CSVCard!$A:$G,2,0)</f>
        <v>关羽</v>
      </c>
      <c r="D74">
        <f>VLOOKUP(A74,CSVCard!$A:$BS,68,0)</f>
        <v>13</v>
      </c>
      <c r="E74">
        <f>VLOOKUP(A74,CSVCard!$A:$N,12,0)</f>
        <v>1</v>
      </c>
      <c r="F74">
        <f>COUNTIFS(数据库!$B:$B,3,数据库!$E:$E,A74)</f>
        <v>4</v>
      </c>
      <c r="G74" s="3">
        <f>F74/武将养成概况!$I$5</f>
        <v>1.2084592145015106E-2</v>
      </c>
      <c r="H74" s="3"/>
      <c r="I74">
        <v>1010</v>
      </c>
      <c r="J74">
        <f>VLOOKUP($A74,CSVCard!$A:$G,7,0)</f>
        <v>4</v>
      </c>
      <c r="K74" t="str">
        <f>VLOOKUP($A74,CSVCard!$A:$G,2,0)</f>
        <v>关羽</v>
      </c>
      <c r="L74">
        <f>VLOOKUP(I74,CSVCard!$A:$BS,68,0)</f>
        <v>13</v>
      </c>
      <c r="M74">
        <f>VLOOKUP(I74,CSVCard!$A:$N,12,0)</f>
        <v>1</v>
      </c>
      <c r="N74">
        <f>COUNTIFS(数据库!$B:$B,2,数据库!$E:$E,I74)</f>
        <v>23</v>
      </c>
      <c r="O74" s="3">
        <f>N74/武将养成概况!$I$6</f>
        <v>3.2303370786516857E-2</v>
      </c>
      <c r="P74" s="3"/>
      <c r="Q74">
        <v>1010</v>
      </c>
      <c r="R74">
        <f>VLOOKUP($A74,CSVCard!$A:$G,7,0)</f>
        <v>4</v>
      </c>
      <c r="S74" t="str">
        <f>VLOOKUP($A74,CSVCard!$A:$G,2,0)</f>
        <v>关羽</v>
      </c>
      <c r="T74">
        <f>VLOOKUP(Q74,CSVCard!$A:$BS,68,0)</f>
        <v>13</v>
      </c>
      <c r="U74">
        <f>VLOOKUP(Q74,CSVCard!$A:$N,12,0)</f>
        <v>1</v>
      </c>
      <c r="V74">
        <f>COUNTIFS(数据库!$B:$B,1,数据库!$E:$E,Q74)</f>
        <v>103</v>
      </c>
      <c r="W74" s="3">
        <f>V74/武将养成概况!$I$7</f>
        <v>3.7701317715959005E-2</v>
      </c>
    </row>
    <row r="75" spans="1:23" x14ac:dyDescent="0.15">
      <c r="A75">
        <v>1033</v>
      </c>
      <c r="B75">
        <f>VLOOKUP($A75,CSVCard!$A:$G,7,0)</f>
        <v>4</v>
      </c>
      <c r="C75" t="str">
        <f>VLOOKUP($A75,CSVCard!$A:$G,2,0)</f>
        <v>庞统</v>
      </c>
      <c r="D75">
        <f>VLOOKUP(A75,CSVCard!$A:$BS,68,0)</f>
        <v>12</v>
      </c>
      <c r="E75">
        <f>VLOOKUP(A75,CSVCard!$A:$N,12,0)</f>
        <v>2</v>
      </c>
      <c r="F75">
        <f>COUNTIFS(数据库!$B:$B,3,数据库!$E:$E,A75)</f>
        <v>2</v>
      </c>
      <c r="G75" s="3">
        <f>F75/武将养成概况!$I$5</f>
        <v>6.0422960725075529E-3</v>
      </c>
      <c r="H75" s="3"/>
      <c r="I75">
        <v>1033</v>
      </c>
      <c r="J75">
        <f>VLOOKUP($A75,CSVCard!$A:$G,7,0)</f>
        <v>4</v>
      </c>
      <c r="K75" t="str">
        <f>VLOOKUP($A75,CSVCard!$A:$G,2,0)</f>
        <v>庞统</v>
      </c>
      <c r="L75">
        <f>VLOOKUP(I75,CSVCard!$A:$BS,68,0)</f>
        <v>12</v>
      </c>
      <c r="M75">
        <f>VLOOKUP(I75,CSVCard!$A:$N,12,0)</f>
        <v>2</v>
      </c>
      <c r="N75">
        <f>COUNTIFS(数据库!$B:$B,2,数据库!$E:$E,I75)</f>
        <v>7</v>
      </c>
      <c r="O75" s="3">
        <f>N75/武将养成概况!$I$6</f>
        <v>9.8314606741573031E-3</v>
      </c>
      <c r="P75" s="3"/>
      <c r="Q75">
        <v>1033</v>
      </c>
      <c r="R75">
        <f>VLOOKUP($A75,CSVCard!$A:$G,7,0)</f>
        <v>4</v>
      </c>
      <c r="S75" t="str">
        <f>VLOOKUP($A75,CSVCard!$A:$G,2,0)</f>
        <v>庞统</v>
      </c>
      <c r="T75">
        <f>VLOOKUP(Q75,CSVCard!$A:$BS,68,0)</f>
        <v>12</v>
      </c>
      <c r="U75">
        <f>VLOOKUP(Q75,CSVCard!$A:$N,12,0)</f>
        <v>2</v>
      </c>
      <c r="V75">
        <f>COUNTIFS(数据库!$B:$B,1,数据库!$E:$E,Q75)</f>
        <v>113</v>
      </c>
      <c r="W75" s="3">
        <f>V75/武将养成概况!$I$7</f>
        <v>4.136163982430454E-2</v>
      </c>
    </row>
    <row r="76" spans="1:23" x14ac:dyDescent="0.15">
      <c r="A76">
        <v>1028</v>
      </c>
      <c r="B76">
        <f>VLOOKUP($A76,CSVCard!$A:$G,7,0)</f>
        <v>4</v>
      </c>
      <c r="C76" t="str">
        <f>VLOOKUP($A76,CSVCard!$A:$G,2,0)</f>
        <v>左慈</v>
      </c>
      <c r="D76">
        <f>VLOOKUP(A76,CSVCard!$A:$BS,68,0)</f>
        <v>12</v>
      </c>
      <c r="E76">
        <f>VLOOKUP(A76,CSVCard!$A:$N,12,0)</f>
        <v>2</v>
      </c>
      <c r="F76">
        <f>COUNTIFS(数据库!$B:$B,3,数据库!$E:$E,A76)</f>
        <v>2</v>
      </c>
      <c r="G76" s="3">
        <f>F76/武将养成概况!$I$5</f>
        <v>6.0422960725075529E-3</v>
      </c>
      <c r="H76" s="3"/>
      <c r="I76">
        <v>1028</v>
      </c>
      <c r="J76">
        <f>VLOOKUP($A76,CSVCard!$A:$G,7,0)</f>
        <v>4</v>
      </c>
      <c r="K76" t="str">
        <f>VLOOKUP($A76,CSVCard!$A:$G,2,0)</f>
        <v>左慈</v>
      </c>
      <c r="L76">
        <f>VLOOKUP(I76,CSVCard!$A:$BS,68,0)</f>
        <v>12</v>
      </c>
      <c r="M76">
        <f>VLOOKUP(I76,CSVCard!$A:$N,12,0)</f>
        <v>2</v>
      </c>
      <c r="N76">
        <f>COUNTIFS(数据库!$B:$B,2,数据库!$E:$E,I76)</f>
        <v>7</v>
      </c>
      <c r="O76" s="3">
        <f>N76/武将养成概况!$I$6</f>
        <v>9.8314606741573031E-3</v>
      </c>
      <c r="P76" s="3"/>
      <c r="Q76">
        <v>1028</v>
      </c>
      <c r="R76">
        <f>VLOOKUP($A76,CSVCard!$A:$G,7,0)</f>
        <v>4</v>
      </c>
      <c r="S76" t="str">
        <f>VLOOKUP($A76,CSVCard!$A:$G,2,0)</f>
        <v>左慈</v>
      </c>
      <c r="T76">
        <f>VLOOKUP(Q76,CSVCard!$A:$BS,68,0)</f>
        <v>12</v>
      </c>
      <c r="U76">
        <f>VLOOKUP(Q76,CSVCard!$A:$N,12,0)</f>
        <v>2</v>
      </c>
      <c r="V76">
        <f>COUNTIFS(数据库!$B:$B,1,数据库!$E:$E,Q76)</f>
        <v>89</v>
      </c>
      <c r="W76" s="3">
        <f>V76/武将养成概况!$I$7</f>
        <v>3.2576866764275257E-2</v>
      </c>
    </row>
    <row r="77" spans="1:23" x14ac:dyDescent="0.15">
      <c r="A77">
        <v>1019</v>
      </c>
      <c r="B77">
        <f>VLOOKUP($A77,CSVCard!$A:$G,7,0)</f>
        <v>4</v>
      </c>
      <c r="C77" t="str">
        <f>VLOOKUP($A77,CSVCard!$A:$G,2,0)</f>
        <v>陆逊</v>
      </c>
      <c r="D77">
        <f>VLOOKUP(A77,CSVCard!$A:$BS,68,0)</f>
        <v>12</v>
      </c>
      <c r="E77">
        <f>VLOOKUP(A77,CSVCard!$A:$N,12,0)</f>
        <v>2</v>
      </c>
      <c r="F77">
        <f>COUNTIFS(数据库!$B:$B,3,数据库!$E:$E,A77)</f>
        <v>0</v>
      </c>
      <c r="G77" s="3">
        <f>F77/武将养成概况!$I$5</f>
        <v>0</v>
      </c>
      <c r="H77" s="3"/>
      <c r="I77">
        <v>1019</v>
      </c>
      <c r="J77">
        <f>VLOOKUP($A77,CSVCard!$A:$G,7,0)</f>
        <v>4</v>
      </c>
      <c r="K77" t="str">
        <f>VLOOKUP($A77,CSVCard!$A:$G,2,0)</f>
        <v>陆逊</v>
      </c>
      <c r="L77">
        <f>VLOOKUP(I77,CSVCard!$A:$BS,68,0)</f>
        <v>12</v>
      </c>
      <c r="M77">
        <f>VLOOKUP(I77,CSVCard!$A:$N,12,0)</f>
        <v>2</v>
      </c>
      <c r="N77">
        <f>COUNTIFS(数据库!$B:$B,2,数据库!$E:$E,I77)</f>
        <v>5</v>
      </c>
      <c r="O77" s="3">
        <f>N77/武将养成概况!$I$6</f>
        <v>7.0224719101123594E-3</v>
      </c>
      <c r="P77" s="3"/>
      <c r="Q77">
        <v>1019</v>
      </c>
      <c r="R77">
        <f>VLOOKUP($A77,CSVCard!$A:$G,7,0)</f>
        <v>4</v>
      </c>
      <c r="S77" t="str">
        <f>VLOOKUP($A77,CSVCard!$A:$G,2,0)</f>
        <v>陆逊</v>
      </c>
      <c r="T77">
        <f>VLOOKUP(Q77,CSVCard!$A:$BS,68,0)</f>
        <v>12</v>
      </c>
      <c r="U77">
        <f>VLOOKUP(Q77,CSVCard!$A:$N,12,0)</f>
        <v>2</v>
      </c>
      <c r="V77">
        <f>COUNTIFS(数据库!$B:$B,1,数据库!$E:$E,Q77)</f>
        <v>92</v>
      </c>
      <c r="W77" s="3">
        <f>V77/武将养成概况!$I$7</f>
        <v>3.3674963396778917E-2</v>
      </c>
    </row>
    <row r="78" spans="1:23" x14ac:dyDescent="0.15">
      <c r="A78">
        <v>1052</v>
      </c>
      <c r="B78">
        <f>VLOOKUP($A78,CSVCard!$A:$G,7,0)</f>
        <v>4</v>
      </c>
      <c r="C78" t="str">
        <f>VLOOKUP($A78,CSVCard!$A:$G,2,0)</f>
        <v>甘宁</v>
      </c>
      <c r="D78">
        <f>VLOOKUP(A78,CSVCard!$A:$BS,68,0)</f>
        <v>12</v>
      </c>
      <c r="E78">
        <f>VLOOKUP(A78,CSVCard!$A:$N,12,0)</f>
        <v>2</v>
      </c>
      <c r="F78">
        <f>COUNTIFS(数据库!$B:$B,3,数据库!$E:$E,A78)</f>
        <v>2</v>
      </c>
      <c r="G78" s="3">
        <f>F78/武将养成概况!$I$5</f>
        <v>6.0422960725075529E-3</v>
      </c>
      <c r="H78" s="3"/>
      <c r="I78">
        <v>1052</v>
      </c>
      <c r="J78">
        <f>VLOOKUP($A78,CSVCard!$A:$G,7,0)</f>
        <v>4</v>
      </c>
      <c r="K78" t="str">
        <f>VLOOKUP($A78,CSVCard!$A:$G,2,0)</f>
        <v>甘宁</v>
      </c>
      <c r="L78">
        <f>VLOOKUP(I78,CSVCard!$A:$BS,68,0)</f>
        <v>12</v>
      </c>
      <c r="M78">
        <f>VLOOKUP(I78,CSVCard!$A:$N,12,0)</f>
        <v>2</v>
      </c>
      <c r="N78">
        <f>COUNTIFS(数据库!$B:$B,2,数据库!$E:$E,I78)</f>
        <v>13</v>
      </c>
      <c r="O78" s="3">
        <f>N78/武将养成概况!$I$6</f>
        <v>1.8258426966292134E-2</v>
      </c>
      <c r="P78" s="3"/>
      <c r="Q78">
        <v>1052</v>
      </c>
      <c r="R78">
        <f>VLOOKUP($A78,CSVCard!$A:$G,7,0)</f>
        <v>4</v>
      </c>
      <c r="S78" t="str">
        <f>VLOOKUP($A78,CSVCard!$A:$G,2,0)</f>
        <v>甘宁</v>
      </c>
      <c r="T78">
        <f>VLOOKUP(Q78,CSVCard!$A:$BS,68,0)</f>
        <v>12</v>
      </c>
      <c r="U78">
        <f>VLOOKUP(Q78,CSVCard!$A:$N,12,0)</f>
        <v>2</v>
      </c>
      <c r="V78">
        <f>COUNTIFS(数据库!$B:$B,1,数据库!$E:$E,Q78)</f>
        <v>77</v>
      </c>
      <c r="W78" s="3">
        <f>V78/武将养成概况!$I$7</f>
        <v>2.8184480234260616E-2</v>
      </c>
    </row>
    <row r="79" spans="1:23" x14ac:dyDescent="0.15">
      <c r="A79">
        <v>1071</v>
      </c>
      <c r="B79">
        <f>VLOOKUP($A79,CSVCard!$A:$G,7,0)</f>
        <v>4</v>
      </c>
      <c r="C79" t="str">
        <f>VLOOKUP($A79,CSVCard!$A:$G,2,0)</f>
        <v>孙坚</v>
      </c>
      <c r="D79">
        <f>VLOOKUP(A79,CSVCard!$A:$BS,68,0)</f>
        <v>13</v>
      </c>
      <c r="E79">
        <f>VLOOKUP(A79,CSVCard!$A:$N,12,0)</f>
        <v>1</v>
      </c>
      <c r="F79">
        <f>COUNTIFS(数据库!$B:$B,3,数据库!$E:$E,A79)</f>
        <v>14</v>
      </c>
      <c r="G79" s="3">
        <f>F79/武将养成概况!$I$5</f>
        <v>4.2296072507552872E-2</v>
      </c>
      <c r="H79" s="3"/>
      <c r="I79">
        <v>1071</v>
      </c>
      <c r="J79">
        <f>VLOOKUP($A79,CSVCard!$A:$G,7,0)</f>
        <v>4</v>
      </c>
      <c r="K79" t="str">
        <f>VLOOKUP($A79,CSVCard!$A:$G,2,0)</f>
        <v>孙坚</v>
      </c>
      <c r="L79">
        <f>VLOOKUP(I79,CSVCard!$A:$BS,68,0)</f>
        <v>13</v>
      </c>
      <c r="M79">
        <f>VLOOKUP(I79,CSVCard!$A:$N,12,0)</f>
        <v>1</v>
      </c>
      <c r="N79">
        <f>COUNTIFS(数据库!$B:$B,2,数据库!$E:$E,I79)</f>
        <v>24</v>
      </c>
      <c r="O79" s="3">
        <f>N79/武将养成概况!$I$6</f>
        <v>3.3707865168539325E-2</v>
      </c>
      <c r="P79" s="3"/>
      <c r="Q79">
        <v>1071</v>
      </c>
      <c r="R79">
        <f>VLOOKUP($A79,CSVCard!$A:$G,7,0)</f>
        <v>4</v>
      </c>
      <c r="S79" t="str">
        <f>VLOOKUP($A79,CSVCard!$A:$G,2,0)</f>
        <v>孙坚</v>
      </c>
      <c r="T79">
        <f>VLOOKUP(Q79,CSVCard!$A:$BS,68,0)</f>
        <v>13</v>
      </c>
      <c r="U79">
        <f>VLOOKUP(Q79,CSVCard!$A:$N,12,0)</f>
        <v>1</v>
      </c>
      <c r="V79">
        <f>COUNTIFS(数据库!$B:$B,1,数据库!$E:$E,Q79)</f>
        <v>52</v>
      </c>
      <c r="W79" s="3">
        <f>V79/武将养成概况!$I$7</f>
        <v>1.9033674963396779E-2</v>
      </c>
    </row>
    <row r="80" spans="1:23" x14ac:dyDescent="0.15">
      <c r="A80">
        <v>1017</v>
      </c>
      <c r="B80">
        <f>VLOOKUP($A80,CSVCard!$A:$G,7,0)</f>
        <v>4</v>
      </c>
      <c r="C80" t="str">
        <f>VLOOKUP($A80,CSVCard!$A:$G,2,0)</f>
        <v>孙策</v>
      </c>
      <c r="D80">
        <f>VLOOKUP(A80,CSVCard!$A:$BS,68,0)</f>
        <v>13</v>
      </c>
      <c r="E80">
        <f>VLOOKUP(A80,CSVCard!$A:$N,12,0)</f>
        <v>1</v>
      </c>
      <c r="F80">
        <f>COUNTIFS(数据库!$B:$B,3,数据库!$E:$E,A80)</f>
        <v>3</v>
      </c>
      <c r="G80" s="3">
        <f>F80/武将养成概况!$I$5</f>
        <v>9.0634441087613302E-3</v>
      </c>
      <c r="H80" s="3"/>
      <c r="I80">
        <v>1017</v>
      </c>
      <c r="J80">
        <f>VLOOKUP($A80,CSVCard!$A:$G,7,0)</f>
        <v>4</v>
      </c>
      <c r="K80" t="str">
        <f>VLOOKUP($A80,CSVCard!$A:$G,2,0)</f>
        <v>孙策</v>
      </c>
      <c r="L80">
        <f>VLOOKUP(I80,CSVCard!$A:$BS,68,0)</f>
        <v>13</v>
      </c>
      <c r="M80">
        <f>VLOOKUP(I80,CSVCard!$A:$N,12,0)</f>
        <v>1</v>
      </c>
      <c r="N80">
        <f>COUNTIFS(数据库!$B:$B,2,数据库!$E:$E,I80)</f>
        <v>16</v>
      </c>
      <c r="O80" s="3">
        <f>N80/武将养成概况!$I$6</f>
        <v>2.247191011235955E-2</v>
      </c>
      <c r="P80" s="3"/>
      <c r="Q80">
        <v>1017</v>
      </c>
      <c r="R80">
        <f>VLOOKUP($A80,CSVCard!$A:$G,7,0)</f>
        <v>4</v>
      </c>
      <c r="S80" t="str">
        <f>VLOOKUP($A80,CSVCard!$A:$G,2,0)</f>
        <v>孙策</v>
      </c>
      <c r="T80">
        <f>VLOOKUP(Q80,CSVCard!$A:$BS,68,0)</f>
        <v>13</v>
      </c>
      <c r="U80">
        <f>VLOOKUP(Q80,CSVCard!$A:$N,12,0)</f>
        <v>1</v>
      </c>
      <c r="V80">
        <f>COUNTIFS(数据库!$B:$B,1,数据库!$E:$E,Q80)</f>
        <v>67</v>
      </c>
      <c r="W80" s="3">
        <f>V80/武将养成概况!$I$7</f>
        <v>2.4524158125915081E-2</v>
      </c>
    </row>
    <row r="81" spans="1:23" x14ac:dyDescent="0.15">
      <c r="A81">
        <v>1042</v>
      </c>
      <c r="B81">
        <f>VLOOKUP($A81,CSVCard!$A:$G,7,0)</f>
        <v>4</v>
      </c>
      <c r="C81" t="str">
        <f>VLOOKUP($A81,CSVCard!$A:$G,2,0)</f>
        <v>鲁肃</v>
      </c>
      <c r="D81">
        <f>VLOOKUP(A81,CSVCard!$A:$BS,68,0)</f>
        <v>13</v>
      </c>
      <c r="E81">
        <f>VLOOKUP(A81,CSVCard!$A:$N,12,0)</f>
        <v>2</v>
      </c>
      <c r="F81">
        <f>COUNTIFS(数据库!$B:$B,3,数据库!$E:$E,A81)</f>
        <v>6</v>
      </c>
      <c r="G81" s="3">
        <f>F81/武将养成概况!$I$5</f>
        <v>1.812688821752266E-2</v>
      </c>
      <c r="H81" s="3"/>
      <c r="I81">
        <v>1042</v>
      </c>
      <c r="J81">
        <f>VLOOKUP($A81,CSVCard!$A:$G,7,0)</f>
        <v>4</v>
      </c>
      <c r="K81" t="str">
        <f>VLOOKUP($A81,CSVCard!$A:$G,2,0)</f>
        <v>鲁肃</v>
      </c>
      <c r="L81">
        <f>VLOOKUP(I81,CSVCard!$A:$BS,68,0)</f>
        <v>13</v>
      </c>
      <c r="M81">
        <f>VLOOKUP(I81,CSVCard!$A:$N,12,0)</f>
        <v>2</v>
      </c>
      <c r="N81">
        <f>COUNTIFS(数据库!$B:$B,2,数据库!$E:$E,I81)</f>
        <v>12</v>
      </c>
      <c r="O81" s="3">
        <f>N81/武将养成概况!$I$6</f>
        <v>1.6853932584269662E-2</v>
      </c>
      <c r="P81" s="3"/>
      <c r="Q81">
        <v>1042</v>
      </c>
      <c r="R81">
        <f>VLOOKUP($A81,CSVCard!$A:$G,7,0)</f>
        <v>4</v>
      </c>
      <c r="S81" t="str">
        <f>VLOOKUP($A81,CSVCard!$A:$G,2,0)</f>
        <v>鲁肃</v>
      </c>
      <c r="T81">
        <f>VLOOKUP(Q81,CSVCard!$A:$BS,68,0)</f>
        <v>13</v>
      </c>
      <c r="U81">
        <f>VLOOKUP(Q81,CSVCard!$A:$N,12,0)</f>
        <v>2</v>
      </c>
      <c r="V81">
        <f>COUNTIFS(数据库!$B:$B,1,数据库!$E:$E,Q81)</f>
        <v>66</v>
      </c>
      <c r="W81" s="3">
        <f>V81/武将养成概况!$I$7</f>
        <v>2.4158125915080528E-2</v>
      </c>
    </row>
    <row r="82" spans="1:23" x14ac:dyDescent="0.15">
      <c r="A82">
        <v>1004</v>
      </c>
      <c r="B82">
        <f>VLOOKUP($A82,CSVCard!$A:$G,7,0)</f>
        <v>4</v>
      </c>
      <c r="C82" t="str">
        <f>VLOOKUP($A82,CSVCard!$A:$G,2,0)</f>
        <v>郭嘉</v>
      </c>
      <c r="D82">
        <f>VLOOKUP(A82,CSVCard!$A:$BS,68,0)</f>
        <v>13</v>
      </c>
      <c r="E82">
        <f>VLOOKUP(A82,CSVCard!$A:$N,12,0)</f>
        <v>3</v>
      </c>
      <c r="F82">
        <f>COUNTIFS(数据库!$B:$B,3,数据库!$E:$E,A82)</f>
        <v>28</v>
      </c>
      <c r="G82" s="3">
        <f>F82/武将养成概况!$I$5</f>
        <v>8.4592145015105744E-2</v>
      </c>
      <c r="H82" s="3"/>
      <c r="I82">
        <v>1004</v>
      </c>
      <c r="J82">
        <f>VLOOKUP($A82,CSVCard!$A:$G,7,0)</f>
        <v>4</v>
      </c>
      <c r="K82" t="str">
        <f>VLOOKUP($A82,CSVCard!$A:$G,2,0)</f>
        <v>郭嘉</v>
      </c>
      <c r="L82">
        <f>VLOOKUP(I82,CSVCard!$A:$BS,68,0)</f>
        <v>13</v>
      </c>
      <c r="M82">
        <f>VLOOKUP(I82,CSVCard!$A:$N,12,0)</f>
        <v>3</v>
      </c>
      <c r="N82">
        <f>COUNTIFS(数据库!$B:$B,2,数据库!$E:$E,I82)</f>
        <v>15</v>
      </c>
      <c r="O82" s="3">
        <f>N82/武将养成概况!$I$6</f>
        <v>2.1067415730337078E-2</v>
      </c>
      <c r="P82" s="3"/>
      <c r="Q82">
        <v>1004</v>
      </c>
      <c r="R82">
        <f>VLOOKUP($A82,CSVCard!$A:$G,7,0)</f>
        <v>4</v>
      </c>
      <c r="S82" t="str">
        <f>VLOOKUP($A82,CSVCard!$A:$G,2,0)</f>
        <v>郭嘉</v>
      </c>
      <c r="T82">
        <f>VLOOKUP(Q82,CSVCard!$A:$BS,68,0)</f>
        <v>13</v>
      </c>
      <c r="U82">
        <f>VLOOKUP(Q82,CSVCard!$A:$N,12,0)</f>
        <v>3</v>
      </c>
      <c r="V82">
        <f>COUNTIFS(数据库!$B:$B,1,数据库!$E:$E,Q82)</f>
        <v>39</v>
      </c>
      <c r="W82" s="3">
        <f>V82/武将养成概况!$I$7</f>
        <v>1.4275256222547585E-2</v>
      </c>
    </row>
    <row r="83" spans="1:23" x14ac:dyDescent="0.15">
      <c r="A83">
        <v>1027</v>
      </c>
      <c r="B83">
        <f>VLOOKUP($A83,CSVCard!$A:$G,7,0)</f>
        <v>4</v>
      </c>
      <c r="C83" t="str">
        <f>VLOOKUP($A83,CSVCard!$A:$G,2,0)</f>
        <v>颜良</v>
      </c>
      <c r="D83">
        <f>VLOOKUP(A83,CSVCard!$A:$BS,68,0)</f>
        <v>12</v>
      </c>
      <c r="E83">
        <f>VLOOKUP(A83,CSVCard!$A:$N,12,0)</f>
        <v>1</v>
      </c>
      <c r="F83">
        <f>COUNTIFS(数据库!$B:$B,3,数据库!$E:$E,A83)</f>
        <v>0</v>
      </c>
      <c r="G83" s="3">
        <f>F83/武将养成概况!$I$5</f>
        <v>0</v>
      </c>
      <c r="H83" s="3"/>
      <c r="I83">
        <v>1027</v>
      </c>
      <c r="J83">
        <f>VLOOKUP($A83,CSVCard!$A:$G,7,0)</f>
        <v>4</v>
      </c>
      <c r="K83" t="str">
        <f>VLOOKUP($A83,CSVCard!$A:$G,2,0)</f>
        <v>颜良</v>
      </c>
      <c r="L83">
        <f>VLOOKUP(I83,CSVCard!$A:$BS,68,0)</f>
        <v>12</v>
      </c>
      <c r="M83">
        <f>VLOOKUP(I83,CSVCard!$A:$N,12,0)</f>
        <v>1</v>
      </c>
      <c r="N83">
        <f>COUNTIFS(数据库!$B:$B,2,数据库!$E:$E,I83)</f>
        <v>7</v>
      </c>
      <c r="O83" s="3">
        <f>N83/武将养成概况!$I$6</f>
        <v>9.8314606741573031E-3</v>
      </c>
      <c r="P83" s="3"/>
      <c r="Q83">
        <v>1027</v>
      </c>
      <c r="R83">
        <f>VLOOKUP($A83,CSVCard!$A:$G,7,0)</f>
        <v>4</v>
      </c>
      <c r="S83" t="str">
        <f>VLOOKUP($A83,CSVCard!$A:$G,2,0)</f>
        <v>颜良</v>
      </c>
      <c r="T83">
        <f>VLOOKUP(Q83,CSVCard!$A:$BS,68,0)</f>
        <v>12</v>
      </c>
      <c r="U83">
        <f>VLOOKUP(Q83,CSVCard!$A:$N,12,0)</f>
        <v>1</v>
      </c>
      <c r="V83">
        <f>COUNTIFS(数据库!$B:$B,1,数据库!$E:$E,Q83)</f>
        <v>75</v>
      </c>
      <c r="W83" s="3">
        <f>V83/武将养成概况!$I$7</f>
        <v>2.7452415812591509E-2</v>
      </c>
    </row>
    <row r="84" spans="1:23" x14ac:dyDescent="0.15">
      <c r="A84">
        <v>1002</v>
      </c>
      <c r="B84">
        <f>VLOOKUP($A84,CSVCard!$A:$G,7,0)</f>
        <v>4</v>
      </c>
      <c r="C84" t="str">
        <f>VLOOKUP($A84,CSVCard!$A:$G,2,0)</f>
        <v>司马懿</v>
      </c>
      <c r="D84">
        <f>VLOOKUP(A84,CSVCard!$A:$BS,68,0)</f>
        <v>13</v>
      </c>
      <c r="E84">
        <f>VLOOKUP(A84,CSVCard!$A:$N,12,0)</f>
        <v>3</v>
      </c>
      <c r="F84">
        <f>COUNTIFS(数据库!$B:$B,3,数据库!$E:$E,A84)</f>
        <v>7</v>
      </c>
      <c r="G84" s="3">
        <f>F84/武将养成概况!$I$5</f>
        <v>2.1148036253776436E-2</v>
      </c>
      <c r="H84" s="3"/>
      <c r="I84">
        <v>1002</v>
      </c>
      <c r="J84">
        <f>VLOOKUP($A84,CSVCard!$A:$G,7,0)</f>
        <v>4</v>
      </c>
      <c r="K84" t="str">
        <f>VLOOKUP($A84,CSVCard!$A:$G,2,0)</f>
        <v>司马懿</v>
      </c>
      <c r="L84">
        <f>VLOOKUP(I84,CSVCard!$A:$BS,68,0)</f>
        <v>13</v>
      </c>
      <c r="M84">
        <f>VLOOKUP(I84,CSVCard!$A:$N,12,0)</f>
        <v>3</v>
      </c>
      <c r="N84">
        <f>COUNTIFS(数据库!$B:$B,2,数据库!$E:$E,I84)</f>
        <v>7</v>
      </c>
      <c r="O84" s="3">
        <f>N84/武将养成概况!$I$6</f>
        <v>9.8314606741573031E-3</v>
      </c>
      <c r="P84" s="3"/>
      <c r="Q84">
        <v>1002</v>
      </c>
      <c r="R84">
        <f>VLOOKUP($A84,CSVCard!$A:$G,7,0)</f>
        <v>4</v>
      </c>
      <c r="S84" t="str">
        <f>VLOOKUP($A84,CSVCard!$A:$G,2,0)</f>
        <v>司马懿</v>
      </c>
      <c r="T84">
        <f>VLOOKUP(Q84,CSVCard!$A:$BS,68,0)</f>
        <v>13</v>
      </c>
      <c r="U84">
        <f>VLOOKUP(Q84,CSVCard!$A:$N,12,0)</f>
        <v>3</v>
      </c>
      <c r="V84">
        <f>COUNTIFS(数据库!$B:$B,1,数据库!$E:$E,Q84)</f>
        <v>65</v>
      </c>
      <c r="W84" s="3">
        <f>V84/武将养成概况!$I$7</f>
        <v>2.3792093704245974E-2</v>
      </c>
    </row>
    <row r="85" spans="1:23" x14ac:dyDescent="0.15">
      <c r="A85">
        <v>1048</v>
      </c>
      <c r="B85">
        <f>VLOOKUP($A85,CSVCard!$A:$G,7,0)</f>
        <v>4</v>
      </c>
      <c r="C85" t="str">
        <f>VLOOKUP($A85,CSVCard!$A:$G,2,0)</f>
        <v>卞夫人</v>
      </c>
      <c r="D85">
        <f>VLOOKUP(A85,CSVCard!$A:$BS,68,0)</f>
        <v>12</v>
      </c>
      <c r="E85">
        <f>VLOOKUP(A85,CSVCard!$A:$N,12,0)</f>
        <v>2</v>
      </c>
      <c r="F85">
        <f>COUNTIFS(数据库!$B:$B,3,数据库!$E:$E,A85)</f>
        <v>9</v>
      </c>
      <c r="G85" s="3">
        <f>F85/武将养成概况!$I$5</f>
        <v>2.7190332326283987E-2</v>
      </c>
      <c r="H85" s="3"/>
      <c r="I85">
        <v>1048</v>
      </c>
      <c r="J85">
        <f>VLOOKUP($A85,CSVCard!$A:$G,7,0)</f>
        <v>4</v>
      </c>
      <c r="K85" t="str">
        <f>VLOOKUP($A85,CSVCard!$A:$G,2,0)</f>
        <v>卞夫人</v>
      </c>
      <c r="L85">
        <f>VLOOKUP(I85,CSVCard!$A:$BS,68,0)</f>
        <v>12</v>
      </c>
      <c r="M85">
        <f>VLOOKUP(I85,CSVCard!$A:$N,12,0)</f>
        <v>2</v>
      </c>
      <c r="N85">
        <f>COUNTIFS(数据库!$B:$B,2,数据库!$E:$E,I85)</f>
        <v>18</v>
      </c>
      <c r="O85" s="3">
        <f>N85/武将养成概况!$I$6</f>
        <v>2.5280898876404494E-2</v>
      </c>
      <c r="P85" s="3"/>
      <c r="Q85">
        <v>1048</v>
      </c>
      <c r="R85">
        <f>VLOOKUP($A85,CSVCard!$A:$G,7,0)</f>
        <v>4</v>
      </c>
      <c r="S85" t="str">
        <f>VLOOKUP($A85,CSVCard!$A:$G,2,0)</f>
        <v>卞夫人</v>
      </c>
      <c r="T85">
        <f>VLOOKUP(Q85,CSVCard!$A:$BS,68,0)</f>
        <v>12</v>
      </c>
      <c r="U85">
        <f>VLOOKUP(Q85,CSVCard!$A:$N,12,0)</f>
        <v>2</v>
      </c>
      <c r="V85">
        <f>COUNTIFS(数据库!$B:$B,1,数据库!$E:$E,Q85)</f>
        <v>48</v>
      </c>
      <c r="W85" s="3">
        <f>V85/武将养成概况!$I$7</f>
        <v>1.7569546120058566E-2</v>
      </c>
    </row>
    <row r="86" spans="1:23" x14ac:dyDescent="0.15">
      <c r="A86">
        <v>1015</v>
      </c>
      <c r="B86">
        <f>VLOOKUP($A86,CSVCard!$A:$G,7,0)</f>
        <v>4</v>
      </c>
      <c r="C86" t="str">
        <f>VLOOKUP($A86,CSVCard!$A:$G,2,0)</f>
        <v>孙权</v>
      </c>
      <c r="D86">
        <f>VLOOKUP(A86,CSVCard!$A:$BS,68,0)</f>
        <v>13</v>
      </c>
      <c r="E86">
        <f>VLOOKUP(A86,CSVCard!$A:$N,12,0)</f>
        <v>2</v>
      </c>
      <c r="F86">
        <f>COUNTIFS(数据库!$B:$B,3,数据库!$E:$E,A86)</f>
        <v>6</v>
      </c>
      <c r="G86" s="3">
        <f>F86/武将养成概况!$I$5</f>
        <v>1.812688821752266E-2</v>
      </c>
      <c r="H86" s="3"/>
      <c r="I86">
        <v>1015</v>
      </c>
      <c r="J86">
        <f>VLOOKUP($A86,CSVCard!$A:$G,7,0)</f>
        <v>4</v>
      </c>
      <c r="K86" t="str">
        <f>VLOOKUP($A86,CSVCard!$A:$G,2,0)</f>
        <v>孙权</v>
      </c>
      <c r="L86">
        <f>VLOOKUP(I86,CSVCard!$A:$BS,68,0)</f>
        <v>13</v>
      </c>
      <c r="M86">
        <f>VLOOKUP(I86,CSVCard!$A:$N,12,0)</f>
        <v>2</v>
      </c>
      <c r="N86">
        <f>COUNTIFS(数据库!$B:$B,2,数据库!$E:$E,I86)</f>
        <v>13</v>
      </c>
      <c r="O86" s="3">
        <f>N86/武将养成概况!$I$6</f>
        <v>1.8258426966292134E-2</v>
      </c>
      <c r="P86" s="3"/>
      <c r="Q86">
        <v>1015</v>
      </c>
      <c r="R86">
        <f>VLOOKUP($A86,CSVCard!$A:$G,7,0)</f>
        <v>4</v>
      </c>
      <c r="S86" t="str">
        <f>VLOOKUP($A86,CSVCard!$A:$G,2,0)</f>
        <v>孙权</v>
      </c>
      <c r="T86">
        <f>VLOOKUP(Q86,CSVCard!$A:$BS,68,0)</f>
        <v>13</v>
      </c>
      <c r="U86">
        <f>VLOOKUP(Q86,CSVCard!$A:$N,12,0)</f>
        <v>2</v>
      </c>
      <c r="V86">
        <f>COUNTIFS(数据库!$B:$B,1,数据库!$E:$E,Q86)</f>
        <v>55</v>
      </c>
      <c r="W86" s="3">
        <f>V86/武将养成概况!$I$7</f>
        <v>2.013177159590044E-2</v>
      </c>
    </row>
    <row r="87" spans="1:23" x14ac:dyDescent="0.15">
      <c r="A87">
        <v>1058</v>
      </c>
      <c r="B87">
        <f>VLOOKUP($A87,CSVCard!$A:$G,7,0)</f>
        <v>4</v>
      </c>
      <c r="C87" t="str">
        <f>VLOOKUP($A87,CSVCard!$A:$G,2,0)</f>
        <v>袁绍</v>
      </c>
      <c r="D87">
        <f>VLOOKUP(A87,CSVCard!$A:$BS,68,0)</f>
        <v>13</v>
      </c>
      <c r="E87">
        <f>VLOOKUP(A87,CSVCard!$A:$N,12,0)</f>
        <v>3</v>
      </c>
      <c r="F87">
        <f>COUNTIFS(数据库!$B:$B,3,数据库!$E:$E,A87)</f>
        <v>4</v>
      </c>
      <c r="G87" s="3">
        <f>F87/武将养成概况!$I$5</f>
        <v>1.2084592145015106E-2</v>
      </c>
      <c r="H87" s="3"/>
      <c r="I87">
        <v>1058</v>
      </c>
      <c r="J87">
        <f>VLOOKUP($A87,CSVCard!$A:$G,7,0)</f>
        <v>4</v>
      </c>
      <c r="K87" t="str">
        <f>VLOOKUP($A87,CSVCard!$A:$G,2,0)</f>
        <v>袁绍</v>
      </c>
      <c r="L87">
        <f>VLOOKUP(I87,CSVCard!$A:$BS,68,0)</f>
        <v>13</v>
      </c>
      <c r="M87">
        <f>VLOOKUP(I87,CSVCard!$A:$N,12,0)</f>
        <v>3</v>
      </c>
      <c r="N87">
        <f>COUNTIFS(数据库!$B:$B,2,数据库!$E:$E,I87)</f>
        <v>5</v>
      </c>
      <c r="O87" s="3">
        <f>N87/武将养成概况!$I$6</f>
        <v>7.0224719101123594E-3</v>
      </c>
      <c r="P87" s="3"/>
      <c r="Q87">
        <v>1058</v>
      </c>
      <c r="R87">
        <f>VLOOKUP($A87,CSVCard!$A:$G,7,0)</f>
        <v>4</v>
      </c>
      <c r="S87" t="str">
        <f>VLOOKUP($A87,CSVCard!$A:$G,2,0)</f>
        <v>袁绍</v>
      </c>
      <c r="T87">
        <f>VLOOKUP(Q87,CSVCard!$A:$BS,68,0)</f>
        <v>13</v>
      </c>
      <c r="U87">
        <f>VLOOKUP(Q87,CSVCard!$A:$N,12,0)</f>
        <v>3</v>
      </c>
      <c r="V87">
        <f>COUNTIFS(数据库!$B:$B,1,数据库!$E:$E,Q87)</f>
        <v>58</v>
      </c>
      <c r="W87" s="3">
        <f>V87/武将养成概况!$I$7</f>
        <v>2.12298682284041E-2</v>
      </c>
    </row>
    <row r="88" spans="1:23" x14ac:dyDescent="0.15">
      <c r="A88">
        <v>1020</v>
      </c>
      <c r="B88">
        <f>VLOOKUP($A88,CSVCard!$A:$G,7,0)</f>
        <v>4</v>
      </c>
      <c r="C88" t="str">
        <f>VLOOKUP($A88,CSVCard!$A:$G,2,0)</f>
        <v>太史慈</v>
      </c>
      <c r="D88">
        <f>VLOOKUP(A88,CSVCard!$A:$BS,68,0)</f>
        <v>13</v>
      </c>
      <c r="E88">
        <f>VLOOKUP(A88,CSVCard!$A:$N,12,0)</f>
        <v>2</v>
      </c>
      <c r="F88">
        <f>COUNTIFS(数据库!$B:$B,3,数据库!$E:$E,A88)</f>
        <v>1</v>
      </c>
      <c r="G88" s="3">
        <f>F88/武将养成概况!$I$5</f>
        <v>3.0211480362537764E-3</v>
      </c>
      <c r="H88" s="3"/>
      <c r="I88">
        <v>1020</v>
      </c>
      <c r="J88">
        <f>VLOOKUP($A88,CSVCard!$A:$G,7,0)</f>
        <v>4</v>
      </c>
      <c r="K88" t="str">
        <f>VLOOKUP($A88,CSVCard!$A:$G,2,0)</f>
        <v>太史慈</v>
      </c>
      <c r="L88">
        <f>VLOOKUP(I88,CSVCard!$A:$BS,68,0)</f>
        <v>13</v>
      </c>
      <c r="M88">
        <f>VLOOKUP(I88,CSVCard!$A:$N,12,0)</f>
        <v>2</v>
      </c>
      <c r="N88">
        <f>COUNTIFS(数据库!$B:$B,2,数据库!$E:$E,I88)</f>
        <v>11</v>
      </c>
      <c r="O88" s="3">
        <f>N88/武将养成概况!$I$6</f>
        <v>1.5449438202247191E-2</v>
      </c>
      <c r="P88" s="3"/>
      <c r="Q88">
        <v>1020</v>
      </c>
      <c r="R88">
        <f>VLOOKUP($A88,CSVCard!$A:$G,7,0)</f>
        <v>4</v>
      </c>
      <c r="S88" t="str">
        <f>VLOOKUP($A88,CSVCard!$A:$G,2,0)</f>
        <v>太史慈</v>
      </c>
      <c r="T88">
        <f>VLOOKUP(Q88,CSVCard!$A:$BS,68,0)</f>
        <v>13</v>
      </c>
      <c r="U88">
        <f>VLOOKUP(Q88,CSVCard!$A:$N,12,0)</f>
        <v>2</v>
      </c>
      <c r="V88">
        <f>COUNTIFS(数据库!$B:$B,1,数据库!$E:$E,Q88)</f>
        <v>51</v>
      </c>
      <c r="W88" s="3">
        <f>V88/武将养成概况!$I$7</f>
        <v>1.8667642752562226E-2</v>
      </c>
    </row>
    <row r="89" spans="1:23" x14ac:dyDescent="0.15">
      <c r="A89">
        <v>1053</v>
      </c>
      <c r="B89">
        <f>VLOOKUP($A89,CSVCard!$A:$G,7,0)</f>
        <v>4</v>
      </c>
      <c r="C89" t="str">
        <f>VLOOKUP($A89,CSVCard!$A:$G,2,0)</f>
        <v>孙小虎</v>
      </c>
      <c r="D89">
        <f>VLOOKUP(A89,CSVCard!$A:$BS,68,0)</f>
        <v>12</v>
      </c>
      <c r="E89">
        <f>VLOOKUP(A89,CSVCard!$A:$N,12,0)</f>
        <v>2</v>
      </c>
      <c r="F89">
        <f>COUNTIFS(数据库!$B:$B,3,数据库!$E:$E,A89)</f>
        <v>1</v>
      </c>
      <c r="G89" s="3">
        <f>F89/武将养成概况!$I$5</f>
        <v>3.0211480362537764E-3</v>
      </c>
      <c r="H89" s="3"/>
      <c r="I89">
        <v>1053</v>
      </c>
      <c r="J89">
        <f>VLOOKUP($A89,CSVCard!$A:$G,7,0)</f>
        <v>4</v>
      </c>
      <c r="K89" t="str">
        <f>VLOOKUP($A89,CSVCard!$A:$G,2,0)</f>
        <v>孙小虎</v>
      </c>
      <c r="L89">
        <f>VLOOKUP(I89,CSVCard!$A:$BS,68,0)</f>
        <v>12</v>
      </c>
      <c r="M89">
        <f>VLOOKUP(I89,CSVCard!$A:$N,12,0)</f>
        <v>2</v>
      </c>
      <c r="N89">
        <f>COUNTIFS(数据库!$B:$B,2,数据库!$E:$E,I89)</f>
        <v>11</v>
      </c>
      <c r="O89" s="3">
        <f>N89/武将养成概况!$I$6</f>
        <v>1.5449438202247191E-2</v>
      </c>
      <c r="P89" s="3"/>
      <c r="Q89">
        <v>1053</v>
      </c>
      <c r="R89">
        <f>VLOOKUP($A89,CSVCard!$A:$G,7,0)</f>
        <v>4</v>
      </c>
      <c r="S89" t="str">
        <f>VLOOKUP($A89,CSVCard!$A:$G,2,0)</f>
        <v>孙小虎</v>
      </c>
      <c r="T89">
        <f>VLOOKUP(Q89,CSVCard!$A:$BS,68,0)</f>
        <v>12</v>
      </c>
      <c r="U89">
        <f>VLOOKUP(Q89,CSVCard!$A:$N,12,0)</f>
        <v>2</v>
      </c>
      <c r="V89">
        <f>COUNTIFS(数据库!$B:$B,1,数据库!$E:$E,Q89)</f>
        <v>47</v>
      </c>
      <c r="W89" s="3">
        <f>V89/武将养成概况!$I$7</f>
        <v>1.7203513909224012E-2</v>
      </c>
    </row>
    <row r="90" spans="1:23" x14ac:dyDescent="0.15">
      <c r="A90">
        <v>1007</v>
      </c>
      <c r="B90">
        <f>VLOOKUP($A90,CSVCard!$A:$G,7,0)</f>
        <v>4</v>
      </c>
      <c r="C90" t="str">
        <f>VLOOKUP($A90,CSVCard!$A:$G,2,0)</f>
        <v>甄姬</v>
      </c>
      <c r="D90">
        <f>VLOOKUP(A90,CSVCard!$A:$BS,68,0)</f>
        <v>12</v>
      </c>
      <c r="E90">
        <f>VLOOKUP(A90,CSVCard!$A:$N,12,0)</f>
        <v>2</v>
      </c>
      <c r="F90">
        <f>COUNTIFS(数据库!$B:$B,3,数据库!$E:$E,A90)</f>
        <v>5</v>
      </c>
      <c r="G90" s="3">
        <f>F90/武将养成概况!$I$5</f>
        <v>1.5105740181268883E-2</v>
      </c>
      <c r="H90" s="3"/>
      <c r="I90">
        <v>1007</v>
      </c>
      <c r="J90">
        <f>VLOOKUP($A90,CSVCard!$A:$G,7,0)</f>
        <v>4</v>
      </c>
      <c r="K90" t="str">
        <f>VLOOKUP($A90,CSVCard!$A:$G,2,0)</f>
        <v>甄姬</v>
      </c>
      <c r="L90">
        <f>VLOOKUP(I90,CSVCard!$A:$BS,68,0)</f>
        <v>12</v>
      </c>
      <c r="M90">
        <f>VLOOKUP(I90,CSVCard!$A:$N,12,0)</f>
        <v>2</v>
      </c>
      <c r="N90">
        <f>COUNTIFS(数据库!$B:$B,2,数据库!$E:$E,I90)</f>
        <v>6</v>
      </c>
      <c r="O90" s="3">
        <f>N90/武将养成概况!$I$6</f>
        <v>8.4269662921348312E-3</v>
      </c>
      <c r="P90" s="3"/>
      <c r="Q90">
        <v>1007</v>
      </c>
      <c r="R90">
        <f>VLOOKUP($A90,CSVCard!$A:$G,7,0)</f>
        <v>4</v>
      </c>
      <c r="S90" t="str">
        <f>VLOOKUP($A90,CSVCard!$A:$G,2,0)</f>
        <v>甄姬</v>
      </c>
      <c r="T90">
        <f>VLOOKUP(Q90,CSVCard!$A:$BS,68,0)</f>
        <v>12</v>
      </c>
      <c r="U90">
        <f>VLOOKUP(Q90,CSVCard!$A:$N,12,0)</f>
        <v>2</v>
      </c>
      <c r="V90">
        <f>COUNTIFS(数据库!$B:$B,1,数据库!$E:$E,Q90)</f>
        <v>47</v>
      </c>
      <c r="W90" s="3">
        <f>V90/武将养成概况!$I$7</f>
        <v>1.7203513909224012E-2</v>
      </c>
    </row>
    <row r="91" spans="1:23" x14ac:dyDescent="0.15">
      <c r="A91">
        <v>1026</v>
      </c>
      <c r="B91">
        <f>VLOOKUP($A91,CSVCard!$A:$G,7,0)</f>
        <v>4</v>
      </c>
      <c r="C91" t="str">
        <f>VLOOKUP($A91,CSVCard!$A:$G,2,0)</f>
        <v>文丑</v>
      </c>
      <c r="D91">
        <f>VLOOKUP(A91,CSVCard!$A:$BS,68,0)</f>
        <v>13</v>
      </c>
      <c r="E91">
        <f>VLOOKUP(A91,CSVCard!$A:$N,12,0)</f>
        <v>1</v>
      </c>
      <c r="F91">
        <f>COUNTIFS(数据库!$B:$B,3,数据库!$E:$E,A91)</f>
        <v>1</v>
      </c>
      <c r="G91" s="3">
        <f>F91/武将养成概况!$I$5</f>
        <v>3.0211480362537764E-3</v>
      </c>
      <c r="I91">
        <v>1026</v>
      </c>
      <c r="J91">
        <f>VLOOKUP($A91,CSVCard!$A:$G,7,0)</f>
        <v>4</v>
      </c>
      <c r="K91" t="str">
        <f>VLOOKUP($A91,CSVCard!$A:$G,2,0)</f>
        <v>文丑</v>
      </c>
      <c r="L91">
        <f>VLOOKUP(I91,CSVCard!$A:$BS,68,0)</f>
        <v>13</v>
      </c>
      <c r="M91">
        <f>VLOOKUP(I91,CSVCard!$A:$N,12,0)</f>
        <v>1</v>
      </c>
      <c r="N91">
        <f>COUNTIFS(数据库!$B:$B,2,数据库!$E:$E,I91)</f>
        <v>0</v>
      </c>
      <c r="O91" s="3">
        <f>N91/武将养成概况!$I$6</f>
        <v>0</v>
      </c>
      <c r="Q91">
        <v>1026</v>
      </c>
      <c r="R91">
        <f>VLOOKUP($A91,CSVCard!$A:$G,7,0)</f>
        <v>4</v>
      </c>
      <c r="S91" t="str">
        <f>VLOOKUP($A91,CSVCard!$A:$G,2,0)</f>
        <v>文丑</v>
      </c>
      <c r="T91">
        <f>VLOOKUP(Q91,CSVCard!$A:$BS,68,0)</f>
        <v>13</v>
      </c>
      <c r="U91">
        <f>VLOOKUP(Q91,CSVCard!$A:$N,12,0)</f>
        <v>1</v>
      </c>
      <c r="V91">
        <f>COUNTIFS(数据库!$B:$B,1,数据库!$E:$E,Q91)</f>
        <v>53</v>
      </c>
      <c r="W91" s="3">
        <f>V91/武将养成概况!$I$7</f>
        <v>1.9399707174231333E-2</v>
      </c>
    </row>
    <row r="92" spans="1:23" x14ac:dyDescent="0.15">
      <c r="A92">
        <v>1070</v>
      </c>
      <c r="B92">
        <f>VLOOKUP($A92,CSVCard!$A:$G,7,0)</f>
        <v>4</v>
      </c>
      <c r="C92" t="str">
        <f>VLOOKUP($A92,CSVCard!$A:$G,2,0)</f>
        <v>鲍三娘</v>
      </c>
      <c r="D92">
        <f>VLOOKUP(A92,CSVCard!$A:$BS,68,0)</f>
        <v>12</v>
      </c>
      <c r="E92">
        <f>VLOOKUP(A92,CSVCard!$A:$N,12,0)</f>
        <v>1</v>
      </c>
      <c r="F92">
        <f>COUNTIFS(数据库!$B:$B,3,数据库!$E:$E,A92)</f>
        <v>9</v>
      </c>
      <c r="G92" s="3">
        <f>F92/武将养成概况!$I$5</f>
        <v>2.7190332326283987E-2</v>
      </c>
      <c r="I92">
        <v>1070</v>
      </c>
      <c r="J92">
        <f>VLOOKUP($A92,CSVCard!$A:$G,7,0)</f>
        <v>4</v>
      </c>
      <c r="K92" t="str">
        <f>VLOOKUP($A92,CSVCard!$A:$G,2,0)</f>
        <v>鲍三娘</v>
      </c>
      <c r="L92">
        <f>VLOOKUP(I92,CSVCard!$A:$BS,68,0)</f>
        <v>12</v>
      </c>
      <c r="M92">
        <f>VLOOKUP(I92,CSVCard!$A:$N,12,0)</f>
        <v>1</v>
      </c>
      <c r="N92">
        <f>COUNTIFS(数据库!$B:$B,2,数据库!$E:$E,I92)</f>
        <v>6</v>
      </c>
      <c r="O92" s="3">
        <f>N92/武将养成概况!$I$6</f>
        <v>8.4269662921348312E-3</v>
      </c>
      <c r="Q92">
        <v>1070</v>
      </c>
      <c r="R92">
        <f>VLOOKUP($A92,CSVCard!$A:$G,7,0)</f>
        <v>4</v>
      </c>
      <c r="S92" t="str">
        <f>VLOOKUP($A92,CSVCard!$A:$G,2,0)</f>
        <v>鲍三娘</v>
      </c>
      <c r="T92">
        <f>VLOOKUP(Q92,CSVCard!$A:$BS,68,0)</f>
        <v>12</v>
      </c>
      <c r="U92">
        <f>VLOOKUP(Q92,CSVCard!$A:$N,12,0)</f>
        <v>1</v>
      </c>
      <c r="V92">
        <f>COUNTIFS(数据库!$B:$B,1,数据库!$E:$E,Q92)</f>
        <v>35</v>
      </c>
      <c r="W92" s="3">
        <f>V92/武将养成概况!$I$7</f>
        <v>1.2811127379209371E-2</v>
      </c>
    </row>
    <row r="93" spans="1:23" x14ac:dyDescent="0.15">
      <c r="A93">
        <v>1049</v>
      </c>
      <c r="B93">
        <f>VLOOKUP($A93,CSVCard!$A:$G,7,0)</f>
        <v>4</v>
      </c>
      <c r="C93" t="str">
        <f>VLOOKUP($A93,CSVCard!$A:$G,2,0)</f>
        <v>严颜</v>
      </c>
      <c r="D93">
        <f>VLOOKUP(A93,CSVCard!$A:$BS,68,0)</f>
        <v>12</v>
      </c>
      <c r="E93">
        <f>VLOOKUP(A93,CSVCard!$A:$N,12,0)</f>
        <v>2</v>
      </c>
      <c r="F93">
        <f>COUNTIFS(数据库!$B:$B,3,数据库!$E:$E,A93)</f>
        <v>1</v>
      </c>
      <c r="G93" s="3">
        <f>F93/武将养成概况!$I$5</f>
        <v>3.0211480362537764E-3</v>
      </c>
      <c r="I93">
        <v>1049</v>
      </c>
      <c r="J93">
        <f>VLOOKUP($A93,CSVCard!$A:$G,7,0)</f>
        <v>4</v>
      </c>
      <c r="K93" t="str">
        <f>VLOOKUP($A93,CSVCard!$A:$G,2,0)</f>
        <v>严颜</v>
      </c>
      <c r="L93">
        <f>VLOOKUP(I93,CSVCard!$A:$BS,68,0)</f>
        <v>12</v>
      </c>
      <c r="M93">
        <f>VLOOKUP(I93,CSVCard!$A:$N,12,0)</f>
        <v>2</v>
      </c>
      <c r="N93">
        <f>COUNTIFS(数据库!$B:$B,2,数据库!$E:$E,I93)</f>
        <v>4</v>
      </c>
      <c r="O93" s="3">
        <f>N93/武将养成概况!$I$6</f>
        <v>5.6179775280898875E-3</v>
      </c>
      <c r="Q93">
        <v>1049</v>
      </c>
      <c r="R93">
        <f>VLOOKUP($A93,CSVCard!$A:$G,7,0)</f>
        <v>4</v>
      </c>
      <c r="S93" t="str">
        <f>VLOOKUP($A93,CSVCard!$A:$G,2,0)</f>
        <v>严颜</v>
      </c>
      <c r="T93">
        <f>VLOOKUP(Q93,CSVCard!$A:$BS,68,0)</f>
        <v>12</v>
      </c>
      <c r="U93">
        <f>VLOOKUP(Q93,CSVCard!$A:$N,12,0)</f>
        <v>2</v>
      </c>
      <c r="V93">
        <f>COUNTIFS(数据库!$B:$B,1,数据库!$E:$E,Q93)</f>
        <v>42</v>
      </c>
      <c r="W93" s="3">
        <f>V93/武将养成概况!$I$7</f>
        <v>1.5373352855051245E-2</v>
      </c>
    </row>
    <row r="94" spans="1:23" x14ac:dyDescent="0.15">
      <c r="A94">
        <v>1025</v>
      </c>
      <c r="B94">
        <f>VLOOKUP($A94,CSVCard!$A:$G,7,0)</f>
        <v>4</v>
      </c>
      <c r="C94" t="str">
        <f>VLOOKUP($A94,CSVCard!$A:$G,2,0)</f>
        <v>张角</v>
      </c>
      <c r="D94">
        <f>VLOOKUP(A94,CSVCard!$A:$BS,68,0)</f>
        <v>13</v>
      </c>
      <c r="E94">
        <f>VLOOKUP(A94,CSVCard!$A:$N,12,0)</f>
        <v>2</v>
      </c>
      <c r="F94">
        <f>COUNTIFS(数据库!$B:$B,3,数据库!$E:$E,A94)</f>
        <v>2</v>
      </c>
      <c r="G94" s="3">
        <f>F94/武将养成概况!$I$5</f>
        <v>6.0422960725075529E-3</v>
      </c>
      <c r="I94">
        <v>1025</v>
      </c>
      <c r="J94">
        <f>VLOOKUP($A94,CSVCard!$A:$G,7,0)</f>
        <v>4</v>
      </c>
      <c r="K94" t="str">
        <f>VLOOKUP($A94,CSVCard!$A:$G,2,0)</f>
        <v>张角</v>
      </c>
      <c r="L94">
        <f>VLOOKUP(I94,CSVCard!$A:$BS,68,0)</f>
        <v>13</v>
      </c>
      <c r="M94">
        <f>VLOOKUP(I94,CSVCard!$A:$N,12,0)</f>
        <v>2</v>
      </c>
      <c r="N94">
        <f>COUNTIFS(数据库!$B:$B,2,数据库!$E:$E,I94)</f>
        <v>4</v>
      </c>
      <c r="O94" s="3">
        <f>N94/武将养成概况!$I$6</f>
        <v>5.6179775280898875E-3</v>
      </c>
      <c r="Q94">
        <v>1025</v>
      </c>
      <c r="R94">
        <f>VLOOKUP($A94,CSVCard!$A:$G,7,0)</f>
        <v>4</v>
      </c>
      <c r="S94" t="str">
        <f>VLOOKUP($A94,CSVCard!$A:$G,2,0)</f>
        <v>张角</v>
      </c>
      <c r="T94">
        <f>VLOOKUP(Q94,CSVCard!$A:$BS,68,0)</f>
        <v>13</v>
      </c>
      <c r="U94">
        <f>VLOOKUP(Q94,CSVCard!$A:$N,12,0)</f>
        <v>2</v>
      </c>
      <c r="V94">
        <f>COUNTIFS(数据库!$B:$B,1,数据库!$E:$E,Q94)</f>
        <v>39</v>
      </c>
      <c r="W94" s="3">
        <f>V94/武将养成概况!$I$7</f>
        <v>1.4275256222547585E-2</v>
      </c>
    </row>
    <row r="95" spans="1:23" x14ac:dyDescent="0.15">
      <c r="A95">
        <v>1069</v>
      </c>
      <c r="B95">
        <f>VLOOKUP($A95,CSVCard!$A:$G,7,0)</f>
        <v>4</v>
      </c>
      <c r="C95" t="str">
        <f>VLOOKUP($A95,CSVCard!$A:$G,2,0)</f>
        <v>关索</v>
      </c>
      <c r="D95">
        <f>VLOOKUP(A95,CSVCard!$A:$BS,68,0)</f>
        <v>13</v>
      </c>
      <c r="E95">
        <f>VLOOKUP(A95,CSVCard!$A:$N,12,0)</f>
        <v>1</v>
      </c>
      <c r="F95">
        <f>COUNTIFS(数据库!$B:$B,3,数据库!$E:$E,A95)</f>
        <v>15</v>
      </c>
      <c r="G95" s="3">
        <f>F95/武将养成概况!$I$5</f>
        <v>4.5317220543806644E-2</v>
      </c>
      <c r="I95">
        <v>1069</v>
      </c>
      <c r="J95">
        <f>VLOOKUP($A95,CSVCard!$A:$G,7,0)</f>
        <v>4</v>
      </c>
      <c r="K95" t="str">
        <f>VLOOKUP($A95,CSVCard!$A:$G,2,0)</f>
        <v>关索</v>
      </c>
      <c r="L95">
        <f>VLOOKUP(I95,CSVCard!$A:$BS,68,0)</f>
        <v>13</v>
      </c>
      <c r="M95">
        <f>VLOOKUP(I95,CSVCard!$A:$N,12,0)</f>
        <v>1</v>
      </c>
      <c r="N95">
        <f>COUNTIFS(数据库!$B:$B,2,数据库!$E:$E,I95)</f>
        <v>13</v>
      </c>
      <c r="O95" s="3">
        <f>N95/武将养成概况!$I$6</f>
        <v>1.8258426966292134E-2</v>
      </c>
      <c r="Q95">
        <v>1069</v>
      </c>
      <c r="R95">
        <f>VLOOKUP($A95,CSVCard!$A:$G,7,0)</f>
        <v>4</v>
      </c>
      <c r="S95" t="str">
        <f>VLOOKUP($A95,CSVCard!$A:$G,2,0)</f>
        <v>关索</v>
      </c>
      <c r="T95">
        <f>VLOOKUP(Q95,CSVCard!$A:$BS,68,0)</f>
        <v>13</v>
      </c>
      <c r="U95">
        <f>VLOOKUP(Q95,CSVCard!$A:$N,12,0)</f>
        <v>1</v>
      </c>
      <c r="V95">
        <f>COUNTIFS(数据库!$B:$B,1,数据库!$E:$E,Q95)</f>
        <v>14</v>
      </c>
      <c r="W95" s="3">
        <f>V95/武将养成概况!$I$7</f>
        <v>5.1244509516837483E-3</v>
      </c>
    </row>
    <row r="96" spans="1:23" x14ac:dyDescent="0.15">
      <c r="A96">
        <v>1038</v>
      </c>
      <c r="B96">
        <f>VLOOKUP($A96,CSVCard!$A:$G,7,0)</f>
        <v>4</v>
      </c>
      <c r="C96" t="str">
        <f>VLOOKUP($A96,CSVCard!$A:$G,2,0)</f>
        <v>郭女王</v>
      </c>
      <c r="D96">
        <f>VLOOKUP(A96,CSVCard!$A:$BS,68,0)</f>
        <v>12</v>
      </c>
      <c r="E96">
        <f>VLOOKUP(A96,CSVCard!$A:$N,12,0)</f>
        <v>3</v>
      </c>
      <c r="F96">
        <f>COUNTIFS(数据库!$B:$B,3,数据库!$E:$E,A96)</f>
        <v>0</v>
      </c>
      <c r="G96" s="3">
        <f>F96/武将养成概况!$I$5</f>
        <v>0</v>
      </c>
      <c r="I96">
        <v>1038</v>
      </c>
      <c r="J96">
        <f>VLOOKUP($A96,CSVCard!$A:$G,7,0)</f>
        <v>4</v>
      </c>
      <c r="K96" t="str">
        <f>VLOOKUP($A96,CSVCard!$A:$G,2,0)</f>
        <v>郭女王</v>
      </c>
      <c r="L96">
        <f>VLOOKUP(I96,CSVCard!$A:$BS,68,0)</f>
        <v>12</v>
      </c>
      <c r="M96">
        <f>VLOOKUP(I96,CSVCard!$A:$N,12,0)</f>
        <v>3</v>
      </c>
      <c r="N96">
        <f>COUNTIFS(数据库!$B:$B,2,数据库!$E:$E,I96)</f>
        <v>3</v>
      </c>
      <c r="O96" s="3">
        <f>N96/武将养成概况!$I$6</f>
        <v>4.2134831460674156E-3</v>
      </c>
      <c r="Q96">
        <v>1038</v>
      </c>
      <c r="R96">
        <f>VLOOKUP($A96,CSVCard!$A:$G,7,0)</f>
        <v>4</v>
      </c>
      <c r="S96" t="str">
        <f>VLOOKUP($A96,CSVCard!$A:$G,2,0)</f>
        <v>郭女王</v>
      </c>
      <c r="T96">
        <f>VLOOKUP(Q96,CSVCard!$A:$BS,68,0)</f>
        <v>12</v>
      </c>
      <c r="U96">
        <f>VLOOKUP(Q96,CSVCard!$A:$N,12,0)</f>
        <v>3</v>
      </c>
      <c r="V96">
        <f>COUNTIFS(数据库!$B:$B,1,数据库!$E:$E,Q96)</f>
        <v>37</v>
      </c>
      <c r="W96" s="3">
        <f>V96/武将养成概况!$I$7</f>
        <v>1.3543191800878478E-2</v>
      </c>
    </row>
    <row r="97" spans="1:23" x14ac:dyDescent="0.15">
      <c r="A97">
        <v>1039</v>
      </c>
      <c r="B97">
        <f>VLOOKUP($A97,CSVCard!$A:$G,7,0)</f>
        <v>4</v>
      </c>
      <c r="C97" t="str">
        <f>VLOOKUP($A97,CSVCard!$A:$G,2,0)</f>
        <v>曹洪</v>
      </c>
      <c r="D97">
        <f>VLOOKUP(A97,CSVCard!$A:$BS,68,0)</f>
        <v>13</v>
      </c>
      <c r="E97">
        <f>VLOOKUP(A97,CSVCard!$A:$N,12,0)</f>
        <v>3</v>
      </c>
      <c r="F97">
        <f>COUNTIFS(数据库!$B:$B,3,数据库!$E:$E,A97)</f>
        <v>14</v>
      </c>
      <c r="G97" s="3">
        <f>F97/武将养成概况!$I$5</f>
        <v>4.2296072507552872E-2</v>
      </c>
      <c r="I97">
        <v>1039</v>
      </c>
      <c r="J97">
        <f>VLOOKUP($A97,CSVCard!$A:$G,7,0)</f>
        <v>4</v>
      </c>
      <c r="K97" t="str">
        <f>VLOOKUP($A97,CSVCard!$A:$G,2,0)</f>
        <v>曹洪</v>
      </c>
      <c r="L97">
        <f>VLOOKUP(I97,CSVCard!$A:$BS,68,0)</f>
        <v>13</v>
      </c>
      <c r="M97">
        <f>VLOOKUP(I97,CSVCard!$A:$N,12,0)</f>
        <v>3</v>
      </c>
      <c r="N97">
        <f>COUNTIFS(数据库!$B:$B,2,数据库!$E:$E,I97)</f>
        <v>7</v>
      </c>
      <c r="O97" s="3">
        <f>N97/武将养成概况!$I$6</f>
        <v>9.8314606741573031E-3</v>
      </c>
      <c r="Q97">
        <v>1039</v>
      </c>
      <c r="R97">
        <f>VLOOKUP($A97,CSVCard!$A:$G,7,0)</f>
        <v>4</v>
      </c>
      <c r="S97" t="str">
        <f>VLOOKUP($A97,CSVCard!$A:$G,2,0)</f>
        <v>曹洪</v>
      </c>
      <c r="T97">
        <f>VLOOKUP(Q97,CSVCard!$A:$BS,68,0)</f>
        <v>13</v>
      </c>
      <c r="U97">
        <f>VLOOKUP(Q97,CSVCard!$A:$N,12,0)</f>
        <v>3</v>
      </c>
      <c r="V97">
        <f>COUNTIFS(数据库!$B:$B,1,数据库!$E:$E,Q97)</f>
        <v>19</v>
      </c>
      <c r="W97" s="3">
        <f>V97/武将养成概况!$I$7</f>
        <v>6.9546120058565156E-3</v>
      </c>
    </row>
    <row r="98" spans="1:23" x14ac:dyDescent="0.15">
      <c r="A98">
        <v>1046</v>
      </c>
      <c r="B98">
        <f>VLOOKUP($A98,CSVCard!$A:$G,7,0)</f>
        <v>4</v>
      </c>
      <c r="C98" t="str">
        <f>VLOOKUP($A98,CSVCard!$A:$G,2,0)</f>
        <v>吴夫人</v>
      </c>
      <c r="D98">
        <f>VLOOKUP(A98,CSVCard!$A:$BS,68,0)</f>
        <v>12</v>
      </c>
      <c r="E98">
        <f>VLOOKUP(A98,CSVCard!$A:$N,12,0)</f>
        <v>2</v>
      </c>
      <c r="F98">
        <f>COUNTIFS(数据库!$B:$B,3,数据库!$E:$E,A98)</f>
        <v>1</v>
      </c>
      <c r="G98" s="3">
        <f>F98/武将养成概况!$I$5</f>
        <v>3.0211480362537764E-3</v>
      </c>
      <c r="I98">
        <v>1046</v>
      </c>
      <c r="J98">
        <f>VLOOKUP($A98,CSVCard!$A:$G,7,0)</f>
        <v>4</v>
      </c>
      <c r="K98" t="str">
        <f>VLOOKUP($A98,CSVCard!$A:$G,2,0)</f>
        <v>吴夫人</v>
      </c>
      <c r="L98">
        <f>VLOOKUP(I98,CSVCard!$A:$BS,68,0)</f>
        <v>12</v>
      </c>
      <c r="M98">
        <f>VLOOKUP(I98,CSVCard!$A:$N,12,0)</f>
        <v>2</v>
      </c>
      <c r="N98">
        <f>COUNTIFS(数据库!$B:$B,2,数据库!$E:$E,I98)</f>
        <v>2</v>
      </c>
      <c r="O98" s="3">
        <f>N98/武将养成概况!$I$6</f>
        <v>2.8089887640449437E-3</v>
      </c>
      <c r="Q98">
        <v>1046</v>
      </c>
      <c r="R98">
        <f>VLOOKUP($A98,CSVCard!$A:$G,7,0)</f>
        <v>4</v>
      </c>
      <c r="S98" t="str">
        <f>VLOOKUP($A98,CSVCard!$A:$G,2,0)</f>
        <v>吴夫人</v>
      </c>
      <c r="T98">
        <f>VLOOKUP(Q98,CSVCard!$A:$BS,68,0)</f>
        <v>12</v>
      </c>
      <c r="U98">
        <f>VLOOKUP(Q98,CSVCard!$A:$N,12,0)</f>
        <v>2</v>
      </c>
      <c r="V98">
        <f>COUNTIFS(数据库!$B:$B,1,数据库!$E:$E,Q98)</f>
        <v>34</v>
      </c>
      <c r="W98" s="3">
        <f>V98/武将养成概况!$I$7</f>
        <v>1.2445095168374817E-2</v>
      </c>
    </row>
    <row r="99" spans="1:23" x14ac:dyDescent="0.15">
      <c r="A99">
        <v>1073</v>
      </c>
      <c r="B99">
        <f>VLOOKUP($A99,CSVCard!$A:$G,7,0)</f>
        <v>4</v>
      </c>
      <c r="C99" t="str">
        <f>VLOOKUP($A99,CSVCard!$A:$G,2,0)</f>
        <v>关平</v>
      </c>
      <c r="D99">
        <f>VLOOKUP(A99,CSVCard!$A:$BS,68,0)</f>
        <v>13</v>
      </c>
      <c r="E99">
        <f>VLOOKUP(A99,CSVCard!$A:$N,12,0)</f>
        <v>1</v>
      </c>
      <c r="F99">
        <f>COUNTIFS(数据库!$B:$B,3,数据库!$E:$E,A99)</f>
        <v>8</v>
      </c>
      <c r="G99" s="3">
        <f>F99/武将养成概况!$I$5</f>
        <v>2.4169184290030211E-2</v>
      </c>
      <c r="I99">
        <v>1073</v>
      </c>
      <c r="J99">
        <f>VLOOKUP($A99,CSVCard!$A:$G,7,0)</f>
        <v>4</v>
      </c>
      <c r="K99" t="str">
        <f>VLOOKUP($A99,CSVCard!$A:$G,2,0)</f>
        <v>关平</v>
      </c>
      <c r="L99">
        <f>VLOOKUP(I99,CSVCard!$A:$BS,68,0)</f>
        <v>13</v>
      </c>
      <c r="M99">
        <f>VLOOKUP(I99,CSVCard!$A:$N,12,0)</f>
        <v>1</v>
      </c>
      <c r="N99">
        <f>COUNTIFS(数据库!$B:$B,2,数据库!$E:$E,I99)</f>
        <v>12</v>
      </c>
      <c r="O99" s="3">
        <f>N99/武将养成概况!$I$6</f>
        <v>1.6853932584269662E-2</v>
      </c>
      <c r="Q99">
        <v>1073</v>
      </c>
      <c r="R99">
        <f>VLOOKUP($A99,CSVCard!$A:$G,7,0)</f>
        <v>4</v>
      </c>
      <c r="S99" t="str">
        <f>VLOOKUP($A99,CSVCard!$A:$G,2,0)</f>
        <v>关平</v>
      </c>
      <c r="T99">
        <f>VLOOKUP(Q99,CSVCard!$A:$BS,68,0)</f>
        <v>13</v>
      </c>
      <c r="U99">
        <f>VLOOKUP(Q99,CSVCard!$A:$N,12,0)</f>
        <v>1</v>
      </c>
      <c r="V99">
        <f>COUNTIFS(数据库!$B:$B,1,数据库!$E:$E,Q99)</f>
        <v>12</v>
      </c>
      <c r="W99" s="3">
        <f>V99/武将养成概况!$I$7</f>
        <v>4.3923865300146414E-3</v>
      </c>
    </row>
    <row r="100" spans="1:23" x14ac:dyDescent="0.15">
      <c r="A100">
        <v>2004</v>
      </c>
      <c r="B100">
        <f>VLOOKUP($A100,CSVCard!$A:$G,7,0)</f>
        <v>4</v>
      </c>
      <c r="C100" t="str">
        <f>VLOOKUP($A100,CSVCard!$A:$G,2,0)</f>
        <v>张春华</v>
      </c>
      <c r="D100">
        <f>VLOOKUP(A100,CSVCard!$A:$BS,68,0)</f>
        <v>12</v>
      </c>
      <c r="E100">
        <f>VLOOKUP(A100,CSVCard!$A:$N,12,0)</f>
        <v>2</v>
      </c>
      <c r="F100">
        <f>COUNTIFS(数据库!$B:$B,3,数据库!$E:$E,A100)</f>
        <v>2</v>
      </c>
      <c r="G100" s="3">
        <f>F100/武将养成概况!$I$5</f>
        <v>6.0422960725075529E-3</v>
      </c>
      <c r="I100">
        <v>2004</v>
      </c>
      <c r="J100">
        <f>VLOOKUP($A100,CSVCard!$A:$G,7,0)</f>
        <v>4</v>
      </c>
      <c r="K100" t="str">
        <f>VLOOKUP($A100,CSVCard!$A:$G,2,0)</f>
        <v>张春华</v>
      </c>
      <c r="L100">
        <f>VLOOKUP(I100,CSVCard!$A:$BS,68,0)</f>
        <v>12</v>
      </c>
      <c r="M100">
        <f>VLOOKUP(I100,CSVCard!$A:$N,12,0)</f>
        <v>2</v>
      </c>
      <c r="N100">
        <f>COUNTIFS(数据库!$B:$B,2,数据库!$E:$E,I100)</f>
        <v>5</v>
      </c>
      <c r="O100" s="3">
        <f>N100/武将养成概况!$I$6</f>
        <v>7.0224719101123594E-3</v>
      </c>
      <c r="Q100">
        <v>2004</v>
      </c>
      <c r="R100">
        <f>VLOOKUP($A100,CSVCard!$A:$G,7,0)</f>
        <v>4</v>
      </c>
      <c r="S100" t="str">
        <f>VLOOKUP($A100,CSVCard!$A:$G,2,0)</f>
        <v>张春华</v>
      </c>
      <c r="T100">
        <f>VLOOKUP(Q100,CSVCard!$A:$BS,68,0)</f>
        <v>12</v>
      </c>
      <c r="U100">
        <f>VLOOKUP(Q100,CSVCard!$A:$N,12,0)</f>
        <v>2</v>
      </c>
      <c r="V100">
        <f>COUNTIFS(数据库!$B:$B,1,数据库!$E:$E,Q100)</f>
        <v>25</v>
      </c>
      <c r="W100" s="3">
        <f>V100/武将养成概况!$I$7</f>
        <v>9.1508052708638363E-3</v>
      </c>
    </row>
    <row r="101" spans="1:23" x14ac:dyDescent="0.15">
      <c r="A101">
        <v>1066</v>
      </c>
      <c r="B101">
        <f>VLOOKUP($A101,CSVCard!$A:$G,7,0)</f>
        <v>4</v>
      </c>
      <c r="C101" t="str">
        <f>VLOOKUP($A101,CSVCard!$A:$G,2,0)</f>
        <v>张绣</v>
      </c>
      <c r="D101">
        <f>VLOOKUP(A101,CSVCard!$A:$BS,68,0)</f>
        <v>13</v>
      </c>
      <c r="E101">
        <f>VLOOKUP(A101,CSVCard!$A:$N,12,0)</f>
        <v>1</v>
      </c>
      <c r="F101">
        <f>COUNTIFS(数据库!$B:$B,3,数据库!$E:$E,A101)</f>
        <v>1</v>
      </c>
      <c r="G101" s="3">
        <f>F101/武将养成概况!$I$5</f>
        <v>3.0211480362537764E-3</v>
      </c>
      <c r="I101">
        <v>1066</v>
      </c>
      <c r="J101">
        <f>VLOOKUP($A101,CSVCard!$A:$G,7,0)</f>
        <v>4</v>
      </c>
      <c r="K101" t="str">
        <f>VLOOKUP($A101,CSVCard!$A:$G,2,0)</f>
        <v>张绣</v>
      </c>
      <c r="L101">
        <f>VLOOKUP(I101,CSVCard!$A:$BS,68,0)</f>
        <v>13</v>
      </c>
      <c r="M101">
        <f>VLOOKUP(I101,CSVCard!$A:$N,12,0)</f>
        <v>1</v>
      </c>
      <c r="N101">
        <f>COUNTIFS(数据库!$B:$B,2,数据库!$E:$E,I101)</f>
        <v>2</v>
      </c>
      <c r="O101" s="3">
        <f>N101/武将养成概况!$I$6</f>
        <v>2.8089887640449437E-3</v>
      </c>
      <c r="Q101">
        <v>1066</v>
      </c>
      <c r="R101">
        <f>VLOOKUP($A101,CSVCard!$A:$G,7,0)</f>
        <v>4</v>
      </c>
      <c r="S101" t="str">
        <f>VLOOKUP($A101,CSVCard!$A:$G,2,0)</f>
        <v>张绣</v>
      </c>
      <c r="T101">
        <f>VLOOKUP(Q101,CSVCard!$A:$BS,68,0)</f>
        <v>13</v>
      </c>
      <c r="U101">
        <f>VLOOKUP(Q101,CSVCard!$A:$N,12,0)</f>
        <v>1</v>
      </c>
      <c r="V101">
        <f>COUNTIFS(数据库!$B:$B,1,数据库!$E:$E,Q101)</f>
        <v>27</v>
      </c>
      <c r="W101" s="3">
        <f>V101/武将养成概况!$I$7</f>
        <v>9.8828696925329432E-3</v>
      </c>
    </row>
    <row r="102" spans="1:23" x14ac:dyDescent="0.15">
      <c r="A102">
        <v>1044</v>
      </c>
      <c r="B102">
        <f>VLOOKUP($A102,CSVCard!$A:$G,7,0)</f>
        <v>4</v>
      </c>
      <c r="C102" t="str">
        <f>VLOOKUP($A102,CSVCard!$A:$G,2,0)</f>
        <v>马岱</v>
      </c>
      <c r="D102">
        <f>VLOOKUP(A102,CSVCard!$A:$BS,68,0)</f>
        <v>12</v>
      </c>
      <c r="E102">
        <f>VLOOKUP(A102,CSVCard!$A:$N,12,0)</f>
        <v>3</v>
      </c>
      <c r="F102">
        <f>COUNTIFS(数据库!$B:$B,3,数据库!$E:$E,A102)</f>
        <v>1</v>
      </c>
      <c r="G102" s="3">
        <f>F102/武将养成概况!$I$5</f>
        <v>3.0211480362537764E-3</v>
      </c>
      <c r="I102">
        <v>1044</v>
      </c>
      <c r="J102">
        <f>VLOOKUP($A102,CSVCard!$A:$G,7,0)</f>
        <v>4</v>
      </c>
      <c r="K102" t="str">
        <f>VLOOKUP($A102,CSVCard!$A:$G,2,0)</f>
        <v>马岱</v>
      </c>
      <c r="L102">
        <f>VLOOKUP(I102,CSVCard!$A:$BS,68,0)</f>
        <v>12</v>
      </c>
      <c r="M102">
        <f>VLOOKUP(I102,CSVCard!$A:$N,12,0)</f>
        <v>3</v>
      </c>
      <c r="N102">
        <f>COUNTIFS(数据库!$B:$B,2,数据库!$E:$E,I102)</f>
        <v>3</v>
      </c>
      <c r="O102" s="3">
        <f>N102/武将养成概况!$I$6</f>
        <v>4.2134831460674156E-3</v>
      </c>
      <c r="Q102">
        <v>1044</v>
      </c>
      <c r="R102">
        <f>VLOOKUP($A102,CSVCard!$A:$G,7,0)</f>
        <v>4</v>
      </c>
      <c r="S102" t="str">
        <f>VLOOKUP($A102,CSVCard!$A:$G,2,0)</f>
        <v>马岱</v>
      </c>
      <c r="T102">
        <f>VLOOKUP(Q102,CSVCard!$A:$BS,68,0)</f>
        <v>12</v>
      </c>
      <c r="U102">
        <f>VLOOKUP(Q102,CSVCard!$A:$N,12,0)</f>
        <v>3</v>
      </c>
      <c r="V102">
        <f>COUNTIFS(数据库!$B:$B,1,数据库!$E:$E,Q102)</f>
        <v>20</v>
      </c>
      <c r="W102" s="3">
        <f>V102/武将养成概况!$I$7</f>
        <v>7.320644216691069E-3</v>
      </c>
    </row>
    <row r="103" spans="1:23" x14ac:dyDescent="0.15">
      <c r="A103">
        <v>1065</v>
      </c>
      <c r="B103">
        <f>VLOOKUP($A103,CSVCard!$A:$G,7,0)</f>
        <v>4</v>
      </c>
      <c r="C103" t="str">
        <f>VLOOKUP($A103,CSVCard!$A:$G,2,0)</f>
        <v>贺喜张飞</v>
      </c>
      <c r="D103">
        <f>VLOOKUP(A103,CSVCard!$A:$BS,68,0)</f>
        <v>12</v>
      </c>
      <c r="E103">
        <f>VLOOKUP(A103,CSVCard!$A:$N,12,0)</f>
        <v>1</v>
      </c>
      <c r="F103">
        <f>COUNTIFS(数据库!$B:$B,3,数据库!$E:$E,A103)</f>
        <v>1</v>
      </c>
      <c r="G103" s="3">
        <f>F103/武将养成概况!$I$5</f>
        <v>3.0211480362537764E-3</v>
      </c>
      <c r="I103">
        <v>1065</v>
      </c>
      <c r="J103">
        <f>VLOOKUP($A103,CSVCard!$A:$G,7,0)</f>
        <v>4</v>
      </c>
      <c r="K103" t="str">
        <f>VLOOKUP($A103,CSVCard!$A:$G,2,0)</f>
        <v>贺喜张飞</v>
      </c>
      <c r="L103">
        <f>VLOOKUP(I103,CSVCard!$A:$BS,68,0)</f>
        <v>12</v>
      </c>
      <c r="M103">
        <f>VLOOKUP(I103,CSVCard!$A:$N,12,0)</f>
        <v>1</v>
      </c>
      <c r="N103">
        <f>COUNTIFS(数据库!$B:$B,2,数据库!$E:$E,I103)</f>
        <v>3</v>
      </c>
      <c r="O103" s="3">
        <f>N103/武将养成概况!$I$6</f>
        <v>4.2134831460674156E-3</v>
      </c>
      <c r="Q103">
        <v>1065</v>
      </c>
      <c r="R103">
        <f>VLOOKUP($A103,CSVCard!$A:$G,7,0)</f>
        <v>4</v>
      </c>
      <c r="S103" t="str">
        <f>VLOOKUP($A103,CSVCard!$A:$G,2,0)</f>
        <v>贺喜张飞</v>
      </c>
      <c r="T103">
        <f>VLOOKUP(Q103,CSVCard!$A:$BS,68,0)</f>
        <v>12</v>
      </c>
      <c r="U103">
        <f>VLOOKUP(Q103,CSVCard!$A:$N,12,0)</f>
        <v>1</v>
      </c>
      <c r="V103">
        <f>COUNTIFS(数据库!$B:$B,1,数据库!$E:$E,Q103)</f>
        <v>19</v>
      </c>
      <c r="W103" s="3">
        <f>V103/武将养成概况!$I$7</f>
        <v>6.9546120058565156E-3</v>
      </c>
    </row>
    <row r="104" spans="1:23" x14ac:dyDescent="0.15">
      <c r="A104">
        <v>1036</v>
      </c>
      <c r="B104">
        <f>VLOOKUP($A104,CSVCard!$A:$G,7,0)</f>
        <v>4</v>
      </c>
      <c r="C104" t="str">
        <f>VLOOKUP($A104,CSVCard!$A:$G,2,0)</f>
        <v>许褚</v>
      </c>
      <c r="D104">
        <f>VLOOKUP(A104,CSVCard!$A:$BS,68,0)</f>
        <v>12</v>
      </c>
      <c r="E104">
        <f>VLOOKUP(A104,CSVCard!$A:$N,12,0)</f>
        <v>1</v>
      </c>
      <c r="F104">
        <f>COUNTIFS(数据库!$B:$B,3,数据库!$E:$E,A104)</f>
        <v>0</v>
      </c>
      <c r="G104" s="3">
        <f>F104/武将养成概况!$I$5</f>
        <v>0</v>
      </c>
      <c r="I104">
        <v>1036</v>
      </c>
      <c r="J104">
        <f>VLOOKUP($A104,CSVCard!$A:$G,7,0)</f>
        <v>4</v>
      </c>
      <c r="K104" t="str">
        <f>VLOOKUP($A104,CSVCard!$A:$G,2,0)</f>
        <v>许褚</v>
      </c>
      <c r="L104">
        <f>VLOOKUP(I104,CSVCard!$A:$BS,68,0)</f>
        <v>12</v>
      </c>
      <c r="M104">
        <f>VLOOKUP(I104,CSVCard!$A:$N,12,0)</f>
        <v>1</v>
      </c>
      <c r="N104">
        <f>COUNTIFS(数据库!$B:$B,2,数据库!$E:$E,I104)</f>
        <v>1</v>
      </c>
      <c r="O104" s="3">
        <f>N104/武将养成概况!$I$6</f>
        <v>1.4044943820224719E-3</v>
      </c>
      <c r="Q104">
        <v>1036</v>
      </c>
      <c r="R104">
        <f>VLOOKUP($A104,CSVCard!$A:$G,7,0)</f>
        <v>4</v>
      </c>
      <c r="S104" t="str">
        <f>VLOOKUP($A104,CSVCard!$A:$G,2,0)</f>
        <v>许褚</v>
      </c>
      <c r="T104">
        <f>VLOOKUP(Q104,CSVCard!$A:$BS,68,0)</f>
        <v>12</v>
      </c>
      <c r="U104">
        <f>VLOOKUP(Q104,CSVCard!$A:$N,12,0)</f>
        <v>1</v>
      </c>
      <c r="V104">
        <f>COUNTIFS(数据库!$B:$B,1,数据库!$E:$E,Q104)</f>
        <v>20</v>
      </c>
      <c r="W104" s="3">
        <f>V104/武将养成概况!$I$7</f>
        <v>7.320644216691069E-3</v>
      </c>
    </row>
    <row r="105" spans="1:23" x14ac:dyDescent="0.15">
      <c r="A105">
        <v>1040</v>
      </c>
      <c r="B105">
        <f>VLOOKUP($A105,CSVCard!$A:$G,7,0)</f>
        <v>4</v>
      </c>
      <c r="C105" t="str">
        <f>VLOOKUP($A105,CSVCard!$A:$G,2,0)</f>
        <v>马云禄</v>
      </c>
      <c r="D105">
        <f>VLOOKUP(A105,CSVCard!$A:$BS,68,0)</f>
        <v>12</v>
      </c>
      <c r="E105">
        <f>VLOOKUP(A105,CSVCard!$A:$N,12,0)</f>
        <v>3</v>
      </c>
      <c r="F105">
        <f>COUNTIFS(数据库!$B:$B,3,数据库!$E:$E,A105)</f>
        <v>1</v>
      </c>
      <c r="G105" s="3">
        <f>F105/武将养成概况!$I$5</f>
        <v>3.0211480362537764E-3</v>
      </c>
      <c r="I105">
        <v>1040</v>
      </c>
      <c r="J105">
        <f>VLOOKUP($A105,CSVCard!$A:$G,7,0)</f>
        <v>4</v>
      </c>
      <c r="K105" t="str">
        <f>VLOOKUP($A105,CSVCard!$A:$G,2,0)</f>
        <v>马云禄</v>
      </c>
      <c r="L105">
        <f>VLOOKUP(I105,CSVCard!$A:$BS,68,0)</f>
        <v>12</v>
      </c>
      <c r="M105">
        <f>VLOOKUP(I105,CSVCard!$A:$N,12,0)</f>
        <v>3</v>
      </c>
      <c r="N105">
        <f>COUNTIFS(数据库!$B:$B,2,数据库!$E:$E,I105)</f>
        <v>3</v>
      </c>
      <c r="O105" s="3">
        <f>N105/武将养成概况!$I$6</f>
        <v>4.2134831460674156E-3</v>
      </c>
      <c r="Q105">
        <v>1040</v>
      </c>
      <c r="R105">
        <f>VLOOKUP($A105,CSVCard!$A:$G,7,0)</f>
        <v>4</v>
      </c>
      <c r="S105" t="str">
        <f>VLOOKUP($A105,CSVCard!$A:$G,2,0)</f>
        <v>马云禄</v>
      </c>
      <c r="T105">
        <f>VLOOKUP(Q105,CSVCard!$A:$BS,68,0)</f>
        <v>12</v>
      </c>
      <c r="U105">
        <f>VLOOKUP(Q105,CSVCard!$A:$N,12,0)</f>
        <v>3</v>
      </c>
      <c r="V105">
        <f>COUNTIFS(数据库!$B:$B,1,数据库!$E:$E,Q105)</f>
        <v>17</v>
      </c>
      <c r="W105" s="3">
        <f>V105/武将养成概况!$I$7</f>
        <v>6.2225475841874087E-3</v>
      </c>
    </row>
    <row r="106" spans="1:23" x14ac:dyDescent="0.15">
      <c r="A106">
        <v>1051</v>
      </c>
      <c r="B106">
        <f>VLOOKUP($A106,CSVCard!$A:$G,7,0)</f>
        <v>4</v>
      </c>
      <c r="C106" t="str">
        <f>VLOOKUP($A106,CSVCard!$A:$G,2,0)</f>
        <v>孙大虎</v>
      </c>
      <c r="D106">
        <f>VLOOKUP(A106,CSVCard!$A:$BS,68,0)</f>
        <v>12</v>
      </c>
      <c r="E106">
        <f>VLOOKUP(A106,CSVCard!$A:$N,12,0)</f>
        <v>2</v>
      </c>
      <c r="F106">
        <f>COUNTIFS(数据库!$B:$B,3,数据库!$E:$E,A106)</f>
        <v>0</v>
      </c>
      <c r="G106" s="3">
        <f>F106/武将养成概况!$I$5</f>
        <v>0</v>
      </c>
      <c r="I106">
        <v>1051</v>
      </c>
      <c r="J106">
        <f>VLOOKUP($A106,CSVCard!$A:$G,7,0)</f>
        <v>4</v>
      </c>
      <c r="K106" t="str">
        <f>VLOOKUP($A106,CSVCard!$A:$G,2,0)</f>
        <v>孙大虎</v>
      </c>
      <c r="L106">
        <f>VLOOKUP(I106,CSVCard!$A:$BS,68,0)</f>
        <v>12</v>
      </c>
      <c r="M106">
        <f>VLOOKUP(I106,CSVCard!$A:$N,12,0)</f>
        <v>2</v>
      </c>
      <c r="N106">
        <f>COUNTIFS(数据库!$B:$B,2,数据库!$E:$E,I106)</f>
        <v>2</v>
      </c>
      <c r="O106" s="3">
        <f>N106/武将养成概况!$I$6</f>
        <v>2.8089887640449437E-3</v>
      </c>
      <c r="Q106">
        <v>1051</v>
      </c>
      <c r="R106">
        <f>VLOOKUP($A106,CSVCard!$A:$G,7,0)</f>
        <v>4</v>
      </c>
      <c r="S106" t="str">
        <f>VLOOKUP($A106,CSVCard!$A:$G,2,0)</f>
        <v>孙大虎</v>
      </c>
      <c r="T106">
        <f>VLOOKUP(Q106,CSVCard!$A:$BS,68,0)</f>
        <v>12</v>
      </c>
      <c r="U106">
        <f>VLOOKUP(Q106,CSVCard!$A:$N,12,0)</f>
        <v>2</v>
      </c>
      <c r="V106">
        <f>COUNTIFS(数据库!$B:$B,1,数据库!$E:$E,Q106)</f>
        <v>19</v>
      </c>
      <c r="W106" s="3">
        <f>V106/武将养成概况!$I$7</f>
        <v>6.9546120058565156E-3</v>
      </c>
    </row>
    <row r="107" spans="1:23" x14ac:dyDescent="0.15">
      <c r="A107">
        <v>1074</v>
      </c>
      <c r="B107">
        <f>VLOOKUP($A107,CSVCard!$A:$G,7,0)</f>
        <v>4</v>
      </c>
      <c r="C107" t="str">
        <f>VLOOKUP($A107,CSVCard!$A:$G,2,0)</f>
        <v>乐进</v>
      </c>
      <c r="D107">
        <f>VLOOKUP(A107,CSVCard!$A:$BS,68,0)</f>
        <v>13</v>
      </c>
      <c r="E107">
        <f>VLOOKUP(A107,CSVCard!$A:$N,12,0)</f>
        <v>3</v>
      </c>
      <c r="F107">
        <f>COUNTIFS(数据库!$B:$B,3,数据库!$E:$E,A107)</f>
        <v>1</v>
      </c>
      <c r="G107" s="3">
        <f>F107/武将养成概况!$I$5</f>
        <v>3.0211480362537764E-3</v>
      </c>
      <c r="I107">
        <v>1074</v>
      </c>
      <c r="J107">
        <f>VLOOKUP($A107,CSVCard!$A:$G,7,0)</f>
        <v>4</v>
      </c>
      <c r="K107" t="str">
        <f>VLOOKUP($A107,CSVCard!$A:$G,2,0)</f>
        <v>乐进</v>
      </c>
      <c r="L107">
        <f>VLOOKUP(I107,CSVCard!$A:$BS,68,0)</f>
        <v>13</v>
      </c>
      <c r="M107">
        <f>VLOOKUP(I107,CSVCard!$A:$N,12,0)</f>
        <v>3</v>
      </c>
      <c r="N107">
        <f>COUNTIFS(数据库!$B:$B,2,数据库!$E:$E,I107)</f>
        <v>5</v>
      </c>
      <c r="O107" s="3">
        <f>N107/武将养成概况!$I$6</f>
        <v>7.0224719101123594E-3</v>
      </c>
      <c r="Q107">
        <v>1074</v>
      </c>
      <c r="R107">
        <f>VLOOKUP($A107,CSVCard!$A:$G,7,0)</f>
        <v>4</v>
      </c>
      <c r="S107" t="str">
        <f>VLOOKUP($A107,CSVCard!$A:$G,2,0)</f>
        <v>乐进</v>
      </c>
      <c r="T107">
        <f>VLOOKUP(Q107,CSVCard!$A:$BS,68,0)</f>
        <v>13</v>
      </c>
      <c r="U107">
        <f>VLOOKUP(Q107,CSVCard!$A:$N,12,0)</f>
        <v>3</v>
      </c>
      <c r="V107">
        <f>COUNTIFS(数据库!$B:$B,1,数据库!$E:$E,Q107)</f>
        <v>13</v>
      </c>
      <c r="W107" s="3">
        <f>V107/武将养成概况!$I$7</f>
        <v>4.7584187408491949E-3</v>
      </c>
    </row>
    <row r="108" spans="1:23" x14ac:dyDescent="0.15">
      <c r="A108">
        <v>1072</v>
      </c>
      <c r="B108">
        <f>VLOOKUP($A108,CSVCard!$A:$G,7,0)</f>
        <v>4</v>
      </c>
      <c r="C108" t="str">
        <f>VLOOKUP($A108,CSVCard!$A:$G,2,0)</f>
        <v>贾诩</v>
      </c>
      <c r="D108">
        <f>VLOOKUP(A108,CSVCard!$A:$BS,68,0)</f>
        <v>13</v>
      </c>
      <c r="E108">
        <f>VLOOKUP(A108,CSVCard!$A:$N,12,0)</f>
        <v>2</v>
      </c>
      <c r="F108">
        <f>COUNTIFS(数据库!$B:$B,3,数据库!$E:$E,A108)</f>
        <v>0</v>
      </c>
      <c r="G108" s="3">
        <f>F108/武将养成概况!$I$5</f>
        <v>0</v>
      </c>
      <c r="I108">
        <v>1072</v>
      </c>
      <c r="J108">
        <f>VLOOKUP($A108,CSVCard!$A:$G,7,0)</f>
        <v>4</v>
      </c>
      <c r="K108" t="str">
        <f>VLOOKUP($A108,CSVCard!$A:$G,2,0)</f>
        <v>贾诩</v>
      </c>
      <c r="L108">
        <f>VLOOKUP(I108,CSVCard!$A:$BS,68,0)</f>
        <v>13</v>
      </c>
      <c r="M108">
        <f>VLOOKUP(I108,CSVCard!$A:$N,12,0)</f>
        <v>2</v>
      </c>
      <c r="N108">
        <f>COUNTIFS(数据库!$B:$B,2,数据库!$E:$E,I108)</f>
        <v>1</v>
      </c>
      <c r="O108" s="3">
        <f>N108/武将养成概况!$I$6</f>
        <v>1.4044943820224719E-3</v>
      </c>
      <c r="Q108">
        <v>1072</v>
      </c>
      <c r="R108">
        <f>VLOOKUP($A108,CSVCard!$A:$G,7,0)</f>
        <v>4</v>
      </c>
      <c r="S108" t="str">
        <f>VLOOKUP($A108,CSVCard!$A:$G,2,0)</f>
        <v>贾诩</v>
      </c>
      <c r="T108">
        <f>VLOOKUP(Q108,CSVCard!$A:$BS,68,0)</f>
        <v>13</v>
      </c>
      <c r="U108">
        <f>VLOOKUP(Q108,CSVCard!$A:$N,12,0)</f>
        <v>2</v>
      </c>
      <c r="V108">
        <f>COUNTIFS(数据库!$B:$B,1,数据库!$E:$E,Q108)</f>
        <v>15</v>
      </c>
      <c r="W108" s="3">
        <f>V108/武将养成概况!$I$7</f>
        <v>5.4904831625183018E-3</v>
      </c>
    </row>
    <row r="109" spans="1:23" x14ac:dyDescent="0.15">
      <c r="A109">
        <v>1024</v>
      </c>
      <c r="B109">
        <f>VLOOKUP($A109,CSVCard!$A:$G,7,0)</f>
        <v>4</v>
      </c>
      <c r="C109" t="str">
        <f>VLOOKUP($A109,CSVCard!$A:$G,2,0)</f>
        <v>貂蝉</v>
      </c>
      <c r="D109">
        <f>VLOOKUP(A109,CSVCard!$A:$BS,68,0)</f>
        <v>13</v>
      </c>
      <c r="E109">
        <f>VLOOKUP(A109,CSVCard!$A:$N,12,0)</f>
        <v>2</v>
      </c>
      <c r="F109">
        <f>COUNTIFS(数据库!$B:$B,3,数据库!$E:$E,A109)</f>
        <v>2</v>
      </c>
      <c r="G109" s="3">
        <f>F109/武将养成概况!$I$5</f>
        <v>6.0422960725075529E-3</v>
      </c>
      <c r="I109">
        <v>1024</v>
      </c>
      <c r="J109">
        <f>VLOOKUP($A109,CSVCard!$A:$G,7,0)</f>
        <v>4</v>
      </c>
      <c r="K109" t="str">
        <f>VLOOKUP($A109,CSVCard!$A:$G,2,0)</f>
        <v>貂蝉</v>
      </c>
      <c r="L109">
        <f>VLOOKUP(I109,CSVCard!$A:$BS,68,0)</f>
        <v>13</v>
      </c>
      <c r="M109">
        <f>VLOOKUP(I109,CSVCard!$A:$N,12,0)</f>
        <v>2</v>
      </c>
      <c r="N109">
        <f>COUNTIFS(数据库!$B:$B,2,数据库!$E:$E,I109)</f>
        <v>5</v>
      </c>
      <c r="O109" s="3">
        <f>N109/武将养成概况!$I$6</f>
        <v>7.0224719101123594E-3</v>
      </c>
      <c r="Q109">
        <v>1024</v>
      </c>
      <c r="R109">
        <f>VLOOKUP($A109,CSVCard!$A:$G,7,0)</f>
        <v>4</v>
      </c>
      <c r="S109" t="str">
        <f>VLOOKUP($A109,CSVCard!$A:$G,2,0)</f>
        <v>貂蝉</v>
      </c>
      <c r="T109">
        <f>VLOOKUP(Q109,CSVCard!$A:$BS,68,0)</f>
        <v>13</v>
      </c>
      <c r="U109">
        <f>VLOOKUP(Q109,CSVCard!$A:$N,12,0)</f>
        <v>2</v>
      </c>
      <c r="V109">
        <f>COUNTIFS(数据库!$B:$B,1,数据库!$E:$E,Q109)</f>
        <v>8</v>
      </c>
      <c r="W109" s="3">
        <f>V109/武将养成概况!$I$7</f>
        <v>2.9282576866764276E-3</v>
      </c>
    </row>
    <row r="110" spans="1:23" x14ac:dyDescent="0.15">
      <c r="A110">
        <v>1034</v>
      </c>
      <c r="B110">
        <f>VLOOKUP($A110,CSVCard!$A:$G,7,0)</f>
        <v>4</v>
      </c>
      <c r="C110" t="str">
        <f>VLOOKUP($A110,CSVCard!$A:$G,2,0)</f>
        <v>徐晃</v>
      </c>
      <c r="D110">
        <f>VLOOKUP(A110,CSVCard!$A:$BS,68,0)</f>
        <v>12</v>
      </c>
      <c r="E110">
        <f>VLOOKUP(A110,CSVCard!$A:$N,12,0)</f>
        <v>1</v>
      </c>
      <c r="F110">
        <f>COUNTIFS(数据库!$B:$B,3,数据库!$E:$E,A110)</f>
        <v>0</v>
      </c>
      <c r="G110" s="3">
        <f>F110/武将养成概况!$I$5</f>
        <v>0</v>
      </c>
      <c r="I110">
        <v>1034</v>
      </c>
      <c r="J110">
        <f>VLOOKUP($A110,CSVCard!$A:$G,7,0)</f>
        <v>4</v>
      </c>
      <c r="K110" t="str">
        <f>VLOOKUP($A110,CSVCard!$A:$G,2,0)</f>
        <v>徐晃</v>
      </c>
      <c r="L110">
        <f>VLOOKUP(I110,CSVCard!$A:$BS,68,0)</f>
        <v>12</v>
      </c>
      <c r="M110">
        <f>VLOOKUP(I110,CSVCard!$A:$N,12,0)</f>
        <v>1</v>
      </c>
      <c r="N110">
        <f>COUNTIFS(数据库!$B:$B,2,数据库!$E:$E,I110)</f>
        <v>3</v>
      </c>
      <c r="O110" s="3">
        <f>N110/武将养成概况!$I$6</f>
        <v>4.2134831460674156E-3</v>
      </c>
      <c r="Q110">
        <v>1034</v>
      </c>
      <c r="R110">
        <f>VLOOKUP($A110,CSVCard!$A:$G,7,0)</f>
        <v>4</v>
      </c>
      <c r="S110" t="str">
        <f>VLOOKUP($A110,CSVCard!$A:$G,2,0)</f>
        <v>徐晃</v>
      </c>
      <c r="T110">
        <f>VLOOKUP(Q110,CSVCard!$A:$BS,68,0)</f>
        <v>12</v>
      </c>
      <c r="U110">
        <f>VLOOKUP(Q110,CSVCard!$A:$N,12,0)</f>
        <v>1</v>
      </c>
      <c r="V110">
        <f>COUNTIFS(数据库!$B:$B,1,数据库!$E:$E,Q110)</f>
        <v>12</v>
      </c>
      <c r="W110" s="3">
        <f>V110/武将养成概况!$I$7</f>
        <v>4.3923865300146414E-3</v>
      </c>
    </row>
    <row r="111" spans="1:23" x14ac:dyDescent="0.15">
      <c r="A111">
        <v>1060</v>
      </c>
      <c r="B111">
        <f>VLOOKUP($A111,CSVCard!$A:$G,7,0)</f>
        <v>4</v>
      </c>
      <c r="C111" t="str">
        <f>VLOOKUP($A111,CSVCard!$A:$G,2,0)</f>
        <v>孟获</v>
      </c>
      <c r="D111">
        <f>VLOOKUP(A111,CSVCard!$A:$BS,68,0)</f>
        <v>12</v>
      </c>
      <c r="E111">
        <f>VLOOKUP(A111,CSVCard!$A:$N,12,0)</f>
        <v>1</v>
      </c>
      <c r="F111">
        <f>COUNTIFS(数据库!$B:$B,3,数据库!$E:$E,A111)</f>
        <v>0</v>
      </c>
      <c r="G111" s="3">
        <f>F111/武将养成概况!$I$5</f>
        <v>0</v>
      </c>
      <c r="I111">
        <v>1060</v>
      </c>
      <c r="J111">
        <f>VLOOKUP($A111,CSVCard!$A:$G,7,0)</f>
        <v>4</v>
      </c>
      <c r="K111" t="str">
        <f>VLOOKUP($A111,CSVCard!$A:$G,2,0)</f>
        <v>孟获</v>
      </c>
      <c r="L111">
        <f>VLOOKUP(I111,CSVCard!$A:$BS,68,0)</f>
        <v>12</v>
      </c>
      <c r="M111">
        <f>VLOOKUP(I111,CSVCard!$A:$N,12,0)</f>
        <v>1</v>
      </c>
      <c r="N111">
        <f>COUNTIFS(数据库!$B:$B,2,数据库!$E:$E,I111)</f>
        <v>1</v>
      </c>
      <c r="O111" s="3">
        <f>N111/武将养成概况!$I$6</f>
        <v>1.4044943820224719E-3</v>
      </c>
      <c r="Q111">
        <v>1060</v>
      </c>
      <c r="R111">
        <f>VLOOKUP($A111,CSVCard!$A:$G,7,0)</f>
        <v>4</v>
      </c>
      <c r="S111" t="str">
        <f>VLOOKUP($A111,CSVCard!$A:$G,2,0)</f>
        <v>孟获</v>
      </c>
      <c r="T111">
        <f>VLOOKUP(Q111,CSVCard!$A:$BS,68,0)</f>
        <v>12</v>
      </c>
      <c r="U111">
        <f>VLOOKUP(Q111,CSVCard!$A:$N,12,0)</f>
        <v>1</v>
      </c>
      <c r="V111">
        <f>COUNTIFS(数据库!$B:$B,1,数据库!$E:$E,Q111)</f>
        <v>13</v>
      </c>
      <c r="W111" s="3">
        <f>V111/武将养成概况!$I$7</f>
        <v>4.7584187408491949E-3</v>
      </c>
    </row>
    <row r="112" spans="1:23" x14ac:dyDescent="0.15">
      <c r="A112">
        <v>1057</v>
      </c>
      <c r="B112">
        <f>VLOOKUP($A112,CSVCard!$A:$G,7,0)</f>
        <v>4</v>
      </c>
      <c r="C112" t="str">
        <f>VLOOKUP($A112,CSVCard!$A:$G,2,0)</f>
        <v>严白虎</v>
      </c>
      <c r="D112">
        <f>VLOOKUP(A112,CSVCard!$A:$BS,68,0)</f>
        <v>12</v>
      </c>
      <c r="E112">
        <f>VLOOKUP(A112,CSVCard!$A:$N,12,0)</f>
        <v>1</v>
      </c>
      <c r="F112">
        <f>COUNTIFS(数据库!$B:$B,3,数据库!$E:$E,A112)</f>
        <v>1</v>
      </c>
      <c r="G112" s="3">
        <f>F112/武将养成概况!$I$5</f>
        <v>3.0211480362537764E-3</v>
      </c>
      <c r="I112">
        <v>1057</v>
      </c>
      <c r="J112">
        <f>VLOOKUP($A112,CSVCard!$A:$G,7,0)</f>
        <v>4</v>
      </c>
      <c r="K112" t="str">
        <f>VLOOKUP($A112,CSVCard!$A:$G,2,0)</f>
        <v>严白虎</v>
      </c>
      <c r="L112">
        <f>VLOOKUP(I112,CSVCard!$A:$BS,68,0)</f>
        <v>12</v>
      </c>
      <c r="M112">
        <f>VLOOKUP(I112,CSVCard!$A:$N,12,0)</f>
        <v>1</v>
      </c>
      <c r="N112">
        <f>COUNTIFS(数据库!$B:$B,2,数据库!$E:$E,I112)</f>
        <v>0</v>
      </c>
      <c r="O112" s="3">
        <f>N112/武将养成概况!$I$6</f>
        <v>0</v>
      </c>
      <c r="Q112">
        <v>1057</v>
      </c>
      <c r="R112">
        <f>VLOOKUP($A112,CSVCard!$A:$G,7,0)</f>
        <v>4</v>
      </c>
      <c r="S112" t="str">
        <f>VLOOKUP($A112,CSVCard!$A:$G,2,0)</f>
        <v>严白虎</v>
      </c>
      <c r="T112">
        <f>VLOOKUP(Q112,CSVCard!$A:$BS,68,0)</f>
        <v>12</v>
      </c>
      <c r="U112">
        <f>VLOOKUP(Q112,CSVCard!$A:$N,12,0)</f>
        <v>1</v>
      </c>
      <c r="V112">
        <f>COUNTIFS(数据库!$B:$B,1,数据库!$E:$E,Q112)</f>
        <v>11</v>
      </c>
      <c r="W112" s="3">
        <f>V112/武将养成概况!$I$7</f>
        <v>4.026354319180088E-3</v>
      </c>
    </row>
    <row r="113" spans="1:23" x14ac:dyDescent="0.15">
      <c r="A113">
        <v>1077</v>
      </c>
      <c r="B113">
        <f>VLOOKUP($A113,CSVCard!$A:$G,7,0)</f>
        <v>4</v>
      </c>
      <c r="C113" t="str">
        <f>VLOOKUP($A113,CSVCard!$A:$G,2,0)</f>
        <v>于吉</v>
      </c>
      <c r="D113">
        <f>VLOOKUP(A113,CSVCard!$A:$BS,68,0)</f>
        <v>13</v>
      </c>
      <c r="E113">
        <f>VLOOKUP(A113,CSVCard!$A:$N,12,0)</f>
        <v>2</v>
      </c>
      <c r="F113">
        <f>COUNTIFS(数据库!$B:$B,3,数据库!$E:$E,A113)</f>
        <v>3</v>
      </c>
      <c r="G113" s="3">
        <f>F113/武将养成概况!$I$5</f>
        <v>9.0634441087613302E-3</v>
      </c>
      <c r="I113">
        <v>1077</v>
      </c>
      <c r="J113">
        <f>VLOOKUP($A113,CSVCard!$A:$G,7,0)</f>
        <v>4</v>
      </c>
      <c r="K113" t="str">
        <f>VLOOKUP($A113,CSVCard!$A:$G,2,0)</f>
        <v>于吉</v>
      </c>
      <c r="L113">
        <f>VLOOKUP(I113,CSVCard!$A:$BS,68,0)</f>
        <v>13</v>
      </c>
      <c r="M113">
        <f>VLOOKUP(I113,CSVCard!$A:$N,12,0)</f>
        <v>2</v>
      </c>
      <c r="N113">
        <f>COUNTIFS(数据库!$B:$B,2,数据库!$E:$E,I113)</f>
        <v>3</v>
      </c>
      <c r="O113" s="3">
        <f>N113/武将养成概况!$I$6</f>
        <v>4.2134831460674156E-3</v>
      </c>
      <c r="Q113">
        <v>1077</v>
      </c>
      <c r="R113">
        <f>VLOOKUP($A113,CSVCard!$A:$G,7,0)</f>
        <v>4</v>
      </c>
      <c r="S113" t="str">
        <f>VLOOKUP($A113,CSVCard!$A:$G,2,0)</f>
        <v>于吉</v>
      </c>
      <c r="T113">
        <f>VLOOKUP(Q113,CSVCard!$A:$BS,68,0)</f>
        <v>13</v>
      </c>
      <c r="U113">
        <f>VLOOKUP(Q113,CSVCard!$A:$N,12,0)</f>
        <v>2</v>
      </c>
      <c r="V113">
        <f>COUNTIFS(数据库!$B:$B,1,数据库!$E:$E,Q113)</f>
        <v>6</v>
      </c>
      <c r="W113" s="3">
        <f>V113/武将养成概况!$I$7</f>
        <v>2.1961932650073207E-3</v>
      </c>
    </row>
    <row r="114" spans="1:23" x14ac:dyDescent="0.15">
      <c r="A114">
        <v>1037</v>
      </c>
      <c r="B114">
        <f>VLOOKUP($A114,CSVCard!$A:$G,7,0)</f>
        <v>4</v>
      </c>
      <c r="C114" t="str">
        <f>VLOOKUP($A114,CSVCard!$A:$G,2,0)</f>
        <v>典韦</v>
      </c>
      <c r="D114">
        <f>VLOOKUP(A114,CSVCard!$A:$BS,68,0)</f>
        <v>13</v>
      </c>
      <c r="E114">
        <f>VLOOKUP(A114,CSVCard!$A:$N,12,0)</f>
        <v>1</v>
      </c>
      <c r="F114">
        <f>COUNTIFS(数据库!$B:$B,3,数据库!$E:$E,A114)</f>
        <v>2</v>
      </c>
      <c r="G114" s="3">
        <f>F114/武将养成概况!$I$5</f>
        <v>6.0422960725075529E-3</v>
      </c>
      <c r="I114">
        <v>1037</v>
      </c>
      <c r="J114">
        <f>VLOOKUP($A114,CSVCard!$A:$G,7,0)</f>
        <v>4</v>
      </c>
      <c r="K114" t="str">
        <f>VLOOKUP($A114,CSVCard!$A:$G,2,0)</f>
        <v>典韦</v>
      </c>
      <c r="L114">
        <f>VLOOKUP(I114,CSVCard!$A:$BS,68,0)</f>
        <v>13</v>
      </c>
      <c r="M114">
        <f>VLOOKUP(I114,CSVCard!$A:$N,12,0)</f>
        <v>1</v>
      </c>
      <c r="N114">
        <f>COUNTIFS(数据库!$B:$B,2,数据库!$E:$E,I114)</f>
        <v>0</v>
      </c>
      <c r="O114" s="3">
        <f>N114/武将养成概况!$I$6</f>
        <v>0</v>
      </c>
      <c r="Q114">
        <v>1037</v>
      </c>
      <c r="R114">
        <f>VLOOKUP($A114,CSVCard!$A:$G,7,0)</f>
        <v>4</v>
      </c>
      <c r="S114" t="str">
        <f>VLOOKUP($A114,CSVCard!$A:$G,2,0)</f>
        <v>典韦</v>
      </c>
      <c r="T114">
        <f>VLOOKUP(Q114,CSVCard!$A:$BS,68,0)</f>
        <v>13</v>
      </c>
      <c r="U114">
        <f>VLOOKUP(Q114,CSVCard!$A:$N,12,0)</f>
        <v>1</v>
      </c>
      <c r="V114">
        <f>COUNTIFS(数据库!$B:$B,1,数据库!$E:$E,Q114)</f>
        <v>9</v>
      </c>
      <c r="W114" s="3">
        <f>V114/武将养成概况!$I$7</f>
        <v>3.2942898975109811E-3</v>
      </c>
    </row>
    <row r="115" spans="1:23" x14ac:dyDescent="0.15">
      <c r="A115">
        <v>1061</v>
      </c>
      <c r="B115">
        <f>VLOOKUP($A115,CSVCard!$A:$G,7,0)</f>
        <v>4</v>
      </c>
      <c r="C115" t="str">
        <f>VLOOKUP($A115,CSVCard!$A:$G,2,0)</f>
        <v>袁术</v>
      </c>
      <c r="D115">
        <f>VLOOKUP(A115,CSVCard!$A:$BS,68,0)</f>
        <v>12</v>
      </c>
      <c r="E115">
        <f>VLOOKUP(A115,CSVCard!$A:$N,12,0)</f>
        <v>2</v>
      </c>
      <c r="F115">
        <f>COUNTIFS(数据库!$B:$B,3,数据库!$E:$E,A115)</f>
        <v>0</v>
      </c>
      <c r="G115" s="3">
        <f>F115/武将养成概况!$I$5</f>
        <v>0</v>
      </c>
      <c r="I115">
        <v>1061</v>
      </c>
      <c r="J115">
        <f>VLOOKUP($A115,CSVCard!$A:$G,7,0)</f>
        <v>4</v>
      </c>
      <c r="K115" t="str">
        <f>VLOOKUP($A115,CSVCard!$A:$G,2,0)</f>
        <v>袁术</v>
      </c>
      <c r="L115">
        <f>VLOOKUP(I115,CSVCard!$A:$BS,68,0)</f>
        <v>12</v>
      </c>
      <c r="M115">
        <f>VLOOKUP(I115,CSVCard!$A:$N,12,0)</f>
        <v>2</v>
      </c>
      <c r="N115">
        <f>COUNTIFS(数据库!$B:$B,2,数据库!$E:$E,I115)</f>
        <v>1</v>
      </c>
      <c r="O115" s="3">
        <f>N115/武将养成概况!$I$6</f>
        <v>1.4044943820224719E-3</v>
      </c>
      <c r="Q115">
        <v>1061</v>
      </c>
      <c r="R115">
        <f>VLOOKUP($A115,CSVCard!$A:$G,7,0)</f>
        <v>4</v>
      </c>
      <c r="S115" t="str">
        <f>VLOOKUP($A115,CSVCard!$A:$G,2,0)</f>
        <v>袁术</v>
      </c>
      <c r="T115">
        <f>VLOOKUP(Q115,CSVCard!$A:$BS,68,0)</f>
        <v>12</v>
      </c>
      <c r="U115">
        <f>VLOOKUP(Q115,CSVCard!$A:$N,12,0)</f>
        <v>2</v>
      </c>
      <c r="V115">
        <f>COUNTIFS(数据库!$B:$B,1,数据库!$E:$E,Q115)</f>
        <v>10</v>
      </c>
      <c r="W115" s="3">
        <f>V115/武将养成概况!$I$7</f>
        <v>3.6603221083455345E-3</v>
      </c>
    </row>
    <row r="116" spans="1:23" x14ac:dyDescent="0.15">
      <c r="A116">
        <v>1067</v>
      </c>
      <c r="B116">
        <f>VLOOKUP($A116,CSVCard!$A:$G,7,0)</f>
        <v>4</v>
      </c>
      <c r="C116" t="str">
        <f>VLOOKUP($A116,CSVCard!$A:$G,2,0)</f>
        <v>孙桓</v>
      </c>
      <c r="D116">
        <f>VLOOKUP(A116,CSVCard!$A:$BS,68,0)</f>
        <v>13</v>
      </c>
      <c r="E116">
        <f>VLOOKUP(A116,CSVCard!$A:$N,12,0)</f>
        <v>1</v>
      </c>
      <c r="F116">
        <f>COUNTIFS(数据库!$B:$B,3,数据库!$E:$E,A116)</f>
        <v>0</v>
      </c>
      <c r="G116" s="3">
        <f>F116/武将养成概况!$I$5</f>
        <v>0</v>
      </c>
      <c r="I116">
        <v>1067</v>
      </c>
      <c r="J116">
        <f>VLOOKUP($A116,CSVCard!$A:$G,7,0)</f>
        <v>4</v>
      </c>
      <c r="K116" t="str">
        <f>VLOOKUP($A116,CSVCard!$A:$G,2,0)</f>
        <v>孙桓</v>
      </c>
      <c r="L116">
        <f>VLOOKUP(I116,CSVCard!$A:$BS,68,0)</f>
        <v>13</v>
      </c>
      <c r="M116">
        <f>VLOOKUP(I116,CSVCard!$A:$N,12,0)</f>
        <v>1</v>
      </c>
      <c r="N116">
        <f>COUNTIFS(数据库!$B:$B,2,数据库!$E:$E,I116)</f>
        <v>0</v>
      </c>
      <c r="O116" s="3">
        <f>N116/武将养成概况!$I$6</f>
        <v>0</v>
      </c>
      <c r="Q116">
        <v>1067</v>
      </c>
      <c r="R116">
        <f>VLOOKUP($A116,CSVCard!$A:$G,7,0)</f>
        <v>4</v>
      </c>
      <c r="S116" t="str">
        <f>VLOOKUP($A116,CSVCard!$A:$G,2,0)</f>
        <v>孙桓</v>
      </c>
      <c r="T116">
        <f>VLOOKUP(Q116,CSVCard!$A:$BS,68,0)</f>
        <v>13</v>
      </c>
      <c r="U116">
        <f>VLOOKUP(Q116,CSVCard!$A:$N,12,0)</f>
        <v>1</v>
      </c>
      <c r="V116">
        <f>COUNTIFS(数据库!$B:$B,1,数据库!$E:$E,Q116)</f>
        <v>10</v>
      </c>
      <c r="W116" s="3">
        <f>V116/武将养成概况!$I$7</f>
        <v>3.6603221083455345E-3</v>
      </c>
    </row>
    <row r="117" spans="1:23" x14ac:dyDescent="0.15">
      <c r="A117">
        <v>1068</v>
      </c>
      <c r="B117">
        <f>VLOOKUP($A117,CSVCard!$A:$G,7,0)</f>
        <v>4</v>
      </c>
      <c r="C117" t="str">
        <f>VLOOKUP($A117,CSVCard!$A:$G,2,0)</f>
        <v>黄盖</v>
      </c>
      <c r="D117">
        <f>VLOOKUP(A117,CSVCard!$A:$BS,68,0)</f>
        <v>13</v>
      </c>
      <c r="E117">
        <f>VLOOKUP(A117,CSVCard!$A:$N,12,0)</f>
        <v>1</v>
      </c>
      <c r="F117">
        <f>COUNTIFS(数据库!$B:$B,3,数据库!$E:$E,A117)</f>
        <v>1</v>
      </c>
      <c r="G117" s="3">
        <f>F117/武将养成概况!$I$5</f>
        <v>3.0211480362537764E-3</v>
      </c>
      <c r="I117">
        <v>1068</v>
      </c>
      <c r="J117">
        <f>VLOOKUP($A117,CSVCard!$A:$G,7,0)</f>
        <v>4</v>
      </c>
      <c r="K117" t="str">
        <f>VLOOKUP($A117,CSVCard!$A:$G,2,0)</f>
        <v>黄盖</v>
      </c>
      <c r="L117">
        <f>VLOOKUP(I117,CSVCard!$A:$BS,68,0)</f>
        <v>13</v>
      </c>
      <c r="M117">
        <f>VLOOKUP(I117,CSVCard!$A:$N,12,0)</f>
        <v>1</v>
      </c>
      <c r="N117">
        <f>COUNTIFS(数据库!$B:$B,2,数据库!$E:$E,I117)</f>
        <v>3</v>
      </c>
      <c r="O117" s="3">
        <f>N117/武将养成概况!$I$6</f>
        <v>4.2134831460674156E-3</v>
      </c>
      <c r="Q117">
        <v>1068</v>
      </c>
      <c r="R117">
        <f>VLOOKUP($A117,CSVCard!$A:$G,7,0)</f>
        <v>4</v>
      </c>
      <c r="S117" t="str">
        <f>VLOOKUP($A117,CSVCard!$A:$G,2,0)</f>
        <v>黄盖</v>
      </c>
      <c r="T117">
        <f>VLOOKUP(Q117,CSVCard!$A:$BS,68,0)</f>
        <v>13</v>
      </c>
      <c r="U117">
        <f>VLOOKUP(Q117,CSVCard!$A:$N,12,0)</f>
        <v>1</v>
      </c>
      <c r="V117">
        <f>COUNTIFS(数据库!$B:$B,1,数据库!$E:$E,Q117)</f>
        <v>6</v>
      </c>
      <c r="W117" s="3">
        <f>V117/武将养成概况!$I$7</f>
        <v>2.1961932650073207E-3</v>
      </c>
    </row>
    <row r="118" spans="1:23" x14ac:dyDescent="0.15">
      <c r="A118">
        <v>1029</v>
      </c>
      <c r="B118">
        <f>VLOOKUP($A118,CSVCard!$A:$G,7,0)</f>
        <v>4</v>
      </c>
      <c r="C118" t="str">
        <f>VLOOKUP($A118,CSVCard!$A:$G,2,0)</f>
        <v>荀彧</v>
      </c>
      <c r="D118">
        <f>VLOOKUP(A118,CSVCard!$A:$BS,68,0)</f>
        <v>12</v>
      </c>
      <c r="E118">
        <f>VLOOKUP(A118,CSVCard!$A:$N,12,0)</f>
        <v>2</v>
      </c>
      <c r="F118">
        <f>COUNTIFS(数据库!$B:$B,3,数据库!$E:$E,A118)</f>
        <v>0</v>
      </c>
      <c r="G118" s="3">
        <f>F118/武将养成概况!$I$5</f>
        <v>0</v>
      </c>
      <c r="I118">
        <v>1029</v>
      </c>
      <c r="J118">
        <f>VLOOKUP($A118,CSVCard!$A:$G,7,0)</f>
        <v>4</v>
      </c>
      <c r="K118" t="str">
        <f>VLOOKUP($A118,CSVCard!$A:$G,2,0)</f>
        <v>荀彧</v>
      </c>
      <c r="L118">
        <f>VLOOKUP(I118,CSVCard!$A:$BS,68,0)</f>
        <v>12</v>
      </c>
      <c r="M118">
        <f>VLOOKUP(I118,CSVCard!$A:$N,12,0)</f>
        <v>2</v>
      </c>
      <c r="N118">
        <f>COUNTIFS(数据库!$B:$B,2,数据库!$E:$E,I118)</f>
        <v>0</v>
      </c>
      <c r="O118" s="3">
        <f>N118/武将养成概况!$I$6</f>
        <v>0</v>
      </c>
      <c r="Q118">
        <v>1029</v>
      </c>
      <c r="R118">
        <f>VLOOKUP($A118,CSVCard!$A:$G,7,0)</f>
        <v>4</v>
      </c>
      <c r="S118" t="str">
        <f>VLOOKUP($A118,CSVCard!$A:$G,2,0)</f>
        <v>荀彧</v>
      </c>
      <c r="T118">
        <f>VLOOKUP(Q118,CSVCard!$A:$BS,68,0)</f>
        <v>12</v>
      </c>
      <c r="U118">
        <f>VLOOKUP(Q118,CSVCard!$A:$N,12,0)</f>
        <v>2</v>
      </c>
      <c r="V118">
        <f>COUNTIFS(数据库!$B:$B,1,数据库!$E:$E,Q118)</f>
        <v>9</v>
      </c>
      <c r="W118" s="3">
        <f>V118/武将养成概况!$I$7</f>
        <v>3.2942898975109811E-3</v>
      </c>
    </row>
    <row r="119" spans="1:23" x14ac:dyDescent="0.15">
      <c r="A119">
        <v>1064</v>
      </c>
      <c r="B119">
        <f>VLOOKUP($A119,CSVCard!$A:$G,7,0)</f>
        <v>4</v>
      </c>
      <c r="C119" t="str">
        <f>VLOOKUP($A119,CSVCard!$A:$G,2,0)</f>
        <v>萝莉貂蝉</v>
      </c>
      <c r="D119">
        <f>VLOOKUP(A119,CSVCard!$A:$BS,68,0)</f>
        <v>12</v>
      </c>
      <c r="E119">
        <f>VLOOKUP(A119,CSVCard!$A:$N,12,0)</f>
        <v>2</v>
      </c>
      <c r="F119">
        <f>COUNTIFS(数据库!$B:$B,3,数据库!$E:$E,A119)</f>
        <v>1</v>
      </c>
      <c r="G119" s="3">
        <f>F119/武将养成概况!$I$5</f>
        <v>3.0211480362537764E-3</v>
      </c>
      <c r="I119">
        <v>1064</v>
      </c>
      <c r="J119">
        <f>VLOOKUP($A119,CSVCard!$A:$G,7,0)</f>
        <v>4</v>
      </c>
      <c r="K119" t="str">
        <f>VLOOKUP($A119,CSVCard!$A:$G,2,0)</f>
        <v>萝莉貂蝉</v>
      </c>
      <c r="L119">
        <f>VLOOKUP(I119,CSVCard!$A:$BS,68,0)</f>
        <v>12</v>
      </c>
      <c r="M119">
        <f>VLOOKUP(I119,CSVCard!$A:$N,12,0)</f>
        <v>2</v>
      </c>
      <c r="N119">
        <f>COUNTIFS(数据库!$B:$B,2,数据库!$E:$E,I119)</f>
        <v>3</v>
      </c>
      <c r="O119" s="3">
        <f>N119/武将养成概况!$I$6</f>
        <v>4.2134831460674156E-3</v>
      </c>
      <c r="Q119">
        <v>1064</v>
      </c>
      <c r="R119">
        <f>VLOOKUP($A119,CSVCard!$A:$G,7,0)</f>
        <v>4</v>
      </c>
      <c r="S119" t="str">
        <f>VLOOKUP($A119,CSVCard!$A:$G,2,0)</f>
        <v>萝莉貂蝉</v>
      </c>
      <c r="T119">
        <f>VLOOKUP(Q119,CSVCard!$A:$BS,68,0)</f>
        <v>12</v>
      </c>
      <c r="U119">
        <f>VLOOKUP(Q119,CSVCard!$A:$N,12,0)</f>
        <v>2</v>
      </c>
      <c r="V119">
        <f>COUNTIFS(数据库!$B:$B,1,数据库!$E:$E,Q119)</f>
        <v>1</v>
      </c>
      <c r="W119" s="3">
        <f>V119/武将养成概况!$I$7</f>
        <v>3.6603221083455345E-4</v>
      </c>
    </row>
    <row r="120" spans="1:23" x14ac:dyDescent="0.15">
      <c r="A120">
        <v>4015</v>
      </c>
      <c r="B120">
        <f>VLOOKUP($A120,CSVCard!$A:$G,7,0)</f>
        <v>4</v>
      </c>
      <c r="C120" t="str">
        <f>VLOOKUP($A120,CSVCard!$A:$G,2,0)</f>
        <v>富商</v>
      </c>
      <c r="D120">
        <f>VLOOKUP(A120,CSVCard!$A:$BS,68,0)</f>
        <v>12</v>
      </c>
      <c r="E120">
        <f>VLOOKUP(A120,CSVCard!$A:$N,12,0)</f>
        <v>2</v>
      </c>
      <c r="F120">
        <f>COUNTIFS(数据库!$B:$B,3,数据库!$E:$E,A120)</f>
        <v>1</v>
      </c>
      <c r="G120" s="3">
        <f>F120/武将养成概况!$I$5</f>
        <v>3.0211480362537764E-3</v>
      </c>
      <c r="I120">
        <v>4015</v>
      </c>
      <c r="J120">
        <f>VLOOKUP($A120,CSVCard!$A:$G,7,0)</f>
        <v>4</v>
      </c>
      <c r="K120" t="str">
        <f>VLOOKUP($A120,CSVCard!$A:$G,2,0)</f>
        <v>富商</v>
      </c>
      <c r="L120">
        <f>VLOOKUP(I120,CSVCard!$A:$BS,68,0)</f>
        <v>12</v>
      </c>
      <c r="M120">
        <f>VLOOKUP(I120,CSVCard!$A:$N,12,0)</f>
        <v>2</v>
      </c>
      <c r="N120">
        <f>COUNTIFS(数据库!$B:$B,2,数据库!$E:$E,I120)</f>
        <v>0</v>
      </c>
      <c r="O120" s="3">
        <f>N120/武将养成概况!$I$6</f>
        <v>0</v>
      </c>
      <c r="Q120">
        <v>4015</v>
      </c>
      <c r="R120">
        <f>VLOOKUP($A120,CSVCard!$A:$G,7,0)</f>
        <v>4</v>
      </c>
      <c r="S120" t="str">
        <f>VLOOKUP($A120,CSVCard!$A:$G,2,0)</f>
        <v>富商</v>
      </c>
      <c r="T120">
        <f>VLOOKUP(Q120,CSVCard!$A:$BS,68,0)</f>
        <v>12</v>
      </c>
      <c r="U120">
        <f>VLOOKUP(Q120,CSVCard!$A:$N,12,0)</f>
        <v>2</v>
      </c>
      <c r="V120">
        <f>COUNTIFS(数据库!$B:$B,1,数据库!$E:$E,Q120)</f>
        <v>2</v>
      </c>
      <c r="W120" s="3">
        <f>V120/武将养成概况!$I$7</f>
        <v>7.320644216691069E-4</v>
      </c>
    </row>
    <row r="121" spans="1:23" x14ac:dyDescent="0.15">
      <c r="A121">
        <v>1059</v>
      </c>
      <c r="B121">
        <f>VLOOKUP($A121,CSVCard!$A:$G,7,0)</f>
        <v>4</v>
      </c>
      <c r="C121" t="str">
        <f>VLOOKUP($A121,CSVCard!$A:$G,2,0)</f>
        <v>糜夫人</v>
      </c>
      <c r="D121">
        <f>VLOOKUP(A121,CSVCard!$A:$BS,68,0)</f>
        <v>12</v>
      </c>
      <c r="E121">
        <f>VLOOKUP(A121,CSVCard!$A:$N,12,0)</f>
        <v>2</v>
      </c>
      <c r="F121">
        <f>COUNTIFS(数据库!$B:$B,3,数据库!$E:$E,A121)</f>
        <v>0</v>
      </c>
      <c r="G121" s="3">
        <f>F121/武将养成概况!$I$5</f>
        <v>0</v>
      </c>
      <c r="I121">
        <v>1059</v>
      </c>
      <c r="J121">
        <f>VLOOKUP($A121,CSVCard!$A:$G,7,0)</f>
        <v>4</v>
      </c>
      <c r="K121" t="str">
        <f>VLOOKUP($A121,CSVCard!$A:$G,2,0)</f>
        <v>糜夫人</v>
      </c>
      <c r="L121">
        <f>VLOOKUP(I121,CSVCard!$A:$BS,68,0)</f>
        <v>12</v>
      </c>
      <c r="M121">
        <f>VLOOKUP(I121,CSVCard!$A:$N,12,0)</f>
        <v>2</v>
      </c>
      <c r="N121">
        <f>COUNTIFS(数据库!$B:$B,2,数据库!$E:$E,I121)</f>
        <v>0</v>
      </c>
      <c r="O121" s="3">
        <f>N121/武将养成概况!$I$6</f>
        <v>0</v>
      </c>
      <c r="Q121">
        <v>1059</v>
      </c>
      <c r="R121">
        <f>VLOOKUP($A121,CSVCard!$A:$G,7,0)</f>
        <v>4</v>
      </c>
      <c r="S121" t="str">
        <f>VLOOKUP($A121,CSVCard!$A:$G,2,0)</f>
        <v>糜夫人</v>
      </c>
      <c r="T121">
        <f>VLOOKUP(Q121,CSVCard!$A:$BS,68,0)</f>
        <v>12</v>
      </c>
      <c r="U121">
        <f>VLOOKUP(Q121,CSVCard!$A:$N,12,0)</f>
        <v>2</v>
      </c>
      <c r="V121">
        <f>COUNTIFS(数据库!$B:$B,1,数据库!$E:$E,Q121)</f>
        <v>2</v>
      </c>
      <c r="W121" s="3">
        <f>V121/武将养成概况!$I$7</f>
        <v>7.320644216691069E-4</v>
      </c>
    </row>
    <row r="122" spans="1:23" x14ac:dyDescent="0.15">
      <c r="A122">
        <v>1075</v>
      </c>
      <c r="B122">
        <f>VLOOKUP($A122,CSVCard!$A:$G,7,0)</f>
        <v>4</v>
      </c>
      <c r="C122" t="str">
        <f>VLOOKUP($A122,CSVCard!$A:$G,2,0)</f>
        <v>夏侯渊</v>
      </c>
      <c r="D122">
        <f>VLOOKUP(A122,CSVCard!$A:$BS,68,0)</f>
        <v>13</v>
      </c>
      <c r="E122">
        <f>VLOOKUP(A122,CSVCard!$A:$N,12,0)</f>
        <v>2</v>
      </c>
      <c r="F122">
        <f>COUNTIFS(数据库!$B:$B,3,数据库!$E:$E,A122)</f>
        <v>0</v>
      </c>
      <c r="G122" s="3">
        <f>F122/武将养成概况!$I$5</f>
        <v>0</v>
      </c>
      <c r="I122">
        <v>1075</v>
      </c>
      <c r="J122">
        <f>VLOOKUP($A122,CSVCard!$A:$G,7,0)</f>
        <v>4</v>
      </c>
      <c r="K122" t="str">
        <f>VLOOKUP($A122,CSVCard!$A:$G,2,0)</f>
        <v>夏侯渊</v>
      </c>
      <c r="L122">
        <f>VLOOKUP(I122,CSVCard!$A:$BS,68,0)</f>
        <v>13</v>
      </c>
      <c r="M122">
        <f>VLOOKUP(I122,CSVCard!$A:$N,12,0)</f>
        <v>2</v>
      </c>
      <c r="N122">
        <f>COUNTIFS(数据库!$B:$B,2,数据库!$E:$E,I122)</f>
        <v>1</v>
      </c>
      <c r="O122" s="3">
        <f>N122/武将养成概况!$I$6</f>
        <v>1.4044943820224719E-3</v>
      </c>
      <c r="Q122">
        <v>1075</v>
      </c>
      <c r="R122">
        <f>VLOOKUP($A122,CSVCard!$A:$G,7,0)</f>
        <v>4</v>
      </c>
      <c r="S122" t="str">
        <f>VLOOKUP($A122,CSVCard!$A:$G,2,0)</f>
        <v>夏侯渊</v>
      </c>
      <c r="T122">
        <f>VLOOKUP(Q122,CSVCard!$A:$BS,68,0)</f>
        <v>13</v>
      </c>
      <c r="U122">
        <f>VLOOKUP(Q122,CSVCard!$A:$N,12,0)</f>
        <v>2</v>
      </c>
      <c r="V122">
        <f>COUNTIFS(数据库!$B:$B,1,数据库!$E:$E,Q122)</f>
        <v>0</v>
      </c>
      <c r="W122" s="3">
        <f>V122/武将养成概况!$I$7</f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942"/>
  <sheetViews>
    <sheetView workbookViewId="0">
      <selection activeCell="T8" sqref="A8:T12"/>
    </sheetView>
  </sheetViews>
  <sheetFormatPr defaultRowHeight="13.5" x14ac:dyDescent="0.15"/>
  <cols>
    <col min="16" max="21" width="9" style="35"/>
    <col min="22" max="26" width="11" style="35" bestFit="1" customWidth="1"/>
    <col min="29" max="34" width="9" style="35"/>
    <col min="35" max="39" width="11" style="35" bestFit="1" customWidth="1"/>
    <col min="40" max="40" width="9" style="35"/>
    <col min="42" max="47" width="9" style="35"/>
    <col min="48" max="52" width="11" style="35" bestFit="1" customWidth="1"/>
  </cols>
  <sheetData>
    <row r="1" spans="1:52" x14ac:dyDescent="0.15">
      <c r="A1" t="s">
        <v>3147</v>
      </c>
      <c r="B1" t="s">
        <v>3148</v>
      </c>
      <c r="C1" t="s">
        <v>3149</v>
      </c>
      <c r="D1" t="s">
        <v>3150</v>
      </c>
      <c r="E1" t="s">
        <v>3151</v>
      </c>
      <c r="F1" t="s">
        <v>3152</v>
      </c>
      <c r="H1" t="s">
        <v>3147</v>
      </c>
      <c r="I1" t="s">
        <v>3148</v>
      </c>
      <c r="J1" t="s">
        <v>3149</v>
      </c>
      <c r="K1" t="s">
        <v>3150</v>
      </c>
      <c r="L1" t="s">
        <v>3151</v>
      </c>
      <c r="M1" t="s">
        <v>3152</v>
      </c>
      <c r="O1" t="s">
        <v>3153</v>
      </c>
      <c r="P1" s="35" t="s">
        <v>3147</v>
      </c>
      <c r="Q1" s="35" t="s">
        <v>3148</v>
      </c>
      <c r="R1" s="35" t="s">
        <v>3149</v>
      </c>
      <c r="S1" s="35" t="s">
        <v>3150</v>
      </c>
      <c r="T1" s="35" t="s">
        <v>3151</v>
      </c>
      <c r="U1" s="35" t="s">
        <v>3152</v>
      </c>
      <c r="AB1" t="s">
        <v>3154</v>
      </c>
      <c r="AC1" s="35" t="s">
        <v>3147</v>
      </c>
      <c r="AD1" s="35" t="s">
        <v>3148</v>
      </c>
      <c r="AE1" s="35" t="s">
        <v>3149</v>
      </c>
      <c r="AF1" s="35" t="s">
        <v>3150</v>
      </c>
      <c r="AG1" s="35" t="s">
        <v>3151</v>
      </c>
      <c r="AH1" s="35" t="s">
        <v>3152</v>
      </c>
      <c r="AO1" s="35" t="s">
        <v>3155</v>
      </c>
      <c r="AP1" s="35" t="s">
        <v>3147</v>
      </c>
      <c r="AQ1" s="35" t="s">
        <v>3148</v>
      </c>
      <c r="AR1" s="35" t="s">
        <v>3149</v>
      </c>
      <c r="AS1" s="35" t="s">
        <v>3150</v>
      </c>
      <c r="AT1" s="35" t="s">
        <v>3151</v>
      </c>
      <c r="AU1" s="35" t="s">
        <v>3152</v>
      </c>
    </row>
    <row r="2" spans="1:52" ht="14.25" x14ac:dyDescent="0.2">
      <c r="A2">
        <v>1008</v>
      </c>
      <c r="B2">
        <v>1050</v>
      </c>
      <c r="C2">
        <v>5004</v>
      </c>
      <c r="D2">
        <v>5012</v>
      </c>
      <c r="E2">
        <v>5018</v>
      </c>
      <c r="F2">
        <v>43</v>
      </c>
      <c r="H2" s="35" t="str">
        <f>IFERROR(VLOOKUP(A2,CSVCard!$A:$B,2,0),"")</f>
        <v>刘备</v>
      </c>
      <c r="I2" s="35" t="str">
        <f>IFERROR(VLOOKUP(B2,CSVCard!$A:$B,2,0),"")</f>
        <v>姜维</v>
      </c>
      <c r="J2" s="35" t="str">
        <f>IFERROR(VLOOKUP(C2,CSVCard!$A:$B,2,0),"")</f>
        <v>传承关羽</v>
      </c>
      <c r="K2" s="35" t="str">
        <f>IFERROR(VLOOKUP(D2,CSVCard!$A:$B,2,0),"")</f>
        <v>传承赵云</v>
      </c>
      <c r="L2" s="35" t="str">
        <f>IFERROR(VLOOKUP(E2,CSVCard!$A:$B,2,0),"")</f>
        <v>传承魏延</v>
      </c>
      <c r="M2">
        <f>F2</f>
        <v>43</v>
      </c>
      <c r="P2" s="38">
        <v>1022</v>
      </c>
      <c r="Q2" s="38">
        <v>5016</v>
      </c>
      <c r="R2" s="38">
        <v>5024</v>
      </c>
      <c r="S2" s="38">
        <v>5027</v>
      </c>
      <c r="T2" s="38">
        <v>5039</v>
      </c>
      <c r="U2" s="38">
        <v>10</v>
      </c>
      <c r="V2" s="35" t="str">
        <f>IFERROR(VLOOKUP(P2,CSVCard!$A:$B,2,0),"")</f>
        <v>吕布</v>
      </c>
      <c r="W2" s="35" t="str">
        <f>IFERROR(VLOOKUP(Q2,CSVCard!$A:$B,2,0),"")</f>
        <v>传承董卓</v>
      </c>
      <c r="X2" s="35" t="str">
        <f>IFERROR(VLOOKUP(R2,CSVCard!$A:$B,2,0),"")</f>
        <v>疾风马超</v>
      </c>
      <c r="Y2" s="35" t="str">
        <f>IFERROR(VLOOKUP(S2,CSVCard!$A:$B,2,0),"")</f>
        <v>疾风张辽</v>
      </c>
      <c r="Z2" s="35" t="str">
        <f>IFERROR(VLOOKUP(T2,CSVCard!$A:$B,2,0),"")</f>
        <v>疾风张郃</v>
      </c>
      <c r="AC2" s="39">
        <v>1008</v>
      </c>
      <c r="AD2" s="39">
        <v>1050</v>
      </c>
      <c r="AE2" s="39">
        <v>5004</v>
      </c>
      <c r="AF2" s="39">
        <v>5012</v>
      </c>
      <c r="AG2" s="39">
        <v>5018</v>
      </c>
      <c r="AH2" s="39">
        <v>23</v>
      </c>
      <c r="AI2" s="35" t="str">
        <f>IFERROR(VLOOKUP(AC2,CSVCard!$A:$B,2,0),"")</f>
        <v>刘备</v>
      </c>
      <c r="AJ2" s="35" t="str">
        <f>IFERROR(VLOOKUP(AD2,CSVCard!$A:$B,2,0),"")</f>
        <v>姜维</v>
      </c>
      <c r="AK2" s="35" t="str">
        <f>IFERROR(VLOOKUP(AE2,CSVCard!$A:$B,2,0),"")</f>
        <v>传承关羽</v>
      </c>
      <c r="AL2" s="35" t="str">
        <f>IFERROR(VLOOKUP(AF2,CSVCard!$A:$B,2,0),"")</f>
        <v>传承赵云</v>
      </c>
      <c r="AM2" s="35" t="str">
        <f>IFERROR(VLOOKUP(AG2,CSVCard!$A:$B,2,0),"")</f>
        <v>传承魏延</v>
      </c>
      <c r="AN2" s="38"/>
      <c r="AP2" s="39">
        <v>1008</v>
      </c>
      <c r="AQ2" s="39">
        <v>1050</v>
      </c>
      <c r="AR2" s="39">
        <v>5004</v>
      </c>
      <c r="AS2" s="39">
        <v>5012</v>
      </c>
      <c r="AT2" s="39">
        <v>5018</v>
      </c>
      <c r="AU2" s="39">
        <v>17</v>
      </c>
      <c r="AV2" s="35" t="str">
        <f>IFERROR(VLOOKUP(AP2,CSVCard!$A:$B,2,0),"")</f>
        <v>刘备</v>
      </c>
      <c r="AW2" s="35" t="str">
        <f>IFERROR(VLOOKUP(AQ2,CSVCard!$A:$B,2,0),"")</f>
        <v>姜维</v>
      </c>
      <c r="AX2" s="35" t="str">
        <f>IFERROR(VLOOKUP(AR2,CSVCard!$A:$B,2,0),"")</f>
        <v>传承关羽</v>
      </c>
      <c r="AY2" s="35" t="str">
        <f>IFERROR(VLOOKUP(AS2,CSVCard!$A:$B,2,0),"")</f>
        <v>传承赵云</v>
      </c>
      <c r="AZ2" s="35" t="str">
        <f>IFERROR(VLOOKUP(AT2,CSVCard!$A:$B,2,0),"")</f>
        <v>传承魏延</v>
      </c>
    </row>
    <row r="3" spans="1:52" ht="14.25" x14ac:dyDescent="0.2">
      <c r="A3">
        <v>1050</v>
      </c>
      <c r="B3">
        <v>5003</v>
      </c>
      <c r="C3">
        <v>5004</v>
      </c>
      <c r="D3">
        <v>5012</v>
      </c>
      <c r="E3">
        <v>5018</v>
      </c>
      <c r="F3">
        <v>27</v>
      </c>
      <c r="H3" s="35" t="str">
        <f>IFERROR(VLOOKUP(A3,CSVCard!$A:$B,2,0),"")</f>
        <v>姜维</v>
      </c>
      <c r="I3" s="35" t="str">
        <f>IFERROR(VLOOKUP(B3,CSVCard!$A:$B,2,0),"")</f>
        <v>传承刘备</v>
      </c>
      <c r="J3" s="35" t="str">
        <f>IFERROR(VLOOKUP(C3,CSVCard!$A:$B,2,0),"")</f>
        <v>传承关羽</v>
      </c>
      <c r="K3" s="35" t="str">
        <f>IFERROR(VLOOKUP(D3,CSVCard!$A:$B,2,0),"")</f>
        <v>传承赵云</v>
      </c>
      <c r="L3" s="35" t="str">
        <f>IFERROR(VLOOKUP(E3,CSVCard!$A:$B,2,0),"")</f>
        <v>传承魏延</v>
      </c>
      <c r="M3">
        <f t="shared" ref="M3:M66" si="0">F3</f>
        <v>27</v>
      </c>
      <c r="P3" s="38">
        <v>5016</v>
      </c>
      <c r="Q3" s="38">
        <v>5023</v>
      </c>
      <c r="R3" s="38">
        <v>5024</v>
      </c>
      <c r="S3" s="38">
        <v>5027</v>
      </c>
      <c r="T3" s="38">
        <v>5039</v>
      </c>
      <c r="U3" s="38">
        <v>8</v>
      </c>
      <c r="V3" s="35" t="str">
        <f>IFERROR(VLOOKUP(P3,CSVCard!$A:$B,2,0),"")</f>
        <v>传承董卓</v>
      </c>
      <c r="W3" s="35" t="str">
        <f>IFERROR(VLOOKUP(Q3,CSVCard!$A:$B,2,0),"")</f>
        <v>疾风吕姬</v>
      </c>
      <c r="X3" s="35" t="str">
        <f>IFERROR(VLOOKUP(R3,CSVCard!$A:$B,2,0),"")</f>
        <v>疾风马超</v>
      </c>
      <c r="Y3" s="35" t="str">
        <f>IFERROR(VLOOKUP(S3,CSVCard!$A:$B,2,0),"")</f>
        <v>疾风张辽</v>
      </c>
      <c r="Z3" s="35" t="str">
        <f>IFERROR(VLOOKUP(T3,CSVCard!$A:$B,2,0),"")</f>
        <v>疾风张郃</v>
      </c>
      <c r="AC3" s="39">
        <v>1050</v>
      </c>
      <c r="AD3" s="39">
        <v>5003</v>
      </c>
      <c r="AE3" s="39">
        <v>5004</v>
      </c>
      <c r="AF3" s="39">
        <v>5012</v>
      </c>
      <c r="AG3" s="39">
        <v>5018</v>
      </c>
      <c r="AH3" s="39">
        <v>15</v>
      </c>
      <c r="AI3" s="35" t="str">
        <f>IFERROR(VLOOKUP(AC3,CSVCard!$A:$B,2,0),"")</f>
        <v>姜维</v>
      </c>
      <c r="AJ3" s="35" t="str">
        <f>IFERROR(VLOOKUP(AD3,CSVCard!$A:$B,2,0),"")</f>
        <v>传承刘备</v>
      </c>
      <c r="AK3" s="35" t="str">
        <f>IFERROR(VLOOKUP(AE3,CSVCard!$A:$B,2,0),"")</f>
        <v>传承关羽</v>
      </c>
      <c r="AL3" s="35" t="str">
        <f>IFERROR(VLOOKUP(AF3,CSVCard!$A:$B,2,0),"")</f>
        <v>传承赵云</v>
      </c>
      <c r="AM3" s="35" t="str">
        <f>IFERROR(VLOOKUP(AG3,CSVCard!$A:$B,2,0),"")</f>
        <v>传承魏延</v>
      </c>
      <c r="AN3" s="38"/>
      <c r="AP3" s="39">
        <v>1008</v>
      </c>
      <c r="AQ3" s="39">
        <v>1009</v>
      </c>
      <c r="AR3" s="39">
        <v>1050</v>
      </c>
      <c r="AS3" s="39">
        <v>5004</v>
      </c>
      <c r="AT3" s="39">
        <v>5018</v>
      </c>
      <c r="AU3" s="39">
        <v>10</v>
      </c>
      <c r="AV3" s="35" t="str">
        <f>IFERROR(VLOOKUP(AP3,CSVCard!$A:$B,2,0),"")</f>
        <v>刘备</v>
      </c>
      <c r="AW3" s="35" t="str">
        <f>IFERROR(VLOOKUP(AQ3,CSVCard!$A:$B,2,0),"")</f>
        <v>张飞</v>
      </c>
      <c r="AX3" s="35" t="str">
        <f>IFERROR(VLOOKUP(AR3,CSVCard!$A:$B,2,0),"")</f>
        <v>姜维</v>
      </c>
      <c r="AY3" s="35" t="str">
        <f>IFERROR(VLOOKUP(AS3,CSVCard!$A:$B,2,0),"")</f>
        <v>传承关羽</v>
      </c>
      <c r="AZ3" s="35" t="str">
        <f>IFERROR(VLOOKUP(AT3,CSVCard!$A:$B,2,0),"")</f>
        <v>传承魏延</v>
      </c>
    </row>
    <row r="4" spans="1:52" ht="14.25" x14ac:dyDescent="0.2">
      <c r="A4">
        <v>1022</v>
      </c>
      <c r="B4">
        <v>1023</v>
      </c>
      <c r="C4">
        <v>5011</v>
      </c>
      <c r="D4">
        <v>5023</v>
      </c>
      <c r="E4">
        <v>5024</v>
      </c>
      <c r="F4">
        <v>18</v>
      </c>
      <c r="H4" s="35" t="str">
        <f>IFERROR(VLOOKUP(A4,CSVCard!$A:$B,2,0),"")</f>
        <v>吕布</v>
      </c>
      <c r="I4" s="35" t="str">
        <f>IFERROR(VLOOKUP(B4,CSVCard!$A:$B,2,0),"")</f>
        <v>董卓</v>
      </c>
      <c r="J4" s="35" t="str">
        <f>IFERROR(VLOOKUP(C4,CSVCard!$A:$B,2,0),"")</f>
        <v>传承张辽</v>
      </c>
      <c r="K4" s="35" t="str">
        <f>IFERROR(VLOOKUP(D4,CSVCard!$A:$B,2,0),"")</f>
        <v>疾风吕姬</v>
      </c>
      <c r="L4" s="35" t="str">
        <f>IFERROR(VLOOKUP(E4,CSVCard!$A:$B,2,0),"")</f>
        <v>疾风马超</v>
      </c>
      <c r="M4">
        <f t="shared" si="0"/>
        <v>18</v>
      </c>
      <c r="P4" s="38">
        <v>1012</v>
      </c>
      <c r="Q4" s="38">
        <v>1056</v>
      </c>
      <c r="R4" s="38">
        <v>5003</v>
      </c>
      <c r="S4" s="38">
        <v>5013</v>
      </c>
      <c r="T4" s="38">
        <v>5029</v>
      </c>
      <c r="U4" s="38">
        <v>6</v>
      </c>
      <c r="V4" s="35" t="str">
        <f>IFERROR(VLOOKUP(P4,CSVCard!$A:$B,2,0),"")</f>
        <v>黄月英</v>
      </c>
      <c r="W4" s="35" t="str">
        <f>IFERROR(VLOOKUP(Q4,CSVCard!$A:$B,2,0),"")</f>
        <v>小乔</v>
      </c>
      <c r="X4" s="35" t="str">
        <f>IFERROR(VLOOKUP(R4,CSVCard!$A:$B,2,0),"")</f>
        <v>传承刘备</v>
      </c>
      <c r="Y4" s="35" t="str">
        <f>IFERROR(VLOOKUP(S4,CSVCard!$A:$B,2,0),"")</f>
        <v>传承诸葛亮</v>
      </c>
      <c r="Z4" s="35" t="str">
        <f>IFERROR(VLOOKUP(T4,CSVCard!$A:$B,2,0),"")</f>
        <v>固守祝融</v>
      </c>
      <c r="AC4" s="39">
        <v>1003</v>
      </c>
      <c r="AD4" s="39">
        <v>5011</v>
      </c>
      <c r="AE4" s="39">
        <v>5023</v>
      </c>
      <c r="AF4" s="39">
        <v>5024</v>
      </c>
      <c r="AG4" s="39">
        <v>5034</v>
      </c>
      <c r="AH4" s="39">
        <v>10</v>
      </c>
      <c r="AI4" s="35" t="str">
        <f>IFERROR(VLOOKUP(AC4,CSVCard!$A:$B,2,0),"")</f>
        <v>夏侯惇</v>
      </c>
      <c r="AJ4" s="35" t="str">
        <f>IFERROR(VLOOKUP(AD4,CSVCard!$A:$B,2,0),"")</f>
        <v>传承张辽</v>
      </c>
      <c r="AK4" s="35" t="str">
        <f>IFERROR(VLOOKUP(AE4,CSVCard!$A:$B,2,0),"")</f>
        <v>疾风吕姬</v>
      </c>
      <c r="AL4" s="35" t="str">
        <f>IFERROR(VLOOKUP(AF4,CSVCard!$A:$B,2,0),"")</f>
        <v>疾风马超</v>
      </c>
      <c r="AM4" s="35" t="str">
        <f>IFERROR(VLOOKUP(AG4,CSVCard!$A:$B,2,0),"")</f>
        <v>传承曹丕</v>
      </c>
      <c r="AN4" s="38"/>
      <c r="AP4" s="39">
        <v>1022</v>
      </c>
      <c r="AQ4" s="39">
        <v>1023</v>
      </c>
      <c r="AR4" s="39">
        <v>5023</v>
      </c>
      <c r="AS4" s="39">
        <v>5024</v>
      </c>
      <c r="AT4" s="39">
        <v>5027</v>
      </c>
      <c r="AU4" s="39">
        <v>10</v>
      </c>
      <c r="AV4" s="35" t="str">
        <f>IFERROR(VLOOKUP(AP4,CSVCard!$A:$B,2,0),"")</f>
        <v>吕布</v>
      </c>
      <c r="AW4" s="35" t="str">
        <f>IFERROR(VLOOKUP(AQ4,CSVCard!$A:$B,2,0),"")</f>
        <v>董卓</v>
      </c>
      <c r="AX4" s="35" t="str">
        <f>IFERROR(VLOOKUP(AR4,CSVCard!$A:$B,2,0),"")</f>
        <v>疾风吕姬</v>
      </c>
      <c r="AY4" s="35" t="str">
        <f>IFERROR(VLOOKUP(AS4,CSVCard!$A:$B,2,0),"")</f>
        <v>疾风马超</v>
      </c>
      <c r="AZ4" s="35" t="str">
        <f>IFERROR(VLOOKUP(AT4,CSVCard!$A:$B,2,0),"")</f>
        <v>疾风张辽</v>
      </c>
    </row>
    <row r="5" spans="1:52" ht="14.25" x14ac:dyDescent="0.2">
      <c r="A5">
        <v>1003</v>
      </c>
      <c r="B5">
        <v>1022</v>
      </c>
      <c r="C5">
        <v>5011</v>
      </c>
      <c r="D5">
        <v>5023</v>
      </c>
      <c r="E5">
        <v>5024</v>
      </c>
      <c r="F5">
        <v>18</v>
      </c>
      <c r="H5" s="35" t="str">
        <f>IFERROR(VLOOKUP(A5,CSVCard!$A:$B,2,0),"")</f>
        <v>夏侯惇</v>
      </c>
      <c r="I5" s="35" t="str">
        <f>IFERROR(VLOOKUP(B5,CSVCard!$A:$B,2,0),"")</f>
        <v>吕布</v>
      </c>
      <c r="J5" s="35" t="str">
        <f>IFERROR(VLOOKUP(C5,CSVCard!$A:$B,2,0),"")</f>
        <v>传承张辽</v>
      </c>
      <c r="K5" s="35" t="str">
        <f>IFERROR(VLOOKUP(D5,CSVCard!$A:$B,2,0),"")</f>
        <v>疾风吕姬</v>
      </c>
      <c r="L5" s="35" t="str">
        <f>IFERROR(VLOOKUP(E5,CSVCard!$A:$B,2,0),"")</f>
        <v>疾风马超</v>
      </c>
      <c r="M5">
        <f t="shared" si="0"/>
        <v>18</v>
      </c>
      <c r="P5" s="38">
        <v>1012</v>
      </c>
      <c r="Q5" s="38">
        <v>1056</v>
      </c>
      <c r="R5" s="38">
        <v>5013</v>
      </c>
      <c r="S5" s="38">
        <v>5029</v>
      </c>
      <c r="T5" s="38">
        <v>5036</v>
      </c>
      <c r="U5" s="38">
        <v>6</v>
      </c>
      <c r="V5" s="35" t="str">
        <f>IFERROR(VLOOKUP(P5,CSVCard!$A:$B,2,0),"")</f>
        <v>黄月英</v>
      </c>
      <c r="W5" s="35" t="str">
        <f>IFERROR(VLOOKUP(Q5,CSVCard!$A:$B,2,0),"")</f>
        <v>小乔</v>
      </c>
      <c r="X5" s="35" t="str">
        <f>IFERROR(VLOOKUP(R5,CSVCard!$A:$B,2,0),"")</f>
        <v>传承诸葛亮</v>
      </c>
      <c r="Y5" s="35" t="str">
        <f>IFERROR(VLOOKUP(S5,CSVCard!$A:$B,2,0),"")</f>
        <v>固守祝融</v>
      </c>
      <c r="Z5" s="35" t="str">
        <f>IFERROR(VLOOKUP(T5,CSVCard!$A:$B,2,0),"")</f>
        <v>传承郭嘉</v>
      </c>
      <c r="AC5" s="39">
        <v>1003</v>
      </c>
      <c r="AD5" s="39">
        <v>1022</v>
      </c>
      <c r="AE5" s="39">
        <v>5011</v>
      </c>
      <c r="AF5" s="39">
        <v>5023</v>
      </c>
      <c r="AG5" s="39">
        <v>5024</v>
      </c>
      <c r="AH5" s="39">
        <v>9</v>
      </c>
      <c r="AI5" s="35" t="str">
        <f>IFERROR(VLOOKUP(AC5,CSVCard!$A:$B,2,0),"")</f>
        <v>夏侯惇</v>
      </c>
      <c r="AJ5" s="35" t="str">
        <f>IFERROR(VLOOKUP(AD5,CSVCard!$A:$B,2,0),"")</f>
        <v>吕布</v>
      </c>
      <c r="AK5" s="35" t="str">
        <f>IFERROR(VLOOKUP(AE5,CSVCard!$A:$B,2,0),"")</f>
        <v>传承张辽</v>
      </c>
      <c r="AL5" s="35" t="str">
        <f>IFERROR(VLOOKUP(AF5,CSVCard!$A:$B,2,0),"")</f>
        <v>疾风吕姬</v>
      </c>
      <c r="AM5" s="35" t="str">
        <f>IFERROR(VLOOKUP(AG5,CSVCard!$A:$B,2,0),"")</f>
        <v>疾风马超</v>
      </c>
      <c r="AN5" s="38"/>
      <c r="AP5" s="39">
        <v>1016</v>
      </c>
      <c r="AQ5" s="39">
        <v>1030</v>
      </c>
      <c r="AR5" s="39">
        <v>1055</v>
      </c>
      <c r="AS5" s="39">
        <v>1056</v>
      </c>
      <c r="AT5" s="39">
        <v>1062</v>
      </c>
      <c r="AU5" s="39">
        <v>9</v>
      </c>
      <c r="AV5" s="35" t="str">
        <f>IFERROR(VLOOKUP(AP5,CSVCard!$A:$B,2,0),"")</f>
        <v>周瑜</v>
      </c>
      <c r="AW5" s="35" t="str">
        <f>IFERROR(VLOOKUP(AQ5,CSVCard!$A:$B,2,0),"")</f>
        <v>吕姬</v>
      </c>
      <c r="AX5" s="35" t="str">
        <f>IFERROR(VLOOKUP(AR5,CSVCard!$A:$B,2,0),"")</f>
        <v>大乔</v>
      </c>
      <c r="AY5" s="35" t="str">
        <f>IFERROR(VLOOKUP(AS5,CSVCard!$A:$B,2,0),"")</f>
        <v>小乔</v>
      </c>
      <c r="AZ5" s="35" t="str">
        <f>IFERROR(VLOOKUP(AT5,CSVCard!$A:$B,2,0),"")</f>
        <v>蔡文姬</v>
      </c>
    </row>
    <row r="6" spans="1:52" ht="14.25" x14ac:dyDescent="0.2">
      <c r="A6">
        <v>1003</v>
      </c>
      <c r="B6">
        <v>5011</v>
      </c>
      <c r="C6">
        <v>5023</v>
      </c>
      <c r="D6">
        <v>5024</v>
      </c>
      <c r="E6">
        <v>5034</v>
      </c>
      <c r="F6">
        <v>17</v>
      </c>
      <c r="H6" s="35" t="str">
        <f>IFERROR(VLOOKUP(A6,CSVCard!$A:$B,2,0),"")</f>
        <v>夏侯惇</v>
      </c>
      <c r="I6" s="35" t="str">
        <f>IFERROR(VLOOKUP(B6,CSVCard!$A:$B,2,0),"")</f>
        <v>传承张辽</v>
      </c>
      <c r="J6" s="35" t="str">
        <f>IFERROR(VLOOKUP(C6,CSVCard!$A:$B,2,0),"")</f>
        <v>疾风吕姬</v>
      </c>
      <c r="K6" s="35" t="str">
        <f>IFERROR(VLOOKUP(D6,CSVCard!$A:$B,2,0),"")</f>
        <v>疾风马超</v>
      </c>
      <c r="L6" s="35" t="str">
        <f>IFERROR(VLOOKUP(E6,CSVCard!$A:$B,2,0),"")</f>
        <v>传承曹丕</v>
      </c>
      <c r="M6">
        <f t="shared" si="0"/>
        <v>17</v>
      </c>
      <c r="P6" s="38">
        <v>1003</v>
      </c>
      <c r="Q6" s="38">
        <v>1022</v>
      </c>
      <c r="R6" s="38">
        <v>5011</v>
      </c>
      <c r="S6" s="38">
        <v>5023</v>
      </c>
      <c r="T6" s="38">
        <v>5024</v>
      </c>
      <c r="U6" s="38">
        <v>6</v>
      </c>
      <c r="V6" s="35" t="str">
        <f>IFERROR(VLOOKUP(P6,CSVCard!$A:$B,2,0),"")</f>
        <v>夏侯惇</v>
      </c>
      <c r="W6" s="35" t="str">
        <f>IFERROR(VLOOKUP(Q6,CSVCard!$A:$B,2,0),"")</f>
        <v>吕布</v>
      </c>
      <c r="X6" s="35" t="str">
        <f>IFERROR(VLOOKUP(R6,CSVCard!$A:$B,2,0),"")</f>
        <v>传承张辽</v>
      </c>
      <c r="Y6" s="35" t="str">
        <f>IFERROR(VLOOKUP(S6,CSVCard!$A:$B,2,0),"")</f>
        <v>疾风吕姬</v>
      </c>
      <c r="Z6" s="35" t="str">
        <f>IFERROR(VLOOKUP(T6,CSVCard!$A:$B,2,0),"")</f>
        <v>疾风马超</v>
      </c>
      <c r="AC6" s="39">
        <v>1022</v>
      </c>
      <c r="AD6" s="39">
        <v>1023</v>
      </c>
      <c r="AE6" s="39">
        <v>5011</v>
      </c>
      <c r="AF6" s="39">
        <v>5023</v>
      </c>
      <c r="AG6" s="39">
        <v>5024</v>
      </c>
      <c r="AH6" s="39">
        <v>8</v>
      </c>
      <c r="AI6" s="35" t="str">
        <f>IFERROR(VLOOKUP(AC6,CSVCard!$A:$B,2,0),"")</f>
        <v>吕布</v>
      </c>
      <c r="AJ6" s="35" t="str">
        <f>IFERROR(VLOOKUP(AD6,CSVCard!$A:$B,2,0),"")</f>
        <v>董卓</v>
      </c>
      <c r="AK6" s="35" t="str">
        <f>IFERROR(VLOOKUP(AE6,CSVCard!$A:$B,2,0),"")</f>
        <v>传承张辽</v>
      </c>
      <c r="AL6" s="35" t="str">
        <f>IFERROR(VLOOKUP(AF6,CSVCard!$A:$B,2,0),"")</f>
        <v>疾风吕姬</v>
      </c>
      <c r="AM6" s="35" t="str">
        <f>IFERROR(VLOOKUP(AG6,CSVCard!$A:$B,2,0),"")</f>
        <v>疾风马超</v>
      </c>
      <c r="AN6" s="38"/>
      <c r="AP6" s="39">
        <v>1050</v>
      </c>
      <c r="AQ6" s="39">
        <v>5003</v>
      </c>
      <c r="AR6" s="39">
        <v>5004</v>
      </c>
      <c r="AS6" s="39">
        <v>5012</v>
      </c>
      <c r="AT6" s="39">
        <v>5018</v>
      </c>
      <c r="AU6" s="39">
        <v>8</v>
      </c>
      <c r="AV6" s="35" t="str">
        <f>IFERROR(VLOOKUP(AP6,CSVCard!$A:$B,2,0),"")</f>
        <v>姜维</v>
      </c>
      <c r="AW6" s="35" t="str">
        <f>IFERROR(VLOOKUP(AQ6,CSVCard!$A:$B,2,0),"")</f>
        <v>传承刘备</v>
      </c>
      <c r="AX6" s="35" t="str">
        <f>IFERROR(VLOOKUP(AR6,CSVCard!$A:$B,2,0),"")</f>
        <v>传承关羽</v>
      </c>
      <c r="AY6" s="35" t="str">
        <f>IFERROR(VLOOKUP(AS6,CSVCard!$A:$B,2,0),"")</f>
        <v>传承赵云</v>
      </c>
      <c r="AZ6" s="35" t="str">
        <f>IFERROR(VLOOKUP(AT6,CSVCard!$A:$B,2,0),"")</f>
        <v>传承魏延</v>
      </c>
    </row>
    <row r="7" spans="1:52" ht="14.25" x14ac:dyDescent="0.2">
      <c r="A7">
        <v>1022</v>
      </c>
      <c r="B7">
        <v>5016</v>
      </c>
      <c r="C7">
        <v>5024</v>
      </c>
      <c r="D7">
        <v>5027</v>
      </c>
      <c r="E7">
        <v>5039</v>
      </c>
      <c r="F7">
        <v>15</v>
      </c>
      <c r="H7" s="35" t="str">
        <f>IFERROR(VLOOKUP(A7,CSVCard!$A:$B,2,0),"")</f>
        <v>吕布</v>
      </c>
      <c r="I7" s="35" t="str">
        <f>IFERROR(VLOOKUP(B7,CSVCard!$A:$B,2,0),"")</f>
        <v>传承董卓</v>
      </c>
      <c r="J7" s="35" t="str">
        <f>IFERROR(VLOOKUP(C7,CSVCard!$A:$B,2,0),"")</f>
        <v>疾风马超</v>
      </c>
      <c r="K7" s="35" t="str">
        <f>IFERROR(VLOOKUP(D7,CSVCard!$A:$B,2,0),"")</f>
        <v>疾风张辽</v>
      </c>
      <c r="L7" s="35" t="str">
        <f>IFERROR(VLOOKUP(E7,CSVCard!$A:$B,2,0),"")</f>
        <v>疾风张郃</v>
      </c>
      <c r="M7">
        <f t="shared" si="0"/>
        <v>15</v>
      </c>
      <c r="P7" s="38">
        <v>1071</v>
      </c>
      <c r="Q7" s="38">
        <v>5005</v>
      </c>
      <c r="R7" s="38">
        <v>5014</v>
      </c>
      <c r="S7" s="38">
        <v>5033</v>
      </c>
      <c r="T7" s="38">
        <v>5053</v>
      </c>
      <c r="U7" s="38">
        <v>5</v>
      </c>
      <c r="V7" s="35" t="str">
        <f>IFERROR(VLOOKUP(P7,CSVCard!$A:$B,2,0),"")</f>
        <v>孙坚</v>
      </c>
      <c r="W7" s="35" t="str">
        <f>IFERROR(VLOOKUP(Q7,CSVCard!$A:$B,2,0),"")</f>
        <v>传承孙权</v>
      </c>
      <c r="X7" s="35" t="str">
        <f>IFERROR(VLOOKUP(R7,CSVCard!$A:$B,2,0),"")</f>
        <v>传承周瑜</v>
      </c>
      <c r="Y7" s="35" t="str">
        <f>IFERROR(VLOOKUP(S7,CSVCard!$A:$B,2,0),"")</f>
        <v>疾风孙策</v>
      </c>
      <c r="Z7" s="35" t="str">
        <f>IFERROR(VLOOKUP(T7,CSVCard!$A:$B,2,0),"")</f>
        <v>传承鲁肃</v>
      </c>
      <c r="AC7" s="39">
        <v>5003</v>
      </c>
      <c r="AD7" s="39">
        <v>5004</v>
      </c>
      <c r="AE7" s="39">
        <v>5012</v>
      </c>
      <c r="AF7" s="39">
        <v>5018</v>
      </c>
      <c r="AG7" s="39">
        <v>5029</v>
      </c>
      <c r="AH7" s="39">
        <v>7</v>
      </c>
      <c r="AI7" s="35" t="str">
        <f>IFERROR(VLOOKUP(AC7,CSVCard!$A:$B,2,0),"")</f>
        <v>传承刘备</v>
      </c>
      <c r="AJ7" s="35" t="str">
        <f>IFERROR(VLOOKUP(AD7,CSVCard!$A:$B,2,0),"")</f>
        <v>传承关羽</v>
      </c>
      <c r="AK7" s="35" t="str">
        <f>IFERROR(VLOOKUP(AE7,CSVCard!$A:$B,2,0),"")</f>
        <v>传承赵云</v>
      </c>
      <c r="AL7" s="35" t="str">
        <f>IFERROR(VLOOKUP(AF7,CSVCard!$A:$B,2,0),"")</f>
        <v>传承魏延</v>
      </c>
      <c r="AM7" s="35" t="str">
        <f>IFERROR(VLOOKUP(AG7,CSVCard!$A:$B,2,0),"")</f>
        <v>固守祝融</v>
      </c>
      <c r="AN7" s="38"/>
      <c r="AP7" s="39">
        <v>1022</v>
      </c>
      <c r="AQ7" s="39">
        <v>1023</v>
      </c>
      <c r="AR7" s="39">
        <v>5011</v>
      </c>
      <c r="AS7" s="39">
        <v>5023</v>
      </c>
      <c r="AT7" s="39">
        <v>5024</v>
      </c>
      <c r="AU7" s="39">
        <v>8</v>
      </c>
      <c r="AV7" s="35" t="str">
        <f>IFERROR(VLOOKUP(AP7,CSVCard!$A:$B,2,0),"")</f>
        <v>吕布</v>
      </c>
      <c r="AW7" s="35" t="str">
        <f>IFERROR(VLOOKUP(AQ7,CSVCard!$A:$B,2,0),"")</f>
        <v>董卓</v>
      </c>
      <c r="AX7" s="35" t="str">
        <f>IFERROR(VLOOKUP(AR7,CSVCard!$A:$B,2,0),"")</f>
        <v>传承张辽</v>
      </c>
      <c r="AY7" s="35" t="str">
        <f>IFERROR(VLOOKUP(AS7,CSVCard!$A:$B,2,0),"")</f>
        <v>疾风吕姬</v>
      </c>
      <c r="AZ7" s="35" t="str">
        <f>IFERROR(VLOOKUP(AT7,CSVCard!$A:$B,2,0),"")</f>
        <v>疾风马超</v>
      </c>
    </row>
    <row r="8" spans="1:52" ht="14.25" x14ac:dyDescent="0.2">
      <c r="A8">
        <v>1008</v>
      </c>
      <c r="B8">
        <v>1009</v>
      </c>
      <c r="C8">
        <v>1050</v>
      </c>
      <c r="D8">
        <v>5004</v>
      </c>
      <c r="E8">
        <v>5018</v>
      </c>
      <c r="F8">
        <v>15</v>
      </c>
      <c r="H8" s="35" t="str">
        <f>IFERROR(VLOOKUP(A8,CSVCard!$A:$B,2,0),"")</f>
        <v>刘备</v>
      </c>
      <c r="I8" s="35" t="str">
        <f>IFERROR(VLOOKUP(B8,CSVCard!$A:$B,2,0),"")</f>
        <v>张飞</v>
      </c>
      <c r="J8" s="35" t="str">
        <f>IFERROR(VLOOKUP(C8,CSVCard!$A:$B,2,0),"")</f>
        <v>姜维</v>
      </c>
      <c r="K8" s="35" t="str">
        <f>IFERROR(VLOOKUP(D8,CSVCard!$A:$B,2,0),"")</f>
        <v>传承关羽</v>
      </c>
      <c r="L8" s="35" t="str">
        <f>IFERROR(VLOOKUP(E8,CSVCard!$A:$B,2,0),"")</f>
        <v>传承魏延</v>
      </c>
      <c r="M8">
        <f t="shared" si="0"/>
        <v>15</v>
      </c>
      <c r="P8" s="38">
        <v>1004</v>
      </c>
      <c r="Q8" s="38">
        <v>1056</v>
      </c>
      <c r="R8" s="38">
        <v>5010</v>
      </c>
      <c r="S8" s="38">
        <v>5011</v>
      </c>
      <c r="T8" s="38">
        <v>5034</v>
      </c>
      <c r="U8" s="38">
        <v>5</v>
      </c>
      <c r="V8" s="35" t="str">
        <f>IFERROR(VLOOKUP(P8,CSVCard!$A:$B,2,0),"")</f>
        <v>郭嘉</v>
      </c>
      <c r="W8" s="35" t="str">
        <f>IFERROR(VLOOKUP(Q8,CSVCard!$A:$B,2,0),"")</f>
        <v>小乔</v>
      </c>
      <c r="X8" s="35" t="str">
        <f>IFERROR(VLOOKUP(R8,CSVCard!$A:$B,2,0),"")</f>
        <v>传承司马懿</v>
      </c>
      <c r="Y8" s="35" t="str">
        <f>IFERROR(VLOOKUP(S8,CSVCard!$A:$B,2,0),"")</f>
        <v>传承张辽</v>
      </c>
      <c r="Z8" s="35" t="str">
        <f>IFERROR(VLOOKUP(T8,CSVCard!$A:$B,2,0),"")</f>
        <v>传承曹丕</v>
      </c>
      <c r="AC8" s="39">
        <v>1022</v>
      </c>
      <c r="AD8" s="39">
        <v>5016</v>
      </c>
      <c r="AE8" s="39">
        <v>5024</v>
      </c>
      <c r="AF8" s="39">
        <v>5027</v>
      </c>
      <c r="AG8" s="39">
        <v>5039</v>
      </c>
      <c r="AH8" s="39">
        <v>5</v>
      </c>
      <c r="AI8" s="35" t="str">
        <f>IFERROR(VLOOKUP(AC8,CSVCard!$A:$B,2,0),"")</f>
        <v>吕布</v>
      </c>
      <c r="AJ8" s="35" t="str">
        <f>IFERROR(VLOOKUP(AD8,CSVCard!$A:$B,2,0),"")</f>
        <v>传承董卓</v>
      </c>
      <c r="AK8" s="35" t="str">
        <f>IFERROR(VLOOKUP(AE8,CSVCard!$A:$B,2,0),"")</f>
        <v>疾风马超</v>
      </c>
      <c r="AL8" s="35" t="str">
        <f>IFERROR(VLOOKUP(AF8,CSVCard!$A:$B,2,0),"")</f>
        <v>疾风张辽</v>
      </c>
      <c r="AM8" s="35" t="str">
        <f>IFERROR(VLOOKUP(AG8,CSVCard!$A:$B,2,0),"")</f>
        <v>疾风张郃</v>
      </c>
      <c r="AN8" s="38"/>
      <c r="AP8" s="39">
        <v>1016</v>
      </c>
      <c r="AQ8" s="39">
        <v>1056</v>
      </c>
      <c r="AR8" s="39">
        <v>5021</v>
      </c>
      <c r="AS8" s="39">
        <v>5030</v>
      </c>
      <c r="AT8" s="39">
        <v>5035</v>
      </c>
      <c r="AU8" s="39">
        <v>8</v>
      </c>
      <c r="AV8" s="35" t="str">
        <f>IFERROR(VLOOKUP(AP8,CSVCard!$A:$B,2,0),"")</f>
        <v>周瑜</v>
      </c>
      <c r="AW8" s="35" t="str">
        <f>IFERROR(VLOOKUP(AQ8,CSVCard!$A:$B,2,0),"")</f>
        <v>小乔</v>
      </c>
      <c r="AX8" s="35" t="str">
        <f>IFERROR(VLOOKUP(AR8,CSVCard!$A:$B,2,0),"")</f>
        <v>疾风孙尚香</v>
      </c>
      <c r="AY8" s="35" t="str">
        <f>IFERROR(VLOOKUP(AS8,CSVCard!$A:$B,2,0),"")</f>
        <v>固守周泰</v>
      </c>
      <c r="AZ8" s="35" t="str">
        <f>IFERROR(VLOOKUP(AT8,CSVCard!$A:$B,2,0),"")</f>
        <v>传承蔡文姬</v>
      </c>
    </row>
    <row r="9" spans="1:52" ht="14.25" x14ac:dyDescent="0.2">
      <c r="A9">
        <v>1012</v>
      </c>
      <c r="B9">
        <v>1056</v>
      </c>
      <c r="C9">
        <v>5003</v>
      </c>
      <c r="D9">
        <v>5013</v>
      </c>
      <c r="E9">
        <v>5029</v>
      </c>
      <c r="F9">
        <v>14</v>
      </c>
      <c r="H9" s="35" t="str">
        <f>IFERROR(VLOOKUP(A9,CSVCard!$A:$B,2,0),"")</f>
        <v>黄月英</v>
      </c>
      <c r="I9" s="35" t="str">
        <f>IFERROR(VLOOKUP(B9,CSVCard!$A:$B,2,0),"")</f>
        <v>小乔</v>
      </c>
      <c r="J9" s="35" t="str">
        <f>IFERROR(VLOOKUP(C9,CSVCard!$A:$B,2,0),"")</f>
        <v>传承刘备</v>
      </c>
      <c r="K9" s="35" t="str">
        <f>IFERROR(VLOOKUP(D9,CSVCard!$A:$B,2,0),"")</f>
        <v>传承诸葛亮</v>
      </c>
      <c r="L9" s="35" t="str">
        <f>IFERROR(VLOOKUP(E9,CSVCard!$A:$B,2,0),"")</f>
        <v>固守祝融</v>
      </c>
      <c r="M9">
        <f t="shared" si="0"/>
        <v>14</v>
      </c>
      <c r="P9" s="38">
        <v>1050</v>
      </c>
      <c r="Q9" s="38">
        <v>5003</v>
      </c>
      <c r="R9" s="38">
        <v>5004</v>
      </c>
      <c r="S9" s="38">
        <v>5012</v>
      </c>
      <c r="T9" s="38">
        <v>5018</v>
      </c>
      <c r="U9" s="38">
        <v>4</v>
      </c>
      <c r="V9" s="35" t="str">
        <f>IFERROR(VLOOKUP(P9,CSVCard!$A:$B,2,0),"")</f>
        <v>姜维</v>
      </c>
      <c r="W9" s="35" t="str">
        <f>IFERROR(VLOOKUP(Q9,CSVCard!$A:$B,2,0),"")</f>
        <v>传承刘备</v>
      </c>
      <c r="X9" s="35" t="str">
        <f>IFERROR(VLOOKUP(R9,CSVCard!$A:$B,2,0),"")</f>
        <v>传承关羽</v>
      </c>
      <c r="Y9" s="35" t="str">
        <f>IFERROR(VLOOKUP(S9,CSVCard!$A:$B,2,0),"")</f>
        <v>传承赵云</v>
      </c>
      <c r="Z9" s="35" t="str">
        <f>IFERROR(VLOOKUP(T9,CSVCard!$A:$B,2,0),"")</f>
        <v>传承魏延</v>
      </c>
      <c r="AC9" s="39">
        <v>1008</v>
      </c>
      <c r="AD9" s="39">
        <v>1009</v>
      </c>
      <c r="AE9" s="39">
        <v>1050</v>
      </c>
      <c r="AF9" s="39">
        <v>5004</v>
      </c>
      <c r="AG9" s="39">
        <v>5018</v>
      </c>
      <c r="AH9" s="39">
        <v>5</v>
      </c>
      <c r="AI9" s="35" t="str">
        <f>IFERROR(VLOOKUP(AC9,CSVCard!$A:$B,2,0),"")</f>
        <v>刘备</v>
      </c>
      <c r="AJ9" s="35" t="str">
        <f>IFERROR(VLOOKUP(AD9,CSVCard!$A:$B,2,0),"")</f>
        <v>张飞</v>
      </c>
      <c r="AK9" s="35" t="str">
        <f>IFERROR(VLOOKUP(AE9,CSVCard!$A:$B,2,0),"")</f>
        <v>姜维</v>
      </c>
      <c r="AL9" s="35" t="str">
        <f>IFERROR(VLOOKUP(AF9,CSVCard!$A:$B,2,0),"")</f>
        <v>传承关羽</v>
      </c>
      <c r="AM9" s="35" t="str">
        <f>IFERROR(VLOOKUP(AG9,CSVCard!$A:$B,2,0),"")</f>
        <v>传承魏延</v>
      </c>
      <c r="AN9" s="38"/>
      <c r="AP9" s="39">
        <v>1013</v>
      </c>
      <c r="AQ9" s="39">
        <v>1016</v>
      </c>
      <c r="AR9" s="39">
        <v>1055</v>
      </c>
      <c r="AS9" s="39">
        <v>1056</v>
      </c>
      <c r="AT9" s="39">
        <v>1063</v>
      </c>
      <c r="AU9" s="39">
        <v>7</v>
      </c>
      <c r="AV9" s="35" t="str">
        <f>IFERROR(VLOOKUP(AP9,CSVCard!$A:$B,2,0),"")</f>
        <v>赵云</v>
      </c>
      <c r="AW9" s="35" t="str">
        <f>IFERROR(VLOOKUP(AQ9,CSVCard!$A:$B,2,0),"")</f>
        <v>周瑜</v>
      </c>
      <c r="AX9" s="35" t="str">
        <f>IFERROR(VLOOKUP(AR9,CSVCard!$A:$B,2,0),"")</f>
        <v>大乔</v>
      </c>
      <c r="AY9" s="35" t="str">
        <f>IFERROR(VLOOKUP(AS9,CSVCard!$A:$B,2,0),"")</f>
        <v>小乔</v>
      </c>
      <c r="AZ9" s="35" t="str">
        <f>IFERROR(VLOOKUP(AT9,CSVCard!$A:$B,2,0),"")</f>
        <v>华佗</v>
      </c>
    </row>
    <row r="10" spans="1:52" ht="14.25" x14ac:dyDescent="0.2">
      <c r="A10">
        <v>1009</v>
      </c>
      <c r="B10">
        <v>1050</v>
      </c>
      <c r="C10">
        <v>5003</v>
      </c>
      <c r="D10">
        <v>5004</v>
      </c>
      <c r="E10">
        <v>5018</v>
      </c>
      <c r="F10">
        <v>12</v>
      </c>
      <c r="H10" s="35" t="str">
        <f>IFERROR(VLOOKUP(A10,CSVCard!$A:$B,2,0),"")</f>
        <v>张飞</v>
      </c>
      <c r="I10" s="35" t="str">
        <f>IFERROR(VLOOKUP(B10,CSVCard!$A:$B,2,0),"")</f>
        <v>姜维</v>
      </c>
      <c r="J10" s="35" t="str">
        <f>IFERROR(VLOOKUP(C10,CSVCard!$A:$B,2,0),"")</f>
        <v>传承刘备</v>
      </c>
      <c r="K10" s="35" t="str">
        <f>IFERROR(VLOOKUP(D10,CSVCard!$A:$B,2,0),"")</f>
        <v>传承关羽</v>
      </c>
      <c r="L10" s="35" t="str">
        <f>IFERROR(VLOOKUP(E10,CSVCard!$A:$B,2,0),"")</f>
        <v>传承魏延</v>
      </c>
      <c r="M10">
        <f t="shared" si="0"/>
        <v>12</v>
      </c>
      <c r="P10" s="38">
        <v>1004</v>
      </c>
      <c r="Q10" s="38">
        <v>1012</v>
      </c>
      <c r="R10" s="38">
        <v>1056</v>
      </c>
      <c r="S10" s="38">
        <v>5013</v>
      </c>
      <c r="T10" s="38">
        <v>5029</v>
      </c>
      <c r="U10" s="38">
        <v>4</v>
      </c>
      <c r="V10" s="35" t="str">
        <f>IFERROR(VLOOKUP(P10,CSVCard!$A:$B,2,0),"")</f>
        <v>郭嘉</v>
      </c>
      <c r="W10" s="35" t="str">
        <f>IFERROR(VLOOKUP(Q10,CSVCard!$A:$B,2,0),"")</f>
        <v>黄月英</v>
      </c>
      <c r="X10" s="35" t="str">
        <f>IFERROR(VLOOKUP(R10,CSVCard!$A:$B,2,0),"")</f>
        <v>小乔</v>
      </c>
      <c r="Y10" s="35" t="str">
        <f>IFERROR(VLOOKUP(S10,CSVCard!$A:$B,2,0),"")</f>
        <v>传承诸葛亮</v>
      </c>
      <c r="Z10" s="35" t="str">
        <f>IFERROR(VLOOKUP(T10,CSVCard!$A:$B,2,0),"")</f>
        <v>固守祝融</v>
      </c>
      <c r="AC10" s="39">
        <v>1003</v>
      </c>
      <c r="AD10" s="39">
        <v>1022</v>
      </c>
      <c r="AE10" s="39">
        <v>5011</v>
      </c>
      <c r="AF10" s="39">
        <v>5024</v>
      </c>
      <c r="AG10" s="39">
        <v>5034</v>
      </c>
      <c r="AH10" s="39">
        <v>5</v>
      </c>
      <c r="AI10" s="35" t="str">
        <f>IFERROR(VLOOKUP(AC10,CSVCard!$A:$B,2,0),"")</f>
        <v>夏侯惇</v>
      </c>
      <c r="AJ10" s="35" t="str">
        <f>IFERROR(VLOOKUP(AD10,CSVCard!$A:$B,2,0),"")</f>
        <v>吕布</v>
      </c>
      <c r="AK10" s="35" t="str">
        <f>IFERROR(VLOOKUP(AE10,CSVCard!$A:$B,2,0),"")</f>
        <v>传承张辽</v>
      </c>
      <c r="AL10" s="35" t="str">
        <f>IFERROR(VLOOKUP(AF10,CSVCard!$A:$B,2,0),"")</f>
        <v>疾风马超</v>
      </c>
      <c r="AM10" s="35" t="str">
        <f>IFERROR(VLOOKUP(AG10,CSVCard!$A:$B,2,0),"")</f>
        <v>传承曹丕</v>
      </c>
      <c r="AN10" s="38"/>
      <c r="AP10" s="39">
        <v>1021</v>
      </c>
      <c r="AQ10" s="39">
        <v>1056</v>
      </c>
      <c r="AR10" s="39">
        <v>5014</v>
      </c>
      <c r="AS10" s="39">
        <v>5021</v>
      </c>
      <c r="AT10" s="39">
        <v>5030</v>
      </c>
      <c r="AU10" s="39">
        <v>7</v>
      </c>
      <c r="AV10" s="35" t="str">
        <f>IFERROR(VLOOKUP(AP10,CSVCard!$A:$B,2,0),"")</f>
        <v>吕蒙</v>
      </c>
      <c r="AW10" s="35" t="str">
        <f>IFERROR(VLOOKUP(AQ10,CSVCard!$A:$B,2,0),"")</f>
        <v>小乔</v>
      </c>
      <c r="AX10" s="35" t="str">
        <f>IFERROR(VLOOKUP(AR10,CSVCard!$A:$B,2,0),"")</f>
        <v>传承周瑜</v>
      </c>
      <c r="AY10" s="35" t="str">
        <f>IFERROR(VLOOKUP(AS10,CSVCard!$A:$B,2,0),"")</f>
        <v>疾风孙尚香</v>
      </c>
      <c r="AZ10" s="35" t="str">
        <f>IFERROR(VLOOKUP(AT10,CSVCard!$A:$B,2,0),"")</f>
        <v>固守周泰</v>
      </c>
    </row>
    <row r="11" spans="1:52" ht="14.25" x14ac:dyDescent="0.2">
      <c r="A11">
        <v>5016</v>
      </c>
      <c r="B11">
        <v>5023</v>
      </c>
      <c r="C11">
        <v>5024</v>
      </c>
      <c r="D11">
        <v>5027</v>
      </c>
      <c r="E11">
        <v>5039</v>
      </c>
      <c r="F11">
        <v>12</v>
      </c>
      <c r="H11" s="35" t="str">
        <f>IFERROR(VLOOKUP(A11,CSVCard!$A:$B,2,0),"")</f>
        <v>传承董卓</v>
      </c>
      <c r="I11" s="35" t="str">
        <f>IFERROR(VLOOKUP(B11,CSVCard!$A:$B,2,0),"")</f>
        <v>疾风吕姬</v>
      </c>
      <c r="J11" s="35" t="str">
        <f>IFERROR(VLOOKUP(C11,CSVCard!$A:$B,2,0),"")</f>
        <v>疾风马超</v>
      </c>
      <c r="K11" s="35" t="str">
        <f>IFERROR(VLOOKUP(D11,CSVCard!$A:$B,2,0),"")</f>
        <v>疾风张辽</v>
      </c>
      <c r="L11" s="35" t="str">
        <f>IFERROR(VLOOKUP(E11,CSVCard!$A:$B,2,0),"")</f>
        <v>疾风张郃</v>
      </c>
      <c r="M11">
        <f t="shared" si="0"/>
        <v>12</v>
      </c>
      <c r="P11" s="38">
        <v>1003</v>
      </c>
      <c r="Q11" s="38">
        <v>5001</v>
      </c>
      <c r="R11" s="38">
        <v>5011</v>
      </c>
      <c r="S11" s="38">
        <v>5034</v>
      </c>
      <c r="T11" s="38">
        <v>5040</v>
      </c>
      <c r="U11" s="38">
        <v>4</v>
      </c>
      <c r="V11" s="35" t="str">
        <f>IFERROR(VLOOKUP(P11,CSVCard!$A:$B,2,0),"")</f>
        <v>夏侯惇</v>
      </c>
      <c r="W11" s="35" t="str">
        <f>IFERROR(VLOOKUP(Q11,CSVCard!$A:$B,2,0),"")</f>
        <v>传承曹操</v>
      </c>
      <c r="X11" s="35" t="str">
        <f>IFERROR(VLOOKUP(R11,CSVCard!$A:$B,2,0),"")</f>
        <v>传承张辽</v>
      </c>
      <c r="Y11" s="35" t="str">
        <f>IFERROR(VLOOKUP(S11,CSVCard!$A:$B,2,0),"")</f>
        <v>传承曹丕</v>
      </c>
      <c r="Z11" s="35" t="str">
        <f>IFERROR(VLOOKUP(T11,CSVCard!$A:$B,2,0),"")</f>
        <v>传承张郃</v>
      </c>
      <c r="AC11" s="39">
        <v>1009</v>
      </c>
      <c r="AD11" s="39">
        <v>1050</v>
      </c>
      <c r="AE11" s="39">
        <v>5003</v>
      </c>
      <c r="AF11" s="39">
        <v>5004</v>
      </c>
      <c r="AG11" s="39">
        <v>5018</v>
      </c>
      <c r="AH11" s="39">
        <v>5</v>
      </c>
      <c r="AI11" s="35" t="str">
        <f>IFERROR(VLOOKUP(AC11,CSVCard!$A:$B,2,0),"")</f>
        <v>张飞</v>
      </c>
      <c r="AJ11" s="35" t="str">
        <f>IFERROR(VLOOKUP(AD11,CSVCard!$A:$B,2,0),"")</f>
        <v>姜维</v>
      </c>
      <c r="AK11" s="35" t="str">
        <f>IFERROR(VLOOKUP(AE11,CSVCard!$A:$B,2,0),"")</f>
        <v>传承刘备</v>
      </c>
      <c r="AL11" s="35" t="str">
        <f>IFERROR(VLOOKUP(AF11,CSVCard!$A:$B,2,0),"")</f>
        <v>传承关羽</v>
      </c>
      <c r="AM11" s="35" t="str">
        <f>IFERROR(VLOOKUP(AG11,CSVCard!$A:$B,2,0),"")</f>
        <v>传承魏延</v>
      </c>
      <c r="AN11" s="38"/>
      <c r="AP11" s="39">
        <v>1005</v>
      </c>
      <c r="AQ11" s="39">
        <v>1016</v>
      </c>
      <c r="AR11" s="39">
        <v>1055</v>
      </c>
      <c r="AS11" s="39">
        <v>1056</v>
      </c>
      <c r="AT11" s="39">
        <v>1062</v>
      </c>
      <c r="AU11" s="39">
        <v>7</v>
      </c>
      <c r="AV11" s="35" t="str">
        <f>IFERROR(VLOOKUP(AP11,CSVCard!$A:$B,2,0),"")</f>
        <v>曹仁</v>
      </c>
      <c r="AW11" s="35" t="str">
        <f>IFERROR(VLOOKUP(AQ11,CSVCard!$A:$B,2,0),"")</f>
        <v>周瑜</v>
      </c>
      <c r="AX11" s="35" t="str">
        <f>IFERROR(VLOOKUP(AR11,CSVCard!$A:$B,2,0),"")</f>
        <v>大乔</v>
      </c>
      <c r="AY11" s="35" t="str">
        <f>IFERROR(VLOOKUP(AS11,CSVCard!$A:$B,2,0),"")</f>
        <v>小乔</v>
      </c>
      <c r="AZ11" s="35" t="str">
        <f>IFERROR(VLOOKUP(AT11,CSVCard!$A:$B,2,0),"")</f>
        <v>蔡文姬</v>
      </c>
    </row>
    <row r="12" spans="1:52" ht="14.25" x14ac:dyDescent="0.2">
      <c r="A12">
        <v>1022</v>
      </c>
      <c r="B12">
        <v>1023</v>
      </c>
      <c r="C12">
        <v>5023</v>
      </c>
      <c r="D12">
        <v>5024</v>
      </c>
      <c r="E12">
        <v>5027</v>
      </c>
      <c r="F12">
        <v>11</v>
      </c>
      <c r="H12" s="35" t="str">
        <f>IFERROR(VLOOKUP(A12,CSVCard!$A:$B,2,0),"")</f>
        <v>吕布</v>
      </c>
      <c r="I12" s="35" t="str">
        <f>IFERROR(VLOOKUP(B12,CSVCard!$A:$B,2,0),"")</f>
        <v>董卓</v>
      </c>
      <c r="J12" s="35" t="str">
        <f>IFERROR(VLOOKUP(C12,CSVCard!$A:$B,2,0),"")</f>
        <v>疾风吕姬</v>
      </c>
      <c r="K12" s="35" t="str">
        <f>IFERROR(VLOOKUP(D12,CSVCard!$A:$B,2,0),"")</f>
        <v>疾风马超</v>
      </c>
      <c r="L12" s="35" t="str">
        <f>IFERROR(VLOOKUP(E12,CSVCard!$A:$B,2,0),"")</f>
        <v>疾风张辽</v>
      </c>
      <c r="M12">
        <f t="shared" si="0"/>
        <v>11</v>
      </c>
      <c r="P12" s="38">
        <v>1022</v>
      </c>
      <c r="Q12" s="38">
        <v>1055</v>
      </c>
      <c r="R12" s="38">
        <v>1063</v>
      </c>
      <c r="S12" s="38">
        <v>5028</v>
      </c>
      <c r="T12" s="38">
        <v>5035</v>
      </c>
      <c r="U12" s="38">
        <v>4</v>
      </c>
      <c r="V12" s="35" t="str">
        <f>IFERROR(VLOOKUP(P12,CSVCard!$A:$B,2,0),"")</f>
        <v>吕布</v>
      </c>
      <c r="W12" s="35" t="str">
        <f>IFERROR(VLOOKUP(Q12,CSVCard!$A:$B,2,0),"")</f>
        <v>大乔</v>
      </c>
      <c r="X12" s="35" t="str">
        <f>IFERROR(VLOOKUP(R12,CSVCard!$A:$B,2,0),"")</f>
        <v>华佗</v>
      </c>
      <c r="Y12" s="35" t="str">
        <f>IFERROR(VLOOKUP(S12,CSVCard!$A:$B,2,0),"")</f>
        <v>固守颜良</v>
      </c>
      <c r="Z12" s="35" t="str">
        <f>IFERROR(VLOOKUP(T12,CSVCard!$A:$B,2,0),"")</f>
        <v>传承蔡文姬</v>
      </c>
      <c r="AC12" s="39">
        <v>1012</v>
      </c>
      <c r="AD12" s="39">
        <v>1056</v>
      </c>
      <c r="AE12" s="39">
        <v>5013</v>
      </c>
      <c r="AF12" s="39">
        <v>5029</v>
      </c>
      <c r="AG12" s="39">
        <v>5036</v>
      </c>
      <c r="AH12" s="39">
        <v>4</v>
      </c>
      <c r="AI12" s="35" t="str">
        <f>IFERROR(VLOOKUP(AC12,CSVCard!$A:$B,2,0),"")</f>
        <v>黄月英</v>
      </c>
      <c r="AJ12" s="35" t="str">
        <f>IFERROR(VLOOKUP(AD12,CSVCard!$A:$B,2,0),"")</f>
        <v>小乔</v>
      </c>
      <c r="AK12" s="35" t="str">
        <f>IFERROR(VLOOKUP(AE12,CSVCard!$A:$B,2,0),"")</f>
        <v>传承诸葛亮</v>
      </c>
      <c r="AL12" s="35" t="str">
        <f>IFERROR(VLOOKUP(AF12,CSVCard!$A:$B,2,0),"")</f>
        <v>固守祝融</v>
      </c>
      <c r="AM12" s="35" t="str">
        <f>IFERROR(VLOOKUP(AG12,CSVCard!$A:$B,2,0),"")</f>
        <v>传承郭嘉</v>
      </c>
      <c r="AN12" s="38"/>
      <c r="AP12" s="39">
        <v>1009</v>
      </c>
      <c r="AQ12" s="39">
        <v>1050</v>
      </c>
      <c r="AR12" s="39">
        <v>5003</v>
      </c>
      <c r="AS12" s="39">
        <v>5004</v>
      </c>
      <c r="AT12" s="39">
        <v>5018</v>
      </c>
      <c r="AU12" s="39">
        <v>6</v>
      </c>
      <c r="AV12" s="35" t="str">
        <f>IFERROR(VLOOKUP(AP12,CSVCard!$A:$B,2,0),"")</f>
        <v>张飞</v>
      </c>
      <c r="AW12" s="35" t="str">
        <f>IFERROR(VLOOKUP(AQ12,CSVCard!$A:$B,2,0),"")</f>
        <v>姜维</v>
      </c>
      <c r="AX12" s="35" t="str">
        <f>IFERROR(VLOOKUP(AR12,CSVCard!$A:$B,2,0),"")</f>
        <v>传承刘备</v>
      </c>
      <c r="AY12" s="35" t="str">
        <f>IFERROR(VLOOKUP(AS12,CSVCard!$A:$B,2,0),"")</f>
        <v>传承关羽</v>
      </c>
      <c r="AZ12" s="35" t="str">
        <f>IFERROR(VLOOKUP(AT12,CSVCard!$A:$B,2,0),"")</f>
        <v>传承魏延</v>
      </c>
    </row>
    <row r="13" spans="1:52" ht="14.25" x14ac:dyDescent="0.2">
      <c r="A13">
        <v>1022</v>
      </c>
      <c r="B13">
        <v>1055</v>
      </c>
      <c r="C13">
        <v>1063</v>
      </c>
      <c r="D13">
        <v>5028</v>
      </c>
      <c r="E13">
        <v>5035</v>
      </c>
      <c r="F13">
        <v>11</v>
      </c>
      <c r="H13" s="35" t="str">
        <f>IFERROR(VLOOKUP(A13,CSVCard!$A:$B,2,0),"")</f>
        <v>吕布</v>
      </c>
      <c r="I13" s="35" t="str">
        <f>IFERROR(VLOOKUP(B13,CSVCard!$A:$B,2,0),"")</f>
        <v>大乔</v>
      </c>
      <c r="J13" s="35" t="str">
        <f>IFERROR(VLOOKUP(C13,CSVCard!$A:$B,2,0),"")</f>
        <v>华佗</v>
      </c>
      <c r="K13" s="35" t="str">
        <f>IFERROR(VLOOKUP(D13,CSVCard!$A:$B,2,0),"")</f>
        <v>固守颜良</v>
      </c>
      <c r="L13" s="35" t="str">
        <f>IFERROR(VLOOKUP(E13,CSVCard!$A:$B,2,0),"")</f>
        <v>传承蔡文姬</v>
      </c>
      <c r="M13">
        <f t="shared" si="0"/>
        <v>11</v>
      </c>
      <c r="P13" s="38">
        <v>1055</v>
      </c>
      <c r="Q13" s="38">
        <v>1056</v>
      </c>
      <c r="R13" s="38">
        <v>5014</v>
      </c>
      <c r="S13" s="38">
        <v>5029</v>
      </c>
      <c r="T13" s="38">
        <v>5037</v>
      </c>
      <c r="U13" s="38">
        <v>3</v>
      </c>
      <c r="V13" s="35" t="str">
        <f>IFERROR(VLOOKUP(P13,CSVCard!$A:$B,2,0),"")</f>
        <v>大乔</v>
      </c>
      <c r="W13" s="35" t="str">
        <f>IFERROR(VLOOKUP(Q13,CSVCard!$A:$B,2,0),"")</f>
        <v>小乔</v>
      </c>
      <c r="X13" s="35" t="str">
        <f>IFERROR(VLOOKUP(R13,CSVCard!$A:$B,2,0),"")</f>
        <v>传承周瑜</v>
      </c>
      <c r="Y13" s="35" t="str">
        <f>IFERROR(VLOOKUP(S13,CSVCard!$A:$B,2,0),"")</f>
        <v>固守祝融</v>
      </c>
      <c r="Z13" s="35" t="str">
        <f>IFERROR(VLOOKUP(T13,CSVCard!$A:$B,2,0),"")</f>
        <v>传承黄忠</v>
      </c>
      <c r="AC13" s="39">
        <v>1012</v>
      </c>
      <c r="AD13" s="39">
        <v>1056</v>
      </c>
      <c r="AE13" s="39">
        <v>5003</v>
      </c>
      <c r="AF13" s="39">
        <v>5013</v>
      </c>
      <c r="AG13" s="39">
        <v>5029</v>
      </c>
      <c r="AH13" s="39">
        <v>4</v>
      </c>
      <c r="AI13" s="35" t="str">
        <f>IFERROR(VLOOKUP(AC13,CSVCard!$A:$B,2,0),"")</f>
        <v>黄月英</v>
      </c>
      <c r="AJ13" s="35" t="str">
        <f>IFERROR(VLOOKUP(AD13,CSVCard!$A:$B,2,0),"")</f>
        <v>小乔</v>
      </c>
      <c r="AK13" s="35" t="str">
        <f>IFERROR(VLOOKUP(AE13,CSVCard!$A:$B,2,0),"")</f>
        <v>传承刘备</v>
      </c>
      <c r="AL13" s="35" t="str">
        <f>IFERROR(VLOOKUP(AF13,CSVCard!$A:$B,2,0),"")</f>
        <v>传承诸葛亮</v>
      </c>
      <c r="AM13" s="35" t="str">
        <f>IFERROR(VLOOKUP(AG13,CSVCard!$A:$B,2,0),"")</f>
        <v>固守祝融</v>
      </c>
      <c r="AN13" s="38"/>
      <c r="AP13" s="39">
        <v>1003</v>
      </c>
      <c r="AQ13" s="39">
        <v>5011</v>
      </c>
      <c r="AR13" s="39">
        <v>5023</v>
      </c>
      <c r="AS13" s="39">
        <v>5024</v>
      </c>
      <c r="AT13" s="39">
        <v>5034</v>
      </c>
      <c r="AU13" s="39">
        <v>6</v>
      </c>
      <c r="AV13" s="35" t="str">
        <f>IFERROR(VLOOKUP(AP13,CSVCard!$A:$B,2,0),"")</f>
        <v>夏侯惇</v>
      </c>
      <c r="AW13" s="35" t="str">
        <f>IFERROR(VLOOKUP(AQ13,CSVCard!$A:$B,2,0),"")</f>
        <v>传承张辽</v>
      </c>
      <c r="AX13" s="35" t="str">
        <f>IFERROR(VLOOKUP(AR13,CSVCard!$A:$B,2,0),"")</f>
        <v>疾风吕姬</v>
      </c>
      <c r="AY13" s="35" t="str">
        <f>IFERROR(VLOOKUP(AS13,CSVCard!$A:$B,2,0),"")</f>
        <v>疾风马超</v>
      </c>
      <c r="AZ13" s="35" t="str">
        <f>IFERROR(VLOOKUP(AT13,CSVCard!$A:$B,2,0),"")</f>
        <v>传承曹丕</v>
      </c>
    </row>
    <row r="14" spans="1:52" ht="14.25" x14ac:dyDescent="0.2">
      <c r="A14">
        <v>1008</v>
      </c>
      <c r="B14">
        <v>1013</v>
      </c>
      <c r="C14">
        <v>1050</v>
      </c>
      <c r="D14">
        <v>5004</v>
      </c>
      <c r="E14">
        <v>5018</v>
      </c>
      <c r="F14">
        <v>10</v>
      </c>
      <c r="H14" s="35" t="str">
        <f>IFERROR(VLOOKUP(A14,CSVCard!$A:$B,2,0),"")</f>
        <v>刘备</v>
      </c>
      <c r="I14" s="35" t="str">
        <f>IFERROR(VLOOKUP(B14,CSVCard!$A:$B,2,0),"")</f>
        <v>赵云</v>
      </c>
      <c r="J14" s="35" t="str">
        <f>IFERROR(VLOOKUP(C14,CSVCard!$A:$B,2,0),"")</f>
        <v>姜维</v>
      </c>
      <c r="K14" s="35" t="str">
        <f>IFERROR(VLOOKUP(D14,CSVCard!$A:$B,2,0),"")</f>
        <v>传承关羽</v>
      </c>
      <c r="L14" s="35" t="str">
        <f>IFERROR(VLOOKUP(E14,CSVCard!$A:$B,2,0),"")</f>
        <v>传承魏延</v>
      </c>
      <c r="M14">
        <f t="shared" si="0"/>
        <v>10</v>
      </c>
      <c r="P14" s="38">
        <v>1050</v>
      </c>
      <c r="Q14" s="38">
        <v>5003</v>
      </c>
      <c r="R14" s="38">
        <v>5004</v>
      </c>
      <c r="S14" s="38">
        <v>5018</v>
      </c>
      <c r="T14" s="38">
        <v>5022</v>
      </c>
      <c r="U14" s="38">
        <v>3</v>
      </c>
      <c r="V14" s="35" t="str">
        <f>IFERROR(VLOOKUP(P14,CSVCard!$A:$B,2,0),"")</f>
        <v>姜维</v>
      </c>
      <c r="W14" s="35" t="str">
        <f>IFERROR(VLOOKUP(Q14,CSVCard!$A:$B,2,0),"")</f>
        <v>传承刘备</v>
      </c>
      <c r="X14" s="35" t="str">
        <f>IFERROR(VLOOKUP(R14,CSVCard!$A:$B,2,0),"")</f>
        <v>传承关羽</v>
      </c>
      <c r="Y14" s="35" t="str">
        <f>IFERROR(VLOOKUP(S14,CSVCard!$A:$B,2,0),"")</f>
        <v>传承魏延</v>
      </c>
      <c r="Z14" s="35" t="str">
        <f>IFERROR(VLOOKUP(T14,CSVCard!$A:$B,2,0),"")</f>
        <v>疾风赵云</v>
      </c>
      <c r="AC14" s="39">
        <v>5001</v>
      </c>
      <c r="AD14" s="39">
        <v>5011</v>
      </c>
      <c r="AE14" s="39">
        <v>5024</v>
      </c>
      <c r="AF14" s="39">
        <v>5034</v>
      </c>
      <c r="AG14" s="39">
        <v>5040</v>
      </c>
      <c r="AH14" s="39">
        <v>4</v>
      </c>
      <c r="AI14" s="35" t="str">
        <f>IFERROR(VLOOKUP(AC14,CSVCard!$A:$B,2,0),"")</f>
        <v>传承曹操</v>
      </c>
      <c r="AJ14" s="35" t="str">
        <f>IFERROR(VLOOKUP(AD14,CSVCard!$A:$B,2,0),"")</f>
        <v>传承张辽</v>
      </c>
      <c r="AK14" s="35" t="str">
        <f>IFERROR(VLOOKUP(AE14,CSVCard!$A:$B,2,0),"")</f>
        <v>疾风马超</v>
      </c>
      <c r="AL14" s="35" t="str">
        <f>IFERROR(VLOOKUP(AF14,CSVCard!$A:$B,2,0),"")</f>
        <v>传承曹丕</v>
      </c>
      <c r="AM14" s="35" t="str">
        <f>IFERROR(VLOOKUP(AG14,CSVCard!$A:$B,2,0),"")</f>
        <v>传承张郃</v>
      </c>
      <c r="AN14" s="38"/>
      <c r="AP14" s="39">
        <v>1055</v>
      </c>
      <c r="AQ14" s="39">
        <v>1063</v>
      </c>
      <c r="AR14" s="39">
        <v>5024</v>
      </c>
      <c r="AS14" s="39">
        <v>5028</v>
      </c>
      <c r="AT14" s="39">
        <v>5035</v>
      </c>
      <c r="AU14" s="39">
        <v>5</v>
      </c>
      <c r="AV14" s="35" t="str">
        <f>IFERROR(VLOOKUP(AP14,CSVCard!$A:$B,2,0),"")</f>
        <v>大乔</v>
      </c>
      <c r="AW14" s="35" t="str">
        <f>IFERROR(VLOOKUP(AQ14,CSVCard!$A:$B,2,0),"")</f>
        <v>华佗</v>
      </c>
      <c r="AX14" s="35" t="str">
        <f>IFERROR(VLOOKUP(AR14,CSVCard!$A:$B,2,0),"")</f>
        <v>疾风马超</v>
      </c>
      <c r="AY14" s="35" t="str">
        <f>IFERROR(VLOOKUP(AS14,CSVCard!$A:$B,2,0),"")</f>
        <v>固守颜良</v>
      </c>
      <c r="AZ14" s="35" t="str">
        <f>IFERROR(VLOOKUP(AT14,CSVCard!$A:$B,2,0),"")</f>
        <v>传承蔡文姬</v>
      </c>
    </row>
    <row r="15" spans="1:52" ht="14.25" x14ac:dyDescent="0.2">
      <c r="A15">
        <v>1012</v>
      </c>
      <c r="B15">
        <v>1056</v>
      </c>
      <c r="C15">
        <v>5013</v>
      </c>
      <c r="D15">
        <v>5029</v>
      </c>
      <c r="E15">
        <v>5036</v>
      </c>
      <c r="F15">
        <v>10</v>
      </c>
      <c r="H15" s="35" t="str">
        <f>IFERROR(VLOOKUP(A15,CSVCard!$A:$B,2,0),"")</f>
        <v>黄月英</v>
      </c>
      <c r="I15" s="35" t="str">
        <f>IFERROR(VLOOKUP(B15,CSVCard!$A:$B,2,0),"")</f>
        <v>小乔</v>
      </c>
      <c r="J15" s="35" t="str">
        <f>IFERROR(VLOOKUP(C15,CSVCard!$A:$B,2,0),"")</f>
        <v>传承诸葛亮</v>
      </c>
      <c r="K15" s="35" t="str">
        <f>IFERROR(VLOOKUP(D15,CSVCard!$A:$B,2,0),"")</f>
        <v>固守祝融</v>
      </c>
      <c r="L15" s="35" t="str">
        <f>IFERROR(VLOOKUP(E15,CSVCard!$A:$B,2,0),"")</f>
        <v>传承郭嘉</v>
      </c>
      <c r="M15">
        <f t="shared" si="0"/>
        <v>10</v>
      </c>
      <c r="P15" s="38">
        <v>1008</v>
      </c>
      <c r="Q15" s="38">
        <v>1050</v>
      </c>
      <c r="R15" s="38">
        <v>5004</v>
      </c>
      <c r="S15" s="38">
        <v>5012</v>
      </c>
      <c r="T15" s="38">
        <v>5018</v>
      </c>
      <c r="U15" s="38">
        <v>3</v>
      </c>
      <c r="V15" s="35" t="str">
        <f>IFERROR(VLOOKUP(P15,CSVCard!$A:$B,2,0),"")</f>
        <v>刘备</v>
      </c>
      <c r="W15" s="35" t="str">
        <f>IFERROR(VLOOKUP(Q15,CSVCard!$A:$B,2,0),"")</f>
        <v>姜维</v>
      </c>
      <c r="X15" s="35" t="str">
        <f>IFERROR(VLOOKUP(R15,CSVCard!$A:$B,2,0),"")</f>
        <v>传承关羽</v>
      </c>
      <c r="Y15" s="35" t="str">
        <f>IFERROR(VLOOKUP(S15,CSVCard!$A:$B,2,0),"")</f>
        <v>传承赵云</v>
      </c>
      <c r="Z15" s="35" t="str">
        <f>IFERROR(VLOOKUP(T15,CSVCard!$A:$B,2,0),"")</f>
        <v>传承魏延</v>
      </c>
      <c r="AC15" s="39">
        <v>1012</v>
      </c>
      <c r="AD15" s="39">
        <v>1056</v>
      </c>
      <c r="AE15" s="39">
        <v>5012</v>
      </c>
      <c r="AF15" s="39">
        <v>5013</v>
      </c>
      <c r="AG15" s="39">
        <v>5029</v>
      </c>
      <c r="AH15" s="39">
        <v>4</v>
      </c>
      <c r="AI15" s="35" t="str">
        <f>IFERROR(VLOOKUP(AC15,CSVCard!$A:$B,2,0),"")</f>
        <v>黄月英</v>
      </c>
      <c r="AJ15" s="35" t="str">
        <f>IFERROR(VLOOKUP(AD15,CSVCard!$A:$B,2,0),"")</f>
        <v>小乔</v>
      </c>
      <c r="AK15" s="35" t="str">
        <f>IFERROR(VLOOKUP(AE15,CSVCard!$A:$B,2,0),"")</f>
        <v>传承赵云</v>
      </c>
      <c r="AL15" s="35" t="str">
        <f>IFERROR(VLOOKUP(AF15,CSVCard!$A:$B,2,0),"")</f>
        <v>传承诸葛亮</v>
      </c>
      <c r="AM15" s="35" t="str">
        <f>IFERROR(VLOOKUP(AG15,CSVCard!$A:$B,2,0),"")</f>
        <v>固守祝融</v>
      </c>
      <c r="AN15" s="38"/>
      <c r="AP15" s="39">
        <v>1016</v>
      </c>
      <c r="AQ15" s="39">
        <v>1021</v>
      </c>
      <c r="AR15" s="39">
        <v>1056</v>
      </c>
      <c r="AS15" s="39">
        <v>5021</v>
      </c>
      <c r="AT15" s="39">
        <v>5030</v>
      </c>
      <c r="AU15" s="39">
        <v>5</v>
      </c>
      <c r="AV15" s="35" t="str">
        <f>IFERROR(VLOOKUP(AP15,CSVCard!$A:$B,2,0),"")</f>
        <v>周瑜</v>
      </c>
      <c r="AW15" s="35" t="str">
        <f>IFERROR(VLOOKUP(AQ15,CSVCard!$A:$B,2,0),"")</f>
        <v>吕蒙</v>
      </c>
      <c r="AX15" s="35" t="str">
        <f>IFERROR(VLOOKUP(AR15,CSVCard!$A:$B,2,0),"")</f>
        <v>小乔</v>
      </c>
      <c r="AY15" s="35" t="str">
        <f>IFERROR(VLOOKUP(AS15,CSVCard!$A:$B,2,0),"")</f>
        <v>疾风孙尚香</v>
      </c>
      <c r="AZ15" s="35" t="str">
        <f>IFERROR(VLOOKUP(AT15,CSVCard!$A:$B,2,0),"")</f>
        <v>固守周泰</v>
      </c>
    </row>
    <row r="16" spans="1:52" ht="14.25" x14ac:dyDescent="0.2">
      <c r="A16">
        <v>5011</v>
      </c>
      <c r="B16">
        <v>5023</v>
      </c>
      <c r="C16">
        <v>5024</v>
      </c>
      <c r="D16">
        <v>5034</v>
      </c>
      <c r="E16">
        <v>5040</v>
      </c>
      <c r="F16">
        <v>10</v>
      </c>
      <c r="H16" s="35" t="str">
        <f>IFERROR(VLOOKUP(A16,CSVCard!$A:$B,2,0),"")</f>
        <v>传承张辽</v>
      </c>
      <c r="I16" s="35" t="str">
        <f>IFERROR(VLOOKUP(B16,CSVCard!$A:$B,2,0),"")</f>
        <v>疾风吕姬</v>
      </c>
      <c r="J16" s="35" t="str">
        <f>IFERROR(VLOOKUP(C16,CSVCard!$A:$B,2,0),"")</f>
        <v>疾风马超</v>
      </c>
      <c r="K16" s="35" t="str">
        <f>IFERROR(VLOOKUP(D16,CSVCard!$A:$B,2,0),"")</f>
        <v>传承曹丕</v>
      </c>
      <c r="L16" s="35" t="str">
        <f>IFERROR(VLOOKUP(E16,CSVCard!$A:$B,2,0),"")</f>
        <v>传承张郃</v>
      </c>
      <c r="M16">
        <f t="shared" si="0"/>
        <v>10</v>
      </c>
      <c r="P16" s="38">
        <v>1003</v>
      </c>
      <c r="Q16" s="38">
        <v>5001</v>
      </c>
      <c r="R16" s="38">
        <v>5011</v>
      </c>
      <c r="S16" s="38">
        <v>5024</v>
      </c>
      <c r="T16" s="38">
        <v>5034</v>
      </c>
      <c r="U16" s="38">
        <v>3</v>
      </c>
      <c r="V16" s="35" t="str">
        <f>IFERROR(VLOOKUP(P16,CSVCard!$A:$B,2,0),"")</f>
        <v>夏侯惇</v>
      </c>
      <c r="W16" s="35" t="str">
        <f>IFERROR(VLOOKUP(Q16,CSVCard!$A:$B,2,0),"")</f>
        <v>传承曹操</v>
      </c>
      <c r="X16" s="35" t="str">
        <f>IFERROR(VLOOKUP(R16,CSVCard!$A:$B,2,0),"")</f>
        <v>传承张辽</v>
      </c>
      <c r="Y16" s="35" t="str">
        <f>IFERROR(VLOOKUP(S16,CSVCard!$A:$B,2,0),"")</f>
        <v>疾风马超</v>
      </c>
      <c r="Z16" s="35" t="str">
        <f>IFERROR(VLOOKUP(T16,CSVCard!$A:$B,2,0),"")</f>
        <v>传承曹丕</v>
      </c>
      <c r="AC16" s="39">
        <v>1008</v>
      </c>
      <c r="AD16" s="39">
        <v>1009</v>
      </c>
      <c r="AE16" s="39">
        <v>1050</v>
      </c>
      <c r="AF16" s="39">
        <v>5004</v>
      </c>
      <c r="AG16" s="39">
        <v>5012</v>
      </c>
      <c r="AH16" s="39">
        <v>4</v>
      </c>
      <c r="AI16" s="35" t="str">
        <f>IFERROR(VLOOKUP(AC16,CSVCard!$A:$B,2,0),"")</f>
        <v>刘备</v>
      </c>
      <c r="AJ16" s="35" t="str">
        <f>IFERROR(VLOOKUP(AD16,CSVCard!$A:$B,2,0),"")</f>
        <v>张飞</v>
      </c>
      <c r="AK16" s="35" t="str">
        <f>IFERROR(VLOOKUP(AE16,CSVCard!$A:$B,2,0),"")</f>
        <v>姜维</v>
      </c>
      <c r="AL16" s="35" t="str">
        <f>IFERROR(VLOOKUP(AF16,CSVCard!$A:$B,2,0),"")</f>
        <v>传承关羽</v>
      </c>
      <c r="AM16" s="35" t="str">
        <f>IFERROR(VLOOKUP(AG16,CSVCard!$A:$B,2,0),"")</f>
        <v>传承赵云</v>
      </c>
      <c r="AN16" s="38"/>
      <c r="AP16" s="39">
        <v>5058</v>
      </c>
      <c r="AU16" s="39">
        <v>5</v>
      </c>
      <c r="AV16" s="35" t="str">
        <f>IFERROR(VLOOKUP(AP16,CSVCard!$A:$B,2,0),"")</f>
        <v>贺舞步练师</v>
      </c>
      <c r="AW16" s="35" t="str">
        <f>IFERROR(VLOOKUP(AQ16,CSVCard!$A:$B,2,0),"")</f>
        <v/>
      </c>
      <c r="AX16" s="35" t="str">
        <f>IFERROR(VLOOKUP(AR16,CSVCard!$A:$B,2,0),"")</f>
        <v/>
      </c>
      <c r="AY16" s="35" t="str">
        <f>IFERROR(VLOOKUP(AS16,CSVCard!$A:$B,2,0),"")</f>
        <v/>
      </c>
      <c r="AZ16" s="35" t="str">
        <f>IFERROR(VLOOKUP(AT16,CSVCard!$A:$B,2,0),"")</f>
        <v/>
      </c>
    </row>
    <row r="17" spans="1:52" ht="14.25" x14ac:dyDescent="0.2">
      <c r="A17">
        <v>5003</v>
      </c>
      <c r="B17">
        <v>5004</v>
      </c>
      <c r="C17">
        <v>5012</v>
      </c>
      <c r="D17">
        <v>5018</v>
      </c>
      <c r="E17">
        <v>5029</v>
      </c>
      <c r="F17">
        <v>9</v>
      </c>
      <c r="H17" s="35" t="str">
        <f>IFERROR(VLOOKUP(A17,CSVCard!$A:$B,2,0),"")</f>
        <v>传承刘备</v>
      </c>
      <c r="I17" s="35" t="str">
        <f>IFERROR(VLOOKUP(B17,CSVCard!$A:$B,2,0),"")</f>
        <v>传承关羽</v>
      </c>
      <c r="J17" s="35" t="str">
        <f>IFERROR(VLOOKUP(C17,CSVCard!$A:$B,2,0),"")</f>
        <v>传承赵云</v>
      </c>
      <c r="K17" s="35" t="str">
        <f>IFERROR(VLOOKUP(D17,CSVCard!$A:$B,2,0),"")</f>
        <v>传承魏延</v>
      </c>
      <c r="L17" s="35" t="str">
        <f>IFERROR(VLOOKUP(E17,CSVCard!$A:$B,2,0),"")</f>
        <v>固守祝融</v>
      </c>
      <c r="M17">
        <f t="shared" si="0"/>
        <v>9</v>
      </c>
      <c r="P17" s="38">
        <v>1008</v>
      </c>
      <c r="Q17" s="38">
        <v>1012</v>
      </c>
      <c r="R17" s="38">
        <v>1056</v>
      </c>
      <c r="S17" s="38">
        <v>5013</v>
      </c>
      <c r="T17" s="38">
        <v>5029</v>
      </c>
      <c r="U17" s="38">
        <v>3</v>
      </c>
      <c r="V17" s="35" t="str">
        <f>IFERROR(VLOOKUP(P17,CSVCard!$A:$B,2,0),"")</f>
        <v>刘备</v>
      </c>
      <c r="W17" s="35" t="str">
        <f>IFERROR(VLOOKUP(Q17,CSVCard!$A:$B,2,0),"")</f>
        <v>黄月英</v>
      </c>
      <c r="X17" s="35" t="str">
        <f>IFERROR(VLOOKUP(R17,CSVCard!$A:$B,2,0),"")</f>
        <v>小乔</v>
      </c>
      <c r="Y17" s="35" t="str">
        <f>IFERROR(VLOOKUP(S17,CSVCard!$A:$B,2,0),"")</f>
        <v>传承诸葛亮</v>
      </c>
      <c r="Z17" s="35" t="str">
        <f>IFERROR(VLOOKUP(T17,CSVCard!$A:$B,2,0),"")</f>
        <v>固守祝融</v>
      </c>
      <c r="AC17" s="39">
        <v>1022</v>
      </c>
      <c r="AD17" s="39">
        <v>1055</v>
      </c>
      <c r="AE17" s="39">
        <v>1063</v>
      </c>
      <c r="AF17" s="39">
        <v>5028</v>
      </c>
      <c r="AG17" s="39">
        <v>5035</v>
      </c>
      <c r="AH17" s="39">
        <v>4</v>
      </c>
      <c r="AI17" s="35" t="str">
        <f>IFERROR(VLOOKUP(AC17,CSVCard!$A:$B,2,0),"")</f>
        <v>吕布</v>
      </c>
      <c r="AJ17" s="35" t="str">
        <f>IFERROR(VLOOKUP(AD17,CSVCard!$A:$B,2,0),"")</f>
        <v>大乔</v>
      </c>
      <c r="AK17" s="35" t="str">
        <f>IFERROR(VLOOKUP(AE17,CSVCard!$A:$B,2,0),"")</f>
        <v>华佗</v>
      </c>
      <c r="AL17" s="35" t="str">
        <f>IFERROR(VLOOKUP(AF17,CSVCard!$A:$B,2,0),"")</f>
        <v>固守颜良</v>
      </c>
      <c r="AM17" s="35" t="str">
        <f>IFERROR(VLOOKUP(AG17,CSVCard!$A:$B,2,0),"")</f>
        <v>传承蔡文姬</v>
      </c>
      <c r="AN17" s="38"/>
      <c r="AP17" s="39">
        <v>1001</v>
      </c>
      <c r="AQ17" s="39">
        <v>1005</v>
      </c>
      <c r="AR17" s="39">
        <v>1006</v>
      </c>
      <c r="AS17" s="39">
        <v>1032</v>
      </c>
      <c r="AT17" s="39">
        <v>1047</v>
      </c>
      <c r="AU17" s="39">
        <v>5</v>
      </c>
      <c r="AV17" s="35" t="str">
        <f>IFERROR(VLOOKUP(AP17,CSVCard!$A:$B,2,0),"")</f>
        <v>曹操</v>
      </c>
      <c r="AW17" s="35" t="str">
        <f>IFERROR(VLOOKUP(AQ17,CSVCard!$A:$B,2,0),"")</f>
        <v>曹仁</v>
      </c>
      <c r="AX17" s="35" t="str">
        <f>IFERROR(VLOOKUP(AR17,CSVCard!$A:$B,2,0),"")</f>
        <v>曹丕</v>
      </c>
      <c r="AY17" s="35" t="str">
        <f>IFERROR(VLOOKUP(AS17,CSVCard!$A:$B,2,0),"")</f>
        <v>张郃</v>
      </c>
      <c r="AZ17" s="35" t="str">
        <f>IFERROR(VLOOKUP(AT17,CSVCard!$A:$B,2,0),"")</f>
        <v>张辽</v>
      </c>
    </row>
    <row r="18" spans="1:52" ht="14.25" x14ac:dyDescent="0.2">
      <c r="A18">
        <v>1012</v>
      </c>
      <c r="B18">
        <v>1056</v>
      </c>
      <c r="C18">
        <v>5012</v>
      </c>
      <c r="D18">
        <v>5013</v>
      </c>
      <c r="E18">
        <v>5029</v>
      </c>
      <c r="F18">
        <v>9</v>
      </c>
      <c r="H18" s="35" t="str">
        <f>IFERROR(VLOOKUP(A18,CSVCard!$A:$B,2,0),"")</f>
        <v>黄月英</v>
      </c>
      <c r="I18" s="35" t="str">
        <f>IFERROR(VLOOKUP(B18,CSVCard!$A:$B,2,0),"")</f>
        <v>小乔</v>
      </c>
      <c r="J18" s="35" t="str">
        <f>IFERROR(VLOOKUP(C18,CSVCard!$A:$B,2,0),"")</f>
        <v>传承赵云</v>
      </c>
      <c r="K18" s="35" t="str">
        <f>IFERROR(VLOOKUP(D18,CSVCard!$A:$B,2,0),"")</f>
        <v>传承诸葛亮</v>
      </c>
      <c r="L18" s="35" t="str">
        <f>IFERROR(VLOOKUP(E18,CSVCard!$A:$B,2,0),"")</f>
        <v>固守祝融</v>
      </c>
      <c r="M18">
        <f t="shared" si="0"/>
        <v>9</v>
      </c>
      <c r="P18" s="38">
        <v>1022</v>
      </c>
      <c r="Q18" s="38">
        <v>5011</v>
      </c>
      <c r="R18" s="38">
        <v>5016</v>
      </c>
      <c r="S18" s="38">
        <v>5023</v>
      </c>
      <c r="T18" s="38">
        <v>5024</v>
      </c>
      <c r="U18" s="38">
        <v>3</v>
      </c>
      <c r="V18" s="35" t="str">
        <f>IFERROR(VLOOKUP(P18,CSVCard!$A:$B,2,0),"")</f>
        <v>吕布</v>
      </c>
      <c r="W18" s="35" t="str">
        <f>IFERROR(VLOOKUP(Q18,CSVCard!$A:$B,2,0),"")</f>
        <v>传承张辽</v>
      </c>
      <c r="X18" s="35" t="str">
        <f>IFERROR(VLOOKUP(R18,CSVCard!$A:$B,2,0),"")</f>
        <v>传承董卓</v>
      </c>
      <c r="Y18" s="35" t="str">
        <f>IFERROR(VLOOKUP(S18,CSVCard!$A:$B,2,0),"")</f>
        <v>疾风吕姬</v>
      </c>
      <c r="Z18" s="35" t="str">
        <f>IFERROR(VLOOKUP(T18,CSVCard!$A:$B,2,0),"")</f>
        <v>疾风马超</v>
      </c>
      <c r="AC18" s="39">
        <v>1008</v>
      </c>
      <c r="AD18" s="39">
        <v>1009</v>
      </c>
      <c r="AE18" s="39">
        <v>1013</v>
      </c>
      <c r="AF18" s="39">
        <v>1050</v>
      </c>
      <c r="AG18" s="39">
        <v>5004</v>
      </c>
      <c r="AH18" s="39">
        <v>4</v>
      </c>
      <c r="AI18" s="35" t="str">
        <f>IFERROR(VLOOKUP(AC18,CSVCard!$A:$B,2,0),"")</f>
        <v>刘备</v>
      </c>
      <c r="AJ18" s="35" t="str">
        <f>IFERROR(VLOOKUP(AD18,CSVCard!$A:$B,2,0),"")</f>
        <v>张飞</v>
      </c>
      <c r="AK18" s="35" t="str">
        <f>IFERROR(VLOOKUP(AE18,CSVCard!$A:$B,2,0),"")</f>
        <v>赵云</v>
      </c>
      <c r="AL18" s="35" t="str">
        <f>IFERROR(VLOOKUP(AF18,CSVCard!$A:$B,2,0),"")</f>
        <v>姜维</v>
      </c>
      <c r="AM18" s="35" t="str">
        <f>IFERROR(VLOOKUP(AG18,CSVCard!$A:$B,2,0),"")</f>
        <v>传承关羽</v>
      </c>
      <c r="AN18" s="38"/>
      <c r="AP18" s="39">
        <v>1056</v>
      </c>
      <c r="AQ18" s="39">
        <v>5014</v>
      </c>
      <c r="AR18" s="39">
        <v>5021</v>
      </c>
      <c r="AS18" s="39">
        <v>5030</v>
      </c>
      <c r="AT18" s="39">
        <v>5035</v>
      </c>
      <c r="AU18" s="39">
        <v>5</v>
      </c>
      <c r="AV18" s="35" t="str">
        <f>IFERROR(VLOOKUP(AP18,CSVCard!$A:$B,2,0),"")</f>
        <v>小乔</v>
      </c>
      <c r="AW18" s="35" t="str">
        <f>IFERROR(VLOOKUP(AQ18,CSVCard!$A:$B,2,0),"")</f>
        <v>传承周瑜</v>
      </c>
      <c r="AX18" s="35" t="str">
        <f>IFERROR(VLOOKUP(AR18,CSVCard!$A:$B,2,0),"")</f>
        <v>疾风孙尚香</v>
      </c>
      <c r="AY18" s="35" t="str">
        <f>IFERROR(VLOOKUP(AS18,CSVCard!$A:$B,2,0),"")</f>
        <v>固守周泰</v>
      </c>
      <c r="AZ18" s="35" t="str">
        <f>IFERROR(VLOOKUP(AT18,CSVCard!$A:$B,2,0),"")</f>
        <v>传承蔡文姬</v>
      </c>
    </row>
    <row r="19" spans="1:52" ht="14.25" x14ac:dyDescent="0.2">
      <c r="A19">
        <v>1008</v>
      </c>
      <c r="B19">
        <v>1009</v>
      </c>
      <c r="C19">
        <v>1013</v>
      </c>
      <c r="D19">
        <v>1050</v>
      </c>
      <c r="E19">
        <v>5004</v>
      </c>
      <c r="F19">
        <v>9</v>
      </c>
      <c r="H19" s="35" t="str">
        <f>IFERROR(VLOOKUP(A19,CSVCard!$A:$B,2,0),"")</f>
        <v>刘备</v>
      </c>
      <c r="I19" s="35" t="str">
        <f>IFERROR(VLOOKUP(B19,CSVCard!$A:$B,2,0),"")</f>
        <v>张飞</v>
      </c>
      <c r="J19" s="35" t="str">
        <f>IFERROR(VLOOKUP(C19,CSVCard!$A:$B,2,0),"")</f>
        <v>赵云</v>
      </c>
      <c r="K19" s="35" t="str">
        <f>IFERROR(VLOOKUP(D19,CSVCard!$A:$B,2,0),"")</f>
        <v>姜维</v>
      </c>
      <c r="L19" s="35" t="str">
        <f>IFERROR(VLOOKUP(E19,CSVCard!$A:$B,2,0),"")</f>
        <v>传承关羽</v>
      </c>
      <c r="M19">
        <f t="shared" si="0"/>
        <v>9</v>
      </c>
      <c r="P19" s="38">
        <v>5001</v>
      </c>
      <c r="Q19" s="38">
        <v>5010</v>
      </c>
      <c r="R19" s="38">
        <v>5011</v>
      </c>
      <c r="S19" s="38">
        <v>5034</v>
      </c>
      <c r="T19" s="38">
        <v>5040</v>
      </c>
      <c r="U19" s="38">
        <v>3</v>
      </c>
      <c r="V19" s="35" t="str">
        <f>IFERROR(VLOOKUP(P19,CSVCard!$A:$B,2,0),"")</f>
        <v>传承曹操</v>
      </c>
      <c r="W19" s="35" t="str">
        <f>IFERROR(VLOOKUP(Q19,CSVCard!$A:$B,2,0),"")</f>
        <v>传承司马懿</v>
      </c>
      <c r="X19" s="35" t="str">
        <f>IFERROR(VLOOKUP(R19,CSVCard!$A:$B,2,0),"")</f>
        <v>传承张辽</v>
      </c>
      <c r="Y19" s="35" t="str">
        <f>IFERROR(VLOOKUP(S19,CSVCard!$A:$B,2,0),"")</f>
        <v>传承曹丕</v>
      </c>
      <c r="Z19" s="35" t="str">
        <f>IFERROR(VLOOKUP(T19,CSVCard!$A:$B,2,0),"")</f>
        <v>传承张郃</v>
      </c>
      <c r="AC19" s="39">
        <v>1008</v>
      </c>
      <c r="AD19" s="39">
        <v>1013</v>
      </c>
      <c r="AE19" s="39">
        <v>1050</v>
      </c>
      <c r="AF19" s="39">
        <v>5004</v>
      </c>
      <c r="AG19" s="39">
        <v>5018</v>
      </c>
      <c r="AH19" s="39">
        <v>4</v>
      </c>
      <c r="AI19" s="35" t="str">
        <f>IFERROR(VLOOKUP(AC19,CSVCard!$A:$B,2,0),"")</f>
        <v>刘备</v>
      </c>
      <c r="AJ19" s="35" t="str">
        <f>IFERROR(VLOOKUP(AD19,CSVCard!$A:$B,2,0),"")</f>
        <v>赵云</v>
      </c>
      <c r="AK19" s="35" t="str">
        <f>IFERROR(VLOOKUP(AE19,CSVCard!$A:$B,2,0),"")</f>
        <v>姜维</v>
      </c>
      <c r="AL19" s="35" t="str">
        <f>IFERROR(VLOOKUP(AF19,CSVCard!$A:$B,2,0),"")</f>
        <v>传承关羽</v>
      </c>
      <c r="AM19" s="35" t="str">
        <f>IFERROR(VLOOKUP(AG19,CSVCard!$A:$B,2,0),"")</f>
        <v>传承魏延</v>
      </c>
      <c r="AN19" s="38"/>
      <c r="AP19" s="39">
        <v>5011</v>
      </c>
      <c r="AQ19" s="39">
        <v>5023</v>
      </c>
      <c r="AR19" s="39">
        <v>5024</v>
      </c>
      <c r="AS19" s="39">
        <v>5034</v>
      </c>
      <c r="AT19" s="39">
        <v>5040</v>
      </c>
      <c r="AU19" s="39">
        <v>5</v>
      </c>
      <c r="AV19" s="35" t="str">
        <f>IFERROR(VLOOKUP(AP19,CSVCard!$A:$B,2,0),"")</f>
        <v>传承张辽</v>
      </c>
      <c r="AW19" s="35" t="str">
        <f>IFERROR(VLOOKUP(AQ19,CSVCard!$A:$B,2,0),"")</f>
        <v>疾风吕姬</v>
      </c>
      <c r="AX19" s="35" t="str">
        <f>IFERROR(VLOOKUP(AR19,CSVCard!$A:$B,2,0),"")</f>
        <v>疾风马超</v>
      </c>
      <c r="AY19" s="35" t="str">
        <f>IFERROR(VLOOKUP(AS19,CSVCard!$A:$B,2,0),"")</f>
        <v>传承曹丕</v>
      </c>
      <c r="AZ19" s="35" t="str">
        <f>IFERROR(VLOOKUP(AT19,CSVCard!$A:$B,2,0),"")</f>
        <v>传承张郃</v>
      </c>
    </row>
    <row r="20" spans="1:52" ht="14.25" x14ac:dyDescent="0.2">
      <c r="A20">
        <v>1008</v>
      </c>
      <c r="B20">
        <v>1009</v>
      </c>
      <c r="C20">
        <v>1010</v>
      </c>
      <c r="D20">
        <v>1041</v>
      </c>
      <c r="E20">
        <v>1050</v>
      </c>
      <c r="F20">
        <v>9</v>
      </c>
      <c r="H20" s="35" t="str">
        <f>IFERROR(VLOOKUP(A20,CSVCard!$A:$B,2,0),"")</f>
        <v>刘备</v>
      </c>
      <c r="I20" s="35" t="str">
        <f>IFERROR(VLOOKUP(B20,CSVCard!$A:$B,2,0),"")</f>
        <v>张飞</v>
      </c>
      <c r="J20" s="35" t="str">
        <f>IFERROR(VLOOKUP(C20,CSVCard!$A:$B,2,0),"")</f>
        <v>关羽</v>
      </c>
      <c r="K20" s="35" t="str">
        <f>IFERROR(VLOOKUP(D20,CSVCard!$A:$B,2,0),"")</f>
        <v>魏延</v>
      </c>
      <c r="L20" s="35" t="str">
        <f>IFERROR(VLOOKUP(E20,CSVCard!$A:$B,2,0),"")</f>
        <v>姜维</v>
      </c>
      <c r="M20">
        <f t="shared" si="0"/>
        <v>9</v>
      </c>
      <c r="P20" s="38">
        <v>1012</v>
      </c>
      <c r="Q20" s="38">
        <v>1056</v>
      </c>
      <c r="R20" s="38">
        <v>5012</v>
      </c>
      <c r="S20" s="38">
        <v>5013</v>
      </c>
      <c r="T20" s="38">
        <v>5029</v>
      </c>
      <c r="U20" s="38">
        <v>3</v>
      </c>
      <c r="V20" s="35" t="str">
        <f>IFERROR(VLOOKUP(P20,CSVCard!$A:$B,2,0),"")</f>
        <v>黄月英</v>
      </c>
      <c r="W20" s="35" t="str">
        <f>IFERROR(VLOOKUP(Q20,CSVCard!$A:$B,2,0),"")</f>
        <v>小乔</v>
      </c>
      <c r="X20" s="35" t="str">
        <f>IFERROR(VLOOKUP(R20,CSVCard!$A:$B,2,0),"")</f>
        <v>传承赵云</v>
      </c>
      <c r="Y20" s="35" t="str">
        <f>IFERROR(VLOOKUP(S20,CSVCard!$A:$B,2,0),"")</f>
        <v>传承诸葛亮</v>
      </c>
      <c r="Z20" s="35" t="str">
        <f>IFERROR(VLOOKUP(T20,CSVCard!$A:$B,2,0),"")</f>
        <v>固守祝融</v>
      </c>
      <c r="AC20" s="39">
        <v>1022</v>
      </c>
      <c r="AD20" s="39">
        <v>5016</v>
      </c>
      <c r="AE20" s="39">
        <v>5023</v>
      </c>
      <c r="AF20" s="39">
        <v>5024</v>
      </c>
      <c r="AG20" s="39">
        <v>5027</v>
      </c>
      <c r="AH20" s="39">
        <v>4</v>
      </c>
      <c r="AI20" s="35" t="str">
        <f>IFERROR(VLOOKUP(AC20,CSVCard!$A:$B,2,0),"")</f>
        <v>吕布</v>
      </c>
      <c r="AJ20" s="35" t="str">
        <f>IFERROR(VLOOKUP(AD20,CSVCard!$A:$B,2,0),"")</f>
        <v>传承董卓</v>
      </c>
      <c r="AK20" s="35" t="str">
        <f>IFERROR(VLOOKUP(AE20,CSVCard!$A:$B,2,0),"")</f>
        <v>疾风吕姬</v>
      </c>
      <c r="AL20" s="35" t="str">
        <f>IFERROR(VLOOKUP(AF20,CSVCard!$A:$B,2,0),"")</f>
        <v>疾风马超</v>
      </c>
      <c r="AM20" s="35" t="str">
        <f>IFERROR(VLOOKUP(AG20,CSVCard!$A:$B,2,0),"")</f>
        <v>疾风张辽</v>
      </c>
      <c r="AN20" s="38"/>
      <c r="AP20" s="39">
        <v>1008</v>
      </c>
      <c r="AQ20" s="39">
        <v>1013</v>
      </c>
      <c r="AR20" s="39">
        <v>1050</v>
      </c>
      <c r="AS20" s="39">
        <v>5004</v>
      </c>
      <c r="AT20" s="39">
        <v>5018</v>
      </c>
      <c r="AU20" s="39">
        <v>5</v>
      </c>
      <c r="AV20" s="35" t="str">
        <f>IFERROR(VLOOKUP(AP20,CSVCard!$A:$B,2,0),"")</f>
        <v>刘备</v>
      </c>
      <c r="AW20" s="35" t="str">
        <f>IFERROR(VLOOKUP(AQ20,CSVCard!$A:$B,2,0),"")</f>
        <v>赵云</v>
      </c>
      <c r="AX20" s="35" t="str">
        <f>IFERROR(VLOOKUP(AR20,CSVCard!$A:$B,2,0),"")</f>
        <v>姜维</v>
      </c>
      <c r="AY20" s="35" t="str">
        <f>IFERROR(VLOOKUP(AS20,CSVCard!$A:$B,2,0),"")</f>
        <v>传承关羽</v>
      </c>
      <c r="AZ20" s="35" t="str">
        <f>IFERROR(VLOOKUP(AT20,CSVCard!$A:$B,2,0),"")</f>
        <v>传承魏延</v>
      </c>
    </row>
    <row r="21" spans="1:52" ht="14.25" x14ac:dyDescent="0.2">
      <c r="A21">
        <v>1016</v>
      </c>
      <c r="B21">
        <v>1030</v>
      </c>
      <c r="C21">
        <v>1055</v>
      </c>
      <c r="D21">
        <v>1056</v>
      </c>
      <c r="E21">
        <v>1062</v>
      </c>
      <c r="F21">
        <v>9</v>
      </c>
      <c r="H21" s="35" t="str">
        <f>IFERROR(VLOOKUP(A21,CSVCard!$A:$B,2,0),"")</f>
        <v>周瑜</v>
      </c>
      <c r="I21" s="35" t="str">
        <f>IFERROR(VLOOKUP(B21,CSVCard!$A:$B,2,0),"")</f>
        <v>吕姬</v>
      </c>
      <c r="J21" s="35" t="str">
        <f>IFERROR(VLOOKUP(C21,CSVCard!$A:$B,2,0),"")</f>
        <v>大乔</v>
      </c>
      <c r="K21" s="35" t="str">
        <f>IFERROR(VLOOKUP(D21,CSVCard!$A:$B,2,0),"")</f>
        <v>小乔</v>
      </c>
      <c r="L21" s="35" t="str">
        <f>IFERROR(VLOOKUP(E21,CSVCard!$A:$B,2,0),"")</f>
        <v>蔡文姬</v>
      </c>
      <c r="M21">
        <f t="shared" si="0"/>
        <v>9</v>
      </c>
      <c r="P21" s="38">
        <v>1014</v>
      </c>
      <c r="Q21" s="38">
        <v>1050</v>
      </c>
      <c r="R21" s="38">
        <v>1069</v>
      </c>
      <c r="S21" s="38">
        <v>5003</v>
      </c>
      <c r="T21" s="38">
        <v>5022</v>
      </c>
      <c r="U21" s="38">
        <v>3</v>
      </c>
      <c r="V21" s="35" t="str">
        <f>IFERROR(VLOOKUP(P21,CSVCard!$A:$B,2,0),"")</f>
        <v>马超</v>
      </c>
      <c r="W21" s="35" t="str">
        <f>IFERROR(VLOOKUP(Q21,CSVCard!$A:$B,2,0),"")</f>
        <v>姜维</v>
      </c>
      <c r="X21" s="35" t="str">
        <f>IFERROR(VLOOKUP(R21,CSVCard!$A:$B,2,0),"")</f>
        <v>关索</v>
      </c>
      <c r="Y21" s="35" t="str">
        <f>IFERROR(VLOOKUP(S21,CSVCard!$A:$B,2,0),"")</f>
        <v>传承刘备</v>
      </c>
      <c r="Z21" s="35" t="str">
        <f>IFERROR(VLOOKUP(T21,CSVCard!$A:$B,2,0),"")</f>
        <v>疾风赵云</v>
      </c>
      <c r="AC21" s="39">
        <v>1008</v>
      </c>
      <c r="AD21" s="39">
        <v>1009</v>
      </c>
      <c r="AE21" s="39">
        <v>1010</v>
      </c>
      <c r="AF21" s="39">
        <v>1041</v>
      </c>
      <c r="AG21" s="39">
        <v>1050</v>
      </c>
      <c r="AH21" s="39">
        <v>4</v>
      </c>
      <c r="AI21" s="35" t="str">
        <f>IFERROR(VLOOKUP(AC21,CSVCard!$A:$B,2,0),"")</f>
        <v>刘备</v>
      </c>
      <c r="AJ21" s="35" t="str">
        <f>IFERROR(VLOOKUP(AD21,CSVCard!$A:$B,2,0),"")</f>
        <v>张飞</v>
      </c>
      <c r="AK21" s="35" t="str">
        <f>IFERROR(VLOOKUP(AE21,CSVCard!$A:$B,2,0),"")</f>
        <v>关羽</v>
      </c>
      <c r="AL21" s="35" t="str">
        <f>IFERROR(VLOOKUP(AF21,CSVCard!$A:$B,2,0),"")</f>
        <v>魏延</v>
      </c>
      <c r="AM21" s="35" t="str">
        <f>IFERROR(VLOOKUP(AG21,CSVCard!$A:$B,2,0),"")</f>
        <v>姜维</v>
      </c>
      <c r="AN21" s="38"/>
      <c r="AP21" s="39">
        <v>1008</v>
      </c>
      <c r="AQ21" s="39">
        <v>5004</v>
      </c>
      <c r="AR21" s="39">
        <v>5012</v>
      </c>
      <c r="AS21" s="39">
        <v>5018</v>
      </c>
      <c r="AT21" s="39">
        <v>5029</v>
      </c>
      <c r="AU21" s="39">
        <v>5</v>
      </c>
      <c r="AV21" s="35" t="str">
        <f>IFERROR(VLOOKUP(AP21,CSVCard!$A:$B,2,0),"")</f>
        <v>刘备</v>
      </c>
      <c r="AW21" s="35" t="str">
        <f>IFERROR(VLOOKUP(AQ21,CSVCard!$A:$B,2,0),"")</f>
        <v>传承关羽</v>
      </c>
      <c r="AX21" s="35" t="str">
        <f>IFERROR(VLOOKUP(AR21,CSVCard!$A:$B,2,0),"")</f>
        <v>传承赵云</v>
      </c>
      <c r="AY21" s="35" t="str">
        <f>IFERROR(VLOOKUP(AS21,CSVCard!$A:$B,2,0),"")</f>
        <v>传承魏延</v>
      </c>
      <c r="AZ21" s="35" t="str">
        <f>IFERROR(VLOOKUP(AT21,CSVCard!$A:$B,2,0),"")</f>
        <v>固守祝融</v>
      </c>
    </row>
    <row r="22" spans="1:52" ht="14.25" x14ac:dyDescent="0.2">
      <c r="A22">
        <v>1056</v>
      </c>
      <c r="B22">
        <v>5014</v>
      </c>
      <c r="C22">
        <v>5021</v>
      </c>
      <c r="D22">
        <v>5030</v>
      </c>
      <c r="E22">
        <v>5035</v>
      </c>
      <c r="F22">
        <v>8</v>
      </c>
      <c r="H22" s="35" t="str">
        <f>IFERROR(VLOOKUP(A22,CSVCard!$A:$B,2,0),"")</f>
        <v>小乔</v>
      </c>
      <c r="I22" s="35" t="str">
        <f>IFERROR(VLOOKUP(B22,CSVCard!$A:$B,2,0),"")</f>
        <v>传承周瑜</v>
      </c>
      <c r="J22" s="35" t="str">
        <f>IFERROR(VLOOKUP(C22,CSVCard!$A:$B,2,0),"")</f>
        <v>疾风孙尚香</v>
      </c>
      <c r="K22" s="35" t="str">
        <f>IFERROR(VLOOKUP(D22,CSVCard!$A:$B,2,0),"")</f>
        <v>固守周泰</v>
      </c>
      <c r="L22" s="35" t="str">
        <f>IFERROR(VLOOKUP(E22,CSVCard!$A:$B,2,0),"")</f>
        <v>传承蔡文姬</v>
      </c>
      <c r="M22">
        <f t="shared" si="0"/>
        <v>8</v>
      </c>
      <c r="P22" s="38">
        <v>1008</v>
      </c>
      <c r="Q22" s="38">
        <v>1009</v>
      </c>
      <c r="R22" s="38">
        <v>5004</v>
      </c>
      <c r="S22" s="38">
        <v>5018</v>
      </c>
      <c r="T22" s="38">
        <v>5029</v>
      </c>
      <c r="U22" s="38">
        <v>2</v>
      </c>
      <c r="V22" s="35" t="str">
        <f>IFERROR(VLOOKUP(P22,CSVCard!$A:$B,2,0),"")</f>
        <v>刘备</v>
      </c>
      <c r="W22" s="35" t="str">
        <f>IFERROR(VLOOKUP(Q22,CSVCard!$A:$B,2,0),"")</f>
        <v>张飞</v>
      </c>
      <c r="X22" s="35" t="str">
        <f>IFERROR(VLOOKUP(R22,CSVCard!$A:$B,2,0),"")</f>
        <v>传承关羽</v>
      </c>
      <c r="Y22" s="35" t="str">
        <f>IFERROR(VLOOKUP(S22,CSVCard!$A:$B,2,0),"")</f>
        <v>传承魏延</v>
      </c>
      <c r="Z22" s="35" t="str">
        <f>IFERROR(VLOOKUP(T22,CSVCard!$A:$B,2,0),"")</f>
        <v>固守祝融</v>
      </c>
      <c r="AC22" s="39">
        <v>1022</v>
      </c>
      <c r="AD22" s="39">
        <v>1023</v>
      </c>
      <c r="AE22" s="39">
        <v>5024</v>
      </c>
      <c r="AF22" s="39">
        <v>5027</v>
      </c>
      <c r="AG22" s="39">
        <v>5039</v>
      </c>
      <c r="AH22" s="39">
        <v>3</v>
      </c>
      <c r="AI22" s="35" t="str">
        <f>IFERROR(VLOOKUP(AC22,CSVCard!$A:$B,2,0),"")</f>
        <v>吕布</v>
      </c>
      <c r="AJ22" s="35" t="str">
        <f>IFERROR(VLOOKUP(AD22,CSVCard!$A:$B,2,0),"")</f>
        <v>董卓</v>
      </c>
      <c r="AK22" s="35" t="str">
        <f>IFERROR(VLOOKUP(AE22,CSVCard!$A:$B,2,0),"")</f>
        <v>疾风马超</v>
      </c>
      <c r="AL22" s="35" t="str">
        <f>IFERROR(VLOOKUP(AF22,CSVCard!$A:$B,2,0),"")</f>
        <v>疾风张辽</v>
      </c>
      <c r="AM22" s="35" t="str">
        <f>IFERROR(VLOOKUP(AG22,CSVCard!$A:$B,2,0),"")</f>
        <v>疾风张郃</v>
      </c>
      <c r="AN22" s="38"/>
      <c r="AP22" s="39">
        <v>1008</v>
      </c>
      <c r="AQ22" s="39">
        <v>1009</v>
      </c>
      <c r="AR22" s="39">
        <v>1010</v>
      </c>
      <c r="AS22" s="39">
        <v>1041</v>
      </c>
      <c r="AT22" s="39">
        <v>1050</v>
      </c>
      <c r="AU22" s="39">
        <v>5</v>
      </c>
      <c r="AV22" s="35" t="str">
        <f>IFERROR(VLOOKUP(AP22,CSVCard!$A:$B,2,0),"")</f>
        <v>刘备</v>
      </c>
      <c r="AW22" s="35" t="str">
        <f>IFERROR(VLOOKUP(AQ22,CSVCard!$A:$B,2,0),"")</f>
        <v>张飞</v>
      </c>
      <c r="AX22" s="35" t="str">
        <f>IFERROR(VLOOKUP(AR22,CSVCard!$A:$B,2,0),"")</f>
        <v>关羽</v>
      </c>
      <c r="AY22" s="35" t="str">
        <f>IFERROR(VLOOKUP(AS22,CSVCard!$A:$B,2,0),"")</f>
        <v>魏延</v>
      </c>
      <c r="AZ22" s="35" t="str">
        <f>IFERROR(VLOOKUP(AT22,CSVCard!$A:$B,2,0),"")</f>
        <v>姜维</v>
      </c>
    </row>
    <row r="23" spans="1:52" ht="14.25" x14ac:dyDescent="0.2">
      <c r="A23">
        <v>1013</v>
      </c>
      <c r="B23">
        <v>1016</v>
      </c>
      <c r="C23">
        <v>1055</v>
      </c>
      <c r="D23">
        <v>1056</v>
      </c>
      <c r="E23">
        <v>1063</v>
      </c>
      <c r="F23">
        <v>8</v>
      </c>
      <c r="H23" s="35" t="str">
        <f>IFERROR(VLOOKUP(A23,CSVCard!$A:$B,2,0),"")</f>
        <v>赵云</v>
      </c>
      <c r="I23" s="35" t="str">
        <f>IFERROR(VLOOKUP(B23,CSVCard!$A:$B,2,0),"")</f>
        <v>周瑜</v>
      </c>
      <c r="J23" s="35" t="str">
        <f>IFERROR(VLOOKUP(C23,CSVCard!$A:$B,2,0),"")</f>
        <v>大乔</v>
      </c>
      <c r="K23" s="35" t="str">
        <f>IFERROR(VLOOKUP(D23,CSVCard!$A:$B,2,0),"")</f>
        <v>小乔</v>
      </c>
      <c r="L23" s="35" t="str">
        <f>IFERROR(VLOOKUP(E23,CSVCard!$A:$B,2,0),"")</f>
        <v>华佗</v>
      </c>
      <c r="M23">
        <f t="shared" si="0"/>
        <v>8</v>
      </c>
      <c r="P23" s="38">
        <v>1022</v>
      </c>
      <c r="Q23" s="38">
        <v>1023</v>
      </c>
      <c r="R23" s="38">
        <v>5011</v>
      </c>
      <c r="S23" s="38">
        <v>5023</v>
      </c>
      <c r="T23" s="38">
        <v>5024</v>
      </c>
      <c r="U23" s="38">
        <v>2</v>
      </c>
      <c r="V23" s="35" t="str">
        <f>IFERROR(VLOOKUP(P23,CSVCard!$A:$B,2,0),"")</f>
        <v>吕布</v>
      </c>
      <c r="W23" s="35" t="str">
        <f>IFERROR(VLOOKUP(Q23,CSVCard!$A:$B,2,0),"")</f>
        <v>董卓</v>
      </c>
      <c r="X23" s="35" t="str">
        <f>IFERROR(VLOOKUP(R23,CSVCard!$A:$B,2,0),"")</f>
        <v>传承张辽</v>
      </c>
      <c r="Y23" s="35" t="str">
        <f>IFERROR(VLOOKUP(S23,CSVCard!$A:$B,2,0),"")</f>
        <v>疾风吕姬</v>
      </c>
      <c r="Z23" s="35" t="str">
        <f>IFERROR(VLOOKUP(T23,CSVCard!$A:$B,2,0),"")</f>
        <v>疾风马超</v>
      </c>
      <c r="AC23" s="39">
        <v>5001</v>
      </c>
      <c r="AD23" s="39">
        <v>5010</v>
      </c>
      <c r="AE23" s="39">
        <v>5011</v>
      </c>
      <c r="AF23" s="39">
        <v>5034</v>
      </c>
      <c r="AG23" s="39">
        <v>5040</v>
      </c>
      <c r="AH23" s="39">
        <v>3</v>
      </c>
      <c r="AI23" s="35" t="str">
        <f>IFERROR(VLOOKUP(AC23,CSVCard!$A:$B,2,0),"")</f>
        <v>传承曹操</v>
      </c>
      <c r="AJ23" s="35" t="str">
        <f>IFERROR(VLOOKUP(AD23,CSVCard!$A:$B,2,0),"")</f>
        <v>传承司马懿</v>
      </c>
      <c r="AK23" s="35" t="str">
        <f>IFERROR(VLOOKUP(AE23,CSVCard!$A:$B,2,0),"")</f>
        <v>传承张辽</v>
      </c>
      <c r="AL23" s="35" t="str">
        <f>IFERROR(VLOOKUP(AF23,CSVCard!$A:$B,2,0),"")</f>
        <v>传承曹丕</v>
      </c>
      <c r="AM23" s="35" t="str">
        <f>IFERROR(VLOOKUP(AG23,CSVCard!$A:$B,2,0),"")</f>
        <v>传承张郃</v>
      </c>
      <c r="AN23" s="38"/>
      <c r="AP23" s="39">
        <v>1055</v>
      </c>
      <c r="AQ23" s="39">
        <v>1063</v>
      </c>
      <c r="AR23" s="39">
        <v>5023</v>
      </c>
      <c r="AS23" s="39">
        <v>5028</v>
      </c>
      <c r="AT23" s="39">
        <v>5035</v>
      </c>
      <c r="AU23" s="39">
        <v>5</v>
      </c>
      <c r="AV23" s="35" t="str">
        <f>IFERROR(VLOOKUP(AP23,CSVCard!$A:$B,2,0),"")</f>
        <v>大乔</v>
      </c>
      <c r="AW23" s="35" t="str">
        <f>IFERROR(VLOOKUP(AQ23,CSVCard!$A:$B,2,0),"")</f>
        <v>华佗</v>
      </c>
      <c r="AX23" s="35" t="str">
        <f>IFERROR(VLOOKUP(AR23,CSVCard!$A:$B,2,0),"")</f>
        <v>疾风吕姬</v>
      </c>
      <c r="AY23" s="35" t="str">
        <f>IFERROR(VLOOKUP(AS23,CSVCard!$A:$B,2,0),"")</f>
        <v>固守颜良</v>
      </c>
      <c r="AZ23" s="35" t="str">
        <f>IFERROR(VLOOKUP(AT23,CSVCard!$A:$B,2,0),"")</f>
        <v>传承蔡文姬</v>
      </c>
    </row>
    <row r="24" spans="1:52" ht="14.25" x14ac:dyDescent="0.2">
      <c r="A24">
        <v>1003</v>
      </c>
      <c r="B24">
        <v>5001</v>
      </c>
      <c r="C24">
        <v>5011</v>
      </c>
      <c r="D24">
        <v>5034</v>
      </c>
      <c r="E24">
        <v>5040</v>
      </c>
      <c r="F24">
        <v>8</v>
      </c>
      <c r="H24" s="35" t="str">
        <f>IFERROR(VLOOKUP(A24,CSVCard!$A:$B,2,0),"")</f>
        <v>夏侯惇</v>
      </c>
      <c r="I24" s="35" t="str">
        <f>IFERROR(VLOOKUP(B24,CSVCard!$A:$B,2,0),"")</f>
        <v>传承曹操</v>
      </c>
      <c r="J24" s="35" t="str">
        <f>IFERROR(VLOOKUP(C24,CSVCard!$A:$B,2,0),"")</f>
        <v>传承张辽</v>
      </c>
      <c r="K24" s="35" t="str">
        <f>IFERROR(VLOOKUP(D24,CSVCard!$A:$B,2,0),"")</f>
        <v>传承曹丕</v>
      </c>
      <c r="L24" s="35" t="str">
        <f>IFERROR(VLOOKUP(E24,CSVCard!$A:$B,2,0),"")</f>
        <v>传承张郃</v>
      </c>
      <c r="M24">
        <f t="shared" si="0"/>
        <v>8</v>
      </c>
      <c r="P24" s="38">
        <v>1014</v>
      </c>
      <c r="Q24" s="38">
        <v>1070</v>
      </c>
      <c r="R24" s="38">
        <v>5003</v>
      </c>
      <c r="S24" s="38">
        <v>5022</v>
      </c>
      <c r="T24" s="38">
        <v>5048</v>
      </c>
      <c r="U24" s="38">
        <v>2</v>
      </c>
      <c r="V24" s="35" t="str">
        <f>IFERROR(VLOOKUP(P24,CSVCard!$A:$B,2,0),"")</f>
        <v>马超</v>
      </c>
      <c r="W24" s="35" t="str">
        <f>IFERROR(VLOOKUP(Q24,CSVCard!$A:$B,2,0),"")</f>
        <v>鲍三娘</v>
      </c>
      <c r="X24" s="35" t="str">
        <f>IFERROR(VLOOKUP(R24,CSVCard!$A:$B,2,0),"")</f>
        <v>传承刘备</v>
      </c>
      <c r="Y24" s="35" t="str">
        <f>IFERROR(VLOOKUP(S24,CSVCard!$A:$B,2,0),"")</f>
        <v>疾风赵云</v>
      </c>
      <c r="Z24" s="35" t="str">
        <f>IFERROR(VLOOKUP(T24,CSVCard!$A:$B,2,0),"")</f>
        <v>传承关索</v>
      </c>
      <c r="AC24" s="39">
        <v>1008</v>
      </c>
      <c r="AD24" s="39">
        <v>1073</v>
      </c>
      <c r="AE24" s="39">
        <v>5004</v>
      </c>
      <c r="AF24" s="39">
        <v>5012</v>
      </c>
      <c r="AG24" s="39">
        <v>5018</v>
      </c>
      <c r="AH24" s="39">
        <v>3</v>
      </c>
      <c r="AI24" s="35" t="str">
        <f>IFERROR(VLOOKUP(AC24,CSVCard!$A:$B,2,0),"")</f>
        <v>刘备</v>
      </c>
      <c r="AJ24" s="35" t="str">
        <f>IFERROR(VLOOKUP(AD24,CSVCard!$A:$B,2,0),"")</f>
        <v>关平</v>
      </c>
      <c r="AK24" s="35" t="str">
        <f>IFERROR(VLOOKUP(AE24,CSVCard!$A:$B,2,0),"")</f>
        <v>传承关羽</v>
      </c>
      <c r="AL24" s="35" t="str">
        <f>IFERROR(VLOOKUP(AF24,CSVCard!$A:$B,2,0),"")</f>
        <v>传承赵云</v>
      </c>
      <c r="AM24" s="35" t="str">
        <f>IFERROR(VLOOKUP(AG24,CSVCard!$A:$B,2,0),"")</f>
        <v>传承魏延</v>
      </c>
      <c r="AN24" s="38"/>
      <c r="AP24" s="39">
        <v>1008</v>
      </c>
      <c r="AQ24" s="39">
        <v>1009</v>
      </c>
      <c r="AR24" s="39">
        <v>1013</v>
      </c>
      <c r="AS24" s="39">
        <v>1050</v>
      </c>
      <c r="AT24" s="39">
        <v>5004</v>
      </c>
      <c r="AU24" s="39">
        <v>5</v>
      </c>
      <c r="AV24" s="35" t="str">
        <f>IFERROR(VLOOKUP(AP24,CSVCard!$A:$B,2,0),"")</f>
        <v>刘备</v>
      </c>
      <c r="AW24" s="35" t="str">
        <f>IFERROR(VLOOKUP(AQ24,CSVCard!$A:$B,2,0),"")</f>
        <v>张飞</v>
      </c>
      <c r="AX24" s="35" t="str">
        <f>IFERROR(VLOOKUP(AR24,CSVCard!$A:$B,2,0),"")</f>
        <v>赵云</v>
      </c>
      <c r="AY24" s="35" t="str">
        <f>IFERROR(VLOOKUP(AS24,CSVCard!$A:$B,2,0),"")</f>
        <v>姜维</v>
      </c>
      <c r="AZ24" s="35" t="str">
        <f>IFERROR(VLOOKUP(AT24,CSVCard!$A:$B,2,0),"")</f>
        <v>传承关羽</v>
      </c>
    </row>
    <row r="25" spans="1:52" ht="14.25" x14ac:dyDescent="0.2">
      <c r="A25">
        <v>1008</v>
      </c>
      <c r="B25">
        <v>1012</v>
      </c>
      <c r="C25">
        <v>1056</v>
      </c>
      <c r="D25">
        <v>5013</v>
      </c>
      <c r="E25">
        <v>5029</v>
      </c>
      <c r="F25">
        <v>8</v>
      </c>
      <c r="H25" s="35" t="str">
        <f>IFERROR(VLOOKUP(A25,CSVCard!$A:$B,2,0),"")</f>
        <v>刘备</v>
      </c>
      <c r="I25" s="35" t="str">
        <f>IFERROR(VLOOKUP(B25,CSVCard!$A:$B,2,0),"")</f>
        <v>黄月英</v>
      </c>
      <c r="J25" s="35" t="str">
        <f>IFERROR(VLOOKUP(C25,CSVCard!$A:$B,2,0),"")</f>
        <v>小乔</v>
      </c>
      <c r="K25" s="35" t="str">
        <f>IFERROR(VLOOKUP(D25,CSVCard!$A:$B,2,0),"")</f>
        <v>传承诸葛亮</v>
      </c>
      <c r="L25" s="35" t="str">
        <f>IFERROR(VLOOKUP(E25,CSVCard!$A:$B,2,0),"")</f>
        <v>固守祝融</v>
      </c>
      <c r="M25">
        <f t="shared" si="0"/>
        <v>8</v>
      </c>
      <c r="P25" s="38">
        <v>1050</v>
      </c>
      <c r="Q25" s="38">
        <v>5003</v>
      </c>
      <c r="R25" s="38">
        <v>5022</v>
      </c>
      <c r="S25" s="38">
        <v>5029</v>
      </c>
      <c r="T25" s="38">
        <v>5048</v>
      </c>
      <c r="U25" s="38">
        <v>2</v>
      </c>
      <c r="V25" s="35" t="str">
        <f>IFERROR(VLOOKUP(P25,CSVCard!$A:$B,2,0),"")</f>
        <v>姜维</v>
      </c>
      <c r="W25" s="35" t="str">
        <f>IFERROR(VLOOKUP(Q25,CSVCard!$A:$B,2,0),"")</f>
        <v>传承刘备</v>
      </c>
      <c r="X25" s="35" t="str">
        <f>IFERROR(VLOOKUP(R25,CSVCard!$A:$B,2,0),"")</f>
        <v>疾风赵云</v>
      </c>
      <c r="Y25" s="35" t="str">
        <f>IFERROR(VLOOKUP(S25,CSVCard!$A:$B,2,0),"")</f>
        <v>固守祝融</v>
      </c>
      <c r="Z25" s="35" t="str">
        <f>IFERROR(VLOOKUP(T25,CSVCard!$A:$B,2,0),"")</f>
        <v>传承关索</v>
      </c>
      <c r="AC25" s="39">
        <v>1003</v>
      </c>
      <c r="AD25" s="39">
        <v>5001</v>
      </c>
      <c r="AE25" s="39">
        <v>5011</v>
      </c>
      <c r="AF25" s="39">
        <v>5034</v>
      </c>
      <c r="AG25" s="39">
        <v>5040</v>
      </c>
      <c r="AH25" s="39">
        <v>3</v>
      </c>
      <c r="AI25" s="35" t="str">
        <f>IFERROR(VLOOKUP(AC25,CSVCard!$A:$B,2,0),"")</f>
        <v>夏侯惇</v>
      </c>
      <c r="AJ25" s="35" t="str">
        <f>IFERROR(VLOOKUP(AD25,CSVCard!$A:$B,2,0),"")</f>
        <v>传承曹操</v>
      </c>
      <c r="AK25" s="35" t="str">
        <f>IFERROR(VLOOKUP(AE25,CSVCard!$A:$B,2,0),"")</f>
        <v>传承张辽</v>
      </c>
      <c r="AL25" s="35" t="str">
        <f>IFERROR(VLOOKUP(AF25,CSVCard!$A:$B,2,0),"")</f>
        <v>传承曹丕</v>
      </c>
      <c r="AM25" s="35" t="str">
        <f>IFERROR(VLOOKUP(AG25,CSVCard!$A:$B,2,0),"")</f>
        <v>传承张郃</v>
      </c>
      <c r="AN25" s="38"/>
      <c r="AP25" s="39">
        <v>1012</v>
      </c>
      <c r="AQ25" s="39">
        <v>1056</v>
      </c>
      <c r="AR25" s="39">
        <v>5003</v>
      </c>
      <c r="AS25" s="39">
        <v>5013</v>
      </c>
      <c r="AT25" s="39">
        <v>5029</v>
      </c>
      <c r="AU25" s="39">
        <v>4</v>
      </c>
      <c r="AV25" s="35" t="str">
        <f>IFERROR(VLOOKUP(AP25,CSVCard!$A:$B,2,0),"")</f>
        <v>黄月英</v>
      </c>
      <c r="AW25" s="35" t="str">
        <f>IFERROR(VLOOKUP(AQ25,CSVCard!$A:$B,2,0),"")</f>
        <v>小乔</v>
      </c>
      <c r="AX25" s="35" t="str">
        <f>IFERROR(VLOOKUP(AR25,CSVCard!$A:$B,2,0),"")</f>
        <v>传承刘备</v>
      </c>
      <c r="AY25" s="35" t="str">
        <f>IFERROR(VLOOKUP(AS25,CSVCard!$A:$B,2,0),"")</f>
        <v>传承诸葛亮</v>
      </c>
      <c r="AZ25" s="35" t="str">
        <f>IFERROR(VLOOKUP(AT25,CSVCard!$A:$B,2,0),"")</f>
        <v>固守祝融</v>
      </c>
    </row>
    <row r="26" spans="1:52" ht="14.25" x14ac:dyDescent="0.2">
      <c r="A26">
        <v>1022</v>
      </c>
      <c r="B26">
        <v>5011</v>
      </c>
      <c r="C26">
        <v>5016</v>
      </c>
      <c r="D26">
        <v>5023</v>
      </c>
      <c r="E26">
        <v>5024</v>
      </c>
      <c r="F26">
        <v>8</v>
      </c>
      <c r="H26" s="35" t="str">
        <f>IFERROR(VLOOKUP(A26,CSVCard!$A:$B,2,0),"")</f>
        <v>吕布</v>
      </c>
      <c r="I26" s="35" t="str">
        <f>IFERROR(VLOOKUP(B26,CSVCard!$A:$B,2,0),"")</f>
        <v>传承张辽</v>
      </c>
      <c r="J26" s="35" t="str">
        <f>IFERROR(VLOOKUP(C26,CSVCard!$A:$B,2,0),"")</f>
        <v>传承董卓</v>
      </c>
      <c r="K26" s="35" t="str">
        <f>IFERROR(VLOOKUP(D26,CSVCard!$A:$B,2,0),"")</f>
        <v>疾风吕姬</v>
      </c>
      <c r="L26" s="35" t="str">
        <f>IFERROR(VLOOKUP(E26,CSVCard!$A:$B,2,0),"")</f>
        <v>疾风马超</v>
      </c>
      <c r="M26">
        <f t="shared" si="0"/>
        <v>8</v>
      </c>
      <c r="P26" s="38">
        <v>1004</v>
      </c>
      <c r="Q26" s="38">
        <v>1039</v>
      </c>
      <c r="R26" s="38">
        <v>1056</v>
      </c>
      <c r="S26" s="38">
        <v>5010</v>
      </c>
      <c r="T26" s="38">
        <v>5029</v>
      </c>
      <c r="U26" s="38">
        <v>2</v>
      </c>
      <c r="V26" s="35" t="str">
        <f>IFERROR(VLOOKUP(P26,CSVCard!$A:$B,2,0),"")</f>
        <v>郭嘉</v>
      </c>
      <c r="W26" s="35" t="str">
        <f>IFERROR(VLOOKUP(Q26,CSVCard!$A:$B,2,0),"")</f>
        <v>曹洪</v>
      </c>
      <c r="X26" s="35" t="str">
        <f>IFERROR(VLOOKUP(R26,CSVCard!$A:$B,2,0),"")</f>
        <v>小乔</v>
      </c>
      <c r="Y26" s="35" t="str">
        <f>IFERROR(VLOOKUP(S26,CSVCard!$A:$B,2,0),"")</f>
        <v>传承司马懿</v>
      </c>
      <c r="Z26" s="35" t="str">
        <f>IFERROR(VLOOKUP(T26,CSVCard!$A:$B,2,0),"")</f>
        <v>固守祝融</v>
      </c>
      <c r="AC26" s="39">
        <v>1009</v>
      </c>
      <c r="AD26" s="39">
        <v>5003</v>
      </c>
      <c r="AE26" s="39">
        <v>5004</v>
      </c>
      <c r="AF26" s="39">
        <v>5012</v>
      </c>
      <c r="AG26" s="39">
        <v>5018</v>
      </c>
      <c r="AH26" s="39">
        <v>3</v>
      </c>
      <c r="AI26" s="35" t="str">
        <f>IFERROR(VLOOKUP(AC26,CSVCard!$A:$B,2,0),"")</f>
        <v>张飞</v>
      </c>
      <c r="AJ26" s="35" t="str">
        <f>IFERROR(VLOOKUP(AD26,CSVCard!$A:$B,2,0),"")</f>
        <v>传承刘备</v>
      </c>
      <c r="AK26" s="35" t="str">
        <f>IFERROR(VLOOKUP(AE26,CSVCard!$A:$B,2,0),"")</f>
        <v>传承关羽</v>
      </c>
      <c r="AL26" s="35" t="str">
        <f>IFERROR(VLOOKUP(AF26,CSVCard!$A:$B,2,0),"")</f>
        <v>传承赵云</v>
      </c>
      <c r="AM26" s="35" t="str">
        <f>IFERROR(VLOOKUP(AG26,CSVCard!$A:$B,2,0),"")</f>
        <v>传承魏延</v>
      </c>
      <c r="AN26" s="38"/>
      <c r="AP26" s="39">
        <v>1020</v>
      </c>
      <c r="AQ26" s="39">
        <v>1021</v>
      </c>
      <c r="AR26" s="39">
        <v>1052</v>
      </c>
      <c r="AS26" s="39">
        <v>5006</v>
      </c>
      <c r="AT26" s="39">
        <v>5030</v>
      </c>
      <c r="AU26" s="39">
        <v>4</v>
      </c>
      <c r="AV26" s="35" t="str">
        <f>IFERROR(VLOOKUP(AP26,CSVCard!$A:$B,2,0),"")</f>
        <v>太史慈</v>
      </c>
      <c r="AW26" s="35" t="str">
        <f>IFERROR(VLOOKUP(AQ26,CSVCard!$A:$B,2,0),"")</f>
        <v>吕蒙</v>
      </c>
      <c r="AX26" s="35" t="str">
        <f>IFERROR(VLOOKUP(AR26,CSVCard!$A:$B,2,0),"")</f>
        <v>甘宁</v>
      </c>
      <c r="AY26" s="35" t="str">
        <f>IFERROR(VLOOKUP(AS26,CSVCard!$A:$B,2,0),"")</f>
        <v>传承孙尚香</v>
      </c>
      <c r="AZ26" s="35" t="str">
        <f>IFERROR(VLOOKUP(AT26,CSVCard!$A:$B,2,0),"")</f>
        <v>固守周泰</v>
      </c>
    </row>
    <row r="27" spans="1:52" ht="14.25" x14ac:dyDescent="0.2">
      <c r="A27">
        <v>1016</v>
      </c>
      <c r="B27">
        <v>1056</v>
      </c>
      <c r="C27">
        <v>5021</v>
      </c>
      <c r="D27">
        <v>5030</v>
      </c>
      <c r="E27">
        <v>5035</v>
      </c>
      <c r="F27">
        <v>8</v>
      </c>
      <c r="H27" s="35" t="str">
        <f>IFERROR(VLOOKUP(A27,CSVCard!$A:$B,2,0),"")</f>
        <v>周瑜</v>
      </c>
      <c r="I27" s="35" t="str">
        <f>IFERROR(VLOOKUP(B27,CSVCard!$A:$B,2,0),"")</f>
        <v>小乔</v>
      </c>
      <c r="J27" s="35" t="str">
        <f>IFERROR(VLOOKUP(C27,CSVCard!$A:$B,2,0),"")</f>
        <v>疾风孙尚香</v>
      </c>
      <c r="K27" s="35" t="str">
        <f>IFERROR(VLOOKUP(D27,CSVCard!$A:$B,2,0),"")</f>
        <v>固守周泰</v>
      </c>
      <c r="L27" s="35" t="str">
        <f>IFERROR(VLOOKUP(E27,CSVCard!$A:$B,2,0),"")</f>
        <v>传承蔡文姬</v>
      </c>
      <c r="M27">
        <f t="shared" si="0"/>
        <v>8</v>
      </c>
      <c r="P27" s="38">
        <v>5011</v>
      </c>
      <c r="Q27" s="38">
        <v>5016</v>
      </c>
      <c r="R27" s="38">
        <v>5023</v>
      </c>
      <c r="S27" s="38">
        <v>5024</v>
      </c>
      <c r="T27" s="38">
        <v>5039</v>
      </c>
      <c r="U27" s="38">
        <v>2</v>
      </c>
      <c r="V27" s="35" t="str">
        <f>IFERROR(VLOOKUP(P27,CSVCard!$A:$B,2,0),"")</f>
        <v>传承张辽</v>
      </c>
      <c r="W27" s="35" t="str">
        <f>IFERROR(VLOOKUP(Q27,CSVCard!$A:$B,2,0),"")</f>
        <v>传承董卓</v>
      </c>
      <c r="X27" s="35" t="str">
        <f>IFERROR(VLOOKUP(R27,CSVCard!$A:$B,2,0),"")</f>
        <v>疾风吕姬</v>
      </c>
      <c r="Y27" s="35" t="str">
        <f>IFERROR(VLOOKUP(S27,CSVCard!$A:$B,2,0),"")</f>
        <v>疾风马超</v>
      </c>
      <c r="Z27" s="35" t="str">
        <f>IFERROR(VLOOKUP(T27,CSVCard!$A:$B,2,0),"")</f>
        <v>疾风张郃</v>
      </c>
      <c r="AC27" s="39">
        <v>1012</v>
      </c>
      <c r="AD27" s="39">
        <v>1056</v>
      </c>
      <c r="AE27" s="39">
        <v>5003</v>
      </c>
      <c r="AF27" s="39">
        <v>5012</v>
      </c>
      <c r="AG27" s="39">
        <v>5013</v>
      </c>
      <c r="AH27" s="39">
        <v>3</v>
      </c>
      <c r="AI27" s="35" t="str">
        <f>IFERROR(VLOOKUP(AC27,CSVCard!$A:$B,2,0),"")</f>
        <v>黄月英</v>
      </c>
      <c r="AJ27" s="35" t="str">
        <f>IFERROR(VLOOKUP(AD27,CSVCard!$A:$B,2,0),"")</f>
        <v>小乔</v>
      </c>
      <c r="AK27" s="35" t="str">
        <f>IFERROR(VLOOKUP(AE27,CSVCard!$A:$B,2,0),"")</f>
        <v>传承刘备</v>
      </c>
      <c r="AL27" s="35" t="str">
        <f>IFERROR(VLOOKUP(AF27,CSVCard!$A:$B,2,0),"")</f>
        <v>传承赵云</v>
      </c>
      <c r="AM27" s="35" t="str">
        <f>IFERROR(VLOOKUP(AG27,CSVCard!$A:$B,2,0),"")</f>
        <v>传承诸葛亮</v>
      </c>
      <c r="AN27" s="38"/>
      <c r="AP27" s="39">
        <v>1008</v>
      </c>
      <c r="AQ27" s="39">
        <v>1009</v>
      </c>
      <c r="AR27" s="39">
        <v>5004</v>
      </c>
      <c r="AS27" s="39">
        <v>5012</v>
      </c>
      <c r="AT27" s="39">
        <v>5018</v>
      </c>
      <c r="AU27" s="39">
        <v>4</v>
      </c>
      <c r="AV27" s="35" t="str">
        <f>IFERROR(VLOOKUP(AP27,CSVCard!$A:$B,2,0),"")</f>
        <v>刘备</v>
      </c>
      <c r="AW27" s="35" t="str">
        <f>IFERROR(VLOOKUP(AQ27,CSVCard!$A:$B,2,0),"")</f>
        <v>张飞</v>
      </c>
      <c r="AX27" s="35" t="str">
        <f>IFERROR(VLOOKUP(AR27,CSVCard!$A:$B,2,0),"")</f>
        <v>传承关羽</v>
      </c>
      <c r="AY27" s="35" t="str">
        <f>IFERROR(VLOOKUP(AS27,CSVCard!$A:$B,2,0),"")</f>
        <v>传承赵云</v>
      </c>
      <c r="AZ27" s="35" t="str">
        <f>IFERROR(VLOOKUP(AT27,CSVCard!$A:$B,2,0),"")</f>
        <v>传承魏延</v>
      </c>
    </row>
    <row r="28" spans="1:52" ht="14.25" x14ac:dyDescent="0.2">
      <c r="A28">
        <v>1071</v>
      </c>
      <c r="B28">
        <v>5005</v>
      </c>
      <c r="C28">
        <v>5014</v>
      </c>
      <c r="D28">
        <v>5033</v>
      </c>
      <c r="E28">
        <v>5053</v>
      </c>
      <c r="F28">
        <v>7</v>
      </c>
      <c r="H28" s="35" t="str">
        <f>IFERROR(VLOOKUP(A28,CSVCard!$A:$B,2,0),"")</f>
        <v>孙坚</v>
      </c>
      <c r="I28" s="35" t="str">
        <f>IFERROR(VLOOKUP(B28,CSVCard!$A:$B,2,0),"")</f>
        <v>传承孙权</v>
      </c>
      <c r="J28" s="35" t="str">
        <f>IFERROR(VLOOKUP(C28,CSVCard!$A:$B,2,0),"")</f>
        <v>传承周瑜</v>
      </c>
      <c r="K28" s="35" t="str">
        <f>IFERROR(VLOOKUP(D28,CSVCard!$A:$B,2,0),"")</f>
        <v>疾风孙策</v>
      </c>
      <c r="L28" s="35" t="str">
        <f>IFERROR(VLOOKUP(E28,CSVCard!$A:$B,2,0),"")</f>
        <v>传承鲁肃</v>
      </c>
      <c r="M28">
        <f t="shared" si="0"/>
        <v>7</v>
      </c>
      <c r="P28" s="38">
        <v>5003</v>
      </c>
      <c r="Q28" s="38">
        <v>5004</v>
      </c>
      <c r="R28" s="38">
        <v>5022</v>
      </c>
      <c r="S28" s="38">
        <v>5026</v>
      </c>
      <c r="T28" s="38">
        <v>5029</v>
      </c>
      <c r="U28" s="38">
        <v>2</v>
      </c>
      <c r="V28" s="35" t="str">
        <f>IFERROR(VLOOKUP(P28,CSVCard!$A:$B,2,0),"")</f>
        <v>传承刘备</v>
      </c>
      <c r="W28" s="35" t="str">
        <f>IFERROR(VLOOKUP(Q28,CSVCard!$A:$B,2,0),"")</f>
        <v>传承关羽</v>
      </c>
      <c r="X28" s="35" t="str">
        <f>IFERROR(VLOOKUP(R28,CSVCard!$A:$B,2,0),"")</f>
        <v>疾风赵云</v>
      </c>
      <c r="Y28" s="35" t="str">
        <f>IFERROR(VLOOKUP(S28,CSVCard!$A:$B,2,0),"")</f>
        <v>疾风魏延</v>
      </c>
      <c r="Z28" s="35" t="str">
        <f>IFERROR(VLOOKUP(T28,CSVCard!$A:$B,2,0),"")</f>
        <v>固守祝融</v>
      </c>
      <c r="AC28" s="39">
        <v>1055</v>
      </c>
      <c r="AD28" s="39">
        <v>1056</v>
      </c>
      <c r="AE28" s="39">
        <v>5014</v>
      </c>
      <c r="AF28" s="39">
        <v>5021</v>
      </c>
      <c r="AG28" s="39">
        <v>5030</v>
      </c>
      <c r="AH28" s="39">
        <v>3</v>
      </c>
      <c r="AI28" s="35" t="str">
        <f>IFERROR(VLOOKUP(AC28,CSVCard!$A:$B,2,0),"")</f>
        <v>大乔</v>
      </c>
      <c r="AJ28" s="35" t="str">
        <f>IFERROR(VLOOKUP(AD28,CSVCard!$A:$B,2,0),"")</f>
        <v>小乔</v>
      </c>
      <c r="AK28" s="35" t="str">
        <f>IFERROR(VLOOKUP(AE28,CSVCard!$A:$B,2,0),"")</f>
        <v>传承周瑜</v>
      </c>
      <c r="AL28" s="35" t="str">
        <f>IFERROR(VLOOKUP(AF28,CSVCard!$A:$B,2,0),"")</f>
        <v>疾风孙尚香</v>
      </c>
      <c r="AM28" s="35" t="str">
        <f>IFERROR(VLOOKUP(AG28,CSVCard!$A:$B,2,0),"")</f>
        <v>固守周泰</v>
      </c>
      <c r="AN28" s="38"/>
      <c r="AP28" s="39">
        <v>1009</v>
      </c>
      <c r="AQ28" s="39">
        <v>1050</v>
      </c>
      <c r="AR28" s="39">
        <v>5004</v>
      </c>
      <c r="AS28" s="39">
        <v>5012</v>
      </c>
      <c r="AT28" s="39">
        <v>5018</v>
      </c>
      <c r="AU28" s="39">
        <v>4</v>
      </c>
      <c r="AV28" s="35" t="str">
        <f>IFERROR(VLOOKUP(AP28,CSVCard!$A:$B,2,0),"")</f>
        <v>张飞</v>
      </c>
      <c r="AW28" s="35" t="str">
        <f>IFERROR(VLOOKUP(AQ28,CSVCard!$A:$B,2,0),"")</f>
        <v>姜维</v>
      </c>
      <c r="AX28" s="35" t="str">
        <f>IFERROR(VLOOKUP(AR28,CSVCard!$A:$B,2,0),"")</f>
        <v>传承关羽</v>
      </c>
      <c r="AY28" s="35" t="str">
        <f>IFERROR(VLOOKUP(AS28,CSVCard!$A:$B,2,0),"")</f>
        <v>传承赵云</v>
      </c>
      <c r="AZ28" s="35" t="str">
        <f>IFERROR(VLOOKUP(AT28,CSVCard!$A:$B,2,0),"")</f>
        <v>传承魏延</v>
      </c>
    </row>
    <row r="29" spans="1:52" ht="14.25" x14ac:dyDescent="0.2">
      <c r="A29">
        <v>5058</v>
      </c>
      <c r="F29">
        <v>7</v>
      </c>
      <c r="H29" s="35" t="str">
        <f>IFERROR(VLOOKUP(A29,CSVCard!$A:$B,2,0),"")</f>
        <v>贺舞步练师</v>
      </c>
      <c r="I29" s="35" t="str">
        <f>IFERROR(VLOOKUP(B29,CSVCard!$A:$B,2,0),"")</f>
        <v/>
      </c>
      <c r="J29" s="35" t="str">
        <f>IFERROR(VLOOKUP(C29,CSVCard!$A:$B,2,0),"")</f>
        <v/>
      </c>
      <c r="K29" s="35" t="str">
        <f>IFERROR(VLOOKUP(D29,CSVCard!$A:$B,2,0),"")</f>
        <v/>
      </c>
      <c r="L29" s="35" t="str">
        <f>IFERROR(VLOOKUP(E29,CSVCard!$A:$B,2,0),"")</f>
        <v/>
      </c>
      <c r="M29">
        <f t="shared" si="0"/>
        <v>7</v>
      </c>
      <c r="P29" s="38">
        <v>1012</v>
      </c>
      <c r="Q29" s="38">
        <v>1056</v>
      </c>
      <c r="R29" s="38">
        <v>5013</v>
      </c>
      <c r="S29" s="38">
        <v>5028</v>
      </c>
      <c r="T29" s="38">
        <v>5029</v>
      </c>
      <c r="U29" s="38">
        <v>2</v>
      </c>
      <c r="V29" s="35" t="str">
        <f>IFERROR(VLOOKUP(P29,CSVCard!$A:$B,2,0),"")</f>
        <v>黄月英</v>
      </c>
      <c r="W29" s="35" t="str">
        <f>IFERROR(VLOOKUP(Q29,CSVCard!$A:$B,2,0),"")</f>
        <v>小乔</v>
      </c>
      <c r="X29" s="35" t="str">
        <f>IFERROR(VLOOKUP(R29,CSVCard!$A:$B,2,0),"")</f>
        <v>传承诸葛亮</v>
      </c>
      <c r="Y29" s="35" t="str">
        <f>IFERROR(VLOOKUP(S29,CSVCard!$A:$B,2,0),"")</f>
        <v>固守颜良</v>
      </c>
      <c r="Z29" s="35" t="str">
        <f>IFERROR(VLOOKUP(T29,CSVCard!$A:$B,2,0),"")</f>
        <v>固守祝融</v>
      </c>
      <c r="AC29" s="39">
        <v>1056</v>
      </c>
      <c r="AD29" s="39">
        <v>5014</v>
      </c>
      <c r="AE29" s="39">
        <v>5021</v>
      </c>
      <c r="AF29" s="39">
        <v>5030</v>
      </c>
      <c r="AG29" s="39">
        <v>5035</v>
      </c>
      <c r="AH29" s="39">
        <v>3</v>
      </c>
      <c r="AI29" s="35" t="str">
        <f>IFERROR(VLOOKUP(AC29,CSVCard!$A:$B,2,0),"")</f>
        <v>小乔</v>
      </c>
      <c r="AJ29" s="35" t="str">
        <f>IFERROR(VLOOKUP(AD29,CSVCard!$A:$B,2,0),"")</f>
        <v>传承周瑜</v>
      </c>
      <c r="AK29" s="35" t="str">
        <f>IFERROR(VLOOKUP(AE29,CSVCard!$A:$B,2,0),"")</f>
        <v>疾风孙尚香</v>
      </c>
      <c r="AL29" s="35" t="str">
        <f>IFERROR(VLOOKUP(AF29,CSVCard!$A:$B,2,0),"")</f>
        <v>固守周泰</v>
      </c>
      <c r="AM29" s="35" t="str">
        <f>IFERROR(VLOOKUP(AG29,CSVCard!$A:$B,2,0),"")</f>
        <v>传承蔡文姬</v>
      </c>
      <c r="AN29" s="38"/>
      <c r="AP29" s="39">
        <v>1009</v>
      </c>
      <c r="AQ29" s="39">
        <v>1016</v>
      </c>
      <c r="AR29" s="39">
        <v>1055</v>
      </c>
      <c r="AS29" s="39">
        <v>1056</v>
      </c>
      <c r="AT29" s="39">
        <v>1062</v>
      </c>
      <c r="AU29" s="39">
        <v>4</v>
      </c>
      <c r="AV29" s="35" t="str">
        <f>IFERROR(VLOOKUP(AP29,CSVCard!$A:$B,2,0),"")</f>
        <v>张飞</v>
      </c>
      <c r="AW29" s="35" t="str">
        <f>IFERROR(VLOOKUP(AQ29,CSVCard!$A:$B,2,0),"")</f>
        <v>周瑜</v>
      </c>
      <c r="AX29" s="35" t="str">
        <f>IFERROR(VLOOKUP(AR29,CSVCard!$A:$B,2,0),"")</f>
        <v>大乔</v>
      </c>
      <c r="AY29" s="35" t="str">
        <f>IFERROR(VLOOKUP(AS29,CSVCard!$A:$B,2,0),"")</f>
        <v>小乔</v>
      </c>
      <c r="AZ29" s="35" t="str">
        <f>IFERROR(VLOOKUP(AT29,CSVCard!$A:$B,2,0),"")</f>
        <v>蔡文姬</v>
      </c>
    </row>
    <row r="30" spans="1:52" ht="14.25" x14ac:dyDescent="0.2">
      <c r="A30">
        <v>1004</v>
      </c>
      <c r="B30">
        <v>1056</v>
      </c>
      <c r="C30">
        <v>5010</v>
      </c>
      <c r="D30">
        <v>5011</v>
      </c>
      <c r="E30">
        <v>5034</v>
      </c>
      <c r="F30">
        <v>7</v>
      </c>
      <c r="H30" s="35" t="str">
        <f>IFERROR(VLOOKUP(A30,CSVCard!$A:$B,2,0),"")</f>
        <v>郭嘉</v>
      </c>
      <c r="I30" s="35" t="str">
        <f>IFERROR(VLOOKUP(B30,CSVCard!$A:$B,2,0),"")</f>
        <v>小乔</v>
      </c>
      <c r="J30" s="35" t="str">
        <f>IFERROR(VLOOKUP(C30,CSVCard!$A:$B,2,0),"")</f>
        <v>传承司马懿</v>
      </c>
      <c r="K30" s="35" t="str">
        <f>IFERROR(VLOOKUP(D30,CSVCard!$A:$B,2,0),"")</f>
        <v>传承张辽</v>
      </c>
      <c r="L30" s="35" t="str">
        <f>IFERROR(VLOOKUP(E30,CSVCard!$A:$B,2,0),"")</f>
        <v>传承曹丕</v>
      </c>
      <c r="M30">
        <f t="shared" si="0"/>
        <v>7</v>
      </c>
      <c r="P30" s="38">
        <v>5011</v>
      </c>
      <c r="Q30" s="38">
        <v>5023</v>
      </c>
      <c r="R30" s="38">
        <v>5024</v>
      </c>
      <c r="S30" s="38">
        <v>5034</v>
      </c>
      <c r="T30" s="38">
        <v>5040</v>
      </c>
      <c r="U30" s="38">
        <v>2</v>
      </c>
      <c r="V30" s="35" t="str">
        <f>IFERROR(VLOOKUP(P30,CSVCard!$A:$B,2,0),"")</f>
        <v>传承张辽</v>
      </c>
      <c r="W30" s="35" t="str">
        <f>IFERROR(VLOOKUP(Q30,CSVCard!$A:$B,2,0),"")</f>
        <v>疾风吕姬</v>
      </c>
      <c r="X30" s="35" t="str">
        <f>IFERROR(VLOOKUP(R30,CSVCard!$A:$B,2,0),"")</f>
        <v>疾风马超</v>
      </c>
      <c r="Y30" s="35" t="str">
        <f>IFERROR(VLOOKUP(S30,CSVCard!$A:$B,2,0),"")</f>
        <v>传承曹丕</v>
      </c>
      <c r="Z30" s="35" t="str">
        <f>IFERROR(VLOOKUP(T30,CSVCard!$A:$B,2,0),"")</f>
        <v>传承张郃</v>
      </c>
      <c r="AC30" s="39">
        <v>1022</v>
      </c>
      <c r="AD30" s="39">
        <v>5011</v>
      </c>
      <c r="AE30" s="39">
        <v>5016</v>
      </c>
      <c r="AF30" s="39">
        <v>5023</v>
      </c>
      <c r="AG30" s="39">
        <v>5024</v>
      </c>
      <c r="AH30" s="39">
        <v>3</v>
      </c>
      <c r="AI30" s="35" t="str">
        <f>IFERROR(VLOOKUP(AC30,CSVCard!$A:$B,2,0),"")</f>
        <v>吕布</v>
      </c>
      <c r="AJ30" s="35" t="str">
        <f>IFERROR(VLOOKUP(AD30,CSVCard!$A:$B,2,0),"")</f>
        <v>传承张辽</v>
      </c>
      <c r="AK30" s="35" t="str">
        <f>IFERROR(VLOOKUP(AE30,CSVCard!$A:$B,2,0),"")</f>
        <v>传承董卓</v>
      </c>
      <c r="AL30" s="35" t="str">
        <f>IFERROR(VLOOKUP(AF30,CSVCard!$A:$B,2,0),"")</f>
        <v>疾风吕姬</v>
      </c>
      <c r="AM30" s="35" t="str">
        <f>IFERROR(VLOOKUP(AG30,CSVCard!$A:$B,2,0),"")</f>
        <v>疾风马超</v>
      </c>
      <c r="AN30" s="38"/>
      <c r="AP30" s="39">
        <v>1022</v>
      </c>
      <c r="AQ30" s="39">
        <v>5011</v>
      </c>
      <c r="AR30" s="39">
        <v>5023</v>
      </c>
      <c r="AS30" s="39">
        <v>5024</v>
      </c>
      <c r="AT30" s="39">
        <v>5034</v>
      </c>
      <c r="AU30" s="39">
        <v>4</v>
      </c>
      <c r="AV30" s="35" t="str">
        <f>IFERROR(VLOOKUP(AP30,CSVCard!$A:$B,2,0),"")</f>
        <v>吕布</v>
      </c>
      <c r="AW30" s="35" t="str">
        <f>IFERROR(VLOOKUP(AQ30,CSVCard!$A:$B,2,0),"")</f>
        <v>传承张辽</v>
      </c>
      <c r="AX30" s="35" t="str">
        <f>IFERROR(VLOOKUP(AR30,CSVCard!$A:$B,2,0),"")</f>
        <v>疾风吕姬</v>
      </c>
      <c r="AY30" s="35" t="str">
        <f>IFERROR(VLOOKUP(AS30,CSVCard!$A:$B,2,0),"")</f>
        <v>疾风马超</v>
      </c>
      <c r="AZ30" s="35" t="str">
        <f>IFERROR(VLOOKUP(AT30,CSVCard!$A:$B,2,0),"")</f>
        <v>传承曹丕</v>
      </c>
    </row>
    <row r="31" spans="1:52" ht="14.25" x14ac:dyDescent="0.2">
      <c r="A31">
        <v>1021</v>
      </c>
      <c r="B31">
        <v>1056</v>
      </c>
      <c r="C31">
        <v>5014</v>
      </c>
      <c r="D31">
        <v>5021</v>
      </c>
      <c r="E31">
        <v>5030</v>
      </c>
      <c r="F31">
        <v>7</v>
      </c>
      <c r="H31" s="35" t="str">
        <f>IFERROR(VLOOKUP(A31,CSVCard!$A:$B,2,0),"")</f>
        <v>吕蒙</v>
      </c>
      <c r="I31" s="35" t="str">
        <f>IFERROR(VLOOKUP(B31,CSVCard!$A:$B,2,0),"")</f>
        <v>小乔</v>
      </c>
      <c r="J31" s="35" t="str">
        <f>IFERROR(VLOOKUP(C31,CSVCard!$A:$B,2,0),"")</f>
        <v>传承周瑜</v>
      </c>
      <c r="K31" s="35" t="str">
        <f>IFERROR(VLOOKUP(D31,CSVCard!$A:$B,2,0),"")</f>
        <v>疾风孙尚香</v>
      </c>
      <c r="L31" s="35" t="str">
        <f>IFERROR(VLOOKUP(E31,CSVCard!$A:$B,2,0),"")</f>
        <v>固守周泰</v>
      </c>
      <c r="M31">
        <f t="shared" si="0"/>
        <v>7</v>
      </c>
      <c r="P31" s="38">
        <v>5001</v>
      </c>
      <c r="Q31" s="38">
        <v>5011</v>
      </c>
      <c r="R31" s="38">
        <v>5024</v>
      </c>
      <c r="S31" s="38">
        <v>5034</v>
      </c>
      <c r="T31" s="38">
        <v>5040</v>
      </c>
      <c r="U31" s="38">
        <v>2</v>
      </c>
      <c r="V31" s="35" t="str">
        <f>IFERROR(VLOOKUP(P31,CSVCard!$A:$B,2,0),"")</f>
        <v>传承曹操</v>
      </c>
      <c r="W31" s="35" t="str">
        <f>IFERROR(VLOOKUP(Q31,CSVCard!$A:$B,2,0),"")</f>
        <v>传承张辽</v>
      </c>
      <c r="X31" s="35" t="str">
        <f>IFERROR(VLOOKUP(R31,CSVCard!$A:$B,2,0),"")</f>
        <v>疾风马超</v>
      </c>
      <c r="Y31" s="35" t="str">
        <f>IFERROR(VLOOKUP(S31,CSVCard!$A:$B,2,0),"")</f>
        <v>传承曹丕</v>
      </c>
      <c r="Z31" s="35" t="str">
        <f>IFERROR(VLOOKUP(T31,CSVCard!$A:$B,2,0),"")</f>
        <v>传承张郃</v>
      </c>
      <c r="AC31" s="39">
        <v>1003</v>
      </c>
      <c r="AD31" s="39">
        <v>1022</v>
      </c>
      <c r="AE31" s="39">
        <v>5011</v>
      </c>
      <c r="AF31" s="39">
        <v>5016</v>
      </c>
      <c r="AG31" s="39">
        <v>5024</v>
      </c>
      <c r="AH31" s="39">
        <v>3</v>
      </c>
      <c r="AI31" s="35" t="str">
        <f>IFERROR(VLOOKUP(AC31,CSVCard!$A:$B,2,0),"")</f>
        <v>夏侯惇</v>
      </c>
      <c r="AJ31" s="35" t="str">
        <f>IFERROR(VLOOKUP(AD31,CSVCard!$A:$B,2,0),"")</f>
        <v>吕布</v>
      </c>
      <c r="AK31" s="35" t="str">
        <f>IFERROR(VLOOKUP(AE31,CSVCard!$A:$B,2,0),"")</f>
        <v>传承张辽</v>
      </c>
      <c r="AL31" s="35" t="str">
        <f>IFERROR(VLOOKUP(AF31,CSVCard!$A:$B,2,0),"")</f>
        <v>传承董卓</v>
      </c>
      <c r="AM31" s="35" t="str">
        <f>IFERROR(VLOOKUP(AG31,CSVCard!$A:$B,2,0),"")</f>
        <v>疾风马超</v>
      </c>
      <c r="AN31" s="38"/>
      <c r="AP31" s="39">
        <v>1022</v>
      </c>
      <c r="AQ31" s="39">
        <v>5011</v>
      </c>
      <c r="AR31" s="39">
        <v>5023</v>
      </c>
      <c r="AS31" s="39">
        <v>5024</v>
      </c>
      <c r="AT31" s="39">
        <v>5028</v>
      </c>
      <c r="AU31" s="39">
        <v>4</v>
      </c>
      <c r="AV31" s="35" t="str">
        <f>IFERROR(VLOOKUP(AP31,CSVCard!$A:$B,2,0),"")</f>
        <v>吕布</v>
      </c>
      <c r="AW31" s="35" t="str">
        <f>IFERROR(VLOOKUP(AQ31,CSVCard!$A:$B,2,0),"")</f>
        <v>传承张辽</v>
      </c>
      <c r="AX31" s="35" t="str">
        <f>IFERROR(VLOOKUP(AR31,CSVCard!$A:$B,2,0),"")</f>
        <v>疾风吕姬</v>
      </c>
      <c r="AY31" s="35" t="str">
        <f>IFERROR(VLOOKUP(AS31,CSVCard!$A:$B,2,0),"")</f>
        <v>疾风马超</v>
      </c>
      <c r="AZ31" s="35" t="str">
        <f>IFERROR(VLOOKUP(AT31,CSVCard!$A:$B,2,0),"")</f>
        <v>固守颜良</v>
      </c>
    </row>
    <row r="32" spans="1:52" ht="14.25" x14ac:dyDescent="0.2">
      <c r="A32">
        <v>1003</v>
      </c>
      <c r="B32">
        <v>1022</v>
      </c>
      <c r="C32">
        <v>5011</v>
      </c>
      <c r="D32">
        <v>5024</v>
      </c>
      <c r="E32">
        <v>5034</v>
      </c>
      <c r="F32">
        <v>7</v>
      </c>
      <c r="H32" s="35" t="str">
        <f>IFERROR(VLOOKUP(A32,CSVCard!$A:$B,2,0),"")</f>
        <v>夏侯惇</v>
      </c>
      <c r="I32" s="35" t="str">
        <f>IFERROR(VLOOKUP(B32,CSVCard!$A:$B,2,0),"")</f>
        <v>吕布</v>
      </c>
      <c r="J32" s="35" t="str">
        <f>IFERROR(VLOOKUP(C32,CSVCard!$A:$B,2,0),"")</f>
        <v>传承张辽</v>
      </c>
      <c r="K32" s="35" t="str">
        <f>IFERROR(VLOOKUP(D32,CSVCard!$A:$B,2,0),"")</f>
        <v>疾风马超</v>
      </c>
      <c r="L32" s="35" t="str">
        <f>IFERROR(VLOOKUP(E32,CSVCard!$A:$B,2,0),"")</f>
        <v>传承曹丕</v>
      </c>
      <c r="M32">
        <f t="shared" si="0"/>
        <v>7</v>
      </c>
      <c r="P32" s="38">
        <v>1022</v>
      </c>
      <c r="Q32" s="38">
        <v>5011</v>
      </c>
      <c r="R32" s="38">
        <v>5023</v>
      </c>
      <c r="S32" s="38">
        <v>5024</v>
      </c>
      <c r="T32" s="38">
        <v>5039</v>
      </c>
      <c r="U32" s="38">
        <v>2</v>
      </c>
      <c r="V32" s="35" t="str">
        <f>IFERROR(VLOOKUP(P32,CSVCard!$A:$B,2,0),"")</f>
        <v>吕布</v>
      </c>
      <c r="W32" s="35" t="str">
        <f>IFERROR(VLOOKUP(Q32,CSVCard!$A:$B,2,0),"")</f>
        <v>传承张辽</v>
      </c>
      <c r="X32" s="35" t="str">
        <f>IFERROR(VLOOKUP(R32,CSVCard!$A:$B,2,0),"")</f>
        <v>疾风吕姬</v>
      </c>
      <c r="Y32" s="35" t="str">
        <f>IFERROR(VLOOKUP(S32,CSVCard!$A:$B,2,0),"")</f>
        <v>疾风马超</v>
      </c>
      <c r="Z32" s="35" t="str">
        <f>IFERROR(VLOOKUP(T32,CSVCard!$A:$B,2,0),"")</f>
        <v>疾风张郃</v>
      </c>
      <c r="AC32" s="39">
        <v>5011</v>
      </c>
      <c r="AD32" s="39">
        <v>5023</v>
      </c>
      <c r="AE32" s="39">
        <v>5024</v>
      </c>
      <c r="AF32" s="39">
        <v>5034</v>
      </c>
      <c r="AG32" s="39">
        <v>5040</v>
      </c>
      <c r="AH32" s="39">
        <v>3</v>
      </c>
      <c r="AI32" s="35" t="str">
        <f>IFERROR(VLOOKUP(AC32,CSVCard!$A:$B,2,0),"")</f>
        <v>传承张辽</v>
      </c>
      <c r="AJ32" s="35" t="str">
        <f>IFERROR(VLOOKUP(AD32,CSVCard!$A:$B,2,0),"")</f>
        <v>疾风吕姬</v>
      </c>
      <c r="AK32" s="35" t="str">
        <f>IFERROR(VLOOKUP(AE32,CSVCard!$A:$B,2,0),"")</f>
        <v>疾风马超</v>
      </c>
      <c r="AL32" s="35" t="str">
        <f>IFERROR(VLOOKUP(AF32,CSVCard!$A:$B,2,0),"")</f>
        <v>传承曹丕</v>
      </c>
      <c r="AM32" s="35" t="str">
        <f>IFERROR(VLOOKUP(AG32,CSVCard!$A:$B,2,0),"")</f>
        <v>传承张郃</v>
      </c>
      <c r="AN32" s="38"/>
      <c r="AP32" s="39">
        <v>1016</v>
      </c>
      <c r="AQ32" s="39">
        <v>1030</v>
      </c>
      <c r="AR32" s="39">
        <v>1055</v>
      </c>
      <c r="AS32" s="39">
        <v>1062</v>
      </c>
      <c r="AT32" s="39">
        <v>1063</v>
      </c>
      <c r="AU32" s="39">
        <v>4</v>
      </c>
      <c r="AV32" s="35" t="str">
        <f>IFERROR(VLOOKUP(AP32,CSVCard!$A:$B,2,0),"")</f>
        <v>周瑜</v>
      </c>
      <c r="AW32" s="35" t="str">
        <f>IFERROR(VLOOKUP(AQ32,CSVCard!$A:$B,2,0),"")</f>
        <v>吕姬</v>
      </c>
      <c r="AX32" s="35" t="str">
        <f>IFERROR(VLOOKUP(AR32,CSVCard!$A:$B,2,0),"")</f>
        <v>大乔</v>
      </c>
      <c r="AY32" s="35" t="str">
        <f>IFERROR(VLOOKUP(AS32,CSVCard!$A:$B,2,0),"")</f>
        <v>蔡文姬</v>
      </c>
      <c r="AZ32" s="35" t="str">
        <f>IFERROR(VLOOKUP(AT32,CSVCard!$A:$B,2,0),"")</f>
        <v>华佗</v>
      </c>
    </row>
    <row r="33" spans="1:52" ht="14.25" x14ac:dyDescent="0.2">
      <c r="A33">
        <v>5001</v>
      </c>
      <c r="B33">
        <v>5011</v>
      </c>
      <c r="C33">
        <v>5024</v>
      </c>
      <c r="D33">
        <v>5034</v>
      </c>
      <c r="E33">
        <v>5040</v>
      </c>
      <c r="F33">
        <v>7</v>
      </c>
      <c r="H33" s="35" t="str">
        <f>IFERROR(VLOOKUP(A33,CSVCard!$A:$B,2,0),"")</f>
        <v>传承曹操</v>
      </c>
      <c r="I33" s="35" t="str">
        <f>IFERROR(VLOOKUP(B33,CSVCard!$A:$B,2,0),"")</f>
        <v>传承张辽</v>
      </c>
      <c r="J33" s="35" t="str">
        <f>IFERROR(VLOOKUP(C33,CSVCard!$A:$B,2,0),"")</f>
        <v>疾风马超</v>
      </c>
      <c r="K33" s="35" t="str">
        <f>IFERROR(VLOOKUP(D33,CSVCard!$A:$B,2,0),"")</f>
        <v>传承曹丕</v>
      </c>
      <c r="L33" s="35" t="str">
        <f>IFERROR(VLOOKUP(E33,CSVCard!$A:$B,2,0),"")</f>
        <v>传承张郃</v>
      </c>
      <c r="M33">
        <f t="shared" si="0"/>
        <v>7</v>
      </c>
      <c r="P33" s="38">
        <v>1056</v>
      </c>
      <c r="Q33" s="38">
        <v>5010</v>
      </c>
      <c r="R33" s="38">
        <v>5011</v>
      </c>
      <c r="S33" s="38">
        <v>5024</v>
      </c>
      <c r="T33" s="38">
        <v>5036</v>
      </c>
      <c r="U33" s="38">
        <v>2</v>
      </c>
      <c r="V33" s="35" t="str">
        <f>IFERROR(VLOOKUP(P33,CSVCard!$A:$B,2,0),"")</f>
        <v>小乔</v>
      </c>
      <c r="W33" s="35" t="str">
        <f>IFERROR(VLOOKUP(Q33,CSVCard!$A:$B,2,0),"")</f>
        <v>传承司马懿</v>
      </c>
      <c r="X33" s="35" t="str">
        <f>IFERROR(VLOOKUP(R33,CSVCard!$A:$B,2,0),"")</f>
        <v>传承张辽</v>
      </c>
      <c r="Y33" s="35" t="str">
        <f>IFERROR(VLOOKUP(S33,CSVCard!$A:$B,2,0),"")</f>
        <v>疾风马超</v>
      </c>
      <c r="Z33" s="35" t="str">
        <f>IFERROR(VLOOKUP(T33,CSVCard!$A:$B,2,0),"")</f>
        <v>传承郭嘉</v>
      </c>
      <c r="AC33" s="39">
        <v>5016</v>
      </c>
      <c r="AD33" s="39">
        <v>5023</v>
      </c>
      <c r="AE33" s="39">
        <v>5024</v>
      </c>
      <c r="AF33" s="39">
        <v>5027</v>
      </c>
      <c r="AG33" s="39">
        <v>5039</v>
      </c>
      <c r="AH33" s="39">
        <v>3</v>
      </c>
      <c r="AI33" s="35" t="str">
        <f>IFERROR(VLOOKUP(AC33,CSVCard!$A:$B,2,0),"")</f>
        <v>传承董卓</v>
      </c>
      <c r="AJ33" s="35" t="str">
        <f>IFERROR(VLOOKUP(AD33,CSVCard!$A:$B,2,0),"")</f>
        <v>疾风吕姬</v>
      </c>
      <c r="AK33" s="35" t="str">
        <f>IFERROR(VLOOKUP(AE33,CSVCard!$A:$B,2,0),"")</f>
        <v>疾风马超</v>
      </c>
      <c r="AL33" s="35" t="str">
        <f>IFERROR(VLOOKUP(AF33,CSVCard!$A:$B,2,0),"")</f>
        <v>疾风张辽</v>
      </c>
      <c r="AM33" s="35" t="str">
        <f>IFERROR(VLOOKUP(AG33,CSVCard!$A:$B,2,0),"")</f>
        <v>疾风张郃</v>
      </c>
      <c r="AN33" s="38"/>
      <c r="AP33" s="39">
        <v>1005</v>
      </c>
      <c r="AQ33" s="39">
        <v>1016</v>
      </c>
      <c r="AR33" s="39">
        <v>1056</v>
      </c>
      <c r="AS33" s="39">
        <v>1062</v>
      </c>
      <c r="AT33" s="39">
        <v>1063</v>
      </c>
      <c r="AU33" s="39">
        <v>4</v>
      </c>
      <c r="AV33" s="35" t="str">
        <f>IFERROR(VLOOKUP(AP33,CSVCard!$A:$B,2,0),"")</f>
        <v>曹仁</v>
      </c>
      <c r="AW33" s="35" t="str">
        <f>IFERROR(VLOOKUP(AQ33,CSVCard!$A:$B,2,0),"")</f>
        <v>周瑜</v>
      </c>
      <c r="AX33" s="35" t="str">
        <f>IFERROR(VLOOKUP(AR33,CSVCard!$A:$B,2,0),"")</f>
        <v>小乔</v>
      </c>
      <c r="AY33" s="35" t="str">
        <f>IFERROR(VLOOKUP(AS33,CSVCard!$A:$B,2,0),"")</f>
        <v>蔡文姬</v>
      </c>
      <c r="AZ33" s="35" t="str">
        <f>IFERROR(VLOOKUP(AT33,CSVCard!$A:$B,2,0),"")</f>
        <v>华佗</v>
      </c>
    </row>
    <row r="34" spans="1:52" ht="14.25" x14ac:dyDescent="0.2">
      <c r="A34">
        <v>1008</v>
      </c>
      <c r="B34">
        <v>1009</v>
      </c>
      <c r="C34">
        <v>1050</v>
      </c>
      <c r="D34">
        <v>5004</v>
      </c>
      <c r="E34">
        <v>5012</v>
      </c>
      <c r="F34">
        <v>7</v>
      </c>
      <c r="H34" s="35" t="str">
        <f>IFERROR(VLOOKUP(A34,CSVCard!$A:$B,2,0),"")</f>
        <v>刘备</v>
      </c>
      <c r="I34" s="35" t="str">
        <f>IFERROR(VLOOKUP(B34,CSVCard!$A:$B,2,0),"")</f>
        <v>张飞</v>
      </c>
      <c r="J34" s="35" t="str">
        <f>IFERROR(VLOOKUP(C34,CSVCard!$A:$B,2,0),"")</f>
        <v>姜维</v>
      </c>
      <c r="K34" s="35" t="str">
        <f>IFERROR(VLOOKUP(D34,CSVCard!$A:$B,2,0),"")</f>
        <v>传承关羽</v>
      </c>
      <c r="L34" s="35" t="str">
        <f>IFERROR(VLOOKUP(E34,CSVCard!$A:$B,2,0),"")</f>
        <v>传承赵云</v>
      </c>
      <c r="M34">
        <f t="shared" si="0"/>
        <v>7</v>
      </c>
      <c r="P34" s="38">
        <v>1077</v>
      </c>
      <c r="Q34" s="38">
        <v>5016</v>
      </c>
      <c r="R34" s="38">
        <v>5024</v>
      </c>
      <c r="S34" s="38">
        <v>5027</v>
      </c>
      <c r="T34" s="38">
        <v>5039</v>
      </c>
      <c r="U34" s="38">
        <v>2</v>
      </c>
      <c r="V34" s="35" t="str">
        <f>IFERROR(VLOOKUP(P34,CSVCard!$A:$B,2,0),"")</f>
        <v>于吉</v>
      </c>
      <c r="W34" s="35" t="str">
        <f>IFERROR(VLOOKUP(Q34,CSVCard!$A:$B,2,0),"")</f>
        <v>传承董卓</v>
      </c>
      <c r="X34" s="35" t="str">
        <f>IFERROR(VLOOKUP(R34,CSVCard!$A:$B,2,0),"")</f>
        <v>疾风马超</v>
      </c>
      <c r="Y34" s="35" t="str">
        <f>IFERROR(VLOOKUP(S34,CSVCard!$A:$B,2,0),"")</f>
        <v>疾风张辽</v>
      </c>
      <c r="Z34" s="35" t="str">
        <f>IFERROR(VLOOKUP(T34,CSVCard!$A:$B,2,0),"")</f>
        <v>疾风张郃</v>
      </c>
      <c r="AC34" s="39">
        <v>1008</v>
      </c>
      <c r="AD34" s="39">
        <v>1011</v>
      </c>
      <c r="AE34" s="39">
        <v>1012</v>
      </c>
      <c r="AF34" s="39">
        <v>1050</v>
      </c>
      <c r="AG34" s="39">
        <v>1056</v>
      </c>
      <c r="AH34" s="39">
        <v>3</v>
      </c>
      <c r="AI34" s="35" t="str">
        <f>IFERROR(VLOOKUP(AC34,CSVCard!$A:$B,2,0),"")</f>
        <v>刘备</v>
      </c>
      <c r="AJ34" s="35" t="str">
        <f>IFERROR(VLOOKUP(AD34,CSVCard!$A:$B,2,0),"")</f>
        <v>诸葛亮</v>
      </c>
      <c r="AK34" s="35" t="str">
        <f>IFERROR(VLOOKUP(AE34,CSVCard!$A:$B,2,0),"")</f>
        <v>黄月英</v>
      </c>
      <c r="AL34" s="35" t="str">
        <f>IFERROR(VLOOKUP(AF34,CSVCard!$A:$B,2,0),"")</f>
        <v>姜维</v>
      </c>
      <c r="AM34" s="35" t="str">
        <f>IFERROR(VLOOKUP(AG34,CSVCard!$A:$B,2,0),"")</f>
        <v>小乔</v>
      </c>
      <c r="AN34" s="38"/>
      <c r="AP34" s="39">
        <v>1016</v>
      </c>
      <c r="AQ34" s="39">
        <v>1055</v>
      </c>
      <c r="AR34" s="39">
        <v>1056</v>
      </c>
      <c r="AS34" s="39">
        <v>5021</v>
      </c>
      <c r="AT34" s="39">
        <v>5030</v>
      </c>
      <c r="AU34" s="39">
        <v>4</v>
      </c>
      <c r="AV34" s="35" t="str">
        <f>IFERROR(VLOOKUP(AP34,CSVCard!$A:$B,2,0),"")</f>
        <v>周瑜</v>
      </c>
      <c r="AW34" s="35" t="str">
        <f>IFERROR(VLOOKUP(AQ34,CSVCard!$A:$B,2,0),"")</f>
        <v>大乔</v>
      </c>
      <c r="AX34" s="35" t="str">
        <f>IFERROR(VLOOKUP(AR34,CSVCard!$A:$B,2,0),"")</f>
        <v>小乔</v>
      </c>
      <c r="AY34" s="35" t="str">
        <f>IFERROR(VLOOKUP(AS34,CSVCard!$A:$B,2,0),"")</f>
        <v>疾风孙尚香</v>
      </c>
      <c r="AZ34" s="35" t="str">
        <f>IFERROR(VLOOKUP(AT34,CSVCard!$A:$B,2,0),"")</f>
        <v>固守周泰</v>
      </c>
    </row>
    <row r="35" spans="1:52" ht="14.25" x14ac:dyDescent="0.2">
      <c r="A35">
        <v>1008</v>
      </c>
      <c r="B35">
        <v>5004</v>
      </c>
      <c r="C35">
        <v>5012</v>
      </c>
      <c r="D35">
        <v>5018</v>
      </c>
      <c r="E35">
        <v>5029</v>
      </c>
      <c r="F35">
        <v>7</v>
      </c>
      <c r="H35" s="35" t="str">
        <f>IFERROR(VLOOKUP(A35,CSVCard!$A:$B,2,0),"")</f>
        <v>刘备</v>
      </c>
      <c r="I35" s="35" t="str">
        <f>IFERROR(VLOOKUP(B35,CSVCard!$A:$B,2,0),"")</f>
        <v>传承关羽</v>
      </c>
      <c r="J35" s="35" t="str">
        <f>IFERROR(VLOOKUP(C35,CSVCard!$A:$B,2,0),"")</f>
        <v>传承赵云</v>
      </c>
      <c r="K35" s="35" t="str">
        <f>IFERROR(VLOOKUP(D35,CSVCard!$A:$B,2,0),"")</f>
        <v>传承魏延</v>
      </c>
      <c r="L35" s="35" t="str">
        <f>IFERROR(VLOOKUP(E35,CSVCard!$A:$B,2,0),"")</f>
        <v>固守祝融</v>
      </c>
      <c r="M35">
        <f t="shared" si="0"/>
        <v>7</v>
      </c>
      <c r="P35" s="38">
        <v>1022</v>
      </c>
      <c r="Q35" s="38">
        <v>1023</v>
      </c>
      <c r="R35" s="38">
        <v>5024</v>
      </c>
      <c r="S35" s="38">
        <v>5027</v>
      </c>
      <c r="T35" s="38">
        <v>5039</v>
      </c>
      <c r="U35" s="38">
        <v>2</v>
      </c>
      <c r="V35" s="35" t="str">
        <f>IFERROR(VLOOKUP(P35,CSVCard!$A:$B,2,0),"")</f>
        <v>吕布</v>
      </c>
      <c r="W35" s="35" t="str">
        <f>IFERROR(VLOOKUP(Q35,CSVCard!$A:$B,2,0),"")</f>
        <v>董卓</v>
      </c>
      <c r="X35" s="35" t="str">
        <f>IFERROR(VLOOKUP(R35,CSVCard!$A:$B,2,0),"")</f>
        <v>疾风马超</v>
      </c>
      <c r="Y35" s="35" t="str">
        <f>IFERROR(VLOOKUP(S35,CSVCard!$A:$B,2,0),"")</f>
        <v>疾风张辽</v>
      </c>
      <c r="Z35" s="35" t="str">
        <f>IFERROR(VLOOKUP(T35,CSVCard!$A:$B,2,0),"")</f>
        <v>疾风张郃</v>
      </c>
      <c r="AC35" s="39">
        <v>1001</v>
      </c>
      <c r="AD35" s="39">
        <v>1003</v>
      </c>
      <c r="AE35" s="39">
        <v>1032</v>
      </c>
      <c r="AF35" s="39">
        <v>5011</v>
      </c>
      <c r="AG35" s="39">
        <v>5034</v>
      </c>
      <c r="AH35" s="39">
        <v>3</v>
      </c>
      <c r="AI35" s="35" t="str">
        <f>IFERROR(VLOOKUP(AC35,CSVCard!$A:$B,2,0),"")</f>
        <v>曹操</v>
      </c>
      <c r="AJ35" s="35" t="str">
        <f>IFERROR(VLOOKUP(AD35,CSVCard!$A:$B,2,0),"")</f>
        <v>夏侯惇</v>
      </c>
      <c r="AK35" s="35" t="str">
        <f>IFERROR(VLOOKUP(AE35,CSVCard!$A:$B,2,0),"")</f>
        <v>张郃</v>
      </c>
      <c r="AL35" s="35" t="str">
        <f>IFERROR(VLOOKUP(AF35,CSVCard!$A:$B,2,0),"")</f>
        <v>传承张辽</v>
      </c>
      <c r="AM35" s="35" t="str">
        <f>IFERROR(VLOOKUP(AG35,CSVCard!$A:$B,2,0),"")</f>
        <v>传承曹丕</v>
      </c>
      <c r="AN35" s="38"/>
      <c r="AP35" s="39">
        <v>1030</v>
      </c>
      <c r="AQ35" s="39">
        <v>1032</v>
      </c>
      <c r="AR35" s="39">
        <v>1055</v>
      </c>
      <c r="AS35" s="39">
        <v>1062</v>
      </c>
      <c r="AT35" s="39">
        <v>2046</v>
      </c>
      <c r="AU35" s="39">
        <v>4</v>
      </c>
      <c r="AV35" s="35" t="str">
        <f>IFERROR(VLOOKUP(AP35,CSVCard!$A:$B,2,0),"")</f>
        <v>吕姬</v>
      </c>
      <c r="AW35" s="35" t="str">
        <f>IFERROR(VLOOKUP(AQ35,CSVCard!$A:$B,2,0),"")</f>
        <v>张郃</v>
      </c>
      <c r="AX35" s="35" t="str">
        <f>IFERROR(VLOOKUP(AR35,CSVCard!$A:$B,2,0),"")</f>
        <v>大乔</v>
      </c>
      <c r="AY35" s="35" t="str">
        <f>IFERROR(VLOOKUP(AS35,CSVCard!$A:$B,2,0),"")</f>
        <v>蔡文姬</v>
      </c>
      <c r="AZ35" s="35" t="str">
        <f>IFERROR(VLOOKUP(AT35,CSVCard!$A:$B,2,0),"")</f>
        <v>少年董卓</v>
      </c>
    </row>
    <row r="36" spans="1:52" ht="14.25" x14ac:dyDescent="0.2">
      <c r="A36">
        <v>1005</v>
      </c>
      <c r="B36">
        <v>1016</v>
      </c>
      <c r="C36">
        <v>1055</v>
      </c>
      <c r="D36">
        <v>1056</v>
      </c>
      <c r="E36">
        <v>1062</v>
      </c>
      <c r="F36">
        <v>7</v>
      </c>
      <c r="H36" s="35" t="str">
        <f>IFERROR(VLOOKUP(A36,CSVCard!$A:$B,2,0),"")</f>
        <v>曹仁</v>
      </c>
      <c r="I36" s="35" t="str">
        <f>IFERROR(VLOOKUP(B36,CSVCard!$A:$B,2,0),"")</f>
        <v>周瑜</v>
      </c>
      <c r="J36" s="35" t="str">
        <f>IFERROR(VLOOKUP(C36,CSVCard!$A:$B,2,0),"")</f>
        <v>大乔</v>
      </c>
      <c r="K36" s="35" t="str">
        <f>IFERROR(VLOOKUP(D36,CSVCard!$A:$B,2,0),"")</f>
        <v>小乔</v>
      </c>
      <c r="L36" s="35" t="str">
        <f>IFERROR(VLOOKUP(E36,CSVCard!$A:$B,2,0),"")</f>
        <v>蔡文姬</v>
      </c>
      <c r="M36">
        <f t="shared" si="0"/>
        <v>7</v>
      </c>
      <c r="P36" s="38">
        <v>1004</v>
      </c>
      <c r="Q36" s="38">
        <v>1039</v>
      </c>
      <c r="R36" s="38">
        <v>1056</v>
      </c>
      <c r="S36" s="38">
        <v>5010</v>
      </c>
      <c r="T36" s="38">
        <v>5031</v>
      </c>
      <c r="U36" s="38">
        <v>2</v>
      </c>
      <c r="V36" s="35" t="str">
        <f>IFERROR(VLOOKUP(P36,CSVCard!$A:$B,2,0),"")</f>
        <v>郭嘉</v>
      </c>
      <c r="W36" s="35" t="str">
        <f>IFERROR(VLOOKUP(Q36,CSVCard!$A:$B,2,0),"")</f>
        <v>曹洪</v>
      </c>
      <c r="X36" s="35" t="str">
        <f>IFERROR(VLOOKUP(R36,CSVCard!$A:$B,2,0),"")</f>
        <v>小乔</v>
      </c>
      <c r="Y36" s="35" t="str">
        <f>IFERROR(VLOOKUP(S36,CSVCard!$A:$B,2,0),"")</f>
        <v>传承司马懿</v>
      </c>
      <c r="Z36" s="35" t="str">
        <f>IFERROR(VLOOKUP(T36,CSVCard!$A:$B,2,0),"")</f>
        <v>固守许褚</v>
      </c>
      <c r="AC36" s="39">
        <v>1016</v>
      </c>
      <c r="AD36" s="39">
        <v>1021</v>
      </c>
      <c r="AE36" s="39">
        <v>1055</v>
      </c>
      <c r="AF36" s="39">
        <v>1056</v>
      </c>
      <c r="AG36" s="39">
        <v>5006</v>
      </c>
      <c r="AH36" s="39">
        <v>2</v>
      </c>
      <c r="AI36" s="35" t="str">
        <f>IFERROR(VLOOKUP(AC36,CSVCard!$A:$B,2,0),"")</f>
        <v>周瑜</v>
      </c>
      <c r="AJ36" s="35" t="str">
        <f>IFERROR(VLOOKUP(AD36,CSVCard!$A:$B,2,0),"")</f>
        <v>吕蒙</v>
      </c>
      <c r="AK36" s="35" t="str">
        <f>IFERROR(VLOOKUP(AE36,CSVCard!$A:$B,2,0),"")</f>
        <v>大乔</v>
      </c>
      <c r="AL36" s="35" t="str">
        <f>IFERROR(VLOOKUP(AF36,CSVCard!$A:$B,2,0),"")</f>
        <v>小乔</v>
      </c>
      <c r="AM36" s="35" t="str">
        <f>IFERROR(VLOOKUP(AG36,CSVCard!$A:$B,2,0),"")</f>
        <v>传承孙尚香</v>
      </c>
      <c r="AN36" s="38"/>
      <c r="AP36" s="39">
        <v>1027</v>
      </c>
      <c r="AQ36" s="39">
        <v>1030</v>
      </c>
      <c r="AR36" s="39">
        <v>1055</v>
      </c>
      <c r="AS36" s="39">
        <v>1062</v>
      </c>
      <c r="AT36" s="39">
        <v>1063</v>
      </c>
      <c r="AU36" s="39">
        <v>4</v>
      </c>
      <c r="AV36" s="35" t="str">
        <f>IFERROR(VLOOKUP(AP36,CSVCard!$A:$B,2,0),"")</f>
        <v>颜良</v>
      </c>
      <c r="AW36" s="35" t="str">
        <f>IFERROR(VLOOKUP(AQ36,CSVCard!$A:$B,2,0),"")</f>
        <v>吕姬</v>
      </c>
      <c r="AX36" s="35" t="str">
        <f>IFERROR(VLOOKUP(AR36,CSVCard!$A:$B,2,0),"")</f>
        <v>大乔</v>
      </c>
      <c r="AY36" s="35" t="str">
        <f>IFERROR(VLOOKUP(AS36,CSVCard!$A:$B,2,0),"")</f>
        <v>蔡文姬</v>
      </c>
      <c r="AZ36" s="35" t="str">
        <f>IFERROR(VLOOKUP(AT36,CSVCard!$A:$B,2,0),"")</f>
        <v>华佗</v>
      </c>
    </row>
    <row r="37" spans="1:52" ht="14.25" x14ac:dyDescent="0.2">
      <c r="A37">
        <v>1022</v>
      </c>
      <c r="B37">
        <v>1023</v>
      </c>
      <c r="C37">
        <v>5024</v>
      </c>
      <c r="D37">
        <v>5027</v>
      </c>
      <c r="E37">
        <v>5039</v>
      </c>
      <c r="F37">
        <v>6</v>
      </c>
      <c r="H37" s="35" t="str">
        <f>IFERROR(VLOOKUP(A37,CSVCard!$A:$B,2,0),"")</f>
        <v>吕布</v>
      </c>
      <c r="I37" s="35" t="str">
        <f>IFERROR(VLOOKUP(B37,CSVCard!$A:$B,2,0),"")</f>
        <v>董卓</v>
      </c>
      <c r="J37" s="35" t="str">
        <f>IFERROR(VLOOKUP(C37,CSVCard!$A:$B,2,0),"")</f>
        <v>疾风马超</v>
      </c>
      <c r="K37" s="35" t="str">
        <f>IFERROR(VLOOKUP(D37,CSVCard!$A:$B,2,0),"")</f>
        <v>疾风张辽</v>
      </c>
      <c r="L37" s="35" t="str">
        <f>IFERROR(VLOOKUP(E37,CSVCard!$A:$B,2,0),"")</f>
        <v>疾风张郃</v>
      </c>
      <c r="M37">
        <f t="shared" si="0"/>
        <v>6</v>
      </c>
      <c r="P37" s="38">
        <v>1050</v>
      </c>
      <c r="Q37" s="38">
        <v>5003</v>
      </c>
      <c r="R37" s="38">
        <v>5004</v>
      </c>
      <c r="S37" s="38">
        <v>5022</v>
      </c>
      <c r="T37" s="38">
        <v>5026</v>
      </c>
      <c r="U37" s="38">
        <v>2</v>
      </c>
      <c r="V37" s="35" t="str">
        <f>IFERROR(VLOOKUP(P37,CSVCard!$A:$B,2,0),"")</f>
        <v>姜维</v>
      </c>
      <c r="W37" s="35" t="str">
        <f>IFERROR(VLOOKUP(Q37,CSVCard!$A:$B,2,0),"")</f>
        <v>传承刘备</v>
      </c>
      <c r="X37" s="35" t="str">
        <f>IFERROR(VLOOKUP(R37,CSVCard!$A:$B,2,0),"")</f>
        <v>传承关羽</v>
      </c>
      <c r="Y37" s="35" t="str">
        <f>IFERROR(VLOOKUP(S37,CSVCard!$A:$B,2,0),"")</f>
        <v>疾风赵云</v>
      </c>
      <c r="Z37" s="35" t="str">
        <f>IFERROR(VLOOKUP(T37,CSVCard!$A:$B,2,0),"")</f>
        <v>疾风魏延</v>
      </c>
      <c r="AC37" s="39">
        <v>1015</v>
      </c>
      <c r="AD37" s="39">
        <v>1056</v>
      </c>
      <c r="AE37" s="39">
        <v>5014</v>
      </c>
      <c r="AF37" s="39">
        <v>5021</v>
      </c>
      <c r="AG37" s="39">
        <v>5029</v>
      </c>
      <c r="AH37" s="39">
        <v>2</v>
      </c>
      <c r="AI37" s="35" t="str">
        <f>IFERROR(VLOOKUP(AC37,CSVCard!$A:$B,2,0),"")</f>
        <v>孙权</v>
      </c>
      <c r="AJ37" s="35" t="str">
        <f>IFERROR(VLOOKUP(AD37,CSVCard!$A:$B,2,0),"")</f>
        <v>小乔</v>
      </c>
      <c r="AK37" s="35" t="str">
        <f>IFERROR(VLOOKUP(AE37,CSVCard!$A:$B,2,0),"")</f>
        <v>传承周瑜</v>
      </c>
      <c r="AL37" s="35" t="str">
        <f>IFERROR(VLOOKUP(AF37,CSVCard!$A:$B,2,0),"")</f>
        <v>疾风孙尚香</v>
      </c>
      <c r="AM37" s="35" t="str">
        <f>IFERROR(VLOOKUP(AG37,CSVCard!$A:$B,2,0),"")</f>
        <v>固守祝融</v>
      </c>
      <c r="AN37" s="38"/>
      <c r="AP37" s="39">
        <v>1016</v>
      </c>
      <c r="AQ37" s="39">
        <v>1030</v>
      </c>
      <c r="AR37" s="39">
        <v>1054</v>
      </c>
      <c r="AS37" s="39">
        <v>1055</v>
      </c>
      <c r="AT37" s="39">
        <v>1062</v>
      </c>
      <c r="AU37" s="39">
        <v>4</v>
      </c>
      <c r="AV37" s="35" t="str">
        <f>IFERROR(VLOOKUP(AP37,CSVCard!$A:$B,2,0),"")</f>
        <v>周瑜</v>
      </c>
      <c r="AW37" s="35" t="str">
        <f>IFERROR(VLOOKUP(AQ37,CSVCard!$A:$B,2,0),"")</f>
        <v>吕姬</v>
      </c>
      <c r="AX37" s="35" t="str">
        <f>IFERROR(VLOOKUP(AR37,CSVCard!$A:$B,2,0),"")</f>
        <v>凌统</v>
      </c>
      <c r="AY37" s="35" t="str">
        <f>IFERROR(VLOOKUP(AS37,CSVCard!$A:$B,2,0),"")</f>
        <v>大乔</v>
      </c>
      <c r="AZ37" s="35" t="str">
        <f>IFERROR(VLOOKUP(AT37,CSVCard!$A:$B,2,0),"")</f>
        <v>蔡文姬</v>
      </c>
    </row>
    <row r="38" spans="1:52" ht="14.25" x14ac:dyDescent="0.2">
      <c r="A38">
        <v>5001</v>
      </c>
      <c r="B38">
        <v>5010</v>
      </c>
      <c r="C38">
        <v>5011</v>
      </c>
      <c r="D38">
        <v>5034</v>
      </c>
      <c r="E38">
        <v>5040</v>
      </c>
      <c r="F38">
        <v>6</v>
      </c>
      <c r="H38" s="35" t="str">
        <f>IFERROR(VLOOKUP(A38,CSVCard!$A:$B,2,0),"")</f>
        <v>传承曹操</v>
      </c>
      <c r="I38" s="35" t="str">
        <f>IFERROR(VLOOKUP(B38,CSVCard!$A:$B,2,0),"")</f>
        <v>传承司马懿</v>
      </c>
      <c r="J38" s="35" t="str">
        <f>IFERROR(VLOOKUP(C38,CSVCard!$A:$B,2,0),"")</f>
        <v>传承张辽</v>
      </c>
      <c r="K38" s="35" t="str">
        <f>IFERROR(VLOOKUP(D38,CSVCard!$A:$B,2,0),"")</f>
        <v>传承曹丕</v>
      </c>
      <c r="L38" s="35" t="str">
        <f>IFERROR(VLOOKUP(E38,CSVCard!$A:$B,2,0),"")</f>
        <v>传承张郃</v>
      </c>
      <c r="M38">
        <f t="shared" si="0"/>
        <v>6</v>
      </c>
      <c r="P38" s="38">
        <v>1050</v>
      </c>
      <c r="Q38" s="38">
        <v>1070</v>
      </c>
      <c r="R38" s="38">
        <v>5003</v>
      </c>
      <c r="S38" s="38">
        <v>5004</v>
      </c>
      <c r="T38" s="38">
        <v>5022</v>
      </c>
      <c r="U38" s="38">
        <v>2</v>
      </c>
      <c r="V38" s="35" t="str">
        <f>IFERROR(VLOOKUP(P38,CSVCard!$A:$B,2,0),"")</f>
        <v>姜维</v>
      </c>
      <c r="W38" s="35" t="str">
        <f>IFERROR(VLOOKUP(Q38,CSVCard!$A:$B,2,0),"")</f>
        <v>鲍三娘</v>
      </c>
      <c r="X38" s="35" t="str">
        <f>IFERROR(VLOOKUP(R38,CSVCard!$A:$B,2,0),"")</f>
        <v>传承刘备</v>
      </c>
      <c r="Y38" s="35" t="str">
        <f>IFERROR(VLOOKUP(S38,CSVCard!$A:$B,2,0),"")</f>
        <v>传承关羽</v>
      </c>
      <c r="Z38" s="35" t="str">
        <f>IFERROR(VLOOKUP(T38,CSVCard!$A:$B,2,0),"")</f>
        <v>疾风赵云</v>
      </c>
      <c r="AC38" s="39">
        <v>5058</v>
      </c>
      <c r="AH38" s="39">
        <v>2</v>
      </c>
      <c r="AI38" s="35" t="str">
        <f>IFERROR(VLOOKUP(AC38,CSVCard!$A:$B,2,0),"")</f>
        <v>贺舞步练师</v>
      </c>
      <c r="AJ38" s="35" t="str">
        <f>IFERROR(VLOOKUP(AD38,CSVCard!$A:$B,2,0),"")</f>
        <v/>
      </c>
      <c r="AK38" s="35" t="str">
        <f>IFERROR(VLOOKUP(AE38,CSVCard!$A:$B,2,0),"")</f>
        <v/>
      </c>
      <c r="AL38" s="35" t="str">
        <f>IFERROR(VLOOKUP(AF38,CSVCard!$A:$B,2,0),"")</f>
        <v/>
      </c>
      <c r="AM38" s="35" t="str">
        <f>IFERROR(VLOOKUP(AG38,CSVCard!$A:$B,2,0),"")</f>
        <v/>
      </c>
      <c r="AN38" s="38"/>
      <c r="AP38" s="39">
        <v>1005</v>
      </c>
      <c r="AQ38" s="39">
        <v>1006</v>
      </c>
      <c r="AR38" s="39">
        <v>1055</v>
      </c>
      <c r="AS38" s="39">
        <v>1062</v>
      </c>
      <c r="AT38" s="39">
        <v>2045</v>
      </c>
      <c r="AU38" s="39">
        <v>4</v>
      </c>
      <c r="AV38" s="35" t="str">
        <f>IFERROR(VLOOKUP(AP38,CSVCard!$A:$B,2,0),"")</f>
        <v>曹仁</v>
      </c>
      <c r="AW38" s="35" t="str">
        <f>IFERROR(VLOOKUP(AQ38,CSVCard!$A:$B,2,0),"")</f>
        <v>曹丕</v>
      </c>
      <c r="AX38" s="35" t="str">
        <f>IFERROR(VLOOKUP(AR38,CSVCard!$A:$B,2,0),"")</f>
        <v>大乔</v>
      </c>
      <c r="AY38" s="35" t="str">
        <f>IFERROR(VLOOKUP(AS38,CSVCard!$A:$B,2,0),"")</f>
        <v>蔡文姬</v>
      </c>
      <c r="AZ38" s="35" t="str">
        <f>IFERROR(VLOOKUP(AT38,CSVCard!$A:$B,2,0),"")</f>
        <v>少年曹操</v>
      </c>
    </row>
    <row r="39" spans="1:52" ht="14.25" x14ac:dyDescent="0.2">
      <c r="A39">
        <v>1001</v>
      </c>
      <c r="B39">
        <v>1005</v>
      </c>
      <c r="C39">
        <v>1006</v>
      </c>
      <c r="D39">
        <v>1032</v>
      </c>
      <c r="E39">
        <v>1047</v>
      </c>
      <c r="F39">
        <v>6</v>
      </c>
      <c r="H39" s="35" t="str">
        <f>IFERROR(VLOOKUP(A39,CSVCard!$A:$B,2,0),"")</f>
        <v>曹操</v>
      </c>
      <c r="I39" s="35" t="str">
        <f>IFERROR(VLOOKUP(B39,CSVCard!$A:$B,2,0),"")</f>
        <v>曹仁</v>
      </c>
      <c r="J39" s="35" t="str">
        <f>IFERROR(VLOOKUP(C39,CSVCard!$A:$B,2,0),"")</f>
        <v>曹丕</v>
      </c>
      <c r="K39" s="35" t="str">
        <f>IFERROR(VLOOKUP(D39,CSVCard!$A:$B,2,0),"")</f>
        <v>张郃</v>
      </c>
      <c r="L39" s="35" t="str">
        <f>IFERROR(VLOOKUP(E39,CSVCard!$A:$B,2,0),"")</f>
        <v>张辽</v>
      </c>
      <c r="M39">
        <f t="shared" si="0"/>
        <v>6</v>
      </c>
      <c r="P39" s="38">
        <v>1050</v>
      </c>
      <c r="Q39" s="38">
        <v>1055</v>
      </c>
      <c r="R39" s="38">
        <v>1069</v>
      </c>
      <c r="S39" s="38">
        <v>5003</v>
      </c>
      <c r="T39" s="38">
        <v>5022</v>
      </c>
      <c r="U39" s="38">
        <v>2</v>
      </c>
      <c r="V39" s="35" t="str">
        <f>IFERROR(VLOOKUP(P39,CSVCard!$A:$B,2,0),"")</f>
        <v>姜维</v>
      </c>
      <c r="W39" s="35" t="str">
        <f>IFERROR(VLOOKUP(Q39,CSVCard!$A:$B,2,0),"")</f>
        <v>大乔</v>
      </c>
      <c r="X39" s="35" t="str">
        <f>IFERROR(VLOOKUP(R39,CSVCard!$A:$B,2,0),"")</f>
        <v>关索</v>
      </c>
      <c r="Y39" s="35" t="str">
        <f>IFERROR(VLOOKUP(S39,CSVCard!$A:$B,2,0),"")</f>
        <v>传承刘备</v>
      </c>
      <c r="Z39" s="35" t="str">
        <f>IFERROR(VLOOKUP(T39,CSVCard!$A:$B,2,0),"")</f>
        <v>疾风赵云</v>
      </c>
      <c r="AC39" s="39">
        <v>1022</v>
      </c>
      <c r="AD39" s="39">
        <v>5011</v>
      </c>
      <c r="AE39" s="39">
        <v>5023</v>
      </c>
      <c r="AF39" s="39">
        <v>5024</v>
      </c>
      <c r="AG39" s="39">
        <v>5040</v>
      </c>
      <c r="AH39" s="39">
        <v>2</v>
      </c>
      <c r="AI39" s="35" t="str">
        <f>IFERROR(VLOOKUP(AC39,CSVCard!$A:$B,2,0),"")</f>
        <v>吕布</v>
      </c>
      <c r="AJ39" s="35" t="str">
        <f>IFERROR(VLOOKUP(AD39,CSVCard!$A:$B,2,0),"")</f>
        <v>传承张辽</v>
      </c>
      <c r="AK39" s="35" t="str">
        <f>IFERROR(VLOOKUP(AE39,CSVCard!$A:$B,2,0),"")</f>
        <v>疾风吕姬</v>
      </c>
      <c r="AL39" s="35" t="str">
        <f>IFERROR(VLOOKUP(AF39,CSVCard!$A:$B,2,0),"")</f>
        <v>疾风马超</v>
      </c>
      <c r="AM39" s="35" t="str">
        <f>IFERROR(VLOOKUP(AG39,CSVCard!$A:$B,2,0),"")</f>
        <v>传承张郃</v>
      </c>
      <c r="AN39" s="38"/>
      <c r="AP39" s="39">
        <v>1016</v>
      </c>
      <c r="AQ39" s="39">
        <v>1031</v>
      </c>
      <c r="AR39" s="39">
        <v>1055</v>
      </c>
      <c r="AS39" s="39">
        <v>1056</v>
      </c>
      <c r="AT39" s="39">
        <v>1062</v>
      </c>
      <c r="AU39" s="39">
        <v>4</v>
      </c>
      <c r="AV39" s="35" t="str">
        <f>IFERROR(VLOOKUP(AP39,CSVCard!$A:$B,2,0),"")</f>
        <v>周瑜</v>
      </c>
      <c r="AW39" s="35" t="str">
        <f>IFERROR(VLOOKUP(AQ39,CSVCard!$A:$B,2,0),"")</f>
        <v>祝融</v>
      </c>
      <c r="AX39" s="35" t="str">
        <f>IFERROR(VLOOKUP(AR39,CSVCard!$A:$B,2,0),"")</f>
        <v>大乔</v>
      </c>
      <c r="AY39" s="35" t="str">
        <f>IFERROR(VLOOKUP(AS39,CSVCard!$A:$B,2,0),"")</f>
        <v>小乔</v>
      </c>
      <c r="AZ39" s="35" t="str">
        <f>IFERROR(VLOOKUP(AT39,CSVCard!$A:$B,2,0),"")</f>
        <v>蔡文姬</v>
      </c>
    </row>
    <row r="40" spans="1:52" ht="14.25" x14ac:dyDescent="0.2">
      <c r="A40">
        <v>1004</v>
      </c>
      <c r="B40">
        <v>1012</v>
      </c>
      <c r="C40">
        <v>1056</v>
      </c>
      <c r="D40">
        <v>5013</v>
      </c>
      <c r="E40">
        <v>5029</v>
      </c>
      <c r="F40">
        <v>6</v>
      </c>
      <c r="H40" s="35" t="str">
        <f>IFERROR(VLOOKUP(A40,CSVCard!$A:$B,2,0),"")</f>
        <v>郭嘉</v>
      </c>
      <c r="I40" s="35" t="str">
        <f>IFERROR(VLOOKUP(B40,CSVCard!$A:$B,2,0),"")</f>
        <v>黄月英</v>
      </c>
      <c r="J40" s="35" t="str">
        <f>IFERROR(VLOOKUP(C40,CSVCard!$A:$B,2,0),"")</f>
        <v>小乔</v>
      </c>
      <c r="K40" s="35" t="str">
        <f>IFERROR(VLOOKUP(D40,CSVCard!$A:$B,2,0),"")</f>
        <v>传承诸葛亮</v>
      </c>
      <c r="L40" s="35" t="str">
        <f>IFERROR(VLOOKUP(E40,CSVCard!$A:$B,2,0),"")</f>
        <v>固守祝融</v>
      </c>
      <c r="M40">
        <f t="shared" si="0"/>
        <v>6</v>
      </c>
      <c r="P40" s="38">
        <v>1069</v>
      </c>
      <c r="Q40" s="38">
        <v>5003</v>
      </c>
      <c r="R40" s="38">
        <v>5022</v>
      </c>
      <c r="S40" s="38">
        <v>5024</v>
      </c>
      <c r="T40" s="38">
        <v>5026</v>
      </c>
      <c r="U40" s="38">
        <v>2</v>
      </c>
      <c r="V40" s="35" t="str">
        <f>IFERROR(VLOOKUP(P40,CSVCard!$A:$B,2,0),"")</f>
        <v>关索</v>
      </c>
      <c r="W40" s="35" t="str">
        <f>IFERROR(VLOOKUP(Q40,CSVCard!$A:$B,2,0),"")</f>
        <v>传承刘备</v>
      </c>
      <c r="X40" s="35" t="str">
        <f>IFERROR(VLOOKUP(R40,CSVCard!$A:$B,2,0),"")</f>
        <v>疾风赵云</v>
      </c>
      <c r="Y40" s="35" t="str">
        <f>IFERROR(VLOOKUP(S40,CSVCard!$A:$B,2,0),"")</f>
        <v>疾风马超</v>
      </c>
      <c r="Z40" s="35" t="str">
        <f>IFERROR(VLOOKUP(T40,CSVCard!$A:$B,2,0),"")</f>
        <v>疾风魏延</v>
      </c>
      <c r="AC40" s="39">
        <v>1015</v>
      </c>
      <c r="AD40" s="39">
        <v>1021</v>
      </c>
      <c r="AE40" s="39">
        <v>1056</v>
      </c>
      <c r="AF40" s="39">
        <v>5014</v>
      </c>
      <c r="AG40" s="39">
        <v>5021</v>
      </c>
      <c r="AH40" s="39">
        <v>2</v>
      </c>
      <c r="AI40" s="35" t="str">
        <f>IFERROR(VLOOKUP(AC40,CSVCard!$A:$B,2,0),"")</f>
        <v>孙权</v>
      </c>
      <c r="AJ40" s="35" t="str">
        <f>IFERROR(VLOOKUP(AD40,CSVCard!$A:$B,2,0),"")</f>
        <v>吕蒙</v>
      </c>
      <c r="AK40" s="35" t="str">
        <f>IFERROR(VLOOKUP(AE40,CSVCard!$A:$B,2,0),"")</f>
        <v>小乔</v>
      </c>
      <c r="AL40" s="35" t="str">
        <f>IFERROR(VLOOKUP(AF40,CSVCard!$A:$B,2,0),"")</f>
        <v>传承周瑜</v>
      </c>
      <c r="AM40" s="35" t="str">
        <f>IFERROR(VLOOKUP(AG40,CSVCard!$A:$B,2,0),"")</f>
        <v>疾风孙尚香</v>
      </c>
      <c r="AN40" s="38"/>
      <c r="AP40" s="39">
        <v>1008</v>
      </c>
      <c r="AQ40" s="39">
        <v>1009</v>
      </c>
      <c r="AR40" s="39">
        <v>1013</v>
      </c>
      <c r="AS40" s="39">
        <v>1050</v>
      </c>
      <c r="AT40" s="39">
        <v>5018</v>
      </c>
      <c r="AU40" s="39">
        <v>3</v>
      </c>
      <c r="AV40" s="35" t="str">
        <f>IFERROR(VLOOKUP(AP40,CSVCard!$A:$B,2,0),"")</f>
        <v>刘备</v>
      </c>
      <c r="AW40" s="35" t="str">
        <f>IFERROR(VLOOKUP(AQ40,CSVCard!$A:$B,2,0),"")</f>
        <v>张飞</v>
      </c>
      <c r="AX40" s="35" t="str">
        <f>IFERROR(VLOOKUP(AR40,CSVCard!$A:$B,2,0),"")</f>
        <v>赵云</v>
      </c>
      <c r="AY40" s="35" t="str">
        <f>IFERROR(VLOOKUP(AS40,CSVCard!$A:$B,2,0),"")</f>
        <v>姜维</v>
      </c>
      <c r="AZ40" s="35" t="str">
        <f>IFERROR(VLOOKUP(AT40,CSVCard!$A:$B,2,0),"")</f>
        <v>传承魏延</v>
      </c>
    </row>
    <row r="41" spans="1:52" ht="14.25" x14ac:dyDescent="0.2">
      <c r="A41">
        <v>1008</v>
      </c>
      <c r="B41">
        <v>1009</v>
      </c>
      <c r="C41">
        <v>5004</v>
      </c>
      <c r="D41">
        <v>5012</v>
      </c>
      <c r="E41">
        <v>5018</v>
      </c>
      <c r="F41">
        <v>6</v>
      </c>
      <c r="H41" s="35" t="str">
        <f>IFERROR(VLOOKUP(A41,CSVCard!$A:$B,2,0),"")</f>
        <v>刘备</v>
      </c>
      <c r="I41" s="35" t="str">
        <f>IFERROR(VLOOKUP(B41,CSVCard!$A:$B,2,0),"")</f>
        <v>张飞</v>
      </c>
      <c r="J41" s="35" t="str">
        <f>IFERROR(VLOOKUP(C41,CSVCard!$A:$B,2,0),"")</f>
        <v>传承关羽</v>
      </c>
      <c r="K41" s="35" t="str">
        <f>IFERROR(VLOOKUP(D41,CSVCard!$A:$B,2,0),"")</f>
        <v>传承赵云</v>
      </c>
      <c r="L41" s="35" t="str">
        <f>IFERROR(VLOOKUP(E41,CSVCard!$A:$B,2,0),"")</f>
        <v>传承魏延</v>
      </c>
      <c r="M41">
        <f t="shared" si="0"/>
        <v>6</v>
      </c>
      <c r="P41" s="38">
        <v>1008</v>
      </c>
      <c r="Q41" s="38">
        <v>1013</v>
      </c>
      <c r="R41" s="38">
        <v>1050</v>
      </c>
      <c r="S41" s="38">
        <v>5004</v>
      </c>
      <c r="T41" s="38">
        <v>5018</v>
      </c>
      <c r="U41" s="38">
        <v>1</v>
      </c>
      <c r="V41" s="35" t="str">
        <f>IFERROR(VLOOKUP(P41,CSVCard!$A:$B,2,0),"")</f>
        <v>刘备</v>
      </c>
      <c r="W41" s="35" t="str">
        <f>IFERROR(VLOOKUP(Q41,CSVCard!$A:$B,2,0),"")</f>
        <v>赵云</v>
      </c>
      <c r="X41" s="35" t="str">
        <f>IFERROR(VLOOKUP(R41,CSVCard!$A:$B,2,0),"")</f>
        <v>姜维</v>
      </c>
      <c r="Y41" s="35" t="str">
        <f>IFERROR(VLOOKUP(S41,CSVCard!$A:$B,2,0),"")</f>
        <v>传承关羽</v>
      </c>
      <c r="Z41" s="35" t="str">
        <f>IFERROR(VLOOKUP(T41,CSVCard!$A:$B,2,0),"")</f>
        <v>传承魏延</v>
      </c>
      <c r="AC41" s="39">
        <v>1001</v>
      </c>
      <c r="AD41" s="39">
        <v>1003</v>
      </c>
      <c r="AE41" s="39">
        <v>5011</v>
      </c>
      <c r="AF41" s="39">
        <v>5034</v>
      </c>
      <c r="AG41" s="39">
        <v>5040</v>
      </c>
      <c r="AH41" s="39">
        <v>2</v>
      </c>
      <c r="AI41" s="35" t="str">
        <f>IFERROR(VLOOKUP(AC41,CSVCard!$A:$B,2,0),"")</f>
        <v>曹操</v>
      </c>
      <c r="AJ41" s="35" t="str">
        <f>IFERROR(VLOOKUP(AD41,CSVCard!$A:$B,2,0),"")</f>
        <v>夏侯惇</v>
      </c>
      <c r="AK41" s="35" t="str">
        <f>IFERROR(VLOOKUP(AE41,CSVCard!$A:$B,2,0),"")</f>
        <v>传承张辽</v>
      </c>
      <c r="AL41" s="35" t="str">
        <f>IFERROR(VLOOKUP(AF41,CSVCard!$A:$B,2,0),"")</f>
        <v>传承曹丕</v>
      </c>
      <c r="AM41" s="35" t="str">
        <f>IFERROR(VLOOKUP(AG41,CSVCard!$A:$B,2,0),"")</f>
        <v>传承张郃</v>
      </c>
      <c r="AN41" s="38"/>
      <c r="AP41" s="39">
        <v>1056</v>
      </c>
      <c r="AU41" s="39">
        <v>3</v>
      </c>
      <c r="AV41" s="35" t="str">
        <f>IFERROR(VLOOKUP(AP41,CSVCard!$A:$B,2,0),"")</f>
        <v>小乔</v>
      </c>
      <c r="AW41" s="35" t="str">
        <f>IFERROR(VLOOKUP(AQ41,CSVCard!$A:$B,2,0),"")</f>
        <v/>
      </c>
      <c r="AX41" s="35" t="str">
        <f>IFERROR(VLOOKUP(AR41,CSVCard!$A:$B,2,0),"")</f>
        <v/>
      </c>
      <c r="AY41" s="35" t="str">
        <f>IFERROR(VLOOKUP(AS41,CSVCard!$A:$B,2,0),"")</f>
        <v/>
      </c>
      <c r="AZ41" s="35" t="str">
        <f>IFERROR(VLOOKUP(AT41,CSVCard!$A:$B,2,0),"")</f>
        <v/>
      </c>
    </row>
    <row r="42" spans="1:52" ht="14.25" x14ac:dyDescent="0.2">
      <c r="A42">
        <v>1008</v>
      </c>
      <c r="B42">
        <v>1009</v>
      </c>
      <c r="C42">
        <v>5004</v>
      </c>
      <c r="D42">
        <v>5018</v>
      </c>
      <c r="E42">
        <v>5029</v>
      </c>
      <c r="F42">
        <v>5</v>
      </c>
      <c r="H42" s="35" t="str">
        <f>IFERROR(VLOOKUP(A42,CSVCard!$A:$B,2,0),"")</f>
        <v>刘备</v>
      </c>
      <c r="I42" s="35" t="str">
        <f>IFERROR(VLOOKUP(B42,CSVCard!$A:$B,2,0),"")</f>
        <v>张飞</v>
      </c>
      <c r="J42" s="35" t="str">
        <f>IFERROR(VLOOKUP(C42,CSVCard!$A:$B,2,0),"")</f>
        <v>传承关羽</v>
      </c>
      <c r="K42" s="35" t="str">
        <f>IFERROR(VLOOKUP(D42,CSVCard!$A:$B,2,0),"")</f>
        <v>传承魏延</v>
      </c>
      <c r="L42" s="35" t="str">
        <f>IFERROR(VLOOKUP(E42,CSVCard!$A:$B,2,0),"")</f>
        <v>固守祝融</v>
      </c>
      <c r="M42">
        <f t="shared" si="0"/>
        <v>5</v>
      </c>
      <c r="P42" s="38">
        <v>1012</v>
      </c>
      <c r="Q42" s="38">
        <v>1056</v>
      </c>
      <c r="R42" s="38">
        <v>5003</v>
      </c>
      <c r="S42" s="38">
        <v>5012</v>
      </c>
      <c r="T42" s="38">
        <v>5013</v>
      </c>
      <c r="U42" s="38">
        <v>1</v>
      </c>
      <c r="V42" s="35" t="str">
        <f>IFERROR(VLOOKUP(P42,CSVCard!$A:$B,2,0),"")</f>
        <v>黄月英</v>
      </c>
      <c r="W42" s="35" t="str">
        <f>IFERROR(VLOOKUP(Q42,CSVCard!$A:$B,2,0),"")</f>
        <v>小乔</v>
      </c>
      <c r="X42" s="35" t="str">
        <f>IFERROR(VLOOKUP(R42,CSVCard!$A:$B,2,0),"")</f>
        <v>传承刘备</v>
      </c>
      <c r="Y42" s="35" t="str">
        <f>IFERROR(VLOOKUP(S42,CSVCard!$A:$B,2,0),"")</f>
        <v>传承赵云</v>
      </c>
      <c r="Z42" s="35" t="str">
        <f>IFERROR(VLOOKUP(T42,CSVCard!$A:$B,2,0),"")</f>
        <v>传承诸葛亮</v>
      </c>
      <c r="AC42" s="39">
        <v>1008</v>
      </c>
      <c r="AD42" s="39">
        <v>1009</v>
      </c>
      <c r="AE42" s="39">
        <v>1013</v>
      </c>
      <c r="AF42" s="39">
        <v>5004</v>
      </c>
      <c r="AG42" s="39">
        <v>5018</v>
      </c>
      <c r="AH42" s="39">
        <v>2</v>
      </c>
      <c r="AI42" s="35" t="str">
        <f>IFERROR(VLOOKUP(AC42,CSVCard!$A:$B,2,0),"")</f>
        <v>刘备</v>
      </c>
      <c r="AJ42" s="35" t="str">
        <f>IFERROR(VLOOKUP(AD42,CSVCard!$A:$B,2,0),"")</f>
        <v>张飞</v>
      </c>
      <c r="AK42" s="35" t="str">
        <f>IFERROR(VLOOKUP(AE42,CSVCard!$A:$B,2,0),"")</f>
        <v>赵云</v>
      </c>
      <c r="AL42" s="35" t="str">
        <f>IFERROR(VLOOKUP(AF42,CSVCard!$A:$B,2,0),"")</f>
        <v>传承关羽</v>
      </c>
      <c r="AM42" s="35" t="str">
        <f>IFERROR(VLOOKUP(AG42,CSVCard!$A:$B,2,0),"")</f>
        <v>传承魏延</v>
      </c>
      <c r="AN42" s="38"/>
      <c r="AP42" s="39">
        <v>1001</v>
      </c>
      <c r="AQ42" s="39">
        <v>1032</v>
      </c>
      <c r="AR42" s="39">
        <v>5011</v>
      </c>
      <c r="AS42" s="39">
        <v>5024</v>
      </c>
      <c r="AT42" s="39">
        <v>5034</v>
      </c>
      <c r="AU42" s="39">
        <v>3</v>
      </c>
      <c r="AV42" s="35" t="str">
        <f>IFERROR(VLOOKUP(AP42,CSVCard!$A:$B,2,0),"")</f>
        <v>曹操</v>
      </c>
      <c r="AW42" s="35" t="str">
        <f>IFERROR(VLOOKUP(AQ42,CSVCard!$A:$B,2,0),"")</f>
        <v>张郃</v>
      </c>
      <c r="AX42" s="35" t="str">
        <f>IFERROR(VLOOKUP(AR42,CSVCard!$A:$B,2,0),"")</f>
        <v>传承张辽</v>
      </c>
      <c r="AY42" s="35" t="str">
        <f>IFERROR(VLOOKUP(AS42,CSVCard!$A:$B,2,0),"")</f>
        <v>疾风马超</v>
      </c>
      <c r="AZ42" s="35" t="str">
        <f>IFERROR(VLOOKUP(AT42,CSVCard!$A:$B,2,0),"")</f>
        <v>传承曹丕</v>
      </c>
    </row>
    <row r="43" spans="1:52" ht="14.25" x14ac:dyDescent="0.2">
      <c r="A43">
        <v>1055</v>
      </c>
      <c r="B43">
        <v>1056</v>
      </c>
      <c r="C43">
        <v>5014</v>
      </c>
      <c r="D43">
        <v>5029</v>
      </c>
      <c r="E43">
        <v>5037</v>
      </c>
      <c r="F43">
        <v>5</v>
      </c>
      <c r="H43" s="35" t="str">
        <f>IFERROR(VLOOKUP(A43,CSVCard!$A:$B,2,0),"")</f>
        <v>大乔</v>
      </c>
      <c r="I43" s="35" t="str">
        <f>IFERROR(VLOOKUP(B43,CSVCard!$A:$B,2,0),"")</f>
        <v>小乔</v>
      </c>
      <c r="J43" s="35" t="str">
        <f>IFERROR(VLOOKUP(C43,CSVCard!$A:$B,2,0),"")</f>
        <v>传承周瑜</v>
      </c>
      <c r="K43" s="35" t="str">
        <f>IFERROR(VLOOKUP(D43,CSVCard!$A:$B,2,0),"")</f>
        <v>固守祝融</v>
      </c>
      <c r="L43" s="35" t="str">
        <f>IFERROR(VLOOKUP(E43,CSVCard!$A:$B,2,0),"")</f>
        <v>传承黄忠</v>
      </c>
      <c r="M43">
        <f t="shared" si="0"/>
        <v>5</v>
      </c>
      <c r="P43" s="38">
        <v>1014</v>
      </c>
      <c r="Q43" s="38">
        <v>1028</v>
      </c>
      <c r="R43" s="38">
        <v>1046</v>
      </c>
      <c r="S43" s="38">
        <v>1056</v>
      </c>
      <c r="T43" s="38">
        <v>1058</v>
      </c>
      <c r="U43" s="38">
        <v>1</v>
      </c>
      <c r="V43" s="35" t="str">
        <f>IFERROR(VLOOKUP(P43,CSVCard!$A:$B,2,0),"")</f>
        <v>马超</v>
      </c>
      <c r="W43" s="35" t="str">
        <f>IFERROR(VLOOKUP(Q43,CSVCard!$A:$B,2,0),"")</f>
        <v>左慈</v>
      </c>
      <c r="X43" s="35" t="str">
        <f>IFERROR(VLOOKUP(R43,CSVCard!$A:$B,2,0),"")</f>
        <v>吴夫人</v>
      </c>
      <c r="Y43" s="35" t="str">
        <f>IFERROR(VLOOKUP(S43,CSVCard!$A:$B,2,0),"")</f>
        <v>小乔</v>
      </c>
      <c r="Z43" s="35" t="str">
        <f>IFERROR(VLOOKUP(T43,CSVCard!$A:$B,2,0),"")</f>
        <v>袁绍</v>
      </c>
      <c r="AC43" s="39">
        <v>1020</v>
      </c>
      <c r="AD43" s="39">
        <v>1021</v>
      </c>
      <c r="AE43" s="39">
        <v>1052</v>
      </c>
      <c r="AF43" s="39">
        <v>5021</v>
      </c>
      <c r="AG43" s="39">
        <v>5030</v>
      </c>
      <c r="AH43" s="39">
        <v>2</v>
      </c>
      <c r="AI43" s="35" t="str">
        <f>IFERROR(VLOOKUP(AC43,CSVCard!$A:$B,2,0),"")</f>
        <v>太史慈</v>
      </c>
      <c r="AJ43" s="35" t="str">
        <f>IFERROR(VLOOKUP(AD43,CSVCard!$A:$B,2,0),"")</f>
        <v>吕蒙</v>
      </c>
      <c r="AK43" s="35" t="str">
        <f>IFERROR(VLOOKUP(AE43,CSVCard!$A:$B,2,0),"")</f>
        <v>甘宁</v>
      </c>
      <c r="AL43" s="35" t="str">
        <f>IFERROR(VLOOKUP(AF43,CSVCard!$A:$B,2,0),"")</f>
        <v>疾风孙尚香</v>
      </c>
      <c r="AM43" s="35" t="str">
        <f>IFERROR(VLOOKUP(AG43,CSVCard!$A:$B,2,0),"")</f>
        <v>固守周泰</v>
      </c>
      <c r="AN43" s="38"/>
      <c r="AP43" s="39">
        <v>1016</v>
      </c>
      <c r="AQ43" s="39">
        <v>1043</v>
      </c>
      <c r="AR43" s="39">
        <v>1045</v>
      </c>
      <c r="AS43" s="39">
        <v>1055</v>
      </c>
      <c r="AT43" s="39">
        <v>1056</v>
      </c>
      <c r="AU43" s="39">
        <v>3</v>
      </c>
      <c r="AV43" s="35" t="str">
        <f>IFERROR(VLOOKUP(AP43,CSVCard!$A:$B,2,0),"")</f>
        <v>周瑜</v>
      </c>
      <c r="AW43" s="35" t="str">
        <f>IFERROR(VLOOKUP(AQ43,CSVCard!$A:$B,2,0),"")</f>
        <v>周泰</v>
      </c>
      <c r="AX43" s="35" t="str">
        <f>IFERROR(VLOOKUP(AR43,CSVCard!$A:$B,2,0),"")</f>
        <v>黄忠</v>
      </c>
      <c r="AY43" s="35" t="str">
        <f>IFERROR(VLOOKUP(AS43,CSVCard!$A:$B,2,0),"")</f>
        <v>大乔</v>
      </c>
      <c r="AZ43" s="35" t="str">
        <f>IFERROR(VLOOKUP(AT43,CSVCard!$A:$B,2,0),"")</f>
        <v>小乔</v>
      </c>
    </row>
    <row r="44" spans="1:52" ht="14.25" x14ac:dyDescent="0.2">
      <c r="A44">
        <v>1055</v>
      </c>
      <c r="B44">
        <v>1063</v>
      </c>
      <c r="C44">
        <v>5024</v>
      </c>
      <c r="D44">
        <v>5028</v>
      </c>
      <c r="E44">
        <v>5035</v>
      </c>
      <c r="F44">
        <v>5</v>
      </c>
      <c r="H44" s="35" t="str">
        <f>IFERROR(VLOOKUP(A44,CSVCard!$A:$B,2,0),"")</f>
        <v>大乔</v>
      </c>
      <c r="I44" s="35" t="str">
        <f>IFERROR(VLOOKUP(B44,CSVCard!$A:$B,2,0),"")</f>
        <v>华佗</v>
      </c>
      <c r="J44" s="35" t="str">
        <f>IFERROR(VLOOKUP(C44,CSVCard!$A:$B,2,0),"")</f>
        <v>疾风马超</v>
      </c>
      <c r="K44" s="35" t="str">
        <f>IFERROR(VLOOKUP(D44,CSVCard!$A:$B,2,0),"")</f>
        <v>固守颜良</v>
      </c>
      <c r="L44" s="35" t="str">
        <f>IFERROR(VLOOKUP(E44,CSVCard!$A:$B,2,0),"")</f>
        <v>传承蔡文姬</v>
      </c>
      <c r="M44">
        <f t="shared" si="0"/>
        <v>5</v>
      </c>
      <c r="P44" s="38">
        <v>5003</v>
      </c>
      <c r="Q44" s="38">
        <v>5022</v>
      </c>
      <c r="R44" s="38">
        <v>5026</v>
      </c>
      <c r="S44" s="38">
        <v>5048</v>
      </c>
      <c r="T44" s="38">
        <v>5051</v>
      </c>
      <c r="U44" s="38">
        <v>1</v>
      </c>
      <c r="V44" s="35" t="str">
        <f>IFERROR(VLOOKUP(P44,CSVCard!$A:$B,2,0),"")</f>
        <v>传承刘备</v>
      </c>
      <c r="W44" s="35" t="str">
        <f>IFERROR(VLOOKUP(Q44,CSVCard!$A:$B,2,0),"")</f>
        <v>疾风赵云</v>
      </c>
      <c r="X44" s="35" t="str">
        <f>IFERROR(VLOOKUP(R44,CSVCard!$A:$B,2,0),"")</f>
        <v>疾风魏延</v>
      </c>
      <c r="Y44" s="35" t="str">
        <f>IFERROR(VLOOKUP(S44,CSVCard!$A:$B,2,0),"")</f>
        <v>传承关索</v>
      </c>
      <c r="Z44" s="35" t="str">
        <f>IFERROR(VLOOKUP(T44,CSVCard!$A:$B,2,0),"")</f>
        <v>传承严颜</v>
      </c>
      <c r="AC44" s="39">
        <v>1008</v>
      </c>
      <c r="AD44" s="39">
        <v>1050</v>
      </c>
      <c r="AE44" s="39">
        <v>5012</v>
      </c>
      <c r="AF44" s="39">
        <v>5018</v>
      </c>
      <c r="AG44" s="39">
        <v>5024</v>
      </c>
      <c r="AH44" s="39">
        <v>2</v>
      </c>
      <c r="AI44" s="35" t="str">
        <f>IFERROR(VLOOKUP(AC44,CSVCard!$A:$B,2,0),"")</f>
        <v>刘备</v>
      </c>
      <c r="AJ44" s="35" t="str">
        <f>IFERROR(VLOOKUP(AD44,CSVCard!$A:$B,2,0),"")</f>
        <v>姜维</v>
      </c>
      <c r="AK44" s="35" t="str">
        <f>IFERROR(VLOOKUP(AE44,CSVCard!$A:$B,2,0),"")</f>
        <v>传承赵云</v>
      </c>
      <c r="AL44" s="35" t="str">
        <f>IFERROR(VLOOKUP(AF44,CSVCard!$A:$B,2,0),"")</f>
        <v>传承魏延</v>
      </c>
      <c r="AM44" s="35" t="str">
        <f>IFERROR(VLOOKUP(AG44,CSVCard!$A:$B,2,0),"")</f>
        <v>疾风马超</v>
      </c>
      <c r="AN44" s="38"/>
      <c r="AP44" s="39">
        <v>1013</v>
      </c>
      <c r="AQ44" s="39">
        <v>1035</v>
      </c>
      <c r="AR44" s="39">
        <v>1055</v>
      </c>
      <c r="AS44" s="39">
        <v>1062</v>
      </c>
      <c r="AT44" s="39">
        <v>1063</v>
      </c>
      <c r="AU44" s="39">
        <v>3</v>
      </c>
      <c r="AV44" s="35" t="str">
        <f>IFERROR(VLOOKUP(AP44,CSVCard!$A:$B,2,0),"")</f>
        <v>赵云</v>
      </c>
      <c r="AW44" s="35" t="str">
        <f>IFERROR(VLOOKUP(AQ44,CSVCard!$A:$B,2,0),"")</f>
        <v>张星彩</v>
      </c>
      <c r="AX44" s="35" t="str">
        <f>IFERROR(VLOOKUP(AR44,CSVCard!$A:$B,2,0),"")</f>
        <v>大乔</v>
      </c>
      <c r="AY44" s="35" t="str">
        <f>IFERROR(VLOOKUP(AS44,CSVCard!$A:$B,2,0),"")</f>
        <v>蔡文姬</v>
      </c>
      <c r="AZ44" s="35" t="str">
        <f>IFERROR(VLOOKUP(AT44,CSVCard!$A:$B,2,0),"")</f>
        <v>华佗</v>
      </c>
    </row>
    <row r="45" spans="1:52" ht="14.25" x14ac:dyDescent="0.2">
      <c r="A45">
        <v>1016</v>
      </c>
      <c r="B45">
        <v>1021</v>
      </c>
      <c r="C45">
        <v>1056</v>
      </c>
      <c r="D45">
        <v>5021</v>
      </c>
      <c r="E45">
        <v>5030</v>
      </c>
      <c r="F45">
        <v>5</v>
      </c>
      <c r="H45" s="35" t="str">
        <f>IFERROR(VLOOKUP(A45,CSVCard!$A:$B,2,0),"")</f>
        <v>周瑜</v>
      </c>
      <c r="I45" s="35" t="str">
        <f>IFERROR(VLOOKUP(B45,CSVCard!$A:$B,2,0),"")</f>
        <v>吕蒙</v>
      </c>
      <c r="J45" s="35" t="str">
        <f>IFERROR(VLOOKUP(C45,CSVCard!$A:$B,2,0),"")</f>
        <v>小乔</v>
      </c>
      <c r="K45" s="35" t="str">
        <f>IFERROR(VLOOKUP(D45,CSVCard!$A:$B,2,0),"")</f>
        <v>疾风孙尚香</v>
      </c>
      <c r="L45" s="35" t="str">
        <f>IFERROR(VLOOKUP(E45,CSVCard!$A:$B,2,0),"")</f>
        <v>固守周泰</v>
      </c>
      <c r="M45">
        <f t="shared" si="0"/>
        <v>5</v>
      </c>
      <c r="P45" s="38">
        <v>1008</v>
      </c>
      <c r="Q45" s="38">
        <v>5004</v>
      </c>
      <c r="R45" s="38">
        <v>5012</v>
      </c>
      <c r="S45" s="38">
        <v>5018</v>
      </c>
      <c r="T45" s="38">
        <v>5024</v>
      </c>
      <c r="U45" s="38">
        <v>1</v>
      </c>
      <c r="V45" s="35" t="str">
        <f>IFERROR(VLOOKUP(P45,CSVCard!$A:$B,2,0),"")</f>
        <v>刘备</v>
      </c>
      <c r="W45" s="35" t="str">
        <f>IFERROR(VLOOKUP(Q45,CSVCard!$A:$B,2,0),"")</f>
        <v>传承关羽</v>
      </c>
      <c r="X45" s="35" t="str">
        <f>IFERROR(VLOOKUP(R45,CSVCard!$A:$B,2,0),"")</f>
        <v>传承赵云</v>
      </c>
      <c r="Y45" s="35" t="str">
        <f>IFERROR(VLOOKUP(S45,CSVCard!$A:$B,2,0),"")</f>
        <v>传承魏延</v>
      </c>
      <c r="Z45" s="35" t="str">
        <f>IFERROR(VLOOKUP(T45,CSVCard!$A:$B,2,0),"")</f>
        <v>疾风马超</v>
      </c>
      <c r="AC45" s="39">
        <v>1023</v>
      </c>
      <c r="AD45" s="39">
        <v>5023</v>
      </c>
      <c r="AE45" s="39">
        <v>5024</v>
      </c>
      <c r="AF45" s="39">
        <v>5027</v>
      </c>
      <c r="AG45" s="39">
        <v>5039</v>
      </c>
      <c r="AH45" s="39">
        <v>2</v>
      </c>
      <c r="AI45" s="35" t="str">
        <f>IFERROR(VLOOKUP(AC45,CSVCard!$A:$B,2,0),"")</f>
        <v>董卓</v>
      </c>
      <c r="AJ45" s="35" t="str">
        <f>IFERROR(VLOOKUP(AD45,CSVCard!$A:$B,2,0),"")</f>
        <v>疾风吕姬</v>
      </c>
      <c r="AK45" s="35" t="str">
        <f>IFERROR(VLOOKUP(AE45,CSVCard!$A:$B,2,0),"")</f>
        <v>疾风马超</v>
      </c>
      <c r="AL45" s="35" t="str">
        <f>IFERROR(VLOOKUP(AF45,CSVCard!$A:$B,2,0),"")</f>
        <v>疾风张辽</v>
      </c>
      <c r="AM45" s="35" t="str">
        <f>IFERROR(VLOOKUP(AG45,CSVCard!$A:$B,2,0),"")</f>
        <v>疾风张郃</v>
      </c>
      <c r="AN45" s="38"/>
      <c r="AP45" s="39">
        <v>1009</v>
      </c>
      <c r="AQ45" s="39">
        <v>1013</v>
      </c>
      <c r="AR45" s="39">
        <v>1050</v>
      </c>
      <c r="AS45" s="39">
        <v>1055</v>
      </c>
      <c r="AT45" s="39">
        <v>1062</v>
      </c>
      <c r="AU45" s="39">
        <v>3</v>
      </c>
      <c r="AV45" s="35" t="str">
        <f>IFERROR(VLOOKUP(AP45,CSVCard!$A:$B,2,0),"")</f>
        <v>张飞</v>
      </c>
      <c r="AW45" s="35" t="str">
        <f>IFERROR(VLOOKUP(AQ45,CSVCard!$A:$B,2,0),"")</f>
        <v>赵云</v>
      </c>
      <c r="AX45" s="35" t="str">
        <f>IFERROR(VLOOKUP(AR45,CSVCard!$A:$B,2,0),"")</f>
        <v>姜维</v>
      </c>
      <c r="AY45" s="35" t="str">
        <f>IFERROR(VLOOKUP(AS45,CSVCard!$A:$B,2,0),"")</f>
        <v>大乔</v>
      </c>
      <c r="AZ45" s="35" t="str">
        <f>IFERROR(VLOOKUP(AT45,CSVCard!$A:$B,2,0),"")</f>
        <v>蔡文姬</v>
      </c>
    </row>
    <row r="46" spans="1:52" ht="14.25" x14ac:dyDescent="0.2">
      <c r="A46">
        <v>1055</v>
      </c>
      <c r="B46">
        <v>1056</v>
      </c>
      <c r="C46">
        <v>5014</v>
      </c>
      <c r="D46">
        <v>5021</v>
      </c>
      <c r="E46">
        <v>5030</v>
      </c>
      <c r="F46">
        <v>5</v>
      </c>
      <c r="H46" s="35" t="str">
        <f>IFERROR(VLOOKUP(A46,CSVCard!$A:$B,2,0),"")</f>
        <v>大乔</v>
      </c>
      <c r="I46" s="35" t="str">
        <f>IFERROR(VLOOKUP(B46,CSVCard!$A:$B,2,0),"")</f>
        <v>小乔</v>
      </c>
      <c r="J46" s="35" t="str">
        <f>IFERROR(VLOOKUP(C46,CSVCard!$A:$B,2,0),"")</f>
        <v>传承周瑜</v>
      </c>
      <c r="K46" s="35" t="str">
        <f>IFERROR(VLOOKUP(D46,CSVCard!$A:$B,2,0),"")</f>
        <v>疾风孙尚香</v>
      </c>
      <c r="L46" s="35" t="str">
        <f>IFERROR(VLOOKUP(E46,CSVCard!$A:$B,2,0),"")</f>
        <v>固守周泰</v>
      </c>
      <c r="M46">
        <f t="shared" si="0"/>
        <v>5</v>
      </c>
      <c r="P46" s="38">
        <v>1022</v>
      </c>
      <c r="Q46" s="38">
        <v>1063</v>
      </c>
      <c r="R46" s="38">
        <v>5011</v>
      </c>
      <c r="S46" s="38">
        <v>5024</v>
      </c>
      <c r="T46" s="38">
        <v>5028</v>
      </c>
      <c r="U46" s="38">
        <v>1</v>
      </c>
      <c r="V46" s="35" t="str">
        <f>IFERROR(VLOOKUP(P46,CSVCard!$A:$B,2,0),"")</f>
        <v>吕布</v>
      </c>
      <c r="W46" s="35" t="str">
        <f>IFERROR(VLOOKUP(Q46,CSVCard!$A:$B,2,0),"")</f>
        <v>华佗</v>
      </c>
      <c r="X46" s="35" t="str">
        <f>IFERROR(VLOOKUP(R46,CSVCard!$A:$B,2,0),"")</f>
        <v>传承张辽</v>
      </c>
      <c r="Y46" s="35" t="str">
        <f>IFERROR(VLOOKUP(S46,CSVCard!$A:$B,2,0),"")</f>
        <v>疾风马超</v>
      </c>
      <c r="Z46" s="35" t="str">
        <f>IFERROR(VLOOKUP(T46,CSVCard!$A:$B,2,0),"")</f>
        <v>固守颜良</v>
      </c>
      <c r="AC46" s="39">
        <v>2004</v>
      </c>
      <c r="AH46" s="39">
        <v>2</v>
      </c>
      <c r="AI46" s="35" t="str">
        <f>IFERROR(VLOOKUP(AC46,CSVCard!$A:$B,2,0),"")</f>
        <v>张春华</v>
      </c>
      <c r="AJ46" s="35" t="str">
        <f>IFERROR(VLOOKUP(AD46,CSVCard!$A:$B,2,0),"")</f>
        <v/>
      </c>
      <c r="AK46" s="35" t="str">
        <f>IFERROR(VLOOKUP(AE46,CSVCard!$A:$B,2,0),"")</f>
        <v/>
      </c>
      <c r="AL46" s="35" t="str">
        <f>IFERROR(VLOOKUP(AF46,CSVCard!$A:$B,2,0),"")</f>
        <v/>
      </c>
      <c r="AM46" s="35" t="str">
        <f>IFERROR(VLOOKUP(AG46,CSVCard!$A:$B,2,0),"")</f>
        <v/>
      </c>
      <c r="AN46" s="38"/>
      <c r="AP46" s="39">
        <v>1001</v>
      </c>
      <c r="AQ46" s="39">
        <v>1005</v>
      </c>
      <c r="AR46" s="39">
        <v>1032</v>
      </c>
      <c r="AS46" s="39">
        <v>5011</v>
      </c>
      <c r="AT46" s="39">
        <v>5034</v>
      </c>
      <c r="AU46" s="39">
        <v>3</v>
      </c>
      <c r="AV46" s="35" t="str">
        <f>IFERROR(VLOOKUP(AP46,CSVCard!$A:$B,2,0),"")</f>
        <v>曹操</v>
      </c>
      <c r="AW46" s="35" t="str">
        <f>IFERROR(VLOOKUP(AQ46,CSVCard!$A:$B,2,0),"")</f>
        <v>曹仁</v>
      </c>
      <c r="AX46" s="35" t="str">
        <f>IFERROR(VLOOKUP(AR46,CSVCard!$A:$B,2,0),"")</f>
        <v>张郃</v>
      </c>
      <c r="AY46" s="35" t="str">
        <f>IFERROR(VLOOKUP(AS46,CSVCard!$A:$B,2,0),"")</f>
        <v>传承张辽</v>
      </c>
      <c r="AZ46" s="35" t="str">
        <f>IFERROR(VLOOKUP(AT46,CSVCard!$A:$B,2,0),"")</f>
        <v>传承曹丕</v>
      </c>
    </row>
    <row r="47" spans="1:52" ht="14.25" x14ac:dyDescent="0.2">
      <c r="A47">
        <v>1001</v>
      </c>
      <c r="B47">
        <v>1003</v>
      </c>
      <c r="C47">
        <v>5011</v>
      </c>
      <c r="D47">
        <v>5034</v>
      </c>
      <c r="E47">
        <v>5040</v>
      </c>
      <c r="F47">
        <v>5</v>
      </c>
      <c r="H47" s="35" t="str">
        <f>IFERROR(VLOOKUP(A47,CSVCard!$A:$B,2,0),"")</f>
        <v>曹操</v>
      </c>
      <c r="I47" s="35" t="str">
        <f>IFERROR(VLOOKUP(B47,CSVCard!$A:$B,2,0),"")</f>
        <v>夏侯惇</v>
      </c>
      <c r="J47" s="35" t="str">
        <f>IFERROR(VLOOKUP(C47,CSVCard!$A:$B,2,0),"")</f>
        <v>传承张辽</v>
      </c>
      <c r="K47" s="35" t="str">
        <f>IFERROR(VLOOKUP(D47,CSVCard!$A:$B,2,0),"")</f>
        <v>传承曹丕</v>
      </c>
      <c r="L47" s="35" t="str">
        <f>IFERROR(VLOOKUP(E47,CSVCard!$A:$B,2,0),"")</f>
        <v>传承张郃</v>
      </c>
      <c r="M47">
        <f t="shared" si="0"/>
        <v>5</v>
      </c>
      <c r="P47" s="38">
        <v>1001</v>
      </c>
      <c r="Q47" s="38">
        <v>1003</v>
      </c>
      <c r="R47" s="38">
        <v>5010</v>
      </c>
      <c r="S47" s="38">
        <v>5011</v>
      </c>
      <c r="T47" s="38">
        <v>5034</v>
      </c>
      <c r="U47" s="38">
        <v>1</v>
      </c>
      <c r="V47" s="35" t="str">
        <f>IFERROR(VLOOKUP(P47,CSVCard!$A:$B,2,0),"")</f>
        <v>曹操</v>
      </c>
      <c r="W47" s="35" t="str">
        <f>IFERROR(VLOOKUP(Q47,CSVCard!$A:$B,2,0),"")</f>
        <v>夏侯惇</v>
      </c>
      <c r="X47" s="35" t="str">
        <f>IFERROR(VLOOKUP(R47,CSVCard!$A:$B,2,0),"")</f>
        <v>传承司马懿</v>
      </c>
      <c r="Y47" s="35" t="str">
        <f>IFERROR(VLOOKUP(S47,CSVCard!$A:$B,2,0),"")</f>
        <v>传承张辽</v>
      </c>
      <c r="Z47" s="35" t="str">
        <f>IFERROR(VLOOKUP(T47,CSVCard!$A:$B,2,0),"")</f>
        <v>传承曹丕</v>
      </c>
      <c r="AC47" s="39">
        <v>1008</v>
      </c>
      <c r="AD47" s="39">
        <v>1050</v>
      </c>
      <c r="AE47" s="39">
        <v>5004</v>
      </c>
      <c r="AF47" s="39">
        <v>5018</v>
      </c>
      <c r="AG47" s="39">
        <v>5029</v>
      </c>
      <c r="AH47" s="39">
        <v>2</v>
      </c>
      <c r="AI47" s="35" t="str">
        <f>IFERROR(VLOOKUP(AC47,CSVCard!$A:$B,2,0),"")</f>
        <v>刘备</v>
      </c>
      <c r="AJ47" s="35" t="str">
        <f>IFERROR(VLOOKUP(AD47,CSVCard!$A:$B,2,0),"")</f>
        <v>姜维</v>
      </c>
      <c r="AK47" s="35" t="str">
        <f>IFERROR(VLOOKUP(AE47,CSVCard!$A:$B,2,0),"")</f>
        <v>传承关羽</v>
      </c>
      <c r="AL47" s="35" t="str">
        <f>IFERROR(VLOOKUP(AF47,CSVCard!$A:$B,2,0),"")</f>
        <v>传承魏延</v>
      </c>
      <c r="AM47" s="35" t="str">
        <f>IFERROR(VLOOKUP(AG47,CSVCard!$A:$B,2,0),"")</f>
        <v>固守祝融</v>
      </c>
      <c r="AN47" s="38"/>
      <c r="AP47" s="39">
        <v>1021</v>
      </c>
      <c r="AQ47" s="39">
        <v>1052</v>
      </c>
      <c r="AR47" s="39">
        <v>1056</v>
      </c>
      <c r="AS47" s="39">
        <v>5014</v>
      </c>
      <c r="AT47" s="39">
        <v>5021</v>
      </c>
      <c r="AU47" s="39">
        <v>3</v>
      </c>
      <c r="AV47" s="35" t="str">
        <f>IFERROR(VLOOKUP(AP47,CSVCard!$A:$B,2,0),"")</f>
        <v>吕蒙</v>
      </c>
      <c r="AW47" s="35" t="str">
        <f>IFERROR(VLOOKUP(AQ47,CSVCard!$A:$B,2,0),"")</f>
        <v>甘宁</v>
      </c>
      <c r="AX47" s="35" t="str">
        <f>IFERROR(VLOOKUP(AR47,CSVCard!$A:$B,2,0),"")</f>
        <v>小乔</v>
      </c>
      <c r="AY47" s="35" t="str">
        <f>IFERROR(VLOOKUP(AS47,CSVCard!$A:$B,2,0),"")</f>
        <v>传承周瑜</v>
      </c>
      <c r="AZ47" s="35" t="str">
        <f>IFERROR(VLOOKUP(AT47,CSVCard!$A:$B,2,0),"")</f>
        <v>疾风孙尚香</v>
      </c>
    </row>
    <row r="48" spans="1:52" ht="14.25" x14ac:dyDescent="0.2">
      <c r="A48">
        <v>1020</v>
      </c>
      <c r="B48">
        <v>1021</v>
      </c>
      <c r="C48">
        <v>1052</v>
      </c>
      <c r="D48">
        <v>5021</v>
      </c>
      <c r="E48">
        <v>5030</v>
      </c>
      <c r="F48">
        <v>5</v>
      </c>
      <c r="H48" s="35" t="str">
        <f>IFERROR(VLOOKUP(A48,CSVCard!$A:$B,2,0),"")</f>
        <v>太史慈</v>
      </c>
      <c r="I48" s="35" t="str">
        <f>IFERROR(VLOOKUP(B48,CSVCard!$A:$B,2,0),"")</f>
        <v>吕蒙</v>
      </c>
      <c r="J48" s="35" t="str">
        <f>IFERROR(VLOOKUP(C48,CSVCard!$A:$B,2,0),"")</f>
        <v>甘宁</v>
      </c>
      <c r="K48" s="35" t="str">
        <f>IFERROR(VLOOKUP(D48,CSVCard!$A:$B,2,0),"")</f>
        <v>疾风孙尚香</v>
      </c>
      <c r="L48" s="35" t="str">
        <f>IFERROR(VLOOKUP(E48,CSVCard!$A:$B,2,0),"")</f>
        <v>固守周泰</v>
      </c>
      <c r="M48">
        <f t="shared" si="0"/>
        <v>5</v>
      </c>
      <c r="P48" s="38">
        <v>1008</v>
      </c>
      <c r="Q48" s="38">
        <v>1065</v>
      </c>
      <c r="R48" s="38">
        <v>1069</v>
      </c>
      <c r="S48" s="38">
        <v>1070</v>
      </c>
      <c r="T48" s="38">
        <v>5026</v>
      </c>
      <c r="U48" s="38">
        <v>1</v>
      </c>
      <c r="V48" s="35" t="str">
        <f>IFERROR(VLOOKUP(P48,CSVCard!$A:$B,2,0),"")</f>
        <v>刘备</v>
      </c>
      <c r="W48" s="35" t="str">
        <f>IFERROR(VLOOKUP(Q48,CSVCard!$A:$B,2,0),"")</f>
        <v>贺喜张飞</v>
      </c>
      <c r="X48" s="35" t="str">
        <f>IFERROR(VLOOKUP(R48,CSVCard!$A:$B,2,0),"")</f>
        <v>关索</v>
      </c>
      <c r="Y48" s="35" t="str">
        <f>IFERROR(VLOOKUP(S48,CSVCard!$A:$B,2,0),"")</f>
        <v>鲍三娘</v>
      </c>
      <c r="Z48" s="35" t="str">
        <f>IFERROR(VLOOKUP(T48,CSVCard!$A:$B,2,0),"")</f>
        <v>疾风魏延</v>
      </c>
      <c r="AC48" s="39">
        <v>1008</v>
      </c>
      <c r="AD48" s="39">
        <v>1009</v>
      </c>
      <c r="AE48" s="39">
        <v>5004</v>
      </c>
      <c r="AF48" s="39">
        <v>5018</v>
      </c>
      <c r="AG48" s="39">
        <v>5029</v>
      </c>
      <c r="AH48" s="39">
        <v>2</v>
      </c>
      <c r="AI48" s="35" t="str">
        <f>IFERROR(VLOOKUP(AC48,CSVCard!$A:$B,2,0),"")</f>
        <v>刘备</v>
      </c>
      <c r="AJ48" s="35" t="str">
        <f>IFERROR(VLOOKUP(AD48,CSVCard!$A:$B,2,0),"")</f>
        <v>张飞</v>
      </c>
      <c r="AK48" s="35" t="str">
        <f>IFERROR(VLOOKUP(AE48,CSVCard!$A:$B,2,0),"")</f>
        <v>传承关羽</v>
      </c>
      <c r="AL48" s="35" t="str">
        <f>IFERROR(VLOOKUP(AF48,CSVCard!$A:$B,2,0),"")</f>
        <v>传承魏延</v>
      </c>
      <c r="AM48" s="35" t="str">
        <f>IFERROR(VLOOKUP(AG48,CSVCard!$A:$B,2,0),"")</f>
        <v>固守祝融</v>
      </c>
      <c r="AN48" s="38"/>
      <c r="AP48" s="39">
        <v>1020</v>
      </c>
      <c r="AQ48" s="39">
        <v>1021</v>
      </c>
      <c r="AR48" s="39">
        <v>1052</v>
      </c>
      <c r="AS48" s="39">
        <v>5021</v>
      </c>
      <c r="AT48" s="39">
        <v>5030</v>
      </c>
      <c r="AU48" s="39">
        <v>3</v>
      </c>
      <c r="AV48" s="35" t="str">
        <f>IFERROR(VLOOKUP(AP48,CSVCard!$A:$B,2,0),"")</f>
        <v>太史慈</v>
      </c>
      <c r="AW48" s="35" t="str">
        <f>IFERROR(VLOOKUP(AQ48,CSVCard!$A:$B,2,0),"")</f>
        <v>吕蒙</v>
      </c>
      <c r="AX48" s="35" t="str">
        <f>IFERROR(VLOOKUP(AR48,CSVCard!$A:$B,2,0),"")</f>
        <v>甘宁</v>
      </c>
      <c r="AY48" s="35" t="str">
        <f>IFERROR(VLOOKUP(AS48,CSVCard!$A:$B,2,0),"")</f>
        <v>疾风孙尚香</v>
      </c>
      <c r="AZ48" s="35" t="str">
        <f>IFERROR(VLOOKUP(AT48,CSVCard!$A:$B,2,0),"")</f>
        <v>固守周泰</v>
      </c>
    </row>
    <row r="49" spans="1:52" ht="14.25" x14ac:dyDescent="0.2">
      <c r="A49">
        <v>1009</v>
      </c>
      <c r="B49">
        <v>5003</v>
      </c>
      <c r="C49">
        <v>5004</v>
      </c>
      <c r="D49">
        <v>5012</v>
      </c>
      <c r="E49">
        <v>5018</v>
      </c>
      <c r="F49">
        <v>5</v>
      </c>
      <c r="H49" s="35" t="str">
        <f>IFERROR(VLOOKUP(A49,CSVCard!$A:$B,2,0),"")</f>
        <v>张飞</v>
      </c>
      <c r="I49" s="35" t="str">
        <f>IFERROR(VLOOKUP(B49,CSVCard!$A:$B,2,0),"")</f>
        <v>传承刘备</v>
      </c>
      <c r="J49" s="35" t="str">
        <f>IFERROR(VLOOKUP(C49,CSVCard!$A:$B,2,0),"")</f>
        <v>传承关羽</v>
      </c>
      <c r="K49" s="35" t="str">
        <f>IFERROR(VLOOKUP(D49,CSVCard!$A:$B,2,0),"")</f>
        <v>传承赵云</v>
      </c>
      <c r="L49" s="35" t="str">
        <f>IFERROR(VLOOKUP(E49,CSVCard!$A:$B,2,0),"")</f>
        <v>传承魏延</v>
      </c>
      <c r="M49">
        <f t="shared" si="0"/>
        <v>5</v>
      </c>
      <c r="P49" s="38">
        <v>1008</v>
      </c>
      <c r="Q49" s="38">
        <v>1012</v>
      </c>
      <c r="R49" s="38">
        <v>1056</v>
      </c>
      <c r="S49" s="38">
        <v>5012</v>
      </c>
      <c r="T49" s="38">
        <v>5013</v>
      </c>
      <c r="U49" s="38">
        <v>1</v>
      </c>
      <c r="V49" s="35" t="str">
        <f>IFERROR(VLOOKUP(P49,CSVCard!$A:$B,2,0),"")</f>
        <v>刘备</v>
      </c>
      <c r="W49" s="35" t="str">
        <f>IFERROR(VLOOKUP(Q49,CSVCard!$A:$B,2,0),"")</f>
        <v>黄月英</v>
      </c>
      <c r="X49" s="35" t="str">
        <f>IFERROR(VLOOKUP(R49,CSVCard!$A:$B,2,0),"")</f>
        <v>小乔</v>
      </c>
      <c r="Y49" s="35" t="str">
        <f>IFERROR(VLOOKUP(S49,CSVCard!$A:$B,2,0),"")</f>
        <v>传承赵云</v>
      </c>
      <c r="Z49" s="35" t="str">
        <f>IFERROR(VLOOKUP(T49,CSVCard!$A:$B,2,0),"")</f>
        <v>传承诸葛亮</v>
      </c>
      <c r="AC49" s="39">
        <v>1022</v>
      </c>
      <c r="AD49" s="39">
        <v>1032</v>
      </c>
      <c r="AE49" s="39">
        <v>5011</v>
      </c>
      <c r="AF49" s="39">
        <v>5023</v>
      </c>
      <c r="AG49" s="39">
        <v>5024</v>
      </c>
      <c r="AH49" s="39">
        <v>2</v>
      </c>
      <c r="AI49" s="35" t="str">
        <f>IFERROR(VLOOKUP(AC49,CSVCard!$A:$B,2,0),"")</f>
        <v>吕布</v>
      </c>
      <c r="AJ49" s="35" t="str">
        <f>IFERROR(VLOOKUP(AD49,CSVCard!$A:$B,2,0),"")</f>
        <v>张郃</v>
      </c>
      <c r="AK49" s="35" t="str">
        <f>IFERROR(VLOOKUP(AE49,CSVCard!$A:$B,2,0),"")</f>
        <v>传承张辽</v>
      </c>
      <c r="AL49" s="35" t="str">
        <f>IFERROR(VLOOKUP(AF49,CSVCard!$A:$B,2,0),"")</f>
        <v>疾风吕姬</v>
      </c>
      <c r="AM49" s="35" t="str">
        <f>IFERROR(VLOOKUP(AG49,CSVCard!$A:$B,2,0),"")</f>
        <v>疾风马超</v>
      </c>
      <c r="AN49" s="38"/>
      <c r="AP49" s="39">
        <v>1022</v>
      </c>
      <c r="AQ49" s="39">
        <v>1055</v>
      </c>
      <c r="AR49" s="39">
        <v>1063</v>
      </c>
      <c r="AS49" s="39">
        <v>5028</v>
      </c>
      <c r="AT49" s="39">
        <v>5035</v>
      </c>
      <c r="AU49" s="39">
        <v>3</v>
      </c>
      <c r="AV49" s="35" t="str">
        <f>IFERROR(VLOOKUP(AP49,CSVCard!$A:$B,2,0),"")</f>
        <v>吕布</v>
      </c>
      <c r="AW49" s="35" t="str">
        <f>IFERROR(VLOOKUP(AQ49,CSVCard!$A:$B,2,0),"")</f>
        <v>大乔</v>
      </c>
      <c r="AX49" s="35" t="str">
        <f>IFERROR(VLOOKUP(AR49,CSVCard!$A:$B,2,0),"")</f>
        <v>华佗</v>
      </c>
      <c r="AY49" s="35" t="str">
        <f>IFERROR(VLOOKUP(AS49,CSVCard!$A:$B,2,0),"")</f>
        <v>固守颜良</v>
      </c>
      <c r="AZ49" s="35" t="str">
        <f>IFERROR(VLOOKUP(AT49,CSVCard!$A:$B,2,0),"")</f>
        <v>传承蔡文姬</v>
      </c>
    </row>
    <row r="50" spans="1:52" ht="14.25" x14ac:dyDescent="0.2">
      <c r="A50">
        <v>1003</v>
      </c>
      <c r="B50">
        <v>5011</v>
      </c>
      <c r="C50">
        <v>5024</v>
      </c>
      <c r="D50">
        <v>5034</v>
      </c>
      <c r="E50">
        <v>5040</v>
      </c>
      <c r="F50">
        <v>5</v>
      </c>
      <c r="H50" s="35" t="str">
        <f>IFERROR(VLOOKUP(A50,CSVCard!$A:$B,2,0),"")</f>
        <v>夏侯惇</v>
      </c>
      <c r="I50" s="35" t="str">
        <f>IFERROR(VLOOKUP(B50,CSVCard!$A:$B,2,0),"")</f>
        <v>传承张辽</v>
      </c>
      <c r="J50" s="35" t="str">
        <f>IFERROR(VLOOKUP(C50,CSVCard!$A:$B,2,0),"")</f>
        <v>疾风马超</v>
      </c>
      <c r="K50" s="35" t="str">
        <f>IFERROR(VLOOKUP(D50,CSVCard!$A:$B,2,0),"")</f>
        <v>传承曹丕</v>
      </c>
      <c r="L50" s="35" t="str">
        <f>IFERROR(VLOOKUP(E50,CSVCard!$A:$B,2,0),"")</f>
        <v>传承张郃</v>
      </c>
      <c r="M50">
        <f t="shared" si="0"/>
        <v>5</v>
      </c>
      <c r="P50" s="38">
        <v>1056</v>
      </c>
      <c r="Q50" s="38">
        <v>5003</v>
      </c>
      <c r="R50" s="38">
        <v>5022</v>
      </c>
      <c r="S50" s="38">
        <v>5048</v>
      </c>
      <c r="T50" s="38">
        <v>5051</v>
      </c>
      <c r="U50" s="38">
        <v>1</v>
      </c>
      <c r="V50" s="35" t="str">
        <f>IFERROR(VLOOKUP(P50,CSVCard!$A:$B,2,0),"")</f>
        <v>小乔</v>
      </c>
      <c r="W50" s="35" t="str">
        <f>IFERROR(VLOOKUP(Q50,CSVCard!$A:$B,2,0),"")</f>
        <v>传承刘备</v>
      </c>
      <c r="X50" s="35" t="str">
        <f>IFERROR(VLOOKUP(R50,CSVCard!$A:$B,2,0),"")</f>
        <v>疾风赵云</v>
      </c>
      <c r="Y50" s="35" t="str">
        <f>IFERROR(VLOOKUP(S50,CSVCard!$A:$B,2,0),"")</f>
        <v>传承关索</v>
      </c>
      <c r="Z50" s="35" t="str">
        <f>IFERROR(VLOOKUP(T50,CSVCard!$A:$B,2,0),"")</f>
        <v>传承严颜</v>
      </c>
      <c r="AC50" s="39">
        <v>1071</v>
      </c>
      <c r="AD50" s="39">
        <v>5005</v>
      </c>
      <c r="AE50" s="39">
        <v>5014</v>
      </c>
      <c r="AF50" s="39">
        <v>5033</v>
      </c>
      <c r="AG50" s="39">
        <v>5053</v>
      </c>
      <c r="AH50" s="39">
        <v>2</v>
      </c>
      <c r="AI50" s="35" t="str">
        <f>IFERROR(VLOOKUP(AC50,CSVCard!$A:$B,2,0),"")</f>
        <v>孙坚</v>
      </c>
      <c r="AJ50" s="35" t="str">
        <f>IFERROR(VLOOKUP(AD50,CSVCard!$A:$B,2,0),"")</f>
        <v>传承孙权</v>
      </c>
      <c r="AK50" s="35" t="str">
        <f>IFERROR(VLOOKUP(AE50,CSVCard!$A:$B,2,0),"")</f>
        <v>传承周瑜</v>
      </c>
      <c r="AL50" s="35" t="str">
        <f>IFERROR(VLOOKUP(AF50,CSVCard!$A:$B,2,0),"")</f>
        <v>疾风孙策</v>
      </c>
      <c r="AM50" s="35" t="str">
        <f>IFERROR(VLOOKUP(AG50,CSVCard!$A:$B,2,0),"")</f>
        <v>传承鲁肃</v>
      </c>
      <c r="AN50" s="38"/>
      <c r="AP50" s="39">
        <v>1008</v>
      </c>
      <c r="AQ50" s="39">
        <v>1009</v>
      </c>
      <c r="AR50" s="39">
        <v>1010</v>
      </c>
      <c r="AS50" s="39">
        <v>1013</v>
      </c>
      <c r="AT50" s="39">
        <v>1050</v>
      </c>
      <c r="AU50" s="39">
        <v>3</v>
      </c>
      <c r="AV50" s="35" t="str">
        <f>IFERROR(VLOOKUP(AP50,CSVCard!$A:$B,2,0),"")</f>
        <v>刘备</v>
      </c>
      <c r="AW50" s="35" t="str">
        <f>IFERROR(VLOOKUP(AQ50,CSVCard!$A:$B,2,0),"")</f>
        <v>张飞</v>
      </c>
      <c r="AX50" s="35" t="str">
        <f>IFERROR(VLOOKUP(AR50,CSVCard!$A:$B,2,0),"")</f>
        <v>关羽</v>
      </c>
      <c r="AY50" s="35" t="str">
        <f>IFERROR(VLOOKUP(AS50,CSVCard!$A:$B,2,0),"")</f>
        <v>赵云</v>
      </c>
      <c r="AZ50" s="35" t="str">
        <f>IFERROR(VLOOKUP(AT50,CSVCard!$A:$B,2,0),"")</f>
        <v>姜维</v>
      </c>
    </row>
    <row r="51" spans="1:52" ht="14.25" x14ac:dyDescent="0.2">
      <c r="A51">
        <v>1003</v>
      </c>
      <c r="B51">
        <v>5001</v>
      </c>
      <c r="C51">
        <v>5011</v>
      </c>
      <c r="D51">
        <v>5024</v>
      </c>
      <c r="E51">
        <v>5034</v>
      </c>
      <c r="F51">
        <v>5</v>
      </c>
      <c r="H51" s="35" t="str">
        <f>IFERROR(VLOOKUP(A51,CSVCard!$A:$B,2,0),"")</f>
        <v>夏侯惇</v>
      </c>
      <c r="I51" s="35" t="str">
        <f>IFERROR(VLOOKUP(B51,CSVCard!$A:$B,2,0),"")</f>
        <v>传承曹操</v>
      </c>
      <c r="J51" s="35" t="str">
        <f>IFERROR(VLOOKUP(C51,CSVCard!$A:$B,2,0),"")</f>
        <v>传承张辽</v>
      </c>
      <c r="K51" s="35" t="str">
        <f>IFERROR(VLOOKUP(D51,CSVCard!$A:$B,2,0),"")</f>
        <v>疾风马超</v>
      </c>
      <c r="L51" s="35" t="str">
        <f>IFERROR(VLOOKUP(E51,CSVCard!$A:$B,2,0),"")</f>
        <v>传承曹丕</v>
      </c>
      <c r="M51">
        <f t="shared" si="0"/>
        <v>5</v>
      </c>
      <c r="P51" s="38">
        <v>1055</v>
      </c>
      <c r="Q51" s="38">
        <v>1056</v>
      </c>
      <c r="R51" s="38">
        <v>5014</v>
      </c>
      <c r="S51" s="38">
        <v>5021</v>
      </c>
      <c r="T51" s="38">
        <v>5030</v>
      </c>
      <c r="U51" s="38">
        <v>1</v>
      </c>
      <c r="V51" s="35" t="str">
        <f>IFERROR(VLOOKUP(P51,CSVCard!$A:$B,2,0),"")</f>
        <v>大乔</v>
      </c>
      <c r="W51" s="35" t="str">
        <f>IFERROR(VLOOKUP(Q51,CSVCard!$A:$B,2,0),"")</f>
        <v>小乔</v>
      </c>
      <c r="X51" s="35" t="str">
        <f>IFERROR(VLOOKUP(R51,CSVCard!$A:$B,2,0),"")</f>
        <v>传承周瑜</v>
      </c>
      <c r="Y51" s="35" t="str">
        <f>IFERROR(VLOOKUP(S51,CSVCard!$A:$B,2,0),"")</f>
        <v>疾风孙尚香</v>
      </c>
      <c r="Z51" s="35" t="str">
        <f>IFERROR(VLOOKUP(T51,CSVCard!$A:$B,2,0),"")</f>
        <v>固守周泰</v>
      </c>
      <c r="AC51" s="39">
        <v>1012</v>
      </c>
      <c r="AD51" s="39">
        <v>1056</v>
      </c>
      <c r="AE51" s="39">
        <v>5013</v>
      </c>
      <c r="AF51" s="39">
        <v>5021</v>
      </c>
      <c r="AG51" s="39">
        <v>5029</v>
      </c>
      <c r="AH51" s="39">
        <v>2</v>
      </c>
      <c r="AI51" s="35" t="str">
        <f>IFERROR(VLOOKUP(AC51,CSVCard!$A:$B,2,0),"")</f>
        <v>黄月英</v>
      </c>
      <c r="AJ51" s="35" t="str">
        <f>IFERROR(VLOOKUP(AD51,CSVCard!$A:$B,2,0),"")</f>
        <v>小乔</v>
      </c>
      <c r="AK51" s="35" t="str">
        <f>IFERROR(VLOOKUP(AE51,CSVCard!$A:$B,2,0),"")</f>
        <v>传承诸葛亮</v>
      </c>
      <c r="AL51" s="35" t="str">
        <f>IFERROR(VLOOKUP(AF51,CSVCard!$A:$B,2,0),"")</f>
        <v>疾风孙尚香</v>
      </c>
      <c r="AM51" s="35" t="str">
        <f>IFERROR(VLOOKUP(AG51,CSVCard!$A:$B,2,0),"")</f>
        <v>固守祝融</v>
      </c>
      <c r="AN51" s="38"/>
      <c r="AP51" s="39">
        <v>1005</v>
      </c>
      <c r="AQ51" s="39">
        <v>1006</v>
      </c>
      <c r="AR51" s="39">
        <v>1030</v>
      </c>
      <c r="AS51" s="39">
        <v>1032</v>
      </c>
      <c r="AT51" s="39">
        <v>1055</v>
      </c>
      <c r="AU51" s="39">
        <v>3</v>
      </c>
      <c r="AV51" s="35" t="str">
        <f>IFERROR(VLOOKUP(AP51,CSVCard!$A:$B,2,0),"")</f>
        <v>曹仁</v>
      </c>
      <c r="AW51" s="35" t="str">
        <f>IFERROR(VLOOKUP(AQ51,CSVCard!$A:$B,2,0),"")</f>
        <v>曹丕</v>
      </c>
      <c r="AX51" s="35" t="str">
        <f>IFERROR(VLOOKUP(AR51,CSVCard!$A:$B,2,0),"")</f>
        <v>吕姬</v>
      </c>
      <c r="AY51" s="35" t="str">
        <f>IFERROR(VLOOKUP(AS51,CSVCard!$A:$B,2,0),"")</f>
        <v>张郃</v>
      </c>
      <c r="AZ51" s="35" t="str">
        <f>IFERROR(VLOOKUP(AT51,CSVCard!$A:$B,2,0),"")</f>
        <v>大乔</v>
      </c>
    </row>
    <row r="52" spans="1:52" ht="14.25" x14ac:dyDescent="0.2">
      <c r="A52">
        <v>1009</v>
      </c>
      <c r="B52">
        <v>1050</v>
      </c>
      <c r="C52">
        <v>5004</v>
      </c>
      <c r="D52">
        <v>5012</v>
      </c>
      <c r="E52">
        <v>5018</v>
      </c>
      <c r="F52">
        <v>5</v>
      </c>
      <c r="H52" s="35" t="str">
        <f>IFERROR(VLOOKUP(A52,CSVCard!$A:$B,2,0),"")</f>
        <v>张飞</v>
      </c>
      <c r="I52" s="35" t="str">
        <f>IFERROR(VLOOKUP(B52,CSVCard!$A:$B,2,0),"")</f>
        <v>姜维</v>
      </c>
      <c r="J52" s="35" t="str">
        <f>IFERROR(VLOOKUP(C52,CSVCard!$A:$B,2,0),"")</f>
        <v>传承关羽</v>
      </c>
      <c r="K52" s="35" t="str">
        <f>IFERROR(VLOOKUP(D52,CSVCard!$A:$B,2,0),"")</f>
        <v>传承赵云</v>
      </c>
      <c r="L52" s="35" t="str">
        <f>IFERROR(VLOOKUP(E52,CSVCard!$A:$B,2,0),"")</f>
        <v>传承魏延</v>
      </c>
      <c r="M52">
        <f t="shared" si="0"/>
        <v>5</v>
      </c>
      <c r="P52" s="38">
        <v>1023</v>
      </c>
      <c r="Q52" s="38">
        <v>1047</v>
      </c>
      <c r="R52" s="38">
        <v>5023</v>
      </c>
      <c r="S52" s="38">
        <v>5024</v>
      </c>
      <c r="T52" s="38">
        <v>5039</v>
      </c>
      <c r="U52" s="38">
        <v>1</v>
      </c>
      <c r="V52" s="35" t="str">
        <f>IFERROR(VLOOKUP(P52,CSVCard!$A:$B,2,0),"")</f>
        <v>董卓</v>
      </c>
      <c r="W52" s="35" t="str">
        <f>IFERROR(VLOOKUP(Q52,CSVCard!$A:$B,2,0),"")</f>
        <v>张辽</v>
      </c>
      <c r="X52" s="35" t="str">
        <f>IFERROR(VLOOKUP(R52,CSVCard!$A:$B,2,0),"")</f>
        <v>疾风吕姬</v>
      </c>
      <c r="Y52" s="35" t="str">
        <f>IFERROR(VLOOKUP(S52,CSVCard!$A:$B,2,0),"")</f>
        <v>疾风马超</v>
      </c>
      <c r="Z52" s="35" t="str">
        <f>IFERROR(VLOOKUP(T52,CSVCard!$A:$B,2,0),"")</f>
        <v>疾风张郃</v>
      </c>
      <c r="AC52" s="39">
        <v>1055</v>
      </c>
      <c r="AD52" s="39">
        <v>1056</v>
      </c>
      <c r="AE52" s="39">
        <v>5014</v>
      </c>
      <c r="AF52" s="39">
        <v>5021</v>
      </c>
      <c r="AG52" s="39">
        <v>5029</v>
      </c>
      <c r="AH52" s="39">
        <v>2</v>
      </c>
      <c r="AI52" s="35" t="str">
        <f>IFERROR(VLOOKUP(AC52,CSVCard!$A:$B,2,0),"")</f>
        <v>大乔</v>
      </c>
      <c r="AJ52" s="35" t="str">
        <f>IFERROR(VLOOKUP(AD52,CSVCard!$A:$B,2,0),"")</f>
        <v>小乔</v>
      </c>
      <c r="AK52" s="35" t="str">
        <f>IFERROR(VLOOKUP(AE52,CSVCard!$A:$B,2,0),"")</f>
        <v>传承周瑜</v>
      </c>
      <c r="AL52" s="35" t="str">
        <f>IFERROR(VLOOKUP(AF52,CSVCard!$A:$B,2,0),"")</f>
        <v>疾风孙尚香</v>
      </c>
      <c r="AM52" s="35" t="str">
        <f>IFERROR(VLOOKUP(AG52,CSVCard!$A:$B,2,0),"")</f>
        <v>固守祝融</v>
      </c>
      <c r="AN52" s="38"/>
      <c r="AP52" s="39">
        <v>1008</v>
      </c>
      <c r="AQ52" s="39">
        <v>1012</v>
      </c>
      <c r="AR52" s="39">
        <v>1056</v>
      </c>
      <c r="AS52" s="39">
        <v>5013</v>
      </c>
      <c r="AT52" s="39">
        <v>5029</v>
      </c>
      <c r="AU52" s="39">
        <v>3</v>
      </c>
      <c r="AV52" s="35" t="str">
        <f>IFERROR(VLOOKUP(AP52,CSVCard!$A:$B,2,0),"")</f>
        <v>刘备</v>
      </c>
      <c r="AW52" s="35" t="str">
        <f>IFERROR(VLOOKUP(AQ52,CSVCard!$A:$B,2,0),"")</f>
        <v>黄月英</v>
      </c>
      <c r="AX52" s="35" t="str">
        <f>IFERROR(VLOOKUP(AR52,CSVCard!$A:$B,2,0),"")</f>
        <v>小乔</v>
      </c>
      <c r="AY52" s="35" t="str">
        <f>IFERROR(VLOOKUP(AS52,CSVCard!$A:$B,2,0),"")</f>
        <v>传承诸葛亮</v>
      </c>
      <c r="AZ52" s="35" t="str">
        <f>IFERROR(VLOOKUP(AT52,CSVCard!$A:$B,2,0),"")</f>
        <v>固守祝融</v>
      </c>
    </row>
    <row r="53" spans="1:52" ht="14.25" x14ac:dyDescent="0.2">
      <c r="A53">
        <v>1022</v>
      </c>
      <c r="B53">
        <v>5011</v>
      </c>
      <c r="C53">
        <v>5023</v>
      </c>
      <c r="D53">
        <v>5024</v>
      </c>
      <c r="E53">
        <v>5034</v>
      </c>
      <c r="F53">
        <v>5</v>
      </c>
      <c r="H53" s="35" t="str">
        <f>IFERROR(VLOOKUP(A53,CSVCard!$A:$B,2,0),"")</f>
        <v>吕布</v>
      </c>
      <c r="I53" s="35" t="str">
        <f>IFERROR(VLOOKUP(B53,CSVCard!$A:$B,2,0),"")</f>
        <v>传承张辽</v>
      </c>
      <c r="J53" s="35" t="str">
        <f>IFERROR(VLOOKUP(C53,CSVCard!$A:$B,2,0),"")</f>
        <v>疾风吕姬</v>
      </c>
      <c r="K53" s="35" t="str">
        <f>IFERROR(VLOOKUP(D53,CSVCard!$A:$B,2,0),"")</f>
        <v>疾风马超</v>
      </c>
      <c r="L53" s="35" t="str">
        <f>IFERROR(VLOOKUP(E53,CSVCard!$A:$B,2,0),"")</f>
        <v>传承曹丕</v>
      </c>
      <c r="M53">
        <f t="shared" si="0"/>
        <v>5</v>
      </c>
      <c r="P53" s="38">
        <v>1002</v>
      </c>
      <c r="Q53" s="38">
        <v>1056</v>
      </c>
      <c r="R53" s="38">
        <v>5011</v>
      </c>
      <c r="S53" s="38">
        <v>5034</v>
      </c>
      <c r="T53" s="38">
        <v>5036</v>
      </c>
      <c r="U53" s="38">
        <v>1</v>
      </c>
      <c r="V53" s="35" t="str">
        <f>IFERROR(VLOOKUP(P53,CSVCard!$A:$B,2,0),"")</f>
        <v>司马懿</v>
      </c>
      <c r="W53" s="35" t="str">
        <f>IFERROR(VLOOKUP(Q53,CSVCard!$A:$B,2,0),"")</f>
        <v>小乔</v>
      </c>
      <c r="X53" s="35" t="str">
        <f>IFERROR(VLOOKUP(R53,CSVCard!$A:$B,2,0),"")</f>
        <v>传承张辽</v>
      </c>
      <c r="Y53" s="35" t="str">
        <f>IFERROR(VLOOKUP(S53,CSVCard!$A:$B,2,0),"")</f>
        <v>传承曹丕</v>
      </c>
      <c r="Z53" s="35" t="str">
        <f>IFERROR(VLOOKUP(T53,CSVCard!$A:$B,2,0),"")</f>
        <v>传承郭嘉</v>
      </c>
      <c r="AC53" s="39">
        <v>5010</v>
      </c>
      <c r="AD53" s="39">
        <v>5011</v>
      </c>
      <c r="AE53" s="39">
        <v>5024</v>
      </c>
      <c r="AF53" s="39">
        <v>5034</v>
      </c>
      <c r="AG53" s="39">
        <v>5036</v>
      </c>
      <c r="AH53" s="39">
        <v>2</v>
      </c>
      <c r="AI53" s="35" t="str">
        <f>IFERROR(VLOOKUP(AC53,CSVCard!$A:$B,2,0),"")</f>
        <v>传承司马懿</v>
      </c>
      <c r="AJ53" s="35" t="str">
        <f>IFERROR(VLOOKUP(AD53,CSVCard!$A:$B,2,0),"")</f>
        <v>传承张辽</v>
      </c>
      <c r="AK53" s="35" t="str">
        <f>IFERROR(VLOOKUP(AE53,CSVCard!$A:$B,2,0),"")</f>
        <v>疾风马超</v>
      </c>
      <c r="AL53" s="35" t="str">
        <f>IFERROR(VLOOKUP(AF53,CSVCard!$A:$B,2,0),"")</f>
        <v>传承曹丕</v>
      </c>
      <c r="AM53" s="35" t="str">
        <f>IFERROR(VLOOKUP(AG53,CSVCard!$A:$B,2,0),"")</f>
        <v>传承郭嘉</v>
      </c>
      <c r="AN53" s="38"/>
      <c r="AP53" s="39">
        <v>1005</v>
      </c>
      <c r="AQ53" s="39">
        <v>1016</v>
      </c>
      <c r="AR53" s="39">
        <v>1055</v>
      </c>
      <c r="AS53" s="39">
        <v>1056</v>
      </c>
      <c r="AT53" s="39">
        <v>1063</v>
      </c>
      <c r="AU53" s="39">
        <v>3</v>
      </c>
      <c r="AV53" s="35" t="str">
        <f>IFERROR(VLOOKUP(AP53,CSVCard!$A:$B,2,0),"")</f>
        <v>曹仁</v>
      </c>
      <c r="AW53" s="35" t="str">
        <f>IFERROR(VLOOKUP(AQ53,CSVCard!$A:$B,2,0),"")</f>
        <v>周瑜</v>
      </c>
      <c r="AX53" s="35" t="str">
        <f>IFERROR(VLOOKUP(AR53,CSVCard!$A:$B,2,0),"")</f>
        <v>大乔</v>
      </c>
      <c r="AY53" s="35" t="str">
        <f>IFERROR(VLOOKUP(AS53,CSVCard!$A:$B,2,0),"")</f>
        <v>小乔</v>
      </c>
      <c r="AZ53" s="35" t="str">
        <f>IFERROR(VLOOKUP(AT53,CSVCard!$A:$B,2,0),"")</f>
        <v>华佗</v>
      </c>
    </row>
    <row r="54" spans="1:52" ht="14.25" x14ac:dyDescent="0.2">
      <c r="A54">
        <v>1016</v>
      </c>
      <c r="B54">
        <v>1055</v>
      </c>
      <c r="C54">
        <v>1056</v>
      </c>
      <c r="D54">
        <v>5021</v>
      </c>
      <c r="E54">
        <v>5030</v>
      </c>
      <c r="F54">
        <v>5</v>
      </c>
      <c r="H54" s="35" t="str">
        <f>IFERROR(VLOOKUP(A54,CSVCard!$A:$B,2,0),"")</f>
        <v>周瑜</v>
      </c>
      <c r="I54" s="35" t="str">
        <f>IFERROR(VLOOKUP(B54,CSVCard!$A:$B,2,0),"")</f>
        <v>大乔</v>
      </c>
      <c r="J54" s="35" t="str">
        <f>IFERROR(VLOOKUP(C54,CSVCard!$A:$B,2,0),"")</f>
        <v>小乔</v>
      </c>
      <c r="K54" s="35" t="str">
        <f>IFERROR(VLOOKUP(D54,CSVCard!$A:$B,2,0),"")</f>
        <v>疾风孙尚香</v>
      </c>
      <c r="L54" s="35" t="str">
        <f>IFERROR(VLOOKUP(E54,CSVCard!$A:$B,2,0),"")</f>
        <v>固守周泰</v>
      </c>
      <c r="M54">
        <f t="shared" si="0"/>
        <v>5</v>
      </c>
      <c r="P54" s="38">
        <v>1045</v>
      </c>
      <c r="Q54" s="38">
        <v>1050</v>
      </c>
      <c r="R54" s="38">
        <v>5003</v>
      </c>
      <c r="S54" s="38">
        <v>5004</v>
      </c>
      <c r="T54" s="38">
        <v>5018</v>
      </c>
      <c r="U54" s="38">
        <v>1</v>
      </c>
      <c r="V54" s="35" t="str">
        <f>IFERROR(VLOOKUP(P54,CSVCard!$A:$B,2,0),"")</f>
        <v>黄忠</v>
      </c>
      <c r="W54" s="35" t="str">
        <f>IFERROR(VLOOKUP(Q54,CSVCard!$A:$B,2,0),"")</f>
        <v>姜维</v>
      </c>
      <c r="X54" s="35" t="str">
        <f>IFERROR(VLOOKUP(R54,CSVCard!$A:$B,2,0),"")</f>
        <v>传承刘备</v>
      </c>
      <c r="Y54" s="35" t="str">
        <f>IFERROR(VLOOKUP(S54,CSVCard!$A:$B,2,0),"")</f>
        <v>传承关羽</v>
      </c>
      <c r="Z54" s="35" t="str">
        <f>IFERROR(VLOOKUP(T54,CSVCard!$A:$B,2,0),"")</f>
        <v>传承魏延</v>
      </c>
      <c r="AC54" s="39">
        <v>1003</v>
      </c>
      <c r="AD54" s="39">
        <v>5011</v>
      </c>
      <c r="AE54" s="39">
        <v>5023</v>
      </c>
      <c r="AF54" s="39">
        <v>5024</v>
      </c>
      <c r="AG54" s="39">
        <v>5040</v>
      </c>
      <c r="AH54" s="39">
        <v>2</v>
      </c>
      <c r="AI54" s="35" t="str">
        <f>IFERROR(VLOOKUP(AC54,CSVCard!$A:$B,2,0),"")</f>
        <v>夏侯惇</v>
      </c>
      <c r="AJ54" s="35" t="str">
        <f>IFERROR(VLOOKUP(AD54,CSVCard!$A:$B,2,0),"")</f>
        <v>传承张辽</v>
      </c>
      <c r="AK54" s="35" t="str">
        <f>IFERROR(VLOOKUP(AE54,CSVCard!$A:$B,2,0),"")</f>
        <v>疾风吕姬</v>
      </c>
      <c r="AL54" s="35" t="str">
        <f>IFERROR(VLOOKUP(AF54,CSVCard!$A:$B,2,0),"")</f>
        <v>疾风马超</v>
      </c>
      <c r="AM54" s="35" t="str">
        <f>IFERROR(VLOOKUP(AG54,CSVCard!$A:$B,2,0),"")</f>
        <v>传承张郃</v>
      </c>
      <c r="AN54" s="38"/>
      <c r="AP54" s="39">
        <v>1003</v>
      </c>
      <c r="AQ54" s="39">
        <v>5011</v>
      </c>
      <c r="AR54" s="39">
        <v>5024</v>
      </c>
      <c r="AS54" s="39">
        <v>5034</v>
      </c>
      <c r="AT54" s="39">
        <v>5040</v>
      </c>
      <c r="AU54" s="39">
        <v>3</v>
      </c>
      <c r="AV54" s="35" t="str">
        <f>IFERROR(VLOOKUP(AP54,CSVCard!$A:$B,2,0),"")</f>
        <v>夏侯惇</v>
      </c>
      <c r="AW54" s="35" t="str">
        <f>IFERROR(VLOOKUP(AQ54,CSVCard!$A:$B,2,0),"")</f>
        <v>传承张辽</v>
      </c>
      <c r="AX54" s="35" t="str">
        <f>IFERROR(VLOOKUP(AR54,CSVCard!$A:$B,2,0),"")</f>
        <v>疾风马超</v>
      </c>
      <c r="AY54" s="35" t="str">
        <f>IFERROR(VLOOKUP(AS54,CSVCard!$A:$B,2,0),"")</f>
        <v>传承曹丕</v>
      </c>
      <c r="AZ54" s="35" t="str">
        <f>IFERROR(VLOOKUP(AT54,CSVCard!$A:$B,2,0),"")</f>
        <v>传承张郃</v>
      </c>
    </row>
    <row r="55" spans="1:52" ht="14.25" x14ac:dyDescent="0.2">
      <c r="A55">
        <v>1022</v>
      </c>
      <c r="B55">
        <v>5016</v>
      </c>
      <c r="C55">
        <v>5023</v>
      </c>
      <c r="D55">
        <v>5024</v>
      </c>
      <c r="E55">
        <v>5027</v>
      </c>
      <c r="F55">
        <v>5</v>
      </c>
      <c r="H55" s="35" t="str">
        <f>IFERROR(VLOOKUP(A55,CSVCard!$A:$B,2,0),"")</f>
        <v>吕布</v>
      </c>
      <c r="I55" s="35" t="str">
        <f>IFERROR(VLOOKUP(B55,CSVCard!$A:$B,2,0),"")</f>
        <v>传承董卓</v>
      </c>
      <c r="J55" s="35" t="str">
        <f>IFERROR(VLOOKUP(C55,CSVCard!$A:$B,2,0),"")</f>
        <v>疾风吕姬</v>
      </c>
      <c r="K55" s="35" t="str">
        <f>IFERROR(VLOOKUP(D55,CSVCard!$A:$B,2,0),"")</f>
        <v>疾风马超</v>
      </c>
      <c r="L55" s="35" t="str">
        <f>IFERROR(VLOOKUP(E55,CSVCard!$A:$B,2,0),"")</f>
        <v>疾风张辽</v>
      </c>
      <c r="M55">
        <f t="shared" si="0"/>
        <v>5</v>
      </c>
      <c r="P55" s="38">
        <v>1009</v>
      </c>
      <c r="Q55" s="38">
        <v>1050</v>
      </c>
      <c r="R55" s="38">
        <v>2004</v>
      </c>
      <c r="S55" s="38">
        <v>5012</v>
      </c>
      <c r="T55" s="38">
        <v>5018</v>
      </c>
      <c r="U55" s="38">
        <v>1</v>
      </c>
      <c r="V55" s="35" t="str">
        <f>IFERROR(VLOOKUP(P55,CSVCard!$A:$B,2,0),"")</f>
        <v>张飞</v>
      </c>
      <c r="W55" s="35" t="str">
        <f>IFERROR(VLOOKUP(Q55,CSVCard!$A:$B,2,0),"")</f>
        <v>姜维</v>
      </c>
      <c r="X55" s="35" t="str">
        <f>IFERROR(VLOOKUP(R55,CSVCard!$A:$B,2,0),"")</f>
        <v>张春华</v>
      </c>
      <c r="Y55" s="35" t="str">
        <f>IFERROR(VLOOKUP(S55,CSVCard!$A:$B,2,0),"")</f>
        <v>传承赵云</v>
      </c>
      <c r="Z55" s="35" t="str">
        <f>IFERROR(VLOOKUP(T55,CSVCard!$A:$B,2,0),"")</f>
        <v>传承魏延</v>
      </c>
      <c r="AC55" s="39">
        <v>1056</v>
      </c>
      <c r="AD55" s="39">
        <v>5014</v>
      </c>
      <c r="AE55" s="39">
        <v>5021</v>
      </c>
      <c r="AF55" s="39">
        <v>5029</v>
      </c>
      <c r="AG55" s="39">
        <v>5030</v>
      </c>
      <c r="AH55" s="39">
        <v>2</v>
      </c>
      <c r="AI55" s="35" t="str">
        <f>IFERROR(VLOOKUP(AC55,CSVCard!$A:$B,2,0),"")</f>
        <v>小乔</v>
      </c>
      <c r="AJ55" s="35" t="str">
        <f>IFERROR(VLOOKUP(AD55,CSVCard!$A:$B,2,0),"")</f>
        <v>传承周瑜</v>
      </c>
      <c r="AK55" s="35" t="str">
        <f>IFERROR(VLOOKUP(AE55,CSVCard!$A:$B,2,0),"")</f>
        <v>疾风孙尚香</v>
      </c>
      <c r="AL55" s="35" t="str">
        <f>IFERROR(VLOOKUP(AF55,CSVCard!$A:$B,2,0),"")</f>
        <v>固守祝融</v>
      </c>
      <c r="AM55" s="35" t="str">
        <f>IFERROR(VLOOKUP(AG55,CSVCard!$A:$B,2,0),"")</f>
        <v>固守周泰</v>
      </c>
      <c r="AN55" s="38"/>
      <c r="AP55" s="39">
        <v>1001</v>
      </c>
      <c r="AQ55" s="39">
        <v>1003</v>
      </c>
      <c r="AR55" s="39">
        <v>5011</v>
      </c>
      <c r="AS55" s="39">
        <v>5034</v>
      </c>
      <c r="AT55" s="39">
        <v>5040</v>
      </c>
      <c r="AU55" s="39">
        <v>3</v>
      </c>
      <c r="AV55" s="35" t="str">
        <f>IFERROR(VLOOKUP(AP55,CSVCard!$A:$B,2,0),"")</f>
        <v>曹操</v>
      </c>
      <c r="AW55" s="35" t="str">
        <f>IFERROR(VLOOKUP(AQ55,CSVCard!$A:$B,2,0),"")</f>
        <v>夏侯惇</v>
      </c>
      <c r="AX55" s="35" t="str">
        <f>IFERROR(VLOOKUP(AR55,CSVCard!$A:$B,2,0),"")</f>
        <v>传承张辽</v>
      </c>
      <c r="AY55" s="35" t="str">
        <f>IFERROR(VLOOKUP(AS55,CSVCard!$A:$B,2,0),"")</f>
        <v>传承曹丕</v>
      </c>
      <c r="AZ55" s="35" t="str">
        <f>IFERROR(VLOOKUP(AT55,CSVCard!$A:$B,2,0),"")</f>
        <v>传承张郃</v>
      </c>
    </row>
    <row r="56" spans="1:52" ht="14.25" x14ac:dyDescent="0.2">
      <c r="A56">
        <v>1055</v>
      </c>
      <c r="B56">
        <v>1063</v>
      </c>
      <c r="C56">
        <v>5023</v>
      </c>
      <c r="D56">
        <v>5028</v>
      </c>
      <c r="E56">
        <v>5035</v>
      </c>
      <c r="F56">
        <v>5</v>
      </c>
      <c r="H56" s="35" t="str">
        <f>IFERROR(VLOOKUP(A56,CSVCard!$A:$B,2,0),"")</f>
        <v>大乔</v>
      </c>
      <c r="I56" s="35" t="str">
        <f>IFERROR(VLOOKUP(B56,CSVCard!$A:$B,2,0),"")</f>
        <v>华佗</v>
      </c>
      <c r="J56" s="35" t="str">
        <f>IFERROR(VLOOKUP(C56,CSVCard!$A:$B,2,0),"")</f>
        <v>疾风吕姬</v>
      </c>
      <c r="K56" s="35" t="str">
        <f>IFERROR(VLOOKUP(D56,CSVCard!$A:$B,2,0),"")</f>
        <v>固守颜良</v>
      </c>
      <c r="L56" s="35" t="str">
        <f>IFERROR(VLOOKUP(E56,CSVCard!$A:$B,2,0),"")</f>
        <v>传承蔡文姬</v>
      </c>
      <c r="M56">
        <f t="shared" si="0"/>
        <v>5</v>
      </c>
      <c r="P56" s="38">
        <v>1024</v>
      </c>
      <c r="Q56" s="38">
        <v>5021</v>
      </c>
      <c r="R56" s="38">
        <v>5029</v>
      </c>
      <c r="S56" s="38">
        <v>5035</v>
      </c>
      <c r="T56" s="38">
        <v>5058</v>
      </c>
      <c r="U56" s="38">
        <v>1</v>
      </c>
      <c r="V56" s="35" t="str">
        <f>IFERROR(VLOOKUP(P56,CSVCard!$A:$B,2,0),"")</f>
        <v>貂蝉</v>
      </c>
      <c r="W56" s="35" t="str">
        <f>IFERROR(VLOOKUP(Q56,CSVCard!$A:$B,2,0),"")</f>
        <v>疾风孙尚香</v>
      </c>
      <c r="X56" s="35" t="str">
        <f>IFERROR(VLOOKUP(R56,CSVCard!$A:$B,2,0),"")</f>
        <v>固守祝融</v>
      </c>
      <c r="Y56" s="35" t="str">
        <f>IFERROR(VLOOKUP(S56,CSVCard!$A:$B,2,0),"")</f>
        <v>传承蔡文姬</v>
      </c>
      <c r="Z56" s="35" t="str">
        <f>IFERROR(VLOOKUP(T56,CSVCard!$A:$B,2,0),"")</f>
        <v>贺舞步练师</v>
      </c>
      <c r="AC56" s="39">
        <v>1056</v>
      </c>
      <c r="AD56" s="39">
        <v>1071</v>
      </c>
      <c r="AE56" s="39">
        <v>5005</v>
      </c>
      <c r="AF56" s="39">
        <v>5014</v>
      </c>
      <c r="AG56" s="39">
        <v>5021</v>
      </c>
      <c r="AH56" s="39">
        <v>2</v>
      </c>
      <c r="AI56" s="35" t="str">
        <f>IFERROR(VLOOKUP(AC56,CSVCard!$A:$B,2,0),"")</f>
        <v>小乔</v>
      </c>
      <c r="AJ56" s="35" t="str">
        <f>IFERROR(VLOOKUP(AD56,CSVCard!$A:$B,2,0),"")</f>
        <v>孙坚</v>
      </c>
      <c r="AK56" s="35" t="str">
        <f>IFERROR(VLOOKUP(AE56,CSVCard!$A:$B,2,0),"")</f>
        <v>传承孙权</v>
      </c>
      <c r="AL56" s="35" t="str">
        <f>IFERROR(VLOOKUP(AF56,CSVCard!$A:$B,2,0),"")</f>
        <v>传承周瑜</v>
      </c>
      <c r="AM56" s="35" t="str">
        <f>IFERROR(VLOOKUP(AG56,CSVCard!$A:$B,2,0),"")</f>
        <v>疾风孙尚香</v>
      </c>
      <c r="AN56" s="38"/>
      <c r="AP56" s="39">
        <v>1003</v>
      </c>
      <c r="AQ56" s="39">
        <v>1022</v>
      </c>
      <c r="AR56" s="39">
        <v>5011</v>
      </c>
      <c r="AS56" s="39">
        <v>5023</v>
      </c>
      <c r="AT56" s="39">
        <v>5024</v>
      </c>
      <c r="AU56" s="39">
        <v>3</v>
      </c>
      <c r="AV56" s="35" t="str">
        <f>IFERROR(VLOOKUP(AP56,CSVCard!$A:$B,2,0),"")</f>
        <v>夏侯惇</v>
      </c>
      <c r="AW56" s="35" t="str">
        <f>IFERROR(VLOOKUP(AQ56,CSVCard!$A:$B,2,0),"")</f>
        <v>吕布</v>
      </c>
      <c r="AX56" s="35" t="str">
        <f>IFERROR(VLOOKUP(AR56,CSVCard!$A:$B,2,0),"")</f>
        <v>传承张辽</v>
      </c>
      <c r="AY56" s="35" t="str">
        <f>IFERROR(VLOOKUP(AS56,CSVCard!$A:$B,2,0),"")</f>
        <v>疾风吕姬</v>
      </c>
      <c r="AZ56" s="35" t="str">
        <f>IFERROR(VLOOKUP(AT56,CSVCard!$A:$B,2,0),"")</f>
        <v>疾风马超</v>
      </c>
    </row>
    <row r="57" spans="1:52" ht="14.25" x14ac:dyDescent="0.2">
      <c r="A57">
        <v>1012</v>
      </c>
      <c r="B57">
        <v>1056</v>
      </c>
      <c r="C57">
        <v>5003</v>
      </c>
      <c r="D57">
        <v>5012</v>
      </c>
      <c r="E57">
        <v>5013</v>
      </c>
      <c r="F57">
        <v>4</v>
      </c>
      <c r="H57" s="35" t="str">
        <f>IFERROR(VLOOKUP(A57,CSVCard!$A:$B,2,0),"")</f>
        <v>黄月英</v>
      </c>
      <c r="I57" s="35" t="str">
        <f>IFERROR(VLOOKUP(B57,CSVCard!$A:$B,2,0),"")</f>
        <v>小乔</v>
      </c>
      <c r="J57" s="35" t="str">
        <f>IFERROR(VLOOKUP(C57,CSVCard!$A:$B,2,0),"")</f>
        <v>传承刘备</v>
      </c>
      <c r="K57" s="35" t="str">
        <f>IFERROR(VLOOKUP(D57,CSVCard!$A:$B,2,0),"")</f>
        <v>传承赵云</v>
      </c>
      <c r="L57" s="35" t="str">
        <f>IFERROR(VLOOKUP(E57,CSVCard!$A:$B,2,0),"")</f>
        <v>传承诸葛亮</v>
      </c>
      <c r="M57">
        <f t="shared" si="0"/>
        <v>4</v>
      </c>
      <c r="P57" s="38">
        <v>1008</v>
      </c>
      <c r="Q57" s="38">
        <v>1045</v>
      </c>
      <c r="R57" s="38">
        <v>1050</v>
      </c>
      <c r="S57" s="38">
        <v>5004</v>
      </c>
      <c r="T57" s="38">
        <v>5012</v>
      </c>
      <c r="U57" s="38">
        <v>1</v>
      </c>
      <c r="V57" s="35" t="str">
        <f>IFERROR(VLOOKUP(P57,CSVCard!$A:$B,2,0),"")</f>
        <v>刘备</v>
      </c>
      <c r="W57" s="35" t="str">
        <f>IFERROR(VLOOKUP(Q57,CSVCard!$A:$B,2,0),"")</f>
        <v>黄忠</v>
      </c>
      <c r="X57" s="35" t="str">
        <f>IFERROR(VLOOKUP(R57,CSVCard!$A:$B,2,0),"")</f>
        <v>姜维</v>
      </c>
      <c r="Y57" s="35" t="str">
        <f>IFERROR(VLOOKUP(S57,CSVCard!$A:$B,2,0),"")</f>
        <v>传承关羽</v>
      </c>
      <c r="Z57" s="35" t="str">
        <f>IFERROR(VLOOKUP(T57,CSVCard!$A:$B,2,0),"")</f>
        <v>传承赵云</v>
      </c>
      <c r="AC57" s="39">
        <v>1008</v>
      </c>
      <c r="AD57" s="39">
        <v>1009</v>
      </c>
      <c r="AE57" s="39">
        <v>5004</v>
      </c>
      <c r="AF57" s="39">
        <v>5012</v>
      </c>
      <c r="AG57" s="39">
        <v>5018</v>
      </c>
      <c r="AH57" s="39">
        <v>2</v>
      </c>
      <c r="AI57" s="35" t="str">
        <f>IFERROR(VLOOKUP(AC57,CSVCard!$A:$B,2,0),"")</f>
        <v>刘备</v>
      </c>
      <c r="AJ57" s="35" t="str">
        <f>IFERROR(VLOOKUP(AD57,CSVCard!$A:$B,2,0),"")</f>
        <v>张飞</v>
      </c>
      <c r="AK57" s="35" t="str">
        <f>IFERROR(VLOOKUP(AE57,CSVCard!$A:$B,2,0),"")</f>
        <v>传承关羽</v>
      </c>
      <c r="AL57" s="35" t="str">
        <f>IFERROR(VLOOKUP(AF57,CSVCard!$A:$B,2,0),"")</f>
        <v>传承赵云</v>
      </c>
      <c r="AM57" s="35" t="str">
        <f>IFERROR(VLOOKUP(AG57,CSVCard!$A:$B,2,0),"")</f>
        <v>传承魏延</v>
      </c>
      <c r="AN57" s="38"/>
      <c r="AP57" s="39">
        <v>1016</v>
      </c>
      <c r="AQ57" s="39">
        <v>1018</v>
      </c>
      <c r="AR57" s="39">
        <v>1043</v>
      </c>
      <c r="AS57" s="39">
        <v>1056</v>
      </c>
      <c r="AT57" s="39">
        <v>1062</v>
      </c>
      <c r="AU57" s="39">
        <v>3</v>
      </c>
      <c r="AV57" s="35" t="str">
        <f>IFERROR(VLOOKUP(AP57,CSVCard!$A:$B,2,0),"")</f>
        <v>周瑜</v>
      </c>
      <c r="AW57" s="35" t="str">
        <f>IFERROR(VLOOKUP(AQ57,CSVCard!$A:$B,2,0),"")</f>
        <v>孙尚香</v>
      </c>
      <c r="AX57" s="35" t="str">
        <f>IFERROR(VLOOKUP(AR57,CSVCard!$A:$B,2,0),"")</f>
        <v>周泰</v>
      </c>
      <c r="AY57" s="35" t="str">
        <f>IFERROR(VLOOKUP(AS57,CSVCard!$A:$B,2,0),"")</f>
        <v>小乔</v>
      </c>
      <c r="AZ57" s="35" t="str">
        <f>IFERROR(VLOOKUP(AT57,CSVCard!$A:$B,2,0),"")</f>
        <v>蔡文姬</v>
      </c>
    </row>
    <row r="58" spans="1:52" ht="14.25" x14ac:dyDescent="0.2">
      <c r="A58">
        <v>1016</v>
      </c>
      <c r="B58">
        <v>1021</v>
      </c>
      <c r="C58">
        <v>1055</v>
      </c>
      <c r="D58">
        <v>1056</v>
      </c>
      <c r="E58">
        <v>5006</v>
      </c>
      <c r="F58">
        <v>4</v>
      </c>
      <c r="H58" s="35" t="str">
        <f>IFERROR(VLOOKUP(A58,CSVCard!$A:$B,2,0),"")</f>
        <v>周瑜</v>
      </c>
      <c r="I58" s="35" t="str">
        <f>IFERROR(VLOOKUP(B58,CSVCard!$A:$B,2,0),"")</f>
        <v>吕蒙</v>
      </c>
      <c r="J58" s="35" t="str">
        <f>IFERROR(VLOOKUP(C58,CSVCard!$A:$B,2,0),"")</f>
        <v>大乔</v>
      </c>
      <c r="K58" s="35" t="str">
        <f>IFERROR(VLOOKUP(D58,CSVCard!$A:$B,2,0),"")</f>
        <v>小乔</v>
      </c>
      <c r="L58" s="35" t="str">
        <f>IFERROR(VLOOKUP(E58,CSVCard!$A:$B,2,0),"")</f>
        <v>传承孙尚香</v>
      </c>
      <c r="M58">
        <f t="shared" si="0"/>
        <v>4</v>
      </c>
      <c r="P58" s="38">
        <v>1016</v>
      </c>
      <c r="Q58" s="38">
        <v>1045</v>
      </c>
      <c r="R58" s="38">
        <v>1050</v>
      </c>
      <c r="S58" s="38">
        <v>1056</v>
      </c>
      <c r="T58" s="38">
        <v>1063</v>
      </c>
      <c r="U58" s="38">
        <v>1</v>
      </c>
      <c r="V58" s="35" t="str">
        <f>IFERROR(VLOOKUP(P58,CSVCard!$A:$B,2,0),"")</f>
        <v>周瑜</v>
      </c>
      <c r="W58" s="35" t="str">
        <f>IFERROR(VLOOKUP(Q58,CSVCard!$A:$B,2,0),"")</f>
        <v>黄忠</v>
      </c>
      <c r="X58" s="35" t="str">
        <f>IFERROR(VLOOKUP(R58,CSVCard!$A:$B,2,0),"")</f>
        <v>姜维</v>
      </c>
      <c r="Y58" s="35" t="str">
        <f>IFERROR(VLOOKUP(S58,CSVCard!$A:$B,2,0),"")</f>
        <v>小乔</v>
      </c>
      <c r="Z58" s="35" t="str">
        <f>IFERROR(VLOOKUP(T58,CSVCard!$A:$B,2,0),"")</f>
        <v>华佗</v>
      </c>
      <c r="AC58" s="39">
        <v>1015</v>
      </c>
      <c r="AD58" s="39">
        <v>1056</v>
      </c>
      <c r="AE58" s="39">
        <v>5014</v>
      </c>
      <c r="AF58" s="39">
        <v>5021</v>
      </c>
      <c r="AG58" s="39">
        <v>5030</v>
      </c>
      <c r="AH58" s="39">
        <v>2</v>
      </c>
      <c r="AI58" s="35" t="str">
        <f>IFERROR(VLOOKUP(AC58,CSVCard!$A:$B,2,0),"")</f>
        <v>孙权</v>
      </c>
      <c r="AJ58" s="35" t="str">
        <f>IFERROR(VLOOKUP(AD58,CSVCard!$A:$B,2,0),"")</f>
        <v>小乔</v>
      </c>
      <c r="AK58" s="35" t="str">
        <f>IFERROR(VLOOKUP(AE58,CSVCard!$A:$B,2,0),"")</f>
        <v>传承周瑜</v>
      </c>
      <c r="AL58" s="35" t="str">
        <f>IFERROR(VLOOKUP(AF58,CSVCard!$A:$B,2,0),"")</f>
        <v>疾风孙尚香</v>
      </c>
      <c r="AM58" s="35" t="str">
        <f>IFERROR(VLOOKUP(AG58,CSVCard!$A:$B,2,0),"")</f>
        <v>固守周泰</v>
      </c>
      <c r="AN58" s="38"/>
      <c r="AP58" s="39">
        <v>1009</v>
      </c>
      <c r="AQ58" s="39">
        <v>1016</v>
      </c>
      <c r="AR58" s="39">
        <v>1056</v>
      </c>
      <c r="AS58" s="39">
        <v>1062</v>
      </c>
      <c r="AT58" s="39">
        <v>1063</v>
      </c>
      <c r="AU58" s="39">
        <v>3</v>
      </c>
      <c r="AV58" s="35" t="str">
        <f>IFERROR(VLOOKUP(AP58,CSVCard!$A:$B,2,0),"")</f>
        <v>张飞</v>
      </c>
      <c r="AW58" s="35" t="str">
        <f>IFERROR(VLOOKUP(AQ58,CSVCard!$A:$B,2,0),"")</f>
        <v>周瑜</v>
      </c>
      <c r="AX58" s="35" t="str">
        <f>IFERROR(VLOOKUP(AR58,CSVCard!$A:$B,2,0),"")</f>
        <v>小乔</v>
      </c>
      <c r="AY58" s="35" t="str">
        <f>IFERROR(VLOOKUP(AS58,CSVCard!$A:$B,2,0),"")</f>
        <v>蔡文姬</v>
      </c>
      <c r="AZ58" s="35" t="str">
        <f>IFERROR(VLOOKUP(AT58,CSVCard!$A:$B,2,0),"")</f>
        <v>华佗</v>
      </c>
    </row>
    <row r="59" spans="1:52" ht="14.25" x14ac:dyDescent="0.2">
      <c r="A59">
        <v>1015</v>
      </c>
      <c r="B59">
        <v>1021</v>
      </c>
      <c r="C59">
        <v>1056</v>
      </c>
      <c r="D59">
        <v>5014</v>
      </c>
      <c r="E59">
        <v>5021</v>
      </c>
      <c r="F59">
        <v>4</v>
      </c>
      <c r="H59" s="35" t="str">
        <f>IFERROR(VLOOKUP(A59,CSVCard!$A:$B,2,0),"")</f>
        <v>孙权</v>
      </c>
      <c r="I59" s="35" t="str">
        <f>IFERROR(VLOOKUP(B59,CSVCard!$A:$B,2,0),"")</f>
        <v>吕蒙</v>
      </c>
      <c r="J59" s="35" t="str">
        <f>IFERROR(VLOOKUP(C59,CSVCard!$A:$B,2,0),"")</f>
        <v>小乔</v>
      </c>
      <c r="K59" s="35" t="str">
        <f>IFERROR(VLOOKUP(D59,CSVCard!$A:$B,2,0),"")</f>
        <v>传承周瑜</v>
      </c>
      <c r="L59" s="35" t="str">
        <f>IFERROR(VLOOKUP(E59,CSVCard!$A:$B,2,0),"")</f>
        <v>疾风孙尚香</v>
      </c>
      <c r="M59">
        <f t="shared" si="0"/>
        <v>4</v>
      </c>
      <c r="P59" s="38">
        <v>1008</v>
      </c>
      <c r="Q59" s="38">
        <v>1050</v>
      </c>
      <c r="R59" s="38">
        <v>1055</v>
      </c>
      <c r="S59" s="38">
        <v>1069</v>
      </c>
      <c r="T59" s="38">
        <v>5022</v>
      </c>
      <c r="U59" s="38">
        <v>1</v>
      </c>
      <c r="V59" s="35" t="str">
        <f>IFERROR(VLOOKUP(P59,CSVCard!$A:$B,2,0),"")</f>
        <v>刘备</v>
      </c>
      <c r="W59" s="35" t="str">
        <f>IFERROR(VLOOKUP(Q59,CSVCard!$A:$B,2,0),"")</f>
        <v>姜维</v>
      </c>
      <c r="X59" s="35" t="str">
        <f>IFERROR(VLOOKUP(R59,CSVCard!$A:$B,2,0),"")</f>
        <v>大乔</v>
      </c>
      <c r="Y59" s="35" t="str">
        <f>IFERROR(VLOOKUP(S59,CSVCard!$A:$B,2,0),"")</f>
        <v>关索</v>
      </c>
      <c r="Z59" s="35" t="str">
        <f>IFERROR(VLOOKUP(T59,CSVCard!$A:$B,2,0),"")</f>
        <v>疾风赵云</v>
      </c>
      <c r="AC59" s="39">
        <v>1009</v>
      </c>
      <c r="AD59" s="39">
        <v>1013</v>
      </c>
      <c r="AE59" s="39">
        <v>1050</v>
      </c>
      <c r="AF59" s="39">
        <v>5003</v>
      </c>
      <c r="AG59" s="39">
        <v>5004</v>
      </c>
      <c r="AH59" s="39">
        <v>2</v>
      </c>
      <c r="AI59" s="35" t="str">
        <f>IFERROR(VLOOKUP(AC59,CSVCard!$A:$B,2,0),"")</f>
        <v>张飞</v>
      </c>
      <c r="AJ59" s="35" t="str">
        <f>IFERROR(VLOOKUP(AD59,CSVCard!$A:$B,2,0),"")</f>
        <v>赵云</v>
      </c>
      <c r="AK59" s="35" t="str">
        <f>IFERROR(VLOOKUP(AE59,CSVCard!$A:$B,2,0),"")</f>
        <v>姜维</v>
      </c>
      <c r="AL59" s="35" t="str">
        <f>IFERROR(VLOOKUP(AF59,CSVCard!$A:$B,2,0),"")</f>
        <v>传承刘备</v>
      </c>
      <c r="AM59" s="35" t="str">
        <f>IFERROR(VLOOKUP(AG59,CSVCard!$A:$B,2,0),"")</f>
        <v>传承关羽</v>
      </c>
      <c r="AN59" s="38"/>
      <c r="AP59" s="39">
        <v>1016</v>
      </c>
      <c r="AQ59" s="39">
        <v>1056</v>
      </c>
      <c r="AR59" s="39">
        <v>5021</v>
      </c>
      <c r="AS59" s="39">
        <v>5029</v>
      </c>
      <c r="AT59" s="39">
        <v>5030</v>
      </c>
      <c r="AU59" s="39">
        <v>3</v>
      </c>
      <c r="AV59" s="35" t="str">
        <f>IFERROR(VLOOKUP(AP59,CSVCard!$A:$B,2,0),"")</f>
        <v>周瑜</v>
      </c>
      <c r="AW59" s="35" t="str">
        <f>IFERROR(VLOOKUP(AQ59,CSVCard!$A:$B,2,0),"")</f>
        <v>小乔</v>
      </c>
      <c r="AX59" s="35" t="str">
        <f>IFERROR(VLOOKUP(AR59,CSVCard!$A:$B,2,0),"")</f>
        <v>疾风孙尚香</v>
      </c>
      <c r="AY59" s="35" t="str">
        <f>IFERROR(VLOOKUP(AS59,CSVCard!$A:$B,2,0),"")</f>
        <v>固守祝融</v>
      </c>
      <c r="AZ59" s="35" t="str">
        <f>IFERROR(VLOOKUP(AT59,CSVCard!$A:$B,2,0),"")</f>
        <v>固守周泰</v>
      </c>
    </row>
    <row r="60" spans="1:52" ht="14.25" x14ac:dyDescent="0.2">
      <c r="A60">
        <v>1050</v>
      </c>
      <c r="B60">
        <v>5003</v>
      </c>
      <c r="C60">
        <v>5004</v>
      </c>
      <c r="D60">
        <v>5018</v>
      </c>
      <c r="E60">
        <v>5022</v>
      </c>
      <c r="F60">
        <v>4</v>
      </c>
      <c r="H60" s="35" t="str">
        <f>IFERROR(VLOOKUP(A60,CSVCard!$A:$B,2,0),"")</f>
        <v>姜维</v>
      </c>
      <c r="I60" s="35" t="str">
        <f>IFERROR(VLOOKUP(B60,CSVCard!$A:$B,2,0),"")</f>
        <v>传承刘备</v>
      </c>
      <c r="J60" s="35" t="str">
        <f>IFERROR(VLOOKUP(C60,CSVCard!$A:$B,2,0),"")</f>
        <v>传承关羽</v>
      </c>
      <c r="K60" s="35" t="str">
        <f>IFERROR(VLOOKUP(D60,CSVCard!$A:$B,2,0),"")</f>
        <v>传承魏延</v>
      </c>
      <c r="L60" s="35" t="str">
        <f>IFERROR(VLOOKUP(E60,CSVCard!$A:$B,2,0),"")</f>
        <v>疾风赵云</v>
      </c>
      <c r="M60">
        <f t="shared" si="0"/>
        <v>4</v>
      </c>
      <c r="P60" s="38">
        <v>1009</v>
      </c>
      <c r="Q60" s="38">
        <v>5003</v>
      </c>
      <c r="R60" s="38">
        <v>5004</v>
      </c>
      <c r="S60" s="38">
        <v>5012</v>
      </c>
      <c r="T60" s="38">
        <v>5029</v>
      </c>
      <c r="U60" s="38">
        <v>1</v>
      </c>
      <c r="V60" s="35" t="str">
        <f>IFERROR(VLOOKUP(P60,CSVCard!$A:$B,2,0),"")</f>
        <v>张飞</v>
      </c>
      <c r="W60" s="35" t="str">
        <f>IFERROR(VLOOKUP(Q60,CSVCard!$A:$B,2,0),"")</f>
        <v>传承刘备</v>
      </c>
      <c r="X60" s="35" t="str">
        <f>IFERROR(VLOOKUP(R60,CSVCard!$A:$B,2,0),"")</f>
        <v>传承关羽</v>
      </c>
      <c r="Y60" s="35" t="str">
        <f>IFERROR(VLOOKUP(S60,CSVCard!$A:$B,2,0),"")</f>
        <v>传承赵云</v>
      </c>
      <c r="Z60" s="35" t="str">
        <f>IFERROR(VLOOKUP(T60,CSVCard!$A:$B,2,0),"")</f>
        <v>固守祝融</v>
      </c>
      <c r="AC60" s="39">
        <v>1022</v>
      </c>
      <c r="AD60" s="39">
        <v>1023</v>
      </c>
      <c r="AE60" s="39">
        <v>5011</v>
      </c>
      <c r="AF60" s="39">
        <v>5024</v>
      </c>
      <c r="AG60" s="39">
        <v>5040</v>
      </c>
      <c r="AH60" s="39">
        <v>2</v>
      </c>
      <c r="AI60" s="35" t="str">
        <f>IFERROR(VLOOKUP(AC60,CSVCard!$A:$B,2,0),"")</f>
        <v>吕布</v>
      </c>
      <c r="AJ60" s="35" t="str">
        <f>IFERROR(VLOOKUP(AD60,CSVCard!$A:$B,2,0),"")</f>
        <v>董卓</v>
      </c>
      <c r="AK60" s="35" t="str">
        <f>IFERROR(VLOOKUP(AE60,CSVCard!$A:$B,2,0),"")</f>
        <v>传承张辽</v>
      </c>
      <c r="AL60" s="35" t="str">
        <f>IFERROR(VLOOKUP(AF60,CSVCard!$A:$B,2,0),"")</f>
        <v>疾风马超</v>
      </c>
      <c r="AM60" s="35" t="str">
        <f>IFERROR(VLOOKUP(AG60,CSVCard!$A:$B,2,0),"")</f>
        <v>传承张郃</v>
      </c>
      <c r="AN60" s="38"/>
      <c r="AP60" s="39">
        <v>1016</v>
      </c>
      <c r="AQ60" s="39">
        <v>1030</v>
      </c>
      <c r="AR60" s="39">
        <v>1055</v>
      </c>
      <c r="AS60" s="39">
        <v>1056</v>
      </c>
      <c r="AT60" s="39">
        <v>1063</v>
      </c>
      <c r="AU60" s="39">
        <v>3</v>
      </c>
      <c r="AV60" s="35" t="str">
        <f>IFERROR(VLOOKUP(AP60,CSVCard!$A:$B,2,0),"")</f>
        <v>周瑜</v>
      </c>
      <c r="AW60" s="35" t="str">
        <f>IFERROR(VLOOKUP(AQ60,CSVCard!$A:$B,2,0),"")</f>
        <v>吕姬</v>
      </c>
      <c r="AX60" s="35" t="str">
        <f>IFERROR(VLOOKUP(AR60,CSVCard!$A:$B,2,0),"")</f>
        <v>大乔</v>
      </c>
      <c r="AY60" s="35" t="str">
        <f>IFERROR(VLOOKUP(AS60,CSVCard!$A:$B,2,0),"")</f>
        <v>小乔</v>
      </c>
      <c r="AZ60" s="35" t="str">
        <f>IFERROR(VLOOKUP(AT60,CSVCard!$A:$B,2,0),"")</f>
        <v>华佗</v>
      </c>
    </row>
    <row r="61" spans="1:52" ht="14.25" x14ac:dyDescent="0.2">
      <c r="A61">
        <v>1001</v>
      </c>
      <c r="B61">
        <v>1032</v>
      </c>
      <c r="C61">
        <v>5011</v>
      </c>
      <c r="D61">
        <v>5024</v>
      </c>
      <c r="E61">
        <v>5034</v>
      </c>
      <c r="F61">
        <v>4</v>
      </c>
      <c r="H61" s="35" t="str">
        <f>IFERROR(VLOOKUP(A61,CSVCard!$A:$B,2,0),"")</f>
        <v>曹操</v>
      </c>
      <c r="I61" s="35" t="str">
        <f>IFERROR(VLOOKUP(B61,CSVCard!$A:$B,2,0),"")</f>
        <v>张郃</v>
      </c>
      <c r="J61" s="35" t="str">
        <f>IFERROR(VLOOKUP(C61,CSVCard!$A:$B,2,0),"")</f>
        <v>传承张辽</v>
      </c>
      <c r="K61" s="35" t="str">
        <f>IFERROR(VLOOKUP(D61,CSVCard!$A:$B,2,0),"")</f>
        <v>疾风马超</v>
      </c>
      <c r="L61" s="35" t="str">
        <f>IFERROR(VLOOKUP(E61,CSVCard!$A:$B,2,0),"")</f>
        <v>传承曹丕</v>
      </c>
      <c r="M61">
        <f t="shared" si="0"/>
        <v>4</v>
      </c>
      <c r="P61" s="38">
        <v>1003</v>
      </c>
      <c r="Q61" s="38">
        <v>5011</v>
      </c>
      <c r="R61" s="38">
        <v>5024</v>
      </c>
      <c r="S61" s="38">
        <v>5034</v>
      </c>
      <c r="T61" s="38">
        <v>5040</v>
      </c>
      <c r="U61" s="38">
        <v>1</v>
      </c>
      <c r="V61" s="35" t="str">
        <f>IFERROR(VLOOKUP(P61,CSVCard!$A:$B,2,0),"")</f>
        <v>夏侯惇</v>
      </c>
      <c r="W61" s="35" t="str">
        <f>IFERROR(VLOOKUP(Q61,CSVCard!$A:$B,2,0),"")</f>
        <v>传承张辽</v>
      </c>
      <c r="X61" s="35" t="str">
        <f>IFERROR(VLOOKUP(R61,CSVCard!$A:$B,2,0),"")</f>
        <v>疾风马超</v>
      </c>
      <c r="Y61" s="35" t="str">
        <f>IFERROR(VLOOKUP(S61,CSVCard!$A:$B,2,0),"")</f>
        <v>传承曹丕</v>
      </c>
      <c r="Z61" s="35" t="str">
        <f>IFERROR(VLOOKUP(T61,CSVCard!$A:$B,2,0),"")</f>
        <v>传承张郃</v>
      </c>
      <c r="AC61" s="39">
        <v>1003</v>
      </c>
      <c r="AD61" s="39">
        <v>1032</v>
      </c>
      <c r="AE61" s="39">
        <v>5011</v>
      </c>
      <c r="AF61" s="39">
        <v>5023</v>
      </c>
      <c r="AG61" s="39">
        <v>5024</v>
      </c>
      <c r="AH61" s="39">
        <v>2</v>
      </c>
      <c r="AI61" s="35" t="str">
        <f>IFERROR(VLOOKUP(AC61,CSVCard!$A:$B,2,0),"")</f>
        <v>夏侯惇</v>
      </c>
      <c r="AJ61" s="35" t="str">
        <f>IFERROR(VLOOKUP(AD61,CSVCard!$A:$B,2,0),"")</f>
        <v>张郃</v>
      </c>
      <c r="AK61" s="35" t="str">
        <f>IFERROR(VLOOKUP(AE61,CSVCard!$A:$B,2,0),"")</f>
        <v>传承张辽</v>
      </c>
      <c r="AL61" s="35" t="str">
        <f>IFERROR(VLOOKUP(AF61,CSVCard!$A:$B,2,0),"")</f>
        <v>疾风吕姬</v>
      </c>
      <c r="AM61" s="35" t="str">
        <f>IFERROR(VLOOKUP(AG61,CSVCard!$A:$B,2,0),"")</f>
        <v>疾风马超</v>
      </c>
      <c r="AN61" s="38"/>
      <c r="AP61" s="39">
        <v>1009</v>
      </c>
      <c r="AQ61" s="39">
        <v>1035</v>
      </c>
      <c r="AR61" s="39">
        <v>1041</v>
      </c>
      <c r="AS61" s="39">
        <v>1050</v>
      </c>
      <c r="AT61" s="39">
        <v>2047</v>
      </c>
      <c r="AU61" s="39">
        <v>3</v>
      </c>
      <c r="AV61" s="35" t="str">
        <f>IFERROR(VLOOKUP(AP61,CSVCard!$A:$B,2,0),"")</f>
        <v>张飞</v>
      </c>
      <c r="AW61" s="35" t="str">
        <f>IFERROR(VLOOKUP(AQ61,CSVCard!$A:$B,2,0),"")</f>
        <v>张星彩</v>
      </c>
      <c r="AX61" s="35" t="str">
        <f>IFERROR(VLOOKUP(AR61,CSVCard!$A:$B,2,0),"")</f>
        <v>魏延</v>
      </c>
      <c r="AY61" s="35" t="str">
        <f>IFERROR(VLOOKUP(AS61,CSVCard!$A:$B,2,0),"")</f>
        <v>姜维</v>
      </c>
      <c r="AZ61" s="35" t="str">
        <f>IFERROR(VLOOKUP(AT61,CSVCard!$A:$B,2,0),"")</f>
        <v>少年刘备</v>
      </c>
    </row>
    <row r="62" spans="1:52" ht="14.25" x14ac:dyDescent="0.2">
      <c r="A62">
        <v>1022</v>
      </c>
      <c r="B62">
        <v>5011</v>
      </c>
      <c r="C62">
        <v>5023</v>
      </c>
      <c r="D62">
        <v>5024</v>
      </c>
      <c r="E62">
        <v>5039</v>
      </c>
      <c r="F62">
        <v>4</v>
      </c>
      <c r="H62" s="35" t="str">
        <f>IFERROR(VLOOKUP(A62,CSVCard!$A:$B,2,0),"")</f>
        <v>吕布</v>
      </c>
      <c r="I62" s="35" t="str">
        <f>IFERROR(VLOOKUP(B62,CSVCard!$A:$B,2,0),"")</f>
        <v>传承张辽</v>
      </c>
      <c r="J62" s="35" t="str">
        <f>IFERROR(VLOOKUP(C62,CSVCard!$A:$B,2,0),"")</f>
        <v>疾风吕姬</v>
      </c>
      <c r="K62" s="35" t="str">
        <f>IFERROR(VLOOKUP(D62,CSVCard!$A:$B,2,0),"")</f>
        <v>疾风马超</v>
      </c>
      <c r="L62" s="35" t="str">
        <f>IFERROR(VLOOKUP(E62,CSVCard!$A:$B,2,0),"")</f>
        <v>疾风张郃</v>
      </c>
      <c r="M62">
        <f t="shared" si="0"/>
        <v>4</v>
      </c>
      <c r="P62" s="38">
        <v>5003</v>
      </c>
      <c r="Q62" s="38">
        <v>5018</v>
      </c>
      <c r="R62" s="38">
        <v>5022</v>
      </c>
      <c r="S62" s="38">
        <v>5029</v>
      </c>
      <c r="T62" s="38">
        <v>5048</v>
      </c>
      <c r="U62" s="38">
        <v>1</v>
      </c>
      <c r="V62" s="35" t="str">
        <f>IFERROR(VLOOKUP(P62,CSVCard!$A:$B,2,0),"")</f>
        <v>传承刘备</v>
      </c>
      <c r="W62" s="35" t="str">
        <f>IFERROR(VLOOKUP(Q62,CSVCard!$A:$B,2,0),"")</f>
        <v>传承魏延</v>
      </c>
      <c r="X62" s="35" t="str">
        <f>IFERROR(VLOOKUP(R62,CSVCard!$A:$B,2,0),"")</f>
        <v>疾风赵云</v>
      </c>
      <c r="Y62" s="35" t="str">
        <f>IFERROR(VLOOKUP(S62,CSVCard!$A:$B,2,0),"")</f>
        <v>固守祝融</v>
      </c>
      <c r="Z62" s="35" t="str">
        <f>IFERROR(VLOOKUP(T62,CSVCard!$A:$B,2,0),"")</f>
        <v>传承关索</v>
      </c>
      <c r="AC62" s="39">
        <v>5003</v>
      </c>
      <c r="AD62" s="39">
        <v>5004</v>
      </c>
      <c r="AE62" s="39">
        <v>5012</v>
      </c>
      <c r="AF62" s="39">
        <v>5018</v>
      </c>
      <c r="AG62" s="39">
        <v>5024</v>
      </c>
      <c r="AH62" s="39">
        <v>2</v>
      </c>
      <c r="AI62" s="35" t="str">
        <f>IFERROR(VLOOKUP(AC62,CSVCard!$A:$B,2,0),"")</f>
        <v>传承刘备</v>
      </c>
      <c r="AJ62" s="35" t="str">
        <f>IFERROR(VLOOKUP(AD62,CSVCard!$A:$B,2,0),"")</f>
        <v>传承关羽</v>
      </c>
      <c r="AK62" s="35" t="str">
        <f>IFERROR(VLOOKUP(AE62,CSVCard!$A:$B,2,0),"")</f>
        <v>传承赵云</v>
      </c>
      <c r="AL62" s="35" t="str">
        <f>IFERROR(VLOOKUP(AF62,CSVCard!$A:$B,2,0),"")</f>
        <v>传承魏延</v>
      </c>
      <c r="AM62" s="35" t="str">
        <f>IFERROR(VLOOKUP(AG62,CSVCard!$A:$B,2,0),"")</f>
        <v>疾风马超</v>
      </c>
      <c r="AN62" s="38"/>
      <c r="AP62" s="39">
        <v>1016</v>
      </c>
      <c r="AQ62" s="39">
        <v>1018</v>
      </c>
      <c r="AR62" s="39">
        <v>1021</v>
      </c>
      <c r="AS62" s="39">
        <v>1043</v>
      </c>
      <c r="AT62" s="39">
        <v>1056</v>
      </c>
      <c r="AU62" s="39">
        <v>3</v>
      </c>
      <c r="AV62" s="35" t="str">
        <f>IFERROR(VLOOKUP(AP62,CSVCard!$A:$B,2,0),"")</f>
        <v>周瑜</v>
      </c>
      <c r="AW62" s="35" t="str">
        <f>IFERROR(VLOOKUP(AQ62,CSVCard!$A:$B,2,0),"")</f>
        <v>孙尚香</v>
      </c>
      <c r="AX62" s="35" t="str">
        <f>IFERROR(VLOOKUP(AR62,CSVCard!$A:$B,2,0),"")</f>
        <v>吕蒙</v>
      </c>
      <c r="AY62" s="35" t="str">
        <f>IFERROR(VLOOKUP(AS62,CSVCard!$A:$B,2,0),"")</f>
        <v>周泰</v>
      </c>
      <c r="AZ62" s="35" t="str">
        <f>IFERROR(VLOOKUP(AT62,CSVCard!$A:$B,2,0),"")</f>
        <v>小乔</v>
      </c>
    </row>
    <row r="63" spans="1:52" ht="14.25" x14ac:dyDescent="0.2">
      <c r="A63">
        <v>1022</v>
      </c>
      <c r="B63">
        <v>1032</v>
      </c>
      <c r="C63">
        <v>5011</v>
      </c>
      <c r="D63">
        <v>5023</v>
      </c>
      <c r="E63">
        <v>5024</v>
      </c>
      <c r="F63">
        <v>4</v>
      </c>
      <c r="H63" s="35" t="str">
        <f>IFERROR(VLOOKUP(A63,CSVCard!$A:$B,2,0),"")</f>
        <v>吕布</v>
      </c>
      <c r="I63" s="35" t="str">
        <f>IFERROR(VLOOKUP(B63,CSVCard!$A:$B,2,0),"")</f>
        <v>张郃</v>
      </c>
      <c r="J63" s="35" t="str">
        <f>IFERROR(VLOOKUP(C63,CSVCard!$A:$B,2,0),"")</f>
        <v>传承张辽</v>
      </c>
      <c r="K63" s="35" t="str">
        <f>IFERROR(VLOOKUP(D63,CSVCard!$A:$B,2,0),"")</f>
        <v>疾风吕姬</v>
      </c>
      <c r="L63" s="35" t="str">
        <f>IFERROR(VLOOKUP(E63,CSVCard!$A:$B,2,0),"")</f>
        <v>疾风马超</v>
      </c>
      <c r="M63">
        <f t="shared" si="0"/>
        <v>4</v>
      </c>
      <c r="P63" s="38">
        <v>5005</v>
      </c>
      <c r="Q63" s="38">
        <v>5014</v>
      </c>
      <c r="R63" s="38">
        <v>5030</v>
      </c>
      <c r="S63" s="38">
        <v>5033</v>
      </c>
      <c r="T63" s="38">
        <v>5053</v>
      </c>
      <c r="U63" s="38">
        <v>1</v>
      </c>
      <c r="V63" s="35" t="str">
        <f>IFERROR(VLOOKUP(P63,CSVCard!$A:$B,2,0),"")</f>
        <v>传承孙权</v>
      </c>
      <c r="W63" s="35" t="str">
        <f>IFERROR(VLOOKUP(Q63,CSVCard!$A:$B,2,0),"")</f>
        <v>传承周瑜</v>
      </c>
      <c r="X63" s="35" t="str">
        <f>IFERROR(VLOOKUP(R63,CSVCard!$A:$B,2,0),"")</f>
        <v>固守周泰</v>
      </c>
      <c r="Y63" s="35" t="str">
        <f>IFERROR(VLOOKUP(S63,CSVCard!$A:$B,2,0),"")</f>
        <v>疾风孙策</v>
      </c>
      <c r="Z63" s="35" t="str">
        <f>IFERROR(VLOOKUP(T63,CSVCard!$A:$B,2,0),"")</f>
        <v>传承鲁肃</v>
      </c>
      <c r="AC63" s="39">
        <v>1008</v>
      </c>
      <c r="AD63" s="39">
        <v>5004</v>
      </c>
      <c r="AE63" s="39">
        <v>5012</v>
      </c>
      <c r="AF63" s="39">
        <v>5018</v>
      </c>
      <c r="AG63" s="39">
        <v>5029</v>
      </c>
      <c r="AH63" s="39">
        <v>2</v>
      </c>
      <c r="AI63" s="35" t="str">
        <f>IFERROR(VLOOKUP(AC63,CSVCard!$A:$B,2,0),"")</f>
        <v>刘备</v>
      </c>
      <c r="AJ63" s="35" t="str">
        <f>IFERROR(VLOOKUP(AD63,CSVCard!$A:$B,2,0),"")</f>
        <v>传承关羽</v>
      </c>
      <c r="AK63" s="35" t="str">
        <f>IFERROR(VLOOKUP(AE63,CSVCard!$A:$B,2,0),"")</f>
        <v>传承赵云</v>
      </c>
      <c r="AL63" s="35" t="str">
        <f>IFERROR(VLOOKUP(AF63,CSVCard!$A:$B,2,0),"")</f>
        <v>传承魏延</v>
      </c>
      <c r="AM63" s="35" t="str">
        <f>IFERROR(VLOOKUP(AG63,CSVCard!$A:$B,2,0),"")</f>
        <v>固守祝融</v>
      </c>
      <c r="AN63" s="38"/>
      <c r="AP63" s="39">
        <v>1013</v>
      </c>
      <c r="AQ63" s="39">
        <v>1055</v>
      </c>
      <c r="AR63" s="39">
        <v>1056</v>
      </c>
      <c r="AS63" s="39">
        <v>1063</v>
      </c>
      <c r="AT63" s="39">
        <v>5035</v>
      </c>
      <c r="AU63" s="39">
        <v>3</v>
      </c>
      <c r="AV63" s="35" t="str">
        <f>IFERROR(VLOOKUP(AP63,CSVCard!$A:$B,2,0),"")</f>
        <v>赵云</v>
      </c>
      <c r="AW63" s="35" t="str">
        <f>IFERROR(VLOOKUP(AQ63,CSVCard!$A:$B,2,0),"")</f>
        <v>大乔</v>
      </c>
      <c r="AX63" s="35" t="str">
        <f>IFERROR(VLOOKUP(AR63,CSVCard!$A:$B,2,0),"")</f>
        <v>小乔</v>
      </c>
      <c r="AY63" s="35" t="str">
        <f>IFERROR(VLOOKUP(AS63,CSVCard!$A:$B,2,0),"")</f>
        <v>华佗</v>
      </c>
      <c r="AZ63" s="35" t="str">
        <f>IFERROR(VLOOKUP(AT63,CSVCard!$A:$B,2,0),"")</f>
        <v>传承蔡文姬</v>
      </c>
    </row>
    <row r="64" spans="1:52" ht="14.25" x14ac:dyDescent="0.2">
      <c r="A64">
        <v>1014</v>
      </c>
      <c r="B64">
        <v>1050</v>
      </c>
      <c r="C64">
        <v>1069</v>
      </c>
      <c r="D64">
        <v>5003</v>
      </c>
      <c r="E64">
        <v>5022</v>
      </c>
      <c r="F64">
        <v>4</v>
      </c>
      <c r="H64" s="35" t="str">
        <f>IFERROR(VLOOKUP(A64,CSVCard!$A:$B,2,0),"")</f>
        <v>马超</v>
      </c>
      <c r="I64" s="35" t="str">
        <f>IFERROR(VLOOKUP(B64,CSVCard!$A:$B,2,0),"")</f>
        <v>姜维</v>
      </c>
      <c r="J64" s="35" t="str">
        <f>IFERROR(VLOOKUP(C64,CSVCard!$A:$B,2,0),"")</f>
        <v>关索</v>
      </c>
      <c r="K64" s="35" t="str">
        <f>IFERROR(VLOOKUP(D64,CSVCard!$A:$B,2,0),"")</f>
        <v>传承刘备</v>
      </c>
      <c r="L64" s="35" t="str">
        <f>IFERROR(VLOOKUP(E64,CSVCard!$A:$B,2,0),"")</f>
        <v>疾风赵云</v>
      </c>
      <c r="M64">
        <f t="shared" si="0"/>
        <v>4</v>
      </c>
      <c r="P64" s="38">
        <v>1056</v>
      </c>
      <c r="Q64" s="38">
        <v>5003</v>
      </c>
      <c r="R64" s="38">
        <v>5004</v>
      </c>
      <c r="S64" s="38">
        <v>5013</v>
      </c>
      <c r="T64" s="38">
        <v>5022</v>
      </c>
      <c r="U64" s="38">
        <v>1</v>
      </c>
      <c r="V64" s="35" t="str">
        <f>IFERROR(VLOOKUP(P64,CSVCard!$A:$B,2,0),"")</f>
        <v>小乔</v>
      </c>
      <c r="W64" s="35" t="str">
        <f>IFERROR(VLOOKUP(Q64,CSVCard!$A:$B,2,0),"")</f>
        <v>传承刘备</v>
      </c>
      <c r="X64" s="35" t="str">
        <f>IFERROR(VLOOKUP(R64,CSVCard!$A:$B,2,0),"")</f>
        <v>传承关羽</v>
      </c>
      <c r="Y64" s="35" t="str">
        <f>IFERROR(VLOOKUP(S64,CSVCard!$A:$B,2,0),"")</f>
        <v>传承诸葛亮</v>
      </c>
      <c r="Z64" s="35" t="str">
        <f>IFERROR(VLOOKUP(T64,CSVCard!$A:$B,2,0),"")</f>
        <v>疾风赵云</v>
      </c>
      <c r="AC64" s="39">
        <v>1056</v>
      </c>
      <c r="AD64" s="39">
        <v>5005</v>
      </c>
      <c r="AE64" s="39">
        <v>5014</v>
      </c>
      <c r="AF64" s="39">
        <v>5021</v>
      </c>
      <c r="AG64" s="39">
        <v>5029</v>
      </c>
      <c r="AH64" s="39">
        <v>2</v>
      </c>
      <c r="AI64" s="35" t="str">
        <f>IFERROR(VLOOKUP(AC64,CSVCard!$A:$B,2,0),"")</f>
        <v>小乔</v>
      </c>
      <c r="AJ64" s="35" t="str">
        <f>IFERROR(VLOOKUP(AD64,CSVCard!$A:$B,2,0),"")</f>
        <v>传承孙权</v>
      </c>
      <c r="AK64" s="35" t="str">
        <f>IFERROR(VLOOKUP(AE64,CSVCard!$A:$B,2,0),"")</f>
        <v>传承周瑜</v>
      </c>
      <c r="AL64" s="35" t="str">
        <f>IFERROR(VLOOKUP(AF64,CSVCard!$A:$B,2,0),"")</f>
        <v>疾风孙尚香</v>
      </c>
      <c r="AM64" s="35" t="str">
        <f>IFERROR(VLOOKUP(AG64,CSVCard!$A:$B,2,0),"")</f>
        <v>固守祝融</v>
      </c>
      <c r="AN64" s="38"/>
      <c r="AP64" s="39">
        <v>1005</v>
      </c>
      <c r="AQ64" s="39">
        <v>1006</v>
      </c>
      <c r="AR64" s="39">
        <v>1032</v>
      </c>
      <c r="AS64" s="39">
        <v>1038</v>
      </c>
      <c r="AT64" s="39">
        <v>1048</v>
      </c>
      <c r="AU64" s="39">
        <v>3</v>
      </c>
      <c r="AV64" s="35" t="str">
        <f>IFERROR(VLOOKUP(AP64,CSVCard!$A:$B,2,0),"")</f>
        <v>曹仁</v>
      </c>
      <c r="AW64" s="35" t="str">
        <f>IFERROR(VLOOKUP(AQ64,CSVCard!$A:$B,2,0),"")</f>
        <v>曹丕</v>
      </c>
      <c r="AX64" s="35" t="str">
        <f>IFERROR(VLOOKUP(AR64,CSVCard!$A:$B,2,0),"")</f>
        <v>张郃</v>
      </c>
      <c r="AY64" s="35" t="str">
        <f>IFERROR(VLOOKUP(AS64,CSVCard!$A:$B,2,0),"")</f>
        <v>郭女王</v>
      </c>
      <c r="AZ64" s="35" t="str">
        <f>IFERROR(VLOOKUP(AT64,CSVCard!$A:$B,2,0),"")</f>
        <v>卞夫人</v>
      </c>
    </row>
    <row r="65" spans="1:52" ht="14.25" x14ac:dyDescent="0.2">
      <c r="A65">
        <v>1055</v>
      </c>
      <c r="B65">
        <v>1056</v>
      </c>
      <c r="C65">
        <v>5014</v>
      </c>
      <c r="D65">
        <v>5021</v>
      </c>
      <c r="E65">
        <v>5029</v>
      </c>
      <c r="F65">
        <v>4</v>
      </c>
      <c r="H65" s="35" t="str">
        <f>IFERROR(VLOOKUP(A65,CSVCard!$A:$B,2,0),"")</f>
        <v>大乔</v>
      </c>
      <c r="I65" s="35" t="str">
        <f>IFERROR(VLOOKUP(B65,CSVCard!$A:$B,2,0),"")</f>
        <v>小乔</v>
      </c>
      <c r="J65" s="35" t="str">
        <f>IFERROR(VLOOKUP(C65,CSVCard!$A:$B,2,0),"")</f>
        <v>传承周瑜</v>
      </c>
      <c r="K65" s="35" t="str">
        <f>IFERROR(VLOOKUP(D65,CSVCard!$A:$B,2,0),"")</f>
        <v>疾风孙尚香</v>
      </c>
      <c r="L65" s="35" t="str">
        <f>IFERROR(VLOOKUP(E65,CSVCard!$A:$B,2,0),"")</f>
        <v>固守祝融</v>
      </c>
      <c r="M65">
        <f t="shared" si="0"/>
        <v>4</v>
      </c>
      <c r="P65" s="38">
        <v>5012</v>
      </c>
      <c r="Q65" s="38">
        <v>5013</v>
      </c>
      <c r="R65" s="38">
        <v>5029</v>
      </c>
      <c r="S65" s="38">
        <v>5030</v>
      </c>
      <c r="T65" s="38">
        <v>5032</v>
      </c>
      <c r="U65" s="38">
        <v>1</v>
      </c>
      <c r="V65" s="35" t="str">
        <f>IFERROR(VLOOKUP(P65,CSVCard!$A:$B,2,0),"")</f>
        <v>传承赵云</v>
      </c>
      <c r="W65" s="35" t="str">
        <f>IFERROR(VLOOKUP(Q65,CSVCard!$A:$B,2,0),"")</f>
        <v>传承诸葛亮</v>
      </c>
      <c r="X65" s="35" t="str">
        <f>IFERROR(VLOOKUP(R65,CSVCard!$A:$B,2,0),"")</f>
        <v>固守祝融</v>
      </c>
      <c r="Y65" s="35" t="str">
        <f>IFERROR(VLOOKUP(S65,CSVCard!$A:$B,2,0),"")</f>
        <v>固守周泰</v>
      </c>
      <c r="Z65" s="35" t="str">
        <f>IFERROR(VLOOKUP(T65,CSVCard!$A:$B,2,0),"")</f>
        <v>传承孙策</v>
      </c>
      <c r="AC65" s="39">
        <v>1050</v>
      </c>
      <c r="AD65" s="39">
        <v>1073</v>
      </c>
      <c r="AE65" s="39">
        <v>5003</v>
      </c>
      <c r="AF65" s="39">
        <v>5004</v>
      </c>
      <c r="AG65" s="39">
        <v>5018</v>
      </c>
      <c r="AH65" s="39">
        <v>2</v>
      </c>
      <c r="AI65" s="35" t="str">
        <f>IFERROR(VLOOKUP(AC65,CSVCard!$A:$B,2,0),"")</f>
        <v>姜维</v>
      </c>
      <c r="AJ65" s="35" t="str">
        <f>IFERROR(VLOOKUP(AD65,CSVCard!$A:$B,2,0),"")</f>
        <v>关平</v>
      </c>
      <c r="AK65" s="35" t="str">
        <f>IFERROR(VLOOKUP(AE65,CSVCard!$A:$B,2,0),"")</f>
        <v>传承刘备</v>
      </c>
      <c r="AL65" s="35" t="str">
        <f>IFERROR(VLOOKUP(AF65,CSVCard!$A:$B,2,0),"")</f>
        <v>传承关羽</v>
      </c>
      <c r="AM65" s="35" t="str">
        <f>IFERROR(VLOOKUP(AG65,CSVCard!$A:$B,2,0),"")</f>
        <v>传承魏延</v>
      </c>
      <c r="AN65" s="38"/>
      <c r="AP65" s="39">
        <v>1016</v>
      </c>
      <c r="AQ65" s="39">
        <v>1021</v>
      </c>
      <c r="AR65" s="39">
        <v>1043</v>
      </c>
      <c r="AS65" s="39">
        <v>1053</v>
      </c>
      <c r="AT65" s="39">
        <v>1056</v>
      </c>
      <c r="AU65" s="39">
        <v>3</v>
      </c>
      <c r="AV65" s="35" t="str">
        <f>IFERROR(VLOOKUP(AP65,CSVCard!$A:$B,2,0),"")</f>
        <v>周瑜</v>
      </c>
      <c r="AW65" s="35" t="str">
        <f>IFERROR(VLOOKUP(AQ65,CSVCard!$A:$B,2,0),"")</f>
        <v>吕蒙</v>
      </c>
      <c r="AX65" s="35" t="str">
        <f>IFERROR(VLOOKUP(AR65,CSVCard!$A:$B,2,0),"")</f>
        <v>周泰</v>
      </c>
      <c r="AY65" s="35" t="str">
        <f>IFERROR(VLOOKUP(AS65,CSVCard!$A:$B,2,0),"")</f>
        <v>孙小虎</v>
      </c>
      <c r="AZ65" s="35" t="str">
        <f>IFERROR(VLOOKUP(AT65,CSVCard!$A:$B,2,0),"")</f>
        <v>小乔</v>
      </c>
    </row>
    <row r="66" spans="1:52" ht="14.25" x14ac:dyDescent="0.2">
      <c r="A66">
        <v>1001</v>
      </c>
      <c r="B66">
        <v>1005</v>
      </c>
      <c r="C66">
        <v>1032</v>
      </c>
      <c r="D66">
        <v>5011</v>
      </c>
      <c r="E66">
        <v>5034</v>
      </c>
      <c r="F66">
        <v>4</v>
      </c>
      <c r="H66" s="35" t="str">
        <f>IFERROR(VLOOKUP(A66,CSVCard!$A:$B,2,0),"")</f>
        <v>曹操</v>
      </c>
      <c r="I66" s="35" t="str">
        <f>IFERROR(VLOOKUP(B66,CSVCard!$A:$B,2,0),"")</f>
        <v>曹仁</v>
      </c>
      <c r="J66" s="35" t="str">
        <f>IFERROR(VLOOKUP(C66,CSVCard!$A:$B,2,0),"")</f>
        <v>张郃</v>
      </c>
      <c r="K66" s="35" t="str">
        <f>IFERROR(VLOOKUP(D66,CSVCard!$A:$B,2,0),"")</f>
        <v>传承张辽</v>
      </c>
      <c r="L66" s="35" t="str">
        <f>IFERROR(VLOOKUP(E66,CSVCard!$A:$B,2,0),"")</f>
        <v>传承曹丕</v>
      </c>
      <c r="M66">
        <f t="shared" si="0"/>
        <v>4</v>
      </c>
      <c r="P66" s="38">
        <v>1003</v>
      </c>
      <c r="Q66" s="38">
        <v>5001</v>
      </c>
      <c r="R66" s="38">
        <v>5010</v>
      </c>
      <c r="S66" s="38">
        <v>5011</v>
      </c>
      <c r="T66" s="38">
        <v>5040</v>
      </c>
      <c r="U66" s="38">
        <v>1</v>
      </c>
      <c r="V66" s="35" t="str">
        <f>IFERROR(VLOOKUP(P66,CSVCard!$A:$B,2,0),"")</f>
        <v>夏侯惇</v>
      </c>
      <c r="W66" s="35" t="str">
        <f>IFERROR(VLOOKUP(Q66,CSVCard!$A:$B,2,0),"")</f>
        <v>传承曹操</v>
      </c>
      <c r="X66" s="35" t="str">
        <f>IFERROR(VLOOKUP(R66,CSVCard!$A:$B,2,0),"")</f>
        <v>传承司马懿</v>
      </c>
      <c r="Y66" s="35" t="str">
        <f>IFERROR(VLOOKUP(S66,CSVCard!$A:$B,2,0),"")</f>
        <v>传承张辽</v>
      </c>
      <c r="Z66" s="35" t="str">
        <f>IFERROR(VLOOKUP(T66,CSVCard!$A:$B,2,0),"")</f>
        <v>传承张郃</v>
      </c>
      <c r="AC66" s="39">
        <v>1050</v>
      </c>
      <c r="AD66" s="39">
        <v>5003</v>
      </c>
      <c r="AE66" s="39">
        <v>5004</v>
      </c>
      <c r="AF66" s="39">
        <v>5022</v>
      </c>
      <c r="AG66" s="39">
        <v>5029</v>
      </c>
      <c r="AH66" s="39">
        <v>2</v>
      </c>
      <c r="AI66" s="35" t="str">
        <f>IFERROR(VLOOKUP(AC66,CSVCard!$A:$B,2,0),"")</f>
        <v>姜维</v>
      </c>
      <c r="AJ66" s="35" t="str">
        <f>IFERROR(VLOOKUP(AD66,CSVCard!$A:$B,2,0),"")</f>
        <v>传承刘备</v>
      </c>
      <c r="AK66" s="35" t="str">
        <f>IFERROR(VLOOKUP(AE66,CSVCard!$A:$B,2,0),"")</f>
        <v>传承关羽</v>
      </c>
      <c r="AL66" s="35" t="str">
        <f>IFERROR(VLOOKUP(AF66,CSVCard!$A:$B,2,0),"")</f>
        <v>疾风赵云</v>
      </c>
      <c r="AM66" s="35" t="str">
        <f>IFERROR(VLOOKUP(AG66,CSVCard!$A:$B,2,0),"")</f>
        <v>固守祝融</v>
      </c>
      <c r="AN66" s="38"/>
      <c r="AP66" s="39">
        <v>4006</v>
      </c>
      <c r="AU66" s="39">
        <v>3</v>
      </c>
      <c r="AV66" s="35" t="str">
        <f>IFERROR(VLOOKUP(AP66,CSVCard!$A:$B,2,0),"")</f>
        <v>御林军女将</v>
      </c>
      <c r="AW66" s="35" t="str">
        <f>IFERROR(VLOOKUP(AQ66,CSVCard!$A:$B,2,0),"")</f>
        <v/>
      </c>
      <c r="AX66" s="35" t="str">
        <f>IFERROR(VLOOKUP(AR66,CSVCard!$A:$B,2,0),"")</f>
        <v/>
      </c>
      <c r="AY66" s="35" t="str">
        <f>IFERROR(VLOOKUP(AS66,CSVCard!$A:$B,2,0),"")</f>
        <v/>
      </c>
      <c r="AZ66" s="35" t="str">
        <f>IFERROR(VLOOKUP(AT66,CSVCard!$A:$B,2,0),"")</f>
        <v/>
      </c>
    </row>
    <row r="67" spans="1:52" ht="14.25" x14ac:dyDescent="0.2">
      <c r="A67">
        <v>1023</v>
      </c>
      <c r="B67">
        <v>5023</v>
      </c>
      <c r="C67">
        <v>5024</v>
      </c>
      <c r="D67">
        <v>5027</v>
      </c>
      <c r="E67">
        <v>5039</v>
      </c>
      <c r="F67">
        <v>4</v>
      </c>
      <c r="H67" s="35" t="str">
        <f>IFERROR(VLOOKUP(A67,CSVCard!$A:$B,2,0),"")</f>
        <v>董卓</v>
      </c>
      <c r="I67" s="35" t="str">
        <f>IFERROR(VLOOKUP(B67,CSVCard!$A:$B,2,0),"")</f>
        <v>疾风吕姬</v>
      </c>
      <c r="J67" s="35" t="str">
        <f>IFERROR(VLOOKUP(C67,CSVCard!$A:$B,2,0),"")</f>
        <v>疾风马超</v>
      </c>
      <c r="K67" s="35" t="str">
        <f>IFERROR(VLOOKUP(D67,CSVCard!$A:$B,2,0),"")</f>
        <v>疾风张辽</v>
      </c>
      <c r="L67" s="35" t="str">
        <f>IFERROR(VLOOKUP(E67,CSVCard!$A:$B,2,0),"")</f>
        <v>疾风张郃</v>
      </c>
      <c r="M67">
        <f t="shared" ref="M67:M130" si="1">F67</f>
        <v>4</v>
      </c>
      <c r="P67" s="38">
        <v>5003</v>
      </c>
      <c r="Q67" s="38">
        <v>5013</v>
      </c>
      <c r="R67" s="38">
        <v>5022</v>
      </c>
      <c r="S67" s="38">
        <v>5037</v>
      </c>
      <c r="T67" s="38">
        <v>5048</v>
      </c>
      <c r="U67" s="38">
        <v>1</v>
      </c>
      <c r="V67" s="35" t="str">
        <f>IFERROR(VLOOKUP(P67,CSVCard!$A:$B,2,0),"")</f>
        <v>传承刘备</v>
      </c>
      <c r="W67" s="35" t="str">
        <f>IFERROR(VLOOKUP(Q67,CSVCard!$A:$B,2,0),"")</f>
        <v>传承诸葛亮</v>
      </c>
      <c r="X67" s="35" t="str">
        <f>IFERROR(VLOOKUP(R67,CSVCard!$A:$B,2,0),"")</f>
        <v>疾风赵云</v>
      </c>
      <c r="Y67" s="35" t="str">
        <f>IFERROR(VLOOKUP(S67,CSVCard!$A:$B,2,0),"")</f>
        <v>传承黄忠</v>
      </c>
      <c r="Z67" s="35" t="str">
        <f>IFERROR(VLOOKUP(T67,CSVCard!$A:$B,2,0),"")</f>
        <v>传承关索</v>
      </c>
      <c r="AC67" s="39">
        <v>1001</v>
      </c>
      <c r="AD67" s="39">
        <v>1056</v>
      </c>
      <c r="AE67" s="39">
        <v>5010</v>
      </c>
      <c r="AF67" s="39">
        <v>5011</v>
      </c>
      <c r="AG67" s="39">
        <v>5036</v>
      </c>
      <c r="AH67" s="39">
        <v>2</v>
      </c>
      <c r="AI67" s="35" t="str">
        <f>IFERROR(VLOOKUP(AC67,CSVCard!$A:$B,2,0),"")</f>
        <v>曹操</v>
      </c>
      <c r="AJ67" s="35" t="str">
        <f>IFERROR(VLOOKUP(AD67,CSVCard!$A:$B,2,0),"")</f>
        <v>小乔</v>
      </c>
      <c r="AK67" s="35" t="str">
        <f>IFERROR(VLOOKUP(AE67,CSVCard!$A:$B,2,0),"")</f>
        <v>传承司马懿</v>
      </c>
      <c r="AL67" s="35" t="str">
        <f>IFERROR(VLOOKUP(AF67,CSVCard!$A:$B,2,0),"")</f>
        <v>传承张辽</v>
      </c>
      <c r="AM67" s="35" t="str">
        <f>IFERROR(VLOOKUP(AG67,CSVCard!$A:$B,2,0),"")</f>
        <v>传承郭嘉</v>
      </c>
      <c r="AN67" s="38"/>
      <c r="AP67" s="39">
        <v>1016</v>
      </c>
      <c r="AQ67" s="39">
        <v>1031</v>
      </c>
      <c r="AR67" s="39">
        <v>1055</v>
      </c>
      <c r="AS67" s="39">
        <v>1056</v>
      </c>
      <c r="AT67" s="39">
        <v>1063</v>
      </c>
      <c r="AU67" s="39">
        <v>3</v>
      </c>
      <c r="AV67" s="35" t="str">
        <f>IFERROR(VLOOKUP(AP67,CSVCard!$A:$B,2,0),"")</f>
        <v>周瑜</v>
      </c>
      <c r="AW67" s="35" t="str">
        <f>IFERROR(VLOOKUP(AQ67,CSVCard!$A:$B,2,0),"")</f>
        <v>祝融</v>
      </c>
      <c r="AX67" s="35" t="str">
        <f>IFERROR(VLOOKUP(AR67,CSVCard!$A:$B,2,0),"")</f>
        <v>大乔</v>
      </c>
      <c r="AY67" s="35" t="str">
        <f>IFERROR(VLOOKUP(AS67,CSVCard!$A:$B,2,0),"")</f>
        <v>小乔</v>
      </c>
      <c r="AZ67" s="35" t="str">
        <f>IFERROR(VLOOKUP(AT67,CSVCard!$A:$B,2,0),"")</f>
        <v>华佗</v>
      </c>
    </row>
    <row r="68" spans="1:52" ht="14.25" x14ac:dyDescent="0.2">
      <c r="A68">
        <v>1001</v>
      </c>
      <c r="B68">
        <v>1003</v>
      </c>
      <c r="C68">
        <v>1032</v>
      </c>
      <c r="D68">
        <v>5011</v>
      </c>
      <c r="E68">
        <v>5034</v>
      </c>
      <c r="F68">
        <v>4</v>
      </c>
      <c r="H68" s="35" t="str">
        <f>IFERROR(VLOOKUP(A68,CSVCard!$A:$B,2,0),"")</f>
        <v>曹操</v>
      </c>
      <c r="I68" s="35" t="str">
        <f>IFERROR(VLOOKUP(B68,CSVCard!$A:$B,2,0),"")</f>
        <v>夏侯惇</v>
      </c>
      <c r="J68" s="35" t="str">
        <f>IFERROR(VLOOKUP(C68,CSVCard!$A:$B,2,0),"")</f>
        <v>张郃</v>
      </c>
      <c r="K68" s="35" t="str">
        <f>IFERROR(VLOOKUP(D68,CSVCard!$A:$B,2,0),"")</f>
        <v>传承张辽</v>
      </c>
      <c r="L68" s="35" t="str">
        <f>IFERROR(VLOOKUP(E68,CSVCard!$A:$B,2,0),"")</f>
        <v>传承曹丕</v>
      </c>
      <c r="M68">
        <f t="shared" si="1"/>
        <v>4</v>
      </c>
      <c r="P68" s="38">
        <v>1056</v>
      </c>
      <c r="Q68" s="38">
        <v>1071</v>
      </c>
      <c r="R68" s="38">
        <v>5013</v>
      </c>
      <c r="S68" s="38">
        <v>5021</v>
      </c>
      <c r="T68" s="38">
        <v>5029</v>
      </c>
      <c r="U68" s="38">
        <v>1</v>
      </c>
      <c r="V68" s="35" t="str">
        <f>IFERROR(VLOOKUP(P68,CSVCard!$A:$B,2,0),"")</f>
        <v>小乔</v>
      </c>
      <c r="W68" s="35" t="str">
        <f>IFERROR(VLOOKUP(Q68,CSVCard!$A:$B,2,0),"")</f>
        <v>孙坚</v>
      </c>
      <c r="X68" s="35" t="str">
        <f>IFERROR(VLOOKUP(R68,CSVCard!$A:$B,2,0),"")</f>
        <v>传承诸葛亮</v>
      </c>
      <c r="Y68" s="35" t="str">
        <f>IFERROR(VLOOKUP(S68,CSVCard!$A:$B,2,0),"")</f>
        <v>疾风孙尚香</v>
      </c>
      <c r="Z68" s="35" t="str">
        <f>IFERROR(VLOOKUP(T68,CSVCard!$A:$B,2,0),"")</f>
        <v>固守祝融</v>
      </c>
      <c r="AC68" s="39">
        <v>1011</v>
      </c>
      <c r="AD68" s="39">
        <v>1016</v>
      </c>
      <c r="AE68" s="39">
        <v>1056</v>
      </c>
      <c r="AF68" s="39">
        <v>5030</v>
      </c>
      <c r="AG68" s="39">
        <v>5035</v>
      </c>
      <c r="AH68" s="39">
        <v>2</v>
      </c>
      <c r="AI68" s="35" t="str">
        <f>IFERROR(VLOOKUP(AC68,CSVCard!$A:$B,2,0),"")</f>
        <v>诸葛亮</v>
      </c>
      <c r="AJ68" s="35" t="str">
        <f>IFERROR(VLOOKUP(AD68,CSVCard!$A:$B,2,0),"")</f>
        <v>周瑜</v>
      </c>
      <c r="AK68" s="35" t="str">
        <f>IFERROR(VLOOKUP(AE68,CSVCard!$A:$B,2,0),"")</f>
        <v>小乔</v>
      </c>
      <c r="AL68" s="35" t="str">
        <f>IFERROR(VLOOKUP(AF68,CSVCard!$A:$B,2,0),"")</f>
        <v>固守周泰</v>
      </c>
      <c r="AM68" s="35" t="str">
        <f>IFERROR(VLOOKUP(AG68,CSVCard!$A:$B,2,0),"")</f>
        <v>传承蔡文姬</v>
      </c>
      <c r="AN68" s="38"/>
      <c r="AP68" s="39">
        <v>1005</v>
      </c>
      <c r="AQ68" s="39">
        <v>1055</v>
      </c>
      <c r="AR68" s="39">
        <v>1056</v>
      </c>
      <c r="AS68" s="39">
        <v>1062</v>
      </c>
      <c r="AT68" s="39">
        <v>1063</v>
      </c>
      <c r="AU68" s="39">
        <v>3</v>
      </c>
      <c r="AV68" s="35" t="str">
        <f>IFERROR(VLOOKUP(AP68,CSVCard!$A:$B,2,0),"")</f>
        <v>曹仁</v>
      </c>
      <c r="AW68" s="35" t="str">
        <f>IFERROR(VLOOKUP(AQ68,CSVCard!$A:$B,2,0),"")</f>
        <v>大乔</v>
      </c>
      <c r="AX68" s="35" t="str">
        <f>IFERROR(VLOOKUP(AR68,CSVCard!$A:$B,2,0),"")</f>
        <v>小乔</v>
      </c>
      <c r="AY68" s="35" t="str">
        <f>IFERROR(VLOOKUP(AS68,CSVCard!$A:$B,2,0),"")</f>
        <v>蔡文姬</v>
      </c>
      <c r="AZ68" s="35" t="str">
        <f>IFERROR(VLOOKUP(AT68,CSVCard!$A:$B,2,0),"")</f>
        <v>华佗</v>
      </c>
    </row>
    <row r="69" spans="1:52" ht="14.25" x14ac:dyDescent="0.2">
      <c r="A69">
        <v>1020</v>
      </c>
      <c r="B69">
        <v>1021</v>
      </c>
      <c r="C69">
        <v>1052</v>
      </c>
      <c r="D69">
        <v>5006</v>
      </c>
      <c r="E69">
        <v>5030</v>
      </c>
      <c r="F69">
        <v>4</v>
      </c>
      <c r="H69" s="35" t="str">
        <f>IFERROR(VLOOKUP(A69,CSVCard!$A:$B,2,0),"")</f>
        <v>太史慈</v>
      </c>
      <c r="I69" s="35" t="str">
        <f>IFERROR(VLOOKUP(B69,CSVCard!$A:$B,2,0),"")</f>
        <v>吕蒙</v>
      </c>
      <c r="J69" s="35" t="str">
        <f>IFERROR(VLOOKUP(C69,CSVCard!$A:$B,2,0),"")</f>
        <v>甘宁</v>
      </c>
      <c r="K69" s="35" t="str">
        <f>IFERROR(VLOOKUP(D69,CSVCard!$A:$B,2,0),"")</f>
        <v>传承孙尚香</v>
      </c>
      <c r="L69" s="35" t="str">
        <f>IFERROR(VLOOKUP(E69,CSVCard!$A:$B,2,0),"")</f>
        <v>固守周泰</v>
      </c>
      <c r="M69">
        <f t="shared" si="1"/>
        <v>4</v>
      </c>
      <c r="P69" s="38">
        <v>1023</v>
      </c>
      <c r="Q69" s="38">
        <v>1055</v>
      </c>
      <c r="R69" s="38">
        <v>5011</v>
      </c>
      <c r="S69" s="38">
        <v>5023</v>
      </c>
      <c r="T69" s="38">
        <v>5024</v>
      </c>
      <c r="U69" s="38">
        <v>1</v>
      </c>
      <c r="V69" s="35" t="str">
        <f>IFERROR(VLOOKUP(P69,CSVCard!$A:$B,2,0),"")</f>
        <v>董卓</v>
      </c>
      <c r="W69" s="35" t="str">
        <f>IFERROR(VLOOKUP(Q69,CSVCard!$A:$B,2,0),"")</f>
        <v>大乔</v>
      </c>
      <c r="X69" s="35" t="str">
        <f>IFERROR(VLOOKUP(R69,CSVCard!$A:$B,2,0),"")</f>
        <v>传承张辽</v>
      </c>
      <c r="Y69" s="35" t="str">
        <f>IFERROR(VLOOKUP(S69,CSVCard!$A:$B,2,0),"")</f>
        <v>疾风吕姬</v>
      </c>
      <c r="Z69" s="35" t="str">
        <f>IFERROR(VLOOKUP(T69,CSVCard!$A:$B,2,0),"")</f>
        <v>疾风马超</v>
      </c>
      <c r="AC69" s="39">
        <v>1022</v>
      </c>
      <c r="AD69" s="39">
        <v>1032</v>
      </c>
      <c r="AE69" s="39">
        <v>5016</v>
      </c>
      <c r="AF69" s="39">
        <v>5024</v>
      </c>
      <c r="AG69" s="39">
        <v>5027</v>
      </c>
      <c r="AH69" s="39">
        <v>2</v>
      </c>
      <c r="AI69" s="35" t="str">
        <f>IFERROR(VLOOKUP(AC69,CSVCard!$A:$B,2,0),"")</f>
        <v>吕布</v>
      </c>
      <c r="AJ69" s="35" t="str">
        <f>IFERROR(VLOOKUP(AD69,CSVCard!$A:$B,2,0),"")</f>
        <v>张郃</v>
      </c>
      <c r="AK69" s="35" t="str">
        <f>IFERROR(VLOOKUP(AE69,CSVCard!$A:$B,2,0),"")</f>
        <v>传承董卓</v>
      </c>
      <c r="AL69" s="35" t="str">
        <f>IFERROR(VLOOKUP(AF69,CSVCard!$A:$B,2,0),"")</f>
        <v>疾风马超</v>
      </c>
      <c r="AM69" s="35" t="str">
        <f>IFERROR(VLOOKUP(AG69,CSVCard!$A:$B,2,0),"")</f>
        <v>疾风张辽</v>
      </c>
      <c r="AN69" s="38"/>
      <c r="AP69" s="39">
        <v>1005</v>
      </c>
      <c r="AQ69" s="39">
        <v>1032</v>
      </c>
      <c r="AR69" s="39">
        <v>1055</v>
      </c>
      <c r="AS69" s="39">
        <v>1062</v>
      </c>
      <c r="AT69" s="39">
        <v>2045</v>
      </c>
      <c r="AU69" s="39">
        <v>3</v>
      </c>
      <c r="AV69" s="35" t="str">
        <f>IFERROR(VLOOKUP(AP69,CSVCard!$A:$B,2,0),"")</f>
        <v>曹仁</v>
      </c>
      <c r="AW69" s="35" t="str">
        <f>IFERROR(VLOOKUP(AQ69,CSVCard!$A:$B,2,0),"")</f>
        <v>张郃</v>
      </c>
      <c r="AX69" s="35" t="str">
        <f>IFERROR(VLOOKUP(AR69,CSVCard!$A:$B,2,0),"")</f>
        <v>大乔</v>
      </c>
      <c r="AY69" s="35" t="str">
        <f>IFERROR(VLOOKUP(AS69,CSVCard!$A:$B,2,0),"")</f>
        <v>蔡文姬</v>
      </c>
      <c r="AZ69" s="35" t="str">
        <f>IFERROR(VLOOKUP(AT69,CSVCard!$A:$B,2,0),"")</f>
        <v>少年曹操</v>
      </c>
    </row>
    <row r="70" spans="1:52" ht="14.25" x14ac:dyDescent="0.2">
      <c r="A70">
        <v>1009</v>
      </c>
      <c r="B70">
        <v>1016</v>
      </c>
      <c r="C70">
        <v>1055</v>
      </c>
      <c r="D70">
        <v>1056</v>
      </c>
      <c r="E70">
        <v>1062</v>
      </c>
      <c r="F70">
        <v>4</v>
      </c>
      <c r="H70" s="35" t="str">
        <f>IFERROR(VLOOKUP(A70,CSVCard!$A:$B,2,0),"")</f>
        <v>张飞</v>
      </c>
      <c r="I70" s="35" t="str">
        <f>IFERROR(VLOOKUP(B70,CSVCard!$A:$B,2,0),"")</f>
        <v>周瑜</v>
      </c>
      <c r="J70" s="35" t="str">
        <f>IFERROR(VLOOKUP(C70,CSVCard!$A:$B,2,0),"")</f>
        <v>大乔</v>
      </c>
      <c r="K70" s="35" t="str">
        <f>IFERROR(VLOOKUP(D70,CSVCard!$A:$B,2,0),"")</f>
        <v>小乔</v>
      </c>
      <c r="L70" s="35" t="str">
        <f>IFERROR(VLOOKUP(E70,CSVCard!$A:$B,2,0),"")</f>
        <v>蔡文姬</v>
      </c>
      <c r="M70">
        <f t="shared" si="1"/>
        <v>4</v>
      </c>
      <c r="P70" s="38">
        <v>1014</v>
      </c>
      <c r="Q70" s="38">
        <v>1050</v>
      </c>
      <c r="R70" s="38">
        <v>5003</v>
      </c>
      <c r="S70" s="38">
        <v>5022</v>
      </c>
      <c r="T70" s="38">
        <v>5048</v>
      </c>
      <c r="U70" s="38">
        <v>1</v>
      </c>
      <c r="V70" s="35" t="str">
        <f>IFERROR(VLOOKUP(P70,CSVCard!$A:$B,2,0),"")</f>
        <v>马超</v>
      </c>
      <c r="W70" s="35" t="str">
        <f>IFERROR(VLOOKUP(Q70,CSVCard!$A:$B,2,0),"")</f>
        <v>姜维</v>
      </c>
      <c r="X70" s="35" t="str">
        <f>IFERROR(VLOOKUP(R70,CSVCard!$A:$B,2,0),"")</f>
        <v>传承刘备</v>
      </c>
      <c r="Y70" s="35" t="str">
        <f>IFERROR(VLOOKUP(S70,CSVCard!$A:$B,2,0),"")</f>
        <v>疾风赵云</v>
      </c>
      <c r="Z70" s="35" t="str">
        <f>IFERROR(VLOOKUP(T70,CSVCard!$A:$B,2,0),"")</f>
        <v>传承关索</v>
      </c>
      <c r="AC70" s="39">
        <v>1008</v>
      </c>
      <c r="AD70" s="39">
        <v>1012</v>
      </c>
      <c r="AE70" s="39">
        <v>1056</v>
      </c>
      <c r="AF70" s="39">
        <v>5013</v>
      </c>
      <c r="AG70" s="39">
        <v>5029</v>
      </c>
      <c r="AH70" s="39">
        <v>2</v>
      </c>
      <c r="AI70" s="35" t="str">
        <f>IFERROR(VLOOKUP(AC70,CSVCard!$A:$B,2,0),"")</f>
        <v>刘备</v>
      </c>
      <c r="AJ70" s="35" t="str">
        <f>IFERROR(VLOOKUP(AD70,CSVCard!$A:$B,2,0),"")</f>
        <v>黄月英</v>
      </c>
      <c r="AK70" s="35" t="str">
        <f>IFERROR(VLOOKUP(AE70,CSVCard!$A:$B,2,0),"")</f>
        <v>小乔</v>
      </c>
      <c r="AL70" s="35" t="str">
        <f>IFERROR(VLOOKUP(AF70,CSVCard!$A:$B,2,0),"")</f>
        <v>传承诸葛亮</v>
      </c>
      <c r="AM70" s="35" t="str">
        <f>IFERROR(VLOOKUP(AG70,CSVCard!$A:$B,2,0),"")</f>
        <v>固守祝融</v>
      </c>
      <c r="AN70" s="38"/>
      <c r="AP70" s="39">
        <v>1005</v>
      </c>
      <c r="AQ70" s="39">
        <v>1006</v>
      </c>
      <c r="AR70" s="39">
        <v>1055</v>
      </c>
      <c r="AS70" s="39">
        <v>1062</v>
      </c>
      <c r="AT70" s="39">
        <v>1063</v>
      </c>
      <c r="AU70" s="39">
        <v>3</v>
      </c>
      <c r="AV70" s="35" t="str">
        <f>IFERROR(VLOOKUP(AP70,CSVCard!$A:$B,2,0),"")</f>
        <v>曹仁</v>
      </c>
      <c r="AW70" s="35" t="str">
        <f>IFERROR(VLOOKUP(AQ70,CSVCard!$A:$B,2,0),"")</f>
        <v>曹丕</v>
      </c>
      <c r="AX70" s="35" t="str">
        <f>IFERROR(VLOOKUP(AR70,CSVCard!$A:$B,2,0),"")</f>
        <v>大乔</v>
      </c>
      <c r="AY70" s="35" t="str">
        <f>IFERROR(VLOOKUP(AS70,CSVCard!$A:$B,2,0),"")</f>
        <v>蔡文姬</v>
      </c>
      <c r="AZ70" s="35" t="str">
        <f>IFERROR(VLOOKUP(AT70,CSVCard!$A:$B,2,0),"")</f>
        <v>华佗</v>
      </c>
    </row>
    <row r="71" spans="1:52" ht="14.25" x14ac:dyDescent="0.2">
      <c r="A71">
        <v>1011</v>
      </c>
      <c r="B71">
        <v>1016</v>
      </c>
      <c r="C71">
        <v>1056</v>
      </c>
      <c r="D71">
        <v>5030</v>
      </c>
      <c r="E71">
        <v>5035</v>
      </c>
      <c r="F71">
        <v>4</v>
      </c>
      <c r="H71" s="35" t="str">
        <f>IFERROR(VLOOKUP(A71,CSVCard!$A:$B,2,0),"")</f>
        <v>诸葛亮</v>
      </c>
      <c r="I71" s="35" t="str">
        <f>IFERROR(VLOOKUP(B71,CSVCard!$A:$B,2,0),"")</f>
        <v>周瑜</v>
      </c>
      <c r="J71" s="35" t="str">
        <f>IFERROR(VLOOKUP(C71,CSVCard!$A:$B,2,0),"")</f>
        <v>小乔</v>
      </c>
      <c r="K71" s="35" t="str">
        <f>IFERROR(VLOOKUP(D71,CSVCard!$A:$B,2,0),"")</f>
        <v>固守周泰</v>
      </c>
      <c r="L71" s="35" t="str">
        <f>IFERROR(VLOOKUP(E71,CSVCard!$A:$B,2,0),"")</f>
        <v>传承蔡文姬</v>
      </c>
      <c r="M71">
        <f t="shared" si="1"/>
        <v>4</v>
      </c>
      <c r="P71" s="38">
        <v>1004</v>
      </c>
      <c r="Q71" s="38">
        <v>1056</v>
      </c>
      <c r="R71" s="38">
        <v>5013</v>
      </c>
      <c r="S71" s="38">
        <v>5027</v>
      </c>
      <c r="T71" s="38">
        <v>5029</v>
      </c>
      <c r="U71" s="38">
        <v>1</v>
      </c>
      <c r="V71" s="35" t="str">
        <f>IFERROR(VLOOKUP(P71,CSVCard!$A:$B,2,0),"")</f>
        <v>郭嘉</v>
      </c>
      <c r="W71" s="35" t="str">
        <f>IFERROR(VLOOKUP(Q71,CSVCard!$A:$B,2,0),"")</f>
        <v>小乔</v>
      </c>
      <c r="X71" s="35" t="str">
        <f>IFERROR(VLOOKUP(R71,CSVCard!$A:$B,2,0),"")</f>
        <v>传承诸葛亮</v>
      </c>
      <c r="Y71" s="35" t="str">
        <f>IFERROR(VLOOKUP(S71,CSVCard!$A:$B,2,0),"")</f>
        <v>疾风张辽</v>
      </c>
      <c r="Z71" s="35" t="str">
        <f>IFERROR(VLOOKUP(T71,CSVCard!$A:$B,2,0),"")</f>
        <v>固守祝融</v>
      </c>
      <c r="AC71" s="39">
        <v>1016</v>
      </c>
      <c r="AD71" s="39">
        <v>1017</v>
      </c>
      <c r="AE71" s="39">
        <v>1055</v>
      </c>
      <c r="AF71" s="39">
        <v>1056</v>
      </c>
      <c r="AG71" s="39">
        <v>1063</v>
      </c>
      <c r="AH71" s="39">
        <v>2</v>
      </c>
      <c r="AI71" s="35" t="str">
        <f>IFERROR(VLOOKUP(AC71,CSVCard!$A:$B,2,0),"")</f>
        <v>周瑜</v>
      </c>
      <c r="AJ71" s="35" t="str">
        <f>IFERROR(VLOOKUP(AD71,CSVCard!$A:$B,2,0),"")</f>
        <v>孙策</v>
      </c>
      <c r="AK71" s="35" t="str">
        <f>IFERROR(VLOOKUP(AE71,CSVCard!$A:$B,2,0),"")</f>
        <v>大乔</v>
      </c>
      <c r="AL71" s="35" t="str">
        <f>IFERROR(VLOOKUP(AF71,CSVCard!$A:$B,2,0),"")</f>
        <v>小乔</v>
      </c>
      <c r="AM71" s="35" t="str">
        <f>IFERROR(VLOOKUP(AG71,CSVCard!$A:$B,2,0),"")</f>
        <v>华佗</v>
      </c>
      <c r="AN71" s="38"/>
      <c r="AP71" s="39">
        <v>1008</v>
      </c>
      <c r="AQ71" s="39">
        <v>1009</v>
      </c>
      <c r="AR71" s="39">
        <v>1011</v>
      </c>
      <c r="AS71" s="39">
        <v>1050</v>
      </c>
      <c r="AT71" s="39">
        <v>1056</v>
      </c>
      <c r="AU71" s="39">
        <v>2</v>
      </c>
      <c r="AV71" s="35" t="str">
        <f>IFERROR(VLOOKUP(AP71,CSVCard!$A:$B,2,0),"")</f>
        <v>刘备</v>
      </c>
      <c r="AW71" s="35" t="str">
        <f>IFERROR(VLOOKUP(AQ71,CSVCard!$A:$B,2,0),"")</f>
        <v>张飞</v>
      </c>
      <c r="AX71" s="35" t="str">
        <f>IFERROR(VLOOKUP(AR71,CSVCard!$A:$B,2,0),"")</f>
        <v>诸葛亮</v>
      </c>
      <c r="AY71" s="35" t="str">
        <f>IFERROR(VLOOKUP(AS71,CSVCard!$A:$B,2,0),"")</f>
        <v>姜维</v>
      </c>
      <c r="AZ71" s="35" t="str">
        <f>IFERROR(VLOOKUP(AT71,CSVCard!$A:$B,2,0),"")</f>
        <v>小乔</v>
      </c>
    </row>
    <row r="72" spans="1:52" ht="14.25" x14ac:dyDescent="0.2">
      <c r="A72">
        <v>1056</v>
      </c>
      <c r="B72">
        <v>5010</v>
      </c>
      <c r="C72">
        <v>5011</v>
      </c>
      <c r="D72">
        <v>5024</v>
      </c>
      <c r="E72">
        <v>5036</v>
      </c>
      <c r="F72">
        <v>4</v>
      </c>
      <c r="H72" s="35" t="str">
        <f>IFERROR(VLOOKUP(A72,CSVCard!$A:$B,2,0),"")</f>
        <v>小乔</v>
      </c>
      <c r="I72" s="35" t="str">
        <f>IFERROR(VLOOKUP(B72,CSVCard!$A:$B,2,0),"")</f>
        <v>传承司马懿</v>
      </c>
      <c r="J72" s="35" t="str">
        <f>IFERROR(VLOOKUP(C72,CSVCard!$A:$B,2,0),"")</f>
        <v>传承张辽</v>
      </c>
      <c r="K72" s="35" t="str">
        <f>IFERROR(VLOOKUP(D72,CSVCard!$A:$B,2,0),"")</f>
        <v>疾风马超</v>
      </c>
      <c r="L72" s="35" t="str">
        <f>IFERROR(VLOOKUP(E72,CSVCard!$A:$B,2,0),"")</f>
        <v>传承郭嘉</v>
      </c>
      <c r="M72">
        <f t="shared" si="1"/>
        <v>4</v>
      </c>
      <c r="P72" s="38">
        <v>1022</v>
      </c>
      <c r="Q72" s="38">
        <v>1047</v>
      </c>
      <c r="R72" s="38">
        <v>1055</v>
      </c>
      <c r="S72" s="38">
        <v>1063</v>
      </c>
      <c r="T72" s="38">
        <v>5028</v>
      </c>
      <c r="U72" s="38">
        <v>1</v>
      </c>
      <c r="V72" s="35" t="str">
        <f>IFERROR(VLOOKUP(P72,CSVCard!$A:$B,2,0),"")</f>
        <v>吕布</v>
      </c>
      <c r="W72" s="35" t="str">
        <f>IFERROR(VLOOKUP(Q72,CSVCard!$A:$B,2,0),"")</f>
        <v>张辽</v>
      </c>
      <c r="X72" s="35" t="str">
        <f>IFERROR(VLOOKUP(R72,CSVCard!$A:$B,2,0),"")</f>
        <v>大乔</v>
      </c>
      <c r="Y72" s="35" t="str">
        <f>IFERROR(VLOOKUP(S72,CSVCard!$A:$B,2,0),"")</f>
        <v>华佗</v>
      </c>
      <c r="Z72" s="35" t="str">
        <f>IFERROR(VLOOKUP(T72,CSVCard!$A:$B,2,0),"")</f>
        <v>固守颜良</v>
      </c>
      <c r="AC72" s="39">
        <v>1008</v>
      </c>
      <c r="AD72" s="39">
        <v>1050</v>
      </c>
      <c r="AE72" s="39">
        <v>1069</v>
      </c>
      <c r="AF72" s="39">
        <v>5022</v>
      </c>
      <c r="AG72" s="39">
        <v>5026</v>
      </c>
      <c r="AH72" s="39">
        <v>2</v>
      </c>
      <c r="AI72" s="35" t="str">
        <f>IFERROR(VLOOKUP(AC72,CSVCard!$A:$B,2,0),"")</f>
        <v>刘备</v>
      </c>
      <c r="AJ72" s="35" t="str">
        <f>IFERROR(VLOOKUP(AD72,CSVCard!$A:$B,2,0),"")</f>
        <v>姜维</v>
      </c>
      <c r="AK72" s="35" t="str">
        <f>IFERROR(VLOOKUP(AE72,CSVCard!$A:$B,2,0),"")</f>
        <v>关索</v>
      </c>
      <c r="AL72" s="35" t="str">
        <f>IFERROR(VLOOKUP(AF72,CSVCard!$A:$B,2,0),"")</f>
        <v>疾风赵云</v>
      </c>
      <c r="AM72" s="35" t="str">
        <f>IFERROR(VLOOKUP(AG72,CSVCard!$A:$B,2,0),"")</f>
        <v>疾风魏延</v>
      </c>
      <c r="AN72" s="38"/>
      <c r="AP72" s="39">
        <v>1013</v>
      </c>
      <c r="AQ72" s="39">
        <v>1016</v>
      </c>
      <c r="AR72" s="39">
        <v>1056</v>
      </c>
      <c r="AS72" s="39">
        <v>1062</v>
      </c>
      <c r="AT72" s="39">
        <v>1063</v>
      </c>
      <c r="AU72" s="39">
        <v>2</v>
      </c>
      <c r="AV72" s="35" t="str">
        <f>IFERROR(VLOOKUP(AP72,CSVCard!$A:$B,2,0),"")</f>
        <v>赵云</v>
      </c>
      <c r="AW72" s="35" t="str">
        <f>IFERROR(VLOOKUP(AQ72,CSVCard!$A:$B,2,0),"")</f>
        <v>周瑜</v>
      </c>
      <c r="AX72" s="35" t="str">
        <f>IFERROR(VLOOKUP(AR72,CSVCard!$A:$B,2,0),"")</f>
        <v>小乔</v>
      </c>
      <c r="AY72" s="35" t="str">
        <f>IFERROR(VLOOKUP(AS72,CSVCard!$A:$B,2,0),"")</f>
        <v>蔡文姬</v>
      </c>
      <c r="AZ72" s="35" t="str">
        <f>IFERROR(VLOOKUP(AT72,CSVCard!$A:$B,2,0),"")</f>
        <v>华佗</v>
      </c>
    </row>
    <row r="73" spans="1:52" ht="14.25" x14ac:dyDescent="0.2">
      <c r="A73">
        <v>1022</v>
      </c>
      <c r="B73">
        <v>5011</v>
      </c>
      <c r="C73">
        <v>5023</v>
      </c>
      <c r="D73">
        <v>5024</v>
      </c>
      <c r="E73">
        <v>5028</v>
      </c>
      <c r="F73">
        <v>4</v>
      </c>
      <c r="H73" s="35" t="str">
        <f>IFERROR(VLOOKUP(A73,CSVCard!$A:$B,2,0),"")</f>
        <v>吕布</v>
      </c>
      <c r="I73" s="35" t="str">
        <f>IFERROR(VLOOKUP(B73,CSVCard!$A:$B,2,0),"")</f>
        <v>传承张辽</v>
      </c>
      <c r="J73" s="35" t="str">
        <f>IFERROR(VLOOKUP(C73,CSVCard!$A:$B,2,0),"")</f>
        <v>疾风吕姬</v>
      </c>
      <c r="K73" s="35" t="str">
        <f>IFERROR(VLOOKUP(D73,CSVCard!$A:$B,2,0),"")</f>
        <v>疾风马超</v>
      </c>
      <c r="L73" s="35" t="str">
        <f>IFERROR(VLOOKUP(E73,CSVCard!$A:$B,2,0),"")</f>
        <v>固守颜良</v>
      </c>
      <c r="M73">
        <f t="shared" si="1"/>
        <v>4</v>
      </c>
      <c r="P73" s="38">
        <v>1055</v>
      </c>
      <c r="Q73" s="38">
        <v>1071</v>
      </c>
      <c r="R73" s="38">
        <v>5006</v>
      </c>
      <c r="S73" s="38">
        <v>5029</v>
      </c>
      <c r="T73" s="38">
        <v>5030</v>
      </c>
      <c r="U73" s="38">
        <v>1</v>
      </c>
      <c r="V73" s="35" t="str">
        <f>IFERROR(VLOOKUP(P73,CSVCard!$A:$B,2,0),"")</f>
        <v>大乔</v>
      </c>
      <c r="W73" s="35" t="str">
        <f>IFERROR(VLOOKUP(Q73,CSVCard!$A:$B,2,0),"")</f>
        <v>孙坚</v>
      </c>
      <c r="X73" s="35" t="str">
        <f>IFERROR(VLOOKUP(R73,CSVCard!$A:$B,2,0),"")</f>
        <v>传承孙尚香</v>
      </c>
      <c r="Y73" s="35" t="str">
        <f>IFERROR(VLOOKUP(S73,CSVCard!$A:$B,2,0),"")</f>
        <v>固守祝融</v>
      </c>
      <c r="Z73" s="35" t="str">
        <f>IFERROR(VLOOKUP(T73,CSVCard!$A:$B,2,0),"")</f>
        <v>固守周泰</v>
      </c>
      <c r="AC73" s="39">
        <v>1008</v>
      </c>
      <c r="AD73" s="39">
        <v>1009</v>
      </c>
      <c r="AE73" s="39">
        <v>1010</v>
      </c>
      <c r="AF73" s="39">
        <v>1035</v>
      </c>
      <c r="AG73" s="39">
        <v>1050</v>
      </c>
      <c r="AH73" s="39">
        <v>2</v>
      </c>
      <c r="AI73" s="35" t="str">
        <f>IFERROR(VLOOKUP(AC73,CSVCard!$A:$B,2,0),"")</f>
        <v>刘备</v>
      </c>
      <c r="AJ73" s="35" t="str">
        <f>IFERROR(VLOOKUP(AD73,CSVCard!$A:$B,2,0),"")</f>
        <v>张飞</v>
      </c>
      <c r="AK73" s="35" t="str">
        <f>IFERROR(VLOOKUP(AE73,CSVCard!$A:$B,2,0),"")</f>
        <v>关羽</v>
      </c>
      <c r="AL73" s="35" t="str">
        <f>IFERROR(VLOOKUP(AF73,CSVCard!$A:$B,2,0),"")</f>
        <v>张星彩</v>
      </c>
      <c r="AM73" s="35" t="str">
        <f>IFERROR(VLOOKUP(AG73,CSVCard!$A:$B,2,0),"")</f>
        <v>姜维</v>
      </c>
      <c r="AN73" s="38"/>
      <c r="AP73" s="39">
        <v>1015</v>
      </c>
      <c r="AQ73" s="39">
        <v>1016</v>
      </c>
      <c r="AR73" s="39">
        <v>1042</v>
      </c>
      <c r="AS73" s="39">
        <v>1043</v>
      </c>
      <c r="AT73" s="39">
        <v>1056</v>
      </c>
      <c r="AU73" s="39">
        <v>2</v>
      </c>
      <c r="AV73" s="35" t="str">
        <f>IFERROR(VLOOKUP(AP73,CSVCard!$A:$B,2,0),"")</f>
        <v>孙权</v>
      </c>
      <c r="AW73" s="35" t="str">
        <f>IFERROR(VLOOKUP(AQ73,CSVCard!$A:$B,2,0),"")</f>
        <v>周瑜</v>
      </c>
      <c r="AX73" s="35" t="str">
        <f>IFERROR(VLOOKUP(AR73,CSVCard!$A:$B,2,0),"")</f>
        <v>鲁肃</v>
      </c>
      <c r="AY73" s="35" t="str">
        <f>IFERROR(VLOOKUP(AS73,CSVCard!$A:$B,2,0),"")</f>
        <v>周泰</v>
      </c>
      <c r="AZ73" s="35" t="str">
        <f>IFERROR(VLOOKUP(AT73,CSVCard!$A:$B,2,0),"")</f>
        <v>小乔</v>
      </c>
    </row>
    <row r="74" spans="1:52" ht="14.25" x14ac:dyDescent="0.2">
      <c r="A74">
        <v>1016</v>
      </c>
      <c r="B74">
        <v>1030</v>
      </c>
      <c r="C74">
        <v>1055</v>
      </c>
      <c r="D74">
        <v>1062</v>
      </c>
      <c r="E74">
        <v>1063</v>
      </c>
      <c r="F74">
        <v>4</v>
      </c>
      <c r="H74" s="35" t="str">
        <f>IFERROR(VLOOKUP(A74,CSVCard!$A:$B,2,0),"")</f>
        <v>周瑜</v>
      </c>
      <c r="I74" s="35" t="str">
        <f>IFERROR(VLOOKUP(B74,CSVCard!$A:$B,2,0),"")</f>
        <v>吕姬</v>
      </c>
      <c r="J74" s="35" t="str">
        <f>IFERROR(VLOOKUP(C74,CSVCard!$A:$B,2,0),"")</f>
        <v>大乔</v>
      </c>
      <c r="K74" s="35" t="str">
        <f>IFERROR(VLOOKUP(D74,CSVCard!$A:$B,2,0),"")</f>
        <v>蔡文姬</v>
      </c>
      <c r="L74" s="35" t="str">
        <f>IFERROR(VLOOKUP(E74,CSVCard!$A:$B,2,0),"")</f>
        <v>华佗</v>
      </c>
      <c r="M74">
        <f t="shared" si="1"/>
        <v>4</v>
      </c>
      <c r="P74" s="38">
        <v>1004</v>
      </c>
      <c r="Q74" s="38">
        <v>1056</v>
      </c>
      <c r="R74" s="38">
        <v>5001</v>
      </c>
      <c r="S74" s="38">
        <v>5010</v>
      </c>
      <c r="T74" s="38">
        <v>5011</v>
      </c>
      <c r="U74" s="38">
        <v>1</v>
      </c>
      <c r="V74" s="35" t="str">
        <f>IFERROR(VLOOKUP(P74,CSVCard!$A:$B,2,0),"")</f>
        <v>郭嘉</v>
      </c>
      <c r="W74" s="35" t="str">
        <f>IFERROR(VLOOKUP(Q74,CSVCard!$A:$B,2,0),"")</f>
        <v>小乔</v>
      </c>
      <c r="X74" s="35" t="str">
        <f>IFERROR(VLOOKUP(R74,CSVCard!$A:$B,2,0),"")</f>
        <v>传承曹操</v>
      </c>
      <c r="Y74" s="35" t="str">
        <f>IFERROR(VLOOKUP(S74,CSVCard!$A:$B,2,0),"")</f>
        <v>传承司马懿</v>
      </c>
      <c r="Z74" s="35" t="str">
        <f>IFERROR(VLOOKUP(T74,CSVCard!$A:$B,2,0),"")</f>
        <v>传承张辽</v>
      </c>
      <c r="AC74" s="39">
        <v>1008</v>
      </c>
      <c r="AD74" s="39">
        <v>1010</v>
      </c>
      <c r="AE74" s="39">
        <v>1050</v>
      </c>
      <c r="AF74" s="39">
        <v>1069</v>
      </c>
      <c r="AG74" s="39">
        <v>5022</v>
      </c>
      <c r="AH74" s="39">
        <v>2</v>
      </c>
      <c r="AI74" s="35" t="str">
        <f>IFERROR(VLOOKUP(AC74,CSVCard!$A:$B,2,0),"")</f>
        <v>刘备</v>
      </c>
      <c r="AJ74" s="35" t="str">
        <f>IFERROR(VLOOKUP(AD74,CSVCard!$A:$B,2,0),"")</f>
        <v>关羽</v>
      </c>
      <c r="AK74" s="35" t="str">
        <f>IFERROR(VLOOKUP(AE74,CSVCard!$A:$B,2,0),"")</f>
        <v>姜维</v>
      </c>
      <c r="AL74" s="35" t="str">
        <f>IFERROR(VLOOKUP(AF74,CSVCard!$A:$B,2,0),"")</f>
        <v>关索</v>
      </c>
      <c r="AM74" s="35" t="str">
        <f>IFERROR(VLOOKUP(AG74,CSVCard!$A:$B,2,0),"")</f>
        <v>疾风赵云</v>
      </c>
      <c r="AN74" s="38"/>
      <c r="AP74" s="39">
        <v>1056</v>
      </c>
      <c r="AQ74" s="39">
        <v>1071</v>
      </c>
      <c r="AR74" s="39">
        <v>5014</v>
      </c>
      <c r="AS74" s="39">
        <v>5021</v>
      </c>
      <c r="AT74" s="39">
        <v>5030</v>
      </c>
      <c r="AU74" s="39">
        <v>2</v>
      </c>
      <c r="AV74" s="35" t="str">
        <f>IFERROR(VLOOKUP(AP74,CSVCard!$A:$B,2,0),"")</f>
        <v>小乔</v>
      </c>
      <c r="AW74" s="35" t="str">
        <f>IFERROR(VLOOKUP(AQ74,CSVCard!$A:$B,2,0),"")</f>
        <v>孙坚</v>
      </c>
      <c r="AX74" s="35" t="str">
        <f>IFERROR(VLOOKUP(AR74,CSVCard!$A:$B,2,0),"")</f>
        <v>传承周瑜</v>
      </c>
      <c r="AY74" s="35" t="str">
        <f>IFERROR(VLOOKUP(AS74,CSVCard!$A:$B,2,0),"")</f>
        <v>疾风孙尚香</v>
      </c>
      <c r="AZ74" s="35" t="str">
        <f>IFERROR(VLOOKUP(AT74,CSVCard!$A:$B,2,0),"")</f>
        <v>固守周泰</v>
      </c>
    </row>
    <row r="75" spans="1:52" ht="14.25" x14ac:dyDescent="0.2">
      <c r="A75">
        <v>1005</v>
      </c>
      <c r="B75">
        <v>1016</v>
      </c>
      <c r="C75">
        <v>1056</v>
      </c>
      <c r="D75">
        <v>1062</v>
      </c>
      <c r="E75">
        <v>1063</v>
      </c>
      <c r="F75">
        <v>4</v>
      </c>
      <c r="H75" s="35" t="str">
        <f>IFERROR(VLOOKUP(A75,CSVCard!$A:$B,2,0),"")</f>
        <v>曹仁</v>
      </c>
      <c r="I75" s="35" t="str">
        <f>IFERROR(VLOOKUP(B75,CSVCard!$A:$B,2,0),"")</f>
        <v>周瑜</v>
      </c>
      <c r="J75" s="35" t="str">
        <f>IFERROR(VLOOKUP(C75,CSVCard!$A:$B,2,0),"")</f>
        <v>小乔</v>
      </c>
      <c r="K75" s="35" t="str">
        <f>IFERROR(VLOOKUP(D75,CSVCard!$A:$B,2,0),"")</f>
        <v>蔡文姬</v>
      </c>
      <c r="L75" s="35" t="str">
        <f>IFERROR(VLOOKUP(E75,CSVCard!$A:$B,2,0),"")</f>
        <v>华佗</v>
      </c>
      <c r="M75">
        <f t="shared" si="1"/>
        <v>4</v>
      </c>
      <c r="P75" s="38">
        <v>1022</v>
      </c>
      <c r="Q75" s="38">
        <v>5001</v>
      </c>
      <c r="R75" s="38">
        <v>5011</v>
      </c>
      <c r="S75" s="38">
        <v>5024</v>
      </c>
      <c r="T75" s="38">
        <v>5034</v>
      </c>
      <c r="U75" s="38">
        <v>1</v>
      </c>
      <c r="V75" s="35" t="str">
        <f>IFERROR(VLOOKUP(P75,CSVCard!$A:$B,2,0),"")</f>
        <v>吕布</v>
      </c>
      <c r="W75" s="35" t="str">
        <f>IFERROR(VLOOKUP(Q75,CSVCard!$A:$B,2,0),"")</f>
        <v>传承曹操</v>
      </c>
      <c r="X75" s="35" t="str">
        <f>IFERROR(VLOOKUP(R75,CSVCard!$A:$B,2,0),"")</f>
        <v>传承张辽</v>
      </c>
      <c r="Y75" s="35" t="str">
        <f>IFERROR(VLOOKUP(S75,CSVCard!$A:$B,2,0),"")</f>
        <v>疾风马超</v>
      </c>
      <c r="Z75" s="35" t="str">
        <f>IFERROR(VLOOKUP(T75,CSVCard!$A:$B,2,0),"")</f>
        <v>传承曹丕</v>
      </c>
      <c r="AC75" s="39">
        <v>1022</v>
      </c>
      <c r="AD75" s="39">
        <v>1023</v>
      </c>
      <c r="AE75" s="39">
        <v>1024</v>
      </c>
      <c r="AF75" s="39">
        <v>1055</v>
      </c>
      <c r="AG75" s="39">
        <v>1063</v>
      </c>
      <c r="AH75" s="39">
        <v>2</v>
      </c>
      <c r="AI75" s="35" t="str">
        <f>IFERROR(VLOOKUP(AC75,CSVCard!$A:$B,2,0),"")</f>
        <v>吕布</v>
      </c>
      <c r="AJ75" s="35" t="str">
        <f>IFERROR(VLOOKUP(AD75,CSVCard!$A:$B,2,0),"")</f>
        <v>董卓</v>
      </c>
      <c r="AK75" s="35" t="str">
        <f>IFERROR(VLOOKUP(AE75,CSVCard!$A:$B,2,0),"")</f>
        <v>貂蝉</v>
      </c>
      <c r="AL75" s="35" t="str">
        <f>IFERROR(VLOOKUP(AF75,CSVCard!$A:$B,2,0),"")</f>
        <v>大乔</v>
      </c>
      <c r="AM75" s="35" t="str">
        <f>IFERROR(VLOOKUP(AG75,CSVCard!$A:$B,2,0),"")</f>
        <v>华佗</v>
      </c>
      <c r="AN75" s="38"/>
      <c r="AP75" s="39">
        <v>1022</v>
      </c>
      <c r="AQ75" s="39">
        <v>1023</v>
      </c>
      <c r="AR75" s="39">
        <v>1055</v>
      </c>
      <c r="AS75" s="39">
        <v>1063</v>
      </c>
      <c r="AT75" s="39">
        <v>5028</v>
      </c>
      <c r="AU75" s="39">
        <v>2</v>
      </c>
      <c r="AV75" s="35" t="str">
        <f>IFERROR(VLOOKUP(AP75,CSVCard!$A:$B,2,0),"")</f>
        <v>吕布</v>
      </c>
      <c r="AW75" s="35" t="str">
        <f>IFERROR(VLOOKUP(AQ75,CSVCard!$A:$B,2,0),"")</f>
        <v>董卓</v>
      </c>
      <c r="AX75" s="35" t="str">
        <f>IFERROR(VLOOKUP(AR75,CSVCard!$A:$B,2,0),"")</f>
        <v>大乔</v>
      </c>
      <c r="AY75" s="35" t="str">
        <f>IFERROR(VLOOKUP(AS75,CSVCard!$A:$B,2,0),"")</f>
        <v>华佗</v>
      </c>
      <c r="AZ75" s="35" t="str">
        <f>IFERROR(VLOOKUP(AT75,CSVCard!$A:$B,2,0),"")</f>
        <v>固守颜良</v>
      </c>
    </row>
    <row r="76" spans="1:52" ht="14.25" x14ac:dyDescent="0.2">
      <c r="A76">
        <v>1030</v>
      </c>
      <c r="B76">
        <v>1032</v>
      </c>
      <c r="C76">
        <v>1055</v>
      </c>
      <c r="D76">
        <v>1062</v>
      </c>
      <c r="E76">
        <v>2046</v>
      </c>
      <c r="F76">
        <v>4</v>
      </c>
      <c r="H76" s="35" t="str">
        <f>IFERROR(VLOOKUP(A76,CSVCard!$A:$B,2,0),"")</f>
        <v>吕姬</v>
      </c>
      <c r="I76" s="35" t="str">
        <f>IFERROR(VLOOKUP(B76,CSVCard!$A:$B,2,0),"")</f>
        <v>张郃</v>
      </c>
      <c r="J76" s="35" t="str">
        <f>IFERROR(VLOOKUP(C76,CSVCard!$A:$B,2,0),"")</f>
        <v>大乔</v>
      </c>
      <c r="K76" s="35" t="str">
        <f>IFERROR(VLOOKUP(D76,CSVCard!$A:$B,2,0),"")</f>
        <v>蔡文姬</v>
      </c>
      <c r="L76" s="35" t="str">
        <f>IFERROR(VLOOKUP(E76,CSVCard!$A:$B,2,0),"")</f>
        <v>少年董卓</v>
      </c>
      <c r="M76">
        <f t="shared" si="1"/>
        <v>4</v>
      </c>
      <c r="P76" s="38">
        <v>1026</v>
      </c>
      <c r="Q76" s="38">
        <v>1055</v>
      </c>
      <c r="R76" s="38">
        <v>1057</v>
      </c>
      <c r="S76" s="38">
        <v>1069</v>
      </c>
      <c r="T76" s="38">
        <v>1070</v>
      </c>
      <c r="U76" s="38">
        <v>1</v>
      </c>
      <c r="V76" s="35" t="str">
        <f>IFERROR(VLOOKUP(P76,CSVCard!$A:$B,2,0),"")</f>
        <v>文丑</v>
      </c>
      <c r="W76" s="35" t="str">
        <f>IFERROR(VLOOKUP(Q76,CSVCard!$A:$B,2,0),"")</f>
        <v>大乔</v>
      </c>
      <c r="X76" s="35" t="str">
        <f>IFERROR(VLOOKUP(R76,CSVCard!$A:$B,2,0),"")</f>
        <v>严白虎</v>
      </c>
      <c r="Y76" s="35" t="str">
        <f>IFERROR(VLOOKUP(S76,CSVCard!$A:$B,2,0),"")</f>
        <v>关索</v>
      </c>
      <c r="Z76" s="35" t="str">
        <f>IFERROR(VLOOKUP(T76,CSVCard!$A:$B,2,0),"")</f>
        <v>鲍三娘</v>
      </c>
      <c r="AC76" s="39">
        <v>1012</v>
      </c>
      <c r="AD76" s="39">
        <v>1056</v>
      </c>
      <c r="AE76" s="39">
        <v>5006</v>
      </c>
      <c r="AF76" s="39">
        <v>5014</v>
      </c>
      <c r="AG76" s="39">
        <v>5029</v>
      </c>
      <c r="AH76" s="39">
        <v>1</v>
      </c>
      <c r="AI76" s="35" t="str">
        <f>IFERROR(VLOOKUP(AC76,CSVCard!$A:$B,2,0),"")</f>
        <v>黄月英</v>
      </c>
      <c r="AJ76" s="35" t="str">
        <f>IFERROR(VLOOKUP(AD76,CSVCard!$A:$B,2,0),"")</f>
        <v>小乔</v>
      </c>
      <c r="AK76" s="35" t="str">
        <f>IFERROR(VLOOKUP(AE76,CSVCard!$A:$B,2,0),"")</f>
        <v>传承孙尚香</v>
      </c>
      <c r="AL76" s="35" t="str">
        <f>IFERROR(VLOOKUP(AF76,CSVCard!$A:$B,2,0),"")</f>
        <v>传承周瑜</v>
      </c>
      <c r="AM76" s="35" t="str">
        <f>IFERROR(VLOOKUP(AG76,CSVCard!$A:$B,2,0),"")</f>
        <v>固守祝融</v>
      </c>
      <c r="AN76" s="38"/>
      <c r="AP76" s="39">
        <v>1016</v>
      </c>
      <c r="AQ76" s="39">
        <v>5021</v>
      </c>
      <c r="AR76" s="39">
        <v>5023</v>
      </c>
      <c r="AS76" s="39">
        <v>5024</v>
      </c>
      <c r="AT76" s="39">
        <v>5035</v>
      </c>
      <c r="AU76" s="39">
        <v>2</v>
      </c>
      <c r="AV76" s="35" t="str">
        <f>IFERROR(VLOOKUP(AP76,CSVCard!$A:$B,2,0),"")</f>
        <v>周瑜</v>
      </c>
      <c r="AW76" s="35" t="str">
        <f>IFERROR(VLOOKUP(AQ76,CSVCard!$A:$B,2,0),"")</f>
        <v>疾风孙尚香</v>
      </c>
      <c r="AX76" s="35" t="str">
        <f>IFERROR(VLOOKUP(AR76,CSVCard!$A:$B,2,0),"")</f>
        <v>疾风吕姬</v>
      </c>
      <c r="AY76" s="35" t="str">
        <f>IFERROR(VLOOKUP(AS76,CSVCard!$A:$B,2,0),"")</f>
        <v>疾风马超</v>
      </c>
      <c r="AZ76" s="35" t="str">
        <f>IFERROR(VLOOKUP(AT76,CSVCard!$A:$B,2,0),"")</f>
        <v>传承蔡文姬</v>
      </c>
    </row>
    <row r="77" spans="1:52" ht="14.25" x14ac:dyDescent="0.2">
      <c r="A77">
        <v>1027</v>
      </c>
      <c r="B77">
        <v>1030</v>
      </c>
      <c r="C77">
        <v>1055</v>
      </c>
      <c r="D77">
        <v>1062</v>
      </c>
      <c r="E77">
        <v>1063</v>
      </c>
      <c r="F77">
        <v>4</v>
      </c>
      <c r="H77" s="35" t="str">
        <f>IFERROR(VLOOKUP(A77,CSVCard!$A:$B,2,0),"")</f>
        <v>颜良</v>
      </c>
      <c r="I77" s="35" t="str">
        <f>IFERROR(VLOOKUP(B77,CSVCard!$A:$B,2,0),"")</f>
        <v>吕姬</v>
      </c>
      <c r="J77" s="35" t="str">
        <f>IFERROR(VLOOKUP(C77,CSVCard!$A:$B,2,0),"")</f>
        <v>大乔</v>
      </c>
      <c r="K77" s="35" t="str">
        <f>IFERROR(VLOOKUP(D77,CSVCard!$A:$B,2,0),"")</f>
        <v>蔡文姬</v>
      </c>
      <c r="L77" s="35" t="str">
        <f>IFERROR(VLOOKUP(E77,CSVCard!$A:$B,2,0),"")</f>
        <v>华佗</v>
      </c>
      <c r="M77">
        <f t="shared" si="1"/>
        <v>4</v>
      </c>
      <c r="P77" s="38">
        <v>1018</v>
      </c>
      <c r="Q77" s="38">
        <v>1052</v>
      </c>
      <c r="R77" s="38">
        <v>1062</v>
      </c>
      <c r="S77" s="38">
        <v>2005</v>
      </c>
      <c r="T77" s="38">
        <v>2042</v>
      </c>
      <c r="U77" s="38">
        <v>1</v>
      </c>
      <c r="V77" s="35" t="str">
        <f>IFERROR(VLOOKUP(P77,CSVCard!$A:$B,2,0),"")</f>
        <v>孙尚香</v>
      </c>
      <c r="W77" s="35" t="str">
        <f>IFERROR(VLOOKUP(Q77,CSVCard!$A:$B,2,0),"")</f>
        <v>甘宁</v>
      </c>
      <c r="X77" s="35" t="str">
        <f>IFERROR(VLOOKUP(R77,CSVCard!$A:$B,2,0),"")</f>
        <v>蔡文姬</v>
      </c>
      <c r="Y77" s="35" t="str">
        <f>IFERROR(VLOOKUP(S77,CSVCard!$A:$B,2,0),"")</f>
        <v>司马昭</v>
      </c>
      <c r="Z77" s="35" t="str">
        <f>IFERROR(VLOOKUP(T77,CSVCard!$A:$B,2,0),"")</f>
        <v>董白</v>
      </c>
      <c r="AC77" s="39">
        <v>1001</v>
      </c>
      <c r="AD77" s="39">
        <v>1003</v>
      </c>
      <c r="AE77" s="39">
        <v>1032</v>
      </c>
      <c r="AF77" s="39">
        <v>5011</v>
      </c>
      <c r="AG77" s="39">
        <v>5024</v>
      </c>
      <c r="AH77" s="39">
        <v>1</v>
      </c>
      <c r="AI77" s="35" t="str">
        <f>IFERROR(VLOOKUP(AC77,CSVCard!$A:$B,2,0),"")</f>
        <v>曹操</v>
      </c>
      <c r="AJ77" s="35" t="str">
        <f>IFERROR(VLOOKUP(AD77,CSVCard!$A:$B,2,0),"")</f>
        <v>夏侯惇</v>
      </c>
      <c r="AK77" s="35" t="str">
        <f>IFERROR(VLOOKUP(AE77,CSVCard!$A:$B,2,0),"")</f>
        <v>张郃</v>
      </c>
      <c r="AL77" s="35" t="str">
        <f>IFERROR(VLOOKUP(AF77,CSVCard!$A:$B,2,0),"")</f>
        <v>传承张辽</v>
      </c>
      <c r="AM77" s="35" t="str">
        <f>IFERROR(VLOOKUP(AG77,CSVCard!$A:$B,2,0),"")</f>
        <v>疾风马超</v>
      </c>
      <c r="AN77" s="38"/>
      <c r="AP77" s="39">
        <v>1015</v>
      </c>
      <c r="AQ77" s="39">
        <v>1042</v>
      </c>
      <c r="AR77" s="39">
        <v>1071</v>
      </c>
      <c r="AS77" s="39">
        <v>5014</v>
      </c>
      <c r="AT77" s="39">
        <v>5021</v>
      </c>
      <c r="AU77" s="39">
        <v>2</v>
      </c>
      <c r="AV77" s="35" t="str">
        <f>IFERROR(VLOOKUP(AP77,CSVCard!$A:$B,2,0),"")</f>
        <v>孙权</v>
      </c>
      <c r="AW77" s="35" t="str">
        <f>IFERROR(VLOOKUP(AQ77,CSVCard!$A:$B,2,0),"")</f>
        <v>鲁肃</v>
      </c>
      <c r="AX77" s="35" t="str">
        <f>IFERROR(VLOOKUP(AR77,CSVCard!$A:$B,2,0),"")</f>
        <v>孙坚</v>
      </c>
      <c r="AY77" s="35" t="str">
        <f>IFERROR(VLOOKUP(AS77,CSVCard!$A:$B,2,0),"")</f>
        <v>传承周瑜</v>
      </c>
      <c r="AZ77" s="35" t="str">
        <f>IFERROR(VLOOKUP(AT77,CSVCard!$A:$B,2,0),"")</f>
        <v>疾风孙尚香</v>
      </c>
    </row>
    <row r="78" spans="1:52" ht="14.25" x14ac:dyDescent="0.2">
      <c r="A78">
        <v>1016</v>
      </c>
      <c r="B78">
        <v>1030</v>
      </c>
      <c r="C78">
        <v>1054</v>
      </c>
      <c r="D78">
        <v>1055</v>
      </c>
      <c r="E78">
        <v>1062</v>
      </c>
      <c r="F78">
        <v>4</v>
      </c>
      <c r="H78" s="35" t="str">
        <f>IFERROR(VLOOKUP(A78,CSVCard!$A:$B,2,0),"")</f>
        <v>周瑜</v>
      </c>
      <c r="I78" s="35" t="str">
        <f>IFERROR(VLOOKUP(B78,CSVCard!$A:$B,2,0),"")</f>
        <v>吕姬</v>
      </c>
      <c r="J78" s="35" t="str">
        <f>IFERROR(VLOOKUP(C78,CSVCard!$A:$B,2,0),"")</f>
        <v>凌统</v>
      </c>
      <c r="K78" s="35" t="str">
        <f>IFERROR(VLOOKUP(D78,CSVCard!$A:$B,2,0),"")</f>
        <v>大乔</v>
      </c>
      <c r="L78" s="35" t="str">
        <f>IFERROR(VLOOKUP(E78,CSVCard!$A:$B,2,0),"")</f>
        <v>蔡文姬</v>
      </c>
      <c r="M78">
        <f t="shared" si="1"/>
        <v>4</v>
      </c>
      <c r="P78" s="38">
        <v>1004</v>
      </c>
      <c r="Q78" s="38">
        <v>1039</v>
      </c>
      <c r="R78" s="38">
        <v>1056</v>
      </c>
      <c r="S78" s="38">
        <v>5010</v>
      </c>
      <c r="T78" s="38">
        <v>5019</v>
      </c>
      <c r="U78" s="38">
        <v>1</v>
      </c>
      <c r="V78" s="35" t="str">
        <f>IFERROR(VLOOKUP(P78,CSVCard!$A:$B,2,0),"")</f>
        <v>郭嘉</v>
      </c>
      <c r="W78" s="35" t="str">
        <f>IFERROR(VLOOKUP(Q78,CSVCard!$A:$B,2,0),"")</f>
        <v>曹洪</v>
      </c>
      <c r="X78" s="35" t="str">
        <f>IFERROR(VLOOKUP(R78,CSVCard!$A:$B,2,0),"")</f>
        <v>小乔</v>
      </c>
      <c r="Y78" s="35" t="str">
        <f>IFERROR(VLOOKUP(S78,CSVCard!$A:$B,2,0),"")</f>
        <v>传承司马懿</v>
      </c>
      <c r="Z78" s="35" t="str">
        <f>IFERROR(VLOOKUP(T78,CSVCard!$A:$B,2,0),"")</f>
        <v>传承甄姬</v>
      </c>
      <c r="AC78" s="39">
        <v>1003</v>
      </c>
      <c r="AD78" s="39">
        <v>1032</v>
      </c>
      <c r="AE78" s="39">
        <v>1047</v>
      </c>
      <c r="AF78" s="39">
        <v>5024</v>
      </c>
      <c r="AG78" s="39">
        <v>5034</v>
      </c>
      <c r="AH78" s="39">
        <v>1</v>
      </c>
      <c r="AI78" s="35" t="str">
        <f>IFERROR(VLOOKUP(AC78,CSVCard!$A:$B,2,0),"")</f>
        <v>夏侯惇</v>
      </c>
      <c r="AJ78" s="35" t="str">
        <f>IFERROR(VLOOKUP(AD78,CSVCard!$A:$B,2,0),"")</f>
        <v>张郃</v>
      </c>
      <c r="AK78" s="35" t="str">
        <f>IFERROR(VLOOKUP(AE78,CSVCard!$A:$B,2,0),"")</f>
        <v>张辽</v>
      </c>
      <c r="AL78" s="35" t="str">
        <f>IFERROR(VLOOKUP(AF78,CSVCard!$A:$B,2,0),"")</f>
        <v>疾风马超</v>
      </c>
      <c r="AM78" s="35" t="str">
        <f>IFERROR(VLOOKUP(AG78,CSVCard!$A:$B,2,0),"")</f>
        <v>传承曹丕</v>
      </c>
      <c r="AN78" s="38"/>
      <c r="AP78" s="39">
        <v>1015</v>
      </c>
      <c r="AQ78" s="39">
        <v>1021</v>
      </c>
      <c r="AR78" s="39">
        <v>1056</v>
      </c>
      <c r="AS78" s="39">
        <v>5014</v>
      </c>
      <c r="AT78" s="39">
        <v>5021</v>
      </c>
      <c r="AU78" s="39">
        <v>2</v>
      </c>
      <c r="AV78" s="35" t="str">
        <f>IFERROR(VLOOKUP(AP78,CSVCard!$A:$B,2,0),"")</f>
        <v>孙权</v>
      </c>
      <c r="AW78" s="35" t="str">
        <f>IFERROR(VLOOKUP(AQ78,CSVCard!$A:$B,2,0),"")</f>
        <v>吕蒙</v>
      </c>
      <c r="AX78" s="35" t="str">
        <f>IFERROR(VLOOKUP(AR78,CSVCard!$A:$B,2,0),"")</f>
        <v>小乔</v>
      </c>
      <c r="AY78" s="35" t="str">
        <f>IFERROR(VLOOKUP(AS78,CSVCard!$A:$B,2,0),"")</f>
        <v>传承周瑜</v>
      </c>
      <c r="AZ78" s="35" t="str">
        <f>IFERROR(VLOOKUP(AT78,CSVCard!$A:$B,2,0),"")</f>
        <v>疾风孙尚香</v>
      </c>
    </row>
    <row r="79" spans="1:52" ht="14.25" x14ac:dyDescent="0.2">
      <c r="A79">
        <v>1005</v>
      </c>
      <c r="B79">
        <v>1006</v>
      </c>
      <c r="C79">
        <v>1055</v>
      </c>
      <c r="D79">
        <v>1062</v>
      </c>
      <c r="E79">
        <v>2045</v>
      </c>
      <c r="F79">
        <v>4</v>
      </c>
      <c r="H79" s="35" t="str">
        <f>IFERROR(VLOOKUP(A79,CSVCard!$A:$B,2,0),"")</f>
        <v>曹仁</v>
      </c>
      <c r="I79" s="35" t="str">
        <f>IFERROR(VLOOKUP(B79,CSVCard!$A:$B,2,0),"")</f>
        <v>曹丕</v>
      </c>
      <c r="J79" s="35" t="str">
        <f>IFERROR(VLOOKUP(C79,CSVCard!$A:$B,2,0),"")</f>
        <v>大乔</v>
      </c>
      <c r="K79" s="35" t="str">
        <f>IFERROR(VLOOKUP(D79,CSVCard!$A:$B,2,0),"")</f>
        <v>蔡文姬</v>
      </c>
      <c r="L79" s="35" t="str">
        <f>IFERROR(VLOOKUP(E79,CSVCard!$A:$B,2,0),"")</f>
        <v>少年曹操</v>
      </c>
      <c r="M79">
        <f t="shared" si="1"/>
        <v>4</v>
      </c>
      <c r="P79" s="38">
        <v>1031</v>
      </c>
      <c r="Q79" s="38">
        <v>1053</v>
      </c>
      <c r="R79" s="38">
        <v>1056</v>
      </c>
      <c r="S79" s="38">
        <v>5021</v>
      </c>
      <c r="T79" s="38">
        <v>5058</v>
      </c>
      <c r="U79" s="38">
        <v>1</v>
      </c>
      <c r="V79" s="35" t="str">
        <f>IFERROR(VLOOKUP(P79,CSVCard!$A:$B,2,0),"")</f>
        <v>祝融</v>
      </c>
      <c r="W79" s="35" t="str">
        <f>IFERROR(VLOOKUP(Q79,CSVCard!$A:$B,2,0),"")</f>
        <v>孙小虎</v>
      </c>
      <c r="X79" s="35" t="str">
        <f>IFERROR(VLOOKUP(R79,CSVCard!$A:$B,2,0),"")</f>
        <v>小乔</v>
      </c>
      <c r="Y79" s="35" t="str">
        <f>IFERROR(VLOOKUP(S79,CSVCard!$A:$B,2,0),"")</f>
        <v>疾风孙尚香</v>
      </c>
      <c r="Z79" s="35" t="str">
        <f>IFERROR(VLOOKUP(T79,CSVCard!$A:$B,2,0),"")</f>
        <v>贺舞步练师</v>
      </c>
      <c r="AC79" s="39">
        <v>1043</v>
      </c>
      <c r="AD79" s="39">
        <v>1055</v>
      </c>
      <c r="AE79" s="39">
        <v>1056</v>
      </c>
      <c r="AF79" s="39">
        <v>5014</v>
      </c>
      <c r="AG79" s="39">
        <v>5037</v>
      </c>
      <c r="AH79" s="39">
        <v>1</v>
      </c>
      <c r="AI79" s="35" t="str">
        <f>IFERROR(VLOOKUP(AC79,CSVCard!$A:$B,2,0),"")</f>
        <v>周泰</v>
      </c>
      <c r="AJ79" s="35" t="str">
        <f>IFERROR(VLOOKUP(AD79,CSVCard!$A:$B,2,0),"")</f>
        <v>大乔</v>
      </c>
      <c r="AK79" s="35" t="str">
        <f>IFERROR(VLOOKUP(AE79,CSVCard!$A:$B,2,0),"")</f>
        <v>小乔</v>
      </c>
      <c r="AL79" s="35" t="str">
        <f>IFERROR(VLOOKUP(AF79,CSVCard!$A:$B,2,0),"")</f>
        <v>传承周瑜</v>
      </c>
      <c r="AM79" s="35" t="str">
        <f>IFERROR(VLOOKUP(AG79,CSVCard!$A:$B,2,0),"")</f>
        <v>传承黄忠</v>
      </c>
      <c r="AN79" s="38"/>
      <c r="AP79" s="39">
        <v>1016</v>
      </c>
      <c r="AQ79" s="39">
        <v>1055</v>
      </c>
      <c r="AR79" s="39">
        <v>1056</v>
      </c>
      <c r="AS79" s="39">
        <v>5018</v>
      </c>
      <c r="AT79" s="39">
        <v>5035</v>
      </c>
      <c r="AU79" s="39">
        <v>2</v>
      </c>
      <c r="AV79" s="35" t="str">
        <f>IFERROR(VLOOKUP(AP79,CSVCard!$A:$B,2,0),"")</f>
        <v>周瑜</v>
      </c>
      <c r="AW79" s="35" t="str">
        <f>IFERROR(VLOOKUP(AQ79,CSVCard!$A:$B,2,0),"")</f>
        <v>大乔</v>
      </c>
      <c r="AX79" s="35" t="str">
        <f>IFERROR(VLOOKUP(AR79,CSVCard!$A:$B,2,0),"")</f>
        <v>小乔</v>
      </c>
      <c r="AY79" s="35" t="str">
        <f>IFERROR(VLOOKUP(AS79,CSVCard!$A:$B,2,0),"")</f>
        <v>传承魏延</v>
      </c>
      <c r="AZ79" s="35" t="str">
        <f>IFERROR(VLOOKUP(AT79,CSVCard!$A:$B,2,0),"")</f>
        <v>传承蔡文姬</v>
      </c>
    </row>
    <row r="80" spans="1:52" ht="14.25" x14ac:dyDescent="0.2">
      <c r="A80">
        <v>1016</v>
      </c>
      <c r="B80">
        <v>1031</v>
      </c>
      <c r="C80">
        <v>1055</v>
      </c>
      <c r="D80">
        <v>1056</v>
      </c>
      <c r="E80">
        <v>1062</v>
      </c>
      <c r="F80">
        <v>4</v>
      </c>
      <c r="H80" s="35" t="str">
        <f>IFERROR(VLOOKUP(A80,CSVCard!$A:$B,2,0),"")</f>
        <v>周瑜</v>
      </c>
      <c r="I80" s="35" t="str">
        <f>IFERROR(VLOOKUP(B80,CSVCard!$A:$B,2,0),"")</f>
        <v>祝融</v>
      </c>
      <c r="J80" s="35" t="str">
        <f>IFERROR(VLOOKUP(C80,CSVCard!$A:$B,2,0),"")</f>
        <v>大乔</v>
      </c>
      <c r="K80" s="35" t="str">
        <f>IFERROR(VLOOKUP(D80,CSVCard!$A:$B,2,0),"")</f>
        <v>小乔</v>
      </c>
      <c r="L80" s="35" t="str">
        <f>IFERROR(VLOOKUP(E80,CSVCard!$A:$B,2,0),"")</f>
        <v>蔡文姬</v>
      </c>
      <c r="M80">
        <f t="shared" si="1"/>
        <v>4</v>
      </c>
      <c r="P80" s="38">
        <v>1004</v>
      </c>
      <c r="Q80" s="38">
        <v>1056</v>
      </c>
      <c r="R80" s="38">
        <v>5010</v>
      </c>
      <c r="S80" s="38">
        <v>5019</v>
      </c>
      <c r="T80" s="38">
        <v>5034</v>
      </c>
      <c r="U80" s="38">
        <v>1</v>
      </c>
      <c r="V80" s="35" t="str">
        <f>IFERROR(VLOOKUP(P80,CSVCard!$A:$B,2,0),"")</f>
        <v>郭嘉</v>
      </c>
      <c r="W80" s="35" t="str">
        <f>IFERROR(VLOOKUP(Q80,CSVCard!$A:$B,2,0),"")</f>
        <v>小乔</v>
      </c>
      <c r="X80" s="35" t="str">
        <f>IFERROR(VLOOKUP(R80,CSVCard!$A:$B,2,0),"")</f>
        <v>传承司马懿</v>
      </c>
      <c r="Y80" s="35" t="str">
        <f>IFERROR(VLOOKUP(S80,CSVCard!$A:$B,2,0),"")</f>
        <v>传承甄姬</v>
      </c>
      <c r="Z80" s="35" t="str">
        <f>IFERROR(VLOOKUP(T80,CSVCard!$A:$B,2,0),"")</f>
        <v>传承曹丕</v>
      </c>
      <c r="AC80" s="39">
        <v>1003</v>
      </c>
      <c r="AD80" s="39">
        <v>1006</v>
      </c>
      <c r="AE80" s="39">
        <v>1014</v>
      </c>
      <c r="AF80" s="39">
        <v>1022</v>
      </c>
      <c r="AG80" s="39">
        <v>1047</v>
      </c>
      <c r="AH80" s="39">
        <v>1</v>
      </c>
      <c r="AI80" s="35" t="str">
        <f>IFERROR(VLOOKUP(AC80,CSVCard!$A:$B,2,0),"")</f>
        <v>夏侯惇</v>
      </c>
      <c r="AJ80" s="35" t="str">
        <f>IFERROR(VLOOKUP(AD80,CSVCard!$A:$B,2,0),"")</f>
        <v>曹丕</v>
      </c>
      <c r="AK80" s="35" t="str">
        <f>IFERROR(VLOOKUP(AE80,CSVCard!$A:$B,2,0),"")</f>
        <v>马超</v>
      </c>
      <c r="AL80" s="35" t="str">
        <f>IFERROR(VLOOKUP(AF80,CSVCard!$A:$B,2,0),"")</f>
        <v>吕布</v>
      </c>
      <c r="AM80" s="35" t="str">
        <f>IFERROR(VLOOKUP(AG80,CSVCard!$A:$B,2,0),"")</f>
        <v>张辽</v>
      </c>
      <c r="AN80" s="38"/>
      <c r="AP80" s="39">
        <v>1027</v>
      </c>
      <c r="AQ80" s="39">
        <v>1031</v>
      </c>
      <c r="AR80" s="39">
        <v>1035</v>
      </c>
      <c r="AS80" s="39">
        <v>1055</v>
      </c>
      <c r="AT80" s="39">
        <v>1063</v>
      </c>
      <c r="AU80" s="39">
        <v>2</v>
      </c>
      <c r="AV80" s="35" t="str">
        <f>IFERROR(VLOOKUP(AP80,CSVCard!$A:$B,2,0),"")</f>
        <v>颜良</v>
      </c>
      <c r="AW80" s="35" t="str">
        <f>IFERROR(VLOOKUP(AQ80,CSVCard!$A:$B,2,0),"")</f>
        <v>祝融</v>
      </c>
      <c r="AX80" s="35" t="str">
        <f>IFERROR(VLOOKUP(AR80,CSVCard!$A:$B,2,0),"")</f>
        <v>张星彩</v>
      </c>
      <c r="AY80" s="35" t="str">
        <f>IFERROR(VLOOKUP(AS80,CSVCard!$A:$B,2,0),"")</f>
        <v>大乔</v>
      </c>
      <c r="AZ80" s="35" t="str">
        <f>IFERROR(VLOOKUP(AT80,CSVCard!$A:$B,2,0),"")</f>
        <v>华佗</v>
      </c>
    </row>
    <row r="81" spans="1:52" ht="14.25" x14ac:dyDescent="0.2">
      <c r="A81">
        <v>1056</v>
      </c>
      <c r="B81">
        <v>1071</v>
      </c>
      <c r="C81">
        <v>5014</v>
      </c>
      <c r="D81">
        <v>5021</v>
      </c>
      <c r="E81">
        <v>5030</v>
      </c>
      <c r="F81">
        <v>3</v>
      </c>
      <c r="H81" s="35" t="str">
        <f>IFERROR(VLOOKUP(A81,CSVCard!$A:$B,2,0),"")</f>
        <v>小乔</v>
      </c>
      <c r="I81" s="35" t="str">
        <f>IFERROR(VLOOKUP(B81,CSVCard!$A:$B,2,0),"")</f>
        <v>孙坚</v>
      </c>
      <c r="J81" s="35" t="str">
        <f>IFERROR(VLOOKUP(C81,CSVCard!$A:$B,2,0),"")</f>
        <v>传承周瑜</v>
      </c>
      <c r="K81" s="35" t="str">
        <f>IFERROR(VLOOKUP(D81,CSVCard!$A:$B,2,0),"")</f>
        <v>疾风孙尚香</v>
      </c>
      <c r="L81" s="35" t="str">
        <f>IFERROR(VLOOKUP(E81,CSVCard!$A:$B,2,0),"")</f>
        <v>固守周泰</v>
      </c>
      <c r="M81">
        <f t="shared" si="1"/>
        <v>3</v>
      </c>
      <c r="P81" s="38">
        <v>1050</v>
      </c>
      <c r="Q81" s="38">
        <v>5003</v>
      </c>
      <c r="R81" s="38">
        <v>5022</v>
      </c>
      <c r="S81" s="38">
        <v>5026</v>
      </c>
      <c r="T81" s="38">
        <v>5048</v>
      </c>
      <c r="U81" s="38">
        <v>1</v>
      </c>
      <c r="V81" s="35" t="str">
        <f>IFERROR(VLOOKUP(P81,CSVCard!$A:$B,2,0),"")</f>
        <v>姜维</v>
      </c>
      <c r="W81" s="35" t="str">
        <f>IFERROR(VLOOKUP(Q81,CSVCard!$A:$B,2,0),"")</f>
        <v>传承刘备</v>
      </c>
      <c r="X81" s="35" t="str">
        <f>IFERROR(VLOOKUP(R81,CSVCard!$A:$B,2,0),"")</f>
        <v>疾风赵云</v>
      </c>
      <c r="Y81" s="35" t="str">
        <f>IFERROR(VLOOKUP(S81,CSVCard!$A:$B,2,0),"")</f>
        <v>疾风魏延</v>
      </c>
      <c r="Z81" s="35" t="str">
        <f>IFERROR(VLOOKUP(T81,CSVCard!$A:$B,2,0),"")</f>
        <v>传承关索</v>
      </c>
      <c r="AC81" s="39">
        <v>1007</v>
      </c>
      <c r="AD81" s="39">
        <v>1021</v>
      </c>
      <c r="AE81" s="39">
        <v>1048</v>
      </c>
      <c r="AF81" s="39">
        <v>1052</v>
      </c>
      <c r="AG81" s="39">
        <v>1062</v>
      </c>
      <c r="AH81" s="39">
        <v>1</v>
      </c>
      <c r="AI81" s="35" t="str">
        <f>IFERROR(VLOOKUP(AC81,CSVCard!$A:$B,2,0),"")</f>
        <v>甄姬</v>
      </c>
      <c r="AJ81" s="35" t="str">
        <f>IFERROR(VLOOKUP(AD81,CSVCard!$A:$B,2,0),"")</f>
        <v>吕蒙</v>
      </c>
      <c r="AK81" s="35" t="str">
        <f>IFERROR(VLOOKUP(AE81,CSVCard!$A:$B,2,0),"")</f>
        <v>卞夫人</v>
      </c>
      <c r="AL81" s="35" t="str">
        <f>IFERROR(VLOOKUP(AF81,CSVCard!$A:$B,2,0),"")</f>
        <v>甘宁</v>
      </c>
      <c r="AM81" s="35" t="str">
        <f>IFERROR(VLOOKUP(AG81,CSVCard!$A:$B,2,0),"")</f>
        <v>蔡文姬</v>
      </c>
      <c r="AN81" s="38"/>
      <c r="AP81" s="39">
        <v>1016</v>
      </c>
      <c r="AQ81" s="39">
        <v>1055</v>
      </c>
      <c r="AR81" s="39">
        <v>1056</v>
      </c>
      <c r="AS81" s="39">
        <v>5024</v>
      </c>
      <c r="AT81" s="39">
        <v>5035</v>
      </c>
      <c r="AU81" s="39">
        <v>2</v>
      </c>
      <c r="AV81" s="35" t="str">
        <f>IFERROR(VLOOKUP(AP81,CSVCard!$A:$B,2,0),"")</f>
        <v>周瑜</v>
      </c>
      <c r="AW81" s="35" t="str">
        <f>IFERROR(VLOOKUP(AQ81,CSVCard!$A:$B,2,0),"")</f>
        <v>大乔</v>
      </c>
      <c r="AX81" s="35" t="str">
        <f>IFERROR(VLOOKUP(AR81,CSVCard!$A:$B,2,0),"")</f>
        <v>小乔</v>
      </c>
      <c r="AY81" s="35" t="str">
        <f>IFERROR(VLOOKUP(AS81,CSVCard!$A:$B,2,0),"")</f>
        <v>疾风马超</v>
      </c>
      <c r="AZ81" s="35" t="str">
        <f>IFERROR(VLOOKUP(AT81,CSVCard!$A:$B,2,0),"")</f>
        <v>传承蔡文姬</v>
      </c>
    </row>
    <row r="82" spans="1:52" ht="14.25" x14ac:dyDescent="0.2">
      <c r="A82">
        <v>1022</v>
      </c>
      <c r="B82">
        <v>1023</v>
      </c>
      <c r="C82">
        <v>1055</v>
      </c>
      <c r="D82">
        <v>1063</v>
      </c>
      <c r="E82">
        <v>5028</v>
      </c>
      <c r="F82">
        <v>3</v>
      </c>
      <c r="H82" s="35" t="str">
        <f>IFERROR(VLOOKUP(A82,CSVCard!$A:$B,2,0),"")</f>
        <v>吕布</v>
      </c>
      <c r="I82" s="35" t="str">
        <f>IFERROR(VLOOKUP(B82,CSVCard!$A:$B,2,0),"")</f>
        <v>董卓</v>
      </c>
      <c r="J82" s="35" t="str">
        <f>IFERROR(VLOOKUP(C82,CSVCard!$A:$B,2,0),"")</f>
        <v>大乔</v>
      </c>
      <c r="K82" s="35" t="str">
        <f>IFERROR(VLOOKUP(D82,CSVCard!$A:$B,2,0),"")</f>
        <v>华佗</v>
      </c>
      <c r="L82" s="35" t="str">
        <f>IFERROR(VLOOKUP(E82,CSVCard!$A:$B,2,0),"")</f>
        <v>固守颜良</v>
      </c>
      <c r="M82">
        <f t="shared" si="1"/>
        <v>3</v>
      </c>
      <c r="P82" s="38">
        <v>1056</v>
      </c>
      <c r="Q82" s="38">
        <v>5003</v>
      </c>
      <c r="R82" s="38">
        <v>5013</v>
      </c>
      <c r="S82" s="38">
        <v>5029</v>
      </c>
      <c r="T82" s="38">
        <v>5036</v>
      </c>
      <c r="U82" s="38">
        <v>1</v>
      </c>
      <c r="V82" s="35" t="str">
        <f>IFERROR(VLOOKUP(P82,CSVCard!$A:$B,2,0),"")</f>
        <v>小乔</v>
      </c>
      <c r="W82" s="35" t="str">
        <f>IFERROR(VLOOKUP(Q82,CSVCard!$A:$B,2,0),"")</f>
        <v>传承刘备</v>
      </c>
      <c r="X82" s="35" t="str">
        <f>IFERROR(VLOOKUP(R82,CSVCard!$A:$B,2,0),"")</f>
        <v>传承诸葛亮</v>
      </c>
      <c r="Y82" s="35" t="str">
        <f>IFERROR(VLOOKUP(S82,CSVCard!$A:$B,2,0),"")</f>
        <v>固守祝融</v>
      </c>
      <c r="Z82" s="35" t="str">
        <f>IFERROR(VLOOKUP(T82,CSVCard!$A:$B,2,0),"")</f>
        <v>传承郭嘉</v>
      </c>
      <c r="AC82" s="39">
        <v>2046</v>
      </c>
      <c r="AD82" s="39">
        <v>5023</v>
      </c>
      <c r="AE82" s="39">
        <v>5024</v>
      </c>
      <c r="AF82" s="39">
        <v>5027</v>
      </c>
      <c r="AG82" s="39">
        <v>5034</v>
      </c>
      <c r="AH82" s="39">
        <v>1</v>
      </c>
      <c r="AI82" s="35" t="str">
        <f>IFERROR(VLOOKUP(AC82,CSVCard!$A:$B,2,0),"")</f>
        <v>少年董卓</v>
      </c>
      <c r="AJ82" s="35" t="str">
        <f>IFERROR(VLOOKUP(AD82,CSVCard!$A:$B,2,0),"")</f>
        <v>疾风吕姬</v>
      </c>
      <c r="AK82" s="35" t="str">
        <f>IFERROR(VLOOKUP(AE82,CSVCard!$A:$B,2,0),"")</f>
        <v>疾风马超</v>
      </c>
      <c r="AL82" s="35" t="str">
        <f>IFERROR(VLOOKUP(AF82,CSVCard!$A:$B,2,0),"")</f>
        <v>疾风张辽</v>
      </c>
      <c r="AM82" s="35" t="str">
        <f>IFERROR(VLOOKUP(AG82,CSVCard!$A:$B,2,0),"")</f>
        <v>传承曹丕</v>
      </c>
      <c r="AN82" s="38"/>
      <c r="AP82" s="39">
        <v>1055</v>
      </c>
      <c r="AQ82" s="39">
        <v>1056</v>
      </c>
      <c r="AR82" s="39">
        <v>5014</v>
      </c>
      <c r="AS82" s="39">
        <v>5029</v>
      </c>
      <c r="AT82" s="39">
        <v>5037</v>
      </c>
      <c r="AU82" s="39">
        <v>2</v>
      </c>
      <c r="AV82" s="35" t="str">
        <f>IFERROR(VLOOKUP(AP82,CSVCard!$A:$B,2,0),"")</f>
        <v>大乔</v>
      </c>
      <c r="AW82" s="35" t="str">
        <f>IFERROR(VLOOKUP(AQ82,CSVCard!$A:$B,2,0),"")</f>
        <v>小乔</v>
      </c>
      <c r="AX82" s="35" t="str">
        <f>IFERROR(VLOOKUP(AR82,CSVCard!$A:$B,2,0),"")</f>
        <v>传承周瑜</v>
      </c>
      <c r="AY82" s="35" t="str">
        <f>IFERROR(VLOOKUP(AS82,CSVCard!$A:$B,2,0),"")</f>
        <v>固守祝融</v>
      </c>
      <c r="AZ82" s="35" t="str">
        <f>IFERROR(VLOOKUP(AT82,CSVCard!$A:$B,2,0),"")</f>
        <v>传承黄忠</v>
      </c>
    </row>
    <row r="83" spans="1:52" ht="14.25" x14ac:dyDescent="0.2">
      <c r="A83">
        <v>1008</v>
      </c>
      <c r="B83">
        <v>1009</v>
      </c>
      <c r="C83">
        <v>1013</v>
      </c>
      <c r="D83">
        <v>1050</v>
      </c>
      <c r="E83">
        <v>5018</v>
      </c>
      <c r="F83">
        <v>3</v>
      </c>
      <c r="H83" s="35" t="str">
        <f>IFERROR(VLOOKUP(A83,CSVCard!$A:$B,2,0),"")</f>
        <v>刘备</v>
      </c>
      <c r="I83" s="35" t="str">
        <f>IFERROR(VLOOKUP(B83,CSVCard!$A:$B,2,0),"")</f>
        <v>张飞</v>
      </c>
      <c r="J83" s="35" t="str">
        <f>IFERROR(VLOOKUP(C83,CSVCard!$A:$B,2,0),"")</f>
        <v>赵云</v>
      </c>
      <c r="K83" s="35" t="str">
        <f>IFERROR(VLOOKUP(D83,CSVCard!$A:$B,2,0),"")</f>
        <v>姜维</v>
      </c>
      <c r="L83" s="35" t="str">
        <f>IFERROR(VLOOKUP(E83,CSVCard!$A:$B,2,0),"")</f>
        <v>传承魏延</v>
      </c>
      <c r="M83">
        <f t="shared" si="1"/>
        <v>3</v>
      </c>
      <c r="P83" s="38">
        <v>5010</v>
      </c>
      <c r="Q83" s="38">
        <v>5011</v>
      </c>
      <c r="R83" s="38">
        <v>5023</v>
      </c>
      <c r="S83" s="38">
        <v>5024</v>
      </c>
      <c r="T83" s="38">
        <v>5036</v>
      </c>
      <c r="U83" s="38">
        <v>1</v>
      </c>
      <c r="V83" s="35" t="str">
        <f>IFERROR(VLOOKUP(P83,CSVCard!$A:$B,2,0),"")</f>
        <v>传承司马懿</v>
      </c>
      <c r="W83" s="35" t="str">
        <f>IFERROR(VLOOKUP(Q83,CSVCard!$A:$B,2,0),"")</f>
        <v>传承张辽</v>
      </c>
      <c r="X83" s="35" t="str">
        <f>IFERROR(VLOOKUP(R83,CSVCard!$A:$B,2,0),"")</f>
        <v>疾风吕姬</v>
      </c>
      <c r="Y83" s="35" t="str">
        <f>IFERROR(VLOOKUP(S83,CSVCard!$A:$B,2,0),"")</f>
        <v>疾风马超</v>
      </c>
      <c r="Z83" s="35" t="str">
        <f>IFERROR(VLOOKUP(T83,CSVCard!$A:$B,2,0),"")</f>
        <v>传承郭嘉</v>
      </c>
      <c r="AC83" s="39">
        <v>1022</v>
      </c>
      <c r="AD83" s="39">
        <v>1024</v>
      </c>
      <c r="AE83" s="39">
        <v>1055</v>
      </c>
      <c r="AF83" s="39">
        <v>1063</v>
      </c>
      <c r="AG83" s="39">
        <v>5028</v>
      </c>
      <c r="AH83" s="39">
        <v>1</v>
      </c>
      <c r="AI83" s="35" t="str">
        <f>IFERROR(VLOOKUP(AC83,CSVCard!$A:$B,2,0),"")</f>
        <v>吕布</v>
      </c>
      <c r="AJ83" s="35" t="str">
        <f>IFERROR(VLOOKUP(AD83,CSVCard!$A:$B,2,0),"")</f>
        <v>貂蝉</v>
      </c>
      <c r="AK83" s="35" t="str">
        <f>IFERROR(VLOOKUP(AE83,CSVCard!$A:$B,2,0),"")</f>
        <v>大乔</v>
      </c>
      <c r="AL83" s="35" t="str">
        <f>IFERROR(VLOOKUP(AF83,CSVCard!$A:$B,2,0),"")</f>
        <v>华佗</v>
      </c>
      <c r="AM83" s="35" t="str">
        <f>IFERROR(VLOOKUP(AG83,CSVCard!$A:$B,2,0),"")</f>
        <v>固守颜良</v>
      </c>
      <c r="AN83" s="38"/>
      <c r="AP83" s="39">
        <v>1022</v>
      </c>
      <c r="AQ83" s="39">
        <v>5011</v>
      </c>
      <c r="AR83" s="39">
        <v>5023</v>
      </c>
      <c r="AS83" s="39">
        <v>5024</v>
      </c>
      <c r="AT83" s="39">
        <v>5039</v>
      </c>
      <c r="AU83" s="39">
        <v>2</v>
      </c>
      <c r="AV83" s="35" t="str">
        <f>IFERROR(VLOOKUP(AP83,CSVCard!$A:$B,2,0),"")</f>
        <v>吕布</v>
      </c>
      <c r="AW83" s="35" t="str">
        <f>IFERROR(VLOOKUP(AQ83,CSVCard!$A:$B,2,0),"")</f>
        <v>传承张辽</v>
      </c>
      <c r="AX83" s="35" t="str">
        <f>IFERROR(VLOOKUP(AR83,CSVCard!$A:$B,2,0),"")</f>
        <v>疾风吕姬</v>
      </c>
      <c r="AY83" s="35" t="str">
        <f>IFERROR(VLOOKUP(AS83,CSVCard!$A:$B,2,0),"")</f>
        <v>疾风马超</v>
      </c>
      <c r="AZ83" s="35" t="str">
        <f>IFERROR(VLOOKUP(AT83,CSVCard!$A:$B,2,0),"")</f>
        <v>疾风张郃</v>
      </c>
    </row>
    <row r="84" spans="1:52" ht="14.25" x14ac:dyDescent="0.2">
      <c r="A84">
        <v>1022</v>
      </c>
      <c r="B84">
        <v>5011</v>
      </c>
      <c r="C84">
        <v>5023</v>
      </c>
      <c r="D84">
        <v>5024</v>
      </c>
      <c r="E84">
        <v>5040</v>
      </c>
      <c r="F84">
        <v>3</v>
      </c>
      <c r="H84" s="35" t="str">
        <f>IFERROR(VLOOKUP(A84,CSVCard!$A:$B,2,0),"")</f>
        <v>吕布</v>
      </c>
      <c r="I84" s="35" t="str">
        <f>IFERROR(VLOOKUP(B84,CSVCard!$A:$B,2,0),"")</f>
        <v>传承张辽</v>
      </c>
      <c r="J84" s="35" t="str">
        <f>IFERROR(VLOOKUP(C84,CSVCard!$A:$B,2,0),"")</f>
        <v>疾风吕姬</v>
      </c>
      <c r="K84" s="35" t="str">
        <f>IFERROR(VLOOKUP(D84,CSVCard!$A:$B,2,0),"")</f>
        <v>疾风马超</v>
      </c>
      <c r="L84" s="35" t="str">
        <f>IFERROR(VLOOKUP(E84,CSVCard!$A:$B,2,0),"")</f>
        <v>传承张郃</v>
      </c>
      <c r="M84">
        <f t="shared" si="1"/>
        <v>3</v>
      </c>
      <c r="P84" s="38">
        <v>1056</v>
      </c>
      <c r="Q84" s="38">
        <v>5014</v>
      </c>
      <c r="R84" s="38">
        <v>5021</v>
      </c>
      <c r="U84" s="38">
        <v>1</v>
      </c>
      <c r="V84" s="35" t="str">
        <f>IFERROR(VLOOKUP(P84,CSVCard!$A:$B,2,0),"")</f>
        <v>小乔</v>
      </c>
      <c r="W84" s="35" t="str">
        <f>IFERROR(VLOOKUP(Q84,CSVCard!$A:$B,2,0),"")</f>
        <v>传承周瑜</v>
      </c>
      <c r="X84" s="35" t="str">
        <f>IFERROR(VLOOKUP(R84,CSVCard!$A:$B,2,0),"")</f>
        <v>疾风孙尚香</v>
      </c>
      <c r="Y84" s="35" t="str">
        <f>IFERROR(VLOOKUP(S84,CSVCard!$A:$B,2,0),"")</f>
        <v/>
      </c>
      <c r="Z84" s="35" t="str">
        <f>IFERROR(VLOOKUP(T84,CSVCard!$A:$B,2,0),"")</f>
        <v/>
      </c>
      <c r="AC84" s="39">
        <v>1016</v>
      </c>
      <c r="AD84" s="39">
        <v>1022</v>
      </c>
      <c r="AE84" s="39">
        <v>1055</v>
      </c>
      <c r="AF84" s="39">
        <v>5011</v>
      </c>
      <c r="AG84" s="39">
        <v>5024</v>
      </c>
      <c r="AH84" s="39">
        <v>1</v>
      </c>
      <c r="AI84" s="35" t="str">
        <f>IFERROR(VLOOKUP(AC84,CSVCard!$A:$B,2,0),"")</f>
        <v>周瑜</v>
      </c>
      <c r="AJ84" s="35" t="str">
        <f>IFERROR(VLOOKUP(AD84,CSVCard!$A:$B,2,0),"")</f>
        <v>吕布</v>
      </c>
      <c r="AK84" s="35" t="str">
        <f>IFERROR(VLOOKUP(AE84,CSVCard!$A:$B,2,0),"")</f>
        <v>大乔</v>
      </c>
      <c r="AL84" s="35" t="str">
        <f>IFERROR(VLOOKUP(AF84,CSVCard!$A:$B,2,0),"")</f>
        <v>传承张辽</v>
      </c>
      <c r="AM84" s="35" t="str">
        <f>IFERROR(VLOOKUP(AG84,CSVCard!$A:$B,2,0),"")</f>
        <v>疾风马超</v>
      </c>
      <c r="AN84" s="38"/>
      <c r="AP84" s="39">
        <v>1009</v>
      </c>
      <c r="AQ84" s="39">
        <v>1045</v>
      </c>
      <c r="AR84" s="39">
        <v>1050</v>
      </c>
      <c r="AS84" s="39">
        <v>1055</v>
      </c>
      <c r="AT84" s="39">
        <v>1062</v>
      </c>
      <c r="AU84" s="39">
        <v>2</v>
      </c>
      <c r="AV84" s="35" t="str">
        <f>IFERROR(VLOOKUP(AP84,CSVCard!$A:$B,2,0),"")</f>
        <v>张飞</v>
      </c>
      <c r="AW84" s="35" t="str">
        <f>IFERROR(VLOOKUP(AQ84,CSVCard!$A:$B,2,0),"")</f>
        <v>黄忠</v>
      </c>
      <c r="AX84" s="35" t="str">
        <f>IFERROR(VLOOKUP(AR84,CSVCard!$A:$B,2,0),"")</f>
        <v>姜维</v>
      </c>
      <c r="AY84" s="35" t="str">
        <f>IFERROR(VLOOKUP(AS84,CSVCard!$A:$B,2,0),"")</f>
        <v>大乔</v>
      </c>
      <c r="AZ84" s="35" t="str">
        <f>IFERROR(VLOOKUP(AT84,CSVCard!$A:$B,2,0),"")</f>
        <v>蔡文姬</v>
      </c>
    </row>
    <row r="85" spans="1:52" ht="14.25" x14ac:dyDescent="0.2">
      <c r="A85">
        <v>1056</v>
      </c>
      <c r="F85">
        <v>3</v>
      </c>
      <c r="H85" s="35" t="str">
        <f>IFERROR(VLOOKUP(A85,CSVCard!$A:$B,2,0),"")</f>
        <v>小乔</v>
      </c>
      <c r="I85" s="35" t="str">
        <f>IFERROR(VLOOKUP(B85,CSVCard!$A:$B,2,0),"")</f>
        <v/>
      </c>
      <c r="J85" s="35" t="str">
        <f>IFERROR(VLOOKUP(C85,CSVCard!$A:$B,2,0),"")</f>
        <v/>
      </c>
      <c r="K85" s="35" t="str">
        <f>IFERROR(VLOOKUP(D85,CSVCard!$A:$B,2,0),"")</f>
        <v/>
      </c>
      <c r="L85" s="35" t="str">
        <f>IFERROR(VLOOKUP(E85,CSVCard!$A:$B,2,0),"")</f>
        <v/>
      </c>
      <c r="M85">
        <f t="shared" si="1"/>
        <v>3</v>
      </c>
      <c r="P85" s="38">
        <v>1008</v>
      </c>
      <c r="Q85" s="38">
        <v>1009</v>
      </c>
      <c r="R85" s="38">
        <v>1050</v>
      </c>
      <c r="S85" s="38">
        <v>5004</v>
      </c>
      <c r="T85" s="38">
        <v>5012</v>
      </c>
      <c r="U85" s="38">
        <v>1</v>
      </c>
      <c r="V85" s="35" t="str">
        <f>IFERROR(VLOOKUP(P85,CSVCard!$A:$B,2,0),"")</f>
        <v>刘备</v>
      </c>
      <c r="W85" s="35" t="str">
        <f>IFERROR(VLOOKUP(Q85,CSVCard!$A:$B,2,0),"")</f>
        <v>张飞</v>
      </c>
      <c r="X85" s="35" t="str">
        <f>IFERROR(VLOOKUP(R85,CSVCard!$A:$B,2,0),"")</f>
        <v>姜维</v>
      </c>
      <c r="Y85" s="35" t="str">
        <f>IFERROR(VLOOKUP(S85,CSVCard!$A:$B,2,0),"")</f>
        <v>传承关羽</v>
      </c>
      <c r="Z85" s="35" t="str">
        <f>IFERROR(VLOOKUP(T85,CSVCard!$A:$B,2,0),"")</f>
        <v>传承赵云</v>
      </c>
      <c r="AC85" s="39">
        <v>1056</v>
      </c>
      <c r="AD85" s="39">
        <v>5005</v>
      </c>
      <c r="AE85" s="39">
        <v>5014</v>
      </c>
      <c r="AF85" s="39">
        <v>5024</v>
      </c>
      <c r="AG85" s="39">
        <v>5030</v>
      </c>
      <c r="AH85" s="39">
        <v>1</v>
      </c>
      <c r="AI85" s="35" t="str">
        <f>IFERROR(VLOOKUP(AC85,CSVCard!$A:$B,2,0),"")</f>
        <v>小乔</v>
      </c>
      <c r="AJ85" s="35" t="str">
        <f>IFERROR(VLOOKUP(AD85,CSVCard!$A:$B,2,0),"")</f>
        <v>传承孙权</v>
      </c>
      <c r="AK85" s="35" t="str">
        <f>IFERROR(VLOOKUP(AE85,CSVCard!$A:$B,2,0),"")</f>
        <v>传承周瑜</v>
      </c>
      <c r="AL85" s="35" t="str">
        <f>IFERROR(VLOOKUP(AF85,CSVCard!$A:$B,2,0),"")</f>
        <v>疾风马超</v>
      </c>
      <c r="AM85" s="35" t="str">
        <f>IFERROR(VLOOKUP(AG85,CSVCard!$A:$B,2,0),"")</f>
        <v>固守周泰</v>
      </c>
      <c r="AN85" s="38"/>
      <c r="AP85" s="39">
        <v>1005</v>
      </c>
      <c r="AQ85" s="39">
        <v>1006</v>
      </c>
      <c r="AR85" s="39">
        <v>1032</v>
      </c>
      <c r="AS85" s="39">
        <v>1055</v>
      </c>
      <c r="AT85" s="39">
        <v>1063</v>
      </c>
      <c r="AU85" s="39">
        <v>2</v>
      </c>
      <c r="AV85" s="35" t="str">
        <f>IFERROR(VLOOKUP(AP85,CSVCard!$A:$B,2,0),"")</f>
        <v>曹仁</v>
      </c>
      <c r="AW85" s="35" t="str">
        <f>IFERROR(VLOOKUP(AQ85,CSVCard!$A:$B,2,0),"")</f>
        <v>曹丕</v>
      </c>
      <c r="AX85" s="35" t="str">
        <f>IFERROR(VLOOKUP(AR85,CSVCard!$A:$B,2,0),"")</f>
        <v>张郃</v>
      </c>
      <c r="AY85" s="35" t="str">
        <f>IFERROR(VLOOKUP(AS85,CSVCard!$A:$B,2,0),"")</f>
        <v>大乔</v>
      </c>
      <c r="AZ85" s="35" t="str">
        <f>IFERROR(VLOOKUP(AT85,CSVCard!$A:$B,2,0),"")</f>
        <v>华佗</v>
      </c>
    </row>
    <row r="86" spans="1:52" ht="14.25" x14ac:dyDescent="0.2">
      <c r="A86">
        <v>1001</v>
      </c>
      <c r="B86">
        <v>1003</v>
      </c>
      <c r="C86">
        <v>5011</v>
      </c>
      <c r="D86">
        <v>5024</v>
      </c>
      <c r="E86">
        <v>5034</v>
      </c>
      <c r="F86">
        <v>3</v>
      </c>
      <c r="H86" s="35" t="str">
        <f>IFERROR(VLOOKUP(A86,CSVCard!$A:$B,2,0),"")</f>
        <v>曹操</v>
      </c>
      <c r="I86" s="35" t="str">
        <f>IFERROR(VLOOKUP(B86,CSVCard!$A:$B,2,0),"")</f>
        <v>夏侯惇</v>
      </c>
      <c r="J86" s="35" t="str">
        <f>IFERROR(VLOOKUP(C86,CSVCard!$A:$B,2,0),"")</f>
        <v>传承张辽</v>
      </c>
      <c r="K86" s="35" t="str">
        <f>IFERROR(VLOOKUP(D86,CSVCard!$A:$B,2,0),"")</f>
        <v>疾风马超</v>
      </c>
      <c r="L86" s="35" t="str">
        <f>IFERROR(VLOOKUP(E86,CSVCard!$A:$B,2,0),"")</f>
        <v>传承曹丕</v>
      </c>
      <c r="M86">
        <f t="shared" si="1"/>
        <v>3</v>
      </c>
      <c r="P86" s="38">
        <v>1056</v>
      </c>
      <c r="Q86" s="38">
        <v>5014</v>
      </c>
      <c r="R86" s="38">
        <v>5031</v>
      </c>
      <c r="S86" s="38">
        <v>5035</v>
      </c>
      <c r="T86" s="38">
        <v>5036</v>
      </c>
      <c r="U86" s="38">
        <v>1</v>
      </c>
      <c r="V86" s="35" t="str">
        <f>IFERROR(VLOOKUP(P86,CSVCard!$A:$B,2,0),"")</f>
        <v>小乔</v>
      </c>
      <c r="W86" s="35" t="str">
        <f>IFERROR(VLOOKUP(Q86,CSVCard!$A:$B,2,0),"")</f>
        <v>传承周瑜</v>
      </c>
      <c r="X86" s="35" t="str">
        <f>IFERROR(VLOOKUP(R86,CSVCard!$A:$B,2,0),"")</f>
        <v>固守许褚</v>
      </c>
      <c r="Y86" s="35" t="str">
        <f>IFERROR(VLOOKUP(S86,CSVCard!$A:$B,2,0),"")</f>
        <v>传承蔡文姬</v>
      </c>
      <c r="Z86" s="35" t="str">
        <f>IFERROR(VLOOKUP(T86,CSVCard!$A:$B,2,0),"")</f>
        <v>传承郭嘉</v>
      </c>
      <c r="AC86" s="39">
        <v>1004</v>
      </c>
      <c r="AD86" s="39">
        <v>1056</v>
      </c>
      <c r="AE86" s="39">
        <v>5001</v>
      </c>
      <c r="AF86" s="39">
        <v>5010</v>
      </c>
      <c r="AG86" s="39">
        <v>5011</v>
      </c>
      <c r="AH86" s="39">
        <v>1</v>
      </c>
      <c r="AI86" s="35" t="str">
        <f>IFERROR(VLOOKUP(AC86,CSVCard!$A:$B,2,0),"")</f>
        <v>郭嘉</v>
      </c>
      <c r="AJ86" s="35" t="str">
        <f>IFERROR(VLOOKUP(AD86,CSVCard!$A:$B,2,0),"")</f>
        <v>小乔</v>
      </c>
      <c r="AK86" s="35" t="str">
        <f>IFERROR(VLOOKUP(AE86,CSVCard!$A:$B,2,0),"")</f>
        <v>传承曹操</v>
      </c>
      <c r="AL86" s="35" t="str">
        <f>IFERROR(VLOOKUP(AF86,CSVCard!$A:$B,2,0),"")</f>
        <v>传承司马懿</v>
      </c>
      <c r="AM86" s="35" t="str">
        <f>IFERROR(VLOOKUP(AG86,CSVCard!$A:$B,2,0),"")</f>
        <v>传承张辽</v>
      </c>
      <c r="AN86" s="38"/>
      <c r="AP86" s="39">
        <v>1030</v>
      </c>
      <c r="AQ86" s="39">
        <v>1032</v>
      </c>
      <c r="AR86" s="39">
        <v>1054</v>
      </c>
      <c r="AS86" s="39">
        <v>1055</v>
      </c>
      <c r="AT86" s="39">
        <v>1063</v>
      </c>
      <c r="AU86" s="39">
        <v>2</v>
      </c>
      <c r="AV86" s="35" t="str">
        <f>IFERROR(VLOOKUP(AP86,CSVCard!$A:$B,2,0),"")</f>
        <v>吕姬</v>
      </c>
      <c r="AW86" s="35" t="str">
        <f>IFERROR(VLOOKUP(AQ86,CSVCard!$A:$B,2,0),"")</f>
        <v>张郃</v>
      </c>
      <c r="AX86" s="35" t="str">
        <f>IFERROR(VLOOKUP(AR86,CSVCard!$A:$B,2,0),"")</f>
        <v>凌统</v>
      </c>
      <c r="AY86" s="35" t="str">
        <f>IFERROR(VLOOKUP(AS86,CSVCard!$A:$B,2,0),"")</f>
        <v>大乔</v>
      </c>
      <c r="AZ86" s="35" t="str">
        <f>IFERROR(VLOOKUP(AT86,CSVCard!$A:$B,2,0),"")</f>
        <v>华佗</v>
      </c>
    </row>
    <row r="87" spans="1:52" ht="14.25" x14ac:dyDescent="0.2">
      <c r="A87">
        <v>1016</v>
      </c>
      <c r="B87">
        <v>1043</v>
      </c>
      <c r="C87">
        <v>1045</v>
      </c>
      <c r="D87">
        <v>1055</v>
      </c>
      <c r="E87">
        <v>1056</v>
      </c>
      <c r="F87">
        <v>3</v>
      </c>
      <c r="H87" s="35" t="str">
        <f>IFERROR(VLOOKUP(A87,CSVCard!$A:$B,2,0),"")</f>
        <v>周瑜</v>
      </c>
      <c r="I87" s="35" t="str">
        <f>IFERROR(VLOOKUP(B87,CSVCard!$A:$B,2,0),"")</f>
        <v>周泰</v>
      </c>
      <c r="J87" s="35" t="str">
        <f>IFERROR(VLOOKUP(C87,CSVCard!$A:$B,2,0),"")</f>
        <v>黄忠</v>
      </c>
      <c r="K87" s="35" t="str">
        <f>IFERROR(VLOOKUP(D87,CSVCard!$A:$B,2,0),"")</f>
        <v>大乔</v>
      </c>
      <c r="L87" s="35" t="str">
        <f>IFERROR(VLOOKUP(E87,CSVCard!$A:$B,2,0),"")</f>
        <v>小乔</v>
      </c>
      <c r="M87">
        <f t="shared" si="1"/>
        <v>3</v>
      </c>
      <c r="P87" s="38">
        <v>1022</v>
      </c>
      <c r="Q87" s="38">
        <v>5010</v>
      </c>
      <c r="R87" s="38">
        <v>5011</v>
      </c>
      <c r="S87" s="38">
        <v>5028</v>
      </c>
      <c r="T87" s="38">
        <v>5036</v>
      </c>
      <c r="U87" s="38">
        <v>1</v>
      </c>
      <c r="V87" s="35" t="str">
        <f>IFERROR(VLOOKUP(P87,CSVCard!$A:$B,2,0),"")</f>
        <v>吕布</v>
      </c>
      <c r="W87" s="35" t="str">
        <f>IFERROR(VLOOKUP(Q87,CSVCard!$A:$B,2,0),"")</f>
        <v>传承司马懿</v>
      </c>
      <c r="X87" s="35" t="str">
        <f>IFERROR(VLOOKUP(R87,CSVCard!$A:$B,2,0),"")</f>
        <v>传承张辽</v>
      </c>
      <c r="Y87" s="35" t="str">
        <f>IFERROR(VLOOKUP(S87,CSVCard!$A:$B,2,0),"")</f>
        <v>固守颜良</v>
      </c>
      <c r="Z87" s="35" t="str">
        <f>IFERROR(VLOOKUP(T87,CSVCard!$A:$B,2,0),"")</f>
        <v>传承郭嘉</v>
      </c>
      <c r="AC87" s="39">
        <v>1047</v>
      </c>
      <c r="AD87" s="39">
        <v>5021</v>
      </c>
      <c r="AE87" s="39">
        <v>5023</v>
      </c>
      <c r="AF87" s="39">
        <v>5024</v>
      </c>
      <c r="AG87" s="39">
        <v>5039</v>
      </c>
      <c r="AH87" s="39">
        <v>1</v>
      </c>
      <c r="AI87" s="35" t="str">
        <f>IFERROR(VLOOKUP(AC87,CSVCard!$A:$B,2,0),"")</f>
        <v>张辽</v>
      </c>
      <c r="AJ87" s="35" t="str">
        <f>IFERROR(VLOOKUP(AD87,CSVCard!$A:$B,2,0),"")</f>
        <v>疾风孙尚香</v>
      </c>
      <c r="AK87" s="35" t="str">
        <f>IFERROR(VLOOKUP(AE87,CSVCard!$A:$B,2,0),"")</f>
        <v>疾风吕姬</v>
      </c>
      <c r="AL87" s="35" t="str">
        <f>IFERROR(VLOOKUP(AF87,CSVCard!$A:$B,2,0),"")</f>
        <v>疾风马超</v>
      </c>
      <c r="AM87" s="35" t="str">
        <f>IFERROR(VLOOKUP(AG87,CSVCard!$A:$B,2,0),"")</f>
        <v>疾风张郃</v>
      </c>
      <c r="AN87" s="38"/>
      <c r="AP87" s="39">
        <v>1022</v>
      </c>
      <c r="AQ87" s="39">
        <v>1032</v>
      </c>
      <c r="AR87" s="39">
        <v>5011</v>
      </c>
      <c r="AS87" s="39">
        <v>5023</v>
      </c>
      <c r="AT87" s="39">
        <v>5024</v>
      </c>
      <c r="AU87" s="39">
        <v>2</v>
      </c>
      <c r="AV87" s="35" t="str">
        <f>IFERROR(VLOOKUP(AP87,CSVCard!$A:$B,2,0),"")</f>
        <v>吕布</v>
      </c>
      <c r="AW87" s="35" t="str">
        <f>IFERROR(VLOOKUP(AQ87,CSVCard!$A:$B,2,0),"")</f>
        <v>张郃</v>
      </c>
      <c r="AX87" s="35" t="str">
        <f>IFERROR(VLOOKUP(AR87,CSVCard!$A:$B,2,0),"")</f>
        <v>传承张辽</v>
      </c>
      <c r="AY87" s="35" t="str">
        <f>IFERROR(VLOOKUP(AS87,CSVCard!$A:$B,2,0),"")</f>
        <v>疾风吕姬</v>
      </c>
      <c r="AZ87" s="35" t="str">
        <f>IFERROR(VLOOKUP(AT87,CSVCard!$A:$B,2,0),"")</f>
        <v>疾风马超</v>
      </c>
    </row>
    <row r="88" spans="1:52" ht="14.25" x14ac:dyDescent="0.2">
      <c r="A88">
        <v>1008</v>
      </c>
      <c r="B88">
        <v>1073</v>
      </c>
      <c r="C88">
        <v>5004</v>
      </c>
      <c r="D88">
        <v>5012</v>
      </c>
      <c r="E88">
        <v>5018</v>
      </c>
      <c r="F88">
        <v>3</v>
      </c>
      <c r="H88" s="35" t="str">
        <f>IFERROR(VLOOKUP(A88,CSVCard!$A:$B,2,0),"")</f>
        <v>刘备</v>
      </c>
      <c r="I88" s="35" t="str">
        <f>IFERROR(VLOOKUP(B88,CSVCard!$A:$B,2,0),"")</f>
        <v>关平</v>
      </c>
      <c r="J88" s="35" t="str">
        <f>IFERROR(VLOOKUP(C88,CSVCard!$A:$B,2,0),"")</f>
        <v>传承关羽</v>
      </c>
      <c r="K88" s="35" t="str">
        <f>IFERROR(VLOOKUP(D88,CSVCard!$A:$B,2,0),"")</f>
        <v>传承赵云</v>
      </c>
      <c r="L88" s="35" t="str">
        <f>IFERROR(VLOOKUP(E88,CSVCard!$A:$B,2,0),"")</f>
        <v>传承魏延</v>
      </c>
      <c r="M88">
        <f t="shared" si="1"/>
        <v>3</v>
      </c>
      <c r="P88" s="38">
        <v>1012</v>
      </c>
      <c r="Q88" s="38">
        <v>1056</v>
      </c>
      <c r="R88" s="38">
        <v>5003</v>
      </c>
      <c r="S88" s="38">
        <v>5013</v>
      </c>
      <c r="T88" s="38">
        <v>5036</v>
      </c>
      <c r="U88" s="38">
        <v>1</v>
      </c>
      <c r="V88" s="35" t="str">
        <f>IFERROR(VLOOKUP(P88,CSVCard!$A:$B,2,0),"")</f>
        <v>黄月英</v>
      </c>
      <c r="W88" s="35" t="str">
        <f>IFERROR(VLOOKUP(Q88,CSVCard!$A:$B,2,0),"")</f>
        <v>小乔</v>
      </c>
      <c r="X88" s="35" t="str">
        <f>IFERROR(VLOOKUP(R88,CSVCard!$A:$B,2,0),"")</f>
        <v>传承刘备</v>
      </c>
      <c r="Y88" s="35" t="str">
        <f>IFERROR(VLOOKUP(S88,CSVCard!$A:$B,2,0),"")</f>
        <v>传承诸葛亮</v>
      </c>
      <c r="Z88" s="35" t="str">
        <f>IFERROR(VLOOKUP(T88,CSVCard!$A:$B,2,0),"")</f>
        <v>传承郭嘉</v>
      </c>
      <c r="AC88" s="39">
        <v>1008</v>
      </c>
      <c r="AD88" s="39">
        <v>1050</v>
      </c>
      <c r="AE88" s="39">
        <v>1065</v>
      </c>
      <c r="AF88" s="39">
        <v>5004</v>
      </c>
      <c r="AG88" s="39">
        <v>5018</v>
      </c>
      <c r="AH88" s="39">
        <v>1</v>
      </c>
      <c r="AI88" s="35" t="str">
        <f>IFERROR(VLOOKUP(AC88,CSVCard!$A:$B,2,0),"")</f>
        <v>刘备</v>
      </c>
      <c r="AJ88" s="35" t="str">
        <f>IFERROR(VLOOKUP(AD88,CSVCard!$A:$B,2,0),"")</f>
        <v>姜维</v>
      </c>
      <c r="AK88" s="35" t="str">
        <f>IFERROR(VLOOKUP(AE88,CSVCard!$A:$B,2,0),"")</f>
        <v>贺喜张飞</v>
      </c>
      <c r="AL88" s="35" t="str">
        <f>IFERROR(VLOOKUP(AF88,CSVCard!$A:$B,2,0),"")</f>
        <v>传承关羽</v>
      </c>
      <c r="AM88" s="35" t="str">
        <f>IFERROR(VLOOKUP(AG88,CSVCard!$A:$B,2,0),"")</f>
        <v>传承魏延</v>
      </c>
      <c r="AN88" s="38"/>
      <c r="AP88" s="39">
        <v>1009</v>
      </c>
      <c r="AQ88" s="39">
        <v>1016</v>
      </c>
      <c r="AR88" s="39">
        <v>1033</v>
      </c>
      <c r="AS88" s="39">
        <v>1056</v>
      </c>
      <c r="AT88" s="39">
        <v>5035</v>
      </c>
      <c r="AU88" s="39">
        <v>2</v>
      </c>
      <c r="AV88" s="35" t="str">
        <f>IFERROR(VLOOKUP(AP88,CSVCard!$A:$B,2,0),"")</f>
        <v>张飞</v>
      </c>
      <c r="AW88" s="35" t="str">
        <f>IFERROR(VLOOKUP(AQ88,CSVCard!$A:$B,2,0),"")</f>
        <v>周瑜</v>
      </c>
      <c r="AX88" s="35" t="str">
        <f>IFERROR(VLOOKUP(AR88,CSVCard!$A:$B,2,0),"")</f>
        <v>庞统</v>
      </c>
      <c r="AY88" s="35" t="str">
        <f>IFERROR(VLOOKUP(AS88,CSVCard!$A:$B,2,0),"")</f>
        <v>小乔</v>
      </c>
      <c r="AZ88" s="35" t="str">
        <f>IFERROR(VLOOKUP(AT88,CSVCard!$A:$B,2,0),"")</f>
        <v>传承蔡文姬</v>
      </c>
    </row>
    <row r="89" spans="1:52" ht="14.25" x14ac:dyDescent="0.2">
      <c r="A89">
        <v>1008</v>
      </c>
      <c r="B89">
        <v>1009</v>
      </c>
      <c r="C89">
        <v>1013</v>
      </c>
      <c r="D89">
        <v>5004</v>
      </c>
      <c r="E89">
        <v>5018</v>
      </c>
      <c r="F89">
        <v>3</v>
      </c>
      <c r="H89" s="35" t="str">
        <f>IFERROR(VLOOKUP(A89,CSVCard!$A:$B,2,0),"")</f>
        <v>刘备</v>
      </c>
      <c r="I89" s="35" t="str">
        <f>IFERROR(VLOOKUP(B89,CSVCard!$A:$B,2,0),"")</f>
        <v>张飞</v>
      </c>
      <c r="J89" s="35" t="str">
        <f>IFERROR(VLOOKUP(C89,CSVCard!$A:$B,2,0),"")</f>
        <v>赵云</v>
      </c>
      <c r="K89" s="35" t="str">
        <f>IFERROR(VLOOKUP(D89,CSVCard!$A:$B,2,0),"")</f>
        <v>传承关羽</v>
      </c>
      <c r="L89" s="35" t="str">
        <f>IFERROR(VLOOKUP(E89,CSVCard!$A:$B,2,0),"")</f>
        <v>传承魏延</v>
      </c>
      <c r="M89">
        <f t="shared" si="1"/>
        <v>3</v>
      </c>
      <c r="P89" s="38">
        <v>1022</v>
      </c>
      <c r="Q89" s="38">
        <v>1055</v>
      </c>
      <c r="R89" s="38">
        <v>5011</v>
      </c>
      <c r="S89" s="38">
        <v>5024</v>
      </c>
      <c r="T89" s="38">
        <v>5039</v>
      </c>
      <c r="U89" s="38">
        <v>1</v>
      </c>
      <c r="V89" s="35" t="str">
        <f>IFERROR(VLOOKUP(P89,CSVCard!$A:$B,2,0),"")</f>
        <v>吕布</v>
      </c>
      <c r="W89" s="35" t="str">
        <f>IFERROR(VLOOKUP(Q89,CSVCard!$A:$B,2,0),"")</f>
        <v>大乔</v>
      </c>
      <c r="X89" s="35" t="str">
        <f>IFERROR(VLOOKUP(R89,CSVCard!$A:$B,2,0),"")</f>
        <v>传承张辽</v>
      </c>
      <c r="Y89" s="35" t="str">
        <f>IFERROR(VLOOKUP(S89,CSVCard!$A:$B,2,0),"")</f>
        <v>疾风马超</v>
      </c>
      <c r="Z89" s="35" t="str">
        <f>IFERROR(VLOOKUP(T89,CSVCard!$A:$B,2,0),"")</f>
        <v>疾风张郃</v>
      </c>
      <c r="AC89" s="39">
        <v>1035</v>
      </c>
      <c r="AD89" s="39">
        <v>1045</v>
      </c>
      <c r="AE89" s="39">
        <v>1055</v>
      </c>
      <c r="AF89" s="39">
        <v>5003</v>
      </c>
      <c r="AG89" s="39">
        <v>5029</v>
      </c>
      <c r="AH89" s="39">
        <v>1</v>
      </c>
      <c r="AI89" s="35" t="str">
        <f>IFERROR(VLOOKUP(AC89,CSVCard!$A:$B,2,0),"")</f>
        <v>张星彩</v>
      </c>
      <c r="AJ89" s="35" t="str">
        <f>IFERROR(VLOOKUP(AD89,CSVCard!$A:$B,2,0),"")</f>
        <v>黄忠</v>
      </c>
      <c r="AK89" s="35" t="str">
        <f>IFERROR(VLOOKUP(AE89,CSVCard!$A:$B,2,0),"")</f>
        <v>大乔</v>
      </c>
      <c r="AL89" s="35" t="str">
        <f>IFERROR(VLOOKUP(AF89,CSVCard!$A:$B,2,0),"")</f>
        <v>传承刘备</v>
      </c>
      <c r="AM89" s="35" t="str">
        <f>IFERROR(VLOOKUP(AG89,CSVCard!$A:$B,2,0),"")</f>
        <v>固守祝融</v>
      </c>
      <c r="AN89" s="38"/>
      <c r="AP89" s="39">
        <v>1008</v>
      </c>
      <c r="AQ89" s="39">
        <v>1010</v>
      </c>
      <c r="AR89" s="39">
        <v>1013</v>
      </c>
      <c r="AS89" s="39">
        <v>1050</v>
      </c>
      <c r="AT89" s="39">
        <v>5024</v>
      </c>
      <c r="AU89" s="39">
        <v>2</v>
      </c>
      <c r="AV89" s="35" t="str">
        <f>IFERROR(VLOOKUP(AP89,CSVCard!$A:$B,2,0),"")</f>
        <v>刘备</v>
      </c>
      <c r="AW89" s="35" t="str">
        <f>IFERROR(VLOOKUP(AQ89,CSVCard!$A:$B,2,0),"")</f>
        <v>关羽</v>
      </c>
      <c r="AX89" s="35" t="str">
        <f>IFERROR(VLOOKUP(AR89,CSVCard!$A:$B,2,0),"")</f>
        <v>赵云</v>
      </c>
      <c r="AY89" s="35" t="str">
        <f>IFERROR(VLOOKUP(AS89,CSVCard!$A:$B,2,0),"")</f>
        <v>姜维</v>
      </c>
      <c r="AZ89" s="35" t="str">
        <f>IFERROR(VLOOKUP(AT89,CSVCard!$A:$B,2,0),"")</f>
        <v>疾风马超</v>
      </c>
    </row>
    <row r="90" spans="1:52" ht="14.25" x14ac:dyDescent="0.2">
      <c r="A90">
        <v>1013</v>
      </c>
      <c r="B90">
        <v>1035</v>
      </c>
      <c r="C90">
        <v>1055</v>
      </c>
      <c r="D90">
        <v>1062</v>
      </c>
      <c r="E90">
        <v>1063</v>
      </c>
      <c r="F90">
        <v>3</v>
      </c>
      <c r="H90" s="35" t="str">
        <f>IFERROR(VLOOKUP(A90,CSVCard!$A:$B,2,0),"")</f>
        <v>赵云</v>
      </c>
      <c r="I90" s="35" t="str">
        <f>IFERROR(VLOOKUP(B90,CSVCard!$A:$B,2,0),"")</f>
        <v>张星彩</v>
      </c>
      <c r="J90" s="35" t="str">
        <f>IFERROR(VLOOKUP(C90,CSVCard!$A:$B,2,0),"")</f>
        <v>大乔</v>
      </c>
      <c r="K90" s="35" t="str">
        <f>IFERROR(VLOOKUP(D90,CSVCard!$A:$B,2,0),"")</f>
        <v>蔡文姬</v>
      </c>
      <c r="L90" s="35" t="str">
        <f>IFERROR(VLOOKUP(E90,CSVCard!$A:$B,2,0),"")</f>
        <v>华佗</v>
      </c>
      <c r="M90">
        <f t="shared" si="1"/>
        <v>3</v>
      </c>
      <c r="P90" s="38">
        <v>1008</v>
      </c>
      <c r="Q90" s="38">
        <v>1011</v>
      </c>
      <c r="R90" s="38">
        <v>5004</v>
      </c>
      <c r="S90" s="38">
        <v>5012</v>
      </c>
      <c r="T90" s="38">
        <v>5018</v>
      </c>
      <c r="U90" s="38">
        <v>1</v>
      </c>
      <c r="V90" s="35" t="str">
        <f>IFERROR(VLOOKUP(P90,CSVCard!$A:$B,2,0),"")</f>
        <v>刘备</v>
      </c>
      <c r="W90" s="35" t="str">
        <f>IFERROR(VLOOKUP(Q90,CSVCard!$A:$B,2,0),"")</f>
        <v>诸葛亮</v>
      </c>
      <c r="X90" s="35" t="str">
        <f>IFERROR(VLOOKUP(R90,CSVCard!$A:$B,2,0),"")</f>
        <v>传承关羽</v>
      </c>
      <c r="Y90" s="35" t="str">
        <f>IFERROR(VLOOKUP(S90,CSVCard!$A:$B,2,0),"")</f>
        <v>传承赵云</v>
      </c>
      <c r="Z90" s="35" t="str">
        <f>IFERROR(VLOOKUP(T90,CSVCard!$A:$B,2,0),"")</f>
        <v>传承魏延</v>
      </c>
      <c r="AC90" s="39">
        <v>1004</v>
      </c>
      <c r="AD90" s="39">
        <v>1011</v>
      </c>
      <c r="AE90" s="39">
        <v>1012</v>
      </c>
      <c r="AF90" s="39">
        <v>5029</v>
      </c>
      <c r="AG90" s="39">
        <v>5035</v>
      </c>
      <c r="AH90" s="39">
        <v>1</v>
      </c>
      <c r="AI90" s="35" t="str">
        <f>IFERROR(VLOOKUP(AC90,CSVCard!$A:$B,2,0),"")</f>
        <v>郭嘉</v>
      </c>
      <c r="AJ90" s="35" t="str">
        <f>IFERROR(VLOOKUP(AD90,CSVCard!$A:$B,2,0),"")</f>
        <v>诸葛亮</v>
      </c>
      <c r="AK90" s="35" t="str">
        <f>IFERROR(VLOOKUP(AE90,CSVCard!$A:$B,2,0),"")</f>
        <v>黄月英</v>
      </c>
      <c r="AL90" s="35" t="str">
        <f>IFERROR(VLOOKUP(AF90,CSVCard!$A:$B,2,0),"")</f>
        <v>固守祝融</v>
      </c>
      <c r="AM90" s="35" t="str">
        <f>IFERROR(VLOOKUP(AG90,CSVCard!$A:$B,2,0),"")</f>
        <v>传承蔡文姬</v>
      </c>
      <c r="AN90" s="38"/>
      <c r="AP90" s="39">
        <v>1016</v>
      </c>
      <c r="AQ90" s="39">
        <v>1021</v>
      </c>
      <c r="AR90" s="39">
        <v>1055</v>
      </c>
      <c r="AS90" s="39">
        <v>1056</v>
      </c>
      <c r="AT90" s="39">
        <v>5006</v>
      </c>
      <c r="AU90" s="39">
        <v>2</v>
      </c>
      <c r="AV90" s="35" t="str">
        <f>IFERROR(VLOOKUP(AP90,CSVCard!$A:$B,2,0),"")</f>
        <v>周瑜</v>
      </c>
      <c r="AW90" s="35" t="str">
        <f>IFERROR(VLOOKUP(AQ90,CSVCard!$A:$B,2,0),"")</f>
        <v>吕蒙</v>
      </c>
      <c r="AX90" s="35" t="str">
        <f>IFERROR(VLOOKUP(AR90,CSVCard!$A:$B,2,0),"")</f>
        <v>大乔</v>
      </c>
      <c r="AY90" s="35" t="str">
        <f>IFERROR(VLOOKUP(AS90,CSVCard!$A:$B,2,0),"")</f>
        <v>小乔</v>
      </c>
      <c r="AZ90" s="35" t="str">
        <f>IFERROR(VLOOKUP(AT90,CSVCard!$A:$B,2,0),"")</f>
        <v>传承孙尚香</v>
      </c>
    </row>
    <row r="91" spans="1:52" ht="14.25" x14ac:dyDescent="0.2">
      <c r="A91">
        <v>1020</v>
      </c>
      <c r="B91">
        <v>1021</v>
      </c>
      <c r="C91">
        <v>1056</v>
      </c>
      <c r="D91">
        <v>5014</v>
      </c>
      <c r="E91">
        <v>5021</v>
      </c>
      <c r="F91">
        <v>3</v>
      </c>
      <c r="H91" s="35" t="str">
        <f>IFERROR(VLOOKUP(A91,CSVCard!$A:$B,2,0),"")</f>
        <v>太史慈</v>
      </c>
      <c r="I91" s="35" t="str">
        <f>IFERROR(VLOOKUP(B91,CSVCard!$A:$B,2,0),"")</f>
        <v>吕蒙</v>
      </c>
      <c r="J91" s="35" t="str">
        <f>IFERROR(VLOOKUP(C91,CSVCard!$A:$B,2,0),"")</f>
        <v>小乔</v>
      </c>
      <c r="K91" s="35" t="str">
        <f>IFERROR(VLOOKUP(D91,CSVCard!$A:$B,2,0),"")</f>
        <v>传承周瑜</v>
      </c>
      <c r="L91" s="35" t="str">
        <f>IFERROR(VLOOKUP(E91,CSVCard!$A:$B,2,0),"")</f>
        <v>疾风孙尚香</v>
      </c>
      <c r="M91">
        <f t="shared" si="1"/>
        <v>3</v>
      </c>
      <c r="P91" s="38">
        <v>1009</v>
      </c>
      <c r="Q91" s="38">
        <v>5003</v>
      </c>
      <c r="R91" s="38">
        <v>5004</v>
      </c>
      <c r="S91" s="38">
        <v>5018</v>
      </c>
      <c r="T91" s="38">
        <v>5029</v>
      </c>
      <c r="U91" s="38">
        <v>1</v>
      </c>
      <c r="V91" s="35" t="str">
        <f>IFERROR(VLOOKUP(P91,CSVCard!$A:$B,2,0),"")</f>
        <v>张飞</v>
      </c>
      <c r="W91" s="35" t="str">
        <f>IFERROR(VLOOKUP(Q91,CSVCard!$A:$B,2,0),"")</f>
        <v>传承刘备</v>
      </c>
      <c r="X91" s="35" t="str">
        <f>IFERROR(VLOOKUP(R91,CSVCard!$A:$B,2,0),"")</f>
        <v>传承关羽</v>
      </c>
      <c r="Y91" s="35" t="str">
        <f>IFERROR(VLOOKUP(S91,CSVCard!$A:$B,2,0),"")</f>
        <v>传承魏延</v>
      </c>
      <c r="Z91" s="35" t="str">
        <f>IFERROR(VLOOKUP(T91,CSVCard!$A:$B,2,0),"")</f>
        <v>固守祝融</v>
      </c>
      <c r="AC91" s="39">
        <v>1022</v>
      </c>
      <c r="AD91" s="39">
        <v>1055</v>
      </c>
      <c r="AE91" s="39">
        <v>5011</v>
      </c>
      <c r="AF91" s="39">
        <v>5028</v>
      </c>
      <c r="AG91" s="39">
        <v>5035</v>
      </c>
      <c r="AH91" s="39">
        <v>1</v>
      </c>
      <c r="AI91" s="35" t="str">
        <f>IFERROR(VLOOKUP(AC91,CSVCard!$A:$B,2,0),"")</f>
        <v>吕布</v>
      </c>
      <c r="AJ91" s="35" t="str">
        <f>IFERROR(VLOOKUP(AD91,CSVCard!$A:$B,2,0),"")</f>
        <v>大乔</v>
      </c>
      <c r="AK91" s="35" t="str">
        <f>IFERROR(VLOOKUP(AE91,CSVCard!$A:$B,2,0),"")</f>
        <v>传承张辽</v>
      </c>
      <c r="AL91" s="35" t="str">
        <f>IFERROR(VLOOKUP(AF91,CSVCard!$A:$B,2,0),"")</f>
        <v>固守颜良</v>
      </c>
      <c r="AM91" s="35" t="str">
        <f>IFERROR(VLOOKUP(AG91,CSVCard!$A:$B,2,0),"")</f>
        <v>传承蔡文姬</v>
      </c>
      <c r="AN91" s="38"/>
      <c r="AP91" s="39">
        <v>1055</v>
      </c>
      <c r="AQ91" s="39">
        <v>1056</v>
      </c>
      <c r="AR91" s="39">
        <v>5014</v>
      </c>
      <c r="AS91" s="39">
        <v>5021</v>
      </c>
      <c r="AT91" s="39">
        <v>5029</v>
      </c>
      <c r="AU91" s="39">
        <v>2</v>
      </c>
      <c r="AV91" s="35" t="str">
        <f>IFERROR(VLOOKUP(AP91,CSVCard!$A:$B,2,0),"")</f>
        <v>大乔</v>
      </c>
      <c r="AW91" s="35" t="str">
        <f>IFERROR(VLOOKUP(AQ91,CSVCard!$A:$B,2,0),"")</f>
        <v>小乔</v>
      </c>
      <c r="AX91" s="35" t="str">
        <f>IFERROR(VLOOKUP(AR91,CSVCard!$A:$B,2,0),"")</f>
        <v>传承周瑜</v>
      </c>
      <c r="AY91" s="35" t="str">
        <f>IFERROR(VLOOKUP(AS91,CSVCard!$A:$B,2,0),"")</f>
        <v>疾风孙尚香</v>
      </c>
      <c r="AZ91" s="35" t="str">
        <f>IFERROR(VLOOKUP(AT91,CSVCard!$A:$B,2,0),"")</f>
        <v>固守祝融</v>
      </c>
    </row>
    <row r="92" spans="1:52" ht="14.25" x14ac:dyDescent="0.2">
      <c r="A92">
        <v>1009</v>
      </c>
      <c r="B92">
        <v>1013</v>
      </c>
      <c r="C92">
        <v>1050</v>
      </c>
      <c r="D92">
        <v>1055</v>
      </c>
      <c r="E92">
        <v>1062</v>
      </c>
      <c r="F92">
        <v>3</v>
      </c>
      <c r="H92" s="35" t="str">
        <f>IFERROR(VLOOKUP(A92,CSVCard!$A:$B,2,0),"")</f>
        <v>张飞</v>
      </c>
      <c r="I92" s="35" t="str">
        <f>IFERROR(VLOOKUP(B92,CSVCard!$A:$B,2,0),"")</f>
        <v>赵云</v>
      </c>
      <c r="J92" s="35" t="str">
        <f>IFERROR(VLOOKUP(C92,CSVCard!$A:$B,2,0),"")</f>
        <v>姜维</v>
      </c>
      <c r="K92" s="35" t="str">
        <f>IFERROR(VLOOKUP(D92,CSVCard!$A:$B,2,0),"")</f>
        <v>大乔</v>
      </c>
      <c r="L92" s="35" t="str">
        <f>IFERROR(VLOOKUP(E92,CSVCard!$A:$B,2,0),"")</f>
        <v>蔡文姬</v>
      </c>
      <c r="M92">
        <f t="shared" si="1"/>
        <v>3</v>
      </c>
      <c r="P92" s="38">
        <v>1003</v>
      </c>
      <c r="Q92" s="38">
        <v>1022</v>
      </c>
      <c r="R92" s="38">
        <v>1032</v>
      </c>
      <c r="S92" s="38">
        <v>5011</v>
      </c>
      <c r="T92" s="38">
        <v>5024</v>
      </c>
      <c r="U92" s="38">
        <v>1</v>
      </c>
      <c r="V92" s="35" t="str">
        <f>IFERROR(VLOOKUP(P92,CSVCard!$A:$B,2,0),"")</f>
        <v>夏侯惇</v>
      </c>
      <c r="W92" s="35" t="str">
        <f>IFERROR(VLOOKUP(Q92,CSVCard!$A:$B,2,0),"")</f>
        <v>吕布</v>
      </c>
      <c r="X92" s="35" t="str">
        <f>IFERROR(VLOOKUP(R92,CSVCard!$A:$B,2,0),"")</f>
        <v>张郃</v>
      </c>
      <c r="Y92" s="35" t="str">
        <f>IFERROR(VLOOKUP(S92,CSVCard!$A:$B,2,0),"")</f>
        <v>传承张辽</v>
      </c>
      <c r="Z92" s="35" t="str">
        <f>IFERROR(VLOOKUP(T92,CSVCard!$A:$B,2,0),"")</f>
        <v>疾风马超</v>
      </c>
      <c r="AC92" s="39">
        <v>1016</v>
      </c>
      <c r="AD92" s="39">
        <v>1056</v>
      </c>
      <c r="AE92" s="39">
        <v>5021</v>
      </c>
      <c r="AF92" s="39">
        <v>5029</v>
      </c>
      <c r="AG92" s="39">
        <v>5036</v>
      </c>
      <c r="AH92" s="39">
        <v>1</v>
      </c>
      <c r="AI92" s="35" t="str">
        <f>IFERROR(VLOOKUP(AC92,CSVCard!$A:$B,2,0),"")</f>
        <v>周瑜</v>
      </c>
      <c r="AJ92" s="35" t="str">
        <f>IFERROR(VLOOKUP(AD92,CSVCard!$A:$B,2,0),"")</f>
        <v>小乔</v>
      </c>
      <c r="AK92" s="35" t="str">
        <f>IFERROR(VLOOKUP(AE92,CSVCard!$A:$B,2,0),"")</f>
        <v>疾风孙尚香</v>
      </c>
      <c r="AL92" s="35" t="str">
        <f>IFERROR(VLOOKUP(AF92,CSVCard!$A:$B,2,0),"")</f>
        <v>固守祝融</v>
      </c>
      <c r="AM92" s="35" t="str">
        <f>IFERROR(VLOOKUP(AG92,CSVCard!$A:$B,2,0),"")</f>
        <v>传承郭嘉</v>
      </c>
      <c r="AN92" s="38"/>
      <c r="AP92" s="39">
        <v>1016</v>
      </c>
      <c r="AQ92" s="39">
        <v>1056</v>
      </c>
      <c r="AR92" s="39">
        <v>5021</v>
      </c>
      <c r="AS92" s="39">
        <v>5024</v>
      </c>
      <c r="AT92" s="39">
        <v>5030</v>
      </c>
      <c r="AU92" s="39">
        <v>2</v>
      </c>
      <c r="AV92" s="35" t="str">
        <f>IFERROR(VLOOKUP(AP92,CSVCard!$A:$B,2,0),"")</f>
        <v>周瑜</v>
      </c>
      <c r="AW92" s="35" t="str">
        <f>IFERROR(VLOOKUP(AQ92,CSVCard!$A:$B,2,0),"")</f>
        <v>小乔</v>
      </c>
      <c r="AX92" s="35" t="str">
        <f>IFERROR(VLOOKUP(AR92,CSVCard!$A:$B,2,0),"")</f>
        <v>疾风孙尚香</v>
      </c>
      <c r="AY92" s="35" t="str">
        <f>IFERROR(VLOOKUP(AS92,CSVCard!$A:$B,2,0),"")</f>
        <v>疾风马超</v>
      </c>
      <c r="AZ92" s="35" t="str">
        <f>IFERROR(VLOOKUP(AT92,CSVCard!$A:$B,2,0),"")</f>
        <v>固守周泰</v>
      </c>
    </row>
    <row r="93" spans="1:52" ht="14.25" x14ac:dyDescent="0.2">
      <c r="A93">
        <v>1023</v>
      </c>
      <c r="B93">
        <v>1055</v>
      </c>
      <c r="C93">
        <v>5011</v>
      </c>
      <c r="D93">
        <v>5023</v>
      </c>
      <c r="E93">
        <v>5024</v>
      </c>
      <c r="F93">
        <v>3</v>
      </c>
      <c r="H93" s="35" t="str">
        <f>IFERROR(VLOOKUP(A93,CSVCard!$A:$B,2,0),"")</f>
        <v>董卓</v>
      </c>
      <c r="I93" s="35" t="str">
        <f>IFERROR(VLOOKUP(B93,CSVCard!$A:$B,2,0),"")</f>
        <v>大乔</v>
      </c>
      <c r="J93" s="35" t="str">
        <f>IFERROR(VLOOKUP(C93,CSVCard!$A:$B,2,0),"")</f>
        <v>传承张辽</v>
      </c>
      <c r="K93" s="35" t="str">
        <f>IFERROR(VLOOKUP(D93,CSVCard!$A:$B,2,0),"")</f>
        <v>疾风吕姬</v>
      </c>
      <c r="L93" s="35" t="str">
        <f>IFERROR(VLOOKUP(E93,CSVCard!$A:$B,2,0),"")</f>
        <v>疾风马超</v>
      </c>
      <c r="M93">
        <f t="shared" si="1"/>
        <v>3</v>
      </c>
      <c r="P93" s="38">
        <v>5004</v>
      </c>
      <c r="Q93" s="38">
        <v>5012</v>
      </c>
      <c r="R93" s="38">
        <v>5014</v>
      </c>
      <c r="S93" s="38">
        <v>5018</v>
      </c>
      <c r="T93" s="38">
        <v>5032</v>
      </c>
      <c r="U93" s="38">
        <v>1</v>
      </c>
      <c r="V93" s="35" t="str">
        <f>IFERROR(VLOOKUP(P93,CSVCard!$A:$B,2,0),"")</f>
        <v>传承关羽</v>
      </c>
      <c r="W93" s="35" t="str">
        <f>IFERROR(VLOOKUP(Q93,CSVCard!$A:$B,2,0),"")</f>
        <v>传承赵云</v>
      </c>
      <c r="X93" s="35" t="str">
        <f>IFERROR(VLOOKUP(R93,CSVCard!$A:$B,2,0),"")</f>
        <v>传承周瑜</v>
      </c>
      <c r="Y93" s="35" t="str">
        <f>IFERROR(VLOOKUP(S93,CSVCard!$A:$B,2,0),"")</f>
        <v>传承魏延</v>
      </c>
      <c r="Z93" s="35" t="str">
        <f>IFERROR(VLOOKUP(T93,CSVCard!$A:$B,2,0),"")</f>
        <v>传承孙策</v>
      </c>
      <c r="AC93" s="39">
        <v>1027</v>
      </c>
      <c r="AD93" s="39">
        <v>1030</v>
      </c>
      <c r="AE93" s="39">
        <v>1032</v>
      </c>
      <c r="AF93" s="39">
        <v>1041</v>
      </c>
      <c r="AG93" s="39">
        <v>1044</v>
      </c>
      <c r="AH93" s="39">
        <v>1</v>
      </c>
      <c r="AI93" s="35" t="str">
        <f>IFERROR(VLOOKUP(AC93,CSVCard!$A:$B,2,0),"")</f>
        <v>颜良</v>
      </c>
      <c r="AJ93" s="35" t="str">
        <f>IFERROR(VLOOKUP(AD93,CSVCard!$A:$B,2,0),"")</f>
        <v>吕姬</v>
      </c>
      <c r="AK93" s="35" t="str">
        <f>IFERROR(VLOOKUP(AE93,CSVCard!$A:$B,2,0),"")</f>
        <v>张郃</v>
      </c>
      <c r="AL93" s="35" t="str">
        <f>IFERROR(VLOOKUP(AF93,CSVCard!$A:$B,2,0),"")</f>
        <v>魏延</v>
      </c>
      <c r="AM93" s="35" t="str">
        <f>IFERROR(VLOOKUP(AG93,CSVCard!$A:$B,2,0),"")</f>
        <v>马岱</v>
      </c>
      <c r="AN93" s="38"/>
      <c r="AP93" s="39">
        <v>1023</v>
      </c>
      <c r="AQ93" s="39">
        <v>1055</v>
      </c>
      <c r="AR93" s="39">
        <v>1063</v>
      </c>
      <c r="AS93" s="39">
        <v>5023</v>
      </c>
      <c r="AT93" s="39">
        <v>5028</v>
      </c>
      <c r="AU93" s="39">
        <v>2</v>
      </c>
      <c r="AV93" s="35" t="str">
        <f>IFERROR(VLOOKUP(AP93,CSVCard!$A:$B,2,0),"")</f>
        <v>董卓</v>
      </c>
      <c r="AW93" s="35" t="str">
        <f>IFERROR(VLOOKUP(AQ93,CSVCard!$A:$B,2,0),"")</f>
        <v>大乔</v>
      </c>
      <c r="AX93" s="35" t="str">
        <f>IFERROR(VLOOKUP(AR93,CSVCard!$A:$B,2,0),"")</f>
        <v>华佗</v>
      </c>
      <c r="AY93" s="35" t="str">
        <f>IFERROR(VLOOKUP(AS93,CSVCard!$A:$B,2,0),"")</f>
        <v>疾风吕姬</v>
      </c>
      <c r="AZ93" s="35" t="str">
        <f>IFERROR(VLOOKUP(AT93,CSVCard!$A:$B,2,0),"")</f>
        <v>固守颜良</v>
      </c>
    </row>
    <row r="94" spans="1:52" ht="14.25" x14ac:dyDescent="0.2">
      <c r="A94">
        <v>1056</v>
      </c>
      <c r="B94">
        <v>5005</v>
      </c>
      <c r="C94">
        <v>5014</v>
      </c>
      <c r="D94">
        <v>5021</v>
      </c>
      <c r="E94">
        <v>5030</v>
      </c>
      <c r="F94">
        <v>3</v>
      </c>
      <c r="H94" s="35" t="str">
        <f>IFERROR(VLOOKUP(A94,CSVCard!$A:$B,2,0),"")</f>
        <v>小乔</v>
      </c>
      <c r="I94" s="35" t="str">
        <f>IFERROR(VLOOKUP(B94,CSVCard!$A:$B,2,0),"")</f>
        <v>传承孙权</v>
      </c>
      <c r="J94" s="35" t="str">
        <f>IFERROR(VLOOKUP(C94,CSVCard!$A:$B,2,0),"")</f>
        <v>传承周瑜</v>
      </c>
      <c r="K94" s="35" t="str">
        <f>IFERROR(VLOOKUP(D94,CSVCard!$A:$B,2,0),"")</f>
        <v>疾风孙尚香</v>
      </c>
      <c r="L94" s="35" t="str">
        <f>IFERROR(VLOOKUP(E94,CSVCard!$A:$B,2,0),"")</f>
        <v>固守周泰</v>
      </c>
      <c r="M94">
        <f t="shared" si="1"/>
        <v>3</v>
      </c>
      <c r="P94" s="38">
        <v>1022</v>
      </c>
      <c r="Q94" s="38">
        <v>5010</v>
      </c>
      <c r="R94" s="38">
        <v>5011</v>
      </c>
      <c r="S94" s="38">
        <v>5040</v>
      </c>
      <c r="T94" s="38">
        <v>5056</v>
      </c>
      <c r="U94" s="38">
        <v>1</v>
      </c>
      <c r="V94" s="35" t="str">
        <f>IFERROR(VLOOKUP(P94,CSVCard!$A:$B,2,0),"")</f>
        <v>吕布</v>
      </c>
      <c r="W94" s="35" t="str">
        <f>IFERROR(VLOOKUP(Q94,CSVCard!$A:$B,2,0),"")</f>
        <v>传承司马懿</v>
      </c>
      <c r="X94" s="35" t="str">
        <f>IFERROR(VLOOKUP(R94,CSVCard!$A:$B,2,0),"")</f>
        <v>传承张辽</v>
      </c>
      <c r="Y94" s="35" t="str">
        <f>IFERROR(VLOOKUP(S94,CSVCard!$A:$B,2,0),"")</f>
        <v>传承张郃</v>
      </c>
      <c r="Z94" s="35" t="str">
        <f>IFERROR(VLOOKUP(T94,CSVCard!$A:$B,2,0),"")</f>
        <v>鬼谋郭嘉</v>
      </c>
      <c r="AC94" s="39">
        <v>1056</v>
      </c>
      <c r="AD94" s="39">
        <v>5013</v>
      </c>
      <c r="AE94" s="39">
        <v>5021</v>
      </c>
      <c r="AF94" s="39">
        <v>5024</v>
      </c>
      <c r="AG94" s="39">
        <v>5030</v>
      </c>
      <c r="AH94" s="39">
        <v>1</v>
      </c>
      <c r="AI94" s="35" t="str">
        <f>IFERROR(VLOOKUP(AC94,CSVCard!$A:$B,2,0),"")</f>
        <v>小乔</v>
      </c>
      <c r="AJ94" s="35" t="str">
        <f>IFERROR(VLOOKUP(AD94,CSVCard!$A:$B,2,0),"")</f>
        <v>传承诸葛亮</v>
      </c>
      <c r="AK94" s="35" t="str">
        <f>IFERROR(VLOOKUP(AE94,CSVCard!$A:$B,2,0),"")</f>
        <v>疾风孙尚香</v>
      </c>
      <c r="AL94" s="35" t="str">
        <f>IFERROR(VLOOKUP(AF94,CSVCard!$A:$B,2,0),"")</f>
        <v>疾风马超</v>
      </c>
      <c r="AM94" s="35" t="str">
        <f>IFERROR(VLOOKUP(AG94,CSVCard!$A:$B,2,0),"")</f>
        <v>固守周泰</v>
      </c>
      <c r="AN94" s="38"/>
      <c r="AP94" s="39">
        <v>1009</v>
      </c>
      <c r="AQ94" s="39">
        <v>1010</v>
      </c>
      <c r="AR94" s="39">
        <v>1011</v>
      </c>
      <c r="AS94" s="39">
        <v>1033</v>
      </c>
      <c r="AT94" s="39">
        <v>1050</v>
      </c>
      <c r="AU94" s="39">
        <v>2</v>
      </c>
      <c r="AV94" s="35" t="str">
        <f>IFERROR(VLOOKUP(AP94,CSVCard!$A:$B,2,0),"")</f>
        <v>张飞</v>
      </c>
      <c r="AW94" s="35" t="str">
        <f>IFERROR(VLOOKUP(AQ94,CSVCard!$A:$B,2,0),"")</f>
        <v>关羽</v>
      </c>
      <c r="AX94" s="35" t="str">
        <f>IFERROR(VLOOKUP(AR94,CSVCard!$A:$B,2,0),"")</f>
        <v>诸葛亮</v>
      </c>
      <c r="AY94" s="35" t="str">
        <f>IFERROR(VLOOKUP(AS94,CSVCard!$A:$B,2,0),"")</f>
        <v>庞统</v>
      </c>
      <c r="AZ94" s="35" t="str">
        <f>IFERROR(VLOOKUP(AT94,CSVCard!$A:$B,2,0),"")</f>
        <v>姜维</v>
      </c>
    </row>
    <row r="95" spans="1:52" ht="14.25" x14ac:dyDescent="0.2">
      <c r="A95">
        <v>1021</v>
      </c>
      <c r="B95">
        <v>1052</v>
      </c>
      <c r="C95">
        <v>1056</v>
      </c>
      <c r="D95">
        <v>5014</v>
      </c>
      <c r="E95">
        <v>5021</v>
      </c>
      <c r="F95">
        <v>3</v>
      </c>
      <c r="H95" s="35" t="str">
        <f>IFERROR(VLOOKUP(A95,CSVCard!$A:$B,2,0),"")</f>
        <v>吕蒙</v>
      </c>
      <c r="I95" s="35" t="str">
        <f>IFERROR(VLOOKUP(B95,CSVCard!$A:$B,2,0),"")</f>
        <v>甘宁</v>
      </c>
      <c r="J95" s="35" t="str">
        <f>IFERROR(VLOOKUP(C95,CSVCard!$A:$B,2,0),"")</f>
        <v>小乔</v>
      </c>
      <c r="K95" s="35" t="str">
        <f>IFERROR(VLOOKUP(D95,CSVCard!$A:$B,2,0),"")</f>
        <v>传承周瑜</v>
      </c>
      <c r="L95" s="35" t="str">
        <f>IFERROR(VLOOKUP(E95,CSVCard!$A:$B,2,0),"")</f>
        <v>疾风孙尚香</v>
      </c>
      <c r="M95">
        <f t="shared" si="1"/>
        <v>3</v>
      </c>
      <c r="P95" s="38">
        <v>1056</v>
      </c>
      <c r="Q95" s="38">
        <v>5010</v>
      </c>
      <c r="R95" s="38">
        <v>5029</v>
      </c>
      <c r="S95" s="38">
        <v>5031</v>
      </c>
      <c r="T95" s="38">
        <v>5036</v>
      </c>
      <c r="U95" s="38">
        <v>1</v>
      </c>
      <c r="V95" s="35" t="str">
        <f>IFERROR(VLOOKUP(P95,CSVCard!$A:$B,2,0),"")</f>
        <v>小乔</v>
      </c>
      <c r="W95" s="35" t="str">
        <f>IFERROR(VLOOKUP(Q95,CSVCard!$A:$B,2,0),"")</f>
        <v>传承司马懿</v>
      </c>
      <c r="X95" s="35" t="str">
        <f>IFERROR(VLOOKUP(R95,CSVCard!$A:$B,2,0),"")</f>
        <v>固守祝融</v>
      </c>
      <c r="Y95" s="35" t="str">
        <f>IFERROR(VLOOKUP(S95,CSVCard!$A:$B,2,0),"")</f>
        <v>固守许褚</v>
      </c>
      <c r="Z95" s="35" t="str">
        <f>IFERROR(VLOOKUP(T95,CSVCard!$A:$B,2,0),"")</f>
        <v>传承郭嘉</v>
      </c>
      <c r="AC95" s="39">
        <v>1011</v>
      </c>
      <c r="AD95" s="39">
        <v>1012</v>
      </c>
      <c r="AE95" s="39">
        <v>1031</v>
      </c>
      <c r="AF95" s="39">
        <v>1056</v>
      </c>
      <c r="AG95" s="39">
        <v>5012</v>
      </c>
      <c r="AH95" s="39">
        <v>1</v>
      </c>
      <c r="AI95" s="35" t="str">
        <f>IFERROR(VLOOKUP(AC95,CSVCard!$A:$B,2,0),"")</f>
        <v>诸葛亮</v>
      </c>
      <c r="AJ95" s="35" t="str">
        <f>IFERROR(VLOOKUP(AD95,CSVCard!$A:$B,2,0),"")</f>
        <v>黄月英</v>
      </c>
      <c r="AK95" s="35" t="str">
        <f>IFERROR(VLOOKUP(AE95,CSVCard!$A:$B,2,0),"")</f>
        <v>祝融</v>
      </c>
      <c r="AL95" s="35" t="str">
        <f>IFERROR(VLOOKUP(AF95,CSVCard!$A:$B,2,0),"")</f>
        <v>小乔</v>
      </c>
      <c r="AM95" s="35" t="str">
        <f>IFERROR(VLOOKUP(AG95,CSVCard!$A:$B,2,0),"")</f>
        <v>传承赵云</v>
      </c>
      <c r="AN95" s="38"/>
      <c r="AP95" s="39">
        <v>1023</v>
      </c>
      <c r="AQ95" s="39">
        <v>5011</v>
      </c>
      <c r="AR95" s="39">
        <v>5023</v>
      </c>
      <c r="AS95" s="39">
        <v>5024</v>
      </c>
      <c r="AT95" s="39">
        <v>5039</v>
      </c>
      <c r="AU95" s="39">
        <v>2</v>
      </c>
      <c r="AV95" s="35" t="str">
        <f>IFERROR(VLOOKUP(AP95,CSVCard!$A:$B,2,0),"")</f>
        <v>董卓</v>
      </c>
      <c r="AW95" s="35" t="str">
        <f>IFERROR(VLOOKUP(AQ95,CSVCard!$A:$B,2,0),"")</f>
        <v>传承张辽</v>
      </c>
      <c r="AX95" s="35" t="str">
        <f>IFERROR(VLOOKUP(AR95,CSVCard!$A:$B,2,0),"")</f>
        <v>疾风吕姬</v>
      </c>
      <c r="AY95" s="35" t="str">
        <f>IFERROR(VLOOKUP(AS95,CSVCard!$A:$B,2,0),"")</f>
        <v>疾风马超</v>
      </c>
      <c r="AZ95" s="35" t="str">
        <f>IFERROR(VLOOKUP(AT95,CSVCard!$A:$B,2,0),"")</f>
        <v>疾风张郃</v>
      </c>
    </row>
    <row r="96" spans="1:52" ht="14.25" x14ac:dyDescent="0.2">
      <c r="A96">
        <v>5010</v>
      </c>
      <c r="B96">
        <v>5011</v>
      </c>
      <c r="C96">
        <v>5023</v>
      </c>
      <c r="D96">
        <v>5024</v>
      </c>
      <c r="E96">
        <v>5034</v>
      </c>
      <c r="F96">
        <v>3</v>
      </c>
      <c r="H96" s="35" t="str">
        <f>IFERROR(VLOOKUP(A96,CSVCard!$A:$B,2,0),"")</f>
        <v>传承司马懿</v>
      </c>
      <c r="I96" s="35" t="str">
        <f>IFERROR(VLOOKUP(B96,CSVCard!$A:$B,2,0),"")</f>
        <v>传承张辽</v>
      </c>
      <c r="J96" s="35" t="str">
        <f>IFERROR(VLOOKUP(C96,CSVCard!$A:$B,2,0),"")</f>
        <v>疾风吕姬</v>
      </c>
      <c r="K96" s="35" t="str">
        <f>IFERROR(VLOOKUP(D96,CSVCard!$A:$B,2,0),"")</f>
        <v>疾风马超</v>
      </c>
      <c r="L96" s="35" t="str">
        <f>IFERROR(VLOOKUP(E96,CSVCard!$A:$B,2,0),"")</f>
        <v>传承曹丕</v>
      </c>
      <c r="M96">
        <f t="shared" si="1"/>
        <v>3</v>
      </c>
      <c r="P96" s="38">
        <v>1056</v>
      </c>
      <c r="Q96" s="38">
        <v>5010</v>
      </c>
      <c r="R96" s="38">
        <v>5011</v>
      </c>
      <c r="S96" s="38">
        <v>5034</v>
      </c>
      <c r="T96" s="38">
        <v>5036</v>
      </c>
      <c r="U96" s="38">
        <v>1</v>
      </c>
      <c r="V96" s="35" t="str">
        <f>IFERROR(VLOOKUP(P96,CSVCard!$A:$B,2,0),"")</f>
        <v>小乔</v>
      </c>
      <c r="W96" s="35" t="str">
        <f>IFERROR(VLOOKUP(Q96,CSVCard!$A:$B,2,0),"")</f>
        <v>传承司马懿</v>
      </c>
      <c r="X96" s="35" t="str">
        <f>IFERROR(VLOOKUP(R96,CSVCard!$A:$B,2,0),"")</f>
        <v>传承张辽</v>
      </c>
      <c r="Y96" s="35" t="str">
        <f>IFERROR(VLOOKUP(S96,CSVCard!$A:$B,2,0),"")</f>
        <v>传承曹丕</v>
      </c>
      <c r="Z96" s="35" t="str">
        <f>IFERROR(VLOOKUP(T96,CSVCard!$A:$B,2,0),"")</f>
        <v>传承郭嘉</v>
      </c>
      <c r="AC96" s="39">
        <v>3001</v>
      </c>
      <c r="AH96" s="39">
        <v>1</v>
      </c>
      <c r="AI96" s="35" t="str">
        <f>IFERROR(VLOOKUP(AC96,CSVCard!$A:$B,2,0),"")</f>
        <v>文聘</v>
      </c>
      <c r="AJ96" s="35" t="str">
        <f>IFERROR(VLOOKUP(AD96,CSVCard!$A:$B,2,0),"")</f>
        <v/>
      </c>
      <c r="AK96" s="35" t="str">
        <f>IFERROR(VLOOKUP(AE96,CSVCard!$A:$B,2,0),"")</f>
        <v/>
      </c>
      <c r="AL96" s="35" t="str">
        <f>IFERROR(VLOOKUP(AF96,CSVCard!$A:$B,2,0),"")</f>
        <v/>
      </c>
      <c r="AM96" s="35" t="str">
        <f>IFERROR(VLOOKUP(AG96,CSVCard!$A:$B,2,0),"")</f>
        <v/>
      </c>
      <c r="AN96" s="38"/>
      <c r="AP96" s="39">
        <v>1056</v>
      </c>
      <c r="AQ96" s="39">
        <v>5005</v>
      </c>
      <c r="AR96" s="39">
        <v>5014</v>
      </c>
      <c r="AS96" s="39">
        <v>5021</v>
      </c>
      <c r="AT96" s="39">
        <v>5030</v>
      </c>
      <c r="AU96" s="39">
        <v>2</v>
      </c>
      <c r="AV96" s="35" t="str">
        <f>IFERROR(VLOOKUP(AP96,CSVCard!$A:$B,2,0),"")</f>
        <v>小乔</v>
      </c>
      <c r="AW96" s="35" t="str">
        <f>IFERROR(VLOOKUP(AQ96,CSVCard!$A:$B,2,0),"")</f>
        <v>传承孙权</v>
      </c>
      <c r="AX96" s="35" t="str">
        <f>IFERROR(VLOOKUP(AR96,CSVCard!$A:$B,2,0),"")</f>
        <v>传承周瑜</v>
      </c>
      <c r="AY96" s="35" t="str">
        <f>IFERROR(VLOOKUP(AS96,CSVCard!$A:$B,2,0),"")</f>
        <v>疾风孙尚香</v>
      </c>
      <c r="AZ96" s="35" t="str">
        <f>IFERROR(VLOOKUP(AT96,CSVCard!$A:$B,2,0),"")</f>
        <v>固守周泰</v>
      </c>
    </row>
    <row r="97" spans="1:52" ht="14.25" x14ac:dyDescent="0.2">
      <c r="A97">
        <v>1008</v>
      </c>
      <c r="B97">
        <v>1050</v>
      </c>
      <c r="C97">
        <v>5004</v>
      </c>
      <c r="D97">
        <v>5018</v>
      </c>
      <c r="E97">
        <v>5029</v>
      </c>
      <c r="F97">
        <v>3</v>
      </c>
      <c r="H97" s="35" t="str">
        <f>IFERROR(VLOOKUP(A97,CSVCard!$A:$B,2,0),"")</f>
        <v>刘备</v>
      </c>
      <c r="I97" s="35" t="str">
        <f>IFERROR(VLOOKUP(B97,CSVCard!$A:$B,2,0),"")</f>
        <v>姜维</v>
      </c>
      <c r="J97" s="35" t="str">
        <f>IFERROR(VLOOKUP(C97,CSVCard!$A:$B,2,0),"")</f>
        <v>传承关羽</v>
      </c>
      <c r="K97" s="35" t="str">
        <f>IFERROR(VLOOKUP(D97,CSVCard!$A:$B,2,0),"")</f>
        <v>传承魏延</v>
      </c>
      <c r="L97" s="35" t="str">
        <f>IFERROR(VLOOKUP(E97,CSVCard!$A:$B,2,0),"")</f>
        <v>固守祝融</v>
      </c>
      <c r="M97">
        <f t="shared" si="1"/>
        <v>3</v>
      </c>
      <c r="P97" s="38">
        <v>1016</v>
      </c>
      <c r="Q97" s="38">
        <v>1017</v>
      </c>
      <c r="R97" s="38">
        <v>1043</v>
      </c>
      <c r="U97" s="38">
        <v>1</v>
      </c>
      <c r="V97" s="35" t="str">
        <f>IFERROR(VLOOKUP(P97,CSVCard!$A:$B,2,0),"")</f>
        <v>周瑜</v>
      </c>
      <c r="W97" s="35" t="str">
        <f>IFERROR(VLOOKUP(Q97,CSVCard!$A:$B,2,0),"")</f>
        <v>孙策</v>
      </c>
      <c r="X97" s="35" t="str">
        <f>IFERROR(VLOOKUP(R97,CSVCard!$A:$B,2,0),"")</f>
        <v>周泰</v>
      </c>
      <c r="Y97" s="35" t="str">
        <f>IFERROR(VLOOKUP(S97,CSVCard!$A:$B,2,0),"")</f>
        <v/>
      </c>
      <c r="Z97" s="35" t="str">
        <f>IFERROR(VLOOKUP(T97,CSVCard!$A:$B,2,0),"")</f>
        <v/>
      </c>
      <c r="AC97" s="39">
        <v>3004</v>
      </c>
      <c r="AD97" s="39">
        <v>4002</v>
      </c>
      <c r="AE97" s="39">
        <v>4009</v>
      </c>
      <c r="AF97" s="39">
        <v>4013</v>
      </c>
      <c r="AH97" s="39">
        <v>1</v>
      </c>
      <c r="AI97" s="35" t="str">
        <f>IFERROR(VLOOKUP(AC97,CSVCard!$A:$B,2,0),"")</f>
        <v>吴懿</v>
      </c>
      <c r="AJ97" s="35" t="str">
        <f>IFERROR(VLOOKUP(AD97,CSVCard!$A:$B,2,0),"")</f>
        <v>黄巾莽夫</v>
      </c>
      <c r="AK97" s="35" t="str">
        <f>IFERROR(VLOOKUP(AE97,CSVCard!$A:$B,2,0),"")</f>
        <v>江东勇士</v>
      </c>
      <c r="AL97" s="35" t="str">
        <f>IFERROR(VLOOKUP(AF97,CSVCard!$A:$B,2,0),"")</f>
        <v>富商</v>
      </c>
      <c r="AM97" s="35" t="str">
        <f>IFERROR(VLOOKUP(AG97,CSVCard!$A:$B,2,0),"")</f>
        <v/>
      </c>
      <c r="AN97" s="38"/>
      <c r="AP97" s="39">
        <v>1005</v>
      </c>
      <c r="AQ97" s="39">
        <v>1006</v>
      </c>
      <c r="AR97" s="39">
        <v>1030</v>
      </c>
      <c r="AS97" s="39">
        <v>1055</v>
      </c>
      <c r="AT97" s="39">
        <v>2045</v>
      </c>
      <c r="AU97" s="39">
        <v>2</v>
      </c>
      <c r="AV97" s="35" t="str">
        <f>IFERROR(VLOOKUP(AP97,CSVCard!$A:$B,2,0),"")</f>
        <v>曹仁</v>
      </c>
      <c r="AW97" s="35" t="str">
        <f>IFERROR(VLOOKUP(AQ97,CSVCard!$A:$B,2,0),"")</f>
        <v>曹丕</v>
      </c>
      <c r="AX97" s="35" t="str">
        <f>IFERROR(VLOOKUP(AR97,CSVCard!$A:$B,2,0),"")</f>
        <v>吕姬</v>
      </c>
      <c r="AY97" s="35" t="str">
        <f>IFERROR(VLOOKUP(AS97,CSVCard!$A:$B,2,0),"")</f>
        <v>大乔</v>
      </c>
      <c r="AZ97" s="35" t="str">
        <f>IFERROR(VLOOKUP(AT97,CSVCard!$A:$B,2,0),"")</f>
        <v>少年曹操</v>
      </c>
    </row>
    <row r="98" spans="1:52" ht="14.25" x14ac:dyDescent="0.2">
      <c r="A98">
        <v>5011</v>
      </c>
      <c r="B98">
        <v>5016</v>
      </c>
      <c r="C98">
        <v>5023</v>
      </c>
      <c r="D98">
        <v>5024</v>
      </c>
      <c r="E98">
        <v>5039</v>
      </c>
      <c r="F98">
        <v>3</v>
      </c>
      <c r="H98" s="35" t="str">
        <f>IFERROR(VLOOKUP(A98,CSVCard!$A:$B,2,0),"")</f>
        <v>传承张辽</v>
      </c>
      <c r="I98" s="35" t="str">
        <f>IFERROR(VLOOKUP(B98,CSVCard!$A:$B,2,0),"")</f>
        <v>传承董卓</v>
      </c>
      <c r="J98" s="35" t="str">
        <f>IFERROR(VLOOKUP(C98,CSVCard!$A:$B,2,0),"")</f>
        <v>疾风吕姬</v>
      </c>
      <c r="K98" s="35" t="str">
        <f>IFERROR(VLOOKUP(D98,CSVCard!$A:$B,2,0),"")</f>
        <v>疾风马超</v>
      </c>
      <c r="L98" s="35" t="str">
        <f>IFERROR(VLOOKUP(E98,CSVCard!$A:$B,2,0),"")</f>
        <v>疾风张郃</v>
      </c>
      <c r="M98">
        <f t="shared" si="1"/>
        <v>3</v>
      </c>
      <c r="P98" s="38">
        <v>1021</v>
      </c>
      <c r="Q98" s="38">
        <v>1056</v>
      </c>
      <c r="R98" s="38">
        <v>5014</v>
      </c>
      <c r="S98" s="38">
        <v>5021</v>
      </c>
      <c r="T98" s="38">
        <v>5029</v>
      </c>
      <c r="U98" s="38">
        <v>1</v>
      </c>
      <c r="V98" s="35" t="str">
        <f>IFERROR(VLOOKUP(P98,CSVCard!$A:$B,2,0),"")</f>
        <v>吕蒙</v>
      </c>
      <c r="W98" s="35" t="str">
        <f>IFERROR(VLOOKUP(Q98,CSVCard!$A:$B,2,0),"")</f>
        <v>小乔</v>
      </c>
      <c r="X98" s="35" t="str">
        <f>IFERROR(VLOOKUP(R98,CSVCard!$A:$B,2,0),"")</f>
        <v>传承周瑜</v>
      </c>
      <c r="Y98" s="35" t="str">
        <f>IFERROR(VLOOKUP(S98,CSVCard!$A:$B,2,0),"")</f>
        <v>疾风孙尚香</v>
      </c>
      <c r="Z98" s="35" t="str">
        <f>IFERROR(VLOOKUP(T98,CSVCard!$A:$B,2,0),"")</f>
        <v>固守祝融</v>
      </c>
      <c r="AC98" s="39">
        <v>1043</v>
      </c>
      <c r="AD98" s="39">
        <v>1053</v>
      </c>
      <c r="AE98" s="39">
        <v>1055</v>
      </c>
      <c r="AF98" s="39">
        <v>5021</v>
      </c>
      <c r="AG98" s="39">
        <v>5058</v>
      </c>
      <c r="AH98" s="39">
        <v>1</v>
      </c>
      <c r="AI98" s="35" t="str">
        <f>IFERROR(VLOOKUP(AC98,CSVCard!$A:$B,2,0),"")</f>
        <v>周泰</v>
      </c>
      <c r="AJ98" s="35" t="str">
        <f>IFERROR(VLOOKUP(AD98,CSVCard!$A:$B,2,0),"")</f>
        <v>孙小虎</v>
      </c>
      <c r="AK98" s="35" t="str">
        <f>IFERROR(VLOOKUP(AE98,CSVCard!$A:$B,2,0),"")</f>
        <v>大乔</v>
      </c>
      <c r="AL98" s="35" t="str">
        <f>IFERROR(VLOOKUP(AF98,CSVCard!$A:$B,2,0),"")</f>
        <v>疾风孙尚香</v>
      </c>
      <c r="AM98" s="35" t="str">
        <f>IFERROR(VLOOKUP(AG98,CSVCard!$A:$B,2,0),"")</f>
        <v>贺舞步练师</v>
      </c>
      <c r="AN98" s="38"/>
      <c r="AP98" s="39">
        <v>1023</v>
      </c>
      <c r="AQ98" s="39">
        <v>1058</v>
      </c>
      <c r="AR98" s="39">
        <v>5023</v>
      </c>
      <c r="AS98" s="39">
        <v>5024</v>
      </c>
      <c r="AT98" s="39">
        <v>5027</v>
      </c>
      <c r="AU98" s="39">
        <v>2</v>
      </c>
      <c r="AV98" s="35" t="str">
        <f>IFERROR(VLOOKUP(AP98,CSVCard!$A:$B,2,0),"")</f>
        <v>董卓</v>
      </c>
      <c r="AW98" s="35" t="str">
        <f>IFERROR(VLOOKUP(AQ98,CSVCard!$A:$B,2,0),"")</f>
        <v>袁绍</v>
      </c>
      <c r="AX98" s="35" t="str">
        <f>IFERROR(VLOOKUP(AR98,CSVCard!$A:$B,2,0),"")</f>
        <v>疾风吕姬</v>
      </c>
      <c r="AY98" s="35" t="str">
        <f>IFERROR(VLOOKUP(AS98,CSVCard!$A:$B,2,0),"")</f>
        <v>疾风马超</v>
      </c>
      <c r="AZ98" s="35" t="str">
        <f>IFERROR(VLOOKUP(AT98,CSVCard!$A:$B,2,0),"")</f>
        <v>疾风张辽</v>
      </c>
    </row>
    <row r="99" spans="1:52" ht="14.25" x14ac:dyDescent="0.2">
      <c r="A99">
        <v>1056</v>
      </c>
      <c r="B99">
        <v>5005</v>
      </c>
      <c r="C99">
        <v>5014</v>
      </c>
      <c r="D99">
        <v>5021</v>
      </c>
      <c r="E99">
        <v>5029</v>
      </c>
      <c r="F99">
        <v>3</v>
      </c>
      <c r="H99" s="35" t="str">
        <f>IFERROR(VLOOKUP(A99,CSVCard!$A:$B,2,0),"")</f>
        <v>小乔</v>
      </c>
      <c r="I99" s="35" t="str">
        <f>IFERROR(VLOOKUP(B99,CSVCard!$A:$B,2,0),"")</f>
        <v>传承孙权</v>
      </c>
      <c r="J99" s="35" t="str">
        <f>IFERROR(VLOOKUP(C99,CSVCard!$A:$B,2,0),"")</f>
        <v>传承周瑜</v>
      </c>
      <c r="K99" s="35" t="str">
        <f>IFERROR(VLOOKUP(D99,CSVCard!$A:$B,2,0),"")</f>
        <v>疾风孙尚香</v>
      </c>
      <c r="L99" s="35" t="str">
        <f>IFERROR(VLOOKUP(E99,CSVCard!$A:$B,2,0),"")</f>
        <v>固守祝融</v>
      </c>
      <c r="M99">
        <f t="shared" si="1"/>
        <v>3</v>
      </c>
      <c r="P99" s="38">
        <v>1073</v>
      </c>
      <c r="Q99" s="38">
        <v>5003</v>
      </c>
      <c r="R99" s="38">
        <v>5004</v>
      </c>
      <c r="S99" s="38">
        <v>5018</v>
      </c>
      <c r="T99" s="38">
        <v>5048</v>
      </c>
      <c r="U99" s="38">
        <v>1</v>
      </c>
      <c r="V99" s="35" t="str">
        <f>IFERROR(VLOOKUP(P99,CSVCard!$A:$B,2,0),"")</f>
        <v>关平</v>
      </c>
      <c r="W99" s="35" t="str">
        <f>IFERROR(VLOOKUP(Q99,CSVCard!$A:$B,2,0),"")</f>
        <v>传承刘备</v>
      </c>
      <c r="X99" s="35" t="str">
        <f>IFERROR(VLOOKUP(R99,CSVCard!$A:$B,2,0),"")</f>
        <v>传承关羽</v>
      </c>
      <c r="Y99" s="35" t="str">
        <f>IFERROR(VLOOKUP(S99,CSVCard!$A:$B,2,0),"")</f>
        <v>传承魏延</v>
      </c>
      <c r="Z99" s="35" t="str">
        <f>IFERROR(VLOOKUP(T99,CSVCard!$A:$B,2,0),"")</f>
        <v>传承关索</v>
      </c>
      <c r="AC99" s="39">
        <v>1011</v>
      </c>
      <c r="AD99" s="39">
        <v>1012</v>
      </c>
      <c r="AE99" s="39">
        <v>1055</v>
      </c>
      <c r="AF99" s="39">
        <v>1056</v>
      </c>
      <c r="AG99" s="39">
        <v>1063</v>
      </c>
      <c r="AH99" s="39">
        <v>1</v>
      </c>
      <c r="AI99" s="35" t="str">
        <f>IFERROR(VLOOKUP(AC99,CSVCard!$A:$B,2,0),"")</f>
        <v>诸葛亮</v>
      </c>
      <c r="AJ99" s="35" t="str">
        <f>IFERROR(VLOOKUP(AD99,CSVCard!$A:$B,2,0),"")</f>
        <v>黄月英</v>
      </c>
      <c r="AK99" s="35" t="str">
        <f>IFERROR(VLOOKUP(AE99,CSVCard!$A:$B,2,0),"")</f>
        <v>大乔</v>
      </c>
      <c r="AL99" s="35" t="str">
        <f>IFERROR(VLOOKUP(AF99,CSVCard!$A:$B,2,0),"")</f>
        <v>小乔</v>
      </c>
      <c r="AM99" s="35" t="str">
        <f>IFERROR(VLOOKUP(AG99,CSVCard!$A:$B,2,0),"")</f>
        <v>华佗</v>
      </c>
      <c r="AN99" s="38"/>
      <c r="AP99" s="39">
        <v>1008</v>
      </c>
      <c r="AQ99" s="39">
        <v>1010</v>
      </c>
      <c r="AR99" s="39">
        <v>1013</v>
      </c>
      <c r="AS99" s="39">
        <v>1035</v>
      </c>
      <c r="AT99" s="39">
        <v>1050</v>
      </c>
      <c r="AU99" s="39">
        <v>2</v>
      </c>
      <c r="AV99" s="35" t="str">
        <f>IFERROR(VLOOKUP(AP99,CSVCard!$A:$B,2,0),"")</f>
        <v>刘备</v>
      </c>
      <c r="AW99" s="35" t="str">
        <f>IFERROR(VLOOKUP(AQ99,CSVCard!$A:$B,2,0),"")</f>
        <v>关羽</v>
      </c>
      <c r="AX99" s="35" t="str">
        <f>IFERROR(VLOOKUP(AR99,CSVCard!$A:$B,2,0),"")</f>
        <v>赵云</v>
      </c>
      <c r="AY99" s="35" t="str">
        <f>IFERROR(VLOOKUP(AS99,CSVCard!$A:$B,2,0),"")</f>
        <v>张星彩</v>
      </c>
      <c r="AZ99" s="35" t="str">
        <f>IFERROR(VLOOKUP(AT99,CSVCard!$A:$B,2,0),"")</f>
        <v>姜维</v>
      </c>
    </row>
    <row r="100" spans="1:52" ht="14.25" x14ac:dyDescent="0.2">
      <c r="A100">
        <v>5011</v>
      </c>
      <c r="B100">
        <v>5023</v>
      </c>
      <c r="C100">
        <v>5024</v>
      </c>
      <c r="D100">
        <v>5034</v>
      </c>
      <c r="E100">
        <v>5039</v>
      </c>
      <c r="F100">
        <v>3</v>
      </c>
      <c r="H100" s="35" t="str">
        <f>IFERROR(VLOOKUP(A100,CSVCard!$A:$B,2,0),"")</f>
        <v>传承张辽</v>
      </c>
      <c r="I100" s="35" t="str">
        <f>IFERROR(VLOOKUP(B100,CSVCard!$A:$B,2,0),"")</f>
        <v>疾风吕姬</v>
      </c>
      <c r="J100" s="35" t="str">
        <f>IFERROR(VLOOKUP(C100,CSVCard!$A:$B,2,0),"")</f>
        <v>疾风马超</v>
      </c>
      <c r="K100" s="35" t="str">
        <f>IFERROR(VLOOKUP(D100,CSVCard!$A:$B,2,0),"")</f>
        <v>传承曹丕</v>
      </c>
      <c r="L100" s="35" t="str">
        <f>IFERROR(VLOOKUP(E100,CSVCard!$A:$B,2,0),"")</f>
        <v>疾风张郃</v>
      </c>
      <c r="M100">
        <f t="shared" si="1"/>
        <v>3</v>
      </c>
      <c r="P100" s="38">
        <v>1001</v>
      </c>
      <c r="Q100" s="38">
        <v>1074</v>
      </c>
      <c r="R100" s="38">
        <v>5011</v>
      </c>
      <c r="S100" s="38">
        <v>5034</v>
      </c>
      <c r="T100" s="38">
        <v>5040</v>
      </c>
      <c r="U100" s="38">
        <v>1</v>
      </c>
      <c r="V100" s="35" t="str">
        <f>IFERROR(VLOOKUP(P100,CSVCard!$A:$B,2,0),"")</f>
        <v>曹操</v>
      </c>
      <c r="W100" s="35" t="str">
        <f>IFERROR(VLOOKUP(Q100,CSVCard!$A:$B,2,0),"")</f>
        <v>乐进</v>
      </c>
      <c r="X100" s="35" t="str">
        <f>IFERROR(VLOOKUP(R100,CSVCard!$A:$B,2,0),"")</f>
        <v>传承张辽</v>
      </c>
      <c r="Y100" s="35" t="str">
        <f>IFERROR(VLOOKUP(S100,CSVCard!$A:$B,2,0),"")</f>
        <v>传承曹丕</v>
      </c>
      <c r="Z100" s="35" t="str">
        <f>IFERROR(VLOOKUP(T100,CSVCard!$A:$B,2,0),"")</f>
        <v>传承张郃</v>
      </c>
      <c r="AC100" s="39">
        <v>1001</v>
      </c>
      <c r="AD100" s="39">
        <v>1003</v>
      </c>
      <c r="AE100" s="39">
        <v>5011</v>
      </c>
      <c r="AF100" s="39">
        <v>5024</v>
      </c>
      <c r="AG100" s="39">
        <v>5034</v>
      </c>
      <c r="AH100" s="39">
        <v>1</v>
      </c>
      <c r="AI100" s="35" t="str">
        <f>IFERROR(VLOOKUP(AC100,CSVCard!$A:$B,2,0),"")</f>
        <v>曹操</v>
      </c>
      <c r="AJ100" s="35" t="str">
        <f>IFERROR(VLOOKUP(AD100,CSVCard!$A:$B,2,0),"")</f>
        <v>夏侯惇</v>
      </c>
      <c r="AK100" s="35" t="str">
        <f>IFERROR(VLOOKUP(AE100,CSVCard!$A:$B,2,0),"")</f>
        <v>传承张辽</v>
      </c>
      <c r="AL100" s="35" t="str">
        <f>IFERROR(VLOOKUP(AF100,CSVCard!$A:$B,2,0),"")</f>
        <v>疾风马超</v>
      </c>
      <c r="AM100" s="35" t="str">
        <f>IFERROR(VLOOKUP(AG100,CSVCard!$A:$B,2,0),"")</f>
        <v>传承曹丕</v>
      </c>
      <c r="AN100" s="38"/>
      <c r="AP100" s="39">
        <v>1020</v>
      </c>
      <c r="AQ100" s="39">
        <v>1021</v>
      </c>
      <c r="AR100" s="39">
        <v>1056</v>
      </c>
      <c r="AS100" s="39">
        <v>5014</v>
      </c>
      <c r="AT100" s="39">
        <v>5021</v>
      </c>
      <c r="AU100" s="39">
        <v>2</v>
      </c>
      <c r="AV100" s="35" t="str">
        <f>IFERROR(VLOOKUP(AP100,CSVCard!$A:$B,2,0),"")</f>
        <v>太史慈</v>
      </c>
      <c r="AW100" s="35" t="str">
        <f>IFERROR(VLOOKUP(AQ100,CSVCard!$A:$B,2,0),"")</f>
        <v>吕蒙</v>
      </c>
      <c r="AX100" s="35" t="str">
        <f>IFERROR(VLOOKUP(AR100,CSVCard!$A:$B,2,0),"")</f>
        <v>小乔</v>
      </c>
      <c r="AY100" s="35" t="str">
        <f>IFERROR(VLOOKUP(AS100,CSVCard!$A:$B,2,0),"")</f>
        <v>传承周瑜</v>
      </c>
      <c r="AZ100" s="35" t="str">
        <f>IFERROR(VLOOKUP(AT100,CSVCard!$A:$B,2,0),"")</f>
        <v>疾风孙尚香</v>
      </c>
    </row>
    <row r="101" spans="1:52" ht="14.25" x14ac:dyDescent="0.2">
      <c r="A101">
        <v>1012</v>
      </c>
      <c r="B101">
        <v>1056</v>
      </c>
      <c r="C101">
        <v>5013</v>
      </c>
      <c r="D101">
        <v>5021</v>
      </c>
      <c r="E101">
        <v>5029</v>
      </c>
      <c r="F101">
        <v>3</v>
      </c>
      <c r="H101" s="35" t="str">
        <f>IFERROR(VLOOKUP(A101,CSVCard!$A:$B,2,0),"")</f>
        <v>黄月英</v>
      </c>
      <c r="I101" s="35" t="str">
        <f>IFERROR(VLOOKUP(B101,CSVCard!$A:$B,2,0),"")</f>
        <v>小乔</v>
      </c>
      <c r="J101" s="35" t="str">
        <f>IFERROR(VLOOKUP(C101,CSVCard!$A:$B,2,0),"")</f>
        <v>传承诸葛亮</v>
      </c>
      <c r="K101" s="35" t="str">
        <f>IFERROR(VLOOKUP(D101,CSVCard!$A:$B,2,0),"")</f>
        <v>疾风孙尚香</v>
      </c>
      <c r="L101" s="35" t="str">
        <f>IFERROR(VLOOKUP(E101,CSVCard!$A:$B,2,0),"")</f>
        <v>固守祝融</v>
      </c>
      <c r="M101">
        <f t="shared" si="1"/>
        <v>3</v>
      </c>
      <c r="P101" s="38">
        <v>1056</v>
      </c>
      <c r="Q101" s="38">
        <v>5003</v>
      </c>
      <c r="R101" s="38">
        <v>5013</v>
      </c>
      <c r="S101" s="38">
        <v>5029</v>
      </c>
      <c r="T101" s="38">
        <v>5031</v>
      </c>
      <c r="U101" s="38">
        <v>1</v>
      </c>
      <c r="V101" s="35" t="str">
        <f>IFERROR(VLOOKUP(P101,CSVCard!$A:$B,2,0),"")</f>
        <v>小乔</v>
      </c>
      <c r="W101" s="35" t="str">
        <f>IFERROR(VLOOKUP(Q101,CSVCard!$A:$B,2,0),"")</f>
        <v>传承刘备</v>
      </c>
      <c r="X101" s="35" t="str">
        <f>IFERROR(VLOOKUP(R101,CSVCard!$A:$B,2,0),"")</f>
        <v>传承诸葛亮</v>
      </c>
      <c r="Y101" s="35" t="str">
        <f>IFERROR(VLOOKUP(S101,CSVCard!$A:$B,2,0),"")</f>
        <v>固守祝融</v>
      </c>
      <c r="Z101" s="35" t="str">
        <f>IFERROR(VLOOKUP(T101,CSVCard!$A:$B,2,0),"")</f>
        <v>固守许褚</v>
      </c>
      <c r="AC101" s="39">
        <v>1008</v>
      </c>
      <c r="AD101" s="39">
        <v>1009</v>
      </c>
      <c r="AE101" s="39">
        <v>1050</v>
      </c>
      <c r="AF101" s="39">
        <v>5004</v>
      </c>
      <c r="AG101" s="39">
        <v>5029</v>
      </c>
      <c r="AH101" s="39">
        <v>1</v>
      </c>
      <c r="AI101" s="35" t="str">
        <f>IFERROR(VLOOKUP(AC101,CSVCard!$A:$B,2,0),"")</f>
        <v>刘备</v>
      </c>
      <c r="AJ101" s="35" t="str">
        <f>IFERROR(VLOOKUP(AD101,CSVCard!$A:$B,2,0),"")</f>
        <v>张飞</v>
      </c>
      <c r="AK101" s="35" t="str">
        <f>IFERROR(VLOOKUP(AE101,CSVCard!$A:$B,2,0),"")</f>
        <v>姜维</v>
      </c>
      <c r="AL101" s="35" t="str">
        <f>IFERROR(VLOOKUP(AF101,CSVCard!$A:$B,2,0),"")</f>
        <v>传承关羽</v>
      </c>
      <c r="AM101" s="35" t="str">
        <f>IFERROR(VLOOKUP(AG101,CSVCard!$A:$B,2,0),"")</f>
        <v>固守祝融</v>
      </c>
      <c r="AN101" s="38"/>
      <c r="AP101" s="39">
        <v>1016</v>
      </c>
      <c r="AQ101" s="39">
        <v>1045</v>
      </c>
      <c r="AR101" s="39">
        <v>1055</v>
      </c>
      <c r="AS101" s="39">
        <v>1056</v>
      </c>
      <c r="AT101" s="39">
        <v>5029</v>
      </c>
      <c r="AU101" s="39">
        <v>2</v>
      </c>
      <c r="AV101" s="35" t="str">
        <f>IFERROR(VLOOKUP(AP101,CSVCard!$A:$B,2,0),"")</f>
        <v>周瑜</v>
      </c>
      <c r="AW101" s="35" t="str">
        <f>IFERROR(VLOOKUP(AQ101,CSVCard!$A:$B,2,0),"")</f>
        <v>黄忠</v>
      </c>
      <c r="AX101" s="35" t="str">
        <f>IFERROR(VLOOKUP(AR101,CSVCard!$A:$B,2,0),"")</f>
        <v>大乔</v>
      </c>
      <c r="AY101" s="35" t="str">
        <f>IFERROR(VLOOKUP(AS101,CSVCard!$A:$B,2,0),"")</f>
        <v>小乔</v>
      </c>
      <c r="AZ101" s="35" t="str">
        <f>IFERROR(VLOOKUP(AT101,CSVCard!$A:$B,2,0),"")</f>
        <v>固守祝融</v>
      </c>
    </row>
    <row r="102" spans="1:52" ht="14.25" x14ac:dyDescent="0.2">
      <c r="A102">
        <v>1056</v>
      </c>
      <c r="B102">
        <v>5014</v>
      </c>
      <c r="C102">
        <v>5021</v>
      </c>
      <c r="D102">
        <v>5029</v>
      </c>
      <c r="E102">
        <v>5030</v>
      </c>
      <c r="F102">
        <v>3</v>
      </c>
      <c r="H102" s="35" t="str">
        <f>IFERROR(VLOOKUP(A102,CSVCard!$A:$B,2,0),"")</f>
        <v>小乔</v>
      </c>
      <c r="I102" s="35" t="str">
        <f>IFERROR(VLOOKUP(B102,CSVCard!$A:$B,2,0),"")</f>
        <v>传承周瑜</v>
      </c>
      <c r="J102" s="35" t="str">
        <f>IFERROR(VLOOKUP(C102,CSVCard!$A:$B,2,0),"")</f>
        <v>疾风孙尚香</v>
      </c>
      <c r="K102" s="35" t="str">
        <f>IFERROR(VLOOKUP(D102,CSVCard!$A:$B,2,0),"")</f>
        <v>固守祝融</v>
      </c>
      <c r="L102" s="35" t="str">
        <f>IFERROR(VLOOKUP(E102,CSVCard!$A:$B,2,0),"")</f>
        <v>固守周泰</v>
      </c>
      <c r="M102">
        <f t="shared" si="1"/>
        <v>3</v>
      </c>
      <c r="P102" s="38">
        <v>1002</v>
      </c>
      <c r="Q102" s="38">
        <v>1043</v>
      </c>
      <c r="R102" s="38">
        <v>1044</v>
      </c>
      <c r="S102" s="38">
        <v>1049</v>
      </c>
      <c r="T102" s="38">
        <v>4015</v>
      </c>
      <c r="U102" s="38">
        <v>1</v>
      </c>
      <c r="V102" s="35" t="str">
        <f>IFERROR(VLOOKUP(P102,CSVCard!$A:$B,2,0),"")</f>
        <v>司马懿</v>
      </c>
      <c r="W102" s="35" t="str">
        <f>IFERROR(VLOOKUP(Q102,CSVCard!$A:$B,2,0),"")</f>
        <v>周泰</v>
      </c>
      <c r="X102" s="35" t="str">
        <f>IFERROR(VLOOKUP(R102,CSVCard!$A:$B,2,0),"")</f>
        <v>马岱</v>
      </c>
      <c r="Y102" s="35" t="str">
        <f>IFERROR(VLOOKUP(S102,CSVCard!$A:$B,2,0),"")</f>
        <v>严颜</v>
      </c>
      <c r="Z102" s="35" t="str">
        <f>IFERROR(VLOOKUP(T102,CSVCard!$A:$B,2,0),"")</f>
        <v>富商</v>
      </c>
      <c r="AC102" s="39">
        <v>1030</v>
      </c>
      <c r="AD102" s="39">
        <v>1032</v>
      </c>
      <c r="AE102" s="39">
        <v>1040</v>
      </c>
      <c r="AF102" s="39">
        <v>4013</v>
      </c>
      <c r="AG102" s="39">
        <v>4013</v>
      </c>
      <c r="AH102" s="39">
        <v>1</v>
      </c>
      <c r="AI102" s="35" t="str">
        <f>IFERROR(VLOOKUP(AC102,CSVCard!$A:$B,2,0),"")</f>
        <v>吕姬</v>
      </c>
      <c r="AJ102" s="35" t="str">
        <f>IFERROR(VLOOKUP(AD102,CSVCard!$A:$B,2,0),"")</f>
        <v>张郃</v>
      </c>
      <c r="AK102" s="35" t="str">
        <f>IFERROR(VLOOKUP(AE102,CSVCard!$A:$B,2,0),"")</f>
        <v>马云禄</v>
      </c>
      <c r="AL102" s="35" t="str">
        <f>IFERROR(VLOOKUP(AF102,CSVCard!$A:$B,2,0),"")</f>
        <v>富商</v>
      </c>
      <c r="AM102" s="35" t="str">
        <f>IFERROR(VLOOKUP(AG102,CSVCard!$A:$B,2,0),"")</f>
        <v>富商</v>
      </c>
      <c r="AN102" s="38"/>
      <c r="AP102" s="39">
        <v>1031</v>
      </c>
      <c r="AQ102" s="39">
        <v>1035</v>
      </c>
      <c r="AR102" s="39">
        <v>1055</v>
      </c>
      <c r="AS102" s="39">
        <v>1062</v>
      </c>
      <c r="AT102" s="39">
        <v>1063</v>
      </c>
      <c r="AU102" s="39">
        <v>2</v>
      </c>
      <c r="AV102" s="35" t="str">
        <f>IFERROR(VLOOKUP(AP102,CSVCard!$A:$B,2,0),"")</f>
        <v>祝融</v>
      </c>
      <c r="AW102" s="35" t="str">
        <f>IFERROR(VLOOKUP(AQ102,CSVCard!$A:$B,2,0),"")</f>
        <v>张星彩</v>
      </c>
      <c r="AX102" s="35" t="str">
        <f>IFERROR(VLOOKUP(AR102,CSVCard!$A:$B,2,0),"")</f>
        <v>大乔</v>
      </c>
      <c r="AY102" s="35" t="str">
        <f>IFERROR(VLOOKUP(AS102,CSVCard!$A:$B,2,0),"")</f>
        <v>蔡文姬</v>
      </c>
      <c r="AZ102" s="35" t="str">
        <f>IFERROR(VLOOKUP(AT102,CSVCard!$A:$B,2,0),"")</f>
        <v>华佗</v>
      </c>
    </row>
    <row r="103" spans="1:52" ht="14.25" x14ac:dyDescent="0.2">
      <c r="A103">
        <v>1004</v>
      </c>
      <c r="B103">
        <v>1039</v>
      </c>
      <c r="C103">
        <v>1048</v>
      </c>
      <c r="D103">
        <v>1056</v>
      </c>
      <c r="E103">
        <v>5010</v>
      </c>
      <c r="F103">
        <v>3</v>
      </c>
      <c r="H103" s="35" t="str">
        <f>IFERROR(VLOOKUP(A103,CSVCard!$A:$B,2,0),"")</f>
        <v>郭嘉</v>
      </c>
      <c r="I103" s="35" t="str">
        <f>IFERROR(VLOOKUP(B103,CSVCard!$A:$B,2,0),"")</f>
        <v>曹洪</v>
      </c>
      <c r="J103" s="35" t="str">
        <f>IFERROR(VLOOKUP(C103,CSVCard!$A:$B,2,0),"")</f>
        <v>卞夫人</v>
      </c>
      <c r="K103" s="35" t="str">
        <f>IFERROR(VLOOKUP(D103,CSVCard!$A:$B,2,0),"")</f>
        <v>小乔</v>
      </c>
      <c r="L103" s="35" t="str">
        <f>IFERROR(VLOOKUP(E103,CSVCard!$A:$B,2,0),"")</f>
        <v>传承司马懿</v>
      </c>
      <c r="M103">
        <f t="shared" si="1"/>
        <v>3</v>
      </c>
      <c r="P103" s="38">
        <v>1008</v>
      </c>
      <c r="Q103" s="38">
        <v>1011</v>
      </c>
      <c r="R103" s="38">
        <v>1050</v>
      </c>
      <c r="S103" s="38">
        <v>5004</v>
      </c>
      <c r="T103" s="38">
        <v>5018</v>
      </c>
      <c r="U103" s="38">
        <v>1</v>
      </c>
      <c r="V103" s="35" t="str">
        <f>IFERROR(VLOOKUP(P103,CSVCard!$A:$B,2,0),"")</f>
        <v>刘备</v>
      </c>
      <c r="W103" s="35" t="str">
        <f>IFERROR(VLOOKUP(Q103,CSVCard!$A:$B,2,0),"")</f>
        <v>诸葛亮</v>
      </c>
      <c r="X103" s="35" t="str">
        <f>IFERROR(VLOOKUP(R103,CSVCard!$A:$B,2,0),"")</f>
        <v>姜维</v>
      </c>
      <c r="Y103" s="35" t="str">
        <f>IFERROR(VLOOKUP(S103,CSVCard!$A:$B,2,0),"")</f>
        <v>传承关羽</v>
      </c>
      <c r="Z103" s="35" t="str">
        <f>IFERROR(VLOOKUP(T103,CSVCard!$A:$B,2,0),"")</f>
        <v>传承魏延</v>
      </c>
      <c r="AC103" s="39">
        <v>1055</v>
      </c>
      <c r="AD103" s="39">
        <v>5014</v>
      </c>
      <c r="AE103" s="39">
        <v>5021</v>
      </c>
      <c r="AF103" s="39">
        <v>5024</v>
      </c>
      <c r="AG103" s="39">
        <v>5030</v>
      </c>
      <c r="AH103" s="39">
        <v>1</v>
      </c>
      <c r="AI103" s="35" t="str">
        <f>IFERROR(VLOOKUP(AC103,CSVCard!$A:$B,2,0),"")</f>
        <v>大乔</v>
      </c>
      <c r="AJ103" s="35" t="str">
        <f>IFERROR(VLOOKUP(AD103,CSVCard!$A:$B,2,0),"")</f>
        <v>传承周瑜</v>
      </c>
      <c r="AK103" s="35" t="str">
        <f>IFERROR(VLOOKUP(AE103,CSVCard!$A:$B,2,0),"")</f>
        <v>疾风孙尚香</v>
      </c>
      <c r="AL103" s="35" t="str">
        <f>IFERROR(VLOOKUP(AF103,CSVCard!$A:$B,2,0),"")</f>
        <v>疾风马超</v>
      </c>
      <c r="AM103" s="35" t="str">
        <f>IFERROR(VLOOKUP(AG103,CSVCard!$A:$B,2,0),"")</f>
        <v>固守周泰</v>
      </c>
      <c r="AN103" s="38"/>
      <c r="AP103" s="39">
        <v>1008</v>
      </c>
      <c r="AQ103" s="39">
        <v>1009</v>
      </c>
      <c r="AR103" s="39">
        <v>1010</v>
      </c>
      <c r="AS103" s="39">
        <v>1050</v>
      </c>
      <c r="AT103" s="39">
        <v>5018</v>
      </c>
      <c r="AU103" s="39">
        <v>2</v>
      </c>
      <c r="AV103" s="35" t="str">
        <f>IFERROR(VLOOKUP(AP103,CSVCard!$A:$B,2,0),"")</f>
        <v>刘备</v>
      </c>
      <c r="AW103" s="35" t="str">
        <f>IFERROR(VLOOKUP(AQ103,CSVCard!$A:$B,2,0),"")</f>
        <v>张飞</v>
      </c>
      <c r="AX103" s="35" t="str">
        <f>IFERROR(VLOOKUP(AR103,CSVCard!$A:$B,2,0),"")</f>
        <v>关羽</v>
      </c>
      <c r="AY103" s="35" t="str">
        <f>IFERROR(VLOOKUP(AS103,CSVCard!$A:$B,2,0),"")</f>
        <v>姜维</v>
      </c>
      <c r="AZ103" s="35" t="str">
        <f>IFERROR(VLOOKUP(AT103,CSVCard!$A:$B,2,0),"")</f>
        <v>传承魏延</v>
      </c>
    </row>
    <row r="104" spans="1:52" ht="14.25" x14ac:dyDescent="0.2">
      <c r="A104">
        <v>1056</v>
      </c>
      <c r="B104">
        <v>5012</v>
      </c>
      <c r="C104">
        <v>5013</v>
      </c>
      <c r="D104">
        <v>5021</v>
      </c>
      <c r="E104">
        <v>5029</v>
      </c>
      <c r="F104">
        <v>3</v>
      </c>
      <c r="H104" s="35" t="str">
        <f>IFERROR(VLOOKUP(A104,CSVCard!$A:$B,2,0),"")</f>
        <v>小乔</v>
      </c>
      <c r="I104" s="35" t="str">
        <f>IFERROR(VLOOKUP(B104,CSVCard!$A:$B,2,0),"")</f>
        <v>传承赵云</v>
      </c>
      <c r="J104" s="35" t="str">
        <f>IFERROR(VLOOKUP(C104,CSVCard!$A:$B,2,0),"")</f>
        <v>传承诸葛亮</v>
      </c>
      <c r="K104" s="35" t="str">
        <f>IFERROR(VLOOKUP(D104,CSVCard!$A:$B,2,0),"")</f>
        <v>疾风孙尚香</v>
      </c>
      <c r="L104" s="35" t="str">
        <f>IFERROR(VLOOKUP(E104,CSVCard!$A:$B,2,0),"")</f>
        <v>固守祝融</v>
      </c>
      <c r="M104">
        <f t="shared" si="1"/>
        <v>3</v>
      </c>
      <c r="P104" s="38">
        <v>1022</v>
      </c>
      <c r="Q104" s="38">
        <v>1055</v>
      </c>
      <c r="R104" s="38">
        <v>1056</v>
      </c>
      <c r="S104" s="38">
        <v>1063</v>
      </c>
      <c r="T104" s="38">
        <v>5013</v>
      </c>
      <c r="U104" s="38">
        <v>1</v>
      </c>
      <c r="V104" s="35" t="str">
        <f>IFERROR(VLOOKUP(P104,CSVCard!$A:$B,2,0),"")</f>
        <v>吕布</v>
      </c>
      <c r="W104" s="35" t="str">
        <f>IFERROR(VLOOKUP(Q104,CSVCard!$A:$B,2,0),"")</f>
        <v>大乔</v>
      </c>
      <c r="X104" s="35" t="str">
        <f>IFERROR(VLOOKUP(R104,CSVCard!$A:$B,2,0),"")</f>
        <v>小乔</v>
      </c>
      <c r="Y104" s="35" t="str">
        <f>IFERROR(VLOOKUP(S104,CSVCard!$A:$B,2,0),"")</f>
        <v>华佗</v>
      </c>
      <c r="Z104" s="35" t="str">
        <f>IFERROR(VLOOKUP(T104,CSVCard!$A:$B,2,0),"")</f>
        <v>传承诸葛亮</v>
      </c>
      <c r="AC104" s="39">
        <v>1073</v>
      </c>
      <c r="AD104" s="39">
        <v>5003</v>
      </c>
      <c r="AE104" s="39">
        <v>5004</v>
      </c>
      <c r="AF104" s="39">
        <v>5022</v>
      </c>
      <c r="AG104" s="39">
        <v>5048</v>
      </c>
      <c r="AH104" s="39">
        <v>1</v>
      </c>
      <c r="AI104" s="35" t="str">
        <f>IFERROR(VLOOKUP(AC104,CSVCard!$A:$B,2,0),"")</f>
        <v>关平</v>
      </c>
      <c r="AJ104" s="35" t="str">
        <f>IFERROR(VLOOKUP(AD104,CSVCard!$A:$B,2,0),"")</f>
        <v>传承刘备</v>
      </c>
      <c r="AK104" s="35" t="str">
        <f>IFERROR(VLOOKUP(AE104,CSVCard!$A:$B,2,0),"")</f>
        <v>传承关羽</v>
      </c>
      <c r="AL104" s="35" t="str">
        <f>IFERROR(VLOOKUP(AF104,CSVCard!$A:$B,2,0),"")</f>
        <v>疾风赵云</v>
      </c>
      <c r="AM104" s="35" t="str">
        <f>IFERROR(VLOOKUP(AG104,CSVCard!$A:$B,2,0),"")</f>
        <v>传承关索</v>
      </c>
      <c r="AN104" s="38"/>
      <c r="AP104" s="39">
        <v>1008</v>
      </c>
      <c r="AQ104" s="39">
        <v>1050</v>
      </c>
      <c r="AR104" s="39">
        <v>5012</v>
      </c>
      <c r="AS104" s="39">
        <v>5018</v>
      </c>
      <c r="AT104" s="39">
        <v>5029</v>
      </c>
      <c r="AU104" s="39">
        <v>2</v>
      </c>
      <c r="AV104" s="35" t="str">
        <f>IFERROR(VLOOKUP(AP104,CSVCard!$A:$B,2,0),"")</f>
        <v>刘备</v>
      </c>
      <c r="AW104" s="35" t="str">
        <f>IFERROR(VLOOKUP(AQ104,CSVCard!$A:$B,2,0),"")</f>
        <v>姜维</v>
      </c>
      <c r="AX104" s="35" t="str">
        <f>IFERROR(VLOOKUP(AR104,CSVCard!$A:$B,2,0),"")</f>
        <v>传承赵云</v>
      </c>
      <c r="AY104" s="35" t="str">
        <f>IFERROR(VLOOKUP(AS104,CSVCard!$A:$B,2,0),"")</f>
        <v>传承魏延</v>
      </c>
      <c r="AZ104" s="35" t="str">
        <f>IFERROR(VLOOKUP(AT104,CSVCard!$A:$B,2,0),"")</f>
        <v>固守祝融</v>
      </c>
    </row>
    <row r="105" spans="1:52" ht="14.25" x14ac:dyDescent="0.2">
      <c r="A105">
        <v>1008</v>
      </c>
      <c r="B105">
        <v>1009</v>
      </c>
      <c r="C105">
        <v>1010</v>
      </c>
      <c r="D105">
        <v>1013</v>
      </c>
      <c r="E105">
        <v>1050</v>
      </c>
      <c r="F105">
        <v>3</v>
      </c>
      <c r="H105" s="35" t="str">
        <f>IFERROR(VLOOKUP(A105,CSVCard!$A:$B,2,0),"")</f>
        <v>刘备</v>
      </c>
      <c r="I105" s="35" t="str">
        <f>IFERROR(VLOOKUP(B105,CSVCard!$A:$B,2,0),"")</f>
        <v>张飞</v>
      </c>
      <c r="J105" s="35" t="str">
        <f>IFERROR(VLOOKUP(C105,CSVCard!$A:$B,2,0),"")</f>
        <v>关羽</v>
      </c>
      <c r="K105" s="35" t="str">
        <f>IFERROR(VLOOKUP(D105,CSVCard!$A:$B,2,0),"")</f>
        <v>赵云</v>
      </c>
      <c r="L105" s="35" t="str">
        <f>IFERROR(VLOOKUP(E105,CSVCard!$A:$B,2,0),"")</f>
        <v>姜维</v>
      </c>
      <c r="M105">
        <f t="shared" si="1"/>
        <v>3</v>
      </c>
      <c r="P105" s="38">
        <v>1042</v>
      </c>
      <c r="Q105" s="38">
        <v>1056</v>
      </c>
      <c r="R105" s="38">
        <v>1071</v>
      </c>
      <c r="S105" s="38">
        <v>5013</v>
      </c>
      <c r="T105" s="38">
        <v>5033</v>
      </c>
      <c r="U105" s="38">
        <v>1</v>
      </c>
      <c r="V105" s="35" t="str">
        <f>IFERROR(VLOOKUP(P105,CSVCard!$A:$B,2,0),"")</f>
        <v>鲁肃</v>
      </c>
      <c r="W105" s="35" t="str">
        <f>IFERROR(VLOOKUP(Q105,CSVCard!$A:$B,2,0),"")</f>
        <v>小乔</v>
      </c>
      <c r="X105" s="35" t="str">
        <f>IFERROR(VLOOKUP(R105,CSVCard!$A:$B,2,0),"")</f>
        <v>孙坚</v>
      </c>
      <c r="Y105" s="35" t="str">
        <f>IFERROR(VLOOKUP(S105,CSVCard!$A:$B,2,0),"")</f>
        <v>传承诸葛亮</v>
      </c>
      <c r="Z105" s="35" t="str">
        <f>IFERROR(VLOOKUP(T105,CSVCard!$A:$B,2,0),"")</f>
        <v>疾风孙策</v>
      </c>
      <c r="AC105" s="39">
        <v>1012</v>
      </c>
      <c r="AD105" s="39">
        <v>1056</v>
      </c>
      <c r="AE105" s="39">
        <v>5012</v>
      </c>
      <c r="AF105" s="39">
        <v>5013</v>
      </c>
      <c r="AG105" s="39">
        <v>5024</v>
      </c>
      <c r="AH105" s="39">
        <v>1</v>
      </c>
      <c r="AI105" s="35" t="str">
        <f>IFERROR(VLOOKUP(AC105,CSVCard!$A:$B,2,0),"")</f>
        <v>黄月英</v>
      </c>
      <c r="AJ105" s="35" t="str">
        <f>IFERROR(VLOOKUP(AD105,CSVCard!$A:$B,2,0),"")</f>
        <v>小乔</v>
      </c>
      <c r="AK105" s="35" t="str">
        <f>IFERROR(VLOOKUP(AE105,CSVCard!$A:$B,2,0),"")</f>
        <v>传承赵云</v>
      </c>
      <c r="AL105" s="35" t="str">
        <f>IFERROR(VLOOKUP(AF105,CSVCard!$A:$B,2,0),"")</f>
        <v>传承诸葛亮</v>
      </c>
      <c r="AM105" s="35" t="str">
        <f>IFERROR(VLOOKUP(AG105,CSVCard!$A:$B,2,0),"")</f>
        <v>疾风马超</v>
      </c>
      <c r="AN105" s="38"/>
      <c r="AP105" s="39">
        <v>1012</v>
      </c>
      <c r="AQ105" s="39">
        <v>1056</v>
      </c>
      <c r="AR105" s="39">
        <v>5012</v>
      </c>
      <c r="AS105" s="39">
        <v>5013</v>
      </c>
      <c r="AT105" s="39">
        <v>5029</v>
      </c>
      <c r="AU105" s="39">
        <v>2</v>
      </c>
      <c r="AV105" s="35" t="str">
        <f>IFERROR(VLOOKUP(AP105,CSVCard!$A:$B,2,0),"")</f>
        <v>黄月英</v>
      </c>
      <c r="AW105" s="35" t="str">
        <f>IFERROR(VLOOKUP(AQ105,CSVCard!$A:$B,2,0),"")</f>
        <v>小乔</v>
      </c>
      <c r="AX105" s="35" t="str">
        <f>IFERROR(VLOOKUP(AR105,CSVCard!$A:$B,2,0),"")</f>
        <v>传承赵云</v>
      </c>
      <c r="AY105" s="35" t="str">
        <f>IFERROR(VLOOKUP(AS105,CSVCard!$A:$B,2,0),"")</f>
        <v>传承诸葛亮</v>
      </c>
      <c r="AZ105" s="35" t="str">
        <f>IFERROR(VLOOKUP(AT105,CSVCard!$A:$B,2,0),"")</f>
        <v>固守祝融</v>
      </c>
    </row>
    <row r="106" spans="1:52" ht="14.25" x14ac:dyDescent="0.2">
      <c r="A106">
        <v>5010</v>
      </c>
      <c r="B106">
        <v>5011</v>
      </c>
      <c r="C106">
        <v>5024</v>
      </c>
      <c r="D106">
        <v>5034</v>
      </c>
      <c r="E106">
        <v>5036</v>
      </c>
      <c r="F106">
        <v>3</v>
      </c>
      <c r="H106" s="35" t="str">
        <f>IFERROR(VLOOKUP(A106,CSVCard!$A:$B,2,0),"")</f>
        <v>传承司马懿</v>
      </c>
      <c r="I106" s="35" t="str">
        <f>IFERROR(VLOOKUP(B106,CSVCard!$A:$B,2,0),"")</f>
        <v>传承张辽</v>
      </c>
      <c r="J106" s="35" t="str">
        <f>IFERROR(VLOOKUP(C106,CSVCard!$A:$B,2,0),"")</f>
        <v>疾风马超</v>
      </c>
      <c r="K106" s="35" t="str">
        <f>IFERROR(VLOOKUP(D106,CSVCard!$A:$B,2,0),"")</f>
        <v>传承曹丕</v>
      </c>
      <c r="L106" s="35" t="str">
        <f>IFERROR(VLOOKUP(E106,CSVCard!$A:$B,2,0),"")</f>
        <v>传承郭嘉</v>
      </c>
      <c r="M106">
        <f t="shared" si="1"/>
        <v>3</v>
      </c>
      <c r="P106" s="38">
        <v>1015</v>
      </c>
      <c r="Q106" s="38">
        <v>1071</v>
      </c>
      <c r="R106" s="38">
        <v>5014</v>
      </c>
      <c r="S106" s="38">
        <v>5033</v>
      </c>
      <c r="T106" s="38">
        <v>5053</v>
      </c>
      <c r="U106" s="38">
        <v>1</v>
      </c>
      <c r="V106" s="35" t="str">
        <f>IFERROR(VLOOKUP(P106,CSVCard!$A:$B,2,0),"")</f>
        <v>孙权</v>
      </c>
      <c r="W106" s="35" t="str">
        <f>IFERROR(VLOOKUP(Q106,CSVCard!$A:$B,2,0),"")</f>
        <v>孙坚</v>
      </c>
      <c r="X106" s="35" t="str">
        <f>IFERROR(VLOOKUP(R106,CSVCard!$A:$B,2,0),"")</f>
        <v>传承周瑜</v>
      </c>
      <c r="Y106" s="35" t="str">
        <f>IFERROR(VLOOKUP(S106,CSVCard!$A:$B,2,0),"")</f>
        <v>疾风孙策</v>
      </c>
      <c r="Z106" s="35" t="str">
        <f>IFERROR(VLOOKUP(T106,CSVCard!$A:$B,2,0),"")</f>
        <v>传承鲁肃</v>
      </c>
      <c r="AC106" s="39">
        <v>1063</v>
      </c>
      <c r="AD106" s="39">
        <v>5003</v>
      </c>
      <c r="AE106" s="39">
        <v>5014</v>
      </c>
      <c r="AF106" s="39">
        <v>5022</v>
      </c>
      <c r="AG106" s="39">
        <v>5029</v>
      </c>
      <c r="AH106" s="39">
        <v>1</v>
      </c>
      <c r="AI106" s="35" t="str">
        <f>IFERROR(VLOOKUP(AC106,CSVCard!$A:$B,2,0),"")</f>
        <v>华佗</v>
      </c>
      <c r="AJ106" s="35" t="str">
        <f>IFERROR(VLOOKUP(AD106,CSVCard!$A:$B,2,0),"")</f>
        <v>传承刘备</v>
      </c>
      <c r="AK106" s="35" t="str">
        <f>IFERROR(VLOOKUP(AE106,CSVCard!$A:$B,2,0),"")</f>
        <v>传承周瑜</v>
      </c>
      <c r="AL106" s="35" t="str">
        <f>IFERROR(VLOOKUP(AF106,CSVCard!$A:$B,2,0),"")</f>
        <v>疾风赵云</v>
      </c>
      <c r="AM106" s="35" t="str">
        <f>IFERROR(VLOOKUP(AG106,CSVCard!$A:$B,2,0),"")</f>
        <v>固守祝融</v>
      </c>
      <c r="AN106" s="38"/>
      <c r="AP106" s="39">
        <v>1045</v>
      </c>
      <c r="AQ106" s="39">
        <v>1055</v>
      </c>
      <c r="AR106" s="39">
        <v>1063</v>
      </c>
      <c r="AS106" s="39">
        <v>5029</v>
      </c>
      <c r="AT106" s="39">
        <v>5035</v>
      </c>
      <c r="AU106" s="39">
        <v>2</v>
      </c>
      <c r="AV106" s="35" t="str">
        <f>IFERROR(VLOOKUP(AP106,CSVCard!$A:$B,2,0),"")</f>
        <v>黄忠</v>
      </c>
      <c r="AW106" s="35" t="str">
        <f>IFERROR(VLOOKUP(AQ106,CSVCard!$A:$B,2,0),"")</f>
        <v>大乔</v>
      </c>
      <c r="AX106" s="35" t="str">
        <f>IFERROR(VLOOKUP(AR106,CSVCard!$A:$B,2,0),"")</f>
        <v>华佗</v>
      </c>
      <c r="AY106" s="35" t="str">
        <f>IFERROR(VLOOKUP(AS106,CSVCard!$A:$B,2,0),"")</f>
        <v>固守祝融</v>
      </c>
      <c r="AZ106" s="35" t="str">
        <f>IFERROR(VLOOKUP(AT106,CSVCard!$A:$B,2,0),"")</f>
        <v>传承蔡文姬</v>
      </c>
    </row>
    <row r="107" spans="1:52" ht="14.25" x14ac:dyDescent="0.2">
      <c r="A107">
        <v>1005</v>
      </c>
      <c r="B107">
        <v>1006</v>
      </c>
      <c r="C107">
        <v>1030</v>
      </c>
      <c r="D107">
        <v>1032</v>
      </c>
      <c r="E107">
        <v>1055</v>
      </c>
      <c r="F107">
        <v>3</v>
      </c>
      <c r="H107" s="35" t="str">
        <f>IFERROR(VLOOKUP(A107,CSVCard!$A:$B,2,0),"")</f>
        <v>曹仁</v>
      </c>
      <c r="I107" s="35" t="str">
        <f>IFERROR(VLOOKUP(B107,CSVCard!$A:$B,2,0),"")</f>
        <v>曹丕</v>
      </c>
      <c r="J107" s="35" t="str">
        <f>IFERROR(VLOOKUP(C107,CSVCard!$A:$B,2,0),"")</f>
        <v>吕姬</v>
      </c>
      <c r="K107" s="35" t="str">
        <f>IFERROR(VLOOKUP(D107,CSVCard!$A:$B,2,0),"")</f>
        <v>张郃</v>
      </c>
      <c r="L107" s="35" t="str">
        <f>IFERROR(VLOOKUP(E107,CSVCard!$A:$B,2,0),"")</f>
        <v>大乔</v>
      </c>
      <c r="M107">
        <f t="shared" si="1"/>
        <v>3</v>
      </c>
      <c r="P107" s="38">
        <v>1008</v>
      </c>
      <c r="Q107" s="38">
        <v>1012</v>
      </c>
      <c r="R107" s="38">
        <v>1056</v>
      </c>
      <c r="S107" s="38">
        <v>2008</v>
      </c>
      <c r="T107" s="38">
        <v>5013</v>
      </c>
      <c r="U107" s="38">
        <v>1</v>
      </c>
      <c r="V107" s="35" t="str">
        <f>IFERROR(VLOOKUP(P107,CSVCard!$A:$B,2,0),"")</f>
        <v>刘备</v>
      </c>
      <c r="W107" s="35" t="str">
        <f>IFERROR(VLOOKUP(Q107,CSVCard!$A:$B,2,0),"")</f>
        <v>黄月英</v>
      </c>
      <c r="X107" s="35" t="str">
        <f>IFERROR(VLOOKUP(R107,CSVCard!$A:$B,2,0),"")</f>
        <v>小乔</v>
      </c>
      <c r="Y107" s="35" t="str">
        <f>IFERROR(VLOOKUP(S107,CSVCard!$A:$B,2,0),"")</f>
        <v>邓艾</v>
      </c>
      <c r="Z107" s="35" t="str">
        <f>IFERROR(VLOOKUP(T107,CSVCard!$A:$B,2,0),"")</f>
        <v>传承诸葛亮</v>
      </c>
      <c r="AC107" s="39">
        <v>1020</v>
      </c>
      <c r="AD107" s="39">
        <v>1021</v>
      </c>
      <c r="AE107" s="39">
        <v>1056</v>
      </c>
      <c r="AF107" s="39">
        <v>5014</v>
      </c>
      <c r="AG107" s="39">
        <v>5021</v>
      </c>
      <c r="AH107" s="39">
        <v>1</v>
      </c>
      <c r="AI107" s="35" t="str">
        <f>IFERROR(VLOOKUP(AC107,CSVCard!$A:$B,2,0),"")</f>
        <v>太史慈</v>
      </c>
      <c r="AJ107" s="35" t="str">
        <f>IFERROR(VLOOKUP(AD107,CSVCard!$A:$B,2,0),"")</f>
        <v>吕蒙</v>
      </c>
      <c r="AK107" s="35" t="str">
        <f>IFERROR(VLOOKUP(AE107,CSVCard!$A:$B,2,0),"")</f>
        <v>小乔</v>
      </c>
      <c r="AL107" s="35" t="str">
        <f>IFERROR(VLOOKUP(AF107,CSVCard!$A:$B,2,0),"")</f>
        <v>传承周瑜</v>
      </c>
      <c r="AM107" s="35" t="str">
        <f>IFERROR(VLOOKUP(AG107,CSVCard!$A:$B,2,0),"")</f>
        <v>疾风孙尚香</v>
      </c>
      <c r="AN107" s="38"/>
      <c r="AP107" s="39">
        <v>1008</v>
      </c>
      <c r="AQ107" s="39">
        <v>1009</v>
      </c>
      <c r="AR107" s="39">
        <v>1010</v>
      </c>
      <c r="AS107" s="39">
        <v>1016</v>
      </c>
      <c r="AT107" s="39">
        <v>1050</v>
      </c>
      <c r="AU107" s="39">
        <v>2</v>
      </c>
      <c r="AV107" s="35" t="str">
        <f>IFERROR(VLOOKUP(AP107,CSVCard!$A:$B,2,0),"")</f>
        <v>刘备</v>
      </c>
      <c r="AW107" s="35" t="str">
        <f>IFERROR(VLOOKUP(AQ107,CSVCard!$A:$B,2,0),"")</f>
        <v>张飞</v>
      </c>
      <c r="AX107" s="35" t="str">
        <f>IFERROR(VLOOKUP(AR107,CSVCard!$A:$B,2,0),"")</f>
        <v>关羽</v>
      </c>
      <c r="AY107" s="35" t="str">
        <f>IFERROR(VLOOKUP(AS107,CSVCard!$A:$B,2,0),"")</f>
        <v>周瑜</v>
      </c>
      <c r="AZ107" s="35" t="str">
        <f>IFERROR(VLOOKUP(AT107,CSVCard!$A:$B,2,0),"")</f>
        <v>姜维</v>
      </c>
    </row>
    <row r="108" spans="1:52" ht="14.25" x14ac:dyDescent="0.2">
      <c r="A108">
        <v>1003</v>
      </c>
      <c r="B108">
        <v>1022</v>
      </c>
      <c r="C108">
        <v>5011</v>
      </c>
      <c r="D108">
        <v>5016</v>
      </c>
      <c r="E108">
        <v>5024</v>
      </c>
      <c r="F108">
        <v>3</v>
      </c>
      <c r="H108" s="35" t="str">
        <f>IFERROR(VLOOKUP(A108,CSVCard!$A:$B,2,0),"")</f>
        <v>夏侯惇</v>
      </c>
      <c r="I108" s="35" t="str">
        <f>IFERROR(VLOOKUP(B108,CSVCard!$A:$B,2,0),"")</f>
        <v>吕布</v>
      </c>
      <c r="J108" s="35" t="str">
        <f>IFERROR(VLOOKUP(C108,CSVCard!$A:$B,2,0),"")</f>
        <v>传承张辽</v>
      </c>
      <c r="K108" s="35" t="str">
        <f>IFERROR(VLOOKUP(D108,CSVCard!$A:$B,2,0),"")</f>
        <v>传承董卓</v>
      </c>
      <c r="L108" s="35" t="str">
        <f>IFERROR(VLOOKUP(E108,CSVCard!$A:$B,2,0),"")</f>
        <v>疾风马超</v>
      </c>
      <c r="M108">
        <f t="shared" si="1"/>
        <v>3</v>
      </c>
      <c r="P108" s="38">
        <v>1037</v>
      </c>
      <c r="Q108" s="38">
        <v>5010</v>
      </c>
      <c r="R108" s="38">
        <v>5011</v>
      </c>
      <c r="S108" s="38">
        <v>5023</v>
      </c>
      <c r="T108" s="38">
        <v>5024</v>
      </c>
      <c r="U108" s="38">
        <v>1</v>
      </c>
      <c r="V108" s="35" t="str">
        <f>IFERROR(VLOOKUP(P108,CSVCard!$A:$B,2,0),"")</f>
        <v>典韦</v>
      </c>
      <c r="W108" s="35" t="str">
        <f>IFERROR(VLOOKUP(Q108,CSVCard!$A:$B,2,0),"")</f>
        <v>传承司马懿</v>
      </c>
      <c r="X108" s="35" t="str">
        <f>IFERROR(VLOOKUP(R108,CSVCard!$A:$B,2,0),"")</f>
        <v>传承张辽</v>
      </c>
      <c r="Y108" s="35" t="str">
        <f>IFERROR(VLOOKUP(S108,CSVCard!$A:$B,2,0),"")</f>
        <v>疾风吕姬</v>
      </c>
      <c r="Z108" s="35" t="str">
        <f>IFERROR(VLOOKUP(T108,CSVCard!$A:$B,2,0),"")</f>
        <v>疾风马超</v>
      </c>
      <c r="AC108" s="39">
        <v>1004</v>
      </c>
      <c r="AD108" s="39">
        <v>1012</v>
      </c>
      <c r="AE108" s="39">
        <v>1031</v>
      </c>
      <c r="AF108" s="39">
        <v>1056</v>
      </c>
      <c r="AG108" s="39">
        <v>5013</v>
      </c>
      <c r="AH108" s="39">
        <v>1</v>
      </c>
      <c r="AI108" s="35" t="str">
        <f>IFERROR(VLOOKUP(AC108,CSVCard!$A:$B,2,0),"")</f>
        <v>郭嘉</v>
      </c>
      <c r="AJ108" s="35" t="str">
        <f>IFERROR(VLOOKUP(AD108,CSVCard!$A:$B,2,0),"")</f>
        <v>黄月英</v>
      </c>
      <c r="AK108" s="35" t="str">
        <f>IFERROR(VLOOKUP(AE108,CSVCard!$A:$B,2,0),"")</f>
        <v>祝融</v>
      </c>
      <c r="AL108" s="35" t="str">
        <f>IFERROR(VLOOKUP(AF108,CSVCard!$A:$B,2,0),"")</f>
        <v>小乔</v>
      </c>
      <c r="AM108" s="35" t="str">
        <f>IFERROR(VLOOKUP(AG108,CSVCard!$A:$B,2,0),"")</f>
        <v>传承诸葛亮</v>
      </c>
      <c r="AN108" s="38"/>
      <c r="AP108" s="39">
        <v>3011</v>
      </c>
      <c r="AU108" s="39">
        <v>2</v>
      </c>
      <c r="AV108" s="35" t="str">
        <f>IFERROR(VLOOKUP(AP108,CSVCard!$A:$B,2,0),"")</f>
        <v>皇甫嵩</v>
      </c>
      <c r="AW108" s="35" t="str">
        <f>IFERROR(VLOOKUP(AQ108,CSVCard!$A:$B,2,0),"")</f>
        <v/>
      </c>
      <c r="AX108" s="35" t="str">
        <f>IFERROR(VLOOKUP(AR108,CSVCard!$A:$B,2,0),"")</f>
        <v/>
      </c>
      <c r="AY108" s="35" t="str">
        <f>IFERROR(VLOOKUP(AS108,CSVCard!$A:$B,2,0),"")</f>
        <v/>
      </c>
      <c r="AZ108" s="35" t="str">
        <f>IFERROR(VLOOKUP(AT108,CSVCard!$A:$B,2,0),"")</f>
        <v/>
      </c>
    </row>
    <row r="109" spans="1:52" ht="14.25" x14ac:dyDescent="0.2">
      <c r="A109">
        <v>1005</v>
      </c>
      <c r="B109">
        <v>1016</v>
      </c>
      <c r="C109">
        <v>1055</v>
      </c>
      <c r="D109">
        <v>1056</v>
      </c>
      <c r="E109">
        <v>1063</v>
      </c>
      <c r="F109">
        <v>3</v>
      </c>
      <c r="H109" s="35" t="str">
        <f>IFERROR(VLOOKUP(A109,CSVCard!$A:$B,2,0),"")</f>
        <v>曹仁</v>
      </c>
      <c r="I109" s="35" t="str">
        <f>IFERROR(VLOOKUP(B109,CSVCard!$A:$B,2,0),"")</f>
        <v>周瑜</v>
      </c>
      <c r="J109" s="35" t="str">
        <f>IFERROR(VLOOKUP(C109,CSVCard!$A:$B,2,0),"")</f>
        <v>大乔</v>
      </c>
      <c r="K109" s="35" t="str">
        <f>IFERROR(VLOOKUP(D109,CSVCard!$A:$B,2,0),"")</f>
        <v>小乔</v>
      </c>
      <c r="L109" s="35" t="str">
        <f>IFERROR(VLOOKUP(E109,CSVCard!$A:$B,2,0),"")</f>
        <v>华佗</v>
      </c>
      <c r="M109">
        <f t="shared" si="1"/>
        <v>3</v>
      </c>
      <c r="P109" s="38">
        <v>1011</v>
      </c>
      <c r="Q109" s="38">
        <v>1025</v>
      </c>
      <c r="R109" s="38">
        <v>1056</v>
      </c>
      <c r="S109" s="38">
        <v>5029</v>
      </c>
      <c r="T109" s="38">
        <v>5030</v>
      </c>
      <c r="U109" s="38">
        <v>1</v>
      </c>
      <c r="V109" s="35" t="str">
        <f>IFERROR(VLOOKUP(P109,CSVCard!$A:$B,2,0),"")</f>
        <v>诸葛亮</v>
      </c>
      <c r="W109" s="35" t="str">
        <f>IFERROR(VLOOKUP(Q109,CSVCard!$A:$B,2,0),"")</f>
        <v>张角</v>
      </c>
      <c r="X109" s="35" t="str">
        <f>IFERROR(VLOOKUP(R109,CSVCard!$A:$B,2,0),"")</f>
        <v>小乔</v>
      </c>
      <c r="Y109" s="35" t="str">
        <f>IFERROR(VLOOKUP(S109,CSVCard!$A:$B,2,0),"")</f>
        <v>固守祝融</v>
      </c>
      <c r="Z109" s="35" t="str">
        <f>IFERROR(VLOOKUP(T109,CSVCard!$A:$B,2,0),"")</f>
        <v>固守周泰</v>
      </c>
      <c r="AC109" s="39">
        <v>1055</v>
      </c>
      <c r="AD109" s="39">
        <v>1063</v>
      </c>
      <c r="AE109" s="39">
        <v>5016</v>
      </c>
      <c r="AF109" s="39">
        <v>5028</v>
      </c>
      <c r="AG109" s="39">
        <v>5058</v>
      </c>
      <c r="AH109" s="39">
        <v>1</v>
      </c>
      <c r="AI109" s="35" t="str">
        <f>IFERROR(VLOOKUP(AC109,CSVCard!$A:$B,2,0),"")</f>
        <v>大乔</v>
      </c>
      <c r="AJ109" s="35" t="str">
        <f>IFERROR(VLOOKUP(AD109,CSVCard!$A:$B,2,0),"")</f>
        <v>华佗</v>
      </c>
      <c r="AK109" s="35" t="str">
        <f>IFERROR(VLOOKUP(AE109,CSVCard!$A:$B,2,0),"")</f>
        <v>传承董卓</v>
      </c>
      <c r="AL109" s="35" t="str">
        <f>IFERROR(VLOOKUP(AF109,CSVCard!$A:$B,2,0),"")</f>
        <v>固守颜良</v>
      </c>
      <c r="AM109" s="35" t="str">
        <f>IFERROR(VLOOKUP(AG109,CSVCard!$A:$B,2,0),"")</f>
        <v>贺舞步练师</v>
      </c>
      <c r="AN109" s="38"/>
      <c r="AP109" s="39">
        <v>1006</v>
      </c>
      <c r="AQ109" s="39">
        <v>1030</v>
      </c>
      <c r="AR109" s="39">
        <v>1032</v>
      </c>
      <c r="AS109" s="39">
        <v>1054</v>
      </c>
      <c r="AT109" s="39">
        <v>1063</v>
      </c>
      <c r="AU109" s="39">
        <v>2</v>
      </c>
      <c r="AV109" s="35" t="str">
        <f>IFERROR(VLOOKUP(AP109,CSVCard!$A:$B,2,0),"")</f>
        <v>曹丕</v>
      </c>
      <c r="AW109" s="35" t="str">
        <f>IFERROR(VLOOKUP(AQ109,CSVCard!$A:$B,2,0),"")</f>
        <v>吕姬</v>
      </c>
      <c r="AX109" s="35" t="str">
        <f>IFERROR(VLOOKUP(AR109,CSVCard!$A:$B,2,0),"")</f>
        <v>张郃</v>
      </c>
      <c r="AY109" s="35" t="str">
        <f>IFERROR(VLOOKUP(AS109,CSVCard!$A:$B,2,0),"")</f>
        <v>凌统</v>
      </c>
      <c r="AZ109" s="35" t="str">
        <f>IFERROR(VLOOKUP(AT109,CSVCard!$A:$B,2,0),"")</f>
        <v>华佗</v>
      </c>
    </row>
    <row r="110" spans="1:52" ht="14.25" x14ac:dyDescent="0.2">
      <c r="A110">
        <v>1008</v>
      </c>
      <c r="B110">
        <v>1050</v>
      </c>
      <c r="C110">
        <v>5004</v>
      </c>
      <c r="D110">
        <v>5012</v>
      </c>
      <c r="E110">
        <v>5026</v>
      </c>
      <c r="F110">
        <v>3</v>
      </c>
      <c r="H110" s="35" t="str">
        <f>IFERROR(VLOOKUP(A110,CSVCard!$A:$B,2,0),"")</f>
        <v>刘备</v>
      </c>
      <c r="I110" s="35" t="str">
        <f>IFERROR(VLOOKUP(B110,CSVCard!$A:$B,2,0),"")</f>
        <v>姜维</v>
      </c>
      <c r="J110" s="35" t="str">
        <f>IFERROR(VLOOKUP(C110,CSVCard!$A:$B,2,0),"")</f>
        <v>传承关羽</v>
      </c>
      <c r="K110" s="35" t="str">
        <f>IFERROR(VLOOKUP(D110,CSVCard!$A:$B,2,0),"")</f>
        <v>传承赵云</v>
      </c>
      <c r="L110" s="35" t="str">
        <f>IFERROR(VLOOKUP(E110,CSVCard!$A:$B,2,0),"")</f>
        <v>疾风魏延</v>
      </c>
      <c r="M110">
        <f t="shared" si="1"/>
        <v>3</v>
      </c>
      <c r="P110" s="38">
        <v>1023</v>
      </c>
      <c r="Q110" s="38">
        <v>1055</v>
      </c>
      <c r="R110" s="38">
        <v>5024</v>
      </c>
      <c r="S110" s="38">
        <v>5028</v>
      </c>
      <c r="T110" s="38">
        <v>5040</v>
      </c>
      <c r="U110" s="38">
        <v>1</v>
      </c>
      <c r="V110" s="35" t="str">
        <f>IFERROR(VLOOKUP(P110,CSVCard!$A:$B,2,0),"")</f>
        <v>董卓</v>
      </c>
      <c r="W110" s="35" t="str">
        <f>IFERROR(VLOOKUP(Q110,CSVCard!$A:$B,2,0),"")</f>
        <v>大乔</v>
      </c>
      <c r="X110" s="35" t="str">
        <f>IFERROR(VLOOKUP(R110,CSVCard!$A:$B,2,0),"")</f>
        <v>疾风马超</v>
      </c>
      <c r="Y110" s="35" t="str">
        <f>IFERROR(VLOOKUP(S110,CSVCard!$A:$B,2,0),"")</f>
        <v>固守颜良</v>
      </c>
      <c r="Z110" s="35" t="str">
        <f>IFERROR(VLOOKUP(T110,CSVCard!$A:$B,2,0),"")</f>
        <v>传承张郃</v>
      </c>
      <c r="AC110" s="39">
        <v>1055</v>
      </c>
      <c r="AD110" s="39">
        <v>1062</v>
      </c>
      <c r="AE110" s="39">
        <v>1063</v>
      </c>
      <c r="AF110" s="39">
        <v>1064</v>
      </c>
      <c r="AG110" s="39">
        <v>5022</v>
      </c>
      <c r="AH110" s="39">
        <v>1</v>
      </c>
      <c r="AI110" s="35" t="str">
        <f>IFERROR(VLOOKUP(AC110,CSVCard!$A:$B,2,0),"")</f>
        <v>大乔</v>
      </c>
      <c r="AJ110" s="35" t="str">
        <f>IFERROR(VLOOKUP(AD110,CSVCard!$A:$B,2,0),"")</f>
        <v>蔡文姬</v>
      </c>
      <c r="AK110" s="35" t="str">
        <f>IFERROR(VLOOKUP(AE110,CSVCard!$A:$B,2,0),"")</f>
        <v>华佗</v>
      </c>
      <c r="AL110" s="35" t="str">
        <f>IFERROR(VLOOKUP(AF110,CSVCard!$A:$B,2,0),"")</f>
        <v>萝莉貂蝉</v>
      </c>
      <c r="AM110" s="35" t="str">
        <f>IFERROR(VLOOKUP(AG110,CSVCard!$A:$B,2,0),"")</f>
        <v>疾风赵云</v>
      </c>
      <c r="AN110" s="38"/>
      <c r="AP110" s="39">
        <v>1022</v>
      </c>
      <c r="AQ110" s="39">
        <v>5011</v>
      </c>
      <c r="AR110" s="39">
        <v>5016</v>
      </c>
      <c r="AS110" s="39">
        <v>5023</v>
      </c>
      <c r="AT110" s="39">
        <v>5024</v>
      </c>
      <c r="AU110" s="39">
        <v>2</v>
      </c>
      <c r="AV110" s="35" t="str">
        <f>IFERROR(VLOOKUP(AP110,CSVCard!$A:$B,2,0),"")</f>
        <v>吕布</v>
      </c>
      <c r="AW110" s="35" t="str">
        <f>IFERROR(VLOOKUP(AQ110,CSVCard!$A:$B,2,0),"")</f>
        <v>传承张辽</v>
      </c>
      <c r="AX110" s="35" t="str">
        <f>IFERROR(VLOOKUP(AR110,CSVCard!$A:$B,2,0),"")</f>
        <v>传承董卓</v>
      </c>
      <c r="AY110" s="35" t="str">
        <f>IFERROR(VLOOKUP(AS110,CSVCard!$A:$B,2,0),"")</f>
        <v>疾风吕姬</v>
      </c>
      <c r="AZ110" s="35" t="str">
        <f>IFERROR(VLOOKUP(AT110,CSVCard!$A:$B,2,0),"")</f>
        <v>疾风马超</v>
      </c>
    </row>
    <row r="111" spans="1:52" ht="14.25" x14ac:dyDescent="0.2">
      <c r="A111">
        <v>1055</v>
      </c>
      <c r="B111">
        <v>1056</v>
      </c>
      <c r="C111">
        <v>1071</v>
      </c>
      <c r="D111">
        <v>5014</v>
      </c>
      <c r="E111">
        <v>5021</v>
      </c>
      <c r="F111">
        <v>3</v>
      </c>
      <c r="H111" s="35" t="str">
        <f>IFERROR(VLOOKUP(A111,CSVCard!$A:$B,2,0),"")</f>
        <v>大乔</v>
      </c>
      <c r="I111" s="35" t="str">
        <f>IFERROR(VLOOKUP(B111,CSVCard!$A:$B,2,0),"")</f>
        <v>小乔</v>
      </c>
      <c r="J111" s="35" t="str">
        <f>IFERROR(VLOOKUP(C111,CSVCard!$A:$B,2,0),"")</f>
        <v>孙坚</v>
      </c>
      <c r="K111" s="35" t="str">
        <f>IFERROR(VLOOKUP(D111,CSVCard!$A:$B,2,0),"")</f>
        <v>传承周瑜</v>
      </c>
      <c r="L111" s="35" t="str">
        <f>IFERROR(VLOOKUP(E111,CSVCard!$A:$B,2,0),"")</f>
        <v>疾风孙尚香</v>
      </c>
      <c r="M111">
        <f t="shared" si="1"/>
        <v>3</v>
      </c>
      <c r="P111" s="38">
        <v>1008</v>
      </c>
      <c r="Q111" s="38">
        <v>1012</v>
      </c>
      <c r="R111" s="38">
        <v>1056</v>
      </c>
      <c r="S111" s="38">
        <v>5013</v>
      </c>
      <c r="T111" s="38">
        <v>5030</v>
      </c>
      <c r="U111" s="38">
        <v>1</v>
      </c>
      <c r="V111" s="35" t="str">
        <f>IFERROR(VLOOKUP(P111,CSVCard!$A:$B,2,0),"")</f>
        <v>刘备</v>
      </c>
      <c r="W111" s="35" t="str">
        <f>IFERROR(VLOOKUP(Q111,CSVCard!$A:$B,2,0),"")</f>
        <v>黄月英</v>
      </c>
      <c r="X111" s="35" t="str">
        <f>IFERROR(VLOOKUP(R111,CSVCard!$A:$B,2,0),"")</f>
        <v>小乔</v>
      </c>
      <c r="Y111" s="35" t="str">
        <f>IFERROR(VLOOKUP(S111,CSVCard!$A:$B,2,0),"")</f>
        <v>传承诸葛亮</v>
      </c>
      <c r="Z111" s="35" t="str">
        <f>IFERROR(VLOOKUP(T111,CSVCard!$A:$B,2,0),"")</f>
        <v>固守周泰</v>
      </c>
      <c r="AC111" s="39">
        <v>5010</v>
      </c>
      <c r="AD111" s="39">
        <v>5024</v>
      </c>
      <c r="AE111" s="39">
        <v>5031</v>
      </c>
      <c r="AF111" s="39">
        <v>5034</v>
      </c>
      <c r="AG111" s="39">
        <v>5036</v>
      </c>
      <c r="AH111" s="39">
        <v>1</v>
      </c>
      <c r="AI111" s="35" t="str">
        <f>IFERROR(VLOOKUP(AC111,CSVCard!$A:$B,2,0),"")</f>
        <v>传承司马懿</v>
      </c>
      <c r="AJ111" s="35" t="str">
        <f>IFERROR(VLOOKUP(AD111,CSVCard!$A:$B,2,0),"")</f>
        <v>疾风马超</v>
      </c>
      <c r="AK111" s="35" t="str">
        <f>IFERROR(VLOOKUP(AE111,CSVCard!$A:$B,2,0),"")</f>
        <v>固守许褚</v>
      </c>
      <c r="AL111" s="35" t="str">
        <f>IFERROR(VLOOKUP(AF111,CSVCard!$A:$B,2,0),"")</f>
        <v>传承曹丕</v>
      </c>
      <c r="AM111" s="35" t="str">
        <f>IFERROR(VLOOKUP(AG111,CSVCard!$A:$B,2,0),"")</f>
        <v>传承郭嘉</v>
      </c>
      <c r="AN111" s="38"/>
      <c r="AP111" s="39">
        <v>1005</v>
      </c>
      <c r="AQ111" s="39">
        <v>1028</v>
      </c>
      <c r="AR111" s="39">
        <v>1055</v>
      </c>
      <c r="AS111" s="39">
        <v>1062</v>
      </c>
      <c r="AT111" s="39">
        <v>1063</v>
      </c>
      <c r="AU111" s="39">
        <v>2</v>
      </c>
      <c r="AV111" s="35" t="str">
        <f>IFERROR(VLOOKUP(AP111,CSVCard!$A:$B,2,0),"")</f>
        <v>曹仁</v>
      </c>
      <c r="AW111" s="35" t="str">
        <f>IFERROR(VLOOKUP(AQ111,CSVCard!$A:$B,2,0),"")</f>
        <v>左慈</v>
      </c>
      <c r="AX111" s="35" t="str">
        <f>IFERROR(VLOOKUP(AR111,CSVCard!$A:$B,2,0),"")</f>
        <v>大乔</v>
      </c>
      <c r="AY111" s="35" t="str">
        <f>IFERROR(VLOOKUP(AS111,CSVCard!$A:$B,2,0),"")</f>
        <v>蔡文姬</v>
      </c>
      <c r="AZ111" s="35" t="str">
        <f>IFERROR(VLOOKUP(AT111,CSVCard!$A:$B,2,0),"")</f>
        <v>华佗</v>
      </c>
    </row>
    <row r="112" spans="1:52" ht="14.25" x14ac:dyDescent="0.2">
      <c r="A112">
        <v>1008</v>
      </c>
      <c r="B112">
        <v>1010</v>
      </c>
      <c r="C112">
        <v>1013</v>
      </c>
      <c r="D112">
        <v>1041</v>
      </c>
      <c r="E112">
        <v>1050</v>
      </c>
      <c r="F112">
        <v>3</v>
      </c>
      <c r="H112" s="35" t="str">
        <f>IFERROR(VLOOKUP(A112,CSVCard!$A:$B,2,0),"")</f>
        <v>刘备</v>
      </c>
      <c r="I112" s="35" t="str">
        <f>IFERROR(VLOOKUP(B112,CSVCard!$A:$B,2,0),"")</f>
        <v>关羽</v>
      </c>
      <c r="J112" s="35" t="str">
        <f>IFERROR(VLOOKUP(C112,CSVCard!$A:$B,2,0),"")</f>
        <v>赵云</v>
      </c>
      <c r="K112" s="35" t="str">
        <f>IFERROR(VLOOKUP(D112,CSVCard!$A:$B,2,0),"")</f>
        <v>魏延</v>
      </c>
      <c r="L112" s="35" t="str">
        <f>IFERROR(VLOOKUP(E112,CSVCard!$A:$B,2,0),"")</f>
        <v>姜维</v>
      </c>
      <c r="M112">
        <f t="shared" si="1"/>
        <v>3</v>
      </c>
      <c r="P112" s="38">
        <v>1050</v>
      </c>
      <c r="Q112" s="38">
        <v>5003</v>
      </c>
      <c r="R112" s="38">
        <v>5022</v>
      </c>
      <c r="S112" s="38">
        <v>5037</v>
      </c>
      <c r="T112" s="38">
        <v>5048</v>
      </c>
      <c r="U112" s="38">
        <v>1</v>
      </c>
      <c r="V112" s="35" t="str">
        <f>IFERROR(VLOOKUP(P112,CSVCard!$A:$B,2,0),"")</f>
        <v>姜维</v>
      </c>
      <c r="W112" s="35" t="str">
        <f>IFERROR(VLOOKUP(Q112,CSVCard!$A:$B,2,0),"")</f>
        <v>传承刘备</v>
      </c>
      <c r="X112" s="35" t="str">
        <f>IFERROR(VLOOKUP(R112,CSVCard!$A:$B,2,0),"")</f>
        <v>疾风赵云</v>
      </c>
      <c r="Y112" s="35" t="str">
        <f>IFERROR(VLOOKUP(S112,CSVCard!$A:$B,2,0),"")</f>
        <v>传承黄忠</v>
      </c>
      <c r="Z112" s="35" t="str">
        <f>IFERROR(VLOOKUP(T112,CSVCard!$A:$B,2,0),"")</f>
        <v>传承关索</v>
      </c>
      <c r="AC112" s="39">
        <v>5058</v>
      </c>
      <c r="AD112" s="39">
        <v>5058</v>
      </c>
      <c r="AH112" s="39">
        <v>1</v>
      </c>
      <c r="AI112" s="35" t="str">
        <f>IFERROR(VLOOKUP(AC112,CSVCard!$A:$B,2,0),"")</f>
        <v>贺舞步练师</v>
      </c>
      <c r="AJ112" s="35" t="str">
        <f>IFERROR(VLOOKUP(AD112,CSVCard!$A:$B,2,0),"")</f>
        <v>贺舞步练师</v>
      </c>
      <c r="AK112" s="35" t="str">
        <f>IFERROR(VLOOKUP(AE112,CSVCard!$A:$B,2,0),"")</f>
        <v/>
      </c>
      <c r="AL112" s="35" t="str">
        <f>IFERROR(VLOOKUP(AF112,CSVCard!$A:$B,2,0),"")</f>
        <v/>
      </c>
      <c r="AM112" s="35" t="str">
        <f>IFERROR(VLOOKUP(AG112,CSVCard!$A:$B,2,0),"")</f>
        <v/>
      </c>
      <c r="AN112" s="38"/>
      <c r="AP112" s="39">
        <v>1056</v>
      </c>
      <c r="AQ112" s="39">
        <v>5012</v>
      </c>
      <c r="AR112" s="39">
        <v>5013</v>
      </c>
      <c r="AS112" s="39">
        <v>5021</v>
      </c>
      <c r="AT112" s="39">
        <v>5029</v>
      </c>
      <c r="AU112" s="39">
        <v>2</v>
      </c>
      <c r="AV112" s="35" t="str">
        <f>IFERROR(VLOOKUP(AP112,CSVCard!$A:$B,2,0),"")</f>
        <v>小乔</v>
      </c>
      <c r="AW112" s="35" t="str">
        <f>IFERROR(VLOOKUP(AQ112,CSVCard!$A:$B,2,0),"")</f>
        <v>传承赵云</v>
      </c>
      <c r="AX112" s="35" t="str">
        <f>IFERROR(VLOOKUP(AR112,CSVCard!$A:$B,2,0),"")</f>
        <v>传承诸葛亮</v>
      </c>
      <c r="AY112" s="35" t="str">
        <f>IFERROR(VLOOKUP(AS112,CSVCard!$A:$B,2,0),"")</f>
        <v>疾风孙尚香</v>
      </c>
      <c r="AZ112" s="35" t="str">
        <f>IFERROR(VLOOKUP(AT112,CSVCard!$A:$B,2,0),"")</f>
        <v>固守祝融</v>
      </c>
    </row>
    <row r="113" spans="1:52" ht="14.25" x14ac:dyDescent="0.2">
      <c r="A113">
        <v>1056</v>
      </c>
      <c r="B113">
        <v>1071</v>
      </c>
      <c r="C113">
        <v>5005</v>
      </c>
      <c r="D113">
        <v>5014</v>
      </c>
      <c r="E113">
        <v>5021</v>
      </c>
      <c r="F113">
        <v>3</v>
      </c>
      <c r="H113" s="35" t="str">
        <f>IFERROR(VLOOKUP(A113,CSVCard!$A:$B,2,0),"")</f>
        <v>小乔</v>
      </c>
      <c r="I113" s="35" t="str">
        <f>IFERROR(VLOOKUP(B113,CSVCard!$A:$B,2,0),"")</f>
        <v>孙坚</v>
      </c>
      <c r="J113" s="35" t="str">
        <f>IFERROR(VLOOKUP(C113,CSVCard!$A:$B,2,0),"")</f>
        <v>传承孙权</v>
      </c>
      <c r="K113" s="35" t="str">
        <f>IFERROR(VLOOKUP(D113,CSVCard!$A:$B,2,0),"")</f>
        <v>传承周瑜</v>
      </c>
      <c r="L113" s="35" t="str">
        <f>IFERROR(VLOOKUP(E113,CSVCard!$A:$B,2,0),"")</f>
        <v>疾风孙尚香</v>
      </c>
      <c r="M113">
        <f t="shared" si="1"/>
        <v>3</v>
      </c>
      <c r="P113" s="38">
        <v>5005</v>
      </c>
      <c r="Q113" s="38">
        <v>5014</v>
      </c>
      <c r="R113" s="38">
        <v>5021</v>
      </c>
      <c r="S113" s="38">
        <v>5021</v>
      </c>
      <c r="T113" s="38">
        <v>5021</v>
      </c>
      <c r="U113" s="38">
        <v>1</v>
      </c>
      <c r="V113" s="35" t="str">
        <f>IFERROR(VLOOKUP(P113,CSVCard!$A:$B,2,0),"")</f>
        <v>传承孙权</v>
      </c>
      <c r="W113" s="35" t="str">
        <f>IFERROR(VLOOKUP(Q113,CSVCard!$A:$B,2,0),"")</f>
        <v>传承周瑜</v>
      </c>
      <c r="X113" s="35" t="str">
        <f>IFERROR(VLOOKUP(R113,CSVCard!$A:$B,2,0),"")</f>
        <v>疾风孙尚香</v>
      </c>
      <c r="Y113" s="35" t="str">
        <f>IFERROR(VLOOKUP(S113,CSVCard!$A:$B,2,0),"")</f>
        <v>疾风孙尚香</v>
      </c>
      <c r="Z113" s="35" t="str">
        <f>IFERROR(VLOOKUP(T113,CSVCard!$A:$B,2,0),"")</f>
        <v>疾风孙尚香</v>
      </c>
      <c r="AC113" s="39">
        <v>1055</v>
      </c>
      <c r="AD113" s="39">
        <v>5011</v>
      </c>
      <c r="AE113" s="39">
        <v>5023</v>
      </c>
      <c r="AF113" s="39">
        <v>5024</v>
      </c>
      <c r="AG113" s="39">
        <v>5034</v>
      </c>
      <c r="AH113" s="39">
        <v>1</v>
      </c>
      <c r="AI113" s="35" t="str">
        <f>IFERROR(VLOOKUP(AC113,CSVCard!$A:$B,2,0),"")</f>
        <v>大乔</v>
      </c>
      <c r="AJ113" s="35" t="str">
        <f>IFERROR(VLOOKUP(AD113,CSVCard!$A:$B,2,0),"")</f>
        <v>传承张辽</v>
      </c>
      <c r="AK113" s="35" t="str">
        <f>IFERROR(VLOOKUP(AE113,CSVCard!$A:$B,2,0),"")</f>
        <v>疾风吕姬</v>
      </c>
      <c r="AL113" s="35" t="str">
        <f>IFERROR(VLOOKUP(AF113,CSVCard!$A:$B,2,0),"")</f>
        <v>疾风马超</v>
      </c>
      <c r="AM113" s="35" t="str">
        <f>IFERROR(VLOOKUP(AG113,CSVCard!$A:$B,2,0),"")</f>
        <v>传承曹丕</v>
      </c>
      <c r="AN113" s="38"/>
      <c r="AP113" s="39">
        <v>1008</v>
      </c>
      <c r="AQ113" s="39">
        <v>1050</v>
      </c>
      <c r="AR113" s="39">
        <v>5004</v>
      </c>
      <c r="AS113" s="39">
        <v>5012</v>
      </c>
      <c r="AT113" s="39">
        <v>5026</v>
      </c>
      <c r="AU113" s="39">
        <v>2</v>
      </c>
      <c r="AV113" s="35" t="str">
        <f>IFERROR(VLOOKUP(AP113,CSVCard!$A:$B,2,0),"")</f>
        <v>刘备</v>
      </c>
      <c r="AW113" s="35" t="str">
        <f>IFERROR(VLOOKUP(AQ113,CSVCard!$A:$B,2,0),"")</f>
        <v>姜维</v>
      </c>
      <c r="AX113" s="35" t="str">
        <f>IFERROR(VLOOKUP(AR113,CSVCard!$A:$B,2,0),"")</f>
        <v>传承关羽</v>
      </c>
      <c r="AY113" s="35" t="str">
        <f>IFERROR(VLOOKUP(AS113,CSVCard!$A:$B,2,0),"")</f>
        <v>传承赵云</v>
      </c>
      <c r="AZ113" s="35" t="str">
        <f>IFERROR(VLOOKUP(AT113,CSVCard!$A:$B,2,0),"")</f>
        <v>疾风魏延</v>
      </c>
    </row>
    <row r="114" spans="1:52" ht="14.25" x14ac:dyDescent="0.2">
      <c r="A114">
        <v>1015</v>
      </c>
      <c r="B114">
        <v>1056</v>
      </c>
      <c r="C114">
        <v>5014</v>
      </c>
      <c r="D114">
        <v>5021</v>
      </c>
      <c r="E114">
        <v>5030</v>
      </c>
      <c r="F114">
        <v>3</v>
      </c>
      <c r="H114" s="35" t="str">
        <f>IFERROR(VLOOKUP(A114,CSVCard!$A:$B,2,0),"")</f>
        <v>孙权</v>
      </c>
      <c r="I114" s="35" t="str">
        <f>IFERROR(VLOOKUP(B114,CSVCard!$A:$B,2,0),"")</f>
        <v>小乔</v>
      </c>
      <c r="J114" s="35" t="str">
        <f>IFERROR(VLOOKUP(C114,CSVCard!$A:$B,2,0),"")</f>
        <v>传承周瑜</v>
      </c>
      <c r="K114" s="35" t="str">
        <f>IFERROR(VLOOKUP(D114,CSVCard!$A:$B,2,0),"")</f>
        <v>疾风孙尚香</v>
      </c>
      <c r="L114" s="35" t="str">
        <f>IFERROR(VLOOKUP(E114,CSVCard!$A:$B,2,0),"")</f>
        <v>固守周泰</v>
      </c>
      <c r="M114">
        <f t="shared" si="1"/>
        <v>3</v>
      </c>
      <c r="P114" s="38">
        <v>1022</v>
      </c>
      <c r="Q114" s="38">
        <v>1055</v>
      </c>
      <c r="R114" s="38">
        <v>5016</v>
      </c>
      <c r="S114" s="38">
        <v>5028</v>
      </c>
      <c r="T114" s="38">
        <v>5039</v>
      </c>
      <c r="U114" s="38">
        <v>1</v>
      </c>
      <c r="V114" s="35" t="str">
        <f>IFERROR(VLOOKUP(P114,CSVCard!$A:$B,2,0),"")</f>
        <v>吕布</v>
      </c>
      <c r="W114" s="35" t="str">
        <f>IFERROR(VLOOKUP(Q114,CSVCard!$A:$B,2,0),"")</f>
        <v>大乔</v>
      </c>
      <c r="X114" s="35" t="str">
        <f>IFERROR(VLOOKUP(R114,CSVCard!$A:$B,2,0),"")</f>
        <v>传承董卓</v>
      </c>
      <c r="Y114" s="35" t="str">
        <f>IFERROR(VLOOKUP(S114,CSVCard!$A:$B,2,0),"")</f>
        <v>固守颜良</v>
      </c>
      <c r="Z114" s="35" t="str">
        <f>IFERROR(VLOOKUP(T114,CSVCard!$A:$B,2,0),"")</f>
        <v>疾风张郃</v>
      </c>
      <c r="AC114" s="39">
        <v>1032</v>
      </c>
      <c r="AD114" s="39">
        <v>5010</v>
      </c>
      <c r="AE114" s="39">
        <v>5011</v>
      </c>
      <c r="AF114" s="39">
        <v>5034</v>
      </c>
      <c r="AG114" s="39">
        <v>5036</v>
      </c>
      <c r="AH114" s="39">
        <v>1</v>
      </c>
      <c r="AI114" s="35" t="str">
        <f>IFERROR(VLOOKUP(AC114,CSVCard!$A:$B,2,0),"")</f>
        <v>张郃</v>
      </c>
      <c r="AJ114" s="35" t="str">
        <f>IFERROR(VLOOKUP(AD114,CSVCard!$A:$B,2,0),"")</f>
        <v>传承司马懿</v>
      </c>
      <c r="AK114" s="35" t="str">
        <f>IFERROR(VLOOKUP(AE114,CSVCard!$A:$B,2,0),"")</f>
        <v>传承张辽</v>
      </c>
      <c r="AL114" s="35" t="str">
        <f>IFERROR(VLOOKUP(AF114,CSVCard!$A:$B,2,0),"")</f>
        <v>传承曹丕</v>
      </c>
      <c r="AM114" s="35" t="str">
        <f>IFERROR(VLOOKUP(AG114,CSVCard!$A:$B,2,0),"")</f>
        <v>传承郭嘉</v>
      </c>
      <c r="AN114" s="38"/>
      <c r="AP114" s="39">
        <v>1055</v>
      </c>
      <c r="AQ114" s="39">
        <v>1056</v>
      </c>
      <c r="AR114" s="39">
        <v>1071</v>
      </c>
      <c r="AS114" s="39">
        <v>5014</v>
      </c>
      <c r="AT114" s="39">
        <v>5021</v>
      </c>
      <c r="AU114" s="39">
        <v>2</v>
      </c>
      <c r="AV114" s="35" t="str">
        <f>IFERROR(VLOOKUP(AP114,CSVCard!$A:$B,2,0),"")</f>
        <v>大乔</v>
      </c>
      <c r="AW114" s="35" t="str">
        <f>IFERROR(VLOOKUP(AQ114,CSVCard!$A:$B,2,0),"")</f>
        <v>小乔</v>
      </c>
      <c r="AX114" s="35" t="str">
        <f>IFERROR(VLOOKUP(AR114,CSVCard!$A:$B,2,0),"")</f>
        <v>孙坚</v>
      </c>
      <c r="AY114" s="35" t="str">
        <f>IFERROR(VLOOKUP(AS114,CSVCard!$A:$B,2,0),"")</f>
        <v>传承周瑜</v>
      </c>
      <c r="AZ114" s="35" t="str">
        <f>IFERROR(VLOOKUP(AT114,CSVCard!$A:$B,2,0),"")</f>
        <v>疾风孙尚香</v>
      </c>
    </row>
    <row r="115" spans="1:52" ht="14.25" x14ac:dyDescent="0.2">
      <c r="A115">
        <v>1016</v>
      </c>
      <c r="B115">
        <v>1018</v>
      </c>
      <c r="C115">
        <v>1043</v>
      </c>
      <c r="D115">
        <v>1056</v>
      </c>
      <c r="E115">
        <v>1062</v>
      </c>
      <c r="F115">
        <v>3</v>
      </c>
      <c r="H115" s="35" t="str">
        <f>IFERROR(VLOOKUP(A115,CSVCard!$A:$B,2,0),"")</f>
        <v>周瑜</v>
      </c>
      <c r="I115" s="35" t="str">
        <f>IFERROR(VLOOKUP(B115,CSVCard!$A:$B,2,0),"")</f>
        <v>孙尚香</v>
      </c>
      <c r="J115" s="35" t="str">
        <f>IFERROR(VLOOKUP(C115,CSVCard!$A:$B,2,0),"")</f>
        <v>周泰</v>
      </c>
      <c r="K115" s="35" t="str">
        <f>IFERROR(VLOOKUP(D115,CSVCard!$A:$B,2,0),"")</f>
        <v>小乔</v>
      </c>
      <c r="L115" s="35" t="str">
        <f>IFERROR(VLOOKUP(E115,CSVCard!$A:$B,2,0),"")</f>
        <v>蔡文姬</v>
      </c>
      <c r="M115">
        <f t="shared" si="1"/>
        <v>3</v>
      </c>
      <c r="P115" s="38">
        <v>1007</v>
      </c>
      <c r="Q115" s="38">
        <v>1039</v>
      </c>
      <c r="R115" s="38">
        <v>1048</v>
      </c>
      <c r="S115" s="38">
        <v>5054</v>
      </c>
      <c r="T115" s="38">
        <v>5056</v>
      </c>
      <c r="U115" s="38">
        <v>1</v>
      </c>
      <c r="V115" s="35" t="str">
        <f>IFERROR(VLOOKUP(P115,CSVCard!$A:$B,2,0),"")</f>
        <v>甄姬</v>
      </c>
      <c r="W115" s="35" t="str">
        <f>IFERROR(VLOOKUP(Q115,CSVCard!$A:$B,2,0),"")</f>
        <v>曹洪</v>
      </c>
      <c r="X115" s="35" t="str">
        <f>IFERROR(VLOOKUP(R115,CSVCard!$A:$B,2,0),"")</f>
        <v>卞夫人</v>
      </c>
      <c r="Y115" s="35" t="str">
        <f>IFERROR(VLOOKUP(S115,CSVCard!$A:$B,2,0),"")</f>
        <v>鬼谋司马懿</v>
      </c>
      <c r="Z115" s="35" t="str">
        <f>IFERROR(VLOOKUP(T115,CSVCard!$A:$B,2,0),"")</f>
        <v>鬼谋郭嘉</v>
      </c>
      <c r="AC115" s="39">
        <v>1016</v>
      </c>
      <c r="AD115" s="39">
        <v>1025</v>
      </c>
      <c r="AE115" s="39">
        <v>1045</v>
      </c>
      <c r="AF115" s="39">
        <v>1055</v>
      </c>
      <c r="AG115" s="39">
        <v>1056</v>
      </c>
      <c r="AH115" s="39">
        <v>1</v>
      </c>
      <c r="AI115" s="35" t="str">
        <f>IFERROR(VLOOKUP(AC115,CSVCard!$A:$B,2,0),"")</f>
        <v>周瑜</v>
      </c>
      <c r="AJ115" s="35" t="str">
        <f>IFERROR(VLOOKUP(AD115,CSVCard!$A:$B,2,0),"")</f>
        <v>张角</v>
      </c>
      <c r="AK115" s="35" t="str">
        <f>IFERROR(VLOOKUP(AE115,CSVCard!$A:$B,2,0),"")</f>
        <v>黄忠</v>
      </c>
      <c r="AL115" s="35" t="str">
        <f>IFERROR(VLOOKUP(AF115,CSVCard!$A:$B,2,0),"")</f>
        <v>大乔</v>
      </c>
      <c r="AM115" s="35" t="str">
        <f>IFERROR(VLOOKUP(AG115,CSVCard!$A:$B,2,0),"")</f>
        <v>小乔</v>
      </c>
      <c r="AN115" s="38"/>
      <c r="AP115" s="39">
        <v>5011</v>
      </c>
      <c r="AQ115" s="39">
        <v>5023</v>
      </c>
      <c r="AR115" s="39">
        <v>5024</v>
      </c>
      <c r="AS115" s="39">
        <v>5034</v>
      </c>
      <c r="AT115" s="39">
        <v>5039</v>
      </c>
      <c r="AU115" s="39">
        <v>2</v>
      </c>
      <c r="AV115" s="35" t="str">
        <f>IFERROR(VLOOKUP(AP115,CSVCard!$A:$B,2,0),"")</f>
        <v>传承张辽</v>
      </c>
      <c r="AW115" s="35" t="str">
        <f>IFERROR(VLOOKUP(AQ115,CSVCard!$A:$B,2,0),"")</f>
        <v>疾风吕姬</v>
      </c>
      <c r="AX115" s="35" t="str">
        <f>IFERROR(VLOOKUP(AR115,CSVCard!$A:$B,2,0),"")</f>
        <v>疾风马超</v>
      </c>
      <c r="AY115" s="35" t="str">
        <f>IFERROR(VLOOKUP(AS115,CSVCard!$A:$B,2,0),"")</f>
        <v>传承曹丕</v>
      </c>
      <c r="AZ115" s="35" t="str">
        <f>IFERROR(VLOOKUP(AT115,CSVCard!$A:$B,2,0),"")</f>
        <v>疾风张郃</v>
      </c>
    </row>
    <row r="116" spans="1:52" ht="14.25" x14ac:dyDescent="0.2">
      <c r="A116">
        <v>1009</v>
      </c>
      <c r="B116">
        <v>1016</v>
      </c>
      <c r="C116">
        <v>1056</v>
      </c>
      <c r="D116">
        <v>1062</v>
      </c>
      <c r="E116">
        <v>1063</v>
      </c>
      <c r="F116">
        <v>3</v>
      </c>
      <c r="H116" s="35" t="str">
        <f>IFERROR(VLOOKUP(A116,CSVCard!$A:$B,2,0),"")</f>
        <v>张飞</v>
      </c>
      <c r="I116" s="35" t="str">
        <f>IFERROR(VLOOKUP(B116,CSVCard!$A:$B,2,0),"")</f>
        <v>周瑜</v>
      </c>
      <c r="J116" s="35" t="str">
        <f>IFERROR(VLOOKUP(C116,CSVCard!$A:$B,2,0),"")</f>
        <v>小乔</v>
      </c>
      <c r="K116" s="35" t="str">
        <f>IFERROR(VLOOKUP(D116,CSVCard!$A:$B,2,0),"")</f>
        <v>蔡文姬</v>
      </c>
      <c r="L116" s="35" t="str">
        <f>IFERROR(VLOOKUP(E116,CSVCard!$A:$B,2,0),"")</f>
        <v>华佗</v>
      </c>
      <c r="M116">
        <f t="shared" si="1"/>
        <v>3</v>
      </c>
      <c r="P116" s="38">
        <v>1037</v>
      </c>
      <c r="Q116" s="38">
        <v>1042</v>
      </c>
      <c r="R116" s="38">
        <v>1071</v>
      </c>
      <c r="S116" s="38">
        <v>5014</v>
      </c>
      <c r="T116" s="38">
        <v>5021</v>
      </c>
      <c r="U116" s="38">
        <v>1</v>
      </c>
      <c r="V116" s="35" t="str">
        <f>IFERROR(VLOOKUP(P116,CSVCard!$A:$B,2,0),"")</f>
        <v>典韦</v>
      </c>
      <c r="W116" s="35" t="str">
        <f>IFERROR(VLOOKUP(Q116,CSVCard!$A:$B,2,0),"")</f>
        <v>鲁肃</v>
      </c>
      <c r="X116" s="35" t="str">
        <f>IFERROR(VLOOKUP(R116,CSVCard!$A:$B,2,0),"")</f>
        <v>孙坚</v>
      </c>
      <c r="Y116" s="35" t="str">
        <f>IFERROR(VLOOKUP(S116,CSVCard!$A:$B,2,0),"")</f>
        <v>传承周瑜</v>
      </c>
      <c r="Z116" s="35" t="str">
        <f>IFERROR(VLOOKUP(T116,CSVCard!$A:$B,2,0),"")</f>
        <v>疾风孙尚香</v>
      </c>
      <c r="AC116" s="39">
        <v>1019</v>
      </c>
      <c r="AD116" s="39">
        <v>1033</v>
      </c>
      <c r="AE116" s="39">
        <v>1060</v>
      </c>
      <c r="AF116" s="39">
        <v>5029</v>
      </c>
      <c r="AG116" s="39">
        <v>5030</v>
      </c>
      <c r="AH116" s="39">
        <v>1</v>
      </c>
      <c r="AI116" s="35" t="str">
        <f>IFERROR(VLOOKUP(AC116,CSVCard!$A:$B,2,0),"")</f>
        <v>陆逊</v>
      </c>
      <c r="AJ116" s="35" t="str">
        <f>IFERROR(VLOOKUP(AD116,CSVCard!$A:$B,2,0),"")</f>
        <v>庞统</v>
      </c>
      <c r="AK116" s="35" t="str">
        <f>IFERROR(VLOOKUP(AE116,CSVCard!$A:$B,2,0),"")</f>
        <v>孟获</v>
      </c>
      <c r="AL116" s="35" t="str">
        <f>IFERROR(VLOOKUP(AF116,CSVCard!$A:$B,2,0),"")</f>
        <v>固守祝融</v>
      </c>
      <c r="AM116" s="35" t="str">
        <f>IFERROR(VLOOKUP(AG116,CSVCard!$A:$B,2,0),"")</f>
        <v>固守周泰</v>
      </c>
      <c r="AN116" s="38"/>
      <c r="AP116" s="39">
        <v>1011</v>
      </c>
      <c r="AQ116" s="39">
        <v>1016</v>
      </c>
      <c r="AR116" s="39">
        <v>1056</v>
      </c>
      <c r="AS116" s="39">
        <v>5030</v>
      </c>
      <c r="AT116" s="39">
        <v>5035</v>
      </c>
      <c r="AU116" s="39">
        <v>2</v>
      </c>
      <c r="AV116" s="35" t="str">
        <f>IFERROR(VLOOKUP(AP116,CSVCard!$A:$B,2,0),"")</f>
        <v>诸葛亮</v>
      </c>
      <c r="AW116" s="35" t="str">
        <f>IFERROR(VLOOKUP(AQ116,CSVCard!$A:$B,2,0),"")</f>
        <v>周瑜</v>
      </c>
      <c r="AX116" s="35" t="str">
        <f>IFERROR(VLOOKUP(AR116,CSVCard!$A:$B,2,0),"")</f>
        <v>小乔</v>
      </c>
      <c r="AY116" s="35" t="str">
        <f>IFERROR(VLOOKUP(AS116,CSVCard!$A:$B,2,0),"")</f>
        <v>固守周泰</v>
      </c>
      <c r="AZ116" s="35" t="str">
        <f>IFERROR(VLOOKUP(AT116,CSVCard!$A:$B,2,0),"")</f>
        <v>传承蔡文姬</v>
      </c>
    </row>
    <row r="117" spans="1:52" ht="14.25" x14ac:dyDescent="0.2">
      <c r="A117">
        <v>1050</v>
      </c>
      <c r="B117">
        <v>5003</v>
      </c>
      <c r="C117">
        <v>5004</v>
      </c>
      <c r="D117">
        <v>5022</v>
      </c>
      <c r="E117">
        <v>5029</v>
      </c>
      <c r="F117">
        <v>3</v>
      </c>
      <c r="H117" s="35" t="str">
        <f>IFERROR(VLOOKUP(A117,CSVCard!$A:$B,2,0),"")</f>
        <v>姜维</v>
      </c>
      <c r="I117" s="35" t="str">
        <f>IFERROR(VLOOKUP(B117,CSVCard!$A:$B,2,0),"")</f>
        <v>传承刘备</v>
      </c>
      <c r="J117" s="35" t="str">
        <f>IFERROR(VLOOKUP(C117,CSVCard!$A:$B,2,0),"")</f>
        <v>传承关羽</v>
      </c>
      <c r="K117" s="35" t="str">
        <f>IFERROR(VLOOKUP(D117,CSVCard!$A:$B,2,0),"")</f>
        <v>疾风赵云</v>
      </c>
      <c r="L117" s="35" t="str">
        <f>IFERROR(VLOOKUP(E117,CSVCard!$A:$B,2,0),"")</f>
        <v>固守祝融</v>
      </c>
      <c r="M117">
        <f t="shared" si="1"/>
        <v>3</v>
      </c>
      <c r="P117" s="38">
        <v>1008</v>
      </c>
      <c r="Q117" s="38">
        <v>1045</v>
      </c>
      <c r="R117" s="38">
        <v>1050</v>
      </c>
      <c r="S117" s="38">
        <v>1055</v>
      </c>
      <c r="T117" s="38">
        <v>5029</v>
      </c>
      <c r="U117" s="38">
        <v>1</v>
      </c>
      <c r="V117" s="35" t="str">
        <f>IFERROR(VLOOKUP(P117,CSVCard!$A:$B,2,0),"")</f>
        <v>刘备</v>
      </c>
      <c r="W117" s="35" t="str">
        <f>IFERROR(VLOOKUP(Q117,CSVCard!$A:$B,2,0),"")</f>
        <v>黄忠</v>
      </c>
      <c r="X117" s="35" t="str">
        <f>IFERROR(VLOOKUP(R117,CSVCard!$A:$B,2,0),"")</f>
        <v>姜维</v>
      </c>
      <c r="Y117" s="35" t="str">
        <f>IFERROR(VLOOKUP(S117,CSVCard!$A:$B,2,0),"")</f>
        <v>大乔</v>
      </c>
      <c r="Z117" s="35" t="str">
        <f>IFERROR(VLOOKUP(T117,CSVCard!$A:$B,2,0),"")</f>
        <v>固守祝融</v>
      </c>
      <c r="AC117" s="39">
        <v>1014</v>
      </c>
      <c r="AD117" s="39">
        <v>1050</v>
      </c>
      <c r="AE117" s="39">
        <v>1069</v>
      </c>
      <c r="AF117" s="39">
        <v>5003</v>
      </c>
      <c r="AG117" s="39">
        <v>5022</v>
      </c>
      <c r="AH117" s="39">
        <v>1</v>
      </c>
      <c r="AI117" s="35" t="str">
        <f>IFERROR(VLOOKUP(AC117,CSVCard!$A:$B,2,0),"")</f>
        <v>马超</v>
      </c>
      <c r="AJ117" s="35" t="str">
        <f>IFERROR(VLOOKUP(AD117,CSVCard!$A:$B,2,0),"")</f>
        <v>姜维</v>
      </c>
      <c r="AK117" s="35" t="str">
        <f>IFERROR(VLOOKUP(AE117,CSVCard!$A:$B,2,0),"")</f>
        <v>关索</v>
      </c>
      <c r="AL117" s="35" t="str">
        <f>IFERROR(VLOOKUP(AF117,CSVCard!$A:$B,2,0),"")</f>
        <v>传承刘备</v>
      </c>
      <c r="AM117" s="35" t="str">
        <f>IFERROR(VLOOKUP(AG117,CSVCard!$A:$B,2,0),"")</f>
        <v>疾风赵云</v>
      </c>
      <c r="AN117" s="38"/>
      <c r="AP117" s="39">
        <v>1009</v>
      </c>
      <c r="AQ117" s="39">
        <v>1010</v>
      </c>
      <c r="AR117" s="39">
        <v>1013</v>
      </c>
      <c r="AS117" s="39">
        <v>1050</v>
      </c>
      <c r="AT117" s="39">
        <v>2047</v>
      </c>
      <c r="AU117" s="39">
        <v>2</v>
      </c>
      <c r="AV117" s="35" t="str">
        <f>IFERROR(VLOOKUP(AP117,CSVCard!$A:$B,2,0),"")</f>
        <v>张飞</v>
      </c>
      <c r="AW117" s="35" t="str">
        <f>IFERROR(VLOOKUP(AQ117,CSVCard!$A:$B,2,0),"")</f>
        <v>关羽</v>
      </c>
      <c r="AX117" s="35" t="str">
        <f>IFERROR(VLOOKUP(AR117,CSVCard!$A:$B,2,0),"")</f>
        <v>赵云</v>
      </c>
      <c r="AY117" s="35" t="str">
        <f>IFERROR(VLOOKUP(AS117,CSVCard!$A:$B,2,0),"")</f>
        <v>姜维</v>
      </c>
      <c r="AZ117" s="35" t="str">
        <f>IFERROR(VLOOKUP(AT117,CSVCard!$A:$B,2,0),"")</f>
        <v>少年刘备</v>
      </c>
    </row>
    <row r="118" spans="1:52" ht="14.25" x14ac:dyDescent="0.2">
      <c r="A118">
        <v>1016</v>
      </c>
      <c r="B118">
        <v>1056</v>
      </c>
      <c r="C118">
        <v>5021</v>
      </c>
      <c r="D118">
        <v>5029</v>
      </c>
      <c r="E118">
        <v>5030</v>
      </c>
      <c r="F118">
        <v>3</v>
      </c>
      <c r="H118" s="35" t="str">
        <f>IFERROR(VLOOKUP(A118,CSVCard!$A:$B,2,0),"")</f>
        <v>周瑜</v>
      </c>
      <c r="I118" s="35" t="str">
        <f>IFERROR(VLOOKUP(B118,CSVCard!$A:$B,2,0),"")</f>
        <v>小乔</v>
      </c>
      <c r="J118" s="35" t="str">
        <f>IFERROR(VLOOKUP(C118,CSVCard!$A:$B,2,0),"")</f>
        <v>疾风孙尚香</v>
      </c>
      <c r="K118" s="35" t="str">
        <f>IFERROR(VLOOKUP(D118,CSVCard!$A:$B,2,0),"")</f>
        <v>固守祝融</v>
      </c>
      <c r="L118" s="35" t="str">
        <f>IFERROR(VLOOKUP(E118,CSVCard!$A:$B,2,0),"")</f>
        <v>固守周泰</v>
      </c>
      <c r="M118">
        <f t="shared" si="1"/>
        <v>3</v>
      </c>
      <c r="P118" s="38">
        <v>1016</v>
      </c>
      <c r="Q118" s="38">
        <v>1035</v>
      </c>
      <c r="R118" s="38">
        <v>1055</v>
      </c>
      <c r="S118" s="38">
        <v>1056</v>
      </c>
      <c r="T118" s="38">
        <v>5018</v>
      </c>
      <c r="U118" s="38">
        <v>1</v>
      </c>
      <c r="V118" s="35" t="str">
        <f>IFERROR(VLOOKUP(P118,CSVCard!$A:$B,2,0),"")</f>
        <v>周瑜</v>
      </c>
      <c r="W118" s="35" t="str">
        <f>IFERROR(VLOOKUP(Q118,CSVCard!$A:$B,2,0),"")</f>
        <v>张星彩</v>
      </c>
      <c r="X118" s="35" t="str">
        <f>IFERROR(VLOOKUP(R118,CSVCard!$A:$B,2,0),"")</f>
        <v>大乔</v>
      </c>
      <c r="Y118" s="35" t="str">
        <f>IFERROR(VLOOKUP(S118,CSVCard!$A:$B,2,0),"")</f>
        <v>小乔</v>
      </c>
      <c r="Z118" s="35" t="str">
        <f>IFERROR(VLOOKUP(T118,CSVCard!$A:$B,2,0),"")</f>
        <v>传承魏延</v>
      </c>
      <c r="AC118" s="39">
        <v>1001</v>
      </c>
      <c r="AD118" s="39">
        <v>5011</v>
      </c>
      <c r="AE118" s="39">
        <v>5023</v>
      </c>
      <c r="AF118" s="39">
        <v>5024</v>
      </c>
      <c r="AG118" s="39">
        <v>5034</v>
      </c>
      <c r="AH118" s="39">
        <v>1</v>
      </c>
      <c r="AI118" s="35" t="str">
        <f>IFERROR(VLOOKUP(AC118,CSVCard!$A:$B,2,0),"")</f>
        <v>曹操</v>
      </c>
      <c r="AJ118" s="35" t="str">
        <f>IFERROR(VLOOKUP(AD118,CSVCard!$A:$B,2,0),"")</f>
        <v>传承张辽</v>
      </c>
      <c r="AK118" s="35" t="str">
        <f>IFERROR(VLOOKUP(AE118,CSVCard!$A:$B,2,0),"")</f>
        <v>疾风吕姬</v>
      </c>
      <c r="AL118" s="35" t="str">
        <f>IFERROR(VLOOKUP(AF118,CSVCard!$A:$B,2,0),"")</f>
        <v>疾风马超</v>
      </c>
      <c r="AM118" s="35" t="str">
        <f>IFERROR(VLOOKUP(AG118,CSVCard!$A:$B,2,0),"")</f>
        <v>传承曹丕</v>
      </c>
      <c r="AN118" s="38"/>
      <c r="AP118" s="39">
        <v>1022</v>
      </c>
      <c r="AQ118" s="39">
        <v>1030</v>
      </c>
      <c r="AR118" s="39">
        <v>1032</v>
      </c>
      <c r="AS118" s="39">
        <v>1055</v>
      </c>
      <c r="AT118" s="39">
        <v>1058</v>
      </c>
      <c r="AU118" s="39">
        <v>2</v>
      </c>
      <c r="AV118" s="35" t="str">
        <f>IFERROR(VLOOKUP(AP118,CSVCard!$A:$B,2,0),"")</f>
        <v>吕布</v>
      </c>
      <c r="AW118" s="35" t="str">
        <f>IFERROR(VLOOKUP(AQ118,CSVCard!$A:$B,2,0),"")</f>
        <v>吕姬</v>
      </c>
      <c r="AX118" s="35" t="str">
        <f>IFERROR(VLOOKUP(AR118,CSVCard!$A:$B,2,0),"")</f>
        <v>张郃</v>
      </c>
      <c r="AY118" s="35" t="str">
        <f>IFERROR(VLOOKUP(AS118,CSVCard!$A:$B,2,0),"")</f>
        <v>大乔</v>
      </c>
      <c r="AZ118" s="35" t="str">
        <f>IFERROR(VLOOKUP(AT118,CSVCard!$A:$B,2,0),"")</f>
        <v>袁绍</v>
      </c>
    </row>
    <row r="119" spans="1:52" ht="14.25" x14ac:dyDescent="0.2">
      <c r="A119">
        <v>1016</v>
      </c>
      <c r="B119">
        <v>1030</v>
      </c>
      <c r="C119">
        <v>1055</v>
      </c>
      <c r="D119">
        <v>1056</v>
      </c>
      <c r="E119">
        <v>1063</v>
      </c>
      <c r="F119">
        <v>3</v>
      </c>
      <c r="H119" s="35" t="str">
        <f>IFERROR(VLOOKUP(A119,CSVCard!$A:$B,2,0),"")</f>
        <v>周瑜</v>
      </c>
      <c r="I119" s="35" t="str">
        <f>IFERROR(VLOOKUP(B119,CSVCard!$A:$B,2,0),"")</f>
        <v>吕姬</v>
      </c>
      <c r="J119" s="35" t="str">
        <f>IFERROR(VLOOKUP(C119,CSVCard!$A:$B,2,0),"")</f>
        <v>大乔</v>
      </c>
      <c r="K119" s="35" t="str">
        <f>IFERROR(VLOOKUP(D119,CSVCard!$A:$B,2,0),"")</f>
        <v>小乔</v>
      </c>
      <c r="L119" s="35" t="str">
        <f>IFERROR(VLOOKUP(E119,CSVCard!$A:$B,2,0),"")</f>
        <v>华佗</v>
      </c>
      <c r="M119">
        <f t="shared" si="1"/>
        <v>3</v>
      </c>
      <c r="P119" s="38">
        <v>1022</v>
      </c>
      <c r="Q119" s="38">
        <v>5011</v>
      </c>
      <c r="R119" s="38">
        <v>5016</v>
      </c>
      <c r="S119" s="38">
        <v>5023</v>
      </c>
      <c r="T119" s="38">
        <v>5039</v>
      </c>
      <c r="U119" s="38">
        <v>1</v>
      </c>
      <c r="V119" s="35" t="str">
        <f>IFERROR(VLOOKUP(P119,CSVCard!$A:$B,2,0),"")</f>
        <v>吕布</v>
      </c>
      <c r="W119" s="35" t="str">
        <f>IFERROR(VLOOKUP(Q119,CSVCard!$A:$B,2,0),"")</f>
        <v>传承张辽</v>
      </c>
      <c r="X119" s="35" t="str">
        <f>IFERROR(VLOOKUP(R119,CSVCard!$A:$B,2,0),"")</f>
        <v>传承董卓</v>
      </c>
      <c r="Y119" s="35" t="str">
        <f>IFERROR(VLOOKUP(S119,CSVCard!$A:$B,2,0),"")</f>
        <v>疾风吕姬</v>
      </c>
      <c r="Z119" s="35" t="str">
        <f>IFERROR(VLOOKUP(T119,CSVCard!$A:$B,2,0),"")</f>
        <v>疾风张郃</v>
      </c>
      <c r="AC119" s="39">
        <v>1012</v>
      </c>
      <c r="AD119" s="39">
        <v>1050</v>
      </c>
      <c r="AE119" s="39">
        <v>1056</v>
      </c>
      <c r="AF119" s="39">
        <v>5013</v>
      </c>
      <c r="AG119" s="39">
        <v>5029</v>
      </c>
      <c r="AH119" s="39">
        <v>1</v>
      </c>
      <c r="AI119" s="35" t="str">
        <f>IFERROR(VLOOKUP(AC119,CSVCard!$A:$B,2,0),"")</f>
        <v>黄月英</v>
      </c>
      <c r="AJ119" s="35" t="str">
        <f>IFERROR(VLOOKUP(AD119,CSVCard!$A:$B,2,0),"")</f>
        <v>姜维</v>
      </c>
      <c r="AK119" s="35" t="str">
        <f>IFERROR(VLOOKUP(AE119,CSVCard!$A:$B,2,0),"")</f>
        <v>小乔</v>
      </c>
      <c r="AL119" s="35" t="str">
        <f>IFERROR(VLOOKUP(AF119,CSVCard!$A:$B,2,0),"")</f>
        <v>传承诸葛亮</v>
      </c>
      <c r="AM119" s="35" t="str">
        <f>IFERROR(VLOOKUP(AG119,CSVCard!$A:$B,2,0),"")</f>
        <v>固守祝融</v>
      </c>
      <c r="AN119" s="38"/>
      <c r="AP119" s="39">
        <v>1008</v>
      </c>
      <c r="AQ119" s="39">
        <v>1009</v>
      </c>
      <c r="AR119" s="39">
        <v>1035</v>
      </c>
      <c r="AS119" s="39">
        <v>1041</v>
      </c>
      <c r="AT119" s="39">
        <v>1050</v>
      </c>
      <c r="AU119" s="39">
        <v>2</v>
      </c>
      <c r="AV119" s="35" t="str">
        <f>IFERROR(VLOOKUP(AP119,CSVCard!$A:$B,2,0),"")</f>
        <v>刘备</v>
      </c>
      <c r="AW119" s="35" t="str">
        <f>IFERROR(VLOOKUP(AQ119,CSVCard!$A:$B,2,0),"")</f>
        <v>张飞</v>
      </c>
      <c r="AX119" s="35" t="str">
        <f>IFERROR(VLOOKUP(AR119,CSVCard!$A:$B,2,0),"")</f>
        <v>张星彩</v>
      </c>
      <c r="AY119" s="35" t="str">
        <f>IFERROR(VLOOKUP(AS119,CSVCard!$A:$B,2,0),"")</f>
        <v>魏延</v>
      </c>
      <c r="AZ119" s="35" t="str">
        <f>IFERROR(VLOOKUP(AT119,CSVCard!$A:$B,2,0),"")</f>
        <v>姜维</v>
      </c>
    </row>
    <row r="120" spans="1:52" ht="14.25" x14ac:dyDescent="0.2">
      <c r="A120">
        <v>1009</v>
      </c>
      <c r="B120">
        <v>1035</v>
      </c>
      <c r="C120">
        <v>1041</v>
      </c>
      <c r="D120">
        <v>1050</v>
      </c>
      <c r="E120">
        <v>2047</v>
      </c>
      <c r="F120">
        <v>3</v>
      </c>
      <c r="H120" s="35" t="str">
        <f>IFERROR(VLOOKUP(A120,CSVCard!$A:$B,2,0),"")</f>
        <v>张飞</v>
      </c>
      <c r="I120" s="35" t="str">
        <f>IFERROR(VLOOKUP(B120,CSVCard!$A:$B,2,0),"")</f>
        <v>张星彩</v>
      </c>
      <c r="J120" s="35" t="str">
        <f>IFERROR(VLOOKUP(C120,CSVCard!$A:$B,2,0),"")</f>
        <v>魏延</v>
      </c>
      <c r="K120" s="35" t="str">
        <f>IFERROR(VLOOKUP(D120,CSVCard!$A:$B,2,0),"")</f>
        <v>姜维</v>
      </c>
      <c r="L120" s="35" t="str">
        <f>IFERROR(VLOOKUP(E120,CSVCard!$A:$B,2,0),"")</f>
        <v>少年刘备</v>
      </c>
      <c r="M120">
        <f t="shared" si="1"/>
        <v>3</v>
      </c>
      <c r="P120" s="38">
        <v>1055</v>
      </c>
      <c r="Q120" s="38">
        <v>1073</v>
      </c>
      <c r="R120" s="38">
        <v>5005</v>
      </c>
      <c r="S120" s="38">
        <v>5006</v>
      </c>
      <c r="T120" s="38">
        <v>5030</v>
      </c>
      <c r="U120" s="38">
        <v>1</v>
      </c>
      <c r="V120" s="35" t="str">
        <f>IFERROR(VLOOKUP(P120,CSVCard!$A:$B,2,0),"")</f>
        <v>大乔</v>
      </c>
      <c r="W120" s="35" t="str">
        <f>IFERROR(VLOOKUP(Q120,CSVCard!$A:$B,2,0),"")</f>
        <v>关平</v>
      </c>
      <c r="X120" s="35" t="str">
        <f>IFERROR(VLOOKUP(R120,CSVCard!$A:$B,2,0),"")</f>
        <v>传承孙权</v>
      </c>
      <c r="Y120" s="35" t="str">
        <f>IFERROR(VLOOKUP(S120,CSVCard!$A:$B,2,0),"")</f>
        <v>传承孙尚香</v>
      </c>
      <c r="Z120" s="35" t="str">
        <f>IFERROR(VLOOKUP(T120,CSVCard!$A:$B,2,0),"")</f>
        <v>固守周泰</v>
      </c>
      <c r="AC120" s="39">
        <v>1055</v>
      </c>
      <c r="AD120" s="39">
        <v>1056</v>
      </c>
      <c r="AE120" s="39">
        <v>1069</v>
      </c>
      <c r="AF120" s="39">
        <v>5014</v>
      </c>
      <c r="AG120" s="39">
        <v>5021</v>
      </c>
      <c r="AH120" s="39">
        <v>1</v>
      </c>
      <c r="AI120" s="35" t="str">
        <f>IFERROR(VLOOKUP(AC120,CSVCard!$A:$B,2,0),"")</f>
        <v>大乔</v>
      </c>
      <c r="AJ120" s="35" t="str">
        <f>IFERROR(VLOOKUP(AD120,CSVCard!$A:$B,2,0),"")</f>
        <v>小乔</v>
      </c>
      <c r="AK120" s="35" t="str">
        <f>IFERROR(VLOOKUP(AE120,CSVCard!$A:$B,2,0),"")</f>
        <v>关索</v>
      </c>
      <c r="AL120" s="35" t="str">
        <f>IFERROR(VLOOKUP(AF120,CSVCard!$A:$B,2,0),"")</f>
        <v>传承周瑜</v>
      </c>
      <c r="AM120" s="35" t="str">
        <f>IFERROR(VLOOKUP(AG120,CSVCard!$A:$B,2,0),"")</f>
        <v>疾风孙尚香</v>
      </c>
      <c r="AN120" s="38"/>
      <c r="AP120" s="39">
        <v>1055</v>
      </c>
      <c r="AQ120" s="39">
        <v>1056</v>
      </c>
      <c r="AR120" s="39">
        <v>5021</v>
      </c>
      <c r="AS120" s="39">
        <v>5035</v>
      </c>
      <c r="AT120" s="39">
        <v>5058</v>
      </c>
      <c r="AU120" s="39">
        <v>2</v>
      </c>
      <c r="AV120" s="35" t="str">
        <f>IFERROR(VLOOKUP(AP120,CSVCard!$A:$B,2,0),"")</f>
        <v>大乔</v>
      </c>
      <c r="AW120" s="35" t="str">
        <f>IFERROR(VLOOKUP(AQ120,CSVCard!$A:$B,2,0),"")</f>
        <v>小乔</v>
      </c>
      <c r="AX120" s="35" t="str">
        <f>IFERROR(VLOOKUP(AR120,CSVCard!$A:$B,2,0),"")</f>
        <v>疾风孙尚香</v>
      </c>
      <c r="AY120" s="35" t="str">
        <f>IFERROR(VLOOKUP(AS120,CSVCard!$A:$B,2,0),"")</f>
        <v>传承蔡文姬</v>
      </c>
      <c r="AZ120" s="35" t="str">
        <f>IFERROR(VLOOKUP(AT120,CSVCard!$A:$B,2,0),"")</f>
        <v>贺舞步练师</v>
      </c>
    </row>
    <row r="121" spans="1:52" ht="14.25" x14ac:dyDescent="0.2">
      <c r="A121">
        <v>1004</v>
      </c>
      <c r="B121">
        <v>1039</v>
      </c>
      <c r="C121">
        <v>1056</v>
      </c>
      <c r="D121">
        <v>5010</v>
      </c>
      <c r="E121">
        <v>5031</v>
      </c>
      <c r="F121">
        <v>3</v>
      </c>
      <c r="H121" s="35" t="str">
        <f>IFERROR(VLOOKUP(A121,CSVCard!$A:$B,2,0),"")</f>
        <v>郭嘉</v>
      </c>
      <c r="I121" s="35" t="str">
        <f>IFERROR(VLOOKUP(B121,CSVCard!$A:$B,2,0),"")</f>
        <v>曹洪</v>
      </c>
      <c r="J121" s="35" t="str">
        <f>IFERROR(VLOOKUP(C121,CSVCard!$A:$B,2,0),"")</f>
        <v>小乔</v>
      </c>
      <c r="K121" s="35" t="str">
        <f>IFERROR(VLOOKUP(D121,CSVCard!$A:$B,2,0),"")</f>
        <v>传承司马懿</v>
      </c>
      <c r="L121" s="35" t="str">
        <f>IFERROR(VLOOKUP(E121,CSVCard!$A:$B,2,0),"")</f>
        <v>固守许褚</v>
      </c>
      <c r="M121">
        <f t="shared" si="1"/>
        <v>3</v>
      </c>
      <c r="P121" s="38">
        <v>1050</v>
      </c>
      <c r="Q121" s="38">
        <v>5003</v>
      </c>
      <c r="R121" s="38">
        <v>5022</v>
      </c>
      <c r="S121" s="38">
        <v>5029</v>
      </c>
      <c r="T121" s="38">
        <v>5037</v>
      </c>
      <c r="U121" s="38">
        <v>1</v>
      </c>
      <c r="V121" s="35" t="str">
        <f>IFERROR(VLOOKUP(P121,CSVCard!$A:$B,2,0),"")</f>
        <v>姜维</v>
      </c>
      <c r="W121" s="35" t="str">
        <f>IFERROR(VLOOKUP(Q121,CSVCard!$A:$B,2,0),"")</f>
        <v>传承刘备</v>
      </c>
      <c r="X121" s="35" t="str">
        <f>IFERROR(VLOOKUP(R121,CSVCard!$A:$B,2,0),"")</f>
        <v>疾风赵云</v>
      </c>
      <c r="Y121" s="35" t="str">
        <f>IFERROR(VLOOKUP(S121,CSVCard!$A:$B,2,0),"")</f>
        <v>固守祝融</v>
      </c>
      <c r="Z121" s="35" t="str">
        <f>IFERROR(VLOOKUP(T121,CSVCard!$A:$B,2,0),"")</f>
        <v>传承黄忠</v>
      </c>
      <c r="AC121" s="39">
        <v>1016</v>
      </c>
      <c r="AD121" s="39">
        <v>1055</v>
      </c>
      <c r="AE121" s="39">
        <v>5021</v>
      </c>
      <c r="AF121" s="39">
        <v>5030</v>
      </c>
      <c r="AG121" s="39">
        <v>5035</v>
      </c>
      <c r="AH121" s="39">
        <v>1</v>
      </c>
      <c r="AI121" s="35" t="str">
        <f>IFERROR(VLOOKUP(AC121,CSVCard!$A:$B,2,0),"")</f>
        <v>周瑜</v>
      </c>
      <c r="AJ121" s="35" t="str">
        <f>IFERROR(VLOOKUP(AD121,CSVCard!$A:$B,2,0),"")</f>
        <v>大乔</v>
      </c>
      <c r="AK121" s="35" t="str">
        <f>IFERROR(VLOOKUP(AE121,CSVCard!$A:$B,2,0),"")</f>
        <v>疾风孙尚香</v>
      </c>
      <c r="AL121" s="35" t="str">
        <f>IFERROR(VLOOKUP(AF121,CSVCard!$A:$B,2,0),"")</f>
        <v>固守周泰</v>
      </c>
      <c r="AM121" s="35" t="str">
        <f>IFERROR(VLOOKUP(AG121,CSVCard!$A:$B,2,0),"")</f>
        <v>传承蔡文姬</v>
      </c>
      <c r="AN121" s="38"/>
      <c r="AP121" s="39">
        <v>1055</v>
      </c>
      <c r="AQ121" s="39">
        <v>1056</v>
      </c>
      <c r="AR121" s="39">
        <v>5021</v>
      </c>
      <c r="AS121" s="39">
        <v>5030</v>
      </c>
      <c r="AT121" s="39">
        <v>5035</v>
      </c>
      <c r="AU121" s="39">
        <v>2</v>
      </c>
      <c r="AV121" s="35" t="str">
        <f>IFERROR(VLOOKUP(AP121,CSVCard!$A:$B,2,0),"")</f>
        <v>大乔</v>
      </c>
      <c r="AW121" s="35" t="str">
        <f>IFERROR(VLOOKUP(AQ121,CSVCard!$A:$B,2,0),"")</f>
        <v>小乔</v>
      </c>
      <c r="AX121" s="35" t="str">
        <f>IFERROR(VLOOKUP(AR121,CSVCard!$A:$B,2,0),"")</f>
        <v>疾风孙尚香</v>
      </c>
      <c r="AY121" s="35" t="str">
        <f>IFERROR(VLOOKUP(AS121,CSVCard!$A:$B,2,0),"")</f>
        <v>固守周泰</v>
      </c>
      <c r="AZ121" s="35" t="str">
        <f>IFERROR(VLOOKUP(AT121,CSVCard!$A:$B,2,0),"")</f>
        <v>传承蔡文姬</v>
      </c>
    </row>
    <row r="122" spans="1:52" ht="14.25" x14ac:dyDescent="0.2">
      <c r="A122">
        <v>1016</v>
      </c>
      <c r="B122">
        <v>1018</v>
      </c>
      <c r="C122">
        <v>1021</v>
      </c>
      <c r="D122">
        <v>1043</v>
      </c>
      <c r="E122">
        <v>1056</v>
      </c>
      <c r="F122">
        <v>3</v>
      </c>
      <c r="H122" s="35" t="str">
        <f>IFERROR(VLOOKUP(A122,CSVCard!$A:$B,2,0),"")</f>
        <v>周瑜</v>
      </c>
      <c r="I122" s="35" t="str">
        <f>IFERROR(VLOOKUP(B122,CSVCard!$A:$B,2,0),"")</f>
        <v>孙尚香</v>
      </c>
      <c r="J122" s="35" t="str">
        <f>IFERROR(VLOOKUP(C122,CSVCard!$A:$B,2,0),"")</f>
        <v>吕蒙</v>
      </c>
      <c r="K122" s="35" t="str">
        <f>IFERROR(VLOOKUP(D122,CSVCard!$A:$B,2,0),"")</f>
        <v>周泰</v>
      </c>
      <c r="L122" s="35" t="str">
        <f>IFERROR(VLOOKUP(E122,CSVCard!$A:$B,2,0),"")</f>
        <v>小乔</v>
      </c>
      <c r="M122">
        <f t="shared" si="1"/>
        <v>3</v>
      </c>
      <c r="P122" s="38">
        <v>1002</v>
      </c>
      <c r="Q122" s="38">
        <v>1004</v>
      </c>
      <c r="R122" s="38">
        <v>1011</v>
      </c>
      <c r="S122" s="38">
        <v>1054</v>
      </c>
      <c r="T122" s="38">
        <v>1056</v>
      </c>
      <c r="U122" s="38">
        <v>1</v>
      </c>
      <c r="V122" s="35" t="str">
        <f>IFERROR(VLOOKUP(P122,CSVCard!$A:$B,2,0),"")</f>
        <v>司马懿</v>
      </c>
      <c r="W122" s="35" t="str">
        <f>IFERROR(VLOOKUP(Q122,CSVCard!$A:$B,2,0),"")</f>
        <v>郭嘉</v>
      </c>
      <c r="X122" s="35" t="str">
        <f>IFERROR(VLOOKUP(R122,CSVCard!$A:$B,2,0),"")</f>
        <v>诸葛亮</v>
      </c>
      <c r="Y122" s="35" t="str">
        <f>IFERROR(VLOOKUP(S122,CSVCard!$A:$B,2,0),"")</f>
        <v>凌统</v>
      </c>
      <c r="Z122" s="35" t="str">
        <f>IFERROR(VLOOKUP(T122,CSVCard!$A:$B,2,0),"")</f>
        <v>小乔</v>
      </c>
      <c r="AC122" s="39">
        <v>1056</v>
      </c>
      <c r="AD122" s="39">
        <v>5012</v>
      </c>
      <c r="AE122" s="39">
        <v>5013</v>
      </c>
      <c r="AF122" s="39">
        <v>5018</v>
      </c>
      <c r="AG122" s="39">
        <v>5029</v>
      </c>
      <c r="AH122" s="39">
        <v>1</v>
      </c>
      <c r="AI122" s="35" t="str">
        <f>IFERROR(VLOOKUP(AC122,CSVCard!$A:$B,2,0),"")</f>
        <v>小乔</v>
      </c>
      <c r="AJ122" s="35" t="str">
        <f>IFERROR(VLOOKUP(AD122,CSVCard!$A:$B,2,0),"")</f>
        <v>传承赵云</v>
      </c>
      <c r="AK122" s="35" t="str">
        <f>IFERROR(VLOOKUP(AE122,CSVCard!$A:$B,2,0),"")</f>
        <v>传承诸葛亮</v>
      </c>
      <c r="AL122" s="35" t="str">
        <f>IFERROR(VLOOKUP(AF122,CSVCard!$A:$B,2,0),"")</f>
        <v>传承魏延</v>
      </c>
      <c r="AM122" s="35" t="str">
        <f>IFERROR(VLOOKUP(AG122,CSVCard!$A:$B,2,0),"")</f>
        <v>固守祝融</v>
      </c>
      <c r="AN122" s="38"/>
      <c r="AP122" s="39">
        <v>1023</v>
      </c>
      <c r="AQ122" s="39">
        <v>5023</v>
      </c>
      <c r="AR122" s="39">
        <v>5024</v>
      </c>
      <c r="AS122" s="39">
        <v>5027</v>
      </c>
      <c r="AT122" s="39">
        <v>5039</v>
      </c>
      <c r="AU122" s="39">
        <v>2</v>
      </c>
      <c r="AV122" s="35" t="str">
        <f>IFERROR(VLOOKUP(AP122,CSVCard!$A:$B,2,0),"")</f>
        <v>董卓</v>
      </c>
      <c r="AW122" s="35" t="str">
        <f>IFERROR(VLOOKUP(AQ122,CSVCard!$A:$B,2,0),"")</f>
        <v>疾风吕姬</v>
      </c>
      <c r="AX122" s="35" t="str">
        <f>IFERROR(VLOOKUP(AR122,CSVCard!$A:$B,2,0),"")</f>
        <v>疾风马超</v>
      </c>
      <c r="AY122" s="35" t="str">
        <f>IFERROR(VLOOKUP(AS122,CSVCard!$A:$B,2,0),"")</f>
        <v>疾风张辽</v>
      </c>
      <c r="AZ122" s="35" t="str">
        <f>IFERROR(VLOOKUP(AT122,CSVCard!$A:$B,2,0),"")</f>
        <v>疾风张郃</v>
      </c>
    </row>
    <row r="123" spans="1:52" ht="14.25" x14ac:dyDescent="0.2">
      <c r="A123">
        <v>1013</v>
      </c>
      <c r="B123">
        <v>1055</v>
      </c>
      <c r="C123">
        <v>1056</v>
      </c>
      <c r="D123">
        <v>1063</v>
      </c>
      <c r="E123">
        <v>5035</v>
      </c>
      <c r="F123">
        <v>3</v>
      </c>
      <c r="H123" s="35" t="str">
        <f>IFERROR(VLOOKUP(A123,CSVCard!$A:$B,2,0),"")</f>
        <v>赵云</v>
      </c>
      <c r="I123" s="35" t="str">
        <f>IFERROR(VLOOKUP(B123,CSVCard!$A:$B,2,0),"")</f>
        <v>大乔</v>
      </c>
      <c r="J123" s="35" t="str">
        <f>IFERROR(VLOOKUP(C123,CSVCard!$A:$B,2,0),"")</f>
        <v>小乔</v>
      </c>
      <c r="K123" s="35" t="str">
        <f>IFERROR(VLOOKUP(D123,CSVCard!$A:$B,2,0),"")</f>
        <v>华佗</v>
      </c>
      <c r="L123" s="35" t="str">
        <f>IFERROR(VLOOKUP(E123,CSVCard!$A:$B,2,0),"")</f>
        <v>传承蔡文姬</v>
      </c>
      <c r="M123">
        <f t="shared" si="1"/>
        <v>3</v>
      </c>
      <c r="P123" s="38">
        <v>1021</v>
      </c>
      <c r="Q123" s="38">
        <v>1052</v>
      </c>
      <c r="R123" s="38">
        <v>5015</v>
      </c>
      <c r="S123" s="38">
        <v>5021</v>
      </c>
      <c r="T123" s="38">
        <v>5053</v>
      </c>
      <c r="U123" s="38">
        <v>1</v>
      </c>
      <c r="V123" s="35" t="str">
        <f>IFERROR(VLOOKUP(P123,CSVCard!$A:$B,2,0),"")</f>
        <v>吕蒙</v>
      </c>
      <c r="W123" s="35" t="str">
        <f>IFERROR(VLOOKUP(Q123,CSVCard!$A:$B,2,0),"")</f>
        <v>甘宁</v>
      </c>
      <c r="X123" s="35" t="str">
        <f>IFERROR(VLOOKUP(R123,CSVCard!$A:$B,2,0),"")</f>
        <v>传承太史慈</v>
      </c>
      <c r="Y123" s="35" t="str">
        <f>IFERROR(VLOOKUP(S123,CSVCard!$A:$B,2,0),"")</f>
        <v>疾风孙尚香</v>
      </c>
      <c r="Z123" s="35" t="str">
        <f>IFERROR(VLOOKUP(T123,CSVCard!$A:$B,2,0),"")</f>
        <v>传承鲁肃</v>
      </c>
      <c r="AC123" s="39">
        <v>1045</v>
      </c>
      <c r="AD123" s="39">
        <v>1055</v>
      </c>
      <c r="AE123" s="39">
        <v>1056</v>
      </c>
      <c r="AF123" s="39">
        <v>5014</v>
      </c>
      <c r="AG123" s="39">
        <v>5029</v>
      </c>
      <c r="AH123" s="39">
        <v>1</v>
      </c>
      <c r="AI123" s="35" t="str">
        <f>IFERROR(VLOOKUP(AC123,CSVCard!$A:$B,2,0),"")</f>
        <v>黄忠</v>
      </c>
      <c r="AJ123" s="35" t="str">
        <f>IFERROR(VLOOKUP(AD123,CSVCard!$A:$B,2,0),"")</f>
        <v>大乔</v>
      </c>
      <c r="AK123" s="35" t="str">
        <f>IFERROR(VLOOKUP(AE123,CSVCard!$A:$B,2,0),"")</f>
        <v>小乔</v>
      </c>
      <c r="AL123" s="35" t="str">
        <f>IFERROR(VLOOKUP(AF123,CSVCard!$A:$B,2,0),"")</f>
        <v>传承周瑜</v>
      </c>
      <c r="AM123" s="35" t="str">
        <f>IFERROR(VLOOKUP(AG123,CSVCard!$A:$B,2,0),"")</f>
        <v>固守祝融</v>
      </c>
      <c r="AN123" s="38"/>
      <c r="AP123" s="39">
        <v>1005</v>
      </c>
      <c r="AQ123" s="39">
        <v>1006</v>
      </c>
      <c r="AR123" s="39">
        <v>1007</v>
      </c>
      <c r="AS123" s="39">
        <v>1032</v>
      </c>
      <c r="AT123" s="39">
        <v>2045</v>
      </c>
      <c r="AU123" s="39">
        <v>2</v>
      </c>
      <c r="AV123" s="35" t="str">
        <f>IFERROR(VLOOKUP(AP123,CSVCard!$A:$B,2,0),"")</f>
        <v>曹仁</v>
      </c>
      <c r="AW123" s="35" t="str">
        <f>IFERROR(VLOOKUP(AQ123,CSVCard!$A:$B,2,0),"")</f>
        <v>曹丕</v>
      </c>
      <c r="AX123" s="35" t="str">
        <f>IFERROR(VLOOKUP(AR123,CSVCard!$A:$B,2,0),"")</f>
        <v>甄姬</v>
      </c>
      <c r="AY123" s="35" t="str">
        <f>IFERROR(VLOOKUP(AS123,CSVCard!$A:$B,2,0),"")</f>
        <v>张郃</v>
      </c>
      <c r="AZ123" s="35" t="str">
        <f>IFERROR(VLOOKUP(AT123,CSVCard!$A:$B,2,0),"")</f>
        <v>少年曹操</v>
      </c>
    </row>
    <row r="124" spans="1:52" ht="14.25" x14ac:dyDescent="0.2">
      <c r="A124">
        <v>1005</v>
      </c>
      <c r="B124">
        <v>1006</v>
      </c>
      <c r="C124">
        <v>1032</v>
      </c>
      <c r="D124">
        <v>1038</v>
      </c>
      <c r="E124">
        <v>1048</v>
      </c>
      <c r="F124">
        <v>3</v>
      </c>
      <c r="H124" s="35" t="str">
        <f>IFERROR(VLOOKUP(A124,CSVCard!$A:$B,2,0),"")</f>
        <v>曹仁</v>
      </c>
      <c r="I124" s="35" t="str">
        <f>IFERROR(VLOOKUP(B124,CSVCard!$A:$B,2,0),"")</f>
        <v>曹丕</v>
      </c>
      <c r="J124" s="35" t="str">
        <f>IFERROR(VLOOKUP(C124,CSVCard!$A:$B,2,0),"")</f>
        <v>张郃</v>
      </c>
      <c r="K124" s="35" t="str">
        <f>IFERROR(VLOOKUP(D124,CSVCard!$A:$B,2,0),"")</f>
        <v>郭女王</v>
      </c>
      <c r="L124" s="35" t="str">
        <f>IFERROR(VLOOKUP(E124,CSVCard!$A:$B,2,0),"")</f>
        <v>卞夫人</v>
      </c>
      <c r="M124">
        <f t="shared" si="1"/>
        <v>3</v>
      </c>
      <c r="P124" s="38">
        <v>1009</v>
      </c>
      <c r="Q124" s="38">
        <v>5003</v>
      </c>
      <c r="R124" s="38">
        <v>5004</v>
      </c>
      <c r="S124" s="38">
        <v>5012</v>
      </c>
      <c r="T124" s="38">
        <v>5018</v>
      </c>
      <c r="U124" s="38">
        <v>1</v>
      </c>
      <c r="V124" s="35" t="str">
        <f>IFERROR(VLOOKUP(P124,CSVCard!$A:$B,2,0),"")</f>
        <v>张飞</v>
      </c>
      <c r="W124" s="35" t="str">
        <f>IFERROR(VLOOKUP(Q124,CSVCard!$A:$B,2,0),"")</f>
        <v>传承刘备</v>
      </c>
      <c r="X124" s="35" t="str">
        <f>IFERROR(VLOOKUP(R124,CSVCard!$A:$B,2,0),"")</f>
        <v>传承关羽</v>
      </c>
      <c r="Y124" s="35" t="str">
        <f>IFERROR(VLOOKUP(S124,CSVCard!$A:$B,2,0),"")</f>
        <v>传承赵云</v>
      </c>
      <c r="Z124" s="35" t="str">
        <f>IFERROR(VLOOKUP(T124,CSVCard!$A:$B,2,0),"")</f>
        <v>传承魏延</v>
      </c>
      <c r="AC124" s="39">
        <v>1008</v>
      </c>
      <c r="AD124" s="39">
        <v>1012</v>
      </c>
      <c r="AE124" s="39">
        <v>5004</v>
      </c>
      <c r="AF124" s="39">
        <v>5029</v>
      </c>
      <c r="AG124" s="39">
        <v>5030</v>
      </c>
      <c r="AH124" s="39">
        <v>1</v>
      </c>
      <c r="AI124" s="35" t="str">
        <f>IFERROR(VLOOKUP(AC124,CSVCard!$A:$B,2,0),"")</f>
        <v>刘备</v>
      </c>
      <c r="AJ124" s="35" t="str">
        <f>IFERROR(VLOOKUP(AD124,CSVCard!$A:$B,2,0),"")</f>
        <v>黄月英</v>
      </c>
      <c r="AK124" s="35" t="str">
        <f>IFERROR(VLOOKUP(AE124,CSVCard!$A:$B,2,0),"")</f>
        <v>传承关羽</v>
      </c>
      <c r="AL124" s="35" t="str">
        <f>IFERROR(VLOOKUP(AF124,CSVCard!$A:$B,2,0),"")</f>
        <v>固守祝融</v>
      </c>
      <c r="AM124" s="35" t="str">
        <f>IFERROR(VLOOKUP(AG124,CSVCard!$A:$B,2,0),"")</f>
        <v>固守周泰</v>
      </c>
      <c r="AN124" s="38"/>
      <c r="AP124" s="39">
        <v>1001</v>
      </c>
      <c r="AQ124" s="39">
        <v>1003</v>
      </c>
      <c r="AR124" s="39">
        <v>5011</v>
      </c>
      <c r="AS124" s="39">
        <v>5024</v>
      </c>
      <c r="AT124" s="39">
        <v>5034</v>
      </c>
      <c r="AU124" s="39">
        <v>2</v>
      </c>
      <c r="AV124" s="35" t="str">
        <f>IFERROR(VLOOKUP(AP124,CSVCard!$A:$B,2,0),"")</f>
        <v>曹操</v>
      </c>
      <c r="AW124" s="35" t="str">
        <f>IFERROR(VLOOKUP(AQ124,CSVCard!$A:$B,2,0),"")</f>
        <v>夏侯惇</v>
      </c>
      <c r="AX124" s="35" t="str">
        <f>IFERROR(VLOOKUP(AR124,CSVCard!$A:$B,2,0),"")</f>
        <v>传承张辽</v>
      </c>
      <c r="AY124" s="35" t="str">
        <f>IFERROR(VLOOKUP(AS124,CSVCard!$A:$B,2,0),"")</f>
        <v>疾风马超</v>
      </c>
      <c r="AZ124" s="35" t="str">
        <f>IFERROR(VLOOKUP(AT124,CSVCard!$A:$B,2,0),"")</f>
        <v>传承曹丕</v>
      </c>
    </row>
    <row r="125" spans="1:52" ht="14.25" x14ac:dyDescent="0.2">
      <c r="A125">
        <v>1016</v>
      </c>
      <c r="B125">
        <v>1043</v>
      </c>
      <c r="C125">
        <v>1055</v>
      </c>
      <c r="D125">
        <v>1056</v>
      </c>
      <c r="E125">
        <v>1063</v>
      </c>
      <c r="F125">
        <v>3</v>
      </c>
      <c r="H125" s="35" t="str">
        <f>IFERROR(VLOOKUP(A125,CSVCard!$A:$B,2,0),"")</f>
        <v>周瑜</v>
      </c>
      <c r="I125" s="35" t="str">
        <f>IFERROR(VLOOKUP(B125,CSVCard!$A:$B,2,0),"")</f>
        <v>周泰</v>
      </c>
      <c r="J125" s="35" t="str">
        <f>IFERROR(VLOOKUP(C125,CSVCard!$A:$B,2,0),"")</f>
        <v>大乔</v>
      </c>
      <c r="K125" s="35" t="str">
        <f>IFERROR(VLOOKUP(D125,CSVCard!$A:$B,2,0),"")</f>
        <v>小乔</v>
      </c>
      <c r="L125" s="35" t="str">
        <f>IFERROR(VLOOKUP(E125,CSVCard!$A:$B,2,0),"")</f>
        <v>华佗</v>
      </c>
      <c r="M125">
        <f t="shared" si="1"/>
        <v>3</v>
      </c>
      <c r="P125" s="38">
        <v>1008</v>
      </c>
      <c r="Q125" s="38">
        <v>1050</v>
      </c>
      <c r="R125" s="38">
        <v>5004</v>
      </c>
      <c r="S125" s="38">
        <v>5018</v>
      </c>
      <c r="T125" s="38">
        <v>5029</v>
      </c>
      <c r="U125" s="38">
        <v>1</v>
      </c>
      <c r="V125" s="35" t="str">
        <f>IFERROR(VLOOKUP(P125,CSVCard!$A:$B,2,0),"")</f>
        <v>刘备</v>
      </c>
      <c r="W125" s="35" t="str">
        <f>IFERROR(VLOOKUP(Q125,CSVCard!$A:$B,2,0),"")</f>
        <v>姜维</v>
      </c>
      <c r="X125" s="35" t="str">
        <f>IFERROR(VLOOKUP(R125,CSVCard!$A:$B,2,0),"")</f>
        <v>传承关羽</v>
      </c>
      <c r="Y125" s="35" t="str">
        <f>IFERROR(VLOOKUP(S125,CSVCard!$A:$B,2,0),"")</f>
        <v>传承魏延</v>
      </c>
      <c r="Z125" s="35" t="str">
        <f>IFERROR(VLOOKUP(T125,CSVCard!$A:$B,2,0),"")</f>
        <v>固守祝融</v>
      </c>
      <c r="AC125" s="39">
        <v>1028</v>
      </c>
      <c r="AD125" s="39">
        <v>1028</v>
      </c>
      <c r="AH125" s="39">
        <v>1</v>
      </c>
      <c r="AI125" s="35" t="str">
        <f>IFERROR(VLOOKUP(AC125,CSVCard!$A:$B,2,0),"")</f>
        <v>左慈</v>
      </c>
      <c r="AJ125" s="35" t="str">
        <f>IFERROR(VLOOKUP(AD125,CSVCard!$A:$B,2,0),"")</f>
        <v>左慈</v>
      </c>
      <c r="AK125" s="35" t="str">
        <f>IFERROR(VLOOKUP(AE125,CSVCard!$A:$B,2,0),"")</f>
        <v/>
      </c>
      <c r="AL125" s="35" t="str">
        <f>IFERROR(VLOOKUP(AF125,CSVCard!$A:$B,2,0),"")</f>
        <v/>
      </c>
      <c r="AM125" s="35" t="str">
        <f>IFERROR(VLOOKUP(AG125,CSVCard!$A:$B,2,0),"")</f>
        <v/>
      </c>
      <c r="AN125" s="38"/>
      <c r="AP125" s="39">
        <v>1015</v>
      </c>
      <c r="AQ125" s="39">
        <v>1016</v>
      </c>
      <c r="AR125" s="39">
        <v>1056</v>
      </c>
      <c r="AS125" s="39">
        <v>5021</v>
      </c>
      <c r="AT125" s="39">
        <v>5030</v>
      </c>
      <c r="AU125" s="39">
        <v>2</v>
      </c>
      <c r="AV125" s="35" t="str">
        <f>IFERROR(VLOOKUP(AP125,CSVCard!$A:$B,2,0),"")</f>
        <v>孙权</v>
      </c>
      <c r="AW125" s="35" t="str">
        <f>IFERROR(VLOOKUP(AQ125,CSVCard!$A:$B,2,0),"")</f>
        <v>周瑜</v>
      </c>
      <c r="AX125" s="35" t="str">
        <f>IFERROR(VLOOKUP(AR125,CSVCard!$A:$B,2,0),"")</f>
        <v>小乔</v>
      </c>
      <c r="AY125" s="35" t="str">
        <f>IFERROR(VLOOKUP(AS125,CSVCard!$A:$B,2,0),"")</f>
        <v>疾风孙尚香</v>
      </c>
      <c r="AZ125" s="35" t="str">
        <f>IFERROR(VLOOKUP(AT125,CSVCard!$A:$B,2,0),"")</f>
        <v>固守周泰</v>
      </c>
    </row>
    <row r="126" spans="1:52" ht="14.25" x14ac:dyDescent="0.2">
      <c r="A126">
        <v>1016</v>
      </c>
      <c r="B126">
        <v>1017</v>
      </c>
      <c r="C126">
        <v>1055</v>
      </c>
      <c r="D126">
        <v>1056</v>
      </c>
      <c r="E126">
        <v>1063</v>
      </c>
      <c r="F126">
        <v>3</v>
      </c>
      <c r="H126" s="35" t="str">
        <f>IFERROR(VLOOKUP(A126,CSVCard!$A:$B,2,0),"")</f>
        <v>周瑜</v>
      </c>
      <c r="I126" s="35" t="str">
        <f>IFERROR(VLOOKUP(B126,CSVCard!$A:$B,2,0),"")</f>
        <v>孙策</v>
      </c>
      <c r="J126" s="35" t="str">
        <f>IFERROR(VLOOKUP(C126,CSVCard!$A:$B,2,0),"")</f>
        <v>大乔</v>
      </c>
      <c r="K126" s="35" t="str">
        <f>IFERROR(VLOOKUP(D126,CSVCard!$A:$B,2,0),"")</f>
        <v>小乔</v>
      </c>
      <c r="L126" s="35" t="str">
        <f>IFERROR(VLOOKUP(E126,CSVCard!$A:$B,2,0),"")</f>
        <v>华佗</v>
      </c>
      <c r="M126">
        <f t="shared" si="1"/>
        <v>3</v>
      </c>
      <c r="P126" s="38">
        <v>1028</v>
      </c>
      <c r="Q126" s="38">
        <v>2004</v>
      </c>
      <c r="R126" s="38">
        <v>2022</v>
      </c>
      <c r="S126" s="38">
        <v>5035</v>
      </c>
      <c r="T126" s="38">
        <v>5036</v>
      </c>
      <c r="U126" s="38">
        <v>1</v>
      </c>
      <c r="V126" s="35" t="str">
        <f>IFERROR(VLOOKUP(P126,CSVCard!$A:$B,2,0),"")</f>
        <v>左慈</v>
      </c>
      <c r="W126" s="35" t="str">
        <f>IFERROR(VLOOKUP(Q126,CSVCard!$A:$B,2,0),"")</f>
        <v>张春华</v>
      </c>
      <c r="X126" s="35" t="str">
        <f>IFERROR(VLOOKUP(R126,CSVCard!$A:$B,2,0),"")</f>
        <v>张纮</v>
      </c>
      <c r="Y126" s="35" t="str">
        <f>IFERROR(VLOOKUP(S126,CSVCard!$A:$B,2,0),"")</f>
        <v>传承蔡文姬</v>
      </c>
      <c r="Z126" s="35" t="str">
        <f>IFERROR(VLOOKUP(T126,CSVCard!$A:$B,2,0),"")</f>
        <v>传承郭嘉</v>
      </c>
      <c r="AC126" s="39">
        <v>1001</v>
      </c>
      <c r="AD126" s="39">
        <v>1005</v>
      </c>
      <c r="AE126" s="39">
        <v>1022</v>
      </c>
      <c r="AF126" s="39">
        <v>1047</v>
      </c>
      <c r="AG126" s="39">
        <v>5010</v>
      </c>
      <c r="AH126" s="39">
        <v>1</v>
      </c>
      <c r="AI126" s="35" t="str">
        <f>IFERROR(VLOOKUP(AC126,CSVCard!$A:$B,2,0),"")</f>
        <v>曹操</v>
      </c>
      <c r="AJ126" s="35" t="str">
        <f>IFERROR(VLOOKUP(AD126,CSVCard!$A:$B,2,0),"")</f>
        <v>曹仁</v>
      </c>
      <c r="AK126" s="35" t="str">
        <f>IFERROR(VLOOKUP(AE126,CSVCard!$A:$B,2,0),"")</f>
        <v>吕布</v>
      </c>
      <c r="AL126" s="35" t="str">
        <f>IFERROR(VLOOKUP(AF126,CSVCard!$A:$B,2,0),"")</f>
        <v>张辽</v>
      </c>
      <c r="AM126" s="35" t="str">
        <f>IFERROR(VLOOKUP(AG126,CSVCard!$A:$B,2,0),"")</f>
        <v>传承司马懿</v>
      </c>
      <c r="AN126" s="38"/>
      <c r="AP126" s="39">
        <v>1009</v>
      </c>
      <c r="AQ126" s="39">
        <v>1016</v>
      </c>
      <c r="AR126" s="39">
        <v>1050</v>
      </c>
      <c r="AS126" s="39">
        <v>1056</v>
      </c>
      <c r="AT126" s="39">
        <v>2047</v>
      </c>
      <c r="AU126" s="39">
        <v>2</v>
      </c>
      <c r="AV126" s="35" t="str">
        <f>IFERROR(VLOOKUP(AP126,CSVCard!$A:$B,2,0),"")</f>
        <v>张飞</v>
      </c>
      <c r="AW126" s="35" t="str">
        <f>IFERROR(VLOOKUP(AQ126,CSVCard!$A:$B,2,0),"")</f>
        <v>周瑜</v>
      </c>
      <c r="AX126" s="35" t="str">
        <f>IFERROR(VLOOKUP(AR126,CSVCard!$A:$B,2,0),"")</f>
        <v>姜维</v>
      </c>
      <c r="AY126" s="35" t="str">
        <f>IFERROR(VLOOKUP(AS126,CSVCard!$A:$B,2,0),"")</f>
        <v>小乔</v>
      </c>
      <c r="AZ126" s="35" t="str">
        <f>IFERROR(VLOOKUP(AT126,CSVCard!$A:$B,2,0),"")</f>
        <v>少年刘备</v>
      </c>
    </row>
    <row r="127" spans="1:52" ht="14.25" x14ac:dyDescent="0.2">
      <c r="A127">
        <v>1016</v>
      </c>
      <c r="B127">
        <v>1055</v>
      </c>
      <c r="C127">
        <v>1056</v>
      </c>
      <c r="D127">
        <v>5021</v>
      </c>
      <c r="E127">
        <v>5024</v>
      </c>
      <c r="F127">
        <v>3</v>
      </c>
      <c r="H127" s="35" t="str">
        <f>IFERROR(VLOOKUP(A127,CSVCard!$A:$B,2,0),"")</f>
        <v>周瑜</v>
      </c>
      <c r="I127" s="35" t="str">
        <f>IFERROR(VLOOKUP(B127,CSVCard!$A:$B,2,0),"")</f>
        <v>大乔</v>
      </c>
      <c r="J127" s="35" t="str">
        <f>IFERROR(VLOOKUP(C127,CSVCard!$A:$B,2,0),"")</f>
        <v>小乔</v>
      </c>
      <c r="K127" s="35" t="str">
        <f>IFERROR(VLOOKUP(D127,CSVCard!$A:$B,2,0),"")</f>
        <v>疾风孙尚香</v>
      </c>
      <c r="L127" s="35" t="str">
        <f>IFERROR(VLOOKUP(E127,CSVCard!$A:$B,2,0),"")</f>
        <v>疾风马超</v>
      </c>
      <c r="M127">
        <f t="shared" si="1"/>
        <v>3</v>
      </c>
      <c r="P127" s="38">
        <v>1022</v>
      </c>
      <c r="Q127" s="38">
        <v>5010</v>
      </c>
      <c r="R127" s="38">
        <v>5013</v>
      </c>
      <c r="S127" s="38">
        <v>5027</v>
      </c>
      <c r="T127" s="38">
        <v>5039</v>
      </c>
      <c r="U127" s="38">
        <v>1</v>
      </c>
      <c r="V127" s="35" t="str">
        <f>IFERROR(VLOOKUP(P127,CSVCard!$A:$B,2,0),"")</f>
        <v>吕布</v>
      </c>
      <c r="W127" s="35" t="str">
        <f>IFERROR(VLOOKUP(Q127,CSVCard!$A:$B,2,0),"")</f>
        <v>传承司马懿</v>
      </c>
      <c r="X127" s="35" t="str">
        <f>IFERROR(VLOOKUP(R127,CSVCard!$A:$B,2,0),"")</f>
        <v>传承诸葛亮</v>
      </c>
      <c r="Y127" s="35" t="str">
        <f>IFERROR(VLOOKUP(S127,CSVCard!$A:$B,2,0),"")</f>
        <v>疾风张辽</v>
      </c>
      <c r="Z127" s="35" t="str">
        <f>IFERROR(VLOOKUP(T127,CSVCard!$A:$B,2,0),"")</f>
        <v>疾风张郃</v>
      </c>
      <c r="AC127" s="39">
        <v>1054</v>
      </c>
      <c r="AD127" s="39">
        <v>5011</v>
      </c>
      <c r="AE127" s="39">
        <v>5023</v>
      </c>
      <c r="AF127" s="39">
        <v>5024</v>
      </c>
      <c r="AG127" s="39">
        <v>5039</v>
      </c>
      <c r="AH127" s="39">
        <v>1</v>
      </c>
      <c r="AI127" s="35" t="str">
        <f>IFERROR(VLOOKUP(AC127,CSVCard!$A:$B,2,0),"")</f>
        <v>凌统</v>
      </c>
      <c r="AJ127" s="35" t="str">
        <f>IFERROR(VLOOKUP(AD127,CSVCard!$A:$B,2,0),"")</f>
        <v>传承张辽</v>
      </c>
      <c r="AK127" s="35" t="str">
        <f>IFERROR(VLOOKUP(AE127,CSVCard!$A:$B,2,0),"")</f>
        <v>疾风吕姬</v>
      </c>
      <c r="AL127" s="35" t="str">
        <f>IFERROR(VLOOKUP(AF127,CSVCard!$A:$B,2,0),"")</f>
        <v>疾风马超</v>
      </c>
      <c r="AM127" s="35" t="str">
        <f>IFERROR(VLOOKUP(AG127,CSVCard!$A:$B,2,0),"")</f>
        <v>疾风张郃</v>
      </c>
      <c r="AN127" s="38"/>
      <c r="AP127" s="39">
        <v>1055</v>
      </c>
      <c r="AQ127" s="39">
        <v>1056</v>
      </c>
      <c r="AR127" s="39">
        <v>1063</v>
      </c>
      <c r="AS127" s="39">
        <v>5014</v>
      </c>
      <c r="AT127" s="39">
        <v>5037</v>
      </c>
      <c r="AU127" s="39">
        <v>2</v>
      </c>
      <c r="AV127" s="35" t="str">
        <f>IFERROR(VLOOKUP(AP127,CSVCard!$A:$B,2,0),"")</f>
        <v>大乔</v>
      </c>
      <c r="AW127" s="35" t="str">
        <f>IFERROR(VLOOKUP(AQ127,CSVCard!$A:$B,2,0),"")</f>
        <v>小乔</v>
      </c>
      <c r="AX127" s="35" t="str">
        <f>IFERROR(VLOOKUP(AR127,CSVCard!$A:$B,2,0),"")</f>
        <v>华佗</v>
      </c>
      <c r="AY127" s="35" t="str">
        <f>IFERROR(VLOOKUP(AS127,CSVCard!$A:$B,2,0),"")</f>
        <v>传承周瑜</v>
      </c>
      <c r="AZ127" s="35" t="str">
        <f>IFERROR(VLOOKUP(AT127,CSVCard!$A:$B,2,0),"")</f>
        <v>传承黄忠</v>
      </c>
    </row>
    <row r="128" spans="1:52" ht="14.25" x14ac:dyDescent="0.2">
      <c r="A128">
        <v>1054</v>
      </c>
      <c r="B128">
        <v>1055</v>
      </c>
      <c r="C128">
        <v>1063</v>
      </c>
      <c r="D128">
        <v>5023</v>
      </c>
      <c r="E128">
        <v>5028</v>
      </c>
      <c r="F128">
        <v>3</v>
      </c>
      <c r="H128" s="35" t="str">
        <f>IFERROR(VLOOKUP(A128,CSVCard!$A:$B,2,0),"")</f>
        <v>凌统</v>
      </c>
      <c r="I128" s="35" t="str">
        <f>IFERROR(VLOOKUP(B128,CSVCard!$A:$B,2,0),"")</f>
        <v>大乔</v>
      </c>
      <c r="J128" s="35" t="str">
        <f>IFERROR(VLOOKUP(C128,CSVCard!$A:$B,2,0),"")</f>
        <v>华佗</v>
      </c>
      <c r="K128" s="35" t="str">
        <f>IFERROR(VLOOKUP(D128,CSVCard!$A:$B,2,0),"")</f>
        <v>疾风吕姬</v>
      </c>
      <c r="L128" s="35" t="str">
        <f>IFERROR(VLOOKUP(E128,CSVCard!$A:$B,2,0),"")</f>
        <v>固守颜良</v>
      </c>
      <c r="M128">
        <f t="shared" si="1"/>
        <v>3</v>
      </c>
      <c r="P128" s="38">
        <v>1001</v>
      </c>
      <c r="Q128" s="38">
        <v>1003</v>
      </c>
      <c r="R128" s="38">
        <v>1016</v>
      </c>
      <c r="S128" s="38">
        <v>5011</v>
      </c>
      <c r="T128" s="38">
        <v>5034</v>
      </c>
      <c r="U128" s="38">
        <v>1</v>
      </c>
      <c r="V128" s="35" t="str">
        <f>IFERROR(VLOOKUP(P128,CSVCard!$A:$B,2,0),"")</f>
        <v>曹操</v>
      </c>
      <c r="W128" s="35" t="str">
        <f>IFERROR(VLOOKUP(Q128,CSVCard!$A:$B,2,0),"")</f>
        <v>夏侯惇</v>
      </c>
      <c r="X128" s="35" t="str">
        <f>IFERROR(VLOOKUP(R128,CSVCard!$A:$B,2,0),"")</f>
        <v>周瑜</v>
      </c>
      <c r="Y128" s="35" t="str">
        <f>IFERROR(VLOOKUP(S128,CSVCard!$A:$B,2,0),"")</f>
        <v>传承张辽</v>
      </c>
      <c r="Z128" s="35" t="str">
        <f>IFERROR(VLOOKUP(T128,CSVCard!$A:$B,2,0),"")</f>
        <v>传承曹丕</v>
      </c>
      <c r="AC128" s="39">
        <v>1008</v>
      </c>
      <c r="AD128" s="39">
        <v>1055</v>
      </c>
      <c r="AE128" s="39">
        <v>5012</v>
      </c>
      <c r="AF128" s="39">
        <v>5014</v>
      </c>
      <c r="AG128" s="39">
        <v>5037</v>
      </c>
      <c r="AH128" s="39">
        <v>1</v>
      </c>
      <c r="AI128" s="35" t="str">
        <f>IFERROR(VLOOKUP(AC128,CSVCard!$A:$B,2,0),"")</f>
        <v>刘备</v>
      </c>
      <c r="AJ128" s="35" t="str">
        <f>IFERROR(VLOOKUP(AD128,CSVCard!$A:$B,2,0),"")</f>
        <v>大乔</v>
      </c>
      <c r="AK128" s="35" t="str">
        <f>IFERROR(VLOOKUP(AE128,CSVCard!$A:$B,2,0),"")</f>
        <v>传承赵云</v>
      </c>
      <c r="AL128" s="35" t="str">
        <f>IFERROR(VLOOKUP(AF128,CSVCard!$A:$B,2,0),"")</f>
        <v>传承周瑜</v>
      </c>
      <c r="AM128" s="35" t="str">
        <f>IFERROR(VLOOKUP(AG128,CSVCard!$A:$B,2,0),"")</f>
        <v>传承黄忠</v>
      </c>
      <c r="AN128" s="38"/>
      <c r="AP128" s="39">
        <v>1055</v>
      </c>
      <c r="AQ128" s="39">
        <v>5021</v>
      </c>
      <c r="AR128" s="39">
        <v>5023</v>
      </c>
      <c r="AS128" s="39">
        <v>5035</v>
      </c>
      <c r="AT128" s="39">
        <v>5058</v>
      </c>
      <c r="AU128" s="39">
        <v>2</v>
      </c>
      <c r="AV128" s="35" t="str">
        <f>IFERROR(VLOOKUP(AP128,CSVCard!$A:$B,2,0),"")</f>
        <v>大乔</v>
      </c>
      <c r="AW128" s="35" t="str">
        <f>IFERROR(VLOOKUP(AQ128,CSVCard!$A:$B,2,0),"")</f>
        <v>疾风孙尚香</v>
      </c>
      <c r="AX128" s="35" t="str">
        <f>IFERROR(VLOOKUP(AR128,CSVCard!$A:$B,2,0),"")</f>
        <v>疾风吕姬</v>
      </c>
      <c r="AY128" s="35" t="str">
        <f>IFERROR(VLOOKUP(AS128,CSVCard!$A:$B,2,0),"")</f>
        <v>传承蔡文姬</v>
      </c>
      <c r="AZ128" s="35" t="str">
        <f>IFERROR(VLOOKUP(AT128,CSVCard!$A:$B,2,0),"")</f>
        <v>贺舞步练师</v>
      </c>
    </row>
    <row r="129" spans="1:52" ht="14.25" x14ac:dyDescent="0.2">
      <c r="A129">
        <v>1016</v>
      </c>
      <c r="B129">
        <v>1021</v>
      </c>
      <c r="C129">
        <v>1043</v>
      </c>
      <c r="D129">
        <v>1053</v>
      </c>
      <c r="E129">
        <v>1056</v>
      </c>
      <c r="F129">
        <v>3</v>
      </c>
      <c r="H129" s="35" t="str">
        <f>IFERROR(VLOOKUP(A129,CSVCard!$A:$B,2,0),"")</f>
        <v>周瑜</v>
      </c>
      <c r="I129" s="35" t="str">
        <f>IFERROR(VLOOKUP(B129,CSVCard!$A:$B,2,0),"")</f>
        <v>吕蒙</v>
      </c>
      <c r="J129" s="35" t="str">
        <f>IFERROR(VLOOKUP(C129,CSVCard!$A:$B,2,0),"")</f>
        <v>周泰</v>
      </c>
      <c r="K129" s="35" t="str">
        <f>IFERROR(VLOOKUP(D129,CSVCard!$A:$B,2,0),"")</f>
        <v>孙小虎</v>
      </c>
      <c r="L129" s="35" t="str">
        <f>IFERROR(VLOOKUP(E129,CSVCard!$A:$B,2,0),"")</f>
        <v>小乔</v>
      </c>
      <c r="M129">
        <f t="shared" si="1"/>
        <v>3</v>
      </c>
      <c r="P129" s="38">
        <v>1004</v>
      </c>
      <c r="Q129" s="38">
        <v>1012</v>
      </c>
      <c r="R129" s="38">
        <v>1056</v>
      </c>
      <c r="S129" s="38">
        <v>3002</v>
      </c>
      <c r="T129" s="38">
        <v>3002</v>
      </c>
      <c r="U129" s="38">
        <v>1</v>
      </c>
      <c r="V129" s="35" t="str">
        <f>IFERROR(VLOOKUP(P129,CSVCard!$A:$B,2,0),"")</f>
        <v>郭嘉</v>
      </c>
      <c r="W129" s="35" t="str">
        <f>IFERROR(VLOOKUP(Q129,CSVCard!$A:$B,2,0),"")</f>
        <v>黄月英</v>
      </c>
      <c r="X129" s="35" t="str">
        <f>IFERROR(VLOOKUP(R129,CSVCard!$A:$B,2,0),"")</f>
        <v>小乔</v>
      </c>
      <c r="Y129" s="35" t="str">
        <f>IFERROR(VLOOKUP(S129,CSVCard!$A:$B,2,0),"")</f>
        <v>夏侯霸</v>
      </c>
      <c r="Z129" s="35" t="str">
        <f>IFERROR(VLOOKUP(T129,CSVCard!$A:$B,2,0),"")</f>
        <v>夏侯霸</v>
      </c>
      <c r="AC129" s="39">
        <v>1073</v>
      </c>
      <c r="AD129" s="39">
        <v>5003</v>
      </c>
      <c r="AE129" s="39">
        <v>5004</v>
      </c>
      <c r="AF129" s="39">
        <v>5018</v>
      </c>
      <c r="AG129" s="39">
        <v>5048</v>
      </c>
      <c r="AH129" s="39">
        <v>1</v>
      </c>
      <c r="AI129" s="35" t="str">
        <f>IFERROR(VLOOKUP(AC129,CSVCard!$A:$B,2,0),"")</f>
        <v>关平</v>
      </c>
      <c r="AJ129" s="35" t="str">
        <f>IFERROR(VLOOKUP(AD129,CSVCard!$A:$B,2,0),"")</f>
        <v>传承刘备</v>
      </c>
      <c r="AK129" s="35" t="str">
        <f>IFERROR(VLOOKUP(AE129,CSVCard!$A:$B,2,0),"")</f>
        <v>传承关羽</v>
      </c>
      <c r="AL129" s="35" t="str">
        <f>IFERROR(VLOOKUP(AF129,CSVCard!$A:$B,2,0),"")</f>
        <v>传承魏延</v>
      </c>
      <c r="AM129" s="35" t="str">
        <f>IFERROR(VLOOKUP(AG129,CSVCard!$A:$B,2,0),"")</f>
        <v>传承关索</v>
      </c>
      <c r="AN129" s="38"/>
      <c r="AP129" s="39">
        <v>1056</v>
      </c>
      <c r="AQ129" s="39">
        <v>5014</v>
      </c>
      <c r="AR129" s="39">
        <v>5021</v>
      </c>
      <c r="AS129" s="39">
        <v>5029</v>
      </c>
      <c r="AT129" s="39">
        <v>5035</v>
      </c>
      <c r="AU129" s="39">
        <v>2</v>
      </c>
      <c r="AV129" s="35" t="str">
        <f>IFERROR(VLOOKUP(AP129,CSVCard!$A:$B,2,0),"")</f>
        <v>小乔</v>
      </c>
      <c r="AW129" s="35" t="str">
        <f>IFERROR(VLOOKUP(AQ129,CSVCard!$A:$B,2,0),"")</f>
        <v>传承周瑜</v>
      </c>
      <c r="AX129" s="35" t="str">
        <f>IFERROR(VLOOKUP(AR129,CSVCard!$A:$B,2,0),"")</f>
        <v>疾风孙尚香</v>
      </c>
      <c r="AY129" s="35" t="str">
        <f>IFERROR(VLOOKUP(AS129,CSVCard!$A:$B,2,0),"")</f>
        <v>固守祝融</v>
      </c>
      <c r="AZ129" s="35" t="str">
        <f>IFERROR(VLOOKUP(AT129,CSVCard!$A:$B,2,0),"")</f>
        <v>传承蔡文姬</v>
      </c>
    </row>
    <row r="130" spans="1:52" ht="14.25" x14ac:dyDescent="0.2">
      <c r="A130">
        <v>4006</v>
      </c>
      <c r="F130">
        <v>3</v>
      </c>
      <c r="H130" s="35" t="str">
        <f>IFERROR(VLOOKUP(A130,CSVCard!$A:$B,2,0),"")</f>
        <v>御林军女将</v>
      </c>
      <c r="I130" s="35" t="str">
        <f>IFERROR(VLOOKUP(B130,CSVCard!$A:$B,2,0),"")</f>
        <v/>
      </c>
      <c r="J130" s="35" t="str">
        <f>IFERROR(VLOOKUP(C130,CSVCard!$A:$B,2,0),"")</f>
        <v/>
      </c>
      <c r="K130" s="35" t="str">
        <f>IFERROR(VLOOKUP(D130,CSVCard!$A:$B,2,0),"")</f>
        <v/>
      </c>
      <c r="L130" s="35" t="str">
        <f>IFERROR(VLOOKUP(E130,CSVCard!$A:$B,2,0),"")</f>
        <v/>
      </c>
      <c r="M130">
        <f t="shared" si="1"/>
        <v>3</v>
      </c>
      <c r="P130" s="38">
        <v>1021</v>
      </c>
      <c r="Q130" s="38">
        <v>1071</v>
      </c>
      <c r="R130" s="38">
        <v>5006</v>
      </c>
      <c r="S130" s="38">
        <v>5015</v>
      </c>
      <c r="T130" s="38">
        <v>5030</v>
      </c>
      <c r="U130" s="38">
        <v>1</v>
      </c>
      <c r="V130" s="35" t="str">
        <f>IFERROR(VLOOKUP(P130,CSVCard!$A:$B,2,0),"")</f>
        <v>吕蒙</v>
      </c>
      <c r="W130" s="35" t="str">
        <f>IFERROR(VLOOKUP(Q130,CSVCard!$A:$B,2,0),"")</f>
        <v>孙坚</v>
      </c>
      <c r="X130" s="35" t="str">
        <f>IFERROR(VLOOKUP(R130,CSVCard!$A:$B,2,0),"")</f>
        <v>传承孙尚香</v>
      </c>
      <c r="Y130" s="35" t="str">
        <f>IFERROR(VLOOKUP(S130,CSVCard!$A:$B,2,0),"")</f>
        <v>传承太史慈</v>
      </c>
      <c r="Z130" s="35" t="str">
        <f>IFERROR(VLOOKUP(T130,CSVCard!$A:$B,2,0),"")</f>
        <v>固守周泰</v>
      </c>
      <c r="AC130" s="39">
        <v>1008</v>
      </c>
      <c r="AD130" s="39">
        <v>5012</v>
      </c>
      <c r="AE130" s="39">
        <v>5018</v>
      </c>
      <c r="AF130" s="39">
        <v>5029</v>
      </c>
      <c r="AG130" s="39">
        <v>5031</v>
      </c>
      <c r="AH130" s="39">
        <v>1</v>
      </c>
      <c r="AI130" s="35" t="str">
        <f>IFERROR(VLOOKUP(AC130,CSVCard!$A:$B,2,0),"")</f>
        <v>刘备</v>
      </c>
      <c r="AJ130" s="35" t="str">
        <f>IFERROR(VLOOKUP(AD130,CSVCard!$A:$B,2,0),"")</f>
        <v>传承赵云</v>
      </c>
      <c r="AK130" s="35" t="str">
        <f>IFERROR(VLOOKUP(AE130,CSVCard!$A:$B,2,0),"")</f>
        <v>传承魏延</v>
      </c>
      <c r="AL130" s="35" t="str">
        <f>IFERROR(VLOOKUP(AF130,CSVCard!$A:$B,2,0),"")</f>
        <v>固守祝融</v>
      </c>
      <c r="AM130" s="35" t="str">
        <f>IFERROR(VLOOKUP(AG130,CSVCard!$A:$B,2,0),"")</f>
        <v>固守许褚</v>
      </c>
      <c r="AN130" s="38"/>
      <c r="AP130" s="39">
        <v>1045</v>
      </c>
      <c r="AQ130" s="39">
        <v>1055</v>
      </c>
      <c r="AR130" s="39">
        <v>5021</v>
      </c>
      <c r="AS130" s="39">
        <v>5029</v>
      </c>
      <c r="AT130" s="39">
        <v>5030</v>
      </c>
      <c r="AU130" s="39">
        <v>2</v>
      </c>
      <c r="AV130" s="35" t="str">
        <f>IFERROR(VLOOKUP(AP130,CSVCard!$A:$B,2,0),"")</f>
        <v>黄忠</v>
      </c>
      <c r="AW130" s="35" t="str">
        <f>IFERROR(VLOOKUP(AQ130,CSVCard!$A:$B,2,0),"")</f>
        <v>大乔</v>
      </c>
      <c r="AX130" s="35" t="str">
        <f>IFERROR(VLOOKUP(AR130,CSVCard!$A:$B,2,0),"")</f>
        <v>疾风孙尚香</v>
      </c>
      <c r="AY130" s="35" t="str">
        <f>IFERROR(VLOOKUP(AS130,CSVCard!$A:$B,2,0),"")</f>
        <v>固守祝融</v>
      </c>
      <c r="AZ130" s="35" t="str">
        <f>IFERROR(VLOOKUP(AT130,CSVCard!$A:$B,2,0),"")</f>
        <v>固守周泰</v>
      </c>
    </row>
    <row r="131" spans="1:52" ht="14.25" x14ac:dyDescent="0.2">
      <c r="A131">
        <v>1008</v>
      </c>
      <c r="B131">
        <v>1011</v>
      </c>
      <c r="C131">
        <v>1012</v>
      </c>
      <c r="D131">
        <v>1050</v>
      </c>
      <c r="E131">
        <v>1056</v>
      </c>
      <c r="F131">
        <v>3</v>
      </c>
      <c r="H131" s="35" t="str">
        <f>IFERROR(VLOOKUP(A131,CSVCard!$A:$B,2,0),"")</f>
        <v>刘备</v>
      </c>
      <c r="I131" s="35" t="str">
        <f>IFERROR(VLOOKUP(B131,CSVCard!$A:$B,2,0),"")</f>
        <v>诸葛亮</v>
      </c>
      <c r="J131" s="35" t="str">
        <f>IFERROR(VLOOKUP(C131,CSVCard!$A:$B,2,0),"")</f>
        <v>黄月英</v>
      </c>
      <c r="K131" s="35" t="str">
        <f>IFERROR(VLOOKUP(D131,CSVCard!$A:$B,2,0),"")</f>
        <v>姜维</v>
      </c>
      <c r="L131" s="35" t="str">
        <f>IFERROR(VLOOKUP(E131,CSVCard!$A:$B,2,0),"")</f>
        <v>小乔</v>
      </c>
      <c r="M131">
        <f t="shared" ref="M131:M194" si="2">F131</f>
        <v>3</v>
      </c>
      <c r="P131" s="38">
        <v>5010</v>
      </c>
      <c r="Q131" s="38">
        <v>5011</v>
      </c>
      <c r="R131" s="38">
        <v>5023</v>
      </c>
      <c r="S131" s="38">
        <v>5024</v>
      </c>
      <c r="T131" s="38">
        <v>5034</v>
      </c>
      <c r="U131" s="38">
        <v>1</v>
      </c>
      <c r="V131" s="35" t="str">
        <f>IFERROR(VLOOKUP(P131,CSVCard!$A:$B,2,0),"")</f>
        <v>传承司马懿</v>
      </c>
      <c r="W131" s="35" t="str">
        <f>IFERROR(VLOOKUP(Q131,CSVCard!$A:$B,2,0),"")</f>
        <v>传承张辽</v>
      </c>
      <c r="X131" s="35" t="str">
        <f>IFERROR(VLOOKUP(R131,CSVCard!$A:$B,2,0),"")</f>
        <v>疾风吕姬</v>
      </c>
      <c r="Y131" s="35" t="str">
        <f>IFERROR(VLOOKUP(S131,CSVCard!$A:$B,2,0),"")</f>
        <v>疾风马超</v>
      </c>
      <c r="Z131" s="35" t="str">
        <f>IFERROR(VLOOKUP(T131,CSVCard!$A:$B,2,0),"")</f>
        <v>传承曹丕</v>
      </c>
      <c r="AC131" s="39">
        <v>1050</v>
      </c>
      <c r="AD131" s="39">
        <v>1055</v>
      </c>
      <c r="AE131" s="39">
        <v>5003</v>
      </c>
      <c r="AF131" s="39">
        <v>5004</v>
      </c>
      <c r="AG131" s="39">
        <v>5037</v>
      </c>
      <c r="AH131" s="39">
        <v>1</v>
      </c>
      <c r="AI131" s="35" t="str">
        <f>IFERROR(VLOOKUP(AC131,CSVCard!$A:$B,2,0),"")</f>
        <v>姜维</v>
      </c>
      <c r="AJ131" s="35" t="str">
        <f>IFERROR(VLOOKUP(AD131,CSVCard!$A:$B,2,0),"")</f>
        <v>大乔</v>
      </c>
      <c r="AK131" s="35" t="str">
        <f>IFERROR(VLOOKUP(AE131,CSVCard!$A:$B,2,0),"")</f>
        <v>传承刘备</v>
      </c>
      <c r="AL131" s="35" t="str">
        <f>IFERROR(VLOOKUP(AF131,CSVCard!$A:$B,2,0),"")</f>
        <v>传承关羽</v>
      </c>
      <c r="AM131" s="35" t="str">
        <f>IFERROR(VLOOKUP(AG131,CSVCard!$A:$B,2,0),"")</f>
        <v>传承黄忠</v>
      </c>
      <c r="AN131" s="38"/>
      <c r="AP131" s="39">
        <v>1005</v>
      </c>
      <c r="AQ131" s="39">
        <v>1006</v>
      </c>
      <c r="AR131" s="39">
        <v>1030</v>
      </c>
      <c r="AS131" s="39">
        <v>1054</v>
      </c>
      <c r="AT131" s="39">
        <v>1055</v>
      </c>
      <c r="AU131" s="39">
        <v>2</v>
      </c>
      <c r="AV131" s="35" t="str">
        <f>IFERROR(VLOOKUP(AP131,CSVCard!$A:$B,2,0),"")</f>
        <v>曹仁</v>
      </c>
      <c r="AW131" s="35" t="str">
        <f>IFERROR(VLOOKUP(AQ131,CSVCard!$A:$B,2,0),"")</f>
        <v>曹丕</v>
      </c>
      <c r="AX131" s="35" t="str">
        <f>IFERROR(VLOOKUP(AR131,CSVCard!$A:$B,2,0),"")</f>
        <v>吕姬</v>
      </c>
      <c r="AY131" s="35" t="str">
        <f>IFERROR(VLOOKUP(AS131,CSVCard!$A:$B,2,0),"")</f>
        <v>凌统</v>
      </c>
      <c r="AZ131" s="35" t="str">
        <f>IFERROR(VLOOKUP(AT131,CSVCard!$A:$B,2,0),"")</f>
        <v>大乔</v>
      </c>
    </row>
    <row r="132" spans="1:52" ht="14.25" x14ac:dyDescent="0.2">
      <c r="A132">
        <v>1016</v>
      </c>
      <c r="B132">
        <v>1031</v>
      </c>
      <c r="C132">
        <v>1055</v>
      </c>
      <c r="D132">
        <v>1056</v>
      </c>
      <c r="E132">
        <v>1063</v>
      </c>
      <c r="F132">
        <v>3</v>
      </c>
      <c r="H132" s="35" t="str">
        <f>IFERROR(VLOOKUP(A132,CSVCard!$A:$B,2,0),"")</f>
        <v>周瑜</v>
      </c>
      <c r="I132" s="35" t="str">
        <f>IFERROR(VLOOKUP(B132,CSVCard!$A:$B,2,0),"")</f>
        <v>祝融</v>
      </c>
      <c r="J132" s="35" t="str">
        <f>IFERROR(VLOOKUP(C132,CSVCard!$A:$B,2,0),"")</f>
        <v>大乔</v>
      </c>
      <c r="K132" s="35" t="str">
        <f>IFERROR(VLOOKUP(D132,CSVCard!$A:$B,2,0),"")</f>
        <v>小乔</v>
      </c>
      <c r="L132" s="35" t="str">
        <f>IFERROR(VLOOKUP(E132,CSVCard!$A:$B,2,0),"")</f>
        <v>华佗</v>
      </c>
      <c r="M132">
        <f t="shared" si="2"/>
        <v>3</v>
      </c>
      <c r="P132" s="38">
        <v>1071</v>
      </c>
      <c r="Q132" s="38">
        <v>5005</v>
      </c>
      <c r="R132" s="38">
        <v>5014</v>
      </c>
      <c r="S132" s="38">
        <v>5021</v>
      </c>
      <c r="T132" s="38">
        <v>5033</v>
      </c>
      <c r="U132" s="38">
        <v>1</v>
      </c>
      <c r="V132" s="35" t="str">
        <f>IFERROR(VLOOKUP(P132,CSVCard!$A:$B,2,0),"")</f>
        <v>孙坚</v>
      </c>
      <c r="W132" s="35" t="str">
        <f>IFERROR(VLOOKUP(Q132,CSVCard!$A:$B,2,0),"")</f>
        <v>传承孙权</v>
      </c>
      <c r="X132" s="35" t="str">
        <f>IFERROR(VLOOKUP(R132,CSVCard!$A:$B,2,0),"")</f>
        <v>传承周瑜</v>
      </c>
      <c r="Y132" s="35" t="str">
        <f>IFERROR(VLOOKUP(S132,CSVCard!$A:$B,2,0),"")</f>
        <v>疾风孙尚香</v>
      </c>
      <c r="Z132" s="35" t="str">
        <f>IFERROR(VLOOKUP(T132,CSVCard!$A:$B,2,0),"")</f>
        <v>疾风孙策</v>
      </c>
      <c r="AC132" s="39">
        <v>1023</v>
      </c>
      <c r="AD132" s="39">
        <v>5023</v>
      </c>
      <c r="AE132" s="39">
        <v>5024</v>
      </c>
      <c r="AF132" s="39">
        <v>5028</v>
      </c>
      <c r="AG132" s="39">
        <v>5039</v>
      </c>
      <c r="AH132" s="39">
        <v>1</v>
      </c>
      <c r="AI132" s="35" t="str">
        <f>IFERROR(VLOOKUP(AC132,CSVCard!$A:$B,2,0),"")</f>
        <v>董卓</v>
      </c>
      <c r="AJ132" s="35" t="str">
        <f>IFERROR(VLOOKUP(AD132,CSVCard!$A:$B,2,0),"")</f>
        <v>疾风吕姬</v>
      </c>
      <c r="AK132" s="35" t="str">
        <f>IFERROR(VLOOKUP(AE132,CSVCard!$A:$B,2,0),"")</f>
        <v>疾风马超</v>
      </c>
      <c r="AL132" s="35" t="str">
        <f>IFERROR(VLOOKUP(AF132,CSVCard!$A:$B,2,0),"")</f>
        <v>固守颜良</v>
      </c>
      <c r="AM132" s="35" t="str">
        <f>IFERROR(VLOOKUP(AG132,CSVCard!$A:$B,2,0),"")</f>
        <v>疾风张郃</v>
      </c>
      <c r="AN132" s="38"/>
      <c r="AP132" s="39">
        <v>1055</v>
      </c>
      <c r="AQ132" s="39">
        <v>5023</v>
      </c>
      <c r="AR132" s="39">
        <v>5024</v>
      </c>
      <c r="AS132" s="39">
        <v>5035</v>
      </c>
      <c r="AT132" s="39">
        <v>5039</v>
      </c>
      <c r="AU132" s="39">
        <v>2</v>
      </c>
      <c r="AV132" s="35" t="str">
        <f>IFERROR(VLOOKUP(AP132,CSVCard!$A:$B,2,0),"")</f>
        <v>大乔</v>
      </c>
      <c r="AW132" s="35" t="str">
        <f>IFERROR(VLOOKUP(AQ132,CSVCard!$A:$B,2,0),"")</f>
        <v>疾风吕姬</v>
      </c>
      <c r="AX132" s="35" t="str">
        <f>IFERROR(VLOOKUP(AR132,CSVCard!$A:$B,2,0),"")</f>
        <v>疾风马超</v>
      </c>
      <c r="AY132" s="35" t="str">
        <f>IFERROR(VLOOKUP(AS132,CSVCard!$A:$B,2,0),"")</f>
        <v>传承蔡文姬</v>
      </c>
      <c r="AZ132" s="35" t="str">
        <f>IFERROR(VLOOKUP(AT132,CSVCard!$A:$B,2,0),"")</f>
        <v>疾风张郃</v>
      </c>
    </row>
    <row r="133" spans="1:52" ht="14.25" x14ac:dyDescent="0.2">
      <c r="A133">
        <v>1016</v>
      </c>
      <c r="B133">
        <v>1030</v>
      </c>
      <c r="C133">
        <v>1056</v>
      </c>
      <c r="D133">
        <v>1062</v>
      </c>
      <c r="E133">
        <v>1063</v>
      </c>
      <c r="F133">
        <v>3</v>
      </c>
      <c r="H133" s="35" t="str">
        <f>IFERROR(VLOOKUP(A133,CSVCard!$A:$B,2,0),"")</f>
        <v>周瑜</v>
      </c>
      <c r="I133" s="35" t="str">
        <f>IFERROR(VLOOKUP(B133,CSVCard!$A:$B,2,0),"")</f>
        <v>吕姬</v>
      </c>
      <c r="J133" s="35" t="str">
        <f>IFERROR(VLOOKUP(C133,CSVCard!$A:$B,2,0),"")</f>
        <v>小乔</v>
      </c>
      <c r="K133" s="35" t="str">
        <f>IFERROR(VLOOKUP(D133,CSVCard!$A:$B,2,0),"")</f>
        <v>蔡文姬</v>
      </c>
      <c r="L133" s="35" t="str">
        <f>IFERROR(VLOOKUP(E133,CSVCard!$A:$B,2,0),"")</f>
        <v>华佗</v>
      </c>
      <c r="M133">
        <f t="shared" si="2"/>
        <v>3</v>
      </c>
      <c r="P133" s="38">
        <v>1015</v>
      </c>
      <c r="Q133" s="38">
        <v>1017</v>
      </c>
      <c r="R133" s="38">
        <v>1042</v>
      </c>
      <c r="S133" s="38">
        <v>1071</v>
      </c>
      <c r="T133" s="38">
        <v>5014</v>
      </c>
      <c r="U133" s="38">
        <v>1</v>
      </c>
      <c r="V133" s="35" t="str">
        <f>IFERROR(VLOOKUP(P133,CSVCard!$A:$B,2,0),"")</f>
        <v>孙权</v>
      </c>
      <c r="W133" s="35" t="str">
        <f>IFERROR(VLOOKUP(Q133,CSVCard!$A:$B,2,0),"")</f>
        <v>孙策</v>
      </c>
      <c r="X133" s="35" t="str">
        <f>IFERROR(VLOOKUP(R133,CSVCard!$A:$B,2,0),"")</f>
        <v>鲁肃</v>
      </c>
      <c r="Y133" s="35" t="str">
        <f>IFERROR(VLOOKUP(S133,CSVCard!$A:$B,2,0),"")</f>
        <v>孙坚</v>
      </c>
      <c r="Z133" s="35" t="str">
        <f>IFERROR(VLOOKUP(T133,CSVCard!$A:$B,2,0),"")</f>
        <v>传承周瑜</v>
      </c>
      <c r="AC133" s="39">
        <v>1050</v>
      </c>
      <c r="AD133" s="39">
        <v>5004</v>
      </c>
      <c r="AE133" s="39">
        <v>5018</v>
      </c>
      <c r="AF133" s="39">
        <v>5024</v>
      </c>
      <c r="AG133" s="39">
        <v>5029</v>
      </c>
      <c r="AH133" s="39">
        <v>1</v>
      </c>
      <c r="AI133" s="35" t="str">
        <f>IFERROR(VLOOKUP(AC133,CSVCard!$A:$B,2,0),"")</f>
        <v>姜维</v>
      </c>
      <c r="AJ133" s="35" t="str">
        <f>IFERROR(VLOOKUP(AD133,CSVCard!$A:$B,2,0),"")</f>
        <v>传承关羽</v>
      </c>
      <c r="AK133" s="35" t="str">
        <f>IFERROR(VLOOKUP(AE133,CSVCard!$A:$B,2,0),"")</f>
        <v>传承魏延</v>
      </c>
      <c r="AL133" s="35" t="str">
        <f>IFERROR(VLOOKUP(AF133,CSVCard!$A:$B,2,0),"")</f>
        <v>疾风马超</v>
      </c>
      <c r="AM133" s="35" t="str">
        <f>IFERROR(VLOOKUP(AG133,CSVCard!$A:$B,2,0),"")</f>
        <v>固守祝融</v>
      </c>
      <c r="AN133" s="38"/>
      <c r="AP133" s="39">
        <v>1016</v>
      </c>
      <c r="AQ133" s="39">
        <v>1043</v>
      </c>
      <c r="AR133" s="39">
        <v>1052</v>
      </c>
      <c r="AS133" s="39">
        <v>1055</v>
      </c>
      <c r="AT133" s="39">
        <v>1056</v>
      </c>
      <c r="AU133" s="39">
        <v>2</v>
      </c>
      <c r="AV133" s="35" t="str">
        <f>IFERROR(VLOOKUP(AP133,CSVCard!$A:$B,2,0),"")</f>
        <v>周瑜</v>
      </c>
      <c r="AW133" s="35" t="str">
        <f>IFERROR(VLOOKUP(AQ133,CSVCard!$A:$B,2,0),"")</f>
        <v>周泰</v>
      </c>
      <c r="AX133" s="35" t="str">
        <f>IFERROR(VLOOKUP(AR133,CSVCard!$A:$B,2,0),"")</f>
        <v>甘宁</v>
      </c>
      <c r="AY133" s="35" t="str">
        <f>IFERROR(VLOOKUP(AS133,CSVCard!$A:$B,2,0),"")</f>
        <v>大乔</v>
      </c>
      <c r="AZ133" s="35" t="str">
        <f>IFERROR(VLOOKUP(AT133,CSVCard!$A:$B,2,0),"")</f>
        <v>小乔</v>
      </c>
    </row>
    <row r="134" spans="1:52" ht="14.25" x14ac:dyDescent="0.2">
      <c r="A134">
        <v>1005</v>
      </c>
      <c r="B134">
        <v>1055</v>
      </c>
      <c r="C134">
        <v>1056</v>
      </c>
      <c r="D134">
        <v>1062</v>
      </c>
      <c r="E134">
        <v>1063</v>
      </c>
      <c r="F134">
        <v>3</v>
      </c>
      <c r="H134" s="35" t="str">
        <f>IFERROR(VLOOKUP(A134,CSVCard!$A:$B,2,0),"")</f>
        <v>曹仁</v>
      </c>
      <c r="I134" s="35" t="str">
        <f>IFERROR(VLOOKUP(B134,CSVCard!$A:$B,2,0),"")</f>
        <v>大乔</v>
      </c>
      <c r="J134" s="35" t="str">
        <f>IFERROR(VLOOKUP(C134,CSVCard!$A:$B,2,0),"")</f>
        <v>小乔</v>
      </c>
      <c r="K134" s="35" t="str">
        <f>IFERROR(VLOOKUP(D134,CSVCard!$A:$B,2,0),"")</f>
        <v>蔡文姬</v>
      </c>
      <c r="L134" s="35" t="str">
        <f>IFERROR(VLOOKUP(E134,CSVCard!$A:$B,2,0),"")</f>
        <v>华佗</v>
      </c>
      <c r="M134">
        <f t="shared" si="2"/>
        <v>3</v>
      </c>
      <c r="P134" s="38">
        <v>1003</v>
      </c>
      <c r="Q134" s="38">
        <v>5010</v>
      </c>
      <c r="R134" s="38">
        <v>5011</v>
      </c>
      <c r="S134" s="38">
        <v>5024</v>
      </c>
      <c r="T134" s="38">
        <v>5036</v>
      </c>
      <c r="U134" s="38">
        <v>1</v>
      </c>
      <c r="V134" s="35" t="str">
        <f>IFERROR(VLOOKUP(P134,CSVCard!$A:$B,2,0),"")</f>
        <v>夏侯惇</v>
      </c>
      <c r="W134" s="35" t="str">
        <f>IFERROR(VLOOKUP(Q134,CSVCard!$A:$B,2,0),"")</f>
        <v>传承司马懿</v>
      </c>
      <c r="X134" s="35" t="str">
        <f>IFERROR(VLOOKUP(R134,CSVCard!$A:$B,2,0),"")</f>
        <v>传承张辽</v>
      </c>
      <c r="Y134" s="35" t="str">
        <f>IFERROR(VLOOKUP(S134,CSVCard!$A:$B,2,0),"")</f>
        <v>疾风马超</v>
      </c>
      <c r="Z134" s="35" t="str">
        <f>IFERROR(VLOOKUP(T134,CSVCard!$A:$B,2,0),"")</f>
        <v>传承郭嘉</v>
      </c>
      <c r="AC134" s="39">
        <v>1016</v>
      </c>
      <c r="AD134" s="39">
        <v>1055</v>
      </c>
      <c r="AE134" s="39">
        <v>1063</v>
      </c>
      <c r="AF134" s="39">
        <v>5021</v>
      </c>
      <c r="AG134" s="39">
        <v>5024</v>
      </c>
      <c r="AH134" s="39">
        <v>1</v>
      </c>
      <c r="AI134" s="35" t="str">
        <f>IFERROR(VLOOKUP(AC134,CSVCard!$A:$B,2,0),"")</f>
        <v>周瑜</v>
      </c>
      <c r="AJ134" s="35" t="str">
        <f>IFERROR(VLOOKUP(AD134,CSVCard!$A:$B,2,0),"")</f>
        <v>大乔</v>
      </c>
      <c r="AK134" s="35" t="str">
        <f>IFERROR(VLOOKUP(AE134,CSVCard!$A:$B,2,0),"")</f>
        <v>华佗</v>
      </c>
      <c r="AL134" s="35" t="str">
        <f>IFERROR(VLOOKUP(AF134,CSVCard!$A:$B,2,0),"")</f>
        <v>疾风孙尚香</v>
      </c>
      <c r="AM134" s="35" t="str">
        <f>IFERROR(VLOOKUP(AG134,CSVCard!$A:$B,2,0),"")</f>
        <v>疾风马超</v>
      </c>
      <c r="AN134" s="38"/>
      <c r="AP134" s="39">
        <v>1016</v>
      </c>
      <c r="AQ134" s="39">
        <v>1055</v>
      </c>
      <c r="AR134" s="39">
        <v>1056</v>
      </c>
      <c r="AS134" s="39">
        <v>5021</v>
      </c>
      <c r="AT134" s="39">
        <v>5029</v>
      </c>
      <c r="AU134" s="39">
        <v>2</v>
      </c>
      <c r="AV134" s="35" t="str">
        <f>IFERROR(VLOOKUP(AP134,CSVCard!$A:$B,2,0),"")</f>
        <v>周瑜</v>
      </c>
      <c r="AW134" s="35" t="str">
        <f>IFERROR(VLOOKUP(AQ134,CSVCard!$A:$B,2,0),"")</f>
        <v>大乔</v>
      </c>
      <c r="AX134" s="35" t="str">
        <f>IFERROR(VLOOKUP(AR134,CSVCard!$A:$B,2,0),"")</f>
        <v>小乔</v>
      </c>
      <c r="AY134" s="35" t="str">
        <f>IFERROR(VLOOKUP(AS134,CSVCard!$A:$B,2,0),"")</f>
        <v>疾风孙尚香</v>
      </c>
      <c r="AZ134" s="35" t="str">
        <f>IFERROR(VLOOKUP(AT134,CSVCard!$A:$B,2,0),"")</f>
        <v>固守祝融</v>
      </c>
    </row>
    <row r="135" spans="1:52" ht="14.25" x14ac:dyDescent="0.2">
      <c r="A135">
        <v>1016</v>
      </c>
      <c r="B135">
        <v>1035</v>
      </c>
      <c r="C135">
        <v>1045</v>
      </c>
      <c r="D135">
        <v>1055</v>
      </c>
      <c r="E135">
        <v>1056</v>
      </c>
      <c r="F135">
        <v>3</v>
      </c>
      <c r="H135" s="35" t="str">
        <f>IFERROR(VLOOKUP(A135,CSVCard!$A:$B,2,0),"")</f>
        <v>周瑜</v>
      </c>
      <c r="I135" s="35" t="str">
        <f>IFERROR(VLOOKUP(B135,CSVCard!$A:$B,2,0),"")</f>
        <v>张星彩</v>
      </c>
      <c r="J135" s="35" t="str">
        <f>IFERROR(VLOOKUP(C135,CSVCard!$A:$B,2,0),"")</f>
        <v>黄忠</v>
      </c>
      <c r="K135" s="35" t="str">
        <f>IFERROR(VLOOKUP(D135,CSVCard!$A:$B,2,0),"")</f>
        <v>大乔</v>
      </c>
      <c r="L135" s="35" t="str">
        <f>IFERROR(VLOOKUP(E135,CSVCard!$A:$B,2,0),"")</f>
        <v>小乔</v>
      </c>
      <c r="M135">
        <f t="shared" si="2"/>
        <v>3</v>
      </c>
      <c r="P135" s="38">
        <v>5010</v>
      </c>
      <c r="Q135" s="38">
        <v>5011</v>
      </c>
      <c r="R135" s="38">
        <v>5024</v>
      </c>
      <c r="S135" s="38">
        <v>5034</v>
      </c>
      <c r="T135" s="38">
        <v>5036</v>
      </c>
      <c r="U135" s="38">
        <v>1</v>
      </c>
      <c r="V135" s="35" t="str">
        <f>IFERROR(VLOOKUP(P135,CSVCard!$A:$B,2,0),"")</f>
        <v>传承司马懿</v>
      </c>
      <c r="W135" s="35" t="str">
        <f>IFERROR(VLOOKUP(Q135,CSVCard!$A:$B,2,0),"")</f>
        <v>传承张辽</v>
      </c>
      <c r="X135" s="35" t="str">
        <f>IFERROR(VLOOKUP(R135,CSVCard!$A:$B,2,0),"")</f>
        <v>疾风马超</v>
      </c>
      <c r="Y135" s="35" t="str">
        <f>IFERROR(VLOOKUP(S135,CSVCard!$A:$B,2,0),"")</f>
        <v>传承曹丕</v>
      </c>
      <c r="Z135" s="35" t="str">
        <f>IFERROR(VLOOKUP(T135,CSVCard!$A:$B,2,0),"")</f>
        <v>传承郭嘉</v>
      </c>
      <c r="AC135" s="39">
        <v>1018</v>
      </c>
      <c r="AD135" s="39">
        <v>1053</v>
      </c>
      <c r="AE135" s="39">
        <v>1055</v>
      </c>
      <c r="AF135" s="39">
        <v>5029</v>
      </c>
      <c r="AG135" s="39">
        <v>5058</v>
      </c>
      <c r="AH135" s="39">
        <v>1</v>
      </c>
      <c r="AI135" s="35" t="str">
        <f>IFERROR(VLOOKUP(AC135,CSVCard!$A:$B,2,0),"")</f>
        <v>孙尚香</v>
      </c>
      <c r="AJ135" s="35" t="str">
        <f>IFERROR(VLOOKUP(AD135,CSVCard!$A:$B,2,0),"")</f>
        <v>孙小虎</v>
      </c>
      <c r="AK135" s="35" t="str">
        <f>IFERROR(VLOOKUP(AE135,CSVCard!$A:$B,2,0),"")</f>
        <v>大乔</v>
      </c>
      <c r="AL135" s="35" t="str">
        <f>IFERROR(VLOOKUP(AF135,CSVCard!$A:$B,2,0),"")</f>
        <v>固守祝融</v>
      </c>
      <c r="AM135" s="35" t="str">
        <f>IFERROR(VLOOKUP(AG135,CSVCard!$A:$B,2,0),"")</f>
        <v>贺舞步练师</v>
      </c>
      <c r="AN135" s="38"/>
      <c r="AP135" s="39">
        <v>1035</v>
      </c>
      <c r="AQ135" s="39">
        <v>1041</v>
      </c>
      <c r="AR135" s="39">
        <v>1050</v>
      </c>
      <c r="AS135" s="39">
        <v>1055</v>
      </c>
      <c r="AT135" s="39">
        <v>2047</v>
      </c>
      <c r="AU135" s="39">
        <v>2</v>
      </c>
      <c r="AV135" s="35" t="str">
        <f>IFERROR(VLOOKUP(AP135,CSVCard!$A:$B,2,0),"")</f>
        <v>张星彩</v>
      </c>
      <c r="AW135" s="35" t="str">
        <f>IFERROR(VLOOKUP(AQ135,CSVCard!$A:$B,2,0),"")</f>
        <v>魏延</v>
      </c>
      <c r="AX135" s="35" t="str">
        <f>IFERROR(VLOOKUP(AR135,CSVCard!$A:$B,2,0),"")</f>
        <v>姜维</v>
      </c>
      <c r="AY135" s="35" t="str">
        <f>IFERROR(VLOOKUP(AS135,CSVCard!$A:$B,2,0),"")</f>
        <v>大乔</v>
      </c>
      <c r="AZ135" s="35" t="str">
        <f>IFERROR(VLOOKUP(AT135,CSVCard!$A:$B,2,0),"")</f>
        <v>少年刘备</v>
      </c>
    </row>
    <row r="136" spans="1:52" ht="14.25" x14ac:dyDescent="0.2">
      <c r="A136">
        <v>1005</v>
      </c>
      <c r="B136">
        <v>1032</v>
      </c>
      <c r="C136">
        <v>1055</v>
      </c>
      <c r="D136">
        <v>1062</v>
      </c>
      <c r="E136">
        <v>2045</v>
      </c>
      <c r="F136">
        <v>3</v>
      </c>
      <c r="H136" s="35" t="str">
        <f>IFERROR(VLOOKUP(A136,CSVCard!$A:$B,2,0),"")</f>
        <v>曹仁</v>
      </c>
      <c r="I136" s="35" t="str">
        <f>IFERROR(VLOOKUP(B136,CSVCard!$A:$B,2,0),"")</f>
        <v>张郃</v>
      </c>
      <c r="J136" s="35" t="str">
        <f>IFERROR(VLOOKUP(C136,CSVCard!$A:$B,2,0),"")</f>
        <v>大乔</v>
      </c>
      <c r="K136" s="35" t="str">
        <f>IFERROR(VLOOKUP(D136,CSVCard!$A:$B,2,0),"")</f>
        <v>蔡文姬</v>
      </c>
      <c r="L136" s="35" t="str">
        <f>IFERROR(VLOOKUP(E136,CSVCard!$A:$B,2,0),"")</f>
        <v>少年曹操</v>
      </c>
      <c r="M136">
        <f t="shared" si="2"/>
        <v>3</v>
      </c>
      <c r="P136" s="38">
        <v>1022</v>
      </c>
      <c r="Q136" s="38">
        <v>1033</v>
      </c>
      <c r="R136" s="38">
        <v>1055</v>
      </c>
      <c r="S136" s="38">
        <v>5028</v>
      </c>
      <c r="T136" s="38">
        <v>5035</v>
      </c>
      <c r="U136" s="38">
        <v>1</v>
      </c>
      <c r="V136" s="35" t="str">
        <f>IFERROR(VLOOKUP(P136,CSVCard!$A:$B,2,0),"")</f>
        <v>吕布</v>
      </c>
      <c r="W136" s="35" t="str">
        <f>IFERROR(VLOOKUP(Q136,CSVCard!$A:$B,2,0),"")</f>
        <v>庞统</v>
      </c>
      <c r="X136" s="35" t="str">
        <f>IFERROR(VLOOKUP(R136,CSVCard!$A:$B,2,0),"")</f>
        <v>大乔</v>
      </c>
      <c r="Y136" s="35" t="str">
        <f>IFERROR(VLOOKUP(S136,CSVCard!$A:$B,2,0),"")</f>
        <v>固守颜良</v>
      </c>
      <c r="Z136" s="35" t="str">
        <f>IFERROR(VLOOKUP(T136,CSVCard!$A:$B,2,0),"")</f>
        <v>传承蔡文姬</v>
      </c>
      <c r="AC136" s="39">
        <v>1020</v>
      </c>
      <c r="AD136" s="39">
        <v>1021</v>
      </c>
      <c r="AE136" s="39">
        <v>1044</v>
      </c>
      <c r="AF136" s="39">
        <v>1052</v>
      </c>
      <c r="AG136" s="39">
        <v>5021</v>
      </c>
      <c r="AH136" s="39">
        <v>1</v>
      </c>
      <c r="AI136" s="35" t="str">
        <f>IFERROR(VLOOKUP(AC136,CSVCard!$A:$B,2,0),"")</f>
        <v>太史慈</v>
      </c>
      <c r="AJ136" s="35" t="str">
        <f>IFERROR(VLOOKUP(AD136,CSVCard!$A:$B,2,0),"")</f>
        <v>吕蒙</v>
      </c>
      <c r="AK136" s="35" t="str">
        <f>IFERROR(VLOOKUP(AE136,CSVCard!$A:$B,2,0),"")</f>
        <v>马岱</v>
      </c>
      <c r="AL136" s="35" t="str">
        <f>IFERROR(VLOOKUP(AF136,CSVCard!$A:$B,2,0),"")</f>
        <v>甘宁</v>
      </c>
      <c r="AM136" s="35" t="str">
        <f>IFERROR(VLOOKUP(AG136,CSVCard!$A:$B,2,0),"")</f>
        <v>疾风孙尚香</v>
      </c>
      <c r="AN136" s="38"/>
      <c r="AP136" s="39">
        <v>1016</v>
      </c>
      <c r="AQ136" s="39">
        <v>1031</v>
      </c>
      <c r="AR136" s="39">
        <v>1056</v>
      </c>
      <c r="AS136" s="39">
        <v>5021</v>
      </c>
      <c r="AT136" s="39">
        <v>5035</v>
      </c>
      <c r="AU136" s="39">
        <v>2</v>
      </c>
      <c r="AV136" s="35" t="str">
        <f>IFERROR(VLOOKUP(AP136,CSVCard!$A:$B,2,0),"")</f>
        <v>周瑜</v>
      </c>
      <c r="AW136" s="35" t="str">
        <f>IFERROR(VLOOKUP(AQ136,CSVCard!$A:$B,2,0),"")</f>
        <v>祝融</v>
      </c>
      <c r="AX136" s="35" t="str">
        <f>IFERROR(VLOOKUP(AR136,CSVCard!$A:$B,2,0),"")</f>
        <v>小乔</v>
      </c>
      <c r="AY136" s="35" t="str">
        <f>IFERROR(VLOOKUP(AS136,CSVCard!$A:$B,2,0),"")</f>
        <v>疾风孙尚香</v>
      </c>
      <c r="AZ136" s="35" t="str">
        <f>IFERROR(VLOOKUP(AT136,CSVCard!$A:$B,2,0),"")</f>
        <v>传承蔡文姬</v>
      </c>
    </row>
    <row r="137" spans="1:52" ht="14.25" x14ac:dyDescent="0.2">
      <c r="A137">
        <v>1005</v>
      </c>
      <c r="B137">
        <v>1006</v>
      </c>
      <c r="C137">
        <v>1055</v>
      </c>
      <c r="D137">
        <v>1062</v>
      </c>
      <c r="E137">
        <v>1063</v>
      </c>
      <c r="F137">
        <v>3</v>
      </c>
      <c r="H137" s="35" t="str">
        <f>IFERROR(VLOOKUP(A137,CSVCard!$A:$B,2,0),"")</f>
        <v>曹仁</v>
      </c>
      <c r="I137" s="35" t="str">
        <f>IFERROR(VLOOKUP(B137,CSVCard!$A:$B,2,0),"")</f>
        <v>曹丕</v>
      </c>
      <c r="J137" s="35" t="str">
        <f>IFERROR(VLOOKUP(C137,CSVCard!$A:$B,2,0),"")</f>
        <v>大乔</v>
      </c>
      <c r="K137" s="35" t="str">
        <f>IFERROR(VLOOKUP(D137,CSVCard!$A:$B,2,0),"")</f>
        <v>蔡文姬</v>
      </c>
      <c r="L137" s="35" t="str">
        <f>IFERROR(VLOOKUP(E137,CSVCard!$A:$B,2,0),"")</f>
        <v>华佗</v>
      </c>
      <c r="M137">
        <f t="shared" si="2"/>
        <v>3</v>
      </c>
      <c r="P137" s="38">
        <v>1015</v>
      </c>
      <c r="Q137" s="38">
        <v>1021</v>
      </c>
      <c r="R137" s="38">
        <v>1056</v>
      </c>
      <c r="S137" s="38">
        <v>5014</v>
      </c>
      <c r="T137" s="38">
        <v>5030</v>
      </c>
      <c r="U137" s="38">
        <v>1</v>
      </c>
      <c r="V137" s="35" t="str">
        <f>IFERROR(VLOOKUP(P137,CSVCard!$A:$B,2,0),"")</f>
        <v>孙权</v>
      </c>
      <c r="W137" s="35" t="str">
        <f>IFERROR(VLOOKUP(Q137,CSVCard!$A:$B,2,0),"")</f>
        <v>吕蒙</v>
      </c>
      <c r="X137" s="35" t="str">
        <f>IFERROR(VLOOKUP(R137,CSVCard!$A:$B,2,0),"")</f>
        <v>小乔</v>
      </c>
      <c r="Y137" s="35" t="str">
        <f>IFERROR(VLOOKUP(S137,CSVCard!$A:$B,2,0),"")</f>
        <v>传承周瑜</v>
      </c>
      <c r="Z137" s="35" t="str">
        <f>IFERROR(VLOOKUP(T137,CSVCard!$A:$B,2,0),"")</f>
        <v>固守周泰</v>
      </c>
      <c r="AC137" s="39">
        <v>1016</v>
      </c>
      <c r="AD137" s="39">
        <v>1056</v>
      </c>
      <c r="AE137" s="39">
        <v>5018</v>
      </c>
      <c r="AF137" s="39">
        <v>5021</v>
      </c>
      <c r="AG137" s="39">
        <v>5029</v>
      </c>
      <c r="AH137" s="39">
        <v>1</v>
      </c>
      <c r="AI137" s="35" t="str">
        <f>IFERROR(VLOOKUP(AC137,CSVCard!$A:$B,2,0),"")</f>
        <v>周瑜</v>
      </c>
      <c r="AJ137" s="35" t="str">
        <f>IFERROR(VLOOKUP(AD137,CSVCard!$A:$B,2,0),"")</f>
        <v>小乔</v>
      </c>
      <c r="AK137" s="35" t="str">
        <f>IFERROR(VLOOKUP(AE137,CSVCard!$A:$B,2,0),"")</f>
        <v>传承魏延</v>
      </c>
      <c r="AL137" s="35" t="str">
        <f>IFERROR(VLOOKUP(AF137,CSVCard!$A:$B,2,0),"")</f>
        <v>疾风孙尚香</v>
      </c>
      <c r="AM137" s="35" t="str">
        <f>IFERROR(VLOOKUP(AG137,CSVCard!$A:$B,2,0),"")</f>
        <v>固守祝融</v>
      </c>
      <c r="AN137" s="38"/>
      <c r="AP137" s="39">
        <v>1035</v>
      </c>
      <c r="AQ137" s="39">
        <v>1055</v>
      </c>
      <c r="AR137" s="39">
        <v>1063</v>
      </c>
      <c r="AS137" s="39">
        <v>5023</v>
      </c>
      <c r="AT137" s="39">
        <v>5028</v>
      </c>
      <c r="AU137" s="39">
        <v>2</v>
      </c>
      <c r="AV137" s="35" t="str">
        <f>IFERROR(VLOOKUP(AP137,CSVCard!$A:$B,2,0),"")</f>
        <v>张星彩</v>
      </c>
      <c r="AW137" s="35" t="str">
        <f>IFERROR(VLOOKUP(AQ137,CSVCard!$A:$B,2,0),"")</f>
        <v>大乔</v>
      </c>
      <c r="AX137" s="35" t="str">
        <f>IFERROR(VLOOKUP(AR137,CSVCard!$A:$B,2,0),"")</f>
        <v>华佗</v>
      </c>
      <c r="AY137" s="35" t="str">
        <f>IFERROR(VLOOKUP(AS137,CSVCard!$A:$B,2,0),"")</f>
        <v>疾风吕姬</v>
      </c>
      <c r="AZ137" s="35" t="str">
        <f>IFERROR(VLOOKUP(AT137,CSVCard!$A:$B,2,0),"")</f>
        <v>固守颜良</v>
      </c>
    </row>
    <row r="138" spans="1:52" ht="14.25" x14ac:dyDescent="0.2">
      <c r="A138">
        <v>1001</v>
      </c>
      <c r="B138">
        <v>1003</v>
      </c>
      <c r="C138">
        <v>1032</v>
      </c>
      <c r="D138">
        <v>5011</v>
      </c>
      <c r="E138">
        <v>5024</v>
      </c>
      <c r="F138">
        <v>2</v>
      </c>
      <c r="H138" s="35" t="str">
        <f>IFERROR(VLOOKUP(A138,CSVCard!$A:$B,2,0),"")</f>
        <v>曹操</v>
      </c>
      <c r="I138" s="35" t="str">
        <f>IFERROR(VLOOKUP(B138,CSVCard!$A:$B,2,0),"")</f>
        <v>夏侯惇</v>
      </c>
      <c r="J138" s="35" t="str">
        <f>IFERROR(VLOOKUP(C138,CSVCard!$A:$B,2,0),"")</f>
        <v>张郃</v>
      </c>
      <c r="K138" s="35" t="str">
        <f>IFERROR(VLOOKUP(D138,CSVCard!$A:$B,2,0),"")</f>
        <v>传承张辽</v>
      </c>
      <c r="L138" s="35" t="str">
        <f>IFERROR(VLOOKUP(E138,CSVCard!$A:$B,2,0),"")</f>
        <v>疾风马超</v>
      </c>
      <c r="M138">
        <f t="shared" si="2"/>
        <v>2</v>
      </c>
      <c r="P138" s="38">
        <v>5003</v>
      </c>
      <c r="Q138" s="38">
        <v>5004</v>
      </c>
      <c r="R138" s="38">
        <v>5022</v>
      </c>
      <c r="S138" s="38">
        <v>5026</v>
      </c>
      <c r="T138" s="38">
        <v>5048</v>
      </c>
      <c r="U138" s="38">
        <v>1</v>
      </c>
      <c r="V138" s="35" t="str">
        <f>IFERROR(VLOOKUP(P138,CSVCard!$A:$B,2,0),"")</f>
        <v>传承刘备</v>
      </c>
      <c r="W138" s="35" t="str">
        <f>IFERROR(VLOOKUP(Q138,CSVCard!$A:$B,2,0),"")</f>
        <v>传承关羽</v>
      </c>
      <c r="X138" s="35" t="str">
        <f>IFERROR(VLOOKUP(R138,CSVCard!$A:$B,2,0),"")</f>
        <v>疾风赵云</v>
      </c>
      <c r="Y138" s="35" t="str">
        <f>IFERROR(VLOOKUP(S138,CSVCard!$A:$B,2,0),"")</f>
        <v>疾风魏延</v>
      </c>
      <c r="Z138" s="35" t="str">
        <f>IFERROR(VLOOKUP(T138,CSVCard!$A:$B,2,0),"")</f>
        <v>传承关索</v>
      </c>
      <c r="AC138" s="39">
        <v>1016</v>
      </c>
      <c r="AD138" s="39">
        <v>1016</v>
      </c>
      <c r="AE138" s="39">
        <v>1055</v>
      </c>
      <c r="AF138" s="39">
        <v>1056</v>
      </c>
      <c r="AG138" s="39">
        <v>2004</v>
      </c>
      <c r="AH138" s="39">
        <v>1</v>
      </c>
      <c r="AI138" s="35" t="str">
        <f>IFERROR(VLOOKUP(AC138,CSVCard!$A:$B,2,0),"")</f>
        <v>周瑜</v>
      </c>
      <c r="AJ138" s="35" t="str">
        <f>IFERROR(VLOOKUP(AD138,CSVCard!$A:$B,2,0),"")</f>
        <v>周瑜</v>
      </c>
      <c r="AK138" s="35" t="str">
        <f>IFERROR(VLOOKUP(AE138,CSVCard!$A:$B,2,0),"")</f>
        <v>大乔</v>
      </c>
      <c r="AL138" s="35" t="str">
        <f>IFERROR(VLOOKUP(AF138,CSVCard!$A:$B,2,0),"")</f>
        <v>小乔</v>
      </c>
      <c r="AM138" s="35" t="str">
        <f>IFERROR(VLOOKUP(AG138,CSVCard!$A:$B,2,0),"")</f>
        <v>张春华</v>
      </c>
      <c r="AN138" s="38"/>
      <c r="AP138" s="39">
        <v>1015</v>
      </c>
      <c r="AQ138" s="39">
        <v>1016</v>
      </c>
      <c r="AR138" s="39">
        <v>1018</v>
      </c>
      <c r="AS138" s="39">
        <v>1043</v>
      </c>
      <c r="AT138" s="39">
        <v>1056</v>
      </c>
      <c r="AU138" s="39">
        <v>2</v>
      </c>
      <c r="AV138" s="35" t="str">
        <f>IFERROR(VLOOKUP(AP138,CSVCard!$A:$B,2,0),"")</f>
        <v>孙权</v>
      </c>
      <c r="AW138" s="35" t="str">
        <f>IFERROR(VLOOKUP(AQ138,CSVCard!$A:$B,2,0),"")</f>
        <v>周瑜</v>
      </c>
      <c r="AX138" s="35" t="str">
        <f>IFERROR(VLOOKUP(AR138,CSVCard!$A:$B,2,0),"")</f>
        <v>孙尚香</v>
      </c>
      <c r="AY138" s="35" t="str">
        <f>IFERROR(VLOOKUP(AS138,CSVCard!$A:$B,2,0),"")</f>
        <v>周泰</v>
      </c>
      <c r="AZ138" s="35" t="str">
        <f>IFERROR(VLOOKUP(AT138,CSVCard!$A:$B,2,0),"")</f>
        <v>小乔</v>
      </c>
    </row>
    <row r="139" spans="1:52" ht="14.25" x14ac:dyDescent="0.2">
      <c r="A139">
        <v>1055</v>
      </c>
      <c r="B139">
        <v>1056</v>
      </c>
      <c r="C139">
        <v>5014</v>
      </c>
      <c r="D139">
        <v>5021</v>
      </c>
      <c r="E139">
        <v>5024</v>
      </c>
      <c r="F139">
        <v>2</v>
      </c>
      <c r="H139" s="35" t="str">
        <f>IFERROR(VLOOKUP(A139,CSVCard!$A:$B,2,0),"")</f>
        <v>大乔</v>
      </c>
      <c r="I139" s="35" t="str">
        <f>IFERROR(VLOOKUP(B139,CSVCard!$A:$B,2,0),"")</f>
        <v>小乔</v>
      </c>
      <c r="J139" s="35" t="str">
        <f>IFERROR(VLOOKUP(C139,CSVCard!$A:$B,2,0),"")</f>
        <v>传承周瑜</v>
      </c>
      <c r="K139" s="35" t="str">
        <f>IFERROR(VLOOKUP(D139,CSVCard!$A:$B,2,0),"")</f>
        <v>疾风孙尚香</v>
      </c>
      <c r="L139" s="35" t="str">
        <f>IFERROR(VLOOKUP(E139,CSVCard!$A:$B,2,0),"")</f>
        <v>疾风马超</v>
      </c>
      <c r="M139">
        <f t="shared" si="2"/>
        <v>2</v>
      </c>
      <c r="P139" s="38">
        <v>1003</v>
      </c>
      <c r="Q139" s="38">
        <v>5011</v>
      </c>
      <c r="R139" s="38">
        <v>5023</v>
      </c>
      <c r="S139" s="38">
        <v>5024</v>
      </c>
      <c r="T139" s="38">
        <v>5034</v>
      </c>
      <c r="U139" s="38">
        <v>1</v>
      </c>
      <c r="V139" s="35" t="str">
        <f>IFERROR(VLOOKUP(P139,CSVCard!$A:$B,2,0),"")</f>
        <v>夏侯惇</v>
      </c>
      <c r="W139" s="35" t="str">
        <f>IFERROR(VLOOKUP(Q139,CSVCard!$A:$B,2,0),"")</f>
        <v>传承张辽</v>
      </c>
      <c r="X139" s="35" t="str">
        <f>IFERROR(VLOOKUP(R139,CSVCard!$A:$B,2,0),"")</f>
        <v>疾风吕姬</v>
      </c>
      <c r="Y139" s="35" t="str">
        <f>IFERROR(VLOOKUP(S139,CSVCard!$A:$B,2,0),"")</f>
        <v>疾风马超</v>
      </c>
      <c r="Z139" s="35" t="str">
        <f>IFERROR(VLOOKUP(T139,CSVCard!$A:$B,2,0),"")</f>
        <v>传承曹丕</v>
      </c>
      <c r="AC139" s="39">
        <v>1001</v>
      </c>
      <c r="AD139" s="39">
        <v>1003</v>
      </c>
      <c r="AE139" s="39">
        <v>5011</v>
      </c>
      <c r="AF139" s="39">
        <v>5023</v>
      </c>
      <c r="AG139" s="39">
        <v>5024</v>
      </c>
      <c r="AH139" s="39">
        <v>1</v>
      </c>
      <c r="AI139" s="35" t="str">
        <f>IFERROR(VLOOKUP(AC139,CSVCard!$A:$B,2,0),"")</f>
        <v>曹操</v>
      </c>
      <c r="AJ139" s="35" t="str">
        <f>IFERROR(VLOOKUP(AD139,CSVCard!$A:$B,2,0),"")</f>
        <v>夏侯惇</v>
      </c>
      <c r="AK139" s="35" t="str">
        <f>IFERROR(VLOOKUP(AE139,CSVCard!$A:$B,2,0),"")</f>
        <v>传承张辽</v>
      </c>
      <c r="AL139" s="35" t="str">
        <f>IFERROR(VLOOKUP(AF139,CSVCard!$A:$B,2,0),"")</f>
        <v>疾风吕姬</v>
      </c>
      <c r="AM139" s="35" t="str">
        <f>IFERROR(VLOOKUP(AG139,CSVCard!$A:$B,2,0),"")</f>
        <v>疾风马超</v>
      </c>
      <c r="AN139" s="38"/>
      <c r="AP139" s="39">
        <v>1022</v>
      </c>
      <c r="AQ139" s="39">
        <v>1028</v>
      </c>
      <c r="AR139" s="39">
        <v>1055</v>
      </c>
      <c r="AS139" s="39">
        <v>1062</v>
      </c>
      <c r="AT139" s="39">
        <v>1063</v>
      </c>
      <c r="AU139" s="39">
        <v>2</v>
      </c>
      <c r="AV139" s="35" t="str">
        <f>IFERROR(VLOOKUP(AP139,CSVCard!$A:$B,2,0),"")</f>
        <v>吕布</v>
      </c>
      <c r="AW139" s="35" t="str">
        <f>IFERROR(VLOOKUP(AQ139,CSVCard!$A:$B,2,0),"")</f>
        <v>左慈</v>
      </c>
      <c r="AX139" s="35" t="str">
        <f>IFERROR(VLOOKUP(AR139,CSVCard!$A:$B,2,0),"")</f>
        <v>大乔</v>
      </c>
      <c r="AY139" s="35" t="str">
        <f>IFERROR(VLOOKUP(AS139,CSVCard!$A:$B,2,0),"")</f>
        <v>蔡文姬</v>
      </c>
      <c r="AZ139" s="35" t="str">
        <f>IFERROR(VLOOKUP(AT139,CSVCard!$A:$B,2,0),"")</f>
        <v>华佗</v>
      </c>
    </row>
    <row r="140" spans="1:52" ht="14.25" x14ac:dyDescent="0.2">
      <c r="A140">
        <v>1056</v>
      </c>
      <c r="B140">
        <v>5014</v>
      </c>
      <c r="C140">
        <v>5021</v>
      </c>
      <c r="D140">
        <v>5030</v>
      </c>
      <c r="E140">
        <v>5032</v>
      </c>
      <c r="F140">
        <v>2</v>
      </c>
      <c r="H140" s="35" t="str">
        <f>IFERROR(VLOOKUP(A140,CSVCard!$A:$B,2,0),"")</f>
        <v>小乔</v>
      </c>
      <c r="I140" s="35" t="str">
        <f>IFERROR(VLOOKUP(B140,CSVCard!$A:$B,2,0),"")</f>
        <v>传承周瑜</v>
      </c>
      <c r="J140" s="35" t="str">
        <f>IFERROR(VLOOKUP(C140,CSVCard!$A:$B,2,0),"")</f>
        <v>疾风孙尚香</v>
      </c>
      <c r="K140" s="35" t="str">
        <f>IFERROR(VLOOKUP(D140,CSVCard!$A:$B,2,0),"")</f>
        <v>固守周泰</v>
      </c>
      <c r="L140" s="35" t="str">
        <f>IFERROR(VLOOKUP(E140,CSVCard!$A:$B,2,0),"")</f>
        <v>传承孙策</v>
      </c>
      <c r="M140">
        <f t="shared" si="2"/>
        <v>2</v>
      </c>
      <c r="P140" s="38">
        <v>1056</v>
      </c>
      <c r="Q140" s="38">
        <v>5014</v>
      </c>
      <c r="R140" s="38">
        <v>5015</v>
      </c>
      <c r="S140" s="38">
        <v>5021</v>
      </c>
      <c r="T140" s="38">
        <v>5030</v>
      </c>
      <c r="U140" s="38">
        <v>1</v>
      </c>
      <c r="V140" s="35" t="str">
        <f>IFERROR(VLOOKUP(P140,CSVCard!$A:$B,2,0),"")</f>
        <v>小乔</v>
      </c>
      <c r="W140" s="35" t="str">
        <f>IFERROR(VLOOKUP(Q140,CSVCard!$A:$B,2,0),"")</f>
        <v>传承周瑜</v>
      </c>
      <c r="X140" s="35" t="str">
        <f>IFERROR(VLOOKUP(R140,CSVCard!$A:$B,2,0),"")</f>
        <v>传承太史慈</v>
      </c>
      <c r="Y140" s="35" t="str">
        <f>IFERROR(VLOOKUP(S140,CSVCard!$A:$B,2,0),"")</f>
        <v>疾风孙尚香</v>
      </c>
      <c r="Z140" s="35" t="str">
        <f>IFERROR(VLOOKUP(T140,CSVCard!$A:$B,2,0),"")</f>
        <v>固守周泰</v>
      </c>
      <c r="AC140" s="39">
        <v>1005</v>
      </c>
      <c r="AD140" s="39">
        <v>1032</v>
      </c>
      <c r="AE140" s="39">
        <v>5011</v>
      </c>
      <c r="AF140" s="39">
        <v>5023</v>
      </c>
      <c r="AG140" s="39">
        <v>5024</v>
      </c>
      <c r="AH140" s="39">
        <v>1</v>
      </c>
      <c r="AI140" s="35" t="str">
        <f>IFERROR(VLOOKUP(AC140,CSVCard!$A:$B,2,0),"")</f>
        <v>曹仁</v>
      </c>
      <c r="AJ140" s="35" t="str">
        <f>IFERROR(VLOOKUP(AD140,CSVCard!$A:$B,2,0),"")</f>
        <v>张郃</v>
      </c>
      <c r="AK140" s="35" t="str">
        <f>IFERROR(VLOOKUP(AE140,CSVCard!$A:$B,2,0),"")</f>
        <v>传承张辽</v>
      </c>
      <c r="AL140" s="35" t="str">
        <f>IFERROR(VLOOKUP(AF140,CSVCard!$A:$B,2,0),"")</f>
        <v>疾风吕姬</v>
      </c>
      <c r="AM140" s="35" t="str">
        <f>IFERROR(VLOOKUP(AG140,CSVCard!$A:$B,2,0),"")</f>
        <v>疾风马超</v>
      </c>
      <c r="AN140" s="38"/>
      <c r="AP140" s="39">
        <v>1009</v>
      </c>
      <c r="AQ140" s="39">
        <v>1041</v>
      </c>
      <c r="AR140" s="39">
        <v>1050</v>
      </c>
      <c r="AS140" s="39">
        <v>1070</v>
      </c>
      <c r="AT140" s="39">
        <v>2047</v>
      </c>
      <c r="AU140" s="39">
        <v>2</v>
      </c>
      <c r="AV140" s="35" t="str">
        <f>IFERROR(VLOOKUP(AP140,CSVCard!$A:$B,2,0),"")</f>
        <v>张飞</v>
      </c>
      <c r="AW140" s="35" t="str">
        <f>IFERROR(VLOOKUP(AQ140,CSVCard!$A:$B,2,0),"")</f>
        <v>魏延</v>
      </c>
      <c r="AX140" s="35" t="str">
        <f>IFERROR(VLOOKUP(AR140,CSVCard!$A:$B,2,0),"")</f>
        <v>姜维</v>
      </c>
      <c r="AY140" s="35" t="str">
        <f>IFERROR(VLOOKUP(AS140,CSVCard!$A:$B,2,0),"")</f>
        <v>鲍三娘</v>
      </c>
      <c r="AZ140" s="35" t="str">
        <f>IFERROR(VLOOKUP(AT140,CSVCard!$A:$B,2,0),"")</f>
        <v>少年刘备</v>
      </c>
    </row>
    <row r="141" spans="1:52" ht="14.25" x14ac:dyDescent="0.2">
      <c r="A141">
        <v>1008</v>
      </c>
      <c r="B141">
        <v>1009</v>
      </c>
      <c r="C141">
        <v>1011</v>
      </c>
      <c r="D141">
        <v>1050</v>
      </c>
      <c r="E141">
        <v>1056</v>
      </c>
      <c r="F141">
        <v>2</v>
      </c>
      <c r="H141" s="35" t="str">
        <f>IFERROR(VLOOKUP(A141,CSVCard!$A:$B,2,0),"")</f>
        <v>刘备</v>
      </c>
      <c r="I141" s="35" t="str">
        <f>IFERROR(VLOOKUP(B141,CSVCard!$A:$B,2,0),"")</f>
        <v>张飞</v>
      </c>
      <c r="J141" s="35" t="str">
        <f>IFERROR(VLOOKUP(C141,CSVCard!$A:$B,2,0),"")</f>
        <v>诸葛亮</v>
      </c>
      <c r="K141" s="35" t="str">
        <f>IFERROR(VLOOKUP(D141,CSVCard!$A:$B,2,0),"")</f>
        <v>姜维</v>
      </c>
      <c r="L141" s="35" t="str">
        <f>IFERROR(VLOOKUP(E141,CSVCard!$A:$B,2,0),"")</f>
        <v>小乔</v>
      </c>
      <c r="M141">
        <f t="shared" si="2"/>
        <v>2</v>
      </c>
      <c r="P141" s="38">
        <v>1003</v>
      </c>
      <c r="Q141" s="38">
        <v>1003</v>
      </c>
      <c r="R141" s="38">
        <v>5011</v>
      </c>
      <c r="S141" s="38">
        <v>5023</v>
      </c>
      <c r="T141" s="38">
        <v>5024</v>
      </c>
      <c r="U141" s="38">
        <v>1</v>
      </c>
      <c r="V141" s="35" t="str">
        <f>IFERROR(VLOOKUP(P141,CSVCard!$A:$B,2,0),"")</f>
        <v>夏侯惇</v>
      </c>
      <c r="W141" s="35" t="str">
        <f>IFERROR(VLOOKUP(Q141,CSVCard!$A:$B,2,0),"")</f>
        <v>夏侯惇</v>
      </c>
      <c r="X141" s="35" t="str">
        <f>IFERROR(VLOOKUP(R141,CSVCard!$A:$B,2,0),"")</f>
        <v>传承张辽</v>
      </c>
      <c r="Y141" s="35" t="str">
        <f>IFERROR(VLOOKUP(S141,CSVCard!$A:$B,2,0),"")</f>
        <v>疾风吕姬</v>
      </c>
      <c r="Z141" s="35" t="str">
        <f>IFERROR(VLOOKUP(T141,CSVCard!$A:$B,2,0),"")</f>
        <v>疾风马超</v>
      </c>
      <c r="AC141" s="39">
        <v>5005</v>
      </c>
      <c r="AD141" s="39">
        <v>5018</v>
      </c>
      <c r="AE141" s="39">
        <v>5021</v>
      </c>
      <c r="AF141" s="39">
        <v>5030</v>
      </c>
      <c r="AG141" s="39">
        <v>5032</v>
      </c>
      <c r="AH141" s="39">
        <v>1</v>
      </c>
      <c r="AI141" s="35" t="str">
        <f>IFERROR(VLOOKUP(AC141,CSVCard!$A:$B,2,0),"")</f>
        <v>传承孙权</v>
      </c>
      <c r="AJ141" s="35" t="str">
        <f>IFERROR(VLOOKUP(AD141,CSVCard!$A:$B,2,0),"")</f>
        <v>传承魏延</v>
      </c>
      <c r="AK141" s="35" t="str">
        <f>IFERROR(VLOOKUP(AE141,CSVCard!$A:$B,2,0),"")</f>
        <v>疾风孙尚香</v>
      </c>
      <c r="AL141" s="35" t="str">
        <f>IFERROR(VLOOKUP(AF141,CSVCard!$A:$B,2,0),"")</f>
        <v>固守周泰</v>
      </c>
      <c r="AM141" s="35" t="str">
        <f>IFERROR(VLOOKUP(AG141,CSVCard!$A:$B,2,0),"")</f>
        <v>传承孙策</v>
      </c>
      <c r="AN141" s="38"/>
      <c r="AP141" s="39">
        <v>1018</v>
      </c>
      <c r="AQ141" s="39">
        <v>1031</v>
      </c>
      <c r="AR141" s="39">
        <v>1055</v>
      </c>
      <c r="AS141" s="39">
        <v>1062</v>
      </c>
      <c r="AT141" s="39">
        <v>5058</v>
      </c>
      <c r="AU141" s="39">
        <v>2</v>
      </c>
      <c r="AV141" s="35" t="str">
        <f>IFERROR(VLOOKUP(AP141,CSVCard!$A:$B,2,0),"")</f>
        <v>孙尚香</v>
      </c>
      <c r="AW141" s="35" t="str">
        <f>IFERROR(VLOOKUP(AQ141,CSVCard!$A:$B,2,0),"")</f>
        <v>祝融</v>
      </c>
      <c r="AX141" s="35" t="str">
        <f>IFERROR(VLOOKUP(AR141,CSVCard!$A:$B,2,0),"")</f>
        <v>大乔</v>
      </c>
      <c r="AY141" s="35" t="str">
        <f>IFERROR(VLOOKUP(AS141,CSVCard!$A:$B,2,0),"")</f>
        <v>蔡文姬</v>
      </c>
      <c r="AZ141" s="35" t="str">
        <f>IFERROR(VLOOKUP(AT141,CSVCard!$A:$B,2,0),"")</f>
        <v>贺舞步练师</v>
      </c>
    </row>
    <row r="142" spans="1:52" ht="14.25" x14ac:dyDescent="0.2">
      <c r="A142">
        <v>1013</v>
      </c>
      <c r="B142">
        <v>1016</v>
      </c>
      <c r="C142">
        <v>1056</v>
      </c>
      <c r="D142">
        <v>1062</v>
      </c>
      <c r="E142">
        <v>1063</v>
      </c>
      <c r="F142">
        <v>2</v>
      </c>
      <c r="H142" s="35" t="str">
        <f>IFERROR(VLOOKUP(A142,CSVCard!$A:$B,2,0),"")</f>
        <v>赵云</v>
      </c>
      <c r="I142" s="35" t="str">
        <f>IFERROR(VLOOKUP(B142,CSVCard!$A:$B,2,0),"")</f>
        <v>周瑜</v>
      </c>
      <c r="J142" s="35" t="str">
        <f>IFERROR(VLOOKUP(C142,CSVCard!$A:$B,2,0),"")</f>
        <v>小乔</v>
      </c>
      <c r="K142" s="35" t="str">
        <f>IFERROR(VLOOKUP(D142,CSVCard!$A:$B,2,0),"")</f>
        <v>蔡文姬</v>
      </c>
      <c r="L142" s="35" t="str">
        <f>IFERROR(VLOOKUP(E142,CSVCard!$A:$B,2,0),"")</f>
        <v>华佗</v>
      </c>
      <c r="M142">
        <f t="shared" si="2"/>
        <v>2</v>
      </c>
      <c r="P142" s="38">
        <v>1056</v>
      </c>
      <c r="Q142" s="38">
        <v>5014</v>
      </c>
      <c r="R142" s="38">
        <v>5029</v>
      </c>
      <c r="S142" s="38">
        <v>5033</v>
      </c>
      <c r="T142" s="38">
        <v>5053</v>
      </c>
      <c r="U142" s="38">
        <v>1</v>
      </c>
      <c r="V142" s="35" t="str">
        <f>IFERROR(VLOOKUP(P142,CSVCard!$A:$B,2,0),"")</f>
        <v>小乔</v>
      </c>
      <c r="W142" s="35" t="str">
        <f>IFERROR(VLOOKUP(Q142,CSVCard!$A:$B,2,0),"")</f>
        <v>传承周瑜</v>
      </c>
      <c r="X142" s="35" t="str">
        <f>IFERROR(VLOOKUP(R142,CSVCard!$A:$B,2,0),"")</f>
        <v>固守祝融</v>
      </c>
      <c r="Y142" s="35" t="str">
        <f>IFERROR(VLOOKUP(S142,CSVCard!$A:$B,2,0),"")</f>
        <v>疾风孙策</v>
      </c>
      <c r="Z142" s="35" t="str">
        <f>IFERROR(VLOOKUP(T142,CSVCard!$A:$B,2,0),"")</f>
        <v>传承鲁肃</v>
      </c>
      <c r="AC142" s="39">
        <v>1056</v>
      </c>
      <c r="AD142" s="39">
        <v>5005</v>
      </c>
      <c r="AE142" s="39">
        <v>5014</v>
      </c>
      <c r="AF142" s="39">
        <v>5021</v>
      </c>
      <c r="AG142" s="39">
        <v>5030</v>
      </c>
      <c r="AH142" s="39">
        <v>1</v>
      </c>
      <c r="AI142" s="35" t="str">
        <f>IFERROR(VLOOKUP(AC142,CSVCard!$A:$B,2,0),"")</f>
        <v>小乔</v>
      </c>
      <c r="AJ142" s="35" t="str">
        <f>IFERROR(VLOOKUP(AD142,CSVCard!$A:$B,2,0),"")</f>
        <v>传承孙权</v>
      </c>
      <c r="AK142" s="35" t="str">
        <f>IFERROR(VLOOKUP(AE142,CSVCard!$A:$B,2,0),"")</f>
        <v>传承周瑜</v>
      </c>
      <c r="AL142" s="35" t="str">
        <f>IFERROR(VLOOKUP(AF142,CSVCard!$A:$B,2,0),"")</f>
        <v>疾风孙尚香</v>
      </c>
      <c r="AM142" s="35" t="str">
        <f>IFERROR(VLOOKUP(AG142,CSVCard!$A:$B,2,0),"")</f>
        <v>固守周泰</v>
      </c>
      <c r="AN142" s="38"/>
      <c r="AP142" s="39">
        <v>1014</v>
      </c>
      <c r="AQ142" s="39">
        <v>1016</v>
      </c>
      <c r="AR142" s="39">
        <v>1055</v>
      </c>
      <c r="AS142" s="39">
        <v>1056</v>
      </c>
      <c r="AT142" s="39">
        <v>1062</v>
      </c>
      <c r="AU142" s="39">
        <v>2</v>
      </c>
      <c r="AV142" s="35" t="str">
        <f>IFERROR(VLOOKUP(AP142,CSVCard!$A:$B,2,0),"")</f>
        <v>马超</v>
      </c>
      <c r="AW142" s="35" t="str">
        <f>IFERROR(VLOOKUP(AQ142,CSVCard!$A:$B,2,0),"")</f>
        <v>周瑜</v>
      </c>
      <c r="AX142" s="35" t="str">
        <f>IFERROR(VLOOKUP(AR142,CSVCard!$A:$B,2,0),"")</f>
        <v>大乔</v>
      </c>
      <c r="AY142" s="35" t="str">
        <f>IFERROR(VLOOKUP(AS142,CSVCard!$A:$B,2,0),"")</f>
        <v>小乔</v>
      </c>
      <c r="AZ142" s="35" t="str">
        <f>IFERROR(VLOOKUP(AT142,CSVCard!$A:$B,2,0),"")</f>
        <v>蔡文姬</v>
      </c>
    </row>
    <row r="143" spans="1:52" ht="14.25" x14ac:dyDescent="0.2">
      <c r="A143">
        <v>1015</v>
      </c>
      <c r="B143">
        <v>1016</v>
      </c>
      <c r="C143">
        <v>1042</v>
      </c>
      <c r="D143">
        <v>1043</v>
      </c>
      <c r="E143">
        <v>1056</v>
      </c>
      <c r="F143">
        <v>2</v>
      </c>
      <c r="H143" s="35" t="str">
        <f>IFERROR(VLOOKUP(A143,CSVCard!$A:$B,2,0),"")</f>
        <v>孙权</v>
      </c>
      <c r="I143" s="35" t="str">
        <f>IFERROR(VLOOKUP(B143,CSVCard!$A:$B,2,0),"")</f>
        <v>周瑜</v>
      </c>
      <c r="J143" s="35" t="str">
        <f>IFERROR(VLOOKUP(C143,CSVCard!$A:$B,2,0),"")</f>
        <v>鲁肃</v>
      </c>
      <c r="K143" s="35" t="str">
        <f>IFERROR(VLOOKUP(D143,CSVCard!$A:$B,2,0),"")</f>
        <v>周泰</v>
      </c>
      <c r="L143" s="35" t="str">
        <f>IFERROR(VLOOKUP(E143,CSVCard!$A:$B,2,0),"")</f>
        <v>小乔</v>
      </c>
      <c r="M143">
        <f t="shared" si="2"/>
        <v>2</v>
      </c>
      <c r="P143" s="38">
        <v>1012</v>
      </c>
      <c r="Q143" s="38">
        <v>1055</v>
      </c>
      <c r="R143" s="38">
        <v>1056</v>
      </c>
      <c r="S143" s="38">
        <v>5013</v>
      </c>
      <c r="T143" s="38">
        <v>5036</v>
      </c>
      <c r="U143" s="38">
        <v>1</v>
      </c>
      <c r="V143" s="35" t="str">
        <f>IFERROR(VLOOKUP(P143,CSVCard!$A:$B,2,0),"")</f>
        <v>黄月英</v>
      </c>
      <c r="W143" s="35" t="str">
        <f>IFERROR(VLOOKUP(Q143,CSVCard!$A:$B,2,0),"")</f>
        <v>大乔</v>
      </c>
      <c r="X143" s="35" t="str">
        <f>IFERROR(VLOOKUP(R143,CSVCard!$A:$B,2,0),"")</f>
        <v>小乔</v>
      </c>
      <c r="Y143" s="35" t="str">
        <f>IFERROR(VLOOKUP(S143,CSVCard!$A:$B,2,0),"")</f>
        <v>传承诸葛亮</v>
      </c>
      <c r="Z143" s="35" t="str">
        <f>IFERROR(VLOOKUP(T143,CSVCard!$A:$B,2,0),"")</f>
        <v>传承郭嘉</v>
      </c>
      <c r="AC143" s="39">
        <v>1050</v>
      </c>
      <c r="AD143" s="39">
        <v>1056</v>
      </c>
      <c r="AE143" s="39">
        <v>5004</v>
      </c>
      <c r="AF143" s="39">
        <v>5014</v>
      </c>
      <c r="AG143" s="39">
        <v>5018</v>
      </c>
      <c r="AH143" s="39">
        <v>1</v>
      </c>
      <c r="AI143" s="35" t="str">
        <f>IFERROR(VLOOKUP(AC143,CSVCard!$A:$B,2,0),"")</f>
        <v>姜维</v>
      </c>
      <c r="AJ143" s="35" t="str">
        <f>IFERROR(VLOOKUP(AD143,CSVCard!$A:$B,2,0),"")</f>
        <v>小乔</v>
      </c>
      <c r="AK143" s="35" t="str">
        <f>IFERROR(VLOOKUP(AE143,CSVCard!$A:$B,2,0),"")</f>
        <v>传承关羽</v>
      </c>
      <c r="AL143" s="35" t="str">
        <f>IFERROR(VLOOKUP(AF143,CSVCard!$A:$B,2,0),"")</f>
        <v>传承周瑜</v>
      </c>
      <c r="AM143" s="35" t="str">
        <f>IFERROR(VLOOKUP(AG143,CSVCard!$A:$B,2,0),"")</f>
        <v>传承魏延</v>
      </c>
      <c r="AN143" s="38"/>
      <c r="AP143" s="39">
        <v>1016</v>
      </c>
      <c r="AQ143" s="39">
        <v>1030</v>
      </c>
      <c r="AR143" s="39">
        <v>1054</v>
      </c>
      <c r="AS143" s="39">
        <v>1056</v>
      </c>
      <c r="AT143" s="39">
        <v>1062</v>
      </c>
      <c r="AU143" s="39">
        <v>2</v>
      </c>
      <c r="AV143" s="35" t="str">
        <f>IFERROR(VLOOKUP(AP143,CSVCard!$A:$B,2,0),"")</f>
        <v>周瑜</v>
      </c>
      <c r="AW143" s="35" t="str">
        <f>IFERROR(VLOOKUP(AQ143,CSVCard!$A:$B,2,0),"")</f>
        <v>吕姬</v>
      </c>
      <c r="AX143" s="35" t="str">
        <f>IFERROR(VLOOKUP(AR143,CSVCard!$A:$B,2,0),"")</f>
        <v>凌统</v>
      </c>
      <c r="AY143" s="35" t="str">
        <f>IFERROR(VLOOKUP(AS143,CSVCard!$A:$B,2,0),"")</f>
        <v>小乔</v>
      </c>
      <c r="AZ143" s="35" t="str">
        <f>IFERROR(VLOOKUP(AT143,CSVCard!$A:$B,2,0),"")</f>
        <v>蔡文姬</v>
      </c>
    </row>
    <row r="144" spans="1:52" ht="14.25" x14ac:dyDescent="0.2">
      <c r="A144">
        <v>1004</v>
      </c>
      <c r="B144">
        <v>1056</v>
      </c>
      <c r="C144">
        <v>5001</v>
      </c>
      <c r="D144">
        <v>5010</v>
      </c>
      <c r="E144">
        <v>5011</v>
      </c>
      <c r="F144">
        <v>2</v>
      </c>
      <c r="H144" s="35" t="str">
        <f>IFERROR(VLOOKUP(A144,CSVCard!$A:$B,2,0),"")</f>
        <v>郭嘉</v>
      </c>
      <c r="I144" s="35" t="str">
        <f>IFERROR(VLOOKUP(B144,CSVCard!$A:$B,2,0),"")</f>
        <v>小乔</v>
      </c>
      <c r="J144" s="35" t="str">
        <f>IFERROR(VLOOKUP(C144,CSVCard!$A:$B,2,0),"")</f>
        <v>传承曹操</v>
      </c>
      <c r="K144" s="35" t="str">
        <f>IFERROR(VLOOKUP(D144,CSVCard!$A:$B,2,0),"")</f>
        <v>传承司马懿</v>
      </c>
      <c r="L144" s="35" t="str">
        <f>IFERROR(VLOOKUP(E144,CSVCard!$A:$B,2,0),"")</f>
        <v>传承张辽</v>
      </c>
      <c r="M144">
        <f t="shared" si="2"/>
        <v>2</v>
      </c>
      <c r="P144" s="38">
        <v>1039</v>
      </c>
      <c r="Q144" s="38">
        <v>1056</v>
      </c>
      <c r="R144" s="38">
        <v>1077</v>
      </c>
      <c r="S144" s="38">
        <v>5010</v>
      </c>
      <c r="T144" s="38">
        <v>5036</v>
      </c>
      <c r="U144" s="38">
        <v>1</v>
      </c>
      <c r="V144" s="35" t="str">
        <f>IFERROR(VLOOKUP(P144,CSVCard!$A:$B,2,0),"")</f>
        <v>曹洪</v>
      </c>
      <c r="W144" s="35" t="str">
        <f>IFERROR(VLOOKUP(Q144,CSVCard!$A:$B,2,0),"")</f>
        <v>小乔</v>
      </c>
      <c r="X144" s="35" t="str">
        <f>IFERROR(VLOOKUP(R144,CSVCard!$A:$B,2,0),"")</f>
        <v>于吉</v>
      </c>
      <c r="Y144" s="35" t="str">
        <f>IFERROR(VLOOKUP(S144,CSVCard!$A:$B,2,0),"")</f>
        <v>传承司马懿</v>
      </c>
      <c r="Z144" s="35" t="str">
        <f>IFERROR(VLOOKUP(T144,CSVCard!$A:$B,2,0),"")</f>
        <v>传承郭嘉</v>
      </c>
      <c r="AC144" s="39">
        <v>1001</v>
      </c>
      <c r="AD144" s="39">
        <v>1032</v>
      </c>
      <c r="AE144" s="39">
        <v>5011</v>
      </c>
      <c r="AF144" s="39">
        <v>5024</v>
      </c>
      <c r="AG144" s="39">
        <v>5034</v>
      </c>
      <c r="AH144" s="39">
        <v>1</v>
      </c>
      <c r="AI144" s="35" t="str">
        <f>IFERROR(VLOOKUP(AC144,CSVCard!$A:$B,2,0),"")</f>
        <v>曹操</v>
      </c>
      <c r="AJ144" s="35" t="str">
        <f>IFERROR(VLOOKUP(AD144,CSVCard!$A:$B,2,0),"")</f>
        <v>张郃</v>
      </c>
      <c r="AK144" s="35" t="str">
        <f>IFERROR(VLOOKUP(AE144,CSVCard!$A:$B,2,0),"")</f>
        <v>传承张辽</v>
      </c>
      <c r="AL144" s="35" t="str">
        <f>IFERROR(VLOOKUP(AF144,CSVCard!$A:$B,2,0),"")</f>
        <v>疾风马超</v>
      </c>
      <c r="AM144" s="35" t="str">
        <f>IFERROR(VLOOKUP(AG144,CSVCard!$A:$B,2,0),"")</f>
        <v>传承曹丕</v>
      </c>
      <c r="AN144" s="38"/>
      <c r="AP144" s="39">
        <v>1030</v>
      </c>
      <c r="AQ144" s="39">
        <v>1055</v>
      </c>
      <c r="AR144" s="39">
        <v>1056</v>
      </c>
      <c r="AS144" s="39">
        <v>1062</v>
      </c>
      <c r="AT144" s="39">
        <v>1063</v>
      </c>
      <c r="AU144" s="39">
        <v>2</v>
      </c>
      <c r="AV144" s="35" t="str">
        <f>IFERROR(VLOOKUP(AP144,CSVCard!$A:$B,2,0),"")</f>
        <v>吕姬</v>
      </c>
      <c r="AW144" s="35" t="str">
        <f>IFERROR(VLOOKUP(AQ144,CSVCard!$A:$B,2,0),"")</f>
        <v>大乔</v>
      </c>
      <c r="AX144" s="35" t="str">
        <f>IFERROR(VLOOKUP(AR144,CSVCard!$A:$B,2,0),"")</f>
        <v>小乔</v>
      </c>
      <c r="AY144" s="35" t="str">
        <f>IFERROR(VLOOKUP(AS144,CSVCard!$A:$B,2,0),"")</f>
        <v>蔡文姬</v>
      </c>
      <c r="AZ144" s="35" t="str">
        <f>IFERROR(VLOOKUP(AT144,CSVCard!$A:$B,2,0),"")</f>
        <v>华佗</v>
      </c>
    </row>
    <row r="145" spans="1:52" ht="14.25" x14ac:dyDescent="0.2">
      <c r="A145">
        <v>1008</v>
      </c>
      <c r="B145">
        <v>1050</v>
      </c>
      <c r="C145">
        <v>1065</v>
      </c>
      <c r="D145">
        <v>5004</v>
      </c>
      <c r="E145">
        <v>5018</v>
      </c>
      <c r="F145">
        <v>2</v>
      </c>
      <c r="H145" s="35" t="str">
        <f>IFERROR(VLOOKUP(A145,CSVCard!$A:$B,2,0),"")</f>
        <v>刘备</v>
      </c>
      <c r="I145" s="35" t="str">
        <f>IFERROR(VLOOKUP(B145,CSVCard!$A:$B,2,0),"")</f>
        <v>姜维</v>
      </c>
      <c r="J145" s="35" t="str">
        <f>IFERROR(VLOOKUP(C145,CSVCard!$A:$B,2,0),"")</f>
        <v>贺喜张飞</v>
      </c>
      <c r="K145" s="35" t="str">
        <f>IFERROR(VLOOKUP(D145,CSVCard!$A:$B,2,0),"")</f>
        <v>传承关羽</v>
      </c>
      <c r="L145" s="35" t="str">
        <f>IFERROR(VLOOKUP(E145,CSVCard!$A:$B,2,0),"")</f>
        <v>传承魏延</v>
      </c>
      <c r="M145">
        <f t="shared" si="2"/>
        <v>2</v>
      </c>
      <c r="P145" s="38">
        <v>1014</v>
      </c>
      <c r="Q145" s="38">
        <v>1022</v>
      </c>
      <c r="R145" s="38">
        <v>1023</v>
      </c>
      <c r="S145" s="38">
        <v>1030</v>
      </c>
      <c r="T145" s="38">
        <v>1058</v>
      </c>
      <c r="U145" s="38">
        <v>1</v>
      </c>
      <c r="V145" s="35" t="str">
        <f>IFERROR(VLOOKUP(P145,CSVCard!$A:$B,2,0),"")</f>
        <v>马超</v>
      </c>
      <c r="W145" s="35" t="str">
        <f>IFERROR(VLOOKUP(Q145,CSVCard!$A:$B,2,0),"")</f>
        <v>吕布</v>
      </c>
      <c r="X145" s="35" t="str">
        <f>IFERROR(VLOOKUP(R145,CSVCard!$A:$B,2,0),"")</f>
        <v>董卓</v>
      </c>
      <c r="Y145" s="35" t="str">
        <f>IFERROR(VLOOKUP(S145,CSVCard!$A:$B,2,0),"")</f>
        <v>吕姬</v>
      </c>
      <c r="Z145" s="35" t="str">
        <f>IFERROR(VLOOKUP(T145,CSVCard!$A:$B,2,0),"")</f>
        <v>袁绍</v>
      </c>
      <c r="AC145" s="39">
        <v>1056</v>
      </c>
      <c r="AD145" s="39">
        <v>2004</v>
      </c>
      <c r="AE145" s="39">
        <v>5014</v>
      </c>
      <c r="AF145" s="39">
        <v>5029</v>
      </c>
      <c r="AG145" s="39">
        <v>5030</v>
      </c>
      <c r="AH145" s="39">
        <v>1</v>
      </c>
      <c r="AI145" s="35" t="str">
        <f>IFERROR(VLOOKUP(AC145,CSVCard!$A:$B,2,0),"")</f>
        <v>小乔</v>
      </c>
      <c r="AJ145" s="35" t="str">
        <f>IFERROR(VLOOKUP(AD145,CSVCard!$A:$B,2,0),"")</f>
        <v>张春华</v>
      </c>
      <c r="AK145" s="35" t="str">
        <f>IFERROR(VLOOKUP(AE145,CSVCard!$A:$B,2,0),"")</f>
        <v>传承周瑜</v>
      </c>
      <c r="AL145" s="35" t="str">
        <f>IFERROR(VLOOKUP(AF145,CSVCard!$A:$B,2,0),"")</f>
        <v>固守祝融</v>
      </c>
      <c r="AM145" s="35" t="str">
        <f>IFERROR(VLOOKUP(AG145,CSVCard!$A:$B,2,0),"")</f>
        <v>固守周泰</v>
      </c>
      <c r="AN145" s="38"/>
      <c r="AP145" s="39">
        <v>1030</v>
      </c>
      <c r="AQ145" s="39">
        <v>1055</v>
      </c>
      <c r="AR145" s="39">
        <v>1056</v>
      </c>
      <c r="AS145" s="39">
        <v>1062</v>
      </c>
      <c r="AT145" s="39">
        <v>5058</v>
      </c>
      <c r="AU145" s="39">
        <v>2</v>
      </c>
      <c r="AV145" s="35" t="str">
        <f>IFERROR(VLOOKUP(AP145,CSVCard!$A:$B,2,0),"")</f>
        <v>吕姬</v>
      </c>
      <c r="AW145" s="35" t="str">
        <f>IFERROR(VLOOKUP(AQ145,CSVCard!$A:$B,2,0),"")</f>
        <v>大乔</v>
      </c>
      <c r="AX145" s="35" t="str">
        <f>IFERROR(VLOOKUP(AR145,CSVCard!$A:$B,2,0),"")</f>
        <v>小乔</v>
      </c>
      <c r="AY145" s="35" t="str">
        <f>IFERROR(VLOOKUP(AS145,CSVCard!$A:$B,2,0),"")</f>
        <v>蔡文姬</v>
      </c>
      <c r="AZ145" s="35" t="str">
        <f>IFERROR(VLOOKUP(AT145,CSVCard!$A:$B,2,0),"")</f>
        <v>贺舞步练师</v>
      </c>
    </row>
    <row r="146" spans="1:52" ht="14.25" x14ac:dyDescent="0.2">
      <c r="A146">
        <v>1016</v>
      </c>
      <c r="B146">
        <v>5021</v>
      </c>
      <c r="C146">
        <v>5023</v>
      </c>
      <c r="D146">
        <v>5024</v>
      </c>
      <c r="E146">
        <v>5035</v>
      </c>
      <c r="F146">
        <v>2</v>
      </c>
      <c r="H146" s="35" t="str">
        <f>IFERROR(VLOOKUP(A146,CSVCard!$A:$B,2,0),"")</f>
        <v>周瑜</v>
      </c>
      <c r="I146" s="35" t="str">
        <f>IFERROR(VLOOKUP(B146,CSVCard!$A:$B,2,0),"")</f>
        <v>疾风孙尚香</v>
      </c>
      <c r="J146" s="35" t="str">
        <f>IFERROR(VLOOKUP(C146,CSVCard!$A:$B,2,0),"")</f>
        <v>疾风吕姬</v>
      </c>
      <c r="K146" s="35" t="str">
        <f>IFERROR(VLOOKUP(D146,CSVCard!$A:$B,2,0),"")</f>
        <v>疾风马超</v>
      </c>
      <c r="L146" s="35" t="str">
        <f>IFERROR(VLOOKUP(E146,CSVCard!$A:$B,2,0),"")</f>
        <v>传承蔡文姬</v>
      </c>
      <c r="M146">
        <f t="shared" si="2"/>
        <v>2</v>
      </c>
      <c r="P146" s="38">
        <v>1050</v>
      </c>
      <c r="Q146" s="38">
        <v>1069</v>
      </c>
      <c r="R146" s="38">
        <v>5003</v>
      </c>
      <c r="S146" s="38">
        <v>5022</v>
      </c>
      <c r="T146" s="38">
        <v>5029</v>
      </c>
      <c r="U146" s="38">
        <v>1</v>
      </c>
      <c r="V146" s="35" t="str">
        <f>IFERROR(VLOOKUP(P146,CSVCard!$A:$B,2,0),"")</f>
        <v>姜维</v>
      </c>
      <c r="W146" s="35" t="str">
        <f>IFERROR(VLOOKUP(Q146,CSVCard!$A:$B,2,0),"")</f>
        <v>关索</v>
      </c>
      <c r="X146" s="35" t="str">
        <f>IFERROR(VLOOKUP(R146,CSVCard!$A:$B,2,0),"")</f>
        <v>传承刘备</v>
      </c>
      <c r="Y146" s="35" t="str">
        <f>IFERROR(VLOOKUP(S146,CSVCard!$A:$B,2,0),"")</f>
        <v>疾风赵云</v>
      </c>
      <c r="Z146" s="35" t="str">
        <f>IFERROR(VLOOKUP(T146,CSVCard!$A:$B,2,0),"")</f>
        <v>固守祝融</v>
      </c>
      <c r="AC146" s="39">
        <v>1020</v>
      </c>
      <c r="AD146" s="39">
        <v>1052</v>
      </c>
      <c r="AE146" s="39">
        <v>1071</v>
      </c>
      <c r="AF146" s="39">
        <v>5005</v>
      </c>
      <c r="AG146" s="39">
        <v>5021</v>
      </c>
      <c r="AH146" s="39">
        <v>1</v>
      </c>
      <c r="AI146" s="35" t="str">
        <f>IFERROR(VLOOKUP(AC146,CSVCard!$A:$B,2,0),"")</f>
        <v>太史慈</v>
      </c>
      <c r="AJ146" s="35" t="str">
        <f>IFERROR(VLOOKUP(AD146,CSVCard!$A:$B,2,0),"")</f>
        <v>甘宁</v>
      </c>
      <c r="AK146" s="35" t="str">
        <f>IFERROR(VLOOKUP(AE146,CSVCard!$A:$B,2,0),"")</f>
        <v>孙坚</v>
      </c>
      <c r="AL146" s="35" t="str">
        <f>IFERROR(VLOOKUP(AF146,CSVCard!$A:$B,2,0),"")</f>
        <v>传承孙权</v>
      </c>
      <c r="AM146" s="35" t="str">
        <f>IFERROR(VLOOKUP(AG146,CSVCard!$A:$B,2,0),"")</f>
        <v>疾风孙尚香</v>
      </c>
      <c r="AN146" s="38"/>
      <c r="AP146" s="39">
        <v>1016</v>
      </c>
      <c r="AQ146" s="39">
        <v>1043</v>
      </c>
      <c r="AR146" s="39">
        <v>1055</v>
      </c>
      <c r="AS146" s="39">
        <v>1056</v>
      </c>
      <c r="AT146" s="39">
        <v>1063</v>
      </c>
      <c r="AU146" s="39">
        <v>2</v>
      </c>
      <c r="AV146" s="35" t="str">
        <f>IFERROR(VLOOKUP(AP146,CSVCard!$A:$B,2,0),"")</f>
        <v>周瑜</v>
      </c>
      <c r="AW146" s="35" t="str">
        <f>IFERROR(VLOOKUP(AQ146,CSVCard!$A:$B,2,0),"")</f>
        <v>周泰</v>
      </c>
      <c r="AX146" s="35" t="str">
        <f>IFERROR(VLOOKUP(AR146,CSVCard!$A:$B,2,0),"")</f>
        <v>大乔</v>
      </c>
      <c r="AY146" s="35" t="str">
        <f>IFERROR(VLOOKUP(AS146,CSVCard!$A:$B,2,0),"")</f>
        <v>小乔</v>
      </c>
      <c r="AZ146" s="35" t="str">
        <f>IFERROR(VLOOKUP(AT146,CSVCard!$A:$B,2,0),"")</f>
        <v>华佗</v>
      </c>
    </row>
    <row r="147" spans="1:52" ht="14.25" x14ac:dyDescent="0.2">
      <c r="A147">
        <v>1015</v>
      </c>
      <c r="B147">
        <v>1042</v>
      </c>
      <c r="C147">
        <v>1071</v>
      </c>
      <c r="D147">
        <v>5014</v>
      </c>
      <c r="E147">
        <v>5021</v>
      </c>
      <c r="F147">
        <v>2</v>
      </c>
      <c r="H147" s="35" t="str">
        <f>IFERROR(VLOOKUP(A147,CSVCard!$A:$B,2,0),"")</f>
        <v>孙权</v>
      </c>
      <c r="I147" s="35" t="str">
        <f>IFERROR(VLOOKUP(B147,CSVCard!$A:$B,2,0),"")</f>
        <v>鲁肃</v>
      </c>
      <c r="J147" s="35" t="str">
        <f>IFERROR(VLOOKUP(C147,CSVCard!$A:$B,2,0),"")</f>
        <v>孙坚</v>
      </c>
      <c r="K147" s="35" t="str">
        <f>IFERROR(VLOOKUP(D147,CSVCard!$A:$B,2,0),"")</f>
        <v>传承周瑜</v>
      </c>
      <c r="L147" s="35" t="str">
        <f>IFERROR(VLOOKUP(E147,CSVCard!$A:$B,2,0),"")</f>
        <v>疾风孙尚香</v>
      </c>
      <c r="M147">
        <f t="shared" si="2"/>
        <v>2</v>
      </c>
      <c r="P147" s="38">
        <v>5001</v>
      </c>
      <c r="Q147" s="38">
        <v>5011</v>
      </c>
      <c r="R147" s="38">
        <v>5024</v>
      </c>
      <c r="S147" s="38">
        <v>5034</v>
      </c>
      <c r="T147" s="38">
        <v>5056</v>
      </c>
      <c r="U147" s="38">
        <v>1</v>
      </c>
      <c r="V147" s="35" t="str">
        <f>IFERROR(VLOOKUP(P147,CSVCard!$A:$B,2,0),"")</f>
        <v>传承曹操</v>
      </c>
      <c r="W147" s="35" t="str">
        <f>IFERROR(VLOOKUP(Q147,CSVCard!$A:$B,2,0),"")</f>
        <v>传承张辽</v>
      </c>
      <c r="X147" s="35" t="str">
        <f>IFERROR(VLOOKUP(R147,CSVCard!$A:$B,2,0),"")</f>
        <v>疾风马超</v>
      </c>
      <c r="Y147" s="35" t="str">
        <f>IFERROR(VLOOKUP(S147,CSVCard!$A:$B,2,0),"")</f>
        <v>传承曹丕</v>
      </c>
      <c r="Z147" s="35" t="str">
        <f>IFERROR(VLOOKUP(T147,CSVCard!$A:$B,2,0),"")</f>
        <v>鬼谋郭嘉</v>
      </c>
      <c r="AC147" s="39">
        <v>1021</v>
      </c>
      <c r="AD147" s="39">
        <v>1052</v>
      </c>
      <c r="AE147" s="39">
        <v>1071</v>
      </c>
      <c r="AF147" s="39">
        <v>5015</v>
      </c>
      <c r="AG147" s="39">
        <v>5021</v>
      </c>
      <c r="AH147" s="39">
        <v>1</v>
      </c>
      <c r="AI147" s="35" t="str">
        <f>IFERROR(VLOOKUP(AC147,CSVCard!$A:$B,2,0),"")</f>
        <v>吕蒙</v>
      </c>
      <c r="AJ147" s="35" t="str">
        <f>IFERROR(VLOOKUP(AD147,CSVCard!$A:$B,2,0),"")</f>
        <v>甘宁</v>
      </c>
      <c r="AK147" s="35" t="str">
        <f>IFERROR(VLOOKUP(AE147,CSVCard!$A:$B,2,0),"")</f>
        <v>孙坚</v>
      </c>
      <c r="AL147" s="35" t="str">
        <f>IFERROR(VLOOKUP(AF147,CSVCard!$A:$B,2,0),"")</f>
        <v>传承太史慈</v>
      </c>
      <c r="AM147" s="35" t="str">
        <f>IFERROR(VLOOKUP(AG147,CSVCard!$A:$B,2,0),"")</f>
        <v>疾风孙尚香</v>
      </c>
      <c r="AN147" s="38"/>
      <c r="AP147" s="39">
        <v>1008</v>
      </c>
      <c r="AQ147" s="39">
        <v>1009</v>
      </c>
      <c r="AR147" s="39">
        <v>1050</v>
      </c>
      <c r="AS147" s="39">
        <v>5012</v>
      </c>
      <c r="AT147" s="39">
        <v>5018</v>
      </c>
      <c r="AU147" s="39">
        <v>2</v>
      </c>
      <c r="AV147" s="35" t="str">
        <f>IFERROR(VLOOKUP(AP147,CSVCard!$A:$B,2,0),"")</f>
        <v>刘备</v>
      </c>
      <c r="AW147" s="35" t="str">
        <f>IFERROR(VLOOKUP(AQ147,CSVCard!$A:$B,2,0),"")</f>
        <v>张飞</v>
      </c>
      <c r="AX147" s="35" t="str">
        <f>IFERROR(VLOOKUP(AR147,CSVCard!$A:$B,2,0),"")</f>
        <v>姜维</v>
      </c>
      <c r="AY147" s="35" t="str">
        <f>IFERROR(VLOOKUP(AS147,CSVCard!$A:$B,2,0),"")</f>
        <v>传承赵云</v>
      </c>
      <c r="AZ147" s="35" t="str">
        <f>IFERROR(VLOOKUP(AT147,CSVCard!$A:$B,2,0),"")</f>
        <v>传承魏延</v>
      </c>
    </row>
    <row r="148" spans="1:52" ht="14.25" x14ac:dyDescent="0.2">
      <c r="A148">
        <v>1015</v>
      </c>
      <c r="B148">
        <v>1056</v>
      </c>
      <c r="C148">
        <v>5014</v>
      </c>
      <c r="D148">
        <v>5021</v>
      </c>
      <c r="E148">
        <v>5029</v>
      </c>
      <c r="F148">
        <v>2</v>
      </c>
      <c r="H148" s="35" t="str">
        <f>IFERROR(VLOOKUP(A148,CSVCard!$A:$B,2,0),"")</f>
        <v>孙权</v>
      </c>
      <c r="I148" s="35" t="str">
        <f>IFERROR(VLOOKUP(B148,CSVCard!$A:$B,2,0),"")</f>
        <v>小乔</v>
      </c>
      <c r="J148" s="35" t="str">
        <f>IFERROR(VLOOKUP(C148,CSVCard!$A:$B,2,0),"")</f>
        <v>传承周瑜</v>
      </c>
      <c r="K148" s="35" t="str">
        <f>IFERROR(VLOOKUP(D148,CSVCard!$A:$B,2,0),"")</f>
        <v>疾风孙尚香</v>
      </c>
      <c r="L148" s="35" t="str">
        <f>IFERROR(VLOOKUP(E148,CSVCard!$A:$B,2,0),"")</f>
        <v>固守祝融</v>
      </c>
      <c r="M148">
        <f t="shared" si="2"/>
        <v>2</v>
      </c>
      <c r="P148" s="38">
        <v>1056</v>
      </c>
      <c r="Q148" s="38">
        <v>5010</v>
      </c>
      <c r="R148" s="38">
        <v>5024</v>
      </c>
      <c r="S148" s="38">
        <v>5034</v>
      </c>
      <c r="T148" s="38">
        <v>5036</v>
      </c>
      <c r="U148" s="38">
        <v>1</v>
      </c>
      <c r="V148" s="35" t="str">
        <f>IFERROR(VLOOKUP(P148,CSVCard!$A:$B,2,0),"")</f>
        <v>小乔</v>
      </c>
      <c r="W148" s="35" t="str">
        <f>IFERROR(VLOOKUP(Q148,CSVCard!$A:$B,2,0),"")</f>
        <v>传承司马懿</v>
      </c>
      <c r="X148" s="35" t="str">
        <f>IFERROR(VLOOKUP(R148,CSVCard!$A:$B,2,0),"")</f>
        <v>疾风马超</v>
      </c>
      <c r="Y148" s="35" t="str">
        <f>IFERROR(VLOOKUP(S148,CSVCard!$A:$B,2,0),"")</f>
        <v>传承曹丕</v>
      </c>
      <c r="Z148" s="35" t="str">
        <f>IFERROR(VLOOKUP(T148,CSVCard!$A:$B,2,0),"")</f>
        <v>传承郭嘉</v>
      </c>
      <c r="AC148" s="39">
        <v>1009</v>
      </c>
      <c r="AD148" s="39">
        <v>1050</v>
      </c>
      <c r="AE148" s="39">
        <v>5004</v>
      </c>
      <c r="AF148" s="39">
        <v>5012</v>
      </c>
      <c r="AG148" s="39">
        <v>5018</v>
      </c>
      <c r="AH148" s="39">
        <v>1</v>
      </c>
      <c r="AI148" s="35" t="str">
        <f>IFERROR(VLOOKUP(AC148,CSVCard!$A:$B,2,0),"")</f>
        <v>张飞</v>
      </c>
      <c r="AJ148" s="35" t="str">
        <f>IFERROR(VLOOKUP(AD148,CSVCard!$A:$B,2,0),"")</f>
        <v>姜维</v>
      </c>
      <c r="AK148" s="35" t="str">
        <f>IFERROR(VLOOKUP(AE148,CSVCard!$A:$B,2,0),"")</f>
        <v>传承关羽</v>
      </c>
      <c r="AL148" s="35" t="str">
        <f>IFERROR(VLOOKUP(AF148,CSVCard!$A:$B,2,0),"")</f>
        <v>传承赵云</v>
      </c>
      <c r="AM148" s="35" t="str">
        <f>IFERROR(VLOOKUP(AG148,CSVCard!$A:$B,2,0),"")</f>
        <v>传承魏延</v>
      </c>
      <c r="AN148" s="38"/>
      <c r="AP148" s="39">
        <v>1016</v>
      </c>
      <c r="AQ148" s="39">
        <v>1055</v>
      </c>
      <c r="AR148" s="39">
        <v>1056</v>
      </c>
      <c r="AS148" s="39">
        <v>1062</v>
      </c>
      <c r="AT148" s="39">
        <v>5023</v>
      </c>
      <c r="AU148" s="39">
        <v>2</v>
      </c>
      <c r="AV148" s="35" t="str">
        <f>IFERROR(VLOOKUP(AP148,CSVCard!$A:$B,2,0),"")</f>
        <v>周瑜</v>
      </c>
      <c r="AW148" s="35" t="str">
        <f>IFERROR(VLOOKUP(AQ148,CSVCard!$A:$B,2,0),"")</f>
        <v>大乔</v>
      </c>
      <c r="AX148" s="35" t="str">
        <f>IFERROR(VLOOKUP(AR148,CSVCard!$A:$B,2,0),"")</f>
        <v>小乔</v>
      </c>
      <c r="AY148" s="35" t="str">
        <f>IFERROR(VLOOKUP(AS148,CSVCard!$A:$B,2,0),"")</f>
        <v>蔡文姬</v>
      </c>
      <c r="AZ148" s="35" t="str">
        <f>IFERROR(VLOOKUP(AT148,CSVCard!$A:$B,2,0),"")</f>
        <v>疾风吕姬</v>
      </c>
    </row>
    <row r="149" spans="1:52" ht="14.25" x14ac:dyDescent="0.2">
      <c r="A149">
        <v>1016</v>
      </c>
      <c r="B149">
        <v>1055</v>
      </c>
      <c r="C149">
        <v>1056</v>
      </c>
      <c r="D149">
        <v>5018</v>
      </c>
      <c r="E149">
        <v>5035</v>
      </c>
      <c r="F149">
        <v>2</v>
      </c>
      <c r="H149" s="35" t="str">
        <f>IFERROR(VLOOKUP(A149,CSVCard!$A:$B,2,0),"")</f>
        <v>周瑜</v>
      </c>
      <c r="I149" s="35" t="str">
        <f>IFERROR(VLOOKUP(B149,CSVCard!$A:$B,2,0),"")</f>
        <v>大乔</v>
      </c>
      <c r="J149" s="35" t="str">
        <f>IFERROR(VLOOKUP(C149,CSVCard!$A:$B,2,0),"")</f>
        <v>小乔</v>
      </c>
      <c r="K149" s="35" t="str">
        <f>IFERROR(VLOOKUP(D149,CSVCard!$A:$B,2,0),"")</f>
        <v>传承魏延</v>
      </c>
      <c r="L149" s="35" t="str">
        <f>IFERROR(VLOOKUP(E149,CSVCard!$A:$B,2,0),"")</f>
        <v>传承蔡文姬</v>
      </c>
      <c r="M149">
        <f t="shared" si="2"/>
        <v>2</v>
      </c>
      <c r="P149" s="38">
        <v>1023</v>
      </c>
      <c r="Q149" s="38">
        <v>1055</v>
      </c>
      <c r="R149" s="38">
        <v>1063</v>
      </c>
      <c r="S149" s="38">
        <v>5023</v>
      </c>
      <c r="T149" s="38">
        <v>5024</v>
      </c>
      <c r="U149" s="38">
        <v>1</v>
      </c>
      <c r="V149" s="35" t="str">
        <f>IFERROR(VLOOKUP(P149,CSVCard!$A:$B,2,0),"")</f>
        <v>董卓</v>
      </c>
      <c r="W149" s="35" t="str">
        <f>IFERROR(VLOOKUP(Q149,CSVCard!$A:$B,2,0),"")</f>
        <v>大乔</v>
      </c>
      <c r="X149" s="35" t="str">
        <f>IFERROR(VLOOKUP(R149,CSVCard!$A:$B,2,0),"")</f>
        <v>华佗</v>
      </c>
      <c r="Y149" s="35" t="str">
        <f>IFERROR(VLOOKUP(S149,CSVCard!$A:$B,2,0),"")</f>
        <v>疾风吕姬</v>
      </c>
      <c r="Z149" s="35" t="str">
        <f>IFERROR(VLOOKUP(T149,CSVCard!$A:$B,2,0),"")</f>
        <v>疾风马超</v>
      </c>
      <c r="AC149" s="39">
        <v>5004</v>
      </c>
      <c r="AD149" s="39">
        <v>5012</v>
      </c>
      <c r="AE149" s="39">
        <v>5018</v>
      </c>
      <c r="AF149" s="39">
        <v>5029</v>
      </c>
      <c r="AG149" s="39">
        <v>5031</v>
      </c>
      <c r="AH149" s="39">
        <v>1</v>
      </c>
      <c r="AI149" s="35" t="str">
        <f>IFERROR(VLOOKUP(AC149,CSVCard!$A:$B,2,0),"")</f>
        <v>传承关羽</v>
      </c>
      <c r="AJ149" s="35" t="str">
        <f>IFERROR(VLOOKUP(AD149,CSVCard!$A:$B,2,0),"")</f>
        <v>传承赵云</v>
      </c>
      <c r="AK149" s="35" t="str">
        <f>IFERROR(VLOOKUP(AE149,CSVCard!$A:$B,2,0),"")</f>
        <v>传承魏延</v>
      </c>
      <c r="AL149" s="35" t="str">
        <f>IFERROR(VLOOKUP(AF149,CSVCard!$A:$B,2,0),"")</f>
        <v>固守祝融</v>
      </c>
      <c r="AM149" s="35" t="str">
        <f>IFERROR(VLOOKUP(AG149,CSVCard!$A:$B,2,0),"")</f>
        <v>固守许褚</v>
      </c>
      <c r="AN149" s="38"/>
      <c r="AP149" s="39">
        <v>1016</v>
      </c>
      <c r="AQ149" s="39">
        <v>1055</v>
      </c>
      <c r="AR149" s="39">
        <v>1056</v>
      </c>
      <c r="AS149" s="39">
        <v>5021</v>
      </c>
      <c r="AT149" s="39">
        <v>5024</v>
      </c>
      <c r="AU149" s="39">
        <v>2</v>
      </c>
      <c r="AV149" s="35" t="str">
        <f>IFERROR(VLOOKUP(AP149,CSVCard!$A:$B,2,0),"")</f>
        <v>周瑜</v>
      </c>
      <c r="AW149" s="35" t="str">
        <f>IFERROR(VLOOKUP(AQ149,CSVCard!$A:$B,2,0),"")</f>
        <v>大乔</v>
      </c>
      <c r="AX149" s="35" t="str">
        <f>IFERROR(VLOOKUP(AR149,CSVCard!$A:$B,2,0),"")</f>
        <v>小乔</v>
      </c>
      <c r="AY149" s="35" t="str">
        <f>IFERROR(VLOOKUP(AS149,CSVCard!$A:$B,2,0),"")</f>
        <v>疾风孙尚香</v>
      </c>
      <c r="AZ149" s="35" t="str">
        <f>IFERROR(VLOOKUP(AT149,CSVCard!$A:$B,2,0),"")</f>
        <v>疾风马超</v>
      </c>
    </row>
    <row r="150" spans="1:52" ht="14.25" x14ac:dyDescent="0.2">
      <c r="A150">
        <v>1027</v>
      </c>
      <c r="B150">
        <v>1031</v>
      </c>
      <c r="C150">
        <v>1035</v>
      </c>
      <c r="D150">
        <v>1055</v>
      </c>
      <c r="E150">
        <v>1063</v>
      </c>
      <c r="F150">
        <v>2</v>
      </c>
      <c r="H150" s="35" t="str">
        <f>IFERROR(VLOOKUP(A150,CSVCard!$A:$B,2,0),"")</f>
        <v>颜良</v>
      </c>
      <c r="I150" s="35" t="str">
        <f>IFERROR(VLOOKUP(B150,CSVCard!$A:$B,2,0),"")</f>
        <v>祝融</v>
      </c>
      <c r="J150" s="35" t="str">
        <f>IFERROR(VLOOKUP(C150,CSVCard!$A:$B,2,0),"")</f>
        <v>张星彩</v>
      </c>
      <c r="K150" s="35" t="str">
        <f>IFERROR(VLOOKUP(D150,CSVCard!$A:$B,2,0),"")</f>
        <v>大乔</v>
      </c>
      <c r="L150" s="35" t="str">
        <f>IFERROR(VLOOKUP(E150,CSVCard!$A:$B,2,0),"")</f>
        <v>华佗</v>
      </c>
      <c r="M150">
        <f t="shared" si="2"/>
        <v>2</v>
      </c>
      <c r="P150" s="38">
        <v>1009</v>
      </c>
      <c r="Q150" s="38">
        <v>1050</v>
      </c>
      <c r="R150" s="38">
        <v>5003</v>
      </c>
      <c r="S150" s="38">
        <v>5004</v>
      </c>
      <c r="T150" s="38">
        <v>5018</v>
      </c>
      <c r="U150" s="38">
        <v>1</v>
      </c>
      <c r="V150" s="35" t="str">
        <f>IFERROR(VLOOKUP(P150,CSVCard!$A:$B,2,0),"")</f>
        <v>张飞</v>
      </c>
      <c r="W150" s="35" t="str">
        <f>IFERROR(VLOOKUP(Q150,CSVCard!$A:$B,2,0),"")</f>
        <v>姜维</v>
      </c>
      <c r="X150" s="35" t="str">
        <f>IFERROR(VLOOKUP(R150,CSVCard!$A:$B,2,0),"")</f>
        <v>传承刘备</v>
      </c>
      <c r="Y150" s="35" t="str">
        <f>IFERROR(VLOOKUP(S150,CSVCard!$A:$B,2,0),"")</f>
        <v>传承关羽</v>
      </c>
      <c r="Z150" s="35" t="str">
        <f>IFERROR(VLOOKUP(T150,CSVCard!$A:$B,2,0),"")</f>
        <v>传承魏延</v>
      </c>
      <c r="AC150" s="39">
        <v>1048</v>
      </c>
      <c r="AD150" s="39">
        <v>3006</v>
      </c>
      <c r="AE150" s="39">
        <v>5010</v>
      </c>
      <c r="AF150" s="39">
        <v>5019</v>
      </c>
      <c r="AG150" s="39">
        <v>5034</v>
      </c>
      <c r="AH150" s="39">
        <v>1</v>
      </c>
      <c r="AI150" s="35" t="str">
        <f>IFERROR(VLOOKUP(AC150,CSVCard!$A:$B,2,0),"")</f>
        <v>卞夫人</v>
      </c>
      <c r="AJ150" s="35" t="str">
        <f>IFERROR(VLOOKUP(AD150,CSVCard!$A:$B,2,0),"")</f>
        <v>邓芝</v>
      </c>
      <c r="AK150" s="35" t="str">
        <f>IFERROR(VLOOKUP(AE150,CSVCard!$A:$B,2,0),"")</f>
        <v>传承司马懿</v>
      </c>
      <c r="AL150" s="35" t="str">
        <f>IFERROR(VLOOKUP(AF150,CSVCard!$A:$B,2,0),"")</f>
        <v>传承甄姬</v>
      </c>
      <c r="AM150" s="35" t="str">
        <f>IFERROR(VLOOKUP(AG150,CSVCard!$A:$B,2,0),"")</f>
        <v>传承曹丕</v>
      </c>
      <c r="AN150" s="38"/>
      <c r="AP150" s="39">
        <v>1001</v>
      </c>
      <c r="AQ150" s="39">
        <v>1032</v>
      </c>
      <c r="AR150" s="39">
        <v>5011</v>
      </c>
      <c r="AS150" s="39">
        <v>5023</v>
      </c>
      <c r="AT150" s="39">
        <v>5034</v>
      </c>
      <c r="AU150" s="39">
        <v>2</v>
      </c>
      <c r="AV150" s="35" t="str">
        <f>IFERROR(VLOOKUP(AP150,CSVCard!$A:$B,2,0),"")</f>
        <v>曹操</v>
      </c>
      <c r="AW150" s="35" t="str">
        <f>IFERROR(VLOOKUP(AQ150,CSVCard!$A:$B,2,0),"")</f>
        <v>张郃</v>
      </c>
      <c r="AX150" s="35" t="str">
        <f>IFERROR(VLOOKUP(AR150,CSVCard!$A:$B,2,0),"")</f>
        <v>传承张辽</v>
      </c>
      <c r="AY150" s="35" t="str">
        <f>IFERROR(VLOOKUP(AS150,CSVCard!$A:$B,2,0),"")</f>
        <v>疾风吕姬</v>
      </c>
      <c r="AZ150" s="35" t="str">
        <f>IFERROR(VLOOKUP(AT150,CSVCard!$A:$B,2,0),"")</f>
        <v>传承曹丕</v>
      </c>
    </row>
    <row r="151" spans="1:52" ht="14.25" x14ac:dyDescent="0.2">
      <c r="A151">
        <v>1016</v>
      </c>
      <c r="B151">
        <v>1055</v>
      </c>
      <c r="C151">
        <v>1056</v>
      </c>
      <c r="D151">
        <v>5024</v>
      </c>
      <c r="E151">
        <v>5035</v>
      </c>
      <c r="F151">
        <v>2</v>
      </c>
      <c r="H151" s="35" t="str">
        <f>IFERROR(VLOOKUP(A151,CSVCard!$A:$B,2,0),"")</f>
        <v>周瑜</v>
      </c>
      <c r="I151" s="35" t="str">
        <f>IFERROR(VLOOKUP(B151,CSVCard!$A:$B,2,0),"")</f>
        <v>大乔</v>
      </c>
      <c r="J151" s="35" t="str">
        <f>IFERROR(VLOOKUP(C151,CSVCard!$A:$B,2,0),"")</f>
        <v>小乔</v>
      </c>
      <c r="K151" s="35" t="str">
        <f>IFERROR(VLOOKUP(D151,CSVCard!$A:$B,2,0),"")</f>
        <v>疾风马超</v>
      </c>
      <c r="L151" s="35" t="str">
        <f>IFERROR(VLOOKUP(E151,CSVCard!$A:$B,2,0),"")</f>
        <v>传承蔡文姬</v>
      </c>
      <c r="M151">
        <f t="shared" si="2"/>
        <v>2</v>
      </c>
      <c r="P151" s="38">
        <v>1033</v>
      </c>
      <c r="U151" s="38">
        <v>1</v>
      </c>
      <c r="V151" s="35" t="str">
        <f>IFERROR(VLOOKUP(P151,CSVCard!$A:$B,2,0),"")</f>
        <v>庞统</v>
      </c>
      <c r="W151" s="35" t="str">
        <f>IFERROR(VLOOKUP(Q151,CSVCard!$A:$B,2,0),"")</f>
        <v/>
      </c>
      <c r="X151" s="35" t="str">
        <f>IFERROR(VLOOKUP(R151,CSVCard!$A:$B,2,0),"")</f>
        <v/>
      </c>
      <c r="Y151" s="35" t="str">
        <f>IFERROR(VLOOKUP(S151,CSVCard!$A:$B,2,0),"")</f>
        <v/>
      </c>
      <c r="Z151" s="35" t="str">
        <f>IFERROR(VLOOKUP(T151,CSVCard!$A:$B,2,0),"")</f>
        <v/>
      </c>
      <c r="AC151" s="39">
        <v>1011</v>
      </c>
      <c r="AD151" s="39">
        <v>1013</v>
      </c>
      <c r="AE151" s="39">
        <v>1016</v>
      </c>
      <c r="AF151" s="39">
        <v>1022</v>
      </c>
      <c r="AG151" s="39">
        <v>1056</v>
      </c>
      <c r="AH151" s="39">
        <v>1</v>
      </c>
      <c r="AI151" s="35" t="str">
        <f>IFERROR(VLOOKUP(AC151,CSVCard!$A:$B,2,0),"")</f>
        <v>诸葛亮</v>
      </c>
      <c r="AJ151" s="35" t="str">
        <f>IFERROR(VLOOKUP(AD151,CSVCard!$A:$B,2,0),"")</f>
        <v>赵云</v>
      </c>
      <c r="AK151" s="35" t="str">
        <f>IFERROR(VLOOKUP(AE151,CSVCard!$A:$B,2,0),"")</f>
        <v>周瑜</v>
      </c>
      <c r="AL151" s="35" t="str">
        <f>IFERROR(VLOOKUP(AF151,CSVCard!$A:$B,2,0),"")</f>
        <v>吕布</v>
      </c>
      <c r="AM151" s="35" t="str">
        <f>IFERROR(VLOOKUP(AG151,CSVCard!$A:$B,2,0),"")</f>
        <v>小乔</v>
      </c>
      <c r="AN151" s="38"/>
      <c r="AP151" s="39">
        <v>1035</v>
      </c>
      <c r="AQ151" s="39">
        <v>1045</v>
      </c>
      <c r="AR151" s="39">
        <v>1050</v>
      </c>
      <c r="AS151" s="39">
        <v>1055</v>
      </c>
      <c r="AT151" s="39">
        <v>1063</v>
      </c>
      <c r="AU151" s="39">
        <v>2</v>
      </c>
      <c r="AV151" s="35" t="str">
        <f>IFERROR(VLOOKUP(AP151,CSVCard!$A:$B,2,0),"")</f>
        <v>张星彩</v>
      </c>
      <c r="AW151" s="35" t="str">
        <f>IFERROR(VLOOKUP(AQ151,CSVCard!$A:$B,2,0),"")</f>
        <v>黄忠</v>
      </c>
      <c r="AX151" s="35" t="str">
        <f>IFERROR(VLOOKUP(AR151,CSVCard!$A:$B,2,0),"")</f>
        <v>姜维</v>
      </c>
      <c r="AY151" s="35" t="str">
        <f>IFERROR(VLOOKUP(AS151,CSVCard!$A:$B,2,0),"")</f>
        <v>大乔</v>
      </c>
      <c r="AZ151" s="35" t="str">
        <f>IFERROR(VLOOKUP(AT151,CSVCard!$A:$B,2,0),"")</f>
        <v>华佗</v>
      </c>
    </row>
    <row r="152" spans="1:52" ht="14.25" x14ac:dyDescent="0.2">
      <c r="A152">
        <v>1014</v>
      </c>
      <c r="B152">
        <v>1070</v>
      </c>
      <c r="C152">
        <v>5003</v>
      </c>
      <c r="D152">
        <v>5022</v>
      </c>
      <c r="E152">
        <v>5048</v>
      </c>
      <c r="F152">
        <v>2</v>
      </c>
      <c r="H152" s="35" t="str">
        <f>IFERROR(VLOOKUP(A152,CSVCard!$A:$B,2,0),"")</f>
        <v>马超</v>
      </c>
      <c r="I152" s="35" t="str">
        <f>IFERROR(VLOOKUP(B152,CSVCard!$A:$B,2,0),"")</f>
        <v>鲍三娘</v>
      </c>
      <c r="J152" s="35" t="str">
        <f>IFERROR(VLOOKUP(C152,CSVCard!$A:$B,2,0),"")</f>
        <v>传承刘备</v>
      </c>
      <c r="K152" s="35" t="str">
        <f>IFERROR(VLOOKUP(D152,CSVCard!$A:$B,2,0),"")</f>
        <v>疾风赵云</v>
      </c>
      <c r="L152" s="35" t="str">
        <f>IFERROR(VLOOKUP(E152,CSVCard!$A:$B,2,0),"")</f>
        <v>传承关索</v>
      </c>
      <c r="M152">
        <f t="shared" si="2"/>
        <v>2</v>
      </c>
      <c r="P152" s="38">
        <v>1014</v>
      </c>
      <c r="Q152" s="38">
        <v>1055</v>
      </c>
      <c r="R152" s="38">
        <v>5003</v>
      </c>
      <c r="S152" s="38">
        <v>5022</v>
      </c>
      <c r="T152" s="38">
        <v>5048</v>
      </c>
      <c r="U152" s="38">
        <v>1</v>
      </c>
      <c r="V152" s="35" t="str">
        <f>IFERROR(VLOOKUP(P152,CSVCard!$A:$B,2,0),"")</f>
        <v>马超</v>
      </c>
      <c r="W152" s="35" t="str">
        <f>IFERROR(VLOOKUP(Q152,CSVCard!$A:$B,2,0),"")</f>
        <v>大乔</v>
      </c>
      <c r="X152" s="35" t="str">
        <f>IFERROR(VLOOKUP(R152,CSVCard!$A:$B,2,0),"")</f>
        <v>传承刘备</v>
      </c>
      <c r="Y152" s="35" t="str">
        <f>IFERROR(VLOOKUP(S152,CSVCard!$A:$B,2,0),"")</f>
        <v>疾风赵云</v>
      </c>
      <c r="Z152" s="35" t="str">
        <f>IFERROR(VLOOKUP(T152,CSVCard!$A:$B,2,0),"")</f>
        <v>传承关索</v>
      </c>
      <c r="AC152" s="39">
        <v>1008</v>
      </c>
      <c r="AD152" s="39">
        <v>5004</v>
      </c>
      <c r="AE152" s="39">
        <v>5006</v>
      </c>
      <c r="AF152" s="39">
        <v>5012</v>
      </c>
      <c r="AG152" s="39">
        <v>5018</v>
      </c>
      <c r="AH152" s="39">
        <v>1</v>
      </c>
      <c r="AI152" s="35" t="str">
        <f>IFERROR(VLOOKUP(AC152,CSVCard!$A:$B,2,0),"")</f>
        <v>刘备</v>
      </c>
      <c r="AJ152" s="35" t="str">
        <f>IFERROR(VLOOKUP(AD152,CSVCard!$A:$B,2,0),"")</f>
        <v>传承关羽</v>
      </c>
      <c r="AK152" s="35" t="str">
        <f>IFERROR(VLOOKUP(AE152,CSVCard!$A:$B,2,0),"")</f>
        <v>传承孙尚香</v>
      </c>
      <c r="AL152" s="35" t="str">
        <f>IFERROR(VLOOKUP(AF152,CSVCard!$A:$B,2,0),"")</f>
        <v>传承赵云</v>
      </c>
      <c r="AM152" s="35" t="str">
        <f>IFERROR(VLOOKUP(AG152,CSVCard!$A:$B,2,0),"")</f>
        <v>传承魏延</v>
      </c>
      <c r="AN152" s="38"/>
      <c r="AP152" s="39">
        <v>1054</v>
      </c>
      <c r="AQ152" s="39">
        <v>1055</v>
      </c>
      <c r="AR152" s="39">
        <v>1063</v>
      </c>
      <c r="AS152" s="39">
        <v>5023</v>
      </c>
      <c r="AT152" s="39">
        <v>5028</v>
      </c>
      <c r="AU152" s="39">
        <v>2</v>
      </c>
      <c r="AV152" s="35" t="str">
        <f>IFERROR(VLOOKUP(AP152,CSVCard!$A:$B,2,0),"")</f>
        <v>凌统</v>
      </c>
      <c r="AW152" s="35" t="str">
        <f>IFERROR(VLOOKUP(AQ152,CSVCard!$A:$B,2,0),"")</f>
        <v>大乔</v>
      </c>
      <c r="AX152" s="35" t="str">
        <f>IFERROR(VLOOKUP(AR152,CSVCard!$A:$B,2,0),"")</f>
        <v>华佗</v>
      </c>
      <c r="AY152" s="35" t="str">
        <f>IFERROR(VLOOKUP(AS152,CSVCard!$A:$B,2,0),"")</f>
        <v>疾风吕姬</v>
      </c>
      <c r="AZ152" s="35" t="str">
        <f>IFERROR(VLOOKUP(AT152,CSVCard!$A:$B,2,0),"")</f>
        <v>固守颜良</v>
      </c>
    </row>
    <row r="153" spans="1:52" ht="14.25" x14ac:dyDescent="0.2">
      <c r="A153">
        <v>1045</v>
      </c>
      <c r="B153">
        <v>1050</v>
      </c>
      <c r="C153">
        <v>5003</v>
      </c>
      <c r="D153">
        <v>5004</v>
      </c>
      <c r="E153">
        <v>5018</v>
      </c>
      <c r="F153">
        <v>2</v>
      </c>
      <c r="H153" s="35" t="str">
        <f>IFERROR(VLOOKUP(A153,CSVCard!$A:$B,2,0),"")</f>
        <v>黄忠</v>
      </c>
      <c r="I153" s="35" t="str">
        <f>IFERROR(VLOOKUP(B153,CSVCard!$A:$B,2,0),"")</f>
        <v>姜维</v>
      </c>
      <c r="J153" s="35" t="str">
        <f>IFERROR(VLOOKUP(C153,CSVCard!$A:$B,2,0),"")</f>
        <v>传承刘备</v>
      </c>
      <c r="K153" s="35" t="str">
        <f>IFERROR(VLOOKUP(D153,CSVCard!$A:$B,2,0),"")</f>
        <v>传承关羽</v>
      </c>
      <c r="L153" s="35" t="str">
        <f>IFERROR(VLOOKUP(E153,CSVCard!$A:$B,2,0),"")</f>
        <v>传承魏延</v>
      </c>
      <c r="M153">
        <f t="shared" si="2"/>
        <v>2</v>
      </c>
      <c r="P153" s="38">
        <v>1056</v>
      </c>
      <c r="Q153" s="38">
        <v>5014</v>
      </c>
      <c r="R153" s="38">
        <v>5021</v>
      </c>
      <c r="S153" s="38">
        <v>5030</v>
      </c>
      <c r="T153" s="38">
        <v>5032</v>
      </c>
      <c r="U153" s="38">
        <v>1</v>
      </c>
      <c r="V153" s="35" t="str">
        <f>IFERROR(VLOOKUP(P153,CSVCard!$A:$B,2,0),"")</f>
        <v>小乔</v>
      </c>
      <c r="W153" s="35" t="str">
        <f>IFERROR(VLOOKUP(Q153,CSVCard!$A:$B,2,0),"")</f>
        <v>传承周瑜</v>
      </c>
      <c r="X153" s="35" t="str">
        <f>IFERROR(VLOOKUP(R153,CSVCard!$A:$B,2,0),"")</f>
        <v>疾风孙尚香</v>
      </c>
      <c r="Y153" s="35" t="str">
        <f>IFERROR(VLOOKUP(S153,CSVCard!$A:$B,2,0),"")</f>
        <v>固守周泰</v>
      </c>
      <c r="Z153" s="35" t="str">
        <f>IFERROR(VLOOKUP(T153,CSVCard!$A:$B,2,0),"")</f>
        <v>传承孙策</v>
      </c>
      <c r="AC153" s="39">
        <v>1071</v>
      </c>
      <c r="AD153" s="39">
        <v>5005</v>
      </c>
      <c r="AE153" s="39">
        <v>5014</v>
      </c>
      <c r="AF153" s="39">
        <v>5021</v>
      </c>
      <c r="AG153" s="39">
        <v>5030</v>
      </c>
      <c r="AH153" s="39">
        <v>1</v>
      </c>
      <c r="AI153" s="35" t="str">
        <f>IFERROR(VLOOKUP(AC153,CSVCard!$A:$B,2,0),"")</f>
        <v>孙坚</v>
      </c>
      <c r="AJ153" s="35" t="str">
        <f>IFERROR(VLOOKUP(AD153,CSVCard!$A:$B,2,0),"")</f>
        <v>传承孙权</v>
      </c>
      <c r="AK153" s="35" t="str">
        <f>IFERROR(VLOOKUP(AE153,CSVCard!$A:$B,2,0),"")</f>
        <v>传承周瑜</v>
      </c>
      <c r="AL153" s="35" t="str">
        <f>IFERROR(VLOOKUP(AF153,CSVCard!$A:$B,2,0),"")</f>
        <v>疾风孙尚香</v>
      </c>
      <c r="AM153" s="35" t="str">
        <f>IFERROR(VLOOKUP(AG153,CSVCard!$A:$B,2,0),"")</f>
        <v>固守周泰</v>
      </c>
      <c r="AN153" s="38"/>
      <c r="AP153" s="39">
        <v>1031</v>
      </c>
      <c r="AQ153" s="39">
        <v>1041</v>
      </c>
      <c r="AR153" s="39">
        <v>1055</v>
      </c>
      <c r="AS153" s="39">
        <v>1062</v>
      </c>
      <c r="AT153" s="39">
        <v>2047</v>
      </c>
      <c r="AU153" s="39">
        <v>2</v>
      </c>
      <c r="AV153" s="35" t="str">
        <f>IFERROR(VLOOKUP(AP153,CSVCard!$A:$B,2,0),"")</f>
        <v>祝融</v>
      </c>
      <c r="AW153" s="35" t="str">
        <f>IFERROR(VLOOKUP(AQ153,CSVCard!$A:$B,2,0),"")</f>
        <v>魏延</v>
      </c>
      <c r="AX153" s="35" t="str">
        <f>IFERROR(VLOOKUP(AR153,CSVCard!$A:$B,2,0),"")</f>
        <v>大乔</v>
      </c>
      <c r="AY153" s="35" t="str">
        <f>IFERROR(VLOOKUP(AS153,CSVCard!$A:$B,2,0),"")</f>
        <v>蔡文姬</v>
      </c>
      <c r="AZ153" s="35" t="str">
        <f>IFERROR(VLOOKUP(AT153,CSVCard!$A:$B,2,0),"")</f>
        <v>少年刘备</v>
      </c>
    </row>
    <row r="154" spans="1:52" ht="14.25" x14ac:dyDescent="0.2">
      <c r="A154">
        <v>1008</v>
      </c>
      <c r="B154">
        <v>1009</v>
      </c>
      <c r="C154">
        <v>1050</v>
      </c>
      <c r="D154">
        <v>5004</v>
      </c>
      <c r="E154">
        <v>5029</v>
      </c>
      <c r="F154">
        <v>2</v>
      </c>
      <c r="H154" s="35" t="str">
        <f>IFERROR(VLOOKUP(A154,CSVCard!$A:$B,2,0),"")</f>
        <v>刘备</v>
      </c>
      <c r="I154" s="35" t="str">
        <f>IFERROR(VLOOKUP(B154,CSVCard!$A:$B,2,0),"")</f>
        <v>张飞</v>
      </c>
      <c r="J154" s="35" t="str">
        <f>IFERROR(VLOOKUP(C154,CSVCard!$A:$B,2,0),"")</f>
        <v>姜维</v>
      </c>
      <c r="K154" s="35" t="str">
        <f>IFERROR(VLOOKUP(D154,CSVCard!$A:$B,2,0),"")</f>
        <v>传承关羽</v>
      </c>
      <c r="L154" s="35" t="str">
        <f>IFERROR(VLOOKUP(E154,CSVCard!$A:$B,2,0),"")</f>
        <v>固守祝融</v>
      </c>
      <c r="M154">
        <f t="shared" si="2"/>
        <v>2</v>
      </c>
      <c r="P154" s="38">
        <v>1064</v>
      </c>
      <c r="Q154" s="38">
        <v>5014</v>
      </c>
      <c r="R154" s="38">
        <v>5021</v>
      </c>
      <c r="S154" s="38">
        <v>5021</v>
      </c>
      <c r="T154" s="38">
        <v>5021</v>
      </c>
      <c r="U154" s="38">
        <v>1</v>
      </c>
      <c r="V154" s="35" t="str">
        <f>IFERROR(VLOOKUP(P154,CSVCard!$A:$B,2,0),"")</f>
        <v>萝莉貂蝉</v>
      </c>
      <c r="W154" s="35" t="str">
        <f>IFERROR(VLOOKUP(Q154,CSVCard!$A:$B,2,0),"")</f>
        <v>传承周瑜</v>
      </c>
      <c r="X154" s="35" t="str">
        <f>IFERROR(VLOOKUP(R154,CSVCard!$A:$B,2,0),"")</f>
        <v>疾风孙尚香</v>
      </c>
      <c r="Y154" s="35" t="str">
        <f>IFERROR(VLOOKUP(S154,CSVCard!$A:$B,2,0),"")</f>
        <v>疾风孙尚香</v>
      </c>
      <c r="Z154" s="35" t="str">
        <f>IFERROR(VLOOKUP(T154,CSVCard!$A:$B,2,0),"")</f>
        <v>疾风孙尚香</v>
      </c>
      <c r="AC154" s="39">
        <v>1016</v>
      </c>
      <c r="AD154" s="39">
        <v>1054</v>
      </c>
      <c r="AE154" s="39">
        <v>1056</v>
      </c>
      <c r="AF154" s="39">
        <v>5024</v>
      </c>
      <c r="AG154" s="39">
        <v>5028</v>
      </c>
      <c r="AH154" s="39">
        <v>1</v>
      </c>
      <c r="AI154" s="35" t="str">
        <f>IFERROR(VLOOKUP(AC154,CSVCard!$A:$B,2,0),"")</f>
        <v>周瑜</v>
      </c>
      <c r="AJ154" s="35" t="str">
        <f>IFERROR(VLOOKUP(AD154,CSVCard!$A:$B,2,0),"")</f>
        <v>凌统</v>
      </c>
      <c r="AK154" s="35" t="str">
        <f>IFERROR(VLOOKUP(AE154,CSVCard!$A:$B,2,0),"")</f>
        <v>小乔</v>
      </c>
      <c r="AL154" s="35" t="str">
        <f>IFERROR(VLOOKUP(AF154,CSVCard!$A:$B,2,0),"")</f>
        <v>疾风马超</v>
      </c>
      <c r="AM154" s="35" t="str">
        <f>IFERROR(VLOOKUP(AG154,CSVCard!$A:$B,2,0),"")</f>
        <v>固守颜良</v>
      </c>
      <c r="AN154" s="38"/>
      <c r="AP154" s="39">
        <v>1005</v>
      </c>
      <c r="AQ154" s="39">
        <v>1006</v>
      </c>
      <c r="AR154" s="39">
        <v>1032</v>
      </c>
      <c r="AS154" s="39">
        <v>1054</v>
      </c>
      <c r="AT154" s="39">
        <v>1055</v>
      </c>
      <c r="AU154" s="39">
        <v>2</v>
      </c>
      <c r="AV154" s="35" t="str">
        <f>IFERROR(VLOOKUP(AP154,CSVCard!$A:$B,2,0),"")</f>
        <v>曹仁</v>
      </c>
      <c r="AW154" s="35" t="str">
        <f>IFERROR(VLOOKUP(AQ154,CSVCard!$A:$B,2,0),"")</f>
        <v>曹丕</v>
      </c>
      <c r="AX154" s="35" t="str">
        <f>IFERROR(VLOOKUP(AR154,CSVCard!$A:$B,2,0),"")</f>
        <v>张郃</v>
      </c>
      <c r="AY154" s="35" t="str">
        <f>IFERROR(VLOOKUP(AS154,CSVCard!$A:$B,2,0),"")</f>
        <v>凌统</v>
      </c>
      <c r="AZ154" s="35" t="str">
        <f>IFERROR(VLOOKUP(AT154,CSVCard!$A:$B,2,0),"")</f>
        <v>大乔</v>
      </c>
    </row>
    <row r="155" spans="1:52" ht="14.25" x14ac:dyDescent="0.2">
      <c r="A155">
        <v>1050</v>
      </c>
      <c r="B155">
        <v>5003</v>
      </c>
      <c r="C155">
        <v>5022</v>
      </c>
      <c r="D155">
        <v>5029</v>
      </c>
      <c r="E155">
        <v>5048</v>
      </c>
      <c r="F155">
        <v>2</v>
      </c>
      <c r="H155" s="35" t="str">
        <f>IFERROR(VLOOKUP(A155,CSVCard!$A:$B,2,0),"")</f>
        <v>姜维</v>
      </c>
      <c r="I155" s="35" t="str">
        <f>IFERROR(VLOOKUP(B155,CSVCard!$A:$B,2,0),"")</f>
        <v>传承刘备</v>
      </c>
      <c r="J155" s="35" t="str">
        <f>IFERROR(VLOOKUP(C155,CSVCard!$A:$B,2,0),"")</f>
        <v>疾风赵云</v>
      </c>
      <c r="K155" s="35" t="str">
        <f>IFERROR(VLOOKUP(D155,CSVCard!$A:$B,2,0),"")</f>
        <v>固守祝融</v>
      </c>
      <c r="L155" s="35" t="str">
        <f>IFERROR(VLOOKUP(E155,CSVCard!$A:$B,2,0),"")</f>
        <v>传承关索</v>
      </c>
      <c r="M155">
        <f t="shared" si="2"/>
        <v>2</v>
      </c>
      <c r="P155" s="38">
        <v>1022</v>
      </c>
      <c r="Q155" s="38">
        <v>1024</v>
      </c>
      <c r="R155" s="38">
        <v>1055</v>
      </c>
      <c r="S155" s="38">
        <v>5028</v>
      </c>
      <c r="T155" s="38">
        <v>5035</v>
      </c>
      <c r="U155" s="38">
        <v>1</v>
      </c>
      <c r="V155" s="35" t="str">
        <f>IFERROR(VLOOKUP(P155,CSVCard!$A:$B,2,0),"")</f>
        <v>吕布</v>
      </c>
      <c r="W155" s="35" t="str">
        <f>IFERROR(VLOOKUP(Q155,CSVCard!$A:$B,2,0),"")</f>
        <v>貂蝉</v>
      </c>
      <c r="X155" s="35" t="str">
        <f>IFERROR(VLOOKUP(R155,CSVCard!$A:$B,2,0),"")</f>
        <v>大乔</v>
      </c>
      <c r="Y155" s="35" t="str">
        <f>IFERROR(VLOOKUP(S155,CSVCard!$A:$B,2,0),"")</f>
        <v>固守颜良</v>
      </c>
      <c r="Z155" s="35" t="str">
        <f>IFERROR(VLOOKUP(T155,CSVCard!$A:$B,2,0),"")</f>
        <v>传承蔡文姬</v>
      </c>
      <c r="AC155" s="39">
        <v>5011</v>
      </c>
      <c r="AD155" s="39">
        <v>5023</v>
      </c>
      <c r="AE155" s="39">
        <v>5024</v>
      </c>
      <c r="AF155" s="39">
        <v>5028</v>
      </c>
      <c r="AG155" s="39">
        <v>5034</v>
      </c>
      <c r="AH155" s="39">
        <v>1</v>
      </c>
      <c r="AI155" s="35" t="str">
        <f>IFERROR(VLOOKUP(AC155,CSVCard!$A:$B,2,0),"")</f>
        <v>传承张辽</v>
      </c>
      <c r="AJ155" s="35" t="str">
        <f>IFERROR(VLOOKUP(AD155,CSVCard!$A:$B,2,0),"")</f>
        <v>疾风吕姬</v>
      </c>
      <c r="AK155" s="35" t="str">
        <f>IFERROR(VLOOKUP(AE155,CSVCard!$A:$B,2,0),"")</f>
        <v>疾风马超</v>
      </c>
      <c r="AL155" s="35" t="str">
        <f>IFERROR(VLOOKUP(AF155,CSVCard!$A:$B,2,0),"")</f>
        <v>固守颜良</v>
      </c>
      <c r="AM155" s="35" t="str">
        <f>IFERROR(VLOOKUP(AG155,CSVCard!$A:$B,2,0),"")</f>
        <v>传承曹丕</v>
      </c>
      <c r="AN155" s="38"/>
      <c r="AP155" s="39">
        <v>4013</v>
      </c>
      <c r="AU155" s="39">
        <v>2</v>
      </c>
      <c r="AV155" s="35" t="str">
        <f>IFERROR(VLOOKUP(AP155,CSVCard!$A:$B,2,0),"")</f>
        <v>富商</v>
      </c>
      <c r="AW155" s="35" t="str">
        <f>IFERROR(VLOOKUP(AQ155,CSVCard!$A:$B,2,0),"")</f>
        <v/>
      </c>
      <c r="AX155" s="35" t="str">
        <f>IFERROR(VLOOKUP(AR155,CSVCard!$A:$B,2,0),"")</f>
        <v/>
      </c>
      <c r="AY155" s="35" t="str">
        <f>IFERROR(VLOOKUP(AS155,CSVCard!$A:$B,2,0),"")</f>
        <v/>
      </c>
      <c r="AZ155" s="35" t="str">
        <f>IFERROR(VLOOKUP(AT155,CSVCard!$A:$B,2,0),"")</f>
        <v/>
      </c>
    </row>
    <row r="156" spans="1:52" ht="14.25" x14ac:dyDescent="0.2">
      <c r="A156">
        <v>1009</v>
      </c>
      <c r="B156">
        <v>5003</v>
      </c>
      <c r="C156">
        <v>5004</v>
      </c>
      <c r="D156">
        <v>5018</v>
      </c>
      <c r="E156">
        <v>5029</v>
      </c>
      <c r="F156">
        <v>2</v>
      </c>
      <c r="H156" s="35" t="str">
        <f>IFERROR(VLOOKUP(A156,CSVCard!$A:$B,2,0),"")</f>
        <v>张飞</v>
      </c>
      <c r="I156" s="35" t="str">
        <f>IFERROR(VLOOKUP(B156,CSVCard!$A:$B,2,0),"")</f>
        <v>传承刘备</v>
      </c>
      <c r="J156" s="35" t="str">
        <f>IFERROR(VLOOKUP(C156,CSVCard!$A:$B,2,0),"")</f>
        <v>传承关羽</v>
      </c>
      <c r="K156" s="35" t="str">
        <f>IFERROR(VLOOKUP(D156,CSVCard!$A:$B,2,0),"")</f>
        <v>传承魏延</v>
      </c>
      <c r="L156" s="35" t="str">
        <f>IFERROR(VLOOKUP(E156,CSVCard!$A:$B,2,0),"")</f>
        <v>固守祝融</v>
      </c>
      <c r="M156">
        <f t="shared" si="2"/>
        <v>2</v>
      </c>
      <c r="P156" s="38">
        <v>1035</v>
      </c>
      <c r="Q156" s="38">
        <v>1055</v>
      </c>
      <c r="R156" s="38">
        <v>1063</v>
      </c>
      <c r="S156" s="38">
        <v>5003</v>
      </c>
      <c r="T156" s="38">
        <v>5037</v>
      </c>
      <c r="U156" s="38">
        <v>1</v>
      </c>
      <c r="V156" s="35" t="str">
        <f>IFERROR(VLOOKUP(P156,CSVCard!$A:$B,2,0),"")</f>
        <v>张星彩</v>
      </c>
      <c r="W156" s="35" t="str">
        <f>IFERROR(VLOOKUP(Q156,CSVCard!$A:$B,2,0),"")</f>
        <v>大乔</v>
      </c>
      <c r="X156" s="35" t="str">
        <f>IFERROR(VLOOKUP(R156,CSVCard!$A:$B,2,0),"")</f>
        <v>华佗</v>
      </c>
      <c r="Y156" s="35" t="str">
        <f>IFERROR(VLOOKUP(S156,CSVCard!$A:$B,2,0),"")</f>
        <v>传承刘备</v>
      </c>
      <c r="Z156" s="35" t="str">
        <f>IFERROR(VLOOKUP(T156,CSVCard!$A:$B,2,0),"")</f>
        <v>传承黄忠</v>
      </c>
      <c r="AC156" s="39">
        <v>1015</v>
      </c>
      <c r="AD156" s="39">
        <v>1055</v>
      </c>
      <c r="AE156" s="39">
        <v>1056</v>
      </c>
      <c r="AF156" s="39">
        <v>5014</v>
      </c>
      <c r="AG156" s="39">
        <v>5032</v>
      </c>
      <c r="AH156" s="39">
        <v>1</v>
      </c>
      <c r="AI156" s="35" t="str">
        <f>IFERROR(VLOOKUP(AC156,CSVCard!$A:$B,2,0),"")</f>
        <v>孙权</v>
      </c>
      <c r="AJ156" s="35" t="str">
        <f>IFERROR(VLOOKUP(AD156,CSVCard!$A:$B,2,0),"")</f>
        <v>大乔</v>
      </c>
      <c r="AK156" s="35" t="str">
        <f>IFERROR(VLOOKUP(AE156,CSVCard!$A:$B,2,0),"")</f>
        <v>小乔</v>
      </c>
      <c r="AL156" s="35" t="str">
        <f>IFERROR(VLOOKUP(AF156,CSVCard!$A:$B,2,0),"")</f>
        <v>传承周瑜</v>
      </c>
      <c r="AM156" s="35" t="str">
        <f>IFERROR(VLOOKUP(AG156,CSVCard!$A:$B,2,0),"")</f>
        <v>传承孙策</v>
      </c>
      <c r="AN156" s="38"/>
      <c r="AP156" s="39">
        <v>1006</v>
      </c>
      <c r="AQ156" s="39">
        <v>1030</v>
      </c>
      <c r="AR156" s="39">
        <v>1032</v>
      </c>
      <c r="AS156" s="39">
        <v>1055</v>
      </c>
      <c r="AT156" s="39">
        <v>1063</v>
      </c>
      <c r="AU156" s="39">
        <v>2</v>
      </c>
      <c r="AV156" s="35" t="str">
        <f>IFERROR(VLOOKUP(AP156,CSVCard!$A:$B,2,0),"")</f>
        <v>曹丕</v>
      </c>
      <c r="AW156" s="35" t="str">
        <f>IFERROR(VLOOKUP(AQ156,CSVCard!$A:$B,2,0),"")</f>
        <v>吕姬</v>
      </c>
      <c r="AX156" s="35" t="str">
        <f>IFERROR(VLOOKUP(AR156,CSVCard!$A:$B,2,0),"")</f>
        <v>张郃</v>
      </c>
      <c r="AY156" s="35" t="str">
        <f>IFERROR(VLOOKUP(AS156,CSVCard!$A:$B,2,0),"")</f>
        <v>大乔</v>
      </c>
      <c r="AZ156" s="35" t="str">
        <f>IFERROR(VLOOKUP(AT156,CSVCard!$A:$B,2,0),"")</f>
        <v>华佗</v>
      </c>
    </row>
    <row r="157" spans="1:52" ht="14.25" x14ac:dyDescent="0.2">
      <c r="A157">
        <v>1009</v>
      </c>
      <c r="B157">
        <v>1045</v>
      </c>
      <c r="C157">
        <v>1050</v>
      </c>
      <c r="D157">
        <v>1055</v>
      </c>
      <c r="E157">
        <v>1062</v>
      </c>
      <c r="F157">
        <v>2</v>
      </c>
      <c r="H157" s="35" t="str">
        <f>IFERROR(VLOOKUP(A157,CSVCard!$A:$B,2,0),"")</f>
        <v>张飞</v>
      </c>
      <c r="I157" s="35" t="str">
        <f>IFERROR(VLOOKUP(B157,CSVCard!$A:$B,2,0),"")</f>
        <v>黄忠</v>
      </c>
      <c r="J157" s="35" t="str">
        <f>IFERROR(VLOOKUP(C157,CSVCard!$A:$B,2,0),"")</f>
        <v>姜维</v>
      </c>
      <c r="K157" s="35" t="str">
        <f>IFERROR(VLOOKUP(D157,CSVCard!$A:$B,2,0),"")</f>
        <v>大乔</v>
      </c>
      <c r="L157" s="35" t="str">
        <f>IFERROR(VLOOKUP(E157,CSVCard!$A:$B,2,0),"")</f>
        <v>蔡文姬</v>
      </c>
      <c r="M157">
        <f t="shared" si="2"/>
        <v>2</v>
      </c>
      <c r="P157" s="38">
        <v>1050</v>
      </c>
      <c r="Q157" s="38">
        <v>5003</v>
      </c>
      <c r="R157" s="38">
        <v>5004</v>
      </c>
      <c r="S157" s="38">
        <v>5022</v>
      </c>
      <c r="T157" s="38">
        <v>5029</v>
      </c>
      <c r="U157" s="38">
        <v>1</v>
      </c>
      <c r="V157" s="35" t="str">
        <f>IFERROR(VLOOKUP(P157,CSVCard!$A:$B,2,0),"")</f>
        <v>姜维</v>
      </c>
      <c r="W157" s="35" t="str">
        <f>IFERROR(VLOOKUP(Q157,CSVCard!$A:$B,2,0),"")</f>
        <v>传承刘备</v>
      </c>
      <c r="X157" s="35" t="str">
        <f>IFERROR(VLOOKUP(R157,CSVCard!$A:$B,2,0),"")</f>
        <v>传承关羽</v>
      </c>
      <c r="Y157" s="35" t="str">
        <f>IFERROR(VLOOKUP(S157,CSVCard!$A:$B,2,0),"")</f>
        <v>疾风赵云</v>
      </c>
      <c r="Z157" s="35" t="str">
        <f>IFERROR(VLOOKUP(T157,CSVCard!$A:$B,2,0),"")</f>
        <v>固守祝融</v>
      </c>
      <c r="AC157" s="39">
        <v>1056</v>
      </c>
      <c r="AD157" s="39">
        <v>5014</v>
      </c>
      <c r="AE157" s="39">
        <v>5021</v>
      </c>
      <c r="AF157" s="39">
        <v>5030</v>
      </c>
      <c r="AG157" s="39">
        <v>5030</v>
      </c>
      <c r="AH157" s="39">
        <v>1</v>
      </c>
      <c r="AI157" s="35" t="str">
        <f>IFERROR(VLOOKUP(AC157,CSVCard!$A:$B,2,0),"")</f>
        <v>小乔</v>
      </c>
      <c r="AJ157" s="35" t="str">
        <f>IFERROR(VLOOKUP(AD157,CSVCard!$A:$B,2,0),"")</f>
        <v>传承周瑜</v>
      </c>
      <c r="AK157" s="35" t="str">
        <f>IFERROR(VLOOKUP(AE157,CSVCard!$A:$B,2,0),"")</f>
        <v>疾风孙尚香</v>
      </c>
      <c r="AL157" s="35" t="str">
        <f>IFERROR(VLOOKUP(AF157,CSVCard!$A:$B,2,0),"")</f>
        <v>固守周泰</v>
      </c>
      <c r="AM157" s="35" t="str">
        <f>IFERROR(VLOOKUP(AG157,CSVCard!$A:$B,2,0),"")</f>
        <v>固守周泰</v>
      </c>
      <c r="AN157" s="38"/>
      <c r="AP157" s="39">
        <v>1030</v>
      </c>
      <c r="AQ157" s="39">
        <v>1038</v>
      </c>
      <c r="AR157" s="39">
        <v>1062</v>
      </c>
      <c r="AS157" s="39">
        <v>2046</v>
      </c>
      <c r="AT157" s="39">
        <v>5058</v>
      </c>
      <c r="AU157" s="39">
        <v>2</v>
      </c>
      <c r="AV157" s="35" t="str">
        <f>IFERROR(VLOOKUP(AP157,CSVCard!$A:$B,2,0),"")</f>
        <v>吕姬</v>
      </c>
      <c r="AW157" s="35" t="str">
        <f>IFERROR(VLOOKUP(AQ157,CSVCard!$A:$B,2,0),"")</f>
        <v>郭女王</v>
      </c>
      <c r="AX157" s="35" t="str">
        <f>IFERROR(VLOOKUP(AR157,CSVCard!$A:$B,2,0),"")</f>
        <v>蔡文姬</v>
      </c>
      <c r="AY157" s="35" t="str">
        <f>IFERROR(VLOOKUP(AS157,CSVCard!$A:$B,2,0),"")</f>
        <v>少年董卓</v>
      </c>
      <c r="AZ157" s="35" t="str">
        <f>IFERROR(VLOOKUP(AT157,CSVCard!$A:$B,2,0),"")</f>
        <v>贺舞步练师</v>
      </c>
    </row>
    <row r="158" spans="1:52" ht="14.25" x14ac:dyDescent="0.2">
      <c r="A158">
        <v>1005</v>
      </c>
      <c r="B158">
        <v>1006</v>
      </c>
      <c r="C158">
        <v>1032</v>
      </c>
      <c r="D158">
        <v>1055</v>
      </c>
      <c r="E158">
        <v>1063</v>
      </c>
      <c r="F158">
        <v>2</v>
      </c>
      <c r="H158" s="35" t="str">
        <f>IFERROR(VLOOKUP(A158,CSVCard!$A:$B,2,0),"")</f>
        <v>曹仁</v>
      </c>
      <c r="I158" s="35" t="str">
        <f>IFERROR(VLOOKUP(B158,CSVCard!$A:$B,2,0),"")</f>
        <v>曹丕</v>
      </c>
      <c r="J158" s="35" t="str">
        <f>IFERROR(VLOOKUP(C158,CSVCard!$A:$B,2,0),"")</f>
        <v>张郃</v>
      </c>
      <c r="K158" s="35" t="str">
        <f>IFERROR(VLOOKUP(D158,CSVCard!$A:$B,2,0),"")</f>
        <v>大乔</v>
      </c>
      <c r="L158" s="35" t="str">
        <f>IFERROR(VLOOKUP(E158,CSVCard!$A:$B,2,0),"")</f>
        <v>华佗</v>
      </c>
      <c r="M158">
        <f t="shared" si="2"/>
        <v>2</v>
      </c>
      <c r="P158" s="38">
        <v>1003</v>
      </c>
      <c r="Q158" s="38">
        <v>1022</v>
      </c>
      <c r="R158" s="38">
        <v>5011</v>
      </c>
      <c r="S158" s="38">
        <v>5024</v>
      </c>
      <c r="T158" s="38">
        <v>5034</v>
      </c>
      <c r="U158" s="38">
        <v>1</v>
      </c>
      <c r="V158" s="35" t="str">
        <f>IFERROR(VLOOKUP(P158,CSVCard!$A:$B,2,0),"")</f>
        <v>夏侯惇</v>
      </c>
      <c r="W158" s="35" t="str">
        <f>IFERROR(VLOOKUP(Q158,CSVCard!$A:$B,2,0),"")</f>
        <v>吕布</v>
      </c>
      <c r="X158" s="35" t="str">
        <f>IFERROR(VLOOKUP(R158,CSVCard!$A:$B,2,0),"")</f>
        <v>传承张辽</v>
      </c>
      <c r="Y158" s="35" t="str">
        <f>IFERROR(VLOOKUP(S158,CSVCard!$A:$B,2,0),"")</f>
        <v>疾风马超</v>
      </c>
      <c r="Z158" s="35" t="str">
        <f>IFERROR(VLOOKUP(T158,CSVCard!$A:$B,2,0),"")</f>
        <v>传承曹丕</v>
      </c>
      <c r="AC158" s="39">
        <v>5003</v>
      </c>
      <c r="AD158" s="39">
        <v>5004</v>
      </c>
      <c r="AE158" s="39">
        <v>5022</v>
      </c>
      <c r="AF158" s="39">
        <v>5026</v>
      </c>
      <c r="AG158" s="39">
        <v>5048</v>
      </c>
      <c r="AH158" s="39">
        <v>1</v>
      </c>
      <c r="AI158" s="35" t="str">
        <f>IFERROR(VLOOKUP(AC158,CSVCard!$A:$B,2,0),"")</f>
        <v>传承刘备</v>
      </c>
      <c r="AJ158" s="35" t="str">
        <f>IFERROR(VLOOKUP(AD158,CSVCard!$A:$B,2,0),"")</f>
        <v>传承关羽</v>
      </c>
      <c r="AK158" s="35" t="str">
        <f>IFERROR(VLOOKUP(AE158,CSVCard!$A:$B,2,0),"")</f>
        <v>疾风赵云</v>
      </c>
      <c r="AL158" s="35" t="str">
        <f>IFERROR(VLOOKUP(AF158,CSVCard!$A:$B,2,0),"")</f>
        <v>疾风魏延</v>
      </c>
      <c r="AM158" s="35" t="str">
        <f>IFERROR(VLOOKUP(AG158,CSVCard!$A:$B,2,0),"")</f>
        <v>传承关索</v>
      </c>
      <c r="AN158" s="38"/>
      <c r="AP158" s="39">
        <v>1008</v>
      </c>
      <c r="AQ158" s="39">
        <v>1010</v>
      </c>
      <c r="AR158" s="39">
        <v>1013</v>
      </c>
      <c r="AS158" s="39">
        <v>1041</v>
      </c>
      <c r="AT158" s="39">
        <v>1050</v>
      </c>
      <c r="AU158" s="39">
        <v>2</v>
      </c>
      <c r="AV158" s="35" t="str">
        <f>IFERROR(VLOOKUP(AP158,CSVCard!$A:$B,2,0),"")</f>
        <v>刘备</v>
      </c>
      <c r="AW158" s="35" t="str">
        <f>IFERROR(VLOOKUP(AQ158,CSVCard!$A:$B,2,0),"")</f>
        <v>关羽</v>
      </c>
      <c r="AX158" s="35" t="str">
        <f>IFERROR(VLOOKUP(AR158,CSVCard!$A:$B,2,0),"")</f>
        <v>赵云</v>
      </c>
      <c r="AY158" s="35" t="str">
        <f>IFERROR(VLOOKUP(AS158,CSVCard!$A:$B,2,0),"")</f>
        <v>魏延</v>
      </c>
      <c r="AZ158" s="35" t="str">
        <f>IFERROR(VLOOKUP(AT158,CSVCard!$A:$B,2,0),"")</f>
        <v>姜维</v>
      </c>
    </row>
    <row r="159" spans="1:52" ht="14.25" x14ac:dyDescent="0.2">
      <c r="A159">
        <v>1004</v>
      </c>
      <c r="B159">
        <v>1012</v>
      </c>
      <c r="C159">
        <v>1031</v>
      </c>
      <c r="D159">
        <v>1056</v>
      </c>
      <c r="E159">
        <v>5013</v>
      </c>
      <c r="F159">
        <v>2</v>
      </c>
      <c r="H159" s="35" t="str">
        <f>IFERROR(VLOOKUP(A159,CSVCard!$A:$B,2,0),"")</f>
        <v>郭嘉</v>
      </c>
      <c r="I159" s="35" t="str">
        <f>IFERROR(VLOOKUP(B159,CSVCard!$A:$B,2,0),"")</f>
        <v>黄月英</v>
      </c>
      <c r="J159" s="35" t="str">
        <f>IFERROR(VLOOKUP(C159,CSVCard!$A:$B,2,0),"")</f>
        <v>祝融</v>
      </c>
      <c r="K159" s="35" t="str">
        <f>IFERROR(VLOOKUP(D159,CSVCard!$A:$B,2,0),"")</f>
        <v>小乔</v>
      </c>
      <c r="L159" s="35" t="str">
        <f>IFERROR(VLOOKUP(E159,CSVCard!$A:$B,2,0),"")</f>
        <v>传承诸葛亮</v>
      </c>
      <c r="M159">
        <f t="shared" si="2"/>
        <v>2</v>
      </c>
      <c r="P159" s="38">
        <v>1056</v>
      </c>
      <c r="Q159" s="38">
        <v>5008</v>
      </c>
      <c r="R159" s="38">
        <v>5015</v>
      </c>
      <c r="S159" s="38">
        <v>5021</v>
      </c>
      <c r="T159" s="38">
        <v>5029</v>
      </c>
      <c r="U159" s="38">
        <v>1</v>
      </c>
      <c r="V159" s="35" t="str">
        <f>IFERROR(VLOOKUP(P159,CSVCard!$A:$B,2,0),"")</f>
        <v>小乔</v>
      </c>
      <c r="W159" s="35" t="str">
        <f>IFERROR(VLOOKUP(Q159,CSVCard!$A:$B,2,0),"")</f>
        <v>传承张角</v>
      </c>
      <c r="X159" s="35" t="str">
        <f>IFERROR(VLOOKUP(R159,CSVCard!$A:$B,2,0),"")</f>
        <v>传承太史慈</v>
      </c>
      <c r="Y159" s="35" t="str">
        <f>IFERROR(VLOOKUP(S159,CSVCard!$A:$B,2,0),"")</f>
        <v>疾风孙尚香</v>
      </c>
      <c r="Z159" s="35" t="str">
        <f>IFERROR(VLOOKUP(T159,CSVCard!$A:$B,2,0),"")</f>
        <v>固守祝融</v>
      </c>
      <c r="AC159" s="39">
        <v>1001</v>
      </c>
      <c r="AD159" s="39">
        <v>1032</v>
      </c>
      <c r="AE159" s="39">
        <v>5011</v>
      </c>
      <c r="AF159" s="39">
        <v>5023</v>
      </c>
      <c r="AG159" s="39">
        <v>5024</v>
      </c>
      <c r="AH159" s="39">
        <v>1</v>
      </c>
      <c r="AI159" s="35" t="str">
        <f>IFERROR(VLOOKUP(AC159,CSVCard!$A:$B,2,0),"")</f>
        <v>曹操</v>
      </c>
      <c r="AJ159" s="35" t="str">
        <f>IFERROR(VLOOKUP(AD159,CSVCard!$A:$B,2,0),"")</f>
        <v>张郃</v>
      </c>
      <c r="AK159" s="35" t="str">
        <f>IFERROR(VLOOKUP(AE159,CSVCard!$A:$B,2,0),"")</f>
        <v>传承张辽</v>
      </c>
      <c r="AL159" s="35" t="str">
        <f>IFERROR(VLOOKUP(AF159,CSVCard!$A:$B,2,0),"")</f>
        <v>疾风吕姬</v>
      </c>
      <c r="AM159" s="35" t="str">
        <f>IFERROR(VLOOKUP(AG159,CSVCard!$A:$B,2,0),"")</f>
        <v>疾风马超</v>
      </c>
      <c r="AN159" s="38"/>
      <c r="AP159" s="39">
        <v>1005</v>
      </c>
      <c r="AQ159" s="39">
        <v>1016</v>
      </c>
      <c r="AR159" s="39">
        <v>1054</v>
      </c>
      <c r="AS159" s="39">
        <v>1056</v>
      </c>
      <c r="AT159" s="39">
        <v>1062</v>
      </c>
      <c r="AU159" s="39">
        <v>2</v>
      </c>
      <c r="AV159" s="35" t="str">
        <f>IFERROR(VLOOKUP(AP159,CSVCard!$A:$B,2,0),"")</f>
        <v>曹仁</v>
      </c>
      <c r="AW159" s="35" t="str">
        <f>IFERROR(VLOOKUP(AQ159,CSVCard!$A:$B,2,0),"")</f>
        <v>周瑜</v>
      </c>
      <c r="AX159" s="35" t="str">
        <f>IFERROR(VLOOKUP(AR159,CSVCard!$A:$B,2,0),"")</f>
        <v>凌统</v>
      </c>
      <c r="AY159" s="35" t="str">
        <f>IFERROR(VLOOKUP(AS159,CSVCard!$A:$B,2,0),"")</f>
        <v>小乔</v>
      </c>
      <c r="AZ159" s="35" t="str">
        <f>IFERROR(VLOOKUP(AT159,CSVCard!$A:$B,2,0),"")</f>
        <v>蔡文姬</v>
      </c>
    </row>
    <row r="160" spans="1:52" ht="14.25" x14ac:dyDescent="0.2">
      <c r="A160">
        <v>1030</v>
      </c>
      <c r="B160">
        <v>1032</v>
      </c>
      <c r="C160">
        <v>1054</v>
      </c>
      <c r="D160">
        <v>1055</v>
      </c>
      <c r="E160">
        <v>1063</v>
      </c>
      <c r="F160">
        <v>2</v>
      </c>
      <c r="H160" s="35" t="str">
        <f>IFERROR(VLOOKUP(A160,CSVCard!$A:$B,2,0),"")</f>
        <v>吕姬</v>
      </c>
      <c r="I160" s="35" t="str">
        <f>IFERROR(VLOOKUP(B160,CSVCard!$A:$B,2,0),"")</f>
        <v>张郃</v>
      </c>
      <c r="J160" s="35" t="str">
        <f>IFERROR(VLOOKUP(C160,CSVCard!$A:$B,2,0),"")</f>
        <v>凌统</v>
      </c>
      <c r="K160" s="35" t="str">
        <f>IFERROR(VLOOKUP(D160,CSVCard!$A:$B,2,0),"")</f>
        <v>大乔</v>
      </c>
      <c r="L160" s="35" t="str">
        <f>IFERROR(VLOOKUP(E160,CSVCard!$A:$B,2,0),"")</f>
        <v>华佗</v>
      </c>
      <c r="M160">
        <f t="shared" si="2"/>
        <v>2</v>
      </c>
      <c r="P160" s="38">
        <v>1003</v>
      </c>
      <c r="Q160" s="38">
        <v>1055</v>
      </c>
      <c r="R160" s="38">
        <v>1063</v>
      </c>
      <c r="S160" s="38">
        <v>5034</v>
      </c>
      <c r="T160" s="38">
        <v>5035</v>
      </c>
      <c r="U160" s="38">
        <v>1</v>
      </c>
      <c r="V160" s="35" t="str">
        <f>IFERROR(VLOOKUP(P160,CSVCard!$A:$B,2,0),"")</f>
        <v>夏侯惇</v>
      </c>
      <c r="W160" s="35" t="str">
        <f>IFERROR(VLOOKUP(Q160,CSVCard!$A:$B,2,0),"")</f>
        <v>大乔</v>
      </c>
      <c r="X160" s="35" t="str">
        <f>IFERROR(VLOOKUP(R160,CSVCard!$A:$B,2,0),"")</f>
        <v>华佗</v>
      </c>
      <c r="Y160" s="35" t="str">
        <f>IFERROR(VLOOKUP(S160,CSVCard!$A:$B,2,0),"")</f>
        <v>传承曹丕</v>
      </c>
      <c r="Z160" s="35" t="str">
        <f>IFERROR(VLOOKUP(T160,CSVCard!$A:$B,2,0),"")</f>
        <v>传承蔡文姬</v>
      </c>
      <c r="AC160" s="39">
        <v>1056</v>
      </c>
      <c r="AD160" s="39">
        <v>5014</v>
      </c>
      <c r="AE160" s="39">
        <v>5021</v>
      </c>
      <c r="AF160" s="39">
        <v>5024</v>
      </c>
      <c r="AG160" s="39">
        <v>5029</v>
      </c>
      <c r="AH160" s="39">
        <v>1</v>
      </c>
      <c r="AI160" s="35" t="str">
        <f>IFERROR(VLOOKUP(AC160,CSVCard!$A:$B,2,0),"")</f>
        <v>小乔</v>
      </c>
      <c r="AJ160" s="35" t="str">
        <f>IFERROR(VLOOKUP(AD160,CSVCard!$A:$B,2,0),"")</f>
        <v>传承周瑜</v>
      </c>
      <c r="AK160" s="35" t="str">
        <f>IFERROR(VLOOKUP(AE160,CSVCard!$A:$B,2,0),"")</f>
        <v>疾风孙尚香</v>
      </c>
      <c r="AL160" s="35" t="str">
        <f>IFERROR(VLOOKUP(AF160,CSVCard!$A:$B,2,0),"")</f>
        <v>疾风马超</v>
      </c>
      <c r="AM160" s="35" t="str">
        <f>IFERROR(VLOOKUP(AG160,CSVCard!$A:$B,2,0),"")</f>
        <v>固守祝融</v>
      </c>
      <c r="AN160" s="38"/>
      <c r="AP160" s="39">
        <v>1016</v>
      </c>
      <c r="AQ160" s="39">
        <v>1028</v>
      </c>
      <c r="AR160" s="39">
        <v>1056</v>
      </c>
      <c r="AS160" s="39">
        <v>5021</v>
      </c>
      <c r="AT160" s="39">
        <v>5035</v>
      </c>
      <c r="AU160" s="39">
        <v>2</v>
      </c>
      <c r="AV160" s="35" t="str">
        <f>IFERROR(VLOOKUP(AP160,CSVCard!$A:$B,2,0),"")</f>
        <v>周瑜</v>
      </c>
      <c r="AW160" s="35" t="str">
        <f>IFERROR(VLOOKUP(AQ160,CSVCard!$A:$B,2,0),"")</f>
        <v>左慈</v>
      </c>
      <c r="AX160" s="35" t="str">
        <f>IFERROR(VLOOKUP(AR160,CSVCard!$A:$B,2,0),"")</f>
        <v>小乔</v>
      </c>
      <c r="AY160" s="35" t="str">
        <f>IFERROR(VLOOKUP(AS160,CSVCard!$A:$B,2,0),"")</f>
        <v>疾风孙尚香</v>
      </c>
      <c r="AZ160" s="35" t="str">
        <f>IFERROR(VLOOKUP(AT160,CSVCard!$A:$B,2,0),"")</f>
        <v>传承蔡文姬</v>
      </c>
    </row>
    <row r="161" spans="1:52" ht="14.25" x14ac:dyDescent="0.2">
      <c r="A161">
        <v>1055</v>
      </c>
      <c r="B161">
        <v>5011</v>
      </c>
      <c r="C161">
        <v>5023</v>
      </c>
      <c r="D161">
        <v>5024</v>
      </c>
      <c r="E161">
        <v>5034</v>
      </c>
      <c r="F161">
        <v>2</v>
      </c>
      <c r="H161" s="35" t="str">
        <f>IFERROR(VLOOKUP(A161,CSVCard!$A:$B,2,0),"")</f>
        <v>大乔</v>
      </c>
      <c r="I161" s="35" t="str">
        <f>IFERROR(VLOOKUP(B161,CSVCard!$A:$B,2,0),"")</f>
        <v>传承张辽</v>
      </c>
      <c r="J161" s="35" t="str">
        <f>IFERROR(VLOOKUP(C161,CSVCard!$A:$B,2,0),"")</f>
        <v>疾风吕姬</v>
      </c>
      <c r="K161" s="35" t="str">
        <f>IFERROR(VLOOKUP(D161,CSVCard!$A:$B,2,0),"")</f>
        <v>疾风马超</v>
      </c>
      <c r="L161" s="35" t="str">
        <f>IFERROR(VLOOKUP(E161,CSVCard!$A:$B,2,0),"")</f>
        <v>传承曹丕</v>
      </c>
      <c r="M161">
        <f t="shared" si="2"/>
        <v>2</v>
      </c>
      <c r="P161" s="38">
        <v>1022</v>
      </c>
      <c r="Q161" s="38">
        <v>1023</v>
      </c>
      <c r="R161" s="38">
        <v>5023</v>
      </c>
      <c r="S161" s="38">
        <v>5023</v>
      </c>
      <c r="T161" s="38">
        <v>5024</v>
      </c>
      <c r="U161" s="38">
        <v>1</v>
      </c>
      <c r="V161" s="35" t="str">
        <f>IFERROR(VLOOKUP(P161,CSVCard!$A:$B,2,0),"")</f>
        <v>吕布</v>
      </c>
      <c r="W161" s="35" t="str">
        <f>IFERROR(VLOOKUP(Q161,CSVCard!$A:$B,2,0),"")</f>
        <v>董卓</v>
      </c>
      <c r="X161" s="35" t="str">
        <f>IFERROR(VLOOKUP(R161,CSVCard!$A:$B,2,0),"")</f>
        <v>疾风吕姬</v>
      </c>
      <c r="Y161" s="35" t="str">
        <f>IFERROR(VLOOKUP(S161,CSVCard!$A:$B,2,0),"")</f>
        <v>疾风吕姬</v>
      </c>
      <c r="Z161" s="35" t="str">
        <f>IFERROR(VLOOKUP(T161,CSVCard!$A:$B,2,0),"")</f>
        <v>疾风马超</v>
      </c>
      <c r="AC161" s="39">
        <v>1005</v>
      </c>
      <c r="AD161" s="39">
        <v>1022</v>
      </c>
      <c r="AE161" s="39">
        <v>5011</v>
      </c>
      <c r="AF161" s="39">
        <v>5023</v>
      </c>
      <c r="AG161" s="39">
        <v>5024</v>
      </c>
      <c r="AH161" s="39">
        <v>1</v>
      </c>
      <c r="AI161" s="35" t="str">
        <f>IFERROR(VLOOKUP(AC161,CSVCard!$A:$B,2,0),"")</f>
        <v>曹仁</v>
      </c>
      <c r="AJ161" s="35" t="str">
        <f>IFERROR(VLOOKUP(AD161,CSVCard!$A:$B,2,0),"")</f>
        <v>吕布</v>
      </c>
      <c r="AK161" s="35" t="str">
        <f>IFERROR(VLOOKUP(AE161,CSVCard!$A:$B,2,0),"")</f>
        <v>传承张辽</v>
      </c>
      <c r="AL161" s="35" t="str">
        <f>IFERROR(VLOOKUP(AF161,CSVCard!$A:$B,2,0),"")</f>
        <v>疾风吕姬</v>
      </c>
      <c r="AM161" s="35" t="str">
        <f>IFERROR(VLOOKUP(AG161,CSVCard!$A:$B,2,0),"")</f>
        <v>疾风马超</v>
      </c>
      <c r="AN161" s="38"/>
      <c r="AP161" s="39">
        <v>1055</v>
      </c>
      <c r="AQ161" s="39">
        <v>1063</v>
      </c>
      <c r="AR161" s="39">
        <v>5023</v>
      </c>
      <c r="AS161" s="39">
        <v>5024</v>
      </c>
      <c r="AT161" s="39">
        <v>5035</v>
      </c>
      <c r="AU161" s="39">
        <v>2</v>
      </c>
      <c r="AV161" s="35" t="str">
        <f>IFERROR(VLOOKUP(AP161,CSVCard!$A:$B,2,0),"")</f>
        <v>大乔</v>
      </c>
      <c r="AW161" s="35" t="str">
        <f>IFERROR(VLOOKUP(AQ161,CSVCard!$A:$B,2,0),"")</f>
        <v>华佗</v>
      </c>
      <c r="AX161" s="35" t="str">
        <f>IFERROR(VLOOKUP(AR161,CSVCard!$A:$B,2,0),"")</f>
        <v>疾风吕姬</v>
      </c>
      <c r="AY161" s="35" t="str">
        <f>IFERROR(VLOOKUP(AS161,CSVCard!$A:$B,2,0),"")</f>
        <v>疾风马超</v>
      </c>
      <c r="AZ161" s="35" t="str">
        <f>IFERROR(VLOOKUP(AT161,CSVCard!$A:$B,2,0),"")</f>
        <v>传承蔡文姬</v>
      </c>
    </row>
    <row r="162" spans="1:52" ht="14.25" x14ac:dyDescent="0.2">
      <c r="A162">
        <v>1032</v>
      </c>
      <c r="B162">
        <v>5010</v>
      </c>
      <c r="C162">
        <v>5011</v>
      </c>
      <c r="D162">
        <v>5034</v>
      </c>
      <c r="E162">
        <v>5036</v>
      </c>
      <c r="F162">
        <v>2</v>
      </c>
      <c r="H162" s="35" t="str">
        <f>IFERROR(VLOOKUP(A162,CSVCard!$A:$B,2,0),"")</f>
        <v>张郃</v>
      </c>
      <c r="I162" s="35" t="str">
        <f>IFERROR(VLOOKUP(B162,CSVCard!$A:$B,2,0),"")</f>
        <v>传承司马懿</v>
      </c>
      <c r="J162" s="35" t="str">
        <f>IFERROR(VLOOKUP(C162,CSVCard!$A:$B,2,0),"")</f>
        <v>传承张辽</v>
      </c>
      <c r="K162" s="35" t="str">
        <f>IFERROR(VLOOKUP(D162,CSVCard!$A:$B,2,0),"")</f>
        <v>传承曹丕</v>
      </c>
      <c r="L162" s="35" t="str">
        <f>IFERROR(VLOOKUP(E162,CSVCard!$A:$B,2,0),"")</f>
        <v>传承郭嘉</v>
      </c>
      <c r="M162">
        <f t="shared" si="2"/>
        <v>2</v>
      </c>
      <c r="P162" s="38">
        <v>1004</v>
      </c>
      <c r="Q162" s="38">
        <v>1007</v>
      </c>
      <c r="R162" s="38">
        <v>5010</v>
      </c>
      <c r="S162" s="38">
        <v>5031</v>
      </c>
      <c r="T162" s="38">
        <v>5035</v>
      </c>
      <c r="U162" s="38">
        <v>1</v>
      </c>
      <c r="V162" s="35" t="str">
        <f>IFERROR(VLOOKUP(P162,CSVCard!$A:$B,2,0),"")</f>
        <v>郭嘉</v>
      </c>
      <c r="W162" s="35" t="str">
        <f>IFERROR(VLOOKUP(Q162,CSVCard!$A:$B,2,0),"")</f>
        <v>甄姬</v>
      </c>
      <c r="X162" s="35" t="str">
        <f>IFERROR(VLOOKUP(R162,CSVCard!$A:$B,2,0),"")</f>
        <v>传承司马懿</v>
      </c>
      <c r="Y162" s="35" t="str">
        <f>IFERROR(VLOOKUP(S162,CSVCard!$A:$B,2,0),"")</f>
        <v>固守许褚</v>
      </c>
      <c r="Z162" s="35" t="str">
        <f>IFERROR(VLOOKUP(T162,CSVCard!$A:$B,2,0),"")</f>
        <v>传承蔡文姬</v>
      </c>
      <c r="AC162" s="39">
        <v>5011</v>
      </c>
      <c r="AD162" s="39">
        <v>5016</v>
      </c>
      <c r="AE162" s="39">
        <v>5023</v>
      </c>
      <c r="AF162" s="39">
        <v>5024</v>
      </c>
      <c r="AG162" s="39">
        <v>5040</v>
      </c>
      <c r="AH162" s="39">
        <v>1</v>
      </c>
      <c r="AI162" s="35" t="str">
        <f>IFERROR(VLOOKUP(AC162,CSVCard!$A:$B,2,0),"")</f>
        <v>传承张辽</v>
      </c>
      <c r="AJ162" s="35" t="str">
        <f>IFERROR(VLOOKUP(AD162,CSVCard!$A:$B,2,0),"")</f>
        <v>传承董卓</v>
      </c>
      <c r="AK162" s="35" t="str">
        <f>IFERROR(VLOOKUP(AE162,CSVCard!$A:$B,2,0),"")</f>
        <v>疾风吕姬</v>
      </c>
      <c r="AL162" s="35" t="str">
        <f>IFERROR(VLOOKUP(AF162,CSVCard!$A:$B,2,0),"")</f>
        <v>疾风马超</v>
      </c>
      <c r="AM162" s="35" t="str">
        <f>IFERROR(VLOOKUP(AG162,CSVCard!$A:$B,2,0),"")</f>
        <v>传承张郃</v>
      </c>
      <c r="AN162" s="38"/>
      <c r="AP162" s="39">
        <v>1004</v>
      </c>
      <c r="AQ162" s="39">
        <v>1056</v>
      </c>
      <c r="AR162" s="39">
        <v>5010</v>
      </c>
      <c r="AS162" s="39">
        <v>5011</v>
      </c>
      <c r="AT162" s="39">
        <v>5034</v>
      </c>
      <c r="AU162" s="39">
        <v>2</v>
      </c>
      <c r="AV162" s="35" t="str">
        <f>IFERROR(VLOOKUP(AP162,CSVCard!$A:$B,2,0),"")</f>
        <v>郭嘉</v>
      </c>
      <c r="AW162" s="35" t="str">
        <f>IFERROR(VLOOKUP(AQ162,CSVCard!$A:$B,2,0),"")</f>
        <v>小乔</v>
      </c>
      <c r="AX162" s="35" t="str">
        <f>IFERROR(VLOOKUP(AR162,CSVCard!$A:$B,2,0),"")</f>
        <v>传承司马懿</v>
      </c>
      <c r="AY162" s="35" t="str">
        <f>IFERROR(VLOOKUP(AS162,CSVCard!$A:$B,2,0),"")</f>
        <v>传承张辽</v>
      </c>
      <c r="AZ162" s="35" t="str">
        <f>IFERROR(VLOOKUP(AT162,CSVCard!$A:$B,2,0),"")</f>
        <v>传承曹丕</v>
      </c>
    </row>
    <row r="163" spans="1:52" ht="14.25" x14ac:dyDescent="0.2">
      <c r="A163">
        <v>1001</v>
      </c>
      <c r="B163">
        <v>5011</v>
      </c>
      <c r="C163">
        <v>5023</v>
      </c>
      <c r="D163">
        <v>5024</v>
      </c>
      <c r="E163">
        <v>5034</v>
      </c>
      <c r="F163">
        <v>2</v>
      </c>
      <c r="H163" s="35" t="str">
        <f>IFERROR(VLOOKUP(A163,CSVCard!$A:$B,2,0),"")</f>
        <v>曹操</v>
      </c>
      <c r="I163" s="35" t="str">
        <f>IFERROR(VLOOKUP(B163,CSVCard!$A:$B,2,0),"")</f>
        <v>传承张辽</v>
      </c>
      <c r="J163" s="35" t="str">
        <f>IFERROR(VLOOKUP(C163,CSVCard!$A:$B,2,0),"")</f>
        <v>疾风吕姬</v>
      </c>
      <c r="K163" s="35" t="str">
        <f>IFERROR(VLOOKUP(D163,CSVCard!$A:$B,2,0),"")</f>
        <v>疾风马超</v>
      </c>
      <c r="L163" s="35" t="str">
        <f>IFERROR(VLOOKUP(E163,CSVCard!$A:$B,2,0),"")</f>
        <v>传承曹丕</v>
      </c>
      <c r="M163">
        <f t="shared" si="2"/>
        <v>2</v>
      </c>
      <c r="P163" s="38">
        <v>5012</v>
      </c>
      <c r="Q163" s="38">
        <v>5018</v>
      </c>
      <c r="R163" s="38">
        <v>5029</v>
      </c>
      <c r="S163" s="38">
        <v>5032</v>
      </c>
      <c r="T163" s="38">
        <v>5035</v>
      </c>
      <c r="U163" s="38">
        <v>1</v>
      </c>
      <c r="V163" s="35" t="str">
        <f>IFERROR(VLOOKUP(P163,CSVCard!$A:$B,2,0),"")</f>
        <v>传承赵云</v>
      </c>
      <c r="W163" s="35" t="str">
        <f>IFERROR(VLOOKUP(Q163,CSVCard!$A:$B,2,0),"")</f>
        <v>传承魏延</v>
      </c>
      <c r="X163" s="35" t="str">
        <f>IFERROR(VLOOKUP(R163,CSVCard!$A:$B,2,0),"")</f>
        <v>固守祝融</v>
      </c>
      <c r="Y163" s="35" t="str">
        <f>IFERROR(VLOOKUP(S163,CSVCard!$A:$B,2,0),"")</f>
        <v>传承孙策</v>
      </c>
      <c r="Z163" s="35" t="str">
        <f>IFERROR(VLOOKUP(T163,CSVCard!$A:$B,2,0),"")</f>
        <v>传承蔡文姬</v>
      </c>
      <c r="AC163" s="39">
        <v>1003</v>
      </c>
      <c r="AD163" s="39">
        <v>5011</v>
      </c>
      <c r="AE163" s="39">
        <v>5024</v>
      </c>
      <c r="AF163" s="39">
        <v>5034</v>
      </c>
      <c r="AG163" s="39">
        <v>5040</v>
      </c>
      <c r="AH163" s="39">
        <v>1</v>
      </c>
      <c r="AI163" s="35" t="str">
        <f>IFERROR(VLOOKUP(AC163,CSVCard!$A:$B,2,0),"")</f>
        <v>夏侯惇</v>
      </c>
      <c r="AJ163" s="35" t="str">
        <f>IFERROR(VLOOKUP(AD163,CSVCard!$A:$B,2,0),"")</f>
        <v>传承张辽</v>
      </c>
      <c r="AK163" s="35" t="str">
        <f>IFERROR(VLOOKUP(AE163,CSVCard!$A:$B,2,0),"")</f>
        <v>疾风马超</v>
      </c>
      <c r="AL163" s="35" t="str">
        <f>IFERROR(VLOOKUP(AF163,CSVCard!$A:$B,2,0),"")</f>
        <v>传承曹丕</v>
      </c>
      <c r="AM163" s="35" t="str">
        <f>IFERROR(VLOOKUP(AG163,CSVCard!$A:$B,2,0),"")</f>
        <v>传承张郃</v>
      </c>
      <c r="AN163" s="38"/>
      <c r="AP163" s="39">
        <v>1009</v>
      </c>
      <c r="AQ163" s="39">
        <v>1041</v>
      </c>
      <c r="AR163" s="39">
        <v>1049</v>
      </c>
      <c r="AS163" s="39">
        <v>1050</v>
      </c>
      <c r="AT163" s="39">
        <v>1062</v>
      </c>
      <c r="AU163" s="39">
        <v>2</v>
      </c>
      <c r="AV163" s="35" t="str">
        <f>IFERROR(VLOOKUP(AP163,CSVCard!$A:$B,2,0),"")</f>
        <v>张飞</v>
      </c>
      <c r="AW163" s="35" t="str">
        <f>IFERROR(VLOOKUP(AQ163,CSVCard!$A:$B,2,0),"")</f>
        <v>魏延</v>
      </c>
      <c r="AX163" s="35" t="str">
        <f>IFERROR(VLOOKUP(AR163,CSVCard!$A:$B,2,0),"")</f>
        <v>严颜</v>
      </c>
      <c r="AY163" s="35" t="str">
        <f>IFERROR(VLOOKUP(AS163,CSVCard!$A:$B,2,0),"")</f>
        <v>姜维</v>
      </c>
      <c r="AZ163" s="35" t="str">
        <f>IFERROR(VLOOKUP(AT163,CSVCard!$A:$B,2,0),"")</f>
        <v>蔡文姬</v>
      </c>
    </row>
    <row r="164" spans="1:52" ht="14.25" x14ac:dyDescent="0.2">
      <c r="A164">
        <v>1009</v>
      </c>
      <c r="B164">
        <v>1016</v>
      </c>
      <c r="C164">
        <v>1033</v>
      </c>
      <c r="D164">
        <v>1056</v>
      </c>
      <c r="E164">
        <v>5035</v>
      </c>
      <c r="F164">
        <v>2</v>
      </c>
      <c r="H164" s="35" t="str">
        <f>IFERROR(VLOOKUP(A164,CSVCard!$A:$B,2,0),"")</f>
        <v>张飞</v>
      </c>
      <c r="I164" s="35" t="str">
        <f>IFERROR(VLOOKUP(B164,CSVCard!$A:$B,2,0),"")</f>
        <v>周瑜</v>
      </c>
      <c r="J164" s="35" t="str">
        <f>IFERROR(VLOOKUP(C164,CSVCard!$A:$B,2,0),"")</f>
        <v>庞统</v>
      </c>
      <c r="K164" s="35" t="str">
        <f>IFERROR(VLOOKUP(D164,CSVCard!$A:$B,2,0),"")</f>
        <v>小乔</v>
      </c>
      <c r="L164" s="35" t="str">
        <f>IFERROR(VLOOKUP(E164,CSVCard!$A:$B,2,0),"")</f>
        <v>传承蔡文姬</v>
      </c>
      <c r="M164">
        <f t="shared" si="2"/>
        <v>2</v>
      </c>
      <c r="P164" s="38">
        <v>1056</v>
      </c>
      <c r="Q164" s="38">
        <v>1070</v>
      </c>
      <c r="R164" s="38">
        <v>5003</v>
      </c>
      <c r="S164" s="38">
        <v>5013</v>
      </c>
      <c r="T164" s="38">
        <v>5029</v>
      </c>
      <c r="U164" s="38">
        <v>1</v>
      </c>
      <c r="V164" s="35" t="str">
        <f>IFERROR(VLOOKUP(P164,CSVCard!$A:$B,2,0),"")</f>
        <v>小乔</v>
      </c>
      <c r="W164" s="35" t="str">
        <f>IFERROR(VLOOKUP(Q164,CSVCard!$A:$B,2,0),"")</f>
        <v>鲍三娘</v>
      </c>
      <c r="X164" s="35" t="str">
        <f>IFERROR(VLOOKUP(R164,CSVCard!$A:$B,2,0),"")</f>
        <v>传承刘备</v>
      </c>
      <c r="Y164" s="35" t="str">
        <f>IFERROR(VLOOKUP(S164,CSVCard!$A:$B,2,0),"")</f>
        <v>传承诸葛亮</v>
      </c>
      <c r="Z164" s="35" t="str">
        <f>IFERROR(VLOOKUP(T164,CSVCard!$A:$B,2,0),"")</f>
        <v>固守祝融</v>
      </c>
      <c r="AC164" s="39">
        <v>5014</v>
      </c>
      <c r="AD164" s="39">
        <v>5021</v>
      </c>
      <c r="AE164" s="39">
        <v>5029</v>
      </c>
      <c r="AF164" s="39">
        <v>5031</v>
      </c>
      <c r="AG164" s="39">
        <v>5035</v>
      </c>
      <c r="AH164" s="39">
        <v>1</v>
      </c>
      <c r="AI164" s="35" t="str">
        <f>IFERROR(VLOOKUP(AC164,CSVCard!$A:$B,2,0),"")</f>
        <v>传承周瑜</v>
      </c>
      <c r="AJ164" s="35" t="str">
        <f>IFERROR(VLOOKUP(AD164,CSVCard!$A:$B,2,0),"")</f>
        <v>疾风孙尚香</v>
      </c>
      <c r="AK164" s="35" t="str">
        <f>IFERROR(VLOOKUP(AE164,CSVCard!$A:$B,2,0),"")</f>
        <v>固守祝融</v>
      </c>
      <c r="AL164" s="35" t="str">
        <f>IFERROR(VLOOKUP(AF164,CSVCard!$A:$B,2,0),"")</f>
        <v>固守许褚</v>
      </c>
      <c r="AM164" s="35" t="str">
        <f>IFERROR(VLOOKUP(AG164,CSVCard!$A:$B,2,0),"")</f>
        <v>传承蔡文姬</v>
      </c>
      <c r="AN164" s="38"/>
      <c r="AP164" s="39">
        <v>1009</v>
      </c>
      <c r="AQ164" s="39">
        <v>1014</v>
      </c>
      <c r="AR164" s="39">
        <v>1033</v>
      </c>
      <c r="AS164" s="39">
        <v>1041</v>
      </c>
      <c r="AT164" s="39">
        <v>1050</v>
      </c>
      <c r="AU164" s="39">
        <v>2</v>
      </c>
      <c r="AV164" s="35" t="str">
        <f>IFERROR(VLOOKUP(AP164,CSVCard!$A:$B,2,0),"")</f>
        <v>张飞</v>
      </c>
      <c r="AW164" s="35" t="str">
        <f>IFERROR(VLOOKUP(AQ164,CSVCard!$A:$B,2,0),"")</f>
        <v>马超</v>
      </c>
      <c r="AX164" s="35" t="str">
        <f>IFERROR(VLOOKUP(AR164,CSVCard!$A:$B,2,0),"")</f>
        <v>庞统</v>
      </c>
      <c r="AY164" s="35" t="str">
        <f>IFERROR(VLOOKUP(AS164,CSVCard!$A:$B,2,0),"")</f>
        <v>魏延</v>
      </c>
      <c r="AZ164" s="35" t="str">
        <f>IFERROR(VLOOKUP(AT164,CSVCard!$A:$B,2,0),"")</f>
        <v>姜维</v>
      </c>
    </row>
    <row r="165" spans="1:52" ht="14.25" x14ac:dyDescent="0.2">
      <c r="A165">
        <v>1008</v>
      </c>
      <c r="B165">
        <v>1010</v>
      </c>
      <c r="C165">
        <v>1013</v>
      </c>
      <c r="D165">
        <v>1050</v>
      </c>
      <c r="E165">
        <v>5024</v>
      </c>
      <c r="F165">
        <v>2</v>
      </c>
      <c r="H165" s="35" t="str">
        <f>IFERROR(VLOOKUP(A165,CSVCard!$A:$B,2,0),"")</f>
        <v>刘备</v>
      </c>
      <c r="I165" s="35" t="str">
        <f>IFERROR(VLOOKUP(B165,CSVCard!$A:$B,2,0),"")</f>
        <v>关羽</v>
      </c>
      <c r="J165" s="35" t="str">
        <f>IFERROR(VLOOKUP(C165,CSVCard!$A:$B,2,0),"")</f>
        <v>赵云</v>
      </c>
      <c r="K165" s="35" t="str">
        <f>IFERROR(VLOOKUP(D165,CSVCard!$A:$B,2,0),"")</f>
        <v>姜维</v>
      </c>
      <c r="L165" s="35" t="str">
        <f>IFERROR(VLOOKUP(E165,CSVCard!$A:$B,2,0),"")</f>
        <v>疾风马超</v>
      </c>
      <c r="M165">
        <f t="shared" si="2"/>
        <v>2</v>
      </c>
      <c r="P165" s="38">
        <v>1022</v>
      </c>
      <c r="Q165" s="38">
        <v>5010</v>
      </c>
      <c r="R165" s="38">
        <v>5011</v>
      </c>
      <c r="S165" s="38">
        <v>5023</v>
      </c>
      <c r="T165" s="38">
        <v>5024</v>
      </c>
      <c r="U165" s="38">
        <v>1</v>
      </c>
      <c r="V165" s="35" t="str">
        <f>IFERROR(VLOOKUP(P165,CSVCard!$A:$B,2,0),"")</f>
        <v>吕布</v>
      </c>
      <c r="W165" s="35" t="str">
        <f>IFERROR(VLOOKUP(Q165,CSVCard!$A:$B,2,0),"")</f>
        <v>传承司马懿</v>
      </c>
      <c r="X165" s="35" t="str">
        <f>IFERROR(VLOOKUP(R165,CSVCard!$A:$B,2,0),"")</f>
        <v>传承张辽</v>
      </c>
      <c r="Y165" s="35" t="str">
        <f>IFERROR(VLOOKUP(S165,CSVCard!$A:$B,2,0),"")</f>
        <v>疾风吕姬</v>
      </c>
      <c r="Z165" s="35" t="str">
        <f>IFERROR(VLOOKUP(T165,CSVCard!$A:$B,2,0),"")</f>
        <v>疾风马超</v>
      </c>
      <c r="AC165" s="39">
        <v>1015</v>
      </c>
      <c r="AD165" s="39">
        <v>1042</v>
      </c>
      <c r="AE165" s="39">
        <v>1071</v>
      </c>
      <c r="AF165" s="39">
        <v>5014</v>
      </c>
      <c r="AG165" s="39">
        <v>5033</v>
      </c>
      <c r="AH165" s="39">
        <v>1</v>
      </c>
      <c r="AI165" s="35" t="str">
        <f>IFERROR(VLOOKUP(AC165,CSVCard!$A:$B,2,0),"")</f>
        <v>孙权</v>
      </c>
      <c r="AJ165" s="35" t="str">
        <f>IFERROR(VLOOKUP(AD165,CSVCard!$A:$B,2,0),"")</f>
        <v>鲁肃</v>
      </c>
      <c r="AK165" s="35" t="str">
        <f>IFERROR(VLOOKUP(AE165,CSVCard!$A:$B,2,0),"")</f>
        <v>孙坚</v>
      </c>
      <c r="AL165" s="35" t="str">
        <f>IFERROR(VLOOKUP(AF165,CSVCard!$A:$B,2,0),"")</f>
        <v>传承周瑜</v>
      </c>
      <c r="AM165" s="35" t="str">
        <f>IFERROR(VLOOKUP(AG165,CSVCard!$A:$B,2,0),"")</f>
        <v>疾风孙策</v>
      </c>
      <c r="AN165" s="38"/>
      <c r="AP165" s="39">
        <v>1011</v>
      </c>
      <c r="AQ165" s="39">
        <v>1016</v>
      </c>
      <c r="AR165" s="39">
        <v>1043</v>
      </c>
      <c r="AS165" s="39">
        <v>1056</v>
      </c>
      <c r="AT165" s="39">
        <v>1062</v>
      </c>
      <c r="AU165" s="39">
        <v>2</v>
      </c>
      <c r="AV165" s="35" t="str">
        <f>IFERROR(VLOOKUP(AP165,CSVCard!$A:$B,2,0),"")</f>
        <v>诸葛亮</v>
      </c>
      <c r="AW165" s="35" t="str">
        <f>IFERROR(VLOOKUP(AQ165,CSVCard!$A:$B,2,0),"")</f>
        <v>周瑜</v>
      </c>
      <c r="AX165" s="35" t="str">
        <f>IFERROR(VLOOKUP(AR165,CSVCard!$A:$B,2,0),"")</f>
        <v>周泰</v>
      </c>
      <c r="AY165" s="35" t="str">
        <f>IFERROR(VLOOKUP(AS165,CSVCard!$A:$B,2,0),"")</f>
        <v>小乔</v>
      </c>
      <c r="AZ165" s="35" t="str">
        <f>IFERROR(VLOOKUP(AT165,CSVCard!$A:$B,2,0),"")</f>
        <v>蔡文姬</v>
      </c>
    </row>
    <row r="166" spans="1:52" ht="14.25" x14ac:dyDescent="0.2">
      <c r="A166">
        <v>1045</v>
      </c>
      <c r="B166">
        <v>1055</v>
      </c>
      <c r="C166">
        <v>1056</v>
      </c>
      <c r="D166">
        <v>5014</v>
      </c>
      <c r="E166">
        <v>5029</v>
      </c>
      <c r="F166">
        <v>2</v>
      </c>
      <c r="H166" s="35" t="str">
        <f>IFERROR(VLOOKUP(A166,CSVCard!$A:$B,2,0),"")</f>
        <v>黄忠</v>
      </c>
      <c r="I166" s="35" t="str">
        <f>IFERROR(VLOOKUP(B166,CSVCard!$A:$B,2,0),"")</f>
        <v>大乔</v>
      </c>
      <c r="J166" s="35" t="str">
        <f>IFERROR(VLOOKUP(C166,CSVCard!$A:$B,2,0),"")</f>
        <v>小乔</v>
      </c>
      <c r="K166" s="35" t="str">
        <f>IFERROR(VLOOKUP(D166,CSVCard!$A:$B,2,0),"")</f>
        <v>传承周瑜</v>
      </c>
      <c r="L166" s="35" t="str">
        <f>IFERROR(VLOOKUP(E166,CSVCard!$A:$B,2,0),"")</f>
        <v>固守祝融</v>
      </c>
      <c r="M166">
        <f t="shared" si="2"/>
        <v>2</v>
      </c>
      <c r="P166" s="38">
        <v>1056</v>
      </c>
      <c r="Q166" s="38">
        <v>5013</v>
      </c>
      <c r="R166" s="38">
        <v>5023</v>
      </c>
      <c r="S166" s="38">
        <v>5028</v>
      </c>
      <c r="T166" s="38">
        <v>5035</v>
      </c>
      <c r="U166" s="38">
        <v>1</v>
      </c>
      <c r="V166" s="35" t="str">
        <f>IFERROR(VLOOKUP(P166,CSVCard!$A:$B,2,0),"")</f>
        <v>小乔</v>
      </c>
      <c r="W166" s="35" t="str">
        <f>IFERROR(VLOOKUP(Q166,CSVCard!$A:$B,2,0),"")</f>
        <v>传承诸葛亮</v>
      </c>
      <c r="X166" s="35" t="str">
        <f>IFERROR(VLOOKUP(R166,CSVCard!$A:$B,2,0),"")</f>
        <v>疾风吕姬</v>
      </c>
      <c r="Y166" s="35" t="str">
        <f>IFERROR(VLOOKUP(S166,CSVCard!$A:$B,2,0),"")</f>
        <v>固守颜良</v>
      </c>
      <c r="Z166" s="35" t="str">
        <f>IFERROR(VLOOKUP(T166,CSVCard!$A:$B,2,0),"")</f>
        <v>传承蔡文姬</v>
      </c>
      <c r="AC166" s="39">
        <v>1034</v>
      </c>
      <c r="AD166" s="39">
        <v>1043</v>
      </c>
      <c r="AE166" s="39">
        <v>5058</v>
      </c>
      <c r="AH166" s="39">
        <v>1</v>
      </c>
      <c r="AI166" s="35" t="str">
        <f>IFERROR(VLOOKUP(AC166,CSVCard!$A:$B,2,0),"")</f>
        <v>徐晃</v>
      </c>
      <c r="AJ166" s="35" t="str">
        <f>IFERROR(VLOOKUP(AD166,CSVCard!$A:$B,2,0),"")</f>
        <v>周泰</v>
      </c>
      <c r="AK166" s="35" t="str">
        <f>IFERROR(VLOOKUP(AE166,CSVCard!$A:$B,2,0),"")</f>
        <v>贺舞步练师</v>
      </c>
      <c r="AL166" s="35" t="str">
        <f>IFERROR(VLOOKUP(AF166,CSVCard!$A:$B,2,0),"")</f>
        <v/>
      </c>
      <c r="AM166" s="35" t="str">
        <f>IFERROR(VLOOKUP(AG166,CSVCard!$A:$B,2,0),"")</f>
        <v/>
      </c>
      <c r="AN166" s="38"/>
      <c r="AP166" s="39">
        <v>1008</v>
      </c>
      <c r="AQ166" s="39">
        <v>1009</v>
      </c>
      <c r="AR166" s="39">
        <v>1013</v>
      </c>
      <c r="AS166" s="39">
        <v>1050</v>
      </c>
      <c r="AT166" s="39">
        <v>5026</v>
      </c>
      <c r="AU166" s="39">
        <v>2</v>
      </c>
      <c r="AV166" s="35" t="str">
        <f>IFERROR(VLOOKUP(AP166,CSVCard!$A:$B,2,0),"")</f>
        <v>刘备</v>
      </c>
      <c r="AW166" s="35" t="str">
        <f>IFERROR(VLOOKUP(AQ166,CSVCard!$A:$B,2,0),"")</f>
        <v>张飞</v>
      </c>
      <c r="AX166" s="35" t="str">
        <f>IFERROR(VLOOKUP(AR166,CSVCard!$A:$B,2,0),"")</f>
        <v>赵云</v>
      </c>
      <c r="AY166" s="35" t="str">
        <f>IFERROR(VLOOKUP(AS166,CSVCard!$A:$B,2,0),"")</f>
        <v>姜维</v>
      </c>
      <c r="AZ166" s="35" t="str">
        <f>IFERROR(VLOOKUP(AT166,CSVCard!$A:$B,2,0),"")</f>
        <v>疾风魏延</v>
      </c>
    </row>
    <row r="167" spans="1:52" ht="14.25" x14ac:dyDescent="0.2">
      <c r="A167">
        <v>1008</v>
      </c>
      <c r="B167">
        <v>1050</v>
      </c>
      <c r="C167">
        <v>5012</v>
      </c>
      <c r="D167">
        <v>5018</v>
      </c>
      <c r="E167">
        <v>5024</v>
      </c>
      <c r="F167">
        <v>2</v>
      </c>
      <c r="H167" s="35" t="str">
        <f>IFERROR(VLOOKUP(A167,CSVCard!$A:$B,2,0),"")</f>
        <v>刘备</v>
      </c>
      <c r="I167" s="35" t="str">
        <f>IFERROR(VLOOKUP(B167,CSVCard!$A:$B,2,0),"")</f>
        <v>姜维</v>
      </c>
      <c r="J167" s="35" t="str">
        <f>IFERROR(VLOOKUP(C167,CSVCard!$A:$B,2,0),"")</f>
        <v>传承赵云</v>
      </c>
      <c r="K167" s="35" t="str">
        <f>IFERROR(VLOOKUP(D167,CSVCard!$A:$B,2,0),"")</f>
        <v>传承魏延</v>
      </c>
      <c r="L167" s="35" t="str">
        <f>IFERROR(VLOOKUP(E167,CSVCard!$A:$B,2,0),"")</f>
        <v>疾风马超</v>
      </c>
      <c r="M167">
        <f t="shared" si="2"/>
        <v>2</v>
      </c>
      <c r="P167" s="38">
        <v>1008</v>
      </c>
      <c r="Q167" s="38">
        <v>1050</v>
      </c>
      <c r="R167" s="38">
        <v>1069</v>
      </c>
      <c r="S167" s="38">
        <v>5022</v>
      </c>
      <c r="T167" s="38">
        <v>5029</v>
      </c>
      <c r="U167" s="38">
        <v>1</v>
      </c>
      <c r="V167" s="35" t="str">
        <f>IFERROR(VLOOKUP(P167,CSVCard!$A:$B,2,0),"")</f>
        <v>刘备</v>
      </c>
      <c r="W167" s="35" t="str">
        <f>IFERROR(VLOOKUP(Q167,CSVCard!$A:$B,2,0),"")</f>
        <v>姜维</v>
      </c>
      <c r="X167" s="35" t="str">
        <f>IFERROR(VLOOKUP(R167,CSVCard!$A:$B,2,0),"")</f>
        <v>关索</v>
      </c>
      <c r="Y167" s="35" t="str">
        <f>IFERROR(VLOOKUP(S167,CSVCard!$A:$B,2,0),"")</f>
        <v>疾风赵云</v>
      </c>
      <c r="Z167" s="35" t="str">
        <f>IFERROR(VLOOKUP(T167,CSVCard!$A:$B,2,0),"")</f>
        <v>固守祝融</v>
      </c>
      <c r="AC167" s="39">
        <v>1072</v>
      </c>
      <c r="AD167" s="39">
        <v>2012</v>
      </c>
      <c r="AE167" s="39">
        <v>5058</v>
      </c>
      <c r="AH167" s="39">
        <v>1</v>
      </c>
      <c r="AI167" s="35" t="str">
        <f>IFERROR(VLOOKUP(AC167,CSVCard!$A:$B,2,0),"")</f>
        <v>贾诩</v>
      </c>
      <c r="AJ167" s="35" t="str">
        <f>IFERROR(VLOOKUP(AD167,CSVCard!$A:$B,2,0),"")</f>
        <v>关兴</v>
      </c>
      <c r="AK167" s="35" t="str">
        <f>IFERROR(VLOOKUP(AE167,CSVCard!$A:$B,2,0),"")</f>
        <v>贺舞步练师</v>
      </c>
      <c r="AL167" s="35" t="str">
        <f>IFERROR(VLOOKUP(AF167,CSVCard!$A:$B,2,0),"")</f>
        <v/>
      </c>
      <c r="AM167" s="35" t="str">
        <f>IFERROR(VLOOKUP(AG167,CSVCard!$A:$B,2,0),"")</f>
        <v/>
      </c>
      <c r="AN167" s="38"/>
      <c r="AP167" s="39">
        <v>1030</v>
      </c>
      <c r="AQ167" s="39">
        <v>1055</v>
      </c>
      <c r="AR167" s="39">
        <v>1062</v>
      </c>
      <c r="AS167" s="39">
        <v>1063</v>
      </c>
      <c r="AT167" s="39">
        <v>5058</v>
      </c>
      <c r="AU167" s="39">
        <v>2</v>
      </c>
      <c r="AV167" s="35" t="str">
        <f>IFERROR(VLOOKUP(AP167,CSVCard!$A:$B,2,0),"")</f>
        <v>吕姬</v>
      </c>
      <c r="AW167" s="35" t="str">
        <f>IFERROR(VLOOKUP(AQ167,CSVCard!$A:$B,2,0),"")</f>
        <v>大乔</v>
      </c>
      <c r="AX167" s="35" t="str">
        <f>IFERROR(VLOOKUP(AR167,CSVCard!$A:$B,2,0),"")</f>
        <v>蔡文姬</v>
      </c>
      <c r="AY167" s="35" t="str">
        <f>IFERROR(VLOOKUP(AS167,CSVCard!$A:$B,2,0),"")</f>
        <v>华佗</v>
      </c>
      <c r="AZ167" s="35" t="str">
        <f>IFERROR(VLOOKUP(AT167,CSVCard!$A:$B,2,0),"")</f>
        <v>贺舞步练师</v>
      </c>
    </row>
    <row r="168" spans="1:52" ht="14.25" x14ac:dyDescent="0.2">
      <c r="A168">
        <v>1073</v>
      </c>
      <c r="B168">
        <v>5003</v>
      </c>
      <c r="C168">
        <v>5004</v>
      </c>
      <c r="D168">
        <v>5018</v>
      </c>
      <c r="E168">
        <v>5048</v>
      </c>
      <c r="F168">
        <v>2</v>
      </c>
      <c r="H168" s="35" t="str">
        <f>IFERROR(VLOOKUP(A168,CSVCard!$A:$B,2,0),"")</f>
        <v>关平</v>
      </c>
      <c r="I168" s="35" t="str">
        <f>IFERROR(VLOOKUP(B168,CSVCard!$A:$B,2,0),"")</f>
        <v>传承刘备</v>
      </c>
      <c r="J168" s="35" t="str">
        <f>IFERROR(VLOOKUP(C168,CSVCard!$A:$B,2,0),"")</f>
        <v>传承关羽</v>
      </c>
      <c r="K168" s="35" t="str">
        <f>IFERROR(VLOOKUP(D168,CSVCard!$A:$B,2,0),"")</f>
        <v>传承魏延</v>
      </c>
      <c r="L168" s="35" t="str">
        <f>IFERROR(VLOOKUP(E168,CSVCard!$A:$B,2,0),"")</f>
        <v>传承关索</v>
      </c>
      <c r="M168">
        <f t="shared" si="2"/>
        <v>2</v>
      </c>
      <c r="P168" s="38">
        <v>1039</v>
      </c>
      <c r="Q168" s="38">
        <v>1048</v>
      </c>
      <c r="R168" s="38">
        <v>5010</v>
      </c>
      <c r="S168" s="38">
        <v>5019</v>
      </c>
      <c r="T168" s="38">
        <v>5036</v>
      </c>
      <c r="U168" s="38">
        <v>1</v>
      </c>
      <c r="V168" s="35" t="str">
        <f>IFERROR(VLOOKUP(P168,CSVCard!$A:$B,2,0),"")</f>
        <v>曹洪</v>
      </c>
      <c r="W168" s="35" t="str">
        <f>IFERROR(VLOOKUP(Q168,CSVCard!$A:$B,2,0),"")</f>
        <v>卞夫人</v>
      </c>
      <c r="X168" s="35" t="str">
        <f>IFERROR(VLOOKUP(R168,CSVCard!$A:$B,2,0),"")</f>
        <v>传承司马懿</v>
      </c>
      <c r="Y168" s="35" t="str">
        <f>IFERROR(VLOOKUP(S168,CSVCard!$A:$B,2,0),"")</f>
        <v>传承甄姬</v>
      </c>
      <c r="Z168" s="35" t="str">
        <f>IFERROR(VLOOKUP(T168,CSVCard!$A:$B,2,0),"")</f>
        <v>传承郭嘉</v>
      </c>
      <c r="AC168" s="39">
        <v>1013</v>
      </c>
      <c r="AD168" s="39">
        <v>1035</v>
      </c>
      <c r="AE168" s="39">
        <v>1055</v>
      </c>
      <c r="AF168" s="39">
        <v>1063</v>
      </c>
      <c r="AG168" s="39">
        <v>5018</v>
      </c>
      <c r="AH168" s="39">
        <v>1</v>
      </c>
      <c r="AI168" s="35" t="str">
        <f>IFERROR(VLOOKUP(AC168,CSVCard!$A:$B,2,0),"")</f>
        <v>赵云</v>
      </c>
      <c r="AJ168" s="35" t="str">
        <f>IFERROR(VLOOKUP(AD168,CSVCard!$A:$B,2,0),"")</f>
        <v>张星彩</v>
      </c>
      <c r="AK168" s="35" t="str">
        <f>IFERROR(VLOOKUP(AE168,CSVCard!$A:$B,2,0),"")</f>
        <v>大乔</v>
      </c>
      <c r="AL168" s="35" t="str">
        <f>IFERROR(VLOOKUP(AF168,CSVCard!$A:$B,2,0),"")</f>
        <v>华佗</v>
      </c>
      <c r="AM168" s="35" t="str">
        <f>IFERROR(VLOOKUP(AG168,CSVCard!$A:$B,2,0),"")</f>
        <v>传承魏延</v>
      </c>
      <c r="AN168" s="38"/>
      <c r="AP168" s="39">
        <v>1008</v>
      </c>
      <c r="AQ168" s="39">
        <v>1009</v>
      </c>
      <c r="AR168" s="39">
        <v>1050</v>
      </c>
      <c r="AS168" s="39">
        <v>5004</v>
      </c>
      <c r="AT168" s="39">
        <v>5012</v>
      </c>
      <c r="AU168" s="39">
        <v>2</v>
      </c>
      <c r="AV168" s="35" t="str">
        <f>IFERROR(VLOOKUP(AP168,CSVCard!$A:$B,2,0),"")</f>
        <v>刘备</v>
      </c>
      <c r="AW168" s="35" t="str">
        <f>IFERROR(VLOOKUP(AQ168,CSVCard!$A:$B,2,0),"")</f>
        <v>张飞</v>
      </c>
      <c r="AX168" s="35" t="str">
        <f>IFERROR(VLOOKUP(AR168,CSVCard!$A:$B,2,0),"")</f>
        <v>姜维</v>
      </c>
      <c r="AY168" s="35" t="str">
        <f>IFERROR(VLOOKUP(AS168,CSVCard!$A:$B,2,0),"")</f>
        <v>传承关羽</v>
      </c>
      <c r="AZ168" s="35" t="str">
        <f>IFERROR(VLOOKUP(AT168,CSVCard!$A:$B,2,0),"")</f>
        <v>传承赵云</v>
      </c>
    </row>
    <row r="169" spans="1:52" ht="14.25" x14ac:dyDescent="0.2">
      <c r="A169">
        <v>1004</v>
      </c>
      <c r="B169">
        <v>1039</v>
      </c>
      <c r="C169">
        <v>1056</v>
      </c>
      <c r="D169">
        <v>5010</v>
      </c>
      <c r="E169">
        <v>5029</v>
      </c>
      <c r="F169">
        <v>2</v>
      </c>
      <c r="H169" s="35" t="str">
        <f>IFERROR(VLOOKUP(A169,CSVCard!$A:$B,2,0),"")</f>
        <v>郭嘉</v>
      </c>
      <c r="I169" s="35" t="str">
        <f>IFERROR(VLOOKUP(B169,CSVCard!$A:$B,2,0),"")</f>
        <v>曹洪</v>
      </c>
      <c r="J169" s="35" t="str">
        <f>IFERROR(VLOOKUP(C169,CSVCard!$A:$B,2,0),"")</f>
        <v>小乔</v>
      </c>
      <c r="K169" s="35" t="str">
        <f>IFERROR(VLOOKUP(D169,CSVCard!$A:$B,2,0),"")</f>
        <v>传承司马懿</v>
      </c>
      <c r="L169" s="35" t="str">
        <f>IFERROR(VLOOKUP(E169,CSVCard!$A:$B,2,0),"")</f>
        <v>固守祝融</v>
      </c>
      <c r="M169">
        <f t="shared" si="2"/>
        <v>2</v>
      </c>
      <c r="P169" s="38">
        <v>1039</v>
      </c>
      <c r="Q169" s="38">
        <v>1056</v>
      </c>
      <c r="R169" s="38">
        <v>5010</v>
      </c>
      <c r="S169" s="38">
        <v>5031</v>
      </c>
      <c r="T169" s="38">
        <v>5036</v>
      </c>
      <c r="U169" s="38">
        <v>1</v>
      </c>
      <c r="V169" s="35" t="str">
        <f>IFERROR(VLOOKUP(P169,CSVCard!$A:$B,2,0),"")</f>
        <v>曹洪</v>
      </c>
      <c r="W169" s="35" t="str">
        <f>IFERROR(VLOOKUP(Q169,CSVCard!$A:$B,2,0),"")</f>
        <v>小乔</v>
      </c>
      <c r="X169" s="35" t="str">
        <f>IFERROR(VLOOKUP(R169,CSVCard!$A:$B,2,0),"")</f>
        <v>传承司马懿</v>
      </c>
      <c r="Y169" s="35" t="str">
        <f>IFERROR(VLOOKUP(S169,CSVCard!$A:$B,2,0),"")</f>
        <v>固守许褚</v>
      </c>
      <c r="Z169" s="35" t="str">
        <f>IFERROR(VLOOKUP(T169,CSVCard!$A:$B,2,0),"")</f>
        <v>传承郭嘉</v>
      </c>
      <c r="AC169" s="39">
        <v>5011</v>
      </c>
      <c r="AD169" s="39">
        <v>5023</v>
      </c>
      <c r="AE169" s="39">
        <v>5024</v>
      </c>
      <c r="AF169" s="39">
        <v>5034</v>
      </c>
      <c r="AG169" s="39">
        <v>5039</v>
      </c>
      <c r="AH169" s="39">
        <v>1</v>
      </c>
      <c r="AI169" s="35" t="str">
        <f>IFERROR(VLOOKUP(AC169,CSVCard!$A:$B,2,0),"")</f>
        <v>传承张辽</v>
      </c>
      <c r="AJ169" s="35" t="str">
        <f>IFERROR(VLOOKUP(AD169,CSVCard!$A:$B,2,0),"")</f>
        <v>疾风吕姬</v>
      </c>
      <c r="AK169" s="35" t="str">
        <f>IFERROR(VLOOKUP(AE169,CSVCard!$A:$B,2,0),"")</f>
        <v>疾风马超</v>
      </c>
      <c r="AL169" s="35" t="str">
        <f>IFERROR(VLOOKUP(AF169,CSVCard!$A:$B,2,0),"")</f>
        <v>传承曹丕</v>
      </c>
      <c r="AM169" s="35" t="str">
        <f>IFERROR(VLOOKUP(AG169,CSVCard!$A:$B,2,0),"")</f>
        <v>疾风张郃</v>
      </c>
      <c r="AN169" s="38"/>
      <c r="AP169" s="39">
        <v>1009</v>
      </c>
      <c r="AQ169" s="39">
        <v>1041</v>
      </c>
      <c r="AR169" s="39">
        <v>1055</v>
      </c>
      <c r="AS169" s="39">
        <v>1062</v>
      </c>
      <c r="AT169" s="39">
        <v>2047</v>
      </c>
      <c r="AU169" s="39">
        <v>2</v>
      </c>
      <c r="AV169" s="35" t="str">
        <f>IFERROR(VLOOKUP(AP169,CSVCard!$A:$B,2,0),"")</f>
        <v>张飞</v>
      </c>
      <c r="AW169" s="35" t="str">
        <f>IFERROR(VLOOKUP(AQ169,CSVCard!$A:$B,2,0),"")</f>
        <v>魏延</v>
      </c>
      <c r="AX169" s="35" t="str">
        <f>IFERROR(VLOOKUP(AR169,CSVCard!$A:$B,2,0),"")</f>
        <v>大乔</v>
      </c>
      <c r="AY169" s="35" t="str">
        <f>IFERROR(VLOOKUP(AS169,CSVCard!$A:$B,2,0),"")</f>
        <v>蔡文姬</v>
      </c>
      <c r="AZ169" s="35" t="str">
        <f>IFERROR(VLOOKUP(AT169,CSVCard!$A:$B,2,0),"")</f>
        <v>少年刘备</v>
      </c>
    </row>
    <row r="170" spans="1:52" ht="14.25" x14ac:dyDescent="0.2">
      <c r="A170">
        <v>1008</v>
      </c>
      <c r="B170">
        <v>1009</v>
      </c>
      <c r="C170">
        <v>1010</v>
      </c>
      <c r="D170">
        <v>1050</v>
      </c>
      <c r="E170">
        <v>5012</v>
      </c>
      <c r="F170">
        <v>2</v>
      </c>
      <c r="H170" s="35" t="str">
        <f>IFERROR(VLOOKUP(A170,CSVCard!$A:$B,2,0),"")</f>
        <v>刘备</v>
      </c>
      <c r="I170" s="35" t="str">
        <f>IFERROR(VLOOKUP(B170,CSVCard!$A:$B,2,0),"")</f>
        <v>张飞</v>
      </c>
      <c r="J170" s="35" t="str">
        <f>IFERROR(VLOOKUP(C170,CSVCard!$A:$B,2,0),"")</f>
        <v>关羽</v>
      </c>
      <c r="K170" s="35" t="str">
        <f>IFERROR(VLOOKUP(D170,CSVCard!$A:$B,2,0),"")</f>
        <v>姜维</v>
      </c>
      <c r="L170" s="35" t="str">
        <f>IFERROR(VLOOKUP(E170,CSVCard!$A:$B,2,0),"")</f>
        <v>传承赵云</v>
      </c>
      <c r="M170">
        <f t="shared" si="2"/>
        <v>2</v>
      </c>
      <c r="P170" s="38">
        <v>1043</v>
      </c>
      <c r="Q170" s="38">
        <v>1056</v>
      </c>
      <c r="R170" s="38">
        <v>5014</v>
      </c>
      <c r="S170" s="38">
        <v>5021</v>
      </c>
      <c r="T170" s="38">
        <v>5029</v>
      </c>
      <c r="U170" s="38">
        <v>1</v>
      </c>
      <c r="V170" s="35" t="str">
        <f>IFERROR(VLOOKUP(P170,CSVCard!$A:$B,2,0),"")</f>
        <v>周泰</v>
      </c>
      <c r="W170" s="35" t="str">
        <f>IFERROR(VLOOKUP(Q170,CSVCard!$A:$B,2,0),"")</f>
        <v>小乔</v>
      </c>
      <c r="X170" s="35" t="str">
        <f>IFERROR(VLOOKUP(R170,CSVCard!$A:$B,2,0),"")</f>
        <v>传承周瑜</v>
      </c>
      <c r="Y170" s="35" t="str">
        <f>IFERROR(VLOOKUP(S170,CSVCard!$A:$B,2,0),"")</f>
        <v>疾风孙尚香</v>
      </c>
      <c r="Z170" s="35" t="str">
        <f>IFERROR(VLOOKUP(T170,CSVCard!$A:$B,2,0),"")</f>
        <v>固守祝融</v>
      </c>
      <c r="AC170" s="39">
        <v>1055</v>
      </c>
      <c r="AD170" s="39">
        <v>1056</v>
      </c>
      <c r="AE170" s="39">
        <v>5014</v>
      </c>
      <c r="AF170" s="39">
        <v>5021</v>
      </c>
      <c r="AG170" s="39">
        <v>5024</v>
      </c>
      <c r="AH170" s="39">
        <v>1</v>
      </c>
      <c r="AI170" s="35" t="str">
        <f>IFERROR(VLOOKUP(AC170,CSVCard!$A:$B,2,0),"")</f>
        <v>大乔</v>
      </c>
      <c r="AJ170" s="35" t="str">
        <f>IFERROR(VLOOKUP(AD170,CSVCard!$A:$B,2,0),"")</f>
        <v>小乔</v>
      </c>
      <c r="AK170" s="35" t="str">
        <f>IFERROR(VLOOKUP(AE170,CSVCard!$A:$B,2,0),"")</f>
        <v>传承周瑜</v>
      </c>
      <c r="AL170" s="35" t="str">
        <f>IFERROR(VLOOKUP(AF170,CSVCard!$A:$B,2,0),"")</f>
        <v>疾风孙尚香</v>
      </c>
      <c r="AM170" s="35" t="str">
        <f>IFERROR(VLOOKUP(AG170,CSVCard!$A:$B,2,0),"")</f>
        <v>疾风马超</v>
      </c>
      <c r="AN170" s="38"/>
      <c r="AP170" s="39">
        <v>1014</v>
      </c>
      <c r="AQ170" s="39">
        <v>1022</v>
      </c>
      <c r="AR170" s="39">
        <v>1055</v>
      </c>
      <c r="AS170" s="39">
        <v>1056</v>
      </c>
      <c r="AT170" s="39">
        <v>1063</v>
      </c>
      <c r="AU170" s="39">
        <v>2</v>
      </c>
      <c r="AV170" s="35" t="str">
        <f>IFERROR(VLOOKUP(AP170,CSVCard!$A:$B,2,0),"")</f>
        <v>马超</v>
      </c>
      <c r="AW170" s="35" t="str">
        <f>IFERROR(VLOOKUP(AQ170,CSVCard!$A:$B,2,0),"")</f>
        <v>吕布</v>
      </c>
      <c r="AX170" s="35" t="str">
        <f>IFERROR(VLOOKUP(AR170,CSVCard!$A:$B,2,0),"")</f>
        <v>大乔</v>
      </c>
      <c r="AY170" s="35" t="str">
        <f>IFERROR(VLOOKUP(AS170,CSVCard!$A:$B,2,0),"")</f>
        <v>小乔</v>
      </c>
      <c r="AZ170" s="35" t="str">
        <f>IFERROR(VLOOKUP(AT170,CSVCard!$A:$B,2,0),"")</f>
        <v>华佗</v>
      </c>
    </row>
    <row r="171" spans="1:52" ht="14.25" x14ac:dyDescent="0.2">
      <c r="A171">
        <v>1016</v>
      </c>
      <c r="B171">
        <v>1056</v>
      </c>
      <c r="C171">
        <v>5021</v>
      </c>
      <c r="D171">
        <v>5024</v>
      </c>
      <c r="E171">
        <v>5030</v>
      </c>
      <c r="F171">
        <v>2</v>
      </c>
      <c r="H171" s="35" t="str">
        <f>IFERROR(VLOOKUP(A171,CSVCard!$A:$B,2,0),"")</f>
        <v>周瑜</v>
      </c>
      <c r="I171" s="35" t="str">
        <f>IFERROR(VLOOKUP(B171,CSVCard!$A:$B,2,0),"")</f>
        <v>小乔</v>
      </c>
      <c r="J171" s="35" t="str">
        <f>IFERROR(VLOOKUP(C171,CSVCard!$A:$B,2,0),"")</f>
        <v>疾风孙尚香</v>
      </c>
      <c r="K171" s="35" t="str">
        <f>IFERROR(VLOOKUP(D171,CSVCard!$A:$B,2,0),"")</f>
        <v>疾风马超</v>
      </c>
      <c r="L171" s="35" t="str">
        <f>IFERROR(VLOOKUP(E171,CSVCard!$A:$B,2,0),"")</f>
        <v>固守周泰</v>
      </c>
      <c r="M171">
        <f t="shared" si="2"/>
        <v>2</v>
      </c>
      <c r="P171" s="38">
        <v>1050</v>
      </c>
      <c r="Q171" s="38">
        <v>1073</v>
      </c>
      <c r="R171" s="38">
        <v>5003</v>
      </c>
      <c r="S171" s="38">
        <v>5022</v>
      </c>
      <c r="T171" s="38">
        <v>5022</v>
      </c>
      <c r="U171" s="38">
        <v>1</v>
      </c>
      <c r="V171" s="35" t="str">
        <f>IFERROR(VLOOKUP(P171,CSVCard!$A:$B,2,0),"")</f>
        <v>姜维</v>
      </c>
      <c r="W171" s="35" t="str">
        <f>IFERROR(VLOOKUP(Q171,CSVCard!$A:$B,2,0),"")</f>
        <v>关平</v>
      </c>
      <c r="X171" s="35" t="str">
        <f>IFERROR(VLOOKUP(R171,CSVCard!$A:$B,2,0),"")</f>
        <v>传承刘备</v>
      </c>
      <c r="Y171" s="35" t="str">
        <f>IFERROR(VLOOKUP(S171,CSVCard!$A:$B,2,0),"")</f>
        <v>疾风赵云</v>
      </c>
      <c r="Z171" s="35" t="str">
        <f>IFERROR(VLOOKUP(T171,CSVCard!$A:$B,2,0),"")</f>
        <v>疾风赵云</v>
      </c>
      <c r="AC171" s="39">
        <v>1016</v>
      </c>
      <c r="AD171" s="39">
        <v>1018</v>
      </c>
      <c r="AE171" s="39">
        <v>1021</v>
      </c>
      <c r="AF171" s="39">
        <v>1052</v>
      </c>
      <c r="AG171" s="39">
        <v>1056</v>
      </c>
      <c r="AH171" s="39">
        <v>1</v>
      </c>
      <c r="AI171" s="35" t="str">
        <f>IFERROR(VLOOKUP(AC171,CSVCard!$A:$B,2,0),"")</f>
        <v>周瑜</v>
      </c>
      <c r="AJ171" s="35" t="str">
        <f>IFERROR(VLOOKUP(AD171,CSVCard!$A:$B,2,0),"")</f>
        <v>孙尚香</v>
      </c>
      <c r="AK171" s="35" t="str">
        <f>IFERROR(VLOOKUP(AE171,CSVCard!$A:$B,2,0),"")</f>
        <v>吕蒙</v>
      </c>
      <c r="AL171" s="35" t="str">
        <f>IFERROR(VLOOKUP(AF171,CSVCard!$A:$B,2,0),"")</f>
        <v>甘宁</v>
      </c>
      <c r="AM171" s="35" t="str">
        <f>IFERROR(VLOOKUP(AG171,CSVCard!$A:$B,2,0),"")</f>
        <v>小乔</v>
      </c>
      <c r="AN171" s="38"/>
      <c r="AP171" s="39">
        <v>1016</v>
      </c>
      <c r="AQ171" s="39">
        <v>1045</v>
      </c>
      <c r="AR171" s="39">
        <v>1056</v>
      </c>
      <c r="AS171" s="39">
        <v>5021</v>
      </c>
      <c r="AT171" s="39">
        <v>5029</v>
      </c>
      <c r="AU171" s="39">
        <v>2</v>
      </c>
      <c r="AV171" s="35" t="str">
        <f>IFERROR(VLOOKUP(AP171,CSVCard!$A:$B,2,0),"")</f>
        <v>周瑜</v>
      </c>
      <c r="AW171" s="35" t="str">
        <f>IFERROR(VLOOKUP(AQ171,CSVCard!$A:$B,2,0),"")</f>
        <v>黄忠</v>
      </c>
      <c r="AX171" s="35" t="str">
        <f>IFERROR(VLOOKUP(AR171,CSVCard!$A:$B,2,0),"")</f>
        <v>小乔</v>
      </c>
      <c r="AY171" s="35" t="str">
        <f>IFERROR(VLOOKUP(AS171,CSVCard!$A:$B,2,0),"")</f>
        <v>疾风孙尚香</v>
      </c>
      <c r="AZ171" s="35" t="str">
        <f>IFERROR(VLOOKUP(AT171,CSVCard!$A:$B,2,0),"")</f>
        <v>固守祝融</v>
      </c>
    </row>
    <row r="172" spans="1:52" ht="14.25" x14ac:dyDescent="0.2">
      <c r="A172">
        <v>1023</v>
      </c>
      <c r="B172">
        <v>1055</v>
      </c>
      <c r="C172">
        <v>1063</v>
      </c>
      <c r="D172">
        <v>5023</v>
      </c>
      <c r="E172">
        <v>5028</v>
      </c>
      <c r="F172">
        <v>2</v>
      </c>
      <c r="H172" s="35" t="str">
        <f>IFERROR(VLOOKUP(A172,CSVCard!$A:$B,2,0),"")</f>
        <v>董卓</v>
      </c>
      <c r="I172" s="35" t="str">
        <f>IFERROR(VLOOKUP(B172,CSVCard!$A:$B,2,0),"")</f>
        <v>大乔</v>
      </c>
      <c r="J172" s="35" t="str">
        <f>IFERROR(VLOOKUP(C172,CSVCard!$A:$B,2,0),"")</f>
        <v>华佗</v>
      </c>
      <c r="K172" s="35" t="str">
        <f>IFERROR(VLOOKUP(D172,CSVCard!$A:$B,2,0),"")</f>
        <v>疾风吕姬</v>
      </c>
      <c r="L172" s="35" t="str">
        <f>IFERROR(VLOOKUP(E172,CSVCard!$A:$B,2,0),"")</f>
        <v>固守颜良</v>
      </c>
      <c r="M172">
        <f t="shared" si="2"/>
        <v>2</v>
      </c>
      <c r="P172" s="38">
        <v>1050</v>
      </c>
      <c r="Q172" s="38">
        <v>1073</v>
      </c>
      <c r="R172" s="38">
        <v>5003</v>
      </c>
      <c r="S172" s="38">
        <v>5022</v>
      </c>
      <c r="T172" s="38">
        <v>5048</v>
      </c>
      <c r="U172" s="38">
        <v>1</v>
      </c>
      <c r="V172" s="35" t="str">
        <f>IFERROR(VLOOKUP(P172,CSVCard!$A:$B,2,0),"")</f>
        <v>姜维</v>
      </c>
      <c r="W172" s="35" t="str">
        <f>IFERROR(VLOOKUP(Q172,CSVCard!$A:$B,2,0),"")</f>
        <v>关平</v>
      </c>
      <c r="X172" s="35" t="str">
        <f>IFERROR(VLOOKUP(R172,CSVCard!$A:$B,2,0),"")</f>
        <v>传承刘备</v>
      </c>
      <c r="Y172" s="35" t="str">
        <f>IFERROR(VLOOKUP(S172,CSVCard!$A:$B,2,0),"")</f>
        <v>疾风赵云</v>
      </c>
      <c r="Z172" s="35" t="str">
        <f>IFERROR(VLOOKUP(T172,CSVCard!$A:$B,2,0),"")</f>
        <v>传承关索</v>
      </c>
      <c r="AC172" s="39">
        <v>3005</v>
      </c>
      <c r="AH172" s="39">
        <v>1</v>
      </c>
      <c r="AI172" s="35" t="str">
        <f>IFERROR(VLOOKUP(AC172,CSVCard!$A:$B,2,0),"")</f>
        <v>法正</v>
      </c>
      <c r="AJ172" s="35" t="str">
        <f>IFERROR(VLOOKUP(AD172,CSVCard!$A:$B,2,0),"")</f>
        <v/>
      </c>
      <c r="AK172" s="35" t="str">
        <f>IFERROR(VLOOKUP(AE172,CSVCard!$A:$B,2,0),"")</f>
        <v/>
      </c>
      <c r="AL172" s="35" t="str">
        <f>IFERROR(VLOOKUP(AF172,CSVCard!$A:$B,2,0),"")</f>
        <v/>
      </c>
      <c r="AM172" s="35" t="str">
        <f>IFERROR(VLOOKUP(AG172,CSVCard!$A:$B,2,0),"")</f>
        <v/>
      </c>
      <c r="AN172" s="38"/>
      <c r="AP172" s="39">
        <v>1009</v>
      </c>
      <c r="AQ172" s="39">
        <v>1045</v>
      </c>
      <c r="AR172" s="39">
        <v>1049</v>
      </c>
      <c r="AS172" s="39">
        <v>1050</v>
      </c>
      <c r="AT172" s="39">
        <v>1055</v>
      </c>
      <c r="AU172" s="39">
        <v>2</v>
      </c>
      <c r="AV172" s="35" t="str">
        <f>IFERROR(VLOOKUP(AP172,CSVCard!$A:$B,2,0),"")</f>
        <v>张飞</v>
      </c>
      <c r="AW172" s="35" t="str">
        <f>IFERROR(VLOOKUP(AQ172,CSVCard!$A:$B,2,0),"")</f>
        <v>黄忠</v>
      </c>
      <c r="AX172" s="35" t="str">
        <f>IFERROR(VLOOKUP(AR172,CSVCard!$A:$B,2,0),"")</f>
        <v>严颜</v>
      </c>
      <c r="AY172" s="35" t="str">
        <f>IFERROR(VLOOKUP(AS172,CSVCard!$A:$B,2,0),"")</f>
        <v>姜维</v>
      </c>
      <c r="AZ172" s="35" t="str">
        <f>IFERROR(VLOOKUP(AT172,CSVCard!$A:$B,2,0),"")</f>
        <v>大乔</v>
      </c>
    </row>
    <row r="173" spans="1:52" ht="14.25" x14ac:dyDescent="0.2">
      <c r="A173">
        <v>1009</v>
      </c>
      <c r="B173">
        <v>1010</v>
      </c>
      <c r="C173">
        <v>1011</v>
      </c>
      <c r="D173">
        <v>1033</v>
      </c>
      <c r="E173">
        <v>1050</v>
      </c>
      <c r="F173">
        <v>2</v>
      </c>
      <c r="H173" s="35" t="str">
        <f>IFERROR(VLOOKUP(A173,CSVCard!$A:$B,2,0),"")</f>
        <v>张飞</v>
      </c>
      <c r="I173" s="35" t="str">
        <f>IFERROR(VLOOKUP(B173,CSVCard!$A:$B,2,0),"")</f>
        <v>关羽</v>
      </c>
      <c r="J173" s="35" t="str">
        <f>IFERROR(VLOOKUP(C173,CSVCard!$A:$B,2,0),"")</f>
        <v>诸葛亮</v>
      </c>
      <c r="K173" s="35" t="str">
        <f>IFERROR(VLOOKUP(D173,CSVCard!$A:$B,2,0),"")</f>
        <v>庞统</v>
      </c>
      <c r="L173" s="35" t="str">
        <f>IFERROR(VLOOKUP(E173,CSVCard!$A:$B,2,0),"")</f>
        <v>姜维</v>
      </c>
      <c r="M173">
        <f t="shared" si="2"/>
        <v>2</v>
      </c>
      <c r="P173" s="38">
        <v>1022</v>
      </c>
      <c r="Q173" s="38">
        <v>1058</v>
      </c>
      <c r="R173" s="38">
        <v>5011</v>
      </c>
      <c r="S173" s="38">
        <v>5023</v>
      </c>
      <c r="T173" s="38">
        <v>5024</v>
      </c>
      <c r="U173" s="38">
        <v>1</v>
      </c>
      <c r="V173" s="35" t="str">
        <f>IFERROR(VLOOKUP(P173,CSVCard!$A:$B,2,0),"")</f>
        <v>吕布</v>
      </c>
      <c r="W173" s="35" t="str">
        <f>IFERROR(VLOOKUP(Q173,CSVCard!$A:$B,2,0),"")</f>
        <v>袁绍</v>
      </c>
      <c r="X173" s="35" t="str">
        <f>IFERROR(VLOOKUP(R173,CSVCard!$A:$B,2,0),"")</f>
        <v>传承张辽</v>
      </c>
      <c r="Y173" s="35" t="str">
        <f>IFERROR(VLOOKUP(S173,CSVCard!$A:$B,2,0),"")</f>
        <v>疾风吕姬</v>
      </c>
      <c r="Z173" s="35" t="str">
        <f>IFERROR(VLOOKUP(T173,CSVCard!$A:$B,2,0),"")</f>
        <v>疾风马超</v>
      </c>
      <c r="AC173" s="39">
        <v>1008</v>
      </c>
      <c r="AD173" s="39">
        <v>1024</v>
      </c>
      <c r="AE173" s="39">
        <v>1049</v>
      </c>
      <c r="AF173" s="39">
        <v>1055</v>
      </c>
      <c r="AG173" s="39">
        <v>5037</v>
      </c>
      <c r="AH173" s="39">
        <v>1</v>
      </c>
      <c r="AI173" s="35" t="str">
        <f>IFERROR(VLOOKUP(AC173,CSVCard!$A:$B,2,0),"")</f>
        <v>刘备</v>
      </c>
      <c r="AJ173" s="35" t="str">
        <f>IFERROR(VLOOKUP(AD173,CSVCard!$A:$B,2,0),"")</f>
        <v>貂蝉</v>
      </c>
      <c r="AK173" s="35" t="str">
        <f>IFERROR(VLOOKUP(AE173,CSVCard!$A:$B,2,0),"")</f>
        <v>严颜</v>
      </c>
      <c r="AL173" s="35" t="str">
        <f>IFERROR(VLOOKUP(AF173,CSVCard!$A:$B,2,0),"")</f>
        <v>大乔</v>
      </c>
      <c r="AM173" s="35" t="str">
        <f>IFERROR(VLOOKUP(AG173,CSVCard!$A:$B,2,0),"")</f>
        <v>传承黄忠</v>
      </c>
      <c r="AN173" s="38"/>
      <c r="AP173" s="39">
        <v>1005</v>
      </c>
      <c r="AQ173" s="39">
        <v>1016</v>
      </c>
      <c r="AR173" s="39">
        <v>1043</v>
      </c>
      <c r="AS173" s="39">
        <v>1055</v>
      </c>
      <c r="AT173" s="39">
        <v>1056</v>
      </c>
      <c r="AU173" s="39">
        <v>2</v>
      </c>
      <c r="AV173" s="35" t="str">
        <f>IFERROR(VLOOKUP(AP173,CSVCard!$A:$B,2,0),"")</f>
        <v>曹仁</v>
      </c>
      <c r="AW173" s="35" t="str">
        <f>IFERROR(VLOOKUP(AQ173,CSVCard!$A:$B,2,0),"")</f>
        <v>周瑜</v>
      </c>
      <c r="AX173" s="35" t="str">
        <f>IFERROR(VLOOKUP(AR173,CSVCard!$A:$B,2,0),"")</f>
        <v>周泰</v>
      </c>
      <c r="AY173" s="35" t="str">
        <f>IFERROR(VLOOKUP(AS173,CSVCard!$A:$B,2,0),"")</f>
        <v>大乔</v>
      </c>
      <c r="AZ173" s="35" t="str">
        <f>IFERROR(VLOOKUP(AT173,CSVCard!$A:$B,2,0),"")</f>
        <v>小乔</v>
      </c>
    </row>
    <row r="174" spans="1:52" ht="14.25" x14ac:dyDescent="0.2">
      <c r="A174">
        <v>1023</v>
      </c>
      <c r="B174">
        <v>5011</v>
      </c>
      <c r="C174">
        <v>5023</v>
      </c>
      <c r="D174">
        <v>5024</v>
      </c>
      <c r="E174">
        <v>5039</v>
      </c>
      <c r="F174">
        <v>2</v>
      </c>
      <c r="H174" s="35" t="str">
        <f>IFERROR(VLOOKUP(A174,CSVCard!$A:$B,2,0),"")</f>
        <v>董卓</v>
      </c>
      <c r="I174" s="35" t="str">
        <f>IFERROR(VLOOKUP(B174,CSVCard!$A:$B,2,0),"")</f>
        <v>传承张辽</v>
      </c>
      <c r="J174" s="35" t="str">
        <f>IFERROR(VLOOKUP(C174,CSVCard!$A:$B,2,0),"")</f>
        <v>疾风吕姬</v>
      </c>
      <c r="K174" s="35" t="str">
        <f>IFERROR(VLOOKUP(D174,CSVCard!$A:$B,2,0),"")</f>
        <v>疾风马超</v>
      </c>
      <c r="L174" s="35" t="str">
        <f>IFERROR(VLOOKUP(E174,CSVCard!$A:$B,2,0),"")</f>
        <v>疾风张郃</v>
      </c>
      <c r="M174">
        <f t="shared" si="2"/>
        <v>2</v>
      </c>
      <c r="P174" s="38">
        <v>1022</v>
      </c>
      <c r="Q174" s="38">
        <v>1056</v>
      </c>
      <c r="R174" s="38">
        <v>5010</v>
      </c>
      <c r="S174" s="38">
        <v>5024</v>
      </c>
      <c r="T174" s="38">
        <v>5036</v>
      </c>
      <c r="U174" s="38">
        <v>1</v>
      </c>
      <c r="V174" s="35" t="str">
        <f>IFERROR(VLOOKUP(P174,CSVCard!$A:$B,2,0),"")</f>
        <v>吕布</v>
      </c>
      <c r="W174" s="35" t="str">
        <f>IFERROR(VLOOKUP(Q174,CSVCard!$A:$B,2,0),"")</f>
        <v>小乔</v>
      </c>
      <c r="X174" s="35" t="str">
        <f>IFERROR(VLOOKUP(R174,CSVCard!$A:$B,2,0),"")</f>
        <v>传承司马懿</v>
      </c>
      <c r="Y174" s="35" t="str">
        <f>IFERROR(VLOOKUP(S174,CSVCard!$A:$B,2,0),"")</f>
        <v>疾风马超</v>
      </c>
      <c r="Z174" s="35" t="str">
        <f>IFERROR(VLOOKUP(T174,CSVCard!$A:$B,2,0),"")</f>
        <v>传承郭嘉</v>
      </c>
      <c r="AC174" s="39">
        <v>1016</v>
      </c>
      <c r="AD174" s="39">
        <v>1031</v>
      </c>
      <c r="AE174" s="39">
        <v>1035</v>
      </c>
      <c r="AF174" s="39">
        <v>1055</v>
      </c>
      <c r="AG174" s="39">
        <v>1056</v>
      </c>
      <c r="AH174" s="39">
        <v>1</v>
      </c>
      <c r="AI174" s="35" t="str">
        <f>IFERROR(VLOOKUP(AC174,CSVCard!$A:$B,2,0),"")</f>
        <v>周瑜</v>
      </c>
      <c r="AJ174" s="35" t="str">
        <f>IFERROR(VLOOKUP(AD174,CSVCard!$A:$B,2,0),"")</f>
        <v>祝融</v>
      </c>
      <c r="AK174" s="35" t="str">
        <f>IFERROR(VLOOKUP(AE174,CSVCard!$A:$B,2,0),"")</f>
        <v>张星彩</v>
      </c>
      <c r="AL174" s="35" t="str">
        <f>IFERROR(VLOOKUP(AF174,CSVCard!$A:$B,2,0),"")</f>
        <v>大乔</v>
      </c>
      <c r="AM174" s="35" t="str">
        <f>IFERROR(VLOOKUP(AG174,CSVCard!$A:$B,2,0),"")</f>
        <v>小乔</v>
      </c>
      <c r="AN174" s="38"/>
      <c r="AP174" s="39">
        <v>1016</v>
      </c>
      <c r="AU174" s="39">
        <v>2</v>
      </c>
      <c r="AV174" s="35" t="str">
        <f>IFERROR(VLOOKUP(AP174,CSVCard!$A:$B,2,0),"")</f>
        <v>周瑜</v>
      </c>
      <c r="AW174" s="35" t="str">
        <f>IFERROR(VLOOKUP(AQ174,CSVCard!$A:$B,2,0),"")</f>
        <v/>
      </c>
      <c r="AX174" s="35" t="str">
        <f>IFERROR(VLOOKUP(AR174,CSVCard!$A:$B,2,0),"")</f>
        <v/>
      </c>
      <c r="AY174" s="35" t="str">
        <f>IFERROR(VLOOKUP(AS174,CSVCard!$A:$B,2,0),"")</f>
        <v/>
      </c>
      <c r="AZ174" s="35" t="str">
        <f>IFERROR(VLOOKUP(AT174,CSVCard!$A:$B,2,0),"")</f>
        <v/>
      </c>
    </row>
    <row r="175" spans="1:52" ht="14.25" x14ac:dyDescent="0.2">
      <c r="A175">
        <v>1050</v>
      </c>
      <c r="B175">
        <v>5003</v>
      </c>
      <c r="C175">
        <v>5022</v>
      </c>
      <c r="D175">
        <v>5026</v>
      </c>
      <c r="E175">
        <v>5048</v>
      </c>
      <c r="F175">
        <v>2</v>
      </c>
      <c r="H175" s="35" t="str">
        <f>IFERROR(VLOOKUP(A175,CSVCard!$A:$B,2,0),"")</f>
        <v>姜维</v>
      </c>
      <c r="I175" s="35" t="str">
        <f>IFERROR(VLOOKUP(B175,CSVCard!$A:$B,2,0),"")</f>
        <v>传承刘备</v>
      </c>
      <c r="J175" s="35" t="str">
        <f>IFERROR(VLOOKUP(C175,CSVCard!$A:$B,2,0),"")</f>
        <v>疾风赵云</v>
      </c>
      <c r="K175" s="35" t="str">
        <f>IFERROR(VLOOKUP(D175,CSVCard!$A:$B,2,0),"")</f>
        <v>疾风魏延</v>
      </c>
      <c r="L175" s="35" t="str">
        <f>IFERROR(VLOOKUP(E175,CSVCard!$A:$B,2,0),"")</f>
        <v>传承关索</v>
      </c>
      <c r="M175">
        <f t="shared" si="2"/>
        <v>2</v>
      </c>
      <c r="P175" s="38">
        <v>1022</v>
      </c>
      <c r="Q175" s="38">
        <v>1055</v>
      </c>
      <c r="R175" s="38">
        <v>5011</v>
      </c>
      <c r="S175" s="38">
        <v>5024</v>
      </c>
      <c r="T175" s="38">
        <v>5040</v>
      </c>
      <c r="U175" s="38">
        <v>1</v>
      </c>
      <c r="V175" s="35" t="str">
        <f>IFERROR(VLOOKUP(P175,CSVCard!$A:$B,2,0),"")</f>
        <v>吕布</v>
      </c>
      <c r="W175" s="35" t="str">
        <f>IFERROR(VLOOKUP(Q175,CSVCard!$A:$B,2,0),"")</f>
        <v>大乔</v>
      </c>
      <c r="X175" s="35" t="str">
        <f>IFERROR(VLOOKUP(R175,CSVCard!$A:$B,2,0),"")</f>
        <v>传承张辽</v>
      </c>
      <c r="Y175" s="35" t="str">
        <f>IFERROR(VLOOKUP(S175,CSVCard!$A:$B,2,0),"")</f>
        <v>疾风马超</v>
      </c>
      <c r="Z175" s="35" t="str">
        <f>IFERROR(VLOOKUP(T175,CSVCard!$A:$B,2,0),"")</f>
        <v>传承张郃</v>
      </c>
      <c r="AC175" s="39">
        <v>1021</v>
      </c>
      <c r="AD175" s="39">
        <v>5015</v>
      </c>
      <c r="AE175" s="39">
        <v>5021</v>
      </c>
      <c r="AF175" s="39">
        <v>5029</v>
      </c>
      <c r="AG175" s="39">
        <v>5037</v>
      </c>
      <c r="AH175" s="39">
        <v>1</v>
      </c>
      <c r="AI175" s="35" t="str">
        <f>IFERROR(VLOOKUP(AC175,CSVCard!$A:$B,2,0),"")</f>
        <v>吕蒙</v>
      </c>
      <c r="AJ175" s="35" t="str">
        <f>IFERROR(VLOOKUP(AD175,CSVCard!$A:$B,2,0),"")</f>
        <v>传承太史慈</v>
      </c>
      <c r="AK175" s="35" t="str">
        <f>IFERROR(VLOOKUP(AE175,CSVCard!$A:$B,2,0),"")</f>
        <v>疾风孙尚香</v>
      </c>
      <c r="AL175" s="35" t="str">
        <f>IFERROR(VLOOKUP(AF175,CSVCard!$A:$B,2,0),"")</f>
        <v>固守祝融</v>
      </c>
      <c r="AM175" s="35" t="str">
        <f>IFERROR(VLOOKUP(AG175,CSVCard!$A:$B,2,0),"")</f>
        <v>传承黄忠</v>
      </c>
      <c r="AN175" s="38"/>
      <c r="AP175" s="39">
        <v>1050</v>
      </c>
      <c r="AQ175" s="39">
        <v>2047</v>
      </c>
      <c r="AR175" s="39">
        <v>5004</v>
      </c>
      <c r="AS175" s="39">
        <v>5012</v>
      </c>
      <c r="AT175" s="39">
        <v>5018</v>
      </c>
      <c r="AU175" s="39">
        <v>2</v>
      </c>
      <c r="AV175" s="35" t="str">
        <f>IFERROR(VLOOKUP(AP175,CSVCard!$A:$B,2,0),"")</f>
        <v>姜维</v>
      </c>
      <c r="AW175" s="35" t="str">
        <f>IFERROR(VLOOKUP(AQ175,CSVCard!$A:$B,2,0),"")</f>
        <v>少年刘备</v>
      </c>
      <c r="AX175" s="35" t="str">
        <f>IFERROR(VLOOKUP(AR175,CSVCard!$A:$B,2,0),"")</f>
        <v>传承关羽</v>
      </c>
      <c r="AY175" s="35" t="str">
        <f>IFERROR(VLOOKUP(AS175,CSVCard!$A:$B,2,0),"")</f>
        <v>传承赵云</v>
      </c>
      <c r="AZ175" s="35" t="str">
        <f>IFERROR(VLOOKUP(AT175,CSVCard!$A:$B,2,0),"")</f>
        <v>传承魏延</v>
      </c>
    </row>
    <row r="176" spans="1:52" ht="14.25" x14ac:dyDescent="0.2">
      <c r="A176">
        <v>2004</v>
      </c>
      <c r="F176">
        <v>2</v>
      </c>
      <c r="H176" s="35" t="str">
        <f>IFERROR(VLOOKUP(A176,CSVCard!$A:$B,2,0),"")</f>
        <v>张春华</v>
      </c>
      <c r="I176" s="35" t="str">
        <f>IFERROR(VLOOKUP(B176,CSVCard!$A:$B,2,0),"")</f>
        <v/>
      </c>
      <c r="J176" s="35" t="str">
        <f>IFERROR(VLOOKUP(C176,CSVCard!$A:$B,2,0),"")</f>
        <v/>
      </c>
      <c r="K176" s="35" t="str">
        <f>IFERROR(VLOOKUP(D176,CSVCard!$A:$B,2,0),"")</f>
        <v/>
      </c>
      <c r="L176" s="35" t="str">
        <f>IFERROR(VLOOKUP(E176,CSVCard!$A:$B,2,0),"")</f>
        <v/>
      </c>
      <c r="M176">
        <f t="shared" si="2"/>
        <v>2</v>
      </c>
      <c r="P176" s="38">
        <v>1022</v>
      </c>
      <c r="Q176" s="38">
        <v>1055</v>
      </c>
      <c r="R176" s="38">
        <v>1063</v>
      </c>
      <c r="S176" s="38">
        <v>5016</v>
      </c>
      <c r="T176" s="38">
        <v>5028</v>
      </c>
      <c r="U176" s="38">
        <v>1</v>
      </c>
      <c r="V176" s="35" t="str">
        <f>IFERROR(VLOOKUP(P176,CSVCard!$A:$B,2,0),"")</f>
        <v>吕布</v>
      </c>
      <c r="W176" s="35" t="str">
        <f>IFERROR(VLOOKUP(Q176,CSVCard!$A:$B,2,0),"")</f>
        <v>大乔</v>
      </c>
      <c r="X176" s="35" t="str">
        <f>IFERROR(VLOOKUP(R176,CSVCard!$A:$B,2,0),"")</f>
        <v>华佗</v>
      </c>
      <c r="Y176" s="35" t="str">
        <f>IFERROR(VLOOKUP(S176,CSVCard!$A:$B,2,0),"")</f>
        <v>传承董卓</v>
      </c>
      <c r="Z176" s="35" t="str">
        <f>IFERROR(VLOOKUP(T176,CSVCard!$A:$B,2,0),"")</f>
        <v>固守颜良</v>
      </c>
      <c r="AC176" s="39">
        <v>1023</v>
      </c>
      <c r="AD176" s="39">
        <v>1055</v>
      </c>
      <c r="AE176" s="39">
        <v>5024</v>
      </c>
      <c r="AF176" s="39">
        <v>5028</v>
      </c>
      <c r="AG176" s="39">
        <v>5035</v>
      </c>
      <c r="AH176" s="39">
        <v>1</v>
      </c>
      <c r="AI176" s="35" t="str">
        <f>IFERROR(VLOOKUP(AC176,CSVCard!$A:$B,2,0),"")</f>
        <v>董卓</v>
      </c>
      <c r="AJ176" s="35" t="str">
        <f>IFERROR(VLOOKUP(AD176,CSVCard!$A:$B,2,0),"")</f>
        <v>大乔</v>
      </c>
      <c r="AK176" s="35" t="str">
        <f>IFERROR(VLOOKUP(AE176,CSVCard!$A:$B,2,0),"")</f>
        <v>疾风马超</v>
      </c>
      <c r="AL176" s="35" t="str">
        <f>IFERROR(VLOOKUP(AF176,CSVCard!$A:$B,2,0),"")</f>
        <v>固守颜良</v>
      </c>
      <c r="AM176" s="35" t="str">
        <f>IFERROR(VLOOKUP(AG176,CSVCard!$A:$B,2,0),"")</f>
        <v>传承蔡文姬</v>
      </c>
      <c r="AN176" s="38"/>
      <c r="AP176" s="39">
        <v>1016</v>
      </c>
      <c r="AQ176" s="39">
        <v>1019</v>
      </c>
      <c r="AR176" s="39">
        <v>1031</v>
      </c>
      <c r="AS176" s="39">
        <v>1056</v>
      </c>
      <c r="AT176" s="39">
        <v>1062</v>
      </c>
      <c r="AU176" s="39">
        <v>2</v>
      </c>
      <c r="AV176" s="35" t="str">
        <f>IFERROR(VLOOKUP(AP176,CSVCard!$A:$B,2,0),"")</f>
        <v>周瑜</v>
      </c>
      <c r="AW176" s="35" t="str">
        <f>IFERROR(VLOOKUP(AQ176,CSVCard!$A:$B,2,0),"")</f>
        <v>陆逊</v>
      </c>
      <c r="AX176" s="35" t="str">
        <f>IFERROR(VLOOKUP(AR176,CSVCard!$A:$B,2,0),"")</f>
        <v>祝融</v>
      </c>
      <c r="AY176" s="35" t="str">
        <f>IFERROR(VLOOKUP(AS176,CSVCard!$A:$B,2,0),"")</f>
        <v>小乔</v>
      </c>
      <c r="AZ176" s="35" t="str">
        <f>IFERROR(VLOOKUP(AT176,CSVCard!$A:$B,2,0),"")</f>
        <v>蔡文姬</v>
      </c>
    </row>
    <row r="177" spans="1:52" ht="14.25" x14ac:dyDescent="0.2">
      <c r="A177">
        <v>1005</v>
      </c>
      <c r="B177">
        <v>1006</v>
      </c>
      <c r="C177">
        <v>1030</v>
      </c>
      <c r="D177">
        <v>1055</v>
      </c>
      <c r="E177">
        <v>2045</v>
      </c>
      <c r="F177">
        <v>2</v>
      </c>
      <c r="H177" s="35" t="str">
        <f>IFERROR(VLOOKUP(A177,CSVCard!$A:$B,2,0),"")</f>
        <v>曹仁</v>
      </c>
      <c r="I177" s="35" t="str">
        <f>IFERROR(VLOOKUP(B177,CSVCard!$A:$B,2,0),"")</f>
        <v>曹丕</v>
      </c>
      <c r="J177" s="35" t="str">
        <f>IFERROR(VLOOKUP(C177,CSVCard!$A:$B,2,0),"")</f>
        <v>吕姬</v>
      </c>
      <c r="K177" s="35" t="str">
        <f>IFERROR(VLOOKUP(D177,CSVCard!$A:$B,2,0),"")</f>
        <v>大乔</v>
      </c>
      <c r="L177" s="35" t="str">
        <f>IFERROR(VLOOKUP(E177,CSVCard!$A:$B,2,0),"")</f>
        <v>少年曹操</v>
      </c>
      <c r="M177">
        <f t="shared" si="2"/>
        <v>2</v>
      </c>
      <c r="P177" s="38">
        <v>1014</v>
      </c>
      <c r="Q177" s="38">
        <v>1018</v>
      </c>
      <c r="R177" s="38">
        <v>1035</v>
      </c>
      <c r="S177" s="38">
        <v>1040</v>
      </c>
      <c r="T177" s="38">
        <v>5058</v>
      </c>
      <c r="U177" s="38">
        <v>1</v>
      </c>
      <c r="V177" s="35" t="str">
        <f>IFERROR(VLOOKUP(P177,CSVCard!$A:$B,2,0),"")</f>
        <v>马超</v>
      </c>
      <c r="W177" s="35" t="str">
        <f>IFERROR(VLOOKUP(Q177,CSVCard!$A:$B,2,0),"")</f>
        <v>孙尚香</v>
      </c>
      <c r="X177" s="35" t="str">
        <f>IFERROR(VLOOKUP(R177,CSVCard!$A:$B,2,0),"")</f>
        <v>张星彩</v>
      </c>
      <c r="Y177" s="35" t="str">
        <f>IFERROR(VLOOKUP(S177,CSVCard!$A:$B,2,0),"")</f>
        <v>马云禄</v>
      </c>
      <c r="Z177" s="35" t="str">
        <f>IFERROR(VLOOKUP(T177,CSVCard!$A:$B,2,0),"")</f>
        <v>贺舞步练师</v>
      </c>
      <c r="AC177" s="39">
        <v>1056</v>
      </c>
      <c r="AD177" s="39">
        <v>5012</v>
      </c>
      <c r="AE177" s="39">
        <v>5013</v>
      </c>
      <c r="AF177" s="39">
        <v>5021</v>
      </c>
      <c r="AG177" s="39">
        <v>5029</v>
      </c>
      <c r="AH177" s="39">
        <v>1</v>
      </c>
      <c r="AI177" s="35" t="str">
        <f>IFERROR(VLOOKUP(AC177,CSVCard!$A:$B,2,0),"")</f>
        <v>小乔</v>
      </c>
      <c r="AJ177" s="35" t="str">
        <f>IFERROR(VLOOKUP(AD177,CSVCard!$A:$B,2,0),"")</f>
        <v>传承赵云</v>
      </c>
      <c r="AK177" s="35" t="str">
        <f>IFERROR(VLOOKUP(AE177,CSVCard!$A:$B,2,0),"")</f>
        <v>传承诸葛亮</v>
      </c>
      <c r="AL177" s="35" t="str">
        <f>IFERROR(VLOOKUP(AF177,CSVCard!$A:$B,2,0),"")</f>
        <v>疾风孙尚香</v>
      </c>
      <c r="AM177" s="35" t="str">
        <f>IFERROR(VLOOKUP(AG177,CSVCard!$A:$B,2,0),"")</f>
        <v>固守祝融</v>
      </c>
      <c r="AN177" s="38"/>
      <c r="AP177" s="39">
        <v>1009</v>
      </c>
      <c r="AQ177" s="39">
        <v>1031</v>
      </c>
      <c r="AR177" s="39">
        <v>1041</v>
      </c>
      <c r="AS177" s="39">
        <v>1050</v>
      </c>
      <c r="AT177" s="39">
        <v>2047</v>
      </c>
      <c r="AU177" s="39">
        <v>2</v>
      </c>
      <c r="AV177" s="35" t="str">
        <f>IFERROR(VLOOKUP(AP177,CSVCard!$A:$B,2,0),"")</f>
        <v>张飞</v>
      </c>
      <c r="AW177" s="35" t="str">
        <f>IFERROR(VLOOKUP(AQ177,CSVCard!$A:$B,2,0),"")</f>
        <v>祝融</v>
      </c>
      <c r="AX177" s="35" t="str">
        <f>IFERROR(VLOOKUP(AR177,CSVCard!$A:$B,2,0),"")</f>
        <v>魏延</v>
      </c>
      <c r="AY177" s="35" t="str">
        <f>IFERROR(VLOOKUP(AS177,CSVCard!$A:$B,2,0),"")</f>
        <v>姜维</v>
      </c>
      <c r="AZ177" s="35" t="str">
        <f>IFERROR(VLOOKUP(AT177,CSVCard!$A:$B,2,0),"")</f>
        <v>少年刘备</v>
      </c>
    </row>
    <row r="178" spans="1:52" ht="14.25" x14ac:dyDescent="0.2">
      <c r="A178">
        <v>1023</v>
      </c>
      <c r="B178">
        <v>1058</v>
      </c>
      <c r="C178">
        <v>5023</v>
      </c>
      <c r="D178">
        <v>5024</v>
      </c>
      <c r="E178">
        <v>5027</v>
      </c>
      <c r="F178">
        <v>2</v>
      </c>
      <c r="H178" s="35" t="str">
        <f>IFERROR(VLOOKUP(A178,CSVCard!$A:$B,2,0),"")</f>
        <v>董卓</v>
      </c>
      <c r="I178" s="35" t="str">
        <f>IFERROR(VLOOKUP(B178,CSVCard!$A:$B,2,0),"")</f>
        <v>袁绍</v>
      </c>
      <c r="J178" s="35" t="str">
        <f>IFERROR(VLOOKUP(C178,CSVCard!$A:$B,2,0),"")</f>
        <v>疾风吕姬</v>
      </c>
      <c r="K178" s="35" t="str">
        <f>IFERROR(VLOOKUP(D178,CSVCard!$A:$B,2,0),"")</f>
        <v>疾风马超</v>
      </c>
      <c r="L178" s="35" t="str">
        <f>IFERROR(VLOOKUP(E178,CSVCard!$A:$B,2,0),"")</f>
        <v>疾风张辽</v>
      </c>
      <c r="M178">
        <f t="shared" si="2"/>
        <v>2</v>
      </c>
      <c r="P178" s="38">
        <v>1050</v>
      </c>
      <c r="Q178" s="38">
        <v>1062</v>
      </c>
      <c r="R178" s="38">
        <v>1066</v>
      </c>
      <c r="S178" s="38">
        <v>2039</v>
      </c>
      <c r="T178" s="38">
        <v>4013</v>
      </c>
      <c r="U178" s="38">
        <v>1</v>
      </c>
      <c r="V178" s="35" t="str">
        <f>IFERROR(VLOOKUP(P178,CSVCard!$A:$B,2,0),"")</f>
        <v>姜维</v>
      </c>
      <c r="W178" s="35" t="str">
        <f>IFERROR(VLOOKUP(Q178,CSVCard!$A:$B,2,0),"")</f>
        <v>蔡文姬</v>
      </c>
      <c r="X178" s="35" t="str">
        <f>IFERROR(VLOOKUP(R178,CSVCard!$A:$B,2,0),"")</f>
        <v>张绣</v>
      </c>
      <c r="Y178" s="35" t="str">
        <f>IFERROR(VLOOKUP(S178,CSVCard!$A:$B,2,0),"")</f>
        <v>陈宫</v>
      </c>
      <c r="Z178" s="35" t="str">
        <f>IFERROR(VLOOKUP(T178,CSVCard!$A:$B,2,0),"")</f>
        <v>富商</v>
      </c>
      <c r="AC178" s="39">
        <v>1035</v>
      </c>
      <c r="AD178" s="39">
        <v>1055</v>
      </c>
      <c r="AE178" s="39">
        <v>1062</v>
      </c>
      <c r="AF178" s="39">
        <v>1063</v>
      </c>
      <c r="AG178" s="39">
        <v>5018</v>
      </c>
      <c r="AH178" s="39">
        <v>1</v>
      </c>
      <c r="AI178" s="35" t="str">
        <f>IFERROR(VLOOKUP(AC178,CSVCard!$A:$B,2,0),"")</f>
        <v>张星彩</v>
      </c>
      <c r="AJ178" s="35" t="str">
        <f>IFERROR(VLOOKUP(AD178,CSVCard!$A:$B,2,0),"")</f>
        <v>大乔</v>
      </c>
      <c r="AK178" s="35" t="str">
        <f>IFERROR(VLOOKUP(AE178,CSVCard!$A:$B,2,0),"")</f>
        <v>蔡文姬</v>
      </c>
      <c r="AL178" s="35" t="str">
        <f>IFERROR(VLOOKUP(AF178,CSVCard!$A:$B,2,0),"")</f>
        <v>华佗</v>
      </c>
      <c r="AM178" s="35" t="str">
        <f>IFERROR(VLOOKUP(AG178,CSVCard!$A:$B,2,0),"")</f>
        <v>传承魏延</v>
      </c>
      <c r="AN178" s="38"/>
      <c r="AP178" s="39">
        <v>1016</v>
      </c>
      <c r="AQ178" s="39">
        <v>1055</v>
      </c>
      <c r="AR178" s="39">
        <v>1056</v>
      </c>
      <c r="AS178" s="39">
        <v>1063</v>
      </c>
      <c r="AT178" s="39">
        <v>5018</v>
      </c>
      <c r="AU178" s="39">
        <v>2</v>
      </c>
      <c r="AV178" s="35" t="str">
        <f>IFERROR(VLOOKUP(AP178,CSVCard!$A:$B,2,0),"")</f>
        <v>周瑜</v>
      </c>
      <c r="AW178" s="35" t="str">
        <f>IFERROR(VLOOKUP(AQ178,CSVCard!$A:$B,2,0),"")</f>
        <v>大乔</v>
      </c>
      <c r="AX178" s="35" t="str">
        <f>IFERROR(VLOOKUP(AR178,CSVCard!$A:$B,2,0),"")</f>
        <v>小乔</v>
      </c>
      <c r="AY178" s="35" t="str">
        <f>IFERROR(VLOOKUP(AS178,CSVCard!$A:$B,2,0),"")</f>
        <v>华佗</v>
      </c>
      <c r="AZ178" s="35" t="str">
        <f>IFERROR(VLOOKUP(AT178,CSVCard!$A:$B,2,0),"")</f>
        <v>传承魏延</v>
      </c>
    </row>
    <row r="179" spans="1:52" ht="14.25" x14ac:dyDescent="0.2">
      <c r="A179">
        <v>5003</v>
      </c>
      <c r="B179">
        <v>5004</v>
      </c>
      <c r="C179">
        <v>5022</v>
      </c>
      <c r="D179">
        <v>5026</v>
      </c>
      <c r="E179">
        <v>5048</v>
      </c>
      <c r="F179">
        <v>2</v>
      </c>
      <c r="H179" s="35" t="str">
        <f>IFERROR(VLOOKUP(A179,CSVCard!$A:$B,2,0),"")</f>
        <v>传承刘备</v>
      </c>
      <c r="I179" s="35" t="str">
        <f>IFERROR(VLOOKUP(B179,CSVCard!$A:$B,2,0),"")</f>
        <v>传承关羽</v>
      </c>
      <c r="J179" s="35" t="str">
        <f>IFERROR(VLOOKUP(C179,CSVCard!$A:$B,2,0),"")</f>
        <v>疾风赵云</v>
      </c>
      <c r="K179" s="35" t="str">
        <f>IFERROR(VLOOKUP(D179,CSVCard!$A:$B,2,0),"")</f>
        <v>疾风魏延</v>
      </c>
      <c r="L179" s="35" t="str">
        <f>IFERROR(VLOOKUP(E179,CSVCard!$A:$B,2,0),"")</f>
        <v>传承关索</v>
      </c>
      <c r="M179">
        <f t="shared" si="2"/>
        <v>2</v>
      </c>
      <c r="P179" s="38">
        <v>4013</v>
      </c>
      <c r="Q179" s="38">
        <v>5010</v>
      </c>
      <c r="R179" s="38">
        <v>5011</v>
      </c>
      <c r="S179" s="38">
        <v>5034</v>
      </c>
      <c r="T179" s="38">
        <v>5036</v>
      </c>
      <c r="U179" s="38">
        <v>1</v>
      </c>
      <c r="V179" s="35" t="str">
        <f>IFERROR(VLOOKUP(P179,CSVCard!$A:$B,2,0),"")</f>
        <v>富商</v>
      </c>
      <c r="W179" s="35" t="str">
        <f>IFERROR(VLOOKUP(Q179,CSVCard!$A:$B,2,0),"")</f>
        <v>传承司马懿</v>
      </c>
      <c r="X179" s="35" t="str">
        <f>IFERROR(VLOOKUP(R179,CSVCard!$A:$B,2,0),"")</f>
        <v>传承张辽</v>
      </c>
      <c r="Y179" s="35" t="str">
        <f>IFERROR(VLOOKUP(S179,CSVCard!$A:$B,2,0),"")</f>
        <v>传承曹丕</v>
      </c>
      <c r="Z179" s="35" t="str">
        <f>IFERROR(VLOOKUP(T179,CSVCard!$A:$B,2,0),"")</f>
        <v>传承郭嘉</v>
      </c>
      <c r="AC179" s="39">
        <v>1001</v>
      </c>
      <c r="AD179" s="39">
        <v>1022</v>
      </c>
      <c r="AE179" s="39">
        <v>5011</v>
      </c>
      <c r="AF179" s="39">
        <v>5023</v>
      </c>
      <c r="AG179" s="39">
        <v>5024</v>
      </c>
      <c r="AH179" s="39">
        <v>1</v>
      </c>
      <c r="AI179" s="35" t="str">
        <f>IFERROR(VLOOKUP(AC179,CSVCard!$A:$B,2,0),"")</f>
        <v>曹操</v>
      </c>
      <c r="AJ179" s="35" t="str">
        <f>IFERROR(VLOOKUP(AD179,CSVCard!$A:$B,2,0),"")</f>
        <v>吕布</v>
      </c>
      <c r="AK179" s="35" t="str">
        <f>IFERROR(VLOOKUP(AE179,CSVCard!$A:$B,2,0),"")</f>
        <v>传承张辽</v>
      </c>
      <c r="AL179" s="35" t="str">
        <f>IFERROR(VLOOKUP(AF179,CSVCard!$A:$B,2,0),"")</f>
        <v>疾风吕姬</v>
      </c>
      <c r="AM179" s="35" t="str">
        <f>IFERROR(VLOOKUP(AG179,CSVCard!$A:$B,2,0),"")</f>
        <v>疾风马超</v>
      </c>
      <c r="AN179" s="38"/>
      <c r="AP179" s="39">
        <v>1009</v>
      </c>
      <c r="AQ179" s="39">
        <v>1013</v>
      </c>
      <c r="AR179" s="39">
        <v>1050</v>
      </c>
      <c r="AS179" s="39">
        <v>5004</v>
      </c>
      <c r="AT179" s="39">
        <v>5018</v>
      </c>
      <c r="AU179" s="39">
        <v>2</v>
      </c>
      <c r="AV179" s="35" t="str">
        <f>IFERROR(VLOOKUP(AP179,CSVCard!$A:$B,2,0),"")</f>
        <v>张飞</v>
      </c>
      <c r="AW179" s="35" t="str">
        <f>IFERROR(VLOOKUP(AQ179,CSVCard!$A:$B,2,0),"")</f>
        <v>赵云</v>
      </c>
      <c r="AX179" s="35" t="str">
        <f>IFERROR(VLOOKUP(AR179,CSVCard!$A:$B,2,0),"")</f>
        <v>姜维</v>
      </c>
      <c r="AY179" s="35" t="str">
        <f>IFERROR(VLOOKUP(AS179,CSVCard!$A:$B,2,0),"")</f>
        <v>传承关羽</v>
      </c>
      <c r="AZ179" s="35" t="str">
        <f>IFERROR(VLOOKUP(AT179,CSVCard!$A:$B,2,0),"")</f>
        <v>传承魏延</v>
      </c>
    </row>
    <row r="180" spans="1:52" ht="14.25" x14ac:dyDescent="0.2">
      <c r="A180">
        <v>1008</v>
      </c>
      <c r="B180">
        <v>1010</v>
      </c>
      <c r="C180">
        <v>1013</v>
      </c>
      <c r="D180">
        <v>1035</v>
      </c>
      <c r="E180">
        <v>1050</v>
      </c>
      <c r="F180">
        <v>2</v>
      </c>
      <c r="H180" s="35" t="str">
        <f>IFERROR(VLOOKUP(A180,CSVCard!$A:$B,2,0),"")</f>
        <v>刘备</v>
      </c>
      <c r="I180" s="35" t="str">
        <f>IFERROR(VLOOKUP(B180,CSVCard!$A:$B,2,0),"")</f>
        <v>关羽</v>
      </c>
      <c r="J180" s="35" t="str">
        <f>IFERROR(VLOOKUP(C180,CSVCard!$A:$B,2,0),"")</f>
        <v>赵云</v>
      </c>
      <c r="K180" s="35" t="str">
        <f>IFERROR(VLOOKUP(D180,CSVCard!$A:$B,2,0),"")</f>
        <v>张星彩</v>
      </c>
      <c r="L180" s="35" t="str">
        <f>IFERROR(VLOOKUP(E180,CSVCard!$A:$B,2,0),"")</f>
        <v>姜维</v>
      </c>
      <c r="M180">
        <f t="shared" si="2"/>
        <v>2</v>
      </c>
      <c r="P180" s="38">
        <v>1056</v>
      </c>
      <c r="Q180" s="38">
        <v>5003</v>
      </c>
      <c r="R180" s="38">
        <v>5013</v>
      </c>
      <c r="S180" s="38">
        <v>5021</v>
      </c>
      <c r="T180" s="38">
        <v>5029</v>
      </c>
      <c r="U180" s="38">
        <v>1</v>
      </c>
      <c r="V180" s="35" t="str">
        <f>IFERROR(VLOOKUP(P180,CSVCard!$A:$B,2,0),"")</f>
        <v>小乔</v>
      </c>
      <c r="W180" s="35" t="str">
        <f>IFERROR(VLOOKUP(Q180,CSVCard!$A:$B,2,0),"")</f>
        <v>传承刘备</v>
      </c>
      <c r="X180" s="35" t="str">
        <f>IFERROR(VLOOKUP(R180,CSVCard!$A:$B,2,0),"")</f>
        <v>传承诸葛亮</v>
      </c>
      <c r="Y180" s="35" t="str">
        <f>IFERROR(VLOOKUP(S180,CSVCard!$A:$B,2,0),"")</f>
        <v>疾风孙尚香</v>
      </c>
      <c r="Z180" s="35" t="str">
        <f>IFERROR(VLOOKUP(T180,CSVCard!$A:$B,2,0),"")</f>
        <v>固守祝融</v>
      </c>
      <c r="AC180" s="39">
        <v>1056</v>
      </c>
      <c r="AD180" s="39">
        <v>5003</v>
      </c>
      <c r="AE180" s="39">
        <v>5014</v>
      </c>
      <c r="AF180" s="39">
        <v>5029</v>
      </c>
      <c r="AG180" s="39">
        <v>5037</v>
      </c>
      <c r="AH180" s="39">
        <v>1</v>
      </c>
      <c r="AI180" s="35" t="str">
        <f>IFERROR(VLOOKUP(AC180,CSVCard!$A:$B,2,0),"")</f>
        <v>小乔</v>
      </c>
      <c r="AJ180" s="35" t="str">
        <f>IFERROR(VLOOKUP(AD180,CSVCard!$A:$B,2,0),"")</f>
        <v>传承刘备</v>
      </c>
      <c r="AK180" s="35" t="str">
        <f>IFERROR(VLOOKUP(AE180,CSVCard!$A:$B,2,0),"")</f>
        <v>传承周瑜</v>
      </c>
      <c r="AL180" s="35" t="str">
        <f>IFERROR(VLOOKUP(AF180,CSVCard!$A:$B,2,0),"")</f>
        <v>固守祝融</v>
      </c>
      <c r="AM180" s="35" t="str">
        <f>IFERROR(VLOOKUP(AG180,CSVCard!$A:$B,2,0),"")</f>
        <v>传承黄忠</v>
      </c>
      <c r="AN180" s="38"/>
      <c r="AP180" s="39">
        <v>1016</v>
      </c>
      <c r="AQ180" s="39">
        <v>1043</v>
      </c>
      <c r="AR180" s="39">
        <v>1055</v>
      </c>
      <c r="AS180" s="39">
        <v>1056</v>
      </c>
      <c r="AT180" s="39">
        <v>1062</v>
      </c>
      <c r="AU180" s="39">
        <v>2</v>
      </c>
      <c r="AV180" s="35" t="str">
        <f>IFERROR(VLOOKUP(AP180,CSVCard!$A:$B,2,0),"")</f>
        <v>周瑜</v>
      </c>
      <c r="AW180" s="35" t="str">
        <f>IFERROR(VLOOKUP(AQ180,CSVCard!$A:$B,2,0),"")</f>
        <v>周泰</v>
      </c>
      <c r="AX180" s="35" t="str">
        <f>IFERROR(VLOOKUP(AR180,CSVCard!$A:$B,2,0),"")</f>
        <v>大乔</v>
      </c>
      <c r="AY180" s="35" t="str">
        <f>IFERROR(VLOOKUP(AS180,CSVCard!$A:$B,2,0),"")</f>
        <v>小乔</v>
      </c>
      <c r="AZ180" s="35" t="str">
        <f>IFERROR(VLOOKUP(AT180,CSVCard!$A:$B,2,0),"")</f>
        <v>蔡文姬</v>
      </c>
    </row>
    <row r="181" spans="1:52" ht="14.25" x14ac:dyDescent="0.2">
      <c r="A181">
        <v>1056</v>
      </c>
      <c r="B181">
        <v>5010</v>
      </c>
      <c r="C181">
        <v>5011</v>
      </c>
      <c r="D181">
        <v>5034</v>
      </c>
      <c r="E181">
        <v>5036</v>
      </c>
      <c r="F181">
        <v>2</v>
      </c>
      <c r="H181" s="35" t="str">
        <f>IFERROR(VLOOKUP(A181,CSVCard!$A:$B,2,0),"")</f>
        <v>小乔</v>
      </c>
      <c r="I181" s="35" t="str">
        <f>IFERROR(VLOOKUP(B181,CSVCard!$A:$B,2,0),"")</f>
        <v>传承司马懿</v>
      </c>
      <c r="J181" s="35" t="str">
        <f>IFERROR(VLOOKUP(C181,CSVCard!$A:$B,2,0),"")</f>
        <v>传承张辽</v>
      </c>
      <c r="K181" s="35" t="str">
        <f>IFERROR(VLOOKUP(D181,CSVCard!$A:$B,2,0),"")</f>
        <v>传承曹丕</v>
      </c>
      <c r="L181" s="35" t="str">
        <f>IFERROR(VLOOKUP(E181,CSVCard!$A:$B,2,0),"")</f>
        <v>传承郭嘉</v>
      </c>
      <c r="M181">
        <f t="shared" si="2"/>
        <v>2</v>
      </c>
      <c r="P181" s="38">
        <v>1056</v>
      </c>
      <c r="Q181" s="38">
        <v>5012</v>
      </c>
      <c r="R181" s="38">
        <v>5014</v>
      </c>
      <c r="S181" s="38">
        <v>5021</v>
      </c>
      <c r="T181" s="38">
        <v>5029</v>
      </c>
      <c r="U181" s="38">
        <v>1</v>
      </c>
      <c r="V181" s="35" t="str">
        <f>IFERROR(VLOOKUP(P181,CSVCard!$A:$B,2,0),"")</f>
        <v>小乔</v>
      </c>
      <c r="W181" s="35" t="str">
        <f>IFERROR(VLOOKUP(Q181,CSVCard!$A:$B,2,0),"")</f>
        <v>传承赵云</v>
      </c>
      <c r="X181" s="35" t="str">
        <f>IFERROR(VLOOKUP(R181,CSVCard!$A:$B,2,0),"")</f>
        <v>传承周瑜</v>
      </c>
      <c r="Y181" s="35" t="str">
        <f>IFERROR(VLOOKUP(S181,CSVCard!$A:$B,2,0),"")</f>
        <v>疾风孙尚香</v>
      </c>
      <c r="Z181" s="35" t="str">
        <f>IFERROR(VLOOKUP(T181,CSVCard!$A:$B,2,0),"")</f>
        <v>固守祝融</v>
      </c>
      <c r="AC181" s="39">
        <v>1008</v>
      </c>
      <c r="AD181" s="39">
        <v>1010</v>
      </c>
      <c r="AE181" s="39">
        <v>1013</v>
      </c>
      <c r="AF181" s="39">
        <v>1050</v>
      </c>
      <c r="AG181" s="39">
        <v>5018</v>
      </c>
      <c r="AH181" s="39">
        <v>1</v>
      </c>
      <c r="AI181" s="35" t="str">
        <f>IFERROR(VLOOKUP(AC181,CSVCard!$A:$B,2,0),"")</f>
        <v>刘备</v>
      </c>
      <c r="AJ181" s="35" t="str">
        <f>IFERROR(VLOOKUP(AD181,CSVCard!$A:$B,2,0),"")</f>
        <v>关羽</v>
      </c>
      <c r="AK181" s="35" t="str">
        <f>IFERROR(VLOOKUP(AE181,CSVCard!$A:$B,2,0),"")</f>
        <v>赵云</v>
      </c>
      <c r="AL181" s="35" t="str">
        <f>IFERROR(VLOOKUP(AF181,CSVCard!$A:$B,2,0),"")</f>
        <v>姜维</v>
      </c>
      <c r="AM181" s="35" t="str">
        <f>IFERROR(VLOOKUP(AG181,CSVCard!$A:$B,2,0),"")</f>
        <v>传承魏延</v>
      </c>
      <c r="AN181" s="38"/>
      <c r="AP181" s="39">
        <v>1016</v>
      </c>
      <c r="AQ181" s="39">
        <v>1055</v>
      </c>
      <c r="AR181" s="39">
        <v>1056</v>
      </c>
      <c r="AS181" s="39">
        <v>1062</v>
      </c>
      <c r="AT181" s="39">
        <v>2048</v>
      </c>
      <c r="AU181" s="39">
        <v>2</v>
      </c>
      <c r="AV181" s="35" t="str">
        <f>IFERROR(VLOOKUP(AP181,CSVCard!$A:$B,2,0),"")</f>
        <v>周瑜</v>
      </c>
      <c r="AW181" s="35" t="str">
        <f>IFERROR(VLOOKUP(AQ181,CSVCard!$A:$B,2,0),"")</f>
        <v>大乔</v>
      </c>
      <c r="AX181" s="35" t="str">
        <f>IFERROR(VLOOKUP(AR181,CSVCard!$A:$B,2,0),"")</f>
        <v>小乔</v>
      </c>
      <c r="AY181" s="35" t="str">
        <f>IFERROR(VLOOKUP(AS181,CSVCard!$A:$B,2,0),"")</f>
        <v>蔡文姬</v>
      </c>
      <c r="AZ181" s="35" t="str">
        <f>IFERROR(VLOOKUP(AT181,CSVCard!$A:$B,2,0),"")</f>
        <v>少年孙权</v>
      </c>
    </row>
    <row r="182" spans="1:52" ht="14.25" x14ac:dyDescent="0.2">
      <c r="A182">
        <v>1016</v>
      </c>
      <c r="B182">
        <v>1045</v>
      </c>
      <c r="C182">
        <v>1055</v>
      </c>
      <c r="D182">
        <v>1056</v>
      </c>
      <c r="E182">
        <v>5029</v>
      </c>
      <c r="F182">
        <v>2</v>
      </c>
      <c r="H182" s="35" t="str">
        <f>IFERROR(VLOOKUP(A182,CSVCard!$A:$B,2,0),"")</f>
        <v>周瑜</v>
      </c>
      <c r="I182" s="35" t="str">
        <f>IFERROR(VLOOKUP(B182,CSVCard!$A:$B,2,0),"")</f>
        <v>黄忠</v>
      </c>
      <c r="J182" s="35" t="str">
        <f>IFERROR(VLOOKUP(C182,CSVCard!$A:$B,2,0),"")</f>
        <v>大乔</v>
      </c>
      <c r="K182" s="35" t="str">
        <f>IFERROR(VLOOKUP(D182,CSVCard!$A:$B,2,0),"")</f>
        <v>小乔</v>
      </c>
      <c r="L182" s="35" t="str">
        <f>IFERROR(VLOOKUP(E182,CSVCard!$A:$B,2,0),"")</f>
        <v>固守祝融</v>
      </c>
      <c r="M182">
        <f t="shared" si="2"/>
        <v>2</v>
      </c>
      <c r="P182" s="38">
        <v>1002</v>
      </c>
      <c r="Q182" s="38">
        <v>1048</v>
      </c>
      <c r="R182" s="38">
        <v>5001</v>
      </c>
      <c r="S182" s="38">
        <v>5011</v>
      </c>
      <c r="T182" s="38">
        <v>5036</v>
      </c>
      <c r="U182" s="38">
        <v>1</v>
      </c>
      <c r="V182" s="35" t="str">
        <f>IFERROR(VLOOKUP(P182,CSVCard!$A:$B,2,0),"")</f>
        <v>司马懿</v>
      </c>
      <c r="W182" s="35" t="str">
        <f>IFERROR(VLOOKUP(Q182,CSVCard!$A:$B,2,0),"")</f>
        <v>卞夫人</v>
      </c>
      <c r="X182" s="35" t="str">
        <f>IFERROR(VLOOKUP(R182,CSVCard!$A:$B,2,0),"")</f>
        <v>传承曹操</v>
      </c>
      <c r="Y182" s="35" t="str">
        <f>IFERROR(VLOOKUP(S182,CSVCard!$A:$B,2,0),"")</f>
        <v>传承张辽</v>
      </c>
      <c r="Z182" s="35" t="str">
        <f>IFERROR(VLOOKUP(T182,CSVCard!$A:$B,2,0),"")</f>
        <v>传承郭嘉</v>
      </c>
      <c r="AC182" s="39">
        <v>1022</v>
      </c>
      <c r="AD182" s="39">
        <v>1023</v>
      </c>
      <c r="AE182" s="39">
        <v>1055</v>
      </c>
      <c r="AF182" s="39">
        <v>1063</v>
      </c>
      <c r="AG182" s="39">
        <v>5035</v>
      </c>
      <c r="AH182" s="39">
        <v>1</v>
      </c>
      <c r="AI182" s="35" t="str">
        <f>IFERROR(VLOOKUP(AC182,CSVCard!$A:$B,2,0),"")</f>
        <v>吕布</v>
      </c>
      <c r="AJ182" s="35" t="str">
        <f>IFERROR(VLOOKUP(AD182,CSVCard!$A:$B,2,0),"")</f>
        <v>董卓</v>
      </c>
      <c r="AK182" s="35" t="str">
        <f>IFERROR(VLOOKUP(AE182,CSVCard!$A:$B,2,0),"")</f>
        <v>大乔</v>
      </c>
      <c r="AL182" s="35" t="str">
        <f>IFERROR(VLOOKUP(AF182,CSVCard!$A:$B,2,0),"")</f>
        <v>华佗</v>
      </c>
      <c r="AM182" s="35" t="str">
        <f>IFERROR(VLOOKUP(AG182,CSVCard!$A:$B,2,0),"")</f>
        <v>传承蔡文姬</v>
      </c>
      <c r="AN182" s="38"/>
      <c r="AP182" s="39">
        <v>1016</v>
      </c>
      <c r="AQ182" s="39">
        <v>1017</v>
      </c>
      <c r="AR182" s="39">
        <v>1042</v>
      </c>
      <c r="AS182" s="39">
        <v>1055</v>
      </c>
      <c r="AT182" s="39">
        <v>1056</v>
      </c>
      <c r="AU182" s="39">
        <v>2</v>
      </c>
      <c r="AV182" s="35" t="str">
        <f>IFERROR(VLOOKUP(AP182,CSVCard!$A:$B,2,0),"")</f>
        <v>周瑜</v>
      </c>
      <c r="AW182" s="35" t="str">
        <f>IFERROR(VLOOKUP(AQ182,CSVCard!$A:$B,2,0),"")</f>
        <v>孙策</v>
      </c>
      <c r="AX182" s="35" t="str">
        <f>IFERROR(VLOOKUP(AR182,CSVCard!$A:$B,2,0),"")</f>
        <v>鲁肃</v>
      </c>
      <c r="AY182" s="35" t="str">
        <f>IFERROR(VLOOKUP(AS182,CSVCard!$A:$B,2,0),"")</f>
        <v>大乔</v>
      </c>
      <c r="AZ182" s="35" t="str">
        <f>IFERROR(VLOOKUP(AT182,CSVCard!$A:$B,2,0),"")</f>
        <v>小乔</v>
      </c>
    </row>
    <row r="183" spans="1:52" ht="14.25" x14ac:dyDescent="0.2">
      <c r="A183">
        <v>1001</v>
      </c>
      <c r="B183">
        <v>1074</v>
      </c>
      <c r="C183">
        <v>5011</v>
      </c>
      <c r="D183">
        <v>5034</v>
      </c>
      <c r="E183">
        <v>5040</v>
      </c>
      <c r="F183">
        <v>2</v>
      </c>
      <c r="H183" s="35" t="str">
        <f>IFERROR(VLOOKUP(A183,CSVCard!$A:$B,2,0),"")</f>
        <v>曹操</v>
      </c>
      <c r="I183" s="35" t="str">
        <f>IFERROR(VLOOKUP(B183,CSVCard!$A:$B,2,0),"")</f>
        <v>乐进</v>
      </c>
      <c r="J183" s="35" t="str">
        <f>IFERROR(VLOOKUP(C183,CSVCard!$A:$B,2,0),"")</f>
        <v>传承张辽</v>
      </c>
      <c r="K183" s="35" t="str">
        <f>IFERROR(VLOOKUP(D183,CSVCard!$A:$B,2,0),"")</f>
        <v>传承曹丕</v>
      </c>
      <c r="L183" s="35" t="str">
        <f>IFERROR(VLOOKUP(E183,CSVCard!$A:$B,2,0),"")</f>
        <v>传承张郃</v>
      </c>
      <c r="M183">
        <f t="shared" si="2"/>
        <v>2</v>
      </c>
      <c r="P183" s="38">
        <v>1003</v>
      </c>
      <c r="Q183" s="38">
        <v>1032</v>
      </c>
      <c r="R183" s="38">
        <v>5001</v>
      </c>
      <c r="S183" s="38">
        <v>5011</v>
      </c>
      <c r="T183" s="38">
        <v>5024</v>
      </c>
      <c r="U183" s="38">
        <v>1</v>
      </c>
      <c r="V183" s="35" t="str">
        <f>IFERROR(VLOOKUP(P183,CSVCard!$A:$B,2,0),"")</f>
        <v>夏侯惇</v>
      </c>
      <c r="W183" s="35" t="str">
        <f>IFERROR(VLOOKUP(Q183,CSVCard!$A:$B,2,0),"")</f>
        <v>张郃</v>
      </c>
      <c r="X183" s="35" t="str">
        <f>IFERROR(VLOOKUP(R183,CSVCard!$A:$B,2,0),"")</f>
        <v>传承曹操</v>
      </c>
      <c r="Y183" s="35" t="str">
        <f>IFERROR(VLOOKUP(S183,CSVCard!$A:$B,2,0),"")</f>
        <v>传承张辽</v>
      </c>
      <c r="Z183" s="35" t="str">
        <f>IFERROR(VLOOKUP(T183,CSVCard!$A:$B,2,0),"")</f>
        <v>疾风马超</v>
      </c>
      <c r="AC183" s="39">
        <v>1013</v>
      </c>
      <c r="AD183" s="39">
        <v>1055</v>
      </c>
      <c r="AE183" s="39">
        <v>1062</v>
      </c>
      <c r="AF183" s="39">
        <v>1063</v>
      </c>
      <c r="AH183" s="39">
        <v>1</v>
      </c>
      <c r="AI183" s="35" t="str">
        <f>IFERROR(VLOOKUP(AC183,CSVCard!$A:$B,2,0),"")</f>
        <v>赵云</v>
      </c>
      <c r="AJ183" s="35" t="str">
        <f>IFERROR(VLOOKUP(AD183,CSVCard!$A:$B,2,0),"")</f>
        <v>大乔</v>
      </c>
      <c r="AK183" s="35" t="str">
        <f>IFERROR(VLOOKUP(AE183,CSVCard!$A:$B,2,0),"")</f>
        <v>蔡文姬</v>
      </c>
      <c r="AL183" s="35" t="str">
        <f>IFERROR(VLOOKUP(AF183,CSVCard!$A:$B,2,0),"")</f>
        <v>华佗</v>
      </c>
      <c r="AM183" s="35" t="str">
        <f>IFERROR(VLOOKUP(AG183,CSVCard!$A:$B,2,0),"")</f>
        <v/>
      </c>
      <c r="AN183" s="38"/>
      <c r="AP183" s="39">
        <v>1016</v>
      </c>
      <c r="AQ183" s="39">
        <v>1030</v>
      </c>
      <c r="AR183" s="39">
        <v>1056</v>
      </c>
      <c r="AS183" s="39">
        <v>1062</v>
      </c>
      <c r="AT183" s="39">
        <v>1063</v>
      </c>
      <c r="AU183" s="39">
        <v>2</v>
      </c>
      <c r="AV183" s="35" t="str">
        <f>IFERROR(VLOOKUP(AP183,CSVCard!$A:$B,2,0),"")</f>
        <v>周瑜</v>
      </c>
      <c r="AW183" s="35" t="str">
        <f>IFERROR(VLOOKUP(AQ183,CSVCard!$A:$B,2,0),"")</f>
        <v>吕姬</v>
      </c>
      <c r="AX183" s="35" t="str">
        <f>IFERROR(VLOOKUP(AR183,CSVCard!$A:$B,2,0),"")</f>
        <v>小乔</v>
      </c>
      <c r="AY183" s="35" t="str">
        <f>IFERROR(VLOOKUP(AS183,CSVCard!$A:$B,2,0),"")</f>
        <v>蔡文姬</v>
      </c>
      <c r="AZ183" s="35" t="str">
        <f>IFERROR(VLOOKUP(AT183,CSVCard!$A:$B,2,0),"")</f>
        <v>华佗</v>
      </c>
    </row>
    <row r="184" spans="1:52" ht="14.25" x14ac:dyDescent="0.2">
      <c r="A184">
        <v>1056</v>
      </c>
      <c r="B184">
        <v>5003</v>
      </c>
      <c r="C184">
        <v>5012</v>
      </c>
      <c r="D184">
        <v>5013</v>
      </c>
      <c r="E184">
        <v>5029</v>
      </c>
      <c r="F184">
        <v>2</v>
      </c>
      <c r="H184" s="35" t="str">
        <f>IFERROR(VLOOKUP(A184,CSVCard!$A:$B,2,0),"")</f>
        <v>小乔</v>
      </c>
      <c r="I184" s="35" t="str">
        <f>IFERROR(VLOOKUP(B184,CSVCard!$A:$B,2,0),"")</f>
        <v>传承刘备</v>
      </c>
      <c r="J184" s="35" t="str">
        <f>IFERROR(VLOOKUP(C184,CSVCard!$A:$B,2,0),"")</f>
        <v>传承赵云</v>
      </c>
      <c r="K184" s="35" t="str">
        <f>IFERROR(VLOOKUP(D184,CSVCard!$A:$B,2,0),"")</f>
        <v>传承诸葛亮</v>
      </c>
      <c r="L184" s="35" t="str">
        <f>IFERROR(VLOOKUP(E184,CSVCard!$A:$B,2,0),"")</f>
        <v>固守祝融</v>
      </c>
      <c r="M184">
        <f t="shared" si="2"/>
        <v>2</v>
      </c>
      <c r="P184" s="38">
        <v>1012</v>
      </c>
      <c r="Q184" s="38">
        <v>1050</v>
      </c>
      <c r="R184" s="38">
        <v>1056</v>
      </c>
      <c r="S184" s="38">
        <v>5012</v>
      </c>
      <c r="T184" s="38">
        <v>5013</v>
      </c>
      <c r="U184" s="38">
        <v>1</v>
      </c>
      <c r="V184" s="35" t="str">
        <f>IFERROR(VLOOKUP(P184,CSVCard!$A:$B,2,0),"")</f>
        <v>黄月英</v>
      </c>
      <c r="W184" s="35" t="str">
        <f>IFERROR(VLOOKUP(Q184,CSVCard!$A:$B,2,0),"")</f>
        <v>姜维</v>
      </c>
      <c r="X184" s="35" t="str">
        <f>IFERROR(VLOOKUP(R184,CSVCard!$A:$B,2,0),"")</f>
        <v>小乔</v>
      </c>
      <c r="Y184" s="35" t="str">
        <f>IFERROR(VLOOKUP(S184,CSVCard!$A:$B,2,0),"")</f>
        <v>传承赵云</v>
      </c>
      <c r="Z184" s="35" t="str">
        <f>IFERROR(VLOOKUP(T184,CSVCard!$A:$B,2,0),"")</f>
        <v>传承诸葛亮</v>
      </c>
      <c r="AC184" s="39">
        <v>1008</v>
      </c>
      <c r="AD184" s="39">
        <v>1045</v>
      </c>
      <c r="AE184" s="39">
        <v>1050</v>
      </c>
      <c r="AF184" s="39">
        <v>1055</v>
      </c>
      <c r="AG184" s="39">
        <v>5004</v>
      </c>
      <c r="AH184" s="39">
        <v>1</v>
      </c>
      <c r="AI184" s="35" t="str">
        <f>IFERROR(VLOOKUP(AC184,CSVCard!$A:$B,2,0),"")</f>
        <v>刘备</v>
      </c>
      <c r="AJ184" s="35" t="str">
        <f>IFERROR(VLOOKUP(AD184,CSVCard!$A:$B,2,0),"")</f>
        <v>黄忠</v>
      </c>
      <c r="AK184" s="35" t="str">
        <f>IFERROR(VLOOKUP(AE184,CSVCard!$A:$B,2,0),"")</f>
        <v>姜维</v>
      </c>
      <c r="AL184" s="35" t="str">
        <f>IFERROR(VLOOKUP(AF184,CSVCard!$A:$B,2,0),"")</f>
        <v>大乔</v>
      </c>
      <c r="AM184" s="35" t="str">
        <f>IFERROR(VLOOKUP(AG184,CSVCard!$A:$B,2,0),"")</f>
        <v>传承关羽</v>
      </c>
      <c r="AN184" s="38"/>
      <c r="AP184" s="39">
        <v>1016</v>
      </c>
      <c r="AQ184" s="39">
        <v>1018</v>
      </c>
      <c r="AR184" s="39">
        <v>1056</v>
      </c>
      <c r="AS184" s="39">
        <v>1062</v>
      </c>
      <c r="AT184" s="39">
        <v>1071</v>
      </c>
      <c r="AU184" s="39">
        <v>2</v>
      </c>
      <c r="AV184" s="35" t="str">
        <f>IFERROR(VLOOKUP(AP184,CSVCard!$A:$B,2,0),"")</f>
        <v>周瑜</v>
      </c>
      <c r="AW184" s="35" t="str">
        <f>IFERROR(VLOOKUP(AQ184,CSVCard!$A:$B,2,0),"")</f>
        <v>孙尚香</v>
      </c>
      <c r="AX184" s="35" t="str">
        <f>IFERROR(VLOOKUP(AR184,CSVCard!$A:$B,2,0),"")</f>
        <v>小乔</v>
      </c>
      <c r="AY184" s="35" t="str">
        <f>IFERROR(VLOOKUP(AS184,CSVCard!$A:$B,2,0),"")</f>
        <v>蔡文姬</v>
      </c>
      <c r="AZ184" s="35" t="str">
        <f>IFERROR(VLOOKUP(AT184,CSVCard!$A:$B,2,0),"")</f>
        <v>孙坚</v>
      </c>
    </row>
    <row r="185" spans="1:52" ht="14.25" x14ac:dyDescent="0.2">
      <c r="A185">
        <v>1016</v>
      </c>
      <c r="B185">
        <v>1018</v>
      </c>
      <c r="C185">
        <v>1021</v>
      </c>
      <c r="D185">
        <v>1052</v>
      </c>
      <c r="E185">
        <v>1056</v>
      </c>
      <c r="F185">
        <v>2</v>
      </c>
      <c r="H185" s="35" t="str">
        <f>IFERROR(VLOOKUP(A185,CSVCard!$A:$B,2,0),"")</f>
        <v>周瑜</v>
      </c>
      <c r="I185" s="35" t="str">
        <f>IFERROR(VLOOKUP(B185,CSVCard!$A:$B,2,0),"")</f>
        <v>孙尚香</v>
      </c>
      <c r="J185" s="35" t="str">
        <f>IFERROR(VLOOKUP(C185,CSVCard!$A:$B,2,0),"")</f>
        <v>吕蒙</v>
      </c>
      <c r="K185" s="35" t="str">
        <f>IFERROR(VLOOKUP(D185,CSVCard!$A:$B,2,0),"")</f>
        <v>甘宁</v>
      </c>
      <c r="L185" s="35" t="str">
        <f>IFERROR(VLOOKUP(E185,CSVCard!$A:$B,2,0),"")</f>
        <v>小乔</v>
      </c>
      <c r="M185">
        <f t="shared" si="2"/>
        <v>2</v>
      </c>
      <c r="P185" s="38">
        <v>1006</v>
      </c>
      <c r="Q185" s="38">
        <v>1032</v>
      </c>
      <c r="R185" s="38">
        <v>1056</v>
      </c>
      <c r="S185" s="38">
        <v>5010</v>
      </c>
      <c r="T185" s="38">
        <v>5036</v>
      </c>
      <c r="U185" s="38">
        <v>1</v>
      </c>
      <c r="V185" s="35" t="str">
        <f>IFERROR(VLOOKUP(P185,CSVCard!$A:$B,2,0),"")</f>
        <v>曹丕</v>
      </c>
      <c r="W185" s="35" t="str">
        <f>IFERROR(VLOOKUP(Q185,CSVCard!$A:$B,2,0),"")</f>
        <v>张郃</v>
      </c>
      <c r="X185" s="35" t="str">
        <f>IFERROR(VLOOKUP(R185,CSVCard!$A:$B,2,0),"")</f>
        <v>小乔</v>
      </c>
      <c r="Y185" s="35" t="str">
        <f>IFERROR(VLOOKUP(S185,CSVCard!$A:$B,2,0),"")</f>
        <v>传承司马懿</v>
      </c>
      <c r="Z185" s="35" t="str">
        <f>IFERROR(VLOOKUP(T185,CSVCard!$A:$B,2,0),"")</f>
        <v>传承郭嘉</v>
      </c>
      <c r="AC185" s="39">
        <v>1007</v>
      </c>
      <c r="AD185" s="39">
        <v>1048</v>
      </c>
      <c r="AE185" s="39">
        <v>1055</v>
      </c>
      <c r="AF185" s="39">
        <v>5021</v>
      </c>
      <c r="AG185" s="39">
        <v>5034</v>
      </c>
      <c r="AH185" s="39">
        <v>1</v>
      </c>
      <c r="AI185" s="35" t="str">
        <f>IFERROR(VLOOKUP(AC185,CSVCard!$A:$B,2,0),"")</f>
        <v>甄姬</v>
      </c>
      <c r="AJ185" s="35" t="str">
        <f>IFERROR(VLOOKUP(AD185,CSVCard!$A:$B,2,0),"")</f>
        <v>卞夫人</v>
      </c>
      <c r="AK185" s="35" t="str">
        <f>IFERROR(VLOOKUP(AE185,CSVCard!$A:$B,2,0),"")</f>
        <v>大乔</v>
      </c>
      <c r="AL185" s="35" t="str">
        <f>IFERROR(VLOOKUP(AF185,CSVCard!$A:$B,2,0),"")</f>
        <v>疾风孙尚香</v>
      </c>
      <c r="AM185" s="35" t="str">
        <f>IFERROR(VLOOKUP(AG185,CSVCard!$A:$B,2,0),"")</f>
        <v>传承曹丕</v>
      </c>
      <c r="AN185" s="38"/>
      <c r="AP185" s="39">
        <v>1009</v>
      </c>
      <c r="AQ185" s="39">
        <v>1011</v>
      </c>
      <c r="AR185" s="39">
        <v>1050</v>
      </c>
      <c r="AS185" s="39">
        <v>1056</v>
      </c>
      <c r="AT185" s="39">
        <v>1062</v>
      </c>
      <c r="AU185" s="39">
        <v>2</v>
      </c>
      <c r="AV185" s="35" t="str">
        <f>IFERROR(VLOOKUP(AP185,CSVCard!$A:$B,2,0),"")</f>
        <v>张飞</v>
      </c>
      <c r="AW185" s="35" t="str">
        <f>IFERROR(VLOOKUP(AQ185,CSVCard!$A:$B,2,0),"")</f>
        <v>诸葛亮</v>
      </c>
      <c r="AX185" s="35" t="str">
        <f>IFERROR(VLOOKUP(AR185,CSVCard!$A:$B,2,0),"")</f>
        <v>姜维</v>
      </c>
      <c r="AY185" s="35" t="str">
        <f>IFERROR(VLOOKUP(AS185,CSVCard!$A:$B,2,0),"")</f>
        <v>小乔</v>
      </c>
      <c r="AZ185" s="35" t="str">
        <f>IFERROR(VLOOKUP(AT185,CSVCard!$A:$B,2,0),"")</f>
        <v>蔡文姬</v>
      </c>
    </row>
    <row r="186" spans="1:52" ht="14.25" x14ac:dyDescent="0.2">
      <c r="A186">
        <v>1015</v>
      </c>
      <c r="B186">
        <v>1071</v>
      </c>
      <c r="C186">
        <v>5014</v>
      </c>
      <c r="D186">
        <v>5033</v>
      </c>
      <c r="E186">
        <v>5053</v>
      </c>
      <c r="F186">
        <v>2</v>
      </c>
      <c r="H186" s="35" t="str">
        <f>IFERROR(VLOOKUP(A186,CSVCard!$A:$B,2,0),"")</f>
        <v>孙权</v>
      </c>
      <c r="I186" s="35" t="str">
        <f>IFERROR(VLOOKUP(B186,CSVCard!$A:$B,2,0),"")</f>
        <v>孙坚</v>
      </c>
      <c r="J186" s="35" t="str">
        <f>IFERROR(VLOOKUP(C186,CSVCard!$A:$B,2,0),"")</f>
        <v>传承周瑜</v>
      </c>
      <c r="K186" s="35" t="str">
        <f>IFERROR(VLOOKUP(D186,CSVCard!$A:$B,2,0),"")</f>
        <v>疾风孙策</v>
      </c>
      <c r="L186" s="35" t="str">
        <f>IFERROR(VLOOKUP(E186,CSVCard!$A:$B,2,0),"")</f>
        <v>传承鲁肃</v>
      </c>
      <c r="M186">
        <f t="shared" si="2"/>
        <v>2</v>
      </c>
      <c r="P186" s="38">
        <v>1069</v>
      </c>
      <c r="Q186" s="38">
        <v>1073</v>
      </c>
      <c r="R186" s="38">
        <v>5003</v>
      </c>
      <c r="S186" s="38">
        <v>5004</v>
      </c>
      <c r="T186" s="38">
        <v>5018</v>
      </c>
      <c r="U186" s="38">
        <v>1</v>
      </c>
      <c r="V186" s="35" t="str">
        <f>IFERROR(VLOOKUP(P186,CSVCard!$A:$B,2,0),"")</f>
        <v>关索</v>
      </c>
      <c r="W186" s="35" t="str">
        <f>IFERROR(VLOOKUP(Q186,CSVCard!$A:$B,2,0),"")</f>
        <v>关平</v>
      </c>
      <c r="X186" s="35" t="str">
        <f>IFERROR(VLOOKUP(R186,CSVCard!$A:$B,2,0),"")</f>
        <v>传承刘备</v>
      </c>
      <c r="Y186" s="35" t="str">
        <f>IFERROR(VLOOKUP(S186,CSVCard!$A:$B,2,0),"")</f>
        <v>传承关羽</v>
      </c>
      <c r="Z186" s="35" t="str">
        <f>IFERROR(VLOOKUP(T186,CSVCard!$A:$B,2,0),"")</f>
        <v>传承魏延</v>
      </c>
      <c r="AC186" s="39">
        <v>1008</v>
      </c>
      <c r="AD186" s="39">
        <v>1009</v>
      </c>
      <c r="AE186" s="39">
        <v>5004</v>
      </c>
      <c r="AF186" s="39">
        <v>5012</v>
      </c>
      <c r="AG186" s="39">
        <v>5024</v>
      </c>
      <c r="AH186" s="39">
        <v>1</v>
      </c>
      <c r="AI186" s="35" t="str">
        <f>IFERROR(VLOOKUP(AC186,CSVCard!$A:$B,2,0),"")</f>
        <v>刘备</v>
      </c>
      <c r="AJ186" s="35" t="str">
        <f>IFERROR(VLOOKUP(AD186,CSVCard!$A:$B,2,0),"")</f>
        <v>张飞</v>
      </c>
      <c r="AK186" s="35" t="str">
        <f>IFERROR(VLOOKUP(AE186,CSVCard!$A:$B,2,0),"")</f>
        <v>传承关羽</v>
      </c>
      <c r="AL186" s="35" t="str">
        <f>IFERROR(VLOOKUP(AF186,CSVCard!$A:$B,2,0),"")</f>
        <v>传承赵云</v>
      </c>
      <c r="AM186" s="35" t="str">
        <f>IFERROR(VLOOKUP(AG186,CSVCard!$A:$B,2,0),"")</f>
        <v>疾风马超</v>
      </c>
      <c r="AN186" s="38"/>
      <c r="AP186" s="39">
        <v>1005</v>
      </c>
      <c r="AQ186" s="39">
        <v>1006</v>
      </c>
      <c r="AR186" s="39">
        <v>1022</v>
      </c>
      <c r="AS186" s="39">
        <v>1055</v>
      </c>
      <c r="AT186" s="39">
        <v>1062</v>
      </c>
      <c r="AU186" s="39">
        <v>2</v>
      </c>
      <c r="AV186" s="35" t="str">
        <f>IFERROR(VLOOKUP(AP186,CSVCard!$A:$B,2,0),"")</f>
        <v>曹仁</v>
      </c>
      <c r="AW186" s="35" t="str">
        <f>IFERROR(VLOOKUP(AQ186,CSVCard!$A:$B,2,0),"")</f>
        <v>曹丕</v>
      </c>
      <c r="AX186" s="35" t="str">
        <f>IFERROR(VLOOKUP(AR186,CSVCard!$A:$B,2,0),"")</f>
        <v>吕布</v>
      </c>
      <c r="AY186" s="35" t="str">
        <f>IFERROR(VLOOKUP(AS186,CSVCard!$A:$B,2,0),"")</f>
        <v>大乔</v>
      </c>
      <c r="AZ186" s="35" t="str">
        <f>IFERROR(VLOOKUP(AT186,CSVCard!$A:$B,2,0),"")</f>
        <v>蔡文姬</v>
      </c>
    </row>
    <row r="187" spans="1:52" ht="14.25" x14ac:dyDescent="0.2">
      <c r="A187">
        <v>1031</v>
      </c>
      <c r="B187">
        <v>1035</v>
      </c>
      <c r="C187">
        <v>1055</v>
      </c>
      <c r="D187">
        <v>1062</v>
      </c>
      <c r="E187">
        <v>1063</v>
      </c>
      <c r="F187">
        <v>2</v>
      </c>
      <c r="H187" s="35" t="str">
        <f>IFERROR(VLOOKUP(A187,CSVCard!$A:$B,2,0),"")</f>
        <v>祝融</v>
      </c>
      <c r="I187" s="35" t="str">
        <f>IFERROR(VLOOKUP(B187,CSVCard!$A:$B,2,0),"")</f>
        <v>张星彩</v>
      </c>
      <c r="J187" s="35" t="str">
        <f>IFERROR(VLOOKUP(C187,CSVCard!$A:$B,2,0),"")</f>
        <v>大乔</v>
      </c>
      <c r="K187" s="35" t="str">
        <f>IFERROR(VLOOKUP(D187,CSVCard!$A:$B,2,0),"")</f>
        <v>蔡文姬</v>
      </c>
      <c r="L187" s="35" t="str">
        <f>IFERROR(VLOOKUP(E187,CSVCard!$A:$B,2,0),"")</f>
        <v>华佗</v>
      </c>
      <c r="M187">
        <f t="shared" si="2"/>
        <v>2</v>
      </c>
      <c r="P187" s="38">
        <v>1050</v>
      </c>
      <c r="Q187" s="38">
        <v>1070</v>
      </c>
      <c r="R187" s="38">
        <v>5003</v>
      </c>
      <c r="S187" s="38">
        <v>5022</v>
      </c>
      <c r="T187" s="38">
        <v>5048</v>
      </c>
      <c r="U187" s="38">
        <v>1</v>
      </c>
      <c r="V187" s="35" t="str">
        <f>IFERROR(VLOOKUP(P187,CSVCard!$A:$B,2,0),"")</f>
        <v>姜维</v>
      </c>
      <c r="W187" s="35" t="str">
        <f>IFERROR(VLOOKUP(Q187,CSVCard!$A:$B,2,0),"")</f>
        <v>鲍三娘</v>
      </c>
      <c r="X187" s="35" t="str">
        <f>IFERROR(VLOOKUP(R187,CSVCard!$A:$B,2,0),"")</f>
        <v>传承刘备</v>
      </c>
      <c r="Y187" s="35" t="str">
        <f>IFERROR(VLOOKUP(S187,CSVCard!$A:$B,2,0),"")</f>
        <v>疾风赵云</v>
      </c>
      <c r="Z187" s="35" t="str">
        <f>IFERROR(VLOOKUP(T187,CSVCard!$A:$B,2,0),"")</f>
        <v>传承关索</v>
      </c>
      <c r="AC187" s="39">
        <v>5003</v>
      </c>
      <c r="AD187" s="39">
        <v>5004</v>
      </c>
      <c r="AE187" s="39">
        <v>5012</v>
      </c>
      <c r="AF187" s="39">
        <v>5013</v>
      </c>
      <c r="AG187" s="39">
        <v>5029</v>
      </c>
      <c r="AH187" s="39">
        <v>1</v>
      </c>
      <c r="AI187" s="35" t="str">
        <f>IFERROR(VLOOKUP(AC187,CSVCard!$A:$B,2,0),"")</f>
        <v>传承刘备</v>
      </c>
      <c r="AJ187" s="35" t="str">
        <f>IFERROR(VLOOKUP(AD187,CSVCard!$A:$B,2,0),"")</f>
        <v>传承关羽</v>
      </c>
      <c r="AK187" s="35" t="str">
        <f>IFERROR(VLOOKUP(AE187,CSVCard!$A:$B,2,0),"")</f>
        <v>传承赵云</v>
      </c>
      <c r="AL187" s="35" t="str">
        <f>IFERROR(VLOOKUP(AF187,CSVCard!$A:$B,2,0),"")</f>
        <v>传承诸葛亮</v>
      </c>
      <c r="AM187" s="35" t="str">
        <f>IFERROR(VLOOKUP(AG187,CSVCard!$A:$B,2,0),"")</f>
        <v>固守祝融</v>
      </c>
      <c r="AN187" s="38"/>
      <c r="AP187" s="39">
        <v>1016</v>
      </c>
      <c r="AQ187" s="39">
        <v>1018</v>
      </c>
      <c r="AR187" s="39">
        <v>1053</v>
      </c>
      <c r="AS187" s="39">
        <v>1056</v>
      </c>
      <c r="AT187" s="39">
        <v>5030</v>
      </c>
      <c r="AU187" s="39">
        <v>2</v>
      </c>
      <c r="AV187" s="35" t="str">
        <f>IFERROR(VLOOKUP(AP187,CSVCard!$A:$B,2,0),"")</f>
        <v>周瑜</v>
      </c>
      <c r="AW187" s="35" t="str">
        <f>IFERROR(VLOOKUP(AQ187,CSVCard!$A:$B,2,0),"")</f>
        <v>孙尚香</v>
      </c>
      <c r="AX187" s="35" t="str">
        <f>IFERROR(VLOOKUP(AR187,CSVCard!$A:$B,2,0),"")</f>
        <v>孙小虎</v>
      </c>
      <c r="AY187" s="35" t="str">
        <f>IFERROR(VLOOKUP(AS187,CSVCard!$A:$B,2,0),"")</f>
        <v>小乔</v>
      </c>
      <c r="AZ187" s="35" t="str">
        <f>IFERROR(VLOOKUP(AT187,CSVCard!$A:$B,2,0),"")</f>
        <v>固守周泰</v>
      </c>
    </row>
    <row r="188" spans="1:52" ht="14.25" x14ac:dyDescent="0.2">
      <c r="A188">
        <v>5003</v>
      </c>
      <c r="B188">
        <v>5004</v>
      </c>
      <c r="C188">
        <v>5022</v>
      </c>
      <c r="D188">
        <v>5026</v>
      </c>
      <c r="E188">
        <v>5029</v>
      </c>
      <c r="F188">
        <v>2</v>
      </c>
      <c r="H188" s="35" t="str">
        <f>IFERROR(VLOOKUP(A188,CSVCard!$A:$B,2,0),"")</f>
        <v>传承刘备</v>
      </c>
      <c r="I188" s="35" t="str">
        <f>IFERROR(VLOOKUP(B188,CSVCard!$A:$B,2,0),"")</f>
        <v>传承关羽</v>
      </c>
      <c r="J188" s="35" t="str">
        <f>IFERROR(VLOOKUP(C188,CSVCard!$A:$B,2,0),"")</f>
        <v>疾风赵云</v>
      </c>
      <c r="K188" s="35" t="str">
        <f>IFERROR(VLOOKUP(D188,CSVCard!$A:$B,2,0),"")</f>
        <v>疾风魏延</v>
      </c>
      <c r="L188" s="35" t="str">
        <f>IFERROR(VLOOKUP(E188,CSVCard!$A:$B,2,0),"")</f>
        <v>固守祝融</v>
      </c>
      <c r="M188">
        <f t="shared" si="2"/>
        <v>2</v>
      </c>
      <c r="P188" s="38">
        <v>5003</v>
      </c>
      <c r="Q188" s="38">
        <v>5004</v>
      </c>
      <c r="R188" s="38">
        <v>5012</v>
      </c>
      <c r="S188" s="38">
        <v>5018</v>
      </c>
      <c r="T188" s="38">
        <v>5029</v>
      </c>
      <c r="U188" s="38">
        <v>1</v>
      </c>
      <c r="V188" s="35" t="str">
        <f>IFERROR(VLOOKUP(P188,CSVCard!$A:$B,2,0),"")</f>
        <v>传承刘备</v>
      </c>
      <c r="W188" s="35" t="str">
        <f>IFERROR(VLOOKUP(Q188,CSVCard!$A:$B,2,0),"")</f>
        <v>传承关羽</v>
      </c>
      <c r="X188" s="35" t="str">
        <f>IFERROR(VLOOKUP(R188,CSVCard!$A:$B,2,0),"")</f>
        <v>传承赵云</v>
      </c>
      <c r="Y188" s="35" t="str">
        <f>IFERROR(VLOOKUP(S188,CSVCard!$A:$B,2,0),"")</f>
        <v>传承魏延</v>
      </c>
      <c r="Z188" s="35" t="str">
        <f>IFERROR(VLOOKUP(T188,CSVCard!$A:$B,2,0),"")</f>
        <v>固守祝融</v>
      </c>
      <c r="AC188" s="39">
        <v>1014</v>
      </c>
      <c r="AD188" s="39">
        <v>5011</v>
      </c>
      <c r="AE188" s="39">
        <v>5011</v>
      </c>
      <c r="AH188" s="39">
        <v>1</v>
      </c>
      <c r="AI188" s="35" t="str">
        <f>IFERROR(VLOOKUP(AC188,CSVCard!$A:$B,2,0),"")</f>
        <v>马超</v>
      </c>
      <c r="AJ188" s="35" t="str">
        <f>IFERROR(VLOOKUP(AD188,CSVCard!$A:$B,2,0),"")</f>
        <v>传承张辽</v>
      </c>
      <c r="AK188" s="35" t="str">
        <f>IFERROR(VLOOKUP(AE188,CSVCard!$A:$B,2,0),"")</f>
        <v>传承张辽</v>
      </c>
      <c r="AL188" s="35" t="str">
        <f>IFERROR(VLOOKUP(AF188,CSVCard!$A:$B,2,0),"")</f>
        <v/>
      </c>
      <c r="AM188" s="35" t="str">
        <f>IFERROR(VLOOKUP(AG188,CSVCard!$A:$B,2,0),"")</f>
        <v/>
      </c>
      <c r="AN188" s="38"/>
      <c r="AP188" s="39">
        <v>1016</v>
      </c>
      <c r="AQ188" s="39">
        <v>1043</v>
      </c>
      <c r="AR188" s="39">
        <v>1056</v>
      </c>
      <c r="AS188" s="39">
        <v>1062</v>
      </c>
      <c r="AT188" s="39">
        <v>1063</v>
      </c>
      <c r="AU188" s="39">
        <v>2</v>
      </c>
      <c r="AV188" s="35" t="str">
        <f>IFERROR(VLOOKUP(AP188,CSVCard!$A:$B,2,0),"")</f>
        <v>周瑜</v>
      </c>
      <c r="AW188" s="35" t="str">
        <f>IFERROR(VLOOKUP(AQ188,CSVCard!$A:$B,2,0),"")</f>
        <v>周泰</v>
      </c>
      <c r="AX188" s="35" t="str">
        <f>IFERROR(VLOOKUP(AR188,CSVCard!$A:$B,2,0),"")</f>
        <v>小乔</v>
      </c>
      <c r="AY188" s="35" t="str">
        <f>IFERROR(VLOOKUP(AS188,CSVCard!$A:$B,2,0),"")</f>
        <v>蔡文姬</v>
      </c>
      <c r="AZ188" s="35" t="str">
        <f>IFERROR(VLOOKUP(AT188,CSVCard!$A:$B,2,0),"")</f>
        <v>华佗</v>
      </c>
    </row>
    <row r="189" spans="1:52" ht="14.25" x14ac:dyDescent="0.2">
      <c r="A189">
        <v>1012</v>
      </c>
      <c r="B189">
        <v>1056</v>
      </c>
      <c r="C189">
        <v>5013</v>
      </c>
      <c r="D189">
        <v>5028</v>
      </c>
      <c r="E189">
        <v>5029</v>
      </c>
      <c r="F189">
        <v>2</v>
      </c>
      <c r="H189" s="35" t="str">
        <f>IFERROR(VLOOKUP(A189,CSVCard!$A:$B,2,0),"")</f>
        <v>黄月英</v>
      </c>
      <c r="I189" s="35" t="str">
        <f>IFERROR(VLOOKUP(B189,CSVCard!$A:$B,2,0),"")</f>
        <v>小乔</v>
      </c>
      <c r="J189" s="35" t="str">
        <f>IFERROR(VLOOKUP(C189,CSVCard!$A:$B,2,0),"")</f>
        <v>传承诸葛亮</v>
      </c>
      <c r="K189" s="35" t="str">
        <f>IFERROR(VLOOKUP(D189,CSVCard!$A:$B,2,0),"")</f>
        <v>固守颜良</v>
      </c>
      <c r="L189" s="35" t="str">
        <f>IFERROR(VLOOKUP(E189,CSVCard!$A:$B,2,0),"")</f>
        <v>固守祝融</v>
      </c>
      <c r="M189">
        <f t="shared" si="2"/>
        <v>2</v>
      </c>
      <c r="P189" s="38">
        <v>1011</v>
      </c>
      <c r="Q189" s="38">
        <v>1022</v>
      </c>
      <c r="R189" s="38">
        <v>5016</v>
      </c>
      <c r="S189" s="38">
        <v>5027</v>
      </c>
      <c r="T189" s="38">
        <v>5039</v>
      </c>
      <c r="U189" s="38">
        <v>1</v>
      </c>
      <c r="V189" s="35" t="str">
        <f>IFERROR(VLOOKUP(P189,CSVCard!$A:$B,2,0),"")</f>
        <v>诸葛亮</v>
      </c>
      <c r="W189" s="35" t="str">
        <f>IFERROR(VLOOKUP(Q189,CSVCard!$A:$B,2,0),"")</f>
        <v>吕布</v>
      </c>
      <c r="X189" s="35" t="str">
        <f>IFERROR(VLOOKUP(R189,CSVCard!$A:$B,2,0),"")</f>
        <v>传承董卓</v>
      </c>
      <c r="Y189" s="35" t="str">
        <f>IFERROR(VLOOKUP(S189,CSVCard!$A:$B,2,0),"")</f>
        <v>疾风张辽</v>
      </c>
      <c r="Z189" s="35" t="str">
        <f>IFERROR(VLOOKUP(T189,CSVCard!$A:$B,2,0),"")</f>
        <v>疾风张郃</v>
      </c>
      <c r="AC189" s="39">
        <v>1071</v>
      </c>
      <c r="AD189" s="39">
        <v>5014</v>
      </c>
      <c r="AE189" s="39">
        <v>5021</v>
      </c>
      <c r="AF189" s="39">
        <v>5029</v>
      </c>
      <c r="AG189" s="39">
        <v>5032</v>
      </c>
      <c r="AH189" s="39">
        <v>1</v>
      </c>
      <c r="AI189" s="35" t="str">
        <f>IFERROR(VLOOKUP(AC189,CSVCard!$A:$B,2,0),"")</f>
        <v>孙坚</v>
      </c>
      <c r="AJ189" s="35" t="str">
        <f>IFERROR(VLOOKUP(AD189,CSVCard!$A:$B,2,0),"")</f>
        <v>传承周瑜</v>
      </c>
      <c r="AK189" s="35" t="str">
        <f>IFERROR(VLOOKUP(AE189,CSVCard!$A:$B,2,0),"")</f>
        <v>疾风孙尚香</v>
      </c>
      <c r="AL189" s="35" t="str">
        <f>IFERROR(VLOOKUP(AF189,CSVCard!$A:$B,2,0),"")</f>
        <v>固守祝融</v>
      </c>
      <c r="AM189" s="35" t="str">
        <f>IFERROR(VLOOKUP(AG189,CSVCard!$A:$B,2,0),"")</f>
        <v>传承孙策</v>
      </c>
      <c r="AN189" s="38"/>
      <c r="AP189" s="39">
        <v>1009</v>
      </c>
      <c r="AQ189" s="39">
        <v>1010</v>
      </c>
      <c r="AR189" s="39">
        <v>1011</v>
      </c>
      <c r="AS189" s="39">
        <v>1041</v>
      </c>
      <c r="AT189" s="39">
        <v>1050</v>
      </c>
      <c r="AU189" s="39">
        <v>2</v>
      </c>
      <c r="AV189" s="35" t="str">
        <f>IFERROR(VLOOKUP(AP189,CSVCard!$A:$B,2,0),"")</f>
        <v>张飞</v>
      </c>
      <c r="AW189" s="35" t="str">
        <f>IFERROR(VLOOKUP(AQ189,CSVCard!$A:$B,2,0),"")</f>
        <v>关羽</v>
      </c>
      <c r="AX189" s="35" t="str">
        <f>IFERROR(VLOOKUP(AR189,CSVCard!$A:$B,2,0),"")</f>
        <v>诸葛亮</v>
      </c>
      <c r="AY189" s="35" t="str">
        <f>IFERROR(VLOOKUP(AS189,CSVCard!$A:$B,2,0),"")</f>
        <v>魏延</v>
      </c>
      <c r="AZ189" s="35" t="str">
        <f>IFERROR(VLOOKUP(AT189,CSVCard!$A:$B,2,0),"")</f>
        <v>姜维</v>
      </c>
    </row>
    <row r="190" spans="1:52" ht="14.25" x14ac:dyDescent="0.2">
      <c r="A190">
        <v>1035</v>
      </c>
      <c r="B190">
        <v>1055</v>
      </c>
      <c r="C190">
        <v>1062</v>
      </c>
      <c r="D190">
        <v>1063</v>
      </c>
      <c r="E190">
        <v>5018</v>
      </c>
      <c r="F190">
        <v>2</v>
      </c>
      <c r="H190" s="35" t="str">
        <f>IFERROR(VLOOKUP(A190,CSVCard!$A:$B,2,0),"")</f>
        <v>张星彩</v>
      </c>
      <c r="I190" s="35" t="str">
        <f>IFERROR(VLOOKUP(B190,CSVCard!$A:$B,2,0),"")</f>
        <v>大乔</v>
      </c>
      <c r="J190" s="35" t="str">
        <f>IFERROR(VLOOKUP(C190,CSVCard!$A:$B,2,0),"")</f>
        <v>蔡文姬</v>
      </c>
      <c r="K190" s="35" t="str">
        <f>IFERROR(VLOOKUP(D190,CSVCard!$A:$B,2,0),"")</f>
        <v>华佗</v>
      </c>
      <c r="L190" s="35" t="str">
        <f>IFERROR(VLOOKUP(E190,CSVCard!$A:$B,2,0),"")</f>
        <v>传承魏延</v>
      </c>
      <c r="M190">
        <f t="shared" si="2"/>
        <v>2</v>
      </c>
      <c r="P190" s="38">
        <v>1022</v>
      </c>
      <c r="Q190" s="38">
        <v>2046</v>
      </c>
      <c r="R190" s="38">
        <v>5016</v>
      </c>
      <c r="S190" s="38">
        <v>5024</v>
      </c>
      <c r="T190" s="38">
        <v>5039</v>
      </c>
      <c r="U190" s="38">
        <v>1</v>
      </c>
      <c r="V190" s="35" t="str">
        <f>IFERROR(VLOOKUP(P190,CSVCard!$A:$B,2,0),"")</f>
        <v>吕布</v>
      </c>
      <c r="W190" s="35" t="str">
        <f>IFERROR(VLOOKUP(Q190,CSVCard!$A:$B,2,0),"")</f>
        <v>少年董卓</v>
      </c>
      <c r="X190" s="35" t="str">
        <f>IFERROR(VLOOKUP(R190,CSVCard!$A:$B,2,0),"")</f>
        <v>传承董卓</v>
      </c>
      <c r="Y190" s="35" t="str">
        <f>IFERROR(VLOOKUP(S190,CSVCard!$A:$B,2,0),"")</f>
        <v>疾风马超</v>
      </c>
      <c r="Z190" s="35" t="str">
        <f>IFERROR(VLOOKUP(T190,CSVCard!$A:$B,2,0),"")</f>
        <v>疾风张郃</v>
      </c>
      <c r="AC190" s="39">
        <v>1024</v>
      </c>
      <c r="AD190" s="39">
        <v>1040</v>
      </c>
      <c r="AE190" s="39">
        <v>1051</v>
      </c>
      <c r="AF190" s="39">
        <v>5023</v>
      </c>
      <c r="AG190" s="39">
        <v>5058</v>
      </c>
      <c r="AH190" s="39">
        <v>1</v>
      </c>
      <c r="AI190" s="35" t="str">
        <f>IFERROR(VLOOKUP(AC190,CSVCard!$A:$B,2,0),"")</f>
        <v>貂蝉</v>
      </c>
      <c r="AJ190" s="35" t="str">
        <f>IFERROR(VLOOKUP(AD190,CSVCard!$A:$B,2,0),"")</f>
        <v>马云禄</v>
      </c>
      <c r="AK190" s="35" t="str">
        <f>IFERROR(VLOOKUP(AE190,CSVCard!$A:$B,2,0),"")</f>
        <v>孙大虎</v>
      </c>
      <c r="AL190" s="35" t="str">
        <f>IFERROR(VLOOKUP(AF190,CSVCard!$A:$B,2,0),"")</f>
        <v>疾风吕姬</v>
      </c>
      <c r="AM190" s="35" t="str">
        <f>IFERROR(VLOOKUP(AG190,CSVCard!$A:$B,2,0),"")</f>
        <v>贺舞步练师</v>
      </c>
      <c r="AN190" s="38"/>
      <c r="AP190" s="39">
        <v>1009</v>
      </c>
      <c r="AQ190" s="39">
        <v>1016</v>
      </c>
      <c r="AR190" s="39">
        <v>1043</v>
      </c>
      <c r="AS190" s="39">
        <v>1055</v>
      </c>
      <c r="AT190" s="39">
        <v>1062</v>
      </c>
      <c r="AU190" s="39">
        <v>2</v>
      </c>
      <c r="AV190" s="35" t="str">
        <f>IFERROR(VLOOKUP(AP190,CSVCard!$A:$B,2,0),"")</f>
        <v>张飞</v>
      </c>
      <c r="AW190" s="35" t="str">
        <f>IFERROR(VLOOKUP(AQ190,CSVCard!$A:$B,2,0),"")</f>
        <v>周瑜</v>
      </c>
      <c r="AX190" s="35" t="str">
        <f>IFERROR(VLOOKUP(AR190,CSVCard!$A:$B,2,0),"")</f>
        <v>周泰</v>
      </c>
      <c r="AY190" s="35" t="str">
        <f>IFERROR(VLOOKUP(AS190,CSVCard!$A:$B,2,0),"")</f>
        <v>大乔</v>
      </c>
      <c r="AZ190" s="35" t="str">
        <f>IFERROR(VLOOKUP(AT190,CSVCard!$A:$B,2,0),"")</f>
        <v>蔡文姬</v>
      </c>
    </row>
    <row r="191" spans="1:52" ht="14.25" x14ac:dyDescent="0.2">
      <c r="A191">
        <v>1008</v>
      </c>
      <c r="B191">
        <v>1045</v>
      </c>
      <c r="C191">
        <v>1050</v>
      </c>
      <c r="D191">
        <v>1055</v>
      </c>
      <c r="E191">
        <v>5004</v>
      </c>
      <c r="F191">
        <v>2</v>
      </c>
      <c r="H191" s="35" t="str">
        <f>IFERROR(VLOOKUP(A191,CSVCard!$A:$B,2,0),"")</f>
        <v>刘备</v>
      </c>
      <c r="I191" s="35" t="str">
        <f>IFERROR(VLOOKUP(B191,CSVCard!$A:$B,2,0),"")</f>
        <v>黄忠</v>
      </c>
      <c r="J191" s="35" t="str">
        <f>IFERROR(VLOOKUP(C191,CSVCard!$A:$B,2,0),"")</f>
        <v>姜维</v>
      </c>
      <c r="K191" s="35" t="str">
        <f>IFERROR(VLOOKUP(D191,CSVCard!$A:$B,2,0),"")</f>
        <v>大乔</v>
      </c>
      <c r="L191" s="35" t="str">
        <f>IFERROR(VLOOKUP(E191,CSVCard!$A:$B,2,0),"")</f>
        <v>传承关羽</v>
      </c>
      <c r="M191">
        <f t="shared" si="2"/>
        <v>2</v>
      </c>
      <c r="P191" s="38">
        <v>1039</v>
      </c>
      <c r="Q191" s="38">
        <v>1056</v>
      </c>
      <c r="R191" s="38">
        <v>5010</v>
      </c>
      <c r="S191" s="38">
        <v>5036</v>
      </c>
      <c r="T191" s="38">
        <v>5040</v>
      </c>
      <c r="U191" s="38">
        <v>1</v>
      </c>
      <c r="V191" s="35" t="str">
        <f>IFERROR(VLOOKUP(P191,CSVCard!$A:$B,2,0),"")</f>
        <v>曹洪</v>
      </c>
      <c r="W191" s="35" t="str">
        <f>IFERROR(VLOOKUP(Q191,CSVCard!$A:$B,2,0),"")</f>
        <v>小乔</v>
      </c>
      <c r="X191" s="35" t="str">
        <f>IFERROR(VLOOKUP(R191,CSVCard!$A:$B,2,0),"")</f>
        <v>传承司马懿</v>
      </c>
      <c r="Y191" s="35" t="str">
        <f>IFERROR(VLOOKUP(S191,CSVCard!$A:$B,2,0),"")</f>
        <v>传承郭嘉</v>
      </c>
      <c r="Z191" s="35" t="str">
        <f>IFERROR(VLOOKUP(T191,CSVCard!$A:$B,2,0),"")</f>
        <v>传承张郃</v>
      </c>
      <c r="AC191" s="39">
        <v>1022</v>
      </c>
      <c r="AD191" s="39">
        <v>1055</v>
      </c>
      <c r="AE191" s="39">
        <v>1064</v>
      </c>
      <c r="AF191" s="39">
        <v>5027</v>
      </c>
      <c r="AG191" s="39">
        <v>5040</v>
      </c>
      <c r="AH191" s="39">
        <v>1</v>
      </c>
      <c r="AI191" s="35" t="str">
        <f>IFERROR(VLOOKUP(AC191,CSVCard!$A:$B,2,0),"")</f>
        <v>吕布</v>
      </c>
      <c r="AJ191" s="35" t="str">
        <f>IFERROR(VLOOKUP(AD191,CSVCard!$A:$B,2,0),"")</f>
        <v>大乔</v>
      </c>
      <c r="AK191" s="35" t="str">
        <f>IFERROR(VLOOKUP(AE191,CSVCard!$A:$B,2,0),"")</f>
        <v>萝莉貂蝉</v>
      </c>
      <c r="AL191" s="35" t="str">
        <f>IFERROR(VLOOKUP(AF191,CSVCard!$A:$B,2,0),"")</f>
        <v>疾风张辽</v>
      </c>
      <c r="AM191" s="35" t="str">
        <f>IFERROR(VLOOKUP(AG191,CSVCard!$A:$B,2,0),"")</f>
        <v>传承张郃</v>
      </c>
      <c r="AN191" s="38"/>
      <c r="AP191" s="39">
        <v>1005</v>
      </c>
      <c r="AQ191" s="39">
        <v>1006</v>
      </c>
      <c r="AR191" s="39">
        <v>1032</v>
      </c>
      <c r="AS191" s="39">
        <v>1055</v>
      </c>
      <c r="AT191" s="39">
        <v>1062</v>
      </c>
      <c r="AU191" s="39">
        <v>2</v>
      </c>
      <c r="AV191" s="35" t="str">
        <f>IFERROR(VLOOKUP(AP191,CSVCard!$A:$B,2,0),"")</f>
        <v>曹仁</v>
      </c>
      <c r="AW191" s="35" t="str">
        <f>IFERROR(VLOOKUP(AQ191,CSVCard!$A:$B,2,0),"")</f>
        <v>曹丕</v>
      </c>
      <c r="AX191" s="35" t="str">
        <f>IFERROR(VLOOKUP(AR191,CSVCard!$A:$B,2,0),"")</f>
        <v>张郃</v>
      </c>
      <c r="AY191" s="35" t="str">
        <f>IFERROR(VLOOKUP(AS191,CSVCard!$A:$B,2,0),"")</f>
        <v>大乔</v>
      </c>
      <c r="AZ191" s="35" t="str">
        <f>IFERROR(VLOOKUP(AT191,CSVCard!$A:$B,2,0),"")</f>
        <v>蔡文姬</v>
      </c>
    </row>
    <row r="192" spans="1:52" ht="14.25" x14ac:dyDescent="0.2">
      <c r="A192">
        <v>1008</v>
      </c>
      <c r="B192">
        <v>1009</v>
      </c>
      <c r="C192">
        <v>1010</v>
      </c>
      <c r="D192">
        <v>1050</v>
      </c>
      <c r="E192">
        <v>5018</v>
      </c>
      <c r="F192">
        <v>2</v>
      </c>
      <c r="H192" s="35" t="str">
        <f>IFERROR(VLOOKUP(A192,CSVCard!$A:$B,2,0),"")</f>
        <v>刘备</v>
      </c>
      <c r="I192" s="35" t="str">
        <f>IFERROR(VLOOKUP(B192,CSVCard!$A:$B,2,0),"")</f>
        <v>张飞</v>
      </c>
      <c r="J192" s="35" t="str">
        <f>IFERROR(VLOOKUP(C192,CSVCard!$A:$B,2,0),"")</f>
        <v>关羽</v>
      </c>
      <c r="K192" s="35" t="str">
        <f>IFERROR(VLOOKUP(D192,CSVCard!$A:$B,2,0),"")</f>
        <v>姜维</v>
      </c>
      <c r="L192" s="35" t="str">
        <f>IFERROR(VLOOKUP(E192,CSVCard!$A:$B,2,0),"")</f>
        <v>传承魏延</v>
      </c>
      <c r="M192">
        <f t="shared" si="2"/>
        <v>2</v>
      </c>
      <c r="P192" s="38">
        <v>1004</v>
      </c>
      <c r="Q192" s="38">
        <v>1039</v>
      </c>
      <c r="R192" s="38">
        <v>1048</v>
      </c>
      <c r="S192" s="38">
        <v>1056</v>
      </c>
      <c r="T192" s="38">
        <v>5010</v>
      </c>
      <c r="U192" s="38">
        <v>1</v>
      </c>
      <c r="V192" s="35" t="str">
        <f>IFERROR(VLOOKUP(P192,CSVCard!$A:$B,2,0),"")</f>
        <v>郭嘉</v>
      </c>
      <c r="W192" s="35" t="str">
        <f>IFERROR(VLOOKUP(Q192,CSVCard!$A:$B,2,0),"")</f>
        <v>曹洪</v>
      </c>
      <c r="X192" s="35" t="str">
        <f>IFERROR(VLOOKUP(R192,CSVCard!$A:$B,2,0),"")</f>
        <v>卞夫人</v>
      </c>
      <c r="Y192" s="35" t="str">
        <f>IFERROR(VLOOKUP(S192,CSVCard!$A:$B,2,0),"")</f>
        <v>小乔</v>
      </c>
      <c r="Z192" s="35" t="str">
        <f>IFERROR(VLOOKUP(T192,CSVCard!$A:$B,2,0),"")</f>
        <v>传承司马懿</v>
      </c>
      <c r="AC192" s="39">
        <v>1001</v>
      </c>
      <c r="AD192" s="39">
        <v>5023</v>
      </c>
      <c r="AE192" s="39">
        <v>5024</v>
      </c>
      <c r="AF192" s="39">
        <v>5031</v>
      </c>
      <c r="AG192" s="39">
        <v>5034</v>
      </c>
      <c r="AH192" s="39">
        <v>1</v>
      </c>
      <c r="AI192" s="35" t="str">
        <f>IFERROR(VLOOKUP(AC192,CSVCard!$A:$B,2,0),"")</f>
        <v>曹操</v>
      </c>
      <c r="AJ192" s="35" t="str">
        <f>IFERROR(VLOOKUP(AD192,CSVCard!$A:$B,2,0),"")</f>
        <v>疾风吕姬</v>
      </c>
      <c r="AK192" s="35" t="str">
        <f>IFERROR(VLOOKUP(AE192,CSVCard!$A:$B,2,0),"")</f>
        <v>疾风马超</v>
      </c>
      <c r="AL192" s="35" t="str">
        <f>IFERROR(VLOOKUP(AF192,CSVCard!$A:$B,2,0),"")</f>
        <v>固守许褚</v>
      </c>
      <c r="AM192" s="35" t="str">
        <f>IFERROR(VLOOKUP(AG192,CSVCard!$A:$B,2,0),"")</f>
        <v>传承曹丕</v>
      </c>
      <c r="AN192" s="38"/>
      <c r="AP192" s="39">
        <v>1005</v>
      </c>
      <c r="AQ192" s="39">
        <v>1007</v>
      </c>
      <c r="AR192" s="39">
        <v>1055</v>
      </c>
      <c r="AS192" s="39">
        <v>1062</v>
      </c>
      <c r="AT192" s="39">
        <v>2045</v>
      </c>
      <c r="AU192" s="39">
        <v>2</v>
      </c>
      <c r="AV192" s="35" t="str">
        <f>IFERROR(VLOOKUP(AP192,CSVCard!$A:$B,2,0),"")</f>
        <v>曹仁</v>
      </c>
      <c r="AW192" s="35" t="str">
        <f>IFERROR(VLOOKUP(AQ192,CSVCard!$A:$B,2,0),"")</f>
        <v>甄姬</v>
      </c>
      <c r="AX192" s="35" t="str">
        <f>IFERROR(VLOOKUP(AR192,CSVCard!$A:$B,2,0),"")</f>
        <v>大乔</v>
      </c>
      <c r="AY192" s="35" t="str">
        <f>IFERROR(VLOOKUP(AS192,CSVCard!$A:$B,2,0),"")</f>
        <v>蔡文姬</v>
      </c>
      <c r="AZ192" s="35" t="str">
        <f>IFERROR(VLOOKUP(AT192,CSVCard!$A:$B,2,0),"")</f>
        <v>少年曹操</v>
      </c>
    </row>
    <row r="193" spans="1:52" ht="14.25" x14ac:dyDescent="0.2">
      <c r="A193">
        <v>1008</v>
      </c>
      <c r="B193">
        <v>1050</v>
      </c>
      <c r="C193">
        <v>5012</v>
      </c>
      <c r="D193">
        <v>5018</v>
      </c>
      <c r="E193">
        <v>5029</v>
      </c>
      <c r="F193">
        <v>2</v>
      </c>
      <c r="H193" s="35" t="str">
        <f>IFERROR(VLOOKUP(A193,CSVCard!$A:$B,2,0),"")</f>
        <v>刘备</v>
      </c>
      <c r="I193" s="35" t="str">
        <f>IFERROR(VLOOKUP(B193,CSVCard!$A:$B,2,0),"")</f>
        <v>姜维</v>
      </c>
      <c r="J193" s="35" t="str">
        <f>IFERROR(VLOOKUP(C193,CSVCard!$A:$B,2,0),"")</f>
        <v>传承赵云</v>
      </c>
      <c r="K193" s="35" t="str">
        <f>IFERROR(VLOOKUP(D193,CSVCard!$A:$B,2,0),"")</f>
        <v>传承魏延</v>
      </c>
      <c r="L193" s="35" t="str">
        <f>IFERROR(VLOOKUP(E193,CSVCard!$A:$B,2,0),"")</f>
        <v>固守祝融</v>
      </c>
      <c r="M193">
        <f t="shared" si="2"/>
        <v>2</v>
      </c>
      <c r="P193" s="38">
        <v>1056</v>
      </c>
      <c r="Q193" s="38">
        <v>5003</v>
      </c>
      <c r="R193" s="38">
        <v>5004</v>
      </c>
      <c r="S193" s="38">
        <v>5013</v>
      </c>
      <c r="T193" s="38">
        <v>5029</v>
      </c>
      <c r="U193" s="38">
        <v>1</v>
      </c>
      <c r="V193" s="35" t="str">
        <f>IFERROR(VLOOKUP(P193,CSVCard!$A:$B,2,0),"")</f>
        <v>小乔</v>
      </c>
      <c r="W193" s="35" t="str">
        <f>IFERROR(VLOOKUP(Q193,CSVCard!$A:$B,2,0),"")</f>
        <v>传承刘备</v>
      </c>
      <c r="X193" s="35" t="str">
        <f>IFERROR(VLOOKUP(R193,CSVCard!$A:$B,2,0),"")</f>
        <v>传承关羽</v>
      </c>
      <c r="Y193" s="35" t="str">
        <f>IFERROR(VLOOKUP(S193,CSVCard!$A:$B,2,0),"")</f>
        <v>传承诸葛亮</v>
      </c>
      <c r="Z193" s="35" t="str">
        <f>IFERROR(VLOOKUP(T193,CSVCard!$A:$B,2,0),"")</f>
        <v>固守祝融</v>
      </c>
      <c r="AC193" s="39">
        <v>1008</v>
      </c>
      <c r="AD193" s="39">
        <v>1009</v>
      </c>
      <c r="AE193" s="39">
        <v>5004</v>
      </c>
      <c r="AF193" s="39">
        <v>5012</v>
      </c>
      <c r="AG193" s="39">
        <v>5013</v>
      </c>
      <c r="AH193" s="39">
        <v>1</v>
      </c>
      <c r="AI193" s="35" t="str">
        <f>IFERROR(VLOOKUP(AC193,CSVCard!$A:$B,2,0),"")</f>
        <v>刘备</v>
      </c>
      <c r="AJ193" s="35" t="str">
        <f>IFERROR(VLOOKUP(AD193,CSVCard!$A:$B,2,0),"")</f>
        <v>张飞</v>
      </c>
      <c r="AK193" s="35" t="str">
        <f>IFERROR(VLOOKUP(AE193,CSVCard!$A:$B,2,0),"")</f>
        <v>传承关羽</v>
      </c>
      <c r="AL193" s="35" t="str">
        <f>IFERROR(VLOOKUP(AF193,CSVCard!$A:$B,2,0),"")</f>
        <v>传承赵云</v>
      </c>
      <c r="AM193" s="35" t="str">
        <f>IFERROR(VLOOKUP(AG193,CSVCard!$A:$B,2,0),"")</f>
        <v>传承诸葛亮</v>
      </c>
      <c r="AN193" s="38"/>
      <c r="AP193" s="39">
        <v>1005</v>
      </c>
      <c r="AQ193" s="39">
        <v>1030</v>
      </c>
      <c r="AR193" s="39">
        <v>1055</v>
      </c>
      <c r="AS193" s="39">
        <v>1062</v>
      </c>
      <c r="AT193" s="39">
        <v>2045</v>
      </c>
      <c r="AU193" s="39">
        <v>2</v>
      </c>
      <c r="AV193" s="35" t="str">
        <f>IFERROR(VLOOKUP(AP193,CSVCard!$A:$B,2,0),"")</f>
        <v>曹仁</v>
      </c>
      <c r="AW193" s="35" t="str">
        <f>IFERROR(VLOOKUP(AQ193,CSVCard!$A:$B,2,0),"")</f>
        <v>吕姬</v>
      </c>
      <c r="AX193" s="35" t="str">
        <f>IFERROR(VLOOKUP(AR193,CSVCard!$A:$B,2,0),"")</f>
        <v>大乔</v>
      </c>
      <c r="AY193" s="35" t="str">
        <f>IFERROR(VLOOKUP(AS193,CSVCard!$A:$B,2,0),"")</f>
        <v>蔡文姬</v>
      </c>
      <c r="AZ193" s="35" t="str">
        <f>IFERROR(VLOOKUP(AT193,CSVCard!$A:$B,2,0),"")</f>
        <v>少年曹操</v>
      </c>
    </row>
    <row r="194" spans="1:52" ht="14.25" x14ac:dyDescent="0.2">
      <c r="A194">
        <v>1045</v>
      </c>
      <c r="B194">
        <v>1055</v>
      </c>
      <c r="C194">
        <v>1063</v>
      </c>
      <c r="D194">
        <v>5029</v>
      </c>
      <c r="E194">
        <v>5035</v>
      </c>
      <c r="F194">
        <v>2</v>
      </c>
      <c r="H194" s="35" t="str">
        <f>IFERROR(VLOOKUP(A194,CSVCard!$A:$B,2,0),"")</f>
        <v>黄忠</v>
      </c>
      <c r="I194" s="35" t="str">
        <f>IFERROR(VLOOKUP(B194,CSVCard!$A:$B,2,0),"")</f>
        <v>大乔</v>
      </c>
      <c r="J194" s="35" t="str">
        <f>IFERROR(VLOOKUP(C194,CSVCard!$A:$B,2,0),"")</f>
        <v>华佗</v>
      </c>
      <c r="K194" s="35" t="str">
        <f>IFERROR(VLOOKUP(D194,CSVCard!$A:$B,2,0),"")</f>
        <v>固守祝融</v>
      </c>
      <c r="L194" s="35" t="str">
        <f>IFERROR(VLOOKUP(E194,CSVCard!$A:$B,2,0),"")</f>
        <v>传承蔡文姬</v>
      </c>
      <c r="M194">
        <f t="shared" si="2"/>
        <v>2</v>
      </c>
      <c r="P194" s="38">
        <v>1056</v>
      </c>
      <c r="Q194" s="38">
        <v>5012</v>
      </c>
      <c r="R194" s="38">
        <v>5013</v>
      </c>
      <c r="S194" s="38">
        <v>5029</v>
      </c>
      <c r="T194" s="38">
        <v>5036</v>
      </c>
      <c r="U194" s="38">
        <v>1</v>
      </c>
      <c r="V194" s="35" t="str">
        <f>IFERROR(VLOOKUP(P194,CSVCard!$A:$B,2,0),"")</f>
        <v>小乔</v>
      </c>
      <c r="W194" s="35" t="str">
        <f>IFERROR(VLOOKUP(Q194,CSVCard!$A:$B,2,0),"")</f>
        <v>传承赵云</v>
      </c>
      <c r="X194" s="35" t="str">
        <f>IFERROR(VLOOKUP(R194,CSVCard!$A:$B,2,0),"")</f>
        <v>传承诸葛亮</v>
      </c>
      <c r="Y194" s="35" t="str">
        <f>IFERROR(VLOOKUP(S194,CSVCard!$A:$B,2,0),"")</f>
        <v>固守祝融</v>
      </c>
      <c r="Z194" s="35" t="str">
        <f>IFERROR(VLOOKUP(T194,CSVCard!$A:$B,2,0),"")</f>
        <v>传承郭嘉</v>
      </c>
      <c r="AC194" s="39">
        <v>1008</v>
      </c>
      <c r="AD194" s="39">
        <v>1045</v>
      </c>
      <c r="AE194" s="39">
        <v>1055</v>
      </c>
      <c r="AF194" s="39">
        <v>5012</v>
      </c>
      <c r="AG194" s="39">
        <v>5024</v>
      </c>
      <c r="AH194" s="39">
        <v>1</v>
      </c>
      <c r="AI194" s="35" t="str">
        <f>IFERROR(VLOOKUP(AC194,CSVCard!$A:$B,2,0),"")</f>
        <v>刘备</v>
      </c>
      <c r="AJ194" s="35" t="str">
        <f>IFERROR(VLOOKUP(AD194,CSVCard!$A:$B,2,0),"")</f>
        <v>黄忠</v>
      </c>
      <c r="AK194" s="35" t="str">
        <f>IFERROR(VLOOKUP(AE194,CSVCard!$A:$B,2,0),"")</f>
        <v>大乔</v>
      </c>
      <c r="AL194" s="35" t="str">
        <f>IFERROR(VLOOKUP(AF194,CSVCard!$A:$B,2,0),"")</f>
        <v>传承赵云</v>
      </c>
      <c r="AM194" s="35" t="str">
        <f>IFERROR(VLOOKUP(AG194,CSVCard!$A:$B,2,0),"")</f>
        <v>疾风马超</v>
      </c>
      <c r="AN194" s="38"/>
      <c r="AP194" s="39">
        <v>1016</v>
      </c>
      <c r="AQ194" s="39">
        <v>1022</v>
      </c>
      <c r="AR194" s="39">
        <v>1055</v>
      </c>
      <c r="AS194" s="39">
        <v>1056</v>
      </c>
      <c r="AT194" s="39">
        <v>1062</v>
      </c>
      <c r="AU194" s="39">
        <v>2</v>
      </c>
      <c r="AV194" s="35" t="str">
        <f>IFERROR(VLOOKUP(AP194,CSVCard!$A:$B,2,0),"")</f>
        <v>周瑜</v>
      </c>
      <c r="AW194" s="35" t="str">
        <f>IFERROR(VLOOKUP(AQ194,CSVCard!$A:$B,2,0),"")</f>
        <v>吕布</v>
      </c>
      <c r="AX194" s="35" t="str">
        <f>IFERROR(VLOOKUP(AR194,CSVCard!$A:$B,2,0),"")</f>
        <v>大乔</v>
      </c>
      <c r="AY194" s="35" t="str">
        <f>IFERROR(VLOOKUP(AS194,CSVCard!$A:$B,2,0),"")</f>
        <v>小乔</v>
      </c>
      <c r="AZ194" s="35" t="str">
        <f>IFERROR(VLOOKUP(AT194,CSVCard!$A:$B,2,0),"")</f>
        <v>蔡文姬</v>
      </c>
    </row>
    <row r="195" spans="1:52" ht="14.25" x14ac:dyDescent="0.2">
      <c r="A195">
        <v>1008</v>
      </c>
      <c r="B195">
        <v>1009</v>
      </c>
      <c r="C195">
        <v>1010</v>
      </c>
      <c r="D195">
        <v>1016</v>
      </c>
      <c r="E195">
        <v>1050</v>
      </c>
      <c r="F195">
        <v>2</v>
      </c>
      <c r="H195" s="35" t="str">
        <f>IFERROR(VLOOKUP(A195,CSVCard!$A:$B,2,0),"")</f>
        <v>刘备</v>
      </c>
      <c r="I195" s="35" t="str">
        <f>IFERROR(VLOOKUP(B195,CSVCard!$A:$B,2,0),"")</f>
        <v>张飞</v>
      </c>
      <c r="J195" s="35" t="str">
        <f>IFERROR(VLOOKUP(C195,CSVCard!$A:$B,2,0),"")</f>
        <v>关羽</v>
      </c>
      <c r="K195" s="35" t="str">
        <f>IFERROR(VLOOKUP(D195,CSVCard!$A:$B,2,0),"")</f>
        <v>周瑜</v>
      </c>
      <c r="L195" s="35" t="str">
        <f>IFERROR(VLOOKUP(E195,CSVCard!$A:$B,2,0),"")</f>
        <v>姜维</v>
      </c>
      <c r="M195">
        <f t="shared" ref="M195:M258" si="3">F195</f>
        <v>2</v>
      </c>
      <c r="P195" s="38">
        <v>1002</v>
      </c>
      <c r="Q195" s="38">
        <v>1055</v>
      </c>
      <c r="R195" s="38">
        <v>1063</v>
      </c>
      <c r="S195" s="38">
        <v>5011</v>
      </c>
      <c r="T195" s="38">
        <v>5023</v>
      </c>
      <c r="U195" s="38">
        <v>1</v>
      </c>
      <c r="V195" s="35" t="str">
        <f>IFERROR(VLOOKUP(P195,CSVCard!$A:$B,2,0),"")</f>
        <v>司马懿</v>
      </c>
      <c r="W195" s="35" t="str">
        <f>IFERROR(VLOOKUP(Q195,CSVCard!$A:$B,2,0),"")</f>
        <v>大乔</v>
      </c>
      <c r="X195" s="35" t="str">
        <f>IFERROR(VLOOKUP(R195,CSVCard!$A:$B,2,0),"")</f>
        <v>华佗</v>
      </c>
      <c r="Y195" s="35" t="str">
        <f>IFERROR(VLOOKUP(S195,CSVCard!$A:$B,2,0),"")</f>
        <v>传承张辽</v>
      </c>
      <c r="Z195" s="35" t="str">
        <f>IFERROR(VLOOKUP(T195,CSVCard!$A:$B,2,0),"")</f>
        <v>疾风吕姬</v>
      </c>
      <c r="AC195" s="39">
        <v>1035</v>
      </c>
      <c r="AD195" s="39">
        <v>1055</v>
      </c>
      <c r="AE195" s="39">
        <v>5021</v>
      </c>
      <c r="AF195" s="39">
        <v>5035</v>
      </c>
      <c r="AG195" s="39">
        <v>5058</v>
      </c>
      <c r="AH195" s="39">
        <v>1</v>
      </c>
      <c r="AI195" s="35" t="str">
        <f>IFERROR(VLOOKUP(AC195,CSVCard!$A:$B,2,0),"")</f>
        <v>张星彩</v>
      </c>
      <c r="AJ195" s="35" t="str">
        <f>IFERROR(VLOOKUP(AD195,CSVCard!$A:$B,2,0),"")</f>
        <v>大乔</v>
      </c>
      <c r="AK195" s="35" t="str">
        <f>IFERROR(VLOOKUP(AE195,CSVCard!$A:$B,2,0),"")</f>
        <v>疾风孙尚香</v>
      </c>
      <c r="AL195" s="35" t="str">
        <f>IFERROR(VLOOKUP(AF195,CSVCard!$A:$B,2,0),"")</f>
        <v>传承蔡文姬</v>
      </c>
      <c r="AM195" s="35" t="str">
        <f>IFERROR(VLOOKUP(AG195,CSVCard!$A:$B,2,0),"")</f>
        <v>贺舞步练师</v>
      </c>
      <c r="AN195" s="38"/>
      <c r="AP195" s="39">
        <v>1005</v>
      </c>
      <c r="AQ195" s="39">
        <v>1032</v>
      </c>
      <c r="AR195" s="39">
        <v>1055</v>
      </c>
      <c r="AS195" s="39">
        <v>1062</v>
      </c>
      <c r="AT195" s="39">
        <v>1063</v>
      </c>
      <c r="AU195" s="39">
        <v>2</v>
      </c>
      <c r="AV195" s="35" t="str">
        <f>IFERROR(VLOOKUP(AP195,CSVCard!$A:$B,2,0),"")</f>
        <v>曹仁</v>
      </c>
      <c r="AW195" s="35" t="str">
        <f>IFERROR(VLOOKUP(AQ195,CSVCard!$A:$B,2,0),"")</f>
        <v>张郃</v>
      </c>
      <c r="AX195" s="35" t="str">
        <f>IFERROR(VLOOKUP(AR195,CSVCard!$A:$B,2,0),"")</f>
        <v>大乔</v>
      </c>
      <c r="AY195" s="35" t="str">
        <f>IFERROR(VLOOKUP(AS195,CSVCard!$A:$B,2,0),"")</f>
        <v>蔡文姬</v>
      </c>
      <c r="AZ195" s="35" t="str">
        <f>IFERROR(VLOOKUP(AT195,CSVCard!$A:$B,2,0),"")</f>
        <v>华佗</v>
      </c>
    </row>
    <row r="196" spans="1:52" ht="14.25" x14ac:dyDescent="0.2">
      <c r="A196">
        <v>1055</v>
      </c>
      <c r="B196">
        <v>5011</v>
      </c>
      <c r="C196">
        <v>5016</v>
      </c>
      <c r="D196">
        <v>5023</v>
      </c>
      <c r="E196">
        <v>5028</v>
      </c>
      <c r="F196">
        <v>2</v>
      </c>
      <c r="H196" s="35" t="str">
        <f>IFERROR(VLOOKUP(A196,CSVCard!$A:$B,2,0),"")</f>
        <v>大乔</v>
      </c>
      <c r="I196" s="35" t="str">
        <f>IFERROR(VLOOKUP(B196,CSVCard!$A:$B,2,0),"")</f>
        <v>传承张辽</v>
      </c>
      <c r="J196" s="35" t="str">
        <f>IFERROR(VLOOKUP(C196,CSVCard!$A:$B,2,0),"")</f>
        <v>传承董卓</v>
      </c>
      <c r="K196" s="35" t="str">
        <f>IFERROR(VLOOKUP(D196,CSVCard!$A:$B,2,0),"")</f>
        <v>疾风吕姬</v>
      </c>
      <c r="L196" s="35" t="str">
        <f>IFERROR(VLOOKUP(E196,CSVCard!$A:$B,2,0),"")</f>
        <v>固守颜良</v>
      </c>
      <c r="M196">
        <f t="shared" si="3"/>
        <v>2</v>
      </c>
      <c r="P196" s="38">
        <v>1069</v>
      </c>
      <c r="Q196" s="38">
        <v>5003</v>
      </c>
      <c r="R196" s="38">
        <v>5004</v>
      </c>
      <c r="S196" s="38">
        <v>5022</v>
      </c>
      <c r="T196" s="38">
        <v>5026</v>
      </c>
      <c r="U196" s="38">
        <v>1</v>
      </c>
      <c r="V196" s="35" t="str">
        <f>IFERROR(VLOOKUP(P196,CSVCard!$A:$B,2,0),"")</f>
        <v>关索</v>
      </c>
      <c r="W196" s="35" t="str">
        <f>IFERROR(VLOOKUP(Q196,CSVCard!$A:$B,2,0),"")</f>
        <v>传承刘备</v>
      </c>
      <c r="X196" s="35" t="str">
        <f>IFERROR(VLOOKUP(R196,CSVCard!$A:$B,2,0),"")</f>
        <v>传承关羽</v>
      </c>
      <c r="Y196" s="35" t="str">
        <f>IFERROR(VLOOKUP(S196,CSVCard!$A:$B,2,0),"")</f>
        <v>疾风赵云</v>
      </c>
      <c r="Z196" s="35" t="str">
        <f>IFERROR(VLOOKUP(T196,CSVCard!$A:$B,2,0),"")</f>
        <v>疾风魏延</v>
      </c>
      <c r="AC196" s="39">
        <v>5010</v>
      </c>
      <c r="AD196" s="39">
        <v>5011</v>
      </c>
      <c r="AE196" s="39">
        <v>5034</v>
      </c>
      <c r="AF196" s="39">
        <v>5036</v>
      </c>
      <c r="AG196" s="39">
        <v>5040</v>
      </c>
      <c r="AH196" s="39">
        <v>1</v>
      </c>
      <c r="AI196" s="35" t="str">
        <f>IFERROR(VLOOKUP(AC196,CSVCard!$A:$B,2,0),"")</f>
        <v>传承司马懿</v>
      </c>
      <c r="AJ196" s="35" t="str">
        <f>IFERROR(VLOOKUP(AD196,CSVCard!$A:$B,2,0),"")</f>
        <v>传承张辽</v>
      </c>
      <c r="AK196" s="35" t="str">
        <f>IFERROR(VLOOKUP(AE196,CSVCard!$A:$B,2,0),"")</f>
        <v>传承曹丕</v>
      </c>
      <c r="AL196" s="35" t="str">
        <f>IFERROR(VLOOKUP(AF196,CSVCard!$A:$B,2,0),"")</f>
        <v>传承郭嘉</v>
      </c>
      <c r="AM196" s="35" t="str">
        <f>IFERROR(VLOOKUP(AG196,CSVCard!$A:$B,2,0),"")</f>
        <v>传承张郃</v>
      </c>
      <c r="AN196" s="38"/>
      <c r="AP196" s="39">
        <v>1016</v>
      </c>
      <c r="AQ196" s="39">
        <v>1035</v>
      </c>
      <c r="AR196" s="39">
        <v>1045</v>
      </c>
      <c r="AS196" s="39">
        <v>1055</v>
      </c>
      <c r="AT196" s="39">
        <v>1056</v>
      </c>
      <c r="AU196" s="39">
        <v>2</v>
      </c>
      <c r="AV196" s="35" t="str">
        <f>IFERROR(VLOOKUP(AP196,CSVCard!$A:$B,2,0),"")</f>
        <v>周瑜</v>
      </c>
      <c r="AW196" s="35" t="str">
        <f>IFERROR(VLOOKUP(AQ196,CSVCard!$A:$B,2,0),"")</f>
        <v>张星彩</v>
      </c>
      <c r="AX196" s="35" t="str">
        <f>IFERROR(VLOOKUP(AR196,CSVCard!$A:$B,2,0),"")</f>
        <v>黄忠</v>
      </c>
      <c r="AY196" s="35" t="str">
        <f>IFERROR(VLOOKUP(AS196,CSVCard!$A:$B,2,0),"")</f>
        <v>大乔</v>
      </c>
      <c r="AZ196" s="35" t="str">
        <f>IFERROR(VLOOKUP(AT196,CSVCard!$A:$B,2,0),"")</f>
        <v>小乔</v>
      </c>
    </row>
    <row r="197" spans="1:52" ht="14.25" x14ac:dyDescent="0.2">
      <c r="A197">
        <v>1056</v>
      </c>
      <c r="B197">
        <v>5010</v>
      </c>
      <c r="C197">
        <v>5024</v>
      </c>
      <c r="D197">
        <v>5034</v>
      </c>
      <c r="E197">
        <v>5036</v>
      </c>
      <c r="F197">
        <v>2</v>
      </c>
      <c r="H197" s="35" t="str">
        <f>IFERROR(VLOOKUP(A197,CSVCard!$A:$B,2,0),"")</f>
        <v>小乔</v>
      </c>
      <c r="I197" s="35" t="str">
        <f>IFERROR(VLOOKUP(B197,CSVCard!$A:$B,2,0),"")</f>
        <v>传承司马懿</v>
      </c>
      <c r="J197" s="35" t="str">
        <f>IFERROR(VLOOKUP(C197,CSVCard!$A:$B,2,0),"")</f>
        <v>疾风马超</v>
      </c>
      <c r="K197" s="35" t="str">
        <f>IFERROR(VLOOKUP(D197,CSVCard!$A:$B,2,0),"")</f>
        <v>传承曹丕</v>
      </c>
      <c r="L197" s="35" t="str">
        <f>IFERROR(VLOOKUP(E197,CSVCard!$A:$B,2,0),"")</f>
        <v>传承郭嘉</v>
      </c>
      <c r="M197">
        <f t="shared" si="3"/>
        <v>2</v>
      </c>
      <c r="P197" s="38">
        <v>1055</v>
      </c>
      <c r="Q197" s="38">
        <v>1056</v>
      </c>
      <c r="R197" s="38">
        <v>5013</v>
      </c>
      <c r="S197" s="38">
        <v>5032</v>
      </c>
      <c r="T197" s="38">
        <v>5037</v>
      </c>
      <c r="U197" s="38">
        <v>1</v>
      </c>
      <c r="V197" s="35" t="str">
        <f>IFERROR(VLOOKUP(P197,CSVCard!$A:$B,2,0),"")</f>
        <v>大乔</v>
      </c>
      <c r="W197" s="35" t="str">
        <f>IFERROR(VLOOKUP(Q197,CSVCard!$A:$B,2,0),"")</f>
        <v>小乔</v>
      </c>
      <c r="X197" s="35" t="str">
        <f>IFERROR(VLOOKUP(R197,CSVCard!$A:$B,2,0),"")</f>
        <v>传承诸葛亮</v>
      </c>
      <c r="Y197" s="35" t="str">
        <f>IFERROR(VLOOKUP(S197,CSVCard!$A:$B,2,0),"")</f>
        <v>传承孙策</v>
      </c>
      <c r="Z197" s="35" t="str">
        <f>IFERROR(VLOOKUP(T197,CSVCard!$A:$B,2,0),"")</f>
        <v>传承黄忠</v>
      </c>
      <c r="AC197" s="39">
        <v>1035</v>
      </c>
      <c r="AD197" s="39">
        <v>1055</v>
      </c>
      <c r="AE197" s="39">
        <v>1056</v>
      </c>
      <c r="AF197" s="39">
        <v>5014</v>
      </c>
      <c r="AG197" s="39">
        <v>5032</v>
      </c>
      <c r="AH197" s="39">
        <v>1</v>
      </c>
      <c r="AI197" s="35" t="str">
        <f>IFERROR(VLOOKUP(AC197,CSVCard!$A:$B,2,0),"")</f>
        <v>张星彩</v>
      </c>
      <c r="AJ197" s="35" t="str">
        <f>IFERROR(VLOOKUP(AD197,CSVCard!$A:$B,2,0),"")</f>
        <v>大乔</v>
      </c>
      <c r="AK197" s="35" t="str">
        <f>IFERROR(VLOOKUP(AE197,CSVCard!$A:$B,2,0),"")</f>
        <v>小乔</v>
      </c>
      <c r="AL197" s="35" t="str">
        <f>IFERROR(VLOOKUP(AF197,CSVCard!$A:$B,2,0),"")</f>
        <v>传承周瑜</v>
      </c>
      <c r="AM197" s="35" t="str">
        <f>IFERROR(VLOOKUP(AG197,CSVCard!$A:$B,2,0),"")</f>
        <v>传承孙策</v>
      </c>
      <c r="AN197" s="38"/>
      <c r="AP197" s="39">
        <v>1016</v>
      </c>
      <c r="AQ197" s="39">
        <v>1022</v>
      </c>
      <c r="AR197" s="39">
        <v>1055</v>
      </c>
      <c r="AS197" s="39">
        <v>1062</v>
      </c>
      <c r="AT197" s="39">
        <v>1063</v>
      </c>
      <c r="AU197" s="39">
        <v>2</v>
      </c>
      <c r="AV197" s="35" t="str">
        <f>IFERROR(VLOOKUP(AP197,CSVCard!$A:$B,2,0),"")</f>
        <v>周瑜</v>
      </c>
      <c r="AW197" s="35" t="str">
        <f>IFERROR(VLOOKUP(AQ197,CSVCard!$A:$B,2,0),"")</f>
        <v>吕布</v>
      </c>
      <c r="AX197" s="35" t="str">
        <f>IFERROR(VLOOKUP(AR197,CSVCard!$A:$B,2,0),"")</f>
        <v>大乔</v>
      </c>
      <c r="AY197" s="35" t="str">
        <f>IFERROR(VLOOKUP(AS197,CSVCard!$A:$B,2,0),"")</f>
        <v>蔡文姬</v>
      </c>
      <c r="AZ197" s="35" t="str">
        <f>IFERROR(VLOOKUP(AT197,CSVCard!$A:$B,2,0),"")</f>
        <v>华佗</v>
      </c>
    </row>
    <row r="198" spans="1:52" ht="14.25" x14ac:dyDescent="0.2">
      <c r="A198">
        <v>1055</v>
      </c>
      <c r="B198">
        <v>1071</v>
      </c>
      <c r="C198">
        <v>5006</v>
      </c>
      <c r="D198">
        <v>5030</v>
      </c>
      <c r="E198">
        <v>5032</v>
      </c>
      <c r="F198">
        <v>2</v>
      </c>
      <c r="H198" s="35" t="str">
        <f>IFERROR(VLOOKUP(A198,CSVCard!$A:$B,2,0),"")</f>
        <v>大乔</v>
      </c>
      <c r="I198" s="35" t="str">
        <f>IFERROR(VLOOKUP(B198,CSVCard!$A:$B,2,0),"")</f>
        <v>孙坚</v>
      </c>
      <c r="J198" s="35" t="str">
        <f>IFERROR(VLOOKUP(C198,CSVCard!$A:$B,2,0),"")</f>
        <v>传承孙尚香</v>
      </c>
      <c r="K198" s="35" t="str">
        <f>IFERROR(VLOOKUP(D198,CSVCard!$A:$B,2,0),"")</f>
        <v>固守周泰</v>
      </c>
      <c r="L198" s="35" t="str">
        <f>IFERROR(VLOOKUP(E198,CSVCard!$A:$B,2,0),"")</f>
        <v>传承孙策</v>
      </c>
      <c r="M198">
        <f t="shared" si="3"/>
        <v>2</v>
      </c>
      <c r="P198" s="38">
        <v>1012</v>
      </c>
      <c r="Q198" s="38">
        <v>1056</v>
      </c>
      <c r="R198" s="38">
        <v>5013</v>
      </c>
      <c r="S198" s="38">
        <v>5021</v>
      </c>
      <c r="T198" s="38">
        <v>5029</v>
      </c>
      <c r="U198" s="38">
        <v>1</v>
      </c>
      <c r="V198" s="35" t="str">
        <f>IFERROR(VLOOKUP(P198,CSVCard!$A:$B,2,0),"")</f>
        <v>黄月英</v>
      </c>
      <c r="W198" s="35" t="str">
        <f>IFERROR(VLOOKUP(Q198,CSVCard!$A:$B,2,0),"")</f>
        <v>小乔</v>
      </c>
      <c r="X198" s="35" t="str">
        <f>IFERROR(VLOOKUP(R198,CSVCard!$A:$B,2,0),"")</f>
        <v>传承诸葛亮</v>
      </c>
      <c r="Y198" s="35" t="str">
        <f>IFERROR(VLOOKUP(S198,CSVCard!$A:$B,2,0),"")</f>
        <v>疾风孙尚香</v>
      </c>
      <c r="Z198" s="35" t="str">
        <f>IFERROR(VLOOKUP(T198,CSVCard!$A:$B,2,0),"")</f>
        <v>固守祝融</v>
      </c>
      <c r="AC198" s="39">
        <v>1022</v>
      </c>
      <c r="AD198" s="39">
        <v>1023</v>
      </c>
      <c r="AE198" s="39">
        <v>1047</v>
      </c>
      <c r="AF198" s="39">
        <v>5023</v>
      </c>
      <c r="AG198" s="39">
        <v>5024</v>
      </c>
      <c r="AH198" s="39">
        <v>1</v>
      </c>
      <c r="AI198" s="35" t="str">
        <f>IFERROR(VLOOKUP(AC198,CSVCard!$A:$B,2,0),"")</f>
        <v>吕布</v>
      </c>
      <c r="AJ198" s="35" t="str">
        <f>IFERROR(VLOOKUP(AD198,CSVCard!$A:$B,2,0),"")</f>
        <v>董卓</v>
      </c>
      <c r="AK198" s="35" t="str">
        <f>IFERROR(VLOOKUP(AE198,CSVCard!$A:$B,2,0),"")</f>
        <v>张辽</v>
      </c>
      <c r="AL198" s="35" t="str">
        <f>IFERROR(VLOOKUP(AF198,CSVCard!$A:$B,2,0),"")</f>
        <v>疾风吕姬</v>
      </c>
      <c r="AM198" s="35" t="str">
        <f>IFERROR(VLOOKUP(AG198,CSVCard!$A:$B,2,0),"")</f>
        <v>疾风马超</v>
      </c>
      <c r="AN198" s="38"/>
      <c r="AP198" s="39">
        <v>1016</v>
      </c>
      <c r="AQ198" s="39">
        <v>1041</v>
      </c>
      <c r="AR198" s="39">
        <v>1055</v>
      </c>
      <c r="AS198" s="39">
        <v>1056</v>
      </c>
      <c r="AT198" s="39">
        <v>1062</v>
      </c>
      <c r="AU198" s="39">
        <v>2</v>
      </c>
      <c r="AV198" s="35" t="str">
        <f>IFERROR(VLOOKUP(AP198,CSVCard!$A:$B,2,0),"")</f>
        <v>周瑜</v>
      </c>
      <c r="AW198" s="35" t="str">
        <f>IFERROR(VLOOKUP(AQ198,CSVCard!$A:$B,2,0),"")</f>
        <v>魏延</v>
      </c>
      <c r="AX198" s="35" t="str">
        <f>IFERROR(VLOOKUP(AR198,CSVCard!$A:$B,2,0),"")</f>
        <v>大乔</v>
      </c>
      <c r="AY198" s="35" t="str">
        <f>IFERROR(VLOOKUP(AS198,CSVCard!$A:$B,2,0),"")</f>
        <v>小乔</v>
      </c>
      <c r="AZ198" s="35" t="str">
        <f>IFERROR(VLOOKUP(AT198,CSVCard!$A:$B,2,0),"")</f>
        <v>蔡文姬</v>
      </c>
    </row>
    <row r="199" spans="1:52" ht="14.25" x14ac:dyDescent="0.2">
      <c r="A199">
        <v>3011</v>
      </c>
      <c r="F199">
        <v>2</v>
      </c>
      <c r="H199" s="35" t="str">
        <f>IFERROR(VLOOKUP(A199,CSVCard!$A:$B,2,0),"")</f>
        <v>皇甫嵩</v>
      </c>
      <c r="I199" s="35" t="str">
        <f>IFERROR(VLOOKUP(B199,CSVCard!$A:$B,2,0),"")</f>
        <v/>
      </c>
      <c r="J199" s="35" t="str">
        <f>IFERROR(VLOOKUP(C199,CSVCard!$A:$B,2,0),"")</f>
        <v/>
      </c>
      <c r="K199" s="35" t="str">
        <f>IFERROR(VLOOKUP(D199,CSVCard!$A:$B,2,0),"")</f>
        <v/>
      </c>
      <c r="L199" s="35" t="str">
        <f>IFERROR(VLOOKUP(E199,CSVCard!$A:$B,2,0),"")</f>
        <v/>
      </c>
      <c r="M199">
        <f t="shared" si="3"/>
        <v>2</v>
      </c>
      <c r="P199" s="38">
        <v>5005</v>
      </c>
      <c r="Q199" s="38">
        <v>5014</v>
      </c>
      <c r="R199" s="38">
        <v>5015</v>
      </c>
      <c r="S199" s="38">
        <v>5033</v>
      </c>
      <c r="T199" s="38">
        <v>5053</v>
      </c>
      <c r="U199" s="38">
        <v>1</v>
      </c>
      <c r="V199" s="35" t="str">
        <f>IFERROR(VLOOKUP(P199,CSVCard!$A:$B,2,0),"")</f>
        <v>传承孙权</v>
      </c>
      <c r="W199" s="35" t="str">
        <f>IFERROR(VLOOKUP(Q199,CSVCard!$A:$B,2,0),"")</f>
        <v>传承周瑜</v>
      </c>
      <c r="X199" s="35" t="str">
        <f>IFERROR(VLOOKUP(R199,CSVCard!$A:$B,2,0),"")</f>
        <v>传承太史慈</v>
      </c>
      <c r="Y199" s="35" t="str">
        <f>IFERROR(VLOOKUP(S199,CSVCard!$A:$B,2,0),"")</f>
        <v>疾风孙策</v>
      </c>
      <c r="Z199" s="35" t="str">
        <f>IFERROR(VLOOKUP(T199,CSVCard!$A:$B,2,0),"")</f>
        <v>传承鲁肃</v>
      </c>
      <c r="AC199" s="39">
        <v>1056</v>
      </c>
      <c r="AD199" s="39">
        <v>1071</v>
      </c>
      <c r="AE199" s="39">
        <v>5014</v>
      </c>
      <c r="AF199" s="39">
        <v>5015</v>
      </c>
      <c r="AG199" s="39">
        <v>5021</v>
      </c>
      <c r="AH199" s="39">
        <v>1</v>
      </c>
      <c r="AI199" s="35" t="str">
        <f>IFERROR(VLOOKUP(AC199,CSVCard!$A:$B,2,0),"")</f>
        <v>小乔</v>
      </c>
      <c r="AJ199" s="35" t="str">
        <f>IFERROR(VLOOKUP(AD199,CSVCard!$A:$B,2,0),"")</f>
        <v>孙坚</v>
      </c>
      <c r="AK199" s="35" t="str">
        <f>IFERROR(VLOOKUP(AE199,CSVCard!$A:$B,2,0),"")</f>
        <v>传承周瑜</v>
      </c>
      <c r="AL199" s="35" t="str">
        <f>IFERROR(VLOOKUP(AF199,CSVCard!$A:$B,2,0),"")</f>
        <v>传承太史慈</v>
      </c>
      <c r="AM199" s="35" t="str">
        <f>IFERROR(VLOOKUP(AG199,CSVCard!$A:$B,2,0),"")</f>
        <v>疾风孙尚香</v>
      </c>
      <c r="AN199" s="38"/>
      <c r="AP199" s="39">
        <v>1030</v>
      </c>
      <c r="AQ199" s="39">
        <v>1055</v>
      </c>
      <c r="AR199" s="39">
        <v>2030</v>
      </c>
      <c r="AS199" s="39">
        <v>2046</v>
      </c>
      <c r="AU199" s="39">
        <v>2</v>
      </c>
      <c r="AV199" s="35" t="str">
        <f>IFERROR(VLOOKUP(AP199,CSVCard!$A:$B,2,0),"")</f>
        <v>吕姬</v>
      </c>
      <c r="AW199" s="35" t="str">
        <f>IFERROR(VLOOKUP(AQ199,CSVCard!$A:$B,2,0),"")</f>
        <v>大乔</v>
      </c>
      <c r="AX199" s="35" t="str">
        <f>IFERROR(VLOOKUP(AR199,CSVCard!$A:$B,2,0),"")</f>
        <v>步练师</v>
      </c>
      <c r="AY199" s="35" t="str">
        <f>IFERROR(VLOOKUP(AS199,CSVCard!$A:$B,2,0),"")</f>
        <v>少年董卓</v>
      </c>
      <c r="AZ199" s="35" t="str">
        <f>IFERROR(VLOOKUP(AT199,CSVCard!$A:$B,2,0),"")</f>
        <v/>
      </c>
    </row>
    <row r="200" spans="1:52" ht="14.25" x14ac:dyDescent="0.2">
      <c r="A200">
        <v>1006</v>
      </c>
      <c r="B200">
        <v>1030</v>
      </c>
      <c r="C200">
        <v>1032</v>
      </c>
      <c r="D200">
        <v>1054</v>
      </c>
      <c r="E200">
        <v>1063</v>
      </c>
      <c r="F200">
        <v>2</v>
      </c>
      <c r="H200" s="35" t="str">
        <f>IFERROR(VLOOKUP(A200,CSVCard!$A:$B,2,0),"")</f>
        <v>曹丕</v>
      </c>
      <c r="I200" s="35" t="str">
        <f>IFERROR(VLOOKUP(B200,CSVCard!$A:$B,2,0),"")</f>
        <v>吕姬</v>
      </c>
      <c r="J200" s="35" t="str">
        <f>IFERROR(VLOOKUP(C200,CSVCard!$A:$B,2,0),"")</f>
        <v>张郃</v>
      </c>
      <c r="K200" s="35" t="str">
        <f>IFERROR(VLOOKUP(D200,CSVCard!$A:$B,2,0),"")</f>
        <v>凌统</v>
      </c>
      <c r="L200" s="35" t="str">
        <f>IFERROR(VLOOKUP(E200,CSVCard!$A:$B,2,0),"")</f>
        <v>华佗</v>
      </c>
      <c r="M200">
        <f t="shared" si="3"/>
        <v>2</v>
      </c>
      <c r="P200" s="38">
        <v>5006</v>
      </c>
      <c r="Q200" s="38">
        <v>5014</v>
      </c>
      <c r="R200" s="38">
        <v>5030</v>
      </c>
      <c r="S200" s="38">
        <v>5033</v>
      </c>
      <c r="T200" s="38">
        <v>5053</v>
      </c>
      <c r="U200" s="38">
        <v>1</v>
      </c>
      <c r="V200" s="35" t="str">
        <f>IFERROR(VLOOKUP(P200,CSVCard!$A:$B,2,0),"")</f>
        <v>传承孙尚香</v>
      </c>
      <c r="W200" s="35" t="str">
        <f>IFERROR(VLOOKUP(Q200,CSVCard!$A:$B,2,0),"")</f>
        <v>传承周瑜</v>
      </c>
      <c r="X200" s="35" t="str">
        <f>IFERROR(VLOOKUP(R200,CSVCard!$A:$B,2,0),"")</f>
        <v>固守周泰</v>
      </c>
      <c r="Y200" s="35" t="str">
        <f>IFERROR(VLOOKUP(S200,CSVCard!$A:$B,2,0),"")</f>
        <v>疾风孙策</v>
      </c>
      <c r="Z200" s="35" t="str">
        <f>IFERROR(VLOOKUP(T200,CSVCard!$A:$B,2,0),"")</f>
        <v>传承鲁肃</v>
      </c>
      <c r="AC200" s="39">
        <v>1011</v>
      </c>
      <c r="AD200" s="39">
        <v>1056</v>
      </c>
      <c r="AE200" s="39">
        <v>5003</v>
      </c>
      <c r="AF200" s="39">
        <v>5004</v>
      </c>
      <c r="AG200" s="39">
        <v>5012</v>
      </c>
      <c r="AH200" s="39">
        <v>1</v>
      </c>
      <c r="AI200" s="35" t="str">
        <f>IFERROR(VLOOKUP(AC200,CSVCard!$A:$B,2,0),"")</f>
        <v>诸葛亮</v>
      </c>
      <c r="AJ200" s="35" t="str">
        <f>IFERROR(VLOOKUP(AD200,CSVCard!$A:$B,2,0),"")</f>
        <v>小乔</v>
      </c>
      <c r="AK200" s="35" t="str">
        <f>IFERROR(VLOOKUP(AE200,CSVCard!$A:$B,2,0),"")</f>
        <v>传承刘备</v>
      </c>
      <c r="AL200" s="35" t="str">
        <f>IFERROR(VLOOKUP(AF200,CSVCard!$A:$B,2,0),"")</f>
        <v>传承关羽</v>
      </c>
      <c r="AM200" s="35" t="str">
        <f>IFERROR(VLOOKUP(AG200,CSVCard!$A:$B,2,0),"")</f>
        <v>传承赵云</v>
      </c>
      <c r="AN200" s="38"/>
      <c r="AP200" s="39">
        <v>1009</v>
      </c>
      <c r="AQ200" s="39">
        <v>1016</v>
      </c>
      <c r="AR200" s="39">
        <v>1055</v>
      </c>
      <c r="AS200" s="39">
        <v>1056</v>
      </c>
      <c r="AT200" s="39">
        <v>1063</v>
      </c>
      <c r="AU200" s="39">
        <v>2</v>
      </c>
      <c r="AV200" s="35" t="str">
        <f>IFERROR(VLOOKUP(AP200,CSVCard!$A:$B,2,0),"")</f>
        <v>张飞</v>
      </c>
      <c r="AW200" s="35" t="str">
        <f>IFERROR(VLOOKUP(AQ200,CSVCard!$A:$B,2,0),"")</f>
        <v>周瑜</v>
      </c>
      <c r="AX200" s="35" t="str">
        <f>IFERROR(VLOOKUP(AR200,CSVCard!$A:$B,2,0),"")</f>
        <v>大乔</v>
      </c>
      <c r="AY200" s="35" t="str">
        <f>IFERROR(VLOOKUP(AS200,CSVCard!$A:$B,2,0),"")</f>
        <v>小乔</v>
      </c>
      <c r="AZ200" s="35" t="str">
        <f>IFERROR(VLOOKUP(AT200,CSVCard!$A:$B,2,0),"")</f>
        <v>华佗</v>
      </c>
    </row>
    <row r="201" spans="1:52" ht="14.25" x14ac:dyDescent="0.2">
      <c r="A201">
        <v>1016</v>
      </c>
      <c r="B201">
        <v>1021</v>
      </c>
      <c r="C201">
        <v>1055</v>
      </c>
      <c r="D201">
        <v>1056</v>
      </c>
      <c r="E201">
        <v>5021</v>
      </c>
      <c r="F201">
        <v>2</v>
      </c>
      <c r="H201" s="35" t="str">
        <f>IFERROR(VLOOKUP(A201,CSVCard!$A:$B,2,0),"")</f>
        <v>周瑜</v>
      </c>
      <c r="I201" s="35" t="str">
        <f>IFERROR(VLOOKUP(B201,CSVCard!$A:$B,2,0),"")</f>
        <v>吕蒙</v>
      </c>
      <c r="J201" s="35" t="str">
        <f>IFERROR(VLOOKUP(C201,CSVCard!$A:$B,2,0),"")</f>
        <v>大乔</v>
      </c>
      <c r="K201" s="35" t="str">
        <f>IFERROR(VLOOKUP(D201,CSVCard!$A:$B,2,0),"")</f>
        <v>小乔</v>
      </c>
      <c r="L201" s="35" t="str">
        <f>IFERROR(VLOOKUP(E201,CSVCard!$A:$B,2,0),"")</f>
        <v>疾风孙尚香</v>
      </c>
      <c r="M201">
        <f t="shared" si="3"/>
        <v>2</v>
      </c>
      <c r="P201" s="38">
        <v>1050</v>
      </c>
      <c r="Q201" s="38">
        <v>5003</v>
      </c>
      <c r="R201" s="38">
        <v>5004</v>
      </c>
      <c r="S201" s="38">
        <v>5022</v>
      </c>
      <c r="T201" s="38">
        <v>5048</v>
      </c>
      <c r="U201" s="38">
        <v>1</v>
      </c>
      <c r="V201" s="35" t="str">
        <f>IFERROR(VLOOKUP(P201,CSVCard!$A:$B,2,0),"")</f>
        <v>姜维</v>
      </c>
      <c r="W201" s="35" t="str">
        <f>IFERROR(VLOOKUP(Q201,CSVCard!$A:$B,2,0),"")</f>
        <v>传承刘备</v>
      </c>
      <c r="X201" s="35" t="str">
        <f>IFERROR(VLOOKUP(R201,CSVCard!$A:$B,2,0),"")</f>
        <v>传承关羽</v>
      </c>
      <c r="Y201" s="35" t="str">
        <f>IFERROR(VLOOKUP(S201,CSVCard!$A:$B,2,0),"")</f>
        <v>疾风赵云</v>
      </c>
      <c r="Z201" s="35" t="str">
        <f>IFERROR(VLOOKUP(T201,CSVCard!$A:$B,2,0),"")</f>
        <v>传承关索</v>
      </c>
      <c r="AC201" s="39">
        <v>1022</v>
      </c>
      <c r="AD201" s="39">
        <v>1027</v>
      </c>
      <c r="AE201" s="39">
        <v>1055</v>
      </c>
      <c r="AF201" s="39">
        <v>1063</v>
      </c>
      <c r="AG201" s="39">
        <v>5058</v>
      </c>
      <c r="AH201" s="39">
        <v>1</v>
      </c>
      <c r="AI201" s="35" t="str">
        <f>IFERROR(VLOOKUP(AC201,CSVCard!$A:$B,2,0),"")</f>
        <v>吕布</v>
      </c>
      <c r="AJ201" s="35" t="str">
        <f>IFERROR(VLOOKUP(AD201,CSVCard!$A:$B,2,0),"")</f>
        <v>颜良</v>
      </c>
      <c r="AK201" s="35" t="str">
        <f>IFERROR(VLOOKUP(AE201,CSVCard!$A:$B,2,0),"")</f>
        <v>大乔</v>
      </c>
      <c r="AL201" s="35" t="str">
        <f>IFERROR(VLOOKUP(AF201,CSVCard!$A:$B,2,0),"")</f>
        <v>华佗</v>
      </c>
      <c r="AM201" s="35" t="str">
        <f>IFERROR(VLOOKUP(AG201,CSVCard!$A:$B,2,0),"")</f>
        <v>贺舞步练师</v>
      </c>
      <c r="AN201" s="38"/>
      <c r="AP201" s="39">
        <v>1016</v>
      </c>
      <c r="AQ201" s="39">
        <v>1043</v>
      </c>
      <c r="AR201" s="39">
        <v>1055</v>
      </c>
      <c r="AS201" s="39">
        <v>1056</v>
      </c>
      <c r="AT201" s="39">
        <v>2029</v>
      </c>
      <c r="AU201" s="39">
        <v>2</v>
      </c>
      <c r="AV201" s="35" t="str">
        <f>IFERROR(VLOOKUP(AP201,CSVCard!$A:$B,2,0),"")</f>
        <v>周瑜</v>
      </c>
      <c r="AW201" s="35" t="str">
        <f>IFERROR(VLOOKUP(AQ201,CSVCard!$A:$B,2,0),"")</f>
        <v>周泰</v>
      </c>
      <c r="AX201" s="35" t="str">
        <f>IFERROR(VLOOKUP(AR201,CSVCard!$A:$B,2,0),"")</f>
        <v>大乔</v>
      </c>
      <c r="AY201" s="35" t="str">
        <f>IFERROR(VLOOKUP(AS201,CSVCard!$A:$B,2,0),"")</f>
        <v>小乔</v>
      </c>
      <c r="AZ201" s="35" t="str">
        <f>IFERROR(VLOOKUP(AT201,CSVCard!$A:$B,2,0),"")</f>
        <v>虞翻</v>
      </c>
    </row>
    <row r="202" spans="1:52" ht="14.25" x14ac:dyDescent="0.2">
      <c r="A202">
        <v>1056</v>
      </c>
      <c r="B202">
        <v>1071</v>
      </c>
      <c r="C202">
        <v>5014</v>
      </c>
      <c r="D202">
        <v>5021</v>
      </c>
      <c r="E202">
        <v>5029</v>
      </c>
      <c r="F202">
        <v>2</v>
      </c>
      <c r="H202" s="35" t="str">
        <f>IFERROR(VLOOKUP(A202,CSVCard!$A:$B,2,0),"")</f>
        <v>小乔</v>
      </c>
      <c r="I202" s="35" t="str">
        <f>IFERROR(VLOOKUP(B202,CSVCard!$A:$B,2,0),"")</f>
        <v>孙坚</v>
      </c>
      <c r="J202" s="35" t="str">
        <f>IFERROR(VLOOKUP(C202,CSVCard!$A:$B,2,0),"")</f>
        <v>传承周瑜</v>
      </c>
      <c r="K202" s="35" t="str">
        <f>IFERROR(VLOOKUP(D202,CSVCard!$A:$B,2,0),"")</f>
        <v>疾风孙尚香</v>
      </c>
      <c r="L202" s="35" t="str">
        <f>IFERROR(VLOOKUP(E202,CSVCard!$A:$B,2,0),"")</f>
        <v>固守祝融</v>
      </c>
      <c r="M202">
        <f t="shared" si="3"/>
        <v>2</v>
      </c>
      <c r="P202" s="38">
        <v>1005</v>
      </c>
      <c r="Q202" s="38">
        <v>1035</v>
      </c>
      <c r="R202" s="38">
        <v>1055</v>
      </c>
      <c r="S202" s="38">
        <v>1063</v>
      </c>
      <c r="T202" s="38">
        <v>2021</v>
      </c>
      <c r="U202" s="38">
        <v>1</v>
      </c>
      <c r="V202" s="35" t="str">
        <f>IFERROR(VLOOKUP(P202,CSVCard!$A:$B,2,0),"")</f>
        <v>曹仁</v>
      </c>
      <c r="W202" s="35" t="str">
        <f>IFERROR(VLOOKUP(Q202,CSVCard!$A:$B,2,0),"")</f>
        <v>张星彩</v>
      </c>
      <c r="X202" s="35" t="str">
        <f>IFERROR(VLOOKUP(R202,CSVCard!$A:$B,2,0),"")</f>
        <v>大乔</v>
      </c>
      <c r="Y202" s="35" t="str">
        <f>IFERROR(VLOOKUP(S202,CSVCard!$A:$B,2,0),"")</f>
        <v>华佗</v>
      </c>
      <c r="Z202" s="35" t="str">
        <f>IFERROR(VLOOKUP(T202,CSVCard!$A:$B,2,0),"")</f>
        <v>张昭</v>
      </c>
      <c r="AC202" s="39">
        <v>5004</v>
      </c>
      <c r="AD202" s="39">
        <v>5012</v>
      </c>
      <c r="AE202" s="39">
        <v>5018</v>
      </c>
      <c r="AF202" s="39">
        <v>5021</v>
      </c>
      <c r="AG202" s="39">
        <v>5031</v>
      </c>
      <c r="AH202" s="39">
        <v>1</v>
      </c>
      <c r="AI202" s="35" t="str">
        <f>IFERROR(VLOOKUP(AC202,CSVCard!$A:$B,2,0),"")</f>
        <v>传承关羽</v>
      </c>
      <c r="AJ202" s="35" t="str">
        <f>IFERROR(VLOOKUP(AD202,CSVCard!$A:$B,2,0),"")</f>
        <v>传承赵云</v>
      </c>
      <c r="AK202" s="35" t="str">
        <f>IFERROR(VLOOKUP(AE202,CSVCard!$A:$B,2,0),"")</f>
        <v>传承魏延</v>
      </c>
      <c r="AL202" s="35" t="str">
        <f>IFERROR(VLOOKUP(AF202,CSVCard!$A:$B,2,0),"")</f>
        <v>疾风孙尚香</v>
      </c>
      <c r="AM202" s="35" t="str">
        <f>IFERROR(VLOOKUP(AG202,CSVCard!$A:$B,2,0),"")</f>
        <v>固守许褚</v>
      </c>
      <c r="AN202" s="38"/>
      <c r="AP202" s="39">
        <v>1005</v>
      </c>
      <c r="AQ202" s="39">
        <v>1041</v>
      </c>
      <c r="AR202" s="39">
        <v>1043</v>
      </c>
      <c r="AS202" s="39">
        <v>1055</v>
      </c>
      <c r="AT202" s="39">
        <v>1062</v>
      </c>
      <c r="AU202" s="39">
        <v>2</v>
      </c>
      <c r="AV202" s="35" t="str">
        <f>IFERROR(VLOOKUP(AP202,CSVCard!$A:$B,2,0),"")</f>
        <v>曹仁</v>
      </c>
      <c r="AW202" s="35" t="str">
        <f>IFERROR(VLOOKUP(AQ202,CSVCard!$A:$B,2,0),"")</f>
        <v>魏延</v>
      </c>
      <c r="AX202" s="35" t="str">
        <f>IFERROR(VLOOKUP(AR202,CSVCard!$A:$B,2,0),"")</f>
        <v>周泰</v>
      </c>
      <c r="AY202" s="35" t="str">
        <f>IFERROR(VLOOKUP(AS202,CSVCard!$A:$B,2,0),"")</f>
        <v>大乔</v>
      </c>
      <c r="AZ202" s="35" t="str">
        <f>IFERROR(VLOOKUP(AT202,CSVCard!$A:$B,2,0),"")</f>
        <v>蔡文姬</v>
      </c>
    </row>
    <row r="203" spans="1:52" ht="14.25" x14ac:dyDescent="0.2">
      <c r="A203">
        <v>1015</v>
      </c>
      <c r="B203">
        <v>1017</v>
      </c>
      <c r="C203">
        <v>1042</v>
      </c>
      <c r="D203">
        <v>1071</v>
      </c>
      <c r="E203">
        <v>5014</v>
      </c>
      <c r="F203">
        <v>2</v>
      </c>
      <c r="H203" s="35" t="str">
        <f>IFERROR(VLOOKUP(A203,CSVCard!$A:$B,2,0),"")</f>
        <v>孙权</v>
      </c>
      <c r="I203" s="35" t="str">
        <f>IFERROR(VLOOKUP(B203,CSVCard!$A:$B,2,0),"")</f>
        <v>孙策</v>
      </c>
      <c r="J203" s="35" t="str">
        <f>IFERROR(VLOOKUP(C203,CSVCard!$A:$B,2,0),"")</f>
        <v>鲁肃</v>
      </c>
      <c r="K203" s="35" t="str">
        <f>IFERROR(VLOOKUP(D203,CSVCard!$A:$B,2,0),"")</f>
        <v>孙坚</v>
      </c>
      <c r="L203" s="35" t="str">
        <f>IFERROR(VLOOKUP(E203,CSVCard!$A:$B,2,0),"")</f>
        <v>传承周瑜</v>
      </c>
      <c r="M203">
        <f t="shared" si="3"/>
        <v>2</v>
      </c>
      <c r="P203" s="38">
        <v>1004</v>
      </c>
      <c r="Q203" s="38">
        <v>1056</v>
      </c>
      <c r="R203" s="38">
        <v>5010</v>
      </c>
      <c r="S203" s="38">
        <v>5011</v>
      </c>
      <c r="T203" s="38">
        <v>5024</v>
      </c>
      <c r="U203" s="38">
        <v>1</v>
      </c>
      <c r="V203" s="35" t="str">
        <f>IFERROR(VLOOKUP(P203,CSVCard!$A:$B,2,0),"")</f>
        <v>郭嘉</v>
      </c>
      <c r="W203" s="35" t="str">
        <f>IFERROR(VLOOKUP(Q203,CSVCard!$A:$B,2,0),"")</f>
        <v>小乔</v>
      </c>
      <c r="X203" s="35" t="str">
        <f>IFERROR(VLOOKUP(R203,CSVCard!$A:$B,2,0),"")</f>
        <v>传承司马懿</v>
      </c>
      <c r="Y203" s="35" t="str">
        <f>IFERROR(VLOOKUP(S203,CSVCard!$A:$B,2,0),"")</f>
        <v>传承张辽</v>
      </c>
      <c r="Z203" s="35" t="str">
        <f>IFERROR(VLOOKUP(T203,CSVCard!$A:$B,2,0),"")</f>
        <v>疾风马超</v>
      </c>
      <c r="AC203" s="39">
        <v>1054</v>
      </c>
      <c r="AD203" s="39">
        <v>1056</v>
      </c>
      <c r="AE203" s="39">
        <v>5014</v>
      </c>
      <c r="AF203" s="39">
        <v>5021</v>
      </c>
      <c r="AG203" s="39">
        <v>5035</v>
      </c>
      <c r="AH203" s="39">
        <v>1</v>
      </c>
      <c r="AI203" s="35" t="str">
        <f>IFERROR(VLOOKUP(AC203,CSVCard!$A:$B,2,0),"")</f>
        <v>凌统</v>
      </c>
      <c r="AJ203" s="35" t="str">
        <f>IFERROR(VLOOKUP(AD203,CSVCard!$A:$B,2,0),"")</f>
        <v>小乔</v>
      </c>
      <c r="AK203" s="35" t="str">
        <f>IFERROR(VLOOKUP(AE203,CSVCard!$A:$B,2,0),"")</f>
        <v>传承周瑜</v>
      </c>
      <c r="AL203" s="35" t="str">
        <f>IFERROR(VLOOKUP(AF203,CSVCard!$A:$B,2,0),"")</f>
        <v>疾风孙尚香</v>
      </c>
      <c r="AM203" s="35" t="str">
        <f>IFERROR(VLOOKUP(AG203,CSVCard!$A:$B,2,0),"")</f>
        <v>传承蔡文姬</v>
      </c>
      <c r="AN203" s="38"/>
      <c r="AP203" s="39">
        <v>1013</v>
      </c>
      <c r="AQ203" s="39">
        <v>1016</v>
      </c>
      <c r="AR203" s="39">
        <v>1055</v>
      </c>
      <c r="AS203" s="39">
        <v>1062</v>
      </c>
      <c r="AT203" s="39">
        <v>1063</v>
      </c>
      <c r="AU203" s="39">
        <v>2</v>
      </c>
      <c r="AV203" s="35" t="str">
        <f>IFERROR(VLOOKUP(AP203,CSVCard!$A:$B,2,0),"")</f>
        <v>赵云</v>
      </c>
      <c r="AW203" s="35" t="str">
        <f>IFERROR(VLOOKUP(AQ203,CSVCard!$A:$B,2,0),"")</f>
        <v>周瑜</v>
      </c>
      <c r="AX203" s="35" t="str">
        <f>IFERROR(VLOOKUP(AR203,CSVCard!$A:$B,2,0),"")</f>
        <v>大乔</v>
      </c>
      <c r="AY203" s="35" t="str">
        <f>IFERROR(VLOOKUP(AS203,CSVCard!$A:$B,2,0),"")</f>
        <v>蔡文姬</v>
      </c>
      <c r="AZ203" s="35" t="str">
        <f>IFERROR(VLOOKUP(AT203,CSVCard!$A:$B,2,0),"")</f>
        <v>华佗</v>
      </c>
    </row>
    <row r="204" spans="1:52" ht="14.25" x14ac:dyDescent="0.2">
      <c r="A204">
        <v>1005</v>
      </c>
      <c r="B204">
        <v>1028</v>
      </c>
      <c r="C204">
        <v>1055</v>
      </c>
      <c r="D204">
        <v>1062</v>
      </c>
      <c r="E204">
        <v>1063</v>
      </c>
      <c r="F204">
        <v>2</v>
      </c>
      <c r="H204" s="35" t="str">
        <f>IFERROR(VLOOKUP(A204,CSVCard!$A:$B,2,0),"")</f>
        <v>曹仁</v>
      </c>
      <c r="I204" s="35" t="str">
        <f>IFERROR(VLOOKUP(B204,CSVCard!$A:$B,2,0),"")</f>
        <v>左慈</v>
      </c>
      <c r="J204" s="35" t="str">
        <f>IFERROR(VLOOKUP(C204,CSVCard!$A:$B,2,0),"")</f>
        <v>大乔</v>
      </c>
      <c r="K204" s="35" t="str">
        <f>IFERROR(VLOOKUP(D204,CSVCard!$A:$B,2,0),"")</f>
        <v>蔡文姬</v>
      </c>
      <c r="L204" s="35" t="str">
        <f>IFERROR(VLOOKUP(E204,CSVCard!$A:$B,2,0),"")</f>
        <v>华佗</v>
      </c>
      <c r="M204">
        <f t="shared" si="3"/>
        <v>2</v>
      </c>
      <c r="P204" s="38">
        <v>1073</v>
      </c>
      <c r="Q204" s="38">
        <v>5003</v>
      </c>
      <c r="R204" s="38">
        <v>5004</v>
      </c>
      <c r="S204" s="38">
        <v>5012</v>
      </c>
      <c r="T204" s="38">
        <v>5018</v>
      </c>
      <c r="U204" s="38">
        <v>1</v>
      </c>
      <c r="V204" s="35" t="str">
        <f>IFERROR(VLOOKUP(P204,CSVCard!$A:$B,2,0),"")</f>
        <v>关平</v>
      </c>
      <c r="W204" s="35" t="str">
        <f>IFERROR(VLOOKUP(Q204,CSVCard!$A:$B,2,0),"")</f>
        <v>传承刘备</v>
      </c>
      <c r="X204" s="35" t="str">
        <f>IFERROR(VLOOKUP(R204,CSVCard!$A:$B,2,0),"")</f>
        <v>传承关羽</v>
      </c>
      <c r="Y204" s="35" t="str">
        <f>IFERROR(VLOOKUP(S204,CSVCard!$A:$B,2,0),"")</f>
        <v>传承赵云</v>
      </c>
      <c r="Z204" s="35" t="str">
        <f>IFERROR(VLOOKUP(T204,CSVCard!$A:$B,2,0),"")</f>
        <v>传承魏延</v>
      </c>
      <c r="AC204" s="39">
        <v>1001</v>
      </c>
      <c r="AD204" s="39">
        <v>1003</v>
      </c>
      <c r="AE204" s="39">
        <v>5011</v>
      </c>
      <c r="AF204" s="39">
        <v>5034</v>
      </c>
      <c r="AG204" s="39">
        <v>5035</v>
      </c>
      <c r="AH204" s="39">
        <v>1</v>
      </c>
      <c r="AI204" s="35" t="str">
        <f>IFERROR(VLOOKUP(AC204,CSVCard!$A:$B,2,0),"")</f>
        <v>曹操</v>
      </c>
      <c r="AJ204" s="35" t="str">
        <f>IFERROR(VLOOKUP(AD204,CSVCard!$A:$B,2,0),"")</f>
        <v>夏侯惇</v>
      </c>
      <c r="AK204" s="35" t="str">
        <f>IFERROR(VLOOKUP(AE204,CSVCard!$A:$B,2,0),"")</f>
        <v>传承张辽</v>
      </c>
      <c r="AL204" s="35" t="str">
        <f>IFERROR(VLOOKUP(AF204,CSVCard!$A:$B,2,0),"")</f>
        <v>传承曹丕</v>
      </c>
      <c r="AM204" s="35" t="str">
        <f>IFERROR(VLOOKUP(AG204,CSVCard!$A:$B,2,0),"")</f>
        <v>传承蔡文姬</v>
      </c>
      <c r="AN204" s="38"/>
      <c r="AP204" s="39">
        <v>1016</v>
      </c>
      <c r="AQ204" s="39">
        <v>1043</v>
      </c>
      <c r="AR204" s="39">
        <v>1045</v>
      </c>
      <c r="AS204" s="39">
        <v>1055</v>
      </c>
      <c r="AT204" s="39">
        <v>1062</v>
      </c>
      <c r="AU204" s="39">
        <v>2</v>
      </c>
      <c r="AV204" s="35" t="str">
        <f>IFERROR(VLOOKUP(AP204,CSVCard!$A:$B,2,0),"")</f>
        <v>周瑜</v>
      </c>
      <c r="AW204" s="35" t="str">
        <f>IFERROR(VLOOKUP(AQ204,CSVCard!$A:$B,2,0),"")</f>
        <v>周泰</v>
      </c>
      <c r="AX204" s="35" t="str">
        <f>IFERROR(VLOOKUP(AR204,CSVCard!$A:$B,2,0),"")</f>
        <v>黄忠</v>
      </c>
      <c r="AY204" s="35" t="str">
        <f>IFERROR(VLOOKUP(AS204,CSVCard!$A:$B,2,0),"")</f>
        <v>大乔</v>
      </c>
      <c r="AZ204" s="35" t="str">
        <f>IFERROR(VLOOKUP(AT204,CSVCard!$A:$B,2,0),"")</f>
        <v>蔡文姬</v>
      </c>
    </row>
    <row r="205" spans="1:52" ht="14.25" x14ac:dyDescent="0.2">
      <c r="A205">
        <v>1003</v>
      </c>
      <c r="B205">
        <v>5011</v>
      </c>
      <c r="C205">
        <v>5023</v>
      </c>
      <c r="D205">
        <v>5024</v>
      </c>
      <c r="E205">
        <v>5040</v>
      </c>
      <c r="F205">
        <v>2</v>
      </c>
      <c r="H205" s="35" t="str">
        <f>IFERROR(VLOOKUP(A205,CSVCard!$A:$B,2,0),"")</f>
        <v>夏侯惇</v>
      </c>
      <c r="I205" s="35" t="str">
        <f>IFERROR(VLOOKUP(B205,CSVCard!$A:$B,2,0),"")</f>
        <v>传承张辽</v>
      </c>
      <c r="J205" s="35" t="str">
        <f>IFERROR(VLOOKUP(C205,CSVCard!$A:$B,2,0),"")</f>
        <v>疾风吕姬</v>
      </c>
      <c r="K205" s="35" t="str">
        <f>IFERROR(VLOOKUP(D205,CSVCard!$A:$B,2,0),"")</f>
        <v>疾风马超</v>
      </c>
      <c r="L205" s="35" t="str">
        <f>IFERROR(VLOOKUP(E205,CSVCard!$A:$B,2,0),"")</f>
        <v>传承张郃</v>
      </c>
      <c r="M205">
        <f t="shared" si="3"/>
        <v>2</v>
      </c>
      <c r="P205" s="38">
        <v>1004</v>
      </c>
      <c r="Q205" s="38">
        <v>1056</v>
      </c>
      <c r="R205" s="38">
        <v>5011</v>
      </c>
      <c r="S205" s="38">
        <v>5013</v>
      </c>
      <c r="T205" s="38">
        <v>5034</v>
      </c>
      <c r="U205" s="38">
        <v>1</v>
      </c>
      <c r="V205" s="35" t="str">
        <f>IFERROR(VLOOKUP(P205,CSVCard!$A:$B,2,0),"")</f>
        <v>郭嘉</v>
      </c>
      <c r="W205" s="35" t="str">
        <f>IFERROR(VLOOKUP(Q205,CSVCard!$A:$B,2,0),"")</f>
        <v>小乔</v>
      </c>
      <c r="X205" s="35" t="str">
        <f>IFERROR(VLOOKUP(R205,CSVCard!$A:$B,2,0),"")</f>
        <v>传承张辽</v>
      </c>
      <c r="Y205" s="35" t="str">
        <f>IFERROR(VLOOKUP(S205,CSVCard!$A:$B,2,0),"")</f>
        <v>传承诸葛亮</v>
      </c>
      <c r="Z205" s="35" t="str">
        <f>IFERROR(VLOOKUP(T205,CSVCard!$A:$B,2,0),"")</f>
        <v>传承曹丕</v>
      </c>
      <c r="AC205" s="39">
        <v>1028</v>
      </c>
      <c r="AD205" s="39">
        <v>1055</v>
      </c>
      <c r="AE205" s="39">
        <v>1077</v>
      </c>
      <c r="AF205" s="39">
        <v>5028</v>
      </c>
      <c r="AG205" s="39">
        <v>5030</v>
      </c>
      <c r="AH205" s="39">
        <v>1</v>
      </c>
      <c r="AI205" s="35" t="str">
        <f>IFERROR(VLOOKUP(AC205,CSVCard!$A:$B,2,0),"")</f>
        <v>左慈</v>
      </c>
      <c r="AJ205" s="35" t="str">
        <f>IFERROR(VLOOKUP(AD205,CSVCard!$A:$B,2,0),"")</f>
        <v>大乔</v>
      </c>
      <c r="AK205" s="35" t="str">
        <f>IFERROR(VLOOKUP(AE205,CSVCard!$A:$B,2,0),"")</f>
        <v>于吉</v>
      </c>
      <c r="AL205" s="35" t="str">
        <f>IFERROR(VLOOKUP(AF205,CSVCard!$A:$B,2,0),"")</f>
        <v>固守颜良</v>
      </c>
      <c r="AM205" s="35" t="str">
        <f>IFERROR(VLOOKUP(AG205,CSVCard!$A:$B,2,0),"")</f>
        <v>固守周泰</v>
      </c>
      <c r="AN205" s="38"/>
      <c r="AP205" s="39">
        <v>1035</v>
      </c>
      <c r="AQ205" s="39">
        <v>1041</v>
      </c>
      <c r="AR205" s="39">
        <v>1055</v>
      </c>
      <c r="AS205" s="39">
        <v>1062</v>
      </c>
      <c r="AT205" s="39">
        <v>2047</v>
      </c>
      <c r="AU205" s="39">
        <v>2</v>
      </c>
      <c r="AV205" s="35" t="str">
        <f>IFERROR(VLOOKUP(AP205,CSVCard!$A:$B,2,0),"")</f>
        <v>张星彩</v>
      </c>
      <c r="AW205" s="35" t="str">
        <f>IFERROR(VLOOKUP(AQ205,CSVCard!$A:$B,2,0),"")</f>
        <v>魏延</v>
      </c>
      <c r="AX205" s="35" t="str">
        <f>IFERROR(VLOOKUP(AR205,CSVCard!$A:$B,2,0),"")</f>
        <v>大乔</v>
      </c>
      <c r="AY205" s="35" t="str">
        <f>IFERROR(VLOOKUP(AS205,CSVCard!$A:$B,2,0),"")</f>
        <v>蔡文姬</v>
      </c>
      <c r="AZ205" s="35" t="str">
        <f>IFERROR(VLOOKUP(AT205,CSVCard!$A:$B,2,0),"")</f>
        <v>少年刘备</v>
      </c>
    </row>
    <row r="206" spans="1:52" ht="14.25" x14ac:dyDescent="0.2">
      <c r="A206">
        <v>1022</v>
      </c>
      <c r="B206">
        <v>1023</v>
      </c>
      <c r="C206">
        <v>5023</v>
      </c>
      <c r="D206">
        <v>5027</v>
      </c>
      <c r="E206">
        <v>5039</v>
      </c>
      <c r="F206">
        <v>2</v>
      </c>
      <c r="H206" s="35" t="str">
        <f>IFERROR(VLOOKUP(A206,CSVCard!$A:$B,2,0),"")</f>
        <v>吕布</v>
      </c>
      <c r="I206" s="35" t="str">
        <f>IFERROR(VLOOKUP(B206,CSVCard!$A:$B,2,0),"")</f>
        <v>董卓</v>
      </c>
      <c r="J206" s="35" t="str">
        <f>IFERROR(VLOOKUP(C206,CSVCard!$A:$B,2,0),"")</f>
        <v>疾风吕姬</v>
      </c>
      <c r="K206" s="35" t="str">
        <f>IFERROR(VLOOKUP(D206,CSVCard!$A:$B,2,0),"")</f>
        <v>疾风张辽</v>
      </c>
      <c r="L206" s="35" t="str">
        <f>IFERROR(VLOOKUP(E206,CSVCard!$A:$B,2,0),"")</f>
        <v>疾风张郃</v>
      </c>
      <c r="M206">
        <f t="shared" si="3"/>
        <v>2</v>
      </c>
      <c r="P206" s="38">
        <v>1011</v>
      </c>
      <c r="Q206" s="38">
        <v>1012</v>
      </c>
      <c r="R206" s="38">
        <v>1056</v>
      </c>
      <c r="S206" s="38">
        <v>1070</v>
      </c>
      <c r="T206" s="38">
        <v>5003</v>
      </c>
      <c r="U206" s="38">
        <v>1</v>
      </c>
      <c r="V206" s="35" t="str">
        <f>IFERROR(VLOOKUP(P206,CSVCard!$A:$B,2,0),"")</f>
        <v>诸葛亮</v>
      </c>
      <c r="W206" s="35" t="str">
        <f>IFERROR(VLOOKUP(Q206,CSVCard!$A:$B,2,0),"")</f>
        <v>黄月英</v>
      </c>
      <c r="X206" s="35" t="str">
        <f>IFERROR(VLOOKUP(R206,CSVCard!$A:$B,2,0),"")</f>
        <v>小乔</v>
      </c>
      <c r="Y206" s="35" t="str">
        <f>IFERROR(VLOOKUP(S206,CSVCard!$A:$B,2,0),"")</f>
        <v>鲍三娘</v>
      </c>
      <c r="Z206" s="35" t="str">
        <f>IFERROR(VLOOKUP(T206,CSVCard!$A:$B,2,0),"")</f>
        <v>传承刘备</v>
      </c>
      <c r="AC206" s="39">
        <v>1042</v>
      </c>
      <c r="AD206" s="39">
        <v>1071</v>
      </c>
      <c r="AE206" s="39">
        <v>5005</v>
      </c>
      <c r="AF206" s="39">
        <v>5021</v>
      </c>
      <c r="AG206" s="39">
        <v>5049</v>
      </c>
      <c r="AH206" s="39">
        <v>1</v>
      </c>
      <c r="AI206" s="35" t="str">
        <f>IFERROR(VLOOKUP(AC206,CSVCard!$A:$B,2,0),"")</f>
        <v>鲁肃</v>
      </c>
      <c r="AJ206" s="35" t="str">
        <f>IFERROR(VLOOKUP(AD206,CSVCard!$A:$B,2,0),"")</f>
        <v>孙坚</v>
      </c>
      <c r="AK206" s="35" t="str">
        <f>IFERROR(VLOOKUP(AE206,CSVCard!$A:$B,2,0),"")</f>
        <v>传承孙权</v>
      </c>
      <c r="AL206" s="35" t="str">
        <f>IFERROR(VLOOKUP(AF206,CSVCard!$A:$B,2,0),"")</f>
        <v>疾风孙尚香</v>
      </c>
      <c r="AM206" s="35" t="str">
        <f>IFERROR(VLOOKUP(AG206,CSVCard!$A:$B,2,0),"")</f>
        <v>疾风陆逊</v>
      </c>
      <c r="AN206" s="38"/>
      <c r="AP206" s="39">
        <v>1041</v>
      </c>
      <c r="AQ206" s="39">
        <v>1050</v>
      </c>
      <c r="AR206" s="39">
        <v>1055</v>
      </c>
      <c r="AS206" s="39">
        <v>1062</v>
      </c>
      <c r="AT206" s="39">
        <v>2047</v>
      </c>
      <c r="AU206" s="39">
        <v>2</v>
      </c>
      <c r="AV206" s="35" t="str">
        <f>IFERROR(VLOOKUP(AP206,CSVCard!$A:$B,2,0),"")</f>
        <v>魏延</v>
      </c>
      <c r="AW206" s="35" t="str">
        <f>IFERROR(VLOOKUP(AQ206,CSVCard!$A:$B,2,0),"")</f>
        <v>姜维</v>
      </c>
      <c r="AX206" s="35" t="str">
        <f>IFERROR(VLOOKUP(AR206,CSVCard!$A:$B,2,0),"")</f>
        <v>大乔</v>
      </c>
      <c r="AY206" s="35" t="str">
        <f>IFERROR(VLOOKUP(AS206,CSVCard!$A:$B,2,0),"")</f>
        <v>蔡文姬</v>
      </c>
      <c r="AZ206" s="35" t="str">
        <f>IFERROR(VLOOKUP(AT206,CSVCard!$A:$B,2,0),"")</f>
        <v>少年刘备</v>
      </c>
    </row>
    <row r="207" spans="1:52" ht="14.25" x14ac:dyDescent="0.2">
      <c r="A207">
        <v>1022</v>
      </c>
      <c r="B207">
        <v>1058</v>
      </c>
      <c r="C207">
        <v>5011</v>
      </c>
      <c r="D207">
        <v>5023</v>
      </c>
      <c r="E207">
        <v>5024</v>
      </c>
      <c r="F207">
        <v>2</v>
      </c>
      <c r="H207" s="35" t="str">
        <f>IFERROR(VLOOKUP(A207,CSVCard!$A:$B,2,0),"")</f>
        <v>吕布</v>
      </c>
      <c r="I207" s="35" t="str">
        <f>IFERROR(VLOOKUP(B207,CSVCard!$A:$B,2,0),"")</f>
        <v>袁绍</v>
      </c>
      <c r="J207" s="35" t="str">
        <f>IFERROR(VLOOKUP(C207,CSVCard!$A:$B,2,0),"")</f>
        <v>传承张辽</v>
      </c>
      <c r="K207" s="35" t="str">
        <f>IFERROR(VLOOKUP(D207,CSVCard!$A:$B,2,0),"")</f>
        <v>疾风吕姬</v>
      </c>
      <c r="L207" s="35" t="str">
        <f>IFERROR(VLOOKUP(E207,CSVCard!$A:$B,2,0),"")</f>
        <v>疾风马超</v>
      </c>
      <c r="M207">
        <f t="shared" si="3"/>
        <v>2</v>
      </c>
      <c r="P207" s="38">
        <v>1008</v>
      </c>
      <c r="Q207" s="38">
        <v>1011</v>
      </c>
      <c r="R207" s="38">
        <v>1012</v>
      </c>
      <c r="S207" s="38">
        <v>1056</v>
      </c>
      <c r="T207" s="38">
        <v>5030</v>
      </c>
      <c r="U207" s="38">
        <v>1</v>
      </c>
      <c r="V207" s="35" t="str">
        <f>IFERROR(VLOOKUP(P207,CSVCard!$A:$B,2,0),"")</f>
        <v>刘备</v>
      </c>
      <c r="W207" s="35" t="str">
        <f>IFERROR(VLOOKUP(Q207,CSVCard!$A:$B,2,0),"")</f>
        <v>诸葛亮</v>
      </c>
      <c r="X207" s="35" t="str">
        <f>IFERROR(VLOOKUP(R207,CSVCard!$A:$B,2,0),"")</f>
        <v>黄月英</v>
      </c>
      <c r="Y207" s="35" t="str">
        <f>IFERROR(VLOOKUP(S207,CSVCard!$A:$B,2,0),"")</f>
        <v>小乔</v>
      </c>
      <c r="Z207" s="35" t="str">
        <f>IFERROR(VLOOKUP(T207,CSVCard!$A:$B,2,0),"")</f>
        <v>固守周泰</v>
      </c>
      <c r="AC207" s="39">
        <v>1069</v>
      </c>
      <c r="AD207" s="39">
        <v>1070</v>
      </c>
      <c r="AE207" s="39">
        <v>5003</v>
      </c>
      <c r="AF207" s="39">
        <v>5004</v>
      </c>
      <c r="AG207" s="39">
        <v>5029</v>
      </c>
      <c r="AH207" s="39">
        <v>1</v>
      </c>
      <c r="AI207" s="35" t="str">
        <f>IFERROR(VLOOKUP(AC207,CSVCard!$A:$B,2,0),"")</f>
        <v>关索</v>
      </c>
      <c r="AJ207" s="35" t="str">
        <f>IFERROR(VLOOKUP(AD207,CSVCard!$A:$B,2,0),"")</f>
        <v>鲍三娘</v>
      </c>
      <c r="AK207" s="35" t="str">
        <f>IFERROR(VLOOKUP(AE207,CSVCard!$A:$B,2,0),"")</f>
        <v>传承刘备</v>
      </c>
      <c r="AL207" s="35" t="str">
        <f>IFERROR(VLOOKUP(AF207,CSVCard!$A:$B,2,0),"")</f>
        <v>传承关羽</v>
      </c>
      <c r="AM207" s="35" t="str">
        <f>IFERROR(VLOOKUP(AG207,CSVCard!$A:$B,2,0),"")</f>
        <v>固守祝融</v>
      </c>
      <c r="AN207" s="38"/>
      <c r="AP207" s="39">
        <v>1005</v>
      </c>
      <c r="AQ207" s="39">
        <v>1054</v>
      </c>
      <c r="AR207" s="39">
        <v>1055</v>
      </c>
      <c r="AS207" s="39">
        <v>1062</v>
      </c>
      <c r="AT207" s="39">
        <v>2045</v>
      </c>
      <c r="AU207" s="39">
        <v>2</v>
      </c>
      <c r="AV207" s="35" t="str">
        <f>IFERROR(VLOOKUP(AP207,CSVCard!$A:$B,2,0),"")</f>
        <v>曹仁</v>
      </c>
      <c r="AW207" s="35" t="str">
        <f>IFERROR(VLOOKUP(AQ207,CSVCard!$A:$B,2,0),"")</f>
        <v>凌统</v>
      </c>
      <c r="AX207" s="35" t="str">
        <f>IFERROR(VLOOKUP(AR207,CSVCard!$A:$B,2,0),"")</f>
        <v>大乔</v>
      </c>
      <c r="AY207" s="35" t="str">
        <f>IFERROR(VLOOKUP(AS207,CSVCard!$A:$B,2,0),"")</f>
        <v>蔡文姬</v>
      </c>
      <c r="AZ207" s="35" t="str">
        <f>IFERROR(VLOOKUP(AT207,CSVCard!$A:$B,2,0),"")</f>
        <v>少年曹操</v>
      </c>
    </row>
    <row r="208" spans="1:52" ht="14.25" x14ac:dyDescent="0.2">
      <c r="A208">
        <v>1003</v>
      </c>
      <c r="B208">
        <v>1032</v>
      </c>
      <c r="C208">
        <v>5001</v>
      </c>
      <c r="D208">
        <v>5011</v>
      </c>
      <c r="E208">
        <v>5034</v>
      </c>
      <c r="F208">
        <v>2</v>
      </c>
      <c r="H208" s="35" t="str">
        <f>IFERROR(VLOOKUP(A208,CSVCard!$A:$B,2,0),"")</f>
        <v>夏侯惇</v>
      </c>
      <c r="I208" s="35" t="str">
        <f>IFERROR(VLOOKUP(B208,CSVCard!$A:$B,2,0),"")</f>
        <v>张郃</v>
      </c>
      <c r="J208" s="35" t="str">
        <f>IFERROR(VLOOKUP(C208,CSVCard!$A:$B,2,0),"")</f>
        <v>传承曹操</v>
      </c>
      <c r="K208" s="35" t="str">
        <f>IFERROR(VLOOKUP(D208,CSVCard!$A:$B,2,0),"")</f>
        <v>传承张辽</v>
      </c>
      <c r="L208" s="35" t="str">
        <f>IFERROR(VLOOKUP(E208,CSVCard!$A:$B,2,0),"")</f>
        <v>传承曹丕</v>
      </c>
      <c r="M208">
        <f t="shared" si="3"/>
        <v>2</v>
      </c>
      <c r="P208" s="38">
        <v>5001</v>
      </c>
      <c r="Q208" s="38">
        <v>5011</v>
      </c>
      <c r="R208" s="38">
        <v>5034</v>
      </c>
      <c r="S208" s="38">
        <v>5040</v>
      </c>
      <c r="T208" s="38">
        <v>5040</v>
      </c>
      <c r="U208" s="38">
        <v>1</v>
      </c>
      <c r="V208" s="35" t="str">
        <f>IFERROR(VLOOKUP(P208,CSVCard!$A:$B,2,0),"")</f>
        <v>传承曹操</v>
      </c>
      <c r="W208" s="35" t="str">
        <f>IFERROR(VLOOKUP(Q208,CSVCard!$A:$B,2,0),"")</f>
        <v>传承张辽</v>
      </c>
      <c r="X208" s="35" t="str">
        <f>IFERROR(VLOOKUP(R208,CSVCard!$A:$B,2,0),"")</f>
        <v>传承曹丕</v>
      </c>
      <c r="Y208" s="35" t="str">
        <f>IFERROR(VLOOKUP(S208,CSVCard!$A:$B,2,0),"")</f>
        <v>传承张郃</v>
      </c>
      <c r="Z208" s="35" t="str">
        <f>IFERROR(VLOOKUP(T208,CSVCard!$A:$B,2,0),"")</f>
        <v>传承张郃</v>
      </c>
      <c r="AC208" s="39">
        <v>1055</v>
      </c>
      <c r="AD208" s="39">
        <v>1071</v>
      </c>
      <c r="AE208" s="39">
        <v>5014</v>
      </c>
      <c r="AF208" s="39">
        <v>5021</v>
      </c>
      <c r="AG208" s="39">
        <v>5031</v>
      </c>
      <c r="AH208" s="39">
        <v>1</v>
      </c>
      <c r="AI208" s="35" t="str">
        <f>IFERROR(VLOOKUP(AC208,CSVCard!$A:$B,2,0),"")</f>
        <v>大乔</v>
      </c>
      <c r="AJ208" s="35" t="str">
        <f>IFERROR(VLOOKUP(AD208,CSVCard!$A:$B,2,0),"")</f>
        <v>孙坚</v>
      </c>
      <c r="AK208" s="35" t="str">
        <f>IFERROR(VLOOKUP(AE208,CSVCard!$A:$B,2,0),"")</f>
        <v>传承周瑜</v>
      </c>
      <c r="AL208" s="35" t="str">
        <f>IFERROR(VLOOKUP(AF208,CSVCard!$A:$B,2,0),"")</f>
        <v>疾风孙尚香</v>
      </c>
      <c r="AM208" s="35" t="str">
        <f>IFERROR(VLOOKUP(AG208,CSVCard!$A:$B,2,0),"")</f>
        <v>固守许褚</v>
      </c>
      <c r="AN208" s="38"/>
      <c r="AP208" s="39">
        <v>1019</v>
      </c>
      <c r="AQ208" s="39">
        <v>1055</v>
      </c>
      <c r="AR208" s="39">
        <v>2029</v>
      </c>
      <c r="AS208" s="39">
        <v>2030</v>
      </c>
      <c r="AT208" s="39">
        <v>2048</v>
      </c>
      <c r="AU208" s="39">
        <v>2</v>
      </c>
      <c r="AV208" s="35" t="str">
        <f>IFERROR(VLOOKUP(AP208,CSVCard!$A:$B,2,0),"")</f>
        <v>陆逊</v>
      </c>
      <c r="AW208" s="35" t="str">
        <f>IFERROR(VLOOKUP(AQ208,CSVCard!$A:$B,2,0),"")</f>
        <v>大乔</v>
      </c>
      <c r="AX208" s="35" t="str">
        <f>IFERROR(VLOOKUP(AR208,CSVCard!$A:$B,2,0),"")</f>
        <v>虞翻</v>
      </c>
      <c r="AY208" s="35" t="str">
        <f>IFERROR(VLOOKUP(AS208,CSVCard!$A:$B,2,0),"")</f>
        <v>步练师</v>
      </c>
      <c r="AZ208" s="35" t="str">
        <f>IFERROR(VLOOKUP(AT208,CSVCard!$A:$B,2,0),"")</f>
        <v>少年孙权</v>
      </c>
    </row>
    <row r="209" spans="1:52" ht="14.25" x14ac:dyDescent="0.2">
      <c r="A209">
        <v>1009</v>
      </c>
      <c r="B209">
        <v>1010</v>
      </c>
      <c r="C209">
        <v>1013</v>
      </c>
      <c r="D209">
        <v>1050</v>
      </c>
      <c r="E209">
        <v>2047</v>
      </c>
      <c r="F209">
        <v>2</v>
      </c>
      <c r="H209" s="35" t="str">
        <f>IFERROR(VLOOKUP(A209,CSVCard!$A:$B,2,0),"")</f>
        <v>张飞</v>
      </c>
      <c r="I209" s="35" t="str">
        <f>IFERROR(VLOOKUP(B209,CSVCard!$A:$B,2,0),"")</f>
        <v>关羽</v>
      </c>
      <c r="J209" s="35" t="str">
        <f>IFERROR(VLOOKUP(C209,CSVCard!$A:$B,2,0),"")</f>
        <v>赵云</v>
      </c>
      <c r="K209" s="35" t="str">
        <f>IFERROR(VLOOKUP(D209,CSVCard!$A:$B,2,0),"")</f>
        <v>姜维</v>
      </c>
      <c r="L209" s="35" t="str">
        <f>IFERROR(VLOOKUP(E209,CSVCard!$A:$B,2,0),"")</f>
        <v>少年刘备</v>
      </c>
      <c r="M209">
        <f t="shared" si="3"/>
        <v>2</v>
      </c>
      <c r="P209" s="38">
        <v>1004</v>
      </c>
      <c r="Q209" s="38">
        <v>1012</v>
      </c>
      <c r="R209" s="38">
        <v>1031</v>
      </c>
      <c r="S209" s="38">
        <v>1056</v>
      </c>
      <c r="T209" s="38">
        <v>5013</v>
      </c>
      <c r="U209" s="38">
        <v>1</v>
      </c>
      <c r="V209" s="35" t="str">
        <f>IFERROR(VLOOKUP(P209,CSVCard!$A:$B,2,0),"")</f>
        <v>郭嘉</v>
      </c>
      <c r="W209" s="35" t="str">
        <f>IFERROR(VLOOKUP(Q209,CSVCard!$A:$B,2,0),"")</f>
        <v>黄月英</v>
      </c>
      <c r="X209" s="35" t="str">
        <f>IFERROR(VLOOKUP(R209,CSVCard!$A:$B,2,0),"")</f>
        <v>祝融</v>
      </c>
      <c r="Y209" s="35" t="str">
        <f>IFERROR(VLOOKUP(S209,CSVCard!$A:$B,2,0),"")</f>
        <v>小乔</v>
      </c>
      <c r="Z209" s="35" t="str">
        <f>IFERROR(VLOOKUP(T209,CSVCard!$A:$B,2,0),"")</f>
        <v>传承诸葛亮</v>
      </c>
      <c r="AC209" s="39">
        <v>5006</v>
      </c>
      <c r="AD209" s="39">
        <v>5014</v>
      </c>
      <c r="AE209" s="39">
        <v>5029</v>
      </c>
      <c r="AF209" s="39">
        <v>5030</v>
      </c>
      <c r="AG209" s="39">
        <v>5035</v>
      </c>
      <c r="AH209" s="39">
        <v>1</v>
      </c>
      <c r="AI209" s="35" t="str">
        <f>IFERROR(VLOOKUP(AC209,CSVCard!$A:$B,2,0),"")</f>
        <v>传承孙尚香</v>
      </c>
      <c r="AJ209" s="35" t="str">
        <f>IFERROR(VLOOKUP(AD209,CSVCard!$A:$B,2,0),"")</f>
        <v>传承周瑜</v>
      </c>
      <c r="AK209" s="35" t="str">
        <f>IFERROR(VLOOKUP(AE209,CSVCard!$A:$B,2,0),"")</f>
        <v>固守祝融</v>
      </c>
      <c r="AL209" s="35" t="str">
        <f>IFERROR(VLOOKUP(AF209,CSVCard!$A:$B,2,0),"")</f>
        <v>固守周泰</v>
      </c>
      <c r="AM209" s="35" t="str">
        <f>IFERROR(VLOOKUP(AG209,CSVCard!$A:$B,2,0),"")</f>
        <v>传承蔡文姬</v>
      </c>
      <c r="AN209" s="38"/>
      <c r="AP209" s="39">
        <v>1041</v>
      </c>
      <c r="AQ209" s="39">
        <v>1055</v>
      </c>
      <c r="AR209" s="39">
        <v>2030</v>
      </c>
      <c r="AS209" s="39">
        <v>2047</v>
      </c>
      <c r="AU209" s="39">
        <v>2</v>
      </c>
      <c r="AV209" s="35" t="str">
        <f>IFERROR(VLOOKUP(AP209,CSVCard!$A:$B,2,0),"")</f>
        <v>魏延</v>
      </c>
      <c r="AW209" s="35" t="str">
        <f>IFERROR(VLOOKUP(AQ209,CSVCard!$A:$B,2,0),"")</f>
        <v>大乔</v>
      </c>
      <c r="AX209" s="35" t="str">
        <f>IFERROR(VLOOKUP(AR209,CSVCard!$A:$B,2,0),"")</f>
        <v>步练师</v>
      </c>
      <c r="AY209" s="35" t="str">
        <f>IFERROR(VLOOKUP(AS209,CSVCard!$A:$B,2,0),"")</f>
        <v>少年刘备</v>
      </c>
      <c r="AZ209" s="35" t="str">
        <f>IFERROR(VLOOKUP(AT209,CSVCard!$A:$B,2,0),"")</f>
        <v/>
      </c>
    </row>
    <row r="210" spans="1:52" ht="14.25" x14ac:dyDescent="0.2">
      <c r="A210">
        <v>1009</v>
      </c>
      <c r="B210">
        <v>1013</v>
      </c>
      <c r="C210">
        <v>1050</v>
      </c>
      <c r="D210">
        <v>5003</v>
      </c>
      <c r="E210">
        <v>5004</v>
      </c>
      <c r="F210">
        <v>2</v>
      </c>
      <c r="H210" s="35" t="str">
        <f>IFERROR(VLOOKUP(A210,CSVCard!$A:$B,2,0),"")</f>
        <v>张飞</v>
      </c>
      <c r="I210" s="35" t="str">
        <f>IFERROR(VLOOKUP(B210,CSVCard!$A:$B,2,0),"")</f>
        <v>赵云</v>
      </c>
      <c r="J210" s="35" t="str">
        <f>IFERROR(VLOOKUP(C210,CSVCard!$A:$B,2,0),"")</f>
        <v>姜维</v>
      </c>
      <c r="K210" s="35" t="str">
        <f>IFERROR(VLOOKUP(D210,CSVCard!$A:$B,2,0),"")</f>
        <v>传承刘备</v>
      </c>
      <c r="L210" s="35" t="str">
        <f>IFERROR(VLOOKUP(E210,CSVCard!$A:$B,2,0),"")</f>
        <v>传承关羽</v>
      </c>
      <c r="M210">
        <f t="shared" si="3"/>
        <v>2</v>
      </c>
      <c r="P210" s="38">
        <v>1012</v>
      </c>
      <c r="Q210" s="38">
        <v>1056</v>
      </c>
      <c r="R210" s="38">
        <v>1071</v>
      </c>
      <c r="S210" s="38">
        <v>5013</v>
      </c>
      <c r="T210" s="38">
        <v>5030</v>
      </c>
      <c r="U210" s="38">
        <v>1</v>
      </c>
      <c r="V210" s="35" t="str">
        <f>IFERROR(VLOOKUP(P210,CSVCard!$A:$B,2,0),"")</f>
        <v>黄月英</v>
      </c>
      <c r="W210" s="35" t="str">
        <f>IFERROR(VLOOKUP(Q210,CSVCard!$A:$B,2,0),"")</f>
        <v>小乔</v>
      </c>
      <c r="X210" s="35" t="str">
        <f>IFERROR(VLOOKUP(R210,CSVCard!$A:$B,2,0),"")</f>
        <v>孙坚</v>
      </c>
      <c r="Y210" s="35" t="str">
        <f>IFERROR(VLOOKUP(S210,CSVCard!$A:$B,2,0),"")</f>
        <v>传承诸葛亮</v>
      </c>
      <c r="Z210" s="35" t="str">
        <f>IFERROR(VLOOKUP(T210,CSVCard!$A:$B,2,0),"")</f>
        <v>固守周泰</v>
      </c>
      <c r="AC210" s="39">
        <v>1022</v>
      </c>
      <c r="AD210" s="39">
        <v>1055</v>
      </c>
      <c r="AE210" s="39">
        <v>1063</v>
      </c>
      <c r="AF210" s="39">
        <v>5010</v>
      </c>
      <c r="AG210" s="39">
        <v>5011</v>
      </c>
      <c r="AH210" s="39">
        <v>1</v>
      </c>
      <c r="AI210" s="35" t="str">
        <f>IFERROR(VLOOKUP(AC210,CSVCard!$A:$B,2,0),"")</f>
        <v>吕布</v>
      </c>
      <c r="AJ210" s="35" t="str">
        <f>IFERROR(VLOOKUP(AD210,CSVCard!$A:$B,2,0),"")</f>
        <v>大乔</v>
      </c>
      <c r="AK210" s="35" t="str">
        <f>IFERROR(VLOOKUP(AE210,CSVCard!$A:$B,2,0),"")</f>
        <v>华佗</v>
      </c>
      <c r="AL210" s="35" t="str">
        <f>IFERROR(VLOOKUP(AF210,CSVCard!$A:$B,2,0),"")</f>
        <v>传承司马懿</v>
      </c>
      <c r="AM210" s="35" t="str">
        <f>IFERROR(VLOOKUP(AG210,CSVCard!$A:$B,2,0),"")</f>
        <v>传承张辽</v>
      </c>
      <c r="AN210" s="38"/>
      <c r="AP210" s="39">
        <v>1019</v>
      </c>
      <c r="AQ210" s="39">
        <v>2030</v>
      </c>
      <c r="AR210" s="39">
        <v>2048</v>
      </c>
      <c r="AS210" s="39">
        <v>4012</v>
      </c>
      <c r="AU210" s="39">
        <v>2</v>
      </c>
      <c r="AV210" s="35" t="str">
        <f>IFERROR(VLOOKUP(AP210,CSVCard!$A:$B,2,0),"")</f>
        <v>陆逊</v>
      </c>
      <c r="AW210" s="35" t="str">
        <f>IFERROR(VLOOKUP(AQ210,CSVCard!$A:$B,2,0),"")</f>
        <v>步练师</v>
      </c>
      <c r="AX210" s="35" t="str">
        <f>IFERROR(VLOOKUP(AR210,CSVCard!$A:$B,2,0),"")</f>
        <v>少年孙权</v>
      </c>
      <c r="AY210" s="35" t="str">
        <f>IFERROR(VLOOKUP(AS210,CSVCard!$A:$B,2,0),"")</f>
        <v>汉军枪兵</v>
      </c>
      <c r="AZ210" s="35" t="str">
        <f>IFERROR(VLOOKUP(AT210,CSVCard!$A:$B,2,0),"")</f>
        <v/>
      </c>
    </row>
    <row r="211" spans="1:52" ht="14.25" x14ac:dyDescent="0.2">
      <c r="A211">
        <v>1022</v>
      </c>
      <c r="B211">
        <v>1030</v>
      </c>
      <c r="C211">
        <v>1032</v>
      </c>
      <c r="D211">
        <v>1055</v>
      </c>
      <c r="E211">
        <v>1058</v>
      </c>
      <c r="F211">
        <v>2</v>
      </c>
      <c r="H211" s="35" t="str">
        <f>IFERROR(VLOOKUP(A211,CSVCard!$A:$B,2,0),"")</f>
        <v>吕布</v>
      </c>
      <c r="I211" s="35" t="str">
        <f>IFERROR(VLOOKUP(B211,CSVCard!$A:$B,2,0),"")</f>
        <v>吕姬</v>
      </c>
      <c r="J211" s="35" t="str">
        <f>IFERROR(VLOOKUP(C211,CSVCard!$A:$B,2,0),"")</f>
        <v>张郃</v>
      </c>
      <c r="K211" s="35" t="str">
        <f>IFERROR(VLOOKUP(D211,CSVCard!$A:$B,2,0),"")</f>
        <v>大乔</v>
      </c>
      <c r="L211" s="35" t="str">
        <f>IFERROR(VLOOKUP(E211,CSVCard!$A:$B,2,0),"")</f>
        <v>袁绍</v>
      </c>
      <c r="M211">
        <f t="shared" si="3"/>
        <v>2</v>
      </c>
      <c r="P211" s="38">
        <v>1050</v>
      </c>
      <c r="Q211" s="38">
        <v>1069</v>
      </c>
      <c r="R211" s="38">
        <v>5013</v>
      </c>
      <c r="S211" s="38">
        <v>5022</v>
      </c>
      <c r="T211" s="38">
        <v>5037</v>
      </c>
      <c r="U211" s="38">
        <v>1</v>
      </c>
      <c r="V211" s="35" t="str">
        <f>IFERROR(VLOOKUP(P211,CSVCard!$A:$B,2,0),"")</f>
        <v>姜维</v>
      </c>
      <c r="W211" s="35" t="str">
        <f>IFERROR(VLOOKUP(Q211,CSVCard!$A:$B,2,0),"")</f>
        <v>关索</v>
      </c>
      <c r="X211" s="35" t="str">
        <f>IFERROR(VLOOKUP(R211,CSVCard!$A:$B,2,0),"")</f>
        <v>传承诸葛亮</v>
      </c>
      <c r="Y211" s="35" t="str">
        <f>IFERROR(VLOOKUP(S211,CSVCard!$A:$B,2,0),"")</f>
        <v>疾风赵云</v>
      </c>
      <c r="Z211" s="35" t="str">
        <f>IFERROR(VLOOKUP(T211,CSVCard!$A:$B,2,0),"")</f>
        <v>传承黄忠</v>
      </c>
      <c r="AC211" s="39">
        <v>1007</v>
      </c>
      <c r="AD211" s="39">
        <v>1048</v>
      </c>
      <c r="AE211" s="39">
        <v>1056</v>
      </c>
      <c r="AF211" s="39">
        <v>5010</v>
      </c>
      <c r="AG211" s="39">
        <v>5036</v>
      </c>
      <c r="AH211" s="39">
        <v>1</v>
      </c>
      <c r="AI211" s="35" t="str">
        <f>IFERROR(VLOOKUP(AC211,CSVCard!$A:$B,2,0),"")</f>
        <v>甄姬</v>
      </c>
      <c r="AJ211" s="35" t="str">
        <f>IFERROR(VLOOKUP(AD211,CSVCard!$A:$B,2,0),"")</f>
        <v>卞夫人</v>
      </c>
      <c r="AK211" s="35" t="str">
        <f>IFERROR(VLOOKUP(AE211,CSVCard!$A:$B,2,0),"")</f>
        <v>小乔</v>
      </c>
      <c r="AL211" s="35" t="str">
        <f>IFERROR(VLOOKUP(AF211,CSVCard!$A:$B,2,0),"")</f>
        <v>传承司马懿</v>
      </c>
      <c r="AM211" s="35" t="str">
        <f>IFERROR(VLOOKUP(AG211,CSVCard!$A:$B,2,0),"")</f>
        <v>传承郭嘉</v>
      </c>
      <c r="AN211" s="38"/>
      <c r="AP211" s="39">
        <v>1003</v>
      </c>
      <c r="AQ211" s="39">
        <v>1038</v>
      </c>
      <c r="AR211" s="39">
        <v>5011</v>
      </c>
      <c r="AS211" s="39">
        <v>5024</v>
      </c>
      <c r="AT211" s="39">
        <v>5034</v>
      </c>
      <c r="AU211" s="39">
        <v>1</v>
      </c>
      <c r="AV211" s="35" t="str">
        <f>IFERROR(VLOOKUP(AP211,CSVCard!$A:$B,2,0),"")</f>
        <v>夏侯惇</v>
      </c>
      <c r="AW211" s="35" t="str">
        <f>IFERROR(VLOOKUP(AQ211,CSVCard!$A:$B,2,0),"")</f>
        <v>郭女王</v>
      </c>
      <c r="AX211" s="35" t="str">
        <f>IFERROR(VLOOKUP(AR211,CSVCard!$A:$B,2,0),"")</f>
        <v>传承张辽</v>
      </c>
      <c r="AY211" s="35" t="str">
        <f>IFERROR(VLOOKUP(AS211,CSVCard!$A:$B,2,0),"")</f>
        <v>疾风马超</v>
      </c>
      <c r="AZ211" s="35" t="str">
        <f>IFERROR(VLOOKUP(AT211,CSVCard!$A:$B,2,0),"")</f>
        <v>传承曹丕</v>
      </c>
    </row>
    <row r="212" spans="1:52" ht="14.25" x14ac:dyDescent="0.2">
      <c r="A212">
        <v>1008</v>
      </c>
      <c r="B212">
        <v>1009</v>
      </c>
      <c r="C212">
        <v>1035</v>
      </c>
      <c r="D212">
        <v>1041</v>
      </c>
      <c r="E212">
        <v>1050</v>
      </c>
      <c r="F212">
        <v>2</v>
      </c>
      <c r="H212" s="35" t="str">
        <f>IFERROR(VLOOKUP(A212,CSVCard!$A:$B,2,0),"")</f>
        <v>刘备</v>
      </c>
      <c r="I212" s="35" t="str">
        <f>IFERROR(VLOOKUP(B212,CSVCard!$A:$B,2,0),"")</f>
        <v>张飞</v>
      </c>
      <c r="J212" s="35" t="str">
        <f>IFERROR(VLOOKUP(C212,CSVCard!$A:$B,2,0),"")</f>
        <v>张星彩</v>
      </c>
      <c r="K212" s="35" t="str">
        <f>IFERROR(VLOOKUP(D212,CSVCard!$A:$B,2,0),"")</f>
        <v>魏延</v>
      </c>
      <c r="L212" s="35" t="str">
        <f>IFERROR(VLOOKUP(E212,CSVCard!$A:$B,2,0),"")</f>
        <v>姜维</v>
      </c>
      <c r="M212">
        <f t="shared" si="3"/>
        <v>2</v>
      </c>
      <c r="P212" s="38">
        <v>1022</v>
      </c>
      <c r="Q212" s="38">
        <v>1023</v>
      </c>
      <c r="R212" s="38">
        <v>1063</v>
      </c>
      <c r="S212" s="38">
        <v>5024</v>
      </c>
      <c r="T212" s="38">
        <v>5027</v>
      </c>
      <c r="U212" s="38">
        <v>1</v>
      </c>
      <c r="V212" s="35" t="str">
        <f>IFERROR(VLOOKUP(P212,CSVCard!$A:$B,2,0),"")</f>
        <v>吕布</v>
      </c>
      <c r="W212" s="35" t="str">
        <f>IFERROR(VLOOKUP(Q212,CSVCard!$A:$B,2,0),"")</f>
        <v>董卓</v>
      </c>
      <c r="X212" s="35" t="str">
        <f>IFERROR(VLOOKUP(R212,CSVCard!$A:$B,2,0),"")</f>
        <v>华佗</v>
      </c>
      <c r="Y212" s="35" t="str">
        <f>IFERROR(VLOOKUP(S212,CSVCard!$A:$B,2,0),"")</f>
        <v>疾风马超</v>
      </c>
      <c r="Z212" s="35" t="str">
        <f>IFERROR(VLOOKUP(T212,CSVCard!$A:$B,2,0),"")</f>
        <v>疾风张辽</v>
      </c>
      <c r="AC212" s="39">
        <v>1009</v>
      </c>
      <c r="AD212" s="39">
        <v>1027</v>
      </c>
      <c r="AE212" s="39">
        <v>1030</v>
      </c>
      <c r="AF212" s="39">
        <v>1052</v>
      </c>
      <c r="AG212" s="39">
        <v>5021</v>
      </c>
      <c r="AH212" s="39">
        <v>1</v>
      </c>
      <c r="AI212" s="35" t="str">
        <f>IFERROR(VLOOKUP(AC212,CSVCard!$A:$B,2,0),"")</f>
        <v>张飞</v>
      </c>
      <c r="AJ212" s="35" t="str">
        <f>IFERROR(VLOOKUP(AD212,CSVCard!$A:$B,2,0),"")</f>
        <v>颜良</v>
      </c>
      <c r="AK212" s="35" t="str">
        <f>IFERROR(VLOOKUP(AE212,CSVCard!$A:$B,2,0),"")</f>
        <v>吕姬</v>
      </c>
      <c r="AL212" s="35" t="str">
        <f>IFERROR(VLOOKUP(AF212,CSVCard!$A:$B,2,0),"")</f>
        <v>甘宁</v>
      </c>
      <c r="AM212" s="35" t="str">
        <f>IFERROR(VLOOKUP(AG212,CSVCard!$A:$B,2,0),"")</f>
        <v>疾风孙尚香</v>
      </c>
      <c r="AN212" s="38"/>
      <c r="AP212" s="39">
        <v>1025</v>
      </c>
      <c r="AQ212" s="39">
        <v>1056</v>
      </c>
      <c r="AR212" s="39">
        <v>5024</v>
      </c>
      <c r="AS212" s="39">
        <v>5028</v>
      </c>
      <c r="AT212" s="39">
        <v>5030</v>
      </c>
      <c r="AU212" s="39">
        <v>1</v>
      </c>
      <c r="AV212" s="35" t="str">
        <f>IFERROR(VLOOKUP(AP212,CSVCard!$A:$B,2,0),"")</f>
        <v>张角</v>
      </c>
      <c r="AW212" s="35" t="str">
        <f>IFERROR(VLOOKUP(AQ212,CSVCard!$A:$B,2,0),"")</f>
        <v>小乔</v>
      </c>
      <c r="AX212" s="35" t="str">
        <f>IFERROR(VLOOKUP(AR212,CSVCard!$A:$B,2,0),"")</f>
        <v>疾风马超</v>
      </c>
      <c r="AY212" s="35" t="str">
        <f>IFERROR(VLOOKUP(AS212,CSVCard!$A:$B,2,0),"")</f>
        <v>固守颜良</v>
      </c>
      <c r="AZ212" s="35" t="str">
        <f>IFERROR(VLOOKUP(AT212,CSVCard!$A:$B,2,0),"")</f>
        <v>固守周泰</v>
      </c>
    </row>
    <row r="213" spans="1:52" ht="14.25" x14ac:dyDescent="0.2">
      <c r="A213">
        <v>1022</v>
      </c>
      <c r="B213">
        <v>1023</v>
      </c>
      <c r="C213">
        <v>5011</v>
      </c>
      <c r="D213">
        <v>5024</v>
      </c>
      <c r="E213">
        <v>5040</v>
      </c>
      <c r="F213">
        <v>2</v>
      </c>
      <c r="H213" s="35" t="str">
        <f>IFERROR(VLOOKUP(A213,CSVCard!$A:$B,2,0),"")</f>
        <v>吕布</v>
      </c>
      <c r="I213" s="35" t="str">
        <f>IFERROR(VLOOKUP(B213,CSVCard!$A:$B,2,0),"")</f>
        <v>董卓</v>
      </c>
      <c r="J213" s="35" t="str">
        <f>IFERROR(VLOOKUP(C213,CSVCard!$A:$B,2,0),"")</f>
        <v>传承张辽</v>
      </c>
      <c r="K213" s="35" t="str">
        <f>IFERROR(VLOOKUP(D213,CSVCard!$A:$B,2,0),"")</f>
        <v>疾风马超</v>
      </c>
      <c r="L213" s="35" t="str">
        <f>IFERROR(VLOOKUP(E213,CSVCard!$A:$B,2,0),"")</f>
        <v>传承张郃</v>
      </c>
      <c r="M213">
        <f t="shared" si="3"/>
        <v>2</v>
      </c>
      <c r="P213" s="38">
        <v>1022</v>
      </c>
      <c r="Q213" s="38">
        <v>5016</v>
      </c>
      <c r="R213" s="38">
        <v>5023</v>
      </c>
      <c r="S213" s="38">
        <v>5027</v>
      </c>
      <c r="T213" s="38">
        <v>5039</v>
      </c>
      <c r="U213" s="38">
        <v>1</v>
      </c>
      <c r="V213" s="35" t="str">
        <f>IFERROR(VLOOKUP(P213,CSVCard!$A:$B,2,0),"")</f>
        <v>吕布</v>
      </c>
      <c r="W213" s="35" t="str">
        <f>IFERROR(VLOOKUP(Q213,CSVCard!$A:$B,2,0),"")</f>
        <v>传承董卓</v>
      </c>
      <c r="X213" s="35" t="str">
        <f>IFERROR(VLOOKUP(R213,CSVCard!$A:$B,2,0),"")</f>
        <v>疾风吕姬</v>
      </c>
      <c r="Y213" s="35" t="str">
        <f>IFERROR(VLOOKUP(S213,CSVCard!$A:$B,2,0),"")</f>
        <v>疾风张辽</v>
      </c>
      <c r="Z213" s="35" t="str">
        <f>IFERROR(VLOOKUP(T213,CSVCard!$A:$B,2,0),"")</f>
        <v>疾风张郃</v>
      </c>
      <c r="AC213" s="39">
        <v>1008</v>
      </c>
      <c r="AD213" s="39">
        <v>1010</v>
      </c>
      <c r="AE213" s="39">
        <v>1013</v>
      </c>
      <c r="AF213" s="39">
        <v>1041</v>
      </c>
      <c r="AG213" s="39">
        <v>1050</v>
      </c>
      <c r="AH213" s="39">
        <v>1</v>
      </c>
      <c r="AI213" s="35" t="str">
        <f>IFERROR(VLOOKUP(AC213,CSVCard!$A:$B,2,0),"")</f>
        <v>刘备</v>
      </c>
      <c r="AJ213" s="35" t="str">
        <f>IFERROR(VLOOKUP(AD213,CSVCard!$A:$B,2,0),"")</f>
        <v>关羽</v>
      </c>
      <c r="AK213" s="35" t="str">
        <f>IFERROR(VLOOKUP(AE213,CSVCard!$A:$B,2,0),"")</f>
        <v>赵云</v>
      </c>
      <c r="AL213" s="35" t="str">
        <f>IFERROR(VLOOKUP(AF213,CSVCard!$A:$B,2,0),"")</f>
        <v>魏延</v>
      </c>
      <c r="AM213" s="35" t="str">
        <f>IFERROR(VLOOKUP(AG213,CSVCard!$A:$B,2,0),"")</f>
        <v>姜维</v>
      </c>
      <c r="AN213" s="38"/>
      <c r="AP213" s="39">
        <v>1049</v>
      </c>
      <c r="AQ213" s="39">
        <v>5058</v>
      </c>
      <c r="AU213" s="39">
        <v>1</v>
      </c>
      <c r="AV213" s="35" t="str">
        <f>IFERROR(VLOOKUP(AP213,CSVCard!$A:$B,2,0),"")</f>
        <v>严颜</v>
      </c>
      <c r="AW213" s="35" t="str">
        <f>IFERROR(VLOOKUP(AQ213,CSVCard!$A:$B,2,0),"")</f>
        <v>贺舞步练师</v>
      </c>
      <c r="AX213" s="35" t="str">
        <f>IFERROR(VLOOKUP(AR213,CSVCard!$A:$B,2,0),"")</f>
        <v/>
      </c>
      <c r="AY213" s="35" t="str">
        <f>IFERROR(VLOOKUP(AS213,CSVCard!$A:$B,2,0),"")</f>
        <v/>
      </c>
      <c r="AZ213" s="35" t="str">
        <f>IFERROR(VLOOKUP(AT213,CSVCard!$A:$B,2,0),"")</f>
        <v/>
      </c>
    </row>
    <row r="214" spans="1:52" ht="14.25" x14ac:dyDescent="0.2">
      <c r="A214">
        <v>1055</v>
      </c>
      <c r="B214">
        <v>1056</v>
      </c>
      <c r="C214">
        <v>5021</v>
      </c>
      <c r="D214">
        <v>5035</v>
      </c>
      <c r="E214">
        <v>5058</v>
      </c>
      <c r="F214">
        <v>2</v>
      </c>
      <c r="H214" s="35" t="str">
        <f>IFERROR(VLOOKUP(A214,CSVCard!$A:$B,2,0),"")</f>
        <v>大乔</v>
      </c>
      <c r="I214" s="35" t="str">
        <f>IFERROR(VLOOKUP(B214,CSVCard!$A:$B,2,0),"")</f>
        <v>小乔</v>
      </c>
      <c r="J214" s="35" t="str">
        <f>IFERROR(VLOOKUP(C214,CSVCard!$A:$B,2,0),"")</f>
        <v>疾风孙尚香</v>
      </c>
      <c r="K214" s="35" t="str">
        <f>IFERROR(VLOOKUP(D214,CSVCard!$A:$B,2,0),"")</f>
        <v>传承蔡文姬</v>
      </c>
      <c r="L214" s="35" t="str">
        <f>IFERROR(VLOOKUP(E214,CSVCard!$A:$B,2,0),"")</f>
        <v>贺舞步练师</v>
      </c>
      <c r="M214">
        <f t="shared" si="3"/>
        <v>2</v>
      </c>
      <c r="P214" s="38">
        <v>1004</v>
      </c>
      <c r="Q214" s="38">
        <v>1032</v>
      </c>
      <c r="R214" s="38">
        <v>1056</v>
      </c>
      <c r="S214" s="38">
        <v>5010</v>
      </c>
      <c r="T214" s="38">
        <v>5035</v>
      </c>
      <c r="U214" s="38">
        <v>1</v>
      </c>
      <c r="V214" s="35" t="str">
        <f>IFERROR(VLOOKUP(P214,CSVCard!$A:$B,2,0),"")</f>
        <v>郭嘉</v>
      </c>
      <c r="W214" s="35" t="str">
        <f>IFERROR(VLOOKUP(Q214,CSVCard!$A:$B,2,0),"")</f>
        <v>张郃</v>
      </c>
      <c r="X214" s="35" t="str">
        <f>IFERROR(VLOOKUP(R214,CSVCard!$A:$B,2,0),"")</f>
        <v>小乔</v>
      </c>
      <c r="Y214" s="35" t="str">
        <f>IFERROR(VLOOKUP(S214,CSVCard!$A:$B,2,0),"")</f>
        <v>传承司马懿</v>
      </c>
      <c r="Z214" s="35" t="str">
        <f>IFERROR(VLOOKUP(T214,CSVCard!$A:$B,2,0),"")</f>
        <v>传承蔡文姬</v>
      </c>
      <c r="AC214" s="39">
        <v>1016</v>
      </c>
      <c r="AD214" s="39">
        <v>1021</v>
      </c>
      <c r="AE214" s="39">
        <v>1055</v>
      </c>
      <c r="AF214" s="39">
        <v>1056</v>
      </c>
      <c r="AG214" s="39">
        <v>5021</v>
      </c>
      <c r="AH214" s="39">
        <v>1</v>
      </c>
      <c r="AI214" s="35" t="str">
        <f>IFERROR(VLOOKUP(AC214,CSVCard!$A:$B,2,0),"")</f>
        <v>周瑜</v>
      </c>
      <c r="AJ214" s="35" t="str">
        <f>IFERROR(VLOOKUP(AD214,CSVCard!$A:$B,2,0),"")</f>
        <v>吕蒙</v>
      </c>
      <c r="AK214" s="35" t="str">
        <f>IFERROR(VLOOKUP(AE214,CSVCard!$A:$B,2,0),"")</f>
        <v>大乔</v>
      </c>
      <c r="AL214" s="35" t="str">
        <f>IFERROR(VLOOKUP(AF214,CSVCard!$A:$B,2,0),"")</f>
        <v>小乔</v>
      </c>
      <c r="AM214" s="35" t="str">
        <f>IFERROR(VLOOKUP(AG214,CSVCard!$A:$B,2,0),"")</f>
        <v>疾风孙尚香</v>
      </c>
      <c r="AN214" s="38"/>
      <c r="AP214" s="39">
        <v>1035</v>
      </c>
      <c r="AQ214" s="39">
        <v>1045</v>
      </c>
      <c r="AR214" s="39">
        <v>1055</v>
      </c>
      <c r="AS214" s="39">
        <v>1056</v>
      </c>
      <c r="AT214" s="39">
        <v>1062</v>
      </c>
      <c r="AU214" s="39">
        <v>1</v>
      </c>
      <c r="AV214" s="35" t="str">
        <f>IFERROR(VLOOKUP(AP214,CSVCard!$A:$B,2,0),"")</f>
        <v>张星彩</v>
      </c>
      <c r="AW214" s="35" t="str">
        <f>IFERROR(VLOOKUP(AQ214,CSVCard!$A:$B,2,0),"")</f>
        <v>黄忠</v>
      </c>
      <c r="AX214" s="35" t="str">
        <f>IFERROR(VLOOKUP(AR214,CSVCard!$A:$B,2,0),"")</f>
        <v>大乔</v>
      </c>
      <c r="AY214" s="35" t="str">
        <f>IFERROR(VLOOKUP(AS214,CSVCard!$A:$B,2,0),"")</f>
        <v>小乔</v>
      </c>
      <c r="AZ214" s="35" t="str">
        <f>IFERROR(VLOOKUP(AT214,CSVCard!$A:$B,2,0),"")</f>
        <v>蔡文姬</v>
      </c>
    </row>
    <row r="215" spans="1:52" ht="14.25" x14ac:dyDescent="0.2">
      <c r="A215">
        <v>1055</v>
      </c>
      <c r="B215">
        <v>1056</v>
      </c>
      <c r="C215">
        <v>5021</v>
      </c>
      <c r="D215">
        <v>5030</v>
      </c>
      <c r="E215">
        <v>5035</v>
      </c>
      <c r="F215">
        <v>2</v>
      </c>
      <c r="H215" s="35" t="str">
        <f>IFERROR(VLOOKUP(A215,CSVCard!$A:$B,2,0),"")</f>
        <v>大乔</v>
      </c>
      <c r="I215" s="35" t="str">
        <f>IFERROR(VLOOKUP(B215,CSVCard!$A:$B,2,0),"")</f>
        <v>小乔</v>
      </c>
      <c r="J215" s="35" t="str">
        <f>IFERROR(VLOOKUP(C215,CSVCard!$A:$B,2,0),"")</f>
        <v>疾风孙尚香</v>
      </c>
      <c r="K215" s="35" t="str">
        <f>IFERROR(VLOOKUP(D215,CSVCard!$A:$B,2,0),"")</f>
        <v>固守周泰</v>
      </c>
      <c r="L215" s="35" t="str">
        <f>IFERROR(VLOOKUP(E215,CSVCard!$A:$B,2,0),"")</f>
        <v>传承蔡文姬</v>
      </c>
      <c r="M215">
        <f t="shared" si="3"/>
        <v>2</v>
      </c>
      <c r="P215" s="38">
        <v>1007</v>
      </c>
      <c r="Q215" s="38">
        <v>1048</v>
      </c>
      <c r="R215" s="38">
        <v>5001</v>
      </c>
      <c r="S215" s="38">
        <v>5011</v>
      </c>
      <c r="T215" s="38">
        <v>5040</v>
      </c>
      <c r="U215" s="38">
        <v>1</v>
      </c>
      <c r="V215" s="35" t="str">
        <f>IFERROR(VLOOKUP(P215,CSVCard!$A:$B,2,0),"")</f>
        <v>甄姬</v>
      </c>
      <c r="W215" s="35" t="str">
        <f>IFERROR(VLOOKUP(Q215,CSVCard!$A:$B,2,0),"")</f>
        <v>卞夫人</v>
      </c>
      <c r="X215" s="35" t="str">
        <f>IFERROR(VLOOKUP(R215,CSVCard!$A:$B,2,0),"")</f>
        <v>传承曹操</v>
      </c>
      <c r="Y215" s="35" t="str">
        <f>IFERROR(VLOOKUP(S215,CSVCard!$A:$B,2,0),"")</f>
        <v>传承张辽</v>
      </c>
      <c r="Z215" s="35" t="str">
        <f>IFERROR(VLOOKUP(T215,CSVCard!$A:$B,2,0),"")</f>
        <v>传承张郃</v>
      </c>
      <c r="AC215" s="39">
        <v>1006</v>
      </c>
      <c r="AD215" s="39">
        <v>1023</v>
      </c>
      <c r="AE215" s="39">
        <v>1030</v>
      </c>
      <c r="AF215" s="39">
        <v>1032</v>
      </c>
      <c r="AG215" s="39">
        <v>5024</v>
      </c>
      <c r="AH215" s="39">
        <v>1</v>
      </c>
      <c r="AI215" s="35" t="str">
        <f>IFERROR(VLOOKUP(AC215,CSVCard!$A:$B,2,0),"")</f>
        <v>曹丕</v>
      </c>
      <c r="AJ215" s="35" t="str">
        <f>IFERROR(VLOOKUP(AD215,CSVCard!$A:$B,2,0),"")</f>
        <v>董卓</v>
      </c>
      <c r="AK215" s="35" t="str">
        <f>IFERROR(VLOOKUP(AE215,CSVCard!$A:$B,2,0),"")</f>
        <v>吕姬</v>
      </c>
      <c r="AL215" s="35" t="str">
        <f>IFERROR(VLOOKUP(AF215,CSVCard!$A:$B,2,0),"")</f>
        <v>张郃</v>
      </c>
      <c r="AM215" s="35" t="str">
        <f>IFERROR(VLOOKUP(AG215,CSVCard!$A:$B,2,0),"")</f>
        <v>疾风马超</v>
      </c>
      <c r="AN215" s="38"/>
      <c r="AP215" s="39">
        <v>1003</v>
      </c>
      <c r="AQ215" s="39">
        <v>1050</v>
      </c>
      <c r="AR215" s="39">
        <v>5011</v>
      </c>
      <c r="AS215" s="39">
        <v>5011</v>
      </c>
      <c r="AT215" s="39">
        <v>5034</v>
      </c>
      <c r="AU215" s="39">
        <v>1</v>
      </c>
      <c r="AV215" s="35" t="str">
        <f>IFERROR(VLOOKUP(AP215,CSVCard!$A:$B,2,0),"")</f>
        <v>夏侯惇</v>
      </c>
      <c r="AW215" s="35" t="str">
        <f>IFERROR(VLOOKUP(AQ215,CSVCard!$A:$B,2,0),"")</f>
        <v>姜维</v>
      </c>
      <c r="AX215" s="35" t="str">
        <f>IFERROR(VLOOKUP(AR215,CSVCard!$A:$B,2,0),"")</f>
        <v>传承张辽</v>
      </c>
      <c r="AY215" s="35" t="str">
        <f>IFERROR(VLOOKUP(AS215,CSVCard!$A:$B,2,0),"")</f>
        <v>传承张辽</v>
      </c>
      <c r="AZ215" s="35" t="str">
        <f>IFERROR(VLOOKUP(AT215,CSVCard!$A:$B,2,0),"")</f>
        <v>传承曹丕</v>
      </c>
    </row>
    <row r="216" spans="1:52" ht="14.25" x14ac:dyDescent="0.2">
      <c r="A216">
        <v>1003</v>
      </c>
      <c r="B216">
        <v>1032</v>
      </c>
      <c r="C216">
        <v>5011</v>
      </c>
      <c r="D216">
        <v>5023</v>
      </c>
      <c r="E216">
        <v>5024</v>
      </c>
      <c r="F216">
        <v>2</v>
      </c>
      <c r="H216" s="35" t="str">
        <f>IFERROR(VLOOKUP(A216,CSVCard!$A:$B,2,0),"")</f>
        <v>夏侯惇</v>
      </c>
      <c r="I216" s="35" t="str">
        <f>IFERROR(VLOOKUP(B216,CSVCard!$A:$B,2,0),"")</f>
        <v>张郃</v>
      </c>
      <c r="J216" s="35" t="str">
        <f>IFERROR(VLOOKUP(C216,CSVCard!$A:$B,2,0),"")</f>
        <v>传承张辽</v>
      </c>
      <c r="K216" s="35" t="str">
        <f>IFERROR(VLOOKUP(D216,CSVCard!$A:$B,2,0),"")</f>
        <v>疾风吕姬</v>
      </c>
      <c r="L216" s="35" t="str">
        <f>IFERROR(VLOOKUP(E216,CSVCard!$A:$B,2,0),"")</f>
        <v>疾风马超</v>
      </c>
      <c r="M216">
        <f t="shared" si="3"/>
        <v>2</v>
      </c>
      <c r="P216" s="38">
        <v>1022</v>
      </c>
      <c r="Q216" s="38">
        <v>1032</v>
      </c>
      <c r="R216" s="38">
        <v>1055</v>
      </c>
      <c r="S216" s="38">
        <v>1056</v>
      </c>
      <c r="T216" s="38">
        <v>5027</v>
      </c>
      <c r="U216" s="38">
        <v>1</v>
      </c>
      <c r="V216" s="35" t="str">
        <f>IFERROR(VLOOKUP(P216,CSVCard!$A:$B,2,0),"")</f>
        <v>吕布</v>
      </c>
      <c r="W216" s="35" t="str">
        <f>IFERROR(VLOOKUP(Q216,CSVCard!$A:$B,2,0),"")</f>
        <v>张郃</v>
      </c>
      <c r="X216" s="35" t="str">
        <f>IFERROR(VLOOKUP(R216,CSVCard!$A:$B,2,0),"")</f>
        <v>大乔</v>
      </c>
      <c r="Y216" s="35" t="str">
        <f>IFERROR(VLOOKUP(S216,CSVCard!$A:$B,2,0),"")</f>
        <v>小乔</v>
      </c>
      <c r="Z216" s="35" t="str">
        <f>IFERROR(VLOOKUP(T216,CSVCard!$A:$B,2,0),"")</f>
        <v>疾风张辽</v>
      </c>
      <c r="AC216" s="39">
        <v>1055</v>
      </c>
      <c r="AD216" s="39">
        <v>1071</v>
      </c>
      <c r="AE216" s="39">
        <v>5006</v>
      </c>
      <c r="AF216" s="39">
        <v>5030</v>
      </c>
      <c r="AG216" s="39">
        <v>5032</v>
      </c>
      <c r="AH216" s="39">
        <v>1</v>
      </c>
      <c r="AI216" s="35" t="str">
        <f>IFERROR(VLOOKUP(AC216,CSVCard!$A:$B,2,0),"")</f>
        <v>大乔</v>
      </c>
      <c r="AJ216" s="35" t="str">
        <f>IFERROR(VLOOKUP(AD216,CSVCard!$A:$B,2,0),"")</f>
        <v>孙坚</v>
      </c>
      <c r="AK216" s="35" t="str">
        <f>IFERROR(VLOOKUP(AE216,CSVCard!$A:$B,2,0),"")</f>
        <v>传承孙尚香</v>
      </c>
      <c r="AL216" s="35" t="str">
        <f>IFERROR(VLOOKUP(AF216,CSVCard!$A:$B,2,0),"")</f>
        <v>固守周泰</v>
      </c>
      <c r="AM216" s="35" t="str">
        <f>IFERROR(VLOOKUP(AG216,CSVCard!$A:$B,2,0),"")</f>
        <v>传承孙策</v>
      </c>
      <c r="AN216" s="38"/>
      <c r="AP216" s="39">
        <v>1055</v>
      </c>
      <c r="AQ216" s="39">
        <v>1056</v>
      </c>
      <c r="AR216" s="39">
        <v>5014</v>
      </c>
      <c r="AS216" s="39">
        <v>5021</v>
      </c>
      <c r="AT216" s="39">
        <v>5024</v>
      </c>
      <c r="AU216" s="39">
        <v>1</v>
      </c>
      <c r="AV216" s="35" t="str">
        <f>IFERROR(VLOOKUP(AP216,CSVCard!$A:$B,2,0),"")</f>
        <v>大乔</v>
      </c>
      <c r="AW216" s="35" t="str">
        <f>IFERROR(VLOOKUP(AQ216,CSVCard!$A:$B,2,0),"")</f>
        <v>小乔</v>
      </c>
      <c r="AX216" s="35" t="str">
        <f>IFERROR(VLOOKUP(AR216,CSVCard!$A:$B,2,0),"")</f>
        <v>传承周瑜</v>
      </c>
      <c r="AY216" s="35" t="str">
        <f>IFERROR(VLOOKUP(AS216,CSVCard!$A:$B,2,0),"")</f>
        <v>疾风孙尚香</v>
      </c>
      <c r="AZ216" s="35" t="str">
        <f>IFERROR(VLOOKUP(AT216,CSVCard!$A:$B,2,0),"")</f>
        <v>疾风马超</v>
      </c>
    </row>
    <row r="217" spans="1:52" ht="14.25" x14ac:dyDescent="0.2">
      <c r="A217">
        <v>1005</v>
      </c>
      <c r="B217">
        <v>1006</v>
      </c>
      <c r="C217">
        <v>1007</v>
      </c>
      <c r="D217">
        <v>1032</v>
      </c>
      <c r="E217">
        <v>2045</v>
      </c>
      <c r="F217">
        <v>2</v>
      </c>
      <c r="H217" s="35" t="str">
        <f>IFERROR(VLOOKUP(A217,CSVCard!$A:$B,2,0),"")</f>
        <v>曹仁</v>
      </c>
      <c r="I217" s="35" t="str">
        <f>IFERROR(VLOOKUP(B217,CSVCard!$A:$B,2,0),"")</f>
        <v>曹丕</v>
      </c>
      <c r="J217" s="35" t="str">
        <f>IFERROR(VLOOKUP(C217,CSVCard!$A:$B,2,0),"")</f>
        <v>甄姬</v>
      </c>
      <c r="K217" s="35" t="str">
        <f>IFERROR(VLOOKUP(D217,CSVCard!$A:$B,2,0),"")</f>
        <v>张郃</v>
      </c>
      <c r="L217" s="35" t="str">
        <f>IFERROR(VLOOKUP(E217,CSVCard!$A:$B,2,0),"")</f>
        <v>少年曹操</v>
      </c>
      <c r="M217">
        <f t="shared" si="3"/>
        <v>2</v>
      </c>
      <c r="P217" s="38">
        <v>1016</v>
      </c>
      <c r="Q217" s="38">
        <v>1056</v>
      </c>
      <c r="R217" s="38">
        <v>2030</v>
      </c>
      <c r="S217" s="38">
        <v>5030</v>
      </c>
      <c r="T217" s="38">
        <v>5053</v>
      </c>
      <c r="U217" s="38">
        <v>1</v>
      </c>
      <c r="V217" s="35" t="str">
        <f>IFERROR(VLOOKUP(P217,CSVCard!$A:$B,2,0),"")</f>
        <v>周瑜</v>
      </c>
      <c r="W217" s="35" t="str">
        <f>IFERROR(VLOOKUP(Q217,CSVCard!$A:$B,2,0),"")</f>
        <v>小乔</v>
      </c>
      <c r="X217" s="35" t="str">
        <f>IFERROR(VLOOKUP(R217,CSVCard!$A:$B,2,0),"")</f>
        <v>步练师</v>
      </c>
      <c r="Y217" s="35" t="str">
        <f>IFERROR(VLOOKUP(S217,CSVCard!$A:$B,2,0),"")</f>
        <v>固守周泰</v>
      </c>
      <c r="Z217" s="35" t="str">
        <f>IFERROR(VLOOKUP(T217,CSVCard!$A:$B,2,0),"")</f>
        <v>传承鲁肃</v>
      </c>
      <c r="AC217" s="39">
        <v>1020</v>
      </c>
      <c r="AD217" s="39">
        <v>1055</v>
      </c>
      <c r="AE217" s="39">
        <v>5021</v>
      </c>
      <c r="AF217" s="39">
        <v>5030</v>
      </c>
      <c r="AG217" s="39">
        <v>5058</v>
      </c>
      <c r="AH217" s="39">
        <v>1</v>
      </c>
      <c r="AI217" s="35" t="str">
        <f>IFERROR(VLOOKUP(AC217,CSVCard!$A:$B,2,0),"")</f>
        <v>太史慈</v>
      </c>
      <c r="AJ217" s="35" t="str">
        <f>IFERROR(VLOOKUP(AD217,CSVCard!$A:$B,2,0),"")</f>
        <v>大乔</v>
      </c>
      <c r="AK217" s="35" t="str">
        <f>IFERROR(VLOOKUP(AE217,CSVCard!$A:$B,2,0),"")</f>
        <v>疾风孙尚香</v>
      </c>
      <c r="AL217" s="35" t="str">
        <f>IFERROR(VLOOKUP(AF217,CSVCard!$A:$B,2,0),"")</f>
        <v>固守周泰</v>
      </c>
      <c r="AM217" s="35" t="str">
        <f>IFERROR(VLOOKUP(AG217,CSVCard!$A:$B,2,0),"")</f>
        <v>贺舞步练师</v>
      </c>
      <c r="AN217" s="38"/>
      <c r="AP217" s="39">
        <v>1056</v>
      </c>
      <c r="AQ217" s="39">
        <v>5014</v>
      </c>
      <c r="AR217" s="39">
        <v>5021</v>
      </c>
      <c r="AS217" s="39">
        <v>5030</v>
      </c>
      <c r="AT217" s="39">
        <v>5032</v>
      </c>
      <c r="AU217" s="39">
        <v>1</v>
      </c>
      <c r="AV217" s="35" t="str">
        <f>IFERROR(VLOOKUP(AP217,CSVCard!$A:$B,2,0),"")</f>
        <v>小乔</v>
      </c>
      <c r="AW217" s="35" t="str">
        <f>IFERROR(VLOOKUP(AQ217,CSVCard!$A:$B,2,0),"")</f>
        <v>传承周瑜</v>
      </c>
      <c r="AX217" s="35" t="str">
        <f>IFERROR(VLOOKUP(AR217,CSVCard!$A:$B,2,0),"")</f>
        <v>疾风孙尚香</v>
      </c>
      <c r="AY217" s="35" t="str">
        <f>IFERROR(VLOOKUP(AS217,CSVCard!$A:$B,2,0),"")</f>
        <v>固守周泰</v>
      </c>
      <c r="AZ217" s="35" t="str">
        <f>IFERROR(VLOOKUP(AT217,CSVCard!$A:$B,2,0),"")</f>
        <v>传承孙策</v>
      </c>
    </row>
    <row r="218" spans="1:52" ht="14.25" x14ac:dyDescent="0.2">
      <c r="A218">
        <v>1077</v>
      </c>
      <c r="B218">
        <v>5016</v>
      </c>
      <c r="C218">
        <v>5024</v>
      </c>
      <c r="D218">
        <v>5027</v>
      </c>
      <c r="E218">
        <v>5039</v>
      </c>
      <c r="F218">
        <v>2</v>
      </c>
      <c r="H218" s="35" t="str">
        <f>IFERROR(VLOOKUP(A218,CSVCard!$A:$B,2,0),"")</f>
        <v>于吉</v>
      </c>
      <c r="I218" s="35" t="str">
        <f>IFERROR(VLOOKUP(B218,CSVCard!$A:$B,2,0),"")</f>
        <v>传承董卓</v>
      </c>
      <c r="J218" s="35" t="str">
        <f>IFERROR(VLOOKUP(C218,CSVCard!$A:$B,2,0),"")</f>
        <v>疾风马超</v>
      </c>
      <c r="K218" s="35" t="str">
        <f>IFERROR(VLOOKUP(D218,CSVCard!$A:$B,2,0),"")</f>
        <v>疾风张辽</v>
      </c>
      <c r="L218" s="35" t="str">
        <f>IFERROR(VLOOKUP(E218,CSVCard!$A:$B,2,0),"")</f>
        <v>疾风张郃</v>
      </c>
      <c r="M218">
        <f t="shared" si="3"/>
        <v>2</v>
      </c>
      <c r="P218" s="38">
        <v>1003</v>
      </c>
      <c r="Q218" s="38">
        <v>1014</v>
      </c>
      <c r="R218" s="38">
        <v>5011</v>
      </c>
      <c r="S218" s="38">
        <v>5034</v>
      </c>
      <c r="T218" s="38">
        <v>5040</v>
      </c>
      <c r="U218" s="38">
        <v>1</v>
      </c>
      <c r="V218" s="35" t="str">
        <f>IFERROR(VLOOKUP(P218,CSVCard!$A:$B,2,0),"")</f>
        <v>夏侯惇</v>
      </c>
      <c r="W218" s="35" t="str">
        <f>IFERROR(VLOOKUP(Q218,CSVCard!$A:$B,2,0),"")</f>
        <v>马超</v>
      </c>
      <c r="X218" s="35" t="str">
        <f>IFERROR(VLOOKUP(R218,CSVCard!$A:$B,2,0),"")</f>
        <v>传承张辽</v>
      </c>
      <c r="Y218" s="35" t="str">
        <f>IFERROR(VLOOKUP(S218,CSVCard!$A:$B,2,0),"")</f>
        <v>传承曹丕</v>
      </c>
      <c r="Z218" s="35" t="str">
        <f>IFERROR(VLOOKUP(T218,CSVCard!$A:$B,2,0),"")</f>
        <v>传承张郃</v>
      </c>
      <c r="AC218" s="39">
        <v>1056</v>
      </c>
      <c r="AD218" s="39">
        <v>5010</v>
      </c>
      <c r="AE218" s="39">
        <v>5011</v>
      </c>
      <c r="AF218" s="39">
        <v>5024</v>
      </c>
      <c r="AG218" s="39">
        <v>5036</v>
      </c>
      <c r="AH218" s="39">
        <v>1</v>
      </c>
      <c r="AI218" s="35" t="str">
        <f>IFERROR(VLOOKUP(AC218,CSVCard!$A:$B,2,0),"")</f>
        <v>小乔</v>
      </c>
      <c r="AJ218" s="35" t="str">
        <f>IFERROR(VLOOKUP(AD218,CSVCard!$A:$B,2,0),"")</f>
        <v>传承司马懿</v>
      </c>
      <c r="AK218" s="35" t="str">
        <f>IFERROR(VLOOKUP(AE218,CSVCard!$A:$B,2,0),"")</f>
        <v>传承张辽</v>
      </c>
      <c r="AL218" s="35" t="str">
        <f>IFERROR(VLOOKUP(AF218,CSVCard!$A:$B,2,0),"")</f>
        <v>疾风马超</v>
      </c>
      <c r="AM218" s="35" t="str">
        <f>IFERROR(VLOOKUP(AG218,CSVCard!$A:$B,2,0),"")</f>
        <v>传承郭嘉</v>
      </c>
      <c r="AN218" s="38"/>
      <c r="AP218" s="39">
        <v>1043</v>
      </c>
      <c r="AQ218" s="39">
        <v>3013</v>
      </c>
      <c r="AU218" s="39">
        <v>1</v>
      </c>
      <c r="AV218" s="35" t="str">
        <f>IFERROR(VLOOKUP(AP218,CSVCard!$A:$B,2,0),"")</f>
        <v>周泰</v>
      </c>
      <c r="AW218" s="35" t="str">
        <f>IFERROR(VLOOKUP(AQ218,CSVCard!$A:$B,2,0),"")</f>
        <v>鲍信</v>
      </c>
      <c r="AX218" s="35" t="str">
        <f>IFERROR(VLOOKUP(AR218,CSVCard!$A:$B,2,0),"")</f>
        <v/>
      </c>
      <c r="AY218" s="35" t="str">
        <f>IFERROR(VLOOKUP(AS218,CSVCard!$A:$B,2,0),"")</f>
        <v/>
      </c>
      <c r="AZ218" s="35" t="str">
        <f>IFERROR(VLOOKUP(AT218,CSVCard!$A:$B,2,0),"")</f>
        <v/>
      </c>
    </row>
    <row r="219" spans="1:52" ht="14.25" x14ac:dyDescent="0.2">
      <c r="A219">
        <v>1050</v>
      </c>
      <c r="B219">
        <v>1069</v>
      </c>
      <c r="C219">
        <v>5003</v>
      </c>
      <c r="D219">
        <v>5022</v>
      </c>
      <c r="E219">
        <v>5029</v>
      </c>
      <c r="F219">
        <v>2</v>
      </c>
      <c r="H219" s="35" t="str">
        <f>IFERROR(VLOOKUP(A219,CSVCard!$A:$B,2,0),"")</f>
        <v>姜维</v>
      </c>
      <c r="I219" s="35" t="str">
        <f>IFERROR(VLOOKUP(B219,CSVCard!$A:$B,2,0),"")</f>
        <v>关索</v>
      </c>
      <c r="J219" s="35" t="str">
        <f>IFERROR(VLOOKUP(C219,CSVCard!$A:$B,2,0),"")</f>
        <v>传承刘备</v>
      </c>
      <c r="K219" s="35" t="str">
        <f>IFERROR(VLOOKUP(D219,CSVCard!$A:$B,2,0),"")</f>
        <v>疾风赵云</v>
      </c>
      <c r="L219" s="35" t="str">
        <f>IFERROR(VLOOKUP(E219,CSVCard!$A:$B,2,0),"")</f>
        <v>固守祝融</v>
      </c>
      <c r="M219">
        <f t="shared" si="3"/>
        <v>2</v>
      </c>
      <c r="P219" s="38">
        <v>1001</v>
      </c>
      <c r="Q219" s="38">
        <v>1003</v>
      </c>
      <c r="R219" s="38">
        <v>1006</v>
      </c>
      <c r="S219" s="38">
        <v>1032</v>
      </c>
      <c r="T219" s="38">
        <v>1055</v>
      </c>
      <c r="U219" s="38">
        <v>1</v>
      </c>
      <c r="V219" s="35" t="str">
        <f>IFERROR(VLOOKUP(P219,CSVCard!$A:$B,2,0),"")</f>
        <v>曹操</v>
      </c>
      <c r="W219" s="35" t="str">
        <f>IFERROR(VLOOKUP(Q219,CSVCard!$A:$B,2,0),"")</f>
        <v>夏侯惇</v>
      </c>
      <c r="X219" s="35" t="str">
        <f>IFERROR(VLOOKUP(R219,CSVCard!$A:$B,2,0),"")</f>
        <v>曹丕</v>
      </c>
      <c r="Y219" s="35" t="str">
        <f>IFERROR(VLOOKUP(S219,CSVCard!$A:$B,2,0),"")</f>
        <v>张郃</v>
      </c>
      <c r="Z219" s="35" t="str">
        <f>IFERROR(VLOOKUP(T219,CSVCard!$A:$B,2,0),"")</f>
        <v>大乔</v>
      </c>
      <c r="AC219" s="39">
        <v>5003</v>
      </c>
      <c r="AD219" s="39">
        <v>5004</v>
      </c>
      <c r="AE219" s="39">
        <v>5024</v>
      </c>
      <c r="AF219" s="39">
        <v>5026</v>
      </c>
      <c r="AG219" s="39">
        <v>5030</v>
      </c>
      <c r="AH219" s="39">
        <v>1</v>
      </c>
      <c r="AI219" s="35" t="str">
        <f>IFERROR(VLOOKUP(AC219,CSVCard!$A:$B,2,0),"")</f>
        <v>传承刘备</v>
      </c>
      <c r="AJ219" s="35" t="str">
        <f>IFERROR(VLOOKUP(AD219,CSVCard!$A:$B,2,0),"")</f>
        <v>传承关羽</v>
      </c>
      <c r="AK219" s="35" t="str">
        <f>IFERROR(VLOOKUP(AE219,CSVCard!$A:$B,2,0),"")</f>
        <v>疾风马超</v>
      </c>
      <c r="AL219" s="35" t="str">
        <f>IFERROR(VLOOKUP(AF219,CSVCard!$A:$B,2,0),"")</f>
        <v>疾风魏延</v>
      </c>
      <c r="AM219" s="35" t="str">
        <f>IFERROR(VLOOKUP(AG219,CSVCard!$A:$B,2,0),"")</f>
        <v>固守周泰</v>
      </c>
      <c r="AN219" s="38"/>
      <c r="AP219" s="39">
        <v>1009</v>
      </c>
      <c r="AQ219" s="39">
        <v>1014</v>
      </c>
      <c r="AR219" s="39">
        <v>1041</v>
      </c>
      <c r="AS219" s="39">
        <v>1050</v>
      </c>
      <c r="AT219" s="39">
        <v>1070</v>
      </c>
      <c r="AU219" s="39">
        <v>1</v>
      </c>
      <c r="AV219" s="35" t="str">
        <f>IFERROR(VLOOKUP(AP219,CSVCard!$A:$B,2,0),"")</f>
        <v>张飞</v>
      </c>
      <c r="AW219" s="35" t="str">
        <f>IFERROR(VLOOKUP(AQ219,CSVCard!$A:$B,2,0),"")</f>
        <v>马超</v>
      </c>
      <c r="AX219" s="35" t="str">
        <f>IFERROR(VLOOKUP(AR219,CSVCard!$A:$B,2,0),"")</f>
        <v>魏延</v>
      </c>
      <c r="AY219" s="35" t="str">
        <f>IFERROR(VLOOKUP(AS219,CSVCard!$A:$B,2,0),"")</f>
        <v>姜维</v>
      </c>
      <c r="AZ219" s="35" t="str">
        <f>IFERROR(VLOOKUP(AT219,CSVCard!$A:$B,2,0),"")</f>
        <v>鲍三娘</v>
      </c>
    </row>
    <row r="220" spans="1:52" ht="14.25" x14ac:dyDescent="0.2">
      <c r="A220">
        <v>1056</v>
      </c>
      <c r="B220">
        <v>5014</v>
      </c>
      <c r="C220">
        <v>5021</v>
      </c>
      <c r="D220">
        <v>5030</v>
      </c>
      <c r="E220">
        <v>5058</v>
      </c>
      <c r="F220">
        <v>2</v>
      </c>
      <c r="H220" s="35" t="str">
        <f>IFERROR(VLOOKUP(A220,CSVCard!$A:$B,2,0),"")</f>
        <v>小乔</v>
      </c>
      <c r="I220" s="35" t="str">
        <f>IFERROR(VLOOKUP(B220,CSVCard!$A:$B,2,0),"")</f>
        <v>传承周瑜</v>
      </c>
      <c r="J220" s="35" t="str">
        <f>IFERROR(VLOOKUP(C220,CSVCard!$A:$B,2,0),"")</f>
        <v>疾风孙尚香</v>
      </c>
      <c r="K220" s="35" t="str">
        <f>IFERROR(VLOOKUP(D220,CSVCard!$A:$B,2,0),"")</f>
        <v>固守周泰</v>
      </c>
      <c r="L220" s="35" t="str">
        <f>IFERROR(VLOOKUP(E220,CSVCard!$A:$B,2,0),"")</f>
        <v>贺舞步练师</v>
      </c>
      <c r="M220">
        <f t="shared" si="3"/>
        <v>2</v>
      </c>
      <c r="P220" s="38">
        <v>1001</v>
      </c>
      <c r="Q220" s="38">
        <v>1012</v>
      </c>
      <c r="R220" s="38">
        <v>1056</v>
      </c>
      <c r="S220" s="38">
        <v>5013</v>
      </c>
      <c r="T220" s="38">
        <v>5050</v>
      </c>
      <c r="U220" s="38">
        <v>1</v>
      </c>
      <c r="V220" s="35" t="str">
        <f>IFERROR(VLOOKUP(P220,CSVCard!$A:$B,2,0),"")</f>
        <v>曹操</v>
      </c>
      <c r="W220" s="35" t="str">
        <f>IFERROR(VLOOKUP(Q220,CSVCard!$A:$B,2,0),"")</f>
        <v>黄月英</v>
      </c>
      <c r="X220" s="35" t="str">
        <f>IFERROR(VLOOKUP(R220,CSVCard!$A:$B,2,0),"")</f>
        <v>小乔</v>
      </c>
      <c r="Y220" s="35" t="str">
        <f>IFERROR(VLOOKUP(S220,CSVCard!$A:$B,2,0),"")</f>
        <v>传承诸葛亮</v>
      </c>
      <c r="Z220" s="35" t="str">
        <f>IFERROR(VLOOKUP(T220,CSVCard!$A:$B,2,0),"")</f>
        <v>传承张绣</v>
      </c>
      <c r="AC220" s="39">
        <v>1003</v>
      </c>
      <c r="AD220" s="39">
        <v>5001</v>
      </c>
      <c r="AE220" s="39">
        <v>5011</v>
      </c>
      <c r="AF220" s="39">
        <v>5031</v>
      </c>
      <c r="AG220" s="39">
        <v>5034</v>
      </c>
      <c r="AH220" s="39">
        <v>1</v>
      </c>
      <c r="AI220" s="35" t="str">
        <f>IFERROR(VLOOKUP(AC220,CSVCard!$A:$B,2,0),"")</f>
        <v>夏侯惇</v>
      </c>
      <c r="AJ220" s="35" t="str">
        <f>IFERROR(VLOOKUP(AD220,CSVCard!$A:$B,2,0),"")</f>
        <v>传承曹操</v>
      </c>
      <c r="AK220" s="35" t="str">
        <f>IFERROR(VLOOKUP(AE220,CSVCard!$A:$B,2,0),"")</f>
        <v>传承张辽</v>
      </c>
      <c r="AL220" s="35" t="str">
        <f>IFERROR(VLOOKUP(AF220,CSVCard!$A:$B,2,0),"")</f>
        <v>固守许褚</v>
      </c>
      <c r="AM220" s="35" t="str">
        <f>IFERROR(VLOOKUP(AG220,CSVCard!$A:$B,2,0),"")</f>
        <v>传承曹丕</v>
      </c>
      <c r="AN220" s="38"/>
      <c r="AP220" s="39">
        <v>1023</v>
      </c>
      <c r="AQ220" s="39">
        <v>5011</v>
      </c>
      <c r="AR220" s="39">
        <v>5023</v>
      </c>
      <c r="AS220" s="39">
        <v>5024</v>
      </c>
      <c r="AT220" s="39">
        <v>5028</v>
      </c>
      <c r="AU220" s="39">
        <v>1</v>
      </c>
      <c r="AV220" s="35" t="str">
        <f>IFERROR(VLOOKUP(AP220,CSVCard!$A:$B,2,0),"")</f>
        <v>董卓</v>
      </c>
      <c r="AW220" s="35" t="str">
        <f>IFERROR(VLOOKUP(AQ220,CSVCard!$A:$B,2,0),"")</f>
        <v>传承张辽</v>
      </c>
      <c r="AX220" s="35" t="str">
        <f>IFERROR(VLOOKUP(AR220,CSVCard!$A:$B,2,0),"")</f>
        <v>疾风吕姬</v>
      </c>
      <c r="AY220" s="35" t="str">
        <f>IFERROR(VLOOKUP(AS220,CSVCard!$A:$B,2,0),"")</f>
        <v>疾风马超</v>
      </c>
      <c r="AZ220" s="35" t="str">
        <f>IFERROR(VLOOKUP(AT220,CSVCard!$A:$B,2,0),"")</f>
        <v>固守颜良</v>
      </c>
    </row>
    <row r="221" spans="1:52" ht="14.25" x14ac:dyDescent="0.2">
      <c r="A221">
        <v>1015</v>
      </c>
      <c r="B221">
        <v>1016</v>
      </c>
      <c r="C221">
        <v>1056</v>
      </c>
      <c r="D221">
        <v>5021</v>
      </c>
      <c r="E221">
        <v>5030</v>
      </c>
      <c r="F221">
        <v>2</v>
      </c>
      <c r="H221" s="35" t="str">
        <f>IFERROR(VLOOKUP(A221,CSVCard!$A:$B,2,0),"")</f>
        <v>孙权</v>
      </c>
      <c r="I221" s="35" t="str">
        <f>IFERROR(VLOOKUP(B221,CSVCard!$A:$B,2,0),"")</f>
        <v>周瑜</v>
      </c>
      <c r="J221" s="35" t="str">
        <f>IFERROR(VLOOKUP(C221,CSVCard!$A:$B,2,0),"")</f>
        <v>小乔</v>
      </c>
      <c r="K221" s="35" t="str">
        <f>IFERROR(VLOOKUP(D221,CSVCard!$A:$B,2,0),"")</f>
        <v>疾风孙尚香</v>
      </c>
      <c r="L221" s="35" t="str">
        <f>IFERROR(VLOOKUP(E221,CSVCard!$A:$B,2,0),"")</f>
        <v>固守周泰</v>
      </c>
      <c r="M221">
        <f t="shared" si="3"/>
        <v>2</v>
      </c>
      <c r="P221" s="38">
        <v>1039</v>
      </c>
      <c r="Q221" s="38">
        <v>1056</v>
      </c>
      <c r="R221" s="38">
        <v>5010</v>
      </c>
      <c r="S221" s="38">
        <v>5029</v>
      </c>
      <c r="T221" s="38">
        <v>5056</v>
      </c>
      <c r="U221" s="38">
        <v>1</v>
      </c>
      <c r="V221" s="35" t="str">
        <f>IFERROR(VLOOKUP(P221,CSVCard!$A:$B,2,0),"")</f>
        <v>曹洪</v>
      </c>
      <c r="W221" s="35" t="str">
        <f>IFERROR(VLOOKUP(Q221,CSVCard!$A:$B,2,0),"")</f>
        <v>小乔</v>
      </c>
      <c r="X221" s="35" t="str">
        <f>IFERROR(VLOOKUP(R221,CSVCard!$A:$B,2,0),"")</f>
        <v>传承司马懿</v>
      </c>
      <c r="Y221" s="35" t="str">
        <f>IFERROR(VLOOKUP(S221,CSVCard!$A:$B,2,0),"")</f>
        <v>固守祝融</v>
      </c>
      <c r="Z221" s="35" t="str">
        <f>IFERROR(VLOOKUP(T221,CSVCard!$A:$B,2,0),"")</f>
        <v>鬼谋郭嘉</v>
      </c>
      <c r="AC221" s="39">
        <v>1016</v>
      </c>
      <c r="AD221" s="39">
        <v>1055</v>
      </c>
      <c r="AE221" s="39">
        <v>1056</v>
      </c>
      <c r="AF221" s="39">
        <v>5021</v>
      </c>
      <c r="AG221" s="39">
        <v>5030</v>
      </c>
      <c r="AH221" s="39">
        <v>1</v>
      </c>
      <c r="AI221" s="35" t="str">
        <f>IFERROR(VLOOKUP(AC221,CSVCard!$A:$B,2,0),"")</f>
        <v>周瑜</v>
      </c>
      <c r="AJ221" s="35" t="str">
        <f>IFERROR(VLOOKUP(AD221,CSVCard!$A:$B,2,0),"")</f>
        <v>大乔</v>
      </c>
      <c r="AK221" s="35" t="str">
        <f>IFERROR(VLOOKUP(AE221,CSVCard!$A:$B,2,0),"")</f>
        <v>小乔</v>
      </c>
      <c r="AL221" s="35" t="str">
        <f>IFERROR(VLOOKUP(AF221,CSVCard!$A:$B,2,0),"")</f>
        <v>疾风孙尚香</v>
      </c>
      <c r="AM221" s="35" t="str">
        <f>IFERROR(VLOOKUP(AG221,CSVCard!$A:$B,2,0),"")</f>
        <v>固守周泰</v>
      </c>
      <c r="AN221" s="38"/>
      <c r="AP221" s="39">
        <v>1011</v>
      </c>
      <c r="AQ221" s="39">
        <v>1016</v>
      </c>
      <c r="AR221" s="39">
        <v>1056</v>
      </c>
      <c r="AS221" s="39">
        <v>1062</v>
      </c>
      <c r="AT221" s="39">
        <v>5029</v>
      </c>
      <c r="AU221" s="39">
        <v>1</v>
      </c>
      <c r="AV221" s="35" t="str">
        <f>IFERROR(VLOOKUP(AP221,CSVCard!$A:$B,2,0),"")</f>
        <v>诸葛亮</v>
      </c>
      <c r="AW221" s="35" t="str">
        <f>IFERROR(VLOOKUP(AQ221,CSVCard!$A:$B,2,0),"")</f>
        <v>周瑜</v>
      </c>
      <c r="AX221" s="35" t="str">
        <f>IFERROR(VLOOKUP(AR221,CSVCard!$A:$B,2,0),"")</f>
        <v>小乔</v>
      </c>
      <c r="AY221" s="35" t="str">
        <f>IFERROR(VLOOKUP(AS221,CSVCard!$A:$B,2,0),"")</f>
        <v>蔡文姬</v>
      </c>
      <c r="AZ221" s="35" t="str">
        <f>IFERROR(VLOOKUP(AT221,CSVCard!$A:$B,2,0),"")</f>
        <v>固守祝融</v>
      </c>
    </row>
    <row r="222" spans="1:52" ht="14.25" x14ac:dyDescent="0.2">
      <c r="A222">
        <v>1009</v>
      </c>
      <c r="B222">
        <v>1016</v>
      </c>
      <c r="C222">
        <v>1050</v>
      </c>
      <c r="D222">
        <v>1056</v>
      </c>
      <c r="E222">
        <v>2047</v>
      </c>
      <c r="F222">
        <v>2</v>
      </c>
      <c r="H222" s="35" t="str">
        <f>IFERROR(VLOOKUP(A222,CSVCard!$A:$B,2,0),"")</f>
        <v>张飞</v>
      </c>
      <c r="I222" s="35" t="str">
        <f>IFERROR(VLOOKUP(B222,CSVCard!$A:$B,2,0),"")</f>
        <v>周瑜</v>
      </c>
      <c r="J222" s="35" t="str">
        <f>IFERROR(VLOOKUP(C222,CSVCard!$A:$B,2,0),"")</f>
        <v>姜维</v>
      </c>
      <c r="K222" s="35" t="str">
        <f>IFERROR(VLOOKUP(D222,CSVCard!$A:$B,2,0),"")</f>
        <v>小乔</v>
      </c>
      <c r="L222" s="35" t="str">
        <f>IFERROR(VLOOKUP(E222,CSVCard!$A:$B,2,0),"")</f>
        <v>少年刘备</v>
      </c>
      <c r="M222">
        <f t="shared" si="3"/>
        <v>2</v>
      </c>
      <c r="P222" s="38">
        <v>1021</v>
      </c>
      <c r="Q222" s="38">
        <v>1056</v>
      </c>
      <c r="R222" s="38">
        <v>5014</v>
      </c>
      <c r="S222" s="38">
        <v>5021</v>
      </c>
      <c r="T222" s="38">
        <v>5049</v>
      </c>
      <c r="U222" s="38">
        <v>1</v>
      </c>
      <c r="V222" s="35" t="str">
        <f>IFERROR(VLOOKUP(P222,CSVCard!$A:$B,2,0),"")</f>
        <v>吕蒙</v>
      </c>
      <c r="W222" s="35" t="str">
        <f>IFERROR(VLOOKUP(Q222,CSVCard!$A:$B,2,0),"")</f>
        <v>小乔</v>
      </c>
      <c r="X222" s="35" t="str">
        <f>IFERROR(VLOOKUP(R222,CSVCard!$A:$B,2,0),"")</f>
        <v>传承周瑜</v>
      </c>
      <c r="Y222" s="35" t="str">
        <f>IFERROR(VLOOKUP(S222,CSVCard!$A:$B,2,0),"")</f>
        <v>疾风孙尚香</v>
      </c>
      <c r="Z222" s="35" t="str">
        <f>IFERROR(VLOOKUP(T222,CSVCard!$A:$B,2,0),"")</f>
        <v>疾风陆逊</v>
      </c>
      <c r="AC222" s="39">
        <v>5010</v>
      </c>
      <c r="AD222" s="39">
        <v>5011</v>
      </c>
      <c r="AE222" s="39">
        <v>5023</v>
      </c>
      <c r="AF222" s="39">
        <v>5024</v>
      </c>
      <c r="AG222" s="39">
        <v>5034</v>
      </c>
      <c r="AH222" s="39">
        <v>1</v>
      </c>
      <c r="AI222" s="35" t="str">
        <f>IFERROR(VLOOKUP(AC222,CSVCard!$A:$B,2,0),"")</f>
        <v>传承司马懿</v>
      </c>
      <c r="AJ222" s="35" t="str">
        <f>IFERROR(VLOOKUP(AD222,CSVCard!$A:$B,2,0),"")</f>
        <v>传承张辽</v>
      </c>
      <c r="AK222" s="35" t="str">
        <f>IFERROR(VLOOKUP(AE222,CSVCard!$A:$B,2,0),"")</f>
        <v>疾风吕姬</v>
      </c>
      <c r="AL222" s="35" t="str">
        <f>IFERROR(VLOOKUP(AF222,CSVCard!$A:$B,2,0),"")</f>
        <v>疾风马超</v>
      </c>
      <c r="AM222" s="35" t="str">
        <f>IFERROR(VLOOKUP(AG222,CSVCard!$A:$B,2,0),"")</f>
        <v>传承曹丕</v>
      </c>
      <c r="AN222" s="38"/>
      <c r="AP222" s="39">
        <v>1053</v>
      </c>
      <c r="AQ222" s="39">
        <v>1071</v>
      </c>
      <c r="AR222" s="39">
        <v>5005</v>
      </c>
      <c r="AS222" s="39">
        <v>5014</v>
      </c>
      <c r="AT222" s="39">
        <v>5030</v>
      </c>
      <c r="AU222" s="39">
        <v>1</v>
      </c>
      <c r="AV222" s="35" t="str">
        <f>IFERROR(VLOOKUP(AP222,CSVCard!$A:$B,2,0),"")</f>
        <v>孙小虎</v>
      </c>
      <c r="AW222" s="35" t="str">
        <f>IFERROR(VLOOKUP(AQ222,CSVCard!$A:$B,2,0),"")</f>
        <v>孙坚</v>
      </c>
      <c r="AX222" s="35" t="str">
        <f>IFERROR(VLOOKUP(AR222,CSVCard!$A:$B,2,0),"")</f>
        <v>传承孙权</v>
      </c>
      <c r="AY222" s="35" t="str">
        <f>IFERROR(VLOOKUP(AS222,CSVCard!$A:$B,2,0),"")</f>
        <v>传承周瑜</v>
      </c>
      <c r="AZ222" s="35" t="str">
        <f>IFERROR(VLOOKUP(AT222,CSVCard!$A:$B,2,0),"")</f>
        <v>固守周泰</v>
      </c>
    </row>
    <row r="223" spans="1:52" ht="14.25" x14ac:dyDescent="0.2">
      <c r="A223">
        <v>1023</v>
      </c>
      <c r="B223">
        <v>1055</v>
      </c>
      <c r="C223">
        <v>1063</v>
      </c>
      <c r="D223">
        <v>5023</v>
      </c>
      <c r="E223">
        <v>5024</v>
      </c>
      <c r="F223">
        <v>2</v>
      </c>
      <c r="H223" s="35" t="str">
        <f>IFERROR(VLOOKUP(A223,CSVCard!$A:$B,2,0),"")</f>
        <v>董卓</v>
      </c>
      <c r="I223" s="35" t="str">
        <f>IFERROR(VLOOKUP(B223,CSVCard!$A:$B,2,0),"")</f>
        <v>大乔</v>
      </c>
      <c r="J223" s="35" t="str">
        <f>IFERROR(VLOOKUP(C223,CSVCard!$A:$B,2,0),"")</f>
        <v>华佗</v>
      </c>
      <c r="K223" s="35" t="str">
        <f>IFERROR(VLOOKUP(D223,CSVCard!$A:$B,2,0),"")</f>
        <v>疾风吕姬</v>
      </c>
      <c r="L223" s="35" t="str">
        <f>IFERROR(VLOOKUP(E223,CSVCard!$A:$B,2,0),"")</f>
        <v>疾风马超</v>
      </c>
      <c r="M223">
        <f t="shared" si="3"/>
        <v>2</v>
      </c>
      <c r="P223" s="38">
        <v>1015</v>
      </c>
      <c r="Q223" s="38">
        <v>1042</v>
      </c>
      <c r="R223" s="38">
        <v>5014</v>
      </c>
      <c r="S223" s="38">
        <v>5021</v>
      </c>
      <c r="T223" s="38">
        <v>5030</v>
      </c>
      <c r="U223" s="38">
        <v>1</v>
      </c>
      <c r="V223" s="35" t="str">
        <f>IFERROR(VLOOKUP(P223,CSVCard!$A:$B,2,0),"")</f>
        <v>孙权</v>
      </c>
      <c r="W223" s="35" t="str">
        <f>IFERROR(VLOOKUP(Q223,CSVCard!$A:$B,2,0),"")</f>
        <v>鲁肃</v>
      </c>
      <c r="X223" s="35" t="str">
        <f>IFERROR(VLOOKUP(R223,CSVCard!$A:$B,2,0),"")</f>
        <v>传承周瑜</v>
      </c>
      <c r="Y223" s="35" t="str">
        <f>IFERROR(VLOOKUP(S223,CSVCard!$A:$B,2,0),"")</f>
        <v>疾风孙尚香</v>
      </c>
      <c r="Z223" s="35" t="str">
        <f>IFERROR(VLOOKUP(T223,CSVCard!$A:$B,2,0),"")</f>
        <v>固守周泰</v>
      </c>
      <c r="AC223" s="39">
        <v>1001</v>
      </c>
      <c r="AD223" s="39">
        <v>5011</v>
      </c>
      <c r="AE223" s="39">
        <v>5023</v>
      </c>
      <c r="AF223" s="39">
        <v>5034</v>
      </c>
      <c r="AG223" s="39">
        <v>5040</v>
      </c>
      <c r="AH223" s="39">
        <v>1</v>
      </c>
      <c r="AI223" s="35" t="str">
        <f>IFERROR(VLOOKUP(AC223,CSVCard!$A:$B,2,0),"")</f>
        <v>曹操</v>
      </c>
      <c r="AJ223" s="35" t="str">
        <f>IFERROR(VLOOKUP(AD223,CSVCard!$A:$B,2,0),"")</f>
        <v>传承张辽</v>
      </c>
      <c r="AK223" s="35" t="str">
        <f>IFERROR(VLOOKUP(AE223,CSVCard!$A:$B,2,0),"")</f>
        <v>疾风吕姬</v>
      </c>
      <c r="AL223" s="35" t="str">
        <f>IFERROR(VLOOKUP(AF223,CSVCard!$A:$B,2,0),"")</f>
        <v>传承曹丕</v>
      </c>
      <c r="AM223" s="35" t="str">
        <f>IFERROR(VLOOKUP(AG223,CSVCard!$A:$B,2,0),"")</f>
        <v>传承张郃</v>
      </c>
      <c r="AN223" s="38"/>
      <c r="AP223" s="39">
        <v>1041</v>
      </c>
      <c r="AQ223" s="39">
        <v>1050</v>
      </c>
      <c r="AR223" s="39">
        <v>1062</v>
      </c>
      <c r="AS223" s="39">
        <v>2030</v>
      </c>
      <c r="AT223" s="39">
        <v>2047</v>
      </c>
      <c r="AU223" s="39">
        <v>1</v>
      </c>
      <c r="AV223" s="35" t="str">
        <f>IFERROR(VLOOKUP(AP223,CSVCard!$A:$B,2,0),"")</f>
        <v>魏延</v>
      </c>
      <c r="AW223" s="35" t="str">
        <f>IFERROR(VLOOKUP(AQ223,CSVCard!$A:$B,2,0),"")</f>
        <v>姜维</v>
      </c>
      <c r="AX223" s="35" t="str">
        <f>IFERROR(VLOOKUP(AR223,CSVCard!$A:$B,2,0),"")</f>
        <v>蔡文姬</v>
      </c>
      <c r="AY223" s="35" t="str">
        <f>IFERROR(VLOOKUP(AS223,CSVCard!$A:$B,2,0),"")</f>
        <v>步练师</v>
      </c>
      <c r="AZ223" s="35" t="str">
        <f>IFERROR(VLOOKUP(AT223,CSVCard!$A:$B,2,0),"")</f>
        <v>少年刘备</v>
      </c>
    </row>
    <row r="224" spans="1:52" ht="14.25" x14ac:dyDescent="0.2">
      <c r="A224">
        <v>1030</v>
      </c>
      <c r="F224">
        <v>2</v>
      </c>
      <c r="H224" s="35" t="str">
        <f>IFERROR(VLOOKUP(A224,CSVCard!$A:$B,2,0),"")</f>
        <v>吕姬</v>
      </c>
      <c r="I224" s="35" t="str">
        <f>IFERROR(VLOOKUP(B224,CSVCard!$A:$B,2,0),"")</f>
        <v/>
      </c>
      <c r="J224" s="35" t="str">
        <f>IFERROR(VLOOKUP(C224,CSVCard!$A:$B,2,0),"")</f>
        <v/>
      </c>
      <c r="K224" s="35" t="str">
        <f>IFERROR(VLOOKUP(D224,CSVCard!$A:$B,2,0),"")</f>
        <v/>
      </c>
      <c r="L224" s="35" t="str">
        <f>IFERROR(VLOOKUP(E224,CSVCard!$A:$B,2,0),"")</f>
        <v/>
      </c>
      <c r="M224">
        <f t="shared" si="3"/>
        <v>2</v>
      </c>
      <c r="P224" s="38">
        <v>1022</v>
      </c>
      <c r="Q224" s="38">
        <v>1062</v>
      </c>
      <c r="R224" s="38">
        <v>1063</v>
      </c>
      <c r="S224" s="38">
        <v>5016</v>
      </c>
      <c r="T224" s="38">
        <v>5028</v>
      </c>
      <c r="U224" s="38">
        <v>1</v>
      </c>
      <c r="V224" s="35" t="str">
        <f>IFERROR(VLOOKUP(P224,CSVCard!$A:$B,2,0),"")</f>
        <v>吕布</v>
      </c>
      <c r="W224" s="35" t="str">
        <f>IFERROR(VLOOKUP(Q224,CSVCard!$A:$B,2,0),"")</f>
        <v>蔡文姬</v>
      </c>
      <c r="X224" s="35" t="str">
        <f>IFERROR(VLOOKUP(R224,CSVCard!$A:$B,2,0),"")</f>
        <v>华佗</v>
      </c>
      <c r="Y224" s="35" t="str">
        <f>IFERROR(VLOOKUP(S224,CSVCard!$A:$B,2,0),"")</f>
        <v>传承董卓</v>
      </c>
      <c r="Z224" s="35" t="str">
        <f>IFERROR(VLOOKUP(T224,CSVCard!$A:$B,2,0),"")</f>
        <v>固守颜良</v>
      </c>
      <c r="AC224" s="39">
        <v>1056</v>
      </c>
      <c r="AD224" s="39">
        <v>1063</v>
      </c>
      <c r="AE224" s="39">
        <v>5014</v>
      </c>
      <c r="AF224" s="39">
        <v>5021</v>
      </c>
      <c r="AG224" s="39">
        <v>5030</v>
      </c>
      <c r="AH224" s="39">
        <v>1</v>
      </c>
      <c r="AI224" s="35" t="str">
        <f>IFERROR(VLOOKUP(AC224,CSVCard!$A:$B,2,0),"")</f>
        <v>小乔</v>
      </c>
      <c r="AJ224" s="35" t="str">
        <f>IFERROR(VLOOKUP(AD224,CSVCard!$A:$B,2,0),"")</f>
        <v>华佗</v>
      </c>
      <c r="AK224" s="35" t="str">
        <f>IFERROR(VLOOKUP(AE224,CSVCard!$A:$B,2,0),"")</f>
        <v>传承周瑜</v>
      </c>
      <c r="AL224" s="35" t="str">
        <f>IFERROR(VLOOKUP(AF224,CSVCard!$A:$B,2,0),"")</f>
        <v>疾风孙尚香</v>
      </c>
      <c r="AM224" s="35" t="str">
        <f>IFERROR(VLOOKUP(AG224,CSVCard!$A:$B,2,0),"")</f>
        <v>固守周泰</v>
      </c>
      <c r="AN224" s="38"/>
      <c r="AP224" s="39">
        <v>1009</v>
      </c>
      <c r="AQ224" s="39">
        <v>1033</v>
      </c>
      <c r="AR224" s="39">
        <v>1035</v>
      </c>
      <c r="AS224" s="39">
        <v>1045</v>
      </c>
      <c r="AT224" s="39">
        <v>1050</v>
      </c>
      <c r="AU224" s="39">
        <v>1</v>
      </c>
      <c r="AV224" s="35" t="str">
        <f>IFERROR(VLOOKUP(AP224,CSVCard!$A:$B,2,0),"")</f>
        <v>张飞</v>
      </c>
      <c r="AW224" s="35" t="str">
        <f>IFERROR(VLOOKUP(AQ224,CSVCard!$A:$B,2,0),"")</f>
        <v>庞统</v>
      </c>
      <c r="AX224" s="35" t="str">
        <f>IFERROR(VLOOKUP(AR224,CSVCard!$A:$B,2,0),"")</f>
        <v>张星彩</v>
      </c>
      <c r="AY224" s="35" t="str">
        <f>IFERROR(VLOOKUP(AS224,CSVCard!$A:$B,2,0),"")</f>
        <v>黄忠</v>
      </c>
      <c r="AZ224" s="35" t="str">
        <f>IFERROR(VLOOKUP(AT224,CSVCard!$A:$B,2,0),"")</f>
        <v>姜维</v>
      </c>
    </row>
    <row r="225" spans="1:52" ht="14.25" x14ac:dyDescent="0.2">
      <c r="A225">
        <v>1055</v>
      </c>
      <c r="B225">
        <v>1056</v>
      </c>
      <c r="C225">
        <v>1063</v>
      </c>
      <c r="D225">
        <v>5014</v>
      </c>
      <c r="E225">
        <v>5037</v>
      </c>
      <c r="F225">
        <v>2</v>
      </c>
      <c r="H225" s="35" t="str">
        <f>IFERROR(VLOOKUP(A225,CSVCard!$A:$B,2,0),"")</f>
        <v>大乔</v>
      </c>
      <c r="I225" s="35" t="str">
        <f>IFERROR(VLOOKUP(B225,CSVCard!$A:$B,2,0),"")</f>
        <v>小乔</v>
      </c>
      <c r="J225" s="35" t="str">
        <f>IFERROR(VLOOKUP(C225,CSVCard!$A:$B,2,0),"")</f>
        <v>华佗</v>
      </c>
      <c r="K225" s="35" t="str">
        <f>IFERROR(VLOOKUP(D225,CSVCard!$A:$B,2,0),"")</f>
        <v>传承周瑜</v>
      </c>
      <c r="L225" s="35" t="str">
        <f>IFERROR(VLOOKUP(E225,CSVCard!$A:$B,2,0),"")</f>
        <v>传承黄忠</v>
      </c>
      <c r="M225">
        <f t="shared" si="3"/>
        <v>2</v>
      </c>
      <c r="P225" s="38">
        <v>1010</v>
      </c>
      <c r="Q225" s="38">
        <v>1011</v>
      </c>
      <c r="R225" s="38">
        <v>1050</v>
      </c>
      <c r="S225" s="38">
        <v>1056</v>
      </c>
      <c r="T225" s="38">
        <v>5022</v>
      </c>
      <c r="U225" s="38">
        <v>1</v>
      </c>
      <c r="V225" s="35" t="str">
        <f>IFERROR(VLOOKUP(P225,CSVCard!$A:$B,2,0),"")</f>
        <v>关羽</v>
      </c>
      <c r="W225" s="35" t="str">
        <f>IFERROR(VLOOKUP(Q225,CSVCard!$A:$B,2,0),"")</f>
        <v>诸葛亮</v>
      </c>
      <c r="X225" s="35" t="str">
        <f>IFERROR(VLOOKUP(R225,CSVCard!$A:$B,2,0),"")</f>
        <v>姜维</v>
      </c>
      <c r="Y225" s="35" t="str">
        <f>IFERROR(VLOOKUP(S225,CSVCard!$A:$B,2,0),"")</f>
        <v>小乔</v>
      </c>
      <c r="Z225" s="35" t="str">
        <f>IFERROR(VLOOKUP(T225,CSVCard!$A:$B,2,0),"")</f>
        <v>疾风赵云</v>
      </c>
      <c r="AC225" s="39">
        <v>1071</v>
      </c>
      <c r="AD225" s="39">
        <v>1077</v>
      </c>
      <c r="AE225" s="39">
        <v>5005</v>
      </c>
      <c r="AF225" s="39">
        <v>5014</v>
      </c>
      <c r="AG225" s="39">
        <v>5021</v>
      </c>
      <c r="AH225" s="39">
        <v>1</v>
      </c>
      <c r="AI225" s="35" t="str">
        <f>IFERROR(VLOOKUP(AC225,CSVCard!$A:$B,2,0),"")</f>
        <v>孙坚</v>
      </c>
      <c r="AJ225" s="35" t="str">
        <f>IFERROR(VLOOKUP(AD225,CSVCard!$A:$B,2,0),"")</f>
        <v>于吉</v>
      </c>
      <c r="AK225" s="35" t="str">
        <f>IFERROR(VLOOKUP(AE225,CSVCard!$A:$B,2,0),"")</f>
        <v>传承孙权</v>
      </c>
      <c r="AL225" s="35" t="str">
        <f>IFERROR(VLOOKUP(AF225,CSVCard!$A:$B,2,0),"")</f>
        <v>传承周瑜</v>
      </c>
      <c r="AM225" s="35" t="str">
        <f>IFERROR(VLOOKUP(AG225,CSVCard!$A:$B,2,0),"")</f>
        <v>疾风孙尚香</v>
      </c>
      <c r="AN225" s="38"/>
      <c r="AP225" s="39">
        <v>1021</v>
      </c>
      <c r="AQ225" s="39">
        <v>1056</v>
      </c>
      <c r="AR225" s="39">
        <v>1070</v>
      </c>
      <c r="AS225" s="39">
        <v>5030</v>
      </c>
      <c r="AT225" s="39">
        <v>5032</v>
      </c>
      <c r="AU225" s="39">
        <v>1</v>
      </c>
      <c r="AV225" s="35" t="str">
        <f>IFERROR(VLOOKUP(AP225,CSVCard!$A:$B,2,0),"")</f>
        <v>吕蒙</v>
      </c>
      <c r="AW225" s="35" t="str">
        <f>IFERROR(VLOOKUP(AQ225,CSVCard!$A:$B,2,0),"")</f>
        <v>小乔</v>
      </c>
      <c r="AX225" s="35" t="str">
        <f>IFERROR(VLOOKUP(AR225,CSVCard!$A:$B,2,0),"")</f>
        <v>鲍三娘</v>
      </c>
      <c r="AY225" s="35" t="str">
        <f>IFERROR(VLOOKUP(AS225,CSVCard!$A:$B,2,0),"")</f>
        <v>固守周泰</v>
      </c>
      <c r="AZ225" s="35" t="str">
        <f>IFERROR(VLOOKUP(AT225,CSVCard!$A:$B,2,0),"")</f>
        <v>传承孙策</v>
      </c>
    </row>
    <row r="226" spans="1:52" ht="14.25" x14ac:dyDescent="0.2">
      <c r="A226">
        <v>1055</v>
      </c>
      <c r="B226">
        <v>5021</v>
      </c>
      <c r="C226">
        <v>5023</v>
      </c>
      <c r="D226">
        <v>5035</v>
      </c>
      <c r="E226">
        <v>5058</v>
      </c>
      <c r="F226">
        <v>2</v>
      </c>
      <c r="H226" s="35" t="str">
        <f>IFERROR(VLOOKUP(A226,CSVCard!$A:$B,2,0),"")</f>
        <v>大乔</v>
      </c>
      <c r="I226" s="35" t="str">
        <f>IFERROR(VLOOKUP(B226,CSVCard!$A:$B,2,0),"")</f>
        <v>疾风孙尚香</v>
      </c>
      <c r="J226" s="35" t="str">
        <f>IFERROR(VLOOKUP(C226,CSVCard!$A:$B,2,0),"")</f>
        <v>疾风吕姬</v>
      </c>
      <c r="K226" s="35" t="str">
        <f>IFERROR(VLOOKUP(D226,CSVCard!$A:$B,2,0),"")</f>
        <v>传承蔡文姬</v>
      </c>
      <c r="L226" s="35" t="str">
        <f>IFERROR(VLOOKUP(E226,CSVCard!$A:$B,2,0),"")</f>
        <v>贺舞步练师</v>
      </c>
      <c r="M226">
        <f t="shared" si="3"/>
        <v>2</v>
      </c>
      <c r="P226" s="38">
        <v>1022</v>
      </c>
      <c r="Q226" s="38">
        <v>1032</v>
      </c>
      <c r="R226" s="38">
        <v>1047</v>
      </c>
      <c r="S226" s="38">
        <v>5016</v>
      </c>
      <c r="T226" s="38">
        <v>5024</v>
      </c>
      <c r="U226" s="38">
        <v>1</v>
      </c>
      <c r="V226" s="35" t="str">
        <f>IFERROR(VLOOKUP(P226,CSVCard!$A:$B,2,0),"")</f>
        <v>吕布</v>
      </c>
      <c r="W226" s="35" t="str">
        <f>IFERROR(VLOOKUP(Q226,CSVCard!$A:$B,2,0),"")</f>
        <v>张郃</v>
      </c>
      <c r="X226" s="35" t="str">
        <f>IFERROR(VLOOKUP(R226,CSVCard!$A:$B,2,0),"")</f>
        <v>张辽</v>
      </c>
      <c r="Y226" s="35" t="str">
        <f>IFERROR(VLOOKUP(S226,CSVCard!$A:$B,2,0),"")</f>
        <v>传承董卓</v>
      </c>
      <c r="Z226" s="35" t="str">
        <f>IFERROR(VLOOKUP(T226,CSVCard!$A:$B,2,0),"")</f>
        <v>疾风马超</v>
      </c>
      <c r="AC226" s="39">
        <v>1011</v>
      </c>
      <c r="AD226" s="39">
        <v>1056</v>
      </c>
      <c r="AE226" s="39">
        <v>5003</v>
      </c>
      <c r="AF226" s="39">
        <v>5029</v>
      </c>
      <c r="AG226" s="39">
        <v>5035</v>
      </c>
      <c r="AH226" s="39">
        <v>1</v>
      </c>
      <c r="AI226" s="35" t="str">
        <f>IFERROR(VLOOKUP(AC226,CSVCard!$A:$B,2,0),"")</f>
        <v>诸葛亮</v>
      </c>
      <c r="AJ226" s="35" t="str">
        <f>IFERROR(VLOOKUP(AD226,CSVCard!$A:$B,2,0),"")</f>
        <v>小乔</v>
      </c>
      <c r="AK226" s="35" t="str">
        <f>IFERROR(VLOOKUP(AE226,CSVCard!$A:$B,2,0),"")</f>
        <v>传承刘备</v>
      </c>
      <c r="AL226" s="35" t="str">
        <f>IFERROR(VLOOKUP(AF226,CSVCard!$A:$B,2,0),"")</f>
        <v>固守祝融</v>
      </c>
      <c r="AM226" s="35" t="str">
        <f>IFERROR(VLOOKUP(AG226,CSVCard!$A:$B,2,0),"")</f>
        <v>传承蔡文姬</v>
      </c>
      <c r="AN226" s="38"/>
      <c r="AP226" s="39">
        <v>1005</v>
      </c>
      <c r="AQ226" s="39">
        <v>1028</v>
      </c>
      <c r="AR226" s="39">
        <v>1055</v>
      </c>
      <c r="AS226" s="39">
        <v>1056</v>
      </c>
      <c r="AT226" s="39">
        <v>1062</v>
      </c>
      <c r="AU226" s="39">
        <v>1</v>
      </c>
      <c r="AV226" s="35" t="str">
        <f>IFERROR(VLOOKUP(AP226,CSVCard!$A:$B,2,0),"")</f>
        <v>曹仁</v>
      </c>
      <c r="AW226" s="35" t="str">
        <f>IFERROR(VLOOKUP(AQ226,CSVCard!$A:$B,2,0),"")</f>
        <v>左慈</v>
      </c>
      <c r="AX226" s="35" t="str">
        <f>IFERROR(VLOOKUP(AR226,CSVCard!$A:$B,2,0),"")</f>
        <v>大乔</v>
      </c>
      <c r="AY226" s="35" t="str">
        <f>IFERROR(VLOOKUP(AS226,CSVCard!$A:$B,2,0),"")</f>
        <v>小乔</v>
      </c>
      <c r="AZ226" s="35" t="str">
        <f>IFERROR(VLOOKUP(AT226,CSVCard!$A:$B,2,0),"")</f>
        <v>蔡文姬</v>
      </c>
    </row>
    <row r="227" spans="1:52" ht="14.25" x14ac:dyDescent="0.2">
      <c r="A227">
        <v>5003</v>
      </c>
      <c r="B227">
        <v>5004</v>
      </c>
      <c r="C227">
        <v>5012</v>
      </c>
      <c r="D227">
        <v>5018</v>
      </c>
      <c r="E227">
        <v>5024</v>
      </c>
      <c r="F227">
        <v>2</v>
      </c>
      <c r="H227" s="35" t="str">
        <f>IFERROR(VLOOKUP(A227,CSVCard!$A:$B,2,0),"")</f>
        <v>传承刘备</v>
      </c>
      <c r="I227" s="35" t="str">
        <f>IFERROR(VLOOKUP(B227,CSVCard!$A:$B,2,0),"")</f>
        <v>传承关羽</v>
      </c>
      <c r="J227" s="35" t="str">
        <f>IFERROR(VLOOKUP(C227,CSVCard!$A:$B,2,0),"")</f>
        <v>传承赵云</v>
      </c>
      <c r="K227" s="35" t="str">
        <f>IFERROR(VLOOKUP(D227,CSVCard!$A:$B,2,0),"")</f>
        <v>传承魏延</v>
      </c>
      <c r="L227" s="35" t="str">
        <f>IFERROR(VLOOKUP(E227,CSVCard!$A:$B,2,0),"")</f>
        <v>疾风马超</v>
      </c>
      <c r="M227">
        <f t="shared" si="3"/>
        <v>2</v>
      </c>
      <c r="P227" s="38">
        <v>1022</v>
      </c>
      <c r="Q227" s="38">
        <v>1023</v>
      </c>
      <c r="R227" s="38">
        <v>5023</v>
      </c>
      <c r="S227" s="38">
        <v>5024</v>
      </c>
      <c r="T227" s="38">
        <v>5027</v>
      </c>
      <c r="U227" s="38">
        <v>1</v>
      </c>
      <c r="V227" s="35" t="str">
        <f>IFERROR(VLOOKUP(P227,CSVCard!$A:$B,2,0),"")</f>
        <v>吕布</v>
      </c>
      <c r="W227" s="35" t="str">
        <f>IFERROR(VLOOKUP(Q227,CSVCard!$A:$B,2,0),"")</f>
        <v>董卓</v>
      </c>
      <c r="X227" s="35" t="str">
        <f>IFERROR(VLOOKUP(R227,CSVCard!$A:$B,2,0),"")</f>
        <v>疾风吕姬</v>
      </c>
      <c r="Y227" s="35" t="str">
        <f>IFERROR(VLOOKUP(S227,CSVCard!$A:$B,2,0),"")</f>
        <v>疾风马超</v>
      </c>
      <c r="Z227" s="35" t="str">
        <f>IFERROR(VLOOKUP(T227,CSVCard!$A:$B,2,0),"")</f>
        <v>疾风张辽</v>
      </c>
      <c r="AC227" s="39">
        <v>1016</v>
      </c>
      <c r="AD227" s="39">
        <v>1020</v>
      </c>
      <c r="AE227" s="39">
        <v>1021</v>
      </c>
      <c r="AF227" s="39">
        <v>1056</v>
      </c>
      <c r="AG227" s="39">
        <v>5021</v>
      </c>
      <c r="AH227" s="39">
        <v>1</v>
      </c>
      <c r="AI227" s="35" t="str">
        <f>IFERROR(VLOOKUP(AC227,CSVCard!$A:$B,2,0),"")</f>
        <v>周瑜</v>
      </c>
      <c r="AJ227" s="35" t="str">
        <f>IFERROR(VLOOKUP(AD227,CSVCard!$A:$B,2,0),"")</f>
        <v>太史慈</v>
      </c>
      <c r="AK227" s="35" t="str">
        <f>IFERROR(VLOOKUP(AE227,CSVCard!$A:$B,2,0),"")</f>
        <v>吕蒙</v>
      </c>
      <c r="AL227" s="35" t="str">
        <f>IFERROR(VLOOKUP(AF227,CSVCard!$A:$B,2,0),"")</f>
        <v>小乔</v>
      </c>
      <c r="AM227" s="35" t="str">
        <f>IFERROR(VLOOKUP(AG227,CSVCard!$A:$B,2,0),"")</f>
        <v>疾风孙尚香</v>
      </c>
      <c r="AN227" s="38"/>
      <c r="AP227" s="39">
        <v>5021</v>
      </c>
      <c r="AQ227" s="39">
        <v>5024</v>
      </c>
      <c r="AR227" s="39">
        <v>5029</v>
      </c>
      <c r="AS227" s="39">
        <v>5035</v>
      </c>
      <c r="AT227" s="39">
        <v>5058</v>
      </c>
      <c r="AU227" s="39">
        <v>1</v>
      </c>
      <c r="AV227" s="35" t="str">
        <f>IFERROR(VLOOKUP(AP227,CSVCard!$A:$B,2,0),"")</f>
        <v>疾风孙尚香</v>
      </c>
      <c r="AW227" s="35" t="str">
        <f>IFERROR(VLOOKUP(AQ227,CSVCard!$A:$B,2,0),"")</f>
        <v>疾风马超</v>
      </c>
      <c r="AX227" s="35" t="str">
        <f>IFERROR(VLOOKUP(AR227,CSVCard!$A:$B,2,0),"")</f>
        <v>固守祝融</v>
      </c>
      <c r="AY227" s="35" t="str">
        <f>IFERROR(VLOOKUP(AS227,CSVCard!$A:$B,2,0),"")</f>
        <v>传承蔡文姬</v>
      </c>
      <c r="AZ227" s="35" t="str">
        <f>IFERROR(VLOOKUP(AT227,CSVCard!$A:$B,2,0),"")</f>
        <v>贺舞步练师</v>
      </c>
    </row>
    <row r="228" spans="1:52" ht="14.25" x14ac:dyDescent="0.2">
      <c r="A228">
        <v>1056</v>
      </c>
      <c r="B228">
        <v>5014</v>
      </c>
      <c r="C228">
        <v>5021</v>
      </c>
      <c r="D228">
        <v>5029</v>
      </c>
      <c r="E228">
        <v>5035</v>
      </c>
      <c r="F228">
        <v>2</v>
      </c>
      <c r="H228" s="35" t="str">
        <f>IFERROR(VLOOKUP(A228,CSVCard!$A:$B,2,0),"")</f>
        <v>小乔</v>
      </c>
      <c r="I228" s="35" t="str">
        <f>IFERROR(VLOOKUP(B228,CSVCard!$A:$B,2,0),"")</f>
        <v>传承周瑜</v>
      </c>
      <c r="J228" s="35" t="str">
        <f>IFERROR(VLOOKUP(C228,CSVCard!$A:$B,2,0),"")</f>
        <v>疾风孙尚香</v>
      </c>
      <c r="K228" s="35" t="str">
        <f>IFERROR(VLOOKUP(D228,CSVCard!$A:$B,2,0),"")</f>
        <v>固守祝融</v>
      </c>
      <c r="L228" s="35" t="str">
        <f>IFERROR(VLOOKUP(E228,CSVCard!$A:$B,2,0),"")</f>
        <v>传承蔡文姬</v>
      </c>
      <c r="M228">
        <f t="shared" si="3"/>
        <v>2</v>
      </c>
      <c r="P228" s="38">
        <v>1004</v>
      </c>
      <c r="Q228" s="38">
        <v>1048</v>
      </c>
      <c r="R228" s="38">
        <v>1056</v>
      </c>
      <c r="S228" s="38">
        <v>5010</v>
      </c>
      <c r="T228" s="38">
        <v>5034</v>
      </c>
      <c r="U228" s="38">
        <v>1</v>
      </c>
      <c r="V228" s="35" t="str">
        <f>IFERROR(VLOOKUP(P228,CSVCard!$A:$B,2,0),"")</f>
        <v>郭嘉</v>
      </c>
      <c r="W228" s="35" t="str">
        <f>IFERROR(VLOOKUP(Q228,CSVCard!$A:$B,2,0),"")</f>
        <v>卞夫人</v>
      </c>
      <c r="X228" s="35" t="str">
        <f>IFERROR(VLOOKUP(R228,CSVCard!$A:$B,2,0),"")</f>
        <v>小乔</v>
      </c>
      <c r="Y228" s="35" t="str">
        <f>IFERROR(VLOOKUP(S228,CSVCard!$A:$B,2,0),"")</f>
        <v>传承司马懿</v>
      </c>
      <c r="Z228" s="35" t="str">
        <f>IFERROR(VLOOKUP(T228,CSVCard!$A:$B,2,0),"")</f>
        <v>传承曹丕</v>
      </c>
      <c r="AC228" s="39">
        <v>1018</v>
      </c>
      <c r="AD228" s="39">
        <v>1040</v>
      </c>
      <c r="AE228" s="39">
        <v>1055</v>
      </c>
      <c r="AF228" s="39">
        <v>5058</v>
      </c>
      <c r="AG228" s="39">
        <v>5058</v>
      </c>
      <c r="AH228" s="39">
        <v>1</v>
      </c>
      <c r="AI228" s="35" t="str">
        <f>IFERROR(VLOOKUP(AC228,CSVCard!$A:$B,2,0),"")</f>
        <v>孙尚香</v>
      </c>
      <c r="AJ228" s="35" t="str">
        <f>IFERROR(VLOOKUP(AD228,CSVCard!$A:$B,2,0),"")</f>
        <v>马云禄</v>
      </c>
      <c r="AK228" s="35" t="str">
        <f>IFERROR(VLOOKUP(AE228,CSVCard!$A:$B,2,0),"")</f>
        <v>大乔</v>
      </c>
      <c r="AL228" s="35" t="str">
        <f>IFERROR(VLOOKUP(AF228,CSVCard!$A:$B,2,0),"")</f>
        <v>贺舞步练师</v>
      </c>
      <c r="AM228" s="35" t="str">
        <f>IFERROR(VLOOKUP(AG228,CSVCard!$A:$B,2,0),"")</f>
        <v>贺舞步练师</v>
      </c>
      <c r="AN228" s="38"/>
      <c r="AP228" s="39">
        <v>1009</v>
      </c>
      <c r="AQ228" s="39">
        <v>1055</v>
      </c>
      <c r="AR228" s="39">
        <v>1062</v>
      </c>
      <c r="AS228" s="39">
        <v>1064</v>
      </c>
      <c r="AT228" s="39">
        <v>2016</v>
      </c>
      <c r="AU228" s="39">
        <v>1</v>
      </c>
      <c r="AV228" s="35" t="str">
        <f>IFERROR(VLOOKUP(AP228,CSVCard!$A:$B,2,0),"")</f>
        <v>张飞</v>
      </c>
      <c r="AW228" s="35" t="str">
        <f>IFERROR(VLOOKUP(AQ228,CSVCard!$A:$B,2,0),"")</f>
        <v>大乔</v>
      </c>
      <c r="AX228" s="35" t="str">
        <f>IFERROR(VLOOKUP(AR228,CSVCard!$A:$B,2,0),"")</f>
        <v>蔡文姬</v>
      </c>
      <c r="AY228" s="35" t="str">
        <f>IFERROR(VLOOKUP(AS228,CSVCard!$A:$B,2,0),"")</f>
        <v>萝莉貂蝉</v>
      </c>
      <c r="AZ228" s="35" t="str">
        <f>IFERROR(VLOOKUP(AT228,CSVCard!$A:$B,2,0),"")</f>
        <v>马良</v>
      </c>
    </row>
    <row r="229" spans="1:52" ht="14.25" x14ac:dyDescent="0.2">
      <c r="A229">
        <v>1045</v>
      </c>
      <c r="B229">
        <v>1055</v>
      </c>
      <c r="C229">
        <v>5021</v>
      </c>
      <c r="D229">
        <v>5029</v>
      </c>
      <c r="E229">
        <v>5030</v>
      </c>
      <c r="F229">
        <v>2</v>
      </c>
      <c r="H229" s="35" t="str">
        <f>IFERROR(VLOOKUP(A229,CSVCard!$A:$B,2,0),"")</f>
        <v>黄忠</v>
      </c>
      <c r="I229" s="35" t="str">
        <f>IFERROR(VLOOKUP(B229,CSVCard!$A:$B,2,0),"")</f>
        <v>大乔</v>
      </c>
      <c r="J229" s="35" t="str">
        <f>IFERROR(VLOOKUP(C229,CSVCard!$A:$B,2,0),"")</f>
        <v>疾风孙尚香</v>
      </c>
      <c r="K229" s="35" t="str">
        <f>IFERROR(VLOOKUP(D229,CSVCard!$A:$B,2,0),"")</f>
        <v>固守祝融</v>
      </c>
      <c r="L229" s="35" t="str">
        <f>IFERROR(VLOOKUP(E229,CSVCard!$A:$B,2,0),"")</f>
        <v>固守周泰</v>
      </c>
      <c r="M229">
        <f t="shared" si="3"/>
        <v>2</v>
      </c>
      <c r="P229" s="38">
        <v>1001</v>
      </c>
      <c r="Q229" s="38">
        <v>1002</v>
      </c>
      <c r="R229" s="38">
        <v>1048</v>
      </c>
      <c r="S229" s="38">
        <v>1056</v>
      </c>
      <c r="T229" s="38">
        <v>5036</v>
      </c>
      <c r="U229" s="38">
        <v>1</v>
      </c>
      <c r="V229" s="35" t="str">
        <f>IFERROR(VLOOKUP(P229,CSVCard!$A:$B,2,0),"")</f>
        <v>曹操</v>
      </c>
      <c r="W229" s="35" t="str">
        <f>IFERROR(VLOOKUP(Q229,CSVCard!$A:$B,2,0),"")</f>
        <v>司马懿</v>
      </c>
      <c r="X229" s="35" t="str">
        <f>IFERROR(VLOOKUP(R229,CSVCard!$A:$B,2,0),"")</f>
        <v>卞夫人</v>
      </c>
      <c r="Y229" s="35" t="str">
        <f>IFERROR(VLOOKUP(S229,CSVCard!$A:$B,2,0),"")</f>
        <v>小乔</v>
      </c>
      <c r="Z229" s="35" t="str">
        <f>IFERROR(VLOOKUP(T229,CSVCard!$A:$B,2,0),"")</f>
        <v>传承郭嘉</v>
      </c>
      <c r="AC229" s="39">
        <v>1012</v>
      </c>
      <c r="AD229" s="39">
        <v>1056</v>
      </c>
      <c r="AE229" s="39">
        <v>5013</v>
      </c>
      <c r="AF229" s="39">
        <v>5029</v>
      </c>
      <c r="AG229" s="39">
        <v>5037</v>
      </c>
      <c r="AH229" s="39">
        <v>1</v>
      </c>
      <c r="AI229" s="35" t="str">
        <f>IFERROR(VLOOKUP(AC229,CSVCard!$A:$B,2,0),"")</f>
        <v>黄月英</v>
      </c>
      <c r="AJ229" s="35" t="str">
        <f>IFERROR(VLOOKUP(AD229,CSVCard!$A:$B,2,0),"")</f>
        <v>小乔</v>
      </c>
      <c r="AK229" s="35" t="str">
        <f>IFERROR(VLOOKUP(AE229,CSVCard!$A:$B,2,0),"")</f>
        <v>传承诸葛亮</v>
      </c>
      <c r="AL229" s="35" t="str">
        <f>IFERROR(VLOOKUP(AF229,CSVCard!$A:$B,2,0),"")</f>
        <v>固守祝融</v>
      </c>
      <c r="AM229" s="35" t="str">
        <f>IFERROR(VLOOKUP(AG229,CSVCard!$A:$B,2,0),"")</f>
        <v>传承黄忠</v>
      </c>
      <c r="AN229" s="38"/>
      <c r="AP229" s="39">
        <v>1002</v>
      </c>
      <c r="AQ229" s="39">
        <v>5011</v>
      </c>
      <c r="AU229" s="39">
        <v>1</v>
      </c>
      <c r="AV229" s="35" t="str">
        <f>IFERROR(VLOOKUP(AP229,CSVCard!$A:$B,2,0),"")</f>
        <v>司马懿</v>
      </c>
      <c r="AW229" s="35" t="str">
        <f>IFERROR(VLOOKUP(AQ229,CSVCard!$A:$B,2,0),"")</f>
        <v>传承张辽</v>
      </c>
      <c r="AX229" s="35" t="str">
        <f>IFERROR(VLOOKUP(AR229,CSVCard!$A:$B,2,0),"")</f>
        <v/>
      </c>
      <c r="AY229" s="35" t="str">
        <f>IFERROR(VLOOKUP(AS229,CSVCard!$A:$B,2,0),"")</f>
        <v/>
      </c>
      <c r="AZ229" s="35" t="str">
        <f>IFERROR(VLOOKUP(AT229,CSVCard!$A:$B,2,0),"")</f>
        <v/>
      </c>
    </row>
    <row r="230" spans="1:52" ht="14.25" x14ac:dyDescent="0.2">
      <c r="A230">
        <v>1016</v>
      </c>
      <c r="B230">
        <v>1055</v>
      </c>
      <c r="C230">
        <v>5021</v>
      </c>
      <c r="D230">
        <v>5029</v>
      </c>
      <c r="E230">
        <v>5035</v>
      </c>
      <c r="F230">
        <v>2</v>
      </c>
      <c r="H230" s="35" t="str">
        <f>IFERROR(VLOOKUP(A230,CSVCard!$A:$B,2,0),"")</f>
        <v>周瑜</v>
      </c>
      <c r="I230" s="35" t="str">
        <f>IFERROR(VLOOKUP(B230,CSVCard!$A:$B,2,0),"")</f>
        <v>大乔</v>
      </c>
      <c r="J230" s="35" t="str">
        <f>IFERROR(VLOOKUP(C230,CSVCard!$A:$B,2,0),"")</f>
        <v>疾风孙尚香</v>
      </c>
      <c r="K230" s="35" t="str">
        <f>IFERROR(VLOOKUP(D230,CSVCard!$A:$B,2,0),"")</f>
        <v>固守祝融</v>
      </c>
      <c r="L230" s="35" t="str">
        <f>IFERROR(VLOOKUP(E230,CSVCard!$A:$B,2,0),"")</f>
        <v>传承蔡文姬</v>
      </c>
      <c r="M230">
        <f t="shared" si="3"/>
        <v>2</v>
      </c>
      <c r="P230" s="38">
        <v>1016</v>
      </c>
      <c r="Q230" s="38">
        <v>1020</v>
      </c>
      <c r="R230" s="38">
        <v>1025</v>
      </c>
      <c r="S230" s="38">
        <v>1058</v>
      </c>
      <c r="T230" s="38">
        <v>1068</v>
      </c>
      <c r="U230" s="38">
        <v>1</v>
      </c>
      <c r="V230" s="35" t="str">
        <f>IFERROR(VLOOKUP(P230,CSVCard!$A:$B,2,0),"")</f>
        <v>周瑜</v>
      </c>
      <c r="W230" s="35" t="str">
        <f>IFERROR(VLOOKUP(Q230,CSVCard!$A:$B,2,0),"")</f>
        <v>太史慈</v>
      </c>
      <c r="X230" s="35" t="str">
        <f>IFERROR(VLOOKUP(R230,CSVCard!$A:$B,2,0),"")</f>
        <v>张角</v>
      </c>
      <c r="Y230" s="35" t="str">
        <f>IFERROR(VLOOKUP(S230,CSVCard!$A:$B,2,0),"")</f>
        <v>袁绍</v>
      </c>
      <c r="Z230" s="35" t="str">
        <f>IFERROR(VLOOKUP(T230,CSVCard!$A:$B,2,0),"")</f>
        <v>黄盖</v>
      </c>
      <c r="AC230" s="39">
        <v>1008</v>
      </c>
      <c r="AD230" s="39">
        <v>1014</v>
      </c>
      <c r="AE230" s="39">
        <v>1016</v>
      </c>
      <c r="AF230" s="39">
        <v>1033</v>
      </c>
      <c r="AG230" s="39">
        <v>1046</v>
      </c>
      <c r="AH230" s="39">
        <v>1</v>
      </c>
      <c r="AI230" s="35" t="str">
        <f>IFERROR(VLOOKUP(AC230,CSVCard!$A:$B,2,0),"")</f>
        <v>刘备</v>
      </c>
      <c r="AJ230" s="35" t="str">
        <f>IFERROR(VLOOKUP(AD230,CSVCard!$A:$B,2,0),"")</f>
        <v>马超</v>
      </c>
      <c r="AK230" s="35" t="str">
        <f>IFERROR(VLOOKUP(AE230,CSVCard!$A:$B,2,0),"")</f>
        <v>周瑜</v>
      </c>
      <c r="AL230" s="35" t="str">
        <f>IFERROR(VLOOKUP(AF230,CSVCard!$A:$B,2,0),"")</f>
        <v>庞统</v>
      </c>
      <c r="AM230" s="35" t="str">
        <f>IFERROR(VLOOKUP(AG230,CSVCard!$A:$B,2,0),"")</f>
        <v>吴夫人</v>
      </c>
      <c r="AN230" s="38"/>
      <c r="AP230" s="39">
        <v>1001</v>
      </c>
      <c r="AQ230" s="39">
        <v>1003</v>
      </c>
      <c r="AR230" s="39">
        <v>1032</v>
      </c>
      <c r="AS230" s="39">
        <v>5024</v>
      </c>
      <c r="AT230" s="39">
        <v>5034</v>
      </c>
      <c r="AU230" s="39">
        <v>1</v>
      </c>
      <c r="AV230" s="35" t="str">
        <f>IFERROR(VLOOKUP(AP230,CSVCard!$A:$B,2,0),"")</f>
        <v>曹操</v>
      </c>
      <c r="AW230" s="35" t="str">
        <f>IFERROR(VLOOKUP(AQ230,CSVCard!$A:$B,2,0),"")</f>
        <v>夏侯惇</v>
      </c>
      <c r="AX230" s="35" t="str">
        <f>IFERROR(VLOOKUP(AR230,CSVCard!$A:$B,2,0),"")</f>
        <v>张郃</v>
      </c>
      <c r="AY230" s="35" t="str">
        <f>IFERROR(VLOOKUP(AS230,CSVCard!$A:$B,2,0),"")</f>
        <v>疾风马超</v>
      </c>
      <c r="AZ230" s="35" t="str">
        <f>IFERROR(VLOOKUP(AT230,CSVCard!$A:$B,2,0),"")</f>
        <v>传承曹丕</v>
      </c>
    </row>
    <row r="231" spans="1:52" ht="14.25" x14ac:dyDescent="0.2">
      <c r="A231">
        <v>1005</v>
      </c>
      <c r="B231">
        <v>1006</v>
      </c>
      <c r="C231">
        <v>1030</v>
      </c>
      <c r="D231">
        <v>1054</v>
      </c>
      <c r="E231">
        <v>1055</v>
      </c>
      <c r="F231">
        <v>2</v>
      </c>
      <c r="H231" s="35" t="str">
        <f>IFERROR(VLOOKUP(A231,CSVCard!$A:$B,2,0),"")</f>
        <v>曹仁</v>
      </c>
      <c r="I231" s="35" t="str">
        <f>IFERROR(VLOOKUP(B231,CSVCard!$A:$B,2,0),"")</f>
        <v>曹丕</v>
      </c>
      <c r="J231" s="35" t="str">
        <f>IFERROR(VLOOKUP(C231,CSVCard!$A:$B,2,0),"")</f>
        <v>吕姬</v>
      </c>
      <c r="K231" s="35" t="str">
        <f>IFERROR(VLOOKUP(D231,CSVCard!$A:$B,2,0),"")</f>
        <v>凌统</v>
      </c>
      <c r="L231" s="35" t="str">
        <f>IFERROR(VLOOKUP(E231,CSVCard!$A:$B,2,0),"")</f>
        <v>大乔</v>
      </c>
      <c r="M231">
        <f t="shared" si="3"/>
        <v>2</v>
      </c>
      <c r="P231" s="38">
        <v>1032</v>
      </c>
      <c r="Q231" s="38">
        <v>5011</v>
      </c>
      <c r="R231" s="38">
        <v>5016</v>
      </c>
      <c r="S231" s="38">
        <v>5023</v>
      </c>
      <c r="T231" s="38">
        <v>5024</v>
      </c>
      <c r="U231" s="38">
        <v>1</v>
      </c>
      <c r="V231" s="35" t="str">
        <f>IFERROR(VLOOKUP(P231,CSVCard!$A:$B,2,0),"")</f>
        <v>张郃</v>
      </c>
      <c r="W231" s="35" t="str">
        <f>IFERROR(VLOOKUP(Q231,CSVCard!$A:$B,2,0),"")</f>
        <v>传承张辽</v>
      </c>
      <c r="X231" s="35" t="str">
        <f>IFERROR(VLOOKUP(R231,CSVCard!$A:$B,2,0),"")</f>
        <v>传承董卓</v>
      </c>
      <c r="Y231" s="35" t="str">
        <f>IFERROR(VLOOKUP(S231,CSVCard!$A:$B,2,0),"")</f>
        <v>疾风吕姬</v>
      </c>
      <c r="Z231" s="35" t="str">
        <f>IFERROR(VLOOKUP(T231,CSVCard!$A:$B,2,0),"")</f>
        <v>疾风马超</v>
      </c>
      <c r="AC231" s="39">
        <v>1003</v>
      </c>
      <c r="AD231" s="39">
        <v>1022</v>
      </c>
      <c r="AE231" s="39">
        <v>5011</v>
      </c>
      <c r="AF231" s="39">
        <v>5016</v>
      </c>
      <c r="AG231" s="39">
        <v>5023</v>
      </c>
      <c r="AH231" s="39">
        <v>1</v>
      </c>
      <c r="AI231" s="35" t="str">
        <f>IFERROR(VLOOKUP(AC231,CSVCard!$A:$B,2,0),"")</f>
        <v>夏侯惇</v>
      </c>
      <c r="AJ231" s="35" t="str">
        <f>IFERROR(VLOOKUP(AD231,CSVCard!$A:$B,2,0),"")</f>
        <v>吕布</v>
      </c>
      <c r="AK231" s="35" t="str">
        <f>IFERROR(VLOOKUP(AE231,CSVCard!$A:$B,2,0),"")</f>
        <v>传承张辽</v>
      </c>
      <c r="AL231" s="35" t="str">
        <f>IFERROR(VLOOKUP(AF231,CSVCard!$A:$B,2,0),"")</f>
        <v>传承董卓</v>
      </c>
      <c r="AM231" s="35" t="str">
        <f>IFERROR(VLOOKUP(AG231,CSVCard!$A:$B,2,0),"")</f>
        <v>疾风吕姬</v>
      </c>
      <c r="AN231" s="38"/>
      <c r="AP231" s="39">
        <v>1013</v>
      </c>
      <c r="AQ231" s="39">
        <v>1018</v>
      </c>
      <c r="AR231" s="39">
        <v>1055</v>
      </c>
      <c r="AS231" s="39">
        <v>1063</v>
      </c>
      <c r="AT231" s="39">
        <v>5035</v>
      </c>
      <c r="AU231" s="39">
        <v>1</v>
      </c>
      <c r="AV231" s="35" t="str">
        <f>IFERROR(VLOOKUP(AP231,CSVCard!$A:$B,2,0),"")</f>
        <v>赵云</v>
      </c>
      <c r="AW231" s="35" t="str">
        <f>IFERROR(VLOOKUP(AQ231,CSVCard!$A:$B,2,0),"")</f>
        <v>孙尚香</v>
      </c>
      <c r="AX231" s="35" t="str">
        <f>IFERROR(VLOOKUP(AR231,CSVCard!$A:$B,2,0),"")</f>
        <v>大乔</v>
      </c>
      <c r="AY231" s="35" t="str">
        <f>IFERROR(VLOOKUP(AS231,CSVCard!$A:$B,2,0),"")</f>
        <v>华佗</v>
      </c>
      <c r="AZ231" s="35" t="str">
        <f>IFERROR(VLOOKUP(AT231,CSVCard!$A:$B,2,0),"")</f>
        <v>传承蔡文姬</v>
      </c>
    </row>
    <row r="232" spans="1:52" ht="14.25" x14ac:dyDescent="0.2">
      <c r="A232">
        <v>1003</v>
      </c>
      <c r="B232">
        <v>1023</v>
      </c>
      <c r="C232">
        <v>5011</v>
      </c>
      <c r="D232">
        <v>5023</v>
      </c>
      <c r="E232">
        <v>5024</v>
      </c>
      <c r="F232">
        <v>2</v>
      </c>
      <c r="H232" s="35" t="str">
        <f>IFERROR(VLOOKUP(A232,CSVCard!$A:$B,2,0),"")</f>
        <v>夏侯惇</v>
      </c>
      <c r="I232" s="35" t="str">
        <f>IFERROR(VLOOKUP(B232,CSVCard!$A:$B,2,0),"")</f>
        <v>董卓</v>
      </c>
      <c r="J232" s="35" t="str">
        <f>IFERROR(VLOOKUP(C232,CSVCard!$A:$B,2,0),"")</f>
        <v>传承张辽</v>
      </c>
      <c r="K232" s="35" t="str">
        <f>IFERROR(VLOOKUP(D232,CSVCard!$A:$B,2,0),"")</f>
        <v>疾风吕姬</v>
      </c>
      <c r="L232" s="35" t="str">
        <f>IFERROR(VLOOKUP(E232,CSVCard!$A:$B,2,0),"")</f>
        <v>疾风马超</v>
      </c>
      <c r="M232">
        <f t="shared" si="3"/>
        <v>2</v>
      </c>
      <c r="P232" s="38">
        <v>1002</v>
      </c>
      <c r="Q232" s="38">
        <v>1004</v>
      </c>
      <c r="R232" s="38">
        <v>1007</v>
      </c>
      <c r="S232" s="38">
        <v>1039</v>
      </c>
      <c r="T232" s="38">
        <v>1048</v>
      </c>
      <c r="U232" s="38">
        <v>1</v>
      </c>
      <c r="V232" s="35" t="str">
        <f>IFERROR(VLOOKUP(P232,CSVCard!$A:$B,2,0),"")</f>
        <v>司马懿</v>
      </c>
      <c r="W232" s="35" t="str">
        <f>IFERROR(VLOOKUP(Q232,CSVCard!$A:$B,2,0),"")</f>
        <v>郭嘉</v>
      </c>
      <c r="X232" s="35" t="str">
        <f>IFERROR(VLOOKUP(R232,CSVCard!$A:$B,2,0),"")</f>
        <v>甄姬</v>
      </c>
      <c r="Y232" s="35" t="str">
        <f>IFERROR(VLOOKUP(S232,CSVCard!$A:$B,2,0),"")</f>
        <v>曹洪</v>
      </c>
      <c r="Z232" s="35" t="str">
        <f>IFERROR(VLOOKUP(T232,CSVCard!$A:$B,2,0),"")</f>
        <v>卞夫人</v>
      </c>
      <c r="AC232" s="39">
        <v>1022</v>
      </c>
      <c r="AD232" s="39">
        <v>5011</v>
      </c>
      <c r="AE232" s="39">
        <v>5023</v>
      </c>
      <c r="AF232" s="39">
        <v>5024</v>
      </c>
      <c r="AG232" s="39">
        <v>5034</v>
      </c>
      <c r="AH232" s="39">
        <v>1</v>
      </c>
      <c r="AI232" s="35" t="str">
        <f>IFERROR(VLOOKUP(AC232,CSVCard!$A:$B,2,0),"")</f>
        <v>吕布</v>
      </c>
      <c r="AJ232" s="35" t="str">
        <f>IFERROR(VLOOKUP(AD232,CSVCard!$A:$B,2,0),"")</f>
        <v>传承张辽</v>
      </c>
      <c r="AK232" s="35" t="str">
        <f>IFERROR(VLOOKUP(AE232,CSVCard!$A:$B,2,0),"")</f>
        <v>疾风吕姬</v>
      </c>
      <c r="AL232" s="35" t="str">
        <f>IFERROR(VLOOKUP(AF232,CSVCard!$A:$B,2,0),"")</f>
        <v>疾风马超</v>
      </c>
      <c r="AM232" s="35" t="str">
        <f>IFERROR(VLOOKUP(AG232,CSVCard!$A:$B,2,0),"")</f>
        <v>传承曹丕</v>
      </c>
      <c r="AN232" s="38"/>
      <c r="AP232" s="39">
        <v>1003</v>
      </c>
      <c r="AQ232" s="39">
        <v>1014</v>
      </c>
      <c r="AR232" s="39">
        <v>1022</v>
      </c>
      <c r="AS232" s="39">
        <v>1032</v>
      </c>
      <c r="AT232" s="39">
        <v>5011</v>
      </c>
      <c r="AU232" s="39">
        <v>1</v>
      </c>
      <c r="AV232" s="35" t="str">
        <f>IFERROR(VLOOKUP(AP232,CSVCard!$A:$B,2,0),"")</f>
        <v>夏侯惇</v>
      </c>
      <c r="AW232" s="35" t="str">
        <f>IFERROR(VLOOKUP(AQ232,CSVCard!$A:$B,2,0),"")</f>
        <v>马超</v>
      </c>
      <c r="AX232" s="35" t="str">
        <f>IFERROR(VLOOKUP(AR232,CSVCard!$A:$B,2,0),"")</f>
        <v>吕布</v>
      </c>
      <c r="AY232" s="35" t="str">
        <f>IFERROR(VLOOKUP(AS232,CSVCard!$A:$B,2,0),"")</f>
        <v>张郃</v>
      </c>
      <c r="AZ232" s="35" t="str">
        <f>IFERROR(VLOOKUP(AT232,CSVCard!$A:$B,2,0),"")</f>
        <v>传承张辽</v>
      </c>
    </row>
    <row r="233" spans="1:52" ht="14.25" x14ac:dyDescent="0.2">
      <c r="A233">
        <v>1016</v>
      </c>
      <c r="B233">
        <v>5021</v>
      </c>
      <c r="C233">
        <v>5030</v>
      </c>
      <c r="D233">
        <v>5032</v>
      </c>
      <c r="E233">
        <v>5035</v>
      </c>
      <c r="F233">
        <v>2</v>
      </c>
      <c r="H233" s="35" t="str">
        <f>IFERROR(VLOOKUP(A233,CSVCard!$A:$B,2,0),"")</f>
        <v>周瑜</v>
      </c>
      <c r="I233" s="35" t="str">
        <f>IFERROR(VLOOKUP(B233,CSVCard!$A:$B,2,0),"")</f>
        <v>疾风孙尚香</v>
      </c>
      <c r="J233" s="35" t="str">
        <f>IFERROR(VLOOKUP(C233,CSVCard!$A:$B,2,0),"")</f>
        <v>固守周泰</v>
      </c>
      <c r="K233" s="35" t="str">
        <f>IFERROR(VLOOKUP(D233,CSVCard!$A:$B,2,0),"")</f>
        <v>传承孙策</v>
      </c>
      <c r="L233" s="35" t="str">
        <f>IFERROR(VLOOKUP(E233,CSVCard!$A:$B,2,0),"")</f>
        <v>传承蔡文姬</v>
      </c>
      <c r="M233">
        <f t="shared" si="3"/>
        <v>2</v>
      </c>
      <c r="P233" s="38">
        <v>1015</v>
      </c>
      <c r="Q233" s="38">
        <v>1017</v>
      </c>
      <c r="R233" s="38">
        <v>1042</v>
      </c>
      <c r="S233" s="38">
        <v>1056</v>
      </c>
      <c r="T233" s="38">
        <v>5014</v>
      </c>
      <c r="U233" s="38">
        <v>1</v>
      </c>
      <c r="V233" s="35" t="str">
        <f>IFERROR(VLOOKUP(P233,CSVCard!$A:$B,2,0),"")</f>
        <v>孙权</v>
      </c>
      <c r="W233" s="35" t="str">
        <f>IFERROR(VLOOKUP(Q233,CSVCard!$A:$B,2,0),"")</f>
        <v>孙策</v>
      </c>
      <c r="X233" s="35" t="str">
        <f>IFERROR(VLOOKUP(R233,CSVCard!$A:$B,2,0),"")</f>
        <v>鲁肃</v>
      </c>
      <c r="Y233" s="35" t="str">
        <f>IFERROR(VLOOKUP(S233,CSVCard!$A:$B,2,0),"")</f>
        <v>小乔</v>
      </c>
      <c r="Z233" s="35" t="str">
        <f>IFERROR(VLOOKUP(T233,CSVCard!$A:$B,2,0),"")</f>
        <v>传承周瑜</v>
      </c>
      <c r="AC233" s="39">
        <v>1001</v>
      </c>
      <c r="AD233" s="39">
        <v>1003</v>
      </c>
      <c r="AE233" s="39">
        <v>5010</v>
      </c>
      <c r="AF233" s="39">
        <v>5011</v>
      </c>
      <c r="AG233" s="39">
        <v>5040</v>
      </c>
      <c r="AH233" s="39">
        <v>1</v>
      </c>
      <c r="AI233" s="35" t="str">
        <f>IFERROR(VLOOKUP(AC233,CSVCard!$A:$B,2,0),"")</f>
        <v>曹操</v>
      </c>
      <c r="AJ233" s="35" t="str">
        <f>IFERROR(VLOOKUP(AD233,CSVCard!$A:$B,2,0),"")</f>
        <v>夏侯惇</v>
      </c>
      <c r="AK233" s="35" t="str">
        <f>IFERROR(VLOOKUP(AE233,CSVCard!$A:$B,2,0),"")</f>
        <v>传承司马懿</v>
      </c>
      <c r="AL233" s="35" t="str">
        <f>IFERROR(VLOOKUP(AF233,CSVCard!$A:$B,2,0),"")</f>
        <v>传承张辽</v>
      </c>
      <c r="AM233" s="35" t="str">
        <f>IFERROR(VLOOKUP(AG233,CSVCard!$A:$B,2,0),"")</f>
        <v>传承张郃</v>
      </c>
      <c r="AN233" s="38"/>
      <c r="AP233" s="39">
        <v>1008</v>
      </c>
      <c r="AQ233" s="39">
        <v>1016</v>
      </c>
      <c r="AR233" s="39">
        <v>1044</v>
      </c>
      <c r="AS233" s="39">
        <v>1056</v>
      </c>
      <c r="AT233" s="39">
        <v>1063</v>
      </c>
      <c r="AU233" s="39">
        <v>1</v>
      </c>
      <c r="AV233" s="35" t="str">
        <f>IFERROR(VLOOKUP(AP233,CSVCard!$A:$B,2,0),"")</f>
        <v>刘备</v>
      </c>
      <c r="AW233" s="35" t="str">
        <f>IFERROR(VLOOKUP(AQ233,CSVCard!$A:$B,2,0),"")</f>
        <v>周瑜</v>
      </c>
      <c r="AX233" s="35" t="str">
        <f>IFERROR(VLOOKUP(AR233,CSVCard!$A:$B,2,0),"")</f>
        <v>马岱</v>
      </c>
      <c r="AY233" s="35" t="str">
        <f>IFERROR(VLOOKUP(AS233,CSVCard!$A:$B,2,0),"")</f>
        <v>小乔</v>
      </c>
      <c r="AZ233" s="35" t="str">
        <f>IFERROR(VLOOKUP(AT233,CSVCard!$A:$B,2,0),"")</f>
        <v>华佗</v>
      </c>
    </row>
    <row r="234" spans="1:52" ht="14.25" x14ac:dyDescent="0.2">
      <c r="A234">
        <v>1055</v>
      </c>
      <c r="B234">
        <v>5023</v>
      </c>
      <c r="C234">
        <v>5024</v>
      </c>
      <c r="D234">
        <v>5035</v>
      </c>
      <c r="E234">
        <v>5039</v>
      </c>
      <c r="F234">
        <v>2</v>
      </c>
      <c r="H234" s="35" t="str">
        <f>IFERROR(VLOOKUP(A234,CSVCard!$A:$B,2,0),"")</f>
        <v>大乔</v>
      </c>
      <c r="I234" s="35" t="str">
        <f>IFERROR(VLOOKUP(B234,CSVCard!$A:$B,2,0),"")</f>
        <v>疾风吕姬</v>
      </c>
      <c r="J234" s="35" t="str">
        <f>IFERROR(VLOOKUP(C234,CSVCard!$A:$B,2,0),"")</f>
        <v>疾风马超</v>
      </c>
      <c r="K234" s="35" t="str">
        <f>IFERROR(VLOOKUP(D234,CSVCard!$A:$B,2,0),"")</f>
        <v>传承蔡文姬</v>
      </c>
      <c r="L234" s="35" t="str">
        <f>IFERROR(VLOOKUP(E234,CSVCard!$A:$B,2,0),"")</f>
        <v>疾风张郃</v>
      </c>
      <c r="M234">
        <f t="shared" si="3"/>
        <v>2</v>
      </c>
      <c r="P234" s="38">
        <v>1008</v>
      </c>
      <c r="Q234" s="38">
        <v>1009</v>
      </c>
      <c r="R234" s="38">
        <v>1010</v>
      </c>
      <c r="S234" s="38">
        <v>1050</v>
      </c>
      <c r="T234" s="38">
        <v>1073</v>
      </c>
      <c r="U234" s="38">
        <v>1</v>
      </c>
      <c r="V234" s="35" t="str">
        <f>IFERROR(VLOOKUP(P234,CSVCard!$A:$B,2,0),"")</f>
        <v>刘备</v>
      </c>
      <c r="W234" s="35" t="str">
        <f>IFERROR(VLOOKUP(Q234,CSVCard!$A:$B,2,0),"")</f>
        <v>张飞</v>
      </c>
      <c r="X234" s="35" t="str">
        <f>IFERROR(VLOOKUP(R234,CSVCard!$A:$B,2,0),"")</f>
        <v>关羽</v>
      </c>
      <c r="Y234" s="35" t="str">
        <f>IFERROR(VLOOKUP(S234,CSVCard!$A:$B,2,0),"")</f>
        <v>姜维</v>
      </c>
      <c r="Z234" s="35" t="str">
        <f>IFERROR(VLOOKUP(T234,CSVCard!$A:$B,2,0),"")</f>
        <v>关平</v>
      </c>
      <c r="AC234" s="39">
        <v>1008</v>
      </c>
      <c r="AD234" s="39">
        <v>1056</v>
      </c>
      <c r="AE234" s="39">
        <v>5013</v>
      </c>
      <c r="AF234" s="39">
        <v>5024</v>
      </c>
      <c r="AG234" s="39">
        <v>5029</v>
      </c>
      <c r="AH234" s="39">
        <v>1</v>
      </c>
      <c r="AI234" s="35" t="str">
        <f>IFERROR(VLOOKUP(AC234,CSVCard!$A:$B,2,0),"")</f>
        <v>刘备</v>
      </c>
      <c r="AJ234" s="35" t="str">
        <f>IFERROR(VLOOKUP(AD234,CSVCard!$A:$B,2,0),"")</f>
        <v>小乔</v>
      </c>
      <c r="AK234" s="35" t="str">
        <f>IFERROR(VLOOKUP(AE234,CSVCard!$A:$B,2,0),"")</f>
        <v>传承诸葛亮</v>
      </c>
      <c r="AL234" s="35" t="str">
        <f>IFERROR(VLOOKUP(AF234,CSVCard!$A:$B,2,0),"")</f>
        <v>疾风马超</v>
      </c>
      <c r="AM234" s="35" t="str">
        <f>IFERROR(VLOOKUP(AG234,CSVCard!$A:$B,2,0),"")</f>
        <v>固守祝融</v>
      </c>
      <c r="AN234" s="38"/>
      <c r="AP234" s="39">
        <v>1008</v>
      </c>
      <c r="AQ234" s="39">
        <v>1011</v>
      </c>
      <c r="AR234" s="39">
        <v>1012</v>
      </c>
      <c r="AS234" s="39">
        <v>1056</v>
      </c>
      <c r="AT234" s="39">
        <v>5029</v>
      </c>
      <c r="AU234" s="39">
        <v>1</v>
      </c>
      <c r="AV234" s="35" t="str">
        <f>IFERROR(VLOOKUP(AP234,CSVCard!$A:$B,2,0),"")</f>
        <v>刘备</v>
      </c>
      <c r="AW234" s="35" t="str">
        <f>IFERROR(VLOOKUP(AQ234,CSVCard!$A:$B,2,0),"")</f>
        <v>诸葛亮</v>
      </c>
      <c r="AX234" s="35" t="str">
        <f>IFERROR(VLOOKUP(AR234,CSVCard!$A:$B,2,0),"")</f>
        <v>黄月英</v>
      </c>
      <c r="AY234" s="35" t="str">
        <f>IFERROR(VLOOKUP(AS234,CSVCard!$A:$B,2,0),"")</f>
        <v>小乔</v>
      </c>
      <c r="AZ234" s="35" t="str">
        <f>IFERROR(VLOOKUP(AT234,CSVCard!$A:$B,2,0),"")</f>
        <v>固守祝融</v>
      </c>
    </row>
    <row r="235" spans="1:52" ht="14.25" x14ac:dyDescent="0.2">
      <c r="A235">
        <v>1016</v>
      </c>
      <c r="B235">
        <v>1043</v>
      </c>
      <c r="C235">
        <v>1052</v>
      </c>
      <c r="D235">
        <v>1055</v>
      </c>
      <c r="E235">
        <v>1056</v>
      </c>
      <c r="F235">
        <v>2</v>
      </c>
      <c r="H235" s="35" t="str">
        <f>IFERROR(VLOOKUP(A235,CSVCard!$A:$B,2,0),"")</f>
        <v>周瑜</v>
      </c>
      <c r="I235" s="35" t="str">
        <f>IFERROR(VLOOKUP(B235,CSVCard!$A:$B,2,0),"")</f>
        <v>周泰</v>
      </c>
      <c r="J235" s="35" t="str">
        <f>IFERROR(VLOOKUP(C235,CSVCard!$A:$B,2,0),"")</f>
        <v>甘宁</v>
      </c>
      <c r="K235" s="35" t="str">
        <f>IFERROR(VLOOKUP(D235,CSVCard!$A:$B,2,0),"")</f>
        <v>大乔</v>
      </c>
      <c r="L235" s="35" t="str">
        <f>IFERROR(VLOOKUP(E235,CSVCard!$A:$B,2,0),"")</f>
        <v>小乔</v>
      </c>
      <c r="M235">
        <f t="shared" si="3"/>
        <v>2</v>
      </c>
      <c r="P235" s="38">
        <v>1014</v>
      </c>
      <c r="Q235" s="38">
        <v>1022</v>
      </c>
      <c r="R235" s="38">
        <v>1047</v>
      </c>
      <c r="S235" s="38">
        <v>1063</v>
      </c>
      <c r="T235" s="38">
        <v>5028</v>
      </c>
      <c r="U235" s="38">
        <v>1</v>
      </c>
      <c r="V235" s="35" t="str">
        <f>IFERROR(VLOOKUP(P235,CSVCard!$A:$B,2,0),"")</f>
        <v>马超</v>
      </c>
      <c r="W235" s="35" t="str">
        <f>IFERROR(VLOOKUP(Q235,CSVCard!$A:$B,2,0),"")</f>
        <v>吕布</v>
      </c>
      <c r="X235" s="35" t="str">
        <f>IFERROR(VLOOKUP(R235,CSVCard!$A:$B,2,0),"")</f>
        <v>张辽</v>
      </c>
      <c r="Y235" s="35" t="str">
        <f>IFERROR(VLOOKUP(S235,CSVCard!$A:$B,2,0),"")</f>
        <v>华佗</v>
      </c>
      <c r="Z235" s="35" t="str">
        <f>IFERROR(VLOOKUP(T235,CSVCard!$A:$B,2,0),"")</f>
        <v>固守颜良</v>
      </c>
      <c r="AC235" s="39">
        <v>1045</v>
      </c>
      <c r="AD235" s="39">
        <v>1055</v>
      </c>
      <c r="AH235" s="39">
        <v>1</v>
      </c>
      <c r="AI235" s="35" t="str">
        <f>IFERROR(VLOOKUP(AC235,CSVCard!$A:$B,2,0),"")</f>
        <v>黄忠</v>
      </c>
      <c r="AJ235" s="35" t="str">
        <f>IFERROR(VLOOKUP(AD235,CSVCard!$A:$B,2,0),"")</f>
        <v>大乔</v>
      </c>
      <c r="AK235" s="35" t="str">
        <f>IFERROR(VLOOKUP(AE235,CSVCard!$A:$B,2,0),"")</f>
        <v/>
      </c>
      <c r="AL235" s="35" t="str">
        <f>IFERROR(VLOOKUP(AF235,CSVCard!$A:$B,2,0),"")</f>
        <v/>
      </c>
      <c r="AM235" s="35" t="str">
        <f>IFERROR(VLOOKUP(AG235,CSVCard!$A:$B,2,0),"")</f>
        <v/>
      </c>
      <c r="AN235" s="38"/>
      <c r="AP235" s="39">
        <v>1009</v>
      </c>
      <c r="AQ235" s="39">
        <v>1010</v>
      </c>
      <c r="AR235" s="39">
        <v>1016</v>
      </c>
      <c r="AS235" s="39">
        <v>1017</v>
      </c>
      <c r="AT235" s="39">
        <v>1062</v>
      </c>
      <c r="AU235" s="39">
        <v>1</v>
      </c>
      <c r="AV235" s="35" t="str">
        <f>IFERROR(VLOOKUP(AP235,CSVCard!$A:$B,2,0),"")</f>
        <v>张飞</v>
      </c>
      <c r="AW235" s="35" t="str">
        <f>IFERROR(VLOOKUP(AQ235,CSVCard!$A:$B,2,0),"")</f>
        <v>关羽</v>
      </c>
      <c r="AX235" s="35" t="str">
        <f>IFERROR(VLOOKUP(AR235,CSVCard!$A:$B,2,0),"")</f>
        <v>周瑜</v>
      </c>
      <c r="AY235" s="35" t="str">
        <f>IFERROR(VLOOKUP(AS235,CSVCard!$A:$B,2,0),"")</f>
        <v>孙策</v>
      </c>
      <c r="AZ235" s="35" t="str">
        <f>IFERROR(VLOOKUP(AT235,CSVCard!$A:$B,2,0),"")</f>
        <v>蔡文姬</v>
      </c>
    </row>
    <row r="236" spans="1:52" ht="14.25" x14ac:dyDescent="0.2">
      <c r="A236">
        <v>1008</v>
      </c>
      <c r="B236">
        <v>1009</v>
      </c>
      <c r="C236">
        <v>1041</v>
      </c>
      <c r="D236">
        <v>1050</v>
      </c>
      <c r="E236">
        <v>5004</v>
      </c>
      <c r="F236">
        <v>2</v>
      </c>
      <c r="H236" s="35" t="str">
        <f>IFERROR(VLOOKUP(A236,CSVCard!$A:$B,2,0),"")</f>
        <v>刘备</v>
      </c>
      <c r="I236" s="35" t="str">
        <f>IFERROR(VLOOKUP(B236,CSVCard!$A:$B,2,0),"")</f>
        <v>张飞</v>
      </c>
      <c r="J236" s="35" t="str">
        <f>IFERROR(VLOOKUP(C236,CSVCard!$A:$B,2,0),"")</f>
        <v>魏延</v>
      </c>
      <c r="K236" s="35" t="str">
        <f>IFERROR(VLOOKUP(D236,CSVCard!$A:$B,2,0),"")</f>
        <v>姜维</v>
      </c>
      <c r="L236" s="35" t="str">
        <f>IFERROR(VLOOKUP(E236,CSVCard!$A:$B,2,0),"")</f>
        <v>传承关羽</v>
      </c>
      <c r="M236">
        <f t="shared" si="3"/>
        <v>2</v>
      </c>
      <c r="P236" s="38">
        <v>1014</v>
      </c>
      <c r="Q236" s="38">
        <v>1022</v>
      </c>
      <c r="R236" s="38">
        <v>1030</v>
      </c>
      <c r="S236" s="38">
        <v>1032</v>
      </c>
      <c r="T236" s="38">
        <v>5011</v>
      </c>
      <c r="U236" s="38">
        <v>1</v>
      </c>
      <c r="V236" s="35" t="str">
        <f>IFERROR(VLOOKUP(P236,CSVCard!$A:$B,2,0),"")</f>
        <v>马超</v>
      </c>
      <c r="W236" s="35" t="str">
        <f>IFERROR(VLOOKUP(Q236,CSVCard!$A:$B,2,0),"")</f>
        <v>吕布</v>
      </c>
      <c r="X236" s="35" t="str">
        <f>IFERROR(VLOOKUP(R236,CSVCard!$A:$B,2,0),"")</f>
        <v>吕姬</v>
      </c>
      <c r="Y236" s="35" t="str">
        <f>IFERROR(VLOOKUP(S236,CSVCard!$A:$B,2,0),"")</f>
        <v>张郃</v>
      </c>
      <c r="Z236" s="35" t="str">
        <f>IFERROR(VLOOKUP(T236,CSVCard!$A:$B,2,0),"")</f>
        <v>传承张辽</v>
      </c>
      <c r="AC236" s="39">
        <v>1012</v>
      </c>
      <c r="AD236" s="39">
        <v>1055</v>
      </c>
      <c r="AE236" s="39">
        <v>1056</v>
      </c>
      <c r="AF236" s="39">
        <v>5013</v>
      </c>
      <c r="AG236" s="39">
        <v>5029</v>
      </c>
      <c r="AH236" s="39">
        <v>1</v>
      </c>
      <c r="AI236" s="35" t="str">
        <f>IFERROR(VLOOKUP(AC236,CSVCard!$A:$B,2,0),"")</f>
        <v>黄月英</v>
      </c>
      <c r="AJ236" s="35" t="str">
        <f>IFERROR(VLOOKUP(AD236,CSVCard!$A:$B,2,0),"")</f>
        <v>大乔</v>
      </c>
      <c r="AK236" s="35" t="str">
        <f>IFERROR(VLOOKUP(AE236,CSVCard!$A:$B,2,0),"")</f>
        <v>小乔</v>
      </c>
      <c r="AL236" s="35" t="str">
        <f>IFERROR(VLOOKUP(AF236,CSVCard!$A:$B,2,0),"")</f>
        <v>传承诸葛亮</v>
      </c>
      <c r="AM236" s="35" t="str">
        <f>IFERROR(VLOOKUP(AG236,CSVCard!$A:$B,2,0),"")</f>
        <v>固守祝融</v>
      </c>
      <c r="AN236" s="38"/>
      <c r="AP236" s="39">
        <v>1055</v>
      </c>
      <c r="AQ236" s="39">
        <v>1056</v>
      </c>
      <c r="AR236" s="39">
        <v>5010</v>
      </c>
      <c r="AS236" s="39">
        <v>5024</v>
      </c>
      <c r="AT236" s="39">
        <v>5028</v>
      </c>
      <c r="AU236" s="39">
        <v>1</v>
      </c>
      <c r="AV236" s="35" t="str">
        <f>IFERROR(VLOOKUP(AP236,CSVCard!$A:$B,2,0),"")</f>
        <v>大乔</v>
      </c>
      <c r="AW236" s="35" t="str">
        <f>IFERROR(VLOOKUP(AQ236,CSVCard!$A:$B,2,0),"")</f>
        <v>小乔</v>
      </c>
      <c r="AX236" s="35" t="str">
        <f>IFERROR(VLOOKUP(AR236,CSVCard!$A:$B,2,0),"")</f>
        <v>传承司马懿</v>
      </c>
      <c r="AY236" s="35" t="str">
        <f>IFERROR(VLOOKUP(AS236,CSVCard!$A:$B,2,0),"")</f>
        <v>疾风马超</v>
      </c>
      <c r="AZ236" s="35" t="str">
        <f>IFERROR(VLOOKUP(AT236,CSVCard!$A:$B,2,0),"")</f>
        <v>固守颜良</v>
      </c>
    </row>
    <row r="237" spans="1:52" ht="14.25" x14ac:dyDescent="0.2">
      <c r="A237">
        <v>1016</v>
      </c>
      <c r="B237">
        <v>1055</v>
      </c>
      <c r="C237">
        <v>1056</v>
      </c>
      <c r="D237">
        <v>5021</v>
      </c>
      <c r="E237">
        <v>5029</v>
      </c>
      <c r="F237">
        <v>2</v>
      </c>
      <c r="H237" s="35" t="str">
        <f>IFERROR(VLOOKUP(A237,CSVCard!$A:$B,2,0),"")</f>
        <v>周瑜</v>
      </c>
      <c r="I237" s="35" t="str">
        <f>IFERROR(VLOOKUP(B237,CSVCard!$A:$B,2,0),"")</f>
        <v>大乔</v>
      </c>
      <c r="J237" s="35" t="str">
        <f>IFERROR(VLOOKUP(C237,CSVCard!$A:$B,2,0),"")</f>
        <v>小乔</v>
      </c>
      <c r="K237" s="35" t="str">
        <f>IFERROR(VLOOKUP(D237,CSVCard!$A:$B,2,0),"")</f>
        <v>疾风孙尚香</v>
      </c>
      <c r="L237" s="35" t="str">
        <f>IFERROR(VLOOKUP(E237,CSVCard!$A:$B,2,0),"")</f>
        <v>固守祝融</v>
      </c>
      <c r="M237">
        <f t="shared" si="3"/>
        <v>2</v>
      </c>
      <c r="P237" s="38">
        <v>1003</v>
      </c>
      <c r="Q237" s="38">
        <v>1047</v>
      </c>
      <c r="R237" s="38">
        <v>5001</v>
      </c>
      <c r="S237" s="38">
        <v>5034</v>
      </c>
      <c r="T237" s="38">
        <v>5040</v>
      </c>
      <c r="U237" s="38">
        <v>1</v>
      </c>
      <c r="V237" s="35" t="str">
        <f>IFERROR(VLOOKUP(P237,CSVCard!$A:$B,2,0),"")</f>
        <v>夏侯惇</v>
      </c>
      <c r="W237" s="35" t="str">
        <f>IFERROR(VLOOKUP(Q237,CSVCard!$A:$B,2,0),"")</f>
        <v>张辽</v>
      </c>
      <c r="X237" s="35" t="str">
        <f>IFERROR(VLOOKUP(R237,CSVCard!$A:$B,2,0),"")</f>
        <v>传承曹操</v>
      </c>
      <c r="Y237" s="35" t="str">
        <f>IFERROR(VLOOKUP(S237,CSVCard!$A:$B,2,0),"")</f>
        <v>传承曹丕</v>
      </c>
      <c r="Z237" s="35" t="str">
        <f>IFERROR(VLOOKUP(T237,CSVCard!$A:$B,2,0),"")</f>
        <v>传承张郃</v>
      </c>
      <c r="AC237" s="39">
        <v>1056</v>
      </c>
      <c r="AD237" s="39">
        <v>5003</v>
      </c>
      <c r="AE237" s="39">
        <v>5014</v>
      </c>
      <c r="AF237" s="39">
        <v>5021</v>
      </c>
      <c r="AG237" s="39">
        <v>5029</v>
      </c>
      <c r="AH237" s="39">
        <v>1</v>
      </c>
      <c r="AI237" s="35" t="str">
        <f>IFERROR(VLOOKUP(AC237,CSVCard!$A:$B,2,0),"")</f>
        <v>小乔</v>
      </c>
      <c r="AJ237" s="35" t="str">
        <f>IFERROR(VLOOKUP(AD237,CSVCard!$A:$B,2,0),"")</f>
        <v>传承刘备</v>
      </c>
      <c r="AK237" s="35" t="str">
        <f>IFERROR(VLOOKUP(AE237,CSVCard!$A:$B,2,0),"")</f>
        <v>传承周瑜</v>
      </c>
      <c r="AL237" s="35" t="str">
        <f>IFERROR(VLOOKUP(AF237,CSVCard!$A:$B,2,0),"")</f>
        <v>疾风孙尚香</v>
      </c>
      <c r="AM237" s="35" t="str">
        <f>IFERROR(VLOOKUP(AG237,CSVCard!$A:$B,2,0),"")</f>
        <v>固守祝融</v>
      </c>
      <c r="AN237" s="38"/>
      <c r="AP237" s="39">
        <v>1056</v>
      </c>
      <c r="AQ237" s="39">
        <v>5010</v>
      </c>
      <c r="AR237" s="39">
        <v>5014</v>
      </c>
      <c r="AS237" s="39">
        <v>5019</v>
      </c>
      <c r="AT237" s="39">
        <v>5031</v>
      </c>
      <c r="AU237" s="39">
        <v>1</v>
      </c>
      <c r="AV237" s="35" t="str">
        <f>IFERROR(VLOOKUP(AP237,CSVCard!$A:$B,2,0),"")</f>
        <v>小乔</v>
      </c>
      <c r="AW237" s="35" t="str">
        <f>IFERROR(VLOOKUP(AQ237,CSVCard!$A:$B,2,0),"")</f>
        <v>传承司马懿</v>
      </c>
      <c r="AX237" s="35" t="str">
        <f>IFERROR(VLOOKUP(AR237,CSVCard!$A:$B,2,0),"")</f>
        <v>传承周瑜</v>
      </c>
      <c r="AY237" s="35" t="str">
        <f>IFERROR(VLOOKUP(AS237,CSVCard!$A:$B,2,0),"")</f>
        <v>传承甄姬</v>
      </c>
      <c r="AZ237" s="35" t="str">
        <f>IFERROR(VLOOKUP(AT237,CSVCard!$A:$B,2,0),"")</f>
        <v>固守许褚</v>
      </c>
    </row>
    <row r="238" spans="1:52" ht="14.25" x14ac:dyDescent="0.2">
      <c r="A238">
        <v>1039</v>
      </c>
      <c r="B238">
        <v>1048</v>
      </c>
      <c r="C238">
        <v>1056</v>
      </c>
      <c r="D238">
        <v>5010</v>
      </c>
      <c r="E238">
        <v>5036</v>
      </c>
      <c r="F238">
        <v>2</v>
      </c>
      <c r="H238" s="35" t="str">
        <f>IFERROR(VLOOKUP(A238,CSVCard!$A:$B,2,0),"")</f>
        <v>曹洪</v>
      </c>
      <c r="I238" s="35" t="str">
        <f>IFERROR(VLOOKUP(B238,CSVCard!$A:$B,2,0),"")</f>
        <v>卞夫人</v>
      </c>
      <c r="J238" s="35" t="str">
        <f>IFERROR(VLOOKUP(C238,CSVCard!$A:$B,2,0),"")</f>
        <v>小乔</v>
      </c>
      <c r="K238" s="35" t="str">
        <f>IFERROR(VLOOKUP(D238,CSVCard!$A:$B,2,0),"")</f>
        <v>传承司马懿</v>
      </c>
      <c r="L238" s="35" t="str">
        <f>IFERROR(VLOOKUP(E238,CSVCard!$A:$B,2,0),"")</f>
        <v>传承郭嘉</v>
      </c>
      <c r="M238">
        <f t="shared" si="3"/>
        <v>2</v>
      </c>
      <c r="P238" s="38">
        <v>1016</v>
      </c>
      <c r="Q238" s="38">
        <v>1018</v>
      </c>
      <c r="R238" s="38">
        <v>1045</v>
      </c>
      <c r="S238" s="38">
        <v>1055</v>
      </c>
      <c r="T238" s="38">
        <v>1056</v>
      </c>
      <c r="U238" s="38">
        <v>1</v>
      </c>
      <c r="V238" s="35" t="str">
        <f>IFERROR(VLOOKUP(P238,CSVCard!$A:$B,2,0),"")</f>
        <v>周瑜</v>
      </c>
      <c r="W238" s="35" t="str">
        <f>IFERROR(VLOOKUP(Q238,CSVCard!$A:$B,2,0),"")</f>
        <v>孙尚香</v>
      </c>
      <c r="X238" s="35" t="str">
        <f>IFERROR(VLOOKUP(R238,CSVCard!$A:$B,2,0),"")</f>
        <v>黄忠</v>
      </c>
      <c r="Y238" s="35" t="str">
        <f>IFERROR(VLOOKUP(S238,CSVCard!$A:$B,2,0),"")</f>
        <v>大乔</v>
      </c>
      <c r="Z238" s="35" t="str">
        <f>IFERROR(VLOOKUP(T238,CSVCard!$A:$B,2,0),"")</f>
        <v>小乔</v>
      </c>
      <c r="AC238" s="39">
        <v>1031</v>
      </c>
      <c r="AD238" s="39">
        <v>1034</v>
      </c>
      <c r="AE238" s="39">
        <v>1066</v>
      </c>
      <c r="AF238" s="39">
        <v>2028</v>
      </c>
      <c r="AH238" s="39">
        <v>1</v>
      </c>
      <c r="AI238" s="35" t="str">
        <f>IFERROR(VLOOKUP(AC238,CSVCard!$A:$B,2,0),"")</f>
        <v>祝融</v>
      </c>
      <c r="AJ238" s="35" t="str">
        <f>IFERROR(VLOOKUP(AD238,CSVCard!$A:$B,2,0),"")</f>
        <v>徐晃</v>
      </c>
      <c r="AK238" s="35" t="str">
        <f>IFERROR(VLOOKUP(AE238,CSVCard!$A:$B,2,0),"")</f>
        <v>张绣</v>
      </c>
      <c r="AL238" s="35" t="str">
        <f>IFERROR(VLOOKUP(AF238,CSVCard!$A:$B,2,0),"")</f>
        <v>程普</v>
      </c>
      <c r="AM238" s="35" t="str">
        <f>IFERROR(VLOOKUP(AG238,CSVCard!$A:$B,2,0),"")</f>
        <v/>
      </c>
      <c r="AN238" s="38"/>
      <c r="AP238" s="39">
        <v>1056</v>
      </c>
      <c r="AQ238" s="39">
        <v>5006</v>
      </c>
      <c r="AR238" s="39">
        <v>5012</v>
      </c>
      <c r="AS238" s="39">
        <v>5013</v>
      </c>
      <c r="AT238" s="39">
        <v>5029</v>
      </c>
      <c r="AU238" s="39">
        <v>1</v>
      </c>
      <c r="AV238" s="35" t="str">
        <f>IFERROR(VLOOKUP(AP238,CSVCard!$A:$B,2,0),"")</f>
        <v>小乔</v>
      </c>
      <c r="AW238" s="35" t="str">
        <f>IFERROR(VLOOKUP(AQ238,CSVCard!$A:$B,2,0),"")</f>
        <v>传承孙尚香</v>
      </c>
      <c r="AX238" s="35" t="str">
        <f>IFERROR(VLOOKUP(AR238,CSVCard!$A:$B,2,0),"")</f>
        <v>传承赵云</v>
      </c>
      <c r="AY238" s="35" t="str">
        <f>IFERROR(VLOOKUP(AS238,CSVCard!$A:$B,2,0),"")</f>
        <v>传承诸葛亮</v>
      </c>
      <c r="AZ238" s="35" t="str">
        <f>IFERROR(VLOOKUP(AT238,CSVCard!$A:$B,2,0),"")</f>
        <v>固守祝融</v>
      </c>
    </row>
    <row r="239" spans="1:52" ht="14.25" x14ac:dyDescent="0.2">
      <c r="A239">
        <v>1035</v>
      </c>
      <c r="B239">
        <v>1041</v>
      </c>
      <c r="C239">
        <v>1050</v>
      </c>
      <c r="D239">
        <v>1055</v>
      </c>
      <c r="E239">
        <v>2047</v>
      </c>
      <c r="F239">
        <v>2</v>
      </c>
      <c r="H239" s="35" t="str">
        <f>IFERROR(VLOOKUP(A239,CSVCard!$A:$B,2,0),"")</f>
        <v>张星彩</v>
      </c>
      <c r="I239" s="35" t="str">
        <f>IFERROR(VLOOKUP(B239,CSVCard!$A:$B,2,0),"")</f>
        <v>魏延</v>
      </c>
      <c r="J239" s="35" t="str">
        <f>IFERROR(VLOOKUP(C239,CSVCard!$A:$B,2,0),"")</f>
        <v>姜维</v>
      </c>
      <c r="K239" s="35" t="str">
        <f>IFERROR(VLOOKUP(D239,CSVCard!$A:$B,2,0),"")</f>
        <v>大乔</v>
      </c>
      <c r="L239" s="35" t="str">
        <f>IFERROR(VLOOKUP(E239,CSVCard!$A:$B,2,0),"")</f>
        <v>少年刘备</v>
      </c>
      <c r="M239">
        <f t="shared" si="3"/>
        <v>2</v>
      </c>
      <c r="P239" s="38">
        <v>1010</v>
      </c>
      <c r="Q239" s="38">
        <v>1013</v>
      </c>
      <c r="R239" s="38">
        <v>1041</v>
      </c>
      <c r="S239" s="38">
        <v>1050</v>
      </c>
      <c r="T239" s="38">
        <v>5003</v>
      </c>
      <c r="U239" s="38">
        <v>1</v>
      </c>
      <c r="V239" s="35" t="str">
        <f>IFERROR(VLOOKUP(P239,CSVCard!$A:$B,2,0),"")</f>
        <v>关羽</v>
      </c>
      <c r="W239" s="35" t="str">
        <f>IFERROR(VLOOKUP(Q239,CSVCard!$A:$B,2,0),"")</f>
        <v>赵云</v>
      </c>
      <c r="X239" s="35" t="str">
        <f>IFERROR(VLOOKUP(R239,CSVCard!$A:$B,2,0),"")</f>
        <v>魏延</v>
      </c>
      <c r="Y239" s="35" t="str">
        <f>IFERROR(VLOOKUP(S239,CSVCard!$A:$B,2,0),"")</f>
        <v>姜维</v>
      </c>
      <c r="Z239" s="35" t="str">
        <f>IFERROR(VLOOKUP(T239,CSVCard!$A:$B,2,0),"")</f>
        <v>传承刘备</v>
      </c>
      <c r="AC239" s="39">
        <v>1030</v>
      </c>
      <c r="AH239" s="39">
        <v>1</v>
      </c>
      <c r="AI239" s="35" t="str">
        <f>IFERROR(VLOOKUP(AC239,CSVCard!$A:$B,2,0),"")</f>
        <v>吕姬</v>
      </c>
      <c r="AJ239" s="35" t="str">
        <f>IFERROR(VLOOKUP(AD239,CSVCard!$A:$B,2,0),"")</f>
        <v/>
      </c>
      <c r="AK239" s="35" t="str">
        <f>IFERROR(VLOOKUP(AE239,CSVCard!$A:$B,2,0),"")</f>
        <v/>
      </c>
      <c r="AL239" s="35" t="str">
        <f>IFERROR(VLOOKUP(AF239,CSVCard!$A:$B,2,0),"")</f>
        <v/>
      </c>
      <c r="AM239" s="35" t="str">
        <f>IFERROR(VLOOKUP(AG239,CSVCard!$A:$B,2,0),"")</f>
        <v/>
      </c>
      <c r="AN239" s="38"/>
      <c r="AP239" s="39">
        <v>1016</v>
      </c>
      <c r="AQ239" s="39">
        <v>1017</v>
      </c>
      <c r="AR239" s="39">
        <v>1033</v>
      </c>
      <c r="AS239" s="39">
        <v>1056</v>
      </c>
      <c r="AT239" s="39">
        <v>1062</v>
      </c>
      <c r="AU239" s="39">
        <v>1</v>
      </c>
      <c r="AV239" s="35" t="str">
        <f>IFERROR(VLOOKUP(AP239,CSVCard!$A:$B,2,0),"")</f>
        <v>周瑜</v>
      </c>
      <c r="AW239" s="35" t="str">
        <f>IFERROR(VLOOKUP(AQ239,CSVCard!$A:$B,2,0),"")</f>
        <v>孙策</v>
      </c>
      <c r="AX239" s="35" t="str">
        <f>IFERROR(VLOOKUP(AR239,CSVCard!$A:$B,2,0),"")</f>
        <v>庞统</v>
      </c>
      <c r="AY239" s="35" t="str">
        <f>IFERROR(VLOOKUP(AS239,CSVCard!$A:$B,2,0),"")</f>
        <v>小乔</v>
      </c>
      <c r="AZ239" s="35" t="str">
        <f>IFERROR(VLOOKUP(AT239,CSVCard!$A:$B,2,0),"")</f>
        <v>蔡文姬</v>
      </c>
    </row>
    <row r="240" spans="1:52" ht="14.25" x14ac:dyDescent="0.2">
      <c r="A240">
        <v>1016</v>
      </c>
      <c r="B240">
        <v>1031</v>
      </c>
      <c r="C240">
        <v>1056</v>
      </c>
      <c r="D240">
        <v>5021</v>
      </c>
      <c r="E240">
        <v>5035</v>
      </c>
      <c r="F240">
        <v>2</v>
      </c>
      <c r="H240" s="35" t="str">
        <f>IFERROR(VLOOKUP(A240,CSVCard!$A:$B,2,0),"")</f>
        <v>周瑜</v>
      </c>
      <c r="I240" s="35" t="str">
        <f>IFERROR(VLOOKUP(B240,CSVCard!$A:$B,2,0),"")</f>
        <v>祝融</v>
      </c>
      <c r="J240" s="35" t="str">
        <f>IFERROR(VLOOKUP(C240,CSVCard!$A:$B,2,0),"")</f>
        <v>小乔</v>
      </c>
      <c r="K240" s="35" t="str">
        <f>IFERROR(VLOOKUP(D240,CSVCard!$A:$B,2,0),"")</f>
        <v>疾风孙尚香</v>
      </c>
      <c r="L240" s="35" t="str">
        <f>IFERROR(VLOOKUP(E240,CSVCard!$A:$B,2,0),"")</f>
        <v>传承蔡文姬</v>
      </c>
      <c r="M240">
        <f t="shared" si="3"/>
        <v>2</v>
      </c>
      <c r="P240" s="38">
        <v>1022</v>
      </c>
      <c r="Q240" s="38">
        <v>1023</v>
      </c>
      <c r="R240" s="38">
        <v>1030</v>
      </c>
      <c r="S240" s="38">
        <v>1032</v>
      </c>
      <c r="T240" s="38">
        <v>5027</v>
      </c>
      <c r="U240" s="38">
        <v>1</v>
      </c>
      <c r="V240" s="35" t="str">
        <f>IFERROR(VLOOKUP(P240,CSVCard!$A:$B,2,0),"")</f>
        <v>吕布</v>
      </c>
      <c r="W240" s="35" t="str">
        <f>IFERROR(VLOOKUP(Q240,CSVCard!$A:$B,2,0),"")</f>
        <v>董卓</v>
      </c>
      <c r="X240" s="35" t="str">
        <f>IFERROR(VLOOKUP(R240,CSVCard!$A:$B,2,0),"")</f>
        <v>吕姬</v>
      </c>
      <c r="Y240" s="35" t="str">
        <f>IFERROR(VLOOKUP(S240,CSVCard!$A:$B,2,0),"")</f>
        <v>张郃</v>
      </c>
      <c r="Z240" s="35" t="str">
        <f>IFERROR(VLOOKUP(T240,CSVCard!$A:$B,2,0),"")</f>
        <v>疾风张辽</v>
      </c>
      <c r="AC240" s="39">
        <v>1001</v>
      </c>
      <c r="AD240" s="39">
        <v>5011</v>
      </c>
      <c r="AE240" s="39">
        <v>5021</v>
      </c>
      <c r="AF240" s="39">
        <v>5024</v>
      </c>
      <c r="AG240" s="39">
        <v>5035</v>
      </c>
      <c r="AH240" s="39">
        <v>1</v>
      </c>
      <c r="AI240" s="35" t="str">
        <f>IFERROR(VLOOKUP(AC240,CSVCard!$A:$B,2,0),"")</f>
        <v>曹操</v>
      </c>
      <c r="AJ240" s="35" t="str">
        <f>IFERROR(VLOOKUP(AD240,CSVCard!$A:$B,2,0),"")</f>
        <v>传承张辽</v>
      </c>
      <c r="AK240" s="35" t="str">
        <f>IFERROR(VLOOKUP(AE240,CSVCard!$A:$B,2,0),"")</f>
        <v>疾风孙尚香</v>
      </c>
      <c r="AL240" s="35" t="str">
        <f>IFERROR(VLOOKUP(AF240,CSVCard!$A:$B,2,0),"")</f>
        <v>疾风马超</v>
      </c>
      <c r="AM240" s="35" t="str">
        <f>IFERROR(VLOOKUP(AG240,CSVCard!$A:$B,2,0),"")</f>
        <v>传承蔡文姬</v>
      </c>
      <c r="AN240" s="38"/>
      <c r="AP240" s="39">
        <v>1022</v>
      </c>
      <c r="AQ240" s="39">
        <v>1031</v>
      </c>
      <c r="AR240" s="39">
        <v>1062</v>
      </c>
      <c r="AS240" s="39">
        <v>1063</v>
      </c>
      <c r="AT240" s="39">
        <v>2047</v>
      </c>
      <c r="AU240" s="39">
        <v>1</v>
      </c>
      <c r="AV240" s="35" t="str">
        <f>IFERROR(VLOOKUP(AP240,CSVCard!$A:$B,2,0),"")</f>
        <v>吕布</v>
      </c>
      <c r="AW240" s="35" t="str">
        <f>IFERROR(VLOOKUP(AQ240,CSVCard!$A:$B,2,0),"")</f>
        <v>祝融</v>
      </c>
      <c r="AX240" s="35" t="str">
        <f>IFERROR(VLOOKUP(AR240,CSVCard!$A:$B,2,0),"")</f>
        <v>蔡文姬</v>
      </c>
      <c r="AY240" s="35" t="str">
        <f>IFERROR(VLOOKUP(AS240,CSVCard!$A:$B,2,0),"")</f>
        <v>华佗</v>
      </c>
      <c r="AZ240" s="35" t="str">
        <f>IFERROR(VLOOKUP(AT240,CSVCard!$A:$B,2,0),"")</f>
        <v>少年刘备</v>
      </c>
    </row>
    <row r="241" spans="1:52" ht="14.25" x14ac:dyDescent="0.2">
      <c r="A241">
        <v>1035</v>
      </c>
      <c r="B241">
        <v>1055</v>
      </c>
      <c r="C241">
        <v>1063</v>
      </c>
      <c r="D241">
        <v>5023</v>
      </c>
      <c r="E241">
        <v>5028</v>
      </c>
      <c r="F241">
        <v>2</v>
      </c>
      <c r="H241" s="35" t="str">
        <f>IFERROR(VLOOKUP(A241,CSVCard!$A:$B,2,0),"")</f>
        <v>张星彩</v>
      </c>
      <c r="I241" s="35" t="str">
        <f>IFERROR(VLOOKUP(B241,CSVCard!$A:$B,2,0),"")</f>
        <v>大乔</v>
      </c>
      <c r="J241" s="35" t="str">
        <f>IFERROR(VLOOKUP(C241,CSVCard!$A:$B,2,0),"")</f>
        <v>华佗</v>
      </c>
      <c r="K241" s="35" t="str">
        <f>IFERROR(VLOOKUP(D241,CSVCard!$A:$B,2,0),"")</f>
        <v>疾风吕姬</v>
      </c>
      <c r="L241" s="35" t="str">
        <f>IFERROR(VLOOKUP(E241,CSVCard!$A:$B,2,0),"")</f>
        <v>固守颜良</v>
      </c>
      <c r="M241">
        <f t="shared" si="3"/>
        <v>2</v>
      </c>
      <c r="P241" s="38">
        <v>1010</v>
      </c>
      <c r="Q241" s="38">
        <v>1013</v>
      </c>
      <c r="R241" s="38">
        <v>1050</v>
      </c>
      <c r="S241" s="38">
        <v>1073</v>
      </c>
      <c r="T241" s="38">
        <v>5026</v>
      </c>
      <c r="U241" s="38">
        <v>1</v>
      </c>
      <c r="V241" s="35" t="str">
        <f>IFERROR(VLOOKUP(P241,CSVCard!$A:$B,2,0),"")</f>
        <v>关羽</v>
      </c>
      <c r="W241" s="35" t="str">
        <f>IFERROR(VLOOKUP(Q241,CSVCard!$A:$B,2,0),"")</f>
        <v>赵云</v>
      </c>
      <c r="X241" s="35" t="str">
        <f>IFERROR(VLOOKUP(R241,CSVCard!$A:$B,2,0),"")</f>
        <v>姜维</v>
      </c>
      <c r="Y241" s="35" t="str">
        <f>IFERROR(VLOOKUP(S241,CSVCard!$A:$B,2,0),"")</f>
        <v>关平</v>
      </c>
      <c r="Z241" s="35" t="str">
        <f>IFERROR(VLOOKUP(T241,CSVCard!$A:$B,2,0),"")</f>
        <v>疾风魏延</v>
      </c>
      <c r="AC241" s="39">
        <v>1016</v>
      </c>
      <c r="AD241" s="39">
        <v>5023</v>
      </c>
      <c r="AE241" s="39">
        <v>5024</v>
      </c>
      <c r="AF241" s="39">
        <v>5027</v>
      </c>
      <c r="AG241" s="39">
        <v>5035</v>
      </c>
      <c r="AH241" s="39">
        <v>1</v>
      </c>
      <c r="AI241" s="35" t="str">
        <f>IFERROR(VLOOKUP(AC241,CSVCard!$A:$B,2,0),"")</f>
        <v>周瑜</v>
      </c>
      <c r="AJ241" s="35" t="str">
        <f>IFERROR(VLOOKUP(AD241,CSVCard!$A:$B,2,0),"")</f>
        <v>疾风吕姬</v>
      </c>
      <c r="AK241" s="35" t="str">
        <f>IFERROR(VLOOKUP(AE241,CSVCard!$A:$B,2,0),"")</f>
        <v>疾风马超</v>
      </c>
      <c r="AL241" s="35" t="str">
        <f>IFERROR(VLOOKUP(AF241,CSVCard!$A:$B,2,0),"")</f>
        <v>疾风张辽</v>
      </c>
      <c r="AM241" s="35" t="str">
        <f>IFERROR(VLOOKUP(AG241,CSVCard!$A:$B,2,0),"")</f>
        <v>传承蔡文姬</v>
      </c>
      <c r="AN241" s="38"/>
      <c r="AP241" s="39">
        <v>1016</v>
      </c>
      <c r="AQ241" s="39">
        <v>1056</v>
      </c>
      <c r="AR241" s="39">
        <v>5021</v>
      </c>
      <c r="AS241" s="39">
        <v>5028</v>
      </c>
      <c r="AT241" s="39">
        <v>5030</v>
      </c>
      <c r="AU241" s="39">
        <v>1</v>
      </c>
      <c r="AV241" s="35" t="str">
        <f>IFERROR(VLOOKUP(AP241,CSVCard!$A:$B,2,0),"")</f>
        <v>周瑜</v>
      </c>
      <c r="AW241" s="35" t="str">
        <f>IFERROR(VLOOKUP(AQ241,CSVCard!$A:$B,2,0),"")</f>
        <v>小乔</v>
      </c>
      <c r="AX241" s="35" t="str">
        <f>IFERROR(VLOOKUP(AR241,CSVCard!$A:$B,2,0),"")</f>
        <v>疾风孙尚香</v>
      </c>
      <c r="AY241" s="35" t="str">
        <f>IFERROR(VLOOKUP(AS241,CSVCard!$A:$B,2,0),"")</f>
        <v>固守颜良</v>
      </c>
      <c r="AZ241" s="35" t="str">
        <f>IFERROR(VLOOKUP(AT241,CSVCard!$A:$B,2,0),"")</f>
        <v>固守周泰</v>
      </c>
    </row>
    <row r="242" spans="1:52" ht="14.25" x14ac:dyDescent="0.2">
      <c r="A242">
        <v>1015</v>
      </c>
      <c r="B242">
        <v>1016</v>
      </c>
      <c r="C242">
        <v>1018</v>
      </c>
      <c r="D242">
        <v>1043</v>
      </c>
      <c r="E242">
        <v>1056</v>
      </c>
      <c r="F242">
        <v>2</v>
      </c>
      <c r="H242" s="35" t="str">
        <f>IFERROR(VLOOKUP(A242,CSVCard!$A:$B,2,0),"")</f>
        <v>孙权</v>
      </c>
      <c r="I242" s="35" t="str">
        <f>IFERROR(VLOOKUP(B242,CSVCard!$A:$B,2,0),"")</f>
        <v>周瑜</v>
      </c>
      <c r="J242" s="35" t="str">
        <f>IFERROR(VLOOKUP(C242,CSVCard!$A:$B,2,0),"")</f>
        <v>孙尚香</v>
      </c>
      <c r="K242" s="35" t="str">
        <f>IFERROR(VLOOKUP(D242,CSVCard!$A:$B,2,0),"")</f>
        <v>周泰</v>
      </c>
      <c r="L242" s="35" t="str">
        <f>IFERROR(VLOOKUP(E242,CSVCard!$A:$B,2,0),"")</f>
        <v>小乔</v>
      </c>
      <c r="M242">
        <f t="shared" si="3"/>
        <v>2</v>
      </c>
      <c r="P242" s="38">
        <v>1008</v>
      </c>
      <c r="Q242" s="38">
        <v>1009</v>
      </c>
      <c r="R242" s="38">
        <v>1041</v>
      </c>
      <c r="S242" s="38">
        <v>1050</v>
      </c>
      <c r="T242" s="38">
        <v>5004</v>
      </c>
      <c r="U242" s="38">
        <v>1</v>
      </c>
      <c r="V242" s="35" t="str">
        <f>IFERROR(VLOOKUP(P242,CSVCard!$A:$B,2,0),"")</f>
        <v>刘备</v>
      </c>
      <c r="W242" s="35" t="str">
        <f>IFERROR(VLOOKUP(Q242,CSVCard!$A:$B,2,0),"")</f>
        <v>张飞</v>
      </c>
      <c r="X242" s="35" t="str">
        <f>IFERROR(VLOOKUP(R242,CSVCard!$A:$B,2,0),"")</f>
        <v>魏延</v>
      </c>
      <c r="Y242" s="35" t="str">
        <f>IFERROR(VLOOKUP(S242,CSVCard!$A:$B,2,0),"")</f>
        <v>姜维</v>
      </c>
      <c r="Z242" s="35" t="str">
        <f>IFERROR(VLOOKUP(T242,CSVCard!$A:$B,2,0),"")</f>
        <v>传承关羽</v>
      </c>
      <c r="AC242" s="39">
        <v>1027</v>
      </c>
      <c r="AD242" s="39">
        <v>1055</v>
      </c>
      <c r="AE242" s="39">
        <v>1063</v>
      </c>
      <c r="AF242" s="39">
        <v>1068</v>
      </c>
      <c r="AG242" s="39">
        <v>5032</v>
      </c>
      <c r="AH242" s="39">
        <v>1</v>
      </c>
      <c r="AI242" s="35" t="str">
        <f>IFERROR(VLOOKUP(AC242,CSVCard!$A:$B,2,0),"")</f>
        <v>颜良</v>
      </c>
      <c r="AJ242" s="35" t="str">
        <f>IFERROR(VLOOKUP(AD242,CSVCard!$A:$B,2,0),"")</f>
        <v>大乔</v>
      </c>
      <c r="AK242" s="35" t="str">
        <f>IFERROR(VLOOKUP(AE242,CSVCard!$A:$B,2,0),"")</f>
        <v>华佗</v>
      </c>
      <c r="AL242" s="35" t="str">
        <f>IFERROR(VLOOKUP(AF242,CSVCard!$A:$B,2,0),"")</f>
        <v>黄盖</v>
      </c>
      <c r="AM242" s="35" t="str">
        <f>IFERROR(VLOOKUP(AG242,CSVCard!$A:$B,2,0),"")</f>
        <v>传承孙策</v>
      </c>
      <c r="AN242" s="38"/>
      <c r="AP242" s="39">
        <v>1008</v>
      </c>
      <c r="AQ242" s="39">
        <v>1009</v>
      </c>
      <c r="AR242" s="39">
        <v>1010</v>
      </c>
      <c r="AS242" s="39">
        <v>1014</v>
      </c>
      <c r="AT242" s="39">
        <v>1050</v>
      </c>
      <c r="AU242" s="39">
        <v>1</v>
      </c>
      <c r="AV242" s="35" t="str">
        <f>IFERROR(VLOOKUP(AP242,CSVCard!$A:$B,2,0),"")</f>
        <v>刘备</v>
      </c>
      <c r="AW242" s="35" t="str">
        <f>IFERROR(VLOOKUP(AQ242,CSVCard!$A:$B,2,0),"")</f>
        <v>张飞</v>
      </c>
      <c r="AX242" s="35" t="str">
        <f>IFERROR(VLOOKUP(AR242,CSVCard!$A:$B,2,0),"")</f>
        <v>关羽</v>
      </c>
      <c r="AY242" s="35" t="str">
        <f>IFERROR(VLOOKUP(AS242,CSVCard!$A:$B,2,0),"")</f>
        <v>马超</v>
      </c>
      <c r="AZ242" s="35" t="str">
        <f>IFERROR(VLOOKUP(AT242,CSVCard!$A:$B,2,0),"")</f>
        <v>姜维</v>
      </c>
    </row>
    <row r="243" spans="1:52" ht="14.25" x14ac:dyDescent="0.2">
      <c r="A243">
        <v>1022</v>
      </c>
      <c r="B243">
        <v>1028</v>
      </c>
      <c r="C243">
        <v>1055</v>
      </c>
      <c r="D243">
        <v>1062</v>
      </c>
      <c r="E243">
        <v>1063</v>
      </c>
      <c r="F243">
        <v>2</v>
      </c>
      <c r="H243" s="35" t="str">
        <f>IFERROR(VLOOKUP(A243,CSVCard!$A:$B,2,0),"")</f>
        <v>吕布</v>
      </c>
      <c r="I243" s="35" t="str">
        <f>IFERROR(VLOOKUP(B243,CSVCard!$A:$B,2,0),"")</f>
        <v>左慈</v>
      </c>
      <c r="J243" s="35" t="str">
        <f>IFERROR(VLOOKUP(C243,CSVCard!$A:$B,2,0),"")</f>
        <v>大乔</v>
      </c>
      <c r="K243" s="35" t="str">
        <f>IFERROR(VLOOKUP(D243,CSVCard!$A:$B,2,0),"")</f>
        <v>蔡文姬</v>
      </c>
      <c r="L243" s="35" t="str">
        <f>IFERROR(VLOOKUP(E243,CSVCard!$A:$B,2,0),"")</f>
        <v>华佗</v>
      </c>
      <c r="M243">
        <f t="shared" si="3"/>
        <v>2</v>
      </c>
      <c r="P243" s="38">
        <v>1004</v>
      </c>
      <c r="Q243" s="38">
        <v>1007</v>
      </c>
      <c r="R243" s="38">
        <v>1039</v>
      </c>
      <c r="S243" s="38">
        <v>1048</v>
      </c>
      <c r="T243" s="38">
        <v>5054</v>
      </c>
      <c r="U243" s="38">
        <v>1</v>
      </c>
      <c r="V243" s="35" t="str">
        <f>IFERROR(VLOOKUP(P243,CSVCard!$A:$B,2,0),"")</f>
        <v>郭嘉</v>
      </c>
      <c r="W243" s="35" t="str">
        <f>IFERROR(VLOOKUP(Q243,CSVCard!$A:$B,2,0),"")</f>
        <v>甄姬</v>
      </c>
      <c r="X243" s="35" t="str">
        <f>IFERROR(VLOOKUP(R243,CSVCard!$A:$B,2,0),"")</f>
        <v>曹洪</v>
      </c>
      <c r="Y243" s="35" t="str">
        <f>IFERROR(VLOOKUP(S243,CSVCard!$A:$B,2,0),"")</f>
        <v>卞夫人</v>
      </c>
      <c r="Z243" s="35" t="str">
        <f>IFERROR(VLOOKUP(T243,CSVCard!$A:$B,2,0),"")</f>
        <v>鬼谋司马懿</v>
      </c>
      <c r="AC243" s="39">
        <v>1055</v>
      </c>
      <c r="AD243" s="39">
        <v>1063</v>
      </c>
      <c r="AE243" s="39">
        <v>5003</v>
      </c>
      <c r="AF243" s="39">
        <v>5004</v>
      </c>
      <c r="AG243" s="39">
        <v>5018</v>
      </c>
      <c r="AH243" s="39">
        <v>1</v>
      </c>
      <c r="AI243" s="35" t="str">
        <f>IFERROR(VLOOKUP(AC243,CSVCard!$A:$B,2,0),"")</f>
        <v>大乔</v>
      </c>
      <c r="AJ243" s="35" t="str">
        <f>IFERROR(VLOOKUP(AD243,CSVCard!$A:$B,2,0),"")</f>
        <v>华佗</v>
      </c>
      <c r="AK243" s="35" t="str">
        <f>IFERROR(VLOOKUP(AE243,CSVCard!$A:$B,2,0),"")</f>
        <v>传承刘备</v>
      </c>
      <c r="AL243" s="35" t="str">
        <f>IFERROR(VLOOKUP(AF243,CSVCard!$A:$B,2,0),"")</f>
        <v>传承关羽</v>
      </c>
      <c r="AM243" s="35" t="str">
        <f>IFERROR(VLOOKUP(AG243,CSVCard!$A:$B,2,0),"")</f>
        <v>传承魏延</v>
      </c>
      <c r="AN243" s="38"/>
      <c r="AP243" s="39">
        <v>1055</v>
      </c>
      <c r="AQ243" s="39">
        <v>5012</v>
      </c>
      <c r="AR243" s="39">
        <v>5014</v>
      </c>
      <c r="AS243" s="39">
        <v>5030</v>
      </c>
      <c r="AT243" s="39">
        <v>5035</v>
      </c>
      <c r="AU243" s="39">
        <v>1</v>
      </c>
      <c r="AV243" s="35" t="str">
        <f>IFERROR(VLOOKUP(AP243,CSVCard!$A:$B,2,0),"")</f>
        <v>大乔</v>
      </c>
      <c r="AW243" s="35" t="str">
        <f>IFERROR(VLOOKUP(AQ243,CSVCard!$A:$B,2,0),"")</f>
        <v>传承赵云</v>
      </c>
      <c r="AX243" s="35" t="str">
        <f>IFERROR(VLOOKUP(AR243,CSVCard!$A:$B,2,0),"")</f>
        <v>传承周瑜</v>
      </c>
      <c r="AY243" s="35" t="str">
        <f>IFERROR(VLOOKUP(AS243,CSVCard!$A:$B,2,0),"")</f>
        <v>固守周泰</v>
      </c>
      <c r="AZ243" s="35" t="str">
        <f>IFERROR(VLOOKUP(AT243,CSVCard!$A:$B,2,0),"")</f>
        <v>传承蔡文姬</v>
      </c>
    </row>
    <row r="244" spans="1:52" ht="14.25" x14ac:dyDescent="0.2">
      <c r="A244">
        <v>1009</v>
      </c>
      <c r="B244">
        <v>1041</v>
      </c>
      <c r="C244">
        <v>1050</v>
      </c>
      <c r="D244">
        <v>1070</v>
      </c>
      <c r="E244">
        <v>2047</v>
      </c>
      <c r="F244">
        <v>2</v>
      </c>
      <c r="H244" s="35" t="str">
        <f>IFERROR(VLOOKUP(A244,CSVCard!$A:$B,2,0),"")</f>
        <v>张飞</v>
      </c>
      <c r="I244" s="35" t="str">
        <f>IFERROR(VLOOKUP(B244,CSVCard!$A:$B,2,0),"")</f>
        <v>魏延</v>
      </c>
      <c r="J244" s="35" t="str">
        <f>IFERROR(VLOOKUP(C244,CSVCard!$A:$B,2,0),"")</f>
        <v>姜维</v>
      </c>
      <c r="K244" s="35" t="str">
        <f>IFERROR(VLOOKUP(D244,CSVCard!$A:$B,2,0),"")</f>
        <v>鲍三娘</v>
      </c>
      <c r="L244" s="35" t="str">
        <f>IFERROR(VLOOKUP(E244,CSVCard!$A:$B,2,0),"")</f>
        <v>少年刘备</v>
      </c>
      <c r="M244">
        <f t="shared" si="3"/>
        <v>2</v>
      </c>
      <c r="P244" s="38">
        <v>1015</v>
      </c>
      <c r="Q244" s="38">
        <v>1016</v>
      </c>
      <c r="R244" s="38">
        <v>1018</v>
      </c>
      <c r="S244" s="38">
        <v>1021</v>
      </c>
      <c r="T244" s="38">
        <v>1042</v>
      </c>
      <c r="U244" s="38">
        <v>1</v>
      </c>
      <c r="V244" s="35" t="str">
        <f>IFERROR(VLOOKUP(P244,CSVCard!$A:$B,2,0),"")</f>
        <v>孙权</v>
      </c>
      <c r="W244" s="35" t="str">
        <f>IFERROR(VLOOKUP(Q244,CSVCard!$A:$B,2,0),"")</f>
        <v>周瑜</v>
      </c>
      <c r="X244" s="35" t="str">
        <f>IFERROR(VLOOKUP(R244,CSVCard!$A:$B,2,0),"")</f>
        <v>孙尚香</v>
      </c>
      <c r="Y244" s="35" t="str">
        <f>IFERROR(VLOOKUP(S244,CSVCard!$A:$B,2,0),"")</f>
        <v>吕蒙</v>
      </c>
      <c r="Z244" s="35" t="str">
        <f>IFERROR(VLOOKUP(T244,CSVCard!$A:$B,2,0),"")</f>
        <v>鲁肃</v>
      </c>
      <c r="AC244" s="39">
        <v>1027</v>
      </c>
      <c r="AD244" s="39">
        <v>1031</v>
      </c>
      <c r="AE244" s="39">
        <v>1035</v>
      </c>
      <c r="AF244" s="39">
        <v>1041</v>
      </c>
      <c r="AG244" s="39">
        <v>1043</v>
      </c>
      <c r="AH244" s="39">
        <v>1</v>
      </c>
      <c r="AI244" s="35" t="str">
        <f>IFERROR(VLOOKUP(AC244,CSVCard!$A:$B,2,0),"")</f>
        <v>颜良</v>
      </c>
      <c r="AJ244" s="35" t="str">
        <f>IFERROR(VLOOKUP(AD244,CSVCard!$A:$B,2,0),"")</f>
        <v>祝融</v>
      </c>
      <c r="AK244" s="35" t="str">
        <f>IFERROR(VLOOKUP(AE244,CSVCard!$A:$B,2,0),"")</f>
        <v>张星彩</v>
      </c>
      <c r="AL244" s="35" t="str">
        <f>IFERROR(VLOOKUP(AF244,CSVCard!$A:$B,2,0),"")</f>
        <v>魏延</v>
      </c>
      <c r="AM244" s="35" t="str">
        <f>IFERROR(VLOOKUP(AG244,CSVCard!$A:$B,2,0),"")</f>
        <v>周泰</v>
      </c>
      <c r="AN244" s="38"/>
      <c r="AP244" s="39">
        <v>1042</v>
      </c>
      <c r="AQ244" s="39">
        <v>1043</v>
      </c>
      <c r="AR244" s="39">
        <v>1055</v>
      </c>
      <c r="AS244" s="39">
        <v>1071</v>
      </c>
      <c r="AT244" s="39">
        <v>5032</v>
      </c>
      <c r="AU244" s="39">
        <v>1</v>
      </c>
      <c r="AV244" s="35" t="str">
        <f>IFERROR(VLOOKUP(AP244,CSVCard!$A:$B,2,0),"")</f>
        <v>鲁肃</v>
      </c>
      <c r="AW244" s="35" t="str">
        <f>IFERROR(VLOOKUP(AQ244,CSVCard!$A:$B,2,0),"")</f>
        <v>周泰</v>
      </c>
      <c r="AX244" s="35" t="str">
        <f>IFERROR(VLOOKUP(AR244,CSVCard!$A:$B,2,0),"")</f>
        <v>大乔</v>
      </c>
      <c r="AY244" s="35" t="str">
        <f>IFERROR(VLOOKUP(AS244,CSVCard!$A:$B,2,0),"")</f>
        <v>孙坚</v>
      </c>
      <c r="AZ244" s="35" t="str">
        <f>IFERROR(VLOOKUP(AT244,CSVCard!$A:$B,2,0),"")</f>
        <v>传承孙策</v>
      </c>
    </row>
    <row r="245" spans="1:52" ht="14.25" x14ac:dyDescent="0.2">
      <c r="A245">
        <v>1050</v>
      </c>
      <c r="B245">
        <v>1073</v>
      </c>
      <c r="C245">
        <v>5003</v>
      </c>
      <c r="D245">
        <v>5004</v>
      </c>
      <c r="E245">
        <v>5018</v>
      </c>
      <c r="F245">
        <v>2</v>
      </c>
      <c r="H245" s="35" t="str">
        <f>IFERROR(VLOOKUP(A245,CSVCard!$A:$B,2,0),"")</f>
        <v>姜维</v>
      </c>
      <c r="I245" s="35" t="str">
        <f>IFERROR(VLOOKUP(B245,CSVCard!$A:$B,2,0),"")</f>
        <v>关平</v>
      </c>
      <c r="J245" s="35" t="str">
        <f>IFERROR(VLOOKUP(C245,CSVCard!$A:$B,2,0),"")</f>
        <v>传承刘备</v>
      </c>
      <c r="K245" s="35" t="str">
        <f>IFERROR(VLOOKUP(D245,CSVCard!$A:$B,2,0),"")</f>
        <v>传承关羽</v>
      </c>
      <c r="L245" s="35" t="str">
        <f>IFERROR(VLOOKUP(E245,CSVCard!$A:$B,2,0),"")</f>
        <v>传承魏延</v>
      </c>
      <c r="M245">
        <f t="shared" si="3"/>
        <v>2</v>
      </c>
      <c r="AC245" s="39">
        <v>1022</v>
      </c>
      <c r="AD245" s="39">
        <v>5011</v>
      </c>
      <c r="AE245" s="39">
        <v>5016</v>
      </c>
      <c r="AF245" s="39">
        <v>5023</v>
      </c>
      <c r="AG245" s="39">
        <v>5040</v>
      </c>
      <c r="AH245" s="39">
        <v>1</v>
      </c>
      <c r="AI245" s="35" t="str">
        <f>IFERROR(VLOOKUP(AC245,CSVCard!$A:$B,2,0),"")</f>
        <v>吕布</v>
      </c>
      <c r="AJ245" s="35" t="str">
        <f>IFERROR(VLOOKUP(AD245,CSVCard!$A:$B,2,0),"")</f>
        <v>传承张辽</v>
      </c>
      <c r="AK245" s="35" t="str">
        <f>IFERROR(VLOOKUP(AE245,CSVCard!$A:$B,2,0),"")</f>
        <v>传承董卓</v>
      </c>
      <c r="AL245" s="35" t="str">
        <f>IFERROR(VLOOKUP(AF245,CSVCard!$A:$B,2,0),"")</f>
        <v>疾风吕姬</v>
      </c>
      <c r="AM245" s="35" t="str">
        <f>IFERROR(VLOOKUP(AG245,CSVCard!$A:$B,2,0),"")</f>
        <v>传承张郃</v>
      </c>
      <c r="AP245" s="39">
        <v>1009</v>
      </c>
      <c r="AQ245" s="39">
        <v>1010</v>
      </c>
      <c r="AR245" s="39">
        <v>1035</v>
      </c>
      <c r="AS245" s="39">
        <v>1043</v>
      </c>
      <c r="AT245" s="39">
        <v>1055</v>
      </c>
      <c r="AU245" s="39">
        <v>1</v>
      </c>
      <c r="AV245" s="35" t="str">
        <f>IFERROR(VLOOKUP(AP245,CSVCard!$A:$B,2,0),"")</f>
        <v>张飞</v>
      </c>
      <c r="AW245" s="35" t="str">
        <f>IFERROR(VLOOKUP(AQ245,CSVCard!$A:$B,2,0),"")</f>
        <v>关羽</v>
      </c>
      <c r="AX245" s="35" t="str">
        <f>IFERROR(VLOOKUP(AR245,CSVCard!$A:$B,2,0),"")</f>
        <v>张星彩</v>
      </c>
      <c r="AY245" s="35" t="str">
        <f>IFERROR(VLOOKUP(AS245,CSVCard!$A:$B,2,0),"")</f>
        <v>周泰</v>
      </c>
      <c r="AZ245" s="35" t="str">
        <f>IFERROR(VLOOKUP(AT245,CSVCard!$A:$B,2,0),"")</f>
        <v>大乔</v>
      </c>
    </row>
    <row r="246" spans="1:52" ht="14.25" x14ac:dyDescent="0.2">
      <c r="A246">
        <v>1018</v>
      </c>
      <c r="B246">
        <v>1031</v>
      </c>
      <c r="C246">
        <v>1055</v>
      </c>
      <c r="D246">
        <v>1062</v>
      </c>
      <c r="E246">
        <v>5058</v>
      </c>
      <c r="F246">
        <v>2</v>
      </c>
      <c r="H246" s="35" t="str">
        <f>IFERROR(VLOOKUP(A246,CSVCard!$A:$B,2,0),"")</f>
        <v>孙尚香</v>
      </c>
      <c r="I246" s="35" t="str">
        <f>IFERROR(VLOOKUP(B246,CSVCard!$A:$B,2,0),"")</f>
        <v>祝融</v>
      </c>
      <c r="J246" s="35" t="str">
        <f>IFERROR(VLOOKUP(C246,CSVCard!$A:$B,2,0),"")</f>
        <v>大乔</v>
      </c>
      <c r="K246" s="35" t="str">
        <f>IFERROR(VLOOKUP(D246,CSVCard!$A:$B,2,0),"")</f>
        <v>蔡文姬</v>
      </c>
      <c r="L246" s="35" t="str">
        <f>IFERROR(VLOOKUP(E246,CSVCard!$A:$B,2,0),"")</f>
        <v>贺舞步练师</v>
      </c>
      <c r="M246">
        <f t="shared" si="3"/>
        <v>2</v>
      </c>
      <c r="AC246" s="39">
        <v>1003</v>
      </c>
      <c r="AD246" s="39">
        <v>1048</v>
      </c>
      <c r="AE246" s="39">
        <v>5011</v>
      </c>
      <c r="AF246" s="39">
        <v>5019</v>
      </c>
      <c r="AG246" s="39">
        <v>5034</v>
      </c>
      <c r="AH246" s="39">
        <v>1</v>
      </c>
      <c r="AI246" s="35" t="str">
        <f>IFERROR(VLOOKUP(AC246,CSVCard!$A:$B,2,0),"")</f>
        <v>夏侯惇</v>
      </c>
      <c r="AJ246" s="35" t="str">
        <f>IFERROR(VLOOKUP(AD246,CSVCard!$A:$B,2,0),"")</f>
        <v>卞夫人</v>
      </c>
      <c r="AK246" s="35" t="str">
        <f>IFERROR(VLOOKUP(AE246,CSVCard!$A:$B,2,0),"")</f>
        <v>传承张辽</v>
      </c>
      <c r="AL246" s="35" t="str">
        <f>IFERROR(VLOOKUP(AF246,CSVCard!$A:$B,2,0),"")</f>
        <v>传承甄姬</v>
      </c>
      <c r="AM246" s="35" t="str">
        <f>IFERROR(VLOOKUP(AG246,CSVCard!$A:$B,2,0),"")</f>
        <v>传承曹丕</v>
      </c>
      <c r="AP246" s="39">
        <v>1009</v>
      </c>
      <c r="AQ246" s="39">
        <v>1033</v>
      </c>
      <c r="AR246" s="39">
        <v>1055</v>
      </c>
      <c r="AS246" s="39">
        <v>1063</v>
      </c>
      <c r="AT246" s="39">
        <v>2030</v>
      </c>
      <c r="AU246" s="39">
        <v>1</v>
      </c>
      <c r="AV246" s="35" t="str">
        <f>IFERROR(VLOOKUP(AP246,CSVCard!$A:$B,2,0),"")</f>
        <v>张飞</v>
      </c>
      <c r="AW246" s="35" t="str">
        <f>IFERROR(VLOOKUP(AQ246,CSVCard!$A:$B,2,0),"")</f>
        <v>庞统</v>
      </c>
      <c r="AX246" s="35" t="str">
        <f>IFERROR(VLOOKUP(AR246,CSVCard!$A:$B,2,0),"")</f>
        <v>大乔</v>
      </c>
      <c r="AY246" s="35" t="str">
        <f>IFERROR(VLOOKUP(AS246,CSVCard!$A:$B,2,0),"")</f>
        <v>华佗</v>
      </c>
      <c r="AZ246" s="35" t="str">
        <f>IFERROR(VLOOKUP(AT246,CSVCard!$A:$B,2,0),"")</f>
        <v>步练师</v>
      </c>
    </row>
    <row r="247" spans="1:52" ht="14.25" x14ac:dyDescent="0.2">
      <c r="A247">
        <v>1032</v>
      </c>
      <c r="B247">
        <v>1055</v>
      </c>
      <c r="C247">
        <v>5011</v>
      </c>
      <c r="D247">
        <v>5023</v>
      </c>
      <c r="E247">
        <v>5024</v>
      </c>
      <c r="F247">
        <v>2</v>
      </c>
      <c r="H247" s="35" t="str">
        <f>IFERROR(VLOOKUP(A247,CSVCard!$A:$B,2,0),"")</f>
        <v>张郃</v>
      </c>
      <c r="I247" s="35" t="str">
        <f>IFERROR(VLOOKUP(B247,CSVCard!$A:$B,2,0),"")</f>
        <v>大乔</v>
      </c>
      <c r="J247" s="35" t="str">
        <f>IFERROR(VLOOKUP(C247,CSVCard!$A:$B,2,0),"")</f>
        <v>传承张辽</v>
      </c>
      <c r="K247" s="35" t="str">
        <f>IFERROR(VLOOKUP(D247,CSVCard!$A:$B,2,0),"")</f>
        <v>疾风吕姬</v>
      </c>
      <c r="L247" s="35" t="str">
        <f>IFERROR(VLOOKUP(E247,CSVCard!$A:$B,2,0),"")</f>
        <v>疾风马超</v>
      </c>
      <c r="M247">
        <f t="shared" si="3"/>
        <v>2</v>
      </c>
      <c r="AC247" s="39">
        <v>1056</v>
      </c>
      <c r="AD247" s="39">
        <v>5014</v>
      </c>
      <c r="AE247" s="39">
        <v>5021</v>
      </c>
      <c r="AF247" s="39">
        <v>5030</v>
      </c>
      <c r="AG247" s="39">
        <v>5058</v>
      </c>
      <c r="AH247" s="39">
        <v>1</v>
      </c>
      <c r="AI247" s="35" t="str">
        <f>IFERROR(VLOOKUP(AC247,CSVCard!$A:$B,2,0),"")</f>
        <v>小乔</v>
      </c>
      <c r="AJ247" s="35" t="str">
        <f>IFERROR(VLOOKUP(AD247,CSVCard!$A:$B,2,0),"")</f>
        <v>传承周瑜</v>
      </c>
      <c r="AK247" s="35" t="str">
        <f>IFERROR(VLOOKUP(AE247,CSVCard!$A:$B,2,0),"")</f>
        <v>疾风孙尚香</v>
      </c>
      <c r="AL247" s="35" t="str">
        <f>IFERROR(VLOOKUP(AF247,CSVCard!$A:$B,2,0),"")</f>
        <v>固守周泰</v>
      </c>
      <c r="AM247" s="35" t="str">
        <f>IFERROR(VLOOKUP(AG247,CSVCard!$A:$B,2,0),"")</f>
        <v>贺舞步练师</v>
      </c>
      <c r="AP247" s="39">
        <v>1025</v>
      </c>
      <c r="AQ247" s="39">
        <v>1056</v>
      </c>
      <c r="AR247" s="39">
        <v>5021</v>
      </c>
      <c r="AS247" s="39">
        <v>5029</v>
      </c>
      <c r="AT247" s="39">
        <v>5030</v>
      </c>
      <c r="AU247" s="39">
        <v>1</v>
      </c>
      <c r="AV247" s="35" t="str">
        <f>IFERROR(VLOOKUP(AP247,CSVCard!$A:$B,2,0),"")</f>
        <v>张角</v>
      </c>
      <c r="AW247" s="35" t="str">
        <f>IFERROR(VLOOKUP(AQ247,CSVCard!$A:$B,2,0),"")</f>
        <v>小乔</v>
      </c>
      <c r="AX247" s="35" t="str">
        <f>IFERROR(VLOOKUP(AR247,CSVCard!$A:$B,2,0),"")</f>
        <v>疾风孙尚香</v>
      </c>
      <c r="AY247" s="35" t="str">
        <f>IFERROR(VLOOKUP(AS247,CSVCard!$A:$B,2,0),"")</f>
        <v>固守祝融</v>
      </c>
      <c r="AZ247" s="35" t="str">
        <f>IFERROR(VLOOKUP(AT247,CSVCard!$A:$B,2,0),"")</f>
        <v>固守周泰</v>
      </c>
    </row>
    <row r="248" spans="1:52" ht="14.25" x14ac:dyDescent="0.2">
      <c r="A248">
        <v>1023</v>
      </c>
      <c r="B248">
        <v>5011</v>
      </c>
      <c r="C248">
        <v>5023</v>
      </c>
      <c r="D248">
        <v>5024</v>
      </c>
      <c r="E248">
        <v>5034</v>
      </c>
      <c r="F248">
        <v>2</v>
      </c>
      <c r="H248" s="35" t="str">
        <f>IFERROR(VLOOKUP(A248,CSVCard!$A:$B,2,0),"")</f>
        <v>董卓</v>
      </c>
      <c r="I248" s="35" t="str">
        <f>IFERROR(VLOOKUP(B248,CSVCard!$A:$B,2,0),"")</f>
        <v>传承张辽</v>
      </c>
      <c r="J248" s="35" t="str">
        <f>IFERROR(VLOOKUP(C248,CSVCard!$A:$B,2,0),"")</f>
        <v>疾风吕姬</v>
      </c>
      <c r="K248" s="35" t="str">
        <f>IFERROR(VLOOKUP(D248,CSVCard!$A:$B,2,0),"")</f>
        <v>疾风马超</v>
      </c>
      <c r="L248" s="35" t="str">
        <f>IFERROR(VLOOKUP(E248,CSVCard!$A:$B,2,0),"")</f>
        <v>传承曹丕</v>
      </c>
      <c r="M248">
        <f t="shared" si="3"/>
        <v>2</v>
      </c>
      <c r="AC248" s="39">
        <v>1050</v>
      </c>
      <c r="AD248" s="39">
        <v>1055</v>
      </c>
      <c r="AE248" s="39">
        <v>2047</v>
      </c>
      <c r="AF248" s="39">
        <v>5018</v>
      </c>
      <c r="AG248" s="39">
        <v>5035</v>
      </c>
      <c r="AH248" s="39">
        <v>1</v>
      </c>
      <c r="AI248" s="35" t="str">
        <f>IFERROR(VLOOKUP(AC248,CSVCard!$A:$B,2,0),"")</f>
        <v>姜维</v>
      </c>
      <c r="AJ248" s="35" t="str">
        <f>IFERROR(VLOOKUP(AD248,CSVCard!$A:$B,2,0),"")</f>
        <v>大乔</v>
      </c>
      <c r="AK248" s="35" t="str">
        <f>IFERROR(VLOOKUP(AE248,CSVCard!$A:$B,2,0),"")</f>
        <v>少年刘备</v>
      </c>
      <c r="AL248" s="35" t="str">
        <f>IFERROR(VLOOKUP(AF248,CSVCard!$A:$B,2,0),"")</f>
        <v>传承魏延</v>
      </c>
      <c r="AM248" s="35" t="str">
        <f>IFERROR(VLOOKUP(AG248,CSVCard!$A:$B,2,0),"")</f>
        <v>传承蔡文姬</v>
      </c>
      <c r="AP248" s="39">
        <v>1033</v>
      </c>
      <c r="AQ248" s="39">
        <v>5004</v>
      </c>
      <c r="AR248" s="39">
        <v>5012</v>
      </c>
      <c r="AS248" s="39">
        <v>5018</v>
      </c>
      <c r="AT248" s="39">
        <v>5035</v>
      </c>
      <c r="AU248" s="39">
        <v>1</v>
      </c>
      <c r="AV248" s="35" t="str">
        <f>IFERROR(VLOOKUP(AP248,CSVCard!$A:$B,2,0),"")</f>
        <v>庞统</v>
      </c>
      <c r="AW248" s="35" t="str">
        <f>IFERROR(VLOOKUP(AQ248,CSVCard!$A:$B,2,0),"")</f>
        <v>传承关羽</v>
      </c>
      <c r="AX248" s="35" t="str">
        <f>IFERROR(VLOOKUP(AR248,CSVCard!$A:$B,2,0),"")</f>
        <v>传承赵云</v>
      </c>
      <c r="AY248" s="35" t="str">
        <f>IFERROR(VLOOKUP(AS248,CSVCard!$A:$B,2,0),"")</f>
        <v>传承魏延</v>
      </c>
      <c r="AZ248" s="35" t="str">
        <f>IFERROR(VLOOKUP(AT248,CSVCard!$A:$B,2,0),"")</f>
        <v>传承蔡文姬</v>
      </c>
    </row>
    <row r="249" spans="1:52" ht="14.25" x14ac:dyDescent="0.2">
      <c r="A249">
        <v>1009</v>
      </c>
      <c r="B249">
        <v>1050</v>
      </c>
      <c r="C249">
        <v>5003</v>
      </c>
      <c r="D249">
        <v>5004</v>
      </c>
      <c r="E249">
        <v>5012</v>
      </c>
      <c r="F249">
        <v>2</v>
      </c>
      <c r="H249" s="35" t="str">
        <f>IFERROR(VLOOKUP(A249,CSVCard!$A:$B,2,0),"")</f>
        <v>张飞</v>
      </c>
      <c r="I249" s="35" t="str">
        <f>IFERROR(VLOOKUP(B249,CSVCard!$A:$B,2,0),"")</f>
        <v>姜维</v>
      </c>
      <c r="J249" s="35" t="str">
        <f>IFERROR(VLOOKUP(C249,CSVCard!$A:$B,2,0),"")</f>
        <v>传承刘备</v>
      </c>
      <c r="K249" s="35" t="str">
        <f>IFERROR(VLOOKUP(D249,CSVCard!$A:$B,2,0),"")</f>
        <v>传承关羽</v>
      </c>
      <c r="L249" s="35" t="str">
        <f>IFERROR(VLOOKUP(E249,CSVCard!$A:$B,2,0),"")</f>
        <v>传承赵云</v>
      </c>
      <c r="M249">
        <f t="shared" si="3"/>
        <v>2</v>
      </c>
      <c r="AC249" s="39">
        <v>1008</v>
      </c>
      <c r="AD249" s="39">
        <v>1009</v>
      </c>
      <c r="AE249" s="39">
        <v>1010</v>
      </c>
      <c r="AF249" s="39">
        <v>1050</v>
      </c>
      <c r="AG249" s="39">
        <v>5012</v>
      </c>
      <c r="AH249" s="39">
        <v>1</v>
      </c>
      <c r="AI249" s="35" t="str">
        <f>IFERROR(VLOOKUP(AC249,CSVCard!$A:$B,2,0),"")</f>
        <v>刘备</v>
      </c>
      <c r="AJ249" s="35" t="str">
        <f>IFERROR(VLOOKUP(AD249,CSVCard!$A:$B,2,0),"")</f>
        <v>张飞</v>
      </c>
      <c r="AK249" s="35" t="str">
        <f>IFERROR(VLOOKUP(AE249,CSVCard!$A:$B,2,0),"")</f>
        <v>关羽</v>
      </c>
      <c r="AL249" s="35" t="str">
        <f>IFERROR(VLOOKUP(AF249,CSVCard!$A:$B,2,0),"")</f>
        <v>姜维</v>
      </c>
      <c r="AM249" s="35" t="str">
        <f>IFERROR(VLOOKUP(AG249,CSVCard!$A:$B,2,0),"")</f>
        <v>传承赵云</v>
      </c>
      <c r="AP249" s="39">
        <v>1005</v>
      </c>
      <c r="AQ249" s="39">
        <v>1030</v>
      </c>
      <c r="AR249" s="39">
        <v>1033</v>
      </c>
      <c r="AS249" s="39">
        <v>1054</v>
      </c>
      <c r="AT249" s="39">
        <v>1062</v>
      </c>
      <c r="AU249" s="39">
        <v>1</v>
      </c>
      <c r="AV249" s="35" t="str">
        <f>IFERROR(VLOOKUP(AP249,CSVCard!$A:$B,2,0),"")</f>
        <v>曹仁</v>
      </c>
      <c r="AW249" s="35" t="str">
        <f>IFERROR(VLOOKUP(AQ249,CSVCard!$A:$B,2,0),"")</f>
        <v>吕姬</v>
      </c>
      <c r="AX249" s="35" t="str">
        <f>IFERROR(VLOOKUP(AR249,CSVCard!$A:$B,2,0),"")</f>
        <v>庞统</v>
      </c>
      <c r="AY249" s="35" t="str">
        <f>IFERROR(VLOOKUP(AS249,CSVCard!$A:$B,2,0),"")</f>
        <v>凌统</v>
      </c>
      <c r="AZ249" s="35" t="str">
        <f>IFERROR(VLOOKUP(AT249,CSVCard!$A:$B,2,0),"")</f>
        <v>蔡文姬</v>
      </c>
    </row>
    <row r="250" spans="1:52" ht="14.25" x14ac:dyDescent="0.2">
      <c r="A250">
        <v>1022</v>
      </c>
      <c r="B250">
        <v>1023</v>
      </c>
      <c r="C250">
        <v>1055</v>
      </c>
      <c r="D250">
        <v>1062</v>
      </c>
      <c r="E250">
        <v>1063</v>
      </c>
      <c r="F250">
        <v>2</v>
      </c>
      <c r="H250" s="35" t="str">
        <f>IFERROR(VLOOKUP(A250,CSVCard!$A:$B,2,0),"")</f>
        <v>吕布</v>
      </c>
      <c r="I250" s="35" t="str">
        <f>IFERROR(VLOOKUP(B250,CSVCard!$A:$B,2,0),"")</f>
        <v>董卓</v>
      </c>
      <c r="J250" s="35" t="str">
        <f>IFERROR(VLOOKUP(C250,CSVCard!$A:$B,2,0),"")</f>
        <v>大乔</v>
      </c>
      <c r="K250" s="35" t="str">
        <f>IFERROR(VLOOKUP(D250,CSVCard!$A:$B,2,0),"")</f>
        <v>蔡文姬</v>
      </c>
      <c r="L250" s="35" t="str">
        <f>IFERROR(VLOOKUP(E250,CSVCard!$A:$B,2,0),"")</f>
        <v>华佗</v>
      </c>
      <c r="M250">
        <f t="shared" si="3"/>
        <v>2</v>
      </c>
      <c r="AC250" s="39">
        <v>1054</v>
      </c>
      <c r="AD250" s="39">
        <v>1058</v>
      </c>
      <c r="AE250" s="39">
        <v>5023</v>
      </c>
      <c r="AF250" s="39">
        <v>5024</v>
      </c>
      <c r="AG250" s="39">
        <v>5035</v>
      </c>
      <c r="AH250" s="39">
        <v>1</v>
      </c>
      <c r="AI250" s="35" t="str">
        <f>IFERROR(VLOOKUP(AC250,CSVCard!$A:$B,2,0),"")</f>
        <v>凌统</v>
      </c>
      <c r="AJ250" s="35" t="str">
        <f>IFERROR(VLOOKUP(AD250,CSVCard!$A:$B,2,0),"")</f>
        <v>袁绍</v>
      </c>
      <c r="AK250" s="35" t="str">
        <f>IFERROR(VLOOKUP(AE250,CSVCard!$A:$B,2,0),"")</f>
        <v>疾风吕姬</v>
      </c>
      <c r="AL250" s="35" t="str">
        <f>IFERROR(VLOOKUP(AF250,CSVCard!$A:$B,2,0),"")</f>
        <v>疾风马超</v>
      </c>
      <c r="AM250" s="35" t="str">
        <f>IFERROR(VLOOKUP(AG250,CSVCard!$A:$B,2,0),"")</f>
        <v>传承蔡文姬</v>
      </c>
      <c r="AP250" s="39">
        <v>1026</v>
      </c>
      <c r="AQ250" s="39">
        <v>1027</v>
      </c>
      <c r="AR250" s="39">
        <v>1031</v>
      </c>
      <c r="AS250" s="39">
        <v>1043</v>
      </c>
      <c r="AT250" s="39">
        <v>1066</v>
      </c>
      <c r="AU250" s="39">
        <v>1</v>
      </c>
      <c r="AV250" s="35" t="str">
        <f>IFERROR(VLOOKUP(AP250,CSVCard!$A:$B,2,0),"")</f>
        <v>文丑</v>
      </c>
      <c r="AW250" s="35" t="str">
        <f>IFERROR(VLOOKUP(AQ250,CSVCard!$A:$B,2,0),"")</f>
        <v>颜良</v>
      </c>
      <c r="AX250" s="35" t="str">
        <f>IFERROR(VLOOKUP(AR250,CSVCard!$A:$B,2,0),"")</f>
        <v>祝融</v>
      </c>
      <c r="AY250" s="35" t="str">
        <f>IFERROR(VLOOKUP(AS250,CSVCard!$A:$B,2,0),"")</f>
        <v>周泰</v>
      </c>
      <c r="AZ250" s="35" t="str">
        <f>IFERROR(VLOOKUP(AT250,CSVCard!$A:$B,2,0),"")</f>
        <v>张绣</v>
      </c>
    </row>
    <row r="251" spans="1:52" ht="14.25" x14ac:dyDescent="0.2">
      <c r="A251">
        <v>1022</v>
      </c>
      <c r="B251">
        <v>1055</v>
      </c>
      <c r="C251">
        <v>1063</v>
      </c>
      <c r="D251">
        <v>5016</v>
      </c>
      <c r="E251">
        <v>5028</v>
      </c>
      <c r="F251">
        <v>2</v>
      </c>
      <c r="H251" s="35" t="str">
        <f>IFERROR(VLOOKUP(A251,CSVCard!$A:$B,2,0),"")</f>
        <v>吕布</v>
      </c>
      <c r="I251" s="35" t="str">
        <f>IFERROR(VLOOKUP(B251,CSVCard!$A:$B,2,0),"")</f>
        <v>大乔</v>
      </c>
      <c r="J251" s="35" t="str">
        <f>IFERROR(VLOOKUP(C251,CSVCard!$A:$B,2,0),"")</f>
        <v>华佗</v>
      </c>
      <c r="K251" s="35" t="str">
        <f>IFERROR(VLOOKUP(D251,CSVCard!$A:$B,2,0),"")</f>
        <v>传承董卓</v>
      </c>
      <c r="L251" s="35" t="str">
        <f>IFERROR(VLOOKUP(E251,CSVCard!$A:$B,2,0),"")</f>
        <v>固守颜良</v>
      </c>
      <c r="M251">
        <f t="shared" si="3"/>
        <v>2</v>
      </c>
      <c r="AC251" s="39">
        <v>1008</v>
      </c>
      <c r="AD251" s="39">
        <v>1050</v>
      </c>
      <c r="AE251" s="39">
        <v>5004</v>
      </c>
      <c r="AF251" s="39">
        <v>5012</v>
      </c>
      <c r="AG251" s="39">
        <v>5026</v>
      </c>
      <c r="AH251" s="39">
        <v>1</v>
      </c>
      <c r="AI251" s="35" t="str">
        <f>IFERROR(VLOOKUP(AC251,CSVCard!$A:$B,2,0),"")</f>
        <v>刘备</v>
      </c>
      <c r="AJ251" s="35" t="str">
        <f>IFERROR(VLOOKUP(AD251,CSVCard!$A:$B,2,0),"")</f>
        <v>姜维</v>
      </c>
      <c r="AK251" s="35" t="str">
        <f>IFERROR(VLOOKUP(AE251,CSVCard!$A:$B,2,0),"")</f>
        <v>传承关羽</v>
      </c>
      <c r="AL251" s="35" t="str">
        <f>IFERROR(VLOOKUP(AF251,CSVCard!$A:$B,2,0),"")</f>
        <v>传承赵云</v>
      </c>
      <c r="AM251" s="35" t="str">
        <f>IFERROR(VLOOKUP(AG251,CSVCard!$A:$B,2,0),"")</f>
        <v>疾风魏延</v>
      </c>
      <c r="AP251" s="39">
        <v>1055</v>
      </c>
      <c r="AQ251" s="39">
        <v>1063</v>
      </c>
      <c r="AR251" s="39">
        <v>5023</v>
      </c>
      <c r="AS251" s="39">
        <v>5028</v>
      </c>
      <c r="AT251" s="39">
        <v>5034</v>
      </c>
      <c r="AU251" s="39">
        <v>1</v>
      </c>
      <c r="AV251" s="35" t="str">
        <f>IFERROR(VLOOKUP(AP251,CSVCard!$A:$B,2,0),"")</f>
        <v>大乔</v>
      </c>
      <c r="AW251" s="35" t="str">
        <f>IFERROR(VLOOKUP(AQ251,CSVCard!$A:$B,2,0),"")</f>
        <v>华佗</v>
      </c>
      <c r="AX251" s="35" t="str">
        <f>IFERROR(VLOOKUP(AR251,CSVCard!$A:$B,2,0),"")</f>
        <v>疾风吕姬</v>
      </c>
      <c r="AY251" s="35" t="str">
        <f>IFERROR(VLOOKUP(AS251,CSVCard!$A:$B,2,0),"")</f>
        <v>固守颜良</v>
      </c>
      <c r="AZ251" s="35" t="str">
        <f>IFERROR(VLOOKUP(AT251,CSVCard!$A:$B,2,0),"")</f>
        <v>传承曹丕</v>
      </c>
    </row>
    <row r="252" spans="1:52" ht="14.25" x14ac:dyDescent="0.2">
      <c r="A252">
        <v>1014</v>
      </c>
      <c r="B252">
        <v>1016</v>
      </c>
      <c r="C252">
        <v>1055</v>
      </c>
      <c r="D252">
        <v>1056</v>
      </c>
      <c r="E252">
        <v>1062</v>
      </c>
      <c r="F252">
        <v>2</v>
      </c>
      <c r="H252" s="35" t="str">
        <f>IFERROR(VLOOKUP(A252,CSVCard!$A:$B,2,0),"")</f>
        <v>马超</v>
      </c>
      <c r="I252" s="35" t="str">
        <f>IFERROR(VLOOKUP(B252,CSVCard!$A:$B,2,0),"")</f>
        <v>周瑜</v>
      </c>
      <c r="J252" s="35" t="str">
        <f>IFERROR(VLOOKUP(C252,CSVCard!$A:$B,2,0),"")</f>
        <v>大乔</v>
      </c>
      <c r="K252" s="35" t="str">
        <f>IFERROR(VLOOKUP(D252,CSVCard!$A:$B,2,0),"")</f>
        <v>小乔</v>
      </c>
      <c r="L252" s="35" t="str">
        <f>IFERROR(VLOOKUP(E252,CSVCard!$A:$B,2,0),"")</f>
        <v>蔡文姬</v>
      </c>
      <c r="M252">
        <f t="shared" si="3"/>
        <v>2</v>
      </c>
      <c r="AC252" s="39">
        <v>1016</v>
      </c>
      <c r="AD252" s="39">
        <v>1055</v>
      </c>
      <c r="AE252" s="39">
        <v>5021</v>
      </c>
      <c r="AF252" s="39">
        <v>5029</v>
      </c>
      <c r="AG252" s="39">
        <v>5035</v>
      </c>
      <c r="AH252" s="39">
        <v>1</v>
      </c>
      <c r="AI252" s="35" t="str">
        <f>IFERROR(VLOOKUP(AC252,CSVCard!$A:$B,2,0),"")</f>
        <v>周瑜</v>
      </c>
      <c r="AJ252" s="35" t="str">
        <f>IFERROR(VLOOKUP(AD252,CSVCard!$A:$B,2,0),"")</f>
        <v>大乔</v>
      </c>
      <c r="AK252" s="35" t="str">
        <f>IFERROR(VLOOKUP(AE252,CSVCard!$A:$B,2,0),"")</f>
        <v>疾风孙尚香</v>
      </c>
      <c r="AL252" s="35" t="str">
        <f>IFERROR(VLOOKUP(AF252,CSVCard!$A:$B,2,0),"")</f>
        <v>固守祝融</v>
      </c>
      <c r="AM252" s="35" t="str">
        <f>IFERROR(VLOOKUP(AG252,CSVCard!$A:$B,2,0),"")</f>
        <v>传承蔡文姬</v>
      </c>
      <c r="AP252" s="39">
        <v>1009</v>
      </c>
      <c r="AQ252" s="39">
        <v>1031</v>
      </c>
      <c r="AR252" s="39">
        <v>1050</v>
      </c>
      <c r="AS252" s="39">
        <v>1062</v>
      </c>
      <c r="AT252" s="39">
        <v>2047</v>
      </c>
      <c r="AU252" s="39">
        <v>1</v>
      </c>
      <c r="AV252" s="35" t="str">
        <f>IFERROR(VLOOKUP(AP252,CSVCard!$A:$B,2,0),"")</f>
        <v>张飞</v>
      </c>
      <c r="AW252" s="35" t="str">
        <f>IFERROR(VLOOKUP(AQ252,CSVCard!$A:$B,2,0),"")</f>
        <v>祝融</v>
      </c>
      <c r="AX252" s="35" t="str">
        <f>IFERROR(VLOOKUP(AR252,CSVCard!$A:$B,2,0),"")</f>
        <v>姜维</v>
      </c>
      <c r="AY252" s="35" t="str">
        <f>IFERROR(VLOOKUP(AS252,CSVCard!$A:$B,2,0),"")</f>
        <v>蔡文姬</v>
      </c>
      <c r="AZ252" s="35" t="str">
        <f>IFERROR(VLOOKUP(AT252,CSVCard!$A:$B,2,0),"")</f>
        <v>少年刘备</v>
      </c>
    </row>
    <row r="253" spans="1:52" ht="14.25" x14ac:dyDescent="0.2">
      <c r="A253">
        <v>1016</v>
      </c>
      <c r="B253">
        <v>1030</v>
      </c>
      <c r="C253">
        <v>1054</v>
      </c>
      <c r="D253">
        <v>1056</v>
      </c>
      <c r="E253">
        <v>1062</v>
      </c>
      <c r="F253">
        <v>2</v>
      </c>
      <c r="H253" s="35" t="str">
        <f>IFERROR(VLOOKUP(A253,CSVCard!$A:$B,2,0),"")</f>
        <v>周瑜</v>
      </c>
      <c r="I253" s="35" t="str">
        <f>IFERROR(VLOOKUP(B253,CSVCard!$A:$B,2,0),"")</f>
        <v>吕姬</v>
      </c>
      <c r="J253" s="35" t="str">
        <f>IFERROR(VLOOKUP(C253,CSVCard!$A:$B,2,0),"")</f>
        <v>凌统</v>
      </c>
      <c r="K253" s="35" t="str">
        <f>IFERROR(VLOOKUP(D253,CSVCard!$A:$B,2,0),"")</f>
        <v>小乔</v>
      </c>
      <c r="L253" s="35" t="str">
        <f>IFERROR(VLOOKUP(E253,CSVCard!$A:$B,2,0),"")</f>
        <v>蔡文姬</v>
      </c>
      <c r="M253">
        <f t="shared" si="3"/>
        <v>2</v>
      </c>
      <c r="AC253" s="39">
        <v>1009</v>
      </c>
      <c r="AD253" s="39">
        <v>1013</v>
      </c>
      <c r="AE253" s="39">
        <v>5003</v>
      </c>
      <c r="AF253" s="39">
        <v>5004</v>
      </c>
      <c r="AG253" s="39">
        <v>5018</v>
      </c>
      <c r="AH253" s="39">
        <v>1</v>
      </c>
      <c r="AI253" s="35" t="str">
        <f>IFERROR(VLOOKUP(AC253,CSVCard!$A:$B,2,0),"")</f>
        <v>张飞</v>
      </c>
      <c r="AJ253" s="35" t="str">
        <f>IFERROR(VLOOKUP(AD253,CSVCard!$A:$B,2,0),"")</f>
        <v>赵云</v>
      </c>
      <c r="AK253" s="35" t="str">
        <f>IFERROR(VLOOKUP(AE253,CSVCard!$A:$B,2,0),"")</f>
        <v>传承刘备</v>
      </c>
      <c r="AL253" s="35" t="str">
        <f>IFERROR(VLOOKUP(AF253,CSVCard!$A:$B,2,0),"")</f>
        <v>传承关羽</v>
      </c>
      <c r="AM253" s="35" t="str">
        <f>IFERROR(VLOOKUP(AG253,CSVCard!$A:$B,2,0),"")</f>
        <v>传承魏延</v>
      </c>
      <c r="AP253" s="39">
        <v>1008</v>
      </c>
      <c r="AQ253" s="39">
        <v>1009</v>
      </c>
      <c r="AR253" s="39">
        <v>1033</v>
      </c>
      <c r="AS253" s="39">
        <v>1041</v>
      </c>
      <c r="AT253" s="39">
        <v>1050</v>
      </c>
      <c r="AU253" s="39">
        <v>1</v>
      </c>
      <c r="AV253" s="35" t="str">
        <f>IFERROR(VLOOKUP(AP253,CSVCard!$A:$B,2,0),"")</f>
        <v>刘备</v>
      </c>
      <c r="AW253" s="35" t="str">
        <f>IFERROR(VLOOKUP(AQ253,CSVCard!$A:$B,2,0),"")</f>
        <v>张飞</v>
      </c>
      <c r="AX253" s="35" t="str">
        <f>IFERROR(VLOOKUP(AR253,CSVCard!$A:$B,2,0),"")</f>
        <v>庞统</v>
      </c>
      <c r="AY253" s="35" t="str">
        <f>IFERROR(VLOOKUP(AS253,CSVCard!$A:$B,2,0),"")</f>
        <v>魏延</v>
      </c>
      <c r="AZ253" s="35" t="str">
        <f>IFERROR(VLOOKUP(AT253,CSVCard!$A:$B,2,0),"")</f>
        <v>姜维</v>
      </c>
    </row>
    <row r="254" spans="1:52" ht="14.25" x14ac:dyDescent="0.2">
      <c r="A254">
        <v>1014</v>
      </c>
      <c r="B254">
        <v>1022</v>
      </c>
      <c r="C254">
        <v>1023</v>
      </c>
      <c r="D254">
        <v>1030</v>
      </c>
      <c r="E254">
        <v>1047</v>
      </c>
      <c r="F254">
        <v>2</v>
      </c>
      <c r="H254" s="35" t="str">
        <f>IFERROR(VLOOKUP(A254,CSVCard!$A:$B,2,0),"")</f>
        <v>马超</v>
      </c>
      <c r="I254" s="35" t="str">
        <f>IFERROR(VLOOKUP(B254,CSVCard!$A:$B,2,0),"")</f>
        <v>吕布</v>
      </c>
      <c r="J254" s="35" t="str">
        <f>IFERROR(VLOOKUP(C254,CSVCard!$A:$B,2,0),"")</f>
        <v>董卓</v>
      </c>
      <c r="K254" s="35" t="str">
        <f>IFERROR(VLOOKUP(D254,CSVCard!$A:$B,2,0),"")</f>
        <v>吕姬</v>
      </c>
      <c r="L254" s="35" t="str">
        <f>IFERROR(VLOOKUP(E254,CSVCard!$A:$B,2,0),"")</f>
        <v>张辽</v>
      </c>
      <c r="M254">
        <f t="shared" si="3"/>
        <v>2</v>
      </c>
      <c r="AC254" s="39">
        <v>1016</v>
      </c>
      <c r="AD254" s="39">
        <v>5021</v>
      </c>
      <c r="AE254" s="39">
        <v>5030</v>
      </c>
      <c r="AF254" s="39">
        <v>5032</v>
      </c>
      <c r="AG254" s="39">
        <v>5035</v>
      </c>
      <c r="AH254" s="39">
        <v>1</v>
      </c>
      <c r="AI254" s="35" t="str">
        <f>IFERROR(VLOOKUP(AC254,CSVCard!$A:$B,2,0),"")</f>
        <v>周瑜</v>
      </c>
      <c r="AJ254" s="35" t="str">
        <f>IFERROR(VLOOKUP(AD254,CSVCard!$A:$B,2,0),"")</f>
        <v>疾风孙尚香</v>
      </c>
      <c r="AK254" s="35" t="str">
        <f>IFERROR(VLOOKUP(AE254,CSVCard!$A:$B,2,0),"")</f>
        <v>固守周泰</v>
      </c>
      <c r="AL254" s="35" t="str">
        <f>IFERROR(VLOOKUP(AF254,CSVCard!$A:$B,2,0),"")</f>
        <v>传承孙策</v>
      </c>
      <c r="AM254" s="35" t="str">
        <f>IFERROR(VLOOKUP(AG254,CSVCard!$A:$B,2,0),"")</f>
        <v>传承蔡文姬</v>
      </c>
      <c r="AP254" s="39">
        <v>1042</v>
      </c>
      <c r="AQ254" s="39">
        <v>1056</v>
      </c>
      <c r="AR254" s="39">
        <v>5014</v>
      </c>
      <c r="AS254" s="39">
        <v>5021</v>
      </c>
      <c r="AT254" s="39">
        <v>5030</v>
      </c>
      <c r="AU254" s="39">
        <v>1</v>
      </c>
      <c r="AV254" s="35" t="str">
        <f>IFERROR(VLOOKUP(AP254,CSVCard!$A:$B,2,0),"")</f>
        <v>鲁肃</v>
      </c>
      <c r="AW254" s="35" t="str">
        <f>IFERROR(VLOOKUP(AQ254,CSVCard!$A:$B,2,0),"")</f>
        <v>小乔</v>
      </c>
      <c r="AX254" s="35" t="str">
        <f>IFERROR(VLOOKUP(AR254,CSVCard!$A:$B,2,0),"")</f>
        <v>传承周瑜</v>
      </c>
      <c r="AY254" s="35" t="str">
        <f>IFERROR(VLOOKUP(AS254,CSVCard!$A:$B,2,0),"")</f>
        <v>疾风孙尚香</v>
      </c>
      <c r="AZ254" s="35" t="str">
        <f>IFERROR(VLOOKUP(AT254,CSVCard!$A:$B,2,0),"")</f>
        <v>固守周泰</v>
      </c>
    </row>
    <row r="255" spans="1:52" ht="14.25" x14ac:dyDescent="0.2">
      <c r="A255">
        <v>1030</v>
      </c>
      <c r="B255">
        <v>1055</v>
      </c>
      <c r="C255">
        <v>1056</v>
      </c>
      <c r="D255">
        <v>1062</v>
      </c>
      <c r="E255">
        <v>1063</v>
      </c>
      <c r="F255">
        <v>2</v>
      </c>
      <c r="H255" s="35" t="str">
        <f>IFERROR(VLOOKUP(A255,CSVCard!$A:$B,2,0),"")</f>
        <v>吕姬</v>
      </c>
      <c r="I255" s="35" t="str">
        <f>IFERROR(VLOOKUP(B255,CSVCard!$A:$B,2,0),"")</f>
        <v>大乔</v>
      </c>
      <c r="J255" s="35" t="str">
        <f>IFERROR(VLOOKUP(C255,CSVCard!$A:$B,2,0),"")</f>
        <v>小乔</v>
      </c>
      <c r="K255" s="35" t="str">
        <f>IFERROR(VLOOKUP(D255,CSVCard!$A:$B,2,0),"")</f>
        <v>蔡文姬</v>
      </c>
      <c r="L255" s="35" t="str">
        <f>IFERROR(VLOOKUP(E255,CSVCard!$A:$B,2,0),"")</f>
        <v>华佗</v>
      </c>
      <c r="M255">
        <f t="shared" si="3"/>
        <v>2</v>
      </c>
      <c r="AC255" s="39">
        <v>1056</v>
      </c>
      <c r="AD255" s="39">
        <v>1071</v>
      </c>
      <c r="AE255" s="39">
        <v>5014</v>
      </c>
      <c r="AF255" s="39">
        <v>5021</v>
      </c>
      <c r="AG255" s="39">
        <v>5030</v>
      </c>
      <c r="AH255" s="39">
        <v>1</v>
      </c>
      <c r="AI255" s="35" t="str">
        <f>IFERROR(VLOOKUP(AC255,CSVCard!$A:$B,2,0),"")</f>
        <v>小乔</v>
      </c>
      <c r="AJ255" s="35" t="str">
        <f>IFERROR(VLOOKUP(AD255,CSVCard!$A:$B,2,0),"")</f>
        <v>孙坚</v>
      </c>
      <c r="AK255" s="35" t="str">
        <f>IFERROR(VLOOKUP(AE255,CSVCard!$A:$B,2,0),"")</f>
        <v>传承周瑜</v>
      </c>
      <c r="AL255" s="35" t="str">
        <f>IFERROR(VLOOKUP(AF255,CSVCard!$A:$B,2,0),"")</f>
        <v>疾风孙尚香</v>
      </c>
      <c r="AM255" s="35" t="str">
        <f>IFERROR(VLOOKUP(AG255,CSVCard!$A:$B,2,0),"")</f>
        <v>固守周泰</v>
      </c>
      <c r="AP255" s="39">
        <v>1022</v>
      </c>
      <c r="AQ255" s="39">
        <v>5011</v>
      </c>
      <c r="AR255" s="39">
        <v>5016</v>
      </c>
      <c r="AS255" s="39">
        <v>5024</v>
      </c>
      <c r="AT255" s="39">
        <v>5028</v>
      </c>
      <c r="AU255" s="39">
        <v>1</v>
      </c>
      <c r="AV255" s="35" t="str">
        <f>IFERROR(VLOOKUP(AP255,CSVCard!$A:$B,2,0),"")</f>
        <v>吕布</v>
      </c>
      <c r="AW255" s="35" t="str">
        <f>IFERROR(VLOOKUP(AQ255,CSVCard!$A:$B,2,0),"")</f>
        <v>传承张辽</v>
      </c>
      <c r="AX255" s="35" t="str">
        <f>IFERROR(VLOOKUP(AR255,CSVCard!$A:$B,2,0),"")</f>
        <v>传承董卓</v>
      </c>
      <c r="AY255" s="35" t="str">
        <f>IFERROR(VLOOKUP(AS255,CSVCard!$A:$B,2,0),"")</f>
        <v>疾风马超</v>
      </c>
      <c r="AZ255" s="35" t="str">
        <f>IFERROR(VLOOKUP(AT255,CSVCard!$A:$B,2,0),"")</f>
        <v>固守颜良</v>
      </c>
    </row>
    <row r="256" spans="1:52" ht="14.25" x14ac:dyDescent="0.2">
      <c r="A256">
        <v>1030</v>
      </c>
      <c r="B256">
        <v>1055</v>
      </c>
      <c r="C256">
        <v>1056</v>
      </c>
      <c r="D256">
        <v>1062</v>
      </c>
      <c r="E256">
        <v>5058</v>
      </c>
      <c r="F256">
        <v>2</v>
      </c>
      <c r="H256" s="35" t="str">
        <f>IFERROR(VLOOKUP(A256,CSVCard!$A:$B,2,0),"")</f>
        <v>吕姬</v>
      </c>
      <c r="I256" s="35" t="str">
        <f>IFERROR(VLOOKUP(B256,CSVCard!$A:$B,2,0),"")</f>
        <v>大乔</v>
      </c>
      <c r="J256" s="35" t="str">
        <f>IFERROR(VLOOKUP(C256,CSVCard!$A:$B,2,0),"")</f>
        <v>小乔</v>
      </c>
      <c r="K256" s="35" t="str">
        <f>IFERROR(VLOOKUP(D256,CSVCard!$A:$B,2,0),"")</f>
        <v>蔡文姬</v>
      </c>
      <c r="L256" s="35" t="str">
        <f>IFERROR(VLOOKUP(E256,CSVCard!$A:$B,2,0),"")</f>
        <v>贺舞步练师</v>
      </c>
      <c r="M256">
        <f t="shared" si="3"/>
        <v>2</v>
      </c>
      <c r="AC256" s="39">
        <v>1009</v>
      </c>
      <c r="AD256" s="39">
        <v>1050</v>
      </c>
      <c r="AE256" s="39">
        <v>5003</v>
      </c>
      <c r="AF256" s="39">
        <v>5004</v>
      </c>
      <c r="AG256" s="39">
        <v>5022</v>
      </c>
      <c r="AH256" s="39">
        <v>1</v>
      </c>
      <c r="AI256" s="35" t="str">
        <f>IFERROR(VLOOKUP(AC256,CSVCard!$A:$B,2,0),"")</f>
        <v>张飞</v>
      </c>
      <c r="AJ256" s="35" t="str">
        <f>IFERROR(VLOOKUP(AD256,CSVCard!$A:$B,2,0),"")</f>
        <v>姜维</v>
      </c>
      <c r="AK256" s="35" t="str">
        <f>IFERROR(VLOOKUP(AE256,CSVCard!$A:$B,2,0),"")</f>
        <v>传承刘备</v>
      </c>
      <c r="AL256" s="35" t="str">
        <f>IFERROR(VLOOKUP(AF256,CSVCard!$A:$B,2,0),"")</f>
        <v>传承关羽</v>
      </c>
      <c r="AM256" s="35" t="str">
        <f>IFERROR(VLOOKUP(AG256,CSVCard!$A:$B,2,0),"")</f>
        <v>疾风赵云</v>
      </c>
      <c r="AP256" s="39">
        <v>1009</v>
      </c>
      <c r="AQ256" s="39">
        <v>1055</v>
      </c>
      <c r="AR256" s="39">
        <v>1063</v>
      </c>
      <c r="AS256" s="39">
        <v>5018</v>
      </c>
      <c r="AT256" s="39">
        <v>5024</v>
      </c>
      <c r="AU256" s="39">
        <v>1</v>
      </c>
      <c r="AV256" s="35" t="str">
        <f>IFERROR(VLOOKUP(AP256,CSVCard!$A:$B,2,0),"")</f>
        <v>张飞</v>
      </c>
      <c r="AW256" s="35" t="str">
        <f>IFERROR(VLOOKUP(AQ256,CSVCard!$A:$B,2,0),"")</f>
        <v>大乔</v>
      </c>
      <c r="AX256" s="35" t="str">
        <f>IFERROR(VLOOKUP(AR256,CSVCard!$A:$B,2,0),"")</f>
        <v>华佗</v>
      </c>
      <c r="AY256" s="35" t="str">
        <f>IFERROR(VLOOKUP(AS256,CSVCard!$A:$B,2,0),"")</f>
        <v>传承魏延</v>
      </c>
      <c r="AZ256" s="35" t="str">
        <f>IFERROR(VLOOKUP(AT256,CSVCard!$A:$B,2,0),"")</f>
        <v>疾风马超</v>
      </c>
    </row>
    <row r="257" spans="1:52" ht="14.25" x14ac:dyDescent="0.2">
      <c r="A257">
        <v>1001</v>
      </c>
      <c r="B257">
        <v>1014</v>
      </c>
      <c r="C257">
        <v>1022</v>
      </c>
      <c r="D257">
        <v>1023</v>
      </c>
      <c r="E257">
        <v>1030</v>
      </c>
      <c r="F257">
        <v>2</v>
      </c>
      <c r="H257" s="35" t="str">
        <f>IFERROR(VLOOKUP(A257,CSVCard!$A:$B,2,0),"")</f>
        <v>曹操</v>
      </c>
      <c r="I257" s="35" t="str">
        <f>IFERROR(VLOOKUP(B257,CSVCard!$A:$B,2,0),"")</f>
        <v>马超</v>
      </c>
      <c r="J257" s="35" t="str">
        <f>IFERROR(VLOOKUP(C257,CSVCard!$A:$B,2,0),"")</f>
        <v>吕布</v>
      </c>
      <c r="K257" s="35" t="str">
        <f>IFERROR(VLOOKUP(D257,CSVCard!$A:$B,2,0),"")</f>
        <v>董卓</v>
      </c>
      <c r="L257" s="35" t="str">
        <f>IFERROR(VLOOKUP(E257,CSVCard!$A:$B,2,0),"")</f>
        <v>吕姬</v>
      </c>
      <c r="M257">
        <f t="shared" si="3"/>
        <v>2</v>
      </c>
      <c r="AC257" s="39">
        <v>1016</v>
      </c>
      <c r="AD257" s="39">
        <v>1056</v>
      </c>
      <c r="AE257" s="39">
        <v>5013</v>
      </c>
      <c r="AF257" s="39">
        <v>5024</v>
      </c>
      <c r="AG257" s="39">
        <v>5029</v>
      </c>
      <c r="AH257" s="39">
        <v>1</v>
      </c>
      <c r="AI257" s="35" t="str">
        <f>IFERROR(VLOOKUP(AC257,CSVCard!$A:$B,2,0),"")</f>
        <v>周瑜</v>
      </c>
      <c r="AJ257" s="35" t="str">
        <f>IFERROR(VLOOKUP(AD257,CSVCard!$A:$B,2,0),"")</f>
        <v>小乔</v>
      </c>
      <c r="AK257" s="35" t="str">
        <f>IFERROR(VLOOKUP(AE257,CSVCard!$A:$B,2,0),"")</f>
        <v>传承诸葛亮</v>
      </c>
      <c r="AL257" s="35" t="str">
        <f>IFERROR(VLOOKUP(AF257,CSVCard!$A:$B,2,0),"")</f>
        <v>疾风马超</v>
      </c>
      <c r="AM257" s="35" t="str">
        <f>IFERROR(VLOOKUP(AG257,CSVCard!$A:$B,2,0),"")</f>
        <v>固守祝融</v>
      </c>
      <c r="AP257" s="39">
        <v>1027</v>
      </c>
      <c r="AQ257" s="39">
        <v>1056</v>
      </c>
      <c r="AR257" s="39">
        <v>1072</v>
      </c>
      <c r="AS257" s="39">
        <v>2026</v>
      </c>
      <c r="AT257" s="39">
        <v>3010</v>
      </c>
      <c r="AU257" s="39">
        <v>1</v>
      </c>
      <c r="AV257" s="35" t="str">
        <f>IFERROR(VLOOKUP(AP257,CSVCard!$A:$B,2,0),"")</f>
        <v>颜良</v>
      </c>
      <c r="AW257" s="35" t="str">
        <f>IFERROR(VLOOKUP(AQ257,CSVCard!$A:$B,2,0),"")</f>
        <v>小乔</v>
      </c>
      <c r="AX257" s="35" t="str">
        <f>IFERROR(VLOOKUP(AR257,CSVCard!$A:$B,2,0),"")</f>
        <v>贾诩</v>
      </c>
      <c r="AY257" s="35" t="str">
        <f>IFERROR(VLOOKUP(AS257,CSVCard!$A:$B,2,0),"")</f>
        <v>凌操</v>
      </c>
      <c r="AZ257" s="35" t="str">
        <f>IFERROR(VLOOKUP(AT257,CSVCard!$A:$B,2,0),"")</f>
        <v>高览</v>
      </c>
    </row>
    <row r="258" spans="1:52" ht="14.25" x14ac:dyDescent="0.2">
      <c r="A258">
        <v>1001</v>
      </c>
      <c r="B258">
        <v>5011</v>
      </c>
      <c r="C258">
        <v>5024</v>
      </c>
      <c r="D258">
        <v>5034</v>
      </c>
      <c r="E258">
        <v>5040</v>
      </c>
      <c r="F258">
        <v>2</v>
      </c>
      <c r="H258" s="35" t="str">
        <f>IFERROR(VLOOKUP(A258,CSVCard!$A:$B,2,0),"")</f>
        <v>曹操</v>
      </c>
      <c r="I258" s="35" t="str">
        <f>IFERROR(VLOOKUP(B258,CSVCard!$A:$B,2,0),"")</f>
        <v>传承张辽</v>
      </c>
      <c r="J258" s="35" t="str">
        <f>IFERROR(VLOOKUP(C258,CSVCard!$A:$B,2,0),"")</f>
        <v>疾风马超</v>
      </c>
      <c r="K258" s="35" t="str">
        <f>IFERROR(VLOOKUP(D258,CSVCard!$A:$B,2,0),"")</f>
        <v>传承曹丕</v>
      </c>
      <c r="L258" s="35" t="str">
        <f>IFERROR(VLOOKUP(E258,CSVCard!$A:$B,2,0),"")</f>
        <v>传承张郃</v>
      </c>
      <c r="M258">
        <f t="shared" si="3"/>
        <v>2</v>
      </c>
      <c r="AC258" s="39">
        <v>1001</v>
      </c>
      <c r="AD258" s="39">
        <v>1005</v>
      </c>
      <c r="AE258" s="39">
        <v>1032</v>
      </c>
      <c r="AF258" s="39">
        <v>5011</v>
      </c>
      <c r="AG258" s="39">
        <v>5034</v>
      </c>
      <c r="AH258" s="39">
        <v>1</v>
      </c>
      <c r="AI258" s="35" t="str">
        <f>IFERROR(VLOOKUP(AC258,CSVCard!$A:$B,2,0),"")</f>
        <v>曹操</v>
      </c>
      <c r="AJ258" s="35" t="str">
        <f>IFERROR(VLOOKUP(AD258,CSVCard!$A:$B,2,0),"")</f>
        <v>曹仁</v>
      </c>
      <c r="AK258" s="35" t="str">
        <f>IFERROR(VLOOKUP(AE258,CSVCard!$A:$B,2,0),"")</f>
        <v>张郃</v>
      </c>
      <c r="AL258" s="35" t="str">
        <f>IFERROR(VLOOKUP(AF258,CSVCard!$A:$B,2,0),"")</f>
        <v>传承张辽</v>
      </c>
      <c r="AM258" s="35" t="str">
        <f>IFERROR(VLOOKUP(AG258,CSVCard!$A:$B,2,0),"")</f>
        <v>传承曹丕</v>
      </c>
      <c r="AP258" s="39">
        <v>1051</v>
      </c>
      <c r="AQ258" s="39">
        <v>1055</v>
      </c>
      <c r="AR258" s="39">
        <v>5021</v>
      </c>
      <c r="AS258" s="39">
        <v>5029</v>
      </c>
      <c r="AT258" s="39">
        <v>5030</v>
      </c>
      <c r="AU258" s="39">
        <v>1</v>
      </c>
      <c r="AV258" s="35" t="str">
        <f>IFERROR(VLOOKUP(AP258,CSVCard!$A:$B,2,0),"")</f>
        <v>孙大虎</v>
      </c>
      <c r="AW258" s="35" t="str">
        <f>IFERROR(VLOOKUP(AQ258,CSVCard!$A:$B,2,0),"")</f>
        <v>大乔</v>
      </c>
      <c r="AX258" s="35" t="str">
        <f>IFERROR(VLOOKUP(AR258,CSVCard!$A:$B,2,0),"")</f>
        <v>疾风孙尚香</v>
      </c>
      <c r="AY258" s="35" t="str">
        <f>IFERROR(VLOOKUP(AS258,CSVCard!$A:$B,2,0),"")</f>
        <v>固守祝融</v>
      </c>
      <c r="AZ258" s="35" t="str">
        <f>IFERROR(VLOOKUP(AT258,CSVCard!$A:$B,2,0),"")</f>
        <v>固守周泰</v>
      </c>
    </row>
    <row r="259" spans="1:52" ht="14.25" x14ac:dyDescent="0.2">
      <c r="A259">
        <v>1001</v>
      </c>
      <c r="B259">
        <v>1002</v>
      </c>
      <c r="C259">
        <v>1005</v>
      </c>
      <c r="D259">
        <v>1032</v>
      </c>
      <c r="E259">
        <v>1047</v>
      </c>
      <c r="F259">
        <v>2</v>
      </c>
      <c r="H259" s="35" t="str">
        <f>IFERROR(VLOOKUP(A259,CSVCard!$A:$B,2,0),"")</f>
        <v>曹操</v>
      </c>
      <c r="I259" s="35" t="str">
        <f>IFERROR(VLOOKUP(B259,CSVCard!$A:$B,2,0),"")</f>
        <v>司马懿</v>
      </c>
      <c r="J259" s="35" t="str">
        <f>IFERROR(VLOOKUP(C259,CSVCard!$A:$B,2,0),"")</f>
        <v>曹仁</v>
      </c>
      <c r="K259" s="35" t="str">
        <f>IFERROR(VLOOKUP(D259,CSVCard!$A:$B,2,0),"")</f>
        <v>张郃</v>
      </c>
      <c r="L259" s="35" t="str">
        <f>IFERROR(VLOOKUP(E259,CSVCard!$A:$B,2,0),"")</f>
        <v>张辽</v>
      </c>
      <c r="M259">
        <f t="shared" ref="M259:M322" si="4">F259</f>
        <v>2</v>
      </c>
      <c r="AC259" s="39">
        <v>1008</v>
      </c>
      <c r="AD259" s="39">
        <v>1008</v>
      </c>
      <c r="AE259" s="39">
        <v>5004</v>
      </c>
      <c r="AF259" s="39">
        <v>5012</v>
      </c>
      <c r="AG259" s="39">
        <v>5018</v>
      </c>
      <c r="AH259" s="39">
        <v>1</v>
      </c>
      <c r="AI259" s="35" t="str">
        <f>IFERROR(VLOOKUP(AC259,CSVCard!$A:$B,2,0),"")</f>
        <v>刘备</v>
      </c>
      <c r="AJ259" s="35" t="str">
        <f>IFERROR(VLOOKUP(AD259,CSVCard!$A:$B,2,0),"")</f>
        <v>刘备</v>
      </c>
      <c r="AK259" s="35" t="str">
        <f>IFERROR(VLOOKUP(AE259,CSVCard!$A:$B,2,0),"")</f>
        <v>传承关羽</v>
      </c>
      <c r="AL259" s="35" t="str">
        <f>IFERROR(VLOOKUP(AF259,CSVCard!$A:$B,2,0),"")</f>
        <v>传承赵云</v>
      </c>
      <c r="AM259" s="35" t="str">
        <f>IFERROR(VLOOKUP(AG259,CSVCard!$A:$B,2,0),"")</f>
        <v>传承魏延</v>
      </c>
      <c r="AP259" s="39">
        <v>1024</v>
      </c>
      <c r="AQ259" s="39">
        <v>1055</v>
      </c>
      <c r="AR259" s="39">
        <v>1063</v>
      </c>
      <c r="AS259" s="39">
        <v>5024</v>
      </c>
      <c r="AT259" s="39">
        <v>5035</v>
      </c>
      <c r="AU259" s="39">
        <v>1</v>
      </c>
      <c r="AV259" s="35" t="str">
        <f>IFERROR(VLOOKUP(AP259,CSVCard!$A:$B,2,0),"")</f>
        <v>貂蝉</v>
      </c>
      <c r="AW259" s="35" t="str">
        <f>IFERROR(VLOOKUP(AQ259,CSVCard!$A:$B,2,0),"")</f>
        <v>大乔</v>
      </c>
      <c r="AX259" s="35" t="str">
        <f>IFERROR(VLOOKUP(AR259,CSVCard!$A:$B,2,0),"")</f>
        <v>华佗</v>
      </c>
      <c r="AY259" s="35" t="str">
        <f>IFERROR(VLOOKUP(AS259,CSVCard!$A:$B,2,0),"")</f>
        <v>疾风马超</v>
      </c>
      <c r="AZ259" s="35" t="str">
        <f>IFERROR(VLOOKUP(AT259,CSVCard!$A:$B,2,0),"")</f>
        <v>传承蔡文姬</v>
      </c>
    </row>
    <row r="260" spans="1:52" ht="14.25" x14ac:dyDescent="0.2">
      <c r="A260">
        <v>1001</v>
      </c>
      <c r="B260">
        <v>1056</v>
      </c>
      <c r="C260">
        <v>5010</v>
      </c>
      <c r="D260">
        <v>5011</v>
      </c>
      <c r="E260">
        <v>5036</v>
      </c>
      <c r="F260">
        <v>2</v>
      </c>
      <c r="H260" s="35" t="str">
        <f>IFERROR(VLOOKUP(A260,CSVCard!$A:$B,2,0),"")</f>
        <v>曹操</v>
      </c>
      <c r="I260" s="35" t="str">
        <f>IFERROR(VLOOKUP(B260,CSVCard!$A:$B,2,0),"")</f>
        <v>小乔</v>
      </c>
      <c r="J260" s="35" t="str">
        <f>IFERROR(VLOOKUP(C260,CSVCard!$A:$B,2,0),"")</f>
        <v>传承司马懿</v>
      </c>
      <c r="K260" s="35" t="str">
        <f>IFERROR(VLOOKUP(D260,CSVCard!$A:$B,2,0),"")</f>
        <v>传承张辽</v>
      </c>
      <c r="L260" s="35" t="str">
        <f>IFERROR(VLOOKUP(E260,CSVCard!$A:$B,2,0),"")</f>
        <v>传承郭嘉</v>
      </c>
      <c r="M260">
        <f t="shared" si="4"/>
        <v>2</v>
      </c>
      <c r="AC260" s="39">
        <v>1003</v>
      </c>
      <c r="AD260" s="39">
        <v>1074</v>
      </c>
      <c r="AE260" s="39">
        <v>5001</v>
      </c>
      <c r="AF260" s="39">
        <v>5011</v>
      </c>
      <c r="AG260" s="39">
        <v>5040</v>
      </c>
      <c r="AH260" s="39">
        <v>1</v>
      </c>
      <c r="AI260" s="35" t="str">
        <f>IFERROR(VLOOKUP(AC260,CSVCard!$A:$B,2,0),"")</f>
        <v>夏侯惇</v>
      </c>
      <c r="AJ260" s="35" t="str">
        <f>IFERROR(VLOOKUP(AD260,CSVCard!$A:$B,2,0),"")</f>
        <v>乐进</v>
      </c>
      <c r="AK260" s="35" t="str">
        <f>IFERROR(VLOOKUP(AE260,CSVCard!$A:$B,2,0),"")</f>
        <v>传承曹操</v>
      </c>
      <c r="AL260" s="35" t="str">
        <f>IFERROR(VLOOKUP(AF260,CSVCard!$A:$B,2,0),"")</f>
        <v>传承张辽</v>
      </c>
      <c r="AM260" s="35" t="str">
        <f>IFERROR(VLOOKUP(AG260,CSVCard!$A:$B,2,0),"")</f>
        <v>传承张郃</v>
      </c>
      <c r="AP260" s="39">
        <v>1009</v>
      </c>
      <c r="AQ260" s="39">
        <v>1014</v>
      </c>
      <c r="AR260" s="39">
        <v>1050</v>
      </c>
      <c r="AS260" s="39">
        <v>1055</v>
      </c>
      <c r="AT260" s="39">
        <v>1063</v>
      </c>
      <c r="AU260" s="39">
        <v>1</v>
      </c>
      <c r="AV260" s="35" t="str">
        <f>IFERROR(VLOOKUP(AP260,CSVCard!$A:$B,2,0),"")</f>
        <v>张飞</v>
      </c>
      <c r="AW260" s="35" t="str">
        <f>IFERROR(VLOOKUP(AQ260,CSVCard!$A:$B,2,0),"")</f>
        <v>马超</v>
      </c>
      <c r="AX260" s="35" t="str">
        <f>IFERROR(VLOOKUP(AR260,CSVCard!$A:$B,2,0),"")</f>
        <v>姜维</v>
      </c>
      <c r="AY260" s="35" t="str">
        <f>IFERROR(VLOOKUP(AS260,CSVCard!$A:$B,2,0),"")</f>
        <v>大乔</v>
      </c>
      <c r="AZ260" s="35" t="str">
        <f>IFERROR(VLOOKUP(AT260,CSVCard!$A:$B,2,0),"")</f>
        <v>华佗</v>
      </c>
    </row>
    <row r="261" spans="1:52" ht="14.25" x14ac:dyDescent="0.2">
      <c r="A261">
        <v>1008</v>
      </c>
      <c r="B261">
        <v>1009</v>
      </c>
      <c r="C261">
        <v>1050</v>
      </c>
      <c r="D261">
        <v>5012</v>
      </c>
      <c r="E261">
        <v>5018</v>
      </c>
      <c r="F261">
        <v>2</v>
      </c>
      <c r="H261" s="35" t="str">
        <f>IFERROR(VLOOKUP(A261,CSVCard!$A:$B,2,0),"")</f>
        <v>刘备</v>
      </c>
      <c r="I261" s="35" t="str">
        <f>IFERROR(VLOOKUP(B261,CSVCard!$A:$B,2,0),"")</f>
        <v>张飞</v>
      </c>
      <c r="J261" s="35" t="str">
        <f>IFERROR(VLOOKUP(C261,CSVCard!$A:$B,2,0),"")</f>
        <v>姜维</v>
      </c>
      <c r="K261" s="35" t="str">
        <f>IFERROR(VLOOKUP(D261,CSVCard!$A:$B,2,0),"")</f>
        <v>传承赵云</v>
      </c>
      <c r="L261" s="35" t="str">
        <f>IFERROR(VLOOKUP(E261,CSVCard!$A:$B,2,0),"")</f>
        <v>传承魏延</v>
      </c>
      <c r="M261">
        <f t="shared" si="4"/>
        <v>2</v>
      </c>
      <c r="AC261" s="39">
        <v>1039</v>
      </c>
      <c r="AD261" s="39">
        <v>1048</v>
      </c>
      <c r="AE261" s="39">
        <v>1056</v>
      </c>
      <c r="AF261" s="39">
        <v>5010</v>
      </c>
      <c r="AG261" s="39">
        <v>5036</v>
      </c>
      <c r="AH261" s="39">
        <v>1</v>
      </c>
      <c r="AI261" s="35" t="str">
        <f>IFERROR(VLOOKUP(AC261,CSVCard!$A:$B,2,0),"")</f>
        <v>曹洪</v>
      </c>
      <c r="AJ261" s="35" t="str">
        <f>IFERROR(VLOOKUP(AD261,CSVCard!$A:$B,2,0),"")</f>
        <v>卞夫人</v>
      </c>
      <c r="AK261" s="35" t="str">
        <f>IFERROR(VLOOKUP(AE261,CSVCard!$A:$B,2,0),"")</f>
        <v>小乔</v>
      </c>
      <c r="AL261" s="35" t="str">
        <f>IFERROR(VLOOKUP(AF261,CSVCard!$A:$B,2,0),"")</f>
        <v>传承司马懿</v>
      </c>
      <c r="AM261" s="35" t="str">
        <f>IFERROR(VLOOKUP(AG261,CSVCard!$A:$B,2,0),"")</f>
        <v>传承郭嘉</v>
      </c>
      <c r="AP261" s="39">
        <v>1050</v>
      </c>
      <c r="AQ261" s="39">
        <v>5013</v>
      </c>
      <c r="AR261" s="39">
        <v>5021</v>
      </c>
      <c r="AS261" s="39">
        <v>5029</v>
      </c>
      <c r="AT261" s="39">
        <v>5058</v>
      </c>
      <c r="AU261" s="39">
        <v>1</v>
      </c>
      <c r="AV261" s="35" t="str">
        <f>IFERROR(VLOOKUP(AP261,CSVCard!$A:$B,2,0),"")</f>
        <v>姜维</v>
      </c>
      <c r="AW261" s="35" t="str">
        <f>IFERROR(VLOOKUP(AQ261,CSVCard!$A:$B,2,0),"")</f>
        <v>传承诸葛亮</v>
      </c>
      <c r="AX261" s="35" t="str">
        <f>IFERROR(VLOOKUP(AR261,CSVCard!$A:$B,2,0),"")</f>
        <v>疾风孙尚香</v>
      </c>
      <c r="AY261" s="35" t="str">
        <f>IFERROR(VLOOKUP(AS261,CSVCard!$A:$B,2,0),"")</f>
        <v>固守祝融</v>
      </c>
      <c r="AZ261" s="35" t="str">
        <f>IFERROR(VLOOKUP(AT261,CSVCard!$A:$B,2,0),"")</f>
        <v>贺舞步练师</v>
      </c>
    </row>
    <row r="262" spans="1:52" ht="14.25" x14ac:dyDescent="0.2">
      <c r="A262">
        <v>1050</v>
      </c>
      <c r="B262">
        <v>5003</v>
      </c>
      <c r="C262">
        <v>5004</v>
      </c>
      <c r="D262">
        <v>5022</v>
      </c>
      <c r="E262">
        <v>5026</v>
      </c>
      <c r="F262">
        <v>2</v>
      </c>
      <c r="H262" s="35" t="str">
        <f>IFERROR(VLOOKUP(A262,CSVCard!$A:$B,2,0),"")</f>
        <v>姜维</v>
      </c>
      <c r="I262" s="35" t="str">
        <f>IFERROR(VLOOKUP(B262,CSVCard!$A:$B,2,0),"")</f>
        <v>传承刘备</v>
      </c>
      <c r="J262" s="35" t="str">
        <f>IFERROR(VLOOKUP(C262,CSVCard!$A:$B,2,0),"")</f>
        <v>传承关羽</v>
      </c>
      <c r="K262" s="35" t="str">
        <f>IFERROR(VLOOKUP(D262,CSVCard!$A:$B,2,0),"")</f>
        <v>疾风赵云</v>
      </c>
      <c r="L262" s="35" t="str">
        <f>IFERROR(VLOOKUP(E262,CSVCard!$A:$B,2,0),"")</f>
        <v>疾风魏延</v>
      </c>
      <c r="M262">
        <f t="shared" si="4"/>
        <v>2</v>
      </c>
      <c r="AC262" s="39">
        <v>5006</v>
      </c>
      <c r="AD262" s="39">
        <v>5010</v>
      </c>
      <c r="AE262" s="39">
        <v>5013</v>
      </c>
      <c r="AF262" s="39">
        <v>5029</v>
      </c>
      <c r="AG262" s="39">
        <v>5030</v>
      </c>
      <c r="AH262" s="39">
        <v>1</v>
      </c>
      <c r="AI262" s="35" t="str">
        <f>IFERROR(VLOOKUP(AC262,CSVCard!$A:$B,2,0),"")</f>
        <v>传承孙尚香</v>
      </c>
      <c r="AJ262" s="35" t="str">
        <f>IFERROR(VLOOKUP(AD262,CSVCard!$A:$B,2,0),"")</f>
        <v>传承司马懿</v>
      </c>
      <c r="AK262" s="35" t="str">
        <f>IFERROR(VLOOKUP(AE262,CSVCard!$A:$B,2,0),"")</f>
        <v>传承诸葛亮</v>
      </c>
      <c r="AL262" s="35" t="str">
        <f>IFERROR(VLOOKUP(AF262,CSVCard!$A:$B,2,0),"")</f>
        <v>固守祝融</v>
      </c>
      <c r="AM262" s="35" t="str">
        <f>IFERROR(VLOOKUP(AG262,CSVCard!$A:$B,2,0),"")</f>
        <v>固守周泰</v>
      </c>
      <c r="AP262" s="39">
        <v>1004</v>
      </c>
      <c r="AQ262" s="39">
        <v>1011</v>
      </c>
      <c r="AR262" s="39">
        <v>1012</v>
      </c>
      <c r="AS262" s="39">
        <v>1013</v>
      </c>
      <c r="AT262" s="39">
        <v>1056</v>
      </c>
      <c r="AU262" s="39">
        <v>1</v>
      </c>
      <c r="AV262" s="35" t="str">
        <f>IFERROR(VLOOKUP(AP262,CSVCard!$A:$B,2,0),"")</f>
        <v>郭嘉</v>
      </c>
      <c r="AW262" s="35" t="str">
        <f>IFERROR(VLOOKUP(AQ262,CSVCard!$A:$B,2,0),"")</f>
        <v>诸葛亮</v>
      </c>
      <c r="AX262" s="35" t="str">
        <f>IFERROR(VLOOKUP(AR262,CSVCard!$A:$B,2,0),"")</f>
        <v>黄月英</v>
      </c>
      <c r="AY262" s="35" t="str">
        <f>IFERROR(VLOOKUP(AS262,CSVCard!$A:$B,2,0),"")</f>
        <v>赵云</v>
      </c>
      <c r="AZ262" s="35" t="str">
        <f>IFERROR(VLOOKUP(AT262,CSVCard!$A:$B,2,0),"")</f>
        <v>小乔</v>
      </c>
    </row>
    <row r="263" spans="1:52" ht="14.25" x14ac:dyDescent="0.2">
      <c r="A263">
        <v>1016</v>
      </c>
      <c r="B263">
        <v>1055</v>
      </c>
      <c r="C263">
        <v>1056</v>
      </c>
      <c r="D263">
        <v>1062</v>
      </c>
      <c r="E263">
        <v>5023</v>
      </c>
      <c r="F263">
        <v>2</v>
      </c>
      <c r="H263" s="35" t="str">
        <f>IFERROR(VLOOKUP(A263,CSVCard!$A:$B,2,0),"")</f>
        <v>周瑜</v>
      </c>
      <c r="I263" s="35" t="str">
        <f>IFERROR(VLOOKUP(B263,CSVCard!$A:$B,2,0),"")</f>
        <v>大乔</v>
      </c>
      <c r="J263" s="35" t="str">
        <f>IFERROR(VLOOKUP(C263,CSVCard!$A:$B,2,0),"")</f>
        <v>小乔</v>
      </c>
      <c r="K263" s="35" t="str">
        <f>IFERROR(VLOOKUP(D263,CSVCard!$A:$B,2,0),"")</f>
        <v>蔡文姬</v>
      </c>
      <c r="L263" s="35" t="str">
        <f>IFERROR(VLOOKUP(E263,CSVCard!$A:$B,2,0),"")</f>
        <v>疾风吕姬</v>
      </c>
      <c r="M263">
        <f t="shared" si="4"/>
        <v>2</v>
      </c>
      <c r="AC263" s="39">
        <v>5003</v>
      </c>
      <c r="AD263" s="39">
        <v>5004</v>
      </c>
      <c r="AE263" s="39">
        <v>5012</v>
      </c>
      <c r="AF263" s="39">
        <v>5018</v>
      </c>
      <c r="AG263" s="39">
        <v>5018</v>
      </c>
      <c r="AH263" s="39">
        <v>1</v>
      </c>
      <c r="AI263" s="35" t="str">
        <f>IFERROR(VLOOKUP(AC263,CSVCard!$A:$B,2,0),"")</f>
        <v>传承刘备</v>
      </c>
      <c r="AJ263" s="35" t="str">
        <f>IFERROR(VLOOKUP(AD263,CSVCard!$A:$B,2,0),"")</f>
        <v>传承关羽</v>
      </c>
      <c r="AK263" s="35" t="str">
        <f>IFERROR(VLOOKUP(AE263,CSVCard!$A:$B,2,0),"")</f>
        <v>传承赵云</v>
      </c>
      <c r="AL263" s="35" t="str">
        <f>IFERROR(VLOOKUP(AF263,CSVCard!$A:$B,2,0),"")</f>
        <v>传承魏延</v>
      </c>
      <c r="AM263" s="35" t="str">
        <f>IFERROR(VLOOKUP(AG263,CSVCard!$A:$B,2,0),"")</f>
        <v>传承魏延</v>
      </c>
      <c r="AP263" s="39">
        <v>1002</v>
      </c>
      <c r="AQ263" s="39">
        <v>1003</v>
      </c>
      <c r="AR263" s="39">
        <v>1016</v>
      </c>
      <c r="AS263" s="39">
        <v>1022</v>
      </c>
      <c r="AT263" s="39">
        <v>5058</v>
      </c>
      <c r="AU263" s="39">
        <v>1</v>
      </c>
      <c r="AV263" s="35" t="str">
        <f>IFERROR(VLOOKUP(AP263,CSVCard!$A:$B,2,0),"")</f>
        <v>司马懿</v>
      </c>
      <c r="AW263" s="35" t="str">
        <f>IFERROR(VLOOKUP(AQ263,CSVCard!$A:$B,2,0),"")</f>
        <v>夏侯惇</v>
      </c>
      <c r="AX263" s="35" t="str">
        <f>IFERROR(VLOOKUP(AR263,CSVCard!$A:$B,2,0),"")</f>
        <v>周瑜</v>
      </c>
      <c r="AY263" s="35" t="str">
        <f>IFERROR(VLOOKUP(AS263,CSVCard!$A:$B,2,0),"")</f>
        <v>吕布</v>
      </c>
      <c r="AZ263" s="35" t="str">
        <f>IFERROR(VLOOKUP(AT263,CSVCard!$A:$B,2,0),"")</f>
        <v>贺舞步练师</v>
      </c>
    </row>
    <row r="264" spans="1:52" ht="14.25" x14ac:dyDescent="0.2">
      <c r="A264">
        <v>1001</v>
      </c>
      <c r="B264">
        <v>1032</v>
      </c>
      <c r="C264">
        <v>5011</v>
      </c>
      <c r="D264">
        <v>5023</v>
      </c>
      <c r="E264">
        <v>5034</v>
      </c>
      <c r="F264">
        <v>2</v>
      </c>
      <c r="H264" s="35" t="str">
        <f>IFERROR(VLOOKUP(A264,CSVCard!$A:$B,2,0),"")</f>
        <v>曹操</v>
      </c>
      <c r="I264" s="35" t="str">
        <f>IFERROR(VLOOKUP(B264,CSVCard!$A:$B,2,0),"")</f>
        <v>张郃</v>
      </c>
      <c r="J264" s="35" t="str">
        <f>IFERROR(VLOOKUP(C264,CSVCard!$A:$B,2,0),"")</f>
        <v>传承张辽</v>
      </c>
      <c r="K264" s="35" t="str">
        <f>IFERROR(VLOOKUP(D264,CSVCard!$A:$B,2,0),"")</f>
        <v>疾风吕姬</v>
      </c>
      <c r="L264" s="35" t="str">
        <f>IFERROR(VLOOKUP(E264,CSVCard!$A:$B,2,0),"")</f>
        <v>传承曹丕</v>
      </c>
      <c r="M264">
        <f t="shared" si="4"/>
        <v>2</v>
      </c>
      <c r="AC264" s="39">
        <v>1008</v>
      </c>
      <c r="AD264" s="39">
        <v>1013</v>
      </c>
      <c r="AE264" s="39">
        <v>1055</v>
      </c>
      <c r="AF264" s="39">
        <v>1063</v>
      </c>
      <c r="AG264" s="39">
        <v>5004</v>
      </c>
      <c r="AH264" s="39">
        <v>1</v>
      </c>
      <c r="AI264" s="35" t="str">
        <f>IFERROR(VLOOKUP(AC264,CSVCard!$A:$B,2,0),"")</f>
        <v>刘备</v>
      </c>
      <c r="AJ264" s="35" t="str">
        <f>IFERROR(VLOOKUP(AD264,CSVCard!$A:$B,2,0),"")</f>
        <v>赵云</v>
      </c>
      <c r="AK264" s="35" t="str">
        <f>IFERROR(VLOOKUP(AE264,CSVCard!$A:$B,2,0),"")</f>
        <v>大乔</v>
      </c>
      <c r="AL264" s="35" t="str">
        <f>IFERROR(VLOOKUP(AF264,CSVCard!$A:$B,2,0),"")</f>
        <v>华佗</v>
      </c>
      <c r="AM264" s="35" t="str">
        <f>IFERROR(VLOOKUP(AG264,CSVCard!$A:$B,2,0),"")</f>
        <v>传承关羽</v>
      </c>
      <c r="AP264" s="39">
        <v>1009</v>
      </c>
      <c r="AQ264" s="39">
        <v>1013</v>
      </c>
      <c r="AR264" s="39">
        <v>1050</v>
      </c>
      <c r="AS264" s="39">
        <v>1062</v>
      </c>
      <c r="AT264" s="39">
        <v>2047</v>
      </c>
      <c r="AU264" s="39">
        <v>1</v>
      </c>
      <c r="AV264" s="35" t="str">
        <f>IFERROR(VLOOKUP(AP264,CSVCard!$A:$B,2,0),"")</f>
        <v>张飞</v>
      </c>
      <c r="AW264" s="35" t="str">
        <f>IFERROR(VLOOKUP(AQ264,CSVCard!$A:$B,2,0),"")</f>
        <v>赵云</v>
      </c>
      <c r="AX264" s="35" t="str">
        <f>IFERROR(VLOOKUP(AR264,CSVCard!$A:$B,2,0),"")</f>
        <v>姜维</v>
      </c>
      <c r="AY264" s="35" t="str">
        <f>IFERROR(VLOOKUP(AS264,CSVCard!$A:$B,2,0),"")</f>
        <v>蔡文姬</v>
      </c>
      <c r="AZ264" s="35" t="str">
        <f>IFERROR(VLOOKUP(AT264,CSVCard!$A:$B,2,0),"")</f>
        <v>少年刘备</v>
      </c>
    </row>
    <row r="265" spans="1:52" ht="14.25" x14ac:dyDescent="0.2">
      <c r="A265">
        <v>1035</v>
      </c>
      <c r="B265">
        <v>1045</v>
      </c>
      <c r="C265">
        <v>1050</v>
      </c>
      <c r="D265">
        <v>1055</v>
      </c>
      <c r="E265">
        <v>1063</v>
      </c>
      <c r="F265">
        <v>2</v>
      </c>
      <c r="H265" s="35" t="str">
        <f>IFERROR(VLOOKUP(A265,CSVCard!$A:$B,2,0),"")</f>
        <v>张星彩</v>
      </c>
      <c r="I265" s="35" t="str">
        <f>IFERROR(VLOOKUP(B265,CSVCard!$A:$B,2,0),"")</f>
        <v>黄忠</v>
      </c>
      <c r="J265" s="35" t="str">
        <f>IFERROR(VLOOKUP(C265,CSVCard!$A:$B,2,0),"")</f>
        <v>姜维</v>
      </c>
      <c r="K265" s="35" t="str">
        <f>IFERROR(VLOOKUP(D265,CSVCard!$A:$B,2,0),"")</f>
        <v>大乔</v>
      </c>
      <c r="L265" s="35" t="str">
        <f>IFERROR(VLOOKUP(E265,CSVCard!$A:$B,2,0),"")</f>
        <v>华佗</v>
      </c>
      <c r="M265">
        <f t="shared" si="4"/>
        <v>2</v>
      </c>
      <c r="AC265" s="39">
        <v>5004</v>
      </c>
      <c r="AD265" s="39">
        <v>5012</v>
      </c>
      <c r="AE265" s="39">
        <v>5013</v>
      </c>
      <c r="AF265" s="39">
        <v>5014</v>
      </c>
      <c r="AG265" s="39">
        <v>5029</v>
      </c>
      <c r="AH265" s="39">
        <v>1</v>
      </c>
      <c r="AI265" s="35" t="str">
        <f>IFERROR(VLOOKUP(AC265,CSVCard!$A:$B,2,0),"")</f>
        <v>传承关羽</v>
      </c>
      <c r="AJ265" s="35" t="str">
        <f>IFERROR(VLOOKUP(AD265,CSVCard!$A:$B,2,0),"")</f>
        <v>传承赵云</v>
      </c>
      <c r="AK265" s="35" t="str">
        <f>IFERROR(VLOOKUP(AE265,CSVCard!$A:$B,2,0),"")</f>
        <v>传承诸葛亮</v>
      </c>
      <c r="AL265" s="35" t="str">
        <f>IFERROR(VLOOKUP(AF265,CSVCard!$A:$B,2,0),"")</f>
        <v>传承周瑜</v>
      </c>
      <c r="AM265" s="35" t="str">
        <f>IFERROR(VLOOKUP(AG265,CSVCard!$A:$B,2,0),"")</f>
        <v>固守祝融</v>
      </c>
      <c r="AP265" s="39">
        <v>1016</v>
      </c>
      <c r="AQ265" s="39">
        <v>1055</v>
      </c>
      <c r="AR265" s="39">
        <v>5023</v>
      </c>
      <c r="AS265" s="39">
        <v>5024</v>
      </c>
      <c r="AT265" s="39">
        <v>5028</v>
      </c>
      <c r="AU265" s="39">
        <v>1</v>
      </c>
      <c r="AV265" s="35" t="str">
        <f>IFERROR(VLOOKUP(AP265,CSVCard!$A:$B,2,0),"")</f>
        <v>周瑜</v>
      </c>
      <c r="AW265" s="35" t="str">
        <f>IFERROR(VLOOKUP(AQ265,CSVCard!$A:$B,2,0),"")</f>
        <v>大乔</v>
      </c>
      <c r="AX265" s="35" t="str">
        <f>IFERROR(VLOOKUP(AR265,CSVCard!$A:$B,2,0),"")</f>
        <v>疾风吕姬</v>
      </c>
      <c r="AY265" s="35" t="str">
        <f>IFERROR(VLOOKUP(AS265,CSVCard!$A:$B,2,0),"")</f>
        <v>疾风马超</v>
      </c>
      <c r="AZ265" s="35" t="str">
        <f>IFERROR(VLOOKUP(AT265,CSVCard!$A:$B,2,0),"")</f>
        <v>固守颜良</v>
      </c>
    </row>
    <row r="266" spans="1:52" ht="14.25" x14ac:dyDescent="0.2">
      <c r="A266">
        <v>1031</v>
      </c>
      <c r="B266">
        <v>1041</v>
      </c>
      <c r="C266">
        <v>1055</v>
      </c>
      <c r="D266">
        <v>1062</v>
      </c>
      <c r="E266">
        <v>2047</v>
      </c>
      <c r="F266">
        <v>2</v>
      </c>
      <c r="H266" s="35" t="str">
        <f>IFERROR(VLOOKUP(A266,CSVCard!$A:$B,2,0),"")</f>
        <v>祝融</v>
      </c>
      <c r="I266" s="35" t="str">
        <f>IFERROR(VLOOKUP(B266,CSVCard!$A:$B,2,0),"")</f>
        <v>魏延</v>
      </c>
      <c r="J266" s="35" t="str">
        <f>IFERROR(VLOOKUP(C266,CSVCard!$A:$B,2,0),"")</f>
        <v>大乔</v>
      </c>
      <c r="K266" s="35" t="str">
        <f>IFERROR(VLOOKUP(D266,CSVCard!$A:$B,2,0),"")</f>
        <v>蔡文姬</v>
      </c>
      <c r="L266" s="35" t="str">
        <f>IFERROR(VLOOKUP(E266,CSVCard!$A:$B,2,0),"")</f>
        <v>少年刘备</v>
      </c>
      <c r="M266">
        <f t="shared" si="4"/>
        <v>2</v>
      </c>
      <c r="AC266" s="39">
        <v>1003</v>
      </c>
      <c r="AD266" s="39">
        <v>1004</v>
      </c>
      <c r="AE266" s="39">
        <v>1012</v>
      </c>
      <c r="AF266" s="39">
        <v>1056</v>
      </c>
      <c r="AG266" s="39">
        <v>5021</v>
      </c>
      <c r="AH266" s="39">
        <v>1</v>
      </c>
      <c r="AI266" s="35" t="str">
        <f>IFERROR(VLOOKUP(AC266,CSVCard!$A:$B,2,0),"")</f>
        <v>夏侯惇</v>
      </c>
      <c r="AJ266" s="35" t="str">
        <f>IFERROR(VLOOKUP(AD266,CSVCard!$A:$B,2,0),"")</f>
        <v>郭嘉</v>
      </c>
      <c r="AK266" s="35" t="str">
        <f>IFERROR(VLOOKUP(AE266,CSVCard!$A:$B,2,0),"")</f>
        <v>黄月英</v>
      </c>
      <c r="AL266" s="35" t="str">
        <f>IFERROR(VLOOKUP(AF266,CSVCard!$A:$B,2,0),"")</f>
        <v>小乔</v>
      </c>
      <c r="AM266" s="35" t="str">
        <f>IFERROR(VLOOKUP(AG266,CSVCard!$A:$B,2,0),"")</f>
        <v>疾风孙尚香</v>
      </c>
      <c r="AP266" s="39">
        <v>1013</v>
      </c>
      <c r="AQ266" s="39">
        <v>1016</v>
      </c>
      <c r="AR266" s="39">
        <v>1045</v>
      </c>
      <c r="AS266" s="39">
        <v>1050</v>
      </c>
      <c r="AT266" s="39">
        <v>1070</v>
      </c>
      <c r="AU266" s="39">
        <v>1</v>
      </c>
      <c r="AV266" s="35" t="str">
        <f>IFERROR(VLOOKUP(AP266,CSVCard!$A:$B,2,0),"")</f>
        <v>赵云</v>
      </c>
      <c r="AW266" s="35" t="str">
        <f>IFERROR(VLOOKUP(AQ266,CSVCard!$A:$B,2,0),"")</f>
        <v>周瑜</v>
      </c>
      <c r="AX266" s="35" t="str">
        <f>IFERROR(VLOOKUP(AR266,CSVCard!$A:$B,2,0),"")</f>
        <v>黄忠</v>
      </c>
      <c r="AY266" s="35" t="str">
        <f>IFERROR(VLOOKUP(AS266,CSVCard!$A:$B,2,0),"")</f>
        <v>姜维</v>
      </c>
      <c r="AZ266" s="35" t="str">
        <f>IFERROR(VLOOKUP(AT266,CSVCard!$A:$B,2,0),"")</f>
        <v>鲍三娘</v>
      </c>
    </row>
    <row r="267" spans="1:52" ht="14.25" x14ac:dyDescent="0.2">
      <c r="A267">
        <v>1005</v>
      </c>
      <c r="B267">
        <v>1006</v>
      </c>
      <c r="C267">
        <v>1032</v>
      </c>
      <c r="D267">
        <v>1054</v>
      </c>
      <c r="E267">
        <v>1055</v>
      </c>
      <c r="F267">
        <v>2</v>
      </c>
      <c r="H267" s="35" t="str">
        <f>IFERROR(VLOOKUP(A267,CSVCard!$A:$B,2,0),"")</f>
        <v>曹仁</v>
      </c>
      <c r="I267" s="35" t="str">
        <f>IFERROR(VLOOKUP(B267,CSVCard!$A:$B,2,0),"")</f>
        <v>曹丕</v>
      </c>
      <c r="J267" s="35" t="str">
        <f>IFERROR(VLOOKUP(C267,CSVCard!$A:$B,2,0),"")</f>
        <v>张郃</v>
      </c>
      <c r="K267" s="35" t="str">
        <f>IFERROR(VLOOKUP(D267,CSVCard!$A:$B,2,0),"")</f>
        <v>凌统</v>
      </c>
      <c r="L267" s="35" t="str">
        <f>IFERROR(VLOOKUP(E267,CSVCard!$A:$B,2,0),"")</f>
        <v>大乔</v>
      </c>
      <c r="M267">
        <f t="shared" si="4"/>
        <v>2</v>
      </c>
      <c r="AC267" s="39">
        <v>1023</v>
      </c>
      <c r="AD267" s="39">
        <v>5023</v>
      </c>
      <c r="AE267" s="39">
        <v>5024</v>
      </c>
      <c r="AF267" s="39">
        <v>5027</v>
      </c>
      <c r="AG267" s="39">
        <v>5040</v>
      </c>
      <c r="AH267" s="39">
        <v>1</v>
      </c>
      <c r="AI267" s="35" t="str">
        <f>IFERROR(VLOOKUP(AC267,CSVCard!$A:$B,2,0),"")</f>
        <v>董卓</v>
      </c>
      <c r="AJ267" s="35" t="str">
        <f>IFERROR(VLOOKUP(AD267,CSVCard!$A:$B,2,0),"")</f>
        <v>疾风吕姬</v>
      </c>
      <c r="AK267" s="35" t="str">
        <f>IFERROR(VLOOKUP(AE267,CSVCard!$A:$B,2,0),"")</f>
        <v>疾风马超</v>
      </c>
      <c r="AL267" s="35" t="str">
        <f>IFERROR(VLOOKUP(AF267,CSVCard!$A:$B,2,0),"")</f>
        <v>疾风张辽</v>
      </c>
      <c r="AM267" s="35" t="str">
        <f>IFERROR(VLOOKUP(AG267,CSVCard!$A:$B,2,0),"")</f>
        <v>传承张郃</v>
      </c>
      <c r="AP267" s="39">
        <v>1008</v>
      </c>
      <c r="AQ267" s="39">
        <v>1009</v>
      </c>
      <c r="AR267" s="39">
        <v>1035</v>
      </c>
      <c r="AS267" s="39">
        <v>1062</v>
      </c>
      <c r="AT267" s="39">
        <v>2021</v>
      </c>
      <c r="AU267" s="39">
        <v>1</v>
      </c>
      <c r="AV267" s="35" t="str">
        <f>IFERROR(VLOOKUP(AP267,CSVCard!$A:$B,2,0),"")</f>
        <v>刘备</v>
      </c>
      <c r="AW267" s="35" t="str">
        <f>IFERROR(VLOOKUP(AQ267,CSVCard!$A:$B,2,0),"")</f>
        <v>张飞</v>
      </c>
      <c r="AX267" s="35" t="str">
        <f>IFERROR(VLOOKUP(AR267,CSVCard!$A:$B,2,0),"")</f>
        <v>张星彩</v>
      </c>
      <c r="AY267" s="35" t="str">
        <f>IFERROR(VLOOKUP(AS267,CSVCard!$A:$B,2,0),"")</f>
        <v>蔡文姬</v>
      </c>
      <c r="AZ267" s="35" t="str">
        <f>IFERROR(VLOOKUP(AT267,CSVCard!$A:$B,2,0),"")</f>
        <v>张昭</v>
      </c>
    </row>
    <row r="268" spans="1:52" ht="14.25" x14ac:dyDescent="0.2">
      <c r="A268">
        <v>1003</v>
      </c>
      <c r="B268">
        <v>1006</v>
      </c>
      <c r="C268">
        <v>1007</v>
      </c>
      <c r="D268">
        <v>1032</v>
      </c>
      <c r="E268">
        <v>1048</v>
      </c>
      <c r="F268">
        <v>2</v>
      </c>
      <c r="H268" s="35" t="str">
        <f>IFERROR(VLOOKUP(A268,CSVCard!$A:$B,2,0),"")</f>
        <v>夏侯惇</v>
      </c>
      <c r="I268" s="35" t="str">
        <f>IFERROR(VLOOKUP(B268,CSVCard!$A:$B,2,0),"")</f>
        <v>曹丕</v>
      </c>
      <c r="J268" s="35" t="str">
        <f>IFERROR(VLOOKUP(C268,CSVCard!$A:$B,2,0),"")</f>
        <v>甄姬</v>
      </c>
      <c r="K268" s="35" t="str">
        <f>IFERROR(VLOOKUP(D268,CSVCard!$A:$B,2,0),"")</f>
        <v>张郃</v>
      </c>
      <c r="L268" s="35" t="str">
        <f>IFERROR(VLOOKUP(E268,CSVCard!$A:$B,2,0),"")</f>
        <v>卞夫人</v>
      </c>
      <c r="M268">
        <f t="shared" si="4"/>
        <v>2</v>
      </c>
      <c r="AC268" s="39">
        <v>1023</v>
      </c>
      <c r="AD268" s="39">
        <v>1055</v>
      </c>
      <c r="AE268" s="39">
        <v>5024</v>
      </c>
      <c r="AF268" s="39">
        <v>5024</v>
      </c>
      <c r="AG268" s="39">
        <v>5028</v>
      </c>
      <c r="AH268" s="39">
        <v>1</v>
      </c>
      <c r="AI268" s="35" t="str">
        <f>IFERROR(VLOOKUP(AC268,CSVCard!$A:$B,2,0),"")</f>
        <v>董卓</v>
      </c>
      <c r="AJ268" s="35" t="str">
        <f>IFERROR(VLOOKUP(AD268,CSVCard!$A:$B,2,0),"")</f>
        <v>大乔</v>
      </c>
      <c r="AK268" s="35" t="str">
        <f>IFERROR(VLOOKUP(AE268,CSVCard!$A:$B,2,0),"")</f>
        <v>疾风马超</v>
      </c>
      <c r="AL268" s="35" t="str">
        <f>IFERROR(VLOOKUP(AF268,CSVCard!$A:$B,2,0),"")</f>
        <v>疾风马超</v>
      </c>
      <c r="AM268" s="35" t="str">
        <f>IFERROR(VLOOKUP(AG268,CSVCard!$A:$B,2,0),"")</f>
        <v>固守颜良</v>
      </c>
      <c r="AP268" s="39">
        <v>1004</v>
      </c>
      <c r="AQ268" s="39">
        <v>1012</v>
      </c>
      <c r="AR268" s="39">
        <v>1056</v>
      </c>
      <c r="AS268" s="39">
        <v>2004</v>
      </c>
      <c r="AT268" s="39">
        <v>5008</v>
      </c>
      <c r="AU268" s="39">
        <v>1</v>
      </c>
      <c r="AV268" s="35" t="str">
        <f>IFERROR(VLOOKUP(AP268,CSVCard!$A:$B,2,0),"")</f>
        <v>郭嘉</v>
      </c>
      <c r="AW268" s="35" t="str">
        <f>IFERROR(VLOOKUP(AQ268,CSVCard!$A:$B,2,0),"")</f>
        <v>黄月英</v>
      </c>
      <c r="AX268" s="35" t="str">
        <f>IFERROR(VLOOKUP(AR268,CSVCard!$A:$B,2,0),"")</f>
        <v>小乔</v>
      </c>
      <c r="AY268" s="35" t="str">
        <f>IFERROR(VLOOKUP(AS268,CSVCard!$A:$B,2,0),"")</f>
        <v>张春华</v>
      </c>
      <c r="AZ268" s="35" t="str">
        <f>IFERROR(VLOOKUP(AT268,CSVCard!$A:$B,2,0),"")</f>
        <v>传承张角</v>
      </c>
    </row>
    <row r="269" spans="1:52" ht="14.25" x14ac:dyDescent="0.2">
      <c r="A269">
        <v>4013</v>
      </c>
      <c r="F269">
        <v>2</v>
      </c>
      <c r="H269" s="35" t="str">
        <f>IFERROR(VLOOKUP(A269,CSVCard!$A:$B,2,0),"")</f>
        <v>富商</v>
      </c>
      <c r="I269" s="35" t="str">
        <f>IFERROR(VLOOKUP(B269,CSVCard!$A:$B,2,0),"")</f>
        <v/>
      </c>
      <c r="J269" s="35" t="str">
        <f>IFERROR(VLOOKUP(C269,CSVCard!$A:$B,2,0),"")</f>
        <v/>
      </c>
      <c r="K269" s="35" t="str">
        <f>IFERROR(VLOOKUP(D269,CSVCard!$A:$B,2,0),"")</f>
        <v/>
      </c>
      <c r="L269" s="35" t="str">
        <f>IFERROR(VLOOKUP(E269,CSVCard!$A:$B,2,0),"")</f>
        <v/>
      </c>
      <c r="M269">
        <f t="shared" si="4"/>
        <v>2</v>
      </c>
      <c r="AC269" s="39">
        <v>1001</v>
      </c>
      <c r="AD269" s="39">
        <v>1049</v>
      </c>
      <c r="AE269" s="39">
        <v>5011</v>
      </c>
      <c r="AF269" s="39">
        <v>5024</v>
      </c>
      <c r="AG269" s="39">
        <v>5040</v>
      </c>
      <c r="AH269" s="39">
        <v>1</v>
      </c>
      <c r="AI269" s="35" t="str">
        <f>IFERROR(VLOOKUP(AC269,CSVCard!$A:$B,2,0),"")</f>
        <v>曹操</v>
      </c>
      <c r="AJ269" s="35" t="str">
        <f>IFERROR(VLOOKUP(AD269,CSVCard!$A:$B,2,0),"")</f>
        <v>严颜</v>
      </c>
      <c r="AK269" s="35" t="str">
        <f>IFERROR(VLOOKUP(AE269,CSVCard!$A:$B,2,0),"")</f>
        <v>传承张辽</v>
      </c>
      <c r="AL269" s="35" t="str">
        <f>IFERROR(VLOOKUP(AF269,CSVCard!$A:$B,2,0),"")</f>
        <v>疾风马超</v>
      </c>
      <c r="AM269" s="35" t="str">
        <f>IFERROR(VLOOKUP(AG269,CSVCard!$A:$B,2,0),"")</f>
        <v>传承张郃</v>
      </c>
      <c r="AP269" s="39">
        <v>1008</v>
      </c>
      <c r="AQ269" s="39">
        <v>1009</v>
      </c>
      <c r="AR269" s="39">
        <v>5012</v>
      </c>
      <c r="AS269" s="39">
        <v>5018</v>
      </c>
      <c r="AT269" s="39">
        <v>5024</v>
      </c>
      <c r="AU269" s="39">
        <v>1</v>
      </c>
      <c r="AV269" s="35" t="str">
        <f>IFERROR(VLOOKUP(AP269,CSVCard!$A:$B,2,0),"")</f>
        <v>刘备</v>
      </c>
      <c r="AW269" s="35" t="str">
        <f>IFERROR(VLOOKUP(AQ269,CSVCard!$A:$B,2,0),"")</f>
        <v>张飞</v>
      </c>
      <c r="AX269" s="35" t="str">
        <f>IFERROR(VLOOKUP(AR269,CSVCard!$A:$B,2,0),"")</f>
        <v>传承赵云</v>
      </c>
      <c r="AY269" s="35" t="str">
        <f>IFERROR(VLOOKUP(AS269,CSVCard!$A:$B,2,0),"")</f>
        <v>传承魏延</v>
      </c>
      <c r="AZ269" s="35" t="str">
        <f>IFERROR(VLOOKUP(AT269,CSVCard!$A:$B,2,0),"")</f>
        <v>疾风马超</v>
      </c>
    </row>
    <row r="270" spans="1:52" ht="14.25" x14ac:dyDescent="0.2">
      <c r="A270">
        <v>1006</v>
      </c>
      <c r="B270">
        <v>1030</v>
      </c>
      <c r="C270">
        <v>1032</v>
      </c>
      <c r="D270">
        <v>1055</v>
      </c>
      <c r="E270">
        <v>1063</v>
      </c>
      <c r="F270">
        <v>2</v>
      </c>
      <c r="H270" s="35" t="str">
        <f>IFERROR(VLOOKUP(A270,CSVCard!$A:$B,2,0),"")</f>
        <v>曹丕</v>
      </c>
      <c r="I270" s="35" t="str">
        <f>IFERROR(VLOOKUP(B270,CSVCard!$A:$B,2,0),"")</f>
        <v>吕姬</v>
      </c>
      <c r="J270" s="35" t="str">
        <f>IFERROR(VLOOKUP(C270,CSVCard!$A:$B,2,0),"")</f>
        <v>张郃</v>
      </c>
      <c r="K270" s="35" t="str">
        <f>IFERROR(VLOOKUP(D270,CSVCard!$A:$B,2,0),"")</f>
        <v>大乔</v>
      </c>
      <c r="L270" s="35" t="str">
        <f>IFERROR(VLOOKUP(E270,CSVCard!$A:$B,2,0),"")</f>
        <v>华佗</v>
      </c>
      <c r="M270">
        <f t="shared" si="4"/>
        <v>2</v>
      </c>
      <c r="AC270" s="39">
        <v>5004</v>
      </c>
      <c r="AH270" s="39">
        <v>1</v>
      </c>
      <c r="AI270" s="35" t="str">
        <f>IFERROR(VLOOKUP(AC270,CSVCard!$A:$B,2,0),"")</f>
        <v>传承关羽</v>
      </c>
      <c r="AJ270" s="35" t="str">
        <f>IFERROR(VLOOKUP(AD270,CSVCard!$A:$B,2,0),"")</f>
        <v/>
      </c>
      <c r="AK270" s="35" t="str">
        <f>IFERROR(VLOOKUP(AE270,CSVCard!$A:$B,2,0),"")</f>
        <v/>
      </c>
      <c r="AL270" s="35" t="str">
        <f>IFERROR(VLOOKUP(AF270,CSVCard!$A:$B,2,0),"")</f>
        <v/>
      </c>
      <c r="AM270" s="35" t="str">
        <f>IFERROR(VLOOKUP(AG270,CSVCard!$A:$B,2,0),"")</f>
        <v/>
      </c>
      <c r="AP270" s="39">
        <v>1056</v>
      </c>
      <c r="AQ270" s="39">
        <v>5014</v>
      </c>
      <c r="AR270" s="39">
        <v>5021</v>
      </c>
      <c r="AS270" s="39">
        <v>5021</v>
      </c>
      <c r="AT270" s="39">
        <v>5029</v>
      </c>
      <c r="AU270" s="39">
        <v>1</v>
      </c>
      <c r="AV270" s="35" t="str">
        <f>IFERROR(VLOOKUP(AP270,CSVCard!$A:$B,2,0),"")</f>
        <v>小乔</v>
      </c>
      <c r="AW270" s="35" t="str">
        <f>IFERROR(VLOOKUP(AQ270,CSVCard!$A:$B,2,0),"")</f>
        <v>传承周瑜</v>
      </c>
      <c r="AX270" s="35" t="str">
        <f>IFERROR(VLOOKUP(AR270,CSVCard!$A:$B,2,0),"")</f>
        <v>疾风孙尚香</v>
      </c>
      <c r="AY270" s="35" t="str">
        <f>IFERROR(VLOOKUP(AS270,CSVCard!$A:$B,2,0),"")</f>
        <v>疾风孙尚香</v>
      </c>
      <c r="AZ270" s="35" t="str">
        <f>IFERROR(VLOOKUP(AT270,CSVCard!$A:$B,2,0),"")</f>
        <v>固守祝融</v>
      </c>
    </row>
    <row r="271" spans="1:52" ht="14.25" x14ac:dyDescent="0.2">
      <c r="A271">
        <v>1030</v>
      </c>
      <c r="B271">
        <v>1038</v>
      </c>
      <c r="C271">
        <v>1062</v>
      </c>
      <c r="D271">
        <v>2046</v>
      </c>
      <c r="E271">
        <v>5058</v>
      </c>
      <c r="F271">
        <v>2</v>
      </c>
      <c r="H271" s="35" t="str">
        <f>IFERROR(VLOOKUP(A271,CSVCard!$A:$B,2,0),"")</f>
        <v>吕姬</v>
      </c>
      <c r="I271" s="35" t="str">
        <f>IFERROR(VLOOKUP(B271,CSVCard!$A:$B,2,0),"")</f>
        <v>郭女王</v>
      </c>
      <c r="J271" s="35" t="str">
        <f>IFERROR(VLOOKUP(C271,CSVCard!$A:$B,2,0),"")</f>
        <v>蔡文姬</v>
      </c>
      <c r="K271" s="35" t="str">
        <f>IFERROR(VLOOKUP(D271,CSVCard!$A:$B,2,0),"")</f>
        <v>少年董卓</v>
      </c>
      <c r="L271" s="35" t="str">
        <f>IFERROR(VLOOKUP(E271,CSVCard!$A:$B,2,0),"")</f>
        <v>贺舞步练师</v>
      </c>
      <c r="M271">
        <f t="shared" si="4"/>
        <v>2</v>
      </c>
      <c r="AC271" s="39">
        <v>1008</v>
      </c>
      <c r="AD271" s="39">
        <v>1050</v>
      </c>
      <c r="AE271" s="39">
        <v>5029</v>
      </c>
      <c r="AF271" s="39">
        <v>5037</v>
      </c>
      <c r="AG271" s="39">
        <v>5051</v>
      </c>
      <c r="AH271" s="39">
        <v>1</v>
      </c>
      <c r="AI271" s="35" t="str">
        <f>IFERROR(VLOOKUP(AC271,CSVCard!$A:$B,2,0),"")</f>
        <v>刘备</v>
      </c>
      <c r="AJ271" s="35" t="str">
        <f>IFERROR(VLOOKUP(AD271,CSVCard!$A:$B,2,0),"")</f>
        <v>姜维</v>
      </c>
      <c r="AK271" s="35" t="str">
        <f>IFERROR(VLOOKUP(AE271,CSVCard!$A:$B,2,0),"")</f>
        <v>固守祝融</v>
      </c>
      <c r="AL271" s="35" t="str">
        <f>IFERROR(VLOOKUP(AF271,CSVCard!$A:$B,2,0),"")</f>
        <v>传承黄忠</v>
      </c>
      <c r="AM271" s="35" t="str">
        <f>IFERROR(VLOOKUP(AG271,CSVCard!$A:$B,2,0),"")</f>
        <v>传承严颜</v>
      </c>
      <c r="AP271" s="39">
        <v>1009</v>
      </c>
      <c r="AQ271" s="39">
        <v>5003</v>
      </c>
      <c r="AR271" s="39">
        <v>5004</v>
      </c>
      <c r="AS271" s="39">
        <v>5018</v>
      </c>
      <c r="AT271" s="39">
        <v>5029</v>
      </c>
      <c r="AU271" s="39">
        <v>1</v>
      </c>
      <c r="AV271" s="35" t="str">
        <f>IFERROR(VLOOKUP(AP271,CSVCard!$A:$B,2,0),"")</f>
        <v>张飞</v>
      </c>
      <c r="AW271" s="35" t="str">
        <f>IFERROR(VLOOKUP(AQ271,CSVCard!$A:$B,2,0),"")</f>
        <v>传承刘备</v>
      </c>
      <c r="AX271" s="35" t="str">
        <f>IFERROR(VLOOKUP(AR271,CSVCard!$A:$B,2,0),"")</f>
        <v>传承关羽</v>
      </c>
      <c r="AY271" s="35" t="str">
        <f>IFERROR(VLOOKUP(AS271,CSVCard!$A:$B,2,0),"")</f>
        <v>传承魏延</v>
      </c>
      <c r="AZ271" s="35" t="str">
        <f>IFERROR(VLOOKUP(AT271,CSVCard!$A:$B,2,0),"")</f>
        <v>固守祝融</v>
      </c>
    </row>
    <row r="272" spans="1:52" ht="14.25" x14ac:dyDescent="0.2">
      <c r="A272">
        <v>1050</v>
      </c>
      <c r="B272">
        <v>1070</v>
      </c>
      <c r="C272">
        <v>5003</v>
      </c>
      <c r="D272">
        <v>5004</v>
      </c>
      <c r="E272">
        <v>5022</v>
      </c>
      <c r="F272">
        <v>2</v>
      </c>
      <c r="H272" s="35" t="str">
        <f>IFERROR(VLOOKUP(A272,CSVCard!$A:$B,2,0),"")</f>
        <v>姜维</v>
      </c>
      <c r="I272" s="35" t="str">
        <f>IFERROR(VLOOKUP(B272,CSVCard!$A:$B,2,0),"")</f>
        <v>鲍三娘</v>
      </c>
      <c r="J272" s="35" t="str">
        <f>IFERROR(VLOOKUP(C272,CSVCard!$A:$B,2,0),"")</f>
        <v>传承刘备</v>
      </c>
      <c r="K272" s="35" t="str">
        <f>IFERROR(VLOOKUP(D272,CSVCard!$A:$B,2,0),"")</f>
        <v>传承关羽</v>
      </c>
      <c r="L272" s="35" t="str">
        <f>IFERROR(VLOOKUP(E272,CSVCard!$A:$B,2,0),"")</f>
        <v>疾风赵云</v>
      </c>
      <c r="M272">
        <f t="shared" si="4"/>
        <v>2</v>
      </c>
      <c r="AC272" s="39">
        <v>1003</v>
      </c>
      <c r="AD272" s="39">
        <v>5001</v>
      </c>
      <c r="AE272" s="39">
        <v>5011</v>
      </c>
      <c r="AF272" s="39">
        <v>5024</v>
      </c>
      <c r="AG272" s="39">
        <v>5034</v>
      </c>
      <c r="AH272" s="39">
        <v>1</v>
      </c>
      <c r="AI272" s="35" t="str">
        <f>IFERROR(VLOOKUP(AC272,CSVCard!$A:$B,2,0),"")</f>
        <v>夏侯惇</v>
      </c>
      <c r="AJ272" s="35" t="str">
        <f>IFERROR(VLOOKUP(AD272,CSVCard!$A:$B,2,0),"")</f>
        <v>传承曹操</v>
      </c>
      <c r="AK272" s="35" t="str">
        <f>IFERROR(VLOOKUP(AE272,CSVCard!$A:$B,2,0),"")</f>
        <v>传承张辽</v>
      </c>
      <c r="AL272" s="35" t="str">
        <f>IFERROR(VLOOKUP(AF272,CSVCard!$A:$B,2,0),"")</f>
        <v>疾风马超</v>
      </c>
      <c r="AM272" s="35" t="str">
        <f>IFERROR(VLOOKUP(AG272,CSVCard!$A:$B,2,0),"")</f>
        <v>传承曹丕</v>
      </c>
      <c r="AP272" s="39">
        <v>1001</v>
      </c>
      <c r="AQ272" s="39">
        <v>1006</v>
      </c>
      <c r="AR272" s="39">
        <v>1007</v>
      </c>
      <c r="AS272" s="39">
        <v>1032</v>
      </c>
      <c r="AT272" s="39">
        <v>1048</v>
      </c>
      <c r="AU272" s="39">
        <v>1</v>
      </c>
      <c r="AV272" s="35" t="str">
        <f>IFERROR(VLOOKUP(AP272,CSVCard!$A:$B,2,0),"")</f>
        <v>曹操</v>
      </c>
      <c r="AW272" s="35" t="str">
        <f>IFERROR(VLOOKUP(AQ272,CSVCard!$A:$B,2,0),"")</f>
        <v>曹丕</v>
      </c>
      <c r="AX272" s="35" t="str">
        <f>IFERROR(VLOOKUP(AR272,CSVCard!$A:$B,2,0),"")</f>
        <v>甄姬</v>
      </c>
      <c r="AY272" s="35" t="str">
        <f>IFERROR(VLOOKUP(AS272,CSVCard!$A:$B,2,0),"")</f>
        <v>张郃</v>
      </c>
      <c r="AZ272" s="35" t="str">
        <f>IFERROR(VLOOKUP(AT272,CSVCard!$A:$B,2,0),"")</f>
        <v>卞夫人</v>
      </c>
    </row>
    <row r="273" spans="1:52" ht="14.25" x14ac:dyDescent="0.2">
      <c r="A273">
        <v>1005</v>
      </c>
      <c r="B273">
        <v>1016</v>
      </c>
      <c r="C273">
        <v>1054</v>
      </c>
      <c r="D273">
        <v>1056</v>
      </c>
      <c r="E273">
        <v>1062</v>
      </c>
      <c r="F273">
        <v>2</v>
      </c>
      <c r="H273" s="35" t="str">
        <f>IFERROR(VLOOKUP(A273,CSVCard!$A:$B,2,0),"")</f>
        <v>曹仁</v>
      </c>
      <c r="I273" s="35" t="str">
        <f>IFERROR(VLOOKUP(B273,CSVCard!$A:$B,2,0),"")</f>
        <v>周瑜</v>
      </c>
      <c r="J273" s="35" t="str">
        <f>IFERROR(VLOOKUP(C273,CSVCard!$A:$B,2,0),"")</f>
        <v>凌统</v>
      </c>
      <c r="K273" s="35" t="str">
        <f>IFERROR(VLOOKUP(D273,CSVCard!$A:$B,2,0),"")</f>
        <v>小乔</v>
      </c>
      <c r="L273" s="35" t="str">
        <f>IFERROR(VLOOKUP(E273,CSVCard!$A:$B,2,0),"")</f>
        <v>蔡文姬</v>
      </c>
      <c r="M273">
        <f t="shared" si="4"/>
        <v>2</v>
      </c>
      <c r="AC273" s="39">
        <v>5011</v>
      </c>
      <c r="AD273" s="39">
        <v>5016</v>
      </c>
      <c r="AE273" s="39">
        <v>5023</v>
      </c>
      <c r="AF273" s="39">
        <v>5024</v>
      </c>
      <c r="AG273" s="39">
        <v>5028</v>
      </c>
      <c r="AH273" s="39">
        <v>1</v>
      </c>
      <c r="AI273" s="35" t="str">
        <f>IFERROR(VLOOKUP(AC273,CSVCard!$A:$B,2,0),"")</f>
        <v>传承张辽</v>
      </c>
      <c r="AJ273" s="35" t="str">
        <f>IFERROR(VLOOKUP(AD273,CSVCard!$A:$B,2,0),"")</f>
        <v>传承董卓</v>
      </c>
      <c r="AK273" s="35" t="str">
        <f>IFERROR(VLOOKUP(AE273,CSVCard!$A:$B,2,0),"")</f>
        <v>疾风吕姬</v>
      </c>
      <c r="AL273" s="35" t="str">
        <f>IFERROR(VLOOKUP(AF273,CSVCard!$A:$B,2,0),"")</f>
        <v>疾风马超</v>
      </c>
      <c r="AM273" s="35" t="str">
        <f>IFERROR(VLOOKUP(AG273,CSVCard!$A:$B,2,0),"")</f>
        <v>固守颜良</v>
      </c>
      <c r="AP273" s="39">
        <v>1008</v>
      </c>
      <c r="AQ273" s="39">
        <v>1050</v>
      </c>
      <c r="AR273" s="39">
        <v>1065</v>
      </c>
      <c r="AS273" s="39">
        <v>5004</v>
      </c>
      <c r="AT273" s="39">
        <v>5018</v>
      </c>
      <c r="AU273" s="39">
        <v>1</v>
      </c>
      <c r="AV273" s="35" t="str">
        <f>IFERROR(VLOOKUP(AP273,CSVCard!$A:$B,2,0),"")</f>
        <v>刘备</v>
      </c>
      <c r="AW273" s="35" t="str">
        <f>IFERROR(VLOOKUP(AQ273,CSVCard!$A:$B,2,0),"")</f>
        <v>姜维</v>
      </c>
      <c r="AX273" s="35" t="str">
        <f>IFERROR(VLOOKUP(AR273,CSVCard!$A:$B,2,0),"")</f>
        <v>贺喜张飞</v>
      </c>
      <c r="AY273" s="35" t="str">
        <f>IFERROR(VLOOKUP(AS273,CSVCard!$A:$B,2,0),"")</f>
        <v>传承关羽</v>
      </c>
      <c r="AZ273" s="35" t="str">
        <f>IFERROR(VLOOKUP(AT273,CSVCard!$A:$B,2,0),"")</f>
        <v>传承魏延</v>
      </c>
    </row>
    <row r="274" spans="1:52" ht="14.25" x14ac:dyDescent="0.2">
      <c r="A274">
        <v>1016</v>
      </c>
      <c r="B274">
        <v>1028</v>
      </c>
      <c r="C274">
        <v>1056</v>
      </c>
      <c r="D274">
        <v>5021</v>
      </c>
      <c r="E274">
        <v>5035</v>
      </c>
      <c r="F274">
        <v>2</v>
      </c>
      <c r="H274" s="35" t="str">
        <f>IFERROR(VLOOKUP(A274,CSVCard!$A:$B,2,0),"")</f>
        <v>周瑜</v>
      </c>
      <c r="I274" s="35" t="str">
        <f>IFERROR(VLOOKUP(B274,CSVCard!$A:$B,2,0),"")</f>
        <v>左慈</v>
      </c>
      <c r="J274" s="35" t="str">
        <f>IFERROR(VLOOKUP(C274,CSVCard!$A:$B,2,0),"")</f>
        <v>小乔</v>
      </c>
      <c r="K274" s="35" t="str">
        <f>IFERROR(VLOOKUP(D274,CSVCard!$A:$B,2,0),"")</f>
        <v>疾风孙尚香</v>
      </c>
      <c r="L274" s="35" t="str">
        <f>IFERROR(VLOOKUP(E274,CSVCard!$A:$B,2,0),"")</f>
        <v>传承蔡文姬</v>
      </c>
      <c r="M274">
        <f t="shared" si="4"/>
        <v>2</v>
      </c>
      <c r="AC274" s="39">
        <v>1003</v>
      </c>
      <c r="AD274" s="39">
        <v>1023</v>
      </c>
      <c r="AE274" s="39">
        <v>5011</v>
      </c>
      <c r="AF274" s="39">
        <v>5023</v>
      </c>
      <c r="AG274" s="39">
        <v>5024</v>
      </c>
      <c r="AH274" s="39">
        <v>1</v>
      </c>
      <c r="AI274" s="35" t="str">
        <f>IFERROR(VLOOKUP(AC274,CSVCard!$A:$B,2,0),"")</f>
        <v>夏侯惇</v>
      </c>
      <c r="AJ274" s="35" t="str">
        <f>IFERROR(VLOOKUP(AD274,CSVCard!$A:$B,2,0),"")</f>
        <v>董卓</v>
      </c>
      <c r="AK274" s="35" t="str">
        <f>IFERROR(VLOOKUP(AE274,CSVCard!$A:$B,2,0),"")</f>
        <v>传承张辽</v>
      </c>
      <c r="AL274" s="35" t="str">
        <f>IFERROR(VLOOKUP(AF274,CSVCard!$A:$B,2,0),"")</f>
        <v>疾风吕姬</v>
      </c>
      <c r="AM274" s="35" t="str">
        <f>IFERROR(VLOOKUP(AG274,CSVCard!$A:$B,2,0),"")</f>
        <v>疾风马超</v>
      </c>
      <c r="AP274" s="39">
        <v>1027</v>
      </c>
      <c r="AQ274" s="39">
        <v>1031</v>
      </c>
      <c r="AR274" s="39">
        <v>1041</v>
      </c>
      <c r="AS274" s="39">
        <v>1050</v>
      </c>
      <c r="AT274" s="39">
        <v>2047</v>
      </c>
      <c r="AU274" s="39">
        <v>1</v>
      </c>
      <c r="AV274" s="35" t="str">
        <f>IFERROR(VLOOKUP(AP274,CSVCard!$A:$B,2,0),"")</f>
        <v>颜良</v>
      </c>
      <c r="AW274" s="35" t="str">
        <f>IFERROR(VLOOKUP(AQ274,CSVCard!$A:$B,2,0),"")</f>
        <v>祝融</v>
      </c>
      <c r="AX274" s="35" t="str">
        <f>IFERROR(VLOOKUP(AR274,CSVCard!$A:$B,2,0),"")</f>
        <v>魏延</v>
      </c>
      <c r="AY274" s="35" t="str">
        <f>IFERROR(VLOOKUP(AS274,CSVCard!$A:$B,2,0),"")</f>
        <v>姜维</v>
      </c>
      <c r="AZ274" s="35" t="str">
        <f>IFERROR(VLOOKUP(AT274,CSVCard!$A:$B,2,0),"")</f>
        <v>少年刘备</v>
      </c>
    </row>
    <row r="275" spans="1:52" ht="14.25" x14ac:dyDescent="0.2">
      <c r="A275">
        <v>1055</v>
      </c>
      <c r="B275">
        <v>1063</v>
      </c>
      <c r="C275">
        <v>5023</v>
      </c>
      <c r="D275">
        <v>5024</v>
      </c>
      <c r="E275">
        <v>5035</v>
      </c>
      <c r="F275">
        <v>2</v>
      </c>
      <c r="H275" s="35" t="str">
        <f>IFERROR(VLOOKUP(A275,CSVCard!$A:$B,2,0),"")</f>
        <v>大乔</v>
      </c>
      <c r="I275" s="35" t="str">
        <f>IFERROR(VLOOKUP(B275,CSVCard!$A:$B,2,0),"")</f>
        <v>华佗</v>
      </c>
      <c r="J275" s="35" t="str">
        <f>IFERROR(VLOOKUP(C275,CSVCard!$A:$B,2,0),"")</f>
        <v>疾风吕姬</v>
      </c>
      <c r="K275" s="35" t="str">
        <f>IFERROR(VLOOKUP(D275,CSVCard!$A:$B,2,0),"")</f>
        <v>疾风马超</v>
      </c>
      <c r="L275" s="35" t="str">
        <f>IFERROR(VLOOKUP(E275,CSVCard!$A:$B,2,0),"")</f>
        <v>传承蔡文姬</v>
      </c>
      <c r="M275">
        <f t="shared" si="4"/>
        <v>2</v>
      </c>
      <c r="AC275" s="39">
        <v>1050</v>
      </c>
      <c r="AD275" s="39">
        <v>1073</v>
      </c>
      <c r="AE275" s="39">
        <v>5003</v>
      </c>
      <c r="AF275" s="39">
        <v>5004</v>
      </c>
      <c r="AG275" s="39">
        <v>5029</v>
      </c>
      <c r="AH275" s="39">
        <v>1</v>
      </c>
      <c r="AI275" s="35" t="str">
        <f>IFERROR(VLOOKUP(AC275,CSVCard!$A:$B,2,0),"")</f>
        <v>姜维</v>
      </c>
      <c r="AJ275" s="35" t="str">
        <f>IFERROR(VLOOKUP(AD275,CSVCard!$A:$B,2,0),"")</f>
        <v>关平</v>
      </c>
      <c r="AK275" s="35" t="str">
        <f>IFERROR(VLOOKUP(AE275,CSVCard!$A:$B,2,0),"")</f>
        <v>传承刘备</v>
      </c>
      <c r="AL275" s="35" t="str">
        <f>IFERROR(VLOOKUP(AF275,CSVCard!$A:$B,2,0),"")</f>
        <v>传承关羽</v>
      </c>
      <c r="AM275" s="35" t="str">
        <f>IFERROR(VLOOKUP(AG275,CSVCard!$A:$B,2,0),"")</f>
        <v>固守祝融</v>
      </c>
      <c r="AP275" s="39">
        <v>1016</v>
      </c>
      <c r="AQ275" s="39">
        <v>1021</v>
      </c>
      <c r="AR275" s="39">
        <v>1043</v>
      </c>
      <c r="AS275" s="39">
        <v>1055</v>
      </c>
      <c r="AT275" s="39">
        <v>1056</v>
      </c>
      <c r="AU275" s="39">
        <v>1</v>
      </c>
      <c r="AV275" s="35" t="str">
        <f>IFERROR(VLOOKUP(AP275,CSVCard!$A:$B,2,0),"")</f>
        <v>周瑜</v>
      </c>
      <c r="AW275" s="35" t="str">
        <f>IFERROR(VLOOKUP(AQ275,CSVCard!$A:$B,2,0),"")</f>
        <v>吕蒙</v>
      </c>
      <c r="AX275" s="35" t="str">
        <f>IFERROR(VLOOKUP(AR275,CSVCard!$A:$B,2,0),"")</f>
        <v>周泰</v>
      </c>
      <c r="AY275" s="35" t="str">
        <f>IFERROR(VLOOKUP(AS275,CSVCard!$A:$B,2,0),"")</f>
        <v>大乔</v>
      </c>
      <c r="AZ275" s="35" t="str">
        <f>IFERROR(VLOOKUP(AT275,CSVCard!$A:$B,2,0),"")</f>
        <v>小乔</v>
      </c>
    </row>
    <row r="276" spans="1:52" ht="14.25" x14ac:dyDescent="0.2">
      <c r="A276">
        <v>1009</v>
      </c>
      <c r="B276">
        <v>1041</v>
      </c>
      <c r="C276">
        <v>1049</v>
      </c>
      <c r="D276">
        <v>1050</v>
      </c>
      <c r="E276">
        <v>1062</v>
      </c>
      <c r="F276">
        <v>2</v>
      </c>
      <c r="H276" s="35" t="str">
        <f>IFERROR(VLOOKUP(A276,CSVCard!$A:$B,2,0),"")</f>
        <v>张飞</v>
      </c>
      <c r="I276" s="35" t="str">
        <f>IFERROR(VLOOKUP(B276,CSVCard!$A:$B,2,0),"")</f>
        <v>魏延</v>
      </c>
      <c r="J276" s="35" t="str">
        <f>IFERROR(VLOOKUP(C276,CSVCard!$A:$B,2,0),"")</f>
        <v>严颜</v>
      </c>
      <c r="K276" s="35" t="str">
        <f>IFERROR(VLOOKUP(D276,CSVCard!$A:$B,2,0),"")</f>
        <v>姜维</v>
      </c>
      <c r="L276" s="35" t="str">
        <f>IFERROR(VLOOKUP(E276,CSVCard!$A:$B,2,0),"")</f>
        <v>蔡文姬</v>
      </c>
      <c r="M276">
        <f t="shared" si="4"/>
        <v>2</v>
      </c>
      <c r="AC276" s="39">
        <v>1020</v>
      </c>
      <c r="AD276" s="39">
        <v>1053</v>
      </c>
      <c r="AE276" s="39">
        <v>1071</v>
      </c>
      <c r="AF276" s="39">
        <v>5021</v>
      </c>
      <c r="AG276" s="39">
        <v>5030</v>
      </c>
      <c r="AH276" s="39">
        <v>1</v>
      </c>
      <c r="AI276" s="35" t="str">
        <f>IFERROR(VLOOKUP(AC276,CSVCard!$A:$B,2,0),"")</f>
        <v>太史慈</v>
      </c>
      <c r="AJ276" s="35" t="str">
        <f>IFERROR(VLOOKUP(AD276,CSVCard!$A:$B,2,0),"")</f>
        <v>孙小虎</v>
      </c>
      <c r="AK276" s="35" t="str">
        <f>IFERROR(VLOOKUP(AE276,CSVCard!$A:$B,2,0),"")</f>
        <v>孙坚</v>
      </c>
      <c r="AL276" s="35" t="str">
        <f>IFERROR(VLOOKUP(AF276,CSVCard!$A:$B,2,0),"")</f>
        <v>疾风孙尚香</v>
      </c>
      <c r="AM276" s="35" t="str">
        <f>IFERROR(VLOOKUP(AG276,CSVCard!$A:$B,2,0),"")</f>
        <v>固守周泰</v>
      </c>
      <c r="AP276" s="39">
        <v>1056</v>
      </c>
      <c r="AQ276" s="39">
        <v>2004</v>
      </c>
      <c r="AR276" s="39">
        <v>5003</v>
      </c>
      <c r="AS276" s="39">
        <v>5012</v>
      </c>
      <c r="AT276" s="39">
        <v>5014</v>
      </c>
      <c r="AU276" s="39">
        <v>1</v>
      </c>
      <c r="AV276" s="35" t="str">
        <f>IFERROR(VLOOKUP(AP276,CSVCard!$A:$B,2,0),"")</f>
        <v>小乔</v>
      </c>
      <c r="AW276" s="35" t="str">
        <f>IFERROR(VLOOKUP(AQ276,CSVCard!$A:$B,2,0),"")</f>
        <v>张春华</v>
      </c>
      <c r="AX276" s="35" t="str">
        <f>IFERROR(VLOOKUP(AR276,CSVCard!$A:$B,2,0),"")</f>
        <v>传承刘备</v>
      </c>
      <c r="AY276" s="35" t="str">
        <f>IFERROR(VLOOKUP(AS276,CSVCard!$A:$B,2,0),"")</f>
        <v>传承赵云</v>
      </c>
      <c r="AZ276" s="35" t="str">
        <f>IFERROR(VLOOKUP(AT276,CSVCard!$A:$B,2,0),"")</f>
        <v>传承周瑜</v>
      </c>
    </row>
    <row r="277" spans="1:52" ht="14.25" x14ac:dyDescent="0.2">
      <c r="A277">
        <v>1009</v>
      </c>
      <c r="B277">
        <v>1014</v>
      </c>
      <c r="C277">
        <v>1033</v>
      </c>
      <c r="D277">
        <v>1041</v>
      </c>
      <c r="E277">
        <v>1050</v>
      </c>
      <c r="F277">
        <v>2</v>
      </c>
      <c r="H277" s="35" t="str">
        <f>IFERROR(VLOOKUP(A277,CSVCard!$A:$B,2,0),"")</f>
        <v>张飞</v>
      </c>
      <c r="I277" s="35" t="str">
        <f>IFERROR(VLOOKUP(B277,CSVCard!$A:$B,2,0),"")</f>
        <v>马超</v>
      </c>
      <c r="J277" s="35" t="str">
        <f>IFERROR(VLOOKUP(C277,CSVCard!$A:$B,2,0),"")</f>
        <v>庞统</v>
      </c>
      <c r="K277" s="35" t="str">
        <f>IFERROR(VLOOKUP(D277,CSVCard!$A:$B,2,0),"")</f>
        <v>魏延</v>
      </c>
      <c r="L277" s="35" t="str">
        <f>IFERROR(VLOOKUP(E277,CSVCard!$A:$B,2,0),"")</f>
        <v>姜维</v>
      </c>
      <c r="M277">
        <f t="shared" si="4"/>
        <v>2</v>
      </c>
      <c r="AC277" s="39">
        <v>1008</v>
      </c>
      <c r="AD277" s="39">
        <v>1012</v>
      </c>
      <c r="AE277" s="39">
        <v>1050</v>
      </c>
      <c r="AF277" s="39">
        <v>1056</v>
      </c>
      <c r="AG277" s="39">
        <v>5013</v>
      </c>
      <c r="AH277" s="39">
        <v>1</v>
      </c>
      <c r="AI277" s="35" t="str">
        <f>IFERROR(VLOOKUP(AC277,CSVCard!$A:$B,2,0),"")</f>
        <v>刘备</v>
      </c>
      <c r="AJ277" s="35" t="str">
        <f>IFERROR(VLOOKUP(AD277,CSVCard!$A:$B,2,0),"")</f>
        <v>黄月英</v>
      </c>
      <c r="AK277" s="35" t="str">
        <f>IFERROR(VLOOKUP(AE277,CSVCard!$A:$B,2,0),"")</f>
        <v>姜维</v>
      </c>
      <c r="AL277" s="35" t="str">
        <f>IFERROR(VLOOKUP(AF277,CSVCard!$A:$B,2,0),"")</f>
        <v>小乔</v>
      </c>
      <c r="AM277" s="35" t="str">
        <f>IFERROR(VLOOKUP(AG277,CSVCard!$A:$B,2,0),"")</f>
        <v>传承诸葛亮</v>
      </c>
      <c r="AP277" s="39">
        <v>1016</v>
      </c>
      <c r="AQ277" s="39">
        <v>1043</v>
      </c>
      <c r="AR277" s="39">
        <v>1056</v>
      </c>
      <c r="AS277" s="39">
        <v>1062</v>
      </c>
      <c r="AT277" s="39">
        <v>5021</v>
      </c>
      <c r="AU277" s="39">
        <v>1</v>
      </c>
      <c r="AV277" s="35" t="str">
        <f>IFERROR(VLOOKUP(AP277,CSVCard!$A:$B,2,0),"")</f>
        <v>周瑜</v>
      </c>
      <c r="AW277" s="35" t="str">
        <f>IFERROR(VLOOKUP(AQ277,CSVCard!$A:$B,2,0),"")</f>
        <v>周泰</v>
      </c>
      <c r="AX277" s="35" t="str">
        <f>IFERROR(VLOOKUP(AR277,CSVCard!$A:$B,2,0),"")</f>
        <v>小乔</v>
      </c>
      <c r="AY277" s="35" t="str">
        <f>IFERROR(VLOOKUP(AS277,CSVCard!$A:$B,2,0),"")</f>
        <v>蔡文姬</v>
      </c>
      <c r="AZ277" s="35" t="str">
        <f>IFERROR(VLOOKUP(AT277,CSVCard!$A:$B,2,0),"")</f>
        <v>疾风孙尚香</v>
      </c>
    </row>
    <row r="278" spans="1:52" ht="14.25" x14ac:dyDescent="0.2">
      <c r="A278">
        <v>1011</v>
      </c>
      <c r="B278">
        <v>1016</v>
      </c>
      <c r="C278">
        <v>1043</v>
      </c>
      <c r="D278">
        <v>1056</v>
      </c>
      <c r="E278">
        <v>1062</v>
      </c>
      <c r="F278">
        <v>2</v>
      </c>
      <c r="H278" s="35" t="str">
        <f>IFERROR(VLOOKUP(A278,CSVCard!$A:$B,2,0),"")</f>
        <v>诸葛亮</v>
      </c>
      <c r="I278" s="35" t="str">
        <f>IFERROR(VLOOKUP(B278,CSVCard!$A:$B,2,0),"")</f>
        <v>周瑜</v>
      </c>
      <c r="J278" s="35" t="str">
        <f>IFERROR(VLOOKUP(C278,CSVCard!$A:$B,2,0),"")</f>
        <v>周泰</v>
      </c>
      <c r="K278" s="35" t="str">
        <f>IFERROR(VLOOKUP(D278,CSVCard!$A:$B,2,0),"")</f>
        <v>小乔</v>
      </c>
      <c r="L278" s="35" t="str">
        <f>IFERROR(VLOOKUP(E278,CSVCard!$A:$B,2,0),"")</f>
        <v>蔡文姬</v>
      </c>
      <c r="M278">
        <f t="shared" si="4"/>
        <v>2</v>
      </c>
      <c r="AC278" s="39">
        <v>1012</v>
      </c>
      <c r="AD278" s="39">
        <v>1056</v>
      </c>
      <c r="AE278" s="39">
        <v>5008</v>
      </c>
      <c r="AF278" s="39">
        <v>5013</v>
      </c>
      <c r="AG278" s="39">
        <v>5029</v>
      </c>
      <c r="AH278" s="39">
        <v>1</v>
      </c>
      <c r="AI278" s="35" t="str">
        <f>IFERROR(VLOOKUP(AC278,CSVCard!$A:$B,2,0),"")</f>
        <v>黄月英</v>
      </c>
      <c r="AJ278" s="35" t="str">
        <f>IFERROR(VLOOKUP(AD278,CSVCard!$A:$B,2,0),"")</f>
        <v>小乔</v>
      </c>
      <c r="AK278" s="35" t="str">
        <f>IFERROR(VLOOKUP(AE278,CSVCard!$A:$B,2,0),"")</f>
        <v>传承张角</v>
      </c>
      <c r="AL278" s="35" t="str">
        <f>IFERROR(VLOOKUP(AF278,CSVCard!$A:$B,2,0),"")</f>
        <v>传承诸葛亮</v>
      </c>
      <c r="AM278" s="35" t="str">
        <f>IFERROR(VLOOKUP(AG278,CSVCard!$A:$B,2,0),"")</f>
        <v>固守祝融</v>
      </c>
      <c r="AP278" s="39">
        <v>1008</v>
      </c>
      <c r="AQ278" s="39">
        <v>1013</v>
      </c>
      <c r="AR278" s="39">
        <v>1014</v>
      </c>
      <c r="AS278" s="39">
        <v>1050</v>
      </c>
      <c r="AT278" s="39">
        <v>5018</v>
      </c>
      <c r="AU278" s="39">
        <v>1</v>
      </c>
      <c r="AV278" s="35" t="str">
        <f>IFERROR(VLOOKUP(AP278,CSVCard!$A:$B,2,0),"")</f>
        <v>刘备</v>
      </c>
      <c r="AW278" s="35" t="str">
        <f>IFERROR(VLOOKUP(AQ278,CSVCard!$A:$B,2,0),"")</f>
        <v>赵云</v>
      </c>
      <c r="AX278" s="35" t="str">
        <f>IFERROR(VLOOKUP(AR278,CSVCard!$A:$B,2,0),"")</f>
        <v>马超</v>
      </c>
      <c r="AY278" s="35" t="str">
        <f>IFERROR(VLOOKUP(AS278,CSVCard!$A:$B,2,0),"")</f>
        <v>姜维</v>
      </c>
      <c r="AZ278" s="35" t="str">
        <f>IFERROR(VLOOKUP(AT278,CSVCard!$A:$B,2,0),"")</f>
        <v>传承魏延</v>
      </c>
    </row>
    <row r="279" spans="1:52" ht="14.25" x14ac:dyDescent="0.2">
      <c r="A279">
        <v>1008</v>
      </c>
      <c r="B279">
        <v>1009</v>
      </c>
      <c r="C279">
        <v>1013</v>
      </c>
      <c r="D279">
        <v>1050</v>
      </c>
      <c r="E279">
        <v>5026</v>
      </c>
      <c r="F279">
        <v>2</v>
      </c>
      <c r="H279" s="35" t="str">
        <f>IFERROR(VLOOKUP(A279,CSVCard!$A:$B,2,0),"")</f>
        <v>刘备</v>
      </c>
      <c r="I279" s="35" t="str">
        <f>IFERROR(VLOOKUP(B279,CSVCard!$A:$B,2,0),"")</f>
        <v>张飞</v>
      </c>
      <c r="J279" s="35" t="str">
        <f>IFERROR(VLOOKUP(C279,CSVCard!$A:$B,2,0),"")</f>
        <v>赵云</v>
      </c>
      <c r="K279" s="35" t="str">
        <f>IFERROR(VLOOKUP(D279,CSVCard!$A:$B,2,0),"")</f>
        <v>姜维</v>
      </c>
      <c r="L279" s="35" t="str">
        <f>IFERROR(VLOOKUP(E279,CSVCard!$A:$B,2,0),"")</f>
        <v>疾风魏延</v>
      </c>
      <c r="M279">
        <f t="shared" si="4"/>
        <v>2</v>
      </c>
      <c r="AC279" s="39">
        <v>1016</v>
      </c>
      <c r="AD279" s="39">
        <v>1056</v>
      </c>
      <c r="AE279" s="39">
        <v>1063</v>
      </c>
      <c r="AF279" s="39">
        <v>5018</v>
      </c>
      <c r="AG279" s="39">
        <v>5035</v>
      </c>
      <c r="AH279" s="39">
        <v>1</v>
      </c>
      <c r="AI279" s="35" t="str">
        <f>IFERROR(VLOOKUP(AC279,CSVCard!$A:$B,2,0),"")</f>
        <v>周瑜</v>
      </c>
      <c r="AJ279" s="35" t="str">
        <f>IFERROR(VLOOKUP(AD279,CSVCard!$A:$B,2,0),"")</f>
        <v>小乔</v>
      </c>
      <c r="AK279" s="35" t="str">
        <f>IFERROR(VLOOKUP(AE279,CSVCard!$A:$B,2,0),"")</f>
        <v>华佗</v>
      </c>
      <c r="AL279" s="35" t="str">
        <f>IFERROR(VLOOKUP(AF279,CSVCard!$A:$B,2,0),"")</f>
        <v>传承魏延</v>
      </c>
      <c r="AM279" s="35" t="str">
        <f>IFERROR(VLOOKUP(AG279,CSVCard!$A:$B,2,0),"")</f>
        <v>传承蔡文姬</v>
      </c>
      <c r="AP279" s="39">
        <v>1025</v>
      </c>
      <c r="AQ279" s="39">
        <v>1056</v>
      </c>
      <c r="AR279" s="39">
        <v>5014</v>
      </c>
      <c r="AS279" s="39">
        <v>5021</v>
      </c>
      <c r="AT279" s="39">
        <v>5030</v>
      </c>
      <c r="AU279" s="39">
        <v>1</v>
      </c>
      <c r="AV279" s="35" t="str">
        <f>IFERROR(VLOOKUP(AP279,CSVCard!$A:$B,2,0),"")</f>
        <v>张角</v>
      </c>
      <c r="AW279" s="35" t="str">
        <f>IFERROR(VLOOKUP(AQ279,CSVCard!$A:$B,2,0),"")</f>
        <v>小乔</v>
      </c>
      <c r="AX279" s="35" t="str">
        <f>IFERROR(VLOOKUP(AR279,CSVCard!$A:$B,2,0),"")</f>
        <v>传承周瑜</v>
      </c>
      <c r="AY279" s="35" t="str">
        <f>IFERROR(VLOOKUP(AS279,CSVCard!$A:$B,2,0),"")</f>
        <v>疾风孙尚香</v>
      </c>
      <c r="AZ279" s="35" t="str">
        <f>IFERROR(VLOOKUP(AT279,CSVCard!$A:$B,2,0),"")</f>
        <v>固守周泰</v>
      </c>
    </row>
    <row r="280" spans="1:52" ht="14.25" x14ac:dyDescent="0.2">
      <c r="A280">
        <v>1012</v>
      </c>
      <c r="B280">
        <v>1056</v>
      </c>
      <c r="C280">
        <v>5013</v>
      </c>
      <c r="D280">
        <v>5029</v>
      </c>
      <c r="E280">
        <v>5030</v>
      </c>
      <c r="F280">
        <v>2</v>
      </c>
      <c r="H280" s="35" t="str">
        <f>IFERROR(VLOOKUP(A280,CSVCard!$A:$B,2,0),"")</f>
        <v>黄月英</v>
      </c>
      <c r="I280" s="35" t="str">
        <f>IFERROR(VLOOKUP(B280,CSVCard!$A:$B,2,0),"")</f>
        <v>小乔</v>
      </c>
      <c r="J280" s="35" t="str">
        <f>IFERROR(VLOOKUP(C280,CSVCard!$A:$B,2,0),"")</f>
        <v>传承诸葛亮</v>
      </c>
      <c r="K280" s="35" t="str">
        <f>IFERROR(VLOOKUP(D280,CSVCard!$A:$B,2,0),"")</f>
        <v>固守祝融</v>
      </c>
      <c r="L280" s="35" t="str">
        <f>IFERROR(VLOOKUP(E280,CSVCard!$A:$B,2,0),"")</f>
        <v>固守周泰</v>
      </c>
      <c r="M280">
        <f t="shared" si="4"/>
        <v>2</v>
      </c>
      <c r="AC280" s="39">
        <v>1003</v>
      </c>
      <c r="AD280" s="39">
        <v>1022</v>
      </c>
      <c r="AE280" s="39">
        <v>5011</v>
      </c>
      <c r="AF280" s="39">
        <v>5024</v>
      </c>
      <c r="AG280" s="39">
        <v>5040</v>
      </c>
      <c r="AH280" s="39">
        <v>1</v>
      </c>
      <c r="AI280" s="35" t="str">
        <f>IFERROR(VLOOKUP(AC280,CSVCard!$A:$B,2,0),"")</f>
        <v>夏侯惇</v>
      </c>
      <c r="AJ280" s="35" t="str">
        <f>IFERROR(VLOOKUP(AD280,CSVCard!$A:$B,2,0),"")</f>
        <v>吕布</v>
      </c>
      <c r="AK280" s="35" t="str">
        <f>IFERROR(VLOOKUP(AE280,CSVCard!$A:$B,2,0),"")</f>
        <v>传承张辽</v>
      </c>
      <c r="AL280" s="35" t="str">
        <f>IFERROR(VLOOKUP(AF280,CSVCard!$A:$B,2,0),"")</f>
        <v>疾风马超</v>
      </c>
      <c r="AM280" s="35" t="str">
        <f>IFERROR(VLOOKUP(AG280,CSVCard!$A:$B,2,0),"")</f>
        <v>传承张郃</v>
      </c>
      <c r="AP280" s="39">
        <v>5011</v>
      </c>
      <c r="AQ280" s="39">
        <v>5023</v>
      </c>
      <c r="AR280" s="39">
        <v>5024</v>
      </c>
      <c r="AS280" s="39">
        <v>5031</v>
      </c>
      <c r="AT280" s="39">
        <v>5034</v>
      </c>
      <c r="AU280" s="39">
        <v>1</v>
      </c>
      <c r="AV280" s="35" t="str">
        <f>IFERROR(VLOOKUP(AP280,CSVCard!$A:$B,2,0),"")</f>
        <v>传承张辽</v>
      </c>
      <c r="AW280" s="35" t="str">
        <f>IFERROR(VLOOKUP(AQ280,CSVCard!$A:$B,2,0),"")</f>
        <v>疾风吕姬</v>
      </c>
      <c r="AX280" s="35" t="str">
        <f>IFERROR(VLOOKUP(AR280,CSVCard!$A:$B,2,0),"")</f>
        <v>疾风马超</v>
      </c>
      <c r="AY280" s="35" t="str">
        <f>IFERROR(VLOOKUP(AS280,CSVCard!$A:$B,2,0),"")</f>
        <v>固守许褚</v>
      </c>
      <c r="AZ280" s="35" t="str">
        <f>IFERROR(VLOOKUP(AT280,CSVCard!$A:$B,2,0),"")</f>
        <v>传承曹丕</v>
      </c>
    </row>
    <row r="281" spans="1:52" ht="14.25" x14ac:dyDescent="0.2">
      <c r="A281">
        <v>1030</v>
      </c>
      <c r="B281">
        <v>1055</v>
      </c>
      <c r="C281">
        <v>1062</v>
      </c>
      <c r="D281">
        <v>1063</v>
      </c>
      <c r="E281">
        <v>5058</v>
      </c>
      <c r="F281">
        <v>2</v>
      </c>
      <c r="H281" s="35" t="str">
        <f>IFERROR(VLOOKUP(A281,CSVCard!$A:$B,2,0),"")</f>
        <v>吕姬</v>
      </c>
      <c r="I281" s="35" t="str">
        <f>IFERROR(VLOOKUP(B281,CSVCard!$A:$B,2,0),"")</f>
        <v>大乔</v>
      </c>
      <c r="J281" s="35" t="str">
        <f>IFERROR(VLOOKUP(C281,CSVCard!$A:$B,2,0),"")</f>
        <v>蔡文姬</v>
      </c>
      <c r="K281" s="35" t="str">
        <f>IFERROR(VLOOKUP(D281,CSVCard!$A:$B,2,0),"")</f>
        <v>华佗</v>
      </c>
      <c r="L281" s="35" t="str">
        <f>IFERROR(VLOOKUP(E281,CSVCard!$A:$B,2,0),"")</f>
        <v>贺舞步练师</v>
      </c>
      <c r="M281">
        <f t="shared" si="4"/>
        <v>2</v>
      </c>
      <c r="AC281" s="39">
        <v>1014</v>
      </c>
      <c r="AD281" s="39">
        <v>1045</v>
      </c>
      <c r="AE281" s="39">
        <v>1055</v>
      </c>
      <c r="AF281" s="39">
        <v>1058</v>
      </c>
      <c r="AG281" s="39">
        <v>5021</v>
      </c>
      <c r="AH281" s="39">
        <v>1</v>
      </c>
      <c r="AI281" s="35" t="str">
        <f>IFERROR(VLOOKUP(AC281,CSVCard!$A:$B,2,0),"")</f>
        <v>马超</v>
      </c>
      <c r="AJ281" s="35" t="str">
        <f>IFERROR(VLOOKUP(AD281,CSVCard!$A:$B,2,0),"")</f>
        <v>黄忠</v>
      </c>
      <c r="AK281" s="35" t="str">
        <f>IFERROR(VLOOKUP(AE281,CSVCard!$A:$B,2,0),"")</f>
        <v>大乔</v>
      </c>
      <c r="AL281" s="35" t="str">
        <f>IFERROR(VLOOKUP(AF281,CSVCard!$A:$B,2,0),"")</f>
        <v>袁绍</v>
      </c>
      <c r="AM281" s="35" t="str">
        <f>IFERROR(VLOOKUP(AG281,CSVCard!$A:$B,2,0),"")</f>
        <v>疾风孙尚香</v>
      </c>
      <c r="AP281" s="39">
        <v>1022</v>
      </c>
      <c r="AQ281" s="39">
        <v>1032</v>
      </c>
      <c r="AR281" s="39">
        <v>1055</v>
      </c>
      <c r="AS281" s="39">
        <v>1062</v>
      </c>
      <c r="AT281" s="39">
        <v>1063</v>
      </c>
      <c r="AU281" s="39">
        <v>1</v>
      </c>
      <c r="AV281" s="35" t="str">
        <f>IFERROR(VLOOKUP(AP281,CSVCard!$A:$B,2,0),"")</f>
        <v>吕布</v>
      </c>
      <c r="AW281" s="35" t="str">
        <f>IFERROR(VLOOKUP(AQ281,CSVCard!$A:$B,2,0),"")</f>
        <v>张郃</v>
      </c>
      <c r="AX281" s="35" t="str">
        <f>IFERROR(VLOOKUP(AR281,CSVCard!$A:$B,2,0),"")</f>
        <v>大乔</v>
      </c>
      <c r="AY281" s="35" t="str">
        <f>IFERROR(VLOOKUP(AS281,CSVCard!$A:$B,2,0),"")</f>
        <v>蔡文姬</v>
      </c>
      <c r="AZ281" s="35" t="str">
        <f>IFERROR(VLOOKUP(AT281,CSVCard!$A:$B,2,0),"")</f>
        <v>华佗</v>
      </c>
    </row>
    <row r="282" spans="1:52" ht="14.25" x14ac:dyDescent="0.2">
      <c r="A282">
        <v>1009</v>
      </c>
      <c r="B282">
        <v>1041</v>
      </c>
      <c r="C282">
        <v>1055</v>
      </c>
      <c r="D282">
        <v>1062</v>
      </c>
      <c r="E282">
        <v>2047</v>
      </c>
      <c r="F282">
        <v>2</v>
      </c>
      <c r="H282" s="35" t="str">
        <f>IFERROR(VLOOKUP(A282,CSVCard!$A:$B,2,0),"")</f>
        <v>张飞</v>
      </c>
      <c r="I282" s="35" t="str">
        <f>IFERROR(VLOOKUP(B282,CSVCard!$A:$B,2,0),"")</f>
        <v>魏延</v>
      </c>
      <c r="J282" s="35" t="str">
        <f>IFERROR(VLOOKUP(C282,CSVCard!$A:$B,2,0),"")</f>
        <v>大乔</v>
      </c>
      <c r="K282" s="35" t="str">
        <f>IFERROR(VLOOKUP(D282,CSVCard!$A:$B,2,0),"")</f>
        <v>蔡文姬</v>
      </c>
      <c r="L282" s="35" t="str">
        <f>IFERROR(VLOOKUP(E282,CSVCard!$A:$B,2,0),"")</f>
        <v>少年刘备</v>
      </c>
      <c r="M282">
        <f t="shared" si="4"/>
        <v>2</v>
      </c>
      <c r="AC282" s="39">
        <v>1003</v>
      </c>
      <c r="AD282" s="39">
        <v>1022</v>
      </c>
      <c r="AE282" s="39">
        <v>5023</v>
      </c>
      <c r="AF282" s="39">
        <v>5024</v>
      </c>
      <c r="AG282" s="39">
        <v>5058</v>
      </c>
      <c r="AH282" s="39">
        <v>1</v>
      </c>
      <c r="AI282" s="35" t="str">
        <f>IFERROR(VLOOKUP(AC282,CSVCard!$A:$B,2,0),"")</f>
        <v>夏侯惇</v>
      </c>
      <c r="AJ282" s="35" t="str">
        <f>IFERROR(VLOOKUP(AD282,CSVCard!$A:$B,2,0),"")</f>
        <v>吕布</v>
      </c>
      <c r="AK282" s="35" t="str">
        <f>IFERROR(VLOOKUP(AE282,CSVCard!$A:$B,2,0),"")</f>
        <v>疾风吕姬</v>
      </c>
      <c r="AL282" s="35" t="str">
        <f>IFERROR(VLOOKUP(AF282,CSVCard!$A:$B,2,0),"")</f>
        <v>疾风马超</v>
      </c>
      <c r="AM282" s="35" t="str">
        <f>IFERROR(VLOOKUP(AG282,CSVCard!$A:$B,2,0),"")</f>
        <v>贺舞步练师</v>
      </c>
      <c r="AP282" s="39">
        <v>1033</v>
      </c>
      <c r="AQ282" s="39">
        <v>1056</v>
      </c>
      <c r="AR282" s="39">
        <v>5024</v>
      </c>
      <c r="AS282" s="39">
        <v>5028</v>
      </c>
      <c r="AT282" s="39">
        <v>5035</v>
      </c>
      <c r="AU282" s="39">
        <v>1</v>
      </c>
      <c r="AV282" s="35" t="str">
        <f>IFERROR(VLOOKUP(AP282,CSVCard!$A:$B,2,0),"")</f>
        <v>庞统</v>
      </c>
      <c r="AW282" s="35" t="str">
        <f>IFERROR(VLOOKUP(AQ282,CSVCard!$A:$B,2,0),"")</f>
        <v>小乔</v>
      </c>
      <c r="AX282" s="35" t="str">
        <f>IFERROR(VLOOKUP(AR282,CSVCard!$A:$B,2,0),"")</f>
        <v>疾风马超</v>
      </c>
      <c r="AY282" s="35" t="str">
        <f>IFERROR(VLOOKUP(AS282,CSVCard!$A:$B,2,0),"")</f>
        <v>固守颜良</v>
      </c>
      <c r="AZ282" s="35" t="str">
        <f>IFERROR(VLOOKUP(AT282,CSVCard!$A:$B,2,0),"")</f>
        <v>传承蔡文姬</v>
      </c>
    </row>
    <row r="283" spans="1:52" ht="14.25" x14ac:dyDescent="0.2">
      <c r="A283">
        <v>1014</v>
      </c>
      <c r="B283">
        <v>1022</v>
      </c>
      <c r="C283">
        <v>1055</v>
      </c>
      <c r="D283">
        <v>1056</v>
      </c>
      <c r="E283">
        <v>1063</v>
      </c>
      <c r="F283">
        <v>2</v>
      </c>
      <c r="H283" s="35" t="str">
        <f>IFERROR(VLOOKUP(A283,CSVCard!$A:$B,2,0),"")</f>
        <v>马超</v>
      </c>
      <c r="I283" s="35" t="str">
        <f>IFERROR(VLOOKUP(B283,CSVCard!$A:$B,2,0),"")</f>
        <v>吕布</v>
      </c>
      <c r="J283" s="35" t="str">
        <f>IFERROR(VLOOKUP(C283,CSVCard!$A:$B,2,0),"")</f>
        <v>大乔</v>
      </c>
      <c r="K283" s="35" t="str">
        <f>IFERROR(VLOOKUP(D283,CSVCard!$A:$B,2,0),"")</f>
        <v>小乔</v>
      </c>
      <c r="L283" s="35" t="str">
        <f>IFERROR(VLOOKUP(E283,CSVCard!$A:$B,2,0),"")</f>
        <v>华佗</v>
      </c>
      <c r="M283">
        <f t="shared" si="4"/>
        <v>2</v>
      </c>
      <c r="AC283" s="39">
        <v>1056</v>
      </c>
      <c r="AD283" s="39">
        <v>1077</v>
      </c>
      <c r="AE283" s="39">
        <v>5013</v>
      </c>
      <c r="AF283" s="39">
        <v>5021</v>
      </c>
      <c r="AG283" s="39">
        <v>5023</v>
      </c>
      <c r="AH283" s="39">
        <v>1</v>
      </c>
      <c r="AI283" s="35" t="str">
        <f>IFERROR(VLOOKUP(AC283,CSVCard!$A:$B,2,0),"")</f>
        <v>小乔</v>
      </c>
      <c r="AJ283" s="35" t="str">
        <f>IFERROR(VLOOKUP(AD283,CSVCard!$A:$B,2,0),"")</f>
        <v>于吉</v>
      </c>
      <c r="AK283" s="35" t="str">
        <f>IFERROR(VLOOKUP(AE283,CSVCard!$A:$B,2,0),"")</f>
        <v>传承诸葛亮</v>
      </c>
      <c r="AL283" s="35" t="str">
        <f>IFERROR(VLOOKUP(AF283,CSVCard!$A:$B,2,0),"")</f>
        <v>疾风孙尚香</v>
      </c>
      <c r="AM283" s="35" t="str">
        <f>IFERROR(VLOOKUP(AG283,CSVCard!$A:$B,2,0),"")</f>
        <v>疾风吕姬</v>
      </c>
      <c r="AP283" s="39">
        <v>1055</v>
      </c>
      <c r="AQ283" s="39">
        <v>5021</v>
      </c>
      <c r="AR283" s="39">
        <v>5029</v>
      </c>
      <c r="AS283" s="39">
        <v>5035</v>
      </c>
      <c r="AT283" s="39">
        <v>5058</v>
      </c>
      <c r="AU283" s="39">
        <v>1</v>
      </c>
      <c r="AV283" s="35" t="str">
        <f>IFERROR(VLOOKUP(AP283,CSVCard!$A:$B,2,0),"")</f>
        <v>大乔</v>
      </c>
      <c r="AW283" s="35" t="str">
        <f>IFERROR(VLOOKUP(AQ283,CSVCard!$A:$B,2,0),"")</f>
        <v>疾风孙尚香</v>
      </c>
      <c r="AX283" s="35" t="str">
        <f>IFERROR(VLOOKUP(AR283,CSVCard!$A:$B,2,0),"")</f>
        <v>固守祝融</v>
      </c>
      <c r="AY283" s="35" t="str">
        <f>IFERROR(VLOOKUP(AS283,CSVCard!$A:$B,2,0),"")</f>
        <v>传承蔡文姬</v>
      </c>
      <c r="AZ283" s="35" t="str">
        <f>IFERROR(VLOOKUP(AT283,CSVCard!$A:$B,2,0),"")</f>
        <v>贺舞步练师</v>
      </c>
    </row>
    <row r="284" spans="1:52" ht="14.25" x14ac:dyDescent="0.2">
      <c r="A284">
        <v>1016</v>
      </c>
      <c r="B284">
        <v>1045</v>
      </c>
      <c r="C284">
        <v>1056</v>
      </c>
      <c r="D284">
        <v>5021</v>
      </c>
      <c r="E284">
        <v>5029</v>
      </c>
      <c r="F284">
        <v>2</v>
      </c>
      <c r="H284" s="35" t="str">
        <f>IFERROR(VLOOKUP(A284,CSVCard!$A:$B,2,0),"")</f>
        <v>周瑜</v>
      </c>
      <c r="I284" s="35" t="str">
        <f>IFERROR(VLOOKUP(B284,CSVCard!$A:$B,2,0),"")</f>
        <v>黄忠</v>
      </c>
      <c r="J284" s="35" t="str">
        <f>IFERROR(VLOOKUP(C284,CSVCard!$A:$B,2,0),"")</f>
        <v>小乔</v>
      </c>
      <c r="K284" s="35" t="str">
        <f>IFERROR(VLOOKUP(D284,CSVCard!$A:$B,2,0),"")</f>
        <v>疾风孙尚香</v>
      </c>
      <c r="L284" s="35" t="str">
        <f>IFERROR(VLOOKUP(E284,CSVCard!$A:$B,2,0),"")</f>
        <v>固守祝融</v>
      </c>
      <c r="M284">
        <f t="shared" si="4"/>
        <v>2</v>
      </c>
      <c r="AC284" s="39">
        <v>1023</v>
      </c>
      <c r="AD284" s="39">
        <v>5011</v>
      </c>
      <c r="AE284" s="39">
        <v>5023</v>
      </c>
      <c r="AF284" s="39">
        <v>5024</v>
      </c>
      <c r="AG284" s="39">
        <v>5034</v>
      </c>
      <c r="AH284" s="39">
        <v>1</v>
      </c>
      <c r="AI284" s="35" t="str">
        <f>IFERROR(VLOOKUP(AC284,CSVCard!$A:$B,2,0),"")</f>
        <v>董卓</v>
      </c>
      <c r="AJ284" s="35" t="str">
        <f>IFERROR(VLOOKUP(AD284,CSVCard!$A:$B,2,0),"")</f>
        <v>传承张辽</v>
      </c>
      <c r="AK284" s="35" t="str">
        <f>IFERROR(VLOOKUP(AE284,CSVCard!$A:$B,2,0),"")</f>
        <v>疾风吕姬</v>
      </c>
      <c r="AL284" s="35" t="str">
        <f>IFERROR(VLOOKUP(AF284,CSVCard!$A:$B,2,0),"")</f>
        <v>疾风马超</v>
      </c>
      <c r="AM284" s="35" t="str">
        <f>IFERROR(VLOOKUP(AG284,CSVCard!$A:$B,2,0),"")</f>
        <v>传承曹丕</v>
      </c>
      <c r="AP284" s="39">
        <v>1016</v>
      </c>
      <c r="AQ284" s="39">
        <v>1056</v>
      </c>
      <c r="AR284" s="39">
        <v>5021</v>
      </c>
      <c r="AS284" s="39">
        <v>5024</v>
      </c>
      <c r="AT284" s="39">
        <v>5029</v>
      </c>
      <c r="AU284" s="39">
        <v>1</v>
      </c>
      <c r="AV284" s="35" t="str">
        <f>IFERROR(VLOOKUP(AP284,CSVCard!$A:$B,2,0),"")</f>
        <v>周瑜</v>
      </c>
      <c r="AW284" s="35" t="str">
        <f>IFERROR(VLOOKUP(AQ284,CSVCard!$A:$B,2,0),"")</f>
        <v>小乔</v>
      </c>
      <c r="AX284" s="35" t="str">
        <f>IFERROR(VLOOKUP(AR284,CSVCard!$A:$B,2,0),"")</f>
        <v>疾风孙尚香</v>
      </c>
      <c r="AY284" s="35" t="str">
        <f>IFERROR(VLOOKUP(AS284,CSVCard!$A:$B,2,0),"")</f>
        <v>疾风马超</v>
      </c>
      <c r="AZ284" s="35" t="str">
        <f>IFERROR(VLOOKUP(AT284,CSVCard!$A:$B,2,0),"")</f>
        <v>固守祝融</v>
      </c>
    </row>
    <row r="285" spans="1:52" ht="14.25" x14ac:dyDescent="0.2">
      <c r="A285">
        <v>1009</v>
      </c>
      <c r="B285">
        <v>1045</v>
      </c>
      <c r="C285">
        <v>1049</v>
      </c>
      <c r="D285">
        <v>1050</v>
      </c>
      <c r="E285">
        <v>1055</v>
      </c>
      <c r="F285">
        <v>2</v>
      </c>
      <c r="H285" s="35" t="str">
        <f>IFERROR(VLOOKUP(A285,CSVCard!$A:$B,2,0),"")</f>
        <v>张飞</v>
      </c>
      <c r="I285" s="35" t="str">
        <f>IFERROR(VLOOKUP(B285,CSVCard!$A:$B,2,0),"")</f>
        <v>黄忠</v>
      </c>
      <c r="J285" s="35" t="str">
        <f>IFERROR(VLOOKUP(C285,CSVCard!$A:$B,2,0),"")</f>
        <v>严颜</v>
      </c>
      <c r="K285" s="35" t="str">
        <f>IFERROR(VLOOKUP(D285,CSVCard!$A:$B,2,0),"")</f>
        <v>姜维</v>
      </c>
      <c r="L285" s="35" t="str">
        <f>IFERROR(VLOOKUP(E285,CSVCard!$A:$B,2,0),"")</f>
        <v>大乔</v>
      </c>
      <c r="M285">
        <f t="shared" si="4"/>
        <v>2</v>
      </c>
      <c r="AC285" s="39">
        <v>1055</v>
      </c>
      <c r="AD285" s="39">
        <v>5011</v>
      </c>
      <c r="AE285" s="39">
        <v>5016</v>
      </c>
      <c r="AF285" s="39">
        <v>5023</v>
      </c>
      <c r="AG285" s="39">
        <v>5028</v>
      </c>
      <c r="AH285" s="39">
        <v>1</v>
      </c>
      <c r="AI285" s="35" t="str">
        <f>IFERROR(VLOOKUP(AC285,CSVCard!$A:$B,2,0),"")</f>
        <v>大乔</v>
      </c>
      <c r="AJ285" s="35" t="str">
        <f>IFERROR(VLOOKUP(AD285,CSVCard!$A:$B,2,0),"")</f>
        <v>传承张辽</v>
      </c>
      <c r="AK285" s="35" t="str">
        <f>IFERROR(VLOOKUP(AE285,CSVCard!$A:$B,2,0),"")</f>
        <v>传承董卓</v>
      </c>
      <c r="AL285" s="35" t="str">
        <f>IFERROR(VLOOKUP(AF285,CSVCard!$A:$B,2,0),"")</f>
        <v>疾风吕姬</v>
      </c>
      <c r="AM285" s="35" t="str">
        <f>IFERROR(VLOOKUP(AG285,CSVCard!$A:$B,2,0),"")</f>
        <v>固守颜良</v>
      </c>
      <c r="AP285" s="39">
        <v>1011</v>
      </c>
      <c r="AQ285" s="39">
        <v>1012</v>
      </c>
      <c r="AR285" s="39">
        <v>1056</v>
      </c>
      <c r="AS285" s="39">
        <v>5024</v>
      </c>
      <c r="AT285" s="39">
        <v>5035</v>
      </c>
      <c r="AU285" s="39">
        <v>1</v>
      </c>
      <c r="AV285" s="35" t="str">
        <f>IFERROR(VLOOKUP(AP285,CSVCard!$A:$B,2,0),"")</f>
        <v>诸葛亮</v>
      </c>
      <c r="AW285" s="35" t="str">
        <f>IFERROR(VLOOKUP(AQ285,CSVCard!$A:$B,2,0),"")</f>
        <v>黄月英</v>
      </c>
      <c r="AX285" s="35" t="str">
        <f>IFERROR(VLOOKUP(AR285,CSVCard!$A:$B,2,0),"")</f>
        <v>小乔</v>
      </c>
      <c r="AY285" s="35" t="str">
        <f>IFERROR(VLOOKUP(AS285,CSVCard!$A:$B,2,0),"")</f>
        <v>疾风马超</v>
      </c>
      <c r="AZ285" s="35" t="str">
        <f>IFERROR(VLOOKUP(AT285,CSVCard!$A:$B,2,0),"")</f>
        <v>传承蔡文姬</v>
      </c>
    </row>
    <row r="286" spans="1:52" ht="14.25" x14ac:dyDescent="0.2">
      <c r="A286">
        <v>1022</v>
      </c>
      <c r="B286">
        <v>1032</v>
      </c>
      <c r="C286">
        <v>1047</v>
      </c>
      <c r="D286">
        <v>5016</v>
      </c>
      <c r="E286">
        <v>5024</v>
      </c>
      <c r="F286">
        <v>2</v>
      </c>
      <c r="H286" s="35" t="str">
        <f>IFERROR(VLOOKUP(A286,CSVCard!$A:$B,2,0),"")</f>
        <v>吕布</v>
      </c>
      <c r="I286" s="35" t="str">
        <f>IFERROR(VLOOKUP(B286,CSVCard!$A:$B,2,0),"")</f>
        <v>张郃</v>
      </c>
      <c r="J286" s="35" t="str">
        <f>IFERROR(VLOOKUP(C286,CSVCard!$A:$B,2,0),"")</f>
        <v>张辽</v>
      </c>
      <c r="K286" s="35" t="str">
        <f>IFERROR(VLOOKUP(D286,CSVCard!$A:$B,2,0),"")</f>
        <v>传承董卓</v>
      </c>
      <c r="L286" s="35" t="str">
        <f>IFERROR(VLOOKUP(E286,CSVCard!$A:$B,2,0),"")</f>
        <v>疾风马超</v>
      </c>
      <c r="M286">
        <f t="shared" si="4"/>
        <v>2</v>
      </c>
      <c r="AC286" s="39">
        <v>1008</v>
      </c>
      <c r="AD286" s="39">
        <v>1050</v>
      </c>
      <c r="AE286" s="39">
        <v>5004</v>
      </c>
      <c r="AF286" s="39">
        <v>5022</v>
      </c>
      <c r="AG286" s="39">
        <v>5026</v>
      </c>
      <c r="AH286" s="39">
        <v>1</v>
      </c>
      <c r="AI286" s="35" t="str">
        <f>IFERROR(VLOOKUP(AC286,CSVCard!$A:$B,2,0),"")</f>
        <v>刘备</v>
      </c>
      <c r="AJ286" s="35" t="str">
        <f>IFERROR(VLOOKUP(AD286,CSVCard!$A:$B,2,0),"")</f>
        <v>姜维</v>
      </c>
      <c r="AK286" s="35" t="str">
        <f>IFERROR(VLOOKUP(AE286,CSVCard!$A:$B,2,0),"")</f>
        <v>传承关羽</v>
      </c>
      <c r="AL286" s="35" t="str">
        <f>IFERROR(VLOOKUP(AF286,CSVCard!$A:$B,2,0),"")</f>
        <v>疾风赵云</v>
      </c>
      <c r="AM286" s="35" t="str">
        <f>IFERROR(VLOOKUP(AG286,CSVCard!$A:$B,2,0),"")</f>
        <v>疾风魏延</v>
      </c>
      <c r="AP286" s="39">
        <v>1005</v>
      </c>
      <c r="AQ286" s="39">
        <v>1054</v>
      </c>
      <c r="AR286" s="39">
        <v>5011</v>
      </c>
      <c r="AS286" s="39">
        <v>5023</v>
      </c>
      <c r="AT286" s="39">
        <v>5024</v>
      </c>
      <c r="AU286" s="39">
        <v>1</v>
      </c>
      <c r="AV286" s="35" t="str">
        <f>IFERROR(VLOOKUP(AP286,CSVCard!$A:$B,2,0),"")</f>
        <v>曹仁</v>
      </c>
      <c r="AW286" s="35" t="str">
        <f>IFERROR(VLOOKUP(AQ286,CSVCard!$A:$B,2,0),"")</f>
        <v>凌统</v>
      </c>
      <c r="AX286" s="35" t="str">
        <f>IFERROR(VLOOKUP(AR286,CSVCard!$A:$B,2,0),"")</f>
        <v>传承张辽</v>
      </c>
      <c r="AY286" s="35" t="str">
        <f>IFERROR(VLOOKUP(AS286,CSVCard!$A:$B,2,0),"")</f>
        <v>疾风吕姬</v>
      </c>
      <c r="AZ286" s="35" t="str">
        <f>IFERROR(VLOOKUP(AT286,CSVCard!$A:$B,2,0),"")</f>
        <v>疾风马超</v>
      </c>
    </row>
    <row r="287" spans="1:52" ht="14.25" x14ac:dyDescent="0.2">
      <c r="A287">
        <v>1005</v>
      </c>
      <c r="B287">
        <v>1016</v>
      </c>
      <c r="C287">
        <v>1043</v>
      </c>
      <c r="D287">
        <v>1055</v>
      </c>
      <c r="E287">
        <v>1056</v>
      </c>
      <c r="F287">
        <v>2</v>
      </c>
      <c r="H287" s="35" t="str">
        <f>IFERROR(VLOOKUP(A287,CSVCard!$A:$B,2,0),"")</f>
        <v>曹仁</v>
      </c>
      <c r="I287" s="35" t="str">
        <f>IFERROR(VLOOKUP(B287,CSVCard!$A:$B,2,0),"")</f>
        <v>周瑜</v>
      </c>
      <c r="J287" s="35" t="str">
        <f>IFERROR(VLOOKUP(C287,CSVCard!$A:$B,2,0),"")</f>
        <v>周泰</v>
      </c>
      <c r="K287" s="35" t="str">
        <f>IFERROR(VLOOKUP(D287,CSVCard!$A:$B,2,0),"")</f>
        <v>大乔</v>
      </c>
      <c r="L287" s="35" t="str">
        <f>IFERROR(VLOOKUP(E287,CSVCard!$A:$B,2,0),"")</f>
        <v>小乔</v>
      </c>
      <c r="M287">
        <f t="shared" si="4"/>
        <v>2</v>
      </c>
      <c r="AC287" s="39">
        <v>1022</v>
      </c>
      <c r="AD287" s="39">
        <v>1023</v>
      </c>
      <c r="AE287" s="39">
        <v>5011</v>
      </c>
      <c r="AF287" s="39">
        <v>5024</v>
      </c>
      <c r="AG287" s="39">
        <v>5028</v>
      </c>
      <c r="AH287" s="39">
        <v>1</v>
      </c>
      <c r="AI287" s="35" t="str">
        <f>IFERROR(VLOOKUP(AC287,CSVCard!$A:$B,2,0),"")</f>
        <v>吕布</v>
      </c>
      <c r="AJ287" s="35" t="str">
        <f>IFERROR(VLOOKUP(AD287,CSVCard!$A:$B,2,0),"")</f>
        <v>董卓</v>
      </c>
      <c r="AK287" s="35" t="str">
        <f>IFERROR(VLOOKUP(AE287,CSVCard!$A:$B,2,0),"")</f>
        <v>传承张辽</v>
      </c>
      <c r="AL287" s="35" t="str">
        <f>IFERROR(VLOOKUP(AF287,CSVCard!$A:$B,2,0),"")</f>
        <v>疾风马超</v>
      </c>
      <c r="AM287" s="35" t="str">
        <f>IFERROR(VLOOKUP(AG287,CSVCard!$A:$B,2,0),"")</f>
        <v>固守颜良</v>
      </c>
      <c r="AP287" s="39">
        <v>1018</v>
      </c>
      <c r="AQ287" s="39">
        <v>1035</v>
      </c>
      <c r="AR287" s="39">
        <v>1041</v>
      </c>
      <c r="AS287" s="39">
        <v>1050</v>
      </c>
      <c r="AT287" s="39">
        <v>2047</v>
      </c>
      <c r="AU287" s="39">
        <v>1</v>
      </c>
      <c r="AV287" s="35" t="str">
        <f>IFERROR(VLOOKUP(AP287,CSVCard!$A:$B,2,0),"")</f>
        <v>孙尚香</v>
      </c>
      <c r="AW287" s="35" t="str">
        <f>IFERROR(VLOOKUP(AQ287,CSVCard!$A:$B,2,0),"")</f>
        <v>张星彩</v>
      </c>
      <c r="AX287" s="35" t="str">
        <f>IFERROR(VLOOKUP(AR287,CSVCard!$A:$B,2,0),"")</f>
        <v>魏延</v>
      </c>
      <c r="AY287" s="35" t="str">
        <f>IFERROR(VLOOKUP(AS287,CSVCard!$A:$B,2,0),"")</f>
        <v>姜维</v>
      </c>
      <c r="AZ287" s="35" t="str">
        <f>IFERROR(VLOOKUP(AT287,CSVCard!$A:$B,2,0),"")</f>
        <v>少年刘备</v>
      </c>
    </row>
    <row r="288" spans="1:52" ht="14.25" x14ac:dyDescent="0.2">
      <c r="A288">
        <v>1016</v>
      </c>
      <c r="F288">
        <v>2</v>
      </c>
      <c r="H288" s="35" t="str">
        <f>IFERROR(VLOOKUP(A288,CSVCard!$A:$B,2,0),"")</f>
        <v>周瑜</v>
      </c>
      <c r="I288" s="35" t="str">
        <f>IFERROR(VLOOKUP(B288,CSVCard!$A:$B,2,0),"")</f>
        <v/>
      </c>
      <c r="J288" s="35" t="str">
        <f>IFERROR(VLOOKUP(C288,CSVCard!$A:$B,2,0),"")</f>
        <v/>
      </c>
      <c r="K288" s="35" t="str">
        <f>IFERROR(VLOOKUP(D288,CSVCard!$A:$B,2,0),"")</f>
        <v/>
      </c>
      <c r="L288" s="35" t="str">
        <f>IFERROR(VLOOKUP(E288,CSVCard!$A:$B,2,0),"")</f>
        <v/>
      </c>
      <c r="M288">
        <f t="shared" si="4"/>
        <v>2</v>
      </c>
      <c r="AC288" s="39">
        <v>1005</v>
      </c>
      <c r="AD288" s="39">
        <v>1016</v>
      </c>
      <c r="AE288" s="39">
        <v>1062</v>
      </c>
      <c r="AF288" s="39">
        <v>5011</v>
      </c>
      <c r="AG288" s="39">
        <v>5039</v>
      </c>
      <c r="AH288" s="39">
        <v>1</v>
      </c>
      <c r="AI288" s="35" t="str">
        <f>IFERROR(VLOOKUP(AC288,CSVCard!$A:$B,2,0),"")</f>
        <v>曹仁</v>
      </c>
      <c r="AJ288" s="35" t="str">
        <f>IFERROR(VLOOKUP(AD288,CSVCard!$A:$B,2,0),"")</f>
        <v>周瑜</v>
      </c>
      <c r="AK288" s="35" t="str">
        <f>IFERROR(VLOOKUP(AE288,CSVCard!$A:$B,2,0),"")</f>
        <v>蔡文姬</v>
      </c>
      <c r="AL288" s="35" t="str">
        <f>IFERROR(VLOOKUP(AF288,CSVCard!$A:$B,2,0),"")</f>
        <v>传承张辽</v>
      </c>
      <c r="AM288" s="35" t="str">
        <f>IFERROR(VLOOKUP(AG288,CSVCard!$A:$B,2,0),"")</f>
        <v>疾风张郃</v>
      </c>
      <c r="AP288" s="39">
        <v>1004</v>
      </c>
      <c r="AQ288" s="39">
        <v>1013</v>
      </c>
      <c r="AR288" s="39">
        <v>5021</v>
      </c>
      <c r="AS288" s="39">
        <v>5035</v>
      </c>
      <c r="AT288" s="39">
        <v>5058</v>
      </c>
      <c r="AU288" s="39">
        <v>1</v>
      </c>
      <c r="AV288" s="35" t="str">
        <f>IFERROR(VLOOKUP(AP288,CSVCard!$A:$B,2,0),"")</f>
        <v>郭嘉</v>
      </c>
      <c r="AW288" s="35" t="str">
        <f>IFERROR(VLOOKUP(AQ288,CSVCard!$A:$B,2,0),"")</f>
        <v>赵云</v>
      </c>
      <c r="AX288" s="35" t="str">
        <f>IFERROR(VLOOKUP(AR288,CSVCard!$A:$B,2,0),"")</f>
        <v>疾风孙尚香</v>
      </c>
      <c r="AY288" s="35" t="str">
        <f>IFERROR(VLOOKUP(AS288,CSVCard!$A:$B,2,0),"")</f>
        <v>传承蔡文姬</v>
      </c>
      <c r="AZ288" s="35" t="str">
        <f>IFERROR(VLOOKUP(AT288,CSVCard!$A:$B,2,0),"")</f>
        <v>贺舞步练师</v>
      </c>
    </row>
    <row r="289" spans="1:52" ht="14.25" x14ac:dyDescent="0.2">
      <c r="A289">
        <v>1050</v>
      </c>
      <c r="B289">
        <v>2047</v>
      </c>
      <c r="C289">
        <v>5004</v>
      </c>
      <c r="D289">
        <v>5012</v>
      </c>
      <c r="E289">
        <v>5018</v>
      </c>
      <c r="F289">
        <v>2</v>
      </c>
      <c r="H289" s="35" t="str">
        <f>IFERROR(VLOOKUP(A289,CSVCard!$A:$B,2,0),"")</f>
        <v>姜维</v>
      </c>
      <c r="I289" s="35" t="str">
        <f>IFERROR(VLOOKUP(B289,CSVCard!$A:$B,2,0),"")</f>
        <v>少年刘备</v>
      </c>
      <c r="J289" s="35" t="str">
        <f>IFERROR(VLOOKUP(C289,CSVCard!$A:$B,2,0),"")</f>
        <v>传承关羽</v>
      </c>
      <c r="K289" s="35" t="str">
        <f>IFERROR(VLOOKUP(D289,CSVCard!$A:$B,2,0),"")</f>
        <v>传承赵云</v>
      </c>
      <c r="L289" s="35" t="str">
        <f>IFERROR(VLOOKUP(E289,CSVCard!$A:$B,2,0),"")</f>
        <v>传承魏延</v>
      </c>
      <c r="M289">
        <f t="shared" si="4"/>
        <v>2</v>
      </c>
      <c r="AC289" s="39">
        <v>1025</v>
      </c>
      <c r="AD289" s="39">
        <v>1035</v>
      </c>
      <c r="AE289" s="39">
        <v>1047</v>
      </c>
      <c r="AF289" s="39">
        <v>1058</v>
      </c>
      <c r="AG289" s="39">
        <v>1063</v>
      </c>
      <c r="AH289" s="39">
        <v>1</v>
      </c>
      <c r="AI289" s="35" t="str">
        <f>IFERROR(VLOOKUP(AC289,CSVCard!$A:$B,2,0),"")</f>
        <v>张角</v>
      </c>
      <c r="AJ289" s="35" t="str">
        <f>IFERROR(VLOOKUP(AD289,CSVCard!$A:$B,2,0),"")</f>
        <v>张星彩</v>
      </c>
      <c r="AK289" s="35" t="str">
        <f>IFERROR(VLOOKUP(AE289,CSVCard!$A:$B,2,0),"")</f>
        <v>张辽</v>
      </c>
      <c r="AL289" s="35" t="str">
        <f>IFERROR(VLOOKUP(AF289,CSVCard!$A:$B,2,0),"")</f>
        <v>袁绍</v>
      </c>
      <c r="AM289" s="35" t="str">
        <f>IFERROR(VLOOKUP(AG289,CSVCard!$A:$B,2,0),"")</f>
        <v>华佗</v>
      </c>
      <c r="AP289" s="39">
        <v>1009</v>
      </c>
      <c r="AQ289" s="39">
        <v>1045</v>
      </c>
      <c r="AR289" s="39">
        <v>5021</v>
      </c>
      <c r="AS289" s="39">
        <v>5024</v>
      </c>
      <c r="AT289" s="39">
        <v>5035</v>
      </c>
      <c r="AU289" s="39">
        <v>1</v>
      </c>
      <c r="AV289" s="35" t="str">
        <f>IFERROR(VLOOKUP(AP289,CSVCard!$A:$B,2,0),"")</f>
        <v>张飞</v>
      </c>
      <c r="AW289" s="35" t="str">
        <f>IFERROR(VLOOKUP(AQ289,CSVCard!$A:$B,2,0),"")</f>
        <v>黄忠</v>
      </c>
      <c r="AX289" s="35" t="str">
        <f>IFERROR(VLOOKUP(AR289,CSVCard!$A:$B,2,0),"")</f>
        <v>疾风孙尚香</v>
      </c>
      <c r="AY289" s="35" t="str">
        <f>IFERROR(VLOOKUP(AS289,CSVCard!$A:$B,2,0),"")</f>
        <v>疾风马超</v>
      </c>
      <c r="AZ289" s="35" t="str">
        <f>IFERROR(VLOOKUP(AT289,CSVCard!$A:$B,2,0),"")</f>
        <v>传承蔡文姬</v>
      </c>
    </row>
    <row r="290" spans="1:52" ht="14.25" x14ac:dyDescent="0.2">
      <c r="A290">
        <v>1016</v>
      </c>
      <c r="B290">
        <v>1019</v>
      </c>
      <c r="C290">
        <v>1031</v>
      </c>
      <c r="D290">
        <v>1056</v>
      </c>
      <c r="E290">
        <v>1062</v>
      </c>
      <c r="F290">
        <v>2</v>
      </c>
      <c r="H290" s="35" t="str">
        <f>IFERROR(VLOOKUP(A290,CSVCard!$A:$B,2,0),"")</f>
        <v>周瑜</v>
      </c>
      <c r="I290" s="35" t="str">
        <f>IFERROR(VLOOKUP(B290,CSVCard!$A:$B,2,0),"")</f>
        <v>陆逊</v>
      </c>
      <c r="J290" s="35" t="str">
        <f>IFERROR(VLOOKUP(C290,CSVCard!$A:$B,2,0),"")</f>
        <v>祝融</v>
      </c>
      <c r="K290" s="35" t="str">
        <f>IFERROR(VLOOKUP(D290,CSVCard!$A:$B,2,0),"")</f>
        <v>小乔</v>
      </c>
      <c r="L290" s="35" t="str">
        <f>IFERROR(VLOOKUP(E290,CSVCard!$A:$B,2,0),"")</f>
        <v>蔡文姬</v>
      </c>
      <c r="M290">
        <f t="shared" si="4"/>
        <v>2</v>
      </c>
      <c r="AC290" s="39">
        <v>1023</v>
      </c>
      <c r="AD290" s="39">
        <v>1055</v>
      </c>
      <c r="AE290" s="39">
        <v>5011</v>
      </c>
      <c r="AF290" s="39">
        <v>5023</v>
      </c>
      <c r="AG290" s="39">
        <v>5024</v>
      </c>
      <c r="AH290" s="39">
        <v>1</v>
      </c>
      <c r="AI290" s="35" t="str">
        <f>IFERROR(VLOOKUP(AC290,CSVCard!$A:$B,2,0),"")</f>
        <v>董卓</v>
      </c>
      <c r="AJ290" s="35" t="str">
        <f>IFERROR(VLOOKUP(AD290,CSVCard!$A:$B,2,0),"")</f>
        <v>大乔</v>
      </c>
      <c r="AK290" s="35" t="str">
        <f>IFERROR(VLOOKUP(AE290,CSVCard!$A:$B,2,0),"")</f>
        <v>传承张辽</v>
      </c>
      <c r="AL290" s="35" t="str">
        <f>IFERROR(VLOOKUP(AF290,CSVCard!$A:$B,2,0),"")</f>
        <v>疾风吕姬</v>
      </c>
      <c r="AM290" s="35" t="str">
        <f>IFERROR(VLOOKUP(AG290,CSVCard!$A:$B,2,0),"")</f>
        <v>疾风马超</v>
      </c>
      <c r="AP290" s="39">
        <v>1030</v>
      </c>
      <c r="AQ290" s="39">
        <v>1038</v>
      </c>
      <c r="AR290" s="39">
        <v>1054</v>
      </c>
      <c r="AS290" s="39">
        <v>1063</v>
      </c>
      <c r="AT290" s="39">
        <v>2001</v>
      </c>
      <c r="AU290" s="39">
        <v>1</v>
      </c>
      <c r="AV290" s="35" t="str">
        <f>IFERROR(VLOOKUP(AP290,CSVCard!$A:$B,2,0),"")</f>
        <v>吕姬</v>
      </c>
      <c r="AW290" s="35" t="str">
        <f>IFERROR(VLOOKUP(AQ290,CSVCard!$A:$B,2,0),"")</f>
        <v>郭女王</v>
      </c>
      <c r="AX290" s="35" t="str">
        <f>IFERROR(VLOOKUP(AR290,CSVCard!$A:$B,2,0),"")</f>
        <v>凌统</v>
      </c>
      <c r="AY290" s="35" t="str">
        <f>IFERROR(VLOOKUP(AS290,CSVCard!$A:$B,2,0),"")</f>
        <v>华佗</v>
      </c>
      <c r="AZ290" s="35" t="str">
        <f>IFERROR(VLOOKUP(AT290,CSVCard!$A:$B,2,0),"")</f>
        <v>庞德</v>
      </c>
    </row>
    <row r="291" spans="1:52" ht="14.25" x14ac:dyDescent="0.2">
      <c r="A291">
        <v>1009</v>
      </c>
      <c r="B291">
        <v>1031</v>
      </c>
      <c r="C291">
        <v>1041</v>
      </c>
      <c r="D291">
        <v>1050</v>
      </c>
      <c r="E291">
        <v>2047</v>
      </c>
      <c r="F291">
        <v>2</v>
      </c>
      <c r="H291" s="35" t="str">
        <f>IFERROR(VLOOKUP(A291,CSVCard!$A:$B,2,0),"")</f>
        <v>张飞</v>
      </c>
      <c r="I291" s="35" t="str">
        <f>IFERROR(VLOOKUP(B291,CSVCard!$A:$B,2,0),"")</f>
        <v>祝融</v>
      </c>
      <c r="J291" s="35" t="str">
        <f>IFERROR(VLOOKUP(C291,CSVCard!$A:$B,2,0),"")</f>
        <v>魏延</v>
      </c>
      <c r="K291" s="35" t="str">
        <f>IFERROR(VLOOKUP(D291,CSVCard!$A:$B,2,0),"")</f>
        <v>姜维</v>
      </c>
      <c r="L291" s="35" t="str">
        <f>IFERROR(VLOOKUP(E291,CSVCard!$A:$B,2,0),"")</f>
        <v>少年刘备</v>
      </c>
      <c r="M291">
        <f t="shared" si="4"/>
        <v>2</v>
      </c>
      <c r="AC291" s="39">
        <v>1009</v>
      </c>
      <c r="AD291" s="39">
        <v>1050</v>
      </c>
      <c r="AE291" s="39">
        <v>5003</v>
      </c>
      <c r="AF291" s="39">
        <v>5004</v>
      </c>
      <c r="AG291" s="39">
        <v>5012</v>
      </c>
      <c r="AH291" s="39">
        <v>1</v>
      </c>
      <c r="AI291" s="35" t="str">
        <f>IFERROR(VLOOKUP(AC291,CSVCard!$A:$B,2,0),"")</f>
        <v>张飞</v>
      </c>
      <c r="AJ291" s="35" t="str">
        <f>IFERROR(VLOOKUP(AD291,CSVCard!$A:$B,2,0),"")</f>
        <v>姜维</v>
      </c>
      <c r="AK291" s="35" t="str">
        <f>IFERROR(VLOOKUP(AE291,CSVCard!$A:$B,2,0),"")</f>
        <v>传承刘备</v>
      </c>
      <c r="AL291" s="35" t="str">
        <f>IFERROR(VLOOKUP(AF291,CSVCard!$A:$B,2,0),"")</f>
        <v>传承关羽</v>
      </c>
      <c r="AM291" s="35" t="str">
        <f>IFERROR(VLOOKUP(AG291,CSVCard!$A:$B,2,0),"")</f>
        <v>传承赵云</v>
      </c>
      <c r="AP291" s="39">
        <v>1003</v>
      </c>
      <c r="AQ291" s="39">
        <v>1038</v>
      </c>
      <c r="AR291" s="39">
        <v>5001</v>
      </c>
      <c r="AS291" s="39">
        <v>5011</v>
      </c>
      <c r="AT291" s="39">
        <v>5034</v>
      </c>
      <c r="AU291" s="39">
        <v>1</v>
      </c>
      <c r="AV291" s="35" t="str">
        <f>IFERROR(VLOOKUP(AP291,CSVCard!$A:$B,2,0),"")</f>
        <v>夏侯惇</v>
      </c>
      <c r="AW291" s="35" t="str">
        <f>IFERROR(VLOOKUP(AQ291,CSVCard!$A:$B,2,0),"")</f>
        <v>郭女王</v>
      </c>
      <c r="AX291" s="35" t="str">
        <f>IFERROR(VLOOKUP(AR291,CSVCard!$A:$B,2,0),"")</f>
        <v>传承曹操</v>
      </c>
      <c r="AY291" s="35" t="str">
        <f>IFERROR(VLOOKUP(AS291,CSVCard!$A:$B,2,0),"")</f>
        <v>传承张辽</v>
      </c>
      <c r="AZ291" s="35" t="str">
        <f>IFERROR(VLOOKUP(AT291,CSVCard!$A:$B,2,0),"")</f>
        <v>传承曹丕</v>
      </c>
    </row>
    <row r="292" spans="1:52" ht="14.25" x14ac:dyDescent="0.2">
      <c r="A292">
        <v>1016</v>
      </c>
      <c r="B292">
        <v>1055</v>
      </c>
      <c r="C292">
        <v>1056</v>
      </c>
      <c r="D292">
        <v>1063</v>
      </c>
      <c r="E292">
        <v>5018</v>
      </c>
      <c r="F292">
        <v>2</v>
      </c>
      <c r="H292" s="35" t="str">
        <f>IFERROR(VLOOKUP(A292,CSVCard!$A:$B,2,0),"")</f>
        <v>周瑜</v>
      </c>
      <c r="I292" s="35" t="str">
        <f>IFERROR(VLOOKUP(B292,CSVCard!$A:$B,2,0),"")</f>
        <v>大乔</v>
      </c>
      <c r="J292" s="35" t="str">
        <f>IFERROR(VLOOKUP(C292,CSVCard!$A:$B,2,0),"")</f>
        <v>小乔</v>
      </c>
      <c r="K292" s="35" t="str">
        <f>IFERROR(VLOOKUP(D292,CSVCard!$A:$B,2,0),"")</f>
        <v>华佗</v>
      </c>
      <c r="L292" s="35" t="str">
        <f>IFERROR(VLOOKUP(E292,CSVCard!$A:$B,2,0),"")</f>
        <v>传承魏延</v>
      </c>
      <c r="M292">
        <f t="shared" si="4"/>
        <v>2</v>
      </c>
      <c r="AC292" s="39">
        <v>1022</v>
      </c>
      <c r="AD292" s="39">
        <v>1055</v>
      </c>
      <c r="AE292" s="39">
        <v>5011</v>
      </c>
      <c r="AF292" s="39">
        <v>5023</v>
      </c>
      <c r="AG292" s="39">
        <v>5024</v>
      </c>
      <c r="AH292" s="39">
        <v>1</v>
      </c>
      <c r="AI292" s="35" t="str">
        <f>IFERROR(VLOOKUP(AC292,CSVCard!$A:$B,2,0),"")</f>
        <v>吕布</v>
      </c>
      <c r="AJ292" s="35" t="str">
        <f>IFERROR(VLOOKUP(AD292,CSVCard!$A:$B,2,0),"")</f>
        <v>大乔</v>
      </c>
      <c r="AK292" s="35" t="str">
        <f>IFERROR(VLOOKUP(AE292,CSVCard!$A:$B,2,0),"")</f>
        <v>传承张辽</v>
      </c>
      <c r="AL292" s="35" t="str">
        <f>IFERROR(VLOOKUP(AF292,CSVCard!$A:$B,2,0),"")</f>
        <v>疾风吕姬</v>
      </c>
      <c r="AM292" s="35" t="str">
        <f>IFERROR(VLOOKUP(AG292,CSVCard!$A:$B,2,0),"")</f>
        <v>疾风马超</v>
      </c>
      <c r="AP292" s="39">
        <v>1045</v>
      </c>
      <c r="AQ292" s="39">
        <v>1045</v>
      </c>
      <c r="AR292" s="39">
        <v>5006</v>
      </c>
      <c r="AS292" s="39">
        <v>5014</v>
      </c>
      <c r="AT292" s="39">
        <v>5035</v>
      </c>
      <c r="AU292" s="39">
        <v>1</v>
      </c>
      <c r="AV292" s="35" t="str">
        <f>IFERROR(VLOOKUP(AP292,CSVCard!$A:$B,2,0),"")</f>
        <v>黄忠</v>
      </c>
      <c r="AW292" s="35" t="str">
        <f>IFERROR(VLOOKUP(AQ292,CSVCard!$A:$B,2,0),"")</f>
        <v>黄忠</v>
      </c>
      <c r="AX292" s="35" t="str">
        <f>IFERROR(VLOOKUP(AR292,CSVCard!$A:$B,2,0),"")</f>
        <v>传承孙尚香</v>
      </c>
      <c r="AY292" s="35" t="str">
        <f>IFERROR(VLOOKUP(AS292,CSVCard!$A:$B,2,0),"")</f>
        <v>传承周瑜</v>
      </c>
      <c r="AZ292" s="35" t="str">
        <f>IFERROR(VLOOKUP(AT292,CSVCard!$A:$B,2,0),"")</f>
        <v>传承蔡文姬</v>
      </c>
    </row>
    <row r="293" spans="1:52" ht="14.25" x14ac:dyDescent="0.2">
      <c r="A293">
        <v>1016</v>
      </c>
      <c r="B293">
        <v>1018</v>
      </c>
      <c r="C293">
        <v>1056</v>
      </c>
      <c r="D293">
        <v>1062</v>
      </c>
      <c r="E293">
        <v>5030</v>
      </c>
      <c r="F293">
        <v>2</v>
      </c>
      <c r="H293" s="35" t="str">
        <f>IFERROR(VLOOKUP(A293,CSVCard!$A:$B,2,0),"")</f>
        <v>周瑜</v>
      </c>
      <c r="I293" s="35" t="str">
        <f>IFERROR(VLOOKUP(B293,CSVCard!$A:$B,2,0),"")</f>
        <v>孙尚香</v>
      </c>
      <c r="J293" s="35" t="str">
        <f>IFERROR(VLOOKUP(C293,CSVCard!$A:$B,2,0),"")</f>
        <v>小乔</v>
      </c>
      <c r="K293" s="35" t="str">
        <f>IFERROR(VLOOKUP(D293,CSVCard!$A:$B,2,0),"")</f>
        <v>蔡文姬</v>
      </c>
      <c r="L293" s="35" t="str">
        <f>IFERROR(VLOOKUP(E293,CSVCard!$A:$B,2,0),"")</f>
        <v>固守周泰</v>
      </c>
      <c r="M293">
        <f t="shared" si="4"/>
        <v>2</v>
      </c>
      <c r="AC293" s="39">
        <v>1020</v>
      </c>
      <c r="AD293" s="39">
        <v>1021</v>
      </c>
      <c r="AE293" s="39">
        <v>5005</v>
      </c>
      <c r="AF293" s="39">
        <v>5006</v>
      </c>
      <c r="AG293" s="39">
        <v>5030</v>
      </c>
      <c r="AH293" s="39">
        <v>1</v>
      </c>
      <c r="AI293" s="35" t="str">
        <f>IFERROR(VLOOKUP(AC293,CSVCard!$A:$B,2,0),"")</f>
        <v>太史慈</v>
      </c>
      <c r="AJ293" s="35" t="str">
        <f>IFERROR(VLOOKUP(AD293,CSVCard!$A:$B,2,0),"")</f>
        <v>吕蒙</v>
      </c>
      <c r="AK293" s="35" t="str">
        <f>IFERROR(VLOOKUP(AE293,CSVCard!$A:$B,2,0),"")</f>
        <v>传承孙权</v>
      </c>
      <c r="AL293" s="35" t="str">
        <f>IFERROR(VLOOKUP(AF293,CSVCard!$A:$B,2,0),"")</f>
        <v>传承孙尚香</v>
      </c>
      <c r="AM293" s="35" t="str">
        <f>IFERROR(VLOOKUP(AG293,CSVCard!$A:$B,2,0),"")</f>
        <v>固守周泰</v>
      </c>
      <c r="AP293" s="39">
        <v>1009</v>
      </c>
      <c r="AQ293" s="39">
        <v>1016</v>
      </c>
      <c r="AR293" s="39">
        <v>1063</v>
      </c>
      <c r="AS293" s="39">
        <v>2047</v>
      </c>
      <c r="AU293" s="39">
        <v>1</v>
      </c>
      <c r="AV293" s="35" t="str">
        <f>IFERROR(VLOOKUP(AP293,CSVCard!$A:$B,2,0),"")</f>
        <v>张飞</v>
      </c>
      <c r="AW293" s="35" t="str">
        <f>IFERROR(VLOOKUP(AQ293,CSVCard!$A:$B,2,0),"")</f>
        <v>周瑜</v>
      </c>
      <c r="AX293" s="35" t="str">
        <f>IFERROR(VLOOKUP(AR293,CSVCard!$A:$B,2,0),"")</f>
        <v>华佗</v>
      </c>
      <c r="AY293" s="35" t="str">
        <f>IFERROR(VLOOKUP(AS293,CSVCard!$A:$B,2,0),"")</f>
        <v>少年刘备</v>
      </c>
      <c r="AZ293" s="35" t="str">
        <f>IFERROR(VLOOKUP(AT293,CSVCard!$A:$B,2,0),"")</f>
        <v/>
      </c>
    </row>
    <row r="294" spans="1:52" ht="14.25" x14ac:dyDescent="0.2">
      <c r="A294">
        <v>1009</v>
      </c>
      <c r="B294">
        <v>1013</v>
      </c>
      <c r="C294">
        <v>1050</v>
      </c>
      <c r="D294">
        <v>5004</v>
      </c>
      <c r="E294">
        <v>5018</v>
      </c>
      <c r="F294">
        <v>2</v>
      </c>
      <c r="H294" s="35" t="str">
        <f>IFERROR(VLOOKUP(A294,CSVCard!$A:$B,2,0),"")</f>
        <v>张飞</v>
      </c>
      <c r="I294" s="35" t="str">
        <f>IFERROR(VLOOKUP(B294,CSVCard!$A:$B,2,0),"")</f>
        <v>赵云</v>
      </c>
      <c r="J294" s="35" t="str">
        <f>IFERROR(VLOOKUP(C294,CSVCard!$A:$B,2,0),"")</f>
        <v>姜维</v>
      </c>
      <c r="K294" s="35" t="str">
        <f>IFERROR(VLOOKUP(D294,CSVCard!$A:$B,2,0),"")</f>
        <v>传承关羽</v>
      </c>
      <c r="L294" s="35" t="str">
        <f>IFERROR(VLOOKUP(E294,CSVCard!$A:$B,2,0),"")</f>
        <v>传承魏延</v>
      </c>
      <c r="M294">
        <f t="shared" si="4"/>
        <v>2</v>
      </c>
      <c r="AC294" s="39">
        <v>1050</v>
      </c>
      <c r="AD294" s="39">
        <v>1069</v>
      </c>
      <c r="AE294" s="39">
        <v>5003</v>
      </c>
      <c r="AF294" s="39">
        <v>5022</v>
      </c>
      <c r="AG294" s="39">
        <v>5029</v>
      </c>
      <c r="AH294" s="39">
        <v>1</v>
      </c>
      <c r="AI294" s="35" t="str">
        <f>IFERROR(VLOOKUP(AC294,CSVCard!$A:$B,2,0),"")</f>
        <v>姜维</v>
      </c>
      <c r="AJ294" s="35" t="str">
        <f>IFERROR(VLOOKUP(AD294,CSVCard!$A:$B,2,0),"")</f>
        <v>关索</v>
      </c>
      <c r="AK294" s="35" t="str">
        <f>IFERROR(VLOOKUP(AE294,CSVCard!$A:$B,2,0),"")</f>
        <v>传承刘备</v>
      </c>
      <c r="AL294" s="35" t="str">
        <f>IFERROR(VLOOKUP(AF294,CSVCard!$A:$B,2,0),"")</f>
        <v>疾风赵云</v>
      </c>
      <c r="AM294" s="35" t="str">
        <f>IFERROR(VLOOKUP(AG294,CSVCard!$A:$B,2,0),"")</f>
        <v>固守祝融</v>
      </c>
      <c r="AP294" s="39">
        <v>1008</v>
      </c>
      <c r="AQ294" s="39">
        <v>1010</v>
      </c>
      <c r="AR294" s="39">
        <v>1011</v>
      </c>
      <c r="AS294" s="39">
        <v>1012</v>
      </c>
      <c r="AT294" s="39">
        <v>1056</v>
      </c>
      <c r="AU294" s="39">
        <v>1</v>
      </c>
      <c r="AV294" s="35" t="str">
        <f>IFERROR(VLOOKUP(AP294,CSVCard!$A:$B,2,0),"")</f>
        <v>刘备</v>
      </c>
      <c r="AW294" s="35" t="str">
        <f>IFERROR(VLOOKUP(AQ294,CSVCard!$A:$B,2,0),"")</f>
        <v>关羽</v>
      </c>
      <c r="AX294" s="35" t="str">
        <f>IFERROR(VLOOKUP(AR294,CSVCard!$A:$B,2,0),"")</f>
        <v>诸葛亮</v>
      </c>
      <c r="AY294" s="35" t="str">
        <f>IFERROR(VLOOKUP(AS294,CSVCard!$A:$B,2,0),"")</f>
        <v>黄月英</v>
      </c>
      <c r="AZ294" s="35" t="str">
        <f>IFERROR(VLOOKUP(AT294,CSVCard!$A:$B,2,0),"")</f>
        <v>小乔</v>
      </c>
    </row>
    <row r="295" spans="1:52" ht="14.25" x14ac:dyDescent="0.2">
      <c r="A295">
        <v>1022</v>
      </c>
      <c r="B295">
        <v>1032</v>
      </c>
      <c r="C295">
        <v>5016</v>
      </c>
      <c r="D295">
        <v>5024</v>
      </c>
      <c r="E295">
        <v>5027</v>
      </c>
      <c r="F295">
        <v>2</v>
      </c>
      <c r="H295" s="35" t="str">
        <f>IFERROR(VLOOKUP(A295,CSVCard!$A:$B,2,0),"")</f>
        <v>吕布</v>
      </c>
      <c r="I295" s="35" t="str">
        <f>IFERROR(VLOOKUP(B295,CSVCard!$A:$B,2,0),"")</f>
        <v>张郃</v>
      </c>
      <c r="J295" s="35" t="str">
        <f>IFERROR(VLOOKUP(C295,CSVCard!$A:$B,2,0),"")</f>
        <v>传承董卓</v>
      </c>
      <c r="K295" s="35" t="str">
        <f>IFERROR(VLOOKUP(D295,CSVCard!$A:$B,2,0),"")</f>
        <v>疾风马超</v>
      </c>
      <c r="L295" s="35" t="str">
        <f>IFERROR(VLOOKUP(E295,CSVCard!$A:$B,2,0),"")</f>
        <v>疾风张辽</v>
      </c>
      <c r="M295">
        <f t="shared" si="4"/>
        <v>2</v>
      </c>
      <c r="AC295" s="39">
        <v>2047</v>
      </c>
      <c r="AD295" s="39">
        <v>5001</v>
      </c>
      <c r="AE295" s="39">
        <v>5011</v>
      </c>
      <c r="AF295" s="39">
        <v>5034</v>
      </c>
      <c r="AG295" s="39">
        <v>5040</v>
      </c>
      <c r="AH295" s="39">
        <v>1</v>
      </c>
      <c r="AI295" s="35" t="str">
        <f>IFERROR(VLOOKUP(AC295,CSVCard!$A:$B,2,0),"")</f>
        <v>少年刘备</v>
      </c>
      <c r="AJ295" s="35" t="str">
        <f>IFERROR(VLOOKUP(AD295,CSVCard!$A:$B,2,0),"")</f>
        <v>传承曹操</v>
      </c>
      <c r="AK295" s="35" t="str">
        <f>IFERROR(VLOOKUP(AE295,CSVCard!$A:$B,2,0),"")</f>
        <v>传承张辽</v>
      </c>
      <c r="AL295" s="35" t="str">
        <f>IFERROR(VLOOKUP(AF295,CSVCard!$A:$B,2,0),"")</f>
        <v>传承曹丕</v>
      </c>
      <c r="AM295" s="35" t="str">
        <f>IFERROR(VLOOKUP(AG295,CSVCard!$A:$B,2,0),"")</f>
        <v>传承张郃</v>
      </c>
      <c r="AP295" s="39">
        <v>1002</v>
      </c>
      <c r="AQ295" s="39">
        <v>1005</v>
      </c>
      <c r="AR295" s="39">
        <v>1006</v>
      </c>
      <c r="AS295" s="39">
        <v>1032</v>
      </c>
      <c r="AT295" s="39">
        <v>1056</v>
      </c>
      <c r="AU295" s="39">
        <v>1</v>
      </c>
      <c r="AV295" s="35" t="str">
        <f>IFERROR(VLOOKUP(AP295,CSVCard!$A:$B,2,0),"")</f>
        <v>司马懿</v>
      </c>
      <c r="AW295" s="35" t="str">
        <f>IFERROR(VLOOKUP(AQ295,CSVCard!$A:$B,2,0),"")</f>
        <v>曹仁</v>
      </c>
      <c r="AX295" s="35" t="str">
        <f>IFERROR(VLOOKUP(AR295,CSVCard!$A:$B,2,0),"")</f>
        <v>曹丕</v>
      </c>
      <c r="AY295" s="35" t="str">
        <f>IFERROR(VLOOKUP(AS295,CSVCard!$A:$B,2,0),"")</f>
        <v>张郃</v>
      </c>
      <c r="AZ295" s="35" t="str">
        <f>IFERROR(VLOOKUP(AT295,CSVCard!$A:$B,2,0),"")</f>
        <v>小乔</v>
      </c>
    </row>
    <row r="296" spans="1:52" ht="14.25" x14ac:dyDescent="0.2">
      <c r="A296">
        <v>1050</v>
      </c>
      <c r="B296">
        <v>1055</v>
      </c>
      <c r="C296">
        <v>1069</v>
      </c>
      <c r="D296">
        <v>5003</v>
      </c>
      <c r="E296">
        <v>5022</v>
      </c>
      <c r="F296">
        <v>2</v>
      </c>
      <c r="H296" s="35" t="str">
        <f>IFERROR(VLOOKUP(A296,CSVCard!$A:$B,2,0),"")</f>
        <v>姜维</v>
      </c>
      <c r="I296" s="35" t="str">
        <f>IFERROR(VLOOKUP(B296,CSVCard!$A:$B,2,0),"")</f>
        <v>大乔</v>
      </c>
      <c r="J296" s="35" t="str">
        <f>IFERROR(VLOOKUP(C296,CSVCard!$A:$B,2,0),"")</f>
        <v>关索</v>
      </c>
      <c r="K296" s="35" t="str">
        <f>IFERROR(VLOOKUP(D296,CSVCard!$A:$B,2,0),"")</f>
        <v>传承刘备</v>
      </c>
      <c r="L296" s="35" t="str">
        <f>IFERROR(VLOOKUP(E296,CSVCard!$A:$B,2,0),"")</f>
        <v>疾风赵云</v>
      </c>
      <c r="M296">
        <f t="shared" si="4"/>
        <v>2</v>
      </c>
      <c r="AC296" s="39">
        <v>1062</v>
      </c>
      <c r="AD296" s="39">
        <v>3008</v>
      </c>
      <c r="AE296" s="39">
        <v>3011</v>
      </c>
      <c r="AF296" s="39">
        <v>4007</v>
      </c>
      <c r="AG296" s="39">
        <v>4011</v>
      </c>
      <c r="AH296" s="39">
        <v>1</v>
      </c>
      <c r="AI296" s="35" t="str">
        <f>IFERROR(VLOOKUP(AC296,CSVCard!$A:$B,2,0),"")</f>
        <v>蔡文姬</v>
      </c>
      <c r="AJ296" s="35" t="str">
        <f>IFERROR(VLOOKUP(AD296,CSVCard!$A:$B,2,0),"")</f>
        <v>徐盛</v>
      </c>
      <c r="AK296" s="35" t="str">
        <f>IFERROR(VLOOKUP(AE296,CSVCard!$A:$B,2,0),"")</f>
        <v>皇甫嵩</v>
      </c>
      <c r="AL296" s="35" t="str">
        <f>IFERROR(VLOOKUP(AF296,CSVCard!$A:$B,2,0),"")</f>
        <v>御林军勇将</v>
      </c>
      <c r="AM296" s="35" t="str">
        <f>IFERROR(VLOOKUP(AG296,CSVCard!$A:$B,2,0),"")</f>
        <v>西凉勇士</v>
      </c>
      <c r="AP296" s="39">
        <v>1053</v>
      </c>
      <c r="AQ296" s="39">
        <v>5021</v>
      </c>
      <c r="AR296" s="39">
        <v>5030</v>
      </c>
      <c r="AS296" s="39">
        <v>5035</v>
      </c>
      <c r="AT296" s="39">
        <v>5058</v>
      </c>
      <c r="AU296" s="39">
        <v>1</v>
      </c>
      <c r="AV296" s="35" t="str">
        <f>IFERROR(VLOOKUP(AP296,CSVCard!$A:$B,2,0),"")</f>
        <v>孙小虎</v>
      </c>
      <c r="AW296" s="35" t="str">
        <f>IFERROR(VLOOKUP(AQ296,CSVCard!$A:$B,2,0),"")</f>
        <v>疾风孙尚香</v>
      </c>
      <c r="AX296" s="35" t="str">
        <f>IFERROR(VLOOKUP(AR296,CSVCard!$A:$B,2,0),"")</f>
        <v>固守周泰</v>
      </c>
      <c r="AY296" s="35" t="str">
        <f>IFERROR(VLOOKUP(AS296,CSVCard!$A:$B,2,0),"")</f>
        <v>传承蔡文姬</v>
      </c>
      <c r="AZ296" s="35" t="str">
        <f>IFERROR(VLOOKUP(AT296,CSVCard!$A:$B,2,0),"")</f>
        <v>贺舞步练师</v>
      </c>
    </row>
    <row r="297" spans="1:52" ht="14.25" x14ac:dyDescent="0.2">
      <c r="A297">
        <v>1009</v>
      </c>
      <c r="B297">
        <v>1010</v>
      </c>
      <c r="C297">
        <v>1013</v>
      </c>
      <c r="D297">
        <v>1033</v>
      </c>
      <c r="E297">
        <v>1050</v>
      </c>
      <c r="F297">
        <v>2</v>
      </c>
      <c r="H297" s="35" t="str">
        <f>IFERROR(VLOOKUP(A297,CSVCard!$A:$B,2,0),"")</f>
        <v>张飞</v>
      </c>
      <c r="I297" s="35" t="str">
        <f>IFERROR(VLOOKUP(B297,CSVCard!$A:$B,2,0),"")</f>
        <v>关羽</v>
      </c>
      <c r="J297" s="35" t="str">
        <f>IFERROR(VLOOKUP(C297,CSVCard!$A:$B,2,0),"")</f>
        <v>赵云</v>
      </c>
      <c r="K297" s="35" t="str">
        <f>IFERROR(VLOOKUP(D297,CSVCard!$A:$B,2,0),"")</f>
        <v>庞统</v>
      </c>
      <c r="L297" s="35" t="str">
        <f>IFERROR(VLOOKUP(E297,CSVCard!$A:$B,2,0),"")</f>
        <v>姜维</v>
      </c>
      <c r="M297">
        <f t="shared" si="4"/>
        <v>2</v>
      </c>
      <c r="AC297" s="39">
        <v>2003</v>
      </c>
      <c r="AD297" s="39">
        <v>2039</v>
      </c>
      <c r="AE297" s="39">
        <v>2043</v>
      </c>
      <c r="AF297" s="39">
        <v>3029</v>
      </c>
      <c r="AG297" s="39">
        <v>3036</v>
      </c>
      <c r="AH297" s="39">
        <v>1</v>
      </c>
      <c r="AI297" s="35" t="str">
        <f>IFERROR(VLOOKUP(AC297,CSVCard!$A:$B,2,0),"")</f>
        <v>杨修</v>
      </c>
      <c r="AJ297" s="35" t="str">
        <f>IFERROR(VLOOKUP(AD297,CSVCard!$A:$B,2,0),"")</f>
        <v>陈宫</v>
      </c>
      <c r="AK297" s="35" t="str">
        <f>IFERROR(VLOOKUP(AE297,CSVCard!$A:$B,2,0),"")</f>
        <v>田丰</v>
      </c>
      <c r="AL297" s="35" t="str">
        <f>IFERROR(VLOOKUP(AF297,CSVCard!$A:$B,2,0),"")</f>
        <v>糜竺</v>
      </c>
      <c r="AM297" s="35" t="str">
        <f>IFERROR(VLOOKUP(AG297,CSVCard!$A:$B,2,0),"")</f>
        <v>黄祖</v>
      </c>
      <c r="AP297" s="39">
        <v>1027</v>
      </c>
      <c r="AQ297" s="39">
        <v>1055</v>
      </c>
      <c r="AR297" s="39">
        <v>1062</v>
      </c>
      <c r="AS297" s="39">
        <v>1063</v>
      </c>
      <c r="AT297" s="39">
        <v>2044</v>
      </c>
      <c r="AU297" s="39">
        <v>1</v>
      </c>
      <c r="AV297" s="35" t="str">
        <f>IFERROR(VLOOKUP(AP297,CSVCard!$A:$B,2,0),"")</f>
        <v>颜良</v>
      </c>
      <c r="AW297" s="35" t="str">
        <f>IFERROR(VLOOKUP(AQ297,CSVCard!$A:$B,2,0),"")</f>
        <v>大乔</v>
      </c>
      <c r="AX297" s="35" t="str">
        <f>IFERROR(VLOOKUP(AR297,CSVCard!$A:$B,2,0),"")</f>
        <v>蔡文姬</v>
      </c>
      <c r="AY297" s="35" t="str">
        <f>IFERROR(VLOOKUP(AS297,CSVCard!$A:$B,2,0),"")</f>
        <v>华佗</v>
      </c>
      <c r="AZ297" s="35" t="str">
        <f>IFERROR(VLOOKUP(AT297,CSVCard!$A:$B,2,0),"")</f>
        <v>魏大黑</v>
      </c>
    </row>
    <row r="298" spans="1:52" ht="14.25" x14ac:dyDescent="0.2">
      <c r="A298">
        <v>1016</v>
      </c>
      <c r="B298">
        <v>1043</v>
      </c>
      <c r="C298">
        <v>1055</v>
      </c>
      <c r="D298">
        <v>1056</v>
      </c>
      <c r="E298">
        <v>1062</v>
      </c>
      <c r="F298">
        <v>2</v>
      </c>
      <c r="H298" s="35" t="str">
        <f>IFERROR(VLOOKUP(A298,CSVCard!$A:$B,2,0),"")</f>
        <v>周瑜</v>
      </c>
      <c r="I298" s="35" t="str">
        <f>IFERROR(VLOOKUP(B298,CSVCard!$A:$B,2,0),"")</f>
        <v>周泰</v>
      </c>
      <c r="J298" s="35" t="str">
        <f>IFERROR(VLOOKUP(C298,CSVCard!$A:$B,2,0),"")</f>
        <v>大乔</v>
      </c>
      <c r="K298" s="35" t="str">
        <f>IFERROR(VLOOKUP(D298,CSVCard!$A:$B,2,0),"")</f>
        <v>小乔</v>
      </c>
      <c r="L298" s="35" t="str">
        <f>IFERROR(VLOOKUP(E298,CSVCard!$A:$B,2,0),"")</f>
        <v>蔡文姬</v>
      </c>
      <c r="M298">
        <f t="shared" si="4"/>
        <v>2</v>
      </c>
      <c r="AC298" s="39">
        <v>1011</v>
      </c>
      <c r="AD298" s="39">
        <v>1020</v>
      </c>
      <c r="AE298" s="39">
        <v>1056</v>
      </c>
      <c r="AF298" s="39">
        <v>1062</v>
      </c>
      <c r="AG298" s="39">
        <v>5058</v>
      </c>
      <c r="AH298" s="39">
        <v>1</v>
      </c>
      <c r="AI298" s="35" t="str">
        <f>IFERROR(VLOOKUP(AC298,CSVCard!$A:$B,2,0),"")</f>
        <v>诸葛亮</v>
      </c>
      <c r="AJ298" s="35" t="str">
        <f>IFERROR(VLOOKUP(AD298,CSVCard!$A:$B,2,0),"")</f>
        <v>太史慈</v>
      </c>
      <c r="AK298" s="35" t="str">
        <f>IFERROR(VLOOKUP(AE298,CSVCard!$A:$B,2,0),"")</f>
        <v>小乔</v>
      </c>
      <c r="AL298" s="35" t="str">
        <f>IFERROR(VLOOKUP(AF298,CSVCard!$A:$B,2,0),"")</f>
        <v>蔡文姬</v>
      </c>
      <c r="AM298" s="35" t="str">
        <f>IFERROR(VLOOKUP(AG298,CSVCard!$A:$B,2,0),"")</f>
        <v>贺舞步练师</v>
      </c>
      <c r="AP298" s="39">
        <v>1056</v>
      </c>
      <c r="AQ298" s="39">
        <v>5014</v>
      </c>
      <c r="AR298" s="39">
        <v>5021</v>
      </c>
      <c r="AS298" s="39">
        <v>5024</v>
      </c>
      <c r="AT298" s="39">
        <v>5035</v>
      </c>
      <c r="AU298" s="39">
        <v>1</v>
      </c>
      <c r="AV298" s="35" t="str">
        <f>IFERROR(VLOOKUP(AP298,CSVCard!$A:$B,2,0),"")</f>
        <v>小乔</v>
      </c>
      <c r="AW298" s="35" t="str">
        <f>IFERROR(VLOOKUP(AQ298,CSVCard!$A:$B,2,0),"")</f>
        <v>传承周瑜</v>
      </c>
      <c r="AX298" s="35" t="str">
        <f>IFERROR(VLOOKUP(AR298,CSVCard!$A:$B,2,0),"")</f>
        <v>疾风孙尚香</v>
      </c>
      <c r="AY298" s="35" t="str">
        <f>IFERROR(VLOOKUP(AS298,CSVCard!$A:$B,2,0),"")</f>
        <v>疾风马超</v>
      </c>
      <c r="AZ298" s="35" t="str">
        <f>IFERROR(VLOOKUP(AT298,CSVCard!$A:$B,2,0),"")</f>
        <v>传承蔡文姬</v>
      </c>
    </row>
    <row r="299" spans="1:52" ht="14.25" x14ac:dyDescent="0.2">
      <c r="A299">
        <v>1016</v>
      </c>
      <c r="B299">
        <v>1055</v>
      </c>
      <c r="C299">
        <v>1056</v>
      </c>
      <c r="D299">
        <v>1062</v>
      </c>
      <c r="E299">
        <v>2048</v>
      </c>
      <c r="F299">
        <v>2</v>
      </c>
      <c r="H299" s="35" t="str">
        <f>IFERROR(VLOOKUP(A299,CSVCard!$A:$B,2,0),"")</f>
        <v>周瑜</v>
      </c>
      <c r="I299" s="35" t="str">
        <f>IFERROR(VLOOKUP(B299,CSVCard!$A:$B,2,0),"")</f>
        <v>大乔</v>
      </c>
      <c r="J299" s="35" t="str">
        <f>IFERROR(VLOOKUP(C299,CSVCard!$A:$B,2,0),"")</f>
        <v>小乔</v>
      </c>
      <c r="K299" s="35" t="str">
        <f>IFERROR(VLOOKUP(D299,CSVCard!$A:$B,2,0),"")</f>
        <v>蔡文姬</v>
      </c>
      <c r="L299" s="35" t="str">
        <f>IFERROR(VLOOKUP(E299,CSVCard!$A:$B,2,0),"")</f>
        <v>少年孙权</v>
      </c>
      <c r="M299">
        <f t="shared" si="4"/>
        <v>2</v>
      </c>
      <c r="AC299" s="39">
        <v>1021</v>
      </c>
      <c r="AD299" s="39">
        <v>1056</v>
      </c>
      <c r="AE299" s="39">
        <v>5013</v>
      </c>
      <c r="AF299" s="39">
        <v>5021</v>
      </c>
      <c r="AG299" s="39">
        <v>5029</v>
      </c>
      <c r="AH299" s="39">
        <v>1</v>
      </c>
      <c r="AI299" s="35" t="str">
        <f>IFERROR(VLOOKUP(AC299,CSVCard!$A:$B,2,0),"")</f>
        <v>吕蒙</v>
      </c>
      <c r="AJ299" s="35" t="str">
        <f>IFERROR(VLOOKUP(AD299,CSVCard!$A:$B,2,0),"")</f>
        <v>小乔</v>
      </c>
      <c r="AK299" s="35" t="str">
        <f>IFERROR(VLOOKUP(AE299,CSVCard!$A:$B,2,0),"")</f>
        <v>传承诸葛亮</v>
      </c>
      <c r="AL299" s="35" t="str">
        <f>IFERROR(VLOOKUP(AF299,CSVCard!$A:$B,2,0),"")</f>
        <v>疾风孙尚香</v>
      </c>
      <c r="AM299" s="35" t="str">
        <f>IFERROR(VLOOKUP(AG299,CSVCard!$A:$B,2,0),"")</f>
        <v>固守祝融</v>
      </c>
      <c r="AP299" s="39">
        <v>1009</v>
      </c>
      <c r="AQ299" s="39">
        <v>1016</v>
      </c>
      <c r="AR299" s="39">
        <v>5024</v>
      </c>
      <c r="AS299" s="39">
        <v>5029</v>
      </c>
      <c r="AT299" s="39">
        <v>5037</v>
      </c>
      <c r="AU299" s="39">
        <v>1</v>
      </c>
      <c r="AV299" s="35" t="str">
        <f>IFERROR(VLOOKUP(AP299,CSVCard!$A:$B,2,0),"")</f>
        <v>张飞</v>
      </c>
      <c r="AW299" s="35" t="str">
        <f>IFERROR(VLOOKUP(AQ299,CSVCard!$A:$B,2,0),"")</f>
        <v>周瑜</v>
      </c>
      <c r="AX299" s="35" t="str">
        <f>IFERROR(VLOOKUP(AR299,CSVCard!$A:$B,2,0),"")</f>
        <v>疾风马超</v>
      </c>
      <c r="AY299" s="35" t="str">
        <f>IFERROR(VLOOKUP(AS299,CSVCard!$A:$B,2,0),"")</f>
        <v>固守祝融</v>
      </c>
      <c r="AZ299" s="35" t="str">
        <f>IFERROR(VLOOKUP(AT299,CSVCard!$A:$B,2,0),"")</f>
        <v>传承黄忠</v>
      </c>
    </row>
    <row r="300" spans="1:52" ht="14.25" x14ac:dyDescent="0.2">
      <c r="A300">
        <v>1069</v>
      </c>
      <c r="B300">
        <v>5003</v>
      </c>
      <c r="C300">
        <v>5022</v>
      </c>
      <c r="D300">
        <v>5024</v>
      </c>
      <c r="E300">
        <v>5026</v>
      </c>
      <c r="F300">
        <v>2</v>
      </c>
      <c r="H300" s="35" t="str">
        <f>IFERROR(VLOOKUP(A300,CSVCard!$A:$B,2,0),"")</f>
        <v>关索</v>
      </c>
      <c r="I300" s="35" t="str">
        <f>IFERROR(VLOOKUP(B300,CSVCard!$A:$B,2,0),"")</f>
        <v>传承刘备</v>
      </c>
      <c r="J300" s="35" t="str">
        <f>IFERROR(VLOOKUP(C300,CSVCard!$A:$B,2,0),"")</f>
        <v>疾风赵云</v>
      </c>
      <c r="K300" s="35" t="str">
        <f>IFERROR(VLOOKUP(D300,CSVCard!$A:$B,2,0),"")</f>
        <v>疾风马超</v>
      </c>
      <c r="L300" s="35" t="str">
        <f>IFERROR(VLOOKUP(E300,CSVCard!$A:$B,2,0),"")</f>
        <v>疾风魏延</v>
      </c>
      <c r="M300">
        <f t="shared" si="4"/>
        <v>2</v>
      </c>
      <c r="AC300" s="39">
        <v>1022</v>
      </c>
      <c r="AD300" s="39">
        <v>1041</v>
      </c>
      <c r="AE300" s="39">
        <v>1043</v>
      </c>
      <c r="AF300" s="39">
        <v>2036</v>
      </c>
      <c r="AG300" s="39">
        <v>5012</v>
      </c>
      <c r="AH300" s="39">
        <v>1</v>
      </c>
      <c r="AI300" s="35" t="str">
        <f>IFERROR(VLOOKUP(AC300,CSVCard!$A:$B,2,0),"")</f>
        <v>吕布</v>
      </c>
      <c r="AJ300" s="35" t="str">
        <f>IFERROR(VLOOKUP(AD300,CSVCard!$A:$B,2,0),"")</f>
        <v>魏延</v>
      </c>
      <c r="AK300" s="35" t="str">
        <f>IFERROR(VLOOKUP(AE300,CSVCard!$A:$B,2,0),"")</f>
        <v>周泰</v>
      </c>
      <c r="AL300" s="35" t="str">
        <f>IFERROR(VLOOKUP(AF300,CSVCard!$A:$B,2,0),"")</f>
        <v>公孙瓒</v>
      </c>
      <c r="AM300" s="35" t="str">
        <f>IFERROR(VLOOKUP(AG300,CSVCard!$A:$B,2,0),"")</f>
        <v>传承赵云</v>
      </c>
      <c r="AP300" s="39">
        <v>1002</v>
      </c>
      <c r="AQ300" s="39">
        <v>1004</v>
      </c>
      <c r="AR300" s="39">
        <v>1045</v>
      </c>
      <c r="AS300" s="39">
        <v>1055</v>
      </c>
      <c r="AT300" s="39">
        <v>1056</v>
      </c>
      <c r="AU300" s="39">
        <v>1</v>
      </c>
      <c r="AV300" s="35" t="str">
        <f>IFERROR(VLOOKUP(AP300,CSVCard!$A:$B,2,0),"")</f>
        <v>司马懿</v>
      </c>
      <c r="AW300" s="35" t="str">
        <f>IFERROR(VLOOKUP(AQ300,CSVCard!$A:$B,2,0),"")</f>
        <v>郭嘉</v>
      </c>
      <c r="AX300" s="35" t="str">
        <f>IFERROR(VLOOKUP(AR300,CSVCard!$A:$B,2,0),"")</f>
        <v>黄忠</v>
      </c>
      <c r="AY300" s="35" t="str">
        <f>IFERROR(VLOOKUP(AS300,CSVCard!$A:$B,2,0),"")</f>
        <v>大乔</v>
      </c>
      <c r="AZ300" s="35" t="str">
        <f>IFERROR(VLOOKUP(AT300,CSVCard!$A:$B,2,0),"")</f>
        <v>小乔</v>
      </c>
    </row>
    <row r="301" spans="1:52" ht="14.25" x14ac:dyDescent="0.2">
      <c r="A301">
        <v>1016</v>
      </c>
      <c r="B301">
        <v>1017</v>
      </c>
      <c r="C301">
        <v>1042</v>
      </c>
      <c r="D301">
        <v>1055</v>
      </c>
      <c r="E301">
        <v>1056</v>
      </c>
      <c r="F301">
        <v>2</v>
      </c>
      <c r="H301" s="35" t="str">
        <f>IFERROR(VLOOKUP(A301,CSVCard!$A:$B,2,0),"")</f>
        <v>周瑜</v>
      </c>
      <c r="I301" s="35" t="str">
        <f>IFERROR(VLOOKUP(B301,CSVCard!$A:$B,2,0),"")</f>
        <v>孙策</v>
      </c>
      <c r="J301" s="35" t="str">
        <f>IFERROR(VLOOKUP(C301,CSVCard!$A:$B,2,0),"")</f>
        <v>鲁肃</v>
      </c>
      <c r="K301" s="35" t="str">
        <f>IFERROR(VLOOKUP(D301,CSVCard!$A:$B,2,0),"")</f>
        <v>大乔</v>
      </c>
      <c r="L301" s="35" t="str">
        <f>IFERROR(VLOOKUP(E301,CSVCard!$A:$B,2,0),"")</f>
        <v>小乔</v>
      </c>
      <c r="M301">
        <f t="shared" si="4"/>
        <v>2</v>
      </c>
      <c r="AC301" s="39">
        <v>1031</v>
      </c>
      <c r="AD301" s="39">
        <v>5028</v>
      </c>
      <c r="AE301" s="39">
        <v>5028</v>
      </c>
      <c r="AF301" s="39">
        <v>5028</v>
      </c>
      <c r="AG301" s="39">
        <v>5030</v>
      </c>
      <c r="AH301" s="39">
        <v>1</v>
      </c>
      <c r="AI301" s="35" t="str">
        <f>IFERROR(VLOOKUP(AC301,CSVCard!$A:$B,2,0),"")</f>
        <v>祝融</v>
      </c>
      <c r="AJ301" s="35" t="str">
        <f>IFERROR(VLOOKUP(AD301,CSVCard!$A:$B,2,0),"")</f>
        <v>固守颜良</v>
      </c>
      <c r="AK301" s="35" t="str">
        <f>IFERROR(VLOOKUP(AE301,CSVCard!$A:$B,2,0),"")</f>
        <v>固守颜良</v>
      </c>
      <c r="AL301" s="35" t="str">
        <f>IFERROR(VLOOKUP(AF301,CSVCard!$A:$B,2,0),"")</f>
        <v>固守颜良</v>
      </c>
      <c r="AM301" s="35" t="str">
        <f>IFERROR(VLOOKUP(AG301,CSVCard!$A:$B,2,0),"")</f>
        <v>固守周泰</v>
      </c>
      <c r="AP301" s="39">
        <v>1016</v>
      </c>
      <c r="AQ301" s="39">
        <v>5010</v>
      </c>
      <c r="AR301" s="39">
        <v>5018</v>
      </c>
      <c r="AS301" s="39">
        <v>5030</v>
      </c>
      <c r="AT301" s="39">
        <v>5035</v>
      </c>
      <c r="AU301" s="39">
        <v>1</v>
      </c>
      <c r="AV301" s="35" t="str">
        <f>IFERROR(VLOOKUP(AP301,CSVCard!$A:$B,2,0),"")</f>
        <v>周瑜</v>
      </c>
      <c r="AW301" s="35" t="str">
        <f>IFERROR(VLOOKUP(AQ301,CSVCard!$A:$B,2,0),"")</f>
        <v>传承司马懿</v>
      </c>
      <c r="AX301" s="35" t="str">
        <f>IFERROR(VLOOKUP(AR301,CSVCard!$A:$B,2,0),"")</f>
        <v>传承魏延</v>
      </c>
      <c r="AY301" s="35" t="str">
        <f>IFERROR(VLOOKUP(AS301,CSVCard!$A:$B,2,0),"")</f>
        <v>固守周泰</v>
      </c>
      <c r="AZ301" s="35" t="str">
        <f>IFERROR(VLOOKUP(AT301,CSVCard!$A:$B,2,0),"")</f>
        <v>传承蔡文姬</v>
      </c>
    </row>
    <row r="302" spans="1:52" ht="14.25" x14ac:dyDescent="0.2">
      <c r="A302">
        <v>1016</v>
      </c>
      <c r="B302">
        <v>1018</v>
      </c>
      <c r="C302">
        <v>1056</v>
      </c>
      <c r="D302">
        <v>1062</v>
      </c>
      <c r="E302">
        <v>1071</v>
      </c>
      <c r="F302">
        <v>2</v>
      </c>
      <c r="H302" s="35" t="str">
        <f>IFERROR(VLOOKUP(A302,CSVCard!$A:$B,2,0),"")</f>
        <v>周瑜</v>
      </c>
      <c r="I302" s="35" t="str">
        <f>IFERROR(VLOOKUP(B302,CSVCard!$A:$B,2,0),"")</f>
        <v>孙尚香</v>
      </c>
      <c r="J302" s="35" t="str">
        <f>IFERROR(VLOOKUP(C302,CSVCard!$A:$B,2,0),"")</f>
        <v>小乔</v>
      </c>
      <c r="K302" s="35" t="str">
        <f>IFERROR(VLOOKUP(D302,CSVCard!$A:$B,2,0),"")</f>
        <v>蔡文姬</v>
      </c>
      <c r="L302" s="35" t="str">
        <f>IFERROR(VLOOKUP(E302,CSVCard!$A:$B,2,0),"")</f>
        <v>孙坚</v>
      </c>
      <c r="M302">
        <f t="shared" si="4"/>
        <v>2</v>
      </c>
      <c r="AC302" s="39">
        <v>5021</v>
      </c>
      <c r="AD302" s="39">
        <v>5023</v>
      </c>
      <c r="AE302" s="39">
        <v>5028</v>
      </c>
      <c r="AF302" s="39">
        <v>5035</v>
      </c>
      <c r="AG302" s="39">
        <v>5058</v>
      </c>
      <c r="AH302" s="39">
        <v>1</v>
      </c>
      <c r="AI302" s="35" t="str">
        <f>IFERROR(VLOOKUP(AC302,CSVCard!$A:$B,2,0),"")</f>
        <v>疾风孙尚香</v>
      </c>
      <c r="AJ302" s="35" t="str">
        <f>IFERROR(VLOOKUP(AD302,CSVCard!$A:$B,2,0),"")</f>
        <v>疾风吕姬</v>
      </c>
      <c r="AK302" s="35" t="str">
        <f>IFERROR(VLOOKUP(AE302,CSVCard!$A:$B,2,0),"")</f>
        <v>固守颜良</v>
      </c>
      <c r="AL302" s="35" t="str">
        <f>IFERROR(VLOOKUP(AF302,CSVCard!$A:$B,2,0),"")</f>
        <v>传承蔡文姬</v>
      </c>
      <c r="AM302" s="35" t="str">
        <f>IFERROR(VLOOKUP(AG302,CSVCard!$A:$B,2,0),"")</f>
        <v>贺舞步练师</v>
      </c>
      <c r="AP302" s="39">
        <v>1001</v>
      </c>
      <c r="AQ302" s="39">
        <v>1005</v>
      </c>
      <c r="AR302" s="39">
        <v>1006</v>
      </c>
      <c r="AS302" s="39">
        <v>1032</v>
      </c>
      <c r="AT302" s="39">
        <v>1038</v>
      </c>
      <c r="AU302" s="39">
        <v>1</v>
      </c>
      <c r="AV302" s="35" t="str">
        <f>IFERROR(VLOOKUP(AP302,CSVCard!$A:$B,2,0),"")</f>
        <v>曹操</v>
      </c>
      <c r="AW302" s="35" t="str">
        <f>IFERROR(VLOOKUP(AQ302,CSVCard!$A:$B,2,0),"")</f>
        <v>曹仁</v>
      </c>
      <c r="AX302" s="35" t="str">
        <f>IFERROR(VLOOKUP(AR302,CSVCard!$A:$B,2,0),"")</f>
        <v>曹丕</v>
      </c>
      <c r="AY302" s="35" t="str">
        <f>IFERROR(VLOOKUP(AS302,CSVCard!$A:$B,2,0),"")</f>
        <v>张郃</v>
      </c>
      <c r="AZ302" s="35" t="str">
        <f>IFERROR(VLOOKUP(AT302,CSVCard!$A:$B,2,0),"")</f>
        <v>郭女王</v>
      </c>
    </row>
    <row r="303" spans="1:52" ht="14.25" x14ac:dyDescent="0.2">
      <c r="A303">
        <v>1009</v>
      </c>
      <c r="B303">
        <v>1011</v>
      </c>
      <c r="C303">
        <v>1050</v>
      </c>
      <c r="D303">
        <v>1056</v>
      </c>
      <c r="E303">
        <v>1062</v>
      </c>
      <c r="F303">
        <v>2</v>
      </c>
      <c r="H303" s="35" t="str">
        <f>IFERROR(VLOOKUP(A303,CSVCard!$A:$B,2,0),"")</f>
        <v>张飞</v>
      </c>
      <c r="I303" s="35" t="str">
        <f>IFERROR(VLOOKUP(B303,CSVCard!$A:$B,2,0),"")</f>
        <v>诸葛亮</v>
      </c>
      <c r="J303" s="35" t="str">
        <f>IFERROR(VLOOKUP(C303,CSVCard!$A:$B,2,0),"")</f>
        <v>姜维</v>
      </c>
      <c r="K303" s="35" t="str">
        <f>IFERROR(VLOOKUP(D303,CSVCard!$A:$B,2,0),"")</f>
        <v>小乔</v>
      </c>
      <c r="L303" s="35" t="str">
        <f>IFERROR(VLOOKUP(E303,CSVCard!$A:$B,2,0),"")</f>
        <v>蔡文姬</v>
      </c>
      <c r="M303">
        <f t="shared" si="4"/>
        <v>2</v>
      </c>
      <c r="AC303" s="39">
        <v>1055</v>
      </c>
      <c r="AD303" s="39">
        <v>1056</v>
      </c>
      <c r="AE303" s="39">
        <v>1071</v>
      </c>
      <c r="AF303" s="39">
        <v>5014</v>
      </c>
      <c r="AG303" s="39">
        <v>5021</v>
      </c>
      <c r="AH303" s="39">
        <v>1</v>
      </c>
      <c r="AI303" s="35" t="str">
        <f>IFERROR(VLOOKUP(AC303,CSVCard!$A:$B,2,0),"")</f>
        <v>大乔</v>
      </c>
      <c r="AJ303" s="35" t="str">
        <f>IFERROR(VLOOKUP(AD303,CSVCard!$A:$B,2,0),"")</f>
        <v>小乔</v>
      </c>
      <c r="AK303" s="35" t="str">
        <f>IFERROR(VLOOKUP(AE303,CSVCard!$A:$B,2,0),"")</f>
        <v>孙坚</v>
      </c>
      <c r="AL303" s="35" t="str">
        <f>IFERROR(VLOOKUP(AF303,CSVCard!$A:$B,2,0),"")</f>
        <v>传承周瑜</v>
      </c>
      <c r="AM303" s="35" t="str">
        <f>IFERROR(VLOOKUP(AG303,CSVCard!$A:$B,2,0),"")</f>
        <v>疾风孙尚香</v>
      </c>
      <c r="AP303" s="39">
        <v>1001</v>
      </c>
      <c r="AQ303" s="39">
        <v>1002</v>
      </c>
      <c r="AR303" s="39">
        <v>1005</v>
      </c>
      <c r="AS303" s="39">
        <v>1030</v>
      </c>
      <c r="AT303" s="39">
        <v>1032</v>
      </c>
      <c r="AU303" s="39">
        <v>1</v>
      </c>
      <c r="AV303" s="35" t="str">
        <f>IFERROR(VLOOKUP(AP303,CSVCard!$A:$B,2,0),"")</f>
        <v>曹操</v>
      </c>
      <c r="AW303" s="35" t="str">
        <f>IFERROR(VLOOKUP(AQ303,CSVCard!$A:$B,2,0),"")</f>
        <v>司马懿</v>
      </c>
      <c r="AX303" s="35" t="str">
        <f>IFERROR(VLOOKUP(AR303,CSVCard!$A:$B,2,0),"")</f>
        <v>曹仁</v>
      </c>
      <c r="AY303" s="35" t="str">
        <f>IFERROR(VLOOKUP(AS303,CSVCard!$A:$B,2,0),"")</f>
        <v>吕姬</v>
      </c>
      <c r="AZ303" s="35" t="str">
        <f>IFERROR(VLOOKUP(AT303,CSVCard!$A:$B,2,0),"")</f>
        <v>张郃</v>
      </c>
    </row>
    <row r="304" spans="1:52" ht="14.25" x14ac:dyDescent="0.2">
      <c r="A304">
        <v>1005</v>
      </c>
      <c r="B304">
        <v>1006</v>
      </c>
      <c r="C304">
        <v>1022</v>
      </c>
      <c r="D304">
        <v>1055</v>
      </c>
      <c r="E304">
        <v>1062</v>
      </c>
      <c r="F304">
        <v>2</v>
      </c>
      <c r="H304" s="35" t="str">
        <f>IFERROR(VLOOKUP(A304,CSVCard!$A:$B,2,0),"")</f>
        <v>曹仁</v>
      </c>
      <c r="I304" s="35" t="str">
        <f>IFERROR(VLOOKUP(B304,CSVCard!$A:$B,2,0),"")</f>
        <v>曹丕</v>
      </c>
      <c r="J304" s="35" t="str">
        <f>IFERROR(VLOOKUP(C304,CSVCard!$A:$B,2,0),"")</f>
        <v>吕布</v>
      </c>
      <c r="K304" s="35" t="str">
        <f>IFERROR(VLOOKUP(D304,CSVCard!$A:$B,2,0),"")</f>
        <v>大乔</v>
      </c>
      <c r="L304" s="35" t="str">
        <f>IFERROR(VLOOKUP(E304,CSVCard!$A:$B,2,0),"")</f>
        <v>蔡文姬</v>
      </c>
      <c r="M304">
        <f t="shared" si="4"/>
        <v>2</v>
      </c>
      <c r="AC304" s="39">
        <v>1056</v>
      </c>
      <c r="AD304" s="39">
        <v>5013</v>
      </c>
      <c r="AE304" s="39">
        <v>5021</v>
      </c>
      <c r="AF304" s="39">
        <v>5029</v>
      </c>
      <c r="AG304" s="39">
        <v>5035</v>
      </c>
      <c r="AH304" s="39">
        <v>1</v>
      </c>
      <c r="AI304" s="35" t="str">
        <f>IFERROR(VLOOKUP(AC304,CSVCard!$A:$B,2,0),"")</f>
        <v>小乔</v>
      </c>
      <c r="AJ304" s="35" t="str">
        <f>IFERROR(VLOOKUP(AD304,CSVCard!$A:$B,2,0),"")</f>
        <v>传承诸葛亮</v>
      </c>
      <c r="AK304" s="35" t="str">
        <f>IFERROR(VLOOKUP(AE304,CSVCard!$A:$B,2,0),"")</f>
        <v>疾风孙尚香</v>
      </c>
      <c r="AL304" s="35" t="str">
        <f>IFERROR(VLOOKUP(AF304,CSVCard!$A:$B,2,0),"")</f>
        <v>固守祝融</v>
      </c>
      <c r="AM304" s="35" t="str">
        <f>IFERROR(VLOOKUP(AG304,CSVCard!$A:$B,2,0),"")</f>
        <v>传承蔡文姬</v>
      </c>
      <c r="AP304" s="39">
        <v>1056</v>
      </c>
      <c r="AQ304" s="39">
        <v>5021</v>
      </c>
      <c r="AR304" s="39">
        <v>5029</v>
      </c>
      <c r="AS304" s="39">
        <v>5035</v>
      </c>
      <c r="AT304" s="39">
        <v>5058</v>
      </c>
      <c r="AU304" s="39">
        <v>1</v>
      </c>
      <c r="AV304" s="35" t="str">
        <f>IFERROR(VLOOKUP(AP304,CSVCard!$A:$B,2,0),"")</f>
        <v>小乔</v>
      </c>
      <c r="AW304" s="35" t="str">
        <f>IFERROR(VLOOKUP(AQ304,CSVCard!$A:$B,2,0),"")</f>
        <v>疾风孙尚香</v>
      </c>
      <c r="AX304" s="35" t="str">
        <f>IFERROR(VLOOKUP(AR304,CSVCard!$A:$B,2,0),"")</f>
        <v>固守祝融</v>
      </c>
      <c r="AY304" s="35" t="str">
        <f>IFERROR(VLOOKUP(AS304,CSVCard!$A:$B,2,0),"")</f>
        <v>传承蔡文姬</v>
      </c>
      <c r="AZ304" s="35" t="str">
        <f>IFERROR(VLOOKUP(AT304,CSVCard!$A:$B,2,0),"")</f>
        <v>贺舞步练师</v>
      </c>
    </row>
    <row r="305" spans="1:52" ht="14.25" x14ac:dyDescent="0.2">
      <c r="A305">
        <v>1016</v>
      </c>
      <c r="B305">
        <v>1018</v>
      </c>
      <c r="C305">
        <v>1053</v>
      </c>
      <c r="D305">
        <v>1056</v>
      </c>
      <c r="E305">
        <v>5030</v>
      </c>
      <c r="F305">
        <v>2</v>
      </c>
      <c r="H305" s="35" t="str">
        <f>IFERROR(VLOOKUP(A305,CSVCard!$A:$B,2,0),"")</f>
        <v>周瑜</v>
      </c>
      <c r="I305" s="35" t="str">
        <f>IFERROR(VLOOKUP(B305,CSVCard!$A:$B,2,0),"")</f>
        <v>孙尚香</v>
      </c>
      <c r="J305" s="35" t="str">
        <f>IFERROR(VLOOKUP(C305,CSVCard!$A:$B,2,0),"")</f>
        <v>孙小虎</v>
      </c>
      <c r="K305" s="35" t="str">
        <f>IFERROR(VLOOKUP(D305,CSVCard!$A:$B,2,0),"")</f>
        <v>小乔</v>
      </c>
      <c r="L305" s="35" t="str">
        <f>IFERROR(VLOOKUP(E305,CSVCard!$A:$B,2,0),"")</f>
        <v>固守周泰</v>
      </c>
      <c r="M305">
        <f t="shared" si="4"/>
        <v>2</v>
      </c>
      <c r="AC305" s="39">
        <v>1044</v>
      </c>
      <c r="AD305" s="39">
        <v>5003</v>
      </c>
      <c r="AE305" s="39">
        <v>5004</v>
      </c>
      <c r="AF305" s="39">
        <v>5012</v>
      </c>
      <c r="AG305" s="39">
        <v>5018</v>
      </c>
      <c r="AH305" s="39">
        <v>1</v>
      </c>
      <c r="AI305" s="35" t="str">
        <f>IFERROR(VLOOKUP(AC305,CSVCard!$A:$B,2,0),"")</f>
        <v>马岱</v>
      </c>
      <c r="AJ305" s="35" t="str">
        <f>IFERROR(VLOOKUP(AD305,CSVCard!$A:$B,2,0),"")</f>
        <v>传承刘备</v>
      </c>
      <c r="AK305" s="35" t="str">
        <f>IFERROR(VLOOKUP(AE305,CSVCard!$A:$B,2,0),"")</f>
        <v>传承关羽</v>
      </c>
      <c r="AL305" s="35" t="str">
        <f>IFERROR(VLOOKUP(AF305,CSVCard!$A:$B,2,0),"")</f>
        <v>传承赵云</v>
      </c>
      <c r="AM305" s="35" t="str">
        <f>IFERROR(VLOOKUP(AG305,CSVCard!$A:$B,2,0),"")</f>
        <v>传承魏延</v>
      </c>
      <c r="AP305" s="39">
        <v>1022</v>
      </c>
      <c r="AQ305" s="39">
        <v>5023</v>
      </c>
      <c r="AR305" s="39">
        <v>5024</v>
      </c>
      <c r="AS305" s="39">
        <v>5034</v>
      </c>
      <c r="AT305" s="39">
        <v>5039</v>
      </c>
      <c r="AU305" s="39">
        <v>1</v>
      </c>
      <c r="AV305" s="35" t="str">
        <f>IFERROR(VLOOKUP(AP305,CSVCard!$A:$B,2,0),"")</f>
        <v>吕布</v>
      </c>
      <c r="AW305" s="35" t="str">
        <f>IFERROR(VLOOKUP(AQ305,CSVCard!$A:$B,2,0),"")</f>
        <v>疾风吕姬</v>
      </c>
      <c r="AX305" s="35" t="str">
        <f>IFERROR(VLOOKUP(AR305,CSVCard!$A:$B,2,0),"")</f>
        <v>疾风马超</v>
      </c>
      <c r="AY305" s="35" t="str">
        <f>IFERROR(VLOOKUP(AS305,CSVCard!$A:$B,2,0),"")</f>
        <v>传承曹丕</v>
      </c>
      <c r="AZ305" s="35" t="str">
        <f>IFERROR(VLOOKUP(AT305,CSVCard!$A:$B,2,0),"")</f>
        <v>疾风张郃</v>
      </c>
    </row>
    <row r="306" spans="1:52" ht="14.25" x14ac:dyDescent="0.2">
      <c r="A306">
        <v>1016</v>
      </c>
      <c r="B306">
        <v>1043</v>
      </c>
      <c r="C306">
        <v>1056</v>
      </c>
      <c r="D306">
        <v>1062</v>
      </c>
      <c r="E306">
        <v>1063</v>
      </c>
      <c r="F306">
        <v>2</v>
      </c>
      <c r="H306" s="35" t="str">
        <f>IFERROR(VLOOKUP(A306,CSVCard!$A:$B,2,0),"")</f>
        <v>周瑜</v>
      </c>
      <c r="I306" s="35" t="str">
        <f>IFERROR(VLOOKUP(B306,CSVCard!$A:$B,2,0),"")</f>
        <v>周泰</v>
      </c>
      <c r="J306" s="35" t="str">
        <f>IFERROR(VLOOKUP(C306,CSVCard!$A:$B,2,0),"")</f>
        <v>小乔</v>
      </c>
      <c r="K306" s="35" t="str">
        <f>IFERROR(VLOOKUP(D306,CSVCard!$A:$B,2,0),"")</f>
        <v>蔡文姬</v>
      </c>
      <c r="L306" s="35" t="str">
        <f>IFERROR(VLOOKUP(E306,CSVCard!$A:$B,2,0),"")</f>
        <v>华佗</v>
      </c>
      <c r="M306">
        <f t="shared" si="4"/>
        <v>2</v>
      </c>
      <c r="AC306" s="39">
        <v>1009</v>
      </c>
      <c r="AD306" s="39">
        <v>1016</v>
      </c>
      <c r="AE306" s="39">
        <v>1022</v>
      </c>
      <c r="AF306" s="39">
        <v>1045</v>
      </c>
      <c r="AG306" s="39">
        <v>5035</v>
      </c>
      <c r="AH306" s="39">
        <v>1</v>
      </c>
      <c r="AI306" s="35" t="str">
        <f>IFERROR(VLOOKUP(AC306,CSVCard!$A:$B,2,0),"")</f>
        <v>张飞</v>
      </c>
      <c r="AJ306" s="35" t="str">
        <f>IFERROR(VLOOKUP(AD306,CSVCard!$A:$B,2,0),"")</f>
        <v>周瑜</v>
      </c>
      <c r="AK306" s="35" t="str">
        <f>IFERROR(VLOOKUP(AE306,CSVCard!$A:$B,2,0),"")</f>
        <v>吕布</v>
      </c>
      <c r="AL306" s="35" t="str">
        <f>IFERROR(VLOOKUP(AF306,CSVCard!$A:$B,2,0),"")</f>
        <v>黄忠</v>
      </c>
      <c r="AM306" s="35" t="str">
        <f>IFERROR(VLOOKUP(AG306,CSVCard!$A:$B,2,0),"")</f>
        <v>传承蔡文姬</v>
      </c>
      <c r="AP306" s="39">
        <v>1014</v>
      </c>
      <c r="AQ306" s="39">
        <v>1016</v>
      </c>
      <c r="AR306" s="39">
        <v>1055</v>
      </c>
      <c r="AS306" s="39">
        <v>1056</v>
      </c>
      <c r="AT306" s="39">
        <v>5035</v>
      </c>
      <c r="AU306" s="39">
        <v>1</v>
      </c>
      <c r="AV306" s="35" t="str">
        <f>IFERROR(VLOOKUP(AP306,CSVCard!$A:$B,2,0),"")</f>
        <v>马超</v>
      </c>
      <c r="AW306" s="35" t="str">
        <f>IFERROR(VLOOKUP(AQ306,CSVCard!$A:$B,2,0),"")</f>
        <v>周瑜</v>
      </c>
      <c r="AX306" s="35" t="str">
        <f>IFERROR(VLOOKUP(AR306,CSVCard!$A:$B,2,0),"")</f>
        <v>大乔</v>
      </c>
      <c r="AY306" s="35" t="str">
        <f>IFERROR(VLOOKUP(AS306,CSVCard!$A:$B,2,0),"")</f>
        <v>小乔</v>
      </c>
      <c r="AZ306" s="35" t="str">
        <f>IFERROR(VLOOKUP(AT306,CSVCard!$A:$B,2,0),"")</f>
        <v>传承蔡文姬</v>
      </c>
    </row>
    <row r="307" spans="1:52" ht="14.25" x14ac:dyDescent="0.2">
      <c r="A307">
        <v>1009</v>
      </c>
      <c r="B307">
        <v>1010</v>
      </c>
      <c r="C307">
        <v>1011</v>
      </c>
      <c r="D307">
        <v>1041</v>
      </c>
      <c r="E307">
        <v>1050</v>
      </c>
      <c r="F307">
        <v>2</v>
      </c>
      <c r="H307" s="35" t="str">
        <f>IFERROR(VLOOKUP(A307,CSVCard!$A:$B,2,0),"")</f>
        <v>张飞</v>
      </c>
      <c r="I307" s="35" t="str">
        <f>IFERROR(VLOOKUP(B307,CSVCard!$A:$B,2,0),"")</f>
        <v>关羽</v>
      </c>
      <c r="J307" s="35" t="str">
        <f>IFERROR(VLOOKUP(C307,CSVCard!$A:$B,2,0),"")</f>
        <v>诸葛亮</v>
      </c>
      <c r="K307" s="35" t="str">
        <f>IFERROR(VLOOKUP(D307,CSVCard!$A:$B,2,0),"")</f>
        <v>魏延</v>
      </c>
      <c r="L307" s="35" t="str">
        <f>IFERROR(VLOOKUP(E307,CSVCard!$A:$B,2,0),"")</f>
        <v>姜维</v>
      </c>
      <c r="M307">
        <f t="shared" si="4"/>
        <v>2</v>
      </c>
      <c r="AC307" s="39">
        <v>1022</v>
      </c>
      <c r="AD307" s="39">
        <v>1023</v>
      </c>
      <c r="AE307" s="39">
        <v>5024</v>
      </c>
      <c r="AF307" s="39">
        <v>5024</v>
      </c>
      <c r="AG307" s="39">
        <v>5027</v>
      </c>
      <c r="AH307" s="39">
        <v>1</v>
      </c>
      <c r="AI307" s="35" t="str">
        <f>IFERROR(VLOOKUP(AC307,CSVCard!$A:$B,2,0),"")</f>
        <v>吕布</v>
      </c>
      <c r="AJ307" s="35" t="str">
        <f>IFERROR(VLOOKUP(AD307,CSVCard!$A:$B,2,0),"")</f>
        <v>董卓</v>
      </c>
      <c r="AK307" s="35" t="str">
        <f>IFERROR(VLOOKUP(AE307,CSVCard!$A:$B,2,0),"")</f>
        <v>疾风马超</v>
      </c>
      <c r="AL307" s="35" t="str">
        <f>IFERROR(VLOOKUP(AF307,CSVCard!$A:$B,2,0),"")</f>
        <v>疾风马超</v>
      </c>
      <c r="AM307" s="35" t="str">
        <f>IFERROR(VLOOKUP(AG307,CSVCard!$A:$B,2,0),"")</f>
        <v>疾风张辽</v>
      </c>
      <c r="AP307" s="39">
        <v>1056</v>
      </c>
      <c r="AQ307" s="39">
        <v>5006</v>
      </c>
      <c r="AR307" s="39">
        <v>5014</v>
      </c>
      <c r="AS307" s="39">
        <v>5030</v>
      </c>
      <c r="AT307" s="39">
        <v>5035</v>
      </c>
      <c r="AU307" s="39">
        <v>1</v>
      </c>
      <c r="AV307" s="35" t="str">
        <f>IFERROR(VLOOKUP(AP307,CSVCard!$A:$B,2,0),"")</f>
        <v>小乔</v>
      </c>
      <c r="AW307" s="35" t="str">
        <f>IFERROR(VLOOKUP(AQ307,CSVCard!$A:$B,2,0),"")</f>
        <v>传承孙尚香</v>
      </c>
      <c r="AX307" s="35" t="str">
        <f>IFERROR(VLOOKUP(AR307,CSVCard!$A:$B,2,0),"")</f>
        <v>传承周瑜</v>
      </c>
      <c r="AY307" s="35" t="str">
        <f>IFERROR(VLOOKUP(AS307,CSVCard!$A:$B,2,0),"")</f>
        <v>固守周泰</v>
      </c>
      <c r="AZ307" s="35" t="str">
        <f>IFERROR(VLOOKUP(AT307,CSVCard!$A:$B,2,0),"")</f>
        <v>传承蔡文姬</v>
      </c>
    </row>
    <row r="308" spans="1:52" ht="14.25" x14ac:dyDescent="0.2">
      <c r="A308">
        <v>1009</v>
      </c>
      <c r="B308">
        <v>1016</v>
      </c>
      <c r="C308">
        <v>1043</v>
      </c>
      <c r="D308">
        <v>1055</v>
      </c>
      <c r="E308">
        <v>1062</v>
      </c>
      <c r="F308">
        <v>2</v>
      </c>
      <c r="H308" s="35" t="str">
        <f>IFERROR(VLOOKUP(A308,CSVCard!$A:$B,2,0),"")</f>
        <v>张飞</v>
      </c>
      <c r="I308" s="35" t="str">
        <f>IFERROR(VLOOKUP(B308,CSVCard!$A:$B,2,0),"")</f>
        <v>周瑜</v>
      </c>
      <c r="J308" s="35" t="str">
        <f>IFERROR(VLOOKUP(C308,CSVCard!$A:$B,2,0),"")</f>
        <v>周泰</v>
      </c>
      <c r="K308" s="35" t="str">
        <f>IFERROR(VLOOKUP(D308,CSVCard!$A:$B,2,0),"")</f>
        <v>大乔</v>
      </c>
      <c r="L308" s="35" t="str">
        <f>IFERROR(VLOOKUP(E308,CSVCard!$A:$B,2,0),"")</f>
        <v>蔡文姬</v>
      </c>
      <c r="M308">
        <f t="shared" si="4"/>
        <v>2</v>
      </c>
      <c r="AC308" s="39">
        <v>1022</v>
      </c>
      <c r="AD308" s="39">
        <v>1055</v>
      </c>
      <c r="AE308" s="39">
        <v>1063</v>
      </c>
      <c r="AF308" s="39">
        <v>5016</v>
      </c>
      <c r="AG308" s="39">
        <v>5028</v>
      </c>
      <c r="AH308" s="39">
        <v>1</v>
      </c>
      <c r="AI308" s="35" t="str">
        <f>IFERROR(VLOOKUP(AC308,CSVCard!$A:$B,2,0),"")</f>
        <v>吕布</v>
      </c>
      <c r="AJ308" s="35" t="str">
        <f>IFERROR(VLOOKUP(AD308,CSVCard!$A:$B,2,0),"")</f>
        <v>大乔</v>
      </c>
      <c r="AK308" s="35" t="str">
        <f>IFERROR(VLOOKUP(AE308,CSVCard!$A:$B,2,0),"")</f>
        <v>华佗</v>
      </c>
      <c r="AL308" s="35" t="str">
        <f>IFERROR(VLOOKUP(AF308,CSVCard!$A:$B,2,0),"")</f>
        <v>传承董卓</v>
      </c>
      <c r="AM308" s="35" t="str">
        <f>IFERROR(VLOOKUP(AG308,CSVCard!$A:$B,2,0),"")</f>
        <v>固守颜良</v>
      </c>
      <c r="AP308" s="39">
        <v>1013</v>
      </c>
      <c r="AQ308" s="39">
        <v>1022</v>
      </c>
      <c r="AR308" s="39">
        <v>1062</v>
      </c>
      <c r="AS308" s="39">
        <v>1063</v>
      </c>
      <c r="AT308" s="39">
        <v>1073</v>
      </c>
      <c r="AU308" s="39">
        <v>1</v>
      </c>
      <c r="AV308" s="35" t="str">
        <f>IFERROR(VLOOKUP(AP308,CSVCard!$A:$B,2,0),"")</f>
        <v>赵云</v>
      </c>
      <c r="AW308" s="35" t="str">
        <f>IFERROR(VLOOKUP(AQ308,CSVCard!$A:$B,2,0),"")</f>
        <v>吕布</v>
      </c>
      <c r="AX308" s="35" t="str">
        <f>IFERROR(VLOOKUP(AR308,CSVCard!$A:$B,2,0),"")</f>
        <v>蔡文姬</v>
      </c>
      <c r="AY308" s="35" t="str">
        <f>IFERROR(VLOOKUP(AS308,CSVCard!$A:$B,2,0),"")</f>
        <v>华佗</v>
      </c>
      <c r="AZ308" s="35" t="str">
        <f>IFERROR(VLOOKUP(AT308,CSVCard!$A:$B,2,0),"")</f>
        <v>关平</v>
      </c>
    </row>
    <row r="309" spans="1:52" ht="14.25" x14ac:dyDescent="0.2">
      <c r="A309">
        <v>1008</v>
      </c>
      <c r="B309">
        <v>1050</v>
      </c>
      <c r="C309">
        <v>1069</v>
      </c>
      <c r="D309">
        <v>5022</v>
      </c>
      <c r="E309">
        <v>5026</v>
      </c>
      <c r="F309">
        <v>2</v>
      </c>
      <c r="H309" s="35" t="str">
        <f>IFERROR(VLOOKUP(A309,CSVCard!$A:$B,2,0),"")</f>
        <v>刘备</v>
      </c>
      <c r="I309" s="35" t="str">
        <f>IFERROR(VLOOKUP(B309,CSVCard!$A:$B,2,0),"")</f>
        <v>姜维</v>
      </c>
      <c r="J309" s="35" t="str">
        <f>IFERROR(VLOOKUP(C309,CSVCard!$A:$B,2,0),"")</f>
        <v>关索</v>
      </c>
      <c r="K309" s="35" t="str">
        <f>IFERROR(VLOOKUP(D309,CSVCard!$A:$B,2,0),"")</f>
        <v>疾风赵云</v>
      </c>
      <c r="L309" s="35" t="str">
        <f>IFERROR(VLOOKUP(E309,CSVCard!$A:$B,2,0),"")</f>
        <v>疾风魏延</v>
      </c>
      <c r="M309">
        <f t="shared" si="4"/>
        <v>2</v>
      </c>
      <c r="AC309" s="39">
        <v>1013</v>
      </c>
      <c r="AD309" s="39">
        <v>1016</v>
      </c>
      <c r="AE309" s="39">
        <v>1056</v>
      </c>
      <c r="AF309" s="39">
        <v>5032</v>
      </c>
      <c r="AG309" s="39">
        <v>5035</v>
      </c>
      <c r="AH309" s="39">
        <v>1</v>
      </c>
      <c r="AI309" s="35" t="str">
        <f>IFERROR(VLOOKUP(AC309,CSVCard!$A:$B,2,0),"")</f>
        <v>赵云</v>
      </c>
      <c r="AJ309" s="35" t="str">
        <f>IFERROR(VLOOKUP(AD309,CSVCard!$A:$B,2,0),"")</f>
        <v>周瑜</v>
      </c>
      <c r="AK309" s="35" t="str">
        <f>IFERROR(VLOOKUP(AE309,CSVCard!$A:$B,2,0),"")</f>
        <v>小乔</v>
      </c>
      <c r="AL309" s="35" t="str">
        <f>IFERROR(VLOOKUP(AF309,CSVCard!$A:$B,2,0),"")</f>
        <v>传承孙策</v>
      </c>
      <c r="AM309" s="35" t="str">
        <f>IFERROR(VLOOKUP(AG309,CSVCard!$A:$B,2,0),"")</f>
        <v>传承蔡文姬</v>
      </c>
      <c r="AP309" s="39">
        <v>1002</v>
      </c>
      <c r="AQ309" s="39">
        <v>1004</v>
      </c>
      <c r="AR309" s="39">
        <v>1028</v>
      </c>
      <c r="AS309" s="39">
        <v>1056</v>
      </c>
      <c r="AT309" s="39">
        <v>1056</v>
      </c>
      <c r="AU309" s="39">
        <v>1</v>
      </c>
      <c r="AV309" s="35" t="str">
        <f>IFERROR(VLOOKUP(AP309,CSVCard!$A:$B,2,0),"")</f>
        <v>司马懿</v>
      </c>
      <c r="AW309" s="35" t="str">
        <f>IFERROR(VLOOKUP(AQ309,CSVCard!$A:$B,2,0),"")</f>
        <v>郭嘉</v>
      </c>
      <c r="AX309" s="35" t="str">
        <f>IFERROR(VLOOKUP(AR309,CSVCard!$A:$B,2,0),"")</f>
        <v>左慈</v>
      </c>
      <c r="AY309" s="35" t="str">
        <f>IFERROR(VLOOKUP(AS309,CSVCard!$A:$B,2,0),"")</f>
        <v>小乔</v>
      </c>
      <c r="AZ309" s="35" t="str">
        <f>IFERROR(VLOOKUP(AT309,CSVCard!$A:$B,2,0),"")</f>
        <v>小乔</v>
      </c>
    </row>
    <row r="310" spans="1:52" ht="14.25" x14ac:dyDescent="0.2">
      <c r="A310">
        <v>1005</v>
      </c>
      <c r="B310">
        <v>1006</v>
      </c>
      <c r="C310">
        <v>1032</v>
      </c>
      <c r="D310">
        <v>1055</v>
      </c>
      <c r="E310">
        <v>1062</v>
      </c>
      <c r="F310">
        <v>2</v>
      </c>
      <c r="H310" s="35" t="str">
        <f>IFERROR(VLOOKUP(A310,CSVCard!$A:$B,2,0),"")</f>
        <v>曹仁</v>
      </c>
      <c r="I310" s="35" t="str">
        <f>IFERROR(VLOOKUP(B310,CSVCard!$A:$B,2,0),"")</f>
        <v>曹丕</v>
      </c>
      <c r="J310" s="35" t="str">
        <f>IFERROR(VLOOKUP(C310,CSVCard!$A:$B,2,0),"")</f>
        <v>张郃</v>
      </c>
      <c r="K310" s="35" t="str">
        <f>IFERROR(VLOOKUP(D310,CSVCard!$A:$B,2,0),"")</f>
        <v>大乔</v>
      </c>
      <c r="L310" s="35" t="str">
        <f>IFERROR(VLOOKUP(E310,CSVCard!$A:$B,2,0),"")</f>
        <v>蔡文姬</v>
      </c>
      <c r="M310">
        <f t="shared" si="4"/>
        <v>2</v>
      </c>
      <c r="AC310" s="39">
        <v>1001</v>
      </c>
      <c r="AD310" s="39">
        <v>1005</v>
      </c>
      <c r="AE310" s="39">
        <v>5023</v>
      </c>
      <c r="AF310" s="39">
        <v>5027</v>
      </c>
      <c r="AG310" s="39">
        <v>5034</v>
      </c>
      <c r="AH310" s="39">
        <v>1</v>
      </c>
      <c r="AI310" s="35" t="str">
        <f>IFERROR(VLOOKUP(AC310,CSVCard!$A:$B,2,0),"")</f>
        <v>曹操</v>
      </c>
      <c r="AJ310" s="35" t="str">
        <f>IFERROR(VLOOKUP(AD310,CSVCard!$A:$B,2,0),"")</f>
        <v>曹仁</v>
      </c>
      <c r="AK310" s="35" t="str">
        <f>IFERROR(VLOOKUP(AE310,CSVCard!$A:$B,2,0),"")</f>
        <v>疾风吕姬</v>
      </c>
      <c r="AL310" s="35" t="str">
        <f>IFERROR(VLOOKUP(AF310,CSVCard!$A:$B,2,0),"")</f>
        <v>疾风张辽</v>
      </c>
      <c r="AM310" s="35" t="str">
        <f>IFERROR(VLOOKUP(AG310,CSVCard!$A:$B,2,0),"")</f>
        <v>传承曹丕</v>
      </c>
      <c r="AP310" s="39">
        <v>1009</v>
      </c>
      <c r="AQ310" s="39">
        <v>1055</v>
      </c>
      <c r="AR310" s="39">
        <v>2047</v>
      </c>
      <c r="AS310" s="39">
        <v>5018</v>
      </c>
      <c r="AT310" s="39">
        <v>5023</v>
      </c>
      <c r="AU310" s="39">
        <v>1</v>
      </c>
      <c r="AV310" s="35" t="str">
        <f>IFERROR(VLOOKUP(AP310,CSVCard!$A:$B,2,0),"")</f>
        <v>张飞</v>
      </c>
      <c r="AW310" s="35" t="str">
        <f>IFERROR(VLOOKUP(AQ310,CSVCard!$A:$B,2,0),"")</f>
        <v>大乔</v>
      </c>
      <c r="AX310" s="35" t="str">
        <f>IFERROR(VLOOKUP(AR310,CSVCard!$A:$B,2,0),"")</f>
        <v>少年刘备</v>
      </c>
      <c r="AY310" s="35" t="str">
        <f>IFERROR(VLOOKUP(AS310,CSVCard!$A:$B,2,0),"")</f>
        <v>传承魏延</v>
      </c>
      <c r="AZ310" s="35" t="str">
        <f>IFERROR(VLOOKUP(AT310,CSVCard!$A:$B,2,0),"")</f>
        <v>疾风吕姬</v>
      </c>
    </row>
    <row r="311" spans="1:52" ht="14.25" x14ac:dyDescent="0.2">
      <c r="A311">
        <v>1009</v>
      </c>
      <c r="B311">
        <v>1016</v>
      </c>
      <c r="C311">
        <v>1031</v>
      </c>
      <c r="D311">
        <v>1056</v>
      </c>
      <c r="E311">
        <v>1062</v>
      </c>
      <c r="F311">
        <v>2</v>
      </c>
      <c r="H311" s="35" t="str">
        <f>IFERROR(VLOOKUP(A311,CSVCard!$A:$B,2,0),"")</f>
        <v>张飞</v>
      </c>
      <c r="I311" s="35" t="str">
        <f>IFERROR(VLOOKUP(B311,CSVCard!$A:$B,2,0),"")</f>
        <v>周瑜</v>
      </c>
      <c r="J311" s="35" t="str">
        <f>IFERROR(VLOOKUP(C311,CSVCard!$A:$B,2,0),"")</f>
        <v>祝融</v>
      </c>
      <c r="K311" s="35" t="str">
        <f>IFERROR(VLOOKUP(D311,CSVCard!$A:$B,2,0),"")</f>
        <v>小乔</v>
      </c>
      <c r="L311" s="35" t="str">
        <f>IFERROR(VLOOKUP(E311,CSVCard!$A:$B,2,0),"")</f>
        <v>蔡文姬</v>
      </c>
      <c r="M311">
        <f t="shared" si="4"/>
        <v>2</v>
      </c>
      <c r="AC311" s="39">
        <v>1056</v>
      </c>
      <c r="AD311" s="39">
        <v>5003</v>
      </c>
      <c r="AE311" s="39">
        <v>5012</v>
      </c>
      <c r="AF311" s="39">
        <v>5013</v>
      </c>
      <c r="AG311" s="39">
        <v>5029</v>
      </c>
      <c r="AH311" s="39">
        <v>1</v>
      </c>
      <c r="AI311" s="35" t="str">
        <f>IFERROR(VLOOKUP(AC311,CSVCard!$A:$B,2,0),"")</f>
        <v>小乔</v>
      </c>
      <c r="AJ311" s="35" t="str">
        <f>IFERROR(VLOOKUP(AD311,CSVCard!$A:$B,2,0),"")</f>
        <v>传承刘备</v>
      </c>
      <c r="AK311" s="35" t="str">
        <f>IFERROR(VLOOKUP(AE311,CSVCard!$A:$B,2,0),"")</f>
        <v>传承赵云</v>
      </c>
      <c r="AL311" s="35" t="str">
        <f>IFERROR(VLOOKUP(AF311,CSVCard!$A:$B,2,0),"")</f>
        <v>传承诸葛亮</v>
      </c>
      <c r="AM311" s="35" t="str">
        <f>IFERROR(VLOOKUP(AG311,CSVCard!$A:$B,2,0),"")</f>
        <v>固守祝融</v>
      </c>
      <c r="AP311" s="39">
        <v>1002</v>
      </c>
      <c r="AQ311" s="39">
        <v>1005</v>
      </c>
      <c r="AR311" s="39">
        <v>1037</v>
      </c>
      <c r="AS311" s="39">
        <v>1048</v>
      </c>
      <c r="AT311" s="39">
        <v>5023</v>
      </c>
      <c r="AU311" s="39">
        <v>1</v>
      </c>
      <c r="AV311" s="35" t="str">
        <f>IFERROR(VLOOKUP(AP311,CSVCard!$A:$B,2,0),"")</f>
        <v>司马懿</v>
      </c>
      <c r="AW311" s="35" t="str">
        <f>IFERROR(VLOOKUP(AQ311,CSVCard!$A:$B,2,0),"")</f>
        <v>曹仁</v>
      </c>
      <c r="AX311" s="35" t="str">
        <f>IFERROR(VLOOKUP(AR311,CSVCard!$A:$B,2,0),"")</f>
        <v>典韦</v>
      </c>
      <c r="AY311" s="35" t="str">
        <f>IFERROR(VLOOKUP(AS311,CSVCard!$A:$B,2,0),"")</f>
        <v>卞夫人</v>
      </c>
      <c r="AZ311" s="35" t="str">
        <f>IFERROR(VLOOKUP(AT311,CSVCard!$A:$B,2,0),"")</f>
        <v>疾风吕姬</v>
      </c>
    </row>
    <row r="312" spans="1:52" ht="14.25" x14ac:dyDescent="0.2">
      <c r="A312">
        <v>1005</v>
      </c>
      <c r="B312">
        <v>1007</v>
      </c>
      <c r="C312">
        <v>1055</v>
      </c>
      <c r="D312">
        <v>1062</v>
      </c>
      <c r="E312">
        <v>2045</v>
      </c>
      <c r="F312">
        <v>2</v>
      </c>
      <c r="H312" s="35" t="str">
        <f>IFERROR(VLOOKUP(A312,CSVCard!$A:$B,2,0),"")</f>
        <v>曹仁</v>
      </c>
      <c r="I312" s="35" t="str">
        <f>IFERROR(VLOOKUP(B312,CSVCard!$A:$B,2,0),"")</f>
        <v>甄姬</v>
      </c>
      <c r="J312" s="35" t="str">
        <f>IFERROR(VLOOKUP(C312,CSVCard!$A:$B,2,0),"")</f>
        <v>大乔</v>
      </c>
      <c r="K312" s="35" t="str">
        <f>IFERROR(VLOOKUP(D312,CSVCard!$A:$B,2,0),"")</f>
        <v>蔡文姬</v>
      </c>
      <c r="L312" s="35" t="str">
        <f>IFERROR(VLOOKUP(E312,CSVCard!$A:$B,2,0),"")</f>
        <v>少年曹操</v>
      </c>
      <c r="M312">
        <f t="shared" si="4"/>
        <v>2</v>
      </c>
      <c r="AC312" s="39">
        <v>2001</v>
      </c>
      <c r="AD312" s="39">
        <v>2010</v>
      </c>
      <c r="AH312" s="39">
        <v>1</v>
      </c>
      <c r="AI312" s="35" t="str">
        <f>IFERROR(VLOOKUP(AC312,CSVCard!$A:$B,2,0),"")</f>
        <v>庞德</v>
      </c>
      <c r="AJ312" s="35" t="str">
        <f>IFERROR(VLOOKUP(AD312,CSVCard!$A:$B,2,0),"")</f>
        <v>曹彰</v>
      </c>
      <c r="AK312" s="35" t="str">
        <f>IFERROR(VLOOKUP(AE312,CSVCard!$A:$B,2,0),"")</f>
        <v/>
      </c>
      <c r="AL312" s="35" t="str">
        <f>IFERROR(VLOOKUP(AF312,CSVCard!$A:$B,2,0),"")</f>
        <v/>
      </c>
      <c r="AM312" s="35" t="str">
        <f>IFERROR(VLOOKUP(AG312,CSVCard!$A:$B,2,0),"")</f>
        <v/>
      </c>
      <c r="AP312" s="39">
        <v>1009</v>
      </c>
      <c r="AQ312" s="39">
        <v>1027</v>
      </c>
      <c r="AR312" s="39">
        <v>1035</v>
      </c>
      <c r="AS312" s="39">
        <v>1041</v>
      </c>
      <c r="AT312" s="39">
        <v>1050</v>
      </c>
      <c r="AU312" s="39">
        <v>1</v>
      </c>
      <c r="AV312" s="35" t="str">
        <f>IFERROR(VLOOKUP(AP312,CSVCard!$A:$B,2,0),"")</f>
        <v>张飞</v>
      </c>
      <c r="AW312" s="35" t="str">
        <f>IFERROR(VLOOKUP(AQ312,CSVCard!$A:$B,2,0),"")</f>
        <v>颜良</v>
      </c>
      <c r="AX312" s="35" t="str">
        <f>IFERROR(VLOOKUP(AR312,CSVCard!$A:$B,2,0),"")</f>
        <v>张星彩</v>
      </c>
      <c r="AY312" s="35" t="str">
        <f>IFERROR(VLOOKUP(AS312,CSVCard!$A:$B,2,0),"")</f>
        <v>魏延</v>
      </c>
      <c r="AZ312" s="35" t="str">
        <f>IFERROR(VLOOKUP(AT312,CSVCard!$A:$B,2,0),"")</f>
        <v>姜维</v>
      </c>
    </row>
    <row r="313" spans="1:52" ht="14.25" x14ac:dyDescent="0.2">
      <c r="A313">
        <v>1022</v>
      </c>
      <c r="B313">
        <v>1023</v>
      </c>
      <c r="C313">
        <v>1030</v>
      </c>
      <c r="D313">
        <v>1032</v>
      </c>
      <c r="E313">
        <v>5027</v>
      </c>
      <c r="F313">
        <v>2</v>
      </c>
      <c r="H313" s="35" t="str">
        <f>IFERROR(VLOOKUP(A313,CSVCard!$A:$B,2,0),"")</f>
        <v>吕布</v>
      </c>
      <c r="I313" s="35" t="str">
        <f>IFERROR(VLOOKUP(B313,CSVCard!$A:$B,2,0),"")</f>
        <v>董卓</v>
      </c>
      <c r="J313" s="35" t="str">
        <f>IFERROR(VLOOKUP(C313,CSVCard!$A:$B,2,0),"")</f>
        <v>吕姬</v>
      </c>
      <c r="K313" s="35" t="str">
        <f>IFERROR(VLOOKUP(D313,CSVCard!$A:$B,2,0),"")</f>
        <v>张郃</v>
      </c>
      <c r="L313" s="35" t="str">
        <f>IFERROR(VLOOKUP(E313,CSVCard!$A:$B,2,0),"")</f>
        <v>疾风张辽</v>
      </c>
      <c r="M313">
        <f t="shared" si="4"/>
        <v>2</v>
      </c>
      <c r="AC313" s="39">
        <v>1042</v>
      </c>
      <c r="AD313" s="39">
        <v>5005</v>
      </c>
      <c r="AE313" s="39">
        <v>5014</v>
      </c>
      <c r="AF313" s="39">
        <v>5021</v>
      </c>
      <c r="AG313" s="39">
        <v>5032</v>
      </c>
      <c r="AH313" s="39">
        <v>1</v>
      </c>
      <c r="AI313" s="35" t="str">
        <f>IFERROR(VLOOKUP(AC313,CSVCard!$A:$B,2,0),"")</f>
        <v>鲁肃</v>
      </c>
      <c r="AJ313" s="35" t="str">
        <f>IFERROR(VLOOKUP(AD313,CSVCard!$A:$B,2,0),"")</f>
        <v>传承孙权</v>
      </c>
      <c r="AK313" s="35" t="str">
        <f>IFERROR(VLOOKUP(AE313,CSVCard!$A:$B,2,0),"")</f>
        <v>传承周瑜</v>
      </c>
      <c r="AL313" s="35" t="str">
        <f>IFERROR(VLOOKUP(AF313,CSVCard!$A:$B,2,0),"")</f>
        <v>疾风孙尚香</v>
      </c>
      <c r="AM313" s="35" t="str">
        <f>IFERROR(VLOOKUP(AG313,CSVCard!$A:$B,2,0),"")</f>
        <v>传承孙策</v>
      </c>
      <c r="AP313" s="39">
        <v>1005</v>
      </c>
      <c r="AQ313" s="39">
        <v>1013</v>
      </c>
      <c r="AR313" s="39">
        <v>1056</v>
      </c>
      <c r="AS313" s="39">
        <v>5014</v>
      </c>
      <c r="AT313" s="39">
        <v>5035</v>
      </c>
      <c r="AU313" s="39">
        <v>1</v>
      </c>
      <c r="AV313" s="35" t="str">
        <f>IFERROR(VLOOKUP(AP313,CSVCard!$A:$B,2,0),"")</f>
        <v>曹仁</v>
      </c>
      <c r="AW313" s="35" t="str">
        <f>IFERROR(VLOOKUP(AQ313,CSVCard!$A:$B,2,0),"")</f>
        <v>赵云</v>
      </c>
      <c r="AX313" s="35" t="str">
        <f>IFERROR(VLOOKUP(AR313,CSVCard!$A:$B,2,0),"")</f>
        <v>小乔</v>
      </c>
      <c r="AY313" s="35" t="str">
        <f>IFERROR(VLOOKUP(AS313,CSVCard!$A:$B,2,0),"")</f>
        <v>传承周瑜</v>
      </c>
      <c r="AZ313" s="35" t="str">
        <f>IFERROR(VLOOKUP(AT313,CSVCard!$A:$B,2,0),"")</f>
        <v>传承蔡文姬</v>
      </c>
    </row>
    <row r="314" spans="1:52" ht="14.25" x14ac:dyDescent="0.2">
      <c r="A314">
        <v>1008</v>
      </c>
      <c r="B314">
        <v>1009</v>
      </c>
      <c r="C314">
        <v>1010</v>
      </c>
      <c r="D314">
        <v>1035</v>
      </c>
      <c r="E314">
        <v>1050</v>
      </c>
      <c r="F314">
        <v>2</v>
      </c>
      <c r="H314" s="35" t="str">
        <f>IFERROR(VLOOKUP(A314,CSVCard!$A:$B,2,0),"")</f>
        <v>刘备</v>
      </c>
      <c r="I314" s="35" t="str">
        <f>IFERROR(VLOOKUP(B314,CSVCard!$A:$B,2,0),"")</f>
        <v>张飞</v>
      </c>
      <c r="J314" s="35" t="str">
        <f>IFERROR(VLOOKUP(C314,CSVCard!$A:$B,2,0),"")</f>
        <v>关羽</v>
      </c>
      <c r="K314" s="35" t="str">
        <f>IFERROR(VLOOKUP(D314,CSVCard!$A:$B,2,0),"")</f>
        <v>张星彩</v>
      </c>
      <c r="L314" s="35" t="str">
        <f>IFERROR(VLOOKUP(E314,CSVCard!$A:$B,2,0),"")</f>
        <v>姜维</v>
      </c>
      <c r="M314">
        <f t="shared" si="4"/>
        <v>2</v>
      </c>
      <c r="AC314" s="39">
        <v>1003</v>
      </c>
      <c r="AD314" s="39">
        <v>1048</v>
      </c>
      <c r="AE314" s="39">
        <v>1074</v>
      </c>
      <c r="AF314" s="39">
        <v>5011</v>
      </c>
      <c r="AG314" s="39">
        <v>5019</v>
      </c>
      <c r="AH314" s="39">
        <v>1</v>
      </c>
      <c r="AI314" s="35" t="str">
        <f>IFERROR(VLOOKUP(AC314,CSVCard!$A:$B,2,0),"")</f>
        <v>夏侯惇</v>
      </c>
      <c r="AJ314" s="35" t="str">
        <f>IFERROR(VLOOKUP(AD314,CSVCard!$A:$B,2,0),"")</f>
        <v>卞夫人</v>
      </c>
      <c r="AK314" s="35" t="str">
        <f>IFERROR(VLOOKUP(AE314,CSVCard!$A:$B,2,0),"")</f>
        <v>乐进</v>
      </c>
      <c r="AL314" s="35" t="str">
        <f>IFERROR(VLOOKUP(AF314,CSVCard!$A:$B,2,0),"")</f>
        <v>传承张辽</v>
      </c>
      <c r="AM314" s="35" t="str">
        <f>IFERROR(VLOOKUP(AG314,CSVCard!$A:$B,2,0),"")</f>
        <v>传承甄姬</v>
      </c>
      <c r="AP314" s="39">
        <v>1022</v>
      </c>
      <c r="AQ314" s="39">
        <v>1047</v>
      </c>
      <c r="AR314" s="39">
        <v>5023</v>
      </c>
      <c r="AS314" s="39">
        <v>5024</v>
      </c>
      <c r="AT314" s="39">
        <v>5034</v>
      </c>
      <c r="AU314" s="39">
        <v>1</v>
      </c>
      <c r="AV314" s="35" t="str">
        <f>IFERROR(VLOOKUP(AP314,CSVCard!$A:$B,2,0),"")</f>
        <v>吕布</v>
      </c>
      <c r="AW314" s="35" t="str">
        <f>IFERROR(VLOOKUP(AQ314,CSVCard!$A:$B,2,0),"")</f>
        <v>张辽</v>
      </c>
      <c r="AX314" s="35" t="str">
        <f>IFERROR(VLOOKUP(AR314,CSVCard!$A:$B,2,0),"")</f>
        <v>疾风吕姬</v>
      </c>
      <c r="AY314" s="35" t="str">
        <f>IFERROR(VLOOKUP(AS314,CSVCard!$A:$B,2,0),"")</f>
        <v>疾风马超</v>
      </c>
      <c r="AZ314" s="35" t="str">
        <f>IFERROR(VLOOKUP(AT314,CSVCard!$A:$B,2,0),"")</f>
        <v>传承曹丕</v>
      </c>
    </row>
    <row r="315" spans="1:52" ht="14.25" x14ac:dyDescent="0.2">
      <c r="A315">
        <v>1005</v>
      </c>
      <c r="B315">
        <v>1030</v>
      </c>
      <c r="C315">
        <v>1055</v>
      </c>
      <c r="D315">
        <v>1062</v>
      </c>
      <c r="E315">
        <v>2045</v>
      </c>
      <c r="F315">
        <v>2</v>
      </c>
      <c r="H315" s="35" t="str">
        <f>IFERROR(VLOOKUP(A315,CSVCard!$A:$B,2,0),"")</f>
        <v>曹仁</v>
      </c>
      <c r="I315" s="35" t="str">
        <f>IFERROR(VLOOKUP(B315,CSVCard!$A:$B,2,0),"")</f>
        <v>吕姬</v>
      </c>
      <c r="J315" s="35" t="str">
        <f>IFERROR(VLOOKUP(C315,CSVCard!$A:$B,2,0),"")</f>
        <v>大乔</v>
      </c>
      <c r="K315" s="35" t="str">
        <f>IFERROR(VLOOKUP(D315,CSVCard!$A:$B,2,0),"")</f>
        <v>蔡文姬</v>
      </c>
      <c r="L315" s="35" t="str">
        <f>IFERROR(VLOOKUP(E315,CSVCard!$A:$B,2,0),"")</f>
        <v>少年曹操</v>
      </c>
      <c r="M315">
        <f t="shared" si="4"/>
        <v>2</v>
      </c>
      <c r="AC315" s="39">
        <v>1056</v>
      </c>
      <c r="AD315" s="39">
        <v>5011</v>
      </c>
      <c r="AE315" s="39">
        <v>5013</v>
      </c>
      <c r="AF315" s="39">
        <v>5034</v>
      </c>
      <c r="AG315" s="39">
        <v>5036</v>
      </c>
      <c r="AH315" s="39">
        <v>1</v>
      </c>
      <c r="AI315" s="35" t="str">
        <f>IFERROR(VLOOKUP(AC315,CSVCard!$A:$B,2,0),"")</f>
        <v>小乔</v>
      </c>
      <c r="AJ315" s="35" t="str">
        <f>IFERROR(VLOOKUP(AD315,CSVCard!$A:$B,2,0),"")</f>
        <v>传承张辽</v>
      </c>
      <c r="AK315" s="35" t="str">
        <f>IFERROR(VLOOKUP(AE315,CSVCard!$A:$B,2,0),"")</f>
        <v>传承诸葛亮</v>
      </c>
      <c r="AL315" s="35" t="str">
        <f>IFERROR(VLOOKUP(AF315,CSVCard!$A:$B,2,0),"")</f>
        <v>传承曹丕</v>
      </c>
      <c r="AM315" s="35" t="str">
        <f>IFERROR(VLOOKUP(AG315,CSVCard!$A:$B,2,0),"")</f>
        <v>传承郭嘉</v>
      </c>
      <c r="AP315" s="39">
        <v>1010</v>
      </c>
      <c r="AQ315" s="39">
        <v>1016</v>
      </c>
      <c r="AR315" s="39">
        <v>1017</v>
      </c>
      <c r="AS315" s="39">
        <v>1055</v>
      </c>
      <c r="AT315" s="39">
        <v>1056</v>
      </c>
      <c r="AU315" s="39">
        <v>1</v>
      </c>
      <c r="AV315" s="35" t="str">
        <f>IFERROR(VLOOKUP(AP315,CSVCard!$A:$B,2,0),"")</f>
        <v>关羽</v>
      </c>
      <c r="AW315" s="35" t="str">
        <f>IFERROR(VLOOKUP(AQ315,CSVCard!$A:$B,2,0),"")</f>
        <v>周瑜</v>
      </c>
      <c r="AX315" s="35" t="str">
        <f>IFERROR(VLOOKUP(AR315,CSVCard!$A:$B,2,0),"")</f>
        <v>孙策</v>
      </c>
      <c r="AY315" s="35" t="str">
        <f>IFERROR(VLOOKUP(AS315,CSVCard!$A:$B,2,0),"")</f>
        <v>大乔</v>
      </c>
      <c r="AZ315" s="35" t="str">
        <f>IFERROR(VLOOKUP(AT315,CSVCard!$A:$B,2,0),"")</f>
        <v>小乔</v>
      </c>
    </row>
    <row r="316" spans="1:52" ht="14.25" x14ac:dyDescent="0.2">
      <c r="A316">
        <v>1016</v>
      </c>
      <c r="B316">
        <v>1022</v>
      </c>
      <c r="C316">
        <v>1055</v>
      </c>
      <c r="D316">
        <v>1056</v>
      </c>
      <c r="E316">
        <v>1062</v>
      </c>
      <c r="F316">
        <v>2</v>
      </c>
      <c r="H316" s="35" t="str">
        <f>IFERROR(VLOOKUP(A316,CSVCard!$A:$B,2,0),"")</f>
        <v>周瑜</v>
      </c>
      <c r="I316" s="35" t="str">
        <f>IFERROR(VLOOKUP(B316,CSVCard!$A:$B,2,0),"")</f>
        <v>吕布</v>
      </c>
      <c r="J316" s="35" t="str">
        <f>IFERROR(VLOOKUP(C316,CSVCard!$A:$B,2,0),"")</f>
        <v>大乔</v>
      </c>
      <c r="K316" s="35" t="str">
        <f>IFERROR(VLOOKUP(D316,CSVCard!$A:$B,2,0),"")</f>
        <v>小乔</v>
      </c>
      <c r="L316" s="35" t="str">
        <f>IFERROR(VLOOKUP(E316,CSVCard!$A:$B,2,0),"")</f>
        <v>蔡文姬</v>
      </c>
      <c r="M316">
        <f t="shared" si="4"/>
        <v>2</v>
      </c>
      <c r="AC316" s="39">
        <v>1045</v>
      </c>
      <c r="AD316" s="39">
        <v>1055</v>
      </c>
      <c r="AE316" s="39">
        <v>1063</v>
      </c>
      <c r="AF316" s="39">
        <v>5003</v>
      </c>
      <c r="AG316" s="39">
        <v>5035</v>
      </c>
      <c r="AH316" s="39">
        <v>1</v>
      </c>
      <c r="AI316" s="35" t="str">
        <f>IFERROR(VLOOKUP(AC316,CSVCard!$A:$B,2,0),"")</f>
        <v>黄忠</v>
      </c>
      <c r="AJ316" s="35" t="str">
        <f>IFERROR(VLOOKUP(AD316,CSVCard!$A:$B,2,0),"")</f>
        <v>大乔</v>
      </c>
      <c r="AK316" s="35" t="str">
        <f>IFERROR(VLOOKUP(AE316,CSVCard!$A:$B,2,0),"")</f>
        <v>华佗</v>
      </c>
      <c r="AL316" s="35" t="str">
        <f>IFERROR(VLOOKUP(AF316,CSVCard!$A:$B,2,0),"")</f>
        <v>传承刘备</v>
      </c>
      <c r="AM316" s="35" t="str">
        <f>IFERROR(VLOOKUP(AG316,CSVCard!$A:$B,2,0),"")</f>
        <v>传承蔡文姬</v>
      </c>
      <c r="AP316" s="39">
        <v>1025</v>
      </c>
      <c r="AQ316" s="39">
        <v>1050</v>
      </c>
      <c r="AR316" s="39">
        <v>1056</v>
      </c>
      <c r="AS316" s="39">
        <v>5018</v>
      </c>
      <c r="AT316" s="39">
        <v>5024</v>
      </c>
      <c r="AU316" s="39">
        <v>1</v>
      </c>
      <c r="AV316" s="35" t="str">
        <f>IFERROR(VLOOKUP(AP316,CSVCard!$A:$B,2,0),"")</f>
        <v>张角</v>
      </c>
      <c r="AW316" s="35" t="str">
        <f>IFERROR(VLOOKUP(AQ316,CSVCard!$A:$B,2,0),"")</f>
        <v>姜维</v>
      </c>
      <c r="AX316" s="35" t="str">
        <f>IFERROR(VLOOKUP(AR316,CSVCard!$A:$B,2,0),"")</f>
        <v>小乔</v>
      </c>
      <c r="AY316" s="35" t="str">
        <f>IFERROR(VLOOKUP(AS316,CSVCard!$A:$B,2,0),"")</f>
        <v>传承魏延</v>
      </c>
      <c r="AZ316" s="35" t="str">
        <f>IFERROR(VLOOKUP(AT316,CSVCard!$A:$B,2,0),"")</f>
        <v>疾风马超</v>
      </c>
    </row>
    <row r="317" spans="1:52" ht="14.25" x14ac:dyDescent="0.2">
      <c r="A317">
        <v>1005</v>
      </c>
      <c r="B317">
        <v>1032</v>
      </c>
      <c r="C317">
        <v>1055</v>
      </c>
      <c r="D317">
        <v>1062</v>
      </c>
      <c r="E317">
        <v>1063</v>
      </c>
      <c r="F317">
        <v>2</v>
      </c>
      <c r="H317" s="35" t="str">
        <f>IFERROR(VLOOKUP(A317,CSVCard!$A:$B,2,0),"")</f>
        <v>曹仁</v>
      </c>
      <c r="I317" s="35" t="str">
        <f>IFERROR(VLOOKUP(B317,CSVCard!$A:$B,2,0),"")</f>
        <v>张郃</v>
      </c>
      <c r="J317" s="35" t="str">
        <f>IFERROR(VLOOKUP(C317,CSVCard!$A:$B,2,0),"")</f>
        <v>大乔</v>
      </c>
      <c r="K317" s="35" t="str">
        <f>IFERROR(VLOOKUP(D317,CSVCard!$A:$B,2,0),"")</f>
        <v>蔡文姬</v>
      </c>
      <c r="L317" s="35" t="str">
        <f>IFERROR(VLOOKUP(E317,CSVCard!$A:$B,2,0),"")</f>
        <v>华佗</v>
      </c>
      <c r="M317">
        <f t="shared" si="4"/>
        <v>2</v>
      </c>
      <c r="AC317" s="39">
        <v>1039</v>
      </c>
      <c r="AD317" s="39">
        <v>5010</v>
      </c>
      <c r="AE317" s="39">
        <v>5019</v>
      </c>
      <c r="AF317" s="39">
        <v>5024</v>
      </c>
      <c r="AG317" s="39">
        <v>5036</v>
      </c>
      <c r="AH317" s="39">
        <v>1</v>
      </c>
      <c r="AI317" s="35" t="str">
        <f>IFERROR(VLOOKUP(AC317,CSVCard!$A:$B,2,0),"")</f>
        <v>曹洪</v>
      </c>
      <c r="AJ317" s="35" t="str">
        <f>IFERROR(VLOOKUP(AD317,CSVCard!$A:$B,2,0),"")</f>
        <v>传承司马懿</v>
      </c>
      <c r="AK317" s="35" t="str">
        <f>IFERROR(VLOOKUP(AE317,CSVCard!$A:$B,2,0),"")</f>
        <v>传承甄姬</v>
      </c>
      <c r="AL317" s="35" t="str">
        <f>IFERROR(VLOOKUP(AF317,CSVCard!$A:$B,2,0),"")</f>
        <v>疾风马超</v>
      </c>
      <c r="AM317" s="35" t="str">
        <f>IFERROR(VLOOKUP(AG317,CSVCard!$A:$B,2,0),"")</f>
        <v>传承郭嘉</v>
      </c>
      <c r="AP317" s="39">
        <v>1012</v>
      </c>
      <c r="AQ317" s="39">
        <v>1056</v>
      </c>
      <c r="AR317" s="39">
        <v>5013</v>
      </c>
      <c r="AS317" s="39">
        <v>5013</v>
      </c>
      <c r="AT317" s="39">
        <v>5029</v>
      </c>
      <c r="AU317" s="39">
        <v>1</v>
      </c>
      <c r="AV317" s="35" t="str">
        <f>IFERROR(VLOOKUP(AP317,CSVCard!$A:$B,2,0),"")</f>
        <v>黄月英</v>
      </c>
      <c r="AW317" s="35" t="str">
        <f>IFERROR(VLOOKUP(AQ317,CSVCard!$A:$B,2,0),"")</f>
        <v>小乔</v>
      </c>
      <c r="AX317" s="35" t="str">
        <f>IFERROR(VLOOKUP(AR317,CSVCard!$A:$B,2,0),"")</f>
        <v>传承诸葛亮</v>
      </c>
      <c r="AY317" s="35" t="str">
        <f>IFERROR(VLOOKUP(AS317,CSVCard!$A:$B,2,0),"")</f>
        <v>传承诸葛亮</v>
      </c>
      <c r="AZ317" s="35" t="str">
        <f>IFERROR(VLOOKUP(AT317,CSVCard!$A:$B,2,0),"")</f>
        <v>固守祝融</v>
      </c>
    </row>
    <row r="318" spans="1:52" ht="14.25" x14ac:dyDescent="0.2">
      <c r="A318">
        <v>1016</v>
      </c>
      <c r="B318">
        <v>1022</v>
      </c>
      <c r="C318">
        <v>1055</v>
      </c>
      <c r="D318">
        <v>1062</v>
      </c>
      <c r="E318">
        <v>1063</v>
      </c>
      <c r="F318">
        <v>2</v>
      </c>
      <c r="H318" s="35" t="str">
        <f>IFERROR(VLOOKUP(A318,CSVCard!$A:$B,2,0),"")</f>
        <v>周瑜</v>
      </c>
      <c r="I318" s="35" t="str">
        <f>IFERROR(VLOOKUP(B318,CSVCard!$A:$B,2,0),"")</f>
        <v>吕布</v>
      </c>
      <c r="J318" s="35" t="str">
        <f>IFERROR(VLOOKUP(C318,CSVCard!$A:$B,2,0),"")</f>
        <v>大乔</v>
      </c>
      <c r="K318" s="35" t="str">
        <f>IFERROR(VLOOKUP(D318,CSVCard!$A:$B,2,0),"")</f>
        <v>蔡文姬</v>
      </c>
      <c r="L318" s="35" t="str">
        <f>IFERROR(VLOOKUP(E318,CSVCard!$A:$B,2,0),"")</f>
        <v>华佗</v>
      </c>
      <c r="M318">
        <f t="shared" si="4"/>
        <v>2</v>
      </c>
      <c r="AC318" s="39">
        <v>1015</v>
      </c>
      <c r="AD318" s="39">
        <v>1071</v>
      </c>
      <c r="AE318" s="39">
        <v>5014</v>
      </c>
      <c r="AF318" s="39">
        <v>5033</v>
      </c>
      <c r="AG318" s="39">
        <v>5053</v>
      </c>
      <c r="AH318" s="39">
        <v>1</v>
      </c>
      <c r="AI318" s="35" t="str">
        <f>IFERROR(VLOOKUP(AC318,CSVCard!$A:$B,2,0),"")</f>
        <v>孙权</v>
      </c>
      <c r="AJ318" s="35" t="str">
        <f>IFERROR(VLOOKUP(AD318,CSVCard!$A:$B,2,0),"")</f>
        <v>孙坚</v>
      </c>
      <c r="AK318" s="35" t="str">
        <f>IFERROR(VLOOKUP(AE318,CSVCard!$A:$B,2,0),"")</f>
        <v>传承周瑜</v>
      </c>
      <c r="AL318" s="35" t="str">
        <f>IFERROR(VLOOKUP(AF318,CSVCard!$A:$B,2,0),"")</f>
        <v>疾风孙策</v>
      </c>
      <c r="AM318" s="35" t="str">
        <f>IFERROR(VLOOKUP(AG318,CSVCard!$A:$B,2,0),"")</f>
        <v>传承鲁肃</v>
      </c>
      <c r="AP318" s="39">
        <v>1029</v>
      </c>
      <c r="AQ318" s="39">
        <v>5012</v>
      </c>
      <c r="AR318" s="39">
        <v>5018</v>
      </c>
      <c r="AS318" s="39">
        <v>5023</v>
      </c>
      <c r="AT318" s="39">
        <v>5024</v>
      </c>
      <c r="AU318" s="39">
        <v>1</v>
      </c>
      <c r="AV318" s="35" t="str">
        <f>IFERROR(VLOOKUP(AP318,CSVCard!$A:$B,2,0),"")</f>
        <v>荀彧</v>
      </c>
      <c r="AW318" s="35" t="str">
        <f>IFERROR(VLOOKUP(AQ318,CSVCard!$A:$B,2,0),"")</f>
        <v>传承赵云</v>
      </c>
      <c r="AX318" s="35" t="str">
        <f>IFERROR(VLOOKUP(AR318,CSVCard!$A:$B,2,0),"")</f>
        <v>传承魏延</v>
      </c>
      <c r="AY318" s="35" t="str">
        <f>IFERROR(VLOOKUP(AS318,CSVCard!$A:$B,2,0),"")</f>
        <v>疾风吕姬</v>
      </c>
      <c r="AZ318" s="35" t="str">
        <f>IFERROR(VLOOKUP(AT318,CSVCard!$A:$B,2,0),"")</f>
        <v>疾风马超</v>
      </c>
    </row>
    <row r="319" spans="1:52" ht="14.25" x14ac:dyDescent="0.2">
      <c r="A319">
        <v>1008</v>
      </c>
      <c r="B319">
        <v>1010</v>
      </c>
      <c r="C319">
        <v>1050</v>
      </c>
      <c r="D319">
        <v>1069</v>
      </c>
      <c r="E319">
        <v>5022</v>
      </c>
      <c r="F319">
        <v>2</v>
      </c>
      <c r="H319" s="35" t="str">
        <f>IFERROR(VLOOKUP(A319,CSVCard!$A:$B,2,0),"")</f>
        <v>刘备</v>
      </c>
      <c r="I319" s="35" t="str">
        <f>IFERROR(VLOOKUP(B319,CSVCard!$A:$B,2,0),"")</f>
        <v>关羽</v>
      </c>
      <c r="J319" s="35" t="str">
        <f>IFERROR(VLOOKUP(C319,CSVCard!$A:$B,2,0),"")</f>
        <v>姜维</v>
      </c>
      <c r="K319" s="35" t="str">
        <f>IFERROR(VLOOKUP(D319,CSVCard!$A:$B,2,0),"")</f>
        <v>关索</v>
      </c>
      <c r="L319" s="35" t="str">
        <f>IFERROR(VLOOKUP(E319,CSVCard!$A:$B,2,0),"")</f>
        <v>疾风赵云</v>
      </c>
      <c r="M319">
        <f t="shared" si="4"/>
        <v>2</v>
      </c>
      <c r="AC319" s="39">
        <v>1053</v>
      </c>
      <c r="AD319" s="39">
        <v>5021</v>
      </c>
      <c r="AE319" s="39">
        <v>5029</v>
      </c>
      <c r="AF319" s="39">
        <v>5035</v>
      </c>
      <c r="AG319" s="39">
        <v>5058</v>
      </c>
      <c r="AH319" s="39">
        <v>1</v>
      </c>
      <c r="AI319" s="35" t="str">
        <f>IFERROR(VLOOKUP(AC319,CSVCard!$A:$B,2,0),"")</f>
        <v>孙小虎</v>
      </c>
      <c r="AJ319" s="35" t="str">
        <f>IFERROR(VLOOKUP(AD319,CSVCard!$A:$B,2,0),"")</f>
        <v>疾风孙尚香</v>
      </c>
      <c r="AK319" s="35" t="str">
        <f>IFERROR(VLOOKUP(AE319,CSVCard!$A:$B,2,0),"")</f>
        <v>固守祝融</v>
      </c>
      <c r="AL319" s="35" t="str">
        <f>IFERROR(VLOOKUP(AF319,CSVCard!$A:$B,2,0),"")</f>
        <v>传承蔡文姬</v>
      </c>
      <c r="AM319" s="35" t="str">
        <f>IFERROR(VLOOKUP(AG319,CSVCard!$A:$B,2,0),"")</f>
        <v>贺舞步练师</v>
      </c>
      <c r="AP319" s="39">
        <v>1003</v>
      </c>
      <c r="AQ319" s="39">
        <v>1003</v>
      </c>
      <c r="AR319" s="39">
        <v>1006</v>
      </c>
      <c r="AS319" s="39">
        <v>1032</v>
      </c>
      <c r="AT319" s="39">
        <v>1063</v>
      </c>
      <c r="AU319" s="39">
        <v>1</v>
      </c>
      <c r="AV319" s="35" t="str">
        <f>IFERROR(VLOOKUP(AP319,CSVCard!$A:$B,2,0),"")</f>
        <v>夏侯惇</v>
      </c>
      <c r="AW319" s="35" t="str">
        <f>IFERROR(VLOOKUP(AQ319,CSVCard!$A:$B,2,0),"")</f>
        <v>夏侯惇</v>
      </c>
      <c r="AX319" s="35" t="str">
        <f>IFERROR(VLOOKUP(AR319,CSVCard!$A:$B,2,0),"")</f>
        <v>曹丕</v>
      </c>
      <c r="AY319" s="35" t="str">
        <f>IFERROR(VLOOKUP(AS319,CSVCard!$A:$B,2,0),"")</f>
        <v>张郃</v>
      </c>
      <c r="AZ319" s="35" t="str">
        <f>IFERROR(VLOOKUP(AT319,CSVCard!$A:$B,2,0),"")</f>
        <v>华佗</v>
      </c>
    </row>
    <row r="320" spans="1:52" ht="14.25" x14ac:dyDescent="0.2">
      <c r="A320">
        <v>1016</v>
      </c>
      <c r="B320">
        <v>1041</v>
      </c>
      <c r="C320">
        <v>1055</v>
      </c>
      <c r="D320">
        <v>1056</v>
      </c>
      <c r="E320">
        <v>1062</v>
      </c>
      <c r="F320">
        <v>2</v>
      </c>
      <c r="H320" s="35" t="str">
        <f>IFERROR(VLOOKUP(A320,CSVCard!$A:$B,2,0),"")</f>
        <v>周瑜</v>
      </c>
      <c r="I320" s="35" t="str">
        <f>IFERROR(VLOOKUP(B320,CSVCard!$A:$B,2,0),"")</f>
        <v>魏延</v>
      </c>
      <c r="J320" s="35" t="str">
        <f>IFERROR(VLOOKUP(C320,CSVCard!$A:$B,2,0),"")</f>
        <v>大乔</v>
      </c>
      <c r="K320" s="35" t="str">
        <f>IFERROR(VLOOKUP(D320,CSVCard!$A:$B,2,0),"")</f>
        <v>小乔</v>
      </c>
      <c r="L320" s="35" t="str">
        <f>IFERROR(VLOOKUP(E320,CSVCard!$A:$B,2,0),"")</f>
        <v>蔡文姬</v>
      </c>
      <c r="M320">
        <f t="shared" si="4"/>
        <v>2</v>
      </c>
      <c r="AC320" s="39">
        <v>1008</v>
      </c>
      <c r="AD320" s="39">
        <v>1050</v>
      </c>
      <c r="AE320" s="39">
        <v>5004</v>
      </c>
      <c r="AF320" s="39">
        <v>5012</v>
      </c>
      <c r="AG320" s="39">
        <v>5024</v>
      </c>
      <c r="AH320" s="39">
        <v>1</v>
      </c>
      <c r="AI320" s="35" t="str">
        <f>IFERROR(VLOOKUP(AC320,CSVCard!$A:$B,2,0),"")</f>
        <v>刘备</v>
      </c>
      <c r="AJ320" s="35" t="str">
        <f>IFERROR(VLOOKUP(AD320,CSVCard!$A:$B,2,0),"")</f>
        <v>姜维</v>
      </c>
      <c r="AK320" s="35" t="str">
        <f>IFERROR(VLOOKUP(AE320,CSVCard!$A:$B,2,0),"")</f>
        <v>传承关羽</v>
      </c>
      <c r="AL320" s="35" t="str">
        <f>IFERROR(VLOOKUP(AF320,CSVCard!$A:$B,2,0),"")</f>
        <v>传承赵云</v>
      </c>
      <c r="AM320" s="35" t="str">
        <f>IFERROR(VLOOKUP(AG320,CSVCard!$A:$B,2,0),"")</f>
        <v>疾风马超</v>
      </c>
      <c r="AP320" s="39">
        <v>1003</v>
      </c>
      <c r="AQ320" s="39">
        <v>1016</v>
      </c>
      <c r="AR320" s="39">
        <v>1026</v>
      </c>
      <c r="AS320" s="39">
        <v>1043</v>
      </c>
      <c r="AT320" s="39">
        <v>1062</v>
      </c>
      <c r="AU320" s="39">
        <v>1</v>
      </c>
      <c r="AV320" s="35" t="str">
        <f>IFERROR(VLOOKUP(AP320,CSVCard!$A:$B,2,0),"")</f>
        <v>夏侯惇</v>
      </c>
      <c r="AW320" s="35" t="str">
        <f>IFERROR(VLOOKUP(AQ320,CSVCard!$A:$B,2,0),"")</f>
        <v>周瑜</v>
      </c>
      <c r="AX320" s="35" t="str">
        <f>IFERROR(VLOOKUP(AR320,CSVCard!$A:$B,2,0),"")</f>
        <v>文丑</v>
      </c>
      <c r="AY320" s="35" t="str">
        <f>IFERROR(VLOOKUP(AS320,CSVCard!$A:$B,2,0),"")</f>
        <v>周泰</v>
      </c>
      <c r="AZ320" s="35" t="str">
        <f>IFERROR(VLOOKUP(AT320,CSVCard!$A:$B,2,0),"")</f>
        <v>蔡文姬</v>
      </c>
    </row>
    <row r="321" spans="1:52" ht="14.25" x14ac:dyDescent="0.2">
      <c r="A321">
        <v>1017</v>
      </c>
      <c r="B321">
        <v>1046</v>
      </c>
      <c r="C321">
        <v>1055</v>
      </c>
      <c r="D321">
        <v>1062</v>
      </c>
      <c r="E321">
        <v>1063</v>
      </c>
      <c r="F321">
        <v>2</v>
      </c>
      <c r="H321" s="35" t="str">
        <f>IFERROR(VLOOKUP(A321,CSVCard!$A:$B,2,0),"")</f>
        <v>孙策</v>
      </c>
      <c r="I321" s="35" t="str">
        <f>IFERROR(VLOOKUP(B321,CSVCard!$A:$B,2,0),"")</f>
        <v>吴夫人</v>
      </c>
      <c r="J321" s="35" t="str">
        <f>IFERROR(VLOOKUP(C321,CSVCard!$A:$B,2,0),"")</f>
        <v>大乔</v>
      </c>
      <c r="K321" s="35" t="str">
        <f>IFERROR(VLOOKUP(D321,CSVCard!$A:$B,2,0),"")</f>
        <v>蔡文姬</v>
      </c>
      <c r="L321" s="35" t="str">
        <f>IFERROR(VLOOKUP(E321,CSVCard!$A:$B,2,0),"")</f>
        <v>华佗</v>
      </c>
      <c r="M321">
        <f t="shared" si="4"/>
        <v>2</v>
      </c>
      <c r="AC321" s="39">
        <v>1005</v>
      </c>
      <c r="AD321" s="39">
        <v>1032</v>
      </c>
      <c r="AE321" s="39">
        <v>5023</v>
      </c>
      <c r="AF321" s="39">
        <v>5024</v>
      </c>
      <c r="AG321" s="39">
        <v>5034</v>
      </c>
      <c r="AH321" s="39">
        <v>1</v>
      </c>
      <c r="AI321" s="35" t="str">
        <f>IFERROR(VLOOKUP(AC321,CSVCard!$A:$B,2,0),"")</f>
        <v>曹仁</v>
      </c>
      <c r="AJ321" s="35" t="str">
        <f>IFERROR(VLOOKUP(AD321,CSVCard!$A:$B,2,0),"")</f>
        <v>张郃</v>
      </c>
      <c r="AK321" s="35" t="str">
        <f>IFERROR(VLOOKUP(AE321,CSVCard!$A:$B,2,0),"")</f>
        <v>疾风吕姬</v>
      </c>
      <c r="AL321" s="35" t="str">
        <f>IFERROR(VLOOKUP(AF321,CSVCard!$A:$B,2,0),"")</f>
        <v>疾风马超</v>
      </c>
      <c r="AM321" s="35" t="str">
        <f>IFERROR(VLOOKUP(AG321,CSVCard!$A:$B,2,0),"")</f>
        <v>传承曹丕</v>
      </c>
      <c r="AP321" s="39">
        <v>1055</v>
      </c>
      <c r="AQ321" s="39">
        <v>5011</v>
      </c>
      <c r="AR321" s="39">
        <v>5023</v>
      </c>
      <c r="AS321" s="39">
        <v>5024</v>
      </c>
      <c r="AT321" s="39">
        <v>5034</v>
      </c>
      <c r="AU321" s="39">
        <v>1</v>
      </c>
      <c r="AV321" s="35" t="str">
        <f>IFERROR(VLOOKUP(AP321,CSVCard!$A:$B,2,0),"")</f>
        <v>大乔</v>
      </c>
      <c r="AW321" s="35" t="str">
        <f>IFERROR(VLOOKUP(AQ321,CSVCard!$A:$B,2,0),"")</f>
        <v>传承张辽</v>
      </c>
      <c r="AX321" s="35" t="str">
        <f>IFERROR(VLOOKUP(AR321,CSVCard!$A:$B,2,0),"")</f>
        <v>疾风吕姬</v>
      </c>
      <c r="AY321" s="35" t="str">
        <f>IFERROR(VLOOKUP(AS321,CSVCard!$A:$B,2,0),"")</f>
        <v>疾风马超</v>
      </c>
      <c r="AZ321" s="35" t="str">
        <f>IFERROR(VLOOKUP(AT321,CSVCard!$A:$B,2,0),"")</f>
        <v>传承曹丕</v>
      </c>
    </row>
    <row r="322" spans="1:52" ht="14.25" x14ac:dyDescent="0.2">
      <c r="A322">
        <v>1030</v>
      </c>
      <c r="B322">
        <v>1055</v>
      </c>
      <c r="C322">
        <v>2030</v>
      </c>
      <c r="D322">
        <v>2046</v>
      </c>
      <c r="F322">
        <v>2</v>
      </c>
      <c r="H322" s="35" t="str">
        <f>IFERROR(VLOOKUP(A322,CSVCard!$A:$B,2,0),"")</f>
        <v>吕姬</v>
      </c>
      <c r="I322" s="35" t="str">
        <f>IFERROR(VLOOKUP(B322,CSVCard!$A:$B,2,0),"")</f>
        <v>大乔</v>
      </c>
      <c r="J322" s="35" t="str">
        <f>IFERROR(VLOOKUP(C322,CSVCard!$A:$B,2,0),"")</f>
        <v>步练师</v>
      </c>
      <c r="K322" s="35" t="str">
        <f>IFERROR(VLOOKUP(D322,CSVCard!$A:$B,2,0),"")</f>
        <v>少年董卓</v>
      </c>
      <c r="L322" s="35" t="str">
        <f>IFERROR(VLOOKUP(E322,CSVCard!$A:$B,2,0),"")</f>
        <v/>
      </c>
      <c r="M322">
        <f t="shared" si="4"/>
        <v>2</v>
      </c>
      <c r="AC322" s="39">
        <v>1056</v>
      </c>
      <c r="AD322" s="39">
        <v>5012</v>
      </c>
      <c r="AE322" s="39">
        <v>5013</v>
      </c>
      <c r="AF322" s="39">
        <v>5018</v>
      </c>
      <c r="AG322" s="39">
        <v>5035</v>
      </c>
      <c r="AH322" s="39">
        <v>1</v>
      </c>
      <c r="AI322" s="35" t="str">
        <f>IFERROR(VLOOKUP(AC322,CSVCard!$A:$B,2,0),"")</f>
        <v>小乔</v>
      </c>
      <c r="AJ322" s="35" t="str">
        <f>IFERROR(VLOOKUP(AD322,CSVCard!$A:$B,2,0),"")</f>
        <v>传承赵云</v>
      </c>
      <c r="AK322" s="35" t="str">
        <f>IFERROR(VLOOKUP(AE322,CSVCard!$A:$B,2,0),"")</f>
        <v>传承诸葛亮</v>
      </c>
      <c r="AL322" s="35" t="str">
        <f>IFERROR(VLOOKUP(AF322,CSVCard!$A:$B,2,0),"")</f>
        <v>传承魏延</v>
      </c>
      <c r="AM322" s="35" t="str">
        <f>IFERROR(VLOOKUP(AG322,CSVCard!$A:$B,2,0),"")</f>
        <v>传承蔡文姬</v>
      </c>
      <c r="AP322" s="39">
        <v>1055</v>
      </c>
      <c r="AQ322" s="39">
        <v>1063</v>
      </c>
      <c r="AR322" s="39">
        <v>5018</v>
      </c>
      <c r="AS322" s="39">
        <v>5024</v>
      </c>
      <c r="AT322" s="39">
        <v>5035</v>
      </c>
      <c r="AU322" s="39">
        <v>1</v>
      </c>
      <c r="AV322" s="35" t="str">
        <f>IFERROR(VLOOKUP(AP322,CSVCard!$A:$B,2,0),"")</f>
        <v>大乔</v>
      </c>
      <c r="AW322" s="35" t="str">
        <f>IFERROR(VLOOKUP(AQ322,CSVCard!$A:$B,2,0),"")</f>
        <v>华佗</v>
      </c>
      <c r="AX322" s="35" t="str">
        <f>IFERROR(VLOOKUP(AR322,CSVCard!$A:$B,2,0),"")</f>
        <v>传承魏延</v>
      </c>
      <c r="AY322" s="35" t="str">
        <f>IFERROR(VLOOKUP(AS322,CSVCard!$A:$B,2,0),"")</f>
        <v>疾风马超</v>
      </c>
      <c r="AZ322" s="35" t="str">
        <f>IFERROR(VLOOKUP(AT322,CSVCard!$A:$B,2,0),"")</f>
        <v>传承蔡文姬</v>
      </c>
    </row>
    <row r="323" spans="1:52" ht="14.25" x14ac:dyDescent="0.2">
      <c r="A323">
        <v>1009</v>
      </c>
      <c r="B323">
        <v>1016</v>
      </c>
      <c r="C323">
        <v>1055</v>
      </c>
      <c r="D323">
        <v>1056</v>
      </c>
      <c r="E323">
        <v>1063</v>
      </c>
      <c r="F323">
        <v>2</v>
      </c>
      <c r="H323" s="35" t="str">
        <f>IFERROR(VLOOKUP(A323,CSVCard!$A:$B,2,0),"")</f>
        <v>张飞</v>
      </c>
      <c r="I323" s="35" t="str">
        <f>IFERROR(VLOOKUP(B323,CSVCard!$A:$B,2,0),"")</f>
        <v>周瑜</v>
      </c>
      <c r="J323" s="35" t="str">
        <f>IFERROR(VLOOKUP(C323,CSVCard!$A:$B,2,0),"")</f>
        <v>大乔</v>
      </c>
      <c r="K323" s="35" t="str">
        <f>IFERROR(VLOOKUP(D323,CSVCard!$A:$B,2,0),"")</f>
        <v>小乔</v>
      </c>
      <c r="L323" s="35" t="str">
        <f>IFERROR(VLOOKUP(E323,CSVCard!$A:$B,2,0),"")</f>
        <v>华佗</v>
      </c>
      <c r="M323">
        <f t="shared" ref="M323:M386" si="5">F323</f>
        <v>2</v>
      </c>
      <c r="AC323" s="39">
        <v>1048</v>
      </c>
      <c r="AD323" s="39">
        <v>2012</v>
      </c>
      <c r="AH323" s="39">
        <v>1</v>
      </c>
      <c r="AI323" s="35" t="str">
        <f>IFERROR(VLOOKUP(AC323,CSVCard!$A:$B,2,0),"")</f>
        <v>卞夫人</v>
      </c>
      <c r="AJ323" s="35" t="str">
        <f>IFERROR(VLOOKUP(AD323,CSVCard!$A:$B,2,0),"")</f>
        <v>关兴</v>
      </c>
      <c r="AK323" s="35" t="str">
        <f>IFERROR(VLOOKUP(AE323,CSVCard!$A:$B,2,0),"")</f>
        <v/>
      </c>
      <c r="AL323" s="35" t="str">
        <f>IFERROR(VLOOKUP(AF323,CSVCard!$A:$B,2,0),"")</f>
        <v/>
      </c>
      <c r="AM323" s="35" t="str">
        <f>IFERROR(VLOOKUP(AG323,CSVCard!$A:$B,2,0),"")</f>
        <v/>
      </c>
      <c r="AP323" s="39">
        <v>5006</v>
      </c>
      <c r="AQ323" s="39">
        <v>5024</v>
      </c>
      <c r="AR323" s="39">
        <v>5030</v>
      </c>
      <c r="AS323" s="39">
        <v>5035</v>
      </c>
      <c r="AT323" s="39">
        <v>5058</v>
      </c>
      <c r="AU323" s="39">
        <v>1</v>
      </c>
      <c r="AV323" s="35" t="str">
        <f>IFERROR(VLOOKUP(AP323,CSVCard!$A:$B,2,0),"")</f>
        <v>传承孙尚香</v>
      </c>
      <c r="AW323" s="35" t="str">
        <f>IFERROR(VLOOKUP(AQ323,CSVCard!$A:$B,2,0),"")</f>
        <v>疾风马超</v>
      </c>
      <c r="AX323" s="35" t="str">
        <f>IFERROR(VLOOKUP(AR323,CSVCard!$A:$B,2,0),"")</f>
        <v>固守周泰</v>
      </c>
      <c r="AY323" s="35" t="str">
        <f>IFERROR(VLOOKUP(AS323,CSVCard!$A:$B,2,0),"")</f>
        <v>传承蔡文姬</v>
      </c>
      <c r="AZ323" s="35" t="str">
        <f>IFERROR(VLOOKUP(AT323,CSVCard!$A:$B,2,0),"")</f>
        <v>贺舞步练师</v>
      </c>
    </row>
    <row r="324" spans="1:52" ht="14.25" x14ac:dyDescent="0.2">
      <c r="A324">
        <v>1022</v>
      </c>
      <c r="B324">
        <v>1023</v>
      </c>
      <c r="C324">
        <v>1024</v>
      </c>
      <c r="D324">
        <v>1055</v>
      </c>
      <c r="E324">
        <v>1063</v>
      </c>
      <c r="F324">
        <v>2</v>
      </c>
      <c r="H324" s="35" t="str">
        <f>IFERROR(VLOOKUP(A324,CSVCard!$A:$B,2,0),"")</f>
        <v>吕布</v>
      </c>
      <c r="I324" s="35" t="str">
        <f>IFERROR(VLOOKUP(B324,CSVCard!$A:$B,2,0),"")</f>
        <v>董卓</v>
      </c>
      <c r="J324" s="35" t="str">
        <f>IFERROR(VLOOKUP(C324,CSVCard!$A:$B,2,0),"")</f>
        <v>貂蝉</v>
      </c>
      <c r="K324" s="35" t="str">
        <f>IFERROR(VLOOKUP(D324,CSVCard!$A:$B,2,0),"")</f>
        <v>大乔</v>
      </c>
      <c r="L324" s="35" t="str">
        <f>IFERROR(VLOOKUP(E324,CSVCard!$A:$B,2,0),"")</f>
        <v>华佗</v>
      </c>
      <c r="M324">
        <f t="shared" si="5"/>
        <v>2</v>
      </c>
      <c r="AC324" s="39">
        <v>1001</v>
      </c>
      <c r="AD324" s="39">
        <v>1003</v>
      </c>
      <c r="AE324" s="39">
        <v>5011</v>
      </c>
      <c r="AF324" s="39">
        <v>5023</v>
      </c>
      <c r="AG324" s="39">
        <v>5034</v>
      </c>
      <c r="AH324" s="39">
        <v>1</v>
      </c>
      <c r="AI324" s="35" t="str">
        <f>IFERROR(VLOOKUP(AC324,CSVCard!$A:$B,2,0),"")</f>
        <v>曹操</v>
      </c>
      <c r="AJ324" s="35" t="str">
        <f>IFERROR(VLOOKUP(AD324,CSVCard!$A:$B,2,0),"")</f>
        <v>夏侯惇</v>
      </c>
      <c r="AK324" s="35" t="str">
        <f>IFERROR(VLOOKUP(AE324,CSVCard!$A:$B,2,0),"")</f>
        <v>传承张辽</v>
      </c>
      <c r="AL324" s="35" t="str">
        <f>IFERROR(VLOOKUP(AF324,CSVCard!$A:$B,2,0),"")</f>
        <v>疾风吕姬</v>
      </c>
      <c r="AM324" s="35" t="str">
        <f>IFERROR(VLOOKUP(AG324,CSVCard!$A:$B,2,0),"")</f>
        <v>传承曹丕</v>
      </c>
      <c r="AP324" s="39">
        <v>1055</v>
      </c>
      <c r="AQ324" s="39">
        <v>1056</v>
      </c>
      <c r="AR324" s="39">
        <v>1073</v>
      </c>
      <c r="AS324" s="39">
        <v>5014</v>
      </c>
      <c r="AT324" s="39">
        <v>5018</v>
      </c>
      <c r="AU324" s="39">
        <v>1</v>
      </c>
      <c r="AV324" s="35" t="str">
        <f>IFERROR(VLOOKUP(AP324,CSVCard!$A:$B,2,0),"")</f>
        <v>大乔</v>
      </c>
      <c r="AW324" s="35" t="str">
        <f>IFERROR(VLOOKUP(AQ324,CSVCard!$A:$B,2,0),"")</f>
        <v>小乔</v>
      </c>
      <c r="AX324" s="35" t="str">
        <f>IFERROR(VLOOKUP(AR324,CSVCard!$A:$B,2,0),"")</f>
        <v>关平</v>
      </c>
      <c r="AY324" s="35" t="str">
        <f>IFERROR(VLOOKUP(AS324,CSVCard!$A:$B,2,0),"")</f>
        <v>传承周瑜</v>
      </c>
      <c r="AZ324" s="35" t="str">
        <f>IFERROR(VLOOKUP(AT324,CSVCard!$A:$B,2,0),"")</f>
        <v>传承魏延</v>
      </c>
    </row>
    <row r="325" spans="1:52" ht="14.25" x14ac:dyDescent="0.2">
      <c r="A325">
        <v>1022</v>
      </c>
      <c r="B325">
        <v>1030</v>
      </c>
      <c r="C325">
        <v>1055</v>
      </c>
      <c r="D325">
        <v>1062</v>
      </c>
      <c r="E325">
        <v>1063</v>
      </c>
      <c r="F325">
        <v>2</v>
      </c>
      <c r="H325" s="35" t="str">
        <f>IFERROR(VLOOKUP(A325,CSVCard!$A:$B,2,0),"")</f>
        <v>吕布</v>
      </c>
      <c r="I325" s="35" t="str">
        <f>IFERROR(VLOOKUP(B325,CSVCard!$A:$B,2,0),"")</f>
        <v>吕姬</v>
      </c>
      <c r="J325" s="35" t="str">
        <f>IFERROR(VLOOKUP(C325,CSVCard!$A:$B,2,0),"")</f>
        <v>大乔</v>
      </c>
      <c r="K325" s="35" t="str">
        <f>IFERROR(VLOOKUP(D325,CSVCard!$A:$B,2,0),"")</f>
        <v>蔡文姬</v>
      </c>
      <c r="L325" s="35" t="str">
        <f>IFERROR(VLOOKUP(E325,CSVCard!$A:$B,2,0),"")</f>
        <v>华佗</v>
      </c>
      <c r="M325">
        <f t="shared" si="5"/>
        <v>2</v>
      </c>
      <c r="AC325" s="39">
        <v>1018</v>
      </c>
      <c r="AD325" s="39">
        <v>1038</v>
      </c>
      <c r="AE325" s="39">
        <v>5023</v>
      </c>
      <c r="AF325" s="39">
        <v>5058</v>
      </c>
      <c r="AH325" s="39">
        <v>1</v>
      </c>
      <c r="AI325" s="35" t="str">
        <f>IFERROR(VLOOKUP(AC325,CSVCard!$A:$B,2,0),"")</f>
        <v>孙尚香</v>
      </c>
      <c r="AJ325" s="35" t="str">
        <f>IFERROR(VLOOKUP(AD325,CSVCard!$A:$B,2,0),"")</f>
        <v>郭女王</v>
      </c>
      <c r="AK325" s="35" t="str">
        <f>IFERROR(VLOOKUP(AE325,CSVCard!$A:$B,2,0),"")</f>
        <v>疾风吕姬</v>
      </c>
      <c r="AL325" s="35" t="str">
        <f>IFERROR(VLOOKUP(AF325,CSVCard!$A:$B,2,0),"")</f>
        <v>贺舞步练师</v>
      </c>
      <c r="AM325" s="35" t="str">
        <f>IFERROR(VLOOKUP(AG325,CSVCard!$A:$B,2,0),"")</f>
        <v/>
      </c>
      <c r="AP325" s="39">
        <v>1045</v>
      </c>
      <c r="AQ325" s="39">
        <v>1050</v>
      </c>
      <c r="AR325" s="39">
        <v>5003</v>
      </c>
      <c r="AS325" s="39">
        <v>5004</v>
      </c>
      <c r="AT325" s="39">
        <v>5018</v>
      </c>
      <c r="AU325" s="39">
        <v>1</v>
      </c>
      <c r="AV325" s="35" t="str">
        <f>IFERROR(VLOOKUP(AP325,CSVCard!$A:$B,2,0),"")</f>
        <v>黄忠</v>
      </c>
      <c r="AW325" s="35" t="str">
        <f>IFERROR(VLOOKUP(AQ325,CSVCard!$A:$B,2,0),"")</f>
        <v>姜维</v>
      </c>
      <c r="AX325" s="35" t="str">
        <f>IFERROR(VLOOKUP(AR325,CSVCard!$A:$B,2,0),"")</f>
        <v>传承刘备</v>
      </c>
      <c r="AY325" s="35" t="str">
        <f>IFERROR(VLOOKUP(AS325,CSVCard!$A:$B,2,0),"")</f>
        <v>传承关羽</v>
      </c>
      <c r="AZ325" s="35" t="str">
        <f>IFERROR(VLOOKUP(AT325,CSVCard!$A:$B,2,0),"")</f>
        <v>传承魏延</v>
      </c>
    </row>
    <row r="326" spans="1:52" ht="14.25" x14ac:dyDescent="0.2">
      <c r="A326">
        <v>1016</v>
      </c>
      <c r="B326">
        <v>1043</v>
      </c>
      <c r="C326">
        <v>1055</v>
      </c>
      <c r="D326">
        <v>1056</v>
      </c>
      <c r="E326">
        <v>2029</v>
      </c>
      <c r="F326">
        <v>2</v>
      </c>
      <c r="H326" s="35" t="str">
        <f>IFERROR(VLOOKUP(A326,CSVCard!$A:$B,2,0),"")</f>
        <v>周瑜</v>
      </c>
      <c r="I326" s="35" t="str">
        <f>IFERROR(VLOOKUP(B326,CSVCard!$A:$B,2,0),"")</f>
        <v>周泰</v>
      </c>
      <c r="J326" s="35" t="str">
        <f>IFERROR(VLOOKUP(C326,CSVCard!$A:$B,2,0),"")</f>
        <v>大乔</v>
      </c>
      <c r="K326" s="35" t="str">
        <f>IFERROR(VLOOKUP(D326,CSVCard!$A:$B,2,0),"")</f>
        <v>小乔</v>
      </c>
      <c r="L326" s="35" t="str">
        <f>IFERROR(VLOOKUP(E326,CSVCard!$A:$B,2,0),"")</f>
        <v>虞翻</v>
      </c>
      <c r="M326">
        <f t="shared" si="5"/>
        <v>2</v>
      </c>
      <c r="AC326" s="39">
        <v>1056</v>
      </c>
      <c r="AD326" s="39">
        <v>1071</v>
      </c>
      <c r="AE326" s="39">
        <v>5014</v>
      </c>
      <c r="AF326" s="39">
        <v>5021</v>
      </c>
      <c r="AG326" s="39">
        <v>5029</v>
      </c>
      <c r="AH326" s="39">
        <v>1</v>
      </c>
      <c r="AI326" s="35" t="str">
        <f>IFERROR(VLOOKUP(AC326,CSVCard!$A:$B,2,0),"")</f>
        <v>小乔</v>
      </c>
      <c r="AJ326" s="35" t="str">
        <f>IFERROR(VLOOKUP(AD326,CSVCard!$A:$B,2,0),"")</f>
        <v>孙坚</v>
      </c>
      <c r="AK326" s="35" t="str">
        <f>IFERROR(VLOOKUP(AE326,CSVCard!$A:$B,2,0),"")</f>
        <v>传承周瑜</v>
      </c>
      <c r="AL326" s="35" t="str">
        <f>IFERROR(VLOOKUP(AF326,CSVCard!$A:$B,2,0),"")</f>
        <v>疾风孙尚香</v>
      </c>
      <c r="AM326" s="35" t="str">
        <f>IFERROR(VLOOKUP(AG326,CSVCard!$A:$B,2,0),"")</f>
        <v>固守祝融</v>
      </c>
      <c r="AP326" s="39">
        <v>1016</v>
      </c>
      <c r="AQ326" s="39">
        <v>1025</v>
      </c>
      <c r="AR326" s="39">
        <v>1033</v>
      </c>
      <c r="AS326" s="39">
        <v>1054</v>
      </c>
      <c r="AT326" s="39">
        <v>1056</v>
      </c>
      <c r="AU326" s="39">
        <v>1</v>
      </c>
      <c r="AV326" s="35" t="str">
        <f>IFERROR(VLOOKUP(AP326,CSVCard!$A:$B,2,0),"")</f>
        <v>周瑜</v>
      </c>
      <c r="AW326" s="35" t="str">
        <f>IFERROR(VLOOKUP(AQ326,CSVCard!$A:$B,2,0),"")</f>
        <v>张角</v>
      </c>
      <c r="AX326" s="35" t="str">
        <f>IFERROR(VLOOKUP(AR326,CSVCard!$A:$B,2,0),"")</f>
        <v>庞统</v>
      </c>
      <c r="AY326" s="35" t="str">
        <f>IFERROR(VLOOKUP(AS326,CSVCard!$A:$B,2,0),"")</f>
        <v>凌统</v>
      </c>
      <c r="AZ326" s="35" t="str">
        <f>IFERROR(VLOOKUP(AT326,CSVCard!$A:$B,2,0),"")</f>
        <v>小乔</v>
      </c>
    </row>
    <row r="327" spans="1:52" ht="14.25" x14ac:dyDescent="0.2">
      <c r="A327">
        <v>1005</v>
      </c>
      <c r="B327">
        <v>1041</v>
      </c>
      <c r="C327">
        <v>1043</v>
      </c>
      <c r="D327">
        <v>1055</v>
      </c>
      <c r="E327">
        <v>1062</v>
      </c>
      <c r="F327">
        <v>2</v>
      </c>
      <c r="H327" s="35" t="str">
        <f>IFERROR(VLOOKUP(A327,CSVCard!$A:$B,2,0),"")</f>
        <v>曹仁</v>
      </c>
      <c r="I327" s="35" t="str">
        <f>IFERROR(VLOOKUP(B327,CSVCard!$A:$B,2,0),"")</f>
        <v>魏延</v>
      </c>
      <c r="J327" s="35" t="str">
        <f>IFERROR(VLOOKUP(C327,CSVCard!$A:$B,2,0),"")</f>
        <v>周泰</v>
      </c>
      <c r="K327" s="35" t="str">
        <f>IFERROR(VLOOKUP(D327,CSVCard!$A:$B,2,0),"")</f>
        <v>大乔</v>
      </c>
      <c r="L327" s="35" t="str">
        <f>IFERROR(VLOOKUP(E327,CSVCard!$A:$B,2,0),"")</f>
        <v>蔡文姬</v>
      </c>
      <c r="M327">
        <f t="shared" si="5"/>
        <v>2</v>
      </c>
      <c r="AC327" s="39">
        <v>1016</v>
      </c>
      <c r="AD327" s="39">
        <v>1055</v>
      </c>
      <c r="AE327" s="39">
        <v>1056</v>
      </c>
      <c r="AF327" s="39">
        <v>2022</v>
      </c>
      <c r="AG327" s="39">
        <v>5021</v>
      </c>
      <c r="AH327" s="39">
        <v>1</v>
      </c>
      <c r="AI327" s="35" t="str">
        <f>IFERROR(VLOOKUP(AC327,CSVCard!$A:$B,2,0),"")</f>
        <v>周瑜</v>
      </c>
      <c r="AJ327" s="35" t="str">
        <f>IFERROR(VLOOKUP(AD327,CSVCard!$A:$B,2,0),"")</f>
        <v>大乔</v>
      </c>
      <c r="AK327" s="35" t="str">
        <f>IFERROR(VLOOKUP(AE327,CSVCard!$A:$B,2,0),"")</f>
        <v>小乔</v>
      </c>
      <c r="AL327" s="35" t="str">
        <f>IFERROR(VLOOKUP(AF327,CSVCard!$A:$B,2,0),"")</f>
        <v>张纮</v>
      </c>
      <c r="AM327" s="35" t="str">
        <f>IFERROR(VLOOKUP(AG327,CSVCard!$A:$B,2,0),"")</f>
        <v>疾风孙尚香</v>
      </c>
      <c r="AP327" s="39">
        <v>1005</v>
      </c>
      <c r="AQ327" s="39">
        <v>1006</v>
      </c>
      <c r="AR327" s="39">
        <v>1016</v>
      </c>
      <c r="AS327" s="39">
        <v>1030</v>
      </c>
      <c r="AT327" s="39">
        <v>1038</v>
      </c>
      <c r="AU327" s="39">
        <v>1</v>
      </c>
      <c r="AV327" s="35" t="str">
        <f>IFERROR(VLOOKUP(AP327,CSVCard!$A:$B,2,0),"")</f>
        <v>曹仁</v>
      </c>
      <c r="AW327" s="35" t="str">
        <f>IFERROR(VLOOKUP(AQ327,CSVCard!$A:$B,2,0),"")</f>
        <v>曹丕</v>
      </c>
      <c r="AX327" s="35" t="str">
        <f>IFERROR(VLOOKUP(AR327,CSVCard!$A:$B,2,0),"")</f>
        <v>周瑜</v>
      </c>
      <c r="AY327" s="35" t="str">
        <f>IFERROR(VLOOKUP(AS327,CSVCard!$A:$B,2,0),"")</f>
        <v>吕姬</v>
      </c>
      <c r="AZ327" s="35" t="str">
        <f>IFERROR(VLOOKUP(AT327,CSVCard!$A:$B,2,0),"")</f>
        <v>郭女王</v>
      </c>
    </row>
    <row r="328" spans="1:52" ht="14.25" x14ac:dyDescent="0.2">
      <c r="A328">
        <v>1013</v>
      </c>
      <c r="B328">
        <v>1016</v>
      </c>
      <c r="C328">
        <v>1055</v>
      </c>
      <c r="D328">
        <v>1062</v>
      </c>
      <c r="E328">
        <v>1063</v>
      </c>
      <c r="F328">
        <v>2</v>
      </c>
      <c r="H328" s="35" t="str">
        <f>IFERROR(VLOOKUP(A328,CSVCard!$A:$B,2,0),"")</f>
        <v>赵云</v>
      </c>
      <c r="I328" s="35" t="str">
        <f>IFERROR(VLOOKUP(B328,CSVCard!$A:$B,2,0),"")</f>
        <v>周瑜</v>
      </c>
      <c r="J328" s="35" t="str">
        <f>IFERROR(VLOOKUP(C328,CSVCard!$A:$B,2,0),"")</f>
        <v>大乔</v>
      </c>
      <c r="K328" s="35" t="str">
        <f>IFERROR(VLOOKUP(D328,CSVCard!$A:$B,2,0),"")</f>
        <v>蔡文姬</v>
      </c>
      <c r="L328" s="35" t="str">
        <f>IFERROR(VLOOKUP(E328,CSVCard!$A:$B,2,0),"")</f>
        <v>华佗</v>
      </c>
      <c r="M328">
        <f t="shared" si="5"/>
        <v>2</v>
      </c>
      <c r="AC328" s="39">
        <v>1050</v>
      </c>
      <c r="AD328" s="39">
        <v>5003</v>
      </c>
      <c r="AE328" s="39">
        <v>5004</v>
      </c>
      <c r="AF328" s="39">
        <v>5012</v>
      </c>
      <c r="AG328" s="39">
        <v>5029</v>
      </c>
      <c r="AH328" s="39">
        <v>1</v>
      </c>
      <c r="AI328" s="35" t="str">
        <f>IFERROR(VLOOKUP(AC328,CSVCard!$A:$B,2,0),"")</f>
        <v>姜维</v>
      </c>
      <c r="AJ328" s="35" t="str">
        <f>IFERROR(VLOOKUP(AD328,CSVCard!$A:$B,2,0),"")</f>
        <v>传承刘备</v>
      </c>
      <c r="AK328" s="35" t="str">
        <f>IFERROR(VLOOKUP(AE328,CSVCard!$A:$B,2,0),"")</f>
        <v>传承关羽</v>
      </c>
      <c r="AL328" s="35" t="str">
        <f>IFERROR(VLOOKUP(AF328,CSVCard!$A:$B,2,0),"")</f>
        <v>传承赵云</v>
      </c>
      <c r="AM328" s="35" t="str">
        <f>IFERROR(VLOOKUP(AG328,CSVCard!$A:$B,2,0),"")</f>
        <v>固守祝融</v>
      </c>
      <c r="AP328" s="39">
        <v>1014</v>
      </c>
      <c r="AQ328" s="39">
        <v>1022</v>
      </c>
      <c r="AR328" s="39">
        <v>1023</v>
      </c>
      <c r="AS328" s="39">
        <v>5011</v>
      </c>
      <c r="AT328" s="39">
        <v>5023</v>
      </c>
      <c r="AU328" s="39">
        <v>1</v>
      </c>
      <c r="AV328" s="35" t="str">
        <f>IFERROR(VLOOKUP(AP328,CSVCard!$A:$B,2,0),"")</f>
        <v>马超</v>
      </c>
      <c r="AW328" s="35" t="str">
        <f>IFERROR(VLOOKUP(AQ328,CSVCard!$A:$B,2,0),"")</f>
        <v>吕布</v>
      </c>
      <c r="AX328" s="35" t="str">
        <f>IFERROR(VLOOKUP(AR328,CSVCard!$A:$B,2,0),"")</f>
        <v>董卓</v>
      </c>
      <c r="AY328" s="35" t="str">
        <f>IFERROR(VLOOKUP(AS328,CSVCard!$A:$B,2,0),"")</f>
        <v>传承张辽</v>
      </c>
      <c r="AZ328" s="35" t="str">
        <f>IFERROR(VLOOKUP(AT328,CSVCard!$A:$B,2,0),"")</f>
        <v>疾风吕姬</v>
      </c>
    </row>
    <row r="329" spans="1:52" ht="14.25" x14ac:dyDescent="0.2">
      <c r="A329">
        <v>1016</v>
      </c>
      <c r="B329">
        <v>1043</v>
      </c>
      <c r="C329">
        <v>1045</v>
      </c>
      <c r="D329">
        <v>1055</v>
      </c>
      <c r="E329">
        <v>1062</v>
      </c>
      <c r="F329">
        <v>2</v>
      </c>
      <c r="H329" s="35" t="str">
        <f>IFERROR(VLOOKUP(A329,CSVCard!$A:$B,2,0),"")</f>
        <v>周瑜</v>
      </c>
      <c r="I329" s="35" t="str">
        <f>IFERROR(VLOOKUP(B329,CSVCard!$A:$B,2,0),"")</f>
        <v>周泰</v>
      </c>
      <c r="J329" s="35" t="str">
        <f>IFERROR(VLOOKUP(C329,CSVCard!$A:$B,2,0),"")</f>
        <v>黄忠</v>
      </c>
      <c r="K329" s="35" t="str">
        <f>IFERROR(VLOOKUP(D329,CSVCard!$A:$B,2,0),"")</f>
        <v>大乔</v>
      </c>
      <c r="L329" s="35" t="str">
        <f>IFERROR(VLOOKUP(E329,CSVCard!$A:$B,2,0),"")</f>
        <v>蔡文姬</v>
      </c>
      <c r="M329">
        <f t="shared" si="5"/>
        <v>2</v>
      </c>
      <c r="AC329" s="39">
        <v>1008</v>
      </c>
      <c r="AD329" s="39">
        <v>1032</v>
      </c>
      <c r="AE329" s="39">
        <v>5001</v>
      </c>
      <c r="AF329" s="39">
        <v>5011</v>
      </c>
      <c r="AG329" s="39">
        <v>5024</v>
      </c>
      <c r="AH329" s="39">
        <v>1</v>
      </c>
      <c r="AI329" s="35" t="str">
        <f>IFERROR(VLOOKUP(AC329,CSVCard!$A:$B,2,0),"")</f>
        <v>刘备</v>
      </c>
      <c r="AJ329" s="35" t="str">
        <f>IFERROR(VLOOKUP(AD329,CSVCard!$A:$B,2,0),"")</f>
        <v>张郃</v>
      </c>
      <c r="AK329" s="35" t="str">
        <f>IFERROR(VLOOKUP(AE329,CSVCard!$A:$B,2,0),"")</f>
        <v>传承曹操</v>
      </c>
      <c r="AL329" s="35" t="str">
        <f>IFERROR(VLOOKUP(AF329,CSVCard!$A:$B,2,0),"")</f>
        <v>传承张辽</v>
      </c>
      <c r="AM329" s="35" t="str">
        <f>IFERROR(VLOOKUP(AG329,CSVCard!$A:$B,2,0),"")</f>
        <v>疾风马超</v>
      </c>
      <c r="AP329" s="39">
        <v>5018</v>
      </c>
      <c r="AQ329" s="39">
        <v>5021</v>
      </c>
      <c r="AR329" s="39">
        <v>5023</v>
      </c>
      <c r="AS329" s="39">
        <v>5024</v>
      </c>
      <c r="AT329" s="39">
        <v>5058</v>
      </c>
      <c r="AU329" s="39">
        <v>1</v>
      </c>
      <c r="AV329" s="35" t="str">
        <f>IFERROR(VLOOKUP(AP329,CSVCard!$A:$B,2,0),"")</f>
        <v>传承魏延</v>
      </c>
      <c r="AW329" s="35" t="str">
        <f>IFERROR(VLOOKUP(AQ329,CSVCard!$A:$B,2,0),"")</f>
        <v>疾风孙尚香</v>
      </c>
      <c r="AX329" s="35" t="str">
        <f>IFERROR(VLOOKUP(AR329,CSVCard!$A:$B,2,0),"")</f>
        <v>疾风吕姬</v>
      </c>
      <c r="AY329" s="35" t="str">
        <f>IFERROR(VLOOKUP(AS329,CSVCard!$A:$B,2,0),"")</f>
        <v>疾风马超</v>
      </c>
      <c r="AZ329" s="35" t="str">
        <f>IFERROR(VLOOKUP(AT329,CSVCard!$A:$B,2,0),"")</f>
        <v>贺舞步练师</v>
      </c>
    </row>
    <row r="330" spans="1:52" ht="14.25" x14ac:dyDescent="0.2">
      <c r="A330">
        <v>1035</v>
      </c>
      <c r="B330">
        <v>1041</v>
      </c>
      <c r="C330">
        <v>1055</v>
      </c>
      <c r="D330">
        <v>1062</v>
      </c>
      <c r="E330">
        <v>2047</v>
      </c>
      <c r="F330">
        <v>2</v>
      </c>
      <c r="H330" s="35" t="str">
        <f>IFERROR(VLOOKUP(A330,CSVCard!$A:$B,2,0),"")</f>
        <v>张星彩</v>
      </c>
      <c r="I330" s="35" t="str">
        <f>IFERROR(VLOOKUP(B330,CSVCard!$A:$B,2,0),"")</f>
        <v>魏延</v>
      </c>
      <c r="J330" s="35" t="str">
        <f>IFERROR(VLOOKUP(C330,CSVCard!$A:$B,2,0),"")</f>
        <v>大乔</v>
      </c>
      <c r="K330" s="35" t="str">
        <f>IFERROR(VLOOKUP(D330,CSVCard!$A:$B,2,0),"")</f>
        <v>蔡文姬</v>
      </c>
      <c r="L330" s="35" t="str">
        <f>IFERROR(VLOOKUP(E330,CSVCard!$A:$B,2,0),"")</f>
        <v>少年刘备</v>
      </c>
      <c r="M330">
        <f t="shared" si="5"/>
        <v>2</v>
      </c>
      <c r="AC330" s="39">
        <v>1016</v>
      </c>
      <c r="AD330" s="39">
        <v>1045</v>
      </c>
      <c r="AE330" s="39">
        <v>1055</v>
      </c>
      <c r="AF330" s="39">
        <v>1063</v>
      </c>
      <c r="AG330" s="39">
        <v>5003</v>
      </c>
      <c r="AH330" s="39">
        <v>1</v>
      </c>
      <c r="AI330" s="35" t="str">
        <f>IFERROR(VLOOKUP(AC330,CSVCard!$A:$B,2,0),"")</f>
        <v>周瑜</v>
      </c>
      <c r="AJ330" s="35" t="str">
        <f>IFERROR(VLOOKUP(AD330,CSVCard!$A:$B,2,0),"")</f>
        <v>黄忠</v>
      </c>
      <c r="AK330" s="35" t="str">
        <f>IFERROR(VLOOKUP(AE330,CSVCard!$A:$B,2,0),"")</f>
        <v>大乔</v>
      </c>
      <c r="AL330" s="35" t="str">
        <f>IFERROR(VLOOKUP(AF330,CSVCard!$A:$B,2,0),"")</f>
        <v>华佗</v>
      </c>
      <c r="AM330" s="35" t="str">
        <f>IFERROR(VLOOKUP(AG330,CSVCard!$A:$B,2,0),"")</f>
        <v>传承刘备</v>
      </c>
      <c r="AP330" s="39">
        <v>1005</v>
      </c>
      <c r="AQ330" s="39">
        <v>1006</v>
      </c>
      <c r="AR330" s="39">
        <v>1019</v>
      </c>
      <c r="AS330" s="39">
        <v>1062</v>
      </c>
      <c r="AT330" s="39">
        <v>1063</v>
      </c>
      <c r="AU330" s="39">
        <v>1</v>
      </c>
      <c r="AV330" s="35" t="str">
        <f>IFERROR(VLOOKUP(AP330,CSVCard!$A:$B,2,0),"")</f>
        <v>曹仁</v>
      </c>
      <c r="AW330" s="35" t="str">
        <f>IFERROR(VLOOKUP(AQ330,CSVCard!$A:$B,2,0),"")</f>
        <v>曹丕</v>
      </c>
      <c r="AX330" s="35" t="str">
        <f>IFERROR(VLOOKUP(AR330,CSVCard!$A:$B,2,0),"")</f>
        <v>陆逊</v>
      </c>
      <c r="AY330" s="35" t="str">
        <f>IFERROR(VLOOKUP(AS330,CSVCard!$A:$B,2,0),"")</f>
        <v>蔡文姬</v>
      </c>
      <c r="AZ330" s="35" t="str">
        <f>IFERROR(VLOOKUP(AT330,CSVCard!$A:$B,2,0),"")</f>
        <v>华佗</v>
      </c>
    </row>
    <row r="331" spans="1:52" ht="14.25" x14ac:dyDescent="0.2">
      <c r="A331">
        <v>1041</v>
      </c>
      <c r="B331">
        <v>1050</v>
      </c>
      <c r="C331">
        <v>1055</v>
      </c>
      <c r="D331">
        <v>1062</v>
      </c>
      <c r="E331">
        <v>2047</v>
      </c>
      <c r="F331">
        <v>2</v>
      </c>
      <c r="H331" s="35" t="str">
        <f>IFERROR(VLOOKUP(A331,CSVCard!$A:$B,2,0),"")</f>
        <v>魏延</v>
      </c>
      <c r="I331" s="35" t="str">
        <f>IFERROR(VLOOKUP(B331,CSVCard!$A:$B,2,0),"")</f>
        <v>姜维</v>
      </c>
      <c r="J331" s="35" t="str">
        <f>IFERROR(VLOOKUP(C331,CSVCard!$A:$B,2,0),"")</f>
        <v>大乔</v>
      </c>
      <c r="K331" s="35" t="str">
        <f>IFERROR(VLOOKUP(D331,CSVCard!$A:$B,2,0),"")</f>
        <v>蔡文姬</v>
      </c>
      <c r="L331" s="35" t="str">
        <f>IFERROR(VLOOKUP(E331,CSVCard!$A:$B,2,0),"")</f>
        <v>少年刘备</v>
      </c>
      <c r="M331">
        <f t="shared" si="5"/>
        <v>2</v>
      </c>
      <c r="AC331" s="39">
        <v>1012</v>
      </c>
      <c r="AD331" s="39">
        <v>2020</v>
      </c>
      <c r="AE331" s="39">
        <v>5013</v>
      </c>
      <c r="AF331" s="39">
        <v>5018</v>
      </c>
      <c r="AG331" s="39">
        <v>5029</v>
      </c>
      <c r="AH331" s="39">
        <v>1</v>
      </c>
      <c r="AI331" s="35" t="str">
        <f>IFERROR(VLOOKUP(AC331,CSVCard!$A:$B,2,0),"")</f>
        <v>黄月英</v>
      </c>
      <c r="AJ331" s="35" t="str">
        <f>IFERROR(VLOOKUP(AD331,CSVCard!$A:$B,2,0),"")</f>
        <v>王平</v>
      </c>
      <c r="AK331" s="35" t="str">
        <f>IFERROR(VLOOKUP(AE331,CSVCard!$A:$B,2,0),"")</f>
        <v>传承诸葛亮</v>
      </c>
      <c r="AL331" s="35" t="str">
        <f>IFERROR(VLOOKUP(AF331,CSVCard!$A:$B,2,0),"")</f>
        <v>传承魏延</v>
      </c>
      <c r="AM331" s="35" t="str">
        <f>IFERROR(VLOOKUP(AG331,CSVCard!$A:$B,2,0),"")</f>
        <v>固守祝融</v>
      </c>
      <c r="AP331" s="39">
        <v>1022</v>
      </c>
      <c r="AQ331" s="39">
        <v>1023</v>
      </c>
      <c r="AR331" s="39">
        <v>5023</v>
      </c>
      <c r="AS331" s="39">
        <v>5024</v>
      </c>
      <c r="AT331" s="39">
        <v>5035</v>
      </c>
      <c r="AU331" s="39">
        <v>1</v>
      </c>
      <c r="AV331" s="35" t="str">
        <f>IFERROR(VLOOKUP(AP331,CSVCard!$A:$B,2,0),"")</f>
        <v>吕布</v>
      </c>
      <c r="AW331" s="35" t="str">
        <f>IFERROR(VLOOKUP(AQ331,CSVCard!$A:$B,2,0),"")</f>
        <v>董卓</v>
      </c>
      <c r="AX331" s="35" t="str">
        <f>IFERROR(VLOOKUP(AR331,CSVCard!$A:$B,2,0),"")</f>
        <v>疾风吕姬</v>
      </c>
      <c r="AY331" s="35" t="str">
        <f>IFERROR(VLOOKUP(AS331,CSVCard!$A:$B,2,0),"")</f>
        <v>疾风马超</v>
      </c>
      <c r="AZ331" s="35" t="str">
        <f>IFERROR(VLOOKUP(AT331,CSVCard!$A:$B,2,0),"")</f>
        <v>传承蔡文姬</v>
      </c>
    </row>
    <row r="332" spans="1:52" ht="14.25" x14ac:dyDescent="0.2">
      <c r="A332">
        <v>1011</v>
      </c>
      <c r="B332">
        <v>1031</v>
      </c>
      <c r="C332">
        <v>1055</v>
      </c>
      <c r="D332">
        <v>1056</v>
      </c>
      <c r="E332">
        <v>1062</v>
      </c>
      <c r="F332">
        <v>2</v>
      </c>
      <c r="H332" s="35" t="str">
        <f>IFERROR(VLOOKUP(A332,CSVCard!$A:$B,2,0),"")</f>
        <v>诸葛亮</v>
      </c>
      <c r="I332" s="35" t="str">
        <f>IFERROR(VLOOKUP(B332,CSVCard!$A:$B,2,0),"")</f>
        <v>祝融</v>
      </c>
      <c r="J332" s="35" t="str">
        <f>IFERROR(VLOOKUP(C332,CSVCard!$A:$B,2,0),"")</f>
        <v>大乔</v>
      </c>
      <c r="K332" s="35" t="str">
        <f>IFERROR(VLOOKUP(D332,CSVCard!$A:$B,2,0),"")</f>
        <v>小乔</v>
      </c>
      <c r="L332" s="35" t="str">
        <f>IFERROR(VLOOKUP(E332,CSVCard!$A:$B,2,0),"")</f>
        <v>蔡文姬</v>
      </c>
      <c r="M332">
        <f t="shared" si="5"/>
        <v>2</v>
      </c>
      <c r="AC332" s="39">
        <v>1016</v>
      </c>
      <c r="AD332" s="39">
        <v>1028</v>
      </c>
      <c r="AE332" s="39">
        <v>1055</v>
      </c>
      <c r="AF332" s="39">
        <v>1063</v>
      </c>
      <c r="AG332" s="39">
        <v>5021</v>
      </c>
      <c r="AH332" s="39">
        <v>1</v>
      </c>
      <c r="AI332" s="35" t="str">
        <f>IFERROR(VLOOKUP(AC332,CSVCard!$A:$B,2,0),"")</f>
        <v>周瑜</v>
      </c>
      <c r="AJ332" s="35" t="str">
        <f>IFERROR(VLOOKUP(AD332,CSVCard!$A:$B,2,0),"")</f>
        <v>左慈</v>
      </c>
      <c r="AK332" s="35" t="str">
        <f>IFERROR(VLOOKUP(AE332,CSVCard!$A:$B,2,0),"")</f>
        <v>大乔</v>
      </c>
      <c r="AL332" s="35" t="str">
        <f>IFERROR(VLOOKUP(AF332,CSVCard!$A:$B,2,0),"")</f>
        <v>华佗</v>
      </c>
      <c r="AM332" s="35" t="str">
        <f>IFERROR(VLOOKUP(AG332,CSVCard!$A:$B,2,0),"")</f>
        <v>疾风孙尚香</v>
      </c>
      <c r="AP332" s="39">
        <v>1013</v>
      </c>
      <c r="AQ332" s="39">
        <v>1016</v>
      </c>
      <c r="AR332" s="39">
        <v>5018</v>
      </c>
      <c r="AS332" s="39">
        <v>5021</v>
      </c>
      <c r="AT332" s="39">
        <v>5035</v>
      </c>
      <c r="AU332" s="39">
        <v>1</v>
      </c>
      <c r="AV332" s="35" t="str">
        <f>IFERROR(VLOOKUP(AP332,CSVCard!$A:$B,2,0),"")</f>
        <v>赵云</v>
      </c>
      <c r="AW332" s="35" t="str">
        <f>IFERROR(VLOOKUP(AQ332,CSVCard!$A:$B,2,0),"")</f>
        <v>周瑜</v>
      </c>
      <c r="AX332" s="35" t="str">
        <f>IFERROR(VLOOKUP(AR332,CSVCard!$A:$B,2,0),"")</f>
        <v>传承魏延</v>
      </c>
      <c r="AY332" s="35" t="str">
        <f>IFERROR(VLOOKUP(AS332,CSVCard!$A:$B,2,0),"")</f>
        <v>疾风孙尚香</v>
      </c>
      <c r="AZ332" s="35" t="str">
        <f>IFERROR(VLOOKUP(AT332,CSVCard!$A:$B,2,0),"")</f>
        <v>传承蔡文姬</v>
      </c>
    </row>
    <row r="333" spans="1:52" ht="14.25" x14ac:dyDescent="0.2">
      <c r="A333">
        <v>1005</v>
      </c>
      <c r="B333">
        <v>1054</v>
      </c>
      <c r="C333">
        <v>1055</v>
      </c>
      <c r="D333">
        <v>1062</v>
      </c>
      <c r="E333">
        <v>2045</v>
      </c>
      <c r="F333">
        <v>2</v>
      </c>
      <c r="H333" s="35" t="str">
        <f>IFERROR(VLOOKUP(A333,CSVCard!$A:$B,2,0),"")</f>
        <v>曹仁</v>
      </c>
      <c r="I333" s="35" t="str">
        <f>IFERROR(VLOOKUP(B333,CSVCard!$A:$B,2,0),"")</f>
        <v>凌统</v>
      </c>
      <c r="J333" s="35" t="str">
        <f>IFERROR(VLOOKUP(C333,CSVCard!$A:$B,2,0),"")</f>
        <v>大乔</v>
      </c>
      <c r="K333" s="35" t="str">
        <f>IFERROR(VLOOKUP(D333,CSVCard!$A:$B,2,0),"")</f>
        <v>蔡文姬</v>
      </c>
      <c r="L333" s="35" t="str">
        <f>IFERROR(VLOOKUP(E333,CSVCard!$A:$B,2,0),"")</f>
        <v>少年曹操</v>
      </c>
      <c r="M333">
        <f t="shared" si="5"/>
        <v>2</v>
      </c>
      <c r="AC333" s="39">
        <v>1053</v>
      </c>
      <c r="AD333" s="39">
        <v>1056</v>
      </c>
      <c r="AE333" s="39">
        <v>1071</v>
      </c>
      <c r="AF333" s="39">
        <v>5014</v>
      </c>
      <c r="AG333" s="39">
        <v>5021</v>
      </c>
      <c r="AH333" s="39">
        <v>1</v>
      </c>
      <c r="AI333" s="35" t="str">
        <f>IFERROR(VLOOKUP(AC333,CSVCard!$A:$B,2,0),"")</f>
        <v>孙小虎</v>
      </c>
      <c r="AJ333" s="35" t="str">
        <f>IFERROR(VLOOKUP(AD333,CSVCard!$A:$B,2,0),"")</f>
        <v>小乔</v>
      </c>
      <c r="AK333" s="35" t="str">
        <f>IFERROR(VLOOKUP(AE333,CSVCard!$A:$B,2,0),"")</f>
        <v>孙坚</v>
      </c>
      <c r="AL333" s="35" t="str">
        <f>IFERROR(VLOOKUP(AF333,CSVCard!$A:$B,2,0),"")</f>
        <v>传承周瑜</v>
      </c>
      <c r="AM333" s="35" t="str">
        <f>IFERROR(VLOOKUP(AG333,CSVCard!$A:$B,2,0),"")</f>
        <v>疾风孙尚香</v>
      </c>
      <c r="AP333" s="39">
        <v>1021</v>
      </c>
      <c r="AQ333" s="39">
        <v>1056</v>
      </c>
      <c r="AR333" s="39">
        <v>5006</v>
      </c>
      <c r="AS333" s="39">
        <v>5030</v>
      </c>
      <c r="AT333" s="39">
        <v>5030</v>
      </c>
      <c r="AU333" s="39">
        <v>1</v>
      </c>
      <c r="AV333" s="35" t="str">
        <f>IFERROR(VLOOKUP(AP333,CSVCard!$A:$B,2,0),"")</f>
        <v>吕蒙</v>
      </c>
      <c r="AW333" s="35" t="str">
        <f>IFERROR(VLOOKUP(AQ333,CSVCard!$A:$B,2,0),"")</f>
        <v>小乔</v>
      </c>
      <c r="AX333" s="35" t="str">
        <f>IFERROR(VLOOKUP(AR333,CSVCard!$A:$B,2,0),"")</f>
        <v>传承孙尚香</v>
      </c>
      <c r="AY333" s="35" t="str">
        <f>IFERROR(VLOOKUP(AS333,CSVCard!$A:$B,2,0),"")</f>
        <v>固守周泰</v>
      </c>
      <c r="AZ333" s="35" t="str">
        <f>IFERROR(VLOOKUP(AT333,CSVCard!$A:$B,2,0),"")</f>
        <v>固守周泰</v>
      </c>
    </row>
    <row r="334" spans="1:52" ht="14.25" x14ac:dyDescent="0.2">
      <c r="A334">
        <v>1019</v>
      </c>
      <c r="B334">
        <v>1055</v>
      </c>
      <c r="C334">
        <v>2029</v>
      </c>
      <c r="D334">
        <v>2030</v>
      </c>
      <c r="E334">
        <v>2048</v>
      </c>
      <c r="F334">
        <v>2</v>
      </c>
      <c r="H334" s="35" t="str">
        <f>IFERROR(VLOOKUP(A334,CSVCard!$A:$B,2,0),"")</f>
        <v>陆逊</v>
      </c>
      <c r="I334" s="35" t="str">
        <f>IFERROR(VLOOKUP(B334,CSVCard!$A:$B,2,0),"")</f>
        <v>大乔</v>
      </c>
      <c r="J334" s="35" t="str">
        <f>IFERROR(VLOOKUP(C334,CSVCard!$A:$B,2,0),"")</f>
        <v>虞翻</v>
      </c>
      <c r="K334" s="35" t="str">
        <f>IFERROR(VLOOKUP(D334,CSVCard!$A:$B,2,0),"")</f>
        <v>步练师</v>
      </c>
      <c r="L334" s="35" t="str">
        <f>IFERROR(VLOOKUP(E334,CSVCard!$A:$B,2,0),"")</f>
        <v>少年孙权</v>
      </c>
      <c r="M334">
        <f t="shared" si="5"/>
        <v>2</v>
      </c>
      <c r="AC334" s="39">
        <v>1016</v>
      </c>
      <c r="AD334" s="39">
        <v>1056</v>
      </c>
      <c r="AE334" s="39">
        <v>5013</v>
      </c>
      <c r="AF334" s="39">
        <v>5029</v>
      </c>
      <c r="AG334" s="39">
        <v>5030</v>
      </c>
      <c r="AH334" s="39">
        <v>1</v>
      </c>
      <c r="AI334" s="35" t="str">
        <f>IFERROR(VLOOKUP(AC334,CSVCard!$A:$B,2,0),"")</f>
        <v>周瑜</v>
      </c>
      <c r="AJ334" s="35" t="str">
        <f>IFERROR(VLOOKUP(AD334,CSVCard!$A:$B,2,0),"")</f>
        <v>小乔</v>
      </c>
      <c r="AK334" s="35" t="str">
        <f>IFERROR(VLOOKUP(AE334,CSVCard!$A:$B,2,0),"")</f>
        <v>传承诸葛亮</v>
      </c>
      <c r="AL334" s="35" t="str">
        <f>IFERROR(VLOOKUP(AF334,CSVCard!$A:$B,2,0),"")</f>
        <v>固守祝融</v>
      </c>
      <c r="AM334" s="35" t="str">
        <f>IFERROR(VLOOKUP(AG334,CSVCard!$A:$B,2,0),"")</f>
        <v>固守周泰</v>
      </c>
      <c r="AP334" s="39">
        <v>5004</v>
      </c>
      <c r="AQ334" s="39">
        <v>5012</v>
      </c>
      <c r="AR334" s="39">
        <v>5018</v>
      </c>
      <c r="AS334" s="39">
        <v>5029</v>
      </c>
      <c r="AT334" s="39">
        <v>5030</v>
      </c>
      <c r="AU334" s="39">
        <v>1</v>
      </c>
      <c r="AV334" s="35" t="str">
        <f>IFERROR(VLOOKUP(AP334,CSVCard!$A:$B,2,0),"")</f>
        <v>传承关羽</v>
      </c>
      <c r="AW334" s="35" t="str">
        <f>IFERROR(VLOOKUP(AQ334,CSVCard!$A:$B,2,0),"")</f>
        <v>传承赵云</v>
      </c>
      <c r="AX334" s="35" t="str">
        <f>IFERROR(VLOOKUP(AR334,CSVCard!$A:$B,2,0),"")</f>
        <v>传承魏延</v>
      </c>
      <c r="AY334" s="35" t="str">
        <f>IFERROR(VLOOKUP(AS334,CSVCard!$A:$B,2,0),"")</f>
        <v>固守祝融</v>
      </c>
      <c r="AZ334" s="35" t="str">
        <f>IFERROR(VLOOKUP(AT334,CSVCard!$A:$B,2,0),"")</f>
        <v>固守周泰</v>
      </c>
    </row>
    <row r="335" spans="1:52" ht="14.25" x14ac:dyDescent="0.2">
      <c r="A335">
        <v>1041</v>
      </c>
      <c r="B335">
        <v>1055</v>
      </c>
      <c r="C335">
        <v>2030</v>
      </c>
      <c r="D335">
        <v>2047</v>
      </c>
      <c r="F335">
        <v>2</v>
      </c>
      <c r="H335" s="35" t="str">
        <f>IFERROR(VLOOKUP(A335,CSVCard!$A:$B,2,0),"")</f>
        <v>魏延</v>
      </c>
      <c r="I335" s="35" t="str">
        <f>IFERROR(VLOOKUP(B335,CSVCard!$A:$B,2,0),"")</f>
        <v>大乔</v>
      </c>
      <c r="J335" s="35" t="str">
        <f>IFERROR(VLOOKUP(C335,CSVCard!$A:$B,2,0),"")</f>
        <v>步练师</v>
      </c>
      <c r="K335" s="35" t="str">
        <f>IFERROR(VLOOKUP(D335,CSVCard!$A:$B,2,0),"")</f>
        <v>少年刘备</v>
      </c>
      <c r="L335" s="35" t="str">
        <f>IFERROR(VLOOKUP(E335,CSVCard!$A:$B,2,0),"")</f>
        <v/>
      </c>
      <c r="M335">
        <f t="shared" si="5"/>
        <v>2</v>
      </c>
      <c r="AC335" s="39">
        <v>1011</v>
      </c>
      <c r="AD335" s="39">
        <v>1056</v>
      </c>
      <c r="AE335" s="39">
        <v>1062</v>
      </c>
      <c r="AF335" s="39">
        <v>1063</v>
      </c>
      <c r="AG335" s="39">
        <v>1065</v>
      </c>
      <c r="AH335" s="39">
        <v>1</v>
      </c>
      <c r="AI335" s="35" t="str">
        <f>IFERROR(VLOOKUP(AC335,CSVCard!$A:$B,2,0),"")</f>
        <v>诸葛亮</v>
      </c>
      <c r="AJ335" s="35" t="str">
        <f>IFERROR(VLOOKUP(AD335,CSVCard!$A:$B,2,0),"")</f>
        <v>小乔</v>
      </c>
      <c r="AK335" s="35" t="str">
        <f>IFERROR(VLOOKUP(AE335,CSVCard!$A:$B,2,0),"")</f>
        <v>蔡文姬</v>
      </c>
      <c r="AL335" s="35" t="str">
        <f>IFERROR(VLOOKUP(AF335,CSVCard!$A:$B,2,0),"")</f>
        <v>华佗</v>
      </c>
      <c r="AM335" s="35" t="str">
        <f>IFERROR(VLOOKUP(AG335,CSVCard!$A:$B,2,0),"")</f>
        <v>贺喜张飞</v>
      </c>
      <c r="AP335" s="39">
        <v>1016</v>
      </c>
      <c r="AQ335" s="39">
        <v>1045</v>
      </c>
      <c r="AR335" s="39">
        <v>1055</v>
      </c>
      <c r="AS335" s="39">
        <v>1056</v>
      </c>
      <c r="AT335" s="39">
        <v>5030</v>
      </c>
      <c r="AU335" s="39">
        <v>1</v>
      </c>
      <c r="AV335" s="35" t="str">
        <f>IFERROR(VLOOKUP(AP335,CSVCard!$A:$B,2,0),"")</f>
        <v>周瑜</v>
      </c>
      <c r="AW335" s="35" t="str">
        <f>IFERROR(VLOOKUP(AQ335,CSVCard!$A:$B,2,0),"")</f>
        <v>黄忠</v>
      </c>
      <c r="AX335" s="35" t="str">
        <f>IFERROR(VLOOKUP(AR335,CSVCard!$A:$B,2,0),"")</f>
        <v>大乔</v>
      </c>
      <c r="AY335" s="35" t="str">
        <f>IFERROR(VLOOKUP(AS335,CSVCard!$A:$B,2,0),"")</f>
        <v>小乔</v>
      </c>
      <c r="AZ335" s="35" t="str">
        <f>IFERROR(VLOOKUP(AT335,CSVCard!$A:$B,2,0),"")</f>
        <v>固守周泰</v>
      </c>
    </row>
    <row r="336" spans="1:52" ht="14.25" x14ac:dyDescent="0.2">
      <c r="A336">
        <v>1019</v>
      </c>
      <c r="B336">
        <v>2030</v>
      </c>
      <c r="C336">
        <v>2048</v>
      </c>
      <c r="D336">
        <v>4012</v>
      </c>
      <c r="F336">
        <v>2</v>
      </c>
      <c r="H336" s="35" t="str">
        <f>IFERROR(VLOOKUP(A336,CSVCard!$A:$B,2,0),"")</f>
        <v>陆逊</v>
      </c>
      <c r="I336" s="35" t="str">
        <f>IFERROR(VLOOKUP(B336,CSVCard!$A:$B,2,0),"")</f>
        <v>步练师</v>
      </c>
      <c r="J336" s="35" t="str">
        <f>IFERROR(VLOOKUP(C336,CSVCard!$A:$B,2,0),"")</f>
        <v>少年孙权</v>
      </c>
      <c r="K336" s="35" t="str">
        <f>IFERROR(VLOOKUP(D336,CSVCard!$A:$B,2,0),"")</f>
        <v>汉军枪兵</v>
      </c>
      <c r="L336" s="35" t="str">
        <f>IFERROR(VLOOKUP(E336,CSVCard!$A:$B,2,0),"")</f>
        <v/>
      </c>
      <c r="M336">
        <f t="shared" si="5"/>
        <v>2</v>
      </c>
      <c r="AC336" s="39">
        <v>1002</v>
      </c>
      <c r="AD336" s="39">
        <v>1010</v>
      </c>
      <c r="AE336" s="39">
        <v>1011</v>
      </c>
      <c r="AF336" s="39">
        <v>1016</v>
      </c>
      <c r="AG336" s="39">
        <v>1066</v>
      </c>
      <c r="AH336" s="39">
        <v>1</v>
      </c>
      <c r="AI336" s="35" t="str">
        <f>IFERROR(VLOOKUP(AC336,CSVCard!$A:$B,2,0),"")</f>
        <v>司马懿</v>
      </c>
      <c r="AJ336" s="35" t="str">
        <f>IFERROR(VLOOKUP(AD336,CSVCard!$A:$B,2,0),"")</f>
        <v>关羽</v>
      </c>
      <c r="AK336" s="35" t="str">
        <f>IFERROR(VLOOKUP(AE336,CSVCard!$A:$B,2,0),"")</f>
        <v>诸葛亮</v>
      </c>
      <c r="AL336" s="35" t="str">
        <f>IFERROR(VLOOKUP(AF336,CSVCard!$A:$B,2,0),"")</f>
        <v>周瑜</v>
      </c>
      <c r="AM336" s="35" t="str">
        <f>IFERROR(VLOOKUP(AG336,CSVCard!$A:$B,2,0),"")</f>
        <v>张绣</v>
      </c>
      <c r="AP336" s="39">
        <v>1055</v>
      </c>
      <c r="AQ336" s="39">
        <v>5021</v>
      </c>
      <c r="AR336" s="39">
        <v>5024</v>
      </c>
      <c r="AS336" s="39">
        <v>5035</v>
      </c>
      <c r="AT336" s="39">
        <v>5058</v>
      </c>
      <c r="AU336" s="39">
        <v>1</v>
      </c>
      <c r="AV336" s="35" t="str">
        <f>IFERROR(VLOOKUP(AP336,CSVCard!$A:$B,2,0),"")</f>
        <v>大乔</v>
      </c>
      <c r="AW336" s="35" t="str">
        <f>IFERROR(VLOOKUP(AQ336,CSVCard!$A:$B,2,0),"")</f>
        <v>疾风孙尚香</v>
      </c>
      <c r="AX336" s="35" t="str">
        <f>IFERROR(VLOOKUP(AR336,CSVCard!$A:$B,2,0),"")</f>
        <v>疾风马超</v>
      </c>
      <c r="AY336" s="35" t="str">
        <f>IFERROR(VLOOKUP(AS336,CSVCard!$A:$B,2,0),"")</f>
        <v>传承蔡文姬</v>
      </c>
      <c r="AZ336" s="35" t="str">
        <f>IFERROR(VLOOKUP(AT336,CSVCard!$A:$B,2,0),"")</f>
        <v>贺舞步练师</v>
      </c>
    </row>
    <row r="337" spans="1:52" ht="14.25" x14ac:dyDescent="0.2">
      <c r="A337">
        <v>1012</v>
      </c>
      <c r="B337">
        <v>1056</v>
      </c>
      <c r="C337">
        <v>5006</v>
      </c>
      <c r="D337">
        <v>5014</v>
      </c>
      <c r="E337">
        <v>5029</v>
      </c>
      <c r="F337">
        <v>1</v>
      </c>
      <c r="H337" s="35" t="str">
        <f>IFERROR(VLOOKUP(A337,CSVCard!$A:$B,2,0),"")</f>
        <v>黄月英</v>
      </c>
      <c r="I337" s="35" t="str">
        <f>IFERROR(VLOOKUP(B337,CSVCard!$A:$B,2,0),"")</f>
        <v>小乔</v>
      </c>
      <c r="J337" s="35" t="str">
        <f>IFERROR(VLOOKUP(C337,CSVCard!$A:$B,2,0),"")</f>
        <v>传承孙尚香</v>
      </c>
      <c r="K337" s="35" t="str">
        <f>IFERROR(VLOOKUP(D337,CSVCard!$A:$B,2,0),"")</f>
        <v>传承周瑜</v>
      </c>
      <c r="L337" s="35" t="str">
        <f>IFERROR(VLOOKUP(E337,CSVCard!$A:$B,2,0),"")</f>
        <v>固守祝融</v>
      </c>
      <c r="M337">
        <f t="shared" si="5"/>
        <v>1</v>
      </c>
      <c r="AC337" s="39">
        <v>1009</v>
      </c>
      <c r="AD337" s="39">
        <v>1050</v>
      </c>
      <c r="AE337" s="39">
        <v>1055</v>
      </c>
      <c r="AF337" s="39">
        <v>5004</v>
      </c>
      <c r="AG337" s="39">
        <v>5018</v>
      </c>
      <c r="AH337" s="39">
        <v>1</v>
      </c>
      <c r="AI337" s="35" t="str">
        <f>IFERROR(VLOOKUP(AC337,CSVCard!$A:$B,2,0),"")</f>
        <v>张飞</v>
      </c>
      <c r="AJ337" s="35" t="str">
        <f>IFERROR(VLOOKUP(AD337,CSVCard!$A:$B,2,0),"")</f>
        <v>姜维</v>
      </c>
      <c r="AK337" s="35" t="str">
        <f>IFERROR(VLOOKUP(AE337,CSVCard!$A:$B,2,0),"")</f>
        <v>大乔</v>
      </c>
      <c r="AL337" s="35" t="str">
        <f>IFERROR(VLOOKUP(AF337,CSVCard!$A:$B,2,0),"")</f>
        <v>传承关羽</v>
      </c>
      <c r="AM337" s="35" t="str">
        <f>IFERROR(VLOOKUP(AG337,CSVCard!$A:$B,2,0),"")</f>
        <v>传承魏延</v>
      </c>
      <c r="AP337" s="39">
        <v>1009</v>
      </c>
      <c r="AQ337" s="39">
        <v>1016</v>
      </c>
      <c r="AR337" s="39">
        <v>1033</v>
      </c>
      <c r="AS337" s="39">
        <v>1056</v>
      </c>
      <c r="AT337" s="39">
        <v>1062</v>
      </c>
      <c r="AU337" s="39">
        <v>1</v>
      </c>
      <c r="AV337" s="35" t="str">
        <f>IFERROR(VLOOKUP(AP337,CSVCard!$A:$B,2,0),"")</f>
        <v>张飞</v>
      </c>
      <c r="AW337" s="35" t="str">
        <f>IFERROR(VLOOKUP(AQ337,CSVCard!$A:$B,2,0),"")</f>
        <v>周瑜</v>
      </c>
      <c r="AX337" s="35" t="str">
        <f>IFERROR(VLOOKUP(AR337,CSVCard!$A:$B,2,0),"")</f>
        <v>庞统</v>
      </c>
      <c r="AY337" s="35" t="str">
        <f>IFERROR(VLOOKUP(AS337,CSVCard!$A:$B,2,0),"")</f>
        <v>小乔</v>
      </c>
      <c r="AZ337" s="35" t="str">
        <f>IFERROR(VLOOKUP(AT337,CSVCard!$A:$B,2,0),"")</f>
        <v>蔡文姬</v>
      </c>
    </row>
    <row r="338" spans="1:52" ht="14.25" x14ac:dyDescent="0.2">
      <c r="A338">
        <v>1003</v>
      </c>
      <c r="B338">
        <v>1038</v>
      </c>
      <c r="C338">
        <v>5011</v>
      </c>
      <c r="D338">
        <v>5024</v>
      </c>
      <c r="E338">
        <v>5034</v>
      </c>
      <c r="F338">
        <v>1</v>
      </c>
      <c r="H338" s="35" t="str">
        <f>IFERROR(VLOOKUP(A338,CSVCard!$A:$B,2,0),"")</f>
        <v>夏侯惇</v>
      </c>
      <c r="I338" s="35" t="str">
        <f>IFERROR(VLOOKUP(B338,CSVCard!$A:$B,2,0),"")</f>
        <v>郭女王</v>
      </c>
      <c r="J338" s="35" t="str">
        <f>IFERROR(VLOOKUP(C338,CSVCard!$A:$B,2,0),"")</f>
        <v>传承张辽</v>
      </c>
      <c r="K338" s="35" t="str">
        <f>IFERROR(VLOOKUP(D338,CSVCard!$A:$B,2,0),"")</f>
        <v>疾风马超</v>
      </c>
      <c r="L338" s="35" t="str">
        <f>IFERROR(VLOOKUP(E338,CSVCard!$A:$B,2,0),"")</f>
        <v>传承曹丕</v>
      </c>
      <c r="M338">
        <f t="shared" si="5"/>
        <v>1</v>
      </c>
      <c r="AC338" s="39">
        <v>1050</v>
      </c>
      <c r="AD338" s="39">
        <v>1056</v>
      </c>
      <c r="AE338" s="39">
        <v>5012</v>
      </c>
      <c r="AF338" s="39">
        <v>5013</v>
      </c>
      <c r="AG338" s="39">
        <v>5029</v>
      </c>
      <c r="AH338" s="39">
        <v>1</v>
      </c>
      <c r="AI338" s="35" t="str">
        <f>IFERROR(VLOOKUP(AC338,CSVCard!$A:$B,2,0),"")</f>
        <v>姜维</v>
      </c>
      <c r="AJ338" s="35" t="str">
        <f>IFERROR(VLOOKUP(AD338,CSVCard!$A:$B,2,0),"")</f>
        <v>小乔</v>
      </c>
      <c r="AK338" s="35" t="str">
        <f>IFERROR(VLOOKUP(AE338,CSVCard!$A:$B,2,0),"")</f>
        <v>传承赵云</v>
      </c>
      <c r="AL338" s="35" t="str">
        <f>IFERROR(VLOOKUP(AF338,CSVCard!$A:$B,2,0),"")</f>
        <v>传承诸葛亮</v>
      </c>
      <c r="AM338" s="35" t="str">
        <f>IFERROR(VLOOKUP(AG338,CSVCard!$A:$B,2,0),"")</f>
        <v>固守祝融</v>
      </c>
      <c r="AP338" s="39">
        <v>1027</v>
      </c>
      <c r="AQ338" s="39">
        <v>1058</v>
      </c>
      <c r="AR338" s="39">
        <v>5011</v>
      </c>
      <c r="AS338" s="39">
        <v>5023</v>
      </c>
      <c r="AT338" s="39">
        <v>5024</v>
      </c>
      <c r="AU338" s="39">
        <v>1</v>
      </c>
      <c r="AV338" s="35" t="str">
        <f>IFERROR(VLOOKUP(AP338,CSVCard!$A:$B,2,0),"")</f>
        <v>颜良</v>
      </c>
      <c r="AW338" s="35" t="str">
        <f>IFERROR(VLOOKUP(AQ338,CSVCard!$A:$B,2,0),"")</f>
        <v>袁绍</v>
      </c>
      <c r="AX338" s="35" t="str">
        <f>IFERROR(VLOOKUP(AR338,CSVCard!$A:$B,2,0),"")</f>
        <v>传承张辽</v>
      </c>
      <c r="AY338" s="35" t="str">
        <f>IFERROR(VLOOKUP(AS338,CSVCard!$A:$B,2,0),"")</f>
        <v>疾风吕姬</v>
      </c>
      <c r="AZ338" s="35" t="str">
        <f>IFERROR(VLOOKUP(AT338,CSVCard!$A:$B,2,0),"")</f>
        <v>疾风马超</v>
      </c>
    </row>
    <row r="339" spans="1:52" ht="14.25" x14ac:dyDescent="0.2">
      <c r="A339">
        <v>1025</v>
      </c>
      <c r="B339">
        <v>1056</v>
      </c>
      <c r="C339">
        <v>5024</v>
      </c>
      <c r="D339">
        <v>5028</v>
      </c>
      <c r="E339">
        <v>5030</v>
      </c>
      <c r="F339">
        <v>1</v>
      </c>
      <c r="H339" s="35" t="str">
        <f>IFERROR(VLOOKUP(A339,CSVCard!$A:$B,2,0),"")</f>
        <v>张角</v>
      </c>
      <c r="I339" s="35" t="str">
        <f>IFERROR(VLOOKUP(B339,CSVCard!$A:$B,2,0),"")</f>
        <v>小乔</v>
      </c>
      <c r="J339" s="35" t="str">
        <f>IFERROR(VLOOKUP(C339,CSVCard!$A:$B,2,0),"")</f>
        <v>疾风马超</v>
      </c>
      <c r="K339" s="35" t="str">
        <f>IFERROR(VLOOKUP(D339,CSVCard!$A:$B,2,0),"")</f>
        <v>固守颜良</v>
      </c>
      <c r="L339" s="35" t="str">
        <f>IFERROR(VLOOKUP(E339,CSVCard!$A:$B,2,0),"")</f>
        <v>固守周泰</v>
      </c>
      <c r="M339">
        <f t="shared" si="5"/>
        <v>1</v>
      </c>
      <c r="AC339" s="39">
        <v>1055</v>
      </c>
      <c r="AD339" s="39">
        <v>1056</v>
      </c>
      <c r="AE339" s="39">
        <v>5014</v>
      </c>
      <c r="AF339" s="39">
        <v>5021</v>
      </c>
      <c r="AG339" s="39">
        <v>5035</v>
      </c>
      <c r="AH339" s="39">
        <v>1</v>
      </c>
      <c r="AI339" s="35" t="str">
        <f>IFERROR(VLOOKUP(AC339,CSVCard!$A:$B,2,0),"")</f>
        <v>大乔</v>
      </c>
      <c r="AJ339" s="35" t="str">
        <f>IFERROR(VLOOKUP(AD339,CSVCard!$A:$B,2,0),"")</f>
        <v>小乔</v>
      </c>
      <c r="AK339" s="35" t="str">
        <f>IFERROR(VLOOKUP(AE339,CSVCard!$A:$B,2,0),"")</f>
        <v>传承周瑜</v>
      </c>
      <c r="AL339" s="35" t="str">
        <f>IFERROR(VLOOKUP(AF339,CSVCard!$A:$B,2,0),"")</f>
        <v>疾风孙尚香</v>
      </c>
      <c r="AM339" s="35" t="str">
        <f>IFERROR(VLOOKUP(AG339,CSVCard!$A:$B,2,0),"")</f>
        <v>传承蔡文姬</v>
      </c>
      <c r="AP339" s="39">
        <v>5003</v>
      </c>
      <c r="AQ339" s="39">
        <v>5004</v>
      </c>
      <c r="AR339" s="39">
        <v>5012</v>
      </c>
      <c r="AS339" s="39">
        <v>5018</v>
      </c>
      <c r="AT339" s="39">
        <v>5029</v>
      </c>
      <c r="AU339" s="39">
        <v>1</v>
      </c>
      <c r="AV339" s="35" t="str">
        <f>IFERROR(VLOOKUP(AP339,CSVCard!$A:$B,2,0),"")</f>
        <v>传承刘备</v>
      </c>
      <c r="AW339" s="35" t="str">
        <f>IFERROR(VLOOKUP(AQ339,CSVCard!$A:$B,2,0),"")</f>
        <v>传承关羽</v>
      </c>
      <c r="AX339" s="35" t="str">
        <f>IFERROR(VLOOKUP(AR339,CSVCard!$A:$B,2,0),"")</f>
        <v>传承赵云</v>
      </c>
      <c r="AY339" s="35" t="str">
        <f>IFERROR(VLOOKUP(AS339,CSVCard!$A:$B,2,0),"")</f>
        <v>传承魏延</v>
      </c>
      <c r="AZ339" s="35" t="str">
        <f>IFERROR(VLOOKUP(AT339,CSVCard!$A:$B,2,0),"")</f>
        <v>固守祝融</v>
      </c>
    </row>
    <row r="340" spans="1:52" ht="14.25" x14ac:dyDescent="0.2">
      <c r="A340">
        <v>1049</v>
      </c>
      <c r="B340">
        <v>5058</v>
      </c>
      <c r="F340">
        <v>1</v>
      </c>
      <c r="H340" s="35" t="str">
        <f>IFERROR(VLOOKUP(A340,CSVCard!$A:$B,2,0),"")</f>
        <v>严颜</v>
      </c>
      <c r="I340" s="35" t="str">
        <f>IFERROR(VLOOKUP(B340,CSVCard!$A:$B,2,0),"")</f>
        <v>贺舞步练师</v>
      </c>
      <c r="J340" s="35" t="str">
        <f>IFERROR(VLOOKUP(C340,CSVCard!$A:$B,2,0),"")</f>
        <v/>
      </c>
      <c r="K340" s="35" t="str">
        <f>IFERROR(VLOOKUP(D340,CSVCard!$A:$B,2,0),"")</f>
        <v/>
      </c>
      <c r="L340" s="35" t="str">
        <f>IFERROR(VLOOKUP(E340,CSVCard!$A:$B,2,0),"")</f>
        <v/>
      </c>
      <c r="M340">
        <f t="shared" si="5"/>
        <v>1</v>
      </c>
      <c r="AC340" s="39">
        <v>1004</v>
      </c>
      <c r="AD340" s="39">
        <v>1039</v>
      </c>
      <c r="AE340" s="39">
        <v>1048</v>
      </c>
      <c r="AF340" s="39">
        <v>1056</v>
      </c>
      <c r="AG340" s="39">
        <v>5010</v>
      </c>
      <c r="AH340" s="39">
        <v>1</v>
      </c>
      <c r="AI340" s="35" t="str">
        <f>IFERROR(VLOOKUP(AC340,CSVCard!$A:$B,2,0),"")</f>
        <v>郭嘉</v>
      </c>
      <c r="AJ340" s="35" t="str">
        <f>IFERROR(VLOOKUP(AD340,CSVCard!$A:$B,2,0),"")</f>
        <v>曹洪</v>
      </c>
      <c r="AK340" s="35" t="str">
        <f>IFERROR(VLOOKUP(AE340,CSVCard!$A:$B,2,0),"")</f>
        <v>卞夫人</v>
      </c>
      <c r="AL340" s="35" t="str">
        <f>IFERROR(VLOOKUP(AF340,CSVCard!$A:$B,2,0),"")</f>
        <v>小乔</v>
      </c>
      <c r="AM340" s="35" t="str">
        <f>IFERROR(VLOOKUP(AG340,CSVCard!$A:$B,2,0),"")</f>
        <v>传承司马懿</v>
      </c>
      <c r="AP340" s="39">
        <v>1025</v>
      </c>
      <c r="AQ340" s="39">
        <v>1055</v>
      </c>
      <c r="AR340" s="39">
        <v>1063</v>
      </c>
      <c r="AS340" s="39">
        <v>5024</v>
      </c>
      <c r="AT340" s="39">
        <v>5035</v>
      </c>
      <c r="AU340" s="39">
        <v>1</v>
      </c>
      <c r="AV340" s="35" t="str">
        <f>IFERROR(VLOOKUP(AP340,CSVCard!$A:$B,2,0),"")</f>
        <v>张角</v>
      </c>
      <c r="AW340" s="35" t="str">
        <f>IFERROR(VLOOKUP(AQ340,CSVCard!$A:$B,2,0),"")</f>
        <v>大乔</v>
      </c>
      <c r="AX340" s="35" t="str">
        <f>IFERROR(VLOOKUP(AR340,CSVCard!$A:$B,2,0),"")</f>
        <v>华佗</v>
      </c>
      <c r="AY340" s="35" t="str">
        <f>IFERROR(VLOOKUP(AS340,CSVCard!$A:$B,2,0),"")</f>
        <v>疾风马超</v>
      </c>
      <c r="AZ340" s="35" t="str">
        <f>IFERROR(VLOOKUP(AT340,CSVCard!$A:$B,2,0),"")</f>
        <v>传承蔡文姬</v>
      </c>
    </row>
    <row r="341" spans="1:52" ht="14.25" x14ac:dyDescent="0.2">
      <c r="A341">
        <v>1003</v>
      </c>
      <c r="B341">
        <v>1032</v>
      </c>
      <c r="C341">
        <v>1047</v>
      </c>
      <c r="D341">
        <v>5024</v>
      </c>
      <c r="E341">
        <v>5034</v>
      </c>
      <c r="F341">
        <v>1</v>
      </c>
      <c r="H341" s="35" t="str">
        <f>IFERROR(VLOOKUP(A341,CSVCard!$A:$B,2,0),"")</f>
        <v>夏侯惇</v>
      </c>
      <c r="I341" s="35" t="str">
        <f>IFERROR(VLOOKUP(B341,CSVCard!$A:$B,2,0),"")</f>
        <v>张郃</v>
      </c>
      <c r="J341" s="35" t="str">
        <f>IFERROR(VLOOKUP(C341,CSVCard!$A:$B,2,0),"")</f>
        <v>张辽</v>
      </c>
      <c r="K341" s="35" t="str">
        <f>IFERROR(VLOOKUP(D341,CSVCard!$A:$B,2,0),"")</f>
        <v>疾风马超</v>
      </c>
      <c r="L341" s="35" t="str">
        <f>IFERROR(VLOOKUP(E341,CSVCard!$A:$B,2,0),"")</f>
        <v>传承曹丕</v>
      </c>
      <c r="M341">
        <f t="shared" si="5"/>
        <v>1</v>
      </c>
      <c r="AC341" s="39">
        <v>1035</v>
      </c>
      <c r="AD341" s="39">
        <v>1055</v>
      </c>
      <c r="AE341" s="39">
        <v>1064</v>
      </c>
      <c r="AF341" s="39">
        <v>5023</v>
      </c>
      <c r="AG341" s="39">
        <v>5028</v>
      </c>
      <c r="AH341" s="39">
        <v>1</v>
      </c>
      <c r="AI341" s="35" t="str">
        <f>IFERROR(VLOOKUP(AC341,CSVCard!$A:$B,2,0),"")</f>
        <v>张星彩</v>
      </c>
      <c r="AJ341" s="35" t="str">
        <f>IFERROR(VLOOKUP(AD341,CSVCard!$A:$B,2,0),"")</f>
        <v>大乔</v>
      </c>
      <c r="AK341" s="35" t="str">
        <f>IFERROR(VLOOKUP(AE341,CSVCard!$A:$B,2,0),"")</f>
        <v>萝莉貂蝉</v>
      </c>
      <c r="AL341" s="35" t="str">
        <f>IFERROR(VLOOKUP(AF341,CSVCard!$A:$B,2,0),"")</f>
        <v>疾风吕姬</v>
      </c>
      <c r="AM341" s="35" t="str">
        <f>IFERROR(VLOOKUP(AG341,CSVCard!$A:$B,2,0),"")</f>
        <v>固守颜良</v>
      </c>
      <c r="AP341" s="39">
        <v>1009</v>
      </c>
      <c r="AQ341" s="39">
        <v>1010</v>
      </c>
      <c r="AR341" s="39">
        <v>1016</v>
      </c>
      <c r="AS341" s="39">
        <v>1017</v>
      </c>
      <c r="AT341" s="39">
        <v>5035</v>
      </c>
      <c r="AU341" s="39">
        <v>1</v>
      </c>
      <c r="AV341" s="35" t="str">
        <f>IFERROR(VLOOKUP(AP341,CSVCard!$A:$B,2,0),"")</f>
        <v>张飞</v>
      </c>
      <c r="AW341" s="35" t="str">
        <f>IFERROR(VLOOKUP(AQ341,CSVCard!$A:$B,2,0),"")</f>
        <v>关羽</v>
      </c>
      <c r="AX341" s="35" t="str">
        <f>IFERROR(VLOOKUP(AR341,CSVCard!$A:$B,2,0),"")</f>
        <v>周瑜</v>
      </c>
      <c r="AY341" s="35" t="str">
        <f>IFERROR(VLOOKUP(AS341,CSVCard!$A:$B,2,0),"")</f>
        <v>孙策</v>
      </c>
      <c r="AZ341" s="35" t="str">
        <f>IFERROR(VLOOKUP(AT341,CSVCard!$A:$B,2,0),"")</f>
        <v>传承蔡文姬</v>
      </c>
    </row>
    <row r="342" spans="1:52" ht="14.25" x14ac:dyDescent="0.2">
      <c r="A342">
        <v>1043</v>
      </c>
      <c r="B342">
        <v>1055</v>
      </c>
      <c r="C342">
        <v>1056</v>
      </c>
      <c r="D342">
        <v>5014</v>
      </c>
      <c r="E342">
        <v>5037</v>
      </c>
      <c r="F342">
        <v>1</v>
      </c>
      <c r="H342" s="35" t="str">
        <f>IFERROR(VLOOKUP(A342,CSVCard!$A:$B,2,0),"")</f>
        <v>周泰</v>
      </c>
      <c r="I342" s="35" t="str">
        <f>IFERROR(VLOOKUP(B342,CSVCard!$A:$B,2,0),"")</f>
        <v>大乔</v>
      </c>
      <c r="J342" s="35" t="str">
        <f>IFERROR(VLOOKUP(C342,CSVCard!$A:$B,2,0),"")</f>
        <v>小乔</v>
      </c>
      <c r="K342" s="35" t="str">
        <f>IFERROR(VLOOKUP(D342,CSVCard!$A:$B,2,0),"")</f>
        <v>传承周瑜</v>
      </c>
      <c r="L342" s="35" t="str">
        <f>IFERROR(VLOOKUP(E342,CSVCard!$A:$B,2,0),"")</f>
        <v>传承黄忠</v>
      </c>
      <c r="M342">
        <f t="shared" si="5"/>
        <v>1</v>
      </c>
      <c r="AC342" s="39">
        <v>1022</v>
      </c>
      <c r="AD342" s="39">
        <v>5023</v>
      </c>
      <c r="AE342" s="39">
        <v>5023</v>
      </c>
      <c r="AF342" s="39">
        <v>5024</v>
      </c>
      <c r="AG342" s="39">
        <v>5040</v>
      </c>
      <c r="AH342" s="39">
        <v>1</v>
      </c>
      <c r="AI342" s="35" t="str">
        <f>IFERROR(VLOOKUP(AC342,CSVCard!$A:$B,2,0),"")</f>
        <v>吕布</v>
      </c>
      <c r="AJ342" s="35" t="str">
        <f>IFERROR(VLOOKUP(AD342,CSVCard!$A:$B,2,0),"")</f>
        <v>疾风吕姬</v>
      </c>
      <c r="AK342" s="35" t="str">
        <f>IFERROR(VLOOKUP(AE342,CSVCard!$A:$B,2,0),"")</f>
        <v>疾风吕姬</v>
      </c>
      <c r="AL342" s="35" t="str">
        <f>IFERROR(VLOOKUP(AF342,CSVCard!$A:$B,2,0),"")</f>
        <v>疾风马超</v>
      </c>
      <c r="AM342" s="35" t="str">
        <f>IFERROR(VLOOKUP(AG342,CSVCard!$A:$B,2,0),"")</f>
        <v>传承张郃</v>
      </c>
      <c r="AP342" s="39">
        <v>2036</v>
      </c>
      <c r="AQ342" s="39">
        <v>2036</v>
      </c>
      <c r="AR342" s="39">
        <v>2036</v>
      </c>
      <c r="AU342" s="39">
        <v>1</v>
      </c>
      <c r="AV342" s="35" t="str">
        <f>IFERROR(VLOOKUP(AP342,CSVCard!$A:$B,2,0),"")</f>
        <v>公孙瓒</v>
      </c>
      <c r="AW342" s="35" t="str">
        <f>IFERROR(VLOOKUP(AQ342,CSVCard!$A:$B,2,0),"")</f>
        <v>公孙瓒</v>
      </c>
      <c r="AX342" s="35" t="str">
        <f>IFERROR(VLOOKUP(AR342,CSVCard!$A:$B,2,0),"")</f>
        <v>公孙瓒</v>
      </c>
      <c r="AY342" s="35" t="str">
        <f>IFERROR(VLOOKUP(AS342,CSVCard!$A:$B,2,0),"")</f>
        <v/>
      </c>
      <c r="AZ342" s="35" t="str">
        <f>IFERROR(VLOOKUP(AT342,CSVCard!$A:$B,2,0),"")</f>
        <v/>
      </c>
    </row>
    <row r="343" spans="1:52" ht="14.25" x14ac:dyDescent="0.2">
      <c r="A343">
        <v>1035</v>
      </c>
      <c r="B343">
        <v>1045</v>
      </c>
      <c r="C343">
        <v>1055</v>
      </c>
      <c r="D343">
        <v>1056</v>
      </c>
      <c r="E343">
        <v>1062</v>
      </c>
      <c r="F343">
        <v>1</v>
      </c>
      <c r="H343" s="35" t="str">
        <f>IFERROR(VLOOKUP(A343,CSVCard!$A:$B,2,0),"")</f>
        <v>张星彩</v>
      </c>
      <c r="I343" s="35" t="str">
        <f>IFERROR(VLOOKUP(B343,CSVCard!$A:$B,2,0),"")</f>
        <v>黄忠</v>
      </c>
      <c r="J343" s="35" t="str">
        <f>IFERROR(VLOOKUP(C343,CSVCard!$A:$B,2,0),"")</f>
        <v>大乔</v>
      </c>
      <c r="K343" s="35" t="str">
        <f>IFERROR(VLOOKUP(D343,CSVCard!$A:$B,2,0),"")</f>
        <v>小乔</v>
      </c>
      <c r="L343" s="35" t="str">
        <f>IFERROR(VLOOKUP(E343,CSVCard!$A:$B,2,0),"")</f>
        <v>蔡文姬</v>
      </c>
      <c r="M343">
        <f t="shared" si="5"/>
        <v>1</v>
      </c>
      <c r="AC343" s="39">
        <v>1008</v>
      </c>
      <c r="AD343" s="39">
        <v>1013</v>
      </c>
      <c r="AE343" s="39">
        <v>1035</v>
      </c>
      <c r="AF343" s="39">
        <v>5024</v>
      </c>
      <c r="AG343" s="39">
        <v>5026</v>
      </c>
      <c r="AH343" s="39">
        <v>1</v>
      </c>
      <c r="AI343" s="35" t="str">
        <f>IFERROR(VLOOKUP(AC343,CSVCard!$A:$B,2,0),"")</f>
        <v>刘备</v>
      </c>
      <c r="AJ343" s="35" t="str">
        <f>IFERROR(VLOOKUP(AD343,CSVCard!$A:$B,2,0),"")</f>
        <v>赵云</v>
      </c>
      <c r="AK343" s="35" t="str">
        <f>IFERROR(VLOOKUP(AE343,CSVCard!$A:$B,2,0),"")</f>
        <v>张星彩</v>
      </c>
      <c r="AL343" s="35" t="str">
        <f>IFERROR(VLOOKUP(AF343,CSVCard!$A:$B,2,0),"")</f>
        <v>疾风马超</v>
      </c>
      <c r="AM343" s="35" t="str">
        <f>IFERROR(VLOOKUP(AG343,CSVCard!$A:$B,2,0),"")</f>
        <v>疾风魏延</v>
      </c>
      <c r="AP343" s="39">
        <v>1008</v>
      </c>
      <c r="AQ343" s="39">
        <v>1009</v>
      </c>
      <c r="AR343" s="39">
        <v>1010</v>
      </c>
      <c r="AS343" s="39">
        <v>1050</v>
      </c>
      <c r="AT343" s="39">
        <v>5012</v>
      </c>
      <c r="AU343" s="39">
        <v>1</v>
      </c>
      <c r="AV343" s="35" t="str">
        <f>IFERROR(VLOOKUP(AP343,CSVCard!$A:$B,2,0),"")</f>
        <v>刘备</v>
      </c>
      <c r="AW343" s="35" t="str">
        <f>IFERROR(VLOOKUP(AQ343,CSVCard!$A:$B,2,0),"")</f>
        <v>张飞</v>
      </c>
      <c r="AX343" s="35" t="str">
        <f>IFERROR(VLOOKUP(AR343,CSVCard!$A:$B,2,0),"")</f>
        <v>关羽</v>
      </c>
      <c r="AY343" s="35" t="str">
        <f>IFERROR(VLOOKUP(AS343,CSVCard!$A:$B,2,0),"")</f>
        <v>姜维</v>
      </c>
      <c r="AZ343" s="35" t="str">
        <f>IFERROR(VLOOKUP(AT343,CSVCard!$A:$B,2,0),"")</f>
        <v>传承赵云</v>
      </c>
    </row>
    <row r="344" spans="1:52" ht="14.25" x14ac:dyDescent="0.2">
      <c r="A344">
        <v>1003</v>
      </c>
      <c r="B344">
        <v>1050</v>
      </c>
      <c r="C344">
        <v>5011</v>
      </c>
      <c r="D344">
        <v>5011</v>
      </c>
      <c r="E344">
        <v>5034</v>
      </c>
      <c r="F344">
        <v>1</v>
      </c>
      <c r="H344" s="35" t="str">
        <f>IFERROR(VLOOKUP(A344,CSVCard!$A:$B,2,0),"")</f>
        <v>夏侯惇</v>
      </c>
      <c r="I344" s="35" t="str">
        <f>IFERROR(VLOOKUP(B344,CSVCard!$A:$B,2,0),"")</f>
        <v>姜维</v>
      </c>
      <c r="J344" s="35" t="str">
        <f>IFERROR(VLOOKUP(C344,CSVCard!$A:$B,2,0),"")</f>
        <v>传承张辽</v>
      </c>
      <c r="K344" s="35" t="str">
        <f>IFERROR(VLOOKUP(D344,CSVCard!$A:$B,2,0),"")</f>
        <v>传承张辽</v>
      </c>
      <c r="L344" s="35" t="str">
        <f>IFERROR(VLOOKUP(E344,CSVCard!$A:$B,2,0),"")</f>
        <v>传承曹丕</v>
      </c>
      <c r="M344">
        <f t="shared" si="5"/>
        <v>1</v>
      </c>
      <c r="AC344" s="39">
        <v>1016</v>
      </c>
      <c r="AD344" s="39">
        <v>1017</v>
      </c>
      <c r="AE344" s="39">
        <v>1025</v>
      </c>
      <c r="AF344" s="39">
        <v>1041</v>
      </c>
      <c r="AG344" s="39">
        <v>1063</v>
      </c>
      <c r="AH344" s="39">
        <v>1</v>
      </c>
      <c r="AI344" s="35" t="str">
        <f>IFERROR(VLOOKUP(AC344,CSVCard!$A:$B,2,0),"")</f>
        <v>周瑜</v>
      </c>
      <c r="AJ344" s="35" t="str">
        <f>IFERROR(VLOOKUP(AD344,CSVCard!$A:$B,2,0),"")</f>
        <v>孙策</v>
      </c>
      <c r="AK344" s="35" t="str">
        <f>IFERROR(VLOOKUP(AE344,CSVCard!$A:$B,2,0),"")</f>
        <v>张角</v>
      </c>
      <c r="AL344" s="35" t="str">
        <f>IFERROR(VLOOKUP(AF344,CSVCard!$A:$B,2,0),"")</f>
        <v>魏延</v>
      </c>
      <c r="AM344" s="35" t="str">
        <f>IFERROR(VLOOKUP(AG344,CSVCard!$A:$B,2,0),"")</f>
        <v>华佗</v>
      </c>
      <c r="AP344" s="39">
        <v>1011</v>
      </c>
      <c r="AU344" s="39">
        <v>1</v>
      </c>
      <c r="AV344" s="35" t="str">
        <f>IFERROR(VLOOKUP(AP344,CSVCard!$A:$B,2,0),"")</f>
        <v>诸葛亮</v>
      </c>
      <c r="AW344" s="35" t="str">
        <f>IFERROR(VLOOKUP(AQ344,CSVCard!$A:$B,2,0),"")</f>
        <v/>
      </c>
      <c r="AX344" s="35" t="str">
        <f>IFERROR(VLOOKUP(AR344,CSVCard!$A:$B,2,0),"")</f>
        <v/>
      </c>
      <c r="AY344" s="35" t="str">
        <f>IFERROR(VLOOKUP(AS344,CSVCard!$A:$B,2,0),"")</f>
        <v/>
      </c>
      <c r="AZ344" s="35" t="str">
        <f>IFERROR(VLOOKUP(AT344,CSVCard!$A:$B,2,0),"")</f>
        <v/>
      </c>
    </row>
    <row r="345" spans="1:52" ht="14.25" x14ac:dyDescent="0.2">
      <c r="A345">
        <v>1043</v>
      </c>
      <c r="B345">
        <v>3013</v>
      </c>
      <c r="F345">
        <v>1</v>
      </c>
      <c r="H345" s="35" t="str">
        <f>IFERROR(VLOOKUP(A345,CSVCard!$A:$B,2,0),"")</f>
        <v>周泰</v>
      </c>
      <c r="I345" s="35" t="str">
        <f>IFERROR(VLOOKUP(B345,CSVCard!$A:$B,2,0),"")</f>
        <v>鲍信</v>
      </c>
      <c r="J345" s="35" t="str">
        <f>IFERROR(VLOOKUP(C345,CSVCard!$A:$B,2,0),"")</f>
        <v/>
      </c>
      <c r="K345" s="35" t="str">
        <f>IFERROR(VLOOKUP(D345,CSVCard!$A:$B,2,0),"")</f>
        <v/>
      </c>
      <c r="L345" s="35" t="str">
        <f>IFERROR(VLOOKUP(E345,CSVCard!$A:$B,2,0),"")</f>
        <v/>
      </c>
      <c r="M345">
        <f t="shared" si="5"/>
        <v>1</v>
      </c>
      <c r="AC345" s="39">
        <v>1028</v>
      </c>
      <c r="AD345" s="39">
        <v>1056</v>
      </c>
      <c r="AE345" s="39">
        <v>5010</v>
      </c>
      <c r="AF345" s="39">
        <v>5011</v>
      </c>
      <c r="AG345" s="39">
        <v>5036</v>
      </c>
      <c r="AH345" s="39">
        <v>1</v>
      </c>
      <c r="AI345" s="35" t="str">
        <f>IFERROR(VLOOKUP(AC345,CSVCard!$A:$B,2,0),"")</f>
        <v>左慈</v>
      </c>
      <c r="AJ345" s="35" t="str">
        <f>IFERROR(VLOOKUP(AD345,CSVCard!$A:$B,2,0),"")</f>
        <v>小乔</v>
      </c>
      <c r="AK345" s="35" t="str">
        <f>IFERROR(VLOOKUP(AE345,CSVCard!$A:$B,2,0),"")</f>
        <v>传承司马懿</v>
      </c>
      <c r="AL345" s="35" t="str">
        <f>IFERROR(VLOOKUP(AF345,CSVCard!$A:$B,2,0),"")</f>
        <v>传承张辽</v>
      </c>
      <c r="AM345" s="35" t="str">
        <f>IFERROR(VLOOKUP(AG345,CSVCard!$A:$B,2,0),"")</f>
        <v>传承郭嘉</v>
      </c>
      <c r="AP345" s="39">
        <v>1008</v>
      </c>
      <c r="AQ345" s="39">
        <v>1011</v>
      </c>
      <c r="AR345" s="39">
        <v>1013</v>
      </c>
      <c r="AS345" s="39">
        <v>1033</v>
      </c>
      <c r="AT345" s="39">
        <v>1050</v>
      </c>
      <c r="AU345" s="39">
        <v>1</v>
      </c>
      <c r="AV345" s="35" t="str">
        <f>IFERROR(VLOOKUP(AP345,CSVCard!$A:$B,2,0),"")</f>
        <v>刘备</v>
      </c>
      <c r="AW345" s="35" t="str">
        <f>IFERROR(VLOOKUP(AQ345,CSVCard!$A:$B,2,0),"")</f>
        <v>诸葛亮</v>
      </c>
      <c r="AX345" s="35" t="str">
        <f>IFERROR(VLOOKUP(AR345,CSVCard!$A:$B,2,0),"")</f>
        <v>赵云</v>
      </c>
      <c r="AY345" s="35" t="str">
        <f>IFERROR(VLOOKUP(AS345,CSVCard!$A:$B,2,0),"")</f>
        <v>庞统</v>
      </c>
      <c r="AZ345" s="35" t="str">
        <f>IFERROR(VLOOKUP(AT345,CSVCard!$A:$B,2,0),"")</f>
        <v>姜维</v>
      </c>
    </row>
    <row r="346" spans="1:52" ht="14.25" x14ac:dyDescent="0.2">
      <c r="A346">
        <v>1009</v>
      </c>
      <c r="B346">
        <v>1014</v>
      </c>
      <c r="C346">
        <v>1041</v>
      </c>
      <c r="D346">
        <v>1050</v>
      </c>
      <c r="E346">
        <v>1070</v>
      </c>
      <c r="F346">
        <v>1</v>
      </c>
      <c r="H346" s="35" t="str">
        <f>IFERROR(VLOOKUP(A346,CSVCard!$A:$B,2,0),"")</f>
        <v>张飞</v>
      </c>
      <c r="I346" s="35" t="str">
        <f>IFERROR(VLOOKUP(B346,CSVCard!$A:$B,2,0),"")</f>
        <v>马超</v>
      </c>
      <c r="J346" s="35" t="str">
        <f>IFERROR(VLOOKUP(C346,CSVCard!$A:$B,2,0),"")</f>
        <v>魏延</v>
      </c>
      <c r="K346" s="35" t="str">
        <f>IFERROR(VLOOKUP(D346,CSVCard!$A:$B,2,0),"")</f>
        <v>姜维</v>
      </c>
      <c r="L346" s="35" t="str">
        <f>IFERROR(VLOOKUP(E346,CSVCard!$A:$B,2,0),"")</f>
        <v>鲍三娘</v>
      </c>
      <c r="M346">
        <f t="shared" si="5"/>
        <v>1</v>
      </c>
      <c r="AC346" s="39">
        <v>1001</v>
      </c>
      <c r="AD346" s="39">
        <v>5011</v>
      </c>
      <c r="AE346" s="39">
        <v>5024</v>
      </c>
      <c r="AF346" s="39">
        <v>5034</v>
      </c>
      <c r="AG346" s="39">
        <v>5040</v>
      </c>
      <c r="AH346" s="39">
        <v>1</v>
      </c>
      <c r="AI346" s="35" t="str">
        <f>IFERROR(VLOOKUP(AC346,CSVCard!$A:$B,2,0),"")</f>
        <v>曹操</v>
      </c>
      <c r="AJ346" s="35" t="str">
        <f>IFERROR(VLOOKUP(AD346,CSVCard!$A:$B,2,0),"")</f>
        <v>传承张辽</v>
      </c>
      <c r="AK346" s="35" t="str">
        <f>IFERROR(VLOOKUP(AE346,CSVCard!$A:$B,2,0),"")</f>
        <v>疾风马超</v>
      </c>
      <c r="AL346" s="35" t="str">
        <f>IFERROR(VLOOKUP(AF346,CSVCard!$A:$B,2,0),"")</f>
        <v>传承曹丕</v>
      </c>
      <c r="AM346" s="35" t="str">
        <f>IFERROR(VLOOKUP(AG346,CSVCard!$A:$B,2,0),"")</f>
        <v>传承张郃</v>
      </c>
      <c r="AP346" s="39">
        <v>1009</v>
      </c>
      <c r="AQ346" s="39">
        <v>1013</v>
      </c>
      <c r="AR346" s="39">
        <v>5004</v>
      </c>
      <c r="AS346" s="39">
        <v>5018</v>
      </c>
      <c r="AT346" s="39">
        <v>5029</v>
      </c>
      <c r="AU346" s="39">
        <v>1</v>
      </c>
      <c r="AV346" s="35" t="str">
        <f>IFERROR(VLOOKUP(AP346,CSVCard!$A:$B,2,0),"")</f>
        <v>张飞</v>
      </c>
      <c r="AW346" s="35" t="str">
        <f>IFERROR(VLOOKUP(AQ346,CSVCard!$A:$B,2,0),"")</f>
        <v>赵云</v>
      </c>
      <c r="AX346" s="35" t="str">
        <f>IFERROR(VLOOKUP(AR346,CSVCard!$A:$B,2,0),"")</f>
        <v>传承关羽</v>
      </c>
      <c r="AY346" s="35" t="str">
        <f>IFERROR(VLOOKUP(AS346,CSVCard!$A:$B,2,0),"")</f>
        <v>传承魏延</v>
      </c>
      <c r="AZ346" s="35" t="str">
        <f>IFERROR(VLOOKUP(AT346,CSVCard!$A:$B,2,0),"")</f>
        <v>固守祝融</v>
      </c>
    </row>
    <row r="347" spans="1:52" ht="14.25" x14ac:dyDescent="0.2">
      <c r="A347">
        <v>1003</v>
      </c>
      <c r="B347">
        <v>1006</v>
      </c>
      <c r="C347">
        <v>1014</v>
      </c>
      <c r="D347">
        <v>1022</v>
      </c>
      <c r="E347">
        <v>1047</v>
      </c>
      <c r="F347">
        <v>1</v>
      </c>
      <c r="H347" s="35" t="str">
        <f>IFERROR(VLOOKUP(A347,CSVCard!$A:$B,2,0),"")</f>
        <v>夏侯惇</v>
      </c>
      <c r="I347" s="35" t="str">
        <f>IFERROR(VLOOKUP(B347,CSVCard!$A:$B,2,0),"")</f>
        <v>曹丕</v>
      </c>
      <c r="J347" s="35" t="str">
        <f>IFERROR(VLOOKUP(C347,CSVCard!$A:$B,2,0),"")</f>
        <v>马超</v>
      </c>
      <c r="K347" s="35" t="str">
        <f>IFERROR(VLOOKUP(D347,CSVCard!$A:$B,2,0),"")</f>
        <v>吕布</v>
      </c>
      <c r="L347" s="35" t="str">
        <f>IFERROR(VLOOKUP(E347,CSVCard!$A:$B,2,0),"")</f>
        <v>张辽</v>
      </c>
      <c r="M347">
        <f t="shared" si="5"/>
        <v>1</v>
      </c>
      <c r="AC347" s="39">
        <v>1008</v>
      </c>
      <c r="AD347" s="39">
        <v>1050</v>
      </c>
      <c r="AE347" s="39">
        <v>5012</v>
      </c>
      <c r="AF347" s="39">
        <v>5037</v>
      </c>
      <c r="AG347" s="39">
        <v>5051</v>
      </c>
      <c r="AH347" s="39">
        <v>1</v>
      </c>
      <c r="AI347" s="35" t="str">
        <f>IFERROR(VLOOKUP(AC347,CSVCard!$A:$B,2,0),"")</f>
        <v>刘备</v>
      </c>
      <c r="AJ347" s="35" t="str">
        <f>IFERROR(VLOOKUP(AD347,CSVCard!$A:$B,2,0),"")</f>
        <v>姜维</v>
      </c>
      <c r="AK347" s="35" t="str">
        <f>IFERROR(VLOOKUP(AE347,CSVCard!$A:$B,2,0),"")</f>
        <v>传承赵云</v>
      </c>
      <c r="AL347" s="35" t="str">
        <f>IFERROR(VLOOKUP(AF347,CSVCard!$A:$B,2,0),"")</f>
        <v>传承黄忠</v>
      </c>
      <c r="AM347" s="35" t="str">
        <f>IFERROR(VLOOKUP(AG347,CSVCard!$A:$B,2,0),"")</f>
        <v>传承严颜</v>
      </c>
      <c r="AP347" s="39">
        <v>1023</v>
      </c>
      <c r="AQ347" s="39">
        <v>1058</v>
      </c>
      <c r="AR347" s="39">
        <v>5011</v>
      </c>
      <c r="AS347" s="39">
        <v>5023</v>
      </c>
      <c r="AT347" s="39">
        <v>5024</v>
      </c>
      <c r="AU347" s="39">
        <v>1</v>
      </c>
      <c r="AV347" s="35" t="str">
        <f>IFERROR(VLOOKUP(AP347,CSVCard!$A:$B,2,0),"")</f>
        <v>董卓</v>
      </c>
      <c r="AW347" s="35" t="str">
        <f>IFERROR(VLOOKUP(AQ347,CSVCard!$A:$B,2,0),"")</f>
        <v>袁绍</v>
      </c>
      <c r="AX347" s="35" t="str">
        <f>IFERROR(VLOOKUP(AR347,CSVCard!$A:$B,2,0),"")</f>
        <v>传承张辽</v>
      </c>
      <c r="AY347" s="35" t="str">
        <f>IFERROR(VLOOKUP(AS347,CSVCard!$A:$B,2,0),"")</f>
        <v>疾风吕姬</v>
      </c>
      <c r="AZ347" s="35" t="str">
        <f>IFERROR(VLOOKUP(AT347,CSVCard!$A:$B,2,0),"")</f>
        <v>疾风马超</v>
      </c>
    </row>
    <row r="348" spans="1:52" ht="14.25" x14ac:dyDescent="0.2">
      <c r="A348">
        <v>1023</v>
      </c>
      <c r="B348">
        <v>5011</v>
      </c>
      <c r="C348">
        <v>5023</v>
      </c>
      <c r="D348">
        <v>5024</v>
      </c>
      <c r="E348">
        <v>5028</v>
      </c>
      <c r="F348">
        <v>1</v>
      </c>
      <c r="H348" s="35" t="str">
        <f>IFERROR(VLOOKUP(A348,CSVCard!$A:$B,2,0),"")</f>
        <v>董卓</v>
      </c>
      <c r="I348" s="35" t="str">
        <f>IFERROR(VLOOKUP(B348,CSVCard!$A:$B,2,0),"")</f>
        <v>传承张辽</v>
      </c>
      <c r="J348" s="35" t="str">
        <f>IFERROR(VLOOKUP(C348,CSVCard!$A:$B,2,0),"")</f>
        <v>疾风吕姬</v>
      </c>
      <c r="K348" s="35" t="str">
        <f>IFERROR(VLOOKUP(D348,CSVCard!$A:$B,2,0),"")</f>
        <v>疾风马超</v>
      </c>
      <c r="L348" s="35" t="str">
        <f>IFERROR(VLOOKUP(E348,CSVCard!$A:$B,2,0),"")</f>
        <v>固守颜良</v>
      </c>
      <c r="M348">
        <f t="shared" si="5"/>
        <v>1</v>
      </c>
      <c r="AC348" s="39">
        <v>1035</v>
      </c>
      <c r="AD348" s="39">
        <v>1055</v>
      </c>
      <c r="AE348" s="39">
        <v>5006</v>
      </c>
      <c r="AF348" s="39">
        <v>5023</v>
      </c>
      <c r="AG348" s="39">
        <v>5028</v>
      </c>
      <c r="AH348" s="39">
        <v>1</v>
      </c>
      <c r="AI348" s="35" t="str">
        <f>IFERROR(VLOOKUP(AC348,CSVCard!$A:$B,2,0),"")</f>
        <v>张星彩</v>
      </c>
      <c r="AJ348" s="35" t="str">
        <f>IFERROR(VLOOKUP(AD348,CSVCard!$A:$B,2,0),"")</f>
        <v>大乔</v>
      </c>
      <c r="AK348" s="35" t="str">
        <f>IFERROR(VLOOKUP(AE348,CSVCard!$A:$B,2,0),"")</f>
        <v>传承孙尚香</v>
      </c>
      <c r="AL348" s="35" t="str">
        <f>IFERROR(VLOOKUP(AF348,CSVCard!$A:$B,2,0),"")</f>
        <v>疾风吕姬</v>
      </c>
      <c r="AM348" s="35" t="str">
        <f>IFERROR(VLOOKUP(AG348,CSVCard!$A:$B,2,0),"")</f>
        <v>固守颜良</v>
      </c>
      <c r="AP348" s="39">
        <v>1011</v>
      </c>
      <c r="AQ348" s="39">
        <v>1049</v>
      </c>
      <c r="AR348" s="39">
        <v>1056</v>
      </c>
      <c r="AS348" s="39">
        <v>5024</v>
      </c>
      <c r="AT348" s="39">
        <v>5036</v>
      </c>
      <c r="AU348" s="39">
        <v>1</v>
      </c>
      <c r="AV348" s="35" t="str">
        <f>IFERROR(VLOOKUP(AP348,CSVCard!$A:$B,2,0),"")</f>
        <v>诸葛亮</v>
      </c>
      <c r="AW348" s="35" t="str">
        <f>IFERROR(VLOOKUP(AQ348,CSVCard!$A:$B,2,0),"")</f>
        <v>严颜</v>
      </c>
      <c r="AX348" s="35" t="str">
        <f>IFERROR(VLOOKUP(AR348,CSVCard!$A:$B,2,0),"")</f>
        <v>小乔</v>
      </c>
      <c r="AY348" s="35" t="str">
        <f>IFERROR(VLOOKUP(AS348,CSVCard!$A:$B,2,0),"")</f>
        <v>疾风马超</v>
      </c>
      <c r="AZ348" s="35" t="str">
        <f>IFERROR(VLOOKUP(AT348,CSVCard!$A:$B,2,0),"")</f>
        <v>传承郭嘉</v>
      </c>
    </row>
    <row r="349" spans="1:52" ht="14.25" x14ac:dyDescent="0.2">
      <c r="A349">
        <v>1011</v>
      </c>
      <c r="B349">
        <v>1016</v>
      </c>
      <c r="C349">
        <v>1056</v>
      </c>
      <c r="D349">
        <v>1062</v>
      </c>
      <c r="E349">
        <v>5029</v>
      </c>
      <c r="F349">
        <v>1</v>
      </c>
      <c r="H349" s="35" t="str">
        <f>IFERROR(VLOOKUP(A349,CSVCard!$A:$B,2,0),"")</f>
        <v>诸葛亮</v>
      </c>
      <c r="I349" s="35" t="str">
        <f>IFERROR(VLOOKUP(B349,CSVCard!$A:$B,2,0),"")</f>
        <v>周瑜</v>
      </c>
      <c r="J349" s="35" t="str">
        <f>IFERROR(VLOOKUP(C349,CSVCard!$A:$B,2,0),"")</f>
        <v>小乔</v>
      </c>
      <c r="K349" s="35" t="str">
        <f>IFERROR(VLOOKUP(D349,CSVCard!$A:$B,2,0),"")</f>
        <v>蔡文姬</v>
      </c>
      <c r="L349" s="35" t="str">
        <f>IFERROR(VLOOKUP(E349,CSVCard!$A:$B,2,0),"")</f>
        <v>固守祝融</v>
      </c>
      <c r="M349">
        <f t="shared" si="5"/>
        <v>1</v>
      </c>
      <c r="AC349" s="39">
        <v>1012</v>
      </c>
      <c r="AD349" s="39">
        <v>1056</v>
      </c>
      <c r="AE349" s="39">
        <v>5013</v>
      </c>
      <c r="AF349" s="39">
        <v>5031</v>
      </c>
      <c r="AG349" s="39">
        <v>5036</v>
      </c>
      <c r="AH349" s="39">
        <v>1</v>
      </c>
      <c r="AI349" s="35" t="str">
        <f>IFERROR(VLOOKUP(AC349,CSVCard!$A:$B,2,0),"")</f>
        <v>黄月英</v>
      </c>
      <c r="AJ349" s="35" t="str">
        <f>IFERROR(VLOOKUP(AD349,CSVCard!$A:$B,2,0),"")</f>
        <v>小乔</v>
      </c>
      <c r="AK349" s="35" t="str">
        <f>IFERROR(VLOOKUP(AE349,CSVCard!$A:$B,2,0),"")</f>
        <v>传承诸葛亮</v>
      </c>
      <c r="AL349" s="35" t="str">
        <f>IFERROR(VLOOKUP(AF349,CSVCard!$A:$B,2,0),"")</f>
        <v>固守许褚</v>
      </c>
      <c r="AM349" s="35" t="str">
        <f>IFERROR(VLOOKUP(AG349,CSVCard!$A:$B,2,0),"")</f>
        <v>传承郭嘉</v>
      </c>
      <c r="AP349" s="39">
        <v>1020</v>
      </c>
      <c r="AQ349" s="39">
        <v>1052</v>
      </c>
      <c r="AR349" s="39">
        <v>5021</v>
      </c>
      <c r="AS349" s="39">
        <v>5030</v>
      </c>
      <c r="AT349" s="39">
        <v>5035</v>
      </c>
      <c r="AU349" s="39">
        <v>1</v>
      </c>
      <c r="AV349" s="35" t="str">
        <f>IFERROR(VLOOKUP(AP349,CSVCard!$A:$B,2,0),"")</f>
        <v>太史慈</v>
      </c>
      <c r="AW349" s="35" t="str">
        <f>IFERROR(VLOOKUP(AQ349,CSVCard!$A:$B,2,0),"")</f>
        <v>甘宁</v>
      </c>
      <c r="AX349" s="35" t="str">
        <f>IFERROR(VLOOKUP(AR349,CSVCard!$A:$B,2,0),"")</f>
        <v>疾风孙尚香</v>
      </c>
      <c r="AY349" s="35" t="str">
        <f>IFERROR(VLOOKUP(AS349,CSVCard!$A:$B,2,0),"")</f>
        <v>固守周泰</v>
      </c>
      <c r="AZ349" s="35" t="str">
        <f>IFERROR(VLOOKUP(AT349,CSVCard!$A:$B,2,0),"")</f>
        <v>传承蔡文姬</v>
      </c>
    </row>
    <row r="350" spans="1:52" ht="14.25" x14ac:dyDescent="0.2">
      <c r="A350">
        <v>1014</v>
      </c>
      <c r="B350">
        <v>1028</v>
      </c>
      <c r="C350">
        <v>1046</v>
      </c>
      <c r="D350">
        <v>1056</v>
      </c>
      <c r="E350">
        <v>1058</v>
      </c>
      <c r="F350">
        <v>1</v>
      </c>
      <c r="H350" s="35" t="str">
        <f>IFERROR(VLOOKUP(A350,CSVCard!$A:$B,2,0),"")</f>
        <v>马超</v>
      </c>
      <c r="I350" s="35" t="str">
        <f>IFERROR(VLOOKUP(B350,CSVCard!$A:$B,2,0),"")</f>
        <v>左慈</v>
      </c>
      <c r="J350" s="35" t="str">
        <f>IFERROR(VLOOKUP(C350,CSVCard!$A:$B,2,0),"")</f>
        <v>吴夫人</v>
      </c>
      <c r="K350" s="35" t="str">
        <f>IFERROR(VLOOKUP(D350,CSVCard!$A:$B,2,0),"")</f>
        <v>小乔</v>
      </c>
      <c r="L350" s="35" t="str">
        <f>IFERROR(VLOOKUP(E350,CSVCard!$A:$B,2,0),"")</f>
        <v>袁绍</v>
      </c>
      <c r="M350">
        <f t="shared" si="5"/>
        <v>1</v>
      </c>
      <c r="AC350" s="39">
        <v>1011</v>
      </c>
      <c r="AD350" s="39">
        <v>1012</v>
      </c>
      <c r="AE350" s="39">
        <v>1056</v>
      </c>
      <c r="AF350" s="39">
        <v>5003</v>
      </c>
      <c r="AG350" s="39">
        <v>5004</v>
      </c>
      <c r="AH350" s="39">
        <v>1</v>
      </c>
      <c r="AI350" s="35" t="str">
        <f>IFERROR(VLOOKUP(AC350,CSVCard!$A:$B,2,0),"")</f>
        <v>诸葛亮</v>
      </c>
      <c r="AJ350" s="35" t="str">
        <f>IFERROR(VLOOKUP(AD350,CSVCard!$A:$B,2,0),"")</f>
        <v>黄月英</v>
      </c>
      <c r="AK350" s="35" t="str">
        <f>IFERROR(VLOOKUP(AE350,CSVCard!$A:$B,2,0),"")</f>
        <v>小乔</v>
      </c>
      <c r="AL350" s="35" t="str">
        <f>IFERROR(VLOOKUP(AF350,CSVCard!$A:$B,2,0),"")</f>
        <v>传承刘备</v>
      </c>
      <c r="AM350" s="35" t="str">
        <f>IFERROR(VLOOKUP(AG350,CSVCard!$A:$B,2,0),"")</f>
        <v>传承关羽</v>
      </c>
      <c r="AP350" s="39">
        <v>1001</v>
      </c>
      <c r="AQ350" s="39">
        <v>1002</v>
      </c>
      <c r="AR350" s="39">
        <v>1045</v>
      </c>
      <c r="AS350" s="39">
        <v>1047</v>
      </c>
      <c r="AT350" s="39">
        <v>1068</v>
      </c>
      <c r="AU350" s="39">
        <v>1</v>
      </c>
      <c r="AV350" s="35" t="str">
        <f>IFERROR(VLOOKUP(AP350,CSVCard!$A:$B,2,0),"")</f>
        <v>曹操</v>
      </c>
      <c r="AW350" s="35" t="str">
        <f>IFERROR(VLOOKUP(AQ350,CSVCard!$A:$B,2,0),"")</f>
        <v>司马懿</v>
      </c>
      <c r="AX350" s="35" t="str">
        <f>IFERROR(VLOOKUP(AR350,CSVCard!$A:$B,2,0),"")</f>
        <v>黄忠</v>
      </c>
      <c r="AY350" s="35" t="str">
        <f>IFERROR(VLOOKUP(AS350,CSVCard!$A:$B,2,0),"")</f>
        <v>张辽</v>
      </c>
      <c r="AZ350" s="35" t="str">
        <f>IFERROR(VLOOKUP(AT350,CSVCard!$A:$B,2,0),"")</f>
        <v>黄盖</v>
      </c>
    </row>
    <row r="351" spans="1:52" ht="14.25" x14ac:dyDescent="0.2">
      <c r="A351">
        <v>1007</v>
      </c>
      <c r="B351">
        <v>1021</v>
      </c>
      <c r="C351">
        <v>1048</v>
      </c>
      <c r="D351">
        <v>1052</v>
      </c>
      <c r="E351">
        <v>1062</v>
      </c>
      <c r="F351">
        <v>1</v>
      </c>
      <c r="H351" s="35" t="str">
        <f>IFERROR(VLOOKUP(A351,CSVCard!$A:$B,2,0),"")</f>
        <v>甄姬</v>
      </c>
      <c r="I351" s="35" t="str">
        <f>IFERROR(VLOOKUP(B351,CSVCard!$A:$B,2,0),"")</f>
        <v>吕蒙</v>
      </c>
      <c r="J351" s="35" t="str">
        <f>IFERROR(VLOOKUP(C351,CSVCard!$A:$B,2,0),"")</f>
        <v>卞夫人</v>
      </c>
      <c r="K351" s="35" t="str">
        <f>IFERROR(VLOOKUP(D351,CSVCard!$A:$B,2,0),"")</f>
        <v>甘宁</v>
      </c>
      <c r="L351" s="35" t="str">
        <f>IFERROR(VLOOKUP(E351,CSVCard!$A:$B,2,0),"")</f>
        <v>蔡文姬</v>
      </c>
      <c r="M351">
        <f t="shared" si="5"/>
        <v>1</v>
      </c>
      <c r="AC351" s="39">
        <v>1004</v>
      </c>
      <c r="AD351" s="39">
        <v>1039</v>
      </c>
      <c r="AE351" s="39">
        <v>1056</v>
      </c>
      <c r="AF351" s="39">
        <v>5010</v>
      </c>
      <c r="AG351" s="39">
        <v>5031</v>
      </c>
      <c r="AH351" s="39">
        <v>1</v>
      </c>
      <c r="AI351" s="35" t="str">
        <f>IFERROR(VLOOKUP(AC351,CSVCard!$A:$B,2,0),"")</f>
        <v>郭嘉</v>
      </c>
      <c r="AJ351" s="35" t="str">
        <f>IFERROR(VLOOKUP(AD351,CSVCard!$A:$B,2,0),"")</f>
        <v>曹洪</v>
      </c>
      <c r="AK351" s="35" t="str">
        <f>IFERROR(VLOOKUP(AE351,CSVCard!$A:$B,2,0),"")</f>
        <v>小乔</v>
      </c>
      <c r="AL351" s="35" t="str">
        <f>IFERROR(VLOOKUP(AF351,CSVCard!$A:$B,2,0),"")</f>
        <v>传承司马懿</v>
      </c>
      <c r="AM351" s="35" t="str">
        <f>IFERROR(VLOOKUP(AG351,CSVCard!$A:$B,2,0),"")</f>
        <v>固守许褚</v>
      </c>
      <c r="AP351" s="39">
        <v>1045</v>
      </c>
      <c r="AQ351" s="39">
        <v>1055</v>
      </c>
      <c r="AR351" s="39">
        <v>1062</v>
      </c>
      <c r="AS351" s="39">
        <v>1063</v>
      </c>
      <c r="AT351" s="39">
        <v>5023</v>
      </c>
      <c r="AU351" s="39">
        <v>1</v>
      </c>
      <c r="AV351" s="35" t="str">
        <f>IFERROR(VLOOKUP(AP351,CSVCard!$A:$B,2,0),"")</f>
        <v>黄忠</v>
      </c>
      <c r="AW351" s="35" t="str">
        <f>IFERROR(VLOOKUP(AQ351,CSVCard!$A:$B,2,0),"")</f>
        <v>大乔</v>
      </c>
      <c r="AX351" s="35" t="str">
        <f>IFERROR(VLOOKUP(AR351,CSVCard!$A:$B,2,0),"")</f>
        <v>蔡文姬</v>
      </c>
      <c r="AY351" s="35" t="str">
        <f>IFERROR(VLOOKUP(AS351,CSVCard!$A:$B,2,0),"")</f>
        <v>华佗</v>
      </c>
      <c r="AZ351" s="35" t="str">
        <f>IFERROR(VLOOKUP(AT351,CSVCard!$A:$B,2,0),"")</f>
        <v>疾风吕姬</v>
      </c>
    </row>
    <row r="352" spans="1:52" ht="14.25" x14ac:dyDescent="0.2">
      <c r="A352">
        <v>1053</v>
      </c>
      <c r="B352">
        <v>1071</v>
      </c>
      <c r="C352">
        <v>5005</v>
      </c>
      <c r="D352">
        <v>5014</v>
      </c>
      <c r="E352">
        <v>5030</v>
      </c>
      <c r="F352">
        <v>1</v>
      </c>
      <c r="H352" s="35" t="str">
        <f>IFERROR(VLOOKUP(A352,CSVCard!$A:$B,2,0),"")</f>
        <v>孙小虎</v>
      </c>
      <c r="I352" s="35" t="str">
        <f>IFERROR(VLOOKUP(B352,CSVCard!$A:$B,2,0),"")</f>
        <v>孙坚</v>
      </c>
      <c r="J352" s="35" t="str">
        <f>IFERROR(VLOOKUP(C352,CSVCard!$A:$B,2,0),"")</f>
        <v>传承孙权</v>
      </c>
      <c r="K352" s="35" t="str">
        <f>IFERROR(VLOOKUP(D352,CSVCard!$A:$B,2,0),"")</f>
        <v>传承周瑜</v>
      </c>
      <c r="L352" s="35" t="str">
        <f>IFERROR(VLOOKUP(E352,CSVCard!$A:$B,2,0),"")</f>
        <v>固守周泰</v>
      </c>
      <c r="M352">
        <f t="shared" si="5"/>
        <v>1</v>
      </c>
      <c r="AC352" s="39">
        <v>1016</v>
      </c>
      <c r="AD352" s="39">
        <v>1021</v>
      </c>
      <c r="AE352" s="39">
        <v>1053</v>
      </c>
      <c r="AF352" s="39">
        <v>5021</v>
      </c>
      <c r="AG352" s="39">
        <v>5030</v>
      </c>
      <c r="AH352" s="39">
        <v>1</v>
      </c>
      <c r="AI352" s="35" t="str">
        <f>IFERROR(VLOOKUP(AC352,CSVCard!$A:$B,2,0),"")</f>
        <v>周瑜</v>
      </c>
      <c r="AJ352" s="35" t="str">
        <f>IFERROR(VLOOKUP(AD352,CSVCard!$A:$B,2,0),"")</f>
        <v>吕蒙</v>
      </c>
      <c r="AK352" s="35" t="str">
        <f>IFERROR(VLOOKUP(AE352,CSVCard!$A:$B,2,0),"")</f>
        <v>孙小虎</v>
      </c>
      <c r="AL352" s="35" t="str">
        <f>IFERROR(VLOOKUP(AF352,CSVCard!$A:$B,2,0),"")</f>
        <v>疾风孙尚香</v>
      </c>
      <c r="AM352" s="35" t="str">
        <f>IFERROR(VLOOKUP(AG352,CSVCard!$A:$B,2,0),"")</f>
        <v>固守周泰</v>
      </c>
      <c r="AP352" s="39">
        <v>1001</v>
      </c>
      <c r="AQ352" s="39">
        <v>1003</v>
      </c>
      <c r="AR352" s="39">
        <v>1032</v>
      </c>
      <c r="AS352" s="39">
        <v>5011</v>
      </c>
      <c r="AT352" s="39">
        <v>5034</v>
      </c>
      <c r="AU352" s="39">
        <v>1</v>
      </c>
      <c r="AV352" s="35" t="str">
        <f>IFERROR(VLOOKUP(AP352,CSVCard!$A:$B,2,0),"")</f>
        <v>曹操</v>
      </c>
      <c r="AW352" s="35" t="str">
        <f>IFERROR(VLOOKUP(AQ352,CSVCard!$A:$B,2,0),"")</f>
        <v>夏侯惇</v>
      </c>
      <c r="AX352" s="35" t="str">
        <f>IFERROR(VLOOKUP(AR352,CSVCard!$A:$B,2,0),"")</f>
        <v>张郃</v>
      </c>
      <c r="AY352" s="35" t="str">
        <f>IFERROR(VLOOKUP(AS352,CSVCard!$A:$B,2,0),"")</f>
        <v>传承张辽</v>
      </c>
      <c r="AZ352" s="35" t="str">
        <f>IFERROR(VLOOKUP(AT352,CSVCard!$A:$B,2,0),"")</f>
        <v>传承曹丕</v>
      </c>
    </row>
    <row r="353" spans="1:52" ht="14.25" x14ac:dyDescent="0.2">
      <c r="A353">
        <v>2046</v>
      </c>
      <c r="B353">
        <v>5023</v>
      </c>
      <c r="C353">
        <v>5024</v>
      </c>
      <c r="D353">
        <v>5027</v>
      </c>
      <c r="E353">
        <v>5034</v>
      </c>
      <c r="F353">
        <v>1</v>
      </c>
      <c r="H353" s="35" t="str">
        <f>IFERROR(VLOOKUP(A353,CSVCard!$A:$B,2,0),"")</f>
        <v>少年董卓</v>
      </c>
      <c r="I353" s="35" t="str">
        <f>IFERROR(VLOOKUP(B353,CSVCard!$A:$B,2,0),"")</f>
        <v>疾风吕姬</v>
      </c>
      <c r="J353" s="35" t="str">
        <f>IFERROR(VLOOKUP(C353,CSVCard!$A:$B,2,0),"")</f>
        <v>疾风马超</v>
      </c>
      <c r="K353" s="35" t="str">
        <f>IFERROR(VLOOKUP(D353,CSVCard!$A:$B,2,0),"")</f>
        <v>疾风张辽</v>
      </c>
      <c r="L353" s="35" t="str">
        <f>IFERROR(VLOOKUP(E353,CSVCard!$A:$B,2,0),"")</f>
        <v>传承曹丕</v>
      </c>
      <c r="M353">
        <f t="shared" si="5"/>
        <v>1</v>
      </c>
      <c r="AC353" s="39">
        <v>1050</v>
      </c>
      <c r="AD353" s="39">
        <v>1055</v>
      </c>
      <c r="AE353" s="39">
        <v>1063</v>
      </c>
      <c r="AF353" s="39">
        <v>5003</v>
      </c>
      <c r="AG353" s="39">
        <v>5022</v>
      </c>
      <c r="AH353" s="39">
        <v>1</v>
      </c>
      <c r="AI353" s="35" t="str">
        <f>IFERROR(VLOOKUP(AC353,CSVCard!$A:$B,2,0),"")</f>
        <v>姜维</v>
      </c>
      <c r="AJ353" s="35" t="str">
        <f>IFERROR(VLOOKUP(AD353,CSVCard!$A:$B,2,0),"")</f>
        <v>大乔</v>
      </c>
      <c r="AK353" s="35" t="str">
        <f>IFERROR(VLOOKUP(AE353,CSVCard!$A:$B,2,0),"")</f>
        <v>华佗</v>
      </c>
      <c r="AL353" s="35" t="str">
        <f>IFERROR(VLOOKUP(AF353,CSVCard!$A:$B,2,0),"")</f>
        <v>传承刘备</v>
      </c>
      <c r="AM353" s="35" t="str">
        <f>IFERROR(VLOOKUP(AG353,CSVCard!$A:$B,2,0),"")</f>
        <v>疾风赵云</v>
      </c>
      <c r="AP353" s="39">
        <v>1055</v>
      </c>
      <c r="AQ353" s="39">
        <v>5018</v>
      </c>
      <c r="AR353" s="39">
        <v>5024</v>
      </c>
      <c r="AS353" s="39">
        <v>5030</v>
      </c>
      <c r="AT353" s="39">
        <v>5035</v>
      </c>
      <c r="AU353" s="39">
        <v>1</v>
      </c>
      <c r="AV353" s="35" t="str">
        <f>IFERROR(VLOOKUP(AP353,CSVCard!$A:$B,2,0),"")</f>
        <v>大乔</v>
      </c>
      <c r="AW353" s="35" t="str">
        <f>IFERROR(VLOOKUP(AQ353,CSVCard!$A:$B,2,0),"")</f>
        <v>传承魏延</v>
      </c>
      <c r="AX353" s="35" t="str">
        <f>IFERROR(VLOOKUP(AR353,CSVCard!$A:$B,2,0),"")</f>
        <v>疾风马超</v>
      </c>
      <c r="AY353" s="35" t="str">
        <f>IFERROR(VLOOKUP(AS353,CSVCard!$A:$B,2,0),"")</f>
        <v>固守周泰</v>
      </c>
      <c r="AZ353" s="35" t="str">
        <f>IFERROR(VLOOKUP(AT353,CSVCard!$A:$B,2,0),"")</f>
        <v>传承蔡文姬</v>
      </c>
    </row>
    <row r="354" spans="1:52" ht="14.25" x14ac:dyDescent="0.2">
      <c r="A354">
        <v>1022</v>
      </c>
      <c r="B354">
        <v>1024</v>
      </c>
      <c r="C354">
        <v>1055</v>
      </c>
      <c r="D354">
        <v>1063</v>
      </c>
      <c r="E354">
        <v>5028</v>
      </c>
      <c r="F354">
        <v>1</v>
      </c>
      <c r="H354" s="35" t="str">
        <f>IFERROR(VLOOKUP(A354,CSVCard!$A:$B,2,0),"")</f>
        <v>吕布</v>
      </c>
      <c r="I354" s="35" t="str">
        <f>IFERROR(VLOOKUP(B354,CSVCard!$A:$B,2,0),"")</f>
        <v>貂蝉</v>
      </c>
      <c r="J354" s="35" t="str">
        <f>IFERROR(VLOOKUP(C354,CSVCard!$A:$B,2,0),"")</f>
        <v>大乔</v>
      </c>
      <c r="K354" s="35" t="str">
        <f>IFERROR(VLOOKUP(D354,CSVCard!$A:$B,2,0),"")</f>
        <v>华佗</v>
      </c>
      <c r="L354" s="35" t="str">
        <f>IFERROR(VLOOKUP(E354,CSVCard!$A:$B,2,0),"")</f>
        <v>固守颜良</v>
      </c>
      <c r="M354">
        <f t="shared" si="5"/>
        <v>1</v>
      </c>
      <c r="AC354" s="39">
        <v>1023</v>
      </c>
      <c r="AD354" s="39">
        <v>2042</v>
      </c>
      <c r="AE354" s="39">
        <v>5011</v>
      </c>
      <c r="AF354" s="39">
        <v>5023</v>
      </c>
      <c r="AG354" s="39">
        <v>5024</v>
      </c>
      <c r="AH354" s="39">
        <v>1</v>
      </c>
      <c r="AI354" s="35" t="str">
        <f>IFERROR(VLOOKUP(AC354,CSVCard!$A:$B,2,0),"")</f>
        <v>董卓</v>
      </c>
      <c r="AJ354" s="35" t="str">
        <f>IFERROR(VLOOKUP(AD354,CSVCard!$A:$B,2,0),"")</f>
        <v>董白</v>
      </c>
      <c r="AK354" s="35" t="str">
        <f>IFERROR(VLOOKUP(AE354,CSVCard!$A:$B,2,0),"")</f>
        <v>传承张辽</v>
      </c>
      <c r="AL354" s="35" t="str">
        <f>IFERROR(VLOOKUP(AF354,CSVCard!$A:$B,2,0),"")</f>
        <v>疾风吕姬</v>
      </c>
      <c r="AM354" s="35" t="str">
        <f>IFERROR(VLOOKUP(AG354,CSVCard!$A:$B,2,0),"")</f>
        <v>疾风马超</v>
      </c>
      <c r="AP354" s="39">
        <v>1045</v>
      </c>
      <c r="AQ354" s="39">
        <v>1055</v>
      </c>
      <c r="AR354" s="39">
        <v>5003</v>
      </c>
      <c r="AS354" s="39">
        <v>5024</v>
      </c>
      <c r="AT354" s="39">
        <v>5029</v>
      </c>
      <c r="AU354" s="39">
        <v>1</v>
      </c>
      <c r="AV354" s="35" t="str">
        <f>IFERROR(VLOOKUP(AP354,CSVCard!$A:$B,2,0),"")</f>
        <v>黄忠</v>
      </c>
      <c r="AW354" s="35" t="str">
        <f>IFERROR(VLOOKUP(AQ354,CSVCard!$A:$B,2,0),"")</f>
        <v>大乔</v>
      </c>
      <c r="AX354" s="35" t="str">
        <f>IFERROR(VLOOKUP(AR354,CSVCard!$A:$B,2,0),"")</f>
        <v>传承刘备</v>
      </c>
      <c r="AY354" s="35" t="str">
        <f>IFERROR(VLOOKUP(AS354,CSVCard!$A:$B,2,0),"")</f>
        <v>疾风马超</v>
      </c>
      <c r="AZ354" s="35" t="str">
        <f>IFERROR(VLOOKUP(AT354,CSVCard!$A:$B,2,0),"")</f>
        <v>固守祝融</v>
      </c>
    </row>
    <row r="355" spans="1:52" ht="14.25" x14ac:dyDescent="0.2">
      <c r="A355">
        <v>1041</v>
      </c>
      <c r="B355">
        <v>1050</v>
      </c>
      <c r="C355">
        <v>1062</v>
      </c>
      <c r="D355">
        <v>2030</v>
      </c>
      <c r="E355">
        <v>2047</v>
      </c>
      <c r="F355">
        <v>1</v>
      </c>
      <c r="H355" s="35" t="str">
        <f>IFERROR(VLOOKUP(A355,CSVCard!$A:$B,2,0),"")</f>
        <v>魏延</v>
      </c>
      <c r="I355" s="35" t="str">
        <f>IFERROR(VLOOKUP(B355,CSVCard!$A:$B,2,0),"")</f>
        <v>姜维</v>
      </c>
      <c r="J355" s="35" t="str">
        <f>IFERROR(VLOOKUP(C355,CSVCard!$A:$B,2,0),"")</f>
        <v>蔡文姬</v>
      </c>
      <c r="K355" s="35" t="str">
        <f>IFERROR(VLOOKUP(D355,CSVCard!$A:$B,2,0),"")</f>
        <v>步练师</v>
      </c>
      <c r="L355" s="35" t="str">
        <f>IFERROR(VLOOKUP(E355,CSVCard!$A:$B,2,0),"")</f>
        <v>少年刘备</v>
      </c>
      <c r="M355">
        <f t="shared" si="5"/>
        <v>1</v>
      </c>
      <c r="AC355" s="39">
        <v>1002</v>
      </c>
      <c r="AD355" s="39">
        <v>1022</v>
      </c>
      <c r="AE355" s="39">
        <v>5011</v>
      </c>
      <c r="AF355" s="39">
        <v>5024</v>
      </c>
      <c r="AG355" s="39">
        <v>5036</v>
      </c>
      <c r="AH355" s="39">
        <v>1</v>
      </c>
      <c r="AI355" s="35" t="str">
        <f>IFERROR(VLOOKUP(AC355,CSVCard!$A:$B,2,0),"")</f>
        <v>司马懿</v>
      </c>
      <c r="AJ355" s="35" t="str">
        <f>IFERROR(VLOOKUP(AD355,CSVCard!$A:$B,2,0),"")</f>
        <v>吕布</v>
      </c>
      <c r="AK355" s="35" t="str">
        <f>IFERROR(VLOOKUP(AE355,CSVCard!$A:$B,2,0),"")</f>
        <v>传承张辽</v>
      </c>
      <c r="AL355" s="35" t="str">
        <f>IFERROR(VLOOKUP(AF355,CSVCard!$A:$B,2,0),"")</f>
        <v>疾风马超</v>
      </c>
      <c r="AM355" s="35" t="str">
        <f>IFERROR(VLOOKUP(AG355,CSVCard!$A:$B,2,0),"")</f>
        <v>传承郭嘉</v>
      </c>
      <c r="AP355" s="39">
        <v>1022</v>
      </c>
      <c r="AQ355" s="39">
        <v>1055</v>
      </c>
      <c r="AR355" s="39">
        <v>5016</v>
      </c>
      <c r="AS355" s="39">
        <v>5028</v>
      </c>
      <c r="AT355" s="39">
        <v>5035</v>
      </c>
      <c r="AU355" s="39">
        <v>1</v>
      </c>
      <c r="AV355" s="35" t="str">
        <f>IFERROR(VLOOKUP(AP355,CSVCard!$A:$B,2,0),"")</f>
        <v>吕布</v>
      </c>
      <c r="AW355" s="35" t="str">
        <f>IFERROR(VLOOKUP(AQ355,CSVCard!$A:$B,2,0),"")</f>
        <v>大乔</v>
      </c>
      <c r="AX355" s="35" t="str">
        <f>IFERROR(VLOOKUP(AR355,CSVCard!$A:$B,2,0),"")</f>
        <v>传承董卓</v>
      </c>
      <c r="AY355" s="35" t="str">
        <f>IFERROR(VLOOKUP(AS355,CSVCard!$A:$B,2,0),"")</f>
        <v>固守颜良</v>
      </c>
      <c r="AZ355" s="35" t="str">
        <f>IFERROR(VLOOKUP(AT355,CSVCard!$A:$B,2,0),"")</f>
        <v>传承蔡文姬</v>
      </c>
    </row>
    <row r="356" spans="1:52" ht="14.25" x14ac:dyDescent="0.2">
      <c r="A356">
        <v>1016</v>
      </c>
      <c r="B356">
        <v>1022</v>
      </c>
      <c r="C356">
        <v>1055</v>
      </c>
      <c r="D356">
        <v>5011</v>
      </c>
      <c r="E356">
        <v>5024</v>
      </c>
      <c r="F356">
        <v>1</v>
      </c>
      <c r="H356" s="35" t="str">
        <f>IFERROR(VLOOKUP(A356,CSVCard!$A:$B,2,0),"")</f>
        <v>周瑜</v>
      </c>
      <c r="I356" s="35" t="str">
        <f>IFERROR(VLOOKUP(B356,CSVCard!$A:$B,2,0),"")</f>
        <v>吕布</v>
      </c>
      <c r="J356" s="35" t="str">
        <f>IFERROR(VLOOKUP(C356,CSVCard!$A:$B,2,0),"")</f>
        <v>大乔</v>
      </c>
      <c r="K356" s="35" t="str">
        <f>IFERROR(VLOOKUP(D356,CSVCard!$A:$B,2,0),"")</f>
        <v>传承张辽</v>
      </c>
      <c r="L356" s="35" t="str">
        <f>IFERROR(VLOOKUP(E356,CSVCard!$A:$B,2,0),"")</f>
        <v>疾风马超</v>
      </c>
      <c r="M356">
        <f t="shared" si="5"/>
        <v>1</v>
      </c>
      <c r="AC356" s="39">
        <v>1004</v>
      </c>
      <c r="AD356" s="39">
        <v>1048</v>
      </c>
      <c r="AE356" s="39">
        <v>1056</v>
      </c>
      <c r="AF356" s="39">
        <v>5010</v>
      </c>
      <c r="AG356" s="39">
        <v>5011</v>
      </c>
      <c r="AH356" s="39">
        <v>1</v>
      </c>
      <c r="AI356" s="35" t="str">
        <f>IFERROR(VLOOKUP(AC356,CSVCard!$A:$B,2,0),"")</f>
        <v>郭嘉</v>
      </c>
      <c r="AJ356" s="35" t="str">
        <f>IFERROR(VLOOKUP(AD356,CSVCard!$A:$B,2,0),"")</f>
        <v>卞夫人</v>
      </c>
      <c r="AK356" s="35" t="str">
        <f>IFERROR(VLOOKUP(AE356,CSVCard!$A:$B,2,0),"")</f>
        <v>小乔</v>
      </c>
      <c r="AL356" s="35" t="str">
        <f>IFERROR(VLOOKUP(AF356,CSVCard!$A:$B,2,0),"")</f>
        <v>传承司马懿</v>
      </c>
      <c r="AM356" s="35" t="str">
        <f>IFERROR(VLOOKUP(AG356,CSVCard!$A:$B,2,0),"")</f>
        <v>传承张辽</v>
      </c>
      <c r="AP356" s="39">
        <v>1055</v>
      </c>
      <c r="AQ356" s="39">
        <v>5012</v>
      </c>
      <c r="AR356" s="39">
        <v>5021</v>
      </c>
      <c r="AS356" s="39">
        <v>5031</v>
      </c>
      <c r="AT356" s="39">
        <v>5037</v>
      </c>
      <c r="AU356" s="39">
        <v>1</v>
      </c>
      <c r="AV356" s="35" t="str">
        <f>IFERROR(VLOOKUP(AP356,CSVCard!$A:$B,2,0),"")</f>
        <v>大乔</v>
      </c>
      <c r="AW356" s="35" t="str">
        <f>IFERROR(VLOOKUP(AQ356,CSVCard!$A:$B,2,0),"")</f>
        <v>传承赵云</v>
      </c>
      <c r="AX356" s="35" t="str">
        <f>IFERROR(VLOOKUP(AR356,CSVCard!$A:$B,2,0),"")</f>
        <v>疾风孙尚香</v>
      </c>
      <c r="AY356" s="35" t="str">
        <f>IFERROR(VLOOKUP(AS356,CSVCard!$A:$B,2,0),"")</f>
        <v>固守许褚</v>
      </c>
      <c r="AZ356" s="35" t="str">
        <f>IFERROR(VLOOKUP(AT356,CSVCard!$A:$B,2,0),"")</f>
        <v>传承黄忠</v>
      </c>
    </row>
    <row r="357" spans="1:52" ht="14.25" x14ac:dyDescent="0.2">
      <c r="A357">
        <v>1009</v>
      </c>
      <c r="B357">
        <v>1033</v>
      </c>
      <c r="C357">
        <v>1035</v>
      </c>
      <c r="D357">
        <v>1045</v>
      </c>
      <c r="E357">
        <v>1050</v>
      </c>
      <c r="F357">
        <v>1</v>
      </c>
      <c r="H357" s="35" t="str">
        <f>IFERROR(VLOOKUP(A357,CSVCard!$A:$B,2,0),"")</f>
        <v>张飞</v>
      </c>
      <c r="I357" s="35" t="str">
        <f>IFERROR(VLOOKUP(B357,CSVCard!$A:$B,2,0),"")</f>
        <v>庞统</v>
      </c>
      <c r="J357" s="35" t="str">
        <f>IFERROR(VLOOKUP(C357,CSVCard!$A:$B,2,0),"")</f>
        <v>张星彩</v>
      </c>
      <c r="K357" s="35" t="str">
        <f>IFERROR(VLOOKUP(D357,CSVCard!$A:$B,2,0),"")</f>
        <v>黄忠</v>
      </c>
      <c r="L357" s="35" t="str">
        <f>IFERROR(VLOOKUP(E357,CSVCard!$A:$B,2,0),"")</f>
        <v>姜维</v>
      </c>
      <c r="M357">
        <f t="shared" si="5"/>
        <v>1</v>
      </c>
      <c r="AC357" s="39">
        <v>1004</v>
      </c>
      <c r="AD357" s="39">
        <v>1006</v>
      </c>
      <c r="AE357" s="39">
        <v>1056</v>
      </c>
      <c r="AF357" s="39">
        <v>5010</v>
      </c>
      <c r="AG357" s="39">
        <v>5031</v>
      </c>
      <c r="AH357" s="39">
        <v>1</v>
      </c>
      <c r="AI357" s="35" t="str">
        <f>IFERROR(VLOOKUP(AC357,CSVCard!$A:$B,2,0),"")</f>
        <v>郭嘉</v>
      </c>
      <c r="AJ357" s="35" t="str">
        <f>IFERROR(VLOOKUP(AD357,CSVCard!$A:$B,2,0),"")</f>
        <v>曹丕</v>
      </c>
      <c r="AK357" s="35" t="str">
        <f>IFERROR(VLOOKUP(AE357,CSVCard!$A:$B,2,0),"")</f>
        <v>小乔</v>
      </c>
      <c r="AL357" s="35" t="str">
        <f>IFERROR(VLOOKUP(AF357,CSVCard!$A:$B,2,0),"")</f>
        <v>传承司马懿</v>
      </c>
      <c r="AM357" s="35" t="str">
        <f>IFERROR(VLOOKUP(AG357,CSVCard!$A:$B,2,0),"")</f>
        <v>固守许褚</v>
      </c>
      <c r="AP357" s="39">
        <v>1050</v>
      </c>
      <c r="AQ357" s="39">
        <v>5004</v>
      </c>
      <c r="AR357" s="39">
        <v>5012</v>
      </c>
      <c r="AS357" s="39">
        <v>5018</v>
      </c>
      <c r="AT357" s="39">
        <v>5024</v>
      </c>
      <c r="AU357" s="39">
        <v>1</v>
      </c>
      <c r="AV357" s="35" t="str">
        <f>IFERROR(VLOOKUP(AP357,CSVCard!$A:$B,2,0),"")</f>
        <v>姜维</v>
      </c>
      <c r="AW357" s="35" t="str">
        <f>IFERROR(VLOOKUP(AQ357,CSVCard!$A:$B,2,0),"")</f>
        <v>传承关羽</v>
      </c>
      <c r="AX357" s="35" t="str">
        <f>IFERROR(VLOOKUP(AR357,CSVCard!$A:$B,2,0),"")</f>
        <v>传承赵云</v>
      </c>
      <c r="AY357" s="35" t="str">
        <f>IFERROR(VLOOKUP(AS357,CSVCard!$A:$B,2,0),"")</f>
        <v>传承魏延</v>
      </c>
      <c r="AZ357" s="35" t="str">
        <f>IFERROR(VLOOKUP(AT357,CSVCard!$A:$B,2,0),"")</f>
        <v>疾风马超</v>
      </c>
    </row>
    <row r="358" spans="1:52" ht="14.25" x14ac:dyDescent="0.2">
      <c r="A358">
        <v>1021</v>
      </c>
      <c r="B358">
        <v>1056</v>
      </c>
      <c r="C358">
        <v>1070</v>
      </c>
      <c r="D358">
        <v>5030</v>
      </c>
      <c r="E358">
        <v>5032</v>
      </c>
      <c r="F358">
        <v>1</v>
      </c>
      <c r="H358" s="35" t="str">
        <f>IFERROR(VLOOKUP(A358,CSVCard!$A:$B,2,0),"")</f>
        <v>吕蒙</v>
      </c>
      <c r="I358" s="35" t="str">
        <f>IFERROR(VLOOKUP(B358,CSVCard!$A:$B,2,0),"")</f>
        <v>小乔</v>
      </c>
      <c r="J358" s="35" t="str">
        <f>IFERROR(VLOOKUP(C358,CSVCard!$A:$B,2,0),"")</f>
        <v>鲍三娘</v>
      </c>
      <c r="K358" s="35" t="str">
        <f>IFERROR(VLOOKUP(D358,CSVCard!$A:$B,2,0),"")</f>
        <v>固守周泰</v>
      </c>
      <c r="L358" s="35" t="str">
        <f>IFERROR(VLOOKUP(E358,CSVCard!$A:$B,2,0),"")</f>
        <v>传承孙策</v>
      </c>
      <c r="M358">
        <f t="shared" si="5"/>
        <v>1</v>
      </c>
      <c r="AC358" s="39">
        <v>1008</v>
      </c>
      <c r="AD358" s="39">
        <v>1016</v>
      </c>
      <c r="AE358" s="39">
        <v>1035</v>
      </c>
      <c r="AF358" s="39">
        <v>1056</v>
      </c>
      <c r="AG358" s="39">
        <v>5018</v>
      </c>
      <c r="AH358" s="39">
        <v>1</v>
      </c>
      <c r="AI358" s="35" t="str">
        <f>IFERROR(VLOOKUP(AC358,CSVCard!$A:$B,2,0),"")</f>
        <v>刘备</v>
      </c>
      <c r="AJ358" s="35" t="str">
        <f>IFERROR(VLOOKUP(AD358,CSVCard!$A:$B,2,0),"")</f>
        <v>周瑜</v>
      </c>
      <c r="AK358" s="35" t="str">
        <f>IFERROR(VLOOKUP(AE358,CSVCard!$A:$B,2,0),"")</f>
        <v>张星彩</v>
      </c>
      <c r="AL358" s="35" t="str">
        <f>IFERROR(VLOOKUP(AF358,CSVCard!$A:$B,2,0),"")</f>
        <v>小乔</v>
      </c>
      <c r="AM358" s="35" t="str">
        <f>IFERROR(VLOOKUP(AG358,CSVCard!$A:$B,2,0),"")</f>
        <v>传承魏延</v>
      </c>
      <c r="AP358" s="39">
        <v>1030</v>
      </c>
      <c r="AQ358" s="39">
        <v>1032</v>
      </c>
      <c r="AR358" s="39">
        <v>1055</v>
      </c>
      <c r="AS358" s="39">
        <v>2016</v>
      </c>
      <c r="AT358" s="39">
        <v>2046</v>
      </c>
      <c r="AU358" s="39">
        <v>1</v>
      </c>
      <c r="AV358" s="35" t="str">
        <f>IFERROR(VLOOKUP(AP358,CSVCard!$A:$B,2,0),"")</f>
        <v>吕姬</v>
      </c>
      <c r="AW358" s="35" t="str">
        <f>IFERROR(VLOOKUP(AQ358,CSVCard!$A:$B,2,0),"")</f>
        <v>张郃</v>
      </c>
      <c r="AX358" s="35" t="str">
        <f>IFERROR(VLOOKUP(AR358,CSVCard!$A:$B,2,0),"")</f>
        <v>大乔</v>
      </c>
      <c r="AY358" s="35" t="str">
        <f>IFERROR(VLOOKUP(AS358,CSVCard!$A:$B,2,0),"")</f>
        <v>马良</v>
      </c>
      <c r="AZ358" s="35" t="str">
        <f>IFERROR(VLOOKUP(AT358,CSVCard!$A:$B,2,0),"")</f>
        <v>少年董卓</v>
      </c>
    </row>
    <row r="359" spans="1:52" ht="14.25" x14ac:dyDescent="0.2">
      <c r="A359">
        <v>5003</v>
      </c>
      <c r="B359">
        <v>5022</v>
      </c>
      <c r="C359">
        <v>5026</v>
      </c>
      <c r="D359">
        <v>5048</v>
      </c>
      <c r="E359">
        <v>5051</v>
      </c>
      <c r="F359">
        <v>1</v>
      </c>
      <c r="H359" s="35" t="str">
        <f>IFERROR(VLOOKUP(A359,CSVCard!$A:$B,2,0),"")</f>
        <v>传承刘备</v>
      </c>
      <c r="I359" s="35" t="str">
        <f>IFERROR(VLOOKUP(B359,CSVCard!$A:$B,2,0),"")</f>
        <v>疾风赵云</v>
      </c>
      <c r="J359" s="35" t="str">
        <f>IFERROR(VLOOKUP(C359,CSVCard!$A:$B,2,0),"")</f>
        <v>疾风魏延</v>
      </c>
      <c r="K359" s="35" t="str">
        <f>IFERROR(VLOOKUP(D359,CSVCard!$A:$B,2,0),"")</f>
        <v>传承关索</v>
      </c>
      <c r="L359" s="35" t="str">
        <f>IFERROR(VLOOKUP(E359,CSVCard!$A:$B,2,0),"")</f>
        <v>传承严颜</v>
      </c>
      <c r="M359">
        <f t="shared" si="5"/>
        <v>1</v>
      </c>
      <c r="AC359" s="39">
        <v>1014</v>
      </c>
      <c r="AD359" s="39">
        <v>1050</v>
      </c>
      <c r="AE359" s="39">
        <v>5004</v>
      </c>
      <c r="AF359" s="39">
        <v>5012</v>
      </c>
      <c r="AG359" s="39">
        <v>5018</v>
      </c>
      <c r="AH359" s="39">
        <v>1</v>
      </c>
      <c r="AI359" s="35" t="str">
        <f>IFERROR(VLOOKUP(AC359,CSVCard!$A:$B,2,0),"")</f>
        <v>马超</v>
      </c>
      <c r="AJ359" s="35" t="str">
        <f>IFERROR(VLOOKUP(AD359,CSVCard!$A:$B,2,0),"")</f>
        <v>姜维</v>
      </c>
      <c r="AK359" s="35" t="str">
        <f>IFERROR(VLOOKUP(AE359,CSVCard!$A:$B,2,0),"")</f>
        <v>传承关羽</v>
      </c>
      <c r="AL359" s="35" t="str">
        <f>IFERROR(VLOOKUP(AF359,CSVCard!$A:$B,2,0),"")</f>
        <v>传承赵云</v>
      </c>
      <c r="AM359" s="35" t="str">
        <f>IFERROR(VLOOKUP(AG359,CSVCard!$A:$B,2,0),"")</f>
        <v>传承魏延</v>
      </c>
      <c r="AP359" s="39">
        <v>1009</v>
      </c>
      <c r="AQ359" s="39">
        <v>1014</v>
      </c>
      <c r="AR359" s="39">
        <v>1016</v>
      </c>
      <c r="AS359" s="39">
        <v>1017</v>
      </c>
      <c r="AT359" s="39">
        <v>1062</v>
      </c>
      <c r="AU359" s="39">
        <v>1</v>
      </c>
      <c r="AV359" s="35" t="str">
        <f>IFERROR(VLOOKUP(AP359,CSVCard!$A:$B,2,0),"")</f>
        <v>张飞</v>
      </c>
      <c r="AW359" s="35" t="str">
        <f>IFERROR(VLOOKUP(AQ359,CSVCard!$A:$B,2,0),"")</f>
        <v>马超</v>
      </c>
      <c r="AX359" s="35" t="str">
        <f>IFERROR(VLOOKUP(AR359,CSVCard!$A:$B,2,0),"")</f>
        <v>周瑜</v>
      </c>
      <c r="AY359" s="35" t="str">
        <f>IFERROR(VLOOKUP(AS359,CSVCard!$A:$B,2,0),"")</f>
        <v>孙策</v>
      </c>
      <c r="AZ359" s="35" t="str">
        <f>IFERROR(VLOOKUP(AT359,CSVCard!$A:$B,2,0),"")</f>
        <v>蔡文姬</v>
      </c>
    </row>
    <row r="360" spans="1:52" ht="14.25" x14ac:dyDescent="0.2">
      <c r="A360">
        <v>1005</v>
      </c>
      <c r="B360">
        <v>1028</v>
      </c>
      <c r="C360">
        <v>1055</v>
      </c>
      <c r="D360">
        <v>1056</v>
      </c>
      <c r="E360">
        <v>1062</v>
      </c>
      <c r="F360">
        <v>1</v>
      </c>
      <c r="H360" s="35" t="str">
        <f>IFERROR(VLOOKUP(A360,CSVCard!$A:$B,2,0),"")</f>
        <v>曹仁</v>
      </c>
      <c r="I360" s="35" t="str">
        <f>IFERROR(VLOOKUP(B360,CSVCard!$A:$B,2,0),"")</f>
        <v>左慈</v>
      </c>
      <c r="J360" s="35" t="str">
        <f>IFERROR(VLOOKUP(C360,CSVCard!$A:$B,2,0),"")</f>
        <v>大乔</v>
      </c>
      <c r="K360" s="35" t="str">
        <f>IFERROR(VLOOKUP(D360,CSVCard!$A:$B,2,0),"")</f>
        <v>小乔</v>
      </c>
      <c r="L360" s="35" t="str">
        <f>IFERROR(VLOOKUP(E360,CSVCard!$A:$B,2,0),"")</f>
        <v>蔡文姬</v>
      </c>
      <c r="M360">
        <f t="shared" si="5"/>
        <v>1</v>
      </c>
      <c r="AC360" s="39">
        <v>1018</v>
      </c>
      <c r="AD360" s="39">
        <v>5003</v>
      </c>
      <c r="AE360" s="39">
        <v>5004</v>
      </c>
      <c r="AF360" s="39">
        <v>5012</v>
      </c>
      <c r="AG360" s="39">
        <v>5018</v>
      </c>
      <c r="AH360" s="39">
        <v>1</v>
      </c>
      <c r="AI360" s="35" t="str">
        <f>IFERROR(VLOOKUP(AC360,CSVCard!$A:$B,2,0),"")</f>
        <v>孙尚香</v>
      </c>
      <c r="AJ360" s="35" t="str">
        <f>IFERROR(VLOOKUP(AD360,CSVCard!$A:$B,2,0),"")</f>
        <v>传承刘备</v>
      </c>
      <c r="AK360" s="35" t="str">
        <f>IFERROR(VLOOKUP(AE360,CSVCard!$A:$B,2,0),"")</f>
        <v>传承关羽</v>
      </c>
      <c r="AL360" s="35" t="str">
        <f>IFERROR(VLOOKUP(AF360,CSVCard!$A:$B,2,0),"")</f>
        <v>传承赵云</v>
      </c>
      <c r="AM360" s="35" t="str">
        <f>IFERROR(VLOOKUP(AG360,CSVCard!$A:$B,2,0),"")</f>
        <v>传承魏延</v>
      </c>
      <c r="AP360" s="39">
        <v>1003</v>
      </c>
      <c r="AQ360" s="39">
        <v>1022</v>
      </c>
      <c r="AR360" s="39">
        <v>5011</v>
      </c>
      <c r="AS360" s="39">
        <v>5024</v>
      </c>
      <c r="AT360" s="39">
        <v>5034</v>
      </c>
      <c r="AU360" s="39">
        <v>1</v>
      </c>
      <c r="AV360" s="35" t="str">
        <f>IFERROR(VLOOKUP(AP360,CSVCard!$A:$B,2,0),"")</f>
        <v>夏侯惇</v>
      </c>
      <c r="AW360" s="35" t="str">
        <f>IFERROR(VLOOKUP(AQ360,CSVCard!$A:$B,2,0),"")</f>
        <v>吕布</v>
      </c>
      <c r="AX360" s="35" t="str">
        <f>IFERROR(VLOOKUP(AR360,CSVCard!$A:$B,2,0),"")</f>
        <v>传承张辽</v>
      </c>
      <c r="AY360" s="35" t="str">
        <f>IFERROR(VLOOKUP(AS360,CSVCard!$A:$B,2,0),"")</f>
        <v>疾风马超</v>
      </c>
      <c r="AZ360" s="35" t="str">
        <f>IFERROR(VLOOKUP(AT360,CSVCard!$A:$B,2,0),"")</f>
        <v>传承曹丕</v>
      </c>
    </row>
    <row r="361" spans="1:52" ht="14.25" x14ac:dyDescent="0.2">
      <c r="A361">
        <v>5021</v>
      </c>
      <c r="B361">
        <v>5024</v>
      </c>
      <c r="C361">
        <v>5029</v>
      </c>
      <c r="D361">
        <v>5035</v>
      </c>
      <c r="E361">
        <v>5058</v>
      </c>
      <c r="F361">
        <v>1</v>
      </c>
      <c r="H361" s="35" t="str">
        <f>IFERROR(VLOOKUP(A361,CSVCard!$A:$B,2,0),"")</f>
        <v>疾风孙尚香</v>
      </c>
      <c r="I361" s="35" t="str">
        <f>IFERROR(VLOOKUP(B361,CSVCard!$A:$B,2,0),"")</f>
        <v>疾风马超</v>
      </c>
      <c r="J361" s="35" t="str">
        <f>IFERROR(VLOOKUP(C361,CSVCard!$A:$B,2,0),"")</f>
        <v>固守祝融</v>
      </c>
      <c r="K361" s="35" t="str">
        <f>IFERROR(VLOOKUP(D361,CSVCard!$A:$B,2,0),"")</f>
        <v>传承蔡文姬</v>
      </c>
      <c r="L361" s="35" t="str">
        <f>IFERROR(VLOOKUP(E361,CSVCard!$A:$B,2,0),"")</f>
        <v>贺舞步练师</v>
      </c>
      <c r="M361">
        <f t="shared" si="5"/>
        <v>1</v>
      </c>
      <c r="AC361" s="39">
        <v>1020</v>
      </c>
      <c r="AD361" s="39">
        <v>1021</v>
      </c>
      <c r="AE361" s="39">
        <v>1045</v>
      </c>
      <c r="AF361" s="39">
        <v>1052</v>
      </c>
      <c r="AG361" s="39">
        <v>5006</v>
      </c>
      <c r="AH361" s="39">
        <v>1</v>
      </c>
      <c r="AI361" s="35" t="str">
        <f>IFERROR(VLOOKUP(AC361,CSVCard!$A:$B,2,0),"")</f>
        <v>太史慈</v>
      </c>
      <c r="AJ361" s="35" t="str">
        <f>IFERROR(VLOOKUP(AD361,CSVCard!$A:$B,2,0),"")</f>
        <v>吕蒙</v>
      </c>
      <c r="AK361" s="35" t="str">
        <f>IFERROR(VLOOKUP(AE361,CSVCard!$A:$B,2,0),"")</f>
        <v>黄忠</v>
      </c>
      <c r="AL361" s="35" t="str">
        <f>IFERROR(VLOOKUP(AF361,CSVCard!$A:$B,2,0),"")</f>
        <v>甘宁</v>
      </c>
      <c r="AM361" s="35" t="str">
        <f>IFERROR(VLOOKUP(AG361,CSVCard!$A:$B,2,0),"")</f>
        <v>传承孙尚香</v>
      </c>
      <c r="AP361" s="39">
        <v>1023</v>
      </c>
      <c r="AQ361" s="39">
        <v>1058</v>
      </c>
      <c r="AR361" s="39">
        <v>5011</v>
      </c>
      <c r="AS361" s="39">
        <v>5023</v>
      </c>
      <c r="AT361" s="39">
        <v>5039</v>
      </c>
      <c r="AU361" s="39">
        <v>1</v>
      </c>
      <c r="AV361" s="35" t="str">
        <f>IFERROR(VLOOKUP(AP361,CSVCard!$A:$B,2,0),"")</f>
        <v>董卓</v>
      </c>
      <c r="AW361" s="35" t="str">
        <f>IFERROR(VLOOKUP(AQ361,CSVCard!$A:$B,2,0),"")</f>
        <v>袁绍</v>
      </c>
      <c r="AX361" s="35" t="str">
        <f>IFERROR(VLOOKUP(AR361,CSVCard!$A:$B,2,0),"")</f>
        <v>传承张辽</v>
      </c>
      <c r="AY361" s="35" t="str">
        <f>IFERROR(VLOOKUP(AS361,CSVCard!$A:$B,2,0),"")</f>
        <v>疾风吕姬</v>
      </c>
      <c r="AZ361" s="35" t="str">
        <f>IFERROR(VLOOKUP(AT361,CSVCard!$A:$B,2,0),"")</f>
        <v>疾风张郃</v>
      </c>
    </row>
    <row r="362" spans="1:52" ht="14.25" x14ac:dyDescent="0.2">
      <c r="A362">
        <v>1056</v>
      </c>
      <c r="B362">
        <v>5005</v>
      </c>
      <c r="C362">
        <v>5014</v>
      </c>
      <c r="D362">
        <v>5024</v>
      </c>
      <c r="E362">
        <v>5030</v>
      </c>
      <c r="F362">
        <v>1</v>
      </c>
      <c r="H362" s="35" t="str">
        <f>IFERROR(VLOOKUP(A362,CSVCard!$A:$B,2,0),"")</f>
        <v>小乔</v>
      </c>
      <c r="I362" s="35" t="str">
        <f>IFERROR(VLOOKUP(B362,CSVCard!$A:$B,2,0),"")</f>
        <v>传承孙权</v>
      </c>
      <c r="J362" s="35" t="str">
        <f>IFERROR(VLOOKUP(C362,CSVCard!$A:$B,2,0),"")</f>
        <v>传承周瑜</v>
      </c>
      <c r="K362" s="35" t="str">
        <f>IFERROR(VLOOKUP(D362,CSVCard!$A:$B,2,0),"")</f>
        <v>疾风马超</v>
      </c>
      <c r="L362" s="35" t="str">
        <f>IFERROR(VLOOKUP(E362,CSVCard!$A:$B,2,0),"")</f>
        <v>固守周泰</v>
      </c>
      <c r="M362">
        <f t="shared" si="5"/>
        <v>1</v>
      </c>
      <c r="AC362" s="39">
        <v>1016</v>
      </c>
      <c r="AD362" s="39">
        <v>1056</v>
      </c>
      <c r="AE362" s="39">
        <v>5021</v>
      </c>
      <c r="AF362" s="39">
        <v>5030</v>
      </c>
      <c r="AG362" s="39">
        <v>5053</v>
      </c>
      <c r="AH362" s="39">
        <v>1</v>
      </c>
      <c r="AI362" s="35" t="str">
        <f>IFERROR(VLOOKUP(AC362,CSVCard!$A:$B,2,0),"")</f>
        <v>周瑜</v>
      </c>
      <c r="AJ362" s="35" t="str">
        <f>IFERROR(VLOOKUP(AD362,CSVCard!$A:$B,2,0),"")</f>
        <v>小乔</v>
      </c>
      <c r="AK362" s="35" t="str">
        <f>IFERROR(VLOOKUP(AE362,CSVCard!$A:$B,2,0),"")</f>
        <v>疾风孙尚香</v>
      </c>
      <c r="AL362" s="35" t="str">
        <f>IFERROR(VLOOKUP(AF362,CSVCard!$A:$B,2,0),"")</f>
        <v>固守周泰</v>
      </c>
      <c r="AM362" s="35" t="str">
        <f>IFERROR(VLOOKUP(AG362,CSVCard!$A:$B,2,0),"")</f>
        <v>传承鲁肃</v>
      </c>
      <c r="AP362" s="39">
        <v>1001</v>
      </c>
      <c r="AQ362" s="39">
        <v>5010</v>
      </c>
      <c r="AR362" s="39">
        <v>5011</v>
      </c>
      <c r="AS362" s="39">
        <v>5023</v>
      </c>
      <c r="AT362" s="39">
        <v>5034</v>
      </c>
      <c r="AU362" s="39">
        <v>1</v>
      </c>
      <c r="AV362" s="35" t="str">
        <f>IFERROR(VLOOKUP(AP362,CSVCard!$A:$B,2,0),"")</f>
        <v>曹操</v>
      </c>
      <c r="AW362" s="35" t="str">
        <f>IFERROR(VLOOKUP(AQ362,CSVCard!$A:$B,2,0),"")</f>
        <v>传承司马懿</v>
      </c>
      <c r="AX362" s="35" t="str">
        <f>IFERROR(VLOOKUP(AR362,CSVCard!$A:$B,2,0),"")</f>
        <v>传承张辽</v>
      </c>
      <c r="AY362" s="35" t="str">
        <f>IFERROR(VLOOKUP(AS362,CSVCard!$A:$B,2,0),"")</f>
        <v>疾风吕姬</v>
      </c>
      <c r="AZ362" s="35" t="str">
        <f>IFERROR(VLOOKUP(AT362,CSVCard!$A:$B,2,0),"")</f>
        <v>传承曹丕</v>
      </c>
    </row>
    <row r="363" spans="1:52" ht="14.25" x14ac:dyDescent="0.2">
      <c r="A363">
        <v>1008</v>
      </c>
      <c r="B363">
        <v>5004</v>
      </c>
      <c r="C363">
        <v>5012</v>
      </c>
      <c r="D363">
        <v>5018</v>
      </c>
      <c r="E363">
        <v>5024</v>
      </c>
      <c r="F363">
        <v>1</v>
      </c>
      <c r="H363" s="35" t="str">
        <f>IFERROR(VLOOKUP(A363,CSVCard!$A:$B,2,0),"")</f>
        <v>刘备</v>
      </c>
      <c r="I363" s="35" t="str">
        <f>IFERROR(VLOOKUP(B363,CSVCard!$A:$B,2,0),"")</f>
        <v>传承关羽</v>
      </c>
      <c r="J363" s="35" t="str">
        <f>IFERROR(VLOOKUP(C363,CSVCard!$A:$B,2,0),"")</f>
        <v>传承赵云</v>
      </c>
      <c r="K363" s="35" t="str">
        <f>IFERROR(VLOOKUP(D363,CSVCard!$A:$B,2,0),"")</f>
        <v>传承魏延</v>
      </c>
      <c r="L363" s="35" t="str">
        <f>IFERROR(VLOOKUP(E363,CSVCard!$A:$B,2,0),"")</f>
        <v>疾风马超</v>
      </c>
      <c r="M363">
        <f t="shared" si="5"/>
        <v>1</v>
      </c>
      <c r="AC363" s="39">
        <v>1043</v>
      </c>
      <c r="AD363" s="39">
        <v>1055</v>
      </c>
      <c r="AE363" s="39">
        <v>5021</v>
      </c>
      <c r="AF363" s="39">
        <v>5024</v>
      </c>
      <c r="AG363" s="39">
        <v>5035</v>
      </c>
      <c r="AH363" s="39">
        <v>1</v>
      </c>
      <c r="AI363" s="35" t="str">
        <f>IFERROR(VLOOKUP(AC363,CSVCard!$A:$B,2,0),"")</f>
        <v>周泰</v>
      </c>
      <c r="AJ363" s="35" t="str">
        <f>IFERROR(VLOOKUP(AD363,CSVCard!$A:$B,2,0),"")</f>
        <v>大乔</v>
      </c>
      <c r="AK363" s="35" t="str">
        <f>IFERROR(VLOOKUP(AE363,CSVCard!$A:$B,2,0),"")</f>
        <v>疾风孙尚香</v>
      </c>
      <c r="AL363" s="35" t="str">
        <f>IFERROR(VLOOKUP(AF363,CSVCard!$A:$B,2,0),"")</f>
        <v>疾风马超</v>
      </c>
      <c r="AM363" s="35" t="str">
        <f>IFERROR(VLOOKUP(AG363,CSVCard!$A:$B,2,0),"")</f>
        <v>传承蔡文姬</v>
      </c>
      <c r="AP363" s="39">
        <v>1020</v>
      </c>
      <c r="AQ363" s="39">
        <v>1021</v>
      </c>
      <c r="AR363" s="39">
        <v>1052</v>
      </c>
      <c r="AS363" s="39">
        <v>1055</v>
      </c>
      <c r="AT363" s="39">
        <v>5021</v>
      </c>
      <c r="AU363" s="39">
        <v>1</v>
      </c>
      <c r="AV363" s="35" t="str">
        <f>IFERROR(VLOOKUP(AP363,CSVCard!$A:$B,2,0),"")</f>
        <v>太史慈</v>
      </c>
      <c r="AW363" s="35" t="str">
        <f>IFERROR(VLOOKUP(AQ363,CSVCard!$A:$B,2,0),"")</f>
        <v>吕蒙</v>
      </c>
      <c r="AX363" s="35" t="str">
        <f>IFERROR(VLOOKUP(AR363,CSVCard!$A:$B,2,0),"")</f>
        <v>甘宁</v>
      </c>
      <c r="AY363" s="35" t="str">
        <f>IFERROR(VLOOKUP(AS363,CSVCard!$A:$B,2,0),"")</f>
        <v>大乔</v>
      </c>
      <c r="AZ363" s="35" t="str">
        <f>IFERROR(VLOOKUP(AT363,CSVCard!$A:$B,2,0),"")</f>
        <v>疾风孙尚香</v>
      </c>
    </row>
    <row r="364" spans="1:52" ht="14.25" x14ac:dyDescent="0.2">
      <c r="A364">
        <v>1009</v>
      </c>
      <c r="B364">
        <v>1055</v>
      </c>
      <c r="C364">
        <v>1062</v>
      </c>
      <c r="D364">
        <v>1064</v>
      </c>
      <c r="E364">
        <v>2016</v>
      </c>
      <c r="F364">
        <v>1</v>
      </c>
      <c r="H364" s="35" t="str">
        <f>IFERROR(VLOOKUP(A364,CSVCard!$A:$B,2,0),"")</f>
        <v>张飞</v>
      </c>
      <c r="I364" s="35" t="str">
        <f>IFERROR(VLOOKUP(B364,CSVCard!$A:$B,2,0),"")</f>
        <v>大乔</v>
      </c>
      <c r="J364" s="35" t="str">
        <f>IFERROR(VLOOKUP(C364,CSVCard!$A:$B,2,0),"")</f>
        <v>蔡文姬</v>
      </c>
      <c r="K364" s="35" t="str">
        <f>IFERROR(VLOOKUP(D364,CSVCard!$A:$B,2,0),"")</f>
        <v>萝莉貂蝉</v>
      </c>
      <c r="L364" s="35" t="str">
        <f>IFERROR(VLOOKUP(E364,CSVCard!$A:$B,2,0),"")</f>
        <v>马良</v>
      </c>
      <c r="M364">
        <f t="shared" si="5"/>
        <v>1</v>
      </c>
      <c r="AC364" s="39">
        <v>2032</v>
      </c>
      <c r="AD364" s="39">
        <v>2033</v>
      </c>
      <c r="AE364" s="39">
        <v>2034</v>
      </c>
      <c r="AF364" s="39">
        <v>2041</v>
      </c>
      <c r="AG364" s="39">
        <v>2046</v>
      </c>
      <c r="AH364" s="39">
        <v>1</v>
      </c>
      <c r="AI364" s="35" t="str">
        <f>IFERROR(VLOOKUP(AC364,CSVCard!$A:$B,2,0),"")</f>
        <v>华雄</v>
      </c>
      <c r="AJ364" s="35" t="str">
        <f>IFERROR(VLOOKUP(AD364,CSVCard!$A:$B,2,0),"")</f>
        <v>李傕</v>
      </c>
      <c r="AK364" s="35" t="str">
        <f>IFERROR(VLOOKUP(AE364,CSVCard!$A:$B,2,0),"")</f>
        <v>郭汜</v>
      </c>
      <c r="AL364" s="35" t="str">
        <f>IFERROR(VLOOKUP(AF364,CSVCard!$A:$B,2,0),"")</f>
        <v>高顺</v>
      </c>
      <c r="AM364" s="35" t="str">
        <f>IFERROR(VLOOKUP(AG364,CSVCard!$A:$B,2,0),"")</f>
        <v>少年董卓</v>
      </c>
      <c r="AP364" s="39">
        <v>1055</v>
      </c>
      <c r="AQ364" s="39">
        <v>5021</v>
      </c>
      <c r="AR364" s="39">
        <v>5023</v>
      </c>
      <c r="AS364" s="39">
        <v>5024</v>
      </c>
      <c r="AT364" s="39">
        <v>5035</v>
      </c>
      <c r="AU364" s="39">
        <v>1</v>
      </c>
      <c r="AV364" s="35" t="str">
        <f>IFERROR(VLOOKUP(AP364,CSVCard!$A:$B,2,0),"")</f>
        <v>大乔</v>
      </c>
      <c r="AW364" s="35" t="str">
        <f>IFERROR(VLOOKUP(AQ364,CSVCard!$A:$B,2,0),"")</f>
        <v>疾风孙尚香</v>
      </c>
      <c r="AX364" s="35" t="str">
        <f>IFERROR(VLOOKUP(AR364,CSVCard!$A:$B,2,0),"")</f>
        <v>疾风吕姬</v>
      </c>
      <c r="AY364" s="35" t="str">
        <f>IFERROR(VLOOKUP(AS364,CSVCard!$A:$B,2,0),"")</f>
        <v>疾风马超</v>
      </c>
      <c r="AZ364" s="35" t="str">
        <f>IFERROR(VLOOKUP(AT364,CSVCard!$A:$B,2,0),"")</f>
        <v>传承蔡文姬</v>
      </c>
    </row>
    <row r="365" spans="1:52" ht="14.25" x14ac:dyDescent="0.2">
      <c r="A365">
        <v>1002</v>
      </c>
      <c r="B365">
        <v>5011</v>
      </c>
      <c r="F365">
        <v>1</v>
      </c>
      <c r="H365" s="35" t="str">
        <f>IFERROR(VLOOKUP(A365,CSVCard!$A:$B,2,0),"")</f>
        <v>司马懿</v>
      </c>
      <c r="I365" s="35" t="str">
        <f>IFERROR(VLOOKUP(B365,CSVCard!$A:$B,2,0),"")</f>
        <v>传承张辽</v>
      </c>
      <c r="J365" s="35" t="str">
        <f>IFERROR(VLOOKUP(C365,CSVCard!$A:$B,2,0),"")</f>
        <v/>
      </c>
      <c r="K365" s="35" t="str">
        <f>IFERROR(VLOOKUP(D365,CSVCard!$A:$B,2,0),"")</f>
        <v/>
      </c>
      <c r="L365" s="35" t="str">
        <f>IFERROR(VLOOKUP(E365,CSVCard!$A:$B,2,0),"")</f>
        <v/>
      </c>
      <c r="M365">
        <f t="shared" si="5"/>
        <v>1</v>
      </c>
      <c r="AC365" s="39">
        <v>1009</v>
      </c>
      <c r="AD365" s="39">
        <v>1012</v>
      </c>
      <c r="AE365" s="39">
        <v>1056</v>
      </c>
      <c r="AF365" s="39">
        <v>5013</v>
      </c>
      <c r="AG365" s="39">
        <v>5029</v>
      </c>
      <c r="AH365" s="39">
        <v>1</v>
      </c>
      <c r="AI365" s="35" t="str">
        <f>IFERROR(VLOOKUP(AC365,CSVCard!$A:$B,2,0),"")</f>
        <v>张飞</v>
      </c>
      <c r="AJ365" s="35" t="str">
        <f>IFERROR(VLOOKUP(AD365,CSVCard!$A:$B,2,0),"")</f>
        <v>黄月英</v>
      </c>
      <c r="AK365" s="35" t="str">
        <f>IFERROR(VLOOKUP(AE365,CSVCard!$A:$B,2,0),"")</f>
        <v>小乔</v>
      </c>
      <c r="AL365" s="35" t="str">
        <f>IFERROR(VLOOKUP(AF365,CSVCard!$A:$B,2,0),"")</f>
        <v>传承诸葛亮</v>
      </c>
      <c r="AM365" s="35" t="str">
        <f>IFERROR(VLOOKUP(AG365,CSVCard!$A:$B,2,0),"")</f>
        <v>固守祝融</v>
      </c>
      <c r="AP365" s="39">
        <v>1022</v>
      </c>
      <c r="AQ365" s="39">
        <v>1023</v>
      </c>
      <c r="AR365" s="39">
        <v>1058</v>
      </c>
      <c r="AS365" s="39">
        <v>5024</v>
      </c>
      <c r="AT365" s="39">
        <v>5027</v>
      </c>
      <c r="AU365" s="39">
        <v>1</v>
      </c>
      <c r="AV365" s="35" t="str">
        <f>IFERROR(VLOOKUP(AP365,CSVCard!$A:$B,2,0),"")</f>
        <v>吕布</v>
      </c>
      <c r="AW365" s="35" t="str">
        <f>IFERROR(VLOOKUP(AQ365,CSVCard!$A:$B,2,0),"")</f>
        <v>董卓</v>
      </c>
      <c r="AX365" s="35" t="str">
        <f>IFERROR(VLOOKUP(AR365,CSVCard!$A:$B,2,0),"")</f>
        <v>袁绍</v>
      </c>
      <c r="AY365" s="35" t="str">
        <f>IFERROR(VLOOKUP(AS365,CSVCard!$A:$B,2,0),"")</f>
        <v>疾风马超</v>
      </c>
      <c r="AZ365" s="35" t="str">
        <f>IFERROR(VLOOKUP(AT365,CSVCard!$A:$B,2,0),"")</f>
        <v>疾风张辽</v>
      </c>
    </row>
    <row r="366" spans="1:52" ht="14.25" x14ac:dyDescent="0.2">
      <c r="A366">
        <v>1001</v>
      </c>
      <c r="B366">
        <v>1003</v>
      </c>
      <c r="C366">
        <v>1032</v>
      </c>
      <c r="D366">
        <v>5024</v>
      </c>
      <c r="E366">
        <v>5034</v>
      </c>
      <c r="F366">
        <v>1</v>
      </c>
      <c r="H366" s="35" t="str">
        <f>IFERROR(VLOOKUP(A366,CSVCard!$A:$B,2,0),"")</f>
        <v>曹操</v>
      </c>
      <c r="I366" s="35" t="str">
        <f>IFERROR(VLOOKUP(B366,CSVCard!$A:$B,2,0),"")</f>
        <v>夏侯惇</v>
      </c>
      <c r="J366" s="35" t="str">
        <f>IFERROR(VLOOKUP(C366,CSVCard!$A:$B,2,0),"")</f>
        <v>张郃</v>
      </c>
      <c r="K366" s="35" t="str">
        <f>IFERROR(VLOOKUP(D366,CSVCard!$A:$B,2,0),"")</f>
        <v>疾风马超</v>
      </c>
      <c r="L366" s="35" t="str">
        <f>IFERROR(VLOOKUP(E366,CSVCard!$A:$B,2,0),"")</f>
        <v>传承曹丕</v>
      </c>
      <c r="M366">
        <f t="shared" si="5"/>
        <v>1</v>
      </c>
      <c r="AC366" s="39">
        <v>1015</v>
      </c>
      <c r="AD366" s="39">
        <v>1056</v>
      </c>
      <c r="AE366" s="39">
        <v>5014</v>
      </c>
      <c r="AF366" s="39">
        <v>5030</v>
      </c>
      <c r="AG366" s="39">
        <v>5033</v>
      </c>
      <c r="AH366" s="39">
        <v>1</v>
      </c>
      <c r="AI366" s="35" t="str">
        <f>IFERROR(VLOOKUP(AC366,CSVCard!$A:$B,2,0),"")</f>
        <v>孙权</v>
      </c>
      <c r="AJ366" s="35" t="str">
        <f>IFERROR(VLOOKUP(AD366,CSVCard!$A:$B,2,0),"")</f>
        <v>小乔</v>
      </c>
      <c r="AK366" s="35" t="str">
        <f>IFERROR(VLOOKUP(AE366,CSVCard!$A:$B,2,0),"")</f>
        <v>传承周瑜</v>
      </c>
      <c r="AL366" s="35" t="str">
        <f>IFERROR(VLOOKUP(AF366,CSVCard!$A:$B,2,0),"")</f>
        <v>固守周泰</v>
      </c>
      <c r="AM366" s="35" t="str">
        <f>IFERROR(VLOOKUP(AG366,CSVCard!$A:$B,2,0),"")</f>
        <v>疾风孙策</v>
      </c>
      <c r="AP366" s="39">
        <v>1008</v>
      </c>
      <c r="AQ366" s="39">
        <v>5004</v>
      </c>
      <c r="AR366" s="39">
        <v>5006</v>
      </c>
      <c r="AS366" s="39">
        <v>5030</v>
      </c>
      <c r="AT366" s="39">
        <v>5037</v>
      </c>
      <c r="AU366" s="39">
        <v>1</v>
      </c>
      <c r="AV366" s="35" t="str">
        <f>IFERROR(VLOOKUP(AP366,CSVCard!$A:$B,2,0),"")</f>
        <v>刘备</v>
      </c>
      <c r="AW366" s="35" t="str">
        <f>IFERROR(VLOOKUP(AQ366,CSVCard!$A:$B,2,0),"")</f>
        <v>传承关羽</v>
      </c>
      <c r="AX366" s="35" t="str">
        <f>IFERROR(VLOOKUP(AR366,CSVCard!$A:$B,2,0),"")</f>
        <v>传承孙尚香</v>
      </c>
      <c r="AY366" s="35" t="str">
        <f>IFERROR(VLOOKUP(AS366,CSVCard!$A:$B,2,0),"")</f>
        <v>固守周泰</v>
      </c>
      <c r="AZ366" s="35" t="str">
        <f>IFERROR(VLOOKUP(AT366,CSVCard!$A:$B,2,0),"")</f>
        <v>传承黄忠</v>
      </c>
    </row>
    <row r="367" spans="1:52" ht="14.25" x14ac:dyDescent="0.2">
      <c r="A367">
        <v>1047</v>
      </c>
      <c r="B367">
        <v>5021</v>
      </c>
      <c r="C367">
        <v>5023</v>
      </c>
      <c r="D367">
        <v>5024</v>
      </c>
      <c r="E367">
        <v>5039</v>
      </c>
      <c r="F367">
        <v>1</v>
      </c>
      <c r="H367" s="35" t="str">
        <f>IFERROR(VLOOKUP(A367,CSVCard!$A:$B,2,0),"")</f>
        <v>张辽</v>
      </c>
      <c r="I367" s="35" t="str">
        <f>IFERROR(VLOOKUP(B367,CSVCard!$A:$B,2,0),"")</f>
        <v>疾风孙尚香</v>
      </c>
      <c r="J367" s="35" t="str">
        <f>IFERROR(VLOOKUP(C367,CSVCard!$A:$B,2,0),"")</f>
        <v>疾风吕姬</v>
      </c>
      <c r="K367" s="35" t="str">
        <f>IFERROR(VLOOKUP(D367,CSVCard!$A:$B,2,0),"")</f>
        <v>疾风马超</v>
      </c>
      <c r="L367" s="35" t="str">
        <f>IFERROR(VLOOKUP(E367,CSVCard!$A:$B,2,0),"")</f>
        <v>疾风张郃</v>
      </c>
      <c r="M367">
        <f t="shared" si="5"/>
        <v>1</v>
      </c>
      <c r="AC367" s="39">
        <v>1005</v>
      </c>
      <c r="AD367" s="39">
        <v>1032</v>
      </c>
      <c r="AE367" s="39">
        <v>1054</v>
      </c>
      <c r="AF367" s="39">
        <v>1062</v>
      </c>
      <c r="AG367" s="39">
        <v>5010</v>
      </c>
      <c r="AH367" s="39">
        <v>1</v>
      </c>
      <c r="AI367" s="35" t="str">
        <f>IFERROR(VLOOKUP(AC367,CSVCard!$A:$B,2,0),"")</f>
        <v>曹仁</v>
      </c>
      <c r="AJ367" s="35" t="str">
        <f>IFERROR(VLOOKUP(AD367,CSVCard!$A:$B,2,0),"")</f>
        <v>张郃</v>
      </c>
      <c r="AK367" s="35" t="str">
        <f>IFERROR(VLOOKUP(AE367,CSVCard!$A:$B,2,0),"")</f>
        <v>凌统</v>
      </c>
      <c r="AL367" s="35" t="str">
        <f>IFERROR(VLOOKUP(AF367,CSVCard!$A:$B,2,0),"")</f>
        <v>蔡文姬</v>
      </c>
      <c r="AM367" s="35" t="str">
        <f>IFERROR(VLOOKUP(AG367,CSVCard!$A:$B,2,0),"")</f>
        <v>传承司马懿</v>
      </c>
      <c r="AP367" s="39">
        <v>1008</v>
      </c>
      <c r="AQ367" s="39">
        <v>1045</v>
      </c>
      <c r="AR367" s="39">
        <v>1050</v>
      </c>
      <c r="AS367" s="39">
        <v>1055</v>
      </c>
      <c r="AT367" s="39">
        <v>1063</v>
      </c>
      <c r="AU367" s="39">
        <v>1</v>
      </c>
      <c r="AV367" s="35" t="str">
        <f>IFERROR(VLOOKUP(AP367,CSVCard!$A:$B,2,0),"")</f>
        <v>刘备</v>
      </c>
      <c r="AW367" s="35" t="str">
        <f>IFERROR(VLOOKUP(AQ367,CSVCard!$A:$B,2,0),"")</f>
        <v>黄忠</v>
      </c>
      <c r="AX367" s="35" t="str">
        <f>IFERROR(VLOOKUP(AR367,CSVCard!$A:$B,2,0),"")</f>
        <v>姜维</v>
      </c>
      <c r="AY367" s="35" t="str">
        <f>IFERROR(VLOOKUP(AS367,CSVCard!$A:$B,2,0),"")</f>
        <v>大乔</v>
      </c>
      <c r="AZ367" s="35" t="str">
        <f>IFERROR(VLOOKUP(AT367,CSVCard!$A:$B,2,0),"")</f>
        <v>华佗</v>
      </c>
    </row>
    <row r="368" spans="1:52" ht="14.25" x14ac:dyDescent="0.2">
      <c r="A368">
        <v>1022</v>
      </c>
      <c r="B368">
        <v>1063</v>
      </c>
      <c r="C368">
        <v>5011</v>
      </c>
      <c r="D368">
        <v>5024</v>
      </c>
      <c r="E368">
        <v>5028</v>
      </c>
      <c r="F368">
        <v>1</v>
      </c>
      <c r="H368" s="35" t="str">
        <f>IFERROR(VLOOKUP(A368,CSVCard!$A:$B,2,0),"")</f>
        <v>吕布</v>
      </c>
      <c r="I368" s="35" t="str">
        <f>IFERROR(VLOOKUP(B368,CSVCard!$A:$B,2,0),"")</f>
        <v>华佗</v>
      </c>
      <c r="J368" s="35" t="str">
        <f>IFERROR(VLOOKUP(C368,CSVCard!$A:$B,2,0),"")</f>
        <v>传承张辽</v>
      </c>
      <c r="K368" s="35" t="str">
        <f>IFERROR(VLOOKUP(D368,CSVCard!$A:$B,2,0),"")</f>
        <v>疾风马超</v>
      </c>
      <c r="L368" s="35" t="str">
        <f>IFERROR(VLOOKUP(E368,CSVCard!$A:$B,2,0),"")</f>
        <v>固守颜良</v>
      </c>
      <c r="M368">
        <f t="shared" si="5"/>
        <v>1</v>
      </c>
      <c r="AC368" s="39">
        <v>1003</v>
      </c>
      <c r="AD368" s="39">
        <v>1022</v>
      </c>
      <c r="AE368" s="39">
        <v>1055</v>
      </c>
      <c r="AF368" s="39">
        <v>5023</v>
      </c>
      <c r="AG368" s="39">
        <v>5024</v>
      </c>
      <c r="AH368" s="39">
        <v>1</v>
      </c>
      <c r="AI368" s="35" t="str">
        <f>IFERROR(VLOOKUP(AC368,CSVCard!$A:$B,2,0),"")</f>
        <v>夏侯惇</v>
      </c>
      <c r="AJ368" s="35" t="str">
        <f>IFERROR(VLOOKUP(AD368,CSVCard!$A:$B,2,0),"")</f>
        <v>吕布</v>
      </c>
      <c r="AK368" s="35" t="str">
        <f>IFERROR(VLOOKUP(AE368,CSVCard!$A:$B,2,0),"")</f>
        <v>大乔</v>
      </c>
      <c r="AL368" s="35" t="str">
        <f>IFERROR(VLOOKUP(AF368,CSVCard!$A:$B,2,0),"")</f>
        <v>疾风吕姬</v>
      </c>
      <c r="AM368" s="35" t="str">
        <f>IFERROR(VLOOKUP(AG368,CSVCard!$A:$B,2,0),"")</f>
        <v>疾风马超</v>
      </c>
      <c r="AP368" s="39">
        <v>1020</v>
      </c>
      <c r="AQ368" s="39">
        <v>1056</v>
      </c>
      <c r="AR368" s="39">
        <v>5014</v>
      </c>
      <c r="AS368" s="39">
        <v>5021</v>
      </c>
      <c r="AT368" s="39">
        <v>5030</v>
      </c>
      <c r="AU368" s="39">
        <v>1</v>
      </c>
      <c r="AV368" s="35" t="str">
        <f>IFERROR(VLOOKUP(AP368,CSVCard!$A:$B,2,0),"")</f>
        <v>太史慈</v>
      </c>
      <c r="AW368" s="35" t="str">
        <f>IFERROR(VLOOKUP(AQ368,CSVCard!$A:$B,2,0),"")</f>
        <v>小乔</v>
      </c>
      <c r="AX368" s="35" t="str">
        <f>IFERROR(VLOOKUP(AR368,CSVCard!$A:$B,2,0),"")</f>
        <v>传承周瑜</v>
      </c>
      <c r="AY368" s="35" t="str">
        <f>IFERROR(VLOOKUP(AS368,CSVCard!$A:$B,2,0),"")</f>
        <v>疾风孙尚香</v>
      </c>
      <c r="AZ368" s="35" t="str">
        <f>IFERROR(VLOOKUP(AT368,CSVCard!$A:$B,2,0),"")</f>
        <v>固守周泰</v>
      </c>
    </row>
    <row r="369" spans="1:52" ht="14.25" x14ac:dyDescent="0.2">
      <c r="A369">
        <v>1001</v>
      </c>
      <c r="B369">
        <v>1003</v>
      </c>
      <c r="C369">
        <v>5010</v>
      </c>
      <c r="D369">
        <v>5011</v>
      </c>
      <c r="E369">
        <v>5034</v>
      </c>
      <c r="F369">
        <v>1</v>
      </c>
      <c r="H369" s="35" t="str">
        <f>IFERROR(VLOOKUP(A369,CSVCard!$A:$B,2,0),"")</f>
        <v>曹操</v>
      </c>
      <c r="I369" s="35" t="str">
        <f>IFERROR(VLOOKUP(B369,CSVCard!$A:$B,2,0),"")</f>
        <v>夏侯惇</v>
      </c>
      <c r="J369" s="35" t="str">
        <f>IFERROR(VLOOKUP(C369,CSVCard!$A:$B,2,0),"")</f>
        <v>传承司马懿</v>
      </c>
      <c r="K369" s="35" t="str">
        <f>IFERROR(VLOOKUP(D369,CSVCard!$A:$B,2,0),"")</f>
        <v>传承张辽</v>
      </c>
      <c r="L369" s="35" t="str">
        <f>IFERROR(VLOOKUP(E369,CSVCard!$A:$B,2,0),"")</f>
        <v>传承曹丕</v>
      </c>
      <c r="M369">
        <f t="shared" si="5"/>
        <v>1</v>
      </c>
      <c r="AC369" s="39">
        <v>1050</v>
      </c>
      <c r="AD369" s="39">
        <v>1069</v>
      </c>
      <c r="AE369" s="39">
        <v>5003</v>
      </c>
      <c r="AF369" s="39">
        <v>5004</v>
      </c>
      <c r="AG369" s="39">
        <v>5022</v>
      </c>
      <c r="AH369" s="39">
        <v>1</v>
      </c>
      <c r="AI369" s="35" t="str">
        <f>IFERROR(VLOOKUP(AC369,CSVCard!$A:$B,2,0),"")</f>
        <v>姜维</v>
      </c>
      <c r="AJ369" s="35" t="str">
        <f>IFERROR(VLOOKUP(AD369,CSVCard!$A:$B,2,0),"")</f>
        <v>关索</v>
      </c>
      <c r="AK369" s="35" t="str">
        <f>IFERROR(VLOOKUP(AE369,CSVCard!$A:$B,2,0),"")</f>
        <v>传承刘备</v>
      </c>
      <c r="AL369" s="35" t="str">
        <f>IFERROR(VLOOKUP(AF369,CSVCard!$A:$B,2,0),"")</f>
        <v>传承关羽</v>
      </c>
      <c r="AM369" s="35" t="str">
        <f>IFERROR(VLOOKUP(AG369,CSVCard!$A:$B,2,0),"")</f>
        <v>疾风赵云</v>
      </c>
      <c r="AP369" s="39">
        <v>1070</v>
      </c>
      <c r="AQ369" s="39">
        <v>5003</v>
      </c>
      <c r="AR369" s="39">
        <v>5004</v>
      </c>
      <c r="AS369" s="39">
        <v>5012</v>
      </c>
      <c r="AT369" s="39">
        <v>5018</v>
      </c>
      <c r="AU369" s="39">
        <v>1</v>
      </c>
      <c r="AV369" s="35" t="str">
        <f>IFERROR(VLOOKUP(AP369,CSVCard!$A:$B,2,0),"")</f>
        <v>鲍三娘</v>
      </c>
      <c r="AW369" s="35" t="str">
        <f>IFERROR(VLOOKUP(AQ369,CSVCard!$A:$B,2,0),"")</f>
        <v>传承刘备</v>
      </c>
      <c r="AX369" s="35" t="str">
        <f>IFERROR(VLOOKUP(AR369,CSVCard!$A:$B,2,0),"")</f>
        <v>传承关羽</v>
      </c>
      <c r="AY369" s="35" t="str">
        <f>IFERROR(VLOOKUP(AS369,CSVCard!$A:$B,2,0),"")</f>
        <v>传承赵云</v>
      </c>
      <c r="AZ369" s="35" t="str">
        <f>IFERROR(VLOOKUP(AT369,CSVCard!$A:$B,2,0),"")</f>
        <v>传承魏延</v>
      </c>
    </row>
    <row r="370" spans="1:52" ht="14.25" x14ac:dyDescent="0.2">
      <c r="A370">
        <v>1013</v>
      </c>
      <c r="B370">
        <v>1018</v>
      </c>
      <c r="C370">
        <v>1055</v>
      </c>
      <c r="D370">
        <v>1063</v>
      </c>
      <c r="E370">
        <v>5035</v>
      </c>
      <c r="F370">
        <v>1</v>
      </c>
      <c r="H370" s="35" t="str">
        <f>IFERROR(VLOOKUP(A370,CSVCard!$A:$B,2,0),"")</f>
        <v>赵云</v>
      </c>
      <c r="I370" s="35" t="str">
        <f>IFERROR(VLOOKUP(B370,CSVCard!$A:$B,2,0),"")</f>
        <v>孙尚香</v>
      </c>
      <c r="J370" s="35" t="str">
        <f>IFERROR(VLOOKUP(C370,CSVCard!$A:$B,2,0),"")</f>
        <v>大乔</v>
      </c>
      <c r="K370" s="35" t="str">
        <f>IFERROR(VLOOKUP(D370,CSVCard!$A:$B,2,0),"")</f>
        <v>华佗</v>
      </c>
      <c r="L370" s="35" t="str">
        <f>IFERROR(VLOOKUP(E370,CSVCard!$A:$B,2,0),"")</f>
        <v>传承蔡文姬</v>
      </c>
      <c r="M370">
        <f t="shared" si="5"/>
        <v>1</v>
      </c>
      <c r="AC370" s="39">
        <v>1039</v>
      </c>
      <c r="AD370" s="39">
        <v>1048</v>
      </c>
      <c r="AE370" s="39">
        <v>5010</v>
      </c>
      <c r="AF370" s="39">
        <v>5011</v>
      </c>
      <c r="AG370" s="39">
        <v>5019</v>
      </c>
      <c r="AH370" s="39">
        <v>1</v>
      </c>
      <c r="AI370" s="35" t="str">
        <f>IFERROR(VLOOKUP(AC370,CSVCard!$A:$B,2,0),"")</f>
        <v>曹洪</v>
      </c>
      <c r="AJ370" s="35" t="str">
        <f>IFERROR(VLOOKUP(AD370,CSVCard!$A:$B,2,0),"")</f>
        <v>卞夫人</v>
      </c>
      <c r="AK370" s="35" t="str">
        <f>IFERROR(VLOOKUP(AE370,CSVCard!$A:$B,2,0),"")</f>
        <v>传承司马懿</v>
      </c>
      <c r="AL370" s="35" t="str">
        <f>IFERROR(VLOOKUP(AF370,CSVCard!$A:$B,2,0),"")</f>
        <v>传承张辽</v>
      </c>
      <c r="AM370" s="35" t="str">
        <f>IFERROR(VLOOKUP(AG370,CSVCard!$A:$B,2,0),"")</f>
        <v>传承甄姬</v>
      </c>
      <c r="AP370" s="39">
        <v>1002</v>
      </c>
      <c r="AQ370" s="39">
        <v>1004</v>
      </c>
      <c r="AR370" s="39">
        <v>1005</v>
      </c>
      <c r="AS370" s="39">
        <v>1032</v>
      </c>
      <c r="AT370" s="39">
        <v>1056</v>
      </c>
      <c r="AU370" s="39">
        <v>1</v>
      </c>
      <c r="AV370" s="35" t="str">
        <f>IFERROR(VLOOKUP(AP370,CSVCard!$A:$B,2,0),"")</f>
        <v>司马懿</v>
      </c>
      <c r="AW370" s="35" t="str">
        <f>IFERROR(VLOOKUP(AQ370,CSVCard!$A:$B,2,0),"")</f>
        <v>郭嘉</v>
      </c>
      <c r="AX370" s="35" t="str">
        <f>IFERROR(VLOOKUP(AR370,CSVCard!$A:$B,2,0),"")</f>
        <v>曹仁</v>
      </c>
      <c r="AY370" s="35" t="str">
        <f>IFERROR(VLOOKUP(AS370,CSVCard!$A:$B,2,0),"")</f>
        <v>张郃</v>
      </c>
      <c r="AZ370" s="35" t="str">
        <f>IFERROR(VLOOKUP(AT370,CSVCard!$A:$B,2,0),"")</f>
        <v>小乔</v>
      </c>
    </row>
    <row r="371" spans="1:52" ht="14.25" x14ac:dyDescent="0.2">
      <c r="A371">
        <v>1003</v>
      </c>
      <c r="B371">
        <v>1014</v>
      </c>
      <c r="C371">
        <v>1022</v>
      </c>
      <c r="D371">
        <v>1032</v>
      </c>
      <c r="E371">
        <v>5011</v>
      </c>
      <c r="F371">
        <v>1</v>
      </c>
      <c r="H371" s="35" t="str">
        <f>IFERROR(VLOOKUP(A371,CSVCard!$A:$B,2,0),"")</f>
        <v>夏侯惇</v>
      </c>
      <c r="I371" s="35" t="str">
        <f>IFERROR(VLOOKUP(B371,CSVCard!$A:$B,2,0),"")</f>
        <v>马超</v>
      </c>
      <c r="J371" s="35" t="str">
        <f>IFERROR(VLOOKUP(C371,CSVCard!$A:$B,2,0),"")</f>
        <v>吕布</v>
      </c>
      <c r="K371" s="35" t="str">
        <f>IFERROR(VLOOKUP(D371,CSVCard!$A:$B,2,0),"")</f>
        <v>张郃</v>
      </c>
      <c r="L371" s="35" t="str">
        <f>IFERROR(VLOOKUP(E371,CSVCard!$A:$B,2,0),"")</f>
        <v>传承张辽</v>
      </c>
      <c r="M371">
        <f t="shared" si="5"/>
        <v>1</v>
      </c>
      <c r="AC371" s="39">
        <v>1011</v>
      </c>
      <c r="AD371" s="39">
        <v>1033</v>
      </c>
      <c r="AE371" s="39">
        <v>1045</v>
      </c>
      <c r="AF371" s="39">
        <v>1050</v>
      </c>
      <c r="AG371" s="39">
        <v>1056</v>
      </c>
      <c r="AH371" s="39">
        <v>1</v>
      </c>
      <c r="AI371" s="35" t="str">
        <f>IFERROR(VLOOKUP(AC371,CSVCard!$A:$B,2,0),"")</f>
        <v>诸葛亮</v>
      </c>
      <c r="AJ371" s="35" t="str">
        <f>IFERROR(VLOOKUP(AD371,CSVCard!$A:$B,2,0),"")</f>
        <v>庞统</v>
      </c>
      <c r="AK371" s="35" t="str">
        <f>IFERROR(VLOOKUP(AE371,CSVCard!$A:$B,2,0),"")</f>
        <v>黄忠</v>
      </c>
      <c r="AL371" s="35" t="str">
        <f>IFERROR(VLOOKUP(AF371,CSVCard!$A:$B,2,0),"")</f>
        <v>姜维</v>
      </c>
      <c r="AM371" s="35" t="str">
        <f>IFERROR(VLOOKUP(AG371,CSVCard!$A:$B,2,0),"")</f>
        <v>小乔</v>
      </c>
      <c r="AP371" s="39">
        <v>5021</v>
      </c>
      <c r="AQ371" s="39">
        <v>5023</v>
      </c>
      <c r="AR371" s="39">
        <v>5030</v>
      </c>
      <c r="AS371" s="39">
        <v>5034</v>
      </c>
      <c r="AT371" s="39">
        <v>5047</v>
      </c>
      <c r="AU371" s="39">
        <v>1</v>
      </c>
      <c r="AV371" s="35" t="str">
        <f>IFERROR(VLOOKUP(AP371,CSVCard!$A:$B,2,0),"")</f>
        <v>疾风孙尚香</v>
      </c>
      <c r="AW371" s="35" t="str">
        <f>IFERROR(VLOOKUP(AQ371,CSVCard!$A:$B,2,0),"")</f>
        <v>疾风吕姬</v>
      </c>
      <c r="AX371" s="35" t="str">
        <f>IFERROR(VLOOKUP(AR371,CSVCard!$A:$B,2,0),"")</f>
        <v>固守周泰</v>
      </c>
      <c r="AY371" s="35" t="str">
        <f>IFERROR(VLOOKUP(AS371,CSVCard!$A:$B,2,0),"")</f>
        <v>传承曹丕</v>
      </c>
      <c r="AZ371" s="35" t="str">
        <f>IFERROR(VLOOKUP(AT371,CSVCard!$A:$B,2,0),"")</f>
        <v>固守曹仁</v>
      </c>
    </row>
    <row r="372" spans="1:52" ht="14.25" x14ac:dyDescent="0.2">
      <c r="A372">
        <v>1008</v>
      </c>
      <c r="B372">
        <v>1065</v>
      </c>
      <c r="C372">
        <v>1069</v>
      </c>
      <c r="D372">
        <v>1070</v>
      </c>
      <c r="E372">
        <v>5026</v>
      </c>
      <c r="F372">
        <v>1</v>
      </c>
      <c r="H372" s="35" t="str">
        <f>IFERROR(VLOOKUP(A372,CSVCard!$A:$B,2,0),"")</f>
        <v>刘备</v>
      </c>
      <c r="I372" s="35" t="str">
        <f>IFERROR(VLOOKUP(B372,CSVCard!$A:$B,2,0),"")</f>
        <v>贺喜张飞</v>
      </c>
      <c r="J372" s="35" t="str">
        <f>IFERROR(VLOOKUP(C372,CSVCard!$A:$B,2,0),"")</f>
        <v>关索</v>
      </c>
      <c r="K372" s="35" t="str">
        <f>IFERROR(VLOOKUP(D372,CSVCard!$A:$B,2,0),"")</f>
        <v>鲍三娘</v>
      </c>
      <c r="L372" s="35" t="str">
        <f>IFERROR(VLOOKUP(E372,CSVCard!$A:$B,2,0),"")</f>
        <v>疾风魏延</v>
      </c>
      <c r="M372">
        <f t="shared" si="5"/>
        <v>1</v>
      </c>
      <c r="AC372" s="39">
        <v>1005</v>
      </c>
      <c r="AD372" s="39">
        <v>1032</v>
      </c>
      <c r="AE372" s="39">
        <v>2010</v>
      </c>
      <c r="AF372" s="39">
        <v>2045</v>
      </c>
      <c r="AG372" s="39">
        <v>5011</v>
      </c>
      <c r="AH372" s="39">
        <v>1</v>
      </c>
      <c r="AI372" s="35" t="str">
        <f>IFERROR(VLOOKUP(AC372,CSVCard!$A:$B,2,0),"")</f>
        <v>曹仁</v>
      </c>
      <c r="AJ372" s="35" t="str">
        <f>IFERROR(VLOOKUP(AD372,CSVCard!$A:$B,2,0),"")</f>
        <v>张郃</v>
      </c>
      <c r="AK372" s="35" t="str">
        <f>IFERROR(VLOOKUP(AE372,CSVCard!$A:$B,2,0),"")</f>
        <v>曹彰</v>
      </c>
      <c r="AL372" s="35" t="str">
        <f>IFERROR(VLOOKUP(AF372,CSVCard!$A:$B,2,0),"")</f>
        <v>少年曹操</v>
      </c>
      <c r="AM372" s="35" t="str">
        <f>IFERROR(VLOOKUP(AG372,CSVCard!$A:$B,2,0),"")</f>
        <v>传承张辽</v>
      </c>
      <c r="AP372" s="39">
        <v>1045</v>
      </c>
      <c r="AQ372" s="39">
        <v>1055</v>
      </c>
      <c r="AR372" s="39">
        <v>5021</v>
      </c>
      <c r="AS372" s="39">
        <v>5030</v>
      </c>
      <c r="AT372" s="39">
        <v>5035</v>
      </c>
      <c r="AU372" s="39">
        <v>1</v>
      </c>
      <c r="AV372" s="35" t="str">
        <f>IFERROR(VLOOKUP(AP372,CSVCard!$A:$B,2,0),"")</f>
        <v>黄忠</v>
      </c>
      <c r="AW372" s="35" t="str">
        <f>IFERROR(VLOOKUP(AQ372,CSVCard!$A:$B,2,0),"")</f>
        <v>大乔</v>
      </c>
      <c r="AX372" s="35" t="str">
        <f>IFERROR(VLOOKUP(AR372,CSVCard!$A:$B,2,0),"")</f>
        <v>疾风孙尚香</v>
      </c>
      <c r="AY372" s="35" t="str">
        <f>IFERROR(VLOOKUP(AS372,CSVCard!$A:$B,2,0),"")</f>
        <v>固守周泰</v>
      </c>
      <c r="AZ372" s="35" t="str">
        <f>IFERROR(VLOOKUP(AT372,CSVCard!$A:$B,2,0),"")</f>
        <v>传承蔡文姬</v>
      </c>
    </row>
    <row r="373" spans="1:52" ht="14.25" x14ac:dyDescent="0.2">
      <c r="A373">
        <v>1008</v>
      </c>
      <c r="B373">
        <v>1016</v>
      </c>
      <c r="C373">
        <v>1044</v>
      </c>
      <c r="D373">
        <v>1056</v>
      </c>
      <c r="E373">
        <v>1063</v>
      </c>
      <c r="F373">
        <v>1</v>
      </c>
      <c r="H373" s="35" t="str">
        <f>IFERROR(VLOOKUP(A373,CSVCard!$A:$B,2,0),"")</f>
        <v>刘备</v>
      </c>
      <c r="I373" s="35" t="str">
        <f>IFERROR(VLOOKUP(B373,CSVCard!$A:$B,2,0),"")</f>
        <v>周瑜</v>
      </c>
      <c r="J373" s="35" t="str">
        <f>IFERROR(VLOOKUP(C373,CSVCard!$A:$B,2,0),"")</f>
        <v>马岱</v>
      </c>
      <c r="K373" s="35" t="str">
        <f>IFERROR(VLOOKUP(D373,CSVCard!$A:$B,2,0),"")</f>
        <v>小乔</v>
      </c>
      <c r="L373" s="35" t="str">
        <f>IFERROR(VLOOKUP(E373,CSVCard!$A:$B,2,0),"")</f>
        <v>华佗</v>
      </c>
      <c r="M373">
        <f t="shared" si="5"/>
        <v>1</v>
      </c>
      <c r="AC373" s="39">
        <v>1012</v>
      </c>
      <c r="AD373" s="39">
        <v>1031</v>
      </c>
      <c r="AE373" s="39">
        <v>1056</v>
      </c>
      <c r="AF373" s="39">
        <v>1070</v>
      </c>
      <c r="AG373" s="39">
        <v>5013</v>
      </c>
      <c r="AH373" s="39">
        <v>1</v>
      </c>
      <c r="AI373" s="35" t="str">
        <f>IFERROR(VLOOKUP(AC373,CSVCard!$A:$B,2,0),"")</f>
        <v>黄月英</v>
      </c>
      <c r="AJ373" s="35" t="str">
        <f>IFERROR(VLOOKUP(AD373,CSVCard!$A:$B,2,0),"")</f>
        <v>祝融</v>
      </c>
      <c r="AK373" s="35" t="str">
        <f>IFERROR(VLOOKUP(AE373,CSVCard!$A:$B,2,0),"")</f>
        <v>小乔</v>
      </c>
      <c r="AL373" s="35" t="str">
        <f>IFERROR(VLOOKUP(AF373,CSVCard!$A:$B,2,0),"")</f>
        <v>鲍三娘</v>
      </c>
      <c r="AM373" s="35" t="str">
        <f>IFERROR(VLOOKUP(AG373,CSVCard!$A:$B,2,0),"")</f>
        <v>传承诸葛亮</v>
      </c>
      <c r="AP373" s="39">
        <v>1014</v>
      </c>
      <c r="AQ373" s="39">
        <v>1045</v>
      </c>
      <c r="AR373" s="39">
        <v>1055</v>
      </c>
      <c r="AS373" s="39">
        <v>1063</v>
      </c>
      <c r="AT373" s="39">
        <v>5011</v>
      </c>
      <c r="AU373" s="39">
        <v>1</v>
      </c>
      <c r="AV373" s="35" t="str">
        <f>IFERROR(VLOOKUP(AP373,CSVCard!$A:$B,2,0),"")</f>
        <v>马超</v>
      </c>
      <c r="AW373" s="35" t="str">
        <f>IFERROR(VLOOKUP(AQ373,CSVCard!$A:$B,2,0),"")</f>
        <v>黄忠</v>
      </c>
      <c r="AX373" s="35" t="str">
        <f>IFERROR(VLOOKUP(AR373,CSVCard!$A:$B,2,0),"")</f>
        <v>大乔</v>
      </c>
      <c r="AY373" s="35" t="str">
        <f>IFERROR(VLOOKUP(AS373,CSVCard!$A:$B,2,0),"")</f>
        <v>华佗</v>
      </c>
      <c r="AZ373" s="35" t="str">
        <f>IFERROR(VLOOKUP(AT373,CSVCard!$A:$B,2,0),"")</f>
        <v>传承张辽</v>
      </c>
    </row>
    <row r="374" spans="1:52" ht="14.25" x14ac:dyDescent="0.2">
      <c r="A374">
        <v>1008</v>
      </c>
      <c r="B374">
        <v>1011</v>
      </c>
      <c r="C374">
        <v>1012</v>
      </c>
      <c r="D374">
        <v>1056</v>
      </c>
      <c r="E374">
        <v>5029</v>
      </c>
      <c r="F374">
        <v>1</v>
      </c>
      <c r="H374" s="35" t="str">
        <f>IFERROR(VLOOKUP(A374,CSVCard!$A:$B,2,0),"")</f>
        <v>刘备</v>
      </c>
      <c r="I374" s="35" t="str">
        <f>IFERROR(VLOOKUP(B374,CSVCard!$A:$B,2,0),"")</f>
        <v>诸葛亮</v>
      </c>
      <c r="J374" s="35" t="str">
        <f>IFERROR(VLOOKUP(C374,CSVCard!$A:$B,2,0),"")</f>
        <v>黄月英</v>
      </c>
      <c r="K374" s="35" t="str">
        <f>IFERROR(VLOOKUP(D374,CSVCard!$A:$B,2,0),"")</f>
        <v>小乔</v>
      </c>
      <c r="L374" s="35" t="str">
        <f>IFERROR(VLOOKUP(E374,CSVCard!$A:$B,2,0),"")</f>
        <v>固守祝融</v>
      </c>
      <c r="M374">
        <f t="shared" si="5"/>
        <v>1</v>
      </c>
      <c r="AC374" s="39">
        <v>1006</v>
      </c>
      <c r="AD374" s="39">
        <v>1022</v>
      </c>
      <c r="AE374" s="39">
        <v>1055</v>
      </c>
      <c r="AF374" s="39">
        <v>1063</v>
      </c>
      <c r="AG374" s="39">
        <v>5024</v>
      </c>
      <c r="AH374" s="39">
        <v>1</v>
      </c>
      <c r="AI374" s="35" t="str">
        <f>IFERROR(VLOOKUP(AC374,CSVCard!$A:$B,2,0),"")</f>
        <v>曹丕</v>
      </c>
      <c r="AJ374" s="35" t="str">
        <f>IFERROR(VLOOKUP(AD374,CSVCard!$A:$B,2,0),"")</f>
        <v>吕布</v>
      </c>
      <c r="AK374" s="35" t="str">
        <f>IFERROR(VLOOKUP(AE374,CSVCard!$A:$B,2,0),"")</f>
        <v>大乔</v>
      </c>
      <c r="AL374" s="35" t="str">
        <f>IFERROR(VLOOKUP(AF374,CSVCard!$A:$B,2,0),"")</f>
        <v>华佗</v>
      </c>
      <c r="AM374" s="35" t="str">
        <f>IFERROR(VLOOKUP(AG374,CSVCard!$A:$B,2,0),"")</f>
        <v>疾风马超</v>
      </c>
      <c r="AP374" s="39">
        <v>4010</v>
      </c>
      <c r="AU374" s="39">
        <v>1</v>
      </c>
      <c r="AV374" s="35" t="str">
        <f>IFERROR(VLOOKUP(AP374,CSVCard!$A:$B,2,0),"")</f>
        <v>西凉谋士</v>
      </c>
      <c r="AW374" s="35" t="str">
        <f>IFERROR(VLOOKUP(AQ374,CSVCard!$A:$B,2,0),"")</f>
        <v/>
      </c>
      <c r="AX374" s="35" t="str">
        <f>IFERROR(VLOOKUP(AR374,CSVCard!$A:$B,2,0),"")</f>
        <v/>
      </c>
      <c r="AY374" s="35" t="str">
        <f>IFERROR(VLOOKUP(AS374,CSVCard!$A:$B,2,0),"")</f>
        <v/>
      </c>
      <c r="AZ374" s="35" t="str">
        <f>IFERROR(VLOOKUP(AT374,CSVCard!$A:$B,2,0),"")</f>
        <v/>
      </c>
    </row>
    <row r="375" spans="1:52" ht="14.25" x14ac:dyDescent="0.2">
      <c r="A375">
        <v>1009</v>
      </c>
      <c r="B375">
        <v>1010</v>
      </c>
      <c r="C375">
        <v>1016</v>
      </c>
      <c r="D375">
        <v>1017</v>
      </c>
      <c r="E375">
        <v>1062</v>
      </c>
      <c r="F375">
        <v>1</v>
      </c>
      <c r="H375" s="35" t="str">
        <f>IFERROR(VLOOKUP(A375,CSVCard!$A:$B,2,0),"")</f>
        <v>张飞</v>
      </c>
      <c r="I375" s="35" t="str">
        <f>IFERROR(VLOOKUP(B375,CSVCard!$A:$B,2,0),"")</f>
        <v>关羽</v>
      </c>
      <c r="J375" s="35" t="str">
        <f>IFERROR(VLOOKUP(C375,CSVCard!$A:$B,2,0),"")</f>
        <v>周瑜</v>
      </c>
      <c r="K375" s="35" t="str">
        <f>IFERROR(VLOOKUP(D375,CSVCard!$A:$B,2,0),"")</f>
        <v>孙策</v>
      </c>
      <c r="L375" s="35" t="str">
        <f>IFERROR(VLOOKUP(E375,CSVCard!$A:$B,2,0),"")</f>
        <v>蔡文姬</v>
      </c>
      <c r="M375">
        <f t="shared" si="5"/>
        <v>1</v>
      </c>
      <c r="AC375" s="39">
        <v>1016</v>
      </c>
      <c r="AD375" s="39">
        <v>1055</v>
      </c>
      <c r="AE375" s="39">
        <v>1056</v>
      </c>
      <c r="AF375" s="39">
        <v>5022</v>
      </c>
      <c r="AG375" s="39">
        <v>5024</v>
      </c>
      <c r="AH375" s="39">
        <v>1</v>
      </c>
      <c r="AI375" s="35" t="str">
        <f>IFERROR(VLOOKUP(AC375,CSVCard!$A:$B,2,0),"")</f>
        <v>周瑜</v>
      </c>
      <c r="AJ375" s="35" t="str">
        <f>IFERROR(VLOOKUP(AD375,CSVCard!$A:$B,2,0),"")</f>
        <v>大乔</v>
      </c>
      <c r="AK375" s="35" t="str">
        <f>IFERROR(VLOOKUP(AE375,CSVCard!$A:$B,2,0),"")</f>
        <v>小乔</v>
      </c>
      <c r="AL375" s="35" t="str">
        <f>IFERROR(VLOOKUP(AF375,CSVCard!$A:$B,2,0),"")</f>
        <v>疾风赵云</v>
      </c>
      <c r="AM375" s="35" t="str">
        <f>IFERROR(VLOOKUP(AG375,CSVCard!$A:$B,2,0),"")</f>
        <v>疾风马超</v>
      </c>
      <c r="AP375" s="39">
        <v>1005</v>
      </c>
      <c r="AQ375" s="39">
        <v>1030</v>
      </c>
      <c r="AR375" s="39">
        <v>1054</v>
      </c>
      <c r="AS375" s="39">
        <v>2042</v>
      </c>
      <c r="AT375" s="39">
        <v>2046</v>
      </c>
      <c r="AU375" s="39">
        <v>1</v>
      </c>
      <c r="AV375" s="35" t="str">
        <f>IFERROR(VLOOKUP(AP375,CSVCard!$A:$B,2,0),"")</f>
        <v>曹仁</v>
      </c>
      <c r="AW375" s="35" t="str">
        <f>IFERROR(VLOOKUP(AQ375,CSVCard!$A:$B,2,0),"")</f>
        <v>吕姬</v>
      </c>
      <c r="AX375" s="35" t="str">
        <f>IFERROR(VLOOKUP(AR375,CSVCard!$A:$B,2,0),"")</f>
        <v>凌统</v>
      </c>
      <c r="AY375" s="35" t="str">
        <f>IFERROR(VLOOKUP(AS375,CSVCard!$A:$B,2,0),"")</f>
        <v>董白</v>
      </c>
      <c r="AZ375" s="35" t="str">
        <f>IFERROR(VLOOKUP(AT375,CSVCard!$A:$B,2,0),"")</f>
        <v>少年董卓</v>
      </c>
    </row>
    <row r="376" spans="1:52" ht="14.25" x14ac:dyDescent="0.2">
      <c r="A376">
        <v>1008</v>
      </c>
      <c r="B376">
        <v>1012</v>
      </c>
      <c r="C376">
        <v>1056</v>
      </c>
      <c r="D376">
        <v>5012</v>
      </c>
      <c r="E376">
        <v>5013</v>
      </c>
      <c r="F376">
        <v>1</v>
      </c>
      <c r="H376" s="35" t="str">
        <f>IFERROR(VLOOKUP(A376,CSVCard!$A:$B,2,0),"")</f>
        <v>刘备</v>
      </c>
      <c r="I376" s="35" t="str">
        <f>IFERROR(VLOOKUP(B376,CSVCard!$A:$B,2,0),"")</f>
        <v>黄月英</v>
      </c>
      <c r="J376" s="35" t="str">
        <f>IFERROR(VLOOKUP(C376,CSVCard!$A:$B,2,0),"")</f>
        <v>小乔</v>
      </c>
      <c r="K376" s="35" t="str">
        <f>IFERROR(VLOOKUP(D376,CSVCard!$A:$B,2,0),"")</f>
        <v>传承赵云</v>
      </c>
      <c r="L376" s="35" t="str">
        <f>IFERROR(VLOOKUP(E376,CSVCard!$A:$B,2,0),"")</f>
        <v>传承诸葛亮</v>
      </c>
      <c r="M376">
        <f t="shared" si="5"/>
        <v>1</v>
      </c>
      <c r="AC376" s="39">
        <v>1012</v>
      </c>
      <c r="AD376" s="39">
        <v>1056</v>
      </c>
      <c r="AE376" s="39">
        <v>5013</v>
      </c>
      <c r="AF376" s="39">
        <v>5029</v>
      </c>
      <c r="AG376" s="39">
        <v>5035</v>
      </c>
      <c r="AH376" s="39">
        <v>1</v>
      </c>
      <c r="AI376" s="35" t="str">
        <f>IFERROR(VLOOKUP(AC376,CSVCard!$A:$B,2,0),"")</f>
        <v>黄月英</v>
      </c>
      <c r="AJ376" s="35" t="str">
        <f>IFERROR(VLOOKUP(AD376,CSVCard!$A:$B,2,0),"")</f>
        <v>小乔</v>
      </c>
      <c r="AK376" s="35" t="str">
        <f>IFERROR(VLOOKUP(AE376,CSVCard!$A:$B,2,0),"")</f>
        <v>传承诸葛亮</v>
      </c>
      <c r="AL376" s="35" t="str">
        <f>IFERROR(VLOOKUP(AF376,CSVCard!$A:$B,2,0),"")</f>
        <v>固守祝融</v>
      </c>
      <c r="AM376" s="35" t="str">
        <f>IFERROR(VLOOKUP(AG376,CSVCard!$A:$B,2,0),"")</f>
        <v>传承蔡文姬</v>
      </c>
      <c r="AP376" s="39">
        <v>1055</v>
      </c>
      <c r="AQ376" s="39">
        <v>1063</v>
      </c>
      <c r="AR376" s="39">
        <v>5021</v>
      </c>
      <c r="AS376" s="39">
        <v>5030</v>
      </c>
      <c r="AT376" s="39">
        <v>5032</v>
      </c>
      <c r="AU376" s="39">
        <v>1</v>
      </c>
      <c r="AV376" s="35" t="str">
        <f>IFERROR(VLOOKUP(AP376,CSVCard!$A:$B,2,0),"")</f>
        <v>大乔</v>
      </c>
      <c r="AW376" s="35" t="str">
        <f>IFERROR(VLOOKUP(AQ376,CSVCard!$A:$B,2,0),"")</f>
        <v>华佗</v>
      </c>
      <c r="AX376" s="35" t="str">
        <f>IFERROR(VLOOKUP(AR376,CSVCard!$A:$B,2,0),"")</f>
        <v>疾风孙尚香</v>
      </c>
      <c r="AY376" s="35" t="str">
        <f>IFERROR(VLOOKUP(AS376,CSVCard!$A:$B,2,0),"")</f>
        <v>固守周泰</v>
      </c>
      <c r="AZ376" s="35" t="str">
        <f>IFERROR(VLOOKUP(AT376,CSVCard!$A:$B,2,0),"")</f>
        <v>传承孙策</v>
      </c>
    </row>
    <row r="377" spans="1:52" ht="14.25" x14ac:dyDescent="0.2">
      <c r="A377">
        <v>1055</v>
      </c>
      <c r="B377">
        <v>1056</v>
      </c>
      <c r="C377">
        <v>5010</v>
      </c>
      <c r="D377">
        <v>5024</v>
      </c>
      <c r="E377">
        <v>5028</v>
      </c>
      <c r="F377">
        <v>1</v>
      </c>
      <c r="H377" s="35" t="str">
        <f>IFERROR(VLOOKUP(A377,CSVCard!$A:$B,2,0),"")</f>
        <v>大乔</v>
      </c>
      <c r="I377" s="35" t="str">
        <f>IFERROR(VLOOKUP(B377,CSVCard!$A:$B,2,0),"")</f>
        <v>小乔</v>
      </c>
      <c r="J377" s="35" t="str">
        <f>IFERROR(VLOOKUP(C377,CSVCard!$A:$B,2,0),"")</f>
        <v>传承司马懿</v>
      </c>
      <c r="K377" s="35" t="str">
        <f>IFERROR(VLOOKUP(D377,CSVCard!$A:$B,2,0),"")</f>
        <v>疾风马超</v>
      </c>
      <c r="L377" s="35" t="str">
        <f>IFERROR(VLOOKUP(E377,CSVCard!$A:$B,2,0),"")</f>
        <v>固守颜良</v>
      </c>
      <c r="M377">
        <f t="shared" si="5"/>
        <v>1</v>
      </c>
      <c r="AC377" s="39">
        <v>1056</v>
      </c>
      <c r="AD377" s="39">
        <v>5010</v>
      </c>
      <c r="AE377" s="39">
        <v>5011</v>
      </c>
      <c r="AF377" s="39">
        <v>5019</v>
      </c>
      <c r="AG377" s="39">
        <v>5036</v>
      </c>
      <c r="AH377" s="39">
        <v>1</v>
      </c>
      <c r="AI377" s="35" t="str">
        <f>IFERROR(VLOOKUP(AC377,CSVCard!$A:$B,2,0),"")</f>
        <v>小乔</v>
      </c>
      <c r="AJ377" s="35" t="str">
        <f>IFERROR(VLOOKUP(AD377,CSVCard!$A:$B,2,0),"")</f>
        <v>传承司马懿</v>
      </c>
      <c r="AK377" s="35" t="str">
        <f>IFERROR(VLOOKUP(AE377,CSVCard!$A:$B,2,0),"")</f>
        <v>传承张辽</v>
      </c>
      <c r="AL377" s="35" t="str">
        <f>IFERROR(VLOOKUP(AF377,CSVCard!$A:$B,2,0),"")</f>
        <v>传承甄姬</v>
      </c>
      <c r="AM377" s="35" t="str">
        <f>IFERROR(VLOOKUP(AG377,CSVCard!$A:$B,2,0),"")</f>
        <v>传承郭嘉</v>
      </c>
      <c r="AP377" s="39">
        <v>1045</v>
      </c>
      <c r="AQ377" s="39">
        <v>1055</v>
      </c>
      <c r="AR377" s="39">
        <v>1063</v>
      </c>
      <c r="AS377" s="39">
        <v>5006</v>
      </c>
      <c r="AT377" s="39">
        <v>5024</v>
      </c>
      <c r="AU377" s="39">
        <v>1</v>
      </c>
      <c r="AV377" s="35" t="str">
        <f>IFERROR(VLOOKUP(AP377,CSVCard!$A:$B,2,0),"")</f>
        <v>黄忠</v>
      </c>
      <c r="AW377" s="35" t="str">
        <f>IFERROR(VLOOKUP(AQ377,CSVCard!$A:$B,2,0),"")</f>
        <v>大乔</v>
      </c>
      <c r="AX377" s="35" t="str">
        <f>IFERROR(VLOOKUP(AR377,CSVCard!$A:$B,2,0),"")</f>
        <v>华佗</v>
      </c>
      <c r="AY377" s="35" t="str">
        <f>IFERROR(VLOOKUP(AS377,CSVCard!$A:$B,2,0),"")</f>
        <v>传承孙尚香</v>
      </c>
      <c r="AZ377" s="35" t="str">
        <f>IFERROR(VLOOKUP(AT377,CSVCard!$A:$B,2,0),"")</f>
        <v>疾风马超</v>
      </c>
    </row>
    <row r="378" spans="1:52" ht="14.25" x14ac:dyDescent="0.2">
      <c r="A378">
        <v>1056</v>
      </c>
      <c r="B378">
        <v>5010</v>
      </c>
      <c r="C378">
        <v>5014</v>
      </c>
      <c r="D378">
        <v>5019</v>
      </c>
      <c r="E378">
        <v>5031</v>
      </c>
      <c r="F378">
        <v>1</v>
      </c>
      <c r="H378" s="35" t="str">
        <f>IFERROR(VLOOKUP(A378,CSVCard!$A:$B,2,0),"")</f>
        <v>小乔</v>
      </c>
      <c r="I378" s="35" t="str">
        <f>IFERROR(VLOOKUP(B378,CSVCard!$A:$B,2,0),"")</f>
        <v>传承司马懿</v>
      </c>
      <c r="J378" s="35" t="str">
        <f>IFERROR(VLOOKUP(C378,CSVCard!$A:$B,2,0),"")</f>
        <v>传承周瑜</v>
      </c>
      <c r="K378" s="35" t="str">
        <f>IFERROR(VLOOKUP(D378,CSVCard!$A:$B,2,0),"")</f>
        <v>传承甄姬</v>
      </c>
      <c r="L378" s="35" t="str">
        <f>IFERROR(VLOOKUP(E378,CSVCard!$A:$B,2,0),"")</f>
        <v>固守许褚</v>
      </c>
      <c r="M378">
        <f t="shared" si="5"/>
        <v>1</v>
      </c>
      <c r="AC378" s="39">
        <v>1032</v>
      </c>
      <c r="AD378" s="39">
        <v>1055</v>
      </c>
      <c r="AE378" s="39">
        <v>5011</v>
      </c>
      <c r="AF378" s="39">
        <v>5023</v>
      </c>
      <c r="AG378" s="39">
        <v>5024</v>
      </c>
      <c r="AH378" s="39">
        <v>1</v>
      </c>
      <c r="AI378" s="35" t="str">
        <f>IFERROR(VLOOKUP(AC378,CSVCard!$A:$B,2,0),"")</f>
        <v>张郃</v>
      </c>
      <c r="AJ378" s="35" t="str">
        <f>IFERROR(VLOOKUP(AD378,CSVCard!$A:$B,2,0),"")</f>
        <v>大乔</v>
      </c>
      <c r="AK378" s="35" t="str">
        <f>IFERROR(VLOOKUP(AE378,CSVCard!$A:$B,2,0),"")</f>
        <v>传承张辽</v>
      </c>
      <c r="AL378" s="35" t="str">
        <f>IFERROR(VLOOKUP(AF378,CSVCard!$A:$B,2,0),"")</f>
        <v>疾风吕姬</v>
      </c>
      <c r="AM378" s="35" t="str">
        <f>IFERROR(VLOOKUP(AG378,CSVCard!$A:$B,2,0),"")</f>
        <v>疾风马超</v>
      </c>
      <c r="AP378" s="39">
        <v>1009</v>
      </c>
      <c r="AQ378" s="39">
        <v>1033</v>
      </c>
      <c r="AR378" s="39">
        <v>1063</v>
      </c>
      <c r="AS378" s="39">
        <v>5006</v>
      </c>
      <c r="AT378" s="39">
        <v>5029</v>
      </c>
      <c r="AU378" s="39">
        <v>1</v>
      </c>
      <c r="AV378" s="35" t="str">
        <f>IFERROR(VLOOKUP(AP378,CSVCard!$A:$B,2,0),"")</f>
        <v>张飞</v>
      </c>
      <c r="AW378" s="35" t="str">
        <f>IFERROR(VLOOKUP(AQ378,CSVCard!$A:$B,2,0),"")</f>
        <v>庞统</v>
      </c>
      <c r="AX378" s="35" t="str">
        <f>IFERROR(VLOOKUP(AR378,CSVCard!$A:$B,2,0),"")</f>
        <v>华佗</v>
      </c>
      <c r="AY378" s="35" t="str">
        <f>IFERROR(VLOOKUP(AS378,CSVCard!$A:$B,2,0),"")</f>
        <v>传承孙尚香</v>
      </c>
      <c r="AZ378" s="35" t="str">
        <f>IFERROR(VLOOKUP(AT378,CSVCard!$A:$B,2,0),"")</f>
        <v>固守祝融</v>
      </c>
    </row>
    <row r="379" spans="1:52" ht="14.25" x14ac:dyDescent="0.2">
      <c r="A379">
        <v>1035</v>
      </c>
      <c r="B379">
        <v>1045</v>
      </c>
      <c r="C379">
        <v>1055</v>
      </c>
      <c r="D379">
        <v>5003</v>
      </c>
      <c r="E379">
        <v>5029</v>
      </c>
      <c r="F379">
        <v>1</v>
      </c>
      <c r="H379" s="35" t="str">
        <f>IFERROR(VLOOKUP(A379,CSVCard!$A:$B,2,0),"")</f>
        <v>张星彩</v>
      </c>
      <c r="I379" s="35" t="str">
        <f>IFERROR(VLOOKUP(B379,CSVCard!$A:$B,2,0),"")</f>
        <v>黄忠</v>
      </c>
      <c r="J379" s="35" t="str">
        <f>IFERROR(VLOOKUP(C379,CSVCard!$A:$B,2,0),"")</f>
        <v>大乔</v>
      </c>
      <c r="K379" s="35" t="str">
        <f>IFERROR(VLOOKUP(D379,CSVCard!$A:$B,2,0),"")</f>
        <v>传承刘备</v>
      </c>
      <c r="L379" s="35" t="str">
        <f>IFERROR(VLOOKUP(E379,CSVCard!$A:$B,2,0),"")</f>
        <v>固守祝融</v>
      </c>
      <c r="M379">
        <f t="shared" si="5"/>
        <v>1</v>
      </c>
      <c r="AC379" s="39">
        <v>1022</v>
      </c>
      <c r="AD379" s="39">
        <v>1032</v>
      </c>
      <c r="AE379" s="39">
        <v>1047</v>
      </c>
      <c r="AF379" s="39">
        <v>5016</v>
      </c>
      <c r="AG379" s="39">
        <v>5024</v>
      </c>
      <c r="AH379" s="39">
        <v>1</v>
      </c>
      <c r="AI379" s="35" t="str">
        <f>IFERROR(VLOOKUP(AC379,CSVCard!$A:$B,2,0),"")</f>
        <v>吕布</v>
      </c>
      <c r="AJ379" s="35" t="str">
        <f>IFERROR(VLOOKUP(AD379,CSVCard!$A:$B,2,0),"")</f>
        <v>张郃</v>
      </c>
      <c r="AK379" s="35" t="str">
        <f>IFERROR(VLOOKUP(AE379,CSVCard!$A:$B,2,0),"")</f>
        <v>张辽</v>
      </c>
      <c r="AL379" s="35" t="str">
        <f>IFERROR(VLOOKUP(AF379,CSVCard!$A:$B,2,0),"")</f>
        <v>传承董卓</v>
      </c>
      <c r="AM379" s="35" t="str">
        <f>IFERROR(VLOOKUP(AG379,CSVCard!$A:$B,2,0),"")</f>
        <v>疾风马超</v>
      </c>
      <c r="AP379" s="39">
        <v>1016</v>
      </c>
      <c r="AQ379" s="39">
        <v>1045</v>
      </c>
      <c r="AR379" s="39">
        <v>1050</v>
      </c>
      <c r="AS379" s="39">
        <v>5012</v>
      </c>
      <c r="AT379" s="39">
        <v>5035</v>
      </c>
      <c r="AU379" s="39">
        <v>1</v>
      </c>
      <c r="AV379" s="35" t="str">
        <f>IFERROR(VLOOKUP(AP379,CSVCard!$A:$B,2,0),"")</f>
        <v>周瑜</v>
      </c>
      <c r="AW379" s="35" t="str">
        <f>IFERROR(VLOOKUP(AQ379,CSVCard!$A:$B,2,0),"")</f>
        <v>黄忠</v>
      </c>
      <c r="AX379" s="35" t="str">
        <f>IFERROR(VLOOKUP(AR379,CSVCard!$A:$B,2,0),"")</f>
        <v>姜维</v>
      </c>
      <c r="AY379" s="35" t="str">
        <f>IFERROR(VLOOKUP(AS379,CSVCard!$A:$B,2,0),"")</f>
        <v>传承赵云</v>
      </c>
      <c r="AZ379" s="35" t="str">
        <f>IFERROR(VLOOKUP(AT379,CSVCard!$A:$B,2,0),"")</f>
        <v>传承蔡文姬</v>
      </c>
    </row>
    <row r="380" spans="1:52" ht="14.25" x14ac:dyDescent="0.2">
      <c r="A380">
        <v>1056</v>
      </c>
      <c r="B380">
        <v>5006</v>
      </c>
      <c r="C380">
        <v>5012</v>
      </c>
      <c r="D380">
        <v>5013</v>
      </c>
      <c r="E380">
        <v>5029</v>
      </c>
      <c r="F380">
        <v>1</v>
      </c>
      <c r="H380" s="35" t="str">
        <f>IFERROR(VLOOKUP(A380,CSVCard!$A:$B,2,0),"")</f>
        <v>小乔</v>
      </c>
      <c r="I380" s="35" t="str">
        <f>IFERROR(VLOOKUP(B380,CSVCard!$A:$B,2,0),"")</f>
        <v>传承孙尚香</v>
      </c>
      <c r="J380" s="35" t="str">
        <f>IFERROR(VLOOKUP(C380,CSVCard!$A:$B,2,0),"")</f>
        <v>传承赵云</v>
      </c>
      <c r="K380" s="35" t="str">
        <f>IFERROR(VLOOKUP(D380,CSVCard!$A:$B,2,0),"")</f>
        <v>传承诸葛亮</v>
      </c>
      <c r="L380" s="35" t="str">
        <f>IFERROR(VLOOKUP(E380,CSVCard!$A:$B,2,0),"")</f>
        <v>固守祝融</v>
      </c>
      <c r="M380">
        <f t="shared" si="5"/>
        <v>1</v>
      </c>
      <c r="AC380" s="39">
        <v>1032</v>
      </c>
      <c r="AD380" s="39">
        <v>5010</v>
      </c>
      <c r="AE380" s="39">
        <v>5011</v>
      </c>
      <c r="AF380" s="39">
        <v>5024</v>
      </c>
      <c r="AG380" s="39">
        <v>5034</v>
      </c>
      <c r="AH380" s="39">
        <v>1</v>
      </c>
      <c r="AI380" s="35" t="str">
        <f>IFERROR(VLOOKUP(AC380,CSVCard!$A:$B,2,0),"")</f>
        <v>张郃</v>
      </c>
      <c r="AJ380" s="35" t="str">
        <f>IFERROR(VLOOKUP(AD380,CSVCard!$A:$B,2,0),"")</f>
        <v>传承司马懿</v>
      </c>
      <c r="AK380" s="35" t="str">
        <f>IFERROR(VLOOKUP(AE380,CSVCard!$A:$B,2,0),"")</f>
        <v>传承张辽</v>
      </c>
      <c r="AL380" s="35" t="str">
        <f>IFERROR(VLOOKUP(AF380,CSVCard!$A:$B,2,0),"")</f>
        <v>疾风马超</v>
      </c>
      <c r="AM380" s="35" t="str">
        <f>IFERROR(VLOOKUP(AG380,CSVCard!$A:$B,2,0),"")</f>
        <v>传承曹丕</v>
      </c>
      <c r="AP380" s="39">
        <v>5010</v>
      </c>
      <c r="AQ380" s="39">
        <v>5011</v>
      </c>
      <c r="AR380" s="39">
        <v>5023</v>
      </c>
      <c r="AS380" s="39">
        <v>5024</v>
      </c>
      <c r="AT380" s="39">
        <v>5034</v>
      </c>
      <c r="AU380" s="39">
        <v>1</v>
      </c>
      <c r="AV380" s="35" t="str">
        <f>IFERROR(VLOOKUP(AP380,CSVCard!$A:$B,2,0),"")</f>
        <v>传承司马懿</v>
      </c>
      <c r="AW380" s="35" t="str">
        <f>IFERROR(VLOOKUP(AQ380,CSVCard!$A:$B,2,0),"")</f>
        <v>传承张辽</v>
      </c>
      <c r="AX380" s="35" t="str">
        <f>IFERROR(VLOOKUP(AR380,CSVCard!$A:$B,2,0),"")</f>
        <v>疾风吕姬</v>
      </c>
      <c r="AY380" s="35" t="str">
        <f>IFERROR(VLOOKUP(AS380,CSVCard!$A:$B,2,0),"")</f>
        <v>疾风马超</v>
      </c>
      <c r="AZ380" s="35" t="str">
        <f>IFERROR(VLOOKUP(AT380,CSVCard!$A:$B,2,0),"")</f>
        <v>传承曹丕</v>
      </c>
    </row>
    <row r="381" spans="1:52" ht="14.25" x14ac:dyDescent="0.2">
      <c r="A381">
        <v>1016</v>
      </c>
      <c r="B381">
        <v>1017</v>
      </c>
      <c r="C381">
        <v>1033</v>
      </c>
      <c r="D381">
        <v>1056</v>
      </c>
      <c r="E381">
        <v>1062</v>
      </c>
      <c r="F381">
        <v>1</v>
      </c>
      <c r="H381" s="35" t="str">
        <f>IFERROR(VLOOKUP(A381,CSVCard!$A:$B,2,0),"")</f>
        <v>周瑜</v>
      </c>
      <c r="I381" s="35" t="str">
        <f>IFERROR(VLOOKUP(B381,CSVCard!$A:$B,2,0),"")</f>
        <v>孙策</v>
      </c>
      <c r="J381" s="35" t="str">
        <f>IFERROR(VLOOKUP(C381,CSVCard!$A:$B,2,0),"")</f>
        <v>庞统</v>
      </c>
      <c r="K381" s="35" t="str">
        <f>IFERROR(VLOOKUP(D381,CSVCard!$A:$B,2,0),"")</f>
        <v>小乔</v>
      </c>
      <c r="L381" s="35" t="str">
        <f>IFERROR(VLOOKUP(E381,CSVCard!$A:$B,2,0),"")</f>
        <v>蔡文姬</v>
      </c>
      <c r="M381">
        <f t="shared" si="5"/>
        <v>1</v>
      </c>
      <c r="AC381" s="39">
        <v>1018</v>
      </c>
      <c r="AD381" s="39">
        <v>1043</v>
      </c>
      <c r="AH381" s="39">
        <v>1</v>
      </c>
      <c r="AI381" s="35" t="str">
        <f>IFERROR(VLOOKUP(AC381,CSVCard!$A:$B,2,0),"")</f>
        <v>孙尚香</v>
      </c>
      <c r="AJ381" s="35" t="str">
        <f>IFERROR(VLOOKUP(AD381,CSVCard!$A:$B,2,0),"")</f>
        <v>周泰</v>
      </c>
      <c r="AK381" s="35" t="str">
        <f>IFERROR(VLOOKUP(AE381,CSVCard!$A:$B,2,0),"")</f>
        <v/>
      </c>
      <c r="AL381" s="35" t="str">
        <f>IFERROR(VLOOKUP(AF381,CSVCard!$A:$B,2,0),"")</f>
        <v/>
      </c>
      <c r="AM381" s="35" t="str">
        <f>IFERROR(VLOOKUP(AG381,CSVCard!$A:$B,2,0),"")</f>
        <v/>
      </c>
      <c r="AP381" s="39">
        <v>1022</v>
      </c>
      <c r="AQ381" s="39">
        <v>1058</v>
      </c>
      <c r="AR381" s="39">
        <v>1063</v>
      </c>
      <c r="AS381" s="39">
        <v>5024</v>
      </c>
      <c r="AT381" s="39">
        <v>5028</v>
      </c>
      <c r="AU381" s="39">
        <v>1</v>
      </c>
      <c r="AV381" s="35" t="str">
        <f>IFERROR(VLOOKUP(AP381,CSVCard!$A:$B,2,0),"")</f>
        <v>吕布</v>
      </c>
      <c r="AW381" s="35" t="str">
        <f>IFERROR(VLOOKUP(AQ381,CSVCard!$A:$B,2,0),"")</f>
        <v>袁绍</v>
      </c>
      <c r="AX381" s="35" t="str">
        <f>IFERROR(VLOOKUP(AR381,CSVCard!$A:$B,2,0),"")</f>
        <v>华佗</v>
      </c>
      <c r="AY381" s="35" t="str">
        <f>IFERROR(VLOOKUP(AS381,CSVCard!$A:$B,2,0),"")</f>
        <v>疾风马超</v>
      </c>
      <c r="AZ381" s="35" t="str">
        <f>IFERROR(VLOOKUP(AT381,CSVCard!$A:$B,2,0),"")</f>
        <v>固守颜良</v>
      </c>
    </row>
    <row r="382" spans="1:52" ht="14.25" x14ac:dyDescent="0.2">
      <c r="A382">
        <v>1004</v>
      </c>
      <c r="B382">
        <v>1011</v>
      </c>
      <c r="C382">
        <v>1012</v>
      </c>
      <c r="D382">
        <v>5029</v>
      </c>
      <c r="E382">
        <v>5035</v>
      </c>
      <c r="F382">
        <v>1</v>
      </c>
      <c r="H382" s="35" t="str">
        <f>IFERROR(VLOOKUP(A382,CSVCard!$A:$B,2,0),"")</f>
        <v>郭嘉</v>
      </c>
      <c r="I382" s="35" t="str">
        <f>IFERROR(VLOOKUP(B382,CSVCard!$A:$B,2,0),"")</f>
        <v>诸葛亮</v>
      </c>
      <c r="J382" s="35" t="str">
        <f>IFERROR(VLOOKUP(C382,CSVCard!$A:$B,2,0),"")</f>
        <v>黄月英</v>
      </c>
      <c r="K382" s="35" t="str">
        <f>IFERROR(VLOOKUP(D382,CSVCard!$A:$B,2,0),"")</f>
        <v>固守祝融</v>
      </c>
      <c r="L382" s="35" t="str">
        <f>IFERROR(VLOOKUP(E382,CSVCard!$A:$B,2,0),"")</f>
        <v>传承蔡文姬</v>
      </c>
      <c r="M382">
        <f t="shared" si="5"/>
        <v>1</v>
      </c>
      <c r="AC382" s="39">
        <v>1022</v>
      </c>
      <c r="AD382" s="39">
        <v>5023</v>
      </c>
      <c r="AE382" s="39">
        <v>5024</v>
      </c>
      <c r="AF382" s="39">
        <v>5027</v>
      </c>
      <c r="AG382" s="39">
        <v>5028</v>
      </c>
      <c r="AH382" s="39">
        <v>1</v>
      </c>
      <c r="AI382" s="35" t="str">
        <f>IFERROR(VLOOKUP(AC382,CSVCard!$A:$B,2,0),"")</f>
        <v>吕布</v>
      </c>
      <c r="AJ382" s="35" t="str">
        <f>IFERROR(VLOOKUP(AD382,CSVCard!$A:$B,2,0),"")</f>
        <v>疾风吕姬</v>
      </c>
      <c r="AK382" s="35" t="str">
        <f>IFERROR(VLOOKUP(AE382,CSVCard!$A:$B,2,0),"")</f>
        <v>疾风马超</v>
      </c>
      <c r="AL382" s="35" t="str">
        <f>IFERROR(VLOOKUP(AF382,CSVCard!$A:$B,2,0),"")</f>
        <v>疾风张辽</v>
      </c>
      <c r="AM382" s="35" t="str">
        <f>IFERROR(VLOOKUP(AG382,CSVCard!$A:$B,2,0),"")</f>
        <v>固守颜良</v>
      </c>
      <c r="AP382" s="39">
        <v>1033</v>
      </c>
      <c r="AQ382" s="39">
        <v>1056</v>
      </c>
      <c r="AR382" s="39">
        <v>5004</v>
      </c>
      <c r="AS382" s="39">
        <v>5021</v>
      </c>
      <c r="AT382" s="39">
        <v>5024</v>
      </c>
      <c r="AU382" s="39">
        <v>1</v>
      </c>
      <c r="AV382" s="35" t="str">
        <f>IFERROR(VLOOKUP(AP382,CSVCard!$A:$B,2,0),"")</f>
        <v>庞统</v>
      </c>
      <c r="AW382" s="35" t="str">
        <f>IFERROR(VLOOKUP(AQ382,CSVCard!$A:$B,2,0),"")</f>
        <v>小乔</v>
      </c>
      <c r="AX382" s="35" t="str">
        <f>IFERROR(VLOOKUP(AR382,CSVCard!$A:$B,2,0),"")</f>
        <v>传承关羽</v>
      </c>
      <c r="AY382" s="35" t="str">
        <f>IFERROR(VLOOKUP(AS382,CSVCard!$A:$B,2,0),"")</f>
        <v>疾风孙尚香</v>
      </c>
      <c r="AZ382" s="35" t="str">
        <f>IFERROR(VLOOKUP(AT382,CSVCard!$A:$B,2,0),"")</f>
        <v>疾风马超</v>
      </c>
    </row>
    <row r="383" spans="1:52" ht="14.25" x14ac:dyDescent="0.2">
      <c r="A383">
        <v>1022</v>
      </c>
      <c r="B383">
        <v>1055</v>
      </c>
      <c r="C383">
        <v>5011</v>
      </c>
      <c r="D383">
        <v>5028</v>
      </c>
      <c r="E383">
        <v>5035</v>
      </c>
      <c r="F383">
        <v>1</v>
      </c>
      <c r="H383" s="35" t="str">
        <f>IFERROR(VLOOKUP(A383,CSVCard!$A:$B,2,0),"")</f>
        <v>吕布</v>
      </c>
      <c r="I383" s="35" t="str">
        <f>IFERROR(VLOOKUP(B383,CSVCard!$A:$B,2,0),"")</f>
        <v>大乔</v>
      </c>
      <c r="J383" s="35" t="str">
        <f>IFERROR(VLOOKUP(C383,CSVCard!$A:$B,2,0),"")</f>
        <v>传承张辽</v>
      </c>
      <c r="K383" s="35" t="str">
        <f>IFERROR(VLOOKUP(D383,CSVCard!$A:$B,2,0),"")</f>
        <v>固守颜良</v>
      </c>
      <c r="L383" s="35" t="str">
        <f>IFERROR(VLOOKUP(E383,CSVCard!$A:$B,2,0),"")</f>
        <v>传承蔡文姬</v>
      </c>
      <c r="M383">
        <f t="shared" si="5"/>
        <v>1</v>
      </c>
      <c r="AC383" s="39">
        <v>1022</v>
      </c>
      <c r="AD383" s="39">
        <v>1023</v>
      </c>
      <c r="AE383" s="39">
        <v>5023</v>
      </c>
      <c r="AF383" s="39">
        <v>5027</v>
      </c>
      <c r="AG383" s="39">
        <v>5039</v>
      </c>
      <c r="AH383" s="39">
        <v>1</v>
      </c>
      <c r="AI383" s="35" t="str">
        <f>IFERROR(VLOOKUP(AC383,CSVCard!$A:$B,2,0),"")</f>
        <v>吕布</v>
      </c>
      <c r="AJ383" s="35" t="str">
        <f>IFERROR(VLOOKUP(AD383,CSVCard!$A:$B,2,0),"")</f>
        <v>董卓</v>
      </c>
      <c r="AK383" s="35" t="str">
        <f>IFERROR(VLOOKUP(AE383,CSVCard!$A:$B,2,0),"")</f>
        <v>疾风吕姬</v>
      </c>
      <c r="AL383" s="35" t="str">
        <f>IFERROR(VLOOKUP(AF383,CSVCard!$A:$B,2,0),"")</f>
        <v>疾风张辽</v>
      </c>
      <c r="AM383" s="35" t="str">
        <f>IFERROR(VLOOKUP(AG383,CSVCard!$A:$B,2,0),"")</f>
        <v>疾风张郃</v>
      </c>
      <c r="AP383" s="39">
        <v>1015</v>
      </c>
      <c r="AQ383" s="39">
        <v>1020</v>
      </c>
      <c r="AR383" s="39">
        <v>1021</v>
      </c>
      <c r="AS383" s="39">
        <v>5021</v>
      </c>
      <c r="AT383" s="39">
        <v>5030</v>
      </c>
      <c r="AU383" s="39">
        <v>1</v>
      </c>
      <c r="AV383" s="35" t="str">
        <f>IFERROR(VLOOKUP(AP383,CSVCard!$A:$B,2,0),"")</f>
        <v>孙权</v>
      </c>
      <c r="AW383" s="35" t="str">
        <f>IFERROR(VLOOKUP(AQ383,CSVCard!$A:$B,2,0),"")</f>
        <v>太史慈</v>
      </c>
      <c r="AX383" s="35" t="str">
        <f>IFERROR(VLOOKUP(AR383,CSVCard!$A:$B,2,0),"")</f>
        <v>吕蒙</v>
      </c>
      <c r="AY383" s="35" t="str">
        <f>IFERROR(VLOOKUP(AS383,CSVCard!$A:$B,2,0),"")</f>
        <v>疾风孙尚香</v>
      </c>
      <c r="AZ383" s="35" t="str">
        <f>IFERROR(VLOOKUP(AT383,CSVCard!$A:$B,2,0),"")</f>
        <v>固守周泰</v>
      </c>
    </row>
    <row r="384" spans="1:52" ht="14.25" x14ac:dyDescent="0.2">
      <c r="A384">
        <v>1022</v>
      </c>
      <c r="B384">
        <v>1031</v>
      </c>
      <c r="C384">
        <v>1062</v>
      </c>
      <c r="D384">
        <v>1063</v>
      </c>
      <c r="E384">
        <v>2047</v>
      </c>
      <c r="F384">
        <v>1</v>
      </c>
      <c r="H384" s="35" t="str">
        <f>IFERROR(VLOOKUP(A384,CSVCard!$A:$B,2,0),"")</f>
        <v>吕布</v>
      </c>
      <c r="I384" s="35" t="str">
        <f>IFERROR(VLOOKUP(B384,CSVCard!$A:$B,2,0),"")</f>
        <v>祝融</v>
      </c>
      <c r="J384" s="35" t="str">
        <f>IFERROR(VLOOKUP(C384,CSVCard!$A:$B,2,0),"")</f>
        <v>蔡文姬</v>
      </c>
      <c r="K384" s="35" t="str">
        <f>IFERROR(VLOOKUP(D384,CSVCard!$A:$B,2,0),"")</f>
        <v>华佗</v>
      </c>
      <c r="L384" s="35" t="str">
        <f>IFERROR(VLOOKUP(E384,CSVCard!$A:$B,2,0),"")</f>
        <v>少年刘备</v>
      </c>
      <c r="M384">
        <f t="shared" si="5"/>
        <v>1</v>
      </c>
      <c r="AC384" s="39">
        <v>1001</v>
      </c>
      <c r="AD384" s="39">
        <v>1010</v>
      </c>
      <c r="AE384" s="39">
        <v>1016</v>
      </c>
      <c r="AF384" s="39">
        <v>1047</v>
      </c>
      <c r="AG384" s="39">
        <v>1068</v>
      </c>
      <c r="AH384" s="39">
        <v>1</v>
      </c>
      <c r="AI384" s="35" t="str">
        <f>IFERROR(VLOOKUP(AC384,CSVCard!$A:$B,2,0),"")</f>
        <v>曹操</v>
      </c>
      <c r="AJ384" s="35" t="str">
        <f>IFERROR(VLOOKUP(AD384,CSVCard!$A:$B,2,0),"")</f>
        <v>关羽</v>
      </c>
      <c r="AK384" s="35" t="str">
        <f>IFERROR(VLOOKUP(AE384,CSVCard!$A:$B,2,0),"")</f>
        <v>周瑜</v>
      </c>
      <c r="AL384" s="35" t="str">
        <f>IFERROR(VLOOKUP(AF384,CSVCard!$A:$B,2,0),"")</f>
        <v>张辽</v>
      </c>
      <c r="AM384" s="35" t="str">
        <f>IFERROR(VLOOKUP(AG384,CSVCard!$A:$B,2,0),"")</f>
        <v>黄盖</v>
      </c>
      <c r="AP384" s="39">
        <v>1026</v>
      </c>
      <c r="AQ384" s="39">
        <v>1058</v>
      </c>
      <c r="AR384" s="39">
        <v>5023</v>
      </c>
      <c r="AS384" s="39">
        <v>5028</v>
      </c>
      <c r="AT384" s="39">
        <v>5035</v>
      </c>
      <c r="AU384" s="39">
        <v>1</v>
      </c>
      <c r="AV384" s="35" t="str">
        <f>IFERROR(VLOOKUP(AP384,CSVCard!$A:$B,2,0),"")</f>
        <v>文丑</v>
      </c>
      <c r="AW384" s="35" t="str">
        <f>IFERROR(VLOOKUP(AQ384,CSVCard!$A:$B,2,0),"")</f>
        <v>袁绍</v>
      </c>
      <c r="AX384" s="35" t="str">
        <f>IFERROR(VLOOKUP(AR384,CSVCard!$A:$B,2,0),"")</f>
        <v>疾风吕姬</v>
      </c>
      <c r="AY384" s="35" t="str">
        <f>IFERROR(VLOOKUP(AS384,CSVCard!$A:$B,2,0),"")</f>
        <v>固守颜良</v>
      </c>
      <c r="AZ384" s="35" t="str">
        <f>IFERROR(VLOOKUP(AT384,CSVCard!$A:$B,2,0),"")</f>
        <v>传承蔡文姬</v>
      </c>
    </row>
    <row r="385" spans="1:52" ht="14.25" x14ac:dyDescent="0.2">
      <c r="A385">
        <v>1056</v>
      </c>
      <c r="B385">
        <v>5003</v>
      </c>
      <c r="C385">
        <v>5022</v>
      </c>
      <c r="D385">
        <v>5048</v>
      </c>
      <c r="E385">
        <v>5051</v>
      </c>
      <c r="F385">
        <v>1</v>
      </c>
      <c r="H385" s="35" t="str">
        <f>IFERROR(VLOOKUP(A385,CSVCard!$A:$B,2,0),"")</f>
        <v>小乔</v>
      </c>
      <c r="I385" s="35" t="str">
        <f>IFERROR(VLOOKUP(B385,CSVCard!$A:$B,2,0),"")</f>
        <v>传承刘备</v>
      </c>
      <c r="J385" s="35" t="str">
        <f>IFERROR(VLOOKUP(C385,CSVCard!$A:$B,2,0),"")</f>
        <v>疾风赵云</v>
      </c>
      <c r="K385" s="35" t="str">
        <f>IFERROR(VLOOKUP(D385,CSVCard!$A:$B,2,0),"")</f>
        <v>传承关索</v>
      </c>
      <c r="L385" s="35" t="str">
        <f>IFERROR(VLOOKUP(E385,CSVCard!$A:$B,2,0),"")</f>
        <v>传承严颜</v>
      </c>
      <c r="M385">
        <f t="shared" si="5"/>
        <v>1</v>
      </c>
      <c r="AC385" s="39">
        <v>1008</v>
      </c>
      <c r="AD385" s="39">
        <v>1009</v>
      </c>
      <c r="AE385" s="39">
        <v>1011</v>
      </c>
      <c r="AF385" s="39">
        <v>1056</v>
      </c>
      <c r="AG385" s="39">
        <v>5029</v>
      </c>
      <c r="AH385" s="39">
        <v>1</v>
      </c>
      <c r="AI385" s="35" t="str">
        <f>IFERROR(VLOOKUP(AC385,CSVCard!$A:$B,2,0),"")</f>
        <v>刘备</v>
      </c>
      <c r="AJ385" s="35" t="str">
        <f>IFERROR(VLOOKUP(AD385,CSVCard!$A:$B,2,0),"")</f>
        <v>张飞</v>
      </c>
      <c r="AK385" s="35" t="str">
        <f>IFERROR(VLOOKUP(AE385,CSVCard!$A:$B,2,0),"")</f>
        <v>诸葛亮</v>
      </c>
      <c r="AL385" s="35" t="str">
        <f>IFERROR(VLOOKUP(AF385,CSVCard!$A:$B,2,0),"")</f>
        <v>小乔</v>
      </c>
      <c r="AM385" s="35" t="str">
        <f>IFERROR(VLOOKUP(AG385,CSVCard!$A:$B,2,0),"")</f>
        <v>固守祝融</v>
      </c>
      <c r="AP385" s="39">
        <v>1045</v>
      </c>
      <c r="AQ385" s="39">
        <v>1056</v>
      </c>
      <c r="AR385" s="39">
        <v>5012</v>
      </c>
      <c r="AS385" s="39">
        <v>5013</v>
      </c>
      <c r="AT385" s="39">
        <v>5029</v>
      </c>
      <c r="AU385" s="39">
        <v>1</v>
      </c>
      <c r="AV385" s="35" t="str">
        <f>IFERROR(VLOOKUP(AP385,CSVCard!$A:$B,2,0),"")</f>
        <v>黄忠</v>
      </c>
      <c r="AW385" s="35" t="str">
        <f>IFERROR(VLOOKUP(AQ385,CSVCard!$A:$B,2,0),"")</f>
        <v>小乔</v>
      </c>
      <c r="AX385" s="35" t="str">
        <f>IFERROR(VLOOKUP(AR385,CSVCard!$A:$B,2,0),"")</f>
        <v>传承赵云</v>
      </c>
      <c r="AY385" s="35" t="str">
        <f>IFERROR(VLOOKUP(AS385,CSVCard!$A:$B,2,0),"")</f>
        <v>传承诸葛亮</v>
      </c>
      <c r="AZ385" s="35" t="str">
        <f>IFERROR(VLOOKUP(AT385,CSVCard!$A:$B,2,0),"")</f>
        <v>固守祝融</v>
      </c>
    </row>
    <row r="386" spans="1:52" ht="14.25" x14ac:dyDescent="0.2">
      <c r="A386">
        <v>1016</v>
      </c>
      <c r="B386">
        <v>1056</v>
      </c>
      <c r="C386">
        <v>5021</v>
      </c>
      <c r="D386">
        <v>5028</v>
      </c>
      <c r="E386">
        <v>5030</v>
      </c>
      <c r="F386">
        <v>1</v>
      </c>
      <c r="H386" s="35" t="str">
        <f>IFERROR(VLOOKUP(A386,CSVCard!$A:$B,2,0),"")</f>
        <v>周瑜</v>
      </c>
      <c r="I386" s="35" t="str">
        <f>IFERROR(VLOOKUP(B386,CSVCard!$A:$B,2,0),"")</f>
        <v>小乔</v>
      </c>
      <c r="J386" s="35" t="str">
        <f>IFERROR(VLOOKUP(C386,CSVCard!$A:$B,2,0),"")</f>
        <v>疾风孙尚香</v>
      </c>
      <c r="K386" s="35" t="str">
        <f>IFERROR(VLOOKUP(D386,CSVCard!$A:$B,2,0),"")</f>
        <v>固守颜良</v>
      </c>
      <c r="L386" s="35" t="str">
        <f>IFERROR(VLOOKUP(E386,CSVCard!$A:$B,2,0),"")</f>
        <v>固守周泰</v>
      </c>
      <c r="M386">
        <f t="shared" si="5"/>
        <v>1</v>
      </c>
      <c r="AC386" s="39">
        <v>4007</v>
      </c>
      <c r="AD386" s="39">
        <v>4007</v>
      </c>
      <c r="AH386" s="39">
        <v>1</v>
      </c>
      <c r="AI386" s="35" t="str">
        <f>IFERROR(VLOOKUP(AC386,CSVCard!$A:$B,2,0),"")</f>
        <v>御林军勇将</v>
      </c>
      <c r="AJ386" s="35" t="str">
        <f>IFERROR(VLOOKUP(AD386,CSVCard!$A:$B,2,0),"")</f>
        <v>御林军勇将</v>
      </c>
      <c r="AK386" s="35" t="str">
        <f>IFERROR(VLOOKUP(AE386,CSVCard!$A:$B,2,0),"")</f>
        <v/>
      </c>
      <c r="AL386" s="35" t="str">
        <f>IFERROR(VLOOKUP(AF386,CSVCard!$A:$B,2,0),"")</f>
        <v/>
      </c>
      <c r="AM386" s="35" t="str">
        <f>IFERROR(VLOOKUP(AG386,CSVCard!$A:$B,2,0),"")</f>
        <v/>
      </c>
      <c r="AP386" s="39">
        <v>1021</v>
      </c>
      <c r="AQ386" s="39">
        <v>1056</v>
      </c>
      <c r="AR386" s="39">
        <v>5005</v>
      </c>
      <c r="AS386" s="39">
        <v>5014</v>
      </c>
      <c r="AT386" s="39">
        <v>5021</v>
      </c>
      <c r="AU386" s="39">
        <v>1</v>
      </c>
      <c r="AV386" s="35" t="str">
        <f>IFERROR(VLOOKUP(AP386,CSVCard!$A:$B,2,0),"")</f>
        <v>吕蒙</v>
      </c>
      <c r="AW386" s="35" t="str">
        <f>IFERROR(VLOOKUP(AQ386,CSVCard!$A:$B,2,0),"")</f>
        <v>小乔</v>
      </c>
      <c r="AX386" s="35" t="str">
        <f>IFERROR(VLOOKUP(AR386,CSVCard!$A:$B,2,0),"")</f>
        <v>传承孙权</v>
      </c>
      <c r="AY386" s="35" t="str">
        <f>IFERROR(VLOOKUP(AS386,CSVCard!$A:$B,2,0),"")</f>
        <v>传承周瑜</v>
      </c>
      <c r="AZ386" s="35" t="str">
        <f>IFERROR(VLOOKUP(AT386,CSVCard!$A:$B,2,0),"")</f>
        <v>疾风孙尚香</v>
      </c>
    </row>
    <row r="387" spans="1:52" ht="14.25" x14ac:dyDescent="0.2">
      <c r="A387">
        <v>1016</v>
      </c>
      <c r="B387">
        <v>1056</v>
      </c>
      <c r="C387">
        <v>5021</v>
      </c>
      <c r="D387">
        <v>5029</v>
      </c>
      <c r="E387">
        <v>5036</v>
      </c>
      <c r="F387">
        <v>1</v>
      </c>
      <c r="H387" s="35" t="str">
        <f>IFERROR(VLOOKUP(A387,CSVCard!$A:$B,2,0),"")</f>
        <v>周瑜</v>
      </c>
      <c r="I387" s="35" t="str">
        <f>IFERROR(VLOOKUP(B387,CSVCard!$A:$B,2,0),"")</f>
        <v>小乔</v>
      </c>
      <c r="J387" s="35" t="str">
        <f>IFERROR(VLOOKUP(C387,CSVCard!$A:$B,2,0),"")</f>
        <v>疾风孙尚香</v>
      </c>
      <c r="K387" s="35" t="str">
        <f>IFERROR(VLOOKUP(D387,CSVCard!$A:$B,2,0),"")</f>
        <v>固守祝融</v>
      </c>
      <c r="L387" s="35" t="str">
        <f>IFERROR(VLOOKUP(E387,CSVCard!$A:$B,2,0),"")</f>
        <v>传承郭嘉</v>
      </c>
      <c r="M387">
        <f t="shared" ref="M387:M450" si="6">F387</f>
        <v>1</v>
      </c>
      <c r="AC387" s="39">
        <v>1016</v>
      </c>
      <c r="AD387" s="39">
        <v>1045</v>
      </c>
      <c r="AE387" s="39">
        <v>5012</v>
      </c>
      <c r="AF387" s="39">
        <v>5018</v>
      </c>
      <c r="AG387" s="39">
        <v>5029</v>
      </c>
      <c r="AH387" s="39">
        <v>1</v>
      </c>
      <c r="AI387" s="35" t="str">
        <f>IFERROR(VLOOKUP(AC387,CSVCard!$A:$B,2,0),"")</f>
        <v>周瑜</v>
      </c>
      <c r="AJ387" s="35" t="str">
        <f>IFERROR(VLOOKUP(AD387,CSVCard!$A:$B,2,0),"")</f>
        <v>黄忠</v>
      </c>
      <c r="AK387" s="35" t="str">
        <f>IFERROR(VLOOKUP(AE387,CSVCard!$A:$B,2,0),"")</f>
        <v>传承赵云</v>
      </c>
      <c r="AL387" s="35" t="str">
        <f>IFERROR(VLOOKUP(AF387,CSVCard!$A:$B,2,0),"")</f>
        <v>传承魏延</v>
      </c>
      <c r="AM387" s="35" t="str">
        <f>IFERROR(VLOOKUP(AG387,CSVCard!$A:$B,2,0),"")</f>
        <v>固守祝融</v>
      </c>
      <c r="AP387" s="39">
        <v>1045</v>
      </c>
      <c r="AQ387" s="39">
        <v>1050</v>
      </c>
      <c r="AR387" s="39">
        <v>5003</v>
      </c>
      <c r="AS387" s="39">
        <v>5004</v>
      </c>
      <c r="AT387" s="39">
        <v>5029</v>
      </c>
      <c r="AU387" s="39">
        <v>1</v>
      </c>
      <c r="AV387" s="35" t="str">
        <f>IFERROR(VLOOKUP(AP387,CSVCard!$A:$B,2,0),"")</f>
        <v>黄忠</v>
      </c>
      <c r="AW387" s="35" t="str">
        <f>IFERROR(VLOOKUP(AQ387,CSVCard!$A:$B,2,0),"")</f>
        <v>姜维</v>
      </c>
      <c r="AX387" s="35" t="str">
        <f>IFERROR(VLOOKUP(AR387,CSVCard!$A:$B,2,0),"")</f>
        <v>传承刘备</v>
      </c>
      <c r="AY387" s="35" t="str">
        <f>IFERROR(VLOOKUP(AS387,CSVCard!$A:$B,2,0),"")</f>
        <v>传承关羽</v>
      </c>
      <c r="AZ387" s="35" t="str">
        <f>IFERROR(VLOOKUP(AT387,CSVCard!$A:$B,2,0),"")</f>
        <v>固守祝融</v>
      </c>
    </row>
    <row r="388" spans="1:52" ht="14.25" x14ac:dyDescent="0.2">
      <c r="A388">
        <v>1008</v>
      </c>
      <c r="B388">
        <v>1009</v>
      </c>
      <c r="C388">
        <v>1010</v>
      </c>
      <c r="D388">
        <v>1014</v>
      </c>
      <c r="E388">
        <v>1050</v>
      </c>
      <c r="F388">
        <v>1</v>
      </c>
      <c r="H388" s="35" t="str">
        <f>IFERROR(VLOOKUP(A388,CSVCard!$A:$B,2,0),"")</f>
        <v>刘备</v>
      </c>
      <c r="I388" s="35" t="str">
        <f>IFERROR(VLOOKUP(B388,CSVCard!$A:$B,2,0),"")</f>
        <v>张飞</v>
      </c>
      <c r="J388" s="35" t="str">
        <f>IFERROR(VLOOKUP(C388,CSVCard!$A:$B,2,0),"")</f>
        <v>关羽</v>
      </c>
      <c r="K388" s="35" t="str">
        <f>IFERROR(VLOOKUP(D388,CSVCard!$A:$B,2,0),"")</f>
        <v>马超</v>
      </c>
      <c r="L388" s="35" t="str">
        <f>IFERROR(VLOOKUP(E388,CSVCard!$A:$B,2,0),"")</f>
        <v>姜维</v>
      </c>
      <c r="M388">
        <f t="shared" si="6"/>
        <v>1</v>
      </c>
      <c r="AC388" s="39">
        <v>1056</v>
      </c>
      <c r="AD388" s="39">
        <v>5014</v>
      </c>
      <c r="AE388" s="39">
        <v>5021</v>
      </c>
      <c r="AF388" s="39">
        <v>5030</v>
      </c>
      <c r="AG388" s="39">
        <v>5033</v>
      </c>
      <c r="AH388" s="39">
        <v>1</v>
      </c>
      <c r="AI388" s="35" t="str">
        <f>IFERROR(VLOOKUP(AC388,CSVCard!$A:$B,2,0),"")</f>
        <v>小乔</v>
      </c>
      <c r="AJ388" s="35" t="str">
        <f>IFERROR(VLOOKUP(AD388,CSVCard!$A:$B,2,0),"")</f>
        <v>传承周瑜</v>
      </c>
      <c r="AK388" s="35" t="str">
        <f>IFERROR(VLOOKUP(AE388,CSVCard!$A:$B,2,0),"")</f>
        <v>疾风孙尚香</v>
      </c>
      <c r="AL388" s="35" t="str">
        <f>IFERROR(VLOOKUP(AF388,CSVCard!$A:$B,2,0),"")</f>
        <v>固守周泰</v>
      </c>
      <c r="AM388" s="35" t="str">
        <f>IFERROR(VLOOKUP(AG388,CSVCard!$A:$B,2,0),"")</f>
        <v>疾风孙策</v>
      </c>
      <c r="AP388" s="39">
        <v>1009</v>
      </c>
      <c r="AQ388" s="39">
        <v>1010</v>
      </c>
      <c r="AR388" s="39">
        <v>1041</v>
      </c>
      <c r="AS388" s="39">
        <v>1050</v>
      </c>
      <c r="AT388" s="39">
        <v>5058</v>
      </c>
      <c r="AU388" s="39">
        <v>1</v>
      </c>
      <c r="AV388" s="35" t="str">
        <f>IFERROR(VLOOKUP(AP388,CSVCard!$A:$B,2,0),"")</f>
        <v>张飞</v>
      </c>
      <c r="AW388" s="35" t="str">
        <f>IFERROR(VLOOKUP(AQ388,CSVCard!$A:$B,2,0),"")</f>
        <v>关羽</v>
      </c>
      <c r="AX388" s="35" t="str">
        <f>IFERROR(VLOOKUP(AR388,CSVCard!$A:$B,2,0),"")</f>
        <v>魏延</v>
      </c>
      <c r="AY388" s="35" t="str">
        <f>IFERROR(VLOOKUP(AS388,CSVCard!$A:$B,2,0),"")</f>
        <v>姜维</v>
      </c>
      <c r="AZ388" s="35" t="str">
        <f>IFERROR(VLOOKUP(AT388,CSVCard!$A:$B,2,0),"")</f>
        <v>贺舞步练师</v>
      </c>
    </row>
    <row r="389" spans="1:52" ht="14.25" x14ac:dyDescent="0.2">
      <c r="A389">
        <v>1055</v>
      </c>
      <c r="B389">
        <v>5012</v>
      </c>
      <c r="C389">
        <v>5014</v>
      </c>
      <c r="D389">
        <v>5030</v>
      </c>
      <c r="E389">
        <v>5035</v>
      </c>
      <c r="F389">
        <v>1</v>
      </c>
      <c r="H389" s="35" t="str">
        <f>IFERROR(VLOOKUP(A389,CSVCard!$A:$B,2,0),"")</f>
        <v>大乔</v>
      </c>
      <c r="I389" s="35" t="str">
        <f>IFERROR(VLOOKUP(B389,CSVCard!$A:$B,2,0),"")</f>
        <v>传承赵云</v>
      </c>
      <c r="J389" s="35" t="str">
        <f>IFERROR(VLOOKUP(C389,CSVCard!$A:$B,2,0),"")</f>
        <v>传承周瑜</v>
      </c>
      <c r="K389" s="35" t="str">
        <f>IFERROR(VLOOKUP(D389,CSVCard!$A:$B,2,0),"")</f>
        <v>固守周泰</v>
      </c>
      <c r="L389" s="35" t="str">
        <f>IFERROR(VLOOKUP(E389,CSVCard!$A:$B,2,0),"")</f>
        <v>传承蔡文姬</v>
      </c>
      <c r="M389">
        <f t="shared" si="6"/>
        <v>1</v>
      </c>
      <c r="AC389" s="39">
        <v>1003</v>
      </c>
      <c r="AD389" s="39">
        <v>1032</v>
      </c>
      <c r="AE389" s="39">
        <v>5001</v>
      </c>
      <c r="AF389" s="39">
        <v>5011</v>
      </c>
      <c r="AG389" s="39">
        <v>5034</v>
      </c>
      <c r="AH389" s="39">
        <v>1</v>
      </c>
      <c r="AI389" s="35" t="str">
        <f>IFERROR(VLOOKUP(AC389,CSVCard!$A:$B,2,0),"")</f>
        <v>夏侯惇</v>
      </c>
      <c r="AJ389" s="35" t="str">
        <f>IFERROR(VLOOKUP(AD389,CSVCard!$A:$B,2,0),"")</f>
        <v>张郃</v>
      </c>
      <c r="AK389" s="35" t="str">
        <f>IFERROR(VLOOKUP(AE389,CSVCard!$A:$B,2,0),"")</f>
        <v>传承曹操</v>
      </c>
      <c r="AL389" s="35" t="str">
        <f>IFERROR(VLOOKUP(AF389,CSVCard!$A:$B,2,0),"")</f>
        <v>传承张辽</v>
      </c>
      <c r="AM389" s="35" t="str">
        <f>IFERROR(VLOOKUP(AG389,CSVCard!$A:$B,2,0),"")</f>
        <v>传承曹丕</v>
      </c>
      <c r="AP389" s="39">
        <v>1015</v>
      </c>
      <c r="AQ389" s="39">
        <v>1016</v>
      </c>
      <c r="AR389" s="39">
        <v>5021</v>
      </c>
      <c r="AS389" s="39">
        <v>5030</v>
      </c>
      <c r="AT389" s="39">
        <v>5032</v>
      </c>
      <c r="AU389" s="39">
        <v>1</v>
      </c>
      <c r="AV389" s="35" t="str">
        <f>IFERROR(VLOOKUP(AP389,CSVCard!$A:$B,2,0),"")</f>
        <v>孙权</v>
      </c>
      <c r="AW389" s="35" t="str">
        <f>IFERROR(VLOOKUP(AQ389,CSVCard!$A:$B,2,0),"")</f>
        <v>周瑜</v>
      </c>
      <c r="AX389" s="35" t="str">
        <f>IFERROR(VLOOKUP(AR389,CSVCard!$A:$B,2,0),"")</f>
        <v>疾风孙尚香</v>
      </c>
      <c r="AY389" s="35" t="str">
        <f>IFERROR(VLOOKUP(AS389,CSVCard!$A:$B,2,0),"")</f>
        <v>固守周泰</v>
      </c>
      <c r="AZ389" s="35" t="str">
        <f>IFERROR(VLOOKUP(AT389,CSVCard!$A:$B,2,0),"")</f>
        <v>传承孙策</v>
      </c>
    </row>
    <row r="390" spans="1:52" ht="14.25" x14ac:dyDescent="0.2">
      <c r="A390">
        <v>1042</v>
      </c>
      <c r="B390">
        <v>1043</v>
      </c>
      <c r="C390">
        <v>1055</v>
      </c>
      <c r="D390">
        <v>1071</v>
      </c>
      <c r="E390">
        <v>5032</v>
      </c>
      <c r="F390">
        <v>1</v>
      </c>
      <c r="H390" s="35" t="str">
        <f>IFERROR(VLOOKUP(A390,CSVCard!$A:$B,2,0),"")</f>
        <v>鲁肃</v>
      </c>
      <c r="I390" s="35" t="str">
        <f>IFERROR(VLOOKUP(B390,CSVCard!$A:$B,2,0),"")</f>
        <v>周泰</v>
      </c>
      <c r="J390" s="35" t="str">
        <f>IFERROR(VLOOKUP(C390,CSVCard!$A:$B,2,0),"")</f>
        <v>大乔</v>
      </c>
      <c r="K390" s="35" t="str">
        <f>IFERROR(VLOOKUP(D390,CSVCard!$A:$B,2,0),"")</f>
        <v>孙坚</v>
      </c>
      <c r="L390" s="35" t="str">
        <f>IFERROR(VLOOKUP(E390,CSVCard!$A:$B,2,0),"")</f>
        <v>传承孙策</v>
      </c>
      <c r="M390">
        <f t="shared" si="6"/>
        <v>1</v>
      </c>
      <c r="AC390" s="39">
        <v>1027</v>
      </c>
      <c r="AD390" s="39">
        <v>1031</v>
      </c>
      <c r="AH390" s="39">
        <v>1</v>
      </c>
      <c r="AI390" s="35" t="str">
        <f>IFERROR(VLOOKUP(AC390,CSVCard!$A:$B,2,0),"")</f>
        <v>颜良</v>
      </c>
      <c r="AJ390" s="35" t="str">
        <f>IFERROR(VLOOKUP(AD390,CSVCard!$A:$B,2,0),"")</f>
        <v>祝融</v>
      </c>
      <c r="AK390" s="35" t="str">
        <f>IFERROR(VLOOKUP(AE390,CSVCard!$A:$B,2,0),"")</f>
        <v/>
      </c>
      <c r="AL390" s="35" t="str">
        <f>IFERROR(VLOOKUP(AF390,CSVCard!$A:$B,2,0),"")</f>
        <v/>
      </c>
      <c r="AM390" s="35" t="str">
        <f>IFERROR(VLOOKUP(AG390,CSVCard!$A:$B,2,0),"")</f>
        <v/>
      </c>
      <c r="AP390" s="39">
        <v>1019</v>
      </c>
      <c r="AQ390" s="39">
        <v>1045</v>
      </c>
      <c r="AR390" s="39">
        <v>1050</v>
      </c>
      <c r="AS390" s="39">
        <v>1055</v>
      </c>
      <c r="AT390" s="39">
        <v>1063</v>
      </c>
      <c r="AU390" s="39">
        <v>1</v>
      </c>
      <c r="AV390" s="35" t="str">
        <f>IFERROR(VLOOKUP(AP390,CSVCard!$A:$B,2,0),"")</f>
        <v>陆逊</v>
      </c>
      <c r="AW390" s="35" t="str">
        <f>IFERROR(VLOOKUP(AQ390,CSVCard!$A:$B,2,0),"")</f>
        <v>黄忠</v>
      </c>
      <c r="AX390" s="35" t="str">
        <f>IFERROR(VLOOKUP(AR390,CSVCard!$A:$B,2,0),"")</f>
        <v>姜维</v>
      </c>
      <c r="AY390" s="35" t="str">
        <f>IFERROR(VLOOKUP(AS390,CSVCard!$A:$B,2,0),"")</f>
        <v>大乔</v>
      </c>
      <c r="AZ390" s="35" t="str">
        <f>IFERROR(VLOOKUP(AT390,CSVCard!$A:$B,2,0),"")</f>
        <v>华佗</v>
      </c>
    </row>
    <row r="391" spans="1:52" ht="14.25" x14ac:dyDescent="0.2">
      <c r="A391">
        <v>1009</v>
      </c>
      <c r="B391">
        <v>1010</v>
      </c>
      <c r="C391">
        <v>1035</v>
      </c>
      <c r="D391">
        <v>1043</v>
      </c>
      <c r="E391">
        <v>1055</v>
      </c>
      <c r="F391">
        <v>1</v>
      </c>
      <c r="H391" s="35" t="str">
        <f>IFERROR(VLOOKUP(A391,CSVCard!$A:$B,2,0),"")</f>
        <v>张飞</v>
      </c>
      <c r="I391" s="35" t="str">
        <f>IFERROR(VLOOKUP(B391,CSVCard!$A:$B,2,0),"")</f>
        <v>关羽</v>
      </c>
      <c r="J391" s="35" t="str">
        <f>IFERROR(VLOOKUP(C391,CSVCard!$A:$B,2,0),"")</f>
        <v>张星彩</v>
      </c>
      <c r="K391" s="35" t="str">
        <f>IFERROR(VLOOKUP(D391,CSVCard!$A:$B,2,0),"")</f>
        <v>周泰</v>
      </c>
      <c r="L391" s="35" t="str">
        <f>IFERROR(VLOOKUP(E391,CSVCard!$A:$B,2,0),"")</f>
        <v>大乔</v>
      </c>
      <c r="M391">
        <f t="shared" si="6"/>
        <v>1</v>
      </c>
      <c r="AC391" s="39">
        <v>1004</v>
      </c>
      <c r="AD391" s="39">
        <v>1006</v>
      </c>
      <c r="AE391" s="39">
        <v>1032</v>
      </c>
      <c r="AF391" s="39">
        <v>1047</v>
      </c>
      <c r="AG391" s="39">
        <v>5010</v>
      </c>
      <c r="AH391" s="39">
        <v>1</v>
      </c>
      <c r="AI391" s="35" t="str">
        <f>IFERROR(VLOOKUP(AC391,CSVCard!$A:$B,2,0),"")</f>
        <v>郭嘉</v>
      </c>
      <c r="AJ391" s="35" t="str">
        <f>IFERROR(VLOOKUP(AD391,CSVCard!$A:$B,2,0),"")</f>
        <v>曹丕</v>
      </c>
      <c r="AK391" s="35" t="str">
        <f>IFERROR(VLOOKUP(AE391,CSVCard!$A:$B,2,0),"")</f>
        <v>张郃</v>
      </c>
      <c r="AL391" s="35" t="str">
        <f>IFERROR(VLOOKUP(AF391,CSVCard!$A:$B,2,0),"")</f>
        <v>张辽</v>
      </c>
      <c r="AM391" s="35" t="str">
        <f>IFERROR(VLOOKUP(AG391,CSVCard!$A:$B,2,0),"")</f>
        <v>传承司马懿</v>
      </c>
      <c r="AP391" s="39">
        <v>1005</v>
      </c>
      <c r="AQ391" s="39">
        <v>1056</v>
      </c>
      <c r="AR391" s="39">
        <v>5012</v>
      </c>
      <c r="AS391" s="39">
        <v>5014</v>
      </c>
      <c r="AT391" s="39">
        <v>5034</v>
      </c>
      <c r="AU391" s="39">
        <v>1</v>
      </c>
      <c r="AV391" s="35" t="str">
        <f>IFERROR(VLOOKUP(AP391,CSVCard!$A:$B,2,0),"")</f>
        <v>曹仁</v>
      </c>
      <c r="AW391" s="35" t="str">
        <f>IFERROR(VLOOKUP(AQ391,CSVCard!$A:$B,2,0),"")</f>
        <v>小乔</v>
      </c>
      <c r="AX391" s="35" t="str">
        <f>IFERROR(VLOOKUP(AR391,CSVCard!$A:$B,2,0),"")</f>
        <v>传承赵云</v>
      </c>
      <c r="AY391" s="35" t="str">
        <f>IFERROR(VLOOKUP(AS391,CSVCard!$A:$B,2,0),"")</f>
        <v>传承周瑜</v>
      </c>
      <c r="AZ391" s="35" t="str">
        <f>IFERROR(VLOOKUP(AT391,CSVCard!$A:$B,2,0),"")</f>
        <v>传承曹丕</v>
      </c>
    </row>
    <row r="392" spans="1:52" ht="14.25" x14ac:dyDescent="0.2">
      <c r="A392">
        <v>1009</v>
      </c>
      <c r="B392">
        <v>1033</v>
      </c>
      <c r="C392">
        <v>1055</v>
      </c>
      <c r="D392">
        <v>1063</v>
      </c>
      <c r="E392">
        <v>2030</v>
      </c>
      <c r="F392">
        <v>1</v>
      </c>
      <c r="H392" s="35" t="str">
        <f>IFERROR(VLOOKUP(A392,CSVCard!$A:$B,2,0),"")</f>
        <v>张飞</v>
      </c>
      <c r="I392" s="35" t="str">
        <f>IFERROR(VLOOKUP(B392,CSVCard!$A:$B,2,0),"")</f>
        <v>庞统</v>
      </c>
      <c r="J392" s="35" t="str">
        <f>IFERROR(VLOOKUP(C392,CSVCard!$A:$B,2,0),"")</f>
        <v>大乔</v>
      </c>
      <c r="K392" s="35" t="str">
        <f>IFERROR(VLOOKUP(D392,CSVCard!$A:$B,2,0),"")</f>
        <v>华佗</v>
      </c>
      <c r="L392" s="35" t="str">
        <f>IFERROR(VLOOKUP(E392,CSVCard!$A:$B,2,0),"")</f>
        <v>步练师</v>
      </c>
      <c r="M392">
        <f t="shared" si="6"/>
        <v>1</v>
      </c>
      <c r="AC392" s="39">
        <v>1055</v>
      </c>
      <c r="AD392" s="39">
        <v>1056</v>
      </c>
      <c r="AE392" s="39">
        <v>5014</v>
      </c>
      <c r="AF392" s="39">
        <v>5021</v>
      </c>
      <c r="AG392" s="39">
        <v>5032</v>
      </c>
      <c r="AH392" s="39">
        <v>1</v>
      </c>
      <c r="AI392" s="35" t="str">
        <f>IFERROR(VLOOKUP(AC392,CSVCard!$A:$B,2,0),"")</f>
        <v>大乔</v>
      </c>
      <c r="AJ392" s="35" t="str">
        <f>IFERROR(VLOOKUP(AD392,CSVCard!$A:$B,2,0),"")</f>
        <v>小乔</v>
      </c>
      <c r="AK392" s="35" t="str">
        <f>IFERROR(VLOOKUP(AE392,CSVCard!$A:$B,2,0),"")</f>
        <v>传承周瑜</v>
      </c>
      <c r="AL392" s="35" t="str">
        <f>IFERROR(VLOOKUP(AF392,CSVCard!$A:$B,2,0),"")</f>
        <v>疾风孙尚香</v>
      </c>
      <c r="AM392" s="35" t="str">
        <f>IFERROR(VLOOKUP(AG392,CSVCard!$A:$B,2,0),"")</f>
        <v>传承孙策</v>
      </c>
      <c r="AP392" s="39">
        <v>1020</v>
      </c>
      <c r="AQ392" s="39">
        <v>1021</v>
      </c>
      <c r="AR392" s="39">
        <v>5005</v>
      </c>
      <c r="AS392" s="39">
        <v>5021</v>
      </c>
      <c r="AT392" s="39">
        <v>5030</v>
      </c>
      <c r="AU392" s="39">
        <v>1</v>
      </c>
      <c r="AV392" s="35" t="str">
        <f>IFERROR(VLOOKUP(AP392,CSVCard!$A:$B,2,0),"")</f>
        <v>太史慈</v>
      </c>
      <c r="AW392" s="35" t="str">
        <f>IFERROR(VLOOKUP(AQ392,CSVCard!$A:$B,2,0),"")</f>
        <v>吕蒙</v>
      </c>
      <c r="AX392" s="35" t="str">
        <f>IFERROR(VLOOKUP(AR392,CSVCard!$A:$B,2,0),"")</f>
        <v>传承孙权</v>
      </c>
      <c r="AY392" s="35" t="str">
        <f>IFERROR(VLOOKUP(AS392,CSVCard!$A:$B,2,0),"")</f>
        <v>疾风孙尚香</v>
      </c>
      <c r="AZ392" s="35" t="str">
        <f>IFERROR(VLOOKUP(AT392,CSVCard!$A:$B,2,0),"")</f>
        <v>固守周泰</v>
      </c>
    </row>
    <row r="393" spans="1:52" ht="14.25" x14ac:dyDescent="0.2">
      <c r="A393">
        <v>1025</v>
      </c>
      <c r="B393">
        <v>1056</v>
      </c>
      <c r="C393">
        <v>5021</v>
      </c>
      <c r="D393">
        <v>5029</v>
      </c>
      <c r="E393">
        <v>5030</v>
      </c>
      <c r="F393">
        <v>1</v>
      </c>
      <c r="H393" s="35" t="str">
        <f>IFERROR(VLOOKUP(A393,CSVCard!$A:$B,2,0),"")</f>
        <v>张角</v>
      </c>
      <c r="I393" s="35" t="str">
        <f>IFERROR(VLOOKUP(B393,CSVCard!$A:$B,2,0),"")</f>
        <v>小乔</v>
      </c>
      <c r="J393" s="35" t="str">
        <f>IFERROR(VLOOKUP(C393,CSVCard!$A:$B,2,0),"")</f>
        <v>疾风孙尚香</v>
      </c>
      <c r="K393" s="35" t="str">
        <f>IFERROR(VLOOKUP(D393,CSVCard!$A:$B,2,0),"")</f>
        <v>固守祝融</v>
      </c>
      <c r="L393" s="35" t="str">
        <f>IFERROR(VLOOKUP(E393,CSVCard!$A:$B,2,0),"")</f>
        <v>固守周泰</v>
      </c>
      <c r="M393">
        <f t="shared" si="6"/>
        <v>1</v>
      </c>
      <c r="AC393" s="39">
        <v>1016</v>
      </c>
      <c r="AD393" s="39">
        <v>1017</v>
      </c>
      <c r="AE393" s="39">
        <v>1056</v>
      </c>
      <c r="AF393" s="39">
        <v>1063</v>
      </c>
      <c r="AG393" s="39">
        <v>5021</v>
      </c>
      <c r="AH393" s="39">
        <v>1</v>
      </c>
      <c r="AI393" s="35" t="str">
        <f>IFERROR(VLOOKUP(AC393,CSVCard!$A:$B,2,0),"")</f>
        <v>周瑜</v>
      </c>
      <c r="AJ393" s="35" t="str">
        <f>IFERROR(VLOOKUP(AD393,CSVCard!$A:$B,2,0),"")</f>
        <v>孙策</v>
      </c>
      <c r="AK393" s="35" t="str">
        <f>IFERROR(VLOOKUP(AE393,CSVCard!$A:$B,2,0),"")</f>
        <v>小乔</v>
      </c>
      <c r="AL393" s="35" t="str">
        <f>IFERROR(VLOOKUP(AF393,CSVCard!$A:$B,2,0),"")</f>
        <v>华佗</v>
      </c>
      <c r="AM393" s="35" t="str">
        <f>IFERROR(VLOOKUP(AG393,CSVCard!$A:$B,2,0),"")</f>
        <v>疾风孙尚香</v>
      </c>
      <c r="AP393" s="39">
        <v>1009</v>
      </c>
      <c r="AQ393" s="39">
        <v>1016</v>
      </c>
      <c r="AR393" s="39">
        <v>1035</v>
      </c>
      <c r="AS393" s="39">
        <v>1050</v>
      </c>
      <c r="AT393" s="39">
        <v>1055</v>
      </c>
      <c r="AU393" s="39">
        <v>1</v>
      </c>
      <c r="AV393" s="35" t="str">
        <f>IFERROR(VLOOKUP(AP393,CSVCard!$A:$B,2,0),"")</f>
        <v>张飞</v>
      </c>
      <c r="AW393" s="35" t="str">
        <f>IFERROR(VLOOKUP(AQ393,CSVCard!$A:$B,2,0),"")</f>
        <v>周瑜</v>
      </c>
      <c r="AX393" s="35" t="str">
        <f>IFERROR(VLOOKUP(AR393,CSVCard!$A:$B,2,0),"")</f>
        <v>张星彩</v>
      </c>
      <c r="AY393" s="35" t="str">
        <f>IFERROR(VLOOKUP(AS393,CSVCard!$A:$B,2,0),"")</f>
        <v>姜维</v>
      </c>
      <c r="AZ393" s="35" t="str">
        <f>IFERROR(VLOOKUP(AT393,CSVCard!$A:$B,2,0),"")</f>
        <v>大乔</v>
      </c>
    </row>
    <row r="394" spans="1:52" ht="14.25" x14ac:dyDescent="0.2">
      <c r="A394">
        <v>1027</v>
      </c>
      <c r="B394">
        <v>1030</v>
      </c>
      <c r="C394">
        <v>1032</v>
      </c>
      <c r="D394">
        <v>1041</v>
      </c>
      <c r="E394">
        <v>1044</v>
      </c>
      <c r="F394">
        <v>1</v>
      </c>
      <c r="H394" s="35" t="str">
        <f>IFERROR(VLOOKUP(A394,CSVCard!$A:$B,2,0),"")</f>
        <v>颜良</v>
      </c>
      <c r="I394" s="35" t="str">
        <f>IFERROR(VLOOKUP(B394,CSVCard!$A:$B,2,0),"")</f>
        <v>吕姬</v>
      </c>
      <c r="J394" s="35" t="str">
        <f>IFERROR(VLOOKUP(C394,CSVCard!$A:$B,2,0),"")</f>
        <v>张郃</v>
      </c>
      <c r="K394" s="35" t="str">
        <f>IFERROR(VLOOKUP(D394,CSVCard!$A:$B,2,0),"")</f>
        <v>魏延</v>
      </c>
      <c r="L394" s="35" t="str">
        <f>IFERROR(VLOOKUP(E394,CSVCard!$A:$B,2,0),"")</f>
        <v>马岱</v>
      </c>
      <c r="M394">
        <f t="shared" si="6"/>
        <v>1</v>
      </c>
      <c r="AC394" s="39">
        <v>1016</v>
      </c>
      <c r="AD394" s="39">
        <v>1018</v>
      </c>
      <c r="AE394" s="39">
        <v>1043</v>
      </c>
      <c r="AF394" s="39">
        <v>1053</v>
      </c>
      <c r="AG394" s="39">
        <v>1071</v>
      </c>
      <c r="AH394" s="39">
        <v>1</v>
      </c>
      <c r="AI394" s="35" t="str">
        <f>IFERROR(VLOOKUP(AC394,CSVCard!$A:$B,2,0),"")</f>
        <v>周瑜</v>
      </c>
      <c r="AJ394" s="35" t="str">
        <f>IFERROR(VLOOKUP(AD394,CSVCard!$A:$B,2,0),"")</f>
        <v>孙尚香</v>
      </c>
      <c r="AK394" s="35" t="str">
        <f>IFERROR(VLOOKUP(AE394,CSVCard!$A:$B,2,0),"")</f>
        <v>周泰</v>
      </c>
      <c r="AL394" s="35" t="str">
        <f>IFERROR(VLOOKUP(AF394,CSVCard!$A:$B,2,0),"")</f>
        <v>孙小虎</v>
      </c>
      <c r="AM394" s="35" t="str">
        <f>IFERROR(VLOOKUP(AG394,CSVCard!$A:$B,2,0),"")</f>
        <v>孙坚</v>
      </c>
      <c r="AP394" s="39">
        <v>1009</v>
      </c>
      <c r="AQ394" s="39">
        <v>1014</v>
      </c>
      <c r="AR394" s="39">
        <v>1016</v>
      </c>
      <c r="AS394" s="39">
        <v>1056</v>
      </c>
      <c r="AT394" s="39">
        <v>5021</v>
      </c>
      <c r="AU394" s="39">
        <v>1</v>
      </c>
      <c r="AV394" s="35" t="str">
        <f>IFERROR(VLOOKUP(AP394,CSVCard!$A:$B,2,0),"")</f>
        <v>张飞</v>
      </c>
      <c r="AW394" s="35" t="str">
        <f>IFERROR(VLOOKUP(AQ394,CSVCard!$A:$B,2,0),"")</f>
        <v>马超</v>
      </c>
      <c r="AX394" s="35" t="str">
        <f>IFERROR(VLOOKUP(AR394,CSVCard!$A:$B,2,0),"")</f>
        <v>周瑜</v>
      </c>
      <c r="AY394" s="35" t="str">
        <f>IFERROR(VLOOKUP(AS394,CSVCard!$A:$B,2,0),"")</f>
        <v>小乔</v>
      </c>
      <c r="AZ394" s="35" t="str">
        <f>IFERROR(VLOOKUP(AT394,CSVCard!$A:$B,2,0),"")</f>
        <v>疾风孙尚香</v>
      </c>
    </row>
    <row r="395" spans="1:52" ht="14.25" x14ac:dyDescent="0.2">
      <c r="A395">
        <v>1023</v>
      </c>
      <c r="B395">
        <v>1047</v>
      </c>
      <c r="C395">
        <v>5023</v>
      </c>
      <c r="D395">
        <v>5024</v>
      </c>
      <c r="E395">
        <v>5039</v>
      </c>
      <c r="F395">
        <v>1</v>
      </c>
      <c r="H395" s="35" t="str">
        <f>IFERROR(VLOOKUP(A395,CSVCard!$A:$B,2,0),"")</f>
        <v>董卓</v>
      </c>
      <c r="I395" s="35" t="str">
        <f>IFERROR(VLOOKUP(B395,CSVCard!$A:$B,2,0),"")</f>
        <v>张辽</v>
      </c>
      <c r="J395" s="35" t="str">
        <f>IFERROR(VLOOKUP(C395,CSVCard!$A:$B,2,0),"")</f>
        <v>疾风吕姬</v>
      </c>
      <c r="K395" s="35" t="str">
        <f>IFERROR(VLOOKUP(D395,CSVCard!$A:$B,2,0),"")</f>
        <v>疾风马超</v>
      </c>
      <c r="L395" s="35" t="str">
        <f>IFERROR(VLOOKUP(E395,CSVCard!$A:$B,2,0),"")</f>
        <v>疾风张郃</v>
      </c>
      <c r="M395">
        <f t="shared" si="6"/>
        <v>1</v>
      </c>
      <c r="AC395" s="39">
        <v>1001</v>
      </c>
      <c r="AD395" s="39">
        <v>1013</v>
      </c>
      <c r="AE395" s="39">
        <v>1043</v>
      </c>
      <c r="AF395" s="39">
        <v>1050</v>
      </c>
      <c r="AG395" s="39">
        <v>1070</v>
      </c>
      <c r="AH395" s="39">
        <v>1</v>
      </c>
      <c r="AI395" s="35" t="str">
        <f>IFERROR(VLOOKUP(AC395,CSVCard!$A:$B,2,0),"")</f>
        <v>曹操</v>
      </c>
      <c r="AJ395" s="35" t="str">
        <f>IFERROR(VLOOKUP(AD395,CSVCard!$A:$B,2,0),"")</f>
        <v>赵云</v>
      </c>
      <c r="AK395" s="35" t="str">
        <f>IFERROR(VLOOKUP(AE395,CSVCard!$A:$B,2,0),"")</f>
        <v>周泰</v>
      </c>
      <c r="AL395" s="35" t="str">
        <f>IFERROR(VLOOKUP(AF395,CSVCard!$A:$B,2,0),"")</f>
        <v>姜维</v>
      </c>
      <c r="AM395" s="35" t="str">
        <f>IFERROR(VLOOKUP(AG395,CSVCard!$A:$B,2,0),"")</f>
        <v>鲍三娘</v>
      </c>
      <c r="AP395" s="39">
        <v>1041</v>
      </c>
      <c r="AQ395" s="39">
        <v>1045</v>
      </c>
      <c r="AR395" s="39">
        <v>1050</v>
      </c>
      <c r="AS395" s="39">
        <v>1055</v>
      </c>
      <c r="AT395" s="39">
        <v>2047</v>
      </c>
      <c r="AU395" s="39">
        <v>1</v>
      </c>
      <c r="AV395" s="35" t="str">
        <f>IFERROR(VLOOKUP(AP395,CSVCard!$A:$B,2,0),"")</f>
        <v>魏延</v>
      </c>
      <c r="AW395" s="35" t="str">
        <f>IFERROR(VLOOKUP(AQ395,CSVCard!$A:$B,2,0),"")</f>
        <v>黄忠</v>
      </c>
      <c r="AX395" s="35" t="str">
        <f>IFERROR(VLOOKUP(AR395,CSVCard!$A:$B,2,0),"")</f>
        <v>姜维</v>
      </c>
      <c r="AY395" s="35" t="str">
        <f>IFERROR(VLOOKUP(AS395,CSVCard!$A:$B,2,0),"")</f>
        <v>大乔</v>
      </c>
      <c r="AZ395" s="35" t="str">
        <f>IFERROR(VLOOKUP(AT395,CSVCard!$A:$B,2,0),"")</f>
        <v>少年刘备</v>
      </c>
    </row>
    <row r="396" spans="1:52" ht="14.25" x14ac:dyDescent="0.2">
      <c r="A396">
        <v>1002</v>
      </c>
      <c r="B396">
        <v>1056</v>
      </c>
      <c r="C396">
        <v>5011</v>
      </c>
      <c r="D396">
        <v>5034</v>
      </c>
      <c r="E396">
        <v>5036</v>
      </c>
      <c r="F396">
        <v>1</v>
      </c>
      <c r="H396" s="35" t="str">
        <f>IFERROR(VLOOKUP(A396,CSVCard!$A:$B,2,0),"")</f>
        <v>司马懿</v>
      </c>
      <c r="I396" s="35" t="str">
        <f>IFERROR(VLOOKUP(B396,CSVCard!$A:$B,2,0),"")</f>
        <v>小乔</v>
      </c>
      <c r="J396" s="35" t="str">
        <f>IFERROR(VLOOKUP(C396,CSVCard!$A:$B,2,0),"")</f>
        <v>传承张辽</v>
      </c>
      <c r="K396" s="35" t="str">
        <f>IFERROR(VLOOKUP(D396,CSVCard!$A:$B,2,0),"")</f>
        <v>传承曹丕</v>
      </c>
      <c r="L396" s="35" t="str">
        <f>IFERROR(VLOOKUP(E396,CSVCard!$A:$B,2,0),"")</f>
        <v>传承郭嘉</v>
      </c>
      <c r="M396">
        <f t="shared" si="6"/>
        <v>1</v>
      </c>
      <c r="AC396" s="39">
        <v>1049</v>
      </c>
      <c r="AD396" s="39">
        <v>1055</v>
      </c>
      <c r="AE396" s="39">
        <v>5005</v>
      </c>
      <c r="AF396" s="39">
        <v>5021</v>
      </c>
      <c r="AG396" s="39">
        <v>5030</v>
      </c>
      <c r="AH396" s="39">
        <v>1</v>
      </c>
      <c r="AI396" s="35" t="str">
        <f>IFERROR(VLOOKUP(AC396,CSVCard!$A:$B,2,0),"")</f>
        <v>严颜</v>
      </c>
      <c r="AJ396" s="35" t="str">
        <f>IFERROR(VLOOKUP(AD396,CSVCard!$A:$B,2,0),"")</f>
        <v>大乔</v>
      </c>
      <c r="AK396" s="35" t="str">
        <f>IFERROR(VLOOKUP(AE396,CSVCard!$A:$B,2,0),"")</f>
        <v>传承孙权</v>
      </c>
      <c r="AL396" s="35" t="str">
        <f>IFERROR(VLOOKUP(AF396,CSVCard!$A:$B,2,0),"")</f>
        <v>疾风孙尚香</v>
      </c>
      <c r="AM396" s="35" t="str">
        <f>IFERROR(VLOOKUP(AG396,CSVCard!$A:$B,2,0),"")</f>
        <v>固守周泰</v>
      </c>
      <c r="AP396" s="39">
        <v>1005</v>
      </c>
      <c r="AQ396" s="39">
        <v>1006</v>
      </c>
      <c r="AR396" s="39">
        <v>1032</v>
      </c>
      <c r="AS396" s="39">
        <v>1047</v>
      </c>
      <c r="AT396" s="39">
        <v>1054</v>
      </c>
      <c r="AU396" s="39">
        <v>1</v>
      </c>
      <c r="AV396" s="35" t="str">
        <f>IFERROR(VLOOKUP(AP396,CSVCard!$A:$B,2,0),"")</f>
        <v>曹仁</v>
      </c>
      <c r="AW396" s="35" t="str">
        <f>IFERROR(VLOOKUP(AQ396,CSVCard!$A:$B,2,0),"")</f>
        <v>曹丕</v>
      </c>
      <c r="AX396" s="35" t="str">
        <f>IFERROR(VLOOKUP(AR396,CSVCard!$A:$B,2,0),"")</f>
        <v>张郃</v>
      </c>
      <c r="AY396" s="35" t="str">
        <f>IFERROR(VLOOKUP(AS396,CSVCard!$A:$B,2,0),"")</f>
        <v>张辽</v>
      </c>
      <c r="AZ396" s="35" t="str">
        <f>IFERROR(VLOOKUP(AT396,CSVCard!$A:$B,2,0),"")</f>
        <v>凌统</v>
      </c>
    </row>
    <row r="397" spans="1:52" ht="14.25" x14ac:dyDescent="0.2">
      <c r="A397">
        <v>1033</v>
      </c>
      <c r="B397">
        <v>5004</v>
      </c>
      <c r="C397">
        <v>5012</v>
      </c>
      <c r="D397">
        <v>5018</v>
      </c>
      <c r="E397">
        <v>5035</v>
      </c>
      <c r="F397">
        <v>1</v>
      </c>
      <c r="H397" s="35" t="str">
        <f>IFERROR(VLOOKUP(A397,CSVCard!$A:$B,2,0),"")</f>
        <v>庞统</v>
      </c>
      <c r="I397" s="35" t="str">
        <f>IFERROR(VLOOKUP(B397,CSVCard!$A:$B,2,0),"")</f>
        <v>传承关羽</v>
      </c>
      <c r="J397" s="35" t="str">
        <f>IFERROR(VLOOKUP(C397,CSVCard!$A:$B,2,0),"")</f>
        <v>传承赵云</v>
      </c>
      <c r="K397" s="35" t="str">
        <f>IFERROR(VLOOKUP(D397,CSVCard!$A:$B,2,0),"")</f>
        <v>传承魏延</v>
      </c>
      <c r="L397" s="35" t="str">
        <f>IFERROR(VLOOKUP(E397,CSVCard!$A:$B,2,0),"")</f>
        <v>传承蔡文姬</v>
      </c>
      <c r="M397">
        <f t="shared" si="6"/>
        <v>1</v>
      </c>
      <c r="AC397" s="39">
        <v>1016</v>
      </c>
      <c r="AD397" s="39">
        <v>1055</v>
      </c>
      <c r="AE397" s="39">
        <v>1056</v>
      </c>
      <c r="AF397" s="39">
        <v>1063</v>
      </c>
      <c r="AG397" s="39">
        <v>5030</v>
      </c>
      <c r="AH397" s="39">
        <v>1</v>
      </c>
      <c r="AI397" s="35" t="str">
        <f>IFERROR(VLOOKUP(AC397,CSVCard!$A:$B,2,0),"")</f>
        <v>周瑜</v>
      </c>
      <c r="AJ397" s="35" t="str">
        <f>IFERROR(VLOOKUP(AD397,CSVCard!$A:$B,2,0),"")</f>
        <v>大乔</v>
      </c>
      <c r="AK397" s="35" t="str">
        <f>IFERROR(VLOOKUP(AE397,CSVCard!$A:$B,2,0),"")</f>
        <v>小乔</v>
      </c>
      <c r="AL397" s="35" t="str">
        <f>IFERROR(VLOOKUP(AF397,CSVCard!$A:$B,2,0),"")</f>
        <v>华佗</v>
      </c>
      <c r="AM397" s="35" t="str">
        <f>IFERROR(VLOOKUP(AG397,CSVCard!$A:$B,2,0),"")</f>
        <v>固守周泰</v>
      </c>
      <c r="AP397" s="39">
        <v>1005</v>
      </c>
      <c r="AQ397" s="39">
        <v>1033</v>
      </c>
      <c r="AR397" s="39">
        <v>5006</v>
      </c>
      <c r="AS397" s="39">
        <v>5012</v>
      </c>
      <c r="AT397" s="39">
        <v>5035</v>
      </c>
      <c r="AU397" s="39">
        <v>1</v>
      </c>
      <c r="AV397" s="35" t="str">
        <f>IFERROR(VLOOKUP(AP397,CSVCard!$A:$B,2,0),"")</f>
        <v>曹仁</v>
      </c>
      <c r="AW397" s="35" t="str">
        <f>IFERROR(VLOOKUP(AQ397,CSVCard!$A:$B,2,0),"")</f>
        <v>庞统</v>
      </c>
      <c r="AX397" s="35" t="str">
        <f>IFERROR(VLOOKUP(AR397,CSVCard!$A:$B,2,0),"")</f>
        <v>传承孙尚香</v>
      </c>
      <c r="AY397" s="35" t="str">
        <f>IFERROR(VLOOKUP(AS397,CSVCard!$A:$B,2,0),"")</f>
        <v>传承赵云</v>
      </c>
      <c r="AZ397" s="35" t="str">
        <f>IFERROR(VLOOKUP(AT397,CSVCard!$A:$B,2,0),"")</f>
        <v>传承蔡文姬</v>
      </c>
    </row>
    <row r="398" spans="1:52" ht="14.25" x14ac:dyDescent="0.2">
      <c r="A398">
        <v>1005</v>
      </c>
      <c r="B398">
        <v>1030</v>
      </c>
      <c r="C398">
        <v>1033</v>
      </c>
      <c r="D398">
        <v>1054</v>
      </c>
      <c r="E398">
        <v>1062</v>
      </c>
      <c r="F398">
        <v>1</v>
      </c>
      <c r="H398" s="35" t="str">
        <f>IFERROR(VLOOKUP(A398,CSVCard!$A:$B,2,0),"")</f>
        <v>曹仁</v>
      </c>
      <c r="I398" s="35" t="str">
        <f>IFERROR(VLOOKUP(B398,CSVCard!$A:$B,2,0),"")</f>
        <v>吕姬</v>
      </c>
      <c r="J398" s="35" t="str">
        <f>IFERROR(VLOOKUP(C398,CSVCard!$A:$B,2,0),"")</f>
        <v>庞统</v>
      </c>
      <c r="K398" s="35" t="str">
        <f>IFERROR(VLOOKUP(D398,CSVCard!$A:$B,2,0),"")</f>
        <v>凌统</v>
      </c>
      <c r="L398" s="35" t="str">
        <f>IFERROR(VLOOKUP(E398,CSVCard!$A:$B,2,0),"")</f>
        <v>蔡文姬</v>
      </c>
      <c r="M398">
        <f t="shared" si="6"/>
        <v>1</v>
      </c>
      <c r="AC398" s="39">
        <v>4003</v>
      </c>
      <c r="AD398" s="39">
        <v>4004</v>
      </c>
      <c r="AE398" s="39">
        <v>4008</v>
      </c>
      <c r="AF398" s="39">
        <v>4009</v>
      </c>
      <c r="AG398" s="39">
        <v>4013</v>
      </c>
      <c r="AH398" s="39">
        <v>1</v>
      </c>
      <c r="AI398" s="35" t="str">
        <f>IFERROR(VLOOKUP(AC398,CSVCard!$A:$B,2,0),"")</f>
        <v>南蛮勇士</v>
      </c>
      <c r="AJ398" s="35" t="str">
        <f>IFERROR(VLOOKUP(AD398,CSVCard!$A:$B,2,0),"")</f>
        <v>南蛮巫师</v>
      </c>
      <c r="AK398" s="35" t="str">
        <f>IFERROR(VLOOKUP(AE398,CSVCard!$A:$B,2,0),"")</f>
        <v>江东水军</v>
      </c>
      <c r="AL398" s="35" t="str">
        <f>IFERROR(VLOOKUP(AF398,CSVCard!$A:$B,2,0),"")</f>
        <v>江东勇士</v>
      </c>
      <c r="AM398" s="35" t="str">
        <f>IFERROR(VLOOKUP(AG398,CSVCard!$A:$B,2,0),"")</f>
        <v>富商</v>
      </c>
      <c r="AP398" s="39">
        <v>5021</v>
      </c>
      <c r="AQ398" s="39">
        <v>5024</v>
      </c>
      <c r="AR398" s="39">
        <v>5026</v>
      </c>
      <c r="AS398" s="39">
        <v>5029</v>
      </c>
      <c r="AT398" s="39">
        <v>5035</v>
      </c>
      <c r="AU398" s="39">
        <v>1</v>
      </c>
      <c r="AV398" s="35" t="str">
        <f>IFERROR(VLOOKUP(AP398,CSVCard!$A:$B,2,0),"")</f>
        <v>疾风孙尚香</v>
      </c>
      <c r="AW398" s="35" t="str">
        <f>IFERROR(VLOOKUP(AQ398,CSVCard!$A:$B,2,0),"")</f>
        <v>疾风马超</v>
      </c>
      <c r="AX398" s="35" t="str">
        <f>IFERROR(VLOOKUP(AR398,CSVCard!$A:$B,2,0),"")</f>
        <v>疾风魏延</v>
      </c>
      <c r="AY398" s="35" t="str">
        <f>IFERROR(VLOOKUP(AS398,CSVCard!$A:$B,2,0),"")</f>
        <v>固守祝融</v>
      </c>
      <c r="AZ398" s="35" t="str">
        <f>IFERROR(VLOOKUP(AT398,CSVCard!$A:$B,2,0),"")</f>
        <v>传承蔡文姬</v>
      </c>
    </row>
    <row r="399" spans="1:52" ht="14.25" x14ac:dyDescent="0.2">
      <c r="A399">
        <v>1056</v>
      </c>
      <c r="B399">
        <v>5013</v>
      </c>
      <c r="C399">
        <v>5021</v>
      </c>
      <c r="D399">
        <v>5024</v>
      </c>
      <c r="E399">
        <v>5030</v>
      </c>
      <c r="F399">
        <v>1</v>
      </c>
      <c r="H399" s="35" t="str">
        <f>IFERROR(VLOOKUP(A399,CSVCard!$A:$B,2,0),"")</f>
        <v>小乔</v>
      </c>
      <c r="I399" s="35" t="str">
        <f>IFERROR(VLOOKUP(B399,CSVCard!$A:$B,2,0),"")</f>
        <v>传承诸葛亮</v>
      </c>
      <c r="J399" s="35" t="str">
        <f>IFERROR(VLOOKUP(C399,CSVCard!$A:$B,2,0),"")</f>
        <v>疾风孙尚香</v>
      </c>
      <c r="K399" s="35" t="str">
        <f>IFERROR(VLOOKUP(D399,CSVCard!$A:$B,2,0),"")</f>
        <v>疾风马超</v>
      </c>
      <c r="L399" s="35" t="str">
        <f>IFERROR(VLOOKUP(E399,CSVCard!$A:$B,2,0),"")</f>
        <v>固守周泰</v>
      </c>
      <c r="M399">
        <f t="shared" si="6"/>
        <v>1</v>
      </c>
      <c r="AC399" s="39">
        <v>1014</v>
      </c>
      <c r="AD399" s="39">
        <v>1022</v>
      </c>
      <c r="AE399" s="39">
        <v>1047</v>
      </c>
      <c r="AF399" s="39">
        <v>1056</v>
      </c>
      <c r="AG399" s="39">
        <v>5058</v>
      </c>
      <c r="AH399" s="39">
        <v>1</v>
      </c>
      <c r="AI399" s="35" t="str">
        <f>IFERROR(VLOOKUP(AC399,CSVCard!$A:$B,2,0),"")</f>
        <v>马超</v>
      </c>
      <c r="AJ399" s="35" t="str">
        <f>IFERROR(VLOOKUP(AD399,CSVCard!$A:$B,2,0),"")</f>
        <v>吕布</v>
      </c>
      <c r="AK399" s="35" t="str">
        <f>IFERROR(VLOOKUP(AE399,CSVCard!$A:$B,2,0),"")</f>
        <v>张辽</v>
      </c>
      <c r="AL399" s="35" t="str">
        <f>IFERROR(VLOOKUP(AF399,CSVCard!$A:$B,2,0),"")</f>
        <v>小乔</v>
      </c>
      <c r="AM399" s="35" t="str">
        <f>IFERROR(VLOOKUP(AG399,CSVCard!$A:$B,2,0),"")</f>
        <v>贺舞步练师</v>
      </c>
      <c r="AP399" s="39">
        <v>1032</v>
      </c>
      <c r="AQ399" s="39">
        <v>1040</v>
      </c>
      <c r="AR399" s="39">
        <v>5014</v>
      </c>
      <c r="AS399" s="39">
        <v>5024</v>
      </c>
      <c r="AT399" s="39">
        <v>5028</v>
      </c>
      <c r="AU399" s="39">
        <v>1</v>
      </c>
      <c r="AV399" s="35" t="str">
        <f>IFERROR(VLOOKUP(AP399,CSVCard!$A:$B,2,0),"")</f>
        <v>张郃</v>
      </c>
      <c r="AW399" s="35" t="str">
        <f>IFERROR(VLOOKUP(AQ399,CSVCard!$A:$B,2,0),"")</f>
        <v>马云禄</v>
      </c>
      <c r="AX399" s="35" t="str">
        <f>IFERROR(VLOOKUP(AR399,CSVCard!$A:$B,2,0),"")</f>
        <v>传承周瑜</v>
      </c>
      <c r="AY399" s="35" t="str">
        <f>IFERROR(VLOOKUP(AS399,CSVCard!$A:$B,2,0),"")</f>
        <v>疾风马超</v>
      </c>
      <c r="AZ399" s="35" t="str">
        <f>IFERROR(VLOOKUP(AT399,CSVCard!$A:$B,2,0),"")</f>
        <v>固守颜良</v>
      </c>
    </row>
    <row r="400" spans="1:52" ht="14.25" x14ac:dyDescent="0.2">
      <c r="A400">
        <v>1026</v>
      </c>
      <c r="B400">
        <v>1027</v>
      </c>
      <c r="C400">
        <v>1031</v>
      </c>
      <c r="D400">
        <v>1043</v>
      </c>
      <c r="E400">
        <v>1066</v>
      </c>
      <c r="F400">
        <v>1</v>
      </c>
      <c r="H400" s="35" t="str">
        <f>IFERROR(VLOOKUP(A400,CSVCard!$A:$B,2,0),"")</f>
        <v>文丑</v>
      </c>
      <c r="I400" s="35" t="str">
        <f>IFERROR(VLOOKUP(B400,CSVCard!$A:$B,2,0),"")</f>
        <v>颜良</v>
      </c>
      <c r="J400" s="35" t="str">
        <f>IFERROR(VLOOKUP(C400,CSVCard!$A:$B,2,0),"")</f>
        <v>祝融</v>
      </c>
      <c r="K400" s="35" t="str">
        <f>IFERROR(VLOOKUP(D400,CSVCard!$A:$B,2,0),"")</f>
        <v>周泰</v>
      </c>
      <c r="L400" s="35" t="str">
        <f>IFERROR(VLOOKUP(E400,CSVCard!$A:$B,2,0),"")</f>
        <v>张绣</v>
      </c>
      <c r="M400">
        <f t="shared" si="6"/>
        <v>1</v>
      </c>
      <c r="AC400" s="39">
        <v>1016</v>
      </c>
      <c r="AD400" s="39">
        <v>1056</v>
      </c>
      <c r="AE400" s="39">
        <v>1056</v>
      </c>
      <c r="AF400" s="39">
        <v>1063</v>
      </c>
      <c r="AG400" s="39">
        <v>5035</v>
      </c>
      <c r="AH400" s="39">
        <v>1</v>
      </c>
      <c r="AI400" s="35" t="str">
        <f>IFERROR(VLOOKUP(AC400,CSVCard!$A:$B,2,0),"")</f>
        <v>周瑜</v>
      </c>
      <c r="AJ400" s="35" t="str">
        <f>IFERROR(VLOOKUP(AD400,CSVCard!$A:$B,2,0),"")</f>
        <v>小乔</v>
      </c>
      <c r="AK400" s="35" t="str">
        <f>IFERROR(VLOOKUP(AE400,CSVCard!$A:$B,2,0),"")</f>
        <v>小乔</v>
      </c>
      <c r="AL400" s="35" t="str">
        <f>IFERROR(VLOOKUP(AF400,CSVCard!$A:$B,2,0),"")</f>
        <v>华佗</v>
      </c>
      <c r="AM400" s="35" t="str">
        <f>IFERROR(VLOOKUP(AG400,CSVCard!$A:$B,2,0),"")</f>
        <v>传承蔡文姬</v>
      </c>
      <c r="AP400" s="39">
        <v>1008</v>
      </c>
      <c r="AQ400" s="39">
        <v>1009</v>
      </c>
      <c r="AR400" s="39">
        <v>1050</v>
      </c>
      <c r="AS400" s="39">
        <v>5004</v>
      </c>
      <c r="AT400" s="39">
        <v>5029</v>
      </c>
      <c r="AU400" s="39">
        <v>1</v>
      </c>
      <c r="AV400" s="35" t="str">
        <f>IFERROR(VLOOKUP(AP400,CSVCard!$A:$B,2,0),"")</f>
        <v>刘备</v>
      </c>
      <c r="AW400" s="35" t="str">
        <f>IFERROR(VLOOKUP(AQ400,CSVCard!$A:$B,2,0),"")</f>
        <v>张飞</v>
      </c>
      <c r="AX400" s="35" t="str">
        <f>IFERROR(VLOOKUP(AR400,CSVCard!$A:$B,2,0),"")</f>
        <v>姜维</v>
      </c>
      <c r="AY400" s="35" t="str">
        <f>IFERROR(VLOOKUP(AS400,CSVCard!$A:$B,2,0),"")</f>
        <v>传承关羽</v>
      </c>
      <c r="AZ400" s="35" t="str">
        <f>IFERROR(VLOOKUP(AT400,CSVCard!$A:$B,2,0),"")</f>
        <v>固守祝融</v>
      </c>
    </row>
    <row r="401" spans="1:52" ht="14.25" x14ac:dyDescent="0.2">
      <c r="A401">
        <v>1055</v>
      </c>
      <c r="B401">
        <v>1063</v>
      </c>
      <c r="C401">
        <v>5023</v>
      </c>
      <c r="D401">
        <v>5028</v>
      </c>
      <c r="E401">
        <v>5034</v>
      </c>
      <c r="F401">
        <v>1</v>
      </c>
      <c r="H401" s="35" t="str">
        <f>IFERROR(VLOOKUP(A401,CSVCard!$A:$B,2,0),"")</f>
        <v>大乔</v>
      </c>
      <c r="I401" s="35" t="str">
        <f>IFERROR(VLOOKUP(B401,CSVCard!$A:$B,2,0),"")</f>
        <v>华佗</v>
      </c>
      <c r="J401" s="35" t="str">
        <f>IFERROR(VLOOKUP(C401,CSVCard!$A:$B,2,0),"")</f>
        <v>疾风吕姬</v>
      </c>
      <c r="K401" s="35" t="str">
        <f>IFERROR(VLOOKUP(D401,CSVCard!$A:$B,2,0),"")</f>
        <v>固守颜良</v>
      </c>
      <c r="L401" s="35" t="str">
        <f>IFERROR(VLOOKUP(E401,CSVCard!$A:$B,2,0),"")</f>
        <v>传承曹丕</v>
      </c>
      <c r="M401">
        <f t="shared" si="6"/>
        <v>1</v>
      </c>
      <c r="AC401" s="39">
        <v>1032</v>
      </c>
      <c r="AD401" s="39">
        <v>1047</v>
      </c>
      <c r="AE401" s="39">
        <v>1068</v>
      </c>
      <c r="AF401" s="39">
        <v>5024</v>
      </c>
      <c r="AG401" s="39">
        <v>5034</v>
      </c>
      <c r="AH401" s="39">
        <v>1</v>
      </c>
      <c r="AI401" s="35" t="str">
        <f>IFERROR(VLOOKUP(AC401,CSVCard!$A:$B,2,0),"")</f>
        <v>张郃</v>
      </c>
      <c r="AJ401" s="35" t="str">
        <f>IFERROR(VLOOKUP(AD401,CSVCard!$A:$B,2,0),"")</f>
        <v>张辽</v>
      </c>
      <c r="AK401" s="35" t="str">
        <f>IFERROR(VLOOKUP(AE401,CSVCard!$A:$B,2,0),"")</f>
        <v>黄盖</v>
      </c>
      <c r="AL401" s="35" t="str">
        <f>IFERROR(VLOOKUP(AF401,CSVCard!$A:$B,2,0),"")</f>
        <v>疾风马超</v>
      </c>
      <c r="AM401" s="35" t="str">
        <f>IFERROR(VLOOKUP(AG401,CSVCard!$A:$B,2,0),"")</f>
        <v>传承曹丕</v>
      </c>
      <c r="AP401" s="39">
        <v>1008</v>
      </c>
      <c r="AQ401" s="39">
        <v>1050</v>
      </c>
      <c r="AR401" s="39">
        <v>5004</v>
      </c>
      <c r="AS401" s="39">
        <v>5012</v>
      </c>
      <c r="AT401" s="39">
        <v>5051</v>
      </c>
      <c r="AU401" s="39">
        <v>1</v>
      </c>
      <c r="AV401" s="35" t="str">
        <f>IFERROR(VLOOKUP(AP401,CSVCard!$A:$B,2,0),"")</f>
        <v>刘备</v>
      </c>
      <c r="AW401" s="35" t="str">
        <f>IFERROR(VLOOKUP(AQ401,CSVCard!$A:$B,2,0),"")</f>
        <v>姜维</v>
      </c>
      <c r="AX401" s="35" t="str">
        <f>IFERROR(VLOOKUP(AR401,CSVCard!$A:$B,2,0),"")</f>
        <v>传承关羽</v>
      </c>
      <c r="AY401" s="35" t="str">
        <f>IFERROR(VLOOKUP(AS401,CSVCard!$A:$B,2,0),"")</f>
        <v>传承赵云</v>
      </c>
      <c r="AZ401" s="35" t="str">
        <f>IFERROR(VLOOKUP(AT401,CSVCard!$A:$B,2,0),"")</f>
        <v>传承严颜</v>
      </c>
    </row>
    <row r="402" spans="1:52" ht="14.25" x14ac:dyDescent="0.2">
      <c r="A402">
        <v>1009</v>
      </c>
      <c r="B402">
        <v>1031</v>
      </c>
      <c r="C402">
        <v>1050</v>
      </c>
      <c r="D402">
        <v>1062</v>
      </c>
      <c r="E402">
        <v>2047</v>
      </c>
      <c r="F402">
        <v>1</v>
      </c>
      <c r="H402" s="35" t="str">
        <f>IFERROR(VLOOKUP(A402,CSVCard!$A:$B,2,0),"")</f>
        <v>张飞</v>
      </c>
      <c r="I402" s="35" t="str">
        <f>IFERROR(VLOOKUP(B402,CSVCard!$A:$B,2,0),"")</f>
        <v>祝融</v>
      </c>
      <c r="J402" s="35" t="str">
        <f>IFERROR(VLOOKUP(C402,CSVCard!$A:$B,2,0),"")</f>
        <v>姜维</v>
      </c>
      <c r="K402" s="35" t="str">
        <f>IFERROR(VLOOKUP(D402,CSVCard!$A:$B,2,0),"")</f>
        <v>蔡文姬</v>
      </c>
      <c r="L402" s="35" t="str">
        <f>IFERROR(VLOOKUP(E402,CSVCard!$A:$B,2,0),"")</f>
        <v>少年刘备</v>
      </c>
      <c r="M402">
        <f t="shared" si="6"/>
        <v>1</v>
      </c>
      <c r="AC402" s="39">
        <v>1012</v>
      </c>
      <c r="AD402" s="39">
        <v>1051</v>
      </c>
      <c r="AE402" s="39">
        <v>1053</v>
      </c>
      <c r="AF402" s="39">
        <v>1056</v>
      </c>
      <c r="AG402" s="39">
        <v>2049</v>
      </c>
      <c r="AH402" s="39">
        <v>1</v>
      </c>
      <c r="AI402" s="35" t="str">
        <f>IFERROR(VLOOKUP(AC402,CSVCard!$A:$B,2,0),"")</f>
        <v>黄月英</v>
      </c>
      <c r="AJ402" s="35" t="str">
        <f>IFERROR(VLOOKUP(AD402,CSVCard!$A:$B,2,0),"")</f>
        <v>孙大虎</v>
      </c>
      <c r="AK402" s="35" t="str">
        <f>IFERROR(VLOOKUP(AE402,CSVCard!$A:$B,2,0),"")</f>
        <v>孙小虎</v>
      </c>
      <c r="AL402" s="35" t="str">
        <f>IFERROR(VLOOKUP(AF402,CSVCard!$A:$B,2,0),"")</f>
        <v>小乔</v>
      </c>
      <c r="AM402" s="35" t="str">
        <f>IFERROR(VLOOKUP(AG402,CSVCard!$A:$B,2,0),"")</f>
        <v>黄月华</v>
      </c>
      <c r="AP402" s="39">
        <v>1005</v>
      </c>
      <c r="AQ402" s="39">
        <v>1006</v>
      </c>
      <c r="AR402" s="39">
        <v>1026</v>
      </c>
      <c r="AS402" s="39">
        <v>1052</v>
      </c>
      <c r="AT402" s="39">
        <v>1062</v>
      </c>
      <c r="AU402" s="39">
        <v>1</v>
      </c>
      <c r="AV402" s="35" t="str">
        <f>IFERROR(VLOOKUP(AP402,CSVCard!$A:$B,2,0),"")</f>
        <v>曹仁</v>
      </c>
      <c r="AW402" s="35" t="str">
        <f>IFERROR(VLOOKUP(AQ402,CSVCard!$A:$B,2,0),"")</f>
        <v>曹丕</v>
      </c>
      <c r="AX402" s="35" t="str">
        <f>IFERROR(VLOOKUP(AR402,CSVCard!$A:$B,2,0),"")</f>
        <v>文丑</v>
      </c>
      <c r="AY402" s="35" t="str">
        <f>IFERROR(VLOOKUP(AS402,CSVCard!$A:$B,2,0),"")</f>
        <v>甘宁</v>
      </c>
      <c r="AZ402" s="35" t="str">
        <f>IFERROR(VLOOKUP(AT402,CSVCard!$A:$B,2,0),"")</f>
        <v>蔡文姬</v>
      </c>
    </row>
    <row r="403" spans="1:52" ht="14.25" x14ac:dyDescent="0.2">
      <c r="A403">
        <v>1008</v>
      </c>
      <c r="B403">
        <v>1009</v>
      </c>
      <c r="C403">
        <v>1033</v>
      </c>
      <c r="D403">
        <v>1041</v>
      </c>
      <c r="E403">
        <v>1050</v>
      </c>
      <c r="F403">
        <v>1</v>
      </c>
      <c r="H403" s="35" t="str">
        <f>IFERROR(VLOOKUP(A403,CSVCard!$A:$B,2,0),"")</f>
        <v>刘备</v>
      </c>
      <c r="I403" s="35" t="str">
        <f>IFERROR(VLOOKUP(B403,CSVCard!$A:$B,2,0),"")</f>
        <v>张飞</v>
      </c>
      <c r="J403" s="35" t="str">
        <f>IFERROR(VLOOKUP(C403,CSVCard!$A:$B,2,0),"")</f>
        <v>庞统</v>
      </c>
      <c r="K403" s="35" t="str">
        <f>IFERROR(VLOOKUP(D403,CSVCard!$A:$B,2,0),"")</f>
        <v>魏延</v>
      </c>
      <c r="L403" s="35" t="str">
        <f>IFERROR(VLOOKUP(E403,CSVCard!$A:$B,2,0),"")</f>
        <v>姜维</v>
      </c>
      <c r="M403">
        <f t="shared" si="6"/>
        <v>1</v>
      </c>
      <c r="AC403" s="39">
        <v>1045</v>
      </c>
      <c r="AD403" s="39">
        <v>1052</v>
      </c>
      <c r="AE403" s="39">
        <v>1071</v>
      </c>
      <c r="AF403" s="39">
        <v>5021</v>
      </c>
      <c r="AG403" s="39">
        <v>5030</v>
      </c>
      <c r="AH403" s="39">
        <v>1</v>
      </c>
      <c r="AI403" s="35" t="str">
        <f>IFERROR(VLOOKUP(AC403,CSVCard!$A:$B,2,0),"")</f>
        <v>黄忠</v>
      </c>
      <c r="AJ403" s="35" t="str">
        <f>IFERROR(VLOOKUP(AD403,CSVCard!$A:$B,2,0),"")</f>
        <v>甘宁</v>
      </c>
      <c r="AK403" s="35" t="str">
        <f>IFERROR(VLOOKUP(AE403,CSVCard!$A:$B,2,0),"")</f>
        <v>孙坚</v>
      </c>
      <c r="AL403" s="35" t="str">
        <f>IFERROR(VLOOKUP(AF403,CSVCard!$A:$B,2,0),"")</f>
        <v>疾风孙尚香</v>
      </c>
      <c r="AM403" s="35" t="str">
        <f>IFERROR(VLOOKUP(AG403,CSVCard!$A:$B,2,0),"")</f>
        <v>固守周泰</v>
      </c>
      <c r="AP403" s="39">
        <v>1055</v>
      </c>
      <c r="AQ403" s="39">
        <v>5014</v>
      </c>
      <c r="AR403" s="39">
        <v>5021</v>
      </c>
      <c r="AS403" s="39">
        <v>5030</v>
      </c>
      <c r="AT403" s="39">
        <v>5032</v>
      </c>
      <c r="AU403" s="39">
        <v>1</v>
      </c>
      <c r="AV403" s="35" t="str">
        <f>IFERROR(VLOOKUP(AP403,CSVCard!$A:$B,2,0),"")</f>
        <v>大乔</v>
      </c>
      <c r="AW403" s="35" t="str">
        <f>IFERROR(VLOOKUP(AQ403,CSVCard!$A:$B,2,0),"")</f>
        <v>传承周瑜</v>
      </c>
      <c r="AX403" s="35" t="str">
        <f>IFERROR(VLOOKUP(AR403,CSVCard!$A:$B,2,0),"")</f>
        <v>疾风孙尚香</v>
      </c>
      <c r="AY403" s="35" t="str">
        <f>IFERROR(VLOOKUP(AS403,CSVCard!$A:$B,2,0),"")</f>
        <v>固守周泰</v>
      </c>
      <c r="AZ403" s="35" t="str">
        <f>IFERROR(VLOOKUP(AT403,CSVCard!$A:$B,2,0),"")</f>
        <v>传承孙策</v>
      </c>
    </row>
    <row r="404" spans="1:52" ht="14.25" x14ac:dyDescent="0.2">
      <c r="A404">
        <v>1011</v>
      </c>
      <c r="B404">
        <v>1012</v>
      </c>
      <c r="C404">
        <v>1031</v>
      </c>
      <c r="D404">
        <v>1056</v>
      </c>
      <c r="E404">
        <v>5012</v>
      </c>
      <c r="F404">
        <v>1</v>
      </c>
      <c r="H404" s="35" t="str">
        <f>IFERROR(VLOOKUP(A404,CSVCard!$A:$B,2,0),"")</f>
        <v>诸葛亮</v>
      </c>
      <c r="I404" s="35" t="str">
        <f>IFERROR(VLOOKUP(B404,CSVCard!$A:$B,2,0),"")</f>
        <v>黄月英</v>
      </c>
      <c r="J404" s="35" t="str">
        <f>IFERROR(VLOOKUP(C404,CSVCard!$A:$B,2,0),"")</f>
        <v>祝融</v>
      </c>
      <c r="K404" s="35" t="str">
        <f>IFERROR(VLOOKUP(D404,CSVCard!$A:$B,2,0),"")</f>
        <v>小乔</v>
      </c>
      <c r="L404" s="35" t="str">
        <f>IFERROR(VLOOKUP(E404,CSVCard!$A:$B,2,0),"")</f>
        <v>传承赵云</v>
      </c>
      <c r="M404">
        <f t="shared" si="6"/>
        <v>1</v>
      </c>
      <c r="AC404" s="39">
        <v>1016</v>
      </c>
      <c r="AD404" s="39">
        <v>1042</v>
      </c>
      <c r="AE404" s="39">
        <v>5005</v>
      </c>
      <c r="AF404" s="39">
        <v>5021</v>
      </c>
      <c r="AG404" s="39">
        <v>5029</v>
      </c>
      <c r="AH404" s="39">
        <v>1</v>
      </c>
      <c r="AI404" s="35" t="str">
        <f>IFERROR(VLOOKUP(AC404,CSVCard!$A:$B,2,0),"")</f>
        <v>周瑜</v>
      </c>
      <c r="AJ404" s="35" t="str">
        <f>IFERROR(VLOOKUP(AD404,CSVCard!$A:$B,2,0),"")</f>
        <v>鲁肃</v>
      </c>
      <c r="AK404" s="35" t="str">
        <f>IFERROR(VLOOKUP(AE404,CSVCard!$A:$B,2,0),"")</f>
        <v>传承孙权</v>
      </c>
      <c r="AL404" s="35" t="str">
        <f>IFERROR(VLOOKUP(AF404,CSVCard!$A:$B,2,0),"")</f>
        <v>疾风孙尚香</v>
      </c>
      <c r="AM404" s="35" t="str">
        <f>IFERROR(VLOOKUP(AG404,CSVCard!$A:$B,2,0),"")</f>
        <v>固守祝融</v>
      </c>
      <c r="AP404" s="39">
        <v>1018</v>
      </c>
      <c r="AQ404" s="39">
        <v>1021</v>
      </c>
      <c r="AR404" s="39">
        <v>1042</v>
      </c>
      <c r="AS404" s="39">
        <v>1051</v>
      </c>
      <c r="AT404" s="39">
        <v>1056</v>
      </c>
      <c r="AU404" s="39">
        <v>1</v>
      </c>
      <c r="AV404" s="35" t="str">
        <f>IFERROR(VLOOKUP(AP404,CSVCard!$A:$B,2,0),"")</f>
        <v>孙尚香</v>
      </c>
      <c r="AW404" s="35" t="str">
        <f>IFERROR(VLOOKUP(AQ404,CSVCard!$A:$B,2,0),"")</f>
        <v>吕蒙</v>
      </c>
      <c r="AX404" s="35" t="str">
        <f>IFERROR(VLOOKUP(AR404,CSVCard!$A:$B,2,0),"")</f>
        <v>鲁肃</v>
      </c>
      <c r="AY404" s="35" t="str">
        <f>IFERROR(VLOOKUP(AS404,CSVCard!$A:$B,2,0),"")</f>
        <v>孙大虎</v>
      </c>
      <c r="AZ404" s="35" t="str">
        <f>IFERROR(VLOOKUP(AT404,CSVCard!$A:$B,2,0),"")</f>
        <v>小乔</v>
      </c>
    </row>
    <row r="405" spans="1:52" ht="14.25" x14ac:dyDescent="0.2">
      <c r="A405">
        <v>1042</v>
      </c>
      <c r="B405">
        <v>1056</v>
      </c>
      <c r="C405">
        <v>5014</v>
      </c>
      <c r="D405">
        <v>5021</v>
      </c>
      <c r="E405">
        <v>5030</v>
      </c>
      <c r="F405">
        <v>1</v>
      </c>
      <c r="H405" s="35" t="str">
        <f>IFERROR(VLOOKUP(A405,CSVCard!$A:$B,2,0),"")</f>
        <v>鲁肃</v>
      </c>
      <c r="I405" s="35" t="str">
        <f>IFERROR(VLOOKUP(B405,CSVCard!$A:$B,2,0),"")</f>
        <v>小乔</v>
      </c>
      <c r="J405" s="35" t="str">
        <f>IFERROR(VLOOKUP(C405,CSVCard!$A:$B,2,0),"")</f>
        <v>传承周瑜</v>
      </c>
      <c r="K405" s="35" t="str">
        <f>IFERROR(VLOOKUP(D405,CSVCard!$A:$B,2,0),"")</f>
        <v>疾风孙尚香</v>
      </c>
      <c r="L405" s="35" t="str">
        <f>IFERROR(VLOOKUP(E405,CSVCard!$A:$B,2,0),"")</f>
        <v>固守周泰</v>
      </c>
      <c r="M405">
        <f t="shared" si="6"/>
        <v>1</v>
      </c>
      <c r="AC405" s="39">
        <v>1030</v>
      </c>
      <c r="AD405" s="39">
        <v>1055</v>
      </c>
      <c r="AE405" s="39">
        <v>1062</v>
      </c>
      <c r="AF405" s="39">
        <v>5011</v>
      </c>
      <c r="AG405" s="39">
        <v>5040</v>
      </c>
      <c r="AH405" s="39">
        <v>1</v>
      </c>
      <c r="AI405" s="35" t="str">
        <f>IFERROR(VLOOKUP(AC405,CSVCard!$A:$B,2,0),"")</f>
        <v>吕姬</v>
      </c>
      <c r="AJ405" s="35" t="str">
        <f>IFERROR(VLOOKUP(AD405,CSVCard!$A:$B,2,0),"")</f>
        <v>大乔</v>
      </c>
      <c r="AK405" s="35" t="str">
        <f>IFERROR(VLOOKUP(AE405,CSVCard!$A:$B,2,0),"")</f>
        <v>蔡文姬</v>
      </c>
      <c r="AL405" s="35" t="str">
        <f>IFERROR(VLOOKUP(AF405,CSVCard!$A:$B,2,0),"")</f>
        <v>传承张辽</v>
      </c>
      <c r="AM405" s="35" t="str">
        <f>IFERROR(VLOOKUP(AG405,CSVCard!$A:$B,2,0),"")</f>
        <v>传承张郃</v>
      </c>
      <c r="AP405" s="39">
        <v>5004</v>
      </c>
      <c r="AQ405" s="39">
        <v>5012</v>
      </c>
      <c r="AR405" s="39">
        <v>5021</v>
      </c>
      <c r="AS405" s="39">
        <v>5024</v>
      </c>
      <c r="AT405" s="39">
        <v>5030</v>
      </c>
      <c r="AU405" s="39">
        <v>1</v>
      </c>
      <c r="AV405" s="35" t="str">
        <f>IFERROR(VLOOKUP(AP405,CSVCard!$A:$B,2,0),"")</f>
        <v>传承关羽</v>
      </c>
      <c r="AW405" s="35" t="str">
        <f>IFERROR(VLOOKUP(AQ405,CSVCard!$A:$B,2,0),"")</f>
        <v>传承赵云</v>
      </c>
      <c r="AX405" s="35" t="str">
        <f>IFERROR(VLOOKUP(AR405,CSVCard!$A:$B,2,0),"")</f>
        <v>疾风孙尚香</v>
      </c>
      <c r="AY405" s="35" t="str">
        <f>IFERROR(VLOOKUP(AS405,CSVCard!$A:$B,2,0),"")</f>
        <v>疾风马超</v>
      </c>
      <c r="AZ405" s="35" t="str">
        <f>IFERROR(VLOOKUP(AT405,CSVCard!$A:$B,2,0),"")</f>
        <v>固守周泰</v>
      </c>
    </row>
    <row r="406" spans="1:52" ht="14.25" x14ac:dyDescent="0.2">
      <c r="A406">
        <v>1022</v>
      </c>
      <c r="B406">
        <v>5011</v>
      </c>
      <c r="C406">
        <v>5016</v>
      </c>
      <c r="D406">
        <v>5024</v>
      </c>
      <c r="E406">
        <v>5028</v>
      </c>
      <c r="F406">
        <v>1</v>
      </c>
      <c r="H406" s="35" t="str">
        <f>IFERROR(VLOOKUP(A406,CSVCard!$A:$B,2,0),"")</f>
        <v>吕布</v>
      </c>
      <c r="I406" s="35" t="str">
        <f>IFERROR(VLOOKUP(B406,CSVCard!$A:$B,2,0),"")</f>
        <v>传承张辽</v>
      </c>
      <c r="J406" s="35" t="str">
        <f>IFERROR(VLOOKUP(C406,CSVCard!$A:$B,2,0),"")</f>
        <v>传承董卓</v>
      </c>
      <c r="K406" s="35" t="str">
        <f>IFERROR(VLOOKUP(D406,CSVCard!$A:$B,2,0),"")</f>
        <v>疾风马超</v>
      </c>
      <c r="L406" s="35" t="str">
        <f>IFERROR(VLOOKUP(E406,CSVCard!$A:$B,2,0),"")</f>
        <v>固守颜良</v>
      </c>
      <c r="M406">
        <f t="shared" si="6"/>
        <v>1</v>
      </c>
      <c r="AC406" s="39">
        <v>1001</v>
      </c>
      <c r="AD406" s="39">
        <v>1074</v>
      </c>
      <c r="AE406" s="39">
        <v>5011</v>
      </c>
      <c r="AF406" s="39">
        <v>5034</v>
      </c>
      <c r="AG406" s="39">
        <v>5040</v>
      </c>
      <c r="AH406" s="39">
        <v>1</v>
      </c>
      <c r="AI406" s="35" t="str">
        <f>IFERROR(VLOOKUP(AC406,CSVCard!$A:$B,2,0),"")</f>
        <v>曹操</v>
      </c>
      <c r="AJ406" s="35" t="str">
        <f>IFERROR(VLOOKUP(AD406,CSVCard!$A:$B,2,0),"")</f>
        <v>乐进</v>
      </c>
      <c r="AK406" s="35" t="str">
        <f>IFERROR(VLOOKUP(AE406,CSVCard!$A:$B,2,0),"")</f>
        <v>传承张辽</v>
      </c>
      <c r="AL406" s="35" t="str">
        <f>IFERROR(VLOOKUP(AF406,CSVCard!$A:$B,2,0),"")</f>
        <v>传承曹丕</v>
      </c>
      <c r="AM406" s="35" t="str">
        <f>IFERROR(VLOOKUP(AG406,CSVCard!$A:$B,2,0),"")</f>
        <v>传承张郃</v>
      </c>
      <c r="AP406" s="39">
        <v>1001</v>
      </c>
      <c r="AQ406" s="39">
        <v>1002</v>
      </c>
      <c r="AR406" s="39">
        <v>1003</v>
      </c>
      <c r="AS406" s="39">
        <v>1047</v>
      </c>
      <c r="AT406" s="39">
        <v>1048</v>
      </c>
      <c r="AU406" s="39">
        <v>1</v>
      </c>
      <c r="AV406" s="35" t="str">
        <f>IFERROR(VLOOKUP(AP406,CSVCard!$A:$B,2,0),"")</f>
        <v>曹操</v>
      </c>
      <c r="AW406" s="35" t="str">
        <f>IFERROR(VLOOKUP(AQ406,CSVCard!$A:$B,2,0),"")</f>
        <v>司马懿</v>
      </c>
      <c r="AX406" s="35" t="str">
        <f>IFERROR(VLOOKUP(AR406,CSVCard!$A:$B,2,0),"")</f>
        <v>夏侯惇</v>
      </c>
      <c r="AY406" s="35" t="str">
        <f>IFERROR(VLOOKUP(AS406,CSVCard!$A:$B,2,0),"")</f>
        <v>张辽</v>
      </c>
      <c r="AZ406" s="35" t="str">
        <f>IFERROR(VLOOKUP(AT406,CSVCard!$A:$B,2,0),"")</f>
        <v>卞夫人</v>
      </c>
    </row>
    <row r="407" spans="1:52" ht="14.25" x14ac:dyDescent="0.2">
      <c r="A407">
        <v>1009</v>
      </c>
      <c r="B407">
        <v>1055</v>
      </c>
      <c r="C407">
        <v>1063</v>
      </c>
      <c r="D407">
        <v>5018</v>
      </c>
      <c r="E407">
        <v>5024</v>
      </c>
      <c r="F407">
        <v>1</v>
      </c>
      <c r="H407" s="35" t="str">
        <f>IFERROR(VLOOKUP(A407,CSVCard!$A:$B,2,0),"")</f>
        <v>张飞</v>
      </c>
      <c r="I407" s="35" t="str">
        <f>IFERROR(VLOOKUP(B407,CSVCard!$A:$B,2,0),"")</f>
        <v>大乔</v>
      </c>
      <c r="J407" s="35" t="str">
        <f>IFERROR(VLOOKUP(C407,CSVCard!$A:$B,2,0),"")</f>
        <v>华佗</v>
      </c>
      <c r="K407" s="35" t="str">
        <f>IFERROR(VLOOKUP(D407,CSVCard!$A:$B,2,0),"")</f>
        <v>传承魏延</v>
      </c>
      <c r="L407" s="35" t="str">
        <f>IFERROR(VLOOKUP(E407,CSVCard!$A:$B,2,0),"")</f>
        <v>疾风马超</v>
      </c>
      <c r="M407">
        <f t="shared" si="6"/>
        <v>1</v>
      </c>
      <c r="AC407" s="39">
        <v>1035</v>
      </c>
      <c r="AD407" s="39">
        <v>1055</v>
      </c>
      <c r="AE407" s="39">
        <v>1063</v>
      </c>
      <c r="AF407" s="39">
        <v>5004</v>
      </c>
      <c r="AG407" s="39">
        <v>5022</v>
      </c>
      <c r="AH407" s="39">
        <v>1</v>
      </c>
      <c r="AI407" s="35" t="str">
        <f>IFERROR(VLOOKUP(AC407,CSVCard!$A:$B,2,0),"")</f>
        <v>张星彩</v>
      </c>
      <c r="AJ407" s="35" t="str">
        <f>IFERROR(VLOOKUP(AD407,CSVCard!$A:$B,2,0),"")</f>
        <v>大乔</v>
      </c>
      <c r="AK407" s="35" t="str">
        <f>IFERROR(VLOOKUP(AE407,CSVCard!$A:$B,2,0),"")</f>
        <v>华佗</v>
      </c>
      <c r="AL407" s="35" t="str">
        <f>IFERROR(VLOOKUP(AF407,CSVCard!$A:$B,2,0),"")</f>
        <v>传承关羽</v>
      </c>
      <c r="AM407" s="35" t="str">
        <f>IFERROR(VLOOKUP(AG407,CSVCard!$A:$B,2,0),"")</f>
        <v>疾风赵云</v>
      </c>
      <c r="AP407" s="39">
        <v>1004</v>
      </c>
      <c r="AQ407" s="39">
        <v>1056</v>
      </c>
      <c r="AR407" s="39">
        <v>5010</v>
      </c>
      <c r="AS407" s="39">
        <v>5011</v>
      </c>
      <c r="AT407" s="39">
        <v>5023</v>
      </c>
      <c r="AU407" s="39">
        <v>1</v>
      </c>
      <c r="AV407" s="35" t="str">
        <f>IFERROR(VLOOKUP(AP407,CSVCard!$A:$B,2,0),"")</f>
        <v>郭嘉</v>
      </c>
      <c r="AW407" s="35" t="str">
        <f>IFERROR(VLOOKUP(AQ407,CSVCard!$A:$B,2,0),"")</f>
        <v>小乔</v>
      </c>
      <c r="AX407" s="35" t="str">
        <f>IFERROR(VLOOKUP(AR407,CSVCard!$A:$B,2,0),"")</f>
        <v>传承司马懿</v>
      </c>
      <c r="AY407" s="35" t="str">
        <f>IFERROR(VLOOKUP(AS407,CSVCard!$A:$B,2,0),"")</f>
        <v>传承张辽</v>
      </c>
      <c r="AZ407" s="35" t="str">
        <f>IFERROR(VLOOKUP(AT407,CSVCard!$A:$B,2,0),"")</f>
        <v>疾风吕姬</v>
      </c>
    </row>
    <row r="408" spans="1:52" ht="14.25" x14ac:dyDescent="0.2">
      <c r="A408">
        <v>3001</v>
      </c>
      <c r="F408">
        <v>1</v>
      </c>
      <c r="H408" s="35" t="str">
        <f>IFERROR(VLOOKUP(A408,CSVCard!$A:$B,2,0),"")</f>
        <v>文聘</v>
      </c>
      <c r="I408" s="35" t="str">
        <f>IFERROR(VLOOKUP(B408,CSVCard!$A:$B,2,0),"")</f>
        <v/>
      </c>
      <c r="J408" s="35" t="str">
        <f>IFERROR(VLOOKUP(C408,CSVCard!$A:$B,2,0),"")</f>
        <v/>
      </c>
      <c r="K408" s="35" t="str">
        <f>IFERROR(VLOOKUP(D408,CSVCard!$A:$B,2,0),"")</f>
        <v/>
      </c>
      <c r="L408" s="35" t="str">
        <f>IFERROR(VLOOKUP(E408,CSVCard!$A:$B,2,0),"")</f>
        <v/>
      </c>
      <c r="M408">
        <f t="shared" si="6"/>
        <v>1</v>
      </c>
      <c r="AC408" s="39">
        <v>1002</v>
      </c>
      <c r="AD408" s="39">
        <v>1006</v>
      </c>
      <c r="AE408" s="39">
        <v>1036</v>
      </c>
      <c r="AF408" s="39">
        <v>2036</v>
      </c>
      <c r="AG408" s="39">
        <v>3032</v>
      </c>
      <c r="AH408" s="39">
        <v>1</v>
      </c>
      <c r="AI408" s="35" t="str">
        <f>IFERROR(VLOOKUP(AC408,CSVCard!$A:$B,2,0),"")</f>
        <v>司马懿</v>
      </c>
      <c r="AJ408" s="35" t="str">
        <f>IFERROR(VLOOKUP(AD408,CSVCard!$A:$B,2,0),"")</f>
        <v>曹丕</v>
      </c>
      <c r="AK408" s="35" t="str">
        <f>IFERROR(VLOOKUP(AE408,CSVCard!$A:$B,2,0),"")</f>
        <v>许褚</v>
      </c>
      <c r="AL408" s="35" t="str">
        <f>IFERROR(VLOOKUP(AF408,CSVCard!$A:$B,2,0),"")</f>
        <v>公孙瓒</v>
      </c>
      <c r="AM408" s="35" t="str">
        <f>IFERROR(VLOOKUP(AG408,CSVCard!$A:$B,2,0),"")</f>
        <v>诸葛恪</v>
      </c>
      <c r="AP408" s="39">
        <v>1012</v>
      </c>
      <c r="AQ408" s="39">
        <v>1056</v>
      </c>
      <c r="AR408" s="39">
        <v>5013</v>
      </c>
      <c r="AS408" s="39">
        <v>5024</v>
      </c>
      <c r="AT408" s="39">
        <v>5029</v>
      </c>
      <c r="AU408" s="39">
        <v>1</v>
      </c>
      <c r="AV408" s="35" t="str">
        <f>IFERROR(VLOOKUP(AP408,CSVCard!$A:$B,2,0),"")</f>
        <v>黄月英</v>
      </c>
      <c r="AW408" s="35" t="str">
        <f>IFERROR(VLOOKUP(AQ408,CSVCard!$A:$B,2,0),"")</f>
        <v>小乔</v>
      </c>
      <c r="AX408" s="35" t="str">
        <f>IFERROR(VLOOKUP(AR408,CSVCard!$A:$B,2,0),"")</f>
        <v>传承诸葛亮</v>
      </c>
      <c r="AY408" s="35" t="str">
        <f>IFERROR(VLOOKUP(AS408,CSVCard!$A:$B,2,0),"")</f>
        <v>疾风马超</v>
      </c>
      <c r="AZ408" s="35" t="str">
        <f>IFERROR(VLOOKUP(AT408,CSVCard!$A:$B,2,0),"")</f>
        <v>固守祝融</v>
      </c>
    </row>
    <row r="409" spans="1:52" ht="14.25" x14ac:dyDescent="0.2">
      <c r="A409">
        <v>3004</v>
      </c>
      <c r="B409">
        <v>4002</v>
      </c>
      <c r="C409">
        <v>4009</v>
      </c>
      <c r="D409">
        <v>4013</v>
      </c>
      <c r="F409">
        <v>1</v>
      </c>
      <c r="H409" s="35" t="str">
        <f>IFERROR(VLOOKUP(A409,CSVCard!$A:$B,2,0),"")</f>
        <v>吴懿</v>
      </c>
      <c r="I409" s="35" t="str">
        <f>IFERROR(VLOOKUP(B409,CSVCard!$A:$B,2,0),"")</f>
        <v>黄巾莽夫</v>
      </c>
      <c r="J409" s="35" t="str">
        <f>IFERROR(VLOOKUP(C409,CSVCard!$A:$B,2,0),"")</f>
        <v>江东勇士</v>
      </c>
      <c r="K409" s="35" t="str">
        <f>IFERROR(VLOOKUP(D409,CSVCard!$A:$B,2,0),"")</f>
        <v>富商</v>
      </c>
      <c r="L409" s="35" t="str">
        <f>IFERROR(VLOOKUP(E409,CSVCard!$A:$B,2,0),"")</f>
        <v/>
      </c>
      <c r="M409">
        <f t="shared" si="6"/>
        <v>1</v>
      </c>
      <c r="AC409" s="39">
        <v>1016</v>
      </c>
      <c r="AD409" s="39">
        <v>1055</v>
      </c>
      <c r="AE409" s="39">
        <v>1069</v>
      </c>
      <c r="AF409" s="39">
        <v>1070</v>
      </c>
      <c r="AG409" s="39">
        <v>5022</v>
      </c>
      <c r="AH409" s="39">
        <v>1</v>
      </c>
      <c r="AI409" s="35" t="str">
        <f>IFERROR(VLOOKUP(AC409,CSVCard!$A:$B,2,0),"")</f>
        <v>周瑜</v>
      </c>
      <c r="AJ409" s="35" t="str">
        <f>IFERROR(VLOOKUP(AD409,CSVCard!$A:$B,2,0),"")</f>
        <v>大乔</v>
      </c>
      <c r="AK409" s="35" t="str">
        <f>IFERROR(VLOOKUP(AE409,CSVCard!$A:$B,2,0),"")</f>
        <v>关索</v>
      </c>
      <c r="AL409" s="35" t="str">
        <f>IFERROR(VLOOKUP(AF409,CSVCard!$A:$B,2,0),"")</f>
        <v>鲍三娘</v>
      </c>
      <c r="AM409" s="35" t="str">
        <f>IFERROR(VLOOKUP(AG409,CSVCard!$A:$B,2,0),"")</f>
        <v>疾风赵云</v>
      </c>
      <c r="AP409" s="39">
        <v>1050</v>
      </c>
      <c r="AQ409" s="39">
        <v>2017</v>
      </c>
      <c r="AR409" s="39">
        <v>2047</v>
      </c>
      <c r="AS409" s="39">
        <v>5012</v>
      </c>
      <c r="AT409" s="39">
        <v>5018</v>
      </c>
      <c r="AU409" s="39">
        <v>1</v>
      </c>
      <c r="AV409" s="35" t="str">
        <f>IFERROR(VLOOKUP(AP409,CSVCard!$A:$B,2,0),"")</f>
        <v>姜维</v>
      </c>
      <c r="AW409" s="35" t="str">
        <f>IFERROR(VLOOKUP(AQ409,CSVCard!$A:$B,2,0),"")</f>
        <v>关凤</v>
      </c>
      <c r="AX409" s="35" t="str">
        <f>IFERROR(VLOOKUP(AR409,CSVCard!$A:$B,2,0),"")</f>
        <v>少年刘备</v>
      </c>
      <c r="AY409" s="35" t="str">
        <f>IFERROR(VLOOKUP(AS409,CSVCard!$A:$B,2,0),"")</f>
        <v>传承赵云</v>
      </c>
      <c r="AZ409" s="35" t="str">
        <f>IFERROR(VLOOKUP(AT409,CSVCard!$A:$B,2,0),"")</f>
        <v>传承魏延</v>
      </c>
    </row>
    <row r="410" spans="1:52" ht="14.25" x14ac:dyDescent="0.2">
      <c r="A410">
        <v>1043</v>
      </c>
      <c r="B410">
        <v>1053</v>
      </c>
      <c r="C410">
        <v>1055</v>
      </c>
      <c r="D410">
        <v>5021</v>
      </c>
      <c r="E410">
        <v>5058</v>
      </c>
      <c r="F410">
        <v>1</v>
      </c>
      <c r="H410" s="35" t="str">
        <f>IFERROR(VLOOKUP(A410,CSVCard!$A:$B,2,0),"")</f>
        <v>周泰</v>
      </c>
      <c r="I410" s="35" t="str">
        <f>IFERROR(VLOOKUP(B410,CSVCard!$A:$B,2,0),"")</f>
        <v>孙小虎</v>
      </c>
      <c r="J410" s="35" t="str">
        <f>IFERROR(VLOOKUP(C410,CSVCard!$A:$B,2,0),"")</f>
        <v>大乔</v>
      </c>
      <c r="K410" s="35" t="str">
        <f>IFERROR(VLOOKUP(D410,CSVCard!$A:$B,2,0),"")</f>
        <v>疾风孙尚香</v>
      </c>
      <c r="L410" s="35" t="str">
        <f>IFERROR(VLOOKUP(E410,CSVCard!$A:$B,2,0),"")</f>
        <v>贺舞步练师</v>
      </c>
      <c r="M410">
        <f t="shared" si="6"/>
        <v>1</v>
      </c>
      <c r="AC410" s="39">
        <v>1058</v>
      </c>
      <c r="AD410" s="39">
        <v>5023</v>
      </c>
      <c r="AE410" s="39">
        <v>5024</v>
      </c>
      <c r="AF410" s="39">
        <v>5027</v>
      </c>
      <c r="AH410" s="39">
        <v>1</v>
      </c>
      <c r="AI410" s="35" t="str">
        <f>IFERROR(VLOOKUP(AC410,CSVCard!$A:$B,2,0),"")</f>
        <v>袁绍</v>
      </c>
      <c r="AJ410" s="35" t="str">
        <f>IFERROR(VLOOKUP(AD410,CSVCard!$A:$B,2,0),"")</f>
        <v>疾风吕姬</v>
      </c>
      <c r="AK410" s="35" t="str">
        <f>IFERROR(VLOOKUP(AE410,CSVCard!$A:$B,2,0),"")</f>
        <v>疾风马超</v>
      </c>
      <c r="AL410" s="35" t="str">
        <f>IFERROR(VLOOKUP(AF410,CSVCard!$A:$B,2,0),"")</f>
        <v>疾风张辽</v>
      </c>
      <c r="AM410" s="35" t="str">
        <f>IFERROR(VLOOKUP(AG410,CSVCard!$A:$B,2,0),"")</f>
        <v/>
      </c>
      <c r="AP410" s="39">
        <v>1025</v>
      </c>
      <c r="AQ410" s="39">
        <v>2028</v>
      </c>
      <c r="AU410" s="39">
        <v>1</v>
      </c>
      <c r="AV410" s="35" t="str">
        <f>IFERROR(VLOOKUP(AP410,CSVCard!$A:$B,2,0),"")</f>
        <v>张角</v>
      </c>
      <c r="AW410" s="35" t="str">
        <f>IFERROR(VLOOKUP(AQ410,CSVCard!$A:$B,2,0),"")</f>
        <v>程普</v>
      </c>
      <c r="AX410" s="35" t="str">
        <f>IFERROR(VLOOKUP(AR410,CSVCard!$A:$B,2,0),"")</f>
        <v/>
      </c>
      <c r="AY410" s="35" t="str">
        <f>IFERROR(VLOOKUP(AS410,CSVCard!$A:$B,2,0),"")</f>
        <v/>
      </c>
      <c r="AZ410" s="35" t="str">
        <f>IFERROR(VLOOKUP(AT410,CSVCard!$A:$B,2,0),"")</f>
        <v/>
      </c>
    </row>
    <row r="411" spans="1:52" ht="14.25" x14ac:dyDescent="0.2">
      <c r="A411">
        <v>1027</v>
      </c>
      <c r="B411">
        <v>1056</v>
      </c>
      <c r="C411">
        <v>1072</v>
      </c>
      <c r="D411">
        <v>2026</v>
      </c>
      <c r="E411">
        <v>3010</v>
      </c>
      <c r="F411">
        <v>1</v>
      </c>
      <c r="H411" s="35" t="str">
        <f>IFERROR(VLOOKUP(A411,CSVCard!$A:$B,2,0),"")</f>
        <v>颜良</v>
      </c>
      <c r="I411" s="35" t="str">
        <f>IFERROR(VLOOKUP(B411,CSVCard!$A:$B,2,0),"")</f>
        <v>小乔</v>
      </c>
      <c r="J411" s="35" t="str">
        <f>IFERROR(VLOOKUP(C411,CSVCard!$A:$B,2,0),"")</f>
        <v>贾诩</v>
      </c>
      <c r="K411" s="35" t="str">
        <f>IFERROR(VLOOKUP(D411,CSVCard!$A:$B,2,0),"")</f>
        <v>凌操</v>
      </c>
      <c r="L411" s="35" t="str">
        <f>IFERROR(VLOOKUP(E411,CSVCard!$A:$B,2,0),"")</f>
        <v>高览</v>
      </c>
      <c r="M411">
        <f t="shared" si="6"/>
        <v>1</v>
      </c>
      <c r="AC411" s="39">
        <v>1008</v>
      </c>
      <c r="AD411" s="39">
        <v>1014</v>
      </c>
      <c r="AE411" s="39">
        <v>1016</v>
      </c>
      <c r="AF411" s="39">
        <v>1023</v>
      </c>
      <c r="AG411" s="39">
        <v>5058</v>
      </c>
      <c r="AH411" s="39">
        <v>1</v>
      </c>
      <c r="AI411" s="35" t="str">
        <f>IFERROR(VLOOKUP(AC411,CSVCard!$A:$B,2,0),"")</f>
        <v>刘备</v>
      </c>
      <c r="AJ411" s="35" t="str">
        <f>IFERROR(VLOOKUP(AD411,CSVCard!$A:$B,2,0),"")</f>
        <v>马超</v>
      </c>
      <c r="AK411" s="35" t="str">
        <f>IFERROR(VLOOKUP(AE411,CSVCard!$A:$B,2,0),"")</f>
        <v>周瑜</v>
      </c>
      <c r="AL411" s="35" t="str">
        <f>IFERROR(VLOOKUP(AF411,CSVCard!$A:$B,2,0),"")</f>
        <v>董卓</v>
      </c>
      <c r="AM411" s="35" t="str">
        <f>IFERROR(VLOOKUP(AG411,CSVCard!$A:$B,2,0),"")</f>
        <v>贺舞步练师</v>
      </c>
      <c r="AP411" s="39">
        <v>1008</v>
      </c>
      <c r="AQ411" s="39">
        <v>1050</v>
      </c>
      <c r="AR411" s="39">
        <v>1055</v>
      </c>
      <c r="AS411" s="39">
        <v>5004</v>
      </c>
      <c r="AT411" s="39">
        <v>5018</v>
      </c>
      <c r="AU411" s="39">
        <v>1</v>
      </c>
      <c r="AV411" s="35" t="str">
        <f>IFERROR(VLOOKUP(AP411,CSVCard!$A:$B,2,0),"")</f>
        <v>刘备</v>
      </c>
      <c r="AW411" s="35" t="str">
        <f>IFERROR(VLOOKUP(AQ411,CSVCard!$A:$B,2,0),"")</f>
        <v>姜维</v>
      </c>
      <c r="AX411" s="35" t="str">
        <f>IFERROR(VLOOKUP(AR411,CSVCard!$A:$B,2,0),"")</f>
        <v>大乔</v>
      </c>
      <c r="AY411" s="35" t="str">
        <f>IFERROR(VLOOKUP(AS411,CSVCard!$A:$B,2,0),"")</f>
        <v>传承关羽</v>
      </c>
      <c r="AZ411" s="35" t="str">
        <f>IFERROR(VLOOKUP(AT411,CSVCard!$A:$B,2,0),"")</f>
        <v>传承魏延</v>
      </c>
    </row>
    <row r="412" spans="1:52" ht="14.25" x14ac:dyDescent="0.2">
      <c r="A412">
        <v>1011</v>
      </c>
      <c r="B412">
        <v>1012</v>
      </c>
      <c r="C412">
        <v>1055</v>
      </c>
      <c r="D412">
        <v>1056</v>
      </c>
      <c r="E412">
        <v>1063</v>
      </c>
      <c r="F412">
        <v>1</v>
      </c>
      <c r="H412" s="35" t="str">
        <f>IFERROR(VLOOKUP(A412,CSVCard!$A:$B,2,0),"")</f>
        <v>诸葛亮</v>
      </c>
      <c r="I412" s="35" t="str">
        <f>IFERROR(VLOOKUP(B412,CSVCard!$A:$B,2,0),"")</f>
        <v>黄月英</v>
      </c>
      <c r="J412" s="35" t="str">
        <f>IFERROR(VLOOKUP(C412,CSVCard!$A:$B,2,0),"")</f>
        <v>大乔</v>
      </c>
      <c r="K412" s="35" t="str">
        <f>IFERROR(VLOOKUP(D412,CSVCard!$A:$B,2,0),"")</f>
        <v>小乔</v>
      </c>
      <c r="L412" s="35" t="str">
        <f>IFERROR(VLOOKUP(E412,CSVCard!$A:$B,2,0),"")</f>
        <v>华佗</v>
      </c>
      <c r="M412">
        <f t="shared" si="6"/>
        <v>1</v>
      </c>
      <c r="AC412" s="39">
        <v>1008</v>
      </c>
      <c r="AD412" s="39">
        <v>1050</v>
      </c>
      <c r="AE412" s="39">
        <v>1069</v>
      </c>
      <c r="AF412" s="39">
        <v>1070</v>
      </c>
      <c r="AG412" s="39">
        <v>5022</v>
      </c>
      <c r="AH412" s="39">
        <v>1</v>
      </c>
      <c r="AI412" s="35" t="str">
        <f>IFERROR(VLOOKUP(AC412,CSVCard!$A:$B,2,0),"")</f>
        <v>刘备</v>
      </c>
      <c r="AJ412" s="35" t="str">
        <f>IFERROR(VLOOKUP(AD412,CSVCard!$A:$B,2,0),"")</f>
        <v>姜维</v>
      </c>
      <c r="AK412" s="35" t="str">
        <f>IFERROR(VLOOKUP(AE412,CSVCard!$A:$B,2,0),"")</f>
        <v>关索</v>
      </c>
      <c r="AL412" s="35" t="str">
        <f>IFERROR(VLOOKUP(AF412,CSVCard!$A:$B,2,0),"")</f>
        <v>鲍三娘</v>
      </c>
      <c r="AM412" s="35" t="str">
        <f>IFERROR(VLOOKUP(AG412,CSVCard!$A:$B,2,0),"")</f>
        <v>疾风赵云</v>
      </c>
      <c r="AP412" s="39">
        <v>1001</v>
      </c>
      <c r="AQ412" s="39">
        <v>1007</v>
      </c>
      <c r="AR412" s="39">
        <v>1023</v>
      </c>
      <c r="AS412" s="39">
        <v>1026</v>
      </c>
      <c r="AT412" s="39">
        <v>1047</v>
      </c>
      <c r="AU412" s="39">
        <v>1</v>
      </c>
      <c r="AV412" s="35" t="str">
        <f>IFERROR(VLOOKUP(AP412,CSVCard!$A:$B,2,0),"")</f>
        <v>曹操</v>
      </c>
      <c r="AW412" s="35" t="str">
        <f>IFERROR(VLOOKUP(AQ412,CSVCard!$A:$B,2,0),"")</f>
        <v>甄姬</v>
      </c>
      <c r="AX412" s="35" t="str">
        <f>IFERROR(VLOOKUP(AR412,CSVCard!$A:$B,2,0),"")</f>
        <v>董卓</v>
      </c>
      <c r="AY412" s="35" t="str">
        <f>IFERROR(VLOOKUP(AS412,CSVCard!$A:$B,2,0),"")</f>
        <v>文丑</v>
      </c>
      <c r="AZ412" s="35" t="str">
        <f>IFERROR(VLOOKUP(AT412,CSVCard!$A:$B,2,0),"")</f>
        <v>张辽</v>
      </c>
    </row>
    <row r="413" spans="1:52" ht="14.25" x14ac:dyDescent="0.2">
      <c r="A413">
        <v>1051</v>
      </c>
      <c r="B413">
        <v>1055</v>
      </c>
      <c r="C413">
        <v>5021</v>
      </c>
      <c r="D413">
        <v>5029</v>
      </c>
      <c r="E413">
        <v>5030</v>
      </c>
      <c r="F413">
        <v>1</v>
      </c>
      <c r="H413" s="35" t="str">
        <f>IFERROR(VLOOKUP(A413,CSVCard!$A:$B,2,0),"")</f>
        <v>孙大虎</v>
      </c>
      <c r="I413" s="35" t="str">
        <f>IFERROR(VLOOKUP(B413,CSVCard!$A:$B,2,0),"")</f>
        <v>大乔</v>
      </c>
      <c r="J413" s="35" t="str">
        <f>IFERROR(VLOOKUP(C413,CSVCard!$A:$B,2,0),"")</f>
        <v>疾风孙尚香</v>
      </c>
      <c r="K413" s="35" t="str">
        <f>IFERROR(VLOOKUP(D413,CSVCard!$A:$B,2,0),"")</f>
        <v>固守祝融</v>
      </c>
      <c r="L413" s="35" t="str">
        <f>IFERROR(VLOOKUP(E413,CSVCard!$A:$B,2,0),"")</f>
        <v>固守周泰</v>
      </c>
      <c r="M413">
        <f t="shared" si="6"/>
        <v>1</v>
      </c>
      <c r="AC413" s="39">
        <v>1008</v>
      </c>
      <c r="AD413" s="39">
        <v>1009</v>
      </c>
      <c r="AE413" s="39">
        <v>1050</v>
      </c>
      <c r="AF413" s="39">
        <v>1069</v>
      </c>
      <c r="AG413" s="39">
        <v>5022</v>
      </c>
      <c r="AH413" s="39">
        <v>1</v>
      </c>
      <c r="AI413" s="35" t="str">
        <f>IFERROR(VLOOKUP(AC413,CSVCard!$A:$B,2,0),"")</f>
        <v>刘备</v>
      </c>
      <c r="AJ413" s="35" t="str">
        <f>IFERROR(VLOOKUP(AD413,CSVCard!$A:$B,2,0),"")</f>
        <v>张飞</v>
      </c>
      <c r="AK413" s="35" t="str">
        <f>IFERROR(VLOOKUP(AE413,CSVCard!$A:$B,2,0),"")</f>
        <v>姜维</v>
      </c>
      <c r="AL413" s="35" t="str">
        <f>IFERROR(VLOOKUP(AF413,CSVCard!$A:$B,2,0),"")</f>
        <v>关索</v>
      </c>
      <c r="AM413" s="35" t="str">
        <f>IFERROR(VLOOKUP(AG413,CSVCard!$A:$B,2,0),"")</f>
        <v>疾风赵云</v>
      </c>
      <c r="AP413" s="39">
        <v>1055</v>
      </c>
      <c r="AQ413" s="39">
        <v>5023</v>
      </c>
      <c r="AR413" s="39">
        <v>5024</v>
      </c>
      <c r="AS413" s="39">
        <v>5035</v>
      </c>
      <c r="AT413" s="39">
        <v>5058</v>
      </c>
      <c r="AU413" s="39">
        <v>1</v>
      </c>
      <c r="AV413" s="35" t="str">
        <f>IFERROR(VLOOKUP(AP413,CSVCard!$A:$B,2,0),"")</f>
        <v>大乔</v>
      </c>
      <c r="AW413" s="35" t="str">
        <f>IFERROR(VLOOKUP(AQ413,CSVCard!$A:$B,2,0),"")</f>
        <v>疾风吕姬</v>
      </c>
      <c r="AX413" s="35" t="str">
        <f>IFERROR(VLOOKUP(AR413,CSVCard!$A:$B,2,0),"")</f>
        <v>疾风马超</v>
      </c>
      <c r="AY413" s="35" t="str">
        <f>IFERROR(VLOOKUP(AS413,CSVCard!$A:$B,2,0),"")</f>
        <v>传承蔡文姬</v>
      </c>
      <c r="AZ413" s="35" t="str">
        <f>IFERROR(VLOOKUP(AT413,CSVCard!$A:$B,2,0),"")</f>
        <v>贺舞步练师</v>
      </c>
    </row>
    <row r="414" spans="1:52" ht="14.25" x14ac:dyDescent="0.2">
      <c r="A414">
        <v>1024</v>
      </c>
      <c r="B414">
        <v>1055</v>
      </c>
      <c r="C414">
        <v>1063</v>
      </c>
      <c r="D414">
        <v>5024</v>
      </c>
      <c r="E414">
        <v>5035</v>
      </c>
      <c r="F414">
        <v>1</v>
      </c>
      <c r="H414" s="35" t="str">
        <f>IFERROR(VLOOKUP(A414,CSVCard!$A:$B,2,0),"")</f>
        <v>貂蝉</v>
      </c>
      <c r="I414" s="35" t="str">
        <f>IFERROR(VLOOKUP(B414,CSVCard!$A:$B,2,0),"")</f>
        <v>大乔</v>
      </c>
      <c r="J414" s="35" t="str">
        <f>IFERROR(VLOOKUP(C414,CSVCard!$A:$B,2,0),"")</f>
        <v>华佗</v>
      </c>
      <c r="K414" s="35" t="str">
        <f>IFERROR(VLOOKUP(D414,CSVCard!$A:$B,2,0),"")</f>
        <v>疾风马超</v>
      </c>
      <c r="L414" s="35" t="str">
        <f>IFERROR(VLOOKUP(E414,CSVCard!$A:$B,2,0),"")</f>
        <v>传承蔡文姬</v>
      </c>
      <c r="M414">
        <f t="shared" si="6"/>
        <v>1</v>
      </c>
      <c r="AC414" s="39">
        <v>1016</v>
      </c>
      <c r="AD414" s="39">
        <v>1018</v>
      </c>
      <c r="AE414" s="39">
        <v>1056</v>
      </c>
      <c r="AF414" s="39">
        <v>1062</v>
      </c>
      <c r="AG414" s="39">
        <v>5030</v>
      </c>
      <c r="AH414" s="39">
        <v>1</v>
      </c>
      <c r="AI414" s="35" t="str">
        <f>IFERROR(VLOOKUP(AC414,CSVCard!$A:$B,2,0),"")</f>
        <v>周瑜</v>
      </c>
      <c r="AJ414" s="35" t="str">
        <f>IFERROR(VLOOKUP(AD414,CSVCard!$A:$B,2,0),"")</f>
        <v>孙尚香</v>
      </c>
      <c r="AK414" s="35" t="str">
        <f>IFERROR(VLOOKUP(AE414,CSVCard!$A:$B,2,0),"")</f>
        <v>小乔</v>
      </c>
      <c r="AL414" s="35" t="str">
        <f>IFERROR(VLOOKUP(AF414,CSVCard!$A:$B,2,0),"")</f>
        <v>蔡文姬</v>
      </c>
      <c r="AM414" s="35" t="str">
        <f>IFERROR(VLOOKUP(AG414,CSVCard!$A:$B,2,0),"")</f>
        <v>固守周泰</v>
      </c>
      <c r="AP414" s="39">
        <v>1001</v>
      </c>
      <c r="AQ414" s="39">
        <v>1003</v>
      </c>
      <c r="AR414" s="39">
        <v>5011</v>
      </c>
      <c r="AS414" s="39">
        <v>5024</v>
      </c>
      <c r="AT414" s="39">
        <v>5040</v>
      </c>
      <c r="AU414" s="39">
        <v>1</v>
      </c>
      <c r="AV414" s="35" t="str">
        <f>IFERROR(VLOOKUP(AP414,CSVCard!$A:$B,2,0),"")</f>
        <v>曹操</v>
      </c>
      <c r="AW414" s="35" t="str">
        <f>IFERROR(VLOOKUP(AQ414,CSVCard!$A:$B,2,0),"")</f>
        <v>夏侯惇</v>
      </c>
      <c r="AX414" s="35" t="str">
        <f>IFERROR(VLOOKUP(AR414,CSVCard!$A:$B,2,0),"")</f>
        <v>传承张辽</v>
      </c>
      <c r="AY414" s="35" t="str">
        <f>IFERROR(VLOOKUP(AS414,CSVCard!$A:$B,2,0),"")</f>
        <v>疾风马超</v>
      </c>
      <c r="AZ414" s="35" t="str">
        <f>IFERROR(VLOOKUP(AT414,CSVCard!$A:$B,2,0),"")</f>
        <v>传承张郃</v>
      </c>
    </row>
    <row r="415" spans="1:52" ht="14.25" x14ac:dyDescent="0.2">
      <c r="A415">
        <v>1009</v>
      </c>
      <c r="B415">
        <v>1014</v>
      </c>
      <c r="C415">
        <v>1050</v>
      </c>
      <c r="D415">
        <v>1055</v>
      </c>
      <c r="E415">
        <v>1063</v>
      </c>
      <c r="F415">
        <v>1</v>
      </c>
      <c r="H415" s="35" t="str">
        <f>IFERROR(VLOOKUP(A415,CSVCard!$A:$B,2,0),"")</f>
        <v>张飞</v>
      </c>
      <c r="I415" s="35" t="str">
        <f>IFERROR(VLOOKUP(B415,CSVCard!$A:$B,2,0),"")</f>
        <v>马超</v>
      </c>
      <c r="J415" s="35" t="str">
        <f>IFERROR(VLOOKUP(C415,CSVCard!$A:$B,2,0),"")</f>
        <v>姜维</v>
      </c>
      <c r="K415" s="35" t="str">
        <f>IFERROR(VLOOKUP(D415,CSVCard!$A:$B,2,0),"")</f>
        <v>大乔</v>
      </c>
      <c r="L415" s="35" t="str">
        <f>IFERROR(VLOOKUP(E415,CSVCard!$A:$B,2,0),"")</f>
        <v>华佗</v>
      </c>
      <c r="M415">
        <f t="shared" si="6"/>
        <v>1</v>
      </c>
      <c r="AC415" s="39">
        <v>1048</v>
      </c>
      <c r="AD415" s="39">
        <v>1056</v>
      </c>
      <c r="AE415" s="39">
        <v>5010</v>
      </c>
      <c r="AF415" s="39">
        <v>5036</v>
      </c>
      <c r="AG415" s="39">
        <v>5047</v>
      </c>
      <c r="AH415" s="39">
        <v>1</v>
      </c>
      <c r="AI415" s="35" t="str">
        <f>IFERROR(VLOOKUP(AC415,CSVCard!$A:$B,2,0),"")</f>
        <v>卞夫人</v>
      </c>
      <c r="AJ415" s="35" t="str">
        <f>IFERROR(VLOOKUP(AD415,CSVCard!$A:$B,2,0),"")</f>
        <v>小乔</v>
      </c>
      <c r="AK415" s="35" t="str">
        <f>IFERROR(VLOOKUP(AE415,CSVCard!$A:$B,2,0),"")</f>
        <v>传承司马懿</v>
      </c>
      <c r="AL415" s="35" t="str">
        <f>IFERROR(VLOOKUP(AF415,CSVCard!$A:$B,2,0),"")</f>
        <v>传承郭嘉</v>
      </c>
      <c r="AM415" s="35" t="str">
        <f>IFERROR(VLOOKUP(AG415,CSVCard!$A:$B,2,0),"")</f>
        <v>固守曹仁</v>
      </c>
      <c r="AP415" s="39">
        <v>1014</v>
      </c>
      <c r="AQ415" s="39">
        <v>1050</v>
      </c>
      <c r="AR415" s="39">
        <v>5003</v>
      </c>
      <c r="AS415" s="39">
        <v>5004</v>
      </c>
      <c r="AT415" s="39">
        <v>5018</v>
      </c>
      <c r="AU415" s="39">
        <v>1</v>
      </c>
      <c r="AV415" s="35" t="str">
        <f>IFERROR(VLOOKUP(AP415,CSVCard!$A:$B,2,0),"")</f>
        <v>马超</v>
      </c>
      <c r="AW415" s="35" t="str">
        <f>IFERROR(VLOOKUP(AQ415,CSVCard!$A:$B,2,0),"")</f>
        <v>姜维</v>
      </c>
      <c r="AX415" s="35" t="str">
        <f>IFERROR(VLOOKUP(AR415,CSVCard!$A:$B,2,0),"")</f>
        <v>传承刘备</v>
      </c>
      <c r="AY415" s="35" t="str">
        <f>IFERROR(VLOOKUP(AS415,CSVCard!$A:$B,2,0),"")</f>
        <v>传承关羽</v>
      </c>
      <c r="AZ415" s="35" t="str">
        <f>IFERROR(VLOOKUP(AT415,CSVCard!$A:$B,2,0),"")</f>
        <v>传承魏延</v>
      </c>
    </row>
    <row r="416" spans="1:52" ht="14.25" x14ac:dyDescent="0.2">
      <c r="A416">
        <v>1050</v>
      </c>
      <c r="B416">
        <v>5013</v>
      </c>
      <c r="C416">
        <v>5021</v>
      </c>
      <c r="D416">
        <v>5029</v>
      </c>
      <c r="E416">
        <v>5058</v>
      </c>
      <c r="F416">
        <v>1</v>
      </c>
      <c r="H416" s="35" t="str">
        <f>IFERROR(VLOOKUP(A416,CSVCard!$A:$B,2,0),"")</f>
        <v>姜维</v>
      </c>
      <c r="I416" s="35" t="str">
        <f>IFERROR(VLOOKUP(B416,CSVCard!$A:$B,2,0),"")</f>
        <v>传承诸葛亮</v>
      </c>
      <c r="J416" s="35" t="str">
        <f>IFERROR(VLOOKUP(C416,CSVCard!$A:$B,2,0),"")</f>
        <v>疾风孙尚香</v>
      </c>
      <c r="K416" s="35" t="str">
        <f>IFERROR(VLOOKUP(D416,CSVCard!$A:$B,2,0),"")</f>
        <v>固守祝融</v>
      </c>
      <c r="L416" s="35" t="str">
        <f>IFERROR(VLOOKUP(E416,CSVCard!$A:$B,2,0),"")</f>
        <v>贺舞步练师</v>
      </c>
      <c r="M416">
        <f t="shared" si="6"/>
        <v>1</v>
      </c>
      <c r="AC416" s="39">
        <v>1017</v>
      </c>
      <c r="AD416" s="39">
        <v>1055</v>
      </c>
      <c r="AE416" s="39">
        <v>1056</v>
      </c>
      <c r="AF416" s="39">
        <v>5005</v>
      </c>
      <c r="AG416" s="39">
        <v>5014</v>
      </c>
      <c r="AH416" s="39">
        <v>1</v>
      </c>
      <c r="AI416" s="35" t="str">
        <f>IFERROR(VLOOKUP(AC416,CSVCard!$A:$B,2,0),"")</f>
        <v>孙策</v>
      </c>
      <c r="AJ416" s="35" t="str">
        <f>IFERROR(VLOOKUP(AD416,CSVCard!$A:$B,2,0),"")</f>
        <v>大乔</v>
      </c>
      <c r="AK416" s="35" t="str">
        <f>IFERROR(VLOOKUP(AE416,CSVCard!$A:$B,2,0),"")</f>
        <v>小乔</v>
      </c>
      <c r="AL416" s="35" t="str">
        <f>IFERROR(VLOOKUP(AF416,CSVCard!$A:$B,2,0),"")</f>
        <v>传承孙权</v>
      </c>
      <c r="AM416" s="35" t="str">
        <f>IFERROR(VLOOKUP(AG416,CSVCard!$A:$B,2,0),"")</f>
        <v>传承周瑜</v>
      </c>
      <c r="AP416" s="39">
        <v>1009</v>
      </c>
      <c r="AQ416" s="39">
        <v>1014</v>
      </c>
      <c r="AR416" s="39">
        <v>1050</v>
      </c>
      <c r="AS416" s="39">
        <v>2047</v>
      </c>
      <c r="AT416" s="39">
        <v>5018</v>
      </c>
      <c r="AU416" s="39">
        <v>1</v>
      </c>
      <c r="AV416" s="35" t="str">
        <f>IFERROR(VLOOKUP(AP416,CSVCard!$A:$B,2,0),"")</f>
        <v>张飞</v>
      </c>
      <c r="AW416" s="35" t="str">
        <f>IFERROR(VLOOKUP(AQ416,CSVCard!$A:$B,2,0),"")</f>
        <v>马超</v>
      </c>
      <c r="AX416" s="35" t="str">
        <f>IFERROR(VLOOKUP(AR416,CSVCard!$A:$B,2,0),"")</f>
        <v>姜维</v>
      </c>
      <c r="AY416" s="35" t="str">
        <f>IFERROR(VLOOKUP(AS416,CSVCard!$A:$B,2,0),"")</f>
        <v>少年刘备</v>
      </c>
      <c r="AZ416" s="35" t="str">
        <f>IFERROR(VLOOKUP(AT416,CSVCard!$A:$B,2,0),"")</f>
        <v>传承魏延</v>
      </c>
    </row>
    <row r="417" spans="1:52" ht="14.25" x14ac:dyDescent="0.2">
      <c r="A417">
        <v>1004</v>
      </c>
      <c r="B417">
        <v>1011</v>
      </c>
      <c r="C417">
        <v>1012</v>
      </c>
      <c r="D417">
        <v>1013</v>
      </c>
      <c r="E417">
        <v>1056</v>
      </c>
      <c r="F417">
        <v>1</v>
      </c>
      <c r="H417" s="35" t="str">
        <f>IFERROR(VLOOKUP(A417,CSVCard!$A:$B,2,0),"")</f>
        <v>郭嘉</v>
      </c>
      <c r="I417" s="35" t="str">
        <f>IFERROR(VLOOKUP(B417,CSVCard!$A:$B,2,0),"")</f>
        <v>诸葛亮</v>
      </c>
      <c r="J417" s="35" t="str">
        <f>IFERROR(VLOOKUP(C417,CSVCard!$A:$B,2,0),"")</f>
        <v>黄月英</v>
      </c>
      <c r="K417" s="35" t="str">
        <f>IFERROR(VLOOKUP(D417,CSVCard!$A:$B,2,0),"")</f>
        <v>赵云</v>
      </c>
      <c r="L417" s="35" t="str">
        <f>IFERROR(VLOOKUP(E417,CSVCard!$A:$B,2,0),"")</f>
        <v>小乔</v>
      </c>
      <c r="M417">
        <f t="shared" si="6"/>
        <v>1</v>
      </c>
      <c r="AC417" s="39">
        <v>1011</v>
      </c>
      <c r="AD417" s="39">
        <v>1055</v>
      </c>
      <c r="AE417" s="39">
        <v>5003</v>
      </c>
      <c r="AF417" s="39">
        <v>5022</v>
      </c>
      <c r="AG417" s="39">
        <v>5026</v>
      </c>
      <c r="AH417" s="39">
        <v>1</v>
      </c>
      <c r="AI417" s="35" t="str">
        <f>IFERROR(VLOOKUP(AC417,CSVCard!$A:$B,2,0),"")</f>
        <v>诸葛亮</v>
      </c>
      <c r="AJ417" s="35" t="str">
        <f>IFERROR(VLOOKUP(AD417,CSVCard!$A:$B,2,0),"")</f>
        <v>大乔</v>
      </c>
      <c r="AK417" s="35" t="str">
        <f>IFERROR(VLOOKUP(AE417,CSVCard!$A:$B,2,0),"")</f>
        <v>传承刘备</v>
      </c>
      <c r="AL417" s="35" t="str">
        <f>IFERROR(VLOOKUP(AF417,CSVCard!$A:$B,2,0),"")</f>
        <v>疾风赵云</v>
      </c>
      <c r="AM417" s="35" t="str">
        <f>IFERROR(VLOOKUP(AG417,CSVCard!$A:$B,2,0),"")</f>
        <v>疾风魏延</v>
      </c>
      <c r="AP417" s="39">
        <v>1045</v>
      </c>
      <c r="AQ417" s="39">
        <v>1055</v>
      </c>
      <c r="AR417" s="39">
        <v>1055</v>
      </c>
      <c r="AS417" s="39">
        <v>5018</v>
      </c>
      <c r="AT417" s="39">
        <v>5024</v>
      </c>
      <c r="AU417" s="39">
        <v>1</v>
      </c>
      <c r="AV417" s="35" t="str">
        <f>IFERROR(VLOOKUP(AP417,CSVCard!$A:$B,2,0),"")</f>
        <v>黄忠</v>
      </c>
      <c r="AW417" s="35" t="str">
        <f>IFERROR(VLOOKUP(AQ417,CSVCard!$A:$B,2,0),"")</f>
        <v>大乔</v>
      </c>
      <c r="AX417" s="35" t="str">
        <f>IFERROR(VLOOKUP(AR417,CSVCard!$A:$B,2,0),"")</f>
        <v>大乔</v>
      </c>
      <c r="AY417" s="35" t="str">
        <f>IFERROR(VLOOKUP(AS417,CSVCard!$A:$B,2,0),"")</f>
        <v>传承魏延</v>
      </c>
      <c r="AZ417" s="35" t="str">
        <f>IFERROR(VLOOKUP(AT417,CSVCard!$A:$B,2,0),"")</f>
        <v>疾风马超</v>
      </c>
    </row>
    <row r="418" spans="1:52" ht="14.25" x14ac:dyDescent="0.2">
      <c r="A418">
        <v>1002</v>
      </c>
      <c r="B418">
        <v>1003</v>
      </c>
      <c r="C418">
        <v>1016</v>
      </c>
      <c r="D418">
        <v>1022</v>
      </c>
      <c r="E418">
        <v>5058</v>
      </c>
      <c r="F418">
        <v>1</v>
      </c>
      <c r="H418" s="35" t="str">
        <f>IFERROR(VLOOKUP(A418,CSVCard!$A:$B,2,0),"")</f>
        <v>司马懿</v>
      </c>
      <c r="I418" s="35" t="str">
        <f>IFERROR(VLOOKUP(B418,CSVCard!$A:$B,2,0),"")</f>
        <v>夏侯惇</v>
      </c>
      <c r="J418" s="35" t="str">
        <f>IFERROR(VLOOKUP(C418,CSVCard!$A:$B,2,0),"")</f>
        <v>周瑜</v>
      </c>
      <c r="K418" s="35" t="str">
        <f>IFERROR(VLOOKUP(D418,CSVCard!$A:$B,2,0),"")</f>
        <v>吕布</v>
      </c>
      <c r="L418" s="35" t="str">
        <f>IFERROR(VLOOKUP(E418,CSVCard!$A:$B,2,0),"")</f>
        <v>贺舞步练师</v>
      </c>
      <c r="M418">
        <f t="shared" si="6"/>
        <v>1</v>
      </c>
      <c r="AC418" s="39">
        <v>1009</v>
      </c>
      <c r="AD418" s="39">
        <v>1050</v>
      </c>
      <c r="AE418" s="39">
        <v>1056</v>
      </c>
      <c r="AF418" s="39">
        <v>5013</v>
      </c>
      <c r="AG418" s="39">
        <v>5035</v>
      </c>
      <c r="AH418" s="39">
        <v>1</v>
      </c>
      <c r="AI418" s="35" t="str">
        <f>IFERROR(VLOOKUP(AC418,CSVCard!$A:$B,2,0),"")</f>
        <v>张飞</v>
      </c>
      <c r="AJ418" s="35" t="str">
        <f>IFERROR(VLOOKUP(AD418,CSVCard!$A:$B,2,0),"")</f>
        <v>姜维</v>
      </c>
      <c r="AK418" s="35" t="str">
        <f>IFERROR(VLOOKUP(AE418,CSVCard!$A:$B,2,0),"")</f>
        <v>小乔</v>
      </c>
      <c r="AL418" s="35" t="str">
        <f>IFERROR(VLOOKUP(AF418,CSVCard!$A:$B,2,0),"")</f>
        <v>传承诸葛亮</v>
      </c>
      <c r="AM418" s="35" t="str">
        <f>IFERROR(VLOOKUP(AG418,CSVCard!$A:$B,2,0),"")</f>
        <v>传承蔡文姬</v>
      </c>
      <c r="AP418" s="39">
        <v>5006</v>
      </c>
      <c r="AQ418" s="39">
        <v>5058</v>
      </c>
      <c r="AU418" s="39">
        <v>1</v>
      </c>
      <c r="AV418" s="35" t="str">
        <f>IFERROR(VLOOKUP(AP418,CSVCard!$A:$B,2,0),"")</f>
        <v>传承孙尚香</v>
      </c>
      <c r="AW418" s="35" t="str">
        <f>IFERROR(VLOOKUP(AQ418,CSVCard!$A:$B,2,0),"")</f>
        <v>贺舞步练师</v>
      </c>
      <c r="AX418" s="35" t="str">
        <f>IFERROR(VLOOKUP(AR418,CSVCard!$A:$B,2,0),"")</f>
        <v/>
      </c>
      <c r="AY418" s="35" t="str">
        <f>IFERROR(VLOOKUP(AS418,CSVCard!$A:$B,2,0),"")</f>
        <v/>
      </c>
      <c r="AZ418" s="35" t="str">
        <f>IFERROR(VLOOKUP(AT418,CSVCard!$A:$B,2,0),"")</f>
        <v/>
      </c>
    </row>
    <row r="419" spans="1:52" ht="14.25" x14ac:dyDescent="0.2">
      <c r="A419">
        <v>1009</v>
      </c>
      <c r="B419">
        <v>1013</v>
      </c>
      <c r="C419">
        <v>1050</v>
      </c>
      <c r="D419">
        <v>1062</v>
      </c>
      <c r="E419">
        <v>2047</v>
      </c>
      <c r="F419">
        <v>1</v>
      </c>
      <c r="H419" s="35" t="str">
        <f>IFERROR(VLOOKUP(A419,CSVCard!$A:$B,2,0),"")</f>
        <v>张飞</v>
      </c>
      <c r="I419" s="35" t="str">
        <f>IFERROR(VLOOKUP(B419,CSVCard!$A:$B,2,0),"")</f>
        <v>赵云</v>
      </c>
      <c r="J419" s="35" t="str">
        <f>IFERROR(VLOOKUP(C419,CSVCard!$A:$B,2,0),"")</f>
        <v>姜维</v>
      </c>
      <c r="K419" s="35" t="str">
        <f>IFERROR(VLOOKUP(D419,CSVCard!$A:$B,2,0),"")</f>
        <v>蔡文姬</v>
      </c>
      <c r="L419" s="35" t="str">
        <f>IFERROR(VLOOKUP(E419,CSVCard!$A:$B,2,0),"")</f>
        <v>少年刘备</v>
      </c>
      <c r="M419">
        <f t="shared" si="6"/>
        <v>1</v>
      </c>
      <c r="AC419" s="39">
        <v>1050</v>
      </c>
      <c r="AD419" s="39">
        <v>5003</v>
      </c>
      <c r="AE419" s="39">
        <v>5022</v>
      </c>
      <c r="AF419" s="39">
        <v>5026</v>
      </c>
      <c r="AG419" s="39">
        <v>5048</v>
      </c>
      <c r="AH419" s="39">
        <v>1</v>
      </c>
      <c r="AI419" s="35" t="str">
        <f>IFERROR(VLOOKUP(AC419,CSVCard!$A:$B,2,0),"")</f>
        <v>姜维</v>
      </c>
      <c r="AJ419" s="35" t="str">
        <f>IFERROR(VLOOKUP(AD419,CSVCard!$A:$B,2,0),"")</f>
        <v>传承刘备</v>
      </c>
      <c r="AK419" s="35" t="str">
        <f>IFERROR(VLOOKUP(AE419,CSVCard!$A:$B,2,0),"")</f>
        <v>疾风赵云</v>
      </c>
      <c r="AL419" s="35" t="str">
        <f>IFERROR(VLOOKUP(AF419,CSVCard!$A:$B,2,0),"")</f>
        <v>疾风魏延</v>
      </c>
      <c r="AM419" s="35" t="str">
        <f>IFERROR(VLOOKUP(AG419,CSVCard!$A:$B,2,0),"")</f>
        <v>传承关索</v>
      </c>
      <c r="AP419" s="39">
        <v>1024</v>
      </c>
      <c r="AQ419" s="39">
        <v>1028</v>
      </c>
      <c r="AR419" s="39">
        <v>1056</v>
      </c>
      <c r="AS419" s="39">
        <v>2004</v>
      </c>
      <c r="AT419" s="39">
        <v>5014</v>
      </c>
      <c r="AU419" s="39">
        <v>1</v>
      </c>
      <c r="AV419" s="35" t="str">
        <f>IFERROR(VLOOKUP(AP419,CSVCard!$A:$B,2,0),"")</f>
        <v>貂蝉</v>
      </c>
      <c r="AW419" s="35" t="str">
        <f>IFERROR(VLOOKUP(AQ419,CSVCard!$A:$B,2,0),"")</f>
        <v>左慈</v>
      </c>
      <c r="AX419" s="35" t="str">
        <f>IFERROR(VLOOKUP(AR419,CSVCard!$A:$B,2,0),"")</f>
        <v>小乔</v>
      </c>
      <c r="AY419" s="35" t="str">
        <f>IFERROR(VLOOKUP(AS419,CSVCard!$A:$B,2,0),"")</f>
        <v>张春华</v>
      </c>
      <c r="AZ419" s="35" t="str">
        <f>IFERROR(VLOOKUP(AT419,CSVCard!$A:$B,2,0),"")</f>
        <v>传承周瑜</v>
      </c>
    </row>
    <row r="420" spans="1:52" ht="14.25" x14ac:dyDescent="0.2">
      <c r="A420">
        <v>1016</v>
      </c>
      <c r="B420">
        <v>1055</v>
      </c>
      <c r="C420">
        <v>5023</v>
      </c>
      <c r="D420">
        <v>5024</v>
      </c>
      <c r="E420">
        <v>5028</v>
      </c>
      <c r="F420">
        <v>1</v>
      </c>
      <c r="H420" s="35" t="str">
        <f>IFERROR(VLOOKUP(A420,CSVCard!$A:$B,2,0),"")</f>
        <v>周瑜</v>
      </c>
      <c r="I420" s="35" t="str">
        <f>IFERROR(VLOOKUP(B420,CSVCard!$A:$B,2,0),"")</f>
        <v>大乔</v>
      </c>
      <c r="J420" s="35" t="str">
        <f>IFERROR(VLOOKUP(C420,CSVCard!$A:$B,2,0),"")</f>
        <v>疾风吕姬</v>
      </c>
      <c r="K420" s="35" t="str">
        <f>IFERROR(VLOOKUP(D420,CSVCard!$A:$B,2,0),"")</f>
        <v>疾风马超</v>
      </c>
      <c r="L420" s="35" t="str">
        <f>IFERROR(VLOOKUP(E420,CSVCard!$A:$B,2,0),"")</f>
        <v>固守颜良</v>
      </c>
      <c r="M420">
        <f t="shared" si="6"/>
        <v>1</v>
      </c>
      <c r="AC420" s="39">
        <v>1052</v>
      </c>
      <c r="AD420" s="39">
        <v>1055</v>
      </c>
      <c r="AE420" s="39">
        <v>5006</v>
      </c>
      <c r="AF420" s="39">
        <v>5030</v>
      </c>
      <c r="AG420" s="39">
        <v>5035</v>
      </c>
      <c r="AH420" s="39">
        <v>1</v>
      </c>
      <c r="AI420" s="35" t="str">
        <f>IFERROR(VLOOKUP(AC420,CSVCard!$A:$B,2,0),"")</f>
        <v>甘宁</v>
      </c>
      <c r="AJ420" s="35" t="str">
        <f>IFERROR(VLOOKUP(AD420,CSVCard!$A:$B,2,0),"")</f>
        <v>大乔</v>
      </c>
      <c r="AK420" s="35" t="str">
        <f>IFERROR(VLOOKUP(AE420,CSVCard!$A:$B,2,0),"")</f>
        <v>传承孙尚香</v>
      </c>
      <c r="AL420" s="35" t="str">
        <f>IFERROR(VLOOKUP(AF420,CSVCard!$A:$B,2,0),"")</f>
        <v>固守周泰</v>
      </c>
      <c r="AM420" s="35" t="str">
        <f>IFERROR(VLOOKUP(AG420,CSVCard!$A:$B,2,0),"")</f>
        <v>传承蔡文姬</v>
      </c>
      <c r="AP420" s="39">
        <v>1056</v>
      </c>
      <c r="AQ420" s="39">
        <v>5005</v>
      </c>
      <c r="AR420" s="39">
        <v>5014</v>
      </c>
      <c r="AS420" s="39">
        <v>5021</v>
      </c>
      <c r="AT420" s="39">
        <v>5029</v>
      </c>
      <c r="AU420" s="39">
        <v>1</v>
      </c>
      <c r="AV420" s="35" t="str">
        <f>IFERROR(VLOOKUP(AP420,CSVCard!$A:$B,2,0),"")</f>
        <v>小乔</v>
      </c>
      <c r="AW420" s="35" t="str">
        <f>IFERROR(VLOOKUP(AQ420,CSVCard!$A:$B,2,0),"")</f>
        <v>传承孙权</v>
      </c>
      <c r="AX420" s="35" t="str">
        <f>IFERROR(VLOOKUP(AR420,CSVCard!$A:$B,2,0),"")</f>
        <v>传承周瑜</v>
      </c>
      <c r="AY420" s="35" t="str">
        <f>IFERROR(VLOOKUP(AS420,CSVCard!$A:$B,2,0),"")</f>
        <v>疾风孙尚香</v>
      </c>
      <c r="AZ420" s="35" t="str">
        <f>IFERROR(VLOOKUP(AT420,CSVCard!$A:$B,2,0),"")</f>
        <v>固守祝融</v>
      </c>
    </row>
    <row r="421" spans="1:52" ht="14.25" x14ac:dyDescent="0.2">
      <c r="A421">
        <v>1013</v>
      </c>
      <c r="B421">
        <v>1016</v>
      </c>
      <c r="C421">
        <v>1045</v>
      </c>
      <c r="D421">
        <v>1050</v>
      </c>
      <c r="E421">
        <v>1070</v>
      </c>
      <c r="F421">
        <v>1</v>
      </c>
      <c r="H421" s="35" t="str">
        <f>IFERROR(VLOOKUP(A421,CSVCard!$A:$B,2,0),"")</f>
        <v>赵云</v>
      </c>
      <c r="I421" s="35" t="str">
        <f>IFERROR(VLOOKUP(B421,CSVCard!$A:$B,2,0),"")</f>
        <v>周瑜</v>
      </c>
      <c r="J421" s="35" t="str">
        <f>IFERROR(VLOOKUP(C421,CSVCard!$A:$B,2,0),"")</f>
        <v>黄忠</v>
      </c>
      <c r="K421" s="35" t="str">
        <f>IFERROR(VLOOKUP(D421,CSVCard!$A:$B,2,0),"")</f>
        <v>姜维</v>
      </c>
      <c r="L421" s="35" t="str">
        <f>IFERROR(VLOOKUP(E421,CSVCard!$A:$B,2,0),"")</f>
        <v>鲍三娘</v>
      </c>
      <c r="M421">
        <f t="shared" si="6"/>
        <v>1</v>
      </c>
      <c r="AC421" s="39">
        <v>1012</v>
      </c>
      <c r="AD421" s="39">
        <v>1028</v>
      </c>
      <c r="AE421" s="39">
        <v>1056</v>
      </c>
      <c r="AF421" s="39">
        <v>5013</v>
      </c>
      <c r="AG421" s="39">
        <v>5029</v>
      </c>
      <c r="AH421" s="39">
        <v>1</v>
      </c>
      <c r="AI421" s="35" t="str">
        <f>IFERROR(VLOOKUP(AC421,CSVCard!$A:$B,2,0),"")</f>
        <v>黄月英</v>
      </c>
      <c r="AJ421" s="35" t="str">
        <f>IFERROR(VLOOKUP(AD421,CSVCard!$A:$B,2,0),"")</f>
        <v>左慈</v>
      </c>
      <c r="AK421" s="35" t="str">
        <f>IFERROR(VLOOKUP(AE421,CSVCard!$A:$B,2,0),"")</f>
        <v>小乔</v>
      </c>
      <c r="AL421" s="35" t="str">
        <f>IFERROR(VLOOKUP(AF421,CSVCard!$A:$B,2,0),"")</f>
        <v>传承诸葛亮</v>
      </c>
      <c r="AM421" s="35" t="str">
        <f>IFERROR(VLOOKUP(AG421,CSVCard!$A:$B,2,0),"")</f>
        <v>固守祝融</v>
      </c>
      <c r="AP421" s="39">
        <v>1055</v>
      </c>
      <c r="AQ421" s="39">
        <v>1063</v>
      </c>
      <c r="AR421" s="39">
        <v>5023</v>
      </c>
      <c r="AS421" s="39">
        <v>5028</v>
      </c>
      <c r="AT421" s="39">
        <v>5029</v>
      </c>
      <c r="AU421" s="39">
        <v>1</v>
      </c>
      <c r="AV421" s="35" t="str">
        <f>IFERROR(VLOOKUP(AP421,CSVCard!$A:$B,2,0),"")</f>
        <v>大乔</v>
      </c>
      <c r="AW421" s="35" t="str">
        <f>IFERROR(VLOOKUP(AQ421,CSVCard!$A:$B,2,0),"")</f>
        <v>华佗</v>
      </c>
      <c r="AX421" s="35" t="str">
        <f>IFERROR(VLOOKUP(AR421,CSVCard!$A:$B,2,0),"")</f>
        <v>疾风吕姬</v>
      </c>
      <c r="AY421" s="35" t="str">
        <f>IFERROR(VLOOKUP(AS421,CSVCard!$A:$B,2,0),"")</f>
        <v>固守颜良</v>
      </c>
      <c r="AZ421" s="35" t="str">
        <f>IFERROR(VLOOKUP(AT421,CSVCard!$A:$B,2,0),"")</f>
        <v>固守祝融</v>
      </c>
    </row>
    <row r="422" spans="1:52" ht="14.25" x14ac:dyDescent="0.2">
      <c r="A422">
        <v>1008</v>
      </c>
      <c r="B422">
        <v>1009</v>
      </c>
      <c r="C422">
        <v>1035</v>
      </c>
      <c r="D422">
        <v>1062</v>
      </c>
      <c r="E422">
        <v>2021</v>
      </c>
      <c r="F422">
        <v>1</v>
      </c>
      <c r="H422" s="35" t="str">
        <f>IFERROR(VLOOKUP(A422,CSVCard!$A:$B,2,0),"")</f>
        <v>刘备</v>
      </c>
      <c r="I422" s="35" t="str">
        <f>IFERROR(VLOOKUP(B422,CSVCard!$A:$B,2,0),"")</f>
        <v>张飞</v>
      </c>
      <c r="J422" s="35" t="str">
        <f>IFERROR(VLOOKUP(C422,CSVCard!$A:$B,2,0),"")</f>
        <v>张星彩</v>
      </c>
      <c r="K422" s="35" t="str">
        <f>IFERROR(VLOOKUP(D422,CSVCard!$A:$B,2,0),"")</f>
        <v>蔡文姬</v>
      </c>
      <c r="L422" s="35" t="str">
        <f>IFERROR(VLOOKUP(E422,CSVCard!$A:$B,2,0),"")</f>
        <v>张昭</v>
      </c>
      <c r="M422">
        <f t="shared" si="6"/>
        <v>1</v>
      </c>
      <c r="AC422" s="39">
        <v>1008</v>
      </c>
      <c r="AD422" s="39">
        <v>1013</v>
      </c>
      <c r="AE422" s="39">
        <v>1018</v>
      </c>
      <c r="AF422" s="39">
        <v>1028</v>
      </c>
      <c r="AG422" s="39">
        <v>4013</v>
      </c>
      <c r="AH422" s="39">
        <v>1</v>
      </c>
      <c r="AI422" s="35" t="str">
        <f>IFERROR(VLOOKUP(AC422,CSVCard!$A:$B,2,0),"")</f>
        <v>刘备</v>
      </c>
      <c r="AJ422" s="35" t="str">
        <f>IFERROR(VLOOKUP(AD422,CSVCard!$A:$B,2,0),"")</f>
        <v>赵云</v>
      </c>
      <c r="AK422" s="35" t="str">
        <f>IFERROR(VLOOKUP(AE422,CSVCard!$A:$B,2,0),"")</f>
        <v>孙尚香</v>
      </c>
      <c r="AL422" s="35" t="str">
        <f>IFERROR(VLOOKUP(AF422,CSVCard!$A:$B,2,0),"")</f>
        <v>左慈</v>
      </c>
      <c r="AM422" s="35" t="str">
        <f>IFERROR(VLOOKUP(AG422,CSVCard!$A:$B,2,0),"")</f>
        <v>富商</v>
      </c>
      <c r="AP422" s="39">
        <v>1019</v>
      </c>
      <c r="AQ422" s="39">
        <v>1033</v>
      </c>
      <c r="AR422" s="39">
        <v>1062</v>
      </c>
      <c r="AS422" s="39">
        <v>5021</v>
      </c>
      <c r="AT422" s="39">
        <v>5029</v>
      </c>
      <c r="AU422" s="39">
        <v>1</v>
      </c>
      <c r="AV422" s="35" t="str">
        <f>IFERROR(VLOOKUP(AP422,CSVCard!$A:$B,2,0),"")</f>
        <v>陆逊</v>
      </c>
      <c r="AW422" s="35" t="str">
        <f>IFERROR(VLOOKUP(AQ422,CSVCard!$A:$B,2,0),"")</f>
        <v>庞统</v>
      </c>
      <c r="AX422" s="35" t="str">
        <f>IFERROR(VLOOKUP(AR422,CSVCard!$A:$B,2,0),"")</f>
        <v>蔡文姬</v>
      </c>
      <c r="AY422" s="35" t="str">
        <f>IFERROR(VLOOKUP(AS422,CSVCard!$A:$B,2,0),"")</f>
        <v>疾风孙尚香</v>
      </c>
      <c r="AZ422" s="35" t="str">
        <f>IFERROR(VLOOKUP(AT422,CSVCard!$A:$B,2,0),"")</f>
        <v>固守祝融</v>
      </c>
    </row>
    <row r="423" spans="1:52" ht="14.25" x14ac:dyDescent="0.2">
      <c r="A423">
        <v>1004</v>
      </c>
      <c r="B423">
        <v>1012</v>
      </c>
      <c r="C423">
        <v>1056</v>
      </c>
      <c r="D423">
        <v>2004</v>
      </c>
      <c r="E423">
        <v>5008</v>
      </c>
      <c r="F423">
        <v>1</v>
      </c>
      <c r="H423" s="35" t="str">
        <f>IFERROR(VLOOKUP(A423,CSVCard!$A:$B,2,0),"")</f>
        <v>郭嘉</v>
      </c>
      <c r="I423" s="35" t="str">
        <f>IFERROR(VLOOKUP(B423,CSVCard!$A:$B,2,0),"")</f>
        <v>黄月英</v>
      </c>
      <c r="J423" s="35" t="str">
        <f>IFERROR(VLOOKUP(C423,CSVCard!$A:$B,2,0),"")</f>
        <v>小乔</v>
      </c>
      <c r="K423" s="35" t="str">
        <f>IFERROR(VLOOKUP(D423,CSVCard!$A:$B,2,0),"")</f>
        <v>张春华</v>
      </c>
      <c r="L423" s="35" t="str">
        <f>IFERROR(VLOOKUP(E423,CSVCard!$A:$B,2,0),"")</f>
        <v>传承张角</v>
      </c>
      <c r="M423">
        <f t="shared" si="6"/>
        <v>1</v>
      </c>
      <c r="AC423" s="39">
        <v>1023</v>
      </c>
      <c r="AD423" s="39">
        <v>2002</v>
      </c>
      <c r="AE423" s="39">
        <v>5023</v>
      </c>
      <c r="AF423" s="39">
        <v>5027</v>
      </c>
      <c r="AG423" s="39">
        <v>5039</v>
      </c>
      <c r="AH423" s="39">
        <v>1</v>
      </c>
      <c r="AI423" s="35" t="str">
        <f>IFERROR(VLOOKUP(AC423,CSVCard!$A:$B,2,0),"")</f>
        <v>董卓</v>
      </c>
      <c r="AJ423" s="35" t="str">
        <f>IFERROR(VLOOKUP(AD423,CSVCard!$A:$B,2,0),"")</f>
        <v>曹真</v>
      </c>
      <c r="AK423" s="35" t="str">
        <f>IFERROR(VLOOKUP(AE423,CSVCard!$A:$B,2,0),"")</f>
        <v>疾风吕姬</v>
      </c>
      <c r="AL423" s="35" t="str">
        <f>IFERROR(VLOOKUP(AF423,CSVCard!$A:$B,2,0),"")</f>
        <v>疾风张辽</v>
      </c>
      <c r="AM423" s="35" t="str">
        <f>IFERROR(VLOOKUP(AG423,CSVCard!$A:$B,2,0),"")</f>
        <v>疾风张郃</v>
      </c>
      <c r="AP423" s="39">
        <v>1004</v>
      </c>
      <c r="AQ423" s="39">
        <v>1017</v>
      </c>
      <c r="AR423" s="39">
        <v>1039</v>
      </c>
      <c r="AS423" s="39">
        <v>1072</v>
      </c>
      <c r="AT423" s="39">
        <v>1072</v>
      </c>
      <c r="AU423" s="39">
        <v>1</v>
      </c>
      <c r="AV423" s="35" t="str">
        <f>IFERROR(VLOOKUP(AP423,CSVCard!$A:$B,2,0),"")</f>
        <v>郭嘉</v>
      </c>
      <c r="AW423" s="35" t="str">
        <f>IFERROR(VLOOKUP(AQ423,CSVCard!$A:$B,2,0),"")</f>
        <v>孙策</v>
      </c>
      <c r="AX423" s="35" t="str">
        <f>IFERROR(VLOOKUP(AR423,CSVCard!$A:$B,2,0),"")</f>
        <v>曹洪</v>
      </c>
      <c r="AY423" s="35" t="str">
        <f>IFERROR(VLOOKUP(AS423,CSVCard!$A:$B,2,0),"")</f>
        <v>贾诩</v>
      </c>
      <c r="AZ423" s="35" t="str">
        <f>IFERROR(VLOOKUP(AT423,CSVCard!$A:$B,2,0),"")</f>
        <v>贾诩</v>
      </c>
    </row>
    <row r="424" spans="1:52" ht="14.25" x14ac:dyDescent="0.2">
      <c r="A424">
        <v>1008</v>
      </c>
      <c r="B424">
        <v>1009</v>
      </c>
      <c r="C424">
        <v>5012</v>
      </c>
      <c r="D424">
        <v>5018</v>
      </c>
      <c r="E424">
        <v>5024</v>
      </c>
      <c r="F424">
        <v>1</v>
      </c>
      <c r="H424" s="35" t="str">
        <f>IFERROR(VLOOKUP(A424,CSVCard!$A:$B,2,0),"")</f>
        <v>刘备</v>
      </c>
      <c r="I424" s="35" t="str">
        <f>IFERROR(VLOOKUP(B424,CSVCard!$A:$B,2,0),"")</f>
        <v>张飞</v>
      </c>
      <c r="J424" s="35" t="str">
        <f>IFERROR(VLOOKUP(C424,CSVCard!$A:$B,2,0),"")</f>
        <v>传承赵云</v>
      </c>
      <c r="K424" s="35" t="str">
        <f>IFERROR(VLOOKUP(D424,CSVCard!$A:$B,2,0),"")</f>
        <v>传承魏延</v>
      </c>
      <c r="L424" s="35" t="str">
        <f>IFERROR(VLOOKUP(E424,CSVCard!$A:$B,2,0),"")</f>
        <v>疾风马超</v>
      </c>
      <c r="M424">
        <f t="shared" si="6"/>
        <v>1</v>
      </c>
      <c r="AC424" s="39">
        <v>1045</v>
      </c>
      <c r="AD424" s="39">
        <v>1052</v>
      </c>
      <c r="AE424" s="39">
        <v>1062</v>
      </c>
      <c r="AF424" s="39">
        <v>1075</v>
      </c>
      <c r="AG424" s="39">
        <v>5021</v>
      </c>
      <c r="AH424" s="39">
        <v>1</v>
      </c>
      <c r="AI424" s="35" t="str">
        <f>IFERROR(VLOOKUP(AC424,CSVCard!$A:$B,2,0),"")</f>
        <v>黄忠</v>
      </c>
      <c r="AJ424" s="35" t="str">
        <f>IFERROR(VLOOKUP(AD424,CSVCard!$A:$B,2,0),"")</f>
        <v>甘宁</v>
      </c>
      <c r="AK424" s="35" t="str">
        <f>IFERROR(VLOOKUP(AE424,CSVCard!$A:$B,2,0),"")</f>
        <v>蔡文姬</v>
      </c>
      <c r="AL424" s="35" t="str">
        <f>IFERROR(VLOOKUP(AF424,CSVCard!$A:$B,2,0),"")</f>
        <v>夏侯渊</v>
      </c>
      <c r="AM424" s="35" t="str">
        <f>IFERROR(VLOOKUP(AG424,CSVCard!$A:$B,2,0),"")</f>
        <v>疾风孙尚香</v>
      </c>
      <c r="AP424" s="39">
        <v>1008</v>
      </c>
      <c r="AQ424" s="39">
        <v>1010</v>
      </c>
      <c r="AR424" s="39">
        <v>1035</v>
      </c>
      <c r="AS424" s="39">
        <v>1065</v>
      </c>
      <c r="AT424" s="39">
        <v>5018</v>
      </c>
      <c r="AU424" s="39">
        <v>1</v>
      </c>
      <c r="AV424" s="35" t="str">
        <f>IFERROR(VLOOKUP(AP424,CSVCard!$A:$B,2,0),"")</f>
        <v>刘备</v>
      </c>
      <c r="AW424" s="35" t="str">
        <f>IFERROR(VLOOKUP(AQ424,CSVCard!$A:$B,2,0),"")</f>
        <v>关羽</v>
      </c>
      <c r="AX424" s="35" t="str">
        <f>IFERROR(VLOOKUP(AR424,CSVCard!$A:$B,2,0),"")</f>
        <v>张星彩</v>
      </c>
      <c r="AY424" s="35" t="str">
        <f>IFERROR(VLOOKUP(AS424,CSVCard!$A:$B,2,0),"")</f>
        <v>贺喜张飞</v>
      </c>
      <c r="AZ424" s="35" t="str">
        <f>IFERROR(VLOOKUP(AT424,CSVCard!$A:$B,2,0),"")</f>
        <v>传承魏延</v>
      </c>
    </row>
    <row r="425" spans="1:52" ht="14.25" x14ac:dyDescent="0.2">
      <c r="A425">
        <v>1009</v>
      </c>
      <c r="B425">
        <v>1050</v>
      </c>
      <c r="C425">
        <v>2004</v>
      </c>
      <c r="D425">
        <v>5012</v>
      </c>
      <c r="E425">
        <v>5018</v>
      </c>
      <c r="F425">
        <v>1</v>
      </c>
      <c r="H425" s="35" t="str">
        <f>IFERROR(VLOOKUP(A425,CSVCard!$A:$B,2,0),"")</f>
        <v>张飞</v>
      </c>
      <c r="I425" s="35" t="str">
        <f>IFERROR(VLOOKUP(B425,CSVCard!$A:$B,2,0),"")</f>
        <v>姜维</v>
      </c>
      <c r="J425" s="35" t="str">
        <f>IFERROR(VLOOKUP(C425,CSVCard!$A:$B,2,0),"")</f>
        <v>张春华</v>
      </c>
      <c r="K425" s="35" t="str">
        <f>IFERROR(VLOOKUP(D425,CSVCard!$A:$B,2,0),"")</f>
        <v>传承赵云</v>
      </c>
      <c r="L425" s="35" t="str">
        <f>IFERROR(VLOOKUP(E425,CSVCard!$A:$B,2,0),"")</f>
        <v>传承魏延</v>
      </c>
      <c r="M425">
        <f t="shared" si="6"/>
        <v>1</v>
      </c>
      <c r="AC425" s="39">
        <v>1016</v>
      </c>
      <c r="AD425" s="39">
        <v>1042</v>
      </c>
      <c r="AE425" s="39">
        <v>5005</v>
      </c>
      <c r="AF425" s="39">
        <v>5021</v>
      </c>
      <c r="AG425" s="39">
        <v>5030</v>
      </c>
      <c r="AH425" s="39">
        <v>1</v>
      </c>
      <c r="AI425" s="35" t="str">
        <f>IFERROR(VLOOKUP(AC425,CSVCard!$A:$B,2,0),"")</f>
        <v>周瑜</v>
      </c>
      <c r="AJ425" s="35" t="str">
        <f>IFERROR(VLOOKUP(AD425,CSVCard!$A:$B,2,0),"")</f>
        <v>鲁肃</v>
      </c>
      <c r="AK425" s="35" t="str">
        <f>IFERROR(VLOOKUP(AE425,CSVCard!$A:$B,2,0),"")</f>
        <v>传承孙权</v>
      </c>
      <c r="AL425" s="35" t="str">
        <f>IFERROR(VLOOKUP(AF425,CSVCard!$A:$B,2,0),"")</f>
        <v>疾风孙尚香</v>
      </c>
      <c r="AM425" s="35" t="str">
        <f>IFERROR(VLOOKUP(AG425,CSVCard!$A:$B,2,0),"")</f>
        <v>固守周泰</v>
      </c>
      <c r="AP425" s="39">
        <v>1008</v>
      </c>
      <c r="AQ425" s="39">
        <v>1011</v>
      </c>
      <c r="AR425" s="39">
        <v>1045</v>
      </c>
      <c r="AS425" s="39">
        <v>1050</v>
      </c>
      <c r="AT425" s="39">
        <v>5012</v>
      </c>
      <c r="AU425" s="39">
        <v>1</v>
      </c>
      <c r="AV425" s="35" t="str">
        <f>IFERROR(VLOOKUP(AP425,CSVCard!$A:$B,2,0),"")</f>
        <v>刘备</v>
      </c>
      <c r="AW425" s="35" t="str">
        <f>IFERROR(VLOOKUP(AQ425,CSVCard!$A:$B,2,0),"")</f>
        <v>诸葛亮</v>
      </c>
      <c r="AX425" s="35" t="str">
        <f>IFERROR(VLOOKUP(AR425,CSVCard!$A:$B,2,0),"")</f>
        <v>黄忠</v>
      </c>
      <c r="AY425" s="35" t="str">
        <f>IFERROR(VLOOKUP(AS425,CSVCard!$A:$B,2,0),"")</f>
        <v>姜维</v>
      </c>
      <c r="AZ425" s="35" t="str">
        <f>IFERROR(VLOOKUP(AT425,CSVCard!$A:$B,2,0),"")</f>
        <v>传承赵云</v>
      </c>
    </row>
    <row r="426" spans="1:52" ht="14.25" x14ac:dyDescent="0.2">
      <c r="A426">
        <v>1056</v>
      </c>
      <c r="B426">
        <v>5014</v>
      </c>
      <c r="C426">
        <v>5021</v>
      </c>
      <c r="D426">
        <v>5021</v>
      </c>
      <c r="E426">
        <v>5029</v>
      </c>
      <c r="F426">
        <v>1</v>
      </c>
      <c r="H426" s="35" t="str">
        <f>IFERROR(VLOOKUP(A426,CSVCard!$A:$B,2,0),"")</f>
        <v>小乔</v>
      </c>
      <c r="I426" s="35" t="str">
        <f>IFERROR(VLOOKUP(B426,CSVCard!$A:$B,2,0),"")</f>
        <v>传承周瑜</v>
      </c>
      <c r="J426" s="35" t="str">
        <f>IFERROR(VLOOKUP(C426,CSVCard!$A:$B,2,0),"")</f>
        <v>疾风孙尚香</v>
      </c>
      <c r="K426" s="35" t="str">
        <f>IFERROR(VLOOKUP(D426,CSVCard!$A:$B,2,0),"")</f>
        <v>疾风孙尚香</v>
      </c>
      <c r="L426" s="35" t="str">
        <f>IFERROR(VLOOKUP(E426,CSVCard!$A:$B,2,0),"")</f>
        <v>固守祝融</v>
      </c>
      <c r="M426">
        <f t="shared" si="6"/>
        <v>1</v>
      </c>
      <c r="AC426" s="39">
        <v>1022</v>
      </c>
      <c r="AD426" s="39">
        <v>1045</v>
      </c>
      <c r="AE426" s="39">
        <v>1055</v>
      </c>
      <c r="AF426" s="39">
        <v>1062</v>
      </c>
      <c r="AG426" s="39">
        <v>1063</v>
      </c>
      <c r="AH426" s="39">
        <v>1</v>
      </c>
      <c r="AI426" s="35" t="str">
        <f>IFERROR(VLOOKUP(AC426,CSVCard!$A:$B,2,0),"")</f>
        <v>吕布</v>
      </c>
      <c r="AJ426" s="35" t="str">
        <f>IFERROR(VLOOKUP(AD426,CSVCard!$A:$B,2,0),"")</f>
        <v>黄忠</v>
      </c>
      <c r="AK426" s="35" t="str">
        <f>IFERROR(VLOOKUP(AE426,CSVCard!$A:$B,2,0),"")</f>
        <v>大乔</v>
      </c>
      <c r="AL426" s="35" t="str">
        <f>IFERROR(VLOOKUP(AF426,CSVCard!$A:$B,2,0),"")</f>
        <v>蔡文姬</v>
      </c>
      <c r="AM426" s="35" t="str">
        <f>IFERROR(VLOOKUP(AG426,CSVCard!$A:$B,2,0),"")</f>
        <v>华佗</v>
      </c>
      <c r="AP426" s="39">
        <v>1009</v>
      </c>
      <c r="AQ426" s="39">
        <v>1050</v>
      </c>
      <c r="AR426" s="39">
        <v>1055</v>
      </c>
      <c r="AS426" s="39">
        <v>1063</v>
      </c>
      <c r="AT426" s="39">
        <v>5018</v>
      </c>
      <c r="AU426" s="39">
        <v>1</v>
      </c>
      <c r="AV426" s="35" t="str">
        <f>IFERROR(VLOOKUP(AP426,CSVCard!$A:$B,2,0),"")</f>
        <v>张飞</v>
      </c>
      <c r="AW426" s="35" t="str">
        <f>IFERROR(VLOOKUP(AQ426,CSVCard!$A:$B,2,0),"")</f>
        <v>姜维</v>
      </c>
      <c r="AX426" s="35" t="str">
        <f>IFERROR(VLOOKUP(AR426,CSVCard!$A:$B,2,0),"")</f>
        <v>大乔</v>
      </c>
      <c r="AY426" s="35" t="str">
        <f>IFERROR(VLOOKUP(AS426,CSVCard!$A:$B,2,0),"")</f>
        <v>华佗</v>
      </c>
      <c r="AZ426" s="35" t="str">
        <f>IFERROR(VLOOKUP(AT426,CSVCard!$A:$B,2,0),"")</f>
        <v>传承魏延</v>
      </c>
    </row>
    <row r="427" spans="1:52" ht="14.25" x14ac:dyDescent="0.2">
      <c r="A427">
        <v>1030</v>
      </c>
      <c r="B427">
        <v>1032</v>
      </c>
      <c r="C427">
        <v>1040</v>
      </c>
      <c r="D427">
        <v>4013</v>
      </c>
      <c r="E427">
        <v>4013</v>
      </c>
      <c r="F427">
        <v>1</v>
      </c>
      <c r="H427" s="35" t="str">
        <f>IFERROR(VLOOKUP(A427,CSVCard!$A:$B,2,0),"")</f>
        <v>吕姬</v>
      </c>
      <c r="I427" s="35" t="str">
        <f>IFERROR(VLOOKUP(B427,CSVCard!$A:$B,2,0),"")</f>
        <v>张郃</v>
      </c>
      <c r="J427" s="35" t="str">
        <f>IFERROR(VLOOKUP(C427,CSVCard!$A:$B,2,0),"")</f>
        <v>马云禄</v>
      </c>
      <c r="K427" s="35" t="str">
        <f>IFERROR(VLOOKUP(D427,CSVCard!$A:$B,2,0),"")</f>
        <v>富商</v>
      </c>
      <c r="L427" s="35" t="str">
        <f>IFERROR(VLOOKUP(E427,CSVCard!$A:$B,2,0),"")</f>
        <v>富商</v>
      </c>
      <c r="M427">
        <f t="shared" si="6"/>
        <v>1</v>
      </c>
      <c r="AC427" s="39">
        <v>1016</v>
      </c>
      <c r="AD427" s="39">
        <v>5023</v>
      </c>
      <c r="AE427" s="39">
        <v>5028</v>
      </c>
      <c r="AF427" s="39">
        <v>5029</v>
      </c>
      <c r="AG427" s="39">
        <v>5030</v>
      </c>
      <c r="AH427" s="39">
        <v>1</v>
      </c>
      <c r="AI427" s="35" t="str">
        <f>IFERROR(VLOOKUP(AC427,CSVCard!$A:$B,2,0),"")</f>
        <v>周瑜</v>
      </c>
      <c r="AJ427" s="35" t="str">
        <f>IFERROR(VLOOKUP(AD427,CSVCard!$A:$B,2,0),"")</f>
        <v>疾风吕姬</v>
      </c>
      <c r="AK427" s="35" t="str">
        <f>IFERROR(VLOOKUP(AE427,CSVCard!$A:$B,2,0),"")</f>
        <v>固守颜良</v>
      </c>
      <c r="AL427" s="35" t="str">
        <f>IFERROR(VLOOKUP(AF427,CSVCard!$A:$B,2,0),"")</f>
        <v>固守祝融</v>
      </c>
      <c r="AM427" s="35" t="str">
        <f>IFERROR(VLOOKUP(AG427,CSVCard!$A:$B,2,0),"")</f>
        <v>固守周泰</v>
      </c>
      <c r="AP427" s="39">
        <v>1001</v>
      </c>
      <c r="AQ427" s="39">
        <v>1003</v>
      </c>
      <c r="AR427" s="39">
        <v>1004</v>
      </c>
      <c r="AS427" s="39">
        <v>1039</v>
      </c>
      <c r="AT427" s="39">
        <v>1055</v>
      </c>
      <c r="AU427" s="39">
        <v>1</v>
      </c>
      <c r="AV427" s="35" t="str">
        <f>IFERROR(VLOOKUP(AP427,CSVCard!$A:$B,2,0),"")</f>
        <v>曹操</v>
      </c>
      <c r="AW427" s="35" t="str">
        <f>IFERROR(VLOOKUP(AQ427,CSVCard!$A:$B,2,0),"")</f>
        <v>夏侯惇</v>
      </c>
      <c r="AX427" s="35" t="str">
        <f>IFERROR(VLOOKUP(AR427,CSVCard!$A:$B,2,0),"")</f>
        <v>郭嘉</v>
      </c>
      <c r="AY427" s="35" t="str">
        <f>IFERROR(VLOOKUP(AS427,CSVCard!$A:$B,2,0),"")</f>
        <v>曹洪</v>
      </c>
      <c r="AZ427" s="35" t="str">
        <f>IFERROR(VLOOKUP(AT427,CSVCard!$A:$B,2,0),"")</f>
        <v>大乔</v>
      </c>
    </row>
    <row r="428" spans="1:52" ht="14.25" x14ac:dyDescent="0.2">
      <c r="A428">
        <v>1001</v>
      </c>
      <c r="B428">
        <v>1006</v>
      </c>
      <c r="C428">
        <v>1007</v>
      </c>
      <c r="D428">
        <v>1032</v>
      </c>
      <c r="E428">
        <v>1048</v>
      </c>
      <c r="F428">
        <v>1</v>
      </c>
      <c r="H428" s="35" t="str">
        <f>IFERROR(VLOOKUP(A428,CSVCard!$A:$B,2,0),"")</f>
        <v>曹操</v>
      </c>
      <c r="I428" s="35" t="str">
        <f>IFERROR(VLOOKUP(B428,CSVCard!$A:$B,2,0),"")</f>
        <v>曹丕</v>
      </c>
      <c r="J428" s="35" t="str">
        <f>IFERROR(VLOOKUP(C428,CSVCard!$A:$B,2,0),"")</f>
        <v>甄姬</v>
      </c>
      <c r="K428" s="35" t="str">
        <f>IFERROR(VLOOKUP(D428,CSVCard!$A:$B,2,0),"")</f>
        <v>张郃</v>
      </c>
      <c r="L428" s="35" t="str">
        <f>IFERROR(VLOOKUP(E428,CSVCard!$A:$B,2,0),"")</f>
        <v>卞夫人</v>
      </c>
      <c r="M428">
        <f t="shared" si="6"/>
        <v>1</v>
      </c>
      <c r="AC428" s="39">
        <v>1022</v>
      </c>
      <c r="AD428" s="39">
        <v>1025</v>
      </c>
      <c r="AE428" s="39">
        <v>5016</v>
      </c>
      <c r="AF428" s="39">
        <v>5024</v>
      </c>
      <c r="AG428" s="39">
        <v>5027</v>
      </c>
      <c r="AH428" s="39">
        <v>1</v>
      </c>
      <c r="AI428" s="35" t="str">
        <f>IFERROR(VLOOKUP(AC428,CSVCard!$A:$B,2,0),"")</f>
        <v>吕布</v>
      </c>
      <c r="AJ428" s="35" t="str">
        <f>IFERROR(VLOOKUP(AD428,CSVCard!$A:$B,2,0),"")</f>
        <v>张角</v>
      </c>
      <c r="AK428" s="35" t="str">
        <f>IFERROR(VLOOKUP(AE428,CSVCard!$A:$B,2,0),"")</f>
        <v>传承董卓</v>
      </c>
      <c r="AL428" s="35" t="str">
        <f>IFERROR(VLOOKUP(AF428,CSVCard!$A:$B,2,0),"")</f>
        <v>疾风马超</v>
      </c>
      <c r="AM428" s="35" t="str">
        <f>IFERROR(VLOOKUP(AG428,CSVCard!$A:$B,2,0),"")</f>
        <v>疾风张辽</v>
      </c>
      <c r="AP428" s="39">
        <v>1011</v>
      </c>
      <c r="AQ428" s="39">
        <v>1012</v>
      </c>
      <c r="AR428" s="39">
        <v>1056</v>
      </c>
      <c r="AS428" s="39">
        <v>5021</v>
      </c>
      <c r="AT428" s="39">
        <v>5030</v>
      </c>
      <c r="AU428" s="39">
        <v>1</v>
      </c>
      <c r="AV428" s="35" t="str">
        <f>IFERROR(VLOOKUP(AP428,CSVCard!$A:$B,2,0),"")</f>
        <v>诸葛亮</v>
      </c>
      <c r="AW428" s="35" t="str">
        <f>IFERROR(VLOOKUP(AQ428,CSVCard!$A:$B,2,0),"")</f>
        <v>黄月英</v>
      </c>
      <c r="AX428" s="35" t="str">
        <f>IFERROR(VLOOKUP(AR428,CSVCard!$A:$B,2,0),"")</f>
        <v>小乔</v>
      </c>
      <c r="AY428" s="35" t="str">
        <f>IFERROR(VLOOKUP(AS428,CSVCard!$A:$B,2,0),"")</f>
        <v>疾风孙尚香</v>
      </c>
      <c r="AZ428" s="35" t="str">
        <f>IFERROR(VLOOKUP(AT428,CSVCard!$A:$B,2,0),"")</f>
        <v>固守周泰</v>
      </c>
    </row>
    <row r="429" spans="1:52" ht="14.25" x14ac:dyDescent="0.2">
      <c r="A429">
        <v>1024</v>
      </c>
      <c r="B429">
        <v>5021</v>
      </c>
      <c r="C429">
        <v>5029</v>
      </c>
      <c r="D429">
        <v>5035</v>
      </c>
      <c r="E429">
        <v>5058</v>
      </c>
      <c r="F429">
        <v>1</v>
      </c>
      <c r="H429" s="35" t="str">
        <f>IFERROR(VLOOKUP(A429,CSVCard!$A:$B,2,0),"")</f>
        <v>貂蝉</v>
      </c>
      <c r="I429" s="35" t="str">
        <f>IFERROR(VLOOKUP(B429,CSVCard!$A:$B,2,0),"")</f>
        <v>疾风孙尚香</v>
      </c>
      <c r="J429" s="35" t="str">
        <f>IFERROR(VLOOKUP(C429,CSVCard!$A:$B,2,0),"")</f>
        <v>固守祝融</v>
      </c>
      <c r="K429" s="35" t="str">
        <f>IFERROR(VLOOKUP(D429,CSVCard!$A:$B,2,0),"")</f>
        <v>传承蔡文姬</v>
      </c>
      <c r="L429" s="35" t="str">
        <f>IFERROR(VLOOKUP(E429,CSVCard!$A:$B,2,0),"")</f>
        <v>贺舞步练师</v>
      </c>
      <c r="M429">
        <f t="shared" si="6"/>
        <v>1</v>
      </c>
      <c r="AC429" s="39">
        <v>1012</v>
      </c>
      <c r="AD429" s="39">
        <v>1056</v>
      </c>
      <c r="AE429" s="39">
        <v>5013</v>
      </c>
      <c r="AF429" s="39">
        <v>5029</v>
      </c>
      <c r="AG429" s="39">
        <v>5030</v>
      </c>
      <c r="AH429" s="39">
        <v>1</v>
      </c>
      <c r="AI429" s="35" t="str">
        <f>IFERROR(VLOOKUP(AC429,CSVCard!$A:$B,2,0),"")</f>
        <v>黄月英</v>
      </c>
      <c r="AJ429" s="35" t="str">
        <f>IFERROR(VLOOKUP(AD429,CSVCard!$A:$B,2,0),"")</f>
        <v>小乔</v>
      </c>
      <c r="AK429" s="35" t="str">
        <f>IFERROR(VLOOKUP(AE429,CSVCard!$A:$B,2,0),"")</f>
        <v>传承诸葛亮</v>
      </c>
      <c r="AL429" s="35" t="str">
        <f>IFERROR(VLOOKUP(AF429,CSVCard!$A:$B,2,0),"")</f>
        <v>固守祝融</v>
      </c>
      <c r="AM429" s="35" t="str">
        <f>IFERROR(VLOOKUP(AG429,CSVCard!$A:$B,2,0),"")</f>
        <v>固守周泰</v>
      </c>
      <c r="AP429" s="39">
        <v>1003</v>
      </c>
      <c r="AQ429" s="39">
        <v>1023</v>
      </c>
      <c r="AR429" s="39">
        <v>1058</v>
      </c>
      <c r="AS429" s="39">
        <v>5011</v>
      </c>
      <c r="AT429" s="39">
        <v>5023</v>
      </c>
      <c r="AU429" s="39">
        <v>1</v>
      </c>
      <c r="AV429" s="35" t="str">
        <f>IFERROR(VLOOKUP(AP429,CSVCard!$A:$B,2,0),"")</f>
        <v>夏侯惇</v>
      </c>
      <c r="AW429" s="35" t="str">
        <f>IFERROR(VLOOKUP(AQ429,CSVCard!$A:$B,2,0),"")</f>
        <v>董卓</v>
      </c>
      <c r="AX429" s="35" t="str">
        <f>IFERROR(VLOOKUP(AR429,CSVCard!$A:$B,2,0),"")</f>
        <v>袁绍</v>
      </c>
      <c r="AY429" s="35" t="str">
        <f>IFERROR(VLOOKUP(AS429,CSVCard!$A:$B,2,0),"")</f>
        <v>传承张辽</v>
      </c>
      <c r="AZ429" s="35" t="str">
        <f>IFERROR(VLOOKUP(AT429,CSVCard!$A:$B,2,0),"")</f>
        <v>疾风吕姬</v>
      </c>
    </row>
    <row r="430" spans="1:52" ht="14.25" x14ac:dyDescent="0.2">
      <c r="A430">
        <v>1008</v>
      </c>
      <c r="B430">
        <v>1045</v>
      </c>
      <c r="C430">
        <v>1050</v>
      </c>
      <c r="D430">
        <v>5004</v>
      </c>
      <c r="E430">
        <v>5012</v>
      </c>
      <c r="F430">
        <v>1</v>
      </c>
      <c r="H430" s="35" t="str">
        <f>IFERROR(VLOOKUP(A430,CSVCard!$A:$B,2,0),"")</f>
        <v>刘备</v>
      </c>
      <c r="I430" s="35" t="str">
        <f>IFERROR(VLOOKUP(B430,CSVCard!$A:$B,2,0),"")</f>
        <v>黄忠</v>
      </c>
      <c r="J430" s="35" t="str">
        <f>IFERROR(VLOOKUP(C430,CSVCard!$A:$B,2,0),"")</f>
        <v>姜维</v>
      </c>
      <c r="K430" s="35" t="str">
        <f>IFERROR(VLOOKUP(D430,CSVCard!$A:$B,2,0),"")</f>
        <v>传承关羽</v>
      </c>
      <c r="L430" s="35" t="str">
        <f>IFERROR(VLOOKUP(E430,CSVCard!$A:$B,2,0),"")</f>
        <v>传承赵云</v>
      </c>
      <c r="M430">
        <f t="shared" si="6"/>
        <v>1</v>
      </c>
      <c r="AC430" s="39">
        <v>1009</v>
      </c>
      <c r="AD430" s="39">
        <v>1010</v>
      </c>
      <c r="AE430" s="39">
        <v>1013</v>
      </c>
      <c r="AF430" s="39">
        <v>1033</v>
      </c>
      <c r="AG430" s="39">
        <v>1050</v>
      </c>
      <c r="AH430" s="39">
        <v>1</v>
      </c>
      <c r="AI430" s="35" t="str">
        <f>IFERROR(VLOOKUP(AC430,CSVCard!$A:$B,2,0),"")</f>
        <v>张飞</v>
      </c>
      <c r="AJ430" s="35" t="str">
        <f>IFERROR(VLOOKUP(AD430,CSVCard!$A:$B,2,0),"")</f>
        <v>关羽</v>
      </c>
      <c r="AK430" s="35" t="str">
        <f>IFERROR(VLOOKUP(AE430,CSVCard!$A:$B,2,0),"")</f>
        <v>赵云</v>
      </c>
      <c r="AL430" s="35" t="str">
        <f>IFERROR(VLOOKUP(AF430,CSVCard!$A:$B,2,0),"")</f>
        <v>庞统</v>
      </c>
      <c r="AM430" s="35" t="str">
        <f>IFERROR(VLOOKUP(AG430,CSVCard!$A:$B,2,0),"")</f>
        <v>姜维</v>
      </c>
      <c r="AP430" s="39">
        <v>1056</v>
      </c>
      <c r="AQ430" s="39">
        <v>5014</v>
      </c>
      <c r="AR430" s="39">
        <v>5021</v>
      </c>
      <c r="AS430" s="39">
        <v>5029</v>
      </c>
      <c r="AT430" s="39">
        <v>5053</v>
      </c>
      <c r="AU430" s="39">
        <v>1</v>
      </c>
      <c r="AV430" s="35" t="str">
        <f>IFERROR(VLOOKUP(AP430,CSVCard!$A:$B,2,0),"")</f>
        <v>小乔</v>
      </c>
      <c r="AW430" s="35" t="str">
        <f>IFERROR(VLOOKUP(AQ430,CSVCard!$A:$B,2,0),"")</f>
        <v>传承周瑜</v>
      </c>
      <c r="AX430" s="35" t="str">
        <f>IFERROR(VLOOKUP(AR430,CSVCard!$A:$B,2,0),"")</f>
        <v>疾风孙尚香</v>
      </c>
      <c r="AY430" s="35" t="str">
        <f>IFERROR(VLOOKUP(AS430,CSVCard!$A:$B,2,0),"")</f>
        <v>固守祝融</v>
      </c>
      <c r="AZ430" s="35" t="str">
        <f>IFERROR(VLOOKUP(AT430,CSVCard!$A:$B,2,0),"")</f>
        <v>传承鲁肃</v>
      </c>
    </row>
    <row r="431" spans="1:52" ht="14.25" x14ac:dyDescent="0.2">
      <c r="A431">
        <v>1027</v>
      </c>
      <c r="B431">
        <v>1031</v>
      </c>
      <c r="C431">
        <v>1041</v>
      </c>
      <c r="D431">
        <v>1050</v>
      </c>
      <c r="E431">
        <v>2047</v>
      </c>
      <c r="F431">
        <v>1</v>
      </c>
      <c r="H431" s="35" t="str">
        <f>IFERROR(VLOOKUP(A431,CSVCard!$A:$B,2,0),"")</f>
        <v>颜良</v>
      </c>
      <c r="I431" s="35" t="str">
        <f>IFERROR(VLOOKUP(B431,CSVCard!$A:$B,2,0),"")</f>
        <v>祝融</v>
      </c>
      <c r="J431" s="35" t="str">
        <f>IFERROR(VLOOKUP(C431,CSVCard!$A:$B,2,0),"")</f>
        <v>魏延</v>
      </c>
      <c r="K431" s="35" t="str">
        <f>IFERROR(VLOOKUP(D431,CSVCard!$A:$B,2,0),"")</f>
        <v>姜维</v>
      </c>
      <c r="L431" s="35" t="str">
        <f>IFERROR(VLOOKUP(E431,CSVCard!$A:$B,2,0),"")</f>
        <v>少年刘备</v>
      </c>
      <c r="M431">
        <f t="shared" si="6"/>
        <v>1</v>
      </c>
      <c r="AC431" s="39">
        <v>1008</v>
      </c>
      <c r="AD431" s="39">
        <v>1009</v>
      </c>
      <c r="AE431" s="39">
        <v>1050</v>
      </c>
      <c r="AF431" s="39">
        <v>1055</v>
      </c>
      <c r="AG431" s="39">
        <v>1073</v>
      </c>
      <c r="AH431" s="39">
        <v>1</v>
      </c>
      <c r="AI431" s="35" t="str">
        <f>IFERROR(VLOOKUP(AC431,CSVCard!$A:$B,2,0),"")</f>
        <v>刘备</v>
      </c>
      <c r="AJ431" s="35" t="str">
        <f>IFERROR(VLOOKUP(AD431,CSVCard!$A:$B,2,0),"")</f>
        <v>张飞</v>
      </c>
      <c r="AK431" s="35" t="str">
        <f>IFERROR(VLOOKUP(AE431,CSVCard!$A:$B,2,0),"")</f>
        <v>姜维</v>
      </c>
      <c r="AL431" s="35" t="str">
        <f>IFERROR(VLOOKUP(AF431,CSVCard!$A:$B,2,0),"")</f>
        <v>大乔</v>
      </c>
      <c r="AM431" s="35" t="str">
        <f>IFERROR(VLOOKUP(AG431,CSVCard!$A:$B,2,0),"")</f>
        <v>关平</v>
      </c>
      <c r="AP431" s="39">
        <v>1015</v>
      </c>
      <c r="AQ431" s="39">
        <v>1020</v>
      </c>
      <c r="AR431" s="39">
        <v>1021</v>
      </c>
      <c r="AS431" s="39">
        <v>1052</v>
      </c>
      <c r="AT431" s="39">
        <v>5021</v>
      </c>
      <c r="AU431" s="39">
        <v>1</v>
      </c>
      <c r="AV431" s="35" t="str">
        <f>IFERROR(VLOOKUP(AP431,CSVCard!$A:$B,2,0),"")</f>
        <v>孙权</v>
      </c>
      <c r="AW431" s="35" t="str">
        <f>IFERROR(VLOOKUP(AQ431,CSVCard!$A:$B,2,0),"")</f>
        <v>太史慈</v>
      </c>
      <c r="AX431" s="35" t="str">
        <f>IFERROR(VLOOKUP(AR431,CSVCard!$A:$B,2,0),"")</f>
        <v>吕蒙</v>
      </c>
      <c r="AY431" s="35" t="str">
        <f>IFERROR(VLOOKUP(AS431,CSVCard!$A:$B,2,0),"")</f>
        <v>甘宁</v>
      </c>
      <c r="AZ431" s="35" t="str">
        <f>IFERROR(VLOOKUP(AT431,CSVCard!$A:$B,2,0),"")</f>
        <v>疾风孙尚香</v>
      </c>
    </row>
    <row r="432" spans="1:52" ht="14.25" x14ac:dyDescent="0.2">
      <c r="A432">
        <v>1016</v>
      </c>
      <c r="B432">
        <v>1021</v>
      </c>
      <c r="C432">
        <v>1043</v>
      </c>
      <c r="D432">
        <v>1055</v>
      </c>
      <c r="E432">
        <v>1056</v>
      </c>
      <c r="F432">
        <v>1</v>
      </c>
      <c r="H432" s="35" t="str">
        <f>IFERROR(VLOOKUP(A432,CSVCard!$A:$B,2,0),"")</f>
        <v>周瑜</v>
      </c>
      <c r="I432" s="35" t="str">
        <f>IFERROR(VLOOKUP(B432,CSVCard!$A:$B,2,0),"")</f>
        <v>吕蒙</v>
      </c>
      <c r="J432" s="35" t="str">
        <f>IFERROR(VLOOKUP(C432,CSVCard!$A:$B,2,0),"")</f>
        <v>周泰</v>
      </c>
      <c r="K432" s="35" t="str">
        <f>IFERROR(VLOOKUP(D432,CSVCard!$A:$B,2,0),"")</f>
        <v>大乔</v>
      </c>
      <c r="L432" s="35" t="str">
        <f>IFERROR(VLOOKUP(E432,CSVCard!$A:$B,2,0),"")</f>
        <v>小乔</v>
      </c>
      <c r="M432">
        <f t="shared" si="6"/>
        <v>1</v>
      </c>
      <c r="AC432" s="39">
        <v>1016</v>
      </c>
      <c r="AD432" s="39">
        <v>1017</v>
      </c>
      <c r="AE432" s="39">
        <v>1042</v>
      </c>
      <c r="AF432" s="39">
        <v>1056</v>
      </c>
      <c r="AG432" s="39">
        <v>5021</v>
      </c>
      <c r="AH432" s="39">
        <v>1</v>
      </c>
      <c r="AI432" s="35" t="str">
        <f>IFERROR(VLOOKUP(AC432,CSVCard!$A:$B,2,0),"")</f>
        <v>周瑜</v>
      </c>
      <c r="AJ432" s="35" t="str">
        <f>IFERROR(VLOOKUP(AD432,CSVCard!$A:$B,2,0),"")</f>
        <v>孙策</v>
      </c>
      <c r="AK432" s="35" t="str">
        <f>IFERROR(VLOOKUP(AE432,CSVCard!$A:$B,2,0),"")</f>
        <v>鲁肃</v>
      </c>
      <c r="AL432" s="35" t="str">
        <f>IFERROR(VLOOKUP(AF432,CSVCard!$A:$B,2,0),"")</f>
        <v>小乔</v>
      </c>
      <c r="AM432" s="35" t="str">
        <f>IFERROR(VLOOKUP(AG432,CSVCard!$A:$B,2,0),"")</f>
        <v>疾风孙尚香</v>
      </c>
      <c r="AP432" s="39">
        <v>1055</v>
      </c>
      <c r="AQ432" s="39">
        <v>1063</v>
      </c>
      <c r="AR432" s="39">
        <v>1070</v>
      </c>
      <c r="AS432" s="39">
        <v>5024</v>
      </c>
      <c r="AT432" s="39">
        <v>5035</v>
      </c>
      <c r="AU432" s="39">
        <v>1</v>
      </c>
      <c r="AV432" s="35" t="str">
        <f>IFERROR(VLOOKUP(AP432,CSVCard!$A:$B,2,0),"")</f>
        <v>大乔</v>
      </c>
      <c r="AW432" s="35" t="str">
        <f>IFERROR(VLOOKUP(AQ432,CSVCard!$A:$B,2,0),"")</f>
        <v>华佗</v>
      </c>
      <c r="AX432" s="35" t="str">
        <f>IFERROR(VLOOKUP(AR432,CSVCard!$A:$B,2,0),"")</f>
        <v>鲍三娘</v>
      </c>
      <c r="AY432" s="35" t="str">
        <f>IFERROR(VLOOKUP(AS432,CSVCard!$A:$B,2,0),"")</f>
        <v>疾风马超</v>
      </c>
      <c r="AZ432" s="35" t="str">
        <f>IFERROR(VLOOKUP(AT432,CSVCard!$A:$B,2,0),"")</f>
        <v>传承蔡文姬</v>
      </c>
    </row>
    <row r="433" spans="1:52" ht="14.25" x14ac:dyDescent="0.2">
      <c r="A433">
        <v>1016</v>
      </c>
      <c r="B433">
        <v>1045</v>
      </c>
      <c r="C433">
        <v>1050</v>
      </c>
      <c r="D433">
        <v>1056</v>
      </c>
      <c r="E433">
        <v>1063</v>
      </c>
      <c r="F433">
        <v>1</v>
      </c>
      <c r="H433" s="35" t="str">
        <f>IFERROR(VLOOKUP(A433,CSVCard!$A:$B,2,0),"")</f>
        <v>周瑜</v>
      </c>
      <c r="I433" s="35" t="str">
        <f>IFERROR(VLOOKUP(B433,CSVCard!$A:$B,2,0),"")</f>
        <v>黄忠</v>
      </c>
      <c r="J433" s="35" t="str">
        <f>IFERROR(VLOOKUP(C433,CSVCard!$A:$B,2,0),"")</f>
        <v>姜维</v>
      </c>
      <c r="K433" s="35" t="str">
        <f>IFERROR(VLOOKUP(D433,CSVCard!$A:$B,2,0),"")</f>
        <v>小乔</v>
      </c>
      <c r="L433" s="35" t="str">
        <f>IFERROR(VLOOKUP(E433,CSVCard!$A:$B,2,0),"")</f>
        <v>华佗</v>
      </c>
      <c r="M433">
        <f t="shared" si="6"/>
        <v>1</v>
      </c>
      <c r="AC433" s="39">
        <v>1016</v>
      </c>
      <c r="AD433" s="39">
        <v>1055</v>
      </c>
      <c r="AE433" s="39">
        <v>1056</v>
      </c>
      <c r="AF433" s="39">
        <v>5021</v>
      </c>
      <c r="AG433" s="39">
        <v>5024</v>
      </c>
      <c r="AH433" s="39">
        <v>1</v>
      </c>
      <c r="AI433" s="35" t="str">
        <f>IFERROR(VLOOKUP(AC433,CSVCard!$A:$B,2,0),"")</f>
        <v>周瑜</v>
      </c>
      <c r="AJ433" s="35" t="str">
        <f>IFERROR(VLOOKUP(AD433,CSVCard!$A:$B,2,0),"")</f>
        <v>大乔</v>
      </c>
      <c r="AK433" s="35" t="str">
        <f>IFERROR(VLOOKUP(AE433,CSVCard!$A:$B,2,0),"")</f>
        <v>小乔</v>
      </c>
      <c r="AL433" s="35" t="str">
        <f>IFERROR(VLOOKUP(AF433,CSVCard!$A:$B,2,0),"")</f>
        <v>疾风孙尚香</v>
      </c>
      <c r="AM433" s="35" t="str">
        <f>IFERROR(VLOOKUP(AG433,CSVCard!$A:$B,2,0),"")</f>
        <v>疾风马超</v>
      </c>
      <c r="AP433" s="39">
        <v>1025</v>
      </c>
      <c r="AQ433" s="39">
        <v>1057</v>
      </c>
      <c r="AR433" s="39">
        <v>5023</v>
      </c>
      <c r="AS433" s="39">
        <v>5028</v>
      </c>
      <c r="AT433" s="39">
        <v>5035</v>
      </c>
      <c r="AU433" s="39">
        <v>1</v>
      </c>
      <c r="AV433" s="35" t="str">
        <f>IFERROR(VLOOKUP(AP433,CSVCard!$A:$B,2,0),"")</f>
        <v>张角</v>
      </c>
      <c r="AW433" s="35" t="str">
        <f>IFERROR(VLOOKUP(AQ433,CSVCard!$A:$B,2,0),"")</f>
        <v>严白虎</v>
      </c>
      <c r="AX433" s="35" t="str">
        <f>IFERROR(VLOOKUP(AR433,CSVCard!$A:$B,2,0),"")</f>
        <v>疾风吕姬</v>
      </c>
      <c r="AY433" s="35" t="str">
        <f>IFERROR(VLOOKUP(AS433,CSVCard!$A:$B,2,0),"")</f>
        <v>固守颜良</v>
      </c>
      <c r="AZ433" s="35" t="str">
        <f>IFERROR(VLOOKUP(AT433,CSVCard!$A:$B,2,0),"")</f>
        <v>传承蔡文姬</v>
      </c>
    </row>
    <row r="434" spans="1:52" ht="14.25" x14ac:dyDescent="0.2">
      <c r="A434">
        <v>1055</v>
      </c>
      <c r="B434">
        <v>5014</v>
      </c>
      <c r="C434">
        <v>5021</v>
      </c>
      <c r="D434">
        <v>5024</v>
      </c>
      <c r="E434">
        <v>5030</v>
      </c>
      <c r="F434">
        <v>1</v>
      </c>
      <c r="H434" s="35" t="str">
        <f>IFERROR(VLOOKUP(A434,CSVCard!$A:$B,2,0),"")</f>
        <v>大乔</v>
      </c>
      <c r="I434" s="35" t="str">
        <f>IFERROR(VLOOKUP(B434,CSVCard!$A:$B,2,0),"")</f>
        <v>传承周瑜</v>
      </c>
      <c r="J434" s="35" t="str">
        <f>IFERROR(VLOOKUP(C434,CSVCard!$A:$B,2,0),"")</f>
        <v>疾风孙尚香</v>
      </c>
      <c r="K434" s="35" t="str">
        <f>IFERROR(VLOOKUP(D434,CSVCard!$A:$B,2,0),"")</f>
        <v>疾风马超</v>
      </c>
      <c r="L434" s="35" t="str">
        <f>IFERROR(VLOOKUP(E434,CSVCard!$A:$B,2,0),"")</f>
        <v>固守周泰</v>
      </c>
      <c r="M434">
        <f t="shared" si="6"/>
        <v>1</v>
      </c>
      <c r="AC434" s="39">
        <v>1017</v>
      </c>
      <c r="AD434" s="39">
        <v>1056</v>
      </c>
      <c r="AE434" s="39">
        <v>5005</v>
      </c>
      <c r="AF434" s="39">
        <v>5014</v>
      </c>
      <c r="AG434" s="39">
        <v>5053</v>
      </c>
      <c r="AH434" s="39">
        <v>1</v>
      </c>
      <c r="AI434" s="35" t="str">
        <f>IFERROR(VLOOKUP(AC434,CSVCard!$A:$B,2,0),"")</f>
        <v>孙策</v>
      </c>
      <c r="AJ434" s="35" t="str">
        <f>IFERROR(VLOOKUP(AD434,CSVCard!$A:$B,2,0),"")</f>
        <v>小乔</v>
      </c>
      <c r="AK434" s="35" t="str">
        <f>IFERROR(VLOOKUP(AE434,CSVCard!$A:$B,2,0),"")</f>
        <v>传承孙权</v>
      </c>
      <c r="AL434" s="35" t="str">
        <f>IFERROR(VLOOKUP(AF434,CSVCard!$A:$B,2,0),"")</f>
        <v>传承周瑜</v>
      </c>
      <c r="AM434" s="35" t="str">
        <f>IFERROR(VLOOKUP(AG434,CSVCard!$A:$B,2,0),"")</f>
        <v>传承鲁肃</v>
      </c>
      <c r="AP434" s="39">
        <v>1055</v>
      </c>
      <c r="AQ434" s="39">
        <v>1063</v>
      </c>
      <c r="AR434" s="39">
        <v>5011</v>
      </c>
      <c r="AS434" s="39">
        <v>5024</v>
      </c>
      <c r="AT434" s="39">
        <v>5028</v>
      </c>
      <c r="AU434" s="39">
        <v>1</v>
      </c>
      <c r="AV434" s="35" t="str">
        <f>IFERROR(VLOOKUP(AP434,CSVCard!$A:$B,2,0),"")</f>
        <v>大乔</v>
      </c>
      <c r="AW434" s="35" t="str">
        <f>IFERROR(VLOOKUP(AQ434,CSVCard!$A:$B,2,0),"")</f>
        <v>华佗</v>
      </c>
      <c r="AX434" s="35" t="str">
        <f>IFERROR(VLOOKUP(AR434,CSVCard!$A:$B,2,0),"")</f>
        <v>传承张辽</v>
      </c>
      <c r="AY434" s="35" t="str">
        <f>IFERROR(VLOOKUP(AS434,CSVCard!$A:$B,2,0),"")</f>
        <v>疾风马超</v>
      </c>
      <c r="AZ434" s="35" t="str">
        <f>IFERROR(VLOOKUP(AT434,CSVCard!$A:$B,2,0),"")</f>
        <v>固守颜良</v>
      </c>
    </row>
    <row r="435" spans="1:52" ht="14.25" x14ac:dyDescent="0.2">
      <c r="A435">
        <v>1056</v>
      </c>
      <c r="B435">
        <v>2004</v>
      </c>
      <c r="C435">
        <v>5003</v>
      </c>
      <c r="D435">
        <v>5012</v>
      </c>
      <c r="E435">
        <v>5014</v>
      </c>
      <c r="F435">
        <v>1</v>
      </c>
      <c r="H435" s="35" t="str">
        <f>IFERROR(VLOOKUP(A435,CSVCard!$A:$B,2,0),"")</f>
        <v>小乔</v>
      </c>
      <c r="I435" s="35" t="str">
        <f>IFERROR(VLOOKUP(B435,CSVCard!$A:$B,2,0),"")</f>
        <v>张春华</v>
      </c>
      <c r="J435" s="35" t="str">
        <f>IFERROR(VLOOKUP(C435,CSVCard!$A:$B,2,0),"")</f>
        <v>传承刘备</v>
      </c>
      <c r="K435" s="35" t="str">
        <f>IFERROR(VLOOKUP(D435,CSVCard!$A:$B,2,0),"")</f>
        <v>传承赵云</v>
      </c>
      <c r="L435" s="35" t="str">
        <f>IFERROR(VLOOKUP(E435,CSVCard!$A:$B,2,0),"")</f>
        <v>传承周瑜</v>
      </c>
      <c r="M435">
        <f t="shared" si="6"/>
        <v>1</v>
      </c>
      <c r="AC435" s="39">
        <v>1016</v>
      </c>
      <c r="AD435" s="39">
        <v>1056</v>
      </c>
      <c r="AE435" s="39">
        <v>1063</v>
      </c>
      <c r="AF435" s="39">
        <v>5021</v>
      </c>
      <c r="AG435" s="39">
        <v>5030</v>
      </c>
      <c r="AH435" s="39">
        <v>1</v>
      </c>
      <c r="AI435" s="35" t="str">
        <f>IFERROR(VLOOKUP(AC435,CSVCard!$A:$B,2,0),"")</f>
        <v>周瑜</v>
      </c>
      <c r="AJ435" s="35" t="str">
        <f>IFERROR(VLOOKUP(AD435,CSVCard!$A:$B,2,0),"")</f>
        <v>小乔</v>
      </c>
      <c r="AK435" s="35" t="str">
        <f>IFERROR(VLOOKUP(AE435,CSVCard!$A:$B,2,0),"")</f>
        <v>华佗</v>
      </c>
      <c r="AL435" s="35" t="str">
        <f>IFERROR(VLOOKUP(AF435,CSVCard!$A:$B,2,0),"")</f>
        <v>疾风孙尚香</v>
      </c>
      <c r="AM435" s="35" t="str">
        <f>IFERROR(VLOOKUP(AG435,CSVCard!$A:$B,2,0),"")</f>
        <v>固守周泰</v>
      </c>
      <c r="AP435" s="39">
        <v>1056</v>
      </c>
      <c r="AQ435" s="39">
        <v>5003</v>
      </c>
      <c r="AR435" s="39">
        <v>5012</v>
      </c>
      <c r="AS435" s="39">
        <v>5013</v>
      </c>
      <c r="AT435" s="39">
        <v>5029</v>
      </c>
      <c r="AU435" s="39">
        <v>1</v>
      </c>
      <c r="AV435" s="35" t="str">
        <f>IFERROR(VLOOKUP(AP435,CSVCard!$A:$B,2,0),"")</f>
        <v>小乔</v>
      </c>
      <c r="AW435" s="35" t="str">
        <f>IFERROR(VLOOKUP(AQ435,CSVCard!$A:$B,2,0),"")</f>
        <v>传承刘备</v>
      </c>
      <c r="AX435" s="35" t="str">
        <f>IFERROR(VLOOKUP(AR435,CSVCard!$A:$B,2,0),"")</f>
        <v>传承赵云</v>
      </c>
      <c r="AY435" s="35" t="str">
        <f>IFERROR(VLOOKUP(AS435,CSVCard!$A:$B,2,0),"")</f>
        <v>传承诸葛亮</v>
      </c>
      <c r="AZ435" s="35" t="str">
        <f>IFERROR(VLOOKUP(AT435,CSVCard!$A:$B,2,0),"")</f>
        <v>固守祝融</v>
      </c>
    </row>
    <row r="436" spans="1:52" ht="14.25" x14ac:dyDescent="0.2">
      <c r="A436">
        <v>1073</v>
      </c>
      <c r="B436">
        <v>5003</v>
      </c>
      <c r="C436">
        <v>5004</v>
      </c>
      <c r="D436">
        <v>5022</v>
      </c>
      <c r="E436">
        <v>5048</v>
      </c>
      <c r="F436">
        <v>1</v>
      </c>
      <c r="H436" s="35" t="str">
        <f>IFERROR(VLOOKUP(A436,CSVCard!$A:$B,2,0),"")</f>
        <v>关平</v>
      </c>
      <c r="I436" s="35" t="str">
        <f>IFERROR(VLOOKUP(B436,CSVCard!$A:$B,2,0),"")</f>
        <v>传承刘备</v>
      </c>
      <c r="J436" s="35" t="str">
        <f>IFERROR(VLOOKUP(C436,CSVCard!$A:$B,2,0),"")</f>
        <v>传承关羽</v>
      </c>
      <c r="K436" s="35" t="str">
        <f>IFERROR(VLOOKUP(D436,CSVCard!$A:$B,2,0),"")</f>
        <v>疾风赵云</v>
      </c>
      <c r="L436" s="35" t="str">
        <f>IFERROR(VLOOKUP(E436,CSVCard!$A:$B,2,0),"")</f>
        <v>传承关索</v>
      </c>
      <c r="M436">
        <f t="shared" si="6"/>
        <v>1</v>
      </c>
      <c r="AC436" s="39">
        <v>1009</v>
      </c>
      <c r="AD436" s="39">
        <v>1009</v>
      </c>
      <c r="AE436" s="39">
        <v>1011</v>
      </c>
      <c r="AF436" s="39">
        <v>1056</v>
      </c>
      <c r="AG436" s="39">
        <v>1063</v>
      </c>
      <c r="AH436" s="39">
        <v>1</v>
      </c>
      <c r="AI436" s="35" t="str">
        <f>IFERROR(VLOOKUP(AC436,CSVCard!$A:$B,2,0),"")</f>
        <v>张飞</v>
      </c>
      <c r="AJ436" s="35" t="str">
        <f>IFERROR(VLOOKUP(AD436,CSVCard!$A:$B,2,0),"")</f>
        <v>张飞</v>
      </c>
      <c r="AK436" s="35" t="str">
        <f>IFERROR(VLOOKUP(AE436,CSVCard!$A:$B,2,0),"")</f>
        <v>诸葛亮</v>
      </c>
      <c r="AL436" s="35" t="str">
        <f>IFERROR(VLOOKUP(AF436,CSVCard!$A:$B,2,0),"")</f>
        <v>小乔</v>
      </c>
      <c r="AM436" s="35" t="str">
        <f>IFERROR(VLOOKUP(AG436,CSVCard!$A:$B,2,0),"")</f>
        <v>华佗</v>
      </c>
      <c r="AP436" s="39">
        <v>5014</v>
      </c>
      <c r="AQ436" s="39">
        <v>5021</v>
      </c>
      <c r="AR436" s="39">
        <v>5024</v>
      </c>
      <c r="AS436" s="39">
        <v>5029</v>
      </c>
      <c r="AT436" s="39">
        <v>5035</v>
      </c>
      <c r="AU436" s="39">
        <v>1</v>
      </c>
      <c r="AV436" s="35" t="str">
        <f>IFERROR(VLOOKUP(AP436,CSVCard!$A:$B,2,0),"")</f>
        <v>传承周瑜</v>
      </c>
      <c r="AW436" s="35" t="str">
        <f>IFERROR(VLOOKUP(AQ436,CSVCard!$A:$B,2,0),"")</f>
        <v>疾风孙尚香</v>
      </c>
      <c r="AX436" s="35" t="str">
        <f>IFERROR(VLOOKUP(AR436,CSVCard!$A:$B,2,0),"")</f>
        <v>疾风马超</v>
      </c>
      <c r="AY436" s="35" t="str">
        <f>IFERROR(VLOOKUP(AS436,CSVCard!$A:$B,2,0),"")</f>
        <v>固守祝融</v>
      </c>
      <c r="AZ436" s="35" t="str">
        <f>IFERROR(VLOOKUP(AT436,CSVCard!$A:$B,2,0),"")</f>
        <v>传承蔡文姬</v>
      </c>
    </row>
    <row r="437" spans="1:52" ht="14.25" x14ac:dyDescent="0.2">
      <c r="A437">
        <v>1008</v>
      </c>
      <c r="B437">
        <v>1050</v>
      </c>
      <c r="C437">
        <v>1055</v>
      </c>
      <c r="D437">
        <v>1069</v>
      </c>
      <c r="E437">
        <v>5022</v>
      </c>
      <c r="F437">
        <v>1</v>
      </c>
      <c r="H437" s="35" t="str">
        <f>IFERROR(VLOOKUP(A437,CSVCard!$A:$B,2,0),"")</f>
        <v>刘备</v>
      </c>
      <c r="I437" s="35" t="str">
        <f>IFERROR(VLOOKUP(B437,CSVCard!$A:$B,2,0),"")</f>
        <v>姜维</v>
      </c>
      <c r="J437" s="35" t="str">
        <f>IFERROR(VLOOKUP(C437,CSVCard!$A:$B,2,0),"")</f>
        <v>大乔</v>
      </c>
      <c r="K437" s="35" t="str">
        <f>IFERROR(VLOOKUP(D437,CSVCard!$A:$B,2,0),"")</f>
        <v>关索</v>
      </c>
      <c r="L437" s="35" t="str">
        <f>IFERROR(VLOOKUP(E437,CSVCard!$A:$B,2,0),"")</f>
        <v>疾风赵云</v>
      </c>
      <c r="M437">
        <f t="shared" si="6"/>
        <v>1</v>
      </c>
      <c r="AC437" s="39">
        <v>1008</v>
      </c>
      <c r="AD437" s="39">
        <v>1065</v>
      </c>
      <c r="AE437" s="39">
        <v>5004</v>
      </c>
      <c r="AF437" s="39">
        <v>5012</v>
      </c>
      <c r="AG437" s="39">
        <v>5026</v>
      </c>
      <c r="AH437" s="39">
        <v>1</v>
      </c>
      <c r="AI437" s="35" t="str">
        <f>IFERROR(VLOOKUP(AC437,CSVCard!$A:$B,2,0),"")</f>
        <v>刘备</v>
      </c>
      <c r="AJ437" s="35" t="str">
        <f>IFERROR(VLOOKUP(AD437,CSVCard!$A:$B,2,0),"")</f>
        <v>贺喜张飞</v>
      </c>
      <c r="AK437" s="35" t="str">
        <f>IFERROR(VLOOKUP(AE437,CSVCard!$A:$B,2,0),"")</f>
        <v>传承关羽</v>
      </c>
      <c r="AL437" s="35" t="str">
        <f>IFERROR(VLOOKUP(AF437,CSVCard!$A:$B,2,0),"")</f>
        <v>传承赵云</v>
      </c>
      <c r="AM437" s="35" t="str">
        <f>IFERROR(VLOOKUP(AG437,CSVCard!$A:$B,2,0),"")</f>
        <v>疾风魏延</v>
      </c>
      <c r="AP437" s="39">
        <v>1006</v>
      </c>
      <c r="AQ437" s="39">
        <v>1022</v>
      </c>
      <c r="AR437" s="39">
        <v>1032</v>
      </c>
      <c r="AS437" s="39">
        <v>1047</v>
      </c>
      <c r="AT437" s="39">
        <v>1054</v>
      </c>
      <c r="AU437" s="39">
        <v>1</v>
      </c>
      <c r="AV437" s="35" t="str">
        <f>IFERROR(VLOOKUP(AP437,CSVCard!$A:$B,2,0),"")</f>
        <v>曹丕</v>
      </c>
      <c r="AW437" s="35" t="str">
        <f>IFERROR(VLOOKUP(AQ437,CSVCard!$A:$B,2,0),"")</f>
        <v>吕布</v>
      </c>
      <c r="AX437" s="35" t="str">
        <f>IFERROR(VLOOKUP(AR437,CSVCard!$A:$B,2,0),"")</f>
        <v>张郃</v>
      </c>
      <c r="AY437" s="35" t="str">
        <f>IFERROR(VLOOKUP(AS437,CSVCard!$A:$B,2,0),"")</f>
        <v>张辽</v>
      </c>
      <c r="AZ437" s="35" t="str">
        <f>IFERROR(VLOOKUP(AT437,CSVCard!$A:$B,2,0),"")</f>
        <v>凌统</v>
      </c>
    </row>
    <row r="438" spans="1:52" ht="14.25" x14ac:dyDescent="0.2">
      <c r="A438">
        <v>1012</v>
      </c>
      <c r="B438">
        <v>1056</v>
      </c>
      <c r="C438">
        <v>5012</v>
      </c>
      <c r="D438">
        <v>5013</v>
      </c>
      <c r="E438">
        <v>5024</v>
      </c>
      <c r="F438">
        <v>1</v>
      </c>
      <c r="H438" s="35" t="str">
        <f>IFERROR(VLOOKUP(A438,CSVCard!$A:$B,2,0),"")</f>
        <v>黄月英</v>
      </c>
      <c r="I438" s="35" t="str">
        <f>IFERROR(VLOOKUP(B438,CSVCard!$A:$B,2,0),"")</f>
        <v>小乔</v>
      </c>
      <c r="J438" s="35" t="str">
        <f>IFERROR(VLOOKUP(C438,CSVCard!$A:$B,2,0),"")</f>
        <v>传承赵云</v>
      </c>
      <c r="K438" s="35" t="str">
        <f>IFERROR(VLOOKUP(D438,CSVCard!$A:$B,2,0),"")</f>
        <v>传承诸葛亮</v>
      </c>
      <c r="L438" s="35" t="str">
        <f>IFERROR(VLOOKUP(E438,CSVCard!$A:$B,2,0),"")</f>
        <v>疾风马超</v>
      </c>
      <c r="M438">
        <f t="shared" si="6"/>
        <v>1</v>
      </c>
      <c r="AC438" s="39">
        <v>1018</v>
      </c>
      <c r="AD438" s="39">
        <v>1055</v>
      </c>
      <c r="AE438" s="39">
        <v>1062</v>
      </c>
      <c r="AF438" s="39">
        <v>1063</v>
      </c>
      <c r="AG438" s="39">
        <v>5004</v>
      </c>
      <c r="AH438" s="39">
        <v>1</v>
      </c>
      <c r="AI438" s="35" t="str">
        <f>IFERROR(VLOOKUP(AC438,CSVCard!$A:$B,2,0),"")</f>
        <v>孙尚香</v>
      </c>
      <c r="AJ438" s="35" t="str">
        <f>IFERROR(VLOOKUP(AD438,CSVCard!$A:$B,2,0),"")</f>
        <v>大乔</v>
      </c>
      <c r="AK438" s="35" t="str">
        <f>IFERROR(VLOOKUP(AE438,CSVCard!$A:$B,2,0),"")</f>
        <v>蔡文姬</v>
      </c>
      <c r="AL438" s="35" t="str">
        <f>IFERROR(VLOOKUP(AF438,CSVCard!$A:$B,2,0),"")</f>
        <v>华佗</v>
      </c>
      <c r="AM438" s="35" t="str">
        <f>IFERROR(VLOOKUP(AG438,CSVCard!$A:$B,2,0),"")</f>
        <v>传承关羽</v>
      </c>
      <c r="AP438" s="39">
        <v>1022</v>
      </c>
      <c r="AQ438" s="39">
        <v>1032</v>
      </c>
      <c r="AR438" s="39">
        <v>5023</v>
      </c>
      <c r="AS438" s="39">
        <v>5024</v>
      </c>
      <c r="AT438" s="39">
        <v>5034</v>
      </c>
      <c r="AU438" s="39">
        <v>1</v>
      </c>
      <c r="AV438" s="35" t="str">
        <f>IFERROR(VLOOKUP(AP438,CSVCard!$A:$B,2,0),"")</f>
        <v>吕布</v>
      </c>
      <c r="AW438" s="35" t="str">
        <f>IFERROR(VLOOKUP(AQ438,CSVCard!$A:$B,2,0),"")</f>
        <v>张郃</v>
      </c>
      <c r="AX438" s="35" t="str">
        <f>IFERROR(VLOOKUP(AR438,CSVCard!$A:$B,2,0),"")</f>
        <v>疾风吕姬</v>
      </c>
      <c r="AY438" s="35" t="str">
        <f>IFERROR(VLOOKUP(AS438,CSVCard!$A:$B,2,0),"")</f>
        <v>疾风马超</v>
      </c>
      <c r="AZ438" s="35" t="str">
        <f>IFERROR(VLOOKUP(AT438,CSVCard!$A:$B,2,0),"")</f>
        <v>传承曹丕</v>
      </c>
    </row>
    <row r="439" spans="1:52" ht="14.25" x14ac:dyDescent="0.2">
      <c r="A439">
        <v>1009</v>
      </c>
      <c r="B439">
        <v>5003</v>
      </c>
      <c r="C439">
        <v>5004</v>
      </c>
      <c r="D439">
        <v>5012</v>
      </c>
      <c r="E439">
        <v>5029</v>
      </c>
      <c r="F439">
        <v>1</v>
      </c>
      <c r="H439" s="35" t="str">
        <f>IFERROR(VLOOKUP(A439,CSVCard!$A:$B,2,0),"")</f>
        <v>张飞</v>
      </c>
      <c r="I439" s="35" t="str">
        <f>IFERROR(VLOOKUP(B439,CSVCard!$A:$B,2,0),"")</f>
        <v>传承刘备</v>
      </c>
      <c r="J439" s="35" t="str">
        <f>IFERROR(VLOOKUP(C439,CSVCard!$A:$B,2,0),"")</f>
        <v>传承关羽</v>
      </c>
      <c r="K439" s="35" t="str">
        <f>IFERROR(VLOOKUP(D439,CSVCard!$A:$B,2,0),"")</f>
        <v>传承赵云</v>
      </c>
      <c r="L439" s="35" t="str">
        <f>IFERROR(VLOOKUP(E439,CSVCard!$A:$B,2,0),"")</f>
        <v>固守祝融</v>
      </c>
      <c r="M439">
        <f t="shared" si="6"/>
        <v>1</v>
      </c>
      <c r="AC439" s="39">
        <v>1033</v>
      </c>
      <c r="AD439" s="39">
        <v>1035</v>
      </c>
      <c r="AE439" s="39">
        <v>1058</v>
      </c>
      <c r="AF439" s="39">
        <v>1061</v>
      </c>
      <c r="AG439" s="39">
        <v>3012</v>
      </c>
      <c r="AH439" s="39">
        <v>1</v>
      </c>
      <c r="AI439" s="35" t="str">
        <f>IFERROR(VLOOKUP(AC439,CSVCard!$A:$B,2,0),"")</f>
        <v>庞统</v>
      </c>
      <c r="AJ439" s="35" t="str">
        <f>IFERROR(VLOOKUP(AD439,CSVCard!$A:$B,2,0),"")</f>
        <v>张星彩</v>
      </c>
      <c r="AK439" s="35" t="str">
        <f>IFERROR(VLOOKUP(AE439,CSVCard!$A:$B,2,0),"")</f>
        <v>袁绍</v>
      </c>
      <c r="AL439" s="35" t="str">
        <f>IFERROR(VLOOKUP(AF439,CSVCard!$A:$B,2,0),"")</f>
        <v>袁术</v>
      </c>
      <c r="AM439" s="35" t="str">
        <f>IFERROR(VLOOKUP(AG439,CSVCard!$A:$B,2,0),"")</f>
        <v>徐荣</v>
      </c>
      <c r="AP439" s="39">
        <v>1055</v>
      </c>
      <c r="AQ439" s="39">
        <v>1056</v>
      </c>
      <c r="AR439" s="39">
        <v>1063</v>
      </c>
      <c r="AS439" s="39">
        <v>5014</v>
      </c>
      <c r="AT439" s="39">
        <v>5024</v>
      </c>
      <c r="AU439" s="39">
        <v>1</v>
      </c>
      <c r="AV439" s="35" t="str">
        <f>IFERROR(VLOOKUP(AP439,CSVCard!$A:$B,2,0),"")</f>
        <v>大乔</v>
      </c>
      <c r="AW439" s="35" t="str">
        <f>IFERROR(VLOOKUP(AQ439,CSVCard!$A:$B,2,0),"")</f>
        <v>小乔</v>
      </c>
      <c r="AX439" s="35" t="str">
        <f>IFERROR(VLOOKUP(AR439,CSVCard!$A:$B,2,0),"")</f>
        <v>华佗</v>
      </c>
      <c r="AY439" s="35" t="str">
        <f>IFERROR(VLOOKUP(AS439,CSVCard!$A:$B,2,0),"")</f>
        <v>传承周瑜</v>
      </c>
      <c r="AZ439" s="35" t="str">
        <f>IFERROR(VLOOKUP(AT439,CSVCard!$A:$B,2,0),"")</f>
        <v>疾风马超</v>
      </c>
    </row>
    <row r="440" spans="1:52" ht="14.25" x14ac:dyDescent="0.2">
      <c r="A440">
        <v>1016</v>
      </c>
      <c r="B440">
        <v>1043</v>
      </c>
      <c r="C440">
        <v>1056</v>
      </c>
      <c r="D440">
        <v>1062</v>
      </c>
      <c r="E440">
        <v>5021</v>
      </c>
      <c r="F440">
        <v>1</v>
      </c>
      <c r="H440" s="35" t="str">
        <f>IFERROR(VLOOKUP(A440,CSVCard!$A:$B,2,0),"")</f>
        <v>周瑜</v>
      </c>
      <c r="I440" s="35" t="str">
        <f>IFERROR(VLOOKUP(B440,CSVCard!$A:$B,2,0),"")</f>
        <v>周泰</v>
      </c>
      <c r="J440" s="35" t="str">
        <f>IFERROR(VLOOKUP(C440,CSVCard!$A:$B,2,0),"")</f>
        <v>小乔</v>
      </c>
      <c r="K440" s="35" t="str">
        <f>IFERROR(VLOOKUP(D440,CSVCard!$A:$B,2,0),"")</f>
        <v>蔡文姬</v>
      </c>
      <c r="L440" s="35" t="str">
        <f>IFERROR(VLOOKUP(E440,CSVCard!$A:$B,2,0),"")</f>
        <v>疾风孙尚香</v>
      </c>
      <c r="M440">
        <f t="shared" si="6"/>
        <v>1</v>
      </c>
      <c r="AC440" s="39">
        <v>1016</v>
      </c>
      <c r="AD440" s="39">
        <v>1017</v>
      </c>
      <c r="AE440" s="39">
        <v>1021</v>
      </c>
      <c r="AF440" s="39">
        <v>1055</v>
      </c>
      <c r="AG440" s="39">
        <v>1056</v>
      </c>
      <c r="AH440" s="39">
        <v>1</v>
      </c>
      <c r="AI440" s="35" t="str">
        <f>IFERROR(VLOOKUP(AC440,CSVCard!$A:$B,2,0),"")</f>
        <v>周瑜</v>
      </c>
      <c r="AJ440" s="35" t="str">
        <f>IFERROR(VLOOKUP(AD440,CSVCard!$A:$B,2,0),"")</f>
        <v>孙策</v>
      </c>
      <c r="AK440" s="35" t="str">
        <f>IFERROR(VLOOKUP(AE440,CSVCard!$A:$B,2,0),"")</f>
        <v>吕蒙</v>
      </c>
      <c r="AL440" s="35" t="str">
        <f>IFERROR(VLOOKUP(AF440,CSVCard!$A:$B,2,0),"")</f>
        <v>大乔</v>
      </c>
      <c r="AM440" s="35" t="str">
        <f>IFERROR(VLOOKUP(AG440,CSVCard!$A:$B,2,0),"")</f>
        <v>小乔</v>
      </c>
      <c r="AP440" s="39">
        <v>1013</v>
      </c>
      <c r="AQ440" s="39">
        <v>1042</v>
      </c>
      <c r="AR440" s="39">
        <v>1055</v>
      </c>
      <c r="AS440" s="39">
        <v>1062</v>
      </c>
      <c r="AT440" s="39">
        <v>1063</v>
      </c>
      <c r="AU440" s="39">
        <v>1</v>
      </c>
      <c r="AV440" s="35" t="str">
        <f>IFERROR(VLOOKUP(AP440,CSVCard!$A:$B,2,0),"")</f>
        <v>赵云</v>
      </c>
      <c r="AW440" s="35" t="str">
        <f>IFERROR(VLOOKUP(AQ440,CSVCard!$A:$B,2,0),"")</f>
        <v>鲁肃</v>
      </c>
      <c r="AX440" s="35" t="str">
        <f>IFERROR(VLOOKUP(AR440,CSVCard!$A:$B,2,0),"")</f>
        <v>大乔</v>
      </c>
      <c r="AY440" s="35" t="str">
        <f>IFERROR(VLOOKUP(AS440,CSVCard!$A:$B,2,0),"")</f>
        <v>蔡文姬</v>
      </c>
      <c r="AZ440" s="35" t="str">
        <f>IFERROR(VLOOKUP(AT440,CSVCard!$A:$B,2,0),"")</f>
        <v>华佗</v>
      </c>
    </row>
    <row r="441" spans="1:52" ht="14.25" x14ac:dyDescent="0.2">
      <c r="A441">
        <v>1008</v>
      </c>
      <c r="B441">
        <v>1013</v>
      </c>
      <c r="C441">
        <v>1014</v>
      </c>
      <c r="D441">
        <v>1050</v>
      </c>
      <c r="E441">
        <v>5018</v>
      </c>
      <c r="F441">
        <v>1</v>
      </c>
      <c r="H441" s="35" t="str">
        <f>IFERROR(VLOOKUP(A441,CSVCard!$A:$B,2,0),"")</f>
        <v>刘备</v>
      </c>
      <c r="I441" s="35" t="str">
        <f>IFERROR(VLOOKUP(B441,CSVCard!$A:$B,2,0),"")</f>
        <v>赵云</v>
      </c>
      <c r="J441" s="35" t="str">
        <f>IFERROR(VLOOKUP(C441,CSVCard!$A:$B,2,0),"")</f>
        <v>马超</v>
      </c>
      <c r="K441" s="35" t="str">
        <f>IFERROR(VLOOKUP(D441,CSVCard!$A:$B,2,0),"")</f>
        <v>姜维</v>
      </c>
      <c r="L441" s="35" t="str">
        <f>IFERROR(VLOOKUP(E441,CSVCard!$A:$B,2,0),"")</f>
        <v>传承魏延</v>
      </c>
      <c r="M441">
        <f t="shared" si="6"/>
        <v>1</v>
      </c>
      <c r="AC441" s="39">
        <v>1008</v>
      </c>
      <c r="AD441" s="39">
        <v>1008</v>
      </c>
      <c r="AE441" s="39">
        <v>1010</v>
      </c>
      <c r="AF441" s="39">
        <v>1050</v>
      </c>
      <c r="AG441" s="39">
        <v>1073</v>
      </c>
      <c r="AH441" s="39">
        <v>1</v>
      </c>
      <c r="AI441" s="35" t="str">
        <f>IFERROR(VLOOKUP(AC441,CSVCard!$A:$B,2,0),"")</f>
        <v>刘备</v>
      </c>
      <c r="AJ441" s="35" t="str">
        <f>IFERROR(VLOOKUP(AD441,CSVCard!$A:$B,2,0),"")</f>
        <v>刘备</v>
      </c>
      <c r="AK441" s="35" t="str">
        <f>IFERROR(VLOOKUP(AE441,CSVCard!$A:$B,2,0),"")</f>
        <v>关羽</v>
      </c>
      <c r="AL441" s="35" t="str">
        <f>IFERROR(VLOOKUP(AF441,CSVCard!$A:$B,2,0),"")</f>
        <v>姜维</v>
      </c>
      <c r="AM441" s="35" t="str">
        <f>IFERROR(VLOOKUP(AG441,CSVCard!$A:$B,2,0),"")</f>
        <v>关平</v>
      </c>
      <c r="AP441" s="39">
        <v>1055</v>
      </c>
      <c r="AQ441" s="39">
        <v>5021</v>
      </c>
      <c r="AR441" s="39">
        <v>5024</v>
      </c>
      <c r="AS441" s="39">
        <v>5030</v>
      </c>
      <c r="AT441" s="39">
        <v>5035</v>
      </c>
      <c r="AU441" s="39">
        <v>1</v>
      </c>
      <c r="AV441" s="35" t="str">
        <f>IFERROR(VLOOKUP(AP441,CSVCard!$A:$B,2,0),"")</f>
        <v>大乔</v>
      </c>
      <c r="AW441" s="35" t="str">
        <f>IFERROR(VLOOKUP(AQ441,CSVCard!$A:$B,2,0),"")</f>
        <v>疾风孙尚香</v>
      </c>
      <c r="AX441" s="35" t="str">
        <f>IFERROR(VLOOKUP(AR441,CSVCard!$A:$B,2,0),"")</f>
        <v>疾风马超</v>
      </c>
      <c r="AY441" s="35" t="str">
        <f>IFERROR(VLOOKUP(AS441,CSVCard!$A:$B,2,0),"")</f>
        <v>固守周泰</v>
      </c>
      <c r="AZ441" s="35" t="str">
        <f>IFERROR(VLOOKUP(AT441,CSVCard!$A:$B,2,0),"")</f>
        <v>传承蔡文姬</v>
      </c>
    </row>
    <row r="442" spans="1:52" ht="14.25" x14ac:dyDescent="0.2">
      <c r="A442">
        <v>1025</v>
      </c>
      <c r="B442">
        <v>1056</v>
      </c>
      <c r="C442">
        <v>5014</v>
      </c>
      <c r="D442">
        <v>5021</v>
      </c>
      <c r="E442">
        <v>5030</v>
      </c>
      <c r="F442">
        <v>1</v>
      </c>
      <c r="H442" s="35" t="str">
        <f>IFERROR(VLOOKUP(A442,CSVCard!$A:$B,2,0),"")</f>
        <v>张角</v>
      </c>
      <c r="I442" s="35" t="str">
        <f>IFERROR(VLOOKUP(B442,CSVCard!$A:$B,2,0),"")</f>
        <v>小乔</v>
      </c>
      <c r="J442" s="35" t="str">
        <f>IFERROR(VLOOKUP(C442,CSVCard!$A:$B,2,0),"")</f>
        <v>传承周瑜</v>
      </c>
      <c r="K442" s="35" t="str">
        <f>IFERROR(VLOOKUP(D442,CSVCard!$A:$B,2,0),"")</f>
        <v>疾风孙尚香</v>
      </c>
      <c r="L442" s="35" t="str">
        <f>IFERROR(VLOOKUP(E442,CSVCard!$A:$B,2,0),"")</f>
        <v>固守周泰</v>
      </c>
      <c r="M442">
        <f t="shared" si="6"/>
        <v>1</v>
      </c>
      <c r="AC442" s="39">
        <v>1003</v>
      </c>
      <c r="AD442" s="39">
        <v>1034</v>
      </c>
      <c r="AE442" s="39">
        <v>1055</v>
      </c>
      <c r="AF442" s="39">
        <v>1063</v>
      </c>
      <c r="AG442" s="39">
        <v>5034</v>
      </c>
      <c r="AH442" s="39">
        <v>1</v>
      </c>
      <c r="AI442" s="35" t="str">
        <f>IFERROR(VLOOKUP(AC442,CSVCard!$A:$B,2,0),"")</f>
        <v>夏侯惇</v>
      </c>
      <c r="AJ442" s="35" t="str">
        <f>IFERROR(VLOOKUP(AD442,CSVCard!$A:$B,2,0),"")</f>
        <v>徐晃</v>
      </c>
      <c r="AK442" s="35" t="str">
        <f>IFERROR(VLOOKUP(AE442,CSVCard!$A:$B,2,0),"")</f>
        <v>大乔</v>
      </c>
      <c r="AL442" s="35" t="str">
        <f>IFERROR(VLOOKUP(AF442,CSVCard!$A:$B,2,0),"")</f>
        <v>华佗</v>
      </c>
      <c r="AM442" s="35" t="str">
        <f>IFERROR(VLOOKUP(AG442,CSVCard!$A:$B,2,0),"")</f>
        <v>传承曹丕</v>
      </c>
      <c r="AP442" s="39">
        <v>1009</v>
      </c>
      <c r="AQ442" s="39">
        <v>1035</v>
      </c>
      <c r="AR442" s="39">
        <v>1041</v>
      </c>
      <c r="AS442" s="39">
        <v>1045</v>
      </c>
      <c r="AT442" s="39">
        <v>1050</v>
      </c>
      <c r="AU442" s="39">
        <v>1</v>
      </c>
      <c r="AV442" s="35" t="str">
        <f>IFERROR(VLOOKUP(AP442,CSVCard!$A:$B,2,0),"")</f>
        <v>张飞</v>
      </c>
      <c r="AW442" s="35" t="str">
        <f>IFERROR(VLOOKUP(AQ442,CSVCard!$A:$B,2,0),"")</f>
        <v>张星彩</v>
      </c>
      <c r="AX442" s="35" t="str">
        <f>IFERROR(VLOOKUP(AR442,CSVCard!$A:$B,2,0),"")</f>
        <v>魏延</v>
      </c>
      <c r="AY442" s="35" t="str">
        <f>IFERROR(VLOOKUP(AS442,CSVCard!$A:$B,2,0),"")</f>
        <v>黄忠</v>
      </c>
      <c r="AZ442" s="35" t="str">
        <f>IFERROR(VLOOKUP(AT442,CSVCard!$A:$B,2,0),"")</f>
        <v>姜维</v>
      </c>
    </row>
    <row r="443" spans="1:52" ht="14.25" x14ac:dyDescent="0.2">
      <c r="A443">
        <v>5011</v>
      </c>
      <c r="B443">
        <v>5023</v>
      </c>
      <c r="C443">
        <v>5024</v>
      </c>
      <c r="D443">
        <v>5031</v>
      </c>
      <c r="E443">
        <v>5034</v>
      </c>
      <c r="F443">
        <v>1</v>
      </c>
      <c r="H443" s="35" t="str">
        <f>IFERROR(VLOOKUP(A443,CSVCard!$A:$B,2,0),"")</f>
        <v>传承张辽</v>
      </c>
      <c r="I443" s="35" t="str">
        <f>IFERROR(VLOOKUP(B443,CSVCard!$A:$B,2,0),"")</f>
        <v>疾风吕姬</v>
      </c>
      <c r="J443" s="35" t="str">
        <f>IFERROR(VLOOKUP(C443,CSVCard!$A:$B,2,0),"")</f>
        <v>疾风马超</v>
      </c>
      <c r="K443" s="35" t="str">
        <f>IFERROR(VLOOKUP(D443,CSVCard!$A:$B,2,0),"")</f>
        <v>固守许褚</v>
      </c>
      <c r="L443" s="35" t="str">
        <f>IFERROR(VLOOKUP(E443,CSVCard!$A:$B,2,0),"")</f>
        <v>传承曹丕</v>
      </c>
      <c r="M443">
        <f t="shared" si="6"/>
        <v>1</v>
      </c>
      <c r="AC443" s="39">
        <v>1055</v>
      </c>
      <c r="AD443" s="39">
        <v>1062</v>
      </c>
      <c r="AE443" s="39">
        <v>1063</v>
      </c>
      <c r="AF443" s="39">
        <v>5023</v>
      </c>
      <c r="AG443" s="39">
        <v>5028</v>
      </c>
      <c r="AH443" s="39">
        <v>1</v>
      </c>
      <c r="AI443" s="35" t="str">
        <f>IFERROR(VLOOKUP(AC443,CSVCard!$A:$B,2,0),"")</f>
        <v>大乔</v>
      </c>
      <c r="AJ443" s="35" t="str">
        <f>IFERROR(VLOOKUP(AD443,CSVCard!$A:$B,2,0),"")</f>
        <v>蔡文姬</v>
      </c>
      <c r="AK443" s="35" t="str">
        <f>IFERROR(VLOOKUP(AE443,CSVCard!$A:$B,2,0),"")</f>
        <v>华佗</v>
      </c>
      <c r="AL443" s="35" t="str">
        <f>IFERROR(VLOOKUP(AF443,CSVCard!$A:$B,2,0),"")</f>
        <v>疾风吕姬</v>
      </c>
      <c r="AM443" s="35" t="str">
        <f>IFERROR(VLOOKUP(AG443,CSVCard!$A:$B,2,0),"")</f>
        <v>固守颜良</v>
      </c>
      <c r="AP443" s="39">
        <v>1014</v>
      </c>
      <c r="AQ443" s="39">
        <v>1016</v>
      </c>
      <c r="AR443" s="39">
        <v>1022</v>
      </c>
      <c r="AS443" s="39">
        <v>1055</v>
      </c>
      <c r="AT443" s="39">
        <v>1056</v>
      </c>
      <c r="AU443" s="39">
        <v>1</v>
      </c>
      <c r="AV443" s="35" t="str">
        <f>IFERROR(VLOOKUP(AP443,CSVCard!$A:$B,2,0),"")</f>
        <v>马超</v>
      </c>
      <c r="AW443" s="35" t="str">
        <f>IFERROR(VLOOKUP(AQ443,CSVCard!$A:$B,2,0),"")</f>
        <v>周瑜</v>
      </c>
      <c r="AX443" s="35" t="str">
        <f>IFERROR(VLOOKUP(AR443,CSVCard!$A:$B,2,0),"")</f>
        <v>吕布</v>
      </c>
      <c r="AY443" s="35" t="str">
        <f>IFERROR(VLOOKUP(AS443,CSVCard!$A:$B,2,0),"")</f>
        <v>大乔</v>
      </c>
      <c r="AZ443" s="35" t="str">
        <f>IFERROR(VLOOKUP(AT443,CSVCard!$A:$B,2,0),"")</f>
        <v>小乔</v>
      </c>
    </row>
    <row r="444" spans="1:52" ht="14.25" x14ac:dyDescent="0.2">
      <c r="A444">
        <v>1063</v>
      </c>
      <c r="B444">
        <v>5003</v>
      </c>
      <c r="C444">
        <v>5014</v>
      </c>
      <c r="D444">
        <v>5022</v>
      </c>
      <c r="E444">
        <v>5029</v>
      </c>
      <c r="F444">
        <v>1</v>
      </c>
      <c r="H444" s="35" t="str">
        <f>IFERROR(VLOOKUP(A444,CSVCard!$A:$B,2,0),"")</f>
        <v>华佗</v>
      </c>
      <c r="I444" s="35" t="str">
        <f>IFERROR(VLOOKUP(B444,CSVCard!$A:$B,2,0),"")</f>
        <v>传承刘备</v>
      </c>
      <c r="J444" s="35" t="str">
        <f>IFERROR(VLOOKUP(C444,CSVCard!$A:$B,2,0),"")</f>
        <v>传承周瑜</v>
      </c>
      <c r="K444" s="35" t="str">
        <f>IFERROR(VLOOKUP(D444,CSVCard!$A:$B,2,0),"")</f>
        <v>疾风赵云</v>
      </c>
      <c r="L444" s="35" t="str">
        <f>IFERROR(VLOOKUP(E444,CSVCard!$A:$B,2,0),"")</f>
        <v>固守祝融</v>
      </c>
      <c r="M444">
        <f t="shared" si="6"/>
        <v>1</v>
      </c>
      <c r="AC444" s="39">
        <v>1056</v>
      </c>
      <c r="AD444" s="39">
        <v>1062</v>
      </c>
      <c r="AE444" s="39">
        <v>1063</v>
      </c>
      <c r="AF444" s="39">
        <v>5014</v>
      </c>
      <c r="AG444" s="39">
        <v>5030</v>
      </c>
      <c r="AH444" s="39">
        <v>1</v>
      </c>
      <c r="AI444" s="35" t="str">
        <f>IFERROR(VLOOKUP(AC444,CSVCard!$A:$B,2,0),"")</f>
        <v>小乔</v>
      </c>
      <c r="AJ444" s="35" t="str">
        <f>IFERROR(VLOOKUP(AD444,CSVCard!$A:$B,2,0),"")</f>
        <v>蔡文姬</v>
      </c>
      <c r="AK444" s="35" t="str">
        <f>IFERROR(VLOOKUP(AE444,CSVCard!$A:$B,2,0),"")</f>
        <v>华佗</v>
      </c>
      <c r="AL444" s="35" t="str">
        <f>IFERROR(VLOOKUP(AF444,CSVCard!$A:$B,2,0),"")</f>
        <v>传承周瑜</v>
      </c>
      <c r="AM444" s="35" t="str">
        <f>IFERROR(VLOOKUP(AG444,CSVCard!$A:$B,2,0),"")</f>
        <v>固守周泰</v>
      </c>
      <c r="AP444" s="39">
        <v>1011</v>
      </c>
      <c r="AQ444" s="39">
        <v>1022</v>
      </c>
      <c r="AR444" s="39">
        <v>1031</v>
      </c>
      <c r="AS444" s="39">
        <v>1040</v>
      </c>
      <c r="AT444" s="39">
        <v>1056</v>
      </c>
      <c r="AU444" s="39">
        <v>1</v>
      </c>
      <c r="AV444" s="35" t="str">
        <f>IFERROR(VLOOKUP(AP444,CSVCard!$A:$B,2,0),"")</f>
        <v>诸葛亮</v>
      </c>
      <c r="AW444" s="35" t="str">
        <f>IFERROR(VLOOKUP(AQ444,CSVCard!$A:$B,2,0),"")</f>
        <v>吕布</v>
      </c>
      <c r="AX444" s="35" t="str">
        <f>IFERROR(VLOOKUP(AR444,CSVCard!$A:$B,2,0),"")</f>
        <v>祝融</v>
      </c>
      <c r="AY444" s="35" t="str">
        <f>IFERROR(VLOOKUP(AS444,CSVCard!$A:$B,2,0),"")</f>
        <v>马云禄</v>
      </c>
      <c r="AZ444" s="35" t="str">
        <f>IFERROR(VLOOKUP(AT444,CSVCard!$A:$B,2,0),"")</f>
        <v>小乔</v>
      </c>
    </row>
    <row r="445" spans="1:52" ht="14.25" x14ac:dyDescent="0.2">
      <c r="A445">
        <v>1022</v>
      </c>
      <c r="B445">
        <v>1032</v>
      </c>
      <c r="C445">
        <v>1055</v>
      </c>
      <c r="D445">
        <v>1062</v>
      </c>
      <c r="E445">
        <v>1063</v>
      </c>
      <c r="F445">
        <v>1</v>
      </c>
      <c r="H445" s="35" t="str">
        <f>IFERROR(VLOOKUP(A445,CSVCard!$A:$B,2,0),"")</f>
        <v>吕布</v>
      </c>
      <c r="I445" s="35" t="str">
        <f>IFERROR(VLOOKUP(B445,CSVCard!$A:$B,2,0),"")</f>
        <v>张郃</v>
      </c>
      <c r="J445" s="35" t="str">
        <f>IFERROR(VLOOKUP(C445,CSVCard!$A:$B,2,0),"")</f>
        <v>大乔</v>
      </c>
      <c r="K445" s="35" t="str">
        <f>IFERROR(VLOOKUP(D445,CSVCard!$A:$B,2,0),"")</f>
        <v>蔡文姬</v>
      </c>
      <c r="L445" s="35" t="str">
        <f>IFERROR(VLOOKUP(E445,CSVCard!$A:$B,2,0),"")</f>
        <v>华佗</v>
      </c>
      <c r="M445">
        <f t="shared" si="6"/>
        <v>1</v>
      </c>
      <c r="AC445" s="39">
        <v>1004</v>
      </c>
      <c r="AD445" s="39">
        <v>1012</v>
      </c>
      <c r="AE445" s="39">
        <v>1056</v>
      </c>
      <c r="AF445" s="39">
        <v>5013</v>
      </c>
      <c r="AG445" s="39">
        <v>5029</v>
      </c>
      <c r="AH445" s="39">
        <v>1</v>
      </c>
      <c r="AI445" s="35" t="str">
        <f>IFERROR(VLOOKUP(AC445,CSVCard!$A:$B,2,0),"")</f>
        <v>郭嘉</v>
      </c>
      <c r="AJ445" s="35" t="str">
        <f>IFERROR(VLOOKUP(AD445,CSVCard!$A:$B,2,0),"")</f>
        <v>黄月英</v>
      </c>
      <c r="AK445" s="35" t="str">
        <f>IFERROR(VLOOKUP(AE445,CSVCard!$A:$B,2,0),"")</f>
        <v>小乔</v>
      </c>
      <c r="AL445" s="35" t="str">
        <f>IFERROR(VLOOKUP(AF445,CSVCard!$A:$B,2,0),"")</f>
        <v>传承诸葛亮</v>
      </c>
      <c r="AM445" s="35" t="str">
        <f>IFERROR(VLOOKUP(AG445,CSVCard!$A:$B,2,0),"")</f>
        <v>固守祝融</v>
      </c>
      <c r="AP445" s="39">
        <v>1011</v>
      </c>
      <c r="AQ445" s="39">
        <v>1012</v>
      </c>
      <c r="AR445" s="39">
        <v>1056</v>
      </c>
      <c r="AS445" s="39">
        <v>5029</v>
      </c>
      <c r="AT445" s="39">
        <v>5030</v>
      </c>
      <c r="AU445" s="39">
        <v>1</v>
      </c>
      <c r="AV445" s="35" t="str">
        <f>IFERROR(VLOOKUP(AP445,CSVCard!$A:$B,2,0),"")</f>
        <v>诸葛亮</v>
      </c>
      <c r="AW445" s="35" t="str">
        <f>IFERROR(VLOOKUP(AQ445,CSVCard!$A:$B,2,0),"")</f>
        <v>黄月英</v>
      </c>
      <c r="AX445" s="35" t="str">
        <f>IFERROR(VLOOKUP(AR445,CSVCard!$A:$B,2,0),"")</f>
        <v>小乔</v>
      </c>
      <c r="AY445" s="35" t="str">
        <f>IFERROR(VLOOKUP(AS445,CSVCard!$A:$B,2,0),"")</f>
        <v>固守祝融</v>
      </c>
      <c r="AZ445" s="35" t="str">
        <f>IFERROR(VLOOKUP(AT445,CSVCard!$A:$B,2,0),"")</f>
        <v>固守周泰</v>
      </c>
    </row>
    <row r="446" spans="1:52" ht="14.25" x14ac:dyDescent="0.2">
      <c r="A446">
        <v>1033</v>
      </c>
      <c r="B446">
        <v>1056</v>
      </c>
      <c r="C446">
        <v>5024</v>
      </c>
      <c r="D446">
        <v>5028</v>
      </c>
      <c r="E446">
        <v>5035</v>
      </c>
      <c r="F446">
        <v>1</v>
      </c>
      <c r="H446" s="35" t="str">
        <f>IFERROR(VLOOKUP(A446,CSVCard!$A:$B,2,0),"")</f>
        <v>庞统</v>
      </c>
      <c r="I446" s="35" t="str">
        <f>IFERROR(VLOOKUP(B446,CSVCard!$A:$B,2,0),"")</f>
        <v>小乔</v>
      </c>
      <c r="J446" s="35" t="str">
        <f>IFERROR(VLOOKUP(C446,CSVCard!$A:$B,2,0),"")</f>
        <v>疾风马超</v>
      </c>
      <c r="K446" s="35" t="str">
        <f>IFERROR(VLOOKUP(D446,CSVCard!$A:$B,2,0),"")</f>
        <v>固守颜良</v>
      </c>
      <c r="L446" s="35" t="str">
        <f>IFERROR(VLOOKUP(E446,CSVCard!$A:$B,2,0),"")</f>
        <v>传承蔡文姬</v>
      </c>
      <c r="M446">
        <f t="shared" si="6"/>
        <v>1</v>
      </c>
      <c r="AC446" s="39">
        <v>1031</v>
      </c>
      <c r="AD446" s="39">
        <v>1055</v>
      </c>
      <c r="AE446" s="39">
        <v>1056</v>
      </c>
      <c r="AF446" s="39">
        <v>5021</v>
      </c>
      <c r="AG446" s="39">
        <v>5021</v>
      </c>
      <c r="AH446" s="39">
        <v>1</v>
      </c>
      <c r="AI446" s="35" t="str">
        <f>IFERROR(VLOOKUP(AC446,CSVCard!$A:$B,2,0),"")</f>
        <v>祝融</v>
      </c>
      <c r="AJ446" s="35" t="str">
        <f>IFERROR(VLOOKUP(AD446,CSVCard!$A:$B,2,0),"")</f>
        <v>大乔</v>
      </c>
      <c r="AK446" s="35" t="str">
        <f>IFERROR(VLOOKUP(AE446,CSVCard!$A:$B,2,0),"")</f>
        <v>小乔</v>
      </c>
      <c r="AL446" s="35" t="str">
        <f>IFERROR(VLOOKUP(AF446,CSVCard!$A:$B,2,0),"")</f>
        <v>疾风孙尚香</v>
      </c>
      <c r="AM446" s="35" t="str">
        <f>IFERROR(VLOOKUP(AG446,CSVCard!$A:$B,2,0),"")</f>
        <v>疾风孙尚香</v>
      </c>
      <c r="AP446" s="39">
        <v>1073</v>
      </c>
      <c r="AQ446" s="39">
        <v>5024</v>
      </c>
      <c r="AR446" s="39">
        <v>5028</v>
      </c>
      <c r="AS446" s="39">
        <v>5030</v>
      </c>
      <c r="AT446" s="39">
        <v>5032</v>
      </c>
      <c r="AU446" s="39">
        <v>1</v>
      </c>
      <c r="AV446" s="35" t="str">
        <f>IFERROR(VLOOKUP(AP446,CSVCard!$A:$B,2,0),"")</f>
        <v>关平</v>
      </c>
      <c r="AW446" s="35" t="str">
        <f>IFERROR(VLOOKUP(AQ446,CSVCard!$A:$B,2,0),"")</f>
        <v>疾风马超</v>
      </c>
      <c r="AX446" s="35" t="str">
        <f>IFERROR(VLOOKUP(AR446,CSVCard!$A:$B,2,0),"")</f>
        <v>固守颜良</v>
      </c>
      <c r="AY446" s="35" t="str">
        <f>IFERROR(VLOOKUP(AS446,CSVCard!$A:$B,2,0),"")</f>
        <v>固守周泰</v>
      </c>
      <c r="AZ446" s="35" t="str">
        <f>IFERROR(VLOOKUP(AT446,CSVCard!$A:$B,2,0),"")</f>
        <v>传承孙策</v>
      </c>
    </row>
    <row r="447" spans="1:52" ht="14.25" x14ac:dyDescent="0.2">
      <c r="A447">
        <v>1055</v>
      </c>
      <c r="B447">
        <v>5021</v>
      </c>
      <c r="C447">
        <v>5029</v>
      </c>
      <c r="D447">
        <v>5035</v>
      </c>
      <c r="E447">
        <v>5058</v>
      </c>
      <c r="F447">
        <v>1</v>
      </c>
      <c r="H447" s="35" t="str">
        <f>IFERROR(VLOOKUP(A447,CSVCard!$A:$B,2,0),"")</f>
        <v>大乔</v>
      </c>
      <c r="I447" s="35" t="str">
        <f>IFERROR(VLOOKUP(B447,CSVCard!$A:$B,2,0),"")</f>
        <v>疾风孙尚香</v>
      </c>
      <c r="J447" s="35" t="str">
        <f>IFERROR(VLOOKUP(C447,CSVCard!$A:$B,2,0),"")</f>
        <v>固守祝融</v>
      </c>
      <c r="K447" s="35" t="str">
        <f>IFERROR(VLOOKUP(D447,CSVCard!$A:$B,2,0),"")</f>
        <v>传承蔡文姬</v>
      </c>
      <c r="L447" s="35" t="str">
        <f>IFERROR(VLOOKUP(E447,CSVCard!$A:$B,2,0),"")</f>
        <v>贺舞步练师</v>
      </c>
      <c r="M447">
        <f t="shared" si="6"/>
        <v>1</v>
      </c>
      <c r="AC447" s="39">
        <v>1003</v>
      </c>
      <c r="AD447" s="39">
        <v>1074</v>
      </c>
      <c r="AE447" s="39">
        <v>5011</v>
      </c>
      <c r="AF447" s="39">
        <v>5034</v>
      </c>
      <c r="AG447" s="39">
        <v>5040</v>
      </c>
      <c r="AH447" s="39">
        <v>1</v>
      </c>
      <c r="AI447" s="35" t="str">
        <f>IFERROR(VLOOKUP(AC447,CSVCard!$A:$B,2,0),"")</f>
        <v>夏侯惇</v>
      </c>
      <c r="AJ447" s="35" t="str">
        <f>IFERROR(VLOOKUP(AD447,CSVCard!$A:$B,2,0),"")</f>
        <v>乐进</v>
      </c>
      <c r="AK447" s="35" t="str">
        <f>IFERROR(VLOOKUP(AE447,CSVCard!$A:$B,2,0),"")</f>
        <v>传承张辽</v>
      </c>
      <c r="AL447" s="35" t="str">
        <f>IFERROR(VLOOKUP(AF447,CSVCard!$A:$B,2,0),"")</f>
        <v>传承曹丕</v>
      </c>
      <c r="AM447" s="35" t="str">
        <f>IFERROR(VLOOKUP(AG447,CSVCard!$A:$B,2,0),"")</f>
        <v>传承张郃</v>
      </c>
      <c r="AP447" s="39">
        <v>1009</v>
      </c>
      <c r="AQ447" s="39">
        <v>1033</v>
      </c>
      <c r="AR447" s="39">
        <v>1056</v>
      </c>
      <c r="AS447" s="39">
        <v>2004</v>
      </c>
      <c r="AU447" s="39">
        <v>1</v>
      </c>
      <c r="AV447" s="35" t="str">
        <f>IFERROR(VLOOKUP(AP447,CSVCard!$A:$B,2,0),"")</f>
        <v>张飞</v>
      </c>
      <c r="AW447" s="35" t="str">
        <f>IFERROR(VLOOKUP(AQ447,CSVCard!$A:$B,2,0),"")</f>
        <v>庞统</v>
      </c>
      <c r="AX447" s="35" t="str">
        <f>IFERROR(VLOOKUP(AR447,CSVCard!$A:$B,2,0),"")</f>
        <v>小乔</v>
      </c>
      <c r="AY447" s="35" t="str">
        <f>IFERROR(VLOOKUP(AS447,CSVCard!$A:$B,2,0),"")</f>
        <v>张春华</v>
      </c>
      <c r="AZ447" s="35" t="str">
        <f>IFERROR(VLOOKUP(AT447,CSVCard!$A:$B,2,0),"")</f>
        <v/>
      </c>
    </row>
    <row r="448" spans="1:52" ht="14.25" x14ac:dyDescent="0.2">
      <c r="A448">
        <v>1016</v>
      </c>
      <c r="B448">
        <v>1056</v>
      </c>
      <c r="C448">
        <v>5021</v>
      </c>
      <c r="D448">
        <v>5024</v>
      </c>
      <c r="E448">
        <v>5029</v>
      </c>
      <c r="F448">
        <v>1</v>
      </c>
      <c r="H448" s="35" t="str">
        <f>IFERROR(VLOOKUP(A448,CSVCard!$A:$B,2,0),"")</f>
        <v>周瑜</v>
      </c>
      <c r="I448" s="35" t="str">
        <f>IFERROR(VLOOKUP(B448,CSVCard!$A:$B,2,0),"")</f>
        <v>小乔</v>
      </c>
      <c r="J448" s="35" t="str">
        <f>IFERROR(VLOOKUP(C448,CSVCard!$A:$B,2,0),"")</f>
        <v>疾风孙尚香</v>
      </c>
      <c r="K448" s="35" t="str">
        <f>IFERROR(VLOOKUP(D448,CSVCard!$A:$B,2,0),"")</f>
        <v>疾风马超</v>
      </c>
      <c r="L448" s="35" t="str">
        <f>IFERROR(VLOOKUP(E448,CSVCard!$A:$B,2,0),"")</f>
        <v>固守祝融</v>
      </c>
      <c r="M448">
        <f t="shared" si="6"/>
        <v>1</v>
      </c>
      <c r="AC448" s="39">
        <v>1008</v>
      </c>
      <c r="AD448" s="39">
        <v>1014</v>
      </c>
      <c r="AE448" s="39">
        <v>1069</v>
      </c>
      <c r="AF448" s="39">
        <v>5022</v>
      </c>
      <c r="AG448" s="39">
        <v>5026</v>
      </c>
      <c r="AH448" s="39">
        <v>1</v>
      </c>
      <c r="AI448" s="35" t="str">
        <f>IFERROR(VLOOKUP(AC448,CSVCard!$A:$B,2,0),"")</f>
        <v>刘备</v>
      </c>
      <c r="AJ448" s="35" t="str">
        <f>IFERROR(VLOOKUP(AD448,CSVCard!$A:$B,2,0),"")</f>
        <v>马超</v>
      </c>
      <c r="AK448" s="35" t="str">
        <f>IFERROR(VLOOKUP(AE448,CSVCard!$A:$B,2,0),"")</f>
        <v>关索</v>
      </c>
      <c r="AL448" s="35" t="str">
        <f>IFERROR(VLOOKUP(AF448,CSVCard!$A:$B,2,0),"")</f>
        <v>疾风赵云</v>
      </c>
      <c r="AM448" s="35" t="str">
        <f>IFERROR(VLOOKUP(AG448,CSVCard!$A:$B,2,0),"")</f>
        <v>疾风魏延</v>
      </c>
      <c r="AP448" s="39">
        <v>1011</v>
      </c>
      <c r="AQ448" s="39">
        <v>1012</v>
      </c>
      <c r="AR448" s="39">
        <v>1031</v>
      </c>
      <c r="AS448" s="39">
        <v>1055</v>
      </c>
      <c r="AT448" s="39">
        <v>1056</v>
      </c>
      <c r="AU448" s="39">
        <v>1</v>
      </c>
      <c r="AV448" s="35" t="str">
        <f>IFERROR(VLOOKUP(AP448,CSVCard!$A:$B,2,0),"")</f>
        <v>诸葛亮</v>
      </c>
      <c r="AW448" s="35" t="str">
        <f>IFERROR(VLOOKUP(AQ448,CSVCard!$A:$B,2,0),"")</f>
        <v>黄月英</v>
      </c>
      <c r="AX448" s="35" t="str">
        <f>IFERROR(VLOOKUP(AR448,CSVCard!$A:$B,2,0),"")</f>
        <v>祝融</v>
      </c>
      <c r="AY448" s="35" t="str">
        <f>IFERROR(VLOOKUP(AS448,CSVCard!$A:$B,2,0),"")</f>
        <v>大乔</v>
      </c>
      <c r="AZ448" s="35" t="str">
        <f>IFERROR(VLOOKUP(AT448,CSVCard!$A:$B,2,0),"")</f>
        <v>小乔</v>
      </c>
    </row>
    <row r="449" spans="1:52" ht="14.25" x14ac:dyDescent="0.2">
      <c r="A449">
        <v>1011</v>
      </c>
      <c r="B449">
        <v>1012</v>
      </c>
      <c r="C449">
        <v>1056</v>
      </c>
      <c r="D449">
        <v>5024</v>
      </c>
      <c r="E449">
        <v>5035</v>
      </c>
      <c r="F449">
        <v>1</v>
      </c>
      <c r="H449" s="35" t="str">
        <f>IFERROR(VLOOKUP(A449,CSVCard!$A:$B,2,0),"")</f>
        <v>诸葛亮</v>
      </c>
      <c r="I449" s="35" t="str">
        <f>IFERROR(VLOOKUP(B449,CSVCard!$A:$B,2,0),"")</f>
        <v>黄月英</v>
      </c>
      <c r="J449" s="35" t="str">
        <f>IFERROR(VLOOKUP(C449,CSVCard!$A:$B,2,0),"")</f>
        <v>小乔</v>
      </c>
      <c r="K449" s="35" t="str">
        <f>IFERROR(VLOOKUP(D449,CSVCard!$A:$B,2,0),"")</f>
        <v>疾风马超</v>
      </c>
      <c r="L449" s="35" t="str">
        <f>IFERROR(VLOOKUP(E449,CSVCard!$A:$B,2,0),"")</f>
        <v>传承蔡文姬</v>
      </c>
      <c r="M449">
        <f t="shared" si="6"/>
        <v>1</v>
      </c>
      <c r="AC449" s="39">
        <v>1011</v>
      </c>
      <c r="AD449" s="39">
        <v>1016</v>
      </c>
      <c r="AE449" s="39">
        <v>1031</v>
      </c>
      <c r="AF449" s="39">
        <v>1056</v>
      </c>
      <c r="AG449" s="39">
        <v>1062</v>
      </c>
      <c r="AH449" s="39">
        <v>1</v>
      </c>
      <c r="AI449" s="35" t="str">
        <f>IFERROR(VLOOKUP(AC449,CSVCard!$A:$B,2,0),"")</f>
        <v>诸葛亮</v>
      </c>
      <c r="AJ449" s="35" t="str">
        <f>IFERROR(VLOOKUP(AD449,CSVCard!$A:$B,2,0),"")</f>
        <v>周瑜</v>
      </c>
      <c r="AK449" s="35" t="str">
        <f>IFERROR(VLOOKUP(AE449,CSVCard!$A:$B,2,0),"")</f>
        <v>祝融</v>
      </c>
      <c r="AL449" s="35" t="str">
        <f>IFERROR(VLOOKUP(AF449,CSVCard!$A:$B,2,0),"")</f>
        <v>小乔</v>
      </c>
      <c r="AM449" s="35" t="str">
        <f>IFERROR(VLOOKUP(AG449,CSVCard!$A:$B,2,0),"")</f>
        <v>蔡文姬</v>
      </c>
      <c r="AP449" s="39">
        <v>1023</v>
      </c>
      <c r="AQ449" s="39">
        <v>5011</v>
      </c>
      <c r="AR449" s="39">
        <v>5023</v>
      </c>
      <c r="AS449" s="39">
        <v>5024</v>
      </c>
      <c r="AT449" s="39">
        <v>5040</v>
      </c>
      <c r="AU449" s="39">
        <v>1</v>
      </c>
      <c r="AV449" s="35" t="str">
        <f>IFERROR(VLOOKUP(AP449,CSVCard!$A:$B,2,0),"")</f>
        <v>董卓</v>
      </c>
      <c r="AW449" s="35" t="str">
        <f>IFERROR(VLOOKUP(AQ449,CSVCard!$A:$B,2,0),"")</f>
        <v>传承张辽</v>
      </c>
      <c r="AX449" s="35" t="str">
        <f>IFERROR(VLOOKUP(AR449,CSVCard!$A:$B,2,0),"")</f>
        <v>疾风吕姬</v>
      </c>
      <c r="AY449" s="35" t="str">
        <f>IFERROR(VLOOKUP(AS449,CSVCard!$A:$B,2,0),"")</f>
        <v>疾风马超</v>
      </c>
      <c r="AZ449" s="35" t="str">
        <f>IFERROR(VLOOKUP(AT449,CSVCard!$A:$B,2,0),"")</f>
        <v>传承张郃</v>
      </c>
    </row>
    <row r="450" spans="1:52" ht="14.25" x14ac:dyDescent="0.2">
      <c r="A450">
        <v>5003</v>
      </c>
      <c r="B450">
        <v>5018</v>
      </c>
      <c r="C450">
        <v>5022</v>
      </c>
      <c r="D450">
        <v>5029</v>
      </c>
      <c r="E450">
        <v>5048</v>
      </c>
      <c r="F450">
        <v>1</v>
      </c>
      <c r="H450" s="35" t="str">
        <f>IFERROR(VLOOKUP(A450,CSVCard!$A:$B,2,0),"")</f>
        <v>传承刘备</v>
      </c>
      <c r="I450" s="35" t="str">
        <f>IFERROR(VLOOKUP(B450,CSVCard!$A:$B,2,0),"")</f>
        <v>传承魏延</v>
      </c>
      <c r="J450" s="35" t="str">
        <f>IFERROR(VLOOKUP(C450,CSVCard!$A:$B,2,0),"")</f>
        <v>疾风赵云</v>
      </c>
      <c r="K450" s="35" t="str">
        <f>IFERROR(VLOOKUP(D450,CSVCard!$A:$B,2,0),"")</f>
        <v>固守祝融</v>
      </c>
      <c r="L450" s="35" t="str">
        <f>IFERROR(VLOOKUP(E450,CSVCard!$A:$B,2,0),"")</f>
        <v>传承关索</v>
      </c>
      <c r="M450">
        <f t="shared" si="6"/>
        <v>1</v>
      </c>
      <c r="AC450" s="39">
        <v>1008</v>
      </c>
      <c r="AD450" s="39">
        <v>1041</v>
      </c>
      <c r="AE450" s="39">
        <v>1050</v>
      </c>
      <c r="AF450" s="39">
        <v>5004</v>
      </c>
      <c r="AG450" s="39">
        <v>5024</v>
      </c>
      <c r="AH450" s="39">
        <v>1</v>
      </c>
      <c r="AI450" s="35" t="str">
        <f>IFERROR(VLOOKUP(AC450,CSVCard!$A:$B,2,0),"")</f>
        <v>刘备</v>
      </c>
      <c r="AJ450" s="35" t="str">
        <f>IFERROR(VLOOKUP(AD450,CSVCard!$A:$B,2,0),"")</f>
        <v>魏延</v>
      </c>
      <c r="AK450" s="35" t="str">
        <f>IFERROR(VLOOKUP(AE450,CSVCard!$A:$B,2,0),"")</f>
        <v>姜维</v>
      </c>
      <c r="AL450" s="35" t="str">
        <f>IFERROR(VLOOKUP(AF450,CSVCard!$A:$B,2,0),"")</f>
        <v>传承关羽</v>
      </c>
      <c r="AM450" s="35" t="str">
        <f>IFERROR(VLOOKUP(AG450,CSVCard!$A:$B,2,0),"")</f>
        <v>疾风马超</v>
      </c>
      <c r="AP450" s="39">
        <v>1053</v>
      </c>
      <c r="AQ450" s="39">
        <v>5021</v>
      </c>
      <c r="AR450" s="39">
        <v>5021</v>
      </c>
      <c r="AS450" s="39">
        <v>5035</v>
      </c>
      <c r="AT450" s="39">
        <v>5058</v>
      </c>
      <c r="AU450" s="39">
        <v>1</v>
      </c>
      <c r="AV450" s="35" t="str">
        <f>IFERROR(VLOOKUP(AP450,CSVCard!$A:$B,2,0),"")</f>
        <v>孙小虎</v>
      </c>
      <c r="AW450" s="35" t="str">
        <f>IFERROR(VLOOKUP(AQ450,CSVCard!$A:$B,2,0),"")</f>
        <v>疾风孙尚香</v>
      </c>
      <c r="AX450" s="35" t="str">
        <f>IFERROR(VLOOKUP(AR450,CSVCard!$A:$B,2,0),"")</f>
        <v>疾风孙尚香</v>
      </c>
      <c r="AY450" s="35" t="str">
        <f>IFERROR(VLOOKUP(AS450,CSVCard!$A:$B,2,0),"")</f>
        <v>传承蔡文姬</v>
      </c>
      <c r="AZ450" s="35" t="str">
        <f>IFERROR(VLOOKUP(AT450,CSVCard!$A:$B,2,0),"")</f>
        <v>贺舞步练师</v>
      </c>
    </row>
    <row r="451" spans="1:52" ht="14.25" x14ac:dyDescent="0.2">
      <c r="A451">
        <v>1005</v>
      </c>
      <c r="B451">
        <v>1054</v>
      </c>
      <c r="C451">
        <v>5011</v>
      </c>
      <c r="D451">
        <v>5023</v>
      </c>
      <c r="E451">
        <v>5024</v>
      </c>
      <c r="F451">
        <v>1</v>
      </c>
      <c r="H451" s="35" t="str">
        <f>IFERROR(VLOOKUP(A451,CSVCard!$A:$B,2,0),"")</f>
        <v>曹仁</v>
      </c>
      <c r="I451" s="35" t="str">
        <f>IFERROR(VLOOKUP(B451,CSVCard!$A:$B,2,0),"")</f>
        <v>凌统</v>
      </c>
      <c r="J451" s="35" t="str">
        <f>IFERROR(VLOOKUP(C451,CSVCard!$A:$B,2,0),"")</f>
        <v>传承张辽</v>
      </c>
      <c r="K451" s="35" t="str">
        <f>IFERROR(VLOOKUP(D451,CSVCard!$A:$B,2,0),"")</f>
        <v>疾风吕姬</v>
      </c>
      <c r="L451" s="35" t="str">
        <f>IFERROR(VLOOKUP(E451,CSVCard!$A:$B,2,0),"")</f>
        <v>疾风马超</v>
      </c>
      <c r="M451">
        <f t="shared" ref="M451:M514" si="7">F451</f>
        <v>1</v>
      </c>
      <c r="AC451" s="39">
        <v>1014</v>
      </c>
      <c r="AD451" s="39">
        <v>1022</v>
      </c>
      <c r="AE451" s="39">
        <v>1023</v>
      </c>
      <c r="AF451" s="39">
        <v>1063</v>
      </c>
      <c r="AG451" s="39">
        <v>5028</v>
      </c>
      <c r="AH451" s="39">
        <v>1</v>
      </c>
      <c r="AI451" s="35" t="str">
        <f>IFERROR(VLOOKUP(AC451,CSVCard!$A:$B,2,0),"")</f>
        <v>马超</v>
      </c>
      <c r="AJ451" s="35" t="str">
        <f>IFERROR(VLOOKUP(AD451,CSVCard!$A:$B,2,0),"")</f>
        <v>吕布</v>
      </c>
      <c r="AK451" s="35" t="str">
        <f>IFERROR(VLOOKUP(AE451,CSVCard!$A:$B,2,0),"")</f>
        <v>董卓</v>
      </c>
      <c r="AL451" s="35" t="str">
        <f>IFERROR(VLOOKUP(AF451,CSVCard!$A:$B,2,0),"")</f>
        <v>华佗</v>
      </c>
      <c r="AM451" s="35" t="str">
        <f>IFERROR(VLOOKUP(AG451,CSVCard!$A:$B,2,0),"")</f>
        <v>固守颜良</v>
      </c>
      <c r="AP451" s="39">
        <v>1006</v>
      </c>
      <c r="AQ451" s="39">
        <v>1014</v>
      </c>
      <c r="AR451" s="39">
        <v>1022</v>
      </c>
      <c r="AS451" s="39">
        <v>1023</v>
      </c>
      <c r="AT451" s="39">
        <v>1047</v>
      </c>
      <c r="AU451" s="39">
        <v>1</v>
      </c>
      <c r="AV451" s="35" t="str">
        <f>IFERROR(VLOOKUP(AP451,CSVCard!$A:$B,2,0),"")</f>
        <v>曹丕</v>
      </c>
      <c r="AW451" s="35" t="str">
        <f>IFERROR(VLOOKUP(AQ451,CSVCard!$A:$B,2,0),"")</f>
        <v>马超</v>
      </c>
      <c r="AX451" s="35" t="str">
        <f>IFERROR(VLOOKUP(AR451,CSVCard!$A:$B,2,0),"")</f>
        <v>吕布</v>
      </c>
      <c r="AY451" s="35" t="str">
        <f>IFERROR(VLOOKUP(AS451,CSVCard!$A:$B,2,0),"")</f>
        <v>董卓</v>
      </c>
      <c r="AZ451" s="35" t="str">
        <f>IFERROR(VLOOKUP(AT451,CSVCard!$A:$B,2,0),"")</f>
        <v>张辽</v>
      </c>
    </row>
    <row r="452" spans="1:52" ht="14.25" x14ac:dyDescent="0.2">
      <c r="A452">
        <v>5005</v>
      </c>
      <c r="B452">
        <v>5014</v>
      </c>
      <c r="C452">
        <v>5030</v>
      </c>
      <c r="D452">
        <v>5033</v>
      </c>
      <c r="E452">
        <v>5053</v>
      </c>
      <c r="F452">
        <v>1</v>
      </c>
      <c r="H452" s="35" t="str">
        <f>IFERROR(VLOOKUP(A452,CSVCard!$A:$B,2,0),"")</f>
        <v>传承孙权</v>
      </c>
      <c r="I452" s="35" t="str">
        <f>IFERROR(VLOOKUP(B452,CSVCard!$A:$B,2,0),"")</f>
        <v>传承周瑜</v>
      </c>
      <c r="J452" s="35" t="str">
        <f>IFERROR(VLOOKUP(C452,CSVCard!$A:$B,2,0),"")</f>
        <v>固守周泰</v>
      </c>
      <c r="K452" s="35" t="str">
        <f>IFERROR(VLOOKUP(D452,CSVCard!$A:$B,2,0),"")</f>
        <v>疾风孙策</v>
      </c>
      <c r="L452" s="35" t="str">
        <f>IFERROR(VLOOKUP(E452,CSVCard!$A:$B,2,0),"")</f>
        <v>传承鲁肃</v>
      </c>
      <c r="M452">
        <f t="shared" si="7"/>
        <v>1</v>
      </c>
      <c r="AC452" s="39">
        <v>1015</v>
      </c>
      <c r="AD452" s="39">
        <v>1016</v>
      </c>
      <c r="AE452" s="39">
        <v>1042</v>
      </c>
      <c r="AF452" s="39">
        <v>1056</v>
      </c>
      <c r="AG452" s="39">
        <v>5030</v>
      </c>
      <c r="AH452" s="39">
        <v>1</v>
      </c>
      <c r="AI452" s="35" t="str">
        <f>IFERROR(VLOOKUP(AC452,CSVCard!$A:$B,2,0),"")</f>
        <v>孙权</v>
      </c>
      <c r="AJ452" s="35" t="str">
        <f>IFERROR(VLOOKUP(AD452,CSVCard!$A:$B,2,0),"")</f>
        <v>周瑜</v>
      </c>
      <c r="AK452" s="35" t="str">
        <f>IFERROR(VLOOKUP(AE452,CSVCard!$A:$B,2,0),"")</f>
        <v>鲁肃</v>
      </c>
      <c r="AL452" s="35" t="str">
        <f>IFERROR(VLOOKUP(AF452,CSVCard!$A:$B,2,0),"")</f>
        <v>小乔</v>
      </c>
      <c r="AM452" s="35" t="str">
        <f>IFERROR(VLOOKUP(AG452,CSVCard!$A:$B,2,0),"")</f>
        <v>固守周泰</v>
      </c>
      <c r="AP452" s="39">
        <v>1020</v>
      </c>
      <c r="AQ452" s="39">
        <v>1021</v>
      </c>
      <c r="AR452" s="39">
        <v>1052</v>
      </c>
      <c r="AS452" s="39">
        <v>1055</v>
      </c>
      <c r="AT452" s="39">
        <v>5058</v>
      </c>
      <c r="AU452" s="39">
        <v>1</v>
      </c>
      <c r="AV452" s="35" t="str">
        <f>IFERROR(VLOOKUP(AP452,CSVCard!$A:$B,2,0),"")</f>
        <v>太史慈</v>
      </c>
      <c r="AW452" s="35" t="str">
        <f>IFERROR(VLOOKUP(AQ452,CSVCard!$A:$B,2,0),"")</f>
        <v>吕蒙</v>
      </c>
      <c r="AX452" s="35" t="str">
        <f>IFERROR(VLOOKUP(AR452,CSVCard!$A:$B,2,0),"")</f>
        <v>甘宁</v>
      </c>
      <c r="AY452" s="35" t="str">
        <f>IFERROR(VLOOKUP(AS452,CSVCard!$A:$B,2,0),"")</f>
        <v>大乔</v>
      </c>
      <c r="AZ452" s="35" t="str">
        <f>IFERROR(VLOOKUP(AT452,CSVCard!$A:$B,2,0),"")</f>
        <v>贺舞步练师</v>
      </c>
    </row>
    <row r="453" spans="1:52" ht="14.25" x14ac:dyDescent="0.2">
      <c r="A453">
        <v>1018</v>
      </c>
      <c r="B453">
        <v>1035</v>
      </c>
      <c r="C453">
        <v>1041</v>
      </c>
      <c r="D453">
        <v>1050</v>
      </c>
      <c r="E453">
        <v>2047</v>
      </c>
      <c r="F453">
        <v>1</v>
      </c>
      <c r="H453" s="35" t="str">
        <f>IFERROR(VLOOKUP(A453,CSVCard!$A:$B,2,0),"")</f>
        <v>孙尚香</v>
      </c>
      <c r="I453" s="35" t="str">
        <f>IFERROR(VLOOKUP(B453,CSVCard!$A:$B,2,0),"")</f>
        <v>张星彩</v>
      </c>
      <c r="J453" s="35" t="str">
        <f>IFERROR(VLOOKUP(C453,CSVCard!$A:$B,2,0),"")</f>
        <v>魏延</v>
      </c>
      <c r="K453" s="35" t="str">
        <f>IFERROR(VLOOKUP(D453,CSVCard!$A:$B,2,0),"")</f>
        <v>姜维</v>
      </c>
      <c r="L453" s="35" t="str">
        <f>IFERROR(VLOOKUP(E453,CSVCard!$A:$B,2,0),"")</f>
        <v>少年刘备</v>
      </c>
      <c r="M453">
        <f t="shared" si="7"/>
        <v>1</v>
      </c>
      <c r="AC453" s="39">
        <v>1001</v>
      </c>
      <c r="AD453" s="39">
        <v>1001</v>
      </c>
      <c r="AE453" s="39">
        <v>1004</v>
      </c>
      <c r="AF453" s="39">
        <v>1047</v>
      </c>
      <c r="AG453" s="39">
        <v>1056</v>
      </c>
      <c r="AH453" s="39">
        <v>1</v>
      </c>
      <c r="AI453" s="35" t="str">
        <f>IFERROR(VLOOKUP(AC453,CSVCard!$A:$B,2,0),"")</f>
        <v>曹操</v>
      </c>
      <c r="AJ453" s="35" t="str">
        <f>IFERROR(VLOOKUP(AD453,CSVCard!$A:$B,2,0),"")</f>
        <v>曹操</v>
      </c>
      <c r="AK453" s="35" t="str">
        <f>IFERROR(VLOOKUP(AE453,CSVCard!$A:$B,2,0),"")</f>
        <v>郭嘉</v>
      </c>
      <c r="AL453" s="35" t="str">
        <f>IFERROR(VLOOKUP(AF453,CSVCard!$A:$B,2,0),"")</f>
        <v>张辽</v>
      </c>
      <c r="AM453" s="35" t="str">
        <f>IFERROR(VLOOKUP(AG453,CSVCard!$A:$B,2,0),"")</f>
        <v>小乔</v>
      </c>
      <c r="AP453" s="39">
        <v>1030</v>
      </c>
      <c r="AQ453" s="39">
        <v>5021</v>
      </c>
      <c r="AR453" s="39">
        <v>5024</v>
      </c>
      <c r="AS453" s="39">
        <v>5028</v>
      </c>
      <c r="AT453" s="39">
        <v>5035</v>
      </c>
      <c r="AU453" s="39">
        <v>1</v>
      </c>
      <c r="AV453" s="35" t="str">
        <f>IFERROR(VLOOKUP(AP453,CSVCard!$A:$B,2,0),"")</f>
        <v>吕姬</v>
      </c>
      <c r="AW453" s="35" t="str">
        <f>IFERROR(VLOOKUP(AQ453,CSVCard!$A:$B,2,0),"")</f>
        <v>疾风孙尚香</v>
      </c>
      <c r="AX453" s="35" t="str">
        <f>IFERROR(VLOOKUP(AR453,CSVCard!$A:$B,2,0),"")</f>
        <v>疾风马超</v>
      </c>
      <c r="AY453" s="35" t="str">
        <f>IFERROR(VLOOKUP(AS453,CSVCard!$A:$B,2,0),"")</f>
        <v>固守颜良</v>
      </c>
      <c r="AZ453" s="35" t="str">
        <f>IFERROR(VLOOKUP(AT453,CSVCard!$A:$B,2,0),"")</f>
        <v>传承蔡文姬</v>
      </c>
    </row>
    <row r="454" spans="1:52" ht="14.25" x14ac:dyDescent="0.2">
      <c r="A454">
        <v>1004</v>
      </c>
      <c r="B454">
        <v>1013</v>
      </c>
      <c r="C454">
        <v>5021</v>
      </c>
      <c r="D454">
        <v>5035</v>
      </c>
      <c r="E454">
        <v>5058</v>
      </c>
      <c r="F454">
        <v>1</v>
      </c>
      <c r="H454" s="35" t="str">
        <f>IFERROR(VLOOKUP(A454,CSVCard!$A:$B,2,0),"")</f>
        <v>郭嘉</v>
      </c>
      <c r="I454" s="35" t="str">
        <f>IFERROR(VLOOKUP(B454,CSVCard!$A:$B,2,0),"")</f>
        <v>赵云</v>
      </c>
      <c r="J454" s="35" t="str">
        <f>IFERROR(VLOOKUP(C454,CSVCard!$A:$B,2,0),"")</f>
        <v>疾风孙尚香</v>
      </c>
      <c r="K454" s="35" t="str">
        <f>IFERROR(VLOOKUP(D454,CSVCard!$A:$B,2,0),"")</f>
        <v>传承蔡文姬</v>
      </c>
      <c r="L454" s="35" t="str">
        <f>IFERROR(VLOOKUP(E454,CSVCard!$A:$B,2,0),"")</f>
        <v>贺舞步练师</v>
      </c>
      <c r="M454">
        <f t="shared" si="7"/>
        <v>1</v>
      </c>
      <c r="AC454" s="39">
        <v>1022</v>
      </c>
      <c r="AD454" s="39">
        <v>1027</v>
      </c>
      <c r="AE454" s="39">
        <v>1032</v>
      </c>
      <c r="AF454" s="39">
        <v>5024</v>
      </c>
      <c r="AG454" s="39">
        <v>5027</v>
      </c>
      <c r="AH454" s="39">
        <v>1</v>
      </c>
      <c r="AI454" s="35" t="str">
        <f>IFERROR(VLOOKUP(AC454,CSVCard!$A:$B,2,0),"")</f>
        <v>吕布</v>
      </c>
      <c r="AJ454" s="35" t="str">
        <f>IFERROR(VLOOKUP(AD454,CSVCard!$A:$B,2,0),"")</f>
        <v>颜良</v>
      </c>
      <c r="AK454" s="35" t="str">
        <f>IFERROR(VLOOKUP(AE454,CSVCard!$A:$B,2,0),"")</f>
        <v>张郃</v>
      </c>
      <c r="AL454" s="35" t="str">
        <f>IFERROR(VLOOKUP(AF454,CSVCard!$A:$B,2,0),"")</f>
        <v>疾风马超</v>
      </c>
      <c r="AM454" s="35" t="str">
        <f>IFERROR(VLOOKUP(AG454,CSVCard!$A:$B,2,0),"")</f>
        <v>疾风张辽</v>
      </c>
      <c r="AP454" s="39">
        <v>1023</v>
      </c>
      <c r="AQ454" s="39">
        <v>1027</v>
      </c>
      <c r="AR454" s="39">
        <v>1055</v>
      </c>
      <c r="AS454" s="39">
        <v>1058</v>
      </c>
      <c r="AT454" s="39">
        <v>5035</v>
      </c>
      <c r="AU454" s="39">
        <v>1</v>
      </c>
      <c r="AV454" s="35" t="str">
        <f>IFERROR(VLOOKUP(AP454,CSVCard!$A:$B,2,0),"")</f>
        <v>董卓</v>
      </c>
      <c r="AW454" s="35" t="str">
        <f>IFERROR(VLOOKUP(AQ454,CSVCard!$A:$B,2,0),"")</f>
        <v>颜良</v>
      </c>
      <c r="AX454" s="35" t="str">
        <f>IFERROR(VLOOKUP(AR454,CSVCard!$A:$B,2,0),"")</f>
        <v>大乔</v>
      </c>
      <c r="AY454" s="35" t="str">
        <f>IFERROR(VLOOKUP(AS454,CSVCard!$A:$B,2,0),"")</f>
        <v>袁绍</v>
      </c>
      <c r="AZ454" s="35" t="str">
        <f>IFERROR(VLOOKUP(AT454,CSVCard!$A:$B,2,0),"")</f>
        <v>传承蔡文姬</v>
      </c>
    </row>
    <row r="455" spans="1:52" ht="14.25" x14ac:dyDescent="0.2">
      <c r="A455">
        <v>1009</v>
      </c>
      <c r="B455">
        <v>1045</v>
      </c>
      <c r="C455">
        <v>5021</v>
      </c>
      <c r="D455">
        <v>5024</v>
      </c>
      <c r="E455">
        <v>5035</v>
      </c>
      <c r="F455">
        <v>1</v>
      </c>
      <c r="H455" s="35" t="str">
        <f>IFERROR(VLOOKUP(A455,CSVCard!$A:$B,2,0),"")</f>
        <v>张飞</v>
      </c>
      <c r="I455" s="35" t="str">
        <f>IFERROR(VLOOKUP(B455,CSVCard!$A:$B,2,0),"")</f>
        <v>黄忠</v>
      </c>
      <c r="J455" s="35" t="str">
        <f>IFERROR(VLOOKUP(C455,CSVCard!$A:$B,2,0),"")</f>
        <v>疾风孙尚香</v>
      </c>
      <c r="K455" s="35" t="str">
        <f>IFERROR(VLOOKUP(D455,CSVCard!$A:$B,2,0),"")</f>
        <v>疾风马超</v>
      </c>
      <c r="L455" s="35" t="str">
        <f>IFERROR(VLOOKUP(E455,CSVCard!$A:$B,2,0),"")</f>
        <v>传承蔡文姬</v>
      </c>
      <c r="M455">
        <f t="shared" si="7"/>
        <v>1</v>
      </c>
      <c r="AC455" s="39">
        <v>1011</v>
      </c>
      <c r="AD455" s="39">
        <v>1012</v>
      </c>
      <c r="AE455" s="39">
        <v>1016</v>
      </c>
      <c r="AF455" s="39">
        <v>1056</v>
      </c>
      <c r="AG455" s="39">
        <v>2047</v>
      </c>
      <c r="AH455" s="39">
        <v>1</v>
      </c>
      <c r="AI455" s="35" t="str">
        <f>IFERROR(VLOOKUP(AC455,CSVCard!$A:$B,2,0),"")</f>
        <v>诸葛亮</v>
      </c>
      <c r="AJ455" s="35" t="str">
        <f>IFERROR(VLOOKUP(AD455,CSVCard!$A:$B,2,0),"")</f>
        <v>黄月英</v>
      </c>
      <c r="AK455" s="35" t="str">
        <f>IFERROR(VLOOKUP(AE455,CSVCard!$A:$B,2,0),"")</f>
        <v>周瑜</v>
      </c>
      <c r="AL455" s="35" t="str">
        <f>IFERROR(VLOOKUP(AF455,CSVCard!$A:$B,2,0),"")</f>
        <v>小乔</v>
      </c>
      <c r="AM455" s="35" t="str">
        <f>IFERROR(VLOOKUP(AG455,CSVCard!$A:$B,2,0),"")</f>
        <v>少年刘备</v>
      </c>
      <c r="AP455" s="39">
        <v>5019</v>
      </c>
      <c r="AQ455" s="39">
        <v>5021</v>
      </c>
      <c r="AR455" s="39">
        <v>5023</v>
      </c>
      <c r="AS455" s="39">
        <v>5029</v>
      </c>
      <c r="AT455" s="39">
        <v>5058</v>
      </c>
      <c r="AU455" s="39">
        <v>1</v>
      </c>
      <c r="AV455" s="35" t="str">
        <f>IFERROR(VLOOKUP(AP455,CSVCard!$A:$B,2,0),"")</f>
        <v>传承甄姬</v>
      </c>
      <c r="AW455" s="35" t="str">
        <f>IFERROR(VLOOKUP(AQ455,CSVCard!$A:$B,2,0),"")</f>
        <v>疾风孙尚香</v>
      </c>
      <c r="AX455" s="35" t="str">
        <f>IFERROR(VLOOKUP(AR455,CSVCard!$A:$B,2,0),"")</f>
        <v>疾风吕姬</v>
      </c>
      <c r="AY455" s="35" t="str">
        <f>IFERROR(VLOOKUP(AS455,CSVCard!$A:$B,2,0),"")</f>
        <v>固守祝融</v>
      </c>
      <c r="AZ455" s="35" t="str">
        <f>IFERROR(VLOOKUP(AT455,CSVCard!$A:$B,2,0),"")</f>
        <v>贺舞步练师</v>
      </c>
    </row>
    <row r="456" spans="1:52" ht="14.25" x14ac:dyDescent="0.2">
      <c r="A456">
        <v>1030</v>
      </c>
      <c r="B456">
        <v>1038</v>
      </c>
      <c r="C456">
        <v>1054</v>
      </c>
      <c r="D456">
        <v>1063</v>
      </c>
      <c r="E456">
        <v>2001</v>
      </c>
      <c r="F456">
        <v>1</v>
      </c>
      <c r="H456" s="35" t="str">
        <f>IFERROR(VLOOKUP(A456,CSVCard!$A:$B,2,0),"")</f>
        <v>吕姬</v>
      </c>
      <c r="I456" s="35" t="str">
        <f>IFERROR(VLOOKUP(B456,CSVCard!$A:$B,2,0),"")</f>
        <v>郭女王</v>
      </c>
      <c r="J456" s="35" t="str">
        <f>IFERROR(VLOOKUP(C456,CSVCard!$A:$B,2,0),"")</f>
        <v>凌统</v>
      </c>
      <c r="K456" s="35" t="str">
        <f>IFERROR(VLOOKUP(D456,CSVCard!$A:$B,2,0),"")</f>
        <v>华佗</v>
      </c>
      <c r="L456" s="35" t="str">
        <f>IFERROR(VLOOKUP(E456,CSVCard!$A:$B,2,0),"")</f>
        <v>庞德</v>
      </c>
      <c r="M456">
        <f t="shared" si="7"/>
        <v>1</v>
      </c>
      <c r="AC456" s="39">
        <v>1048</v>
      </c>
      <c r="AD456" s="39">
        <v>2019</v>
      </c>
      <c r="AE456" s="39">
        <v>5010</v>
      </c>
      <c r="AF456" s="39">
        <v>5036</v>
      </c>
      <c r="AG456" s="39">
        <v>5036</v>
      </c>
      <c r="AH456" s="39">
        <v>1</v>
      </c>
      <c r="AI456" s="35" t="str">
        <f>IFERROR(VLOOKUP(AC456,CSVCard!$A:$B,2,0),"")</f>
        <v>卞夫人</v>
      </c>
      <c r="AJ456" s="35" t="str">
        <f>IFERROR(VLOOKUP(AD456,CSVCard!$A:$B,2,0),"")</f>
        <v>马谡</v>
      </c>
      <c r="AK456" s="35" t="str">
        <f>IFERROR(VLOOKUP(AE456,CSVCard!$A:$B,2,0),"")</f>
        <v>传承司马懿</v>
      </c>
      <c r="AL456" s="35" t="str">
        <f>IFERROR(VLOOKUP(AF456,CSVCard!$A:$B,2,0),"")</f>
        <v>传承郭嘉</v>
      </c>
      <c r="AM456" s="35" t="str">
        <f>IFERROR(VLOOKUP(AG456,CSVCard!$A:$B,2,0),"")</f>
        <v>传承郭嘉</v>
      </c>
      <c r="AP456" s="39">
        <v>5021</v>
      </c>
      <c r="AQ456" s="39">
        <v>5024</v>
      </c>
      <c r="AR456" s="39">
        <v>5029</v>
      </c>
      <c r="AS456" s="39">
        <v>5030</v>
      </c>
      <c r="AT456" s="39">
        <v>5035</v>
      </c>
      <c r="AU456" s="39">
        <v>1</v>
      </c>
      <c r="AV456" s="35" t="str">
        <f>IFERROR(VLOOKUP(AP456,CSVCard!$A:$B,2,0),"")</f>
        <v>疾风孙尚香</v>
      </c>
      <c r="AW456" s="35" t="str">
        <f>IFERROR(VLOOKUP(AQ456,CSVCard!$A:$B,2,0),"")</f>
        <v>疾风马超</v>
      </c>
      <c r="AX456" s="35" t="str">
        <f>IFERROR(VLOOKUP(AR456,CSVCard!$A:$B,2,0),"")</f>
        <v>固守祝融</v>
      </c>
      <c r="AY456" s="35" t="str">
        <f>IFERROR(VLOOKUP(AS456,CSVCard!$A:$B,2,0),"")</f>
        <v>固守周泰</v>
      </c>
      <c r="AZ456" s="35" t="str">
        <f>IFERROR(VLOOKUP(AT456,CSVCard!$A:$B,2,0),"")</f>
        <v>传承蔡文姬</v>
      </c>
    </row>
    <row r="457" spans="1:52" ht="14.25" x14ac:dyDescent="0.2">
      <c r="A457">
        <v>1003</v>
      </c>
      <c r="B457">
        <v>1038</v>
      </c>
      <c r="C457">
        <v>5001</v>
      </c>
      <c r="D457">
        <v>5011</v>
      </c>
      <c r="E457">
        <v>5034</v>
      </c>
      <c r="F457">
        <v>1</v>
      </c>
      <c r="H457" s="35" t="str">
        <f>IFERROR(VLOOKUP(A457,CSVCard!$A:$B,2,0),"")</f>
        <v>夏侯惇</v>
      </c>
      <c r="I457" s="35" t="str">
        <f>IFERROR(VLOOKUP(B457,CSVCard!$A:$B,2,0),"")</f>
        <v>郭女王</v>
      </c>
      <c r="J457" s="35" t="str">
        <f>IFERROR(VLOOKUP(C457,CSVCard!$A:$B,2,0),"")</f>
        <v>传承曹操</v>
      </c>
      <c r="K457" s="35" t="str">
        <f>IFERROR(VLOOKUP(D457,CSVCard!$A:$B,2,0),"")</f>
        <v>传承张辽</v>
      </c>
      <c r="L457" s="35" t="str">
        <f>IFERROR(VLOOKUP(E457,CSVCard!$A:$B,2,0),"")</f>
        <v>传承曹丕</v>
      </c>
      <c r="M457">
        <f t="shared" si="7"/>
        <v>1</v>
      </c>
      <c r="AC457" s="39">
        <v>1012</v>
      </c>
      <c r="AD457" s="39">
        <v>1056</v>
      </c>
      <c r="AE457" s="39">
        <v>1070</v>
      </c>
      <c r="AF457" s="39">
        <v>5013</v>
      </c>
      <c r="AG457" s="39">
        <v>5029</v>
      </c>
      <c r="AH457" s="39">
        <v>1</v>
      </c>
      <c r="AI457" s="35" t="str">
        <f>IFERROR(VLOOKUP(AC457,CSVCard!$A:$B,2,0),"")</f>
        <v>黄月英</v>
      </c>
      <c r="AJ457" s="35" t="str">
        <f>IFERROR(VLOOKUP(AD457,CSVCard!$A:$B,2,0),"")</f>
        <v>小乔</v>
      </c>
      <c r="AK457" s="35" t="str">
        <f>IFERROR(VLOOKUP(AE457,CSVCard!$A:$B,2,0),"")</f>
        <v>鲍三娘</v>
      </c>
      <c r="AL457" s="35" t="str">
        <f>IFERROR(VLOOKUP(AF457,CSVCard!$A:$B,2,0),"")</f>
        <v>传承诸葛亮</v>
      </c>
      <c r="AM457" s="35" t="str">
        <f>IFERROR(VLOOKUP(AG457,CSVCard!$A:$B,2,0),"")</f>
        <v>固守祝融</v>
      </c>
      <c r="AP457" s="39">
        <v>1009</v>
      </c>
      <c r="AQ457" s="39">
        <v>1016</v>
      </c>
      <c r="AR457" s="39">
        <v>1036</v>
      </c>
      <c r="AS457" s="39">
        <v>1062</v>
      </c>
      <c r="AT457" s="39">
        <v>5058</v>
      </c>
      <c r="AU457" s="39">
        <v>1</v>
      </c>
      <c r="AV457" s="35" t="str">
        <f>IFERROR(VLOOKUP(AP457,CSVCard!$A:$B,2,0),"")</f>
        <v>张飞</v>
      </c>
      <c r="AW457" s="35" t="str">
        <f>IFERROR(VLOOKUP(AQ457,CSVCard!$A:$B,2,0),"")</f>
        <v>周瑜</v>
      </c>
      <c r="AX457" s="35" t="str">
        <f>IFERROR(VLOOKUP(AR457,CSVCard!$A:$B,2,0),"")</f>
        <v>许褚</v>
      </c>
      <c r="AY457" s="35" t="str">
        <f>IFERROR(VLOOKUP(AS457,CSVCard!$A:$B,2,0),"")</f>
        <v>蔡文姬</v>
      </c>
      <c r="AZ457" s="35" t="str">
        <f>IFERROR(VLOOKUP(AT457,CSVCard!$A:$B,2,0),"")</f>
        <v>贺舞步练师</v>
      </c>
    </row>
    <row r="458" spans="1:52" ht="14.25" x14ac:dyDescent="0.2">
      <c r="A458">
        <v>1045</v>
      </c>
      <c r="B458">
        <v>1045</v>
      </c>
      <c r="C458">
        <v>5006</v>
      </c>
      <c r="D458">
        <v>5014</v>
      </c>
      <c r="E458">
        <v>5035</v>
      </c>
      <c r="F458">
        <v>1</v>
      </c>
      <c r="H458" s="35" t="str">
        <f>IFERROR(VLOOKUP(A458,CSVCard!$A:$B,2,0),"")</f>
        <v>黄忠</v>
      </c>
      <c r="I458" s="35" t="str">
        <f>IFERROR(VLOOKUP(B458,CSVCard!$A:$B,2,0),"")</f>
        <v>黄忠</v>
      </c>
      <c r="J458" s="35" t="str">
        <f>IFERROR(VLOOKUP(C458,CSVCard!$A:$B,2,0),"")</f>
        <v>传承孙尚香</v>
      </c>
      <c r="K458" s="35" t="str">
        <f>IFERROR(VLOOKUP(D458,CSVCard!$A:$B,2,0),"")</f>
        <v>传承周瑜</v>
      </c>
      <c r="L458" s="35" t="str">
        <f>IFERROR(VLOOKUP(E458,CSVCard!$A:$B,2,0),"")</f>
        <v>传承蔡文姬</v>
      </c>
      <c r="M458">
        <f t="shared" si="7"/>
        <v>1</v>
      </c>
      <c r="AC458" s="39">
        <v>1003</v>
      </c>
      <c r="AD458" s="39">
        <v>1006</v>
      </c>
      <c r="AE458" s="39">
        <v>1007</v>
      </c>
      <c r="AF458" s="39">
        <v>1032</v>
      </c>
      <c r="AG458" s="39">
        <v>1048</v>
      </c>
      <c r="AH458" s="39">
        <v>1</v>
      </c>
      <c r="AI458" s="35" t="str">
        <f>IFERROR(VLOOKUP(AC458,CSVCard!$A:$B,2,0),"")</f>
        <v>夏侯惇</v>
      </c>
      <c r="AJ458" s="35" t="str">
        <f>IFERROR(VLOOKUP(AD458,CSVCard!$A:$B,2,0),"")</f>
        <v>曹丕</v>
      </c>
      <c r="AK458" s="35" t="str">
        <f>IFERROR(VLOOKUP(AE458,CSVCard!$A:$B,2,0),"")</f>
        <v>甄姬</v>
      </c>
      <c r="AL458" s="35" t="str">
        <f>IFERROR(VLOOKUP(AF458,CSVCard!$A:$B,2,0),"")</f>
        <v>张郃</v>
      </c>
      <c r="AM458" s="35" t="str">
        <f>IFERROR(VLOOKUP(AG458,CSVCard!$A:$B,2,0),"")</f>
        <v>卞夫人</v>
      </c>
      <c r="AP458" s="39">
        <v>1003</v>
      </c>
      <c r="AQ458" s="39">
        <v>1024</v>
      </c>
      <c r="AR458" s="39">
        <v>5011</v>
      </c>
      <c r="AS458" s="39">
        <v>5023</v>
      </c>
      <c r="AT458" s="39">
        <v>5024</v>
      </c>
      <c r="AU458" s="39">
        <v>1</v>
      </c>
      <c r="AV458" s="35" t="str">
        <f>IFERROR(VLOOKUP(AP458,CSVCard!$A:$B,2,0),"")</f>
        <v>夏侯惇</v>
      </c>
      <c r="AW458" s="35" t="str">
        <f>IFERROR(VLOOKUP(AQ458,CSVCard!$A:$B,2,0),"")</f>
        <v>貂蝉</v>
      </c>
      <c r="AX458" s="35" t="str">
        <f>IFERROR(VLOOKUP(AR458,CSVCard!$A:$B,2,0),"")</f>
        <v>传承张辽</v>
      </c>
      <c r="AY458" s="35" t="str">
        <f>IFERROR(VLOOKUP(AS458,CSVCard!$A:$B,2,0),"")</f>
        <v>疾风吕姬</v>
      </c>
      <c r="AZ458" s="35" t="str">
        <f>IFERROR(VLOOKUP(AT458,CSVCard!$A:$B,2,0),"")</f>
        <v>疾风马超</v>
      </c>
    </row>
    <row r="459" spans="1:52" ht="14.25" x14ac:dyDescent="0.2">
      <c r="A459">
        <v>1009</v>
      </c>
      <c r="B459">
        <v>1016</v>
      </c>
      <c r="C459">
        <v>1063</v>
      </c>
      <c r="D459">
        <v>2047</v>
      </c>
      <c r="F459">
        <v>1</v>
      </c>
      <c r="H459" s="35" t="str">
        <f>IFERROR(VLOOKUP(A459,CSVCard!$A:$B,2,0),"")</f>
        <v>张飞</v>
      </c>
      <c r="I459" s="35" t="str">
        <f>IFERROR(VLOOKUP(B459,CSVCard!$A:$B,2,0),"")</f>
        <v>周瑜</v>
      </c>
      <c r="J459" s="35" t="str">
        <f>IFERROR(VLOOKUP(C459,CSVCard!$A:$B,2,0),"")</f>
        <v>华佗</v>
      </c>
      <c r="K459" s="35" t="str">
        <f>IFERROR(VLOOKUP(D459,CSVCard!$A:$B,2,0),"")</f>
        <v>少年刘备</v>
      </c>
      <c r="L459" s="35" t="str">
        <f>IFERROR(VLOOKUP(E459,CSVCard!$A:$B,2,0),"")</f>
        <v/>
      </c>
      <c r="M459">
        <f t="shared" si="7"/>
        <v>1</v>
      </c>
      <c r="AC459" s="39">
        <v>1005</v>
      </c>
      <c r="AD459" s="39">
        <v>1032</v>
      </c>
      <c r="AE459" s="39">
        <v>1048</v>
      </c>
      <c r="AF459" s="39">
        <v>1056</v>
      </c>
      <c r="AG459" s="39">
        <v>5010</v>
      </c>
      <c r="AH459" s="39">
        <v>1</v>
      </c>
      <c r="AI459" s="35" t="str">
        <f>IFERROR(VLOOKUP(AC459,CSVCard!$A:$B,2,0),"")</f>
        <v>曹仁</v>
      </c>
      <c r="AJ459" s="35" t="str">
        <f>IFERROR(VLOOKUP(AD459,CSVCard!$A:$B,2,0),"")</f>
        <v>张郃</v>
      </c>
      <c r="AK459" s="35" t="str">
        <f>IFERROR(VLOOKUP(AE459,CSVCard!$A:$B,2,0),"")</f>
        <v>卞夫人</v>
      </c>
      <c r="AL459" s="35" t="str">
        <f>IFERROR(VLOOKUP(AF459,CSVCard!$A:$B,2,0),"")</f>
        <v>小乔</v>
      </c>
      <c r="AM459" s="35" t="str">
        <f>IFERROR(VLOOKUP(AG459,CSVCard!$A:$B,2,0),"")</f>
        <v>传承司马懿</v>
      </c>
      <c r="AP459" s="39">
        <v>1016</v>
      </c>
      <c r="AQ459" s="39">
        <v>1022</v>
      </c>
      <c r="AR459" s="39">
        <v>1056</v>
      </c>
      <c r="AS459" s="39">
        <v>5024</v>
      </c>
      <c r="AT459" s="39">
        <v>5024</v>
      </c>
      <c r="AU459" s="39">
        <v>1</v>
      </c>
      <c r="AV459" s="35" t="str">
        <f>IFERROR(VLOOKUP(AP459,CSVCard!$A:$B,2,0),"")</f>
        <v>周瑜</v>
      </c>
      <c r="AW459" s="35" t="str">
        <f>IFERROR(VLOOKUP(AQ459,CSVCard!$A:$B,2,0),"")</f>
        <v>吕布</v>
      </c>
      <c r="AX459" s="35" t="str">
        <f>IFERROR(VLOOKUP(AR459,CSVCard!$A:$B,2,0),"")</f>
        <v>小乔</v>
      </c>
      <c r="AY459" s="35" t="str">
        <f>IFERROR(VLOOKUP(AS459,CSVCard!$A:$B,2,0),"")</f>
        <v>疾风马超</v>
      </c>
      <c r="AZ459" s="35" t="str">
        <f>IFERROR(VLOOKUP(AT459,CSVCard!$A:$B,2,0),"")</f>
        <v>疾风马超</v>
      </c>
    </row>
    <row r="460" spans="1:52" ht="14.25" x14ac:dyDescent="0.2">
      <c r="A460">
        <v>1008</v>
      </c>
      <c r="B460">
        <v>1010</v>
      </c>
      <c r="C460">
        <v>1011</v>
      </c>
      <c r="D460">
        <v>1012</v>
      </c>
      <c r="E460">
        <v>1056</v>
      </c>
      <c r="F460">
        <v>1</v>
      </c>
      <c r="H460" s="35" t="str">
        <f>IFERROR(VLOOKUP(A460,CSVCard!$A:$B,2,0),"")</f>
        <v>刘备</v>
      </c>
      <c r="I460" s="35" t="str">
        <f>IFERROR(VLOOKUP(B460,CSVCard!$A:$B,2,0),"")</f>
        <v>关羽</v>
      </c>
      <c r="J460" s="35" t="str">
        <f>IFERROR(VLOOKUP(C460,CSVCard!$A:$B,2,0),"")</f>
        <v>诸葛亮</v>
      </c>
      <c r="K460" s="35" t="str">
        <f>IFERROR(VLOOKUP(D460,CSVCard!$A:$B,2,0),"")</f>
        <v>黄月英</v>
      </c>
      <c r="L460" s="35" t="str">
        <f>IFERROR(VLOOKUP(E460,CSVCard!$A:$B,2,0),"")</f>
        <v>小乔</v>
      </c>
      <c r="M460">
        <f t="shared" si="7"/>
        <v>1</v>
      </c>
      <c r="AC460" s="39">
        <v>1008</v>
      </c>
      <c r="AD460" s="39">
        <v>1010</v>
      </c>
      <c r="AE460" s="39">
        <v>1031</v>
      </c>
      <c r="AF460" s="39">
        <v>1063</v>
      </c>
      <c r="AG460" s="39">
        <v>5012</v>
      </c>
      <c r="AH460" s="39">
        <v>1</v>
      </c>
      <c r="AI460" s="35" t="str">
        <f>IFERROR(VLOOKUP(AC460,CSVCard!$A:$B,2,0),"")</f>
        <v>刘备</v>
      </c>
      <c r="AJ460" s="35" t="str">
        <f>IFERROR(VLOOKUP(AD460,CSVCard!$A:$B,2,0),"")</f>
        <v>关羽</v>
      </c>
      <c r="AK460" s="35" t="str">
        <f>IFERROR(VLOOKUP(AE460,CSVCard!$A:$B,2,0),"")</f>
        <v>祝融</v>
      </c>
      <c r="AL460" s="35" t="str">
        <f>IFERROR(VLOOKUP(AF460,CSVCard!$A:$B,2,0),"")</f>
        <v>华佗</v>
      </c>
      <c r="AM460" s="35" t="str">
        <f>IFERROR(VLOOKUP(AG460,CSVCard!$A:$B,2,0),"")</f>
        <v>传承赵云</v>
      </c>
      <c r="AP460" s="39">
        <v>1026</v>
      </c>
      <c r="AQ460" s="39">
        <v>1033</v>
      </c>
      <c r="AR460" s="39">
        <v>5012</v>
      </c>
      <c r="AS460" s="39">
        <v>5028</v>
      </c>
      <c r="AT460" s="39">
        <v>5035</v>
      </c>
      <c r="AU460" s="39">
        <v>1</v>
      </c>
      <c r="AV460" s="35" t="str">
        <f>IFERROR(VLOOKUP(AP460,CSVCard!$A:$B,2,0),"")</f>
        <v>文丑</v>
      </c>
      <c r="AW460" s="35" t="str">
        <f>IFERROR(VLOOKUP(AQ460,CSVCard!$A:$B,2,0),"")</f>
        <v>庞统</v>
      </c>
      <c r="AX460" s="35" t="str">
        <f>IFERROR(VLOOKUP(AR460,CSVCard!$A:$B,2,0),"")</f>
        <v>传承赵云</v>
      </c>
      <c r="AY460" s="35" t="str">
        <f>IFERROR(VLOOKUP(AS460,CSVCard!$A:$B,2,0),"")</f>
        <v>固守颜良</v>
      </c>
      <c r="AZ460" s="35" t="str">
        <f>IFERROR(VLOOKUP(AT460,CSVCard!$A:$B,2,0),"")</f>
        <v>传承蔡文姬</v>
      </c>
    </row>
    <row r="461" spans="1:52" ht="14.25" x14ac:dyDescent="0.2">
      <c r="A461">
        <v>1002</v>
      </c>
      <c r="B461">
        <v>1005</v>
      </c>
      <c r="C461">
        <v>1006</v>
      </c>
      <c r="D461">
        <v>1032</v>
      </c>
      <c r="E461">
        <v>1056</v>
      </c>
      <c r="F461">
        <v>1</v>
      </c>
      <c r="H461" s="35" t="str">
        <f>IFERROR(VLOOKUP(A461,CSVCard!$A:$B,2,0),"")</f>
        <v>司马懿</v>
      </c>
      <c r="I461" s="35" t="str">
        <f>IFERROR(VLOOKUP(B461,CSVCard!$A:$B,2,0),"")</f>
        <v>曹仁</v>
      </c>
      <c r="J461" s="35" t="str">
        <f>IFERROR(VLOOKUP(C461,CSVCard!$A:$B,2,0),"")</f>
        <v>曹丕</v>
      </c>
      <c r="K461" s="35" t="str">
        <f>IFERROR(VLOOKUP(D461,CSVCard!$A:$B,2,0),"")</f>
        <v>张郃</v>
      </c>
      <c r="L461" s="35" t="str">
        <f>IFERROR(VLOOKUP(E461,CSVCard!$A:$B,2,0),"")</f>
        <v>小乔</v>
      </c>
      <c r="M461">
        <f t="shared" si="7"/>
        <v>1</v>
      </c>
      <c r="AC461" s="39">
        <v>1008</v>
      </c>
      <c r="AD461" s="39">
        <v>1013</v>
      </c>
      <c r="AE461" s="39">
        <v>1050</v>
      </c>
      <c r="AF461" s="39">
        <v>5004</v>
      </c>
      <c r="AG461" s="39">
        <v>5029</v>
      </c>
      <c r="AH461" s="39">
        <v>1</v>
      </c>
      <c r="AI461" s="35" t="str">
        <f>IFERROR(VLOOKUP(AC461,CSVCard!$A:$B,2,0),"")</f>
        <v>刘备</v>
      </c>
      <c r="AJ461" s="35" t="str">
        <f>IFERROR(VLOOKUP(AD461,CSVCard!$A:$B,2,0),"")</f>
        <v>赵云</v>
      </c>
      <c r="AK461" s="35" t="str">
        <f>IFERROR(VLOOKUP(AE461,CSVCard!$A:$B,2,0),"")</f>
        <v>姜维</v>
      </c>
      <c r="AL461" s="35" t="str">
        <f>IFERROR(VLOOKUP(AF461,CSVCard!$A:$B,2,0),"")</f>
        <v>传承关羽</v>
      </c>
      <c r="AM461" s="35" t="str">
        <f>IFERROR(VLOOKUP(AG461,CSVCard!$A:$B,2,0),"")</f>
        <v>固守祝融</v>
      </c>
      <c r="AP461" s="39">
        <v>1011</v>
      </c>
      <c r="AQ461" s="39">
        <v>1022</v>
      </c>
      <c r="AR461" s="39">
        <v>1055</v>
      </c>
      <c r="AS461" s="39">
        <v>1056</v>
      </c>
      <c r="AT461" s="39">
        <v>1063</v>
      </c>
      <c r="AU461" s="39">
        <v>1</v>
      </c>
      <c r="AV461" s="35" t="str">
        <f>IFERROR(VLOOKUP(AP461,CSVCard!$A:$B,2,0),"")</f>
        <v>诸葛亮</v>
      </c>
      <c r="AW461" s="35" t="str">
        <f>IFERROR(VLOOKUP(AQ461,CSVCard!$A:$B,2,0),"")</f>
        <v>吕布</v>
      </c>
      <c r="AX461" s="35" t="str">
        <f>IFERROR(VLOOKUP(AR461,CSVCard!$A:$B,2,0),"")</f>
        <v>大乔</v>
      </c>
      <c r="AY461" s="35" t="str">
        <f>IFERROR(VLOOKUP(AS461,CSVCard!$A:$B,2,0),"")</f>
        <v>小乔</v>
      </c>
      <c r="AZ461" s="35" t="str">
        <f>IFERROR(VLOOKUP(AT461,CSVCard!$A:$B,2,0),"")</f>
        <v>华佗</v>
      </c>
    </row>
    <row r="462" spans="1:52" ht="14.25" x14ac:dyDescent="0.2">
      <c r="A462">
        <v>1055</v>
      </c>
      <c r="B462">
        <v>1063</v>
      </c>
      <c r="C462">
        <v>5016</v>
      </c>
      <c r="D462">
        <v>5028</v>
      </c>
      <c r="E462">
        <v>5058</v>
      </c>
      <c r="F462">
        <v>1</v>
      </c>
      <c r="H462" s="35" t="str">
        <f>IFERROR(VLOOKUP(A462,CSVCard!$A:$B,2,0),"")</f>
        <v>大乔</v>
      </c>
      <c r="I462" s="35" t="str">
        <f>IFERROR(VLOOKUP(B462,CSVCard!$A:$B,2,0),"")</f>
        <v>华佗</v>
      </c>
      <c r="J462" s="35" t="str">
        <f>IFERROR(VLOOKUP(C462,CSVCard!$A:$B,2,0),"")</f>
        <v>传承董卓</v>
      </c>
      <c r="K462" s="35" t="str">
        <f>IFERROR(VLOOKUP(D462,CSVCard!$A:$B,2,0),"")</f>
        <v>固守颜良</v>
      </c>
      <c r="L462" s="35" t="str">
        <f>IFERROR(VLOOKUP(E462,CSVCard!$A:$B,2,0),"")</f>
        <v>贺舞步练师</v>
      </c>
      <c r="M462">
        <f t="shared" si="7"/>
        <v>1</v>
      </c>
      <c r="AC462" s="39">
        <v>1021</v>
      </c>
      <c r="AD462" s="39">
        <v>1043</v>
      </c>
      <c r="AE462" s="39">
        <v>1053</v>
      </c>
      <c r="AF462" s="39">
        <v>1056</v>
      </c>
      <c r="AG462" s="39">
        <v>5014</v>
      </c>
      <c r="AH462" s="39">
        <v>1</v>
      </c>
      <c r="AI462" s="35" t="str">
        <f>IFERROR(VLOOKUP(AC462,CSVCard!$A:$B,2,0),"")</f>
        <v>吕蒙</v>
      </c>
      <c r="AJ462" s="35" t="str">
        <f>IFERROR(VLOOKUP(AD462,CSVCard!$A:$B,2,0),"")</f>
        <v>周泰</v>
      </c>
      <c r="AK462" s="35" t="str">
        <f>IFERROR(VLOOKUP(AE462,CSVCard!$A:$B,2,0),"")</f>
        <v>孙小虎</v>
      </c>
      <c r="AL462" s="35" t="str">
        <f>IFERROR(VLOOKUP(AF462,CSVCard!$A:$B,2,0),"")</f>
        <v>小乔</v>
      </c>
      <c r="AM462" s="35" t="str">
        <f>IFERROR(VLOOKUP(AG462,CSVCard!$A:$B,2,0),"")</f>
        <v>传承周瑜</v>
      </c>
      <c r="AP462" s="39">
        <v>1018</v>
      </c>
      <c r="AQ462" s="39">
        <v>1030</v>
      </c>
      <c r="AR462" s="39">
        <v>1031</v>
      </c>
      <c r="AS462" s="39">
        <v>1062</v>
      </c>
      <c r="AT462" s="39">
        <v>1062</v>
      </c>
      <c r="AU462" s="39">
        <v>1</v>
      </c>
      <c r="AV462" s="35" t="str">
        <f>IFERROR(VLOOKUP(AP462,CSVCard!$A:$B,2,0),"")</f>
        <v>孙尚香</v>
      </c>
      <c r="AW462" s="35" t="str">
        <f>IFERROR(VLOOKUP(AQ462,CSVCard!$A:$B,2,0),"")</f>
        <v>吕姬</v>
      </c>
      <c r="AX462" s="35" t="str">
        <f>IFERROR(VLOOKUP(AR462,CSVCard!$A:$B,2,0),"")</f>
        <v>祝融</v>
      </c>
      <c r="AY462" s="35" t="str">
        <f>IFERROR(VLOOKUP(AS462,CSVCard!$A:$B,2,0),"")</f>
        <v>蔡文姬</v>
      </c>
      <c r="AZ462" s="35" t="str">
        <f>IFERROR(VLOOKUP(AT462,CSVCard!$A:$B,2,0),"")</f>
        <v>蔡文姬</v>
      </c>
    </row>
    <row r="463" spans="1:52" ht="14.25" x14ac:dyDescent="0.2">
      <c r="A463">
        <v>1055</v>
      </c>
      <c r="B463">
        <v>1062</v>
      </c>
      <c r="C463">
        <v>1063</v>
      </c>
      <c r="D463">
        <v>1064</v>
      </c>
      <c r="E463">
        <v>5022</v>
      </c>
      <c r="F463">
        <v>1</v>
      </c>
      <c r="H463" s="35" t="str">
        <f>IFERROR(VLOOKUP(A463,CSVCard!$A:$B,2,0),"")</f>
        <v>大乔</v>
      </c>
      <c r="I463" s="35" t="str">
        <f>IFERROR(VLOOKUP(B463,CSVCard!$A:$B,2,0),"")</f>
        <v>蔡文姬</v>
      </c>
      <c r="J463" s="35" t="str">
        <f>IFERROR(VLOOKUP(C463,CSVCard!$A:$B,2,0),"")</f>
        <v>华佗</v>
      </c>
      <c r="K463" s="35" t="str">
        <f>IFERROR(VLOOKUP(D463,CSVCard!$A:$B,2,0),"")</f>
        <v>萝莉貂蝉</v>
      </c>
      <c r="L463" s="35" t="str">
        <f>IFERROR(VLOOKUP(E463,CSVCard!$A:$B,2,0),"")</f>
        <v>疾风赵云</v>
      </c>
      <c r="M463">
        <f t="shared" si="7"/>
        <v>1</v>
      </c>
      <c r="AC463" s="39">
        <v>1023</v>
      </c>
      <c r="AD463" s="39">
        <v>1030</v>
      </c>
      <c r="AE463" s="39">
        <v>5024</v>
      </c>
      <c r="AF463" s="39">
        <v>5027</v>
      </c>
      <c r="AG463" s="39">
        <v>5039</v>
      </c>
      <c r="AH463" s="39">
        <v>1</v>
      </c>
      <c r="AI463" s="35" t="str">
        <f>IFERROR(VLOOKUP(AC463,CSVCard!$A:$B,2,0),"")</f>
        <v>董卓</v>
      </c>
      <c r="AJ463" s="35" t="str">
        <f>IFERROR(VLOOKUP(AD463,CSVCard!$A:$B,2,0),"")</f>
        <v>吕姬</v>
      </c>
      <c r="AK463" s="35" t="str">
        <f>IFERROR(VLOOKUP(AE463,CSVCard!$A:$B,2,0),"")</f>
        <v>疾风马超</v>
      </c>
      <c r="AL463" s="35" t="str">
        <f>IFERROR(VLOOKUP(AF463,CSVCard!$A:$B,2,0),"")</f>
        <v>疾风张辽</v>
      </c>
      <c r="AM463" s="35" t="str">
        <f>IFERROR(VLOOKUP(AG463,CSVCard!$A:$B,2,0),"")</f>
        <v>疾风张郃</v>
      </c>
      <c r="AP463" s="39">
        <v>1015</v>
      </c>
      <c r="AQ463" s="39">
        <v>1042</v>
      </c>
      <c r="AR463" s="39">
        <v>1053</v>
      </c>
      <c r="AS463" s="39">
        <v>5021</v>
      </c>
      <c r="AT463" s="39">
        <v>5032</v>
      </c>
      <c r="AU463" s="39">
        <v>1</v>
      </c>
      <c r="AV463" s="35" t="str">
        <f>IFERROR(VLOOKUP(AP463,CSVCard!$A:$B,2,0),"")</f>
        <v>孙权</v>
      </c>
      <c r="AW463" s="35" t="str">
        <f>IFERROR(VLOOKUP(AQ463,CSVCard!$A:$B,2,0),"")</f>
        <v>鲁肃</v>
      </c>
      <c r="AX463" s="35" t="str">
        <f>IFERROR(VLOOKUP(AR463,CSVCard!$A:$B,2,0),"")</f>
        <v>孙小虎</v>
      </c>
      <c r="AY463" s="35" t="str">
        <f>IFERROR(VLOOKUP(AS463,CSVCard!$A:$B,2,0),"")</f>
        <v>疾风孙尚香</v>
      </c>
      <c r="AZ463" s="35" t="str">
        <f>IFERROR(VLOOKUP(AT463,CSVCard!$A:$B,2,0),"")</f>
        <v>传承孙策</v>
      </c>
    </row>
    <row r="464" spans="1:52" ht="14.25" x14ac:dyDescent="0.2">
      <c r="A464">
        <v>5010</v>
      </c>
      <c r="B464">
        <v>5024</v>
      </c>
      <c r="C464">
        <v>5031</v>
      </c>
      <c r="D464">
        <v>5034</v>
      </c>
      <c r="E464">
        <v>5036</v>
      </c>
      <c r="F464">
        <v>1</v>
      </c>
      <c r="H464" s="35" t="str">
        <f>IFERROR(VLOOKUP(A464,CSVCard!$A:$B,2,0),"")</f>
        <v>传承司马懿</v>
      </c>
      <c r="I464" s="35" t="str">
        <f>IFERROR(VLOOKUP(B464,CSVCard!$A:$B,2,0),"")</f>
        <v>疾风马超</v>
      </c>
      <c r="J464" s="35" t="str">
        <f>IFERROR(VLOOKUP(C464,CSVCard!$A:$B,2,0),"")</f>
        <v>固守许褚</v>
      </c>
      <c r="K464" s="35" t="str">
        <f>IFERROR(VLOOKUP(D464,CSVCard!$A:$B,2,0),"")</f>
        <v>传承曹丕</v>
      </c>
      <c r="L464" s="35" t="str">
        <f>IFERROR(VLOOKUP(E464,CSVCard!$A:$B,2,0),"")</f>
        <v>传承郭嘉</v>
      </c>
      <c r="M464">
        <f t="shared" si="7"/>
        <v>1</v>
      </c>
      <c r="AC464" s="39">
        <v>1022</v>
      </c>
      <c r="AD464" s="39">
        <v>1023</v>
      </c>
      <c r="AE464" s="39">
        <v>1055</v>
      </c>
      <c r="AF464" s="39">
        <v>1063</v>
      </c>
      <c r="AG464" s="39">
        <v>5028</v>
      </c>
      <c r="AH464" s="39">
        <v>1</v>
      </c>
      <c r="AI464" s="35" t="str">
        <f>IFERROR(VLOOKUP(AC464,CSVCard!$A:$B,2,0),"")</f>
        <v>吕布</v>
      </c>
      <c r="AJ464" s="35" t="str">
        <f>IFERROR(VLOOKUP(AD464,CSVCard!$A:$B,2,0),"")</f>
        <v>董卓</v>
      </c>
      <c r="AK464" s="35" t="str">
        <f>IFERROR(VLOOKUP(AE464,CSVCard!$A:$B,2,0),"")</f>
        <v>大乔</v>
      </c>
      <c r="AL464" s="35" t="str">
        <f>IFERROR(VLOOKUP(AF464,CSVCard!$A:$B,2,0),"")</f>
        <v>华佗</v>
      </c>
      <c r="AM464" s="35" t="str">
        <f>IFERROR(VLOOKUP(AG464,CSVCard!$A:$B,2,0),"")</f>
        <v>固守颜良</v>
      </c>
      <c r="AP464" s="39">
        <v>1045</v>
      </c>
      <c r="AQ464" s="39">
        <v>1050</v>
      </c>
      <c r="AR464" s="39">
        <v>1055</v>
      </c>
      <c r="AS464" s="39">
        <v>1063</v>
      </c>
      <c r="AT464" s="39">
        <v>5012</v>
      </c>
      <c r="AU464" s="39">
        <v>1</v>
      </c>
      <c r="AV464" s="35" t="str">
        <f>IFERROR(VLOOKUP(AP464,CSVCard!$A:$B,2,0),"")</f>
        <v>黄忠</v>
      </c>
      <c r="AW464" s="35" t="str">
        <f>IFERROR(VLOOKUP(AQ464,CSVCard!$A:$B,2,0),"")</f>
        <v>姜维</v>
      </c>
      <c r="AX464" s="35" t="str">
        <f>IFERROR(VLOOKUP(AR464,CSVCard!$A:$B,2,0),"")</f>
        <v>大乔</v>
      </c>
      <c r="AY464" s="35" t="str">
        <f>IFERROR(VLOOKUP(AS464,CSVCard!$A:$B,2,0),"")</f>
        <v>华佗</v>
      </c>
      <c r="AZ464" s="35" t="str">
        <f>IFERROR(VLOOKUP(AT464,CSVCard!$A:$B,2,0),"")</f>
        <v>传承赵云</v>
      </c>
    </row>
    <row r="465" spans="1:52" ht="14.25" x14ac:dyDescent="0.2">
      <c r="A465">
        <v>1056</v>
      </c>
      <c r="B465">
        <v>5003</v>
      </c>
      <c r="C465">
        <v>5004</v>
      </c>
      <c r="D465">
        <v>5013</v>
      </c>
      <c r="E465">
        <v>5022</v>
      </c>
      <c r="F465">
        <v>1</v>
      </c>
      <c r="H465" s="35" t="str">
        <f>IFERROR(VLOOKUP(A465,CSVCard!$A:$B,2,0),"")</f>
        <v>小乔</v>
      </c>
      <c r="I465" s="35" t="str">
        <f>IFERROR(VLOOKUP(B465,CSVCard!$A:$B,2,0),"")</f>
        <v>传承刘备</v>
      </c>
      <c r="J465" s="35" t="str">
        <f>IFERROR(VLOOKUP(C465,CSVCard!$A:$B,2,0),"")</f>
        <v>传承关羽</v>
      </c>
      <c r="K465" s="35" t="str">
        <f>IFERROR(VLOOKUP(D465,CSVCard!$A:$B,2,0),"")</f>
        <v>传承诸葛亮</v>
      </c>
      <c r="L465" s="35" t="str">
        <f>IFERROR(VLOOKUP(E465,CSVCard!$A:$B,2,0),"")</f>
        <v>疾风赵云</v>
      </c>
      <c r="M465">
        <f t="shared" si="7"/>
        <v>1</v>
      </c>
      <c r="AC465" s="39">
        <v>1001</v>
      </c>
      <c r="AD465" s="39">
        <v>1005</v>
      </c>
      <c r="AE465" s="39">
        <v>1006</v>
      </c>
      <c r="AF465" s="39">
        <v>1032</v>
      </c>
      <c r="AG465" s="39">
        <v>5011</v>
      </c>
      <c r="AH465" s="39">
        <v>1</v>
      </c>
      <c r="AI465" s="35" t="str">
        <f>IFERROR(VLOOKUP(AC465,CSVCard!$A:$B,2,0),"")</f>
        <v>曹操</v>
      </c>
      <c r="AJ465" s="35" t="str">
        <f>IFERROR(VLOOKUP(AD465,CSVCard!$A:$B,2,0),"")</f>
        <v>曹仁</v>
      </c>
      <c r="AK465" s="35" t="str">
        <f>IFERROR(VLOOKUP(AE465,CSVCard!$A:$B,2,0),"")</f>
        <v>曹丕</v>
      </c>
      <c r="AL465" s="35" t="str">
        <f>IFERROR(VLOOKUP(AF465,CSVCard!$A:$B,2,0),"")</f>
        <v>张郃</v>
      </c>
      <c r="AM465" s="35" t="str">
        <f>IFERROR(VLOOKUP(AG465,CSVCard!$A:$B,2,0),"")</f>
        <v>传承张辽</v>
      </c>
      <c r="AP465" s="39">
        <v>1054</v>
      </c>
      <c r="AQ465" s="39">
        <v>1055</v>
      </c>
      <c r="AR465" s="39">
        <v>1058</v>
      </c>
      <c r="AS465" s="39">
        <v>1063</v>
      </c>
      <c r="AT465" s="39">
        <v>5023</v>
      </c>
      <c r="AU465" s="39">
        <v>1</v>
      </c>
      <c r="AV465" s="35" t="str">
        <f>IFERROR(VLOOKUP(AP465,CSVCard!$A:$B,2,0),"")</f>
        <v>凌统</v>
      </c>
      <c r="AW465" s="35" t="str">
        <f>IFERROR(VLOOKUP(AQ465,CSVCard!$A:$B,2,0),"")</f>
        <v>大乔</v>
      </c>
      <c r="AX465" s="35" t="str">
        <f>IFERROR(VLOOKUP(AR465,CSVCard!$A:$B,2,0),"")</f>
        <v>袁绍</v>
      </c>
      <c r="AY465" s="35" t="str">
        <f>IFERROR(VLOOKUP(AS465,CSVCard!$A:$B,2,0),"")</f>
        <v>华佗</v>
      </c>
      <c r="AZ465" s="35" t="str">
        <f>IFERROR(VLOOKUP(AT465,CSVCard!$A:$B,2,0),"")</f>
        <v>疾风吕姬</v>
      </c>
    </row>
    <row r="466" spans="1:52" ht="14.25" x14ac:dyDescent="0.2">
      <c r="A466">
        <v>5012</v>
      </c>
      <c r="B466">
        <v>5013</v>
      </c>
      <c r="C466">
        <v>5029</v>
      </c>
      <c r="D466">
        <v>5030</v>
      </c>
      <c r="E466">
        <v>5032</v>
      </c>
      <c r="F466">
        <v>1</v>
      </c>
      <c r="H466" s="35" t="str">
        <f>IFERROR(VLOOKUP(A466,CSVCard!$A:$B,2,0),"")</f>
        <v>传承赵云</v>
      </c>
      <c r="I466" s="35" t="str">
        <f>IFERROR(VLOOKUP(B466,CSVCard!$A:$B,2,0),"")</f>
        <v>传承诸葛亮</v>
      </c>
      <c r="J466" s="35" t="str">
        <f>IFERROR(VLOOKUP(C466,CSVCard!$A:$B,2,0),"")</f>
        <v>固守祝融</v>
      </c>
      <c r="K466" s="35" t="str">
        <f>IFERROR(VLOOKUP(D466,CSVCard!$A:$B,2,0),"")</f>
        <v>固守周泰</v>
      </c>
      <c r="L466" s="35" t="str">
        <f>IFERROR(VLOOKUP(E466,CSVCard!$A:$B,2,0),"")</f>
        <v>传承孙策</v>
      </c>
      <c r="M466">
        <f t="shared" si="7"/>
        <v>1</v>
      </c>
      <c r="AC466" s="39">
        <v>1008</v>
      </c>
      <c r="AD466" s="39">
        <v>1050</v>
      </c>
      <c r="AE466" s="39">
        <v>1073</v>
      </c>
      <c r="AF466" s="39">
        <v>5004</v>
      </c>
      <c r="AG466" s="39">
        <v>5018</v>
      </c>
      <c r="AH466" s="39">
        <v>1</v>
      </c>
      <c r="AI466" s="35" t="str">
        <f>IFERROR(VLOOKUP(AC466,CSVCard!$A:$B,2,0),"")</f>
        <v>刘备</v>
      </c>
      <c r="AJ466" s="35" t="str">
        <f>IFERROR(VLOOKUP(AD466,CSVCard!$A:$B,2,0),"")</f>
        <v>姜维</v>
      </c>
      <c r="AK466" s="35" t="str">
        <f>IFERROR(VLOOKUP(AE466,CSVCard!$A:$B,2,0),"")</f>
        <v>关平</v>
      </c>
      <c r="AL466" s="35" t="str">
        <f>IFERROR(VLOOKUP(AF466,CSVCard!$A:$B,2,0),"")</f>
        <v>传承关羽</v>
      </c>
      <c r="AM466" s="35" t="str">
        <f>IFERROR(VLOOKUP(AG466,CSVCard!$A:$B,2,0),"")</f>
        <v>传承魏延</v>
      </c>
      <c r="AP466" s="39">
        <v>1016</v>
      </c>
      <c r="AQ466" s="39">
        <v>1055</v>
      </c>
      <c r="AR466" s="39">
        <v>5023</v>
      </c>
      <c r="AS466" s="39">
        <v>5028</v>
      </c>
      <c r="AT466" s="39">
        <v>5031</v>
      </c>
      <c r="AU466" s="39">
        <v>1</v>
      </c>
      <c r="AV466" s="35" t="str">
        <f>IFERROR(VLOOKUP(AP466,CSVCard!$A:$B,2,0),"")</f>
        <v>周瑜</v>
      </c>
      <c r="AW466" s="35" t="str">
        <f>IFERROR(VLOOKUP(AQ466,CSVCard!$A:$B,2,0),"")</f>
        <v>大乔</v>
      </c>
      <c r="AX466" s="35" t="str">
        <f>IFERROR(VLOOKUP(AR466,CSVCard!$A:$B,2,0),"")</f>
        <v>疾风吕姬</v>
      </c>
      <c r="AY466" s="35" t="str">
        <f>IFERROR(VLOOKUP(AS466,CSVCard!$A:$B,2,0),"")</f>
        <v>固守颜良</v>
      </c>
      <c r="AZ466" s="35" t="str">
        <f>IFERROR(VLOOKUP(AT466,CSVCard!$A:$B,2,0),"")</f>
        <v>固守许褚</v>
      </c>
    </row>
    <row r="467" spans="1:52" ht="14.25" x14ac:dyDescent="0.2">
      <c r="A467">
        <v>5058</v>
      </c>
      <c r="B467">
        <v>5058</v>
      </c>
      <c r="F467">
        <v>1</v>
      </c>
      <c r="H467" s="35" t="str">
        <f>IFERROR(VLOOKUP(A467,CSVCard!$A:$B,2,0),"")</f>
        <v>贺舞步练师</v>
      </c>
      <c r="I467" s="35" t="str">
        <f>IFERROR(VLOOKUP(B467,CSVCard!$A:$B,2,0),"")</f>
        <v>贺舞步练师</v>
      </c>
      <c r="J467" s="35" t="str">
        <f>IFERROR(VLOOKUP(C467,CSVCard!$A:$B,2,0),"")</f>
        <v/>
      </c>
      <c r="K467" s="35" t="str">
        <f>IFERROR(VLOOKUP(D467,CSVCard!$A:$B,2,0),"")</f>
        <v/>
      </c>
      <c r="L467" s="35" t="str">
        <f>IFERROR(VLOOKUP(E467,CSVCard!$A:$B,2,0),"")</f>
        <v/>
      </c>
      <c r="M467">
        <f t="shared" si="7"/>
        <v>1</v>
      </c>
      <c r="AC467" s="39">
        <v>1004</v>
      </c>
      <c r="AD467" s="39">
        <v>1008</v>
      </c>
      <c r="AE467" s="39">
        <v>1011</v>
      </c>
      <c r="AF467" s="39">
        <v>1012</v>
      </c>
      <c r="AG467" s="39">
        <v>1056</v>
      </c>
      <c r="AH467" s="39">
        <v>1</v>
      </c>
      <c r="AI467" s="35" t="str">
        <f>IFERROR(VLOOKUP(AC467,CSVCard!$A:$B,2,0),"")</f>
        <v>郭嘉</v>
      </c>
      <c r="AJ467" s="35" t="str">
        <f>IFERROR(VLOOKUP(AD467,CSVCard!$A:$B,2,0),"")</f>
        <v>刘备</v>
      </c>
      <c r="AK467" s="35" t="str">
        <f>IFERROR(VLOOKUP(AE467,CSVCard!$A:$B,2,0),"")</f>
        <v>诸葛亮</v>
      </c>
      <c r="AL467" s="35" t="str">
        <f>IFERROR(VLOOKUP(AF467,CSVCard!$A:$B,2,0),"")</f>
        <v>黄月英</v>
      </c>
      <c r="AM467" s="35" t="str">
        <f>IFERROR(VLOOKUP(AG467,CSVCard!$A:$B,2,0),"")</f>
        <v>小乔</v>
      </c>
      <c r="AP467" s="39">
        <v>1001</v>
      </c>
      <c r="AQ467" s="39">
        <v>5011</v>
      </c>
      <c r="AR467" s="39">
        <v>5023</v>
      </c>
      <c r="AS467" s="39">
        <v>5024</v>
      </c>
      <c r="AT467" s="39">
        <v>5034</v>
      </c>
      <c r="AU467" s="39">
        <v>1</v>
      </c>
      <c r="AV467" s="35" t="str">
        <f>IFERROR(VLOOKUP(AP467,CSVCard!$A:$B,2,0),"")</f>
        <v>曹操</v>
      </c>
      <c r="AW467" s="35" t="str">
        <f>IFERROR(VLOOKUP(AQ467,CSVCard!$A:$B,2,0),"")</f>
        <v>传承张辽</v>
      </c>
      <c r="AX467" s="35" t="str">
        <f>IFERROR(VLOOKUP(AR467,CSVCard!$A:$B,2,0),"")</f>
        <v>疾风吕姬</v>
      </c>
      <c r="AY467" s="35" t="str">
        <f>IFERROR(VLOOKUP(AS467,CSVCard!$A:$B,2,0),"")</f>
        <v>疾风马超</v>
      </c>
      <c r="AZ467" s="35" t="str">
        <f>IFERROR(VLOOKUP(AT467,CSVCard!$A:$B,2,0),"")</f>
        <v>传承曹丕</v>
      </c>
    </row>
    <row r="468" spans="1:52" ht="14.25" x14ac:dyDescent="0.2">
      <c r="A468">
        <v>1053</v>
      </c>
      <c r="B468">
        <v>5021</v>
      </c>
      <c r="C468">
        <v>5030</v>
      </c>
      <c r="D468">
        <v>5035</v>
      </c>
      <c r="E468">
        <v>5058</v>
      </c>
      <c r="F468">
        <v>1</v>
      </c>
      <c r="H468" s="35" t="str">
        <f>IFERROR(VLOOKUP(A468,CSVCard!$A:$B,2,0),"")</f>
        <v>孙小虎</v>
      </c>
      <c r="I468" s="35" t="str">
        <f>IFERROR(VLOOKUP(B468,CSVCard!$A:$B,2,0),"")</f>
        <v>疾风孙尚香</v>
      </c>
      <c r="J468" s="35" t="str">
        <f>IFERROR(VLOOKUP(C468,CSVCard!$A:$B,2,0),"")</f>
        <v>固守周泰</v>
      </c>
      <c r="K468" s="35" t="str">
        <f>IFERROR(VLOOKUP(D468,CSVCard!$A:$B,2,0),"")</f>
        <v>传承蔡文姬</v>
      </c>
      <c r="L468" s="35" t="str">
        <f>IFERROR(VLOOKUP(E468,CSVCard!$A:$B,2,0),"")</f>
        <v>贺舞步练师</v>
      </c>
      <c r="M468">
        <f t="shared" si="7"/>
        <v>1</v>
      </c>
      <c r="AC468" s="39">
        <v>1015</v>
      </c>
      <c r="AD468" s="39">
        <v>1016</v>
      </c>
      <c r="AE468" s="39">
        <v>1043</v>
      </c>
      <c r="AF468" s="39">
        <v>1056</v>
      </c>
      <c r="AG468" s="39">
        <v>1062</v>
      </c>
      <c r="AH468" s="39">
        <v>1</v>
      </c>
      <c r="AI468" s="35" t="str">
        <f>IFERROR(VLOOKUP(AC468,CSVCard!$A:$B,2,0),"")</f>
        <v>孙权</v>
      </c>
      <c r="AJ468" s="35" t="str">
        <f>IFERROR(VLOOKUP(AD468,CSVCard!$A:$B,2,0),"")</f>
        <v>周瑜</v>
      </c>
      <c r="AK468" s="35" t="str">
        <f>IFERROR(VLOOKUP(AE468,CSVCard!$A:$B,2,0),"")</f>
        <v>周泰</v>
      </c>
      <c r="AL468" s="35" t="str">
        <f>IFERROR(VLOOKUP(AF468,CSVCard!$A:$B,2,0),"")</f>
        <v>小乔</v>
      </c>
      <c r="AM468" s="35" t="str">
        <f>IFERROR(VLOOKUP(AG468,CSVCard!$A:$B,2,0),"")</f>
        <v>蔡文姬</v>
      </c>
      <c r="AP468" s="39">
        <v>1008</v>
      </c>
      <c r="AQ468" s="39">
        <v>1045</v>
      </c>
      <c r="AR468" s="39">
        <v>1055</v>
      </c>
      <c r="AS468" s="39">
        <v>5029</v>
      </c>
      <c r="AT468" s="39">
        <v>5030</v>
      </c>
      <c r="AU468" s="39">
        <v>1</v>
      </c>
      <c r="AV468" s="35" t="str">
        <f>IFERROR(VLOOKUP(AP468,CSVCard!$A:$B,2,0),"")</f>
        <v>刘备</v>
      </c>
      <c r="AW468" s="35" t="str">
        <f>IFERROR(VLOOKUP(AQ468,CSVCard!$A:$B,2,0),"")</f>
        <v>黄忠</v>
      </c>
      <c r="AX468" s="35" t="str">
        <f>IFERROR(VLOOKUP(AR468,CSVCard!$A:$B,2,0),"")</f>
        <v>大乔</v>
      </c>
      <c r="AY468" s="35" t="str">
        <f>IFERROR(VLOOKUP(AS468,CSVCard!$A:$B,2,0),"")</f>
        <v>固守祝融</v>
      </c>
      <c r="AZ468" s="35" t="str">
        <f>IFERROR(VLOOKUP(AT468,CSVCard!$A:$B,2,0),"")</f>
        <v>固守周泰</v>
      </c>
    </row>
    <row r="469" spans="1:52" ht="14.25" x14ac:dyDescent="0.2">
      <c r="A469">
        <v>1027</v>
      </c>
      <c r="B469">
        <v>1055</v>
      </c>
      <c r="C469">
        <v>1062</v>
      </c>
      <c r="D469">
        <v>1063</v>
      </c>
      <c r="E469">
        <v>2044</v>
      </c>
      <c r="F469">
        <v>1</v>
      </c>
      <c r="H469" s="35" t="str">
        <f>IFERROR(VLOOKUP(A469,CSVCard!$A:$B,2,0),"")</f>
        <v>颜良</v>
      </c>
      <c r="I469" s="35" t="str">
        <f>IFERROR(VLOOKUP(B469,CSVCard!$A:$B,2,0),"")</f>
        <v>大乔</v>
      </c>
      <c r="J469" s="35" t="str">
        <f>IFERROR(VLOOKUP(C469,CSVCard!$A:$B,2,0),"")</f>
        <v>蔡文姬</v>
      </c>
      <c r="K469" s="35" t="str">
        <f>IFERROR(VLOOKUP(D469,CSVCard!$A:$B,2,0),"")</f>
        <v>华佗</v>
      </c>
      <c r="L469" s="35" t="str">
        <f>IFERROR(VLOOKUP(E469,CSVCard!$A:$B,2,0),"")</f>
        <v>魏大黑</v>
      </c>
      <c r="M469">
        <f t="shared" si="7"/>
        <v>1</v>
      </c>
      <c r="AC469" s="39">
        <v>1016</v>
      </c>
      <c r="AD469" s="39">
        <v>1016</v>
      </c>
      <c r="AE469" s="39">
        <v>1042</v>
      </c>
      <c r="AF469" s="39">
        <v>1055</v>
      </c>
      <c r="AG469" s="39">
        <v>1056</v>
      </c>
      <c r="AH469" s="39">
        <v>1</v>
      </c>
      <c r="AI469" s="35" t="str">
        <f>IFERROR(VLOOKUP(AC469,CSVCard!$A:$B,2,0),"")</f>
        <v>周瑜</v>
      </c>
      <c r="AJ469" s="35" t="str">
        <f>IFERROR(VLOOKUP(AD469,CSVCard!$A:$B,2,0),"")</f>
        <v>周瑜</v>
      </c>
      <c r="AK469" s="35" t="str">
        <f>IFERROR(VLOOKUP(AE469,CSVCard!$A:$B,2,0),"")</f>
        <v>鲁肃</v>
      </c>
      <c r="AL469" s="35" t="str">
        <f>IFERROR(VLOOKUP(AF469,CSVCard!$A:$B,2,0),"")</f>
        <v>大乔</v>
      </c>
      <c r="AM469" s="35" t="str">
        <f>IFERROR(VLOOKUP(AG469,CSVCard!$A:$B,2,0),"")</f>
        <v>小乔</v>
      </c>
      <c r="AP469" s="39">
        <v>1021</v>
      </c>
      <c r="AQ469" s="39">
        <v>1056</v>
      </c>
      <c r="AR469" s="39">
        <v>5006</v>
      </c>
      <c r="AS469" s="39">
        <v>5014</v>
      </c>
      <c r="AT469" s="39">
        <v>5024</v>
      </c>
      <c r="AU469" s="39">
        <v>1</v>
      </c>
      <c r="AV469" s="35" t="str">
        <f>IFERROR(VLOOKUP(AP469,CSVCard!$A:$B,2,0),"")</f>
        <v>吕蒙</v>
      </c>
      <c r="AW469" s="35" t="str">
        <f>IFERROR(VLOOKUP(AQ469,CSVCard!$A:$B,2,0),"")</f>
        <v>小乔</v>
      </c>
      <c r="AX469" s="35" t="str">
        <f>IFERROR(VLOOKUP(AR469,CSVCard!$A:$B,2,0),"")</f>
        <v>传承孙尚香</v>
      </c>
      <c r="AY469" s="35" t="str">
        <f>IFERROR(VLOOKUP(AS469,CSVCard!$A:$B,2,0),"")</f>
        <v>传承周瑜</v>
      </c>
      <c r="AZ469" s="35" t="str">
        <f>IFERROR(VLOOKUP(AT469,CSVCard!$A:$B,2,0),"")</f>
        <v>疾风马超</v>
      </c>
    </row>
    <row r="470" spans="1:52" ht="14.25" x14ac:dyDescent="0.2">
      <c r="A470">
        <v>1056</v>
      </c>
      <c r="B470">
        <v>5014</v>
      </c>
      <c r="C470">
        <v>5021</v>
      </c>
      <c r="D470">
        <v>5024</v>
      </c>
      <c r="E470">
        <v>5035</v>
      </c>
      <c r="F470">
        <v>1</v>
      </c>
      <c r="H470" s="35" t="str">
        <f>IFERROR(VLOOKUP(A470,CSVCard!$A:$B,2,0),"")</f>
        <v>小乔</v>
      </c>
      <c r="I470" s="35" t="str">
        <f>IFERROR(VLOOKUP(B470,CSVCard!$A:$B,2,0),"")</f>
        <v>传承周瑜</v>
      </c>
      <c r="J470" s="35" t="str">
        <f>IFERROR(VLOOKUP(C470,CSVCard!$A:$B,2,0),"")</f>
        <v>疾风孙尚香</v>
      </c>
      <c r="K470" s="35" t="str">
        <f>IFERROR(VLOOKUP(D470,CSVCard!$A:$B,2,0),"")</f>
        <v>疾风马超</v>
      </c>
      <c r="L470" s="35" t="str">
        <f>IFERROR(VLOOKUP(E470,CSVCard!$A:$B,2,0),"")</f>
        <v>传承蔡文姬</v>
      </c>
      <c r="M470">
        <f t="shared" si="7"/>
        <v>1</v>
      </c>
      <c r="AC470" s="39">
        <v>1054</v>
      </c>
      <c r="AD470" s="39">
        <v>1055</v>
      </c>
      <c r="AE470" s="39">
        <v>1063</v>
      </c>
      <c r="AF470" s="39">
        <v>5023</v>
      </c>
      <c r="AG470" s="39">
        <v>5028</v>
      </c>
      <c r="AH470" s="39">
        <v>1</v>
      </c>
      <c r="AI470" s="35" t="str">
        <f>IFERROR(VLOOKUP(AC470,CSVCard!$A:$B,2,0),"")</f>
        <v>凌统</v>
      </c>
      <c r="AJ470" s="35" t="str">
        <f>IFERROR(VLOOKUP(AD470,CSVCard!$A:$B,2,0),"")</f>
        <v>大乔</v>
      </c>
      <c r="AK470" s="35" t="str">
        <f>IFERROR(VLOOKUP(AE470,CSVCard!$A:$B,2,0),"")</f>
        <v>华佗</v>
      </c>
      <c r="AL470" s="35" t="str">
        <f>IFERROR(VLOOKUP(AF470,CSVCard!$A:$B,2,0),"")</f>
        <v>疾风吕姬</v>
      </c>
      <c r="AM470" s="35" t="str">
        <f>IFERROR(VLOOKUP(AG470,CSVCard!$A:$B,2,0),"")</f>
        <v>固守颜良</v>
      </c>
      <c r="AP470" s="39">
        <v>1056</v>
      </c>
      <c r="AQ470" s="39">
        <v>5014</v>
      </c>
      <c r="AR470" s="39">
        <v>5021</v>
      </c>
      <c r="AS470" s="39">
        <v>5029</v>
      </c>
      <c r="AT470" s="39">
        <v>5030</v>
      </c>
      <c r="AU470" s="39">
        <v>1</v>
      </c>
      <c r="AV470" s="35" t="str">
        <f>IFERROR(VLOOKUP(AP470,CSVCard!$A:$B,2,0),"")</f>
        <v>小乔</v>
      </c>
      <c r="AW470" s="35" t="str">
        <f>IFERROR(VLOOKUP(AQ470,CSVCard!$A:$B,2,0),"")</f>
        <v>传承周瑜</v>
      </c>
      <c r="AX470" s="35" t="str">
        <f>IFERROR(VLOOKUP(AR470,CSVCard!$A:$B,2,0),"")</f>
        <v>疾风孙尚香</v>
      </c>
      <c r="AY470" s="35" t="str">
        <f>IFERROR(VLOOKUP(AS470,CSVCard!$A:$B,2,0),"")</f>
        <v>固守祝融</v>
      </c>
      <c r="AZ470" s="35" t="str">
        <f>IFERROR(VLOOKUP(AT470,CSVCard!$A:$B,2,0),"")</f>
        <v>固守周泰</v>
      </c>
    </row>
    <row r="471" spans="1:52" ht="14.25" x14ac:dyDescent="0.2">
      <c r="A471">
        <v>1003</v>
      </c>
      <c r="B471">
        <v>5001</v>
      </c>
      <c r="C471">
        <v>5010</v>
      </c>
      <c r="D471">
        <v>5011</v>
      </c>
      <c r="E471">
        <v>5040</v>
      </c>
      <c r="F471">
        <v>1</v>
      </c>
      <c r="H471" s="35" t="str">
        <f>IFERROR(VLOOKUP(A471,CSVCard!$A:$B,2,0),"")</f>
        <v>夏侯惇</v>
      </c>
      <c r="I471" s="35" t="str">
        <f>IFERROR(VLOOKUP(B471,CSVCard!$A:$B,2,0),"")</f>
        <v>传承曹操</v>
      </c>
      <c r="J471" s="35" t="str">
        <f>IFERROR(VLOOKUP(C471,CSVCard!$A:$B,2,0),"")</f>
        <v>传承司马懿</v>
      </c>
      <c r="K471" s="35" t="str">
        <f>IFERROR(VLOOKUP(D471,CSVCard!$A:$B,2,0),"")</f>
        <v>传承张辽</v>
      </c>
      <c r="L471" s="35" t="str">
        <f>IFERROR(VLOOKUP(E471,CSVCard!$A:$B,2,0),"")</f>
        <v>传承张郃</v>
      </c>
      <c r="M471">
        <f t="shared" si="7"/>
        <v>1</v>
      </c>
      <c r="AC471" s="39">
        <v>1016</v>
      </c>
      <c r="AD471" s="39">
        <v>1030</v>
      </c>
      <c r="AE471" s="39">
        <v>1056</v>
      </c>
      <c r="AF471" s="39">
        <v>1062</v>
      </c>
      <c r="AG471" s="39">
        <v>1063</v>
      </c>
      <c r="AH471" s="39">
        <v>1</v>
      </c>
      <c r="AI471" s="35" t="str">
        <f>IFERROR(VLOOKUP(AC471,CSVCard!$A:$B,2,0),"")</f>
        <v>周瑜</v>
      </c>
      <c r="AJ471" s="35" t="str">
        <f>IFERROR(VLOOKUP(AD471,CSVCard!$A:$B,2,0),"")</f>
        <v>吕姬</v>
      </c>
      <c r="AK471" s="35" t="str">
        <f>IFERROR(VLOOKUP(AE471,CSVCard!$A:$B,2,0),"")</f>
        <v>小乔</v>
      </c>
      <c r="AL471" s="35" t="str">
        <f>IFERROR(VLOOKUP(AF471,CSVCard!$A:$B,2,0),"")</f>
        <v>蔡文姬</v>
      </c>
      <c r="AM471" s="35" t="str">
        <f>IFERROR(VLOOKUP(AG471,CSVCard!$A:$B,2,0),"")</f>
        <v>华佗</v>
      </c>
      <c r="AP471" s="39">
        <v>1016</v>
      </c>
      <c r="AQ471" s="39">
        <v>1021</v>
      </c>
      <c r="AR471" s="39">
        <v>1055</v>
      </c>
      <c r="AS471" s="39">
        <v>1063</v>
      </c>
      <c r="AT471" s="39">
        <v>5021</v>
      </c>
      <c r="AU471" s="39">
        <v>1</v>
      </c>
      <c r="AV471" s="35" t="str">
        <f>IFERROR(VLOOKUP(AP471,CSVCard!$A:$B,2,0),"")</f>
        <v>周瑜</v>
      </c>
      <c r="AW471" s="35" t="str">
        <f>IFERROR(VLOOKUP(AQ471,CSVCard!$A:$B,2,0),"")</f>
        <v>吕蒙</v>
      </c>
      <c r="AX471" s="35" t="str">
        <f>IFERROR(VLOOKUP(AR471,CSVCard!$A:$B,2,0),"")</f>
        <v>大乔</v>
      </c>
      <c r="AY471" s="35" t="str">
        <f>IFERROR(VLOOKUP(AS471,CSVCard!$A:$B,2,0),"")</f>
        <v>华佗</v>
      </c>
      <c r="AZ471" s="35" t="str">
        <f>IFERROR(VLOOKUP(AT471,CSVCard!$A:$B,2,0),"")</f>
        <v>疾风孙尚香</v>
      </c>
    </row>
    <row r="472" spans="1:52" ht="14.25" x14ac:dyDescent="0.2">
      <c r="A472">
        <v>1009</v>
      </c>
      <c r="B472">
        <v>1016</v>
      </c>
      <c r="C472">
        <v>5024</v>
      </c>
      <c r="D472">
        <v>5029</v>
      </c>
      <c r="E472">
        <v>5037</v>
      </c>
      <c r="F472">
        <v>1</v>
      </c>
      <c r="H472" s="35" t="str">
        <f>IFERROR(VLOOKUP(A472,CSVCard!$A:$B,2,0),"")</f>
        <v>张飞</v>
      </c>
      <c r="I472" s="35" t="str">
        <f>IFERROR(VLOOKUP(B472,CSVCard!$A:$B,2,0),"")</f>
        <v>周瑜</v>
      </c>
      <c r="J472" s="35" t="str">
        <f>IFERROR(VLOOKUP(C472,CSVCard!$A:$B,2,0),"")</f>
        <v>疾风马超</v>
      </c>
      <c r="K472" s="35" t="str">
        <f>IFERROR(VLOOKUP(D472,CSVCard!$A:$B,2,0),"")</f>
        <v>固守祝融</v>
      </c>
      <c r="L472" s="35" t="str">
        <f>IFERROR(VLOOKUP(E472,CSVCard!$A:$B,2,0),"")</f>
        <v>传承黄忠</v>
      </c>
      <c r="M472">
        <f t="shared" si="7"/>
        <v>1</v>
      </c>
      <c r="AC472" s="39">
        <v>1001</v>
      </c>
      <c r="AD472" s="39">
        <v>1003</v>
      </c>
      <c r="AE472" s="39">
        <v>1005</v>
      </c>
      <c r="AF472" s="39">
        <v>1047</v>
      </c>
      <c r="AG472" s="39">
        <v>1048</v>
      </c>
      <c r="AH472" s="39">
        <v>1</v>
      </c>
      <c r="AI472" s="35" t="str">
        <f>IFERROR(VLOOKUP(AC472,CSVCard!$A:$B,2,0),"")</f>
        <v>曹操</v>
      </c>
      <c r="AJ472" s="35" t="str">
        <f>IFERROR(VLOOKUP(AD472,CSVCard!$A:$B,2,0),"")</f>
        <v>夏侯惇</v>
      </c>
      <c r="AK472" s="35" t="str">
        <f>IFERROR(VLOOKUP(AE472,CSVCard!$A:$B,2,0),"")</f>
        <v>曹仁</v>
      </c>
      <c r="AL472" s="35" t="str">
        <f>IFERROR(VLOOKUP(AF472,CSVCard!$A:$B,2,0),"")</f>
        <v>张辽</v>
      </c>
      <c r="AM472" s="35" t="str">
        <f>IFERROR(VLOOKUP(AG472,CSVCard!$A:$B,2,0),"")</f>
        <v>卞夫人</v>
      </c>
      <c r="AP472" s="39">
        <v>1015</v>
      </c>
      <c r="AQ472" s="39">
        <v>1018</v>
      </c>
      <c r="AR472" s="39">
        <v>1020</v>
      </c>
      <c r="AS472" s="39">
        <v>1021</v>
      </c>
      <c r="AT472" s="39">
        <v>1046</v>
      </c>
      <c r="AU472" s="39">
        <v>1</v>
      </c>
      <c r="AV472" s="35" t="str">
        <f>IFERROR(VLOOKUP(AP472,CSVCard!$A:$B,2,0),"")</f>
        <v>孙权</v>
      </c>
      <c r="AW472" s="35" t="str">
        <f>IFERROR(VLOOKUP(AQ472,CSVCard!$A:$B,2,0),"")</f>
        <v>孙尚香</v>
      </c>
      <c r="AX472" s="35" t="str">
        <f>IFERROR(VLOOKUP(AR472,CSVCard!$A:$B,2,0),"")</f>
        <v>太史慈</v>
      </c>
      <c r="AY472" s="35" t="str">
        <f>IFERROR(VLOOKUP(AS472,CSVCard!$A:$B,2,0),"")</f>
        <v>吕蒙</v>
      </c>
      <c r="AZ472" s="35" t="str">
        <f>IFERROR(VLOOKUP(AT472,CSVCard!$A:$B,2,0),"")</f>
        <v>吴夫人</v>
      </c>
    </row>
    <row r="473" spans="1:52" ht="14.25" x14ac:dyDescent="0.2">
      <c r="A473">
        <v>1002</v>
      </c>
      <c r="B473">
        <v>1004</v>
      </c>
      <c r="C473">
        <v>1045</v>
      </c>
      <c r="D473">
        <v>1055</v>
      </c>
      <c r="E473">
        <v>1056</v>
      </c>
      <c r="F473">
        <v>1</v>
      </c>
      <c r="H473" s="35" t="str">
        <f>IFERROR(VLOOKUP(A473,CSVCard!$A:$B,2,0),"")</f>
        <v>司马懿</v>
      </c>
      <c r="I473" s="35" t="str">
        <f>IFERROR(VLOOKUP(B473,CSVCard!$A:$B,2,0),"")</f>
        <v>郭嘉</v>
      </c>
      <c r="J473" s="35" t="str">
        <f>IFERROR(VLOOKUP(C473,CSVCard!$A:$B,2,0),"")</f>
        <v>黄忠</v>
      </c>
      <c r="K473" s="35" t="str">
        <f>IFERROR(VLOOKUP(D473,CSVCard!$A:$B,2,0),"")</f>
        <v>大乔</v>
      </c>
      <c r="L473" s="35" t="str">
        <f>IFERROR(VLOOKUP(E473,CSVCard!$A:$B,2,0),"")</f>
        <v>小乔</v>
      </c>
      <c r="M473">
        <f t="shared" si="7"/>
        <v>1</v>
      </c>
      <c r="AC473" s="39">
        <v>1016</v>
      </c>
      <c r="AD473" s="39">
        <v>1035</v>
      </c>
      <c r="AE473" s="39">
        <v>1045</v>
      </c>
      <c r="AF473" s="39">
        <v>1055</v>
      </c>
      <c r="AG473" s="39">
        <v>1056</v>
      </c>
      <c r="AH473" s="39">
        <v>1</v>
      </c>
      <c r="AI473" s="35" t="str">
        <f>IFERROR(VLOOKUP(AC473,CSVCard!$A:$B,2,0),"")</f>
        <v>周瑜</v>
      </c>
      <c r="AJ473" s="35" t="str">
        <f>IFERROR(VLOOKUP(AD473,CSVCard!$A:$B,2,0),"")</f>
        <v>张星彩</v>
      </c>
      <c r="AK473" s="35" t="str">
        <f>IFERROR(VLOOKUP(AE473,CSVCard!$A:$B,2,0),"")</f>
        <v>黄忠</v>
      </c>
      <c r="AL473" s="35" t="str">
        <f>IFERROR(VLOOKUP(AF473,CSVCard!$A:$B,2,0),"")</f>
        <v>大乔</v>
      </c>
      <c r="AM473" s="35" t="str">
        <f>IFERROR(VLOOKUP(AG473,CSVCard!$A:$B,2,0),"")</f>
        <v>小乔</v>
      </c>
      <c r="AP473" s="39">
        <v>1004</v>
      </c>
      <c r="AQ473" s="39">
        <v>1039</v>
      </c>
      <c r="AR473" s="39">
        <v>1048</v>
      </c>
      <c r="AS473" s="39">
        <v>1056</v>
      </c>
      <c r="AT473" s="39">
        <v>5010</v>
      </c>
      <c r="AU473" s="39">
        <v>1</v>
      </c>
      <c r="AV473" s="35" t="str">
        <f>IFERROR(VLOOKUP(AP473,CSVCard!$A:$B,2,0),"")</f>
        <v>郭嘉</v>
      </c>
      <c r="AW473" s="35" t="str">
        <f>IFERROR(VLOOKUP(AQ473,CSVCard!$A:$B,2,0),"")</f>
        <v>曹洪</v>
      </c>
      <c r="AX473" s="35" t="str">
        <f>IFERROR(VLOOKUP(AR473,CSVCard!$A:$B,2,0),"")</f>
        <v>卞夫人</v>
      </c>
      <c r="AY473" s="35" t="str">
        <f>IFERROR(VLOOKUP(AS473,CSVCard!$A:$B,2,0),"")</f>
        <v>小乔</v>
      </c>
      <c r="AZ473" s="35" t="str">
        <f>IFERROR(VLOOKUP(AT473,CSVCard!$A:$B,2,0),"")</f>
        <v>传承司马懿</v>
      </c>
    </row>
    <row r="474" spans="1:52" ht="14.25" x14ac:dyDescent="0.2">
      <c r="A474">
        <v>1016</v>
      </c>
      <c r="B474">
        <v>1025</v>
      </c>
      <c r="C474">
        <v>1045</v>
      </c>
      <c r="D474">
        <v>1055</v>
      </c>
      <c r="E474">
        <v>1056</v>
      </c>
      <c r="F474">
        <v>1</v>
      </c>
      <c r="H474" s="35" t="str">
        <f>IFERROR(VLOOKUP(A474,CSVCard!$A:$B,2,0),"")</f>
        <v>周瑜</v>
      </c>
      <c r="I474" s="35" t="str">
        <f>IFERROR(VLOOKUP(B474,CSVCard!$A:$B,2,0),"")</f>
        <v>张角</v>
      </c>
      <c r="J474" s="35" t="str">
        <f>IFERROR(VLOOKUP(C474,CSVCard!$A:$B,2,0),"")</f>
        <v>黄忠</v>
      </c>
      <c r="K474" s="35" t="str">
        <f>IFERROR(VLOOKUP(D474,CSVCard!$A:$B,2,0),"")</f>
        <v>大乔</v>
      </c>
      <c r="L474" s="35" t="str">
        <f>IFERROR(VLOOKUP(E474,CSVCard!$A:$B,2,0),"")</f>
        <v>小乔</v>
      </c>
      <c r="M474">
        <f t="shared" si="7"/>
        <v>1</v>
      </c>
      <c r="AC474" s="39">
        <v>1015</v>
      </c>
      <c r="AD474" s="39">
        <v>1017</v>
      </c>
      <c r="AE474" s="39">
        <v>1053</v>
      </c>
      <c r="AF474" s="39">
        <v>1071</v>
      </c>
      <c r="AG474" s="39">
        <v>5014</v>
      </c>
      <c r="AH474" s="39">
        <v>1</v>
      </c>
      <c r="AI474" s="35" t="str">
        <f>IFERROR(VLOOKUP(AC474,CSVCard!$A:$B,2,0),"")</f>
        <v>孙权</v>
      </c>
      <c r="AJ474" s="35" t="str">
        <f>IFERROR(VLOOKUP(AD474,CSVCard!$A:$B,2,0),"")</f>
        <v>孙策</v>
      </c>
      <c r="AK474" s="35" t="str">
        <f>IFERROR(VLOOKUP(AE474,CSVCard!$A:$B,2,0),"")</f>
        <v>孙小虎</v>
      </c>
      <c r="AL474" s="35" t="str">
        <f>IFERROR(VLOOKUP(AF474,CSVCard!$A:$B,2,0),"")</f>
        <v>孙坚</v>
      </c>
      <c r="AM474" s="35" t="str">
        <f>IFERROR(VLOOKUP(AG474,CSVCard!$A:$B,2,0),"")</f>
        <v>传承周瑜</v>
      </c>
      <c r="AP474" s="39">
        <v>1016</v>
      </c>
      <c r="AQ474" s="39">
        <v>1021</v>
      </c>
      <c r="AR474" s="39">
        <v>1023</v>
      </c>
      <c r="AS474" s="39">
        <v>5021</v>
      </c>
      <c r="AT474" s="39">
        <v>5030</v>
      </c>
      <c r="AU474" s="39">
        <v>1</v>
      </c>
      <c r="AV474" s="35" t="str">
        <f>IFERROR(VLOOKUP(AP474,CSVCard!$A:$B,2,0),"")</f>
        <v>周瑜</v>
      </c>
      <c r="AW474" s="35" t="str">
        <f>IFERROR(VLOOKUP(AQ474,CSVCard!$A:$B,2,0),"")</f>
        <v>吕蒙</v>
      </c>
      <c r="AX474" s="35" t="str">
        <f>IFERROR(VLOOKUP(AR474,CSVCard!$A:$B,2,0),"")</f>
        <v>董卓</v>
      </c>
      <c r="AY474" s="35" t="str">
        <f>IFERROR(VLOOKUP(AS474,CSVCard!$A:$B,2,0),"")</f>
        <v>疾风孙尚香</v>
      </c>
      <c r="AZ474" s="35" t="str">
        <f>IFERROR(VLOOKUP(AT474,CSVCard!$A:$B,2,0),"")</f>
        <v>固守周泰</v>
      </c>
    </row>
    <row r="475" spans="1:52" ht="14.25" x14ac:dyDescent="0.2">
      <c r="A475">
        <v>1016</v>
      </c>
      <c r="B475">
        <v>5010</v>
      </c>
      <c r="C475">
        <v>5018</v>
      </c>
      <c r="D475">
        <v>5030</v>
      </c>
      <c r="E475">
        <v>5035</v>
      </c>
      <c r="F475">
        <v>1</v>
      </c>
      <c r="H475" s="35" t="str">
        <f>IFERROR(VLOOKUP(A475,CSVCard!$A:$B,2,0),"")</f>
        <v>周瑜</v>
      </c>
      <c r="I475" s="35" t="str">
        <f>IFERROR(VLOOKUP(B475,CSVCard!$A:$B,2,0),"")</f>
        <v>传承司马懿</v>
      </c>
      <c r="J475" s="35" t="str">
        <f>IFERROR(VLOOKUP(C475,CSVCard!$A:$B,2,0),"")</f>
        <v>传承魏延</v>
      </c>
      <c r="K475" s="35" t="str">
        <f>IFERROR(VLOOKUP(D475,CSVCard!$A:$B,2,0),"")</f>
        <v>固守周泰</v>
      </c>
      <c r="L475" s="35" t="str">
        <f>IFERROR(VLOOKUP(E475,CSVCard!$A:$B,2,0),"")</f>
        <v>传承蔡文姬</v>
      </c>
      <c r="M475">
        <f t="shared" si="7"/>
        <v>1</v>
      </c>
      <c r="AC475" s="39">
        <v>1001</v>
      </c>
      <c r="AD475" s="39">
        <v>1003</v>
      </c>
      <c r="AE475" s="39">
        <v>1032</v>
      </c>
      <c r="AF475" s="39">
        <v>1048</v>
      </c>
      <c r="AG475" s="39">
        <v>5011</v>
      </c>
      <c r="AH475" s="39">
        <v>1</v>
      </c>
      <c r="AI475" s="35" t="str">
        <f>IFERROR(VLOOKUP(AC475,CSVCard!$A:$B,2,0),"")</f>
        <v>曹操</v>
      </c>
      <c r="AJ475" s="35" t="str">
        <f>IFERROR(VLOOKUP(AD475,CSVCard!$A:$B,2,0),"")</f>
        <v>夏侯惇</v>
      </c>
      <c r="AK475" s="35" t="str">
        <f>IFERROR(VLOOKUP(AE475,CSVCard!$A:$B,2,0),"")</f>
        <v>张郃</v>
      </c>
      <c r="AL475" s="35" t="str">
        <f>IFERROR(VLOOKUP(AF475,CSVCard!$A:$B,2,0),"")</f>
        <v>卞夫人</v>
      </c>
      <c r="AM475" s="35" t="str">
        <f>IFERROR(VLOOKUP(AG475,CSVCard!$A:$B,2,0),"")</f>
        <v>传承张辽</v>
      </c>
      <c r="AP475" s="39">
        <v>1008</v>
      </c>
      <c r="AQ475" s="39">
        <v>1009</v>
      </c>
      <c r="AR475" s="39">
        <v>1014</v>
      </c>
      <c r="AS475" s="39">
        <v>1035</v>
      </c>
      <c r="AT475" s="39">
        <v>1050</v>
      </c>
      <c r="AU475" s="39">
        <v>1</v>
      </c>
      <c r="AV475" s="35" t="str">
        <f>IFERROR(VLOOKUP(AP475,CSVCard!$A:$B,2,0),"")</f>
        <v>刘备</v>
      </c>
      <c r="AW475" s="35" t="str">
        <f>IFERROR(VLOOKUP(AQ475,CSVCard!$A:$B,2,0),"")</f>
        <v>张飞</v>
      </c>
      <c r="AX475" s="35" t="str">
        <f>IFERROR(VLOOKUP(AR475,CSVCard!$A:$B,2,0),"")</f>
        <v>马超</v>
      </c>
      <c r="AY475" s="35" t="str">
        <f>IFERROR(VLOOKUP(AS475,CSVCard!$A:$B,2,0),"")</f>
        <v>张星彩</v>
      </c>
      <c r="AZ475" s="35" t="str">
        <f>IFERROR(VLOOKUP(AT475,CSVCard!$A:$B,2,0),"")</f>
        <v>姜维</v>
      </c>
    </row>
    <row r="476" spans="1:52" ht="14.25" x14ac:dyDescent="0.2">
      <c r="A476">
        <v>1001</v>
      </c>
      <c r="B476">
        <v>1005</v>
      </c>
      <c r="C476">
        <v>1006</v>
      </c>
      <c r="D476">
        <v>1032</v>
      </c>
      <c r="E476">
        <v>1038</v>
      </c>
      <c r="F476">
        <v>1</v>
      </c>
      <c r="H476" s="35" t="str">
        <f>IFERROR(VLOOKUP(A476,CSVCard!$A:$B,2,0),"")</f>
        <v>曹操</v>
      </c>
      <c r="I476" s="35" t="str">
        <f>IFERROR(VLOOKUP(B476,CSVCard!$A:$B,2,0),"")</f>
        <v>曹仁</v>
      </c>
      <c r="J476" s="35" t="str">
        <f>IFERROR(VLOOKUP(C476,CSVCard!$A:$B,2,0),"")</f>
        <v>曹丕</v>
      </c>
      <c r="K476" s="35" t="str">
        <f>IFERROR(VLOOKUP(D476,CSVCard!$A:$B,2,0),"")</f>
        <v>张郃</v>
      </c>
      <c r="L476" s="35" t="str">
        <f>IFERROR(VLOOKUP(E476,CSVCard!$A:$B,2,0),"")</f>
        <v>郭女王</v>
      </c>
      <c r="M476">
        <f t="shared" si="7"/>
        <v>1</v>
      </c>
      <c r="AC476" s="39">
        <v>1016</v>
      </c>
      <c r="AD476" s="39">
        <v>1022</v>
      </c>
      <c r="AE476" s="39">
        <v>1023</v>
      </c>
      <c r="AF476" s="39">
        <v>1047</v>
      </c>
      <c r="AG476" s="39">
        <v>5024</v>
      </c>
      <c r="AH476" s="39">
        <v>1</v>
      </c>
      <c r="AI476" s="35" t="str">
        <f>IFERROR(VLOOKUP(AC476,CSVCard!$A:$B,2,0),"")</f>
        <v>周瑜</v>
      </c>
      <c r="AJ476" s="35" t="str">
        <f>IFERROR(VLOOKUP(AD476,CSVCard!$A:$B,2,0),"")</f>
        <v>吕布</v>
      </c>
      <c r="AK476" s="35" t="str">
        <f>IFERROR(VLOOKUP(AE476,CSVCard!$A:$B,2,0),"")</f>
        <v>董卓</v>
      </c>
      <c r="AL476" s="35" t="str">
        <f>IFERROR(VLOOKUP(AF476,CSVCard!$A:$B,2,0),"")</f>
        <v>张辽</v>
      </c>
      <c r="AM476" s="35" t="str">
        <f>IFERROR(VLOOKUP(AG476,CSVCard!$A:$B,2,0),"")</f>
        <v>疾风马超</v>
      </c>
      <c r="AP476" s="39">
        <v>1039</v>
      </c>
      <c r="AQ476" s="39">
        <v>5010</v>
      </c>
      <c r="AR476" s="39">
        <v>5021</v>
      </c>
      <c r="AS476" s="39">
        <v>5024</v>
      </c>
      <c r="AT476" s="39">
        <v>5036</v>
      </c>
      <c r="AU476" s="39">
        <v>1</v>
      </c>
      <c r="AV476" s="35" t="str">
        <f>IFERROR(VLOOKUP(AP476,CSVCard!$A:$B,2,0),"")</f>
        <v>曹洪</v>
      </c>
      <c r="AW476" s="35" t="str">
        <f>IFERROR(VLOOKUP(AQ476,CSVCard!$A:$B,2,0),"")</f>
        <v>传承司马懿</v>
      </c>
      <c r="AX476" s="35" t="str">
        <f>IFERROR(VLOOKUP(AR476,CSVCard!$A:$B,2,0),"")</f>
        <v>疾风孙尚香</v>
      </c>
      <c r="AY476" s="35" t="str">
        <f>IFERROR(VLOOKUP(AS476,CSVCard!$A:$B,2,0),"")</f>
        <v>疾风马超</v>
      </c>
      <c r="AZ476" s="35" t="str">
        <f>IFERROR(VLOOKUP(AT476,CSVCard!$A:$B,2,0),"")</f>
        <v>传承郭嘉</v>
      </c>
    </row>
    <row r="477" spans="1:52" ht="14.25" x14ac:dyDescent="0.2">
      <c r="A477">
        <v>1001</v>
      </c>
      <c r="B477">
        <v>1002</v>
      </c>
      <c r="C477">
        <v>1005</v>
      </c>
      <c r="D477">
        <v>1030</v>
      </c>
      <c r="E477">
        <v>1032</v>
      </c>
      <c r="F477">
        <v>1</v>
      </c>
      <c r="H477" s="35" t="str">
        <f>IFERROR(VLOOKUP(A477,CSVCard!$A:$B,2,0),"")</f>
        <v>曹操</v>
      </c>
      <c r="I477" s="35" t="str">
        <f>IFERROR(VLOOKUP(B477,CSVCard!$A:$B,2,0),"")</f>
        <v>司马懿</v>
      </c>
      <c r="J477" s="35" t="str">
        <f>IFERROR(VLOOKUP(C477,CSVCard!$A:$B,2,0),"")</f>
        <v>曹仁</v>
      </c>
      <c r="K477" s="35" t="str">
        <f>IFERROR(VLOOKUP(D477,CSVCard!$A:$B,2,0),"")</f>
        <v>吕姬</v>
      </c>
      <c r="L477" s="35" t="str">
        <f>IFERROR(VLOOKUP(E477,CSVCard!$A:$B,2,0),"")</f>
        <v>张郃</v>
      </c>
      <c r="M477">
        <f t="shared" si="7"/>
        <v>1</v>
      </c>
      <c r="AC477" s="39">
        <v>1016</v>
      </c>
      <c r="AD477" s="39">
        <v>1055</v>
      </c>
      <c r="AE477" s="39">
        <v>1056</v>
      </c>
      <c r="AF477" s="39">
        <v>1062</v>
      </c>
      <c r="AG477" s="39">
        <v>5021</v>
      </c>
      <c r="AH477" s="39">
        <v>1</v>
      </c>
      <c r="AI477" s="35" t="str">
        <f>IFERROR(VLOOKUP(AC477,CSVCard!$A:$B,2,0),"")</f>
        <v>周瑜</v>
      </c>
      <c r="AJ477" s="35" t="str">
        <f>IFERROR(VLOOKUP(AD477,CSVCard!$A:$B,2,0),"")</f>
        <v>大乔</v>
      </c>
      <c r="AK477" s="35" t="str">
        <f>IFERROR(VLOOKUP(AE477,CSVCard!$A:$B,2,0),"")</f>
        <v>小乔</v>
      </c>
      <c r="AL477" s="35" t="str">
        <f>IFERROR(VLOOKUP(AF477,CSVCard!$A:$B,2,0),"")</f>
        <v>蔡文姬</v>
      </c>
      <c r="AM477" s="35" t="str">
        <f>IFERROR(VLOOKUP(AG477,CSVCard!$A:$B,2,0),"")</f>
        <v>疾风孙尚香</v>
      </c>
      <c r="AP477" s="39">
        <v>1035</v>
      </c>
      <c r="AQ477" s="39">
        <v>1048</v>
      </c>
      <c r="AR477" s="39">
        <v>1055</v>
      </c>
      <c r="AS477" s="39">
        <v>5021</v>
      </c>
      <c r="AT477" s="39">
        <v>5030</v>
      </c>
      <c r="AU477" s="39">
        <v>1</v>
      </c>
      <c r="AV477" s="35" t="str">
        <f>IFERROR(VLOOKUP(AP477,CSVCard!$A:$B,2,0),"")</f>
        <v>张星彩</v>
      </c>
      <c r="AW477" s="35" t="str">
        <f>IFERROR(VLOOKUP(AQ477,CSVCard!$A:$B,2,0),"")</f>
        <v>卞夫人</v>
      </c>
      <c r="AX477" s="35" t="str">
        <f>IFERROR(VLOOKUP(AR477,CSVCard!$A:$B,2,0),"")</f>
        <v>大乔</v>
      </c>
      <c r="AY477" s="35" t="str">
        <f>IFERROR(VLOOKUP(AS477,CSVCard!$A:$B,2,0),"")</f>
        <v>疾风孙尚香</v>
      </c>
      <c r="AZ477" s="35" t="str">
        <f>IFERROR(VLOOKUP(AT477,CSVCard!$A:$B,2,0),"")</f>
        <v>固守周泰</v>
      </c>
    </row>
    <row r="478" spans="1:52" ht="14.25" x14ac:dyDescent="0.2">
      <c r="A478">
        <v>1019</v>
      </c>
      <c r="B478">
        <v>1033</v>
      </c>
      <c r="C478">
        <v>1060</v>
      </c>
      <c r="D478">
        <v>5029</v>
      </c>
      <c r="E478">
        <v>5030</v>
      </c>
      <c r="F478">
        <v>1</v>
      </c>
      <c r="H478" s="35" t="str">
        <f>IFERROR(VLOOKUP(A478,CSVCard!$A:$B,2,0),"")</f>
        <v>陆逊</v>
      </c>
      <c r="I478" s="35" t="str">
        <f>IFERROR(VLOOKUP(B478,CSVCard!$A:$B,2,0),"")</f>
        <v>庞统</v>
      </c>
      <c r="J478" s="35" t="str">
        <f>IFERROR(VLOOKUP(C478,CSVCard!$A:$B,2,0),"")</f>
        <v>孟获</v>
      </c>
      <c r="K478" s="35" t="str">
        <f>IFERROR(VLOOKUP(D478,CSVCard!$A:$B,2,0),"")</f>
        <v>固守祝融</v>
      </c>
      <c r="L478" s="35" t="str">
        <f>IFERROR(VLOOKUP(E478,CSVCard!$A:$B,2,0),"")</f>
        <v>固守周泰</v>
      </c>
      <c r="M478">
        <f t="shared" si="7"/>
        <v>1</v>
      </c>
      <c r="AC478" s="39">
        <v>1022</v>
      </c>
      <c r="AD478" s="39">
        <v>1055</v>
      </c>
      <c r="AE478" s="39">
        <v>5011</v>
      </c>
      <c r="AF478" s="39">
        <v>5024</v>
      </c>
      <c r="AG478" s="39">
        <v>5035</v>
      </c>
      <c r="AH478" s="39">
        <v>1</v>
      </c>
      <c r="AI478" s="35" t="str">
        <f>IFERROR(VLOOKUP(AC478,CSVCard!$A:$B,2,0),"")</f>
        <v>吕布</v>
      </c>
      <c r="AJ478" s="35" t="str">
        <f>IFERROR(VLOOKUP(AD478,CSVCard!$A:$B,2,0),"")</f>
        <v>大乔</v>
      </c>
      <c r="AK478" s="35" t="str">
        <f>IFERROR(VLOOKUP(AE478,CSVCard!$A:$B,2,0),"")</f>
        <v>传承张辽</v>
      </c>
      <c r="AL478" s="35" t="str">
        <f>IFERROR(VLOOKUP(AF478,CSVCard!$A:$B,2,0),"")</f>
        <v>疾风马超</v>
      </c>
      <c r="AM478" s="35" t="str">
        <f>IFERROR(VLOOKUP(AG478,CSVCard!$A:$B,2,0),"")</f>
        <v>传承蔡文姬</v>
      </c>
      <c r="AP478" s="39">
        <v>1013</v>
      </c>
      <c r="AQ478" s="39">
        <v>1014</v>
      </c>
      <c r="AR478" s="39">
        <v>1035</v>
      </c>
      <c r="AS478" s="39">
        <v>1055</v>
      </c>
      <c r="AT478" s="39">
        <v>1063</v>
      </c>
      <c r="AU478" s="39">
        <v>1</v>
      </c>
      <c r="AV478" s="35" t="str">
        <f>IFERROR(VLOOKUP(AP478,CSVCard!$A:$B,2,0),"")</f>
        <v>赵云</v>
      </c>
      <c r="AW478" s="35" t="str">
        <f>IFERROR(VLOOKUP(AQ478,CSVCard!$A:$B,2,0),"")</f>
        <v>马超</v>
      </c>
      <c r="AX478" s="35" t="str">
        <f>IFERROR(VLOOKUP(AR478,CSVCard!$A:$B,2,0),"")</f>
        <v>张星彩</v>
      </c>
      <c r="AY478" s="35" t="str">
        <f>IFERROR(VLOOKUP(AS478,CSVCard!$A:$B,2,0),"")</f>
        <v>大乔</v>
      </c>
      <c r="AZ478" s="35" t="str">
        <f>IFERROR(VLOOKUP(AT478,CSVCard!$A:$B,2,0),"")</f>
        <v>华佗</v>
      </c>
    </row>
    <row r="479" spans="1:52" ht="14.25" x14ac:dyDescent="0.2">
      <c r="A479">
        <v>1056</v>
      </c>
      <c r="B479">
        <v>5021</v>
      </c>
      <c r="C479">
        <v>5029</v>
      </c>
      <c r="D479">
        <v>5035</v>
      </c>
      <c r="E479">
        <v>5058</v>
      </c>
      <c r="F479">
        <v>1</v>
      </c>
      <c r="H479" s="35" t="str">
        <f>IFERROR(VLOOKUP(A479,CSVCard!$A:$B,2,0),"")</f>
        <v>小乔</v>
      </c>
      <c r="I479" s="35" t="str">
        <f>IFERROR(VLOOKUP(B479,CSVCard!$A:$B,2,0),"")</f>
        <v>疾风孙尚香</v>
      </c>
      <c r="J479" s="35" t="str">
        <f>IFERROR(VLOOKUP(C479,CSVCard!$A:$B,2,0),"")</f>
        <v>固守祝融</v>
      </c>
      <c r="K479" s="35" t="str">
        <f>IFERROR(VLOOKUP(D479,CSVCard!$A:$B,2,0),"")</f>
        <v>传承蔡文姬</v>
      </c>
      <c r="L479" s="35" t="str">
        <f>IFERROR(VLOOKUP(E479,CSVCard!$A:$B,2,0),"")</f>
        <v>贺舞步练师</v>
      </c>
      <c r="M479">
        <f t="shared" si="7"/>
        <v>1</v>
      </c>
      <c r="AC479" s="39">
        <v>1022</v>
      </c>
      <c r="AD479" s="39">
        <v>1023</v>
      </c>
      <c r="AE479" s="39">
        <v>1030</v>
      </c>
      <c r="AF479" s="39">
        <v>1032</v>
      </c>
      <c r="AG479" s="39">
        <v>5027</v>
      </c>
      <c r="AH479" s="39">
        <v>1</v>
      </c>
      <c r="AI479" s="35" t="str">
        <f>IFERROR(VLOOKUP(AC479,CSVCard!$A:$B,2,0),"")</f>
        <v>吕布</v>
      </c>
      <c r="AJ479" s="35" t="str">
        <f>IFERROR(VLOOKUP(AD479,CSVCard!$A:$B,2,0),"")</f>
        <v>董卓</v>
      </c>
      <c r="AK479" s="35" t="str">
        <f>IFERROR(VLOOKUP(AE479,CSVCard!$A:$B,2,0),"")</f>
        <v>吕姬</v>
      </c>
      <c r="AL479" s="35" t="str">
        <f>IFERROR(VLOOKUP(AF479,CSVCard!$A:$B,2,0),"")</f>
        <v>张郃</v>
      </c>
      <c r="AM479" s="35" t="str">
        <f>IFERROR(VLOOKUP(AG479,CSVCard!$A:$B,2,0),"")</f>
        <v>疾风张辽</v>
      </c>
      <c r="AP479" s="39">
        <v>1001</v>
      </c>
      <c r="AQ479" s="39">
        <v>1022</v>
      </c>
      <c r="AR479" s="39">
        <v>5011</v>
      </c>
      <c r="AS479" s="39">
        <v>5024</v>
      </c>
      <c r="AT479" s="39">
        <v>5034</v>
      </c>
      <c r="AU479" s="39">
        <v>1</v>
      </c>
      <c r="AV479" s="35" t="str">
        <f>IFERROR(VLOOKUP(AP479,CSVCard!$A:$B,2,0),"")</f>
        <v>曹操</v>
      </c>
      <c r="AW479" s="35" t="str">
        <f>IFERROR(VLOOKUP(AQ479,CSVCard!$A:$B,2,0),"")</f>
        <v>吕布</v>
      </c>
      <c r="AX479" s="35" t="str">
        <f>IFERROR(VLOOKUP(AR479,CSVCard!$A:$B,2,0),"")</f>
        <v>传承张辽</v>
      </c>
      <c r="AY479" s="35" t="str">
        <f>IFERROR(VLOOKUP(AS479,CSVCard!$A:$B,2,0),"")</f>
        <v>疾风马超</v>
      </c>
      <c r="AZ479" s="35" t="str">
        <f>IFERROR(VLOOKUP(AT479,CSVCard!$A:$B,2,0),"")</f>
        <v>传承曹丕</v>
      </c>
    </row>
    <row r="480" spans="1:52" ht="14.25" x14ac:dyDescent="0.2">
      <c r="A480">
        <v>1022</v>
      </c>
      <c r="B480">
        <v>5023</v>
      </c>
      <c r="C480">
        <v>5024</v>
      </c>
      <c r="D480">
        <v>5034</v>
      </c>
      <c r="E480">
        <v>5039</v>
      </c>
      <c r="F480">
        <v>1</v>
      </c>
      <c r="H480" s="35" t="str">
        <f>IFERROR(VLOOKUP(A480,CSVCard!$A:$B,2,0),"")</f>
        <v>吕布</v>
      </c>
      <c r="I480" s="35" t="str">
        <f>IFERROR(VLOOKUP(B480,CSVCard!$A:$B,2,0),"")</f>
        <v>疾风吕姬</v>
      </c>
      <c r="J480" s="35" t="str">
        <f>IFERROR(VLOOKUP(C480,CSVCard!$A:$B,2,0),"")</f>
        <v>疾风马超</v>
      </c>
      <c r="K480" s="35" t="str">
        <f>IFERROR(VLOOKUP(D480,CSVCard!$A:$B,2,0),"")</f>
        <v>传承曹丕</v>
      </c>
      <c r="L480" s="35" t="str">
        <f>IFERROR(VLOOKUP(E480,CSVCard!$A:$B,2,0),"")</f>
        <v>疾风张郃</v>
      </c>
      <c r="M480">
        <f t="shared" si="7"/>
        <v>1</v>
      </c>
      <c r="AC480" s="39">
        <v>1018</v>
      </c>
      <c r="AD480" s="39">
        <v>1021</v>
      </c>
      <c r="AE480" s="39">
        <v>1043</v>
      </c>
      <c r="AF480" s="39">
        <v>1052</v>
      </c>
      <c r="AG480" s="39">
        <v>1062</v>
      </c>
      <c r="AH480" s="39">
        <v>1</v>
      </c>
      <c r="AI480" s="35" t="str">
        <f>IFERROR(VLOOKUP(AC480,CSVCard!$A:$B,2,0),"")</f>
        <v>孙尚香</v>
      </c>
      <c r="AJ480" s="35" t="str">
        <f>IFERROR(VLOOKUP(AD480,CSVCard!$A:$B,2,0),"")</f>
        <v>吕蒙</v>
      </c>
      <c r="AK480" s="35" t="str">
        <f>IFERROR(VLOOKUP(AE480,CSVCard!$A:$B,2,0),"")</f>
        <v>周泰</v>
      </c>
      <c r="AL480" s="35" t="str">
        <f>IFERROR(VLOOKUP(AF480,CSVCard!$A:$B,2,0),"")</f>
        <v>甘宁</v>
      </c>
      <c r="AM480" s="35" t="str">
        <f>IFERROR(VLOOKUP(AG480,CSVCard!$A:$B,2,0),"")</f>
        <v>蔡文姬</v>
      </c>
      <c r="AP480" s="39">
        <v>1009</v>
      </c>
      <c r="AQ480" s="39">
        <v>1033</v>
      </c>
      <c r="AR480" s="39">
        <v>1055</v>
      </c>
      <c r="AS480" s="39">
        <v>1063</v>
      </c>
      <c r="AT480" s="39">
        <v>5035</v>
      </c>
      <c r="AU480" s="39">
        <v>1</v>
      </c>
      <c r="AV480" s="35" t="str">
        <f>IFERROR(VLOOKUP(AP480,CSVCard!$A:$B,2,0),"")</f>
        <v>张飞</v>
      </c>
      <c r="AW480" s="35" t="str">
        <f>IFERROR(VLOOKUP(AQ480,CSVCard!$A:$B,2,0),"")</f>
        <v>庞统</v>
      </c>
      <c r="AX480" s="35" t="str">
        <f>IFERROR(VLOOKUP(AR480,CSVCard!$A:$B,2,0),"")</f>
        <v>大乔</v>
      </c>
      <c r="AY480" s="35" t="str">
        <f>IFERROR(VLOOKUP(AS480,CSVCard!$A:$B,2,0),"")</f>
        <v>华佗</v>
      </c>
      <c r="AZ480" s="35" t="str">
        <f>IFERROR(VLOOKUP(AT480,CSVCard!$A:$B,2,0),"")</f>
        <v>传承蔡文姬</v>
      </c>
    </row>
    <row r="481" spans="1:52" ht="14.25" x14ac:dyDescent="0.2">
      <c r="A481">
        <v>1014</v>
      </c>
      <c r="B481">
        <v>1016</v>
      </c>
      <c r="C481">
        <v>1055</v>
      </c>
      <c r="D481">
        <v>1056</v>
      </c>
      <c r="E481">
        <v>5035</v>
      </c>
      <c r="F481">
        <v>1</v>
      </c>
      <c r="H481" s="35" t="str">
        <f>IFERROR(VLOOKUP(A481,CSVCard!$A:$B,2,0),"")</f>
        <v>马超</v>
      </c>
      <c r="I481" s="35" t="str">
        <f>IFERROR(VLOOKUP(B481,CSVCard!$A:$B,2,0),"")</f>
        <v>周瑜</v>
      </c>
      <c r="J481" s="35" t="str">
        <f>IFERROR(VLOOKUP(C481,CSVCard!$A:$B,2,0),"")</f>
        <v>大乔</v>
      </c>
      <c r="K481" s="35" t="str">
        <f>IFERROR(VLOOKUP(D481,CSVCard!$A:$B,2,0),"")</f>
        <v>小乔</v>
      </c>
      <c r="L481" s="35" t="str">
        <f>IFERROR(VLOOKUP(E481,CSVCard!$A:$B,2,0),"")</f>
        <v>传承蔡文姬</v>
      </c>
      <c r="M481">
        <f t="shared" si="7"/>
        <v>1</v>
      </c>
      <c r="AC481" s="39">
        <v>1023</v>
      </c>
      <c r="AD481" s="39">
        <v>1032</v>
      </c>
      <c r="AE481" s="39">
        <v>1047</v>
      </c>
      <c r="AF481" s="39">
        <v>5023</v>
      </c>
      <c r="AG481" s="39">
        <v>5024</v>
      </c>
      <c r="AH481" s="39">
        <v>1</v>
      </c>
      <c r="AI481" s="35" t="str">
        <f>IFERROR(VLOOKUP(AC481,CSVCard!$A:$B,2,0),"")</f>
        <v>董卓</v>
      </c>
      <c r="AJ481" s="35" t="str">
        <f>IFERROR(VLOOKUP(AD481,CSVCard!$A:$B,2,0),"")</f>
        <v>张郃</v>
      </c>
      <c r="AK481" s="35" t="str">
        <f>IFERROR(VLOOKUP(AE481,CSVCard!$A:$B,2,0),"")</f>
        <v>张辽</v>
      </c>
      <c r="AL481" s="35" t="str">
        <f>IFERROR(VLOOKUP(AF481,CSVCard!$A:$B,2,0),"")</f>
        <v>疾风吕姬</v>
      </c>
      <c r="AM481" s="35" t="str">
        <f>IFERROR(VLOOKUP(AG481,CSVCard!$A:$B,2,0),"")</f>
        <v>疾风马超</v>
      </c>
      <c r="AP481" s="39">
        <v>1008</v>
      </c>
      <c r="AQ481" s="39">
        <v>1009</v>
      </c>
      <c r="AR481" s="39">
        <v>5004</v>
      </c>
      <c r="AS481" s="39">
        <v>5018</v>
      </c>
      <c r="AT481" s="39">
        <v>5029</v>
      </c>
      <c r="AU481" s="39">
        <v>1</v>
      </c>
      <c r="AV481" s="35" t="str">
        <f>IFERROR(VLOOKUP(AP481,CSVCard!$A:$B,2,0),"")</f>
        <v>刘备</v>
      </c>
      <c r="AW481" s="35" t="str">
        <f>IFERROR(VLOOKUP(AQ481,CSVCard!$A:$B,2,0),"")</f>
        <v>张飞</v>
      </c>
      <c r="AX481" s="35" t="str">
        <f>IFERROR(VLOOKUP(AR481,CSVCard!$A:$B,2,0),"")</f>
        <v>传承关羽</v>
      </c>
      <c r="AY481" s="35" t="str">
        <f>IFERROR(VLOOKUP(AS481,CSVCard!$A:$B,2,0),"")</f>
        <v>传承魏延</v>
      </c>
      <c r="AZ481" s="35" t="str">
        <f>IFERROR(VLOOKUP(AT481,CSVCard!$A:$B,2,0),"")</f>
        <v>固守祝融</v>
      </c>
    </row>
    <row r="482" spans="1:52" ht="14.25" x14ac:dyDescent="0.2">
      <c r="A482">
        <v>1056</v>
      </c>
      <c r="B482">
        <v>5006</v>
      </c>
      <c r="C482">
        <v>5014</v>
      </c>
      <c r="D482">
        <v>5030</v>
      </c>
      <c r="E482">
        <v>5035</v>
      </c>
      <c r="F482">
        <v>1</v>
      </c>
      <c r="H482" s="35" t="str">
        <f>IFERROR(VLOOKUP(A482,CSVCard!$A:$B,2,0),"")</f>
        <v>小乔</v>
      </c>
      <c r="I482" s="35" t="str">
        <f>IFERROR(VLOOKUP(B482,CSVCard!$A:$B,2,0),"")</f>
        <v>传承孙尚香</v>
      </c>
      <c r="J482" s="35" t="str">
        <f>IFERROR(VLOOKUP(C482,CSVCard!$A:$B,2,0),"")</f>
        <v>传承周瑜</v>
      </c>
      <c r="K482" s="35" t="str">
        <f>IFERROR(VLOOKUP(D482,CSVCard!$A:$B,2,0),"")</f>
        <v>固守周泰</v>
      </c>
      <c r="L482" s="35" t="str">
        <f>IFERROR(VLOOKUP(E482,CSVCard!$A:$B,2,0),"")</f>
        <v>传承蔡文姬</v>
      </c>
      <c r="M482">
        <f t="shared" si="7"/>
        <v>1</v>
      </c>
      <c r="AC482" s="39">
        <v>1016</v>
      </c>
      <c r="AD482" s="39">
        <v>1017</v>
      </c>
      <c r="AE482" s="39">
        <v>1019</v>
      </c>
      <c r="AF482" s="39">
        <v>1043</v>
      </c>
      <c r="AG482" s="39">
        <v>1056</v>
      </c>
      <c r="AH482" s="39">
        <v>1</v>
      </c>
      <c r="AI482" s="35" t="str">
        <f>IFERROR(VLOOKUP(AC482,CSVCard!$A:$B,2,0),"")</f>
        <v>周瑜</v>
      </c>
      <c r="AJ482" s="35" t="str">
        <f>IFERROR(VLOOKUP(AD482,CSVCard!$A:$B,2,0),"")</f>
        <v>孙策</v>
      </c>
      <c r="AK482" s="35" t="str">
        <f>IFERROR(VLOOKUP(AE482,CSVCard!$A:$B,2,0),"")</f>
        <v>陆逊</v>
      </c>
      <c r="AL482" s="35" t="str">
        <f>IFERROR(VLOOKUP(AF482,CSVCard!$A:$B,2,0),"")</f>
        <v>周泰</v>
      </c>
      <c r="AM482" s="35" t="str">
        <f>IFERROR(VLOOKUP(AG482,CSVCard!$A:$B,2,0),"")</f>
        <v>小乔</v>
      </c>
      <c r="AP482" s="39">
        <v>1055</v>
      </c>
      <c r="AQ482" s="39">
        <v>5011</v>
      </c>
      <c r="AR482" s="39">
        <v>5016</v>
      </c>
      <c r="AS482" s="39">
        <v>5023</v>
      </c>
      <c r="AT482" s="39">
        <v>5039</v>
      </c>
      <c r="AU482" s="39">
        <v>1</v>
      </c>
      <c r="AV482" s="35" t="str">
        <f>IFERROR(VLOOKUP(AP482,CSVCard!$A:$B,2,0),"")</f>
        <v>大乔</v>
      </c>
      <c r="AW482" s="35" t="str">
        <f>IFERROR(VLOOKUP(AQ482,CSVCard!$A:$B,2,0),"")</f>
        <v>传承张辽</v>
      </c>
      <c r="AX482" s="35" t="str">
        <f>IFERROR(VLOOKUP(AR482,CSVCard!$A:$B,2,0),"")</f>
        <v>传承董卓</v>
      </c>
      <c r="AY482" s="35" t="str">
        <f>IFERROR(VLOOKUP(AS482,CSVCard!$A:$B,2,0),"")</f>
        <v>疾风吕姬</v>
      </c>
      <c r="AZ482" s="35" t="str">
        <f>IFERROR(VLOOKUP(AT482,CSVCard!$A:$B,2,0),"")</f>
        <v>疾风张郃</v>
      </c>
    </row>
    <row r="483" spans="1:52" ht="14.25" x14ac:dyDescent="0.2">
      <c r="A483">
        <v>1013</v>
      </c>
      <c r="B483">
        <v>1022</v>
      </c>
      <c r="C483">
        <v>1062</v>
      </c>
      <c r="D483">
        <v>1063</v>
      </c>
      <c r="E483">
        <v>1073</v>
      </c>
      <c r="F483">
        <v>1</v>
      </c>
      <c r="H483" s="35" t="str">
        <f>IFERROR(VLOOKUP(A483,CSVCard!$A:$B,2,0),"")</f>
        <v>赵云</v>
      </c>
      <c r="I483" s="35" t="str">
        <f>IFERROR(VLOOKUP(B483,CSVCard!$A:$B,2,0),"")</f>
        <v>吕布</v>
      </c>
      <c r="J483" s="35" t="str">
        <f>IFERROR(VLOOKUP(C483,CSVCard!$A:$B,2,0),"")</f>
        <v>蔡文姬</v>
      </c>
      <c r="K483" s="35" t="str">
        <f>IFERROR(VLOOKUP(D483,CSVCard!$A:$B,2,0),"")</f>
        <v>华佗</v>
      </c>
      <c r="L483" s="35" t="str">
        <f>IFERROR(VLOOKUP(E483,CSVCard!$A:$B,2,0),"")</f>
        <v>关平</v>
      </c>
      <c r="M483">
        <f t="shared" si="7"/>
        <v>1</v>
      </c>
      <c r="AC483" s="39">
        <v>1008</v>
      </c>
      <c r="AD483" s="39">
        <v>1009</v>
      </c>
      <c r="AE483" s="39">
        <v>1013</v>
      </c>
      <c r="AF483" s="39">
        <v>1050</v>
      </c>
      <c r="AG483" s="39">
        <v>1055</v>
      </c>
      <c r="AH483" s="39">
        <v>1</v>
      </c>
      <c r="AI483" s="35" t="str">
        <f>IFERROR(VLOOKUP(AC483,CSVCard!$A:$B,2,0),"")</f>
        <v>刘备</v>
      </c>
      <c r="AJ483" s="35" t="str">
        <f>IFERROR(VLOOKUP(AD483,CSVCard!$A:$B,2,0),"")</f>
        <v>张飞</v>
      </c>
      <c r="AK483" s="35" t="str">
        <f>IFERROR(VLOOKUP(AE483,CSVCard!$A:$B,2,0),"")</f>
        <v>赵云</v>
      </c>
      <c r="AL483" s="35" t="str">
        <f>IFERROR(VLOOKUP(AF483,CSVCard!$A:$B,2,0),"")</f>
        <v>姜维</v>
      </c>
      <c r="AM483" s="35" t="str">
        <f>IFERROR(VLOOKUP(AG483,CSVCard!$A:$B,2,0),"")</f>
        <v>大乔</v>
      </c>
      <c r="AP483" s="39">
        <v>1056</v>
      </c>
      <c r="AQ483" s="39">
        <v>5003</v>
      </c>
      <c r="AR483" s="39">
        <v>5013</v>
      </c>
      <c r="AS483" s="39">
        <v>5014</v>
      </c>
      <c r="AT483" s="39">
        <v>5029</v>
      </c>
      <c r="AU483" s="39">
        <v>1</v>
      </c>
      <c r="AV483" s="35" t="str">
        <f>IFERROR(VLOOKUP(AP483,CSVCard!$A:$B,2,0),"")</f>
        <v>小乔</v>
      </c>
      <c r="AW483" s="35" t="str">
        <f>IFERROR(VLOOKUP(AQ483,CSVCard!$A:$B,2,0),"")</f>
        <v>传承刘备</v>
      </c>
      <c r="AX483" s="35" t="str">
        <f>IFERROR(VLOOKUP(AR483,CSVCard!$A:$B,2,0),"")</f>
        <v>传承诸葛亮</v>
      </c>
      <c r="AY483" s="35" t="str">
        <f>IFERROR(VLOOKUP(AS483,CSVCard!$A:$B,2,0),"")</f>
        <v>传承周瑜</v>
      </c>
      <c r="AZ483" s="35" t="str">
        <f>IFERROR(VLOOKUP(AT483,CSVCard!$A:$B,2,0),"")</f>
        <v>固守祝融</v>
      </c>
    </row>
    <row r="484" spans="1:52" ht="14.25" x14ac:dyDescent="0.2">
      <c r="A484">
        <v>1002</v>
      </c>
      <c r="B484">
        <v>1004</v>
      </c>
      <c r="C484">
        <v>1028</v>
      </c>
      <c r="D484">
        <v>1056</v>
      </c>
      <c r="E484">
        <v>1056</v>
      </c>
      <c r="F484">
        <v>1</v>
      </c>
      <c r="H484" s="35" t="str">
        <f>IFERROR(VLOOKUP(A484,CSVCard!$A:$B,2,0),"")</f>
        <v>司马懿</v>
      </c>
      <c r="I484" s="35" t="str">
        <f>IFERROR(VLOOKUP(B484,CSVCard!$A:$B,2,0),"")</f>
        <v>郭嘉</v>
      </c>
      <c r="J484" s="35" t="str">
        <f>IFERROR(VLOOKUP(C484,CSVCard!$A:$B,2,0),"")</f>
        <v>左慈</v>
      </c>
      <c r="K484" s="35" t="str">
        <f>IFERROR(VLOOKUP(D484,CSVCard!$A:$B,2,0),"")</f>
        <v>小乔</v>
      </c>
      <c r="L484" s="35" t="str">
        <f>IFERROR(VLOOKUP(E484,CSVCard!$A:$B,2,0),"")</f>
        <v>小乔</v>
      </c>
      <c r="M484">
        <f t="shared" si="7"/>
        <v>1</v>
      </c>
      <c r="AC484" s="39">
        <v>1001</v>
      </c>
      <c r="AD484" s="39">
        <v>1003</v>
      </c>
      <c r="AE484" s="39">
        <v>1032</v>
      </c>
      <c r="AF484" s="39">
        <v>1074</v>
      </c>
      <c r="AG484" s="39">
        <v>5011</v>
      </c>
      <c r="AH484" s="39">
        <v>1</v>
      </c>
      <c r="AI484" s="35" t="str">
        <f>IFERROR(VLOOKUP(AC484,CSVCard!$A:$B,2,0),"")</f>
        <v>曹操</v>
      </c>
      <c r="AJ484" s="35" t="str">
        <f>IFERROR(VLOOKUP(AD484,CSVCard!$A:$B,2,0),"")</f>
        <v>夏侯惇</v>
      </c>
      <c r="AK484" s="35" t="str">
        <f>IFERROR(VLOOKUP(AE484,CSVCard!$A:$B,2,0),"")</f>
        <v>张郃</v>
      </c>
      <c r="AL484" s="35" t="str">
        <f>IFERROR(VLOOKUP(AF484,CSVCard!$A:$B,2,0),"")</f>
        <v>乐进</v>
      </c>
      <c r="AM484" s="35" t="str">
        <f>IFERROR(VLOOKUP(AG484,CSVCard!$A:$B,2,0),"")</f>
        <v>传承张辽</v>
      </c>
      <c r="AP484" s="39">
        <v>1032</v>
      </c>
      <c r="AQ484" s="39">
        <v>5010</v>
      </c>
      <c r="AR484" s="39">
        <v>5011</v>
      </c>
      <c r="AS484" s="39">
        <v>5034</v>
      </c>
      <c r="AT484" s="39">
        <v>5036</v>
      </c>
      <c r="AU484" s="39">
        <v>1</v>
      </c>
      <c r="AV484" s="35" t="str">
        <f>IFERROR(VLOOKUP(AP484,CSVCard!$A:$B,2,0),"")</f>
        <v>张郃</v>
      </c>
      <c r="AW484" s="35" t="str">
        <f>IFERROR(VLOOKUP(AQ484,CSVCard!$A:$B,2,0),"")</f>
        <v>传承司马懿</v>
      </c>
      <c r="AX484" s="35" t="str">
        <f>IFERROR(VLOOKUP(AR484,CSVCard!$A:$B,2,0),"")</f>
        <v>传承张辽</v>
      </c>
      <c r="AY484" s="35" t="str">
        <f>IFERROR(VLOOKUP(AS484,CSVCard!$A:$B,2,0),"")</f>
        <v>传承曹丕</v>
      </c>
      <c r="AZ484" s="35" t="str">
        <f>IFERROR(VLOOKUP(AT484,CSVCard!$A:$B,2,0),"")</f>
        <v>传承郭嘉</v>
      </c>
    </row>
    <row r="485" spans="1:52" ht="14.25" x14ac:dyDescent="0.2">
      <c r="A485">
        <v>1009</v>
      </c>
      <c r="B485">
        <v>1055</v>
      </c>
      <c r="C485">
        <v>2047</v>
      </c>
      <c r="D485">
        <v>5018</v>
      </c>
      <c r="E485">
        <v>5023</v>
      </c>
      <c r="F485">
        <v>1</v>
      </c>
      <c r="H485" s="35" t="str">
        <f>IFERROR(VLOOKUP(A485,CSVCard!$A:$B,2,0),"")</f>
        <v>张飞</v>
      </c>
      <c r="I485" s="35" t="str">
        <f>IFERROR(VLOOKUP(B485,CSVCard!$A:$B,2,0),"")</f>
        <v>大乔</v>
      </c>
      <c r="J485" s="35" t="str">
        <f>IFERROR(VLOOKUP(C485,CSVCard!$A:$B,2,0),"")</f>
        <v>少年刘备</v>
      </c>
      <c r="K485" s="35" t="str">
        <f>IFERROR(VLOOKUP(D485,CSVCard!$A:$B,2,0),"")</f>
        <v>传承魏延</v>
      </c>
      <c r="L485" s="35" t="str">
        <f>IFERROR(VLOOKUP(E485,CSVCard!$A:$B,2,0),"")</f>
        <v>疾风吕姬</v>
      </c>
      <c r="M485">
        <f t="shared" si="7"/>
        <v>1</v>
      </c>
      <c r="AC485" s="39">
        <v>1016</v>
      </c>
      <c r="AD485" s="39">
        <v>1019</v>
      </c>
      <c r="AE485" s="39">
        <v>1043</v>
      </c>
      <c r="AF485" s="39">
        <v>1056</v>
      </c>
      <c r="AG485" s="39">
        <v>1062</v>
      </c>
      <c r="AH485" s="39">
        <v>1</v>
      </c>
      <c r="AI485" s="35" t="str">
        <f>IFERROR(VLOOKUP(AC485,CSVCard!$A:$B,2,0),"")</f>
        <v>周瑜</v>
      </c>
      <c r="AJ485" s="35" t="str">
        <f>IFERROR(VLOOKUP(AD485,CSVCard!$A:$B,2,0),"")</f>
        <v>陆逊</v>
      </c>
      <c r="AK485" s="35" t="str">
        <f>IFERROR(VLOOKUP(AE485,CSVCard!$A:$B,2,0),"")</f>
        <v>周泰</v>
      </c>
      <c r="AL485" s="35" t="str">
        <f>IFERROR(VLOOKUP(AF485,CSVCard!$A:$B,2,0),"")</f>
        <v>小乔</v>
      </c>
      <c r="AM485" s="35" t="str">
        <f>IFERROR(VLOOKUP(AG485,CSVCard!$A:$B,2,0),"")</f>
        <v>蔡文姬</v>
      </c>
      <c r="AP485" s="39">
        <v>1022</v>
      </c>
      <c r="AQ485" s="39">
        <v>1023</v>
      </c>
      <c r="AR485" s="39">
        <v>5024</v>
      </c>
      <c r="AS485" s="39">
        <v>5027</v>
      </c>
      <c r="AT485" s="39">
        <v>5039</v>
      </c>
      <c r="AU485" s="39">
        <v>1</v>
      </c>
      <c r="AV485" s="35" t="str">
        <f>IFERROR(VLOOKUP(AP485,CSVCard!$A:$B,2,0),"")</f>
        <v>吕布</v>
      </c>
      <c r="AW485" s="35" t="str">
        <f>IFERROR(VLOOKUP(AQ485,CSVCard!$A:$B,2,0),"")</f>
        <v>董卓</v>
      </c>
      <c r="AX485" s="35" t="str">
        <f>IFERROR(VLOOKUP(AR485,CSVCard!$A:$B,2,0),"")</f>
        <v>疾风马超</v>
      </c>
      <c r="AY485" s="35" t="str">
        <f>IFERROR(VLOOKUP(AS485,CSVCard!$A:$B,2,0),"")</f>
        <v>疾风张辽</v>
      </c>
      <c r="AZ485" s="35" t="str">
        <f>IFERROR(VLOOKUP(AT485,CSVCard!$A:$B,2,0),"")</f>
        <v>疾风张郃</v>
      </c>
    </row>
    <row r="486" spans="1:52" ht="14.25" x14ac:dyDescent="0.2">
      <c r="A486">
        <v>1002</v>
      </c>
      <c r="B486">
        <v>1005</v>
      </c>
      <c r="C486">
        <v>1037</v>
      </c>
      <c r="D486">
        <v>1048</v>
      </c>
      <c r="E486">
        <v>5023</v>
      </c>
      <c r="F486">
        <v>1</v>
      </c>
      <c r="H486" s="35" t="str">
        <f>IFERROR(VLOOKUP(A486,CSVCard!$A:$B,2,0),"")</f>
        <v>司马懿</v>
      </c>
      <c r="I486" s="35" t="str">
        <f>IFERROR(VLOOKUP(B486,CSVCard!$A:$B,2,0),"")</f>
        <v>曹仁</v>
      </c>
      <c r="J486" s="35" t="str">
        <f>IFERROR(VLOOKUP(C486,CSVCard!$A:$B,2,0),"")</f>
        <v>典韦</v>
      </c>
      <c r="K486" s="35" t="str">
        <f>IFERROR(VLOOKUP(D486,CSVCard!$A:$B,2,0),"")</f>
        <v>卞夫人</v>
      </c>
      <c r="L486" s="35" t="str">
        <f>IFERROR(VLOOKUP(E486,CSVCard!$A:$B,2,0),"")</f>
        <v>疾风吕姬</v>
      </c>
      <c r="M486">
        <f t="shared" si="7"/>
        <v>1</v>
      </c>
      <c r="AC486" s="39">
        <v>1002</v>
      </c>
      <c r="AD486" s="39">
        <v>1004</v>
      </c>
      <c r="AE486" s="39">
        <v>1014</v>
      </c>
      <c r="AF486" s="39">
        <v>1038</v>
      </c>
      <c r="AG486" s="39">
        <v>1056</v>
      </c>
      <c r="AH486" s="39">
        <v>1</v>
      </c>
      <c r="AI486" s="35" t="str">
        <f>IFERROR(VLOOKUP(AC486,CSVCard!$A:$B,2,0),"")</f>
        <v>司马懿</v>
      </c>
      <c r="AJ486" s="35" t="str">
        <f>IFERROR(VLOOKUP(AD486,CSVCard!$A:$B,2,0),"")</f>
        <v>郭嘉</v>
      </c>
      <c r="AK486" s="35" t="str">
        <f>IFERROR(VLOOKUP(AE486,CSVCard!$A:$B,2,0),"")</f>
        <v>马超</v>
      </c>
      <c r="AL486" s="35" t="str">
        <f>IFERROR(VLOOKUP(AF486,CSVCard!$A:$B,2,0),"")</f>
        <v>郭女王</v>
      </c>
      <c r="AM486" s="35" t="str">
        <f>IFERROR(VLOOKUP(AG486,CSVCard!$A:$B,2,0),"")</f>
        <v>小乔</v>
      </c>
      <c r="AP486" s="39">
        <v>1035</v>
      </c>
      <c r="AQ486" s="39">
        <v>1055</v>
      </c>
      <c r="AR486" s="39">
        <v>1062</v>
      </c>
      <c r="AS486" s="39">
        <v>1063</v>
      </c>
      <c r="AT486" s="39">
        <v>5018</v>
      </c>
      <c r="AU486" s="39">
        <v>1</v>
      </c>
      <c r="AV486" s="35" t="str">
        <f>IFERROR(VLOOKUP(AP486,CSVCard!$A:$B,2,0),"")</f>
        <v>张星彩</v>
      </c>
      <c r="AW486" s="35" t="str">
        <f>IFERROR(VLOOKUP(AQ486,CSVCard!$A:$B,2,0),"")</f>
        <v>大乔</v>
      </c>
      <c r="AX486" s="35" t="str">
        <f>IFERROR(VLOOKUP(AR486,CSVCard!$A:$B,2,0),"")</f>
        <v>蔡文姬</v>
      </c>
      <c r="AY486" s="35" t="str">
        <f>IFERROR(VLOOKUP(AS486,CSVCard!$A:$B,2,0),"")</f>
        <v>华佗</v>
      </c>
      <c r="AZ486" s="35" t="str">
        <f>IFERROR(VLOOKUP(AT486,CSVCard!$A:$B,2,0),"")</f>
        <v>传承魏延</v>
      </c>
    </row>
    <row r="487" spans="1:52" ht="14.25" x14ac:dyDescent="0.2">
      <c r="A487">
        <v>1009</v>
      </c>
      <c r="B487">
        <v>1027</v>
      </c>
      <c r="C487">
        <v>1035</v>
      </c>
      <c r="D487">
        <v>1041</v>
      </c>
      <c r="E487">
        <v>1050</v>
      </c>
      <c r="F487">
        <v>1</v>
      </c>
      <c r="H487" s="35" t="str">
        <f>IFERROR(VLOOKUP(A487,CSVCard!$A:$B,2,0),"")</f>
        <v>张飞</v>
      </c>
      <c r="I487" s="35" t="str">
        <f>IFERROR(VLOOKUP(B487,CSVCard!$A:$B,2,0),"")</f>
        <v>颜良</v>
      </c>
      <c r="J487" s="35" t="str">
        <f>IFERROR(VLOOKUP(C487,CSVCard!$A:$B,2,0),"")</f>
        <v>张星彩</v>
      </c>
      <c r="K487" s="35" t="str">
        <f>IFERROR(VLOOKUP(D487,CSVCard!$A:$B,2,0),"")</f>
        <v>魏延</v>
      </c>
      <c r="L487" s="35" t="str">
        <f>IFERROR(VLOOKUP(E487,CSVCard!$A:$B,2,0),"")</f>
        <v>姜维</v>
      </c>
      <c r="M487">
        <f t="shared" si="7"/>
        <v>1</v>
      </c>
      <c r="AC487" s="39">
        <v>1009</v>
      </c>
      <c r="AD487" s="39">
        <v>1016</v>
      </c>
      <c r="AE487" s="39">
        <v>1031</v>
      </c>
      <c r="AF487" s="39">
        <v>1056</v>
      </c>
      <c r="AG487" s="39">
        <v>1062</v>
      </c>
      <c r="AH487" s="39">
        <v>1</v>
      </c>
      <c r="AI487" s="35" t="str">
        <f>IFERROR(VLOOKUP(AC487,CSVCard!$A:$B,2,0),"")</f>
        <v>张飞</v>
      </c>
      <c r="AJ487" s="35" t="str">
        <f>IFERROR(VLOOKUP(AD487,CSVCard!$A:$B,2,0),"")</f>
        <v>周瑜</v>
      </c>
      <c r="AK487" s="35" t="str">
        <f>IFERROR(VLOOKUP(AE487,CSVCard!$A:$B,2,0),"")</f>
        <v>祝融</v>
      </c>
      <c r="AL487" s="35" t="str">
        <f>IFERROR(VLOOKUP(AF487,CSVCard!$A:$B,2,0),"")</f>
        <v>小乔</v>
      </c>
      <c r="AM487" s="35" t="str">
        <f>IFERROR(VLOOKUP(AG487,CSVCard!$A:$B,2,0),"")</f>
        <v>蔡文姬</v>
      </c>
      <c r="AP487" s="39">
        <v>1022</v>
      </c>
      <c r="AQ487" s="39">
        <v>5011</v>
      </c>
      <c r="AR487" s="39">
        <v>5023</v>
      </c>
      <c r="AS487" s="39">
        <v>5024</v>
      </c>
      <c r="AT487" s="39">
        <v>5040</v>
      </c>
      <c r="AU487" s="39">
        <v>1</v>
      </c>
      <c r="AV487" s="35" t="str">
        <f>IFERROR(VLOOKUP(AP487,CSVCard!$A:$B,2,0),"")</f>
        <v>吕布</v>
      </c>
      <c r="AW487" s="35" t="str">
        <f>IFERROR(VLOOKUP(AQ487,CSVCard!$A:$B,2,0),"")</f>
        <v>传承张辽</v>
      </c>
      <c r="AX487" s="35" t="str">
        <f>IFERROR(VLOOKUP(AR487,CSVCard!$A:$B,2,0),"")</f>
        <v>疾风吕姬</v>
      </c>
      <c r="AY487" s="35" t="str">
        <f>IFERROR(VLOOKUP(AS487,CSVCard!$A:$B,2,0),"")</f>
        <v>疾风马超</v>
      </c>
      <c r="AZ487" s="35" t="str">
        <f>IFERROR(VLOOKUP(AT487,CSVCard!$A:$B,2,0),"")</f>
        <v>传承张郃</v>
      </c>
    </row>
    <row r="488" spans="1:52" ht="14.25" x14ac:dyDescent="0.2">
      <c r="A488">
        <v>1005</v>
      </c>
      <c r="B488">
        <v>1013</v>
      </c>
      <c r="C488">
        <v>1056</v>
      </c>
      <c r="D488">
        <v>5014</v>
      </c>
      <c r="E488">
        <v>5035</v>
      </c>
      <c r="F488">
        <v>1</v>
      </c>
      <c r="H488" s="35" t="str">
        <f>IFERROR(VLOOKUP(A488,CSVCard!$A:$B,2,0),"")</f>
        <v>曹仁</v>
      </c>
      <c r="I488" s="35" t="str">
        <f>IFERROR(VLOOKUP(B488,CSVCard!$A:$B,2,0),"")</f>
        <v>赵云</v>
      </c>
      <c r="J488" s="35" t="str">
        <f>IFERROR(VLOOKUP(C488,CSVCard!$A:$B,2,0),"")</f>
        <v>小乔</v>
      </c>
      <c r="K488" s="35" t="str">
        <f>IFERROR(VLOOKUP(D488,CSVCard!$A:$B,2,0),"")</f>
        <v>传承周瑜</v>
      </c>
      <c r="L488" s="35" t="str">
        <f>IFERROR(VLOOKUP(E488,CSVCard!$A:$B,2,0),"")</f>
        <v>传承蔡文姬</v>
      </c>
      <c r="M488">
        <f t="shared" si="7"/>
        <v>1</v>
      </c>
      <c r="AC488" s="39">
        <v>1013</v>
      </c>
      <c r="AD488" s="39">
        <v>1031</v>
      </c>
      <c r="AE488" s="39">
        <v>1043</v>
      </c>
      <c r="AF488" s="39">
        <v>1056</v>
      </c>
      <c r="AG488" s="39">
        <v>5013</v>
      </c>
      <c r="AH488" s="39">
        <v>1</v>
      </c>
      <c r="AI488" s="35" t="str">
        <f>IFERROR(VLOOKUP(AC488,CSVCard!$A:$B,2,0),"")</f>
        <v>赵云</v>
      </c>
      <c r="AJ488" s="35" t="str">
        <f>IFERROR(VLOOKUP(AD488,CSVCard!$A:$B,2,0),"")</f>
        <v>祝融</v>
      </c>
      <c r="AK488" s="35" t="str">
        <f>IFERROR(VLOOKUP(AE488,CSVCard!$A:$B,2,0),"")</f>
        <v>周泰</v>
      </c>
      <c r="AL488" s="35" t="str">
        <f>IFERROR(VLOOKUP(AF488,CSVCard!$A:$B,2,0),"")</f>
        <v>小乔</v>
      </c>
      <c r="AM488" s="35" t="str">
        <f>IFERROR(VLOOKUP(AG488,CSVCard!$A:$B,2,0),"")</f>
        <v>传承诸葛亮</v>
      </c>
      <c r="AP488" s="39">
        <v>1025</v>
      </c>
      <c r="AQ488" s="39">
        <v>1055</v>
      </c>
      <c r="AR488" s="39">
        <v>1071</v>
      </c>
      <c r="AS488" s="39">
        <v>5014</v>
      </c>
      <c r="AT488" s="39">
        <v>5021</v>
      </c>
      <c r="AU488" s="39">
        <v>1</v>
      </c>
      <c r="AV488" s="35" t="str">
        <f>IFERROR(VLOOKUP(AP488,CSVCard!$A:$B,2,0),"")</f>
        <v>张角</v>
      </c>
      <c r="AW488" s="35" t="str">
        <f>IFERROR(VLOOKUP(AQ488,CSVCard!$A:$B,2,0),"")</f>
        <v>大乔</v>
      </c>
      <c r="AX488" s="35" t="str">
        <f>IFERROR(VLOOKUP(AR488,CSVCard!$A:$B,2,0),"")</f>
        <v>孙坚</v>
      </c>
      <c r="AY488" s="35" t="str">
        <f>IFERROR(VLOOKUP(AS488,CSVCard!$A:$B,2,0),"")</f>
        <v>传承周瑜</v>
      </c>
      <c r="AZ488" s="35" t="str">
        <f>IFERROR(VLOOKUP(AT488,CSVCard!$A:$B,2,0),"")</f>
        <v>疾风孙尚香</v>
      </c>
    </row>
    <row r="489" spans="1:52" ht="14.25" x14ac:dyDescent="0.2">
      <c r="A489">
        <v>1012</v>
      </c>
      <c r="B489">
        <v>1050</v>
      </c>
      <c r="C489">
        <v>1056</v>
      </c>
      <c r="D489">
        <v>5013</v>
      </c>
      <c r="E489">
        <v>5029</v>
      </c>
      <c r="F489">
        <v>1</v>
      </c>
      <c r="H489" s="35" t="str">
        <f>IFERROR(VLOOKUP(A489,CSVCard!$A:$B,2,0),"")</f>
        <v>黄月英</v>
      </c>
      <c r="I489" s="35" t="str">
        <f>IFERROR(VLOOKUP(B489,CSVCard!$A:$B,2,0),"")</f>
        <v>姜维</v>
      </c>
      <c r="J489" s="35" t="str">
        <f>IFERROR(VLOOKUP(C489,CSVCard!$A:$B,2,0),"")</f>
        <v>小乔</v>
      </c>
      <c r="K489" s="35" t="str">
        <f>IFERROR(VLOOKUP(D489,CSVCard!$A:$B,2,0),"")</f>
        <v>传承诸葛亮</v>
      </c>
      <c r="L489" s="35" t="str">
        <f>IFERROR(VLOOKUP(E489,CSVCard!$A:$B,2,0),"")</f>
        <v>固守祝融</v>
      </c>
      <c r="M489">
        <f t="shared" si="7"/>
        <v>1</v>
      </c>
      <c r="AC489" s="39">
        <v>1008</v>
      </c>
      <c r="AD489" s="39">
        <v>1010</v>
      </c>
      <c r="AE489" s="39">
        <v>1014</v>
      </c>
      <c r="AF489" s="39">
        <v>1016</v>
      </c>
      <c r="AG489" s="39">
        <v>1056</v>
      </c>
      <c r="AH489" s="39">
        <v>1</v>
      </c>
      <c r="AI489" s="35" t="str">
        <f>IFERROR(VLOOKUP(AC489,CSVCard!$A:$B,2,0),"")</f>
        <v>刘备</v>
      </c>
      <c r="AJ489" s="35" t="str">
        <f>IFERROR(VLOOKUP(AD489,CSVCard!$A:$B,2,0),"")</f>
        <v>关羽</v>
      </c>
      <c r="AK489" s="35" t="str">
        <f>IFERROR(VLOOKUP(AE489,CSVCard!$A:$B,2,0),"")</f>
        <v>马超</v>
      </c>
      <c r="AL489" s="35" t="str">
        <f>IFERROR(VLOOKUP(AF489,CSVCard!$A:$B,2,0),"")</f>
        <v>周瑜</v>
      </c>
      <c r="AM489" s="35" t="str">
        <f>IFERROR(VLOOKUP(AG489,CSVCard!$A:$B,2,0),"")</f>
        <v>小乔</v>
      </c>
      <c r="AP489" s="39">
        <v>1008</v>
      </c>
      <c r="AQ489" s="39">
        <v>1009</v>
      </c>
      <c r="AR489" s="39">
        <v>1050</v>
      </c>
      <c r="AS489" s="39">
        <v>1055</v>
      </c>
      <c r="AT489" s="39">
        <v>1062</v>
      </c>
      <c r="AU489" s="39">
        <v>1</v>
      </c>
      <c r="AV489" s="35" t="str">
        <f>IFERROR(VLOOKUP(AP489,CSVCard!$A:$B,2,0),"")</f>
        <v>刘备</v>
      </c>
      <c r="AW489" s="35" t="str">
        <f>IFERROR(VLOOKUP(AQ489,CSVCard!$A:$B,2,0),"")</f>
        <v>张飞</v>
      </c>
      <c r="AX489" s="35" t="str">
        <f>IFERROR(VLOOKUP(AR489,CSVCard!$A:$B,2,0),"")</f>
        <v>姜维</v>
      </c>
      <c r="AY489" s="35" t="str">
        <f>IFERROR(VLOOKUP(AS489,CSVCard!$A:$B,2,0),"")</f>
        <v>大乔</v>
      </c>
      <c r="AZ489" s="35" t="str">
        <f>IFERROR(VLOOKUP(AT489,CSVCard!$A:$B,2,0),"")</f>
        <v>蔡文姬</v>
      </c>
    </row>
    <row r="490" spans="1:52" ht="14.25" x14ac:dyDescent="0.2">
      <c r="A490">
        <v>1022</v>
      </c>
      <c r="B490">
        <v>1047</v>
      </c>
      <c r="C490">
        <v>5023</v>
      </c>
      <c r="D490">
        <v>5024</v>
      </c>
      <c r="E490">
        <v>5034</v>
      </c>
      <c r="F490">
        <v>1</v>
      </c>
      <c r="H490" s="35" t="str">
        <f>IFERROR(VLOOKUP(A490,CSVCard!$A:$B,2,0),"")</f>
        <v>吕布</v>
      </c>
      <c r="I490" s="35" t="str">
        <f>IFERROR(VLOOKUP(B490,CSVCard!$A:$B,2,0),"")</f>
        <v>张辽</v>
      </c>
      <c r="J490" s="35" t="str">
        <f>IFERROR(VLOOKUP(C490,CSVCard!$A:$B,2,0),"")</f>
        <v>疾风吕姬</v>
      </c>
      <c r="K490" s="35" t="str">
        <f>IFERROR(VLOOKUP(D490,CSVCard!$A:$B,2,0),"")</f>
        <v>疾风马超</v>
      </c>
      <c r="L490" s="35" t="str">
        <f>IFERROR(VLOOKUP(E490,CSVCard!$A:$B,2,0),"")</f>
        <v>传承曹丕</v>
      </c>
      <c r="M490">
        <f t="shared" si="7"/>
        <v>1</v>
      </c>
      <c r="AC490" s="39">
        <v>1008</v>
      </c>
      <c r="AD490" s="39">
        <v>1010</v>
      </c>
      <c r="AE490" s="39">
        <v>1016</v>
      </c>
      <c r="AF490" s="39">
        <v>1033</v>
      </c>
      <c r="AG490" s="39">
        <v>1056</v>
      </c>
      <c r="AH490" s="39">
        <v>1</v>
      </c>
      <c r="AI490" s="35" t="str">
        <f>IFERROR(VLOOKUP(AC490,CSVCard!$A:$B,2,0),"")</f>
        <v>刘备</v>
      </c>
      <c r="AJ490" s="35" t="str">
        <f>IFERROR(VLOOKUP(AD490,CSVCard!$A:$B,2,0),"")</f>
        <v>关羽</v>
      </c>
      <c r="AK490" s="35" t="str">
        <f>IFERROR(VLOOKUP(AE490,CSVCard!$A:$B,2,0),"")</f>
        <v>周瑜</v>
      </c>
      <c r="AL490" s="35" t="str">
        <f>IFERROR(VLOOKUP(AF490,CSVCard!$A:$B,2,0),"")</f>
        <v>庞统</v>
      </c>
      <c r="AM490" s="35" t="str">
        <f>IFERROR(VLOOKUP(AG490,CSVCard!$A:$B,2,0),"")</f>
        <v>小乔</v>
      </c>
      <c r="AP490" s="39">
        <v>1011</v>
      </c>
      <c r="AQ490" s="39">
        <v>1028</v>
      </c>
      <c r="AR490" s="39">
        <v>1062</v>
      </c>
      <c r="AS490" s="39">
        <v>1063</v>
      </c>
      <c r="AT490" s="39">
        <v>2048</v>
      </c>
      <c r="AU490" s="39">
        <v>1</v>
      </c>
      <c r="AV490" s="35" t="str">
        <f>IFERROR(VLOOKUP(AP490,CSVCard!$A:$B,2,0),"")</f>
        <v>诸葛亮</v>
      </c>
      <c r="AW490" s="35" t="str">
        <f>IFERROR(VLOOKUP(AQ490,CSVCard!$A:$B,2,0),"")</f>
        <v>左慈</v>
      </c>
      <c r="AX490" s="35" t="str">
        <f>IFERROR(VLOOKUP(AR490,CSVCard!$A:$B,2,0),"")</f>
        <v>蔡文姬</v>
      </c>
      <c r="AY490" s="35" t="str">
        <f>IFERROR(VLOOKUP(AS490,CSVCard!$A:$B,2,0),"")</f>
        <v>华佗</v>
      </c>
      <c r="AZ490" s="35" t="str">
        <f>IFERROR(VLOOKUP(AT490,CSVCard!$A:$B,2,0),"")</f>
        <v>少年孙权</v>
      </c>
    </row>
    <row r="491" spans="1:52" ht="14.25" x14ac:dyDescent="0.2">
      <c r="A491">
        <v>1010</v>
      </c>
      <c r="B491">
        <v>1016</v>
      </c>
      <c r="C491">
        <v>1017</v>
      </c>
      <c r="D491">
        <v>1055</v>
      </c>
      <c r="E491">
        <v>1056</v>
      </c>
      <c r="F491">
        <v>1</v>
      </c>
      <c r="H491" s="35" t="str">
        <f>IFERROR(VLOOKUP(A491,CSVCard!$A:$B,2,0),"")</f>
        <v>关羽</v>
      </c>
      <c r="I491" s="35" t="str">
        <f>IFERROR(VLOOKUP(B491,CSVCard!$A:$B,2,0),"")</f>
        <v>周瑜</v>
      </c>
      <c r="J491" s="35" t="str">
        <f>IFERROR(VLOOKUP(C491,CSVCard!$A:$B,2,0),"")</f>
        <v>孙策</v>
      </c>
      <c r="K491" s="35" t="str">
        <f>IFERROR(VLOOKUP(D491,CSVCard!$A:$B,2,0),"")</f>
        <v>大乔</v>
      </c>
      <c r="L491" s="35" t="str">
        <f>IFERROR(VLOOKUP(E491,CSVCard!$A:$B,2,0),"")</f>
        <v>小乔</v>
      </c>
      <c r="M491">
        <f t="shared" si="7"/>
        <v>1</v>
      </c>
      <c r="AC491" s="39">
        <v>1001</v>
      </c>
      <c r="AD491" s="39">
        <v>1003</v>
      </c>
      <c r="AE491" s="39">
        <v>1005</v>
      </c>
      <c r="AF491" s="39">
        <v>1006</v>
      </c>
      <c r="AG491" s="39">
        <v>1032</v>
      </c>
      <c r="AH491" s="39">
        <v>1</v>
      </c>
      <c r="AI491" s="35" t="str">
        <f>IFERROR(VLOOKUP(AC491,CSVCard!$A:$B,2,0),"")</f>
        <v>曹操</v>
      </c>
      <c r="AJ491" s="35" t="str">
        <f>IFERROR(VLOOKUP(AD491,CSVCard!$A:$B,2,0),"")</f>
        <v>夏侯惇</v>
      </c>
      <c r="AK491" s="35" t="str">
        <f>IFERROR(VLOOKUP(AE491,CSVCard!$A:$B,2,0),"")</f>
        <v>曹仁</v>
      </c>
      <c r="AL491" s="35" t="str">
        <f>IFERROR(VLOOKUP(AF491,CSVCard!$A:$B,2,0),"")</f>
        <v>曹丕</v>
      </c>
      <c r="AM491" s="35" t="str">
        <f>IFERROR(VLOOKUP(AG491,CSVCard!$A:$B,2,0),"")</f>
        <v>张郃</v>
      </c>
      <c r="AP491" s="39">
        <v>1020</v>
      </c>
      <c r="AQ491" s="39">
        <v>1021</v>
      </c>
      <c r="AR491" s="39">
        <v>1051</v>
      </c>
      <c r="AS491" s="39">
        <v>1071</v>
      </c>
      <c r="AT491" s="39">
        <v>5006</v>
      </c>
      <c r="AU491" s="39">
        <v>1</v>
      </c>
      <c r="AV491" s="35" t="str">
        <f>IFERROR(VLOOKUP(AP491,CSVCard!$A:$B,2,0),"")</f>
        <v>太史慈</v>
      </c>
      <c r="AW491" s="35" t="str">
        <f>IFERROR(VLOOKUP(AQ491,CSVCard!$A:$B,2,0),"")</f>
        <v>吕蒙</v>
      </c>
      <c r="AX491" s="35" t="str">
        <f>IFERROR(VLOOKUP(AR491,CSVCard!$A:$B,2,0),"")</f>
        <v>孙大虎</v>
      </c>
      <c r="AY491" s="35" t="str">
        <f>IFERROR(VLOOKUP(AS491,CSVCard!$A:$B,2,0),"")</f>
        <v>孙坚</v>
      </c>
      <c r="AZ491" s="35" t="str">
        <f>IFERROR(VLOOKUP(AT491,CSVCard!$A:$B,2,0),"")</f>
        <v>传承孙尚香</v>
      </c>
    </row>
    <row r="492" spans="1:52" ht="14.25" x14ac:dyDescent="0.2">
      <c r="A492">
        <v>1025</v>
      </c>
      <c r="B492">
        <v>1050</v>
      </c>
      <c r="C492">
        <v>1056</v>
      </c>
      <c r="D492">
        <v>5018</v>
      </c>
      <c r="E492">
        <v>5024</v>
      </c>
      <c r="F492">
        <v>1</v>
      </c>
      <c r="H492" s="35" t="str">
        <f>IFERROR(VLOOKUP(A492,CSVCard!$A:$B,2,0),"")</f>
        <v>张角</v>
      </c>
      <c r="I492" s="35" t="str">
        <f>IFERROR(VLOOKUP(B492,CSVCard!$A:$B,2,0),"")</f>
        <v>姜维</v>
      </c>
      <c r="J492" s="35" t="str">
        <f>IFERROR(VLOOKUP(C492,CSVCard!$A:$B,2,0),"")</f>
        <v>小乔</v>
      </c>
      <c r="K492" s="35" t="str">
        <f>IFERROR(VLOOKUP(D492,CSVCard!$A:$B,2,0),"")</f>
        <v>传承魏延</v>
      </c>
      <c r="L492" s="35" t="str">
        <f>IFERROR(VLOOKUP(E492,CSVCard!$A:$B,2,0),"")</f>
        <v>疾风马超</v>
      </c>
      <c r="M492">
        <f t="shared" si="7"/>
        <v>1</v>
      </c>
      <c r="AC492" s="39">
        <v>1001</v>
      </c>
      <c r="AD492" s="39">
        <v>1014</v>
      </c>
      <c r="AE492" s="39">
        <v>1030</v>
      </c>
      <c r="AF492" s="39">
        <v>1032</v>
      </c>
      <c r="AG492" s="39">
        <v>1047</v>
      </c>
      <c r="AH492" s="39">
        <v>1</v>
      </c>
      <c r="AI492" s="35" t="str">
        <f>IFERROR(VLOOKUP(AC492,CSVCard!$A:$B,2,0),"")</f>
        <v>曹操</v>
      </c>
      <c r="AJ492" s="35" t="str">
        <f>IFERROR(VLOOKUP(AD492,CSVCard!$A:$B,2,0),"")</f>
        <v>马超</v>
      </c>
      <c r="AK492" s="35" t="str">
        <f>IFERROR(VLOOKUP(AE492,CSVCard!$A:$B,2,0),"")</f>
        <v>吕姬</v>
      </c>
      <c r="AL492" s="35" t="str">
        <f>IFERROR(VLOOKUP(AF492,CSVCard!$A:$B,2,0),"")</f>
        <v>张郃</v>
      </c>
      <c r="AM492" s="35" t="str">
        <f>IFERROR(VLOOKUP(AG492,CSVCard!$A:$B,2,0),"")</f>
        <v>张辽</v>
      </c>
      <c r="AP492" s="39">
        <v>1048</v>
      </c>
      <c r="AQ492" s="39">
        <v>1056</v>
      </c>
      <c r="AR492" s="39">
        <v>5010</v>
      </c>
      <c r="AS492" s="39">
        <v>5019</v>
      </c>
      <c r="AT492" s="39">
        <v>5034</v>
      </c>
      <c r="AU492" s="39">
        <v>1</v>
      </c>
      <c r="AV492" s="35" t="str">
        <f>IFERROR(VLOOKUP(AP492,CSVCard!$A:$B,2,0),"")</f>
        <v>卞夫人</v>
      </c>
      <c r="AW492" s="35" t="str">
        <f>IFERROR(VLOOKUP(AQ492,CSVCard!$A:$B,2,0),"")</f>
        <v>小乔</v>
      </c>
      <c r="AX492" s="35" t="str">
        <f>IFERROR(VLOOKUP(AR492,CSVCard!$A:$B,2,0),"")</f>
        <v>传承司马懿</v>
      </c>
      <c r="AY492" s="35" t="str">
        <f>IFERROR(VLOOKUP(AS492,CSVCard!$A:$B,2,0),"")</f>
        <v>传承甄姬</v>
      </c>
      <c r="AZ492" s="35" t="str">
        <f>IFERROR(VLOOKUP(AT492,CSVCard!$A:$B,2,0),"")</f>
        <v>传承曹丕</v>
      </c>
    </row>
    <row r="493" spans="1:52" ht="14.25" x14ac:dyDescent="0.2">
      <c r="A493">
        <v>1012</v>
      </c>
      <c r="B493">
        <v>1056</v>
      </c>
      <c r="C493">
        <v>5013</v>
      </c>
      <c r="D493">
        <v>5013</v>
      </c>
      <c r="E493">
        <v>5029</v>
      </c>
      <c r="F493">
        <v>1</v>
      </c>
      <c r="H493" s="35" t="str">
        <f>IFERROR(VLOOKUP(A493,CSVCard!$A:$B,2,0),"")</f>
        <v>黄月英</v>
      </c>
      <c r="I493" s="35" t="str">
        <f>IFERROR(VLOOKUP(B493,CSVCard!$A:$B,2,0),"")</f>
        <v>小乔</v>
      </c>
      <c r="J493" s="35" t="str">
        <f>IFERROR(VLOOKUP(C493,CSVCard!$A:$B,2,0),"")</f>
        <v>传承诸葛亮</v>
      </c>
      <c r="K493" s="35" t="str">
        <f>IFERROR(VLOOKUP(D493,CSVCard!$A:$B,2,0),"")</f>
        <v>传承诸葛亮</v>
      </c>
      <c r="L493" s="35" t="str">
        <f>IFERROR(VLOOKUP(E493,CSVCard!$A:$B,2,0),"")</f>
        <v>固守祝融</v>
      </c>
      <c r="M493">
        <f t="shared" si="7"/>
        <v>1</v>
      </c>
      <c r="AC493" s="39">
        <v>1008</v>
      </c>
      <c r="AD493" s="39">
        <v>1010</v>
      </c>
      <c r="AE493" s="39">
        <v>1011</v>
      </c>
      <c r="AF493" s="39">
        <v>1013</v>
      </c>
      <c r="AG493" s="39">
        <v>1050</v>
      </c>
      <c r="AH493" s="39">
        <v>1</v>
      </c>
      <c r="AI493" s="35" t="str">
        <f>IFERROR(VLOOKUP(AC493,CSVCard!$A:$B,2,0),"")</f>
        <v>刘备</v>
      </c>
      <c r="AJ493" s="35" t="str">
        <f>IFERROR(VLOOKUP(AD493,CSVCard!$A:$B,2,0),"")</f>
        <v>关羽</v>
      </c>
      <c r="AK493" s="35" t="str">
        <f>IFERROR(VLOOKUP(AE493,CSVCard!$A:$B,2,0),"")</f>
        <v>诸葛亮</v>
      </c>
      <c r="AL493" s="35" t="str">
        <f>IFERROR(VLOOKUP(AF493,CSVCard!$A:$B,2,0),"")</f>
        <v>赵云</v>
      </c>
      <c r="AM493" s="35" t="str">
        <f>IFERROR(VLOOKUP(AG493,CSVCard!$A:$B,2,0),"")</f>
        <v>姜维</v>
      </c>
      <c r="AP493" s="39">
        <v>1009</v>
      </c>
      <c r="AQ493" s="39">
        <v>1013</v>
      </c>
      <c r="AR493" s="39">
        <v>5003</v>
      </c>
      <c r="AS493" s="39">
        <v>5004</v>
      </c>
      <c r="AT493" s="39">
        <v>5026</v>
      </c>
      <c r="AU493" s="39">
        <v>1</v>
      </c>
      <c r="AV493" s="35" t="str">
        <f>IFERROR(VLOOKUP(AP493,CSVCard!$A:$B,2,0),"")</f>
        <v>张飞</v>
      </c>
      <c r="AW493" s="35" t="str">
        <f>IFERROR(VLOOKUP(AQ493,CSVCard!$A:$B,2,0),"")</f>
        <v>赵云</v>
      </c>
      <c r="AX493" s="35" t="str">
        <f>IFERROR(VLOOKUP(AR493,CSVCard!$A:$B,2,0),"")</f>
        <v>传承刘备</v>
      </c>
      <c r="AY493" s="35" t="str">
        <f>IFERROR(VLOOKUP(AS493,CSVCard!$A:$B,2,0),"")</f>
        <v>传承关羽</v>
      </c>
      <c r="AZ493" s="35" t="str">
        <f>IFERROR(VLOOKUP(AT493,CSVCard!$A:$B,2,0),"")</f>
        <v>疾风魏延</v>
      </c>
    </row>
    <row r="494" spans="1:52" ht="14.25" x14ac:dyDescent="0.2">
      <c r="A494">
        <v>1029</v>
      </c>
      <c r="B494">
        <v>5012</v>
      </c>
      <c r="C494">
        <v>5018</v>
      </c>
      <c r="D494">
        <v>5023</v>
      </c>
      <c r="E494">
        <v>5024</v>
      </c>
      <c r="F494">
        <v>1</v>
      </c>
      <c r="H494" s="35" t="str">
        <f>IFERROR(VLOOKUP(A494,CSVCard!$A:$B,2,0),"")</f>
        <v>荀彧</v>
      </c>
      <c r="I494" s="35" t="str">
        <f>IFERROR(VLOOKUP(B494,CSVCard!$A:$B,2,0),"")</f>
        <v>传承赵云</v>
      </c>
      <c r="J494" s="35" t="str">
        <f>IFERROR(VLOOKUP(C494,CSVCard!$A:$B,2,0),"")</f>
        <v>传承魏延</v>
      </c>
      <c r="K494" s="35" t="str">
        <f>IFERROR(VLOOKUP(D494,CSVCard!$A:$B,2,0),"")</f>
        <v>疾风吕姬</v>
      </c>
      <c r="L494" s="35" t="str">
        <f>IFERROR(VLOOKUP(E494,CSVCard!$A:$B,2,0),"")</f>
        <v>疾风马超</v>
      </c>
      <c r="M494">
        <f t="shared" si="7"/>
        <v>1</v>
      </c>
      <c r="AC494" s="39">
        <v>1008</v>
      </c>
      <c r="AD494" s="39">
        <v>1011</v>
      </c>
      <c r="AE494" s="39">
        <v>1013</v>
      </c>
      <c r="AF494" s="39">
        <v>1050</v>
      </c>
      <c r="AG494" s="39">
        <v>1056</v>
      </c>
      <c r="AH494" s="39">
        <v>1</v>
      </c>
      <c r="AI494" s="35" t="str">
        <f>IFERROR(VLOOKUP(AC494,CSVCard!$A:$B,2,0),"")</f>
        <v>刘备</v>
      </c>
      <c r="AJ494" s="35" t="str">
        <f>IFERROR(VLOOKUP(AD494,CSVCard!$A:$B,2,0),"")</f>
        <v>诸葛亮</v>
      </c>
      <c r="AK494" s="35" t="str">
        <f>IFERROR(VLOOKUP(AE494,CSVCard!$A:$B,2,0),"")</f>
        <v>赵云</v>
      </c>
      <c r="AL494" s="35" t="str">
        <f>IFERROR(VLOOKUP(AF494,CSVCard!$A:$B,2,0),"")</f>
        <v>姜维</v>
      </c>
      <c r="AM494" s="35" t="str">
        <f>IFERROR(VLOOKUP(AG494,CSVCard!$A:$B,2,0),"")</f>
        <v>小乔</v>
      </c>
      <c r="AP494" s="39">
        <v>1005</v>
      </c>
      <c r="AQ494" s="39">
        <v>1006</v>
      </c>
      <c r="AR494" s="39">
        <v>1014</v>
      </c>
      <c r="AS494" s="39">
        <v>1030</v>
      </c>
      <c r="AT494" s="39">
        <v>1047</v>
      </c>
      <c r="AU494" s="39">
        <v>1</v>
      </c>
      <c r="AV494" s="35" t="str">
        <f>IFERROR(VLOOKUP(AP494,CSVCard!$A:$B,2,0),"")</f>
        <v>曹仁</v>
      </c>
      <c r="AW494" s="35" t="str">
        <f>IFERROR(VLOOKUP(AQ494,CSVCard!$A:$B,2,0),"")</f>
        <v>曹丕</v>
      </c>
      <c r="AX494" s="35" t="str">
        <f>IFERROR(VLOOKUP(AR494,CSVCard!$A:$B,2,0),"")</f>
        <v>马超</v>
      </c>
      <c r="AY494" s="35" t="str">
        <f>IFERROR(VLOOKUP(AS494,CSVCard!$A:$B,2,0),"")</f>
        <v>吕姬</v>
      </c>
      <c r="AZ494" s="35" t="str">
        <f>IFERROR(VLOOKUP(AT494,CSVCard!$A:$B,2,0),"")</f>
        <v>张辽</v>
      </c>
    </row>
    <row r="495" spans="1:52" ht="14.25" x14ac:dyDescent="0.2">
      <c r="A495">
        <v>1003</v>
      </c>
      <c r="B495">
        <v>1003</v>
      </c>
      <c r="C495">
        <v>1006</v>
      </c>
      <c r="D495">
        <v>1032</v>
      </c>
      <c r="E495">
        <v>1063</v>
      </c>
      <c r="F495">
        <v>1</v>
      </c>
      <c r="H495" s="35" t="str">
        <f>IFERROR(VLOOKUP(A495,CSVCard!$A:$B,2,0),"")</f>
        <v>夏侯惇</v>
      </c>
      <c r="I495" s="35" t="str">
        <f>IFERROR(VLOOKUP(B495,CSVCard!$A:$B,2,0),"")</f>
        <v>夏侯惇</v>
      </c>
      <c r="J495" s="35" t="str">
        <f>IFERROR(VLOOKUP(C495,CSVCard!$A:$B,2,0),"")</f>
        <v>曹丕</v>
      </c>
      <c r="K495" s="35" t="str">
        <f>IFERROR(VLOOKUP(D495,CSVCard!$A:$B,2,0),"")</f>
        <v>张郃</v>
      </c>
      <c r="L495" s="35" t="str">
        <f>IFERROR(VLOOKUP(E495,CSVCard!$A:$B,2,0),"")</f>
        <v>华佗</v>
      </c>
      <c r="M495">
        <f t="shared" si="7"/>
        <v>1</v>
      </c>
      <c r="AC495" s="39">
        <v>1013</v>
      </c>
      <c r="AD495" s="39">
        <v>1055</v>
      </c>
      <c r="AE495" s="39">
        <v>1056</v>
      </c>
      <c r="AF495" s="39">
        <v>1062</v>
      </c>
      <c r="AG495" s="39">
        <v>1063</v>
      </c>
      <c r="AH495" s="39">
        <v>1</v>
      </c>
      <c r="AI495" s="35" t="str">
        <f>IFERROR(VLOOKUP(AC495,CSVCard!$A:$B,2,0),"")</f>
        <v>赵云</v>
      </c>
      <c r="AJ495" s="35" t="str">
        <f>IFERROR(VLOOKUP(AD495,CSVCard!$A:$B,2,0),"")</f>
        <v>大乔</v>
      </c>
      <c r="AK495" s="35" t="str">
        <f>IFERROR(VLOOKUP(AE495,CSVCard!$A:$B,2,0),"")</f>
        <v>小乔</v>
      </c>
      <c r="AL495" s="35" t="str">
        <f>IFERROR(VLOOKUP(AF495,CSVCard!$A:$B,2,0),"")</f>
        <v>蔡文姬</v>
      </c>
      <c r="AM495" s="35" t="str">
        <f>IFERROR(VLOOKUP(AG495,CSVCard!$A:$B,2,0),"")</f>
        <v>华佗</v>
      </c>
      <c r="AP495" s="39">
        <v>1008</v>
      </c>
      <c r="AQ495" s="39">
        <v>1014</v>
      </c>
      <c r="AR495" s="39">
        <v>1050</v>
      </c>
      <c r="AS495" s="39">
        <v>5011</v>
      </c>
      <c r="AT495" s="39">
        <v>5012</v>
      </c>
      <c r="AU495" s="39">
        <v>1</v>
      </c>
      <c r="AV495" s="35" t="str">
        <f>IFERROR(VLOOKUP(AP495,CSVCard!$A:$B,2,0),"")</f>
        <v>刘备</v>
      </c>
      <c r="AW495" s="35" t="str">
        <f>IFERROR(VLOOKUP(AQ495,CSVCard!$A:$B,2,0),"")</f>
        <v>马超</v>
      </c>
      <c r="AX495" s="35" t="str">
        <f>IFERROR(VLOOKUP(AR495,CSVCard!$A:$B,2,0),"")</f>
        <v>姜维</v>
      </c>
      <c r="AY495" s="35" t="str">
        <f>IFERROR(VLOOKUP(AS495,CSVCard!$A:$B,2,0),"")</f>
        <v>传承张辽</v>
      </c>
      <c r="AZ495" s="35" t="str">
        <f>IFERROR(VLOOKUP(AT495,CSVCard!$A:$B,2,0),"")</f>
        <v>传承赵云</v>
      </c>
    </row>
    <row r="496" spans="1:52" ht="14.25" x14ac:dyDescent="0.2">
      <c r="A496">
        <v>1003</v>
      </c>
      <c r="B496">
        <v>1016</v>
      </c>
      <c r="C496">
        <v>1026</v>
      </c>
      <c r="D496">
        <v>1043</v>
      </c>
      <c r="E496">
        <v>1062</v>
      </c>
      <c r="F496">
        <v>1</v>
      </c>
      <c r="H496" s="35" t="str">
        <f>IFERROR(VLOOKUP(A496,CSVCard!$A:$B,2,0),"")</f>
        <v>夏侯惇</v>
      </c>
      <c r="I496" s="35" t="str">
        <f>IFERROR(VLOOKUP(B496,CSVCard!$A:$B,2,0),"")</f>
        <v>周瑜</v>
      </c>
      <c r="J496" s="35" t="str">
        <f>IFERROR(VLOOKUP(C496,CSVCard!$A:$B,2,0),"")</f>
        <v>文丑</v>
      </c>
      <c r="K496" s="35" t="str">
        <f>IFERROR(VLOOKUP(D496,CSVCard!$A:$B,2,0),"")</f>
        <v>周泰</v>
      </c>
      <c r="L496" s="35" t="str">
        <f>IFERROR(VLOOKUP(E496,CSVCard!$A:$B,2,0),"")</f>
        <v>蔡文姬</v>
      </c>
      <c r="M496">
        <f t="shared" si="7"/>
        <v>1</v>
      </c>
      <c r="AC496" s="39">
        <v>1005</v>
      </c>
      <c r="AD496" s="39">
        <v>1016</v>
      </c>
      <c r="AE496" s="39">
        <v>1017</v>
      </c>
      <c r="AF496" s="39">
        <v>1033</v>
      </c>
      <c r="AG496" s="39">
        <v>1062</v>
      </c>
      <c r="AH496" s="39">
        <v>1</v>
      </c>
      <c r="AI496" s="35" t="str">
        <f>IFERROR(VLOOKUP(AC496,CSVCard!$A:$B,2,0),"")</f>
        <v>曹仁</v>
      </c>
      <c r="AJ496" s="35" t="str">
        <f>IFERROR(VLOOKUP(AD496,CSVCard!$A:$B,2,0),"")</f>
        <v>周瑜</v>
      </c>
      <c r="AK496" s="35" t="str">
        <f>IFERROR(VLOOKUP(AE496,CSVCard!$A:$B,2,0),"")</f>
        <v>孙策</v>
      </c>
      <c r="AL496" s="35" t="str">
        <f>IFERROR(VLOOKUP(AF496,CSVCard!$A:$B,2,0),"")</f>
        <v>庞统</v>
      </c>
      <c r="AM496" s="35" t="str">
        <f>IFERROR(VLOOKUP(AG496,CSVCard!$A:$B,2,0),"")</f>
        <v>蔡文姬</v>
      </c>
      <c r="AP496" s="39">
        <v>1006</v>
      </c>
      <c r="AQ496" s="39">
        <v>1022</v>
      </c>
      <c r="AR496" s="39">
        <v>1032</v>
      </c>
      <c r="AS496" s="39">
        <v>5021</v>
      </c>
      <c r="AT496" s="39">
        <v>5024</v>
      </c>
      <c r="AU496" s="39">
        <v>1</v>
      </c>
      <c r="AV496" s="35" t="str">
        <f>IFERROR(VLOOKUP(AP496,CSVCard!$A:$B,2,0),"")</f>
        <v>曹丕</v>
      </c>
      <c r="AW496" s="35" t="str">
        <f>IFERROR(VLOOKUP(AQ496,CSVCard!$A:$B,2,0),"")</f>
        <v>吕布</v>
      </c>
      <c r="AX496" s="35" t="str">
        <f>IFERROR(VLOOKUP(AR496,CSVCard!$A:$B,2,0),"")</f>
        <v>张郃</v>
      </c>
      <c r="AY496" s="35" t="str">
        <f>IFERROR(VLOOKUP(AS496,CSVCard!$A:$B,2,0),"")</f>
        <v>疾风孙尚香</v>
      </c>
      <c r="AZ496" s="35" t="str">
        <f>IFERROR(VLOOKUP(AT496,CSVCard!$A:$B,2,0),"")</f>
        <v>疾风马超</v>
      </c>
    </row>
    <row r="497" spans="1:52" ht="14.25" x14ac:dyDescent="0.2">
      <c r="A497">
        <v>1055</v>
      </c>
      <c r="B497">
        <v>1056</v>
      </c>
      <c r="C497">
        <v>1069</v>
      </c>
      <c r="D497">
        <v>5014</v>
      </c>
      <c r="E497">
        <v>5021</v>
      </c>
      <c r="F497">
        <v>1</v>
      </c>
      <c r="H497" s="35" t="str">
        <f>IFERROR(VLOOKUP(A497,CSVCard!$A:$B,2,0),"")</f>
        <v>大乔</v>
      </c>
      <c r="I497" s="35" t="str">
        <f>IFERROR(VLOOKUP(B497,CSVCard!$A:$B,2,0),"")</f>
        <v>小乔</v>
      </c>
      <c r="J497" s="35" t="str">
        <f>IFERROR(VLOOKUP(C497,CSVCard!$A:$B,2,0),"")</f>
        <v>关索</v>
      </c>
      <c r="K497" s="35" t="str">
        <f>IFERROR(VLOOKUP(D497,CSVCard!$A:$B,2,0),"")</f>
        <v>传承周瑜</v>
      </c>
      <c r="L497" s="35" t="str">
        <f>IFERROR(VLOOKUP(E497,CSVCard!$A:$B,2,0),"")</f>
        <v>疾风孙尚香</v>
      </c>
      <c r="M497">
        <f t="shared" si="7"/>
        <v>1</v>
      </c>
      <c r="AC497" s="39">
        <v>1008</v>
      </c>
      <c r="AD497" s="39">
        <v>1010</v>
      </c>
      <c r="AE497" s="39">
        <v>1011</v>
      </c>
      <c r="AF497" s="39">
        <v>1013</v>
      </c>
      <c r="AG497" s="39">
        <v>1022</v>
      </c>
      <c r="AH497" s="39">
        <v>1</v>
      </c>
      <c r="AI497" s="35" t="str">
        <f>IFERROR(VLOOKUP(AC497,CSVCard!$A:$B,2,0),"")</f>
        <v>刘备</v>
      </c>
      <c r="AJ497" s="35" t="str">
        <f>IFERROR(VLOOKUP(AD497,CSVCard!$A:$B,2,0),"")</f>
        <v>关羽</v>
      </c>
      <c r="AK497" s="35" t="str">
        <f>IFERROR(VLOOKUP(AE497,CSVCard!$A:$B,2,0),"")</f>
        <v>诸葛亮</v>
      </c>
      <c r="AL497" s="35" t="str">
        <f>IFERROR(VLOOKUP(AF497,CSVCard!$A:$B,2,0),"")</f>
        <v>赵云</v>
      </c>
      <c r="AM497" s="35" t="str">
        <f>IFERROR(VLOOKUP(AG497,CSVCard!$A:$B,2,0),"")</f>
        <v>吕布</v>
      </c>
      <c r="AP497" s="39">
        <v>1003</v>
      </c>
      <c r="AQ497" s="39">
        <v>5011</v>
      </c>
      <c r="AR497" s="39">
        <v>5023</v>
      </c>
      <c r="AS497" s="39">
        <v>5024</v>
      </c>
      <c r="AT497" s="39">
        <v>5039</v>
      </c>
      <c r="AU497" s="39">
        <v>1</v>
      </c>
      <c r="AV497" s="35" t="str">
        <f>IFERROR(VLOOKUP(AP497,CSVCard!$A:$B,2,0),"")</f>
        <v>夏侯惇</v>
      </c>
      <c r="AW497" s="35" t="str">
        <f>IFERROR(VLOOKUP(AQ497,CSVCard!$A:$B,2,0),"")</f>
        <v>传承张辽</v>
      </c>
      <c r="AX497" s="35" t="str">
        <f>IFERROR(VLOOKUP(AR497,CSVCard!$A:$B,2,0),"")</f>
        <v>疾风吕姬</v>
      </c>
      <c r="AY497" s="35" t="str">
        <f>IFERROR(VLOOKUP(AS497,CSVCard!$A:$B,2,0),"")</f>
        <v>疾风马超</v>
      </c>
      <c r="AZ497" s="35" t="str">
        <f>IFERROR(VLOOKUP(AT497,CSVCard!$A:$B,2,0),"")</f>
        <v>疾风张郃</v>
      </c>
    </row>
    <row r="498" spans="1:52" ht="14.25" x14ac:dyDescent="0.2">
      <c r="A498">
        <v>5003</v>
      </c>
      <c r="B498">
        <v>5013</v>
      </c>
      <c r="C498">
        <v>5022</v>
      </c>
      <c r="D498">
        <v>5037</v>
      </c>
      <c r="E498">
        <v>5048</v>
      </c>
      <c r="F498">
        <v>1</v>
      </c>
      <c r="H498" s="35" t="str">
        <f>IFERROR(VLOOKUP(A498,CSVCard!$A:$B,2,0),"")</f>
        <v>传承刘备</v>
      </c>
      <c r="I498" s="35" t="str">
        <f>IFERROR(VLOOKUP(B498,CSVCard!$A:$B,2,0),"")</f>
        <v>传承诸葛亮</v>
      </c>
      <c r="J498" s="35" t="str">
        <f>IFERROR(VLOOKUP(C498,CSVCard!$A:$B,2,0),"")</f>
        <v>疾风赵云</v>
      </c>
      <c r="K498" s="35" t="str">
        <f>IFERROR(VLOOKUP(D498,CSVCard!$A:$B,2,0),"")</f>
        <v>传承黄忠</v>
      </c>
      <c r="L498" s="35" t="str">
        <f>IFERROR(VLOOKUP(E498,CSVCard!$A:$B,2,0),"")</f>
        <v>传承关索</v>
      </c>
      <c r="M498">
        <f t="shared" si="7"/>
        <v>1</v>
      </c>
      <c r="AC498" s="39">
        <v>1014</v>
      </c>
      <c r="AD498" s="39">
        <v>1016</v>
      </c>
      <c r="AE498" s="39">
        <v>1055</v>
      </c>
      <c r="AF498" s="39">
        <v>1056</v>
      </c>
      <c r="AG498" s="39">
        <v>1063</v>
      </c>
      <c r="AH498" s="39">
        <v>1</v>
      </c>
      <c r="AI498" s="35" t="str">
        <f>IFERROR(VLOOKUP(AC498,CSVCard!$A:$B,2,0),"")</f>
        <v>马超</v>
      </c>
      <c r="AJ498" s="35" t="str">
        <f>IFERROR(VLOOKUP(AD498,CSVCard!$A:$B,2,0),"")</f>
        <v>周瑜</v>
      </c>
      <c r="AK498" s="35" t="str">
        <f>IFERROR(VLOOKUP(AE498,CSVCard!$A:$B,2,0),"")</f>
        <v>大乔</v>
      </c>
      <c r="AL498" s="35" t="str">
        <f>IFERROR(VLOOKUP(AF498,CSVCard!$A:$B,2,0),"")</f>
        <v>小乔</v>
      </c>
      <c r="AM498" s="35" t="str">
        <f>IFERROR(VLOOKUP(AG498,CSVCard!$A:$B,2,0),"")</f>
        <v>华佗</v>
      </c>
      <c r="AP498" s="39">
        <v>1008</v>
      </c>
      <c r="AQ498" s="39">
        <v>1009</v>
      </c>
      <c r="AR498" s="39">
        <v>1031</v>
      </c>
      <c r="AS498" s="39">
        <v>1050</v>
      </c>
      <c r="AT498" s="39">
        <v>5018</v>
      </c>
      <c r="AU498" s="39">
        <v>1</v>
      </c>
      <c r="AV498" s="35" t="str">
        <f>IFERROR(VLOOKUP(AP498,CSVCard!$A:$B,2,0),"")</f>
        <v>刘备</v>
      </c>
      <c r="AW498" s="35" t="str">
        <f>IFERROR(VLOOKUP(AQ498,CSVCard!$A:$B,2,0),"")</f>
        <v>张飞</v>
      </c>
      <c r="AX498" s="35" t="str">
        <f>IFERROR(VLOOKUP(AR498,CSVCard!$A:$B,2,0),"")</f>
        <v>祝融</v>
      </c>
      <c r="AY498" s="35" t="str">
        <f>IFERROR(VLOOKUP(AS498,CSVCard!$A:$B,2,0),"")</f>
        <v>姜维</v>
      </c>
      <c r="AZ498" s="35" t="str">
        <f>IFERROR(VLOOKUP(AT498,CSVCard!$A:$B,2,0),"")</f>
        <v>传承魏延</v>
      </c>
    </row>
    <row r="499" spans="1:52" ht="14.25" x14ac:dyDescent="0.2">
      <c r="A499">
        <v>1016</v>
      </c>
      <c r="B499">
        <v>1055</v>
      </c>
      <c r="C499">
        <v>5021</v>
      </c>
      <c r="D499">
        <v>5030</v>
      </c>
      <c r="E499">
        <v>5035</v>
      </c>
      <c r="F499">
        <v>1</v>
      </c>
      <c r="H499" s="35" t="str">
        <f>IFERROR(VLOOKUP(A499,CSVCard!$A:$B,2,0),"")</f>
        <v>周瑜</v>
      </c>
      <c r="I499" s="35" t="str">
        <f>IFERROR(VLOOKUP(B499,CSVCard!$A:$B,2,0),"")</f>
        <v>大乔</v>
      </c>
      <c r="J499" s="35" t="str">
        <f>IFERROR(VLOOKUP(C499,CSVCard!$A:$B,2,0),"")</f>
        <v>疾风孙尚香</v>
      </c>
      <c r="K499" s="35" t="str">
        <f>IFERROR(VLOOKUP(D499,CSVCard!$A:$B,2,0),"")</f>
        <v>固守周泰</v>
      </c>
      <c r="L499" s="35" t="str">
        <f>IFERROR(VLOOKUP(E499,CSVCard!$A:$B,2,0),"")</f>
        <v>传承蔡文姬</v>
      </c>
      <c r="M499">
        <f t="shared" si="7"/>
        <v>1</v>
      </c>
      <c r="AC499" s="39">
        <v>1022</v>
      </c>
      <c r="AD499" s="39">
        <v>1023</v>
      </c>
      <c r="AE499" s="39">
        <v>1055</v>
      </c>
      <c r="AF499" s="39">
        <v>1062</v>
      </c>
      <c r="AG499" s="39">
        <v>1063</v>
      </c>
      <c r="AH499" s="39">
        <v>1</v>
      </c>
      <c r="AI499" s="35" t="str">
        <f>IFERROR(VLOOKUP(AC499,CSVCard!$A:$B,2,0),"")</f>
        <v>吕布</v>
      </c>
      <c r="AJ499" s="35" t="str">
        <f>IFERROR(VLOOKUP(AD499,CSVCard!$A:$B,2,0),"")</f>
        <v>董卓</v>
      </c>
      <c r="AK499" s="35" t="str">
        <f>IFERROR(VLOOKUP(AE499,CSVCard!$A:$B,2,0),"")</f>
        <v>大乔</v>
      </c>
      <c r="AL499" s="35" t="str">
        <f>IFERROR(VLOOKUP(AF499,CSVCard!$A:$B,2,0),"")</f>
        <v>蔡文姬</v>
      </c>
      <c r="AM499" s="35" t="str">
        <f>IFERROR(VLOOKUP(AG499,CSVCard!$A:$B,2,0),"")</f>
        <v>华佗</v>
      </c>
      <c r="AP499" s="39">
        <v>1035</v>
      </c>
      <c r="AQ499" s="39">
        <v>1045</v>
      </c>
      <c r="AR499" s="39">
        <v>1054</v>
      </c>
      <c r="AS499" s="39">
        <v>1054</v>
      </c>
      <c r="AT499" s="39">
        <v>1063</v>
      </c>
      <c r="AU499" s="39">
        <v>1</v>
      </c>
      <c r="AV499" s="35" t="str">
        <f>IFERROR(VLOOKUP(AP499,CSVCard!$A:$B,2,0),"")</f>
        <v>张星彩</v>
      </c>
      <c r="AW499" s="35" t="str">
        <f>IFERROR(VLOOKUP(AQ499,CSVCard!$A:$B,2,0),"")</f>
        <v>黄忠</v>
      </c>
      <c r="AX499" s="35" t="str">
        <f>IFERROR(VLOOKUP(AR499,CSVCard!$A:$B,2,0),"")</f>
        <v>凌统</v>
      </c>
      <c r="AY499" s="35" t="str">
        <f>IFERROR(VLOOKUP(AS499,CSVCard!$A:$B,2,0),"")</f>
        <v>凌统</v>
      </c>
      <c r="AZ499" s="35" t="str">
        <f>IFERROR(VLOOKUP(AT499,CSVCard!$A:$B,2,0),"")</f>
        <v>华佗</v>
      </c>
    </row>
    <row r="500" spans="1:52" ht="14.25" x14ac:dyDescent="0.2">
      <c r="A500">
        <v>1056</v>
      </c>
      <c r="B500">
        <v>5012</v>
      </c>
      <c r="C500">
        <v>5013</v>
      </c>
      <c r="D500">
        <v>5018</v>
      </c>
      <c r="E500">
        <v>5029</v>
      </c>
      <c r="F500">
        <v>1</v>
      </c>
      <c r="H500" s="35" t="str">
        <f>IFERROR(VLOOKUP(A500,CSVCard!$A:$B,2,0),"")</f>
        <v>小乔</v>
      </c>
      <c r="I500" s="35" t="str">
        <f>IFERROR(VLOOKUP(B500,CSVCard!$A:$B,2,0),"")</f>
        <v>传承赵云</v>
      </c>
      <c r="J500" s="35" t="str">
        <f>IFERROR(VLOOKUP(C500,CSVCard!$A:$B,2,0),"")</f>
        <v>传承诸葛亮</v>
      </c>
      <c r="K500" s="35" t="str">
        <f>IFERROR(VLOOKUP(D500,CSVCard!$A:$B,2,0),"")</f>
        <v>传承魏延</v>
      </c>
      <c r="L500" s="35" t="str">
        <f>IFERROR(VLOOKUP(E500,CSVCard!$A:$B,2,0),"")</f>
        <v>固守祝融</v>
      </c>
      <c r="M500">
        <f t="shared" si="7"/>
        <v>1</v>
      </c>
      <c r="AC500" s="39">
        <v>1016</v>
      </c>
      <c r="AD500" s="39">
        <v>1043</v>
      </c>
      <c r="AE500" s="39">
        <v>1055</v>
      </c>
      <c r="AF500" s="39">
        <v>1056</v>
      </c>
      <c r="AG500" s="39">
        <v>1063</v>
      </c>
      <c r="AH500" s="39">
        <v>1</v>
      </c>
      <c r="AI500" s="35" t="str">
        <f>IFERROR(VLOOKUP(AC500,CSVCard!$A:$B,2,0),"")</f>
        <v>周瑜</v>
      </c>
      <c r="AJ500" s="35" t="str">
        <f>IFERROR(VLOOKUP(AD500,CSVCard!$A:$B,2,0),"")</f>
        <v>周泰</v>
      </c>
      <c r="AK500" s="35" t="str">
        <f>IFERROR(VLOOKUP(AE500,CSVCard!$A:$B,2,0),"")</f>
        <v>大乔</v>
      </c>
      <c r="AL500" s="35" t="str">
        <f>IFERROR(VLOOKUP(AF500,CSVCard!$A:$B,2,0),"")</f>
        <v>小乔</v>
      </c>
      <c r="AM500" s="35" t="str">
        <f>IFERROR(VLOOKUP(AG500,CSVCard!$A:$B,2,0),"")</f>
        <v>华佗</v>
      </c>
      <c r="AP500" s="39">
        <v>1016</v>
      </c>
      <c r="AQ500" s="39">
        <v>1019</v>
      </c>
      <c r="AR500" s="39">
        <v>5024</v>
      </c>
      <c r="AS500" s="39">
        <v>5030</v>
      </c>
      <c r="AT500" s="39">
        <v>5035</v>
      </c>
      <c r="AU500" s="39">
        <v>1</v>
      </c>
      <c r="AV500" s="35" t="str">
        <f>IFERROR(VLOOKUP(AP500,CSVCard!$A:$B,2,0),"")</f>
        <v>周瑜</v>
      </c>
      <c r="AW500" s="35" t="str">
        <f>IFERROR(VLOOKUP(AQ500,CSVCard!$A:$B,2,0),"")</f>
        <v>陆逊</v>
      </c>
      <c r="AX500" s="35" t="str">
        <f>IFERROR(VLOOKUP(AR500,CSVCard!$A:$B,2,0),"")</f>
        <v>疾风马超</v>
      </c>
      <c r="AY500" s="35" t="str">
        <f>IFERROR(VLOOKUP(AS500,CSVCard!$A:$B,2,0),"")</f>
        <v>固守周泰</v>
      </c>
      <c r="AZ500" s="35" t="str">
        <f>IFERROR(VLOOKUP(AT500,CSVCard!$A:$B,2,0),"")</f>
        <v>传承蔡文姬</v>
      </c>
    </row>
    <row r="501" spans="1:52" ht="14.25" x14ac:dyDescent="0.2">
      <c r="A501">
        <v>1056</v>
      </c>
      <c r="B501">
        <v>1071</v>
      </c>
      <c r="C501">
        <v>5013</v>
      </c>
      <c r="D501">
        <v>5021</v>
      </c>
      <c r="E501">
        <v>5029</v>
      </c>
      <c r="F501">
        <v>1</v>
      </c>
      <c r="H501" s="35" t="str">
        <f>IFERROR(VLOOKUP(A501,CSVCard!$A:$B,2,0),"")</f>
        <v>小乔</v>
      </c>
      <c r="I501" s="35" t="str">
        <f>IFERROR(VLOOKUP(B501,CSVCard!$A:$B,2,0),"")</f>
        <v>孙坚</v>
      </c>
      <c r="J501" s="35" t="str">
        <f>IFERROR(VLOOKUP(C501,CSVCard!$A:$B,2,0),"")</f>
        <v>传承诸葛亮</v>
      </c>
      <c r="K501" s="35" t="str">
        <f>IFERROR(VLOOKUP(D501,CSVCard!$A:$B,2,0),"")</f>
        <v>疾风孙尚香</v>
      </c>
      <c r="L501" s="35" t="str">
        <f>IFERROR(VLOOKUP(E501,CSVCard!$A:$B,2,0),"")</f>
        <v>固守祝融</v>
      </c>
      <c r="M501">
        <f t="shared" si="7"/>
        <v>1</v>
      </c>
      <c r="AC501" s="39">
        <v>1004</v>
      </c>
      <c r="AD501" s="39">
        <v>1013</v>
      </c>
      <c r="AE501" s="39">
        <v>1031</v>
      </c>
      <c r="AF501" s="39">
        <v>1056</v>
      </c>
      <c r="AG501" s="39">
        <v>5013</v>
      </c>
      <c r="AH501" s="39">
        <v>1</v>
      </c>
      <c r="AI501" s="35" t="str">
        <f>IFERROR(VLOOKUP(AC501,CSVCard!$A:$B,2,0),"")</f>
        <v>郭嘉</v>
      </c>
      <c r="AJ501" s="35" t="str">
        <f>IFERROR(VLOOKUP(AD501,CSVCard!$A:$B,2,0),"")</f>
        <v>赵云</v>
      </c>
      <c r="AK501" s="35" t="str">
        <f>IFERROR(VLOOKUP(AE501,CSVCard!$A:$B,2,0),"")</f>
        <v>祝融</v>
      </c>
      <c r="AL501" s="35" t="str">
        <f>IFERROR(VLOOKUP(AF501,CSVCard!$A:$B,2,0),"")</f>
        <v>小乔</v>
      </c>
      <c r="AM501" s="35" t="str">
        <f>IFERROR(VLOOKUP(AG501,CSVCard!$A:$B,2,0),"")</f>
        <v>传承诸葛亮</v>
      </c>
      <c r="AP501" s="39">
        <v>1001</v>
      </c>
      <c r="AQ501" s="39">
        <v>1006</v>
      </c>
      <c r="AR501" s="39">
        <v>1032</v>
      </c>
      <c r="AS501" s="39">
        <v>1038</v>
      </c>
      <c r="AT501" s="39">
        <v>1047</v>
      </c>
      <c r="AU501" s="39">
        <v>1</v>
      </c>
      <c r="AV501" s="35" t="str">
        <f>IFERROR(VLOOKUP(AP501,CSVCard!$A:$B,2,0),"")</f>
        <v>曹操</v>
      </c>
      <c r="AW501" s="35" t="str">
        <f>IFERROR(VLOOKUP(AQ501,CSVCard!$A:$B,2,0),"")</f>
        <v>曹丕</v>
      </c>
      <c r="AX501" s="35" t="str">
        <f>IFERROR(VLOOKUP(AR501,CSVCard!$A:$B,2,0),"")</f>
        <v>张郃</v>
      </c>
      <c r="AY501" s="35" t="str">
        <f>IFERROR(VLOOKUP(AS501,CSVCard!$A:$B,2,0),"")</f>
        <v>郭女王</v>
      </c>
      <c r="AZ501" s="35" t="str">
        <f>IFERROR(VLOOKUP(AT501,CSVCard!$A:$B,2,0),"")</f>
        <v>张辽</v>
      </c>
    </row>
    <row r="502" spans="1:52" ht="14.25" x14ac:dyDescent="0.2">
      <c r="A502">
        <v>1055</v>
      </c>
      <c r="B502">
        <v>1063</v>
      </c>
      <c r="C502">
        <v>5018</v>
      </c>
      <c r="D502">
        <v>5024</v>
      </c>
      <c r="E502">
        <v>5035</v>
      </c>
      <c r="F502">
        <v>1</v>
      </c>
      <c r="H502" s="35" t="str">
        <f>IFERROR(VLOOKUP(A502,CSVCard!$A:$B,2,0),"")</f>
        <v>大乔</v>
      </c>
      <c r="I502" s="35" t="str">
        <f>IFERROR(VLOOKUP(B502,CSVCard!$A:$B,2,0),"")</f>
        <v>华佗</v>
      </c>
      <c r="J502" s="35" t="str">
        <f>IFERROR(VLOOKUP(C502,CSVCard!$A:$B,2,0),"")</f>
        <v>传承魏延</v>
      </c>
      <c r="K502" s="35" t="str">
        <f>IFERROR(VLOOKUP(D502,CSVCard!$A:$B,2,0),"")</f>
        <v>疾风马超</v>
      </c>
      <c r="L502" s="35" t="str">
        <f>IFERROR(VLOOKUP(E502,CSVCard!$A:$B,2,0),"")</f>
        <v>传承蔡文姬</v>
      </c>
      <c r="M502">
        <f t="shared" si="7"/>
        <v>1</v>
      </c>
      <c r="AC502" s="39">
        <v>1001</v>
      </c>
      <c r="AD502" s="39">
        <v>1005</v>
      </c>
      <c r="AE502" s="39">
        <v>1006</v>
      </c>
      <c r="AF502" s="39">
        <v>1032</v>
      </c>
      <c r="AG502" s="39">
        <v>1047</v>
      </c>
      <c r="AH502" s="39">
        <v>1</v>
      </c>
      <c r="AI502" s="35" t="str">
        <f>IFERROR(VLOOKUP(AC502,CSVCard!$A:$B,2,0),"")</f>
        <v>曹操</v>
      </c>
      <c r="AJ502" s="35" t="str">
        <f>IFERROR(VLOOKUP(AD502,CSVCard!$A:$B,2,0),"")</f>
        <v>曹仁</v>
      </c>
      <c r="AK502" s="35" t="str">
        <f>IFERROR(VLOOKUP(AE502,CSVCard!$A:$B,2,0),"")</f>
        <v>曹丕</v>
      </c>
      <c r="AL502" s="35" t="str">
        <f>IFERROR(VLOOKUP(AF502,CSVCard!$A:$B,2,0),"")</f>
        <v>张郃</v>
      </c>
      <c r="AM502" s="35" t="str">
        <f>IFERROR(VLOOKUP(AG502,CSVCard!$A:$B,2,0),"")</f>
        <v>张辽</v>
      </c>
      <c r="AP502" s="39">
        <v>1043</v>
      </c>
      <c r="AQ502" s="39">
        <v>2001</v>
      </c>
      <c r="AR502" s="39">
        <v>2012</v>
      </c>
      <c r="AS502" s="39">
        <v>2028</v>
      </c>
      <c r="AT502" s="39">
        <v>2033</v>
      </c>
      <c r="AU502" s="39">
        <v>1</v>
      </c>
      <c r="AV502" s="35" t="str">
        <f>IFERROR(VLOOKUP(AP502,CSVCard!$A:$B,2,0),"")</f>
        <v>周泰</v>
      </c>
      <c r="AW502" s="35" t="str">
        <f>IFERROR(VLOOKUP(AQ502,CSVCard!$A:$B,2,0),"")</f>
        <v>庞德</v>
      </c>
      <c r="AX502" s="35" t="str">
        <f>IFERROR(VLOOKUP(AR502,CSVCard!$A:$B,2,0),"")</f>
        <v>关兴</v>
      </c>
      <c r="AY502" s="35" t="str">
        <f>IFERROR(VLOOKUP(AS502,CSVCard!$A:$B,2,0),"")</f>
        <v>程普</v>
      </c>
      <c r="AZ502" s="35" t="str">
        <f>IFERROR(VLOOKUP(AT502,CSVCard!$A:$B,2,0),"")</f>
        <v>李傕</v>
      </c>
    </row>
    <row r="503" spans="1:52" ht="14.25" x14ac:dyDescent="0.2">
      <c r="A503">
        <v>5006</v>
      </c>
      <c r="B503">
        <v>5024</v>
      </c>
      <c r="C503">
        <v>5030</v>
      </c>
      <c r="D503">
        <v>5035</v>
      </c>
      <c r="E503">
        <v>5058</v>
      </c>
      <c r="F503">
        <v>1</v>
      </c>
      <c r="H503" s="35" t="str">
        <f>IFERROR(VLOOKUP(A503,CSVCard!$A:$B,2,0),"")</f>
        <v>传承孙尚香</v>
      </c>
      <c r="I503" s="35" t="str">
        <f>IFERROR(VLOOKUP(B503,CSVCard!$A:$B,2,0),"")</f>
        <v>疾风马超</v>
      </c>
      <c r="J503" s="35" t="str">
        <f>IFERROR(VLOOKUP(C503,CSVCard!$A:$B,2,0),"")</f>
        <v>固守周泰</v>
      </c>
      <c r="K503" s="35" t="str">
        <f>IFERROR(VLOOKUP(D503,CSVCard!$A:$B,2,0),"")</f>
        <v>传承蔡文姬</v>
      </c>
      <c r="L503" s="35" t="str">
        <f>IFERROR(VLOOKUP(E503,CSVCard!$A:$B,2,0),"")</f>
        <v>贺舞步练师</v>
      </c>
      <c r="M503">
        <f t="shared" si="7"/>
        <v>1</v>
      </c>
      <c r="AC503" s="39">
        <v>1008</v>
      </c>
      <c r="AD503" s="39">
        <v>1010</v>
      </c>
      <c r="AE503" s="39">
        <v>1013</v>
      </c>
      <c r="AF503" s="39">
        <v>1055</v>
      </c>
      <c r="AG503" s="39">
        <v>1063</v>
      </c>
      <c r="AH503" s="39">
        <v>1</v>
      </c>
      <c r="AI503" s="35" t="str">
        <f>IFERROR(VLOOKUP(AC503,CSVCard!$A:$B,2,0),"")</f>
        <v>刘备</v>
      </c>
      <c r="AJ503" s="35" t="str">
        <f>IFERROR(VLOOKUP(AD503,CSVCard!$A:$B,2,0),"")</f>
        <v>关羽</v>
      </c>
      <c r="AK503" s="35" t="str">
        <f>IFERROR(VLOOKUP(AE503,CSVCard!$A:$B,2,0),"")</f>
        <v>赵云</v>
      </c>
      <c r="AL503" s="35" t="str">
        <f>IFERROR(VLOOKUP(AF503,CSVCard!$A:$B,2,0),"")</f>
        <v>大乔</v>
      </c>
      <c r="AM503" s="35" t="str">
        <f>IFERROR(VLOOKUP(AG503,CSVCard!$A:$B,2,0),"")</f>
        <v>华佗</v>
      </c>
      <c r="AP503" s="39">
        <v>1022</v>
      </c>
      <c r="AQ503" s="39">
        <v>1055</v>
      </c>
      <c r="AR503" s="39">
        <v>1056</v>
      </c>
      <c r="AS503" s="39">
        <v>2045</v>
      </c>
      <c r="AT503" s="39">
        <v>5023</v>
      </c>
      <c r="AU503" s="39">
        <v>1</v>
      </c>
      <c r="AV503" s="35" t="str">
        <f>IFERROR(VLOOKUP(AP503,CSVCard!$A:$B,2,0),"")</f>
        <v>吕布</v>
      </c>
      <c r="AW503" s="35" t="str">
        <f>IFERROR(VLOOKUP(AQ503,CSVCard!$A:$B,2,0),"")</f>
        <v>大乔</v>
      </c>
      <c r="AX503" s="35" t="str">
        <f>IFERROR(VLOOKUP(AR503,CSVCard!$A:$B,2,0),"")</f>
        <v>小乔</v>
      </c>
      <c r="AY503" s="35" t="str">
        <f>IFERROR(VLOOKUP(AS503,CSVCard!$A:$B,2,0),"")</f>
        <v>少年曹操</v>
      </c>
      <c r="AZ503" s="35" t="str">
        <f>IFERROR(VLOOKUP(AT503,CSVCard!$A:$B,2,0),"")</f>
        <v>疾风吕姬</v>
      </c>
    </row>
    <row r="504" spans="1:52" ht="14.25" x14ac:dyDescent="0.2">
      <c r="A504">
        <v>1055</v>
      </c>
      <c r="B504">
        <v>1056</v>
      </c>
      <c r="C504">
        <v>1073</v>
      </c>
      <c r="D504">
        <v>5014</v>
      </c>
      <c r="E504">
        <v>5018</v>
      </c>
      <c r="F504">
        <v>1</v>
      </c>
      <c r="H504" s="35" t="str">
        <f>IFERROR(VLOOKUP(A504,CSVCard!$A:$B,2,0),"")</f>
        <v>大乔</v>
      </c>
      <c r="I504" s="35" t="str">
        <f>IFERROR(VLOOKUP(B504,CSVCard!$A:$B,2,0),"")</f>
        <v>小乔</v>
      </c>
      <c r="J504" s="35" t="str">
        <f>IFERROR(VLOOKUP(C504,CSVCard!$A:$B,2,0),"")</f>
        <v>关平</v>
      </c>
      <c r="K504" s="35" t="str">
        <f>IFERROR(VLOOKUP(D504,CSVCard!$A:$B,2,0),"")</f>
        <v>传承周瑜</v>
      </c>
      <c r="L504" s="35" t="str">
        <f>IFERROR(VLOOKUP(E504,CSVCard!$A:$B,2,0),"")</f>
        <v>传承魏延</v>
      </c>
      <c r="M504">
        <f t="shared" si="7"/>
        <v>1</v>
      </c>
      <c r="AC504" s="39">
        <v>1017</v>
      </c>
      <c r="AD504" s="39">
        <v>1046</v>
      </c>
      <c r="AE504" s="39">
        <v>1055</v>
      </c>
      <c r="AF504" s="39">
        <v>1062</v>
      </c>
      <c r="AG504" s="39">
        <v>1063</v>
      </c>
      <c r="AH504" s="39">
        <v>1</v>
      </c>
      <c r="AI504" s="35" t="str">
        <f>IFERROR(VLOOKUP(AC504,CSVCard!$A:$B,2,0),"")</f>
        <v>孙策</v>
      </c>
      <c r="AJ504" s="35" t="str">
        <f>IFERROR(VLOOKUP(AD504,CSVCard!$A:$B,2,0),"")</f>
        <v>吴夫人</v>
      </c>
      <c r="AK504" s="35" t="str">
        <f>IFERROR(VLOOKUP(AE504,CSVCard!$A:$B,2,0),"")</f>
        <v>大乔</v>
      </c>
      <c r="AL504" s="35" t="str">
        <f>IFERROR(VLOOKUP(AF504,CSVCard!$A:$B,2,0),"")</f>
        <v>蔡文姬</v>
      </c>
      <c r="AM504" s="35" t="str">
        <f>IFERROR(VLOOKUP(AG504,CSVCard!$A:$B,2,0),"")</f>
        <v>华佗</v>
      </c>
      <c r="AP504" s="39">
        <v>1008</v>
      </c>
      <c r="AQ504" s="39">
        <v>1045</v>
      </c>
      <c r="AR504" s="39">
        <v>1050</v>
      </c>
      <c r="AS504" s="39">
        <v>1050</v>
      </c>
      <c r="AT504" s="39">
        <v>5024</v>
      </c>
      <c r="AU504" s="39">
        <v>1</v>
      </c>
      <c r="AV504" s="35" t="str">
        <f>IFERROR(VLOOKUP(AP504,CSVCard!$A:$B,2,0),"")</f>
        <v>刘备</v>
      </c>
      <c r="AW504" s="35" t="str">
        <f>IFERROR(VLOOKUP(AQ504,CSVCard!$A:$B,2,0),"")</f>
        <v>黄忠</v>
      </c>
      <c r="AX504" s="35" t="str">
        <f>IFERROR(VLOOKUP(AR504,CSVCard!$A:$B,2,0),"")</f>
        <v>姜维</v>
      </c>
      <c r="AY504" s="35" t="str">
        <f>IFERROR(VLOOKUP(AS504,CSVCard!$A:$B,2,0),"")</f>
        <v>姜维</v>
      </c>
      <c r="AZ504" s="35" t="str">
        <f>IFERROR(VLOOKUP(AT504,CSVCard!$A:$B,2,0),"")</f>
        <v>疾风马超</v>
      </c>
    </row>
    <row r="505" spans="1:52" ht="14.25" x14ac:dyDescent="0.2">
      <c r="A505">
        <v>1008</v>
      </c>
      <c r="B505">
        <v>1012</v>
      </c>
      <c r="C505">
        <v>5004</v>
      </c>
      <c r="D505">
        <v>5029</v>
      </c>
      <c r="E505">
        <v>5030</v>
      </c>
      <c r="F505">
        <v>1</v>
      </c>
      <c r="H505" s="35" t="str">
        <f>IFERROR(VLOOKUP(A505,CSVCard!$A:$B,2,0),"")</f>
        <v>刘备</v>
      </c>
      <c r="I505" s="35" t="str">
        <f>IFERROR(VLOOKUP(B505,CSVCard!$A:$B,2,0),"")</f>
        <v>黄月英</v>
      </c>
      <c r="J505" s="35" t="str">
        <f>IFERROR(VLOOKUP(C505,CSVCard!$A:$B,2,0),"")</f>
        <v>传承关羽</v>
      </c>
      <c r="K505" s="35" t="str">
        <f>IFERROR(VLOOKUP(D505,CSVCard!$A:$B,2,0),"")</f>
        <v>固守祝融</v>
      </c>
      <c r="L505" s="35" t="str">
        <f>IFERROR(VLOOKUP(E505,CSVCard!$A:$B,2,0),"")</f>
        <v>固守周泰</v>
      </c>
      <c r="M505">
        <f t="shared" si="7"/>
        <v>1</v>
      </c>
      <c r="AC505" s="39">
        <v>1008</v>
      </c>
      <c r="AD505" s="39">
        <v>1009</v>
      </c>
      <c r="AE505" s="39">
        <v>1013</v>
      </c>
      <c r="AF505" s="39">
        <v>1035</v>
      </c>
      <c r="AG505" s="39">
        <v>1050</v>
      </c>
      <c r="AH505" s="39">
        <v>1</v>
      </c>
      <c r="AI505" s="35" t="str">
        <f>IFERROR(VLOOKUP(AC505,CSVCard!$A:$B,2,0),"")</f>
        <v>刘备</v>
      </c>
      <c r="AJ505" s="35" t="str">
        <f>IFERROR(VLOOKUP(AD505,CSVCard!$A:$B,2,0),"")</f>
        <v>张飞</v>
      </c>
      <c r="AK505" s="35" t="str">
        <f>IFERROR(VLOOKUP(AE505,CSVCard!$A:$B,2,0),"")</f>
        <v>赵云</v>
      </c>
      <c r="AL505" s="35" t="str">
        <f>IFERROR(VLOOKUP(AF505,CSVCard!$A:$B,2,0),"")</f>
        <v>张星彩</v>
      </c>
      <c r="AM505" s="35" t="str">
        <f>IFERROR(VLOOKUP(AG505,CSVCard!$A:$B,2,0),"")</f>
        <v>姜维</v>
      </c>
      <c r="AP505" s="39">
        <v>1005</v>
      </c>
      <c r="AQ505" s="39">
        <v>1032</v>
      </c>
      <c r="AR505" s="39">
        <v>1047</v>
      </c>
      <c r="AS505" s="39">
        <v>1055</v>
      </c>
      <c r="AT505" s="39">
        <v>5034</v>
      </c>
      <c r="AU505" s="39">
        <v>1</v>
      </c>
      <c r="AV505" s="35" t="str">
        <f>IFERROR(VLOOKUP(AP505,CSVCard!$A:$B,2,0),"")</f>
        <v>曹仁</v>
      </c>
      <c r="AW505" s="35" t="str">
        <f>IFERROR(VLOOKUP(AQ505,CSVCard!$A:$B,2,0),"")</f>
        <v>张郃</v>
      </c>
      <c r="AX505" s="35" t="str">
        <f>IFERROR(VLOOKUP(AR505,CSVCard!$A:$B,2,0),"")</f>
        <v>张辽</v>
      </c>
      <c r="AY505" s="35" t="str">
        <f>IFERROR(VLOOKUP(AS505,CSVCard!$A:$B,2,0),"")</f>
        <v>大乔</v>
      </c>
      <c r="AZ505" s="35" t="str">
        <f>IFERROR(VLOOKUP(AT505,CSVCard!$A:$B,2,0),"")</f>
        <v>传承曹丕</v>
      </c>
    </row>
    <row r="506" spans="1:52" ht="14.25" x14ac:dyDescent="0.2">
      <c r="A506">
        <v>1028</v>
      </c>
      <c r="B506">
        <v>1028</v>
      </c>
      <c r="F506">
        <v>1</v>
      </c>
      <c r="H506" s="35" t="str">
        <f>IFERROR(VLOOKUP(A506,CSVCard!$A:$B,2,0),"")</f>
        <v>左慈</v>
      </c>
      <c r="I506" s="35" t="str">
        <f>IFERROR(VLOOKUP(B506,CSVCard!$A:$B,2,0),"")</f>
        <v>左慈</v>
      </c>
      <c r="J506" s="35" t="str">
        <f>IFERROR(VLOOKUP(C506,CSVCard!$A:$B,2,0),"")</f>
        <v/>
      </c>
      <c r="K506" s="35" t="str">
        <f>IFERROR(VLOOKUP(D506,CSVCard!$A:$B,2,0),"")</f>
        <v/>
      </c>
      <c r="L506" s="35" t="str">
        <f>IFERROR(VLOOKUP(E506,CSVCard!$A:$B,2,0),"")</f>
        <v/>
      </c>
      <c r="M506">
        <f t="shared" si="7"/>
        <v>1</v>
      </c>
      <c r="AC506" s="39">
        <v>1023</v>
      </c>
      <c r="AD506" s="39">
        <v>1032</v>
      </c>
      <c r="AE506" s="39">
        <v>1047</v>
      </c>
      <c r="AF506" s="39">
        <v>1063</v>
      </c>
      <c r="AG506" s="39">
        <v>5023</v>
      </c>
      <c r="AH506" s="39">
        <v>1</v>
      </c>
      <c r="AI506" s="35" t="str">
        <f>IFERROR(VLOOKUP(AC506,CSVCard!$A:$B,2,0),"")</f>
        <v>董卓</v>
      </c>
      <c r="AJ506" s="35" t="str">
        <f>IFERROR(VLOOKUP(AD506,CSVCard!$A:$B,2,0),"")</f>
        <v>张郃</v>
      </c>
      <c r="AK506" s="35" t="str">
        <f>IFERROR(VLOOKUP(AE506,CSVCard!$A:$B,2,0),"")</f>
        <v>张辽</v>
      </c>
      <c r="AL506" s="35" t="str">
        <f>IFERROR(VLOOKUP(AF506,CSVCard!$A:$B,2,0),"")</f>
        <v>华佗</v>
      </c>
      <c r="AM506" s="35" t="str">
        <f>IFERROR(VLOOKUP(AG506,CSVCard!$A:$B,2,0),"")</f>
        <v>疾风吕姬</v>
      </c>
      <c r="AP506" s="39">
        <v>1011</v>
      </c>
      <c r="AQ506" s="39">
        <v>1056</v>
      </c>
      <c r="AR506" s="39">
        <v>5023</v>
      </c>
      <c r="AS506" s="39">
        <v>5026</v>
      </c>
      <c r="AT506" s="39">
        <v>5028</v>
      </c>
      <c r="AU506" s="39">
        <v>1</v>
      </c>
      <c r="AV506" s="35" t="str">
        <f>IFERROR(VLOOKUP(AP506,CSVCard!$A:$B,2,0),"")</f>
        <v>诸葛亮</v>
      </c>
      <c r="AW506" s="35" t="str">
        <f>IFERROR(VLOOKUP(AQ506,CSVCard!$A:$B,2,0),"")</f>
        <v>小乔</v>
      </c>
      <c r="AX506" s="35" t="str">
        <f>IFERROR(VLOOKUP(AR506,CSVCard!$A:$B,2,0),"")</f>
        <v>疾风吕姬</v>
      </c>
      <c r="AY506" s="35" t="str">
        <f>IFERROR(VLOOKUP(AS506,CSVCard!$A:$B,2,0),"")</f>
        <v>疾风魏延</v>
      </c>
      <c r="AZ506" s="35" t="str">
        <f>IFERROR(VLOOKUP(AT506,CSVCard!$A:$B,2,0),"")</f>
        <v>固守颜良</v>
      </c>
    </row>
    <row r="507" spans="1:52" ht="14.25" x14ac:dyDescent="0.2">
      <c r="A507">
        <v>1014</v>
      </c>
      <c r="B507">
        <v>1050</v>
      </c>
      <c r="C507">
        <v>5003</v>
      </c>
      <c r="D507">
        <v>5022</v>
      </c>
      <c r="E507">
        <v>5048</v>
      </c>
      <c r="F507">
        <v>1</v>
      </c>
      <c r="H507" s="35" t="str">
        <f>IFERROR(VLOOKUP(A507,CSVCard!$A:$B,2,0),"")</f>
        <v>马超</v>
      </c>
      <c r="I507" s="35" t="str">
        <f>IFERROR(VLOOKUP(B507,CSVCard!$A:$B,2,0),"")</f>
        <v>姜维</v>
      </c>
      <c r="J507" s="35" t="str">
        <f>IFERROR(VLOOKUP(C507,CSVCard!$A:$B,2,0),"")</f>
        <v>传承刘备</v>
      </c>
      <c r="K507" s="35" t="str">
        <f>IFERROR(VLOOKUP(D507,CSVCard!$A:$B,2,0),"")</f>
        <v>疾风赵云</v>
      </c>
      <c r="L507" s="35" t="str">
        <f>IFERROR(VLOOKUP(E507,CSVCard!$A:$B,2,0),"")</f>
        <v>传承关索</v>
      </c>
      <c r="M507">
        <f t="shared" si="7"/>
        <v>1</v>
      </c>
      <c r="AC507" s="39">
        <v>1001</v>
      </c>
      <c r="AD507" s="39">
        <v>1004</v>
      </c>
      <c r="AE507" s="39">
        <v>1022</v>
      </c>
      <c r="AF507" s="39">
        <v>1030</v>
      </c>
      <c r="AG507" s="39">
        <v>1047</v>
      </c>
      <c r="AH507" s="39">
        <v>1</v>
      </c>
      <c r="AI507" s="35" t="str">
        <f>IFERROR(VLOOKUP(AC507,CSVCard!$A:$B,2,0),"")</f>
        <v>曹操</v>
      </c>
      <c r="AJ507" s="35" t="str">
        <f>IFERROR(VLOOKUP(AD507,CSVCard!$A:$B,2,0),"")</f>
        <v>郭嘉</v>
      </c>
      <c r="AK507" s="35" t="str">
        <f>IFERROR(VLOOKUP(AE507,CSVCard!$A:$B,2,0),"")</f>
        <v>吕布</v>
      </c>
      <c r="AL507" s="35" t="str">
        <f>IFERROR(VLOOKUP(AF507,CSVCard!$A:$B,2,0),"")</f>
        <v>吕姬</v>
      </c>
      <c r="AM507" s="35" t="str">
        <f>IFERROR(VLOOKUP(AG507,CSVCard!$A:$B,2,0),"")</f>
        <v>张辽</v>
      </c>
      <c r="AP507" s="39">
        <v>1050</v>
      </c>
      <c r="AQ507" s="39">
        <v>1056</v>
      </c>
      <c r="AR507" s="39">
        <v>5003</v>
      </c>
      <c r="AS507" s="39">
        <v>5013</v>
      </c>
      <c r="AT507" s="39">
        <v>5029</v>
      </c>
      <c r="AU507" s="39">
        <v>1</v>
      </c>
      <c r="AV507" s="35" t="str">
        <f>IFERROR(VLOOKUP(AP507,CSVCard!$A:$B,2,0),"")</f>
        <v>姜维</v>
      </c>
      <c r="AW507" s="35" t="str">
        <f>IFERROR(VLOOKUP(AQ507,CSVCard!$A:$B,2,0),"")</f>
        <v>小乔</v>
      </c>
      <c r="AX507" s="35" t="str">
        <f>IFERROR(VLOOKUP(AR507,CSVCard!$A:$B,2,0),"")</f>
        <v>传承刘备</v>
      </c>
      <c r="AY507" s="35" t="str">
        <f>IFERROR(VLOOKUP(AS507,CSVCard!$A:$B,2,0),"")</f>
        <v>传承诸葛亮</v>
      </c>
      <c r="AZ507" s="35" t="str">
        <f>IFERROR(VLOOKUP(AT507,CSVCard!$A:$B,2,0),"")</f>
        <v>固守祝融</v>
      </c>
    </row>
    <row r="508" spans="1:52" ht="14.25" x14ac:dyDescent="0.2">
      <c r="A508">
        <v>1016</v>
      </c>
      <c r="B508">
        <v>1025</v>
      </c>
      <c r="C508">
        <v>1033</v>
      </c>
      <c r="D508">
        <v>1054</v>
      </c>
      <c r="E508">
        <v>1056</v>
      </c>
      <c r="F508">
        <v>1</v>
      </c>
      <c r="H508" s="35" t="str">
        <f>IFERROR(VLOOKUP(A508,CSVCard!$A:$B,2,0),"")</f>
        <v>周瑜</v>
      </c>
      <c r="I508" s="35" t="str">
        <f>IFERROR(VLOOKUP(B508,CSVCard!$A:$B,2,0),"")</f>
        <v>张角</v>
      </c>
      <c r="J508" s="35" t="str">
        <f>IFERROR(VLOOKUP(C508,CSVCard!$A:$B,2,0),"")</f>
        <v>庞统</v>
      </c>
      <c r="K508" s="35" t="str">
        <f>IFERROR(VLOOKUP(D508,CSVCard!$A:$B,2,0),"")</f>
        <v>凌统</v>
      </c>
      <c r="L508" s="35" t="str">
        <f>IFERROR(VLOOKUP(E508,CSVCard!$A:$B,2,0),"")</f>
        <v>小乔</v>
      </c>
      <c r="M508">
        <f t="shared" si="7"/>
        <v>1</v>
      </c>
      <c r="AC508" s="39">
        <v>1014</v>
      </c>
      <c r="AD508" s="39">
        <v>1022</v>
      </c>
      <c r="AE508" s="39">
        <v>1023</v>
      </c>
      <c r="AF508" s="39">
        <v>1030</v>
      </c>
      <c r="AG508" s="39">
        <v>1047</v>
      </c>
      <c r="AH508" s="39">
        <v>1</v>
      </c>
      <c r="AI508" s="35" t="str">
        <f>IFERROR(VLOOKUP(AC508,CSVCard!$A:$B,2,0),"")</f>
        <v>马超</v>
      </c>
      <c r="AJ508" s="35" t="str">
        <f>IFERROR(VLOOKUP(AD508,CSVCard!$A:$B,2,0),"")</f>
        <v>吕布</v>
      </c>
      <c r="AK508" s="35" t="str">
        <f>IFERROR(VLOOKUP(AE508,CSVCard!$A:$B,2,0),"")</f>
        <v>董卓</v>
      </c>
      <c r="AL508" s="35" t="str">
        <f>IFERROR(VLOOKUP(AF508,CSVCard!$A:$B,2,0),"")</f>
        <v>吕姬</v>
      </c>
      <c r="AM508" s="35" t="str">
        <f>IFERROR(VLOOKUP(AG508,CSVCard!$A:$B,2,0),"")</f>
        <v>张辽</v>
      </c>
      <c r="AP508" s="39">
        <v>1016</v>
      </c>
      <c r="AQ508" s="39">
        <v>1043</v>
      </c>
      <c r="AR508" s="39">
        <v>1045</v>
      </c>
      <c r="AS508" s="39">
        <v>1056</v>
      </c>
      <c r="AT508" s="39">
        <v>5035</v>
      </c>
      <c r="AU508" s="39">
        <v>1</v>
      </c>
      <c r="AV508" s="35" t="str">
        <f>IFERROR(VLOOKUP(AP508,CSVCard!$A:$B,2,0),"")</f>
        <v>周瑜</v>
      </c>
      <c r="AW508" s="35" t="str">
        <f>IFERROR(VLOOKUP(AQ508,CSVCard!$A:$B,2,0),"")</f>
        <v>周泰</v>
      </c>
      <c r="AX508" s="35" t="str">
        <f>IFERROR(VLOOKUP(AR508,CSVCard!$A:$B,2,0),"")</f>
        <v>黄忠</v>
      </c>
      <c r="AY508" s="35" t="str">
        <f>IFERROR(VLOOKUP(AS508,CSVCard!$A:$B,2,0),"")</f>
        <v>小乔</v>
      </c>
      <c r="AZ508" s="35" t="str">
        <f>IFERROR(VLOOKUP(AT508,CSVCard!$A:$B,2,0),"")</f>
        <v>传承蔡文姬</v>
      </c>
    </row>
    <row r="509" spans="1:52" ht="14.25" x14ac:dyDescent="0.2">
      <c r="A509">
        <v>1005</v>
      </c>
      <c r="B509">
        <v>1006</v>
      </c>
      <c r="C509">
        <v>1016</v>
      </c>
      <c r="D509">
        <v>1030</v>
      </c>
      <c r="E509">
        <v>1038</v>
      </c>
      <c r="F509">
        <v>1</v>
      </c>
      <c r="H509" s="35" t="str">
        <f>IFERROR(VLOOKUP(A509,CSVCard!$A:$B,2,0),"")</f>
        <v>曹仁</v>
      </c>
      <c r="I509" s="35" t="str">
        <f>IFERROR(VLOOKUP(B509,CSVCard!$A:$B,2,0),"")</f>
        <v>曹丕</v>
      </c>
      <c r="J509" s="35" t="str">
        <f>IFERROR(VLOOKUP(C509,CSVCard!$A:$B,2,0),"")</f>
        <v>周瑜</v>
      </c>
      <c r="K509" s="35" t="str">
        <f>IFERROR(VLOOKUP(D509,CSVCard!$A:$B,2,0),"")</f>
        <v>吕姬</v>
      </c>
      <c r="L509" s="35" t="str">
        <f>IFERROR(VLOOKUP(E509,CSVCard!$A:$B,2,0),"")</f>
        <v>郭女王</v>
      </c>
      <c r="M509">
        <f t="shared" si="7"/>
        <v>1</v>
      </c>
      <c r="AC509" s="39">
        <v>1013</v>
      </c>
      <c r="AD509" s="39">
        <v>1018</v>
      </c>
      <c r="AE509" s="39">
        <v>1055</v>
      </c>
      <c r="AF509" s="39">
        <v>1062</v>
      </c>
      <c r="AG509" s="39">
        <v>1063</v>
      </c>
      <c r="AH509" s="39">
        <v>1</v>
      </c>
      <c r="AI509" s="35" t="str">
        <f>IFERROR(VLOOKUP(AC509,CSVCard!$A:$B,2,0),"")</f>
        <v>赵云</v>
      </c>
      <c r="AJ509" s="35" t="str">
        <f>IFERROR(VLOOKUP(AD509,CSVCard!$A:$B,2,0),"")</f>
        <v>孙尚香</v>
      </c>
      <c r="AK509" s="35" t="str">
        <f>IFERROR(VLOOKUP(AE509,CSVCard!$A:$B,2,0),"")</f>
        <v>大乔</v>
      </c>
      <c r="AL509" s="35" t="str">
        <f>IFERROR(VLOOKUP(AF509,CSVCard!$A:$B,2,0),"")</f>
        <v>蔡文姬</v>
      </c>
      <c r="AM509" s="35" t="str">
        <f>IFERROR(VLOOKUP(AG509,CSVCard!$A:$B,2,0),"")</f>
        <v>华佗</v>
      </c>
      <c r="AP509" s="39">
        <v>1007</v>
      </c>
      <c r="AQ509" s="39">
        <v>1039</v>
      </c>
      <c r="AR509" s="39">
        <v>1048</v>
      </c>
      <c r="AS509" s="39">
        <v>5010</v>
      </c>
      <c r="AT509" s="39">
        <v>5031</v>
      </c>
      <c r="AU509" s="39">
        <v>1</v>
      </c>
      <c r="AV509" s="35" t="str">
        <f>IFERROR(VLOOKUP(AP509,CSVCard!$A:$B,2,0),"")</f>
        <v>甄姬</v>
      </c>
      <c r="AW509" s="35" t="str">
        <f>IFERROR(VLOOKUP(AQ509,CSVCard!$A:$B,2,0),"")</f>
        <v>曹洪</v>
      </c>
      <c r="AX509" s="35" t="str">
        <f>IFERROR(VLOOKUP(AR509,CSVCard!$A:$B,2,0),"")</f>
        <v>卞夫人</v>
      </c>
      <c r="AY509" s="35" t="str">
        <f>IFERROR(VLOOKUP(AS509,CSVCard!$A:$B,2,0),"")</f>
        <v>传承司马懿</v>
      </c>
      <c r="AZ509" s="35" t="str">
        <f>IFERROR(VLOOKUP(AT509,CSVCard!$A:$B,2,0),"")</f>
        <v>固守许褚</v>
      </c>
    </row>
    <row r="510" spans="1:52" ht="14.25" x14ac:dyDescent="0.2">
      <c r="A510">
        <v>1014</v>
      </c>
      <c r="B510">
        <v>1022</v>
      </c>
      <c r="C510">
        <v>1023</v>
      </c>
      <c r="D510">
        <v>5011</v>
      </c>
      <c r="E510">
        <v>5023</v>
      </c>
      <c r="F510">
        <v>1</v>
      </c>
      <c r="H510" s="35" t="str">
        <f>IFERROR(VLOOKUP(A510,CSVCard!$A:$B,2,0),"")</f>
        <v>马超</v>
      </c>
      <c r="I510" s="35" t="str">
        <f>IFERROR(VLOOKUP(B510,CSVCard!$A:$B,2,0),"")</f>
        <v>吕布</v>
      </c>
      <c r="J510" s="35" t="str">
        <f>IFERROR(VLOOKUP(C510,CSVCard!$A:$B,2,0),"")</f>
        <v>董卓</v>
      </c>
      <c r="K510" s="35" t="str">
        <f>IFERROR(VLOOKUP(D510,CSVCard!$A:$B,2,0),"")</f>
        <v>传承张辽</v>
      </c>
      <c r="L510" s="35" t="str">
        <f>IFERROR(VLOOKUP(E510,CSVCard!$A:$B,2,0),"")</f>
        <v>疾风吕姬</v>
      </c>
      <c r="M510">
        <f t="shared" si="7"/>
        <v>1</v>
      </c>
      <c r="AC510" s="39">
        <v>1022</v>
      </c>
      <c r="AD510" s="39">
        <v>1023</v>
      </c>
      <c r="AE510" s="39">
        <v>1047</v>
      </c>
      <c r="AF510" s="39">
        <v>1055</v>
      </c>
      <c r="AG510" s="39">
        <v>1063</v>
      </c>
      <c r="AH510" s="39">
        <v>1</v>
      </c>
      <c r="AI510" s="35" t="str">
        <f>IFERROR(VLOOKUP(AC510,CSVCard!$A:$B,2,0),"")</f>
        <v>吕布</v>
      </c>
      <c r="AJ510" s="35" t="str">
        <f>IFERROR(VLOOKUP(AD510,CSVCard!$A:$B,2,0),"")</f>
        <v>董卓</v>
      </c>
      <c r="AK510" s="35" t="str">
        <f>IFERROR(VLOOKUP(AE510,CSVCard!$A:$B,2,0),"")</f>
        <v>张辽</v>
      </c>
      <c r="AL510" s="35" t="str">
        <f>IFERROR(VLOOKUP(AF510,CSVCard!$A:$B,2,0),"")</f>
        <v>大乔</v>
      </c>
      <c r="AM510" s="35" t="str">
        <f>IFERROR(VLOOKUP(AG510,CSVCard!$A:$B,2,0),"")</f>
        <v>华佗</v>
      </c>
      <c r="AP510" s="39">
        <v>1005</v>
      </c>
      <c r="AQ510" s="39">
        <v>5010</v>
      </c>
      <c r="AR510" s="39">
        <v>5011</v>
      </c>
      <c r="AS510" s="39">
        <v>5023</v>
      </c>
      <c r="AT510" s="39">
        <v>5034</v>
      </c>
      <c r="AU510" s="39">
        <v>1</v>
      </c>
      <c r="AV510" s="35" t="str">
        <f>IFERROR(VLOOKUP(AP510,CSVCard!$A:$B,2,0),"")</f>
        <v>曹仁</v>
      </c>
      <c r="AW510" s="35" t="str">
        <f>IFERROR(VLOOKUP(AQ510,CSVCard!$A:$B,2,0),"")</f>
        <v>传承司马懿</v>
      </c>
      <c r="AX510" s="35" t="str">
        <f>IFERROR(VLOOKUP(AR510,CSVCard!$A:$B,2,0),"")</f>
        <v>传承张辽</v>
      </c>
      <c r="AY510" s="35" t="str">
        <f>IFERROR(VLOOKUP(AS510,CSVCard!$A:$B,2,0),"")</f>
        <v>疾风吕姬</v>
      </c>
      <c r="AZ510" s="35" t="str">
        <f>IFERROR(VLOOKUP(AT510,CSVCard!$A:$B,2,0),"")</f>
        <v>传承曹丕</v>
      </c>
    </row>
    <row r="511" spans="1:52" ht="14.25" x14ac:dyDescent="0.2">
      <c r="A511">
        <v>5018</v>
      </c>
      <c r="B511">
        <v>5021</v>
      </c>
      <c r="C511">
        <v>5023</v>
      </c>
      <c r="D511">
        <v>5024</v>
      </c>
      <c r="E511">
        <v>5058</v>
      </c>
      <c r="F511">
        <v>1</v>
      </c>
      <c r="H511" s="35" t="str">
        <f>IFERROR(VLOOKUP(A511,CSVCard!$A:$B,2,0),"")</f>
        <v>传承魏延</v>
      </c>
      <c r="I511" s="35" t="str">
        <f>IFERROR(VLOOKUP(B511,CSVCard!$A:$B,2,0),"")</f>
        <v>疾风孙尚香</v>
      </c>
      <c r="J511" s="35" t="str">
        <f>IFERROR(VLOOKUP(C511,CSVCard!$A:$B,2,0),"")</f>
        <v>疾风吕姬</v>
      </c>
      <c r="K511" s="35" t="str">
        <f>IFERROR(VLOOKUP(D511,CSVCard!$A:$B,2,0),"")</f>
        <v>疾风马超</v>
      </c>
      <c r="L511" s="35" t="str">
        <f>IFERROR(VLOOKUP(E511,CSVCard!$A:$B,2,0),"")</f>
        <v>贺舞步练师</v>
      </c>
      <c r="M511">
        <f t="shared" si="7"/>
        <v>1</v>
      </c>
      <c r="AC511" s="39">
        <v>1022</v>
      </c>
      <c r="AD511" s="39">
        <v>1030</v>
      </c>
      <c r="AE511" s="39">
        <v>1055</v>
      </c>
      <c r="AF511" s="39">
        <v>1062</v>
      </c>
      <c r="AG511" s="39">
        <v>1063</v>
      </c>
      <c r="AH511" s="39">
        <v>1</v>
      </c>
      <c r="AI511" s="35" t="str">
        <f>IFERROR(VLOOKUP(AC511,CSVCard!$A:$B,2,0),"")</f>
        <v>吕布</v>
      </c>
      <c r="AJ511" s="35" t="str">
        <f>IFERROR(VLOOKUP(AD511,CSVCard!$A:$B,2,0),"")</f>
        <v>吕姬</v>
      </c>
      <c r="AK511" s="35" t="str">
        <f>IFERROR(VLOOKUP(AE511,CSVCard!$A:$B,2,0),"")</f>
        <v>大乔</v>
      </c>
      <c r="AL511" s="35" t="str">
        <f>IFERROR(VLOOKUP(AF511,CSVCard!$A:$B,2,0),"")</f>
        <v>蔡文姬</v>
      </c>
      <c r="AM511" s="35" t="str">
        <f>IFERROR(VLOOKUP(AG511,CSVCard!$A:$B,2,0),"")</f>
        <v>华佗</v>
      </c>
      <c r="AP511" s="39">
        <v>1008</v>
      </c>
      <c r="AQ511" s="39">
        <v>1014</v>
      </c>
      <c r="AR511" s="39">
        <v>1045</v>
      </c>
      <c r="AS511" s="39">
        <v>1049</v>
      </c>
      <c r="AT511" s="39">
        <v>1050</v>
      </c>
      <c r="AU511" s="39">
        <v>1</v>
      </c>
      <c r="AV511" s="35" t="str">
        <f>IFERROR(VLOOKUP(AP511,CSVCard!$A:$B,2,0),"")</f>
        <v>刘备</v>
      </c>
      <c r="AW511" s="35" t="str">
        <f>IFERROR(VLOOKUP(AQ511,CSVCard!$A:$B,2,0),"")</f>
        <v>马超</v>
      </c>
      <c r="AX511" s="35" t="str">
        <f>IFERROR(VLOOKUP(AR511,CSVCard!$A:$B,2,0),"")</f>
        <v>黄忠</v>
      </c>
      <c r="AY511" s="35" t="str">
        <f>IFERROR(VLOOKUP(AS511,CSVCard!$A:$B,2,0),"")</f>
        <v>严颜</v>
      </c>
      <c r="AZ511" s="35" t="str">
        <f>IFERROR(VLOOKUP(AT511,CSVCard!$A:$B,2,0),"")</f>
        <v>姜维</v>
      </c>
    </row>
    <row r="512" spans="1:52" ht="14.25" x14ac:dyDescent="0.2">
      <c r="A512">
        <v>1001</v>
      </c>
      <c r="B512">
        <v>1005</v>
      </c>
      <c r="C512">
        <v>1022</v>
      </c>
      <c r="D512">
        <v>1047</v>
      </c>
      <c r="E512">
        <v>5010</v>
      </c>
      <c r="F512">
        <v>1</v>
      </c>
      <c r="H512" s="35" t="str">
        <f>IFERROR(VLOOKUP(A512,CSVCard!$A:$B,2,0),"")</f>
        <v>曹操</v>
      </c>
      <c r="I512" s="35" t="str">
        <f>IFERROR(VLOOKUP(B512,CSVCard!$A:$B,2,0),"")</f>
        <v>曹仁</v>
      </c>
      <c r="J512" s="35" t="str">
        <f>IFERROR(VLOOKUP(C512,CSVCard!$A:$B,2,0),"")</f>
        <v>吕布</v>
      </c>
      <c r="K512" s="35" t="str">
        <f>IFERROR(VLOOKUP(D512,CSVCard!$A:$B,2,0),"")</f>
        <v>张辽</v>
      </c>
      <c r="L512" s="35" t="str">
        <f>IFERROR(VLOOKUP(E512,CSVCard!$A:$B,2,0),"")</f>
        <v>传承司马懿</v>
      </c>
      <c r="M512">
        <f t="shared" si="7"/>
        <v>1</v>
      </c>
      <c r="AC512" s="39">
        <v>1016</v>
      </c>
      <c r="AD512" s="39">
        <v>1017</v>
      </c>
      <c r="AE512" s="39">
        <v>1030</v>
      </c>
      <c r="AF512" s="39">
        <v>1049</v>
      </c>
      <c r="AG512" s="39">
        <v>1062</v>
      </c>
      <c r="AH512" s="39">
        <v>1</v>
      </c>
      <c r="AI512" s="35" t="str">
        <f>IFERROR(VLOOKUP(AC512,CSVCard!$A:$B,2,0),"")</f>
        <v>周瑜</v>
      </c>
      <c r="AJ512" s="35" t="str">
        <f>IFERROR(VLOOKUP(AD512,CSVCard!$A:$B,2,0),"")</f>
        <v>孙策</v>
      </c>
      <c r="AK512" s="35" t="str">
        <f>IFERROR(VLOOKUP(AE512,CSVCard!$A:$B,2,0),"")</f>
        <v>吕姬</v>
      </c>
      <c r="AL512" s="35" t="str">
        <f>IFERROR(VLOOKUP(AF512,CSVCard!$A:$B,2,0),"")</f>
        <v>严颜</v>
      </c>
      <c r="AM512" s="35" t="str">
        <f>IFERROR(VLOOKUP(AG512,CSVCard!$A:$B,2,0),"")</f>
        <v>蔡文姬</v>
      </c>
      <c r="AP512" s="39">
        <v>1005</v>
      </c>
      <c r="AQ512" s="39">
        <v>1032</v>
      </c>
      <c r="AR512" s="39">
        <v>1038</v>
      </c>
      <c r="AS512" s="39">
        <v>1054</v>
      </c>
      <c r="AT512" s="39">
        <v>1062</v>
      </c>
      <c r="AU512" s="39">
        <v>1</v>
      </c>
      <c r="AV512" s="35" t="str">
        <f>IFERROR(VLOOKUP(AP512,CSVCard!$A:$B,2,0),"")</f>
        <v>曹仁</v>
      </c>
      <c r="AW512" s="35" t="str">
        <f>IFERROR(VLOOKUP(AQ512,CSVCard!$A:$B,2,0),"")</f>
        <v>张郃</v>
      </c>
      <c r="AX512" s="35" t="str">
        <f>IFERROR(VLOOKUP(AR512,CSVCard!$A:$B,2,0),"")</f>
        <v>郭女王</v>
      </c>
      <c r="AY512" s="35" t="str">
        <f>IFERROR(VLOOKUP(AS512,CSVCard!$A:$B,2,0),"")</f>
        <v>凌统</v>
      </c>
      <c r="AZ512" s="35" t="str">
        <f>IFERROR(VLOOKUP(AT512,CSVCard!$A:$B,2,0),"")</f>
        <v>蔡文姬</v>
      </c>
    </row>
    <row r="513" spans="1:52" ht="14.25" x14ac:dyDescent="0.2">
      <c r="A513">
        <v>1005</v>
      </c>
      <c r="B513">
        <v>1006</v>
      </c>
      <c r="C513">
        <v>1019</v>
      </c>
      <c r="D513">
        <v>1062</v>
      </c>
      <c r="E513">
        <v>1063</v>
      </c>
      <c r="F513">
        <v>1</v>
      </c>
      <c r="H513" s="35" t="str">
        <f>IFERROR(VLOOKUP(A513,CSVCard!$A:$B,2,0),"")</f>
        <v>曹仁</v>
      </c>
      <c r="I513" s="35" t="str">
        <f>IFERROR(VLOOKUP(B513,CSVCard!$A:$B,2,0),"")</f>
        <v>曹丕</v>
      </c>
      <c r="J513" s="35" t="str">
        <f>IFERROR(VLOOKUP(C513,CSVCard!$A:$B,2,0),"")</f>
        <v>陆逊</v>
      </c>
      <c r="K513" s="35" t="str">
        <f>IFERROR(VLOOKUP(D513,CSVCard!$A:$B,2,0),"")</f>
        <v>蔡文姬</v>
      </c>
      <c r="L513" s="35" t="str">
        <f>IFERROR(VLOOKUP(E513,CSVCard!$A:$B,2,0),"")</f>
        <v>华佗</v>
      </c>
      <c r="M513">
        <f t="shared" si="7"/>
        <v>1</v>
      </c>
      <c r="AC513" s="39">
        <v>1001</v>
      </c>
      <c r="AD513" s="39">
        <v>1014</v>
      </c>
      <c r="AE513" s="39">
        <v>1022</v>
      </c>
      <c r="AF513" s="39">
        <v>1023</v>
      </c>
      <c r="AG513" s="39">
        <v>1030</v>
      </c>
      <c r="AH513" s="39">
        <v>1</v>
      </c>
      <c r="AI513" s="35" t="str">
        <f>IFERROR(VLOOKUP(AC513,CSVCard!$A:$B,2,0),"")</f>
        <v>曹操</v>
      </c>
      <c r="AJ513" s="35" t="str">
        <f>IFERROR(VLOOKUP(AD513,CSVCard!$A:$B,2,0),"")</f>
        <v>马超</v>
      </c>
      <c r="AK513" s="35" t="str">
        <f>IFERROR(VLOOKUP(AE513,CSVCard!$A:$B,2,0),"")</f>
        <v>吕布</v>
      </c>
      <c r="AL513" s="35" t="str">
        <f>IFERROR(VLOOKUP(AF513,CSVCard!$A:$B,2,0),"")</f>
        <v>董卓</v>
      </c>
      <c r="AM513" s="35" t="str">
        <f>IFERROR(VLOOKUP(AG513,CSVCard!$A:$B,2,0),"")</f>
        <v>吕姬</v>
      </c>
      <c r="AP513" s="39">
        <v>1022</v>
      </c>
      <c r="AQ513" s="39">
        <v>1047</v>
      </c>
      <c r="AR513" s="39">
        <v>1055</v>
      </c>
      <c r="AS513" s="39">
        <v>1062</v>
      </c>
      <c r="AT513" s="39">
        <v>1063</v>
      </c>
      <c r="AU513" s="39">
        <v>1</v>
      </c>
      <c r="AV513" s="35" t="str">
        <f>IFERROR(VLOOKUP(AP513,CSVCard!$A:$B,2,0),"")</f>
        <v>吕布</v>
      </c>
      <c r="AW513" s="35" t="str">
        <f>IFERROR(VLOOKUP(AQ513,CSVCard!$A:$B,2,0),"")</f>
        <v>张辽</v>
      </c>
      <c r="AX513" s="35" t="str">
        <f>IFERROR(VLOOKUP(AR513,CSVCard!$A:$B,2,0),"")</f>
        <v>大乔</v>
      </c>
      <c r="AY513" s="35" t="str">
        <f>IFERROR(VLOOKUP(AS513,CSVCard!$A:$B,2,0),"")</f>
        <v>蔡文姬</v>
      </c>
      <c r="AZ513" s="35" t="str">
        <f>IFERROR(VLOOKUP(AT513,CSVCard!$A:$B,2,0),"")</f>
        <v>华佗</v>
      </c>
    </row>
    <row r="514" spans="1:52" ht="14.25" x14ac:dyDescent="0.2">
      <c r="A514">
        <v>1054</v>
      </c>
      <c r="B514">
        <v>5011</v>
      </c>
      <c r="C514">
        <v>5023</v>
      </c>
      <c r="D514">
        <v>5024</v>
      </c>
      <c r="E514">
        <v>5039</v>
      </c>
      <c r="F514">
        <v>1</v>
      </c>
      <c r="H514" s="35" t="str">
        <f>IFERROR(VLOOKUP(A514,CSVCard!$A:$B,2,0),"")</f>
        <v>凌统</v>
      </c>
      <c r="I514" s="35" t="str">
        <f>IFERROR(VLOOKUP(B514,CSVCard!$A:$B,2,0),"")</f>
        <v>传承张辽</v>
      </c>
      <c r="J514" s="35" t="str">
        <f>IFERROR(VLOOKUP(C514,CSVCard!$A:$B,2,0),"")</f>
        <v>疾风吕姬</v>
      </c>
      <c r="K514" s="35" t="str">
        <f>IFERROR(VLOOKUP(D514,CSVCard!$A:$B,2,0),"")</f>
        <v>疾风马超</v>
      </c>
      <c r="L514" s="35" t="str">
        <f>IFERROR(VLOOKUP(E514,CSVCard!$A:$B,2,0),"")</f>
        <v>疾风张郃</v>
      </c>
      <c r="M514">
        <f t="shared" si="7"/>
        <v>1</v>
      </c>
      <c r="AC514" s="39">
        <v>1001</v>
      </c>
      <c r="AD514" s="39">
        <v>1002</v>
      </c>
      <c r="AE514" s="39">
        <v>1005</v>
      </c>
      <c r="AF514" s="39">
        <v>1032</v>
      </c>
      <c r="AG514" s="39">
        <v>1047</v>
      </c>
      <c r="AH514" s="39">
        <v>1</v>
      </c>
      <c r="AI514" s="35" t="str">
        <f>IFERROR(VLOOKUP(AC514,CSVCard!$A:$B,2,0),"")</f>
        <v>曹操</v>
      </c>
      <c r="AJ514" s="35" t="str">
        <f>IFERROR(VLOOKUP(AD514,CSVCard!$A:$B,2,0),"")</f>
        <v>司马懿</v>
      </c>
      <c r="AK514" s="35" t="str">
        <f>IFERROR(VLOOKUP(AE514,CSVCard!$A:$B,2,0),"")</f>
        <v>曹仁</v>
      </c>
      <c r="AL514" s="35" t="str">
        <f>IFERROR(VLOOKUP(AF514,CSVCard!$A:$B,2,0),"")</f>
        <v>张郃</v>
      </c>
      <c r="AM514" s="35" t="str">
        <f>IFERROR(VLOOKUP(AG514,CSVCard!$A:$B,2,0),"")</f>
        <v>张辽</v>
      </c>
      <c r="AP514" s="39">
        <v>1055</v>
      </c>
      <c r="AQ514" s="39">
        <v>5011</v>
      </c>
      <c r="AR514" s="39">
        <v>5016</v>
      </c>
      <c r="AS514" s="39">
        <v>5023</v>
      </c>
      <c r="AT514" s="39">
        <v>5028</v>
      </c>
      <c r="AU514" s="39">
        <v>1</v>
      </c>
      <c r="AV514" s="35" t="str">
        <f>IFERROR(VLOOKUP(AP514,CSVCard!$A:$B,2,0),"")</f>
        <v>大乔</v>
      </c>
      <c r="AW514" s="35" t="str">
        <f>IFERROR(VLOOKUP(AQ514,CSVCard!$A:$B,2,0),"")</f>
        <v>传承张辽</v>
      </c>
      <c r="AX514" s="35" t="str">
        <f>IFERROR(VLOOKUP(AR514,CSVCard!$A:$B,2,0),"")</f>
        <v>传承董卓</v>
      </c>
      <c r="AY514" s="35" t="str">
        <f>IFERROR(VLOOKUP(AS514,CSVCard!$A:$B,2,0),"")</f>
        <v>疾风吕姬</v>
      </c>
      <c r="AZ514" s="35" t="str">
        <f>IFERROR(VLOOKUP(AT514,CSVCard!$A:$B,2,0),"")</f>
        <v>固守颜良</v>
      </c>
    </row>
    <row r="515" spans="1:52" ht="14.25" x14ac:dyDescent="0.2">
      <c r="A515">
        <v>1022</v>
      </c>
      <c r="B515">
        <v>1023</v>
      </c>
      <c r="C515">
        <v>5023</v>
      </c>
      <c r="D515">
        <v>5024</v>
      </c>
      <c r="E515">
        <v>5035</v>
      </c>
      <c r="F515">
        <v>1</v>
      </c>
      <c r="H515" s="35" t="str">
        <f>IFERROR(VLOOKUP(A515,CSVCard!$A:$B,2,0),"")</f>
        <v>吕布</v>
      </c>
      <c r="I515" s="35" t="str">
        <f>IFERROR(VLOOKUP(B515,CSVCard!$A:$B,2,0),"")</f>
        <v>董卓</v>
      </c>
      <c r="J515" s="35" t="str">
        <f>IFERROR(VLOOKUP(C515,CSVCard!$A:$B,2,0),"")</f>
        <v>疾风吕姬</v>
      </c>
      <c r="K515" s="35" t="str">
        <f>IFERROR(VLOOKUP(D515,CSVCard!$A:$B,2,0),"")</f>
        <v>疾风马超</v>
      </c>
      <c r="L515" s="35" t="str">
        <f>IFERROR(VLOOKUP(E515,CSVCard!$A:$B,2,0),"")</f>
        <v>传承蔡文姬</v>
      </c>
      <c r="M515">
        <f t="shared" ref="M515:M578" si="8">F515</f>
        <v>1</v>
      </c>
      <c r="AC515" s="39">
        <v>1008</v>
      </c>
      <c r="AD515" s="39">
        <v>1011</v>
      </c>
      <c r="AE515" s="39">
        <v>1012</v>
      </c>
      <c r="AF515" s="39">
        <v>1031</v>
      </c>
      <c r="AG515" s="39">
        <v>1056</v>
      </c>
      <c r="AH515" s="39">
        <v>1</v>
      </c>
      <c r="AI515" s="35" t="str">
        <f>IFERROR(VLOOKUP(AC515,CSVCard!$A:$B,2,0),"")</f>
        <v>刘备</v>
      </c>
      <c r="AJ515" s="35" t="str">
        <f>IFERROR(VLOOKUP(AD515,CSVCard!$A:$B,2,0),"")</f>
        <v>诸葛亮</v>
      </c>
      <c r="AK515" s="35" t="str">
        <f>IFERROR(VLOOKUP(AE515,CSVCard!$A:$B,2,0),"")</f>
        <v>黄月英</v>
      </c>
      <c r="AL515" s="35" t="str">
        <f>IFERROR(VLOOKUP(AF515,CSVCard!$A:$B,2,0),"")</f>
        <v>祝融</v>
      </c>
      <c r="AM515" s="35" t="str">
        <f>IFERROR(VLOOKUP(AG515,CSVCard!$A:$B,2,0),"")</f>
        <v>小乔</v>
      </c>
      <c r="AP515" s="39">
        <v>1016</v>
      </c>
      <c r="AQ515" s="39">
        <v>5018</v>
      </c>
      <c r="AR515" s="39">
        <v>5021</v>
      </c>
      <c r="AS515" s="39">
        <v>5030</v>
      </c>
      <c r="AT515" s="39">
        <v>5035</v>
      </c>
      <c r="AU515" s="39">
        <v>1</v>
      </c>
      <c r="AV515" s="35" t="str">
        <f>IFERROR(VLOOKUP(AP515,CSVCard!$A:$B,2,0),"")</f>
        <v>周瑜</v>
      </c>
      <c r="AW515" s="35" t="str">
        <f>IFERROR(VLOOKUP(AQ515,CSVCard!$A:$B,2,0),"")</f>
        <v>传承魏延</v>
      </c>
      <c r="AX515" s="35" t="str">
        <f>IFERROR(VLOOKUP(AR515,CSVCard!$A:$B,2,0),"")</f>
        <v>疾风孙尚香</v>
      </c>
      <c r="AY515" s="35" t="str">
        <f>IFERROR(VLOOKUP(AS515,CSVCard!$A:$B,2,0),"")</f>
        <v>固守周泰</v>
      </c>
      <c r="AZ515" s="35" t="str">
        <f>IFERROR(VLOOKUP(AT515,CSVCard!$A:$B,2,0),"")</f>
        <v>传承蔡文姬</v>
      </c>
    </row>
    <row r="516" spans="1:52" ht="14.25" x14ac:dyDescent="0.2">
      <c r="A516">
        <v>1013</v>
      </c>
      <c r="B516">
        <v>1016</v>
      </c>
      <c r="C516">
        <v>5018</v>
      </c>
      <c r="D516">
        <v>5021</v>
      </c>
      <c r="E516">
        <v>5035</v>
      </c>
      <c r="F516">
        <v>1</v>
      </c>
      <c r="H516" s="35" t="str">
        <f>IFERROR(VLOOKUP(A516,CSVCard!$A:$B,2,0),"")</f>
        <v>赵云</v>
      </c>
      <c r="I516" s="35" t="str">
        <f>IFERROR(VLOOKUP(B516,CSVCard!$A:$B,2,0),"")</f>
        <v>周瑜</v>
      </c>
      <c r="J516" s="35" t="str">
        <f>IFERROR(VLOOKUP(C516,CSVCard!$A:$B,2,0),"")</f>
        <v>传承魏延</v>
      </c>
      <c r="K516" s="35" t="str">
        <f>IFERROR(VLOOKUP(D516,CSVCard!$A:$B,2,0),"")</f>
        <v>疾风孙尚香</v>
      </c>
      <c r="L516" s="35" t="str">
        <f>IFERROR(VLOOKUP(E516,CSVCard!$A:$B,2,0),"")</f>
        <v>传承蔡文姬</v>
      </c>
      <c r="M516">
        <f t="shared" si="8"/>
        <v>1</v>
      </c>
      <c r="AC516" s="39">
        <v>1002</v>
      </c>
      <c r="AD516" s="39">
        <v>1007</v>
      </c>
      <c r="AE516" s="39">
        <v>1039</v>
      </c>
      <c r="AF516" s="39">
        <v>1048</v>
      </c>
      <c r="AG516" s="39">
        <v>1062</v>
      </c>
      <c r="AH516" s="39">
        <v>1</v>
      </c>
      <c r="AI516" s="35" t="str">
        <f>IFERROR(VLOOKUP(AC516,CSVCard!$A:$B,2,0),"")</f>
        <v>司马懿</v>
      </c>
      <c r="AJ516" s="35" t="str">
        <f>IFERROR(VLOOKUP(AD516,CSVCard!$A:$B,2,0),"")</f>
        <v>甄姬</v>
      </c>
      <c r="AK516" s="35" t="str">
        <f>IFERROR(VLOOKUP(AE516,CSVCard!$A:$B,2,0),"")</f>
        <v>曹洪</v>
      </c>
      <c r="AL516" s="35" t="str">
        <f>IFERROR(VLOOKUP(AF516,CSVCard!$A:$B,2,0),"")</f>
        <v>卞夫人</v>
      </c>
      <c r="AM516" s="35" t="str">
        <f>IFERROR(VLOOKUP(AG516,CSVCard!$A:$B,2,0),"")</f>
        <v>蔡文姬</v>
      </c>
      <c r="AP516" s="39">
        <v>1072</v>
      </c>
      <c r="AQ516" s="39">
        <v>2029</v>
      </c>
      <c r="AU516" s="39">
        <v>1</v>
      </c>
      <c r="AV516" s="35" t="str">
        <f>IFERROR(VLOOKUP(AP516,CSVCard!$A:$B,2,0),"")</f>
        <v>贾诩</v>
      </c>
      <c r="AW516" s="35" t="str">
        <f>IFERROR(VLOOKUP(AQ516,CSVCard!$A:$B,2,0),"")</f>
        <v>虞翻</v>
      </c>
      <c r="AX516" s="35" t="str">
        <f>IFERROR(VLOOKUP(AR516,CSVCard!$A:$B,2,0),"")</f>
        <v/>
      </c>
      <c r="AY516" s="35" t="str">
        <f>IFERROR(VLOOKUP(AS516,CSVCard!$A:$B,2,0),"")</f>
        <v/>
      </c>
      <c r="AZ516" s="35" t="str">
        <f>IFERROR(VLOOKUP(AT516,CSVCard!$A:$B,2,0),"")</f>
        <v/>
      </c>
    </row>
    <row r="517" spans="1:52" ht="14.25" x14ac:dyDescent="0.2">
      <c r="A517">
        <v>1021</v>
      </c>
      <c r="B517">
        <v>1056</v>
      </c>
      <c r="C517">
        <v>5006</v>
      </c>
      <c r="D517">
        <v>5030</v>
      </c>
      <c r="E517">
        <v>5030</v>
      </c>
      <c r="F517">
        <v>1</v>
      </c>
      <c r="H517" s="35" t="str">
        <f>IFERROR(VLOOKUP(A517,CSVCard!$A:$B,2,0),"")</f>
        <v>吕蒙</v>
      </c>
      <c r="I517" s="35" t="str">
        <f>IFERROR(VLOOKUP(B517,CSVCard!$A:$B,2,0),"")</f>
        <v>小乔</v>
      </c>
      <c r="J517" s="35" t="str">
        <f>IFERROR(VLOOKUP(C517,CSVCard!$A:$B,2,0),"")</f>
        <v>传承孙尚香</v>
      </c>
      <c r="K517" s="35" t="str">
        <f>IFERROR(VLOOKUP(D517,CSVCard!$A:$B,2,0),"")</f>
        <v>固守周泰</v>
      </c>
      <c r="L517" s="35" t="str">
        <f>IFERROR(VLOOKUP(E517,CSVCard!$A:$B,2,0),"")</f>
        <v>固守周泰</v>
      </c>
      <c r="M517">
        <f t="shared" si="8"/>
        <v>1</v>
      </c>
      <c r="AC517" s="39">
        <v>1022</v>
      </c>
      <c r="AD517" s="39">
        <v>1054</v>
      </c>
      <c r="AE517" s="39">
        <v>1055</v>
      </c>
      <c r="AF517" s="39">
        <v>1062</v>
      </c>
      <c r="AG517" s="39">
        <v>1063</v>
      </c>
      <c r="AH517" s="39">
        <v>1</v>
      </c>
      <c r="AI517" s="35" t="str">
        <f>IFERROR(VLOOKUP(AC517,CSVCard!$A:$B,2,0),"")</f>
        <v>吕布</v>
      </c>
      <c r="AJ517" s="35" t="str">
        <f>IFERROR(VLOOKUP(AD517,CSVCard!$A:$B,2,0),"")</f>
        <v>凌统</v>
      </c>
      <c r="AK517" s="35" t="str">
        <f>IFERROR(VLOOKUP(AE517,CSVCard!$A:$B,2,0),"")</f>
        <v>大乔</v>
      </c>
      <c r="AL517" s="35" t="str">
        <f>IFERROR(VLOOKUP(AF517,CSVCard!$A:$B,2,0),"")</f>
        <v>蔡文姬</v>
      </c>
      <c r="AM517" s="35" t="str">
        <f>IFERROR(VLOOKUP(AG517,CSVCard!$A:$B,2,0),"")</f>
        <v>华佗</v>
      </c>
      <c r="AP517" s="39">
        <v>1002</v>
      </c>
      <c r="AQ517" s="39">
        <v>1004</v>
      </c>
      <c r="AR517" s="39">
        <v>1006</v>
      </c>
      <c r="AS517" s="39">
        <v>1022</v>
      </c>
      <c r="AT517" s="39">
        <v>1047</v>
      </c>
      <c r="AU517" s="39">
        <v>1</v>
      </c>
      <c r="AV517" s="35" t="str">
        <f>IFERROR(VLOOKUP(AP517,CSVCard!$A:$B,2,0),"")</f>
        <v>司马懿</v>
      </c>
      <c r="AW517" s="35" t="str">
        <f>IFERROR(VLOOKUP(AQ517,CSVCard!$A:$B,2,0),"")</f>
        <v>郭嘉</v>
      </c>
      <c r="AX517" s="35" t="str">
        <f>IFERROR(VLOOKUP(AR517,CSVCard!$A:$B,2,0),"")</f>
        <v>曹丕</v>
      </c>
      <c r="AY517" s="35" t="str">
        <f>IFERROR(VLOOKUP(AS517,CSVCard!$A:$B,2,0),"")</f>
        <v>吕布</v>
      </c>
      <c r="AZ517" s="35" t="str">
        <f>IFERROR(VLOOKUP(AT517,CSVCard!$A:$B,2,0),"")</f>
        <v>张辽</v>
      </c>
    </row>
    <row r="518" spans="1:52" ht="14.25" x14ac:dyDescent="0.2">
      <c r="A518">
        <v>1004</v>
      </c>
      <c r="B518">
        <v>1056</v>
      </c>
      <c r="C518">
        <v>5013</v>
      </c>
      <c r="D518">
        <v>5027</v>
      </c>
      <c r="E518">
        <v>5029</v>
      </c>
      <c r="F518">
        <v>1</v>
      </c>
      <c r="H518" s="35" t="str">
        <f>IFERROR(VLOOKUP(A518,CSVCard!$A:$B,2,0),"")</f>
        <v>郭嘉</v>
      </c>
      <c r="I518" s="35" t="str">
        <f>IFERROR(VLOOKUP(B518,CSVCard!$A:$B,2,0),"")</f>
        <v>小乔</v>
      </c>
      <c r="J518" s="35" t="str">
        <f>IFERROR(VLOOKUP(C518,CSVCard!$A:$B,2,0),"")</f>
        <v>传承诸葛亮</v>
      </c>
      <c r="K518" s="35" t="str">
        <f>IFERROR(VLOOKUP(D518,CSVCard!$A:$B,2,0),"")</f>
        <v>疾风张辽</v>
      </c>
      <c r="L518" s="35" t="str">
        <f>IFERROR(VLOOKUP(E518,CSVCard!$A:$B,2,0),"")</f>
        <v>固守祝融</v>
      </c>
      <c r="M518">
        <f t="shared" si="8"/>
        <v>1</v>
      </c>
      <c r="AC518" s="39">
        <v>1013</v>
      </c>
      <c r="AD518" s="39">
        <v>1016</v>
      </c>
      <c r="AE518" s="39">
        <v>1055</v>
      </c>
      <c r="AF518" s="39">
        <v>1056</v>
      </c>
      <c r="AG518" s="39">
        <v>1063</v>
      </c>
      <c r="AH518" s="39">
        <v>1</v>
      </c>
      <c r="AI518" s="35" t="str">
        <f>IFERROR(VLOOKUP(AC518,CSVCard!$A:$B,2,0),"")</f>
        <v>赵云</v>
      </c>
      <c r="AJ518" s="35" t="str">
        <f>IFERROR(VLOOKUP(AD518,CSVCard!$A:$B,2,0),"")</f>
        <v>周瑜</v>
      </c>
      <c r="AK518" s="35" t="str">
        <f>IFERROR(VLOOKUP(AE518,CSVCard!$A:$B,2,0),"")</f>
        <v>大乔</v>
      </c>
      <c r="AL518" s="35" t="str">
        <f>IFERROR(VLOOKUP(AF518,CSVCard!$A:$B,2,0),"")</f>
        <v>小乔</v>
      </c>
      <c r="AM518" s="35" t="str">
        <f>IFERROR(VLOOKUP(AG518,CSVCard!$A:$B,2,0),"")</f>
        <v>华佗</v>
      </c>
      <c r="AP518" s="39">
        <v>1045</v>
      </c>
      <c r="AQ518" s="39">
        <v>1055</v>
      </c>
      <c r="AR518" s="39">
        <v>1056</v>
      </c>
      <c r="AS518" s="39">
        <v>1063</v>
      </c>
      <c r="AT518" s="39">
        <v>5035</v>
      </c>
      <c r="AU518" s="39">
        <v>1</v>
      </c>
      <c r="AV518" s="35" t="str">
        <f>IFERROR(VLOOKUP(AP518,CSVCard!$A:$B,2,0),"")</f>
        <v>黄忠</v>
      </c>
      <c r="AW518" s="35" t="str">
        <f>IFERROR(VLOOKUP(AQ518,CSVCard!$A:$B,2,0),"")</f>
        <v>大乔</v>
      </c>
      <c r="AX518" s="35" t="str">
        <f>IFERROR(VLOOKUP(AR518,CSVCard!$A:$B,2,0),"")</f>
        <v>小乔</v>
      </c>
      <c r="AY518" s="35" t="str">
        <f>IFERROR(VLOOKUP(AS518,CSVCard!$A:$B,2,0),"")</f>
        <v>华佗</v>
      </c>
      <c r="AZ518" s="35" t="str">
        <f>IFERROR(VLOOKUP(AT518,CSVCard!$A:$B,2,0),"")</f>
        <v>传承蔡文姬</v>
      </c>
    </row>
    <row r="519" spans="1:52" ht="14.25" x14ac:dyDescent="0.2">
      <c r="A519">
        <v>1022</v>
      </c>
      <c r="B519">
        <v>1047</v>
      </c>
      <c r="C519">
        <v>1055</v>
      </c>
      <c r="D519">
        <v>1063</v>
      </c>
      <c r="E519">
        <v>5028</v>
      </c>
      <c r="F519">
        <v>1</v>
      </c>
      <c r="H519" s="35" t="str">
        <f>IFERROR(VLOOKUP(A519,CSVCard!$A:$B,2,0),"")</f>
        <v>吕布</v>
      </c>
      <c r="I519" s="35" t="str">
        <f>IFERROR(VLOOKUP(B519,CSVCard!$A:$B,2,0),"")</f>
        <v>张辽</v>
      </c>
      <c r="J519" s="35" t="str">
        <f>IFERROR(VLOOKUP(C519,CSVCard!$A:$B,2,0),"")</f>
        <v>大乔</v>
      </c>
      <c r="K519" s="35" t="str">
        <f>IFERROR(VLOOKUP(D519,CSVCard!$A:$B,2,0),"")</f>
        <v>华佗</v>
      </c>
      <c r="L519" s="35" t="str">
        <f>IFERROR(VLOOKUP(E519,CSVCard!$A:$B,2,0),"")</f>
        <v>固守颜良</v>
      </c>
      <c r="M519">
        <f t="shared" si="8"/>
        <v>1</v>
      </c>
      <c r="AC519" s="39">
        <v>1001</v>
      </c>
      <c r="AD519" s="39">
        <v>1002</v>
      </c>
      <c r="AE519" s="39">
        <v>1007</v>
      </c>
      <c r="AF519" s="39">
        <v>1019</v>
      </c>
      <c r="AG519" s="39">
        <v>1039</v>
      </c>
      <c r="AH519" s="39">
        <v>1</v>
      </c>
      <c r="AI519" s="35" t="str">
        <f>IFERROR(VLOOKUP(AC519,CSVCard!$A:$B,2,0),"")</f>
        <v>曹操</v>
      </c>
      <c r="AJ519" s="35" t="str">
        <f>IFERROR(VLOOKUP(AD519,CSVCard!$A:$B,2,0),"")</f>
        <v>司马懿</v>
      </c>
      <c r="AK519" s="35" t="str">
        <f>IFERROR(VLOOKUP(AE519,CSVCard!$A:$B,2,0),"")</f>
        <v>甄姬</v>
      </c>
      <c r="AL519" s="35" t="str">
        <f>IFERROR(VLOOKUP(AF519,CSVCard!$A:$B,2,0),"")</f>
        <v>陆逊</v>
      </c>
      <c r="AM519" s="35" t="str">
        <f>IFERROR(VLOOKUP(AG519,CSVCard!$A:$B,2,0),"")</f>
        <v>曹洪</v>
      </c>
      <c r="AP519" s="39">
        <v>1056</v>
      </c>
      <c r="AQ519" s="39">
        <v>5010</v>
      </c>
      <c r="AR519" s="39">
        <v>5024</v>
      </c>
      <c r="AS519" s="39">
        <v>5034</v>
      </c>
      <c r="AT519" s="39">
        <v>5036</v>
      </c>
      <c r="AU519" s="39">
        <v>1</v>
      </c>
      <c r="AV519" s="35" t="str">
        <f>IFERROR(VLOOKUP(AP519,CSVCard!$A:$B,2,0),"")</f>
        <v>小乔</v>
      </c>
      <c r="AW519" s="35" t="str">
        <f>IFERROR(VLOOKUP(AQ519,CSVCard!$A:$B,2,0),"")</f>
        <v>传承司马懿</v>
      </c>
      <c r="AX519" s="35" t="str">
        <f>IFERROR(VLOOKUP(AR519,CSVCard!$A:$B,2,0),"")</f>
        <v>疾风马超</v>
      </c>
      <c r="AY519" s="35" t="str">
        <f>IFERROR(VLOOKUP(AS519,CSVCard!$A:$B,2,0),"")</f>
        <v>传承曹丕</v>
      </c>
      <c r="AZ519" s="35" t="str">
        <f>IFERROR(VLOOKUP(AT519,CSVCard!$A:$B,2,0),"")</f>
        <v>传承郭嘉</v>
      </c>
    </row>
    <row r="520" spans="1:52" ht="14.25" x14ac:dyDescent="0.2">
      <c r="A520">
        <v>1008</v>
      </c>
      <c r="B520">
        <v>1055</v>
      </c>
      <c r="C520">
        <v>5012</v>
      </c>
      <c r="D520">
        <v>5014</v>
      </c>
      <c r="E520">
        <v>5037</v>
      </c>
      <c r="F520">
        <v>1</v>
      </c>
      <c r="H520" s="35" t="str">
        <f>IFERROR(VLOOKUP(A520,CSVCard!$A:$B,2,0),"")</f>
        <v>刘备</v>
      </c>
      <c r="I520" s="35" t="str">
        <f>IFERROR(VLOOKUP(B520,CSVCard!$A:$B,2,0),"")</f>
        <v>大乔</v>
      </c>
      <c r="J520" s="35" t="str">
        <f>IFERROR(VLOOKUP(C520,CSVCard!$A:$B,2,0),"")</f>
        <v>传承赵云</v>
      </c>
      <c r="K520" s="35" t="str">
        <f>IFERROR(VLOOKUP(D520,CSVCard!$A:$B,2,0),"")</f>
        <v>传承周瑜</v>
      </c>
      <c r="L520" s="35" t="str">
        <f>IFERROR(VLOOKUP(E520,CSVCard!$A:$B,2,0),"")</f>
        <v>传承黄忠</v>
      </c>
      <c r="M520">
        <f t="shared" si="8"/>
        <v>1</v>
      </c>
      <c r="AC520" s="39">
        <v>1001</v>
      </c>
      <c r="AD520" s="39">
        <v>1006</v>
      </c>
      <c r="AE520" s="39">
        <v>1032</v>
      </c>
      <c r="AF520" s="39">
        <v>1047</v>
      </c>
      <c r="AG520" s="39">
        <v>1055</v>
      </c>
      <c r="AH520" s="39">
        <v>1</v>
      </c>
      <c r="AI520" s="35" t="str">
        <f>IFERROR(VLOOKUP(AC520,CSVCard!$A:$B,2,0),"")</f>
        <v>曹操</v>
      </c>
      <c r="AJ520" s="35" t="str">
        <f>IFERROR(VLOOKUP(AD520,CSVCard!$A:$B,2,0),"")</f>
        <v>曹丕</v>
      </c>
      <c r="AK520" s="35" t="str">
        <f>IFERROR(VLOOKUP(AE520,CSVCard!$A:$B,2,0),"")</f>
        <v>张郃</v>
      </c>
      <c r="AL520" s="35" t="str">
        <f>IFERROR(VLOOKUP(AF520,CSVCard!$A:$B,2,0),"")</f>
        <v>张辽</v>
      </c>
      <c r="AM520" s="35" t="str">
        <f>IFERROR(VLOOKUP(AG520,CSVCard!$A:$B,2,0),"")</f>
        <v>大乔</v>
      </c>
      <c r="AP520" s="39">
        <v>1019</v>
      </c>
      <c r="AQ520" s="39">
        <v>1036</v>
      </c>
      <c r="AR520" s="39">
        <v>1041</v>
      </c>
      <c r="AS520" s="39">
        <v>1062</v>
      </c>
      <c r="AT520" s="39">
        <v>2047</v>
      </c>
      <c r="AU520" s="39">
        <v>1</v>
      </c>
      <c r="AV520" s="35" t="str">
        <f>IFERROR(VLOOKUP(AP520,CSVCard!$A:$B,2,0),"")</f>
        <v>陆逊</v>
      </c>
      <c r="AW520" s="35" t="str">
        <f>IFERROR(VLOOKUP(AQ520,CSVCard!$A:$B,2,0),"")</f>
        <v>许褚</v>
      </c>
      <c r="AX520" s="35" t="str">
        <f>IFERROR(VLOOKUP(AR520,CSVCard!$A:$B,2,0),"")</f>
        <v>魏延</v>
      </c>
      <c r="AY520" s="35" t="str">
        <f>IFERROR(VLOOKUP(AS520,CSVCard!$A:$B,2,0),"")</f>
        <v>蔡文姬</v>
      </c>
      <c r="AZ520" s="35" t="str">
        <f>IFERROR(VLOOKUP(AT520,CSVCard!$A:$B,2,0),"")</f>
        <v>少年刘备</v>
      </c>
    </row>
    <row r="521" spans="1:52" ht="14.25" x14ac:dyDescent="0.2">
      <c r="A521">
        <v>5004</v>
      </c>
      <c r="B521">
        <v>5012</v>
      </c>
      <c r="C521">
        <v>5018</v>
      </c>
      <c r="D521">
        <v>5029</v>
      </c>
      <c r="E521">
        <v>5030</v>
      </c>
      <c r="F521">
        <v>1</v>
      </c>
      <c r="H521" s="35" t="str">
        <f>IFERROR(VLOOKUP(A521,CSVCard!$A:$B,2,0),"")</f>
        <v>传承关羽</v>
      </c>
      <c r="I521" s="35" t="str">
        <f>IFERROR(VLOOKUP(B521,CSVCard!$A:$B,2,0),"")</f>
        <v>传承赵云</v>
      </c>
      <c r="J521" s="35" t="str">
        <f>IFERROR(VLOOKUP(C521,CSVCard!$A:$B,2,0),"")</f>
        <v>传承魏延</v>
      </c>
      <c r="K521" s="35" t="str">
        <f>IFERROR(VLOOKUP(D521,CSVCard!$A:$B,2,0),"")</f>
        <v>固守祝融</v>
      </c>
      <c r="L521" s="35" t="str">
        <f>IFERROR(VLOOKUP(E521,CSVCard!$A:$B,2,0),"")</f>
        <v>固守周泰</v>
      </c>
      <c r="M521">
        <f t="shared" si="8"/>
        <v>1</v>
      </c>
      <c r="AC521" s="39">
        <v>1011</v>
      </c>
      <c r="AD521" s="39">
        <v>1043</v>
      </c>
      <c r="AE521" s="39">
        <v>1055</v>
      </c>
      <c r="AF521" s="39">
        <v>1056</v>
      </c>
      <c r="AG521" s="39">
        <v>1062</v>
      </c>
      <c r="AH521" s="39">
        <v>1</v>
      </c>
      <c r="AI521" s="35" t="str">
        <f>IFERROR(VLOOKUP(AC521,CSVCard!$A:$B,2,0),"")</f>
        <v>诸葛亮</v>
      </c>
      <c r="AJ521" s="35" t="str">
        <f>IFERROR(VLOOKUP(AD521,CSVCard!$A:$B,2,0),"")</f>
        <v>周泰</v>
      </c>
      <c r="AK521" s="35" t="str">
        <f>IFERROR(VLOOKUP(AE521,CSVCard!$A:$B,2,0),"")</f>
        <v>大乔</v>
      </c>
      <c r="AL521" s="35" t="str">
        <f>IFERROR(VLOOKUP(AF521,CSVCard!$A:$B,2,0),"")</f>
        <v>小乔</v>
      </c>
      <c r="AM521" s="35" t="str">
        <f>IFERROR(VLOOKUP(AG521,CSVCard!$A:$B,2,0),"")</f>
        <v>蔡文姬</v>
      </c>
      <c r="AP521" s="39">
        <v>1020</v>
      </c>
      <c r="AQ521" s="39">
        <v>1021</v>
      </c>
      <c r="AR521" s="39">
        <v>1046</v>
      </c>
      <c r="AS521" s="39">
        <v>1052</v>
      </c>
      <c r="AT521" s="39">
        <v>5021</v>
      </c>
      <c r="AU521" s="39">
        <v>1</v>
      </c>
      <c r="AV521" s="35" t="str">
        <f>IFERROR(VLOOKUP(AP521,CSVCard!$A:$B,2,0),"")</f>
        <v>太史慈</v>
      </c>
      <c r="AW521" s="35" t="str">
        <f>IFERROR(VLOOKUP(AQ521,CSVCard!$A:$B,2,0),"")</f>
        <v>吕蒙</v>
      </c>
      <c r="AX521" s="35" t="str">
        <f>IFERROR(VLOOKUP(AR521,CSVCard!$A:$B,2,0),"")</f>
        <v>吴夫人</v>
      </c>
      <c r="AY521" s="35" t="str">
        <f>IFERROR(VLOOKUP(AS521,CSVCard!$A:$B,2,0),"")</f>
        <v>甘宁</v>
      </c>
      <c r="AZ521" s="35" t="str">
        <f>IFERROR(VLOOKUP(AT521,CSVCard!$A:$B,2,0),"")</f>
        <v>疾风孙尚香</v>
      </c>
    </row>
    <row r="522" spans="1:52" ht="14.25" x14ac:dyDescent="0.2">
      <c r="A522">
        <v>1016</v>
      </c>
      <c r="B522">
        <v>1045</v>
      </c>
      <c r="C522">
        <v>1055</v>
      </c>
      <c r="D522">
        <v>1056</v>
      </c>
      <c r="E522">
        <v>5030</v>
      </c>
      <c r="F522">
        <v>1</v>
      </c>
      <c r="H522" s="35" t="str">
        <f>IFERROR(VLOOKUP(A522,CSVCard!$A:$B,2,0),"")</f>
        <v>周瑜</v>
      </c>
      <c r="I522" s="35" t="str">
        <f>IFERROR(VLOOKUP(B522,CSVCard!$A:$B,2,0),"")</f>
        <v>黄忠</v>
      </c>
      <c r="J522" s="35" t="str">
        <f>IFERROR(VLOOKUP(C522,CSVCard!$A:$B,2,0),"")</f>
        <v>大乔</v>
      </c>
      <c r="K522" s="35" t="str">
        <f>IFERROR(VLOOKUP(D522,CSVCard!$A:$B,2,0),"")</f>
        <v>小乔</v>
      </c>
      <c r="L522" s="35" t="str">
        <f>IFERROR(VLOOKUP(E522,CSVCard!$A:$B,2,0),"")</f>
        <v>固守周泰</v>
      </c>
      <c r="M522">
        <f t="shared" si="8"/>
        <v>1</v>
      </c>
      <c r="AC522" s="39">
        <v>1011</v>
      </c>
      <c r="AD522" s="39">
        <v>1012</v>
      </c>
      <c r="AE522" s="39">
        <v>1031</v>
      </c>
      <c r="AF522" s="39">
        <v>1056</v>
      </c>
      <c r="AG522" s="39">
        <v>3004</v>
      </c>
      <c r="AH522" s="39">
        <v>1</v>
      </c>
      <c r="AI522" s="35" t="str">
        <f>IFERROR(VLOOKUP(AC522,CSVCard!$A:$B,2,0),"")</f>
        <v>诸葛亮</v>
      </c>
      <c r="AJ522" s="35" t="str">
        <f>IFERROR(VLOOKUP(AD522,CSVCard!$A:$B,2,0),"")</f>
        <v>黄月英</v>
      </c>
      <c r="AK522" s="35" t="str">
        <f>IFERROR(VLOOKUP(AE522,CSVCard!$A:$B,2,0),"")</f>
        <v>祝融</v>
      </c>
      <c r="AL522" s="35" t="str">
        <f>IFERROR(VLOOKUP(AF522,CSVCard!$A:$B,2,0),"")</f>
        <v>小乔</v>
      </c>
      <c r="AM522" s="35" t="str">
        <f>IFERROR(VLOOKUP(AG522,CSVCard!$A:$B,2,0),"")</f>
        <v>吴懿</v>
      </c>
      <c r="AP522" s="39">
        <v>1033</v>
      </c>
      <c r="AQ522" s="39">
        <v>1056</v>
      </c>
      <c r="AR522" s="39">
        <v>5018</v>
      </c>
      <c r="AS522" s="39">
        <v>5023</v>
      </c>
      <c r="AT522" s="39">
        <v>5035</v>
      </c>
      <c r="AU522" s="39">
        <v>1</v>
      </c>
      <c r="AV522" s="35" t="str">
        <f>IFERROR(VLOOKUP(AP522,CSVCard!$A:$B,2,0),"")</f>
        <v>庞统</v>
      </c>
      <c r="AW522" s="35" t="str">
        <f>IFERROR(VLOOKUP(AQ522,CSVCard!$A:$B,2,0),"")</f>
        <v>小乔</v>
      </c>
      <c r="AX522" s="35" t="str">
        <f>IFERROR(VLOOKUP(AR522,CSVCard!$A:$B,2,0),"")</f>
        <v>传承魏延</v>
      </c>
      <c r="AY522" s="35" t="str">
        <f>IFERROR(VLOOKUP(AS522,CSVCard!$A:$B,2,0),"")</f>
        <v>疾风吕姬</v>
      </c>
      <c r="AZ522" s="35" t="str">
        <f>IFERROR(VLOOKUP(AT522,CSVCard!$A:$B,2,0),"")</f>
        <v>传承蔡文姬</v>
      </c>
    </row>
    <row r="523" spans="1:52" ht="14.25" x14ac:dyDescent="0.2">
      <c r="A523">
        <v>1055</v>
      </c>
      <c r="B523">
        <v>1071</v>
      </c>
      <c r="C523">
        <v>5006</v>
      </c>
      <c r="D523">
        <v>5029</v>
      </c>
      <c r="E523">
        <v>5030</v>
      </c>
      <c r="F523">
        <v>1</v>
      </c>
      <c r="H523" s="35" t="str">
        <f>IFERROR(VLOOKUP(A523,CSVCard!$A:$B,2,0),"")</f>
        <v>大乔</v>
      </c>
      <c r="I523" s="35" t="str">
        <f>IFERROR(VLOOKUP(B523,CSVCard!$A:$B,2,0),"")</f>
        <v>孙坚</v>
      </c>
      <c r="J523" s="35" t="str">
        <f>IFERROR(VLOOKUP(C523,CSVCard!$A:$B,2,0),"")</f>
        <v>传承孙尚香</v>
      </c>
      <c r="K523" s="35" t="str">
        <f>IFERROR(VLOOKUP(D523,CSVCard!$A:$B,2,0),"")</f>
        <v>固守祝融</v>
      </c>
      <c r="L523" s="35" t="str">
        <f>IFERROR(VLOOKUP(E523,CSVCard!$A:$B,2,0),"")</f>
        <v>固守周泰</v>
      </c>
      <c r="M523">
        <f t="shared" si="8"/>
        <v>1</v>
      </c>
      <c r="AC523" s="39">
        <v>1008</v>
      </c>
      <c r="AD523" s="39">
        <v>1050</v>
      </c>
      <c r="AE523" s="39">
        <v>1056</v>
      </c>
      <c r="AF523" s="39">
        <v>1063</v>
      </c>
      <c r="AG523" s="39">
        <v>5013</v>
      </c>
      <c r="AH523" s="39">
        <v>1</v>
      </c>
      <c r="AI523" s="35" t="str">
        <f>IFERROR(VLOOKUP(AC523,CSVCard!$A:$B,2,0),"")</f>
        <v>刘备</v>
      </c>
      <c r="AJ523" s="35" t="str">
        <f>IFERROR(VLOOKUP(AD523,CSVCard!$A:$B,2,0),"")</f>
        <v>姜维</v>
      </c>
      <c r="AK523" s="35" t="str">
        <f>IFERROR(VLOOKUP(AE523,CSVCard!$A:$B,2,0),"")</f>
        <v>小乔</v>
      </c>
      <c r="AL523" s="35" t="str">
        <f>IFERROR(VLOOKUP(AF523,CSVCard!$A:$B,2,0),"")</f>
        <v>华佗</v>
      </c>
      <c r="AM523" s="35" t="str">
        <f>IFERROR(VLOOKUP(AG523,CSVCard!$A:$B,2,0),"")</f>
        <v>传承诸葛亮</v>
      </c>
      <c r="AP523" s="39">
        <v>1055</v>
      </c>
      <c r="AQ523" s="39">
        <v>1071</v>
      </c>
      <c r="AR523" s="39">
        <v>5006</v>
      </c>
      <c r="AS523" s="39">
        <v>5030</v>
      </c>
      <c r="AT523" s="39">
        <v>5032</v>
      </c>
      <c r="AU523" s="39">
        <v>1</v>
      </c>
      <c r="AV523" s="35" t="str">
        <f>IFERROR(VLOOKUP(AP523,CSVCard!$A:$B,2,0),"")</f>
        <v>大乔</v>
      </c>
      <c r="AW523" s="35" t="str">
        <f>IFERROR(VLOOKUP(AQ523,CSVCard!$A:$B,2,0),"")</f>
        <v>孙坚</v>
      </c>
      <c r="AX523" s="35" t="str">
        <f>IFERROR(VLOOKUP(AR523,CSVCard!$A:$B,2,0),"")</f>
        <v>传承孙尚香</v>
      </c>
      <c r="AY523" s="35" t="str">
        <f>IFERROR(VLOOKUP(AS523,CSVCard!$A:$B,2,0),"")</f>
        <v>固守周泰</v>
      </c>
      <c r="AZ523" s="35" t="str">
        <f>IFERROR(VLOOKUP(AT523,CSVCard!$A:$B,2,0),"")</f>
        <v>传承孙策</v>
      </c>
    </row>
    <row r="524" spans="1:52" ht="14.25" x14ac:dyDescent="0.2">
      <c r="A524">
        <v>1008</v>
      </c>
      <c r="B524">
        <v>5012</v>
      </c>
      <c r="C524">
        <v>5018</v>
      </c>
      <c r="D524">
        <v>5029</v>
      </c>
      <c r="E524">
        <v>5031</v>
      </c>
      <c r="F524">
        <v>1</v>
      </c>
      <c r="H524" s="35" t="str">
        <f>IFERROR(VLOOKUP(A524,CSVCard!$A:$B,2,0),"")</f>
        <v>刘备</v>
      </c>
      <c r="I524" s="35" t="str">
        <f>IFERROR(VLOOKUP(B524,CSVCard!$A:$B,2,0),"")</f>
        <v>传承赵云</v>
      </c>
      <c r="J524" s="35" t="str">
        <f>IFERROR(VLOOKUP(C524,CSVCard!$A:$B,2,0),"")</f>
        <v>传承魏延</v>
      </c>
      <c r="K524" s="35" t="str">
        <f>IFERROR(VLOOKUP(D524,CSVCard!$A:$B,2,0),"")</f>
        <v>固守祝融</v>
      </c>
      <c r="L524" s="35" t="str">
        <f>IFERROR(VLOOKUP(E524,CSVCard!$A:$B,2,0),"")</f>
        <v>固守许褚</v>
      </c>
      <c r="M524">
        <f t="shared" si="8"/>
        <v>1</v>
      </c>
      <c r="AC524" s="39">
        <v>1038</v>
      </c>
      <c r="AD524" s="39">
        <v>1042</v>
      </c>
      <c r="AE524" s="39">
        <v>2004</v>
      </c>
      <c r="AF524" s="39">
        <v>2012</v>
      </c>
      <c r="AG524" s="39">
        <v>2028</v>
      </c>
      <c r="AH524" s="39">
        <v>1</v>
      </c>
      <c r="AI524" s="35" t="str">
        <f>IFERROR(VLOOKUP(AC524,CSVCard!$A:$B,2,0),"")</f>
        <v>郭女王</v>
      </c>
      <c r="AJ524" s="35" t="str">
        <f>IFERROR(VLOOKUP(AD524,CSVCard!$A:$B,2,0),"")</f>
        <v>鲁肃</v>
      </c>
      <c r="AK524" s="35" t="str">
        <f>IFERROR(VLOOKUP(AE524,CSVCard!$A:$B,2,0),"")</f>
        <v>张春华</v>
      </c>
      <c r="AL524" s="35" t="str">
        <f>IFERROR(VLOOKUP(AF524,CSVCard!$A:$B,2,0),"")</f>
        <v>关兴</v>
      </c>
      <c r="AM524" s="35" t="str">
        <f>IFERROR(VLOOKUP(AG524,CSVCard!$A:$B,2,0),"")</f>
        <v>程普</v>
      </c>
      <c r="AP524" s="39">
        <v>1045</v>
      </c>
      <c r="AQ524" s="39">
        <v>1055</v>
      </c>
      <c r="AR524" s="39">
        <v>1056</v>
      </c>
      <c r="AS524" s="39">
        <v>5014</v>
      </c>
      <c r="AT524" s="39">
        <v>5030</v>
      </c>
      <c r="AU524" s="39">
        <v>1</v>
      </c>
      <c r="AV524" s="35" t="str">
        <f>IFERROR(VLOOKUP(AP524,CSVCard!$A:$B,2,0),"")</f>
        <v>黄忠</v>
      </c>
      <c r="AW524" s="35" t="str">
        <f>IFERROR(VLOOKUP(AQ524,CSVCard!$A:$B,2,0),"")</f>
        <v>大乔</v>
      </c>
      <c r="AX524" s="35" t="str">
        <f>IFERROR(VLOOKUP(AR524,CSVCard!$A:$B,2,0),"")</f>
        <v>小乔</v>
      </c>
      <c r="AY524" s="35" t="str">
        <f>IFERROR(VLOOKUP(AS524,CSVCard!$A:$B,2,0),"")</f>
        <v>传承周瑜</v>
      </c>
      <c r="AZ524" s="35" t="str">
        <f>IFERROR(VLOOKUP(AT524,CSVCard!$A:$B,2,0),"")</f>
        <v>固守周泰</v>
      </c>
    </row>
    <row r="525" spans="1:52" ht="14.25" x14ac:dyDescent="0.2">
      <c r="A525">
        <v>1055</v>
      </c>
      <c r="B525">
        <v>5021</v>
      </c>
      <c r="C525">
        <v>5024</v>
      </c>
      <c r="D525">
        <v>5035</v>
      </c>
      <c r="E525">
        <v>5058</v>
      </c>
      <c r="F525">
        <v>1</v>
      </c>
      <c r="H525" s="35" t="str">
        <f>IFERROR(VLOOKUP(A525,CSVCard!$A:$B,2,0),"")</f>
        <v>大乔</v>
      </c>
      <c r="I525" s="35" t="str">
        <f>IFERROR(VLOOKUP(B525,CSVCard!$A:$B,2,0),"")</f>
        <v>疾风孙尚香</v>
      </c>
      <c r="J525" s="35" t="str">
        <f>IFERROR(VLOOKUP(C525,CSVCard!$A:$B,2,0),"")</f>
        <v>疾风马超</v>
      </c>
      <c r="K525" s="35" t="str">
        <f>IFERROR(VLOOKUP(D525,CSVCard!$A:$B,2,0),"")</f>
        <v>传承蔡文姬</v>
      </c>
      <c r="L525" s="35" t="str">
        <f>IFERROR(VLOOKUP(E525,CSVCard!$A:$B,2,0),"")</f>
        <v>贺舞步练师</v>
      </c>
      <c r="M525">
        <f t="shared" si="8"/>
        <v>1</v>
      </c>
      <c r="AC525" s="39">
        <v>1008</v>
      </c>
      <c r="AD525" s="39">
        <v>1010</v>
      </c>
      <c r="AE525" s="39">
        <v>1013</v>
      </c>
      <c r="AF525" s="39">
        <v>1041</v>
      </c>
      <c r="AG525" s="39">
        <v>1073</v>
      </c>
      <c r="AH525" s="39">
        <v>1</v>
      </c>
      <c r="AI525" s="35" t="str">
        <f>IFERROR(VLOOKUP(AC525,CSVCard!$A:$B,2,0),"")</f>
        <v>刘备</v>
      </c>
      <c r="AJ525" s="35" t="str">
        <f>IFERROR(VLOOKUP(AD525,CSVCard!$A:$B,2,0),"")</f>
        <v>关羽</v>
      </c>
      <c r="AK525" s="35" t="str">
        <f>IFERROR(VLOOKUP(AE525,CSVCard!$A:$B,2,0),"")</f>
        <v>赵云</v>
      </c>
      <c r="AL525" s="35" t="str">
        <f>IFERROR(VLOOKUP(AF525,CSVCard!$A:$B,2,0),"")</f>
        <v>魏延</v>
      </c>
      <c r="AM525" s="35" t="str">
        <f>IFERROR(VLOOKUP(AG525,CSVCard!$A:$B,2,0),"")</f>
        <v>关平</v>
      </c>
      <c r="AP525" s="39">
        <v>1005</v>
      </c>
      <c r="AQ525" s="39">
        <v>1016</v>
      </c>
      <c r="AR525" s="39">
        <v>1033</v>
      </c>
      <c r="AS525" s="39">
        <v>1054</v>
      </c>
      <c r="AT525" s="39">
        <v>5035</v>
      </c>
      <c r="AU525" s="39">
        <v>1</v>
      </c>
      <c r="AV525" s="35" t="str">
        <f>IFERROR(VLOOKUP(AP525,CSVCard!$A:$B,2,0),"")</f>
        <v>曹仁</v>
      </c>
      <c r="AW525" s="35" t="str">
        <f>IFERROR(VLOOKUP(AQ525,CSVCard!$A:$B,2,0),"")</f>
        <v>周瑜</v>
      </c>
      <c r="AX525" s="35" t="str">
        <f>IFERROR(VLOOKUP(AR525,CSVCard!$A:$B,2,0),"")</f>
        <v>庞统</v>
      </c>
      <c r="AY525" s="35" t="str">
        <f>IFERROR(VLOOKUP(AS525,CSVCard!$A:$B,2,0),"")</f>
        <v>凌统</v>
      </c>
      <c r="AZ525" s="35" t="str">
        <f>IFERROR(VLOOKUP(AT525,CSVCard!$A:$B,2,0),"")</f>
        <v>传承蔡文姬</v>
      </c>
    </row>
    <row r="526" spans="1:52" ht="14.25" x14ac:dyDescent="0.2">
      <c r="A526">
        <v>1009</v>
      </c>
      <c r="B526">
        <v>1016</v>
      </c>
      <c r="C526">
        <v>1033</v>
      </c>
      <c r="D526">
        <v>1056</v>
      </c>
      <c r="E526">
        <v>1062</v>
      </c>
      <c r="F526">
        <v>1</v>
      </c>
      <c r="H526" s="35" t="str">
        <f>IFERROR(VLOOKUP(A526,CSVCard!$A:$B,2,0),"")</f>
        <v>张飞</v>
      </c>
      <c r="I526" s="35" t="str">
        <f>IFERROR(VLOOKUP(B526,CSVCard!$A:$B,2,0),"")</f>
        <v>周瑜</v>
      </c>
      <c r="J526" s="35" t="str">
        <f>IFERROR(VLOOKUP(C526,CSVCard!$A:$B,2,0),"")</f>
        <v>庞统</v>
      </c>
      <c r="K526" s="35" t="str">
        <f>IFERROR(VLOOKUP(D526,CSVCard!$A:$B,2,0),"")</f>
        <v>小乔</v>
      </c>
      <c r="L526" s="35" t="str">
        <f>IFERROR(VLOOKUP(E526,CSVCard!$A:$B,2,0),"")</f>
        <v>蔡文姬</v>
      </c>
      <c r="M526">
        <f t="shared" si="8"/>
        <v>1</v>
      </c>
      <c r="AC526" s="39">
        <v>1011</v>
      </c>
      <c r="AD526" s="39">
        <v>1013</v>
      </c>
      <c r="AE526" s="39">
        <v>1050</v>
      </c>
      <c r="AF526" s="39">
        <v>1056</v>
      </c>
      <c r="AG526" s="39">
        <v>2047</v>
      </c>
      <c r="AH526" s="39">
        <v>1</v>
      </c>
      <c r="AI526" s="35" t="str">
        <f>IFERROR(VLOOKUP(AC526,CSVCard!$A:$B,2,0),"")</f>
        <v>诸葛亮</v>
      </c>
      <c r="AJ526" s="35" t="str">
        <f>IFERROR(VLOOKUP(AD526,CSVCard!$A:$B,2,0),"")</f>
        <v>赵云</v>
      </c>
      <c r="AK526" s="35" t="str">
        <f>IFERROR(VLOOKUP(AE526,CSVCard!$A:$B,2,0),"")</f>
        <v>姜维</v>
      </c>
      <c r="AL526" s="35" t="str">
        <f>IFERROR(VLOOKUP(AF526,CSVCard!$A:$B,2,0),"")</f>
        <v>小乔</v>
      </c>
      <c r="AM526" s="35" t="str">
        <f>IFERROR(VLOOKUP(AG526,CSVCard!$A:$B,2,0),"")</f>
        <v>少年刘备</v>
      </c>
      <c r="AP526" s="39">
        <v>1073</v>
      </c>
      <c r="AQ526" s="39">
        <v>1074</v>
      </c>
      <c r="AR526" s="39">
        <v>5014</v>
      </c>
      <c r="AS526" s="39">
        <v>5021</v>
      </c>
      <c r="AT526" s="39">
        <v>5039</v>
      </c>
      <c r="AU526" s="39">
        <v>1</v>
      </c>
      <c r="AV526" s="35" t="str">
        <f>IFERROR(VLOOKUP(AP526,CSVCard!$A:$B,2,0),"")</f>
        <v>关平</v>
      </c>
      <c r="AW526" s="35" t="str">
        <f>IFERROR(VLOOKUP(AQ526,CSVCard!$A:$B,2,0),"")</f>
        <v>乐进</v>
      </c>
      <c r="AX526" s="35" t="str">
        <f>IFERROR(VLOOKUP(AR526,CSVCard!$A:$B,2,0),"")</f>
        <v>传承周瑜</v>
      </c>
      <c r="AY526" s="35" t="str">
        <f>IFERROR(VLOOKUP(AS526,CSVCard!$A:$B,2,0),"")</f>
        <v>疾风孙尚香</v>
      </c>
      <c r="AZ526" s="35" t="str">
        <f>IFERROR(VLOOKUP(AT526,CSVCard!$A:$B,2,0),"")</f>
        <v>疾风张郃</v>
      </c>
    </row>
    <row r="527" spans="1:52" ht="14.25" x14ac:dyDescent="0.2">
      <c r="A527">
        <v>1027</v>
      </c>
      <c r="B527">
        <v>1058</v>
      </c>
      <c r="C527">
        <v>5011</v>
      </c>
      <c r="D527">
        <v>5023</v>
      </c>
      <c r="E527">
        <v>5024</v>
      </c>
      <c r="F527">
        <v>1</v>
      </c>
      <c r="H527" s="35" t="str">
        <f>IFERROR(VLOOKUP(A527,CSVCard!$A:$B,2,0),"")</f>
        <v>颜良</v>
      </c>
      <c r="I527" s="35" t="str">
        <f>IFERROR(VLOOKUP(B527,CSVCard!$A:$B,2,0),"")</f>
        <v>袁绍</v>
      </c>
      <c r="J527" s="35" t="str">
        <f>IFERROR(VLOOKUP(C527,CSVCard!$A:$B,2,0),"")</f>
        <v>传承张辽</v>
      </c>
      <c r="K527" s="35" t="str">
        <f>IFERROR(VLOOKUP(D527,CSVCard!$A:$B,2,0),"")</f>
        <v>疾风吕姬</v>
      </c>
      <c r="L527" s="35" t="str">
        <f>IFERROR(VLOOKUP(E527,CSVCard!$A:$B,2,0),"")</f>
        <v>疾风马超</v>
      </c>
      <c r="M527">
        <f t="shared" si="8"/>
        <v>1</v>
      </c>
      <c r="AC527" s="39">
        <v>1003</v>
      </c>
      <c r="AD527" s="39">
        <v>1005</v>
      </c>
      <c r="AE527" s="39">
        <v>1030</v>
      </c>
      <c r="AF527" s="39">
        <v>1047</v>
      </c>
      <c r="AG527" s="39">
        <v>1055</v>
      </c>
      <c r="AH527" s="39">
        <v>1</v>
      </c>
      <c r="AI527" s="35" t="str">
        <f>IFERROR(VLOOKUP(AC527,CSVCard!$A:$B,2,0),"")</f>
        <v>夏侯惇</v>
      </c>
      <c r="AJ527" s="35" t="str">
        <f>IFERROR(VLOOKUP(AD527,CSVCard!$A:$B,2,0),"")</f>
        <v>曹仁</v>
      </c>
      <c r="AK527" s="35" t="str">
        <f>IFERROR(VLOOKUP(AE527,CSVCard!$A:$B,2,0),"")</f>
        <v>吕姬</v>
      </c>
      <c r="AL527" s="35" t="str">
        <f>IFERROR(VLOOKUP(AF527,CSVCard!$A:$B,2,0),"")</f>
        <v>张辽</v>
      </c>
      <c r="AM527" s="35" t="str">
        <f>IFERROR(VLOOKUP(AG527,CSVCard!$A:$B,2,0),"")</f>
        <v>大乔</v>
      </c>
      <c r="AP527" s="39">
        <v>1010</v>
      </c>
      <c r="AQ527" s="39">
        <v>1013</v>
      </c>
      <c r="AR527" s="39">
        <v>1014</v>
      </c>
      <c r="AS527" s="39">
        <v>1035</v>
      </c>
      <c r="AT527" s="39">
        <v>1050</v>
      </c>
      <c r="AU527" s="39">
        <v>1</v>
      </c>
      <c r="AV527" s="35" t="str">
        <f>IFERROR(VLOOKUP(AP527,CSVCard!$A:$B,2,0),"")</f>
        <v>关羽</v>
      </c>
      <c r="AW527" s="35" t="str">
        <f>IFERROR(VLOOKUP(AQ527,CSVCard!$A:$B,2,0),"")</f>
        <v>赵云</v>
      </c>
      <c r="AX527" s="35" t="str">
        <f>IFERROR(VLOOKUP(AR527,CSVCard!$A:$B,2,0),"")</f>
        <v>马超</v>
      </c>
      <c r="AY527" s="35" t="str">
        <f>IFERROR(VLOOKUP(AS527,CSVCard!$A:$B,2,0),"")</f>
        <v>张星彩</v>
      </c>
      <c r="AZ527" s="35" t="str">
        <f>IFERROR(VLOOKUP(AT527,CSVCard!$A:$B,2,0),"")</f>
        <v>姜维</v>
      </c>
    </row>
    <row r="528" spans="1:52" ht="14.25" x14ac:dyDescent="0.2">
      <c r="A528">
        <v>1050</v>
      </c>
      <c r="B528">
        <v>1055</v>
      </c>
      <c r="C528">
        <v>5003</v>
      </c>
      <c r="D528">
        <v>5004</v>
      </c>
      <c r="E528">
        <v>5037</v>
      </c>
      <c r="F528">
        <v>1</v>
      </c>
      <c r="H528" s="35" t="str">
        <f>IFERROR(VLOOKUP(A528,CSVCard!$A:$B,2,0),"")</f>
        <v>姜维</v>
      </c>
      <c r="I528" s="35" t="str">
        <f>IFERROR(VLOOKUP(B528,CSVCard!$A:$B,2,0),"")</f>
        <v>大乔</v>
      </c>
      <c r="J528" s="35" t="str">
        <f>IFERROR(VLOOKUP(C528,CSVCard!$A:$B,2,0),"")</f>
        <v>传承刘备</v>
      </c>
      <c r="K528" s="35" t="str">
        <f>IFERROR(VLOOKUP(D528,CSVCard!$A:$B,2,0),"")</f>
        <v>传承关羽</v>
      </c>
      <c r="L528" s="35" t="str">
        <f>IFERROR(VLOOKUP(E528,CSVCard!$A:$B,2,0),"")</f>
        <v>传承黄忠</v>
      </c>
      <c r="M528">
        <f t="shared" si="8"/>
        <v>1</v>
      </c>
      <c r="AC528" s="39">
        <v>1017</v>
      </c>
      <c r="AD528" s="39">
        <v>1021</v>
      </c>
      <c r="AE528" s="39">
        <v>1042</v>
      </c>
      <c r="AF528" s="39">
        <v>1053</v>
      </c>
      <c r="AG528" s="39">
        <v>1055</v>
      </c>
      <c r="AH528" s="39">
        <v>1</v>
      </c>
      <c r="AI528" s="35" t="str">
        <f>IFERROR(VLOOKUP(AC528,CSVCard!$A:$B,2,0),"")</f>
        <v>孙策</v>
      </c>
      <c r="AJ528" s="35" t="str">
        <f>IFERROR(VLOOKUP(AD528,CSVCard!$A:$B,2,0),"")</f>
        <v>吕蒙</v>
      </c>
      <c r="AK528" s="35" t="str">
        <f>IFERROR(VLOOKUP(AE528,CSVCard!$A:$B,2,0),"")</f>
        <v>鲁肃</v>
      </c>
      <c r="AL528" s="35" t="str">
        <f>IFERROR(VLOOKUP(AF528,CSVCard!$A:$B,2,0),"")</f>
        <v>孙小虎</v>
      </c>
      <c r="AM528" s="35" t="str">
        <f>IFERROR(VLOOKUP(AG528,CSVCard!$A:$B,2,0),"")</f>
        <v>大乔</v>
      </c>
      <c r="AP528" s="39">
        <v>1028</v>
      </c>
      <c r="AQ528" s="39">
        <v>1062</v>
      </c>
      <c r="AR528" s="39">
        <v>1063</v>
      </c>
      <c r="AS528" s="39">
        <v>5024</v>
      </c>
      <c r="AT528" s="39">
        <v>5034</v>
      </c>
      <c r="AU528" s="39">
        <v>1</v>
      </c>
      <c r="AV528" s="35" t="str">
        <f>IFERROR(VLOOKUP(AP528,CSVCard!$A:$B,2,0),"")</f>
        <v>左慈</v>
      </c>
      <c r="AW528" s="35" t="str">
        <f>IFERROR(VLOOKUP(AQ528,CSVCard!$A:$B,2,0),"")</f>
        <v>蔡文姬</v>
      </c>
      <c r="AX528" s="35" t="str">
        <f>IFERROR(VLOOKUP(AR528,CSVCard!$A:$B,2,0),"")</f>
        <v>华佗</v>
      </c>
      <c r="AY528" s="35" t="str">
        <f>IFERROR(VLOOKUP(AS528,CSVCard!$A:$B,2,0),"")</f>
        <v>疾风马超</v>
      </c>
      <c r="AZ528" s="35" t="str">
        <f>IFERROR(VLOOKUP(AT528,CSVCard!$A:$B,2,0),"")</f>
        <v>传承曹丕</v>
      </c>
    </row>
    <row r="529" spans="1:52" ht="14.25" x14ac:dyDescent="0.2">
      <c r="A529">
        <v>1023</v>
      </c>
      <c r="B529">
        <v>5023</v>
      </c>
      <c r="C529">
        <v>5024</v>
      </c>
      <c r="D529">
        <v>5028</v>
      </c>
      <c r="E529">
        <v>5039</v>
      </c>
      <c r="F529">
        <v>1</v>
      </c>
      <c r="H529" s="35" t="str">
        <f>IFERROR(VLOOKUP(A529,CSVCard!$A:$B,2,0),"")</f>
        <v>董卓</v>
      </c>
      <c r="I529" s="35" t="str">
        <f>IFERROR(VLOOKUP(B529,CSVCard!$A:$B,2,0),"")</f>
        <v>疾风吕姬</v>
      </c>
      <c r="J529" s="35" t="str">
        <f>IFERROR(VLOOKUP(C529,CSVCard!$A:$B,2,0),"")</f>
        <v>疾风马超</v>
      </c>
      <c r="K529" s="35" t="str">
        <f>IFERROR(VLOOKUP(D529,CSVCard!$A:$B,2,0),"")</f>
        <v>固守颜良</v>
      </c>
      <c r="L529" s="35" t="str">
        <f>IFERROR(VLOOKUP(E529,CSVCard!$A:$B,2,0),"")</f>
        <v>疾风张郃</v>
      </c>
      <c r="M529">
        <f t="shared" si="8"/>
        <v>1</v>
      </c>
      <c r="AC529" s="39">
        <v>1005</v>
      </c>
      <c r="AD529" s="39">
        <v>1006</v>
      </c>
      <c r="AE529" s="39">
        <v>1042</v>
      </c>
      <c r="AF529" s="39">
        <v>1055</v>
      </c>
      <c r="AG529" s="39">
        <v>1063</v>
      </c>
      <c r="AH529" s="39">
        <v>1</v>
      </c>
      <c r="AI529" s="35" t="str">
        <f>IFERROR(VLOOKUP(AC529,CSVCard!$A:$B,2,0),"")</f>
        <v>曹仁</v>
      </c>
      <c r="AJ529" s="35" t="str">
        <f>IFERROR(VLOOKUP(AD529,CSVCard!$A:$B,2,0),"")</f>
        <v>曹丕</v>
      </c>
      <c r="AK529" s="35" t="str">
        <f>IFERROR(VLOOKUP(AE529,CSVCard!$A:$B,2,0),"")</f>
        <v>鲁肃</v>
      </c>
      <c r="AL529" s="35" t="str">
        <f>IFERROR(VLOOKUP(AF529,CSVCard!$A:$B,2,0),"")</f>
        <v>大乔</v>
      </c>
      <c r="AM529" s="35" t="str">
        <f>IFERROR(VLOOKUP(AG529,CSVCard!$A:$B,2,0),"")</f>
        <v>华佗</v>
      </c>
      <c r="AP529" s="39">
        <v>1023</v>
      </c>
      <c r="AQ529" s="39">
        <v>1026</v>
      </c>
      <c r="AR529" s="39">
        <v>1030</v>
      </c>
      <c r="AS529" s="39">
        <v>1055</v>
      </c>
      <c r="AT529" s="39">
        <v>1058</v>
      </c>
      <c r="AU529" s="39">
        <v>1</v>
      </c>
      <c r="AV529" s="35" t="str">
        <f>IFERROR(VLOOKUP(AP529,CSVCard!$A:$B,2,0),"")</f>
        <v>董卓</v>
      </c>
      <c r="AW529" s="35" t="str">
        <f>IFERROR(VLOOKUP(AQ529,CSVCard!$A:$B,2,0),"")</f>
        <v>文丑</v>
      </c>
      <c r="AX529" s="35" t="str">
        <f>IFERROR(VLOOKUP(AR529,CSVCard!$A:$B,2,0),"")</f>
        <v>吕姬</v>
      </c>
      <c r="AY529" s="35" t="str">
        <f>IFERROR(VLOOKUP(AS529,CSVCard!$A:$B,2,0),"")</f>
        <v>大乔</v>
      </c>
      <c r="AZ529" s="35" t="str">
        <f>IFERROR(VLOOKUP(AT529,CSVCard!$A:$B,2,0),"")</f>
        <v>袁绍</v>
      </c>
    </row>
    <row r="530" spans="1:52" ht="14.25" x14ac:dyDescent="0.2">
      <c r="A530">
        <v>1025</v>
      </c>
      <c r="B530">
        <v>1055</v>
      </c>
      <c r="C530">
        <v>1063</v>
      </c>
      <c r="D530">
        <v>5024</v>
      </c>
      <c r="E530">
        <v>5035</v>
      </c>
      <c r="F530">
        <v>1</v>
      </c>
      <c r="H530" s="35" t="str">
        <f>IFERROR(VLOOKUP(A530,CSVCard!$A:$B,2,0),"")</f>
        <v>张角</v>
      </c>
      <c r="I530" s="35" t="str">
        <f>IFERROR(VLOOKUP(B530,CSVCard!$A:$B,2,0),"")</f>
        <v>大乔</v>
      </c>
      <c r="J530" s="35" t="str">
        <f>IFERROR(VLOOKUP(C530,CSVCard!$A:$B,2,0),"")</f>
        <v>华佗</v>
      </c>
      <c r="K530" s="35" t="str">
        <f>IFERROR(VLOOKUP(D530,CSVCard!$A:$B,2,0),"")</f>
        <v>疾风马超</v>
      </c>
      <c r="L530" s="35" t="str">
        <f>IFERROR(VLOOKUP(E530,CSVCard!$A:$B,2,0),"")</f>
        <v>传承蔡文姬</v>
      </c>
      <c r="M530">
        <f t="shared" si="8"/>
        <v>1</v>
      </c>
      <c r="AC530" s="39">
        <v>1017</v>
      </c>
      <c r="AD530" s="39">
        <v>1021</v>
      </c>
      <c r="AE530" s="39">
        <v>1042</v>
      </c>
      <c r="AF530" s="39">
        <v>1055</v>
      </c>
      <c r="AG530" s="39">
        <v>1071</v>
      </c>
      <c r="AH530" s="39">
        <v>1</v>
      </c>
      <c r="AI530" s="35" t="str">
        <f>IFERROR(VLOOKUP(AC530,CSVCard!$A:$B,2,0),"")</f>
        <v>孙策</v>
      </c>
      <c r="AJ530" s="35" t="str">
        <f>IFERROR(VLOOKUP(AD530,CSVCard!$A:$B,2,0),"")</f>
        <v>吕蒙</v>
      </c>
      <c r="AK530" s="35" t="str">
        <f>IFERROR(VLOOKUP(AE530,CSVCard!$A:$B,2,0),"")</f>
        <v>鲁肃</v>
      </c>
      <c r="AL530" s="35" t="str">
        <f>IFERROR(VLOOKUP(AF530,CSVCard!$A:$B,2,0),"")</f>
        <v>大乔</v>
      </c>
      <c r="AM530" s="35" t="str">
        <f>IFERROR(VLOOKUP(AG530,CSVCard!$A:$B,2,0),"")</f>
        <v>孙坚</v>
      </c>
      <c r="AP530" s="39">
        <v>1016</v>
      </c>
      <c r="AQ530" s="39">
        <v>1056</v>
      </c>
      <c r="AR530" s="39">
        <v>1063</v>
      </c>
      <c r="AS530" s="39">
        <v>5029</v>
      </c>
      <c r="AT530" s="39">
        <v>5030</v>
      </c>
      <c r="AU530" s="39">
        <v>1</v>
      </c>
      <c r="AV530" s="35" t="str">
        <f>IFERROR(VLOOKUP(AP530,CSVCard!$A:$B,2,0),"")</f>
        <v>周瑜</v>
      </c>
      <c r="AW530" s="35" t="str">
        <f>IFERROR(VLOOKUP(AQ530,CSVCard!$A:$B,2,0),"")</f>
        <v>小乔</v>
      </c>
      <c r="AX530" s="35" t="str">
        <f>IFERROR(VLOOKUP(AR530,CSVCard!$A:$B,2,0),"")</f>
        <v>华佗</v>
      </c>
      <c r="AY530" s="35" t="str">
        <f>IFERROR(VLOOKUP(AS530,CSVCard!$A:$B,2,0),"")</f>
        <v>固守祝融</v>
      </c>
      <c r="AZ530" s="35" t="str">
        <f>IFERROR(VLOOKUP(AT530,CSVCard!$A:$B,2,0),"")</f>
        <v>固守周泰</v>
      </c>
    </row>
    <row r="531" spans="1:52" ht="14.25" x14ac:dyDescent="0.2">
      <c r="A531">
        <v>1009</v>
      </c>
      <c r="B531">
        <v>1010</v>
      </c>
      <c r="C531">
        <v>1016</v>
      </c>
      <c r="D531">
        <v>1017</v>
      </c>
      <c r="E531">
        <v>5035</v>
      </c>
      <c r="F531">
        <v>1</v>
      </c>
      <c r="H531" s="35" t="str">
        <f>IFERROR(VLOOKUP(A531,CSVCard!$A:$B,2,0),"")</f>
        <v>张飞</v>
      </c>
      <c r="I531" s="35" t="str">
        <f>IFERROR(VLOOKUP(B531,CSVCard!$A:$B,2,0),"")</f>
        <v>关羽</v>
      </c>
      <c r="J531" s="35" t="str">
        <f>IFERROR(VLOOKUP(C531,CSVCard!$A:$B,2,0),"")</f>
        <v>周瑜</v>
      </c>
      <c r="K531" s="35" t="str">
        <f>IFERROR(VLOOKUP(D531,CSVCard!$A:$B,2,0),"")</f>
        <v>孙策</v>
      </c>
      <c r="L531" s="35" t="str">
        <f>IFERROR(VLOOKUP(E531,CSVCard!$A:$B,2,0),"")</f>
        <v>传承蔡文姬</v>
      </c>
      <c r="M531">
        <f t="shared" si="8"/>
        <v>1</v>
      </c>
      <c r="AC531" s="39">
        <v>1011</v>
      </c>
      <c r="AD531" s="39">
        <v>1031</v>
      </c>
      <c r="AE531" s="39">
        <v>1055</v>
      </c>
      <c r="AF531" s="39">
        <v>1056</v>
      </c>
      <c r="AG531" s="39">
        <v>1062</v>
      </c>
      <c r="AH531" s="39">
        <v>1</v>
      </c>
      <c r="AI531" s="35" t="str">
        <f>IFERROR(VLOOKUP(AC531,CSVCard!$A:$B,2,0),"")</f>
        <v>诸葛亮</v>
      </c>
      <c r="AJ531" s="35" t="str">
        <f>IFERROR(VLOOKUP(AD531,CSVCard!$A:$B,2,0),"")</f>
        <v>祝融</v>
      </c>
      <c r="AK531" s="35" t="str">
        <f>IFERROR(VLOOKUP(AE531,CSVCard!$A:$B,2,0),"")</f>
        <v>大乔</v>
      </c>
      <c r="AL531" s="35" t="str">
        <f>IFERROR(VLOOKUP(AF531,CSVCard!$A:$B,2,0),"")</f>
        <v>小乔</v>
      </c>
      <c r="AM531" s="35" t="str">
        <f>IFERROR(VLOOKUP(AG531,CSVCard!$A:$B,2,0),"")</f>
        <v>蔡文姬</v>
      </c>
      <c r="AP531" s="39">
        <v>1023</v>
      </c>
      <c r="AQ531" s="39">
        <v>1030</v>
      </c>
      <c r="AR531" s="39">
        <v>1047</v>
      </c>
      <c r="AS531" s="39">
        <v>1058</v>
      </c>
      <c r="AT531" s="39">
        <v>1062</v>
      </c>
      <c r="AU531" s="39">
        <v>1</v>
      </c>
      <c r="AV531" s="35" t="str">
        <f>IFERROR(VLOOKUP(AP531,CSVCard!$A:$B,2,0),"")</f>
        <v>董卓</v>
      </c>
      <c r="AW531" s="35" t="str">
        <f>IFERROR(VLOOKUP(AQ531,CSVCard!$A:$B,2,0),"")</f>
        <v>吕姬</v>
      </c>
      <c r="AX531" s="35" t="str">
        <f>IFERROR(VLOOKUP(AR531,CSVCard!$A:$B,2,0),"")</f>
        <v>张辽</v>
      </c>
      <c r="AY531" s="35" t="str">
        <f>IFERROR(VLOOKUP(AS531,CSVCard!$A:$B,2,0),"")</f>
        <v>袁绍</v>
      </c>
      <c r="AZ531" s="35" t="str">
        <f>IFERROR(VLOOKUP(AT531,CSVCard!$A:$B,2,0),"")</f>
        <v>蔡文姬</v>
      </c>
    </row>
    <row r="532" spans="1:52" ht="14.25" x14ac:dyDescent="0.2">
      <c r="A532">
        <v>2036</v>
      </c>
      <c r="B532">
        <v>2036</v>
      </c>
      <c r="C532">
        <v>2036</v>
      </c>
      <c r="F532">
        <v>1</v>
      </c>
      <c r="H532" s="35" t="str">
        <f>IFERROR(VLOOKUP(A532,CSVCard!$A:$B,2,0),"")</f>
        <v>公孙瓒</v>
      </c>
      <c r="I532" s="35" t="str">
        <f>IFERROR(VLOOKUP(B532,CSVCard!$A:$B,2,0),"")</f>
        <v>公孙瓒</v>
      </c>
      <c r="J532" s="35" t="str">
        <f>IFERROR(VLOOKUP(C532,CSVCard!$A:$B,2,0),"")</f>
        <v>公孙瓒</v>
      </c>
      <c r="K532" s="35" t="str">
        <f>IFERROR(VLOOKUP(D532,CSVCard!$A:$B,2,0),"")</f>
        <v/>
      </c>
      <c r="L532" s="35" t="str">
        <f>IFERROR(VLOOKUP(E532,CSVCard!$A:$B,2,0),"")</f>
        <v/>
      </c>
      <c r="M532">
        <f t="shared" si="8"/>
        <v>1</v>
      </c>
      <c r="AC532" s="39">
        <v>1017</v>
      </c>
      <c r="AD532" s="39">
        <v>1019</v>
      </c>
      <c r="AE532" s="39">
        <v>1055</v>
      </c>
      <c r="AF532" s="39">
        <v>1063</v>
      </c>
      <c r="AH532" s="39">
        <v>1</v>
      </c>
      <c r="AI532" s="35" t="str">
        <f>IFERROR(VLOOKUP(AC532,CSVCard!$A:$B,2,0),"")</f>
        <v>孙策</v>
      </c>
      <c r="AJ532" s="35" t="str">
        <f>IFERROR(VLOOKUP(AD532,CSVCard!$A:$B,2,0),"")</f>
        <v>陆逊</v>
      </c>
      <c r="AK532" s="35" t="str">
        <f>IFERROR(VLOOKUP(AE532,CSVCard!$A:$B,2,0),"")</f>
        <v>大乔</v>
      </c>
      <c r="AL532" s="35" t="str">
        <f>IFERROR(VLOOKUP(AF532,CSVCard!$A:$B,2,0),"")</f>
        <v>华佗</v>
      </c>
      <c r="AM532" s="35" t="str">
        <f>IFERROR(VLOOKUP(AG532,CSVCard!$A:$B,2,0),"")</f>
        <v/>
      </c>
      <c r="AP532" s="39">
        <v>1023</v>
      </c>
      <c r="AQ532" s="39">
        <v>1030</v>
      </c>
      <c r="AR532" s="39">
        <v>1058</v>
      </c>
      <c r="AS532" s="39">
        <v>5024</v>
      </c>
      <c r="AT532" s="39">
        <v>5029</v>
      </c>
      <c r="AU532" s="39">
        <v>1</v>
      </c>
      <c r="AV532" s="35" t="str">
        <f>IFERROR(VLOOKUP(AP532,CSVCard!$A:$B,2,0),"")</f>
        <v>董卓</v>
      </c>
      <c r="AW532" s="35" t="str">
        <f>IFERROR(VLOOKUP(AQ532,CSVCard!$A:$B,2,0),"")</f>
        <v>吕姬</v>
      </c>
      <c r="AX532" s="35" t="str">
        <f>IFERROR(VLOOKUP(AR532,CSVCard!$A:$B,2,0),"")</f>
        <v>袁绍</v>
      </c>
      <c r="AY532" s="35" t="str">
        <f>IFERROR(VLOOKUP(AS532,CSVCard!$A:$B,2,0),"")</f>
        <v>疾风马超</v>
      </c>
      <c r="AZ532" s="35" t="str">
        <f>IFERROR(VLOOKUP(AT532,CSVCard!$A:$B,2,0),"")</f>
        <v>固守祝融</v>
      </c>
    </row>
    <row r="533" spans="1:52" ht="14.25" x14ac:dyDescent="0.2">
      <c r="A533">
        <v>1011</v>
      </c>
      <c r="F533">
        <v>1</v>
      </c>
      <c r="H533" s="35" t="str">
        <f>IFERROR(VLOOKUP(A533,CSVCard!$A:$B,2,0),"")</f>
        <v>诸葛亮</v>
      </c>
      <c r="I533" s="35" t="str">
        <f>IFERROR(VLOOKUP(B533,CSVCard!$A:$B,2,0),"")</f>
        <v/>
      </c>
      <c r="J533" s="35" t="str">
        <f>IFERROR(VLOOKUP(C533,CSVCard!$A:$B,2,0),"")</f>
        <v/>
      </c>
      <c r="K533" s="35" t="str">
        <f>IFERROR(VLOOKUP(D533,CSVCard!$A:$B,2,0),"")</f>
        <v/>
      </c>
      <c r="L533" s="35" t="str">
        <f>IFERROR(VLOOKUP(E533,CSVCard!$A:$B,2,0),"")</f>
        <v/>
      </c>
      <c r="M533">
        <f t="shared" si="8"/>
        <v>1</v>
      </c>
      <c r="AC533" s="39">
        <v>1010</v>
      </c>
      <c r="AD533" s="39">
        <v>1041</v>
      </c>
      <c r="AE533" s="39">
        <v>1050</v>
      </c>
      <c r="AF533" s="39">
        <v>1055</v>
      </c>
      <c r="AG533" s="39">
        <v>2047</v>
      </c>
      <c r="AH533" s="39">
        <v>1</v>
      </c>
      <c r="AI533" s="35" t="str">
        <f>IFERROR(VLOOKUP(AC533,CSVCard!$A:$B,2,0),"")</f>
        <v>关羽</v>
      </c>
      <c r="AJ533" s="35" t="str">
        <f>IFERROR(VLOOKUP(AD533,CSVCard!$A:$B,2,0),"")</f>
        <v>魏延</v>
      </c>
      <c r="AK533" s="35" t="str">
        <f>IFERROR(VLOOKUP(AE533,CSVCard!$A:$B,2,0),"")</f>
        <v>姜维</v>
      </c>
      <c r="AL533" s="35" t="str">
        <f>IFERROR(VLOOKUP(AF533,CSVCard!$A:$B,2,0),"")</f>
        <v>大乔</v>
      </c>
      <c r="AM533" s="35" t="str">
        <f>IFERROR(VLOOKUP(AG533,CSVCard!$A:$B,2,0),"")</f>
        <v>少年刘备</v>
      </c>
      <c r="AP533" s="39">
        <v>1019</v>
      </c>
      <c r="AQ533" s="39">
        <v>1025</v>
      </c>
      <c r="AR533" s="39">
        <v>1033</v>
      </c>
      <c r="AS533" s="39">
        <v>1056</v>
      </c>
      <c r="AT533" s="39">
        <v>5021</v>
      </c>
      <c r="AU533" s="39">
        <v>1</v>
      </c>
      <c r="AV533" s="35" t="str">
        <f>IFERROR(VLOOKUP(AP533,CSVCard!$A:$B,2,0),"")</f>
        <v>陆逊</v>
      </c>
      <c r="AW533" s="35" t="str">
        <f>IFERROR(VLOOKUP(AQ533,CSVCard!$A:$B,2,0),"")</f>
        <v>张角</v>
      </c>
      <c r="AX533" s="35" t="str">
        <f>IFERROR(VLOOKUP(AR533,CSVCard!$A:$B,2,0),"")</f>
        <v>庞统</v>
      </c>
      <c r="AY533" s="35" t="str">
        <f>IFERROR(VLOOKUP(AS533,CSVCard!$A:$B,2,0),"")</f>
        <v>小乔</v>
      </c>
      <c r="AZ533" s="35" t="str">
        <f>IFERROR(VLOOKUP(AT533,CSVCard!$A:$B,2,0),"")</f>
        <v>疾风孙尚香</v>
      </c>
    </row>
    <row r="534" spans="1:52" ht="14.25" x14ac:dyDescent="0.2">
      <c r="A534">
        <v>1008</v>
      </c>
      <c r="B534">
        <v>1011</v>
      </c>
      <c r="C534">
        <v>1013</v>
      </c>
      <c r="D534">
        <v>1033</v>
      </c>
      <c r="E534">
        <v>1050</v>
      </c>
      <c r="F534">
        <v>1</v>
      </c>
      <c r="H534" s="35" t="str">
        <f>IFERROR(VLOOKUP(A534,CSVCard!$A:$B,2,0),"")</f>
        <v>刘备</v>
      </c>
      <c r="I534" s="35" t="str">
        <f>IFERROR(VLOOKUP(B534,CSVCard!$A:$B,2,0),"")</f>
        <v>诸葛亮</v>
      </c>
      <c r="J534" s="35" t="str">
        <f>IFERROR(VLOOKUP(C534,CSVCard!$A:$B,2,0),"")</f>
        <v>赵云</v>
      </c>
      <c r="K534" s="35" t="str">
        <f>IFERROR(VLOOKUP(D534,CSVCard!$A:$B,2,0),"")</f>
        <v>庞统</v>
      </c>
      <c r="L534" s="35" t="str">
        <f>IFERROR(VLOOKUP(E534,CSVCard!$A:$B,2,0),"")</f>
        <v>姜维</v>
      </c>
      <c r="M534">
        <f t="shared" si="8"/>
        <v>1</v>
      </c>
      <c r="AP534" s="39">
        <v>1008</v>
      </c>
      <c r="AQ534" s="39">
        <v>1050</v>
      </c>
      <c r="AR534" s="39">
        <v>1069</v>
      </c>
      <c r="AS534" s="39">
        <v>5004</v>
      </c>
      <c r="AT534" s="39">
        <v>5018</v>
      </c>
      <c r="AU534" s="39">
        <v>1</v>
      </c>
    </row>
    <row r="535" spans="1:52" ht="14.25" x14ac:dyDescent="0.2">
      <c r="A535">
        <v>1050</v>
      </c>
      <c r="B535">
        <v>5004</v>
      </c>
      <c r="C535">
        <v>5018</v>
      </c>
      <c r="D535">
        <v>5024</v>
      </c>
      <c r="E535">
        <v>5029</v>
      </c>
      <c r="F535">
        <v>1</v>
      </c>
      <c r="H535" s="35" t="str">
        <f>IFERROR(VLOOKUP(A535,CSVCard!$A:$B,2,0),"")</f>
        <v>姜维</v>
      </c>
      <c r="I535" s="35" t="str">
        <f>IFERROR(VLOOKUP(B535,CSVCard!$A:$B,2,0),"")</f>
        <v>传承关羽</v>
      </c>
      <c r="J535" s="35" t="str">
        <f>IFERROR(VLOOKUP(C535,CSVCard!$A:$B,2,0),"")</f>
        <v>传承魏延</v>
      </c>
      <c r="K535" s="35" t="str">
        <f>IFERROR(VLOOKUP(D535,CSVCard!$A:$B,2,0),"")</f>
        <v>疾风马超</v>
      </c>
      <c r="L535" s="35" t="str">
        <f>IFERROR(VLOOKUP(E535,CSVCard!$A:$B,2,0),"")</f>
        <v>固守祝融</v>
      </c>
      <c r="M535">
        <f t="shared" si="8"/>
        <v>1</v>
      </c>
      <c r="AP535" s="39">
        <v>1002</v>
      </c>
      <c r="AQ535" s="39">
        <v>1007</v>
      </c>
      <c r="AR535" s="39">
        <v>1032</v>
      </c>
      <c r="AS535" s="39">
        <v>1037</v>
      </c>
      <c r="AT535" s="39">
        <v>1056</v>
      </c>
      <c r="AU535" s="39">
        <v>1</v>
      </c>
    </row>
    <row r="536" spans="1:52" ht="14.25" x14ac:dyDescent="0.2">
      <c r="A536">
        <v>1009</v>
      </c>
      <c r="B536">
        <v>1013</v>
      </c>
      <c r="C536">
        <v>5004</v>
      </c>
      <c r="D536">
        <v>5018</v>
      </c>
      <c r="E536">
        <v>5029</v>
      </c>
      <c r="F536">
        <v>1</v>
      </c>
      <c r="H536" s="35" t="str">
        <f>IFERROR(VLOOKUP(A536,CSVCard!$A:$B,2,0),"")</f>
        <v>张飞</v>
      </c>
      <c r="I536" s="35" t="str">
        <f>IFERROR(VLOOKUP(B536,CSVCard!$A:$B,2,0),"")</f>
        <v>赵云</v>
      </c>
      <c r="J536" s="35" t="str">
        <f>IFERROR(VLOOKUP(C536,CSVCard!$A:$B,2,0),"")</f>
        <v>传承关羽</v>
      </c>
      <c r="K536" s="35" t="str">
        <f>IFERROR(VLOOKUP(D536,CSVCard!$A:$B,2,0),"")</f>
        <v>传承魏延</v>
      </c>
      <c r="L536" s="35" t="str">
        <f>IFERROR(VLOOKUP(E536,CSVCard!$A:$B,2,0),"")</f>
        <v>固守祝融</v>
      </c>
      <c r="M536">
        <f t="shared" si="8"/>
        <v>1</v>
      </c>
      <c r="AP536" s="39">
        <v>1009</v>
      </c>
      <c r="AQ536" s="39">
        <v>1041</v>
      </c>
      <c r="AR536" s="39">
        <v>1050</v>
      </c>
      <c r="AS536" s="39">
        <v>2012</v>
      </c>
      <c r="AT536" s="39">
        <v>2047</v>
      </c>
      <c r="AU536" s="39">
        <v>1</v>
      </c>
    </row>
    <row r="537" spans="1:52" ht="14.25" x14ac:dyDescent="0.2">
      <c r="A537">
        <v>1023</v>
      </c>
      <c r="B537">
        <v>1058</v>
      </c>
      <c r="C537">
        <v>5011</v>
      </c>
      <c r="D537">
        <v>5023</v>
      </c>
      <c r="E537">
        <v>5024</v>
      </c>
      <c r="F537">
        <v>1</v>
      </c>
      <c r="H537" s="35" t="str">
        <f>IFERROR(VLOOKUP(A537,CSVCard!$A:$B,2,0),"")</f>
        <v>董卓</v>
      </c>
      <c r="I537" s="35" t="str">
        <f>IFERROR(VLOOKUP(B537,CSVCard!$A:$B,2,0),"")</f>
        <v>袁绍</v>
      </c>
      <c r="J537" s="35" t="str">
        <f>IFERROR(VLOOKUP(C537,CSVCard!$A:$B,2,0),"")</f>
        <v>传承张辽</v>
      </c>
      <c r="K537" s="35" t="str">
        <f>IFERROR(VLOOKUP(D537,CSVCard!$A:$B,2,0),"")</f>
        <v>疾风吕姬</v>
      </c>
      <c r="L537" s="35" t="str">
        <f>IFERROR(VLOOKUP(E537,CSVCard!$A:$B,2,0),"")</f>
        <v>疾风马超</v>
      </c>
      <c r="M537">
        <f t="shared" si="8"/>
        <v>1</v>
      </c>
      <c r="AP537" s="39">
        <v>1015</v>
      </c>
      <c r="AQ537" s="39">
        <v>1016</v>
      </c>
      <c r="AR537" s="39">
        <v>1056</v>
      </c>
      <c r="AS537" s="39">
        <v>1063</v>
      </c>
      <c r="AT537" s="39">
        <v>5030</v>
      </c>
      <c r="AU537" s="39">
        <v>1</v>
      </c>
    </row>
    <row r="538" spans="1:52" ht="14.25" x14ac:dyDescent="0.2">
      <c r="A538">
        <v>1011</v>
      </c>
      <c r="B538">
        <v>1049</v>
      </c>
      <c r="C538">
        <v>1056</v>
      </c>
      <c r="D538">
        <v>5024</v>
      </c>
      <c r="E538">
        <v>5036</v>
      </c>
      <c r="F538">
        <v>1</v>
      </c>
      <c r="H538" s="35" t="str">
        <f>IFERROR(VLOOKUP(A538,CSVCard!$A:$B,2,0),"")</f>
        <v>诸葛亮</v>
      </c>
      <c r="I538" s="35" t="str">
        <f>IFERROR(VLOOKUP(B538,CSVCard!$A:$B,2,0),"")</f>
        <v>严颜</v>
      </c>
      <c r="J538" s="35" t="str">
        <f>IFERROR(VLOOKUP(C538,CSVCard!$A:$B,2,0),"")</f>
        <v>小乔</v>
      </c>
      <c r="K538" s="35" t="str">
        <f>IFERROR(VLOOKUP(D538,CSVCard!$A:$B,2,0),"")</f>
        <v>疾风马超</v>
      </c>
      <c r="L538" s="35" t="str">
        <f>IFERROR(VLOOKUP(E538,CSVCard!$A:$B,2,0),"")</f>
        <v>传承郭嘉</v>
      </c>
      <c r="M538">
        <f t="shared" si="8"/>
        <v>1</v>
      </c>
      <c r="AP538" s="39">
        <v>1009</v>
      </c>
      <c r="AQ538" s="39">
        <v>1034</v>
      </c>
      <c r="AR538" s="39">
        <v>1035</v>
      </c>
      <c r="AS538" s="39">
        <v>1041</v>
      </c>
      <c r="AT538" s="39">
        <v>1063</v>
      </c>
      <c r="AU538" s="39">
        <v>1</v>
      </c>
    </row>
    <row r="539" spans="1:52" ht="14.25" x14ac:dyDescent="0.2">
      <c r="A539">
        <v>1016</v>
      </c>
      <c r="B539">
        <v>1055</v>
      </c>
      <c r="C539">
        <v>1063</v>
      </c>
      <c r="D539">
        <v>5021</v>
      </c>
      <c r="E539">
        <v>5024</v>
      </c>
      <c r="F539">
        <v>1</v>
      </c>
      <c r="H539" s="35" t="str">
        <f>IFERROR(VLOOKUP(A539,CSVCard!$A:$B,2,0),"")</f>
        <v>周瑜</v>
      </c>
      <c r="I539" s="35" t="str">
        <f>IFERROR(VLOOKUP(B539,CSVCard!$A:$B,2,0),"")</f>
        <v>大乔</v>
      </c>
      <c r="J539" s="35" t="str">
        <f>IFERROR(VLOOKUP(C539,CSVCard!$A:$B,2,0),"")</f>
        <v>华佗</v>
      </c>
      <c r="K539" s="35" t="str">
        <f>IFERROR(VLOOKUP(D539,CSVCard!$A:$B,2,0),"")</f>
        <v>疾风孙尚香</v>
      </c>
      <c r="L539" s="35" t="str">
        <f>IFERROR(VLOOKUP(E539,CSVCard!$A:$B,2,0),"")</f>
        <v>疾风马超</v>
      </c>
      <c r="M539">
        <f t="shared" si="8"/>
        <v>1</v>
      </c>
      <c r="AP539" s="39">
        <v>1023</v>
      </c>
      <c r="AQ539" s="39">
        <v>1027</v>
      </c>
      <c r="AR539" s="39">
        <v>1030</v>
      </c>
      <c r="AS539" s="39">
        <v>1061</v>
      </c>
      <c r="AT539" s="39">
        <v>1062</v>
      </c>
      <c r="AU539" s="39">
        <v>1</v>
      </c>
    </row>
    <row r="540" spans="1:52" ht="14.25" x14ac:dyDescent="0.2">
      <c r="A540">
        <v>1018</v>
      </c>
      <c r="B540">
        <v>1053</v>
      </c>
      <c r="C540">
        <v>1055</v>
      </c>
      <c r="D540">
        <v>5029</v>
      </c>
      <c r="E540">
        <v>5058</v>
      </c>
      <c r="F540">
        <v>1</v>
      </c>
      <c r="H540" s="35" t="str">
        <f>IFERROR(VLOOKUP(A540,CSVCard!$A:$B,2,0),"")</f>
        <v>孙尚香</v>
      </c>
      <c r="I540" s="35" t="str">
        <f>IFERROR(VLOOKUP(B540,CSVCard!$A:$B,2,0),"")</f>
        <v>孙小虎</v>
      </c>
      <c r="J540" s="35" t="str">
        <f>IFERROR(VLOOKUP(C540,CSVCard!$A:$B,2,0),"")</f>
        <v>大乔</v>
      </c>
      <c r="K540" s="35" t="str">
        <f>IFERROR(VLOOKUP(D540,CSVCard!$A:$B,2,0),"")</f>
        <v>固守祝融</v>
      </c>
      <c r="L540" s="35" t="str">
        <f>IFERROR(VLOOKUP(E540,CSVCard!$A:$B,2,0),"")</f>
        <v>贺舞步练师</v>
      </c>
      <c r="M540">
        <f t="shared" si="8"/>
        <v>1</v>
      </c>
      <c r="AP540" s="39">
        <v>2004</v>
      </c>
      <c r="AQ540" s="39">
        <v>2004</v>
      </c>
      <c r="AR540" s="39">
        <v>2004</v>
      </c>
      <c r="AU540" s="39">
        <v>1</v>
      </c>
    </row>
    <row r="541" spans="1:52" ht="14.25" x14ac:dyDescent="0.2">
      <c r="A541">
        <v>1020</v>
      </c>
      <c r="B541">
        <v>1052</v>
      </c>
      <c r="C541">
        <v>5021</v>
      </c>
      <c r="D541">
        <v>5030</v>
      </c>
      <c r="E541">
        <v>5035</v>
      </c>
      <c r="F541">
        <v>1</v>
      </c>
      <c r="H541" s="35" t="str">
        <f>IFERROR(VLOOKUP(A541,CSVCard!$A:$B,2,0),"")</f>
        <v>太史慈</v>
      </c>
      <c r="I541" s="35" t="str">
        <f>IFERROR(VLOOKUP(B541,CSVCard!$A:$B,2,0),"")</f>
        <v>甘宁</v>
      </c>
      <c r="J541" s="35" t="str">
        <f>IFERROR(VLOOKUP(C541,CSVCard!$A:$B,2,0),"")</f>
        <v>疾风孙尚香</v>
      </c>
      <c r="K541" s="35" t="str">
        <f>IFERROR(VLOOKUP(D541,CSVCard!$A:$B,2,0),"")</f>
        <v>固守周泰</v>
      </c>
      <c r="L541" s="35" t="str">
        <f>IFERROR(VLOOKUP(E541,CSVCard!$A:$B,2,0),"")</f>
        <v>传承蔡文姬</v>
      </c>
      <c r="M541">
        <f t="shared" si="8"/>
        <v>1</v>
      </c>
      <c r="AP541" s="39">
        <v>1016</v>
      </c>
      <c r="AQ541" s="39">
        <v>1026</v>
      </c>
      <c r="AR541" s="39">
        <v>1031</v>
      </c>
      <c r="AS541" s="39">
        <v>1055</v>
      </c>
      <c r="AT541" s="39">
        <v>1063</v>
      </c>
      <c r="AU541" s="39">
        <v>1</v>
      </c>
    </row>
    <row r="542" spans="1:52" ht="14.25" x14ac:dyDescent="0.2">
      <c r="A542">
        <v>1020</v>
      </c>
      <c r="B542">
        <v>1021</v>
      </c>
      <c r="C542">
        <v>1044</v>
      </c>
      <c r="D542">
        <v>1052</v>
      </c>
      <c r="E542">
        <v>5021</v>
      </c>
      <c r="F542">
        <v>1</v>
      </c>
      <c r="H542" s="35" t="str">
        <f>IFERROR(VLOOKUP(A542,CSVCard!$A:$B,2,0),"")</f>
        <v>太史慈</v>
      </c>
      <c r="I542" s="35" t="str">
        <f>IFERROR(VLOOKUP(B542,CSVCard!$A:$B,2,0),"")</f>
        <v>吕蒙</v>
      </c>
      <c r="J542" s="35" t="str">
        <f>IFERROR(VLOOKUP(C542,CSVCard!$A:$B,2,0),"")</f>
        <v>马岱</v>
      </c>
      <c r="K542" s="35" t="str">
        <f>IFERROR(VLOOKUP(D542,CSVCard!$A:$B,2,0),"")</f>
        <v>甘宁</v>
      </c>
      <c r="L542" s="35" t="str">
        <f>IFERROR(VLOOKUP(E542,CSVCard!$A:$B,2,0),"")</f>
        <v>疾风孙尚香</v>
      </c>
      <c r="M542">
        <f t="shared" si="8"/>
        <v>1</v>
      </c>
      <c r="AP542" s="39">
        <v>1051</v>
      </c>
      <c r="AQ542" s="39">
        <v>1053</v>
      </c>
      <c r="AR542" s="39">
        <v>5021</v>
      </c>
      <c r="AS542" s="39">
        <v>5030</v>
      </c>
      <c r="AT542" s="39">
        <v>5058</v>
      </c>
      <c r="AU542" s="39">
        <v>1</v>
      </c>
    </row>
    <row r="543" spans="1:52" ht="14.25" x14ac:dyDescent="0.2">
      <c r="A543">
        <v>1001</v>
      </c>
      <c r="B543">
        <v>1002</v>
      </c>
      <c r="C543">
        <v>1045</v>
      </c>
      <c r="D543">
        <v>1047</v>
      </c>
      <c r="E543">
        <v>1068</v>
      </c>
      <c r="F543">
        <v>1</v>
      </c>
      <c r="H543" s="35" t="str">
        <f>IFERROR(VLOOKUP(A543,CSVCard!$A:$B,2,0),"")</f>
        <v>曹操</v>
      </c>
      <c r="I543" s="35" t="str">
        <f>IFERROR(VLOOKUP(B543,CSVCard!$A:$B,2,0),"")</f>
        <v>司马懿</v>
      </c>
      <c r="J543" s="35" t="str">
        <f>IFERROR(VLOOKUP(C543,CSVCard!$A:$B,2,0),"")</f>
        <v>黄忠</v>
      </c>
      <c r="K543" s="35" t="str">
        <f>IFERROR(VLOOKUP(D543,CSVCard!$A:$B,2,0),"")</f>
        <v>张辽</v>
      </c>
      <c r="L543" s="35" t="str">
        <f>IFERROR(VLOOKUP(E543,CSVCard!$A:$B,2,0),"")</f>
        <v>黄盖</v>
      </c>
      <c r="M543">
        <f t="shared" si="8"/>
        <v>1</v>
      </c>
      <c r="AP543" s="39">
        <v>1007</v>
      </c>
      <c r="AQ543" s="39">
        <v>1012</v>
      </c>
      <c r="AR543" s="39">
        <v>1019</v>
      </c>
      <c r="AS543" s="39">
        <v>1024</v>
      </c>
      <c r="AT543" s="39">
        <v>1074</v>
      </c>
      <c r="AU543" s="39">
        <v>1</v>
      </c>
    </row>
    <row r="544" spans="1:52" ht="14.25" x14ac:dyDescent="0.2">
      <c r="A544">
        <v>1016</v>
      </c>
      <c r="B544">
        <v>1056</v>
      </c>
      <c r="C544">
        <v>5018</v>
      </c>
      <c r="D544">
        <v>5021</v>
      </c>
      <c r="E544">
        <v>5029</v>
      </c>
      <c r="F544">
        <v>1</v>
      </c>
      <c r="H544" s="35" t="str">
        <f>IFERROR(VLOOKUP(A544,CSVCard!$A:$B,2,0),"")</f>
        <v>周瑜</v>
      </c>
      <c r="I544" s="35" t="str">
        <f>IFERROR(VLOOKUP(B544,CSVCard!$A:$B,2,0),"")</f>
        <v>小乔</v>
      </c>
      <c r="J544" s="35" t="str">
        <f>IFERROR(VLOOKUP(C544,CSVCard!$A:$B,2,0),"")</f>
        <v>传承魏延</v>
      </c>
      <c r="K544" s="35" t="str">
        <f>IFERROR(VLOOKUP(D544,CSVCard!$A:$B,2,0),"")</f>
        <v>疾风孙尚香</v>
      </c>
      <c r="L544" s="35" t="str">
        <f>IFERROR(VLOOKUP(E544,CSVCard!$A:$B,2,0),"")</f>
        <v>固守祝融</v>
      </c>
      <c r="M544">
        <f t="shared" si="8"/>
        <v>1</v>
      </c>
      <c r="AP544" s="39">
        <v>1021</v>
      </c>
      <c r="AQ544" s="39">
        <v>1045</v>
      </c>
      <c r="AR544" s="39">
        <v>1056</v>
      </c>
      <c r="AS544" s="39">
        <v>5021</v>
      </c>
      <c r="AT544" s="39">
        <v>5021</v>
      </c>
      <c r="AU544" s="39">
        <v>1</v>
      </c>
    </row>
    <row r="545" spans="1:47" ht="14.25" x14ac:dyDescent="0.2">
      <c r="A545">
        <v>1022</v>
      </c>
      <c r="B545">
        <v>5001</v>
      </c>
      <c r="C545">
        <v>5011</v>
      </c>
      <c r="D545">
        <v>5024</v>
      </c>
      <c r="E545">
        <v>5034</v>
      </c>
      <c r="F545">
        <v>1</v>
      </c>
      <c r="H545" s="35" t="str">
        <f>IFERROR(VLOOKUP(A545,CSVCard!$A:$B,2,0),"")</f>
        <v>吕布</v>
      </c>
      <c r="I545" s="35" t="str">
        <f>IFERROR(VLOOKUP(B545,CSVCard!$A:$B,2,0),"")</f>
        <v>传承曹操</v>
      </c>
      <c r="J545" s="35" t="str">
        <f>IFERROR(VLOOKUP(C545,CSVCard!$A:$B,2,0),"")</f>
        <v>传承张辽</v>
      </c>
      <c r="K545" s="35" t="str">
        <f>IFERROR(VLOOKUP(D545,CSVCard!$A:$B,2,0),"")</f>
        <v>疾风马超</v>
      </c>
      <c r="L545" s="35" t="str">
        <f>IFERROR(VLOOKUP(E545,CSVCard!$A:$B,2,0),"")</f>
        <v>传承曹丕</v>
      </c>
      <c r="M545">
        <f t="shared" si="8"/>
        <v>1</v>
      </c>
      <c r="AP545" s="39">
        <v>1016</v>
      </c>
      <c r="AQ545" s="39">
        <v>1021</v>
      </c>
      <c r="AR545" s="39">
        <v>1056</v>
      </c>
      <c r="AS545" s="39">
        <v>5021</v>
      </c>
      <c r="AT545" s="39">
        <v>5035</v>
      </c>
      <c r="AU545" s="39">
        <v>1</v>
      </c>
    </row>
    <row r="546" spans="1:47" ht="14.25" x14ac:dyDescent="0.2">
      <c r="A546">
        <v>1016</v>
      </c>
      <c r="B546">
        <v>1016</v>
      </c>
      <c r="C546">
        <v>1055</v>
      </c>
      <c r="D546">
        <v>1056</v>
      </c>
      <c r="E546">
        <v>2004</v>
      </c>
      <c r="F546">
        <v>1</v>
      </c>
      <c r="H546" s="35" t="str">
        <f>IFERROR(VLOOKUP(A546,CSVCard!$A:$B,2,0),"")</f>
        <v>周瑜</v>
      </c>
      <c r="I546" s="35" t="str">
        <f>IFERROR(VLOOKUP(B546,CSVCard!$A:$B,2,0),"")</f>
        <v>周瑜</v>
      </c>
      <c r="J546" s="35" t="str">
        <f>IFERROR(VLOOKUP(C546,CSVCard!$A:$B,2,0),"")</f>
        <v>大乔</v>
      </c>
      <c r="K546" s="35" t="str">
        <f>IFERROR(VLOOKUP(D546,CSVCard!$A:$B,2,0),"")</f>
        <v>小乔</v>
      </c>
      <c r="L546" s="35" t="str">
        <f>IFERROR(VLOOKUP(E546,CSVCard!$A:$B,2,0),"")</f>
        <v>张春华</v>
      </c>
      <c r="M546">
        <f t="shared" si="8"/>
        <v>1</v>
      </c>
      <c r="AP546" s="39">
        <v>1008</v>
      </c>
      <c r="AQ546" s="39">
        <v>1055</v>
      </c>
      <c r="AR546" s="39">
        <v>5004</v>
      </c>
      <c r="AS546" s="39">
        <v>5012</v>
      </c>
      <c r="AT546" s="39">
        <v>5018</v>
      </c>
      <c r="AU546" s="39">
        <v>1</v>
      </c>
    </row>
    <row r="547" spans="1:47" ht="14.25" x14ac:dyDescent="0.2">
      <c r="A547">
        <v>1001</v>
      </c>
      <c r="B547">
        <v>1003</v>
      </c>
      <c r="C547">
        <v>5011</v>
      </c>
      <c r="D547">
        <v>5023</v>
      </c>
      <c r="E547">
        <v>5024</v>
      </c>
      <c r="F547">
        <v>1</v>
      </c>
      <c r="H547" s="35" t="str">
        <f>IFERROR(VLOOKUP(A547,CSVCard!$A:$B,2,0),"")</f>
        <v>曹操</v>
      </c>
      <c r="I547" s="35" t="str">
        <f>IFERROR(VLOOKUP(B547,CSVCard!$A:$B,2,0),"")</f>
        <v>夏侯惇</v>
      </c>
      <c r="J547" s="35" t="str">
        <f>IFERROR(VLOOKUP(C547,CSVCard!$A:$B,2,0),"")</f>
        <v>传承张辽</v>
      </c>
      <c r="K547" s="35" t="str">
        <f>IFERROR(VLOOKUP(D547,CSVCard!$A:$B,2,0),"")</f>
        <v>疾风吕姬</v>
      </c>
      <c r="L547" s="35" t="str">
        <f>IFERROR(VLOOKUP(E547,CSVCard!$A:$B,2,0),"")</f>
        <v>疾风马超</v>
      </c>
      <c r="M547">
        <f t="shared" si="8"/>
        <v>1</v>
      </c>
      <c r="AP547" s="39">
        <v>1023</v>
      </c>
      <c r="AQ547" s="39">
        <v>5011</v>
      </c>
      <c r="AR547" s="39">
        <v>5023</v>
      </c>
      <c r="AS547" s="39">
        <v>5023</v>
      </c>
      <c r="AT547" s="39">
        <v>5039</v>
      </c>
      <c r="AU547" s="39">
        <v>1</v>
      </c>
    </row>
    <row r="548" spans="1:47" ht="14.25" x14ac:dyDescent="0.2">
      <c r="A548">
        <v>1045</v>
      </c>
      <c r="B548">
        <v>1055</v>
      </c>
      <c r="C548">
        <v>1062</v>
      </c>
      <c r="D548">
        <v>1063</v>
      </c>
      <c r="E548">
        <v>5023</v>
      </c>
      <c r="F548">
        <v>1</v>
      </c>
      <c r="H548" s="35" t="str">
        <f>IFERROR(VLOOKUP(A548,CSVCard!$A:$B,2,0),"")</f>
        <v>黄忠</v>
      </c>
      <c r="I548" s="35" t="str">
        <f>IFERROR(VLOOKUP(B548,CSVCard!$A:$B,2,0),"")</f>
        <v>大乔</v>
      </c>
      <c r="J548" s="35" t="str">
        <f>IFERROR(VLOOKUP(C548,CSVCard!$A:$B,2,0),"")</f>
        <v>蔡文姬</v>
      </c>
      <c r="K548" s="35" t="str">
        <f>IFERROR(VLOOKUP(D548,CSVCard!$A:$B,2,0),"")</f>
        <v>华佗</v>
      </c>
      <c r="L548" s="35" t="str">
        <f>IFERROR(VLOOKUP(E548,CSVCard!$A:$B,2,0),"")</f>
        <v>疾风吕姬</v>
      </c>
      <c r="M548">
        <f t="shared" si="8"/>
        <v>1</v>
      </c>
      <c r="AP548" s="39">
        <v>1010</v>
      </c>
      <c r="AQ548" s="39">
        <v>1013</v>
      </c>
      <c r="AR548" s="39">
        <v>1050</v>
      </c>
      <c r="AS548" s="39">
        <v>1055</v>
      </c>
      <c r="AT548" s="39">
        <v>1063</v>
      </c>
      <c r="AU548" s="39">
        <v>1</v>
      </c>
    </row>
    <row r="549" spans="1:47" ht="14.25" x14ac:dyDescent="0.2">
      <c r="A549">
        <v>1005</v>
      </c>
      <c r="B549">
        <v>1032</v>
      </c>
      <c r="C549">
        <v>5011</v>
      </c>
      <c r="D549">
        <v>5023</v>
      </c>
      <c r="E549">
        <v>5024</v>
      </c>
      <c r="F549">
        <v>1</v>
      </c>
      <c r="H549" s="35" t="str">
        <f>IFERROR(VLOOKUP(A549,CSVCard!$A:$B,2,0),"")</f>
        <v>曹仁</v>
      </c>
      <c r="I549" s="35" t="str">
        <f>IFERROR(VLOOKUP(B549,CSVCard!$A:$B,2,0),"")</f>
        <v>张郃</v>
      </c>
      <c r="J549" s="35" t="str">
        <f>IFERROR(VLOOKUP(C549,CSVCard!$A:$B,2,0),"")</f>
        <v>传承张辽</v>
      </c>
      <c r="K549" s="35" t="str">
        <f>IFERROR(VLOOKUP(D549,CSVCard!$A:$B,2,0),"")</f>
        <v>疾风吕姬</v>
      </c>
      <c r="L549" s="35" t="str">
        <f>IFERROR(VLOOKUP(E549,CSVCard!$A:$B,2,0),"")</f>
        <v>疾风马超</v>
      </c>
      <c r="M549">
        <f t="shared" si="8"/>
        <v>1</v>
      </c>
      <c r="AP549" s="39">
        <v>1056</v>
      </c>
      <c r="AQ549" s="39">
        <v>1056</v>
      </c>
      <c r="AR549" s="39">
        <v>5021</v>
      </c>
      <c r="AS549" s="39">
        <v>5030</v>
      </c>
      <c r="AT549" s="39">
        <v>5058</v>
      </c>
      <c r="AU549" s="39">
        <v>1</v>
      </c>
    </row>
    <row r="550" spans="1:47" ht="14.25" x14ac:dyDescent="0.2">
      <c r="A550">
        <v>5005</v>
      </c>
      <c r="B550">
        <v>5018</v>
      </c>
      <c r="C550">
        <v>5021</v>
      </c>
      <c r="D550">
        <v>5030</v>
      </c>
      <c r="E550">
        <v>5032</v>
      </c>
      <c r="F550">
        <v>1</v>
      </c>
      <c r="H550" s="35" t="str">
        <f>IFERROR(VLOOKUP(A550,CSVCard!$A:$B,2,0),"")</f>
        <v>传承孙权</v>
      </c>
      <c r="I550" s="35" t="str">
        <f>IFERROR(VLOOKUP(B550,CSVCard!$A:$B,2,0),"")</f>
        <v>传承魏延</v>
      </c>
      <c r="J550" s="35" t="str">
        <f>IFERROR(VLOOKUP(C550,CSVCard!$A:$B,2,0),"")</f>
        <v>疾风孙尚香</v>
      </c>
      <c r="K550" s="35" t="str">
        <f>IFERROR(VLOOKUP(D550,CSVCard!$A:$B,2,0),"")</f>
        <v>固守周泰</v>
      </c>
      <c r="L550" s="35" t="str">
        <f>IFERROR(VLOOKUP(E550,CSVCard!$A:$B,2,0),"")</f>
        <v>传承孙策</v>
      </c>
      <c r="M550">
        <f t="shared" si="8"/>
        <v>1</v>
      </c>
      <c r="AP550" s="39">
        <v>1016</v>
      </c>
      <c r="AQ550" s="39">
        <v>1018</v>
      </c>
      <c r="AR550" s="39">
        <v>1020</v>
      </c>
      <c r="AS550" s="39">
        <v>1021</v>
      </c>
      <c r="AT550" s="39">
        <v>1071</v>
      </c>
      <c r="AU550" s="39">
        <v>1</v>
      </c>
    </row>
    <row r="551" spans="1:47" ht="14.25" x14ac:dyDescent="0.2">
      <c r="A551">
        <v>1055</v>
      </c>
      <c r="B551">
        <v>5018</v>
      </c>
      <c r="C551">
        <v>5024</v>
      </c>
      <c r="D551">
        <v>5030</v>
      </c>
      <c r="E551">
        <v>5035</v>
      </c>
      <c r="F551">
        <v>1</v>
      </c>
      <c r="H551" s="35" t="str">
        <f>IFERROR(VLOOKUP(A551,CSVCard!$A:$B,2,0),"")</f>
        <v>大乔</v>
      </c>
      <c r="I551" s="35" t="str">
        <f>IFERROR(VLOOKUP(B551,CSVCard!$A:$B,2,0),"")</f>
        <v>传承魏延</v>
      </c>
      <c r="J551" s="35" t="str">
        <f>IFERROR(VLOOKUP(C551,CSVCard!$A:$B,2,0),"")</f>
        <v>疾风马超</v>
      </c>
      <c r="K551" s="35" t="str">
        <f>IFERROR(VLOOKUP(D551,CSVCard!$A:$B,2,0),"")</f>
        <v>固守周泰</v>
      </c>
      <c r="L551" s="35" t="str">
        <f>IFERROR(VLOOKUP(E551,CSVCard!$A:$B,2,0),"")</f>
        <v>传承蔡文姬</v>
      </c>
      <c r="M551">
        <f t="shared" si="8"/>
        <v>1</v>
      </c>
      <c r="AP551" s="39">
        <v>1056</v>
      </c>
      <c r="AQ551" s="39">
        <v>5014</v>
      </c>
      <c r="AR551" s="39">
        <v>5018</v>
      </c>
      <c r="AS551" s="39">
        <v>5021</v>
      </c>
      <c r="AT551" s="39">
        <v>5029</v>
      </c>
      <c r="AU551" s="39">
        <v>1</v>
      </c>
    </row>
    <row r="552" spans="1:47" ht="14.25" x14ac:dyDescent="0.2">
      <c r="A552">
        <v>1050</v>
      </c>
      <c r="B552">
        <v>1056</v>
      </c>
      <c r="C552">
        <v>5004</v>
      </c>
      <c r="D552">
        <v>5014</v>
      </c>
      <c r="E552">
        <v>5018</v>
      </c>
      <c r="F552">
        <v>1</v>
      </c>
      <c r="H552" s="35" t="str">
        <f>IFERROR(VLOOKUP(A552,CSVCard!$A:$B,2,0),"")</f>
        <v>姜维</v>
      </c>
      <c r="I552" s="35" t="str">
        <f>IFERROR(VLOOKUP(B552,CSVCard!$A:$B,2,0),"")</f>
        <v>小乔</v>
      </c>
      <c r="J552" s="35" t="str">
        <f>IFERROR(VLOOKUP(C552,CSVCard!$A:$B,2,0),"")</f>
        <v>传承关羽</v>
      </c>
      <c r="K552" s="35" t="str">
        <f>IFERROR(VLOOKUP(D552,CSVCard!$A:$B,2,0),"")</f>
        <v>传承周瑜</v>
      </c>
      <c r="L552" s="35" t="str">
        <f>IFERROR(VLOOKUP(E552,CSVCard!$A:$B,2,0),"")</f>
        <v>传承魏延</v>
      </c>
      <c r="M552">
        <f t="shared" si="8"/>
        <v>1</v>
      </c>
      <c r="AP552" s="39">
        <v>1022</v>
      </c>
      <c r="AQ552" s="39">
        <v>5010</v>
      </c>
      <c r="AR552" s="39">
        <v>5011</v>
      </c>
      <c r="AS552" s="39">
        <v>5034</v>
      </c>
      <c r="AT552" s="39">
        <v>5036</v>
      </c>
      <c r="AU552" s="39">
        <v>1</v>
      </c>
    </row>
    <row r="553" spans="1:47" ht="14.25" x14ac:dyDescent="0.2">
      <c r="A553">
        <v>1045</v>
      </c>
      <c r="B553">
        <v>1055</v>
      </c>
      <c r="C553">
        <v>5003</v>
      </c>
      <c r="D553">
        <v>5024</v>
      </c>
      <c r="E553">
        <v>5029</v>
      </c>
      <c r="F553">
        <v>1</v>
      </c>
      <c r="H553" s="35" t="str">
        <f>IFERROR(VLOOKUP(A553,CSVCard!$A:$B,2,0),"")</f>
        <v>黄忠</v>
      </c>
      <c r="I553" s="35" t="str">
        <f>IFERROR(VLOOKUP(B553,CSVCard!$A:$B,2,0),"")</f>
        <v>大乔</v>
      </c>
      <c r="J553" s="35" t="str">
        <f>IFERROR(VLOOKUP(C553,CSVCard!$A:$B,2,0),"")</f>
        <v>传承刘备</v>
      </c>
      <c r="K553" s="35" t="str">
        <f>IFERROR(VLOOKUP(D553,CSVCard!$A:$B,2,0),"")</f>
        <v>疾风马超</v>
      </c>
      <c r="L553" s="35" t="str">
        <f>IFERROR(VLOOKUP(E553,CSVCard!$A:$B,2,0),"")</f>
        <v>固守祝融</v>
      </c>
      <c r="M553">
        <f t="shared" si="8"/>
        <v>1</v>
      </c>
      <c r="AP553" s="39">
        <v>1021</v>
      </c>
      <c r="AQ553" s="39">
        <v>1053</v>
      </c>
      <c r="AR553" s="39">
        <v>1071</v>
      </c>
      <c r="AS553" s="39">
        <v>5021</v>
      </c>
      <c r="AT553" s="39">
        <v>5030</v>
      </c>
      <c r="AU553" s="39">
        <v>1</v>
      </c>
    </row>
    <row r="554" spans="1:47" ht="14.25" x14ac:dyDescent="0.2">
      <c r="A554">
        <v>1026</v>
      </c>
      <c r="B554">
        <v>1055</v>
      </c>
      <c r="C554">
        <v>1057</v>
      </c>
      <c r="D554">
        <v>1069</v>
      </c>
      <c r="E554">
        <v>1070</v>
      </c>
      <c r="F554">
        <v>1</v>
      </c>
      <c r="H554" s="35" t="str">
        <f>IFERROR(VLOOKUP(A554,CSVCard!$A:$B,2,0),"")</f>
        <v>文丑</v>
      </c>
      <c r="I554" s="35" t="str">
        <f>IFERROR(VLOOKUP(B554,CSVCard!$A:$B,2,0),"")</f>
        <v>大乔</v>
      </c>
      <c r="J554" s="35" t="str">
        <f>IFERROR(VLOOKUP(C554,CSVCard!$A:$B,2,0),"")</f>
        <v>严白虎</v>
      </c>
      <c r="K554" s="35" t="str">
        <f>IFERROR(VLOOKUP(D554,CSVCard!$A:$B,2,0),"")</f>
        <v>关索</v>
      </c>
      <c r="L554" s="35" t="str">
        <f>IFERROR(VLOOKUP(E554,CSVCard!$A:$B,2,0),"")</f>
        <v>鲍三娘</v>
      </c>
      <c r="M554">
        <f t="shared" si="8"/>
        <v>1</v>
      </c>
      <c r="AP554" s="39">
        <v>1013</v>
      </c>
      <c r="AQ554" s="39">
        <v>1016</v>
      </c>
      <c r="AR554" s="39">
        <v>1041</v>
      </c>
      <c r="AS554" s="39">
        <v>1050</v>
      </c>
      <c r="AT554" s="39">
        <v>1056</v>
      </c>
      <c r="AU554" s="39">
        <v>1</v>
      </c>
    </row>
    <row r="555" spans="1:47" ht="14.25" x14ac:dyDescent="0.2">
      <c r="A555">
        <v>1056</v>
      </c>
      <c r="B555">
        <v>2004</v>
      </c>
      <c r="C555">
        <v>5014</v>
      </c>
      <c r="D555">
        <v>5029</v>
      </c>
      <c r="E555">
        <v>5030</v>
      </c>
      <c r="F555">
        <v>1</v>
      </c>
      <c r="H555" s="35" t="str">
        <f>IFERROR(VLOOKUP(A555,CSVCard!$A:$B,2,0),"")</f>
        <v>小乔</v>
      </c>
      <c r="I555" s="35" t="str">
        <f>IFERROR(VLOOKUP(B555,CSVCard!$A:$B,2,0),"")</f>
        <v>张春华</v>
      </c>
      <c r="J555" s="35" t="str">
        <f>IFERROR(VLOOKUP(C555,CSVCard!$A:$B,2,0),"")</f>
        <v>传承周瑜</v>
      </c>
      <c r="K555" s="35" t="str">
        <f>IFERROR(VLOOKUP(D555,CSVCard!$A:$B,2,0),"")</f>
        <v>固守祝融</v>
      </c>
      <c r="L555" s="35" t="str">
        <f>IFERROR(VLOOKUP(E555,CSVCard!$A:$B,2,0),"")</f>
        <v>固守周泰</v>
      </c>
      <c r="M555">
        <f t="shared" si="8"/>
        <v>1</v>
      </c>
      <c r="AP555" s="39">
        <v>1008</v>
      </c>
      <c r="AQ555" s="39">
        <v>1009</v>
      </c>
      <c r="AR555" s="39">
        <v>1045</v>
      </c>
      <c r="AS555" s="39">
        <v>5024</v>
      </c>
      <c r="AT555" s="39">
        <v>5026</v>
      </c>
      <c r="AU555" s="39">
        <v>1</v>
      </c>
    </row>
    <row r="556" spans="1:47" ht="14.25" x14ac:dyDescent="0.2">
      <c r="A556">
        <v>1020</v>
      </c>
      <c r="B556">
        <v>1052</v>
      </c>
      <c r="C556">
        <v>1071</v>
      </c>
      <c r="D556">
        <v>5005</v>
      </c>
      <c r="E556">
        <v>5021</v>
      </c>
      <c r="F556">
        <v>1</v>
      </c>
      <c r="H556" s="35" t="str">
        <f>IFERROR(VLOOKUP(A556,CSVCard!$A:$B,2,0),"")</f>
        <v>太史慈</v>
      </c>
      <c r="I556" s="35" t="str">
        <f>IFERROR(VLOOKUP(B556,CSVCard!$A:$B,2,0),"")</f>
        <v>甘宁</v>
      </c>
      <c r="J556" s="35" t="str">
        <f>IFERROR(VLOOKUP(C556,CSVCard!$A:$B,2,0),"")</f>
        <v>孙坚</v>
      </c>
      <c r="K556" s="35" t="str">
        <f>IFERROR(VLOOKUP(D556,CSVCard!$A:$B,2,0),"")</f>
        <v>传承孙权</v>
      </c>
      <c r="L556" s="35" t="str">
        <f>IFERROR(VLOOKUP(E556,CSVCard!$A:$B,2,0),"")</f>
        <v>疾风孙尚香</v>
      </c>
      <c r="M556">
        <f t="shared" si="8"/>
        <v>1</v>
      </c>
      <c r="AP556" s="39">
        <v>1046</v>
      </c>
      <c r="AQ556" s="39">
        <v>1052</v>
      </c>
      <c r="AR556" s="39">
        <v>1053</v>
      </c>
      <c r="AS556" s="39">
        <v>1055</v>
      </c>
      <c r="AT556" s="39">
        <v>5058</v>
      </c>
      <c r="AU556" s="39">
        <v>1</v>
      </c>
    </row>
    <row r="557" spans="1:47" ht="14.25" x14ac:dyDescent="0.2">
      <c r="A557">
        <v>1021</v>
      </c>
      <c r="B557">
        <v>1052</v>
      </c>
      <c r="C557">
        <v>1071</v>
      </c>
      <c r="D557">
        <v>5015</v>
      </c>
      <c r="E557">
        <v>5021</v>
      </c>
      <c r="F557">
        <v>1</v>
      </c>
      <c r="H557" s="35" t="str">
        <f>IFERROR(VLOOKUP(A557,CSVCard!$A:$B,2,0),"")</f>
        <v>吕蒙</v>
      </c>
      <c r="I557" s="35" t="str">
        <f>IFERROR(VLOOKUP(B557,CSVCard!$A:$B,2,0),"")</f>
        <v>甘宁</v>
      </c>
      <c r="J557" s="35" t="str">
        <f>IFERROR(VLOOKUP(C557,CSVCard!$A:$B,2,0),"")</f>
        <v>孙坚</v>
      </c>
      <c r="K557" s="35" t="str">
        <f>IFERROR(VLOOKUP(D557,CSVCard!$A:$B,2,0),"")</f>
        <v>传承太史慈</v>
      </c>
      <c r="L557" s="35" t="str">
        <f>IFERROR(VLOOKUP(E557,CSVCard!$A:$B,2,0),"")</f>
        <v>疾风孙尚香</v>
      </c>
      <c r="M557">
        <f t="shared" si="8"/>
        <v>1</v>
      </c>
      <c r="AP557" s="39">
        <v>1016</v>
      </c>
      <c r="AQ557" s="39">
        <v>1018</v>
      </c>
      <c r="AR557" s="39">
        <v>1055</v>
      </c>
      <c r="AS557" s="39">
        <v>1056</v>
      </c>
      <c r="AT557" s="39">
        <v>5029</v>
      </c>
      <c r="AU557" s="39">
        <v>1</v>
      </c>
    </row>
    <row r="558" spans="1:47" ht="14.25" x14ac:dyDescent="0.2">
      <c r="A558">
        <v>1018</v>
      </c>
      <c r="B558">
        <v>1052</v>
      </c>
      <c r="C558">
        <v>1062</v>
      </c>
      <c r="D558">
        <v>2005</v>
      </c>
      <c r="E558">
        <v>2042</v>
      </c>
      <c r="F558">
        <v>1</v>
      </c>
      <c r="H558" s="35" t="str">
        <f>IFERROR(VLOOKUP(A558,CSVCard!$A:$B,2,0),"")</f>
        <v>孙尚香</v>
      </c>
      <c r="I558" s="35" t="str">
        <f>IFERROR(VLOOKUP(B558,CSVCard!$A:$B,2,0),"")</f>
        <v>甘宁</v>
      </c>
      <c r="J558" s="35" t="str">
        <f>IFERROR(VLOOKUP(C558,CSVCard!$A:$B,2,0),"")</f>
        <v>蔡文姬</v>
      </c>
      <c r="K558" s="35" t="str">
        <f>IFERROR(VLOOKUP(D558,CSVCard!$A:$B,2,0),"")</f>
        <v>司马昭</v>
      </c>
      <c r="L558" s="35" t="str">
        <f>IFERROR(VLOOKUP(E558,CSVCard!$A:$B,2,0),"")</f>
        <v>董白</v>
      </c>
      <c r="M558">
        <f t="shared" si="8"/>
        <v>1</v>
      </c>
      <c r="AP558" s="39">
        <v>1015</v>
      </c>
      <c r="AQ558" s="39">
        <v>1018</v>
      </c>
      <c r="AR558" s="39">
        <v>1042</v>
      </c>
      <c r="AS558" s="39">
        <v>1056</v>
      </c>
      <c r="AT558" s="39">
        <v>5030</v>
      </c>
      <c r="AU558" s="39">
        <v>1</v>
      </c>
    </row>
    <row r="559" spans="1:47" ht="14.25" x14ac:dyDescent="0.2">
      <c r="A559">
        <v>1022</v>
      </c>
      <c r="B559">
        <v>1055</v>
      </c>
      <c r="C559">
        <v>5016</v>
      </c>
      <c r="D559">
        <v>5028</v>
      </c>
      <c r="E559">
        <v>5035</v>
      </c>
      <c r="F559">
        <v>1</v>
      </c>
      <c r="H559" s="35" t="str">
        <f>IFERROR(VLOOKUP(A559,CSVCard!$A:$B,2,0),"")</f>
        <v>吕布</v>
      </c>
      <c r="I559" s="35" t="str">
        <f>IFERROR(VLOOKUP(B559,CSVCard!$A:$B,2,0),"")</f>
        <v>大乔</v>
      </c>
      <c r="J559" s="35" t="str">
        <f>IFERROR(VLOOKUP(C559,CSVCard!$A:$B,2,0),"")</f>
        <v>传承董卓</v>
      </c>
      <c r="K559" s="35" t="str">
        <f>IFERROR(VLOOKUP(D559,CSVCard!$A:$B,2,0),"")</f>
        <v>固守颜良</v>
      </c>
      <c r="L559" s="35" t="str">
        <f>IFERROR(VLOOKUP(E559,CSVCard!$A:$B,2,0),"")</f>
        <v>传承蔡文姬</v>
      </c>
      <c r="M559">
        <f t="shared" si="8"/>
        <v>1</v>
      </c>
      <c r="AP559" s="39">
        <v>1022</v>
      </c>
      <c r="AQ559" s="39">
        <v>1023</v>
      </c>
      <c r="AR559" s="39">
        <v>1063</v>
      </c>
      <c r="AS559" s="39">
        <v>5028</v>
      </c>
      <c r="AT559" s="39">
        <v>5031</v>
      </c>
      <c r="AU559" s="39">
        <v>1</v>
      </c>
    </row>
    <row r="560" spans="1:47" ht="14.25" x14ac:dyDescent="0.2">
      <c r="A560">
        <v>1055</v>
      </c>
      <c r="B560">
        <v>5012</v>
      </c>
      <c r="C560">
        <v>5021</v>
      </c>
      <c r="D560">
        <v>5031</v>
      </c>
      <c r="E560">
        <v>5037</v>
      </c>
      <c r="F560">
        <v>1</v>
      </c>
      <c r="H560" s="35" t="str">
        <f>IFERROR(VLOOKUP(A560,CSVCard!$A:$B,2,0),"")</f>
        <v>大乔</v>
      </c>
      <c r="I560" s="35" t="str">
        <f>IFERROR(VLOOKUP(B560,CSVCard!$A:$B,2,0),"")</f>
        <v>传承赵云</v>
      </c>
      <c r="J560" s="35" t="str">
        <f>IFERROR(VLOOKUP(C560,CSVCard!$A:$B,2,0),"")</f>
        <v>疾风孙尚香</v>
      </c>
      <c r="K560" s="35" t="str">
        <f>IFERROR(VLOOKUP(D560,CSVCard!$A:$B,2,0),"")</f>
        <v>固守许褚</v>
      </c>
      <c r="L560" s="35" t="str">
        <f>IFERROR(VLOOKUP(E560,CSVCard!$A:$B,2,0),"")</f>
        <v>传承黄忠</v>
      </c>
      <c r="M560">
        <f t="shared" si="8"/>
        <v>1</v>
      </c>
      <c r="AP560" s="39">
        <v>1016</v>
      </c>
      <c r="AQ560" s="39">
        <v>1021</v>
      </c>
      <c r="AR560" s="39">
        <v>1055</v>
      </c>
      <c r="AS560" s="39">
        <v>1056</v>
      </c>
      <c r="AT560" s="39">
        <v>5021</v>
      </c>
      <c r="AU560" s="39">
        <v>1</v>
      </c>
    </row>
    <row r="561" spans="1:47" ht="14.25" x14ac:dyDescent="0.2">
      <c r="A561">
        <v>1050</v>
      </c>
      <c r="B561">
        <v>5004</v>
      </c>
      <c r="C561">
        <v>5012</v>
      </c>
      <c r="D561">
        <v>5018</v>
      </c>
      <c r="E561">
        <v>5024</v>
      </c>
      <c r="F561">
        <v>1</v>
      </c>
      <c r="H561" s="35" t="str">
        <f>IFERROR(VLOOKUP(A561,CSVCard!$A:$B,2,0),"")</f>
        <v>姜维</v>
      </c>
      <c r="I561" s="35" t="str">
        <f>IFERROR(VLOOKUP(B561,CSVCard!$A:$B,2,0),"")</f>
        <v>传承关羽</v>
      </c>
      <c r="J561" s="35" t="str">
        <f>IFERROR(VLOOKUP(C561,CSVCard!$A:$B,2,0),"")</f>
        <v>传承赵云</v>
      </c>
      <c r="K561" s="35" t="str">
        <f>IFERROR(VLOOKUP(D561,CSVCard!$A:$B,2,0),"")</f>
        <v>传承魏延</v>
      </c>
      <c r="L561" s="35" t="str">
        <f>IFERROR(VLOOKUP(E561,CSVCard!$A:$B,2,0),"")</f>
        <v>疾风马超</v>
      </c>
      <c r="M561">
        <f t="shared" si="8"/>
        <v>1</v>
      </c>
      <c r="AP561" s="39">
        <v>1014</v>
      </c>
      <c r="AQ561" s="39">
        <v>1022</v>
      </c>
      <c r="AR561" s="39">
        <v>1030</v>
      </c>
      <c r="AS561" s="39">
        <v>1047</v>
      </c>
      <c r="AT561" s="39">
        <v>1063</v>
      </c>
      <c r="AU561" s="39">
        <v>1</v>
      </c>
    </row>
    <row r="562" spans="1:47" ht="14.25" x14ac:dyDescent="0.2">
      <c r="A562">
        <v>1030</v>
      </c>
      <c r="B562">
        <v>1032</v>
      </c>
      <c r="C562">
        <v>1055</v>
      </c>
      <c r="D562">
        <v>2016</v>
      </c>
      <c r="E562">
        <v>2046</v>
      </c>
      <c r="F562">
        <v>1</v>
      </c>
      <c r="H562" s="35" t="str">
        <f>IFERROR(VLOOKUP(A562,CSVCard!$A:$B,2,0),"")</f>
        <v>吕姬</v>
      </c>
      <c r="I562" s="35" t="str">
        <f>IFERROR(VLOOKUP(B562,CSVCard!$A:$B,2,0),"")</f>
        <v>张郃</v>
      </c>
      <c r="J562" s="35" t="str">
        <f>IFERROR(VLOOKUP(C562,CSVCard!$A:$B,2,0),"")</f>
        <v>大乔</v>
      </c>
      <c r="K562" s="35" t="str">
        <f>IFERROR(VLOOKUP(D562,CSVCard!$A:$B,2,0),"")</f>
        <v>马良</v>
      </c>
      <c r="L562" s="35" t="str">
        <f>IFERROR(VLOOKUP(E562,CSVCard!$A:$B,2,0),"")</f>
        <v>少年董卓</v>
      </c>
      <c r="M562">
        <f t="shared" si="8"/>
        <v>1</v>
      </c>
      <c r="AP562" s="39">
        <v>1056</v>
      </c>
      <c r="AQ562" s="39">
        <v>1071</v>
      </c>
      <c r="AR562" s="39">
        <v>5014</v>
      </c>
      <c r="AS562" s="39">
        <v>5021</v>
      </c>
      <c r="AT562" s="39">
        <v>5029</v>
      </c>
      <c r="AU562" s="39">
        <v>1</v>
      </c>
    </row>
    <row r="563" spans="1:47" ht="14.25" x14ac:dyDescent="0.2">
      <c r="A563">
        <v>1009</v>
      </c>
      <c r="B563">
        <v>1014</v>
      </c>
      <c r="C563">
        <v>1016</v>
      </c>
      <c r="D563">
        <v>1017</v>
      </c>
      <c r="E563">
        <v>1062</v>
      </c>
      <c r="F563">
        <v>1</v>
      </c>
      <c r="H563" s="35" t="str">
        <f>IFERROR(VLOOKUP(A563,CSVCard!$A:$B,2,0),"")</f>
        <v>张飞</v>
      </c>
      <c r="I563" s="35" t="str">
        <f>IFERROR(VLOOKUP(B563,CSVCard!$A:$B,2,0),"")</f>
        <v>马超</v>
      </c>
      <c r="J563" s="35" t="str">
        <f>IFERROR(VLOOKUP(C563,CSVCard!$A:$B,2,0),"")</f>
        <v>周瑜</v>
      </c>
      <c r="K563" s="35" t="str">
        <f>IFERROR(VLOOKUP(D563,CSVCard!$A:$B,2,0),"")</f>
        <v>孙策</v>
      </c>
      <c r="L563" s="35" t="str">
        <f>IFERROR(VLOOKUP(E563,CSVCard!$A:$B,2,0),"")</f>
        <v>蔡文姬</v>
      </c>
      <c r="M563">
        <f t="shared" si="8"/>
        <v>1</v>
      </c>
      <c r="AP563" s="39">
        <v>1016</v>
      </c>
      <c r="AQ563" s="39">
        <v>1027</v>
      </c>
      <c r="AR563" s="39">
        <v>1031</v>
      </c>
      <c r="AS563" s="39">
        <v>1056</v>
      </c>
      <c r="AT563" s="39">
        <v>1063</v>
      </c>
      <c r="AU563" s="39">
        <v>1</v>
      </c>
    </row>
    <row r="564" spans="1:47" ht="14.25" x14ac:dyDescent="0.2">
      <c r="A564">
        <v>1004</v>
      </c>
      <c r="B564">
        <v>1039</v>
      </c>
      <c r="C564">
        <v>1056</v>
      </c>
      <c r="D564">
        <v>5010</v>
      </c>
      <c r="E564">
        <v>5019</v>
      </c>
      <c r="F564">
        <v>1</v>
      </c>
      <c r="H564" s="35" t="str">
        <f>IFERROR(VLOOKUP(A564,CSVCard!$A:$B,2,0),"")</f>
        <v>郭嘉</v>
      </c>
      <c r="I564" s="35" t="str">
        <f>IFERROR(VLOOKUP(B564,CSVCard!$A:$B,2,0),"")</f>
        <v>曹洪</v>
      </c>
      <c r="J564" s="35" t="str">
        <f>IFERROR(VLOOKUP(C564,CSVCard!$A:$B,2,0),"")</f>
        <v>小乔</v>
      </c>
      <c r="K564" s="35" t="str">
        <f>IFERROR(VLOOKUP(D564,CSVCard!$A:$B,2,0),"")</f>
        <v>传承司马懿</v>
      </c>
      <c r="L564" s="35" t="str">
        <f>IFERROR(VLOOKUP(E564,CSVCard!$A:$B,2,0),"")</f>
        <v>传承甄姬</v>
      </c>
      <c r="M564">
        <f t="shared" si="8"/>
        <v>1</v>
      </c>
      <c r="AP564" s="39">
        <v>1001</v>
      </c>
      <c r="AQ564" s="39">
        <v>1003</v>
      </c>
      <c r="AR564" s="39">
        <v>1006</v>
      </c>
      <c r="AS564" s="39">
        <v>1055</v>
      </c>
      <c r="AT564" s="39">
        <v>5010</v>
      </c>
      <c r="AU564" s="39">
        <v>1</v>
      </c>
    </row>
    <row r="565" spans="1:47" ht="14.25" x14ac:dyDescent="0.2">
      <c r="A565">
        <v>5004</v>
      </c>
      <c r="B565">
        <v>5012</v>
      </c>
      <c r="C565">
        <v>5018</v>
      </c>
      <c r="D565">
        <v>5029</v>
      </c>
      <c r="E565">
        <v>5031</v>
      </c>
      <c r="F565">
        <v>1</v>
      </c>
      <c r="H565" s="35" t="str">
        <f>IFERROR(VLOOKUP(A565,CSVCard!$A:$B,2,0),"")</f>
        <v>传承关羽</v>
      </c>
      <c r="I565" s="35" t="str">
        <f>IFERROR(VLOOKUP(B565,CSVCard!$A:$B,2,0),"")</f>
        <v>传承赵云</v>
      </c>
      <c r="J565" s="35" t="str">
        <f>IFERROR(VLOOKUP(C565,CSVCard!$A:$B,2,0),"")</f>
        <v>传承魏延</v>
      </c>
      <c r="K565" s="35" t="str">
        <f>IFERROR(VLOOKUP(D565,CSVCard!$A:$B,2,0),"")</f>
        <v>固守祝融</v>
      </c>
      <c r="L565" s="35" t="str">
        <f>IFERROR(VLOOKUP(E565,CSVCard!$A:$B,2,0),"")</f>
        <v>固守许褚</v>
      </c>
      <c r="M565">
        <f t="shared" si="8"/>
        <v>1</v>
      </c>
      <c r="AP565" s="39">
        <v>1018</v>
      </c>
      <c r="AQ565" s="39">
        <v>1028</v>
      </c>
      <c r="AR565" s="39">
        <v>1045</v>
      </c>
      <c r="AS565" s="39">
        <v>1056</v>
      </c>
      <c r="AT565" s="39">
        <v>5058</v>
      </c>
      <c r="AU565" s="39">
        <v>1</v>
      </c>
    </row>
    <row r="566" spans="1:47" ht="14.25" x14ac:dyDescent="0.2">
      <c r="A566">
        <v>1031</v>
      </c>
      <c r="B566">
        <v>1053</v>
      </c>
      <c r="C566">
        <v>1056</v>
      </c>
      <c r="D566">
        <v>5021</v>
      </c>
      <c r="E566">
        <v>5058</v>
      </c>
      <c r="F566">
        <v>1</v>
      </c>
      <c r="H566" s="35" t="str">
        <f>IFERROR(VLOOKUP(A566,CSVCard!$A:$B,2,0),"")</f>
        <v>祝融</v>
      </c>
      <c r="I566" s="35" t="str">
        <f>IFERROR(VLOOKUP(B566,CSVCard!$A:$B,2,0),"")</f>
        <v>孙小虎</v>
      </c>
      <c r="J566" s="35" t="str">
        <f>IFERROR(VLOOKUP(C566,CSVCard!$A:$B,2,0),"")</f>
        <v>小乔</v>
      </c>
      <c r="K566" s="35" t="str">
        <f>IFERROR(VLOOKUP(D566,CSVCard!$A:$B,2,0),"")</f>
        <v>疾风孙尚香</v>
      </c>
      <c r="L566" s="35" t="str">
        <f>IFERROR(VLOOKUP(E566,CSVCard!$A:$B,2,0),"")</f>
        <v>贺舞步练师</v>
      </c>
      <c r="M566">
        <f t="shared" si="8"/>
        <v>1</v>
      </c>
      <c r="AP566" s="39">
        <v>1055</v>
      </c>
      <c r="AQ566" s="39">
        <v>5023</v>
      </c>
      <c r="AR566" s="39">
        <v>5024</v>
      </c>
      <c r="AS566" s="39">
        <v>5028</v>
      </c>
      <c r="AT566" s="39">
        <v>5035</v>
      </c>
      <c r="AU566" s="39">
        <v>1</v>
      </c>
    </row>
    <row r="567" spans="1:47" ht="14.25" x14ac:dyDescent="0.2">
      <c r="A567">
        <v>1023</v>
      </c>
      <c r="B567">
        <v>1058</v>
      </c>
      <c r="C567">
        <v>5011</v>
      </c>
      <c r="D567">
        <v>5023</v>
      </c>
      <c r="E567">
        <v>5039</v>
      </c>
      <c r="F567">
        <v>1</v>
      </c>
      <c r="H567" s="35" t="str">
        <f>IFERROR(VLOOKUP(A567,CSVCard!$A:$B,2,0),"")</f>
        <v>董卓</v>
      </c>
      <c r="I567" s="35" t="str">
        <f>IFERROR(VLOOKUP(B567,CSVCard!$A:$B,2,0),"")</f>
        <v>袁绍</v>
      </c>
      <c r="J567" s="35" t="str">
        <f>IFERROR(VLOOKUP(C567,CSVCard!$A:$B,2,0),"")</f>
        <v>传承张辽</v>
      </c>
      <c r="K567" s="35" t="str">
        <f>IFERROR(VLOOKUP(D567,CSVCard!$A:$B,2,0),"")</f>
        <v>疾风吕姬</v>
      </c>
      <c r="L567" s="35" t="str">
        <f>IFERROR(VLOOKUP(E567,CSVCard!$A:$B,2,0),"")</f>
        <v>疾风张郃</v>
      </c>
      <c r="M567">
        <f t="shared" si="8"/>
        <v>1</v>
      </c>
      <c r="AP567" s="39">
        <v>1032</v>
      </c>
      <c r="AQ567" s="39">
        <v>5010</v>
      </c>
      <c r="AR567" s="39">
        <v>5011</v>
      </c>
      <c r="AS567" s="39">
        <v>5024</v>
      </c>
      <c r="AT567" s="39">
        <v>5036</v>
      </c>
      <c r="AU567" s="39">
        <v>1</v>
      </c>
    </row>
    <row r="568" spans="1:47" ht="14.25" x14ac:dyDescent="0.2">
      <c r="A568">
        <v>1001</v>
      </c>
      <c r="B568">
        <v>5010</v>
      </c>
      <c r="C568">
        <v>5011</v>
      </c>
      <c r="D568">
        <v>5023</v>
      </c>
      <c r="E568">
        <v>5034</v>
      </c>
      <c r="F568">
        <v>1</v>
      </c>
      <c r="H568" s="35" t="str">
        <f>IFERROR(VLOOKUP(A568,CSVCard!$A:$B,2,0),"")</f>
        <v>曹操</v>
      </c>
      <c r="I568" s="35" t="str">
        <f>IFERROR(VLOOKUP(B568,CSVCard!$A:$B,2,0),"")</f>
        <v>传承司马懿</v>
      </c>
      <c r="J568" s="35" t="str">
        <f>IFERROR(VLOOKUP(C568,CSVCard!$A:$B,2,0),"")</f>
        <v>传承张辽</v>
      </c>
      <c r="K568" s="35" t="str">
        <f>IFERROR(VLOOKUP(D568,CSVCard!$A:$B,2,0),"")</f>
        <v>疾风吕姬</v>
      </c>
      <c r="L568" s="35" t="str">
        <f>IFERROR(VLOOKUP(E568,CSVCard!$A:$B,2,0),"")</f>
        <v>传承曹丕</v>
      </c>
      <c r="M568">
        <f t="shared" si="8"/>
        <v>1</v>
      </c>
      <c r="AP568" s="39">
        <v>1045</v>
      </c>
      <c r="AQ568" s="39">
        <v>1055</v>
      </c>
      <c r="AR568" s="39">
        <v>1056</v>
      </c>
      <c r="AS568" s="39">
        <v>2004</v>
      </c>
      <c r="AT568" s="39">
        <v>5058</v>
      </c>
      <c r="AU568" s="39">
        <v>1</v>
      </c>
    </row>
    <row r="569" spans="1:47" ht="14.25" x14ac:dyDescent="0.2">
      <c r="A569">
        <v>1020</v>
      </c>
      <c r="B569">
        <v>1021</v>
      </c>
      <c r="C569">
        <v>1052</v>
      </c>
      <c r="D569">
        <v>1055</v>
      </c>
      <c r="E569">
        <v>5021</v>
      </c>
      <c r="F569">
        <v>1</v>
      </c>
      <c r="H569" s="35" t="str">
        <f>IFERROR(VLOOKUP(A569,CSVCard!$A:$B,2,0),"")</f>
        <v>太史慈</v>
      </c>
      <c r="I569" s="35" t="str">
        <f>IFERROR(VLOOKUP(B569,CSVCard!$A:$B,2,0),"")</f>
        <v>吕蒙</v>
      </c>
      <c r="J569" s="35" t="str">
        <f>IFERROR(VLOOKUP(C569,CSVCard!$A:$B,2,0),"")</f>
        <v>甘宁</v>
      </c>
      <c r="K569" s="35" t="str">
        <f>IFERROR(VLOOKUP(D569,CSVCard!$A:$B,2,0),"")</f>
        <v>大乔</v>
      </c>
      <c r="L569" s="35" t="str">
        <f>IFERROR(VLOOKUP(E569,CSVCard!$A:$B,2,0),"")</f>
        <v>疾风孙尚香</v>
      </c>
      <c r="M569">
        <f t="shared" si="8"/>
        <v>1</v>
      </c>
      <c r="AP569" s="39">
        <v>1003</v>
      </c>
      <c r="AQ569" s="39">
        <v>1005</v>
      </c>
      <c r="AR569" s="39">
        <v>5011</v>
      </c>
      <c r="AS569" s="39">
        <v>5024</v>
      </c>
      <c r="AT569" s="39">
        <v>5034</v>
      </c>
      <c r="AU569" s="39">
        <v>1</v>
      </c>
    </row>
    <row r="570" spans="1:47" ht="14.25" x14ac:dyDescent="0.2">
      <c r="A570">
        <v>1055</v>
      </c>
      <c r="B570">
        <v>5021</v>
      </c>
      <c r="C570">
        <v>5023</v>
      </c>
      <c r="D570">
        <v>5024</v>
      </c>
      <c r="E570">
        <v>5035</v>
      </c>
      <c r="F570">
        <v>1</v>
      </c>
      <c r="H570" s="35" t="str">
        <f>IFERROR(VLOOKUP(A570,CSVCard!$A:$B,2,0),"")</f>
        <v>大乔</v>
      </c>
      <c r="I570" s="35" t="str">
        <f>IFERROR(VLOOKUP(B570,CSVCard!$A:$B,2,0),"")</f>
        <v>疾风孙尚香</v>
      </c>
      <c r="J570" s="35" t="str">
        <f>IFERROR(VLOOKUP(C570,CSVCard!$A:$B,2,0),"")</f>
        <v>疾风吕姬</v>
      </c>
      <c r="K570" s="35" t="str">
        <f>IFERROR(VLOOKUP(D570,CSVCard!$A:$B,2,0),"")</f>
        <v>疾风马超</v>
      </c>
      <c r="L570" s="35" t="str">
        <f>IFERROR(VLOOKUP(E570,CSVCard!$A:$B,2,0),"")</f>
        <v>传承蔡文姬</v>
      </c>
      <c r="M570">
        <f t="shared" si="8"/>
        <v>1</v>
      </c>
      <c r="AP570" s="39">
        <v>1011</v>
      </c>
      <c r="AQ570" s="39">
        <v>1017</v>
      </c>
      <c r="AR570" s="39">
        <v>1049</v>
      </c>
      <c r="AS570" s="39">
        <v>1055</v>
      </c>
      <c r="AT570" s="39">
        <v>1056</v>
      </c>
      <c r="AU570" s="39">
        <v>1</v>
      </c>
    </row>
    <row r="571" spans="1:47" ht="14.25" x14ac:dyDescent="0.2">
      <c r="A571">
        <v>1022</v>
      </c>
      <c r="B571">
        <v>1023</v>
      </c>
      <c r="C571">
        <v>1058</v>
      </c>
      <c r="D571">
        <v>5024</v>
      </c>
      <c r="E571">
        <v>5027</v>
      </c>
      <c r="F571">
        <v>1</v>
      </c>
      <c r="H571" s="35" t="str">
        <f>IFERROR(VLOOKUP(A571,CSVCard!$A:$B,2,0),"")</f>
        <v>吕布</v>
      </c>
      <c r="I571" s="35" t="str">
        <f>IFERROR(VLOOKUP(B571,CSVCard!$A:$B,2,0),"")</f>
        <v>董卓</v>
      </c>
      <c r="J571" s="35" t="str">
        <f>IFERROR(VLOOKUP(C571,CSVCard!$A:$B,2,0),"")</f>
        <v>袁绍</v>
      </c>
      <c r="K571" s="35" t="str">
        <f>IFERROR(VLOOKUP(D571,CSVCard!$A:$B,2,0),"")</f>
        <v>疾风马超</v>
      </c>
      <c r="L571" s="35" t="str">
        <f>IFERROR(VLOOKUP(E571,CSVCard!$A:$B,2,0),"")</f>
        <v>疾风张辽</v>
      </c>
      <c r="M571">
        <f t="shared" si="8"/>
        <v>1</v>
      </c>
      <c r="AP571" s="39">
        <v>1005</v>
      </c>
      <c r="AQ571" s="39">
        <v>1032</v>
      </c>
      <c r="AR571" s="39">
        <v>1054</v>
      </c>
      <c r="AS571" s="39">
        <v>1055</v>
      </c>
      <c r="AT571" s="39">
        <v>2081</v>
      </c>
      <c r="AU571" s="39">
        <v>1</v>
      </c>
    </row>
    <row r="572" spans="1:47" ht="14.25" x14ac:dyDescent="0.2">
      <c r="A572">
        <v>1048</v>
      </c>
      <c r="B572">
        <v>3006</v>
      </c>
      <c r="C572">
        <v>5010</v>
      </c>
      <c r="D572">
        <v>5019</v>
      </c>
      <c r="E572">
        <v>5034</v>
      </c>
      <c r="F572">
        <v>1</v>
      </c>
      <c r="H572" s="35" t="str">
        <f>IFERROR(VLOOKUP(A572,CSVCard!$A:$B,2,0),"")</f>
        <v>卞夫人</v>
      </c>
      <c r="I572" s="35" t="str">
        <f>IFERROR(VLOOKUP(B572,CSVCard!$A:$B,2,0),"")</f>
        <v>邓芝</v>
      </c>
      <c r="J572" s="35" t="str">
        <f>IFERROR(VLOOKUP(C572,CSVCard!$A:$B,2,0),"")</f>
        <v>传承司马懿</v>
      </c>
      <c r="K572" s="35" t="str">
        <f>IFERROR(VLOOKUP(D572,CSVCard!$A:$B,2,0),"")</f>
        <v>传承甄姬</v>
      </c>
      <c r="L572" s="35" t="str">
        <f>IFERROR(VLOOKUP(E572,CSVCard!$A:$B,2,0),"")</f>
        <v>传承曹丕</v>
      </c>
      <c r="M572">
        <f t="shared" si="8"/>
        <v>1</v>
      </c>
      <c r="AP572" s="39">
        <v>1035</v>
      </c>
      <c r="AQ572" s="39">
        <v>1055</v>
      </c>
      <c r="AR572" s="39">
        <v>1063</v>
      </c>
      <c r="AS572" s="39">
        <v>1070</v>
      </c>
      <c r="AT572" s="39">
        <v>5035</v>
      </c>
      <c r="AU572" s="39">
        <v>1</v>
      </c>
    </row>
    <row r="573" spans="1:47" ht="14.25" x14ac:dyDescent="0.2">
      <c r="A573">
        <v>1008</v>
      </c>
      <c r="B573">
        <v>5004</v>
      </c>
      <c r="C573">
        <v>5006</v>
      </c>
      <c r="D573">
        <v>5030</v>
      </c>
      <c r="E573">
        <v>5037</v>
      </c>
      <c r="F573">
        <v>1</v>
      </c>
      <c r="H573" s="35" t="str">
        <f>IFERROR(VLOOKUP(A573,CSVCard!$A:$B,2,0),"")</f>
        <v>刘备</v>
      </c>
      <c r="I573" s="35" t="str">
        <f>IFERROR(VLOOKUP(B573,CSVCard!$A:$B,2,0),"")</f>
        <v>传承关羽</v>
      </c>
      <c r="J573" s="35" t="str">
        <f>IFERROR(VLOOKUP(C573,CSVCard!$A:$B,2,0),"")</f>
        <v>传承孙尚香</v>
      </c>
      <c r="K573" s="35" t="str">
        <f>IFERROR(VLOOKUP(D573,CSVCard!$A:$B,2,0),"")</f>
        <v>固守周泰</v>
      </c>
      <c r="L573" s="35" t="str">
        <f>IFERROR(VLOOKUP(E573,CSVCard!$A:$B,2,0),"")</f>
        <v>传承黄忠</v>
      </c>
      <c r="M573">
        <f t="shared" si="8"/>
        <v>1</v>
      </c>
      <c r="AP573" s="39">
        <v>1016</v>
      </c>
      <c r="AQ573" s="39">
        <v>1020</v>
      </c>
      <c r="AR573" s="39">
        <v>1021</v>
      </c>
      <c r="AS573" s="39">
        <v>1052</v>
      </c>
      <c r="AT573" s="39">
        <v>1055</v>
      </c>
      <c r="AU573" s="39">
        <v>1</v>
      </c>
    </row>
    <row r="574" spans="1:47" ht="14.25" x14ac:dyDescent="0.2">
      <c r="A574">
        <v>1008</v>
      </c>
      <c r="B574">
        <v>1045</v>
      </c>
      <c r="C574">
        <v>1050</v>
      </c>
      <c r="D574">
        <v>1055</v>
      </c>
      <c r="E574">
        <v>1063</v>
      </c>
      <c r="F574">
        <v>1</v>
      </c>
      <c r="H574" s="35" t="str">
        <f>IFERROR(VLOOKUP(A574,CSVCard!$A:$B,2,0),"")</f>
        <v>刘备</v>
      </c>
      <c r="I574" s="35" t="str">
        <f>IFERROR(VLOOKUP(B574,CSVCard!$A:$B,2,0),"")</f>
        <v>黄忠</v>
      </c>
      <c r="J574" s="35" t="str">
        <f>IFERROR(VLOOKUP(C574,CSVCard!$A:$B,2,0),"")</f>
        <v>姜维</v>
      </c>
      <c r="K574" s="35" t="str">
        <f>IFERROR(VLOOKUP(D574,CSVCard!$A:$B,2,0),"")</f>
        <v>大乔</v>
      </c>
      <c r="L574" s="35" t="str">
        <f>IFERROR(VLOOKUP(E574,CSVCard!$A:$B,2,0),"")</f>
        <v>华佗</v>
      </c>
      <c r="M574">
        <f t="shared" si="8"/>
        <v>1</v>
      </c>
      <c r="AP574" s="39">
        <v>1018</v>
      </c>
      <c r="AQ574" s="39">
        <v>1055</v>
      </c>
      <c r="AR574" s="39">
        <v>3003</v>
      </c>
      <c r="AS574" s="39">
        <v>3003</v>
      </c>
      <c r="AT574" s="39">
        <v>3003</v>
      </c>
      <c r="AU574" s="39">
        <v>1</v>
      </c>
    </row>
    <row r="575" spans="1:47" ht="14.25" x14ac:dyDescent="0.2">
      <c r="A575">
        <v>1020</v>
      </c>
      <c r="B575">
        <v>1056</v>
      </c>
      <c r="C575">
        <v>5014</v>
      </c>
      <c r="D575">
        <v>5021</v>
      </c>
      <c r="E575">
        <v>5030</v>
      </c>
      <c r="F575">
        <v>1</v>
      </c>
      <c r="H575" s="35" t="str">
        <f>IFERROR(VLOOKUP(A575,CSVCard!$A:$B,2,0),"")</f>
        <v>太史慈</v>
      </c>
      <c r="I575" s="35" t="str">
        <f>IFERROR(VLOOKUP(B575,CSVCard!$A:$B,2,0),"")</f>
        <v>小乔</v>
      </c>
      <c r="J575" s="35" t="str">
        <f>IFERROR(VLOOKUP(C575,CSVCard!$A:$B,2,0),"")</f>
        <v>传承周瑜</v>
      </c>
      <c r="K575" s="35" t="str">
        <f>IFERROR(VLOOKUP(D575,CSVCard!$A:$B,2,0),"")</f>
        <v>疾风孙尚香</v>
      </c>
      <c r="L575" s="35" t="str">
        <f>IFERROR(VLOOKUP(E575,CSVCard!$A:$B,2,0),"")</f>
        <v>固守周泰</v>
      </c>
      <c r="M575">
        <f t="shared" si="8"/>
        <v>1</v>
      </c>
      <c r="AP575" s="39">
        <v>1014</v>
      </c>
      <c r="AQ575" s="39">
        <v>1050</v>
      </c>
      <c r="AR575" s="39">
        <v>5003</v>
      </c>
      <c r="AS575" s="39">
        <v>5014</v>
      </c>
      <c r="AT575" s="39">
        <v>5029</v>
      </c>
      <c r="AU575" s="39">
        <v>1</v>
      </c>
    </row>
    <row r="576" spans="1:47" ht="14.25" x14ac:dyDescent="0.2">
      <c r="A576">
        <v>1011</v>
      </c>
      <c r="B576">
        <v>1013</v>
      </c>
      <c r="C576">
        <v>1016</v>
      </c>
      <c r="D576">
        <v>1022</v>
      </c>
      <c r="E576">
        <v>1056</v>
      </c>
      <c r="F576">
        <v>1</v>
      </c>
      <c r="H576" s="35" t="str">
        <f>IFERROR(VLOOKUP(A576,CSVCard!$A:$B,2,0),"")</f>
        <v>诸葛亮</v>
      </c>
      <c r="I576" s="35" t="str">
        <f>IFERROR(VLOOKUP(B576,CSVCard!$A:$B,2,0),"")</f>
        <v>赵云</v>
      </c>
      <c r="J576" s="35" t="str">
        <f>IFERROR(VLOOKUP(C576,CSVCard!$A:$B,2,0),"")</f>
        <v>周瑜</v>
      </c>
      <c r="K576" s="35" t="str">
        <f>IFERROR(VLOOKUP(D576,CSVCard!$A:$B,2,0),"")</f>
        <v>吕布</v>
      </c>
      <c r="L576" s="35" t="str">
        <f>IFERROR(VLOOKUP(E576,CSVCard!$A:$B,2,0),"")</f>
        <v>小乔</v>
      </c>
      <c r="M576">
        <f t="shared" si="8"/>
        <v>1</v>
      </c>
      <c r="AP576" s="39">
        <v>1001</v>
      </c>
      <c r="AQ576" s="39">
        <v>1055</v>
      </c>
      <c r="AR576" s="39">
        <v>1063</v>
      </c>
      <c r="AS576" s="39">
        <v>5023</v>
      </c>
      <c r="AT576" s="39">
        <v>5034</v>
      </c>
      <c r="AU576" s="39">
        <v>1</v>
      </c>
    </row>
    <row r="577" spans="1:47" ht="14.25" x14ac:dyDescent="0.2">
      <c r="A577">
        <v>1070</v>
      </c>
      <c r="B577">
        <v>5003</v>
      </c>
      <c r="C577">
        <v>5004</v>
      </c>
      <c r="D577">
        <v>5012</v>
      </c>
      <c r="E577">
        <v>5018</v>
      </c>
      <c r="F577">
        <v>1</v>
      </c>
      <c r="H577" s="35" t="str">
        <f>IFERROR(VLOOKUP(A577,CSVCard!$A:$B,2,0),"")</f>
        <v>鲍三娘</v>
      </c>
      <c r="I577" s="35" t="str">
        <f>IFERROR(VLOOKUP(B577,CSVCard!$A:$B,2,0),"")</f>
        <v>传承刘备</v>
      </c>
      <c r="J577" s="35" t="str">
        <f>IFERROR(VLOOKUP(C577,CSVCard!$A:$B,2,0),"")</f>
        <v>传承关羽</v>
      </c>
      <c r="K577" s="35" t="str">
        <f>IFERROR(VLOOKUP(D577,CSVCard!$A:$B,2,0),"")</f>
        <v>传承赵云</v>
      </c>
      <c r="L577" s="35" t="str">
        <f>IFERROR(VLOOKUP(E577,CSVCard!$A:$B,2,0),"")</f>
        <v>传承魏延</v>
      </c>
      <c r="M577">
        <f t="shared" si="8"/>
        <v>1</v>
      </c>
      <c r="AP577" s="39">
        <v>1005</v>
      </c>
      <c r="AQ577" s="39">
        <v>1054</v>
      </c>
      <c r="AR577" s="39">
        <v>1055</v>
      </c>
      <c r="AS577" s="39">
        <v>1056</v>
      </c>
      <c r="AT577" s="39">
        <v>1063</v>
      </c>
      <c r="AU577" s="39">
        <v>1</v>
      </c>
    </row>
    <row r="578" spans="1:47" ht="14.25" x14ac:dyDescent="0.2">
      <c r="A578">
        <v>1004</v>
      </c>
      <c r="B578">
        <v>1056</v>
      </c>
      <c r="C578">
        <v>5010</v>
      </c>
      <c r="D578">
        <v>5019</v>
      </c>
      <c r="E578">
        <v>5034</v>
      </c>
      <c r="F578">
        <v>1</v>
      </c>
      <c r="H578" s="35" t="str">
        <f>IFERROR(VLOOKUP(A578,CSVCard!$A:$B,2,0),"")</f>
        <v>郭嘉</v>
      </c>
      <c r="I578" s="35" t="str">
        <f>IFERROR(VLOOKUP(B578,CSVCard!$A:$B,2,0),"")</f>
        <v>小乔</v>
      </c>
      <c r="J578" s="35" t="str">
        <f>IFERROR(VLOOKUP(C578,CSVCard!$A:$B,2,0),"")</f>
        <v>传承司马懿</v>
      </c>
      <c r="K578" s="35" t="str">
        <f>IFERROR(VLOOKUP(D578,CSVCard!$A:$B,2,0),"")</f>
        <v>传承甄姬</v>
      </c>
      <c r="L578" s="35" t="str">
        <f>IFERROR(VLOOKUP(E578,CSVCard!$A:$B,2,0),"")</f>
        <v>传承曹丕</v>
      </c>
      <c r="M578">
        <f t="shared" si="8"/>
        <v>1</v>
      </c>
      <c r="AP578" s="39">
        <v>1008</v>
      </c>
      <c r="AQ578" s="39">
        <v>1045</v>
      </c>
      <c r="AR578" s="39">
        <v>5004</v>
      </c>
      <c r="AS578" s="39">
        <v>5029</v>
      </c>
      <c r="AT578" s="39">
        <v>5030</v>
      </c>
      <c r="AU578" s="39">
        <v>1</v>
      </c>
    </row>
    <row r="579" spans="1:47" ht="14.25" x14ac:dyDescent="0.2">
      <c r="A579">
        <v>1056</v>
      </c>
      <c r="B579">
        <v>5003</v>
      </c>
      <c r="C579">
        <v>5013</v>
      </c>
      <c r="D579">
        <v>5029</v>
      </c>
      <c r="E579">
        <v>5036</v>
      </c>
      <c r="F579">
        <v>1</v>
      </c>
      <c r="H579" s="35" t="str">
        <f>IFERROR(VLOOKUP(A579,CSVCard!$A:$B,2,0),"")</f>
        <v>小乔</v>
      </c>
      <c r="I579" s="35" t="str">
        <f>IFERROR(VLOOKUP(B579,CSVCard!$A:$B,2,0),"")</f>
        <v>传承刘备</v>
      </c>
      <c r="J579" s="35" t="str">
        <f>IFERROR(VLOOKUP(C579,CSVCard!$A:$B,2,0),"")</f>
        <v>传承诸葛亮</v>
      </c>
      <c r="K579" s="35" t="str">
        <f>IFERROR(VLOOKUP(D579,CSVCard!$A:$B,2,0),"")</f>
        <v>固守祝融</v>
      </c>
      <c r="L579" s="35" t="str">
        <f>IFERROR(VLOOKUP(E579,CSVCard!$A:$B,2,0),"")</f>
        <v>传承郭嘉</v>
      </c>
      <c r="M579">
        <f t="shared" ref="M579:M642" si="9">F579</f>
        <v>1</v>
      </c>
      <c r="AP579" s="39">
        <v>1008</v>
      </c>
      <c r="AQ579" s="39">
        <v>1012</v>
      </c>
      <c r="AR579" s="39">
        <v>1013</v>
      </c>
      <c r="AS579" s="39">
        <v>1056</v>
      </c>
      <c r="AT579" s="39">
        <v>5029</v>
      </c>
      <c r="AU579" s="39">
        <v>1</v>
      </c>
    </row>
    <row r="580" spans="1:47" ht="14.25" x14ac:dyDescent="0.2">
      <c r="A580">
        <v>5010</v>
      </c>
      <c r="B580">
        <v>5011</v>
      </c>
      <c r="C580">
        <v>5023</v>
      </c>
      <c r="D580">
        <v>5024</v>
      </c>
      <c r="E580">
        <v>5036</v>
      </c>
      <c r="F580">
        <v>1</v>
      </c>
      <c r="H580" s="35" t="str">
        <f>IFERROR(VLOOKUP(A580,CSVCard!$A:$B,2,0),"")</f>
        <v>传承司马懿</v>
      </c>
      <c r="I580" s="35" t="str">
        <f>IFERROR(VLOOKUP(B580,CSVCard!$A:$B,2,0),"")</f>
        <v>传承张辽</v>
      </c>
      <c r="J580" s="35" t="str">
        <f>IFERROR(VLOOKUP(C580,CSVCard!$A:$B,2,0),"")</f>
        <v>疾风吕姬</v>
      </c>
      <c r="K580" s="35" t="str">
        <f>IFERROR(VLOOKUP(D580,CSVCard!$A:$B,2,0),"")</f>
        <v>疾风马超</v>
      </c>
      <c r="L580" s="35" t="str">
        <f>IFERROR(VLOOKUP(E580,CSVCard!$A:$B,2,0),"")</f>
        <v>传承郭嘉</v>
      </c>
      <c r="M580">
        <f t="shared" si="9"/>
        <v>1</v>
      </c>
      <c r="AP580" s="39">
        <v>1018</v>
      </c>
      <c r="AQ580" s="39">
        <v>1028</v>
      </c>
      <c r="AR580" s="39">
        <v>1033</v>
      </c>
      <c r="AS580" s="39">
        <v>1052</v>
      </c>
      <c r="AT580" s="39">
        <v>1061</v>
      </c>
      <c r="AU580" s="39">
        <v>1</v>
      </c>
    </row>
    <row r="581" spans="1:47" ht="14.25" x14ac:dyDescent="0.2">
      <c r="A581">
        <v>1002</v>
      </c>
      <c r="B581">
        <v>1004</v>
      </c>
      <c r="C581">
        <v>1005</v>
      </c>
      <c r="D581">
        <v>1032</v>
      </c>
      <c r="E581">
        <v>1056</v>
      </c>
      <c r="F581">
        <v>1</v>
      </c>
      <c r="H581" s="35" t="str">
        <f>IFERROR(VLOOKUP(A581,CSVCard!$A:$B,2,0),"")</f>
        <v>司马懿</v>
      </c>
      <c r="I581" s="35" t="str">
        <f>IFERROR(VLOOKUP(B581,CSVCard!$A:$B,2,0),"")</f>
        <v>郭嘉</v>
      </c>
      <c r="J581" s="35" t="str">
        <f>IFERROR(VLOOKUP(C581,CSVCard!$A:$B,2,0),"")</f>
        <v>曹仁</v>
      </c>
      <c r="K581" s="35" t="str">
        <f>IFERROR(VLOOKUP(D581,CSVCard!$A:$B,2,0),"")</f>
        <v>张郃</v>
      </c>
      <c r="L581" s="35" t="str">
        <f>IFERROR(VLOOKUP(E581,CSVCard!$A:$B,2,0),"")</f>
        <v>小乔</v>
      </c>
      <c r="M581">
        <f t="shared" si="9"/>
        <v>1</v>
      </c>
      <c r="AP581" s="39">
        <v>1018</v>
      </c>
      <c r="AQ581" s="39">
        <v>1031</v>
      </c>
      <c r="AR581" s="39">
        <v>1035</v>
      </c>
      <c r="AS581" s="39">
        <v>1059</v>
      </c>
      <c r="AT581" s="39">
        <v>5058</v>
      </c>
      <c r="AU581" s="39">
        <v>1</v>
      </c>
    </row>
    <row r="582" spans="1:47" ht="14.25" x14ac:dyDescent="0.2">
      <c r="A582">
        <v>5021</v>
      </c>
      <c r="B582">
        <v>5023</v>
      </c>
      <c r="C582">
        <v>5030</v>
      </c>
      <c r="D582">
        <v>5034</v>
      </c>
      <c r="E582">
        <v>5047</v>
      </c>
      <c r="F582">
        <v>1</v>
      </c>
      <c r="H582" s="35" t="str">
        <f>IFERROR(VLOOKUP(A582,CSVCard!$A:$B,2,0),"")</f>
        <v>疾风孙尚香</v>
      </c>
      <c r="I582" s="35" t="str">
        <f>IFERROR(VLOOKUP(B582,CSVCard!$A:$B,2,0),"")</f>
        <v>疾风吕姬</v>
      </c>
      <c r="J582" s="35" t="str">
        <f>IFERROR(VLOOKUP(C582,CSVCard!$A:$B,2,0),"")</f>
        <v>固守周泰</v>
      </c>
      <c r="K582" s="35" t="str">
        <f>IFERROR(VLOOKUP(D582,CSVCard!$A:$B,2,0),"")</f>
        <v>传承曹丕</v>
      </c>
      <c r="L582" s="35" t="str">
        <f>IFERROR(VLOOKUP(E582,CSVCard!$A:$B,2,0),"")</f>
        <v>固守曹仁</v>
      </c>
      <c r="M582">
        <f t="shared" si="9"/>
        <v>1</v>
      </c>
      <c r="AP582" s="39">
        <v>1028</v>
      </c>
      <c r="AQ582" s="39">
        <v>1036</v>
      </c>
      <c r="AR582" s="39">
        <v>1055</v>
      </c>
      <c r="AS582" s="39">
        <v>1062</v>
      </c>
      <c r="AT582" s="39">
        <v>1063</v>
      </c>
      <c r="AU582" s="39">
        <v>1</v>
      </c>
    </row>
    <row r="583" spans="1:47" ht="14.25" x14ac:dyDescent="0.2">
      <c r="A583">
        <v>1008</v>
      </c>
      <c r="B583">
        <v>5004</v>
      </c>
      <c r="C583">
        <v>5006</v>
      </c>
      <c r="D583">
        <v>5012</v>
      </c>
      <c r="E583">
        <v>5018</v>
      </c>
      <c r="F583">
        <v>1</v>
      </c>
      <c r="H583" s="35" t="str">
        <f>IFERROR(VLOOKUP(A583,CSVCard!$A:$B,2,0),"")</f>
        <v>刘备</v>
      </c>
      <c r="I583" s="35" t="str">
        <f>IFERROR(VLOOKUP(B583,CSVCard!$A:$B,2,0),"")</f>
        <v>传承关羽</v>
      </c>
      <c r="J583" s="35" t="str">
        <f>IFERROR(VLOOKUP(C583,CSVCard!$A:$B,2,0),"")</f>
        <v>传承孙尚香</v>
      </c>
      <c r="K583" s="35" t="str">
        <f>IFERROR(VLOOKUP(D583,CSVCard!$A:$B,2,0),"")</f>
        <v>传承赵云</v>
      </c>
      <c r="L583" s="35" t="str">
        <f>IFERROR(VLOOKUP(E583,CSVCard!$A:$B,2,0),"")</f>
        <v>传承魏延</v>
      </c>
      <c r="M583">
        <f t="shared" si="9"/>
        <v>1</v>
      </c>
      <c r="AP583" s="39">
        <v>1001</v>
      </c>
      <c r="AQ583" s="39">
        <v>1055</v>
      </c>
      <c r="AR583" s="39">
        <v>1063</v>
      </c>
      <c r="AS583" s="39">
        <v>5023</v>
      </c>
      <c r="AT583" s="39">
        <v>5024</v>
      </c>
      <c r="AU583" s="39">
        <v>1</v>
      </c>
    </row>
    <row r="584" spans="1:47" ht="14.25" x14ac:dyDescent="0.2">
      <c r="A584">
        <v>1045</v>
      </c>
      <c r="B584">
        <v>1055</v>
      </c>
      <c r="C584">
        <v>5021</v>
      </c>
      <c r="D584">
        <v>5030</v>
      </c>
      <c r="E584">
        <v>5035</v>
      </c>
      <c r="F584">
        <v>1</v>
      </c>
      <c r="H584" s="35" t="str">
        <f>IFERROR(VLOOKUP(A584,CSVCard!$A:$B,2,0),"")</f>
        <v>黄忠</v>
      </c>
      <c r="I584" s="35" t="str">
        <f>IFERROR(VLOOKUP(B584,CSVCard!$A:$B,2,0),"")</f>
        <v>大乔</v>
      </c>
      <c r="J584" s="35" t="str">
        <f>IFERROR(VLOOKUP(C584,CSVCard!$A:$B,2,0),"")</f>
        <v>疾风孙尚香</v>
      </c>
      <c r="K584" s="35" t="str">
        <f>IFERROR(VLOOKUP(D584,CSVCard!$A:$B,2,0),"")</f>
        <v>固守周泰</v>
      </c>
      <c r="L584" s="35" t="str">
        <f>IFERROR(VLOOKUP(E584,CSVCard!$A:$B,2,0),"")</f>
        <v>传承蔡文姬</v>
      </c>
      <c r="M584">
        <f t="shared" si="9"/>
        <v>1</v>
      </c>
      <c r="AP584" s="39">
        <v>1022</v>
      </c>
      <c r="AQ584" s="39">
        <v>1058</v>
      </c>
      <c r="AR584" s="39">
        <v>5016</v>
      </c>
      <c r="AS584" s="39">
        <v>5023</v>
      </c>
      <c r="AT584" s="39">
        <v>5024</v>
      </c>
      <c r="AU584" s="39">
        <v>1</v>
      </c>
    </row>
    <row r="585" spans="1:47" ht="14.25" x14ac:dyDescent="0.2">
      <c r="A585">
        <v>1014</v>
      </c>
      <c r="B585">
        <v>1045</v>
      </c>
      <c r="C585">
        <v>1055</v>
      </c>
      <c r="D585">
        <v>1063</v>
      </c>
      <c r="E585">
        <v>5011</v>
      </c>
      <c r="F585">
        <v>1</v>
      </c>
      <c r="H585" s="35" t="str">
        <f>IFERROR(VLOOKUP(A585,CSVCard!$A:$B,2,0),"")</f>
        <v>马超</v>
      </c>
      <c r="I585" s="35" t="str">
        <f>IFERROR(VLOOKUP(B585,CSVCard!$A:$B,2,0),"")</f>
        <v>黄忠</v>
      </c>
      <c r="J585" s="35" t="str">
        <f>IFERROR(VLOOKUP(C585,CSVCard!$A:$B,2,0),"")</f>
        <v>大乔</v>
      </c>
      <c r="K585" s="35" t="str">
        <f>IFERROR(VLOOKUP(D585,CSVCard!$A:$B,2,0),"")</f>
        <v>华佗</v>
      </c>
      <c r="L585" s="35" t="str">
        <f>IFERROR(VLOOKUP(E585,CSVCard!$A:$B,2,0),"")</f>
        <v>传承张辽</v>
      </c>
      <c r="M585">
        <f t="shared" si="9"/>
        <v>1</v>
      </c>
      <c r="AP585" s="39">
        <v>1030</v>
      </c>
      <c r="AQ585" s="39">
        <v>1054</v>
      </c>
      <c r="AR585" s="39">
        <v>1055</v>
      </c>
      <c r="AS585" s="39">
        <v>1062</v>
      </c>
      <c r="AT585" s="39">
        <v>5058</v>
      </c>
      <c r="AU585" s="39">
        <v>1</v>
      </c>
    </row>
    <row r="586" spans="1:47" ht="14.25" x14ac:dyDescent="0.2">
      <c r="A586">
        <v>4010</v>
      </c>
      <c r="F586">
        <v>1</v>
      </c>
      <c r="H586" s="35" t="str">
        <f>IFERROR(VLOOKUP(A586,CSVCard!$A:$B,2,0),"")</f>
        <v>西凉谋士</v>
      </c>
      <c r="I586" s="35" t="str">
        <f>IFERROR(VLOOKUP(B586,CSVCard!$A:$B,2,0),"")</f>
        <v/>
      </c>
      <c r="J586" s="35" t="str">
        <f>IFERROR(VLOOKUP(C586,CSVCard!$A:$B,2,0),"")</f>
        <v/>
      </c>
      <c r="K586" s="35" t="str">
        <f>IFERROR(VLOOKUP(D586,CSVCard!$A:$B,2,0),"")</f>
        <v/>
      </c>
      <c r="L586" s="35" t="str">
        <f>IFERROR(VLOOKUP(E586,CSVCard!$A:$B,2,0),"")</f>
        <v/>
      </c>
      <c r="M586">
        <f t="shared" si="9"/>
        <v>1</v>
      </c>
      <c r="AP586" s="39">
        <v>1022</v>
      </c>
      <c r="AQ586" s="39">
        <v>1023</v>
      </c>
      <c r="AR586" s="39">
        <v>5023</v>
      </c>
      <c r="AS586" s="39">
        <v>5027</v>
      </c>
      <c r="AT586" s="39">
        <v>5039</v>
      </c>
      <c r="AU586" s="39">
        <v>1</v>
      </c>
    </row>
    <row r="587" spans="1:47" ht="14.25" x14ac:dyDescent="0.2">
      <c r="A587">
        <v>1005</v>
      </c>
      <c r="B587">
        <v>1030</v>
      </c>
      <c r="C587">
        <v>1054</v>
      </c>
      <c r="D587">
        <v>2042</v>
      </c>
      <c r="E587">
        <v>2046</v>
      </c>
      <c r="F587">
        <v>1</v>
      </c>
      <c r="H587" s="35" t="str">
        <f>IFERROR(VLOOKUP(A587,CSVCard!$A:$B,2,0),"")</f>
        <v>曹仁</v>
      </c>
      <c r="I587" s="35" t="str">
        <f>IFERROR(VLOOKUP(B587,CSVCard!$A:$B,2,0),"")</f>
        <v>吕姬</v>
      </c>
      <c r="J587" s="35" t="str">
        <f>IFERROR(VLOOKUP(C587,CSVCard!$A:$B,2,0),"")</f>
        <v>凌统</v>
      </c>
      <c r="K587" s="35" t="str">
        <f>IFERROR(VLOOKUP(D587,CSVCard!$A:$B,2,0),"")</f>
        <v>董白</v>
      </c>
      <c r="L587" s="35" t="str">
        <f>IFERROR(VLOOKUP(E587,CSVCard!$A:$B,2,0),"")</f>
        <v>少年董卓</v>
      </c>
      <c r="M587">
        <f t="shared" si="9"/>
        <v>1</v>
      </c>
      <c r="AP587" s="39">
        <v>5035</v>
      </c>
      <c r="AQ587" s="39">
        <v>5058</v>
      </c>
      <c r="AU587" s="39">
        <v>1</v>
      </c>
    </row>
    <row r="588" spans="1:47" ht="14.25" x14ac:dyDescent="0.2">
      <c r="A588">
        <v>1055</v>
      </c>
      <c r="B588">
        <v>1063</v>
      </c>
      <c r="C588">
        <v>5021</v>
      </c>
      <c r="D588">
        <v>5030</v>
      </c>
      <c r="E588">
        <v>5032</v>
      </c>
      <c r="F588">
        <v>1</v>
      </c>
      <c r="H588" s="35" t="str">
        <f>IFERROR(VLOOKUP(A588,CSVCard!$A:$B,2,0),"")</f>
        <v>大乔</v>
      </c>
      <c r="I588" s="35" t="str">
        <f>IFERROR(VLOOKUP(B588,CSVCard!$A:$B,2,0),"")</f>
        <v>华佗</v>
      </c>
      <c r="J588" s="35" t="str">
        <f>IFERROR(VLOOKUP(C588,CSVCard!$A:$B,2,0),"")</f>
        <v>疾风孙尚香</v>
      </c>
      <c r="K588" s="35" t="str">
        <f>IFERROR(VLOOKUP(D588,CSVCard!$A:$B,2,0),"")</f>
        <v>固守周泰</v>
      </c>
      <c r="L588" s="35" t="str">
        <f>IFERROR(VLOOKUP(E588,CSVCard!$A:$B,2,0),"")</f>
        <v>传承孙策</v>
      </c>
      <c r="M588">
        <f t="shared" si="9"/>
        <v>1</v>
      </c>
      <c r="AP588" s="39">
        <v>1011</v>
      </c>
      <c r="AQ588" s="39">
        <v>1055</v>
      </c>
      <c r="AR588" s="39">
        <v>1056</v>
      </c>
      <c r="AS588" s="39">
        <v>5030</v>
      </c>
      <c r="AT588" s="39">
        <v>5035</v>
      </c>
      <c r="AU588" s="39">
        <v>1</v>
      </c>
    </row>
    <row r="589" spans="1:47" ht="14.25" x14ac:dyDescent="0.2">
      <c r="A589">
        <v>1045</v>
      </c>
      <c r="B589">
        <v>1055</v>
      </c>
      <c r="C589">
        <v>1063</v>
      </c>
      <c r="D589">
        <v>5006</v>
      </c>
      <c r="E589">
        <v>5024</v>
      </c>
      <c r="F589">
        <v>1</v>
      </c>
      <c r="H589" s="35" t="str">
        <f>IFERROR(VLOOKUP(A589,CSVCard!$A:$B,2,0),"")</f>
        <v>黄忠</v>
      </c>
      <c r="I589" s="35" t="str">
        <f>IFERROR(VLOOKUP(B589,CSVCard!$A:$B,2,0),"")</f>
        <v>大乔</v>
      </c>
      <c r="J589" s="35" t="str">
        <f>IFERROR(VLOOKUP(C589,CSVCard!$A:$B,2,0),"")</f>
        <v>华佗</v>
      </c>
      <c r="K589" s="35" t="str">
        <f>IFERROR(VLOOKUP(D589,CSVCard!$A:$B,2,0),"")</f>
        <v>传承孙尚香</v>
      </c>
      <c r="L589" s="35" t="str">
        <f>IFERROR(VLOOKUP(E589,CSVCard!$A:$B,2,0),"")</f>
        <v>疾风马超</v>
      </c>
      <c r="M589">
        <f t="shared" si="9"/>
        <v>1</v>
      </c>
      <c r="AP589" s="39">
        <v>1012</v>
      </c>
      <c r="AQ589" s="39">
        <v>1056</v>
      </c>
      <c r="AR589" s="39">
        <v>5013</v>
      </c>
      <c r="AS589" s="39">
        <v>5030</v>
      </c>
      <c r="AT589" s="39">
        <v>5035</v>
      </c>
      <c r="AU589" s="39">
        <v>1</v>
      </c>
    </row>
    <row r="590" spans="1:47" ht="14.25" x14ac:dyDescent="0.2">
      <c r="A590">
        <v>1071</v>
      </c>
      <c r="B590">
        <v>5005</v>
      </c>
      <c r="C590">
        <v>5014</v>
      </c>
      <c r="D590">
        <v>5021</v>
      </c>
      <c r="E590">
        <v>5030</v>
      </c>
      <c r="F590">
        <v>1</v>
      </c>
      <c r="H590" s="35" t="str">
        <f>IFERROR(VLOOKUP(A590,CSVCard!$A:$B,2,0),"")</f>
        <v>孙坚</v>
      </c>
      <c r="I590" s="35" t="str">
        <f>IFERROR(VLOOKUP(B590,CSVCard!$A:$B,2,0),"")</f>
        <v>传承孙权</v>
      </c>
      <c r="J590" s="35" t="str">
        <f>IFERROR(VLOOKUP(C590,CSVCard!$A:$B,2,0),"")</f>
        <v>传承周瑜</v>
      </c>
      <c r="K590" s="35" t="str">
        <f>IFERROR(VLOOKUP(D590,CSVCard!$A:$B,2,0),"")</f>
        <v>疾风孙尚香</v>
      </c>
      <c r="L590" s="35" t="str">
        <f>IFERROR(VLOOKUP(E590,CSVCard!$A:$B,2,0),"")</f>
        <v>固守周泰</v>
      </c>
      <c r="M590">
        <f t="shared" si="9"/>
        <v>1</v>
      </c>
      <c r="AP590" s="39">
        <v>1021</v>
      </c>
      <c r="AQ590" s="39">
        <v>1028</v>
      </c>
      <c r="AR590" s="39">
        <v>1056</v>
      </c>
      <c r="AS590" s="39">
        <v>2004</v>
      </c>
      <c r="AT590" s="39">
        <v>5014</v>
      </c>
      <c r="AU590" s="39">
        <v>1</v>
      </c>
    </row>
    <row r="591" spans="1:47" ht="14.25" x14ac:dyDescent="0.2">
      <c r="A591">
        <v>1016</v>
      </c>
      <c r="B591">
        <v>1054</v>
      </c>
      <c r="C591">
        <v>1056</v>
      </c>
      <c r="D591">
        <v>5024</v>
      </c>
      <c r="E591">
        <v>5028</v>
      </c>
      <c r="F591">
        <v>1</v>
      </c>
      <c r="H591" s="35" t="str">
        <f>IFERROR(VLOOKUP(A591,CSVCard!$A:$B,2,0),"")</f>
        <v>周瑜</v>
      </c>
      <c r="I591" s="35" t="str">
        <f>IFERROR(VLOOKUP(B591,CSVCard!$A:$B,2,0),"")</f>
        <v>凌统</v>
      </c>
      <c r="J591" s="35" t="str">
        <f>IFERROR(VLOOKUP(C591,CSVCard!$A:$B,2,0),"")</f>
        <v>小乔</v>
      </c>
      <c r="K591" s="35" t="str">
        <f>IFERROR(VLOOKUP(D591,CSVCard!$A:$B,2,0),"")</f>
        <v>疾风马超</v>
      </c>
      <c r="L591" s="35" t="str">
        <f>IFERROR(VLOOKUP(E591,CSVCard!$A:$B,2,0),"")</f>
        <v>固守颜良</v>
      </c>
      <c r="M591">
        <f t="shared" si="9"/>
        <v>1</v>
      </c>
      <c r="AP591" s="39">
        <v>1055</v>
      </c>
      <c r="AQ591" s="39">
        <v>1056</v>
      </c>
      <c r="AR591" s="39">
        <v>2006</v>
      </c>
      <c r="AS591" s="39">
        <v>2006</v>
      </c>
      <c r="AT591" s="39">
        <v>5058</v>
      </c>
      <c r="AU591" s="39">
        <v>1</v>
      </c>
    </row>
    <row r="592" spans="1:47" ht="14.25" x14ac:dyDescent="0.2">
      <c r="A592">
        <v>1009</v>
      </c>
      <c r="B592">
        <v>1033</v>
      </c>
      <c r="C592">
        <v>1063</v>
      </c>
      <c r="D592">
        <v>5006</v>
      </c>
      <c r="E592">
        <v>5029</v>
      </c>
      <c r="F592">
        <v>1</v>
      </c>
      <c r="H592" s="35" t="str">
        <f>IFERROR(VLOOKUP(A592,CSVCard!$A:$B,2,0),"")</f>
        <v>张飞</v>
      </c>
      <c r="I592" s="35" t="str">
        <f>IFERROR(VLOOKUP(B592,CSVCard!$A:$B,2,0),"")</f>
        <v>庞统</v>
      </c>
      <c r="J592" s="35" t="str">
        <f>IFERROR(VLOOKUP(C592,CSVCard!$A:$B,2,0),"")</f>
        <v>华佗</v>
      </c>
      <c r="K592" s="35" t="str">
        <f>IFERROR(VLOOKUP(D592,CSVCard!$A:$B,2,0),"")</f>
        <v>传承孙尚香</v>
      </c>
      <c r="L592" s="35" t="str">
        <f>IFERROR(VLOOKUP(E592,CSVCard!$A:$B,2,0),"")</f>
        <v>固守祝融</v>
      </c>
      <c r="M592">
        <f t="shared" si="9"/>
        <v>1</v>
      </c>
      <c r="AP592" s="39">
        <v>1016</v>
      </c>
      <c r="AQ592" s="39">
        <v>5021</v>
      </c>
      <c r="AR592" s="39">
        <v>5029</v>
      </c>
      <c r="AS592" s="39">
        <v>5035</v>
      </c>
      <c r="AT592" s="39">
        <v>5058</v>
      </c>
      <c r="AU592" s="39">
        <v>1</v>
      </c>
    </row>
    <row r="593" spans="1:47" ht="14.25" x14ac:dyDescent="0.2">
      <c r="A593">
        <v>1016</v>
      </c>
      <c r="B593">
        <v>1045</v>
      </c>
      <c r="C593">
        <v>1050</v>
      </c>
      <c r="D593">
        <v>5012</v>
      </c>
      <c r="E593">
        <v>5035</v>
      </c>
      <c r="F593">
        <v>1</v>
      </c>
      <c r="H593" s="35" t="str">
        <f>IFERROR(VLOOKUP(A593,CSVCard!$A:$B,2,0),"")</f>
        <v>周瑜</v>
      </c>
      <c r="I593" s="35" t="str">
        <f>IFERROR(VLOOKUP(B593,CSVCard!$A:$B,2,0),"")</f>
        <v>黄忠</v>
      </c>
      <c r="J593" s="35" t="str">
        <f>IFERROR(VLOOKUP(C593,CSVCard!$A:$B,2,0),"")</f>
        <v>姜维</v>
      </c>
      <c r="K593" s="35" t="str">
        <f>IFERROR(VLOOKUP(D593,CSVCard!$A:$B,2,0),"")</f>
        <v>传承赵云</v>
      </c>
      <c r="L593" s="35" t="str">
        <f>IFERROR(VLOOKUP(E593,CSVCard!$A:$B,2,0),"")</f>
        <v>传承蔡文姬</v>
      </c>
      <c r="M593">
        <f t="shared" si="9"/>
        <v>1</v>
      </c>
      <c r="AP593" s="39">
        <v>5016</v>
      </c>
      <c r="AQ593" s="39">
        <v>5023</v>
      </c>
      <c r="AR593" s="39">
        <v>5024</v>
      </c>
      <c r="AS593" s="39">
        <v>5027</v>
      </c>
      <c r="AT593" s="39">
        <v>5039</v>
      </c>
      <c r="AU593" s="39">
        <v>1</v>
      </c>
    </row>
    <row r="594" spans="1:47" ht="14.25" x14ac:dyDescent="0.2">
      <c r="A594">
        <v>1056</v>
      </c>
      <c r="B594">
        <v>5014</v>
      </c>
      <c r="C594">
        <v>5021</v>
      </c>
      <c r="F594">
        <v>1</v>
      </c>
      <c r="H594" s="35" t="str">
        <f>IFERROR(VLOOKUP(A594,CSVCard!$A:$B,2,0),"")</f>
        <v>小乔</v>
      </c>
      <c r="I594" s="35" t="str">
        <f>IFERROR(VLOOKUP(B594,CSVCard!$A:$B,2,0),"")</f>
        <v>传承周瑜</v>
      </c>
      <c r="J594" s="35" t="str">
        <f>IFERROR(VLOOKUP(C594,CSVCard!$A:$B,2,0),"")</f>
        <v>疾风孙尚香</v>
      </c>
      <c r="K594" s="35" t="str">
        <f>IFERROR(VLOOKUP(D594,CSVCard!$A:$B,2,0),"")</f>
        <v/>
      </c>
      <c r="L594" s="35" t="str">
        <f>IFERROR(VLOOKUP(E594,CSVCard!$A:$B,2,0),"")</f>
        <v/>
      </c>
      <c r="M594">
        <f t="shared" si="9"/>
        <v>1</v>
      </c>
      <c r="AP594" s="39">
        <v>1016</v>
      </c>
      <c r="AQ594" s="39">
        <v>1018</v>
      </c>
      <c r="AR594" s="39">
        <v>1042</v>
      </c>
      <c r="AS594" s="39">
        <v>1043</v>
      </c>
      <c r="AT594" s="39">
        <v>1056</v>
      </c>
      <c r="AU594" s="39">
        <v>1</v>
      </c>
    </row>
    <row r="595" spans="1:47" ht="14.25" x14ac:dyDescent="0.2">
      <c r="A595">
        <v>1022</v>
      </c>
      <c r="B595">
        <v>1058</v>
      </c>
      <c r="C595">
        <v>1063</v>
      </c>
      <c r="D595">
        <v>5024</v>
      </c>
      <c r="E595">
        <v>5028</v>
      </c>
      <c r="F595">
        <v>1</v>
      </c>
      <c r="H595" s="35" t="str">
        <f>IFERROR(VLOOKUP(A595,CSVCard!$A:$B,2,0),"")</f>
        <v>吕布</v>
      </c>
      <c r="I595" s="35" t="str">
        <f>IFERROR(VLOOKUP(B595,CSVCard!$A:$B,2,0),"")</f>
        <v>袁绍</v>
      </c>
      <c r="J595" s="35" t="str">
        <f>IFERROR(VLOOKUP(C595,CSVCard!$A:$B,2,0),"")</f>
        <v>华佗</v>
      </c>
      <c r="K595" s="35" t="str">
        <f>IFERROR(VLOOKUP(D595,CSVCard!$A:$B,2,0),"")</f>
        <v>疾风马超</v>
      </c>
      <c r="L595" s="35" t="str">
        <f>IFERROR(VLOOKUP(E595,CSVCard!$A:$B,2,0),"")</f>
        <v>固守颜良</v>
      </c>
      <c r="M595">
        <f t="shared" si="9"/>
        <v>1</v>
      </c>
      <c r="AP595" s="39">
        <v>1023</v>
      </c>
      <c r="AQ595" s="39">
        <v>1055</v>
      </c>
      <c r="AR595" s="39">
        <v>1060</v>
      </c>
      <c r="AS595" s="39">
        <v>5011</v>
      </c>
      <c r="AT595" s="39">
        <v>5024</v>
      </c>
      <c r="AU595" s="39">
        <v>1</v>
      </c>
    </row>
    <row r="596" spans="1:47" ht="14.25" x14ac:dyDescent="0.2">
      <c r="A596">
        <v>1033</v>
      </c>
      <c r="B596">
        <v>1056</v>
      </c>
      <c r="C596">
        <v>5004</v>
      </c>
      <c r="D596">
        <v>5021</v>
      </c>
      <c r="E596">
        <v>5024</v>
      </c>
      <c r="F596">
        <v>1</v>
      </c>
      <c r="H596" s="35" t="str">
        <f>IFERROR(VLOOKUP(A596,CSVCard!$A:$B,2,0),"")</f>
        <v>庞统</v>
      </c>
      <c r="I596" s="35" t="str">
        <f>IFERROR(VLOOKUP(B596,CSVCard!$A:$B,2,0),"")</f>
        <v>小乔</v>
      </c>
      <c r="J596" s="35" t="str">
        <f>IFERROR(VLOOKUP(C596,CSVCard!$A:$B,2,0),"")</f>
        <v>传承关羽</v>
      </c>
      <c r="K596" s="35" t="str">
        <f>IFERROR(VLOOKUP(D596,CSVCard!$A:$B,2,0),"")</f>
        <v>疾风孙尚香</v>
      </c>
      <c r="L596" s="35" t="str">
        <f>IFERROR(VLOOKUP(E596,CSVCard!$A:$B,2,0),"")</f>
        <v>疾风马超</v>
      </c>
      <c r="M596">
        <f t="shared" si="9"/>
        <v>1</v>
      </c>
      <c r="AP596" s="39">
        <v>1030</v>
      </c>
      <c r="AQ596" s="39">
        <v>1047</v>
      </c>
      <c r="AR596" s="39">
        <v>1054</v>
      </c>
      <c r="AS596" s="39">
        <v>1055</v>
      </c>
      <c r="AT596" s="39">
        <v>1063</v>
      </c>
      <c r="AU596" s="39">
        <v>1</v>
      </c>
    </row>
    <row r="597" spans="1:47" ht="14.25" x14ac:dyDescent="0.2">
      <c r="A597">
        <v>5011</v>
      </c>
      <c r="B597">
        <v>5023</v>
      </c>
      <c r="C597">
        <v>5024</v>
      </c>
      <c r="D597">
        <v>5028</v>
      </c>
      <c r="E597">
        <v>5034</v>
      </c>
      <c r="F597">
        <v>1</v>
      </c>
      <c r="H597" s="35" t="str">
        <f>IFERROR(VLOOKUP(A597,CSVCard!$A:$B,2,0),"")</f>
        <v>传承张辽</v>
      </c>
      <c r="I597" s="35" t="str">
        <f>IFERROR(VLOOKUP(B597,CSVCard!$A:$B,2,0),"")</f>
        <v>疾风吕姬</v>
      </c>
      <c r="J597" s="35" t="str">
        <f>IFERROR(VLOOKUP(C597,CSVCard!$A:$B,2,0),"")</f>
        <v>疾风马超</v>
      </c>
      <c r="K597" s="35" t="str">
        <f>IFERROR(VLOOKUP(D597,CSVCard!$A:$B,2,0),"")</f>
        <v>固守颜良</v>
      </c>
      <c r="L597" s="35" t="str">
        <f>IFERROR(VLOOKUP(E597,CSVCard!$A:$B,2,0),"")</f>
        <v>传承曹丕</v>
      </c>
      <c r="M597">
        <f t="shared" si="9"/>
        <v>1</v>
      </c>
      <c r="AP597" s="39">
        <v>1032</v>
      </c>
      <c r="AQ597" s="39">
        <v>1056</v>
      </c>
      <c r="AR597" s="39">
        <v>5010</v>
      </c>
      <c r="AS597" s="39">
        <v>5011</v>
      </c>
      <c r="AT597" s="39">
        <v>5036</v>
      </c>
      <c r="AU597" s="39">
        <v>1</v>
      </c>
    </row>
    <row r="598" spans="1:47" ht="14.25" x14ac:dyDescent="0.2">
      <c r="A598">
        <v>1015</v>
      </c>
      <c r="B598">
        <v>1055</v>
      </c>
      <c r="C598">
        <v>1056</v>
      </c>
      <c r="D598">
        <v>5014</v>
      </c>
      <c r="E598">
        <v>5032</v>
      </c>
      <c r="F598">
        <v>1</v>
      </c>
      <c r="H598" s="35" t="str">
        <f>IFERROR(VLOOKUP(A598,CSVCard!$A:$B,2,0),"")</f>
        <v>孙权</v>
      </c>
      <c r="I598" s="35" t="str">
        <f>IFERROR(VLOOKUP(B598,CSVCard!$A:$B,2,0),"")</f>
        <v>大乔</v>
      </c>
      <c r="J598" s="35" t="str">
        <f>IFERROR(VLOOKUP(C598,CSVCard!$A:$B,2,0),"")</f>
        <v>小乔</v>
      </c>
      <c r="K598" s="35" t="str">
        <f>IFERROR(VLOOKUP(D598,CSVCard!$A:$B,2,0),"")</f>
        <v>传承周瑜</v>
      </c>
      <c r="L598" s="35" t="str">
        <f>IFERROR(VLOOKUP(E598,CSVCard!$A:$B,2,0),"")</f>
        <v>传承孙策</v>
      </c>
      <c r="M598">
        <f t="shared" si="9"/>
        <v>1</v>
      </c>
      <c r="AP598" s="39">
        <v>1019</v>
      </c>
      <c r="AQ598" s="39">
        <v>1027</v>
      </c>
      <c r="AR598" s="39">
        <v>1028</v>
      </c>
      <c r="AS598" s="39">
        <v>1033</v>
      </c>
      <c r="AT598" s="39">
        <v>1041</v>
      </c>
      <c r="AU598" s="39">
        <v>1</v>
      </c>
    </row>
    <row r="599" spans="1:47" ht="14.25" x14ac:dyDescent="0.2">
      <c r="A599">
        <v>1015</v>
      </c>
      <c r="B599">
        <v>1020</v>
      </c>
      <c r="C599">
        <v>1021</v>
      </c>
      <c r="D599">
        <v>5021</v>
      </c>
      <c r="E599">
        <v>5030</v>
      </c>
      <c r="F599">
        <v>1</v>
      </c>
      <c r="H599" s="35" t="str">
        <f>IFERROR(VLOOKUP(A599,CSVCard!$A:$B,2,0),"")</f>
        <v>孙权</v>
      </c>
      <c r="I599" s="35" t="str">
        <f>IFERROR(VLOOKUP(B599,CSVCard!$A:$B,2,0),"")</f>
        <v>太史慈</v>
      </c>
      <c r="J599" s="35" t="str">
        <f>IFERROR(VLOOKUP(C599,CSVCard!$A:$B,2,0),"")</f>
        <v>吕蒙</v>
      </c>
      <c r="K599" s="35" t="str">
        <f>IFERROR(VLOOKUP(D599,CSVCard!$A:$B,2,0),"")</f>
        <v>疾风孙尚香</v>
      </c>
      <c r="L599" s="35" t="str">
        <f>IFERROR(VLOOKUP(E599,CSVCard!$A:$B,2,0),"")</f>
        <v>固守周泰</v>
      </c>
      <c r="M599">
        <f t="shared" si="9"/>
        <v>1</v>
      </c>
      <c r="AP599" s="39">
        <v>1005</v>
      </c>
      <c r="AQ599" s="39">
        <v>1019</v>
      </c>
      <c r="AR599" s="39">
        <v>1030</v>
      </c>
      <c r="AS599" s="39">
        <v>1041</v>
      </c>
      <c r="AT599" s="39">
        <v>1062</v>
      </c>
      <c r="AU599" s="39">
        <v>1</v>
      </c>
    </row>
    <row r="600" spans="1:47" ht="14.25" x14ac:dyDescent="0.2">
      <c r="A600">
        <v>1056</v>
      </c>
      <c r="B600">
        <v>5014</v>
      </c>
      <c r="C600">
        <v>5021</v>
      </c>
      <c r="D600">
        <v>5030</v>
      </c>
      <c r="E600">
        <v>5030</v>
      </c>
      <c r="F600">
        <v>1</v>
      </c>
      <c r="H600" s="35" t="str">
        <f>IFERROR(VLOOKUP(A600,CSVCard!$A:$B,2,0),"")</f>
        <v>小乔</v>
      </c>
      <c r="I600" s="35" t="str">
        <f>IFERROR(VLOOKUP(B600,CSVCard!$A:$B,2,0),"")</f>
        <v>传承周瑜</v>
      </c>
      <c r="J600" s="35" t="str">
        <f>IFERROR(VLOOKUP(C600,CSVCard!$A:$B,2,0),"")</f>
        <v>疾风孙尚香</v>
      </c>
      <c r="K600" s="35" t="str">
        <f>IFERROR(VLOOKUP(D600,CSVCard!$A:$B,2,0),"")</f>
        <v>固守周泰</v>
      </c>
      <c r="L600" s="35" t="str">
        <f>IFERROR(VLOOKUP(E600,CSVCard!$A:$B,2,0),"")</f>
        <v>固守周泰</v>
      </c>
      <c r="M600">
        <f t="shared" si="9"/>
        <v>1</v>
      </c>
      <c r="AP600" s="39">
        <v>1009</v>
      </c>
      <c r="AQ600" s="39">
        <v>5003</v>
      </c>
      <c r="AR600" s="39">
        <v>5004</v>
      </c>
      <c r="AS600" s="39">
        <v>5012</v>
      </c>
      <c r="AT600" s="39">
        <v>5018</v>
      </c>
      <c r="AU600" s="39">
        <v>1</v>
      </c>
    </row>
    <row r="601" spans="1:47" ht="14.25" x14ac:dyDescent="0.2">
      <c r="A601">
        <v>1026</v>
      </c>
      <c r="B601">
        <v>1058</v>
      </c>
      <c r="C601">
        <v>5023</v>
      </c>
      <c r="D601">
        <v>5028</v>
      </c>
      <c r="E601">
        <v>5035</v>
      </c>
      <c r="F601">
        <v>1</v>
      </c>
      <c r="H601" s="35" t="str">
        <f>IFERROR(VLOOKUP(A601,CSVCard!$A:$B,2,0),"")</f>
        <v>文丑</v>
      </c>
      <c r="I601" s="35" t="str">
        <f>IFERROR(VLOOKUP(B601,CSVCard!$A:$B,2,0),"")</f>
        <v>袁绍</v>
      </c>
      <c r="J601" s="35" t="str">
        <f>IFERROR(VLOOKUP(C601,CSVCard!$A:$B,2,0),"")</f>
        <v>疾风吕姬</v>
      </c>
      <c r="K601" s="35" t="str">
        <f>IFERROR(VLOOKUP(D601,CSVCard!$A:$B,2,0),"")</f>
        <v>固守颜良</v>
      </c>
      <c r="L601" s="35" t="str">
        <f>IFERROR(VLOOKUP(E601,CSVCard!$A:$B,2,0),"")</f>
        <v>传承蔡文姬</v>
      </c>
      <c r="M601">
        <f t="shared" si="9"/>
        <v>1</v>
      </c>
      <c r="AP601" s="39">
        <v>1035</v>
      </c>
      <c r="AQ601" s="39">
        <v>1045</v>
      </c>
      <c r="AR601" s="39">
        <v>1055</v>
      </c>
      <c r="AS601" s="39">
        <v>1056</v>
      </c>
      <c r="AT601" s="39">
        <v>5014</v>
      </c>
      <c r="AU601" s="39">
        <v>1</v>
      </c>
    </row>
    <row r="602" spans="1:47" ht="14.25" x14ac:dyDescent="0.2">
      <c r="A602">
        <v>1045</v>
      </c>
      <c r="B602">
        <v>1056</v>
      </c>
      <c r="C602">
        <v>5012</v>
      </c>
      <c r="D602">
        <v>5013</v>
      </c>
      <c r="E602">
        <v>5029</v>
      </c>
      <c r="F602">
        <v>1</v>
      </c>
      <c r="H602" s="35" t="str">
        <f>IFERROR(VLOOKUP(A602,CSVCard!$A:$B,2,0),"")</f>
        <v>黄忠</v>
      </c>
      <c r="I602" s="35" t="str">
        <f>IFERROR(VLOOKUP(B602,CSVCard!$A:$B,2,0),"")</f>
        <v>小乔</v>
      </c>
      <c r="J602" s="35" t="str">
        <f>IFERROR(VLOOKUP(C602,CSVCard!$A:$B,2,0),"")</f>
        <v>传承赵云</v>
      </c>
      <c r="K602" s="35" t="str">
        <f>IFERROR(VLOOKUP(D602,CSVCard!$A:$B,2,0),"")</f>
        <v>传承诸葛亮</v>
      </c>
      <c r="L602" s="35" t="str">
        <f>IFERROR(VLOOKUP(E602,CSVCard!$A:$B,2,0),"")</f>
        <v>固守祝融</v>
      </c>
      <c r="M602">
        <f t="shared" si="9"/>
        <v>1</v>
      </c>
      <c r="AP602" s="39">
        <v>1055</v>
      </c>
      <c r="AQ602" s="39">
        <v>1063</v>
      </c>
      <c r="AR602" s="39">
        <v>5011</v>
      </c>
      <c r="AS602" s="39">
        <v>5023</v>
      </c>
      <c r="AT602" s="39">
        <v>5024</v>
      </c>
      <c r="AU602" s="39">
        <v>1</v>
      </c>
    </row>
    <row r="603" spans="1:47" ht="14.25" x14ac:dyDescent="0.2">
      <c r="A603">
        <v>1021</v>
      </c>
      <c r="B603">
        <v>1056</v>
      </c>
      <c r="C603">
        <v>5005</v>
      </c>
      <c r="D603">
        <v>5014</v>
      </c>
      <c r="E603">
        <v>5021</v>
      </c>
      <c r="F603">
        <v>1</v>
      </c>
      <c r="H603" s="35" t="str">
        <f>IFERROR(VLOOKUP(A603,CSVCard!$A:$B,2,0),"")</f>
        <v>吕蒙</v>
      </c>
      <c r="I603" s="35" t="str">
        <f>IFERROR(VLOOKUP(B603,CSVCard!$A:$B,2,0),"")</f>
        <v>小乔</v>
      </c>
      <c r="J603" s="35" t="str">
        <f>IFERROR(VLOOKUP(C603,CSVCard!$A:$B,2,0),"")</f>
        <v>传承孙权</v>
      </c>
      <c r="K603" s="35" t="str">
        <f>IFERROR(VLOOKUP(D603,CSVCard!$A:$B,2,0),"")</f>
        <v>传承周瑜</v>
      </c>
      <c r="L603" s="35" t="str">
        <f>IFERROR(VLOOKUP(E603,CSVCard!$A:$B,2,0),"")</f>
        <v>疾风孙尚香</v>
      </c>
      <c r="M603">
        <f t="shared" si="9"/>
        <v>1</v>
      </c>
      <c r="AP603" s="39">
        <v>1050</v>
      </c>
      <c r="AQ603" s="39">
        <v>1070</v>
      </c>
      <c r="AR603" s="39">
        <v>5004</v>
      </c>
      <c r="AS603" s="39">
        <v>5018</v>
      </c>
      <c r="AT603" s="39">
        <v>5018</v>
      </c>
      <c r="AU603" s="39">
        <v>1</v>
      </c>
    </row>
    <row r="604" spans="1:47" ht="14.25" x14ac:dyDescent="0.2">
      <c r="A604">
        <v>1056</v>
      </c>
      <c r="B604">
        <v>5014</v>
      </c>
      <c r="C604">
        <v>5031</v>
      </c>
      <c r="D604">
        <v>5035</v>
      </c>
      <c r="E604">
        <v>5036</v>
      </c>
      <c r="F604">
        <v>1</v>
      </c>
      <c r="H604" s="35" t="str">
        <f>IFERROR(VLOOKUP(A604,CSVCard!$A:$B,2,0),"")</f>
        <v>小乔</v>
      </c>
      <c r="I604" s="35" t="str">
        <f>IFERROR(VLOOKUP(B604,CSVCard!$A:$B,2,0),"")</f>
        <v>传承周瑜</v>
      </c>
      <c r="J604" s="35" t="str">
        <f>IFERROR(VLOOKUP(C604,CSVCard!$A:$B,2,0),"")</f>
        <v>固守许褚</v>
      </c>
      <c r="K604" s="35" t="str">
        <f>IFERROR(VLOOKUP(D604,CSVCard!$A:$B,2,0),"")</f>
        <v>传承蔡文姬</v>
      </c>
      <c r="L604" s="35" t="str">
        <f>IFERROR(VLOOKUP(E604,CSVCard!$A:$B,2,0),"")</f>
        <v>传承郭嘉</v>
      </c>
      <c r="M604">
        <f t="shared" si="9"/>
        <v>1</v>
      </c>
      <c r="AP604" s="39">
        <v>1028</v>
      </c>
      <c r="AQ604" s="39">
        <v>1031</v>
      </c>
      <c r="AR604" s="39">
        <v>1041</v>
      </c>
      <c r="AS604" s="39">
        <v>1062</v>
      </c>
      <c r="AT604" s="39">
        <v>2047</v>
      </c>
      <c r="AU604" s="39">
        <v>1</v>
      </c>
    </row>
    <row r="605" spans="1:47" ht="14.25" x14ac:dyDescent="0.2">
      <c r="A605">
        <v>1045</v>
      </c>
      <c r="B605">
        <v>1050</v>
      </c>
      <c r="C605">
        <v>5003</v>
      </c>
      <c r="D605">
        <v>5004</v>
      </c>
      <c r="E605">
        <v>5029</v>
      </c>
      <c r="F605">
        <v>1</v>
      </c>
      <c r="H605" s="35" t="str">
        <f>IFERROR(VLOOKUP(A605,CSVCard!$A:$B,2,0),"")</f>
        <v>黄忠</v>
      </c>
      <c r="I605" s="35" t="str">
        <f>IFERROR(VLOOKUP(B605,CSVCard!$A:$B,2,0),"")</f>
        <v>姜维</v>
      </c>
      <c r="J605" s="35" t="str">
        <f>IFERROR(VLOOKUP(C605,CSVCard!$A:$B,2,0),"")</f>
        <v>传承刘备</v>
      </c>
      <c r="K605" s="35" t="str">
        <f>IFERROR(VLOOKUP(D605,CSVCard!$A:$B,2,0),"")</f>
        <v>传承关羽</v>
      </c>
      <c r="L605" s="35" t="str">
        <f>IFERROR(VLOOKUP(E605,CSVCard!$A:$B,2,0),"")</f>
        <v>固守祝融</v>
      </c>
      <c r="M605">
        <f t="shared" si="9"/>
        <v>1</v>
      </c>
      <c r="AP605" s="39">
        <v>1005</v>
      </c>
      <c r="AQ605" s="39">
        <v>1006</v>
      </c>
      <c r="AR605" s="39">
        <v>1022</v>
      </c>
      <c r="AS605" s="39">
        <v>1036</v>
      </c>
      <c r="AT605" s="39">
        <v>5023</v>
      </c>
      <c r="AU605" s="39">
        <v>1</v>
      </c>
    </row>
    <row r="606" spans="1:47" ht="14.25" x14ac:dyDescent="0.2">
      <c r="A606">
        <v>1001</v>
      </c>
      <c r="B606">
        <v>1032</v>
      </c>
      <c r="C606">
        <v>5011</v>
      </c>
      <c r="D606">
        <v>5023</v>
      </c>
      <c r="E606">
        <v>5024</v>
      </c>
      <c r="F606">
        <v>1</v>
      </c>
      <c r="H606" s="35" t="str">
        <f>IFERROR(VLOOKUP(A606,CSVCard!$A:$B,2,0),"")</f>
        <v>曹操</v>
      </c>
      <c r="I606" s="35" t="str">
        <f>IFERROR(VLOOKUP(B606,CSVCard!$A:$B,2,0),"")</f>
        <v>张郃</v>
      </c>
      <c r="J606" s="35" t="str">
        <f>IFERROR(VLOOKUP(C606,CSVCard!$A:$B,2,0),"")</f>
        <v>传承张辽</v>
      </c>
      <c r="K606" s="35" t="str">
        <f>IFERROR(VLOOKUP(D606,CSVCard!$A:$B,2,0),"")</f>
        <v>疾风吕姬</v>
      </c>
      <c r="L606" s="35" t="str">
        <f>IFERROR(VLOOKUP(E606,CSVCard!$A:$B,2,0),"")</f>
        <v>疾风马超</v>
      </c>
      <c r="M606">
        <f t="shared" si="9"/>
        <v>1</v>
      </c>
      <c r="AP606" s="39">
        <v>5006</v>
      </c>
      <c r="AQ606" s="39">
        <v>5023</v>
      </c>
      <c r="AR606" s="39">
        <v>5029</v>
      </c>
      <c r="AS606" s="39">
        <v>5035</v>
      </c>
      <c r="AT606" s="39">
        <v>5058</v>
      </c>
      <c r="AU606" s="39">
        <v>1</v>
      </c>
    </row>
    <row r="607" spans="1:47" ht="14.25" x14ac:dyDescent="0.2">
      <c r="A607">
        <v>1009</v>
      </c>
      <c r="B607">
        <v>1010</v>
      </c>
      <c r="C607">
        <v>1041</v>
      </c>
      <c r="D607">
        <v>1050</v>
      </c>
      <c r="E607">
        <v>5058</v>
      </c>
      <c r="F607">
        <v>1</v>
      </c>
      <c r="H607" s="35" t="str">
        <f>IFERROR(VLOOKUP(A607,CSVCard!$A:$B,2,0),"")</f>
        <v>张飞</v>
      </c>
      <c r="I607" s="35" t="str">
        <f>IFERROR(VLOOKUP(B607,CSVCard!$A:$B,2,0),"")</f>
        <v>关羽</v>
      </c>
      <c r="J607" s="35" t="str">
        <f>IFERROR(VLOOKUP(C607,CSVCard!$A:$B,2,0),"")</f>
        <v>魏延</v>
      </c>
      <c r="K607" s="35" t="str">
        <f>IFERROR(VLOOKUP(D607,CSVCard!$A:$B,2,0),"")</f>
        <v>姜维</v>
      </c>
      <c r="L607" s="35" t="str">
        <f>IFERROR(VLOOKUP(E607,CSVCard!$A:$B,2,0),"")</f>
        <v>贺舞步练师</v>
      </c>
      <c r="M607">
        <f t="shared" si="9"/>
        <v>1</v>
      </c>
      <c r="AP607" s="39">
        <v>1022</v>
      </c>
      <c r="AQ607" s="39">
        <v>1055</v>
      </c>
      <c r="AR607" s="39">
        <v>5024</v>
      </c>
      <c r="AS607" s="39">
        <v>5028</v>
      </c>
      <c r="AT607" s="39">
        <v>5035</v>
      </c>
      <c r="AU607" s="39">
        <v>1</v>
      </c>
    </row>
    <row r="608" spans="1:47" ht="14.25" x14ac:dyDescent="0.2">
      <c r="A608">
        <v>1015</v>
      </c>
      <c r="B608">
        <v>1016</v>
      </c>
      <c r="C608">
        <v>5021</v>
      </c>
      <c r="D608">
        <v>5030</v>
      </c>
      <c r="E608">
        <v>5032</v>
      </c>
      <c r="F608">
        <v>1</v>
      </c>
      <c r="H608" s="35" t="str">
        <f>IFERROR(VLOOKUP(A608,CSVCard!$A:$B,2,0),"")</f>
        <v>孙权</v>
      </c>
      <c r="I608" s="35" t="str">
        <f>IFERROR(VLOOKUP(B608,CSVCard!$A:$B,2,0),"")</f>
        <v>周瑜</v>
      </c>
      <c r="J608" s="35" t="str">
        <f>IFERROR(VLOOKUP(C608,CSVCard!$A:$B,2,0),"")</f>
        <v>疾风孙尚香</v>
      </c>
      <c r="K608" s="35" t="str">
        <f>IFERROR(VLOOKUP(D608,CSVCard!$A:$B,2,0),"")</f>
        <v>固守周泰</v>
      </c>
      <c r="L608" s="35" t="str">
        <f>IFERROR(VLOOKUP(E608,CSVCard!$A:$B,2,0),"")</f>
        <v>传承孙策</v>
      </c>
      <c r="M608">
        <f t="shared" si="9"/>
        <v>1</v>
      </c>
      <c r="AP608" s="39">
        <v>1005</v>
      </c>
      <c r="AQ608" s="39">
        <v>1018</v>
      </c>
      <c r="AR608" s="39">
        <v>1033</v>
      </c>
      <c r="AS608" s="39">
        <v>1041</v>
      </c>
      <c r="AT608" s="39">
        <v>1062</v>
      </c>
      <c r="AU608" s="39">
        <v>1</v>
      </c>
    </row>
    <row r="609" spans="1:47" ht="14.25" x14ac:dyDescent="0.2">
      <c r="A609">
        <v>1019</v>
      </c>
      <c r="B609">
        <v>1045</v>
      </c>
      <c r="C609">
        <v>1050</v>
      </c>
      <c r="D609">
        <v>1055</v>
      </c>
      <c r="E609">
        <v>1063</v>
      </c>
      <c r="F609">
        <v>1</v>
      </c>
      <c r="H609" s="35" t="str">
        <f>IFERROR(VLOOKUP(A609,CSVCard!$A:$B,2,0),"")</f>
        <v>陆逊</v>
      </c>
      <c r="I609" s="35" t="str">
        <f>IFERROR(VLOOKUP(B609,CSVCard!$A:$B,2,0),"")</f>
        <v>黄忠</v>
      </c>
      <c r="J609" s="35" t="str">
        <f>IFERROR(VLOOKUP(C609,CSVCard!$A:$B,2,0),"")</f>
        <v>姜维</v>
      </c>
      <c r="K609" s="35" t="str">
        <f>IFERROR(VLOOKUP(D609,CSVCard!$A:$B,2,0),"")</f>
        <v>大乔</v>
      </c>
      <c r="L609" s="35" t="str">
        <f>IFERROR(VLOOKUP(E609,CSVCard!$A:$B,2,0),"")</f>
        <v>华佗</v>
      </c>
      <c r="M609">
        <f t="shared" si="9"/>
        <v>1</v>
      </c>
      <c r="AP609" s="39">
        <v>1005</v>
      </c>
      <c r="AQ609" s="39">
        <v>1047</v>
      </c>
      <c r="AR609" s="39">
        <v>5023</v>
      </c>
      <c r="AS609" s="39">
        <v>5034</v>
      </c>
      <c r="AT609" s="39">
        <v>5040</v>
      </c>
      <c r="AU609" s="39">
        <v>1</v>
      </c>
    </row>
    <row r="610" spans="1:47" ht="14.25" x14ac:dyDescent="0.2">
      <c r="A610">
        <v>1005</v>
      </c>
      <c r="B610">
        <v>1056</v>
      </c>
      <c r="C610">
        <v>5012</v>
      </c>
      <c r="D610">
        <v>5014</v>
      </c>
      <c r="E610">
        <v>5034</v>
      </c>
      <c r="F610">
        <v>1</v>
      </c>
      <c r="H610" s="35" t="str">
        <f>IFERROR(VLOOKUP(A610,CSVCard!$A:$B,2,0),"")</f>
        <v>曹仁</v>
      </c>
      <c r="I610" s="35" t="str">
        <f>IFERROR(VLOOKUP(B610,CSVCard!$A:$B,2,0),"")</f>
        <v>小乔</v>
      </c>
      <c r="J610" s="35" t="str">
        <f>IFERROR(VLOOKUP(C610,CSVCard!$A:$B,2,0),"")</f>
        <v>传承赵云</v>
      </c>
      <c r="K610" s="35" t="str">
        <f>IFERROR(VLOOKUP(D610,CSVCard!$A:$B,2,0),"")</f>
        <v>传承周瑜</v>
      </c>
      <c r="L610" s="35" t="str">
        <f>IFERROR(VLOOKUP(E610,CSVCard!$A:$B,2,0),"")</f>
        <v>传承曹丕</v>
      </c>
      <c r="M610">
        <f t="shared" si="9"/>
        <v>1</v>
      </c>
      <c r="AP610" s="39">
        <v>1013</v>
      </c>
      <c r="AQ610" s="39">
        <v>1026</v>
      </c>
      <c r="AR610" s="39">
        <v>1042</v>
      </c>
      <c r="AS610" s="39">
        <v>5006</v>
      </c>
      <c r="AT610" s="39">
        <v>5030</v>
      </c>
      <c r="AU610" s="39">
        <v>1</v>
      </c>
    </row>
    <row r="611" spans="1:47" ht="14.25" x14ac:dyDescent="0.2">
      <c r="A611">
        <v>1020</v>
      </c>
      <c r="B611">
        <v>1021</v>
      </c>
      <c r="C611">
        <v>5005</v>
      </c>
      <c r="D611">
        <v>5021</v>
      </c>
      <c r="E611">
        <v>5030</v>
      </c>
      <c r="F611">
        <v>1</v>
      </c>
      <c r="H611" s="35" t="str">
        <f>IFERROR(VLOOKUP(A611,CSVCard!$A:$B,2,0),"")</f>
        <v>太史慈</v>
      </c>
      <c r="I611" s="35" t="str">
        <f>IFERROR(VLOOKUP(B611,CSVCard!$A:$B,2,0),"")</f>
        <v>吕蒙</v>
      </c>
      <c r="J611" s="35" t="str">
        <f>IFERROR(VLOOKUP(C611,CSVCard!$A:$B,2,0),"")</f>
        <v>传承孙权</v>
      </c>
      <c r="K611" s="35" t="str">
        <f>IFERROR(VLOOKUP(D611,CSVCard!$A:$B,2,0),"")</f>
        <v>疾风孙尚香</v>
      </c>
      <c r="L611" s="35" t="str">
        <f>IFERROR(VLOOKUP(E611,CSVCard!$A:$B,2,0),"")</f>
        <v>固守周泰</v>
      </c>
      <c r="M611">
        <f t="shared" si="9"/>
        <v>1</v>
      </c>
      <c r="AP611" s="39">
        <v>1005</v>
      </c>
      <c r="AQ611" s="39">
        <v>1018</v>
      </c>
      <c r="AR611" s="39">
        <v>1019</v>
      </c>
      <c r="AS611" s="39">
        <v>1041</v>
      </c>
      <c r="AT611" s="39">
        <v>1062</v>
      </c>
      <c r="AU611" s="39">
        <v>1</v>
      </c>
    </row>
    <row r="612" spans="1:47" ht="14.25" x14ac:dyDescent="0.2">
      <c r="A612">
        <v>1022</v>
      </c>
      <c r="B612">
        <v>5010</v>
      </c>
      <c r="C612">
        <v>5011</v>
      </c>
      <c r="D612">
        <v>5028</v>
      </c>
      <c r="E612">
        <v>5036</v>
      </c>
      <c r="F612">
        <v>1</v>
      </c>
      <c r="H612" s="35" t="str">
        <f>IFERROR(VLOOKUP(A612,CSVCard!$A:$B,2,0),"")</f>
        <v>吕布</v>
      </c>
      <c r="I612" s="35" t="str">
        <f>IFERROR(VLOOKUP(B612,CSVCard!$A:$B,2,0),"")</f>
        <v>传承司马懿</v>
      </c>
      <c r="J612" s="35" t="str">
        <f>IFERROR(VLOOKUP(C612,CSVCard!$A:$B,2,0),"")</f>
        <v>传承张辽</v>
      </c>
      <c r="K612" s="35" t="str">
        <f>IFERROR(VLOOKUP(D612,CSVCard!$A:$B,2,0),"")</f>
        <v>固守颜良</v>
      </c>
      <c r="L612" s="35" t="str">
        <f>IFERROR(VLOOKUP(E612,CSVCard!$A:$B,2,0),"")</f>
        <v>传承郭嘉</v>
      </c>
      <c r="M612">
        <f t="shared" si="9"/>
        <v>1</v>
      </c>
      <c r="AP612" s="39">
        <v>1022</v>
      </c>
      <c r="AQ612" s="39">
        <v>1058</v>
      </c>
      <c r="AR612" s="39">
        <v>5011</v>
      </c>
      <c r="AS612" s="39">
        <v>5023</v>
      </c>
      <c r="AT612" s="39">
        <v>5024</v>
      </c>
      <c r="AU612" s="39">
        <v>1</v>
      </c>
    </row>
    <row r="613" spans="1:47" ht="14.25" x14ac:dyDescent="0.2">
      <c r="A613">
        <v>1056</v>
      </c>
      <c r="B613">
        <v>5014</v>
      </c>
      <c r="C613">
        <v>5021</v>
      </c>
      <c r="D613">
        <v>5024</v>
      </c>
      <c r="E613">
        <v>5029</v>
      </c>
      <c r="F613">
        <v>1</v>
      </c>
      <c r="H613" s="35" t="str">
        <f>IFERROR(VLOOKUP(A613,CSVCard!$A:$B,2,0),"")</f>
        <v>小乔</v>
      </c>
      <c r="I613" s="35" t="str">
        <f>IFERROR(VLOOKUP(B613,CSVCard!$A:$B,2,0),"")</f>
        <v>传承周瑜</v>
      </c>
      <c r="J613" s="35" t="str">
        <f>IFERROR(VLOOKUP(C613,CSVCard!$A:$B,2,0),"")</f>
        <v>疾风孙尚香</v>
      </c>
      <c r="K613" s="35" t="str">
        <f>IFERROR(VLOOKUP(D613,CSVCard!$A:$B,2,0),"")</f>
        <v>疾风马超</v>
      </c>
      <c r="L613" s="35" t="str">
        <f>IFERROR(VLOOKUP(E613,CSVCard!$A:$B,2,0),"")</f>
        <v>固守祝融</v>
      </c>
      <c r="M613">
        <f t="shared" si="9"/>
        <v>1</v>
      </c>
      <c r="AP613" s="39">
        <v>1016</v>
      </c>
      <c r="AQ613" s="39">
        <v>1055</v>
      </c>
      <c r="AR613" s="39">
        <v>1063</v>
      </c>
      <c r="AS613" s="39">
        <v>4001</v>
      </c>
      <c r="AT613" s="39">
        <v>5024</v>
      </c>
      <c r="AU613" s="39">
        <v>1</v>
      </c>
    </row>
    <row r="614" spans="1:47" ht="14.25" x14ac:dyDescent="0.2">
      <c r="A614">
        <v>1012</v>
      </c>
      <c r="B614">
        <v>1056</v>
      </c>
      <c r="C614">
        <v>5003</v>
      </c>
      <c r="D614">
        <v>5013</v>
      </c>
      <c r="E614">
        <v>5036</v>
      </c>
      <c r="F614">
        <v>1</v>
      </c>
      <c r="H614" s="35" t="str">
        <f>IFERROR(VLOOKUP(A614,CSVCard!$A:$B,2,0),"")</f>
        <v>黄月英</v>
      </c>
      <c r="I614" s="35" t="str">
        <f>IFERROR(VLOOKUP(B614,CSVCard!$A:$B,2,0),"")</f>
        <v>小乔</v>
      </c>
      <c r="J614" s="35" t="str">
        <f>IFERROR(VLOOKUP(C614,CSVCard!$A:$B,2,0),"")</f>
        <v>传承刘备</v>
      </c>
      <c r="K614" s="35" t="str">
        <f>IFERROR(VLOOKUP(D614,CSVCard!$A:$B,2,0),"")</f>
        <v>传承诸葛亮</v>
      </c>
      <c r="L614" s="35" t="str">
        <f>IFERROR(VLOOKUP(E614,CSVCard!$A:$B,2,0),"")</f>
        <v>传承郭嘉</v>
      </c>
      <c r="M614">
        <f t="shared" si="9"/>
        <v>1</v>
      </c>
      <c r="AP614" s="39">
        <v>1001</v>
      </c>
      <c r="AQ614" s="39">
        <v>1003</v>
      </c>
      <c r="AR614" s="39">
        <v>1006</v>
      </c>
      <c r="AS614" s="39">
        <v>5011</v>
      </c>
      <c r="AT614" s="39">
        <v>5023</v>
      </c>
      <c r="AU614" s="39">
        <v>1</v>
      </c>
    </row>
    <row r="615" spans="1:47" ht="14.25" x14ac:dyDescent="0.2">
      <c r="A615">
        <v>1009</v>
      </c>
      <c r="B615">
        <v>1016</v>
      </c>
      <c r="C615">
        <v>1035</v>
      </c>
      <c r="D615">
        <v>1050</v>
      </c>
      <c r="E615">
        <v>1055</v>
      </c>
      <c r="F615">
        <v>1</v>
      </c>
      <c r="H615" s="35" t="str">
        <f>IFERROR(VLOOKUP(A615,CSVCard!$A:$B,2,0),"")</f>
        <v>张飞</v>
      </c>
      <c r="I615" s="35" t="str">
        <f>IFERROR(VLOOKUP(B615,CSVCard!$A:$B,2,0),"")</f>
        <v>周瑜</v>
      </c>
      <c r="J615" s="35" t="str">
        <f>IFERROR(VLOOKUP(C615,CSVCard!$A:$B,2,0),"")</f>
        <v>张星彩</v>
      </c>
      <c r="K615" s="35" t="str">
        <f>IFERROR(VLOOKUP(D615,CSVCard!$A:$B,2,0),"")</f>
        <v>姜维</v>
      </c>
      <c r="L615" s="35" t="str">
        <f>IFERROR(VLOOKUP(E615,CSVCard!$A:$B,2,0),"")</f>
        <v>大乔</v>
      </c>
      <c r="M615">
        <f t="shared" si="9"/>
        <v>1</v>
      </c>
      <c r="AP615" s="39">
        <v>1005</v>
      </c>
      <c r="AQ615" s="39">
        <v>1019</v>
      </c>
      <c r="AR615" s="39">
        <v>1027</v>
      </c>
      <c r="AS615" s="39">
        <v>1041</v>
      </c>
      <c r="AT615" s="39">
        <v>1062</v>
      </c>
      <c r="AU615" s="39">
        <v>1</v>
      </c>
    </row>
    <row r="616" spans="1:47" ht="14.25" x14ac:dyDescent="0.2">
      <c r="A616">
        <v>1022</v>
      </c>
      <c r="B616">
        <v>1055</v>
      </c>
      <c r="C616">
        <v>5011</v>
      </c>
      <c r="D616">
        <v>5024</v>
      </c>
      <c r="E616">
        <v>5039</v>
      </c>
      <c r="F616">
        <v>1</v>
      </c>
      <c r="H616" s="35" t="str">
        <f>IFERROR(VLOOKUP(A616,CSVCard!$A:$B,2,0),"")</f>
        <v>吕布</v>
      </c>
      <c r="I616" s="35" t="str">
        <f>IFERROR(VLOOKUP(B616,CSVCard!$A:$B,2,0),"")</f>
        <v>大乔</v>
      </c>
      <c r="J616" s="35" t="str">
        <f>IFERROR(VLOOKUP(C616,CSVCard!$A:$B,2,0),"")</f>
        <v>传承张辽</v>
      </c>
      <c r="K616" s="35" t="str">
        <f>IFERROR(VLOOKUP(D616,CSVCard!$A:$B,2,0),"")</f>
        <v>疾风马超</v>
      </c>
      <c r="L616" s="35" t="str">
        <f>IFERROR(VLOOKUP(E616,CSVCard!$A:$B,2,0),"")</f>
        <v>疾风张郃</v>
      </c>
      <c r="M616">
        <f t="shared" si="9"/>
        <v>1</v>
      </c>
      <c r="AP616" s="39">
        <v>1022</v>
      </c>
      <c r="AQ616" s="39">
        <v>1022</v>
      </c>
      <c r="AR616" s="39">
        <v>5011</v>
      </c>
      <c r="AS616" s="39">
        <v>5028</v>
      </c>
      <c r="AT616" s="39">
        <v>5040</v>
      </c>
      <c r="AU616" s="39">
        <v>1</v>
      </c>
    </row>
    <row r="617" spans="1:47" ht="14.25" x14ac:dyDescent="0.2">
      <c r="A617">
        <v>1008</v>
      </c>
      <c r="B617">
        <v>1011</v>
      </c>
      <c r="C617">
        <v>5004</v>
      </c>
      <c r="D617">
        <v>5012</v>
      </c>
      <c r="E617">
        <v>5018</v>
      </c>
      <c r="F617">
        <v>1</v>
      </c>
      <c r="H617" s="35" t="str">
        <f>IFERROR(VLOOKUP(A617,CSVCard!$A:$B,2,0),"")</f>
        <v>刘备</v>
      </c>
      <c r="I617" s="35" t="str">
        <f>IFERROR(VLOOKUP(B617,CSVCard!$A:$B,2,0),"")</f>
        <v>诸葛亮</v>
      </c>
      <c r="J617" s="35" t="str">
        <f>IFERROR(VLOOKUP(C617,CSVCard!$A:$B,2,0),"")</f>
        <v>传承关羽</v>
      </c>
      <c r="K617" s="35" t="str">
        <f>IFERROR(VLOOKUP(D617,CSVCard!$A:$B,2,0),"")</f>
        <v>传承赵云</v>
      </c>
      <c r="L617" s="35" t="str">
        <f>IFERROR(VLOOKUP(E617,CSVCard!$A:$B,2,0),"")</f>
        <v>传承魏延</v>
      </c>
      <c r="M617">
        <f t="shared" si="9"/>
        <v>1</v>
      </c>
      <c r="AP617" s="39">
        <v>1056</v>
      </c>
      <c r="AQ617" s="39">
        <v>1071</v>
      </c>
      <c r="AR617" s="39">
        <v>5014</v>
      </c>
      <c r="AS617" s="39">
        <v>5021</v>
      </c>
      <c r="AT617" s="39">
        <v>5053</v>
      </c>
      <c r="AU617" s="39">
        <v>1</v>
      </c>
    </row>
    <row r="618" spans="1:47" ht="14.25" x14ac:dyDescent="0.2">
      <c r="A618">
        <v>1005</v>
      </c>
      <c r="B618">
        <v>1022</v>
      </c>
      <c r="C618">
        <v>5011</v>
      </c>
      <c r="D618">
        <v>5023</v>
      </c>
      <c r="E618">
        <v>5024</v>
      </c>
      <c r="F618">
        <v>1</v>
      </c>
      <c r="H618" s="35" t="str">
        <f>IFERROR(VLOOKUP(A618,CSVCard!$A:$B,2,0),"")</f>
        <v>曹仁</v>
      </c>
      <c r="I618" s="35" t="str">
        <f>IFERROR(VLOOKUP(B618,CSVCard!$A:$B,2,0),"")</f>
        <v>吕布</v>
      </c>
      <c r="J618" s="35" t="str">
        <f>IFERROR(VLOOKUP(C618,CSVCard!$A:$B,2,0),"")</f>
        <v>传承张辽</v>
      </c>
      <c r="K618" s="35" t="str">
        <f>IFERROR(VLOOKUP(D618,CSVCard!$A:$B,2,0),"")</f>
        <v>疾风吕姬</v>
      </c>
      <c r="L618" s="35" t="str">
        <f>IFERROR(VLOOKUP(E618,CSVCard!$A:$B,2,0),"")</f>
        <v>疾风马超</v>
      </c>
      <c r="M618">
        <f t="shared" si="9"/>
        <v>1</v>
      </c>
      <c r="AP618" s="39">
        <v>1008</v>
      </c>
      <c r="AQ618" s="39">
        <v>1041</v>
      </c>
      <c r="AR618" s="39">
        <v>1050</v>
      </c>
      <c r="AS618" s="39">
        <v>5004</v>
      </c>
      <c r="AT618" s="39">
        <v>5012</v>
      </c>
      <c r="AU618" s="39">
        <v>1</v>
      </c>
    </row>
    <row r="619" spans="1:47" ht="14.25" x14ac:dyDescent="0.2">
      <c r="A619">
        <v>1009</v>
      </c>
      <c r="B619">
        <v>1014</v>
      </c>
      <c r="C619">
        <v>1016</v>
      </c>
      <c r="D619">
        <v>1056</v>
      </c>
      <c r="E619">
        <v>5021</v>
      </c>
      <c r="F619">
        <v>1</v>
      </c>
      <c r="H619" s="35" t="str">
        <f>IFERROR(VLOOKUP(A619,CSVCard!$A:$B,2,0),"")</f>
        <v>张飞</v>
      </c>
      <c r="I619" s="35" t="str">
        <f>IFERROR(VLOOKUP(B619,CSVCard!$A:$B,2,0),"")</f>
        <v>马超</v>
      </c>
      <c r="J619" s="35" t="str">
        <f>IFERROR(VLOOKUP(C619,CSVCard!$A:$B,2,0),"")</f>
        <v>周瑜</v>
      </c>
      <c r="K619" s="35" t="str">
        <f>IFERROR(VLOOKUP(D619,CSVCard!$A:$B,2,0),"")</f>
        <v>小乔</v>
      </c>
      <c r="L619" s="35" t="str">
        <f>IFERROR(VLOOKUP(E619,CSVCard!$A:$B,2,0),"")</f>
        <v>疾风孙尚香</v>
      </c>
      <c r="M619">
        <f t="shared" si="9"/>
        <v>1</v>
      </c>
      <c r="AP619" s="39">
        <v>1006</v>
      </c>
      <c r="AQ619" s="39">
        <v>1007</v>
      </c>
      <c r="AR619" s="39">
        <v>1031</v>
      </c>
      <c r="AS619" s="39">
        <v>1045</v>
      </c>
      <c r="AT619" s="39">
        <v>1063</v>
      </c>
      <c r="AU619" s="39">
        <v>1</v>
      </c>
    </row>
    <row r="620" spans="1:47" ht="14.25" x14ac:dyDescent="0.2">
      <c r="A620">
        <v>1041</v>
      </c>
      <c r="B620">
        <v>1045</v>
      </c>
      <c r="C620">
        <v>1050</v>
      </c>
      <c r="D620">
        <v>1055</v>
      </c>
      <c r="E620">
        <v>2047</v>
      </c>
      <c r="F620">
        <v>1</v>
      </c>
      <c r="H620" s="35" t="str">
        <f>IFERROR(VLOOKUP(A620,CSVCard!$A:$B,2,0),"")</f>
        <v>魏延</v>
      </c>
      <c r="I620" s="35" t="str">
        <f>IFERROR(VLOOKUP(B620,CSVCard!$A:$B,2,0),"")</f>
        <v>黄忠</v>
      </c>
      <c r="J620" s="35" t="str">
        <f>IFERROR(VLOOKUP(C620,CSVCard!$A:$B,2,0),"")</f>
        <v>姜维</v>
      </c>
      <c r="K620" s="35" t="str">
        <f>IFERROR(VLOOKUP(D620,CSVCard!$A:$B,2,0),"")</f>
        <v>大乔</v>
      </c>
      <c r="L620" s="35" t="str">
        <f>IFERROR(VLOOKUP(E620,CSVCard!$A:$B,2,0),"")</f>
        <v>少年刘备</v>
      </c>
      <c r="M620">
        <f t="shared" si="9"/>
        <v>1</v>
      </c>
      <c r="AP620" s="39">
        <v>1003</v>
      </c>
      <c r="AQ620" s="39">
        <v>1032</v>
      </c>
      <c r="AR620" s="39">
        <v>5001</v>
      </c>
      <c r="AS620" s="39">
        <v>5011</v>
      </c>
      <c r="AT620" s="39">
        <v>5034</v>
      </c>
      <c r="AU620" s="39">
        <v>1</v>
      </c>
    </row>
    <row r="621" spans="1:47" ht="14.25" x14ac:dyDescent="0.2">
      <c r="A621">
        <v>1005</v>
      </c>
      <c r="B621">
        <v>1006</v>
      </c>
      <c r="C621">
        <v>1032</v>
      </c>
      <c r="D621">
        <v>1047</v>
      </c>
      <c r="E621">
        <v>1054</v>
      </c>
      <c r="F621">
        <v>1</v>
      </c>
      <c r="H621" s="35" t="str">
        <f>IFERROR(VLOOKUP(A621,CSVCard!$A:$B,2,0),"")</f>
        <v>曹仁</v>
      </c>
      <c r="I621" s="35" t="str">
        <f>IFERROR(VLOOKUP(B621,CSVCard!$A:$B,2,0),"")</f>
        <v>曹丕</v>
      </c>
      <c r="J621" s="35" t="str">
        <f>IFERROR(VLOOKUP(C621,CSVCard!$A:$B,2,0),"")</f>
        <v>张郃</v>
      </c>
      <c r="K621" s="35" t="str">
        <f>IFERROR(VLOOKUP(D621,CSVCard!$A:$B,2,0),"")</f>
        <v>张辽</v>
      </c>
      <c r="L621" s="35" t="str">
        <f>IFERROR(VLOOKUP(E621,CSVCard!$A:$B,2,0),"")</f>
        <v>凌统</v>
      </c>
      <c r="M621">
        <f t="shared" si="9"/>
        <v>1</v>
      </c>
      <c r="AP621" s="39">
        <v>1026</v>
      </c>
      <c r="AQ621" s="39">
        <v>1027</v>
      </c>
      <c r="AR621" s="39">
        <v>1049</v>
      </c>
      <c r="AS621" s="39">
        <v>2017</v>
      </c>
      <c r="AU621" s="39">
        <v>1</v>
      </c>
    </row>
    <row r="622" spans="1:47" ht="14.25" x14ac:dyDescent="0.2">
      <c r="A622">
        <v>1003</v>
      </c>
      <c r="B622">
        <v>1022</v>
      </c>
      <c r="C622">
        <v>1032</v>
      </c>
      <c r="D622">
        <v>5011</v>
      </c>
      <c r="E622">
        <v>5024</v>
      </c>
      <c r="F622">
        <v>1</v>
      </c>
      <c r="H622" s="35" t="str">
        <f>IFERROR(VLOOKUP(A622,CSVCard!$A:$B,2,0),"")</f>
        <v>夏侯惇</v>
      </c>
      <c r="I622" s="35" t="str">
        <f>IFERROR(VLOOKUP(B622,CSVCard!$A:$B,2,0),"")</f>
        <v>吕布</v>
      </c>
      <c r="J622" s="35" t="str">
        <f>IFERROR(VLOOKUP(C622,CSVCard!$A:$B,2,0),"")</f>
        <v>张郃</v>
      </c>
      <c r="K622" s="35" t="str">
        <f>IFERROR(VLOOKUP(D622,CSVCard!$A:$B,2,0),"")</f>
        <v>传承张辽</v>
      </c>
      <c r="L622" s="35" t="str">
        <f>IFERROR(VLOOKUP(E622,CSVCard!$A:$B,2,0),"")</f>
        <v>疾风马超</v>
      </c>
      <c r="M622">
        <f t="shared" si="9"/>
        <v>1</v>
      </c>
      <c r="AP622" s="39">
        <v>1027</v>
      </c>
      <c r="AQ622" s="39">
        <v>1031</v>
      </c>
      <c r="AR622" s="39">
        <v>2017</v>
      </c>
      <c r="AS622" s="39">
        <v>2037</v>
      </c>
      <c r="AT622" s="39">
        <v>2049</v>
      </c>
      <c r="AU622" s="39">
        <v>1</v>
      </c>
    </row>
    <row r="623" spans="1:47" ht="14.25" x14ac:dyDescent="0.2">
      <c r="A623">
        <v>5011</v>
      </c>
      <c r="B623">
        <v>5016</v>
      </c>
      <c r="C623">
        <v>5023</v>
      </c>
      <c r="D623">
        <v>5024</v>
      </c>
      <c r="E623">
        <v>5040</v>
      </c>
      <c r="F623">
        <v>1</v>
      </c>
      <c r="H623" s="35" t="str">
        <f>IFERROR(VLOOKUP(A623,CSVCard!$A:$B,2,0),"")</f>
        <v>传承张辽</v>
      </c>
      <c r="I623" s="35" t="str">
        <f>IFERROR(VLOOKUP(B623,CSVCard!$A:$B,2,0),"")</f>
        <v>传承董卓</v>
      </c>
      <c r="J623" s="35" t="str">
        <f>IFERROR(VLOOKUP(C623,CSVCard!$A:$B,2,0),"")</f>
        <v>疾风吕姬</v>
      </c>
      <c r="K623" s="35" t="str">
        <f>IFERROR(VLOOKUP(D623,CSVCard!$A:$B,2,0),"")</f>
        <v>疾风马超</v>
      </c>
      <c r="L623" s="35" t="str">
        <f>IFERROR(VLOOKUP(E623,CSVCard!$A:$B,2,0),"")</f>
        <v>传承张郃</v>
      </c>
      <c r="M623">
        <f t="shared" si="9"/>
        <v>1</v>
      </c>
      <c r="AP623" s="39">
        <v>1016</v>
      </c>
      <c r="AQ623" s="39">
        <v>1028</v>
      </c>
      <c r="AR623" s="39">
        <v>1056</v>
      </c>
      <c r="AS623" s="39">
        <v>2004</v>
      </c>
      <c r="AT623" s="39">
        <v>5029</v>
      </c>
      <c r="AU623" s="39">
        <v>1</v>
      </c>
    </row>
    <row r="624" spans="1:47" ht="14.25" x14ac:dyDescent="0.2">
      <c r="A624">
        <v>1005</v>
      </c>
      <c r="B624">
        <v>1033</v>
      </c>
      <c r="C624">
        <v>5006</v>
      </c>
      <c r="D624">
        <v>5012</v>
      </c>
      <c r="E624">
        <v>5035</v>
      </c>
      <c r="F624">
        <v>1</v>
      </c>
      <c r="H624" s="35" t="str">
        <f>IFERROR(VLOOKUP(A624,CSVCard!$A:$B,2,0),"")</f>
        <v>曹仁</v>
      </c>
      <c r="I624" s="35" t="str">
        <f>IFERROR(VLOOKUP(B624,CSVCard!$A:$B,2,0),"")</f>
        <v>庞统</v>
      </c>
      <c r="J624" s="35" t="str">
        <f>IFERROR(VLOOKUP(C624,CSVCard!$A:$B,2,0),"")</f>
        <v>传承孙尚香</v>
      </c>
      <c r="K624" s="35" t="str">
        <f>IFERROR(VLOOKUP(D624,CSVCard!$A:$B,2,0),"")</f>
        <v>传承赵云</v>
      </c>
      <c r="L624" s="35" t="str">
        <f>IFERROR(VLOOKUP(E624,CSVCard!$A:$B,2,0),"")</f>
        <v>传承蔡文姬</v>
      </c>
      <c r="M624">
        <f t="shared" si="9"/>
        <v>1</v>
      </c>
      <c r="AP624" s="39">
        <v>1003</v>
      </c>
      <c r="AQ624" s="39">
        <v>1005</v>
      </c>
      <c r="AR624" s="39">
        <v>1006</v>
      </c>
      <c r="AS624" s="39">
        <v>1030</v>
      </c>
      <c r="AT624" s="39">
        <v>1047</v>
      </c>
      <c r="AU624" s="39">
        <v>1</v>
      </c>
    </row>
    <row r="625" spans="1:47" ht="14.25" x14ac:dyDescent="0.2">
      <c r="A625">
        <v>5004</v>
      </c>
      <c r="B625">
        <v>5012</v>
      </c>
      <c r="C625">
        <v>5014</v>
      </c>
      <c r="D625">
        <v>5018</v>
      </c>
      <c r="E625">
        <v>5032</v>
      </c>
      <c r="F625">
        <v>1</v>
      </c>
      <c r="H625" s="35" t="str">
        <f>IFERROR(VLOOKUP(A625,CSVCard!$A:$B,2,0),"")</f>
        <v>传承关羽</v>
      </c>
      <c r="I625" s="35" t="str">
        <f>IFERROR(VLOOKUP(B625,CSVCard!$A:$B,2,0),"")</f>
        <v>传承赵云</v>
      </c>
      <c r="J625" s="35" t="str">
        <f>IFERROR(VLOOKUP(C625,CSVCard!$A:$B,2,0),"")</f>
        <v>传承周瑜</v>
      </c>
      <c r="K625" s="35" t="str">
        <f>IFERROR(VLOOKUP(D625,CSVCard!$A:$B,2,0),"")</f>
        <v>传承魏延</v>
      </c>
      <c r="L625" s="35" t="str">
        <f>IFERROR(VLOOKUP(E625,CSVCard!$A:$B,2,0),"")</f>
        <v>传承孙策</v>
      </c>
      <c r="M625">
        <f t="shared" si="9"/>
        <v>1</v>
      </c>
      <c r="AP625" s="39">
        <v>1033</v>
      </c>
      <c r="AQ625" s="39">
        <v>1041</v>
      </c>
      <c r="AR625" s="39">
        <v>1055</v>
      </c>
      <c r="AS625" s="39">
        <v>1056</v>
      </c>
      <c r="AT625" s="39">
        <v>1062</v>
      </c>
      <c r="AU625" s="39">
        <v>1</v>
      </c>
    </row>
    <row r="626" spans="1:47" ht="14.25" x14ac:dyDescent="0.2">
      <c r="A626">
        <v>5021</v>
      </c>
      <c r="B626">
        <v>5024</v>
      </c>
      <c r="C626">
        <v>5026</v>
      </c>
      <c r="D626">
        <v>5029</v>
      </c>
      <c r="E626">
        <v>5035</v>
      </c>
      <c r="F626">
        <v>1</v>
      </c>
      <c r="H626" s="35" t="str">
        <f>IFERROR(VLOOKUP(A626,CSVCard!$A:$B,2,0),"")</f>
        <v>疾风孙尚香</v>
      </c>
      <c r="I626" s="35" t="str">
        <f>IFERROR(VLOOKUP(B626,CSVCard!$A:$B,2,0),"")</f>
        <v>疾风马超</v>
      </c>
      <c r="J626" s="35" t="str">
        <f>IFERROR(VLOOKUP(C626,CSVCard!$A:$B,2,0),"")</f>
        <v>疾风魏延</v>
      </c>
      <c r="K626" s="35" t="str">
        <f>IFERROR(VLOOKUP(D626,CSVCard!$A:$B,2,0),"")</f>
        <v>固守祝融</v>
      </c>
      <c r="L626" s="35" t="str">
        <f>IFERROR(VLOOKUP(E626,CSVCard!$A:$B,2,0),"")</f>
        <v>传承蔡文姬</v>
      </c>
      <c r="M626">
        <f t="shared" si="9"/>
        <v>1</v>
      </c>
      <c r="AP626" s="39">
        <v>1062</v>
      </c>
      <c r="AQ626" s="39">
        <v>1062</v>
      </c>
      <c r="AU626" s="39">
        <v>1</v>
      </c>
    </row>
    <row r="627" spans="1:47" ht="14.25" x14ac:dyDescent="0.2">
      <c r="A627">
        <v>1032</v>
      </c>
      <c r="B627">
        <v>1040</v>
      </c>
      <c r="C627">
        <v>5014</v>
      </c>
      <c r="D627">
        <v>5024</v>
      </c>
      <c r="E627">
        <v>5028</v>
      </c>
      <c r="F627">
        <v>1</v>
      </c>
      <c r="H627" s="35" t="str">
        <f>IFERROR(VLOOKUP(A627,CSVCard!$A:$B,2,0),"")</f>
        <v>张郃</v>
      </c>
      <c r="I627" s="35" t="str">
        <f>IFERROR(VLOOKUP(B627,CSVCard!$A:$B,2,0),"")</f>
        <v>马云禄</v>
      </c>
      <c r="J627" s="35" t="str">
        <f>IFERROR(VLOOKUP(C627,CSVCard!$A:$B,2,0),"")</f>
        <v>传承周瑜</v>
      </c>
      <c r="K627" s="35" t="str">
        <f>IFERROR(VLOOKUP(D627,CSVCard!$A:$B,2,0),"")</f>
        <v>疾风马超</v>
      </c>
      <c r="L627" s="35" t="str">
        <f>IFERROR(VLOOKUP(E627,CSVCard!$A:$B,2,0),"")</f>
        <v>固守颜良</v>
      </c>
      <c r="M627">
        <f t="shared" si="9"/>
        <v>1</v>
      </c>
      <c r="AP627" s="39">
        <v>1015</v>
      </c>
      <c r="AQ627" s="39">
        <v>1056</v>
      </c>
      <c r="AR627" s="39">
        <v>5014</v>
      </c>
      <c r="AS627" s="39">
        <v>5021</v>
      </c>
      <c r="AT627" s="39">
        <v>5030</v>
      </c>
      <c r="AU627" s="39">
        <v>1</v>
      </c>
    </row>
    <row r="628" spans="1:47" ht="14.25" x14ac:dyDescent="0.2">
      <c r="A628">
        <v>1008</v>
      </c>
      <c r="B628">
        <v>1050</v>
      </c>
      <c r="C628">
        <v>5004</v>
      </c>
      <c r="D628">
        <v>5012</v>
      </c>
      <c r="E628">
        <v>5051</v>
      </c>
      <c r="F628">
        <v>1</v>
      </c>
      <c r="H628" s="35" t="str">
        <f>IFERROR(VLOOKUP(A628,CSVCard!$A:$B,2,0),"")</f>
        <v>刘备</v>
      </c>
      <c r="I628" s="35" t="str">
        <f>IFERROR(VLOOKUP(B628,CSVCard!$A:$B,2,0),"")</f>
        <v>姜维</v>
      </c>
      <c r="J628" s="35" t="str">
        <f>IFERROR(VLOOKUP(C628,CSVCard!$A:$B,2,0),"")</f>
        <v>传承关羽</v>
      </c>
      <c r="K628" s="35" t="str">
        <f>IFERROR(VLOOKUP(D628,CSVCard!$A:$B,2,0),"")</f>
        <v>传承赵云</v>
      </c>
      <c r="L628" s="35" t="str">
        <f>IFERROR(VLOOKUP(E628,CSVCard!$A:$B,2,0),"")</f>
        <v>传承严颜</v>
      </c>
      <c r="M628">
        <f t="shared" si="9"/>
        <v>1</v>
      </c>
      <c r="AP628" s="39">
        <v>1005</v>
      </c>
      <c r="AQ628" s="39">
        <v>1009</v>
      </c>
      <c r="AR628" s="39">
        <v>1061</v>
      </c>
      <c r="AS628" s="39">
        <v>1062</v>
      </c>
      <c r="AT628" s="39">
        <v>2045</v>
      </c>
      <c r="AU628" s="39">
        <v>1</v>
      </c>
    </row>
    <row r="629" spans="1:47" ht="14.25" x14ac:dyDescent="0.2">
      <c r="A629">
        <v>1022</v>
      </c>
      <c r="B629">
        <v>5010</v>
      </c>
      <c r="C629">
        <v>5011</v>
      </c>
      <c r="D629">
        <v>5040</v>
      </c>
      <c r="E629">
        <v>5056</v>
      </c>
      <c r="F629">
        <v>1</v>
      </c>
      <c r="H629" s="35" t="str">
        <f>IFERROR(VLOOKUP(A629,CSVCard!$A:$B,2,0),"")</f>
        <v>吕布</v>
      </c>
      <c r="I629" s="35" t="str">
        <f>IFERROR(VLOOKUP(B629,CSVCard!$A:$B,2,0),"")</f>
        <v>传承司马懿</v>
      </c>
      <c r="J629" s="35" t="str">
        <f>IFERROR(VLOOKUP(C629,CSVCard!$A:$B,2,0),"")</f>
        <v>传承张辽</v>
      </c>
      <c r="K629" s="35" t="str">
        <f>IFERROR(VLOOKUP(D629,CSVCard!$A:$B,2,0),"")</f>
        <v>传承张郃</v>
      </c>
      <c r="L629" s="35" t="str">
        <f>IFERROR(VLOOKUP(E629,CSVCard!$A:$B,2,0),"")</f>
        <v>鬼谋郭嘉</v>
      </c>
      <c r="M629">
        <f t="shared" si="9"/>
        <v>1</v>
      </c>
      <c r="AP629" s="39">
        <v>1055</v>
      </c>
      <c r="AQ629" s="39">
        <v>1063</v>
      </c>
      <c r="AR629" s="39">
        <v>5023</v>
      </c>
      <c r="AS629" s="39">
        <v>5024</v>
      </c>
      <c r="AT629" s="39">
        <v>5028</v>
      </c>
      <c r="AU629" s="39">
        <v>1</v>
      </c>
    </row>
    <row r="630" spans="1:47" ht="14.25" x14ac:dyDescent="0.2">
      <c r="A630">
        <v>1056</v>
      </c>
      <c r="B630">
        <v>5010</v>
      </c>
      <c r="C630">
        <v>5029</v>
      </c>
      <c r="D630">
        <v>5031</v>
      </c>
      <c r="E630">
        <v>5036</v>
      </c>
      <c r="F630">
        <v>1</v>
      </c>
      <c r="H630" s="35" t="str">
        <f>IFERROR(VLOOKUP(A630,CSVCard!$A:$B,2,0),"")</f>
        <v>小乔</v>
      </c>
      <c r="I630" s="35" t="str">
        <f>IFERROR(VLOOKUP(B630,CSVCard!$A:$B,2,0),"")</f>
        <v>传承司马懿</v>
      </c>
      <c r="J630" s="35" t="str">
        <f>IFERROR(VLOOKUP(C630,CSVCard!$A:$B,2,0),"")</f>
        <v>固守祝融</v>
      </c>
      <c r="K630" s="35" t="str">
        <f>IFERROR(VLOOKUP(D630,CSVCard!$A:$B,2,0),"")</f>
        <v>固守许褚</v>
      </c>
      <c r="L630" s="35" t="str">
        <f>IFERROR(VLOOKUP(E630,CSVCard!$A:$B,2,0),"")</f>
        <v>传承郭嘉</v>
      </c>
      <c r="M630">
        <f t="shared" si="9"/>
        <v>1</v>
      </c>
      <c r="AP630" s="39">
        <v>1008</v>
      </c>
      <c r="AQ630" s="39">
        <v>1018</v>
      </c>
      <c r="AR630" s="39">
        <v>1020</v>
      </c>
      <c r="AS630" s="39">
        <v>1049</v>
      </c>
      <c r="AT630" s="39">
        <v>1055</v>
      </c>
      <c r="AU630" s="39">
        <v>1</v>
      </c>
    </row>
    <row r="631" spans="1:47" ht="14.25" x14ac:dyDescent="0.2">
      <c r="A631">
        <v>1005</v>
      </c>
      <c r="B631">
        <v>1006</v>
      </c>
      <c r="C631">
        <v>1026</v>
      </c>
      <c r="D631">
        <v>1052</v>
      </c>
      <c r="E631">
        <v>1062</v>
      </c>
      <c r="F631">
        <v>1</v>
      </c>
      <c r="H631" s="35" t="str">
        <f>IFERROR(VLOOKUP(A631,CSVCard!$A:$B,2,0),"")</f>
        <v>曹仁</v>
      </c>
      <c r="I631" s="35" t="str">
        <f>IFERROR(VLOOKUP(B631,CSVCard!$A:$B,2,0),"")</f>
        <v>曹丕</v>
      </c>
      <c r="J631" s="35" t="str">
        <f>IFERROR(VLOOKUP(C631,CSVCard!$A:$B,2,0),"")</f>
        <v>文丑</v>
      </c>
      <c r="K631" s="35" t="str">
        <f>IFERROR(VLOOKUP(D631,CSVCard!$A:$B,2,0),"")</f>
        <v>甘宁</v>
      </c>
      <c r="L631" s="35" t="str">
        <f>IFERROR(VLOOKUP(E631,CSVCard!$A:$B,2,0),"")</f>
        <v>蔡文姬</v>
      </c>
      <c r="M631">
        <f t="shared" si="9"/>
        <v>1</v>
      </c>
      <c r="AP631" s="39">
        <v>1005</v>
      </c>
      <c r="AQ631" s="39">
        <v>1022</v>
      </c>
      <c r="AR631" s="39">
        <v>1054</v>
      </c>
      <c r="AS631" s="39">
        <v>1056</v>
      </c>
      <c r="AT631" s="39">
        <v>1063</v>
      </c>
      <c r="AU631" s="39">
        <v>1</v>
      </c>
    </row>
    <row r="632" spans="1:47" ht="14.25" x14ac:dyDescent="0.2">
      <c r="A632">
        <v>1055</v>
      </c>
      <c r="B632">
        <v>5014</v>
      </c>
      <c r="C632">
        <v>5021</v>
      </c>
      <c r="D632">
        <v>5030</v>
      </c>
      <c r="E632">
        <v>5032</v>
      </c>
      <c r="F632">
        <v>1</v>
      </c>
      <c r="H632" s="35" t="str">
        <f>IFERROR(VLOOKUP(A632,CSVCard!$A:$B,2,0),"")</f>
        <v>大乔</v>
      </c>
      <c r="I632" s="35" t="str">
        <f>IFERROR(VLOOKUP(B632,CSVCard!$A:$B,2,0),"")</f>
        <v>传承周瑜</v>
      </c>
      <c r="J632" s="35" t="str">
        <f>IFERROR(VLOOKUP(C632,CSVCard!$A:$B,2,0),"")</f>
        <v>疾风孙尚香</v>
      </c>
      <c r="K632" s="35" t="str">
        <f>IFERROR(VLOOKUP(D632,CSVCard!$A:$B,2,0),"")</f>
        <v>固守周泰</v>
      </c>
      <c r="L632" s="35" t="str">
        <f>IFERROR(VLOOKUP(E632,CSVCard!$A:$B,2,0),"")</f>
        <v>传承孙策</v>
      </c>
      <c r="M632">
        <f t="shared" si="9"/>
        <v>1</v>
      </c>
      <c r="AP632" s="39">
        <v>1004</v>
      </c>
      <c r="AQ632" s="39">
        <v>1056</v>
      </c>
      <c r="AR632" s="39">
        <v>5003</v>
      </c>
      <c r="AS632" s="39">
        <v>5013</v>
      </c>
      <c r="AT632" s="39">
        <v>5029</v>
      </c>
      <c r="AU632" s="39">
        <v>1</v>
      </c>
    </row>
    <row r="633" spans="1:47" ht="14.25" x14ac:dyDescent="0.2">
      <c r="A633">
        <v>1018</v>
      </c>
      <c r="B633">
        <v>1021</v>
      </c>
      <c r="C633">
        <v>1042</v>
      </c>
      <c r="D633">
        <v>1051</v>
      </c>
      <c r="E633">
        <v>1056</v>
      </c>
      <c r="F633">
        <v>1</v>
      </c>
      <c r="H633" s="35" t="str">
        <f>IFERROR(VLOOKUP(A633,CSVCard!$A:$B,2,0),"")</f>
        <v>孙尚香</v>
      </c>
      <c r="I633" s="35" t="str">
        <f>IFERROR(VLOOKUP(B633,CSVCard!$A:$B,2,0),"")</f>
        <v>吕蒙</v>
      </c>
      <c r="J633" s="35" t="str">
        <f>IFERROR(VLOOKUP(C633,CSVCard!$A:$B,2,0),"")</f>
        <v>鲁肃</v>
      </c>
      <c r="K633" s="35" t="str">
        <f>IFERROR(VLOOKUP(D633,CSVCard!$A:$B,2,0),"")</f>
        <v>孙大虎</v>
      </c>
      <c r="L633" s="35" t="str">
        <f>IFERROR(VLOOKUP(E633,CSVCard!$A:$B,2,0),"")</f>
        <v>小乔</v>
      </c>
      <c r="M633">
        <f t="shared" si="9"/>
        <v>1</v>
      </c>
      <c r="AP633" s="39">
        <v>5021</v>
      </c>
      <c r="AQ633" s="39">
        <v>5028</v>
      </c>
      <c r="AR633" s="39">
        <v>5029</v>
      </c>
      <c r="AS633" s="39">
        <v>5030</v>
      </c>
      <c r="AT633" s="39">
        <v>5035</v>
      </c>
      <c r="AU633" s="39">
        <v>1</v>
      </c>
    </row>
    <row r="634" spans="1:47" ht="14.25" x14ac:dyDescent="0.2">
      <c r="A634">
        <v>5004</v>
      </c>
      <c r="B634">
        <v>5012</v>
      </c>
      <c r="C634">
        <v>5021</v>
      </c>
      <c r="D634">
        <v>5024</v>
      </c>
      <c r="E634">
        <v>5030</v>
      </c>
      <c r="F634">
        <v>1</v>
      </c>
      <c r="H634" s="35" t="str">
        <f>IFERROR(VLOOKUP(A634,CSVCard!$A:$B,2,0),"")</f>
        <v>传承关羽</v>
      </c>
      <c r="I634" s="35" t="str">
        <f>IFERROR(VLOOKUP(B634,CSVCard!$A:$B,2,0),"")</f>
        <v>传承赵云</v>
      </c>
      <c r="J634" s="35" t="str">
        <f>IFERROR(VLOOKUP(C634,CSVCard!$A:$B,2,0),"")</f>
        <v>疾风孙尚香</v>
      </c>
      <c r="K634" s="35" t="str">
        <f>IFERROR(VLOOKUP(D634,CSVCard!$A:$B,2,0),"")</f>
        <v>疾风马超</v>
      </c>
      <c r="L634" s="35" t="str">
        <f>IFERROR(VLOOKUP(E634,CSVCard!$A:$B,2,0),"")</f>
        <v>固守周泰</v>
      </c>
      <c r="M634">
        <f t="shared" si="9"/>
        <v>1</v>
      </c>
      <c r="AP634" s="39">
        <v>1003</v>
      </c>
      <c r="AQ634" s="39">
        <v>1014</v>
      </c>
      <c r="AR634" s="39">
        <v>1022</v>
      </c>
      <c r="AS634" s="39">
        <v>1030</v>
      </c>
      <c r="AT634" s="39">
        <v>1074</v>
      </c>
      <c r="AU634" s="39">
        <v>1</v>
      </c>
    </row>
    <row r="635" spans="1:47" ht="14.25" x14ac:dyDescent="0.2">
      <c r="A635">
        <v>1001</v>
      </c>
      <c r="B635">
        <v>1002</v>
      </c>
      <c r="C635">
        <v>1003</v>
      </c>
      <c r="D635">
        <v>1047</v>
      </c>
      <c r="E635">
        <v>1048</v>
      </c>
      <c r="F635">
        <v>1</v>
      </c>
      <c r="H635" s="35" t="str">
        <f>IFERROR(VLOOKUP(A635,CSVCard!$A:$B,2,0),"")</f>
        <v>曹操</v>
      </c>
      <c r="I635" s="35" t="str">
        <f>IFERROR(VLOOKUP(B635,CSVCard!$A:$B,2,0),"")</f>
        <v>司马懿</v>
      </c>
      <c r="J635" s="35" t="str">
        <f>IFERROR(VLOOKUP(C635,CSVCard!$A:$B,2,0),"")</f>
        <v>夏侯惇</v>
      </c>
      <c r="K635" s="35" t="str">
        <f>IFERROR(VLOOKUP(D635,CSVCard!$A:$B,2,0),"")</f>
        <v>张辽</v>
      </c>
      <c r="L635" s="35" t="str">
        <f>IFERROR(VLOOKUP(E635,CSVCard!$A:$B,2,0),"")</f>
        <v>卞夫人</v>
      </c>
      <c r="M635">
        <f t="shared" si="9"/>
        <v>1</v>
      </c>
      <c r="AP635" s="39">
        <v>1005</v>
      </c>
      <c r="AQ635" s="39">
        <v>1016</v>
      </c>
      <c r="AR635" s="39">
        <v>1028</v>
      </c>
      <c r="AS635" s="39">
        <v>1055</v>
      </c>
      <c r="AT635" s="39">
        <v>5058</v>
      </c>
      <c r="AU635" s="39">
        <v>1</v>
      </c>
    </row>
    <row r="636" spans="1:47" ht="14.25" x14ac:dyDescent="0.2">
      <c r="A636">
        <v>1004</v>
      </c>
      <c r="B636">
        <v>1056</v>
      </c>
      <c r="C636">
        <v>5010</v>
      </c>
      <c r="D636">
        <v>5011</v>
      </c>
      <c r="E636">
        <v>5023</v>
      </c>
      <c r="F636">
        <v>1</v>
      </c>
      <c r="H636" s="35" t="str">
        <f>IFERROR(VLOOKUP(A636,CSVCard!$A:$B,2,0),"")</f>
        <v>郭嘉</v>
      </c>
      <c r="I636" s="35" t="str">
        <f>IFERROR(VLOOKUP(B636,CSVCard!$A:$B,2,0),"")</f>
        <v>小乔</v>
      </c>
      <c r="J636" s="35" t="str">
        <f>IFERROR(VLOOKUP(C636,CSVCard!$A:$B,2,0),"")</f>
        <v>传承司马懿</v>
      </c>
      <c r="K636" s="35" t="str">
        <f>IFERROR(VLOOKUP(D636,CSVCard!$A:$B,2,0),"")</f>
        <v>传承张辽</v>
      </c>
      <c r="L636" s="35" t="str">
        <f>IFERROR(VLOOKUP(E636,CSVCard!$A:$B,2,0),"")</f>
        <v>疾风吕姬</v>
      </c>
      <c r="M636">
        <f t="shared" si="9"/>
        <v>1</v>
      </c>
      <c r="AP636" s="39">
        <v>1016</v>
      </c>
      <c r="AQ636" s="39">
        <v>1021</v>
      </c>
      <c r="AR636" s="39">
        <v>1042</v>
      </c>
      <c r="AS636" s="39">
        <v>1052</v>
      </c>
      <c r="AT636" s="39">
        <v>5058</v>
      </c>
      <c r="AU636" s="39">
        <v>1</v>
      </c>
    </row>
    <row r="637" spans="1:47" ht="14.25" x14ac:dyDescent="0.2">
      <c r="A637">
        <v>1012</v>
      </c>
      <c r="B637">
        <v>1056</v>
      </c>
      <c r="C637">
        <v>5013</v>
      </c>
      <c r="D637">
        <v>5024</v>
      </c>
      <c r="E637">
        <v>5029</v>
      </c>
      <c r="F637">
        <v>1</v>
      </c>
      <c r="H637" s="35" t="str">
        <f>IFERROR(VLOOKUP(A637,CSVCard!$A:$B,2,0),"")</f>
        <v>黄月英</v>
      </c>
      <c r="I637" s="35" t="str">
        <f>IFERROR(VLOOKUP(B637,CSVCard!$A:$B,2,0),"")</f>
        <v>小乔</v>
      </c>
      <c r="J637" s="35" t="str">
        <f>IFERROR(VLOOKUP(C637,CSVCard!$A:$B,2,0),"")</f>
        <v>传承诸葛亮</v>
      </c>
      <c r="K637" s="35" t="str">
        <f>IFERROR(VLOOKUP(D637,CSVCard!$A:$B,2,0),"")</f>
        <v>疾风马超</v>
      </c>
      <c r="L637" s="35" t="str">
        <f>IFERROR(VLOOKUP(E637,CSVCard!$A:$B,2,0),"")</f>
        <v>固守祝融</v>
      </c>
      <c r="M637">
        <f t="shared" si="9"/>
        <v>1</v>
      </c>
      <c r="AP637" s="39">
        <v>1016</v>
      </c>
      <c r="AQ637" s="39">
        <v>1025</v>
      </c>
      <c r="AR637" s="39">
        <v>1056</v>
      </c>
      <c r="AS637" s="39">
        <v>5021</v>
      </c>
      <c r="AT637" s="39">
        <v>5028</v>
      </c>
      <c r="AU637" s="39">
        <v>1</v>
      </c>
    </row>
    <row r="638" spans="1:47" ht="14.25" x14ac:dyDescent="0.2">
      <c r="A638">
        <v>1050</v>
      </c>
      <c r="B638">
        <v>2017</v>
      </c>
      <c r="C638">
        <v>2047</v>
      </c>
      <c r="D638">
        <v>5012</v>
      </c>
      <c r="E638">
        <v>5018</v>
      </c>
      <c r="F638">
        <v>1</v>
      </c>
      <c r="H638" s="35" t="str">
        <f>IFERROR(VLOOKUP(A638,CSVCard!$A:$B,2,0),"")</f>
        <v>姜维</v>
      </c>
      <c r="I638" s="35" t="str">
        <f>IFERROR(VLOOKUP(B638,CSVCard!$A:$B,2,0),"")</f>
        <v>关凤</v>
      </c>
      <c r="J638" s="35" t="str">
        <f>IFERROR(VLOOKUP(C638,CSVCard!$A:$B,2,0),"")</f>
        <v>少年刘备</v>
      </c>
      <c r="K638" s="35" t="str">
        <f>IFERROR(VLOOKUP(D638,CSVCard!$A:$B,2,0),"")</f>
        <v>传承赵云</v>
      </c>
      <c r="L638" s="35" t="str">
        <f>IFERROR(VLOOKUP(E638,CSVCard!$A:$B,2,0),"")</f>
        <v>传承魏延</v>
      </c>
      <c r="M638">
        <f t="shared" si="9"/>
        <v>1</v>
      </c>
      <c r="AP638" s="39">
        <v>1016</v>
      </c>
      <c r="AQ638" s="39">
        <v>1056</v>
      </c>
      <c r="AR638" s="39">
        <v>5012</v>
      </c>
      <c r="AS638" s="39">
        <v>5021</v>
      </c>
      <c r="AT638" s="39">
        <v>5030</v>
      </c>
      <c r="AU638" s="39">
        <v>1</v>
      </c>
    </row>
    <row r="639" spans="1:47" ht="14.25" x14ac:dyDescent="0.2">
      <c r="A639">
        <v>1025</v>
      </c>
      <c r="B639">
        <v>2028</v>
      </c>
      <c r="F639">
        <v>1</v>
      </c>
      <c r="H639" s="35" t="str">
        <f>IFERROR(VLOOKUP(A639,CSVCard!$A:$B,2,0),"")</f>
        <v>张角</v>
      </c>
      <c r="I639" s="35" t="str">
        <f>IFERROR(VLOOKUP(B639,CSVCard!$A:$B,2,0),"")</f>
        <v>程普</v>
      </c>
      <c r="J639" s="35" t="str">
        <f>IFERROR(VLOOKUP(C639,CSVCard!$A:$B,2,0),"")</f>
        <v/>
      </c>
      <c r="K639" s="35" t="str">
        <f>IFERROR(VLOOKUP(D639,CSVCard!$A:$B,2,0),"")</f>
        <v/>
      </c>
      <c r="L639" s="35" t="str">
        <f>IFERROR(VLOOKUP(E639,CSVCard!$A:$B,2,0),"")</f>
        <v/>
      </c>
      <c r="M639">
        <f t="shared" si="9"/>
        <v>1</v>
      </c>
      <c r="AP639" s="39">
        <v>5005</v>
      </c>
      <c r="AQ639" s="39">
        <v>5006</v>
      </c>
      <c r="AR639" s="39">
        <v>5014</v>
      </c>
      <c r="AS639" s="39">
        <v>5015</v>
      </c>
      <c r="AT639" s="39">
        <v>5029</v>
      </c>
      <c r="AU639" s="39">
        <v>1</v>
      </c>
    </row>
    <row r="640" spans="1:47" ht="14.25" x14ac:dyDescent="0.2">
      <c r="A640">
        <v>1008</v>
      </c>
      <c r="B640">
        <v>1050</v>
      </c>
      <c r="C640">
        <v>1055</v>
      </c>
      <c r="D640">
        <v>5004</v>
      </c>
      <c r="E640">
        <v>5018</v>
      </c>
      <c r="F640">
        <v>1</v>
      </c>
      <c r="H640" s="35" t="str">
        <f>IFERROR(VLOOKUP(A640,CSVCard!$A:$B,2,0),"")</f>
        <v>刘备</v>
      </c>
      <c r="I640" s="35" t="str">
        <f>IFERROR(VLOOKUP(B640,CSVCard!$A:$B,2,0),"")</f>
        <v>姜维</v>
      </c>
      <c r="J640" s="35" t="str">
        <f>IFERROR(VLOOKUP(C640,CSVCard!$A:$B,2,0),"")</f>
        <v>大乔</v>
      </c>
      <c r="K640" s="35" t="str">
        <f>IFERROR(VLOOKUP(D640,CSVCard!$A:$B,2,0),"")</f>
        <v>传承关羽</v>
      </c>
      <c r="L640" s="35" t="str">
        <f>IFERROR(VLOOKUP(E640,CSVCard!$A:$B,2,0),"")</f>
        <v>传承魏延</v>
      </c>
      <c r="M640">
        <f t="shared" si="9"/>
        <v>1</v>
      </c>
      <c r="AP640" s="39">
        <v>1005</v>
      </c>
      <c r="AQ640" s="39">
        <v>1014</v>
      </c>
      <c r="AR640" s="39">
        <v>1030</v>
      </c>
      <c r="AS640" s="39">
        <v>1032</v>
      </c>
      <c r="AT640" s="39">
        <v>1047</v>
      </c>
      <c r="AU640" s="39">
        <v>1</v>
      </c>
    </row>
    <row r="641" spans="1:47" ht="14.25" x14ac:dyDescent="0.2">
      <c r="A641">
        <v>1001</v>
      </c>
      <c r="B641">
        <v>1007</v>
      </c>
      <c r="C641">
        <v>1023</v>
      </c>
      <c r="D641">
        <v>1026</v>
      </c>
      <c r="E641">
        <v>1047</v>
      </c>
      <c r="F641">
        <v>1</v>
      </c>
      <c r="H641" s="35" t="str">
        <f>IFERROR(VLOOKUP(A641,CSVCard!$A:$B,2,0),"")</f>
        <v>曹操</v>
      </c>
      <c r="I641" s="35" t="str">
        <f>IFERROR(VLOOKUP(B641,CSVCard!$A:$B,2,0),"")</f>
        <v>甄姬</v>
      </c>
      <c r="J641" s="35" t="str">
        <f>IFERROR(VLOOKUP(C641,CSVCard!$A:$B,2,0),"")</f>
        <v>董卓</v>
      </c>
      <c r="K641" s="35" t="str">
        <f>IFERROR(VLOOKUP(D641,CSVCard!$A:$B,2,0),"")</f>
        <v>文丑</v>
      </c>
      <c r="L641" s="35" t="str">
        <f>IFERROR(VLOOKUP(E641,CSVCard!$A:$B,2,0),"")</f>
        <v>张辽</v>
      </c>
      <c r="M641">
        <f t="shared" si="9"/>
        <v>1</v>
      </c>
      <c r="AP641" s="39">
        <v>1005</v>
      </c>
      <c r="AQ641" s="39">
        <v>1006</v>
      </c>
      <c r="AR641" s="39">
        <v>1030</v>
      </c>
      <c r="AS641" s="39">
        <v>1032</v>
      </c>
      <c r="AT641" s="39">
        <v>5024</v>
      </c>
      <c r="AU641" s="39">
        <v>1</v>
      </c>
    </row>
    <row r="642" spans="1:47" ht="14.25" x14ac:dyDescent="0.2">
      <c r="A642">
        <v>1055</v>
      </c>
      <c r="B642">
        <v>5023</v>
      </c>
      <c r="C642">
        <v>5024</v>
      </c>
      <c r="D642">
        <v>5035</v>
      </c>
      <c r="E642">
        <v>5058</v>
      </c>
      <c r="F642">
        <v>1</v>
      </c>
      <c r="H642" s="35" t="str">
        <f>IFERROR(VLOOKUP(A642,CSVCard!$A:$B,2,0),"")</f>
        <v>大乔</v>
      </c>
      <c r="I642" s="35" t="str">
        <f>IFERROR(VLOOKUP(B642,CSVCard!$A:$B,2,0),"")</f>
        <v>疾风吕姬</v>
      </c>
      <c r="J642" s="35" t="str">
        <f>IFERROR(VLOOKUP(C642,CSVCard!$A:$B,2,0),"")</f>
        <v>疾风马超</v>
      </c>
      <c r="K642" s="35" t="str">
        <f>IFERROR(VLOOKUP(D642,CSVCard!$A:$B,2,0),"")</f>
        <v>传承蔡文姬</v>
      </c>
      <c r="L642" s="35" t="str">
        <f>IFERROR(VLOOKUP(E642,CSVCard!$A:$B,2,0),"")</f>
        <v>贺舞步练师</v>
      </c>
      <c r="M642">
        <f t="shared" si="9"/>
        <v>1</v>
      </c>
      <c r="AP642" s="39">
        <v>1016</v>
      </c>
      <c r="AQ642" s="39">
        <v>1056</v>
      </c>
      <c r="AR642" s="39">
        <v>5006</v>
      </c>
      <c r="AS642" s="39">
        <v>5030</v>
      </c>
      <c r="AT642" s="39">
        <v>5035</v>
      </c>
      <c r="AU642" s="39">
        <v>1</v>
      </c>
    </row>
    <row r="643" spans="1:47" ht="14.25" x14ac:dyDescent="0.2">
      <c r="A643">
        <v>1001</v>
      </c>
      <c r="B643">
        <v>1003</v>
      </c>
      <c r="C643">
        <v>5011</v>
      </c>
      <c r="D643">
        <v>5024</v>
      </c>
      <c r="E643">
        <v>5040</v>
      </c>
      <c r="F643">
        <v>1</v>
      </c>
      <c r="H643" s="35" t="str">
        <f>IFERROR(VLOOKUP(A643,CSVCard!$A:$B,2,0),"")</f>
        <v>曹操</v>
      </c>
      <c r="I643" s="35" t="str">
        <f>IFERROR(VLOOKUP(B643,CSVCard!$A:$B,2,0),"")</f>
        <v>夏侯惇</v>
      </c>
      <c r="J643" s="35" t="str">
        <f>IFERROR(VLOOKUP(C643,CSVCard!$A:$B,2,0),"")</f>
        <v>传承张辽</v>
      </c>
      <c r="K643" s="35" t="str">
        <f>IFERROR(VLOOKUP(D643,CSVCard!$A:$B,2,0),"")</f>
        <v>疾风马超</v>
      </c>
      <c r="L643" s="35" t="str">
        <f>IFERROR(VLOOKUP(E643,CSVCard!$A:$B,2,0),"")</f>
        <v>传承张郃</v>
      </c>
      <c r="M643">
        <f t="shared" ref="M643:M706" si="10">F643</f>
        <v>1</v>
      </c>
      <c r="AP643" s="39">
        <v>1016</v>
      </c>
      <c r="AQ643" s="39">
        <v>5011</v>
      </c>
      <c r="AR643" s="39">
        <v>5023</v>
      </c>
      <c r="AS643" s="39">
        <v>5024</v>
      </c>
      <c r="AT643" s="39">
        <v>5034</v>
      </c>
      <c r="AU643" s="39">
        <v>1</v>
      </c>
    </row>
    <row r="644" spans="1:47" ht="14.25" x14ac:dyDescent="0.2">
      <c r="A644">
        <v>5014</v>
      </c>
      <c r="B644">
        <v>5021</v>
      </c>
      <c r="C644">
        <v>5029</v>
      </c>
      <c r="D644">
        <v>5031</v>
      </c>
      <c r="E644">
        <v>5035</v>
      </c>
      <c r="F644">
        <v>1</v>
      </c>
      <c r="H644" s="35" t="str">
        <f>IFERROR(VLOOKUP(A644,CSVCard!$A:$B,2,0),"")</f>
        <v>传承周瑜</v>
      </c>
      <c r="I644" s="35" t="str">
        <f>IFERROR(VLOOKUP(B644,CSVCard!$A:$B,2,0),"")</f>
        <v>疾风孙尚香</v>
      </c>
      <c r="J644" s="35" t="str">
        <f>IFERROR(VLOOKUP(C644,CSVCard!$A:$B,2,0),"")</f>
        <v>固守祝融</v>
      </c>
      <c r="K644" s="35" t="str">
        <f>IFERROR(VLOOKUP(D644,CSVCard!$A:$B,2,0),"")</f>
        <v>固守许褚</v>
      </c>
      <c r="L644" s="35" t="str">
        <f>IFERROR(VLOOKUP(E644,CSVCard!$A:$B,2,0),"")</f>
        <v>传承蔡文姬</v>
      </c>
      <c r="M644">
        <f t="shared" si="10"/>
        <v>1</v>
      </c>
      <c r="AP644" s="39">
        <v>1015</v>
      </c>
      <c r="AQ644" s="39">
        <v>1056</v>
      </c>
      <c r="AR644" s="39">
        <v>1071</v>
      </c>
      <c r="AS644" s="39">
        <v>5014</v>
      </c>
      <c r="AT644" s="39">
        <v>5021</v>
      </c>
      <c r="AU644" s="39">
        <v>1</v>
      </c>
    </row>
    <row r="645" spans="1:47" ht="14.25" x14ac:dyDescent="0.2">
      <c r="A645">
        <v>1014</v>
      </c>
      <c r="B645">
        <v>1050</v>
      </c>
      <c r="C645">
        <v>5003</v>
      </c>
      <c r="D645">
        <v>5004</v>
      </c>
      <c r="E645">
        <v>5018</v>
      </c>
      <c r="F645">
        <v>1</v>
      </c>
      <c r="H645" s="35" t="str">
        <f>IFERROR(VLOOKUP(A645,CSVCard!$A:$B,2,0),"")</f>
        <v>马超</v>
      </c>
      <c r="I645" s="35" t="str">
        <f>IFERROR(VLOOKUP(B645,CSVCard!$A:$B,2,0),"")</f>
        <v>姜维</v>
      </c>
      <c r="J645" s="35" t="str">
        <f>IFERROR(VLOOKUP(C645,CSVCard!$A:$B,2,0),"")</f>
        <v>传承刘备</v>
      </c>
      <c r="K645" s="35" t="str">
        <f>IFERROR(VLOOKUP(D645,CSVCard!$A:$B,2,0),"")</f>
        <v>传承关羽</v>
      </c>
      <c r="L645" s="35" t="str">
        <f>IFERROR(VLOOKUP(E645,CSVCard!$A:$B,2,0),"")</f>
        <v>传承魏延</v>
      </c>
      <c r="M645">
        <f t="shared" si="10"/>
        <v>1</v>
      </c>
      <c r="AP645" s="39">
        <v>1008</v>
      </c>
      <c r="AQ645" s="39">
        <v>1010</v>
      </c>
      <c r="AR645" s="39">
        <v>1013</v>
      </c>
      <c r="AS645" s="39">
        <v>1050</v>
      </c>
      <c r="AT645" s="39">
        <v>5058</v>
      </c>
      <c r="AU645" s="39">
        <v>1</v>
      </c>
    </row>
    <row r="646" spans="1:47" ht="14.25" x14ac:dyDescent="0.2">
      <c r="A646">
        <v>1009</v>
      </c>
      <c r="B646">
        <v>1014</v>
      </c>
      <c r="C646">
        <v>1050</v>
      </c>
      <c r="D646">
        <v>2047</v>
      </c>
      <c r="E646">
        <v>5018</v>
      </c>
      <c r="F646">
        <v>1</v>
      </c>
      <c r="H646" s="35" t="str">
        <f>IFERROR(VLOOKUP(A646,CSVCard!$A:$B,2,0),"")</f>
        <v>张飞</v>
      </c>
      <c r="I646" s="35" t="str">
        <f>IFERROR(VLOOKUP(B646,CSVCard!$A:$B,2,0),"")</f>
        <v>马超</v>
      </c>
      <c r="J646" s="35" t="str">
        <f>IFERROR(VLOOKUP(C646,CSVCard!$A:$B,2,0),"")</f>
        <v>姜维</v>
      </c>
      <c r="K646" s="35" t="str">
        <f>IFERROR(VLOOKUP(D646,CSVCard!$A:$B,2,0),"")</f>
        <v>少年刘备</v>
      </c>
      <c r="L646" s="35" t="str">
        <f>IFERROR(VLOOKUP(E646,CSVCard!$A:$B,2,0),"")</f>
        <v>传承魏延</v>
      </c>
      <c r="M646">
        <f t="shared" si="10"/>
        <v>1</v>
      </c>
      <c r="AP646" s="39">
        <v>1015</v>
      </c>
      <c r="AQ646" s="39">
        <v>1016</v>
      </c>
      <c r="AR646" s="39">
        <v>1018</v>
      </c>
      <c r="AS646" s="39">
        <v>1043</v>
      </c>
      <c r="AT646" s="39">
        <v>1063</v>
      </c>
      <c r="AU646" s="39">
        <v>1</v>
      </c>
    </row>
    <row r="647" spans="1:47" ht="14.25" x14ac:dyDescent="0.2">
      <c r="A647">
        <v>1016</v>
      </c>
      <c r="B647">
        <v>1017</v>
      </c>
      <c r="C647">
        <v>1043</v>
      </c>
      <c r="F647">
        <v>1</v>
      </c>
      <c r="H647" s="35" t="str">
        <f>IFERROR(VLOOKUP(A647,CSVCard!$A:$B,2,0),"")</f>
        <v>周瑜</v>
      </c>
      <c r="I647" s="35" t="str">
        <f>IFERROR(VLOOKUP(B647,CSVCard!$A:$B,2,0),"")</f>
        <v>孙策</v>
      </c>
      <c r="J647" s="35" t="str">
        <f>IFERROR(VLOOKUP(C647,CSVCard!$A:$B,2,0),"")</f>
        <v>周泰</v>
      </c>
      <c r="K647" s="35" t="str">
        <f>IFERROR(VLOOKUP(D647,CSVCard!$A:$B,2,0),"")</f>
        <v/>
      </c>
      <c r="L647" s="35" t="str">
        <f>IFERROR(VLOOKUP(E647,CSVCard!$A:$B,2,0),"")</f>
        <v/>
      </c>
      <c r="M647">
        <f t="shared" si="10"/>
        <v>1</v>
      </c>
      <c r="AP647" s="39">
        <v>1002</v>
      </c>
      <c r="AQ647" s="39">
        <v>1004</v>
      </c>
      <c r="AR647" s="39">
        <v>1012</v>
      </c>
      <c r="AS647" s="39">
        <v>1013</v>
      </c>
      <c r="AT647" s="39">
        <v>1056</v>
      </c>
      <c r="AU647" s="39">
        <v>1</v>
      </c>
    </row>
    <row r="648" spans="1:47" ht="14.25" x14ac:dyDescent="0.2">
      <c r="A648">
        <v>1045</v>
      </c>
      <c r="B648">
        <v>1055</v>
      </c>
      <c r="C648">
        <v>1055</v>
      </c>
      <c r="D648">
        <v>5018</v>
      </c>
      <c r="E648">
        <v>5024</v>
      </c>
      <c r="F648">
        <v>1</v>
      </c>
      <c r="H648" s="35" t="str">
        <f>IFERROR(VLOOKUP(A648,CSVCard!$A:$B,2,0),"")</f>
        <v>黄忠</v>
      </c>
      <c r="I648" s="35" t="str">
        <f>IFERROR(VLOOKUP(B648,CSVCard!$A:$B,2,0),"")</f>
        <v>大乔</v>
      </c>
      <c r="J648" s="35" t="str">
        <f>IFERROR(VLOOKUP(C648,CSVCard!$A:$B,2,0),"")</f>
        <v>大乔</v>
      </c>
      <c r="K648" s="35" t="str">
        <f>IFERROR(VLOOKUP(D648,CSVCard!$A:$B,2,0),"")</f>
        <v>传承魏延</v>
      </c>
      <c r="L648" s="35" t="str">
        <f>IFERROR(VLOOKUP(E648,CSVCard!$A:$B,2,0),"")</f>
        <v>疾风马超</v>
      </c>
      <c r="M648">
        <f t="shared" si="10"/>
        <v>1</v>
      </c>
      <c r="AP648" s="39">
        <v>1018</v>
      </c>
      <c r="AQ648" s="39">
        <v>1020</v>
      </c>
      <c r="AR648" s="39">
        <v>1021</v>
      </c>
      <c r="AS648" s="39">
        <v>1052</v>
      </c>
      <c r="AT648" s="39">
        <v>1071</v>
      </c>
      <c r="AU648" s="39">
        <v>1</v>
      </c>
    </row>
    <row r="649" spans="1:47" ht="14.25" x14ac:dyDescent="0.2">
      <c r="A649">
        <v>1021</v>
      </c>
      <c r="B649">
        <v>1056</v>
      </c>
      <c r="C649">
        <v>5014</v>
      </c>
      <c r="D649">
        <v>5021</v>
      </c>
      <c r="E649">
        <v>5029</v>
      </c>
      <c r="F649">
        <v>1</v>
      </c>
      <c r="H649" s="35" t="str">
        <f>IFERROR(VLOOKUP(A649,CSVCard!$A:$B,2,0),"")</f>
        <v>吕蒙</v>
      </c>
      <c r="I649" s="35" t="str">
        <f>IFERROR(VLOOKUP(B649,CSVCard!$A:$B,2,0),"")</f>
        <v>小乔</v>
      </c>
      <c r="J649" s="35" t="str">
        <f>IFERROR(VLOOKUP(C649,CSVCard!$A:$B,2,0),"")</f>
        <v>传承周瑜</v>
      </c>
      <c r="K649" s="35" t="str">
        <f>IFERROR(VLOOKUP(D649,CSVCard!$A:$B,2,0),"")</f>
        <v>疾风孙尚香</v>
      </c>
      <c r="L649" s="35" t="str">
        <f>IFERROR(VLOOKUP(E649,CSVCard!$A:$B,2,0),"")</f>
        <v>固守祝融</v>
      </c>
      <c r="M649">
        <f t="shared" si="10"/>
        <v>1</v>
      </c>
      <c r="AP649" s="39">
        <v>1001</v>
      </c>
      <c r="AQ649" s="39">
        <v>1002</v>
      </c>
      <c r="AR649" s="39">
        <v>1003</v>
      </c>
      <c r="AS649" s="39">
        <v>5011</v>
      </c>
      <c r="AT649" s="39">
        <v>5034</v>
      </c>
      <c r="AU649" s="39">
        <v>1</v>
      </c>
    </row>
    <row r="650" spans="1:47" ht="14.25" x14ac:dyDescent="0.2">
      <c r="A650">
        <v>1015</v>
      </c>
      <c r="B650">
        <v>1042</v>
      </c>
      <c r="C650">
        <v>1071</v>
      </c>
      <c r="D650">
        <v>5014</v>
      </c>
      <c r="E650">
        <v>5033</v>
      </c>
      <c r="F650">
        <v>1</v>
      </c>
      <c r="H650" s="35" t="str">
        <f>IFERROR(VLOOKUP(A650,CSVCard!$A:$B,2,0),"")</f>
        <v>孙权</v>
      </c>
      <c r="I650" s="35" t="str">
        <f>IFERROR(VLOOKUP(B650,CSVCard!$A:$B,2,0),"")</f>
        <v>鲁肃</v>
      </c>
      <c r="J650" s="35" t="str">
        <f>IFERROR(VLOOKUP(C650,CSVCard!$A:$B,2,0),"")</f>
        <v>孙坚</v>
      </c>
      <c r="K650" s="35" t="str">
        <f>IFERROR(VLOOKUP(D650,CSVCard!$A:$B,2,0),"")</f>
        <v>传承周瑜</v>
      </c>
      <c r="L650" s="35" t="str">
        <f>IFERROR(VLOOKUP(E650,CSVCard!$A:$B,2,0),"")</f>
        <v>疾风孙策</v>
      </c>
      <c r="M650">
        <f t="shared" si="10"/>
        <v>1</v>
      </c>
      <c r="AP650" s="39">
        <v>1022</v>
      </c>
      <c r="AQ650" s="39">
        <v>1054</v>
      </c>
      <c r="AR650" s="39">
        <v>1055</v>
      </c>
      <c r="AS650" s="39">
        <v>5011</v>
      </c>
      <c r="AT650" s="39">
        <v>5023</v>
      </c>
      <c r="AU650" s="39">
        <v>1</v>
      </c>
    </row>
    <row r="651" spans="1:47" ht="14.25" x14ac:dyDescent="0.2">
      <c r="A651">
        <v>5006</v>
      </c>
      <c r="B651">
        <v>5058</v>
      </c>
      <c r="F651">
        <v>1</v>
      </c>
      <c r="H651" s="35" t="str">
        <f>IFERROR(VLOOKUP(A651,CSVCard!$A:$B,2,0),"")</f>
        <v>传承孙尚香</v>
      </c>
      <c r="I651" s="35" t="str">
        <f>IFERROR(VLOOKUP(B651,CSVCard!$A:$B,2,0),"")</f>
        <v>贺舞步练师</v>
      </c>
      <c r="J651" s="35" t="str">
        <f>IFERROR(VLOOKUP(C651,CSVCard!$A:$B,2,0),"")</f>
        <v/>
      </c>
      <c r="K651" s="35" t="str">
        <f>IFERROR(VLOOKUP(D651,CSVCard!$A:$B,2,0),"")</f>
        <v/>
      </c>
      <c r="L651" s="35" t="str">
        <f>IFERROR(VLOOKUP(E651,CSVCard!$A:$B,2,0),"")</f>
        <v/>
      </c>
      <c r="M651">
        <f t="shared" si="10"/>
        <v>1</v>
      </c>
      <c r="AP651" s="39">
        <v>1016</v>
      </c>
      <c r="AQ651" s="39">
        <v>1045</v>
      </c>
      <c r="AR651" s="39">
        <v>5021</v>
      </c>
      <c r="AS651" s="39">
        <v>5030</v>
      </c>
      <c r="AT651" s="39">
        <v>5035</v>
      </c>
      <c r="AU651" s="39">
        <v>1</v>
      </c>
    </row>
    <row r="652" spans="1:47" ht="14.25" x14ac:dyDescent="0.2">
      <c r="A652">
        <v>1034</v>
      </c>
      <c r="B652">
        <v>1043</v>
      </c>
      <c r="C652">
        <v>5058</v>
      </c>
      <c r="F652">
        <v>1</v>
      </c>
      <c r="H652" s="35" t="str">
        <f>IFERROR(VLOOKUP(A652,CSVCard!$A:$B,2,0),"")</f>
        <v>徐晃</v>
      </c>
      <c r="I652" s="35" t="str">
        <f>IFERROR(VLOOKUP(B652,CSVCard!$A:$B,2,0),"")</f>
        <v>周泰</v>
      </c>
      <c r="J652" s="35" t="str">
        <f>IFERROR(VLOOKUP(C652,CSVCard!$A:$B,2,0),"")</f>
        <v>贺舞步练师</v>
      </c>
      <c r="K652" s="35" t="str">
        <f>IFERROR(VLOOKUP(D652,CSVCard!$A:$B,2,0),"")</f>
        <v/>
      </c>
      <c r="L652" s="35" t="str">
        <f>IFERROR(VLOOKUP(E652,CSVCard!$A:$B,2,0),"")</f>
        <v/>
      </c>
      <c r="M652">
        <f t="shared" si="10"/>
        <v>1</v>
      </c>
      <c r="AP652" s="39">
        <v>1018</v>
      </c>
      <c r="AQ652" s="39">
        <v>1030</v>
      </c>
      <c r="AR652" s="39">
        <v>1030</v>
      </c>
      <c r="AS652" s="39">
        <v>1030</v>
      </c>
      <c r="AT652" s="39">
        <v>1031</v>
      </c>
      <c r="AU652" s="39">
        <v>1</v>
      </c>
    </row>
    <row r="653" spans="1:47" ht="14.25" x14ac:dyDescent="0.2">
      <c r="A653">
        <v>1072</v>
      </c>
      <c r="B653">
        <v>2012</v>
      </c>
      <c r="C653">
        <v>5058</v>
      </c>
      <c r="F653">
        <v>1</v>
      </c>
      <c r="H653" s="35" t="str">
        <f>IFERROR(VLOOKUP(A653,CSVCard!$A:$B,2,0),"")</f>
        <v>贾诩</v>
      </c>
      <c r="I653" s="35" t="str">
        <f>IFERROR(VLOOKUP(B653,CSVCard!$A:$B,2,0),"")</f>
        <v>关兴</v>
      </c>
      <c r="J653" s="35" t="str">
        <f>IFERROR(VLOOKUP(C653,CSVCard!$A:$B,2,0),"")</f>
        <v>贺舞步练师</v>
      </c>
      <c r="K653" s="35" t="str">
        <f>IFERROR(VLOOKUP(D653,CSVCard!$A:$B,2,0),"")</f>
        <v/>
      </c>
      <c r="L653" s="35" t="str">
        <f>IFERROR(VLOOKUP(E653,CSVCard!$A:$B,2,0),"")</f>
        <v/>
      </c>
      <c r="M653">
        <f t="shared" si="10"/>
        <v>1</v>
      </c>
      <c r="AP653" s="39">
        <v>1016</v>
      </c>
      <c r="AQ653" s="39">
        <v>1017</v>
      </c>
      <c r="AR653" s="39">
        <v>1043</v>
      </c>
      <c r="AS653" s="39">
        <v>1056</v>
      </c>
      <c r="AT653" s="39">
        <v>1063</v>
      </c>
      <c r="AU653" s="39">
        <v>1</v>
      </c>
    </row>
    <row r="654" spans="1:47" ht="14.25" x14ac:dyDescent="0.2">
      <c r="A654">
        <v>1056</v>
      </c>
      <c r="B654">
        <v>5003</v>
      </c>
      <c r="C654">
        <v>5013</v>
      </c>
      <c r="D654">
        <v>5029</v>
      </c>
      <c r="E654">
        <v>5031</v>
      </c>
      <c r="F654">
        <v>1</v>
      </c>
      <c r="H654" s="35" t="str">
        <f>IFERROR(VLOOKUP(A654,CSVCard!$A:$B,2,0),"")</f>
        <v>小乔</v>
      </c>
      <c r="I654" s="35" t="str">
        <f>IFERROR(VLOOKUP(B654,CSVCard!$A:$B,2,0),"")</f>
        <v>传承刘备</v>
      </c>
      <c r="J654" s="35" t="str">
        <f>IFERROR(VLOOKUP(C654,CSVCard!$A:$B,2,0),"")</f>
        <v>传承诸葛亮</v>
      </c>
      <c r="K654" s="35" t="str">
        <f>IFERROR(VLOOKUP(D654,CSVCard!$A:$B,2,0),"")</f>
        <v>固守祝融</v>
      </c>
      <c r="L654" s="35" t="str">
        <f>IFERROR(VLOOKUP(E654,CSVCard!$A:$B,2,0),"")</f>
        <v>固守许褚</v>
      </c>
      <c r="M654">
        <f t="shared" si="10"/>
        <v>1</v>
      </c>
      <c r="AP654" s="39">
        <v>1011</v>
      </c>
      <c r="AQ654" s="39">
        <v>1016</v>
      </c>
      <c r="AR654" s="39">
        <v>1022</v>
      </c>
      <c r="AS654" s="39">
        <v>1055</v>
      </c>
      <c r="AT654" s="39">
        <v>1056</v>
      </c>
      <c r="AU654" s="39">
        <v>1</v>
      </c>
    </row>
    <row r="655" spans="1:47" ht="14.25" x14ac:dyDescent="0.2">
      <c r="A655">
        <v>1024</v>
      </c>
      <c r="B655">
        <v>1028</v>
      </c>
      <c r="C655">
        <v>1056</v>
      </c>
      <c r="D655">
        <v>2004</v>
      </c>
      <c r="E655">
        <v>5014</v>
      </c>
      <c r="F655">
        <v>1</v>
      </c>
      <c r="H655" s="35" t="str">
        <f>IFERROR(VLOOKUP(A655,CSVCard!$A:$B,2,0),"")</f>
        <v>貂蝉</v>
      </c>
      <c r="I655" s="35" t="str">
        <f>IFERROR(VLOOKUP(B655,CSVCard!$A:$B,2,0),"")</f>
        <v>左慈</v>
      </c>
      <c r="J655" s="35" t="str">
        <f>IFERROR(VLOOKUP(C655,CSVCard!$A:$B,2,0),"")</f>
        <v>小乔</v>
      </c>
      <c r="K655" s="35" t="str">
        <f>IFERROR(VLOOKUP(D655,CSVCard!$A:$B,2,0),"")</f>
        <v>张春华</v>
      </c>
      <c r="L655" s="35" t="str">
        <f>IFERROR(VLOOKUP(E655,CSVCard!$A:$B,2,0),"")</f>
        <v>传承周瑜</v>
      </c>
      <c r="M655">
        <f t="shared" si="10"/>
        <v>1</v>
      </c>
      <c r="AP655" s="39">
        <v>1046</v>
      </c>
      <c r="AQ655" s="39">
        <v>1055</v>
      </c>
      <c r="AR655" s="39">
        <v>5021</v>
      </c>
      <c r="AS655" s="39">
        <v>5030</v>
      </c>
      <c r="AT655" s="39">
        <v>5058</v>
      </c>
      <c r="AU655" s="39">
        <v>1</v>
      </c>
    </row>
    <row r="656" spans="1:47" ht="14.25" x14ac:dyDescent="0.2">
      <c r="A656">
        <v>1013</v>
      </c>
      <c r="B656">
        <v>1035</v>
      </c>
      <c r="C656">
        <v>1055</v>
      </c>
      <c r="D656">
        <v>1063</v>
      </c>
      <c r="E656">
        <v>5018</v>
      </c>
      <c r="F656">
        <v>1</v>
      </c>
      <c r="H656" s="35" t="str">
        <f>IFERROR(VLOOKUP(A656,CSVCard!$A:$B,2,0),"")</f>
        <v>赵云</v>
      </c>
      <c r="I656" s="35" t="str">
        <f>IFERROR(VLOOKUP(B656,CSVCard!$A:$B,2,0),"")</f>
        <v>张星彩</v>
      </c>
      <c r="J656" s="35" t="str">
        <f>IFERROR(VLOOKUP(C656,CSVCard!$A:$B,2,0),"")</f>
        <v>大乔</v>
      </c>
      <c r="K656" s="35" t="str">
        <f>IFERROR(VLOOKUP(D656,CSVCard!$A:$B,2,0),"")</f>
        <v>华佗</v>
      </c>
      <c r="L656" s="35" t="str">
        <f>IFERROR(VLOOKUP(E656,CSVCard!$A:$B,2,0),"")</f>
        <v>传承魏延</v>
      </c>
      <c r="M656">
        <f t="shared" si="10"/>
        <v>1</v>
      </c>
      <c r="AP656" s="39">
        <v>1056</v>
      </c>
      <c r="AQ656" s="39">
        <v>5010</v>
      </c>
      <c r="AR656" s="39">
        <v>5031</v>
      </c>
      <c r="AS656" s="39">
        <v>5034</v>
      </c>
      <c r="AT656" s="39">
        <v>5036</v>
      </c>
      <c r="AU656" s="39">
        <v>1</v>
      </c>
    </row>
    <row r="657" spans="1:47" ht="14.25" x14ac:dyDescent="0.2">
      <c r="A657">
        <v>1055</v>
      </c>
      <c r="B657">
        <v>1063</v>
      </c>
      <c r="C657">
        <v>5023</v>
      </c>
      <c r="D657">
        <v>5028</v>
      </c>
      <c r="E657">
        <v>5029</v>
      </c>
      <c r="F657">
        <v>1</v>
      </c>
      <c r="H657" s="35" t="str">
        <f>IFERROR(VLOOKUP(A657,CSVCard!$A:$B,2,0),"")</f>
        <v>大乔</v>
      </c>
      <c r="I657" s="35" t="str">
        <f>IFERROR(VLOOKUP(B657,CSVCard!$A:$B,2,0),"")</f>
        <v>华佗</v>
      </c>
      <c r="J657" s="35" t="str">
        <f>IFERROR(VLOOKUP(C657,CSVCard!$A:$B,2,0),"")</f>
        <v>疾风吕姬</v>
      </c>
      <c r="K657" s="35" t="str">
        <f>IFERROR(VLOOKUP(D657,CSVCard!$A:$B,2,0),"")</f>
        <v>固守颜良</v>
      </c>
      <c r="L657" s="35" t="str">
        <f>IFERROR(VLOOKUP(E657,CSVCard!$A:$B,2,0),"")</f>
        <v>固守祝融</v>
      </c>
      <c r="M657">
        <f t="shared" si="10"/>
        <v>1</v>
      </c>
      <c r="AP657" s="39">
        <v>1063</v>
      </c>
      <c r="AQ657" s="39">
        <v>5023</v>
      </c>
      <c r="AR657" s="39">
        <v>5024</v>
      </c>
      <c r="AS657" s="39">
        <v>5028</v>
      </c>
      <c r="AT657" s="39">
        <v>5039</v>
      </c>
      <c r="AU657" s="39">
        <v>1</v>
      </c>
    </row>
    <row r="658" spans="1:47" ht="14.25" x14ac:dyDescent="0.2">
      <c r="A658">
        <v>1019</v>
      </c>
      <c r="B658">
        <v>1033</v>
      </c>
      <c r="C658">
        <v>1062</v>
      </c>
      <c r="D658">
        <v>5021</v>
      </c>
      <c r="E658">
        <v>5029</v>
      </c>
      <c r="F658">
        <v>1</v>
      </c>
      <c r="H658" s="35" t="str">
        <f>IFERROR(VLOOKUP(A658,CSVCard!$A:$B,2,0),"")</f>
        <v>陆逊</v>
      </c>
      <c r="I658" s="35" t="str">
        <f>IFERROR(VLOOKUP(B658,CSVCard!$A:$B,2,0),"")</f>
        <v>庞统</v>
      </c>
      <c r="J658" s="35" t="str">
        <f>IFERROR(VLOOKUP(C658,CSVCard!$A:$B,2,0),"")</f>
        <v>蔡文姬</v>
      </c>
      <c r="K658" s="35" t="str">
        <f>IFERROR(VLOOKUP(D658,CSVCard!$A:$B,2,0),"")</f>
        <v>疾风孙尚香</v>
      </c>
      <c r="L658" s="35" t="str">
        <f>IFERROR(VLOOKUP(E658,CSVCard!$A:$B,2,0),"")</f>
        <v>固守祝融</v>
      </c>
      <c r="M658">
        <f t="shared" si="10"/>
        <v>1</v>
      </c>
      <c r="AP658" s="39">
        <v>1025</v>
      </c>
      <c r="AQ658" s="39">
        <v>1055</v>
      </c>
      <c r="AR658" s="39">
        <v>1056</v>
      </c>
      <c r="AS658" s="39">
        <v>5023</v>
      </c>
      <c r="AT658" s="39">
        <v>5035</v>
      </c>
      <c r="AU658" s="39">
        <v>1</v>
      </c>
    </row>
    <row r="659" spans="1:47" ht="14.25" x14ac:dyDescent="0.2">
      <c r="A659">
        <v>1004</v>
      </c>
      <c r="B659">
        <v>1017</v>
      </c>
      <c r="C659">
        <v>1039</v>
      </c>
      <c r="D659">
        <v>1072</v>
      </c>
      <c r="E659">
        <v>1072</v>
      </c>
      <c r="F659">
        <v>1</v>
      </c>
      <c r="H659" s="35" t="str">
        <f>IFERROR(VLOOKUP(A659,CSVCard!$A:$B,2,0),"")</f>
        <v>郭嘉</v>
      </c>
      <c r="I659" s="35" t="str">
        <f>IFERROR(VLOOKUP(B659,CSVCard!$A:$B,2,0),"")</f>
        <v>孙策</v>
      </c>
      <c r="J659" s="35" t="str">
        <f>IFERROR(VLOOKUP(C659,CSVCard!$A:$B,2,0),"")</f>
        <v>曹洪</v>
      </c>
      <c r="K659" s="35" t="str">
        <f>IFERROR(VLOOKUP(D659,CSVCard!$A:$B,2,0),"")</f>
        <v>贾诩</v>
      </c>
      <c r="L659" s="35" t="str">
        <f>IFERROR(VLOOKUP(E659,CSVCard!$A:$B,2,0),"")</f>
        <v>贾诩</v>
      </c>
      <c r="M659">
        <f t="shared" si="10"/>
        <v>1</v>
      </c>
      <c r="AP659" s="39">
        <v>1031</v>
      </c>
      <c r="AQ659" s="39">
        <v>1055</v>
      </c>
      <c r="AR659" s="39">
        <v>5028</v>
      </c>
      <c r="AS659" s="39">
        <v>5031</v>
      </c>
      <c r="AT659" s="39">
        <v>5035</v>
      </c>
      <c r="AU659" s="39">
        <v>1</v>
      </c>
    </row>
    <row r="660" spans="1:47" ht="14.25" x14ac:dyDescent="0.2">
      <c r="A660">
        <v>1008</v>
      </c>
      <c r="B660">
        <v>1010</v>
      </c>
      <c r="C660">
        <v>1035</v>
      </c>
      <c r="D660">
        <v>1065</v>
      </c>
      <c r="E660">
        <v>5018</v>
      </c>
      <c r="F660">
        <v>1</v>
      </c>
      <c r="H660" s="35" t="str">
        <f>IFERROR(VLOOKUP(A660,CSVCard!$A:$B,2,0),"")</f>
        <v>刘备</v>
      </c>
      <c r="I660" s="35" t="str">
        <f>IFERROR(VLOOKUP(B660,CSVCard!$A:$B,2,0),"")</f>
        <v>关羽</v>
      </c>
      <c r="J660" s="35" t="str">
        <f>IFERROR(VLOOKUP(C660,CSVCard!$A:$B,2,0),"")</f>
        <v>张星彩</v>
      </c>
      <c r="K660" s="35" t="str">
        <f>IFERROR(VLOOKUP(D660,CSVCard!$A:$B,2,0),"")</f>
        <v>贺喜张飞</v>
      </c>
      <c r="L660" s="35" t="str">
        <f>IFERROR(VLOOKUP(E660,CSVCard!$A:$B,2,0),"")</f>
        <v>传承魏延</v>
      </c>
      <c r="M660">
        <f t="shared" si="10"/>
        <v>1</v>
      </c>
      <c r="AP660" s="39">
        <v>1035</v>
      </c>
      <c r="AQ660" s="39">
        <v>1045</v>
      </c>
      <c r="AR660" s="39">
        <v>1055</v>
      </c>
      <c r="AS660" s="39">
        <v>1062</v>
      </c>
      <c r="AT660" s="39">
        <v>1063</v>
      </c>
      <c r="AU660" s="39">
        <v>1</v>
      </c>
    </row>
    <row r="661" spans="1:47" ht="14.25" x14ac:dyDescent="0.2">
      <c r="A661">
        <v>1008</v>
      </c>
      <c r="B661">
        <v>1011</v>
      </c>
      <c r="C661">
        <v>1045</v>
      </c>
      <c r="D661">
        <v>1050</v>
      </c>
      <c r="E661">
        <v>5012</v>
      </c>
      <c r="F661">
        <v>1</v>
      </c>
      <c r="H661" s="35" t="str">
        <f>IFERROR(VLOOKUP(A661,CSVCard!$A:$B,2,0),"")</f>
        <v>刘备</v>
      </c>
      <c r="I661" s="35" t="str">
        <f>IFERROR(VLOOKUP(B661,CSVCard!$A:$B,2,0),"")</f>
        <v>诸葛亮</v>
      </c>
      <c r="J661" s="35" t="str">
        <f>IFERROR(VLOOKUP(C661,CSVCard!$A:$B,2,0),"")</f>
        <v>黄忠</v>
      </c>
      <c r="K661" s="35" t="str">
        <f>IFERROR(VLOOKUP(D661,CSVCard!$A:$B,2,0),"")</f>
        <v>姜维</v>
      </c>
      <c r="L661" s="35" t="str">
        <f>IFERROR(VLOOKUP(E661,CSVCard!$A:$B,2,0),"")</f>
        <v>传承赵云</v>
      </c>
      <c r="M661">
        <f t="shared" si="10"/>
        <v>1</v>
      </c>
      <c r="AP661" s="39">
        <v>1063</v>
      </c>
      <c r="AQ661" s="39">
        <v>5021</v>
      </c>
      <c r="AR661" s="39">
        <v>5024</v>
      </c>
      <c r="AS661" s="39">
        <v>5030</v>
      </c>
      <c r="AT661" s="39">
        <v>5035</v>
      </c>
      <c r="AU661" s="39">
        <v>1</v>
      </c>
    </row>
    <row r="662" spans="1:47" ht="14.25" x14ac:dyDescent="0.2">
      <c r="A662">
        <v>1009</v>
      </c>
      <c r="B662">
        <v>1050</v>
      </c>
      <c r="C662">
        <v>1055</v>
      </c>
      <c r="D662">
        <v>1063</v>
      </c>
      <c r="E662">
        <v>5018</v>
      </c>
      <c r="F662">
        <v>1</v>
      </c>
      <c r="H662" s="35" t="str">
        <f>IFERROR(VLOOKUP(A662,CSVCard!$A:$B,2,0),"")</f>
        <v>张飞</v>
      </c>
      <c r="I662" s="35" t="str">
        <f>IFERROR(VLOOKUP(B662,CSVCard!$A:$B,2,0),"")</f>
        <v>姜维</v>
      </c>
      <c r="J662" s="35" t="str">
        <f>IFERROR(VLOOKUP(C662,CSVCard!$A:$B,2,0),"")</f>
        <v>大乔</v>
      </c>
      <c r="K662" s="35" t="str">
        <f>IFERROR(VLOOKUP(D662,CSVCard!$A:$B,2,0),"")</f>
        <v>华佗</v>
      </c>
      <c r="L662" s="35" t="str">
        <f>IFERROR(VLOOKUP(E662,CSVCard!$A:$B,2,0),"")</f>
        <v>传承魏延</v>
      </c>
      <c r="M662">
        <f t="shared" si="10"/>
        <v>1</v>
      </c>
      <c r="AP662" s="39">
        <v>1009</v>
      </c>
      <c r="AQ662" s="39">
        <v>1041</v>
      </c>
      <c r="AR662" s="39">
        <v>1043</v>
      </c>
      <c r="AS662" s="39">
        <v>1050</v>
      </c>
      <c r="AT662" s="39">
        <v>2047</v>
      </c>
      <c r="AU662" s="39">
        <v>1</v>
      </c>
    </row>
    <row r="663" spans="1:47" ht="14.25" x14ac:dyDescent="0.2">
      <c r="A663">
        <v>1001</v>
      </c>
      <c r="B663">
        <v>1003</v>
      </c>
      <c r="C663">
        <v>1004</v>
      </c>
      <c r="D663">
        <v>1039</v>
      </c>
      <c r="E663">
        <v>1055</v>
      </c>
      <c r="F663">
        <v>1</v>
      </c>
      <c r="H663" s="35" t="str">
        <f>IFERROR(VLOOKUP(A663,CSVCard!$A:$B,2,0),"")</f>
        <v>曹操</v>
      </c>
      <c r="I663" s="35" t="str">
        <f>IFERROR(VLOOKUP(B663,CSVCard!$A:$B,2,0),"")</f>
        <v>夏侯惇</v>
      </c>
      <c r="J663" s="35" t="str">
        <f>IFERROR(VLOOKUP(C663,CSVCard!$A:$B,2,0),"")</f>
        <v>郭嘉</v>
      </c>
      <c r="K663" s="35" t="str">
        <f>IFERROR(VLOOKUP(D663,CSVCard!$A:$B,2,0),"")</f>
        <v>曹洪</v>
      </c>
      <c r="L663" s="35" t="str">
        <f>IFERROR(VLOOKUP(E663,CSVCard!$A:$B,2,0),"")</f>
        <v>大乔</v>
      </c>
      <c r="M663">
        <f t="shared" si="10"/>
        <v>1</v>
      </c>
      <c r="AP663" s="39">
        <v>1019</v>
      </c>
      <c r="AQ663" s="39">
        <v>1043</v>
      </c>
      <c r="AR663" s="39">
        <v>1055</v>
      </c>
      <c r="AS663" s="39">
        <v>1056</v>
      </c>
      <c r="AT663" s="39">
        <v>1062</v>
      </c>
      <c r="AU663" s="39">
        <v>1</v>
      </c>
    </row>
    <row r="664" spans="1:47" ht="14.25" x14ac:dyDescent="0.2">
      <c r="A664">
        <v>1011</v>
      </c>
      <c r="B664">
        <v>1012</v>
      </c>
      <c r="C664">
        <v>1056</v>
      </c>
      <c r="D664">
        <v>5021</v>
      </c>
      <c r="E664">
        <v>5030</v>
      </c>
      <c r="F664">
        <v>1</v>
      </c>
      <c r="H664" s="35" t="str">
        <f>IFERROR(VLOOKUP(A664,CSVCard!$A:$B,2,0),"")</f>
        <v>诸葛亮</v>
      </c>
      <c r="I664" s="35" t="str">
        <f>IFERROR(VLOOKUP(B664,CSVCard!$A:$B,2,0),"")</f>
        <v>黄月英</v>
      </c>
      <c r="J664" s="35" t="str">
        <f>IFERROR(VLOOKUP(C664,CSVCard!$A:$B,2,0),"")</f>
        <v>小乔</v>
      </c>
      <c r="K664" s="35" t="str">
        <f>IFERROR(VLOOKUP(D664,CSVCard!$A:$B,2,0),"")</f>
        <v>疾风孙尚香</v>
      </c>
      <c r="L664" s="35" t="str">
        <f>IFERROR(VLOOKUP(E664,CSVCard!$A:$B,2,0),"")</f>
        <v>固守周泰</v>
      </c>
      <c r="M664">
        <f t="shared" si="10"/>
        <v>1</v>
      </c>
      <c r="AP664" s="39">
        <v>1028</v>
      </c>
      <c r="AQ664" s="39">
        <v>1055</v>
      </c>
      <c r="AR664" s="39">
        <v>5024</v>
      </c>
      <c r="AS664" s="39">
        <v>5026</v>
      </c>
      <c r="AT664" s="39">
        <v>5035</v>
      </c>
      <c r="AU664" s="39">
        <v>1</v>
      </c>
    </row>
    <row r="665" spans="1:47" ht="14.25" x14ac:dyDescent="0.2">
      <c r="A665">
        <v>1003</v>
      </c>
      <c r="B665">
        <v>1023</v>
      </c>
      <c r="C665">
        <v>1058</v>
      </c>
      <c r="D665">
        <v>5011</v>
      </c>
      <c r="E665">
        <v>5023</v>
      </c>
      <c r="F665">
        <v>1</v>
      </c>
      <c r="H665" s="35" t="str">
        <f>IFERROR(VLOOKUP(A665,CSVCard!$A:$B,2,0),"")</f>
        <v>夏侯惇</v>
      </c>
      <c r="I665" s="35" t="str">
        <f>IFERROR(VLOOKUP(B665,CSVCard!$A:$B,2,0),"")</f>
        <v>董卓</v>
      </c>
      <c r="J665" s="35" t="str">
        <f>IFERROR(VLOOKUP(C665,CSVCard!$A:$B,2,0),"")</f>
        <v>袁绍</v>
      </c>
      <c r="K665" s="35" t="str">
        <f>IFERROR(VLOOKUP(D665,CSVCard!$A:$B,2,0),"")</f>
        <v>传承张辽</v>
      </c>
      <c r="L665" s="35" t="str">
        <f>IFERROR(VLOOKUP(E665,CSVCard!$A:$B,2,0),"")</f>
        <v>疾风吕姬</v>
      </c>
      <c r="M665">
        <f t="shared" si="10"/>
        <v>1</v>
      </c>
      <c r="AP665" s="39">
        <v>5004</v>
      </c>
      <c r="AQ665" s="39">
        <v>5012</v>
      </c>
      <c r="AR665" s="39">
        <v>5021</v>
      </c>
      <c r="AS665" s="39">
        <v>5024</v>
      </c>
      <c r="AT665" s="39">
        <v>5026</v>
      </c>
      <c r="AU665" s="39">
        <v>1</v>
      </c>
    </row>
    <row r="666" spans="1:47" ht="14.25" x14ac:dyDescent="0.2">
      <c r="A666">
        <v>1056</v>
      </c>
      <c r="B666">
        <v>5014</v>
      </c>
      <c r="C666">
        <v>5021</v>
      </c>
      <c r="D666">
        <v>5029</v>
      </c>
      <c r="E666">
        <v>5053</v>
      </c>
      <c r="F666">
        <v>1</v>
      </c>
      <c r="H666" s="35" t="str">
        <f>IFERROR(VLOOKUP(A666,CSVCard!$A:$B,2,0),"")</f>
        <v>小乔</v>
      </c>
      <c r="I666" s="35" t="str">
        <f>IFERROR(VLOOKUP(B666,CSVCard!$A:$B,2,0),"")</f>
        <v>传承周瑜</v>
      </c>
      <c r="J666" s="35" t="str">
        <f>IFERROR(VLOOKUP(C666,CSVCard!$A:$B,2,0),"")</f>
        <v>疾风孙尚香</v>
      </c>
      <c r="K666" s="35" t="str">
        <f>IFERROR(VLOOKUP(D666,CSVCard!$A:$B,2,0),"")</f>
        <v>固守祝融</v>
      </c>
      <c r="L666" s="35" t="str">
        <f>IFERROR(VLOOKUP(E666,CSVCard!$A:$B,2,0),"")</f>
        <v>传承鲁肃</v>
      </c>
      <c r="M666">
        <f t="shared" si="10"/>
        <v>1</v>
      </c>
      <c r="AP666" s="39">
        <v>1022</v>
      </c>
      <c r="AQ666" s="39">
        <v>1023</v>
      </c>
      <c r="AR666" s="39">
        <v>1055</v>
      </c>
      <c r="AS666" s="39">
        <v>5023</v>
      </c>
      <c r="AT666" s="39">
        <v>5024</v>
      </c>
      <c r="AU666" s="39">
        <v>1</v>
      </c>
    </row>
    <row r="667" spans="1:47" ht="14.25" x14ac:dyDescent="0.2">
      <c r="A667">
        <v>1015</v>
      </c>
      <c r="B667">
        <v>1020</v>
      </c>
      <c r="C667">
        <v>1021</v>
      </c>
      <c r="D667">
        <v>1052</v>
      </c>
      <c r="E667">
        <v>5021</v>
      </c>
      <c r="F667">
        <v>1</v>
      </c>
      <c r="H667" s="35" t="str">
        <f>IFERROR(VLOOKUP(A667,CSVCard!$A:$B,2,0),"")</f>
        <v>孙权</v>
      </c>
      <c r="I667" s="35" t="str">
        <f>IFERROR(VLOOKUP(B667,CSVCard!$A:$B,2,0),"")</f>
        <v>太史慈</v>
      </c>
      <c r="J667" s="35" t="str">
        <f>IFERROR(VLOOKUP(C667,CSVCard!$A:$B,2,0),"")</f>
        <v>吕蒙</v>
      </c>
      <c r="K667" s="35" t="str">
        <f>IFERROR(VLOOKUP(D667,CSVCard!$A:$B,2,0),"")</f>
        <v>甘宁</v>
      </c>
      <c r="L667" s="35" t="str">
        <f>IFERROR(VLOOKUP(E667,CSVCard!$A:$B,2,0),"")</f>
        <v>疾风孙尚香</v>
      </c>
      <c r="M667">
        <f t="shared" si="10"/>
        <v>1</v>
      </c>
      <c r="AP667" s="39">
        <v>1015</v>
      </c>
      <c r="AQ667" s="39">
        <v>1055</v>
      </c>
      <c r="AR667" s="39">
        <v>1056</v>
      </c>
      <c r="AS667" s="39">
        <v>5014</v>
      </c>
      <c r="AT667" s="39">
        <v>5021</v>
      </c>
      <c r="AU667" s="39">
        <v>1</v>
      </c>
    </row>
    <row r="668" spans="1:47" ht="14.25" x14ac:dyDescent="0.2">
      <c r="A668">
        <v>1055</v>
      </c>
      <c r="B668">
        <v>1063</v>
      </c>
      <c r="C668">
        <v>1070</v>
      </c>
      <c r="D668">
        <v>5024</v>
      </c>
      <c r="E668">
        <v>5035</v>
      </c>
      <c r="F668">
        <v>1</v>
      </c>
      <c r="H668" s="35" t="str">
        <f>IFERROR(VLOOKUP(A668,CSVCard!$A:$B,2,0),"")</f>
        <v>大乔</v>
      </c>
      <c r="I668" s="35" t="str">
        <f>IFERROR(VLOOKUP(B668,CSVCard!$A:$B,2,0),"")</f>
        <v>华佗</v>
      </c>
      <c r="J668" s="35" t="str">
        <f>IFERROR(VLOOKUP(C668,CSVCard!$A:$B,2,0),"")</f>
        <v>鲍三娘</v>
      </c>
      <c r="K668" s="35" t="str">
        <f>IFERROR(VLOOKUP(D668,CSVCard!$A:$B,2,0),"")</f>
        <v>疾风马超</v>
      </c>
      <c r="L668" s="35" t="str">
        <f>IFERROR(VLOOKUP(E668,CSVCard!$A:$B,2,0),"")</f>
        <v>传承蔡文姬</v>
      </c>
      <c r="M668">
        <f t="shared" si="10"/>
        <v>1</v>
      </c>
      <c r="AP668" s="39">
        <v>1032</v>
      </c>
      <c r="AQ668" s="39">
        <v>1051</v>
      </c>
      <c r="AR668" s="39">
        <v>1054</v>
      </c>
      <c r="AS668" s="39">
        <v>5023</v>
      </c>
      <c r="AT668" s="39">
        <v>5024</v>
      </c>
      <c r="AU668" s="39">
        <v>1</v>
      </c>
    </row>
    <row r="669" spans="1:47" ht="14.25" x14ac:dyDescent="0.2">
      <c r="A669">
        <v>1002</v>
      </c>
      <c r="B669">
        <v>1043</v>
      </c>
      <c r="C669">
        <v>1044</v>
      </c>
      <c r="D669">
        <v>1049</v>
      </c>
      <c r="E669">
        <v>4015</v>
      </c>
      <c r="F669">
        <v>1</v>
      </c>
      <c r="H669" s="35" t="str">
        <f>IFERROR(VLOOKUP(A669,CSVCard!$A:$B,2,0),"")</f>
        <v>司马懿</v>
      </c>
      <c r="I669" s="35" t="str">
        <f>IFERROR(VLOOKUP(B669,CSVCard!$A:$B,2,0),"")</f>
        <v>周泰</v>
      </c>
      <c r="J669" s="35" t="str">
        <f>IFERROR(VLOOKUP(C669,CSVCard!$A:$B,2,0),"")</f>
        <v>马岱</v>
      </c>
      <c r="K669" s="35" t="str">
        <f>IFERROR(VLOOKUP(D669,CSVCard!$A:$B,2,0),"")</f>
        <v>严颜</v>
      </c>
      <c r="L669" s="35" t="str">
        <f>IFERROR(VLOOKUP(E669,CSVCard!$A:$B,2,0),"")</f>
        <v>富商</v>
      </c>
      <c r="M669">
        <f t="shared" si="10"/>
        <v>1</v>
      </c>
      <c r="AP669" s="39">
        <v>1005</v>
      </c>
      <c r="AQ669" s="39">
        <v>1044</v>
      </c>
      <c r="AR669" s="39">
        <v>5010</v>
      </c>
      <c r="AS669" s="39">
        <v>5023</v>
      </c>
      <c r="AT669" s="39">
        <v>5024</v>
      </c>
      <c r="AU669" s="39">
        <v>1</v>
      </c>
    </row>
    <row r="670" spans="1:47" ht="14.25" x14ac:dyDescent="0.2">
      <c r="A670">
        <v>1025</v>
      </c>
      <c r="B670">
        <v>1057</v>
      </c>
      <c r="C670">
        <v>5023</v>
      </c>
      <c r="D670">
        <v>5028</v>
      </c>
      <c r="E670">
        <v>5035</v>
      </c>
      <c r="F670">
        <v>1</v>
      </c>
      <c r="H670" s="35" t="str">
        <f>IFERROR(VLOOKUP(A670,CSVCard!$A:$B,2,0),"")</f>
        <v>张角</v>
      </c>
      <c r="I670" s="35" t="str">
        <f>IFERROR(VLOOKUP(B670,CSVCard!$A:$B,2,0),"")</f>
        <v>严白虎</v>
      </c>
      <c r="J670" s="35" t="str">
        <f>IFERROR(VLOOKUP(C670,CSVCard!$A:$B,2,0),"")</f>
        <v>疾风吕姬</v>
      </c>
      <c r="K670" s="35" t="str">
        <f>IFERROR(VLOOKUP(D670,CSVCard!$A:$B,2,0),"")</f>
        <v>固守颜良</v>
      </c>
      <c r="L670" s="35" t="str">
        <f>IFERROR(VLOOKUP(E670,CSVCard!$A:$B,2,0),"")</f>
        <v>传承蔡文姬</v>
      </c>
      <c r="M670">
        <f t="shared" si="10"/>
        <v>1</v>
      </c>
      <c r="AP670" s="39">
        <v>1004</v>
      </c>
      <c r="AQ670" s="39">
        <v>1017</v>
      </c>
      <c r="AR670" s="39">
        <v>5010</v>
      </c>
      <c r="AS670" s="39">
        <v>5029</v>
      </c>
      <c r="AT670" s="39">
        <v>5030</v>
      </c>
      <c r="AU670" s="39">
        <v>1</v>
      </c>
    </row>
    <row r="671" spans="1:47" ht="14.25" x14ac:dyDescent="0.2">
      <c r="A671">
        <v>1008</v>
      </c>
      <c r="B671">
        <v>1011</v>
      </c>
      <c r="C671">
        <v>1050</v>
      </c>
      <c r="D671">
        <v>5004</v>
      </c>
      <c r="E671">
        <v>5018</v>
      </c>
      <c r="F671">
        <v>1</v>
      </c>
      <c r="H671" s="35" t="str">
        <f>IFERROR(VLOOKUP(A671,CSVCard!$A:$B,2,0),"")</f>
        <v>刘备</v>
      </c>
      <c r="I671" s="35" t="str">
        <f>IFERROR(VLOOKUP(B671,CSVCard!$A:$B,2,0),"")</f>
        <v>诸葛亮</v>
      </c>
      <c r="J671" s="35" t="str">
        <f>IFERROR(VLOOKUP(C671,CSVCard!$A:$B,2,0),"")</f>
        <v>姜维</v>
      </c>
      <c r="K671" s="35" t="str">
        <f>IFERROR(VLOOKUP(D671,CSVCard!$A:$B,2,0),"")</f>
        <v>传承关羽</v>
      </c>
      <c r="L671" s="35" t="str">
        <f>IFERROR(VLOOKUP(E671,CSVCard!$A:$B,2,0),"")</f>
        <v>传承魏延</v>
      </c>
      <c r="M671">
        <f t="shared" si="10"/>
        <v>1</v>
      </c>
      <c r="AP671" s="39">
        <v>1045</v>
      </c>
      <c r="AQ671" s="39">
        <v>1055</v>
      </c>
      <c r="AR671" s="39">
        <v>1063</v>
      </c>
      <c r="AS671" s="39">
        <v>5021</v>
      </c>
      <c r="AT671" s="39">
        <v>5030</v>
      </c>
      <c r="AU671" s="39">
        <v>1</v>
      </c>
    </row>
    <row r="672" spans="1:47" ht="14.25" x14ac:dyDescent="0.2">
      <c r="A672">
        <v>1055</v>
      </c>
      <c r="B672">
        <v>1063</v>
      </c>
      <c r="C672">
        <v>5011</v>
      </c>
      <c r="D672">
        <v>5024</v>
      </c>
      <c r="E672">
        <v>5028</v>
      </c>
      <c r="F672">
        <v>1</v>
      </c>
      <c r="H672" s="35" t="str">
        <f>IFERROR(VLOOKUP(A672,CSVCard!$A:$B,2,0),"")</f>
        <v>大乔</v>
      </c>
      <c r="I672" s="35" t="str">
        <f>IFERROR(VLOOKUP(B672,CSVCard!$A:$B,2,0),"")</f>
        <v>华佗</v>
      </c>
      <c r="J672" s="35" t="str">
        <f>IFERROR(VLOOKUP(C672,CSVCard!$A:$B,2,0),"")</f>
        <v>传承张辽</v>
      </c>
      <c r="K672" s="35" t="str">
        <f>IFERROR(VLOOKUP(D672,CSVCard!$A:$B,2,0),"")</f>
        <v>疾风马超</v>
      </c>
      <c r="L672" s="35" t="str">
        <f>IFERROR(VLOOKUP(E672,CSVCard!$A:$B,2,0),"")</f>
        <v>固守颜良</v>
      </c>
      <c r="M672">
        <f t="shared" si="10"/>
        <v>1</v>
      </c>
      <c r="AP672" s="39">
        <v>1040</v>
      </c>
      <c r="AQ672" s="39">
        <v>1058</v>
      </c>
      <c r="AR672" s="39">
        <v>5011</v>
      </c>
      <c r="AS672" s="39">
        <v>5023</v>
      </c>
      <c r="AT672" s="39">
        <v>5024</v>
      </c>
      <c r="AU672" s="39">
        <v>1</v>
      </c>
    </row>
    <row r="673" spans="1:47" ht="14.25" x14ac:dyDescent="0.2">
      <c r="A673">
        <v>5014</v>
      </c>
      <c r="B673">
        <v>5021</v>
      </c>
      <c r="C673">
        <v>5024</v>
      </c>
      <c r="D673">
        <v>5029</v>
      </c>
      <c r="E673">
        <v>5035</v>
      </c>
      <c r="F673">
        <v>1</v>
      </c>
      <c r="H673" s="35" t="str">
        <f>IFERROR(VLOOKUP(A673,CSVCard!$A:$B,2,0),"")</f>
        <v>传承周瑜</v>
      </c>
      <c r="I673" s="35" t="str">
        <f>IFERROR(VLOOKUP(B673,CSVCard!$A:$B,2,0),"")</f>
        <v>疾风孙尚香</v>
      </c>
      <c r="J673" s="35" t="str">
        <f>IFERROR(VLOOKUP(C673,CSVCard!$A:$B,2,0),"")</f>
        <v>疾风马超</v>
      </c>
      <c r="K673" s="35" t="str">
        <f>IFERROR(VLOOKUP(D673,CSVCard!$A:$B,2,0),"")</f>
        <v>固守祝融</v>
      </c>
      <c r="L673" s="35" t="str">
        <f>IFERROR(VLOOKUP(E673,CSVCard!$A:$B,2,0),"")</f>
        <v>传承蔡文姬</v>
      </c>
      <c r="M673">
        <f t="shared" si="10"/>
        <v>1</v>
      </c>
      <c r="AP673" s="39">
        <v>1016</v>
      </c>
      <c r="AQ673" s="39">
        <v>1040</v>
      </c>
      <c r="AR673" s="39">
        <v>1056</v>
      </c>
      <c r="AS673" s="39">
        <v>1063</v>
      </c>
      <c r="AT673" s="39">
        <v>2022</v>
      </c>
      <c r="AU673" s="39">
        <v>1</v>
      </c>
    </row>
    <row r="674" spans="1:47" ht="14.25" x14ac:dyDescent="0.2">
      <c r="A674">
        <v>1006</v>
      </c>
      <c r="B674">
        <v>1022</v>
      </c>
      <c r="C674">
        <v>1032</v>
      </c>
      <c r="D674">
        <v>1047</v>
      </c>
      <c r="E674">
        <v>1054</v>
      </c>
      <c r="F674">
        <v>1</v>
      </c>
      <c r="H674" s="35" t="str">
        <f>IFERROR(VLOOKUP(A674,CSVCard!$A:$B,2,0),"")</f>
        <v>曹丕</v>
      </c>
      <c r="I674" s="35" t="str">
        <f>IFERROR(VLOOKUP(B674,CSVCard!$A:$B,2,0),"")</f>
        <v>吕布</v>
      </c>
      <c r="J674" s="35" t="str">
        <f>IFERROR(VLOOKUP(C674,CSVCard!$A:$B,2,0),"")</f>
        <v>张郃</v>
      </c>
      <c r="K674" s="35" t="str">
        <f>IFERROR(VLOOKUP(D674,CSVCard!$A:$B,2,0),"")</f>
        <v>张辽</v>
      </c>
      <c r="L674" s="35" t="str">
        <f>IFERROR(VLOOKUP(E674,CSVCard!$A:$B,2,0),"")</f>
        <v>凌统</v>
      </c>
      <c r="M674">
        <f t="shared" si="10"/>
        <v>1</v>
      </c>
      <c r="AP674" s="39">
        <v>1045</v>
      </c>
      <c r="AQ674" s="39">
        <v>1049</v>
      </c>
      <c r="AR674" s="39">
        <v>1055</v>
      </c>
      <c r="AS674" s="39">
        <v>1062</v>
      </c>
      <c r="AT674" s="39">
        <v>5029</v>
      </c>
      <c r="AU674" s="39">
        <v>1</v>
      </c>
    </row>
    <row r="675" spans="1:47" ht="14.25" x14ac:dyDescent="0.2">
      <c r="A675">
        <v>1022</v>
      </c>
      <c r="B675">
        <v>1032</v>
      </c>
      <c r="C675">
        <v>5023</v>
      </c>
      <c r="D675">
        <v>5024</v>
      </c>
      <c r="E675">
        <v>5034</v>
      </c>
      <c r="F675">
        <v>1</v>
      </c>
      <c r="H675" s="35" t="str">
        <f>IFERROR(VLOOKUP(A675,CSVCard!$A:$B,2,0),"")</f>
        <v>吕布</v>
      </c>
      <c r="I675" s="35" t="str">
        <f>IFERROR(VLOOKUP(B675,CSVCard!$A:$B,2,0),"")</f>
        <v>张郃</v>
      </c>
      <c r="J675" s="35" t="str">
        <f>IFERROR(VLOOKUP(C675,CSVCard!$A:$B,2,0),"")</f>
        <v>疾风吕姬</v>
      </c>
      <c r="K675" s="35" t="str">
        <f>IFERROR(VLOOKUP(D675,CSVCard!$A:$B,2,0),"")</f>
        <v>疾风马超</v>
      </c>
      <c r="L675" s="35" t="str">
        <f>IFERROR(VLOOKUP(E675,CSVCard!$A:$B,2,0),"")</f>
        <v>传承曹丕</v>
      </c>
      <c r="M675">
        <f t="shared" si="10"/>
        <v>1</v>
      </c>
      <c r="AP675" s="39">
        <v>1020</v>
      </c>
      <c r="AQ675" s="39">
        <v>1021</v>
      </c>
      <c r="AR675" s="39">
        <v>1071</v>
      </c>
      <c r="AS675" s="39">
        <v>5021</v>
      </c>
      <c r="AT675" s="39">
        <v>5030</v>
      </c>
      <c r="AU675" s="39">
        <v>1</v>
      </c>
    </row>
    <row r="676" spans="1:47" ht="14.25" x14ac:dyDescent="0.2">
      <c r="A676">
        <v>1022</v>
      </c>
      <c r="B676">
        <v>1055</v>
      </c>
      <c r="C676">
        <v>1056</v>
      </c>
      <c r="D676">
        <v>1063</v>
      </c>
      <c r="E676">
        <v>5013</v>
      </c>
      <c r="F676">
        <v>1</v>
      </c>
      <c r="H676" s="35" t="str">
        <f>IFERROR(VLOOKUP(A676,CSVCard!$A:$B,2,0),"")</f>
        <v>吕布</v>
      </c>
      <c r="I676" s="35" t="str">
        <f>IFERROR(VLOOKUP(B676,CSVCard!$A:$B,2,0),"")</f>
        <v>大乔</v>
      </c>
      <c r="J676" s="35" t="str">
        <f>IFERROR(VLOOKUP(C676,CSVCard!$A:$B,2,0),"")</f>
        <v>小乔</v>
      </c>
      <c r="K676" s="35" t="str">
        <f>IFERROR(VLOOKUP(D676,CSVCard!$A:$B,2,0),"")</f>
        <v>华佗</v>
      </c>
      <c r="L676" s="35" t="str">
        <f>IFERROR(VLOOKUP(E676,CSVCard!$A:$B,2,0),"")</f>
        <v>传承诸葛亮</v>
      </c>
      <c r="M676">
        <f t="shared" si="10"/>
        <v>1</v>
      </c>
      <c r="AP676" s="39">
        <v>1016</v>
      </c>
      <c r="AQ676" s="39">
        <v>1028</v>
      </c>
      <c r="AR676" s="39">
        <v>1056</v>
      </c>
      <c r="AS676" s="39">
        <v>5021</v>
      </c>
      <c r="AT676" s="39">
        <v>5029</v>
      </c>
      <c r="AU676" s="39">
        <v>1</v>
      </c>
    </row>
    <row r="677" spans="1:47" ht="14.25" x14ac:dyDescent="0.2">
      <c r="A677">
        <v>1055</v>
      </c>
      <c r="B677">
        <v>1056</v>
      </c>
      <c r="C677">
        <v>1063</v>
      </c>
      <c r="D677">
        <v>5014</v>
      </c>
      <c r="E677">
        <v>5024</v>
      </c>
      <c r="F677">
        <v>1</v>
      </c>
      <c r="H677" s="35" t="str">
        <f>IFERROR(VLOOKUP(A677,CSVCard!$A:$B,2,0),"")</f>
        <v>大乔</v>
      </c>
      <c r="I677" s="35" t="str">
        <f>IFERROR(VLOOKUP(B677,CSVCard!$A:$B,2,0),"")</f>
        <v>小乔</v>
      </c>
      <c r="J677" s="35" t="str">
        <f>IFERROR(VLOOKUP(C677,CSVCard!$A:$B,2,0),"")</f>
        <v>华佗</v>
      </c>
      <c r="K677" s="35" t="str">
        <f>IFERROR(VLOOKUP(D677,CSVCard!$A:$B,2,0),"")</f>
        <v>传承周瑜</v>
      </c>
      <c r="L677" s="35" t="str">
        <f>IFERROR(VLOOKUP(E677,CSVCard!$A:$B,2,0),"")</f>
        <v>疾风马超</v>
      </c>
      <c r="M677">
        <f t="shared" si="10"/>
        <v>1</v>
      </c>
      <c r="AP677" s="39">
        <v>1016</v>
      </c>
      <c r="AQ677" s="39">
        <v>1018</v>
      </c>
      <c r="AR677" s="39">
        <v>1043</v>
      </c>
      <c r="AS677" s="39">
        <v>1056</v>
      </c>
      <c r="AT677" s="39">
        <v>5058</v>
      </c>
      <c r="AU677" s="39">
        <v>1</v>
      </c>
    </row>
    <row r="678" spans="1:47" ht="14.25" x14ac:dyDescent="0.2">
      <c r="A678">
        <v>1042</v>
      </c>
      <c r="B678">
        <v>1056</v>
      </c>
      <c r="C678">
        <v>1071</v>
      </c>
      <c r="D678">
        <v>5013</v>
      </c>
      <c r="E678">
        <v>5033</v>
      </c>
      <c r="F678">
        <v>1</v>
      </c>
      <c r="H678" s="35" t="str">
        <f>IFERROR(VLOOKUP(A678,CSVCard!$A:$B,2,0),"")</f>
        <v>鲁肃</v>
      </c>
      <c r="I678" s="35" t="str">
        <f>IFERROR(VLOOKUP(B678,CSVCard!$A:$B,2,0),"")</f>
        <v>小乔</v>
      </c>
      <c r="J678" s="35" t="str">
        <f>IFERROR(VLOOKUP(C678,CSVCard!$A:$B,2,0),"")</f>
        <v>孙坚</v>
      </c>
      <c r="K678" s="35" t="str">
        <f>IFERROR(VLOOKUP(D678,CSVCard!$A:$B,2,0),"")</f>
        <v>传承诸葛亮</v>
      </c>
      <c r="L678" s="35" t="str">
        <f>IFERROR(VLOOKUP(E678,CSVCard!$A:$B,2,0),"")</f>
        <v>疾风孙策</v>
      </c>
      <c r="M678">
        <f t="shared" si="10"/>
        <v>1</v>
      </c>
      <c r="AP678" s="39">
        <v>1009</v>
      </c>
      <c r="AQ678" s="39">
        <v>1041</v>
      </c>
      <c r="AR678" s="39">
        <v>1050</v>
      </c>
      <c r="AS678" s="39">
        <v>1062</v>
      </c>
      <c r="AT678" s="39">
        <v>2047</v>
      </c>
      <c r="AU678" s="39">
        <v>1</v>
      </c>
    </row>
    <row r="679" spans="1:47" ht="14.25" x14ac:dyDescent="0.2">
      <c r="A679">
        <v>1013</v>
      </c>
      <c r="B679">
        <v>1042</v>
      </c>
      <c r="C679">
        <v>1055</v>
      </c>
      <c r="D679">
        <v>1062</v>
      </c>
      <c r="E679">
        <v>1063</v>
      </c>
      <c r="F679">
        <v>1</v>
      </c>
      <c r="H679" s="35" t="str">
        <f>IFERROR(VLOOKUP(A679,CSVCard!$A:$B,2,0),"")</f>
        <v>赵云</v>
      </c>
      <c r="I679" s="35" t="str">
        <f>IFERROR(VLOOKUP(B679,CSVCard!$A:$B,2,0),"")</f>
        <v>鲁肃</v>
      </c>
      <c r="J679" s="35" t="str">
        <f>IFERROR(VLOOKUP(C679,CSVCard!$A:$B,2,0),"")</f>
        <v>大乔</v>
      </c>
      <c r="K679" s="35" t="str">
        <f>IFERROR(VLOOKUP(D679,CSVCard!$A:$B,2,0),"")</f>
        <v>蔡文姬</v>
      </c>
      <c r="L679" s="35" t="str">
        <f>IFERROR(VLOOKUP(E679,CSVCard!$A:$B,2,0),"")</f>
        <v>华佗</v>
      </c>
      <c r="M679">
        <f t="shared" si="10"/>
        <v>1</v>
      </c>
      <c r="AP679" s="39">
        <v>1047</v>
      </c>
      <c r="AQ679" s="39">
        <v>1055</v>
      </c>
      <c r="AR679" s="39">
        <v>1063</v>
      </c>
      <c r="AS679" s="39">
        <v>5024</v>
      </c>
      <c r="AT679" s="39">
        <v>5035</v>
      </c>
      <c r="AU679" s="39">
        <v>1</v>
      </c>
    </row>
    <row r="680" spans="1:47" ht="14.25" x14ac:dyDescent="0.2">
      <c r="A680">
        <v>1055</v>
      </c>
      <c r="B680">
        <v>5021</v>
      </c>
      <c r="C680">
        <v>5024</v>
      </c>
      <c r="D680">
        <v>5030</v>
      </c>
      <c r="E680">
        <v>5035</v>
      </c>
      <c r="F680">
        <v>1</v>
      </c>
      <c r="H680" s="35" t="str">
        <f>IFERROR(VLOOKUP(A680,CSVCard!$A:$B,2,0),"")</f>
        <v>大乔</v>
      </c>
      <c r="I680" s="35" t="str">
        <f>IFERROR(VLOOKUP(B680,CSVCard!$A:$B,2,0),"")</f>
        <v>疾风孙尚香</v>
      </c>
      <c r="J680" s="35" t="str">
        <f>IFERROR(VLOOKUP(C680,CSVCard!$A:$B,2,0),"")</f>
        <v>疾风马超</v>
      </c>
      <c r="K680" s="35" t="str">
        <f>IFERROR(VLOOKUP(D680,CSVCard!$A:$B,2,0),"")</f>
        <v>固守周泰</v>
      </c>
      <c r="L680" s="35" t="str">
        <f>IFERROR(VLOOKUP(E680,CSVCard!$A:$B,2,0),"")</f>
        <v>传承蔡文姬</v>
      </c>
      <c r="M680">
        <f t="shared" si="10"/>
        <v>1</v>
      </c>
      <c r="AP680" s="39">
        <v>1005</v>
      </c>
      <c r="AQ680" s="39">
        <v>1024</v>
      </c>
      <c r="AR680" s="39">
        <v>1054</v>
      </c>
      <c r="AS680" s="39">
        <v>5012</v>
      </c>
      <c r="AT680" s="39">
        <v>5024</v>
      </c>
      <c r="AU680" s="39">
        <v>1</v>
      </c>
    </row>
    <row r="681" spans="1:47" ht="14.25" x14ac:dyDescent="0.2">
      <c r="A681">
        <v>1009</v>
      </c>
      <c r="B681">
        <v>1035</v>
      </c>
      <c r="C681">
        <v>1041</v>
      </c>
      <c r="D681">
        <v>1045</v>
      </c>
      <c r="E681">
        <v>1050</v>
      </c>
      <c r="F681">
        <v>1</v>
      </c>
      <c r="H681" s="35" t="str">
        <f>IFERROR(VLOOKUP(A681,CSVCard!$A:$B,2,0),"")</f>
        <v>张飞</v>
      </c>
      <c r="I681" s="35" t="str">
        <f>IFERROR(VLOOKUP(B681,CSVCard!$A:$B,2,0),"")</f>
        <v>张星彩</v>
      </c>
      <c r="J681" s="35" t="str">
        <f>IFERROR(VLOOKUP(C681,CSVCard!$A:$B,2,0),"")</f>
        <v>魏延</v>
      </c>
      <c r="K681" s="35" t="str">
        <f>IFERROR(VLOOKUP(D681,CSVCard!$A:$B,2,0),"")</f>
        <v>黄忠</v>
      </c>
      <c r="L681" s="35" t="str">
        <f>IFERROR(VLOOKUP(E681,CSVCard!$A:$B,2,0),"")</f>
        <v>姜维</v>
      </c>
      <c r="M681">
        <f t="shared" si="10"/>
        <v>1</v>
      </c>
      <c r="AP681" s="39">
        <v>1021</v>
      </c>
      <c r="AQ681" s="39">
        <v>1055</v>
      </c>
      <c r="AR681" s="39">
        <v>1056</v>
      </c>
      <c r="AS681" s="39">
        <v>5021</v>
      </c>
      <c r="AT681" s="39">
        <v>5030</v>
      </c>
      <c r="AU681" s="39">
        <v>1</v>
      </c>
    </row>
    <row r="682" spans="1:47" ht="14.25" x14ac:dyDescent="0.2">
      <c r="A682">
        <v>1014</v>
      </c>
      <c r="B682">
        <v>1016</v>
      </c>
      <c r="C682">
        <v>1022</v>
      </c>
      <c r="D682">
        <v>1055</v>
      </c>
      <c r="E682">
        <v>1056</v>
      </c>
      <c r="F682">
        <v>1</v>
      </c>
      <c r="H682" s="35" t="str">
        <f>IFERROR(VLOOKUP(A682,CSVCard!$A:$B,2,0),"")</f>
        <v>马超</v>
      </c>
      <c r="I682" s="35" t="str">
        <f>IFERROR(VLOOKUP(B682,CSVCard!$A:$B,2,0),"")</f>
        <v>周瑜</v>
      </c>
      <c r="J682" s="35" t="str">
        <f>IFERROR(VLOOKUP(C682,CSVCard!$A:$B,2,0),"")</f>
        <v>吕布</v>
      </c>
      <c r="K682" s="35" t="str">
        <f>IFERROR(VLOOKUP(D682,CSVCard!$A:$B,2,0),"")</f>
        <v>大乔</v>
      </c>
      <c r="L682" s="35" t="str">
        <f>IFERROR(VLOOKUP(E682,CSVCard!$A:$B,2,0),"")</f>
        <v>小乔</v>
      </c>
      <c r="M682">
        <f t="shared" si="10"/>
        <v>1</v>
      </c>
      <c r="AP682" s="39">
        <v>1015</v>
      </c>
      <c r="AQ682" s="39">
        <v>1042</v>
      </c>
      <c r="AR682" s="39">
        <v>1071</v>
      </c>
      <c r="AS682" s="39">
        <v>5014</v>
      </c>
      <c r="AT682" s="39">
        <v>5032</v>
      </c>
      <c r="AU682" s="39">
        <v>1</v>
      </c>
    </row>
    <row r="683" spans="1:47" ht="14.25" x14ac:dyDescent="0.2">
      <c r="A683">
        <v>1011</v>
      </c>
      <c r="B683">
        <v>1022</v>
      </c>
      <c r="C683">
        <v>1031</v>
      </c>
      <c r="D683">
        <v>1040</v>
      </c>
      <c r="E683">
        <v>1056</v>
      </c>
      <c r="F683">
        <v>1</v>
      </c>
      <c r="H683" s="35" t="str">
        <f>IFERROR(VLOOKUP(A683,CSVCard!$A:$B,2,0),"")</f>
        <v>诸葛亮</v>
      </c>
      <c r="I683" s="35" t="str">
        <f>IFERROR(VLOOKUP(B683,CSVCard!$A:$B,2,0),"")</f>
        <v>吕布</v>
      </c>
      <c r="J683" s="35" t="str">
        <f>IFERROR(VLOOKUP(C683,CSVCard!$A:$B,2,0),"")</f>
        <v>祝融</v>
      </c>
      <c r="K683" s="35" t="str">
        <f>IFERROR(VLOOKUP(D683,CSVCard!$A:$B,2,0),"")</f>
        <v>马云禄</v>
      </c>
      <c r="L683" s="35" t="str">
        <f>IFERROR(VLOOKUP(E683,CSVCard!$A:$B,2,0),"")</f>
        <v>小乔</v>
      </c>
      <c r="M683">
        <f t="shared" si="10"/>
        <v>1</v>
      </c>
      <c r="AP683" s="39">
        <v>1005</v>
      </c>
      <c r="AQ683" s="39">
        <v>1032</v>
      </c>
      <c r="AR683" s="39">
        <v>1038</v>
      </c>
      <c r="AU683" s="39">
        <v>1</v>
      </c>
    </row>
    <row r="684" spans="1:47" ht="14.25" x14ac:dyDescent="0.2">
      <c r="A684">
        <v>1011</v>
      </c>
      <c r="B684">
        <v>1012</v>
      </c>
      <c r="C684">
        <v>1056</v>
      </c>
      <c r="D684">
        <v>5029</v>
      </c>
      <c r="E684">
        <v>5030</v>
      </c>
      <c r="F684">
        <v>1</v>
      </c>
      <c r="H684" s="35" t="str">
        <f>IFERROR(VLOOKUP(A684,CSVCard!$A:$B,2,0),"")</f>
        <v>诸葛亮</v>
      </c>
      <c r="I684" s="35" t="str">
        <f>IFERROR(VLOOKUP(B684,CSVCard!$A:$B,2,0),"")</f>
        <v>黄月英</v>
      </c>
      <c r="J684" s="35" t="str">
        <f>IFERROR(VLOOKUP(C684,CSVCard!$A:$B,2,0),"")</f>
        <v>小乔</v>
      </c>
      <c r="K684" s="35" t="str">
        <f>IFERROR(VLOOKUP(D684,CSVCard!$A:$B,2,0),"")</f>
        <v>固守祝融</v>
      </c>
      <c r="L684" s="35" t="str">
        <f>IFERROR(VLOOKUP(E684,CSVCard!$A:$B,2,0),"")</f>
        <v>固守周泰</v>
      </c>
      <c r="M684">
        <f t="shared" si="10"/>
        <v>1</v>
      </c>
      <c r="AP684" s="39">
        <v>1020</v>
      </c>
      <c r="AQ684" s="39">
        <v>1021</v>
      </c>
      <c r="AR684" s="39">
        <v>5023</v>
      </c>
      <c r="AS684" s="39">
        <v>5024</v>
      </c>
      <c r="AT684" s="39">
        <v>5028</v>
      </c>
      <c r="AU684" s="39">
        <v>1</v>
      </c>
    </row>
    <row r="685" spans="1:47" ht="14.25" x14ac:dyDescent="0.2">
      <c r="A685">
        <v>1073</v>
      </c>
      <c r="B685">
        <v>5024</v>
      </c>
      <c r="C685">
        <v>5028</v>
      </c>
      <c r="D685">
        <v>5030</v>
      </c>
      <c r="E685">
        <v>5032</v>
      </c>
      <c r="F685">
        <v>1</v>
      </c>
      <c r="H685" s="35" t="str">
        <f>IFERROR(VLOOKUP(A685,CSVCard!$A:$B,2,0),"")</f>
        <v>关平</v>
      </c>
      <c r="I685" s="35" t="str">
        <f>IFERROR(VLOOKUP(B685,CSVCard!$A:$B,2,0),"")</f>
        <v>疾风马超</v>
      </c>
      <c r="J685" s="35" t="str">
        <f>IFERROR(VLOOKUP(C685,CSVCard!$A:$B,2,0),"")</f>
        <v>固守颜良</v>
      </c>
      <c r="K685" s="35" t="str">
        <f>IFERROR(VLOOKUP(D685,CSVCard!$A:$B,2,0),"")</f>
        <v>固守周泰</v>
      </c>
      <c r="L685" s="35" t="str">
        <f>IFERROR(VLOOKUP(E685,CSVCard!$A:$B,2,0),"")</f>
        <v>传承孙策</v>
      </c>
      <c r="M685">
        <f t="shared" si="10"/>
        <v>1</v>
      </c>
      <c r="AP685" s="39">
        <v>1046</v>
      </c>
      <c r="AQ685" s="39">
        <v>1051</v>
      </c>
      <c r="AR685" s="39">
        <v>1062</v>
      </c>
      <c r="AS685" s="39">
        <v>1067</v>
      </c>
      <c r="AT685" s="39">
        <v>1071</v>
      </c>
      <c r="AU685" s="39">
        <v>1</v>
      </c>
    </row>
    <row r="686" spans="1:47" ht="14.25" x14ac:dyDescent="0.2">
      <c r="A686">
        <v>3005</v>
      </c>
      <c r="F686">
        <v>1</v>
      </c>
      <c r="H686" s="35" t="str">
        <f>IFERROR(VLOOKUP(A686,CSVCard!$A:$B,2,0),"")</f>
        <v>法正</v>
      </c>
      <c r="I686" s="35" t="str">
        <f>IFERROR(VLOOKUP(B686,CSVCard!$A:$B,2,0),"")</f>
        <v/>
      </c>
      <c r="J686" s="35" t="str">
        <f>IFERROR(VLOOKUP(C686,CSVCard!$A:$B,2,0),"")</f>
        <v/>
      </c>
      <c r="K686" s="35" t="str">
        <f>IFERROR(VLOOKUP(D686,CSVCard!$A:$B,2,0),"")</f>
        <v/>
      </c>
      <c r="L686" s="35" t="str">
        <f>IFERROR(VLOOKUP(E686,CSVCard!$A:$B,2,0),"")</f>
        <v/>
      </c>
      <c r="M686">
        <f t="shared" si="10"/>
        <v>1</v>
      </c>
      <c r="AP686" s="39">
        <v>1014</v>
      </c>
      <c r="AU686" s="39">
        <v>1</v>
      </c>
    </row>
    <row r="687" spans="1:47" ht="14.25" x14ac:dyDescent="0.2">
      <c r="A687">
        <v>1009</v>
      </c>
      <c r="B687">
        <v>1033</v>
      </c>
      <c r="C687">
        <v>1056</v>
      </c>
      <c r="D687">
        <v>2004</v>
      </c>
      <c r="F687">
        <v>1</v>
      </c>
      <c r="H687" s="35" t="str">
        <f>IFERROR(VLOOKUP(A687,CSVCard!$A:$B,2,0),"")</f>
        <v>张飞</v>
      </c>
      <c r="I687" s="35" t="str">
        <f>IFERROR(VLOOKUP(B687,CSVCard!$A:$B,2,0),"")</f>
        <v>庞统</v>
      </c>
      <c r="J687" s="35" t="str">
        <f>IFERROR(VLOOKUP(C687,CSVCard!$A:$B,2,0),"")</f>
        <v>小乔</v>
      </c>
      <c r="K687" s="35" t="str">
        <f>IFERROR(VLOOKUP(D687,CSVCard!$A:$B,2,0),"")</f>
        <v>张春华</v>
      </c>
      <c r="L687" s="35" t="str">
        <f>IFERROR(VLOOKUP(E687,CSVCard!$A:$B,2,0),"")</f>
        <v/>
      </c>
      <c r="M687">
        <f t="shared" si="10"/>
        <v>1</v>
      </c>
      <c r="AP687" s="39">
        <v>5018</v>
      </c>
      <c r="AQ687" s="39">
        <v>5021</v>
      </c>
      <c r="AR687" s="39">
        <v>5024</v>
      </c>
      <c r="AS687" s="39">
        <v>5029</v>
      </c>
      <c r="AT687" s="39">
        <v>5030</v>
      </c>
      <c r="AU687" s="39">
        <v>1</v>
      </c>
    </row>
    <row r="688" spans="1:47" ht="14.25" x14ac:dyDescent="0.2">
      <c r="A688">
        <v>1011</v>
      </c>
      <c r="B688">
        <v>1012</v>
      </c>
      <c r="C688">
        <v>1031</v>
      </c>
      <c r="D688">
        <v>1055</v>
      </c>
      <c r="E688">
        <v>1056</v>
      </c>
      <c r="F688">
        <v>1</v>
      </c>
      <c r="H688" s="35" t="str">
        <f>IFERROR(VLOOKUP(A688,CSVCard!$A:$B,2,0),"")</f>
        <v>诸葛亮</v>
      </c>
      <c r="I688" s="35" t="str">
        <f>IFERROR(VLOOKUP(B688,CSVCard!$A:$B,2,0),"")</f>
        <v>黄月英</v>
      </c>
      <c r="J688" s="35" t="str">
        <f>IFERROR(VLOOKUP(C688,CSVCard!$A:$B,2,0),"")</f>
        <v>祝融</v>
      </c>
      <c r="K688" s="35" t="str">
        <f>IFERROR(VLOOKUP(D688,CSVCard!$A:$B,2,0),"")</f>
        <v>大乔</v>
      </c>
      <c r="L688" s="35" t="str">
        <f>IFERROR(VLOOKUP(E688,CSVCard!$A:$B,2,0),"")</f>
        <v>小乔</v>
      </c>
      <c r="M688">
        <f t="shared" si="10"/>
        <v>1</v>
      </c>
      <c r="AP688" s="39">
        <v>1009</v>
      </c>
      <c r="AQ688" s="39">
        <v>1050</v>
      </c>
      <c r="AR688" s="39">
        <v>2047</v>
      </c>
      <c r="AS688" s="39">
        <v>5018</v>
      </c>
      <c r="AT688" s="39">
        <v>5029</v>
      </c>
      <c r="AU688" s="39">
        <v>1</v>
      </c>
    </row>
    <row r="689" spans="1:47" ht="14.25" x14ac:dyDescent="0.2">
      <c r="A689">
        <v>1008</v>
      </c>
      <c r="B689">
        <v>1012</v>
      </c>
      <c r="C689">
        <v>1056</v>
      </c>
      <c r="D689">
        <v>2008</v>
      </c>
      <c r="E689">
        <v>5013</v>
      </c>
      <c r="F689">
        <v>1</v>
      </c>
      <c r="H689" s="35" t="str">
        <f>IFERROR(VLOOKUP(A689,CSVCard!$A:$B,2,0),"")</f>
        <v>刘备</v>
      </c>
      <c r="I689" s="35" t="str">
        <f>IFERROR(VLOOKUP(B689,CSVCard!$A:$B,2,0),"")</f>
        <v>黄月英</v>
      </c>
      <c r="J689" s="35" t="str">
        <f>IFERROR(VLOOKUP(C689,CSVCard!$A:$B,2,0),"")</f>
        <v>小乔</v>
      </c>
      <c r="K689" s="35" t="str">
        <f>IFERROR(VLOOKUP(D689,CSVCard!$A:$B,2,0),"")</f>
        <v>邓艾</v>
      </c>
      <c r="L689" s="35" t="str">
        <f>IFERROR(VLOOKUP(E689,CSVCard!$A:$B,2,0),"")</f>
        <v>传承诸葛亮</v>
      </c>
      <c r="M689">
        <f t="shared" si="10"/>
        <v>1</v>
      </c>
      <c r="AP689" s="39">
        <v>1001</v>
      </c>
      <c r="AQ689" s="39">
        <v>1003</v>
      </c>
      <c r="AR689" s="39">
        <v>1032</v>
      </c>
      <c r="AS689" s="39">
        <v>5011</v>
      </c>
      <c r="AT689" s="39">
        <v>5024</v>
      </c>
      <c r="AU689" s="39">
        <v>1</v>
      </c>
    </row>
    <row r="690" spans="1:47" ht="14.25" x14ac:dyDescent="0.2">
      <c r="A690">
        <v>1023</v>
      </c>
      <c r="B690">
        <v>5011</v>
      </c>
      <c r="C690">
        <v>5023</v>
      </c>
      <c r="D690">
        <v>5024</v>
      </c>
      <c r="E690">
        <v>5040</v>
      </c>
      <c r="F690">
        <v>1</v>
      </c>
      <c r="H690" s="35" t="str">
        <f>IFERROR(VLOOKUP(A690,CSVCard!$A:$B,2,0),"")</f>
        <v>董卓</v>
      </c>
      <c r="I690" s="35" t="str">
        <f>IFERROR(VLOOKUP(B690,CSVCard!$A:$B,2,0),"")</f>
        <v>传承张辽</v>
      </c>
      <c r="J690" s="35" t="str">
        <f>IFERROR(VLOOKUP(C690,CSVCard!$A:$B,2,0),"")</f>
        <v>疾风吕姬</v>
      </c>
      <c r="K690" s="35" t="str">
        <f>IFERROR(VLOOKUP(D690,CSVCard!$A:$B,2,0),"")</f>
        <v>疾风马超</v>
      </c>
      <c r="L690" s="35" t="str">
        <f>IFERROR(VLOOKUP(E690,CSVCard!$A:$B,2,0),"")</f>
        <v>传承张郃</v>
      </c>
      <c r="M690">
        <f t="shared" si="10"/>
        <v>1</v>
      </c>
      <c r="AP690" s="39">
        <v>1016</v>
      </c>
      <c r="AQ690" s="39">
        <v>1021</v>
      </c>
      <c r="AR690" s="39">
        <v>5021</v>
      </c>
      <c r="AS690" s="39">
        <v>5030</v>
      </c>
      <c r="AT690" s="39">
        <v>5035</v>
      </c>
      <c r="AU690" s="39">
        <v>1</v>
      </c>
    </row>
    <row r="691" spans="1:47" ht="14.25" x14ac:dyDescent="0.2">
      <c r="A691">
        <v>1053</v>
      </c>
      <c r="B691">
        <v>5021</v>
      </c>
      <c r="C691">
        <v>5021</v>
      </c>
      <c r="D691">
        <v>5035</v>
      </c>
      <c r="E691">
        <v>5058</v>
      </c>
      <c r="F691">
        <v>1</v>
      </c>
      <c r="H691" s="35" t="str">
        <f>IFERROR(VLOOKUP(A691,CSVCard!$A:$B,2,0),"")</f>
        <v>孙小虎</v>
      </c>
      <c r="I691" s="35" t="str">
        <f>IFERROR(VLOOKUP(B691,CSVCard!$A:$B,2,0),"")</f>
        <v>疾风孙尚香</v>
      </c>
      <c r="J691" s="35" t="str">
        <f>IFERROR(VLOOKUP(C691,CSVCard!$A:$B,2,0),"")</f>
        <v>疾风孙尚香</v>
      </c>
      <c r="K691" s="35" t="str">
        <f>IFERROR(VLOOKUP(D691,CSVCard!$A:$B,2,0),"")</f>
        <v>传承蔡文姬</v>
      </c>
      <c r="L691" s="35" t="str">
        <f>IFERROR(VLOOKUP(E691,CSVCard!$A:$B,2,0),"")</f>
        <v>贺舞步练师</v>
      </c>
      <c r="M691">
        <f t="shared" si="10"/>
        <v>1</v>
      </c>
      <c r="AP691" s="39">
        <v>1056</v>
      </c>
      <c r="AQ691" s="39">
        <v>5014</v>
      </c>
      <c r="AR691" s="39">
        <v>5021</v>
      </c>
      <c r="AS691" s="39">
        <v>5030</v>
      </c>
      <c r="AT691" s="39">
        <v>5058</v>
      </c>
      <c r="AU691" s="39">
        <v>1</v>
      </c>
    </row>
    <row r="692" spans="1:47" ht="14.25" x14ac:dyDescent="0.2">
      <c r="A692">
        <v>1037</v>
      </c>
      <c r="B692">
        <v>5010</v>
      </c>
      <c r="C692">
        <v>5011</v>
      </c>
      <c r="D692">
        <v>5023</v>
      </c>
      <c r="E692">
        <v>5024</v>
      </c>
      <c r="F692">
        <v>1</v>
      </c>
      <c r="H692" s="35" t="str">
        <f>IFERROR(VLOOKUP(A692,CSVCard!$A:$B,2,0),"")</f>
        <v>典韦</v>
      </c>
      <c r="I692" s="35" t="str">
        <f>IFERROR(VLOOKUP(B692,CSVCard!$A:$B,2,0),"")</f>
        <v>传承司马懿</v>
      </c>
      <c r="J692" s="35" t="str">
        <f>IFERROR(VLOOKUP(C692,CSVCard!$A:$B,2,0),"")</f>
        <v>传承张辽</v>
      </c>
      <c r="K692" s="35" t="str">
        <f>IFERROR(VLOOKUP(D692,CSVCard!$A:$B,2,0),"")</f>
        <v>疾风吕姬</v>
      </c>
      <c r="L692" s="35" t="str">
        <f>IFERROR(VLOOKUP(E692,CSVCard!$A:$B,2,0),"")</f>
        <v>疾风马超</v>
      </c>
      <c r="M692">
        <f t="shared" si="10"/>
        <v>1</v>
      </c>
      <c r="AP692" s="39">
        <v>1016</v>
      </c>
      <c r="AQ692" s="39">
        <v>1021</v>
      </c>
      <c r="AR692" s="39">
        <v>1055</v>
      </c>
      <c r="AS692" s="39">
        <v>5012</v>
      </c>
      <c r="AT692" s="39">
        <v>5021</v>
      </c>
      <c r="AU692" s="39">
        <v>1</v>
      </c>
    </row>
    <row r="693" spans="1:47" ht="14.25" x14ac:dyDescent="0.2">
      <c r="A693">
        <v>1011</v>
      </c>
      <c r="B693">
        <v>1025</v>
      </c>
      <c r="C693">
        <v>1056</v>
      </c>
      <c r="D693">
        <v>5029</v>
      </c>
      <c r="E693">
        <v>5030</v>
      </c>
      <c r="F693">
        <v>1</v>
      </c>
      <c r="H693" s="35" t="str">
        <f>IFERROR(VLOOKUP(A693,CSVCard!$A:$B,2,0),"")</f>
        <v>诸葛亮</v>
      </c>
      <c r="I693" s="35" t="str">
        <f>IFERROR(VLOOKUP(B693,CSVCard!$A:$B,2,0),"")</f>
        <v>张角</v>
      </c>
      <c r="J693" s="35" t="str">
        <f>IFERROR(VLOOKUP(C693,CSVCard!$A:$B,2,0),"")</f>
        <v>小乔</v>
      </c>
      <c r="K693" s="35" t="str">
        <f>IFERROR(VLOOKUP(D693,CSVCard!$A:$B,2,0),"")</f>
        <v>固守祝融</v>
      </c>
      <c r="L693" s="35" t="str">
        <f>IFERROR(VLOOKUP(E693,CSVCard!$A:$B,2,0),"")</f>
        <v>固守周泰</v>
      </c>
      <c r="M693">
        <f t="shared" si="10"/>
        <v>1</v>
      </c>
      <c r="AP693" s="39">
        <v>1008</v>
      </c>
      <c r="AQ693" s="39">
        <v>1009</v>
      </c>
      <c r="AR693" s="39">
        <v>1010</v>
      </c>
      <c r="AS693" s="39">
        <v>1010</v>
      </c>
      <c r="AT693" s="39">
        <v>1050</v>
      </c>
      <c r="AU693" s="39">
        <v>1</v>
      </c>
    </row>
    <row r="694" spans="1:47" ht="14.25" x14ac:dyDescent="0.2">
      <c r="A694">
        <v>1023</v>
      </c>
      <c r="B694">
        <v>1055</v>
      </c>
      <c r="C694">
        <v>5024</v>
      </c>
      <c r="D694">
        <v>5028</v>
      </c>
      <c r="E694">
        <v>5040</v>
      </c>
      <c r="F694">
        <v>1</v>
      </c>
      <c r="H694" s="35" t="str">
        <f>IFERROR(VLOOKUP(A694,CSVCard!$A:$B,2,0),"")</f>
        <v>董卓</v>
      </c>
      <c r="I694" s="35" t="str">
        <f>IFERROR(VLOOKUP(B694,CSVCard!$A:$B,2,0),"")</f>
        <v>大乔</v>
      </c>
      <c r="J694" s="35" t="str">
        <f>IFERROR(VLOOKUP(C694,CSVCard!$A:$B,2,0),"")</f>
        <v>疾风马超</v>
      </c>
      <c r="K694" s="35" t="str">
        <f>IFERROR(VLOOKUP(D694,CSVCard!$A:$B,2,0),"")</f>
        <v>固守颜良</v>
      </c>
      <c r="L694" s="35" t="str">
        <f>IFERROR(VLOOKUP(E694,CSVCard!$A:$B,2,0),"")</f>
        <v>传承张郃</v>
      </c>
      <c r="M694">
        <f t="shared" si="10"/>
        <v>1</v>
      </c>
      <c r="AP694" s="39">
        <v>1057</v>
      </c>
      <c r="AQ694" s="39">
        <v>1066</v>
      </c>
      <c r="AR694" s="39">
        <v>1072</v>
      </c>
      <c r="AS694" s="39">
        <v>2046</v>
      </c>
      <c r="AT694" s="39">
        <v>5023</v>
      </c>
      <c r="AU694" s="39">
        <v>1</v>
      </c>
    </row>
    <row r="695" spans="1:47" ht="14.25" x14ac:dyDescent="0.2">
      <c r="A695">
        <v>1008</v>
      </c>
      <c r="B695">
        <v>1012</v>
      </c>
      <c r="C695">
        <v>1056</v>
      </c>
      <c r="D695">
        <v>5013</v>
      </c>
      <c r="E695">
        <v>5030</v>
      </c>
      <c r="F695">
        <v>1</v>
      </c>
      <c r="H695" s="35" t="str">
        <f>IFERROR(VLOOKUP(A695,CSVCard!$A:$B,2,0),"")</f>
        <v>刘备</v>
      </c>
      <c r="I695" s="35" t="str">
        <f>IFERROR(VLOOKUP(B695,CSVCard!$A:$B,2,0),"")</f>
        <v>黄月英</v>
      </c>
      <c r="J695" s="35" t="str">
        <f>IFERROR(VLOOKUP(C695,CSVCard!$A:$B,2,0),"")</f>
        <v>小乔</v>
      </c>
      <c r="K695" s="35" t="str">
        <f>IFERROR(VLOOKUP(D695,CSVCard!$A:$B,2,0),"")</f>
        <v>传承诸葛亮</v>
      </c>
      <c r="L695" s="35" t="str">
        <f>IFERROR(VLOOKUP(E695,CSVCard!$A:$B,2,0),"")</f>
        <v>固守周泰</v>
      </c>
      <c r="M695">
        <f t="shared" si="10"/>
        <v>1</v>
      </c>
      <c r="AP695" s="39">
        <v>1016</v>
      </c>
      <c r="AQ695" s="39">
        <v>1017</v>
      </c>
      <c r="AR695" s="39">
        <v>1043</v>
      </c>
      <c r="AS695" s="39">
        <v>1055</v>
      </c>
      <c r="AT695" s="39">
        <v>1056</v>
      </c>
      <c r="AU695" s="39">
        <v>1</v>
      </c>
    </row>
    <row r="696" spans="1:47" ht="14.25" x14ac:dyDescent="0.2">
      <c r="A696">
        <v>1006</v>
      </c>
      <c r="B696">
        <v>1014</v>
      </c>
      <c r="C696">
        <v>1022</v>
      </c>
      <c r="D696">
        <v>1023</v>
      </c>
      <c r="E696">
        <v>1047</v>
      </c>
      <c r="F696">
        <v>1</v>
      </c>
      <c r="H696" s="35" t="str">
        <f>IFERROR(VLOOKUP(A696,CSVCard!$A:$B,2,0),"")</f>
        <v>曹丕</v>
      </c>
      <c r="I696" s="35" t="str">
        <f>IFERROR(VLOOKUP(B696,CSVCard!$A:$B,2,0),"")</f>
        <v>马超</v>
      </c>
      <c r="J696" s="35" t="str">
        <f>IFERROR(VLOOKUP(C696,CSVCard!$A:$B,2,0),"")</f>
        <v>吕布</v>
      </c>
      <c r="K696" s="35" t="str">
        <f>IFERROR(VLOOKUP(D696,CSVCard!$A:$B,2,0),"")</f>
        <v>董卓</v>
      </c>
      <c r="L696" s="35" t="str">
        <f>IFERROR(VLOOKUP(E696,CSVCard!$A:$B,2,0),"")</f>
        <v>张辽</v>
      </c>
      <c r="M696">
        <f t="shared" si="10"/>
        <v>1</v>
      </c>
      <c r="AP696" s="39">
        <v>5010</v>
      </c>
      <c r="AQ696" s="39">
        <v>5011</v>
      </c>
      <c r="AR696" s="39">
        <v>5024</v>
      </c>
      <c r="AS696" s="39">
        <v>5030</v>
      </c>
      <c r="AT696" s="39">
        <v>5035</v>
      </c>
      <c r="AU696" s="39">
        <v>1</v>
      </c>
    </row>
    <row r="697" spans="1:47" ht="14.25" x14ac:dyDescent="0.2">
      <c r="A697">
        <v>1020</v>
      </c>
      <c r="B697">
        <v>1021</v>
      </c>
      <c r="C697">
        <v>1052</v>
      </c>
      <c r="D697">
        <v>1055</v>
      </c>
      <c r="E697">
        <v>5058</v>
      </c>
      <c r="F697">
        <v>1</v>
      </c>
      <c r="H697" s="35" t="str">
        <f>IFERROR(VLOOKUP(A697,CSVCard!$A:$B,2,0),"")</f>
        <v>太史慈</v>
      </c>
      <c r="I697" s="35" t="str">
        <f>IFERROR(VLOOKUP(B697,CSVCard!$A:$B,2,0),"")</f>
        <v>吕蒙</v>
      </c>
      <c r="J697" s="35" t="str">
        <f>IFERROR(VLOOKUP(C697,CSVCard!$A:$B,2,0),"")</f>
        <v>甘宁</v>
      </c>
      <c r="K697" s="35" t="str">
        <f>IFERROR(VLOOKUP(D697,CSVCard!$A:$B,2,0),"")</f>
        <v>大乔</v>
      </c>
      <c r="L697" s="35" t="str">
        <f>IFERROR(VLOOKUP(E697,CSVCard!$A:$B,2,0),"")</f>
        <v>贺舞步练师</v>
      </c>
      <c r="M697">
        <f t="shared" si="10"/>
        <v>1</v>
      </c>
      <c r="AP697" s="39">
        <v>1009</v>
      </c>
      <c r="AQ697" s="39">
        <v>1022</v>
      </c>
      <c r="AR697" s="39">
        <v>1033</v>
      </c>
      <c r="AS697" s="39">
        <v>1056</v>
      </c>
      <c r="AT697" s="39">
        <v>1062</v>
      </c>
      <c r="AU697" s="39">
        <v>1</v>
      </c>
    </row>
    <row r="698" spans="1:47" ht="14.25" x14ac:dyDescent="0.2">
      <c r="A698">
        <v>1008</v>
      </c>
      <c r="B698">
        <v>1024</v>
      </c>
      <c r="C698">
        <v>1049</v>
      </c>
      <c r="D698">
        <v>1055</v>
      </c>
      <c r="E698">
        <v>5037</v>
      </c>
      <c r="F698">
        <v>1</v>
      </c>
      <c r="H698" s="35" t="str">
        <f>IFERROR(VLOOKUP(A698,CSVCard!$A:$B,2,0),"")</f>
        <v>刘备</v>
      </c>
      <c r="I698" s="35" t="str">
        <f>IFERROR(VLOOKUP(B698,CSVCard!$A:$B,2,0),"")</f>
        <v>貂蝉</v>
      </c>
      <c r="J698" s="35" t="str">
        <f>IFERROR(VLOOKUP(C698,CSVCard!$A:$B,2,0),"")</f>
        <v>严颜</v>
      </c>
      <c r="K698" s="35" t="str">
        <f>IFERROR(VLOOKUP(D698,CSVCard!$A:$B,2,0),"")</f>
        <v>大乔</v>
      </c>
      <c r="L698" s="35" t="str">
        <f>IFERROR(VLOOKUP(E698,CSVCard!$A:$B,2,0),"")</f>
        <v>传承黄忠</v>
      </c>
      <c r="M698">
        <f t="shared" si="10"/>
        <v>1</v>
      </c>
      <c r="AP698" s="39">
        <v>1005</v>
      </c>
      <c r="AQ698" s="39">
        <v>1030</v>
      </c>
      <c r="AR698" s="39">
        <v>1031</v>
      </c>
      <c r="AS698" s="39">
        <v>1050</v>
      </c>
      <c r="AT698" s="39">
        <v>1062</v>
      </c>
      <c r="AU698" s="39">
        <v>1</v>
      </c>
    </row>
    <row r="699" spans="1:47" ht="14.25" x14ac:dyDescent="0.2">
      <c r="A699">
        <v>1016</v>
      </c>
      <c r="B699">
        <v>1031</v>
      </c>
      <c r="C699">
        <v>1035</v>
      </c>
      <c r="D699">
        <v>1055</v>
      </c>
      <c r="E699">
        <v>1056</v>
      </c>
      <c r="F699">
        <v>1</v>
      </c>
      <c r="H699" s="35" t="str">
        <f>IFERROR(VLOOKUP(A699,CSVCard!$A:$B,2,0),"")</f>
        <v>周瑜</v>
      </c>
      <c r="I699" s="35" t="str">
        <f>IFERROR(VLOOKUP(B699,CSVCard!$A:$B,2,0),"")</f>
        <v>祝融</v>
      </c>
      <c r="J699" s="35" t="str">
        <f>IFERROR(VLOOKUP(C699,CSVCard!$A:$B,2,0),"")</f>
        <v>张星彩</v>
      </c>
      <c r="K699" s="35" t="str">
        <f>IFERROR(VLOOKUP(D699,CSVCard!$A:$B,2,0),"")</f>
        <v>大乔</v>
      </c>
      <c r="L699" s="35" t="str">
        <f>IFERROR(VLOOKUP(E699,CSVCard!$A:$B,2,0),"")</f>
        <v>小乔</v>
      </c>
      <c r="M699">
        <f t="shared" si="10"/>
        <v>1</v>
      </c>
      <c r="AP699" s="39">
        <v>1033</v>
      </c>
      <c r="AQ699" s="39">
        <v>1050</v>
      </c>
      <c r="AR699" s="39">
        <v>1056</v>
      </c>
      <c r="AS699" s="39">
        <v>1065</v>
      </c>
      <c r="AT699" s="39">
        <v>2047</v>
      </c>
      <c r="AU699" s="39">
        <v>1</v>
      </c>
    </row>
    <row r="700" spans="1:47" ht="14.25" x14ac:dyDescent="0.2">
      <c r="A700">
        <v>1030</v>
      </c>
      <c r="B700">
        <v>5021</v>
      </c>
      <c r="C700">
        <v>5024</v>
      </c>
      <c r="D700">
        <v>5028</v>
      </c>
      <c r="E700">
        <v>5035</v>
      </c>
      <c r="F700">
        <v>1</v>
      </c>
      <c r="H700" s="35" t="str">
        <f>IFERROR(VLOOKUP(A700,CSVCard!$A:$B,2,0),"")</f>
        <v>吕姬</v>
      </c>
      <c r="I700" s="35" t="str">
        <f>IFERROR(VLOOKUP(B700,CSVCard!$A:$B,2,0),"")</f>
        <v>疾风孙尚香</v>
      </c>
      <c r="J700" s="35" t="str">
        <f>IFERROR(VLOOKUP(C700,CSVCard!$A:$B,2,0),"")</f>
        <v>疾风马超</v>
      </c>
      <c r="K700" s="35" t="str">
        <f>IFERROR(VLOOKUP(D700,CSVCard!$A:$B,2,0),"")</f>
        <v>固守颜良</v>
      </c>
      <c r="L700" s="35" t="str">
        <f>IFERROR(VLOOKUP(E700,CSVCard!$A:$B,2,0),"")</f>
        <v>传承蔡文姬</v>
      </c>
      <c r="M700">
        <f t="shared" si="10"/>
        <v>1</v>
      </c>
      <c r="AP700" s="39">
        <v>1004</v>
      </c>
      <c r="AQ700" s="39">
        <v>1015</v>
      </c>
      <c r="AR700" s="39">
        <v>1055</v>
      </c>
      <c r="AS700" s="39">
        <v>1056</v>
      </c>
      <c r="AT700" s="39">
        <v>1072</v>
      </c>
      <c r="AU700" s="39">
        <v>1</v>
      </c>
    </row>
    <row r="701" spans="1:47" ht="14.25" x14ac:dyDescent="0.2">
      <c r="A701">
        <v>1023</v>
      </c>
      <c r="B701">
        <v>1027</v>
      </c>
      <c r="C701">
        <v>1055</v>
      </c>
      <c r="D701">
        <v>1058</v>
      </c>
      <c r="E701">
        <v>5035</v>
      </c>
      <c r="F701">
        <v>1</v>
      </c>
      <c r="H701" s="35" t="str">
        <f>IFERROR(VLOOKUP(A701,CSVCard!$A:$B,2,0),"")</f>
        <v>董卓</v>
      </c>
      <c r="I701" s="35" t="str">
        <f>IFERROR(VLOOKUP(B701,CSVCard!$A:$B,2,0),"")</f>
        <v>颜良</v>
      </c>
      <c r="J701" s="35" t="str">
        <f>IFERROR(VLOOKUP(C701,CSVCard!$A:$B,2,0),"")</f>
        <v>大乔</v>
      </c>
      <c r="K701" s="35" t="str">
        <f>IFERROR(VLOOKUP(D701,CSVCard!$A:$B,2,0),"")</f>
        <v>袁绍</v>
      </c>
      <c r="L701" s="35" t="str">
        <f>IFERROR(VLOOKUP(E701,CSVCard!$A:$B,2,0),"")</f>
        <v>传承蔡文姬</v>
      </c>
      <c r="M701">
        <f t="shared" si="10"/>
        <v>1</v>
      </c>
      <c r="AP701" s="39">
        <v>1016</v>
      </c>
      <c r="AQ701" s="39">
        <v>1034</v>
      </c>
      <c r="AR701" s="39">
        <v>1056</v>
      </c>
      <c r="AS701" s="39">
        <v>1063</v>
      </c>
      <c r="AT701" s="39">
        <v>5031</v>
      </c>
      <c r="AU701" s="39">
        <v>1</v>
      </c>
    </row>
    <row r="702" spans="1:47" ht="14.25" x14ac:dyDescent="0.2">
      <c r="A702">
        <v>5019</v>
      </c>
      <c r="B702">
        <v>5021</v>
      </c>
      <c r="C702">
        <v>5023</v>
      </c>
      <c r="D702">
        <v>5029</v>
      </c>
      <c r="E702">
        <v>5058</v>
      </c>
      <c r="F702">
        <v>1</v>
      </c>
      <c r="H702" s="35" t="str">
        <f>IFERROR(VLOOKUP(A702,CSVCard!$A:$B,2,0),"")</f>
        <v>传承甄姬</v>
      </c>
      <c r="I702" s="35" t="str">
        <f>IFERROR(VLOOKUP(B702,CSVCard!$A:$B,2,0),"")</f>
        <v>疾风孙尚香</v>
      </c>
      <c r="J702" s="35" t="str">
        <f>IFERROR(VLOOKUP(C702,CSVCard!$A:$B,2,0),"")</f>
        <v>疾风吕姬</v>
      </c>
      <c r="K702" s="35" t="str">
        <f>IFERROR(VLOOKUP(D702,CSVCard!$A:$B,2,0),"")</f>
        <v>固守祝融</v>
      </c>
      <c r="L702" s="35" t="str">
        <f>IFERROR(VLOOKUP(E702,CSVCard!$A:$B,2,0),"")</f>
        <v>贺舞步练师</v>
      </c>
      <c r="M702">
        <f t="shared" si="10"/>
        <v>1</v>
      </c>
      <c r="AP702" s="39">
        <v>1016</v>
      </c>
      <c r="AQ702" s="39">
        <v>1027</v>
      </c>
      <c r="AR702" s="39">
        <v>1038</v>
      </c>
      <c r="AS702" s="39">
        <v>1056</v>
      </c>
      <c r="AT702" s="39">
        <v>2033</v>
      </c>
      <c r="AU702" s="39">
        <v>1</v>
      </c>
    </row>
    <row r="703" spans="1:47" ht="14.25" x14ac:dyDescent="0.2">
      <c r="A703">
        <v>5021</v>
      </c>
      <c r="B703">
        <v>5024</v>
      </c>
      <c r="C703">
        <v>5029</v>
      </c>
      <c r="D703">
        <v>5030</v>
      </c>
      <c r="E703">
        <v>5035</v>
      </c>
      <c r="F703">
        <v>1</v>
      </c>
      <c r="H703" s="35" t="str">
        <f>IFERROR(VLOOKUP(A703,CSVCard!$A:$B,2,0),"")</f>
        <v>疾风孙尚香</v>
      </c>
      <c r="I703" s="35" t="str">
        <f>IFERROR(VLOOKUP(B703,CSVCard!$A:$B,2,0),"")</f>
        <v>疾风马超</v>
      </c>
      <c r="J703" s="35" t="str">
        <f>IFERROR(VLOOKUP(C703,CSVCard!$A:$B,2,0),"")</f>
        <v>固守祝融</v>
      </c>
      <c r="K703" s="35" t="str">
        <f>IFERROR(VLOOKUP(D703,CSVCard!$A:$B,2,0),"")</f>
        <v>固守周泰</v>
      </c>
      <c r="L703" s="35" t="str">
        <f>IFERROR(VLOOKUP(E703,CSVCard!$A:$B,2,0),"")</f>
        <v>传承蔡文姬</v>
      </c>
      <c r="M703">
        <f t="shared" si="10"/>
        <v>1</v>
      </c>
      <c r="AP703" s="39">
        <v>1019</v>
      </c>
      <c r="AU703" s="39">
        <v>1</v>
      </c>
    </row>
    <row r="704" spans="1:47" ht="14.25" x14ac:dyDescent="0.2">
      <c r="A704">
        <v>1021</v>
      </c>
      <c r="B704">
        <v>5015</v>
      </c>
      <c r="C704">
        <v>5021</v>
      </c>
      <c r="D704">
        <v>5029</v>
      </c>
      <c r="E704">
        <v>5037</v>
      </c>
      <c r="F704">
        <v>1</v>
      </c>
      <c r="H704" s="35" t="str">
        <f>IFERROR(VLOOKUP(A704,CSVCard!$A:$B,2,0),"")</f>
        <v>吕蒙</v>
      </c>
      <c r="I704" s="35" t="str">
        <f>IFERROR(VLOOKUP(B704,CSVCard!$A:$B,2,0),"")</f>
        <v>传承太史慈</v>
      </c>
      <c r="J704" s="35" t="str">
        <f>IFERROR(VLOOKUP(C704,CSVCard!$A:$B,2,0),"")</f>
        <v>疾风孙尚香</v>
      </c>
      <c r="K704" s="35" t="str">
        <f>IFERROR(VLOOKUP(D704,CSVCard!$A:$B,2,0),"")</f>
        <v>固守祝融</v>
      </c>
      <c r="L704" s="35" t="str">
        <f>IFERROR(VLOOKUP(E704,CSVCard!$A:$B,2,0),"")</f>
        <v>传承黄忠</v>
      </c>
      <c r="M704">
        <f t="shared" si="10"/>
        <v>1</v>
      </c>
      <c r="AP704" s="39">
        <v>1009</v>
      </c>
      <c r="AQ704" s="39">
        <v>1016</v>
      </c>
      <c r="AR704" s="39">
        <v>1033</v>
      </c>
      <c r="AS704" s="39">
        <v>1055</v>
      </c>
      <c r="AT704" s="39">
        <v>5035</v>
      </c>
      <c r="AU704" s="39">
        <v>1</v>
      </c>
    </row>
    <row r="705" spans="1:47" ht="14.25" x14ac:dyDescent="0.2">
      <c r="A705">
        <v>1009</v>
      </c>
      <c r="B705">
        <v>1016</v>
      </c>
      <c r="C705">
        <v>1036</v>
      </c>
      <c r="D705">
        <v>1062</v>
      </c>
      <c r="E705">
        <v>5058</v>
      </c>
      <c r="F705">
        <v>1</v>
      </c>
      <c r="H705" s="35" t="str">
        <f>IFERROR(VLOOKUP(A705,CSVCard!$A:$B,2,0),"")</f>
        <v>张飞</v>
      </c>
      <c r="I705" s="35" t="str">
        <f>IFERROR(VLOOKUP(B705,CSVCard!$A:$B,2,0),"")</f>
        <v>周瑜</v>
      </c>
      <c r="J705" s="35" t="str">
        <f>IFERROR(VLOOKUP(C705,CSVCard!$A:$B,2,0),"")</f>
        <v>许褚</v>
      </c>
      <c r="K705" s="35" t="str">
        <f>IFERROR(VLOOKUP(D705,CSVCard!$A:$B,2,0),"")</f>
        <v>蔡文姬</v>
      </c>
      <c r="L705" s="35" t="str">
        <f>IFERROR(VLOOKUP(E705,CSVCard!$A:$B,2,0),"")</f>
        <v>贺舞步练师</v>
      </c>
      <c r="M705">
        <f t="shared" si="10"/>
        <v>1</v>
      </c>
      <c r="AP705" s="39">
        <v>1005</v>
      </c>
      <c r="AQ705" s="39">
        <v>1006</v>
      </c>
      <c r="AR705" s="39">
        <v>1030</v>
      </c>
      <c r="AS705" s="39">
        <v>1038</v>
      </c>
      <c r="AT705" s="39">
        <v>1054</v>
      </c>
      <c r="AU705" s="39">
        <v>1</v>
      </c>
    </row>
    <row r="706" spans="1:47" ht="14.25" x14ac:dyDescent="0.2">
      <c r="A706">
        <v>1003</v>
      </c>
      <c r="B706">
        <v>1024</v>
      </c>
      <c r="C706">
        <v>5011</v>
      </c>
      <c r="D706">
        <v>5023</v>
      </c>
      <c r="E706">
        <v>5024</v>
      </c>
      <c r="F706">
        <v>1</v>
      </c>
      <c r="H706" s="35" t="str">
        <f>IFERROR(VLOOKUP(A706,CSVCard!$A:$B,2,0),"")</f>
        <v>夏侯惇</v>
      </c>
      <c r="I706" s="35" t="str">
        <f>IFERROR(VLOOKUP(B706,CSVCard!$A:$B,2,0),"")</f>
        <v>貂蝉</v>
      </c>
      <c r="J706" s="35" t="str">
        <f>IFERROR(VLOOKUP(C706,CSVCard!$A:$B,2,0),"")</f>
        <v>传承张辽</v>
      </c>
      <c r="K706" s="35" t="str">
        <f>IFERROR(VLOOKUP(D706,CSVCard!$A:$B,2,0),"")</f>
        <v>疾风吕姬</v>
      </c>
      <c r="L706" s="35" t="str">
        <f>IFERROR(VLOOKUP(E706,CSVCard!$A:$B,2,0),"")</f>
        <v>疾风马超</v>
      </c>
      <c r="M706">
        <f t="shared" si="10"/>
        <v>1</v>
      </c>
      <c r="AP706" s="39">
        <v>1015</v>
      </c>
      <c r="AQ706" s="39">
        <v>1042</v>
      </c>
      <c r="AR706" s="39">
        <v>1052</v>
      </c>
      <c r="AS706" s="39">
        <v>5021</v>
      </c>
      <c r="AT706" s="39">
        <v>5030</v>
      </c>
      <c r="AU706" s="39">
        <v>1</v>
      </c>
    </row>
    <row r="707" spans="1:47" ht="14.25" x14ac:dyDescent="0.2">
      <c r="A707">
        <v>1016</v>
      </c>
      <c r="B707">
        <v>1022</v>
      </c>
      <c r="C707">
        <v>1056</v>
      </c>
      <c r="D707">
        <v>5024</v>
      </c>
      <c r="E707">
        <v>5024</v>
      </c>
      <c r="F707">
        <v>1</v>
      </c>
      <c r="H707" s="35" t="str">
        <f>IFERROR(VLOOKUP(A707,CSVCard!$A:$B,2,0),"")</f>
        <v>周瑜</v>
      </c>
      <c r="I707" s="35" t="str">
        <f>IFERROR(VLOOKUP(B707,CSVCard!$A:$B,2,0),"")</f>
        <v>吕布</v>
      </c>
      <c r="J707" s="35" t="str">
        <f>IFERROR(VLOOKUP(C707,CSVCard!$A:$B,2,0),"")</f>
        <v>小乔</v>
      </c>
      <c r="K707" s="35" t="str">
        <f>IFERROR(VLOOKUP(D707,CSVCard!$A:$B,2,0),"")</f>
        <v>疾风马超</v>
      </c>
      <c r="L707" s="35" t="str">
        <f>IFERROR(VLOOKUP(E707,CSVCard!$A:$B,2,0),"")</f>
        <v>疾风马超</v>
      </c>
      <c r="M707">
        <f t="shared" ref="M707:M770" si="11">F707</f>
        <v>1</v>
      </c>
      <c r="AP707" s="39">
        <v>1016</v>
      </c>
      <c r="AQ707" s="39">
        <v>1033</v>
      </c>
      <c r="AR707" s="39">
        <v>1056</v>
      </c>
      <c r="AS707" s="39">
        <v>5021</v>
      </c>
      <c r="AT707" s="39">
        <v>5029</v>
      </c>
      <c r="AU707" s="39">
        <v>1</v>
      </c>
    </row>
    <row r="708" spans="1:47" ht="14.25" x14ac:dyDescent="0.2">
      <c r="A708">
        <v>1026</v>
      </c>
      <c r="B708">
        <v>1033</v>
      </c>
      <c r="C708">
        <v>5012</v>
      </c>
      <c r="D708">
        <v>5028</v>
      </c>
      <c r="E708">
        <v>5035</v>
      </c>
      <c r="F708">
        <v>1</v>
      </c>
      <c r="H708" s="35" t="str">
        <f>IFERROR(VLOOKUP(A708,CSVCard!$A:$B,2,0),"")</f>
        <v>文丑</v>
      </c>
      <c r="I708" s="35" t="str">
        <f>IFERROR(VLOOKUP(B708,CSVCard!$A:$B,2,0),"")</f>
        <v>庞统</v>
      </c>
      <c r="J708" s="35" t="str">
        <f>IFERROR(VLOOKUP(C708,CSVCard!$A:$B,2,0),"")</f>
        <v>传承赵云</v>
      </c>
      <c r="K708" s="35" t="str">
        <f>IFERROR(VLOOKUP(D708,CSVCard!$A:$B,2,0),"")</f>
        <v>固守颜良</v>
      </c>
      <c r="L708" s="35" t="str">
        <f>IFERROR(VLOOKUP(E708,CSVCard!$A:$B,2,0),"")</f>
        <v>传承蔡文姬</v>
      </c>
      <c r="M708">
        <f t="shared" si="11"/>
        <v>1</v>
      </c>
      <c r="AP708" s="39">
        <v>1002</v>
      </c>
      <c r="AQ708" s="39">
        <v>1003</v>
      </c>
      <c r="AR708" s="39">
        <v>1006</v>
      </c>
      <c r="AS708" s="39">
        <v>1047</v>
      </c>
      <c r="AT708" s="39">
        <v>1056</v>
      </c>
      <c r="AU708" s="39">
        <v>1</v>
      </c>
    </row>
    <row r="709" spans="1:47" ht="14.25" x14ac:dyDescent="0.2">
      <c r="A709">
        <v>1011</v>
      </c>
      <c r="B709">
        <v>1022</v>
      </c>
      <c r="C709">
        <v>1055</v>
      </c>
      <c r="D709">
        <v>1056</v>
      </c>
      <c r="E709">
        <v>1063</v>
      </c>
      <c r="F709">
        <v>1</v>
      </c>
      <c r="H709" s="35" t="str">
        <f>IFERROR(VLOOKUP(A709,CSVCard!$A:$B,2,0),"")</f>
        <v>诸葛亮</v>
      </c>
      <c r="I709" s="35" t="str">
        <f>IFERROR(VLOOKUP(B709,CSVCard!$A:$B,2,0),"")</f>
        <v>吕布</v>
      </c>
      <c r="J709" s="35" t="str">
        <f>IFERROR(VLOOKUP(C709,CSVCard!$A:$B,2,0),"")</f>
        <v>大乔</v>
      </c>
      <c r="K709" s="35" t="str">
        <f>IFERROR(VLOOKUP(D709,CSVCard!$A:$B,2,0),"")</f>
        <v>小乔</v>
      </c>
      <c r="L709" s="35" t="str">
        <f>IFERROR(VLOOKUP(E709,CSVCard!$A:$B,2,0),"")</f>
        <v>华佗</v>
      </c>
      <c r="M709">
        <f t="shared" si="11"/>
        <v>1</v>
      </c>
      <c r="AP709" s="39">
        <v>1055</v>
      </c>
      <c r="AQ709" s="39">
        <v>1055</v>
      </c>
      <c r="AR709" s="39">
        <v>1056</v>
      </c>
      <c r="AS709" s="39">
        <v>1063</v>
      </c>
      <c r="AT709" s="39">
        <v>2025</v>
      </c>
      <c r="AU709" s="39">
        <v>1</v>
      </c>
    </row>
    <row r="710" spans="1:47" ht="14.25" x14ac:dyDescent="0.2">
      <c r="A710">
        <v>1018</v>
      </c>
      <c r="B710">
        <v>1030</v>
      </c>
      <c r="C710">
        <v>1031</v>
      </c>
      <c r="D710">
        <v>1062</v>
      </c>
      <c r="E710">
        <v>1062</v>
      </c>
      <c r="F710">
        <v>1</v>
      </c>
      <c r="H710" s="35" t="str">
        <f>IFERROR(VLOOKUP(A710,CSVCard!$A:$B,2,0),"")</f>
        <v>孙尚香</v>
      </c>
      <c r="I710" s="35" t="str">
        <f>IFERROR(VLOOKUP(B710,CSVCard!$A:$B,2,0),"")</f>
        <v>吕姬</v>
      </c>
      <c r="J710" s="35" t="str">
        <f>IFERROR(VLOOKUP(C710,CSVCard!$A:$B,2,0),"")</f>
        <v>祝融</v>
      </c>
      <c r="K710" s="35" t="str">
        <f>IFERROR(VLOOKUP(D710,CSVCard!$A:$B,2,0),"")</f>
        <v>蔡文姬</v>
      </c>
      <c r="L710" s="35" t="str">
        <f>IFERROR(VLOOKUP(E710,CSVCard!$A:$B,2,0),"")</f>
        <v>蔡文姬</v>
      </c>
      <c r="M710">
        <f t="shared" si="11"/>
        <v>1</v>
      </c>
      <c r="AP710" s="39">
        <v>1025</v>
      </c>
      <c r="AQ710" s="39">
        <v>1045</v>
      </c>
      <c r="AR710" s="39">
        <v>1055</v>
      </c>
      <c r="AS710" s="39">
        <v>5021</v>
      </c>
      <c r="AT710" s="39">
        <v>5030</v>
      </c>
      <c r="AU710" s="39">
        <v>1</v>
      </c>
    </row>
    <row r="711" spans="1:47" ht="14.25" x14ac:dyDescent="0.2">
      <c r="A711">
        <v>1015</v>
      </c>
      <c r="B711">
        <v>1042</v>
      </c>
      <c r="C711">
        <v>1053</v>
      </c>
      <c r="D711">
        <v>5021</v>
      </c>
      <c r="E711">
        <v>5032</v>
      </c>
      <c r="F711">
        <v>1</v>
      </c>
      <c r="H711" s="35" t="str">
        <f>IFERROR(VLOOKUP(A711,CSVCard!$A:$B,2,0),"")</f>
        <v>孙权</v>
      </c>
      <c r="I711" s="35" t="str">
        <f>IFERROR(VLOOKUP(B711,CSVCard!$A:$B,2,0),"")</f>
        <v>鲁肃</v>
      </c>
      <c r="J711" s="35" t="str">
        <f>IFERROR(VLOOKUP(C711,CSVCard!$A:$B,2,0),"")</f>
        <v>孙小虎</v>
      </c>
      <c r="K711" s="35" t="str">
        <f>IFERROR(VLOOKUP(D711,CSVCard!$A:$B,2,0),"")</f>
        <v>疾风孙尚香</v>
      </c>
      <c r="L711" s="35" t="str">
        <f>IFERROR(VLOOKUP(E711,CSVCard!$A:$B,2,0),"")</f>
        <v>传承孙策</v>
      </c>
      <c r="M711">
        <f t="shared" si="11"/>
        <v>1</v>
      </c>
      <c r="AP711" s="39">
        <v>1001</v>
      </c>
      <c r="AQ711" s="39">
        <v>1005</v>
      </c>
      <c r="AR711" s="39">
        <v>1030</v>
      </c>
      <c r="AS711" s="39">
        <v>5010</v>
      </c>
      <c r="AT711" s="39">
        <v>5034</v>
      </c>
      <c r="AU711" s="39">
        <v>1</v>
      </c>
    </row>
    <row r="712" spans="1:47" ht="14.25" x14ac:dyDescent="0.2">
      <c r="A712">
        <v>1045</v>
      </c>
      <c r="B712">
        <v>1050</v>
      </c>
      <c r="C712">
        <v>1055</v>
      </c>
      <c r="D712">
        <v>1063</v>
      </c>
      <c r="E712">
        <v>5012</v>
      </c>
      <c r="F712">
        <v>1</v>
      </c>
      <c r="H712" s="35" t="str">
        <f>IFERROR(VLOOKUP(A712,CSVCard!$A:$B,2,0),"")</f>
        <v>黄忠</v>
      </c>
      <c r="I712" s="35" t="str">
        <f>IFERROR(VLOOKUP(B712,CSVCard!$A:$B,2,0),"")</f>
        <v>姜维</v>
      </c>
      <c r="J712" s="35" t="str">
        <f>IFERROR(VLOOKUP(C712,CSVCard!$A:$B,2,0),"")</f>
        <v>大乔</v>
      </c>
      <c r="K712" s="35" t="str">
        <f>IFERROR(VLOOKUP(D712,CSVCard!$A:$B,2,0),"")</f>
        <v>华佗</v>
      </c>
      <c r="L712" s="35" t="str">
        <f>IFERROR(VLOOKUP(E712,CSVCard!$A:$B,2,0),"")</f>
        <v>传承赵云</v>
      </c>
      <c r="M712">
        <f t="shared" si="11"/>
        <v>1</v>
      </c>
      <c r="AP712" s="39">
        <v>1009</v>
      </c>
      <c r="AQ712" s="39">
        <v>1014</v>
      </c>
      <c r="AR712" s="39">
        <v>1041</v>
      </c>
      <c r="AS712" s="39">
        <v>1050</v>
      </c>
      <c r="AT712" s="39">
        <v>1062</v>
      </c>
      <c r="AU712" s="39">
        <v>1</v>
      </c>
    </row>
    <row r="713" spans="1:47" ht="14.25" x14ac:dyDescent="0.2">
      <c r="A713">
        <v>1050</v>
      </c>
      <c r="B713">
        <v>5003</v>
      </c>
      <c r="C713">
        <v>5022</v>
      </c>
      <c r="D713">
        <v>5037</v>
      </c>
      <c r="E713">
        <v>5048</v>
      </c>
      <c r="F713">
        <v>1</v>
      </c>
      <c r="H713" s="35" t="str">
        <f>IFERROR(VLOOKUP(A713,CSVCard!$A:$B,2,0),"")</f>
        <v>姜维</v>
      </c>
      <c r="I713" s="35" t="str">
        <f>IFERROR(VLOOKUP(B713,CSVCard!$A:$B,2,0),"")</f>
        <v>传承刘备</v>
      </c>
      <c r="J713" s="35" t="str">
        <f>IFERROR(VLOOKUP(C713,CSVCard!$A:$B,2,0),"")</f>
        <v>疾风赵云</v>
      </c>
      <c r="K713" s="35" t="str">
        <f>IFERROR(VLOOKUP(D713,CSVCard!$A:$B,2,0),"")</f>
        <v>传承黄忠</v>
      </c>
      <c r="L713" s="35" t="str">
        <f>IFERROR(VLOOKUP(E713,CSVCard!$A:$B,2,0),"")</f>
        <v>传承关索</v>
      </c>
      <c r="M713">
        <f t="shared" si="11"/>
        <v>1</v>
      </c>
      <c r="AP713" s="39">
        <v>1008</v>
      </c>
      <c r="AQ713" s="39">
        <v>1035</v>
      </c>
      <c r="AR713" s="39">
        <v>1045</v>
      </c>
      <c r="AS713" s="39">
        <v>1049</v>
      </c>
      <c r="AT713" s="39">
        <v>1055</v>
      </c>
      <c r="AU713" s="39">
        <v>1</v>
      </c>
    </row>
    <row r="714" spans="1:47" ht="14.25" x14ac:dyDescent="0.2">
      <c r="A714">
        <v>1054</v>
      </c>
      <c r="B714">
        <v>1055</v>
      </c>
      <c r="C714">
        <v>1058</v>
      </c>
      <c r="D714">
        <v>1063</v>
      </c>
      <c r="E714">
        <v>5023</v>
      </c>
      <c r="F714">
        <v>1</v>
      </c>
      <c r="H714" s="35" t="str">
        <f>IFERROR(VLOOKUP(A714,CSVCard!$A:$B,2,0),"")</f>
        <v>凌统</v>
      </c>
      <c r="I714" s="35" t="str">
        <f>IFERROR(VLOOKUP(B714,CSVCard!$A:$B,2,0),"")</f>
        <v>大乔</v>
      </c>
      <c r="J714" s="35" t="str">
        <f>IFERROR(VLOOKUP(C714,CSVCard!$A:$B,2,0),"")</f>
        <v>袁绍</v>
      </c>
      <c r="K714" s="35" t="str">
        <f>IFERROR(VLOOKUP(D714,CSVCard!$A:$B,2,0),"")</f>
        <v>华佗</v>
      </c>
      <c r="L714" s="35" t="str">
        <f>IFERROR(VLOOKUP(E714,CSVCard!$A:$B,2,0),"")</f>
        <v>疾风吕姬</v>
      </c>
      <c r="M714">
        <f t="shared" si="11"/>
        <v>1</v>
      </c>
      <c r="AP714" s="39">
        <v>1011</v>
      </c>
      <c r="AQ714" s="39">
        <v>1012</v>
      </c>
      <c r="AR714" s="39">
        <v>1031</v>
      </c>
      <c r="AS714" s="39">
        <v>1056</v>
      </c>
      <c r="AT714" s="39">
        <v>3002</v>
      </c>
      <c r="AU714" s="39">
        <v>1</v>
      </c>
    </row>
    <row r="715" spans="1:47" ht="14.25" x14ac:dyDescent="0.2">
      <c r="A715">
        <v>1016</v>
      </c>
      <c r="B715">
        <v>1055</v>
      </c>
      <c r="C715">
        <v>5023</v>
      </c>
      <c r="D715">
        <v>5028</v>
      </c>
      <c r="E715">
        <v>5031</v>
      </c>
      <c r="F715">
        <v>1</v>
      </c>
      <c r="H715" s="35" t="str">
        <f>IFERROR(VLOOKUP(A715,CSVCard!$A:$B,2,0),"")</f>
        <v>周瑜</v>
      </c>
      <c r="I715" s="35" t="str">
        <f>IFERROR(VLOOKUP(B715,CSVCard!$A:$B,2,0),"")</f>
        <v>大乔</v>
      </c>
      <c r="J715" s="35" t="str">
        <f>IFERROR(VLOOKUP(C715,CSVCard!$A:$B,2,0),"")</f>
        <v>疾风吕姬</v>
      </c>
      <c r="K715" s="35" t="str">
        <f>IFERROR(VLOOKUP(D715,CSVCard!$A:$B,2,0),"")</f>
        <v>固守颜良</v>
      </c>
      <c r="L715" s="35" t="str">
        <f>IFERROR(VLOOKUP(E715,CSVCard!$A:$B,2,0),"")</f>
        <v>固守许褚</v>
      </c>
      <c r="M715">
        <f t="shared" si="11"/>
        <v>1</v>
      </c>
      <c r="AP715" s="39">
        <v>1016</v>
      </c>
      <c r="AQ715" s="39">
        <v>5003</v>
      </c>
      <c r="AR715" s="39">
        <v>5004</v>
      </c>
      <c r="AS715" s="39">
        <v>5018</v>
      </c>
      <c r="AT715" s="39">
        <v>5024</v>
      </c>
      <c r="AU715" s="39">
        <v>1</v>
      </c>
    </row>
    <row r="716" spans="1:47" ht="14.25" x14ac:dyDescent="0.2">
      <c r="A716">
        <v>5005</v>
      </c>
      <c r="B716">
        <v>5014</v>
      </c>
      <c r="C716">
        <v>5021</v>
      </c>
      <c r="D716">
        <v>5021</v>
      </c>
      <c r="E716">
        <v>5021</v>
      </c>
      <c r="F716">
        <v>1</v>
      </c>
      <c r="H716" s="35" t="str">
        <f>IFERROR(VLOOKUP(A716,CSVCard!$A:$B,2,0),"")</f>
        <v>传承孙权</v>
      </c>
      <c r="I716" s="35" t="str">
        <f>IFERROR(VLOOKUP(B716,CSVCard!$A:$B,2,0),"")</f>
        <v>传承周瑜</v>
      </c>
      <c r="J716" s="35" t="str">
        <f>IFERROR(VLOOKUP(C716,CSVCard!$A:$B,2,0),"")</f>
        <v>疾风孙尚香</v>
      </c>
      <c r="K716" s="35" t="str">
        <f>IFERROR(VLOOKUP(D716,CSVCard!$A:$B,2,0),"")</f>
        <v>疾风孙尚香</v>
      </c>
      <c r="L716" s="35" t="str">
        <f>IFERROR(VLOOKUP(E716,CSVCard!$A:$B,2,0),"")</f>
        <v>疾风孙尚香</v>
      </c>
      <c r="M716">
        <f t="shared" si="11"/>
        <v>1</v>
      </c>
      <c r="AP716" s="39">
        <v>1005</v>
      </c>
      <c r="AQ716" s="39">
        <v>1027</v>
      </c>
      <c r="AR716" s="39">
        <v>1031</v>
      </c>
      <c r="AS716" s="39">
        <v>1033</v>
      </c>
      <c r="AT716" s="39">
        <v>1062</v>
      </c>
      <c r="AU716" s="39">
        <v>1</v>
      </c>
    </row>
    <row r="717" spans="1:47" ht="14.25" x14ac:dyDescent="0.2">
      <c r="A717">
        <v>1008</v>
      </c>
      <c r="B717">
        <v>1045</v>
      </c>
      <c r="C717">
        <v>1055</v>
      </c>
      <c r="D717">
        <v>5029</v>
      </c>
      <c r="E717">
        <v>5030</v>
      </c>
      <c r="F717">
        <v>1</v>
      </c>
      <c r="H717" s="35" t="str">
        <f>IFERROR(VLOOKUP(A717,CSVCard!$A:$B,2,0),"")</f>
        <v>刘备</v>
      </c>
      <c r="I717" s="35" t="str">
        <f>IFERROR(VLOOKUP(B717,CSVCard!$A:$B,2,0),"")</f>
        <v>黄忠</v>
      </c>
      <c r="J717" s="35" t="str">
        <f>IFERROR(VLOOKUP(C717,CSVCard!$A:$B,2,0),"")</f>
        <v>大乔</v>
      </c>
      <c r="K717" s="35" t="str">
        <f>IFERROR(VLOOKUP(D717,CSVCard!$A:$B,2,0),"")</f>
        <v>固守祝融</v>
      </c>
      <c r="L717" s="35" t="str">
        <f>IFERROR(VLOOKUP(E717,CSVCard!$A:$B,2,0),"")</f>
        <v>固守周泰</v>
      </c>
      <c r="M717">
        <f t="shared" si="11"/>
        <v>1</v>
      </c>
      <c r="AP717" s="39">
        <v>1035</v>
      </c>
      <c r="AQ717" s="39">
        <v>1050</v>
      </c>
      <c r="AR717" s="39">
        <v>1055</v>
      </c>
      <c r="AS717" s="39">
        <v>1065</v>
      </c>
      <c r="AT717" s="39">
        <v>2047</v>
      </c>
      <c r="AU717" s="39">
        <v>1</v>
      </c>
    </row>
    <row r="718" spans="1:47" ht="14.25" x14ac:dyDescent="0.2">
      <c r="A718">
        <v>1022</v>
      </c>
      <c r="B718">
        <v>1055</v>
      </c>
      <c r="C718">
        <v>5016</v>
      </c>
      <c r="D718">
        <v>5028</v>
      </c>
      <c r="E718">
        <v>5039</v>
      </c>
      <c r="F718">
        <v>1</v>
      </c>
      <c r="H718" s="35" t="str">
        <f>IFERROR(VLOOKUP(A718,CSVCard!$A:$B,2,0),"")</f>
        <v>吕布</v>
      </c>
      <c r="I718" s="35" t="str">
        <f>IFERROR(VLOOKUP(B718,CSVCard!$A:$B,2,0),"")</f>
        <v>大乔</v>
      </c>
      <c r="J718" s="35" t="str">
        <f>IFERROR(VLOOKUP(C718,CSVCard!$A:$B,2,0),"")</f>
        <v>传承董卓</v>
      </c>
      <c r="K718" s="35" t="str">
        <f>IFERROR(VLOOKUP(D718,CSVCard!$A:$B,2,0),"")</f>
        <v>固守颜良</v>
      </c>
      <c r="L718" s="35" t="str">
        <f>IFERROR(VLOOKUP(E718,CSVCard!$A:$B,2,0),"")</f>
        <v>疾风张郃</v>
      </c>
      <c r="M718">
        <f t="shared" si="11"/>
        <v>1</v>
      </c>
      <c r="AP718" s="39">
        <v>1009</v>
      </c>
      <c r="AQ718" s="39">
        <v>1041</v>
      </c>
      <c r="AR718" s="39">
        <v>1050</v>
      </c>
      <c r="AS718" s="39">
        <v>2047</v>
      </c>
      <c r="AT718" s="39">
        <v>5028</v>
      </c>
      <c r="AU718" s="39">
        <v>1</v>
      </c>
    </row>
    <row r="719" spans="1:47" ht="14.25" x14ac:dyDescent="0.2">
      <c r="A719">
        <v>1023</v>
      </c>
      <c r="B719">
        <v>1055</v>
      </c>
      <c r="C719">
        <v>5024</v>
      </c>
      <c r="D719">
        <v>5028</v>
      </c>
      <c r="E719">
        <v>5035</v>
      </c>
      <c r="F719">
        <v>1</v>
      </c>
      <c r="H719" s="35" t="str">
        <f>IFERROR(VLOOKUP(A719,CSVCard!$A:$B,2,0),"")</f>
        <v>董卓</v>
      </c>
      <c r="I719" s="35" t="str">
        <f>IFERROR(VLOOKUP(B719,CSVCard!$A:$B,2,0),"")</f>
        <v>大乔</v>
      </c>
      <c r="J719" s="35" t="str">
        <f>IFERROR(VLOOKUP(C719,CSVCard!$A:$B,2,0),"")</f>
        <v>疾风马超</v>
      </c>
      <c r="K719" s="35" t="str">
        <f>IFERROR(VLOOKUP(D719,CSVCard!$A:$B,2,0),"")</f>
        <v>固守颜良</v>
      </c>
      <c r="L719" s="35" t="str">
        <f>IFERROR(VLOOKUP(E719,CSVCard!$A:$B,2,0),"")</f>
        <v>传承蔡文姬</v>
      </c>
      <c r="M719">
        <f t="shared" si="11"/>
        <v>1</v>
      </c>
      <c r="AP719" s="39">
        <v>1009</v>
      </c>
      <c r="AQ719" s="39">
        <v>1011</v>
      </c>
      <c r="AR719" s="39">
        <v>1016</v>
      </c>
      <c r="AS719" s="39">
        <v>1055</v>
      </c>
      <c r="AT719" s="39">
        <v>1062</v>
      </c>
      <c r="AU719" s="39">
        <v>1</v>
      </c>
    </row>
    <row r="720" spans="1:47" ht="14.25" x14ac:dyDescent="0.2">
      <c r="A720">
        <v>1007</v>
      </c>
      <c r="B720">
        <v>1039</v>
      </c>
      <c r="C720">
        <v>1048</v>
      </c>
      <c r="D720">
        <v>5054</v>
      </c>
      <c r="E720">
        <v>5056</v>
      </c>
      <c r="F720">
        <v>1</v>
      </c>
      <c r="H720" s="35" t="str">
        <f>IFERROR(VLOOKUP(A720,CSVCard!$A:$B,2,0),"")</f>
        <v>甄姬</v>
      </c>
      <c r="I720" s="35" t="str">
        <f>IFERROR(VLOOKUP(B720,CSVCard!$A:$B,2,0),"")</f>
        <v>曹洪</v>
      </c>
      <c r="J720" s="35" t="str">
        <f>IFERROR(VLOOKUP(C720,CSVCard!$A:$B,2,0),"")</f>
        <v>卞夫人</v>
      </c>
      <c r="K720" s="35" t="str">
        <f>IFERROR(VLOOKUP(D720,CSVCard!$A:$B,2,0),"")</f>
        <v>鬼谋司马懿</v>
      </c>
      <c r="L720" s="35" t="str">
        <f>IFERROR(VLOOKUP(E720,CSVCard!$A:$B,2,0),"")</f>
        <v>鬼谋郭嘉</v>
      </c>
      <c r="M720">
        <f t="shared" si="11"/>
        <v>1</v>
      </c>
      <c r="AP720" s="39">
        <v>1022</v>
      </c>
      <c r="AQ720" s="39">
        <v>1023</v>
      </c>
      <c r="AR720" s="39">
        <v>1063</v>
      </c>
      <c r="AS720" s="39">
        <v>5023</v>
      </c>
      <c r="AT720" s="39">
        <v>5039</v>
      </c>
      <c r="AU720" s="39">
        <v>1</v>
      </c>
    </row>
    <row r="721" spans="1:47" ht="14.25" x14ac:dyDescent="0.2">
      <c r="A721">
        <v>1021</v>
      </c>
      <c r="B721">
        <v>1056</v>
      </c>
      <c r="C721">
        <v>5006</v>
      </c>
      <c r="D721">
        <v>5014</v>
      </c>
      <c r="E721">
        <v>5024</v>
      </c>
      <c r="F721">
        <v>1</v>
      </c>
      <c r="H721" s="35" t="str">
        <f>IFERROR(VLOOKUP(A721,CSVCard!$A:$B,2,0),"")</f>
        <v>吕蒙</v>
      </c>
      <c r="I721" s="35" t="str">
        <f>IFERROR(VLOOKUP(B721,CSVCard!$A:$B,2,0),"")</f>
        <v>小乔</v>
      </c>
      <c r="J721" s="35" t="str">
        <f>IFERROR(VLOOKUP(C721,CSVCard!$A:$B,2,0),"")</f>
        <v>传承孙尚香</v>
      </c>
      <c r="K721" s="35" t="str">
        <f>IFERROR(VLOOKUP(D721,CSVCard!$A:$B,2,0),"")</f>
        <v>传承周瑜</v>
      </c>
      <c r="L721" s="35" t="str">
        <f>IFERROR(VLOOKUP(E721,CSVCard!$A:$B,2,0),"")</f>
        <v>疾风马超</v>
      </c>
      <c r="M721">
        <f t="shared" si="11"/>
        <v>1</v>
      </c>
      <c r="AP721" s="39">
        <v>1014</v>
      </c>
      <c r="AQ721" s="39">
        <v>1023</v>
      </c>
      <c r="AR721" s="39">
        <v>1032</v>
      </c>
      <c r="AS721" s="39">
        <v>5011</v>
      </c>
      <c r="AT721" s="39">
        <v>5023</v>
      </c>
      <c r="AU721" s="39">
        <v>1</v>
      </c>
    </row>
    <row r="722" spans="1:47" ht="14.25" x14ac:dyDescent="0.2">
      <c r="A722">
        <v>1037</v>
      </c>
      <c r="B722">
        <v>1042</v>
      </c>
      <c r="C722">
        <v>1071</v>
      </c>
      <c r="D722">
        <v>5014</v>
      </c>
      <c r="E722">
        <v>5021</v>
      </c>
      <c r="F722">
        <v>1</v>
      </c>
      <c r="H722" s="35" t="str">
        <f>IFERROR(VLOOKUP(A722,CSVCard!$A:$B,2,0),"")</f>
        <v>典韦</v>
      </c>
      <c r="I722" s="35" t="str">
        <f>IFERROR(VLOOKUP(B722,CSVCard!$A:$B,2,0),"")</f>
        <v>鲁肃</v>
      </c>
      <c r="J722" s="35" t="str">
        <f>IFERROR(VLOOKUP(C722,CSVCard!$A:$B,2,0),"")</f>
        <v>孙坚</v>
      </c>
      <c r="K722" s="35" t="str">
        <f>IFERROR(VLOOKUP(D722,CSVCard!$A:$B,2,0),"")</f>
        <v>传承周瑜</v>
      </c>
      <c r="L722" s="35" t="str">
        <f>IFERROR(VLOOKUP(E722,CSVCard!$A:$B,2,0),"")</f>
        <v>疾风孙尚香</v>
      </c>
      <c r="M722">
        <f t="shared" si="11"/>
        <v>1</v>
      </c>
      <c r="AP722" s="39">
        <v>1008</v>
      </c>
      <c r="AQ722" s="39">
        <v>1009</v>
      </c>
      <c r="AR722" s="39">
        <v>1010</v>
      </c>
      <c r="AS722" s="39">
        <v>1050</v>
      </c>
      <c r="AT722" s="39">
        <v>1070</v>
      </c>
      <c r="AU722" s="39">
        <v>1</v>
      </c>
    </row>
    <row r="723" spans="1:47" ht="14.25" x14ac:dyDescent="0.2">
      <c r="A723">
        <v>1016</v>
      </c>
      <c r="B723">
        <v>1021</v>
      </c>
      <c r="C723">
        <v>1055</v>
      </c>
      <c r="D723">
        <v>1063</v>
      </c>
      <c r="E723">
        <v>5021</v>
      </c>
      <c r="F723">
        <v>1</v>
      </c>
      <c r="H723" s="35" t="str">
        <f>IFERROR(VLOOKUP(A723,CSVCard!$A:$B,2,0),"")</f>
        <v>周瑜</v>
      </c>
      <c r="I723" s="35" t="str">
        <f>IFERROR(VLOOKUP(B723,CSVCard!$A:$B,2,0),"")</f>
        <v>吕蒙</v>
      </c>
      <c r="J723" s="35" t="str">
        <f>IFERROR(VLOOKUP(C723,CSVCard!$A:$B,2,0),"")</f>
        <v>大乔</v>
      </c>
      <c r="K723" s="35" t="str">
        <f>IFERROR(VLOOKUP(D723,CSVCard!$A:$B,2,0),"")</f>
        <v>华佗</v>
      </c>
      <c r="L723" s="35" t="str">
        <f>IFERROR(VLOOKUP(E723,CSVCard!$A:$B,2,0),"")</f>
        <v>疾风孙尚香</v>
      </c>
      <c r="M723">
        <f t="shared" si="11"/>
        <v>1</v>
      </c>
      <c r="AP723" s="39">
        <v>1009</v>
      </c>
      <c r="AQ723" s="39">
        <v>1050</v>
      </c>
      <c r="AR723" s="39">
        <v>5004</v>
      </c>
      <c r="AS723" s="39">
        <v>5004</v>
      </c>
      <c r="AT723" s="39">
        <v>5018</v>
      </c>
      <c r="AU723" s="39">
        <v>1</v>
      </c>
    </row>
    <row r="724" spans="1:47" ht="14.25" x14ac:dyDescent="0.2">
      <c r="A724">
        <v>1015</v>
      </c>
      <c r="B724">
        <v>1018</v>
      </c>
      <c r="C724">
        <v>1020</v>
      </c>
      <c r="D724">
        <v>1021</v>
      </c>
      <c r="E724">
        <v>1046</v>
      </c>
      <c r="F724">
        <v>1</v>
      </c>
      <c r="H724" s="35" t="str">
        <f>IFERROR(VLOOKUP(A724,CSVCard!$A:$B,2,0),"")</f>
        <v>孙权</v>
      </c>
      <c r="I724" s="35" t="str">
        <f>IFERROR(VLOOKUP(B724,CSVCard!$A:$B,2,0),"")</f>
        <v>孙尚香</v>
      </c>
      <c r="J724" s="35" t="str">
        <f>IFERROR(VLOOKUP(C724,CSVCard!$A:$B,2,0),"")</f>
        <v>太史慈</v>
      </c>
      <c r="K724" s="35" t="str">
        <f>IFERROR(VLOOKUP(D724,CSVCard!$A:$B,2,0),"")</f>
        <v>吕蒙</v>
      </c>
      <c r="L724" s="35" t="str">
        <f>IFERROR(VLOOKUP(E724,CSVCard!$A:$B,2,0),"")</f>
        <v>吴夫人</v>
      </c>
      <c r="M724">
        <f t="shared" si="11"/>
        <v>1</v>
      </c>
      <c r="AP724" s="39">
        <v>1027</v>
      </c>
      <c r="AQ724" s="39">
        <v>1031</v>
      </c>
      <c r="AR724" s="39">
        <v>1041</v>
      </c>
      <c r="AS724" s="39">
        <v>1050</v>
      </c>
      <c r="AT724" s="39">
        <v>1055</v>
      </c>
      <c r="AU724" s="39">
        <v>1</v>
      </c>
    </row>
    <row r="725" spans="1:47" ht="14.25" x14ac:dyDescent="0.2">
      <c r="A725">
        <v>1016</v>
      </c>
      <c r="B725">
        <v>1021</v>
      </c>
      <c r="C725">
        <v>1023</v>
      </c>
      <c r="D725">
        <v>5021</v>
      </c>
      <c r="E725">
        <v>5030</v>
      </c>
      <c r="F725">
        <v>1</v>
      </c>
      <c r="H725" s="35" t="str">
        <f>IFERROR(VLOOKUP(A725,CSVCard!$A:$B,2,0),"")</f>
        <v>周瑜</v>
      </c>
      <c r="I725" s="35" t="str">
        <f>IFERROR(VLOOKUP(B725,CSVCard!$A:$B,2,0),"")</f>
        <v>吕蒙</v>
      </c>
      <c r="J725" s="35" t="str">
        <f>IFERROR(VLOOKUP(C725,CSVCard!$A:$B,2,0),"")</f>
        <v>董卓</v>
      </c>
      <c r="K725" s="35" t="str">
        <f>IFERROR(VLOOKUP(D725,CSVCard!$A:$B,2,0),"")</f>
        <v>疾风孙尚香</v>
      </c>
      <c r="L725" s="35" t="str">
        <f>IFERROR(VLOOKUP(E725,CSVCard!$A:$B,2,0),"")</f>
        <v>固守周泰</v>
      </c>
      <c r="M725">
        <f t="shared" si="11"/>
        <v>1</v>
      </c>
      <c r="AP725" s="39">
        <v>1001</v>
      </c>
      <c r="AQ725" s="39">
        <v>1005</v>
      </c>
      <c r="AR725" s="39">
        <v>1006</v>
      </c>
      <c r="AS725" s="39">
        <v>1032</v>
      </c>
      <c r="AT725" s="39">
        <v>1074</v>
      </c>
      <c r="AU725" s="39">
        <v>1</v>
      </c>
    </row>
    <row r="726" spans="1:47" ht="14.25" x14ac:dyDescent="0.2">
      <c r="A726">
        <v>1008</v>
      </c>
      <c r="B726">
        <v>1009</v>
      </c>
      <c r="C726">
        <v>1014</v>
      </c>
      <c r="D726">
        <v>1035</v>
      </c>
      <c r="E726">
        <v>1050</v>
      </c>
      <c r="F726">
        <v>1</v>
      </c>
      <c r="H726" s="35" t="str">
        <f>IFERROR(VLOOKUP(A726,CSVCard!$A:$B,2,0),"")</f>
        <v>刘备</v>
      </c>
      <c r="I726" s="35" t="str">
        <f>IFERROR(VLOOKUP(B726,CSVCard!$A:$B,2,0),"")</f>
        <v>张飞</v>
      </c>
      <c r="J726" s="35" t="str">
        <f>IFERROR(VLOOKUP(C726,CSVCard!$A:$B,2,0),"")</f>
        <v>马超</v>
      </c>
      <c r="K726" s="35" t="str">
        <f>IFERROR(VLOOKUP(D726,CSVCard!$A:$B,2,0),"")</f>
        <v>张星彩</v>
      </c>
      <c r="L726" s="35" t="str">
        <f>IFERROR(VLOOKUP(E726,CSVCard!$A:$B,2,0),"")</f>
        <v>姜维</v>
      </c>
      <c r="M726">
        <f t="shared" si="11"/>
        <v>1</v>
      </c>
      <c r="AP726" s="39">
        <v>1001</v>
      </c>
      <c r="AQ726" s="39">
        <v>1003</v>
      </c>
      <c r="AR726" s="39">
        <v>1055</v>
      </c>
      <c r="AS726" s="39">
        <v>5011</v>
      </c>
      <c r="AT726" s="39">
        <v>5024</v>
      </c>
      <c r="AU726" s="39">
        <v>1</v>
      </c>
    </row>
    <row r="727" spans="1:47" ht="14.25" x14ac:dyDescent="0.2">
      <c r="A727">
        <v>1039</v>
      </c>
      <c r="B727">
        <v>5010</v>
      </c>
      <c r="C727">
        <v>5021</v>
      </c>
      <c r="D727">
        <v>5024</v>
      </c>
      <c r="E727">
        <v>5036</v>
      </c>
      <c r="F727">
        <v>1</v>
      </c>
      <c r="H727" s="35" t="str">
        <f>IFERROR(VLOOKUP(A727,CSVCard!$A:$B,2,0),"")</f>
        <v>曹洪</v>
      </c>
      <c r="I727" s="35" t="str">
        <f>IFERROR(VLOOKUP(B727,CSVCard!$A:$B,2,0),"")</f>
        <v>传承司马懿</v>
      </c>
      <c r="J727" s="35" t="str">
        <f>IFERROR(VLOOKUP(C727,CSVCard!$A:$B,2,0),"")</f>
        <v>疾风孙尚香</v>
      </c>
      <c r="K727" s="35" t="str">
        <f>IFERROR(VLOOKUP(D727,CSVCard!$A:$B,2,0),"")</f>
        <v>疾风马超</v>
      </c>
      <c r="L727" s="35" t="str">
        <f>IFERROR(VLOOKUP(E727,CSVCard!$A:$B,2,0),"")</f>
        <v>传承郭嘉</v>
      </c>
      <c r="M727">
        <f t="shared" si="11"/>
        <v>1</v>
      </c>
      <c r="AP727" s="39">
        <v>1005</v>
      </c>
      <c r="AQ727" s="39">
        <v>1011</v>
      </c>
      <c r="AR727" s="39">
        <v>1043</v>
      </c>
      <c r="AS727" s="39">
        <v>1055</v>
      </c>
      <c r="AT727" s="39">
        <v>1056</v>
      </c>
      <c r="AU727" s="39">
        <v>1</v>
      </c>
    </row>
    <row r="728" spans="1:47" ht="14.25" x14ac:dyDescent="0.2">
      <c r="A728">
        <v>1035</v>
      </c>
      <c r="B728">
        <v>1048</v>
      </c>
      <c r="C728">
        <v>1055</v>
      </c>
      <c r="D728">
        <v>5021</v>
      </c>
      <c r="E728">
        <v>5030</v>
      </c>
      <c r="F728">
        <v>1</v>
      </c>
      <c r="H728" s="35" t="str">
        <f>IFERROR(VLOOKUP(A728,CSVCard!$A:$B,2,0),"")</f>
        <v>张星彩</v>
      </c>
      <c r="I728" s="35" t="str">
        <f>IFERROR(VLOOKUP(B728,CSVCard!$A:$B,2,0),"")</f>
        <v>卞夫人</v>
      </c>
      <c r="J728" s="35" t="str">
        <f>IFERROR(VLOOKUP(C728,CSVCard!$A:$B,2,0),"")</f>
        <v>大乔</v>
      </c>
      <c r="K728" s="35" t="str">
        <f>IFERROR(VLOOKUP(D728,CSVCard!$A:$B,2,0),"")</f>
        <v>疾风孙尚香</v>
      </c>
      <c r="L728" s="35" t="str">
        <f>IFERROR(VLOOKUP(E728,CSVCard!$A:$B,2,0),"")</f>
        <v>固守周泰</v>
      </c>
      <c r="M728">
        <f t="shared" si="11"/>
        <v>1</v>
      </c>
      <c r="AP728" s="39">
        <v>1027</v>
      </c>
      <c r="AU728" s="39">
        <v>1</v>
      </c>
    </row>
    <row r="729" spans="1:47" ht="14.25" x14ac:dyDescent="0.2">
      <c r="A729">
        <v>1013</v>
      </c>
      <c r="B729">
        <v>1014</v>
      </c>
      <c r="C729">
        <v>1035</v>
      </c>
      <c r="D729">
        <v>1055</v>
      </c>
      <c r="E729">
        <v>1063</v>
      </c>
      <c r="F729">
        <v>1</v>
      </c>
      <c r="H729" s="35" t="str">
        <f>IFERROR(VLOOKUP(A729,CSVCard!$A:$B,2,0),"")</f>
        <v>赵云</v>
      </c>
      <c r="I729" s="35" t="str">
        <f>IFERROR(VLOOKUP(B729,CSVCard!$A:$B,2,0),"")</f>
        <v>马超</v>
      </c>
      <c r="J729" s="35" t="str">
        <f>IFERROR(VLOOKUP(C729,CSVCard!$A:$B,2,0),"")</f>
        <v>张星彩</v>
      </c>
      <c r="K729" s="35" t="str">
        <f>IFERROR(VLOOKUP(D729,CSVCard!$A:$B,2,0),"")</f>
        <v>大乔</v>
      </c>
      <c r="L729" s="35" t="str">
        <f>IFERROR(VLOOKUP(E729,CSVCard!$A:$B,2,0),"")</f>
        <v>华佗</v>
      </c>
      <c r="M729">
        <f t="shared" si="11"/>
        <v>1</v>
      </c>
      <c r="AP729" s="39">
        <v>1054</v>
      </c>
      <c r="AU729" s="39">
        <v>1</v>
      </c>
    </row>
    <row r="730" spans="1:47" ht="14.25" x14ac:dyDescent="0.2">
      <c r="A730">
        <v>1001</v>
      </c>
      <c r="B730">
        <v>1022</v>
      </c>
      <c r="C730">
        <v>5011</v>
      </c>
      <c r="D730">
        <v>5024</v>
      </c>
      <c r="E730">
        <v>5034</v>
      </c>
      <c r="F730">
        <v>1</v>
      </c>
      <c r="H730" s="35" t="str">
        <f>IFERROR(VLOOKUP(A730,CSVCard!$A:$B,2,0),"")</f>
        <v>曹操</v>
      </c>
      <c r="I730" s="35" t="str">
        <f>IFERROR(VLOOKUP(B730,CSVCard!$A:$B,2,0),"")</f>
        <v>吕布</v>
      </c>
      <c r="J730" s="35" t="str">
        <f>IFERROR(VLOOKUP(C730,CSVCard!$A:$B,2,0),"")</f>
        <v>传承张辽</v>
      </c>
      <c r="K730" s="35" t="str">
        <f>IFERROR(VLOOKUP(D730,CSVCard!$A:$B,2,0),"")</f>
        <v>疾风马超</v>
      </c>
      <c r="L730" s="35" t="str">
        <f>IFERROR(VLOOKUP(E730,CSVCard!$A:$B,2,0),"")</f>
        <v>传承曹丕</v>
      </c>
      <c r="M730">
        <f t="shared" si="11"/>
        <v>1</v>
      </c>
      <c r="AP730" s="39">
        <v>1016</v>
      </c>
      <c r="AQ730" s="39">
        <v>1044</v>
      </c>
      <c r="AR730" s="39">
        <v>1056</v>
      </c>
      <c r="AS730" s="39">
        <v>5021</v>
      </c>
      <c r="AT730" s="39">
        <v>5028</v>
      </c>
      <c r="AU730" s="39">
        <v>1</v>
      </c>
    </row>
    <row r="731" spans="1:47" ht="14.25" x14ac:dyDescent="0.2">
      <c r="A731">
        <v>1009</v>
      </c>
      <c r="B731">
        <v>1033</v>
      </c>
      <c r="C731">
        <v>1055</v>
      </c>
      <c r="D731">
        <v>1063</v>
      </c>
      <c r="E731">
        <v>5035</v>
      </c>
      <c r="F731">
        <v>1</v>
      </c>
      <c r="H731" s="35" t="str">
        <f>IFERROR(VLOOKUP(A731,CSVCard!$A:$B,2,0),"")</f>
        <v>张飞</v>
      </c>
      <c r="I731" s="35" t="str">
        <f>IFERROR(VLOOKUP(B731,CSVCard!$A:$B,2,0),"")</f>
        <v>庞统</v>
      </c>
      <c r="J731" s="35" t="str">
        <f>IFERROR(VLOOKUP(C731,CSVCard!$A:$B,2,0),"")</f>
        <v>大乔</v>
      </c>
      <c r="K731" s="35" t="str">
        <f>IFERROR(VLOOKUP(D731,CSVCard!$A:$B,2,0),"")</f>
        <v>华佗</v>
      </c>
      <c r="L731" s="35" t="str">
        <f>IFERROR(VLOOKUP(E731,CSVCard!$A:$B,2,0),"")</f>
        <v>传承蔡文姬</v>
      </c>
      <c r="M731">
        <f t="shared" si="11"/>
        <v>1</v>
      </c>
      <c r="AP731" s="39">
        <v>1044</v>
      </c>
      <c r="AQ731" s="39">
        <v>5004</v>
      </c>
      <c r="AR731" s="39">
        <v>5021</v>
      </c>
      <c r="AS731" s="39">
        <v>5029</v>
      </c>
      <c r="AT731" s="39">
        <v>5030</v>
      </c>
      <c r="AU731" s="39">
        <v>1</v>
      </c>
    </row>
    <row r="732" spans="1:47" ht="14.25" x14ac:dyDescent="0.2">
      <c r="A732">
        <v>1008</v>
      </c>
      <c r="B732">
        <v>1045</v>
      </c>
      <c r="C732">
        <v>1050</v>
      </c>
      <c r="D732">
        <v>1055</v>
      </c>
      <c r="E732">
        <v>5029</v>
      </c>
      <c r="F732">
        <v>1</v>
      </c>
      <c r="H732" s="35" t="str">
        <f>IFERROR(VLOOKUP(A732,CSVCard!$A:$B,2,0),"")</f>
        <v>刘备</v>
      </c>
      <c r="I732" s="35" t="str">
        <f>IFERROR(VLOOKUP(B732,CSVCard!$A:$B,2,0),"")</f>
        <v>黄忠</v>
      </c>
      <c r="J732" s="35" t="str">
        <f>IFERROR(VLOOKUP(C732,CSVCard!$A:$B,2,0),"")</f>
        <v>姜维</v>
      </c>
      <c r="K732" s="35" t="str">
        <f>IFERROR(VLOOKUP(D732,CSVCard!$A:$B,2,0),"")</f>
        <v>大乔</v>
      </c>
      <c r="L732" s="35" t="str">
        <f>IFERROR(VLOOKUP(E732,CSVCard!$A:$B,2,0),"")</f>
        <v>固守祝融</v>
      </c>
      <c r="M732">
        <f t="shared" si="11"/>
        <v>1</v>
      </c>
      <c r="AP732" s="39">
        <v>1002</v>
      </c>
      <c r="AQ732" s="39">
        <v>1004</v>
      </c>
      <c r="AR732" s="39">
        <v>5011</v>
      </c>
      <c r="AS732" s="39">
        <v>5024</v>
      </c>
      <c r="AT732" s="39">
        <v>5024</v>
      </c>
      <c r="AU732" s="39">
        <v>1</v>
      </c>
    </row>
    <row r="733" spans="1:47" ht="14.25" x14ac:dyDescent="0.2">
      <c r="A733">
        <v>1055</v>
      </c>
      <c r="B733">
        <v>5011</v>
      </c>
      <c r="C733">
        <v>5016</v>
      </c>
      <c r="D733">
        <v>5023</v>
      </c>
      <c r="E733">
        <v>5039</v>
      </c>
      <c r="F733">
        <v>1</v>
      </c>
      <c r="H733" s="35" t="str">
        <f>IFERROR(VLOOKUP(A733,CSVCard!$A:$B,2,0),"")</f>
        <v>大乔</v>
      </c>
      <c r="I733" s="35" t="str">
        <f>IFERROR(VLOOKUP(B733,CSVCard!$A:$B,2,0),"")</f>
        <v>传承张辽</v>
      </c>
      <c r="J733" s="35" t="str">
        <f>IFERROR(VLOOKUP(C733,CSVCard!$A:$B,2,0),"")</f>
        <v>传承董卓</v>
      </c>
      <c r="K733" s="35" t="str">
        <f>IFERROR(VLOOKUP(D733,CSVCard!$A:$B,2,0),"")</f>
        <v>疾风吕姬</v>
      </c>
      <c r="L733" s="35" t="str">
        <f>IFERROR(VLOOKUP(E733,CSVCard!$A:$B,2,0),"")</f>
        <v>疾风张郃</v>
      </c>
      <c r="M733">
        <f t="shared" si="11"/>
        <v>1</v>
      </c>
      <c r="AP733" s="39">
        <v>1045</v>
      </c>
      <c r="AQ733" s="39">
        <v>1063</v>
      </c>
      <c r="AR733" s="39">
        <v>5013</v>
      </c>
      <c r="AS733" s="39">
        <v>5014</v>
      </c>
      <c r="AT733" s="39">
        <v>5018</v>
      </c>
      <c r="AU733" s="39">
        <v>1</v>
      </c>
    </row>
    <row r="734" spans="1:47" ht="14.25" x14ac:dyDescent="0.2">
      <c r="A734">
        <v>1056</v>
      </c>
      <c r="B734">
        <v>5003</v>
      </c>
      <c r="C734">
        <v>5013</v>
      </c>
      <c r="D734">
        <v>5014</v>
      </c>
      <c r="E734">
        <v>5029</v>
      </c>
      <c r="F734">
        <v>1</v>
      </c>
      <c r="H734" s="35" t="str">
        <f>IFERROR(VLOOKUP(A734,CSVCard!$A:$B,2,0),"")</f>
        <v>小乔</v>
      </c>
      <c r="I734" s="35" t="str">
        <f>IFERROR(VLOOKUP(B734,CSVCard!$A:$B,2,0),"")</f>
        <v>传承刘备</v>
      </c>
      <c r="J734" s="35" t="str">
        <f>IFERROR(VLOOKUP(C734,CSVCard!$A:$B,2,0),"")</f>
        <v>传承诸葛亮</v>
      </c>
      <c r="K734" s="35" t="str">
        <f>IFERROR(VLOOKUP(D734,CSVCard!$A:$B,2,0),"")</f>
        <v>传承周瑜</v>
      </c>
      <c r="L734" s="35" t="str">
        <f>IFERROR(VLOOKUP(E734,CSVCard!$A:$B,2,0),"")</f>
        <v>固守祝融</v>
      </c>
      <c r="M734">
        <f t="shared" si="11"/>
        <v>1</v>
      </c>
      <c r="AP734" s="39">
        <v>1008</v>
      </c>
      <c r="AQ734" s="39">
        <v>1033</v>
      </c>
      <c r="AR734" s="39">
        <v>1041</v>
      </c>
      <c r="AS734" s="39">
        <v>1050</v>
      </c>
      <c r="AT734" s="39">
        <v>5004</v>
      </c>
      <c r="AU734" s="39">
        <v>1</v>
      </c>
    </row>
    <row r="735" spans="1:47" ht="14.25" x14ac:dyDescent="0.2">
      <c r="A735">
        <v>1001</v>
      </c>
      <c r="B735">
        <v>1022</v>
      </c>
      <c r="C735">
        <v>5011</v>
      </c>
      <c r="D735">
        <v>5023</v>
      </c>
      <c r="E735">
        <v>5024</v>
      </c>
      <c r="F735">
        <v>1</v>
      </c>
      <c r="H735" s="35" t="str">
        <f>IFERROR(VLOOKUP(A735,CSVCard!$A:$B,2,0),"")</f>
        <v>曹操</v>
      </c>
      <c r="I735" s="35" t="str">
        <f>IFERROR(VLOOKUP(B735,CSVCard!$A:$B,2,0),"")</f>
        <v>吕布</v>
      </c>
      <c r="J735" s="35" t="str">
        <f>IFERROR(VLOOKUP(C735,CSVCard!$A:$B,2,0),"")</f>
        <v>传承张辽</v>
      </c>
      <c r="K735" s="35" t="str">
        <f>IFERROR(VLOOKUP(D735,CSVCard!$A:$B,2,0),"")</f>
        <v>疾风吕姬</v>
      </c>
      <c r="L735" s="35" t="str">
        <f>IFERROR(VLOOKUP(E735,CSVCard!$A:$B,2,0),"")</f>
        <v>疾风马超</v>
      </c>
      <c r="M735">
        <f t="shared" si="11"/>
        <v>1</v>
      </c>
      <c r="AP735" s="39">
        <v>1005</v>
      </c>
      <c r="AQ735" s="39">
        <v>1026</v>
      </c>
      <c r="AR735" s="39">
        <v>1036</v>
      </c>
      <c r="AS735" s="39">
        <v>1041</v>
      </c>
      <c r="AT735" s="39">
        <v>5058</v>
      </c>
      <c r="AU735" s="39">
        <v>1</v>
      </c>
    </row>
    <row r="736" spans="1:47" ht="14.25" x14ac:dyDescent="0.2">
      <c r="A736">
        <v>1016</v>
      </c>
      <c r="B736">
        <v>1035</v>
      </c>
      <c r="C736">
        <v>1055</v>
      </c>
      <c r="D736">
        <v>1056</v>
      </c>
      <c r="E736">
        <v>5018</v>
      </c>
      <c r="F736">
        <v>1</v>
      </c>
      <c r="H736" s="35" t="str">
        <f>IFERROR(VLOOKUP(A736,CSVCard!$A:$B,2,0),"")</f>
        <v>周瑜</v>
      </c>
      <c r="I736" s="35" t="str">
        <f>IFERROR(VLOOKUP(B736,CSVCard!$A:$B,2,0),"")</f>
        <v>张星彩</v>
      </c>
      <c r="J736" s="35" t="str">
        <f>IFERROR(VLOOKUP(C736,CSVCard!$A:$B,2,0),"")</f>
        <v>大乔</v>
      </c>
      <c r="K736" s="35" t="str">
        <f>IFERROR(VLOOKUP(D736,CSVCard!$A:$B,2,0),"")</f>
        <v>小乔</v>
      </c>
      <c r="L736" s="35" t="str">
        <f>IFERROR(VLOOKUP(E736,CSVCard!$A:$B,2,0),"")</f>
        <v>传承魏延</v>
      </c>
      <c r="M736">
        <f t="shared" si="11"/>
        <v>1</v>
      </c>
      <c r="AP736" s="39">
        <v>1021</v>
      </c>
      <c r="AQ736" s="39">
        <v>1055</v>
      </c>
      <c r="AR736" s="39">
        <v>1056</v>
      </c>
      <c r="AS736" s="39">
        <v>5014</v>
      </c>
      <c r="AT736" s="39">
        <v>5021</v>
      </c>
      <c r="AU736" s="39">
        <v>1</v>
      </c>
    </row>
    <row r="737" spans="1:47" ht="14.25" x14ac:dyDescent="0.2">
      <c r="A737">
        <v>1056</v>
      </c>
      <c r="B737">
        <v>5003</v>
      </c>
      <c r="C737">
        <v>5014</v>
      </c>
      <c r="D737">
        <v>5029</v>
      </c>
      <c r="E737">
        <v>5037</v>
      </c>
      <c r="F737">
        <v>1</v>
      </c>
      <c r="H737" s="35" t="str">
        <f>IFERROR(VLOOKUP(A737,CSVCard!$A:$B,2,0),"")</f>
        <v>小乔</v>
      </c>
      <c r="I737" s="35" t="str">
        <f>IFERROR(VLOOKUP(B737,CSVCard!$A:$B,2,0),"")</f>
        <v>传承刘备</v>
      </c>
      <c r="J737" s="35" t="str">
        <f>IFERROR(VLOOKUP(C737,CSVCard!$A:$B,2,0),"")</f>
        <v>传承周瑜</v>
      </c>
      <c r="K737" s="35" t="str">
        <f>IFERROR(VLOOKUP(D737,CSVCard!$A:$B,2,0),"")</f>
        <v>固守祝融</v>
      </c>
      <c r="L737" s="35" t="str">
        <f>IFERROR(VLOOKUP(E737,CSVCard!$A:$B,2,0),"")</f>
        <v>传承黄忠</v>
      </c>
      <c r="M737">
        <f t="shared" si="11"/>
        <v>1</v>
      </c>
      <c r="AP737" s="39">
        <v>1056</v>
      </c>
      <c r="AQ737" s="39">
        <v>2004</v>
      </c>
      <c r="AR737" s="39">
        <v>5014</v>
      </c>
      <c r="AS737" s="39">
        <v>5035</v>
      </c>
      <c r="AT737" s="39">
        <v>5037</v>
      </c>
      <c r="AU737" s="39">
        <v>1</v>
      </c>
    </row>
    <row r="738" spans="1:47" ht="14.25" x14ac:dyDescent="0.2">
      <c r="A738">
        <v>1008</v>
      </c>
      <c r="B738">
        <v>1010</v>
      </c>
      <c r="C738">
        <v>1013</v>
      </c>
      <c r="D738">
        <v>1050</v>
      </c>
      <c r="E738">
        <v>5018</v>
      </c>
      <c r="F738">
        <v>1</v>
      </c>
      <c r="H738" s="35" t="str">
        <f>IFERROR(VLOOKUP(A738,CSVCard!$A:$B,2,0),"")</f>
        <v>刘备</v>
      </c>
      <c r="I738" s="35" t="str">
        <f>IFERROR(VLOOKUP(B738,CSVCard!$A:$B,2,0),"")</f>
        <v>关羽</v>
      </c>
      <c r="J738" s="35" t="str">
        <f>IFERROR(VLOOKUP(C738,CSVCard!$A:$B,2,0),"")</f>
        <v>赵云</v>
      </c>
      <c r="K738" s="35" t="str">
        <f>IFERROR(VLOOKUP(D738,CSVCard!$A:$B,2,0),"")</f>
        <v>姜维</v>
      </c>
      <c r="L738" s="35" t="str">
        <f>IFERROR(VLOOKUP(E738,CSVCard!$A:$B,2,0),"")</f>
        <v>传承魏延</v>
      </c>
      <c r="M738">
        <f t="shared" si="11"/>
        <v>1</v>
      </c>
      <c r="AP738" s="39">
        <v>1055</v>
      </c>
      <c r="AQ738" s="39">
        <v>1063</v>
      </c>
      <c r="AR738" s="39">
        <v>5014</v>
      </c>
      <c r="AS738" s="39">
        <v>5021</v>
      </c>
      <c r="AT738" s="39">
        <v>5029</v>
      </c>
      <c r="AU738" s="39">
        <v>1</v>
      </c>
    </row>
    <row r="739" spans="1:47" ht="14.25" x14ac:dyDescent="0.2">
      <c r="A739">
        <v>1022</v>
      </c>
      <c r="B739">
        <v>1023</v>
      </c>
      <c r="C739">
        <v>1055</v>
      </c>
      <c r="D739">
        <v>1063</v>
      </c>
      <c r="E739">
        <v>5035</v>
      </c>
      <c r="F739">
        <v>1</v>
      </c>
      <c r="H739" s="35" t="str">
        <f>IFERROR(VLOOKUP(A739,CSVCard!$A:$B,2,0),"")</f>
        <v>吕布</v>
      </c>
      <c r="I739" s="35" t="str">
        <f>IFERROR(VLOOKUP(B739,CSVCard!$A:$B,2,0),"")</f>
        <v>董卓</v>
      </c>
      <c r="J739" s="35" t="str">
        <f>IFERROR(VLOOKUP(C739,CSVCard!$A:$B,2,0),"")</f>
        <v>大乔</v>
      </c>
      <c r="K739" s="35" t="str">
        <f>IFERROR(VLOOKUP(D739,CSVCard!$A:$B,2,0),"")</f>
        <v>华佗</v>
      </c>
      <c r="L739" s="35" t="str">
        <f>IFERROR(VLOOKUP(E739,CSVCard!$A:$B,2,0),"")</f>
        <v>传承蔡文姬</v>
      </c>
      <c r="M739">
        <f t="shared" si="11"/>
        <v>1</v>
      </c>
      <c r="AP739" s="39">
        <v>1020</v>
      </c>
      <c r="AQ739" s="39">
        <v>1045</v>
      </c>
      <c r="AR739" s="39">
        <v>1055</v>
      </c>
      <c r="AS739" s="39">
        <v>5021</v>
      </c>
      <c r="AT739" s="39">
        <v>5030</v>
      </c>
      <c r="AU739" s="39">
        <v>1</v>
      </c>
    </row>
    <row r="740" spans="1:47" ht="14.25" x14ac:dyDescent="0.2">
      <c r="A740">
        <v>1013</v>
      </c>
      <c r="B740">
        <v>1055</v>
      </c>
      <c r="C740">
        <v>1062</v>
      </c>
      <c r="D740">
        <v>1063</v>
      </c>
      <c r="F740">
        <v>1</v>
      </c>
      <c r="H740" s="35" t="str">
        <f>IFERROR(VLOOKUP(A740,CSVCard!$A:$B,2,0),"")</f>
        <v>赵云</v>
      </c>
      <c r="I740" s="35" t="str">
        <f>IFERROR(VLOOKUP(B740,CSVCard!$A:$B,2,0),"")</f>
        <v>大乔</v>
      </c>
      <c r="J740" s="35" t="str">
        <f>IFERROR(VLOOKUP(C740,CSVCard!$A:$B,2,0),"")</f>
        <v>蔡文姬</v>
      </c>
      <c r="K740" s="35" t="str">
        <f>IFERROR(VLOOKUP(D740,CSVCard!$A:$B,2,0),"")</f>
        <v>华佗</v>
      </c>
      <c r="L740" s="35" t="str">
        <f>IFERROR(VLOOKUP(E740,CSVCard!$A:$B,2,0),"")</f>
        <v/>
      </c>
      <c r="M740">
        <f t="shared" si="11"/>
        <v>1</v>
      </c>
      <c r="AP740" s="39">
        <v>1022</v>
      </c>
      <c r="AQ740" s="39">
        <v>5023</v>
      </c>
      <c r="AR740" s="39">
        <v>5024</v>
      </c>
      <c r="AS740" s="39">
        <v>5028</v>
      </c>
      <c r="AT740" s="39">
        <v>5039</v>
      </c>
      <c r="AU740" s="39">
        <v>1</v>
      </c>
    </row>
    <row r="741" spans="1:47" ht="14.25" x14ac:dyDescent="0.2">
      <c r="A741">
        <v>1022</v>
      </c>
      <c r="B741">
        <v>5011</v>
      </c>
      <c r="C741">
        <v>5016</v>
      </c>
      <c r="D741">
        <v>5023</v>
      </c>
      <c r="E741">
        <v>5039</v>
      </c>
      <c r="F741">
        <v>1</v>
      </c>
      <c r="H741" s="35" t="str">
        <f>IFERROR(VLOOKUP(A741,CSVCard!$A:$B,2,0),"")</f>
        <v>吕布</v>
      </c>
      <c r="I741" s="35" t="str">
        <f>IFERROR(VLOOKUP(B741,CSVCard!$A:$B,2,0),"")</f>
        <v>传承张辽</v>
      </c>
      <c r="J741" s="35" t="str">
        <f>IFERROR(VLOOKUP(C741,CSVCard!$A:$B,2,0),"")</f>
        <v>传承董卓</v>
      </c>
      <c r="K741" s="35" t="str">
        <f>IFERROR(VLOOKUP(D741,CSVCard!$A:$B,2,0),"")</f>
        <v>疾风吕姬</v>
      </c>
      <c r="L741" s="35" t="str">
        <f>IFERROR(VLOOKUP(E741,CSVCard!$A:$B,2,0),"")</f>
        <v>疾风张郃</v>
      </c>
      <c r="M741">
        <f t="shared" si="11"/>
        <v>1</v>
      </c>
      <c r="AP741" s="39">
        <v>1033</v>
      </c>
      <c r="AQ741" s="39">
        <v>1055</v>
      </c>
      <c r="AR741" s="39">
        <v>1056</v>
      </c>
      <c r="AS741" s="39">
        <v>1063</v>
      </c>
      <c r="AT741" s="39">
        <v>1065</v>
      </c>
      <c r="AU741" s="39">
        <v>1</v>
      </c>
    </row>
    <row r="742" spans="1:47" ht="14.25" x14ac:dyDescent="0.2">
      <c r="A742">
        <v>1025</v>
      </c>
      <c r="B742">
        <v>1055</v>
      </c>
      <c r="C742">
        <v>1071</v>
      </c>
      <c r="D742">
        <v>5014</v>
      </c>
      <c r="E742">
        <v>5021</v>
      </c>
      <c r="F742">
        <v>1</v>
      </c>
      <c r="H742" s="35" t="str">
        <f>IFERROR(VLOOKUP(A742,CSVCard!$A:$B,2,0),"")</f>
        <v>张角</v>
      </c>
      <c r="I742" s="35" t="str">
        <f>IFERROR(VLOOKUP(B742,CSVCard!$A:$B,2,0),"")</f>
        <v>大乔</v>
      </c>
      <c r="J742" s="35" t="str">
        <f>IFERROR(VLOOKUP(C742,CSVCard!$A:$B,2,0),"")</f>
        <v>孙坚</v>
      </c>
      <c r="K742" s="35" t="str">
        <f>IFERROR(VLOOKUP(D742,CSVCard!$A:$B,2,0),"")</f>
        <v>传承周瑜</v>
      </c>
      <c r="L742" s="35" t="str">
        <f>IFERROR(VLOOKUP(E742,CSVCard!$A:$B,2,0),"")</f>
        <v>疾风孙尚香</v>
      </c>
      <c r="M742">
        <f t="shared" si="11"/>
        <v>1</v>
      </c>
      <c r="AP742" s="39">
        <v>1009</v>
      </c>
      <c r="AQ742" s="39">
        <v>1033</v>
      </c>
      <c r="AR742" s="39">
        <v>1045</v>
      </c>
      <c r="AS742" s="39">
        <v>5018</v>
      </c>
      <c r="AT742" s="39">
        <v>5035</v>
      </c>
      <c r="AU742" s="39">
        <v>1</v>
      </c>
    </row>
    <row r="743" spans="1:47" ht="14.25" x14ac:dyDescent="0.2">
      <c r="A743">
        <v>1008</v>
      </c>
      <c r="B743">
        <v>1009</v>
      </c>
      <c r="C743">
        <v>1050</v>
      </c>
      <c r="D743">
        <v>1055</v>
      </c>
      <c r="E743">
        <v>1062</v>
      </c>
      <c r="F743">
        <v>1</v>
      </c>
      <c r="H743" s="35" t="str">
        <f>IFERROR(VLOOKUP(A743,CSVCard!$A:$B,2,0),"")</f>
        <v>刘备</v>
      </c>
      <c r="I743" s="35" t="str">
        <f>IFERROR(VLOOKUP(B743,CSVCard!$A:$B,2,0),"")</f>
        <v>张飞</v>
      </c>
      <c r="J743" s="35" t="str">
        <f>IFERROR(VLOOKUP(C743,CSVCard!$A:$B,2,0),"")</f>
        <v>姜维</v>
      </c>
      <c r="K743" s="35" t="str">
        <f>IFERROR(VLOOKUP(D743,CSVCard!$A:$B,2,0),"")</f>
        <v>大乔</v>
      </c>
      <c r="L743" s="35" t="str">
        <f>IFERROR(VLOOKUP(E743,CSVCard!$A:$B,2,0),"")</f>
        <v>蔡文姬</v>
      </c>
      <c r="M743">
        <f t="shared" si="11"/>
        <v>1</v>
      </c>
      <c r="AP743" s="39">
        <v>1014</v>
      </c>
      <c r="AQ743" s="39">
        <v>1030</v>
      </c>
      <c r="AR743" s="39">
        <v>1061</v>
      </c>
      <c r="AS743" s="39">
        <v>1063</v>
      </c>
      <c r="AT743" s="39">
        <v>5058</v>
      </c>
      <c r="AU743" s="39">
        <v>1</v>
      </c>
    </row>
    <row r="744" spans="1:47" ht="14.25" x14ac:dyDescent="0.2">
      <c r="A744">
        <v>1011</v>
      </c>
      <c r="B744">
        <v>1028</v>
      </c>
      <c r="C744">
        <v>1062</v>
      </c>
      <c r="D744">
        <v>1063</v>
      </c>
      <c r="E744">
        <v>2048</v>
      </c>
      <c r="F744">
        <v>1</v>
      </c>
      <c r="H744" s="35" t="str">
        <f>IFERROR(VLOOKUP(A744,CSVCard!$A:$B,2,0),"")</f>
        <v>诸葛亮</v>
      </c>
      <c r="I744" s="35" t="str">
        <f>IFERROR(VLOOKUP(B744,CSVCard!$A:$B,2,0),"")</f>
        <v>左慈</v>
      </c>
      <c r="J744" s="35" t="str">
        <f>IFERROR(VLOOKUP(C744,CSVCard!$A:$B,2,0),"")</f>
        <v>蔡文姬</v>
      </c>
      <c r="K744" s="35" t="str">
        <f>IFERROR(VLOOKUP(D744,CSVCard!$A:$B,2,0),"")</f>
        <v>华佗</v>
      </c>
      <c r="L744" s="35" t="str">
        <f>IFERROR(VLOOKUP(E744,CSVCard!$A:$B,2,0),"")</f>
        <v>少年孙权</v>
      </c>
      <c r="M744">
        <f t="shared" si="11"/>
        <v>1</v>
      </c>
      <c r="AP744" s="39">
        <v>1022</v>
      </c>
      <c r="AQ744" s="39">
        <v>5016</v>
      </c>
      <c r="AR744" s="39">
        <v>5023</v>
      </c>
      <c r="AS744" s="39">
        <v>5024</v>
      </c>
      <c r="AT744" s="39">
        <v>5027</v>
      </c>
      <c r="AU744" s="39">
        <v>1</v>
      </c>
    </row>
    <row r="745" spans="1:47" ht="14.25" x14ac:dyDescent="0.2">
      <c r="A745">
        <v>1020</v>
      </c>
      <c r="B745">
        <v>1021</v>
      </c>
      <c r="C745">
        <v>1051</v>
      </c>
      <c r="D745">
        <v>1071</v>
      </c>
      <c r="E745">
        <v>5006</v>
      </c>
      <c r="F745">
        <v>1</v>
      </c>
      <c r="H745" s="35" t="str">
        <f>IFERROR(VLOOKUP(A745,CSVCard!$A:$B,2,0),"")</f>
        <v>太史慈</v>
      </c>
      <c r="I745" s="35" t="str">
        <f>IFERROR(VLOOKUP(B745,CSVCard!$A:$B,2,0),"")</f>
        <v>吕蒙</v>
      </c>
      <c r="J745" s="35" t="str">
        <f>IFERROR(VLOOKUP(C745,CSVCard!$A:$B,2,0),"")</f>
        <v>孙大虎</v>
      </c>
      <c r="K745" s="35" t="str">
        <f>IFERROR(VLOOKUP(D745,CSVCard!$A:$B,2,0),"")</f>
        <v>孙坚</v>
      </c>
      <c r="L745" s="35" t="str">
        <f>IFERROR(VLOOKUP(E745,CSVCard!$A:$B,2,0),"")</f>
        <v>传承孙尚香</v>
      </c>
      <c r="M745">
        <f t="shared" si="11"/>
        <v>1</v>
      </c>
      <c r="AP745" s="39">
        <v>1015</v>
      </c>
      <c r="AQ745" s="39">
        <v>1016</v>
      </c>
      <c r="AR745" s="39">
        <v>1017</v>
      </c>
      <c r="AS745" s="39">
        <v>1055</v>
      </c>
      <c r="AT745" s="39">
        <v>1056</v>
      </c>
      <c r="AU745" s="39">
        <v>1</v>
      </c>
    </row>
    <row r="746" spans="1:47" ht="14.25" x14ac:dyDescent="0.2">
      <c r="A746">
        <v>1048</v>
      </c>
      <c r="B746">
        <v>1056</v>
      </c>
      <c r="C746">
        <v>5010</v>
      </c>
      <c r="D746">
        <v>5019</v>
      </c>
      <c r="E746">
        <v>5034</v>
      </c>
      <c r="F746">
        <v>1</v>
      </c>
      <c r="H746" s="35" t="str">
        <f>IFERROR(VLOOKUP(A746,CSVCard!$A:$B,2,0),"")</f>
        <v>卞夫人</v>
      </c>
      <c r="I746" s="35" t="str">
        <f>IFERROR(VLOOKUP(B746,CSVCard!$A:$B,2,0),"")</f>
        <v>小乔</v>
      </c>
      <c r="J746" s="35" t="str">
        <f>IFERROR(VLOOKUP(C746,CSVCard!$A:$B,2,0),"")</f>
        <v>传承司马懿</v>
      </c>
      <c r="K746" s="35" t="str">
        <f>IFERROR(VLOOKUP(D746,CSVCard!$A:$B,2,0),"")</f>
        <v>传承甄姬</v>
      </c>
      <c r="L746" s="35" t="str">
        <f>IFERROR(VLOOKUP(E746,CSVCard!$A:$B,2,0),"")</f>
        <v>传承曹丕</v>
      </c>
      <c r="M746">
        <f t="shared" si="11"/>
        <v>1</v>
      </c>
      <c r="AP746" s="39">
        <v>1045</v>
      </c>
      <c r="AQ746" s="39">
        <v>1055</v>
      </c>
      <c r="AR746" s="39">
        <v>1056</v>
      </c>
      <c r="AS746" s="39">
        <v>5014</v>
      </c>
      <c r="AT746" s="39">
        <v>5029</v>
      </c>
      <c r="AU746" s="39">
        <v>1</v>
      </c>
    </row>
    <row r="747" spans="1:47" ht="14.25" x14ac:dyDescent="0.2">
      <c r="A747">
        <v>1009</v>
      </c>
      <c r="B747">
        <v>1013</v>
      </c>
      <c r="C747">
        <v>5003</v>
      </c>
      <c r="D747">
        <v>5004</v>
      </c>
      <c r="E747">
        <v>5026</v>
      </c>
      <c r="F747">
        <v>1</v>
      </c>
      <c r="H747" s="35" t="str">
        <f>IFERROR(VLOOKUP(A747,CSVCard!$A:$B,2,0),"")</f>
        <v>张飞</v>
      </c>
      <c r="I747" s="35" t="str">
        <f>IFERROR(VLOOKUP(B747,CSVCard!$A:$B,2,0),"")</f>
        <v>赵云</v>
      </c>
      <c r="J747" s="35" t="str">
        <f>IFERROR(VLOOKUP(C747,CSVCard!$A:$B,2,0),"")</f>
        <v>传承刘备</v>
      </c>
      <c r="K747" s="35" t="str">
        <f>IFERROR(VLOOKUP(D747,CSVCard!$A:$B,2,0),"")</f>
        <v>传承关羽</v>
      </c>
      <c r="L747" s="35" t="str">
        <f>IFERROR(VLOOKUP(E747,CSVCard!$A:$B,2,0),"")</f>
        <v>疾风魏延</v>
      </c>
      <c r="M747">
        <f t="shared" si="11"/>
        <v>1</v>
      </c>
      <c r="AP747" s="39">
        <v>1054</v>
      </c>
      <c r="AQ747" s="39">
        <v>2046</v>
      </c>
      <c r="AR747" s="39">
        <v>5011</v>
      </c>
      <c r="AS747" s="39">
        <v>5023</v>
      </c>
      <c r="AT747" s="39">
        <v>5024</v>
      </c>
      <c r="AU747" s="39">
        <v>1</v>
      </c>
    </row>
    <row r="748" spans="1:47" ht="14.25" x14ac:dyDescent="0.2">
      <c r="A748">
        <v>1005</v>
      </c>
      <c r="B748">
        <v>1006</v>
      </c>
      <c r="C748">
        <v>1014</v>
      </c>
      <c r="D748">
        <v>1030</v>
      </c>
      <c r="E748">
        <v>1047</v>
      </c>
      <c r="F748">
        <v>1</v>
      </c>
      <c r="H748" s="35" t="str">
        <f>IFERROR(VLOOKUP(A748,CSVCard!$A:$B,2,0),"")</f>
        <v>曹仁</v>
      </c>
      <c r="I748" s="35" t="str">
        <f>IFERROR(VLOOKUP(B748,CSVCard!$A:$B,2,0),"")</f>
        <v>曹丕</v>
      </c>
      <c r="J748" s="35" t="str">
        <f>IFERROR(VLOOKUP(C748,CSVCard!$A:$B,2,0),"")</f>
        <v>马超</v>
      </c>
      <c r="K748" s="35" t="str">
        <f>IFERROR(VLOOKUP(D748,CSVCard!$A:$B,2,0),"")</f>
        <v>吕姬</v>
      </c>
      <c r="L748" s="35" t="str">
        <f>IFERROR(VLOOKUP(E748,CSVCard!$A:$B,2,0),"")</f>
        <v>张辽</v>
      </c>
      <c r="M748">
        <f t="shared" si="11"/>
        <v>1</v>
      </c>
      <c r="AP748" s="39">
        <v>1019</v>
      </c>
      <c r="AQ748" s="39">
        <v>1036</v>
      </c>
      <c r="AR748" s="39">
        <v>1050</v>
      </c>
      <c r="AS748" s="39">
        <v>1055</v>
      </c>
      <c r="AT748" s="39">
        <v>1062</v>
      </c>
      <c r="AU748" s="39">
        <v>1</v>
      </c>
    </row>
    <row r="749" spans="1:47" ht="14.25" x14ac:dyDescent="0.2">
      <c r="A749">
        <v>1008</v>
      </c>
      <c r="B749">
        <v>1014</v>
      </c>
      <c r="C749">
        <v>1050</v>
      </c>
      <c r="D749">
        <v>5011</v>
      </c>
      <c r="E749">
        <v>5012</v>
      </c>
      <c r="F749">
        <v>1</v>
      </c>
      <c r="H749" s="35" t="str">
        <f>IFERROR(VLOOKUP(A749,CSVCard!$A:$B,2,0),"")</f>
        <v>刘备</v>
      </c>
      <c r="I749" s="35" t="str">
        <f>IFERROR(VLOOKUP(B749,CSVCard!$A:$B,2,0),"")</f>
        <v>马超</v>
      </c>
      <c r="J749" s="35" t="str">
        <f>IFERROR(VLOOKUP(C749,CSVCard!$A:$B,2,0),"")</f>
        <v>姜维</v>
      </c>
      <c r="K749" s="35" t="str">
        <f>IFERROR(VLOOKUP(D749,CSVCard!$A:$B,2,0),"")</f>
        <v>传承张辽</v>
      </c>
      <c r="L749" s="35" t="str">
        <f>IFERROR(VLOOKUP(E749,CSVCard!$A:$B,2,0),"")</f>
        <v>传承赵云</v>
      </c>
      <c r="M749">
        <f t="shared" si="11"/>
        <v>1</v>
      </c>
      <c r="AP749" s="39">
        <v>1016</v>
      </c>
      <c r="AQ749" s="39">
        <v>1056</v>
      </c>
      <c r="AR749" s="39">
        <v>5021</v>
      </c>
      <c r="AS749" s="39">
        <v>5024</v>
      </c>
      <c r="AT749" s="39">
        <v>5035</v>
      </c>
      <c r="AU749" s="39">
        <v>1</v>
      </c>
    </row>
    <row r="750" spans="1:47" ht="14.25" x14ac:dyDescent="0.2">
      <c r="A750">
        <v>1007</v>
      </c>
      <c r="B750">
        <v>1048</v>
      </c>
      <c r="C750">
        <v>1055</v>
      </c>
      <c r="D750">
        <v>5021</v>
      </c>
      <c r="E750">
        <v>5034</v>
      </c>
      <c r="F750">
        <v>1</v>
      </c>
      <c r="H750" s="35" t="str">
        <f>IFERROR(VLOOKUP(A750,CSVCard!$A:$B,2,0),"")</f>
        <v>甄姬</v>
      </c>
      <c r="I750" s="35" t="str">
        <f>IFERROR(VLOOKUP(B750,CSVCard!$A:$B,2,0),"")</f>
        <v>卞夫人</v>
      </c>
      <c r="J750" s="35" t="str">
        <f>IFERROR(VLOOKUP(C750,CSVCard!$A:$B,2,0),"")</f>
        <v>大乔</v>
      </c>
      <c r="K750" s="35" t="str">
        <f>IFERROR(VLOOKUP(D750,CSVCard!$A:$B,2,0),"")</f>
        <v>疾风孙尚香</v>
      </c>
      <c r="L750" s="35" t="str">
        <f>IFERROR(VLOOKUP(E750,CSVCard!$A:$B,2,0),"")</f>
        <v>传承曹丕</v>
      </c>
      <c r="M750">
        <f t="shared" si="11"/>
        <v>1</v>
      </c>
      <c r="AP750" s="39">
        <v>1023</v>
      </c>
      <c r="AQ750" s="39">
        <v>1030</v>
      </c>
      <c r="AR750" s="39">
        <v>1032</v>
      </c>
      <c r="AS750" s="39">
        <v>1058</v>
      </c>
      <c r="AT750" s="39">
        <v>5024</v>
      </c>
      <c r="AU750" s="39">
        <v>1</v>
      </c>
    </row>
    <row r="751" spans="1:47" ht="14.25" x14ac:dyDescent="0.2">
      <c r="A751">
        <v>1006</v>
      </c>
      <c r="B751">
        <v>1022</v>
      </c>
      <c r="C751">
        <v>1032</v>
      </c>
      <c r="D751">
        <v>5021</v>
      </c>
      <c r="E751">
        <v>5024</v>
      </c>
      <c r="F751">
        <v>1</v>
      </c>
      <c r="H751" s="35" t="str">
        <f>IFERROR(VLOOKUP(A751,CSVCard!$A:$B,2,0),"")</f>
        <v>曹丕</v>
      </c>
      <c r="I751" s="35" t="str">
        <f>IFERROR(VLOOKUP(B751,CSVCard!$A:$B,2,0),"")</f>
        <v>吕布</v>
      </c>
      <c r="J751" s="35" t="str">
        <f>IFERROR(VLOOKUP(C751,CSVCard!$A:$B,2,0),"")</f>
        <v>张郃</v>
      </c>
      <c r="K751" s="35" t="str">
        <f>IFERROR(VLOOKUP(D751,CSVCard!$A:$B,2,0),"")</f>
        <v>疾风孙尚香</v>
      </c>
      <c r="L751" s="35" t="str">
        <f>IFERROR(VLOOKUP(E751,CSVCard!$A:$B,2,0),"")</f>
        <v>疾风马超</v>
      </c>
      <c r="M751">
        <f t="shared" si="11"/>
        <v>1</v>
      </c>
      <c r="AP751" s="39">
        <v>1008</v>
      </c>
      <c r="AQ751" s="39">
        <v>1055</v>
      </c>
      <c r="AR751" s="39">
        <v>5004</v>
      </c>
      <c r="AS751" s="39">
        <v>5024</v>
      </c>
      <c r="AT751" s="39">
        <v>5028</v>
      </c>
      <c r="AU751" s="39">
        <v>1</v>
      </c>
    </row>
    <row r="752" spans="1:47" ht="14.25" x14ac:dyDescent="0.2">
      <c r="A752">
        <v>1003</v>
      </c>
      <c r="B752">
        <v>5011</v>
      </c>
      <c r="C752">
        <v>5023</v>
      </c>
      <c r="D752">
        <v>5024</v>
      </c>
      <c r="E752">
        <v>5039</v>
      </c>
      <c r="F752">
        <v>1</v>
      </c>
      <c r="H752" s="35" t="str">
        <f>IFERROR(VLOOKUP(A752,CSVCard!$A:$B,2,0),"")</f>
        <v>夏侯惇</v>
      </c>
      <c r="I752" s="35" t="str">
        <f>IFERROR(VLOOKUP(B752,CSVCard!$A:$B,2,0),"")</f>
        <v>传承张辽</v>
      </c>
      <c r="J752" s="35" t="str">
        <f>IFERROR(VLOOKUP(C752,CSVCard!$A:$B,2,0),"")</f>
        <v>疾风吕姬</v>
      </c>
      <c r="K752" s="35" t="str">
        <f>IFERROR(VLOOKUP(D752,CSVCard!$A:$B,2,0),"")</f>
        <v>疾风马超</v>
      </c>
      <c r="L752" s="35" t="str">
        <f>IFERROR(VLOOKUP(E752,CSVCard!$A:$B,2,0),"")</f>
        <v>疾风张郃</v>
      </c>
      <c r="M752">
        <f t="shared" si="11"/>
        <v>1</v>
      </c>
      <c r="AP752" s="39">
        <v>1005</v>
      </c>
      <c r="AQ752" s="39">
        <v>1006</v>
      </c>
      <c r="AR752" s="39">
        <v>1007</v>
      </c>
      <c r="AS752" s="39">
        <v>1032</v>
      </c>
      <c r="AT752" s="39">
        <v>1038</v>
      </c>
      <c r="AU752" s="39">
        <v>1</v>
      </c>
    </row>
    <row r="753" spans="1:47" ht="14.25" x14ac:dyDescent="0.2">
      <c r="A753">
        <v>1055</v>
      </c>
      <c r="B753">
        <v>1073</v>
      </c>
      <c r="C753">
        <v>5005</v>
      </c>
      <c r="D753">
        <v>5006</v>
      </c>
      <c r="E753">
        <v>5030</v>
      </c>
      <c r="F753">
        <v>1</v>
      </c>
      <c r="H753" s="35" t="str">
        <f>IFERROR(VLOOKUP(A753,CSVCard!$A:$B,2,0),"")</f>
        <v>大乔</v>
      </c>
      <c r="I753" s="35" t="str">
        <f>IFERROR(VLOOKUP(B753,CSVCard!$A:$B,2,0),"")</f>
        <v>关平</v>
      </c>
      <c r="J753" s="35" t="str">
        <f>IFERROR(VLOOKUP(C753,CSVCard!$A:$B,2,0),"")</f>
        <v>传承孙权</v>
      </c>
      <c r="K753" s="35" t="str">
        <f>IFERROR(VLOOKUP(D753,CSVCard!$A:$B,2,0),"")</f>
        <v>传承孙尚香</v>
      </c>
      <c r="L753" s="35" t="str">
        <f>IFERROR(VLOOKUP(E753,CSVCard!$A:$B,2,0),"")</f>
        <v>固守周泰</v>
      </c>
      <c r="M753">
        <f t="shared" si="11"/>
        <v>1</v>
      </c>
      <c r="AP753" s="39">
        <v>1008</v>
      </c>
      <c r="AQ753" s="39">
        <v>1010</v>
      </c>
      <c r="AR753" s="39">
        <v>1045</v>
      </c>
      <c r="AS753" s="39">
        <v>5026</v>
      </c>
      <c r="AT753" s="39">
        <v>5035</v>
      </c>
      <c r="AU753" s="39">
        <v>1</v>
      </c>
    </row>
    <row r="754" spans="1:47" ht="14.25" x14ac:dyDescent="0.2">
      <c r="A754">
        <v>1008</v>
      </c>
      <c r="B754">
        <v>1009</v>
      </c>
      <c r="C754">
        <v>1031</v>
      </c>
      <c r="D754">
        <v>1050</v>
      </c>
      <c r="E754">
        <v>5018</v>
      </c>
      <c r="F754">
        <v>1</v>
      </c>
      <c r="H754" s="35" t="str">
        <f>IFERROR(VLOOKUP(A754,CSVCard!$A:$B,2,0),"")</f>
        <v>刘备</v>
      </c>
      <c r="I754" s="35" t="str">
        <f>IFERROR(VLOOKUP(B754,CSVCard!$A:$B,2,0),"")</f>
        <v>张飞</v>
      </c>
      <c r="J754" s="35" t="str">
        <f>IFERROR(VLOOKUP(C754,CSVCard!$A:$B,2,0),"")</f>
        <v>祝融</v>
      </c>
      <c r="K754" s="35" t="str">
        <f>IFERROR(VLOOKUP(D754,CSVCard!$A:$B,2,0),"")</f>
        <v>姜维</v>
      </c>
      <c r="L754" s="35" t="str">
        <f>IFERROR(VLOOKUP(E754,CSVCard!$A:$B,2,0),"")</f>
        <v>传承魏延</v>
      </c>
      <c r="M754">
        <f t="shared" si="11"/>
        <v>1</v>
      </c>
      <c r="AP754" s="39">
        <v>1022</v>
      </c>
      <c r="AQ754" s="39">
        <v>1023</v>
      </c>
      <c r="AR754" s="39">
        <v>1032</v>
      </c>
      <c r="AS754" s="39">
        <v>5011</v>
      </c>
      <c r="AT754" s="39">
        <v>5024</v>
      </c>
      <c r="AU754" s="39">
        <v>1</v>
      </c>
    </row>
    <row r="755" spans="1:47" ht="14.25" x14ac:dyDescent="0.2">
      <c r="A755">
        <v>1008</v>
      </c>
      <c r="B755">
        <v>1009</v>
      </c>
      <c r="C755">
        <v>5004</v>
      </c>
      <c r="D755">
        <v>5012</v>
      </c>
      <c r="E755">
        <v>5024</v>
      </c>
      <c r="F755">
        <v>1</v>
      </c>
      <c r="H755" s="35" t="str">
        <f>IFERROR(VLOOKUP(A755,CSVCard!$A:$B,2,0),"")</f>
        <v>刘备</v>
      </c>
      <c r="I755" s="35" t="str">
        <f>IFERROR(VLOOKUP(B755,CSVCard!$A:$B,2,0),"")</f>
        <v>张飞</v>
      </c>
      <c r="J755" s="35" t="str">
        <f>IFERROR(VLOOKUP(C755,CSVCard!$A:$B,2,0),"")</f>
        <v>传承关羽</v>
      </c>
      <c r="K755" s="35" t="str">
        <f>IFERROR(VLOOKUP(D755,CSVCard!$A:$B,2,0),"")</f>
        <v>传承赵云</v>
      </c>
      <c r="L755" s="35" t="str">
        <f>IFERROR(VLOOKUP(E755,CSVCard!$A:$B,2,0),"")</f>
        <v>疾风马超</v>
      </c>
      <c r="M755">
        <f t="shared" si="11"/>
        <v>1</v>
      </c>
      <c r="AP755" s="39">
        <v>5011</v>
      </c>
      <c r="AQ755" s="39">
        <v>5023</v>
      </c>
      <c r="AR755" s="39">
        <v>5024</v>
      </c>
      <c r="AS755" s="39">
        <v>5034</v>
      </c>
      <c r="AT755" s="39">
        <v>5034</v>
      </c>
      <c r="AU755" s="39">
        <v>1</v>
      </c>
    </row>
    <row r="756" spans="1:47" ht="14.25" x14ac:dyDescent="0.2">
      <c r="A756">
        <v>5003</v>
      </c>
      <c r="B756">
        <v>5004</v>
      </c>
      <c r="C756">
        <v>5012</v>
      </c>
      <c r="D756">
        <v>5013</v>
      </c>
      <c r="E756">
        <v>5029</v>
      </c>
      <c r="F756">
        <v>1</v>
      </c>
      <c r="H756" s="35" t="str">
        <f>IFERROR(VLOOKUP(A756,CSVCard!$A:$B,2,0),"")</f>
        <v>传承刘备</v>
      </c>
      <c r="I756" s="35" t="str">
        <f>IFERROR(VLOOKUP(B756,CSVCard!$A:$B,2,0),"")</f>
        <v>传承关羽</v>
      </c>
      <c r="J756" s="35" t="str">
        <f>IFERROR(VLOOKUP(C756,CSVCard!$A:$B,2,0),"")</f>
        <v>传承赵云</v>
      </c>
      <c r="K756" s="35" t="str">
        <f>IFERROR(VLOOKUP(D756,CSVCard!$A:$B,2,0),"")</f>
        <v>传承诸葛亮</v>
      </c>
      <c r="L756" s="35" t="str">
        <f>IFERROR(VLOOKUP(E756,CSVCard!$A:$B,2,0),"")</f>
        <v>固守祝融</v>
      </c>
      <c r="M756">
        <f t="shared" si="11"/>
        <v>1</v>
      </c>
      <c r="AP756" s="39">
        <v>1032</v>
      </c>
      <c r="AQ756" s="39">
        <v>1055</v>
      </c>
      <c r="AR756" s="39">
        <v>5023</v>
      </c>
      <c r="AS756" s="39">
        <v>5028</v>
      </c>
      <c r="AT756" s="39">
        <v>5035</v>
      </c>
      <c r="AU756" s="39">
        <v>1</v>
      </c>
    </row>
    <row r="757" spans="1:47" ht="14.25" x14ac:dyDescent="0.2">
      <c r="A757">
        <v>1014</v>
      </c>
      <c r="B757">
        <v>5011</v>
      </c>
      <c r="C757">
        <v>5011</v>
      </c>
      <c r="F757">
        <v>1</v>
      </c>
      <c r="H757" s="35" t="str">
        <f>IFERROR(VLOOKUP(A757,CSVCard!$A:$B,2,0),"")</f>
        <v>马超</v>
      </c>
      <c r="I757" s="35" t="str">
        <f>IFERROR(VLOOKUP(B757,CSVCard!$A:$B,2,0),"")</f>
        <v>传承张辽</v>
      </c>
      <c r="J757" s="35" t="str">
        <f>IFERROR(VLOOKUP(C757,CSVCard!$A:$B,2,0),"")</f>
        <v>传承张辽</v>
      </c>
      <c r="K757" s="35" t="str">
        <f>IFERROR(VLOOKUP(D757,CSVCard!$A:$B,2,0),"")</f>
        <v/>
      </c>
      <c r="L757" s="35" t="str">
        <f>IFERROR(VLOOKUP(E757,CSVCard!$A:$B,2,0),"")</f>
        <v/>
      </c>
      <c r="M757">
        <f t="shared" si="11"/>
        <v>1</v>
      </c>
      <c r="AP757" s="39">
        <v>1013</v>
      </c>
      <c r="AQ757" s="39">
        <v>1018</v>
      </c>
      <c r="AR757" s="39">
        <v>1055</v>
      </c>
      <c r="AS757" s="39">
        <v>1062</v>
      </c>
      <c r="AT757" s="39">
        <v>5058</v>
      </c>
      <c r="AU757" s="39">
        <v>1</v>
      </c>
    </row>
    <row r="758" spans="1:47" ht="14.25" x14ac:dyDescent="0.2">
      <c r="A758">
        <v>1050</v>
      </c>
      <c r="B758">
        <v>5003</v>
      </c>
      <c r="C758">
        <v>5022</v>
      </c>
      <c r="D758">
        <v>5029</v>
      </c>
      <c r="E758">
        <v>5037</v>
      </c>
      <c r="F758">
        <v>1</v>
      </c>
      <c r="H758" s="35" t="str">
        <f>IFERROR(VLOOKUP(A758,CSVCard!$A:$B,2,0),"")</f>
        <v>姜维</v>
      </c>
      <c r="I758" s="35" t="str">
        <f>IFERROR(VLOOKUP(B758,CSVCard!$A:$B,2,0),"")</f>
        <v>传承刘备</v>
      </c>
      <c r="J758" s="35" t="str">
        <f>IFERROR(VLOOKUP(C758,CSVCard!$A:$B,2,0),"")</f>
        <v>疾风赵云</v>
      </c>
      <c r="K758" s="35" t="str">
        <f>IFERROR(VLOOKUP(D758,CSVCard!$A:$B,2,0),"")</f>
        <v>固守祝融</v>
      </c>
      <c r="L758" s="35" t="str">
        <f>IFERROR(VLOOKUP(E758,CSVCard!$A:$B,2,0),"")</f>
        <v>传承黄忠</v>
      </c>
      <c r="M758">
        <f t="shared" si="11"/>
        <v>1</v>
      </c>
      <c r="AP758" s="39">
        <v>1031</v>
      </c>
      <c r="AQ758" s="39">
        <v>1050</v>
      </c>
      <c r="AR758" s="39">
        <v>5004</v>
      </c>
      <c r="AS758" s="39">
        <v>5012</v>
      </c>
      <c r="AT758" s="39">
        <v>5018</v>
      </c>
      <c r="AU758" s="39">
        <v>1</v>
      </c>
    </row>
    <row r="759" spans="1:47" ht="14.25" x14ac:dyDescent="0.2">
      <c r="A759">
        <v>1035</v>
      </c>
      <c r="B759">
        <v>1045</v>
      </c>
      <c r="C759">
        <v>1054</v>
      </c>
      <c r="D759">
        <v>1054</v>
      </c>
      <c r="E759">
        <v>1063</v>
      </c>
      <c r="F759">
        <v>1</v>
      </c>
      <c r="H759" s="35" t="str">
        <f>IFERROR(VLOOKUP(A759,CSVCard!$A:$B,2,0),"")</f>
        <v>张星彩</v>
      </c>
      <c r="I759" s="35" t="str">
        <f>IFERROR(VLOOKUP(B759,CSVCard!$A:$B,2,0),"")</f>
        <v>黄忠</v>
      </c>
      <c r="J759" s="35" t="str">
        <f>IFERROR(VLOOKUP(C759,CSVCard!$A:$B,2,0),"")</f>
        <v>凌统</v>
      </c>
      <c r="K759" s="35" t="str">
        <f>IFERROR(VLOOKUP(D759,CSVCard!$A:$B,2,0),"")</f>
        <v>凌统</v>
      </c>
      <c r="L759" s="35" t="str">
        <f>IFERROR(VLOOKUP(E759,CSVCard!$A:$B,2,0),"")</f>
        <v>华佗</v>
      </c>
      <c r="M759">
        <f t="shared" si="11"/>
        <v>1</v>
      </c>
      <c r="AP759" s="39">
        <v>1016</v>
      </c>
      <c r="AQ759" s="39">
        <v>1055</v>
      </c>
      <c r="AR759" s="39">
        <v>5021</v>
      </c>
      <c r="AS759" s="39">
        <v>5023</v>
      </c>
      <c r="AT759" s="39">
        <v>5030</v>
      </c>
      <c r="AU759" s="39">
        <v>1</v>
      </c>
    </row>
    <row r="760" spans="1:47" ht="14.25" x14ac:dyDescent="0.2">
      <c r="A760">
        <v>1016</v>
      </c>
      <c r="B760">
        <v>1019</v>
      </c>
      <c r="C760">
        <v>5024</v>
      </c>
      <c r="D760">
        <v>5030</v>
      </c>
      <c r="E760">
        <v>5035</v>
      </c>
      <c r="F760">
        <v>1</v>
      </c>
      <c r="H760" s="35" t="str">
        <f>IFERROR(VLOOKUP(A760,CSVCard!$A:$B,2,0),"")</f>
        <v>周瑜</v>
      </c>
      <c r="I760" s="35" t="str">
        <f>IFERROR(VLOOKUP(B760,CSVCard!$A:$B,2,0),"")</f>
        <v>陆逊</v>
      </c>
      <c r="J760" s="35" t="str">
        <f>IFERROR(VLOOKUP(C760,CSVCard!$A:$B,2,0),"")</f>
        <v>疾风马超</v>
      </c>
      <c r="K760" s="35" t="str">
        <f>IFERROR(VLOOKUP(D760,CSVCard!$A:$B,2,0),"")</f>
        <v>固守周泰</v>
      </c>
      <c r="L760" s="35" t="str">
        <f>IFERROR(VLOOKUP(E760,CSVCard!$A:$B,2,0),"")</f>
        <v>传承蔡文姬</v>
      </c>
      <c r="M760">
        <f t="shared" si="11"/>
        <v>1</v>
      </c>
      <c r="AP760" s="39">
        <v>1022</v>
      </c>
      <c r="AQ760" s="39">
        <v>1023</v>
      </c>
      <c r="AR760" s="39">
        <v>5024</v>
      </c>
      <c r="AS760" s="39">
        <v>5027</v>
      </c>
      <c r="AT760" s="39">
        <v>5040</v>
      </c>
      <c r="AU760" s="39">
        <v>1</v>
      </c>
    </row>
    <row r="761" spans="1:47" ht="14.25" x14ac:dyDescent="0.2">
      <c r="A761">
        <v>1071</v>
      </c>
      <c r="B761">
        <v>5014</v>
      </c>
      <c r="C761">
        <v>5021</v>
      </c>
      <c r="D761">
        <v>5029</v>
      </c>
      <c r="E761">
        <v>5032</v>
      </c>
      <c r="F761">
        <v>1</v>
      </c>
      <c r="H761" s="35" t="str">
        <f>IFERROR(VLOOKUP(A761,CSVCard!$A:$B,2,0),"")</f>
        <v>孙坚</v>
      </c>
      <c r="I761" s="35" t="str">
        <f>IFERROR(VLOOKUP(B761,CSVCard!$A:$B,2,0),"")</f>
        <v>传承周瑜</v>
      </c>
      <c r="J761" s="35" t="str">
        <f>IFERROR(VLOOKUP(C761,CSVCard!$A:$B,2,0),"")</f>
        <v>疾风孙尚香</v>
      </c>
      <c r="K761" s="35" t="str">
        <f>IFERROR(VLOOKUP(D761,CSVCard!$A:$B,2,0),"")</f>
        <v>固守祝融</v>
      </c>
      <c r="L761" s="35" t="str">
        <f>IFERROR(VLOOKUP(E761,CSVCard!$A:$B,2,0),"")</f>
        <v>传承孙策</v>
      </c>
      <c r="M761">
        <f t="shared" si="11"/>
        <v>1</v>
      </c>
      <c r="AP761" s="39">
        <v>1042</v>
      </c>
      <c r="AQ761" s="39">
        <v>1056</v>
      </c>
      <c r="AR761" s="39">
        <v>1071</v>
      </c>
      <c r="AS761" s="39">
        <v>5006</v>
      </c>
      <c r="AT761" s="39">
        <v>5014</v>
      </c>
      <c r="AU761" s="39">
        <v>1</v>
      </c>
    </row>
    <row r="762" spans="1:47" ht="14.25" x14ac:dyDescent="0.2">
      <c r="A762">
        <v>1001</v>
      </c>
      <c r="B762">
        <v>1006</v>
      </c>
      <c r="C762">
        <v>1032</v>
      </c>
      <c r="D762">
        <v>1038</v>
      </c>
      <c r="E762">
        <v>1047</v>
      </c>
      <c r="F762">
        <v>1</v>
      </c>
      <c r="H762" s="35" t="str">
        <f>IFERROR(VLOOKUP(A762,CSVCard!$A:$B,2,0),"")</f>
        <v>曹操</v>
      </c>
      <c r="I762" s="35" t="str">
        <f>IFERROR(VLOOKUP(B762,CSVCard!$A:$B,2,0),"")</f>
        <v>曹丕</v>
      </c>
      <c r="J762" s="35" t="str">
        <f>IFERROR(VLOOKUP(C762,CSVCard!$A:$B,2,0),"")</f>
        <v>张郃</v>
      </c>
      <c r="K762" s="35" t="str">
        <f>IFERROR(VLOOKUP(D762,CSVCard!$A:$B,2,0),"")</f>
        <v>郭女王</v>
      </c>
      <c r="L762" s="35" t="str">
        <f>IFERROR(VLOOKUP(E762,CSVCard!$A:$B,2,0),"")</f>
        <v>张辽</v>
      </c>
      <c r="M762">
        <f t="shared" si="11"/>
        <v>1</v>
      </c>
      <c r="AP762" s="39">
        <v>1022</v>
      </c>
      <c r="AQ762" s="39">
        <v>1023</v>
      </c>
      <c r="AR762" s="39">
        <v>1032</v>
      </c>
      <c r="AS762" s="39">
        <v>5023</v>
      </c>
      <c r="AT762" s="39">
        <v>5034</v>
      </c>
      <c r="AU762" s="39">
        <v>1</v>
      </c>
    </row>
    <row r="763" spans="1:47" ht="14.25" x14ac:dyDescent="0.2">
      <c r="A763">
        <v>1043</v>
      </c>
      <c r="B763">
        <v>2001</v>
      </c>
      <c r="C763">
        <v>2012</v>
      </c>
      <c r="D763">
        <v>2028</v>
      </c>
      <c r="E763">
        <v>2033</v>
      </c>
      <c r="F763">
        <v>1</v>
      </c>
      <c r="H763" s="35" t="str">
        <f>IFERROR(VLOOKUP(A763,CSVCard!$A:$B,2,0),"")</f>
        <v>周泰</v>
      </c>
      <c r="I763" s="35" t="str">
        <f>IFERROR(VLOOKUP(B763,CSVCard!$A:$B,2,0),"")</f>
        <v>庞德</v>
      </c>
      <c r="J763" s="35" t="str">
        <f>IFERROR(VLOOKUP(C763,CSVCard!$A:$B,2,0),"")</f>
        <v>关兴</v>
      </c>
      <c r="K763" s="35" t="str">
        <f>IFERROR(VLOOKUP(D763,CSVCard!$A:$B,2,0),"")</f>
        <v>程普</v>
      </c>
      <c r="L763" s="35" t="str">
        <f>IFERROR(VLOOKUP(E763,CSVCard!$A:$B,2,0),"")</f>
        <v>李傕</v>
      </c>
      <c r="M763">
        <f t="shared" si="11"/>
        <v>1</v>
      </c>
      <c r="AP763" s="39">
        <v>1008</v>
      </c>
      <c r="AQ763" s="39">
        <v>1011</v>
      </c>
      <c r="AR763" s="39">
        <v>1012</v>
      </c>
      <c r="AS763" s="39">
        <v>1013</v>
      </c>
      <c r="AT763" s="39">
        <v>1014</v>
      </c>
      <c r="AU763" s="39">
        <v>1</v>
      </c>
    </row>
    <row r="764" spans="1:47" ht="14.25" x14ac:dyDescent="0.2">
      <c r="A764">
        <v>1022</v>
      </c>
      <c r="B764">
        <v>1055</v>
      </c>
      <c r="C764">
        <v>1056</v>
      </c>
      <c r="D764">
        <v>2045</v>
      </c>
      <c r="E764">
        <v>5023</v>
      </c>
      <c r="F764">
        <v>1</v>
      </c>
      <c r="H764" s="35" t="str">
        <f>IFERROR(VLOOKUP(A764,CSVCard!$A:$B,2,0),"")</f>
        <v>吕布</v>
      </c>
      <c r="I764" s="35" t="str">
        <f>IFERROR(VLOOKUP(B764,CSVCard!$A:$B,2,0),"")</f>
        <v>大乔</v>
      </c>
      <c r="J764" s="35" t="str">
        <f>IFERROR(VLOOKUP(C764,CSVCard!$A:$B,2,0),"")</f>
        <v>小乔</v>
      </c>
      <c r="K764" s="35" t="str">
        <f>IFERROR(VLOOKUP(D764,CSVCard!$A:$B,2,0),"")</f>
        <v>少年曹操</v>
      </c>
      <c r="L764" s="35" t="str">
        <f>IFERROR(VLOOKUP(E764,CSVCard!$A:$B,2,0),"")</f>
        <v>疾风吕姬</v>
      </c>
      <c r="M764">
        <f t="shared" si="11"/>
        <v>1</v>
      </c>
      <c r="AP764" s="39">
        <v>1016</v>
      </c>
      <c r="AQ764" s="39">
        <v>1045</v>
      </c>
      <c r="AR764" s="39">
        <v>1056</v>
      </c>
      <c r="AS764" s="39">
        <v>5030</v>
      </c>
      <c r="AT764" s="39">
        <v>5035</v>
      </c>
      <c r="AU764" s="39">
        <v>1</v>
      </c>
    </row>
    <row r="765" spans="1:47" ht="14.25" x14ac:dyDescent="0.2">
      <c r="A765">
        <v>1024</v>
      </c>
      <c r="B765">
        <v>1040</v>
      </c>
      <c r="C765">
        <v>1051</v>
      </c>
      <c r="D765">
        <v>5023</v>
      </c>
      <c r="E765">
        <v>5058</v>
      </c>
      <c r="F765">
        <v>1</v>
      </c>
      <c r="H765" s="35" t="str">
        <f>IFERROR(VLOOKUP(A765,CSVCard!$A:$B,2,0),"")</f>
        <v>貂蝉</v>
      </c>
      <c r="I765" s="35" t="str">
        <f>IFERROR(VLOOKUP(B765,CSVCard!$A:$B,2,0),"")</f>
        <v>马云禄</v>
      </c>
      <c r="J765" s="35" t="str">
        <f>IFERROR(VLOOKUP(C765,CSVCard!$A:$B,2,0),"")</f>
        <v>孙大虎</v>
      </c>
      <c r="K765" s="35" t="str">
        <f>IFERROR(VLOOKUP(D765,CSVCard!$A:$B,2,0),"")</f>
        <v>疾风吕姬</v>
      </c>
      <c r="L765" s="35" t="str">
        <f>IFERROR(VLOOKUP(E765,CSVCard!$A:$B,2,0),"")</f>
        <v>贺舞步练师</v>
      </c>
      <c r="M765">
        <f t="shared" si="11"/>
        <v>1</v>
      </c>
      <c r="AP765" s="39">
        <v>1016</v>
      </c>
      <c r="AQ765" s="39">
        <v>1056</v>
      </c>
      <c r="AR765" s="39">
        <v>1062</v>
      </c>
      <c r="AS765" s="39">
        <v>2001</v>
      </c>
      <c r="AT765" s="39">
        <v>2047</v>
      </c>
      <c r="AU765" s="39">
        <v>1</v>
      </c>
    </row>
    <row r="766" spans="1:47" ht="14.25" x14ac:dyDescent="0.2">
      <c r="A766">
        <v>1008</v>
      </c>
      <c r="B766">
        <v>1045</v>
      </c>
      <c r="C766">
        <v>1050</v>
      </c>
      <c r="D766">
        <v>1050</v>
      </c>
      <c r="E766">
        <v>5024</v>
      </c>
      <c r="F766">
        <v>1</v>
      </c>
      <c r="H766" s="35" t="str">
        <f>IFERROR(VLOOKUP(A766,CSVCard!$A:$B,2,0),"")</f>
        <v>刘备</v>
      </c>
      <c r="I766" s="35" t="str">
        <f>IFERROR(VLOOKUP(B766,CSVCard!$A:$B,2,0),"")</f>
        <v>黄忠</v>
      </c>
      <c r="J766" s="35" t="str">
        <f>IFERROR(VLOOKUP(C766,CSVCard!$A:$B,2,0),"")</f>
        <v>姜维</v>
      </c>
      <c r="K766" s="35" t="str">
        <f>IFERROR(VLOOKUP(D766,CSVCard!$A:$B,2,0),"")</f>
        <v>姜维</v>
      </c>
      <c r="L766" s="35" t="str">
        <f>IFERROR(VLOOKUP(E766,CSVCard!$A:$B,2,0),"")</f>
        <v>疾风马超</v>
      </c>
      <c r="M766">
        <f t="shared" si="11"/>
        <v>1</v>
      </c>
      <c r="AP766" s="39">
        <v>1017</v>
      </c>
      <c r="AQ766" s="39">
        <v>1020</v>
      </c>
      <c r="AR766" s="39">
        <v>1021</v>
      </c>
      <c r="AS766" s="39">
        <v>1052</v>
      </c>
      <c r="AT766" s="39">
        <v>1056</v>
      </c>
      <c r="AU766" s="39">
        <v>1</v>
      </c>
    </row>
    <row r="767" spans="1:47" ht="14.25" x14ac:dyDescent="0.2">
      <c r="A767">
        <v>1005</v>
      </c>
      <c r="B767">
        <v>1032</v>
      </c>
      <c r="C767">
        <v>1047</v>
      </c>
      <c r="D767">
        <v>1055</v>
      </c>
      <c r="E767">
        <v>5034</v>
      </c>
      <c r="F767">
        <v>1</v>
      </c>
      <c r="H767" s="35" t="str">
        <f>IFERROR(VLOOKUP(A767,CSVCard!$A:$B,2,0),"")</f>
        <v>曹仁</v>
      </c>
      <c r="I767" s="35" t="str">
        <f>IFERROR(VLOOKUP(B767,CSVCard!$A:$B,2,0),"")</f>
        <v>张郃</v>
      </c>
      <c r="J767" s="35" t="str">
        <f>IFERROR(VLOOKUP(C767,CSVCard!$A:$B,2,0),"")</f>
        <v>张辽</v>
      </c>
      <c r="K767" s="35" t="str">
        <f>IFERROR(VLOOKUP(D767,CSVCard!$A:$B,2,0),"")</f>
        <v>大乔</v>
      </c>
      <c r="L767" s="35" t="str">
        <f>IFERROR(VLOOKUP(E767,CSVCard!$A:$B,2,0),"")</f>
        <v>传承曹丕</v>
      </c>
      <c r="M767">
        <f t="shared" si="11"/>
        <v>1</v>
      </c>
      <c r="AP767" s="39">
        <v>1045</v>
      </c>
      <c r="AQ767" s="39">
        <v>1049</v>
      </c>
      <c r="AR767" s="39">
        <v>1050</v>
      </c>
      <c r="AS767" s="39">
        <v>1055</v>
      </c>
      <c r="AT767" s="39">
        <v>1063</v>
      </c>
      <c r="AU767" s="39">
        <v>1</v>
      </c>
    </row>
    <row r="768" spans="1:47" ht="14.25" x14ac:dyDescent="0.2">
      <c r="A768">
        <v>1011</v>
      </c>
      <c r="B768">
        <v>1056</v>
      </c>
      <c r="C768">
        <v>5023</v>
      </c>
      <c r="D768">
        <v>5026</v>
      </c>
      <c r="E768">
        <v>5028</v>
      </c>
      <c r="F768">
        <v>1</v>
      </c>
      <c r="H768" s="35" t="str">
        <f>IFERROR(VLOOKUP(A768,CSVCard!$A:$B,2,0),"")</f>
        <v>诸葛亮</v>
      </c>
      <c r="I768" s="35" t="str">
        <f>IFERROR(VLOOKUP(B768,CSVCard!$A:$B,2,0),"")</f>
        <v>小乔</v>
      </c>
      <c r="J768" s="35" t="str">
        <f>IFERROR(VLOOKUP(C768,CSVCard!$A:$B,2,0),"")</f>
        <v>疾风吕姬</v>
      </c>
      <c r="K768" s="35" t="str">
        <f>IFERROR(VLOOKUP(D768,CSVCard!$A:$B,2,0),"")</f>
        <v>疾风魏延</v>
      </c>
      <c r="L768" s="35" t="str">
        <f>IFERROR(VLOOKUP(E768,CSVCard!$A:$B,2,0),"")</f>
        <v>固守颜良</v>
      </c>
      <c r="M768">
        <f t="shared" si="11"/>
        <v>1</v>
      </c>
      <c r="AP768" s="39">
        <v>1033</v>
      </c>
      <c r="AQ768" s="39">
        <v>1045</v>
      </c>
      <c r="AR768" s="39">
        <v>5021</v>
      </c>
      <c r="AS768" s="39">
        <v>5024</v>
      </c>
      <c r="AT768" s="39">
        <v>5035</v>
      </c>
      <c r="AU768" s="39">
        <v>1</v>
      </c>
    </row>
    <row r="769" spans="1:47" ht="14.25" x14ac:dyDescent="0.2">
      <c r="A769">
        <v>1022</v>
      </c>
      <c r="B769">
        <v>1055</v>
      </c>
      <c r="C769">
        <v>1064</v>
      </c>
      <c r="D769">
        <v>5027</v>
      </c>
      <c r="E769">
        <v>5040</v>
      </c>
      <c r="F769">
        <v>1</v>
      </c>
      <c r="H769" s="35" t="str">
        <f>IFERROR(VLOOKUP(A769,CSVCard!$A:$B,2,0),"")</f>
        <v>吕布</v>
      </c>
      <c r="I769" s="35" t="str">
        <f>IFERROR(VLOOKUP(B769,CSVCard!$A:$B,2,0),"")</f>
        <v>大乔</v>
      </c>
      <c r="J769" s="35" t="str">
        <f>IFERROR(VLOOKUP(C769,CSVCard!$A:$B,2,0),"")</f>
        <v>萝莉貂蝉</v>
      </c>
      <c r="K769" s="35" t="str">
        <f>IFERROR(VLOOKUP(D769,CSVCard!$A:$B,2,0),"")</f>
        <v>疾风张辽</v>
      </c>
      <c r="L769" s="35" t="str">
        <f>IFERROR(VLOOKUP(E769,CSVCard!$A:$B,2,0),"")</f>
        <v>传承张郃</v>
      </c>
      <c r="M769">
        <f t="shared" si="11"/>
        <v>1</v>
      </c>
      <c r="AP769" s="39">
        <v>1023</v>
      </c>
      <c r="AQ769" s="39">
        <v>1063</v>
      </c>
      <c r="AR769" s="39">
        <v>5023</v>
      </c>
      <c r="AS769" s="39">
        <v>5028</v>
      </c>
      <c r="AT769" s="39">
        <v>5035</v>
      </c>
      <c r="AU769" s="39">
        <v>1</v>
      </c>
    </row>
    <row r="770" spans="1:47" ht="14.25" x14ac:dyDescent="0.2">
      <c r="A770">
        <v>1002</v>
      </c>
      <c r="B770">
        <v>1004</v>
      </c>
      <c r="C770">
        <v>1011</v>
      </c>
      <c r="D770">
        <v>1054</v>
      </c>
      <c r="E770">
        <v>1056</v>
      </c>
      <c r="F770">
        <v>1</v>
      </c>
      <c r="H770" s="35" t="str">
        <f>IFERROR(VLOOKUP(A770,CSVCard!$A:$B,2,0),"")</f>
        <v>司马懿</v>
      </c>
      <c r="I770" s="35" t="str">
        <f>IFERROR(VLOOKUP(B770,CSVCard!$A:$B,2,0),"")</f>
        <v>郭嘉</v>
      </c>
      <c r="J770" s="35" t="str">
        <f>IFERROR(VLOOKUP(C770,CSVCard!$A:$B,2,0),"")</f>
        <v>诸葛亮</v>
      </c>
      <c r="K770" s="35" t="str">
        <f>IFERROR(VLOOKUP(D770,CSVCard!$A:$B,2,0),"")</f>
        <v>凌统</v>
      </c>
      <c r="L770" s="35" t="str">
        <f>IFERROR(VLOOKUP(E770,CSVCard!$A:$B,2,0),"")</f>
        <v>小乔</v>
      </c>
      <c r="M770">
        <f t="shared" si="11"/>
        <v>1</v>
      </c>
      <c r="AP770" s="39">
        <v>1022</v>
      </c>
      <c r="AQ770" s="39">
        <v>1023</v>
      </c>
      <c r="AR770" s="39">
        <v>1028</v>
      </c>
      <c r="AS770" s="39">
        <v>1055</v>
      </c>
      <c r="AT770" s="39">
        <v>1063</v>
      </c>
      <c r="AU770" s="39">
        <v>1</v>
      </c>
    </row>
    <row r="771" spans="1:47" ht="14.25" x14ac:dyDescent="0.2">
      <c r="A771">
        <v>1050</v>
      </c>
      <c r="B771">
        <v>1056</v>
      </c>
      <c r="C771">
        <v>5003</v>
      </c>
      <c r="D771">
        <v>5013</v>
      </c>
      <c r="E771">
        <v>5029</v>
      </c>
      <c r="F771">
        <v>1</v>
      </c>
      <c r="H771" s="35" t="str">
        <f>IFERROR(VLOOKUP(A771,CSVCard!$A:$B,2,0),"")</f>
        <v>姜维</v>
      </c>
      <c r="I771" s="35" t="str">
        <f>IFERROR(VLOOKUP(B771,CSVCard!$A:$B,2,0),"")</f>
        <v>小乔</v>
      </c>
      <c r="J771" s="35" t="str">
        <f>IFERROR(VLOOKUP(C771,CSVCard!$A:$B,2,0),"")</f>
        <v>传承刘备</v>
      </c>
      <c r="K771" s="35" t="str">
        <f>IFERROR(VLOOKUP(D771,CSVCard!$A:$B,2,0),"")</f>
        <v>传承诸葛亮</v>
      </c>
      <c r="L771" s="35" t="str">
        <f>IFERROR(VLOOKUP(E771,CSVCard!$A:$B,2,0),"")</f>
        <v>固守祝融</v>
      </c>
      <c r="M771">
        <f t="shared" ref="M771:M834" si="12">F771</f>
        <v>1</v>
      </c>
      <c r="AP771" s="39">
        <v>1046</v>
      </c>
      <c r="AQ771" s="39">
        <v>1056</v>
      </c>
      <c r="AU771" s="39">
        <v>1</v>
      </c>
    </row>
    <row r="772" spans="1:47" ht="14.25" x14ac:dyDescent="0.2">
      <c r="A772">
        <v>1001</v>
      </c>
      <c r="B772">
        <v>5023</v>
      </c>
      <c r="C772">
        <v>5024</v>
      </c>
      <c r="D772">
        <v>5031</v>
      </c>
      <c r="E772">
        <v>5034</v>
      </c>
      <c r="F772">
        <v>1</v>
      </c>
      <c r="H772" s="35" t="str">
        <f>IFERROR(VLOOKUP(A772,CSVCard!$A:$B,2,0),"")</f>
        <v>曹操</v>
      </c>
      <c r="I772" s="35" t="str">
        <f>IFERROR(VLOOKUP(B772,CSVCard!$A:$B,2,0),"")</f>
        <v>疾风吕姬</v>
      </c>
      <c r="J772" s="35" t="str">
        <f>IFERROR(VLOOKUP(C772,CSVCard!$A:$B,2,0),"")</f>
        <v>疾风马超</v>
      </c>
      <c r="K772" s="35" t="str">
        <f>IFERROR(VLOOKUP(D772,CSVCard!$A:$B,2,0),"")</f>
        <v>固守许褚</v>
      </c>
      <c r="L772" s="35" t="str">
        <f>IFERROR(VLOOKUP(E772,CSVCard!$A:$B,2,0),"")</f>
        <v>传承曹丕</v>
      </c>
      <c r="M772">
        <f t="shared" si="12"/>
        <v>1</v>
      </c>
      <c r="AP772" s="39">
        <v>1005</v>
      </c>
      <c r="AQ772" s="39">
        <v>5011</v>
      </c>
      <c r="AR772" s="39">
        <v>5023</v>
      </c>
      <c r="AS772" s="39">
        <v>5024</v>
      </c>
      <c r="AT772" s="39">
        <v>5034</v>
      </c>
      <c r="AU772" s="39">
        <v>1</v>
      </c>
    </row>
    <row r="773" spans="1:47" ht="14.25" x14ac:dyDescent="0.2">
      <c r="A773">
        <v>1021</v>
      </c>
      <c r="B773">
        <v>1052</v>
      </c>
      <c r="C773">
        <v>5015</v>
      </c>
      <c r="D773">
        <v>5021</v>
      </c>
      <c r="E773">
        <v>5053</v>
      </c>
      <c r="F773">
        <v>1</v>
      </c>
      <c r="H773" s="35" t="str">
        <f>IFERROR(VLOOKUP(A773,CSVCard!$A:$B,2,0),"")</f>
        <v>吕蒙</v>
      </c>
      <c r="I773" s="35" t="str">
        <f>IFERROR(VLOOKUP(B773,CSVCard!$A:$B,2,0),"")</f>
        <v>甘宁</v>
      </c>
      <c r="J773" s="35" t="str">
        <f>IFERROR(VLOOKUP(C773,CSVCard!$A:$B,2,0),"")</f>
        <v>传承太史慈</v>
      </c>
      <c r="K773" s="35" t="str">
        <f>IFERROR(VLOOKUP(D773,CSVCard!$A:$B,2,0),"")</f>
        <v>疾风孙尚香</v>
      </c>
      <c r="L773" s="35" t="str">
        <f>IFERROR(VLOOKUP(E773,CSVCard!$A:$B,2,0),"")</f>
        <v>传承鲁肃</v>
      </c>
      <c r="M773">
        <f t="shared" si="12"/>
        <v>1</v>
      </c>
      <c r="AP773" s="39">
        <v>1005</v>
      </c>
      <c r="AQ773" s="39">
        <v>1058</v>
      </c>
      <c r="AR773" s="39">
        <v>1062</v>
      </c>
      <c r="AS773" s="39">
        <v>5023</v>
      </c>
      <c r="AT773" s="39">
        <v>5034</v>
      </c>
      <c r="AU773" s="39">
        <v>1</v>
      </c>
    </row>
    <row r="774" spans="1:47" ht="14.25" x14ac:dyDescent="0.2">
      <c r="A774">
        <v>1016</v>
      </c>
      <c r="B774">
        <v>1043</v>
      </c>
      <c r="C774">
        <v>1045</v>
      </c>
      <c r="D774">
        <v>1056</v>
      </c>
      <c r="E774">
        <v>5035</v>
      </c>
      <c r="F774">
        <v>1</v>
      </c>
      <c r="H774" s="35" t="str">
        <f>IFERROR(VLOOKUP(A774,CSVCard!$A:$B,2,0),"")</f>
        <v>周瑜</v>
      </c>
      <c r="I774" s="35" t="str">
        <f>IFERROR(VLOOKUP(B774,CSVCard!$A:$B,2,0),"")</f>
        <v>周泰</v>
      </c>
      <c r="J774" s="35" t="str">
        <f>IFERROR(VLOOKUP(C774,CSVCard!$A:$B,2,0),"")</f>
        <v>黄忠</v>
      </c>
      <c r="K774" s="35" t="str">
        <f>IFERROR(VLOOKUP(D774,CSVCard!$A:$B,2,0),"")</f>
        <v>小乔</v>
      </c>
      <c r="L774" s="35" t="str">
        <f>IFERROR(VLOOKUP(E774,CSVCard!$A:$B,2,0),"")</f>
        <v>传承蔡文姬</v>
      </c>
      <c r="M774">
        <f t="shared" si="12"/>
        <v>1</v>
      </c>
      <c r="AP774" s="39">
        <v>1056</v>
      </c>
      <c r="AQ774" s="39">
        <v>2004</v>
      </c>
      <c r="AR774" s="39">
        <v>5010</v>
      </c>
      <c r="AS774" s="39">
        <v>5024</v>
      </c>
      <c r="AT774" s="39">
        <v>5034</v>
      </c>
      <c r="AU774" s="39">
        <v>1</v>
      </c>
    </row>
    <row r="775" spans="1:47" ht="14.25" x14ac:dyDescent="0.2">
      <c r="A775">
        <v>1007</v>
      </c>
      <c r="B775">
        <v>1039</v>
      </c>
      <c r="C775">
        <v>1048</v>
      </c>
      <c r="D775">
        <v>5010</v>
      </c>
      <c r="E775">
        <v>5031</v>
      </c>
      <c r="F775">
        <v>1</v>
      </c>
      <c r="H775" s="35" t="str">
        <f>IFERROR(VLOOKUP(A775,CSVCard!$A:$B,2,0),"")</f>
        <v>甄姬</v>
      </c>
      <c r="I775" s="35" t="str">
        <f>IFERROR(VLOOKUP(B775,CSVCard!$A:$B,2,0),"")</f>
        <v>曹洪</v>
      </c>
      <c r="J775" s="35" t="str">
        <f>IFERROR(VLOOKUP(C775,CSVCard!$A:$B,2,0),"")</f>
        <v>卞夫人</v>
      </c>
      <c r="K775" s="35" t="str">
        <f>IFERROR(VLOOKUP(D775,CSVCard!$A:$B,2,0),"")</f>
        <v>传承司马懿</v>
      </c>
      <c r="L775" s="35" t="str">
        <f>IFERROR(VLOOKUP(E775,CSVCard!$A:$B,2,0),"")</f>
        <v>固守许褚</v>
      </c>
      <c r="M775">
        <f t="shared" si="12"/>
        <v>1</v>
      </c>
      <c r="AP775" s="39">
        <v>1020</v>
      </c>
      <c r="AQ775" s="39">
        <v>1021</v>
      </c>
      <c r="AR775" s="39">
        <v>1055</v>
      </c>
      <c r="AS775" s="39">
        <v>5014</v>
      </c>
      <c r="AT775" s="39">
        <v>5021</v>
      </c>
      <c r="AU775" s="39">
        <v>1</v>
      </c>
    </row>
    <row r="776" spans="1:47" ht="14.25" x14ac:dyDescent="0.2">
      <c r="A776">
        <v>1005</v>
      </c>
      <c r="B776">
        <v>5010</v>
      </c>
      <c r="C776">
        <v>5011</v>
      </c>
      <c r="D776">
        <v>5023</v>
      </c>
      <c r="E776">
        <v>5034</v>
      </c>
      <c r="F776">
        <v>1</v>
      </c>
      <c r="H776" s="35" t="str">
        <f>IFERROR(VLOOKUP(A776,CSVCard!$A:$B,2,0),"")</f>
        <v>曹仁</v>
      </c>
      <c r="I776" s="35" t="str">
        <f>IFERROR(VLOOKUP(B776,CSVCard!$A:$B,2,0),"")</f>
        <v>传承司马懿</v>
      </c>
      <c r="J776" s="35" t="str">
        <f>IFERROR(VLOOKUP(C776,CSVCard!$A:$B,2,0),"")</f>
        <v>传承张辽</v>
      </c>
      <c r="K776" s="35" t="str">
        <f>IFERROR(VLOOKUP(D776,CSVCard!$A:$B,2,0),"")</f>
        <v>疾风吕姬</v>
      </c>
      <c r="L776" s="35" t="str">
        <f>IFERROR(VLOOKUP(E776,CSVCard!$A:$B,2,0),"")</f>
        <v>传承曹丕</v>
      </c>
      <c r="M776">
        <f t="shared" si="12"/>
        <v>1</v>
      </c>
      <c r="AP776" s="39">
        <v>2007</v>
      </c>
      <c r="AQ776" s="39">
        <v>2013</v>
      </c>
      <c r="AR776" s="39">
        <v>2015</v>
      </c>
      <c r="AS776" s="39">
        <v>2028</v>
      </c>
      <c r="AT776" s="39">
        <v>2047</v>
      </c>
      <c r="AU776" s="39">
        <v>1</v>
      </c>
    </row>
    <row r="777" spans="1:47" ht="14.25" x14ac:dyDescent="0.2">
      <c r="A777">
        <v>1008</v>
      </c>
      <c r="B777">
        <v>1009</v>
      </c>
      <c r="C777">
        <v>5004</v>
      </c>
      <c r="D777">
        <v>5012</v>
      </c>
      <c r="E777">
        <v>5013</v>
      </c>
      <c r="F777">
        <v>1</v>
      </c>
      <c r="H777" s="35" t="str">
        <f>IFERROR(VLOOKUP(A777,CSVCard!$A:$B,2,0),"")</f>
        <v>刘备</v>
      </c>
      <c r="I777" s="35" t="str">
        <f>IFERROR(VLOOKUP(B777,CSVCard!$A:$B,2,0),"")</f>
        <v>张飞</v>
      </c>
      <c r="J777" s="35" t="str">
        <f>IFERROR(VLOOKUP(C777,CSVCard!$A:$B,2,0),"")</f>
        <v>传承关羽</v>
      </c>
      <c r="K777" s="35" t="str">
        <f>IFERROR(VLOOKUP(D777,CSVCard!$A:$B,2,0),"")</f>
        <v>传承赵云</v>
      </c>
      <c r="L777" s="35" t="str">
        <f>IFERROR(VLOOKUP(E777,CSVCard!$A:$B,2,0),"")</f>
        <v>传承诸葛亮</v>
      </c>
      <c r="M777">
        <f t="shared" si="12"/>
        <v>1</v>
      </c>
      <c r="AP777" s="39">
        <v>1013</v>
      </c>
      <c r="AQ777" s="39">
        <v>1031</v>
      </c>
      <c r="AR777" s="39">
        <v>1050</v>
      </c>
      <c r="AS777" s="39">
        <v>2047</v>
      </c>
      <c r="AT777" s="39">
        <v>5004</v>
      </c>
      <c r="AU777" s="39">
        <v>1</v>
      </c>
    </row>
    <row r="778" spans="1:47" ht="14.25" x14ac:dyDescent="0.2">
      <c r="A778">
        <v>1008</v>
      </c>
      <c r="B778">
        <v>1014</v>
      </c>
      <c r="C778">
        <v>1045</v>
      </c>
      <c r="D778">
        <v>1049</v>
      </c>
      <c r="E778">
        <v>1050</v>
      </c>
      <c r="F778">
        <v>1</v>
      </c>
      <c r="H778" s="35" t="str">
        <f>IFERROR(VLOOKUP(A778,CSVCard!$A:$B,2,0),"")</f>
        <v>刘备</v>
      </c>
      <c r="I778" s="35" t="str">
        <f>IFERROR(VLOOKUP(B778,CSVCard!$A:$B,2,0),"")</f>
        <v>马超</v>
      </c>
      <c r="J778" s="35" t="str">
        <f>IFERROR(VLOOKUP(C778,CSVCard!$A:$B,2,0),"")</f>
        <v>黄忠</v>
      </c>
      <c r="K778" s="35" t="str">
        <f>IFERROR(VLOOKUP(D778,CSVCard!$A:$B,2,0),"")</f>
        <v>严颜</v>
      </c>
      <c r="L778" s="35" t="str">
        <f>IFERROR(VLOOKUP(E778,CSVCard!$A:$B,2,0),"")</f>
        <v>姜维</v>
      </c>
      <c r="M778">
        <f t="shared" si="12"/>
        <v>1</v>
      </c>
      <c r="AP778" s="39">
        <v>1008</v>
      </c>
      <c r="AQ778" s="39">
        <v>1012</v>
      </c>
      <c r="AR778" s="39">
        <v>1016</v>
      </c>
      <c r="AS778" s="39">
        <v>1056</v>
      </c>
      <c r="AT778" s="39">
        <v>5013</v>
      </c>
      <c r="AU778" s="39">
        <v>1</v>
      </c>
    </row>
    <row r="779" spans="1:47" ht="14.25" x14ac:dyDescent="0.2">
      <c r="A779">
        <v>1005</v>
      </c>
      <c r="B779">
        <v>1032</v>
      </c>
      <c r="C779">
        <v>1038</v>
      </c>
      <c r="D779">
        <v>1054</v>
      </c>
      <c r="E779">
        <v>1062</v>
      </c>
      <c r="F779">
        <v>1</v>
      </c>
      <c r="H779" s="35" t="str">
        <f>IFERROR(VLOOKUP(A779,CSVCard!$A:$B,2,0),"")</f>
        <v>曹仁</v>
      </c>
      <c r="I779" s="35" t="str">
        <f>IFERROR(VLOOKUP(B779,CSVCard!$A:$B,2,0),"")</f>
        <v>张郃</v>
      </c>
      <c r="J779" s="35" t="str">
        <f>IFERROR(VLOOKUP(C779,CSVCard!$A:$B,2,0),"")</f>
        <v>郭女王</v>
      </c>
      <c r="K779" s="35" t="str">
        <f>IFERROR(VLOOKUP(D779,CSVCard!$A:$B,2,0),"")</f>
        <v>凌统</v>
      </c>
      <c r="L779" s="35" t="str">
        <f>IFERROR(VLOOKUP(E779,CSVCard!$A:$B,2,0),"")</f>
        <v>蔡文姬</v>
      </c>
      <c r="M779">
        <f t="shared" si="12"/>
        <v>1</v>
      </c>
      <c r="AP779" s="39">
        <v>1008</v>
      </c>
      <c r="AQ779" s="39">
        <v>1013</v>
      </c>
      <c r="AR779" s="39">
        <v>1030</v>
      </c>
      <c r="AS779" s="39">
        <v>1055</v>
      </c>
      <c r="AT779" s="39">
        <v>1062</v>
      </c>
      <c r="AU779" s="39">
        <v>1</v>
      </c>
    </row>
    <row r="780" spans="1:47" ht="14.25" x14ac:dyDescent="0.2">
      <c r="A780">
        <v>1022</v>
      </c>
      <c r="B780">
        <v>1047</v>
      </c>
      <c r="C780">
        <v>1055</v>
      </c>
      <c r="D780">
        <v>1062</v>
      </c>
      <c r="E780">
        <v>1063</v>
      </c>
      <c r="F780">
        <v>1</v>
      </c>
      <c r="H780" s="35" t="str">
        <f>IFERROR(VLOOKUP(A780,CSVCard!$A:$B,2,0),"")</f>
        <v>吕布</v>
      </c>
      <c r="I780" s="35" t="str">
        <f>IFERROR(VLOOKUP(B780,CSVCard!$A:$B,2,0),"")</f>
        <v>张辽</v>
      </c>
      <c r="J780" s="35" t="str">
        <f>IFERROR(VLOOKUP(C780,CSVCard!$A:$B,2,0),"")</f>
        <v>大乔</v>
      </c>
      <c r="K780" s="35" t="str">
        <f>IFERROR(VLOOKUP(D780,CSVCard!$A:$B,2,0),"")</f>
        <v>蔡文姬</v>
      </c>
      <c r="L780" s="35" t="str">
        <f>IFERROR(VLOOKUP(E780,CSVCard!$A:$B,2,0),"")</f>
        <v>华佗</v>
      </c>
      <c r="M780">
        <f t="shared" si="12"/>
        <v>1</v>
      </c>
      <c r="AP780" s="39">
        <v>1018</v>
      </c>
      <c r="AQ780" s="39">
        <v>1027</v>
      </c>
      <c r="AR780" s="39">
        <v>1031</v>
      </c>
      <c r="AS780" s="39">
        <v>1041</v>
      </c>
      <c r="AT780" s="39">
        <v>5058</v>
      </c>
      <c r="AU780" s="39">
        <v>1</v>
      </c>
    </row>
    <row r="781" spans="1:47" ht="14.25" x14ac:dyDescent="0.2">
      <c r="A781">
        <v>1016</v>
      </c>
      <c r="B781">
        <v>5018</v>
      </c>
      <c r="C781">
        <v>5021</v>
      </c>
      <c r="D781">
        <v>5030</v>
      </c>
      <c r="E781">
        <v>5035</v>
      </c>
      <c r="F781">
        <v>1</v>
      </c>
      <c r="H781" s="35" t="str">
        <f>IFERROR(VLOOKUP(A781,CSVCard!$A:$B,2,0),"")</f>
        <v>周瑜</v>
      </c>
      <c r="I781" s="35" t="str">
        <f>IFERROR(VLOOKUP(B781,CSVCard!$A:$B,2,0),"")</f>
        <v>传承魏延</v>
      </c>
      <c r="J781" s="35" t="str">
        <f>IFERROR(VLOOKUP(C781,CSVCard!$A:$B,2,0),"")</f>
        <v>疾风孙尚香</v>
      </c>
      <c r="K781" s="35" t="str">
        <f>IFERROR(VLOOKUP(D781,CSVCard!$A:$B,2,0),"")</f>
        <v>固守周泰</v>
      </c>
      <c r="L781" s="35" t="str">
        <f>IFERROR(VLOOKUP(E781,CSVCard!$A:$B,2,0),"")</f>
        <v>传承蔡文姬</v>
      </c>
      <c r="M781">
        <f t="shared" si="12"/>
        <v>1</v>
      </c>
      <c r="AP781" s="39">
        <v>1009</v>
      </c>
      <c r="AQ781" s="39">
        <v>1017</v>
      </c>
      <c r="AR781" s="39">
        <v>5004</v>
      </c>
      <c r="AS781" s="39">
        <v>5012</v>
      </c>
      <c r="AT781" s="39">
        <v>5018</v>
      </c>
      <c r="AU781" s="39">
        <v>1</v>
      </c>
    </row>
    <row r="782" spans="1:47" ht="14.25" x14ac:dyDescent="0.2">
      <c r="A782">
        <v>1008</v>
      </c>
      <c r="B782">
        <v>1045</v>
      </c>
      <c r="C782">
        <v>1055</v>
      </c>
      <c r="D782">
        <v>5012</v>
      </c>
      <c r="E782">
        <v>5024</v>
      </c>
      <c r="F782">
        <v>1</v>
      </c>
      <c r="H782" s="35" t="str">
        <f>IFERROR(VLOOKUP(A782,CSVCard!$A:$B,2,0),"")</f>
        <v>刘备</v>
      </c>
      <c r="I782" s="35" t="str">
        <f>IFERROR(VLOOKUP(B782,CSVCard!$A:$B,2,0),"")</f>
        <v>黄忠</v>
      </c>
      <c r="J782" s="35" t="str">
        <f>IFERROR(VLOOKUP(C782,CSVCard!$A:$B,2,0),"")</f>
        <v>大乔</v>
      </c>
      <c r="K782" s="35" t="str">
        <f>IFERROR(VLOOKUP(D782,CSVCard!$A:$B,2,0),"")</f>
        <v>传承赵云</v>
      </c>
      <c r="L782" s="35" t="str">
        <f>IFERROR(VLOOKUP(E782,CSVCard!$A:$B,2,0),"")</f>
        <v>疾风马超</v>
      </c>
      <c r="M782">
        <f t="shared" si="12"/>
        <v>1</v>
      </c>
      <c r="AP782" s="39">
        <v>1016</v>
      </c>
      <c r="AQ782" s="39">
        <v>1020</v>
      </c>
      <c r="AR782" s="39">
        <v>1021</v>
      </c>
      <c r="AS782" s="39">
        <v>5021</v>
      </c>
      <c r="AT782" s="39">
        <v>5029</v>
      </c>
      <c r="AU782" s="39">
        <v>1</v>
      </c>
    </row>
    <row r="783" spans="1:47" ht="14.25" x14ac:dyDescent="0.2">
      <c r="A783">
        <v>1072</v>
      </c>
      <c r="B783">
        <v>2029</v>
      </c>
      <c r="F783">
        <v>1</v>
      </c>
      <c r="H783" s="35" t="str">
        <f>IFERROR(VLOOKUP(A783,CSVCard!$A:$B,2,0),"")</f>
        <v>贾诩</v>
      </c>
      <c r="I783" s="35" t="str">
        <f>IFERROR(VLOOKUP(B783,CSVCard!$A:$B,2,0),"")</f>
        <v>虞翻</v>
      </c>
      <c r="J783" s="35" t="str">
        <f>IFERROR(VLOOKUP(C783,CSVCard!$A:$B,2,0),"")</f>
        <v/>
      </c>
      <c r="K783" s="35" t="str">
        <f>IFERROR(VLOOKUP(D783,CSVCard!$A:$B,2,0),"")</f>
        <v/>
      </c>
      <c r="L783" s="35" t="str">
        <f>IFERROR(VLOOKUP(E783,CSVCard!$A:$B,2,0),"")</f>
        <v/>
      </c>
      <c r="M783">
        <f t="shared" si="12"/>
        <v>1</v>
      </c>
      <c r="AP783" s="39">
        <v>1041</v>
      </c>
      <c r="AQ783" s="39">
        <v>1045</v>
      </c>
      <c r="AR783" s="39">
        <v>1050</v>
      </c>
      <c r="AS783" s="39">
        <v>1055</v>
      </c>
      <c r="AT783" s="39">
        <v>1062</v>
      </c>
      <c r="AU783" s="39">
        <v>1</v>
      </c>
    </row>
    <row r="784" spans="1:47" ht="14.25" x14ac:dyDescent="0.2">
      <c r="A784">
        <v>1002</v>
      </c>
      <c r="B784">
        <v>1004</v>
      </c>
      <c r="C784">
        <v>1006</v>
      </c>
      <c r="D784">
        <v>1022</v>
      </c>
      <c r="E784">
        <v>1047</v>
      </c>
      <c r="F784">
        <v>1</v>
      </c>
      <c r="H784" s="35" t="str">
        <f>IFERROR(VLOOKUP(A784,CSVCard!$A:$B,2,0),"")</f>
        <v>司马懿</v>
      </c>
      <c r="I784" s="35" t="str">
        <f>IFERROR(VLOOKUP(B784,CSVCard!$A:$B,2,0),"")</f>
        <v>郭嘉</v>
      </c>
      <c r="J784" s="35" t="str">
        <f>IFERROR(VLOOKUP(C784,CSVCard!$A:$B,2,0),"")</f>
        <v>曹丕</v>
      </c>
      <c r="K784" s="35" t="str">
        <f>IFERROR(VLOOKUP(D784,CSVCard!$A:$B,2,0),"")</f>
        <v>吕布</v>
      </c>
      <c r="L784" s="35" t="str">
        <f>IFERROR(VLOOKUP(E784,CSVCard!$A:$B,2,0),"")</f>
        <v>张辽</v>
      </c>
      <c r="M784">
        <f t="shared" si="12"/>
        <v>1</v>
      </c>
      <c r="AP784" s="39">
        <v>1022</v>
      </c>
      <c r="AQ784" s="39">
        <v>1055</v>
      </c>
      <c r="AR784" s="39">
        <v>5023</v>
      </c>
      <c r="AS784" s="39">
        <v>5024</v>
      </c>
      <c r="AT784" s="39">
        <v>5035</v>
      </c>
      <c r="AU784" s="39">
        <v>1</v>
      </c>
    </row>
    <row r="785" spans="1:47" ht="14.25" x14ac:dyDescent="0.2">
      <c r="A785">
        <v>1045</v>
      </c>
      <c r="B785">
        <v>1055</v>
      </c>
      <c r="C785">
        <v>1056</v>
      </c>
      <c r="D785">
        <v>1063</v>
      </c>
      <c r="E785">
        <v>5035</v>
      </c>
      <c r="F785">
        <v>1</v>
      </c>
      <c r="H785" s="35" t="str">
        <f>IFERROR(VLOOKUP(A785,CSVCard!$A:$B,2,0),"")</f>
        <v>黄忠</v>
      </c>
      <c r="I785" s="35" t="str">
        <f>IFERROR(VLOOKUP(B785,CSVCard!$A:$B,2,0),"")</f>
        <v>大乔</v>
      </c>
      <c r="J785" s="35" t="str">
        <f>IFERROR(VLOOKUP(C785,CSVCard!$A:$B,2,0),"")</f>
        <v>小乔</v>
      </c>
      <c r="K785" s="35" t="str">
        <f>IFERROR(VLOOKUP(D785,CSVCard!$A:$B,2,0),"")</f>
        <v>华佗</v>
      </c>
      <c r="L785" s="35" t="str">
        <f>IFERROR(VLOOKUP(E785,CSVCard!$A:$B,2,0),"")</f>
        <v>传承蔡文姬</v>
      </c>
      <c r="M785">
        <f t="shared" si="12"/>
        <v>1</v>
      </c>
      <c r="AP785" s="39">
        <v>1016</v>
      </c>
      <c r="AQ785" s="39">
        <v>1028</v>
      </c>
      <c r="AR785" s="39">
        <v>1043</v>
      </c>
      <c r="AS785" s="39">
        <v>1056</v>
      </c>
      <c r="AT785" s="39">
        <v>1062</v>
      </c>
      <c r="AU785" s="39">
        <v>1</v>
      </c>
    </row>
    <row r="786" spans="1:47" ht="14.25" x14ac:dyDescent="0.2">
      <c r="A786">
        <v>1035</v>
      </c>
      <c r="B786">
        <v>1055</v>
      </c>
      <c r="C786">
        <v>5021</v>
      </c>
      <c r="D786">
        <v>5035</v>
      </c>
      <c r="E786">
        <v>5058</v>
      </c>
      <c r="F786">
        <v>1</v>
      </c>
      <c r="H786" s="35" t="str">
        <f>IFERROR(VLOOKUP(A786,CSVCard!$A:$B,2,0),"")</f>
        <v>张星彩</v>
      </c>
      <c r="I786" s="35" t="str">
        <f>IFERROR(VLOOKUP(B786,CSVCard!$A:$B,2,0),"")</f>
        <v>大乔</v>
      </c>
      <c r="J786" s="35" t="str">
        <f>IFERROR(VLOOKUP(C786,CSVCard!$A:$B,2,0),"")</f>
        <v>疾风孙尚香</v>
      </c>
      <c r="K786" s="35" t="str">
        <f>IFERROR(VLOOKUP(D786,CSVCard!$A:$B,2,0),"")</f>
        <v>传承蔡文姬</v>
      </c>
      <c r="L786" s="35" t="str">
        <f>IFERROR(VLOOKUP(E786,CSVCard!$A:$B,2,0),"")</f>
        <v>贺舞步练师</v>
      </c>
      <c r="M786">
        <f t="shared" si="12"/>
        <v>1</v>
      </c>
      <c r="AP786" s="39">
        <v>1033</v>
      </c>
      <c r="AQ786" s="39">
        <v>1056</v>
      </c>
      <c r="AR786" s="39">
        <v>5021</v>
      </c>
      <c r="AS786" s="39">
        <v>5029</v>
      </c>
      <c r="AT786" s="39">
        <v>5035</v>
      </c>
      <c r="AU786" s="39">
        <v>1</v>
      </c>
    </row>
    <row r="787" spans="1:47" ht="14.25" x14ac:dyDescent="0.2">
      <c r="A787">
        <v>1028</v>
      </c>
      <c r="B787">
        <v>2004</v>
      </c>
      <c r="C787">
        <v>2022</v>
      </c>
      <c r="D787">
        <v>5035</v>
      </c>
      <c r="E787">
        <v>5036</v>
      </c>
      <c r="F787">
        <v>1</v>
      </c>
      <c r="H787" s="35" t="str">
        <f>IFERROR(VLOOKUP(A787,CSVCard!$A:$B,2,0),"")</f>
        <v>左慈</v>
      </c>
      <c r="I787" s="35" t="str">
        <f>IFERROR(VLOOKUP(B787,CSVCard!$A:$B,2,0),"")</f>
        <v>张春华</v>
      </c>
      <c r="J787" s="35" t="str">
        <f>IFERROR(VLOOKUP(C787,CSVCard!$A:$B,2,0),"")</f>
        <v>张纮</v>
      </c>
      <c r="K787" s="35" t="str">
        <f>IFERROR(VLOOKUP(D787,CSVCard!$A:$B,2,0),"")</f>
        <v>传承蔡文姬</v>
      </c>
      <c r="L787" s="35" t="str">
        <f>IFERROR(VLOOKUP(E787,CSVCard!$A:$B,2,0),"")</f>
        <v>传承郭嘉</v>
      </c>
      <c r="M787">
        <f t="shared" si="12"/>
        <v>1</v>
      </c>
      <c r="AP787" s="39">
        <v>1020</v>
      </c>
      <c r="AQ787" s="39">
        <v>1021</v>
      </c>
      <c r="AR787" s="39">
        <v>1028</v>
      </c>
      <c r="AS787" s="39">
        <v>1052</v>
      </c>
      <c r="AT787" s="39">
        <v>5021</v>
      </c>
      <c r="AU787" s="39">
        <v>1</v>
      </c>
    </row>
    <row r="788" spans="1:47" ht="14.25" x14ac:dyDescent="0.2">
      <c r="A788">
        <v>5010</v>
      </c>
      <c r="B788">
        <v>5011</v>
      </c>
      <c r="C788">
        <v>5034</v>
      </c>
      <c r="D788">
        <v>5036</v>
      </c>
      <c r="E788">
        <v>5040</v>
      </c>
      <c r="F788">
        <v>1</v>
      </c>
      <c r="H788" s="35" t="str">
        <f>IFERROR(VLOOKUP(A788,CSVCard!$A:$B,2,0),"")</f>
        <v>传承司马懿</v>
      </c>
      <c r="I788" s="35" t="str">
        <f>IFERROR(VLOOKUP(B788,CSVCard!$A:$B,2,0),"")</f>
        <v>传承张辽</v>
      </c>
      <c r="J788" s="35" t="str">
        <f>IFERROR(VLOOKUP(C788,CSVCard!$A:$B,2,0),"")</f>
        <v>传承曹丕</v>
      </c>
      <c r="K788" s="35" t="str">
        <f>IFERROR(VLOOKUP(D788,CSVCard!$A:$B,2,0),"")</f>
        <v>传承郭嘉</v>
      </c>
      <c r="L788" s="35" t="str">
        <f>IFERROR(VLOOKUP(E788,CSVCard!$A:$B,2,0),"")</f>
        <v>传承张郃</v>
      </c>
      <c r="M788">
        <f t="shared" si="12"/>
        <v>1</v>
      </c>
      <c r="AP788" s="39">
        <v>5004</v>
      </c>
      <c r="AQ788" s="39">
        <v>5012</v>
      </c>
      <c r="AR788" s="39">
        <v>5021</v>
      </c>
      <c r="AS788" s="39">
        <v>5035</v>
      </c>
      <c r="AT788" s="39">
        <v>5058</v>
      </c>
      <c r="AU788" s="39">
        <v>1</v>
      </c>
    </row>
    <row r="789" spans="1:47" ht="14.25" x14ac:dyDescent="0.2">
      <c r="A789">
        <v>1022</v>
      </c>
      <c r="B789">
        <v>5010</v>
      </c>
      <c r="C789">
        <v>5013</v>
      </c>
      <c r="D789">
        <v>5027</v>
      </c>
      <c r="E789">
        <v>5039</v>
      </c>
      <c r="F789">
        <v>1</v>
      </c>
      <c r="H789" s="35" t="str">
        <f>IFERROR(VLOOKUP(A789,CSVCard!$A:$B,2,0),"")</f>
        <v>吕布</v>
      </c>
      <c r="I789" s="35" t="str">
        <f>IFERROR(VLOOKUP(B789,CSVCard!$A:$B,2,0),"")</f>
        <v>传承司马懿</v>
      </c>
      <c r="J789" s="35" t="str">
        <f>IFERROR(VLOOKUP(C789,CSVCard!$A:$B,2,0),"")</f>
        <v>传承诸葛亮</v>
      </c>
      <c r="K789" s="35" t="str">
        <f>IFERROR(VLOOKUP(D789,CSVCard!$A:$B,2,0),"")</f>
        <v>疾风张辽</v>
      </c>
      <c r="L789" s="35" t="str">
        <f>IFERROR(VLOOKUP(E789,CSVCard!$A:$B,2,0),"")</f>
        <v>疾风张郃</v>
      </c>
      <c r="M789">
        <f t="shared" si="12"/>
        <v>1</v>
      </c>
      <c r="AP789" s="39">
        <v>1053</v>
      </c>
      <c r="AQ789" s="39">
        <v>1055</v>
      </c>
      <c r="AR789" s="39">
        <v>1056</v>
      </c>
      <c r="AS789" s="39">
        <v>5021</v>
      </c>
      <c r="AT789" s="39">
        <v>5058</v>
      </c>
      <c r="AU789" s="39">
        <v>1</v>
      </c>
    </row>
    <row r="790" spans="1:47" ht="14.25" x14ac:dyDescent="0.2">
      <c r="A790">
        <v>1019</v>
      </c>
      <c r="B790">
        <v>1036</v>
      </c>
      <c r="C790">
        <v>1041</v>
      </c>
      <c r="D790">
        <v>1062</v>
      </c>
      <c r="E790">
        <v>2047</v>
      </c>
      <c r="F790">
        <v>1</v>
      </c>
      <c r="H790" s="35" t="str">
        <f>IFERROR(VLOOKUP(A790,CSVCard!$A:$B,2,0),"")</f>
        <v>陆逊</v>
      </c>
      <c r="I790" s="35" t="str">
        <f>IFERROR(VLOOKUP(B790,CSVCard!$A:$B,2,0),"")</f>
        <v>许褚</v>
      </c>
      <c r="J790" s="35" t="str">
        <f>IFERROR(VLOOKUP(C790,CSVCard!$A:$B,2,0),"")</f>
        <v>魏延</v>
      </c>
      <c r="K790" s="35" t="str">
        <f>IFERROR(VLOOKUP(D790,CSVCard!$A:$B,2,0),"")</f>
        <v>蔡文姬</v>
      </c>
      <c r="L790" s="35" t="str">
        <f>IFERROR(VLOOKUP(E790,CSVCard!$A:$B,2,0),"")</f>
        <v>少年刘备</v>
      </c>
      <c r="M790">
        <f t="shared" si="12"/>
        <v>1</v>
      </c>
      <c r="AP790" s="39">
        <v>1008</v>
      </c>
      <c r="AQ790" s="39">
        <v>1056</v>
      </c>
      <c r="AR790" s="39">
        <v>5014</v>
      </c>
      <c r="AS790" s="39">
        <v>5030</v>
      </c>
      <c r="AT790" s="39">
        <v>5035</v>
      </c>
      <c r="AU790" s="39">
        <v>1</v>
      </c>
    </row>
    <row r="791" spans="1:47" ht="14.25" x14ac:dyDescent="0.2">
      <c r="A791">
        <v>1020</v>
      </c>
      <c r="B791">
        <v>1021</v>
      </c>
      <c r="C791">
        <v>1046</v>
      </c>
      <c r="D791">
        <v>1052</v>
      </c>
      <c r="E791">
        <v>5021</v>
      </c>
      <c r="F791">
        <v>1</v>
      </c>
      <c r="H791" s="35" t="str">
        <f>IFERROR(VLOOKUP(A791,CSVCard!$A:$B,2,0),"")</f>
        <v>太史慈</v>
      </c>
      <c r="I791" s="35" t="str">
        <f>IFERROR(VLOOKUP(B791,CSVCard!$A:$B,2,0),"")</f>
        <v>吕蒙</v>
      </c>
      <c r="J791" s="35" t="str">
        <f>IFERROR(VLOOKUP(C791,CSVCard!$A:$B,2,0),"")</f>
        <v>吴夫人</v>
      </c>
      <c r="K791" s="35" t="str">
        <f>IFERROR(VLOOKUP(D791,CSVCard!$A:$B,2,0),"")</f>
        <v>甘宁</v>
      </c>
      <c r="L791" s="35" t="str">
        <f>IFERROR(VLOOKUP(E791,CSVCard!$A:$B,2,0),"")</f>
        <v>疾风孙尚香</v>
      </c>
      <c r="M791">
        <f t="shared" si="12"/>
        <v>1</v>
      </c>
      <c r="AP791" s="39">
        <v>1026</v>
      </c>
      <c r="AQ791" s="39">
        <v>5012</v>
      </c>
      <c r="AR791" s="39">
        <v>5021</v>
      </c>
      <c r="AS791" s="39">
        <v>5030</v>
      </c>
      <c r="AT791" s="39">
        <v>5035</v>
      </c>
      <c r="AU791" s="39">
        <v>1</v>
      </c>
    </row>
    <row r="792" spans="1:47" ht="14.25" x14ac:dyDescent="0.2">
      <c r="A792">
        <v>1035</v>
      </c>
      <c r="B792">
        <v>1055</v>
      </c>
      <c r="C792">
        <v>1056</v>
      </c>
      <c r="D792">
        <v>5014</v>
      </c>
      <c r="E792">
        <v>5032</v>
      </c>
      <c r="F792">
        <v>1</v>
      </c>
      <c r="H792" s="35" t="str">
        <f>IFERROR(VLOOKUP(A792,CSVCard!$A:$B,2,0),"")</f>
        <v>张星彩</v>
      </c>
      <c r="I792" s="35" t="str">
        <f>IFERROR(VLOOKUP(B792,CSVCard!$A:$B,2,0),"")</f>
        <v>大乔</v>
      </c>
      <c r="J792" s="35" t="str">
        <f>IFERROR(VLOOKUP(C792,CSVCard!$A:$B,2,0),"")</f>
        <v>小乔</v>
      </c>
      <c r="K792" s="35" t="str">
        <f>IFERROR(VLOOKUP(D792,CSVCard!$A:$B,2,0),"")</f>
        <v>传承周瑜</v>
      </c>
      <c r="L792" s="35" t="str">
        <f>IFERROR(VLOOKUP(E792,CSVCard!$A:$B,2,0),"")</f>
        <v>传承孙策</v>
      </c>
      <c r="M792">
        <f t="shared" si="12"/>
        <v>1</v>
      </c>
      <c r="AP792" s="39">
        <v>1071</v>
      </c>
      <c r="AQ792" s="39">
        <v>5005</v>
      </c>
      <c r="AR792" s="39">
        <v>5014</v>
      </c>
      <c r="AS792" s="39">
        <v>5021</v>
      </c>
      <c r="AT792" s="39">
        <v>5032</v>
      </c>
      <c r="AU792" s="39">
        <v>1</v>
      </c>
    </row>
    <row r="793" spans="1:47" ht="14.25" x14ac:dyDescent="0.2">
      <c r="A793">
        <v>1001</v>
      </c>
      <c r="B793">
        <v>1003</v>
      </c>
      <c r="C793">
        <v>1016</v>
      </c>
      <c r="D793">
        <v>5011</v>
      </c>
      <c r="E793">
        <v>5034</v>
      </c>
      <c r="F793">
        <v>1</v>
      </c>
      <c r="H793" s="35" t="str">
        <f>IFERROR(VLOOKUP(A793,CSVCard!$A:$B,2,0),"")</f>
        <v>曹操</v>
      </c>
      <c r="I793" s="35" t="str">
        <f>IFERROR(VLOOKUP(B793,CSVCard!$A:$B,2,0),"")</f>
        <v>夏侯惇</v>
      </c>
      <c r="J793" s="35" t="str">
        <f>IFERROR(VLOOKUP(C793,CSVCard!$A:$B,2,0),"")</f>
        <v>周瑜</v>
      </c>
      <c r="K793" s="35" t="str">
        <f>IFERROR(VLOOKUP(D793,CSVCard!$A:$B,2,0),"")</f>
        <v>传承张辽</v>
      </c>
      <c r="L793" s="35" t="str">
        <f>IFERROR(VLOOKUP(E793,CSVCard!$A:$B,2,0),"")</f>
        <v>传承曹丕</v>
      </c>
      <c r="M793">
        <f t="shared" si="12"/>
        <v>1</v>
      </c>
      <c r="AP793" s="39">
        <v>1022</v>
      </c>
      <c r="AQ793" s="39">
        <v>1032</v>
      </c>
      <c r="AR793" s="39">
        <v>1047</v>
      </c>
      <c r="AU793" s="39">
        <v>1</v>
      </c>
    </row>
    <row r="794" spans="1:47" ht="14.25" x14ac:dyDescent="0.2">
      <c r="A794">
        <v>1022</v>
      </c>
      <c r="B794">
        <v>1023</v>
      </c>
      <c r="C794">
        <v>1047</v>
      </c>
      <c r="D794">
        <v>5023</v>
      </c>
      <c r="E794">
        <v>5024</v>
      </c>
      <c r="F794">
        <v>1</v>
      </c>
      <c r="H794" s="35" t="str">
        <f>IFERROR(VLOOKUP(A794,CSVCard!$A:$B,2,0),"")</f>
        <v>吕布</v>
      </c>
      <c r="I794" s="35" t="str">
        <f>IFERROR(VLOOKUP(B794,CSVCard!$A:$B,2,0),"")</f>
        <v>董卓</v>
      </c>
      <c r="J794" s="35" t="str">
        <f>IFERROR(VLOOKUP(C794,CSVCard!$A:$B,2,0),"")</f>
        <v>张辽</v>
      </c>
      <c r="K794" s="35" t="str">
        <f>IFERROR(VLOOKUP(D794,CSVCard!$A:$B,2,0),"")</f>
        <v>疾风吕姬</v>
      </c>
      <c r="L794" s="35" t="str">
        <f>IFERROR(VLOOKUP(E794,CSVCard!$A:$B,2,0),"")</f>
        <v>疾风马超</v>
      </c>
      <c r="M794">
        <f t="shared" si="12"/>
        <v>1</v>
      </c>
      <c r="AP794" s="39">
        <v>1016</v>
      </c>
      <c r="AQ794" s="39">
        <v>1028</v>
      </c>
      <c r="AR794" s="39">
        <v>1050</v>
      </c>
      <c r="AS794" s="39">
        <v>1055</v>
      </c>
      <c r="AT794" s="39">
        <v>1062</v>
      </c>
      <c r="AU794" s="39">
        <v>1</v>
      </c>
    </row>
    <row r="795" spans="1:47" ht="14.25" x14ac:dyDescent="0.2">
      <c r="A795">
        <v>1033</v>
      </c>
      <c r="B795">
        <v>1056</v>
      </c>
      <c r="C795">
        <v>5018</v>
      </c>
      <c r="D795">
        <v>5023</v>
      </c>
      <c r="E795">
        <v>5035</v>
      </c>
      <c r="F795">
        <v>1</v>
      </c>
      <c r="H795" s="35" t="str">
        <f>IFERROR(VLOOKUP(A795,CSVCard!$A:$B,2,0),"")</f>
        <v>庞统</v>
      </c>
      <c r="I795" s="35" t="str">
        <f>IFERROR(VLOOKUP(B795,CSVCard!$A:$B,2,0),"")</f>
        <v>小乔</v>
      </c>
      <c r="J795" s="35" t="str">
        <f>IFERROR(VLOOKUP(C795,CSVCard!$A:$B,2,0),"")</f>
        <v>传承魏延</v>
      </c>
      <c r="K795" s="35" t="str">
        <f>IFERROR(VLOOKUP(D795,CSVCard!$A:$B,2,0),"")</f>
        <v>疾风吕姬</v>
      </c>
      <c r="L795" s="35" t="str">
        <f>IFERROR(VLOOKUP(E795,CSVCard!$A:$B,2,0),"")</f>
        <v>传承蔡文姬</v>
      </c>
      <c r="M795">
        <f t="shared" si="12"/>
        <v>1</v>
      </c>
      <c r="AP795" s="39">
        <v>1003</v>
      </c>
      <c r="AQ795" s="39">
        <v>1004</v>
      </c>
      <c r="AR795" s="39">
        <v>5010</v>
      </c>
      <c r="AS795" s="39">
        <v>5011</v>
      </c>
      <c r="AT795" s="39">
        <v>5021</v>
      </c>
      <c r="AU795" s="39">
        <v>1</v>
      </c>
    </row>
    <row r="796" spans="1:47" ht="14.25" x14ac:dyDescent="0.2">
      <c r="A796">
        <v>1045</v>
      </c>
      <c r="B796">
        <v>1055</v>
      </c>
      <c r="C796">
        <v>1056</v>
      </c>
      <c r="D796">
        <v>5014</v>
      </c>
      <c r="E796">
        <v>5030</v>
      </c>
      <c r="F796">
        <v>1</v>
      </c>
      <c r="H796" s="35" t="str">
        <f>IFERROR(VLOOKUP(A796,CSVCard!$A:$B,2,0),"")</f>
        <v>黄忠</v>
      </c>
      <c r="I796" s="35" t="str">
        <f>IFERROR(VLOOKUP(B796,CSVCard!$A:$B,2,0),"")</f>
        <v>大乔</v>
      </c>
      <c r="J796" s="35" t="str">
        <f>IFERROR(VLOOKUP(C796,CSVCard!$A:$B,2,0),"")</f>
        <v>小乔</v>
      </c>
      <c r="K796" s="35" t="str">
        <f>IFERROR(VLOOKUP(D796,CSVCard!$A:$B,2,0),"")</f>
        <v>传承周瑜</v>
      </c>
      <c r="L796" s="35" t="str">
        <f>IFERROR(VLOOKUP(E796,CSVCard!$A:$B,2,0),"")</f>
        <v>固守周泰</v>
      </c>
      <c r="M796">
        <f t="shared" si="12"/>
        <v>1</v>
      </c>
      <c r="AP796" s="39">
        <v>1037</v>
      </c>
      <c r="AQ796" s="39">
        <v>5011</v>
      </c>
      <c r="AR796" s="39">
        <v>5023</v>
      </c>
      <c r="AS796" s="39">
        <v>5024</v>
      </c>
      <c r="AT796" s="39">
        <v>5034</v>
      </c>
      <c r="AU796" s="39">
        <v>1</v>
      </c>
    </row>
    <row r="797" spans="1:47" ht="14.25" x14ac:dyDescent="0.2">
      <c r="A797">
        <v>1005</v>
      </c>
      <c r="B797">
        <v>1016</v>
      </c>
      <c r="C797">
        <v>1033</v>
      </c>
      <c r="D797">
        <v>1054</v>
      </c>
      <c r="E797">
        <v>5035</v>
      </c>
      <c r="F797">
        <v>1</v>
      </c>
      <c r="H797" s="35" t="str">
        <f>IFERROR(VLOOKUP(A797,CSVCard!$A:$B,2,0),"")</f>
        <v>曹仁</v>
      </c>
      <c r="I797" s="35" t="str">
        <f>IFERROR(VLOOKUP(B797,CSVCard!$A:$B,2,0),"")</f>
        <v>周瑜</v>
      </c>
      <c r="J797" s="35" t="str">
        <f>IFERROR(VLOOKUP(C797,CSVCard!$A:$B,2,0),"")</f>
        <v>庞统</v>
      </c>
      <c r="K797" s="35" t="str">
        <f>IFERROR(VLOOKUP(D797,CSVCard!$A:$B,2,0),"")</f>
        <v>凌统</v>
      </c>
      <c r="L797" s="35" t="str">
        <f>IFERROR(VLOOKUP(E797,CSVCard!$A:$B,2,0),"")</f>
        <v>传承蔡文姬</v>
      </c>
      <c r="M797">
        <f t="shared" si="12"/>
        <v>1</v>
      </c>
      <c r="AP797" s="39">
        <v>5011</v>
      </c>
      <c r="AQ797" s="39">
        <v>5023</v>
      </c>
      <c r="AR797" s="39">
        <v>5024</v>
      </c>
      <c r="AS797" s="39">
        <v>5026</v>
      </c>
      <c r="AT797" s="39">
        <v>5034</v>
      </c>
      <c r="AU797" s="39">
        <v>1</v>
      </c>
    </row>
    <row r="798" spans="1:47" ht="14.25" x14ac:dyDescent="0.2">
      <c r="A798">
        <v>1073</v>
      </c>
      <c r="B798">
        <v>1074</v>
      </c>
      <c r="C798">
        <v>5014</v>
      </c>
      <c r="D798">
        <v>5021</v>
      </c>
      <c r="E798">
        <v>5039</v>
      </c>
      <c r="F798">
        <v>1</v>
      </c>
      <c r="H798" s="35" t="str">
        <f>IFERROR(VLOOKUP(A798,CSVCard!$A:$B,2,0),"")</f>
        <v>关平</v>
      </c>
      <c r="I798" s="35" t="str">
        <f>IFERROR(VLOOKUP(B798,CSVCard!$A:$B,2,0),"")</f>
        <v>乐进</v>
      </c>
      <c r="J798" s="35" t="str">
        <f>IFERROR(VLOOKUP(C798,CSVCard!$A:$B,2,0),"")</f>
        <v>传承周瑜</v>
      </c>
      <c r="K798" s="35" t="str">
        <f>IFERROR(VLOOKUP(D798,CSVCard!$A:$B,2,0),"")</f>
        <v>疾风孙尚香</v>
      </c>
      <c r="L798" s="35" t="str">
        <f>IFERROR(VLOOKUP(E798,CSVCard!$A:$B,2,0),"")</f>
        <v>疾风张郃</v>
      </c>
      <c r="M798">
        <f t="shared" si="12"/>
        <v>1</v>
      </c>
      <c r="AP798" s="39">
        <v>1008</v>
      </c>
      <c r="AQ798" s="39">
        <v>1009</v>
      </c>
      <c r="AR798" s="39">
        <v>1016</v>
      </c>
      <c r="AS798" s="39">
        <v>5021</v>
      </c>
      <c r="AT798" s="39">
        <v>5029</v>
      </c>
      <c r="AU798" s="39">
        <v>1</v>
      </c>
    </row>
    <row r="799" spans="1:47" ht="14.25" x14ac:dyDescent="0.2">
      <c r="A799">
        <v>1010</v>
      </c>
      <c r="B799">
        <v>1013</v>
      </c>
      <c r="C799">
        <v>1014</v>
      </c>
      <c r="D799">
        <v>1035</v>
      </c>
      <c r="E799">
        <v>1050</v>
      </c>
      <c r="F799">
        <v>1</v>
      </c>
      <c r="H799" s="35" t="str">
        <f>IFERROR(VLOOKUP(A799,CSVCard!$A:$B,2,0),"")</f>
        <v>关羽</v>
      </c>
      <c r="I799" s="35" t="str">
        <f>IFERROR(VLOOKUP(B799,CSVCard!$A:$B,2,0),"")</f>
        <v>赵云</v>
      </c>
      <c r="J799" s="35" t="str">
        <f>IFERROR(VLOOKUP(C799,CSVCard!$A:$B,2,0),"")</f>
        <v>马超</v>
      </c>
      <c r="K799" s="35" t="str">
        <f>IFERROR(VLOOKUP(D799,CSVCard!$A:$B,2,0),"")</f>
        <v>张星彩</v>
      </c>
      <c r="L799" s="35" t="str">
        <f>IFERROR(VLOOKUP(E799,CSVCard!$A:$B,2,0),"")</f>
        <v>姜维</v>
      </c>
      <c r="M799">
        <f t="shared" si="12"/>
        <v>1</v>
      </c>
      <c r="AP799" s="39">
        <v>1015</v>
      </c>
      <c r="AQ799" s="39">
        <v>1016</v>
      </c>
      <c r="AR799" s="39">
        <v>1018</v>
      </c>
      <c r="AS799" s="39">
        <v>1052</v>
      </c>
      <c r="AT799" s="39">
        <v>1056</v>
      </c>
      <c r="AU799" s="39">
        <v>1</v>
      </c>
    </row>
    <row r="800" spans="1:47" ht="14.25" x14ac:dyDescent="0.2">
      <c r="A800">
        <v>1028</v>
      </c>
      <c r="B800">
        <v>1062</v>
      </c>
      <c r="C800">
        <v>1063</v>
      </c>
      <c r="D800">
        <v>5024</v>
      </c>
      <c r="E800">
        <v>5034</v>
      </c>
      <c r="F800">
        <v>1</v>
      </c>
      <c r="H800" s="35" t="str">
        <f>IFERROR(VLOOKUP(A800,CSVCard!$A:$B,2,0),"")</f>
        <v>左慈</v>
      </c>
      <c r="I800" s="35" t="str">
        <f>IFERROR(VLOOKUP(B800,CSVCard!$A:$B,2,0),"")</f>
        <v>蔡文姬</v>
      </c>
      <c r="J800" s="35" t="str">
        <f>IFERROR(VLOOKUP(C800,CSVCard!$A:$B,2,0),"")</f>
        <v>华佗</v>
      </c>
      <c r="K800" s="35" t="str">
        <f>IFERROR(VLOOKUP(D800,CSVCard!$A:$B,2,0),"")</f>
        <v>疾风马超</v>
      </c>
      <c r="L800" s="35" t="str">
        <f>IFERROR(VLOOKUP(E800,CSVCard!$A:$B,2,0),"")</f>
        <v>传承曹丕</v>
      </c>
      <c r="M800">
        <f t="shared" si="12"/>
        <v>1</v>
      </c>
      <c r="AP800" s="39">
        <v>1055</v>
      </c>
      <c r="AQ800" s="39">
        <v>1056</v>
      </c>
      <c r="AR800" s="39">
        <v>5021</v>
      </c>
      <c r="AS800" s="39">
        <v>5024</v>
      </c>
      <c r="AT800" s="39">
        <v>5035</v>
      </c>
      <c r="AU800" s="39">
        <v>1</v>
      </c>
    </row>
    <row r="801" spans="1:47" ht="14.25" x14ac:dyDescent="0.2">
      <c r="A801">
        <v>1023</v>
      </c>
      <c r="B801">
        <v>1026</v>
      </c>
      <c r="C801">
        <v>1030</v>
      </c>
      <c r="D801">
        <v>1055</v>
      </c>
      <c r="E801">
        <v>1058</v>
      </c>
      <c r="F801">
        <v>1</v>
      </c>
      <c r="H801" s="35" t="str">
        <f>IFERROR(VLOOKUP(A801,CSVCard!$A:$B,2,0),"")</f>
        <v>董卓</v>
      </c>
      <c r="I801" s="35" t="str">
        <f>IFERROR(VLOOKUP(B801,CSVCard!$A:$B,2,0),"")</f>
        <v>文丑</v>
      </c>
      <c r="J801" s="35" t="str">
        <f>IFERROR(VLOOKUP(C801,CSVCard!$A:$B,2,0),"")</f>
        <v>吕姬</v>
      </c>
      <c r="K801" s="35" t="str">
        <f>IFERROR(VLOOKUP(D801,CSVCard!$A:$B,2,0),"")</f>
        <v>大乔</v>
      </c>
      <c r="L801" s="35" t="str">
        <f>IFERROR(VLOOKUP(E801,CSVCard!$A:$B,2,0),"")</f>
        <v>袁绍</v>
      </c>
      <c r="M801">
        <f t="shared" si="12"/>
        <v>1</v>
      </c>
      <c r="AP801" s="39">
        <v>1009</v>
      </c>
      <c r="AQ801" s="39">
        <v>1016</v>
      </c>
      <c r="AR801" s="39">
        <v>1045</v>
      </c>
      <c r="AS801" s="39">
        <v>1056</v>
      </c>
      <c r="AT801" s="39">
        <v>5035</v>
      </c>
      <c r="AU801" s="39">
        <v>1</v>
      </c>
    </row>
    <row r="802" spans="1:47" ht="14.25" x14ac:dyDescent="0.2">
      <c r="A802">
        <v>1016</v>
      </c>
      <c r="B802">
        <v>1056</v>
      </c>
      <c r="C802">
        <v>1063</v>
      </c>
      <c r="D802">
        <v>5029</v>
      </c>
      <c r="E802">
        <v>5030</v>
      </c>
      <c r="F802">
        <v>1</v>
      </c>
      <c r="H802" s="35" t="str">
        <f>IFERROR(VLOOKUP(A802,CSVCard!$A:$B,2,0),"")</f>
        <v>周瑜</v>
      </c>
      <c r="I802" s="35" t="str">
        <f>IFERROR(VLOOKUP(B802,CSVCard!$A:$B,2,0),"")</f>
        <v>小乔</v>
      </c>
      <c r="J802" s="35" t="str">
        <f>IFERROR(VLOOKUP(C802,CSVCard!$A:$B,2,0),"")</f>
        <v>华佗</v>
      </c>
      <c r="K802" s="35" t="str">
        <f>IFERROR(VLOOKUP(D802,CSVCard!$A:$B,2,0),"")</f>
        <v>固守祝融</v>
      </c>
      <c r="L802" s="35" t="str">
        <f>IFERROR(VLOOKUP(E802,CSVCard!$A:$B,2,0),"")</f>
        <v>固守周泰</v>
      </c>
      <c r="M802">
        <f t="shared" si="12"/>
        <v>1</v>
      </c>
      <c r="AP802" s="39">
        <v>5010</v>
      </c>
      <c r="AQ802" s="39">
        <v>5021</v>
      </c>
      <c r="AR802" s="39">
        <v>5023</v>
      </c>
      <c r="AS802" s="39">
        <v>5024</v>
      </c>
      <c r="AT802" s="39">
        <v>5035</v>
      </c>
      <c r="AU802" s="39">
        <v>1</v>
      </c>
    </row>
    <row r="803" spans="1:47" ht="14.25" x14ac:dyDescent="0.2">
      <c r="A803">
        <v>1023</v>
      </c>
      <c r="B803">
        <v>1030</v>
      </c>
      <c r="C803">
        <v>1047</v>
      </c>
      <c r="D803">
        <v>1058</v>
      </c>
      <c r="E803">
        <v>1062</v>
      </c>
      <c r="F803">
        <v>1</v>
      </c>
      <c r="H803" s="35" t="str">
        <f>IFERROR(VLOOKUP(A803,CSVCard!$A:$B,2,0),"")</f>
        <v>董卓</v>
      </c>
      <c r="I803" s="35" t="str">
        <f>IFERROR(VLOOKUP(B803,CSVCard!$A:$B,2,0),"")</f>
        <v>吕姬</v>
      </c>
      <c r="J803" s="35" t="str">
        <f>IFERROR(VLOOKUP(C803,CSVCard!$A:$B,2,0),"")</f>
        <v>张辽</v>
      </c>
      <c r="K803" s="35" t="str">
        <f>IFERROR(VLOOKUP(D803,CSVCard!$A:$B,2,0),"")</f>
        <v>袁绍</v>
      </c>
      <c r="L803" s="35" t="str">
        <f>IFERROR(VLOOKUP(E803,CSVCard!$A:$B,2,0),"")</f>
        <v>蔡文姬</v>
      </c>
      <c r="M803">
        <f t="shared" si="12"/>
        <v>1</v>
      </c>
      <c r="AP803" s="39">
        <v>1003</v>
      </c>
      <c r="AQ803" s="39">
        <v>5021</v>
      </c>
      <c r="AR803" s="39">
        <v>5023</v>
      </c>
      <c r="AS803" s="39">
        <v>5024</v>
      </c>
      <c r="AT803" s="39">
        <v>5030</v>
      </c>
      <c r="AU803" s="39">
        <v>1</v>
      </c>
    </row>
    <row r="804" spans="1:47" ht="14.25" x14ac:dyDescent="0.2">
      <c r="A804">
        <v>1023</v>
      </c>
      <c r="B804">
        <v>1030</v>
      </c>
      <c r="C804">
        <v>1058</v>
      </c>
      <c r="D804">
        <v>5024</v>
      </c>
      <c r="E804">
        <v>5029</v>
      </c>
      <c r="F804">
        <v>1</v>
      </c>
      <c r="H804" s="35" t="str">
        <f>IFERROR(VLOOKUP(A804,CSVCard!$A:$B,2,0),"")</f>
        <v>董卓</v>
      </c>
      <c r="I804" s="35" t="str">
        <f>IFERROR(VLOOKUP(B804,CSVCard!$A:$B,2,0),"")</f>
        <v>吕姬</v>
      </c>
      <c r="J804" s="35" t="str">
        <f>IFERROR(VLOOKUP(C804,CSVCard!$A:$B,2,0),"")</f>
        <v>袁绍</v>
      </c>
      <c r="K804" s="35" t="str">
        <f>IFERROR(VLOOKUP(D804,CSVCard!$A:$B,2,0),"")</f>
        <v>疾风马超</v>
      </c>
      <c r="L804" s="35" t="str">
        <f>IFERROR(VLOOKUP(E804,CSVCard!$A:$B,2,0),"")</f>
        <v>固守祝融</v>
      </c>
      <c r="M804">
        <f t="shared" si="12"/>
        <v>1</v>
      </c>
      <c r="AP804" s="39">
        <v>1003</v>
      </c>
      <c r="AQ804" s="39">
        <v>1023</v>
      </c>
      <c r="AR804" s="39">
        <v>5011</v>
      </c>
      <c r="AS804" s="39">
        <v>5023</v>
      </c>
      <c r="AT804" s="39">
        <v>5024</v>
      </c>
      <c r="AU804" s="39">
        <v>1</v>
      </c>
    </row>
    <row r="805" spans="1:47" ht="14.25" x14ac:dyDescent="0.2">
      <c r="A805">
        <v>1056</v>
      </c>
      <c r="B805">
        <v>1071</v>
      </c>
      <c r="C805">
        <v>5014</v>
      </c>
      <c r="D805">
        <v>5015</v>
      </c>
      <c r="E805">
        <v>5021</v>
      </c>
      <c r="F805">
        <v>1</v>
      </c>
      <c r="H805" s="35" t="str">
        <f>IFERROR(VLOOKUP(A805,CSVCard!$A:$B,2,0),"")</f>
        <v>小乔</v>
      </c>
      <c r="I805" s="35" t="str">
        <f>IFERROR(VLOOKUP(B805,CSVCard!$A:$B,2,0),"")</f>
        <v>孙坚</v>
      </c>
      <c r="J805" s="35" t="str">
        <f>IFERROR(VLOOKUP(C805,CSVCard!$A:$B,2,0),"")</f>
        <v>传承周瑜</v>
      </c>
      <c r="K805" s="35" t="str">
        <f>IFERROR(VLOOKUP(D805,CSVCard!$A:$B,2,0),"")</f>
        <v>传承太史慈</v>
      </c>
      <c r="L805" s="35" t="str">
        <f>IFERROR(VLOOKUP(E805,CSVCard!$A:$B,2,0),"")</f>
        <v>疾风孙尚香</v>
      </c>
      <c r="M805">
        <f t="shared" si="12"/>
        <v>1</v>
      </c>
      <c r="AP805" s="39">
        <v>1011</v>
      </c>
      <c r="AQ805" s="39">
        <v>1023</v>
      </c>
      <c r="AR805" s="39">
        <v>5028</v>
      </c>
      <c r="AS805" s="39">
        <v>5028</v>
      </c>
      <c r="AT805" s="39">
        <v>5035</v>
      </c>
      <c r="AU805" s="39">
        <v>1</v>
      </c>
    </row>
    <row r="806" spans="1:47" ht="14.25" x14ac:dyDescent="0.2">
      <c r="A806">
        <v>1004</v>
      </c>
      <c r="B806">
        <v>1012</v>
      </c>
      <c r="C806">
        <v>1056</v>
      </c>
      <c r="D806">
        <v>3002</v>
      </c>
      <c r="E806">
        <v>3002</v>
      </c>
      <c r="F806">
        <v>1</v>
      </c>
      <c r="H806" s="35" t="str">
        <f>IFERROR(VLOOKUP(A806,CSVCard!$A:$B,2,0),"")</f>
        <v>郭嘉</v>
      </c>
      <c r="I806" s="35" t="str">
        <f>IFERROR(VLOOKUP(B806,CSVCard!$A:$B,2,0),"")</f>
        <v>黄月英</v>
      </c>
      <c r="J806" s="35" t="str">
        <f>IFERROR(VLOOKUP(C806,CSVCard!$A:$B,2,0),"")</f>
        <v>小乔</v>
      </c>
      <c r="K806" s="35" t="str">
        <f>IFERROR(VLOOKUP(D806,CSVCard!$A:$B,2,0),"")</f>
        <v>夏侯霸</v>
      </c>
      <c r="L806" s="35" t="str">
        <f>IFERROR(VLOOKUP(E806,CSVCard!$A:$B,2,0),"")</f>
        <v>夏侯霸</v>
      </c>
      <c r="M806">
        <f t="shared" si="12"/>
        <v>1</v>
      </c>
      <c r="AP806" s="39">
        <v>5014</v>
      </c>
      <c r="AQ806" s="39">
        <v>5021</v>
      </c>
      <c r="AR806" s="39">
        <v>5029</v>
      </c>
      <c r="AS806" s="39">
        <v>5030</v>
      </c>
      <c r="AT806" s="39">
        <v>5035</v>
      </c>
      <c r="AU806" s="39">
        <v>1</v>
      </c>
    </row>
    <row r="807" spans="1:47" ht="14.25" x14ac:dyDescent="0.2">
      <c r="A807">
        <v>1021</v>
      </c>
      <c r="B807">
        <v>1071</v>
      </c>
      <c r="C807">
        <v>5006</v>
      </c>
      <c r="D807">
        <v>5015</v>
      </c>
      <c r="E807">
        <v>5030</v>
      </c>
      <c r="F807">
        <v>1</v>
      </c>
      <c r="H807" s="35" t="str">
        <f>IFERROR(VLOOKUP(A807,CSVCard!$A:$B,2,0),"")</f>
        <v>吕蒙</v>
      </c>
      <c r="I807" s="35" t="str">
        <f>IFERROR(VLOOKUP(B807,CSVCard!$A:$B,2,0),"")</f>
        <v>孙坚</v>
      </c>
      <c r="J807" s="35" t="str">
        <f>IFERROR(VLOOKUP(C807,CSVCard!$A:$B,2,0),"")</f>
        <v>传承孙尚香</v>
      </c>
      <c r="K807" s="35" t="str">
        <f>IFERROR(VLOOKUP(D807,CSVCard!$A:$B,2,0),"")</f>
        <v>传承太史慈</v>
      </c>
      <c r="L807" s="35" t="str">
        <f>IFERROR(VLOOKUP(E807,CSVCard!$A:$B,2,0),"")</f>
        <v>固守周泰</v>
      </c>
      <c r="M807">
        <f t="shared" si="12"/>
        <v>1</v>
      </c>
      <c r="AP807" s="39">
        <v>1008</v>
      </c>
      <c r="AQ807" s="39">
        <v>1016</v>
      </c>
      <c r="AR807" s="39">
        <v>1018</v>
      </c>
      <c r="AS807" s="39">
        <v>1041</v>
      </c>
      <c r="AT807" s="39">
        <v>1056</v>
      </c>
      <c r="AU807" s="39">
        <v>1</v>
      </c>
    </row>
    <row r="808" spans="1:47" ht="14.25" x14ac:dyDescent="0.2">
      <c r="A808">
        <v>1019</v>
      </c>
      <c r="B808">
        <v>1025</v>
      </c>
      <c r="C808">
        <v>1033</v>
      </c>
      <c r="D808">
        <v>1056</v>
      </c>
      <c r="E808">
        <v>5021</v>
      </c>
      <c r="F808">
        <v>1</v>
      </c>
      <c r="H808" s="35" t="str">
        <f>IFERROR(VLOOKUP(A808,CSVCard!$A:$B,2,0),"")</f>
        <v>陆逊</v>
      </c>
      <c r="I808" s="35" t="str">
        <f>IFERROR(VLOOKUP(B808,CSVCard!$A:$B,2,0),"")</f>
        <v>张角</v>
      </c>
      <c r="J808" s="35" t="str">
        <f>IFERROR(VLOOKUP(C808,CSVCard!$A:$B,2,0),"")</f>
        <v>庞统</v>
      </c>
      <c r="K808" s="35" t="str">
        <f>IFERROR(VLOOKUP(D808,CSVCard!$A:$B,2,0),"")</f>
        <v>小乔</v>
      </c>
      <c r="L808" s="35" t="str">
        <f>IFERROR(VLOOKUP(E808,CSVCard!$A:$B,2,0),"")</f>
        <v>疾风孙尚香</v>
      </c>
      <c r="M808">
        <f t="shared" si="12"/>
        <v>1</v>
      </c>
      <c r="AP808" s="39">
        <v>1027</v>
      </c>
      <c r="AQ808" s="39">
        <v>1050</v>
      </c>
      <c r="AR808" s="39">
        <v>1062</v>
      </c>
      <c r="AS808" s="39">
        <v>2048</v>
      </c>
      <c r="AT808" s="39">
        <v>5058</v>
      </c>
      <c r="AU808" s="39">
        <v>1</v>
      </c>
    </row>
    <row r="809" spans="1:47" ht="14.25" x14ac:dyDescent="0.2">
      <c r="A809">
        <v>1008</v>
      </c>
      <c r="B809">
        <v>1050</v>
      </c>
      <c r="C809">
        <v>1069</v>
      </c>
      <c r="D809">
        <v>5004</v>
      </c>
      <c r="E809">
        <v>5018</v>
      </c>
      <c r="F809">
        <v>1</v>
      </c>
      <c r="H809" s="35" t="str">
        <f>IFERROR(VLOOKUP(A809,CSVCard!$A:$B,2,0),"")</f>
        <v>刘备</v>
      </c>
      <c r="I809" s="35" t="str">
        <f>IFERROR(VLOOKUP(B809,CSVCard!$A:$B,2,0),"")</f>
        <v>姜维</v>
      </c>
      <c r="J809" s="35" t="str">
        <f>IFERROR(VLOOKUP(C809,CSVCard!$A:$B,2,0),"")</f>
        <v>关索</v>
      </c>
      <c r="K809" s="35" t="str">
        <f>IFERROR(VLOOKUP(D809,CSVCard!$A:$B,2,0),"")</f>
        <v>传承关羽</v>
      </c>
      <c r="L809" s="35" t="str">
        <f>IFERROR(VLOOKUP(E809,CSVCard!$A:$B,2,0),"")</f>
        <v>传承魏延</v>
      </c>
      <c r="M809">
        <f t="shared" si="12"/>
        <v>1</v>
      </c>
      <c r="AP809" s="39">
        <v>1001</v>
      </c>
      <c r="AQ809" s="39">
        <v>1005</v>
      </c>
      <c r="AR809" s="39">
        <v>1006</v>
      </c>
      <c r="AS809" s="39">
        <v>1032</v>
      </c>
      <c r="AT809" s="39">
        <v>1048</v>
      </c>
      <c r="AU809" s="39">
        <v>1</v>
      </c>
    </row>
    <row r="810" spans="1:47" ht="14.25" x14ac:dyDescent="0.2">
      <c r="A810">
        <v>1002</v>
      </c>
      <c r="B810">
        <v>1007</v>
      </c>
      <c r="C810">
        <v>1032</v>
      </c>
      <c r="D810">
        <v>1037</v>
      </c>
      <c r="E810">
        <v>1056</v>
      </c>
      <c r="F810">
        <v>1</v>
      </c>
      <c r="H810" s="35" t="str">
        <f>IFERROR(VLOOKUP(A810,CSVCard!$A:$B,2,0),"")</f>
        <v>司马懿</v>
      </c>
      <c r="I810" s="35" t="str">
        <f>IFERROR(VLOOKUP(B810,CSVCard!$A:$B,2,0),"")</f>
        <v>甄姬</v>
      </c>
      <c r="J810" s="35" t="str">
        <f>IFERROR(VLOOKUP(C810,CSVCard!$A:$B,2,0),"")</f>
        <v>张郃</v>
      </c>
      <c r="K810" s="35" t="str">
        <f>IFERROR(VLOOKUP(D810,CSVCard!$A:$B,2,0),"")</f>
        <v>典韦</v>
      </c>
      <c r="L810" s="35" t="str">
        <f>IFERROR(VLOOKUP(E810,CSVCard!$A:$B,2,0),"")</f>
        <v>小乔</v>
      </c>
      <c r="M810">
        <f t="shared" si="12"/>
        <v>1</v>
      </c>
      <c r="AP810" s="39">
        <v>1004</v>
      </c>
      <c r="AQ810" s="39">
        <v>1012</v>
      </c>
      <c r="AR810" s="39">
        <v>1056</v>
      </c>
      <c r="AS810" s="39">
        <v>5013</v>
      </c>
      <c r="AT810" s="39">
        <v>5029</v>
      </c>
      <c r="AU810" s="39">
        <v>1</v>
      </c>
    </row>
    <row r="811" spans="1:47" ht="14.25" x14ac:dyDescent="0.2">
      <c r="A811">
        <v>1009</v>
      </c>
      <c r="B811">
        <v>1041</v>
      </c>
      <c r="C811">
        <v>1050</v>
      </c>
      <c r="D811">
        <v>2012</v>
      </c>
      <c r="E811">
        <v>2047</v>
      </c>
      <c r="F811">
        <v>1</v>
      </c>
      <c r="H811" s="35" t="str">
        <f>IFERROR(VLOOKUP(A811,CSVCard!$A:$B,2,0),"")</f>
        <v>张飞</v>
      </c>
      <c r="I811" s="35" t="str">
        <f>IFERROR(VLOOKUP(B811,CSVCard!$A:$B,2,0),"")</f>
        <v>魏延</v>
      </c>
      <c r="J811" s="35" t="str">
        <f>IFERROR(VLOOKUP(C811,CSVCard!$A:$B,2,0),"")</f>
        <v>姜维</v>
      </c>
      <c r="K811" s="35" t="str">
        <f>IFERROR(VLOOKUP(D811,CSVCard!$A:$B,2,0),"")</f>
        <v>关兴</v>
      </c>
      <c r="L811" s="35" t="str">
        <f>IFERROR(VLOOKUP(E811,CSVCard!$A:$B,2,0),"")</f>
        <v>少年刘备</v>
      </c>
      <c r="M811">
        <f t="shared" si="12"/>
        <v>1</v>
      </c>
      <c r="AP811" s="39">
        <v>1001</v>
      </c>
      <c r="AQ811" s="39">
        <v>1003</v>
      </c>
      <c r="AR811" s="39">
        <v>1016</v>
      </c>
      <c r="AS811" s="39">
        <v>1033</v>
      </c>
      <c r="AT811" s="39">
        <v>1062</v>
      </c>
      <c r="AU811" s="39">
        <v>1</v>
      </c>
    </row>
    <row r="812" spans="1:47" ht="14.25" x14ac:dyDescent="0.2">
      <c r="A812">
        <v>1015</v>
      </c>
      <c r="B812">
        <v>1016</v>
      </c>
      <c r="C812">
        <v>1056</v>
      </c>
      <c r="D812">
        <v>1063</v>
      </c>
      <c r="E812">
        <v>5030</v>
      </c>
      <c r="F812">
        <v>1</v>
      </c>
      <c r="H812" s="35" t="str">
        <f>IFERROR(VLOOKUP(A812,CSVCard!$A:$B,2,0),"")</f>
        <v>孙权</v>
      </c>
      <c r="I812" s="35" t="str">
        <f>IFERROR(VLOOKUP(B812,CSVCard!$A:$B,2,0),"")</f>
        <v>周瑜</v>
      </c>
      <c r="J812" s="35" t="str">
        <f>IFERROR(VLOOKUP(C812,CSVCard!$A:$B,2,0),"")</f>
        <v>小乔</v>
      </c>
      <c r="K812" s="35" t="str">
        <f>IFERROR(VLOOKUP(D812,CSVCard!$A:$B,2,0),"")</f>
        <v>华佗</v>
      </c>
      <c r="L812" s="35" t="str">
        <f>IFERROR(VLOOKUP(E812,CSVCard!$A:$B,2,0),"")</f>
        <v>固守周泰</v>
      </c>
      <c r="M812">
        <f t="shared" si="12"/>
        <v>1</v>
      </c>
      <c r="AP812" s="39">
        <v>1009</v>
      </c>
      <c r="AQ812" s="39">
        <v>5004</v>
      </c>
      <c r="AR812" s="39">
        <v>5012</v>
      </c>
      <c r="AS812" s="39">
        <v>5018</v>
      </c>
      <c r="AT812" s="39">
        <v>5021</v>
      </c>
      <c r="AU812" s="39">
        <v>1</v>
      </c>
    </row>
    <row r="813" spans="1:47" ht="14.25" x14ac:dyDescent="0.2">
      <c r="A813">
        <v>1011</v>
      </c>
      <c r="B813">
        <v>1056</v>
      </c>
      <c r="C813">
        <v>5003</v>
      </c>
      <c r="D813">
        <v>5004</v>
      </c>
      <c r="E813">
        <v>5012</v>
      </c>
      <c r="F813">
        <v>1</v>
      </c>
      <c r="H813" s="35" t="str">
        <f>IFERROR(VLOOKUP(A813,CSVCard!$A:$B,2,0),"")</f>
        <v>诸葛亮</v>
      </c>
      <c r="I813" s="35" t="str">
        <f>IFERROR(VLOOKUP(B813,CSVCard!$A:$B,2,0),"")</f>
        <v>小乔</v>
      </c>
      <c r="J813" s="35" t="str">
        <f>IFERROR(VLOOKUP(C813,CSVCard!$A:$B,2,0),"")</f>
        <v>传承刘备</v>
      </c>
      <c r="K813" s="35" t="str">
        <f>IFERROR(VLOOKUP(D813,CSVCard!$A:$B,2,0),"")</f>
        <v>传承关羽</v>
      </c>
      <c r="L813" s="35" t="str">
        <f>IFERROR(VLOOKUP(E813,CSVCard!$A:$B,2,0),"")</f>
        <v>传承赵云</v>
      </c>
      <c r="M813">
        <f t="shared" si="12"/>
        <v>1</v>
      </c>
      <c r="AP813" s="39">
        <v>1001</v>
      </c>
      <c r="AQ813" s="39">
        <v>1003</v>
      </c>
      <c r="AR813" s="39">
        <v>1006</v>
      </c>
      <c r="AS813" s="39">
        <v>1032</v>
      </c>
      <c r="AT813" s="39">
        <v>1038</v>
      </c>
      <c r="AU813" s="39">
        <v>1</v>
      </c>
    </row>
    <row r="814" spans="1:47" ht="14.25" x14ac:dyDescent="0.2">
      <c r="A814">
        <v>1009</v>
      </c>
      <c r="B814">
        <v>1034</v>
      </c>
      <c r="C814">
        <v>1035</v>
      </c>
      <c r="D814">
        <v>1041</v>
      </c>
      <c r="E814">
        <v>1063</v>
      </c>
      <c r="F814">
        <v>1</v>
      </c>
      <c r="H814" s="35" t="str">
        <f>IFERROR(VLOOKUP(A814,CSVCard!$A:$B,2,0),"")</f>
        <v>张飞</v>
      </c>
      <c r="I814" s="35" t="str">
        <f>IFERROR(VLOOKUP(B814,CSVCard!$A:$B,2,0),"")</f>
        <v>徐晃</v>
      </c>
      <c r="J814" s="35" t="str">
        <f>IFERROR(VLOOKUP(C814,CSVCard!$A:$B,2,0),"")</f>
        <v>张星彩</v>
      </c>
      <c r="K814" s="35" t="str">
        <f>IFERROR(VLOOKUP(D814,CSVCard!$A:$B,2,0),"")</f>
        <v>魏延</v>
      </c>
      <c r="L814" s="35" t="str">
        <f>IFERROR(VLOOKUP(E814,CSVCard!$A:$B,2,0),"")</f>
        <v>华佗</v>
      </c>
      <c r="M814">
        <f t="shared" si="12"/>
        <v>1</v>
      </c>
      <c r="AP814" s="39">
        <v>1020</v>
      </c>
      <c r="AQ814" s="39">
        <v>1021</v>
      </c>
      <c r="AR814" s="39">
        <v>1056</v>
      </c>
      <c r="AS814" s="39">
        <v>5006</v>
      </c>
      <c r="AT814" s="39">
        <v>5014</v>
      </c>
      <c r="AU814" s="39">
        <v>1</v>
      </c>
    </row>
    <row r="815" spans="1:47" ht="14.25" x14ac:dyDescent="0.2">
      <c r="A815">
        <v>1023</v>
      </c>
      <c r="B815">
        <v>1027</v>
      </c>
      <c r="C815">
        <v>1030</v>
      </c>
      <c r="D815">
        <v>1061</v>
      </c>
      <c r="E815">
        <v>1062</v>
      </c>
      <c r="F815">
        <v>1</v>
      </c>
      <c r="H815" s="35" t="str">
        <f>IFERROR(VLOOKUP(A815,CSVCard!$A:$B,2,0),"")</f>
        <v>董卓</v>
      </c>
      <c r="I815" s="35" t="str">
        <f>IFERROR(VLOOKUP(B815,CSVCard!$A:$B,2,0),"")</f>
        <v>颜良</v>
      </c>
      <c r="J815" s="35" t="str">
        <f>IFERROR(VLOOKUP(C815,CSVCard!$A:$B,2,0),"")</f>
        <v>吕姬</v>
      </c>
      <c r="K815" s="35" t="str">
        <f>IFERROR(VLOOKUP(D815,CSVCard!$A:$B,2,0),"")</f>
        <v>袁术</v>
      </c>
      <c r="L815" s="35" t="str">
        <f>IFERROR(VLOOKUP(E815,CSVCard!$A:$B,2,0),"")</f>
        <v>蔡文姬</v>
      </c>
      <c r="M815">
        <f t="shared" si="12"/>
        <v>1</v>
      </c>
      <c r="AP815" s="39">
        <v>1009</v>
      </c>
      <c r="AQ815" s="39">
        <v>1050</v>
      </c>
      <c r="AR815" s="39">
        <v>1055</v>
      </c>
      <c r="AS815" s="39">
        <v>1062</v>
      </c>
      <c r="AT815" s="39">
        <v>2047</v>
      </c>
      <c r="AU815" s="39">
        <v>1</v>
      </c>
    </row>
    <row r="816" spans="1:47" ht="14.25" x14ac:dyDescent="0.2">
      <c r="A816">
        <v>2004</v>
      </c>
      <c r="B816">
        <v>2004</v>
      </c>
      <c r="C816">
        <v>2004</v>
      </c>
      <c r="F816">
        <v>1</v>
      </c>
      <c r="H816" s="35" t="str">
        <f>IFERROR(VLOOKUP(A816,CSVCard!$A:$B,2,0),"")</f>
        <v>张春华</v>
      </c>
      <c r="I816" s="35" t="str">
        <f>IFERROR(VLOOKUP(B816,CSVCard!$A:$B,2,0),"")</f>
        <v>张春华</v>
      </c>
      <c r="J816" s="35" t="str">
        <f>IFERROR(VLOOKUP(C816,CSVCard!$A:$B,2,0),"")</f>
        <v>张春华</v>
      </c>
      <c r="K816" s="35" t="str">
        <f>IFERROR(VLOOKUP(D816,CSVCard!$A:$B,2,0),"")</f>
        <v/>
      </c>
      <c r="L816" s="35" t="str">
        <f>IFERROR(VLOOKUP(E816,CSVCard!$A:$B,2,0),"")</f>
        <v/>
      </c>
      <c r="M816">
        <f t="shared" si="12"/>
        <v>1</v>
      </c>
      <c r="AP816" s="39">
        <v>1009</v>
      </c>
      <c r="AQ816" s="39">
        <v>1011</v>
      </c>
      <c r="AR816" s="39">
        <v>1050</v>
      </c>
      <c r="AS816" s="39">
        <v>1056</v>
      </c>
      <c r="AT816" s="39">
        <v>5018</v>
      </c>
      <c r="AU816" s="39">
        <v>1</v>
      </c>
    </row>
    <row r="817" spans="1:47" ht="14.25" x14ac:dyDescent="0.2">
      <c r="A817">
        <v>1016</v>
      </c>
      <c r="B817">
        <v>1026</v>
      </c>
      <c r="C817">
        <v>1031</v>
      </c>
      <c r="D817">
        <v>1055</v>
      </c>
      <c r="E817">
        <v>1063</v>
      </c>
      <c r="F817">
        <v>1</v>
      </c>
      <c r="H817" s="35" t="str">
        <f>IFERROR(VLOOKUP(A817,CSVCard!$A:$B,2,0),"")</f>
        <v>周瑜</v>
      </c>
      <c r="I817" s="35" t="str">
        <f>IFERROR(VLOOKUP(B817,CSVCard!$A:$B,2,0),"")</f>
        <v>文丑</v>
      </c>
      <c r="J817" s="35" t="str">
        <f>IFERROR(VLOOKUP(C817,CSVCard!$A:$B,2,0),"")</f>
        <v>祝融</v>
      </c>
      <c r="K817" s="35" t="str">
        <f>IFERROR(VLOOKUP(D817,CSVCard!$A:$B,2,0),"")</f>
        <v>大乔</v>
      </c>
      <c r="L817" s="35" t="str">
        <f>IFERROR(VLOOKUP(E817,CSVCard!$A:$B,2,0),"")</f>
        <v>华佗</v>
      </c>
      <c r="M817">
        <f t="shared" si="12"/>
        <v>1</v>
      </c>
      <c r="AP817" s="39">
        <v>1033</v>
      </c>
      <c r="AQ817" s="39">
        <v>1056</v>
      </c>
      <c r="AR817" s="39">
        <v>1063</v>
      </c>
      <c r="AS817" s="39">
        <v>5024</v>
      </c>
      <c r="AT817" s="39">
        <v>5035</v>
      </c>
      <c r="AU817" s="39">
        <v>1</v>
      </c>
    </row>
    <row r="818" spans="1:47" ht="14.25" x14ac:dyDescent="0.2">
      <c r="A818">
        <v>1071</v>
      </c>
      <c r="B818">
        <v>5005</v>
      </c>
      <c r="C818">
        <v>5014</v>
      </c>
      <c r="D818">
        <v>5021</v>
      </c>
      <c r="E818">
        <v>5033</v>
      </c>
      <c r="F818">
        <v>1</v>
      </c>
      <c r="H818" s="35" t="str">
        <f>IFERROR(VLOOKUP(A818,CSVCard!$A:$B,2,0),"")</f>
        <v>孙坚</v>
      </c>
      <c r="I818" s="35" t="str">
        <f>IFERROR(VLOOKUP(B818,CSVCard!$A:$B,2,0),"")</f>
        <v>传承孙权</v>
      </c>
      <c r="J818" s="35" t="str">
        <f>IFERROR(VLOOKUP(C818,CSVCard!$A:$B,2,0),"")</f>
        <v>传承周瑜</v>
      </c>
      <c r="K818" s="35" t="str">
        <f>IFERROR(VLOOKUP(D818,CSVCard!$A:$B,2,0),"")</f>
        <v>疾风孙尚香</v>
      </c>
      <c r="L818" s="35" t="str">
        <f>IFERROR(VLOOKUP(E818,CSVCard!$A:$B,2,0),"")</f>
        <v>疾风孙策</v>
      </c>
      <c r="M818">
        <f t="shared" si="12"/>
        <v>1</v>
      </c>
      <c r="AP818" s="39">
        <v>1051</v>
      </c>
      <c r="AQ818" s="39">
        <v>1055</v>
      </c>
      <c r="AR818" s="39">
        <v>5021</v>
      </c>
      <c r="AS818" s="39">
        <v>5030</v>
      </c>
      <c r="AT818" s="39">
        <v>5035</v>
      </c>
      <c r="AU818" s="39">
        <v>1</v>
      </c>
    </row>
    <row r="819" spans="1:47" ht="14.25" x14ac:dyDescent="0.2">
      <c r="A819">
        <v>1051</v>
      </c>
      <c r="B819">
        <v>1053</v>
      </c>
      <c r="C819">
        <v>5021</v>
      </c>
      <c r="D819">
        <v>5030</v>
      </c>
      <c r="E819">
        <v>5058</v>
      </c>
      <c r="F819">
        <v>1</v>
      </c>
      <c r="H819" s="35" t="str">
        <f>IFERROR(VLOOKUP(A819,CSVCard!$A:$B,2,0),"")</f>
        <v>孙大虎</v>
      </c>
      <c r="I819" s="35" t="str">
        <f>IFERROR(VLOOKUP(B819,CSVCard!$A:$B,2,0),"")</f>
        <v>孙小虎</v>
      </c>
      <c r="J819" s="35" t="str">
        <f>IFERROR(VLOOKUP(C819,CSVCard!$A:$B,2,0),"")</f>
        <v>疾风孙尚香</v>
      </c>
      <c r="K819" s="35" t="str">
        <f>IFERROR(VLOOKUP(D819,CSVCard!$A:$B,2,0),"")</f>
        <v>固守周泰</v>
      </c>
      <c r="L819" s="35" t="str">
        <f>IFERROR(VLOOKUP(E819,CSVCard!$A:$B,2,0),"")</f>
        <v>贺舞步练师</v>
      </c>
      <c r="M819">
        <f t="shared" si="12"/>
        <v>1</v>
      </c>
      <c r="AP819" s="39">
        <v>1045</v>
      </c>
      <c r="AQ819" s="39">
        <v>1055</v>
      </c>
      <c r="AR819" s="39">
        <v>5018</v>
      </c>
      <c r="AS819" s="39">
        <v>5028</v>
      </c>
      <c r="AT819" s="39">
        <v>5035</v>
      </c>
      <c r="AU819" s="39">
        <v>1</v>
      </c>
    </row>
    <row r="820" spans="1:47" ht="14.25" x14ac:dyDescent="0.2">
      <c r="A820">
        <v>1022</v>
      </c>
      <c r="B820">
        <v>1027</v>
      </c>
      <c r="C820">
        <v>1055</v>
      </c>
      <c r="D820">
        <v>1063</v>
      </c>
      <c r="E820">
        <v>5058</v>
      </c>
      <c r="F820">
        <v>1</v>
      </c>
      <c r="H820" s="35" t="str">
        <f>IFERROR(VLOOKUP(A820,CSVCard!$A:$B,2,0),"")</f>
        <v>吕布</v>
      </c>
      <c r="I820" s="35" t="str">
        <f>IFERROR(VLOOKUP(B820,CSVCard!$A:$B,2,0),"")</f>
        <v>颜良</v>
      </c>
      <c r="J820" s="35" t="str">
        <f>IFERROR(VLOOKUP(C820,CSVCard!$A:$B,2,0),"")</f>
        <v>大乔</v>
      </c>
      <c r="K820" s="35" t="str">
        <f>IFERROR(VLOOKUP(D820,CSVCard!$A:$B,2,0),"")</f>
        <v>华佗</v>
      </c>
      <c r="L820" s="35" t="str">
        <f>IFERROR(VLOOKUP(E820,CSVCard!$A:$B,2,0),"")</f>
        <v>贺舞步练师</v>
      </c>
      <c r="M820">
        <f t="shared" si="12"/>
        <v>1</v>
      </c>
      <c r="AP820" s="39">
        <v>1016</v>
      </c>
      <c r="AQ820" s="39">
        <v>1043</v>
      </c>
      <c r="AR820" s="39">
        <v>1045</v>
      </c>
      <c r="AS820" s="39">
        <v>1062</v>
      </c>
      <c r="AT820" s="39">
        <v>5021</v>
      </c>
      <c r="AU820" s="39">
        <v>1</v>
      </c>
    </row>
    <row r="821" spans="1:47" ht="14.25" x14ac:dyDescent="0.2">
      <c r="A821">
        <v>5004</v>
      </c>
      <c r="B821">
        <v>5012</v>
      </c>
      <c r="C821">
        <v>5018</v>
      </c>
      <c r="D821">
        <v>5021</v>
      </c>
      <c r="E821">
        <v>5031</v>
      </c>
      <c r="F821">
        <v>1</v>
      </c>
      <c r="H821" s="35" t="str">
        <f>IFERROR(VLOOKUP(A821,CSVCard!$A:$B,2,0),"")</f>
        <v>传承关羽</v>
      </c>
      <c r="I821" s="35" t="str">
        <f>IFERROR(VLOOKUP(B821,CSVCard!$A:$B,2,0),"")</f>
        <v>传承赵云</v>
      </c>
      <c r="J821" s="35" t="str">
        <f>IFERROR(VLOOKUP(C821,CSVCard!$A:$B,2,0),"")</f>
        <v>传承魏延</v>
      </c>
      <c r="K821" s="35" t="str">
        <f>IFERROR(VLOOKUP(D821,CSVCard!$A:$B,2,0),"")</f>
        <v>疾风孙尚香</v>
      </c>
      <c r="L821" s="35" t="str">
        <f>IFERROR(VLOOKUP(E821,CSVCard!$A:$B,2,0),"")</f>
        <v>固守许褚</v>
      </c>
      <c r="M821">
        <f t="shared" si="12"/>
        <v>1</v>
      </c>
      <c r="AP821" s="39">
        <v>1016</v>
      </c>
      <c r="AQ821" s="39">
        <v>1020</v>
      </c>
      <c r="AR821" s="39">
        <v>1038</v>
      </c>
      <c r="AS821" s="39">
        <v>1043</v>
      </c>
      <c r="AT821" s="39">
        <v>5023</v>
      </c>
      <c r="AU821" s="39">
        <v>1</v>
      </c>
    </row>
    <row r="822" spans="1:47" ht="14.25" x14ac:dyDescent="0.2">
      <c r="A822">
        <v>1007</v>
      </c>
      <c r="B822">
        <v>1012</v>
      </c>
      <c r="C822">
        <v>1019</v>
      </c>
      <c r="D822">
        <v>1024</v>
      </c>
      <c r="E822">
        <v>1074</v>
      </c>
      <c r="F822">
        <v>1</v>
      </c>
      <c r="H822" s="35" t="str">
        <f>IFERROR(VLOOKUP(A822,CSVCard!$A:$B,2,0),"")</f>
        <v>甄姬</v>
      </c>
      <c r="I822" s="35" t="str">
        <f>IFERROR(VLOOKUP(B822,CSVCard!$A:$B,2,0),"")</f>
        <v>黄月英</v>
      </c>
      <c r="J822" s="35" t="str">
        <f>IFERROR(VLOOKUP(C822,CSVCard!$A:$B,2,0),"")</f>
        <v>陆逊</v>
      </c>
      <c r="K822" s="35" t="str">
        <f>IFERROR(VLOOKUP(D822,CSVCard!$A:$B,2,0),"")</f>
        <v>貂蝉</v>
      </c>
      <c r="L822" s="35" t="str">
        <f>IFERROR(VLOOKUP(E822,CSVCard!$A:$B,2,0),"")</f>
        <v>乐进</v>
      </c>
      <c r="M822">
        <f t="shared" si="12"/>
        <v>1</v>
      </c>
      <c r="AP822" s="39">
        <v>5014</v>
      </c>
      <c r="AQ822" s="39">
        <v>5021</v>
      </c>
      <c r="AR822" s="39">
        <v>5024</v>
      </c>
      <c r="AS822" s="39">
        <v>5029</v>
      </c>
      <c r="AT822" s="39">
        <v>5030</v>
      </c>
      <c r="AU822" s="39">
        <v>1</v>
      </c>
    </row>
    <row r="823" spans="1:47" ht="14.25" x14ac:dyDescent="0.2">
      <c r="A823">
        <v>1054</v>
      </c>
      <c r="B823">
        <v>1056</v>
      </c>
      <c r="C823">
        <v>5014</v>
      </c>
      <c r="D823">
        <v>5021</v>
      </c>
      <c r="E823">
        <v>5035</v>
      </c>
      <c r="F823">
        <v>1</v>
      </c>
      <c r="H823" s="35" t="str">
        <f>IFERROR(VLOOKUP(A823,CSVCard!$A:$B,2,0),"")</f>
        <v>凌统</v>
      </c>
      <c r="I823" s="35" t="str">
        <f>IFERROR(VLOOKUP(B823,CSVCard!$A:$B,2,0),"")</f>
        <v>小乔</v>
      </c>
      <c r="J823" s="35" t="str">
        <f>IFERROR(VLOOKUP(C823,CSVCard!$A:$B,2,0),"")</f>
        <v>传承周瑜</v>
      </c>
      <c r="K823" s="35" t="str">
        <f>IFERROR(VLOOKUP(D823,CSVCard!$A:$B,2,0),"")</f>
        <v>疾风孙尚香</v>
      </c>
      <c r="L823" s="35" t="str">
        <f>IFERROR(VLOOKUP(E823,CSVCard!$A:$B,2,0),"")</f>
        <v>传承蔡文姬</v>
      </c>
      <c r="M823">
        <f t="shared" si="12"/>
        <v>1</v>
      </c>
      <c r="AP823" s="39">
        <v>1030</v>
      </c>
      <c r="AQ823" s="39">
        <v>1054</v>
      </c>
      <c r="AR823" s="39">
        <v>1055</v>
      </c>
      <c r="AS823" s="39">
        <v>1062</v>
      </c>
      <c r="AT823" s="39">
        <v>2042</v>
      </c>
      <c r="AU823" s="39">
        <v>1</v>
      </c>
    </row>
    <row r="824" spans="1:47" ht="14.25" x14ac:dyDescent="0.2">
      <c r="A824">
        <v>1021</v>
      </c>
      <c r="B824">
        <v>1045</v>
      </c>
      <c r="C824">
        <v>1056</v>
      </c>
      <c r="D824">
        <v>5021</v>
      </c>
      <c r="E824">
        <v>5021</v>
      </c>
      <c r="F824">
        <v>1</v>
      </c>
      <c r="H824" s="35" t="str">
        <f>IFERROR(VLOOKUP(A824,CSVCard!$A:$B,2,0),"")</f>
        <v>吕蒙</v>
      </c>
      <c r="I824" s="35" t="str">
        <f>IFERROR(VLOOKUP(B824,CSVCard!$A:$B,2,0),"")</f>
        <v>黄忠</v>
      </c>
      <c r="J824" s="35" t="str">
        <f>IFERROR(VLOOKUP(C824,CSVCard!$A:$B,2,0),"")</f>
        <v>小乔</v>
      </c>
      <c r="K824" s="35" t="str">
        <f>IFERROR(VLOOKUP(D824,CSVCard!$A:$B,2,0),"")</f>
        <v>疾风孙尚香</v>
      </c>
      <c r="L824" s="35" t="str">
        <f>IFERROR(VLOOKUP(E824,CSVCard!$A:$B,2,0),"")</f>
        <v>疾风孙尚香</v>
      </c>
      <c r="M824">
        <f t="shared" si="12"/>
        <v>1</v>
      </c>
      <c r="AP824" s="39">
        <v>1017</v>
      </c>
      <c r="AQ824" s="39">
        <v>5058</v>
      </c>
      <c r="AU824" s="39">
        <v>1</v>
      </c>
    </row>
    <row r="825" spans="1:47" ht="14.25" x14ac:dyDescent="0.2">
      <c r="A825">
        <v>1016</v>
      </c>
      <c r="B825">
        <v>1021</v>
      </c>
      <c r="C825">
        <v>1056</v>
      </c>
      <c r="D825">
        <v>5021</v>
      </c>
      <c r="E825">
        <v>5035</v>
      </c>
      <c r="F825">
        <v>1</v>
      </c>
      <c r="H825" s="35" t="str">
        <f>IFERROR(VLOOKUP(A825,CSVCard!$A:$B,2,0),"")</f>
        <v>周瑜</v>
      </c>
      <c r="I825" s="35" t="str">
        <f>IFERROR(VLOOKUP(B825,CSVCard!$A:$B,2,0),"")</f>
        <v>吕蒙</v>
      </c>
      <c r="J825" s="35" t="str">
        <f>IFERROR(VLOOKUP(C825,CSVCard!$A:$B,2,0),"")</f>
        <v>小乔</v>
      </c>
      <c r="K825" s="35" t="str">
        <f>IFERROR(VLOOKUP(D825,CSVCard!$A:$B,2,0),"")</f>
        <v>疾风孙尚香</v>
      </c>
      <c r="L825" s="35" t="str">
        <f>IFERROR(VLOOKUP(E825,CSVCard!$A:$B,2,0),"")</f>
        <v>传承蔡文姬</v>
      </c>
      <c r="M825">
        <f t="shared" si="12"/>
        <v>1</v>
      </c>
      <c r="AP825" s="39">
        <v>1015</v>
      </c>
      <c r="AQ825" s="39">
        <v>1045</v>
      </c>
      <c r="AR825" s="39">
        <v>5014</v>
      </c>
      <c r="AS825" s="39">
        <v>5021</v>
      </c>
      <c r="AT825" s="39">
        <v>5030</v>
      </c>
      <c r="AU825" s="39">
        <v>1</v>
      </c>
    </row>
    <row r="826" spans="1:47" ht="14.25" x14ac:dyDescent="0.2">
      <c r="A826">
        <v>1008</v>
      </c>
      <c r="B826">
        <v>1055</v>
      </c>
      <c r="C826">
        <v>5004</v>
      </c>
      <c r="D826">
        <v>5012</v>
      </c>
      <c r="E826">
        <v>5018</v>
      </c>
      <c r="F826">
        <v>1</v>
      </c>
      <c r="H826" s="35" t="str">
        <f>IFERROR(VLOOKUP(A826,CSVCard!$A:$B,2,0),"")</f>
        <v>刘备</v>
      </c>
      <c r="I826" s="35" t="str">
        <f>IFERROR(VLOOKUP(B826,CSVCard!$A:$B,2,0),"")</f>
        <v>大乔</v>
      </c>
      <c r="J826" s="35" t="str">
        <f>IFERROR(VLOOKUP(C826,CSVCard!$A:$B,2,0),"")</f>
        <v>传承关羽</v>
      </c>
      <c r="K826" s="35" t="str">
        <f>IFERROR(VLOOKUP(D826,CSVCard!$A:$B,2,0),"")</f>
        <v>传承赵云</v>
      </c>
      <c r="L826" s="35" t="str">
        <f>IFERROR(VLOOKUP(E826,CSVCard!$A:$B,2,0),"")</f>
        <v>传承魏延</v>
      </c>
      <c r="M826">
        <f t="shared" si="12"/>
        <v>1</v>
      </c>
      <c r="AP826" s="39">
        <v>1001</v>
      </c>
      <c r="AQ826" s="39">
        <v>1005</v>
      </c>
      <c r="AR826" s="39">
        <v>1030</v>
      </c>
      <c r="AS826" s="39">
        <v>1032</v>
      </c>
      <c r="AT826" s="39">
        <v>1054</v>
      </c>
      <c r="AU826" s="39">
        <v>1</v>
      </c>
    </row>
    <row r="827" spans="1:47" ht="14.25" x14ac:dyDescent="0.2">
      <c r="A827">
        <v>1023</v>
      </c>
      <c r="B827">
        <v>5011</v>
      </c>
      <c r="C827">
        <v>5023</v>
      </c>
      <c r="D827">
        <v>5023</v>
      </c>
      <c r="E827">
        <v>5039</v>
      </c>
      <c r="F827">
        <v>1</v>
      </c>
      <c r="H827" s="35" t="str">
        <f>IFERROR(VLOOKUP(A827,CSVCard!$A:$B,2,0),"")</f>
        <v>董卓</v>
      </c>
      <c r="I827" s="35" t="str">
        <f>IFERROR(VLOOKUP(B827,CSVCard!$A:$B,2,0),"")</f>
        <v>传承张辽</v>
      </c>
      <c r="J827" s="35" t="str">
        <f>IFERROR(VLOOKUP(C827,CSVCard!$A:$B,2,0),"")</f>
        <v>疾风吕姬</v>
      </c>
      <c r="K827" s="35" t="str">
        <f>IFERROR(VLOOKUP(D827,CSVCard!$A:$B,2,0),"")</f>
        <v>疾风吕姬</v>
      </c>
      <c r="L827" s="35" t="str">
        <f>IFERROR(VLOOKUP(E827,CSVCard!$A:$B,2,0),"")</f>
        <v>疾风张郃</v>
      </c>
      <c r="M827">
        <f t="shared" si="12"/>
        <v>1</v>
      </c>
      <c r="AP827" s="39">
        <v>1008</v>
      </c>
      <c r="AQ827" s="39">
        <v>1009</v>
      </c>
      <c r="AR827" s="39">
        <v>1041</v>
      </c>
      <c r="AS827" s="39">
        <v>1050</v>
      </c>
      <c r="AT827" s="39">
        <v>5004</v>
      </c>
      <c r="AU827" s="39">
        <v>1</v>
      </c>
    </row>
    <row r="828" spans="1:47" ht="14.25" x14ac:dyDescent="0.2">
      <c r="A828">
        <v>1010</v>
      </c>
      <c r="B828">
        <v>1013</v>
      </c>
      <c r="C828">
        <v>1050</v>
      </c>
      <c r="D828">
        <v>1055</v>
      </c>
      <c r="E828">
        <v>1063</v>
      </c>
      <c r="F828">
        <v>1</v>
      </c>
      <c r="H828" s="35" t="str">
        <f>IFERROR(VLOOKUP(A828,CSVCard!$A:$B,2,0),"")</f>
        <v>关羽</v>
      </c>
      <c r="I828" s="35" t="str">
        <f>IFERROR(VLOOKUP(B828,CSVCard!$A:$B,2,0),"")</f>
        <v>赵云</v>
      </c>
      <c r="J828" s="35" t="str">
        <f>IFERROR(VLOOKUP(C828,CSVCard!$A:$B,2,0),"")</f>
        <v>姜维</v>
      </c>
      <c r="K828" s="35" t="str">
        <f>IFERROR(VLOOKUP(D828,CSVCard!$A:$B,2,0),"")</f>
        <v>大乔</v>
      </c>
      <c r="L828" s="35" t="str">
        <f>IFERROR(VLOOKUP(E828,CSVCard!$A:$B,2,0),"")</f>
        <v>华佗</v>
      </c>
      <c r="M828">
        <f t="shared" si="12"/>
        <v>1</v>
      </c>
      <c r="AP828" s="39">
        <v>1008</v>
      </c>
      <c r="AQ828" s="39">
        <v>1009</v>
      </c>
      <c r="AR828" s="39">
        <v>1010</v>
      </c>
      <c r="AS828" s="39">
        <v>5018</v>
      </c>
      <c r="AT828" s="39">
        <v>5029</v>
      </c>
      <c r="AU828" s="39">
        <v>1</v>
      </c>
    </row>
    <row r="829" spans="1:47" ht="14.25" x14ac:dyDescent="0.2">
      <c r="A829">
        <v>1056</v>
      </c>
      <c r="B829">
        <v>1056</v>
      </c>
      <c r="C829">
        <v>5021</v>
      </c>
      <c r="D829">
        <v>5030</v>
      </c>
      <c r="E829">
        <v>5058</v>
      </c>
      <c r="F829">
        <v>1</v>
      </c>
      <c r="H829" s="35" t="str">
        <f>IFERROR(VLOOKUP(A829,CSVCard!$A:$B,2,0),"")</f>
        <v>小乔</v>
      </c>
      <c r="I829" s="35" t="str">
        <f>IFERROR(VLOOKUP(B829,CSVCard!$A:$B,2,0),"")</f>
        <v>小乔</v>
      </c>
      <c r="J829" s="35" t="str">
        <f>IFERROR(VLOOKUP(C829,CSVCard!$A:$B,2,0),"")</f>
        <v>疾风孙尚香</v>
      </c>
      <c r="K829" s="35" t="str">
        <f>IFERROR(VLOOKUP(D829,CSVCard!$A:$B,2,0),"")</f>
        <v>固守周泰</v>
      </c>
      <c r="L829" s="35" t="str">
        <f>IFERROR(VLOOKUP(E829,CSVCard!$A:$B,2,0),"")</f>
        <v>贺舞步练师</v>
      </c>
      <c r="M829">
        <f t="shared" si="12"/>
        <v>1</v>
      </c>
      <c r="AP829" s="39">
        <v>1035</v>
      </c>
      <c r="AQ829" s="39">
        <v>1041</v>
      </c>
      <c r="AR829" s="39">
        <v>1045</v>
      </c>
      <c r="AS829" s="39">
        <v>1050</v>
      </c>
      <c r="AT829" s="39">
        <v>1063</v>
      </c>
      <c r="AU829" s="39">
        <v>1</v>
      </c>
    </row>
    <row r="830" spans="1:47" ht="14.25" x14ac:dyDescent="0.2">
      <c r="A830">
        <v>1001</v>
      </c>
      <c r="B830">
        <v>1003</v>
      </c>
      <c r="C830">
        <v>5011</v>
      </c>
      <c r="D830">
        <v>5034</v>
      </c>
      <c r="E830">
        <v>5035</v>
      </c>
      <c r="F830">
        <v>1</v>
      </c>
      <c r="H830" s="35" t="str">
        <f>IFERROR(VLOOKUP(A830,CSVCard!$A:$B,2,0),"")</f>
        <v>曹操</v>
      </c>
      <c r="I830" s="35" t="str">
        <f>IFERROR(VLOOKUP(B830,CSVCard!$A:$B,2,0),"")</f>
        <v>夏侯惇</v>
      </c>
      <c r="J830" s="35" t="str">
        <f>IFERROR(VLOOKUP(C830,CSVCard!$A:$B,2,0),"")</f>
        <v>传承张辽</v>
      </c>
      <c r="K830" s="35" t="str">
        <f>IFERROR(VLOOKUP(D830,CSVCard!$A:$B,2,0),"")</f>
        <v>传承曹丕</v>
      </c>
      <c r="L830" s="35" t="str">
        <f>IFERROR(VLOOKUP(E830,CSVCard!$A:$B,2,0),"")</f>
        <v>传承蔡文姬</v>
      </c>
      <c r="M830">
        <f t="shared" si="12"/>
        <v>1</v>
      </c>
      <c r="AP830" s="39">
        <v>1009</v>
      </c>
      <c r="AQ830" s="39">
        <v>1050</v>
      </c>
      <c r="AR830" s="39">
        <v>5004</v>
      </c>
      <c r="AS830" s="39">
        <v>5024</v>
      </c>
      <c r="AT830" s="39">
        <v>5026</v>
      </c>
      <c r="AU830" s="39">
        <v>1</v>
      </c>
    </row>
    <row r="831" spans="1:47" ht="14.25" x14ac:dyDescent="0.2">
      <c r="A831">
        <v>1016</v>
      </c>
      <c r="B831">
        <v>1018</v>
      </c>
      <c r="C831">
        <v>1020</v>
      </c>
      <c r="D831">
        <v>1021</v>
      </c>
      <c r="E831">
        <v>1071</v>
      </c>
      <c r="F831">
        <v>1</v>
      </c>
      <c r="H831" s="35" t="str">
        <f>IFERROR(VLOOKUP(A831,CSVCard!$A:$B,2,0),"")</f>
        <v>周瑜</v>
      </c>
      <c r="I831" s="35" t="str">
        <f>IFERROR(VLOOKUP(B831,CSVCard!$A:$B,2,0),"")</f>
        <v>孙尚香</v>
      </c>
      <c r="J831" s="35" t="str">
        <f>IFERROR(VLOOKUP(C831,CSVCard!$A:$B,2,0),"")</f>
        <v>太史慈</v>
      </c>
      <c r="K831" s="35" t="str">
        <f>IFERROR(VLOOKUP(D831,CSVCard!$A:$B,2,0),"")</f>
        <v>吕蒙</v>
      </c>
      <c r="L831" s="35" t="str">
        <f>IFERROR(VLOOKUP(E831,CSVCard!$A:$B,2,0),"")</f>
        <v>孙坚</v>
      </c>
      <c r="M831">
        <f t="shared" si="12"/>
        <v>1</v>
      </c>
      <c r="AP831" s="39">
        <v>1001</v>
      </c>
      <c r="AQ831" s="39">
        <v>1003</v>
      </c>
      <c r="AR831" s="39">
        <v>1005</v>
      </c>
      <c r="AS831" s="39">
        <v>1030</v>
      </c>
      <c r="AT831" s="39">
        <v>5034</v>
      </c>
      <c r="AU831" s="39">
        <v>1</v>
      </c>
    </row>
    <row r="832" spans="1:47" ht="14.25" x14ac:dyDescent="0.2">
      <c r="A832">
        <v>1028</v>
      </c>
      <c r="B832">
        <v>1055</v>
      </c>
      <c r="C832">
        <v>1077</v>
      </c>
      <c r="D832">
        <v>5028</v>
      </c>
      <c r="E832">
        <v>5030</v>
      </c>
      <c r="F832">
        <v>1</v>
      </c>
      <c r="H832" s="35" t="str">
        <f>IFERROR(VLOOKUP(A832,CSVCard!$A:$B,2,0),"")</f>
        <v>左慈</v>
      </c>
      <c r="I832" s="35" t="str">
        <f>IFERROR(VLOOKUP(B832,CSVCard!$A:$B,2,0),"")</f>
        <v>大乔</v>
      </c>
      <c r="J832" s="35" t="str">
        <f>IFERROR(VLOOKUP(C832,CSVCard!$A:$B,2,0),"")</f>
        <v>于吉</v>
      </c>
      <c r="K832" s="35" t="str">
        <f>IFERROR(VLOOKUP(D832,CSVCard!$A:$B,2,0),"")</f>
        <v>固守颜良</v>
      </c>
      <c r="L832" s="35" t="str">
        <f>IFERROR(VLOOKUP(E832,CSVCard!$A:$B,2,0),"")</f>
        <v>固守周泰</v>
      </c>
      <c r="M832">
        <f t="shared" si="12"/>
        <v>1</v>
      </c>
      <c r="AP832" s="39">
        <v>1011</v>
      </c>
      <c r="AQ832" s="39">
        <v>1016</v>
      </c>
      <c r="AR832" s="39">
        <v>1045</v>
      </c>
      <c r="AS832" s="39">
        <v>1056</v>
      </c>
      <c r="AT832" s="39">
        <v>1062</v>
      </c>
      <c r="AU832" s="39">
        <v>1</v>
      </c>
    </row>
    <row r="833" spans="1:47" ht="14.25" x14ac:dyDescent="0.2">
      <c r="A833">
        <v>1056</v>
      </c>
      <c r="B833">
        <v>5014</v>
      </c>
      <c r="C833">
        <v>5018</v>
      </c>
      <c r="D833">
        <v>5021</v>
      </c>
      <c r="E833">
        <v>5029</v>
      </c>
      <c r="F833">
        <v>1</v>
      </c>
      <c r="H833" s="35" t="str">
        <f>IFERROR(VLOOKUP(A833,CSVCard!$A:$B,2,0),"")</f>
        <v>小乔</v>
      </c>
      <c r="I833" s="35" t="str">
        <f>IFERROR(VLOOKUP(B833,CSVCard!$A:$B,2,0),"")</f>
        <v>传承周瑜</v>
      </c>
      <c r="J833" s="35" t="str">
        <f>IFERROR(VLOOKUP(C833,CSVCard!$A:$B,2,0),"")</f>
        <v>传承魏延</v>
      </c>
      <c r="K833" s="35" t="str">
        <f>IFERROR(VLOOKUP(D833,CSVCard!$A:$B,2,0),"")</f>
        <v>疾风孙尚香</v>
      </c>
      <c r="L833" s="35" t="str">
        <f>IFERROR(VLOOKUP(E833,CSVCard!$A:$B,2,0),"")</f>
        <v>固守祝融</v>
      </c>
      <c r="M833">
        <f t="shared" si="12"/>
        <v>1</v>
      </c>
      <c r="AP833" s="39">
        <v>1016</v>
      </c>
      <c r="AQ833" s="39">
        <v>1021</v>
      </c>
      <c r="AR833" s="39">
        <v>5021</v>
      </c>
      <c r="AS833" s="39">
        <v>5030</v>
      </c>
      <c r="AT833" s="39">
        <v>5058</v>
      </c>
      <c r="AU833" s="39">
        <v>1</v>
      </c>
    </row>
    <row r="834" spans="1:47" ht="14.25" x14ac:dyDescent="0.2">
      <c r="A834">
        <v>1042</v>
      </c>
      <c r="B834">
        <v>1071</v>
      </c>
      <c r="C834">
        <v>5005</v>
      </c>
      <c r="D834">
        <v>5021</v>
      </c>
      <c r="E834">
        <v>5049</v>
      </c>
      <c r="F834">
        <v>1</v>
      </c>
      <c r="H834" s="35" t="str">
        <f>IFERROR(VLOOKUP(A834,CSVCard!$A:$B,2,0),"")</f>
        <v>鲁肃</v>
      </c>
      <c r="I834" s="35" t="str">
        <f>IFERROR(VLOOKUP(B834,CSVCard!$A:$B,2,0),"")</f>
        <v>孙坚</v>
      </c>
      <c r="J834" s="35" t="str">
        <f>IFERROR(VLOOKUP(C834,CSVCard!$A:$B,2,0),"")</f>
        <v>传承孙权</v>
      </c>
      <c r="K834" s="35" t="str">
        <f>IFERROR(VLOOKUP(D834,CSVCard!$A:$B,2,0),"")</f>
        <v>疾风孙尚香</v>
      </c>
      <c r="L834" s="35" t="str">
        <f>IFERROR(VLOOKUP(E834,CSVCard!$A:$B,2,0),"")</f>
        <v>疾风陆逊</v>
      </c>
      <c r="M834">
        <f t="shared" si="12"/>
        <v>1</v>
      </c>
      <c r="AP834" s="39">
        <v>1001</v>
      </c>
      <c r="AQ834" s="39">
        <v>1005</v>
      </c>
      <c r="AR834" s="39">
        <v>1006</v>
      </c>
      <c r="AS834" s="39">
        <v>1014</v>
      </c>
      <c r="AT834" s="39">
        <v>1047</v>
      </c>
      <c r="AU834" s="39">
        <v>1</v>
      </c>
    </row>
    <row r="835" spans="1:47" ht="14.25" x14ac:dyDescent="0.2">
      <c r="A835">
        <v>1022</v>
      </c>
      <c r="B835">
        <v>5010</v>
      </c>
      <c r="C835">
        <v>5011</v>
      </c>
      <c r="D835">
        <v>5034</v>
      </c>
      <c r="E835">
        <v>5036</v>
      </c>
      <c r="F835">
        <v>1</v>
      </c>
      <c r="H835" s="35" t="str">
        <f>IFERROR(VLOOKUP(A835,CSVCard!$A:$B,2,0),"")</f>
        <v>吕布</v>
      </c>
      <c r="I835" s="35" t="str">
        <f>IFERROR(VLOOKUP(B835,CSVCard!$A:$B,2,0),"")</f>
        <v>传承司马懿</v>
      </c>
      <c r="J835" s="35" t="str">
        <f>IFERROR(VLOOKUP(C835,CSVCard!$A:$B,2,0),"")</f>
        <v>传承张辽</v>
      </c>
      <c r="K835" s="35" t="str">
        <f>IFERROR(VLOOKUP(D835,CSVCard!$A:$B,2,0),"")</f>
        <v>传承曹丕</v>
      </c>
      <c r="L835" s="35" t="str">
        <f>IFERROR(VLOOKUP(E835,CSVCard!$A:$B,2,0),"")</f>
        <v>传承郭嘉</v>
      </c>
      <c r="M835">
        <f t="shared" ref="M835:M898" si="13">F835</f>
        <v>1</v>
      </c>
      <c r="AP835" s="39">
        <v>5001</v>
      </c>
      <c r="AQ835" s="39">
        <v>5011</v>
      </c>
      <c r="AR835" s="39">
        <v>5024</v>
      </c>
      <c r="AS835" s="39">
        <v>5034</v>
      </c>
      <c r="AT835" s="39">
        <v>5040</v>
      </c>
      <c r="AU835" s="39">
        <v>1</v>
      </c>
    </row>
    <row r="836" spans="1:47" ht="14.25" x14ac:dyDescent="0.2">
      <c r="A836">
        <v>1021</v>
      </c>
      <c r="B836">
        <v>1053</v>
      </c>
      <c r="C836">
        <v>1071</v>
      </c>
      <c r="D836">
        <v>5021</v>
      </c>
      <c r="E836">
        <v>5030</v>
      </c>
      <c r="F836">
        <v>1</v>
      </c>
      <c r="H836" s="35" t="str">
        <f>IFERROR(VLOOKUP(A836,CSVCard!$A:$B,2,0),"")</f>
        <v>吕蒙</v>
      </c>
      <c r="I836" s="35" t="str">
        <f>IFERROR(VLOOKUP(B836,CSVCard!$A:$B,2,0),"")</f>
        <v>孙小虎</v>
      </c>
      <c r="J836" s="35" t="str">
        <f>IFERROR(VLOOKUP(C836,CSVCard!$A:$B,2,0),"")</f>
        <v>孙坚</v>
      </c>
      <c r="K836" s="35" t="str">
        <f>IFERROR(VLOOKUP(D836,CSVCard!$A:$B,2,0),"")</f>
        <v>疾风孙尚香</v>
      </c>
      <c r="L836" s="35" t="str">
        <f>IFERROR(VLOOKUP(E836,CSVCard!$A:$B,2,0),"")</f>
        <v>固守周泰</v>
      </c>
      <c r="M836">
        <f t="shared" si="13"/>
        <v>1</v>
      </c>
      <c r="AP836" s="39">
        <v>1047</v>
      </c>
      <c r="AQ836" s="39">
        <v>5023</v>
      </c>
      <c r="AR836" s="39">
        <v>5024</v>
      </c>
      <c r="AS836" s="39">
        <v>5034</v>
      </c>
      <c r="AT836" s="39">
        <v>5039</v>
      </c>
      <c r="AU836" s="39">
        <v>1</v>
      </c>
    </row>
    <row r="837" spans="1:47" ht="14.25" x14ac:dyDescent="0.2">
      <c r="A837">
        <v>1013</v>
      </c>
      <c r="B837">
        <v>1016</v>
      </c>
      <c r="C837">
        <v>1041</v>
      </c>
      <c r="D837">
        <v>1050</v>
      </c>
      <c r="E837">
        <v>1056</v>
      </c>
      <c r="F837">
        <v>1</v>
      </c>
      <c r="H837" s="35" t="str">
        <f>IFERROR(VLOOKUP(A837,CSVCard!$A:$B,2,0),"")</f>
        <v>赵云</v>
      </c>
      <c r="I837" s="35" t="str">
        <f>IFERROR(VLOOKUP(B837,CSVCard!$A:$B,2,0),"")</f>
        <v>周瑜</v>
      </c>
      <c r="J837" s="35" t="str">
        <f>IFERROR(VLOOKUP(C837,CSVCard!$A:$B,2,0),"")</f>
        <v>魏延</v>
      </c>
      <c r="K837" s="35" t="str">
        <f>IFERROR(VLOOKUP(D837,CSVCard!$A:$B,2,0),"")</f>
        <v>姜维</v>
      </c>
      <c r="L837" s="35" t="str">
        <f>IFERROR(VLOOKUP(E837,CSVCard!$A:$B,2,0),"")</f>
        <v>小乔</v>
      </c>
      <c r="M837">
        <f t="shared" si="13"/>
        <v>1</v>
      </c>
      <c r="AP837" s="39">
        <v>1008</v>
      </c>
      <c r="AQ837" s="39">
        <v>1009</v>
      </c>
      <c r="AR837" s="39">
        <v>1013</v>
      </c>
      <c r="AS837" s="39">
        <v>5004</v>
      </c>
      <c r="AT837" s="39">
        <v>5018</v>
      </c>
      <c r="AU837" s="39">
        <v>1</v>
      </c>
    </row>
    <row r="838" spans="1:47" ht="14.25" x14ac:dyDescent="0.2">
      <c r="A838">
        <v>1008</v>
      </c>
      <c r="B838">
        <v>1009</v>
      </c>
      <c r="C838">
        <v>1045</v>
      </c>
      <c r="D838">
        <v>5024</v>
      </c>
      <c r="E838">
        <v>5026</v>
      </c>
      <c r="F838">
        <v>1</v>
      </c>
      <c r="H838" s="35" t="str">
        <f>IFERROR(VLOOKUP(A838,CSVCard!$A:$B,2,0),"")</f>
        <v>刘备</v>
      </c>
      <c r="I838" s="35" t="str">
        <f>IFERROR(VLOOKUP(B838,CSVCard!$A:$B,2,0),"")</f>
        <v>张飞</v>
      </c>
      <c r="J838" s="35" t="str">
        <f>IFERROR(VLOOKUP(C838,CSVCard!$A:$B,2,0),"")</f>
        <v>黄忠</v>
      </c>
      <c r="K838" s="35" t="str">
        <f>IFERROR(VLOOKUP(D838,CSVCard!$A:$B,2,0),"")</f>
        <v>疾风马超</v>
      </c>
      <c r="L838" s="35" t="str">
        <f>IFERROR(VLOOKUP(E838,CSVCard!$A:$B,2,0),"")</f>
        <v>疾风魏延</v>
      </c>
      <c r="M838">
        <f t="shared" si="13"/>
        <v>1</v>
      </c>
      <c r="AP838" s="39">
        <v>1005</v>
      </c>
      <c r="AQ838" s="39">
        <v>1006</v>
      </c>
      <c r="AR838" s="39">
        <v>1023</v>
      </c>
      <c r="AS838" s="39">
        <v>1030</v>
      </c>
      <c r="AT838" s="39">
        <v>1047</v>
      </c>
      <c r="AU838" s="39">
        <v>1</v>
      </c>
    </row>
    <row r="839" spans="1:47" ht="14.25" x14ac:dyDescent="0.2">
      <c r="A839">
        <v>1046</v>
      </c>
      <c r="B839">
        <v>1052</v>
      </c>
      <c r="C839">
        <v>1053</v>
      </c>
      <c r="D839">
        <v>1055</v>
      </c>
      <c r="E839">
        <v>5058</v>
      </c>
      <c r="F839">
        <v>1</v>
      </c>
      <c r="H839" s="35" t="str">
        <f>IFERROR(VLOOKUP(A839,CSVCard!$A:$B,2,0),"")</f>
        <v>吴夫人</v>
      </c>
      <c r="I839" s="35" t="str">
        <f>IFERROR(VLOOKUP(B839,CSVCard!$A:$B,2,0),"")</f>
        <v>甘宁</v>
      </c>
      <c r="J839" s="35" t="str">
        <f>IFERROR(VLOOKUP(C839,CSVCard!$A:$B,2,0),"")</f>
        <v>孙小虎</v>
      </c>
      <c r="K839" s="35" t="str">
        <f>IFERROR(VLOOKUP(D839,CSVCard!$A:$B,2,0),"")</f>
        <v>大乔</v>
      </c>
      <c r="L839" s="35" t="str">
        <f>IFERROR(VLOOKUP(E839,CSVCard!$A:$B,2,0),"")</f>
        <v>贺舞步练师</v>
      </c>
      <c r="M839">
        <f t="shared" si="13"/>
        <v>1</v>
      </c>
      <c r="AP839" s="39">
        <v>1005</v>
      </c>
      <c r="AQ839" s="39">
        <v>1048</v>
      </c>
      <c r="AR839" s="39">
        <v>1056</v>
      </c>
      <c r="AS839" s="39">
        <v>5023</v>
      </c>
      <c r="AT839" s="39">
        <v>5040</v>
      </c>
      <c r="AU839" s="39">
        <v>1</v>
      </c>
    </row>
    <row r="840" spans="1:47" ht="14.25" x14ac:dyDescent="0.2">
      <c r="A840">
        <v>1016</v>
      </c>
      <c r="B840">
        <v>1018</v>
      </c>
      <c r="C840">
        <v>1055</v>
      </c>
      <c r="D840">
        <v>1056</v>
      </c>
      <c r="E840">
        <v>5029</v>
      </c>
      <c r="F840">
        <v>1</v>
      </c>
      <c r="H840" s="35" t="str">
        <f>IFERROR(VLOOKUP(A840,CSVCard!$A:$B,2,0),"")</f>
        <v>周瑜</v>
      </c>
      <c r="I840" s="35" t="str">
        <f>IFERROR(VLOOKUP(B840,CSVCard!$A:$B,2,0),"")</f>
        <v>孙尚香</v>
      </c>
      <c r="J840" s="35" t="str">
        <f>IFERROR(VLOOKUP(C840,CSVCard!$A:$B,2,0),"")</f>
        <v>大乔</v>
      </c>
      <c r="K840" s="35" t="str">
        <f>IFERROR(VLOOKUP(D840,CSVCard!$A:$B,2,0),"")</f>
        <v>小乔</v>
      </c>
      <c r="L840" s="35" t="str">
        <f>IFERROR(VLOOKUP(E840,CSVCard!$A:$B,2,0),"")</f>
        <v>固守祝融</v>
      </c>
      <c r="M840">
        <f t="shared" si="13"/>
        <v>1</v>
      </c>
      <c r="AP840" s="39">
        <v>1008</v>
      </c>
      <c r="AQ840" s="39">
        <v>1013</v>
      </c>
      <c r="AR840" s="39">
        <v>1050</v>
      </c>
      <c r="AS840" s="39">
        <v>5004</v>
      </c>
      <c r="AT840" s="39">
        <v>5026</v>
      </c>
      <c r="AU840" s="39">
        <v>1</v>
      </c>
    </row>
    <row r="841" spans="1:47" ht="14.25" x14ac:dyDescent="0.2">
      <c r="A841">
        <v>1015</v>
      </c>
      <c r="B841">
        <v>1018</v>
      </c>
      <c r="C841">
        <v>1042</v>
      </c>
      <c r="D841">
        <v>1056</v>
      </c>
      <c r="E841">
        <v>5030</v>
      </c>
      <c r="F841">
        <v>1</v>
      </c>
      <c r="H841" s="35" t="str">
        <f>IFERROR(VLOOKUP(A841,CSVCard!$A:$B,2,0),"")</f>
        <v>孙权</v>
      </c>
      <c r="I841" s="35" t="str">
        <f>IFERROR(VLOOKUP(B841,CSVCard!$A:$B,2,0),"")</f>
        <v>孙尚香</v>
      </c>
      <c r="J841" s="35" t="str">
        <f>IFERROR(VLOOKUP(C841,CSVCard!$A:$B,2,0),"")</f>
        <v>鲁肃</v>
      </c>
      <c r="K841" s="35" t="str">
        <f>IFERROR(VLOOKUP(D841,CSVCard!$A:$B,2,0),"")</f>
        <v>小乔</v>
      </c>
      <c r="L841" s="35" t="str">
        <f>IFERROR(VLOOKUP(E841,CSVCard!$A:$B,2,0),"")</f>
        <v>固守周泰</v>
      </c>
      <c r="M841">
        <f t="shared" si="13"/>
        <v>1</v>
      </c>
      <c r="AP841" s="39">
        <v>1055</v>
      </c>
      <c r="AQ841" s="39">
        <v>1063</v>
      </c>
      <c r="AR841" s="39">
        <v>5024</v>
      </c>
      <c r="AS841" s="39">
        <v>5035</v>
      </c>
      <c r="AT841" s="39">
        <v>5048</v>
      </c>
      <c r="AU841" s="39">
        <v>1</v>
      </c>
    </row>
    <row r="842" spans="1:47" ht="14.25" x14ac:dyDescent="0.2">
      <c r="A842">
        <v>1022</v>
      </c>
      <c r="B842">
        <v>1023</v>
      </c>
      <c r="C842">
        <v>1063</v>
      </c>
      <c r="D842">
        <v>5028</v>
      </c>
      <c r="E842">
        <v>5031</v>
      </c>
      <c r="F842">
        <v>1</v>
      </c>
      <c r="H842" s="35" t="str">
        <f>IFERROR(VLOOKUP(A842,CSVCard!$A:$B,2,0),"")</f>
        <v>吕布</v>
      </c>
      <c r="I842" s="35" t="str">
        <f>IFERROR(VLOOKUP(B842,CSVCard!$A:$B,2,0),"")</f>
        <v>董卓</v>
      </c>
      <c r="J842" s="35" t="str">
        <f>IFERROR(VLOOKUP(C842,CSVCard!$A:$B,2,0),"")</f>
        <v>华佗</v>
      </c>
      <c r="K842" s="35" t="str">
        <f>IFERROR(VLOOKUP(D842,CSVCard!$A:$B,2,0),"")</f>
        <v>固守颜良</v>
      </c>
      <c r="L842" s="35" t="str">
        <f>IFERROR(VLOOKUP(E842,CSVCard!$A:$B,2,0),"")</f>
        <v>固守许褚</v>
      </c>
      <c r="M842">
        <f t="shared" si="13"/>
        <v>1</v>
      </c>
      <c r="AP842" s="39">
        <v>1009</v>
      </c>
      <c r="AQ842" s="39">
        <v>1019</v>
      </c>
      <c r="AR842" s="39">
        <v>1022</v>
      </c>
      <c r="AS842" s="39">
        <v>1041</v>
      </c>
      <c r="AT842" s="39">
        <v>5058</v>
      </c>
      <c r="AU842" s="39">
        <v>1</v>
      </c>
    </row>
    <row r="843" spans="1:47" ht="14.25" x14ac:dyDescent="0.2">
      <c r="A843">
        <v>1014</v>
      </c>
      <c r="B843">
        <v>1022</v>
      </c>
      <c r="C843">
        <v>1030</v>
      </c>
      <c r="D843">
        <v>1047</v>
      </c>
      <c r="E843">
        <v>1063</v>
      </c>
      <c r="F843">
        <v>1</v>
      </c>
      <c r="H843" s="35" t="str">
        <f>IFERROR(VLOOKUP(A843,CSVCard!$A:$B,2,0),"")</f>
        <v>马超</v>
      </c>
      <c r="I843" s="35" t="str">
        <f>IFERROR(VLOOKUP(B843,CSVCard!$A:$B,2,0),"")</f>
        <v>吕布</v>
      </c>
      <c r="J843" s="35" t="str">
        <f>IFERROR(VLOOKUP(C843,CSVCard!$A:$B,2,0),"")</f>
        <v>吕姬</v>
      </c>
      <c r="K843" s="35" t="str">
        <f>IFERROR(VLOOKUP(D843,CSVCard!$A:$B,2,0),"")</f>
        <v>张辽</v>
      </c>
      <c r="L843" s="35" t="str">
        <f>IFERROR(VLOOKUP(E843,CSVCard!$A:$B,2,0),"")</f>
        <v>华佗</v>
      </c>
      <c r="M843">
        <f t="shared" si="13"/>
        <v>1</v>
      </c>
      <c r="AP843" s="39">
        <v>1008</v>
      </c>
      <c r="AQ843" s="39">
        <v>1014</v>
      </c>
      <c r="AR843" s="39">
        <v>1050</v>
      </c>
      <c r="AS843" s="39">
        <v>5004</v>
      </c>
      <c r="AT843" s="39">
        <v>5012</v>
      </c>
      <c r="AU843" s="39">
        <v>1</v>
      </c>
    </row>
    <row r="844" spans="1:47" ht="14.25" x14ac:dyDescent="0.2">
      <c r="A844">
        <v>1069</v>
      </c>
      <c r="B844">
        <v>1070</v>
      </c>
      <c r="C844">
        <v>5003</v>
      </c>
      <c r="D844">
        <v>5004</v>
      </c>
      <c r="E844">
        <v>5029</v>
      </c>
      <c r="F844">
        <v>1</v>
      </c>
      <c r="H844" s="35" t="str">
        <f>IFERROR(VLOOKUP(A844,CSVCard!$A:$B,2,0),"")</f>
        <v>关索</v>
      </c>
      <c r="I844" s="35" t="str">
        <f>IFERROR(VLOOKUP(B844,CSVCard!$A:$B,2,0),"")</f>
        <v>鲍三娘</v>
      </c>
      <c r="J844" s="35" t="str">
        <f>IFERROR(VLOOKUP(C844,CSVCard!$A:$B,2,0),"")</f>
        <v>传承刘备</v>
      </c>
      <c r="K844" s="35" t="str">
        <f>IFERROR(VLOOKUP(D844,CSVCard!$A:$B,2,0),"")</f>
        <v>传承关羽</v>
      </c>
      <c r="L844" s="35" t="str">
        <f>IFERROR(VLOOKUP(E844,CSVCard!$A:$B,2,0),"")</f>
        <v>固守祝融</v>
      </c>
      <c r="M844">
        <f t="shared" si="13"/>
        <v>1</v>
      </c>
      <c r="AP844" s="39">
        <v>1022</v>
      </c>
      <c r="AQ844" s="39">
        <v>1058</v>
      </c>
      <c r="AR844" s="39">
        <v>5023</v>
      </c>
      <c r="AS844" s="39">
        <v>5024</v>
      </c>
      <c r="AT844" s="39">
        <v>5027</v>
      </c>
      <c r="AU844" s="39">
        <v>1</v>
      </c>
    </row>
    <row r="845" spans="1:47" ht="14.25" x14ac:dyDescent="0.2">
      <c r="A845">
        <v>1016</v>
      </c>
      <c r="B845">
        <v>1027</v>
      </c>
      <c r="C845">
        <v>1031</v>
      </c>
      <c r="D845">
        <v>1056</v>
      </c>
      <c r="E845">
        <v>1063</v>
      </c>
      <c r="F845">
        <v>1</v>
      </c>
      <c r="H845" s="35" t="str">
        <f>IFERROR(VLOOKUP(A845,CSVCard!$A:$B,2,0),"")</f>
        <v>周瑜</v>
      </c>
      <c r="I845" s="35" t="str">
        <f>IFERROR(VLOOKUP(B845,CSVCard!$A:$B,2,0),"")</f>
        <v>颜良</v>
      </c>
      <c r="J845" s="35" t="str">
        <f>IFERROR(VLOOKUP(C845,CSVCard!$A:$B,2,0),"")</f>
        <v>祝融</v>
      </c>
      <c r="K845" s="35" t="str">
        <f>IFERROR(VLOOKUP(D845,CSVCard!$A:$B,2,0),"")</f>
        <v>小乔</v>
      </c>
      <c r="L845" s="35" t="str">
        <f>IFERROR(VLOOKUP(E845,CSVCard!$A:$B,2,0),"")</f>
        <v>华佗</v>
      </c>
      <c r="M845">
        <f t="shared" si="13"/>
        <v>1</v>
      </c>
      <c r="AP845" s="39">
        <v>1055</v>
      </c>
      <c r="AQ845" s="39">
        <v>5016</v>
      </c>
      <c r="AR845" s="39">
        <v>5023</v>
      </c>
      <c r="AS845" s="39">
        <v>5023</v>
      </c>
      <c r="AT845" s="39">
        <v>5024</v>
      </c>
      <c r="AU845" s="39">
        <v>1</v>
      </c>
    </row>
    <row r="846" spans="1:47" ht="14.25" x14ac:dyDescent="0.2">
      <c r="A846">
        <v>1001</v>
      </c>
      <c r="B846">
        <v>1003</v>
      </c>
      <c r="C846">
        <v>1006</v>
      </c>
      <c r="D846">
        <v>1055</v>
      </c>
      <c r="E846">
        <v>5010</v>
      </c>
      <c r="F846">
        <v>1</v>
      </c>
      <c r="H846" s="35" t="str">
        <f>IFERROR(VLOOKUP(A846,CSVCard!$A:$B,2,0),"")</f>
        <v>曹操</v>
      </c>
      <c r="I846" s="35" t="str">
        <f>IFERROR(VLOOKUP(B846,CSVCard!$A:$B,2,0),"")</f>
        <v>夏侯惇</v>
      </c>
      <c r="J846" s="35" t="str">
        <f>IFERROR(VLOOKUP(C846,CSVCard!$A:$B,2,0),"")</f>
        <v>曹丕</v>
      </c>
      <c r="K846" s="35" t="str">
        <f>IFERROR(VLOOKUP(D846,CSVCard!$A:$B,2,0),"")</f>
        <v>大乔</v>
      </c>
      <c r="L846" s="35" t="str">
        <f>IFERROR(VLOOKUP(E846,CSVCard!$A:$B,2,0),"")</f>
        <v>传承司马懿</v>
      </c>
      <c r="M846">
        <f t="shared" si="13"/>
        <v>1</v>
      </c>
      <c r="AP846" s="39">
        <v>1022</v>
      </c>
      <c r="AQ846" s="39">
        <v>1047</v>
      </c>
      <c r="AR846" s="39">
        <v>5004</v>
      </c>
      <c r="AS846" s="39">
        <v>5026</v>
      </c>
      <c r="AT846" s="39">
        <v>5051</v>
      </c>
      <c r="AU846" s="39">
        <v>1</v>
      </c>
    </row>
    <row r="847" spans="1:47" ht="14.25" x14ac:dyDescent="0.2">
      <c r="A847">
        <v>1018</v>
      </c>
      <c r="B847">
        <v>1028</v>
      </c>
      <c r="C847">
        <v>1045</v>
      </c>
      <c r="D847">
        <v>1056</v>
      </c>
      <c r="E847">
        <v>5058</v>
      </c>
      <c r="F847">
        <v>1</v>
      </c>
      <c r="H847" s="35" t="str">
        <f>IFERROR(VLOOKUP(A847,CSVCard!$A:$B,2,0),"")</f>
        <v>孙尚香</v>
      </c>
      <c r="I847" s="35" t="str">
        <f>IFERROR(VLOOKUP(B847,CSVCard!$A:$B,2,0),"")</f>
        <v>左慈</v>
      </c>
      <c r="J847" s="35" t="str">
        <f>IFERROR(VLOOKUP(C847,CSVCard!$A:$B,2,0),"")</f>
        <v>黄忠</v>
      </c>
      <c r="K847" s="35" t="str">
        <f>IFERROR(VLOOKUP(D847,CSVCard!$A:$B,2,0),"")</f>
        <v>小乔</v>
      </c>
      <c r="L847" s="35" t="str">
        <f>IFERROR(VLOOKUP(E847,CSVCard!$A:$B,2,0),"")</f>
        <v>贺舞步练师</v>
      </c>
      <c r="M847">
        <f t="shared" si="13"/>
        <v>1</v>
      </c>
      <c r="AP847" s="39">
        <v>1003</v>
      </c>
      <c r="AQ847" s="39">
        <v>1005</v>
      </c>
      <c r="AR847" s="39">
        <v>1030</v>
      </c>
      <c r="AS847" s="39">
        <v>1054</v>
      </c>
      <c r="AT847" s="39">
        <v>2045</v>
      </c>
      <c r="AU847" s="39">
        <v>1</v>
      </c>
    </row>
    <row r="848" spans="1:47" ht="14.25" x14ac:dyDescent="0.2">
      <c r="A848">
        <v>1055</v>
      </c>
      <c r="B848">
        <v>5023</v>
      </c>
      <c r="C848">
        <v>5024</v>
      </c>
      <c r="D848">
        <v>5028</v>
      </c>
      <c r="E848">
        <v>5035</v>
      </c>
      <c r="F848">
        <v>1</v>
      </c>
      <c r="H848" s="35" t="str">
        <f>IFERROR(VLOOKUP(A848,CSVCard!$A:$B,2,0),"")</f>
        <v>大乔</v>
      </c>
      <c r="I848" s="35" t="str">
        <f>IFERROR(VLOOKUP(B848,CSVCard!$A:$B,2,0),"")</f>
        <v>疾风吕姬</v>
      </c>
      <c r="J848" s="35" t="str">
        <f>IFERROR(VLOOKUP(C848,CSVCard!$A:$B,2,0),"")</f>
        <v>疾风马超</v>
      </c>
      <c r="K848" s="35" t="str">
        <f>IFERROR(VLOOKUP(D848,CSVCard!$A:$B,2,0),"")</f>
        <v>固守颜良</v>
      </c>
      <c r="L848" s="35" t="str">
        <f>IFERROR(VLOOKUP(E848,CSVCard!$A:$B,2,0),"")</f>
        <v>传承蔡文姬</v>
      </c>
      <c r="M848">
        <f t="shared" si="13"/>
        <v>1</v>
      </c>
      <c r="AP848" s="39">
        <v>1021</v>
      </c>
      <c r="AQ848" s="39">
        <v>1046</v>
      </c>
      <c r="AR848" s="39">
        <v>5030</v>
      </c>
      <c r="AS848" s="39">
        <v>5032</v>
      </c>
      <c r="AT848" s="39">
        <v>5035</v>
      </c>
      <c r="AU848" s="39">
        <v>1</v>
      </c>
    </row>
    <row r="849" spans="1:47" ht="14.25" x14ac:dyDescent="0.2">
      <c r="A849">
        <v>1032</v>
      </c>
      <c r="B849">
        <v>5010</v>
      </c>
      <c r="C849">
        <v>5011</v>
      </c>
      <c r="D849">
        <v>5024</v>
      </c>
      <c r="E849">
        <v>5036</v>
      </c>
      <c r="F849">
        <v>1</v>
      </c>
      <c r="H849" s="35" t="str">
        <f>IFERROR(VLOOKUP(A849,CSVCard!$A:$B,2,0),"")</f>
        <v>张郃</v>
      </c>
      <c r="I849" s="35" t="str">
        <f>IFERROR(VLOOKUP(B849,CSVCard!$A:$B,2,0),"")</f>
        <v>传承司马懿</v>
      </c>
      <c r="J849" s="35" t="str">
        <f>IFERROR(VLOOKUP(C849,CSVCard!$A:$B,2,0),"")</f>
        <v>传承张辽</v>
      </c>
      <c r="K849" s="35" t="str">
        <f>IFERROR(VLOOKUP(D849,CSVCard!$A:$B,2,0),"")</f>
        <v>疾风马超</v>
      </c>
      <c r="L849" s="35" t="str">
        <f>IFERROR(VLOOKUP(E849,CSVCard!$A:$B,2,0),"")</f>
        <v>传承郭嘉</v>
      </c>
      <c r="M849">
        <f t="shared" si="13"/>
        <v>1</v>
      </c>
      <c r="AP849" s="39">
        <v>1025</v>
      </c>
      <c r="AQ849" s="39">
        <v>1031</v>
      </c>
      <c r="AR849" s="39">
        <v>1045</v>
      </c>
      <c r="AS849" s="39">
        <v>1055</v>
      </c>
      <c r="AT849" s="39">
        <v>1056</v>
      </c>
      <c r="AU849" s="39">
        <v>1</v>
      </c>
    </row>
    <row r="850" spans="1:47" ht="14.25" x14ac:dyDescent="0.2">
      <c r="A850">
        <v>1045</v>
      </c>
      <c r="B850">
        <v>1055</v>
      </c>
      <c r="C850">
        <v>1056</v>
      </c>
      <c r="D850">
        <v>2004</v>
      </c>
      <c r="E850">
        <v>5058</v>
      </c>
      <c r="F850">
        <v>1</v>
      </c>
      <c r="H850" s="35" t="str">
        <f>IFERROR(VLOOKUP(A850,CSVCard!$A:$B,2,0),"")</f>
        <v>黄忠</v>
      </c>
      <c r="I850" s="35" t="str">
        <f>IFERROR(VLOOKUP(B850,CSVCard!$A:$B,2,0),"")</f>
        <v>大乔</v>
      </c>
      <c r="J850" s="35" t="str">
        <f>IFERROR(VLOOKUP(C850,CSVCard!$A:$B,2,0),"")</f>
        <v>小乔</v>
      </c>
      <c r="K850" s="35" t="str">
        <f>IFERROR(VLOOKUP(D850,CSVCard!$A:$B,2,0),"")</f>
        <v>张春华</v>
      </c>
      <c r="L850" s="35" t="str">
        <f>IFERROR(VLOOKUP(E850,CSVCard!$A:$B,2,0),"")</f>
        <v>贺舞步练师</v>
      </c>
      <c r="M850">
        <f t="shared" si="13"/>
        <v>1</v>
      </c>
      <c r="AP850" s="39">
        <v>1063</v>
      </c>
      <c r="AQ850" s="39">
        <v>1063</v>
      </c>
      <c r="AU850" s="39">
        <v>1</v>
      </c>
    </row>
    <row r="851" spans="1:47" ht="14.25" x14ac:dyDescent="0.2">
      <c r="A851">
        <v>1055</v>
      </c>
      <c r="B851">
        <v>1071</v>
      </c>
      <c r="C851">
        <v>5014</v>
      </c>
      <c r="D851">
        <v>5021</v>
      </c>
      <c r="E851">
        <v>5031</v>
      </c>
      <c r="F851">
        <v>1</v>
      </c>
      <c r="H851" s="35" t="str">
        <f>IFERROR(VLOOKUP(A851,CSVCard!$A:$B,2,0),"")</f>
        <v>大乔</v>
      </c>
      <c r="I851" s="35" t="str">
        <f>IFERROR(VLOOKUP(B851,CSVCard!$A:$B,2,0),"")</f>
        <v>孙坚</v>
      </c>
      <c r="J851" s="35" t="str">
        <f>IFERROR(VLOOKUP(C851,CSVCard!$A:$B,2,0),"")</f>
        <v>传承周瑜</v>
      </c>
      <c r="K851" s="35" t="str">
        <f>IFERROR(VLOOKUP(D851,CSVCard!$A:$B,2,0),"")</f>
        <v>疾风孙尚香</v>
      </c>
      <c r="L851" s="35" t="str">
        <f>IFERROR(VLOOKUP(E851,CSVCard!$A:$B,2,0),"")</f>
        <v>固守许褚</v>
      </c>
      <c r="M851">
        <f t="shared" si="13"/>
        <v>1</v>
      </c>
      <c r="AP851" s="39">
        <v>1008</v>
      </c>
      <c r="AQ851" s="39">
        <v>1033</v>
      </c>
      <c r="AR851" s="39">
        <v>1045</v>
      </c>
      <c r="AS851" s="39">
        <v>1049</v>
      </c>
      <c r="AT851" s="39">
        <v>1050</v>
      </c>
      <c r="AU851" s="39">
        <v>1</v>
      </c>
    </row>
    <row r="852" spans="1:47" ht="14.25" x14ac:dyDescent="0.2">
      <c r="A852">
        <v>1003</v>
      </c>
      <c r="B852">
        <v>1005</v>
      </c>
      <c r="C852">
        <v>5011</v>
      </c>
      <c r="D852">
        <v>5024</v>
      </c>
      <c r="E852">
        <v>5034</v>
      </c>
      <c r="F852">
        <v>1</v>
      </c>
      <c r="H852" s="35" t="str">
        <f>IFERROR(VLOOKUP(A852,CSVCard!$A:$B,2,0),"")</f>
        <v>夏侯惇</v>
      </c>
      <c r="I852" s="35" t="str">
        <f>IFERROR(VLOOKUP(B852,CSVCard!$A:$B,2,0),"")</f>
        <v>曹仁</v>
      </c>
      <c r="J852" s="35" t="str">
        <f>IFERROR(VLOOKUP(C852,CSVCard!$A:$B,2,0),"")</f>
        <v>传承张辽</v>
      </c>
      <c r="K852" s="35" t="str">
        <f>IFERROR(VLOOKUP(D852,CSVCard!$A:$B,2,0),"")</f>
        <v>疾风马超</v>
      </c>
      <c r="L852" s="35" t="str">
        <f>IFERROR(VLOOKUP(E852,CSVCard!$A:$B,2,0),"")</f>
        <v>传承曹丕</v>
      </c>
      <c r="M852">
        <f t="shared" si="13"/>
        <v>1</v>
      </c>
      <c r="AP852" s="39">
        <v>1022</v>
      </c>
      <c r="AQ852" s="39">
        <v>1055</v>
      </c>
      <c r="AR852" s="39">
        <v>1062</v>
      </c>
      <c r="AS852" s="39">
        <v>1063</v>
      </c>
      <c r="AT852" s="39">
        <v>2045</v>
      </c>
      <c r="AU852" s="39">
        <v>1</v>
      </c>
    </row>
    <row r="853" spans="1:47" ht="14.25" x14ac:dyDescent="0.2">
      <c r="A853">
        <v>1003</v>
      </c>
      <c r="B853">
        <v>5010</v>
      </c>
      <c r="C853">
        <v>5011</v>
      </c>
      <c r="D853">
        <v>5024</v>
      </c>
      <c r="E853">
        <v>5036</v>
      </c>
      <c r="F853">
        <v>1</v>
      </c>
      <c r="H853" s="35" t="str">
        <f>IFERROR(VLOOKUP(A853,CSVCard!$A:$B,2,0),"")</f>
        <v>夏侯惇</v>
      </c>
      <c r="I853" s="35" t="str">
        <f>IFERROR(VLOOKUP(B853,CSVCard!$A:$B,2,0),"")</f>
        <v>传承司马懿</v>
      </c>
      <c r="J853" s="35" t="str">
        <f>IFERROR(VLOOKUP(C853,CSVCard!$A:$B,2,0),"")</f>
        <v>传承张辽</v>
      </c>
      <c r="K853" s="35" t="str">
        <f>IFERROR(VLOOKUP(D853,CSVCard!$A:$B,2,0),"")</f>
        <v>疾风马超</v>
      </c>
      <c r="L853" s="35" t="str">
        <f>IFERROR(VLOOKUP(E853,CSVCard!$A:$B,2,0),"")</f>
        <v>传承郭嘉</v>
      </c>
      <c r="M853">
        <f t="shared" si="13"/>
        <v>1</v>
      </c>
      <c r="AP853" s="39">
        <v>5012</v>
      </c>
      <c r="AQ853" s="39">
        <v>5028</v>
      </c>
      <c r="AR853" s="39">
        <v>5029</v>
      </c>
      <c r="AS853" s="39">
        <v>5030</v>
      </c>
      <c r="AT853" s="39">
        <v>5031</v>
      </c>
      <c r="AU853" s="39">
        <v>1</v>
      </c>
    </row>
    <row r="854" spans="1:47" ht="14.25" x14ac:dyDescent="0.2">
      <c r="A854">
        <v>1011</v>
      </c>
      <c r="B854">
        <v>1017</v>
      </c>
      <c r="C854">
        <v>1049</v>
      </c>
      <c r="D854">
        <v>1055</v>
      </c>
      <c r="E854">
        <v>1056</v>
      </c>
      <c r="F854">
        <v>1</v>
      </c>
      <c r="H854" s="35" t="str">
        <f>IFERROR(VLOOKUP(A854,CSVCard!$A:$B,2,0),"")</f>
        <v>诸葛亮</v>
      </c>
      <c r="I854" s="35" t="str">
        <f>IFERROR(VLOOKUP(B854,CSVCard!$A:$B,2,0),"")</f>
        <v>孙策</v>
      </c>
      <c r="J854" s="35" t="str">
        <f>IFERROR(VLOOKUP(C854,CSVCard!$A:$B,2,0),"")</f>
        <v>严颜</v>
      </c>
      <c r="K854" s="35" t="str">
        <f>IFERROR(VLOOKUP(D854,CSVCard!$A:$B,2,0),"")</f>
        <v>大乔</v>
      </c>
      <c r="L854" s="35" t="str">
        <f>IFERROR(VLOOKUP(E854,CSVCard!$A:$B,2,0),"")</f>
        <v>小乔</v>
      </c>
      <c r="M854">
        <f t="shared" si="13"/>
        <v>1</v>
      </c>
      <c r="AP854" s="39">
        <v>1011</v>
      </c>
      <c r="AQ854" s="39">
        <v>1012</v>
      </c>
      <c r="AR854" s="39">
        <v>1043</v>
      </c>
      <c r="AS854" s="39">
        <v>1050</v>
      </c>
      <c r="AT854" s="39">
        <v>1062</v>
      </c>
      <c r="AU854" s="39">
        <v>1</v>
      </c>
    </row>
    <row r="855" spans="1:47" ht="14.25" x14ac:dyDescent="0.2">
      <c r="A855">
        <v>1005</v>
      </c>
      <c r="B855">
        <v>1032</v>
      </c>
      <c r="C855">
        <v>1054</v>
      </c>
      <c r="D855">
        <v>1055</v>
      </c>
      <c r="E855">
        <v>2081</v>
      </c>
      <c r="F855">
        <v>1</v>
      </c>
      <c r="H855" s="35" t="str">
        <f>IFERROR(VLOOKUP(A855,CSVCard!$A:$B,2,0),"")</f>
        <v>曹仁</v>
      </c>
      <c r="I855" s="35" t="str">
        <f>IFERROR(VLOOKUP(B855,CSVCard!$A:$B,2,0),"")</f>
        <v>张郃</v>
      </c>
      <c r="J855" s="35" t="str">
        <f>IFERROR(VLOOKUP(C855,CSVCard!$A:$B,2,0),"")</f>
        <v>凌统</v>
      </c>
      <c r="K855" s="35" t="str">
        <f>IFERROR(VLOOKUP(D855,CSVCard!$A:$B,2,0),"")</f>
        <v>大乔</v>
      </c>
      <c r="L855" s="35" t="str">
        <f>IFERROR(VLOOKUP(E855,CSVCard!$A:$B,2,0),"")</f>
        <v>何进</v>
      </c>
      <c r="M855">
        <f t="shared" si="13"/>
        <v>1</v>
      </c>
      <c r="AP855" s="39">
        <v>1045</v>
      </c>
      <c r="AQ855" s="39">
        <v>1056</v>
      </c>
      <c r="AR855" s="39">
        <v>1071</v>
      </c>
      <c r="AS855" s="39">
        <v>5014</v>
      </c>
      <c r="AT855" s="39">
        <v>5021</v>
      </c>
      <c r="AU855" s="39">
        <v>1</v>
      </c>
    </row>
    <row r="856" spans="1:47" ht="14.25" x14ac:dyDescent="0.2">
      <c r="A856">
        <v>1035</v>
      </c>
      <c r="B856">
        <v>1055</v>
      </c>
      <c r="C856">
        <v>1063</v>
      </c>
      <c r="D856">
        <v>1070</v>
      </c>
      <c r="E856">
        <v>5035</v>
      </c>
      <c r="F856">
        <v>1</v>
      </c>
      <c r="H856" s="35" t="str">
        <f>IFERROR(VLOOKUP(A856,CSVCard!$A:$B,2,0),"")</f>
        <v>张星彩</v>
      </c>
      <c r="I856" s="35" t="str">
        <f>IFERROR(VLOOKUP(B856,CSVCard!$A:$B,2,0),"")</f>
        <v>大乔</v>
      </c>
      <c r="J856" s="35" t="str">
        <f>IFERROR(VLOOKUP(C856,CSVCard!$A:$B,2,0),"")</f>
        <v>华佗</v>
      </c>
      <c r="K856" s="35" t="str">
        <f>IFERROR(VLOOKUP(D856,CSVCard!$A:$B,2,0),"")</f>
        <v>鲍三娘</v>
      </c>
      <c r="L856" s="35" t="str">
        <f>IFERROR(VLOOKUP(E856,CSVCard!$A:$B,2,0),"")</f>
        <v>传承蔡文姬</v>
      </c>
      <c r="M856">
        <f t="shared" si="13"/>
        <v>1</v>
      </c>
      <c r="AP856" s="39">
        <v>1069</v>
      </c>
      <c r="AQ856" s="39">
        <v>1070</v>
      </c>
      <c r="AR856" s="39">
        <v>1073</v>
      </c>
      <c r="AS856" s="39">
        <v>5003</v>
      </c>
      <c r="AT856" s="39">
        <v>5004</v>
      </c>
      <c r="AU856" s="39">
        <v>1</v>
      </c>
    </row>
    <row r="857" spans="1:47" ht="14.25" x14ac:dyDescent="0.2">
      <c r="A857">
        <v>1016</v>
      </c>
      <c r="B857">
        <v>1020</v>
      </c>
      <c r="C857">
        <v>1021</v>
      </c>
      <c r="D857">
        <v>1052</v>
      </c>
      <c r="E857">
        <v>1055</v>
      </c>
      <c r="F857">
        <v>1</v>
      </c>
      <c r="H857" s="35" t="str">
        <f>IFERROR(VLOOKUP(A857,CSVCard!$A:$B,2,0),"")</f>
        <v>周瑜</v>
      </c>
      <c r="I857" s="35" t="str">
        <f>IFERROR(VLOOKUP(B857,CSVCard!$A:$B,2,0),"")</f>
        <v>太史慈</v>
      </c>
      <c r="J857" s="35" t="str">
        <f>IFERROR(VLOOKUP(C857,CSVCard!$A:$B,2,0),"")</f>
        <v>吕蒙</v>
      </c>
      <c r="K857" s="35" t="str">
        <f>IFERROR(VLOOKUP(D857,CSVCard!$A:$B,2,0),"")</f>
        <v>甘宁</v>
      </c>
      <c r="L857" s="35" t="str">
        <f>IFERROR(VLOOKUP(E857,CSVCard!$A:$B,2,0),"")</f>
        <v>大乔</v>
      </c>
      <c r="M857">
        <f t="shared" si="13"/>
        <v>1</v>
      </c>
      <c r="AP857" s="39">
        <v>1002</v>
      </c>
      <c r="AQ857" s="39">
        <v>1005</v>
      </c>
      <c r="AR857" s="39">
        <v>1016</v>
      </c>
      <c r="AS857" s="39">
        <v>1054</v>
      </c>
      <c r="AT857" s="39">
        <v>1062</v>
      </c>
      <c r="AU857" s="39">
        <v>1</v>
      </c>
    </row>
    <row r="858" spans="1:47" ht="14.25" x14ac:dyDescent="0.2">
      <c r="A858">
        <v>5006</v>
      </c>
      <c r="B858">
        <v>5014</v>
      </c>
      <c r="C858">
        <v>5029</v>
      </c>
      <c r="D858">
        <v>5030</v>
      </c>
      <c r="E858">
        <v>5035</v>
      </c>
      <c r="F858">
        <v>1</v>
      </c>
      <c r="H858" s="35" t="str">
        <f>IFERROR(VLOOKUP(A858,CSVCard!$A:$B,2,0),"")</f>
        <v>传承孙尚香</v>
      </c>
      <c r="I858" s="35" t="str">
        <f>IFERROR(VLOOKUP(B858,CSVCard!$A:$B,2,0),"")</f>
        <v>传承周瑜</v>
      </c>
      <c r="J858" s="35" t="str">
        <f>IFERROR(VLOOKUP(C858,CSVCard!$A:$B,2,0),"")</f>
        <v>固守祝融</v>
      </c>
      <c r="K858" s="35" t="str">
        <f>IFERROR(VLOOKUP(D858,CSVCard!$A:$B,2,0),"")</f>
        <v>固守周泰</v>
      </c>
      <c r="L858" s="35" t="str">
        <f>IFERROR(VLOOKUP(E858,CSVCard!$A:$B,2,0),"")</f>
        <v>传承蔡文姬</v>
      </c>
      <c r="M858">
        <f t="shared" si="13"/>
        <v>1</v>
      </c>
      <c r="AP858" s="39">
        <v>1006</v>
      </c>
      <c r="AQ858" s="39">
        <v>1030</v>
      </c>
      <c r="AR858" s="39">
        <v>1054</v>
      </c>
      <c r="AS858" s="39">
        <v>1058</v>
      </c>
      <c r="AT858" s="39">
        <v>1063</v>
      </c>
      <c r="AU858" s="39">
        <v>1</v>
      </c>
    </row>
    <row r="859" spans="1:47" ht="14.25" x14ac:dyDescent="0.2">
      <c r="A859">
        <v>1018</v>
      </c>
      <c r="B859">
        <v>1055</v>
      </c>
      <c r="C859">
        <v>3003</v>
      </c>
      <c r="D859">
        <v>3003</v>
      </c>
      <c r="E859">
        <v>3003</v>
      </c>
      <c r="F859">
        <v>1</v>
      </c>
      <c r="H859" s="35" t="str">
        <f>IFERROR(VLOOKUP(A859,CSVCard!$A:$B,2,0),"")</f>
        <v>孙尚香</v>
      </c>
      <c r="I859" s="35" t="str">
        <f>IFERROR(VLOOKUP(B859,CSVCard!$A:$B,2,0),"")</f>
        <v>大乔</v>
      </c>
      <c r="J859" s="35" t="str">
        <f>IFERROR(VLOOKUP(C859,CSVCard!$A:$B,2,0),"")</f>
        <v>王双</v>
      </c>
      <c r="K859" s="35" t="str">
        <f>IFERROR(VLOOKUP(D859,CSVCard!$A:$B,2,0),"")</f>
        <v>王双</v>
      </c>
      <c r="L859" s="35" t="str">
        <f>IFERROR(VLOOKUP(E859,CSVCard!$A:$B,2,0),"")</f>
        <v>王双</v>
      </c>
      <c r="M859">
        <f t="shared" si="13"/>
        <v>1</v>
      </c>
      <c r="AP859" s="39">
        <v>1008</v>
      </c>
      <c r="AQ859" s="39">
        <v>1009</v>
      </c>
      <c r="AR859" s="39">
        <v>1031</v>
      </c>
      <c r="AS859" s="39">
        <v>5004</v>
      </c>
      <c r="AT859" s="39">
        <v>5018</v>
      </c>
      <c r="AU859" s="39">
        <v>1</v>
      </c>
    </row>
    <row r="860" spans="1:47" ht="14.25" x14ac:dyDescent="0.2">
      <c r="A860">
        <v>1014</v>
      </c>
      <c r="B860">
        <v>1050</v>
      </c>
      <c r="C860">
        <v>5003</v>
      </c>
      <c r="D860">
        <v>5014</v>
      </c>
      <c r="E860">
        <v>5029</v>
      </c>
      <c r="F860">
        <v>1</v>
      </c>
      <c r="H860" s="35" t="str">
        <f>IFERROR(VLOOKUP(A860,CSVCard!$A:$B,2,0),"")</f>
        <v>马超</v>
      </c>
      <c r="I860" s="35" t="str">
        <f>IFERROR(VLOOKUP(B860,CSVCard!$A:$B,2,0),"")</f>
        <v>姜维</v>
      </c>
      <c r="J860" s="35" t="str">
        <f>IFERROR(VLOOKUP(C860,CSVCard!$A:$B,2,0),"")</f>
        <v>传承刘备</v>
      </c>
      <c r="K860" s="35" t="str">
        <f>IFERROR(VLOOKUP(D860,CSVCard!$A:$B,2,0),"")</f>
        <v>传承周瑜</v>
      </c>
      <c r="L860" s="35" t="str">
        <f>IFERROR(VLOOKUP(E860,CSVCard!$A:$B,2,0),"")</f>
        <v>固守祝融</v>
      </c>
      <c r="M860">
        <f t="shared" si="13"/>
        <v>1</v>
      </c>
      <c r="AP860" s="39">
        <v>1016</v>
      </c>
      <c r="AQ860" s="39">
        <v>1045</v>
      </c>
      <c r="AR860" s="39">
        <v>1055</v>
      </c>
      <c r="AS860" s="39">
        <v>1056</v>
      </c>
      <c r="AT860" s="39">
        <v>2047</v>
      </c>
      <c r="AU860" s="39">
        <v>1</v>
      </c>
    </row>
    <row r="861" spans="1:47" ht="14.25" x14ac:dyDescent="0.2">
      <c r="A861">
        <v>1001</v>
      </c>
      <c r="B861">
        <v>1055</v>
      </c>
      <c r="C861">
        <v>1063</v>
      </c>
      <c r="D861">
        <v>5023</v>
      </c>
      <c r="E861">
        <v>5034</v>
      </c>
      <c r="F861">
        <v>1</v>
      </c>
      <c r="H861" s="35" t="str">
        <f>IFERROR(VLOOKUP(A861,CSVCard!$A:$B,2,0),"")</f>
        <v>曹操</v>
      </c>
      <c r="I861" s="35" t="str">
        <f>IFERROR(VLOOKUP(B861,CSVCard!$A:$B,2,0),"")</f>
        <v>大乔</v>
      </c>
      <c r="J861" s="35" t="str">
        <f>IFERROR(VLOOKUP(C861,CSVCard!$A:$B,2,0),"")</f>
        <v>华佗</v>
      </c>
      <c r="K861" s="35" t="str">
        <f>IFERROR(VLOOKUP(D861,CSVCard!$A:$B,2,0),"")</f>
        <v>疾风吕姬</v>
      </c>
      <c r="L861" s="35" t="str">
        <f>IFERROR(VLOOKUP(E861,CSVCard!$A:$B,2,0),"")</f>
        <v>传承曹丕</v>
      </c>
      <c r="M861">
        <f t="shared" si="13"/>
        <v>1</v>
      </c>
      <c r="AP861" s="39">
        <v>1009</v>
      </c>
      <c r="AQ861" s="39">
        <v>1011</v>
      </c>
      <c r="AR861" s="39">
        <v>1055</v>
      </c>
      <c r="AS861" s="39">
        <v>1056</v>
      </c>
      <c r="AT861" s="39">
        <v>1063</v>
      </c>
      <c r="AU861" s="39">
        <v>1</v>
      </c>
    </row>
    <row r="862" spans="1:47" ht="14.25" x14ac:dyDescent="0.2">
      <c r="A862">
        <v>1005</v>
      </c>
      <c r="B862">
        <v>1054</v>
      </c>
      <c r="C862">
        <v>1055</v>
      </c>
      <c r="D862">
        <v>1056</v>
      </c>
      <c r="E862">
        <v>1063</v>
      </c>
      <c r="F862">
        <v>1</v>
      </c>
      <c r="H862" s="35" t="str">
        <f>IFERROR(VLOOKUP(A862,CSVCard!$A:$B,2,0),"")</f>
        <v>曹仁</v>
      </c>
      <c r="I862" s="35" t="str">
        <f>IFERROR(VLOOKUP(B862,CSVCard!$A:$B,2,0),"")</f>
        <v>凌统</v>
      </c>
      <c r="J862" s="35" t="str">
        <f>IFERROR(VLOOKUP(C862,CSVCard!$A:$B,2,0),"")</f>
        <v>大乔</v>
      </c>
      <c r="K862" s="35" t="str">
        <f>IFERROR(VLOOKUP(D862,CSVCard!$A:$B,2,0),"")</f>
        <v>小乔</v>
      </c>
      <c r="L862" s="35" t="str">
        <f>IFERROR(VLOOKUP(E862,CSVCard!$A:$B,2,0),"")</f>
        <v>华佗</v>
      </c>
      <c r="M862">
        <f t="shared" si="13"/>
        <v>1</v>
      </c>
      <c r="AP862" s="39">
        <v>1005</v>
      </c>
      <c r="AQ862" s="39">
        <v>1030</v>
      </c>
      <c r="AR862" s="39">
        <v>1054</v>
      </c>
      <c r="AS862" s="39">
        <v>1062</v>
      </c>
      <c r="AT862" s="39">
        <v>1063</v>
      </c>
      <c r="AU862" s="39">
        <v>1</v>
      </c>
    </row>
    <row r="863" spans="1:47" ht="14.25" x14ac:dyDescent="0.2">
      <c r="A863">
        <v>1008</v>
      </c>
      <c r="B863">
        <v>1045</v>
      </c>
      <c r="C863">
        <v>5004</v>
      </c>
      <c r="D863">
        <v>5029</v>
      </c>
      <c r="E863">
        <v>5030</v>
      </c>
      <c r="F863">
        <v>1</v>
      </c>
      <c r="H863" s="35" t="str">
        <f>IFERROR(VLOOKUP(A863,CSVCard!$A:$B,2,0),"")</f>
        <v>刘备</v>
      </c>
      <c r="I863" s="35" t="str">
        <f>IFERROR(VLOOKUP(B863,CSVCard!$A:$B,2,0),"")</f>
        <v>黄忠</v>
      </c>
      <c r="J863" s="35" t="str">
        <f>IFERROR(VLOOKUP(C863,CSVCard!$A:$B,2,0),"")</f>
        <v>传承关羽</v>
      </c>
      <c r="K863" s="35" t="str">
        <f>IFERROR(VLOOKUP(D863,CSVCard!$A:$B,2,0),"")</f>
        <v>固守祝融</v>
      </c>
      <c r="L863" s="35" t="str">
        <f>IFERROR(VLOOKUP(E863,CSVCard!$A:$B,2,0),"")</f>
        <v>固守周泰</v>
      </c>
      <c r="M863">
        <f t="shared" si="13"/>
        <v>1</v>
      </c>
      <c r="AP863" s="39">
        <v>1005</v>
      </c>
      <c r="AQ863" s="39">
        <v>1018</v>
      </c>
      <c r="AR863" s="39">
        <v>1033</v>
      </c>
      <c r="AS863" s="39">
        <v>1054</v>
      </c>
      <c r="AT863" s="39">
        <v>1062</v>
      </c>
      <c r="AU863" s="39">
        <v>1</v>
      </c>
    </row>
    <row r="864" spans="1:47" ht="14.25" x14ac:dyDescent="0.2">
      <c r="A864">
        <v>1008</v>
      </c>
      <c r="B864">
        <v>1012</v>
      </c>
      <c r="C864">
        <v>1013</v>
      </c>
      <c r="D864">
        <v>1056</v>
      </c>
      <c r="E864">
        <v>5029</v>
      </c>
      <c r="F864">
        <v>1</v>
      </c>
      <c r="H864" s="35" t="str">
        <f>IFERROR(VLOOKUP(A864,CSVCard!$A:$B,2,0),"")</f>
        <v>刘备</v>
      </c>
      <c r="I864" s="35" t="str">
        <f>IFERROR(VLOOKUP(B864,CSVCard!$A:$B,2,0),"")</f>
        <v>黄月英</v>
      </c>
      <c r="J864" s="35" t="str">
        <f>IFERROR(VLOOKUP(C864,CSVCard!$A:$B,2,0),"")</f>
        <v>赵云</v>
      </c>
      <c r="K864" s="35" t="str">
        <f>IFERROR(VLOOKUP(D864,CSVCard!$A:$B,2,0),"")</f>
        <v>小乔</v>
      </c>
      <c r="L864" s="35" t="str">
        <f>IFERROR(VLOOKUP(E864,CSVCard!$A:$B,2,0),"")</f>
        <v>固守祝融</v>
      </c>
      <c r="M864">
        <f t="shared" si="13"/>
        <v>1</v>
      </c>
      <c r="AP864" s="39">
        <v>1009</v>
      </c>
      <c r="AQ864" s="39">
        <v>1045</v>
      </c>
      <c r="AR864" s="39">
        <v>5004</v>
      </c>
      <c r="AS864" s="39">
        <v>5012</v>
      </c>
      <c r="AT864" s="39">
        <v>5024</v>
      </c>
      <c r="AU864" s="39">
        <v>1</v>
      </c>
    </row>
    <row r="865" spans="1:47" ht="14.25" x14ac:dyDescent="0.2">
      <c r="A865">
        <v>1018</v>
      </c>
      <c r="B865">
        <v>1028</v>
      </c>
      <c r="C865">
        <v>1033</v>
      </c>
      <c r="D865">
        <v>1052</v>
      </c>
      <c r="E865">
        <v>1061</v>
      </c>
      <c r="F865">
        <v>1</v>
      </c>
      <c r="H865" s="35" t="str">
        <f>IFERROR(VLOOKUP(A865,CSVCard!$A:$B,2,0),"")</f>
        <v>孙尚香</v>
      </c>
      <c r="I865" s="35" t="str">
        <f>IFERROR(VLOOKUP(B865,CSVCard!$A:$B,2,0),"")</f>
        <v>左慈</v>
      </c>
      <c r="J865" s="35" t="str">
        <f>IFERROR(VLOOKUP(C865,CSVCard!$A:$B,2,0),"")</f>
        <v>庞统</v>
      </c>
      <c r="K865" s="35" t="str">
        <f>IFERROR(VLOOKUP(D865,CSVCard!$A:$B,2,0),"")</f>
        <v>甘宁</v>
      </c>
      <c r="L865" s="35" t="str">
        <f>IFERROR(VLOOKUP(E865,CSVCard!$A:$B,2,0),"")</f>
        <v>袁术</v>
      </c>
      <c r="M865">
        <f t="shared" si="13"/>
        <v>1</v>
      </c>
      <c r="AP865" s="39">
        <v>1017</v>
      </c>
      <c r="AQ865" s="39">
        <v>1042</v>
      </c>
      <c r="AR865" s="39">
        <v>1043</v>
      </c>
      <c r="AS865" s="39">
        <v>1067</v>
      </c>
      <c r="AT865" s="39">
        <v>1071</v>
      </c>
      <c r="AU865" s="39">
        <v>1</v>
      </c>
    </row>
    <row r="866" spans="1:47" ht="14.25" x14ac:dyDescent="0.2">
      <c r="A866">
        <v>1018</v>
      </c>
      <c r="B866">
        <v>1031</v>
      </c>
      <c r="C866">
        <v>1035</v>
      </c>
      <c r="D866">
        <v>1059</v>
      </c>
      <c r="E866">
        <v>5058</v>
      </c>
      <c r="F866">
        <v>1</v>
      </c>
      <c r="H866" s="35" t="str">
        <f>IFERROR(VLOOKUP(A866,CSVCard!$A:$B,2,0),"")</f>
        <v>孙尚香</v>
      </c>
      <c r="I866" s="35" t="str">
        <f>IFERROR(VLOOKUP(B866,CSVCard!$A:$B,2,0),"")</f>
        <v>祝融</v>
      </c>
      <c r="J866" s="35" t="str">
        <f>IFERROR(VLOOKUP(C866,CSVCard!$A:$B,2,0),"")</f>
        <v>张星彩</v>
      </c>
      <c r="K866" s="35" t="str">
        <f>IFERROR(VLOOKUP(D866,CSVCard!$A:$B,2,0),"")</f>
        <v>糜夫人</v>
      </c>
      <c r="L866" s="35" t="str">
        <f>IFERROR(VLOOKUP(E866,CSVCard!$A:$B,2,0),"")</f>
        <v>贺舞步练师</v>
      </c>
      <c r="M866">
        <f t="shared" si="13"/>
        <v>1</v>
      </c>
      <c r="AP866" s="39">
        <v>1006</v>
      </c>
      <c r="AQ866" s="39">
        <v>1030</v>
      </c>
      <c r="AR866" s="39">
        <v>1032</v>
      </c>
      <c r="AS866" s="39">
        <v>1055</v>
      </c>
      <c r="AT866" s="39">
        <v>1061</v>
      </c>
      <c r="AU866" s="39">
        <v>1</v>
      </c>
    </row>
    <row r="867" spans="1:47" ht="14.25" x14ac:dyDescent="0.2">
      <c r="A867">
        <v>1028</v>
      </c>
      <c r="B867">
        <v>1036</v>
      </c>
      <c r="C867">
        <v>1055</v>
      </c>
      <c r="D867">
        <v>1062</v>
      </c>
      <c r="E867">
        <v>1063</v>
      </c>
      <c r="F867">
        <v>1</v>
      </c>
      <c r="H867" s="35" t="str">
        <f>IFERROR(VLOOKUP(A867,CSVCard!$A:$B,2,0),"")</f>
        <v>左慈</v>
      </c>
      <c r="I867" s="35" t="str">
        <f>IFERROR(VLOOKUP(B867,CSVCard!$A:$B,2,0),"")</f>
        <v>许褚</v>
      </c>
      <c r="J867" s="35" t="str">
        <f>IFERROR(VLOOKUP(C867,CSVCard!$A:$B,2,0),"")</f>
        <v>大乔</v>
      </c>
      <c r="K867" s="35" t="str">
        <f>IFERROR(VLOOKUP(D867,CSVCard!$A:$B,2,0),"")</f>
        <v>蔡文姬</v>
      </c>
      <c r="L867" s="35" t="str">
        <f>IFERROR(VLOOKUP(E867,CSVCard!$A:$B,2,0),"")</f>
        <v>华佗</v>
      </c>
      <c r="M867">
        <f t="shared" si="13"/>
        <v>1</v>
      </c>
      <c r="AP867" s="39">
        <v>1008</v>
      </c>
      <c r="AQ867" s="39">
        <v>1011</v>
      </c>
      <c r="AR867" s="39">
        <v>1016</v>
      </c>
      <c r="AS867" s="39">
        <v>1050</v>
      </c>
      <c r="AT867" s="39">
        <v>1056</v>
      </c>
      <c r="AU867" s="39">
        <v>1</v>
      </c>
    </row>
    <row r="868" spans="1:47" ht="14.25" x14ac:dyDescent="0.2">
      <c r="A868">
        <v>1001</v>
      </c>
      <c r="B868">
        <v>1055</v>
      </c>
      <c r="C868">
        <v>1063</v>
      </c>
      <c r="D868">
        <v>5023</v>
      </c>
      <c r="E868">
        <v>5024</v>
      </c>
      <c r="F868">
        <v>1</v>
      </c>
      <c r="H868" s="35" t="str">
        <f>IFERROR(VLOOKUP(A868,CSVCard!$A:$B,2,0),"")</f>
        <v>曹操</v>
      </c>
      <c r="I868" s="35" t="str">
        <f>IFERROR(VLOOKUP(B868,CSVCard!$A:$B,2,0),"")</f>
        <v>大乔</v>
      </c>
      <c r="J868" s="35" t="str">
        <f>IFERROR(VLOOKUP(C868,CSVCard!$A:$B,2,0),"")</f>
        <v>华佗</v>
      </c>
      <c r="K868" s="35" t="str">
        <f>IFERROR(VLOOKUP(D868,CSVCard!$A:$B,2,0),"")</f>
        <v>疾风吕姬</v>
      </c>
      <c r="L868" s="35" t="str">
        <f>IFERROR(VLOOKUP(E868,CSVCard!$A:$B,2,0),"")</f>
        <v>疾风马超</v>
      </c>
      <c r="M868">
        <f t="shared" si="13"/>
        <v>1</v>
      </c>
      <c r="AP868" s="39">
        <v>1002</v>
      </c>
      <c r="AQ868" s="39">
        <v>1003</v>
      </c>
      <c r="AR868" s="39">
        <v>1032</v>
      </c>
      <c r="AS868" s="39">
        <v>1047</v>
      </c>
      <c r="AT868" s="39">
        <v>1048</v>
      </c>
      <c r="AU868" s="39">
        <v>1</v>
      </c>
    </row>
    <row r="869" spans="1:47" ht="14.25" x14ac:dyDescent="0.2">
      <c r="A869">
        <v>1022</v>
      </c>
      <c r="B869">
        <v>1058</v>
      </c>
      <c r="C869">
        <v>5016</v>
      </c>
      <c r="D869">
        <v>5023</v>
      </c>
      <c r="E869">
        <v>5024</v>
      </c>
      <c r="F869">
        <v>1</v>
      </c>
      <c r="H869" s="35" t="str">
        <f>IFERROR(VLOOKUP(A869,CSVCard!$A:$B,2,0),"")</f>
        <v>吕布</v>
      </c>
      <c r="I869" s="35" t="str">
        <f>IFERROR(VLOOKUP(B869,CSVCard!$A:$B,2,0),"")</f>
        <v>袁绍</v>
      </c>
      <c r="J869" s="35" t="str">
        <f>IFERROR(VLOOKUP(C869,CSVCard!$A:$B,2,0),"")</f>
        <v>传承董卓</v>
      </c>
      <c r="K869" s="35" t="str">
        <f>IFERROR(VLOOKUP(D869,CSVCard!$A:$B,2,0),"")</f>
        <v>疾风吕姬</v>
      </c>
      <c r="L869" s="35" t="str">
        <f>IFERROR(VLOOKUP(E869,CSVCard!$A:$B,2,0),"")</f>
        <v>疾风马超</v>
      </c>
      <c r="M869">
        <f t="shared" si="13"/>
        <v>1</v>
      </c>
      <c r="AP869" s="39">
        <v>1008</v>
      </c>
      <c r="AQ869" s="39">
        <v>1009</v>
      </c>
      <c r="AR869" s="39">
        <v>1009</v>
      </c>
      <c r="AS869" s="39">
        <v>1050</v>
      </c>
      <c r="AT869" s="39">
        <v>5018</v>
      </c>
      <c r="AU869" s="39">
        <v>1</v>
      </c>
    </row>
    <row r="870" spans="1:47" ht="14.25" x14ac:dyDescent="0.2">
      <c r="A870">
        <v>1030</v>
      </c>
      <c r="B870">
        <v>1054</v>
      </c>
      <c r="C870">
        <v>1055</v>
      </c>
      <c r="D870">
        <v>1062</v>
      </c>
      <c r="E870">
        <v>5058</v>
      </c>
      <c r="F870">
        <v>1</v>
      </c>
      <c r="H870" s="35" t="str">
        <f>IFERROR(VLOOKUP(A870,CSVCard!$A:$B,2,0),"")</f>
        <v>吕姬</v>
      </c>
      <c r="I870" s="35" t="str">
        <f>IFERROR(VLOOKUP(B870,CSVCard!$A:$B,2,0),"")</f>
        <v>凌统</v>
      </c>
      <c r="J870" s="35" t="str">
        <f>IFERROR(VLOOKUP(C870,CSVCard!$A:$B,2,0),"")</f>
        <v>大乔</v>
      </c>
      <c r="K870" s="35" t="str">
        <f>IFERROR(VLOOKUP(D870,CSVCard!$A:$B,2,0),"")</f>
        <v>蔡文姬</v>
      </c>
      <c r="L870" s="35" t="str">
        <f>IFERROR(VLOOKUP(E870,CSVCard!$A:$B,2,0),"")</f>
        <v>贺舞步练师</v>
      </c>
      <c r="M870">
        <f t="shared" si="13"/>
        <v>1</v>
      </c>
      <c r="AP870" s="39">
        <v>1008</v>
      </c>
      <c r="AQ870" s="39">
        <v>1011</v>
      </c>
      <c r="AR870" s="39">
        <v>1017</v>
      </c>
      <c r="AS870" s="39">
        <v>1055</v>
      </c>
      <c r="AT870" s="39">
        <v>1056</v>
      </c>
      <c r="AU870" s="39">
        <v>1</v>
      </c>
    </row>
    <row r="871" spans="1:47" ht="14.25" x14ac:dyDescent="0.2">
      <c r="A871">
        <v>1022</v>
      </c>
      <c r="B871">
        <v>1055</v>
      </c>
      <c r="C871">
        <v>1063</v>
      </c>
      <c r="D871">
        <v>5010</v>
      </c>
      <c r="E871">
        <v>5011</v>
      </c>
      <c r="F871">
        <v>1</v>
      </c>
      <c r="H871" s="35" t="str">
        <f>IFERROR(VLOOKUP(A871,CSVCard!$A:$B,2,0),"")</f>
        <v>吕布</v>
      </c>
      <c r="I871" s="35" t="str">
        <f>IFERROR(VLOOKUP(B871,CSVCard!$A:$B,2,0),"")</f>
        <v>大乔</v>
      </c>
      <c r="J871" s="35" t="str">
        <f>IFERROR(VLOOKUP(C871,CSVCard!$A:$B,2,0),"")</f>
        <v>华佗</v>
      </c>
      <c r="K871" s="35" t="str">
        <f>IFERROR(VLOOKUP(D871,CSVCard!$A:$B,2,0),"")</f>
        <v>传承司马懿</v>
      </c>
      <c r="L871" s="35" t="str">
        <f>IFERROR(VLOOKUP(E871,CSVCard!$A:$B,2,0),"")</f>
        <v>传承张辽</v>
      </c>
      <c r="M871">
        <f t="shared" si="13"/>
        <v>1</v>
      </c>
      <c r="AP871" s="39">
        <v>1033</v>
      </c>
      <c r="AQ871" s="39">
        <v>1055</v>
      </c>
      <c r="AR871" s="39">
        <v>1056</v>
      </c>
      <c r="AS871" s="39">
        <v>5021</v>
      </c>
      <c r="AT871" s="39">
        <v>5030</v>
      </c>
      <c r="AU871" s="39">
        <v>1</v>
      </c>
    </row>
    <row r="872" spans="1:47" ht="14.25" x14ac:dyDescent="0.2">
      <c r="A872">
        <v>5035</v>
      </c>
      <c r="B872">
        <v>5058</v>
      </c>
      <c r="F872">
        <v>1</v>
      </c>
      <c r="H872" s="35" t="str">
        <f>IFERROR(VLOOKUP(A872,CSVCard!$A:$B,2,0),"")</f>
        <v>传承蔡文姬</v>
      </c>
      <c r="I872" s="35" t="str">
        <f>IFERROR(VLOOKUP(B872,CSVCard!$A:$B,2,0),"")</f>
        <v>贺舞步练师</v>
      </c>
      <c r="J872" s="35" t="str">
        <f>IFERROR(VLOOKUP(C872,CSVCard!$A:$B,2,0),"")</f>
        <v/>
      </c>
      <c r="K872" s="35" t="str">
        <f>IFERROR(VLOOKUP(D872,CSVCard!$A:$B,2,0),"")</f>
        <v/>
      </c>
      <c r="L872" s="35" t="str">
        <f>IFERROR(VLOOKUP(E872,CSVCard!$A:$B,2,0),"")</f>
        <v/>
      </c>
      <c r="M872">
        <f t="shared" si="13"/>
        <v>1</v>
      </c>
      <c r="AP872" s="39">
        <v>1005</v>
      </c>
      <c r="AQ872" s="39">
        <v>1022</v>
      </c>
      <c r="AR872" s="39">
        <v>1032</v>
      </c>
      <c r="AS872" s="39">
        <v>5011</v>
      </c>
      <c r="AT872" s="39">
        <v>5034</v>
      </c>
      <c r="AU872" s="39">
        <v>1</v>
      </c>
    </row>
    <row r="873" spans="1:47" ht="14.25" x14ac:dyDescent="0.2">
      <c r="A873">
        <v>1011</v>
      </c>
      <c r="B873">
        <v>1055</v>
      </c>
      <c r="C873">
        <v>1056</v>
      </c>
      <c r="D873">
        <v>5030</v>
      </c>
      <c r="E873">
        <v>5035</v>
      </c>
      <c r="F873">
        <v>1</v>
      </c>
      <c r="H873" s="35" t="str">
        <f>IFERROR(VLOOKUP(A873,CSVCard!$A:$B,2,0),"")</f>
        <v>诸葛亮</v>
      </c>
      <c r="I873" s="35" t="str">
        <f>IFERROR(VLOOKUP(B873,CSVCard!$A:$B,2,0),"")</f>
        <v>大乔</v>
      </c>
      <c r="J873" s="35" t="str">
        <f>IFERROR(VLOOKUP(C873,CSVCard!$A:$B,2,0),"")</f>
        <v>小乔</v>
      </c>
      <c r="K873" s="35" t="str">
        <f>IFERROR(VLOOKUP(D873,CSVCard!$A:$B,2,0),"")</f>
        <v>固守周泰</v>
      </c>
      <c r="L873" s="35" t="str">
        <f>IFERROR(VLOOKUP(E873,CSVCard!$A:$B,2,0),"")</f>
        <v>传承蔡文姬</v>
      </c>
      <c r="M873">
        <f t="shared" si="13"/>
        <v>1</v>
      </c>
      <c r="AP873" s="39">
        <v>1008</v>
      </c>
      <c r="AQ873" s="39">
        <v>1031</v>
      </c>
      <c r="AR873" s="39">
        <v>5004</v>
      </c>
      <c r="AS873" s="39">
        <v>5012</v>
      </c>
      <c r="AT873" s="39">
        <v>5018</v>
      </c>
      <c r="AU873" s="39">
        <v>1</v>
      </c>
    </row>
    <row r="874" spans="1:47" ht="14.25" x14ac:dyDescent="0.2">
      <c r="A874">
        <v>1012</v>
      </c>
      <c r="B874">
        <v>1056</v>
      </c>
      <c r="C874">
        <v>5013</v>
      </c>
      <c r="D874">
        <v>5030</v>
      </c>
      <c r="E874">
        <v>5035</v>
      </c>
      <c r="F874">
        <v>1</v>
      </c>
      <c r="H874" s="35" t="str">
        <f>IFERROR(VLOOKUP(A874,CSVCard!$A:$B,2,0),"")</f>
        <v>黄月英</v>
      </c>
      <c r="I874" s="35" t="str">
        <f>IFERROR(VLOOKUP(B874,CSVCard!$A:$B,2,0),"")</f>
        <v>小乔</v>
      </c>
      <c r="J874" s="35" t="str">
        <f>IFERROR(VLOOKUP(C874,CSVCard!$A:$B,2,0),"")</f>
        <v>传承诸葛亮</v>
      </c>
      <c r="K874" s="35" t="str">
        <f>IFERROR(VLOOKUP(D874,CSVCard!$A:$B,2,0),"")</f>
        <v>固守周泰</v>
      </c>
      <c r="L874" s="35" t="str">
        <f>IFERROR(VLOOKUP(E874,CSVCard!$A:$B,2,0),"")</f>
        <v>传承蔡文姬</v>
      </c>
      <c r="M874">
        <f t="shared" si="13"/>
        <v>1</v>
      </c>
      <c r="AP874" s="39">
        <v>1016</v>
      </c>
      <c r="AQ874" s="39">
        <v>1021</v>
      </c>
      <c r="AR874" s="39">
        <v>1053</v>
      </c>
      <c r="AS874" s="39">
        <v>1056</v>
      </c>
      <c r="AT874" s="39">
        <v>5021</v>
      </c>
      <c r="AU874" s="39">
        <v>1</v>
      </c>
    </row>
    <row r="875" spans="1:47" ht="14.25" x14ac:dyDescent="0.2">
      <c r="A875">
        <v>1007</v>
      </c>
      <c r="B875">
        <v>1048</v>
      </c>
      <c r="C875">
        <v>1056</v>
      </c>
      <c r="D875">
        <v>5010</v>
      </c>
      <c r="E875">
        <v>5036</v>
      </c>
      <c r="F875">
        <v>1</v>
      </c>
      <c r="H875" s="35" t="str">
        <f>IFERROR(VLOOKUP(A875,CSVCard!$A:$B,2,0),"")</f>
        <v>甄姬</v>
      </c>
      <c r="I875" s="35" t="str">
        <f>IFERROR(VLOOKUP(B875,CSVCard!$A:$B,2,0),"")</f>
        <v>卞夫人</v>
      </c>
      <c r="J875" s="35" t="str">
        <f>IFERROR(VLOOKUP(C875,CSVCard!$A:$B,2,0),"")</f>
        <v>小乔</v>
      </c>
      <c r="K875" s="35" t="str">
        <f>IFERROR(VLOOKUP(D875,CSVCard!$A:$B,2,0),"")</f>
        <v>传承司马懿</v>
      </c>
      <c r="L875" s="35" t="str">
        <f>IFERROR(VLOOKUP(E875,CSVCard!$A:$B,2,0),"")</f>
        <v>传承郭嘉</v>
      </c>
      <c r="M875">
        <f t="shared" si="13"/>
        <v>1</v>
      </c>
      <c r="AP875" s="39">
        <v>1009</v>
      </c>
      <c r="AQ875" s="39">
        <v>1016</v>
      </c>
      <c r="AR875" s="39">
        <v>1031</v>
      </c>
      <c r="AS875" s="39">
        <v>1055</v>
      </c>
      <c r="AT875" s="39">
        <v>1056</v>
      </c>
      <c r="AU875" s="39">
        <v>1</v>
      </c>
    </row>
    <row r="876" spans="1:47" ht="14.25" x14ac:dyDescent="0.2">
      <c r="A876">
        <v>1009</v>
      </c>
      <c r="B876">
        <v>1027</v>
      </c>
      <c r="C876">
        <v>1030</v>
      </c>
      <c r="D876">
        <v>1052</v>
      </c>
      <c r="E876">
        <v>5021</v>
      </c>
      <c r="F876">
        <v>1</v>
      </c>
      <c r="H876" s="35" t="str">
        <f>IFERROR(VLOOKUP(A876,CSVCard!$A:$B,2,0),"")</f>
        <v>张飞</v>
      </c>
      <c r="I876" s="35" t="str">
        <f>IFERROR(VLOOKUP(B876,CSVCard!$A:$B,2,0),"")</f>
        <v>颜良</v>
      </c>
      <c r="J876" s="35" t="str">
        <f>IFERROR(VLOOKUP(C876,CSVCard!$A:$B,2,0),"")</f>
        <v>吕姬</v>
      </c>
      <c r="K876" s="35" t="str">
        <f>IFERROR(VLOOKUP(D876,CSVCard!$A:$B,2,0),"")</f>
        <v>甘宁</v>
      </c>
      <c r="L876" s="35" t="str">
        <f>IFERROR(VLOOKUP(E876,CSVCard!$A:$B,2,0),"")</f>
        <v>疾风孙尚香</v>
      </c>
      <c r="M876">
        <f t="shared" si="13"/>
        <v>1</v>
      </c>
      <c r="AP876" s="39">
        <v>2015</v>
      </c>
      <c r="AQ876" s="39">
        <v>2017</v>
      </c>
      <c r="AR876" s="39">
        <v>2023</v>
      </c>
      <c r="AS876" s="39">
        <v>2037</v>
      </c>
      <c r="AT876" s="39">
        <v>3038</v>
      </c>
      <c r="AU876" s="39">
        <v>1</v>
      </c>
    </row>
    <row r="877" spans="1:47" ht="14.25" x14ac:dyDescent="0.2">
      <c r="A877">
        <v>1021</v>
      </c>
      <c r="B877">
        <v>1028</v>
      </c>
      <c r="C877">
        <v>1056</v>
      </c>
      <c r="D877">
        <v>2004</v>
      </c>
      <c r="E877">
        <v>5014</v>
      </c>
      <c r="F877">
        <v>1</v>
      </c>
      <c r="H877" s="35" t="str">
        <f>IFERROR(VLOOKUP(A877,CSVCard!$A:$B,2,0),"")</f>
        <v>吕蒙</v>
      </c>
      <c r="I877" s="35" t="str">
        <f>IFERROR(VLOOKUP(B877,CSVCard!$A:$B,2,0),"")</f>
        <v>左慈</v>
      </c>
      <c r="J877" s="35" t="str">
        <f>IFERROR(VLOOKUP(C877,CSVCard!$A:$B,2,0),"")</f>
        <v>小乔</v>
      </c>
      <c r="K877" s="35" t="str">
        <f>IFERROR(VLOOKUP(D877,CSVCard!$A:$B,2,0),"")</f>
        <v>张春华</v>
      </c>
      <c r="L877" s="35" t="str">
        <f>IFERROR(VLOOKUP(E877,CSVCard!$A:$B,2,0),"")</f>
        <v>传承周瑜</v>
      </c>
      <c r="M877">
        <f t="shared" si="13"/>
        <v>1</v>
      </c>
      <c r="AP877" s="39">
        <v>1001</v>
      </c>
      <c r="AQ877" s="39">
        <v>1008</v>
      </c>
      <c r="AR877" s="39">
        <v>1017</v>
      </c>
      <c r="AS877" s="39">
        <v>5021</v>
      </c>
      <c r="AT877" s="39">
        <v>5030</v>
      </c>
      <c r="AU877" s="39">
        <v>1</v>
      </c>
    </row>
    <row r="878" spans="1:47" ht="14.25" x14ac:dyDescent="0.2">
      <c r="A878">
        <v>1055</v>
      </c>
      <c r="B878">
        <v>1056</v>
      </c>
      <c r="C878">
        <v>2006</v>
      </c>
      <c r="D878">
        <v>2006</v>
      </c>
      <c r="E878">
        <v>5058</v>
      </c>
      <c r="F878">
        <v>1</v>
      </c>
      <c r="H878" s="35" t="str">
        <f>IFERROR(VLOOKUP(A878,CSVCard!$A:$B,2,0),"")</f>
        <v>大乔</v>
      </c>
      <c r="I878" s="35" t="str">
        <f>IFERROR(VLOOKUP(B878,CSVCard!$A:$B,2,0),"")</f>
        <v>小乔</v>
      </c>
      <c r="J878" s="35" t="str">
        <f>IFERROR(VLOOKUP(C878,CSVCard!$A:$B,2,0),"")</f>
        <v>李典</v>
      </c>
      <c r="K878" s="35" t="str">
        <f>IFERROR(VLOOKUP(D878,CSVCard!$A:$B,2,0),"")</f>
        <v>李典</v>
      </c>
      <c r="L878" s="35" t="str">
        <f>IFERROR(VLOOKUP(E878,CSVCard!$A:$B,2,0),"")</f>
        <v>贺舞步练师</v>
      </c>
      <c r="M878">
        <f t="shared" si="13"/>
        <v>1</v>
      </c>
      <c r="AP878" s="39">
        <v>1012</v>
      </c>
      <c r="AQ878" s="39">
        <v>1016</v>
      </c>
      <c r="AR878" s="39">
        <v>1046</v>
      </c>
      <c r="AS878" s="39">
        <v>1056</v>
      </c>
      <c r="AT878" s="39">
        <v>1056</v>
      </c>
      <c r="AU878" s="39">
        <v>1</v>
      </c>
    </row>
    <row r="879" spans="1:47" ht="14.25" x14ac:dyDescent="0.2">
      <c r="A879">
        <v>1016</v>
      </c>
      <c r="B879">
        <v>5021</v>
      </c>
      <c r="C879">
        <v>5029</v>
      </c>
      <c r="D879">
        <v>5035</v>
      </c>
      <c r="E879">
        <v>5058</v>
      </c>
      <c r="F879">
        <v>1</v>
      </c>
      <c r="H879" s="35" t="str">
        <f>IFERROR(VLOOKUP(A879,CSVCard!$A:$B,2,0),"")</f>
        <v>周瑜</v>
      </c>
      <c r="I879" s="35" t="str">
        <f>IFERROR(VLOOKUP(B879,CSVCard!$A:$B,2,0),"")</f>
        <v>疾风孙尚香</v>
      </c>
      <c r="J879" s="35" t="str">
        <f>IFERROR(VLOOKUP(C879,CSVCard!$A:$B,2,0),"")</f>
        <v>固守祝融</v>
      </c>
      <c r="K879" s="35" t="str">
        <f>IFERROR(VLOOKUP(D879,CSVCard!$A:$B,2,0),"")</f>
        <v>传承蔡文姬</v>
      </c>
      <c r="L879" s="35" t="str">
        <f>IFERROR(VLOOKUP(E879,CSVCard!$A:$B,2,0),"")</f>
        <v>贺舞步练师</v>
      </c>
      <c r="M879">
        <f t="shared" si="13"/>
        <v>1</v>
      </c>
      <c r="AP879" s="39">
        <v>1021</v>
      </c>
      <c r="AQ879" s="39">
        <v>5014</v>
      </c>
      <c r="AR879" s="39">
        <v>5021</v>
      </c>
      <c r="AS879" s="39">
        <v>5029</v>
      </c>
      <c r="AT879" s="39">
        <v>5030</v>
      </c>
      <c r="AU879" s="39">
        <v>1</v>
      </c>
    </row>
    <row r="880" spans="1:47" ht="14.25" x14ac:dyDescent="0.2">
      <c r="A880">
        <v>1016</v>
      </c>
      <c r="B880">
        <v>1018</v>
      </c>
      <c r="C880">
        <v>1042</v>
      </c>
      <c r="D880">
        <v>1043</v>
      </c>
      <c r="E880">
        <v>1056</v>
      </c>
      <c r="F880">
        <v>1</v>
      </c>
      <c r="H880" s="35" t="str">
        <f>IFERROR(VLOOKUP(A880,CSVCard!$A:$B,2,0),"")</f>
        <v>周瑜</v>
      </c>
      <c r="I880" s="35" t="str">
        <f>IFERROR(VLOOKUP(B880,CSVCard!$A:$B,2,0),"")</f>
        <v>孙尚香</v>
      </c>
      <c r="J880" s="35" t="str">
        <f>IFERROR(VLOOKUP(C880,CSVCard!$A:$B,2,0),"")</f>
        <v>鲁肃</v>
      </c>
      <c r="K880" s="35" t="str">
        <f>IFERROR(VLOOKUP(D880,CSVCard!$A:$B,2,0),"")</f>
        <v>周泰</v>
      </c>
      <c r="L880" s="35" t="str">
        <f>IFERROR(VLOOKUP(E880,CSVCard!$A:$B,2,0),"")</f>
        <v>小乔</v>
      </c>
      <c r="M880">
        <f t="shared" si="13"/>
        <v>1</v>
      </c>
      <c r="AP880" s="39">
        <v>1012</v>
      </c>
      <c r="AQ880" s="39">
        <v>1016</v>
      </c>
      <c r="AR880" s="39">
        <v>1031</v>
      </c>
      <c r="AS880" s="39">
        <v>1056</v>
      </c>
      <c r="AT880" s="39">
        <v>5012</v>
      </c>
      <c r="AU880" s="39">
        <v>1</v>
      </c>
    </row>
    <row r="881" spans="1:47" ht="14.25" x14ac:dyDescent="0.2">
      <c r="A881">
        <v>1023</v>
      </c>
      <c r="B881">
        <v>1055</v>
      </c>
      <c r="C881">
        <v>1060</v>
      </c>
      <c r="D881">
        <v>5011</v>
      </c>
      <c r="E881">
        <v>5024</v>
      </c>
      <c r="F881">
        <v>1</v>
      </c>
      <c r="H881" s="35" t="str">
        <f>IFERROR(VLOOKUP(A881,CSVCard!$A:$B,2,0),"")</f>
        <v>董卓</v>
      </c>
      <c r="I881" s="35" t="str">
        <f>IFERROR(VLOOKUP(B881,CSVCard!$A:$B,2,0),"")</f>
        <v>大乔</v>
      </c>
      <c r="J881" s="35" t="str">
        <f>IFERROR(VLOOKUP(C881,CSVCard!$A:$B,2,0),"")</f>
        <v>孟获</v>
      </c>
      <c r="K881" s="35" t="str">
        <f>IFERROR(VLOOKUP(D881,CSVCard!$A:$B,2,0),"")</f>
        <v>传承张辽</v>
      </c>
      <c r="L881" s="35" t="str">
        <f>IFERROR(VLOOKUP(E881,CSVCard!$A:$B,2,0),"")</f>
        <v>疾风马超</v>
      </c>
      <c r="M881">
        <f t="shared" si="13"/>
        <v>1</v>
      </c>
      <c r="AP881" s="39">
        <v>1013</v>
      </c>
      <c r="AQ881" s="39">
        <v>1055</v>
      </c>
      <c r="AR881" s="39">
        <v>1063</v>
      </c>
      <c r="AS881" s="39">
        <v>5003</v>
      </c>
      <c r="AT881" s="39">
        <v>5029</v>
      </c>
      <c r="AU881" s="39">
        <v>1</v>
      </c>
    </row>
    <row r="882" spans="1:47" ht="14.25" x14ac:dyDescent="0.2">
      <c r="A882">
        <v>1030</v>
      </c>
      <c r="B882">
        <v>1047</v>
      </c>
      <c r="C882">
        <v>1054</v>
      </c>
      <c r="D882">
        <v>1055</v>
      </c>
      <c r="E882">
        <v>1063</v>
      </c>
      <c r="F882">
        <v>1</v>
      </c>
      <c r="H882" s="35" t="str">
        <f>IFERROR(VLOOKUP(A882,CSVCard!$A:$B,2,0),"")</f>
        <v>吕姬</v>
      </c>
      <c r="I882" s="35" t="str">
        <f>IFERROR(VLOOKUP(B882,CSVCard!$A:$B,2,0),"")</f>
        <v>张辽</v>
      </c>
      <c r="J882" s="35" t="str">
        <f>IFERROR(VLOOKUP(C882,CSVCard!$A:$B,2,0),"")</f>
        <v>凌统</v>
      </c>
      <c r="K882" s="35" t="str">
        <f>IFERROR(VLOOKUP(D882,CSVCard!$A:$B,2,0),"")</f>
        <v>大乔</v>
      </c>
      <c r="L882" s="35" t="str">
        <f>IFERROR(VLOOKUP(E882,CSVCard!$A:$B,2,0),"")</f>
        <v>华佗</v>
      </c>
      <c r="M882">
        <f t="shared" si="13"/>
        <v>1</v>
      </c>
      <c r="AP882" s="39">
        <v>5014</v>
      </c>
      <c r="AQ882" s="39">
        <v>5021</v>
      </c>
      <c r="AR882" s="39">
        <v>5030</v>
      </c>
      <c r="AS882" s="39">
        <v>5035</v>
      </c>
      <c r="AT882" s="39">
        <v>5037</v>
      </c>
      <c r="AU882" s="39">
        <v>1</v>
      </c>
    </row>
    <row r="883" spans="1:47" ht="14.25" x14ac:dyDescent="0.2">
      <c r="A883">
        <v>1032</v>
      </c>
      <c r="B883">
        <v>1056</v>
      </c>
      <c r="C883">
        <v>5010</v>
      </c>
      <c r="D883">
        <v>5011</v>
      </c>
      <c r="E883">
        <v>5036</v>
      </c>
      <c r="F883">
        <v>1</v>
      </c>
      <c r="H883" s="35" t="str">
        <f>IFERROR(VLOOKUP(A883,CSVCard!$A:$B,2,0),"")</f>
        <v>张郃</v>
      </c>
      <c r="I883" s="35" t="str">
        <f>IFERROR(VLOOKUP(B883,CSVCard!$A:$B,2,0),"")</f>
        <v>小乔</v>
      </c>
      <c r="J883" s="35" t="str">
        <f>IFERROR(VLOOKUP(C883,CSVCard!$A:$B,2,0),"")</f>
        <v>传承司马懿</v>
      </c>
      <c r="K883" s="35" t="str">
        <f>IFERROR(VLOOKUP(D883,CSVCard!$A:$B,2,0),"")</f>
        <v>传承张辽</v>
      </c>
      <c r="L883" s="35" t="str">
        <f>IFERROR(VLOOKUP(E883,CSVCard!$A:$B,2,0),"")</f>
        <v>传承郭嘉</v>
      </c>
      <c r="M883">
        <f t="shared" si="13"/>
        <v>1</v>
      </c>
      <c r="AP883" s="39">
        <v>1055</v>
      </c>
      <c r="AQ883" s="39">
        <v>1056</v>
      </c>
      <c r="AR883" s="39">
        <v>5014</v>
      </c>
      <c r="AS883" s="39">
        <v>5021</v>
      </c>
      <c r="AT883" s="39">
        <v>5030</v>
      </c>
      <c r="AU883" s="39">
        <v>1</v>
      </c>
    </row>
    <row r="884" spans="1:47" ht="14.25" x14ac:dyDescent="0.2">
      <c r="A884">
        <v>1019</v>
      </c>
      <c r="B884">
        <v>1027</v>
      </c>
      <c r="C884">
        <v>1028</v>
      </c>
      <c r="D884">
        <v>1033</v>
      </c>
      <c r="E884">
        <v>1041</v>
      </c>
      <c r="F884">
        <v>1</v>
      </c>
      <c r="H884" s="35" t="str">
        <f>IFERROR(VLOOKUP(A884,CSVCard!$A:$B,2,0),"")</f>
        <v>陆逊</v>
      </c>
      <c r="I884" s="35" t="str">
        <f>IFERROR(VLOOKUP(B884,CSVCard!$A:$B,2,0),"")</f>
        <v>颜良</v>
      </c>
      <c r="J884" s="35" t="str">
        <f>IFERROR(VLOOKUP(C884,CSVCard!$A:$B,2,0),"")</f>
        <v>左慈</v>
      </c>
      <c r="K884" s="35" t="str">
        <f>IFERROR(VLOOKUP(D884,CSVCard!$A:$B,2,0),"")</f>
        <v>庞统</v>
      </c>
      <c r="L884" s="35" t="str">
        <f>IFERROR(VLOOKUP(E884,CSVCard!$A:$B,2,0),"")</f>
        <v>魏延</v>
      </c>
      <c r="M884">
        <f t="shared" si="13"/>
        <v>1</v>
      </c>
      <c r="AP884" s="39">
        <v>1008</v>
      </c>
      <c r="AQ884" s="39">
        <v>1013</v>
      </c>
      <c r="AR884" s="39">
        <v>1050</v>
      </c>
      <c r="AS884" s="39">
        <v>1063</v>
      </c>
      <c r="AT884" s="39">
        <v>5004</v>
      </c>
      <c r="AU884" s="39">
        <v>1</v>
      </c>
    </row>
    <row r="885" spans="1:47" ht="14.25" x14ac:dyDescent="0.2">
      <c r="A885">
        <v>1005</v>
      </c>
      <c r="B885">
        <v>1019</v>
      </c>
      <c r="C885">
        <v>1030</v>
      </c>
      <c r="D885">
        <v>1041</v>
      </c>
      <c r="E885">
        <v>1062</v>
      </c>
      <c r="F885">
        <v>1</v>
      </c>
      <c r="H885" s="35" t="str">
        <f>IFERROR(VLOOKUP(A885,CSVCard!$A:$B,2,0),"")</f>
        <v>曹仁</v>
      </c>
      <c r="I885" s="35" t="str">
        <f>IFERROR(VLOOKUP(B885,CSVCard!$A:$B,2,0),"")</f>
        <v>陆逊</v>
      </c>
      <c r="J885" s="35" t="str">
        <f>IFERROR(VLOOKUP(C885,CSVCard!$A:$B,2,0),"")</f>
        <v>吕姬</v>
      </c>
      <c r="K885" s="35" t="str">
        <f>IFERROR(VLOOKUP(D885,CSVCard!$A:$B,2,0),"")</f>
        <v>魏延</v>
      </c>
      <c r="L885" s="35" t="str">
        <f>IFERROR(VLOOKUP(E885,CSVCard!$A:$B,2,0),"")</f>
        <v>蔡文姬</v>
      </c>
      <c r="M885">
        <f t="shared" si="13"/>
        <v>1</v>
      </c>
      <c r="AP885" s="39">
        <v>1029</v>
      </c>
      <c r="AQ885" s="39">
        <v>2004</v>
      </c>
      <c r="AR885" s="39">
        <v>2015</v>
      </c>
      <c r="AS885" s="39">
        <v>2044</v>
      </c>
      <c r="AT885" s="39">
        <v>2081</v>
      </c>
      <c r="AU885" s="39">
        <v>1</v>
      </c>
    </row>
    <row r="886" spans="1:47" ht="14.25" x14ac:dyDescent="0.2">
      <c r="A886">
        <v>1022</v>
      </c>
      <c r="B886">
        <v>1033</v>
      </c>
      <c r="C886">
        <v>1055</v>
      </c>
      <c r="D886">
        <v>5028</v>
      </c>
      <c r="E886">
        <v>5035</v>
      </c>
      <c r="F886">
        <v>1</v>
      </c>
      <c r="H886" s="35" t="str">
        <f>IFERROR(VLOOKUP(A886,CSVCard!$A:$B,2,0),"")</f>
        <v>吕布</v>
      </c>
      <c r="I886" s="35" t="str">
        <f>IFERROR(VLOOKUP(B886,CSVCard!$A:$B,2,0),"")</f>
        <v>庞统</v>
      </c>
      <c r="J886" s="35" t="str">
        <f>IFERROR(VLOOKUP(C886,CSVCard!$A:$B,2,0),"")</f>
        <v>大乔</v>
      </c>
      <c r="K886" s="35" t="str">
        <f>IFERROR(VLOOKUP(D886,CSVCard!$A:$B,2,0),"")</f>
        <v>固守颜良</v>
      </c>
      <c r="L886" s="35" t="str">
        <f>IFERROR(VLOOKUP(E886,CSVCard!$A:$B,2,0),"")</f>
        <v>传承蔡文姬</v>
      </c>
      <c r="M886">
        <f t="shared" si="13"/>
        <v>1</v>
      </c>
      <c r="AP886" s="39">
        <v>1005</v>
      </c>
      <c r="AQ886" s="39">
        <v>1032</v>
      </c>
      <c r="AR886" s="39">
        <v>1047</v>
      </c>
      <c r="AS886" s="39">
        <v>1055</v>
      </c>
      <c r="AT886" s="39">
        <v>1063</v>
      </c>
      <c r="AU886" s="39">
        <v>1</v>
      </c>
    </row>
    <row r="887" spans="1:47" ht="14.25" x14ac:dyDescent="0.2">
      <c r="A887">
        <v>1006</v>
      </c>
      <c r="B887">
        <v>1023</v>
      </c>
      <c r="C887">
        <v>1030</v>
      </c>
      <c r="D887">
        <v>1032</v>
      </c>
      <c r="E887">
        <v>5024</v>
      </c>
      <c r="F887">
        <v>1</v>
      </c>
      <c r="H887" s="35" t="str">
        <f>IFERROR(VLOOKUP(A887,CSVCard!$A:$B,2,0),"")</f>
        <v>曹丕</v>
      </c>
      <c r="I887" s="35" t="str">
        <f>IFERROR(VLOOKUP(B887,CSVCard!$A:$B,2,0),"")</f>
        <v>董卓</v>
      </c>
      <c r="J887" s="35" t="str">
        <f>IFERROR(VLOOKUP(C887,CSVCard!$A:$B,2,0),"")</f>
        <v>吕姬</v>
      </c>
      <c r="K887" s="35" t="str">
        <f>IFERROR(VLOOKUP(D887,CSVCard!$A:$B,2,0),"")</f>
        <v>张郃</v>
      </c>
      <c r="L887" s="35" t="str">
        <f>IFERROR(VLOOKUP(E887,CSVCard!$A:$B,2,0),"")</f>
        <v>疾风马超</v>
      </c>
      <c r="M887">
        <f t="shared" si="13"/>
        <v>1</v>
      </c>
      <c r="AP887" s="39">
        <v>1008</v>
      </c>
      <c r="AQ887" s="39">
        <v>1014</v>
      </c>
      <c r="AR887" s="39">
        <v>1041</v>
      </c>
      <c r="AS887" s="39">
        <v>1045</v>
      </c>
      <c r="AT887" s="39">
        <v>1050</v>
      </c>
      <c r="AU887" s="39">
        <v>1</v>
      </c>
    </row>
    <row r="888" spans="1:47" ht="14.25" x14ac:dyDescent="0.2">
      <c r="A888">
        <v>1035</v>
      </c>
      <c r="B888">
        <v>1045</v>
      </c>
      <c r="C888">
        <v>1055</v>
      </c>
      <c r="D888">
        <v>1056</v>
      </c>
      <c r="E888">
        <v>5014</v>
      </c>
      <c r="F888">
        <v>1</v>
      </c>
      <c r="H888" s="35" t="str">
        <f>IFERROR(VLOOKUP(A888,CSVCard!$A:$B,2,0),"")</f>
        <v>张星彩</v>
      </c>
      <c r="I888" s="35" t="str">
        <f>IFERROR(VLOOKUP(B888,CSVCard!$A:$B,2,0),"")</f>
        <v>黄忠</v>
      </c>
      <c r="J888" s="35" t="str">
        <f>IFERROR(VLOOKUP(C888,CSVCard!$A:$B,2,0),"")</f>
        <v>大乔</v>
      </c>
      <c r="K888" s="35" t="str">
        <f>IFERROR(VLOOKUP(D888,CSVCard!$A:$B,2,0),"")</f>
        <v>小乔</v>
      </c>
      <c r="L888" s="35" t="str">
        <f>IFERROR(VLOOKUP(E888,CSVCard!$A:$B,2,0),"")</f>
        <v>传承周瑜</v>
      </c>
      <c r="M888">
        <f t="shared" si="13"/>
        <v>1</v>
      </c>
      <c r="AP888" s="39">
        <v>1013</v>
      </c>
      <c r="AQ888" s="39">
        <v>1045</v>
      </c>
      <c r="AR888" s="39">
        <v>1063</v>
      </c>
      <c r="AS888" s="39">
        <v>5021</v>
      </c>
      <c r="AT888" s="39">
        <v>5021</v>
      </c>
      <c r="AU888" s="39">
        <v>1</v>
      </c>
    </row>
    <row r="889" spans="1:47" ht="14.25" x14ac:dyDescent="0.2">
      <c r="A889">
        <v>1020</v>
      </c>
      <c r="B889">
        <v>1055</v>
      </c>
      <c r="C889">
        <v>5021</v>
      </c>
      <c r="D889">
        <v>5030</v>
      </c>
      <c r="E889">
        <v>5058</v>
      </c>
      <c r="F889">
        <v>1</v>
      </c>
      <c r="H889" s="35" t="str">
        <f>IFERROR(VLOOKUP(A889,CSVCard!$A:$B,2,0),"")</f>
        <v>太史慈</v>
      </c>
      <c r="I889" s="35" t="str">
        <f>IFERROR(VLOOKUP(B889,CSVCard!$A:$B,2,0),"")</f>
        <v>大乔</v>
      </c>
      <c r="J889" s="35" t="str">
        <f>IFERROR(VLOOKUP(C889,CSVCard!$A:$B,2,0),"")</f>
        <v>疾风孙尚香</v>
      </c>
      <c r="K889" s="35" t="str">
        <f>IFERROR(VLOOKUP(D889,CSVCard!$A:$B,2,0),"")</f>
        <v>固守周泰</v>
      </c>
      <c r="L889" s="35" t="str">
        <f>IFERROR(VLOOKUP(E889,CSVCard!$A:$B,2,0),"")</f>
        <v>贺舞步练师</v>
      </c>
      <c r="M889">
        <f t="shared" si="13"/>
        <v>1</v>
      </c>
      <c r="AP889" s="39">
        <v>1026</v>
      </c>
      <c r="AQ889" s="39">
        <v>1055</v>
      </c>
      <c r="AR889" s="39">
        <v>1056</v>
      </c>
      <c r="AS889" s="39">
        <v>1062</v>
      </c>
      <c r="AT889" s="39">
        <v>2005</v>
      </c>
      <c r="AU889" s="39">
        <v>1</v>
      </c>
    </row>
    <row r="890" spans="1:47" ht="14.25" x14ac:dyDescent="0.2">
      <c r="A890">
        <v>1055</v>
      </c>
      <c r="B890">
        <v>1063</v>
      </c>
      <c r="C890">
        <v>5011</v>
      </c>
      <c r="D890">
        <v>5023</v>
      </c>
      <c r="E890">
        <v>5024</v>
      </c>
      <c r="F890">
        <v>1</v>
      </c>
      <c r="H890" s="35" t="str">
        <f>IFERROR(VLOOKUP(A890,CSVCard!$A:$B,2,0),"")</f>
        <v>大乔</v>
      </c>
      <c r="I890" s="35" t="str">
        <f>IFERROR(VLOOKUP(B890,CSVCard!$A:$B,2,0),"")</f>
        <v>华佗</v>
      </c>
      <c r="J890" s="35" t="str">
        <f>IFERROR(VLOOKUP(C890,CSVCard!$A:$B,2,0),"")</f>
        <v>传承张辽</v>
      </c>
      <c r="K890" s="35" t="str">
        <f>IFERROR(VLOOKUP(D890,CSVCard!$A:$B,2,0),"")</f>
        <v>疾风吕姬</v>
      </c>
      <c r="L890" s="35" t="str">
        <f>IFERROR(VLOOKUP(E890,CSVCard!$A:$B,2,0),"")</f>
        <v>疾风马超</v>
      </c>
      <c r="M890">
        <f t="shared" si="13"/>
        <v>1</v>
      </c>
      <c r="AP890" s="39">
        <v>5011</v>
      </c>
      <c r="AQ890" s="39">
        <v>5016</v>
      </c>
      <c r="AR890" s="39">
        <v>5023</v>
      </c>
      <c r="AS890" s="39">
        <v>5024</v>
      </c>
      <c r="AT890" s="39">
        <v>5039</v>
      </c>
      <c r="AU890" s="39">
        <v>1</v>
      </c>
    </row>
    <row r="891" spans="1:47" ht="14.25" x14ac:dyDescent="0.2">
      <c r="A891">
        <v>1050</v>
      </c>
      <c r="B891">
        <v>1070</v>
      </c>
      <c r="C891">
        <v>5004</v>
      </c>
      <c r="D891">
        <v>5018</v>
      </c>
      <c r="E891">
        <v>5018</v>
      </c>
      <c r="F891">
        <v>1</v>
      </c>
      <c r="H891" s="35" t="str">
        <f>IFERROR(VLOOKUP(A891,CSVCard!$A:$B,2,0),"")</f>
        <v>姜维</v>
      </c>
      <c r="I891" s="35" t="str">
        <f>IFERROR(VLOOKUP(B891,CSVCard!$A:$B,2,0),"")</f>
        <v>鲍三娘</v>
      </c>
      <c r="J891" s="35" t="str">
        <f>IFERROR(VLOOKUP(C891,CSVCard!$A:$B,2,0),"")</f>
        <v>传承关羽</v>
      </c>
      <c r="K891" s="35" t="str">
        <f>IFERROR(VLOOKUP(D891,CSVCard!$A:$B,2,0),"")</f>
        <v>传承魏延</v>
      </c>
      <c r="L891" s="35" t="str">
        <f>IFERROR(VLOOKUP(E891,CSVCard!$A:$B,2,0),"")</f>
        <v>传承魏延</v>
      </c>
      <c r="M891">
        <f t="shared" si="13"/>
        <v>1</v>
      </c>
      <c r="AP891" s="39">
        <v>1055</v>
      </c>
      <c r="AQ891" s="39">
        <v>1063</v>
      </c>
      <c r="AR891" s="39">
        <v>5021</v>
      </c>
      <c r="AS891" s="39">
        <v>5024</v>
      </c>
      <c r="AT891" s="39">
        <v>5035</v>
      </c>
      <c r="AU891" s="39">
        <v>1</v>
      </c>
    </row>
    <row r="892" spans="1:47" ht="14.25" x14ac:dyDescent="0.2">
      <c r="A892">
        <v>1028</v>
      </c>
      <c r="B892">
        <v>1031</v>
      </c>
      <c r="C892">
        <v>1041</v>
      </c>
      <c r="D892">
        <v>1062</v>
      </c>
      <c r="E892">
        <v>2047</v>
      </c>
      <c r="F892">
        <v>1</v>
      </c>
      <c r="H892" s="35" t="str">
        <f>IFERROR(VLOOKUP(A892,CSVCard!$A:$B,2,0),"")</f>
        <v>左慈</v>
      </c>
      <c r="I892" s="35" t="str">
        <f>IFERROR(VLOOKUP(B892,CSVCard!$A:$B,2,0),"")</f>
        <v>祝融</v>
      </c>
      <c r="J892" s="35" t="str">
        <f>IFERROR(VLOOKUP(C892,CSVCard!$A:$B,2,0),"")</f>
        <v>魏延</v>
      </c>
      <c r="K892" s="35" t="str">
        <f>IFERROR(VLOOKUP(D892,CSVCard!$A:$B,2,0),"")</f>
        <v>蔡文姬</v>
      </c>
      <c r="L892" s="35" t="str">
        <f>IFERROR(VLOOKUP(E892,CSVCard!$A:$B,2,0),"")</f>
        <v>少年刘备</v>
      </c>
      <c r="M892">
        <f t="shared" si="13"/>
        <v>1</v>
      </c>
      <c r="AP892" s="39">
        <v>1031</v>
      </c>
      <c r="AQ892" s="39">
        <v>1049</v>
      </c>
      <c r="AR892" s="39">
        <v>1055</v>
      </c>
      <c r="AS892" s="39">
        <v>1062</v>
      </c>
      <c r="AT892" s="39">
        <v>1063</v>
      </c>
      <c r="AU892" s="39">
        <v>1</v>
      </c>
    </row>
    <row r="893" spans="1:47" ht="14.25" x14ac:dyDescent="0.2">
      <c r="A893">
        <v>1005</v>
      </c>
      <c r="B893">
        <v>1006</v>
      </c>
      <c r="C893">
        <v>1022</v>
      </c>
      <c r="D893">
        <v>1036</v>
      </c>
      <c r="E893">
        <v>5023</v>
      </c>
      <c r="F893">
        <v>1</v>
      </c>
      <c r="H893" s="35" t="str">
        <f>IFERROR(VLOOKUP(A893,CSVCard!$A:$B,2,0),"")</f>
        <v>曹仁</v>
      </c>
      <c r="I893" s="35" t="str">
        <f>IFERROR(VLOOKUP(B893,CSVCard!$A:$B,2,0),"")</f>
        <v>曹丕</v>
      </c>
      <c r="J893" s="35" t="str">
        <f>IFERROR(VLOOKUP(C893,CSVCard!$A:$B,2,0),"")</f>
        <v>吕布</v>
      </c>
      <c r="K893" s="35" t="str">
        <f>IFERROR(VLOOKUP(D893,CSVCard!$A:$B,2,0),"")</f>
        <v>许褚</v>
      </c>
      <c r="L893" s="35" t="str">
        <f>IFERROR(VLOOKUP(E893,CSVCard!$A:$B,2,0),"")</f>
        <v>疾风吕姬</v>
      </c>
      <c r="M893">
        <f t="shared" si="13"/>
        <v>1</v>
      </c>
      <c r="AP893" s="39">
        <v>1016</v>
      </c>
      <c r="AQ893" s="39">
        <v>1020</v>
      </c>
      <c r="AR893" s="39">
        <v>1051</v>
      </c>
      <c r="AS893" s="39">
        <v>1056</v>
      </c>
      <c r="AT893" s="39">
        <v>5021</v>
      </c>
      <c r="AU893" s="39">
        <v>1</v>
      </c>
    </row>
    <row r="894" spans="1:47" ht="14.25" x14ac:dyDescent="0.2">
      <c r="A894">
        <v>5006</v>
      </c>
      <c r="B894">
        <v>5023</v>
      </c>
      <c r="C894">
        <v>5029</v>
      </c>
      <c r="D894">
        <v>5035</v>
      </c>
      <c r="E894">
        <v>5058</v>
      </c>
      <c r="F894">
        <v>1</v>
      </c>
      <c r="H894" s="35" t="str">
        <f>IFERROR(VLOOKUP(A894,CSVCard!$A:$B,2,0),"")</f>
        <v>传承孙尚香</v>
      </c>
      <c r="I894" s="35" t="str">
        <f>IFERROR(VLOOKUP(B894,CSVCard!$A:$B,2,0),"")</f>
        <v>疾风吕姬</v>
      </c>
      <c r="J894" s="35" t="str">
        <f>IFERROR(VLOOKUP(C894,CSVCard!$A:$B,2,0),"")</f>
        <v>固守祝融</v>
      </c>
      <c r="K894" s="35" t="str">
        <f>IFERROR(VLOOKUP(D894,CSVCard!$A:$B,2,0),"")</f>
        <v>传承蔡文姬</v>
      </c>
      <c r="L894" s="35" t="str">
        <f>IFERROR(VLOOKUP(E894,CSVCard!$A:$B,2,0),"")</f>
        <v>贺舞步练师</v>
      </c>
      <c r="M894">
        <f t="shared" si="13"/>
        <v>1</v>
      </c>
      <c r="AP894" s="39">
        <v>1030</v>
      </c>
      <c r="AQ894" s="39">
        <v>1032</v>
      </c>
      <c r="AR894" s="39">
        <v>1047</v>
      </c>
      <c r="AS894" s="39">
        <v>1058</v>
      </c>
      <c r="AT894" s="39">
        <v>5024</v>
      </c>
      <c r="AU894" s="39">
        <v>1</v>
      </c>
    </row>
    <row r="895" spans="1:47" ht="14.25" x14ac:dyDescent="0.2">
      <c r="A895">
        <v>1022</v>
      </c>
      <c r="B895">
        <v>1055</v>
      </c>
      <c r="C895">
        <v>5024</v>
      </c>
      <c r="D895">
        <v>5028</v>
      </c>
      <c r="E895">
        <v>5035</v>
      </c>
      <c r="F895">
        <v>1</v>
      </c>
      <c r="H895" s="35" t="str">
        <f>IFERROR(VLOOKUP(A895,CSVCard!$A:$B,2,0),"")</f>
        <v>吕布</v>
      </c>
      <c r="I895" s="35" t="str">
        <f>IFERROR(VLOOKUP(B895,CSVCard!$A:$B,2,0),"")</f>
        <v>大乔</v>
      </c>
      <c r="J895" s="35" t="str">
        <f>IFERROR(VLOOKUP(C895,CSVCard!$A:$B,2,0),"")</f>
        <v>疾风马超</v>
      </c>
      <c r="K895" s="35" t="str">
        <f>IFERROR(VLOOKUP(D895,CSVCard!$A:$B,2,0),"")</f>
        <v>固守颜良</v>
      </c>
      <c r="L895" s="35" t="str">
        <f>IFERROR(VLOOKUP(E895,CSVCard!$A:$B,2,0),"")</f>
        <v>传承蔡文姬</v>
      </c>
      <c r="M895">
        <f t="shared" si="13"/>
        <v>1</v>
      </c>
      <c r="AP895" s="39">
        <v>1021</v>
      </c>
      <c r="AQ895" s="39">
        <v>1046</v>
      </c>
      <c r="AR895" s="39">
        <v>1055</v>
      </c>
      <c r="AS895" s="39">
        <v>5021</v>
      </c>
      <c r="AT895" s="39">
        <v>5030</v>
      </c>
      <c r="AU895" s="39">
        <v>1</v>
      </c>
    </row>
    <row r="896" spans="1:47" ht="14.25" x14ac:dyDescent="0.2">
      <c r="A896">
        <v>1005</v>
      </c>
      <c r="B896">
        <v>1018</v>
      </c>
      <c r="C896">
        <v>1033</v>
      </c>
      <c r="D896">
        <v>1041</v>
      </c>
      <c r="E896">
        <v>1062</v>
      </c>
      <c r="F896">
        <v>1</v>
      </c>
      <c r="H896" s="35" t="str">
        <f>IFERROR(VLOOKUP(A896,CSVCard!$A:$B,2,0),"")</f>
        <v>曹仁</v>
      </c>
      <c r="I896" s="35" t="str">
        <f>IFERROR(VLOOKUP(B896,CSVCard!$A:$B,2,0),"")</f>
        <v>孙尚香</v>
      </c>
      <c r="J896" s="35" t="str">
        <f>IFERROR(VLOOKUP(C896,CSVCard!$A:$B,2,0),"")</f>
        <v>庞统</v>
      </c>
      <c r="K896" s="35" t="str">
        <f>IFERROR(VLOOKUP(D896,CSVCard!$A:$B,2,0),"")</f>
        <v>魏延</v>
      </c>
      <c r="L896" s="35" t="str">
        <f>IFERROR(VLOOKUP(E896,CSVCard!$A:$B,2,0),"")</f>
        <v>蔡文姬</v>
      </c>
      <c r="M896">
        <f t="shared" si="13"/>
        <v>1</v>
      </c>
      <c r="AP896" s="39">
        <v>1022</v>
      </c>
      <c r="AQ896" s="39">
        <v>1023</v>
      </c>
      <c r="AR896" s="39">
        <v>5023</v>
      </c>
      <c r="AS896" s="39">
        <v>5024</v>
      </c>
      <c r="AT896" s="39">
        <v>5039</v>
      </c>
      <c r="AU896" s="39">
        <v>1</v>
      </c>
    </row>
    <row r="897" spans="1:47" ht="14.25" x14ac:dyDescent="0.2">
      <c r="A897">
        <v>1005</v>
      </c>
      <c r="B897">
        <v>1047</v>
      </c>
      <c r="C897">
        <v>5023</v>
      </c>
      <c r="D897">
        <v>5034</v>
      </c>
      <c r="E897">
        <v>5040</v>
      </c>
      <c r="F897">
        <v>1</v>
      </c>
      <c r="H897" s="35" t="str">
        <f>IFERROR(VLOOKUP(A897,CSVCard!$A:$B,2,0),"")</f>
        <v>曹仁</v>
      </c>
      <c r="I897" s="35" t="str">
        <f>IFERROR(VLOOKUP(B897,CSVCard!$A:$B,2,0),"")</f>
        <v>张辽</v>
      </c>
      <c r="J897" s="35" t="str">
        <f>IFERROR(VLOOKUP(C897,CSVCard!$A:$B,2,0),"")</f>
        <v>疾风吕姬</v>
      </c>
      <c r="K897" s="35" t="str">
        <f>IFERROR(VLOOKUP(D897,CSVCard!$A:$B,2,0),"")</f>
        <v>传承曹丕</v>
      </c>
      <c r="L897" s="35" t="str">
        <f>IFERROR(VLOOKUP(E897,CSVCard!$A:$B,2,0),"")</f>
        <v>传承张郃</v>
      </c>
      <c r="M897">
        <f t="shared" si="13"/>
        <v>1</v>
      </c>
      <c r="AP897" s="39">
        <v>1005</v>
      </c>
      <c r="AQ897" s="39">
        <v>1007</v>
      </c>
      <c r="AR897" s="39">
        <v>1009</v>
      </c>
      <c r="AS897" s="39">
        <v>1018</v>
      </c>
      <c r="AT897" s="39">
        <v>1032</v>
      </c>
      <c r="AU897" s="39">
        <v>1</v>
      </c>
    </row>
    <row r="898" spans="1:47" ht="14.25" x14ac:dyDescent="0.2">
      <c r="A898">
        <v>1013</v>
      </c>
      <c r="B898">
        <v>1026</v>
      </c>
      <c r="C898">
        <v>1042</v>
      </c>
      <c r="D898">
        <v>5006</v>
      </c>
      <c r="E898">
        <v>5030</v>
      </c>
      <c r="F898">
        <v>1</v>
      </c>
      <c r="H898" s="35" t="str">
        <f>IFERROR(VLOOKUP(A898,CSVCard!$A:$B,2,0),"")</f>
        <v>赵云</v>
      </c>
      <c r="I898" s="35" t="str">
        <f>IFERROR(VLOOKUP(B898,CSVCard!$A:$B,2,0),"")</f>
        <v>文丑</v>
      </c>
      <c r="J898" s="35" t="str">
        <f>IFERROR(VLOOKUP(C898,CSVCard!$A:$B,2,0),"")</f>
        <v>鲁肃</v>
      </c>
      <c r="K898" s="35" t="str">
        <f>IFERROR(VLOOKUP(D898,CSVCard!$A:$B,2,0),"")</f>
        <v>传承孙尚香</v>
      </c>
      <c r="L898" s="35" t="str">
        <f>IFERROR(VLOOKUP(E898,CSVCard!$A:$B,2,0),"")</f>
        <v>固守周泰</v>
      </c>
      <c r="M898">
        <f t="shared" si="13"/>
        <v>1</v>
      </c>
      <c r="AP898" s="39">
        <v>1008</v>
      </c>
      <c r="AQ898" s="39">
        <v>1009</v>
      </c>
      <c r="AR898" s="39">
        <v>1011</v>
      </c>
      <c r="AS898" s="39">
        <v>5012</v>
      </c>
      <c r="AT898" s="39">
        <v>5026</v>
      </c>
      <c r="AU898" s="39">
        <v>1</v>
      </c>
    </row>
    <row r="899" spans="1:47" ht="14.25" x14ac:dyDescent="0.2">
      <c r="A899">
        <v>1005</v>
      </c>
      <c r="B899">
        <v>1018</v>
      </c>
      <c r="C899">
        <v>1019</v>
      </c>
      <c r="D899">
        <v>1041</v>
      </c>
      <c r="E899">
        <v>1062</v>
      </c>
      <c r="F899">
        <v>1</v>
      </c>
      <c r="H899" s="35" t="str">
        <f>IFERROR(VLOOKUP(A899,CSVCard!$A:$B,2,0),"")</f>
        <v>曹仁</v>
      </c>
      <c r="I899" s="35" t="str">
        <f>IFERROR(VLOOKUP(B899,CSVCard!$A:$B,2,0),"")</f>
        <v>孙尚香</v>
      </c>
      <c r="J899" s="35" t="str">
        <f>IFERROR(VLOOKUP(C899,CSVCard!$A:$B,2,0),"")</f>
        <v>陆逊</v>
      </c>
      <c r="K899" s="35" t="str">
        <f>IFERROR(VLOOKUP(D899,CSVCard!$A:$B,2,0),"")</f>
        <v>魏延</v>
      </c>
      <c r="L899" s="35" t="str">
        <f>IFERROR(VLOOKUP(E899,CSVCard!$A:$B,2,0),"")</f>
        <v>蔡文姬</v>
      </c>
      <c r="M899">
        <f t="shared" ref="M899:M962" si="14">F899</f>
        <v>1</v>
      </c>
      <c r="AP899" s="39">
        <v>1001</v>
      </c>
      <c r="AQ899" s="39">
        <v>1032</v>
      </c>
      <c r="AR899" s="39">
        <v>5011</v>
      </c>
      <c r="AS899" s="39">
        <v>5034</v>
      </c>
      <c r="AT899" s="39">
        <v>5035</v>
      </c>
      <c r="AU899" s="39">
        <v>1</v>
      </c>
    </row>
    <row r="900" spans="1:47" ht="14.25" x14ac:dyDescent="0.2">
      <c r="A900">
        <v>1016</v>
      </c>
      <c r="B900">
        <v>1055</v>
      </c>
      <c r="C900">
        <v>1063</v>
      </c>
      <c r="D900">
        <v>4001</v>
      </c>
      <c r="E900">
        <v>5024</v>
      </c>
      <c r="F900">
        <v>1</v>
      </c>
      <c r="H900" s="35" t="str">
        <f>IFERROR(VLOOKUP(A900,CSVCard!$A:$B,2,0),"")</f>
        <v>周瑜</v>
      </c>
      <c r="I900" s="35" t="str">
        <f>IFERROR(VLOOKUP(B900,CSVCard!$A:$B,2,0),"")</f>
        <v>大乔</v>
      </c>
      <c r="J900" s="35" t="str">
        <f>IFERROR(VLOOKUP(C900,CSVCard!$A:$B,2,0),"")</f>
        <v>华佗</v>
      </c>
      <c r="K900" s="35" t="str">
        <f>IFERROR(VLOOKUP(D900,CSVCard!$A:$B,2,0),"")</f>
        <v>黄巾策士</v>
      </c>
      <c r="L900" s="35" t="str">
        <f>IFERROR(VLOOKUP(E900,CSVCard!$A:$B,2,0),"")</f>
        <v>疾风马超</v>
      </c>
      <c r="M900">
        <f t="shared" si="14"/>
        <v>1</v>
      </c>
      <c r="AP900" s="39">
        <v>1010</v>
      </c>
      <c r="AQ900" s="39">
        <v>1062</v>
      </c>
      <c r="AR900" s="39">
        <v>2049</v>
      </c>
      <c r="AS900" s="39">
        <v>3013</v>
      </c>
      <c r="AT900" s="39">
        <v>5058</v>
      </c>
      <c r="AU900" s="39">
        <v>1</v>
      </c>
    </row>
    <row r="901" spans="1:47" ht="14.25" x14ac:dyDescent="0.2">
      <c r="A901">
        <v>1001</v>
      </c>
      <c r="B901">
        <v>1003</v>
      </c>
      <c r="C901">
        <v>1006</v>
      </c>
      <c r="D901">
        <v>5011</v>
      </c>
      <c r="E901">
        <v>5023</v>
      </c>
      <c r="F901">
        <v>1</v>
      </c>
      <c r="H901" s="35" t="str">
        <f>IFERROR(VLOOKUP(A901,CSVCard!$A:$B,2,0),"")</f>
        <v>曹操</v>
      </c>
      <c r="I901" s="35" t="str">
        <f>IFERROR(VLOOKUP(B901,CSVCard!$A:$B,2,0),"")</f>
        <v>夏侯惇</v>
      </c>
      <c r="J901" s="35" t="str">
        <f>IFERROR(VLOOKUP(C901,CSVCard!$A:$B,2,0),"")</f>
        <v>曹丕</v>
      </c>
      <c r="K901" s="35" t="str">
        <f>IFERROR(VLOOKUP(D901,CSVCard!$A:$B,2,0),"")</f>
        <v>传承张辽</v>
      </c>
      <c r="L901" s="35" t="str">
        <f>IFERROR(VLOOKUP(E901,CSVCard!$A:$B,2,0),"")</f>
        <v>疾风吕姬</v>
      </c>
      <c r="M901">
        <f t="shared" si="14"/>
        <v>1</v>
      </c>
      <c r="AP901" s="39">
        <v>1027</v>
      </c>
      <c r="AQ901" s="39">
        <v>1041</v>
      </c>
      <c r="AR901" s="39">
        <v>1043</v>
      </c>
      <c r="AS901" s="39">
        <v>1050</v>
      </c>
      <c r="AT901" s="39">
        <v>1060</v>
      </c>
      <c r="AU901" s="39">
        <v>1</v>
      </c>
    </row>
    <row r="902" spans="1:47" ht="14.25" x14ac:dyDescent="0.2">
      <c r="A902">
        <v>1005</v>
      </c>
      <c r="B902">
        <v>1019</v>
      </c>
      <c r="C902">
        <v>1027</v>
      </c>
      <c r="D902">
        <v>1041</v>
      </c>
      <c r="E902">
        <v>1062</v>
      </c>
      <c r="F902">
        <v>1</v>
      </c>
      <c r="H902" s="35" t="str">
        <f>IFERROR(VLOOKUP(A902,CSVCard!$A:$B,2,0),"")</f>
        <v>曹仁</v>
      </c>
      <c r="I902" s="35" t="str">
        <f>IFERROR(VLOOKUP(B902,CSVCard!$A:$B,2,0),"")</f>
        <v>陆逊</v>
      </c>
      <c r="J902" s="35" t="str">
        <f>IFERROR(VLOOKUP(C902,CSVCard!$A:$B,2,0),"")</f>
        <v>颜良</v>
      </c>
      <c r="K902" s="35" t="str">
        <f>IFERROR(VLOOKUP(D902,CSVCard!$A:$B,2,0),"")</f>
        <v>魏延</v>
      </c>
      <c r="L902" s="35" t="str">
        <f>IFERROR(VLOOKUP(E902,CSVCard!$A:$B,2,0),"")</f>
        <v>蔡文姬</v>
      </c>
      <c r="M902">
        <f t="shared" si="14"/>
        <v>1</v>
      </c>
      <c r="AP902" s="39">
        <v>1016</v>
      </c>
      <c r="AQ902" s="39">
        <v>1028</v>
      </c>
      <c r="AR902" s="39">
        <v>1056</v>
      </c>
      <c r="AS902" s="39">
        <v>2004</v>
      </c>
      <c r="AT902" s="39">
        <v>5021</v>
      </c>
      <c r="AU902" s="39">
        <v>1</v>
      </c>
    </row>
    <row r="903" spans="1:47" ht="14.25" x14ac:dyDescent="0.2">
      <c r="A903">
        <v>1022</v>
      </c>
      <c r="B903">
        <v>1022</v>
      </c>
      <c r="C903">
        <v>5011</v>
      </c>
      <c r="D903">
        <v>5028</v>
      </c>
      <c r="E903">
        <v>5040</v>
      </c>
      <c r="F903">
        <v>1</v>
      </c>
      <c r="H903" s="35" t="str">
        <f>IFERROR(VLOOKUP(A903,CSVCard!$A:$B,2,0),"")</f>
        <v>吕布</v>
      </c>
      <c r="I903" s="35" t="str">
        <f>IFERROR(VLOOKUP(B903,CSVCard!$A:$B,2,0),"")</f>
        <v>吕布</v>
      </c>
      <c r="J903" s="35" t="str">
        <f>IFERROR(VLOOKUP(C903,CSVCard!$A:$B,2,0),"")</f>
        <v>传承张辽</v>
      </c>
      <c r="K903" s="35" t="str">
        <f>IFERROR(VLOOKUP(D903,CSVCard!$A:$B,2,0),"")</f>
        <v>固守颜良</v>
      </c>
      <c r="L903" s="35" t="str">
        <f>IFERROR(VLOOKUP(E903,CSVCard!$A:$B,2,0),"")</f>
        <v>传承张郃</v>
      </c>
      <c r="M903">
        <f t="shared" si="14"/>
        <v>1</v>
      </c>
      <c r="AP903" s="39">
        <v>1030</v>
      </c>
      <c r="AQ903" s="39">
        <v>1047</v>
      </c>
      <c r="AR903" s="39">
        <v>1062</v>
      </c>
      <c r="AS903" s="39">
        <v>1063</v>
      </c>
      <c r="AT903" s="39">
        <v>5024</v>
      </c>
      <c r="AU903" s="39">
        <v>1</v>
      </c>
    </row>
    <row r="904" spans="1:47" ht="14.25" x14ac:dyDescent="0.2">
      <c r="A904">
        <v>1056</v>
      </c>
      <c r="B904">
        <v>1071</v>
      </c>
      <c r="C904">
        <v>5014</v>
      </c>
      <c r="D904">
        <v>5021</v>
      </c>
      <c r="E904">
        <v>5053</v>
      </c>
      <c r="F904">
        <v>1</v>
      </c>
      <c r="H904" s="35" t="str">
        <f>IFERROR(VLOOKUP(A904,CSVCard!$A:$B,2,0),"")</f>
        <v>小乔</v>
      </c>
      <c r="I904" s="35" t="str">
        <f>IFERROR(VLOOKUP(B904,CSVCard!$A:$B,2,0),"")</f>
        <v>孙坚</v>
      </c>
      <c r="J904" s="35" t="str">
        <f>IFERROR(VLOOKUP(C904,CSVCard!$A:$B,2,0),"")</f>
        <v>传承周瑜</v>
      </c>
      <c r="K904" s="35" t="str">
        <f>IFERROR(VLOOKUP(D904,CSVCard!$A:$B,2,0),"")</f>
        <v>疾风孙尚香</v>
      </c>
      <c r="L904" s="35" t="str">
        <f>IFERROR(VLOOKUP(E904,CSVCard!$A:$B,2,0),"")</f>
        <v>传承鲁肃</v>
      </c>
      <c r="M904">
        <f t="shared" si="14"/>
        <v>1</v>
      </c>
      <c r="AP904" s="39">
        <v>1011</v>
      </c>
      <c r="AQ904" s="39">
        <v>1012</v>
      </c>
      <c r="AR904" s="39">
        <v>1056</v>
      </c>
      <c r="AS904" s="39">
        <v>5029</v>
      </c>
      <c r="AT904" s="39">
        <v>5036</v>
      </c>
      <c r="AU904" s="39">
        <v>1</v>
      </c>
    </row>
    <row r="905" spans="1:47" ht="14.25" x14ac:dyDescent="0.2">
      <c r="A905">
        <v>1008</v>
      </c>
      <c r="B905">
        <v>1041</v>
      </c>
      <c r="C905">
        <v>1050</v>
      </c>
      <c r="D905">
        <v>5004</v>
      </c>
      <c r="E905">
        <v>5012</v>
      </c>
      <c r="F905">
        <v>1</v>
      </c>
      <c r="H905" s="35" t="str">
        <f>IFERROR(VLOOKUP(A905,CSVCard!$A:$B,2,0),"")</f>
        <v>刘备</v>
      </c>
      <c r="I905" s="35" t="str">
        <f>IFERROR(VLOOKUP(B905,CSVCard!$A:$B,2,0),"")</f>
        <v>魏延</v>
      </c>
      <c r="J905" s="35" t="str">
        <f>IFERROR(VLOOKUP(C905,CSVCard!$A:$B,2,0),"")</f>
        <v>姜维</v>
      </c>
      <c r="K905" s="35" t="str">
        <f>IFERROR(VLOOKUP(D905,CSVCard!$A:$B,2,0),"")</f>
        <v>传承关羽</v>
      </c>
      <c r="L905" s="35" t="str">
        <f>IFERROR(VLOOKUP(E905,CSVCard!$A:$B,2,0),"")</f>
        <v>传承赵云</v>
      </c>
      <c r="M905">
        <f t="shared" si="14"/>
        <v>1</v>
      </c>
      <c r="AP905" s="39">
        <v>1008</v>
      </c>
      <c r="AQ905" s="39">
        <v>1050</v>
      </c>
      <c r="AR905" s="39">
        <v>1065</v>
      </c>
      <c r="AS905" s="39">
        <v>2017</v>
      </c>
      <c r="AT905" s="39">
        <v>5026</v>
      </c>
      <c r="AU905" s="39">
        <v>1</v>
      </c>
    </row>
    <row r="906" spans="1:47" ht="14.25" x14ac:dyDescent="0.2">
      <c r="A906">
        <v>1006</v>
      </c>
      <c r="B906">
        <v>1007</v>
      </c>
      <c r="C906">
        <v>1031</v>
      </c>
      <c r="D906">
        <v>1045</v>
      </c>
      <c r="E906">
        <v>1063</v>
      </c>
      <c r="F906">
        <v>1</v>
      </c>
      <c r="H906" s="35" t="str">
        <f>IFERROR(VLOOKUP(A906,CSVCard!$A:$B,2,0),"")</f>
        <v>曹丕</v>
      </c>
      <c r="I906" s="35" t="str">
        <f>IFERROR(VLOOKUP(B906,CSVCard!$A:$B,2,0),"")</f>
        <v>甄姬</v>
      </c>
      <c r="J906" s="35" t="str">
        <f>IFERROR(VLOOKUP(C906,CSVCard!$A:$B,2,0),"")</f>
        <v>祝融</v>
      </c>
      <c r="K906" s="35" t="str">
        <f>IFERROR(VLOOKUP(D906,CSVCard!$A:$B,2,0),"")</f>
        <v>黄忠</v>
      </c>
      <c r="L906" s="35" t="str">
        <f>IFERROR(VLOOKUP(E906,CSVCard!$A:$B,2,0),"")</f>
        <v>华佗</v>
      </c>
      <c r="M906">
        <f t="shared" si="14"/>
        <v>1</v>
      </c>
      <c r="AP906" s="39">
        <v>1028</v>
      </c>
      <c r="AQ906" s="39">
        <v>1031</v>
      </c>
      <c r="AR906" s="39">
        <v>1056</v>
      </c>
      <c r="AS906" s="39">
        <v>1062</v>
      </c>
      <c r="AT906" s="39">
        <v>2048</v>
      </c>
      <c r="AU906" s="39">
        <v>1</v>
      </c>
    </row>
    <row r="907" spans="1:47" ht="14.25" x14ac:dyDescent="0.2">
      <c r="A907">
        <v>1026</v>
      </c>
      <c r="B907">
        <v>1027</v>
      </c>
      <c r="C907">
        <v>1049</v>
      </c>
      <c r="D907">
        <v>2017</v>
      </c>
      <c r="F907">
        <v>1</v>
      </c>
      <c r="H907" s="35" t="str">
        <f>IFERROR(VLOOKUP(A907,CSVCard!$A:$B,2,0),"")</f>
        <v>文丑</v>
      </c>
      <c r="I907" s="35" t="str">
        <f>IFERROR(VLOOKUP(B907,CSVCard!$A:$B,2,0),"")</f>
        <v>颜良</v>
      </c>
      <c r="J907" s="35" t="str">
        <f>IFERROR(VLOOKUP(C907,CSVCard!$A:$B,2,0),"")</f>
        <v>严颜</v>
      </c>
      <c r="K907" s="35" t="str">
        <f>IFERROR(VLOOKUP(D907,CSVCard!$A:$B,2,0),"")</f>
        <v>关凤</v>
      </c>
      <c r="L907" s="35" t="str">
        <f>IFERROR(VLOOKUP(E907,CSVCard!$A:$B,2,0),"")</f>
        <v/>
      </c>
      <c r="M907">
        <f t="shared" si="14"/>
        <v>1</v>
      </c>
      <c r="AP907" s="39">
        <v>1008</v>
      </c>
      <c r="AQ907" s="39">
        <v>1009</v>
      </c>
      <c r="AR907" s="39">
        <v>1035</v>
      </c>
      <c r="AS907" s="39">
        <v>1050</v>
      </c>
      <c r="AT907" s="39">
        <v>5035</v>
      </c>
      <c r="AU907" s="39">
        <v>1</v>
      </c>
    </row>
    <row r="908" spans="1:47" ht="14.25" x14ac:dyDescent="0.2">
      <c r="A908">
        <v>1027</v>
      </c>
      <c r="B908">
        <v>1031</v>
      </c>
      <c r="C908">
        <v>2017</v>
      </c>
      <c r="D908">
        <v>2037</v>
      </c>
      <c r="E908">
        <v>2049</v>
      </c>
      <c r="F908">
        <v>1</v>
      </c>
      <c r="H908" s="35" t="str">
        <f>IFERROR(VLOOKUP(A908,CSVCard!$A:$B,2,0),"")</f>
        <v>颜良</v>
      </c>
      <c r="I908" s="35" t="str">
        <f>IFERROR(VLOOKUP(B908,CSVCard!$A:$B,2,0),"")</f>
        <v>祝融</v>
      </c>
      <c r="J908" s="35" t="str">
        <f>IFERROR(VLOOKUP(C908,CSVCard!$A:$B,2,0),"")</f>
        <v>关凤</v>
      </c>
      <c r="K908" s="35" t="str">
        <f>IFERROR(VLOOKUP(D908,CSVCard!$A:$B,2,0),"")</f>
        <v>张宝</v>
      </c>
      <c r="L908" s="35" t="str">
        <f>IFERROR(VLOOKUP(E908,CSVCard!$A:$B,2,0),"")</f>
        <v>黄月华</v>
      </c>
      <c r="M908">
        <f t="shared" si="14"/>
        <v>1</v>
      </c>
      <c r="AP908" s="39">
        <v>1056</v>
      </c>
      <c r="AQ908" s="39">
        <v>2022</v>
      </c>
      <c r="AR908" s="39">
        <v>5014</v>
      </c>
      <c r="AS908" s="39">
        <v>5021</v>
      </c>
      <c r="AT908" s="39">
        <v>5030</v>
      </c>
      <c r="AU908" s="39">
        <v>1</v>
      </c>
    </row>
    <row r="909" spans="1:47" ht="14.25" x14ac:dyDescent="0.2">
      <c r="A909">
        <v>1016</v>
      </c>
      <c r="B909">
        <v>1028</v>
      </c>
      <c r="C909">
        <v>1056</v>
      </c>
      <c r="D909">
        <v>2004</v>
      </c>
      <c r="E909">
        <v>5029</v>
      </c>
      <c r="F909">
        <v>1</v>
      </c>
      <c r="H909" s="35" t="str">
        <f>IFERROR(VLOOKUP(A909,CSVCard!$A:$B,2,0),"")</f>
        <v>周瑜</v>
      </c>
      <c r="I909" s="35" t="str">
        <f>IFERROR(VLOOKUP(B909,CSVCard!$A:$B,2,0),"")</f>
        <v>左慈</v>
      </c>
      <c r="J909" s="35" t="str">
        <f>IFERROR(VLOOKUP(C909,CSVCard!$A:$B,2,0),"")</f>
        <v>小乔</v>
      </c>
      <c r="K909" s="35" t="str">
        <f>IFERROR(VLOOKUP(D909,CSVCard!$A:$B,2,0),"")</f>
        <v>张春华</v>
      </c>
      <c r="L909" s="35" t="str">
        <f>IFERROR(VLOOKUP(E909,CSVCard!$A:$B,2,0),"")</f>
        <v>固守祝融</v>
      </c>
      <c r="M909">
        <f t="shared" si="14"/>
        <v>1</v>
      </c>
      <c r="AP909" s="39">
        <v>1008</v>
      </c>
      <c r="AQ909" s="39">
        <v>1013</v>
      </c>
      <c r="AR909" s="39">
        <v>1045</v>
      </c>
      <c r="AS909" s="39">
        <v>1050</v>
      </c>
      <c r="AT909" s="39">
        <v>5018</v>
      </c>
      <c r="AU909" s="39">
        <v>1</v>
      </c>
    </row>
    <row r="910" spans="1:47" ht="14.25" x14ac:dyDescent="0.2">
      <c r="A910">
        <v>1003</v>
      </c>
      <c r="B910">
        <v>1005</v>
      </c>
      <c r="C910">
        <v>1006</v>
      </c>
      <c r="D910">
        <v>1030</v>
      </c>
      <c r="E910">
        <v>1047</v>
      </c>
      <c r="F910">
        <v>1</v>
      </c>
      <c r="H910" s="35" t="str">
        <f>IFERROR(VLOOKUP(A910,CSVCard!$A:$B,2,0),"")</f>
        <v>夏侯惇</v>
      </c>
      <c r="I910" s="35" t="str">
        <f>IFERROR(VLOOKUP(B910,CSVCard!$A:$B,2,0),"")</f>
        <v>曹仁</v>
      </c>
      <c r="J910" s="35" t="str">
        <f>IFERROR(VLOOKUP(C910,CSVCard!$A:$B,2,0),"")</f>
        <v>曹丕</v>
      </c>
      <c r="K910" s="35" t="str">
        <f>IFERROR(VLOOKUP(D910,CSVCard!$A:$B,2,0),"")</f>
        <v>吕姬</v>
      </c>
      <c r="L910" s="35" t="str">
        <f>IFERROR(VLOOKUP(E910,CSVCard!$A:$B,2,0),"")</f>
        <v>张辽</v>
      </c>
      <c r="M910">
        <f t="shared" si="14"/>
        <v>1</v>
      </c>
      <c r="AP910" s="39">
        <v>5005</v>
      </c>
      <c r="AQ910" s="39">
        <v>5014</v>
      </c>
      <c r="AR910" s="39">
        <v>5030</v>
      </c>
      <c r="AS910" s="39">
        <v>5032</v>
      </c>
      <c r="AT910" s="39">
        <v>5049</v>
      </c>
      <c r="AU910" s="39">
        <v>1</v>
      </c>
    </row>
    <row r="911" spans="1:47" ht="14.25" x14ac:dyDescent="0.2">
      <c r="A911">
        <v>1033</v>
      </c>
      <c r="B911">
        <v>1041</v>
      </c>
      <c r="C911">
        <v>1055</v>
      </c>
      <c r="D911">
        <v>1056</v>
      </c>
      <c r="E911">
        <v>1062</v>
      </c>
      <c r="F911">
        <v>1</v>
      </c>
      <c r="H911" s="35" t="str">
        <f>IFERROR(VLOOKUP(A911,CSVCard!$A:$B,2,0),"")</f>
        <v>庞统</v>
      </c>
      <c r="I911" s="35" t="str">
        <f>IFERROR(VLOOKUP(B911,CSVCard!$A:$B,2,0),"")</f>
        <v>魏延</v>
      </c>
      <c r="J911" s="35" t="str">
        <f>IFERROR(VLOOKUP(C911,CSVCard!$A:$B,2,0),"")</f>
        <v>大乔</v>
      </c>
      <c r="K911" s="35" t="str">
        <f>IFERROR(VLOOKUP(D911,CSVCard!$A:$B,2,0),"")</f>
        <v>小乔</v>
      </c>
      <c r="L911" s="35" t="str">
        <f>IFERROR(VLOOKUP(E911,CSVCard!$A:$B,2,0),"")</f>
        <v>蔡文姬</v>
      </c>
      <c r="M911">
        <f t="shared" si="14"/>
        <v>1</v>
      </c>
      <c r="AP911" s="39">
        <v>1037</v>
      </c>
      <c r="AQ911" s="39">
        <v>1047</v>
      </c>
      <c r="AR911" s="39">
        <v>1055</v>
      </c>
      <c r="AS911" s="39">
        <v>1063</v>
      </c>
      <c r="AT911" s="39">
        <v>1074</v>
      </c>
      <c r="AU911" s="39">
        <v>1</v>
      </c>
    </row>
    <row r="912" spans="1:47" ht="14.25" x14ac:dyDescent="0.2">
      <c r="A912">
        <v>5003</v>
      </c>
      <c r="B912">
        <v>5004</v>
      </c>
      <c r="C912">
        <v>5024</v>
      </c>
      <c r="D912">
        <v>5026</v>
      </c>
      <c r="E912">
        <v>5030</v>
      </c>
      <c r="F912">
        <v>1</v>
      </c>
      <c r="H912" s="35" t="str">
        <f>IFERROR(VLOOKUP(A912,CSVCard!$A:$B,2,0),"")</f>
        <v>传承刘备</v>
      </c>
      <c r="I912" s="35" t="str">
        <f>IFERROR(VLOOKUP(B912,CSVCard!$A:$B,2,0),"")</f>
        <v>传承关羽</v>
      </c>
      <c r="J912" s="35" t="str">
        <f>IFERROR(VLOOKUP(C912,CSVCard!$A:$B,2,0),"")</f>
        <v>疾风马超</v>
      </c>
      <c r="K912" s="35" t="str">
        <f>IFERROR(VLOOKUP(D912,CSVCard!$A:$B,2,0),"")</f>
        <v>疾风魏延</v>
      </c>
      <c r="L912" s="35" t="str">
        <f>IFERROR(VLOOKUP(E912,CSVCard!$A:$B,2,0),"")</f>
        <v>固守周泰</v>
      </c>
      <c r="M912">
        <f t="shared" si="14"/>
        <v>1</v>
      </c>
      <c r="AP912" s="39">
        <v>1005</v>
      </c>
      <c r="AQ912" s="39">
        <v>1014</v>
      </c>
      <c r="AR912" s="39">
        <v>1055</v>
      </c>
      <c r="AS912" s="39">
        <v>1063</v>
      </c>
      <c r="AT912" s="39">
        <v>5035</v>
      </c>
      <c r="AU912" s="39">
        <v>1</v>
      </c>
    </row>
    <row r="913" spans="1:47" ht="14.25" x14ac:dyDescent="0.2">
      <c r="A913">
        <v>1062</v>
      </c>
      <c r="B913">
        <v>1062</v>
      </c>
      <c r="F913">
        <v>1</v>
      </c>
      <c r="H913" s="35" t="str">
        <f>IFERROR(VLOOKUP(A913,CSVCard!$A:$B,2,0),"")</f>
        <v>蔡文姬</v>
      </c>
      <c r="I913" s="35" t="str">
        <f>IFERROR(VLOOKUP(B913,CSVCard!$A:$B,2,0),"")</f>
        <v>蔡文姬</v>
      </c>
      <c r="J913" s="35" t="str">
        <f>IFERROR(VLOOKUP(C913,CSVCard!$A:$B,2,0),"")</f>
        <v/>
      </c>
      <c r="K913" s="35" t="str">
        <f>IFERROR(VLOOKUP(D913,CSVCard!$A:$B,2,0),"")</f>
        <v/>
      </c>
      <c r="L913" s="35" t="str">
        <f>IFERROR(VLOOKUP(E913,CSVCard!$A:$B,2,0),"")</f>
        <v/>
      </c>
      <c r="M913">
        <f t="shared" si="14"/>
        <v>1</v>
      </c>
      <c r="AP913" s="39">
        <v>4004</v>
      </c>
      <c r="AQ913" s="39">
        <v>4004</v>
      </c>
      <c r="AU913" s="39">
        <v>1</v>
      </c>
    </row>
    <row r="914" spans="1:47" ht="14.25" x14ac:dyDescent="0.2">
      <c r="A914">
        <v>1005</v>
      </c>
      <c r="B914">
        <v>1009</v>
      </c>
      <c r="C914">
        <v>1061</v>
      </c>
      <c r="D914">
        <v>1062</v>
      </c>
      <c r="E914">
        <v>2045</v>
      </c>
      <c r="F914">
        <v>1</v>
      </c>
      <c r="H914" s="35" t="str">
        <f>IFERROR(VLOOKUP(A914,CSVCard!$A:$B,2,0),"")</f>
        <v>曹仁</v>
      </c>
      <c r="I914" s="35" t="str">
        <f>IFERROR(VLOOKUP(B914,CSVCard!$A:$B,2,0),"")</f>
        <v>张飞</v>
      </c>
      <c r="J914" s="35" t="str">
        <f>IFERROR(VLOOKUP(C914,CSVCard!$A:$B,2,0),"")</f>
        <v>袁术</v>
      </c>
      <c r="K914" s="35" t="str">
        <f>IFERROR(VLOOKUP(D914,CSVCard!$A:$B,2,0),"")</f>
        <v>蔡文姬</v>
      </c>
      <c r="L914" s="35" t="str">
        <f>IFERROR(VLOOKUP(E914,CSVCard!$A:$B,2,0),"")</f>
        <v>少年曹操</v>
      </c>
      <c r="M914">
        <f t="shared" si="14"/>
        <v>1</v>
      </c>
      <c r="AP914" s="39">
        <v>1043</v>
      </c>
      <c r="AQ914" s="39">
        <v>1050</v>
      </c>
      <c r="AR914" s="39">
        <v>2004</v>
      </c>
      <c r="AS914" s="39">
        <v>2022</v>
      </c>
      <c r="AT914" s="39">
        <v>2043</v>
      </c>
      <c r="AU914" s="39">
        <v>1</v>
      </c>
    </row>
    <row r="915" spans="1:47" ht="14.25" x14ac:dyDescent="0.2">
      <c r="A915">
        <v>1055</v>
      </c>
      <c r="B915">
        <v>1063</v>
      </c>
      <c r="C915">
        <v>5023</v>
      </c>
      <c r="D915">
        <v>5024</v>
      </c>
      <c r="E915">
        <v>5028</v>
      </c>
      <c r="F915">
        <v>1</v>
      </c>
      <c r="H915" s="35" t="str">
        <f>IFERROR(VLOOKUP(A915,CSVCard!$A:$B,2,0),"")</f>
        <v>大乔</v>
      </c>
      <c r="I915" s="35" t="str">
        <f>IFERROR(VLOOKUP(B915,CSVCard!$A:$B,2,0),"")</f>
        <v>华佗</v>
      </c>
      <c r="J915" s="35" t="str">
        <f>IFERROR(VLOOKUP(C915,CSVCard!$A:$B,2,0),"")</f>
        <v>疾风吕姬</v>
      </c>
      <c r="K915" s="35" t="str">
        <f>IFERROR(VLOOKUP(D915,CSVCard!$A:$B,2,0),"")</f>
        <v>疾风马超</v>
      </c>
      <c r="L915" s="35" t="str">
        <f>IFERROR(VLOOKUP(E915,CSVCard!$A:$B,2,0),"")</f>
        <v>固守颜良</v>
      </c>
      <c r="M915">
        <f t="shared" si="14"/>
        <v>1</v>
      </c>
      <c r="AP915" s="39">
        <v>1004</v>
      </c>
      <c r="AQ915" s="39">
        <v>1049</v>
      </c>
      <c r="AR915" s="39">
        <v>1056</v>
      </c>
      <c r="AS915" s="39">
        <v>5010</v>
      </c>
      <c r="AT915" s="39">
        <v>5052</v>
      </c>
      <c r="AU915" s="39">
        <v>1</v>
      </c>
    </row>
    <row r="916" spans="1:47" ht="14.25" x14ac:dyDescent="0.2">
      <c r="A916">
        <v>1008</v>
      </c>
      <c r="B916">
        <v>1018</v>
      </c>
      <c r="C916">
        <v>1020</v>
      </c>
      <c r="D916">
        <v>1049</v>
      </c>
      <c r="E916">
        <v>1055</v>
      </c>
      <c r="F916">
        <v>1</v>
      </c>
      <c r="H916" s="35" t="str">
        <f>IFERROR(VLOOKUP(A916,CSVCard!$A:$B,2,0),"")</f>
        <v>刘备</v>
      </c>
      <c r="I916" s="35" t="str">
        <f>IFERROR(VLOOKUP(B916,CSVCard!$A:$B,2,0),"")</f>
        <v>孙尚香</v>
      </c>
      <c r="J916" s="35" t="str">
        <f>IFERROR(VLOOKUP(C916,CSVCard!$A:$B,2,0),"")</f>
        <v>太史慈</v>
      </c>
      <c r="K916" s="35" t="str">
        <f>IFERROR(VLOOKUP(D916,CSVCard!$A:$B,2,0),"")</f>
        <v>严颜</v>
      </c>
      <c r="L916" s="35" t="str">
        <f>IFERROR(VLOOKUP(E916,CSVCard!$A:$B,2,0),"")</f>
        <v>大乔</v>
      </c>
      <c r="M916">
        <f t="shared" si="14"/>
        <v>1</v>
      </c>
      <c r="AP916" s="39">
        <v>1014</v>
      </c>
      <c r="AQ916" s="39">
        <v>1022</v>
      </c>
      <c r="AR916" s="39">
        <v>1023</v>
      </c>
      <c r="AS916" s="39">
        <v>1030</v>
      </c>
      <c r="AT916" s="39">
        <v>1063</v>
      </c>
      <c r="AU916" s="39">
        <v>1</v>
      </c>
    </row>
    <row r="917" spans="1:47" ht="14.25" x14ac:dyDescent="0.2">
      <c r="A917">
        <v>1005</v>
      </c>
      <c r="B917">
        <v>1022</v>
      </c>
      <c r="C917">
        <v>1054</v>
      </c>
      <c r="D917">
        <v>1056</v>
      </c>
      <c r="E917">
        <v>1063</v>
      </c>
      <c r="F917">
        <v>1</v>
      </c>
      <c r="H917" s="35" t="str">
        <f>IFERROR(VLOOKUP(A917,CSVCard!$A:$B,2,0),"")</f>
        <v>曹仁</v>
      </c>
      <c r="I917" s="35" t="str">
        <f>IFERROR(VLOOKUP(B917,CSVCard!$A:$B,2,0),"")</f>
        <v>吕布</v>
      </c>
      <c r="J917" s="35" t="str">
        <f>IFERROR(VLOOKUP(C917,CSVCard!$A:$B,2,0),"")</f>
        <v>凌统</v>
      </c>
      <c r="K917" s="35" t="str">
        <f>IFERROR(VLOOKUP(D917,CSVCard!$A:$B,2,0),"")</f>
        <v>小乔</v>
      </c>
      <c r="L917" s="35" t="str">
        <f>IFERROR(VLOOKUP(E917,CSVCard!$A:$B,2,0),"")</f>
        <v>华佗</v>
      </c>
      <c r="M917">
        <f t="shared" si="14"/>
        <v>1</v>
      </c>
      <c r="AP917" s="39">
        <v>1032</v>
      </c>
      <c r="AQ917" s="39">
        <v>1054</v>
      </c>
      <c r="AR917" s="39">
        <v>5023</v>
      </c>
      <c r="AS917" s="39">
        <v>5024</v>
      </c>
      <c r="AT917" s="39">
        <v>5028</v>
      </c>
      <c r="AU917" s="39">
        <v>1</v>
      </c>
    </row>
    <row r="918" spans="1:47" ht="14.25" x14ac:dyDescent="0.2">
      <c r="A918">
        <v>1003</v>
      </c>
      <c r="B918">
        <v>5001</v>
      </c>
      <c r="C918">
        <v>5011</v>
      </c>
      <c r="D918">
        <v>5031</v>
      </c>
      <c r="E918">
        <v>5034</v>
      </c>
      <c r="F918">
        <v>1</v>
      </c>
      <c r="H918" s="35" t="str">
        <f>IFERROR(VLOOKUP(A918,CSVCard!$A:$B,2,0),"")</f>
        <v>夏侯惇</v>
      </c>
      <c r="I918" s="35" t="str">
        <f>IFERROR(VLOOKUP(B918,CSVCard!$A:$B,2,0),"")</f>
        <v>传承曹操</v>
      </c>
      <c r="J918" s="35" t="str">
        <f>IFERROR(VLOOKUP(C918,CSVCard!$A:$B,2,0),"")</f>
        <v>传承张辽</v>
      </c>
      <c r="K918" s="35" t="str">
        <f>IFERROR(VLOOKUP(D918,CSVCard!$A:$B,2,0),"")</f>
        <v>固守许褚</v>
      </c>
      <c r="L918" s="35" t="str">
        <f>IFERROR(VLOOKUP(E918,CSVCard!$A:$B,2,0),"")</f>
        <v>传承曹丕</v>
      </c>
      <c r="M918">
        <f t="shared" si="14"/>
        <v>1</v>
      </c>
      <c r="AP918" s="39">
        <v>1023</v>
      </c>
      <c r="AQ918" s="39">
        <v>1038</v>
      </c>
      <c r="AR918" s="39">
        <v>1044</v>
      </c>
      <c r="AU918" s="39">
        <v>1</v>
      </c>
    </row>
    <row r="919" spans="1:47" ht="14.25" x14ac:dyDescent="0.2">
      <c r="A919">
        <v>1004</v>
      </c>
      <c r="B919">
        <v>1056</v>
      </c>
      <c r="C919">
        <v>5003</v>
      </c>
      <c r="D919">
        <v>5013</v>
      </c>
      <c r="E919">
        <v>5029</v>
      </c>
      <c r="F919">
        <v>1</v>
      </c>
      <c r="H919" s="35" t="str">
        <f>IFERROR(VLOOKUP(A919,CSVCard!$A:$B,2,0),"")</f>
        <v>郭嘉</v>
      </c>
      <c r="I919" s="35" t="str">
        <f>IFERROR(VLOOKUP(B919,CSVCard!$A:$B,2,0),"")</f>
        <v>小乔</v>
      </c>
      <c r="J919" s="35" t="str">
        <f>IFERROR(VLOOKUP(C919,CSVCard!$A:$B,2,0),"")</f>
        <v>传承刘备</v>
      </c>
      <c r="K919" s="35" t="str">
        <f>IFERROR(VLOOKUP(D919,CSVCard!$A:$B,2,0),"")</f>
        <v>传承诸葛亮</v>
      </c>
      <c r="L919" s="35" t="str">
        <f>IFERROR(VLOOKUP(E919,CSVCard!$A:$B,2,0),"")</f>
        <v>固守祝融</v>
      </c>
      <c r="M919">
        <f t="shared" si="14"/>
        <v>1</v>
      </c>
      <c r="AP919" s="39">
        <v>1016</v>
      </c>
      <c r="AQ919" s="39">
        <v>1056</v>
      </c>
      <c r="AR919" s="39">
        <v>2029</v>
      </c>
      <c r="AS919" s="39">
        <v>5030</v>
      </c>
      <c r="AT919" s="39">
        <v>5035</v>
      </c>
      <c r="AU919" s="39">
        <v>1</v>
      </c>
    </row>
    <row r="920" spans="1:47" ht="14.25" x14ac:dyDescent="0.2">
      <c r="A920">
        <v>5021</v>
      </c>
      <c r="B920">
        <v>5028</v>
      </c>
      <c r="C920">
        <v>5029</v>
      </c>
      <c r="D920">
        <v>5030</v>
      </c>
      <c r="E920">
        <v>5035</v>
      </c>
      <c r="F920">
        <v>1</v>
      </c>
      <c r="H920" s="35" t="str">
        <f>IFERROR(VLOOKUP(A920,CSVCard!$A:$B,2,0),"")</f>
        <v>疾风孙尚香</v>
      </c>
      <c r="I920" s="35" t="str">
        <f>IFERROR(VLOOKUP(B920,CSVCard!$A:$B,2,0),"")</f>
        <v>固守颜良</v>
      </c>
      <c r="J920" s="35" t="str">
        <f>IFERROR(VLOOKUP(C920,CSVCard!$A:$B,2,0),"")</f>
        <v>固守祝融</v>
      </c>
      <c r="K920" s="35" t="str">
        <f>IFERROR(VLOOKUP(D920,CSVCard!$A:$B,2,0),"")</f>
        <v>固守周泰</v>
      </c>
      <c r="L920" s="35" t="str">
        <f>IFERROR(VLOOKUP(E920,CSVCard!$A:$B,2,0),"")</f>
        <v>传承蔡文姬</v>
      </c>
      <c r="M920">
        <f t="shared" si="14"/>
        <v>1</v>
      </c>
      <c r="AP920" s="39">
        <v>2035</v>
      </c>
      <c r="AQ920" s="39">
        <v>3008</v>
      </c>
      <c r="AU920" s="39">
        <v>1</v>
      </c>
    </row>
    <row r="921" spans="1:47" ht="14.25" x14ac:dyDescent="0.2">
      <c r="A921">
        <v>1003</v>
      </c>
      <c r="B921">
        <v>1014</v>
      </c>
      <c r="C921">
        <v>1022</v>
      </c>
      <c r="D921">
        <v>1030</v>
      </c>
      <c r="E921">
        <v>1074</v>
      </c>
      <c r="F921">
        <v>1</v>
      </c>
      <c r="H921" s="35" t="str">
        <f>IFERROR(VLOOKUP(A921,CSVCard!$A:$B,2,0),"")</f>
        <v>夏侯惇</v>
      </c>
      <c r="I921" s="35" t="str">
        <f>IFERROR(VLOOKUP(B921,CSVCard!$A:$B,2,0),"")</f>
        <v>马超</v>
      </c>
      <c r="J921" s="35" t="str">
        <f>IFERROR(VLOOKUP(C921,CSVCard!$A:$B,2,0),"")</f>
        <v>吕布</v>
      </c>
      <c r="K921" s="35" t="str">
        <f>IFERROR(VLOOKUP(D921,CSVCard!$A:$B,2,0),"")</f>
        <v>吕姬</v>
      </c>
      <c r="L921" s="35" t="str">
        <f>IFERROR(VLOOKUP(E921,CSVCard!$A:$B,2,0),"")</f>
        <v>乐进</v>
      </c>
      <c r="M921">
        <f t="shared" si="14"/>
        <v>1</v>
      </c>
      <c r="AP921" s="39">
        <v>1003</v>
      </c>
      <c r="AQ921" s="39">
        <v>5023</v>
      </c>
      <c r="AR921" s="39">
        <v>5024</v>
      </c>
      <c r="AS921" s="39">
        <v>5034</v>
      </c>
      <c r="AT921" s="39">
        <v>5035</v>
      </c>
      <c r="AU921" s="39">
        <v>1</v>
      </c>
    </row>
    <row r="922" spans="1:47" ht="14.25" x14ac:dyDescent="0.2">
      <c r="A922">
        <v>1005</v>
      </c>
      <c r="B922">
        <v>1016</v>
      </c>
      <c r="C922">
        <v>1028</v>
      </c>
      <c r="D922">
        <v>1055</v>
      </c>
      <c r="E922">
        <v>5058</v>
      </c>
      <c r="F922">
        <v>1</v>
      </c>
      <c r="H922" s="35" t="str">
        <f>IFERROR(VLOOKUP(A922,CSVCard!$A:$B,2,0),"")</f>
        <v>曹仁</v>
      </c>
      <c r="I922" s="35" t="str">
        <f>IFERROR(VLOOKUP(B922,CSVCard!$A:$B,2,0),"")</f>
        <v>周瑜</v>
      </c>
      <c r="J922" s="35" t="str">
        <f>IFERROR(VLOOKUP(C922,CSVCard!$A:$B,2,0),"")</f>
        <v>左慈</v>
      </c>
      <c r="K922" s="35" t="str">
        <f>IFERROR(VLOOKUP(D922,CSVCard!$A:$B,2,0),"")</f>
        <v>大乔</v>
      </c>
      <c r="L922" s="35" t="str">
        <f>IFERROR(VLOOKUP(E922,CSVCard!$A:$B,2,0),"")</f>
        <v>贺舞步练师</v>
      </c>
      <c r="M922">
        <f t="shared" si="14"/>
        <v>1</v>
      </c>
      <c r="AP922" s="39">
        <v>1005</v>
      </c>
      <c r="AQ922" s="39">
        <v>1018</v>
      </c>
      <c r="AR922" s="39">
        <v>1054</v>
      </c>
      <c r="AS922" s="39">
        <v>1062</v>
      </c>
      <c r="AT922" s="39">
        <v>1063</v>
      </c>
      <c r="AU922" s="39">
        <v>1</v>
      </c>
    </row>
    <row r="923" spans="1:47" ht="14.25" x14ac:dyDescent="0.2">
      <c r="A923">
        <v>1016</v>
      </c>
      <c r="B923">
        <v>1021</v>
      </c>
      <c r="C923">
        <v>1042</v>
      </c>
      <c r="D923">
        <v>1052</v>
      </c>
      <c r="E923">
        <v>5058</v>
      </c>
      <c r="F923">
        <v>1</v>
      </c>
      <c r="H923" s="35" t="str">
        <f>IFERROR(VLOOKUP(A923,CSVCard!$A:$B,2,0),"")</f>
        <v>周瑜</v>
      </c>
      <c r="I923" s="35" t="str">
        <f>IFERROR(VLOOKUP(B923,CSVCard!$A:$B,2,0),"")</f>
        <v>吕蒙</v>
      </c>
      <c r="J923" s="35" t="str">
        <f>IFERROR(VLOOKUP(C923,CSVCard!$A:$B,2,0),"")</f>
        <v>鲁肃</v>
      </c>
      <c r="K923" s="35" t="str">
        <f>IFERROR(VLOOKUP(D923,CSVCard!$A:$B,2,0),"")</f>
        <v>甘宁</v>
      </c>
      <c r="L923" s="35" t="str">
        <f>IFERROR(VLOOKUP(E923,CSVCard!$A:$B,2,0),"")</f>
        <v>贺舞步练师</v>
      </c>
      <c r="M923">
        <f t="shared" si="14"/>
        <v>1</v>
      </c>
      <c r="AP923" s="39">
        <v>1005</v>
      </c>
      <c r="AQ923" s="39">
        <v>1030</v>
      </c>
      <c r="AR923" s="39">
        <v>1054</v>
      </c>
      <c r="AS923" s="39">
        <v>1055</v>
      </c>
      <c r="AT923" s="39">
        <v>2046</v>
      </c>
      <c r="AU923" s="39">
        <v>1</v>
      </c>
    </row>
    <row r="924" spans="1:47" ht="14.25" x14ac:dyDescent="0.2">
      <c r="A924">
        <v>1016</v>
      </c>
      <c r="B924">
        <v>1025</v>
      </c>
      <c r="C924">
        <v>1056</v>
      </c>
      <c r="D924">
        <v>5021</v>
      </c>
      <c r="E924">
        <v>5028</v>
      </c>
      <c r="F924">
        <v>1</v>
      </c>
      <c r="H924" s="35" t="str">
        <f>IFERROR(VLOOKUP(A924,CSVCard!$A:$B,2,0),"")</f>
        <v>周瑜</v>
      </c>
      <c r="I924" s="35" t="str">
        <f>IFERROR(VLOOKUP(B924,CSVCard!$A:$B,2,0),"")</f>
        <v>张角</v>
      </c>
      <c r="J924" s="35" t="str">
        <f>IFERROR(VLOOKUP(C924,CSVCard!$A:$B,2,0),"")</f>
        <v>小乔</v>
      </c>
      <c r="K924" s="35" t="str">
        <f>IFERROR(VLOOKUP(D924,CSVCard!$A:$B,2,0),"")</f>
        <v>疾风孙尚香</v>
      </c>
      <c r="L924" s="35" t="str">
        <f>IFERROR(VLOOKUP(E924,CSVCard!$A:$B,2,0),"")</f>
        <v>固守颜良</v>
      </c>
      <c r="M924">
        <f t="shared" si="14"/>
        <v>1</v>
      </c>
      <c r="AP924" s="39">
        <v>1055</v>
      </c>
      <c r="AQ924" s="39">
        <v>1062</v>
      </c>
      <c r="AR924" s="39">
        <v>1063</v>
      </c>
      <c r="AS924" s="39">
        <v>5023</v>
      </c>
      <c r="AT924" s="39">
        <v>5034</v>
      </c>
      <c r="AU924" s="39">
        <v>1</v>
      </c>
    </row>
    <row r="925" spans="1:47" ht="14.25" x14ac:dyDescent="0.2">
      <c r="A925">
        <v>1016</v>
      </c>
      <c r="B925">
        <v>1056</v>
      </c>
      <c r="C925">
        <v>5012</v>
      </c>
      <c r="D925">
        <v>5021</v>
      </c>
      <c r="E925">
        <v>5030</v>
      </c>
      <c r="F925">
        <v>1</v>
      </c>
      <c r="H925" s="35" t="str">
        <f>IFERROR(VLOOKUP(A925,CSVCard!$A:$B,2,0),"")</f>
        <v>周瑜</v>
      </c>
      <c r="I925" s="35" t="str">
        <f>IFERROR(VLOOKUP(B925,CSVCard!$A:$B,2,0),"")</f>
        <v>小乔</v>
      </c>
      <c r="J925" s="35" t="str">
        <f>IFERROR(VLOOKUP(C925,CSVCard!$A:$B,2,0),"")</f>
        <v>传承赵云</v>
      </c>
      <c r="K925" s="35" t="str">
        <f>IFERROR(VLOOKUP(D925,CSVCard!$A:$B,2,0),"")</f>
        <v>疾风孙尚香</v>
      </c>
      <c r="L925" s="35" t="str">
        <f>IFERROR(VLOOKUP(E925,CSVCard!$A:$B,2,0),"")</f>
        <v>固守周泰</v>
      </c>
      <c r="M925">
        <f t="shared" si="14"/>
        <v>1</v>
      </c>
      <c r="AP925" s="39">
        <v>1054</v>
      </c>
      <c r="AQ925" s="39">
        <v>5023</v>
      </c>
      <c r="AR925" s="39">
        <v>5024</v>
      </c>
      <c r="AS925" s="39">
        <v>5026</v>
      </c>
      <c r="AT925" s="39">
        <v>5034</v>
      </c>
      <c r="AU925" s="39">
        <v>1</v>
      </c>
    </row>
    <row r="926" spans="1:47" ht="14.25" x14ac:dyDescent="0.2">
      <c r="A926">
        <v>5005</v>
      </c>
      <c r="B926">
        <v>5006</v>
      </c>
      <c r="C926">
        <v>5014</v>
      </c>
      <c r="D926">
        <v>5015</v>
      </c>
      <c r="E926">
        <v>5029</v>
      </c>
      <c r="F926">
        <v>1</v>
      </c>
      <c r="H926" s="35" t="str">
        <f>IFERROR(VLOOKUP(A926,CSVCard!$A:$B,2,0),"")</f>
        <v>传承孙权</v>
      </c>
      <c r="I926" s="35" t="str">
        <f>IFERROR(VLOOKUP(B926,CSVCard!$A:$B,2,0),"")</f>
        <v>传承孙尚香</v>
      </c>
      <c r="J926" s="35" t="str">
        <f>IFERROR(VLOOKUP(C926,CSVCard!$A:$B,2,0),"")</f>
        <v>传承周瑜</v>
      </c>
      <c r="K926" s="35" t="str">
        <f>IFERROR(VLOOKUP(D926,CSVCard!$A:$B,2,0),"")</f>
        <v>传承太史慈</v>
      </c>
      <c r="L926" s="35" t="str">
        <f>IFERROR(VLOOKUP(E926,CSVCard!$A:$B,2,0),"")</f>
        <v>固守祝融</v>
      </c>
      <c r="M926">
        <f t="shared" si="14"/>
        <v>1</v>
      </c>
      <c r="AP926" s="39">
        <v>1028</v>
      </c>
      <c r="AQ926" s="39">
        <v>1057</v>
      </c>
      <c r="AR926" s="39">
        <v>1066</v>
      </c>
      <c r="AS926" s="39">
        <v>1077</v>
      </c>
      <c r="AU926" s="39">
        <v>1</v>
      </c>
    </row>
    <row r="927" spans="1:47" ht="14.25" x14ac:dyDescent="0.2">
      <c r="A927">
        <v>1005</v>
      </c>
      <c r="B927">
        <v>1014</v>
      </c>
      <c r="C927">
        <v>1030</v>
      </c>
      <c r="D927">
        <v>1032</v>
      </c>
      <c r="E927">
        <v>1047</v>
      </c>
      <c r="F927">
        <v>1</v>
      </c>
      <c r="H927" s="35" t="str">
        <f>IFERROR(VLOOKUP(A927,CSVCard!$A:$B,2,0),"")</f>
        <v>曹仁</v>
      </c>
      <c r="I927" s="35" t="str">
        <f>IFERROR(VLOOKUP(B927,CSVCard!$A:$B,2,0),"")</f>
        <v>马超</v>
      </c>
      <c r="J927" s="35" t="str">
        <f>IFERROR(VLOOKUP(C927,CSVCard!$A:$B,2,0),"")</f>
        <v>吕姬</v>
      </c>
      <c r="K927" s="35" t="str">
        <f>IFERROR(VLOOKUP(D927,CSVCard!$A:$B,2,0),"")</f>
        <v>张郃</v>
      </c>
      <c r="L927" s="35" t="str">
        <f>IFERROR(VLOOKUP(E927,CSVCard!$A:$B,2,0),"")</f>
        <v>张辽</v>
      </c>
      <c r="M927">
        <f t="shared" si="14"/>
        <v>1</v>
      </c>
      <c r="AP927" s="39">
        <v>1016</v>
      </c>
      <c r="AQ927" s="39">
        <v>1030</v>
      </c>
      <c r="AR927" s="39">
        <v>1055</v>
      </c>
      <c r="AS927" s="39">
        <v>1062</v>
      </c>
      <c r="AT927" s="39">
        <v>5058</v>
      </c>
      <c r="AU927" s="39">
        <v>1</v>
      </c>
    </row>
    <row r="928" spans="1:47" ht="14.25" x14ac:dyDescent="0.2">
      <c r="A928">
        <v>1005</v>
      </c>
      <c r="B928">
        <v>1006</v>
      </c>
      <c r="C928">
        <v>1030</v>
      </c>
      <c r="D928">
        <v>1032</v>
      </c>
      <c r="E928">
        <v>5024</v>
      </c>
      <c r="F928">
        <v>1</v>
      </c>
      <c r="H928" s="35" t="str">
        <f>IFERROR(VLOOKUP(A928,CSVCard!$A:$B,2,0),"")</f>
        <v>曹仁</v>
      </c>
      <c r="I928" s="35" t="str">
        <f>IFERROR(VLOOKUP(B928,CSVCard!$A:$B,2,0),"")</f>
        <v>曹丕</v>
      </c>
      <c r="J928" s="35" t="str">
        <f>IFERROR(VLOOKUP(C928,CSVCard!$A:$B,2,0),"")</f>
        <v>吕姬</v>
      </c>
      <c r="K928" s="35" t="str">
        <f>IFERROR(VLOOKUP(D928,CSVCard!$A:$B,2,0),"")</f>
        <v>张郃</v>
      </c>
      <c r="L928" s="35" t="str">
        <f>IFERROR(VLOOKUP(E928,CSVCard!$A:$B,2,0),"")</f>
        <v>疾风马超</v>
      </c>
      <c r="M928">
        <f t="shared" si="14"/>
        <v>1</v>
      </c>
      <c r="AP928" s="39">
        <v>1056</v>
      </c>
      <c r="AQ928" s="39">
        <v>5003</v>
      </c>
      <c r="AR928" s="39">
        <v>5004</v>
      </c>
      <c r="AS928" s="39">
        <v>5012</v>
      </c>
      <c r="AT928" s="39">
        <v>5018</v>
      </c>
      <c r="AU928" s="39">
        <v>1</v>
      </c>
    </row>
    <row r="929" spans="1:47" ht="14.25" x14ac:dyDescent="0.2">
      <c r="A929">
        <v>1016</v>
      </c>
      <c r="B929">
        <v>1056</v>
      </c>
      <c r="C929">
        <v>5006</v>
      </c>
      <c r="D929">
        <v>5030</v>
      </c>
      <c r="E929">
        <v>5035</v>
      </c>
      <c r="F929">
        <v>1</v>
      </c>
      <c r="H929" s="35" t="str">
        <f>IFERROR(VLOOKUP(A929,CSVCard!$A:$B,2,0),"")</f>
        <v>周瑜</v>
      </c>
      <c r="I929" s="35" t="str">
        <f>IFERROR(VLOOKUP(B929,CSVCard!$A:$B,2,0),"")</f>
        <v>小乔</v>
      </c>
      <c r="J929" s="35" t="str">
        <f>IFERROR(VLOOKUP(C929,CSVCard!$A:$B,2,0),"")</f>
        <v>传承孙尚香</v>
      </c>
      <c r="K929" s="35" t="str">
        <f>IFERROR(VLOOKUP(D929,CSVCard!$A:$B,2,0),"")</f>
        <v>固守周泰</v>
      </c>
      <c r="L929" s="35" t="str">
        <f>IFERROR(VLOOKUP(E929,CSVCard!$A:$B,2,0),"")</f>
        <v>传承蔡文姬</v>
      </c>
      <c r="M929">
        <f t="shared" si="14"/>
        <v>1</v>
      </c>
      <c r="AP929" s="39">
        <v>1016</v>
      </c>
      <c r="AQ929" s="39">
        <v>1056</v>
      </c>
      <c r="AR929" s="39">
        <v>2013</v>
      </c>
      <c r="AS929" s="39">
        <v>2030</v>
      </c>
      <c r="AT929" s="39">
        <v>5030</v>
      </c>
      <c r="AU929" s="39">
        <v>1</v>
      </c>
    </row>
    <row r="930" spans="1:47" ht="14.25" x14ac:dyDescent="0.2">
      <c r="A930">
        <v>1016</v>
      </c>
      <c r="B930">
        <v>5011</v>
      </c>
      <c r="C930">
        <v>5023</v>
      </c>
      <c r="D930">
        <v>5024</v>
      </c>
      <c r="E930">
        <v>5034</v>
      </c>
      <c r="F930">
        <v>1</v>
      </c>
      <c r="H930" s="35" t="str">
        <f>IFERROR(VLOOKUP(A930,CSVCard!$A:$B,2,0),"")</f>
        <v>周瑜</v>
      </c>
      <c r="I930" s="35" t="str">
        <f>IFERROR(VLOOKUP(B930,CSVCard!$A:$B,2,0),"")</f>
        <v>传承张辽</v>
      </c>
      <c r="J930" s="35" t="str">
        <f>IFERROR(VLOOKUP(C930,CSVCard!$A:$B,2,0),"")</f>
        <v>疾风吕姬</v>
      </c>
      <c r="K930" s="35" t="str">
        <f>IFERROR(VLOOKUP(D930,CSVCard!$A:$B,2,0),"")</f>
        <v>疾风马超</v>
      </c>
      <c r="L930" s="35" t="str">
        <f>IFERROR(VLOOKUP(E930,CSVCard!$A:$B,2,0),"")</f>
        <v>传承曹丕</v>
      </c>
      <c r="M930">
        <f t="shared" si="14"/>
        <v>1</v>
      </c>
      <c r="AP930" s="39">
        <v>1041</v>
      </c>
      <c r="AQ930" s="39">
        <v>1045</v>
      </c>
      <c r="AR930" s="39">
        <v>1050</v>
      </c>
      <c r="AS930" s="39">
        <v>1070</v>
      </c>
      <c r="AT930" s="39">
        <v>5012</v>
      </c>
      <c r="AU930" s="39">
        <v>1</v>
      </c>
    </row>
    <row r="931" spans="1:47" ht="14.25" x14ac:dyDescent="0.2">
      <c r="A931">
        <v>1015</v>
      </c>
      <c r="B931">
        <v>1021</v>
      </c>
      <c r="C931">
        <v>1056</v>
      </c>
      <c r="D931">
        <v>5014</v>
      </c>
      <c r="E931">
        <v>5030</v>
      </c>
      <c r="F931">
        <v>1</v>
      </c>
      <c r="H931" s="35" t="str">
        <f>IFERROR(VLOOKUP(A931,CSVCard!$A:$B,2,0),"")</f>
        <v>孙权</v>
      </c>
      <c r="I931" s="35" t="str">
        <f>IFERROR(VLOOKUP(B931,CSVCard!$A:$B,2,0),"")</f>
        <v>吕蒙</v>
      </c>
      <c r="J931" s="35" t="str">
        <f>IFERROR(VLOOKUP(C931,CSVCard!$A:$B,2,0),"")</f>
        <v>小乔</v>
      </c>
      <c r="K931" s="35" t="str">
        <f>IFERROR(VLOOKUP(D931,CSVCard!$A:$B,2,0),"")</f>
        <v>传承周瑜</v>
      </c>
      <c r="L931" s="35" t="str">
        <f>IFERROR(VLOOKUP(E931,CSVCard!$A:$B,2,0),"")</f>
        <v>固守周泰</v>
      </c>
      <c r="M931">
        <f t="shared" si="14"/>
        <v>1</v>
      </c>
      <c r="AP931" s="39">
        <v>1022</v>
      </c>
      <c r="AQ931" s="39">
        <v>1044</v>
      </c>
      <c r="AR931" s="39">
        <v>1055</v>
      </c>
      <c r="AS931" s="39">
        <v>1063</v>
      </c>
      <c r="AT931" s="39">
        <v>5035</v>
      </c>
      <c r="AU931" s="39">
        <v>1</v>
      </c>
    </row>
    <row r="932" spans="1:47" ht="14.25" x14ac:dyDescent="0.2">
      <c r="A932">
        <v>1015</v>
      </c>
      <c r="B932">
        <v>1056</v>
      </c>
      <c r="C932">
        <v>1071</v>
      </c>
      <c r="D932">
        <v>5014</v>
      </c>
      <c r="E932">
        <v>5021</v>
      </c>
      <c r="F932">
        <v>1</v>
      </c>
      <c r="H932" s="35" t="str">
        <f>IFERROR(VLOOKUP(A932,CSVCard!$A:$B,2,0),"")</f>
        <v>孙权</v>
      </c>
      <c r="I932" s="35" t="str">
        <f>IFERROR(VLOOKUP(B932,CSVCard!$A:$B,2,0),"")</f>
        <v>小乔</v>
      </c>
      <c r="J932" s="35" t="str">
        <f>IFERROR(VLOOKUP(C932,CSVCard!$A:$B,2,0),"")</f>
        <v>孙坚</v>
      </c>
      <c r="K932" s="35" t="str">
        <f>IFERROR(VLOOKUP(D932,CSVCard!$A:$B,2,0),"")</f>
        <v>传承周瑜</v>
      </c>
      <c r="L932" s="35" t="str">
        <f>IFERROR(VLOOKUP(E932,CSVCard!$A:$B,2,0),"")</f>
        <v>疾风孙尚香</v>
      </c>
      <c r="M932">
        <f t="shared" si="14"/>
        <v>1</v>
      </c>
      <c r="AP932" s="39">
        <v>1015</v>
      </c>
      <c r="AQ932" s="39">
        <v>1017</v>
      </c>
      <c r="AR932" s="39">
        <v>1042</v>
      </c>
      <c r="AS932" s="39">
        <v>1071</v>
      </c>
      <c r="AT932" s="39">
        <v>5014</v>
      </c>
      <c r="AU932" s="39">
        <v>1</v>
      </c>
    </row>
    <row r="933" spans="1:47" ht="14.25" x14ac:dyDescent="0.2">
      <c r="A933">
        <v>1008</v>
      </c>
      <c r="B933">
        <v>1010</v>
      </c>
      <c r="C933">
        <v>1013</v>
      </c>
      <c r="D933">
        <v>1050</v>
      </c>
      <c r="E933">
        <v>5058</v>
      </c>
      <c r="F933">
        <v>1</v>
      </c>
      <c r="H933" s="35" t="str">
        <f>IFERROR(VLOOKUP(A933,CSVCard!$A:$B,2,0),"")</f>
        <v>刘备</v>
      </c>
      <c r="I933" s="35" t="str">
        <f>IFERROR(VLOOKUP(B933,CSVCard!$A:$B,2,0),"")</f>
        <v>关羽</v>
      </c>
      <c r="J933" s="35" t="str">
        <f>IFERROR(VLOOKUP(C933,CSVCard!$A:$B,2,0),"")</f>
        <v>赵云</v>
      </c>
      <c r="K933" s="35" t="str">
        <f>IFERROR(VLOOKUP(D933,CSVCard!$A:$B,2,0),"")</f>
        <v>姜维</v>
      </c>
      <c r="L933" s="35" t="str">
        <f>IFERROR(VLOOKUP(E933,CSVCard!$A:$B,2,0),"")</f>
        <v>贺舞步练师</v>
      </c>
      <c r="M933">
        <f t="shared" si="14"/>
        <v>1</v>
      </c>
      <c r="AP933" s="39">
        <v>1050</v>
      </c>
      <c r="AQ933" s="39">
        <v>2020</v>
      </c>
      <c r="AR933" s="39">
        <v>5012</v>
      </c>
      <c r="AS933" s="39">
        <v>5029</v>
      </c>
      <c r="AT933" s="39">
        <v>5029</v>
      </c>
      <c r="AU933" s="39">
        <v>1</v>
      </c>
    </row>
    <row r="934" spans="1:47" ht="14.25" x14ac:dyDescent="0.2">
      <c r="A934">
        <v>1015</v>
      </c>
      <c r="B934">
        <v>1016</v>
      </c>
      <c r="C934">
        <v>1018</v>
      </c>
      <c r="D934">
        <v>1043</v>
      </c>
      <c r="E934">
        <v>1063</v>
      </c>
      <c r="F934">
        <v>1</v>
      </c>
      <c r="H934" s="35" t="str">
        <f>IFERROR(VLOOKUP(A934,CSVCard!$A:$B,2,0),"")</f>
        <v>孙权</v>
      </c>
      <c r="I934" s="35" t="str">
        <f>IFERROR(VLOOKUP(B934,CSVCard!$A:$B,2,0),"")</f>
        <v>周瑜</v>
      </c>
      <c r="J934" s="35" t="str">
        <f>IFERROR(VLOOKUP(C934,CSVCard!$A:$B,2,0),"")</f>
        <v>孙尚香</v>
      </c>
      <c r="K934" s="35" t="str">
        <f>IFERROR(VLOOKUP(D934,CSVCard!$A:$B,2,0),"")</f>
        <v>周泰</v>
      </c>
      <c r="L934" s="35" t="str">
        <f>IFERROR(VLOOKUP(E934,CSVCard!$A:$B,2,0),"")</f>
        <v>华佗</v>
      </c>
      <c r="M934">
        <f t="shared" si="14"/>
        <v>1</v>
      </c>
      <c r="AP934" s="39">
        <v>1004</v>
      </c>
      <c r="AQ934" s="39">
        <v>1007</v>
      </c>
      <c r="AR934" s="39">
        <v>1056</v>
      </c>
      <c r="AS934" s="39">
        <v>5010</v>
      </c>
      <c r="AT934" s="39">
        <v>5011</v>
      </c>
      <c r="AU934" s="39">
        <v>1</v>
      </c>
    </row>
    <row r="935" spans="1:47" ht="14.25" x14ac:dyDescent="0.2">
      <c r="A935">
        <v>1002</v>
      </c>
      <c r="B935">
        <v>1004</v>
      </c>
      <c r="C935">
        <v>1012</v>
      </c>
      <c r="D935">
        <v>1013</v>
      </c>
      <c r="E935">
        <v>1056</v>
      </c>
      <c r="F935">
        <v>1</v>
      </c>
      <c r="H935" s="35" t="str">
        <f>IFERROR(VLOOKUP(A935,CSVCard!$A:$B,2,0),"")</f>
        <v>司马懿</v>
      </c>
      <c r="I935" s="35" t="str">
        <f>IFERROR(VLOOKUP(B935,CSVCard!$A:$B,2,0),"")</f>
        <v>郭嘉</v>
      </c>
      <c r="J935" s="35" t="str">
        <f>IFERROR(VLOOKUP(C935,CSVCard!$A:$B,2,0),"")</f>
        <v>黄月英</v>
      </c>
      <c r="K935" s="35" t="str">
        <f>IFERROR(VLOOKUP(D935,CSVCard!$A:$B,2,0),"")</f>
        <v>赵云</v>
      </c>
      <c r="L935" s="35" t="str">
        <f>IFERROR(VLOOKUP(E935,CSVCard!$A:$B,2,0),"")</f>
        <v>小乔</v>
      </c>
      <c r="M935">
        <f t="shared" si="14"/>
        <v>1</v>
      </c>
      <c r="AP935" s="39">
        <v>1011</v>
      </c>
      <c r="AQ935" s="39">
        <v>1016</v>
      </c>
      <c r="AR935" s="39">
        <v>1045</v>
      </c>
      <c r="AS935" s="39">
        <v>5030</v>
      </c>
      <c r="AT935" s="39">
        <v>5035</v>
      </c>
      <c r="AU935" s="39">
        <v>1</v>
      </c>
    </row>
    <row r="936" spans="1:47" ht="14.25" x14ac:dyDescent="0.2">
      <c r="A936">
        <v>1018</v>
      </c>
      <c r="B936">
        <v>1020</v>
      </c>
      <c r="C936">
        <v>1021</v>
      </c>
      <c r="D936">
        <v>1052</v>
      </c>
      <c r="E936">
        <v>1071</v>
      </c>
      <c r="F936">
        <v>1</v>
      </c>
      <c r="H936" s="35" t="str">
        <f>IFERROR(VLOOKUP(A936,CSVCard!$A:$B,2,0),"")</f>
        <v>孙尚香</v>
      </c>
      <c r="I936" s="35" t="str">
        <f>IFERROR(VLOOKUP(B936,CSVCard!$A:$B,2,0),"")</f>
        <v>太史慈</v>
      </c>
      <c r="J936" s="35" t="str">
        <f>IFERROR(VLOOKUP(C936,CSVCard!$A:$B,2,0),"")</f>
        <v>吕蒙</v>
      </c>
      <c r="K936" s="35" t="str">
        <f>IFERROR(VLOOKUP(D936,CSVCard!$A:$B,2,0),"")</f>
        <v>甘宁</v>
      </c>
      <c r="L936" s="35" t="str">
        <f>IFERROR(VLOOKUP(E936,CSVCard!$A:$B,2,0),"")</f>
        <v>孙坚</v>
      </c>
      <c r="M936">
        <f t="shared" si="14"/>
        <v>1</v>
      </c>
      <c r="AP936" s="39">
        <v>1032</v>
      </c>
      <c r="AQ936" s="39">
        <v>1055</v>
      </c>
      <c r="AR936" s="39">
        <v>5011</v>
      </c>
      <c r="AS936" s="39">
        <v>5023</v>
      </c>
      <c r="AT936" s="39">
        <v>5024</v>
      </c>
      <c r="AU936" s="39">
        <v>1</v>
      </c>
    </row>
    <row r="937" spans="1:47" ht="14.25" x14ac:dyDescent="0.2">
      <c r="A937">
        <v>1001</v>
      </c>
      <c r="B937">
        <v>1002</v>
      </c>
      <c r="C937">
        <v>1003</v>
      </c>
      <c r="D937">
        <v>5011</v>
      </c>
      <c r="E937">
        <v>5034</v>
      </c>
      <c r="F937">
        <v>1</v>
      </c>
      <c r="H937" s="35" t="str">
        <f>IFERROR(VLOOKUP(A937,CSVCard!$A:$B,2,0),"")</f>
        <v>曹操</v>
      </c>
      <c r="I937" s="35" t="str">
        <f>IFERROR(VLOOKUP(B937,CSVCard!$A:$B,2,0),"")</f>
        <v>司马懿</v>
      </c>
      <c r="J937" s="35" t="str">
        <f>IFERROR(VLOOKUP(C937,CSVCard!$A:$B,2,0),"")</f>
        <v>夏侯惇</v>
      </c>
      <c r="K937" s="35" t="str">
        <f>IFERROR(VLOOKUP(D937,CSVCard!$A:$B,2,0),"")</f>
        <v>传承张辽</v>
      </c>
      <c r="L937" s="35" t="str">
        <f>IFERROR(VLOOKUP(E937,CSVCard!$A:$B,2,0),"")</f>
        <v>传承曹丕</v>
      </c>
      <c r="M937">
        <f t="shared" si="14"/>
        <v>1</v>
      </c>
      <c r="AP937" s="39">
        <v>1011</v>
      </c>
      <c r="AQ937" s="39">
        <v>1016</v>
      </c>
      <c r="AR937" s="39">
        <v>1043</v>
      </c>
      <c r="AS937" s="39">
        <v>1062</v>
      </c>
      <c r="AT937" s="39">
        <v>5021</v>
      </c>
      <c r="AU937" s="39">
        <v>1</v>
      </c>
    </row>
    <row r="938" spans="1:47" ht="14.25" x14ac:dyDescent="0.2">
      <c r="A938">
        <v>1022</v>
      </c>
      <c r="B938">
        <v>1054</v>
      </c>
      <c r="C938">
        <v>1055</v>
      </c>
      <c r="D938">
        <v>5011</v>
      </c>
      <c r="E938">
        <v>5023</v>
      </c>
      <c r="F938">
        <v>1</v>
      </c>
      <c r="H938" s="35" t="str">
        <f>IFERROR(VLOOKUP(A938,CSVCard!$A:$B,2,0),"")</f>
        <v>吕布</v>
      </c>
      <c r="I938" s="35" t="str">
        <f>IFERROR(VLOOKUP(B938,CSVCard!$A:$B,2,0),"")</f>
        <v>凌统</v>
      </c>
      <c r="J938" s="35" t="str">
        <f>IFERROR(VLOOKUP(C938,CSVCard!$A:$B,2,0),"")</f>
        <v>大乔</v>
      </c>
      <c r="K938" s="35" t="str">
        <f>IFERROR(VLOOKUP(D938,CSVCard!$A:$B,2,0),"")</f>
        <v>传承张辽</v>
      </c>
      <c r="L938" s="35" t="str">
        <f>IFERROR(VLOOKUP(E938,CSVCard!$A:$B,2,0),"")</f>
        <v>疾风吕姬</v>
      </c>
      <c r="M938">
        <f t="shared" si="14"/>
        <v>1</v>
      </c>
      <c r="AP938" s="39">
        <v>1009</v>
      </c>
      <c r="AQ938" s="39">
        <v>1055</v>
      </c>
      <c r="AR938" s="39">
        <v>1062</v>
      </c>
      <c r="AS938" s="39">
        <v>1063</v>
      </c>
      <c r="AT938" s="39">
        <v>5004</v>
      </c>
      <c r="AU938" s="39">
        <v>1</v>
      </c>
    </row>
    <row r="939" spans="1:47" ht="14.25" x14ac:dyDescent="0.2">
      <c r="A939">
        <v>1016</v>
      </c>
      <c r="B939">
        <v>1045</v>
      </c>
      <c r="C939">
        <v>5021</v>
      </c>
      <c r="D939">
        <v>5030</v>
      </c>
      <c r="E939">
        <v>5035</v>
      </c>
      <c r="F939">
        <v>1</v>
      </c>
      <c r="H939" s="35" t="str">
        <f>IFERROR(VLOOKUP(A939,CSVCard!$A:$B,2,0),"")</f>
        <v>周瑜</v>
      </c>
      <c r="I939" s="35" t="str">
        <f>IFERROR(VLOOKUP(B939,CSVCard!$A:$B,2,0),"")</f>
        <v>黄忠</v>
      </c>
      <c r="J939" s="35" t="str">
        <f>IFERROR(VLOOKUP(C939,CSVCard!$A:$B,2,0),"")</f>
        <v>疾风孙尚香</v>
      </c>
      <c r="K939" s="35" t="str">
        <f>IFERROR(VLOOKUP(D939,CSVCard!$A:$B,2,0),"")</f>
        <v>固守周泰</v>
      </c>
      <c r="L939" s="35" t="str">
        <f>IFERROR(VLOOKUP(E939,CSVCard!$A:$B,2,0),"")</f>
        <v>传承蔡文姬</v>
      </c>
      <c r="M939">
        <f t="shared" si="14"/>
        <v>1</v>
      </c>
      <c r="AP939" s="39">
        <v>1009</v>
      </c>
      <c r="AQ939" s="39">
        <v>1013</v>
      </c>
      <c r="AR939" s="39">
        <v>1027</v>
      </c>
      <c r="AS939" s="39">
        <v>1063</v>
      </c>
      <c r="AT939" s="39">
        <v>2047</v>
      </c>
      <c r="AU939" s="39">
        <v>1</v>
      </c>
    </row>
    <row r="940" spans="1:47" ht="14.25" x14ac:dyDescent="0.2">
      <c r="A940">
        <v>1018</v>
      </c>
      <c r="B940">
        <v>1030</v>
      </c>
      <c r="C940">
        <v>1030</v>
      </c>
      <c r="D940">
        <v>1030</v>
      </c>
      <c r="E940">
        <v>1031</v>
      </c>
      <c r="F940">
        <v>1</v>
      </c>
      <c r="H940" s="35" t="str">
        <f>IFERROR(VLOOKUP(A940,CSVCard!$A:$B,2,0),"")</f>
        <v>孙尚香</v>
      </c>
      <c r="I940" s="35" t="str">
        <f>IFERROR(VLOOKUP(B940,CSVCard!$A:$B,2,0),"")</f>
        <v>吕姬</v>
      </c>
      <c r="J940" s="35" t="str">
        <f>IFERROR(VLOOKUP(C940,CSVCard!$A:$B,2,0),"")</f>
        <v>吕姬</v>
      </c>
      <c r="K940" s="35" t="str">
        <f>IFERROR(VLOOKUP(D940,CSVCard!$A:$B,2,0),"")</f>
        <v>吕姬</v>
      </c>
      <c r="L940" s="35" t="str">
        <f>IFERROR(VLOOKUP(E940,CSVCard!$A:$B,2,0),"")</f>
        <v>祝融</v>
      </c>
      <c r="M940">
        <f t="shared" si="14"/>
        <v>1</v>
      </c>
      <c r="AP940" s="39">
        <v>1055</v>
      </c>
      <c r="AQ940" s="39">
        <v>1056</v>
      </c>
      <c r="AR940" s="39">
        <v>1062</v>
      </c>
      <c r="AS940" s="39">
        <v>1063</v>
      </c>
      <c r="AT940" s="39">
        <v>5036</v>
      </c>
      <c r="AU940" s="39">
        <v>1</v>
      </c>
    </row>
    <row r="941" spans="1:47" ht="14.25" x14ac:dyDescent="0.2">
      <c r="A941">
        <v>1016</v>
      </c>
      <c r="B941">
        <v>1017</v>
      </c>
      <c r="C941">
        <v>1043</v>
      </c>
      <c r="D941">
        <v>1056</v>
      </c>
      <c r="E941">
        <v>1063</v>
      </c>
      <c r="F941">
        <v>1</v>
      </c>
      <c r="H941" s="35" t="str">
        <f>IFERROR(VLOOKUP(A941,CSVCard!$A:$B,2,0),"")</f>
        <v>周瑜</v>
      </c>
      <c r="I941" s="35" t="str">
        <f>IFERROR(VLOOKUP(B941,CSVCard!$A:$B,2,0),"")</f>
        <v>孙策</v>
      </c>
      <c r="J941" s="35" t="str">
        <f>IFERROR(VLOOKUP(C941,CSVCard!$A:$B,2,0),"")</f>
        <v>周泰</v>
      </c>
      <c r="K941" s="35" t="str">
        <f>IFERROR(VLOOKUP(D941,CSVCard!$A:$B,2,0),"")</f>
        <v>小乔</v>
      </c>
      <c r="L941" s="35" t="str">
        <f>IFERROR(VLOOKUP(E941,CSVCard!$A:$B,2,0),"")</f>
        <v>华佗</v>
      </c>
      <c r="M941">
        <f t="shared" si="14"/>
        <v>1</v>
      </c>
      <c r="AP941" s="39">
        <v>1001</v>
      </c>
      <c r="AQ941" s="39">
        <v>1002</v>
      </c>
      <c r="AR941" s="39">
        <v>5011</v>
      </c>
      <c r="AS941" s="39">
        <v>5023</v>
      </c>
      <c r="AT941" s="39">
        <v>5024</v>
      </c>
      <c r="AU941" s="39">
        <v>1</v>
      </c>
    </row>
    <row r="942" spans="1:47" ht="14.25" x14ac:dyDescent="0.2">
      <c r="A942">
        <v>1011</v>
      </c>
      <c r="B942">
        <v>1016</v>
      </c>
      <c r="C942">
        <v>1022</v>
      </c>
      <c r="D942">
        <v>1055</v>
      </c>
      <c r="E942">
        <v>1056</v>
      </c>
      <c r="F942">
        <v>1</v>
      </c>
      <c r="H942" s="35" t="str">
        <f>IFERROR(VLOOKUP(A942,CSVCard!$A:$B,2,0),"")</f>
        <v>诸葛亮</v>
      </c>
      <c r="I942" s="35" t="str">
        <f>IFERROR(VLOOKUP(B942,CSVCard!$A:$B,2,0),"")</f>
        <v>周瑜</v>
      </c>
      <c r="J942" s="35" t="str">
        <f>IFERROR(VLOOKUP(C942,CSVCard!$A:$B,2,0),"")</f>
        <v>吕布</v>
      </c>
      <c r="K942" s="35" t="str">
        <f>IFERROR(VLOOKUP(D942,CSVCard!$A:$B,2,0),"")</f>
        <v>大乔</v>
      </c>
      <c r="L942" s="35" t="str">
        <f>IFERROR(VLOOKUP(E942,CSVCard!$A:$B,2,0),"")</f>
        <v>小乔</v>
      </c>
      <c r="M942">
        <f t="shared" si="14"/>
        <v>1</v>
      </c>
      <c r="AP942" s="39">
        <v>1014</v>
      </c>
      <c r="AQ942" s="39">
        <v>1032</v>
      </c>
      <c r="AR942" s="39">
        <v>1047</v>
      </c>
      <c r="AS942" s="39">
        <v>1055</v>
      </c>
      <c r="AT942" s="39">
        <v>1062</v>
      </c>
      <c r="AU942" s="39">
        <v>1</v>
      </c>
    </row>
    <row r="943" spans="1:47" ht="14.25" x14ac:dyDescent="0.2">
      <c r="A943">
        <v>1046</v>
      </c>
      <c r="B943">
        <v>1055</v>
      </c>
      <c r="C943">
        <v>5021</v>
      </c>
      <c r="D943">
        <v>5030</v>
      </c>
      <c r="E943">
        <v>5058</v>
      </c>
      <c r="F943">
        <v>1</v>
      </c>
      <c r="H943" s="35" t="str">
        <f>IFERROR(VLOOKUP(A943,CSVCard!$A:$B,2,0),"")</f>
        <v>吴夫人</v>
      </c>
      <c r="I943" s="35" t="str">
        <f>IFERROR(VLOOKUP(B943,CSVCard!$A:$B,2,0),"")</f>
        <v>大乔</v>
      </c>
      <c r="J943" s="35" t="str">
        <f>IFERROR(VLOOKUP(C943,CSVCard!$A:$B,2,0),"")</f>
        <v>疾风孙尚香</v>
      </c>
      <c r="K943" s="35" t="str">
        <f>IFERROR(VLOOKUP(D943,CSVCard!$A:$B,2,0),"")</f>
        <v>固守周泰</v>
      </c>
      <c r="L943" s="35" t="str">
        <f>IFERROR(VLOOKUP(E943,CSVCard!$A:$B,2,0),"")</f>
        <v>贺舞步练师</v>
      </c>
      <c r="M943">
        <f t="shared" si="14"/>
        <v>1</v>
      </c>
      <c r="AP943" s="39">
        <v>1004</v>
      </c>
      <c r="AQ943" s="39">
        <v>1010</v>
      </c>
      <c r="AR943" s="39">
        <v>1013</v>
      </c>
      <c r="AS943" s="39">
        <v>1045</v>
      </c>
      <c r="AT943" s="39">
        <v>1071</v>
      </c>
      <c r="AU943" s="39">
        <v>1</v>
      </c>
    </row>
    <row r="944" spans="1:47" ht="14.25" x14ac:dyDescent="0.2">
      <c r="A944">
        <v>1056</v>
      </c>
      <c r="B944">
        <v>5010</v>
      </c>
      <c r="C944">
        <v>5031</v>
      </c>
      <c r="D944">
        <v>5034</v>
      </c>
      <c r="E944">
        <v>5036</v>
      </c>
      <c r="F944">
        <v>1</v>
      </c>
      <c r="H944" s="35" t="str">
        <f>IFERROR(VLOOKUP(A944,CSVCard!$A:$B,2,0),"")</f>
        <v>小乔</v>
      </c>
      <c r="I944" s="35" t="str">
        <f>IFERROR(VLOOKUP(B944,CSVCard!$A:$B,2,0),"")</f>
        <v>传承司马懿</v>
      </c>
      <c r="J944" s="35" t="str">
        <f>IFERROR(VLOOKUP(C944,CSVCard!$A:$B,2,0),"")</f>
        <v>固守许褚</v>
      </c>
      <c r="K944" s="35" t="str">
        <f>IFERROR(VLOOKUP(D944,CSVCard!$A:$B,2,0),"")</f>
        <v>传承曹丕</v>
      </c>
      <c r="L944" s="35" t="str">
        <f>IFERROR(VLOOKUP(E944,CSVCard!$A:$B,2,0),"")</f>
        <v>传承郭嘉</v>
      </c>
      <c r="M944">
        <f t="shared" si="14"/>
        <v>1</v>
      </c>
      <c r="AP944" s="39">
        <v>1023</v>
      </c>
      <c r="AQ944" s="39">
        <v>1023</v>
      </c>
      <c r="AR944" s="39">
        <v>5024</v>
      </c>
      <c r="AS944" s="39">
        <v>5027</v>
      </c>
      <c r="AT944" s="39">
        <v>5039</v>
      </c>
      <c r="AU944" s="39">
        <v>1</v>
      </c>
    </row>
    <row r="945" spans="1:47" ht="14.25" x14ac:dyDescent="0.2">
      <c r="A945">
        <v>1001</v>
      </c>
      <c r="B945">
        <v>5011</v>
      </c>
      <c r="C945">
        <v>5023</v>
      </c>
      <c r="D945">
        <v>5034</v>
      </c>
      <c r="E945">
        <v>5040</v>
      </c>
      <c r="F945">
        <v>1</v>
      </c>
      <c r="H945" s="35" t="str">
        <f>IFERROR(VLOOKUP(A945,CSVCard!$A:$B,2,0),"")</f>
        <v>曹操</v>
      </c>
      <c r="I945" s="35" t="str">
        <f>IFERROR(VLOOKUP(B945,CSVCard!$A:$B,2,0),"")</f>
        <v>传承张辽</v>
      </c>
      <c r="J945" s="35" t="str">
        <f>IFERROR(VLOOKUP(C945,CSVCard!$A:$B,2,0),"")</f>
        <v>疾风吕姬</v>
      </c>
      <c r="K945" s="35" t="str">
        <f>IFERROR(VLOOKUP(D945,CSVCard!$A:$B,2,0),"")</f>
        <v>传承曹丕</v>
      </c>
      <c r="L945" s="35" t="str">
        <f>IFERROR(VLOOKUP(E945,CSVCard!$A:$B,2,0),"")</f>
        <v>传承张郃</v>
      </c>
      <c r="M945">
        <f t="shared" si="14"/>
        <v>1</v>
      </c>
      <c r="AP945" s="39">
        <v>1002</v>
      </c>
      <c r="AQ945" s="39">
        <v>1014</v>
      </c>
      <c r="AR945" s="39">
        <v>1022</v>
      </c>
      <c r="AS945" s="39">
        <v>1023</v>
      </c>
      <c r="AT945" s="39">
        <v>5023</v>
      </c>
      <c r="AU945" s="39">
        <v>1</v>
      </c>
    </row>
    <row r="946" spans="1:47" ht="14.25" x14ac:dyDescent="0.2">
      <c r="A946">
        <v>1056</v>
      </c>
      <c r="B946">
        <v>5014</v>
      </c>
      <c r="C946">
        <v>5015</v>
      </c>
      <c r="D946">
        <v>5021</v>
      </c>
      <c r="E946">
        <v>5030</v>
      </c>
      <c r="F946">
        <v>1</v>
      </c>
      <c r="H946" s="35" t="str">
        <f>IFERROR(VLOOKUP(A946,CSVCard!$A:$B,2,0),"")</f>
        <v>小乔</v>
      </c>
      <c r="I946" s="35" t="str">
        <f>IFERROR(VLOOKUP(B946,CSVCard!$A:$B,2,0),"")</f>
        <v>传承周瑜</v>
      </c>
      <c r="J946" s="35" t="str">
        <f>IFERROR(VLOOKUP(C946,CSVCard!$A:$B,2,0),"")</f>
        <v>传承太史慈</v>
      </c>
      <c r="K946" s="35" t="str">
        <f>IFERROR(VLOOKUP(D946,CSVCard!$A:$B,2,0),"")</f>
        <v>疾风孙尚香</v>
      </c>
      <c r="L946" s="35" t="str">
        <f>IFERROR(VLOOKUP(E946,CSVCard!$A:$B,2,0),"")</f>
        <v>固守周泰</v>
      </c>
      <c r="M946">
        <f t="shared" si="14"/>
        <v>1</v>
      </c>
      <c r="AP946" s="39">
        <v>1011</v>
      </c>
      <c r="AQ946" s="39">
        <v>1041</v>
      </c>
      <c r="AR946" s="39">
        <v>1055</v>
      </c>
      <c r="AS946" s="39">
        <v>1062</v>
      </c>
      <c r="AT946" s="39">
        <v>2047</v>
      </c>
      <c r="AU946" s="39">
        <v>1</v>
      </c>
    </row>
    <row r="947" spans="1:47" ht="14.25" x14ac:dyDescent="0.2">
      <c r="A947">
        <v>1063</v>
      </c>
      <c r="B947">
        <v>5023</v>
      </c>
      <c r="C947">
        <v>5024</v>
      </c>
      <c r="D947">
        <v>5028</v>
      </c>
      <c r="E947">
        <v>5039</v>
      </c>
      <c r="F947">
        <v>1</v>
      </c>
      <c r="H947" s="35" t="str">
        <f>IFERROR(VLOOKUP(A947,CSVCard!$A:$B,2,0),"")</f>
        <v>华佗</v>
      </c>
      <c r="I947" s="35" t="str">
        <f>IFERROR(VLOOKUP(B947,CSVCard!$A:$B,2,0),"")</f>
        <v>疾风吕姬</v>
      </c>
      <c r="J947" s="35" t="str">
        <f>IFERROR(VLOOKUP(C947,CSVCard!$A:$B,2,0),"")</f>
        <v>疾风马超</v>
      </c>
      <c r="K947" s="35" t="str">
        <f>IFERROR(VLOOKUP(D947,CSVCard!$A:$B,2,0),"")</f>
        <v>固守颜良</v>
      </c>
      <c r="L947" s="35" t="str">
        <f>IFERROR(VLOOKUP(E947,CSVCard!$A:$B,2,0),"")</f>
        <v>疾风张郃</v>
      </c>
      <c r="M947">
        <f t="shared" si="14"/>
        <v>1</v>
      </c>
      <c r="AP947" s="39">
        <v>1012</v>
      </c>
      <c r="AQ947" s="39">
        <v>1056</v>
      </c>
      <c r="AR947" s="39">
        <v>1070</v>
      </c>
      <c r="AS947" s="39">
        <v>5013</v>
      </c>
      <c r="AT947" s="39">
        <v>5030</v>
      </c>
      <c r="AU947" s="39">
        <v>1</v>
      </c>
    </row>
    <row r="948" spans="1:47" ht="14.25" x14ac:dyDescent="0.2">
      <c r="A948">
        <v>1056</v>
      </c>
      <c r="B948">
        <v>1063</v>
      </c>
      <c r="C948">
        <v>5014</v>
      </c>
      <c r="D948">
        <v>5021</v>
      </c>
      <c r="E948">
        <v>5030</v>
      </c>
      <c r="F948">
        <v>1</v>
      </c>
      <c r="H948" s="35" t="str">
        <f>IFERROR(VLOOKUP(A948,CSVCard!$A:$B,2,0),"")</f>
        <v>小乔</v>
      </c>
      <c r="I948" s="35" t="str">
        <f>IFERROR(VLOOKUP(B948,CSVCard!$A:$B,2,0),"")</f>
        <v>华佗</v>
      </c>
      <c r="J948" s="35" t="str">
        <f>IFERROR(VLOOKUP(C948,CSVCard!$A:$B,2,0),"")</f>
        <v>传承周瑜</v>
      </c>
      <c r="K948" s="35" t="str">
        <f>IFERROR(VLOOKUP(D948,CSVCard!$A:$B,2,0),"")</f>
        <v>疾风孙尚香</v>
      </c>
      <c r="L948" s="35" t="str">
        <f>IFERROR(VLOOKUP(E948,CSVCard!$A:$B,2,0),"")</f>
        <v>固守周泰</v>
      </c>
      <c r="M948">
        <f t="shared" si="14"/>
        <v>1</v>
      </c>
      <c r="AP948" s="39">
        <v>1011</v>
      </c>
      <c r="AQ948" s="39">
        <v>1014</v>
      </c>
      <c r="AR948" s="39">
        <v>1016</v>
      </c>
      <c r="AS948" s="39">
        <v>1050</v>
      </c>
      <c r="AT948" s="39">
        <v>5018</v>
      </c>
      <c r="AU948" s="39">
        <v>1</v>
      </c>
    </row>
    <row r="949" spans="1:47" ht="14.25" x14ac:dyDescent="0.2">
      <c r="A949">
        <v>1071</v>
      </c>
      <c r="B949">
        <v>1077</v>
      </c>
      <c r="C949">
        <v>5005</v>
      </c>
      <c r="D949">
        <v>5014</v>
      </c>
      <c r="E949">
        <v>5021</v>
      </c>
      <c r="F949">
        <v>1</v>
      </c>
      <c r="H949" s="35" t="str">
        <f>IFERROR(VLOOKUP(A949,CSVCard!$A:$B,2,0),"")</f>
        <v>孙坚</v>
      </c>
      <c r="I949" s="35" t="str">
        <f>IFERROR(VLOOKUP(B949,CSVCard!$A:$B,2,0),"")</f>
        <v>于吉</v>
      </c>
      <c r="J949" s="35" t="str">
        <f>IFERROR(VLOOKUP(C949,CSVCard!$A:$B,2,0),"")</f>
        <v>传承孙权</v>
      </c>
      <c r="K949" s="35" t="str">
        <f>IFERROR(VLOOKUP(D949,CSVCard!$A:$B,2,0),"")</f>
        <v>传承周瑜</v>
      </c>
      <c r="L949" s="35" t="str">
        <f>IFERROR(VLOOKUP(E949,CSVCard!$A:$B,2,0),"")</f>
        <v>疾风孙尚香</v>
      </c>
      <c r="M949">
        <f t="shared" si="14"/>
        <v>1</v>
      </c>
      <c r="AP949" s="39">
        <v>1022</v>
      </c>
      <c r="AQ949" s="39">
        <v>1052</v>
      </c>
      <c r="AR949" s="39">
        <v>1054</v>
      </c>
      <c r="AS949" s="39">
        <v>1055</v>
      </c>
      <c r="AT949" s="39">
        <v>1062</v>
      </c>
      <c r="AU949" s="39">
        <v>1</v>
      </c>
    </row>
    <row r="950" spans="1:47" ht="14.25" x14ac:dyDescent="0.2">
      <c r="A950">
        <v>1025</v>
      </c>
      <c r="B950">
        <v>1055</v>
      </c>
      <c r="C950">
        <v>1056</v>
      </c>
      <c r="D950">
        <v>5023</v>
      </c>
      <c r="E950">
        <v>5035</v>
      </c>
      <c r="F950">
        <v>1</v>
      </c>
      <c r="H950" s="35" t="str">
        <f>IFERROR(VLOOKUP(A950,CSVCard!$A:$B,2,0),"")</f>
        <v>张角</v>
      </c>
      <c r="I950" s="35" t="str">
        <f>IFERROR(VLOOKUP(B950,CSVCard!$A:$B,2,0),"")</f>
        <v>大乔</v>
      </c>
      <c r="J950" s="35" t="str">
        <f>IFERROR(VLOOKUP(C950,CSVCard!$A:$B,2,0),"")</f>
        <v>小乔</v>
      </c>
      <c r="K950" s="35" t="str">
        <f>IFERROR(VLOOKUP(D950,CSVCard!$A:$B,2,0),"")</f>
        <v>疾风吕姬</v>
      </c>
      <c r="L950" s="35" t="str">
        <f>IFERROR(VLOOKUP(E950,CSVCard!$A:$B,2,0),"")</f>
        <v>传承蔡文姬</v>
      </c>
      <c r="M950">
        <f t="shared" si="14"/>
        <v>1</v>
      </c>
      <c r="AP950" s="39">
        <v>1009</v>
      </c>
      <c r="AQ950" s="39">
        <v>1045</v>
      </c>
      <c r="AR950" s="39">
        <v>5010</v>
      </c>
      <c r="AS950" s="39">
        <v>5034</v>
      </c>
      <c r="AT950" s="39">
        <v>5036</v>
      </c>
      <c r="AU950" s="39">
        <v>1</v>
      </c>
    </row>
    <row r="951" spans="1:47" ht="14.25" x14ac:dyDescent="0.2">
      <c r="A951">
        <v>1031</v>
      </c>
      <c r="B951">
        <v>1055</v>
      </c>
      <c r="C951">
        <v>5028</v>
      </c>
      <c r="D951">
        <v>5031</v>
      </c>
      <c r="E951">
        <v>5035</v>
      </c>
      <c r="F951">
        <v>1</v>
      </c>
      <c r="H951" s="35" t="str">
        <f>IFERROR(VLOOKUP(A951,CSVCard!$A:$B,2,0),"")</f>
        <v>祝融</v>
      </c>
      <c r="I951" s="35" t="str">
        <f>IFERROR(VLOOKUP(B951,CSVCard!$A:$B,2,0),"")</f>
        <v>大乔</v>
      </c>
      <c r="J951" s="35" t="str">
        <f>IFERROR(VLOOKUP(C951,CSVCard!$A:$B,2,0),"")</f>
        <v>固守颜良</v>
      </c>
      <c r="K951" s="35" t="str">
        <f>IFERROR(VLOOKUP(D951,CSVCard!$A:$B,2,0),"")</f>
        <v>固守许褚</v>
      </c>
      <c r="L951" s="35" t="str">
        <f>IFERROR(VLOOKUP(E951,CSVCard!$A:$B,2,0),"")</f>
        <v>传承蔡文姬</v>
      </c>
      <c r="M951">
        <f t="shared" si="14"/>
        <v>1</v>
      </c>
      <c r="AP951" s="39">
        <v>1003</v>
      </c>
      <c r="AQ951" s="39">
        <v>1005</v>
      </c>
      <c r="AR951" s="39">
        <v>1016</v>
      </c>
      <c r="AS951" s="39">
        <v>1022</v>
      </c>
      <c r="AT951" s="39">
        <v>1062</v>
      </c>
      <c r="AU951" s="39">
        <v>1</v>
      </c>
    </row>
    <row r="952" spans="1:47" ht="14.25" x14ac:dyDescent="0.2">
      <c r="A952">
        <v>1035</v>
      </c>
      <c r="B952">
        <v>1045</v>
      </c>
      <c r="C952">
        <v>1055</v>
      </c>
      <c r="D952">
        <v>1062</v>
      </c>
      <c r="E952">
        <v>1063</v>
      </c>
      <c r="F952">
        <v>1</v>
      </c>
      <c r="H952" s="35" t="str">
        <f>IFERROR(VLOOKUP(A952,CSVCard!$A:$B,2,0),"")</f>
        <v>张星彩</v>
      </c>
      <c r="I952" s="35" t="str">
        <f>IFERROR(VLOOKUP(B952,CSVCard!$A:$B,2,0),"")</f>
        <v>黄忠</v>
      </c>
      <c r="J952" s="35" t="str">
        <f>IFERROR(VLOOKUP(C952,CSVCard!$A:$B,2,0),"")</f>
        <v>大乔</v>
      </c>
      <c r="K952" s="35" t="str">
        <f>IFERROR(VLOOKUP(D952,CSVCard!$A:$B,2,0),"")</f>
        <v>蔡文姬</v>
      </c>
      <c r="L952" s="35" t="str">
        <f>IFERROR(VLOOKUP(E952,CSVCard!$A:$B,2,0),"")</f>
        <v>华佗</v>
      </c>
      <c r="M952">
        <f t="shared" si="14"/>
        <v>1</v>
      </c>
      <c r="AP952" s="39">
        <v>1009</v>
      </c>
      <c r="AQ952" s="39">
        <v>1033</v>
      </c>
      <c r="AR952" s="39">
        <v>1049</v>
      </c>
      <c r="AS952" s="39">
        <v>1050</v>
      </c>
      <c r="AT952" s="39">
        <v>5018</v>
      </c>
      <c r="AU952" s="39">
        <v>1</v>
      </c>
    </row>
    <row r="953" spans="1:47" ht="14.25" x14ac:dyDescent="0.2">
      <c r="A953">
        <v>1063</v>
      </c>
      <c r="B953">
        <v>5021</v>
      </c>
      <c r="C953">
        <v>5024</v>
      </c>
      <c r="D953">
        <v>5030</v>
      </c>
      <c r="E953">
        <v>5035</v>
      </c>
      <c r="F953">
        <v>1</v>
      </c>
      <c r="H953" s="35" t="str">
        <f>IFERROR(VLOOKUP(A953,CSVCard!$A:$B,2,0),"")</f>
        <v>华佗</v>
      </c>
      <c r="I953" s="35" t="str">
        <f>IFERROR(VLOOKUP(B953,CSVCard!$A:$B,2,0),"")</f>
        <v>疾风孙尚香</v>
      </c>
      <c r="J953" s="35" t="str">
        <f>IFERROR(VLOOKUP(C953,CSVCard!$A:$B,2,0),"")</f>
        <v>疾风马超</v>
      </c>
      <c r="K953" s="35" t="str">
        <f>IFERROR(VLOOKUP(D953,CSVCard!$A:$B,2,0),"")</f>
        <v>固守周泰</v>
      </c>
      <c r="L953" s="35" t="str">
        <f>IFERROR(VLOOKUP(E953,CSVCard!$A:$B,2,0),"")</f>
        <v>传承蔡文姬</v>
      </c>
      <c r="M953">
        <f t="shared" si="14"/>
        <v>1</v>
      </c>
      <c r="AP953" s="39">
        <v>1003</v>
      </c>
      <c r="AQ953" s="39">
        <v>1032</v>
      </c>
      <c r="AR953" s="39">
        <v>1047</v>
      </c>
      <c r="AS953" s="39">
        <v>1048</v>
      </c>
      <c r="AT953" s="39">
        <v>1062</v>
      </c>
      <c r="AU953" s="39">
        <v>1</v>
      </c>
    </row>
    <row r="954" spans="1:47" ht="14.25" x14ac:dyDescent="0.2">
      <c r="A954">
        <v>1011</v>
      </c>
      <c r="B954">
        <v>1056</v>
      </c>
      <c r="C954">
        <v>5003</v>
      </c>
      <c r="D954">
        <v>5029</v>
      </c>
      <c r="E954">
        <v>5035</v>
      </c>
      <c r="F954">
        <v>1</v>
      </c>
      <c r="H954" s="35" t="str">
        <f>IFERROR(VLOOKUP(A954,CSVCard!$A:$B,2,0),"")</f>
        <v>诸葛亮</v>
      </c>
      <c r="I954" s="35" t="str">
        <f>IFERROR(VLOOKUP(B954,CSVCard!$A:$B,2,0),"")</f>
        <v>小乔</v>
      </c>
      <c r="J954" s="35" t="str">
        <f>IFERROR(VLOOKUP(C954,CSVCard!$A:$B,2,0),"")</f>
        <v>传承刘备</v>
      </c>
      <c r="K954" s="35" t="str">
        <f>IFERROR(VLOOKUP(D954,CSVCard!$A:$B,2,0),"")</f>
        <v>固守祝融</v>
      </c>
      <c r="L954" s="35" t="str">
        <f>IFERROR(VLOOKUP(E954,CSVCard!$A:$B,2,0),"")</f>
        <v>传承蔡文姬</v>
      </c>
      <c r="M954">
        <f t="shared" si="14"/>
        <v>1</v>
      </c>
      <c r="AP954" s="39">
        <v>1009</v>
      </c>
      <c r="AQ954" s="39">
        <v>1013</v>
      </c>
      <c r="AR954" s="39">
        <v>1050</v>
      </c>
      <c r="AS954" s="39">
        <v>2047</v>
      </c>
      <c r="AT954" s="39">
        <v>5018</v>
      </c>
      <c r="AU954" s="39">
        <v>1</v>
      </c>
    </row>
    <row r="955" spans="1:47" ht="14.25" x14ac:dyDescent="0.2">
      <c r="A955">
        <v>1009</v>
      </c>
      <c r="B955">
        <v>1041</v>
      </c>
      <c r="C955">
        <v>1043</v>
      </c>
      <c r="D955">
        <v>1050</v>
      </c>
      <c r="E955">
        <v>2047</v>
      </c>
      <c r="F955">
        <v>1</v>
      </c>
      <c r="H955" s="35" t="str">
        <f>IFERROR(VLOOKUP(A955,CSVCard!$A:$B,2,0),"")</f>
        <v>张飞</v>
      </c>
      <c r="I955" s="35" t="str">
        <f>IFERROR(VLOOKUP(B955,CSVCard!$A:$B,2,0),"")</f>
        <v>魏延</v>
      </c>
      <c r="J955" s="35" t="str">
        <f>IFERROR(VLOOKUP(C955,CSVCard!$A:$B,2,0),"")</f>
        <v>周泰</v>
      </c>
      <c r="K955" s="35" t="str">
        <f>IFERROR(VLOOKUP(D955,CSVCard!$A:$B,2,0),"")</f>
        <v>姜维</v>
      </c>
      <c r="L955" s="35" t="str">
        <f>IFERROR(VLOOKUP(E955,CSVCard!$A:$B,2,0),"")</f>
        <v>少年刘备</v>
      </c>
      <c r="M955">
        <f t="shared" si="14"/>
        <v>1</v>
      </c>
      <c r="AP955" s="39">
        <v>1010</v>
      </c>
      <c r="AQ955" s="39">
        <v>1050</v>
      </c>
      <c r="AR955" s="39">
        <v>1055</v>
      </c>
      <c r="AS955" s="39">
        <v>2047</v>
      </c>
      <c r="AT955" s="39">
        <v>5018</v>
      </c>
      <c r="AU955" s="39">
        <v>1</v>
      </c>
    </row>
    <row r="956" spans="1:47" ht="14.25" x14ac:dyDescent="0.2">
      <c r="A956">
        <v>1019</v>
      </c>
      <c r="B956">
        <v>1043</v>
      </c>
      <c r="C956">
        <v>1055</v>
      </c>
      <c r="D956">
        <v>1056</v>
      </c>
      <c r="E956">
        <v>1062</v>
      </c>
      <c r="F956">
        <v>1</v>
      </c>
      <c r="H956" s="35" t="str">
        <f>IFERROR(VLOOKUP(A956,CSVCard!$A:$B,2,0),"")</f>
        <v>陆逊</v>
      </c>
      <c r="I956" s="35" t="str">
        <f>IFERROR(VLOOKUP(B956,CSVCard!$A:$B,2,0),"")</f>
        <v>周泰</v>
      </c>
      <c r="J956" s="35" t="str">
        <f>IFERROR(VLOOKUP(C956,CSVCard!$A:$B,2,0),"")</f>
        <v>大乔</v>
      </c>
      <c r="K956" s="35" t="str">
        <f>IFERROR(VLOOKUP(D956,CSVCard!$A:$B,2,0),"")</f>
        <v>小乔</v>
      </c>
      <c r="L956" s="35" t="str">
        <f>IFERROR(VLOOKUP(E956,CSVCard!$A:$B,2,0),"")</f>
        <v>蔡文姬</v>
      </c>
      <c r="M956">
        <f t="shared" si="14"/>
        <v>1</v>
      </c>
      <c r="AP956" s="39">
        <v>1009</v>
      </c>
      <c r="AQ956" s="39">
        <v>1016</v>
      </c>
      <c r="AR956" s="39">
        <v>1049</v>
      </c>
      <c r="AS956" s="39">
        <v>1050</v>
      </c>
      <c r="AT956" s="39">
        <v>1062</v>
      </c>
      <c r="AU956" s="39">
        <v>1</v>
      </c>
    </row>
    <row r="957" spans="1:47" ht="14.25" x14ac:dyDescent="0.2">
      <c r="A957">
        <v>1028</v>
      </c>
      <c r="B957">
        <v>1055</v>
      </c>
      <c r="C957">
        <v>5024</v>
      </c>
      <c r="D957">
        <v>5026</v>
      </c>
      <c r="E957">
        <v>5035</v>
      </c>
      <c r="F957">
        <v>1</v>
      </c>
      <c r="H957" s="35" t="str">
        <f>IFERROR(VLOOKUP(A957,CSVCard!$A:$B,2,0),"")</f>
        <v>左慈</v>
      </c>
      <c r="I957" s="35" t="str">
        <f>IFERROR(VLOOKUP(B957,CSVCard!$A:$B,2,0),"")</f>
        <v>大乔</v>
      </c>
      <c r="J957" s="35" t="str">
        <f>IFERROR(VLOOKUP(C957,CSVCard!$A:$B,2,0),"")</f>
        <v>疾风马超</v>
      </c>
      <c r="K957" s="35" t="str">
        <f>IFERROR(VLOOKUP(D957,CSVCard!$A:$B,2,0),"")</f>
        <v>疾风魏延</v>
      </c>
      <c r="L957" s="35" t="str">
        <f>IFERROR(VLOOKUP(E957,CSVCard!$A:$B,2,0),"")</f>
        <v>传承蔡文姬</v>
      </c>
      <c r="M957">
        <f t="shared" si="14"/>
        <v>1</v>
      </c>
      <c r="AP957" s="39">
        <v>1009</v>
      </c>
      <c r="AQ957" s="39">
        <v>1010</v>
      </c>
      <c r="AR957" s="39">
        <v>1010</v>
      </c>
      <c r="AS957" s="39">
        <v>1013</v>
      </c>
      <c r="AT957" s="39">
        <v>1050</v>
      </c>
      <c r="AU957" s="39">
        <v>1</v>
      </c>
    </row>
    <row r="958" spans="1:47" ht="14.25" x14ac:dyDescent="0.2">
      <c r="A958">
        <v>5004</v>
      </c>
      <c r="B958">
        <v>5012</v>
      </c>
      <c r="C958">
        <v>5021</v>
      </c>
      <c r="D958">
        <v>5024</v>
      </c>
      <c r="E958">
        <v>5026</v>
      </c>
      <c r="F958">
        <v>1</v>
      </c>
      <c r="H958" s="35" t="str">
        <f>IFERROR(VLOOKUP(A958,CSVCard!$A:$B,2,0),"")</f>
        <v>传承关羽</v>
      </c>
      <c r="I958" s="35" t="str">
        <f>IFERROR(VLOOKUP(B958,CSVCard!$A:$B,2,0),"")</f>
        <v>传承赵云</v>
      </c>
      <c r="J958" s="35" t="str">
        <f>IFERROR(VLOOKUP(C958,CSVCard!$A:$B,2,0),"")</f>
        <v>疾风孙尚香</v>
      </c>
      <c r="K958" s="35" t="str">
        <f>IFERROR(VLOOKUP(D958,CSVCard!$A:$B,2,0),"")</f>
        <v>疾风马超</v>
      </c>
      <c r="L958" s="35" t="str">
        <f>IFERROR(VLOOKUP(E958,CSVCard!$A:$B,2,0),"")</f>
        <v>疾风魏延</v>
      </c>
      <c r="M958">
        <f t="shared" si="14"/>
        <v>1</v>
      </c>
      <c r="AP958" s="39">
        <v>1014</v>
      </c>
      <c r="AQ958" s="39">
        <v>1033</v>
      </c>
      <c r="AR958" s="39">
        <v>1055</v>
      </c>
      <c r="AS958" s="39">
        <v>2001</v>
      </c>
      <c r="AT958" s="39">
        <v>2028</v>
      </c>
      <c r="AU958" s="39">
        <v>1</v>
      </c>
    </row>
    <row r="959" spans="1:47" ht="14.25" x14ac:dyDescent="0.2">
      <c r="A959">
        <v>1022</v>
      </c>
      <c r="B959">
        <v>1023</v>
      </c>
      <c r="C959">
        <v>1055</v>
      </c>
      <c r="D959">
        <v>5023</v>
      </c>
      <c r="E959">
        <v>5024</v>
      </c>
      <c r="F959">
        <v>1</v>
      </c>
      <c r="H959" s="35" t="str">
        <f>IFERROR(VLOOKUP(A959,CSVCard!$A:$B,2,0),"")</f>
        <v>吕布</v>
      </c>
      <c r="I959" s="35" t="str">
        <f>IFERROR(VLOOKUP(B959,CSVCard!$A:$B,2,0),"")</f>
        <v>董卓</v>
      </c>
      <c r="J959" s="35" t="str">
        <f>IFERROR(VLOOKUP(C959,CSVCard!$A:$B,2,0),"")</f>
        <v>大乔</v>
      </c>
      <c r="K959" s="35" t="str">
        <f>IFERROR(VLOOKUP(D959,CSVCard!$A:$B,2,0),"")</f>
        <v>疾风吕姬</v>
      </c>
      <c r="L959" s="35" t="str">
        <f>IFERROR(VLOOKUP(E959,CSVCard!$A:$B,2,0),"")</f>
        <v>疾风马超</v>
      </c>
      <c r="M959">
        <f t="shared" si="14"/>
        <v>1</v>
      </c>
      <c r="AP959" s="39">
        <v>1009</v>
      </c>
      <c r="AQ959" s="39">
        <v>1013</v>
      </c>
      <c r="AR959" s="39">
        <v>5021</v>
      </c>
      <c r="AS959" s="39">
        <v>5024</v>
      </c>
      <c r="AT959" s="39">
        <v>5029</v>
      </c>
      <c r="AU959" s="39">
        <v>1</v>
      </c>
    </row>
    <row r="960" spans="1:47" ht="14.25" x14ac:dyDescent="0.2">
      <c r="A960">
        <v>1015</v>
      </c>
      <c r="B960">
        <v>1055</v>
      </c>
      <c r="C960">
        <v>1056</v>
      </c>
      <c r="D960">
        <v>5014</v>
      </c>
      <c r="E960">
        <v>5021</v>
      </c>
      <c r="F960">
        <v>1</v>
      </c>
      <c r="H960" s="35" t="str">
        <f>IFERROR(VLOOKUP(A960,CSVCard!$A:$B,2,0),"")</f>
        <v>孙权</v>
      </c>
      <c r="I960" s="35" t="str">
        <f>IFERROR(VLOOKUP(B960,CSVCard!$A:$B,2,0),"")</f>
        <v>大乔</v>
      </c>
      <c r="J960" s="35" t="str">
        <f>IFERROR(VLOOKUP(C960,CSVCard!$A:$B,2,0),"")</f>
        <v>小乔</v>
      </c>
      <c r="K960" s="35" t="str">
        <f>IFERROR(VLOOKUP(D960,CSVCard!$A:$B,2,0),"")</f>
        <v>传承周瑜</v>
      </c>
      <c r="L960" s="35" t="str">
        <f>IFERROR(VLOOKUP(E960,CSVCard!$A:$B,2,0),"")</f>
        <v>疾风孙尚香</v>
      </c>
      <c r="M960">
        <f t="shared" si="14"/>
        <v>1</v>
      </c>
      <c r="AP960" s="39">
        <v>1016</v>
      </c>
      <c r="AQ960" s="39">
        <v>1043</v>
      </c>
      <c r="AR960" s="39">
        <v>1055</v>
      </c>
      <c r="AS960" s="39">
        <v>1056</v>
      </c>
      <c r="AT960" s="39">
        <v>2047</v>
      </c>
      <c r="AU960" s="39">
        <v>1</v>
      </c>
    </row>
    <row r="961" spans="1:47" ht="14.25" x14ac:dyDescent="0.2">
      <c r="A961">
        <v>1032</v>
      </c>
      <c r="B961">
        <v>1051</v>
      </c>
      <c r="C961">
        <v>1054</v>
      </c>
      <c r="D961">
        <v>5023</v>
      </c>
      <c r="E961">
        <v>5024</v>
      </c>
      <c r="F961">
        <v>1</v>
      </c>
      <c r="H961" s="35" t="str">
        <f>IFERROR(VLOOKUP(A961,CSVCard!$A:$B,2,0),"")</f>
        <v>张郃</v>
      </c>
      <c r="I961" s="35" t="str">
        <f>IFERROR(VLOOKUP(B961,CSVCard!$A:$B,2,0),"")</f>
        <v>孙大虎</v>
      </c>
      <c r="J961" s="35" t="str">
        <f>IFERROR(VLOOKUP(C961,CSVCard!$A:$B,2,0),"")</f>
        <v>凌统</v>
      </c>
      <c r="K961" s="35" t="str">
        <f>IFERROR(VLOOKUP(D961,CSVCard!$A:$B,2,0),"")</f>
        <v>疾风吕姬</v>
      </c>
      <c r="L961" s="35" t="str">
        <f>IFERROR(VLOOKUP(E961,CSVCard!$A:$B,2,0),"")</f>
        <v>疾风马超</v>
      </c>
      <c r="M961">
        <f t="shared" si="14"/>
        <v>1</v>
      </c>
      <c r="AP961" s="39">
        <v>1009</v>
      </c>
      <c r="AQ961" s="39">
        <v>1050</v>
      </c>
      <c r="AR961" s="39">
        <v>5003</v>
      </c>
      <c r="AS961" s="39">
        <v>5004</v>
      </c>
      <c r="AT961" s="39">
        <v>5012</v>
      </c>
      <c r="AU961" s="39">
        <v>1</v>
      </c>
    </row>
    <row r="962" spans="1:47" ht="14.25" x14ac:dyDescent="0.2">
      <c r="A962">
        <v>1005</v>
      </c>
      <c r="B962">
        <v>1044</v>
      </c>
      <c r="C962">
        <v>5010</v>
      </c>
      <c r="D962">
        <v>5023</v>
      </c>
      <c r="E962">
        <v>5024</v>
      </c>
      <c r="F962">
        <v>1</v>
      </c>
      <c r="H962" s="35" t="str">
        <f>IFERROR(VLOOKUP(A962,CSVCard!$A:$B,2,0),"")</f>
        <v>曹仁</v>
      </c>
      <c r="I962" s="35" t="str">
        <f>IFERROR(VLOOKUP(B962,CSVCard!$A:$B,2,0),"")</f>
        <v>马岱</v>
      </c>
      <c r="J962" s="35" t="str">
        <f>IFERROR(VLOOKUP(C962,CSVCard!$A:$B,2,0),"")</f>
        <v>传承司马懿</v>
      </c>
      <c r="K962" s="35" t="str">
        <f>IFERROR(VLOOKUP(D962,CSVCard!$A:$B,2,0),"")</f>
        <v>疾风吕姬</v>
      </c>
      <c r="L962" s="35" t="str">
        <f>IFERROR(VLOOKUP(E962,CSVCard!$A:$B,2,0),"")</f>
        <v>疾风马超</v>
      </c>
      <c r="M962">
        <f t="shared" si="14"/>
        <v>1</v>
      </c>
      <c r="AP962" s="39">
        <v>1022</v>
      </c>
      <c r="AQ962" s="39">
        <v>1023</v>
      </c>
      <c r="AR962" s="39">
        <v>1055</v>
      </c>
      <c r="AS962" s="39">
        <v>1062</v>
      </c>
      <c r="AT962" s="39">
        <v>1063</v>
      </c>
      <c r="AU962" s="39">
        <v>1</v>
      </c>
    </row>
    <row r="963" spans="1:47" ht="14.25" x14ac:dyDescent="0.2">
      <c r="A963">
        <v>1016</v>
      </c>
      <c r="B963">
        <v>1020</v>
      </c>
      <c r="C963">
        <v>1021</v>
      </c>
      <c r="D963">
        <v>1056</v>
      </c>
      <c r="E963">
        <v>5021</v>
      </c>
      <c r="F963">
        <v>1</v>
      </c>
      <c r="H963" s="35" t="str">
        <f>IFERROR(VLOOKUP(A963,CSVCard!$A:$B,2,0),"")</f>
        <v>周瑜</v>
      </c>
      <c r="I963" s="35" t="str">
        <f>IFERROR(VLOOKUP(B963,CSVCard!$A:$B,2,0),"")</f>
        <v>太史慈</v>
      </c>
      <c r="J963" s="35" t="str">
        <f>IFERROR(VLOOKUP(C963,CSVCard!$A:$B,2,0),"")</f>
        <v>吕蒙</v>
      </c>
      <c r="K963" s="35" t="str">
        <f>IFERROR(VLOOKUP(D963,CSVCard!$A:$B,2,0),"")</f>
        <v>小乔</v>
      </c>
      <c r="L963" s="35" t="str">
        <f>IFERROR(VLOOKUP(E963,CSVCard!$A:$B,2,0),"")</f>
        <v>疾风孙尚香</v>
      </c>
      <c r="M963">
        <f t="shared" ref="M963:M1026" si="15">F963</f>
        <v>1</v>
      </c>
      <c r="AP963" s="39">
        <v>1023</v>
      </c>
      <c r="AQ963" s="39">
        <v>5011</v>
      </c>
      <c r="AR963" s="39">
        <v>5023</v>
      </c>
      <c r="AS963" s="39">
        <v>5024</v>
      </c>
      <c r="AT963" s="39">
        <v>5034</v>
      </c>
      <c r="AU963" s="39">
        <v>1</v>
      </c>
    </row>
    <row r="964" spans="1:47" ht="14.25" x14ac:dyDescent="0.2">
      <c r="A964">
        <v>1018</v>
      </c>
      <c r="B964">
        <v>1040</v>
      </c>
      <c r="C964">
        <v>1055</v>
      </c>
      <c r="D964">
        <v>5058</v>
      </c>
      <c r="E964">
        <v>5058</v>
      </c>
      <c r="F964">
        <v>1</v>
      </c>
      <c r="H964" s="35" t="str">
        <f>IFERROR(VLOOKUP(A964,CSVCard!$A:$B,2,0),"")</f>
        <v>孙尚香</v>
      </c>
      <c r="I964" s="35" t="str">
        <f>IFERROR(VLOOKUP(B964,CSVCard!$A:$B,2,0),"")</f>
        <v>马云禄</v>
      </c>
      <c r="J964" s="35" t="str">
        <f>IFERROR(VLOOKUP(C964,CSVCard!$A:$B,2,0),"")</f>
        <v>大乔</v>
      </c>
      <c r="K964" s="35" t="str">
        <f>IFERROR(VLOOKUP(D964,CSVCard!$A:$B,2,0),"")</f>
        <v>贺舞步练师</v>
      </c>
      <c r="L964" s="35" t="str">
        <f>IFERROR(VLOOKUP(E964,CSVCard!$A:$B,2,0),"")</f>
        <v>贺舞步练师</v>
      </c>
      <c r="M964">
        <f t="shared" si="15"/>
        <v>1</v>
      </c>
      <c r="AP964" s="39">
        <v>1016</v>
      </c>
      <c r="AQ964" s="39">
        <v>1055</v>
      </c>
      <c r="AR964" s="39">
        <v>1056</v>
      </c>
      <c r="AS964" s="39">
        <v>5023</v>
      </c>
      <c r="AT964" s="39">
        <v>5028</v>
      </c>
      <c r="AU964" s="39">
        <v>1</v>
      </c>
    </row>
    <row r="965" spans="1:47" ht="14.25" x14ac:dyDescent="0.2">
      <c r="A965">
        <v>1003</v>
      </c>
      <c r="B965">
        <v>1003</v>
      </c>
      <c r="C965">
        <v>5011</v>
      </c>
      <c r="D965">
        <v>5023</v>
      </c>
      <c r="E965">
        <v>5024</v>
      </c>
      <c r="F965">
        <v>1</v>
      </c>
      <c r="H965" s="35" t="str">
        <f>IFERROR(VLOOKUP(A965,CSVCard!$A:$B,2,0),"")</f>
        <v>夏侯惇</v>
      </c>
      <c r="I965" s="35" t="str">
        <f>IFERROR(VLOOKUP(B965,CSVCard!$A:$B,2,0),"")</f>
        <v>夏侯惇</v>
      </c>
      <c r="J965" s="35" t="str">
        <f>IFERROR(VLOOKUP(C965,CSVCard!$A:$B,2,0),"")</f>
        <v>传承张辽</v>
      </c>
      <c r="K965" s="35" t="str">
        <f>IFERROR(VLOOKUP(D965,CSVCard!$A:$B,2,0),"")</f>
        <v>疾风吕姬</v>
      </c>
      <c r="L965" s="35" t="str">
        <f>IFERROR(VLOOKUP(E965,CSVCard!$A:$B,2,0),"")</f>
        <v>疾风马超</v>
      </c>
      <c r="M965">
        <f t="shared" si="15"/>
        <v>1</v>
      </c>
      <c r="AP965" s="39">
        <v>1027</v>
      </c>
      <c r="AQ965" s="39">
        <v>1031</v>
      </c>
      <c r="AR965" s="39">
        <v>2035</v>
      </c>
      <c r="AS965" s="39">
        <v>2044</v>
      </c>
      <c r="AT965" s="39">
        <v>2044</v>
      </c>
      <c r="AU965" s="39">
        <v>1</v>
      </c>
    </row>
    <row r="966" spans="1:47" ht="14.25" x14ac:dyDescent="0.2">
      <c r="A966">
        <v>1056</v>
      </c>
      <c r="B966">
        <v>5014</v>
      </c>
      <c r="C966">
        <v>5029</v>
      </c>
      <c r="D966">
        <v>5033</v>
      </c>
      <c r="E966">
        <v>5053</v>
      </c>
      <c r="F966">
        <v>1</v>
      </c>
      <c r="H966" s="35" t="str">
        <f>IFERROR(VLOOKUP(A966,CSVCard!$A:$B,2,0),"")</f>
        <v>小乔</v>
      </c>
      <c r="I966" s="35" t="str">
        <f>IFERROR(VLOOKUP(B966,CSVCard!$A:$B,2,0),"")</f>
        <v>传承周瑜</v>
      </c>
      <c r="J966" s="35" t="str">
        <f>IFERROR(VLOOKUP(C966,CSVCard!$A:$B,2,0),"")</f>
        <v>固守祝融</v>
      </c>
      <c r="K966" s="35" t="str">
        <f>IFERROR(VLOOKUP(D966,CSVCard!$A:$B,2,0),"")</f>
        <v>疾风孙策</v>
      </c>
      <c r="L966" s="35" t="str">
        <f>IFERROR(VLOOKUP(E966,CSVCard!$A:$B,2,0),"")</f>
        <v>传承鲁肃</v>
      </c>
      <c r="M966">
        <f t="shared" si="15"/>
        <v>1</v>
      </c>
      <c r="AP966" s="39">
        <v>1022</v>
      </c>
      <c r="AQ966" s="39">
        <v>1023</v>
      </c>
      <c r="AR966" s="39">
        <v>1063</v>
      </c>
      <c r="AS966" s="39">
        <v>5027</v>
      </c>
      <c r="AT966" s="39">
        <v>5039</v>
      </c>
      <c r="AU966" s="39">
        <v>1</v>
      </c>
    </row>
    <row r="967" spans="1:47" ht="14.25" x14ac:dyDescent="0.2">
      <c r="A967">
        <v>1004</v>
      </c>
      <c r="B967">
        <v>1017</v>
      </c>
      <c r="C967">
        <v>5010</v>
      </c>
      <c r="D967">
        <v>5029</v>
      </c>
      <c r="E967">
        <v>5030</v>
      </c>
      <c r="F967">
        <v>1</v>
      </c>
      <c r="H967" s="35" t="str">
        <f>IFERROR(VLOOKUP(A967,CSVCard!$A:$B,2,0),"")</f>
        <v>郭嘉</v>
      </c>
      <c r="I967" s="35" t="str">
        <f>IFERROR(VLOOKUP(B967,CSVCard!$A:$B,2,0),"")</f>
        <v>孙策</v>
      </c>
      <c r="J967" s="35" t="str">
        <f>IFERROR(VLOOKUP(C967,CSVCard!$A:$B,2,0),"")</f>
        <v>传承司马懿</v>
      </c>
      <c r="K967" s="35" t="str">
        <f>IFERROR(VLOOKUP(D967,CSVCard!$A:$B,2,0),"")</f>
        <v>固守祝融</v>
      </c>
      <c r="L967" s="35" t="str">
        <f>IFERROR(VLOOKUP(E967,CSVCard!$A:$B,2,0),"")</f>
        <v>固守周泰</v>
      </c>
      <c r="M967">
        <f t="shared" si="15"/>
        <v>1</v>
      </c>
      <c r="AP967" s="39">
        <v>2033</v>
      </c>
      <c r="AQ967" s="39">
        <v>3011</v>
      </c>
      <c r="AU967" s="39">
        <v>1</v>
      </c>
    </row>
    <row r="968" spans="1:47" ht="14.25" x14ac:dyDescent="0.2">
      <c r="A968">
        <v>1012</v>
      </c>
      <c r="B968">
        <v>1056</v>
      </c>
      <c r="C968">
        <v>5013</v>
      </c>
      <c r="D968">
        <v>5029</v>
      </c>
      <c r="E968">
        <v>5037</v>
      </c>
      <c r="F968">
        <v>1</v>
      </c>
      <c r="H968" s="35" t="str">
        <f>IFERROR(VLOOKUP(A968,CSVCard!$A:$B,2,0),"")</f>
        <v>黄月英</v>
      </c>
      <c r="I968" s="35" t="str">
        <f>IFERROR(VLOOKUP(B968,CSVCard!$A:$B,2,0),"")</f>
        <v>小乔</v>
      </c>
      <c r="J968" s="35" t="str">
        <f>IFERROR(VLOOKUP(C968,CSVCard!$A:$B,2,0),"")</f>
        <v>传承诸葛亮</v>
      </c>
      <c r="K968" s="35" t="str">
        <f>IFERROR(VLOOKUP(D968,CSVCard!$A:$B,2,0),"")</f>
        <v>固守祝融</v>
      </c>
      <c r="L968" s="35" t="str">
        <f>IFERROR(VLOOKUP(E968,CSVCard!$A:$B,2,0),"")</f>
        <v>传承黄忠</v>
      </c>
      <c r="M968">
        <f t="shared" si="15"/>
        <v>1</v>
      </c>
      <c r="AP968" s="39">
        <v>1002</v>
      </c>
      <c r="AQ968" s="39">
        <v>1016</v>
      </c>
      <c r="AR968" s="39">
        <v>1055</v>
      </c>
      <c r="AS968" s="39">
        <v>1062</v>
      </c>
      <c r="AT968" s="39">
        <v>2047</v>
      </c>
      <c r="AU968" s="39">
        <v>1</v>
      </c>
    </row>
    <row r="969" spans="1:47" ht="14.25" x14ac:dyDescent="0.2">
      <c r="A969">
        <v>1012</v>
      </c>
      <c r="B969">
        <v>1055</v>
      </c>
      <c r="C969">
        <v>1056</v>
      </c>
      <c r="D969">
        <v>5013</v>
      </c>
      <c r="E969">
        <v>5036</v>
      </c>
      <c r="F969">
        <v>1</v>
      </c>
      <c r="H969" s="35" t="str">
        <f>IFERROR(VLOOKUP(A969,CSVCard!$A:$B,2,0),"")</f>
        <v>黄月英</v>
      </c>
      <c r="I969" s="35" t="str">
        <f>IFERROR(VLOOKUP(B969,CSVCard!$A:$B,2,0),"")</f>
        <v>大乔</v>
      </c>
      <c r="J969" s="35" t="str">
        <f>IFERROR(VLOOKUP(C969,CSVCard!$A:$B,2,0),"")</f>
        <v>小乔</v>
      </c>
      <c r="K969" s="35" t="str">
        <f>IFERROR(VLOOKUP(D969,CSVCard!$A:$B,2,0),"")</f>
        <v>传承诸葛亮</v>
      </c>
      <c r="L969" s="35" t="str">
        <f>IFERROR(VLOOKUP(E969,CSVCard!$A:$B,2,0),"")</f>
        <v>传承郭嘉</v>
      </c>
      <c r="M969">
        <f t="shared" si="15"/>
        <v>1</v>
      </c>
      <c r="AP969" s="39">
        <v>1004</v>
      </c>
      <c r="AQ969" s="39">
        <v>1006</v>
      </c>
      <c r="AR969" s="39">
        <v>1019</v>
      </c>
      <c r="AS969" s="39">
        <v>4005</v>
      </c>
      <c r="AT969" s="39">
        <v>5058</v>
      </c>
      <c r="AU969" s="39">
        <v>1</v>
      </c>
    </row>
    <row r="970" spans="1:47" ht="14.25" x14ac:dyDescent="0.2">
      <c r="A970">
        <v>1045</v>
      </c>
      <c r="B970">
        <v>1055</v>
      </c>
      <c r="C970">
        <v>1063</v>
      </c>
      <c r="D970">
        <v>5021</v>
      </c>
      <c r="E970">
        <v>5030</v>
      </c>
      <c r="F970">
        <v>1</v>
      </c>
      <c r="H970" s="35" t="str">
        <f>IFERROR(VLOOKUP(A970,CSVCard!$A:$B,2,0),"")</f>
        <v>黄忠</v>
      </c>
      <c r="I970" s="35" t="str">
        <f>IFERROR(VLOOKUP(B970,CSVCard!$A:$B,2,0),"")</f>
        <v>大乔</v>
      </c>
      <c r="J970" s="35" t="str">
        <f>IFERROR(VLOOKUP(C970,CSVCard!$A:$B,2,0),"")</f>
        <v>华佗</v>
      </c>
      <c r="K970" s="35" t="str">
        <f>IFERROR(VLOOKUP(D970,CSVCard!$A:$B,2,0),"")</f>
        <v>疾风孙尚香</v>
      </c>
      <c r="L970" s="35" t="str">
        <f>IFERROR(VLOOKUP(E970,CSVCard!$A:$B,2,0),"")</f>
        <v>固守周泰</v>
      </c>
      <c r="M970">
        <f t="shared" si="15"/>
        <v>1</v>
      </c>
      <c r="AP970" s="39">
        <v>1010</v>
      </c>
      <c r="AQ970" s="39">
        <v>1016</v>
      </c>
      <c r="AR970" s="39">
        <v>1030</v>
      </c>
      <c r="AS970" s="39">
        <v>1062</v>
      </c>
      <c r="AT970" s="39">
        <v>5026</v>
      </c>
      <c r="AU970" s="39">
        <v>1</v>
      </c>
    </row>
    <row r="971" spans="1:47" ht="14.25" x14ac:dyDescent="0.2">
      <c r="A971">
        <v>1040</v>
      </c>
      <c r="B971">
        <v>1058</v>
      </c>
      <c r="C971">
        <v>5011</v>
      </c>
      <c r="D971">
        <v>5023</v>
      </c>
      <c r="E971">
        <v>5024</v>
      </c>
      <c r="F971">
        <v>1</v>
      </c>
      <c r="H971" s="35" t="str">
        <f>IFERROR(VLOOKUP(A971,CSVCard!$A:$B,2,0),"")</f>
        <v>马云禄</v>
      </c>
      <c r="I971" s="35" t="str">
        <f>IFERROR(VLOOKUP(B971,CSVCard!$A:$B,2,0),"")</f>
        <v>袁绍</v>
      </c>
      <c r="J971" s="35" t="str">
        <f>IFERROR(VLOOKUP(C971,CSVCard!$A:$B,2,0),"")</f>
        <v>传承张辽</v>
      </c>
      <c r="K971" s="35" t="str">
        <f>IFERROR(VLOOKUP(D971,CSVCard!$A:$B,2,0),"")</f>
        <v>疾风吕姬</v>
      </c>
      <c r="L971" s="35" t="str">
        <f>IFERROR(VLOOKUP(E971,CSVCard!$A:$B,2,0),"")</f>
        <v>疾风马超</v>
      </c>
      <c r="M971">
        <f t="shared" si="15"/>
        <v>1</v>
      </c>
      <c r="AP971" s="39">
        <v>1006</v>
      </c>
      <c r="AQ971" s="39">
        <v>1032</v>
      </c>
      <c r="AR971" s="39">
        <v>1047</v>
      </c>
      <c r="AS971" s="39">
        <v>1048</v>
      </c>
      <c r="AT971" s="39">
        <v>1074</v>
      </c>
      <c r="AU971" s="39">
        <v>1</v>
      </c>
    </row>
    <row r="972" spans="1:47" ht="14.25" x14ac:dyDescent="0.2">
      <c r="A972">
        <v>1016</v>
      </c>
      <c r="B972">
        <v>1040</v>
      </c>
      <c r="C972">
        <v>1056</v>
      </c>
      <c r="D972">
        <v>1063</v>
      </c>
      <c r="E972">
        <v>2022</v>
      </c>
      <c r="F972">
        <v>1</v>
      </c>
      <c r="H972" s="35" t="str">
        <f>IFERROR(VLOOKUP(A972,CSVCard!$A:$B,2,0),"")</f>
        <v>周瑜</v>
      </c>
      <c r="I972" s="35" t="str">
        <f>IFERROR(VLOOKUP(B972,CSVCard!$A:$B,2,0),"")</f>
        <v>马云禄</v>
      </c>
      <c r="J972" s="35" t="str">
        <f>IFERROR(VLOOKUP(C972,CSVCard!$A:$B,2,0),"")</f>
        <v>小乔</v>
      </c>
      <c r="K972" s="35" t="str">
        <f>IFERROR(VLOOKUP(D972,CSVCard!$A:$B,2,0),"")</f>
        <v>华佗</v>
      </c>
      <c r="L972" s="35" t="str">
        <f>IFERROR(VLOOKUP(E972,CSVCard!$A:$B,2,0),"")</f>
        <v>张纮</v>
      </c>
      <c r="M972">
        <f t="shared" si="15"/>
        <v>1</v>
      </c>
      <c r="AP972" s="39">
        <v>1001</v>
      </c>
      <c r="AQ972" s="39">
        <v>1032</v>
      </c>
      <c r="AR972" s="39">
        <v>1055</v>
      </c>
      <c r="AS972" s="39">
        <v>5023</v>
      </c>
      <c r="AT972" s="39">
        <v>5024</v>
      </c>
      <c r="AU972" s="39">
        <v>1</v>
      </c>
    </row>
    <row r="973" spans="1:47" ht="14.25" x14ac:dyDescent="0.2">
      <c r="A973">
        <v>1045</v>
      </c>
      <c r="B973">
        <v>1049</v>
      </c>
      <c r="C973">
        <v>1055</v>
      </c>
      <c r="D973">
        <v>1062</v>
      </c>
      <c r="E973">
        <v>5029</v>
      </c>
      <c r="F973">
        <v>1</v>
      </c>
      <c r="H973" s="35" t="str">
        <f>IFERROR(VLOOKUP(A973,CSVCard!$A:$B,2,0),"")</f>
        <v>黄忠</v>
      </c>
      <c r="I973" s="35" t="str">
        <f>IFERROR(VLOOKUP(B973,CSVCard!$A:$B,2,0),"")</f>
        <v>严颜</v>
      </c>
      <c r="J973" s="35" t="str">
        <f>IFERROR(VLOOKUP(C973,CSVCard!$A:$B,2,0),"")</f>
        <v>大乔</v>
      </c>
      <c r="K973" s="35" t="str">
        <f>IFERROR(VLOOKUP(D973,CSVCard!$A:$B,2,0),"")</f>
        <v>蔡文姬</v>
      </c>
      <c r="L973" s="35" t="str">
        <f>IFERROR(VLOOKUP(E973,CSVCard!$A:$B,2,0),"")</f>
        <v>固守祝融</v>
      </c>
      <c r="M973">
        <f t="shared" si="15"/>
        <v>1</v>
      </c>
      <c r="AP973" s="39">
        <v>1055</v>
      </c>
      <c r="AQ973" s="39">
        <v>1063</v>
      </c>
      <c r="AR973" s="39">
        <v>5011</v>
      </c>
      <c r="AS973" s="39">
        <v>5024</v>
      </c>
      <c r="AT973" s="39">
        <v>5035</v>
      </c>
      <c r="AU973" s="39">
        <v>1</v>
      </c>
    </row>
    <row r="974" spans="1:47" ht="14.25" x14ac:dyDescent="0.2">
      <c r="A974">
        <v>1008</v>
      </c>
      <c r="B974">
        <v>1014</v>
      </c>
      <c r="C974">
        <v>1016</v>
      </c>
      <c r="D974">
        <v>1033</v>
      </c>
      <c r="E974">
        <v>1046</v>
      </c>
      <c r="F974">
        <v>1</v>
      </c>
      <c r="H974" s="35" t="str">
        <f>IFERROR(VLOOKUP(A974,CSVCard!$A:$B,2,0),"")</f>
        <v>刘备</v>
      </c>
      <c r="I974" s="35" t="str">
        <f>IFERROR(VLOOKUP(B974,CSVCard!$A:$B,2,0),"")</f>
        <v>马超</v>
      </c>
      <c r="J974" s="35" t="str">
        <f>IFERROR(VLOOKUP(C974,CSVCard!$A:$B,2,0),"")</f>
        <v>周瑜</v>
      </c>
      <c r="K974" s="35" t="str">
        <f>IFERROR(VLOOKUP(D974,CSVCard!$A:$B,2,0),"")</f>
        <v>庞统</v>
      </c>
      <c r="L974" s="35" t="str">
        <f>IFERROR(VLOOKUP(E974,CSVCard!$A:$B,2,0),"")</f>
        <v>吴夫人</v>
      </c>
      <c r="M974">
        <f t="shared" si="15"/>
        <v>1</v>
      </c>
      <c r="AP974" s="39">
        <v>1016</v>
      </c>
      <c r="AQ974" s="39">
        <v>1056</v>
      </c>
      <c r="AR974" s="39">
        <v>1071</v>
      </c>
      <c r="AS974" s="39">
        <v>5030</v>
      </c>
      <c r="AT974" s="39">
        <v>5032</v>
      </c>
      <c r="AU974" s="39">
        <v>1</v>
      </c>
    </row>
    <row r="975" spans="1:47" ht="14.25" x14ac:dyDescent="0.2">
      <c r="A975">
        <v>1020</v>
      </c>
      <c r="B975">
        <v>1021</v>
      </c>
      <c r="C975">
        <v>1071</v>
      </c>
      <c r="D975">
        <v>5021</v>
      </c>
      <c r="E975">
        <v>5030</v>
      </c>
      <c r="F975">
        <v>1</v>
      </c>
      <c r="H975" s="35" t="str">
        <f>IFERROR(VLOOKUP(A975,CSVCard!$A:$B,2,0),"")</f>
        <v>太史慈</v>
      </c>
      <c r="I975" s="35" t="str">
        <f>IFERROR(VLOOKUP(B975,CSVCard!$A:$B,2,0),"")</f>
        <v>吕蒙</v>
      </c>
      <c r="J975" s="35" t="str">
        <f>IFERROR(VLOOKUP(C975,CSVCard!$A:$B,2,0),"")</f>
        <v>孙坚</v>
      </c>
      <c r="K975" s="35" t="str">
        <f>IFERROR(VLOOKUP(D975,CSVCard!$A:$B,2,0),"")</f>
        <v>疾风孙尚香</v>
      </c>
      <c r="L975" s="35" t="str">
        <f>IFERROR(VLOOKUP(E975,CSVCard!$A:$B,2,0),"")</f>
        <v>固守周泰</v>
      </c>
      <c r="M975">
        <f t="shared" si="15"/>
        <v>1</v>
      </c>
      <c r="AP975" s="39">
        <v>1011</v>
      </c>
      <c r="AQ975" s="39">
        <v>1016</v>
      </c>
      <c r="AR975" s="39">
        <v>1043</v>
      </c>
      <c r="AS975" s="39">
        <v>1056</v>
      </c>
      <c r="AT975" s="39">
        <v>2047</v>
      </c>
      <c r="AU975" s="39">
        <v>1</v>
      </c>
    </row>
    <row r="976" spans="1:47" ht="14.25" x14ac:dyDescent="0.2">
      <c r="A976">
        <v>1016</v>
      </c>
      <c r="B976">
        <v>1028</v>
      </c>
      <c r="C976">
        <v>1056</v>
      </c>
      <c r="D976">
        <v>5021</v>
      </c>
      <c r="E976">
        <v>5029</v>
      </c>
      <c r="F976">
        <v>1</v>
      </c>
      <c r="H976" s="35" t="str">
        <f>IFERROR(VLOOKUP(A976,CSVCard!$A:$B,2,0),"")</f>
        <v>周瑜</v>
      </c>
      <c r="I976" s="35" t="str">
        <f>IFERROR(VLOOKUP(B976,CSVCard!$A:$B,2,0),"")</f>
        <v>左慈</v>
      </c>
      <c r="J976" s="35" t="str">
        <f>IFERROR(VLOOKUP(C976,CSVCard!$A:$B,2,0),"")</f>
        <v>小乔</v>
      </c>
      <c r="K976" s="35" t="str">
        <f>IFERROR(VLOOKUP(D976,CSVCard!$A:$B,2,0),"")</f>
        <v>疾风孙尚香</v>
      </c>
      <c r="L976" s="35" t="str">
        <f>IFERROR(VLOOKUP(E976,CSVCard!$A:$B,2,0),"")</f>
        <v>固守祝融</v>
      </c>
      <c r="M976">
        <f t="shared" si="15"/>
        <v>1</v>
      </c>
      <c r="AP976" s="39">
        <v>1012</v>
      </c>
      <c r="AQ976" s="39">
        <v>1016</v>
      </c>
      <c r="AR976" s="39">
        <v>1031</v>
      </c>
      <c r="AS976" s="39">
        <v>1056</v>
      </c>
      <c r="AT976" s="39">
        <v>5021</v>
      </c>
      <c r="AU976" s="39">
        <v>1</v>
      </c>
    </row>
    <row r="977" spans="1:47" ht="14.25" x14ac:dyDescent="0.2">
      <c r="A977">
        <v>1003</v>
      </c>
      <c r="B977">
        <v>1022</v>
      </c>
      <c r="C977">
        <v>5011</v>
      </c>
      <c r="D977">
        <v>5016</v>
      </c>
      <c r="E977">
        <v>5023</v>
      </c>
      <c r="F977">
        <v>1</v>
      </c>
      <c r="H977" s="35" t="str">
        <f>IFERROR(VLOOKUP(A977,CSVCard!$A:$B,2,0),"")</f>
        <v>夏侯惇</v>
      </c>
      <c r="I977" s="35" t="str">
        <f>IFERROR(VLOOKUP(B977,CSVCard!$A:$B,2,0),"")</f>
        <v>吕布</v>
      </c>
      <c r="J977" s="35" t="str">
        <f>IFERROR(VLOOKUP(C977,CSVCard!$A:$B,2,0),"")</f>
        <v>传承张辽</v>
      </c>
      <c r="K977" s="35" t="str">
        <f>IFERROR(VLOOKUP(D977,CSVCard!$A:$B,2,0),"")</f>
        <v>传承董卓</v>
      </c>
      <c r="L977" s="35" t="str">
        <f>IFERROR(VLOOKUP(E977,CSVCard!$A:$B,2,0),"")</f>
        <v>疾风吕姬</v>
      </c>
      <c r="M977">
        <f t="shared" si="15"/>
        <v>1</v>
      </c>
      <c r="AP977" s="39">
        <v>1016</v>
      </c>
      <c r="AQ977" s="39">
        <v>1017</v>
      </c>
      <c r="AR977" s="39">
        <v>1018</v>
      </c>
      <c r="AS977" s="39">
        <v>1055</v>
      </c>
      <c r="AT977" s="39">
        <v>1062</v>
      </c>
      <c r="AU977" s="39">
        <v>1</v>
      </c>
    </row>
    <row r="978" spans="1:47" ht="14.25" x14ac:dyDescent="0.2">
      <c r="A978">
        <v>1016</v>
      </c>
      <c r="B978">
        <v>1018</v>
      </c>
      <c r="C978">
        <v>1043</v>
      </c>
      <c r="D978">
        <v>1056</v>
      </c>
      <c r="E978">
        <v>5058</v>
      </c>
      <c r="F978">
        <v>1</v>
      </c>
      <c r="H978" s="35" t="str">
        <f>IFERROR(VLOOKUP(A978,CSVCard!$A:$B,2,0),"")</f>
        <v>周瑜</v>
      </c>
      <c r="I978" s="35" t="str">
        <f>IFERROR(VLOOKUP(B978,CSVCard!$A:$B,2,0),"")</f>
        <v>孙尚香</v>
      </c>
      <c r="J978" s="35" t="str">
        <f>IFERROR(VLOOKUP(C978,CSVCard!$A:$B,2,0),"")</f>
        <v>周泰</v>
      </c>
      <c r="K978" s="35" t="str">
        <f>IFERROR(VLOOKUP(D978,CSVCard!$A:$B,2,0),"")</f>
        <v>小乔</v>
      </c>
      <c r="L978" s="35" t="str">
        <f>IFERROR(VLOOKUP(E978,CSVCard!$A:$B,2,0),"")</f>
        <v>贺舞步练师</v>
      </c>
      <c r="M978">
        <f t="shared" si="15"/>
        <v>1</v>
      </c>
      <c r="AP978" s="39">
        <v>1005</v>
      </c>
      <c r="AQ978" s="39">
        <v>1022</v>
      </c>
      <c r="AR978" s="39">
        <v>1055</v>
      </c>
      <c r="AS978" s="39">
        <v>1062</v>
      </c>
      <c r="AT978" s="39">
        <v>1063</v>
      </c>
      <c r="AU978" s="39">
        <v>1</v>
      </c>
    </row>
    <row r="979" spans="1:47" ht="14.25" x14ac:dyDescent="0.2">
      <c r="A979">
        <v>1009</v>
      </c>
      <c r="B979">
        <v>1041</v>
      </c>
      <c r="C979">
        <v>1050</v>
      </c>
      <c r="D979">
        <v>1062</v>
      </c>
      <c r="E979">
        <v>2047</v>
      </c>
      <c r="F979">
        <v>1</v>
      </c>
      <c r="H979" s="35" t="str">
        <f>IFERROR(VLOOKUP(A979,CSVCard!$A:$B,2,0),"")</f>
        <v>张飞</v>
      </c>
      <c r="I979" s="35" t="str">
        <f>IFERROR(VLOOKUP(B979,CSVCard!$A:$B,2,0),"")</f>
        <v>魏延</v>
      </c>
      <c r="J979" s="35" t="str">
        <f>IFERROR(VLOOKUP(C979,CSVCard!$A:$B,2,0),"")</f>
        <v>姜维</v>
      </c>
      <c r="K979" s="35" t="str">
        <f>IFERROR(VLOOKUP(D979,CSVCard!$A:$B,2,0),"")</f>
        <v>蔡文姬</v>
      </c>
      <c r="L979" s="35" t="str">
        <f>IFERROR(VLOOKUP(E979,CSVCard!$A:$B,2,0),"")</f>
        <v>少年刘备</v>
      </c>
      <c r="M979">
        <f t="shared" si="15"/>
        <v>1</v>
      </c>
      <c r="AP979" s="39">
        <v>1055</v>
      </c>
      <c r="AQ979" s="39">
        <v>5011</v>
      </c>
      <c r="AR979" s="39">
        <v>5023</v>
      </c>
      <c r="AS979" s="39">
        <v>5024</v>
      </c>
      <c r="AT979" s="39">
        <v>5024</v>
      </c>
      <c r="AU979" s="39">
        <v>1</v>
      </c>
    </row>
    <row r="980" spans="1:47" ht="14.25" x14ac:dyDescent="0.2">
      <c r="A980">
        <v>1047</v>
      </c>
      <c r="B980">
        <v>1055</v>
      </c>
      <c r="C980">
        <v>1063</v>
      </c>
      <c r="D980">
        <v>5024</v>
      </c>
      <c r="E980">
        <v>5035</v>
      </c>
      <c r="F980">
        <v>1</v>
      </c>
      <c r="H980" s="35" t="str">
        <f>IFERROR(VLOOKUP(A980,CSVCard!$A:$B,2,0),"")</f>
        <v>张辽</v>
      </c>
      <c r="I980" s="35" t="str">
        <f>IFERROR(VLOOKUP(B980,CSVCard!$A:$B,2,0),"")</f>
        <v>大乔</v>
      </c>
      <c r="J980" s="35" t="str">
        <f>IFERROR(VLOOKUP(C980,CSVCard!$A:$B,2,0),"")</f>
        <v>华佗</v>
      </c>
      <c r="K980" s="35" t="str">
        <f>IFERROR(VLOOKUP(D980,CSVCard!$A:$B,2,0),"")</f>
        <v>疾风马超</v>
      </c>
      <c r="L980" s="35" t="str">
        <f>IFERROR(VLOOKUP(E980,CSVCard!$A:$B,2,0),"")</f>
        <v>传承蔡文姬</v>
      </c>
      <c r="M980">
        <f t="shared" si="15"/>
        <v>1</v>
      </c>
      <c r="AP980" s="39">
        <v>1005</v>
      </c>
      <c r="AQ980" s="39">
        <v>1035</v>
      </c>
      <c r="AR980" s="39">
        <v>1050</v>
      </c>
      <c r="AS980" s="39">
        <v>1063</v>
      </c>
      <c r="AT980" s="39">
        <v>5030</v>
      </c>
      <c r="AU980" s="39">
        <v>1</v>
      </c>
    </row>
    <row r="981" spans="1:47" ht="14.25" x14ac:dyDescent="0.2">
      <c r="A981">
        <v>1039</v>
      </c>
      <c r="B981">
        <v>1056</v>
      </c>
      <c r="C981">
        <v>1077</v>
      </c>
      <c r="D981">
        <v>5010</v>
      </c>
      <c r="E981">
        <v>5036</v>
      </c>
      <c r="F981">
        <v>1</v>
      </c>
      <c r="H981" s="35" t="str">
        <f>IFERROR(VLOOKUP(A981,CSVCard!$A:$B,2,0),"")</f>
        <v>曹洪</v>
      </c>
      <c r="I981" s="35" t="str">
        <f>IFERROR(VLOOKUP(B981,CSVCard!$A:$B,2,0),"")</f>
        <v>小乔</v>
      </c>
      <c r="J981" s="35" t="str">
        <f>IFERROR(VLOOKUP(C981,CSVCard!$A:$B,2,0),"")</f>
        <v>于吉</v>
      </c>
      <c r="K981" s="35" t="str">
        <f>IFERROR(VLOOKUP(D981,CSVCard!$A:$B,2,0),"")</f>
        <v>传承司马懿</v>
      </c>
      <c r="L981" s="35" t="str">
        <f>IFERROR(VLOOKUP(E981,CSVCard!$A:$B,2,0),"")</f>
        <v>传承郭嘉</v>
      </c>
      <c r="M981">
        <f t="shared" si="15"/>
        <v>1</v>
      </c>
      <c r="AP981" s="39">
        <v>1016</v>
      </c>
      <c r="AQ981" s="39">
        <v>1056</v>
      </c>
      <c r="AR981" s="39">
        <v>1062</v>
      </c>
      <c r="AS981" s="39">
        <v>5021</v>
      </c>
      <c r="AT981" s="39">
        <v>5029</v>
      </c>
      <c r="AU981" s="39">
        <v>1</v>
      </c>
    </row>
    <row r="982" spans="1:47" ht="14.25" x14ac:dyDescent="0.2">
      <c r="A982">
        <v>1014</v>
      </c>
      <c r="B982">
        <v>1022</v>
      </c>
      <c r="C982">
        <v>1023</v>
      </c>
      <c r="D982">
        <v>1030</v>
      </c>
      <c r="E982">
        <v>1058</v>
      </c>
      <c r="F982">
        <v>1</v>
      </c>
      <c r="H982" s="35" t="str">
        <f>IFERROR(VLOOKUP(A982,CSVCard!$A:$B,2,0),"")</f>
        <v>马超</v>
      </c>
      <c r="I982" s="35" t="str">
        <f>IFERROR(VLOOKUP(B982,CSVCard!$A:$B,2,0),"")</f>
        <v>吕布</v>
      </c>
      <c r="J982" s="35" t="str">
        <f>IFERROR(VLOOKUP(C982,CSVCard!$A:$B,2,0),"")</f>
        <v>董卓</v>
      </c>
      <c r="K982" s="35" t="str">
        <f>IFERROR(VLOOKUP(D982,CSVCard!$A:$B,2,0),"")</f>
        <v>吕姬</v>
      </c>
      <c r="L982" s="35" t="str">
        <f>IFERROR(VLOOKUP(E982,CSVCard!$A:$B,2,0),"")</f>
        <v>袁绍</v>
      </c>
      <c r="M982">
        <f t="shared" si="15"/>
        <v>1</v>
      </c>
      <c r="AP982" s="39">
        <v>1027</v>
      </c>
      <c r="AQ982" s="39">
        <v>1031</v>
      </c>
      <c r="AR982" s="39">
        <v>1055</v>
      </c>
      <c r="AS982" s="39">
        <v>1056</v>
      </c>
      <c r="AT982" s="39">
        <v>2045</v>
      </c>
      <c r="AU982" s="39">
        <v>1</v>
      </c>
    </row>
    <row r="983" spans="1:47" ht="14.25" x14ac:dyDescent="0.2">
      <c r="A983">
        <v>1005</v>
      </c>
      <c r="B983">
        <v>1024</v>
      </c>
      <c r="C983">
        <v>1054</v>
      </c>
      <c r="D983">
        <v>5012</v>
      </c>
      <c r="E983">
        <v>5024</v>
      </c>
      <c r="F983">
        <v>1</v>
      </c>
      <c r="H983" s="35" t="str">
        <f>IFERROR(VLOOKUP(A983,CSVCard!$A:$B,2,0),"")</f>
        <v>曹仁</v>
      </c>
      <c r="I983" s="35" t="str">
        <f>IFERROR(VLOOKUP(B983,CSVCard!$A:$B,2,0),"")</f>
        <v>貂蝉</v>
      </c>
      <c r="J983" s="35" t="str">
        <f>IFERROR(VLOOKUP(C983,CSVCard!$A:$B,2,0),"")</f>
        <v>凌统</v>
      </c>
      <c r="K983" s="35" t="str">
        <f>IFERROR(VLOOKUP(D983,CSVCard!$A:$B,2,0),"")</f>
        <v>传承赵云</v>
      </c>
      <c r="L983" s="35" t="str">
        <f>IFERROR(VLOOKUP(E983,CSVCard!$A:$B,2,0),"")</f>
        <v>疾风马超</v>
      </c>
      <c r="M983">
        <f t="shared" si="15"/>
        <v>1</v>
      </c>
      <c r="AP983" s="39">
        <v>1027</v>
      </c>
      <c r="AQ983" s="39">
        <v>1030</v>
      </c>
      <c r="AR983" s="39">
        <v>1055</v>
      </c>
      <c r="AS983" s="39">
        <v>1063</v>
      </c>
      <c r="AT983" s="39">
        <v>5058</v>
      </c>
      <c r="AU983" s="39">
        <v>1</v>
      </c>
    </row>
    <row r="984" spans="1:47" ht="14.25" x14ac:dyDescent="0.2">
      <c r="A984">
        <v>1021</v>
      </c>
      <c r="B984">
        <v>1055</v>
      </c>
      <c r="C984">
        <v>1056</v>
      </c>
      <c r="D984">
        <v>5021</v>
      </c>
      <c r="E984">
        <v>5030</v>
      </c>
      <c r="F984">
        <v>1</v>
      </c>
      <c r="H984" s="35" t="str">
        <f>IFERROR(VLOOKUP(A984,CSVCard!$A:$B,2,0),"")</f>
        <v>吕蒙</v>
      </c>
      <c r="I984" s="35" t="str">
        <f>IFERROR(VLOOKUP(B984,CSVCard!$A:$B,2,0),"")</f>
        <v>大乔</v>
      </c>
      <c r="J984" s="35" t="str">
        <f>IFERROR(VLOOKUP(C984,CSVCard!$A:$B,2,0),"")</f>
        <v>小乔</v>
      </c>
      <c r="K984" s="35" t="str">
        <f>IFERROR(VLOOKUP(D984,CSVCard!$A:$B,2,0),"")</f>
        <v>疾风孙尚香</v>
      </c>
      <c r="L984" s="35" t="str">
        <f>IFERROR(VLOOKUP(E984,CSVCard!$A:$B,2,0),"")</f>
        <v>固守周泰</v>
      </c>
      <c r="M984">
        <f t="shared" si="15"/>
        <v>1</v>
      </c>
      <c r="AP984" s="39">
        <v>1020</v>
      </c>
      <c r="AQ984" s="39">
        <v>1049</v>
      </c>
      <c r="AR984" s="39">
        <v>5021</v>
      </c>
      <c r="AS984" s="39">
        <v>5030</v>
      </c>
      <c r="AT984" s="39">
        <v>5035</v>
      </c>
      <c r="AU984" s="39">
        <v>1</v>
      </c>
    </row>
    <row r="985" spans="1:47" ht="14.25" x14ac:dyDescent="0.2">
      <c r="A985">
        <v>1015</v>
      </c>
      <c r="B985">
        <v>1042</v>
      </c>
      <c r="C985">
        <v>1071</v>
      </c>
      <c r="D985">
        <v>5014</v>
      </c>
      <c r="E985">
        <v>5032</v>
      </c>
      <c r="F985">
        <v>1</v>
      </c>
      <c r="H985" s="35" t="str">
        <f>IFERROR(VLOOKUP(A985,CSVCard!$A:$B,2,0),"")</f>
        <v>孙权</v>
      </c>
      <c r="I985" s="35" t="str">
        <f>IFERROR(VLOOKUP(B985,CSVCard!$A:$B,2,0),"")</f>
        <v>鲁肃</v>
      </c>
      <c r="J985" s="35" t="str">
        <f>IFERROR(VLOOKUP(C985,CSVCard!$A:$B,2,0),"")</f>
        <v>孙坚</v>
      </c>
      <c r="K985" s="35" t="str">
        <f>IFERROR(VLOOKUP(D985,CSVCard!$A:$B,2,0),"")</f>
        <v>传承周瑜</v>
      </c>
      <c r="L985" s="35" t="str">
        <f>IFERROR(VLOOKUP(E985,CSVCard!$A:$B,2,0),"")</f>
        <v>传承孙策</v>
      </c>
      <c r="M985">
        <f t="shared" si="15"/>
        <v>1</v>
      </c>
      <c r="AP985" s="39">
        <v>1006</v>
      </c>
      <c r="AQ985" s="39">
        <v>1027</v>
      </c>
      <c r="AR985" s="39">
        <v>1030</v>
      </c>
      <c r="AS985" s="39">
        <v>1055</v>
      </c>
      <c r="AT985" s="39">
        <v>1062</v>
      </c>
      <c r="AU985" s="39">
        <v>1</v>
      </c>
    </row>
    <row r="986" spans="1:47" ht="14.25" x14ac:dyDescent="0.2">
      <c r="A986">
        <v>1005</v>
      </c>
      <c r="B986">
        <v>1032</v>
      </c>
      <c r="C986">
        <v>1038</v>
      </c>
      <c r="F986">
        <v>1</v>
      </c>
      <c r="H986" s="35" t="str">
        <f>IFERROR(VLOOKUP(A986,CSVCard!$A:$B,2,0),"")</f>
        <v>曹仁</v>
      </c>
      <c r="I986" s="35" t="str">
        <f>IFERROR(VLOOKUP(B986,CSVCard!$A:$B,2,0),"")</f>
        <v>张郃</v>
      </c>
      <c r="J986" s="35" t="str">
        <f>IFERROR(VLOOKUP(C986,CSVCard!$A:$B,2,0),"")</f>
        <v>郭女王</v>
      </c>
      <c r="K986" s="35" t="str">
        <f>IFERROR(VLOOKUP(D986,CSVCard!$A:$B,2,0),"")</f>
        <v/>
      </c>
      <c r="L986" s="35" t="str">
        <f>IFERROR(VLOOKUP(E986,CSVCard!$A:$B,2,0),"")</f>
        <v/>
      </c>
      <c r="M986">
        <f t="shared" si="15"/>
        <v>1</v>
      </c>
      <c r="AP986" s="39">
        <v>1015</v>
      </c>
      <c r="AQ986" s="39">
        <v>1052</v>
      </c>
      <c r="AR986" s="39">
        <v>1053</v>
      </c>
      <c r="AS986" s="39">
        <v>1055</v>
      </c>
      <c r="AT986" s="39">
        <v>1071</v>
      </c>
      <c r="AU986" s="39">
        <v>1</v>
      </c>
    </row>
    <row r="987" spans="1:47" ht="14.25" x14ac:dyDescent="0.2">
      <c r="A987">
        <v>1020</v>
      </c>
      <c r="B987">
        <v>1021</v>
      </c>
      <c r="C987">
        <v>5023</v>
      </c>
      <c r="D987">
        <v>5024</v>
      </c>
      <c r="E987">
        <v>5028</v>
      </c>
      <c r="F987">
        <v>1</v>
      </c>
      <c r="H987" s="35" t="str">
        <f>IFERROR(VLOOKUP(A987,CSVCard!$A:$B,2,0),"")</f>
        <v>太史慈</v>
      </c>
      <c r="I987" s="35" t="str">
        <f>IFERROR(VLOOKUP(B987,CSVCard!$A:$B,2,0),"")</f>
        <v>吕蒙</v>
      </c>
      <c r="J987" s="35" t="str">
        <f>IFERROR(VLOOKUP(C987,CSVCard!$A:$B,2,0),"")</f>
        <v>疾风吕姬</v>
      </c>
      <c r="K987" s="35" t="str">
        <f>IFERROR(VLOOKUP(D987,CSVCard!$A:$B,2,0),"")</f>
        <v>疾风马超</v>
      </c>
      <c r="L987" s="35" t="str">
        <f>IFERROR(VLOOKUP(E987,CSVCard!$A:$B,2,0),"")</f>
        <v>固守颜良</v>
      </c>
      <c r="M987">
        <f t="shared" si="15"/>
        <v>1</v>
      </c>
      <c r="AP987" s="39">
        <v>1015</v>
      </c>
      <c r="AQ987" s="39">
        <v>1020</v>
      </c>
      <c r="AR987" s="39">
        <v>1021</v>
      </c>
      <c r="AS987" s="39">
        <v>1042</v>
      </c>
      <c r="AT987" s="39">
        <v>5030</v>
      </c>
      <c r="AU987" s="39">
        <v>1</v>
      </c>
    </row>
    <row r="988" spans="1:47" ht="14.25" x14ac:dyDescent="0.2">
      <c r="A988">
        <v>1046</v>
      </c>
      <c r="B988">
        <v>1051</v>
      </c>
      <c r="C988">
        <v>1062</v>
      </c>
      <c r="D988">
        <v>1067</v>
      </c>
      <c r="E988">
        <v>1071</v>
      </c>
      <c r="F988">
        <v>1</v>
      </c>
      <c r="H988" s="35" t="str">
        <f>IFERROR(VLOOKUP(A988,CSVCard!$A:$B,2,0),"")</f>
        <v>吴夫人</v>
      </c>
      <c r="I988" s="35" t="str">
        <f>IFERROR(VLOOKUP(B988,CSVCard!$A:$B,2,0),"")</f>
        <v>孙大虎</v>
      </c>
      <c r="J988" s="35" t="str">
        <f>IFERROR(VLOOKUP(C988,CSVCard!$A:$B,2,0),"")</f>
        <v>蔡文姬</v>
      </c>
      <c r="K988" s="35" t="str">
        <f>IFERROR(VLOOKUP(D988,CSVCard!$A:$B,2,0),"")</f>
        <v>孙桓</v>
      </c>
      <c r="L988" s="35" t="str">
        <f>IFERROR(VLOOKUP(E988,CSVCard!$A:$B,2,0),"")</f>
        <v>孙坚</v>
      </c>
      <c r="M988">
        <f t="shared" si="15"/>
        <v>1</v>
      </c>
      <c r="AP988" s="39">
        <v>1018</v>
      </c>
      <c r="AQ988" s="39">
        <v>1055</v>
      </c>
      <c r="AR988" s="39">
        <v>1062</v>
      </c>
      <c r="AS988" s="39">
        <v>1063</v>
      </c>
      <c r="AT988" s="39">
        <v>5058</v>
      </c>
      <c r="AU988" s="39">
        <v>1</v>
      </c>
    </row>
    <row r="989" spans="1:47" ht="14.25" x14ac:dyDescent="0.2">
      <c r="A989">
        <v>1014</v>
      </c>
      <c r="F989">
        <v>1</v>
      </c>
      <c r="H989" s="35" t="str">
        <f>IFERROR(VLOOKUP(A989,CSVCard!$A:$B,2,0),"")</f>
        <v>马超</v>
      </c>
      <c r="I989" s="35" t="str">
        <f>IFERROR(VLOOKUP(B989,CSVCard!$A:$B,2,0),"")</f>
        <v/>
      </c>
      <c r="J989" s="35" t="str">
        <f>IFERROR(VLOOKUP(C989,CSVCard!$A:$B,2,0),"")</f>
        <v/>
      </c>
      <c r="K989" s="35" t="str">
        <f>IFERROR(VLOOKUP(D989,CSVCard!$A:$B,2,0),"")</f>
        <v/>
      </c>
      <c r="L989" s="35" t="str">
        <f>IFERROR(VLOOKUP(E989,CSVCard!$A:$B,2,0),"")</f>
        <v/>
      </c>
      <c r="M989">
        <f t="shared" si="15"/>
        <v>1</v>
      </c>
      <c r="AP989" s="39">
        <v>1014</v>
      </c>
      <c r="AQ989" s="39">
        <v>1023</v>
      </c>
      <c r="AR989" s="39">
        <v>1030</v>
      </c>
      <c r="AS989" s="39">
        <v>1032</v>
      </c>
      <c r="AT989" s="39">
        <v>1044</v>
      </c>
      <c r="AU989" s="39">
        <v>1</v>
      </c>
    </row>
    <row r="990" spans="1:47" ht="14.25" x14ac:dyDescent="0.2">
      <c r="A990">
        <v>5018</v>
      </c>
      <c r="B990">
        <v>5021</v>
      </c>
      <c r="C990">
        <v>5024</v>
      </c>
      <c r="D990">
        <v>5029</v>
      </c>
      <c r="E990">
        <v>5030</v>
      </c>
      <c r="F990">
        <v>1</v>
      </c>
      <c r="H990" s="35" t="str">
        <f>IFERROR(VLOOKUP(A990,CSVCard!$A:$B,2,0),"")</f>
        <v>传承魏延</v>
      </c>
      <c r="I990" s="35" t="str">
        <f>IFERROR(VLOOKUP(B990,CSVCard!$A:$B,2,0),"")</f>
        <v>疾风孙尚香</v>
      </c>
      <c r="J990" s="35" t="str">
        <f>IFERROR(VLOOKUP(C990,CSVCard!$A:$B,2,0),"")</f>
        <v>疾风马超</v>
      </c>
      <c r="K990" s="35" t="str">
        <f>IFERROR(VLOOKUP(D990,CSVCard!$A:$B,2,0),"")</f>
        <v>固守祝融</v>
      </c>
      <c r="L990" s="35" t="str">
        <f>IFERROR(VLOOKUP(E990,CSVCard!$A:$B,2,0),"")</f>
        <v>固守周泰</v>
      </c>
      <c r="M990">
        <f t="shared" si="15"/>
        <v>1</v>
      </c>
      <c r="AP990" s="39">
        <v>1017</v>
      </c>
      <c r="AQ990" s="39">
        <v>1035</v>
      </c>
      <c r="AR990" s="39">
        <v>1042</v>
      </c>
      <c r="AS990" s="39">
        <v>1046</v>
      </c>
      <c r="AT990" s="39">
        <v>1055</v>
      </c>
      <c r="AU990" s="39">
        <v>1</v>
      </c>
    </row>
    <row r="991" spans="1:47" ht="14.25" x14ac:dyDescent="0.2">
      <c r="A991">
        <v>1001</v>
      </c>
      <c r="B991">
        <v>1003</v>
      </c>
      <c r="C991">
        <v>5010</v>
      </c>
      <c r="D991">
        <v>5011</v>
      </c>
      <c r="E991">
        <v>5040</v>
      </c>
      <c r="F991">
        <v>1</v>
      </c>
      <c r="H991" s="35" t="str">
        <f>IFERROR(VLOOKUP(A991,CSVCard!$A:$B,2,0),"")</f>
        <v>曹操</v>
      </c>
      <c r="I991" s="35" t="str">
        <f>IFERROR(VLOOKUP(B991,CSVCard!$A:$B,2,0),"")</f>
        <v>夏侯惇</v>
      </c>
      <c r="J991" s="35" t="str">
        <f>IFERROR(VLOOKUP(C991,CSVCard!$A:$B,2,0),"")</f>
        <v>传承司马懿</v>
      </c>
      <c r="K991" s="35" t="str">
        <f>IFERROR(VLOOKUP(D991,CSVCard!$A:$B,2,0),"")</f>
        <v>传承张辽</v>
      </c>
      <c r="L991" s="35" t="str">
        <f>IFERROR(VLOOKUP(E991,CSVCard!$A:$B,2,0),"")</f>
        <v>传承张郃</v>
      </c>
      <c r="M991">
        <f t="shared" si="15"/>
        <v>1</v>
      </c>
      <c r="AP991" s="39">
        <v>1016</v>
      </c>
      <c r="AQ991" s="39">
        <v>1028</v>
      </c>
      <c r="AR991" s="39">
        <v>1052</v>
      </c>
      <c r="AS991" s="39">
        <v>5021</v>
      </c>
      <c r="AT991" s="39">
        <v>5035</v>
      </c>
      <c r="AU991" s="39">
        <v>1</v>
      </c>
    </row>
    <row r="992" spans="1:47" ht="14.25" x14ac:dyDescent="0.2">
      <c r="A992">
        <v>1009</v>
      </c>
      <c r="B992">
        <v>1050</v>
      </c>
      <c r="C992">
        <v>2047</v>
      </c>
      <c r="D992">
        <v>5018</v>
      </c>
      <c r="E992">
        <v>5029</v>
      </c>
      <c r="F992">
        <v>1</v>
      </c>
      <c r="H992" s="35" t="str">
        <f>IFERROR(VLOOKUP(A992,CSVCard!$A:$B,2,0),"")</f>
        <v>张飞</v>
      </c>
      <c r="I992" s="35" t="str">
        <f>IFERROR(VLOOKUP(B992,CSVCard!$A:$B,2,0),"")</f>
        <v>姜维</v>
      </c>
      <c r="J992" s="35" t="str">
        <f>IFERROR(VLOOKUP(C992,CSVCard!$A:$B,2,0),"")</f>
        <v>少年刘备</v>
      </c>
      <c r="K992" s="35" t="str">
        <f>IFERROR(VLOOKUP(D992,CSVCard!$A:$B,2,0),"")</f>
        <v>传承魏延</v>
      </c>
      <c r="L992" s="35" t="str">
        <f>IFERROR(VLOOKUP(E992,CSVCard!$A:$B,2,0),"")</f>
        <v>固守祝融</v>
      </c>
      <c r="M992">
        <f t="shared" si="15"/>
        <v>1</v>
      </c>
      <c r="AP992" s="39">
        <v>1031</v>
      </c>
      <c r="AQ992" s="39">
        <v>1055</v>
      </c>
      <c r="AR992" s="39">
        <v>1056</v>
      </c>
      <c r="AS992" s="39">
        <v>1062</v>
      </c>
      <c r="AT992" s="39">
        <v>5058</v>
      </c>
      <c r="AU992" s="39">
        <v>1</v>
      </c>
    </row>
    <row r="993" spans="1:47" ht="14.25" x14ac:dyDescent="0.2">
      <c r="A993">
        <v>1016</v>
      </c>
      <c r="B993">
        <v>1021</v>
      </c>
      <c r="C993">
        <v>5021</v>
      </c>
      <c r="D993">
        <v>5030</v>
      </c>
      <c r="E993">
        <v>5035</v>
      </c>
      <c r="F993">
        <v>1</v>
      </c>
      <c r="H993" s="35" t="str">
        <f>IFERROR(VLOOKUP(A993,CSVCard!$A:$B,2,0),"")</f>
        <v>周瑜</v>
      </c>
      <c r="I993" s="35" t="str">
        <f>IFERROR(VLOOKUP(B993,CSVCard!$A:$B,2,0),"")</f>
        <v>吕蒙</v>
      </c>
      <c r="J993" s="35" t="str">
        <f>IFERROR(VLOOKUP(C993,CSVCard!$A:$B,2,0),"")</f>
        <v>疾风孙尚香</v>
      </c>
      <c r="K993" s="35" t="str">
        <f>IFERROR(VLOOKUP(D993,CSVCard!$A:$B,2,0),"")</f>
        <v>固守周泰</v>
      </c>
      <c r="L993" s="35" t="str">
        <f>IFERROR(VLOOKUP(E993,CSVCard!$A:$B,2,0),"")</f>
        <v>传承蔡文姬</v>
      </c>
      <c r="M993">
        <f t="shared" si="15"/>
        <v>1</v>
      </c>
      <c r="AP993" s="39">
        <v>1009</v>
      </c>
      <c r="AQ993" s="39">
        <v>1055</v>
      </c>
      <c r="AR993" s="39">
        <v>1063</v>
      </c>
      <c r="AS993" s="39">
        <v>2021</v>
      </c>
      <c r="AU993" s="39">
        <v>1</v>
      </c>
    </row>
    <row r="994" spans="1:47" ht="14.25" x14ac:dyDescent="0.2">
      <c r="A994">
        <v>1016</v>
      </c>
      <c r="B994">
        <v>1021</v>
      </c>
      <c r="C994">
        <v>1055</v>
      </c>
      <c r="D994">
        <v>5012</v>
      </c>
      <c r="E994">
        <v>5021</v>
      </c>
      <c r="F994">
        <v>1</v>
      </c>
      <c r="H994" s="35" t="str">
        <f>IFERROR(VLOOKUP(A994,CSVCard!$A:$B,2,0),"")</f>
        <v>周瑜</v>
      </c>
      <c r="I994" s="35" t="str">
        <f>IFERROR(VLOOKUP(B994,CSVCard!$A:$B,2,0),"")</f>
        <v>吕蒙</v>
      </c>
      <c r="J994" s="35" t="str">
        <f>IFERROR(VLOOKUP(C994,CSVCard!$A:$B,2,0),"")</f>
        <v>大乔</v>
      </c>
      <c r="K994" s="35" t="str">
        <f>IFERROR(VLOOKUP(D994,CSVCard!$A:$B,2,0),"")</f>
        <v>传承赵云</v>
      </c>
      <c r="L994" s="35" t="str">
        <f>IFERROR(VLOOKUP(E994,CSVCard!$A:$B,2,0),"")</f>
        <v>疾风孙尚香</v>
      </c>
      <c r="M994">
        <f t="shared" si="15"/>
        <v>1</v>
      </c>
      <c r="AP994" s="39">
        <v>1009</v>
      </c>
      <c r="AQ994" s="39">
        <v>1035</v>
      </c>
      <c r="AR994" s="39">
        <v>1055</v>
      </c>
      <c r="AS994" s="39">
        <v>1062</v>
      </c>
      <c r="AT994" s="39">
        <v>1063</v>
      </c>
      <c r="AU994" s="39">
        <v>1</v>
      </c>
    </row>
    <row r="995" spans="1:47" ht="14.25" x14ac:dyDescent="0.2">
      <c r="A995">
        <v>1008</v>
      </c>
      <c r="B995">
        <v>1009</v>
      </c>
      <c r="C995">
        <v>1010</v>
      </c>
      <c r="D995">
        <v>1010</v>
      </c>
      <c r="E995">
        <v>1050</v>
      </c>
      <c r="F995">
        <v>1</v>
      </c>
      <c r="H995" s="35" t="str">
        <f>IFERROR(VLOOKUP(A995,CSVCard!$A:$B,2,0),"")</f>
        <v>刘备</v>
      </c>
      <c r="I995" s="35" t="str">
        <f>IFERROR(VLOOKUP(B995,CSVCard!$A:$B,2,0),"")</f>
        <v>张飞</v>
      </c>
      <c r="J995" s="35" t="str">
        <f>IFERROR(VLOOKUP(C995,CSVCard!$A:$B,2,0),"")</f>
        <v>关羽</v>
      </c>
      <c r="K995" s="35" t="str">
        <f>IFERROR(VLOOKUP(D995,CSVCard!$A:$B,2,0),"")</f>
        <v>关羽</v>
      </c>
      <c r="L995" s="35" t="str">
        <f>IFERROR(VLOOKUP(E995,CSVCard!$A:$B,2,0),"")</f>
        <v>姜维</v>
      </c>
      <c r="M995">
        <f t="shared" si="15"/>
        <v>1</v>
      </c>
      <c r="AP995" s="39">
        <v>1016</v>
      </c>
      <c r="AQ995" s="39">
        <v>1017</v>
      </c>
      <c r="AR995" s="39">
        <v>1056</v>
      </c>
      <c r="AS995" s="39">
        <v>1062</v>
      </c>
      <c r="AT995" s="39">
        <v>1063</v>
      </c>
      <c r="AU995" s="39">
        <v>1</v>
      </c>
    </row>
    <row r="996" spans="1:47" ht="14.25" x14ac:dyDescent="0.2">
      <c r="A996">
        <v>1057</v>
      </c>
      <c r="B996">
        <v>1066</v>
      </c>
      <c r="C996">
        <v>1072</v>
      </c>
      <c r="D996">
        <v>2046</v>
      </c>
      <c r="E996">
        <v>5023</v>
      </c>
      <c r="F996">
        <v>1</v>
      </c>
      <c r="H996" s="35" t="str">
        <f>IFERROR(VLOOKUP(A996,CSVCard!$A:$B,2,0),"")</f>
        <v>严白虎</v>
      </c>
      <c r="I996" s="35" t="str">
        <f>IFERROR(VLOOKUP(B996,CSVCard!$A:$B,2,0),"")</f>
        <v>张绣</v>
      </c>
      <c r="J996" s="35" t="str">
        <f>IFERROR(VLOOKUP(C996,CSVCard!$A:$B,2,0),"")</f>
        <v>贾诩</v>
      </c>
      <c r="K996" s="35" t="str">
        <f>IFERROR(VLOOKUP(D996,CSVCard!$A:$B,2,0),"")</f>
        <v>少年董卓</v>
      </c>
      <c r="L996" s="35" t="str">
        <f>IFERROR(VLOOKUP(E996,CSVCard!$A:$B,2,0),"")</f>
        <v>疾风吕姬</v>
      </c>
      <c r="M996">
        <f t="shared" si="15"/>
        <v>1</v>
      </c>
      <c r="AP996" s="39">
        <v>1014</v>
      </c>
      <c r="AQ996" s="39">
        <v>1022</v>
      </c>
      <c r="AR996" s="39">
        <v>1030</v>
      </c>
      <c r="AS996" s="39">
        <v>1047</v>
      </c>
      <c r="AT996" s="39">
        <v>1058</v>
      </c>
      <c r="AU996" s="39">
        <v>1</v>
      </c>
    </row>
    <row r="997" spans="1:47" ht="14.25" x14ac:dyDescent="0.2">
      <c r="A997">
        <v>1016</v>
      </c>
      <c r="B997">
        <v>1017</v>
      </c>
      <c r="C997">
        <v>1043</v>
      </c>
      <c r="D997">
        <v>1055</v>
      </c>
      <c r="E997">
        <v>1056</v>
      </c>
      <c r="F997">
        <v>1</v>
      </c>
      <c r="H997" s="35" t="str">
        <f>IFERROR(VLOOKUP(A997,CSVCard!$A:$B,2,0),"")</f>
        <v>周瑜</v>
      </c>
      <c r="I997" s="35" t="str">
        <f>IFERROR(VLOOKUP(B997,CSVCard!$A:$B,2,0),"")</f>
        <v>孙策</v>
      </c>
      <c r="J997" s="35" t="str">
        <f>IFERROR(VLOOKUP(C997,CSVCard!$A:$B,2,0),"")</f>
        <v>周泰</v>
      </c>
      <c r="K997" s="35" t="str">
        <f>IFERROR(VLOOKUP(D997,CSVCard!$A:$B,2,0),"")</f>
        <v>大乔</v>
      </c>
      <c r="L997" s="35" t="str">
        <f>IFERROR(VLOOKUP(E997,CSVCard!$A:$B,2,0),"")</f>
        <v>小乔</v>
      </c>
      <c r="M997">
        <f t="shared" si="15"/>
        <v>1</v>
      </c>
      <c r="AP997" s="39">
        <v>1014</v>
      </c>
      <c r="AQ997" s="39">
        <v>1022</v>
      </c>
      <c r="AR997" s="39">
        <v>1023</v>
      </c>
      <c r="AS997" s="39">
        <v>1030</v>
      </c>
      <c r="AT997" s="39">
        <v>1047</v>
      </c>
      <c r="AU997" s="39">
        <v>1</v>
      </c>
    </row>
    <row r="998" spans="1:47" ht="14.25" x14ac:dyDescent="0.2">
      <c r="A998">
        <v>5010</v>
      </c>
      <c r="B998">
        <v>5011</v>
      </c>
      <c r="C998">
        <v>5024</v>
      </c>
      <c r="D998">
        <v>5030</v>
      </c>
      <c r="E998">
        <v>5035</v>
      </c>
      <c r="F998">
        <v>1</v>
      </c>
      <c r="H998" s="35" t="str">
        <f>IFERROR(VLOOKUP(A998,CSVCard!$A:$B,2,0),"")</f>
        <v>传承司马懿</v>
      </c>
      <c r="I998" s="35" t="str">
        <f>IFERROR(VLOOKUP(B998,CSVCard!$A:$B,2,0),"")</f>
        <v>传承张辽</v>
      </c>
      <c r="J998" s="35" t="str">
        <f>IFERROR(VLOOKUP(C998,CSVCard!$A:$B,2,0),"")</f>
        <v>疾风马超</v>
      </c>
      <c r="K998" s="35" t="str">
        <f>IFERROR(VLOOKUP(D998,CSVCard!$A:$B,2,0),"")</f>
        <v>固守周泰</v>
      </c>
      <c r="L998" s="35" t="str">
        <f>IFERROR(VLOOKUP(E998,CSVCard!$A:$B,2,0),"")</f>
        <v>传承蔡文姬</v>
      </c>
      <c r="M998">
        <f t="shared" si="15"/>
        <v>1</v>
      </c>
      <c r="AP998" s="39">
        <v>1014</v>
      </c>
      <c r="AQ998" s="39">
        <v>1035</v>
      </c>
      <c r="AR998" s="39">
        <v>1038</v>
      </c>
      <c r="AS998" s="39">
        <v>1046</v>
      </c>
      <c r="AT998" s="39">
        <v>5058</v>
      </c>
      <c r="AU998" s="39">
        <v>1</v>
      </c>
    </row>
    <row r="999" spans="1:47" ht="14.25" x14ac:dyDescent="0.2">
      <c r="A999">
        <v>1009</v>
      </c>
      <c r="B999">
        <v>1022</v>
      </c>
      <c r="C999">
        <v>1033</v>
      </c>
      <c r="D999">
        <v>1056</v>
      </c>
      <c r="E999">
        <v>1062</v>
      </c>
      <c r="F999">
        <v>1</v>
      </c>
      <c r="H999" s="35" t="str">
        <f>IFERROR(VLOOKUP(A999,CSVCard!$A:$B,2,0),"")</f>
        <v>张飞</v>
      </c>
      <c r="I999" s="35" t="str">
        <f>IFERROR(VLOOKUP(B999,CSVCard!$A:$B,2,0),"")</f>
        <v>吕布</v>
      </c>
      <c r="J999" s="35" t="str">
        <f>IFERROR(VLOOKUP(C999,CSVCard!$A:$B,2,0),"")</f>
        <v>庞统</v>
      </c>
      <c r="K999" s="35" t="str">
        <f>IFERROR(VLOOKUP(D999,CSVCard!$A:$B,2,0),"")</f>
        <v>小乔</v>
      </c>
      <c r="L999" s="35" t="str">
        <f>IFERROR(VLOOKUP(E999,CSVCard!$A:$B,2,0),"")</f>
        <v>蔡文姬</v>
      </c>
      <c r="M999">
        <f t="shared" si="15"/>
        <v>1</v>
      </c>
      <c r="AP999" s="39">
        <v>1002</v>
      </c>
      <c r="AQ999" s="39">
        <v>1003</v>
      </c>
      <c r="AR999" s="39">
        <v>1005</v>
      </c>
      <c r="AS999" s="39">
        <v>1039</v>
      </c>
      <c r="AT999" s="39">
        <v>1048</v>
      </c>
      <c r="AU999" s="39">
        <v>1</v>
      </c>
    </row>
    <row r="1000" spans="1:47" ht="14.25" x14ac:dyDescent="0.2">
      <c r="A1000">
        <v>1005</v>
      </c>
      <c r="B1000">
        <v>1030</v>
      </c>
      <c r="C1000">
        <v>1031</v>
      </c>
      <c r="D1000">
        <v>1050</v>
      </c>
      <c r="E1000">
        <v>1062</v>
      </c>
      <c r="F1000">
        <v>1</v>
      </c>
      <c r="H1000" s="35" t="str">
        <f>IFERROR(VLOOKUP(A1000,CSVCard!$A:$B,2,0),"")</f>
        <v>曹仁</v>
      </c>
      <c r="I1000" s="35" t="str">
        <f>IFERROR(VLOOKUP(B1000,CSVCard!$A:$B,2,0),"")</f>
        <v>吕姬</v>
      </c>
      <c r="J1000" s="35" t="str">
        <f>IFERROR(VLOOKUP(C1000,CSVCard!$A:$B,2,0),"")</f>
        <v>祝融</v>
      </c>
      <c r="K1000" s="35" t="str">
        <f>IFERROR(VLOOKUP(D1000,CSVCard!$A:$B,2,0),"")</f>
        <v>姜维</v>
      </c>
      <c r="L1000" s="35" t="str">
        <f>IFERROR(VLOOKUP(E1000,CSVCard!$A:$B,2,0),"")</f>
        <v>蔡文姬</v>
      </c>
      <c r="M1000">
        <f t="shared" si="15"/>
        <v>1</v>
      </c>
      <c r="AP1000" s="39">
        <v>1013</v>
      </c>
      <c r="AQ1000" s="39">
        <v>1016</v>
      </c>
      <c r="AR1000" s="39">
        <v>1043</v>
      </c>
      <c r="AS1000" s="39">
        <v>1056</v>
      </c>
      <c r="AT1000" s="39">
        <v>1063</v>
      </c>
      <c r="AU1000" s="39">
        <v>1</v>
      </c>
    </row>
    <row r="1001" spans="1:47" ht="14.25" x14ac:dyDescent="0.2">
      <c r="A1001">
        <v>1033</v>
      </c>
      <c r="B1001">
        <v>1050</v>
      </c>
      <c r="C1001">
        <v>1056</v>
      </c>
      <c r="D1001">
        <v>1065</v>
      </c>
      <c r="E1001">
        <v>2047</v>
      </c>
      <c r="F1001">
        <v>1</v>
      </c>
      <c r="H1001" s="35" t="str">
        <f>IFERROR(VLOOKUP(A1001,CSVCard!$A:$B,2,0),"")</f>
        <v>庞统</v>
      </c>
      <c r="I1001" s="35" t="str">
        <f>IFERROR(VLOOKUP(B1001,CSVCard!$A:$B,2,0),"")</f>
        <v>姜维</v>
      </c>
      <c r="J1001" s="35" t="str">
        <f>IFERROR(VLOOKUP(C1001,CSVCard!$A:$B,2,0),"")</f>
        <v>小乔</v>
      </c>
      <c r="K1001" s="35" t="str">
        <f>IFERROR(VLOOKUP(D1001,CSVCard!$A:$B,2,0),"")</f>
        <v>贺喜张飞</v>
      </c>
      <c r="L1001" s="35" t="str">
        <f>IFERROR(VLOOKUP(E1001,CSVCard!$A:$B,2,0),"")</f>
        <v>少年刘备</v>
      </c>
      <c r="M1001">
        <f t="shared" si="15"/>
        <v>1</v>
      </c>
      <c r="AP1001" s="39">
        <v>1016</v>
      </c>
      <c r="AQ1001" s="39">
        <v>1017</v>
      </c>
      <c r="AR1001" s="39">
        <v>1022</v>
      </c>
      <c r="AS1001" s="39">
        <v>1071</v>
      </c>
      <c r="AT1001" s="39">
        <v>5058</v>
      </c>
      <c r="AU1001" s="39">
        <v>1</v>
      </c>
    </row>
    <row r="1002" spans="1:47" ht="14.25" x14ac:dyDescent="0.2">
      <c r="A1002">
        <v>5001</v>
      </c>
      <c r="B1002">
        <v>5011</v>
      </c>
      <c r="C1002">
        <v>5024</v>
      </c>
      <c r="D1002">
        <v>5034</v>
      </c>
      <c r="E1002">
        <v>5056</v>
      </c>
      <c r="F1002">
        <v>1</v>
      </c>
      <c r="H1002" s="35" t="str">
        <f>IFERROR(VLOOKUP(A1002,CSVCard!$A:$B,2,0),"")</f>
        <v>传承曹操</v>
      </c>
      <c r="I1002" s="35" t="str">
        <f>IFERROR(VLOOKUP(B1002,CSVCard!$A:$B,2,0),"")</f>
        <v>传承张辽</v>
      </c>
      <c r="J1002" s="35" t="str">
        <f>IFERROR(VLOOKUP(C1002,CSVCard!$A:$B,2,0),"")</f>
        <v>疾风马超</v>
      </c>
      <c r="K1002" s="35" t="str">
        <f>IFERROR(VLOOKUP(D1002,CSVCard!$A:$B,2,0),"")</f>
        <v>传承曹丕</v>
      </c>
      <c r="L1002" s="35" t="str">
        <f>IFERROR(VLOOKUP(E1002,CSVCard!$A:$B,2,0),"")</f>
        <v>鬼谋郭嘉</v>
      </c>
      <c r="M1002">
        <f t="shared" si="15"/>
        <v>1</v>
      </c>
      <c r="AP1002" s="39">
        <v>1031</v>
      </c>
      <c r="AQ1002" s="39">
        <v>1035</v>
      </c>
      <c r="AR1002" s="39">
        <v>1055</v>
      </c>
      <c r="AS1002" s="39">
        <v>1062</v>
      </c>
      <c r="AT1002" s="39">
        <v>5058</v>
      </c>
      <c r="AU1002" s="39">
        <v>1</v>
      </c>
    </row>
    <row r="1003" spans="1:47" ht="14.25" x14ac:dyDescent="0.2">
      <c r="A1003">
        <v>1008</v>
      </c>
      <c r="B1003">
        <v>1056</v>
      </c>
      <c r="C1003">
        <v>5013</v>
      </c>
      <c r="D1003">
        <v>5024</v>
      </c>
      <c r="E1003">
        <v>5029</v>
      </c>
      <c r="F1003">
        <v>1</v>
      </c>
      <c r="H1003" s="35" t="str">
        <f>IFERROR(VLOOKUP(A1003,CSVCard!$A:$B,2,0),"")</f>
        <v>刘备</v>
      </c>
      <c r="I1003" s="35" t="str">
        <f>IFERROR(VLOOKUP(B1003,CSVCard!$A:$B,2,0),"")</f>
        <v>小乔</v>
      </c>
      <c r="J1003" s="35" t="str">
        <f>IFERROR(VLOOKUP(C1003,CSVCard!$A:$B,2,0),"")</f>
        <v>传承诸葛亮</v>
      </c>
      <c r="K1003" s="35" t="str">
        <f>IFERROR(VLOOKUP(D1003,CSVCard!$A:$B,2,0),"")</f>
        <v>疾风马超</v>
      </c>
      <c r="L1003" s="35" t="str">
        <f>IFERROR(VLOOKUP(E1003,CSVCard!$A:$B,2,0),"")</f>
        <v>固守祝融</v>
      </c>
      <c r="M1003">
        <f t="shared" si="15"/>
        <v>1</v>
      </c>
      <c r="AP1003" s="39">
        <v>2008</v>
      </c>
      <c r="AQ1003" s="39">
        <v>2010</v>
      </c>
      <c r="AR1003" s="39">
        <v>2025</v>
      </c>
      <c r="AS1003" s="39">
        <v>2033</v>
      </c>
      <c r="AT1003" s="39">
        <v>2035</v>
      </c>
      <c r="AU1003" s="39">
        <v>1</v>
      </c>
    </row>
    <row r="1004" spans="1:47" ht="14.25" x14ac:dyDescent="0.2">
      <c r="A1004">
        <v>1045</v>
      </c>
      <c r="B1004">
        <v>1055</v>
      </c>
      <c r="F1004">
        <v>1</v>
      </c>
      <c r="H1004" s="35" t="str">
        <f>IFERROR(VLOOKUP(A1004,CSVCard!$A:$B,2,0),"")</f>
        <v>黄忠</v>
      </c>
      <c r="I1004" s="35" t="str">
        <f>IFERROR(VLOOKUP(B1004,CSVCard!$A:$B,2,0),"")</f>
        <v>大乔</v>
      </c>
      <c r="J1004" s="35" t="str">
        <f>IFERROR(VLOOKUP(C1004,CSVCard!$A:$B,2,0),"")</f>
        <v/>
      </c>
      <c r="K1004" s="35" t="str">
        <f>IFERROR(VLOOKUP(D1004,CSVCard!$A:$B,2,0),"")</f>
        <v/>
      </c>
      <c r="L1004" s="35" t="str">
        <f>IFERROR(VLOOKUP(E1004,CSVCard!$A:$B,2,0),"")</f>
        <v/>
      </c>
      <c r="M1004">
        <f t="shared" si="15"/>
        <v>1</v>
      </c>
      <c r="AP1004" s="39">
        <v>1018</v>
      </c>
      <c r="AQ1004" s="39">
        <v>1046</v>
      </c>
      <c r="AR1004" s="39">
        <v>1055</v>
      </c>
      <c r="AS1004" s="39">
        <v>1062</v>
      </c>
      <c r="AT1004" s="39">
        <v>5058</v>
      </c>
      <c r="AU1004" s="39">
        <v>1</v>
      </c>
    </row>
    <row r="1005" spans="1:47" ht="14.25" x14ac:dyDescent="0.2">
      <c r="A1005">
        <v>1004</v>
      </c>
      <c r="B1005">
        <v>1015</v>
      </c>
      <c r="C1005">
        <v>1055</v>
      </c>
      <c r="D1005">
        <v>1056</v>
      </c>
      <c r="E1005">
        <v>1072</v>
      </c>
      <c r="F1005">
        <v>1</v>
      </c>
      <c r="H1005" s="35" t="str">
        <f>IFERROR(VLOOKUP(A1005,CSVCard!$A:$B,2,0),"")</f>
        <v>郭嘉</v>
      </c>
      <c r="I1005" s="35" t="str">
        <f>IFERROR(VLOOKUP(B1005,CSVCard!$A:$B,2,0),"")</f>
        <v>孙权</v>
      </c>
      <c r="J1005" s="35" t="str">
        <f>IFERROR(VLOOKUP(C1005,CSVCard!$A:$B,2,0),"")</f>
        <v>大乔</v>
      </c>
      <c r="K1005" s="35" t="str">
        <f>IFERROR(VLOOKUP(D1005,CSVCard!$A:$B,2,0),"")</f>
        <v>小乔</v>
      </c>
      <c r="L1005" s="35" t="str">
        <f>IFERROR(VLOOKUP(E1005,CSVCard!$A:$B,2,0),"")</f>
        <v>贾诩</v>
      </c>
      <c r="M1005">
        <f t="shared" si="15"/>
        <v>1</v>
      </c>
      <c r="AP1005" s="39">
        <v>2001</v>
      </c>
      <c r="AQ1005" s="39">
        <v>2005</v>
      </c>
      <c r="AR1005" s="39">
        <v>2021</v>
      </c>
      <c r="AS1005" s="39">
        <v>2047</v>
      </c>
      <c r="AU1005" s="39">
        <v>1</v>
      </c>
    </row>
    <row r="1006" spans="1:47" ht="14.25" x14ac:dyDescent="0.2">
      <c r="A1006">
        <v>1016</v>
      </c>
      <c r="B1006">
        <v>1034</v>
      </c>
      <c r="C1006">
        <v>1056</v>
      </c>
      <c r="D1006">
        <v>1063</v>
      </c>
      <c r="E1006">
        <v>5031</v>
      </c>
      <c r="F1006">
        <v>1</v>
      </c>
      <c r="H1006" s="35" t="str">
        <f>IFERROR(VLOOKUP(A1006,CSVCard!$A:$B,2,0),"")</f>
        <v>周瑜</v>
      </c>
      <c r="I1006" s="35" t="str">
        <f>IFERROR(VLOOKUP(B1006,CSVCard!$A:$B,2,0),"")</f>
        <v>徐晃</v>
      </c>
      <c r="J1006" s="35" t="str">
        <f>IFERROR(VLOOKUP(C1006,CSVCard!$A:$B,2,0),"")</f>
        <v>小乔</v>
      </c>
      <c r="K1006" s="35" t="str">
        <f>IFERROR(VLOOKUP(D1006,CSVCard!$A:$B,2,0),"")</f>
        <v>华佗</v>
      </c>
      <c r="L1006" s="35" t="str">
        <f>IFERROR(VLOOKUP(E1006,CSVCard!$A:$B,2,0),"")</f>
        <v>固守许褚</v>
      </c>
      <c r="M1006">
        <f t="shared" si="15"/>
        <v>1</v>
      </c>
      <c r="AP1006" s="39">
        <v>1016</v>
      </c>
      <c r="AQ1006" s="39">
        <v>1017</v>
      </c>
      <c r="AR1006" s="39">
        <v>1055</v>
      </c>
      <c r="AS1006" s="39">
        <v>1056</v>
      </c>
      <c r="AT1006" s="39">
        <v>1063</v>
      </c>
      <c r="AU1006" s="39">
        <v>1</v>
      </c>
    </row>
    <row r="1007" spans="1:47" ht="14.25" x14ac:dyDescent="0.2">
      <c r="A1007">
        <v>1016</v>
      </c>
      <c r="B1007">
        <v>1027</v>
      </c>
      <c r="C1007">
        <v>1038</v>
      </c>
      <c r="D1007">
        <v>1056</v>
      </c>
      <c r="E1007">
        <v>2033</v>
      </c>
      <c r="F1007">
        <v>1</v>
      </c>
      <c r="H1007" s="35" t="str">
        <f>IFERROR(VLOOKUP(A1007,CSVCard!$A:$B,2,0),"")</f>
        <v>周瑜</v>
      </c>
      <c r="I1007" s="35" t="str">
        <f>IFERROR(VLOOKUP(B1007,CSVCard!$A:$B,2,0),"")</f>
        <v>颜良</v>
      </c>
      <c r="J1007" s="35" t="str">
        <f>IFERROR(VLOOKUP(C1007,CSVCard!$A:$B,2,0),"")</f>
        <v>郭女王</v>
      </c>
      <c r="K1007" s="35" t="str">
        <f>IFERROR(VLOOKUP(D1007,CSVCard!$A:$B,2,0),"")</f>
        <v>小乔</v>
      </c>
      <c r="L1007" s="35" t="str">
        <f>IFERROR(VLOOKUP(E1007,CSVCard!$A:$B,2,0),"")</f>
        <v>李傕</v>
      </c>
      <c r="M1007">
        <f t="shared" si="15"/>
        <v>1</v>
      </c>
      <c r="AP1007" s="39">
        <v>1016</v>
      </c>
      <c r="AQ1007" s="39">
        <v>1017</v>
      </c>
      <c r="AR1007" s="39">
        <v>1018</v>
      </c>
      <c r="AS1007" s="39">
        <v>1055</v>
      </c>
      <c r="AT1007" s="39">
        <v>1056</v>
      </c>
      <c r="AU1007" s="39">
        <v>1</v>
      </c>
    </row>
    <row r="1008" spans="1:47" ht="14.25" x14ac:dyDescent="0.2">
      <c r="A1008">
        <v>1019</v>
      </c>
      <c r="F1008">
        <v>1</v>
      </c>
      <c r="H1008" s="35" t="str">
        <f>IFERROR(VLOOKUP(A1008,CSVCard!$A:$B,2,0),"")</f>
        <v>陆逊</v>
      </c>
      <c r="I1008" s="35" t="str">
        <f>IFERROR(VLOOKUP(B1008,CSVCard!$A:$B,2,0),"")</f>
        <v/>
      </c>
      <c r="J1008" s="35" t="str">
        <f>IFERROR(VLOOKUP(C1008,CSVCard!$A:$B,2,0),"")</f>
        <v/>
      </c>
      <c r="K1008" s="35" t="str">
        <f>IFERROR(VLOOKUP(D1008,CSVCard!$A:$B,2,0),"")</f>
        <v/>
      </c>
      <c r="L1008" s="35" t="str">
        <f>IFERROR(VLOOKUP(E1008,CSVCard!$A:$B,2,0),"")</f>
        <v/>
      </c>
      <c r="M1008">
        <f t="shared" si="15"/>
        <v>1</v>
      </c>
      <c r="AP1008" s="39">
        <v>1005</v>
      </c>
      <c r="AQ1008" s="39">
        <v>1030</v>
      </c>
      <c r="AR1008" s="39">
        <v>1032</v>
      </c>
      <c r="AS1008" s="39">
        <v>1054</v>
      </c>
      <c r="AT1008" s="39">
        <v>1062</v>
      </c>
      <c r="AU1008" s="39">
        <v>1</v>
      </c>
    </row>
    <row r="1009" spans="1:47" ht="14.25" x14ac:dyDescent="0.2">
      <c r="A1009">
        <v>1012</v>
      </c>
      <c r="B1009">
        <v>1055</v>
      </c>
      <c r="C1009">
        <v>1056</v>
      </c>
      <c r="D1009">
        <v>5013</v>
      </c>
      <c r="E1009">
        <v>5029</v>
      </c>
      <c r="F1009">
        <v>1</v>
      </c>
      <c r="H1009" s="35" t="str">
        <f>IFERROR(VLOOKUP(A1009,CSVCard!$A:$B,2,0),"")</f>
        <v>黄月英</v>
      </c>
      <c r="I1009" s="35" t="str">
        <f>IFERROR(VLOOKUP(B1009,CSVCard!$A:$B,2,0),"")</f>
        <v>大乔</v>
      </c>
      <c r="J1009" s="35" t="str">
        <f>IFERROR(VLOOKUP(C1009,CSVCard!$A:$B,2,0),"")</f>
        <v>小乔</v>
      </c>
      <c r="K1009" s="35" t="str">
        <f>IFERROR(VLOOKUP(D1009,CSVCard!$A:$B,2,0),"")</f>
        <v>传承诸葛亮</v>
      </c>
      <c r="L1009" s="35" t="str">
        <f>IFERROR(VLOOKUP(E1009,CSVCard!$A:$B,2,0),"")</f>
        <v>固守祝融</v>
      </c>
      <c r="M1009">
        <f t="shared" si="15"/>
        <v>1</v>
      </c>
      <c r="AP1009" s="39">
        <v>1005</v>
      </c>
      <c r="AQ1009" s="39">
        <v>1006</v>
      </c>
      <c r="AR1009" s="39">
        <v>1032</v>
      </c>
      <c r="AS1009" s="39">
        <v>1048</v>
      </c>
      <c r="AT1009" s="39">
        <v>1055</v>
      </c>
      <c r="AU1009" s="39">
        <v>1</v>
      </c>
    </row>
    <row r="1010" spans="1:47" ht="14.25" x14ac:dyDescent="0.2">
      <c r="A1010">
        <v>1009</v>
      </c>
      <c r="B1010">
        <v>1016</v>
      </c>
      <c r="C1010">
        <v>1033</v>
      </c>
      <c r="D1010">
        <v>1055</v>
      </c>
      <c r="E1010">
        <v>5035</v>
      </c>
      <c r="F1010">
        <v>1</v>
      </c>
      <c r="H1010" s="35" t="str">
        <f>IFERROR(VLOOKUP(A1010,CSVCard!$A:$B,2,0),"")</f>
        <v>张飞</v>
      </c>
      <c r="I1010" s="35" t="str">
        <f>IFERROR(VLOOKUP(B1010,CSVCard!$A:$B,2,0),"")</f>
        <v>周瑜</v>
      </c>
      <c r="J1010" s="35" t="str">
        <f>IFERROR(VLOOKUP(C1010,CSVCard!$A:$B,2,0),"")</f>
        <v>庞统</v>
      </c>
      <c r="K1010" s="35" t="str">
        <f>IFERROR(VLOOKUP(D1010,CSVCard!$A:$B,2,0),"")</f>
        <v>大乔</v>
      </c>
      <c r="L1010" s="35" t="str">
        <f>IFERROR(VLOOKUP(E1010,CSVCard!$A:$B,2,0),"")</f>
        <v>传承蔡文姬</v>
      </c>
      <c r="M1010">
        <f t="shared" si="15"/>
        <v>1</v>
      </c>
      <c r="AP1010" s="39">
        <v>1022</v>
      </c>
      <c r="AQ1010" s="39">
        <v>1030</v>
      </c>
      <c r="AR1010" s="39">
        <v>1032</v>
      </c>
      <c r="AS1010" s="39">
        <v>1055</v>
      </c>
      <c r="AT1010" s="39">
        <v>1063</v>
      </c>
      <c r="AU1010" s="39">
        <v>1</v>
      </c>
    </row>
    <row r="1011" spans="1:47" ht="14.25" x14ac:dyDescent="0.2">
      <c r="A1011">
        <v>1005</v>
      </c>
      <c r="B1011">
        <v>1006</v>
      </c>
      <c r="C1011">
        <v>1030</v>
      </c>
      <c r="D1011">
        <v>1038</v>
      </c>
      <c r="E1011">
        <v>1054</v>
      </c>
      <c r="F1011">
        <v>1</v>
      </c>
      <c r="H1011" s="35" t="str">
        <f>IFERROR(VLOOKUP(A1011,CSVCard!$A:$B,2,0),"")</f>
        <v>曹仁</v>
      </c>
      <c r="I1011" s="35" t="str">
        <f>IFERROR(VLOOKUP(B1011,CSVCard!$A:$B,2,0),"")</f>
        <v>曹丕</v>
      </c>
      <c r="J1011" s="35" t="str">
        <f>IFERROR(VLOOKUP(C1011,CSVCard!$A:$B,2,0),"")</f>
        <v>吕姬</v>
      </c>
      <c r="K1011" s="35" t="str">
        <f>IFERROR(VLOOKUP(D1011,CSVCard!$A:$B,2,0),"")</f>
        <v>郭女王</v>
      </c>
      <c r="L1011" s="35" t="str">
        <f>IFERROR(VLOOKUP(E1011,CSVCard!$A:$B,2,0),"")</f>
        <v>凌统</v>
      </c>
      <c r="M1011">
        <f t="shared" si="15"/>
        <v>1</v>
      </c>
      <c r="AP1011" s="39">
        <v>1005</v>
      </c>
      <c r="AQ1011" s="39">
        <v>1043</v>
      </c>
      <c r="AR1011" s="39">
        <v>1055</v>
      </c>
      <c r="AS1011" s="39">
        <v>1062</v>
      </c>
      <c r="AT1011" s="39">
        <v>2045</v>
      </c>
      <c r="AU1011" s="39">
        <v>1</v>
      </c>
    </row>
    <row r="1012" spans="1:47" ht="14.25" x14ac:dyDescent="0.2">
      <c r="A1012">
        <v>1056</v>
      </c>
      <c r="B1012">
        <v>5003</v>
      </c>
      <c r="C1012">
        <v>5014</v>
      </c>
      <c r="D1012">
        <v>5021</v>
      </c>
      <c r="E1012">
        <v>5029</v>
      </c>
      <c r="F1012">
        <v>1</v>
      </c>
      <c r="H1012" s="35" t="str">
        <f>IFERROR(VLOOKUP(A1012,CSVCard!$A:$B,2,0),"")</f>
        <v>小乔</v>
      </c>
      <c r="I1012" s="35" t="str">
        <f>IFERROR(VLOOKUP(B1012,CSVCard!$A:$B,2,0),"")</f>
        <v>传承刘备</v>
      </c>
      <c r="J1012" s="35" t="str">
        <f>IFERROR(VLOOKUP(C1012,CSVCard!$A:$B,2,0),"")</f>
        <v>传承周瑜</v>
      </c>
      <c r="K1012" s="35" t="str">
        <f>IFERROR(VLOOKUP(D1012,CSVCard!$A:$B,2,0),"")</f>
        <v>疾风孙尚香</v>
      </c>
      <c r="L1012" s="35" t="str">
        <f>IFERROR(VLOOKUP(E1012,CSVCard!$A:$B,2,0),"")</f>
        <v>固守祝融</v>
      </c>
      <c r="M1012">
        <f t="shared" si="15"/>
        <v>1</v>
      </c>
      <c r="AP1012" s="39">
        <v>1009</v>
      </c>
      <c r="AQ1012" s="39">
        <v>1015</v>
      </c>
      <c r="AR1012" s="39">
        <v>1016</v>
      </c>
      <c r="AS1012" s="39">
        <v>1055</v>
      </c>
      <c r="AT1012" s="39">
        <v>1056</v>
      </c>
      <c r="AU1012" s="39">
        <v>1</v>
      </c>
    </row>
    <row r="1013" spans="1:47" ht="14.25" x14ac:dyDescent="0.2">
      <c r="A1013">
        <v>1015</v>
      </c>
      <c r="B1013">
        <v>1042</v>
      </c>
      <c r="C1013">
        <v>1052</v>
      </c>
      <c r="D1013">
        <v>5021</v>
      </c>
      <c r="E1013">
        <v>5030</v>
      </c>
      <c r="F1013">
        <v>1</v>
      </c>
      <c r="H1013" s="35" t="str">
        <f>IFERROR(VLOOKUP(A1013,CSVCard!$A:$B,2,0),"")</f>
        <v>孙权</v>
      </c>
      <c r="I1013" s="35" t="str">
        <f>IFERROR(VLOOKUP(B1013,CSVCard!$A:$B,2,0),"")</f>
        <v>鲁肃</v>
      </c>
      <c r="J1013" s="35" t="str">
        <f>IFERROR(VLOOKUP(C1013,CSVCard!$A:$B,2,0),"")</f>
        <v>甘宁</v>
      </c>
      <c r="K1013" s="35" t="str">
        <f>IFERROR(VLOOKUP(D1013,CSVCard!$A:$B,2,0),"")</f>
        <v>疾风孙尚香</v>
      </c>
      <c r="L1013" s="35" t="str">
        <f>IFERROR(VLOOKUP(E1013,CSVCard!$A:$B,2,0),"")</f>
        <v>固守周泰</v>
      </c>
      <c r="M1013">
        <f t="shared" si="15"/>
        <v>1</v>
      </c>
      <c r="AP1013" s="39">
        <v>1016</v>
      </c>
      <c r="AQ1013" s="39">
        <v>1025</v>
      </c>
      <c r="AR1013" s="39">
        <v>1056</v>
      </c>
      <c r="AS1013" s="39">
        <v>5028</v>
      </c>
      <c r="AT1013" s="39">
        <v>5035</v>
      </c>
      <c r="AU1013" s="39">
        <v>1</v>
      </c>
    </row>
    <row r="1014" spans="1:47" ht="14.25" x14ac:dyDescent="0.2">
      <c r="A1014">
        <v>1016</v>
      </c>
      <c r="B1014">
        <v>1033</v>
      </c>
      <c r="C1014">
        <v>1056</v>
      </c>
      <c r="D1014">
        <v>5021</v>
      </c>
      <c r="E1014">
        <v>5029</v>
      </c>
      <c r="F1014">
        <v>1</v>
      </c>
      <c r="H1014" s="35" t="str">
        <f>IFERROR(VLOOKUP(A1014,CSVCard!$A:$B,2,0),"")</f>
        <v>周瑜</v>
      </c>
      <c r="I1014" s="35" t="str">
        <f>IFERROR(VLOOKUP(B1014,CSVCard!$A:$B,2,0),"")</f>
        <v>庞统</v>
      </c>
      <c r="J1014" s="35" t="str">
        <f>IFERROR(VLOOKUP(C1014,CSVCard!$A:$B,2,0),"")</f>
        <v>小乔</v>
      </c>
      <c r="K1014" s="35" t="str">
        <f>IFERROR(VLOOKUP(D1014,CSVCard!$A:$B,2,0),"")</f>
        <v>疾风孙尚香</v>
      </c>
      <c r="L1014" s="35" t="str">
        <f>IFERROR(VLOOKUP(E1014,CSVCard!$A:$B,2,0),"")</f>
        <v>固守祝融</v>
      </c>
      <c r="M1014">
        <f t="shared" si="15"/>
        <v>1</v>
      </c>
      <c r="AP1014" s="39">
        <v>1013</v>
      </c>
      <c r="AQ1014" s="39">
        <v>1016</v>
      </c>
      <c r="AR1014" s="39">
        <v>1056</v>
      </c>
      <c r="AS1014" s="39">
        <v>1062</v>
      </c>
      <c r="AT1014" s="39">
        <v>5018</v>
      </c>
      <c r="AU1014" s="39">
        <v>1</v>
      </c>
    </row>
    <row r="1015" spans="1:47" ht="14.25" x14ac:dyDescent="0.2">
      <c r="A1015">
        <v>1002</v>
      </c>
      <c r="B1015">
        <v>1003</v>
      </c>
      <c r="C1015">
        <v>1006</v>
      </c>
      <c r="D1015">
        <v>1047</v>
      </c>
      <c r="E1015">
        <v>1056</v>
      </c>
      <c r="F1015">
        <v>1</v>
      </c>
      <c r="H1015" s="35" t="str">
        <f>IFERROR(VLOOKUP(A1015,CSVCard!$A:$B,2,0),"")</f>
        <v>司马懿</v>
      </c>
      <c r="I1015" s="35" t="str">
        <f>IFERROR(VLOOKUP(B1015,CSVCard!$A:$B,2,0),"")</f>
        <v>夏侯惇</v>
      </c>
      <c r="J1015" s="35" t="str">
        <f>IFERROR(VLOOKUP(C1015,CSVCard!$A:$B,2,0),"")</f>
        <v>曹丕</v>
      </c>
      <c r="K1015" s="35" t="str">
        <f>IFERROR(VLOOKUP(D1015,CSVCard!$A:$B,2,0),"")</f>
        <v>张辽</v>
      </c>
      <c r="L1015" s="35" t="str">
        <f>IFERROR(VLOOKUP(E1015,CSVCard!$A:$B,2,0),"")</f>
        <v>小乔</v>
      </c>
      <c r="M1015">
        <f t="shared" si="15"/>
        <v>1</v>
      </c>
      <c r="AP1015" s="39">
        <v>1027</v>
      </c>
      <c r="AQ1015" s="39">
        <v>1031</v>
      </c>
      <c r="AR1015" s="39">
        <v>1036</v>
      </c>
      <c r="AS1015" s="39">
        <v>1041</v>
      </c>
      <c r="AT1015" s="39">
        <v>1043</v>
      </c>
      <c r="AU1015" s="39">
        <v>1</v>
      </c>
    </row>
    <row r="1016" spans="1:47" ht="14.25" x14ac:dyDescent="0.2">
      <c r="A1016">
        <v>1055</v>
      </c>
      <c r="B1016">
        <v>1055</v>
      </c>
      <c r="C1016">
        <v>1056</v>
      </c>
      <c r="D1016">
        <v>1063</v>
      </c>
      <c r="E1016">
        <v>2025</v>
      </c>
      <c r="F1016">
        <v>1</v>
      </c>
      <c r="H1016" s="35" t="str">
        <f>IFERROR(VLOOKUP(A1016,CSVCard!$A:$B,2,0),"")</f>
        <v>大乔</v>
      </c>
      <c r="I1016" s="35" t="str">
        <f>IFERROR(VLOOKUP(B1016,CSVCard!$A:$B,2,0),"")</f>
        <v>大乔</v>
      </c>
      <c r="J1016" s="35" t="str">
        <f>IFERROR(VLOOKUP(C1016,CSVCard!$A:$B,2,0),"")</f>
        <v>小乔</v>
      </c>
      <c r="K1016" s="35" t="str">
        <f>IFERROR(VLOOKUP(D1016,CSVCard!$A:$B,2,0),"")</f>
        <v>华佗</v>
      </c>
      <c r="L1016" s="35" t="str">
        <f>IFERROR(VLOOKUP(E1016,CSVCard!$A:$B,2,0),"")</f>
        <v>韩当</v>
      </c>
      <c r="M1016">
        <f t="shared" si="15"/>
        <v>1</v>
      </c>
      <c r="AP1016" s="39">
        <v>1003</v>
      </c>
      <c r="AQ1016" s="39">
        <v>1022</v>
      </c>
      <c r="AR1016" s="39">
        <v>1024</v>
      </c>
      <c r="AS1016" s="39">
        <v>1032</v>
      </c>
      <c r="AT1016" s="39">
        <v>1045</v>
      </c>
      <c r="AU1016" s="39">
        <v>1</v>
      </c>
    </row>
    <row r="1017" spans="1:47" ht="14.25" x14ac:dyDescent="0.2">
      <c r="A1017">
        <v>1025</v>
      </c>
      <c r="B1017">
        <v>1045</v>
      </c>
      <c r="C1017">
        <v>1055</v>
      </c>
      <c r="D1017">
        <v>5021</v>
      </c>
      <c r="E1017">
        <v>5030</v>
      </c>
      <c r="F1017">
        <v>1</v>
      </c>
      <c r="H1017" s="35" t="str">
        <f>IFERROR(VLOOKUP(A1017,CSVCard!$A:$B,2,0),"")</f>
        <v>张角</v>
      </c>
      <c r="I1017" s="35" t="str">
        <f>IFERROR(VLOOKUP(B1017,CSVCard!$A:$B,2,0),"")</f>
        <v>黄忠</v>
      </c>
      <c r="J1017" s="35" t="str">
        <f>IFERROR(VLOOKUP(C1017,CSVCard!$A:$B,2,0),"")</f>
        <v>大乔</v>
      </c>
      <c r="K1017" s="35" t="str">
        <f>IFERROR(VLOOKUP(D1017,CSVCard!$A:$B,2,0),"")</f>
        <v>疾风孙尚香</v>
      </c>
      <c r="L1017" s="35" t="str">
        <f>IFERROR(VLOOKUP(E1017,CSVCard!$A:$B,2,0),"")</f>
        <v>固守周泰</v>
      </c>
      <c r="M1017">
        <f t="shared" si="15"/>
        <v>1</v>
      </c>
      <c r="AP1017" s="39">
        <v>1023</v>
      </c>
      <c r="AQ1017" s="39">
        <v>1026</v>
      </c>
      <c r="AR1017" s="39">
        <v>1031</v>
      </c>
      <c r="AS1017" s="39">
        <v>1058</v>
      </c>
      <c r="AT1017" s="39">
        <v>1063</v>
      </c>
      <c r="AU1017" s="39">
        <v>1</v>
      </c>
    </row>
    <row r="1018" spans="1:47" ht="14.25" x14ac:dyDescent="0.2">
      <c r="A1018">
        <v>1001</v>
      </c>
      <c r="B1018">
        <v>1005</v>
      </c>
      <c r="C1018">
        <v>1030</v>
      </c>
      <c r="D1018">
        <v>5010</v>
      </c>
      <c r="E1018">
        <v>5034</v>
      </c>
      <c r="F1018">
        <v>1</v>
      </c>
      <c r="H1018" s="35" t="str">
        <f>IFERROR(VLOOKUP(A1018,CSVCard!$A:$B,2,0),"")</f>
        <v>曹操</v>
      </c>
      <c r="I1018" s="35" t="str">
        <f>IFERROR(VLOOKUP(B1018,CSVCard!$A:$B,2,0),"")</f>
        <v>曹仁</v>
      </c>
      <c r="J1018" s="35" t="str">
        <f>IFERROR(VLOOKUP(C1018,CSVCard!$A:$B,2,0),"")</f>
        <v>吕姬</v>
      </c>
      <c r="K1018" s="35" t="str">
        <f>IFERROR(VLOOKUP(D1018,CSVCard!$A:$B,2,0),"")</f>
        <v>传承司马懿</v>
      </c>
      <c r="L1018" s="35" t="str">
        <f>IFERROR(VLOOKUP(E1018,CSVCard!$A:$B,2,0),"")</f>
        <v>传承曹丕</v>
      </c>
      <c r="M1018">
        <f t="shared" si="15"/>
        <v>1</v>
      </c>
      <c r="AP1018" s="39">
        <v>1026</v>
      </c>
      <c r="AQ1018" s="39">
        <v>1027</v>
      </c>
      <c r="AR1018" s="39">
        <v>1031</v>
      </c>
      <c r="AS1018" s="39">
        <v>1058</v>
      </c>
      <c r="AT1018" s="39">
        <v>1062</v>
      </c>
      <c r="AU1018" s="39">
        <v>1</v>
      </c>
    </row>
    <row r="1019" spans="1:47" ht="14.25" x14ac:dyDescent="0.2">
      <c r="A1019">
        <v>1009</v>
      </c>
      <c r="B1019">
        <v>1014</v>
      </c>
      <c r="C1019">
        <v>1041</v>
      </c>
      <c r="D1019">
        <v>1050</v>
      </c>
      <c r="E1019">
        <v>1062</v>
      </c>
      <c r="F1019">
        <v>1</v>
      </c>
      <c r="H1019" s="35" t="str">
        <f>IFERROR(VLOOKUP(A1019,CSVCard!$A:$B,2,0),"")</f>
        <v>张飞</v>
      </c>
      <c r="I1019" s="35" t="str">
        <f>IFERROR(VLOOKUP(B1019,CSVCard!$A:$B,2,0),"")</f>
        <v>马超</v>
      </c>
      <c r="J1019" s="35" t="str">
        <f>IFERROR(VLOOKUP(C1019,CSVCard!$A:$B,2,0),"")</f>
        <v>魏延</v>
      </c>
      <c r="K1019" s="35" t="str">
        <f>IFERROR(VLOOKUP(D1019,CSVCard!$A:$B,2,0),"")</f>
        <v>姜维</v>
      </c>
      <c r="L1019" s="35" t="str">
        <f>IFERROR(VLOOKUP(E1019,CSVCard!$A:$B,2,0),"")</f>
        <v>蔡文姬</v>
      </c>
      <c r="M1019">
        <f t="shared" si="15"/>
        <v>1</v>
      </c>
      <c r="AP1019" s="39">
        <v>1009</v>
      </c>
      <c r="AQ1019" s="39">
        <v>1010</v>
      </c>
      <c r="AR1019" s="39">
        <v>1013</v>
      </c>
      <c r="AS1019" s="39">
        <v>1022</v>
      </c>
      <c r="AT1019" s="39">
        <v>1062</v>
      </c>
      <c r="AU1019" s="39">
        <v>1</v>
      </c>
    </row>
    <row r="1020" spans="1:47" ht="14.25" x14ac:dyDescent="0.2">
      <c r="A1020">
        <v>1031</v>
      </c>
      <c r="B1020">
        <v>1034</v>
      </c>
      <c r="C1020">
        <v>1066</v>
      </c>
      <c r="D1020">
        <v>2028</v>
      </c>
      <c r="F1020">
        <v>1</v>
      </c>
      <c r="H1020" s="35" t="str">
        <f>IFERROR(VLOOKUP(A1020,CSVCard!$A:$B,2,0),"")</f>
        <v>祝融</v>
      </c>
      <c r="I1020" s="35" t="str">
        <f>IFERROR(VLOOKUP(B1020,CSVCard!$A:$B,2,0),"")</f>
        <v>徐晃</v>
      </c>
      <c r="J1020" s="35" t="str">
        <f>IFERROR(VLOOKUP(C1020,CSVCard!$A:$B,2,0),"")</f>
        <v>张绣</v>
      </c>
      <c r="K1020" s="35" t="str">
        <f>IFERROR(VLOOKUP(D1020,CSVCard!$A:$B,2,0),"")</f>
        <v>程普</v>
      </c>
      <c r="L1020" s="35" t="str">
        <f>IFERROR(VLOOKUP(E1020,CSVCard!$A:$B,2,0),"")</f>
        <v/>
      </c>
      <c r="M1020">
        <f t="shared" si="15"/>
        <v>1</v>
      </c>
      <c r="AP1020" s="39">
        <v>1042</v>
      </c>
      <c r="AQ1020" s="39">
        <v>1071</v>
      </c>
      <c r="AR1020" s="39">
        <v>5005</v>
      </c>
      <c r="AS1020" s="39">
        <v>5006</v>
      </c>
      <c r="AT1020" s="39">
        <v>5032</v>
      </c>
      <c r="AU1020" s="39">
        <v>1</v>
      </c>
    </row>
    <row r="1021" spans="1:47" ht="14.25" x14ac:dyDescent="0.2">
      <c r="A1021">
        <v>1008</v>
      </c>
      <c r="B1021">
        <v>1035</v>
      </c>
      <c r="C1021">
        <v>1045</v>
      </c>
      <c r="D1021">
        <v>1049</v>
      </c>
      <c r="E1021">
        <v>1055</v>
      </c>
      <c r="F1021">
        <v>1</v>
      </c>
      <c r="H1021" s="35" t="str">
        <f>IFERROR(VLOOKUP(A1021,CSVCard!$A:$B,2,0),"")</f>
        <v>刘备</v>
      </c>
      <c r="I1021" s="35" t="str">
        <f>IFERROR(VLOOKUP(B1021,CSVCard!$A:$B,2,0),"")</f>
        <v>张星彩</v>
      </c>
      <c r="J1021" s="35" t="str">
        <f>IFERROR(VLOOKUP(C1021,CSVCard!$A:$B,2,0),"")</f>
        <v>黄忠</v>
      </c>
      <c r="K1021" s="35" t="str">
        <f>IFERROR(VLOOKUP(D1021,CSVCard!$A:$B,2,0),"")</f>
        <v>严颜</v>
      </c>
      <c r="L1021" s="35" t="str">
        <f>IFERROR(VLOOKUP(E1021,CSVCard!$A:$B,2,0),"")</f>
        <v>大乔</v>
      </c>
      <c r="M1021">
        <f t="shared" si="15"/>
        <v>1</v>
      </c>
      <c r="AP1021" s="39">
        <v>1001</v>
      </c>
      <c r="AQ1021" s="39">
        <v>1014</v>
      </c>
      <c r="AR1021" s="39">
        <v>1022</v>
      </c>
      <c r="AS1021" s="39">
        <v>1023</v>
      </c>
      <c r="AT1021" s="39">
        <v>1030</v>
      </c>
      <c r="AU1021" s="39">
        <v>1</v>
      </c>
    </row>
    <row r="1022" spans="1:47" ht="14.25" x14ac:dyDescent="0.2">
      <c r="A1022">
        <v>1011</v>
      </c>
      <c r="B1022">
        <v>1012</v>
      </c>
      <c r="C1022">
        <v>1031</v>
      </c>
      <c r="D1022">
        <v>1056</v>
      </c>
      <c r="E1022">
        <v>3002</v>
      </c>
      <c r="F1022">
        <v>1</v>
      </c>
      <c r="H1022" s="35" t="str">
        <f>IFERROR(VLOOKUP(A1022,CSVCard!$A:$B,2,0),"")</f>
        <v>诸葛亮</v>
      </c>
      <c r="I1022" s="35" t="str">
        <f>IFERROR(VLOOKUP(B1022,CSVCard!$A:$B,2,0),"")</f>
        <v>黄月英</v>
      </c>
      <c r="J1022" s="35" t="str">
        <f>IFERROR(VLOOKUP(C1022,CSVCard!$A:$B,2,0),"")</f>
        <v>祝融</v>
      </c>
      <c r="K1022" s="35" t="str">
        <f>IFERROR(VLOOKUP(D1022,CSVCard!$A:$B,2,0),"")</f>
        <v>小乔</v>
      </c>
      <c r="L1022" s="35" t="str">
        <f>IFERROR(VLOOKUP(E1022,CSVCard!$A:$B,2,0),"")</f>
        <v>夏侯霸</v>
      </c>
      <c r="M1022">
        <f t="shared" si="15"/>
        <v>1</v>
      </c>
      <c r="AP1022" s="39">
        <v>1009</v>
      </c>
      <c r="AQ1022" s="39">
        <v>1016</v>
      </c>
      <c r="AR1022" s="39">
        <v>1017</v>
      </c>
      <c r="AS1022" s="39">
        <v>1055</v>
      </c>
      <c r="AT1022" s="39">
        <v>1063</v>
      </c>
      <c r="AU1022" s="39">
        <v>1</v>
      </c>
    </row>
    <row r="1023" spans="1:47" ht="14.25" x14ac:dyDescent="0.2">
      <c r="A1023">
        <v>1016</v>
      </c>
      <c r="B1023">
        <v>5003</v>
      </c>
      <c r="C1023">
        <v>5004</v>
      </c>
      <c r="D1023">
        <v>5018</v>
      </c>
      <c r="E1023">
        <v>5024</v>
      </c>
      <c r="F1023">
        <v>1</v>
      </c>
      <c r="H1023" s="35" t="str">
        <f>IFERROR(VLOOKUP(A1023,CSVCard!$A:$B,2,0),"")</f>
        <v>周瑜</v>
      </c>
      <c r="I1023" s="35" t="str">
        <f>IFERROR(VLOOKUP(B1023,CSVCard!$A:$B,2,0),"")</f>
        <v>传承刘备</v>
      </c>
      <c r="J1023" s="35" t="str">
        <f>IFERROR(VLOOKUP(C1023,CSVCard!$A:$B,2,0),"")</f>
        <v>传承关羽</v>
      </c>
      <c r="K1023" s="35" t="str">
        <f>IFERROR(VLOOKUP(D1023,CSVCard!$A:$B,2,0),"")</f>
        <v>传承魏延</v>
      </c>
      <c r="L1023" s="35" t="str">
        <f>IFERROR(VLOOKUP(E1023,CSVCard!$A:$B,2,0),"")</f>
        <v>疾风马超</v>
      </c>
      <c r="M1023">
        <f t="shared" si="15"/>
        <v>1</v>
      </c>
      <c r="AP1023" s="39">
        <v>1016</v>
      </c>
      <c r="AQ1023" s="39">
        <v>1031</v>
      </c>
      <c r="AR1023" s="39">
        <v>1033</v>
      </c>
      <c r="AS1023" s="39">
        <v>1056</v>
      </c>
      <c r="AT1023" s="39">
        <v>5035</v>
      </c>
      <c r="AU1023" s="39">
        <v>1</v>
      </c>
    </row>
    <row r="1024" spans="1:47" ht="14.25" x14ac:dyDescent="0.2">
      <c r="A1024">
        <v>1005</v>
      </c>
      <c r="B1024">
        <v>1027</v>
      </c>
      <c r="C1024">
        <v>1031</v>
      </c>
      <c r="D1024">
        <v>1033</v>
      </c>
      <c r="E1024">
        <v>1062</v>
      </c>
      <c r="F1024">
        <v>1</v>
      </c>
      <c r="H1024" s="35" t="str">
        <f>IFERROR(VLOOKUP(A1024,CSVCard!$A:$B,2,0),"")</f>
        <v>曹仁</v>
      </c>
      <c r="I1024" s="35" t="str">
        <f>IFERROR(VLOOKUP(B1024,CSVCard!$A:$B,2,0),"")</f>
        <v>颜良</v>
      </c>
      <c r="J1024" s="35" t="str">
        <f>IFERROR(VLOOKUP(C1024,CSVCard!$A:$B,2,0),"")</f>
        <v>祝融</v>
      </c>
      <c r="K1024" s="35" t="str">
        <f>IFERROR(VLOOKUP(D1024,CSVCard!$A:$B,2,0),"")</f>
        <v>庞统</v>
      </c>
      <c r="L1024" s="35" t="str">
        <f>IFERROR(VLOOKUP(E1024,CSVCard!$A:$B,2,0),"")</f>
        <v>蔡文姬</v>
      </c>
      <c r="M1024">
        <f t="shared" si="15"/>
        <v>1</v>
      </c>
      <c r="AP1024" s="39">
        <v>1015</v>
      </c>
      <c r="AQ1024" s="39">
        <v>1016</v>
      </c>
      <c r="AR1024" s="39">
        <v>1020</v>
      </c>
      <c r="AS1024" s="39">
        <v>1021</v>
      </c>
      <c r="AT1024" s="39">
        <v>5021</v>
      </c>
      <c r="AU1024" s="39">
        <v>1</v>
      </c>
    </row>
    <row r="1025" spans="1:47" ht="14.25" x14ac:dyDescent="0.2">
      <c r="A1025">
        <v>1035</v>
      </c>
      <c r="B1025">
        <v>1050</v>
      </c>
      <c r="C1025">
        <v>1055</v>
      </c>
      <c r="D1025">
        <v>1065</v>
      </c>
      <c r="E1025">
        <v>2047</v>
      </c>
      <c r="F1025">
        <v>1</v>
      </c>
      <c r="H1025" s="35" t="str">
        <f>IFERROR(VLOOKUP(A1025,CSVCard!$A:$B,2,0),"")</f>
        <v>张星彩</v>
      </c>
      <c r="I1025" s="35" t="str">
        <f>IFERROR(VLOOKUP(B1025,CSVCard!$A:$B,2,0),"")</f>
        <v>姜维</v>
      </c>
      <c r="J1025" s="35" t="str">
        <f>IFERROR(VLOOKUP(C1025,CSVCard!$A:$B,2,0),"")</f>
        <v>大乔</v>
      </c>
      <c r="K1025" s="35" t="str">
        <f>IFERROR(VLOOKUP(D1025,CSVCard!$A:$B,2,0),"")</f>
        <v>贺喜张飞</v>
      </c>
      <c r="L1025" s="35" t="str">
        <f>IFERROR(VLOOKUP(E1025,CSVCard!$A:$B,2,0),"")</f>
        <v>少年刘备</v>
      </c>
      <c r="M1025">
        <f t="shared" si="15"/>
        <v>1</v>
      </c>
      <c r="AP1025" s="39">
        <v>1001</v>
      </c>
      <c r="AQ1025" s="39">
        <v>1005</v>
      </c>
      <c r="AR1025" s="39">
        <v>5011</v>
      </c>
      <c r="AS1025" s="39">
        <v>5024</v>
      </c>
      <c r="AT1025" s="39">
        <v>5034</v>
      </c>
      <c r="AU1025" s="39">
        <v>1</v>
      </c>
    </row>
    <row r="1026" spans="1:47" ht="14.25" x14ac:dyDescent="0.2">
      <c r="A1026">
        <v>1009</v>
      </c>
      <c r="B1026">
        <v>1041</v>
      </c>
      <c r="C1026">
        <v>1050</v>
      </c>
      <c r="D1026">
        <v>2047</v>
      </c>
      <c r="E1026">
        <v>5028</v>
      </c>
      <c r="F1026">
        <v>1</v>
      </c>
      <c r="H1026" s="35" t="str">
        <f>IFERROR(VLOOKUP(A1026,CSVCard!$A:$B,2,0),"")</f>
        <v>张飞</v>
      </c>
      <c r="I1026" s="35" t="str">
        <f>IFERROR(VLOOKUP(B1026,CSVCard!$A:$B,2,0),"")</f>
        <v>魏延</v>
      </c>
      <c r="J1026" s="35" t="str">
        <f>IFERROR(VLOOKUP(C1026,CSVCard!$A:$B,2,0),"")</f>
        <v>姜维</v>
      </c>
      <c r="K1026" s="35" t="str">
        <f>IFERROR(VLOOKUP(D1026,CSVCard!$A:$B,2,0),"")</f>
        <v>少年刘备</v>
      </c>
      <c r="L1026" s="35" t="str">
        <f>IFERROR(VLOOKUP(E1026,CSVCard!$A:$B,2,0),"")</f>
        <v>固守颜良</v>
      </c>
      <c r="M1026">
        <f t="shared" si="15"/>
        <v>1</v>
      </c>
      <c r="AP1026" s="39">
        <v>1018</v>
      </c>
      <c r="AQ1026" s="39">
        <v>1028</v>
      </c>
      <c r="AR1026" s="39">
        <v>1055</v>
      </c>
      <c r="AS1026" s="39">
        <v>1062</v>
      </c>
      <c r="AT1026" s="39">
        <v>2004</v>
      </c>
      <c r="AU1026" s="39">
        <v>1</v>
      </c>
    </row>
    <row r="1027" spans="1:47" ht="14.25" x14ac:dyDescent="0.2">
      <c r="A1027">
        <v>1009</v>
      </c>
      <c r="B1027">
        <v>1011</v>
      </c>
      <c r="C1027">
        <v>1016</v>
      </c>
      <c r="D1027">
        <v>1055</v>
      </c>
      <c r="E1027">
        <v>1062</v>
      </c>
      <c r="F1027">
        <v>1</v>
      </c>
      <c r="H1027" s="35" t="str">
        <f>IFERROR(VLOOKUP(A1027,CSVCard!$A:$B,2,0),"")</f>
        <v>张飞</v>
      </c>
      <c r="I1027" s="35" t="str">
        <f>IFERROR(VLOOKUP(B1027,CSVCard!$A:$B,2,0),"")</f>
        <v>诸葛亮</v>
      </c>
      <c r="J1027" s="35" t="str">
        <f>IFERROR(VLOOKUP(C1027,CSVCard!$A:$B,2,0),"")</f>
        <v>周瑜</v>
      </c>
      <c r="K1027" s="35" t="str">
        <f>IFERROR(VLOOKUP(D1027,CSVCard!$A:$B,2,0),"")</f>
        <v>大乔</v>
      </c>
      <c r="L1027" s="35" t="str">
        <f>IFERROR(VLOOKUP(E1027,CSVCard!$A:$B,2,0),"")</f>
        <v>蔡文姬</v>
      </c>
      <c r="M1027">
        <f t="shared" ref="M1027:M1090" si="16">F1027</f>
        <v>1</v>
      </c>
      <c r="AP1027" s="39">
        <v>1028</v>
      </c>
      <c r="AQ1027" s="39">
        <v>1033</v>
      </c>
      <c r="AR1027" s="39">
        <v>1056</v>
      </c>
      <c r="AS1027" s="39">
        <v>1062</v>
      </c>
      <c r="AT1027" s="39">
        <v>5023</v>
      </c>
      <c r="AU1027" s="39">
        <v>1</v>
      </c>
    </row>
    <row r="1028" spans="1:47" ht="14.25" x14ac:dyDescent="0.2">
      <c r="A1028">
        <v>1022</v>
      </c>
      <c r="B1028">
        <v>1023</v>
      </c>
      <c r="C1028">
        <v>1063</v>
      </c>
      <c r="D1028">
        <v>5023</v>
      </c>
      <c r="E1028">
        <v>5039</v>
      </c>
      <c r="F1028">
        <v>1</v>
      </c>
      <c r="H1028" s="35" t="str">
        <f>IFERROR(VLOOKUP(A1028,CSVCard!$A:$B,2,0),"")</f>
        <v>吕布</v>
      </c>
      <c r="I1028" s="35" t="str">
        <f>IFERROR(VLOOKUP(B1028,CSVCard!$A:$B,2,0),"")</f>
        <v>董卓</v>
      </c>
      <c r="J1028" s="35" t="str">
        <f>IFERROR(VLOOKUP(C1028,CSVCard!$A:$B,2,0),"")</f>
        <v>华佗</v>
      </c>
      <c r="K1028" s="35" t="str">
        <f>IFERROR(VLOOKUP(D1028,CSVCard!$A:$B,2,0),"")</f>
        <v>疾风吕姬</v>
      </c>
      <c r="L1028" s="35" t="str">
        <f>IFERROR(VLOOKUP(E1028,CSVCard!$A:$B,2,0),"")</f>
        <v>疾风张郃</v>
      </c>
      <c r="M1028">
        <f t="shared" si="16"/>
        <v>1</v>
      </c>
      <c r="AP1028" s="39">
        <v>1005</v>
      </c>
      <c r="AQ1028" s="39">
        <v>1016</v>
      </c>
      <c r="AR1028" s="39">
        <v>1030</v>
      </c>
      <c r="AS1028" s="39">
        <v>1055</v>
      </c>
      <c r="AT1028" s="39">
        <v>5035</v>
      </c>
      <c r="AU1028" s="39">
        <v>1</v>
      </c>
    </row>
    <row r="1029" spans="1:47" ht="14.25" x14ac:dyDescent="0.2">
      <c r="A1029">
        <v>1014</v>
      </c>
      <c r="B1029">
        <v>1023</v>
      </c>
      <c r="C1029">
        <v>1032</v>
      </c>
      <c r="D1029">
        <v>5011</v>
      </c>
      <c r="E1029">
        <v>5023</v>
      </c>
      <c r="F1029">
        <v>1</v>
      </c>
      <c r="H1029" s="35" t="str">
        <f>IFERROR(VLOOKUP(A1029,CSVCard!$A:$B,2,0),"")</f>
        <v>马超</v>
      </c>
      <c r="I1029" s="35" t="str">
        <f>IFERROR(VLOOKUP(B1029,CSVCard!$A:$B,2,0),"")</f>
        <v>董卓</v>
      </c>
      <c r="J1029" s="35" t="str">
        <f>IFERROR(VLOOKUP(C1029,CSVCard!$A:$B,2,0),"")</f>
        <v>张郃</v>
      </c>
      <c r="K1029" s="35" t="str">
        <f>IFERROR(VLOOKUP(D1029,CSVCard!$A:$B,2,0),"")</f>
        <v>传承张辽</v>
      </c>
      <c r="L1029" s="35" t="str">
        <f>IFERROR(VLOOKUP(E1029,CSVCard!$A:$B,2,0),"")</f>
        <v>疾风吕姬</v>
      </c>
      <c r="M1029">
        <f t="shared" si="16"/>
        <v>1</v>
      </c>
      <c r="AP1029" s="39">
        <v>1016</v>
      </c>
      <c r="AQ1029" s="39">
        <v>1019</v>
      </c>
      <c r="AR1029" s="39">
        <v>1048</v>
      </c>
      <c r="AS1029" s="39">
        <v>1052</v>
      </c>
      <c r="AT1029" s="39">
        <v>1072</v>
      </c>
      <c r="AU1029" s="39">
        <v>1</v>
      </c>
    </row>
    <row r="1030" spans="1:47" ht="14.25" x14ac:dyDescent="0.2">
      <c r="A1030">
        <v>1008</v>
      </c>
      <c r="B1030">
        <v>1009</v>
      </c>
      <c r="C1030">
        <v>1010</v>
      </c>
      <c r="D1030">
        <v>1050</v>
      </c>
      <c r="E1030">
        <v>1070</v>
      </c>
      <c r="F1030">
        <v>1</v>
      </c>
      <c r="H1030" s="35" t="str">
        <f>IFERROR(VLOOKUP(A1030,CSVCard!$A:$B,2,0),"")</f>
        <v>刘备</v>
      </c>
      <c r="I1030" s="35" t="str">
        <f>IFERROR(VLOOKUP(B1030,CSVCard!$A:$B,2,0),"")</f>
        <v>张飞</v>
      </c>
      <c r="J1030" s="35" t="str">
        <f>IFERROR(VLOOKUP(C1030,CSVCard!$A:$B,2,0),"")</f>
        <v>关羽</v>
      </c>
      <c r="K1030" s="35" t="str">
        <f>IFERROR(VLOOKUP(D1030,CSVCard!$A:$B,2,0),"")</f>
        <v>姜维</v>
      </c>
      <c r="L1030" s="35" t="str">
        <f>IFERROR(VLOOKUP(E1030,CSVCard!$A:$B,2,0),"")</f>
        <v>鲍三娘</v>
      </c>
      <c r="M1030">
        <f t="shared" si="16"/>
        <v>1</v>
      </c>
      <c r="AP1030" s="39">
        <v>1009</v>
      </c>
      <c r="AQ1030" s="39">
        <v>1016</v>
      </c>
      <c r="AR1030" s="39">
        <v>1028</v>
      </c>
      <c r="AS1030" s="39">
        <v>1056</v>
      </c>
      <c r="AT1030" s="39">
        <v>1062</v>
      </c>
      <c r="AU1030" s="39">
        <v>1</v>
      </c>
    </row>
    <row r="1031" spans="1:47" ht="14.25" x14ac:dyDescent="0.2">
      <c r="A1031">
        <v>1009</v>
      </c>
      <c r="B1031">
        <v>1050</v>
      </c>
      <c r="C1031">
        <v>5004</v>
      </c>
      <c r="D1031">
        <v>5004</v>
      </c>
      <c r="E1031">
        <v>5018</v>
      </c>
      <c r="F1031">
        <v>1</v>
      </c>
      <c r="H1031" s="35" t="str">
        <f>IFERROR(VLOOKUP(A1031,CSVCard!$A:$B,2,0),"")</f>
        <v>张飞</v>
      </c>
      <c r="I1031" s="35" t="str">
        <f>IFERROR(VLOOKUP(B1031,CSVCard!$A:$B,2,0),"")</f>
        <v>姜维</v>
      </c>
      <c r="J1031" s="35" t="str">
        <f>IFERROR(VLOOKUP(C1031,CSVCard!$A:$B,2,0),"")</f>
        <v>传承关羽</v>
      </c>
      <c r="K1031" s="35" t="str">
        <f>IFERROR(VLOOKUP(D1031,CSVCard!$A:$B,2,0),"")</f>
        <v>传承关羽</v>
      </c>
      <c r="L1031" s="35" t="str">
        <f>IFERROR(VLOOKUP(E1031,CSVCard!$A:$B,2,0),"")</f>
        <v>传承魏延</v>
      </c>
      <c r="M1031">
        <f t="shared" si="16"/>
        <v>1</v>
      </c>
      <c r="AP1031" s="39">
        <v>1005</v>
      </c>
      <c r="AQ1031" s="39">
        <v>1054</v>
      </c>
      <c r="AR1031" s="39">
        <v>1055</v>
      </c>
      <c r="AS1031" s="39">
        <v>1063</v>
      </c>
      <c r="AT1031" s="39">
        <v>5034</v>
      </c>
      <c r="AU1031" s="39">
        <v>1</v>
      </c>
    </row>
    <row r="1032" spans="1:47" ht="14.25" x14ac:dyDescent="0.2">
      <c r="A1032">
        <v>1027</v>
      </c>
      <c r="B1032">
        <v>1031</v>
      </c>
      <c r="C1032">
        <v>1041</v>
      </c>
      <c r="D1032">
        <v>1050</v>
      </c>
      <c r="E1032">
        <v>1055</v>
      </c>
      <c r="F1032">
        <v>1</v>
      </c>
      <c r="H1032" s="35" t="str">
        <f>IFERROR(VLOOKUP(A1032,CSVCard!$A:$B,2,0),"")</f>
        <v>颜良</v>
      </c>
      <c r="I1032" s="35" t="str">
        <f>IFERROR(VLOOKUP(B1032,CSVCard!$A:$B,2,0),"")</f>
        <v>祝融</v>
      </c>
      <c r="J1032" s="35" t="str">
        <f>IFERROR(VLOOKUP(C1032,CSVCard!$A:$B,2,0),"")</f>
        <v>魏延</v>
      </c>
      <c r="K1032" s="35" t="str">
        <f>IFERROR(VLOOKUP(D1032,CSVCard!$A:$B,2,0),"")</f>
        <v>姜维</v>
      </c>
      <c r="L1032" s="35" t="str">
        <f>IFERROR(VLOOKUP(E1032,CSVCard!$A:$B,2,0),"")</f>
        <v>大乔</v>
      </c>
      <c r="M1032">
        <f t="shared" si="16"/>
        <v>1</v>
      </c>
      <c r="AP1032" s="39">
        <v>1004</v>
      </c>
      <c r="AQ1032" s="39">
        <v>1048</v>
      </c>
      <c r="AR1032" s="39">
        <v>1056</v>
      </c>
      <c r="AS1032" s="39">
        <v>5010</v>
      </c>
      <c r="AT1032" s="39">
        <v>5019</v>
      </c>
      <c r="AU1032" s="39">
        <v>1</v>
      </c>
    </row>
    <row r="1033" spans="1:47" ht="14.25" x14ac:dyDescent="0.2">
      <c r="A1033">
        <v>1001</v>
      </c>
      <c r="B1033">
        <v>1005</v>
      </c>
      <c r="C1033">
        <v>1006</v>
      </c>
      <c r="D1033">
        <v>1032</v>
      </c>
      <c r="E1033">
        <v>1074</v>
      </c>
      <c r="F1033">
        <v>1</v>
      </c>
      <c r="H1033" s="35" t="str">
        <f>IFERROR(VLOOKUP(A1033,CSVCard!$A:$B,2,0),"")</f>
        <v>曹操</v>
      </c>
      <c r="I1033" s="35" t="str">
        <f>IFERROR(VLOOKUP(B1033,CSVCard!$A:$B,2,0),"")</f>
        <v>曹仁</v>
      </c>
      <c r="J1033" s="35" t="str">
        <f>IFERROR(VLOOKUP(C1033,CSVCard!$A:$B,2,0),"")</f>
        <v>曹丕</v>
      </c>
      <c r="K1033" s="35" t="str">
        <f>IFERROR(VLOOKUP(D1033,CSVCard!$A:$B,2,0),"")</f>
        <v>张郃</v>
      </c>
      <c r="L1033" s="35" t="str">
        <f>IFERROR(VLOOKUP(E1033,CSVCard!$A:$B,2,0),"")</f>
        <v>乐进</v>
      </c>
      <c r="M1033">
        <f t="shared" si="16"/>
        <v>1</v>
      </c>
      <c r="AP1033" s="39">
        <v>1023</v>
      </c>
      <c r="AQ1033" s="39">
        <v>1055</v>
      </c>
      <c r="AR1033" s="39">
        <v>1063</v>
      </c>
      <c r="AS1033" s="39">
        <v>5023</v>
      </c>
      <c r="AT1033" s="39">
        <v>5039</v>
      </c>
      <c r="AU1033" s="39">
        <v>1</v>
      </c>
    </row>
    <row r="1034" spans="1:47" ht="14.25" x14ac:dyDescent="0.2">
      <c r="A1034">
        <v>1033</v>
      </c>
      <c r="F1034">
        <v>1</v>
      </c>
      <c r="H1034" s="35" t="str">
        <f>IFERROR(VLOOKUP(A1034,CSVCard!$A:$B,2,0),"")</f>
        <v>庞统</v>
      </c>
      <c r="I1034" s="35" t="str">
        <f>IFERROR(VLOOKUP(B1034,CSVCard!$A:$B,2,0),"")</f>
        <v/>
      </c>
      <c r="J1034" s="35" t="str">
        <f>IFERROR(VLOOKUP(C1034,CSVCard!$A:$B,2,0),"")</f>
        <v/>
      </c>
      <c r="K1034" s="35" t="str">
        <f>IFERROR(VLOOKUP(D1034,CSVCard!$A:$B,2,0),"")</f>
        <v/>
      </c>
      <c r="L1034" s="35" t="str">
        <f>IFERROR(VLOOKUP(E1034,CSVCard!$A:$B,2,0),"")</f>
        <v/>
      </c>
      <c r="M1034">
        <f t="shared" si="16"/>
        <v>1</v>
      </c>
      <c r="AP1034" s="39">
        <v>1016</v>
      </c>
      <c r="AQ1034" s="39">
        <v>5021</v>
      </c>
      <c r="AR1034" s="39">
        <v>5024</v>
      </c>
      <c r="AS1034" s="39">
        <v>5030</v>
      </c>
      <c r="AT1034" s="39">
        <v>5035</v>
      </c>
      <c r="AU1034" s="39">
        <v>1</v>
      </c>
    </row>
    <row r="1035" spans="1:47" ht="14.25" x14ac:dyDescent="0.2">
      <c r="A1035">
        <v>1001</v>
      </c>
      <c r="B1035">
        <v>1003</v>
      </c>
      <c r="C1035">
        <v>1055</v>
      </c>
      <c r="D1035">
        <v>5011</v>
      </c>
      <c r="E1035">
        <v>5024</v>
      </c>
      <c r="F1035">
        <v>1</v>
      </c>
      <c r="H1035" s="35" t="str">
        <f>IFERROR(VLOOKUP(A1035,CSVCard!$A:$B,2,0),"")</f>
        <v>曹操</v>
      </c>
      <c r="I1035" s="35" t="str">
        <f>IFERROR(VLOOKUP(B1035,CSVCard!$A:$B,2,0),"")</f>
        <v>夏侯惇</v>
      </c>
      <c r="J1035" s="35" t="str">
        <f>IFERROR(VLOOKUP(C1035,CSVCard!$A:$B,2,0),"")</f>
        <v>大乔</v>
      </c>
      <c r="K1035" s="35" t="str">
        <f>IFERROR(VLOOKUP(D1035,CSVCard!$A:$B,2,0),"")</f>
        <v>传承张辽</v>
      </c>
      <c r="L1035" s="35" t="str">
        <f>IFERROR(VLOOKUP(E1035,CSVCard!$A:$B,2,0),"")</f>
        <v>疾风马超</v>
      </c>
      <c r="M1035">
        <f t="shared" si="16"/>
        <v>1</v>
      </c>
      <c r="AP1035" s="39">
        <v>1016</v>
      </c>
      <c r="AQ1035" s="39">
        <v>1019</v>
      </c>
      <c r="AR1035" s="39">
        <v>1034</v>
      </c>
      <c r="AS1035" s="39">
        <v>1066</v>
      </c>
      <c r="AT1035" s="39">
        <v>5058</v>
      </c>
      <c r="AU1035" s="39">
        <v>1</v>
      </c>
    </row>
    <row r="1036" spans="1:47" ht="14.25" x14ac:dyDescent="0.2">
      <c r="A1036">
        <v>1005</v>
      </c>
      <c r="B1036">
        <v>1011</v>
      </c>
      <c r="C1036">
        <v>1043</v>
      </c>
      <c r="D1036">
        <v>1055</v>
      </c>
      <c r="E1036">
        <v>1056</v>
      </c>
      <c r="F1036">
        <v>1</v>
      </c>
      <c r="H1036" s="35" t="str">
        <f>IFERROR(VLOOKUP(A1036,CSVCard!$A:$B,2,0),"")</f>
        <v>曹仁</v>
      </c>
      <c r="I1036" s="35" t="str">
        <f>IFERROR(VLOOKUP(B1036,CSVCard!$A:$B,2,0),"")</f>
        <v>诸葛亮</v>
      </c>
      <c r="J1036" s="35" t="str">
        <f>IFERROR(VLOOKUP(C1036,CSVCard!$A:$B,2,0),"")</f>
        <v>周泰</v>
      </c>
      <c r="K1036" s="35" t="str">
        <f>IFERROR(VLOOKUP(D1036,CSVCard!$A:$B,2,0),"")</f>
        <v>大乔</v>
      </c>
      <c r="L1036" s="35" t="str">
        <f>IFERROR(VLOOKUP(E1036,CSVCard!$A:$B,2,0),"")</f>
        <v>小乔</v>
      </c>
      <c r="M1036">
        <f t="shared" si="16"/>
        <v>1</v>
      </c>
      <c r="AP1036" s="39">
        <v>1001</v>
      </c>
      <c r="AQ1036" s="39">
        <v>1001</v>
      </c>
      <c r="AR1036" s="39">
        <v>1004</v>
      </c>
      <c r="AS1036" s="39">
        <v>5011</v>
      </c>
      <c r="AT1036" s="39">
        <v>5034</v>
      </c>
      <c r="AU1036" s="39">
        <v>1</v>
      </c>
    </row>
    <row r="1037" spans="1:47" ht="14.25" x14ac:dyDescent="0.2">
      <c r="A1037">
        <v>1027</v>
      </c>
      <c r="F1037">
        <v>1</v>
      </c>
      <c r="H1037" s="35" t="str">
        <f>IFERROR(VLOOKUP(A1037,CSVCard!$A:$B,2,0),"")</f>
        <v>颜良</v>
      </c>
      <c r="I1037" s="35" t="str">
        <f>IFERROR(VLOOKUP(B1037,CSVCard!$A:$B,2,0),"")</f>
        <v/>
      </c>
      <c r="J1037" s="35" t="str">
        <f>IFERROR(VLOOKUP(C1037,CSVCard!$A:$B,2,0),"")</f>
        <v/>
      </c>
      <c r="K1037" s="35" t="str">
        <f>IFERROR(VLOOKUP(D1037,CSVCard!$A:$B,2,0),"")</f>
        <v/>
      </c>
      <c r="L1037" s="35" t="str">
        <f>IFERROR(VLOOKUP(E1037,CSVCard!$A:$B,2,0),"")</f>
        <v/>
      </c>
      <c r="M1037">
        <f t="shared" si="16"/>
        <v>1</v>
      </c>
      <c r="AP1037" s="39">
        <v>1005</v>
      </c>
      <c r="AQ1037" s="39">
        <v>1055</v>
      </c>
      <c r="AR1037" s="39">
        <v>1062</v>
      </c>
      <c r="AS1037" s="39">
        <v>1063</v>
      </c>
      <c r="AT1037" s="39">
        <v>5023</v>
      </c>
      <c r="AU1037" s="39">
        <v>1</v>
      </c>
    </row>
    <row r="1038" spans="1:47" ht="14.25" x14ac:dyDescent="0.2">
      <c r="A1038">
        <v>1054</v>
      </c>
      <c r="F1038">
        <v>1</v>
      </c>
      <c r="H1038" s="35" t="str">
        <f>IFERROR(VLOOKUP(A1038,CSVCard!$A:$B,2,0),"")</f>
        <v>凌统</v>
      </c>
      <c r="I1038" s="35" t="str">
        <f>IFERROR(VLOOKUP(B1038,CSVCard!$A:$B,2,0),"")</f>
        <v/>
      </c>
      <c r="J1038" s="35" t="str">
        <f>IFERROR(VLOOKUP(C1038,CSVCard!$A:$B,2,0),"")</f>
        <v/>
      </c>
      <c r="K1038" s="35" t="str">
        <f>IFERROR(VLOOKUP(D1038,CSVCard!$A:$B,2,0),"")</f>
        <v/>
      </c>
      <c r="L1038" s="35" t="str">
        <f>IFERROR(VLOOKUP(E1038,CSVCard!$A:$B,2,0),"")</f>
        <v/>
      </c>
      <c r="M1038">
        <f t="shared" si="16"/>
        <v>1</v>
      </c>
      <c r="AP1038" s="39">
        <v>1030</v>
      </c>
      <c r="AQ1038" s="39">
        <v>1031</v>
      </c>
      <c r="AR1038" s="39">
        <v>1056</v>
      </c>
      <c r="AS1038" s="39">
        <v>1062</v>
      </c>
      <c r="AT1038" s="39">
        <v>5058</v>
      </c>
      <c r="AU1038" s="39">
        <v>1</v>
      </c>
    </row>
    <row r="1039" spans="1:47" ht="14.25" x14ac:dyDescent="0.2">
      <c r="A1039">
        <v>1014</v>
      </c>
      <c r="B1039">
        <v>1055</v>
      </c>
      <c r="C1039">
        <v>5003</v>
      </c>
      <c r="D1039">
        <v>5022</v>
      </c>
      <c r="E1039">
        <v>5048</v>
      </c>
      <c r="F1039">
        <v>1</v>
      </c>
      <c r="H1039" s="35" t="str">
        <f>IFERROR(VLOOKUP(A1039,CSVCard!$A:$B,2,0),"")</f>
        <v>马超</v>
      </c>
      <c r="I1039" s="35" t="str">
        <f>IFERROR(VLOOKUP(B1039,CSVCard!$A:$B,2,0),"")</f>
        <v>大乔</v>
      </c>
      <c r="J1039" s="35" t="str">
        <f>IFERROR(VLOOKUP(C1039,CSVCard!$A:$B,2,0),"")</f>
        <v>传承刘备</v>
      </c>
      <c r="K1039" s="35" t="str">
        <f>IFERROR(VLOOKUP(D1039,CSVCard!$A:$B,2,0),"")</f>
        <v>疾风赵云</v>
      </c>
      <c r="L1039" s="35" t="str">
        <f>IFERROR(VLOOKUP(E1039,CSVCard!$A:$B,2,0),"")</f>
        <v>传承关索</v>
      </c>
      <c r="M1039">
        <f t="shared" si="16"/>
        <v>1</v>
      </c>
      <c r="AP1039" s="39">
        <v>1016</v>
      </c>
      <c r="AQ1039" s="39">
        <v>1019</v>
      </c>
      <c r="AR1039" s="39">
        <v>1028</v>
      </c>
      <c r="AS1039" s="39">
        <v>1043</v>
      </c>
      <c r="AT1039" s="39">
        <v>1056</v>
      </c>
      <c r="AU1039" s="39">
        <v>1</v>
      </c>
    </row>
    <row r="1040" spans="1:47" ht="14.25" x14ac:dyDescent="0.2">
      <c r="A1040">
        <v>1016</v>
      </c>
      <c r="B1040">
        <v>1044</v>
      </c>
      <c r="C1040">
        <v>1056</v>
      </c>
      <c r="D1040">
        <v>5021</v>
      </c>
      <c r="E1040">
        <v>5028</v>
      </c>
      <c r="F1040">
        <v>1</v>
      </c>
      <c r="H1040" s="35" t="str">
        <f>IFERROR(VLOOKUP(A1040,CSVCard!$A:$B,2,0),"")</f>
        <v>周瑜</v>
      </c>
      <c r="I1040" s="35" t="str">
        <f>IFERROR(VLOOKUP(B1040,CSVCard!$A:$B,2,0),"")</f>
        <v>马岱</v>
      </c>
      <c r="J1040" s="35" t="str">
        <f>IFERROR(VLOOKUP(C1040,CSVCard!$A:$B,2,0),"")</f>
        <v>小乔</v>
      </c>
      <c r="K1040" s="35" t="str">
        <f>IFERROR(VLOOKUP(D1040,CSVCard!$A:$B,2,0),"")</f>
        <v>疾风孙尚香</v>
      </c>
      <c r="L1040" s="35" t="str">
        <f>IFERROR(VLOOKUP(E1040,CSVCard!$A:$B,2,0),"")</f>
        <v>固守颜良</v>
      </c>
      <c r="M1040">
        <f t="shared" si="16"/>
        <v>1</v>
      </c>
      <c r="AP1040" s="39">
        <v>1016</v>
      </c>
      <c r="AQ1040" s="39">
        <v>1022</v>
      </c>
      <c r="AR1040" s="39">
        <v>1055</v>
      </c>
      <c r="AS1040" s="39">
        <v>1056</v>
      </c>
      <c r="AT1040" s="39">
        <v>1063</v>
      </c>
      <c r="AU1040" s="39">
        <v>1</v>
      </c>
    </row>
    <row r="1041" spans="1:47" ht="14.25" x14ac:dyDescent="0.2">
      <c r="A1041">
        <v>1044</v>
      </c>
      <c r="B1041">
        <v>5004</v>
      </c>
      <c r="C1041">
        <v>5021</v>
      </c>
      <c r="D1041">
        <v>5029</v>
      </c>
      <c r="E1041">
        <v>5030</v>
      </c>
      <c r="F1041">
        <v>1</v>
      </c>
      <c r="H1041" s="35" t="str">
        <f>IFERROR(VLOOKUP(A1041,CSVCard!$A:$B,2,0),"")</f>
        <v>马岱</v>
      </c>
      <c r="I1041" s="35" t="str">
        <f>IFERROR(VLOOKUP(B1041,CSVCard!$A:$B,2,0),"")</f>
        <v>传承关羽</v>
      </c>
      <c r="J1041" s="35" t="str">
        <f>IFERROR(VLOOKUP(C1041,CSVCard!$A:$B,2,0),"")</f>
        <v>疾风孙尚香</v>
      </c>
      <c r="K1041" s="35" t="str">
        <f>IFERROR(VLOOKUP(D1041,CSVCard!$A:$B,2,0),"")</f>
        <v>固守祝融</v>
      </c>
      <c r="L1041" s="35" t="str">
        <f>IFERROR(VLOOKUP(E1041,CSVCard!$A:$B,2,0),"")</f>
        <v>固守周泰</v>
      </c>
      <c r="M1041">
        <f t="shared" si="16"/>
        <v>1</v>
      </c>
      <c r="AP1041" s="39">
        <v>1016</v>
      </c>
      <c r="AQ1041" s="39">
        <v>5023</v>
      </c>
      <c r="AR1041" s="39">
        <v>5024</v>
      </c>
      <c r="AS1041" s="39">
        <v>5028</v>
      </c>
      <c r="AT1041" s="39">
        <v>5035</v>
      </c>
      <c r="AU1041" s="39">
        <v>1</v>
      </c>
    </row>
    <row r="1042" spans="1:47" ht="14.25" x14ac:dyDescent="0.2">
      <c r="A1042">
        <v>1002</v>
      </c>
      <c r="B1042">
        <v>1004</v>
      </c>
      <c r="C1042">
        <v>5011</v>
      </c>
      <c r="D1042">
        <v>5024</v>
      </c>
      <c r="E1042">
        <v>5024</v>
      </c>
      <c r="F1042">
        <v>1</v>
      </c>
      <c r="H1042" s="35" t="str">
        <f>IFERROR(VLOOKUP(A1042,CSVCard!$A:$B,2,0),"")</f>
        <v>司马懿</v>
      </c>
      <c r="I1042" s="35" t="str">
        <f>IFERROR(VLOOKUP(B1042,CSVCard!$A:$B,2,0),"")</f>
        <v>郭嘉</v>
      </c>
      <c r="J1042" s="35" t="str">
        <f>IFERROR(VLOOKUP(C1042,CSVCard!$A:$B,2,0),"")</f>
        <v>传承张辽</v>
      </c>
      <c r="K1042" s="35" t="str">
        <f>IFERROR(VLOOKUP(D1042,CSVCard!$A:$B,2,0),"")</f>
        <v>疾风马超</v>
      </c>
      <c r="L1042" s="35" t="str">
        <f>IFERROR(VLOOKUP(E1042,CSVCard!$A:$B,2,0),"")</f>
        <v>疾风马超</v>
      </c>
      <c r="M1042">
        <f t="shared" si="16"/>
        <v>1</v>
      </c>
      <c r="AP1042" s="39">
        <v>1028</v>
      </c>
      <c r="AQ1042" s="39">
        <v>1031</v>
      </c>
      <c r="AR1042" s="39">
        <v>1043</v>
      </c>
      <c r="AS1042" s="39">
        <v>1062</v>
      </c>
      <c r="AT1042" s="39">
        <v>2047</v>
      </c>
      <c r="AU1042" s="39">
        <v>1</v>
      </c>
    </row>
    <row r="1043" spans="1:47" ht="14.25" x14ac:dyDescent="0.2">
      <c r="A1043">
        <v>1045</v>
      </c>
      <c r="B1043">
        <v>1063</v>
      </c>
      <c r="C1043">
        <v>5013</v>
      </c>
      <c r="D1043">
        <v>5014</v>
      </c>
      <c r="E1043">
        <v>5018</v>
      </c>
      <c r="F1043">
        <v>1</v>
      </c>
      <c r="H1043" s="35" t="str">
        <f>IFERROR(VLOOKUP(A1043,CSVCard!$A:$B,2,0),"")</f>
        <v>黄忠</v>
      </c>
      <c r="I1043" s="35" t="str">
        <f>IFERROR(VLOOKUP(B1043,CSVCard!$A:$B,2,0),"")</f>
        <v>华佗</v>
      </c>
      <c r="J1043" s="35" t="str">
        <f>IFERROR(VLOOKUP(C1043,CSVCard!$A:$B,2,0),"")</f>
        <v>传承诸葛亮</v>
      </c>
      <c r="K1043" s="35" t="str">
        <f>IFERROR(VLOOKUP(D1043,CSVCard!$A:$B,2,0),"")</f>
        <v>传承周瑜</v>
      </c>
      <c r="L1043" s="35" t="str">
        <f>IFERROR(VLOOKUP(E1043,CSVCard!$A:$B,2,0),"")</f>
        <v>传承魏延</v>
      </c>
      <c r="M1043">
        <f t="shared" si="16"/>
        <v>1</v>
      </c>
      <c r="AP1043" s="39">
        <v>1001</v>
      </c>
      <c r="AQ1043" s="39">
        <v>1011</v>
      </c>
      <c r="AR1043" s="39">
        <v>1047</v>
      </c>
      <c r="AS1043" s="39">
        <v>1066</v>
      </c>
      <c r="AT1043" s="39">
        <v>2017</v>
      </c>
      <c r="AU1043" s="39">
        <v>1</v>
      </c>
    </row>
    <row r="1044" spans="1:47" ht="14.25" x14ac:dyDescent="0.2">
      <c r="A1044">
        <v>1008</v>
      </c>
      <c r="B1044">
        <v>1033</v>
      </c>
      <c r="C1044">
        <v>1041</v>
      </c>
      <c r="D1044">
        <v>1050</v>
      </c>
      <c r="E1044">
        <v>5004</v>
      </c>
      <c r="F1044">
        <v>1</v>
      </c>
      <c r="H1044" s="35" t="str">
        <f>IFERROR(VLOOKUP(A1044,CSVCard!$A:$B,2,0),"")</f>
        <v>刘备</v>
      </c>
      <c r="I1044" s="35" t="str">
        <f>IFERROR(VLOOKUP(B1044,CSVCard!$A:$B,2,0),"")</f>
        <v>庞统</v>
      </c>
      <c r="J1044" s="35" t="str">
        <f>IFERROR(VLOOKUP(C1044,CSVCard!$A:$B,2,0),"")</f>
        <v>魏延</v>
      </c>
      <c r="K1044" s="35" t="str">
        <f>IFERROR(VLOOKUP(D1044,CSVCard!$A:$B,2,0),"")</f>
        <v>姜维</v>
      </c>
      <c r="L1044" s="35" t="str">
        <f>IFERROR(VLOOKUP(E1044,CSVCard!$A:$B,2,0),"")</f>
        <v>传承关羽</v>
      </c>
      <c r="M1044">
        <f t="shared" si="16"/>
        <v>1</v>
      </c>
      <c r="AP1044" s="39">
        <v>1001</v>
      </c>
      <c r="AQ1044" s="39">
        <v>1005</v>
      </c>
      <c r="AR1044" s="39">
        <v>1034</v>
      </c>
      <c r="AS1044" s="39">
        <v>1047</v>
      </c>
      <c r="AT1044" s="39">
        <v>1048</v>
      </c>
      <c r="AU1044" s="39">
        <v>1</v>
      </c>
    </row>
    <row r="1045" spans="1:47" ht="14.25" x14ac:dyDescent="0.2">
      <c r="A1045">
        <v>1064</v>
      </c>
      <c r="B1045">
        <v>5014</v>
      </c>
      <c r="C1045">
        <v>5021</v>
      </c>
      <c r="D1045">
        <v>5021</v>
      </c>
      <c r="E1045">
        <v>5021</v>
      </c>
      <c r="F1045">
        <v>1</v>
      </c>
      <c r="H1045" s="35" t="str">
        <f>IFERROR(VLOOKUP(A1045,CSVCard!$A:$B,2,0),"")</f>
        <v>萝莉貂蝉</v>
      </c>
      <c r="I1045" s="35" t="str">
        <f>IFERROR(VLOOKUP(B1045,CSVCard!$A:$B,2,0),"")</f>
        <v>传承周瑜</v>
      </c>
      <c r="J1045" s="35" t="str">
        <f>IFERROR(VLOOKUP(C1045,CSVCard!$A:$B,2,0),"")</f>
        <v>疾风孙尚香</v>
      </c>
      <c r="K1045" s="35" t="str">
        <f>IFERROR(VLOOKUP(D1045,CSVCard!$A:$B,2,0),"")</f>
        <v>疾风孙尚香</v>
      </c>
      <c r="L1045" s="35" t="str">
        <f>IFERROR(VLOOKUP(E1045,CSVCard!$A:$B,2,0),"")</f>
        <v>疾风孙尚香</v>
      </c>
      <c r="M1045">
        <f t="shared" si="16"/>
        <v>1</v>
      </c>
      <c r="AP1045" s="39">
        <v>1020</v>
      </c>
      <c r="AQ1045" s="39">
        <v>1021</v>
      </c>
      <c r="AR1045" s="39">
        <v>1033</v>
      </c>
      <c r="AS1045" s="39">
        <v>5021</v>
      </c>
      <c r="AT1045" s="39">
        <v>5035</v>
      </c>
      <c r="AU1045" s="39">
        <v>1</v>
      </c>
    </row>
    <row r="1046" spans="1:47" ht="14.25" x14ac:dyDescent="0.2">
      <c r="A1046">
        <v>1005</v>
      </c>
      <c r="B1046">
        <v>1026</v>
      </c>
      <c r="C1046">
        <v>1036</v>
      </c>
      <c r="D1046">
        <v>1041</v>
      </c>
      <c r="E1046">
        <v>5058</v>
      </c>
      <c r="F1046">
        <v>1</v>
      </c>
      <c r="H1046" s="35" t="str">
        <f>IFERROR(VLOOKUP(A1046,CSVCard!$A:$B,2,0),"")</f>
        <v>曹仁</v>
      </c>
      <c r="I1046" s="35" t="str">
        <f>IFERROR(VLOOKUP(B1046,CSVCard!$A:$B,2,0),"")</f>
        <v>文丑</v>
      </c>
      <c r="J1046" s="35" t="str">
        <f>IFERROR(VLOOKUP(C1046,CSVCard!$A:$B,2,0),"")</f>
        <v>许褚</v>
      </c>
      <c r="K1046" s="35" t="str">
        <f>IFERROR(VLOOKUP(D1046,CSVCard!$A:$B,2,0),"")</f>
        <v>魏延</v>
      </c>
      <c r="L1046" s="35" t="str">
        <f>IFERROR(VLOOKUP(E1046,CSVCard!$A:$B,2,0),"")</f>
        <v>贺舞步练师</v>
      </c>
      <c r="M1046">
        <f t="shared" si="16"/>
        <v>1</v>
      </c>
      <c r="AP1046" s="39">
        <v>1003</v>
      </c>
      <c r="AQ1046" s="39">
        <v>1032</v>
      </c>
      <c r="AR1046" s="39">
        <v>1039</v>
      </c>
      <c r="AS1046" s="39">
        <v>2045</v>
      </c>
      <c r="AT1046" s="39">
        <v>5034</v>
      </c>
      <c r="AU1046" s="39">
        <v>1</v>
      </c>
    </row>
    <row r="1047" spans="1:47" ht="14.25" x14ac:dyDescent="0.2">
      <c r="A1047">
        <v>1021</v>
      </c>
      <c r="B1047">
        <v>1055</v>
      </c>
      <c r="C1047">
        <v>1056</v>
      </c>
      <c r="D1047">
        <v>5014</v>
      </c>
      <c r="E1047">
        <v>5021</v>
      </c>
      <c r="F1047">
        <v>1</v>
      </c>
      <c r="H1047" s="35" t="str">
        <f>IFERROR(VLOOKUP(A1047,CSVCard!$A:$B,2,0),"")</f>
        <v>吕蒙</v>
      </c>
      <c r="I1047" s="35" t="str">
        <f>IFERROR(VLOOKUP(B1047,CSVCard!$A:$B,2,0),"")</f>
        <v>大乔</v>
      </c>
      <c r="J1047" s="35" t="str">
        <f>IFERROR(VLOOKUP(C1047,CSVCard!$A:$B,2,0),"")</f>
        <v>小乔</v>
      </c>
      <c r="K1047" s="35" t="str">
        <f>IFERROR(VLOOKUP(D1047,CSVCard!$A:$B,2,0),"")</f>
        <v>传承周瑜</v>
      </c>
      <c r="L1047" s="35" t="str">
        <f>IFERROR(VLOOKUP(E1047,CSVCard!$A:$B,2,0),"")</f>
        <v>疾风孙尚香</v>
      </c>
      <c r="M1047">
        <f t="shared" si="16"/>
        <v>1</v>
      </c>
      <c r="AP1047" s="39">
        <v>5011</v>
      </c>
      <c r="AQ1047" s="39">
        <v>5023</v>
      </c>
      <c r="AR1047" s="39">
        <v>5024</v>
      </c>
      <c r="AS1047" s="39">
        <v>5034</v>
      </c>
      <c r="AT1047" s="39">
        <v>5035</v>
      </c>
      <c r="AU1047" s="39">
        <v>1</v>
      </c>
    </row>
    <row r="1048" spans="1:47" ht="14.25" x14ac:dyDescent="0.2">
      <c r="A1048">
        <v>1001</v>
      </c>
      <c r="B1048">
        <v>5011</v>
      </c>
      <c r="C1048">
        <v>5021</v>
      </c>
      <c r="D1048">
        <v>5024</v>
      </c>
      <c r="E1048">
        <v>5035</v>
      </c>
      <c r="F1048">
        <v>1</v>
      </c>
      <c r="H1048" s="35" t="str">
        <f>IFERROR(VLOOKUP(A1048,CSVCard!$A:$B,2,0),"")</f>
        <v>曹操</v>
      </c>
      <c r="I1048" s="35" t="str">
        <f>IFERROR(VLOOKUP(B1048,CSVCard!$A:$B,2,0),"")</f>
        <v>传承张辽</v>
      </c>
      <c r="J1048" s="35" t="str">
        <f>IFERROR(VLOOKUP(C1048,CSVCard!$A:$B,2,0),"")</f>
        <v>疾风孙尚香</v>
      </c>
      <c r="K1048" s="35" t="str">
        <f>IFERROR(VLOOKUP(D1048,CSVCard!$A:$B,2,0),"")</f>
        <v>疾风马超</v>
      </c>
      <c r="L1048" s="35" t="str">
        <f>IFERROR(VLOOKUP(E1048,CSVCard!$A:$B,2,0),"")</f>
        <v>传承蔡文姬</v>
      </c>
      <c r="M1048">
        <f t="shared" si="16"/>
        <v>1</v>
      </c>
      <c r="AP1048" s="39">
        <v>1001</v>
      </c>
      <c r="AQ1048" s="39">
        <v>5011</v>
      </c>
      <c r="AR1048" s="39">
        <v>5024</v>
      </c>
      <c r="AS1048" s="39">
        <v>5034</v>
      </c>
      <c r="AT1048" s="39">
        <v>5040</v>
      </c>
      <c r="AU1048" s="39">
        <v>1</v>
      </c>
    </row>
    <row r="1049" spans="1:47" ht="14.25" x14ac:dyDescent="0.2">
      <c r="A1049">
        <v>1016</v>
      </c>
      <c r="B1049">
        <v>5023</v>
      </c>
      <c r="C1049">
        <v>5024</v>
      </c>
      <c r="D1049">
        <v>5027</v>
      </c>
      <c r="E1049">
        <v>5035</v>
      </c>
      <c r="F1049">
        <v>1</v>
      </c>
      <c r="H1049" s="35" t="str">
        <f>IFERROR(VLOOKUP(A1049,CSVCard!$A:$B,2,0),"")</f>
        <v>周瑜</v>
      </c>
      <c r="I1049" s="35" t="str">
        <f>IFERROR(VLOOKUP(B1049,CSVCard!$A:$B,2,0),"")</f>
        <v>疾风吕姬</v>
      </c>
      <c r="J1049" s="35" t="str">
        <f>IFERROR(VLOOKUP(C1049,CSVCard!$A:$B,2,0),"")</f>
        <v>疾风马超</v>
      </c>
      <c r="K1049" s="35" t="str">
        <f>IFERROR(VLOOKUP(D1049,CSVCard!$A:$B,2,0),"")</f>
        <v>疾风张辽</v>
      </c>
      <c r="L1049" s="35" t="str">
        <f>IFERROR(VLOOKUP(E1049,CSVCard!$A:$B,2,0),"")</f>
        <v>传承蔡文姬</v>
      </c>
      <c r="M1049">
        <f t="shared" si="16"/>
        <v>1</v>
      </c>
      <c r="AP1049" s="39">
        <v>1014</v>
      </c>
      <c r="AQ1049" s="39">
        <v>1056</v>
      </c>
      <c r="AR1049" s="39">
        <v>1062</v>
      </c>
      <c r="AS1049" s="39">
        <v>4013</v>
      </c>
      <c r="AT1049" s="39">
        <v>5013</v>
      </c>
      <c r="AU1049" s="39">
        <v>1</v>
      </c>
    </row>
    <row r="1050" spans="1:47" ht="14.25" x14ac:dyDescent="0.2">
      <c r="A1050">
        <v>1056</v>
      </c>
      <c r="B1050">
        <v>2004</v>
      </c>
      <c r="C1050">
        <v>5014</v>
      </c>
      <c r="D1050">
        <v>5035</v>
      </c>
      <c r="E1050">
        <v>5037</v>
      </c>
      <c r="F1050">
        <v>1</v>
      </c>
      <c r="H1050" s="35" t="str">
        <f>IFERROR(VLOOKUP(A1050,CSVCard!$A:$B,2,0),"")</f>
        <v>小乔</v>
      </c>
      <c r="I1050" s="35" t="str">
        <f>IFERROR(VLOOKUP(B1050,CSVCard!$A:$B,2,0),"")</f>
        <v>张春华</v>
      </c>
      <c r="J1050" s="35" t="str">
        <f>IFERROR(VLOOKUP(C1050,CSVCard!$A:$B,2,0),"")</f>
        <v>传承周瑜</v>
      </c>
      <c r="K1050" s="35" t="str">
        <f>IFERROR(VLOOKUP(D1050,CSVCard!$A:$B,2,0),"")</f>
        <v>传承蔡文姬</v>
      </c>
      <c r="L1050" s="35" t="str">
        <f>IFERROR(VLOOKUP(E1050,CSVCard!$A:$B,2,0),"")</f>
        <v>传承黄忠</v>
      </c>
      <c r="M1050">
        <f t="shared" si="16"/>
        <v>1</v>
      </c>
      <c r="AP1050" s="39">
        <v>1055</v>
      </c>
      <c r="AQ1050" s="39">
        <v>5023</v>
      </c>
      <c r="AR1050" s="39">
        <v>5024</v>
      </c>
      <c r="AS1050" s="39">
        <v>5024</v>
      </c>
      <c r="AT1050" s="39">
        <v>5039</v>
      </c>
      <c r="AU1050" s="39">
        <v>1</v>
      </c>
    </row>
    <row r="1051" spans="1:47" ht="14.25" x14ac:dyDescent="0.2">
      <c r="A1051">
        <v>1055</v>
      </c>
      <c r="B1051">
        <v>1063</v>
      </c>
      <c r="C1051">
        <v>5014</v>
      </c>
      <c r="D1051">
        <v>5021</v>
      </c>
      <c r="E1051">
        <v>5029</v>
      </c>
      <c r="F1051">
        <v>1</v>
      </c>
      <c r="H1051" s="35" t="str">
        <f>IFERROR(VLOOKUP(A1051,CSVCard!$A:$B,2,0),"")</f>
        <v>大乔</v>
      </c>
      <c r="I1051" s="35" t="str">
        <f>IFERROR(VLOOKUP(B1051,CSVCard!$A:$B,2,0),"")</f>
        <v>华佗</v>
      </c>
      <c r="J1051" s="35" t="str">
        <f>IFERROR(VLOOKUP(C1051,CSVCard!$A:$B,2,0),"")</f>
        <v>传承周瑜</v>
      </c>
      <c r="K1051" s="35" t="str">
        <f>IFERROR(VLOOKUP(D1051,CSVCard!$A:$B,2,0),"")</f>
        <v>疾风孙尚香</v>
      </c>
      <c r="L1051" s="35" t="str">
        <f>IFERROR(VLOOKUP(E1051,CSVCard!$A:$B,2,0),"")</f>
        <v>固守祝融</v>
      </c>
      <c r="M1051">
        <f t="shared" si="16"/>
        <v>1</v>
      </c>
      <c r="AP1051" s="39">
        <v>1001</v>
      </c>
      <c r="AQ1051" s="39">
        <v>1002</v>
      </c>
      <c r="AR1051" s="39">
        <v>1005</v>
      </c>
      <c r="AS1051" s="39">
        <v>1032</v>
      </c>
      <c r="AT1051" s="39">
        <v>1047</v>
      </c>
      <c r="AU1051" s="39">
        <v>1</v>
      </c>
    </row>
    <row r="1052" spans="1:47" ht="14.25" x14ac:dyDescent="0.2">
      <c r="A1052">
        <v>1020</v>
      </c>
      <c r="B1052">
        <v>1045</v>
      </c>
      <c r="C1052">
        <v>1055</v>
      </c>
      <c r="D1052">
        <v>5021</v>
      </c>
      <c r="E1052">
        <v>5030</v>
      </c>
      <c r="F1052">
        <v>1</v>
      </c>
      <c r="H1052" s="35" t="str">
        <f>IFERROR(VLOOKUP(A1052,CSVCard!$A:$B,2,0),"")</f>
        <v>太史慈</v>
      </c>
      <c r="I1052" s="35" t="str">
        <f>IFERROR(VLOOKUP(B1052,CSVCard!$A:$B,2,0),"")</f>
        <v>黄忠</v>
      </c>
      <c r="J1052" s="35" t="str">
        <f>IFERROR(VLOOKUP(C1052,CSVCard!$A:$B,2,0),"")</f>
        <v>大乔</v>
      </c>
      <c r="K1052" s="35" t="str">
        <f>IFERROR(VLOOKUP(D1052,CSVCard!$A:$B,2,0),"")</f>
        <v>疾风孙尚香</v>
      </c>
      <c r="L1052" s="35" t="str">
        <f>IFERROR(VLOOKUP(E1052,CSVCard!$A:$B,2,0),"")</f>
        <v>固守周泰</v>
      </c>
      <c r="M1052">
        <f t="shared" si="16"/>
        <v>1</v>
      </c>
      <c r="AP1052" s="39">
        <v>1003</v>
      </c>
      <c r="AQ1052" s="39">
        <v>5014</v>
      </c>
      <c r="AR1052" s="39">
        <v>5021</v>
      </c>
      <c r="AS1052" s="39">
        <v>5029</v>
      </c>
      <c r="AT1052" s="39">
        <v>5030</v>
      </c>
      <c r="AU1052" s="39">
        <v>1</v>
      </c>
    </row>
    <row r="1053" spans="1:47" ht="14.25" x14ac:dyDescent="0.2">
      <c r="A1053">
        <v>1027</v>
      </c>
      <c r="B1053">
        <v>1055</v>
      </c>
      <c r="C1053">
        <v>1063</v>
      </c>
      <c r="D1053">
        <v>1068</v>
      </c>
      <c r="E1053">
        <v>5032</v>
      </c>
      <c r="F1053">
        <v>1</v>
      </c>
      <c r="H1053" s="35" t="str">
        <f>IFERROR(VLOOKUP(A1053,CSVCard!$A:$B,2,0),"")</f>
        <v>颜良</v>
      </c>
      <c r="I1053" s="35" t="str">
        <f>IFERROR(VLOOKUP(B1053,CSVCard!$A:$B,2,0),"")</f>
        <v>大乔</v>
      </c>
      <c r="J1053" s="35" t="str">
        <f>IFERROR(VLOOKUP(C1053,CSVCard!$A:$B,2,0),"")</f>
        <v>华佗</v>
      </c>
      <c r="K1053" s="35" t="str">
        <f>IFERROR(VLOOKUP(D1053,CSVCard!$A:$B,2,0),"")</f>
        <v>黄盖</v>
      </c>
      <c r="L1053" s="35" t="str">
        <f>IFERROR(VLOOKUP(E1053,CSVCard!$A:$B,2,0),"")</f>
        <v>传承孙策</v>
      </c>
      <c r="M1053">
        <f t="shared" si="16"/>
        <v>1</v>
      </c>
      <c r="AP1053" s="39">
        <v>1009</v>
      </c>
      <c r="AQ1053" s="39">
        <v>5004</v>
      </c>
      <c r="AR1053" s="39">
        <v>5012</v>
      </c>
      <c r="AS1053" s="39">
        <v>5018</v>
      </c>
      <c r="AT1053" s="39">
        <v>5029</v>
      </c>
      <c r="AU1053" s="39">
        <v>1</v>
      </c>
    </row>
    <row r="1054" spans="1:47" ht="14.25" x14ac:dyDescent="0.2">
      <c r="A1054">
        <v>1022</v>
      </c>
      <c r="B1054">
        <v>5023</v>
      </c>
      <c r="C1054">
        <v>5024</v>
      </c>
      <c r="D1054">
        <v>5028</v>
      </c>
      <c r="E1054">
        <v>5039</v>
      </c>
      <c r="F1054">
        <v>1</v>
      </c>
      <c r="H1054" s="35" t="str">
        <f>IFERROR(VLOOKUP(A1054,CSVCard!$A:$B,2,0),"")</f>
        <v>吕布</v>
      </c>
      <c r="I1054" s="35" t="str">
        <f>IFERROR(VLOOKUP(B1054,CSVCard!$A:$B,2,0),"")</f>
        <v>疾风吕姬</v>
      </c>
      <c r="J1054" s="35" t="str">
        <f>IFERROR(VLOOKUP(C1054,CSVCard!$A:$B,2,0),"")</f>
        <v>疾风马超</v>
      </c>
      <c r="K1054" s="35" t="str">
        <f>IFERROR(VLOOKUP(D1054,CSVCard!$A:$B,2,0),"")</f>
        <v>固守颜良</v>
      </c>
      <c r="L1054" s="35" t="str">
        <f>IFERROR(VLOOKUP(E1054,CSVCard!$A:$B,2,0),"")</f>
        <v>疾风张郃</v>
      </c>
      <c r="M1054">
        <f t="shared" si="16"/>
        <v>1</v>
      </c>
      <c r="AP1054" s="39">
        <v>1008</v>
      </c>
      <c r="AQ1054" s="39">
        <v>1045</v>
      </c>
      <c r="AR1054" s="39">
        <v>1055</v>
      </c>
      <c r="AS1054" s="39">
        <v>5004</v>
      </c>
      <c r="AT1054" s="39">
        <v>5012</v>
      </c>
      <c r="AU1054" s="39">
        <v>1</v>
      </c>
    </row>
    <row r="1055" spans="1:47" ht="14.25" x14ac:dyDescent="0.2">
      <c r="A1055">
        <v>1033</v>
      </c>
      <c r="B1055">
        <v>1055</v>
      </c>
      <c r="C1055">
        <v>1056</v>
      </c>
      <c r="D1055">
        <v>1063</v>
      </c>
      <c r="E1055">
        <v>1065</v>
      </c>
      <c r="F1055">
        <v>1</v>
      </c>
      <c r="H1055" s="35" t="str">
        <f>IFERROR(VLOOKUP(A1055,CSVCard!$A:$B,2,0),"")</f>
        <v>庞统</v>
      </c>
      <c r="I1055" s="35" t="str">
        <f>IFERROR(VLOOKUP(B1055,CSVCard!$A:$B,2,0),"")</f>
        <v>大乔</v>
      </c>
      <c r="J1055" s="35" t="str">
        <f>IFERROR(VLOOKUP(C1055,CSVCard!$A:$B,2,0),"")</f>
        <v>小乔</v>
      </c>
      <c r="K1055" s="35" t="str">
        <f>IFERROR(VLOOKUP(D1055,CSVCard!$A:$B,2,0),"")</f>
        <v>华佗</v>
      </c>
      <c r="L1055" s="35" t="str">
        <f>IFERROR(VLOOKUP(E1055,CSVCard!$A:$B,2,0),"")</f>
        <v>贺喜张飞</v>
      </c>
      <c r="M1055">
        <f t="shared" si="16"/>
        <v>1</v>
      </c>
      <c r="AP1055" s="39">
        <v>1001</v>
      </c>
      <c r="AQ1055" s="39">
        <v>1003</v>
      </c>
      <c r="AR1055" s="39">
        <v>1004</v>
      </c>
      <c r="AS1055" s="39">
        <v>1074</v>
      </c>
      <c r="AT1055" s="39">
        <v>5010</v>
      </c>
      <c r="AU1055" s="39">
        <v>1</v>
      </c>
    </row>
    <row r="1056" spans="1:47" ht="14.25" x14ac:dyDescent="0.2">
      <c r="A1056">
        <v>1055</v>
      </c>
      <c r="B1056">
        <v>1063</v>
      </c>
      <c r="C1056">
        <v>5003</v>
      </c>
      <c r="D1056">
        <v>5004</v>
      </c>
      <c r="E1056">
        <v>5018</v>
      </c>
      <c r="F1056">
        <v>1</v>
      </c>
      <c r="H1056" s="35" t="str">
        <f>IFERROR(VLOOKUP(A1056,CSVCard!$A:$B,2,0),"")</f>
        <v>大乔</v>
      </c>
      <c r="I1056" s="35" t="str">
        <f>IFERROR(VLOOKUP(B1056,CSVCard!$A:$B,2,0),"")</f>
        <v>华佗</v>
      </c>
      <c r="J1056" s="35" t="str">
        <f>IFERROR(VLOOKUP(C1056,CSVCard!$A:$B,2,0),"")</f>
        <v>传承刘备</v>
      </c>
      <c r="K1056" s="35" t="str">
        <f>IFERROR(VLOOKUP(D1056,CSVCard!$A:$B,2,0),"")</f>
        <v>传承关羽</v>
      </c>
      <c r="L1056" s="35" t="str">
        <f>IFERROR(VLOOKUP(E1056,CSVCard!$A:$B,2,0),"")</f>
        <v>传承魏延</v>
      </c>
      <c r="M1056">
        <f t="shared" si="16"/>
        <v>1</v>
      </c>
      <c r="AP1056" s="39">
        <v>1045</v>
      </c>
      <c r="AQ1056" s="39">
        <v>1062</v>
      </c>
      <c r="AR1056" s="39">
        <v>1063</v>
      </c>
      <c r="AS1056" s="39">
        <v>5006</v>
      </c>
      <c r="AT1056" s="39">
        <v>5029</v>
      </c>
      <c r="AU1056" s="39">
        <v>1</v>
      </c>
    </row>
    <row r="1057" spans="1:47" ht="14.25" x14ac:dyDescent="0.2">
      <c r="A1057">
        <v>1027</v>
      </c>
      <c r="B1057">
        <v>1031</v>
      </c>
      <c r="C1057">
        <v>1035</v>
      </c>
      <c r="D1057">
        <v>1041</v>
      </c>
      <c r="E1057">
        <v>1043</v>
      </c>
      <c r="F1057">
        <v>1</v>
      </c>
      <c r="H1057" s="35" t="str">
        <f>IFERROR(VLOOKUP(A1057,CSVCard!$A:$B,2,0),"")</f>
        <v>颜良</v>
      </c>
      <c r="I1057" s="35" t="str">
        <f>IFERROR(VLOOKUP(B1057,CSVCard!$A:$B,2,0),"")</f>
        <v>祝融</v>
      </c>
      <c r="J1057" s="35" t="str">
        <f>IFERROR(VLOOKUP(C1057,CSVCard!$A:$B,2,0),"")</f>
        <v>张星彩</v>
      </c>
      <c r="K1057" s="35" t="str">
        <f>IFERROR(VLOOKUP(D1057,CSVCard!$A:$B,2,0),"")</f>
        <v>魏延</v>
      </c>
      <c r="L1057" s="35" t="str">
        <f>IFERROR(VLOOKUP(E1057,CSVCard!$A:$B,2,0),"")</f>
        <v>周泰</v>
      </c>
      <c r="M1057">
        <f t="shared" si="16"/>
        <v>1</v>
      </c>
      <c r="AP1057" s="39">
        <v>1005</v>
      </c>
      <c r="AQ1057" s="39">
        <v>1011</v>
      </c>
      <c r="AR1057" s="39">
        <v>1056</v>
      </c>
      <c r="AS1057" s="39">
        <v>5026</v>
      </c>
      <c r="AT1057" s="39">
        <v>5035</v>
      </c>
      <c r="AU1057" s="39">
        <v>1</v>
      </c>
    </row>
    <row r="1058" spans="1:47" ht="14.25" x14ac:dyDescent="0.2">
      <c r="A1058">
        <v>1009</v>
      </c>
      <c r="B1058">
        <v>1033</v>
      </c>
      <c r="C1058">
        <v>1045</v>
      </c>
      <c r="D1058">
        <v>5018</v>
      </c>
      <c r="E1058">
        <v>5035</v>
      </c>
      <c r="F1058">
        <v>1</v>
      </c>
      <c r="H1058" s="35" t="str">
        <f>IFERROR(VLOOKUP(A1058,CSVCard!$A:$B,2,0),"")</f>
        <v>张飞</v>
      </c>
      <c r="I1058" s="35" t="str">
        <f>IFERROR(VLOOKUP(B1058,CSVCard!$A:$B,2,0),"")</f>
        <v>庞统</v>
      </c>
      <c r="J1058" s="35" t="str">
        <f>IFERROR(VLOOKUP(C1058,CSVCard!$A:$B,2,0),"")</f>
        <v>黄忠</v>
      </c>
      <c r="K1058" s="35" t="str">
        <f>IFERROR(VLOOKUP(D1058,CSVCard!$A:$B,2,0),"")</f>
        <v>传承魏延</v>
      </c>
      <c r="L1058" s="35" t="str">
        <f>IFERROR(VLOOKUP(E1058,CSVCard!$A:$B,2,0),"")</f>
        <v>传承蔡文姬</v>
      </c>
      <c r="M1058">
        <f t="shared" si="16"/>
        <v>1</v>
      </c>
      <c r="AP1058" s="39">
        <v>1056</v>
      </c>
      <c r="AQ1058" s="39">
        <v>5010</v>
      </c>
      <c r="AR1058" s="39">
        <v>5011</v>
      </c>
      <c r="AS1058" s="39">
        <v>5034</v>
      </c>
      <c r="AT1058" s="39">
        <v>5036</v>
      </c>
      <c r="AU1058" s="39">
        <v>1</v>
      </c>
    </row>
    <row r="1059" spans="1:47" ht="14.25" x14ac:dyDescent="0.2">
      <c r="A1059">
        <v>1022</v>
      </c>
      <c r="B1059">
        <v>5011</v>
      </c>
      <c r="C1059">
        <v>5016</v>
      </c>
      <c r="D1059">
        <v>5023</v>
      </c>
      <c r="E1059">
        <v>5040</v>
      </c>
      <c r="F1059">
        <v>1</v>
      </c>
      <c r="H1059" s="35" t="str">
        <f>IFERROR(VLOOKUP(A1059,CSVCard!$A:$B,2,0),"")</f>
        <v>吕布</v>
      </c>
      <c r="I1059" s="35" t="str">
        <f>IFERROR(VLOOKUP(B1059,CSVCard!$A:$B,2,0),"")</f>
        <v>传承张辽</v>
      </c>
      <c r="J1059" s="35" t="str">
        <f>IFERROR(VLOOKUP(C1059,CSVCard!$A:$B,2,0),"")</f>
        <v>传承董卓</v>
      </c>
      <c r="K1059" s="35" t="str">
        <f>IFERROR(VLOOKUP(D1059,CSVCard!$A:$B,2,0),"")</f>
        <v>疾风吕姬</v>
      </c>
      <c r="L1059" s="35" t="str">
        <f>IFERROR(VLOOKUP(E1059,CSVCard!$A:$B,2,0),"")</f>
        <v>传承张郃</v>
      </c>
      <c r="M1059">
        <f t="shared" si="16"/>
        <v>1</v>
      </c>
      <c r="AP1059" s="39">
        <v>1003</v>
      </c>
      <c r="AQ1059" s="39">
        <v>1055</v>
      </c>
      <c r="AR1059" s="39">
        <v>5011</v>
      </c>
      <c r="AS1059" s="39">
        <v>5024</v>
      </c>
      <c r="AT1059" s="39">
        <v>5034</v>
      </c>
      <c r="AU1059" s="39">
        <v>1</v>
      </c>
    </row>
    <row r="1060" spans="1:47" ht="14.25" x14ac:dyDescent="0.2">
      <c r="A1060">
        <v>1003</v>
      </c>
      <c r="B1060">
        <v>1048</v>
      </c>
      <c r="C1060">
        <v>5011</v>
      </c>
      <c r="D1060">
        <v>5019</v>
      </c>
      <c r="E1060">
        <v>5034</v>
      </c>
      <c r="F1060">
        <v>1</v>
      </c>
      <c r="H1060" s="35" t="str">
        <f>IFERROR(VLOOKUP(A1060,CSVCard!$A:$B,2,0),"")</f>
        <v>夏侯惇</v>
      </c>
      <c r="I1060" s="35" t="str">
        <f>IFERROR(VLOOKUP(B1060,CSVCard!$A:$B,2,0),"")</f>
        <v>卞夫人</v>
      </c>
      <c r="J1060" s="35" t="str">
        <f>IFERROR(VLOOKUP(C1060,CSVCard!$A:$B,2,0),"")</f>
        <v>传承张辽</v>
      </c>
      <c r="K1060" s="35" t="str">
        <f>IFERROR(VLOOKUP(D1060,CSVCard!$A:$B,2,0),"")</f>
        <v>传承甄姬</v>
      </c>
      <c r="L1060" s="35" t="str">
        <f>IFERROR(VLOOKUP(E1060,CSVCard!$A:$B,2,0),"")</f>
        <v>传承曹丕</v>
      </c>
      <c r="M1060">
        <f t="shared" si="16"/>
        <v>1</v>
      </c>
      <c r="AP1060" s="39">
        <v>1012</v>
      </c>
      <c r="AQ1060" s="39">
        <v>1022</v>
      </c>
      <c r="AR1060" s="39">
        <v>1054</v>
      </c>
      <c r="AS1060" s="39">
        <v>1056</v>
      </c>
      <c r="AT1060" s="39">
        <v>1062</v>
      </c>
      <c r="AU1060" s="39">
        <v>1</v>
      </c>
    </row>
    <row r="1061" spans="1:47" ht="14.25" x14ac:dyDescent="0.2">
      <c r="A1061">
        <v>1022</v>
      </c>
      <c r="B1061">
        <v>1024</v>
      </c>
      <c r="C1061">
        <v>1055</v>
      </c>
      <c r="D1061">
        <v>5028</v>
      </c>
      <c r="E1061">
        <v>5035</v>
      </c>
      <c r="F1061">
        <v>1</v>
      </c>
      <c r="H1061" s="35" t="str">
        <f>IFERROR(VLOOKUP(A1061,CSVCard!$A:$B,2,0),"")</f>
        <v>吕布</v>
      </c>
      <c r="I1061" s="35" t="str">
        <f>IFERROR(VLOOKUP(B1061,CSVCard!$A:$B,2,0),"")</f>
        <v>貂蝉</v>
      </c>
      <c r="J1061" s="35" t="str">
        <f>IFERROR(VLOOKUP(C1061,CSVCard!$A:$B,2,0),"")</f>
        <v>大乔</v>
      </c>
      <c r="K1061" s="35" t="str">
        <f>IFERROR(VLOOKUP(D1061,CSVCard!$A:$B,2,0),"")</f>
        <v>固守颜良</v>
      </c>
      <c r="L1061" s="35" t="str">
        <f>IFERROR(VLOOKUP(E1061,CSVCard!$A:$B,2,0),"")</f>
        <v>传承蔡文姬</v>
      </c>
      <c r="M1061">
        <f t="shared" si="16"/>
        <v>1</v>
      </c>
      <c r="AP1061" s="39">
        <v>1016</v>
      </c>
      <c r="AQ1061" s="39">
        <v>1049</v>
      </c>
      <c r="AR1061" s="39">
        <v>1055</v>
      </c>
      <c r="AS1061" s="39">
        <v>1056</v>
      </c>
      <c r="AT1061" s="39">
        <v>5029</v>
      </c>
      <c r="AU1061" s="39">
        <v>1</v>
      </c>
    </row>
    <row r="1062" spans="1:47" ht="14.25" x14ac:dyDescent="0.2">
      <c r="A1062">
        <v>1035</v>
      </c>
      <c r="B1062">
        <v>1055</v>
      </c>
      <c r="C1062">
        <v>1063</v>
      </c>
      <c r="D1062">
        <v>5003</v>
      </c>
      <c r="E1062">
        <v>5037</v>
      </c>
      <c r="F1062">
        <v>1</v>
      </c>
      <c r="H1062" s="35" t="str">
        <f>IFERROR(VLOOKUP(A1062,CSVCard!$A:$B,2,0),"")</f>
        <v>张星彩</v>
      </c>
      <c r="I1062" s="35" t="str">
        <f>IFERROR(VLOOKUP(B1062,CSVCard!$A:$B,2,0),"")</f>
        <v>大乔</v>
      </c>
      <c r="J1062" s="35" t="str">
        <f>IFERROR(VLOOKUP(C1062,CSVCard!$A:$B,2,0),"")</f>
        <v>华佗</v>
      </c>
      <c r="K1062" s="35" t="str">
        <f>IFERROR(VLOOKUP(D1062,CSVCard!$A:$B,2,0),"")</f>
        <v>传承刘备</v>
      </c>
      <c r="L1062" s="35" t="str">
        <f>IFERROR(VLOOKUP(E1062,CSVCard!$A:$B,2,0),"")</f>
        <v>传承黄忠</v>
      </c>
      <c r="M1062">
        <f t="shared" si="16"/>
        <v>1</v>
      </c>
      <c r="AP1062" s="39">
        <v>1003</v>
      </c>
      <c r="AQ1062" s="39">
        <v>5001</v>
      </c>
      <c r="AR1062" s="39">
        <v>5011</v>
      </c>
      <c r="AS1062" s="39">
        <v>5034</v>
      </c>
      <c r="AT1062" s="39">
        <v>5040</v>
      </c>
      <c r="AU1062" s="39">
        <v>1</v>
      </c>
    </row>
    <row r="1063" spans="1:47" ht="14.25" x14ac:dyDescent="0.2">
      <c r="A1063">
        <v>1014</v>
      </c>
      <c r="B1063">
        <v>1030</v>
      </c>
      <c r="C1063">
        <v>1061</v>
      </c>
      <c r="D1063">
        <v>1063</v>
      </c>
      <c r="E1063">
        <v>5058</v>
      </c>
      <c r="F1063">
        <v>1</v>
      </c>
      <c r="H1063" s="35" t="str">
        <f>IFERROR(VLOOKUP(A1063,CSVCard!$A:$B,2,0),"")</f>
        <v>马超</v>
      </c>
      <c r="I1063" s="35" t="str">
        <f>IFERROR(VLOOKUP(B1063,CSVCard!$A:$B,2,0),"")</f>
        <v>吕姬</v>
      </c>
      <c r="J1063" s="35" t="str">
        <f>IFERROR(VLOOKUP(C1063,CSVCard!$A:$B,2,0),"")</f>
        <v>袁术</v>
      </c>
      <c r="K1063" s="35" t="str">
        <f>IFERROR(VLOOKUP(D1063,CSVCard!$A:$B,2,0),"")</f>
        <v>华佗</v>
      </c>
      <c r="L1063" s="35" t="str">
        <f>IFERROR(VLOOKUP(E1063,CSVCard!$A:$B,2,0),"")</f>
        <v>贺舞步练师</v>
      </c>
      <c r="M1063">
        <f t="shared" si="16"/>
        <v>1</v>
      </c>
      <c r="AP1063" s="39">
        <v>1013</v>
      </c>
      <c r="AQ1063" s="39">
        <v>1016</v>
      </c>
      <c r="AR1063" s="39">
        <v>1056</v>
      </c>
      <c r="AS1063" s="39">
        <v>1063</v>
      </c>
      <c r="AT1063" s="39">
        <v>5021</v>
      </c>
      <c r="AU1063" s="39">
        <v>1</v>
      </c>
    </row>
    <row r="1064" spans="1:47" ht="14.25" x14ac:dyDescent="0.2">
      <c r="A1064">
        <v>1015</v>
      </c>
      <c r="B1064">
        <v>1016</v>
      </c>
      <c r="C1064">
        <v>1017</v>
      </c>
      <c r="D1064">
        <v>1055</v>
      </c>
      <c r="E1064">
        <v>1056</v>
      </c>
      <c r="F1064">
        <v>1</v>
      </c>
      <c r="H1064" s="35" t="str">
        <f>IFERROR(VLOOKUP(A1064,CSVCard!$A:$B,2,0),"")</f>
        <v>孙权</v>
      </c>
      <c r="I1064" s="35" t="str">
        <f>IFERROR(VLOOKUP(B1064,CSVCard!$A:$B,2,0),"")</f>
        <v>周瑜</v>
      </c>
      <c r="J1064" s="35" t="str">
        <f>IFERROR(VLOOKUP(C1064,CSVCard!$A:$B,2,0),"")</f>
        <v>孙策</v>
      </c>
      <c r="K1064" s="35" t="str">
        <f>IFERROR(VLOOKUP(D1064,CSVCard!$A:$B,2,0),"")</f>
        <v>大乔</v>
      </c>
      <c r="L1064" s="35" t="str">
        <f>IFERROR(VLOOKUP(E1064,CSVCard!$A:$B,2,0),"")</f>
        <v>小乔</v>
      </c>
      <c r="M1064">
        <f t="shared" si="16"/>
        <v>1</v>
      </c>
      <c r="AP1064" s="39">
        <v>1043</v>
      </c>
      <c r="AQ1064" s="39">
        <v>1052</v>
      </c>
      <c r="AR1064" s="39">
        <v>1055</v>
      </c>
      <c r="AS1064" s="39">
        <v>1062</v>
      </c>
      <c r="AT1064" s="39">
        <v>5021</v>
      </c>
      <c r="AU1064" s="39">
        <v>1</v>
      </c>
    </row>
    <row r="1065" spans="1:47" ht="14.25" x14ac:dyDescent="0.2">
      <c r="A1065">
        <v>1054</v>
      </c>
      <c r="B1065">
        <v>2046</v>
      </c>
      <c r="C1065">
        <v>5011</v>
      </c>
      <c r="D1065">
        <v>5023</v>
      </c>
      <c r="E1065">
        <v>5024</v>
      </c>
      <c r="F1065">
        <v>1</v>
      </c>
      <c r="H1065" s="35" t="str">
        <f>IFERROR(VLOOKUP(A1065,CSVCard!$A:$B,2,0),"")</f>
        <v>凌统</v>
      </c>
      <c r="I1065" s="35" t="str">
        <f>IFERROR(VLOOKUP(B1065,CSVCard!$A:$B,2,0),"")</f>
        <v>少年董卓</v>
      </c>
      <c r="J1065" s="35" t="str">
        <f>IFERROR(VLOOKUP(C1065,CSVCard!$A:$B,2,0),"")</f>
        <v>传承张辽</v>
      </c>
      <c r="K1065" s="35" t="str">
        <f>IFERROR(VLOOKUP(D1065,CSVCard!$A:$B,2,0),"")</f>
        <v>疾风吕姬</v>
      </c>
      <c r="L1065" s="35" t="str">
        <f>IFERROR(VLOOKUP(E1065,CSVCard!$A:$B,2,0),"")</f>
        <v>疾风马超</v>
      </c>
      <c r="M1065">
        <f t="shared" si="16"/>
        <v>1</v>
      </c>
      <c r="AP1065" s="39">
        <v>1030</v>
      </c>
      <c r="AQ1065" s="39">
        <v>1055</v>
      </c>
      <c r="AR1065" s="39">
        <v>1056</v>
      </c>
      <c r="AS1065" s="39">
        <v>1062</v>
      </c>
      <c r="AT1065" s="39">
        <v>5011</v>
      </c>
      <c r="AU1065" s="39">
        <v>1</v>
      </c>
    </row>
    <row r="1066" spans="1:47" ht="14.25" x14ac:dyDescent="0.2">
      <c r="A1066">
        <v>1019</v>
      </c>
      <c r="B1066">
        <v>1036</v>
      </c>
      <c r="C1066">
        <v>1050</v>
      </c>
      <c r="D1066">
        <v>1055</v>
      </c>
      <c r="E1066">
        <v>1062</v>
      </c>
      <c r="F1066">
        <v>1</v>
      </c>
      <c r="H1066" s="35" t="str">
        <f>IFERROR(VLOOKUP(A1066,CSVCard!$A:$B,2,0),"")</f>
        <v>陆逊</v>
      </c>
      <c r="I1066" s="35" t="str">
        <f>IFERROR(VLOOKUP(B1066,CSVCard!$A:$B,2,0),"")</f>
        <v>许褚</v>
      </c>
      <c r="J1066" s="35" t="str">
        <f>IFERROR(VLOOKUP(C1066,CSVCard!$A:$B,2,0),"")</f>
        <v>姜维</v>
      </c>
      <c r="K1066" s="35" t="str">
        <f>IFERROR(VLOOKUP(D1066,CSVCard!$A:$B,2,0),"")</f>
        <v>大乔</v>
      </c>
      <c r="L1066" s="35" t="str">
        <f>IFERROR(VLOOKUP(E1066,CSVCard!$A:$B,2,0),"")</f>
        <v>蔡文姬</v>
      </c>
      <c r="M1066">
        <f t="shared" si="16"/>
        <v>1</v>
      </c>
      <c r="AP1066" s="39">
        <v>1008</v>
      </c>
      <c r="AQ1066" s="39">
        <v>1049</v>
      </c>
      <c r="AR1066" s="39">
        <v>1050</v>
      </c>
      <c r="AS1066" s="39">
        <v>1055</v>
      </c>
      <c r="AT1066" s="39">
        <v>5012</v>
      </c>
      <c r="AU1066" s="39">
        <v>1</v>
      </c>
    </row>
    <row r="1067" spans="1:47" ht="14.25" x14ac:dyDescent="0.2">
      <c r="A1067">
        <v>1016</v>
      </c>
      <c r="B1067">
        <v>1056</v>
      </c>
      <c r="C1067">
        <v>5021</v>
      </c>
      <c r="D1067">
        <v>5024</v>
      </c>
      <c r="E1067">
        <v>5035</v>
      </c>
      <c r="F1067">
        <v>1</v>
      </c>
      <c r="H1067" s="35" t="str">
        <f>IFERROR(VLOOKUP(A1067,CSVCard!$A:$B,2,0),"")</f>
        <v>周瑜</v>
      </c>
      <c r="I1067" s="35" t="str">
        <f>IFERROR(VLOOKUP(B1067,CSVCard!$A:$B,2,0),"")</f>
        <v>小乔</v>
      </c>
      <c r="J1067" s="35" t="str">
        <f>IFERROR(VLOOKUP(C1067,CSVCard!$A:$B,2,0),"")</f>
        <v>疾风孙尚香</v>
      </c>
      <c r="K1067" s="35" t="str">
        <f>IFERROR(VLOOKUP(D1067,CSVCard!$A:$B,2,0),"")</f>
        <v>疾风马超</v>
      </c>
      <c r="L1067" s="35" t="str">
        <f>IFERROR(VLOOKUP(E1067,CSVCard!$A:$B,2,0),"")</f>
        <v>传承蔡文姬</v>
      </c>
      <c r="M1067">
        <f t="shared" si="16"/>
        <v>1</v>
      </c>
      <c r="AP1067" s="39">
        <v>1008</v>
      </c>
      <c r="AQ1067" s="39">
        <v>1045</v>
      </c>
      <c r="AR1067" s="39">
        <v>1065</v>
      </c>
      <c r="AS1067" s="39">
        <v>5004</v>
      </c>
      <c r="AT1067" s="39">
        <v>5012</v>
      </c>
      <c r="AU1067" s="39">
        <v>1</v>
      </c>
    </row>
    <row r="1068" spans="1:47" ht="14.25" x14ac:dyDescent="0.2">
      <c r="A1068">
        <v>1050</v>
      </c>
      <c r="B1068">
        <v>1055</v>
      </c>
      <c r="C1068">
        <v>2047</v>
      </c>
      <c r="D1068">
        <v>5018</v>
      </c>
      <c r="E1068">
        <v>5035</v>
      </c>
      <c r="F1068">
        <v>1</v>
      </c>
      <c r="H1068" s="35" t="str">
        <f>IFERROR(VLOOKUP(A1068,CSVCard!$A:$B,2,0),"")</f>
        <v>姜维</v>
      </c>
      <c r="I1068" s="35" t="str">
        <f>IFERROR(VLOOKUP(B1068,CSVCard!$A:$B,2,0),"")</f>
        <v>大乔</v>
      </c>
      <c r="J1068" s="35" t="str">
        <f>IFERROR(VLOOKUP(C1068,CSVCard!$A:$B,2,0),"")</f>
        <v>少年刘备</v>
      </c>
      <c r="K1068" s="35" t="str">
        <f>IFERROR(VLOOKUP(D1068,CSVCard!$A:$B,2,0),"")</f>
        <v>传承魏延</v>
      </c>
      <c r="L1068" s="35" t="str">
        <f>IFERROR(VLOOKUP(E1068,CSVCard!$A:$B,2,0),"")</f>
        <v>传承蔡文姬</v>
      </c>
      <c r="M1068">
        <f t="shared" si="16"/>
        <v>1</v>
      </c>
      <c r="AP1068" s="39">
        <v>1026</v>
      </c>
      <c r="AQ1068" s="39">
        <v>1057</v>
      </c>
      <c r="AR1068" s="39">
        <v>1062</v>
      </c>
      <c r="AS1068" s="39">
        <v>1063</v>
      </c>
      <c r="AT1068" s="39">
        <v>1066</v>
      </c>
      <c r="AU1068" s="39">
        <v>1</v>
      </c>
    </row>
    <row r="1069" spans="1:47" ht="14.25" x14ac:dyDescent="0.2">
      <c r="A1069">
        <v>1056</v>
      </c>
      <c r="B1069">
        <v>5008</v>
      </c>
      <c r="C1069">
        <v>5015</v>
      </c>
      <c r="D1069">
        <v>5021</v>
      </c>
      <c r="E1069">
        <v>5029</v>
      </c>
      <c r="F1069">
        <v>1</v>
      </c>
      <c r="H1069" s="35" t="str">
        <f>IFERROR(VLOOKUP(A1069,CSVCard!$A:$B,2,0),"")</f>
        <v>小乔</v>
      </c>
      <c r="I1069" s="35" t="str">
        <f>IFERROR(VLOOKUP(B1069,CSVCard!$A:$B,2,0),"")</f>
        <v>传承张角</v>
      </c>
      <c r="J1069" s="35" t="str">
        <f>IFERROR(VLOOKUP(C1069,CSVCard!$A:$B,2,0),"")</f>
        <v>传承太史慈</v>
      </c>
      <c r="K1069" s="35" t="str">
        <f>IFERROR(VLOOKUP(D1069,CSVCard!$A:$B,2,0),"")</f>
        <v>疾风孙尚香</v>
      </c>
      <c r="L1069" s="35" t="str">
        <f>IFERROR(VLOOKUP(E1069,CSVCard!$A:$B,2,0),"")</f>
        <v>固守祝融</v>
      </c>
      <c r="M1069">
        <f t="shared" si="16"/>
        <v>1</v>
      </c>
      <c r="AP1069" s="39">
        <v>1055</v>
      </c>
      <c r="AQ1069" s="39">
        <v>5014</v>
      </c>
      <c r="AR1069" s="39">
        <v>5021</v>
      </c>
      <c r="AS1069" s="39">
        <v>5030</v>
      </c>
      <c r="AT1069" s="39">
        <v>5035</v>
      </c>
      <c r="AU1069" s="39">
        <v>1</v>
      </c>
    </row>
    <row r="1070" spans="1:47" ht="14.25" x14ac:dyDescent="0.2">
      <c r="A1070">
        <v>1023</v>
      </c>
      <c r="B1070">
        <v>1030</v>
      </c>
      <c r="C1070">
        <v>1032</v>
      </c>
      <c r="D1070">
        <v>1058</v>
      </c>
      <c r="E1070">
        <v>5024</v>
      </c>
      <c r="F1070">
        <v>1</v>
      </c>
      <c r="H1070" s="35" t="str">
        <f>IFERROR(VLOOKUP(A1070,CSVCard!$A:$B,2,0),"")</f>
        <v>董卓</v>
      </c>
      <c r="I1070" s="35" t="str">
        <f>IFERROR(VLOOKUP(B1070,CSVCard!$A:$B,2,0),"")</f>
        <v>吕姬</v>
      </c>
      <c r="J1070" s="35" t="str">
        <f>IFERROR(VLOOKUP(C1070,CSVCard!$A:$B,2,0),"")</f>
        <v>张郃</v>
      </c>
      <c r="K1070" s="35" t="str">
        <f>IFERROR(VLOOKUP(D1070,CSVCard!$A:$B,2,0),"")</f>
        <v>袁绍</v>
      </c>
      <c r="L1070" s="35" t="str">
        <f>IFERROR(VLOOKUP(E1070,CSVCard!$A:$B,2,0),"")</f>
        <v>疾风马超</v>
      </c>
      <c r="M1070">
        <f t="shared" si="16"/>
        <v>1</v>
      </c>
      <c r="AP1070" s="39">
        <v>1008</v>
      </c>
      <c r="AQ1070" s="39">
        <v>1009</v>
      </c>
      <c r="AR1070" s="39">
        <v>1033</v>
      </c>
      <c r="AS1070" s="39">
        <v>1044</v>
      </c>
      <c r="AT1070" s="39">
        <v>5018</v>
      </c>
      <c r="AU1070" s="39">
        <v>1</v>
      </c>
    </row>
    <row r="1071" spans="1:47" ht="14.25" x14ac:dyDescent="0.2">
      <c r="A1071">
        <v>1008</v>
      </c>
      <c r="B1071">
        <v>1055</v>
      </c>
      <c r="C1071">
        <v>5004</v>
      </c>
      <c r="D1071">
        <v>5024</v>
      </c>
      <c r="E1071">
        <v>5028</v>
      </c>
      <c r="F1071">
        <v>1</v>
      </c>
      <c r="H1071" s="35" t="str">
        <f>IFERROR(VLOOKUP(A1071,CSVCard!$A:$B,2,0),"")</f>
        <v>刘备</v>
      </c>
      <c r="I1071" s="35" t="str">
        <f>IFERROR(VLOOKUP(B1071,CSVCard!$A:$B,2,0),"")</f>
        <v>大乔</v>
      </c>
      <c r="J1071" s="35" t="str">
        <f>IFERROR(VLOOKUP(C1071,CSVCard!$A:$B,2,0),"")</f>
        <v>传承关羽</v>
      </c>
      <c r="K1071" s="35" t="str">
        <f>IFERROR(VLOOKUP(D1071,CSVCard!$A:$B,2,0),"")</f>
        <v>疾风马超</v>
      </c>
      <c r="L1071" s="35" t="str">
        <f>IFERROR(VLOOKUP(E1071,CSVCard!$A:$B,2,0),"")</f>
        <v>固守颜良</v>
      </c>
      <c r="M1071">
        <f t="shared" si="16"/>
        <v>1</v>
      </c>
      <c r="AP1071" s="39">
        <v>1008</v>
      </c>
      <c r="AQ1071" s="39">
        <v>1013</v>
      </c>
      <c r="AR1071" s="39">
        <v>1017</v>
      </c>
      <c r="AS1071" s="39">
        <v>1022</v>
      </c>
      <c r="AT1071" s="39">
        <v>5030</v>
      </c>
      <c r="AU1071" s="39">
        <v>1</v>
      </c>
    </row>
    <row r="1072" spans="1:47" ht="14.25" x14ac:dyDescent="0.2">
      <c r="A1072">
        <v>1005</v>
      </c>
      <c r="B1072">
        <v>1006</v>
      </c>
      <c r="C1072">
        <v>1007</v>
      </c>
      <c r="D1072">
        <v>1032</v>
      </c>
      <c r="E1072">
        <v>1038</v>
      </c>
      <c r="F1072">
        <v>1</v>
      </c>
      <c r="H1072" s="35" t="str">
        <f>IFERROR(VLOOKUP(A1072,CSVCard!$A:$B,2,0),"")</f>
        <v>曹仁</v>
      </c>
      <c r="I1072" s="35" t="str">
        <f>IFERROR(VLOOKUP(B1072,CSVCard!$A:$B,2,0),"")</f>
        <v>曹丕</v>
      </c>
      <c r="J1072" s="35" t="str">
        <f>IFERROR(VLOOKUP(C1072,CSVCard!$A:$B,2,0),"")</f>
        <v>甄姬</v>
      </c>
      <c r="K1072" s="35" t="str">
        <f>IFERROR(VLOOKUP(D1072,CSVCard!$A:$B,2,0),"")</f>
        <v>张郃</v>
      </c>
      <c r="L1072" s="35" t="str">
        <f>IFERROR(VLOOKUP(E1072,CSVCard!$A:$B,2,0),"")</f>
        <v>郭女王</v>
      </c>
      <c r="M1072">
        <f t="shared" si="16"/>
        <v>1</v>
      </c>
      <c r="AP1072" s="39">
        <v>1023</v>
      </c>
      <c r="AQ1072" s="39">
        <v>1025</v>
      </c>
      <c r="AR1072" s="39">
        <v>5011</v>
      </c>
      <c r="AS1072" s="39">
        <v>5023</v>
      </c>
      <c r="AT1072" s="39">
        <v>5034</v>
      </c>
      <c r="AU1072" s="39">
        <v>1</v>
      </c>
    </row>
    <row r="1073" spans="1:47" ht="14.25" x14ac:dyDescent="0.2">
      <c r="A1073">
        <v>1008</v>
      </c>
      <c r="B1073">
        <v>1010</v>
      </c>
      <c r="C1073">
        <v>1045</v>
      </c>
      <c r="D1073">
        <v>5026</v>
      </c>
      <c r="E1073">
        <v>5035</v>
      </c>
      <c r="F1073">
        <v>1</v>
      </c>
      <c r="H1073" s="35" t="str">
        <f>IFERROR(VLOOKUP(A1073,CSVCard!$A:$B,2,0),"")</f>
        <v>刘备</v>
      </c>
      <c r="I1073" s="35" t="str">
        <f>IFERROR(VLOOKUP(B1073,CSVCard!$A:$B,2,0),"")</f>
        <v>关羽</v>
      </c>
      <c r="J1073" s="35" t="str">
        <f>IFERROR(VLOOKUP(C1073,CSVCard!$A:$B,2,0),"")</f>
        <v>黄忠</v>
      </c>
      <c r="K1073" s="35" t="str">
        <f>IFERROR(VLOOKUP(D1073,CSVCard!$A:$B,2,0),"")</f>
        <v>疾风魏延</v>
      </c>
      <c r="L1073" s="35" t="str">
        <f>IFERROR(VLOOKUP(E1073,CSVCard!$A:$B,2,0),"")</f>
        <v>传承蔡文姬</v>
      </c>
      <c r="M1073">
        <f t="shared" si="16"/>
        <v>1</v>
      </c>
      <c r="AP1073" s="39">
        <v>1025</v>
      </c>
      <c r="AQ1073" s="39">
        <v>1056</v>
      </c>
      <c r="AR1073" s="39">
        <v>1057</v>
      </c>
      <c r="AS1073" s="39">
        <v>5028</v>
      </c>
      <c r="AT1073" s="39">
        <v>5035</v>
      </c>
      <c r="AU1073" s="39">
        <v>1</v>
      </c>
    </row>
    <row r="1074" spans="1:47" ht="14.25" x14ac:dyDescent="0.2">
      <c r="A1074">
        <v>1022</v>
      </c>
      <c r="B1074">
        <v>1023</v>
      </c>
      <c r="C1074">
        <v>1032</v>
      </c>
      <c r="D1074">
        <v>5011</v>
      </c>
      <c r="E1074">
        <v>5024</v>
      </c>
      <c r="F1074">
        <v>1</v>
      </c>
      <c r="H1074" s="35" t="str">
        <f>IFERROR(VLOOKUP(A1074,CSVCard!$A:$B,2,0),"")</f>
        <v>吕布</v>
      </c>
      <c r="I1074" s="35" t="str">
        <f>IFERROR(VLOOKUP(B1074,CSVCard!$A:$B,2,0),"")</f>
        <v>董卓</v>
      </c>
      <c r="J1074" s="35" t="str">
        <f>IFERROR(VLOOKUP(C1074,CSVCard!$A:$B,2,0),"")</f>
        <v>张郃</v>
      </c>
      <c r="K1074" s="35" t="str">
        <f>IFERROR(VLOOKUP(D1074,CSVCard!$A:$B,2,0),"")</f>
        <v>传承张辽</v>
      </c>
      <c r="L1074" s="35" t="str">
        <f>IFERROR(VLOOKUP(E1074,CSVCard!$A:$B,2,0),"")</f>
        <v>疾风马超</v>
      </c>
      <c r="M1074">
        <f t="shared" si="16"/>
        <v>1</v>
      </c>
      <c r="AP1074" s="39">
        <v>1012</v>
      </c>
      <c r="AQ1074" s="39">
        <v>1056</v>
      </c>
      <c r="AR1074" s="39">
        <v>5013</v>
      </c>
      <c r="AS1074" s="39">
        <v>5021</v>
      </c>
      <c r="AT1074" s="39">
        <v>5030</v>
      </c>
      <c r="AU1074" s="39">
        <v>1</v>
      </c>
    </row>
    <row r="1075" spans="1:47" ht="14.25" x14ac:dyDescent="0.2">
      <c r="A1075">
        <v>5011</v>
      </c>
      <c r="B1075">
        <v>5023</v>
      </c>
      <c r="C1075">
        <v>5024</v>
      </c>
      <c r="D1075">
        <v>5034</v>
      </c>
      <c r="E1075">
        <v>5034</v>
      </c>
      <c r="F1075">
        <v>1</v>
      </c>
      <c r="H1075" s="35" t="str">
        <f>IFERROR(VLOOKUP(A1075,CSVCard!$A:$B,2,0),"")</f>
        <v>传承张辽</v>
      </c>
      <c r="I1075" s="35" t="str">
        <f>IFERROR(VLOOKUP(B1075,CSVCard!$A:$B,2,0),"")</f>
        <v>疾风吕姬</v>
      </c>
      <c r="J1075" s="35" t="str">
        <f>IFERROR(VLOOKUP(C1075,CSVCard!$A:$B,2,0),"")</f>
        <v>疾风马超</v>
      </c>
      <c r="K1075" s="35" t="str">
        <f>IFERROR(VLOOKUP(D1075,CSVCard!$A:$B,2,0),"")</f>
        <v>传承曹丕</v>
      </c>
      <c r="L1075" s="35" t="str">
        <f>IFERROR(VLOOKUP(E1075,CSVCard!$A:$B,2,0),"")</f>
        <v>传承曹丕</v>
      </c>
      <c r="M1075">
        <f t="shared" si="16"/>
        <v>1</v>
      </c>
      <c r="AP1075" s="39">
        <v>1001</v>
      </c>
      <c r="AQ1075" s="39">
        <v>1002</v>
      </c>
      <c r="AR1075" s="39">
        <v>1048</v>
      </c>
      <c r="AS1075" s="39">
        <v>1055</v>
      </c>
      <c r="AT1075" s="39">
        <v>1056</v>
      </c>
      <c r="AU1075" s="39">
        <v>1</v>
      </c>
    </row>
    <row r="1076" spans="1:47" ht="14.25" x14ac:dyDescent="0.2">
      <c r="A1076">
        <v>1032</v>
      </c>
      <c r="B1076">
        <v>1055</v>
      </c>
      <c r="C1076">
        <v>5023</v>
      </c>
      <c r="D1076">
        <v>5028</v>
      </c>
      <c r="E1076">
        <v>5035</v>
      </c>
      <c r="F1076">
        <v>1</v>
      </c>
      <c r="H1076" s="35" t="str">
        <f>IFERROR(VLOOKUP(A1076,CSVCard!$A:$B,2,0),"")</f>
        <v>张郃</v>
      </c>
      <c r="I1076" s="35" t="str">
        <f>IFERROR(VLOOKUP(B1076,CSVCard!$A:$B,2,0),"")</f>
        <v>大乔</v>
      </c>
      <c r="J1076" s="35" t="str">
        <f>IFERROR(VLOOKUP(C1076,CSVCard!$A:$B,2,0),"")</f>
        <v>疾风吕姬</v>
      </c>
      <c r="K1076" s="35" t="str">
        <f>IFERROR(VLOOKUP(D1076,CSVCard!$A:$B,2,0),"")</f>
        <v>固守颜良</v>
      </c>
      <c r="L1076" s="35" t="str">
        <f>IFERROR(VLOOKUP(E1076,CSVCard!$A:$B,2,0),"")</f>
        <v>传承蔡文姬</v>
      </c>
      <c r="M1076">
        <f t="shared" si="16"/>
        <v>1</v>
      </c>
      <c r="AP1076" s="39">
        <v>5014</v>
      </c>
      <c r="AQ1076" s="39">
        <v>5021</v>
      </c>
      <c r="AR1076" s="39">
        <v>5029</v>
      </c>
      <c r="AS1076" s="39">
        <v>5030</v>
      </c>
      <c r="AT1076" s="39">
        <v>5032</v>
      </c>
      <c r="AU1076" s="39">
        <v>1</v>
      </c>
    </row>
    <row r="1077" spans="1:47" ht="14.25" x14ac:dyDescent="0.2">
      <c r="A1077">
        <v>1013</v>
      </c>
      <c r="B1077">
        <v>1018</v>
      </c>
      <c r="C1077">
        <v>1055</v>
      </c>
      <c r="D1077">
        <v>1062</v>
      </c>
      <c r="E1077">
        <v>5058</v>
      </c>
      <c r="F1077">
        <v>1</v>
      </c>
      <c r="H1077" s="35" t="str">
        <f>IFERROR(VLOOKUP(A1077,CSVCard!$A:$B,2,0),"")</f>
        <v>赵云</v>
      </c>
      <c r="I1077" s="35" t="str">
        <f>IFERROR(VLOOKUP(B1077,CSVCard!$A:$B,2,0),"")</f>
        <v>孙尚香</v>
      </c>
      <c r="J1077" s="35" t="str">
        <f>IFERROR(VLOOKUP(C1077,CSVCard!$A:$B,2,0),"")</f>
        <v>大乔</v>
      </c>
      <c r="K1077" s="35" t="str">
        <f>IFERROR(VLOOKUP(D1077,CSVCard!$A:$B,2,0),"")</f>
        <v>蔡文姬</v>
      </c>
      <c r="L1077" s="35" t="str">
        <f>IFERROR(VLOOKUP(E1077,CSVCard!$A:$B,2,0),"")</f>
        <v>贺舞步练师</v>
      </c>
      <c r="M1077">
        <f t="shared" si="16"/>
        <v>1</v>
      </c>
      <c r="AP1077" s="39">
        <v>1016</v>
      </c>
      <c r="AQ1077" s="39">
        <v>5021</v>
      </c>
      <c r="AR1077" s="39">
        <v>5030</v>
      </c>
      <c r="AS1077" s="39">
        <v>5032</v>
      </c>
      <c r="AT1077" s="39">
        <v>5035</v>
      </c>
      <c r="AU1077" s="39">
        <v>1</v>
      </c>
    </row>
    <row r="1078" spans="1:47" ht="14.25" x14ac:dyDescent="0.2">
      <c r="A1078">
        <v>1031</v>
      </c>
      <c r="B1078">
        <v>1050</v>
      </c>
      <c r="C1078">
        <v>5004</v>
      </c>
      <c r="D1078">
        <v>5012</v>
      </c>
      <c r="E1078">
        <v>5018</v>
      </c>
      <c r="F1078">
        <v>1</v>
      </c>
      <c r="H1078" s="35" t="str">
        <f>IFERROR(VLOOKUP(A1078,CSVCard!$A:$B,2,0),"")</f>
        <v>祝融</v>
      </c>
      <c r="I1078" s="35" t="str">
        <f>IFERROR(VLOOKUP(B1078,CSVCard!$A:$B,2,0),"")</f>
        <v>姜维</v>
      </c>
      <c r="J1078" s="35" t="str">
        <f>IFERROR(VLOOKUP(C1078,CSVCard!$A:$B,2,0),"")</f>
        <v>传承关羽</v>
      </c>
      <c r="K1078" s="35" t="str">
        <f>IFERROR(VLOOKUP(D1078,CSVCard!$A:$B,2,0),"")</f>
        <v>传承赵云</v>
      </c>
      <c r="L1078" s="35" t="str">
        <f>IFERROR(VLOOKUP(E1078,CSVCard!$A:$B,2,0),"")</f>
        <v>传承魏延</v>
      </c>
      <c r="M1078">
        <f t="shared" si="16"/>
        <v>1</v>
      </c>
      <c r="AP1078" s="39">
        <v>1016</v>
      </c>
      <c r="AQ1078" s="39">
        <v>1056</v>
      </c>
      <c r="AR1078" s="39">
        <v>1062</v>
      </c>
      <c r="AS1078" s="39">
        <v>1063</v>
      </c>
      <c r="AT1078" s="39">
        <v>5032</v>
      </c>
      <c r="AU1078" s="39">
        <v>1</v>
      </c>
    </row>
    <row r="1079" spans="1:47" ht="14.25" x14ac:dyDescent="0.2">
      <c r="A1079">
        <v>1003</v>
      </c>
      <c r="B1079">
        <v>1055</v>
      </c>
      <c r="C1079">
        <v>1063</v>
      </c>
      <c r="D1079">
        <v>5034</v>
      </c>
      <c r="E1079">
        <v>5035</v>
      </c>
      <c r="F1079">
        <v>1</v>
      </c>
      <c r="H1079" s="35" t="str">
        <f>IFERROR(VLOOKUP(A1079,CSVCard!$A:$B,2,0),"")</f>
        <v>夏侯惇</v>
      </c>
      <c r="I1079" s="35" t="str">
        <f>IFERROR(VLOOKUP(B1079,CSVCard!$A:$B,2,0),"")</f>
        <v>大乔</v>
      </c>
      <c r="J1079" s="35" t="str">
        <f>IFERROR(VLOOKUP(C1079,CSVCard!$A:$B,2,0),"")</f>
        <v>华佗</v>
      </c>
      <c r="K1079" s="35" t="str">
        <f>IFERROR(VLOOKUP(D1079,CSVCard!$A:$B,2,0),"")</f>
        <v>传承曹丕</v>
      </c>
      <c r="L1079" s="35" t="str">
        <f>IFERROR(VLOOKUP(E1079,CSVCard!$A:$B,2,0),"")</f>
        <v>传承蔡文姬</v>
      </c>
      <c r="M1079">
        <f t="shared" si="16"/>
        <v>1</v>
      </c>
      <c r="AP1079" s="39">
        <v>1040</v>
      </c>
      <c r="AQ1079" s="39">
        <v>1041</v>
      </c>
      <c r="AR1079" s="39">
        <v>1041</v>
      </c>
      <c r="AS1079" s="39">
        <v>1041</v>
      </c>
      <c r="AT1079" s="39">
        <v>1043</v>
      </c>
      <c r="AU1079" s="39">
        <v>1</v>
      </c>
    </row>
    <row r="1080" spans="1:47" ht="14.25" x14ac:dyDescent="0.2">
      <c r="A1080">
        <v>1022</v>
      </c>
      <c r="B1080">
        <v>1023</v>
      </c>
      <c r="C1080">
        <v>5023</v>
      </c>
      <c r="D1080">
        <v>5023</v>
      </c>
      <c r="E1080">
        <v>5024</v>
      </c>
      <c r="F1080">
        <v>1</v>
      </c>
      <c r="H1080" s="35" t="str">
        <f>IFERROR(VLOOKUP(A1080,CSVCard!$A:$B,2,0),"")</f>
        <v>吕布</v>
      </c>
      <c r="I1080" s="35" t="str">
        <f>IFERROR(VLOOKUP(B1080,CSVCard!$A:$B,2,0),"")</f>
        <v>董卓</v>
      </c>
      <c r="J1080" s="35" t="str">
        <f>IFERROR(VLOOKUP(C1080,CSVCard!$A:$B,2,0),"")</f>
        <v>疾风吕姬</v>
      </c>
      <c r="K1080" s="35" t="str">
        <f>IFERROR(VLOOKUP(D1080,CSVCard!$A:$B,2,0),"")</f>
        <v>疾风吕姬</v>
      </c>
      <c r="L1080" s="35" t="str">
        <f>IFERROR(VLOOKUP(E1080,CSVCard!$A:$B,2,0),"")</f>
        <v>疾风马超</v>
      </c>
      <c r="M1080">
        <f t="shared" si="16"/>
        <v>1</v>
      </c>
      <c r="AP1080" s="39">
        <v>1029</v>
      </c>
      <c r="AQ1080" s="39">
        <v>1029</v>
      </c>
      <c r="AR1080" s="39">
        <v>1062</v>
      </c>
      <c r="AS1080" s="39">
        <v>2003</v>
      </c>
      <c r="AT1080" s="39">
        <v>3022</v>
      </c>
      <c r="AU1080" s="39">
        <v>1</v>
      </c>
    </row>
    <row r="1081" spans="1:47" ht="14.25" x14ac:dyDescent="0.2">
      <c r="A1081">
        <v>1016</v>
      </c>
      <c r="B1081">
        <v>1055</v>
      </c>
      <c r="C1081">
        <v>5021</v>
      </c>
      <c r="D1081">
        <v>5023</v>
      </c>
      <c r="E1081">
        <v>5030</v>
      </c>
      <c r="F1081">
        <v>1</v>
      </c>
      <c r="H1081" s="35" t="str">
        <f>IFERROR(VLOOKUP(A1081,CSVCard!$A:$B,2,0),"")</f>
        <v>周瑜</v>
      </c>
      <c r="I1081" s="35" t="str">
        <f>IFERROR(VLOOKUP(B1081,CSVCard!$A:$B,2,0),"")</f>
        <v>大乔</v>
      </c>
      <c r="J1081" s="35" t="str">
        <f>IFERROR(VLOOKUP(C1081,CSVCard!$A:$B,2,0),"")</f>
        <v>疾风孙尚香</v>
      </c>
      <c r="K1081" s="35" t="str">
        <f>IFERROR(VLOOKUP(D1081,CSVCard!$A:$B,2,0),"")</f>
        <v>疾风吕姬</v>
      </c>
      <c r="L1081" s="35" t="str">
        <f>IFERROR(VLOOKUP(E1081,CSVCard!$A:$B,2,0),"")</f>
        <v>固守周泰</v>
      </c>
      <c r="M1081">
        <f t="shared" si="16"/>
        <v>1</v>
      </c>
      <c r="AP1081" s="39">
        <v>1056</v>
      </c>
      <c r="AQ1081" s="39">
        <v>2004</v>
      </c>
      <c r="AR1081" s="39">
        <v>5011</v>
      </c>
      <c r="AS1081" s="39">
        <v>5034</v>
      </c>
      <c r="AT1081" s="39">
        <v>5040</v>
      </c>
      <c r="AU1081" s="39">
        <v>1</v>
      </c>
    </row>
    <row r="1082" spans="1:47" ht="14.25" x14ac:dyDescent="0.2">
      <c r="A1082">
        <v>1022</v>
      </c>
      <c r="B1082">
        <v>1023</v>
      </c>
      <c r="C1082">
        <v>5024</v>
      </c>
      <c r="D1082">
        <v>5027</v>
      </c>
      <c r="E1082">
        <v>5040</v>
      </c>
      <c r="F1082">
        <v>1</v>
      </c>
      <c r="H1082" s="35" t="str">
        <f>IFERROR(VLOOKUP(A1082,CSVCard!$A:$B,2,0),"")</f>
        <v>吕布</v>
      </c>
      <c r="I1082" s="35" t="str">
        <f>IFERROR(VLOOKUP(B1082,CSVCard!$A:$B,2,0),"")</f>
        <v>董卓</v>
      </c>
      <c r="J1082" s="35" t="str">
        <f>IFERROR(VLOOKUP(C1082,CSVCard!$A:$B,2,0),"")</f>
        <v>疾风马超</v>
      </c>
      <c r="K1082" s="35" t="str">
        <f>IFERROR(VLOOKUP(D1082,CSVCard!$A:$B,2,0),"")</f>
        <v>疾风张辽</v>
      </c>
      <c r="L1082" s="35" t="str">
        <f>IFERROR(VLOOKUP(E1082,CSVCard!$A:$B,2,0),"")</f>
        <v>传承张郃</v>
      </c>
      <c r="M1082">
        <f t="shared" si="16"/>
        <v>1</v>
      </c>
      <c r="AP1082" s="39">
        <v>1016</v>
      </c>
      <c r="AQ1082" s="39">
        <v>1056</v>
      </c>
      <c r="AR1082" s="39">
        <v>1063</v>
      </c>
      <c r="AS1082" s="39">
        <v>5023</v>
      </c>
      <c r="AT1082" s="39">
        <v>5035</v>
      </c>
      <c r="AU1082" s="39">
        <v>1</v>
      </c>
    </row>
    <row r="1083" spans="1:47" ht="14.25" x14ac:dyDescent="0.2">
      <c r="A1083">
        <v>1042</v>
      </c>
      <c r="B1083">
        <v>1056</v>
      </c>
      <c r="C1083">
        <v>1071</v>
      </c>
      <c r="D1083">
        <v>5006</v>
      </c>
      <c r="E1083">
        <v>5014</v>
      </c>
      <c r="F1083">
        <v>1</v>
      </c>
      <c r="H1083" s="35" t="str">
        <f>IFERROR(VLOOKUP(A1083,CSVCard!$A:$B,2,0),"")</f>
        <v>鲁肃</v>
      </c>
      <c r="I1083" s="35" t="str">
        <f>IFERROR(VLOOKUP(B1083,CSVCard!$A:$B,2,0),"")</f>
        <v>小乔</v>
      </c>
      <c r="J1083" s="35" t="str">
        <f>IFERROR(VLOOKUP(C1083,CSVCard!$A:$B,2,0),"")</f>
        <v>孙坚</v>
      </c>
      <c r="K1083" s="35" t="str">
        <f>IFERROR(VLOOKUP(D1083,CSVCard!$A:$B,2,0),"")</f>
        <v>传承孙尚香</v>
      </c>
      <c r="L1083" s="35" t="str">
        <f>IFERROR(VLOOKUP(E1083,CSVCard!$A:$B,2,0),"")</f>
        <v>传承周瑜</v>
      </c>
      <c r="M1083">
        <f t="shared" si="16"/>
        <v>1</v>
      </c>
      <c r="AP1083" s="39">
        <v>1003</v>
      </c>
      <c r="AQ1083" s="39">
        <v>1022</v>
      </c>
      <c r="AR1083" s="39">
        <v>5011</v>
      </c>
      <c r="AS1083" s="39">
        <v>5023</v>
      </c>
      <c r="AT1083" s="39">
        <v>5034</v>
      </c>
      <c r="AU1083" s="39">
        <v>1</v>
      </c>
    </row>
    <row r="1084" spans="1:47" ht="14.25" x14ac:dyDescent="0.2">
      <c r="A1084">
        <v>1022</v>
      </c>
      <c r="B1084">
        <v>1023</v>
      </c>
      <c r="C1084">
        <v>1032</v>
      </c>
      <c r="D1084">
        <v>5023</v>
      </c>
      <c r="E1084">
        <v>5034</v>
      </c>
      <c r="F1084">
        <v>1</v>
      </c>
      <c r="H1084" s="35" t="str">
        <f>IFERROR(VLOOKUP(A1084,CSVCard!$A:$B,2,0),"")</f>
        <v>吕布</v>
      </c>
      <c r="I1084" s="35" t="str">
        <f>IFERROR(VLOOKUP(B1084,CSVCard!$A:$B,2,0),"")</f>
        <v>董卓</v>
      </c>
      <c r="J1084" s="35" t="str">
        <f>IFERROR(VLOOKUP(C1084,CSVCard!$A:$B,2,0),"")</f>
        <v>张郃</v>
      </c>
      <c r="K1084" s="35" t="str">
        <f>IFERROR(VLOOKUP(D1084,CSVCard!$A:$B,2,0),"")</f>
        <v>疾风吕姬</v>
      </c>
      <c r="L1084" s="35" t="str">
        <f>IFERROR(VLOOKUP(E1084,CSVCard!$A:$B,2,0),"")</f>
        <v>传承曹丕</v>
      </c>
      <c r="M1084">
        <f t="shared" si="16"/>
        <v>1</v>
      </c>
      <c r="AP1084" s="39">
        <v>3009</v>
      </c>
      <c r="AU1084" s="39">
        <v>1</v>
      </c>
    </row>
    <row r="1085" spans="1:47" ht="14.25" x14ac:dyDescent="0.2">
      <c r="A1085">
        <v>1008</v>
      </c>
      <c r="B1085">
        <v>1011</v>
      </c>
      <c r="C1085">
        <v>1012</v>
      </c>
      <c r="D1085">
        <v>1013</v>
      </c>
      <c r="E1085">
        <v>1014</v>
      </c>
      <c r="F1085">
        <v>1</v>
      </c>
      <c r="H1085" s="35" t="str">
        <f>IFERROR(VLOOKUP(A1085,CSVCard!$A:$B,2,0),"")</f>
        <v>刘备</v>
      </c>
      <c r="I1085" s="35" t="str">
        <f>IFERROR(VLOOKUP(B1085,CSVCard!$A:$B,2,0),"")</f>
        <v>诸葛亮</v>
      </c>
      <c r="J1085" s="35" t="str">
        <f>IFERROR(VLOOKUP(C1085,CSVCard!$A:$B,2,0),"")</f>
        <v>黄月英</v>
      </c>
      <c r="K1085" s="35" t="str">
        <f>IFERROR(VLOOKUP(D1085,CSVCard!$A:$B,2,0),"")</f>
        <v>赵云</v>
      </c>
      <c r="L1085" s="35" t="str">
        <f>IFERROR(VLOOKUP(E1085,CSVCard!$A:$B,2,0),"")</f>
        <v>马超</v>
      </c>
      <c r="M1085">
        <f t="shared" si="16"/>
        <v>1</v>
      </c>
      <c r="AP1085" s="39">
        <v>1003</v>
      </c>
      <c r="AQ1085" s="39">
        <v>5001</v>
      </c>
      <c r="AR1085" s="39">
        <v>5011</v>
      </c>
      <c r="AS1085" s="39">
        <v>5024</v>
      </c>
      <c r="AT1085" s="39">
        <v>5034</v>
      </c>
      <c r="AU1085" s="39">
        <v>1</v>
      </c>
    </row>
    <row r="1086" spans="1:47" ht="14.25" x14ac:dyDescent="0.2">
      <c r="A1086">
        <v>1054</v>
      </c>
      <c r="B1086">
        <v>1058</v>
      </c>
      <c r="C1086">
        <v>5023</v>
      </c>
      <c r="D1086">
        <v>5024</v>
      </c>
      <c r="E1086">
        <v>5035</v>
      </c>
      <c r="F1086">
        <v>1</v>
      </c>
      <c r="H1086" s="35" t="str">
        <f>IFERROR(VLOOKUP(A1086,CSVCard!$A:$B,2,0),"")</f>
        <v>凌统</v>
      </c>
      <c r="I1086" s="35" t="str">
        <f>IFERROR(VLOOKUP(B1086,CSVCard!$A:$B,2,0),"")</f>
        <v>袁绍</v>
      </c>
      <c r="J1086" s="35" t="str">
        <f>IFERROR(VLOOKUP(C1086,CSVCard!$A:$B,2,0),"")</f>
        <v>疾风吕姬</v>
      </c>
      <c r="K1086" s="35" t="str">
        <f>IFERROR(VLOOKUP(D1086,CSVCard!$A:$B,2,0),"")</f>
        <v>疾风马超</v>
      </c>
      <c r="L1086" s="35" t="str">
        <f>IFERROR(VLOOKUP(E1086,CSVCard!$A:$B,2,0),"")</f>
        <v>传承蔡文姬</v>
      </c>
      <c r="M1086">
        <f t="shared" si="16"/>
        <v>1</v>
      </c>
      <c r="AP1086" s="39">
        <v>1016</v>
      </c>
      <c r="AQ1086" s="39">
        <v>1018</v>
      </c>
      <c r="AR1086" s="39">
        <v>1053</v>
      </c>
      <c r="AS1086" s="39">
        <v>1056</v>
      </c>
      <c r="AT1086" s="39">
        <v>1071</v>
      </c>
      <c r="AU1086" s="39">
        <v>1</v>
      </c>
    </row>
    <row r="1087" spans="1:47" ht="14.25" x14ac:dyDescent="0.2">
      <c r="A1087">
        <v>1016</v>
      </c>
      <c r="B1087">
        <v>1045</v>
      </c>
      <c r="C1087">
        <v>1056</v>
      </c>
      <c r="D1087">
        <v>5030</v>
      </c>
      <c r="E1087">
        <v>5035</v>
      </c>
      <c r="F1087">
        <v>1</v>
      </c>
      <c r="H1087" s="35" t="str">
        <f>IFERROR(VLOOKUP(A1087,CSVCard!$A:$B,2,0),"")</f>
        <v>周瑜</v>
      </c>
      <c r="I1087" s="35" t="str">
        <f>IFERROR(VLOOKUP(B1087,CSVCard!$A:$B,2,0),"")</f>
        <v>黄忠</v>
      </c>
      <c r="J1087" s="35" t="str">
        <f>IFERROR(VLOOKUP(C1087,CSVCard!$A:$B,2,0),"")</f>
        <v>小乔</v>
      </c>
      <c r="K1087" s="35" t="str">
        <f>IFERROR(VLOOKUP(D1087,CSVCard!$A:$B,2,0),"")</f>
        <v>固守周泰</v>
      </c>
      <c r="L1087" s="35" t="str">
        <f>IFERROR(VLOOKUP(E1087,CSVCard!$A:$B,2,0),"")</f>
        <v>传承蔡文姬</v>
      </c>
      <c r="M1087">
        <f t="shared" si="16"/>
        <v>1</v>
      </c>
      <c r="AP1087" s="39">
        <v>1028</v>
      </c>
      <c r="AQ1087" s="39">
        <v>1031</v>
      </c>
      <c r="AR1087" s="39">
        <v>1055</v>
      </c>
      <c r="AS1087" s="39">
        <v>1062</v>
      </c>
      <c r="AT1087" s="39">
        <v>1077</v>
      </c>
      <c r="AU1087" s="39">
        <v>1</v>
      </c>
    </row>
    <row r="1088" spans="1:47" ht="14.25" x14ac:dyDescent="0.2">
      <c r="A1088">
        <v>1016</v>
      </c>
      <c r="B1088">
        <v>1056</v>
      </c>
      <c r="C1088">
        <v>1062</v>
      </c>
      <c r="D1088">
        <v>2001</v>
      </c>
      <c r="E1088">
        <v>2047</v>
      </c>
      <c r="F1088">
        <v>1</v>
      </c>
      <c r="H1088" s="35" t="str">
        <f>IFERROR(VLOOKUP(A1088,CSVCard!$A:$B,2,0),"")</f>
        <v>周瑜</v>
      </c>
      <c r="I1088" s="35" t="str">
        <f>IFERROR(VLOOKUP(B1088,CSVCard!$A:$B,2,0),"")</f>
        <v>小乔</v>
      </c>
      <c r="J1088" s="35" t="str">
        <f>IFERROR(VLOOKUP(C1088,CSVCard!$A:$B,2,0),"")</f>
        <v>蔡文姬</v>
      </c>
      <c r="K1088" s="35" t="str">
        <f>IFERROR(VLOOKUP(D1088,CSVCard!$A:$B,2,0),"")</f>
        <v>庞德</v>
      </c>
      <c r="L1088" s="35" t="str">
        <f>IFERROR(VLOOKUP(E1088,CSVCard!$A:$B,2,0),"")</f>
        <v>少年刘备</v>
      </c>
      <c r="M1088">
        <f t="shared" si="16"/>
        <v>1</v>
      </c>
      <c r="AP1088" s="39">
        <v>1008</v>
      </c>
      <c r="AQ1088" s="39">
        <v>1009</v>
      </c>
      <c r="AR1088" s="39">
        <v>1041</v>
      </c>
      <c r="AS1088" s="39">
        <v>1050</v>
      </c>
      <c r="AT1088" s="39">
        <v>2037</v>
      </c>
      <c r="AU1088" s="39">
        <v>1</v>
      </c>
    </row>
    <row r="1089" spans="1:47" ht="14.25" x14ac:dyDescent="0.2">
      <c r="A1089">
        <v>1017</v>
      </c>
      <c r="B1089">
        <v>1020</v>
      </c>
      <c r="C1089">
        <v>1021</v>
      </c>
      <c r="D1089">
        <v>1052</v>
      </c>
      <c r="E1089">
        <v>1056</v>
      </c>
      <c r="F1089">
        <v>1</v>
      </c>
      <c r="H1089" s="35" t="str">
        <f>IFERROR(VLOOKUP(A1089,CSVCard!$A:$B,2,0),"")</f>
        <v>孙策</v>
      </c>
      <c r="I1089" s="35" t="str">
        <f>IFERROR(VLOOKUP(B1089,CSVCard!$A:$B,2,0),"")</f>
        <v>太史慈</v>
      </c>
      <c r="J1089" s="35" t="str">
        <f>IFERROR(VLOOKUP(C1089,CSVCard!$A:$B,2,0),"")</f>
        <v>吕蒙</v>
      </c>
      <c r="K1089" s="35" t="str">
        <f>IFERROR(VLOOKUP(D1089,CSVCard!$A:$B,2,0),"")</f>
        <v>甘宁</v>
      </c>
      <c r="L1089" s="35" t="str">
        <f>IFERROR(VLOOKUP(E1089,CSVCard!$A:$B,2,0),"")</f>
        <v>小乔</v>
      </c>
      <c r="M1089">
        <f t="shared" si="16"/>
        <v>1</v>
      </c>
      <c r="AP1089" s="39">
        <v>1035</v>
      </c>
      <c r="AQ1089" s="39">
        <v>1055</v>
      </c>
      <c r="AR1089" s="39">
        <v>5021</v>
      </c>
      <c r="AS1089" s="39">
        <v>5030</v>
      </c>
      <c r="AT1089" s="39">
        <v>5058</v>
      </c>
      <c r="AU1089" s="39">
        <v>1</v>
      </c>
    </row>
    <row r="1090" spans="1:47" ht="14.25" x14ac:dyDescent="0.2">
      <c r="A1090">
        <v>1045</v>
      </c>
      <c r="B1090">
        <v>1049</v>
      </c>
      <c r="C1090">
        <v>1050</v>
      </c>
      <c r="D1090">
        <v>1055</v>
      </c>
      <c r="E1090">
        <v>1063</v>
      </c>
      <c r="F1090">
        <v>1</v>
      </c>
      <c r="H1090" s="35" t="str">
        <f>IFERROR(VLOOKUP(A1090,CSVCard!$A:$B,2,0),"")</f>
        <v>黄忠</v>
      </c>
      <c r="I1090" s="35" t="str">
        <f>IFERROR(VLOOKUP(B1090,CSVCard!$A:$B,2,0),"")</f>
        <v>严颜</v>
      </c>
      <c r="J1090" s="35" t="str">
        <f>IFERROR(VLOOKUP(C1090,CSVCard!$A:$B,2,0),"")</f>
        <v>姜维</v>
      </c>
      <c r="K1090" s="35" t="str">
        <f>IFERROR(VLOOKUP(D1090,CSVCard!$A:$B,2,0),"")</f>
        <v>大乔</v>
      </c>
      <c r="L1090" s="35" t="str">
        <f>IFERROR(VLOOKUP(E1090,CSVCard!$A:$B,2,0),"")</f>
        <v>华佗</v>
      </c>
      <c r="M1090">
        <f t="shared" si="16"/>
        <v>1</v>
      </c>
      <c r="AP1090" s="39">
        <v>1031</v>
      </c>
      <c r="AQ1090" s="39">
        <v>1035</v>
      </c>
      <c r="AR1090" s="39">
        <v>1045</v>
      </c>
      <c r="AS1090" s="39">
        <v>1050</v>
      </c>
      <c r="AT1090" s="39">
        <v>2017</v>
      </c>
      <c r="AU1090" s="39">
        <v>1</v>
      </c>
    </row>
    <row r="1091" spans="1:47" ht="14.25" x14ac:dyDescent="0.2">
      <c r="A1091">
        <v>1033</v>
      </c>
      <c r="B1091">
        <v>1045</v>
      </c>
      <c r="C1091">
        <v>5021</v>
      </c>
      <c r="D1091">
        <v>5024</v>
      </c>
      <c r="E1091">
        <v>5035</v>
      </c>
      <c r="F1091">
        <v>1</v>
      </c>
      <c r="H1091" s="35" t="str">
        <f>IFERROR(VLOOKUP(A1091,CSVCard!$A:$B,2,0),"")</f>
        <v>庞统</v>
      </c>
      <c r="I1091" s="35" t="str">
        <f>IFERROR(VLOOKUP(B1091,CSVCard!$A:$B,2,0),"")</f>
        <v>黄忠</v>
      </c>
      <c r="J1091" s="35" t="str">
        <f>IFERROR(VLOOKUP(C1091,CSVCard!$A:$B,2,0),"")</f>
        <v>疾风孙尚香</v>
      </c>
      <c r="K1091" s="35" t="str">
        <f>IFERROR(VLOOKUP(D1091,CSVCard!$A:$B,2,0),"")</f>
        <v>疾风马超</v>
      </c>
      <c r="L1091" s="35" t="str">
        <f>IFERROR(VLOOKUP(E1091,CSVCard!$A:$B,2,0),"")</f>
        <v>传承蔡文姬</v>
      </c>
      <c r="M1091">
        <f t="shared" ref="M1091:M1154" si="17">F1091</f>
        <v>1</v>
      </c>
      <c r="AP1091" s="39">
        <v>1056</v>
      </c>
      <c r="AQ1091" s="39">
        <v>5014</v>
      </c>
      <c r="AR1091" s="39">
        <v>5014</v>
      </c>
      <c r="AS1091" s="39">
        <v>5030</v>
      </c>
      <c r="AT1091" s="39">
        <v>5035</v>
      </c>
      <c r="AU1091" s="39">
        <v>1</v>
      </c>
    </row>
    <row r="1092" spans="1:47" ht="14.25" x14ac:dyDescent="0.2">
      <c r="A1092">
        <v>1023</v>
      </c>
      <c r="B1092">
        <v>1063</v>
      </c>
      <c r="C1092">
        <v>5023</v>
      </c>
      <c r="D1092">
        <v>5028</v>
      </c>
      <c r="E1092">
        <v>5035</v>
      </c>
      <c r="F1092">
        <v>1</v>
      </c>
      <c r="H1092" s="35" t="str">
        <f>IFERROR(VLOOKUP(A1092,CSVCard!$A:$B,2,0),"")</f>
        <v>董卓</v>
      </c>
      <c r="I1092" s="35" t="str">
        <f>IFERROR(VLOOKUP(B1092,CSVCard!$A:$B,2,0),"")</f>
        <v>华佗</v>
      </c>
      <c r="J1092" s="35" t="str">
        <f>IFERROR(VLOOKUP(C1092,CSVCard!$A:$B,2,0),"")</f>
        <v>疾风吕姬</v>
      </c>
      <c r="K1092" s="35" t="str">
        <f>IFERROR(VLOOKUP(D1092,CSVCard!$A:$B,2,0),"")</f>
        <v>固守颜良</v>
      </c>
      <c r="L1092" s="35" t="str">
        <f>IFERROR(VLOOKUP(E1092,CSVCard!$A:$B,2,0),"")</f>
        <v>传承蔡文姬</v>
      </c>
      <c r="M1092">
        <f t="shared" si="17"/>
        <v>1</v>
      </c>
      <c r="AP1092" s="39">
        <v>1026</v>
      </c>
      <c r="AQ1092" s="39">
        <v>1027</v>
      </c>
      <c r="AR1092" s="39">
        <v>1062</v>
      </c>
      <c r="AS1092" s="39">
        <v>1063</v>
      </c>
      <c r="AT1092" s="39">
        <v>5021</v>
      </c>
      <c r="AU1092" s="39">
        <v>1</v>
      </c>
    </row>
    <row r="1093" spans="1:47" ht="14.25" x14ac:dyDescent="0.2">
      <c r="A1093">
        <v>1022</v>
      </c>
      <c r="B1093">
        <v>1023</v>
      </c>
      <c r="C1093">
        <v>1028</v>
      </c>
      <c r="D1093">
        <v>1055</v>
      </c>
      <c r="E1093">
        <v>1063</v>
      </c>
      <c r="F1093">
        <v>1</v>
      </c>
      <c r="H1093" s="35" t="str">
        <f>IFERROR(VLOOKUP(A1093,CSVCard!$A:$B,2,0),"")</f>
        <v>吕布</v>
      </c>
      <c r="I1093" s="35" t="str">
        <f>IFERROR(VLOOKUP(B1093,CSVCard!$A:$B,2,0),"")</f>
        <v>董卓</v>
      </c>
      <c r="J1093" s="35" t="str">
        <f>IFERROR(VLOOKUP(C1093,CSVCard!$A:$B,2,0),"")</f>
        <v>左慈</v>
      </c>
      <c r="K1093" s="35" t="str">
        <f>IFERROR(VLOOKUP(D1093,CSVCard!$A:$B,2,0),"")</f>
        <v>大乔</v>
      </c>
      <c r="L1093" s="35" t="str">
        <f>IFERROR(VLOOKUP(E1093,CSVCard!$A:$B,2,0),"")</f>
        <v>华佗</v>
      </c>
      <c r="M1093">
        <f t="shared" si="17"/>
        <v>1</v>
      </c>
      <c r="AP1093" s="39">
        <v>1011</v>
      </c>
      <c r="AQ1093" s="39">
        <v>1044</v>
      </c>
      <c r="AR1093" s="39">
        <v>1056</v>
      </c>
      <c r="AS1093" s="39">
        <v>5012</v>
      </c>
      <c r="AT1093" s="39">
        <v>5030</v>
      </c>
      <c r="AU1093" s="39">
        <v>1</v>
      </c>
    </row>
    <row r="1094" spans="1:47" ht="14.25" x14ac:dyDescent="0.2">
      <c r="A1094">
        <v>1046</v>
      </c>
      <c r="B1094">
        <v>1056</v>
      </c>
      <c r="F1094">
        <v>1</v>
      </c>
      <c r="H1094" s="35" t="str">
        <f>IFERROR(VLOOKUP(A1094,CSVCard!$A:$B,2,0),"")</f>
        <v>吴夫人</v>
      </c>
      <c r="I1094" s="35" t="str">
        <f>IFERROR(VLOOKUP(B1094,CSVCard!$A:$B,2,0),"")</f>
        <v>小乔</v>
      </c>
      <c r="J1094" s="35" t="str">
        <f>IFERROR(VLOOKUP(C1094,CSVCard!$A:$B,2,0),"")</f>
        <v/>
      </c>
      <c r="K1094" s="35" t="str">
        <f>IFERROR(VLOOKUP(D1094,CSVCard!$A:$B,2,0),"")</f>
        <v/>
      </c>
      <c r="L1094" s="35" t="str">
        <f>IFERROR(VLOOKUP(E1094,CSVCard!$A:$B,2,0),"")</f>
        <v/>
      </c>
      <c r="M1094">
        <f t="shared" si="17"/>
        <v>1</v>
      </c>
      <c r="AP1094" s="39">
        <v>1032</v>
      </c>
      <c r="AQ1094" s="39">
        <v>1035</v>
      </c>
      <c r="AR1094" s="39">
        <v>1041</v>
      </c>
      <c r="AS1094" s="39">
        <v>1044</v>
      </c>
      <c r="AT1094" s="39">
        <v>1050</v>
      </c>
      <c r="AU1094" s="39">
        <v>1</v>
      </c>
    </row>
    <row r="1095" spans="1:47" ht="14.25" x14ac:dyDescent="0.2">
      <c r="A1095">
        <v>1005</v>
      </c>
      <c r="B1095">
        <v>5011</v>
      </c>
      <c r="C1095">
        <v>5023</v>
      </c>
      <c r="D1095">
        <v>5024</v>
      </c>
      <c r="E1095">
        <v>5034</v>
      </c>
      <c r="F1095">
        <v>1</v>
      </c>
      <c r="H1095" s="35" t="str">
        <f>IFERROR(VLOOKUP(A1095,CSVCard!$A:$B,2,0),"")</f>
        <v>曹仁</v>
      </c>
      <c r="I1095" s="35" t="str">
        <f>IFERROR(VLOOKUP(B1095,CSVCard!$A:$B,2,0),"")</f>
        <v>传承张辽</v>
      </c>
      <c r="J1095" s="35" t="str">
        <f>IFERROR(VLOOKUP(C1095,CSVCard!$A:$B,2,0),"")</f>
        <v>疾风吕姬</v>
      </c>
      <c r="K1095" s="35" t="str">
        <f>IFERROR(VLOOKUP(D1095,CSVCard!$A:$B,2,0),"")</f>
        <v>疾风马超</v>
      </c>
      <c r="L1095" s="35" t="str">
        <f>IFERROR(VLOOKUP(E1095,CSVCard!$A:$B,2,0),"")</f>
        <v>传承曹丕</v>
      </c>
      <c r="M1095">
        <f t="shared" si="17"/>
        <v>1</v>
      </c>
      <c r="AP1095" s="39">
        <v>1011</v>
      </c>
      <c r="AQ1095" s="39">
        <v>1012</v>
      </c>
      <c r="AR1095" s="39">
        <v>1027</v>
      </c>
      <c r="AS1095" s="39">
        <v>1056</v>
      </c>
      <c r="AT1095" s="39">
        <v>1062</v>
      </c>
      <c r="AU1095" s="39">
        <v>1</v>
      </c>
    </row>
    <row r="1096" spans="1:47" ht="14.25" x14ac:dyDescent="0.2">
      <c r="A1096">
        <v>1005</v>
      </c>
      <c r="B1096">
        <v>1058</v>
      </c>
      <c r="C1096">
        <v>1062</v>
      </c>
      <c r="D1096">
        <v>5023</v>
      </c>
      <c r="E1096">
        <v>5034</v>
      </c>
      <c r="F1096">
        <v>1</v>
      </c>
      <c r="H1096" s="35" t="str">
        <f>IFERROR(VLOOKUP(A1096,CSVCard!$A:$B,2,0),"")</f>
        <v>曹仁</v>
      </c>
      <c r="I1096" s="35" t="str">
        <f>IFERROR(VLOOKUP(B1096,CSVCard!$A:$B,2,0),"")</f>
        <v>袁绍</v>
      </c>
      <c r="J1096" s="35" t="str">
        <f>IFERROR(VLOOKUP(C1096,CSVCard!$A:$B,2,0),"")</f>
        <v>蔡文姬</v>
      </c>
      <c r="K1096" s="35" t="str">
        <f>IFERROR(VLOOKUP(D1096,CSVCard!$A:$B,2,0),"")</f>
        <v>疾风吕姬</v>
      </c>
      <c r="L1096" s="35" t="str">
        <f>IFERROR(VLOOKUP(E1096,CSVCard!$A:$B,2,0),"")</f>
        <v>传承曹丕</v>
      </c>
      <c r="M1096">
        <f t="shared" si="17"/>
        <v>1</v>
      </c>
      <c r="AP1096" s="39">
        <v>1013</v>
      </c>
      <c r="AQ1096" s="39">
        <v>1045</v>
      </c>
      <c r="AR1096" s="39">
        <v>5021</v>
      </c>
      <c r="AS1096" s="39">
        <v>5024</v>
      </c>
      <c r="AT1096" s="39">
        <v>5030</v>
      </c>
      <c r="AU1096" s="39">
        <v>1</v>
      </c>
    </row>
    <row r="1097" spans="1:47" ht="14.25" x14ac:dyDescent="0.2">
      <c r="A1097">
        <v>1056</v>
      </c>
      <c r="B1097">
        <v>2004</v>
      </c>
      <c r="C1097">
        <v>5010</v>
      </c>
      <c r="D1097">
        <v>5024</v>
      </c>
      <c r="E1097">
        <v>5034</v>
      </c>
      <c r="F1097">
        <v>1</v>
      </c>
      <c r="H1097" s="35" t="str">
        <f>IFERROR(VLOOKUP(A1097,CSVCard!$A:$B,2,0),"")</f>
        <v>小乔</v>
      </c>
      <c r="I1097" s="35" t="str">
        <f>IFERROR(VLOOKUP(B1097,CSVCard!$A:$B,2,0),"")</f>
        <v>张春华</v>
      </c>
      <c r="J1097" s="35" t="str">
        <f>IFERROR(VLOOKUP(C1097,CSVCard!$A:$B,2,0),"")</f>
        <v>传承司马懿</v>
      </c>
      <c r="K1097" s="35" t="str">
        <f>IFERROR(VLOOKUP(D1097,CSVCard!$A:$B,2,0),"")</f>
        <v>疾风马超</v>
      </c>
      <c r="L1097" s="35" t="str">
        <f>IFERROR(VLOOKUP(E1097,CSVCard!$A:$B,2,0),"")</f>
        <v>传承曹丕</v>
      </c>
      <c r="M1097">
        <f t="shared" si="17"/>
        <v>1</v>
      </c>
      <c r="AP1097" s="39">
        <v>1043</v>
      </c>
      <c r="AQ1097" s="39">
        <v>1046</v>
      </c>
      <c r="AR1097" s="39">
        <v>1052</v>
      </c>
      <c r="AS1097" s="39">
        <v>1055</v>
      </c>
      <c r="AT1097" s="39">
        <v>5035</v>
      </c>
      <c r="AU1097" s="39">
        <v>1</v>
      </c>
    </row>
    <row r="1098" spans="1:47" ht="14.25" x14ac:dyDescent="0.2">
      <c r="A1098">
        <v>1020</v>
      </c>
      <c r="B1098">
        <v>1021</v>
      </c>
      <c r="C1098">
        <v>1055</v>
      </c>
      <c r="D1098">
        <v>5014</v>
      </c>
      <c r="E1098">
        <v>5021</v>
      </c>
      <c r="F1098">
        <v>1</v>
      </c>
      <c r="H1098" s="35" t="str">
        <f>IFERROR(VLOOKUP(A1098,CSVCard!$A:$B,2,0),"")</f>
        <v>太史慈</v>
      </c>
      <c r="I1098" s="35" t="str">
        <f>IFERROR(VLOOKUP(B1098,CSVCard!$A:$B,2,0),"")</f>
        <v>吕蒙</v>
      </c>
      <c r="J1098" s="35" t="str">
        <f>IFERROR(VLOOKUP(C1098,CSVCard!$A:$B,2,0),"")</f>
        <v>大乔</v>
      </c>
      <c r="K1098" s="35" t="str">
        <f>IFERROR(VLOOKUP(D1098,CSVCard!$A:$B,2,0),"")</f>
        <v>传承周瑜</v>
      </c>
      <c r="L1098" s="35" t="str">
        <f>IFERROR(VLOOKUP(E1098,CSVCard!$A:$B,2,0),"")</f>
        <v>疾风孙尚香</v>
      </c>
      <c r="M1098">
        <f t="shared" si="17"/>
        <v>1</v>
      </c>
      <c r="AP1098" s="39">
        <v>1013</v>
      </c>
      <c r="AQ1098" s="39">
        <v>1049</v>
      </c>
      <c r="AR1098" s="39">
        <v>1055</v>
      </c>
      <c r="AS1098" s="39">
        <v>1063</v>
      </c>
      <c r="AT1098" s="39">
        <v>5004</v>
      </c>
      <c r="AU1098" s="39">
        <v>1</v>
      </c>
    </row>
    <row r="1099" spans="1:47" ht="14.25" x14ac:dyDescent="0.2">
      <c r="A1099">
        <v>2007</v>
      </c>
      <c r="B1099">
        <v>2013</v>
      </c>
      <c r="C1099">
        <v>2015</v>
      </c>
      <c r="D1099">
        <v>2028</v>
      </c>
      <c r="E1099">
        <v>2047</v>
      </c>
      <c r="F1099">
        <v>1</v>
      </c>
      <c r="H1099" s="35" t="str">
        <f>IFERROR(VLOOKUP(A1099,CSVCard!$A:$B,2,0),"")</f>
        <v>陈群</v>
      </c>
      <c r="I1099" s="35" t="str">
        <f>IFERROR(VLOOKUP(B1099,CSVCard!$A:$B,2,0),"")</f>
        <v>徐庶</v>
      </c>
      <c r="J1099" s="35" t="str">
        <f>IFERROR(VLOOKUP(C1099,CSVCard!$A:$B,2,0),"")</f>
        <v>张苞</v>
      </c>
      <c r="K1099" s="35" t="str">
        <f>IFERROR(VLOOKUP(D1099,CSVCard!$A:$B,2,0),"")</f>
        <v>程普</v>
      </c>
      <c r="L1099" s="35" t="str">
        <f>IFERROR(VLOOKUP(E1099,CSVCard!$A:$B,2,0),"")</f>
        <v>少年刘备</v>
      </c>
      <c r="M1099">
        <f t="shared" si="17"/>
        <v>1</v>
      </c>
      <c r="AP1099" s="39">
        <v>1008</v>
      </c>
      <c r="AQ1099" s="39">
        <v>1009</v>
      </c>
      <c r="AR1099" s="39">
        <v>1014</v>
      </c>
      <c r="AS1099" s="39">
        <v>1044</v>
      </c>
      <c r="AT1099" s="39">
        <v>1050</v>
      </c>
      <c r="AU1099" s="39">
        <v>1</v>
      </c>
    </row>
    <row r="1100" spans="1:47" ht="14.25" x14ac:dyDescent="0.2">
      <c r="A1100">
        <v>1013</v>
      </c>
      <c r="B1100">
        <v>1031</v>
      </c>
      <c r="C1100">
        <v>1050</v>
      </c>
      <c r="D1100">
        <v>2047</v>
      </c>
      <c r="E1100">
        <v>5004</v>
      </c>
      <c r="F1100">
        <v>1</v>
      </c>
      <c r="H1100" s="35" t="str">
        <f>IFERROR(VLOOKUP(A1100,CSVCard!$A:$B,2,0),"")</f>
        <v>赵云</v>
      </c>
      <c r="I1100" s="35" t="str">
        <f>IFERROR(VLOOKUP(B1100,CSVCard!$A:$B,2,0),"")</f>
        <v>祝融</v>
      </c>
      <c r="J1100" s="35" t="str">
        <f>IFERROR(VLOOKUP(C1100,CSVCard!$A:$B,2,0),"")</f>
        <v>姜维</v>
      </c>
      <c r="K1100" s="35" t="str">
        <f>IFERROR(VLOOKUP(D1100,CSVCard!$A:$B,2,0),"")</f>
        <v>少年刘备</v>
      </c>
      <c r="L1100" s="35" t="str">
        <f>IFERROR(VLOOKUP(E1100,CSVCard!$A:$B,2,0),"")</f>
        <v>传承关羽</v>
      </c>
      <c r="M1100">
        <f t="shared" si="17"/>
        <v>1</v>
      </c>
      <c r="AP1100" s="39">
        <v>1023</v>
      </c>
      <c r="AQ1100" s="39">
        <v>1026</v>
      </c>
      <c r="AR1100" s="39">
        <v>1027</v>
      </c>
      <c r="AS1100" s="39">
        <v>1058</v>
      </c>
      <c r="AT1100" s="39">
        <v>1066</v>
      </c>
      <c r="AU1100" s="39">
        <v>1</v>
      </c>
    </row>
    <row r="1101" spans="1:47" ht="14.25" x14ac:dyDescent="0.2">
      <c r="A1101">
        <v>1008</v>
      </c>
      <c r="B1101">
        <v>1012</v>
      </c>
      <c r="C1101">
        <v>1016</v>
      </c>
      <c r="D1101">
        <v>1056</v>
      </c>
      <c r="E1101">
        <v>5013</v>
      </c>
      <c r="F1101">
        <v>1</v>
      </c>
      <c r="H1101" s="35" t="str">
        <f>IFERROR(VLOOKUP(A1101,CSVCard!$A:$B,2,0),"")</f>
        <v>刘备</v>
      </c>
      <c r="I1101" s="35" t="str">
        <f>IFERROR(VLOOKUP(B1101,CSVCard!$A:$B,2,0),"")</f>
        <v>黄月英</v>
      </c>
      <c r="J1101" s="35" t="str">
        <f>IFERROR(VLOOKUP(C1101,CSVCard!$A:$B,2,0),"")</f>
        <v>周瑜</v>
      </c>
      <c r="K1101" s="35" t="str">
        <f>IFERROR(VLOOKUP(D1101,CSVCard!$A:$B,2,0),"")</f>
        <v>小乔</v>
      </c>
      <c r="L1101" s="35" t="str">
        <f>IFERROR(VLOOKUP(E1101,CSVCard!$A:$B,2,0),"")</f>
        <v>传承诸葛亮</v>
      </c>
      <c r="M1101">
        <f t="shared" si="17"/>
        <v>1</v>
      </c>
      <c r="AP1101" s="39">
        <v>1002</v>
      </c>
      <c r="AQ1101" s="39">
        <v>1005</v>
      </c>
      <c r="AR1101" s="39">
        <v>1032</v>
      </c>
      <c r="AS1101" s="39">
        <v>1038</v>
      </c>
      <c r="AT1101" s="39">
        <v>1047</v>
      </c>
      <c r="AU1101" s="39">
        <v>1</v>
      </c>
    </row>
    <row r="1102" spans="1:47" ht="14.25" x14ac:dyDescent="0.2">
      <c r="A1102">
        <v>1008</v>
      </c>
      <c r="B1102">
        <v>1013</v>
      </c>
      <c r="C1102">
        <v>1030</v>
      </c>
      <c r="D1102">
        <v>1055</v>
      </c>
      <c r="E1102">
        <v>1062</v>
      </c>
      <c r="F1102">
        <v>1</v>
      </c>
      <c r="H1102" s="35" t="str">
        <f>IFERROR(VLOOKUP(A1102,CSVCard!$A:$B,2,0),"")</f>
        <v>刘备</v>
      </c>
      <c r="I1102" s="35" t="str">
        <f>IFERROR(VLOOKUP(B1102,CSVCard!$A:$B,2,0),"")</f>
        <v>赵云</v>
      </c>
      <c r="J1102" s="35" t="str">
        <f>IFERROR(VLOOKUP(C1102,CSVCard!$A:$B,2,0),"")</f>
        <v>吕姬</v>
      </c>
      <c r="K1102" s="35" t="str">
        <f>IFERROR(VLOOKUP(D1102,CSVCard!$A:$B,2,0),"")</f>
        <v>大乔</v>
      </c>
      <c r="L1102" s="35" t="str">
        <f>IFERROR(VLOOKUP(E1102,CSVCard!$A:$B,2,0),"")</f>
        <v>蔡文姬</v>
      </c>
      <c r="M1102">
        <f t="shared" si="17"/>
        <v>1</v>
      </c>
      <c r="AP1102" s="39">
        <v>1008</v>
      </c>
      <c r="AQ1102" s="39">
        <v>1016</v>
      </c>
      <c r="AR1102" s="39">
        <v>1022</v>
      </c>
      <c r="AS1102" s="39">
        <v>1023</v>
      </c>
      <c r="AT1102" s="39">
        <v>1055</v>
      </c>
      <c r="AU1102" s="39">
        <v>1</v>
      </c>
    </row>
    <row r="1103" spans="1:47" ht="14.25" x14ac:dyDescent="0.2">
      <c r="A1103">
        <v>1018</v>
      </c>
      <c r="B1103">
        <v>1027</v>
      </c>
      <c r="C1103">
        <v>1031</v>
      </c>
      <c r="D1103">
        <v>1041</v>
      </c>
      <c r="E1103">
        <v>5058</v>
      </c>
      <c r="F1103">
        <v>1</v>
      </c>
      <c r="H1103" s="35" t="str">
        <f>IFERROR(VLOOKUP(A1103,CSVCard!$A:$B,2,0),"")</f>
        <v>孙尚香</v>
      </c>
      <c r="I1103" s="35" t="str">
        <f>IFERROR(VLOOKUP(B1103,CSVCard!$A:$B,2,0),"")</f>
        <v>颜良</v>
      </c>
      <c r="J1103" s="35" t="str">
        <f>IFERROR(VLOOKUP(C1103,CSVCard!$A:$B,2,0),"")</f>
        <v>祝融</v>
      </c>
      <c r="K1103" s="35" t="str">
        <f>IFERROR(VLOOKUP(D1103,CSVCard!$A:$B,2,0),"")</f>
        <v>魏延</v>
      </c>
      <c r="L1103" s="35" t="str">
        <f>IFERROR(VLOOKUP(E1103,CSVCard!$A:$B,2,0),"")</f>
        <v>贺舞步练师</v>
      </c>
      <c r="M1103">
        <f t="shared" si="17"/>
        <v>1</v>
      </c>
      <c r="AP1103" s="39">
        <v>1022</v>
      </c>
      <c r="AQ1103" s="39">
        <v>1055</v>
      </c>
      <c r="AR1103" s="39">
        <v>1063</v>
      </c>
      <c r="AS1103" s="39">
        <v>5035</v>
      </c>
      <c r="AT1103" s="39">
        <v>5035</v>
      </c>
      <c r="AU1103" s="39">
        <v>1</v>
      </c>
    </row>
    <row r="1104" spans="1:47" ht="14.25" x14ac:dyDescent="0.2">
      <c r="A1104">
        <v>1009</v>
      </c>
      <c r="B1104">
        <v>1017</v>
      </c>
      <c r="C1104">
        <v>5004</v>
      </c>
      <c r="D1104">
        <v>5012</v>
      </c>
      <c r="E1104">
        <v>5018</v>
      </c>
      <c r="F1104">
        <v>1</v>
      </c>
      <c r="H1104" s="35" t="str">
        <f>IFERROR(VLOOKUP(A1104,CSVCard!$A:$B,2,0),"")</f>
        <v>张飞</v>
      </c>
      <c r="I1104" s="35" t="str">
        <f>IFERROR(VLOOKUP(B1104,CSVCard!$A:$B,2,0),"")</f>
        <v>孙策</v>
      </c>
      <c r="J1104" s="35" t="str">
        <f>IFERROR(VLOOKUP(C1104,CSVCard!$A:$B,2,0),"")</f>
        <v>传承关羽</v>
      </c>
      <c r="K1104" s="35" t="str">
        <f>IFERROR(VLOOKUP(D1104,CSVCard!$A:$B,2,0),"")</f>
        <v>传承赵云</v>
      </c>
      <c r="L1104" s="35" t="str">
        <f>IFERROR(VLOOKUP(E1104,CSVCard!$A:$B,2,0),"")</f>
        <v>传承魏延</v>
      </c>
      <c r="M1104">
        <f t="shared" si="17"/>
        <v>1</v>
      </c>
      <c r="AP1104" s="39">
        <v>1035</v>
      </c>
      <c r="AQ1104" s="39">
        <v>1045</v>
      </c>
      <c r="AR1104" s="39">
        <v>1055</v>
      </c>
      <c r="AS1104" s="39">
        <v>5029</v>
      </c>
      <c r="AT1104" s="39">
        <v>5035</v>
      </c>
      <c r="AU1104" s="39">
        <v>1</v>
      </c>
    </row>
    <row r="1105" spans="1:47" ht="14.25" x14ac:dyDescent="0.2">
      <c r="A1105">
        <v>1016</v>
      </c>
      <c r="B1105">
        <v>1020</v>
      </c>
      <c r="C1105">
        <v>1021</v>
      </c>
      <c r="D1105">
        <v>5021</v>
      </c>
      <c r="E1105">
        <v>5029</v>
      </c>
      <c r="F1105">
        <v>1</v>
      </c>
      <c r="H1105" s="35" t="str">
        <f>IFERROR(VLOOKUP(A1105,CSVCard!$A:$B,2,0),"")</f>
        <v>周瑜</v>
      </c>
      <c r="I1105" s="35" t="str">
        <f>IFERROR(VLOOKUP(B1105,CSVCard!$A:$B,2,0),"")</f>
        <v>太史慈</v>
      </c>
      <c r="J1105" s="35" t="str">
        <f>IFERROR(VLOOKUP(C1105,CSVCard!$A:$B,2,0),"")</f>
        <v>吕蒙</v>
      </c>
      <c r="K1105" s="35" t="str">
        <f>IFERROR(VLOOKUP(D1105,CSVCard!$A:$B,2,0),"")</f>
        <v>疾风孙尚香</v>
      </c>
      <c r="L1105" s="35" t="str">
        <f>IFERROR(VLOOKUP(E1105,CSVCard!$A:$B,2,0),"")</f>
        <v>固守祝融</v>
      </c>
      <c r="M1105">
        <f t="shared" si="17"/>
        <v>1</v>
      </c>
      <c r="AP1105" s="39">
        <v>1015</v>
      </c>
      <c r="AQ1105" s="39">
        <v>1017</v>
      </c>
      <c r="AR1105" s="39">
        <v>1018</v>
      </c>
      <c r="AS1105" s="39">
        <v>1043</v>
      </c>
      <c r="AT1105" s="39">
        <v>1052</v>
      </c>
      <c r="AU1105" s="39">
        <v>1</v>
      </c>
    </row>
    <row r="1106" spans="1:47" ht="14.25" x14ac:dyDescent="0.2">
      <c r="A1106">
        <v>1041</v>
      </c>
      <c r="B1106">
        <v>1045</v>
      </c>
      <c r="C1106">
        <v>1050</v>
      </c>
      <c r="D1106">
        <v>1055</v>
      </c>
      <c r="E1106">
        <v>1062</v>
      </c>
      <c r="F1106">
        <v>1</v>
      </c>
      <c r="H1106" s="35" t="str">
        <f>IFERROR(VLOOKUP(A1106,CSVCard!$A:$B,2,0),"")</f>
        <v>魏延</v>
      </c>
      <c r="I1106" s="35" t="str">
        <f>IFERROR(VLOOKUP(B1106,CSVCard!$A:$B,2,0),"")</f>
        <v>黄忠</v>
      </c>
      <c r="J1106" s="35" t="str">
        <f>IFERROR(VLOOKUP(C1106,CSVCard!$A:$B,2,0),"")</f>
        <v>姜维</v>
      </c>
      <c r="K1106" s="35" t="str">
        <f>IFERROR(VLOOKUP(D1106,CSVCard!$A:$B,2,0),"")</f>
        <v>大乔</v>
      </c>
      <c r="L1106" s="35" t="str">
        <f>IFERROR(VLOOKUP(E1106,CSVCard!$A:$B,2,0),"")</f>
        <v>蔡文姬</v>
      </c>
      <c r="M1106">
        <f t="shared" si="17"/>
        <v>1</v>
      </c>
      <c r="AP1106" s="39">
        <v>1001</v>
      </c>
      <c r="AQ1106" s="39">
        <v>1003</v>
      </c>
      <c r="AR1106" s="39">
        <v>1005</v>
      </c>
      <c r="AS1106" s="39">
        <v>1032</v>
      </c>
      <c r="AT1106" s="39">
        <v>1048</v>
      </c>
      <c r="AU1106" s="39">
        <v>1</v>
      </c>
    </row>
    <row r="1107" spans="1:47" ht="14.25" x14ac:dyDescent="0.2">
      <c r="A1107">
        <v>1022</v>
      </c>
      <c r="B1107">
        <v>1055</v>
      </c>
      <c r="C1107">
        <v>5023</v>
      </c>
      <c r="D1107">
        <v>5024</v>
      </c>
      <c r="E1107">
        <v>5035</v>
      </c>
      <c r="F1107">
        <v>1</v>
      </c>
      <c r="H1107" s="35" t="str">
        <f>IFERROR(VLOOKUP(A1107,CSVCard!$A:$B,2,0),"")</f>
        <v>吕布</v>
      </c>
      <c r="I1107" s="35" t="str">
        <f>IFERROR(VLOOKUP(B1107,CSVCard!$A:$B,2,0),"")</f>
        <v>大乔</v>
      </c>
      <c r="J1107" s="35" t="str">
        <f>IFERROR(VLOOKUP(C1107,CSVCard!$A:$B,2,0),"")</f>
        <v>疾风吕姬</v>
      </c>
      <c r="K1107" s="35" t="str">
        <f>IFERROR(VLOOKUP(D1107,CSVCard!$A:$B,2,0),"")</f>
        <v>疾风马超</v>
      </c>
      <c r="L1107" s="35" t="str">
        <f>IFERROR(VLOOKUP(E1107,CSVCard!$A:$B,2,0),"")</f>
        <v>传承蔡文姬</v>
      </c>
      <c r="M1107">
        <f t="shared" si="17"/>
        <v>1</v>
      </c>
      <c r="AP1107" s="39">
        <v>1005</v>
      </c>
      <c r="AQ1107" s="39">
        <v>1035</v>
      </c>
      <c r="AR1107" s="39">
        <v>1041</v>
      </c>
      <c r="AS1107" s="39">
        <v>1055</v>
      </c>
      <c r="AT1107" s="39">
        <v>1063</v>
      </c>
      <c r="AU1107" s="39">
        <v>1</v>
      </c>
    </row>
    <row r="1108" spans="1:47" ht="14.25" x14ac:dyDescent="0.2">
      <c r="A1108">
        <v>1016</v>
      </c>
      <c r="B1108">
        <v>1028</v>
      </c>
      <c r="C1108">
        <v>1043</v>
      </c>
      <c r="D1108">
        <v>1056</v>
      </c>
      <c r="E1108">
        <v>1062</v>
      </c>
      <c r="F1108">
        <v>1</v>
      </c>
      <c r="H1108" s="35" t="str">
        <f>IFERROR(VLOOKUP(A1108,CSVCard!$A:$B,2,0),"")</f>
        <v>周瑜</v>
      </c>
      <c r="I1108" s="35" t="str">
        <f>IFERROR(VLOOKUP(B1108,CSVCard!$A:$B,2,0),"")</f>
        <v>左慈</v>
      </c>
      <c r="J1108" s="35" t="str">
        <f>IFERROR(VLOOKUP(C1108,CSVCard!$A:$B,2,0),"")</f>
        <v>周泰</v>
      </c>
      <c r="K1108" s="35" t="str">
        <f>IFERROR(VLOOKUP(D1108,CSVCard!$A:$B,2,0),"")</f>
        <v>小乔</v>
      </c>
      <c r="L1108" s="35" t="str">
        <f>IFERROR(VLOOKUP(E1108,CSVCard!$A:$B,2,0),"")</f>
        <v>蔡文姬</v>
      </c>
      <c r="M1108">
        <f t="shared" si="17"/>
        <v>1</v>
      </c>
      <c r="AP1108" s="39">
        <v>1010</v>
      </c>
      <c r="AQ1108" s="39">
        <v>1011</v>
      </c>
      <c r="AR1108" s="39">
        <v>1031</v>
      </c>
      <c r="AS1108" s="39">
        <v>1043</v>
      </c>
      <c r="AT1108" s="39">
        <v>1062</v>
      </c>
      <c r="AU1108" s="39">
        <v>1</v>
      </c>
    </row>
    <row r="1109" spans="1:47" ht="14.25" x14ac:dyDescent="0.2">
      <c r="A1109">
        <v>1033</v>
      </c>
      <c r="B1109">
        <v>1056</v>
      </c>
      <c r="C1109">
        <v>5021</v>
      </c>
      <c r="D1109">
        <v>5029</v>
      </c>
      <c r="E1109">
        <v>5035</v>
      </c>
      <c r="F1109">
        <v>1</v>
      </c>
      <c r="H1109" s="35" t="str">
        <f>IFERROR(VLOOKUP(A1109,CSVCard!$A:$B,2,0),"")</f>
        <v>庞统</v>
      </c>
      <c r="I1109" s="35" t="str">
        <f>IFERROR(VLOOKUP(B1109,CSVCard!$A:$B,2,0),"")</f>
        <v>小乔</v>
      </c>
      <c r="J1109" s="35" t="str">
        <f>IFERROR(VLOOKUP(C1109,CSVCard!$A:$B,2,0),"")</f>
        <v>疾风孙尚香</v>
      </c>
      <c r="K1109" s="35" t="str">
        <f>IFERROR(VLOOKUP(D1109,CSVCard!$A:$B,2,0),"")</f>
        <v>固守祝融</v>
      </c>
      <c r="L1109" s="35" t="str">
        <f>IFERROR(VLOOKUP(E1109,CSVCard!$A:$B,2,0),"")</f>
        <v>传承蔡文姬</v>
      </c>
      <c r="M1109">
        <f t="shared" si="17"/>
        <v>1</v>
      </c>
      <c r="AP1109" s="39">
        <v>1025</v>
      </c>
      <c r="AQ1109" s="39">
        <v>1057</v>
      </c>
      <c r="AR1109" s="39">
        <v>1063</v>
      </c>
      <c r="AS1109" s="39">
        <v>1066</v>
      </c>
      <c r="AT1109" s="39">
        <v>1072</v>
      </c>
      <c r="AU1109" s="39">
        <v>1</v>
      </c>
    </row>
    <row r="1110" spans="1:47" ht="14.25" x14ac:dyDescent="0.2">
      <c r="A1110">
        <v>1004</v>
      </c>
      <c r="B1110">
        <v>1007</v>
      </c>
      <c r="C1110">
        <v>5010</v>
      </c>
      <c r="D1110">
        <v>5031</v>
      </c>
      <c r="E1110">
        <v>5035</v>
      </c>
      <c r="F1110">
        <v>1</v>
      </c>
      <c r="H1110" s="35" t="str">
        <f>IFERROR(VLOOKUP(A1110,CSVCard!$A:$B,2,0),"")</f>
        <v>郭嘉</v>
      </c>
      <c r="I1110" s="35" t="str">
        <f>IFERROR(VLOOKUP(B1110,CSVCard!$A:$B,2,0),"")</f>
        <v>甄姬</v>
      </c>
      <c r="J1110" s="35" t="str">
        <f>IFERROR(VLOOKUP(C1110,CSVCard!$A:$B,2,0),"")</f>
        <v>传承司马懿</v>
      </c>
      <c r="K1110" s="35" t="str">
        <f>IFERROR(VLOOKUP(D1110,CSVCard!$A:$B,2,0),"")</f>
        <v>固守许褚</v>
      </c>
      <c r="L1110" s="35" t="str">
        <f>IFERROR(VLOOKUP(E1110,CSVCard!$A:$B,2,0),"")</f>
        <v>传承蔡文姬</v>
      </c>
      <c r="M1110">
        <f t="shared" si="17"/>
        <v>1</v>
      </c>
      <c r="AP1110" s="39">
        <v>1009</v>
      </c>
      <c r="AQ1110" s="39">
        <v>1016</v>
      </c>
      <c r="AR1110" s="39">
        <v>1050</v>
      </c>
      <c r="AS1110" s="39">
        <v>1056</v>
      </c>
      <c r="AT1110" s="39">
        <v>5004</v>
      </c>
      <c r="AU1110" s="39">
        <v>1</v>
      </c>
    </row>
    <row r="1111" spans="1:47" ht="14.25" x14ac:dyDescent="0.2">
      <c r="A1111">
        <v>1020</v>
      </c>
      <c r="B1111">
        <v>1021</v>
      </c>
      <c r="C1111">
        <v>1028</v>
      </c>
      <c r="D1111">
        <v>1052</v>
      </c>
      <c r="E1111">
        <v>5021</v>
      </c>
      <c r="F1111">
        <v>1</v>
      </c>
      <c r="H1111" s="35" t="str">
        <f>IFERROR(VLOOKUP(A1111,CSVCard!$A:$B,2,0),"")</f>
        <v>太史慈</v>
      </c>
      <c r="I1111" s="35" t="str">
        <f>IFERROR(VLOOKUP(B1111,CSVCard!$A:$B,2,0),"")</f>
        <v>吕蒙</v>
      </c>
      <c r="J1111" s="35" t="str">
        <f>IFERROR(VLOOKUP(C1111,CSVCard!$A:$B,2,0),"")</f>
        <v>左慈</v>
      </c>
      <c r="K1111" s="35" t="str">
        <f>IFERROR(VLOOKUP(D1111,CSVCard!$A:$B,2,0),"")</f>
        <v>甘宁</v>
      </c>
      <c r="L1111" s="35" t="str">
        <f>IFERROR(VLOOKUP(E1111,CSVCard!$A:$B,2,0),"")</f>
        <v>疾风孙尚香</v>
      </c>
      <c r="M1111">
        <f t="shared" si="17"/>
        <v>1</v>
      </c>
      <c r="AP1111" s="39">
        <v>1022</v>
      </c>
      <c r="AQ1111" s="39">
        <v>1055</v>
      </c>
      <c r="AR1111" s="39">
        <v>1063</v>
      </c>
      <c r="AS1111" s="39">
        <v>3011</v>
      </c>
      <c r="AT1111" s="39">
        <v>3012</v>
      </c>
      <c r="AU1111" s="39">
        <v>1</v>
      </c>
    </row>
    <row r="1112" spans="1:47" ht="14.25" x14ac:dyDescent="0.2">
      <c r="A1112">
        <v>5004</v>
      </c>
      <c r="B1112">
        <v>5012</v>
      </c>
      <c r="C1112">
        <v>5021</v>
      </c>
      <c r="D1112">
        <v>5035</v>
      </c>
      <c r="E1112">
        <v>5058</v>
      </c>
      <c r="F1112">
        <v>1</v>
      </c>
      <c r="H1112" s="35" t="str">
        <f>IFERROR(VLOOKUP(A1112,CSVCard!$A:$B,2,0),"")</f>
        <v>传承关羽</v>
      </c>
      <c r="I1112" s="35" t="str">
        <f>IFERROR(VLOOKUP(B1112,CSVCard!$A:$B,2,0),"")</f>
        <v>传承赵云</v>
      </c>
      <c r="J1112" s="35" t="str">
        <f>IFERROR(VLOOKUP(C1112,CSVCard!$A:$B,2,0),"")</f>
        <v>疾风孙尚香</v>
      </c>
      <c r="K1112" s="35" t="str">
        <f>IFERROR(VLOOKUP(D1112,CSVCard!$A:$B,2,0),"")</f>
        <v>传承蔡文姬</v>
      </c>
      <c r="L1112" s="35" t="str">
        <f>IFERROR(VLOOKUP(E1112,CSVCard!$A:$B,2,0),"")</f>
        <v>贺舞步练师</v>
      </c>
      <c r="M1112">
        <f t="shared" si="17"/>
        <v>1</v>
      </c>
      <c r="AP1112" s="39">
        <v>1008</v>
      </c>
      <c r="AQ1112" s="39">
        <v>1013</v>
      </c>
      <c r="AR1112" s="39">
        <v>1055</v>
      </c>
      <c r="AS1112" s="39">
        <v>5004</v>
      </c>
      <c r="AT1112" s="39">
        <v>5018</v>
      </c>
      <c r="AU1112" s="39">
        <v>1</v>
      </c>
    </row>
    <row r="1113" spans="1:47" ht="14.25" x14ac:dyDescent="0.2">
      <c r="A1113">
        <v>5012</v>
      </c>
      <c r="B1113">
        <v>5018</v>
      </c>
      <c r="C1113">
        <v>5029</v>
      </c>
      <c r="D1113">
        <v>5032</v>
      </c>
      <c r="E1113">
        <v>5035</v>
      </c>
      <c r="F1113">
        <v>1</v>
      </c>
      <c r="H1113" s="35" t="str">
        <f>IFERROR(VLOOKUP(A1113,CSVCard!$A:$B,2,0),"")</f>
        <v>传承赵云</v>
      </c>
      <c r="I1113" s="35" t="str">
        <f>IFERROR(VLOOKUP(B1113,CSVCard!$A:$B,2,0),"")</f>
        <v>传承魏延</v>
      </c>
      <c r="J1113" s="35" t="str">
        <f>IFERROR(VLOOKUP(C1113,CSVCard!$A:$B,2,0),"")</f>
        <v>固守祝融</v>
      </c>
      <c r="K1113" s="35" t="str">
        <f>IFERROR(VLOOKUP(D1113,CSVCard!$A:$B,2,0),"")</f>
        <v>传承孙策</v>
      </c>
      <c r="L1113" s="35" t="str">
        <f>IFERROR(VLOOKUP(E1113,CSVCard!$A:$B,2,0),"")</f>
        <v>传承蔡文姬</v>
      </c>
      <c r="M1113">
        <f t="shared" si="17"/>
        <v>1</v>
      </c>
      <c r="AP1113" s="39">
        <v>1026</v>
      </c>
      <c r="AQ1113" s="39">
        <v>1031</v>
      </c>
      <c r="AR1113" s="39">
        <v>1057</v>
      </c>
      <c r="AS1113" s="39">
        <v>1066</v>
      </c>
      <c r="AT1113" s="39">
        <v>5028</v>
      </c>
      <c r="AU1113" s="39">
        <v>1</v>
      </c>
    </row>
    <row r="1114" spans="1:47" ht="14.25" x14ac:dyDescent="0.2">
      <c r="A1114">
        <v>1053</v>
      </c>
      <c r="B1114">
        <v>1055</v>
      </c>
      <c r="C1114">
        <v>1056</v>
      </c>
      <c r="D1114">
        <v>5021</v>
      </c>
      <c r="E1114">
        <v>5058</v>
      </c>
      <c r="F1114">
        <v>1</v>
      </c>
      <c r="H1114" s="35" t="str">
        <f>IFERROR(VLOOKUP(A1114,CSVCard!$A:$B,2,0),"")</f>
        <v>孙小虎</v>
      </c>
      <c r="I1114" s="35" t="str">
        <f>IFERROR(VLOOKUP(B1114,CSVCard!$A:$B,2,0),"")</f>
        <v>大乔</v>
      </c>
      <c r="J1114" s="35" t="str">
        <f>IFERROR(VLOOKUP(C1114,CSVCard!$A:$B,2,0),"")</f>
        <v>小乔</v>
      </c>
      <c r="K1114" s="35" t="str">
        <f>IFERROR(VLOOKUP(D1114,CSVCard!$A:$B,2,0),"")</f>
        <v>疾风孙尚香</v>
      </c>
      <c r="L1114" s="35" t="str">
        <f>IFERROR(VLOOKUP(E1114,CSVCard!$A:$B,2,0),"")</f>
        <v>贺舞步练师</v>
      </c>
      <c r="M1114">
        <f t="shared" si="17"/>
        <v>1</v>
      </c>
      <c r="AP1114" s="39">
        <v>1010</v>
      </c>
      <c r="AQ1114" s="39">
        <v>1014</v>
      </c>
      <c r="AR1114" s="39">
        <v>1035</v>
      </c>
      <c r="AS1114" s="39">
        <v>1055</v>
      </c>
      <c r="AT1114" s="39">
        <v>1063</v>
      </c>
      <c r="AU1114" s="39">
        <v>1</v>
      </c>
    </row>
    <row r="1115" spans="1:47" ht="14.25" x14ac:dyDescent="0.2">
      <c r="A1115">
        <v>1008</v>
      </c>
      <c r="B1115">
        <v>1056</v>
      </c>
      <c r="C1115">
        <v>5014</v>
      </c>
      <c r="D1115">
        <v>5030</v>
      </c>
      <c r="E1115">
        <v>5035</v>
      </c>
      <c r="F1115">
        <v>1</v>
      </c>
      <c r="H1115" s="35" t="str">
        <f>IFERROR(VLOOKUP(A1115,CSVCard!$A:$B,2,0),"")</f>
        <v>刘备</v>
      </c>
      <c r="I1115" s="35" t="str">
        <f>IFERROR(VLOOKUP(B1115,CSVCard!$A:$B,2,0),"")</f>
        <v>小乔</v>
      </c>
      <c r="J1115" s="35" t="str">
        <f>IFERROR(VLOOKUP(C1115,CSVCard!$A:$B,2,0),"")</f>
        <v>传承周瑜</v>
      </c>
      <c r="K1115" s="35" t="str">
        <f>IFERROR(VLOOKUP(D1115,CSVCard!$A:$B,2,0),"")</f>
        <v>固守周泰</v>
      </c>
      <c r="L1115" s="35" t="str">
        <f>IFERROR(VLOOKUP(E1115,CSVCard!$A:$B,2,0),"")</f>
        <v>传承蔡文姬</v>
      </c>
      <c r="M1115">
        <f t="shared" si="17"/>
        <v>1</v>
      </c>
      <c r="AP1115" s="39">
        <v>1016</v>
      </c>
      <c r="AQ1115" s="39">
        <v>1045</v>
      </c>
      <c r="AR1115" s="39">
        <v>1055</v>
      </c>
      <c r="AS1115" s="39">
        <v>5021</v>
      </c>
      <c r="AT1115" s="39">
        <v>5030</v>
      </c>
      <c r="AU1115" s="39">
        <v>1</v>
      </c>
    </row>
    <row r="1116" spans="1:47" ht="14.25" x14ac:dyDescent="0.2">
      <c r="A1116">
        <v>1009</v>
      </c>
      <c r="B1116">
        <v>1013</v>
      </c>
      <c r="C1116">
        <v>5003</v>
      </c>
      <c r="D1116">
        <v>5004</v>
      </c>
      <c r="E1116">
        <v>5018</v>
      </c>
      <c r="F1116">
        <v>1</v>
      </c>
      <c r="H1116" s="35" t="str">
        <f>IFERROR(VLOOKUP(A1116,CSVCard!$A:$B,2,0),"")</f>
        <v>张飞</v>
      </c>
      <c r="I1116" s="35" t="str">
        <f>IFERROR(VLOOKUP(B1116,CSVCard!$A:$B,2,0),"")</f>
        <v>赵云</v>
      </c>
      <c r="J1116" s="35" t="str">
        <f>IFERROR(VLOOKUP(C1116,CSVCard!$A:$B,2,0),"")</f>
        <v>传承刘备</v>
      </c>
      <c r="K1116" s="35" t="str">
        <f>IFERROR(VLOOKUP(D1116,CSVCard!$A:$B,2,0),"")</f>
        <v>传承关羽</v>
      </c>
      <c r="L1116" s="35" t="str">
        <f>IFERROR(VLOOKUP(E1116,CSVCard!$A:$B,2,0),"")</f>
        <v>传承魏延</v>
      </c>
      <c r="M1116">
        <f t="shared" si="17"/>
        <v>1</v>
      </c>
      <c r="AP1116" s="39">
        <v>1035</v>
      </c>
      <c r="AQ1116" s="39">
        <v>1050</v>
      </c>
      <c r="AR1116" s="39">
        <v>5003</v>
      </c>
      <c r="AS1116" s="39">
        <v>5004</v>
      </c>
      <c r="AT1116" s="39">
        <v>5018</v>
      </c>
      <c r="AU1116" s="39">
        <v>1</v>
      </c>
    </row>
    <row r="1117" spans="1:47" ht="14.25" x14ac:dyDescent="0.2">
      <c r="A1117">
        <v>1026</v>
      </c>
      <c r="B1117">
        <v>5012</v>
      </c>
      <c r="C1117">
        <v>5021</v>
      </c>
      <c r="D1117">
        <v>5030</v>
      </c>
      <c r="E1117">
        <v>5035</v>
      </c>
      <c r="F1117">
        <v>1</v>
      </c>
      <c r="H1117" s="35" t="str">
        <f>IFERROR(VLOOKUP(A1117,CSVCard!$A:$B,2,0),"")</f>
        <v>文丑</v>
      </c>
      <c r="I1117" s="35" t="str">
        <f>IFERROR(VLOOKUP(B1117,CSVCard!$A:$B,2,0),"")</f>
        <v>传承赵云</v>
      </c>
      <c r="J1117" s="35" t="str">
        <f>IFERROR(VLOOKUP(C1117,CSVCard!$A:$B,2,0),"")</f>
        <v>疾风孙尚香</v>
      </c>
      <c r="K1117" s="35" t="str">
        <f>IFERROR(VLOOKUP(D1117,CSVCard!$A:$B,2,0),"")</f>
        <v>固守周泰</v>
      </c>
      <c r="L1117" s="35" t="str">
        <f>IFERROR(VLOOKUP(E1117,CSVCard!$A:$B,2,0),"")</f>
        <v>传承蔡文姬</v>
      </c>
      <c r="M1117">
        <f t="shared" si="17"/>
        <v>1</v>
      </c>
      <c r="AP1117" s="39">
        <v>1005</v>
      </c>
      <c r="AQ1117" s="39">
        <v>1032</v>
      </c>
      <c r="AR1117" s="39">
        <v>1054</v>
      </c>
      <c r="AS1117" s="39">
        <v>1055</v>
      </c>
      <c r="AT1117" s="39">
        <v>1063</v>
      </c>
      <c r="AU1117" s="39">
        <v>1</v>
      </c>
    </row>
    <row r="1118" spans="1:47" ht="14.25" x14ac:dyDescent="0.2">
      <c r="A1118">
        <v>1071</v>
      </c>
      <c r="B1118">
        <v>5005</v>
      </c>
      <c r="C1118">
        <v>5014</v>
      </c>
      <c r="D1118">
        <v>5021</v>
      </c>
      <c r="E1118">
        <v>5032</v>
      </c>
      <c r="F1118">
        <v>1</v>
      </c>
      <c r="H1118" s="35" t="str">
        <f>IFERROR(VLOOKUP(A1118,CSVCard!$A:$B,2,0),"")</f>
        <v>孙坚</v>
      </c>
      <c r="I1118" s="35" t="str">
        <f>IFERROR(VLOOKUP(B1118,CSVCard!$A:$B,2,0),"")</f>
        <v>传承孙权</v>
      </c>
      <c r="J1118" s="35" t="str">
        <f>IFERROR(VLOOKUP(C1118,CSVCard!$A:$B,2,0),"")</f>
        <v>传承周瑜</v>
      </c>
      <c r="K1118" s="35" t="str">
        <f>IFERROR(VLOOKUP(D1118,CSVCard!$A:$B,2,0),"")</f>
        <v>疾风孙尚香</v>
      </c>
      <c r="L1118" s="35" t="str">
        <f>IFERROR(VLOOKUP(E1118,CSVCard!$A:$B,2,0),"")</f>
        <v>传承孙策</v>
      </c>
      <c r="M1118">
        <f t="shared" si="17"/>
        <v>1</v>
      </c>
      <c r="AP1118" s="39">
        <v>1023</v>
      </c>
      <c r="AQ1118" s="39">
        <v>5023</v>
      </c>
      <c r="AR1118" s="39">
        <v>5024</v>
      </c>
      <c r="AS1118" s="39">
        <v>5027</v>
      </c>
      <c r="AT1118" s="39">
        <v>5028</v>
      </c>
      <c r="AU1118" s="39">
        <v>1</v>
      </c>
    </row>
    <row r="1119" spans="1:47" ht="14.25" x14ac:dyDescent="0.2">
      <c r="A1119">
        <v>1022</v>
      </c>
      <c r="B1119">
        <v>1032</v>
      </c>
      <c r="C1119">
        <v>1047</v>
      </c>
      <c r="F1119">
        <v>1</v>
      </c>
      <c r="H1119" s="35" t="str">
        <f>IFERROR(VLOOKUP(A1119,CSVCard!$A:$B,2,0),"")</f>
        <v>吕布</v>
      </c>
      <c r="I1119" s="35" t="str">
        <f>IFERROR(VLOOKUP(B1119,CSVCard!$A:$B,2,0),"")</f>
        <v>张郃</v>
      </c>
      <c r="J1119" s="35" t="str">
        <f>IFERROR(VLOOKUP(C1119,CSVCard!$A:$B,2,0),"")</f>
        <v>张辽</v>
      </c>
      <c r="K1119" s="35" t="str">
        <f>IFERROR(VLOOKUP(D1119,CSVCard!$A:$B,2,0),"")</f>
        <v/>
      </c>
      <c r="L1119" s="35" t="str">
        <f>IFERROR(VLOOKUP(E1119,CSVCard!$A:$B,2,0),"")</f>
        <v/>
      </c>
      <c r="M1119">
        <f t="shared" si="17"/>
        <v>1</v>
      </c>
      <c r="AP1119" s="39">
        <v>1009</v>
      </c>
      <c r="AQ1119" s="39">
        <v>1041</v>
      </c>
      <c r="AR1119" s="39">
        <v>1050</v>
      </c>
      <c r="AS1119" s="39">
        <v>2015</v>
      </c>
      <c r="AT1119" s="39">
        <v>2049</v>
      </c>
      <c r="AU1119" s="39">
        <v>1</v>
      </c>
    </row>
    <row r="1120" spans="1:47" ht="14.25" x14ac:dyDescent="0.2">
      <c r="A1120">
        <v>1016</v>
      </c>
      <c r="B1120">
        <v>1028</v>
      </c>
      <c r="C1120">
        <v>1050</v>
      </c>
      <c r="D1120">
        <v>1055</v>
      </c>
      <c r="E1120">
        <v>1062</v>
      </c>
      <c r="F1120">
        <v>1</v>
      </c>
      <c r="H1120" s="35" t="str">
        <f>IFERROR(VLOOKUP(A1120,CSVCard!$A:$B,2,0),"")</f>
        <v>周瑜</v>
      </c>
      <c r="I1120" s="35" t="str">
        <f>IFERROR(VLOOKUP(B1120,CSVCard!$A:$B,2,0),"")</f>
        <v>左慈</v>
      </c>
      <c r="J1120" s="35" t="str">
        <f>IFERROR(VLOOKUP(C1120,CSVCard!$A:$B,2,0),"")</f>
        <v>姜维</v>
      </c>
      <c r="K1120" s="35" t="str">
        <f>IFERROR(VLOOKUP(D1120,CSVCard!$A:$B,2,0),"")</f>
        <v>大乔</v>
      </c>
      <c r="L1120" s="35" t="str">
        <f>IFERROR(VLOOKUP(E1120,CSVCard!$A:$B,2,0),"")</f>
        <v>蔡文姬</v>
      </c>
      <c r="M1120">
        <f t="shared" si="17"/>
        <v>1</v>
      </c>
      <c r="AP1120" s="39">
        <v>1042</v>
      </c>
      <c r="AQ1120" s="39">
        <v>1042</v>
      </c>
      <c r="AR1120" s="39">
        <v>1046</v>
      </c>
      <c r="AS1120" s="39">
        <v>1046</v>
      </c>
      <c r="AT1120" s="39">
        <v>2004</v>
      </c>
      <c r="AU1120" s="39">
        <v>1</v>
      </c>
    </row>
    <row r="1121" spans="1:47" ht="14.25" x14ac:dyDescent="0.2">
      <c r="A1121">
        <v>1003</v>
      </c>
      <c r="B1121">
        <v>1004</v>
      </c>
      <c r="C1121">
        <v>5010</v>
      </c>
      <c r="D1121">
        <v>5011</v>
      </c>
      <c r="E1121">
        <v>5021</v>
      </c>
      <c r="F1121">
        <v>1</v>
      </c>
      <c r="H1121" s="35" t="str">
        <f>IFERROR(VLOOKUP(A1121,CSVCard!$A:$B,2,0),"")</f>
        <v>夏侯惇</v>
      </c>
      <c r="I1121" s="35" t="str">
        <f>IFERROR(VLOOKUP(B1121,CSVCard!$A:$B,2,0),"")</f>
        <v>郭嘉</v>
      </c>
      <c r="J1121" s="35" t="str">
        <f>IFERROR(VLOOKUP(C1121,CSVCard!$A:$B,2,0),"")</f>
        <v>传承司马懿</v>
      </c>
      <c r="K1121" s="35" t="str">
        <f>IFERROR(VLOOKUP(D1121,CSVCard!$A:$B,2,0),"")</f>
        <v>传承张辽</v>
      </c>
      <c r="L1121" s="35" t="str">
        <f>IFERROR(VLOOKUP(E1121,CSVCard!$A:$B,2,0),"")</f>
        <v>疾风孙尚香</v>
      </c>
      <c r="M1121">
        <f t="shared" si="17"/>
        <v>1</v>
      </c>
      <c r="AP1121" s="39">
        <v>1016</v>
      </c>
      <c r="AQ1121" s="39">
        <v>1022</v>
      </c>
      <c r="AR1121" s="39">
        <v>1054</v>
      </c>
      <c r="AS1121" s="39">
        <v>1055</v>
      </c>
      <c r="AT1121" s="39">
        <v>1063</v>
      </c>
      <c r="AU1121" s="39">
        <v>1</v>
      </c>
    </row>
    <row r="1122" spans="1:47" ht="14.25" x14ac:dyDescent="0.2">
      <c r="A1122">
        <v>1037</v>
      </c>
      <c r="B1122">
        <v>5011</v>
      </c>
      <c r="C1122">
        <v>5023</v>
      </c>
      <c r="D1122">
        <v>5024</v>
      </c>
      <c r="E1122">
        <v>5034</v>
      </c>
      <c r="F1122">
        <v>1</v>
      </c>
      <c r="H1122" s="35" t="str">
        <f>IFERROR(VLOOKUP(A1122,CSVCard!$A:$B,2,0),"")</f>
        <v>典韦</v>
      </c>
      <c r="I1122" s="35" t="str">
        <f>IFERROR(VLOOKUP(B1122,CSVCard!$A:$B,2,0),"")</f>
        <v>传承张辽</v>
      </c>
      <c r="J1122" s="35" t="str">
        <f>IFERROR(VLOOKUP(C1122,CSVCard!$A:$B,2,0),"")</f>
        <v>疾风吕姬</v>
      </c>
      <c r="K1122" s="35" t="str">
        <f>IFERROR(VLOOKUP(D1122,CSVCard!$A:$B,2,0),"")</f>
        <v>疾风马超</v>
      </c>
      <c r="L1122" s="35" t="str">
        <f>IFERROR(VLOOKUP(E1122,CSVCard!$A:$B,2,0),"")</f>
        <v>传承曹丕</v>
      </c>
      <c r="M1122">
        <f t="shared" si="17"/>
        <v>1</v>
      </c>
      <c r="AP1122" s="39">
        <v>1016</v>
      </c>
      <c r="AQ1122" s="39">
        <v>1022</v>
      </c>
      <c r="AR1122" s="39">
        <v>1055</v>
      </c>
      <c r="AS1122" s="39">
        <v>1056</v>
      </c>
      <c r="AT1122" s="39">
        <v>5024</v>
      </c>
      <c r="AU1122" s="39">
        <v>1</v>
      </c>
    </row>
    <row r="1123" spans="1:47" ht="14.25" x14ac:dyDescent="0.2">
      <c r="A1123">
        <v>5011</v>
      </c>
      <c r="B1123">
        <v>5023</v>
      </c>
      <c r="C1123">
        <v>5024</v>
      </c>
      <c r="D1123">
        <v>5026</v>
      </c>
      <c r="E1123">
        <v>5034</v>
      </c>
      <c r="F1123">
        <v>1</v>
      </c>
      <c r="H1123" s="35" t="str">
        <f>IFERROR(VLOOKUP(A1123,CSVCard!$A:$B,2,0),"")</f>
        <v>传承张辽</v>
      </c>
      <c r="I1123" s="35" t="str">
        <f>IFERROR(VLOOKUP(B1123,CSVCard!$A:$B,2,0),"")</f>
        <v>疾风吕姬</v>
      </c>
      <c r="J1123" s="35" t="str">
        <f>IFERROR(VLOOKUP(C1123,CSVCard!$A:$B,2,0),"")</f>
        <v>疾风马超</v>
      </c>
      <c r="K1123" s="35" t="str">
        <f>IFERROR(VLOOKUP(D1123,CSVCard!$A:$B,2,0),"")</f>
        <v>疾风魏延</v>
      </c>
      <c r="L1123" s="35" t="str">
        <f>IFERROR(VLOOKUP(E1123,CSVCard!$A:$B,2,0),"")</f>
        <v>传承曹丕</v>
      </c>
      <c r="M1123">
        <f t="shared" si="17"/>
        <v>1</v>
      </c>
      <c r="AP1123" s="39">
        <v>1022</v>
      </c>
      <c r="AQ1123" s="39">
        <v>1027</v>
      </c>
      <c r="AR1123" s="39">
        <v>1055</v>
      </c>
      <c r="AS1123" s="39">
        <v>1062</v>
      </c>
      <c r="AT1123" s="39">
        <v>1063</v>
      </c>
      <c r="AU1123" s="39">
        <v>1</v>
      </c>
    </row>
    <row r="1124" spans="1:47" ht="14.25" x14ac:dyDescent="0.2">
      <c r="A1124">
        <v>1008</v>
      </c>
      <c r="B1124">
        <v>1009</v>
      </c>
      <c r="C1124">
        <v>1016</v>
      </c>
      <c r="D1124">
        <v>5021</v>
      </c>
      <c r="E1124">
        <v>5029</v>
      </c>
      <c r="F1124">
        <v>1</v>
      </c>
      <c r="H1124" s="35" t="str">
        <f>IFERROR(VLOOKUP(A1124,CSVCard!$A:$B,2,0),"")</f>
        <v>刘备</v>
      </c>
      <c r="I1124" s="35" t="str">
        <f>IFERROR(VLOOKUP(B1124,CSVCard!$A:$B,2,0),"")</f>
        <v>张飞</v>
      </c>
      <c r="J1124" s="35" t="str">
        <f>IFERROR(VLOOKUP(C1124,CSVCard!$A:$B,2,0),"")</f>
        <v>周瑜</v>
      </c>
      <c r="K1124" s="35" t="str">
        <f>IFERROR(VLOOKUP(D1124,CSVCard!$A:$B,2,0),"")</f>
        <v>疾风孙尚香</v>
      </c>
      <c r="L1124" s="35" t="str">
        <f>IFERROR(VLOOKUP(E1124,CSVCard!$A:$B,2,0),"")</f>
        <v>固守祝融</v>
      </c>
      <c r="M1124">
        <f t="shared" si="17"/>
        <v>1</v>
      </c>
      <c r="AP1124" s="39">
        <v>1016</v>
      </c>
      <c r="AQ1124" s="39">
        <v>5012</v>
      </c>
      <c r="AR1124" s="39">
        <v>5021</v>
      </c>
      <c r="AS1124" s="39">
        <v>5024</v>
      </c>
      <c r="AT1124" s="39">
        <v>5035</v>
      </c>
      <c r="AU1124" s="39">
        <v>1</v>
      </c>
    </row>
    <row r="1125" spans="1:47" ht="14.25" x14ac:dyDescent="0.2">
      <c r="A1125">
        <v>1015</v>
      </c>
      <c r="B1125">
        <v>1016</v>
      </c>
      <c r="C1125">
        <v>1018</v>
      </c>
      <c r="D1125">
        <v>1052</v>
      </c>
      <c r="E1125">
        <v>1056</v>
      </c>
      <c r="F1125">
        <v>1</v>
      </c>
      <c r="H1125" s="35" t="str">
        <f>IFERROR(VLOOKUP(A1125,CSVCard!$A:$B,2,0),"")</f>
        <v>孙权</v>
      </c>
      <c r="I1125" s="35" t="str">
        <f>IFERROR(VLOOKUP(B1125,CSVCard!$A:$B,2,0),"")</f>
        <v>周瑜</v>
      </c>
      <c r="J1125" s="35" t="str">
        <f>IFERROR(VLOOKUP(C1125,CSVCard!$A:$B,2,0),"")</f>
        <v>孙尚香</v>
      </c>
      <c r="K1125" s="35" t="str">
        <f>IFERROR(VLOOKUP(D1125,CSVCard!$A:$B,2,0),"")</f>
        <v>甘宁</v>
      </c>
      <c r="L1125" s="35" t="str">
        <f>IFERROR(VLOOKUP(E1125,CSVCard!$A:$B,2,0),"")</f>
        <v>小乔</v>
      </c>
      <c r="M1125">
        <f t="shared" si="17"/>
        <v>1</v>
      </c>
      <c r="AP1125" s="39">
        <v>1001</v>
      </c>
      <c r="AQ1125" s="39">
        <v>1004</v>
      </c>
      <c r="AR1125" s="39">
        <v>5010</v>
      </c>
      <c r="AS1125" s="39">
        <v>5034</v>
      </c>
      <c r="AT1125" s="39">
        <v>5040</v>
      </c>
      <c r="AU1125" s="39">
        <v>1</v>
      </c>
    </row>
    <row r="1126" spans="1:47" ht="14.25" x14ac:dyDescent="0.2">
      <c r="A1126">
        <v>1055</v>
      </c>
      <c r="B1126">
        <v>1056</v>
      </c>
      <c r="C1126">
        <v>5021</v>
      </c>
      <c r="D1126">
        <v>5024</v>
      </c>
      <c r="E1126">
        <v>5035</v>
      </c>
      <c r="F1126">
        <v>1</v>
      </c>
      <c r="H1126" s="35" t="str">
        <f>IFERROR(VLOOKUP(A1126,CSVCard!$A:$B,2,0),"")</f>
        <v>大乔</v>
      </c>
      <c r="I1126" s="35" t="str">
        <f>IFERROR(VLOOKUP(B1126,CSVCard!$A:$B,2,0),"")</f>
        <v>小乔</v>
      </c>
      <c r="J1126" s="35" t="str">
        <f>IFERROR(VLOOKUP(C1126,CSVCard!$A:$B,2,0),"")</f>
        <v>疾风孙尚香</v>
      </c>
      <c r="K1126" s="35" t="str">
        <f>IFERROR(VLOOKUP(D1126,CSVCard!$A:$B,2,0),"")</f>
        <v>疾风马超</v>
      </c>
      <c r="L1126" s="35" t="str">
        <f>IFERROR(VLOOKUP(E1126,CSVCard!$A:$B,2,0),"")</f>
        <v>传承蔡文姬</v>
      </c>
      <c r="M1126">
        <f t="shared" si="17"/>
        <v>1</v>
      </c>
      <c r="AP1126" s="39">
        <v>1021</v>
      </c>
      <c r="AQ1126" s="39">
        <v>1035</v>
      </c>
      <c r="AR1126" s="39">
        <v>1052</v>
      </c>
      <c r="AS1126" s="39">
        <v>1054</v>
      </c>
      <c r="AT1126" s="39">
        <v>1063</v>
      </c>
      <c r="AU1126" s="39">
        <v>1</v>
      </c>
    </row>
    <row r="1127" spans="1:47" ht="14.25" x14ac:dyDescent="0.2">
      <c r="A1127">
        <v>1009</v>
      </c>
      <c r="B1127">
        <v>1016</v>
      </c>
      <c r="C1127">
        <v>1045</v>
      </c>
      <c r="D1127">
        <v>1056</v>
      </c>
      <c r="E1127">
        <v>5035</v>
      </c>
      <c r="F1127">
        <v>1</v>
      </c>
      <c r="H1127" s="35" t="str">
        <f>IFERROR(VLOOKUP(A1127,CSVCard!$A:$B,2,0),"")</f>
        <v>张飞</v>
      </c>
      <c r="I1127" s="35" t="str">
        <f>IFERROR(VLOOKUP(B1127,CSVCard!$A:$B,2,0),"")</f>
        <v>周瑜</v>
      </c>
      <c r="J1127" s="35" t="str">
        <f>IFERROR(VLOOKUP(C1127,CSVCard!$A:$B,2,0),"")</f>
        <v>黄忠</v>
      </c>
      <c r="K1127" s="35" t="str">
        <f>IFERROR(VLOOKUP(D1127,CSVCard!$A:$B,2,0),"")</f>
        <v>小乔</v>
      </c>
      <c r="L1127" s="35" t="str">
        <f>IFERROR(VLOOKUP(E1127,CSVCard!$A:$B,2,0),"")</f>
        <v>传承蔡文姬</v>
      </c>
      <c r="M1127">
        <f t="shared" si="17"/>
        <v>1</v>
      </c>
      <c r="AP1127" s="39">
        <v>1014</v>
      </c>
      <c r="AQ1127" s="39">
        <v>1022</v>
      </c>
      <c r="AR1127" s="39">
        <v>1023</v>
      </c>
      <c r="AS1127" s="39">
        <v>1032</v>
      </c>
      <c r="AT1127" s="39">
        <v>1047</v>
      </c>
      <c r="AU1127" s="39">
        <v>1</v>
      </c>
    </row>
    <row r="1128" spans="1:47" ht="14.25" x14ac:dyDescent="0.2">
      <c r="A1128">
        <v>1056</v>
      </c>
      <c r="B1128">
        <v>1070</v>
      </c>
      <c r="C1128">
        <v>5003</v>
      </c>
      <c r="D1128">
        <v>5013</v>
      </c>
      <c r="E1128">
        <v>5029</v>
      </c>
      <c r="F1128">
        <v>1</v>
      </c>
      <c r="H1128" s="35" t="str">
        <f>IFERROR(VLOOKUP(A1128,CSVCard!$A:$B,2,0),"")</f>
        <v>小乔</v>
      </c>
      <c r="I1128" s="35" t="str">
        <f>IFERROR(VLOOKUP(B1128,CSVCard!$A:$B,2,0),"")</f>
        <v>鲍三娘</v>
      </c>
      <c r="J1128" s="35" t="str">
        <f>IFERROR(VLOOKUP(C1128,CSVCard!$A:$B,2,0),"")</f>
        <v>传承刘备</v>
      </c>
      <c r="K1128" s="35" t="str">
        <f>IFERROR(VLOOKUP(D1128,CSVCard!$A:$B,2,0),"")</f>
        <v>传承诸葛亮</v>
      </c>
      <c r="L1128" s="35" t="str">
        <f>IFERROR(VLOOKUP(E1128,CSVCard!$A:$B,2,0),"")</f>
        <v>固守祝融</v>
      </c>
      <c r="M1128">
        <f t="shared" si="17"/>
        <v>1</v>
      </c>
      <c r="AP1128" s="39">
        <v>1011</v>
      </c>
      <c r="AQ1128" s="39">
        <v>1016</v>
      </c>
      <c r="AR1128" s="39">
        <v>1050</v>
      </c>
      <c r="AS1128" s="39">
        <v>1056</v>
      </c>
      <c r="AT1128" s="39">
        <v>5012</v>
      </c>
      <c r="AU1128" s="39">
        <v>1</v>
      </c>
    </row>
    <row r="1129" spans="1:47" ht="14.25" x14ac:dyDescent="0.2">
      <c r="A1129">
        <v>1022</v>
      </c>
      <c r="B1129">
        <v>5010</v>
      </c>
      <c r="C1129">
        <v>5011</v>
      </c>
      <c r="D1129">
        <v>5023</v>
      </c>
      <c r="E1129">
        <v>5024</v>
      </c>
      <c r="F1129">
        <v>1</v>
      </c>
      <c r="H1129" s="35" t="str">
        <f>IFERROR(VLOOKUP(A1129,CSVCard!$A:$B,2,0),"")</f>
        <v>吕布</v>
      </c>
      <c r="I1129" s="35" t="str">
        <f>IFERROR(VLOOKUP(B1129,CSVCard!$A:$B,2,0),"")</f>
        <v>传承司马懿</v>
      </c>
      <c r="J1129" s="35" t="str">
        <f>IFERROR(VLOOKUP(C1129,CSVCard!$A:$B,2,0),"")</f>
        <v>传承张辽</v>
      </c>
      <c r="K1129" s="35" t="str">
        <f>IFERROR(VLOOKUP(D1129,CSVCard!$A:$B,2,0),"")</f>
        <v>疾风吕姬</v>
      </c>
      <c r="L1129" s="35" t="str">
        <f>IFERROR(VLOOKUP(E1129,CSVCard!$A:$B,2,0),"")</f>
        <v>疾风马超</v>
      </c>
      <c r="M1129">
        <f t="shared" si="17"/>
        <v>1</v>
      </c>
      <c r="AP1129" s="39">
        <v>1023</v>
      </c>
      <c r="AQ1129" s="39">
        <v>1030</v>
      </c>
      <c r="AR1129" s="39">
        <v>1055</v>
      </c>
      <c r="AS1129" s="39">
        <v>5024</v>
      </c>
      <c r="AT1129" s="39">
        <v>5028</v>
      </c>
      <c r="AU1129" s="39">
        <v>1</v>
      </c>
    </row>
    <row r="1130" spans="1:47" ht="14.25" x14ac:dyDescent="0.2">
      <c r="A1130">
        <v>5010</v>
      </c>
      <c r="B1130">
        <v>5021</v>
      </c>
      <c r="C1130">
        <v>5023</v>
      </c>
      <c r="D1130">
        <v>5024</v>
      </c>
      <c r="E1130">
        <v>5035</v>
      </c>
      <c r="F1130">
        <v>1</v>
      </c>
      <c r="H1130" s="35" t="str">
        <f>IFERROR(VLOOKUP(A1130,CSVCard!$A:$B,2,0),"")</f>
        <v>传承司马懿</v>
      </c>
      <c r="I1130" s="35" t="str">
        <f>IFERROR(VLOOKUP(B1130,CSVCard!$A:$B,2,0),"")</f>
        <v>疾风孙尚香</v>
      </c>
      <c r="J1130" s="35" t="str">
        <f>IFERROR(VLOOKUP(C1130,CSVCard!$A:$B,2,0),"")</f>
        <v>疾风吕姬</v>
      </c>
      <c r="K1130" s="35" t="str">
        <f>IFERROR(VLOOKUP(D1130,CSVCard!$A:$B,2,0),"")</f>
        <v>疾风马超</v>
      </c>
      <c r="L1130" s="35" t="str">
        <f>IFERROR(VLOOKUP(E1130,CSVCard!$A:$B,2,0),"")</f>
        <v>传承蔡文姬</v>
      </c>
      <c r="M1130">
        <f t="shared" si="17"/>
        <v>1</v>
      </c>
      <c r="AP1130" s="39">
        <v>1003</v>
      </c>
      <c r="AQ1130" s="39">
        <v>1022</v>
      </c>
      <c r="AR1130" s="39">
        <v>1055</v>
      </c>
      <c r="AS1130" s="39">
        <v>1063</v>
      </c>
      <c r="AT1130" s="39">
        <v>1072</v>
      </c>
      <c r="AU1130" s="39">
        <v>1</v>
      </c>
    </row>
    <row r="1131" spans="1:47" ht="14.25" x14ac:dyDescent="0.2">
      <c r="A1131">
        <v>1003</v>
      </c>
      <c r="B1131">
        <v>5021</v>
      </c>
      <c r="C1131">
        <v>5023</v>
      </c>
      <c r="D1131">
        <v>5024</v>
      </c>
      <c r="E1131">
        <v>5030</v>
      </c>
      <c r="F1131">
        <v>1</v>
      </c>
      <c r="H1131" s="35" t="str">
        <f>IFERROR(VLOOKUP(A1131,CSVCard!$A:$B,2,0),"")</f>
        <v>夏侯惇</v>
      </c>
      <c r="I1131" s="35" t="str">
        <f>IFERROR(VLOOKUP(B1131,CSVCard!$A:$B,2,0),"")</f>
        <v>疾风孙尚香</v>
      </c>
      <c r="J1131" s="35" t="str">
        <f>IFERROR(VLOOKUP(C1131,CSVCard!$A:$B,2,0),"")</f>
        <v>疾风吕姬</v>
      </c>
      <c r="K1131" s="35" t="str">
        <f>IFERROR(VLOOKUP(D1131,CSVCard!$A:$B,2,0),"")</f>
        <v>疾风马超</v>
      </c>
      <c r="L1131" s="35" t="str">
        <f>IFERROR(VLOOKUP(E1131,CSVCard!$A:$B,2,0),"")</f>
        <v>固守周泰</v>
      </c>
      <c r="M1131">
        <f t="shared" si="17"/>
        <v>1</v>
      </c>
      <c r="AP1131" s="39">
        <v>1022</v>
      </c>
      <c r="AQ1131" s="39">
        <v>1037</v>
      </c>
      <c r="AR1131" s="39">
        <v>1055</v>
      </c>
      <c r="AS1131" s="39">
        <v>1062</v>
      </c>
      <c r="AT1131" s="39">
        <v>1063</v>
      </c>
      <c r="AU1131" s="39">
        <v>1</v>
      </c>
    </row>
    <row r="1132" spans="1:47" ht="14.25" x14ac:dyDescent="0.2">
      <c r="A1132">
        <v>1056</v>
      </c>
      <c r="B1132">
        <v>5013</v>
      </c>
      <c r="C1132">
        <v>5023</v>
      </c>
      <c r="D1132">
        <v>5028</v>
      </c>
      <c r="E1132">
        <v>5035</v>
      </c>
      <c r="F1132">
        <v>1</v>
      </c>
      <c r="H1132" s="35" t="str">
        <f>IFERROR(VLOOKUP(A1132,CSVCard!$A:$B,2,0),"")</f>
        <v>小乔</v>
      </c>
      <c r="I1132" s="35" t="str">
        <f>IFERROR(VLOOKUP(B1132,CSVCard!$A:$B,2,0),"")</f>
        <v>传承诸葛亮</v>
      </c>
      <c r="J1132" s="35" t="str">
        <f>IFERROR(VLOOKUP(C1132,CSVCard!$A:$B,2,0),"")</f>
        <v>疾风吕姬</v>
      </c>
      <c r="K1132" s="35" t="str">
        <f>IFERROR(VLOOKUP(D1132,CSVCard!$A:$B,2,0),"")</f>
        <v>固守颜良</v>
      </c>
      <c r="L1132" s="35" t="str">
        <f>IFERROR(VLOOKUP(E1132,CSVCard!$A:$B,2,0),"")</f>
        <v>传承蔡文姬</v>
      </c>
      <c r="M1132">
        <f t="shared" si="17"/>
        <v>1</v>
      </c>
      <c r="AP1132" s="39">
        <v>1040</v>
      </c>
      <c r="AQ1132" s="39">
        <v>1044</v>
      </c>
      <c r="AR1132" s="39">
        <v>5023</v>
      </c>
      <c r="AS1132" s="39">
        <v>5024</v>
      </c>
      <c r="AT1132" s="39">
        <v>5026</v>
      </c>
      <c r="AU1132" s="39">
        <v>1</v>
      </c>
    </row>
    <row r="1133" spans="1:47" ht="14.25" x14ac:dyDescent="0.2">
      <c r="A1133">
        <v>1011</v>
      </c>
      <c r="B1133">
        <v>1023</v>
      </c>
      <c r="C1133">
        <v>5028</v>
      </c>
      <c r="D1133">
        <v>5028</v>
      </c>
      <c r="E1133">
        <v>5035</v>
      </c>
      <c r="F1133">
        <v>1</v>
      </c>
      <c r="H1133" s="35" t="str">
        <f>IFERROR(VLOOKUP(A1133,CSVCard!$A:$B,2,0),"")</f>
        <v>诸葛亮</v>
      </c>
      <c r="I1133" s="35" t="str">
        <f>IFERROR(VLOOKUP(B1133,CSVCard!$A:$B,2,0),"")</f>
        <v>董卓</v>
      </c>
      <c r="J1133" s="35" t="str">
        <f>IFERROR(VLOOKUP(C1133,CSVCard!$A:$B,2,0),"")</f>
        <v>固守颜良</v>
      </c>
      <c r="K1133" s="35" t="str">
        <f>IFERROR(VLOOKUP(D1133,CSVCard!$A:$B,2,0),"")</f>
        <v>固守颜良</v>
      </c>
      <c r="L1133" s="35" t="str">
        <f>IFERROR(VLOOKUP(E1133,CSVCard!$A:$B,2,0),"")</f>
        <v>传承蔡文姬</v>
      </c>
      <c r="M1133">
        <f t="shared" si="17"/>
        <v>1</v>
      </c>
      <c r="AP1133" s="39">
        <v>1005</v>
      </c>
      <c r="AQ1133" s="39">
        <v>1009</v>
      </c>
      <c r="AR1133" s="39">
        <v>1041</v>
      </c>
      <c r="AS1133" s="39">
        <v>1062</v>
      </c>
      <c r="AT1133" s="39">
        <v>2047</v>
      </c>
      <c r="AU1133" s="39">
        <v>1</v>
      </c>
    </row>
    <row r="1134" spans="1:47" ht="14.25" x14ac:dyDescent="0.2">
      <c r="A1134">
        <v>5014</v>
      </c>
      <c r="B1134">
        <v>5021</v>
      </c>
      <c r="C1134">
        <v>5029</v>
      </c>
      <c r="D1134">
        <v>5030</v>
      </c>
      <c r="E1134">
        <v>5035</v>
      </c>
      <c r="F1134">
        <v>1</v>
      </c>
      <c r="H1134" s="35" t="str">
        <f>IFERROR(VLOOKUP(A1134,CSVCard!$A:$B,2,0),"")</f>
        <v>传承周瑜</v>
      </c>
      <c r="I1134" s="35" t="str">
        <f>IFERROR(VLOOKUP(B1134,CSVCard!$A:$B,2,0),"")</f>
        <v>疾风孙尚香</v>
      </c>
      <c r="J1134" s="35" t="str">
        <f>IFERROR(VLOOKUP(C1134,CSVCard!$A:$B,2,0),"")</f>
        <v>固守祝融</v>
      </c>
      <c r="K1134" s="35" t="str">
        <f>IFERROR(VLOOKUP(D1134,CSVCard!$A:$B,2,0),"")</f>
        <v>固守周泰</v>
      </c>
      <c r="L1134" s="35" t="str">
        <f>IFERROR(VLOOKUP(E1134,CSVCard!$A:$B,2,0),"")</f>
        <v>传承蔡文姬</v>
      </c>
      <c r="M1134">
        <f t="shared" si="17"/>
        <v>1</v>
      </c>
      <c r="AP1134" s="39">
        <v>1008</v>
      </c>
      <c r="AQ1134" s="39">
        <v>1009</v>
      </c>
      <c r="AR1134" s="39">
        <v>1013</v>
      </c>
      <c r="AS1134" s="39">
        <v>1050</v>
      </c>
      <c r="AT1134" s="39">
        <v>5058</v>
      </c>
      <c r="AU1134" s="39">
        <v>1</v>
      </c>
    </row>
    <row r="1135" spans="1:47" ht="14.25" x14ac:dyDescent="0.2">
      <c r="A1135">
        <v>1008</v>
      </c>
      <c r="B1135">
        <v>1016</v>
      </c>
      <c r="C1135">
        <v>1018</v>
      </c>
      <c r="D1135">
        <v>1041</v>
      </c>
      <c r="E1135">
        <v>1056</v>
      </c>
      <c r="F1135">
        <v>1</v>
      </c>
      <c r="H1135" s="35" t="str">
        <f>IFERROR(VLOOKUP(A1135,CSVCard!$A:$B,2,0),"")</f>
        <v>刘备</v>
      </c>
      <c r="I1135" s="35" t="str">
        <f>IFERROR(VLOOKUP(B1135,CSVCard!$A:$B,2,0),"")</f>
        <v>周瑜</v>
      </c>
      <c r="J1135" s="35" t="str">
        <f>IFERROR(VLOOKUP(C1135,CSVCard!$A:$B,2,0),"")</f>
        <v>孙尚香</v>
      </c>
      <c r="K1135" s="35" t="str">
        <f>IFERROR(VLOOKUP(D1135,CSVCard!$A:$B,2,0),"")</f>
        <v>魏延</v>
      </c>
      <c r="L1135" s="35" t="str">
        <f>IFERROR(VLOOKUP(E1135,CSVCard!$A:$B,2,0),"")</f>
        <v>小乔</v>
      </c>
      <c r="M1135">
        <f t="shared" si="17"/>
        <v>1</v>
      </c>
      <c r="AP1135" s="39">
        <v>1028</v>
      </c>
      <c r="AQ1135" s="39">
        <v>1056</v>
      </c>
      <c r="AR1135" s="39">
        <v>1062</v>
      </c>
      <c r="AS1135" s="39">
        <v>2004</v>
      </c>
      <c r="AT1135" s="39">
        <v>5058</v>
      </c>
      <c r="AU1135" s="39">
        <v>1</v>
      </c>
    </row>
    <row r="1136" spans="1:47" ht="14.25" x14ac:dyDescent="0.2">
      <c r="A1136">
        <v>1027</v>
      </c>
      <c r="B1136">
        <v>1050</v>
      </c>
      <c r="C1136">
        <v>1062</v>
      </c>
      <c r="D1136">
        <v>2048</v>
      </c>
      <c r="E1136">
        <v>5058</v>
      </c>
      <c r="F1136">
        <v>1</v>
      </c>
      <c r="H1136" s="35" t="str">
        <f>IFERROR(VLOOKUP(A1136,CSVCard!$A:$B,2,0),"")</f>
        <v>颜良</v>
      </c>
      <c r="I1136" s="35" t="str">
        <f>IFERROR(VLOOKUP(B1136,CSVCard!$A:$B,2,0),"")</f>
        <v>姜维</v>
      </c>
      <c r="J1136" s="35" t="str">
        <f>IFERROR(VLOOKUP(C1136,CSVCard!$A:$B,2,0),"")</f>
        <v>蔡文姬</v>
      </c>
      <c r="K1136" s="35" t="str">
        <f>IFERROR(VLOOKUP(D1136,CSVCard!$A:$B,2,0),"")</f>
        <v>少年孙权</v>
      </c>
      <c r="L1136" s="35" t="str">
        <f>IFERROR(VLOOKUP(E1136,CSVCard!$A:$B,2,0),"")</f>
        <v>贺舞步练师</v>
      </c>
      <c r="M1136">
        <f t="shared" si="17"/>
        <v>1</v>
      </c>
      <c r="AP1136" s="39">
        <v>1028</v>
      </c>
      <c r="AQ1136" s="39">
        <v>1031</v>
      </c>
      <c r="AR1136" s="39">
        <v>1051</v>
      </c>
      <c r="AS1136" s="39">
        <v>1056</v>
      </c>
      <c r="AT1136" s="39">
        <v>1062</v>
      </c>
      <c r="AU1136" s="39">
        <v>1</v>
      </c>
    </row>
    <row r="1137" spans="1:47" ht="14.25" x14ac:dyDescent="0.2">
      <c r="A1137">
        <v>1001</v>
      </c>
      <c r="B1137">
        <v>1005</v>
      </c>
      <c r="C1137">
        <v>1006</v>
      </c>
      <c r="D1137">
        <v>1032</v>
      </c>
      <c r="E1137">
        <v>1048</v>
      </c>
      <c r="F1137">
        <v>1</v>
      </c>
      <c r="H1137" s="35" t="str">
        <f>IFERROR(VLOOKUP(A1137,CSVCard!$A:$B,2,0),"")</f>
        <v>曹操</v>
      </c>
      <c r="I1137" s="35" t="str">
        <f>IFERROR(VLOOKUP(B1137,CSVCard!$A:$B,2,0),"")</f>
        <v>曹仁</v>
      </c>
      <c r="J1137" s="35" t="str">
        <f>IFERROR(VLOOKUP(C1137,CSVCard!$A:$B,2,0),"")</f>
        <v>曹丕</v>
      </c>
      <c r="K1137" s="35" t="str">
        <f>IFERROR(VLOOKUP(D1137,CSVCard!$A:$B,2,0),"")</f>
        <v>张郃</v>
      </c>
      <c r="L1137" s="35" t="str">
        <f>IFERROR(VLOOKUP(E1137,CSVCard!$A:$B,2,0),"")</f>
        <v>卞夫人</v>
      </c>
      <c r="M1137">
        <f t="shared" si="17"/>
        <v>1</v>
      </c>
      <c r="AP1137" s="39">
        <v>1006</v>
      </c>
      <c r="AQ1137" s="39">
        <v>1030</v>
      </c>
      <c r="AR1137" s="39">
        <v>1055</v>
      </c>
      <c r="AS1137" s="39">
        <v>1062</v>
      </c>
      <c r="AT1137" s="39">
        <v>1063</v>
      </c>
      <c r="AU1137" s="39">
        <v>1</v>
      </c>
    </row>
    <row r="1138" spans="1:47" ht="14.25" x14ac:dyDescent="0.2">
      <c r="A1138">
        <v>1008</v>
      </c>
      <c r="B1138">
        <v>1050</v>
      </c>
      <c r="C1138">
        <v>1069</v>
      </c>
      <c r="D1138">
        <v>5022</v>
      </c>
      <c r="E1138">
        <v>5029</v>
      </c>
      <c r="F1138">
        <v>1</v>
      </c>
      <c r="H1138" s="35" t="str">
        <f>IFERROR(VLOOKUP(A1138,CSVCard!$A:$B,2,0),"")</f>
        <v>刘备</v>
      </c>
      <c r="I1138" s="35" t="str">
        <f>IFERROR(VLOOKUP(B1138,CSVCard!$A:$B,2,0),"")</f>
        <v>姜维</v>
      </c>
      <c r="J1138" s="35" t="str">
        <f>IFERROR(VLOOKUP(C1138,CSVCard!$A:$B,2,0),"")</f>
        <v>关索</v>
      </c>
      <c r="K1138" s="35" t="str">
        <f>IFERROR(VLOOKUP(D1138,CSVCard!$A:$B,2,0),"")</f>
        <v>疾风赵云</v>
      </c>
      <c r="L1138" s="35" t="str">
        <f>IFERROR(VLOOKUP(E1138,CSVCard!$A:$B,2,0),"")</f>
        <v>固守祝融</v>
      </c>
      <c r="M1138">
        <f t="shared" si="17"/>
        <v>1</v>
      </c>
      <c r="AP1138" s="39">
        <v>1008</v>
      </c>
      <c r="AQ1138" s="39">
        <v>1009</v>
      </c>
      <c r="AR1138" s="39">
        <v>1072</v>
      </c>
      <c r="AS1138" s="39">
        <v>5004</v>
      </c>
      <c r="AT1138" s="39">
        <v>5012</v>
      </c>
      <c r="AU1138" s="39">
        <v>1</v>
      </c>
    </row>
    <row r="1139" spans="1:47" ht="14.25" x14ac:dyDescent="0.2">
      <c r="A1139">
        <v>1001</v>
      </c>
      <c r="B1139">
        <v>1003</v>
      </c>
      <c r="C1139">
        <v>1016</v>
      </c>
      <c r="D1139">
        <v>1033</v>
      </c>
      <c r="E1139">
        <v>1062</v>
      </c>
      <c r="F1139">
        <v>1</v>
      </c>
      <c r="H1139" s="35" t="str">
        <f>IFERROR(VLOOKUP(A1139,CSVCard!$A:$B,2,0),"")</f>
        <v>曹操</v>
      </c>
      <c r="I1139" s="35" t="str">
        <f>IFERROR(VLOOKUP(B1139,CSVCard!$A:$B,2,0),"")</f>
        <v>夏侯惇</v>
      </c>
      <c r="J1139" s="35" t="str">
        <f>IFERROR(VLOOKUP(C1139,CSVCard!$A:$B,2,0),"")</f>
        <v>周瑜</v>
      </c>
      <c r="K1139" s="35" t="str">
        <f>IFERROR(VLOOKUP(D1139,CSVCard!$A:$B,2,0),"")</f>
        <v>庞统</v>
      </c>
      <c r="L1139" s="35" t="str">
        <f>IFERROR(VLOOKUP(E1139,CSVCard!$A:$B,2,0),"")</f>
        <v>蔡文姬</v>
      </c>
      <c r="M1139">
        <f t="shared" si="17"/>
        <v>1</v>
      </c>
      <c r="AP1139" s="39">
        <v>1016</v>
      </c>
      <c r="AQ1139" s="39">
        <v>1056</v>
      </c>
      <c r="AR1139" s="39">
        <v>5005</v>
      </c>
      <c r="AS1139" s="39">
        <v>5021</v>
      </c>
      <c r="AT1139" s="39">
        <v>5032</v>
      </c>
      <c r="AU1139" s="39">
        <v>1</v>
      </c>
    </row>
    <row r="1140" spans="1:47" ht="14.25" x14ac:dyDescent="0.2">
      <c r="A1140">
        <v>1009</v>
      </c>
      <c r="B1140">
        <v>5004</v>
      </c>
      <c r="C1140">
        <v>5012</v>
      </c>
      <c r="D1140">
        <v>5018</v>
      </c>
      <c r="E1140">
        <v>5021</v>
      </c>
      <c r="F1140">
        <v>1</v>
      </c>
      <c r="H1140" s="35" t="str">
        <f>IFERROR(VLOOKUP(A1140,CSVCard!$A:$B,2,0),"")</f>
        <v>张飞</v>
      </c>
      <c r="I1140" s="35" t="str">
        <f>IFERROR(VLOOKUP(B1140,CSVCard!$A:$B,2,0),"")</f>
        <v>传承关羽</v>
      </c>
      <c r="J1140" s="35" t="str">
        <f>IFERROR(VLOOKUP(C1140,CSVCard!$A:$B,2,0),"")</f>
        <v>传承赵云</v>
      </c>
      <c r="K1140" s="35" t="str">
        <f>IFERROR(VLOOKUP(D1140,CSVCard!$A:$B,2,0),"")</f>
        <v>传承魏延</v>
      </c>
      <c r="L1140" s="35" t="str">
        <f>IFERROR(VLOOKUP(E1140,CSVCard!$A:$B,2,0),"")</f>
        <v>疾风孙尚香</v>
      </c>
      <c r="M1140">
        <f t="shared" si="17"/>
        <v>1</v>
      </c>
      <c r="AP1140" s="39">
        <v>1022</v>
      </c>
      <c r="AQ1140" s="39">
        <v>1031</v>
      </c>
      <c r="AR1140" s="39">
        <v>1055</v>
      </c>
      <c r="AS1140" s="39">
        <v>1062</v>
      </c>
      <c r="AT1140" s="39">
        <v>1063</v>
      </c>
      <c r="AU1140" s="39">
        <v>1</v>
      </c>
    </row>
    <row r="1141" spans="1:47" ht="14.25" x14ac:dyDescent="0.2">
      <c r="A1141">
        <v>1001</v>
      </c>
      <c r="B1141">
        <v>1003</v>
      </c>
      <c r="C1141">
        <v>1006</v>
      </c>
      <c r="D1141">
        <v>1032</v>
      </c>
      <c r="E1141">
        <v>1038</v>
      </c>
      <c r="F1141">
        <v>1</v>
      </c>
      <c r="H1141" s="35" t="str">
        <f>IFERROR(VLOOKUP(A1141,CSVCard!$A:$B,2,0),"")</f>
        <v>曹操</v>
      </c>
      <c r="I1141" s="35" t="str">
        <f>IFERROR(VLOOKUP(B1141,CSVCard!$A:$B,2,0),"")</f>
        <v>夏侯惇</v>
      </c>
      <c r="J1141" s="35" t="str">
        <f>IFERROR(VLOOKUP(C1141,CSVCard!$A:$B,2,0),"")</f>
        <v>曹丕</v>
      </c>
      <c r="K1141" s="35" t="str">
        <f>IFERROR(VLOOKUP(D1141,CSVCard!$A:$B,2,0),"")</f>
        <v>张郃</v>
      </c>
      <c r="L1141" s="35" t="str">
        <f>IFERROR(VLOOKUP(E1141,CSVCard!$A:$B,2,0),"")</f>
        <v>郭女王</v>
      </c>
      <c r="M1141">
        <f t="shared" si="17"/>
        <v>1</v>
      </c>
      <c r="AP1141" s="39">
        <v>1056</v>
      </c>
      <c r="AQ1141" s="39">
        <v>1071</v>
      </c>
      <c r="AR1141" s="39">
        <v>5005</v>
      </c>
      <c r="AS1141" s="39">
        <v>5014</v>
      </c>
      <c r="AT1141" s="39">
        <v>5021</v>
      </c>
      <c r="AU1141" s="39">
        <v>1</v>
      </c>
    </row>
    <row r="1142" spans="1:47" ht="14.25" x14ac:dyDescent="0.2">
      <c r="A1142">
        <v>1009</v>
      </c>
      <c r="B1142">
        <v>1050</v>
      </c>
      <c r="C1142">
        <v>5003</v>
      </c>
      <c r="D1142">
        <v>5004</v>
      </c>
      <c r="E1142">
        <v>5022</v>
      </c>
      <c r="F1142">
        <v>1</v>
      </c>
      <c r="H1142" s="35" t="str">
        <f>IFERROR(VLOOKUP(A1142,CSVCard!$A:$B,2,0),"")</f>
        <v>张飞</v>
      </c>
      <c r="I1142" s="35" t="str">
        <f>IFERROR(VLOOKUP(B1142,CSVCard!$A:$B,2,0),"")</f>
        <v>姜维</v>
      </c>
      <c r="J1142" s="35" t="str">
        <f>IFERROR(VLOOKUP(C1142,CSVCard!$A:$B,2,0),"")</f>
        <v>传承刘备</v>
      </c>
      <c r="K1142" s="35" t="str">
        <f>IFERROR(VLOOKUP(D1142,CSVCard!$A:$B,2,0),"")</f>
        <v>传承关羽</v>
      </c>
      <c r="L1142" s="35" t="str">
        <f>IFERROR(VLOOKUP(E1142,CSVCard!$A:$B,2,0),"")</f>
        <v>疾风赵云</v>
      </c>
      <c r="M1142">
        <f t="shared" si="17"/>
        <v>1</v>
      </c>
      <c r="AP1142" s="39">
        <v>1006</v>
      </c>
      <c r="AQ1142" s="39">
        <v>1008</v>
      </c>
      <c r="AR1142" s="39">
        <v>1035</v>
      </c>
      <c r="AS1142" s="39">
        <v>1041</v>
      </c>
      <c r="AT1142" s="39">
        <v>1047</v>
      </c>
      <c r="AU1142" s="39">
        <v>1</v>
      </c>
    </row>
    <row r="1143" spans="1:47" ht="14.25" x14ac:dyDescent="0.2">
      <c r="A1143">
        <v>1020</v>
      </c>
      <c r="B1143">
        <v>1021</v>
      </c>
      <c r="C1143">
        <v>1056</v>
      </c>
      <c r="D1143">
        <v>5006</v>
      </c>
      <c r="E1143">
        <v>5014</v>
      </c>
      <c r="F1143">
        <v>1</v>
      </c>
      <c r="H1143" s="35" t="str">
        <f>IFERROR(VLOOKUP(A1143,CSVCard!$A:$B,2,0),"")</f>
        <v>太史慈</v>
      </c>
      <c r="I1143" s="35" t="str">
        <f>IFERROR(VLOOKUP(B1143,CSVCard!$A:$B,2,0),"")</f>
        <v>吕蒙</v>
      </c>
      <c r="J1143" s="35" t="str">
        <f>IFERROR(VLOOKUP(C1143,CSVCard!$A:$B,2,0),"")</f>
        <v>小乔</v>
      </c>
      <c r="K1143" s="35" t="str">
        <f>IFERROR(VLOOKUP(D1143,CSVCard!$A:$B,2,0),"")</f>
        <v>传承孙尚香</v>
      </c>
      <c r="L1143" s="35" t="str">
        <f>IFERROR(VLOOKUP(E1143,CSVCard!$A:$B,2,0),"")</f>
        <v>传承周瑜</v>
      </c>
      <c r="M1143">
        <f t="shared" si="17"/>
        <v>1</v>
      </c>
      <c r="AP1143" s="39">
        <v>1014</v>
      </c>
      <c r="AQ1143" s="39">
        <v>1055</v>
      </c>
      <c r="AR1143" s="39">
        <v>1063</v>
      </c>
      <c r="AS1143" s="39">
        <v>2047</v>
      </c>
      <c r="AT1143" s="39">
        <v>5021</v>
      </c>
      <c r="AU1143" s="39">
        <v>1</v>
      </c>
    </row>
    <row r="1144" spans="1:47" ht="14.25" x14ac:dyDescent="0.2">
      <c r="A1144">
        <v>1039</v>
      </c>
      <c r="B1144">
        <v>1048</v>
      </c>
      <c r="C1144">
        <v>5010</v>
      </c>
      <c r="D1144">
        <v>5019</v>
      </c>
      <c r="E1144">
        <v>5036</v>
      </c>
      <c r="F1144">
        <v>1</v>
      </c>
      <c r="H1144" s="35" t="str">
        <f>IFERROR(VLOOKUP(A1144,CSVCard!$A:$B,2,0),"")</f>
        <v>曹洪</v>
      </c>
      <c r="I1144" s="35" t="str">
        <f>IFERROR(VLOOKUP(B1144,CSVCard!$A:$B,2,0),"")</f>
        <v>卞夫人</v>
      </c>
      <c r="J1144" s="35" t="str">
        <f>IFERROR(VLOOKUP(C1144,CSVCard!$A:$B,2,0),"")</f>
        <v>传承司马懿</v>
      </c>
      <c r="K1144" s="35" t="str">
        <f>IFERROR(VLOOKUP(D1144,CSVCard!$A:$B,2,0),"")</f>
        <v>传承甄姬</v>
      </c>
      <c r="L1144" s="35" t="str">
        <f>IFERROR(VLOOKUP(E1144,CSVCard!$A:$B,2,0),"")</f>
        <v>传承郭嘉</v>
      </c>
      <c r="M1144">
        <f t="shared" si="17"/>
        <v>1</v>
      </c>
      <c r="AP1144" s="39">
        <v>1016</v>
      </c>
      <c r="AQ1144" s="39">
        <v>1041</v>
      </c>
      <c r="AR1144" s="39">
        <v>1055</v>
      </c>
      <c r="AS1144" s="39">
        <v>1063</v>
      </c>
      <c r="AT1144" s="39">
        <v>1070</v>
      </c>
      <c r="AU1144" s="39">
        <v>1</v>
      </c>
    </row>
    <row r="1145" spans="1:47" ht="14.25" x14ac:dyDescent="0.2">
      <c r="A1145">
        <v>1009</v>
      </c>
      <c r="B1145">
        <v>1050</v>
      </c>
      <c r="C1145">
        <v>1055</v>
      </c>
      <c r="D1145">
        <v>1062</v>
      </c>
      <c r="E1145">
        <v>2047</v>
      </c>
      <c r="F1145">
        <v>1</v>
      </c>
      <c r="H1145" s="35" t="str">
        <f>IFERROR(VLOOKUP(A1145,CSVCard!$A:$B,2,0),"")</f>
        <v>张飞</v>
      </c>
      <c r="I1145" s="35" t="str">
        <f>IFERROR(VLOOKUP(B1145,CSVCard!$A:$B,2,0),"")</f>
        <v>姜维</v>
      </c>
      <c r="J1145" s="35" t="str">
        <f>IFERROR(VLOOKUP(C1145,CSVCard!$A:$B,2,0),"")</f>
        <v>大乔</v>
      </c>
      <c r="K1145" s="35" t="str">
        <f>IFERROR(VLOOKUP(D1145,CSVCard!$A:$B,2,0),"")</f>
        <v>蔡文姬</v>
      </c>
      <c r="L1145" s="35" t="str">
        <f>IFERROR(VLOOKUP(E1145,CSVCard!$A:$B,2,0),"")</f>
        <v>少年刘备</v>
      </c>
      <c r="M1145">
        <f t="shared" si="17"/>
        <v>1</v>
      </c>
      <c r="AP1145" s="39">
        <v>1001</v>
      </c>
      <c r="AQ1145" s="39">
        <v>1056</v>
      </c>
      <c r="AR1145" s="39">
        <v>5010</v>
      </c>
      <c r="AS1145" s="39">
        <v>5011</v>
      </c>
      <c r="AT1145" s="39">
        <v>5034</v>
      </c>
      <c r="AU1145" s="39">
        <v>1</v>
      </c>
    </row>
    <row r="1146" spans="1:47" ht="14.25" x14ac:dyDescent="0.2">
      <c r="A1146">
        <v>1009</v>
      </c>
      <c r="B1146">
        <v>1011</v>
      </c>
      <c r="C1146">
        <v>1050</v>
      </c>
      <c r="D1146">
        <v>1056</v>
      </c>
      <c r="E1146">
        <v>5018</v>
      </c>
      <c r="F1146">
        <v>1</v>
      </c>
      <c r="H1146" s="35" t="str">
        <f>IFERROR(VLOOKUP(A1146,CSVCard!$A:$B,2,0),"")</f>
        <v>张飞</v>
      </c>
      <c r="I1146" s="35" t="str">
        <f>IFERROR(VLOOKUP(B1146,CSVCard!$A:$B,2,0),"")</f>
        <v>诸葛亮</v>
      </c>
      <c r="J1146" s="35" t="str">
        <f>IFERROR(VLOOKUP(C1146,CSVCard!$A:$B,2,0),"")</f>
        <v>姜维</v>
      </c>
      <c r="K1146" s="35" t="str">
        <f>IFERROR(VLOOKUP(D1146,CSVCard!$A:$B,2,0),"")</f>
        <v>小乔</v>
      </c>
      <c r="L1146" s="35" t="str">
        <f>IFERROR(VLOOKUP(E1146,CSVCard!$A:$B,2,0),"")</f>
        <v>传承魏延</v>
      </c>
      <c r="M1146">
        <f t="shared" si="17"/>
        <v>1</v>
      </c>
      <c r="AP1146" s="39">
        <v>1013</v>
      </c>
      <c r="AQ1146" s="39">
        <v>1016</v>
      </c>
      <c r="AR1146" s="39">
        <v>1055</v>
      </c>
      <c r="AS1146" s="39">
        <v>1063</v>
      </c>
      <c r="AT1146" s="39">
        <v>5028</v>
      </c>
      <c r="AU1146" s="39">
        <v>1</v>
      </c>
    </row>
    <row r="1147" spans="1:47" ht="14.25" x14ac:dyDescent="0.2">
      <c r="A1147">
        <v>1016</v>
      </c>
      <c r="B1147">
        <v>1056</v>
      </c>
      <c r="C1147">
        <v>5013</v>
      </c>
      <c r="D1147">
        <v>5024</v>
      </c>
      <c r="E1147">
        <v>5029</v>
      </c>
      <c r="F1147">
        <v>1</v>
      </c>
      <c r="H1147" s="35" t="str">
        <f>IFERROR(VLOOKUP(A1147,CSVCard!$A:$B,2,0),"")</f>
        <v>周瑜</v>
      </c>
      <c r="I1147" s="35" t="str">
        <f>IFERROR(VLOOKUP(B1147,CSVCard!$A:$B,2,0),"")</f>
        <v>小乔</v>
      </c>
      <c r="J1147" s="35" t="str">
        <f>IFERROR(VLOOKUP(C1147,CSVCard!$A:$B,2,0),"")</f>
        <v>传承诸葛亮</v>
      </c>
      <c r="K1147" s="35" t="str">
        <f>IFERROR(VLOOKUP(D1147,CSVCard!$A:$B,2,0),"")</f>
        <v>疾风马超</v>
      </c>
      <c r="L1147" s="35" t="str">
        <f>IFERROR(VLOOKUP(E1147,CSVCard!$A:$B,2,0),"")</f>
        <v>固守祝融</v>
      </c>
      <c r="M1147">
        <f t="shared" si="17"/>
        <v>1</v>
      </c>
      <c r="AP1147" s="39">
        <v>1015</v>
      </c>
      <c r="AQ1147" s="39">
        <v>1016</v>
      </c>
      <c r="AR1147" s="39">
        <v>1021</v>
      </c>
      <c r="AS1147" s="39">
        <v>5021</v>
      </c>
      <c r="AT1147" s="39">
        <v>5030</v>
      </c>
      <c r="AU1147" s="39">
        <v>1</v>
      </c>
    </row>
    <row r="1148" spans="1:47" ht="14.25" x14ac:dyDescent="0.2">
      <c r="A1148">
        <v>1033</v>
      </c>
      <c r="B1148">
        <v>1056</v>
      </c>
      <c r="C1148">
        <v>1063</v>
      </c>
      <c r="D1148">
        <v>5024</v>
      </c>
      <c r="E1148">
        <v>5035</v>
      </c>
      <c r="F1148">
        <v>1</v>
      </c>
      <c r="H1148" s="35" t="str">
        <f>IFERROR(VLOOKUP(A1148,CSVCard!$A:$B,2,0),"")</f>
        <v>庞统</v>
      </c>
      <c r="I1148" s="35" t="str">
        <f>IFERROR(VLOOKUP(B1148,CSVCard!$A:$B,2,0),"")</f>
        <v>小乔</v>
      </c>
      <c r="J1148" s="35" t="str">
        <f>IFERROR(VLOOKUP(C1148,CSVCard!$A:$B,2,0),"")</f>
        <v>华佗</v>
      </c>
      <c r="K1148" s="35" t="str">
        <f>IFERROR(VLOOKUP(D1148,CSVCard!$A:$B,2,0),"")</f>
        <v>疾风马超</v>
      </c>
      <c r="L1148" s="35" t="str">
        <f>IFERROR(VLOOKUP(E1148,CSVCard!$A:$B,2,0),"")</f>
        <v>传承蔡文姬</v>
      </c>
      <c r="M1148">
        <f t="shared" si="17"/>
        <v>1</v>
      </c>
      <c r="AP1148" s="39">
        <v>5021</v>
      </c>
      <c r="AQ1148" s="39">
        <v>5029</v>
      </c>
      <c r="AR1148" s="39">
        <v>5030</v>
      </c>
      <c r="AS1148" s="39">
        <v>5035</v>
      </c>
      <c r="AT1148" s="39">
        <v>5058</v>
      </c>
      <c r="AU1148" s="39">
        <v>1</v>
      </c>
    </row>
    <row r="1149" spans="1:47" ht="14.25" x14ac:dyDescent="0.2">
      <c r="A1149">
        <v>1051</v>
      </c>
      <c r="B1149">
        <v>1055</v>
      </c>
      <c r="C1149">
        <v>5021</v>
      </c>
      <c r="D1149">
        <v>5030</v>
      </c>
      <c r="E1149">
        <v>5035</v>
      </c>
      <c r="F1149">
        <v>1</v>
      </c>
      <c r="H1149" s="35" t="str">
        <f>IFERROR(VLOOKUP(A1149,CSVCard!$A:$B,2,0),"")</f>
        <v>孙大虎</v>
      </c>
      <c r="I1149" s="35" t="str">
        <f>IFERROR(VLOOKUP(B1149,CSVCard!$A:$B,2,0),"")</f>
        <v>大乔</v>
      </c>
      <c r="J1149" s="35" t="str">
        <f>IFERROR(VLOOKUP(C1149,CSVCard!$A:$B,2,0),"")</f>
        <v>疾风孙尚香</v>
      </c>
      <c r="K1149" s="35" t="str">
        <f>IFERROR(VLOOKUP(D1149,CSVCard!$A:$B,2,0),"")</f>
        <v>固守周泰</v>
      </c>
      <c r="L1149" s="35" t="str">
        <f>IFERROR(VLOOKUP(E1149,CSVCard!$A:$B,2,0),"")</f>
        <v>传承蔡文姬</v>
      </c>
      <c r="M1149">
        <f t="shared" si="17"/>
        <v>1</v>
      </c>
      <c r="AP1149" s="39">
        <v>1031</v>
      </c>
      <c r="AQ1149" s="39">
        <v>1033</v>
      </c>
      <c r="AR1149" s="39">
        <v>1041</v>
      </c>
      <c r="AS1149" s="39">
        <v>1050</v>
      </c>
      <c r="AT1149" s="39">
        <v>5058</v>
      </c>
      <c r="AU1149" s="39">
        <v>1</v>
      </c>
    </row>
    <row r="1150" spans="1:47" ht="14.25" x14ac:dyDescent="0.2">
      <c r="A1150">
        <v>1045</v>
      </c>
      <c r="B1150">
        <v>1055</v>
      </c>
      <c r="C1150">
        <v>5018</v>
      </c>
      <c r="D1150">
        <v>5028</v>
      </c>
      <c r="E1150">
        <v>5035</v>
      </c>
      <c r="F1150">
        <v>1</v>
      </c>
      <c r="H1150" s="35" t="str">
        <f>IFERROR(VLOOKUP(A1150,CSVCard!$A:$B,2,0),"")</f>
        <v>黄忠</v>
      </c>
      <c r="I1150" s="35" t="str">
        <f>IFERROR(VLOOKUP(B1150,CSVCard!$A:$B,2,0),"")</f>
        <v>大乔</v>
      </c>
      <c r="J1150" s="35" t="str">
        <f>IFERROR(VLOOKUP(C1150,CSVCard!$A:$B,2,0),"")</f>
        <v>传承魏延</v>
      </c>
      <c r="K1150" s="35" t="str">
        <f>IFERROR(VLOOKUP(D1150,CSVCard!$A:$B,2,0),"")</f>
        <v>固守颜良</v>
      </c>
      <c r="L1150" s="35" t="str">
        <f>IFERROR(VLOOKUP(E1150,CSVCard!$A:$B,2,0),"")</f>
        <v>传承蔡文姬</v>
      </c>
      <c r="M1150">
        <f t="shared" si="17"/>
        <v>1</v>
      </c>
      <c r="AP1150" s="39">
        <v>1031</v>
      </c>
      <c r="AQ1150" s="39">
        <v>1035</v>
      </c>
      <c r="AR1150" s="39">
        <v>1041</v>
      </c>
      <c r="AS1150" s="39">
        <v>1066</v>
      </c>
      <c r="AT1150" s="39">
        <v>5058</v>
      </c>
      <c r="AU1150" s="39">
        <v>1</v>
      </c>
    </row>
    <row r="1151" spans="1:47" ht="14.25" x14ac:dyDescent="0.2">
      <c r="A1151">
        <v>1008</v>
      </c>
      <c r="B1151">
        <v>1008</v>
      </c>
      <c r="C1151">
        <v>5004</v>
      </c>
      <c r="D1151">
        <v>5012</v>
      </c>
      <c r="E1151">
        <v>5018</v>
      </c>
      <c r="F1151">
        <v>1</v>
      </c>
      <c r="H1151" s="35" t="str">
        <f>IFERROR(VLOOKUP(A1151,CSVCard!$A:$B,2,0),"")</f>
        <v>刘备</v>
      </c>
      <c r="I1151" s="35" t="str">
        <f>IFERROR(VLOOKUP(B1151,CSVCard!$A:$B,2,0),"")</f>
        <v>刘备</v>
      </c>
      <c r="J1151" s="35" t="str">
        <f>IFERROR(VLOOKUP(C1151,CSVCard!$A:$B,2,0),"")</f>
        <v>传承关羽</v>
      </c>
      <c r="K1151" s="35" t="str">
        <f>IFERROR(VLOOKUP(D1151,CSVCard!$A:$B,2,0),"")</f>
        <v>传承赵云</v>
      </c>
      <c r="L1151" s="35" t="str">
        <f>IFERROR(VLOOKUP(E1151,CSVCard!$A:$B,2,0),"")</f>
        <v>传承魏延</v>
      </c>
      <c r="M1151">
        <f t="shared" si="17"/>
        <v>1</v>
      </c>
      <c r="AP1151" s="39">
        <v>1015</v>
      </c>
      <c r="AQ1151" s="39">
        <v>1016</v>
      </c>
      <c r="AR1151" s="39">
        <v>1017</v>
      </c>
      <c r="AS1151" s="39">
        <v>1021</v>
      </c>
      <c r="AT1151" s="39">
        <v>1052</v>
      </c>
      <c r="AU1151" s="39">
        <v>1</v>
      </c>
    </row>
    <row r="1152" spans="1:47" ht="14.25" x14ac:dyDescent="0.2">
      <c r="A1152">
        <v>1003</v>
      </c>
      <c r="B1152">
        <v>1074</v>
      </c>
      <c r="C1152">
        <v>5001</v>
      </c>
      <c r="D1152">
        <v>5011</v>
      </c>
      <c r="E1152">
        <v>5040</v>
      </c>
      <c r="F1152">
        <v>1</v>
      </c>
      <c r="H1152" s="35" t="str">
        <f>IFERROR(VLOOKUP(A1152,CSVCard!$A:$B,2,0),"")</f>
        <v>夏侯惇</v>
      </c>
      <c r="I1152" s="35" t="str">
        <f>IFERROR(VLOOKUP(B1152,CSVCard!$A:$B,2,0),"")</f>
        <v>乐进</v>
      </c>
      <c r="J1152" s="35" t="str">
        <f>IFERROR(VLOOKUP(C1152,CSVCard!$A:$B,2,0),"")</f>
        <v>传承曹操</v>
      </c>
      <c r="K1152" s="35" t="str">
        <f>IFERROR(VLOOKUP(D1152,CSVCard!$A:$B,2,0),"")</f>
        <v>传承张辽</v>
      </c>
      <c r="L1152" s="35" t="str">
        <f>IFERROR(VLOOKUP(E1152,CSVCard!$A:$B,2,0),"")</f>
        <v>传承张郃</v>
      </c>
      <c r="M1152">
        <f t="shared" si="17"/>
        <v>1</v>
      </c>
      <c r="AP1152" s="39">
        <v>1019</v>
      </c>
      <c r="AQ1152" s="39">
        <v>1041</v>
      </c>
      <c r="AR1152" s="39">
        <v>1050</v>
      </c>
      <c r="AS1152" s="39">
        <v>1063</v>
      </c>
      <c r="AT1152" s="39">
        <v>5058</v>
      </c>
      <c r="AU1152" s="39">
        <v>1</v>
      </c>
    </row>
    <row r="1153" spans="1:47" ht="14.25" x14ac:dyDescent="0.2">
      <c r="A1153">
        <v>1016</v>
      </c>
      <c r="B1153">
        <v>1043</v>
      </c>
      <c r="C1153">
        <v>1045</v>
      </c>
      <c r="D1153">
        <v>1062</v>
      </c>
      <c r="E1153">
        <v>5021</v>
      </c>
      <c r="F1153">
        <v>1</v>
      </c>
      <c r="H1153" s="35" t="str">
        <f>IFERROR(VLOOKUP(A1153,CSVCard!$A:$B,2,0),"")</f>
        <v>周瑜</v>
      </c>
      <c r="I1153" s="35" t="str">
        <f>IFERROR(VLOOKUP(B1153,CSVCard!$A:$B,2,0),"")</f>
        <v>周泰</v>
      </c>
      <c r="J1153" s="35" t="str">
        <f>IFERROR(VLOOKUP(C1153,CSVCard!$A:$B,2,0),"")</f>
        <v>黄忠</v>
      </c>
      <c r="K1153" s="35" t="str">
        <f>IFERROR(VLOOKUP(D1153,CSVCard!$A:$B,2,0),"")</f>
        <v>蔡文姬</v>
      </c>
      <c r="L1153" s="35" t="str">
        <f>IFERROR(VLOOKUP(E1153,CSVCard!$A:$B,2,0),"")</f>
        <v>疾风孙尚香</v>
      </c>
      <c r="M1153">
        <f t="shared" si="17"/>
        <v>1</v>
      </c>
      <c r="AP1153" s="39">
        <v>1018</v>
      </c>
      <c r="AQ1153" s="39">
        <v>1055</v>
      </c>
      <c r="AR1153" s="39">
        <v>1062</v>
      </c>
      <c r="AS1153" s="39">
        <v>2049</v>
      </c>
      <c r="AT1153" s="39">
        <v>5058</v>
      </c>
      <c r="AU1153" s="39">
        <v>1</v>
      </c>
    </row>
    <row r="1154" spans="1:47" ht="14.25" x14ac:dyDescent="0.2">
      <c r="A1154">
        <v>1016</v>
      </c>
      <c r="B1154">
        <v>1020</v>
      </c>
      <c r="C1154">
        <v>1038</v>
      </c>
      <c r="D1154">
        <v>1043</v>
      </c>
      <c r="E1154">
        <v>5023</v>
      </c>
      <c r="F1154">
        <v>1</v>
      </c>
      <c r="H1154" s="35" t="str">
        <f>IFERROR(VLOOKUP(A1154,CSVCard!$A:$B,2,0),"")</f>
        <v>周瑜</v>
      </c>
      <c r="I1154" s="35" t="str">
        <f>IFERROR(VLOOKUP(B1154,CSVCard!$A:$B,2,0),"")</f>
        <v>太史慈</v>
      </c>
      <c r="J1154" s="35" t="str">
        <f>IFERROR(VLOOKUP(C1154,CSVCard!$A:$B,2,0),"")</f>
        <v>郭女王</v>
      </c>
      <c r="K1154" s="35" t="str">
        <f>IFERROR(VLOOKUP(D1154,CSVCard!$A:$B,2,0),"")</f>
        <v>周泰</v>
      </c>
      <c r="L1154" s="35" t="str">
        <f>IFERROR(VLOOKUP(E1154,CSVCard!$A:$B,2,0),"")</f>
        <v>疾风吕姬</v>
      </c>
      <c r="M1154">
        <f t="shared" si="17"/>
        <v>1</v>
      </c>
      <c r="AP1154" s="39">
        <v>1027</v>
      </c>
      <c r="AQ1154" s="39">
        <v>1035</v>
      </c>
      <c r="AR1154" s="39">
        <v>1041</v>
      </c>
      <c r="AS1154" s="39">
        <v>1070</v>
      </c>
      <c r="AT1154" s="39">
        <v>5058</v>
      </c>
      <c r="AU1154" s="39">
        <v>1</v>
      </c>
    </row>
    <row r="1155" spans="1:47" ht="14.25" x14ac:dyDescent="0.2">
      <c r="A1155">
        <v>5014</v>
      </c>
      <c r="B1155">
        <v>5021</v>
      </c>
      <c r="C1155">
        <v>5024</v>
      </c>
      <c r="D1155">
        <v>5029</v>
      </c>
      <c r="E1155">
        <v>5030</v>
      </c>
      <c r="F1155">
        <v>1</v>
      </c>
      <c r="H1155" s="35" t="str">
        <f>IFERROR(VLOOKUP(A1155,CSVCard!$A:$B,2,0),"")</f>
        <v>传承周瑜</v>
      </c>
      <c r="I1155" s="35" t="str">
        <f>IFERROR(VLOOKUP(B1155,CSVCard!$A:$B,2,0),"")</f>
        <v>疾风孙尚香</v>
      </c>
      <c r="J1155" s="35" t="str">
        <f>IFERROR(VLOOKUP(C1155,CSVCard!$A:$B,2,0),"")</f>
        <v>疾风马超</v>
      </c>
      <c r="K1155" s="35" t="str">
        <f>IFERROR(VLOOKUP(D1155,CSVCard!$A:$B,2,0),"")</f>
        <v>固守祝融</v>
      </c>
      <c r="L1155" s="35" t="str">
        <f>IFERROR(VLOOKUP(E1155,CSVCard!$A:$B,2,0),"")</f>
        <v>固守周泰</v>
      </c>
      <c r="M1155">
        <f t="shared" ref="M1155:M1218" si="18">F1155</f>
        <v>1</v>
      </c>
      <c r="AP1155" s="39">
        <v>1008</v>
      </c>
      <c r="AQ1155" s="39">
        <v>1009</v>
      </c>
      <c r="AR1155" s="39">
        <v>1010</v>
      </c>
      <c r="AS1155" s="39">
        <v>1040</v>
      </c>
      <c r="AT1155" s="39">
        <v>1050</v>
      </c>
      <c r="AU1155" s="39">
        <v>1</v>
      </c>
    </row>
    <row r="1156" spans="1:47" ht="14.25" x14ac:dyDescent="0.2">
      <c r="A1156">
        <v>1030</v>
      </c>
      <c r="B1156">
        <v>1054</v>
      </c>
      <c r="C1156">
        <v>1055</v>
      </c>
      <c r="D1156">
        <v>1062</v>
      </c>
      <c r="E1156">
        <v>2042</v>
      </c>
      <c r="F1156">
        <v>1</v>
      </c>
      <c r="H1156" s="35" t="str">
        <f>IFERROR(VLOOKUP(A1156,CSVCard!$A:$B,2,0),"")</f>
        <v>吕姬</v>
      </c>
      <c r="I1156" s="35" t="str">
        <f>IFERROR(VLOOKUP(B1156,CSVCard!$A:$B,2,0),"")</f>
        <v>凌统</v>
      </c>
      <c r="J1156" s="35" t="str">
        <f>IFERROR(VLOOKUP(C1156,CSVCard!$A:$B,2,0),"")</f>
        <v>大乔</v>
      </c>
      <c r="K1156" s="35" t="str">
        <f>IFERROR(VLOOKUP(D1156,CSVCard!$A:$B,2,0),"")</f>
        <v>蔡文姬</v>
      </c>
      <c r="L1156" s="35" t="str">
        <f>IFERROR(VLOOKUP(E1156,CSVCard!$A:$B,2,0),"")</f>
        <v>董白</v>
      </c>
      <c r="M1156">
        <f t="shared" si="18"/>
        <v>1</v>
      </c>
      <c r="AP1156" s="39">
        <v>1018</v>
      </c>
      <c r="AQ1156" s="39">
        <v>1041</v>
      </c>
      <c r="AR1156" s="39">
        <v>1055</v>
      </c>
      <c r="AS1156" s="39">
        <v>1062</v>
      </c>
      <c r="AT1156" s="39">
        <v>2047</v>
      </c>
      <c r="AU1156" s="39">
        <v>1</v>
      </c>
    </row>
    <row r="1157" spans="1:47" ht="14.25" x14ac:dyDescent="0.2">
      <c r="A1157">
        <v>1017</v>
      </c>
      <c r="B1157">
        <v>5058</v>
      </c>
      <c r="F1157">
        <v>1</v>
      </c>
      <c r="H1157" s="35" t="str">
        <f>IFERROR(VLOOKUP(A1157,CSVCard!$A:$B,2,0),"")</f>
        <v>孙策</v>
      </c>
      <c r="I1157" s="35" t="str">
        <f>IFERROR(VLOOKUP(B1157,CSVCard!$A:$B,2,0),"")</f>
        <v>贺舞步练师</v>
      </c>
      <c r="J1157" s="35" t="str">
        <f>IFERROR(VLOOKUP(C1157,CSVCard!$A:$B,2,0),"")</f>
        <v/>
      </c>
      <c r="K1157" s="35" t="str">
        <f>IFERROR(VLOOKUP(D1157,CSVCard!$A:$B,2,0),"")</f>
        <v/>
      </c>
      <c r="L1157" s="35" t="str">
        <f>IFERROR(VLOOKUP(E1157,CSVCard!$A:$B,2,0),"")</f>
        <v/>
      </c>
      <c r="M1157">
        <f t="shared" si="18"/>
        <v>1</v>
      </c>
      <c r="AP1157" s="39">
        <v>1009</v>
      </c>
      <c r="AQ1157" s="39">
        <v>1019</v>
      </c>
      <c r="AR1157" s="39">
        <v>1043</v>
      </c>
      <c r="AS1157" s="39">
        <v>1050</v>
      </c>
      <c r="AT1157" s="39">
        <v>5026</v>
      </c>
      <c r="AU1157" s="39">
        <v>1</v>
      </c>
    </row>
    <row r="1158" spans="1:47" ht="14.25" x14ac:dyDescent="0.2">
      <c r="A1158">
        <v>1015</v>
      </c>
      <c r="B1158">
        <v>1045</v>
      </c>
      <c r="C1158">
        <v>5014</v>
      </c>
      <c r="D1158">
        <v>5021</v>
      </c>
      <c r="E1158">
        <v>5030</v>
      </c>
      <c r="F1158">
        <v>1</v>
      </c>
      <c r="H1158" s="35" t="str">
        <f>IFERROR(VLOOKUP(A1158,CSVCard!$A:$B,2,0),"")</f>
        <v>孙权</v>
      </c>
      <c r="I1158" s="35" t="str">
        <f>IFERROR(VLOOKUP(B1158,CSVCard!$A:$B,2,0),"")</f>
        <v>黄忠</v>
      </c>
      <c r="J1158" s="35" t="str">
        <f>IFERROR(VLOOKUP(C1158,CSVCard!$A:$B,2,0),"")</f>
        <v>传承周瑜</v>
      </c>
      <c r="K1158" s="35" t="str">
        <f>IFERROR(VLOOKUP(D1158,CSVCard!$A:$B,2,0),"")</f>
        <v>疾风孙尚香</v>
      </c>
      <c r="L1158" s="35" t="str">
        <f>IFERROR(VLOOKUP(E1158,CSVCard!$A:$B,2,0),"")</f>
        <v>固守周泰</v>
      </c>
      <c r="M1158">
        <f t="shared" si="18"/>
        <v>1</v>
      </c>
      <c r="AP1158" s="39">
        <v>1033</v>
      </c>
      <c r="AQ1158" s="39">
        <v>1035</v>
      </c>
      <c r="AR1158" s="39">
        <v>1041</v>
      </c>
      <c r="AS1158" s="39">
        <v>1050</v>
      </c>
      <c r="AT1158" s="39">
        <v>5058</v>
      </c>
      <c r="AU1158" s="39">
        <v>1</v>
      </c>
    </row>
    <row r="1159" spans="1:47" ht="14.25" x14ac:dyDescent="0.2">
      <c r="A1159">
        <v>1001</v>
      </c>
      <c r="B1159">
        <v>1005</v>
      </c>
      <c r="C1159">
        <v>1030</v>
      </c>
      <c r="D1159">
        <v>1032</v>
      </c>
      <c r="E1159">
        <v>1054</v>
      </c>
      <c r="F1159">
        <v>1</v>
      </c>
      <c r="H1159" s="35" t="str">
        <f>IFERROR(VLOOKUP(A1159,CSVCard!$A:$B,2,0),"")</f>
        <v>曹操</v>
      </c>
      <c r="I1159" s="35" t="str">
        <f>IFERROR(VLOOKUP(B1159,CSVCard!$A:$B,2,0),"")</f>
        <v>曹仁</v>
      </c>
      <c r="J1159" s="35" t="str">
        <f>IFERROR(VLOOKUP(C1159,CSVCard!$A:$B,2,0),"")</f>
        <v>吕姬</v>
      </c>
      <c r="K1159" s="35" t="str">
        <f>IFERROR(VLOOKUP(D1159,CSVCard!$A:$B,2,0),"")</f>
        <v>张郃</v>
      </c>
      <c r="L1159" s="35" t="str">
        <f>IFERROR(VLOOKUP(E1159,CSVCard!$A:$B,2,0),"")</f>
        <v>凌统</v>
      </c>
      <c r="M1159">
        <f t="shared" si="18"/>
        <v>1</v>
      </c>
      <c r="AP1159" s="39">
        <v>1001</v>
      </c>
      <c r="AQ1159" s="39">
        <v>1005</v>
      </c>
      <c r="AR1159" s="39">
        <v>1054</v>
      </c>
      <c r="AS1159" s="39">
        <v>1055</v>
      </c>
      <c r="AT1159" s="39">
        <v>1062</v>
      </c>
      <c r="AU1159" s="39">
        <v>1</v>
      </c>
    </row>
    <row r="1160" spans="1:47" ht="14.25" x14ac:dyDescent="0.2">
      <c r="A1160">
        <v>1008</v>
      </c>
      <c r="B1160">
        <v>1009</v>
      </c>
      <c r="C1160">
        <v>1010</v>
      </c>
      <c r="D1160">
        <v>5018</v>
      </c>
      <c r="E1160">
        <v>5029</v>
      </c>
      <c r="F1160">
        <v>1</v>
      </c>
      <c r="H1160" s="35" t="str">
        <f>IFERROR(VLOOKUP(A1160,CSVCard!$A:$B,2,0),"")</f>
        <v>刘备</v>
      </c>
      <c r="I1160" s="35" t="str">
        <f>IFERROR(VLOOKUP(B1160,CSVCard!$A:$B,2,0),"")</f>
        <v>张飞</v>
      </c>
      <c r="J1160" s="35" t="str">
        <f>IFERROR(VLOOKUP(C1160,CSVCard!$A:$B,2,0),"")</f>
        <v>关羽</v>
      </c>
      <c r="K1160" s="35" t="str">
        <f>IFERROR(VLOOKUP(D1160,CSVCard!$A:$B,2,0),"")</f>
        <v>传承魏延</v>
      </c>
      <c r="L1160" s="35" t="str">
        <f>IFERROR(VLOOKUP(E1160,CSVCard!$A:$B,2,0),"")</f>
        <v>固守祝融</v>
      </c>
      <c r="M1160">
        <f t="shared" si="18"/>
        <v>1</v>
      </c>
      <c r="AP1160" s="39">
        <v>1005</v>
      </c>
      <c r="AQ1160" s="39">
        <v>1030</v>
      </c>
      <c r="AR1160" s="39">
        <v>1055</v>
      </c>
      <c r="AS1160" s="39">
        <v>1055</v>
      </c>
      <c r="AT1160" s="39">
        <v>1062</v>
      </c>
      <c r="AU1160" s="39">
        <v>1</v>
      </c>
    </row>
    <row r="1161" spans="1:47" ht="14.25" x14ac:dyDescent="0.2">
      <c r="A1161">
        <v>1035</v>
      </c>
      <c r="B1161">
        <v>1041</v>
      </c>
      <c r="C1161">
        <v>1045</v>
      </c>
      <c r="D1161">
        <v>1050</v>
      </c>
      <c r="E1161">
        <v>1063</v>
      </c>
      <c r="F1161">
        <v>1</v>
      </c>
      <c r="H1161" s="35" t="str">
        <f>IFERROR(VLOOKUP(A1161,CSVCard!$A:$B,2,0),"")</f>
        <v>张星彩</v>
      </c>
      <c r="I1161" s="35" t="str">
        <f>IFERROR(VLOOKUP(B1161,CSVCard!$A:$B,2,0),"")</f>
        <v>魏延</v>
      </c>
      <c r="J1161" s="35" t="str">
        <f>IFERROR(VLOOKUP(C1161,CSVCard!$A:$B,2,0),"")</f>
        <v>黄忠</v>
      </c>
      <c r="K1161" s="35" t="str">
        <f>IFERROR(VLOOKUP(D1161,CSVCard!$A:$B,2,0),"")</f>
        <v>姜维</v>
      </c>
      <c r="L1161" s="35" t="str">
        <f>IFERROR(VLOOKUP(E1161,CSVCard!$A:$B,2,0),"")</f>
        <v>华佗</v>
      </c>
      <c r="M1161">
        <f t="shared" si="18"/>
        <v>1</v>
      </c>
      <c r="AP1161" s="39">
        <v>1006</v>
      </c>
      <c r="AQ1161" s="39">
        <v>1030</v>
      </c>
      <c r="AR1161" s="39">
        <v>1032</v>
      </c>
      <c r="AS1161" s="39">
        <v>1054</v>
      </c>
      <c r="AT1161" s="39">
        <v>1055</v>
      </c>
      <c r="AU1161" s="39">
        <v>1</v>
      </c>
    </row>
    <row r="1162" spans="1:47" ht="14.25" x14ac:dyDescent="0.2">
      <c r="A1162">
        <v>1009</v>
      </c>
      <c r="B1162">
        <v>1050</v>
      </c>
      <c r="C1162">
        <v>5004</v>
      </c>
      <c r="D1162">
        <v>5024</v>
      </c>
      <c r="E1162">
        <v>5026</v>
      </c>
      <c r="F1162">
        <v>1</v>
      </c>
      <c r="H1162" s="35" t="str">
        <f>IFERROR(VLOOKUP(A1162,CSVCard!$A:$B,2,0),"")</f>
        <v>张飞</v>
      </c>
      <c r="I1162" s="35" t="str">
        <f>IFERROR(VLOOKUP(B1162,CSVCard!$A:$B,2,0),"")</f>
        <v>姜维</v>
      </c>
      <c r="J1162" s="35" t="str">
        <f>IFERROR(VLOOKUP(C1162,CSVCard!$A:$B,2,0),"")</f>
        <v>传承关羽</v>
      </c>
      <c r="K1162" s="35" t="str">
        <f>IFERROR(VLOOKUP(D1162,CSVCard!$A:$B,2,0),"")</f>
        <v>疾风马超</v>
      </c>
      <c r="L1162" s="35" t="str">
        <f>IFERROR(VLOOKUP(E1162,CSVCard!$A:$B,2,0),"")</f>
        <v>疾风魏延</v>
      </c>
      <c r="M1162">
        <f t="shared" si="18"/>
        <v>1</v>
      </c>
      <c r="AP1162" s="39">
        <v>1015</v>
      </c>
      <c r="AQ1162" s="39">
        <v>1017</v>
      </c>
      <c r="AR1162" s="39">
        <v>1018</v>
      </c>
      <c r="AS1162" s="39">
        <v>1042</v>
      </c>
      <c r="AT1162" s="39">
        <v>1043</v>
      </c>
      <c r="AU1162" s="39">
        <v>1</v>
      </c>
    </row>
    <row r="1163" spans="1:47" ht="14.25" x14ac:dyDescent="0.2">
      <c r="A1163">
        <v>1001</v>
      </c>
      <c r="B1163">
        <v>1003</v>
      </c>
      <c r="C1163">
        <v>1005</v>
      </c>
      <c r="D1163">
        <v>1030</v>
      </c>
      <c r="E1163">
        <v>5034</v>
      </c>
      <c r="F1163">
        <v>1</v>
      </c>
      <c r="H1163" s="35" t="str">
        <f>IFERROR(VLOOKUP(A1163,CSVCard!$A:$B,2,0),"")</f>
        <v>曹操</v>
      </c>
      <c r="I1163" s="35" t="str">
        <f>IFERROR(VLOOKUP(B1163,CSVCard!$A:$B,2,0),"")</f>
        <v>夏侯惇</v>
      </c>
      <c r="J1163" s="35" t="str">
        <f>IFERROR(VLOOKUP(C1163,CSVCard!$A:$B,2,0),"")</f>
        <v>曹仁</v>
      </c>
      <c r="K1163" s="35" t="str">
        <f>IFERROR(VLOOKUP(D1163,CSVCard!$A:$B,2,0),"")</f>
        <v>吕姬</v>
      </c>
      <c r="L1163" s="35" t="str">
        <f>IFERROR(VLOOKUP(E1163,CSVCard!$A:$B,2,0),"")</f>
        <v>传承曹丕</v>
      </c>
      <c r="M1163">
        <f t="shared" si="18"/>
        <v>1</v>
      </c>
      <c r="AP1163" s="39">
        <v>1008</v>
      </c>
      <c r="AQ1163" s="39">
        <v>1011</v>
      </c>
      <c r="AR1163" s="39">
        <v>1041</v>
      </c>
      <c r="AS1163" s="39">
        <v>1050</v>
      </c>
      <c r="AT1163" s="39">
        <v>1056</v>
      </c>
      <c r="AU1163" s="39">
        <v>1</v>
      </c>
    </row>
    <row r="1164" spans="1:47" ht="14.25" x14ac:dyDescent="0.2">
      <c r="A1164">
        <v>1011</v>
      </c>
      <c r="B1164">
        <v>1016</v>
      </c>
      <c r="C1164">
        <v>1045</v>
      </c>
      <c r="D1164">
        <v>1056</v>
      </c>
      <c r="E1164">
        <v>1062</v>
      </c>
      <c r="F1164">
        <v>1</v>
      </c>
      <c r="H1164" s="35" t="str">
        <f>IFERROR(VLOOKUP(A1164,CSVCard!$A:$B,2,0),"")</f>
        <v>诸葛亮</v>
      </c>
      <c r="I1164" s="35" t="str">
        <f>IFERROR(VLOOKUP(B1164,CSVCard!$A:$B,2,0),"")</f>
        <v>周瑜</v>
      </c>
      <c r="J1164" s="35" t="str">
        <f>IFERROR(VLOOKUP(C1164,CSVCard!$A:$B,2,0),"")</f>
        <v>黄忠</v>
      </c>
      <c r="K1164" s="35" t="str">
        <f>IFERROR(VLOOKUP(D1164,CSVCard!$A:$B,2,0),"")</f>
        <v>小乔</v>
      </c>
      <c r="L1164" s="35" t="str">
        <f>IFERROR(VLOOKUP(E1164,CSVCard!$A:$B,2,0),"")</f>
        <v>蔡文姬</v>
      </c>
      <c r="M1164">
        <f t="shared" si="18"/>
        <v>1</v>
      </c>
      <c r="AP1164" s="39">
        <v>1055</v>
      </c>
      <c r="AQ1164" s="39">
        <v>5023</v>
      </c>
      <c r="AR1164" s="39">
        <v>5034</v>
      </c>
      <c r="AS1164" s="39">
        <v>5035</v>
      </c>
      <c r="AT1164" s="39">
        <v>5058</v>
      </c>
      <c r="AU1164" s="39">
        <v>1</v>
      </c>
    </row>
    <row r="1165" spans="1:47" ht="14.25" x14ac:dyDescent="0.2">
      <c r="A1165">
        <v>1016</v>
      </c>
      <c r="B1165">
        <v>1021</v>
      </c>
      <c r="C1165">
        <v>5021</v>
      </c>
      <c r="D1165">
        <v>5030</v>
      </c>
      <c r="E1165">
        <v>5058</v>
      </c>
      <c r="F1165">
        <v>1</v>
      </c>
      <c r="H1165" s="35" t="str">
        <f>IFERROR(VLOOKUP(A1165,CSVCard!$A:$B,2,0),"")</f>
        <v>周瑜</v>
      </c>
      <c r="I1165" s="35" t="str">
        <f>IFERROR(VLOOKUP(B1165,CSVCard!$A:$B,2,0),"")</f>
        <v>吕蒙</v>
      </c>
      <c r="J1165" s="35" t="str">
        <f>IFERROR(VLOOKUP(C1165,CSVCard!$A:$B,2,0),"")</f>
        <v>疾风孙尚香</v>
      </c>
      <c r="K1165" s="35" t="str">
        <f>IFERROR(VLOOKUP(D1165,CSVCard!$A:$B,2,0),"")</f>
        <v>固守周泰</v>
      </c>
      <c r="L1165" s="35" t="str">
        <f>IFERROR(VLOOKUP(E1165,CSVCard!$A:$B,2,0),"")</f>
        <v>贺舞步练师</v>
      </c>
      <c r="M1165">
        <f t="shared" si="18"/>
        <v>1</v>
      </c>
      <c r="AP1165" s="39">
        <v>1013</v>
      </c>
      <c r="AQ1165" s="39">
        <v>1044</v>
      </c>
      <c r="AR1165" s="39">
        <v>1049</v>
      </c>
      <c r="AS1165" s="39">
        <v>1069</v>
      </c>
      <c r="AT1165" s="39">
        <v>1070</v>
      </c>
      <c r="AU1165" s="39">
        <v>1</v>
      </c>
    </row>
    <row r="1166" spans="1:47" ht="14.25" x14ac:dyDescent="0.2">
      <c r="A1166">
        <v>1001</v>
      </c>
      <c r="B1166">
        <v>1005</v>
      </c>
      <c r="C1166">
        <v>1006</v>
      </c>
      <c r="D1166">
        <v>1014</v>
      </c>
      <c r="E1166">
        <v>1047</v>
      </c>
      <c r="F1166">
        <v>1</v>
      </c>
      <c r="H1166" s="35" t="str">
        <f>IFERROR(VLOOKUP(A1166,CSVCard!$A:$B,2,0),"")</f>
        <v>曹操</v>
      </c>
      <c r="I1166" s="35" t="str">
        <f>IFERROR(VLOOKUP(B1166,CSVCard!$A:$B,2,0),"")</f>
        <v>曹仁</v>
      </c>
      <c r="J1166" s="35" t="str">
        <f>IFERROR(VLOOKUP(C1166,CSVCard!$A:$B,2,0),"")</f>
        <v>曹丕</v>
      </c>
      <c r="K1166" s="35" t="str">
        <f>IFERROR(VLOOKUP(D1166,CSVCard!$A:$B,2,0),"")</f>
        <v>马超</v>
      </c>
      <c r="L1166" s="35" t="str">
        <f>IFERROR(VLOOKUP(E1166,CSVCard!$A:$B,2,0),"")</f>
        <v>张辽</v>
      </c>
      <c r="M1166">
        <f t="shared" si="18"/>
        <v>1</v>
      </c>
      <c r="AP1166" s="39">
        <v>1022</v>
      </c>
      <c r="AQ1166" s="39">
        <v>1023</v>
      </c>
      <c r="AR1166" s="39">
        <v>5023</v>
      </c>
      <c r="AU1166" s="39">
        <v>1</v>
      </c>
    </row>
    <row r="1167" spans="1:47" ht="14.25" x14ac:dyDescent="0.2">
      <c r="A1167">
        <v>1047</v>
      </c>
      <c r="B1167">
        <v>5023</v>
      </c>
      <c r="C1167">
        <v>5024</v>
      </c>
      <c r="D1167">
        <v>5034</v>
      </c>
      <c r="E1167">
        <v>5039</v>
      </c>
      <c r="F1167">
        <v>1</v>
      </c>
      <c r="H1167" s="35" t="str">
        <f>IFERROR(VLOOKUP(A1167,CSVCard!$A:$B,2,0),"")</f>
        <v>张辽</v>
      </c>
      <c r="I1167" s="35" t="str">
        <f>IFERROR(VLOOKUP(B1167,CSVCard!$A:$B,2,0),"")</f>
        <v>疾风吕姬</v>
      </c>
      <c r="J1167" s="35" t="str">
        <f>IFERROR(VLOOKUP(C1167,CSVCard!$A:$B,2,0),"")</f>
        <v>疾风马超</v>
      </c>
      <c r="K1167" s="35" t="str">
        <f>IFERROR(VLOOKUP(D1167,CSVCard!$A:$B,2,0),"")</f>
        <v>传承曹丕</v>
      </c>
      <c r="L1167" s="35" t="str">
        <f>IFERROR(VLOOKUP(E1167,CSVCard!$A:$B,2,0),"")</f>
        <v>疾风张郃</v>
      </c>
      <c r="M1167">
        <f t="shared" si="18"/>
        <v>1</v>
      </c>
      <c r="AP1167" s="39">
        <v>1050</v>
      </c>
      <c r="AQ1167" s="39">
        <v>2011</v>
      </c>
      <c r="AR1167" s="39">
        <v>4013</v>
      </c>
      <c r="AS1167" s="39">
        <v>5012</v>
      </c>
      <c r="AT1167" s="39">
        <v>5021</v>
      </c>
      <c r="AU1167" s="39">
        <v>1</v>
      </c>
    </row>
    <row r="1168" spans="1:47" ht="14.25" x14ac:dyDescent="0.2">
      <c r="A1168">
        <v>1005</v>
      </c>
      <c r="B1168">
        <v>1006</v>
      </c>
      <c r="C1168">
        <v>1023</v>
      </c>
      <c r="D1168">
        <v>1030</v>
      </c>
      <c r="E1168">
        <v>1047</v>
      </c>
      <c r="F1168">
        <v>1</v>
      </c>
      <c r="H1168" s="35" t="str">
        <f>IFERROR(VLOOKUP(A1168,CSVCard!$A:$B,2,0),"")</f>
        <v>曹仁</v>
      </c>
      <c r="I1168" s="35" t="str">
        <f>IFERROR(VLOOKUP(B1168,CSVCard!$A:$B,2,0),"")</f>
        <v>曹丕</v>
      </c>
      <c r="J1168" s="35" t="str">
        <f>IFERROR(VLOOKUP(C1168,CSVCard!$A:$B,2,0),"")</f>
        <v>董卓</v>
      </c>
      <c r="K1168" s="35" t="str">
        <f>IFERROR(VLOOKUP(D1168,CSVCard!$A:$B,2,0),"")</f>
        <v>吕姬</v>
      </c>
      <c r="L1168" s="35" t="str">
        <f>IFERROR(VLOOKUP(E1168,CSVCard!$A:$B,2,0),"")</f>
        <v>张辽</v>
      </c>
      <c r="M1168">
        <f t="shared" si="18"/>
        <v>1</v>
      </c>
      <c r="AP1168" s="39">
        <v>1003</v>
      </c>
      <c r="AQ1168" s="39">
        <v>1013</v>
      </c>
      <c r="AR1168" s="39">
        <v>1022</v>
      </c>
      <c r="AS1168" s="39">
        <v>1030</v>
      </c>
      <c r="AT1168" s="39">
        <v>5024</v>
      </c>
      <c r="AU1168" s="39">
        <v>1</v>
      </c>
    </row>
    <row r="1169" spans="1:47" ht="14.25" x14ac:dyDescent="0.2">
      <c r="A1169">
        <v>1005</v>
      </c>
      <c r="B1169">
        <v>1048</v>
      </c>
      <c r="C1169">
        <v>1056</v>
      </c>
      <c r="D1169">
        <v>5023</v>
      </c>
      <c r="E1169">
        <v>5040</v>
      </c>
      <c r="F1169">
        <v>1</v>
      </c>
      <c r="H1169" s="35" t="str">
        <f>IFERROR(VLOOKUP(A1169,CSVCard!$A:$B,2,0),"")</f>
        <v>曹仁</v>
      </c>
      <c r="I1169" s="35" t="str">
        <f>IFERROR(VLOOKUP(B1169,CSVCard!$A:$B,2,0),"")</f>
        <v>卞夫人</v>
      </c>
      <c r="J1169" s="35" t="str">
        <f>IFERROR(VLOOKUP(C1169,CSVCard!$A:$B,2,0),"")</f>
        <v>小乔</v>
      </c>
      <c r="K1169" s="35" t="str">
        <f>IFERROR(VLOOKUP(D1169,CSVCard!$A:$B,2,0),"")</f>
        <v>疾风吕姬</v>
      </c>
      <c r="L1169" s="35" t="str">
        <f>IFERROR(VLOOKUP(E1169,CSVCard!$A:$B,2,0),"")</f>
        <v>传承张郃</v>
      </c>
      <c r="M1169">
        <f t="shared" si="18"/>
        <v>1</v>
      </c>
      <c r="AP1169" s="39">
        <v>1016</v>
      </c>
      <c r="AQ1169" s="39">
        <v>1022</v>
      </c>
      <c r="AR1169" s="39">
        <v>1063</v>
      </c>
      <c r="AS1169" s="39">
        <v>5023</v>
      </c>
      <c r="AT1169" s="39">
        <v>5035</v>
      </c>
      <c r="AU1169" s="39">
        <v>1</v>
      </c>
    </row>
    <row r="1170" spans="1:47" ht="14.25" x14ac:dyDescent="0.2">
      <c r="A1170">
        <v>1008</v>
      </c>
      <c r="B1170">
        <v>1013</v>
      </c>
      <c r="C1170">
        <v>1050</v>
      </c>
      <c r="D1170">
        <v>5004</v>
      </c>
      <c r="E1170">
        <v>5026</v>
      </c>
      <c r="F1170">
        <v>1</v>
      </c>
      <c r="H1170" s="35" t="str">
        <f>IFERROR(VLOOKUP(A1170,CSVCard!$A:$B,2,0),"")</f>
        <v>刘备</v>
      </c>
      <c r="I1170" s="35" t="str">
        <f>IFERROR(VLOOKUP(B1170,CSVCard!$A:$B,2,0),"")</f>
        <v>赵云</v>
      </c>
      <c r="J1170" s="35" t="str">
        <f>IFERROR(VLOOKUP(C1170,CSVCard!$A:$B,2,0),"")</f>
        <v>姜维</v>
      </c>
      <c r="K1170" s="35" t="str">
        <f>IFERROR(VLOOKUP(D1170,CSVCard!$A:$B,2,0),"")</f>
        <v>传承关羽</v>
      </c>
      <c r="L1170" s="35" t="str">
        <f>IFERROR(VLOOKUP(E1170,CSVCard!$A:$B,2,0),"")</f>
        <v>疾风魏延</v>
      </c>
      <c r="M1170">
        <f t="shared" si="18"/>
        <v>1</v>
      </c>
      <c r="AP1170" s="39">
        <v>1003</v>
      </c>
      <c r="AQ1170" s="39">
        <v>1006</v>
      </c>
      <c r="AR1170" s="39">
        <v>1007</v>
      </c>
      <c r="AS1170" s="39">
        <v>1032</v>
      </c>
      <c r="AT1170" s="39">
        <v>1048</v>
      </c>
      <c r="AU1170" s="39">
        <v>1</v>
      </c>
    </row>
    <row r="1171" spans="1:47" ht="14.25" x14ac:dyDescent="0.2">
      <c r="A1171">
        <v>1055</v>
      </c>
      <c r="B1171">
        <v>1063</v>
      </c>
      <c r="C1171">
        <v>5024</v>
      </c>
      <c r="D1171">
        <v>5035</v>
      </c>
      <c r="E1171">
        <v>5048</v>
      </c>
      <c r="F1171">
        <v>1</v>
      </c>
      <c r="H1171" s="35" t="str">
        <f>IFERROR(VLOOKUP(A1171,CSVCard!$A:$B,2,0),"")</f>
        <v>大乔</v>
      </c>
      <c r="I1171" s="35" t="str">
        <f>IFERROR(VLOOKUP(B1171,CSVCard!$A:$B,2,0),"")</f>
        <v>华佗</v>
      </c>
      <c r="J1171" s="35" t="str">
        <f>IFERROR(VLOOKUP(C1171,CSVCard!$A:$B,2,0),"")</f>
        <v>疾风马超</v>
      </c>
      <c r="K1171" s="35" t="str">
        <f>IFERROR(VLOOKUP(D1171,CSVCard!$A:$B,2,0),"")</f>
        <v>传承蔡文姬</v>
      </c>
      <c r="L1171" s="35" t="str">
        <f>IFERROR(VLOOKUP(E1171,CSVCard!$A:$B,2,0),"")</f>
        <v>传承关索</v>
      </c>
      <c r="M1171">
        <f t="shared" si="18"/>
        <v>1</v>
      </c>
      <c r="AP1171" s="39">
        <v>1016</v>
      </c>
      <c r="AQ1171" s="39">
        <v>1016</v>
      </c>
      <c r="AR1171" s="39">
        <v>1056</v>
      </c>
      <c r="AU1171" s="39">
        <v>1</v>
      </c>
    </row>
    <row r="1172" spans="1:47" ht="14.25" x14ac:dyDescent="0.2">
      <c r="A1172">
        <v>1009</v>
      </c>
      <c r="B1172">
        <v>1019</v>
      </c>
      <c r="C1172">
        <v>1022</v>
      </c>
      <c r="D1172">
        <v>1041</v>
      </c>
      <c r="E1172">
        <v>5058</v>
      </c>
      <c r="F1172">
        <v>1</v>
      </c>
      <c r="H1172" s="35" t="str">
        <f>IFERROR(VLOOKUP(A1172,CSVCard!$A:$B,2,0),"")</f>
        <v>张飞</v>
      </c>
      <c r="I1172" s="35" t="str">
        <f>IFERROR(VLOOKUP(B1172,CSVCard!$A:$B,2,0),"")</f>
        <v>陆逊</v>
      </c>
      <c r="J1172" s="35" t="str">
        <f>IFERROR(VLOOKUP(C1172,CSVCard!$A:$B,2,0),"")</f>
        <v>吕布</v>
      </c>
      <c r="K1172" s="35" t="str">
        <f>IFERROR(VLOOKUP(D1172,CSVCard!$A:$B,2,0),"")</f>
        <v>魏延</v>
      </c>
      <c r="L1172" s="35" t="str">
        <f>IFERROR(VLOOKUP(E1172,CSVCard!$A:$B,2,0),"")</f>
        <v>贺舞步练师</v>
      </c>
      <c r="M1172">
        <f t="shared" si="18"/>
        <v>1</v>
      </c>
      <c r="AP1172" s="39">
        <v>1027</v>
      </c>
      <c r="AQ1172" s="39">
        <v>1031</v>
      </c>
      <c r="AR1172" s="39">
        <v>1036</v>
      </c>
      <c r="AS1172" s="39">
        <v>1043</v>
      </c>
      <c r="AT1172" s="39">
        <v>5018</v>
      </c>
      <c r="AU1172" s="39">
        <v>1</v>
      </c>
    </row>
    <row r="1173" spans="1:47" ht="14.25" x14ac:dyDescent="0.2">
      <c r="A1173">
        <v>1008</v>
      </c>
      <c r="B1173">
        <v>1014</v>
      </c>
      <c r="C1173">
        <v>1050</v>
      </c>
      <c r="D1173">
        <v>5004</v>
      </c>
      <c r="E1173">
        <v>5012</v>
      </c>
      <c r="F1173">
        <v>1</v>
      </c>
      <c r="H1173" s="35" t="str">
        <f>IFERROR(VLOOKUP(A1173,CSVCard!$A:$B,2,0),"")</f>
        <v>刘备</v>
      </c>
      <c r="I1173" s="35" t="str">
        <f>IFERROR(VLOOKUP(B1173,CSVCard!$A:$B,2,0),"")</f>
        <v>马超</v>
      </c>
      <c r="J1173" s="35" t="str">
        <f>IFERROR(VLOOKUP(C1173,CSVCard!$A:$B,2,0),"")</f>
        <v>姜维</v>
      </c>
      <c r="K1173" s="35" t="str">
        <f>IFERROR(VLOOKUP(D1173,CSVCard!$A:$B,2,0),"")</f>
        <v>传承关羽</v>
      </c>
      <c r="L1173" s="35" t="str">
        <f>IFERROR(VLOOKUP(E1173,CSVCard!$A:$B,2,0),"")</f>
        <v>传承赵云</v>
      </c>
      <c r="M1173">
        <f t="shared" si="18"/>
        <v>1</v>
      </c>
      <c r="AP1173" s="39">
        <v>1018</v>
      </c>
      <c r="AQ1173" s="39">
        <v>1020</v>
      </c>
      <c r="AR1173" s="39">
        <v>1021</v>
      </c>
      <c r="AS1173" s="39">
        <v>1043</v>
      </c>
      <c r="AT1173" s="39">
        <v>1052</v>
      </c>
      <c r="AU1173" s="39">
        <v>1</v>
      </c>
    </row>
    <row r="1174" spans="1:47" ht="14.25" x14ac:dyDescent="0.2">
      <c r="A1174">
        <v>1022</v>
      </c>
      <c r="B1174">
        <v>1058</v>
      </c>
      <c r="C1174">
        <v>5023</v>
      </c>
      <c r="D1174">
        <v>5024</v>
      </c>
      <c r="E1174">
        <v>5027</v>
      </c>
      <c r="F1174">
        <v>1</v>
      </c>
      <c r="H1174" s="35" t="str">
        <f>IFERROR(VLOOKUP(A1174,CSVCard!$A:$B,2,0),"")</f>
        <v>吕布</v>
      </c>
      <c r="I1174" s="35" t="str">
        <f>IFERROR(VLOOKUP(B1174,CSVCard!$A:$B,2,0),"")</f>
        <v>袁绍</v>
      </c>
      <c r="J1174" s="35" t="str">
        <f>IFERROR(VLOOKUP(C1174,CSVCard!$A:$B,2,0),"")</f>
        <v>疾风吕姬</v>
      </c>
      <c r="K1174" s="35" t="str">
        <f>IFERROR(VLOOKUP(D1174,CSVCard!$A:$B,2,0),"")</f>
        <v>疾风马超</v>
      </c>
      <c r="L1174" s="35" t="str">
        <f>IFERROR(VLOOKUP(E1174,CSVCard!$A:$B,2,0),"")</f>
        <v>疾风张辽</v>
      </c>
      <c r="M1174">
        <f t="shared" si="18"/>
        <v>1</v>
      </c>
      <c r="AP1174" s="39">
        <v>1022</v>
      </c>
      <c r="AQ1174" s="39">
        <v>1035</v>
      </c>
      <c r="AR1174" s="39">
        <v>5058</v>
      </c>
      <c r="AU1174" s="39">
        <v>1</v>
      </c>
    </row>
    <row r="1175" spans="1:47" ht="14.25" x14ac:dyDescent="0.2">
      <c r="A1175">
        <v>1055</v>
      </c>
      <c r="B1175">
        <v>5016</v>
      </c>
      <c r="C1175">
        <v>5023</v>
      </c>
      <c r="D1175">
        <v>5023</v>
      </c>
      <c r="E1175">
        <v>5024</v>
      </c>
      <c r="F1175">
        <v>1</v>
      </c>
      <c r="H1175" s="35" t="str">
        <f>IFERROR(VLOOKUP(A1175,CSVCard!$A:$B,2,0),"")</f>
        <v>大乔</v>
      </c>
      <c r="I1175" s="35" t="str">
        <f>IFERROR(VLOOKUP(B1175,CSVCard!$A:$B,2,0),"")</f>
        <v>传承董卓</v>
      </c>
      <c r="J1175" s="35" t="str">
        <f>IFERROR(VLOOKUP(C1175,CSVCard!$A:$B,2,0),"")</f>
        <v>疾风吕姬</v>
      </c>
      <c r="K1175" s="35" t="str">
        <f>IFERROR(VLOOKUP(D1175,CSVCard!$A:$B,2,0),"")</f>
        <v>疾风吕姬</v>
      </c>
      <c r="L1175" s="35" t="str">
        <f>IFERROR(VLOOKUP(E1175,CSVCard!$A:$B,2,0),"")</f>
        <v>疾风马超</v>
      </c>
      <c r="M1175">
        <f t="shared" si="18"/>
        <v>1</v>
      </c>
      <c r="AP1175" s="39">
        <v>1016</v>
      </c>
      <c r="AQ1175" s="39">
        <v>1018</v>
      </c>
      <c r="AR1175" s="39">
        <v>1019</v>
      </c>
      <c r="AS1175" s="39">
        <v>1052</v>
      </c>
      <c r="AT1175" s="39">
        <v>5030</v>
      </c>
      <c r="AU1175" s="39">
        <v>1</v>
      </c>
    </row>
    <row r="1176" spans="1:47" ht="14.25" x14ac:dyDescent="0.2">
      <c r="A1176">
        <v>1022</v>
      </c>
      <c r="B1176">
        <v>1047</v>
      </c>
      <c r="C1176">
        <v>5004</v>
      </c>
      <c r="D1176">
        <v>5026</v>
      </c>
      <c r="E1176">
        <v>5051</v>
      </c>
      <c r="F1176">
        <v>1</v>
      </c>
      <c r="H1176" s="35" t="str">
        <f>IFERROR(VLOOKUP(A1176,CSVCard!$A:$B,2,0),"")</f>
        <v>吕布</v>
      </c>
      <c r="I1176" s="35" t="str">
        <f>IFERROR(VLOOKUP(B1176,CSVCard!$A:$B,2,0),"")</f>
        <v>张辽</v>
      </c>
      <c r="J1176" s="35" t="str">
        <f>IFERROR(VLOOKUP(C1176,CSVCard!$A:$B,2,0),"")</f>
        <v>传承关羽</v>
      </c>
      <c r="K1176" s="35" t="str">
        <f>IFERROR(VLOOKUP(D1176,CSVCard!$A:$B,2,0),"")</f>
        <v>疾风魏延</v>
      </c>
      <c r="L1176" s="35" t="str">
        <f>IFERROR(VLOOKUP(E1176,CSVCard!$A:$B,2,0),"")</f>
        <v>传承严颜</v>
      </c>
      <c r="M1176">
        <f t="shared" si="18"/>
        <v>1</v>
      </c>
      <c r="AP1176" s="39">
        <v>1015</v>
      </c>
      <c r="AQ1176" s="39">
        <v>1016</v>
      </c>
      <c r="AR1176" s="39">
        <v>1053</v>
      </c>
      <c r="AS1176" s="39">
        <v>1056</v>
      </c>
      <c r="AT1176" s="39">
        <v>5021</v>
      </c>
      <c r="AU1176" s="39">
        <v>1</v>
      </c>
    </row>
    <row r="1177" spans="1:47" ht="14.25" x14ac:dyDescent="0.2">
      <c r="A1177">
        <v>1003</v>
      </c>
      <c r="B1177">
        <v>1005</v>
      </c>
      <c r="C1177">
        <v>1030</v>
      </c>
      <c r="D1177">
        <v>1054</v>
      </c>
      <c r="E1177">
        <v>2045</v>
      </c>
      <c r="F1177">
        <v>1</v>
      </c>
      <c r="H1177" s="35" t="str">
        <f>IFERROR(VLOOKUP(A1177,CSVCard!$A:$B,2,0),"")</f>
        <v>夏侯惇</v>
      </c>
      <c r="I1177" s="35" t="str">
        <f>IFERROR(VLOOKUP(B1177,CSVCard!$A:$B,2,0),"")</f>
        <v>曹仁</v>
      </c>
      <c r="J1177" s="35" t="str">
        <f>IFERROR(VLOOKUP(C1177,CSVCard!$A:$B,2,0),"")</f>
        <v>吕姬</v>
      </c>
      <c r="K1177" s="35" t="str">
        <f>IFERROR(VLOOKUP(D1177,CSVCard!$A:$B,2,0),"")</f>
        <v>凌统</v>
      </c>
      <c r="L1177" s="35" t="str">
        <f>IFERROR(VLOOKUP(E1177,CSVCard!$A:$B,2,0),"")</f>
        <v>少年曹操</v>
      </c>
      <c r="M1177">
        <f t="shared" si="18"/>
        <v>1</v>
      </c>
      <c r="AP1177" s="39">
        <v>1017</v>
      </c>
      <c r="AQ1177" s="39">
        <v>1041</v>
      </c>
      <c r="AR1177" s="39">
        <v>1055</v>
      </c>
      <c r="AS1177" s="39">
        <v>1055</v>
      </c>
      <c r="AT1177" s="39">
        <v>1062</v>
      </c>
      <c r="AU1177" s="39">
        <v>1</v>
      </c>
    </row>
    <row r="1178" spans="1:47" ht="14.25" x14ac:dyDescent="0.2">
      <c r="A1178">
        <v>1021</v>
      </c>
      <c r="B1178">
        <v>1046</v>
      </c>
      <c r="C1178">
        <v>5030</v>
      </c>
      <c r="D1178">
        <v>5032</v>
      </c>
      <c r="E1178">
        <v>5035</v>
      </c>
      <c r="F1178">
        <v>1</v>
      </c>
      <c r="H1178" s="35" t="str">
        <f>IFERROR(VLOOKUP(A1178,CSVCard!$A:$B,2,0),"")</f>
        <v>吕蒙</v>
      </c>
      <c r="I1178" s="35" t="str">
        <f>IFERROR(VLOOKUP(B1178,CSVCard!$A:$B,2,0),"")</f>
        <v>吴夫人</v>
      </c>
      <c r="J1178" s="35" t="str">
        <f>IFERROR(VLOOKUP(C1178,CSVCard!$A:$B,2,0),"")</f>
        <v>固守周泰</v>
      </c>
      <c r="K1178" s="35" t="str">
        <f>IFERROR(VLOOKUP(D1178,CSVCard!$A:$B,2,0),"")</f>
        <v>传承孙策</v>
      </c>
      <c r="L1178" s="35" t="str">
        <f>IFERROR(VLOOKUP(E1178,CSVCard!$A:$B,2,0),"")</f>
        <v>传承蔡文姬</v>
      </c>
      <c r="M1178">
        <f t="shared" si="18"/>
        <v>1</v>
      </c>
      <c r="AP1178" s="39">
        <v>1003</v>
      </c>
      <c r="AQ1178" s="39">
        <v>1005</v>
      </c>
      <c r="AR1178" s="39">
        <v>1032</v>
      </c>
      <c r="AS1178" s="39">
        <v>1038</v>
      </c>
      <c r="AT1178" s="39">
        <v>1039</v>
      </c>
      <c r="AU1178" s="39">
        <v>1</v>
      </c>
    </row>
    <row r="1179" spans="1:47" ht="14.25" x14ac:dyDescent="0.2">
      <c r="A1179">
        <v>1025</v>
      </c>
      <c r="B1179">
        <v>1031</v>
      </c>
      <c r="C1179">
        <v>1045</v>
      </c>
      <c r="D1179">
        <v>1055</v>
      </c>
      <c r="E1179">
        <v>1056</v>
      </c>
      <c r="F1179">
        <v>1</v>
      </c>
      <c r="H1179" s="35" t="str">
        <f>IFERROR(VLOOKUP(A1179,CSVCard!$A:$B,2,0),"")</f>
        <v>张角</v>
      </c>
      <c r="I1179" s="35" t="str">
        <f>IFERROR(VLOOKUP(B1179,CSVCard!$A:$B,2,0),"")</f>
        <v>祝融</v>
      </c>
      <c r="J1179" s="35" t="str">
        <f>IFERROR(VLOOKUP(C1179,CSVCard!$A:$B,2,0),"")</f>
        <v>黄忠</v>
      </c>
      <c r="K1179" s="35" t="str">
        <f>IFERROR(VLOOKUP(D1179,CSVCard!$A:$B,2,0),"")</f>
        <v>大乔</v>
      </c>
      <c r="L1179" s="35" t="str">
        <f>IFERROR(VLOOKUP(E1179,CSVCard!$A:$B,2,0),"")</f>
        <v>小乔</v>
      </c>
      <c r="M1179">
        <f t="shared" si="18"/>
        <v>1</v>
      </c>
      <c r="AP1179" s="39">
        <v>3002</v>
      </c>
      <c r="AQ1179" s="39">
        <v>3002</v>
      </c>
      <c r="AU1179" s="39">
        <v>1</v>
      </c>
    </row>
    <row r="1180" spans="1:47" ht="14.25" x14ac:dyDescent="0.2">
      <c r="A1180">
        <v>1063</v>
      </c>
      <c r="B1180">
        <v>1063</v>
      </c>
      <c r="F1180">
        <v>1</v>
      </c>
      <c r="H1180" s="35" t="str">
        <f>IFERROR(VLOOKUP(A1180,CSVCard!$A:$B,2,0),"")</f>
        <v>华佗</v>
      </c>
      <c r="I1180" s="35" t="str">
        <f>IFERROR(VLOOKUP(B1180,CSVCard!$A:$B,2,0),"")</f>
        <v>华佗</v>
      </c>
      <c r="J1180" s="35" t="str">
        <f>IFERROR(VLOOKUP(C1180,CSVCard!$A:$B,2,0),"")</f>
        <v/>
      </c>
      <c r="K1180" s="35" t="str">
        <f>IFERROR(VLOOKUP(D1180,CSVCard!$A:$B,2,0),"")</f>
        <v/>
      </c>
      <c r="L1180" s="35" t="str">
        <f>IFERROR(VLOOKUP(E1180,CSVCard!$A:$B,2,0),"")</f>
        <v/>
      </c>
      <c r="M1180">
        <f t="shared" si="18"/>
        <v>1</v>
      </c>
      <c r="AP1180" s="39">
        <v>1022</v>
      </c>
      <c r="AQ1180" s="39">
        <v>1030</v>
      </c>
      <c r="AR1180" s="39">
        <v>1032</v>
      </c>
      <c r="AS1180" s="39">
        <v>1055</v>
      </c>
      <c r="AT1180" s="39">
        <v>5058</v>
      </c>
      <c r="AU1180" s="39">
        <v>1</v>
      </c>
    </row>
    <row r="1181" spans="1:47" ht="14.25" x14ac:dyDescent="0.2">
      <c r="A1181">
        <v>1008</v>
      </c>
      <c r="B1181">
        <v>1033</v>
      </c>
      <c r="C1181">
        <v>1045</v>
      </c>
      <c r="D1181">
        <v>1049</v>
      </c>
      <c r="E1181">
        <v>1050</v>
      </c>
      <c r="F1181">
        <v>1</v>
      </c>
      <c r="H1181" s="35" t="str">
        <f>IFERROR(VLOOKUP(A1181,CSVCard!$A:$B,2,0),"")</f>
        <v>刘备</v>
      </c>
      <c r="I1181" s="35" t="str">
        <f>IFERROR(VLOOKUP(B1181,CSVCard!$A:$B,2,0),"")</f>
        <v>庞统</v>
      </c>
      <c r="J1181" s="35" t="str">
        <f>IFERROR(VLOOKUP(C1181,CSVCard!$A:$B,2,0),"")</f>
        <v>黄忠</v>
      </c>
      <c r="K1181" s="35" t="str">
        <f>IFERROR(VLOOKUP(D1181,CSVCard!$A:$B,2,0),"")</f>
        <v>严颜</v>
      </c>
      <c r="L1181" s="35" t="str">
        <f>IFERROR(VLOOKUP(E1181,CSVCard!$A:$B,2,0),"")</f>
        <v>姜维</v>
      </c>
      <c r="M1181">
        <f t="shared" si="18"/>
        <v>1</v>
      </c>
      <c r="AP1181" s="39">
        <v>1063</v>
      </c>
      <c r="AQ1181" s="39">
        <v>5023</v>
      </c>
      <c r="AR1181" s="39">
        <v>5024</v>
      </c>
      <c r="AS1181" s="39">
        <v>5034</v>
      </c>
      <c r="AT1181" s="39">
        <v>5035</v>
      </c>
      <c r="AU1181" s="39">
        <v>1</v>
      </c>
    </row>
    <row r="1182" spans="1:47" ht="14.25" x14ac:dyDescent="0.2">
      <c r="A1182">
        <v>1022</v>
      </c>
      <c r="B1182">
        <v>1055</v>
      </c>
      <c r="C1182">
        <v>1062</v>
      </c>
      <c r="D1182">
        <v>1063</v>
      </c>
      <c r="E1182">
        <v>2045</v>
      </c>
      <c r="F1182">
        <v>1</v>
      </c>
      <c r="H1182" s="35" t="str">
        <f>IFERROR(VLOOKUP(A1182,CSVCard!$A:$B,2,0),"")</f>
        <v>吕布</v>
      </c>
      <c r="I1182" s="35" t="str">
        <f>IFERROR(VLOOKUP(B1182,CSVCard!$A:$B,2,0),"")</f>
        <v>大乔</v>
      </c>
      <c r="J1182" s="35" t="str">
        <f>IFERROR(VLOOKUP(C1182,CSVCard!$A:$B,2,0),"")</f>
        <v>蔡文姬</v>
      </c>
      <c r="K1182" s="35" t="str">
        <f>IFERROR(VLOOKUP(D1182,CSVCard!$A:$B,2,0),"")</f>
        <v>华佗</v>
      </c>
      <c r="L1182" s="35" t="str">
        <f>IFERROR(VLOOKUP(E1182,CSVCard!$A:$B,2,0),"")</f>
        <v>少年曹操</v>
      </c>
      <c r="M1182">
        <f t="shared" si="18"/>
        <v>1</v>
      </c>
      <c r="AP1182" s="39">
        <v>1011</v>
      </c>
      <c r="AQ1182" s="39">
        <v>1055</v>
      </c>
      <c r="AR1182" s="39">
        <v>1056</v>
      </c>
      <c r="AS1182" s="39">
        <v>5021</v>
      </c>
      <c r="AT1182" s="39">
        <v>5030</v>
      </c>
      <c r="AU1182" s="39">
        <v>1</v>
      </c>
    </row>
    <row r="1183" spans="1:47" ht="14.25" x14ac:dyDescent="0.2">
      <c r="A1183">
        <v>5012</v>
      </c>
      <c r="B1183">
        <v>5028</v>
      </c>
      <c r="C1183">
        <v>5029</v>
      </c>
      <c r="D1183">
        <v>5030</v>
      </c>
      <c r="E1183">
        <v>5031</v>
      </c>
      <c r="F1183">
        <v>1</v>
      </c>
      <c r="H1183" s="35" t="str">
        <f>IFERROR(VLOOKUP(A1183,CSVCard!$A:$B,2,0),"")</f>
        <v>传承赵云</v>
      </c>
      <c r="I1183" s="35" t="str">
        <f>IFERROR(VLOOKUP(B1183,CSVCard!$A:$B,2,0),"")</f>
        <v>固守颜良</v>
      </c>
      <c r="J1183" s="35" t="str">
        <f>IFERROR(VLOOKUP(C1183,CSVCard!$A:$B,2,0),"")</f>
        <v>固守祝融</v>
      </c>
      <c r="K1183" s="35" t="str">
        <f>IFERROR(VLOOKUP(D1183,CSVCard!$A:$B,2,0),"")</f>
        <v>固守周泰</v>
      </c>
      <c r="L1183" s="35" t="str">
        <f>IFERROR(VLOOKUP(E1183,CSVCard!$A:$B,2,0),"")</f>
        <v>固守许褚</v>
      </c>
      <c r="M1183">
        <f t="shared" si="18"/>
        <v>1</v>
      </c>
      <c r="AP1183" s="39">
        <v>1050</v>
      </c>
      <c r="AQ1183" s="39">
        <v>1056</v>
      </c>
      <c r="AR1183" s="39">
        <v>5004</v>
      </c>
      <c r="AS1183" s="39">
        <v>5012</v>
      </c>
      <c r="AT1183" s="39">
        <v>5013</v>
      </c>
      <c r="AU1183" s="39">
        <v>1</v>
      </c>
    </row>
    <row r="1184" spans="1:47" ht="14.25" x14ac:dyDescent="0.2">
      <c r="A1184">
        <v>5006</v>
      </c>
      <c r="B1184">
        <v>5010</v>
      </c>
      <c r="C1184">
        <v>5013</v>
      </c>
      <c r="D1184">
        <v>5029</v>
      </c>
      <c r="E1184">
        <v>5030</v>
      </c>
      <c r="F1184">
        <v>1</v>
      </c>
      <c r="H1184" s="35" t="str">
        <f>IFERROR(VLOOKUP(A1184,CSVCard!$A:$B,2,0),"")</f>
        <v>传承孙尚香</v>
      </c>
      <c r="I1184" s="35" t="str">
        <f>IFERROR(VLOOKUP(B1184,CSVCard!$A:$B,2,0),"")</f>
        <v>传承司马懿</v>
      </c>
      <c r="J1184" s="35" t="str">
        <f>IFERROR(VLOOKUP(C1184,CSVCard!$A:$B,2,0),"")</f>
        <v>传承诸葛亮</v>
      </c>
      <c r="K1184" s="35" t="str">
        <f>IFERROR(VLOOKUP(D1184,CSVCard!$A:$B,2,0),"")</f>
        <v>固守祝融</v>
      </c>
      <c r="L1184" s="35" t="str">
        <f>IFERROR(VLOOKUP(E1184,CSVCard!$A:$B,2,0),"")</f>
        <v>固守周泰</v>
      </c>
      <c r="M1184">
        <f t="shared" si="18"/>
        <v>1</v>
      </c>
      <c r="AP1184" s="39">
        <v>1055</v>
      </c>
      <c r="AQ1184" s="39">
        <v>1062</v>
      </c>
      <c r="AR1184" s="39">
        <v>1063</v>
      </c>
      <c r="AS1184" s="39">
        <v>5018</v>
      </c>
      <c r="AT1184" s="39">
        <v>5021</v>
      </c>
      <c r="AU1184" s="39">
        <v>1</v>
      </c>
    </row>
    <row r="1185" spans="1:47" ht="14.25" x14ac:dyDescent="0.2">
      <c r="A1185">
        <v>1011</v>
      </c>
      <c r="B1185">
        <v>1012</v>
      </c>
      <c r="C1185">
        <v>1043</v>
      </c>
      <c r="D1185">
        <v>1050</v>
      </c>
      <c r="E1185">
        <v>1062</v>
      </c>
      <c r="F1185">
        <v>1</v>
      </c>
      <c r="H1185" s="35" t="str">
        <f>IFERROR(VLOOKUP(A1185,CSVCard!$A:$B,2,0),"")</f>
        <v>诸葛亮</v>
      </c>
      <c r="I1185" s="35" t="str">
        <f>IFERROR(VLOOKUP(B1185,CSVCard!$A:$B,2,0),"")</f>
        <v>黄月英</v>
      </c>
      <c r="J1185" s="35" t="str">
        <f>IFERROR(VLOOKUP(C1185,CSVCard!$A:$B,2,0),"")</f>
        <v>周泰</v>
      </c>
      <c r="K1185" s="35" t="str">
        <f>IFERROR(VLOOKUP(D1185,CSVCard!$A:$B,2,0),"")</f>
        <v>姜维</v>
      </c>
      <c r="L1185" s="35" t="str">
        <f>IFERROR(VLOOKUP(E1185,CSVCard!$A:$B,2,0),"")</f>
        <v>蔡文姬</v>
      </c>
      <c r="M1185">
        <f t="shared" si="18"/>
        <v>1</v>
      </c>
      <c r="AP1185" s="39">
        <v>1054</v>
      </c>
      <c r="AQ1185" s="39">
        <v>5010</v>
      </c>
      <c r="AR1185" s="39">
        <v>5023</v>
      </c>
      <c r="AS1185" s="39">
        <v>5024</v>
      </c>
      <c r="AT1185" s="39">
        <v>5026</v>
      </c>
      <c r="AU1185" s="39">
        <v>1</v>
      </c>
    </row>
    <row r="1186" spans="1:47" ht="14.25" x14ac:dyDescent="0.2">
      <c r="A1186">
        <v>5003</v>
      </c>
      <c r="B1186">
        <v>5004</v>
      </c>
      <c r="C1186">
        <v>5012</v>
      </c>
      <c r="D1186">
        <v>5018</v>
      </c>
      <c r="E1186">
        <v>5018</v>
      </c>
      <c r="F1186">
        <v>1</v>
      </c>
      <c r="H1186" s="35" t="str">
        <f>IFERROR(VLOOKUP(A1186,CSVCard!$A:$B,2,0),"")</f>
        <v>传承刘备</v>
      </c>
      <c r="I1186" s="35" t="str">
        <f>IFERROR(VLOOKUP(B1186,CSVCard!$A:$B,2,0),"")</f>
        <v>传承关羽</v>
      </c>
      <c r="J1186" s="35" t="str">
        <f>IFERROR(VLOOKUP(C1186,CSVCard!$A:$B,2,0),"")</f>
        <v>传承赵云</v>
      </c>
      <c r="K1186" s="35" t="str">
        <f>IFERROR(VLOOKUP(D1186,CSVCard!$A:$B,2,0),"")</f>
        <v>传承魏延</v>
      </c>
      <c r="L1186" s="35" t="str">
        <f>IFERROR(VLOOKUP(E1186,CSVCard!$A:$B,2,0),"")</f>
        <v>传承魏延</v>
      </c>
      <c r="M1186">
        <f t="shared" si="18"/>
        <v>1</v>
      </c>
      <c r="AP1186" s="39">
        <v>1022</v>
      </c>
      <c r="AQ1186" s="39">
        <v>1023</v>
      </c>
      <c r="AR1186" s="39">
        <v>1030</v>
      </c>
      <c r="AS1186" s="39">
        <v>1032</v>
      </c>
      <c r="AT1186" s="39">
        <v>1047</v>
      </c>
      <c r="AU1186" s="39">
        <v>1</v>
      </c>
    </row>
    <row r="1187" spans="1:47" ht="14.25" x14ac:dyDescent="0.2">
      <c r="A1187">
        <v>1045</v>
      </c>
      <c r="B1187">
        <v>1056</v>
      </c>
      <c r="C1187">
        <v>1071</v>
      </c>
      <c r="D1187">
        <v>5014</v>
      </c>
      <c r="E1187">
        <v>5021</v>
      </c>
      <c r="F1187">
        <v>1</v>
      </c>
      <c r="H1187" s="35" t="str">
        <f>IFERROR(VLOOKUP(A1187,CSVCard!$A:$B,2,0),"")</f>
        <v>黄忠</v>
      </c>
      <c r="I1187" s="35" t="str">
        <f>IFERROR(VLOOKUP(B1187,CSVCard!$A:$B,2,0),"")</f>
        <v>小乔</v>
      </c>
      <c r="J1187" s="35" t="str">
        <f>IFERROR(VLOOKUP(C1187,CSVCard!$A:$B,2,0),"")</f>
        <v>孙坚</v>
      </c>
      <c r="K1187" s="35" t="str">
        <f>IFERROR(VLOOKUP(D1187,CSVCard!$A:$B,2,0),"")</f>
        <v>传承周瑜</v>
      </c>
      <c r="L1187" s="35" t="str">
        <f>IFERROR(VLOOKUP(E1187,CSVCard!$A:$B,2,0),"")</f>
        <v>疾风孙尚香</v>
      </c>
      <c r="M1187">
        <f t="shared" si="18"/>
        <v>1</v>
      </c>
      <c r="AP1187" s="39">
        <v>4013</v>
      </c>
      <c r="AQ1187" s="39">
        <v>4013</v>
      </c>
      <c r="AU1187" s="39">
        <v>1</v>
      </c>
    </row>
    <row r="1188" spans="1:47" ht="14.25" x14ac:dyDescent="0.2">
      <c r="A1188">
        <v>1069</v>
      </c>
      <c r="B1188">
        <v>1070</v>
      </c>
      <c r="C1188">
        <v>1073</v>
      </c>
      <c r="D1188">
        <v>5003</v>
      </c>
      <c r="E1188">
        <v>5004</v>
      </c>
      <c r="F1188">
        <v>1</v>
      </c>
      <c r="H1188" s="35" t="str">
        <f>IFERROR(VLOOKUP(A1188,CSVCard!$A:$B,2,0),"")</f>
        <v>关索</v>
      </c>
      <c r="I1188" s="35" t="str">
        <f>IFERROR(VLOOKUP(B1188,CSVCard!$A:$B,2,0),"")</f>
        <v>鲍三娘</v>
      </c>
      <c r="J1188" s="35" t="str">
        <f>IFERROR(VLOOKUP(C1188,CSVCard!$A:$B,2,0),"")</f>
        <v>关平</v>
      </c>
      <c r="K1188" s="35" t="str">
        <f>IFERROR(VLOOKUP(D1188,CSVCard!$A:$B,2,0),"")</f>
        <v>传承刘备</v>
      </c>
      <c r="L1188" s="35" t="str">
        <f>IFERROR(VLOOKUP(E1188,CSVCard!$A:$B,2,0),"")</f>
        <v>传承关羽</v>
      </c>
      <c r="M1188">
        <f t="shared" si="18"/>
        <v>1</v>
      </c>
      <c r="AP1188" s="39">
        <v>1009</v>
      </c>
      <c r="AQ1188" s="39">
        <v>1055</v>
      </c>
      <c r="AR1188" s="39">
        <v>1063</v>
      </c>
      <c r="AS1188" s="39">
        <v>5035</v>
      </c>
      <c r="AT1188" s="39">
        <v>5047</v>
      </c>
      <c r="AU1188" s="39">
        <v>1</v>
      </c>
    </row>
    <row r="1189" spans="1:47" ht="14.25" x14ac:dyDescent="0.2">
      <c r="A1189">
        <v>1002</v>
      </c>
      <c r="B1189">
        <v>1005</v>
      </c>
      <c r="C1189">
        <v>1016</v>
      </c>
      <c r="D1189">
        <v>1054</v>
      </c>
      <c r="E1189">
        <v>1062</v>
      </c>
      <c r="F1189">
        <v>1</v>
      </c>
      <c r="H1189" s="35" t="str">
        <f>IFERROR(VLOOKUP(A1189,CSVCard!$A:$B,2,0),"")</f>
        <v>司马懿</v>
      </c>
      <c r="I1189" s="35" t="str">
        <f>IFERROR(VLOOKUP(B1189,CSVCard!$A:$B,2,0),"")</f>
        <v>曹仁</v>
      </c>
      <c r="J1189" s="35" t="str">
        <f>IFERROR(VLOOKUP(C1189,CSVCard!$A:$B,2,0),"")</f>
        <v>周瑜</v>
      </c>
      <c r="K1189" s="35" t="str">
        <f>IFERROR(VLOOKUP(D1189,CSVCard!$A:$B,2,0),"")</f>
        <v>凌统</v>
      </c>
      <c r="L1189" s="35" t="str">
        <f>IFERROR(VLOOKUP(E1189,CSVCard!$A:$B,2,0),"")</f>
        <v>蔡文姬</v>
      </c>
      <c r="M1189">
        <f t="shared" si="18"/>
        <v>1</v>
      </c>
      <c r="AP1189" s="39">
        <v>1013</v>
      </c>
      <c r="AQ1189" s="39">
        <v>1016</v>
      </c>
      <c r="AR1189" s="39">
        <v>1050</v>
      </c>
      <c r="AS1189" s="39">
        <v>1056</v>
      </c>
      <c r="AT1189" s="39">
        <v>5035</v>
      </c>
      <c r="AU1189" s="39">
        <v>1</v>
      </c>
    </row>
    <row r="1190" spans="1:47" ht="14.25" x14ac:dyDescent="0.2">
      <c r="A1190">
        <v>1006</v>
      </c>
      <c r="B1190">
        <v>1030</v>
      </c>
      <c r="C1190">
        <v>1054</v>
      </c>
      <c r="D1190">
        <v>1058</v>
      </c>
      <c r="E1190">
        <v>1063</v>
      </c>
      <c r="F1190">
        <v>1</v>
      </c>
      <c r="H1190" s="35" t="str">
        <f>IFERROR(VLOOKUP(A1190,CSVCard!$A:$B,2,0),"")</f>
        <v>曹丕</v>
      </c>
      <c r="I1190" s="35" t="str">
        <f>IFERROR(VLOOKUP(B1190,CSVCard!$A:$B,2,0),"")</f>
        <v>吕姬</v>
      </c>
      <c r="J1190" s="35" t="str">
        <f>IFERROR(VLOOKUP(C1190,CSVCard!$A:$B,2,0),"")</f>
        <v>凌统</v>
      </c>
      <c r="K1190" s="35" t="str">
        <f>IFERROR(VLOOKUP(D1190,CSVCard!$A:$B,2,0),"")</f>
        <v>袁绍</v>
      </c>
      <c r="L1190" s="35" t="str">
        <f>IFERROR(VLOOKUP(E1190,CSVCard!$A:$B,2,0),"")</f>
        <v>华佗</v>
      </c>
      <c r="M1190">
        <f t="shared" si="18"/>
        <v>1</v>
      </c>
      <c r="AP1190" s="39">
        <v>1030</v>
      </c>
      <c r="AQ1190" s="39">
        <v>1032</v>
      </c>
      <c r="AR1190" s="39">
        <v>1054</v>
      </c>
      <c r="AS1190" s="39">
        <v>1055</v>
      </c>
      <c r="AT1190" s="39">
        <v>1062</v>
      </c>
      <c r="AU1190" s="39">
        <v>1</v>
      </c>
    </row>
    <row r="1191" spans="1:47" ht="14.25" x14ac:dyDescent="0.2">
      <c r="A1191">
        <v>1008</v>
      </c>
      <c r="B1191">
        <v>1009</v>
      </c>
      <c r="C1191">
        <v>1031</v>
      </c>
      <c r="D1191">
        <v>5004</v>
      </c>
      <c r="E1191">
        <v>5018</v>
      </c>
      <c r="F1191">
        <v>1</v>
      </c>
      <c r="H1191" s="35" t="str">
        <f>IFERROR(VLOOKUP(A1191,CSVCard!$A:$B,2,0),"")</f>
        <v>刘备</v>
      </c>
      <c r="I1191" s="35" t="str">
        <f>IFERROR(VLOOKUP(B1191,CSVCard!$A:$B,2,0),"")</f>
        <v>张飞</v>
      </c>
      <c r="J1191" s="35" t="str">
        <f>IFERROR(VLOOKUP(C1191,CSVCard!$A:$B,2,0),"")</f>
        <v>祝融</v>
      </c>
      <c r="K1191" s="35" t="str">
        <f>IFERROR(VLOOKUP(D1191,CSVCard!$A:$B,2,0),"")</f>
        <v>传承关羽</v>
      </c>
      <c r="L1191" s="35" t="str">
        <f>IFERROR(VLOOKUP(E1191,CSVCard!$A:$B,2,0),"")</f>
        <v>传承魏延</v>
      </c>
      <c r="M1191">
        <f t="shared" si="18"/>
        <v>1</v>
      </c>
      <c r="AP1191" s="39">
        <v>1002</v>
      </c>
      <c r="AQ1191" s="39">
        <v>1004</v>
      </c>
      <c r="AR1191" s="39">
        <v>1056</v>
      </c>
      <c r="AS1191" s="39">
        <v>1062</v>
      </c>
      <c r="AT1191" s="39">
        <v>5023</v>
      </c>
      <c r="AU1191" s="39">
        <v>1</v>
      </c>
    </row>
    <row r="1192" spans="1:47" ht="14.25" x14ac:dyDescent="0.2">
      <c r="A1192">
        <v>1016</v>
      </c>
      <c r="B1192">
        <v>1045</v>
      </c>
      <c r="C1192">
        <v>1055</v>
      </c>
      <c r="D1192">
        <v>1056</v>
      </c>
      <c r="E1192">
        <v>2047</v>
      </c>
      <c r="F1192">
        <v>1</v>
      </c>
      <c r="H1192" s="35" t="str">
        <f>IFERROR(VLOOKUP(A1192,CSVCard!$A:$B,2,0),"")</f>
        <v>周瑜</v>
      </c>
      <c r="I1192" s="35" t="str">
        <f>IFERROR(VLOOKUP(B1192,CSVCard!$A:$B,2,0),"")</f>
        <v>黄忠</v>
      </c>
      <c r="J1192" s="35" t="str">
        <f>IFERROR(VLOOKUP(C1192,CSVCard!$A:$B,2,0),"")</f>
        <v>大乔</v>
      </c>
      <c r="K1192" s="35" t="str">
        <f>IFERROR(VLOOKUP(D1192,CSVCard!$A:$B,2,0),"")</f>
        <v>小乔</v>
      </c>
      <c r="L1192" s="35" t="str">
        <f>IFERROR(VLOOKUP(E1192,CSVCard!$A:$B,2,0),"")</f>
        <v>少年刘备</v>
      </c>
      <c r="M1192">
        <f t="shared" si="18"/>
        <v>1</v>
      </c>
      <c r="AP1192" s="39">
        <v>1005</v>
      </c>
      <c r="AQ1192" s="39">
        <v>1016</v>
      </c>
      <c r="AR1192" s="39">
        <v>1032</v>
      </c>
      <c r="AS1192" s="39">
        <v>1047</v>
      </c>
      <c r="AT1192" s="39">
        <v>1062</v>
      </c>
      <c r="AU1192" s="39">
        <v>1</v>
      </c>
    </row>
    <row r="1193" spans="1:47" ht="14.25" x14ac:dyDescent="0.2">
      <c r="A1193">
        <v>1009</v>
      </c>
      <c r="B1193">
        <v>1011</v>
      </c>
      <c r="C1193">
        <v>1055</v>
      </c>
      <c r="D1193">
        <v>1056</v>
      </c>
      <c r="E1193">
        <v>1063</v>
      </c>
      <c r="F1193">
        <v>1</v>
      </c>
      <c r="H1193" s="35" t="str">
        <f>IFERROR(VLOOKUP(A1193,CSVCard!$A:$B,2,0),"")</f>
        <v>张飞</v>
      </c>
      <c r="I1193" s="35" t="str">
        <f>IFERROR(VLOOKUP(B1193,CSVCard!$A:$B,2,0),"")</f>
        <v>诸葛亮</v>
      </c>
      <c r="J1193" s="35" t="str">
        <f>IFERROR(VLOOKUP(C1193,CSVCard!$A:$B,2,0),"")</f>
        <v>大乔</v>
      </c>
      <c r="K1193" s="35" t="str">
        <f>IFERROR(VLOOKUP(D1193,CSVCard!$A:$B,2,0),"")</f>
        <v>小乔</v>
      </c>
      <c r="L1193" s="35" t="str">
        <f>IFERROR(VLOOKUP(E1193,CSVCard!$A:$B,2,0),"")</f>
        <v>华佗</v>
      </c>
      <c r="M1193">
        <f t="shared" si="18"/>
        <v>1</v>
      </c>
      <c r="AP1193" s="39">
        <v>1009</v>
      </c>
      <c r="AQ1193" s="39">
        <v>1010</v>
      </c>
      <c r="AR1193" s="39">
        <v>1013</v>
      </c>
      <c r="AS1193" s="39">
        <v>1050</v>
      </c>
      <c r="AT1193" s="39">
        <v>5058</v>
      </c>
      <c r="AU1193" s="39">
        <v>1</v>
      </c>
    </row>
    <row r="1194" spans="1:47" ht="14.25" x14ac:dyDescent="0.2">
      <c r="A1194">
        <v>1005</v>
      </c>
      <c r="B1194">
        <v>1030</v>
      </c>
      <c r="C1194">
        <v>1054</v>
      </c>
      <c r="D1194">
        <v>1062</v>
      </c>
      <c r="E1194">
        <v>1063</v>
      </c>
      <c r="F1194">
        <v>1</v>
      </c>
      <c r="H1194" s="35" t="str">
        <f>IFERROR(VLOOKUP(A1194,CSVCard!$A:$B,2,0),"")</f>
        <v>曹仁</v>
      </c>
      <c r="I1194" s="35" t="str">
        <f>IFERROR(VLOOKUP(B1194,CSVCard!$A:$B,2,0),"")</f>
        <v>吕姬</v>
      </c>
      <c r="J1194" s="35" t="str">
        <f>IFERROR(VLOOKUP(C1194,CSVCard!$A:$B,2,0),"")</f>
        <v>凌统</v>
      </c>
      <c r="K1194" s="35" t="str">
        <f>IFERROR(VLOOKUP(D1194,CSVCard!$A:$B,2,0),"")</f>
        <v>蔡文姬</v>
      </c>
      <c r="L1194" s="35" t="str">
        <f>IFERROR(VLOOKUP(E1194,CSVCard!$A:$B,2,0),"")</f>
        <v>华佗</v>
      </c>
      <c r="M1194">
        <f t="shared" si="18"/>
        <v>1</v>
      </c>
      <c r="AP1194" s="39">
        <v>1026</v>
      </c>
      <c r="AQ1194" s="39">
        <v>1027</v>
      </c>
      <c r="AR1194" s="39">
        <v>1032</v>
      </c>
      <c r="AS1194" s="39">
        <v>1058</v>
      </c>
      <c r="AT1194" s="39">
        <v>1062</v>
      </c>
      <c r="AU1194" s="39">
        <v>1</v>
      </c>
    </row>
    <row r="1195" spans="1:47" ht="14.25" x14ac:dyDescent="0.2">
      <c r="A1195">
        <v>1005</v>
      </c>
      <c r="B1195">
        <v>1018</v>
      </c>
      <c r="C1195">
        <v>1033</v>
      </c>
      <c r="D1195">
        <v>1054</v>
      </c>
      <c r="E1195">
        <v>1062</v>
      </c>
      <c r="F1195">
        <v>1</v>
      </c>
      <c r="H1195" s="35" t="str">
        <f>IFERROR(VLOOKUP(A1195,CSVCard!$A:$B,2,0),"")</f>
        <v>曹仁</v>
      </c>
      <c r="I1195" s="35" t="str">
        <f>IFERROR(VLOOKUP(B1195,CSVCard!$A:$B,2,0),"")</f>
        <v>孙尚香</v>
      </c>
      <c r="J1195" s="35" t="str">
        <f>IFERROR(VLOOKUP(C1195,CSVCard!$A:$B,2,0),"")</f>
        <v>庞统</v>
      </c>
      <c r="K1195" s="35" t="str">
        <f>IFERROR(VLOOKUP(D1195,CSVCard!$A:$B,2,0),"")</f>
        <v>凌统</v>
      </c>
      <c r="L1195" s="35" t="str">
        <f>IFERROR(VLOOKUP(E1195,CSVCard!$A:$B,2,0),"")</f>
        <v>蔡文姬</v>
      </c>
      <c r="M1195">
        <f t="shared" si="18"/>
        <v>1</v>
      </c>
      <c r="AP1195" s="39">
        <v>1022</v>
      </c>
      <c r="AQ1195" s="39">
        <v>2021</v>
      </c>
      <c r="AR1195" s="39">
        <v>5023</v>
      </c>
      <c r="AS1195" s="39">
        <v>5027</v>
      </c>
      <c r="AU1195" s="39">
        <v>1</v>
      </c>
    </row>
    <row r="1196" spans="1:47" ht="14.25" x14ac:dyDescent="0.2">
      <c r="A1196">
        <v>1009</v>
      </c>
      <c r="B1196">
        <v>1045</v>
      </c>
      <c r="C1196">
        <v>5004</v>
      </c>
      <c r="D1196">
        <v>5012</v>
      </c>
      <c r="E1196">
        <v>5024</v>
      </c>
      <c r="F1196">
        <v>1</v>
      </c>
      <c r="H1196" s="35" t="str">
        <f>IFERROR(VLOOKUP(A1196,CSVCard!$A:$B,2,0),"")</f>
        <v>张飞</v>
      </c>
      <c r="I1196" s="35" t="str">
        <f>IFERROR(VLOOKUP(B1196,CSVCard!$A:$B,2,0),"")</f>
        <v>黄忠</v>
      </c>
      <c r="J1196" s="35" t="str">
        <f>IFERROR(VLOOKUP(C1196,CSVCard!$A:$B,2,0),"")</f>
        <v>传承关羽</v>
      </c>
      <c r="K1196" s="35" t="str">
        <f>IFERROR(VLOOKUP(D1196,CSVCard!$A:$B,2,0),"")</f>
        <v>传承赵云</v>
      </c>
      <c r="L1196" s="35" t="str">
        <f>IFERROR(VLOOKUP(E1196,CSVCard!$A:$B,2,0),"")</f>
        <v>疾风马超</v>
      </c>
      <c r="M1196">
        <f t="shared" si="18"/>
        <v>1</v>
      </c>
      <c r="AP1196" s="39">
        <v>1006</v>
      </c>
      <c r="AQ1196" s="39">
        <v>1032</v>
      </c>
      <c r="AR1196" s="39">
        <v>1048</v>
      </c>
      <c r="AS1196" s="39">
        <v>5010</v>
      </c>
      <c r="AT1196" s="39">
        <v>5011</v>
      </c>
      <c r="AU1196" s="39">
        <v>1</v>
      </c>
    </row>
    <row r="1197" spans="1:47" ht="14.25" x14ac:dyDescent="0.2">
      <c r="A1197">
        <v>1017</v>
      </c>
      <c r="B1197">
        <v>1042</v>
      </c>
      <c r="C1197">
        <v>1043</v>
      </c>
      <c r="D1197">
        <v>1067</v>
      </c>
      <c r="E1197">
        <v>1071</v>
      </c>
      <c r="F1197">
        <v>1</v>
      </c>
      <c r="H1197" s="35" t="str">
        <f>IFERROR(VLOOKUP(A1197,CSVCard!$A:$B,2,0),"")</f>
        <v>孙策</v>
      </c>
      <c r="I1197" s="35" t="str">
        <f>IFERROR(VLOOKUP(B1197,CSVCard!$A:$B,2,0),"")</f>
        <v>鲁肃</v>
      </c>
      <c r="J1197" s="35" t="str">
        <f>IFERROR(VLOOKUP(C1197,CSVCard!$A:$B,2,0),"")</f>
        <v>周泰</v>
      </c>
      <c r="K1197" s="35" t="str">
        <f>IFERROR(VLOOKUP(D1197,CSVCard!$A:$B,2,0),"")</f>
        <v>孙桓</v>
      </c>
      <c r="L1197" s="35" t="str">
        <f>IFERROR(VLOOKUP(E1197,CSVCard!$A:$B,2,0),"")</f>
        <v>孙坚</v>
      </c>
      <c r="M1197">
        <f t="shared" si="18"/>
        <v>1</v>
      </c>
      <c r="AP1197" s="39">
        <v>1009</v>
      </c>
      <c r="AQ1197" s="39">
        <v>1010</v>
      </c>
      <c r="AR1197" s="39">
        <v>1013</v>
      </c>
      <c r="AS1197" s="39">
        <v>1050</v>
      </c>
      <c r="AT1197" s="39">
        <v>1062</v>
      </c>
      <c r="AU1197" s="39">
        <v>1</v>
      </c>
    </row>
    <row r="1198" spans="1:47" ht="14.25" x14ac:dyDescent="0.2">
      <c r="A1198">
        <v>1006</v>
      </c>
      <c r="B1198">
        <v>1030</v>
      </c>
      <c r="C1198">
        <v>1032</v>
      </c>
      <c r="D1198">
        <v>1055</v>
      </c>
      <c r="E1198">
        <v>1061</v>
      </c>
      <c r="F1198">
        <v>1</v>
      </c>
      <c r="H1198" s="35" t="str">
        <f>IFERROR(VLOOKUP(A1198,CSVCard!$A:$B,2,0),"")</f>
        <v>曹丕</v>
      </c>
      <c r="I1198" s="35" t="str">
        <f>IFERROR(VLOOKUP(B1198,CSVCard!$A:$B,2,0),"")</f>
        <v>吕姬</v>
      </c>
      <c r="J1198" s="35" t="str">
        <f>IFERROR(VLOOKUP(C1198,CSVCard!$A:$B,2,0),"")</f>
        <v>张郃</v>
      </c>
      <c r="K1198" s="35" t="str">
        <f>IFERROR(VLOOKUP(D1198,CSVCard!$A:$B,2,0),"")</f>
        <v>大乔</v>
      </c>
      <c r="L1198" s="35" t="str">
        <f>IFERROR(VLOOKUP(E1198,CSVCard!$A:$B,2,0),"")</f>
        <v>袁术</v>
      </c>
      <c r="M1198">
        <f t="shared" si="18"/>
        <v>1</v>
      </c>
      <c r="AP1198" s="39">
        <v>1022</v>
      </c>
      <c r="AQ1198" s="39">
        <v>1055</v>
      </c>
      <c r="AR1198" s="39">
        <v>1063</v>
      </c>
      <c r="AS1198" s="39">
        <v>5024</v>
      </c>
      <c r="AT1198" s="39">
        <v>5028</v>
      </c>
      <c r="AU1198" s="39">
        <v>1</v>
      </c>
    </row>
    <row r="1199" spans="1:47" ht="14.25" x14ac:dyDescent="0.2">
      <c r="A1199">
        <v>1008</v>
      </c>
      <c r="B1199">
        <v>1011</v>
      </c>
      <c r="C1199">
        <v>1016</v>
      </c>
      <c r="D1199">
        <v>1050</v>
      </c>
      <c r="E1199">
        <v>1056</v>
      </c>
      <c r="F1199">
        <v>1</v>
      </c>
      <c r="H1199" s="35" t="str">
        <f>IFERROR(VLOOKUP(A1199,CSVCard!$A:$B,2,0),"")</f>
        <v>刘备</v>
      </c>
      <c r="I1199" s="35" t="str">
        <f>IFERROR(VLOOKUP(B1199,CSVCard!$A:$B,2,0),"")</f>
        <v>诸葛亮</v>
      </c>
      <c r="J1199" s="35" t="str">
        <f>IFERROR(VLOOKUP(C1199,CSVCard!$A:$B,2,0),"")</f>
        <v>周瑜</v>
      </c>
      <c r="K1199" s="35" t="str">
        <f>IFERROR(VLOOKUP(D1199,CSVCard!$A:$B,2,0),"")</f>
        <v>姜维</v>
      </c>
      <c r="L1199" s="35" t="str">
        <f>IFERROR(VLOOKUP(E1199,CSVCard!$A:$B,2,0),"")</f>
        <v>小乔</v>
      </c>
      <c r="M1199">
        <f t="shared" si="18"/>
        <v>1</v>
      </c>
      <c r="AP1199" s="39">
        <v>1001</v>
      </c>
      <c r="AQ1199" s="39">
        <v>1003</v>
      </c>
      <c r="AR1199" s="39">
        <v>1006</v>
      </c>
      <c r="AS1199" s="39">
        <v>1032</v>
      </c>
      <c r="AT1199" s="39">
        <v>5011</v>
      </c>
      <c r="AU1199" s="39">
        <v>1</v>
      </c>
    </row>
    <row r="1200" spans="1:47" ht="14.25" x14ac:dyDescent="0.2">
      <c r="A1200">
        <v>1008</v>
      </c>
      <c r="B1200">
        <v>1013</v>
      </c>
      <c r="C1200">
        <v>1055</v>
      </c>
      <c r="D1200">
        <v>1063</v>
      </c>
      <c r="E1200">
        <v>5004</v>
      </c>
      <c r="F1200">
        <v>1</v>
      </c>
      <c r="H1200" s="35" t="str">
        <f>IFERROR(VLOOKUP(A1200,CSVCard!$A:$B,2,0),"")</f>
        <v>刘备</v>
      </c>
      <c r="I1200" s="35" t="str">
        <f>IFERROR(VLOOKUP(B1200,CSVCard!$A:$B,2,0),"")</f>
        <v>赵云</v>
      </c>
      <c r="J1200" s="35" t="str">
        <f>IFERROR(VLOOKUP(C1200,CSVCard!$A:$B,2,0),"")</f>
        <v>大乔</v>
      </c>
      <c r="K1200" s="35" t="str">
        <f>IFERROR(VLOOKUP(D1200,CSVCard!$A:$B,2,0),"")</f>
        <v>华佗</v>
      </c>
      <c r="L1200" s="35" t="str">
        <f>IFERROR(VLOOKUP(E1200,CSVCard!$A:$B,2,0),"")</f>
        <v>传承关羽</v>
      </c>
      <c r="M1200">
        <f t="shared" si="18"/>
        <v>1</v>
      </c>
      <c r="AP1200" s="39">
        <v>1030</v>
      </c>
      <c r="AQ1200" s="39">
        <v>1054</v>
      </c>
      <c r="AR1200" s="39">
        <v>1055</v>
      </c>
      <c r="AS1200" s="39">
        <v>1062</v>
      </c>
      <c r="AT1200" s="39">
        <v>4003</v>
      </c>
      <c r="AU1200" s="39">
        <v>1</v>
      </c>
    </row>
    <row r="1201" spans="1:47" ht="14.25" x14ac:dyDescent="0.2">
      <c r="A1201">
        <v>5004</v>
      </c>
      <c r="B1201">
        <v>5012</v>
      </c>
      <c r="C1201">
        <v>5013</v>
      </c>
      <c r="D1201">
        <v>5014</v>
      </c>
      <c r="E1201">
        <v>5029</v>
      </c>
      <c r="F1201">
        <v>1</v>
      </c>
      <c r="H1201" s="35" t="str">
        <f>IFERROR(VLOOKUP(A1201,CSVCard!$A:$B,2,0),"")</f>
        <v>传承关羽</v>
      </c>
      <c r="I1201" s="35" t="str">
        <f>IFERROR(VLOOKUP(B1201,CSVCard!$A:$B,2,0),"")</f>
        <v>传承赵云</v>
      </c>
      <c r="J1201" s="35" t="str">
        <f>IFERROR(VLOOKUP(C1201,CSVCard!$A:$B,2,0),"")</f>
        <v>传承诸葛亮</v>
      </c>
      <c r="K1201" s="35" t="str">
        <f>IFERROR(VLOOKUP(D1201,CSVCard!$A:$B,2,0),"")</f>
        <v>传承周瑜</v>
      </c>
      <c r="L1201" s="35" t="str">
        <f>IFERROR(VLOOKUP(E1201,CSVCard!$A:$B,2,0),"")</f>
        <v>固守祝融</v>
      </c>
      <c r="M1201">
        <f t="shared" si="18"/>
        <v>1</v>
      </c>
      <c r="AP1201" s="39">
        <v>1001</v>
      </c>
      <c r="AQ1201" s="39">
        <v>1005</v>
      </c>
      <c r="AR1201" s="39">
        <v>5010</v>
      </c>
      <c r="AS1201" s="39">
        <v>5011</v>
      </c>
      <c r="AT1201" s="39">
        <v>5034</v>
      </c>
      <c r="AU1201" s="39">
        <v>1</v>
      </c>
    </row>
    <row r="1202" spans="1:47" ht="14.25" x14ac:dyDescent="0.2">
      <c r="A1202">
        <v>1002</v>
      </c>
      <c r="B1202">
        <v>1003</v>
      </c>
      <c r="C1202">
        <v>1032</v>
      </c>
      <c r="D1202">
        <v>1047</v>
      </c>
      <c r="E1202">
        <v>1048</v>
      </c>
      <c r="F1202">
        <v>1</v>
      </c>
      <c r="H1202" s="35" t="str">
        <f>IFERROR(VLOOKUP(A1202,CSVCard!$A:$B,2,0),"")</f>
        <v>司马懿</v>
      </c>
      <c r="I1202" s="35" t="str">
        <f>IFERROR(VLOOKUP(B1202,CSVCard!$A:$B,2,0),"")</f>
        <v>夏侯惇</v>
      </c>
      <c r="J1202" s="35" t="str">
        <f>IFERROR(VLOOKUP(C1202,CSVCard!$A:$B,2,0),"")</f>
        <v>张郃</v>
      </c>
      <c r="K1202" s="35" t="str">
        <f>IFERROR(VLOOKUP(D1202,CSVCard!$A:$B,2,0),"")</f>
        <v>张辽</v>
      </c>
      <c r="L1202" s="35" t="str">
        <f>IFERROR(VLOOKUP(E1202,CSVCard!$A:$B,2,0),"")</f>
        <v>卞夫人</v>
      </c>
      <c r="M1202">
        <f t="shared" si="18"/>
        <v>1</v>
      </c>
      <c r="AP1202" s="39">
        <v>1063</v>
      </c>
      <c r="AQ1202" s="39">
        <v>4015</v>
      </c>
      <c r="AR1202" s="39">
        <v>5014</v>
      </c>
      <c r="AS1202" s="39">
        <v>5021</v>
      </c>
      <c r="AT1202" s="39">
        <v>5029</v>
      </c>
      <c r="AU1202" s="39">
        <v>1</v>
      </c>
    </row>
    <row r="1203" spans="1:47" ht="14.25" x14ac:dyDescent="0.2">
      <c r="A1203">
        <v>1003</v>
      </c>
      <c r="B1203">
        <v>1004</v>
      </c>
      <c r="C1203">
        <v>1012</v>
      </c>
      <c r="D1203">
        <v>1056</v>
      </c>
      <c r="E1203">
        <v>5021</v>
      </c>
      <c r="F1203">
        <v>1</v>
      </c>
      <c r="H1203" s="35" t="str">
        <f>IFERROR(VLOOKUP(A1203,CSVCard!$A:$B,2,0),"")</f>
        <v>夏侯惇</v>
      </c>
      <c r="I1203" s="35" t="str">
        <f>IFERROR(VLOOKUP(B1203,CSVCard!$A:$B,2,0),"")</f>
        <v>郭嘉</v>
      </c>
      <c r="J1203" s="35" t="str">
        <f>IFERROR(VLOOKUP(C1203,CSVCard!$A:$B,2,0),"")</f>
        <v>黄月英</v>
      </c>
      <c r="K1203" s="35" t="str">
        <f>IFERROR(VLOOKUP(D1203,CSVCard!$A:$B,2,0),"")</f>
        <v>小乔</v>
      </c>
      <c r="L1203" s="35" t="str">
        <f>IFERROR(VLOOKUP(E1203,CSVCard!$A:$B,2,0),"")</f>
        <v>疾风孙尚香</v>
      </c>
      <c r="M1203">
        <f t="shared" si="18"/>
        <v>1</v>
      </c>
      <c r="AP1203" s="39">
        <v>1010</v>
      </c>
      <c r="AQ1203" s="39">
        <v>1033</v>
      </c>
      <c r="AR1203" s="39">
        <v>1041</v>
      </c>
      <c r="AS1203" s="39">
        <v>1062</v>
      </c>
      <c r="AT1203" s="39">
        <v>5058</v>
      </c>
      <c r="AU1203" s="39">
        <v>1</v>
      </c>
    </row>
    <row r="1204" spans="1:47" ht="14.25" x14ac:dyDescent="0.2">
      <c r="A1204">
        <v>1008</v>
      </c>
      <c r="B1204">
        <v>1009</v>
      </c>
      <c r="C1204">
        <v>1009</v>
      </c>
      <c r="D1204">
        <v>1050</v>
      </c>
      <c r="E1204">
        <v>5018</v>
      </c>
      <c r="F1204">
        <v>1</v>
      </c>
      <c r="H1204" s="35" t="str">
        <f>IFERROR(VLOOKUP(A1204,CSVCard!$A:$B,2,0),"")</f>
        <v>刘备</v>
      </c>
      <c r="I1204" s="35" t="str">
        <f>IFERROR(VLOOKUP(B1204,CSVCard!$A:$B,2,0),"")</f>
        <v>张飞</v>
      </c>
      <c r="J1204" s="35" t="str">
        <f>IFERROR(VLOOKUP(C1204,CSVCard!$A:$B,2,0),"")</f>
        <v>张飞</v>
      </c>
      <c r="K1204" s="35" t="str">
        <f>IFERROR(VLOOKUP(D1204,CSVCard!$A:$B,2,0),"")</f>
        <v>姜维</v>
      </c>
      <c r="L1204" s="35" t="str">
        <f>IFERROR(VLOOKUP(E1204,CSVCard!$A:$B,2,0),"")</f>
        <v>传承魏延</v>
      </c>
      <c r="M1204">
        <f t="shared" si="18"/>
        <v>1</v>
      </c>
      <c r="AP1204" s="39">
        <v>1008</v>
      </c>
      <c r="AQ1204" s="39">
        <v>1050</v>
      </c>
      <c r="AR1204" s="39">
        <v>5004</v>
      </c>
      <c r="AS1204" s="39">
        <v>5012</v>
      </c>
      <c r="AT1204" s="39">
        <v>5029</v>
      </c>
      <c r="AU1204" s="39">
        <v>1</v>
      </c>
    </row>
    <row r="1205" spans="1:47" ht="14.25" x14ac:dyDescent="0.2">
      <c r="A1205">
        <v>1008</v>
      </c>
      <c r="B1205">
        <v>1011</v>
      </c>
      <c r="C1205">
        <v>1017</v>
      </c>
      <c r="D1205">
        <v>1055</v>
      </c>
      <c r="E1205">
        <v>1056</v>
      </c>
      <c r="F1205">
        <v>1</v>
      </c>
      <c r="H1205" s="35" t="str">
        <f>IFERROR(VLOOKUP(A1205,CSVCard!$A:$B,2,0),"")</f>
        <v>刘备</v>
      </c>
      <c r="I1205" s="35" t="str">
        <f>IFERROR(VLOOKUP(B1205,CSVCard!$A:$B,2,0),"")</f>
        <v>诸葛亮</v>
      </c>
      <c r="J1205" s="35" t="str">
        <f>IFERROR(VLOOKUP(C1205,CSVCard!$A:$B,2,0),"")</f>
        <v>孙策</v>
      </c>
      <c r="K1205" s="35" t="str">
        <f>IFERROR(VLOOKUP(D1205,CSVCard!$A:$B,2,0),"")</f>
        <v>大乔</v>
      </c>
      <c r="L1205" s="35" t="str">
        <f>IFERROR(VLOOKUP(E1205,CSVCard!$A:$B,2,0),"")</f>
        <v>小乔</v>
      </c>
      <c r="M1205">
        <f t="shared" si="18"/>
        <v>1</v>
      </c>
      <c r="AP1205" s="39">
        <v>1022</v>
      </c>
      <c r="AQ1205" s="39">
        <v>1032</v>
      </c>
      <c r="AR1205" s="39">
        <v>1047</v>
      </c>
      <c r="AS1205" s="39">
        <v>1074</v>
      </c>
      <c r="AT1205" s="39">
        <v>5034</v>
      </c>
      <c r="AU1205" s="39">
        <v>1</v>
      </c>
    </row>
    <row r="1206" spans="1:47" ht="14.25" x14ac:dyDescent="0.2">
      <c r="A1206">
        <v>1033</v>
      </c>
      <c r="B1206">
        <v>1055</v>
      </c>
      <c r="C1206">
        <v>1056</v>
      </c>
      <c r="D1206">
        <v>5021</v>
      </c>
      <c r="E1206">
        <v>5030</v>
      </c>
      <c r="F1206">
        <v>1</v>
      </c>
      <c r="H1206" s="35" t="str">
        <f>IFERROR(VLOOKUP(A1206,CSVCard!$A:$B,2,0),"")</f>
        <v>庞统</v>
      </c>
      <c r="I1206" s="35" t="str">
        <f>IFERROR(VLOOKUP(B1206,CSVCard!$A:$B,2,0),"")</f>
        <v>大乔</v>
      </c>
      <c r="J1206" s="35" t="str">
        <f>IFERROR(VLOOKUP(C1206,CSVCard!$A:$B,2,0),"")</f>
        <v>小乔</v>
      </c>
      <c r="K1206" s="35" t="str">
        <f>IFERROR(VLOOKUP(D1206,CSVCard!$A:$B,2,0),"")</f>
        <v>疾风孙尚香</v>
      </c>
      <c r="L1206" s="35" t="str">
        <f>IFERROR(VLOOKUP(E1206,CSVCard!$A:$B,2,0),"")</f>
        <v>固守周泰</v>
      </c>
      <c r="M1206">
        <f t="shared" si="18"/>
        <v>1</v>
      </c>
      <c r="AP1206" s="39">
        <v>1023</v>
      </c>
      <c r="AQ1206" s="39">
        <v>2047</v>
      </c>
      <c r="AR1206" s="39">
        <v>5011</v>
      </c>
      <c r="AS1206" s="39">
        <v>5023</v>
      </c>
      <c r="AT1206" s="39">
        <v>5024</v>
      </c>
      <c r="AU1206" s="39">
        <v>1</v>
      </c>
    </row>
    <row r="1207" spans="1:47" ht="14.25" x14ac:dyDescent="0.2">
      <c r="A1207">
        <v>1005</v>
      </c>
      <c r="B1207">
        <v>1022</v>
      </c>
      <c r="C1207">
        <v>1032</v>
      </c>
      <c r="D1207">
        <v>5011</v>
      </c>
      <c r="E1207">
        <v>5034</v>
      </c>
      <c r="F1207">
        <v>1</v>
      </c>
      <c r="H1207" s="35" t="str">
        <f>IFERROR(VLOOKUP(A1207,CSVCard!$A:$B,2,0),"")</f>
        <v>曹仁</v>
      </c>
      <c r="I1207" s="35" t="str">
        <f>IFERROR(VLOOKUP(B1207,CSVCard!$A:$B,2,0),"")</f>
        <v>吕布</v>
      </c>
      <c r="J1207" s="35" t="str">
        <f>IFERROR(VLOOKUP(C1207,CSVCard!$A:$B,2,0),"")</f>
        <v>张郃</v>
      </c>
      <c r="K1207" s="35" t="str">
        <f>IFERROR(VLOOKUP(D1207,CSVCard!$A:$B,2,0),"")</f>
        <v>传承张辽</v>
      </c>
      <c r="L1207" s="35" t="str">
        <f>IFERROR(VLOOKUP(E1207,CSVCard!$A:$B,2,0),"")</f>
        <v>传承曹丕</v>
      </c>
      <c r="M1207">
        <f t="shared" si="18"/>
        <v>1</v>
      </c>
      <c r="AP1207" s="39">
        <v>5023</v>
      </c>
      <c r="AQ1207" s="39">
        <v>5024</v>
      </c>
      <c r="AR1207" s="39">
        <v>5027</v>
      </c>
      <c r="AS1207" s="39">
        <v>5030</v>
      </c>
      <c r="AT1207" s="39">
        <v>5034</v>
      </c>
      <c r="AU1207" s="39">
        <v>1</v>
      </c>
    </row>
    <row r="1208" spans="1:47" ht="14.25" x14ac:dyDescent="0.2">
      <c r="A1208">
        <v>1008</v>
      </c>
      <c r="B1208">
        <v>1031</v>
      </c>
      <c r="C1208">
        <v>5004</v>
      </c>
      <c r="D1208">
        <v>5012</v>
      </c>
      <c r="E1208">
        <v>5018</v>
      </c>
      <c r="F1208">
        <v>1</v>
      </c>
      <c r="H1208" s="35" t="str">
        <f>IFERROR(VLOOKUP(A1208,CSVCard!$A:$B,2,0),"")</f>
        <v>刘备</v>
      </c>
      <c r="I1208" s="35" t="str">
        <f>IFERROR(VLOOKUP(B1208,CSVCard!$A:$B,2,0),"")</f>
        <v>祝融</v>
      </c>
      <c r="J1208" s="35" t="str">
        <f>IFERROR(VLOOKUP(C1208,CSVCard!$A:$B,2,0),"")</f>
        <v>传承关羽</v>
      </c>
      <c r="K1208" s="35" t="str">
        <f>IFERROR(VLOOKUP(D1208,CSVCard!$A:$B,2,0),"")</f>
        <v>传承赵云</v>
      </c>
      <c r="L1208" s="35" t="str">
        <f>IFERROR(VLOOKUP(E1208,CSVCard!$A:$B,2,0),"")</f>
        <v>传承魏延</v>
      </c>
      <c r="M1208">
        <f t="shared" si="18"/>
        <v>1</v>
      </c>
      <c r="AP1208" s="39">
        <v>1006</v>
      </c>
      <c r="AQ1208" s="39">
        <v>1022</v>
      </c>
      <c r="AR1208" s="39">
        <v>1032</v>
      </c>
      <c r="AS1208" s="39">
        <v>1040</v>
      </c>
      <c r="AT1208" s="39">
        <v>1047</v>
      </c>
      <c r="AU1208" s="39">
        <v>1</v>
      </c>
    </row>
    <row r="1209" spans="1:47" ht="14.25" x14ac:dyDescent="0.2">
      <c r="A1209">
        <v>1016</v>
      </c>
      <c r="B1209">
        <v>1021</v>
      </c>
      <c r="C1209">
        <v>1053</v>
      </c>
      <c r="D1209">
        <v>1056</v>
      </c>
      <c r="E1209">
        <v>5021</v>
      </c>
      <c r="F1209">
        <v>1</v>
      </c>
      <c r="H1209" s="35" t="str">
        <f>IFERROR(VLOOKUP(A1209,CSVCard!$A:$B,2,0),"")</f>
        <v>周瑜</v>
      </c>
      <c r="I1209" s="35" t="str">
        <f>IFERROR(VLOOKUP(B1209,CSVCard!$A:$B,2,0),"")</f>
        <v>吕蒙</v>
      </c>
      <c r="J1209" s="35" t="str">
        <f>IFERROR(VLOOKUP(C1209,CSVCard!$A:$B,2,0),"")</f>
        <v>孙小虎</v>
      </c>
      <c r="K1209" s="35" t="str">
        <f>IFERROR(VLOOKUP(D1209,CSVCard!$A:$B,2,0),"")</f>
        <v>小乔</v>
      </c>
      <c r="L1209" s="35" t="str">
        <f>IFERROR(VLOOKUP(E1209,CSVCard!$A:$B,2,0),"")</f>
        <v>疾风孙尚香</v>
      </c>
      <c r="M1209">
        <f t="shared" si="18"/>
        <v>1</v>
      </c>
      <c r="AP1209" s="39">
        <v>1009</v>
      </c>
      <c r="AQ1209" s="39">
        <v>1050</v>
      </c>
      <c r="AR1209" s="39">
        <v>2047</v>
      </c>
      <c r="AS1209" s="39">
        <v>5024</v>
      </c>
      <c r="AT1209" s="39">
        <v>5026</v>
      </c>
      <c r="AU1209" s="39">
        <v>1</v>
      </c>
    </row>
    <row r="1210" spans="1:47" ht="14.25" x14ac:dyDescent="0.2">
      <c r="A1210">
        <v>1009</v>
      </c>
      <c r="B1210">
        <v>1016</v>
      </c>
      <c r="C1210">
        <v>1031</v>
      </c>
      <c r="D1210">
        <v>1055</v>
      </c>
      <c r="E1210">
        <v>1056</v>
      </c>
      <c r="F1210">
        <v>1</v>
      </c>
      <c r="H1210" s="35" t="str">
        <f>IFERROR(VLOOKUP(A1210,CSVCard!$A:$B,2,0),"")</f>
        <v>张飞</v>
      </c>
      <c r="I1210" s="35" t="str">
        <f>IFERROR(VLOOKUP(B1210,CSVCard!$A:$B,2,0),"")</f>
        <v>周瑜</v>
      </c>
      <c r="J1210" s="35" t="str">
        <f>IFERROR(VLOOKUP(C1210,CSVCard!$A:$B,2,0),"")</f>
        <v>祝融</v>
      </c>
      <c r="K1210" s="35" t="str">
        <f>IFERROR(VLOOKUP(D1210,CSVCard!$A:$B,2,0),"")</f>
        <v>大乔</v>
      </c>
      <c r="L1210" s="35" t="str">
        <f>IFERROR(VLOOKUP(E1210,CSVCard!$A:$B,2,0),"")</f>
        <v>小乔</v>
      </c>
      <c r="M1210">
        <f t="shared" si="18"/>
        <v>1</v>
      </c>
      <c r="AP1210" s="39">
        <v>1016</v>
      </c>
      <c r="AQ1210" s="39">
        <v>1034</v>
      </c>
      <c r="AR1210" s="39">
        <v>1050</v>
      </c>
      <c r="AS1210" s="39">
        <v>5004</v>
      </c>
      <c r="AT1210" s="39">
        <v>5029</v>
      </c>
      <c r="AU1210" s="39">
        <v>1</v>
      </c>
    </row>
    <row r="1211" spans="1:47" ht="14.25" x14ac:dyDescent="0.2">
      <c r="A1211">
        <v>1023</v>
      </c>
      <c r="B1211">
        <v>5023</v>
      </c>
      <c r="C1211">
        <v>5024</v>
      </c>
      <c r="D1211">
        <v>5027</v>
      </c>
      <c r="E1211">
        <v>5040</v>
      </c>
      <c r="F1211">
        <v>1</v>
      </c>
      <c r="H1211" s="35" t="str">
        <f>IFERROR(VLOOKUP(A1211,CSVCard!$A:$B,2,0),"")</f>
        <v>董卓</v>
      </c>
      <c r="I1211" s="35" t="str">
        <f>IFERROR(VLOOKUP(B1211,CSVCard!$A:$B,2,0),"")</f>
        <v>疾风吕姬</v>
      </c>
      <c r="J1211" s="35" t="str">
        <f>IFERROR(VLOOKUP(C1211,CSVCard!$A:$B,2,0),"")</f>
        <v>疾风马超</v>
      </c>
      <c r="K1211" s="35" t="str">
        <f>IFERROR(VLOOKUP(D1211,CSVCard!$A:$B,2,0),"")</f>
        <v>疾风张辽</v>
      </c>
      <c r="L1211" s="35" t="str">
        <f>IFERROR(VLOOKUP(E1211,CSVCard!$A:$B,2,0),"")</f>
        <v>传承张郃</v>
      </c>
      <c r="M1211">
        <f t="shared" si="18"/>
        <v>1</v>
      </c>
      <c r="AP1211" s="39">
        <v>1023</v>
      </c>
      <c r="AQ1211" s="39">
        <v>5024</v>
      </c>
      <c r="AR1211" s="39">
        <v>5027</v>
      </c>
      <c r="AS1211" s="39">
        <v>5035</v>
      </c>
      <c r="AT1211" s="39">
        <v>5039</v>
      </c>
      <c r="AU1211" s="39">
        <v>1</v>
      </c>
    </row>
    <row r="1212" spans="1:47" ht="14.25" x14ac:dyDescent="0.2">
      <c r="A1212">
        <v>1023</v>
      </c>
      <c r="B1212">
        <v>1055</v>
      </c>
      <c r="C1212">
        <v>5024</v>
      </c>
      <c r="D1212">
        <v>5024</v>
      </c>
      <c r="E1212">
        <v>5028</v>
      </c>
      <c r="F1212">
        <v>1</v>
      </c>
      <c r="H1212" s="35" t="str">
        <f>IFERROR(VLOOKUP(A1212,CSVCard!$A:$B,2,0),"")</f>
        <v>董卓</v>
      </c>
      <c r="I1212" s="35" t="str">
        <f>IFERROR(VLOOKUP(B1212,CSVCard!$A:$B,2,0),"")</f>
        <v>大乔</v>
      </c>
      <c r="J1212" s="35" t="str">
        <f>IFERROR(VLOOKUP(C1212,CSVCard!$A:$B,2,0),"")</f>
        <v>疾风马超</v>
      </c>
      <c r="K1212" s="35" t="str">
        <f>IFERROR(VLOOKUP(D1212,CSVCard!$A:$B,2,0),"")</f>
        <v>疾风马超</v>
      </c>
      <c r="L1212" s="35" t="str">
        <f>IFERROR(VLOOKUP(E1212,CSVCard!$A:$B,2,0),"")</f>
        <v>固守颜良</v>
      </c>
      <c r="M1212">
        <f t="shared" si="18"/>
        <v>1</v>
      </c>
      <c r="AP1212" s="39">
        <v>1016</v>
      </c>
      <c r="AQ1212" s="39">
        <v>1017</v>
      </c>
      <c r="AR1212" s="39">
        <v>1020</v>
      </c>
      <c r="AS1212" s="39">
        <v>1055</v>
      </c>
      <c r="AT1212" s="39">
        <v>2046</v>
      </c>
      <c r="AU1212" s="39">
        <v>1</v>
      </c>
    </row>
    <row r="1213" spans="1:47" ht="14.25" x14ac:dyDescent="0.2">
      <c r="A1213">
        <v>1001</v>
      </c>
      <c r="B1213">
        <v>1049</v>
      </c>
      <c r="C1213">
        <v>5011</v>
      </c>
      <c r="D1213">
        <v>5024</v>
      </c>
      <c r="E1213">
        <v>5040</v>
      </c>
      <c r="F1213">
        <v>1</v>
      </c>
      <c r="H1213" s="35" t="str">
        <f>IFERROR(VLOOKUP(A1213,CSVCard!$A:$B,2,0),"")</f>
        <v>曹操</v>
      </c>
      <c r="I1213" s="35" t="str">
        <f>IFERROR(VLOOKUP(B1213,CSVCard!$A:$B,2,0),"")</f>
        <v>严颜</v>
      </c>
      <c r="J1213" s="35" t="str">
        <f>IFERROR(VLOOKUP(C1213,CSVCard!$A:$B,2,0),"")</f>
        <v>传承张辽</v>
      </c>
      <c r="K1213" s="35" t="str">
        <f>IFERROR(VLOOKUP(D1213,CSVCard!$A:$B,2,0),"")</f>
        <v>疾风马超</v>
      </c>
      <c r="L1213" s="35" t="str">
        <f>IFERROR(VLOOKUP(E1213,CSVCard!$A:$B,2,0),"")</f>
        <v>传承张郃</v>
      </c>
      <c r="M1213">
        <f t="shared" si="18"/>
        <v>1</v>
      </c>
      <c r="AP1213" s="39">
        <v>1022</v>
      </c>
      <c r="AQ1213" s="39">
        <v>1023</v>
      </c>
      <c r="AR1213" s="39">
        <v>1025</v>
      </c>
      <c r="AS1213" s="39">
        <v>1030</v>
      </c>
      <c r="AT1213" s="39">
        <v>5058</v>
      </c>
      <c r="AU1213" s="39">
        <v>1</v>
      </c>
    </row>
    <row r="1214" spans="1:47" ht="14.25" x14ac:dyDescent="0.2">
      <c r="A1214">
        <v>5004</v>
      </c>
      <c r="F1214">
        <v>1</v>
      </c>
      <c r="H1214" s="35" t="str">
        <f>IFERROR(VLOOKUP(A1214,CSVCard!$A:$B,2,0),"")</f>
        <v>传承关羽</v>
      </c>
      <c r="I1214" s="35" t="str">
        <f>IFERROR(VLOOKUP(B1214,CSVCard!$A:$B,2,0),"")</f>
        <v/>
      </c>
      <c r="J1214" s="35" t="str">
        <f>IFERROR(VLOOKUP(C1214,CSVCard!$A:$B,2,0),"")</f>
        <v/>
      </c>
      <c r="K1214" s="35" t="str">
        <f>IFERROR(VLOOKUP(D1214,CSVCard!$A:$B,2,0),"")</f>
        <v/>
      </c>
      <c r="L1214" s="35" t="str">
        <f>IFERROR(VLOOKUP(E1214,CSVCard!$A:$B,2,0),"")</f>
        <v/>
      </c>
      <c r="M1214">
        <f t="shared" si="18"/>
        <v>1</v>
      </c>
      <c r="AP1214" s="39">
        <v>1009</v>
      </c>
      <c r="AQ1214" s="39">
        <v>1011</v>
      </c>
      <c r="AR1214" s="39">
        <v>1031</v>
      </c>
      <c r="AS1214" s="39">
        <v>1050</v>
      </c>
      <c r="AT1214" s="39">
        <v>1056</v>
      </c>
      <c r="AU1214" s="39">
        <v>1</v>
      </c>
    </row>
    <row r="1215" spans="1:47" ht="14.25" x14ac:dyDescent="0.2">
      <c r="A1215">
        <v>2015</v>
      </c>
      <c r="B1215">
        <v>2017</v>
      </c>
      <c r="C1215">
        <v>2023</v>
      </c>
      <c r="D1215">
        <v>2037</v>
      </c>
      <c r="E1215">
        <v>3038</v>
      </c>
      <c r="F1215">
        <v>1</v>
      </c>
      <c r="H1215" s="35" t="str">
        <f>IFERROR(VLOOKUP(A1215,CSVCard!$A:$B,2,0),"")</f>
        <v>张苞</v>
      </c>
      <c r="I1215" s="35" t="str">
        <f>IFERROR(VLOOKUP(B1215,CSVCard!$A:$B,2,0),"")</f>
        <v>关凤</v>
      </c>
      <c r="J1215" s="35" t="str">
        <f>IFERROR(VLOOKUP(C1215,CSVCard!$A:$B,2,0),"")</f>
        <v>陆抗</v>
      </c>
      <c r="K1215" s="35" t="str">
        <f>IFERROR(VLOOKUP(D1215,CSVCard!$A:$B,2,0),"")</f>
        <v>张宝</v>
      </c>
      <c r="L1215" s="35" t="str">
        <f>IFERROR(VLOOKUP(E1215,CSVCard!$A:$B,2,0),"")</f>
        <v>张燕</v>
      </c>
      <c r="M1215">
        <f t="shared" si="18"/>
        <v>1</v>
      </c>
      <c r="AP1215" s="39">
        <v>1006</v>
      </c>
      <c r="AQ1215" s="39">
        <v>1022</v>
      </c>
      <c r="AR1215" s="39">
        <v>1055</v>
      </c>
      <c r="AS1215" s="39">
        <v>5021</v>
      </c>
      <c r="AT1215" s="39">
        <v>5024</v>
      </c>
      <c r="AU1215" s="39">
        <v>1</v>
      </c>
    </row>
    <row r="1216" spans="1:47" ht="14.25" x14ac:dyDescent="0.2">
      <c r="A1216">
        <v>1001</v>
      </c>
      <c r="B1216">
        <v>1008</v>
      </c>
      <c r="C1216">
        <v>1017</v>
      </c>
      <c r="D1216">
        <v>5021</v>
      </c>
      <c r="E1216">
        <v>5030</v>
      </c>
      <c r="F1216">
        <v>1</v>
      </c>
      <c r="H1216" s="35" t="str">
        <f>IFERROR(VLOOKUP(A1216,CSVCard!$A:$B,2,0),"")</f>
        <v>曹操</v>
      </c>
      <c r="I1216" s="35" t="str">
        <f>IFERROR(VLOOKUP(B1216,CSVCard!$A:$B,2,0),"")</f>
        <v>刘备</v>
      </c>
      <c r="J1216" s="35" t="str">
        <f>IFERROR(VLOOKUP(C1216,CSVCard!$A:$B,2,0),"")</f>
        <v>孙策</v>
      </c>
      <c r="K1216" s="35" t="str">
        <f>IFERROR(VLOOKUP(D1216,CSVCard!$A:$B,2,0),"")</f>
        <v>疾风孙尚香</v>
      </c>
      <c r="L1216" s="35" t="str">
        <f>IFERROR(VLOOKUP(E1216,CSVCard!$A:$B,2,0),"")</f>
        <v>固守周泰</v>
      </c>
      <c r="M1216">
        <f t="shared" si="18"/>
        <v>1</v>
      </c>
      <c r="AP1216" s="39">
        <v>1009</v>
      </c>
      <c r="AQ1216" s="39">
        <v>1013</v>
      </c>
      <c r="AR1216" s="39">
        <v>1041</v>
      </c>
      <c r="AS1216" s="39">
        <v>1063</v>
      </c>
      <c r="AT1216" s="39">
        <v>5035</v>
      </c>
      <c r="AU1216" s="39">
        <v>1</v>
      </c>
    </row>
    <row r="1217" spans="1:47" ht="14.25" x14ac:dyDescent="0.2">
      <c r="A1217">
        <v>1008</v>
      </c>
      <c r="B1217">
        <v>1050</v>
      </c>
      <c r="C1217">
        <v>5029</v>
      </c>
      <c r="D1217">
        <v>5037</v>
      </c>
      <c r="E1217">
        <v>5051</v>
      </c>
      <c r="F1217">
        <v>1</v>
      </c>
      <c r="H1217" s="35" t="str">
        <f>IFERROR(VLOOKUP(A1217,CSVCard!$A:$B,2,0),"")</f>
        <v>刘备</v>
      </c>
      <c r="I1217" s="35" t="str">
        <f>IFERROR(VLOOKUP(B1217,CSVCard!$A:$B,2,0),"")</f>
        <v>姜维</v>
      </c>
      <c r="J1217" s="35" t="str">
        <f>IFERROR(VLOOKUP(C1217,CSVCard!$A:$B,2,0),"")</f>
        <v>固守祝融</v>
      </c>
      <c r="K1217" s="35" t="str">
        <f>IFERROR(VLOOKUP(D1217,CSVCard!$A:$B,2,0),"")</f>
        <v>传承黄忠</v>
      </c>
      <c r="L1217" s="35" t="str">
        <f>IFERROR(VLOOKUP(E1217,CSVCard!$A:$B,2,0),"")</f>
        <v>传承严颜</v>
      </c>
      <c r="M1217">
        <f t="shared" si="18"/>
        <v>1</v>
      </c>
      <c r="AP1217" s="39">
        <v>1005</v>
      </c>
      <c r="AQ1217" s="39">
        <v>1030</v>
      </c>
      <c r="AR1217" s="39">
        <v>1031</v>
      </c>
      <c r="AS1217" s="39">
        <v>1033</v>
      </c>
      <c r="AT1217" s="39">
        <v>1062</v>
      </c>
      <c r="AU1217" s="39">
        <v>1</v>
      </c>
    </row>
    <row r="1218" spans="1:47" ht="14.25" x14ac:dyDescent="0.2">
      <c r="A1218">
        <v>1012</v>
      </c>
      <c r="B1218">
        <v>1016</v>
      </c>
      <c r="C1218">
        <v>1046</v>
      </c>
      <c r="D1218">
        <v>1056</v>
      </c>
      <c r="E1218">
        <v>1056</v>
      </c>
      <c r="F1218">
        <v>1</v>
      </c>
      <c r="H1218" s="35" t="str">
        <f>IFERROR(VLOOKUP(A1218,CSVCard!$A:$B,2,0),"")</f>
        <v>黄月英</v>
      </c>
      <c r="I1218" s="35" t="str">
        <f>IFERROR(VLOOKUP(B1218,CSVCard!$A:$B,2,0),"")</f>
        <v>周瑜</v>
      </c>
      <c r="J1218" s="35" t="str">
        <f>IFERROR(VLOOKUP(C1218,CSVCard!$A:$B,2,0),"")</f>
        <v>吴夫人</v>
      </c>
      <c r="K1218" s="35" t="str">
        <f>IFERROR(VLOOKUP(D1218,CSVCard!$A:$B,2,0),"")</f>
        <v>小乔</v>
      </c>
      <c r="L1218" s="35" t="str">
        <f>IFERROR(VLOOKUP(E1218,CSVCard!$A:$B,2,0),"")</f>
        <v>小乔</v>
      </c>
      <c r="M1218">
        <f t="shared" si="18"/>
        <v>1</v>
      </c>
      <c r="AP1218" s="39">
        <v>5014</v>
      </c>
      <c r="AQ1218" s="39">
        <v>5018</v>
      </c>
      <c r="AR1218" s="39">
        <v>5021</v>
      </c>
      <c r="AS1218" s="39">
        <v>5030</v>
      </c>
      <c r="AT1218" s="39">
        <v>5035</v>
      </c>
      <c r="AU1218" s="39">
        <v>1</v>
      </c>
    </row>
    <row r="1219" spans="1:47" ht="14.25" x14ac:dyDescent="0.2">
      <c r="A1219">
        <v>1039</v>
      </c>
      <c r="B1219">
        <v>1056</v>
      </c>
      <c r="C1219">
        <v>5010</v>
      </c>
      <c r="D1219">
        <v>5031</v>
      </c>
      <c r="E1219">
        <v>5036</v>
      </c>
      <c r="F1219">
        <v>1</v>
      </c>
      <c r="H1219" s="35" t="str">
        <f>IFERROR(VLOOKUP(A1219,CSVCard!$A:$B,2,0),"")</f>
        <v>曹洪</v>
      </c>
      <c r="I1219" s="35" t="str">
        <f>IFERROR(VLOOKUP(B1219,CSVCard!$A:$B,2,0),"")</f>
        <v>小乔</v>
      </c>
      <c r="J1219" s="35" t="str">
        <f>IFERROR(VLOOKUP(C1219,CSVCard!$A:$B,2,0),"")</f>
        <v>传承司马懿</v>
      </c>
      <c r="K1219" s="35" t="str">
        <f>IFERROR(VLOOKUP(D1219,CSVCard!$A:$B,2,0),"")</f>
        <v>固守许褚</v>
      </c>
      <c r="L1219" s="35" t="str">
        <f>IFERROR(VLOOKUP(E1219,CSVCard!$A:$B,2,0),"")</f>
        <v>传承郭嘉</v>
      </c>
      <c r="M1219">
        <f t="shared" ref="M1219:M1282" si="19">F1219</f>
        <v>1</v>
      </c>
      <c r="AP1219" s="39">
        <v>4001</v>
      </c>
      <c r="AU1219" s="39">
        <v>1</v>
      </c>
    </row>
    <row r="1220" spans="1:47" ht="14.25" x14ac:dyDescent="0.2">
      <c r="A1220">
        <v>1021</v>
      </c>
      <c r="B1220">
        <v>5014</v>
      </c>
      <c r="C1220">
        <v>5021</v>
      </c>
      <c r="D1220">
        <v>5029</v>
      </c>
      <c r="E1220">
        <v>5030</v>
      </c>
      <c r="F1220">
        <v>1</v>
      </c>
      <c r="H1220" s="35" t="str">
        <f>IFERROR(VLOOKUP(A1220,CSVCard!$A:$B,2,0),"")</f>
        <v>吕蒙</v>
      </c>
      <c r="I1220" s="35" t="str">
        <f>IFERROR(VLOOKUP(B1220,CSVCard!$A:$B,2,0),"")</f>
        <v>传承周瑜</v>
      </c>
      <c r="J1220" s="35" t="str">
        <f>IFERROR(VLOOKUP(C1220,CSVCard!$A:$B,2,0),"")</f>
        <v>疾风孙尚香</v>
      </c>
      <c r="K1220" s="35" t="str">
        <f>IFERROR(VLOOKUP(D1220,CSVCard!$A:$B,2,0),"")</f>
        <v>固守祝融</v>
      </c>
      <c r="L1220" s="35" t="str">
        <f>IFERROR(VLOOKUP(E1220,CSVCard!$A:$B,2,0),"")</f>
        <v>固守周泰</v>
      </c>
      <c r="M1220">
        <f t="shared" si="19"/>
        <v>1</v>
      </c>
      <c r="AP1220" s="39">
        <v>1030</v>
      </c>
      <c r="AQ1220" s="39">
        <v>1031</v>
      </c>
      <c r="AR1220" s="39">
        <v>1055</v>
      </c>
      <c r="AS1220" s="39">
        <v>1062</v>
      </c>
      <c r="AT1220" s="39">
        <v>5058</v>
      </c>
      <c r="AU1220" s="39">
        <v>1</v>
      </c>
    </row>
    <row r="1221" spans="1:47" ht="14.25" x14ac:dyDescent="0.2">
      <c r="A1221">
        <v>5011</v>
      </c>
      <c r="B1221">
        <v>5016</v>
      </c>
      <c r="C1221">
        <v>5023</v>
      </c>
      <c r="D1221">
        <v>5024</v>
      </c>
      <c r="E1221">
        <v>5028</v>
      </c>
      <c r="F1221">
        <v>1</v>
      </c>
      <c r="H1221" s="35" t="str">
        <f>IFERROR(VLOOKUP(A1221,CSVCard!$A:$B,2,0),"")</f>
        <v>传承张辽</v>
      </c>
      <c r="I1221" s="35" t="str">
        <f>IFERROR(VLOOKUP(B1221,CSVCard!$A:$B,2,0),"")</f>
        <v>传承董卓</v>
      </c>
      <c r="J1221" s="35" t="str">
        <f>IFERROR(VLOOKUP(C1221,CSVCard!$A:$B,2,0),"")</f>
        <v>疾风吕姬</v>
      </c>
      <c r="K1221" s="35" t="str">
        <f>IFERROR(VLOOKUP(D1221,CSVCard!$A:$B,2,0),"")</f>
        <v>疾风马超</v>
      </c>
      <c r="L1221" s="35" t="str">
        <f>IFERROR(VLOOKUP(E1221,CSVCard!$A:$B,2,0),"")</f>
        <v>固守颜良</v>
      </c>
      <c r="M1221">
        <f t="shared" si="19"/>
        <v>1</v>
      </c>
      <c r="AP1221" s="39">
        <v>1005</v>
      </c>
      <c r="AQ1221" s="39">
        <v>1006</v>
      </c>
      <c r="AR1221" s="39">
        <v>1029</v>
      </c>
      <c r="AS1221" s="39">
        <v>1055</v>
      </c>
      <c r="AT1221" s="39">
        <v>2045</v>
      </c>
      <c r="AU1221" s="39">
        <v>1</v>
      </c>
    </row>
    <row r="1222" spans="1:47" ht="14.25" x14ac:dyDescent="0.2">
      <c r="A1222">
        <v>1012</v>
      </c>
      <c r="B1222">
        <v>1016</v>
      </c>
      <c r="C1222">
        <v>1031</v>
      </c>
      <c r="D1222">
        <v>1056</v>
      </c>
      <c r="E1222">
        <v>5012</v>
      </c>
      <c r="F1222">
        <v>1</v>
      </c>
      <c r="H1222" s="35" t="str">
        <f>IFERROR(VLOOKUP(A1222,CSVCard!$A:$B,2,0),"")</f>
        <v>黄月英</v>
      </c>
      <c r="I1222" s="35" t="str">
        <f>IFERROR(VLOOKUP(B1222,CSVCard!$A:$B,2,0),"")</f>
        <v>周瑜</v>
      </c>
      <c r="J1222" s="35" t="str">
        <f>IFERROR(VLOOKUP(C1222,CSVCard!$A:$B,2,0),"")</f>
        <v>祝融</v>
      </c>
      <c r="K1222" s="35" t="str">
        <f>IFERROR(VLOOKUP(D1222,CSVCard!$A:$B,2,0),"")</f>
        <v>小乔</v>
      </c>
      <c r="L1222" s="35" t="str">
        <f>IFERROR(VLOOKUP(E1222,CSVCard!$A:$B,2,0),"")</f>
        <v>传承赵云</v>
      </c>
      <c r="M1222">
        <f t="shared" si="19"/>
        <v>1</v>
      </c>
      <c r="AP1222" s="39">
        <v>1005</v>
      </c>
      <c r="AQ1222" s="39">
        <v>1006</v>
      </c>
      <c r="AR1222" s="39">
        <v>1035</v>
      </c>
      <c r="AS1222" s="39">
        <v>1055</v>
      </c>
      <c r="AT1222" s="39">
        <v>1063</v>
      </c>
      <c r="AU1222" s="39">
        <v>1</v>
      </c>
    </row>
    <row r="1223" spans="1:47" ht="14.25" x14ac:dyDescent="0.2">
      <c r="A1223">
        <v>1013</v>
      </c>
      <c r="B1223">
        <v>1055</v>
      </c>
      <c r="C1223">
        <v>1063</v>
      </c>
      <c r="D1223">
        <v>5003</v>
      </c>
      <c r="E1223">
        <v>5029</v>
      </c>
      <c r="F1223">
        <v>1</v>
      </c>
      <c r="H1223" s="35" t="str">
        <f>IFERROR(VLOOKUP(A1223,CSVCard!$A:$B,2,0),"")</f>
        <v>赵云</v>
      </c>
      <c r="I1223" s="35" t="str">
        <f>IFERROR(VLOOKUP(B1223,CSVCard!$A:$B,2,0),"")</f>
        <v>大乔</v>
      </c>
      <c r="J1223" s="35" t="str">
        <f>IFERROR(VLOOKUP(C1223,CSVCard!$A:$B,2,0),"")</f>
        <v>华佗</v>
      </c>
      <c r="K1223" s="35" t="str">
        <f>IFERROR(VLOOKUP(D1223,CSVCard!$A:$B,2,0),"")</f>
        <v>传承刘备</v>
      </c>
      <c r="L1223" s="35" t="str">
        <f>IFERROR(VLOOKUP(E1223,CSVCard!$A:$B,2,0),"")</f>
        <v>固守祝融</v>
      </c>
      <c r="M1223">
        <f t="shared" si="19"/>
        <v>1</v>
      </c>
      <c r="AP1223" s="39">
        <v>1017</v>
      </c>
      <c r="AQ1223" s="39">
        <v>1017</v>
      </c>
      <c r="AR1223" s="39">
        <v>1055</v>
      </c>
      <c r="AS1223" s="39">
        <v>1056</v>
      </c>
      <c r="AT1223" s="39">
        <v>1062</v>
      </c>
      <c r="AU1223" s="39">
        <v>1</v>
      </c>
    </row>
    <row r="1224" spans="1:47" ht="14.25" x14ac:dyDescent="0.2">
      <c r="A1224">
        <v>1050</v>
      </c>
      <c r="B1224">
        <v>1073</v>
      </c>
      <c r="C1224">
        <v>5003</v>
      </c>
      <c r="D1224">
        <v>5004</v>
      </c>
      <c r="E1224">
        <v>5029</v>
      </c>
      <c r="F1224">
        <v>1</v>
      </c>
      <c r="H1224" s="35" t="str">
        <f>IFERROR(VLOOKUP(A1224,CSVCard!$A:$B,2,0),"")</f>
        <v>姜维</v>
      </c>
      <c r="I1224" s="35" t="str">
        <f>IFERROR(VLOOKUP(B1224,CSVCard!$A:$B,2,0),"")</f>
        <v>关平</v>
      </c>
      <c r="J1224" s="35" t="str">
        <f>IFERROR(VLOOKUP(C1224,CSVCard!$A:$B,2,0),"")</f>
        <v>传承刘备</v>
      </c>
      <c r="K1224" s="35" t="str">
        <f>IFERROR(VLOOKUP(D1224,CSVCard!$A:$B,2,0),"")</f>
        <v>传承关羽</v>
      </c>
      <c r="L1224" s="35" t="str">
        <f>IFERROR(VLOOKUP(E1224,CSVCard!$A:$B,2,0),"")</f>
        <v>固守祝融</v>
      </c>
      <c r="M1224">
        <f t="shared" si="19"/>
        <v>1</v>
      </c>
      <c r="AP1224" s="39">
        <v>1016</v>
      </c>
      <c r="AQ1224" s="39">
        <v>1020</v>
      </c>
      <c r="AR1224" s="39">
        <v>1045</v>
      </c>
      <c r="AS1224" s="39">
        <v>1052</v>
      </c>
      <c r="AT1224" s="39">
        <v>5021</v>
      </c>
      <c r="AU1224" s="39">
        <v>1</v>
      </c>
    </row>
    <row r="1225" spans="1:47" ht="14.25" x14ac:dyDescent="0.2">
      <c r="A1225">
        <v>5014</v>
      </c>
      <c r="B1225">
        <v>5021</v>
      </c>
      <c r="C1225">
        <v>5030</v>
      </c>
      <c r="D1225">
        <v>5035</v>
      </c>
      <c r="E1225">
        <v>5037</v>
      </c>
      <c r="F1225">
        <v>1</v>
      </c>
      <c r="H1225" s="35" t="str">
        <f>IFERROR(VLOOKUP(A1225,CSVCard!$A:$B,2,0),"")</f>
        <v>传承周瑜</v>
      </c>
      <c r="I1225" s="35" t="str">
        <f>IFERROR(VLOOKUP(B1225,CSVCard!$A:$B,2,0),"")</f>
        <v>疾风孙尚香</v>
      </c>
      <c r="J1225" s="35" t="str">
        <f>IFERROR(VLOOKUP(C1225,CSVCard!$A:$B,2,0),"")</f>
        <v>固守周泰</v>
      </c>
      <c r="K1225" s="35" t="str">
        <f>IFERROR(VLOOKUP(D1225,CSVCard!$A:$B,2,0),"")</f>
        <v>传承蔡文姬</v>
      </c>
      <c r="L1225" s="35" t="str">
        <f>IFERROR(VLOOKUP(E1225,CSVCard!$A:$B,2,0),"")</f>
        <v>传承黄忠</v>
      </c>
      <c r="M1225">
        <f t="shared" si="19"/>
        <v>1</v>
      </c>
      <c r="AP1225" s="39">
        <v>1016</v>
      </c>
      <c r="AQ1225" s="39">
        <v>1049</v>
      </c>
      <c r="AR1225" s="39">
        <v>1056</v>
      </c>
      <c r="AS1225" s="39">
        <v>1062</v>
      </c>
      <c r="AT1225" s="39">
        <v>5021</v>
      </c>
      <c r="AU1225" s="39">
        <v>1</v>
      </c>
    </row>
    <row r="1226" spans="1:47" ht="14.25" x14ac:dyDescent="0.2">
      <c r="A1226">
        <v>1043</v>
      </c>
      <c r="B1226">
        <v>1056</v>
      </c>
      <c r="C1226">
        <v>5014</v>
      </c>
      <c r="D1226">
        <v>5021</v>
      </c>
      <c r="E1226">
        <v>5029</v>
      </c>
      <c r="F1226">
        <v>1</v>
      </c>
      <c r="H1226" s="35" t="str">
        <f>IFERROR(VLOOKUP(A1226,CSVCard!$A:$B,2,0),"")</f>
        <v>周泰</v>
      </c>
      <c r="I1226" s="35" t="str">
        <f>IFERROR(VLOOKUP(B1226,CSVCard!$A:$B,2,0),"")</f>
        <v>小乔</v>
      </c>
      <c r="J1226" s="35" t="str">
        <f>IFERROR(VLOOKUP(C1226,CSVCard!$A:$B,2,0),"")</f>
        <v>传承周瑜</v>
      </c>
      <c r="K1226" s="35" t="str">
        <f>IFERROR(VLOOKUP(D1226,CSVCard!$A:$B,2,0),"")</f>
        <v>疾风孙尚香</v>
      </c>
      <c r="L1226" s="35" t="str">
        <f>IFERROR(VLOOKUP(E1226,CSVCard!$A:$B,2,0),"")</f>
        <v>固守祝融</v>
      </c>
      <c r="M1226">
        <f t="shared" si="19"/>
        <v>1</v>
      </c>
      <c r="AP1226" s="39">
        <v>1013</v>
      </c>
      <c r="AQ1226" s="39">
        <v>5021</v>
      </c>
      <c r="AR1226" s="39">
        <v>5029</v>
      </c>
      <c r="AS1226" s="39">
        <v>5030</v>
      </c>
      <c r="AT1226" s="39">
        <v>5035</v>
      </c>
      <c r="AU1226" s="39">
        <v>1</v>
      </c>
    </row>
    <row r="1227" spans="1:47" ht="14.25" x14ac:dyDescent="0.2">
      <c r="A1227">
        <v>1008</v>
      </c>
      <c r="B1227">
        <v>1013</v>
      </c>
      <c r="C1227">
        <v>1050</v>
      </c>
      <c r="D1227">
        <v>1063</v>
      </c>
      <c r="E1227">
        <v>5004</v>
      </c>
      <c r="F1227">
        <v>1</v>
      </c>
      <c r="H1227" s="35" t="str">
        <f>IFERROR(VLOOKUP(A1227,CSVCard!$A:$B,2,0),"")</f>
        <v>刘备</v>
      </c>
      <c r="I1227" s="35" t="str">
        <f>IFERROR(VLOOKUP(B1227,CSVCard!$A:$B,2,0),"")</f>
        <v>赵云</v>
      </c>
      <c r="J1227" s="35" t="str">
        <f>IFERROR(VLOOKUP(C1227,CSVCard!$A:$B,2,0),"")</f>
        <v>姜维</v>
      </c>
      <c r="K1227" s="35" t="str">
        <f>IFERROR(VLOOKUP(D1227,CSVCard!$A:$B,2,0),"")</f>
        <v>华佗</v>
      </c>
      <c r="L1227" s="35" t="str">
        <f>IFERROR(VLOOKUP(E1227,CSVCard!$A:$B,2,0),"")</f>
        <v>传承关羽</v>
      </c>
      <c r="M1227">
        <f t="shared" si="19"/>
        <v>1</v>
      </c>
      <c r="AP1227" s="39">
        <v>1005</v>
      </c>
      <c r="AQ1227" s="39">
        <v>1022</v>
      </c>
      <c r="AR1227" s="39">
        <v>1047</v>
      </c>
      <c r="AS1227" s="39">
        <v>1055</v>
      </c>
      <c r="AT1227" s="39">
        <v>1062</v>
      </c>
      <c r="AU1227" s="39">
        <v>1</v>
      </c>
    </row>
    <row r="1228" spans="1:47" ht="14.25" x14ac:dyDescent="0.2">
      <c r="A1228">
        <v>1029</v>
      </c>
      <c r="B1228">
        <v>2004</v>
      </c>
      <c r="C1228">
        <v>2015</v>
      </c>
      <c r="D1228">
        <v>2044</v>
      </c>
      <c r="E1228">
        <v>2081</v>
      </c>
      <c r="F1228">
        <v>1</v>
      </c>
      <c r="H1228" s="35" t="str">
        <f>IFERROR(VLOOKUP(A1228,CSVCard!$A:$B,2,0),"")</f>
        <v>荀彧</v>
      </c>
      <c r="I1228" s="35" t="str">
        <f>IFERROR(VLOOKUP(B1228,CSVCard!$A:$B,2,0),"")</f>
        <v>张春华</v>
      </c>
      <c r="J1228" s="35" t="str">
        <f>IFERROR(VLOOKUP(C1228,CSVCard!$A:$B,2,0),"")</f>
        <v>张苞</v>
      </c>
      <c r="K1228" s="35" t="str">
        <f>IFERROR(VLOOKUP(D1228,CSVCard!$A:$B,2,0),"")</f>
        <v>魏大黑</v>
      </c>
      <c r="L1228" s="35" t="str">
        <f>IFERROR(VLOOKUP(E1228,CSVCard!$A:$B,2,0),"")</f>
        <v>何进</v>
      </c>
      <c r="M1228">
        <f t="shared" si="19"/>
        <v>1</v>
      </c>
      <c r="AP1228" s="39">
        <v>1008</v>
      </c>
      <c r="AQ1228" s="39">
        <v>1009</v>
      </c>
      <c r="AR1228" s="39">
        <v>1013</v>
      </c>
      <c r="AS1228" s="39">
        <v>1045</v>
      </c>
      <c r="AT1228" s="39">
        <v>1050</v>
      </c>
      <c r="AU1228" s="39">
        <v>1</v>
      </c>
    </row>
    <row r="1229" spans="1:47" ht="14.25" x14ac:dyDescent="0.2">
      <c r="A1229">
        <v>1020</v>
      </c>
      <c r="B1229">
        <v>1053</v>
      </c>
      <c r="C1229">
        <v>1071</v>
      </c>
      <c r="D1229">
        <v>5021</v>
      </c>
      <c r="E1229">
        <v>5030</v>
      </c>
      <c r="F1229">
        <v>1</v>
      </c>
      <c r="H1229" s="35" t="str">
        <f>IFERROR(VLOOKUP(A1229,CSVCard!$A:$B,2,0),"")</f>
        <v>太史慈</v>
      </c>
      <c r="I1229" s="35" t="str">
        <f>IFERROR(VLOOKUP(B1229,CSVCard!$A:$B,2,0),"")</f>
        <v>孙小虎</v>
      </c>
      <c r="J1229" s="35" t="str">
        <f>IFERROR(VLOOKUP(C1229,CSVCard!$A:$B,2,0),"")</f>
        <v>孙坚</v>
      </c>
      <c r="K1229" s="35" t="str">
        <f>IFERROR(VLOOKUP(D1229,CSVCard!$A:$B,2,0),"")</f>
        <v>疾风孙尚香</v>
      </c>
      <c r="L1229" s="35" t="str">
        <f>IFERROR(VLOOKUP(E1229,CSVCard!$A:$B,2,0),"")</f>
        <v>固守周泰</v>
      </c>
      <c r="M1229">
        <f t="shared" si="19"/>
        <v>1</v>
      </c>
      <c r="AP1229" s="39">
        <v>1031</v>
      </c>
      <c r="AQ1229" s="39">
        <v>1056</v>
      </c>
      <c r="AR1229" s="39">
        <v>1062</v>
      </c>
      <c r="AS1229" s="39">
        <v>1072</v>
      </c>
      <c r="AT1229" s="39">
        <v>2001</v>
      </c>
      <c r="AU1229" s="39">
        <v>1</v>
      </c>
    </row>
    <row r="1230" spans="1:47" ht="14.25" x14ac:dyDescent="0.2">
      <c r="A1230">
        <v>1005</v>
      </c>
      <c r="B1230">
        <v>1032</v>
      </c>
      <c r="C1230">
        <v>1047</v>
      </c>
      <c r="D1230">
        <v>1055</v>
      </c>
      <c r="E1230">
        <v>1063</v>
      </c>
      <c r="F1230">
        <v>1</v>
      </c>
      <c r="H1230" s="35" t="str">
        <f>IFERROR(VLOOKUP(A1230,CSVCard!$A:$B,2,0),"")</f>
        <v>曹仁</v>
      </c>
      <c r="I1230" s="35" t="str">
        <f>IFERROR(VLOOKUP(B1230,CSVCard!$A:$B,2,0),"")</f>
        <v>张郃</v>
      </c>
      <c r="J1230" s="35" t="str">
        <f>IFERROR(VLOOKUP(C1230,CSVCard!$A:$B,2,0),"")</f>
        <v>张辽</v>
      </c>
      <c r="K1230" s="35" t="str">
        <f>IFERROR(VLOOKUP(D1230,CSVCard!$A:$B,2,0),"")</f>
        <v>大乔</v>
      </c>
      <c r="L1230" s="35" t="str">
        <f>IFERROR(VLOOKUP(E1230,CSVCard!$A:$B,2,0),"")</f>
        <v>华佗</v>
      </c>
      <c r="M1230">
        <f t="shared" si="19"/>
        <v>1</v>
      </c>
      <c r="AP1230" s="39">
        <v>1009</v>
      </c>
      <c r="AQ1230" s="39">
        <v>1033</v>
      </c>
      <c r="AR1230" s="39">
        <v>1041</v>
      </c>
      <c r="AS1230" s="39">
        <v>1049</v>
      </c>
      <c r="AT1230" s="39">
        <v>1050</v>
      </c>
      <c r="AU1230" s="39">
        <v>1</v>
      </c>
    </row>
    <row r="1231" spans="1:47" ht="14.25" x14ac:dyDescent="0.2">
      <c r="A1231">
        <v>1008</v>
      </c>
      <c r="B1231">
        <v>1014</v>
      </c>
      <c r="C1231">
        <v>1041</v>
      </c>
      <c r="D1231">
        <v>1045</v>
      </c>
      <c r="E1231">
        <v>1050</v>
      </c>
      <c r="F1231">
        <v>1</v>
      </c>
      <c r="H1231" s="35" t="str">
        <f>IFERROR(VLOOKUP(A1231,CSVCard!$A:$B,2,0),"")</f>
        <v>刘备</v>
      </c>
      <c r="I1231" s="35" t="str">
        <f>IFERROR(VLOOKUP(B1231,CSVCard!$A:$B,2,0),"")</f>
        <v>马超</v>
      </c>
      <c r="J1231" s="35" t="str">
        <f>IFERROR(VLOOKUP(C1231,CSVCard!$A:$B,2,0),"")</f>
        <v>魏延</v>
      </c>
      <c r="K1231" s="35" t="str">
        <f>IFERROR(VLOOKUP(D1231,CSVCard!$A:$B,2,0),"")</f>
        <v>黄忠</v>
      </c>
      <c r="L1231" s="35" t="str">
        <f>IFERROR(VLOOKUP(E1231,CSVCard!$A:$B,2,0),"")</f>
        <v>姜维</v>
      </c>
      <c r="M1231">
        <f t="shared" si="19"/>
        <v>1</v>
      </c>
      <c r="AP1231" s="39">
        <v>1016</v>
      </c>
      <c r="AQ1231" s="39">
        <v>1043</v>
      </c>
      <c r="AR1231" s="39">
        <v>1056</v>
      </c>
      <c r="AS1231" s="39">
        <v>1062</v>
      </c>
      <c r="AT1231" s="39">
        <v>1070</v>
      </c>
      <c r="AU1231" s="39">
        <v>1</v>
      </c>
    </row>
    <row r="1232" spans="1:47" ht="14.25" x14ac:dyDescent="0.2">
      <c r="A1232">
        <v>1013</v>
      </c>
      <c r="B1232">
        <v>1045</v>
      </c>
      <c r="C1232">
        <v>1063</v>
      </c>
      <c r="D1232">
        <v>5021</v>
      </c>
      <c r="E1232">
        <v>5021</v>
      </c>
      <c r="F1232">
        <v>1</v>
      </c>
      <c r="H1232" s="35" t="str">
        <f>IFERROR(VLOOKUP(A1232,CSVCard!$A:$B,2,0),"")</f>
        <v>赵云</v>
      </c>
      <c r="I1232" s="35" t="str">
        <f>IFERROR(VLOOKUP(B1232,CSVCard!$A:$B,2,0),"")</f>
        <v>黄忠</v>
      </c>
      <c r="J1232" s="35" t="str">
        <f>IFERROR(VLOOKUP(C1232,CSVCard!$A:$B,2,0),"")</f>
        <v>华佗</v>
      </c>
      <c r="K1232" s="35" t="str">
        <f>IFERROR(VLOOKUP(D1232,CSVCard!$A:$B,2,0),"")</f>
        <v>疾风孙尚香</v>
      </c>
      <c r="L1232" s="35" t="str">
        <f>IFERROR(VLOOKUP(E1232,CSVCard!$A:$B,2,0),"")</f>
        <v>疾风孙尚香</v>
      </c>
      <c r="M1232">
        <f t="shared" si="19"/>
        <v>1</v>
      </c>
      <c r="AP1232" s="39">
        <v>1015</v>
      </c>
      <c r="AQ1232" s="39">
        <v>1016</v>
      </c>
      <c r="AR1232" s="39">
        <v>1021</v>
      </c>
      <c r="AS1232" s="39">
        <v>1053</v>
      </c>
      <c r="AT1232" s="39">
        <v>5030</v>
      </c>
      <c r="AU1232" s="39">
        <v>1</v>
      </c>
    </row>
    <row r="1233" spans="1:47" ht="14.25" x14ac:dyDescent="0.2">
      <c r="A1233">
        <v>1008</v>
      </c>
      <c r="B1233">
        <v>1012</v>
      </c>
      <c r="C1233">
        <v>1050</v>
      </c>
      <c r="D1233">
        <v>1056</v>
      </c>
      <c r="E1233">
        <v>5013</v>
      </c>
      <c r="F1233">
        <v>1</v>
      </c>
      <c r="H1233" s="35" t="str">
        <f>IFERROR(VLOOKUP(A1233,CSVCard!$A:$B,2,0),"")</f>
        <v>刘备</v>
      </c>
      <c r="I1233" s="35" t="str">
        <f>IFERROR(VLOOKUP(B1233,CSVCard!$A:$B,2,0),"")</f>
        <v>黄月英</v>
      </c>
      <c r="J1233" s="35" t="str">
        <f>IFERROR(VLOOKUP(C1233,CSVCard!$A:$B,2,0),"")</f>
        <v>姜维</v>
      </c>
      <c r="K1233" s="35" t="str">
        <f>IFERROR(VLOOKUP(D1233,CSVCard!$A:$B,2,0),"")</f>
        <v>小乔</v>
      </c>
      <c r="L1233" s="35" t="str">
        <f>IFERROR(VLOOKUP(E1233,CSVCard!$A:$B,2,0),"")</f>
        <v>传承诸葛亮</v>
      </c>
      <c r="M1233">
        <f t="shared" si="19"/>
        <v>1</v>
      </c>
      <c r="AP1233" s="39">
        <v>1001</v>
      </c>
      <c r="AQ1233" s="39">
        <v>1007</v>
      </c>
      <c r="AR1233" s="39">
        <v>1042</v>
      </c>
      <c r="AS1233" s="39">
        <v>1052</v>
      </c>
      <c r="AU1233" s="39">
        <v>1</v>
      </c>
    </row>
    <row r="1234" spans="1:47" ht="14.25" x14ac:dyDescent="0.2">
      <c r="A1234">
        <v>1050</v>
      </c>
      <c r="B1234">
        <v>1073</v>
      </c>
      <c r="C1234">
        <v>5003</v>
      </c>
      <c r="D1234">
        <v>5022</v>
      </c>
      <c r="E1234">
        <v>5022</v>
      </c>
      <c r="F1234">
        <v>1</v>
      </c>
      <c r="H1234" s="35" t="str">
        <f>IFERROR(VLOOKUP(A1234,CSVCard!$A:$B,2,0),"")</f>
        <v>姜维</v>
      </c>
      <c r="I1234" s="35" t="str">
        <f>IFERROR(VLOOKUP(B1234,CSVCard!$A:$B,2,0),"")</f>
        <v>关平</v>
      </c>
      <c r="J1234" s="35" t="str">
        <f>IFERROR(VLOOKUP(C1234,CSVCard!$A:$B,2,0),"")</f>
        <v>传承刘备</v>
      </c>
      <c r="K1234" s="35" t="str">
        <f>IFERROR(VLOOKUP(D1234,CSVCard!$A:$B,2,0),"")</f>
        <v>疾风赵云</v>
      </c>
      <c r="L1234" s="35" t="str">
        <f>IFERROR(VLOOKUP(E1234,CSVCard!$A:$B,2,0),"")</f>
        <v>疾风赵云</v>
      </c>
      <c r="M1234">
        <f t="shared" si="19"/>
        <v>1</v>
      </c>
      <c r="AP1234" s="39">
        <v>1008</v>
      </c>
      <c r="AQ1234" s="39">
        <v>1009</v>
      </c>
      <c r="AR1234" s="39">
        <v>1041</v>
      </c>
      <c r="AS1234" s="39">
        <v>1050</v>
      </c>
      <c r="AT1234" s="39">
        <v>1070</v>
      </c>
      <c r="AU1234" s="39">
        <v>1</v>
      </c>
    </row>
    <row r="1235" spans="1:47" ht="14.25" x14ac:dyDescent="0.2">
      <c r="A1235">
        <v>1026</v>
      </c>
      <c r="B1235">
        <v>1055</v>
      </c>
      <c r="C1235">
        <v>1056</v>
      </c>
      <c r="D1235">
        <v>1062</v>
      </c>
      <c r="E1235">
        <v>2005</v>
      </c>
      <c r="F1235">
        <v>1</v>
      </c>
      <c r="H1235" s="35" t="str">
        <f>IFERROR(VLOOKUP(A1235,CSVCard!$A:$B,2,0),"")</f>
        <v>文丑</v>
      </c>
      <c r="I1235" s="35" t="str">
        <f>IFERROR(VLOOKUP(B1235,CSVCard!$A:$B,2,0),"")</f>
        <v>大乔</v>
      </c>
      <c r="J1235" s="35" t="str">
        <f>IFERROR(VLOOKUP(C1235,CSVCard!$A:$B,2,0),"")</f>
        <v>小乔</v>
      </c>
      <c r="K1235" s="35" t="str">
        <f>IFERROR(VLOOKUP(D1235,CSVCard!$A:$B,2,0),"")</f>
        <v>蔡文姬</v>
      </c>
      <c r="L1235" s="35" t="str">
        <f>IFERROR(VLOOKUP(E1235,CSVCard!$A:$B,2,0),"")</f>
        <v>司马昭</v>
      </c>
      <c r="M1235">
        <f t="shared" si="19"/>
        <v>1</v>
      </c>
      <c r="AP1235" s="39">
        <v>1008</v>
      </c>
      <c r="AQ1235" s="39">
        <v>1009</v>
      </c>
      <c r="AR1235" s="39">
        <v>1050</v>
      </c>
      <c r="AS1235" s="39">
        <v>5004</v>
      </c>
      <c r="AT1235" s="39">
        <v>5026</v>
      </c>
      <c r="AU1235" s="39">
        <v>1</v>
      </c>
    </row>
    <row r="1236" spans="1:47" ht="14.25" x14ac:dyDescent="0.2">
      <c r="A1236">
        <v>1012</v>
      </c>
      <c r="B1236">
        <v>1056</v>
      </c>
      <c r="C1236">
        <v>5008</v>
      </c>
      <c r="D1236">
        <v>5013</v>
      </c>
      <c r="E1236">
        <v>5029</v>
      </c>
      <c r="F1236">
        <v>1</v>
      </c>
      <c r="H1236" s="35" t="str">
        <f>IFERROR(VLOOKUP(A1236,CSVCard!$A:$B,2,0),"")</f>
        <v>黄月英</v>
      </c>
      <c r="I1236" s="35" t="str">
        <f>IFERROR(VLOOKUP(B1236,CSVCard!$A:$B,2,0),"")</f>
        <v>小乔</v>
      </c>
      <c r="J1236" s="35" t="str">
        <f>IFERROR(VLOOKUP(C1236,CSVCard!$A:$B,2,0),"")</f>
        <v>传承张角</v>
      </c>
      <c r="K1236" s="35" t="str">
        <f>IFERROR(VLOOKUP(D1236,CSVCard!$A:$B,2,0),"")</f>
        <v>传承诸葛亮</v>
      </c>
      <c r="L1236" s="35" t="str">
        <f>IFERROR(VLOOKUP(E1236,CSVCard!$A:$B,2,0),"")</f>
        <v>固守祝融</v>
      </c>
      <c r="M1236">
        <f t="shared" si="19"/>
        <v>1</v>
      </c>
      <c r="AP1236" s="39">
        <v>1023</v>
      </c>
      <c r="AQ1236" s="39">
        <v>1030</v>
      </c>
      <c r="AR1236" s="39">
        <v>1063</v>
      </c>
      <c r="AS1236" s="39">
        <v>1066</v>
      </c>
      <c r="AT1236" s="39">
        <v>5035</v>
      </c>
      <c r="AU1236" s="39">
        <v>1</v>
      </c>
    </row>
    <row r="1237" spans="1:47" ht="14.25" x14ac:dyDescent="0.2">
      <c r="A1237">
        <v>1055</v>
      </c>
      <c r="B1237">
        <v>1063</v>
      </c>
      <c r="C1237">
        <v>5021</v>
      </c>
      <c r="D1237">
        <v>5024</v>
      </c>
      <c r="E1237">
        <v>5035</v>
      </c>
      <c r="F1237">
        <v>1</v>
      </c>
      <c r="H1237" s="35" t="str">
        <f>IFERROR(VLOOKUP(A1237,CSVCard!$A:$B,2,0),"")</f>
        <v>大乔</v>
      </c>
      <c r="I1237" s="35" t="str">
        <f>IFERROR(VLOOKUP(B1237,CSVCard!$A:$B,2,0),"")</f>
        <v>华佗</v>
      </c>
      <c r="J1237" s="35" t="str">
        <f>IFERROR(VLOOKUP(C1237,CSVCard!$A:$B,2,0),"")</f>
        <v>疾风孙尚香</v>
      </c>
      <c r="K1237" s="35" t="str">
        <f>IFERROR(VLOOKUP(D1237,CSVCard!$A:$B,2,0),"")</f>
        <v>疾风马超</v>
      </c>
      <c r="L1237" s="35" t="str">
        <f>IFERROR(VLOOKUP(E1237,CSVCard!$A:$B,2,0),"")</f>
        <v>传承蔡文姬</v>
      </c>
      <c r="M1237">
        <f t="shared" si="19"/>
        <v>1</v>
      </c>
      <c r="AP1237" s="39">
        <v>1013</v>
      </c>
      <c r="AQ1237" s="39">
        <v>1046</v>
      </c>
      <c r="AR1237" s="39">
        <v>1055</v>
      </c>
      <c r="AS1237" s="39">
        <v>1062</v>
      </c>
      <c r="AT1237" s="39">
        <v>1063</v>
      </c>
      <c r="AU1237" s="39">
        <v>1</v>
      </c>
    </row>
    <row r="1238" spans="1:47" ht="14.25" x14ac:dyDescent="0.2">
      <c r="A1238">
        <v>1031</v>
      </c>
      <c r="B1238">
        <v>1049</v>
      </c>
      <c r="C1238">
        <v>1055</v>
      </c>
      <c r="D1238">
        <v>1062</v>
      </c>
      <c r="E1238">
        <v>1063</v>
      </c>
      <c r="F1238">
        <v>1</v>
      </c>
      <c r="H1238" s="35" t="str">
        <f>IFERROR(VLOOKUP(A1238,CSVCard!$A:$B,2,0),"")</f>
        <v>祝融</v>
      </c>
      <c r="I1238" s="35" t="str">
        <f>IFERROR(VLOOKUP(B1238,CSVCard!$A:$B,2,0),"")</f>
        <v>严颜</v>
      </c>
      <c r="J1238" s="35" t="str">
        <f>IFERROR(VLOOKUP(C1238,CSVCard!$A:$B,2,0),"")</f>
        <v>大乔</v>
      </c>
      <c r="K1238" s="35" t="str">
        <f>IFERROR(VLOOKUP(D1238,CSVCard!$A:$B,2,0),"")</f>
        <v>蔡文姬</v>
      </c>
      <c r="L1238" s="35" t="str">
        <f>IFERROR(VLOOKUP(E1238,CSVCard!$A:$B,2,0),"")</f>
        <v>华佗</v>
      </c>
      <c r="M1238">
        <f t="shared" si="19"/>
        <v>1</v>
      </c>
      <c r="AP1238" s="39">
        <v>1016</v>
      </c>
      <c r="AQ1238" s="39">
        <v>1031</v>
      </c>
      <c r="AR1238" s="39">
        <v>1055</v>
      </c>
      <c r="AS1238" s="39">
        <v>1063</v>
      </c>
      <c r="AT1238" s="39">
        <v>5035</v>
      </c>
      <c r="AU1238" s="39">
        <v>1</v>
      </c>
    </row>
    <row r="1239" spans="1:47" ht="14.25" x14ac:dyDescent="0.2">
      <c r="A1239">
        <v>1016</v>
      </c>
      <c r="B1239">
        <v>1020</v>
      </c>
      <c r="C1239">
        <v>1051</v>
      </c>
      <c r="D1239">
        <v>1056</v>
      </c>
      <c r="E1239">
        <v>5021</v>
      </c>
      <c r="F1239">
        <v>1</v>
      </c>
      <c r="H1239" s="35" t="str">
        <f>IFERROR(VLOOKUP(A1239,CSVCard!$A:$B,2,0),"")</f>
        <v>周瑜</v>
      </c>
      <c r="I1239" s="35" t="str">
        <f>IFERROR(VLOOKUP(B1239,CSVCard!$A:$B,2,0),"")</f>
        <v>太史慈</v>
      </c>
      <c r="J1239" s="35" t="str">
        <f>IFERROR(VLOOKUP(C1239,CSVCard!$A:$B,2,0),"")</f>
        <v>孙大虎</v>
      </c>
      <c r="K1239" s="35" t="str">
        <f>IFERROR(VLOOKUP(D1239,CSVCard!$A:$B,2,0),"")</f>
        <v>小乔</v>
      </c>
      <c r="L1239" s="35" t="str">
        <f>IFERROR(VLOOKUP(E1239,CSVCard!$A:$B,2,0),"")</f>
        <v>疾风孙尚香</v>
      </c>
      <c r="M1239">
        <f t="shared" si="19"/>
        <v>1</v>
      </c>
      <c r="AP1239" s="39">
        <v>1014</v>
      </c>
      <c r="AQ1239" s="39">
        <v>1016</v>
      </c>
      <c r="AR1239" s="39">
        <v>1042</v>
      </c>
      <c r="AS1239" s="39">
        <v>1055</v>
      </c>
      <c r="AT1239" s="39">
        <v>2001</v>
      </c>
      <c r="AU1239" s="39">
        <v>1</v>
      </c>
    </row>
    <row r="1240" spans="1:47" ht="14.25" x14ac:dyDescent="0.2">
      <c r="A1240">
        <v>1030</v>
      </c>
      <c r="B1240">
        <v>1032</v>
      </c>
      <c r="C1240">
        <v>1047</v>
      </c>
      <c r="D1240">
        <v>1058</v>
      </c>
      <c r="E1240">
        <v>5024</v>
      </c>
      <c r="F1240">
        <v>1</v>
      </c>
      <c r="H1240" s="35" t="str">
        <f>IFERROR(VLOOKUP(A1240,CSVCard!$A:$B,2,0),"")</f>
        <v>吕姬</v>
      </c>
      <c r="I1240" s="35" t="str">
        <f>IFERROR(VLOOKUP(B1240,CSVCard!$A:$B,2,0),"")</f>
        <v>张郃</v>
      </c>
      <c r="J1240" s="35" t="str">
        <f>IFERROR(VLOOKUP(C1240,CSVCard!$A:$B,2,0),"")</f>
        <v>张辽</v>
      </c>
      <c r="K1240" s="35" t="str">
        <f>IFERROR(VLOOKUP(D1240,CSVCard!$A:$B,2,0),"")</f>
        <v>袁绍</v>
      </c>
      <c r="L1240" s="35" t="str">
        <f>IFERROR(VLOOKUP(E1240,CSVCard!$A:$B,2,0),"")</f>
        <v>疾风马超</v>
      </c>
      <c r="M1240">
        <f t="shared" si="19"/>
        <v>1</v>
      </c>
      <c r="AP1240" s="39">
        <v>1013</v>
      </c>
      <c r="AQ1240" s="39">
        <v>1035</v>
      </c>
      <c r="AR1240" s="39">
        <v>1055</v>
      </c>
      <c r="AS1240" s="39">
        <v>1063</v>
      </c>
      <c r="AT1240" s="39">
        <v>5004</v>
      </c>
      <c r="AU1240" s="39">
        <v>1</v>
      </c>
    </row>
    <row r="1241" spans="1:47" ht="14.25" x14ac:dyDescent="0.2">
      <c r="A1241">
        <v>1021</v>
      </c>
      <c r="B1241">
        <v>1046</v>
      </c>
      <c r="C1241">
        <v>1055</v>
      </c>
      <c r="D1241">
        <v>5021</v>
      </c>
      <c r="E1241">
        <v>5030</v>
      </c>
      <c r="F1241">
        <v>1</v>
      </c>
      <c r="H1241" s="35" t="str">
        <f>IFERROR(VLOOKUP(A1241,CSVCard!$A:$B,2,0),"")</f>
        <v>吕蒙</v>
      </c>
      <c r="I1241" s="35" t="str">
        <f>IFERROR(VLOOKUP(B1241,CSVCard!$A:$B,2,0),"")</f>
        <v>吴夫人</v>
      </c>
      <c r="J1241" s="35" t="str">
        <f>IFERROR(VLOOKUP(C1241,CSVCard!$A:$B,2,0),"")</f>
        <v>大乔</v>
      </c>
      <c r="K1241" s="35" t="str">
        <f>IFERROR(VLOOKUP(D1241,CSVCard!$A:$B,2,0),"")</f>
        <v>疾风孙尚香</v>
      </c>
      <c r="L1241" s="35" t="str">
        <f>IFERROR(VLOOKUP(E1241,CSVCard!$A:$B,2,0),"")</f>
        <v>固守周泰</v>
      </c>
      <c r="M1241">
        <f t="shared" si="19"/>
        <v>1</v>
      </c>
      <c r="AP1241" s="39">
        <v>1011</v>
      </c>
      <c r="AQ1241" s="39">
        <v>1012</v>
      </c>
      <c r="AR1241" s="39">
        <v>1050</v>
      </c>
      <c r="AS1241" s="39">
        <v>1056</v>
      </c>
      <c r="AT1241" s="39">
        <v>5029</v>
      </c>
      <c r="AU1241" s="39">
        <v>1</v>
      </c>
    </row>
    <row r="1242" spans="1:47" ht="14.25" x14ac:dyDescent="0.2">
      <c r="A1242">
        <v>1022</v>
      </c>
      <c r="B1242">
        <v>1023</v>
      </c>
      <c r="C1242">
        <v>5023</v>
      </c>
      <c r="D1242">
        <v>5024</v>
      </c>
      <c r="E1242">
        <v>5039</v>
      </c>
      <c r="F1242">
        <v>1</v>
      </c>
      <c r="H1242" s="35" t="str">
        <f>IFERROR(VLOOKUP(A1242,CSVCard!$A:$B,2,0),"")</f>
        <v>吕布</v>
      </c>
      <c r="I1242" s="35" t="str">
        <f>IFERROR(VLOOKUP(B1242,CSVCard!$A:$B,2,0),"")</f>
        <v>董卓</v>
      </c>
      <c r="J1242" s="35" t="str">
        <f>IFERROR(VLOOKUP(C1242,CSVCard!$A:$B,2,0),"")</f>
        <v>疾风吕姬</v>
      </c>
      <c r="K1242" s="35" t="str">
        <f>IFERROR(VLOOKUP(D1242,CSVCard!$A:$B,2,0),"")</f>
        <v>疾风马超</v>
      </c>
      <c r="L1242" s="35" t="str">
        <f>IFERROR(VLOOKUP(E1242,CSVCard!$A:$B,2,0),"")</f>
        <v>疾风张郃</v>
      </c>
      <c r="M1242">
        <f t="shared" si="19"/>
        <v>1</v>
      </c>
      <c r="AP1242" s="39">
        <v>1018</v>
      </c>
      <c r="AQ1242" s="39">
        <v>1031</v>
      </c>
      <c r="AR1242" s="39">
        <v>1062</v>
      </c>
      <c r="AS1242" s="39">
        <v>1063</v>
      </c>
      <c r="AT1242" s="39">
        <v>5058</v>
      </c>
      <c r="AU1242" s="39">
        <v>1</v>
      </c>
    </row>
    <row r="1243" spans="1:47" ht="14.25" x14ac:dyDescent="0.2">
      <c r="A1243">
        <v>1050</v>
      </c>
      <c r="B1243">
        <v>1073</v>
      </c>
      <c r="C1243">
        <v>5003</v>
      </c>
      <c r="D1243">
        <v>5022</v>
      </c>
      <c r="E1243">
        <v>5048</v>
      </c>
      <c r="F1243">
        <v>1</v>
      </c>
      <c r="H1243" s="35" t="str">
        <f>IFERROR(VLOOKUP(A1243,CSVCard!$A:$B,2,0),"")</f>
        <v>姜维</v>
      </c>
      <c r="I1243" s="35" t="str">
        <f>IFERROR(VLOOKUP(B1243,CSVCard!$A:$B,2,0),"")</f>
        <v>关平</v>
      </c>
      <c r="J1243" s="35" t="str">
        <f>IFERROR(VLOOKUP(C1243,CSVCard!$A:$B,2,0),"")</f>
        <v>传承刘备</v>
      </c>
      <c r="K1243" s="35" t="str">
        <f>IFERROR(VLOOKUP(D1243,CSVCard!$A:$B,2,0),"")</f>
        <v>疾风赵云</v>
      </c>
      <c r="L1243" s="35" t="str">
        <f>IFERROR(VLOOKUP(E1243,CSVCard!$A:$B,2,0),"")</f>
        <v>传承关索</v>
      </c>
      <c r="M1243">
        <f t="shared" si="19"/>
        <v>1</v>
      </c>
      <c r="AP1243" s="39">
        <v>1005</v>
      </c>
      <c r="AQ1243" s="39">
        <v>1007</v>
      </c>
      <c r="AR1243" s="39">
        <v>1032</v>
      </c>
      <c r="AS1243" s="39">
        <v>1048</v>
      </c>
      <c r="AT1243" s="39">
        <v>5034</v>
      </c>
      <c r="AU1243" s="39">
        <v>1</v>
      </c>
    </row>
    <row r="1244" spans="1:47" ht="14.25" x14ac:dyDescent="0.2">
      <c r="A1244">
        <v>1005</v>
      </c>
      <c r="B1244">
        <v>1007</v>
      </c>
      <c r="C1244">
        <v>1009</v>
      </c>
      <c r="D1244">
        <v>1018</v>
      </c>
      <c r="E1244">
        <v>1032</v>
      </c>
      <c r="F1244">
        <v>1</v>
      </c>
      <c r="H1244" s="35" t="str">
        <f>IFERROR(VLOOKUP(A1244,CSVCard!$A:$B,2,0),"")</f>
        <v>曹仁</v>
      </c>
      <c r="I1244" s="35" t="str">
        <f>IFERROR(VLOOKUP(B1244,CSVCard!$A:$B,2,0),"")</f>
        <v>甄姬</v>
      </c>
      <c r="J1244" s="35" t="str">
        <f>IFERROR(VLOOKUP(C1244,CSVCard!$A:$B,2,0),"")</f>
        <v>张飞</v>
      </c>
      <c r="K1244" s="35" t="str">
        <f>IFERROR(VLOOKUP(D1244,CSVCard!$A:$B,2,0),"")</f>
        <v>孙尚香</v>
      </c>
      <c r="L1244" s="35" t="str">
        <f>IFERROR(VLOOKUP(E1244,CSVCard!$A:$B,2,0),"")</f>
        <v>张郃</v>
      </c>
      <c r="M1244">
        <f t="shared" si="19"/>
        <v>1</v>
      </c>
      <c r="AP1244" s="39">
        <v>1020</v>
      </c>
      <c r="AQ1244" s="39">
        <v>1049</v>
      </c>
      <c r="AR1244" s="39">
        <v>1052</v>
      </c>
      <c r="AS1244" s="39">
        <v>5021</v>
      </c>
      <c r="AT1244" s="39">
        <v>5037</v>
      </c>
      <c r="AU1244" s="39">
        <v>1</v>
      </c>
    </row>
    <row r="1245" spans="1:47" ht="14.25" x14ac:dyDescent="0.2">
      <c r="A1245">
        <v>1008</v>
      </c>
      <c r="B1245">
        <v>1009</v>
      </c>
      <c r="C1245">
        <v>1011</v>
      </c>
      <c r="D1245">
        <v>5012</v>
      </c>
      <c r="E1245">
        <v>5026</v>
      </c>
      <c r="F1245">
        <v>1</v>
      </c>
      <c r="H1245" s="35" t="str">
        <f>IFERROR(VLOOKUP(A1245,CSVCard!$A:$B,2,0),"")</f>
        <v>刘备</v>
      </c>
      <c r="I1245" s="35" t="str">
        <f>IFERROR(VLOOKUP(B1245,CSVCard!$A:$B,2,0),"")</f>
        <v>张飞</v>
      </c>
      <c r="J1245" s="35" t="str">
        <f>IFERROR(VLOOKUP(C1245,CSVCard!$A:$B,2,0),"")</f>
        <v>诸葛亮</v>
      </c>
      <c r="K1245" s="35" t="str">
        <f>IFERROR(VLOOKUP(D1245,CSVCard!$A:$B,2,0),"")</f>
        <v>传承赵云</v>
      </c>
      <c r="L1245" s="35" t="str">
        <f>IFERROR(VLOOKUP(E1245,CSVCard!$A:$B,2,0),"")</f>
        <v>疾风魏延</v>
      </c>
      <c r="M1245">
        <f t="shared" si="19"/>
        <v>1</v>
      </c>
      <c r="AP1245" s="39">
        <v>1011</v>
      </c>
      <c r="AQ1245" s="39">
        <v>1050</v>
      </c>
      <c r="AR1245" s="39">
        <v>1056</v>
      </c>
      <c r="AS1245" s="39">
        <v>5012</v>
      </c>
      <c r="AT1245" s="39">
        <v>5018</v>
      </c>
      <c r="AU1245" s="39">
        <v>1</v>
      </c>
    </row>
    <row r="1246" spans="1:47" ht="14.25" x14ac:dyDescent="0.2">
      <c r="A1246">
        <v>1001</v>
      </c>
      <c r="B1246">
        <v>1032</v>
      </c>
      <c r="C1246">
        <v>5011</v>
      </c>
      <c r="D1246">
        <v>5034</v>
      </c>
      <c r="E1246">
        <v>5035</v>
      </c>
      <c r="F1246">
        <v>1</v>
      </c>
      <c r="H1246" s="35" t="str">
        <f>IFERROR(VLOOKUP(A1246,CSVCard!$A:$B,2,0),"")</f>
        <v>曹操</v>
      </c>
      <c r="I1246" s="35" t="str">
        <f>IFERROR(VLOOKUP(B1246,CSVCard!$A:$B,2,0),"")</f>
        <v>张郃</v>
      </c>
      <c r="J1246" s="35" t="str">
        <f>IFERROR(VLOOKUP(C1246,CSVCard!$A:$B,2,0),"")</f>
        <v>传承张辽</v>
      </c>
      <c r="K1246" s="35" t="str">
        <f>IFERROR(VLOOKUP(D1246,CSVCard!$A:$B,2,0),"")</f>
        <v>传承曹丕</v>
      </c>
      <c r="L1246" s="35" t="str">
        <f>IFERROR(VLOOKUP(E1246,CSVCard!$A:$B,2,0),"")</f>
        <v>传承蔡文姬</v>
      </c>
      <c r="M1246">
        <f t="shared" si="19"/>
        <v>1</v>
      </c>
      <c r="AP1246" s="39">
        <v>1026</v>
      </c>
      <c r="AQ1246" s="39">
        <v>1027</v>
      </c>
      <c r="AR1246" s="39">
        <v>1060</v>
      </c>
      <c r="AS1246" s="39">
        <v>1062</v>
      </c>
      <c r="AT1246" s="39">
        <v>1063</v>
      </c>
      <c r="AU1246" s="39">
        <v>1</v>
      </c>
    </row>
    <row r="1247" spans="1:47" ht="14.25" x14ac:dyDescent="0.2">
      <c r="A1247">
        <v>1010</v>
      </c>
      <c r="B1247">
        <v>1062</v>
      </c>
      <c r="C1247">
        <v>2049</v>
      </c>
      <c r="D1247">
        <v>3013</v>
      </c>
      <c r="E1247">
        <v>5058</v>
      </c>
      <c r="F1247">
        <v>1</v>
      </c>
      <c r="H1247" s="35" t="str">
        <f>IFERROR(VLOOKUP(A1247,CSVCard!$A:$B,2,0),"")</f>
        <v>关羽</v>
      </c>
      <c r="I1247" s="35" t="str">
        <f>IFERROR(VLOOKUP(B1247,CSVCard!$A:$B,2,0),"")</f>
        <v>蔡文姬</v>
      </c>
      <c r="J1247" s="35" t="str">
        <f>IFERROR(VLOOKUP(C1247,CSVCard!$A:$B,2,0),"")</f>
        <v>黄月华</v>
      </c>
      <c r="K1247" s="35" t="str">
        <f>IFERROR(VLOOKUP(D1247,CSVCard!$A:$B,2,0),"")</f>
        <v>鲍信</v>
      </c>
      <c r="L1247" s="35" t="str">
        <f>IFERROR(VLOOKUP(E1247,CSVCard!$A:$B,2,0),"")</f>
        <v>贺舞步练师</v>
      </c>
      <c r="M1247">
        <f t="shared" si="19"/>
        <v>1</v>
      </c>
      <c r="AP1247" s="39">
        <v>1008</v>
      </c>
      <c r="AQ1247" s="39">
        <v>1012</v>
      </c>
      <c r="AR1247" s="39">
        <v>1056</v>
      </c>
      <c r="AS1247" s="39">
        <v>5013</v>
      </c>
      <c r="AT1247" s="39">
        <v>5013</v>
      </c>
      <c r="AU1247" s="39">
        <v>1</v>
      </c>
    </row>
    <row r="1248" spans="1:47" ht="14.25" x14ac:dyDescent="0.2">
      <c r="A1248">
        <v>1027</v>
      </c>
      <c r="B1248">
        <v>1041</v>
      </c>
      <c r="C1248">
        <v>1043</v>
      </c>
      <c r="D1248">
        <v>1050</v>
      </c>
      <c r="E1248">
        <v>1060</v>
      </c>
      <c r="F1248">
        <v>1</v>
      </c>
      <c r="H1248" s="35" t="str">
        <f>IFERROR(VLOOKUP(A1248,CSVCard!$A:$B,2,0),"")</f>
        <v>颜良</v>
      </c>
      <c r="I1248" s="35" t="str">
        <f>IFERROR(VLOOKUP(B1248,CSVCard!$A:$B,2,0),"")</f>
        <v>魏延</v>
      </c>
      <c r="J1248" s="35" t="str">
        <f>IFERROR(VLOOKUP(C1248,CSVCard!$A:$B,2,0),"")</f>
        <v>周泰</v>
      </c>
      <c r="K1248" s="35" t="str">
        <f>IFERROR(VLOOKUP(D1248,CSVCard!$A:$B,2,0),"")</f>
        <v>姜维</v>
      </c>
      <c r="L1248" s="35" t="str">
        <f>IFERROR(VLOOKUP(E1248,CSVCard!$A:$B,2,0),"")</f>
        <v>孟获</v>
      </c>
      <c r="M1248">
        <f t="shared" si="19"/>
        <v>1</v>
      </c>
      <c r="AP1248" s="39">
        <v>1027</v>
      </c>
      <c r="AQ1248" s="39">
        <v>1030</v>
      </c>
      <c r="AR1248" s="39">
        <v>1055</v>
      </c>
      <c r="AS1248" s="39">
        <v>1062</v>
      </c>
      <c r="AT1248" s="39">
        <v>5058</v>
      </c>
      <c r="AU1248" s="39">
        <v>1</v>
      </c>
    </row>
    <row r="1249" spans="1:47" ht="14.25" x14ac:dyDescent="0.2">
      <c r="A1249">
        <v>1016</v>
      </c>
      <c r="B1249">
        <v>1028</v>
      </c>
      <c r="C1249">
        <v>1056</v>
      </c>
      <c r="D1249">
        <v>2004</v>
      </c>
      <c r="E1249">
        <v>5021</v>
      </c>
      <c r="F1249">
        <v>1</v>
      </c>
      <c r="H1249" s="35" t="str">
        <f>IFERROR(VLOOKUP(A1249,CSVCard!$A:$B,2,0),"")</f>
        <v>周瑜</v>
      </c>
      <c r="I1249" s="35" t="str">
        <f>IFERROR(VLOOKUP(B1249,CSVCard!$A:$B,2,0),"")</f>
        <v>左慈</v>
      </c>
      <c r="J1249" s="35" t="str">
        <f>IFERROR(VLOOKUP(C1249,CSVCard!$A:$B,2,0),"")</f>
        <v>小乔</v>
      </c>
      <c r="K1249" s="35" t="str">
        <f>IFERROR(VLOOKUP(D1249,CSVCard!$A:$B,2,0),"")</f>
        <v>张春华</v>
      </c>
      <c r="L1249" s="35" t="str">
        <f>IFERROR(VLOOKUP(E1249,CSVCard!$A:$B,2,0),"")</f>
        <v>疾风孙尚香</v>
      </c>
      <c r="M1249">
        <f t="shared" si="19"/>
        <v>1</v>
      </c>
      <c r="AP1249" s="39">
        <v>1010</v>
      </c>
      <c r="AQ1249" s="39">
        <v>1041</v>
      </c>
      <c r="AR1249" s="39">
        <v>1050</v>
      </c>
      <c r="AS1249" s="39">
        <v>1070</v>
      </c>
      <c r="AT1249" s="39">
        <v>2047</v>
      </c>
      <c r="AU1249" s="39">
        <v>1</v>
      </c>
    </row>
    <row r="1250" spans="1:47" ht="14.25" x14ac:dyDescent="0.2">
      <c r="A1250">
        <v>1030</v>
      </c>
      <c r="B1250">
        <v>1047</v>
      </c>
      <c r="C1250">
        <v>1062</v>
      </c>
      <c r="D1250">
        <v>1063</v>
      </c>
      <c r="E1250">
        <v>5024</v>
      </c>
      <c r="F1250">
        <v>1</v>
      </c>
      <c r="H1250" s="35" t="str">
        <f>IFERROR(VLOOKUP(A1250,CSVCard!$A:$B,2,0),"")</f>
        <v>吕姬</v>
      </c>
      <c r="I1250" s="35" t="str">
        <f>IFERROR(VLOOKUP(B1250,CSVCard!$A:$B,2,0),"")</f>
        <v>张辽</v>
      </c>
      <c r="J1250" s="35" t="str">
        <f>IFERROR(VLOOKUP(C1250,CSVCard!$A:$B,2,0),"")</f>
        <v>蔡文姬</v>
      </c>
      <c r="K1250" s="35" t="str">
        <f>IFERROR(VLOOKUP(D1250,CSVCard!$A:$B,2,0),"")</f>
        <v>华佗</v>
      </c>
      <c r="L1250" s="35" t="str">
        <f>IFERROR(VLOOKUP(E1250,CSVCard!$A:$B,2,0),"")</f>
        <v>疾风马超</v>
      </c>
      <c r="M1250">
        <f t="shared" si="19"/>
        <v>1</v>
      </c>
      <c r="AP1250" s="39">
        <v>1016</v>
      </c>
      <c r="AQ1250" s="39">
        <v>1018</v>
      </c>
      <c r="AR1250" s="39">
        <v>1031</v>
      </c>
      <c r="AS1250" s="39">
        <v>1056</v>
      </c>
      <c r="AT1250" s="39">
        <v>1063</v>
      </c>
      <c r="AU1250" s="39">
        <v>1</v>
      </c>
    </row>
    <row r="1251" spans="1:47" ht="14.25" x14ac:dyDescent="0.2">
      <c r="A1251">
        <v>1011</v>
      </c>
      <c r="B1251">
        <v>1012</v>
      </c>
      <c r="C1251">
        <v>1056</v>
      </c>
      <c r="D1251">
        <v>5029</v>
      </c>
      <c r="E1251">
        <v>5036</v>
      </c>
      <c r="F1251">
        <v>1</v>
      </c>
      <c r="H1251" s="35" t="str">
        <f>IFERROR(VLOOKUP(A1251,CSVCard!$A:$B,2,0),"")</f>
        <v>诸葛亮</v>
      </c>
      <c r="I1251" s="35" t="str">
        <f>IFERROR(VLOOKUP(B1251,CSVCard!$A:$B,2,0),"")</f>
        <v>黄月英</v>
      </c>
      <c r="J1251" s="35" t="str">
        <f>IFERROR(VLOOKUP(C1251,CSVCard!$A:$B,2,0),"")</f>
        <v>小乔</v>
      </c>
      <c r="K1251" s="35" t="str">
        <f>IFERROR(VLOOKUP(D1251,CSVCard!$A:$B,2,0),"")</f>
        <v>固守祝融</v>
      </c>
      <c r="L1251" s="35" t="str">
        <f>IFERROR(VLOOKUP(E1251,CSVCard!$A:$B,2,0),"")</f>
        <v>传承郭嘉</v>
      </c>
      <c r="M1251">
        <f t="shared" si="19"/>
        <v>1</v>
      </c>
      <c r="AP1251" s="39">
        <v>1028</v>
      </c>
      <c r="AQ1251" s="39">
        <v>1031</v>
      </c>
      <c r="AR1251" s="39">
        <v>1043</v>
      </c>
      <c r="AS1251" s="39">
        <v>1062</v>
      </c>
      <c r="AT1251" s="39">
        <v>5058</v>
      </c>
      <c r="AU1251" s="39">
        <v>1</v>
      </c>
    </row>
    <row r="1252" spans="1:47" ht="14.25" x14ac:dyDescent="0.2">
      <c r="A1252">
        <v>1008</v>
      </c>
      <c r="B1252">
        <v>1050</v>
      </c>
      <c r="C1252">
        <v>1065</v>
      </c>
      <c r="D1252">
        <v>2017</v>
      </c>
      <c r="E1252">
        <v>5026</v>
      </c>
      <c r="F1252">
        <v>1</v>
      </c>
      <c r="H1252" s="35" t="str">
        <f>IFERROR(VLOOKUP(A1252,CSVCard!$A:$B,2,0),"")</f>
        <v>刘备</v>
      </c>
      <c r="I1252" s="35" t="str">
        <f>IFERROR(VLOOKUP(B1252,CSVCard!$A:$B,2,0),"")</f>
        <v>姜维</v>
      </c>
      <c r="J1252" s="35" t="str">
        <f>IFERROR(VLOOKUP(C1252,CSVCard!$A:$B,2,0),"")</f>
        <v>贺喜张飞</v>
      </c>
      <c r="K1252" s="35" t="str">
        <f>IFERROR(VLOOKUP(D1252,CSVCard!$A:$B,2,0),"")</f>
        <v>关凤</v>
      </c>
      <c r="L1252" s="35" t="str">
        <f>IFERROR(VLOOKUP(E1252,CSVCard!$A:$B,2,0),"")</f>
        <v>疾风魏延</v>
      </c>
      <c r="M1252">
        <f t="shared" si="19"/>
        <v>1</v>
      </c>
      <c r="AP1252" s="39">
        <v>1017</v>
      </c>
      <c r="AQ1252" s="39">
        <v>1018</v>
      </c>
      <c r="AR1252" s="39">
        <v>1021</v>
      </c>
      <c r="AS1252" s="39">
        <v>1042</v>
      </c>
      <c r="AT1252" s="39">
        <v>1049</v>
      </c>
      <c r="AU1252" s="39">
        <v>1</v>
      </c>
    </row>
    <row r="1253" spans="1:47" ht="14.25" x14ac:dyDescent="0.2">
      <c r="A1253">
        <v>1028</v>
      </c>
      <c r="B1253">
        <v>1031</v>
      </c>
      <c r="C1253">
        <v>1056</v>
      </c>
      <c r="D1253">
        <v>1062</v>
      </c>
      <c r="E1253">
        <v>2048</v>
      </c>
      <c r="F1253">
        <v>1</v>
      </c>
      <c r="H1253" s="35" t="str">
        <f>IFERROR(VLOOKUP(A1253,CSVCard!$A:$B,2,0),"")</f>
        <v>左慈</v>
      </c>
      <c r="I1253" s="35" t="str">
        <f>IFERROR(VLOOKUP(B1253,CSVCard!$A:$B,2,0),"")</f>
        <v>祝融</v>
      </c>
      <c r="J1253" s="35" t="str">
        <f>IFERROR(VLOOKUP(C1253,CSVCard!$A:$B,2,0),"")</f>
        <v>小乔</v>
      </c>
      <c r="K1253" s="35" t="str">
        <f>IFERROR(VLOOKUP(D1253,CSVCard!$A:$B,2,0),"")</f>
        <v>蔡文姬</v>
      </c>
      <c r="L1253" s="35" t="str">
        <f>IFERROR(VLOOKUP(E1253,CSVCard!$A:$B,2,0),"")</f>
        <v>少年孙权</v>
      </c>
      <c r="M1253">
        <f t="shared" si="19"/>
        <v>1</v>
      </c>
      <c r="AP1253" s="39">
        <v>1016</v>
      </c>
      <c r="AQ1253" s="39">
        <v>1053</v>
      </c>
      <c r="AR1253" s="39">
        <v>1056</v>
      </c>
      <c r="AS1253" s="39">
        <v>5021</v>
      </c>
      <c r="AT1253" s="39">
        <v>5024</v>
      </c>
      <c r="AU1253" s="39">
        <v>1</v>
      </c>
    </row>
    <row r="1254" spans="1:47" ht="14.25" x14ac:dyDescent="0.2">
      <c r="A1254">
        <v>1008</v>
      </c>
      <c r="B1254">
        <v>1009</v>
      </c>
      <c r="C1254">
        <v>1035</v>
      </c>
      <c r="D1254">
        <v>1050</v>
      </c>
      <c r="E1254">
        <v>5035</v>
      </c>
      <c r="F1254">
        <v>1</v>
      </c>
      <c r="H1254" s="35" t="str">
        <f>IFERROR(VLOOKUP(A1254,CSVCard!$A:$B,2,0),"")</f>
        <v>刘备</v>
      </c>
      <c r="I1254" s="35" t="str">
        <f>IFERROR(VLOOKUP(B1254,CSVCard!$A:$B,2,0),"")</f>
        <v>张飞</v>
      </c>
      <c r="J1254" s="35" t="str">
        <f>IFERROR(VLOOKUP(C1254,CSVCard!$A:$B,2,0),"")</f>
        <v>张星彩</v>
      </c>
      <c r="K1254" s="35" t="str">
        <f>IFERROR(VLOOKUP(D1254,CSVCard!$A:$B,2,0),"")</f>
        <v>姜维</v>
      </c>
      <c r="L1254" s="35" t="str">
        <f>IFERROR(VLOOKUP(E1254,CSVCard!$A:$B,2,0),"")</f>
        <v>传承蔡文姬</v>
      </c>
      <c r="M1254">
        <f t="shared" si="19"/>
        <v>1</v>
      </c>
      <c r="AP1254" s="39">
        <v>1015</v>
      </c>
      <c r="AQ1254" s="39">
        <v>1016</v>
      </c>
      <c r="AR1254" s="39">
        <v>1055</v>
      </c>
      <c r="AS1254" s="39">
        <v>1056</v>
      </c>
      <c r="AT1254" s="39">
        <v>1071</v>
      </c>
      <c r="AU1254" s="39">
        <v>1</v>
      </c>
    </row>
    <row r="1255" spans="1:47" ht="14.25" x14ac:dyDescent="0.2">
      <c r="A1255">
        <v>1056</v>
      </c>
      <c r="B1255">
        <v>2022</v>
      </c>
      <c r="C1255">
        <v>5014</v>
      </c>
      <c r="D1255">
        <v>5021</v>
      </c>
      <c r="E1255">
        <v>5030</v>
      </c>
      <c r="F1255">
        <v>1</v>
      </c>
      <c r="H1255" s="35" t="str">
        <f>IFERROR(VLOOKUP(A1255,CSVCard!$A:$B,2,0),"")</f>
        <v>小乔</v>
      </c>
      <c r="I1255" s="35" t="str">
        <f>IFERROR(VLOOKUP(B1255,CSVCard!$A:$B,2,0),"")</f>
        <v>张纮</v>
      </c>
      <c r="J1255" s="35" t="str">
        <f>IFERROR(VLOOKUP(C1255,CSVCard!$A:$B,2,0),"")</f>
        <v>传承周瑜</v>
      </c>
      <c r="K1255" s="35" t="str">
        <f>IFERROR(VLOOKUP(D1255,CSVCard!$A:$B,2,0),"")</f>
        <v>疾风孙尚香</v>
      </c>
      <c r="L1255" s="35" t="str">
        <f>IFERROR(VLOOKUP(E1255,CSVCard!$A:$B,2,0),"")</f>
        <v>固守周泰</v>
      </c>
      <c r="M1255">
        <f t="shared" si="19"/>
        <v>1</v>
      </c>
      <c r="AP1255" s="39">
        <v>1003</v>
      </c>
      <c r="AQ1255" s="39">
        <v>1048</v>
      </c>
      <c r="AR1255" s="39">
        <v>1055</v>
      </c>
      <c r="AS1255" s="39">
        <v>5011</v>
      </c>
      <c r="AT1255" s="39">
        <v>5034</v>
      </c>
      <c r="AU1255" s="39">
        <v>1</v>
      </c>
    </row>
    <row r="1256" spans="1:47" ht="14.25" x14ac:dyDescent="0.2">
      <c r="A1256">
        <v>1008</v>
      </c>
      <c r="B1256">
        <v>1013</v>
      </c>
      <c r="C1256">
        <v>1045</v>
      </c>
      <c r="D1256">
        <v>1050</v>
      </c>
      <c r="E1256">
        <v>5018</v>
      </c>
      <c r="F1256">
        <v>1</v>
      </c>
      <c r="H1256" s="35" t="str">
        <f>IFERROR(VLOOKUP(A1256,CSVCard!$A:$B,2,0),"")</f>
        <v>刘备</v>
      </c>
      <c r="I1256" s="35" t="str">
        <f>IFERROR(VLOOKUP(B1256,CSVCard!$A:$B,2,0),"")</f>
        <v>赵云</v>
      </c>
      <c r="J1256" s="35" t="str">
        <f>IFERROR(VLOOKUP(C1256,CSVCard!$A:$B,2,0),"")</f>
        <v>黄忠</v>
      </c>
      <c r="K1256" s="35" t="str">
        <f>IFERROR(VLOOKUP(D1256,CSVCard!$A:$B,2,0),"")</f>
        <v>姜维</v>
      </c>
      <c r="L1256" s="35" t="str">
        <f>IFERROR(VLOOKUP(E1256,CSVCard!$A:$B,2,0),"")</f>
        <v>传承魏延</v>
      </c>
      <c r="M1256">
        <f t="shared" si="19"/>
        <v>1</v>
      </c>
      <c r="AP1256" s="39">
        <v>1007</v>
      </c>
      <c r="AQ1256" s="39">
        <v>1007</v>
      </c>
      <c r="AR1256" s="39">
        <v>1048</v>
      </c>
      <c r="AS1256" s="39">
        <v>5010</v>
      </c>
      <c r="AT1256" s="39">
        <v>5011</v>
      </c>
      <c r="AU1256" s="39">
        <v>1</v>
      </c>
    </row>
    <row r="1257" spans="1:47" ht="14.25" x14ac:dyDescent="0.2">
      <c r="A1257">
        <v>5005</v>
      </c>
      <c r="B1257">
        <v>5014</v>
      </c>
      <c r="C1257">
        <v>5030</v>
      </c>
      <c r="D1257">
        <v>5032</v>
      </c>
      <c r="E1257">
        <v>5049</v>
      </c>
      <c r="F1257">
        <v>1</v>
      </c>
      <c r="H1257" s="35" t="str">
        <f>IFERROR(VLOOKUP(A1257,CSVCard!$A:$B,2,0),"")</f>
        <v>传承孙权</v>
      </c>
      <c r="I1257" s="35" t="str">
        <f>IFERROR(VLOOKUP(B1257,CSVCard!$A:$B,2,0),"")</f>
        <v>传承周瑜</v>
      </c>
      <c r="J1257" s="35" t="str">
        <f>IFERROR(VLOOKUP(C1257,CSVCard!$A:$B,2,0),"")</f>
        <v>固守周泰</v>
      </c>
      <c r="K1257" s="35" t="str">
        <f>IFERROR(VLOOKUP(D1257,CSVCard!$A:$B,2,0),"")</f>
        <v>传承孙策</v>
      </c>
      <c r="L1257" s="35" t="str">
        <f>IFERROR(VLOOKUP(E1257,CSVCard!$A:$B,2,0),"")</f>
        <v>疾风陆逊</v>
      </c>
      <c r="M1257">
        <f t="shared" si="19"/>
        <v>1</v>
      </c>
      <c r="AP1257" s="39">
        <v>1016</v>
      </c>
      <c r="AQ1257" s="39">
        <v>1056</v>
      </c>
      <c r="AR1257" s="39">
        <v>1062</v>
      </c>
      <c r="AS1257" s="39">
        <v>1063</v>
      </c>
      <c r="AT1257" s="39">
        <v>5030</v>
      </c>
      <c r="AU1257" s="39">
        <v>1</v>
      </c>
    </row>
    <row r="1258" spans="1:47" ht="14.25" x14ac:dyDescent="0.2">
      <c r="A1258">
        <v>1037</v>
      </c>
      <c r="B1258">
        <v>1047</v>
      </c>
      <c r="C1258">
        <v>1055</v>
      </c>
      <c r="D1258">
        <v>1063</v>
      </c>
      <c r="E1258">
        <v>1074</v>
      </c>
      <c r="F1258">
        <v>1</v>
      </c>
      <c r="H1258" s="35" t="str">
        <f>IFERROR(VLOOKUP(A1258,CSVCard!$A:$B,2,0),"")</f>
        <v>典韦</v>
      </c>
      <c r="I1258" s="35" t="str">
        <f>IFERROR(VLOOKUP(B1258,CSVCard!$A:$B,2,0),"")</f>
        <v>张辽</v>
      </c>
      <c r="J1258" s="35" t="str">
        <f>IFERROR(VLOOKUP(C1258,CSVCard!$A:$B,2,0),"")</f>
        <v>大乔</v>
      </c>
      <c r="K1258" s="35" t="str">
        <f>IFERROR(VLOOKUP(D1258,CSVCard!$A:$B,2,0),"")</f>
        <v>华佗</v>
      </c>
      <c r="L1258" s="35" t="str">
        <f>IFERROR(VLOOKUP(E1258,CSVCard!$A:$B,2,0),"")</f>
        <v>乐进</v>
      </c>
      <c r="M1258">
        <f t="shared" si="19"/>
        <v>1</v>
      </c>
      <c r="AP1258" s="39">
        <v>1032</v>
      </c>
      <c r="AQ1258" s="39">
        <v>1047</v>
      </c>
      <c r="AR1258" s="39">
        <v>5010</v>
      </c>
      <c r="AS1258" s="39">
        <v>5034</v>
      </c>
      <c r="AT1258" s="39">
        <v>5036</v>
      </c>
      <c r="AU1258" s="39">
        <v>1</v>
      </c>
    </row>
    <row r="1259" spans="1:47" ht="14.25" x14ac:dyDescent="0.2">
      <c r="A1259">
        <v>1005</v>
      </c>
      <c r="B1259">
        <v>1014</v>
      </c>
      <c r="C1259">
        <v>1055</v>
      </c>
      <c r="D1259">
        <v>1063</v>
      </c>
      <c r="E1259">
        <v>5035</v>
      </c>
      <c r="F1259">
        <v>1</v>
      </c>
      <c r="H1259" s="35" t="str">
        <f>IFERROR(VLOOKUP(A1259,CSVCard!$A:$B,2,0),"")</f>
        <v>曹仁</v>
      </c>
      <c r="I1259" s="35" t="str">
        <f>IFERROR(VLOOKUP(B1259,CSVCard!$A:$B,2,0),"")</f>
        <v>马超</v>
      </c>
      <c r="J1259" s="35" t="str">
        <f>IFERROR(VLOOKUP(C1259,CSVCard!$A:$B,2,0),"")</f>
        <v>大乔</v>
      </c>
      <c r="K1259" s="35" t="str">
        <f>IFERROR(VLOOKUP(D1259,CSVCard!$A:$B,2,0),"")</f>
        <v>华佗</v>
      </c>
      <c r="L1259" s="35" t="str">
        <f>IFERROR(VLOOKUP(E1259,CSVCard!$A:$B,2,0),"")</f>
        <v>传承蔡文姬</v>
      </c>
      <c r="M1259">
        <f t="shared" si="19"/>
        <v>1</v>
      </c>
      <c r="AP1259" s="39">
        <v>1015</v>
      </c>
      <c r="AQ1259" s="39">
        <v>1018</v>
      </c>
      <c r="AR1259" s="39">
        <v>1042</v>
      </c>
      <c r="AS1259" s="39">
        <v>1052</v>
      </c>
      <c r="AT1259" s="39">
        <v>1063</v>
      </c>
      <c r="AU1259" s="39">
        <v>1</v>
      </c>
    </row>
    <row r="1260" spans="1:47" ht="14.25" x14ac:dyDescent="0.2">
      <c r="A1260">
        <v>4004</v>
      </c>
      <c r="B1260">
        <v>4004</v>
      </c>
      <c r="F1260">
        <v>1</v>
      </c>
      <c r="H1260" s="35" t="str">
        <f>IFERROR(VLOOKUP(A1260,CSVCard!$A:$B,2,0),"")</f>
        <v>南蛮巫师</v>
      </c>
      <c r="I1260" s="35" t="str">
        <f>IFERROR(VLOOKUP(B1260,CSVCard!$A:$B,2,0),"")</f>
        <v>南蛮巫师</v>
      </c>
      <c r="J1260" s="35" t="str">
        <f>IFERROR(VLOOKUP(C1260,CSVCard!$A:$B,2,0),"")</f>
        <v/>
      </c>
      <c r="K1260" s="35" t="str">
        <f>IFERROR(VLOOKUP(D1260,CSVCard!$A:$B,2,0),"")</f>
        <v/>
      </c>
      <c r="L1260" s="35" t="str">
        <f>IFERROR(VLOOKUP(E1260,CSVCard!$A:$B,2,0),"")</f>
        <v/>
      </c>
      <c r="M1260">
        <f t="shared" si="19"/>
        <v>1</v>
      </c>
      <c r="AP1260" s="39">
        <v>1009</v>
      </c>
      <c r="AQ1260" s="39">
        <v>1031</v>
      </c>
      <c r="AR1260" s="39">
        <v>1055</v>
      </c>
      <c r="AS1260" s="39">
        <v>1062</v>
      </c>
      <c r="AT1260" s="39">
        <v>1063</v>
      </c>
      <c r="AU1260" s="39">
        <v>1</v>
      </c>
    </row>
    <row r="1261" spans="1:47" ht="14.25" x14ac:dyDescent="0.2">
      <c r="A1261">
        <v>1016</v>
      </c>
      <c r="B1261">
        <v>1056</v>
      </c>
      <c r="C1261">
        <v>1063</v>
      </c>
      <c r="D1261">
        <v>5018</v>
      </c>
      <c r="E1261">
        <v>5035</v>
      </c>
      <c r="F1261">
        <v>1</v>
      </c>
      <c r="H1261" s="35" t="str">
        <f>IFERROR(VLOOKUP(A1261,CSVCard!$A:$B,2,0),"")</f>
        <v>周瑜</v>
      </c>
      <c r="I1261" s="35" t="str">
        <f>IFERROR(VLOOKUP(B1261,CSVCard!$A:$B,2,0),"")</f>
        <v>小乔</v>
      </c>
      <c r="J1261" s="35" t="str">
        <f>IFERROR(VLOOKUP(C1261,CSVCard!$A:$B,2,0),"")</f>
        <v>华佗</v>
      </c>
      <c r="K1261" s="35" t="str">
        <f>IFERROR(VLOOKUP(D1261,CSVCard!$A:$B,2,0),"")</f>
        <v>传承魏延</v>
      </c>
      <c r="L1261" s="35" t="str">
        <f>IFERROR(VLOOKUP(E1261,CSVCard!$A:$B,2,0),"")</f>
        <v>传承蔡文姬</v>
      </c>
      <c r="M1261">
        <f t="shared" si="19"/>
        <v>1</v>
      </c>
      <c r="AP1261" s="39">
        <v>1008</v>
      </c>
      <c r="AQ1261" s="39">
        <v>1009</v>
      </c>
      <c r="AR1261" s="39">
        <v>1041</v>
      </c>
      <c r="AS1261" s="39">
        <v>1049</v>
      </c>
      <c r="AT1261" s="39">
        <v>1050</v>
      </c>
      <c r="AU1261" s="39">
        <v>1</v>
      </c>
    </row>
    <row r="1262" spans="1:47" ht="14.25" x14ac:dyDescent="0.2">
      <c r="A1262">
        <v>1003</v>
      </c>
      <c r="B1262">
        <v>1022</v>
      </c>
      <c r="C1262">
        <v>5011</v>
      </c>
      <c r="D1262">
        <v>5024</v>
      </c>
      <c r="E1262">
        <v>5040</v>
      </c>
      <c r="F1262">
        <v>1</v>
      </c>
      <c r="H1262" s="35" t="str">
        <f>IFERROR(VLOOKUP(A1262,CSVCard!$A:$B,2,0),"")</f>
        <v>夏侯惇</v>
      </c>
      <c r="I1262" s="35" t="str">
        <f>IFERROR(VLOOKUP(B1262,CSVCard!$A:$B,2,0),"")</f>
        <v>吕布</v>
      </c>
      <c r="J1262" s="35" t="str">
        <f>IFERROR(VLOOKUP(C1262,CSVCard!$A:$B,2,0),"")</f>
        <v>传承张辽</v>
      </c>
      <c r="K1262" s="35" t="str">
        <f>IFERROR(VLOOKUP(D1262,CSVCard!$A:$B,2,0),"")</f>
        <v>疾风马超</v>
      </c>
      <c r="L1262" s="35" t="str">
        <f>IFERROR(VLOOKUP(E1262,CSVCard!$A:$B,2,0),"")</f>
        <v>传承张郃</v>
      </c>
      <c r="M1262">
        <f t="shared" si="19"/>
        <v>1</v>
      </c>
      <c r="AP1262" s="39">
        <v>1009</v>
      </c>
      <c r="AQ1262" s="39">
        <v>1016</v>
      </c>
      <c r="AR1262" s="39">
        <v>1047</v>
      </c>
      <c r="AS1262" s="39">
        <v>1056</v>
      </c>
      <c r="AT1262" s="39">
        <v>1062</v>
      </c>
      <c r="AU1262" s="39">
        <v>1</v>
      </c>
    </row>
    <row r="1263" spans="1:47" ht="14.25" x14ac:dyDescent="0.2">
      <c r="A1263">
        <v>1014</v>
      </c>
      <c r="B1263">
        <v>1045</v>
      </c>
      <c r="C1263">
        <v>1055</v>
      </c>
      <c r="D1263">
        <v>1058</v>
      </c>
      <c r="E1263">
        <v>5021</v>
      </c>
      <c r="F1263">
        <v>1</v>
      </c>
      <c r="H1263" s="35" t="str">
        <f>IFERROR(VLOOKUP(A1263,CSVCard!$A:$B,2,0),"")</f>
        <v>马超</v>
      </c>
      <c r="I1263" s="35" t="str">
        <f>IFERROR(VLOOKUP(B1263,CSVCard!$A:$B,2,0),"")</f>
        <v>黄忠</v>
      </c>
      <c r="J1263" s="35" t="str">
        <f>IFERROR(VLOOKUP(C1263,CSVCard!$A:$B,2,0),"")</f>
        <v>大乔</v>
      </c>
      <c r="K1263" s="35" t="str">
        <f>IFERROR(VLOOKUP(D1263,CSVCard!$A:$B,2,0),"")</f>
        <v>袁绍</v>
      </c>
      <c r="L1263" s="35" t="str">
        <f>IFERROR(VLOOKUP(E1263,CSVCard!$A:$B,2,0),"")</f>
        <v>疾风孙尚香</v>
      </c>
      <c r="M1263">
        <f t="shared" si="19"/>
        <v>1</v>
      </c>
      <c r="AP1263" s="39">
        <v>1015</v>
      </c>
      <c r="AQ1263" s="39">
        <v>1021</v>
      </c>
      <c r="AR1263" s="39">
        <v>1052</v>
      </c>
      <c r="AS1263" s="39">
        <v>1055</v>
      </c>
      <c r="AT1263" s="39">
        <v>5021</v>
      </c>
      <c r="AU1263" s="39">
        <v>1</v>
      </c>
    </row>
    <row r="1264" spans="1:47" ht="14.25" x14ac:dyDescent="0.2">
      <c r="A1264">
        <v>1043</v>
      </c>
      <c r="B1264">
        <v>1050</v>
      </c>
      <c r="C1264">
        <v>2004</v>
      </c>
      <c r="D1264">
        <v>2022</v>
      </c>
      <c r="E1264">
        <v>2043</v>
      </c>
      <c r="F1264">
        <v>1</v>
      </c>
      <c r="H1264" s="35" t="str">
        <f>IFERROR(VLOOKUP(A1264,CSVCard!$A:$B,2,0),"")</f>
        <v>周泰</v>
      </c>
      <c r="I1264" s="35" t="str">
        <f>IFERROR(VLOOKUP(B1264,CSVCard!$A:$B,2,0),"")</f>
        <v>姜维</v>
      </c>
      <c r="J1264" s="35" t="str">
        <f>IFERROR(VLOOKUP(C1264,CSVCard!$A:$B,2,0),"")</f>
        <v>张春华</v>
      </c>
      <c r="K1264" s="35" t="str">
        <f>IFERROR(VLOOKUP(D1264,CSVCard!$A:$B,2,0),"")</f>
        <v>张纮</v>
      </c>
      <c r="L1264" s="35" t="str">
        <f>IFERROR(VLOOKUP(E1264,CSVCard!$A:$B,2,0),"")</f>
        <v>田丰</v>
      </c>
      <c r="M1264">
        <f t="shared" si="19"/>
        <v>1</v>
      </c>
      <c r="AP1264" s="39">
        <v>1008</v>
      </c>
      <c r="AQ1264" s="39">
        <v>1009</v>
      </c>
      <c r="AR1264" s="39">
        <v>1050</v>
      </c>
      <c r="AS1264" s="39">
        <v>1056</v>
      </c>
      <c r="AT1264" s="39">
        <v>5035</v>
      </c>
      <c r="AU1264" s="39">
        <v>1</v>
      </c>
    </row>
    <row r="1265" spans="1:47" ht="14.25" x14ac:dyDescent="0.2">
      <c r="A1265">
        <v>1004</v>
      </c>
      <c r="B1265">
        <v>1049</v>
      </c>
      <c r="C1265">
        <v>1056</v>
      </c>
      <c r="D1265">
        <v>5010</v>
      </c>
      <c r="E1265">
        <v>5052</v>
      </c>
      <c r="F1265">
        <v>1</v>
      </c>
      <c r="H1265" s="35" t="str">
        <f>IFERROR(VLOOKUP(A1265,CSVCard!$A:$B,2,0),"")</f>
        <v>郭嘉</v>
      </c>
      <c r="I1265" s="35" t="str">
        <f>IFERROR(VLOOKUP(B1265,CSVCard!$A:$B,2,0),"")</f>
        <v>严颜</v>
      </c>
      <c r="J1265" s="35" t="str">
        <f>IFERROR(VLOOKUP(C1265,CSVCard!$A:$B,2,0),"")</f>
        <v>小乔</v>
      </c>
      <c r="K1265" s="35" t="str">
        <f>IFERROR(VLOOKUP(D1265,CSVCard!$A:$B,2,0),"")</f>
        <v>传承司马懿</v>
      </c>
      <c r="L1265" s="35" t="str">
        <f>IFERROR(VLOOKUP(E1265,CSVCard!$A:$B,2,0),"")</f>
        <v>传承贾诩</v>
      </c>
      <c r="M1265">
        <f t="shared" si="19"/>
        <v>1</v>
      </c>
      <c r="AP1265" s="39">
        <v>1008</v>
      </c>
      <c r="AQ1265" s="39">
        <v>1050</v>
      </c>
      <c r="AR1265" s="39">
        <v>1050</v>
      </c>
      <c r="AS1265" s="39">
        <v>2013</v>
      </c>
      <c r="AT1265" s="39">
        <v>5026</v>
      </c>
      <c r="AU1265" s="39">
        <v>1</v>
      </c>
    </row>
    <row r="1266" spans="1:47" ht="14.25" x14ac:dyDescent="0.2">
      <c r="A1266">
        <v>1022</v>
      </c>
      <c r="B1266">
        <v>1056</v>
      </c>
      <c r="C1266">
        <v>5010</v>
      </c>
      <c r="D1266">
        <v>5024</v>
      </c>
      <c r="E1266">
        <v>5036</v>
      </c>
      <c r="F1266">
        <v>1</v>
      </c>
      <c r="H1266" s="35" t="str">
        <f>IFERROR(VLOOKUP(A1266,CSVCard!$A:$B,2,0),"")</f>
        <v>吕布</v>
      </c>
      <c r="I1266" s="35" t="str">
        <f>IFERROR(VLOOKUP(B1266,CSVCard!$A:$B,2,0),"")</f>
        <v>小乔</v>
      </c>
      <c r="J1266" s="35" t="str">
        <f>IFERROR(VLOOKUP(C1266,CSVCard!$A:$B,2,0),"")</f>
        <v>传承司马懿</v>
      </c>
      <c r="K1266" s="35" t="str">
        <f>IFERROR(VLOOKUP(D1266,CSVCard!$A:$B,2,0),"")</f>
        <v>疾风马超</v>
      </c>
      <c r="L1266" s="35" t="str">
        <f>IFERROR(VLOOKUP(E1266,CSVCard!$A:$B,2,0),"")</f>
        <v>传承郭嘉</v>
      </c>
      <c r="M1266">
        <f t="shared" si="19"/>
        <v>1</v>
      </c>
      <c r="AP1266" s="39">
        <v>1018</v>
      </c>
      <c r="AQ1266" s="39">
        <v>1055</v>
      </c>
      <c r="AR1266" s="39">
        <v>1062</v>
      </c>
      <c r="AS1266" s="39">
        <v>5029</v>
      </c>
      <c r="AT1266" s="39">
        <v>5058</v>
      </c>
      <c r="AU1266" s="39">
        <v>1</v>
      </c>
    </row>
    <row r="1267" spans="1:47" ht="14.25" x14ac:dyDescent="0.2">
      <c r="A1267">
        <v>1014</v>
      </c>
      <c r="B1267">
        <v>1022</v>
      </c>
      <c r="C1267">
        <v>1023</v>
      </c>
      <c r="D1267">
        <v>1030</v>
      </c>
      <c r="E1267">
        <v>1063</v>
      </c>
      <c r="F1267">
        <v>1</v>
      </c>
      <c r="H1267" s="35" t="str">
        <f>IFERROR(VLOOKUP(A1267,CSVCard!$A:$B,2,0),"")</f>
        <v>马超</v>
      </c>
      <c r="I1267" s="35" t="str">
        <f>IFERROR(VLOOKUP(B1267,CSVCard!$A:$B,2,0),"")</f>
        <v>吕布</v>
      </c>
      <c r="J1267" s="35" t="str">
        <f>IFERROR(VLOOKUP(C1267,CSVCard!$A:$B,2,0),"")</f>
        <v>董卓</v>
      </c>
      <c r="K1267" s="35" t="str">
        <f>IFERROR(VLOOKUP(D1267,CSVCard!$A:$B,2,0),"")</f>
        <v>吕姬</v>
      </c>
      <c r="L1267" s="35" t="str">
        <f>IFERROR(VLOOKUP(E1267,CSVCard!$A:$B,2,0),"")</f>
        <v>华佗</v>
      </c>
      <c r="M1267">
        <f t="shared" si="19"/>
        <v>1</v>
      </c>
      <c r="AP1267" s="39">
        <v>1016</v>
      </c>
      <c r="AQ1267" s="39">
        <v>1026</v>
      </c>
      <c r="AR1267" s="39">
        <v>1035</v>
      </c>
      <c r="AS1267" s="39">
        <v>1055</v>
      </c>
      <c r="AT1267" s="39">
        <v>1062</v>
      </c>
      <c r="AU1267" s="39">
        <v>1</v>
      </c>
    </row>
    <row r="1268" spans="1:47" ht="14.25" x14ac:dyDescent="0.2">
      <c r="A1268">
        <v>1032</v>
      </c>
      <c r="B1268">
        <v>1054</v>
      </c>
      <c r="C1268">
        <v>5023</v>
      </c>
      <c r="D1268">
        <v>5024</v>
      </c>
      <c r="E1268">
        <v>5028</v>
      </c>
      <c r="F1268">
        <v>1</v>
      </c>
      <c r="H1268" s="35" t="str">
        <f>IFERROR(VLOOKUP(A1268,CSVCard!$A:$B,2,0),"")</f>
        <v>张郃</v>
      </c>
      <c r="I1268" s="35" t="str">
        <f>IFERROR(VLOOKUP(B1268,CSVCard!$A:$B,2,0),"")</f>
        <v>凌统</v>
      </c>
      <c r="J1268" s="35" t="str">
        <f>IFERROR(VLOOKUP(C1268,CSVCard!$A:$B,2,0),"")</f>
        <v>疾风吕姬</v>
      </c>
      <c r="K1268" s="35" t="str">
        <f>IFERROR(VLOOKUP(D1268,CSVCard!$A:$B,2,0),"")</f>
        <v>疾风马超</v>
      </c>
      <c r="L1268" s="35" t="str">
        <f>IFERROR(VLOOKUP(E1268,CSVCard!$A:$B,2,0),"")</f>
        <v>固守颜良</v>
      </c>
      <c r="M1268">
        <f t="shared" si="19"/>
        <v>1</v>
      </c>
      <c r="AP1268" s="39">
        <v>1009</v>
      </c>
      <c r="AQ1268" s="39">
        <v>1041</v>
      </c>
      <c r="AR1268" s="39">
        <v>1045</v>
      </c>
      <c r="AS1268" s="39">
        <v>1050</v>
      </c>
      <c r="AT1268" s="39">
        <v>2047</v>
      </c>
      <c r="AU1268" s="39">
        <v>1</v>
      </c>
    </row>
    <row r="1269" spans="1:47" ht="14.25" x14ac:dyDescent="0.2">
      <c r="A1269">
        <v>1023</v>
      </c>
      <c r="B1269">
        <v>1038</v>
      </c>
      <c r="C1269">
        <v>1044</v>
      </c>
      <c r="F1269">
        <v>1</v>
      </c>
      <c r="H1269" s="35" t="str">
        <f>IFERROR(VLOOKUP(A1269,CSVCard!$A:$B,2,0),"")</f>
        <v>董卓</v>
      </c>
      <c r="I1269" s="35" t="str">
        <f>IFERROR(VLOOKUP(B1269,CSVCard!$A:$B,2,0),"")</f>
        <v>郭女王</v>
      </c>
      <c r="J1269" s="35" t="str">
        <f>IFERROR(VLOOKUP(C1269,CSVCard!$A:$B,2,0),"")</f>
        <v>马岱</v>
      </c>
      <c r="K1269" s="35" t="str">
        <f>IFERROR(VLOOKUP(D1269,CSVCard!$A:$B,2,0),"")</f>
        <v/>
      </c>
      <c r="L1269" s="35" t="str">
        <f>IFERROR(VLOOKUP(E1269,CSVCard!$A:$B,2,0),"")</f>
        <v/>
      </c>
      <c r="M1269">
        <f t="shared" si="19"/>
        <v>1</v>
      </c>
      <c r="AP1269" s="39">
        <v>1015</v>
      </c>
      <c r="AQ1269" s="39">
        <v>1016</v>
      </c>
      <c r="AR1269" s="39">
        <v>1018</v>
      </c>
      <c r="AS1269" s="39">
        <v>1050</v>
      </c>
      <c r="AT1269" s="39">
        <v>1056</v>
      </c>
      <c r="AU1269" s="39">
        <v>1</v>
      </c>
    </row>
    <row r="1270" spans="1:47" ht="14.25" x14ac:dyDescent="0.2">
      <c r="A1270">
        <v>1003</v>
      </c>
      <c r="B1270">
        <v>1022</v>
      </c>
      <c r="C1270">
        <v>5023</v>
      </c>
      <c r="D1270">
        <v>5024</v>
      </c>
      <c r="E1270">
        <v>5058</v>
      </c>
      <c r="F1270">
        <v>1</v>
      </c>
      <c r="H1270" s="35" t="str">
        <f>IFERROR(VLOOKUP(A1270,CSVCard!$A:$B,2,0),"")</f>
        <v>夏侯惇</v>
      </c>
      <c r="I1270" s="35" t="str">
        <f>IFERROR(VLOOKUP(B1270,CSVCard!$A:$B,2,0),"")</f>
        <v>吕布</v>
      </c>
      <c r="J1270" s="35" t="str">
        <f>IFERROR(VLOOKUP(C1270,CSVCard!$A:$B,2,0),"")</f>
        <v>疾风吕姬</v>
      </c>
      <c r="K1270" s="35" t="str">
        <f>IFERROR(VLOOKUP(D1270,CSVCard!$A:$B,2,0),"")</f>
        <v>疾风马超</v>
      </c>
      <c r="L1270" s="35" t="str">
        <f>IFERROR(VLOOKUP(E1270,CSVCard!$A:$B,2,0),"")</f>
        <v>贺舞步练师</v>
      </c>
      <c r="M1270">
        <f t="shared" si="19"/>
        <v>1</v>
      </c>
      <c r="AP1270" s="39">
        <v>1032</v>
      </c>
      <c r="AQ1270" s="39">
        <v>1054</v>
      </c>
      <c r="AR1270" s="39">
        <v>2001</v>
      </c>
      <c r="AS1270" s="39">
        <v>2041</v>
      </c>
      <c r="AT1270" s="39">
        <v>2081</v>
      </c>
      <c r="AU1270" s="39">
        <v>1</v>
      </c>
    </row>
    <row r="1271" spans="1:47" ht="14.25" x14ac:dyDescent="0.2">
      <c r="A1271">
        <v>1056</v>
      </c>
      <c r="B1271">
        <v>1077</v>
      </c>
      <c r="C1271">
        <v>5013</v>
      </c>
      <c r="D1271">
        <v>5021</v>
      </c>
      <c r="E1271">
        <v>5023</v>
      </c>
      <c r="F1271">
        <v>1</v>
      </c>
      <c r="H1271" s="35" t="str">
        <f>IFERROR(VLOOKUP(A1271,CSVCard!$A:$B,2,0),"")</f>
        <v>小乔</v>
      </c>
      <c r="I1271" s="35" t="str">
        <f>IFERROR(VLOOKUP(B1271,CSVCard!$A:$B,2,0),"")</f>
        <v>于吉</v>
      </c>
      <c r="J1271" s="35" t="str">
        <f>IFERROR(VLOOKUP(C1271,CSVCard!$A:$B,2,0),"")</f>
        <v>传承诸葛亮</v>
      </c>
      <c r="K1271" s="35" t="str">
        <f>IFERROR(VLOOKUP(D1271,CSVCard!$A:$B,2,0),"")</f>
        <v>疾风孙尚香</v>
      </c>
      <c r="L1271" s="35" t="str">
        <f>IFERROR(VLOOKUP(E1271,CSVCard!$A:$B,2,0),"")</f>
        <v>疾风吕姬</v>
      </c>
      <c r="M1271">
        <f t="shared" si="19"/>
        <v>1</v>
      </c>
      <c r="AP1271" s="39">
        <v>1054</v>
      </c>
      <c r="AQ1271" s="39">
        <v>5010</v>
      </c>
      <c r="AR1271" s="39">
        <v>5024</v>
      </c>
      <c r="AS1271" s="39">
        <v>5030</v>
      </c>
      <c r="AT1271" s="39">
        <v>5047</v>
      </c>
      <c r="AU1271" s="39">
        <v>1</v>
      </c>
    </row>
    <row r="1272" spans="1:47" ht="14.25" x14ac:dyDescent="0.2">
      <c r="A1272">
        <v>1016</v>
      </c>
      <c r="B1272">
        <v>1056</v>
      </c>
      <c r="C1272">
        <v>2029</v>
      </c>
      <c r="D1272">
        <v>5030</v>
      </c>
      <c r="E1272">
        <v>5035</v>
      </c>
      <c r="F1272">
        <v>1</v>
      </c>
      <c r="H1272" s="35" t="str">
        <f>IFERROR(VLOOKUP(A1272,CSVCard!$A:$B,2,0),"")</f>
        <v>周瑜</v>
      </c>
      <c r="I1272" s="35" t="str">
        <f>IFERROR(VLOOKUP(B1272,CSVCard!$A:$B,2,0),"")</f>
        <v>小乔</v>
      </c>
      <c r="J1272" s="35" t="str">
        <f>IFERROR(VLOOKUP(C1272,CSVCard!$A:$B,2,0),"")</f>
        <v>虞翻</v>
      </c>
      <c r="K1272" s="35" t="str">
        <f>IFERROR(VLOOKUP(D1272,CSVCard!$A:$B,2,0),"")</f>
        <v>固守周泰</v>
      </c>
      <c r="L1272" s="35" t="str">
        <f>IFERROR(VLOOKUP(E1272,CSVCard!$A:$B,2,0),"")</f>
        <v>传承蔡文姬</v>
      </c>
      <c r="M1272">
        <f t="shared" si="19"/>
        <v>1</v>
      </c>
      <c r="AP1272" s="39">
        <v>1022</v>
      </c>
      <c r="AQ1272" s="39">
        <v>1062</v>
      </c>
      <c r="AR1272" s="39">
        <v>1063</v>
      </c>
      <c r="AU1272" s="39">
        <v>1</v>
      </c>
    </row>
    <row r="1273" spans="1:47" ht="14.25" x14ac:dyDescent="0.2">
      <c r="A1273">
        <v>2035</v>
      </c>
      <c r="B1273">
        <v>3008</v>
      </c>
      <c r="F1273">
        <v>1</v>
      </c>
      <c r="H1273" s="35" t="str">
        <f>IFERROR(VLOOKUP(A1273,CSVCard!$A:$B,2,0),"")</f>
        <v>何太后</v>
      </c>
      <c r="I1273" s="35" t="str">
        <f>IFERROR(VLOOKUP(B1273,CSVCard!$A:$B,2,0),"")</f>
        <v>徐盛</v>
      </c>
      <c r="J1273" s="35" t="str">
        <f>IFERROR(VLOOKUP(C1273,CSVCard!$A:$B,2,0),"")</f>
        <v/>
      </c>
      <c r="K1273" s="35" t="str">
        <f>IFERROR(VLOOKUP(D1273,CSVCard!$A:$B,2,0),"")</f>
        <v/>
      </c>
      <c r="L1273" s="35" t="str">
        <f>IFERROR(VLOOKUP(E1273,CSVCard!$A:$B,2,0),"")</f>
        <v/>
      </c>
      <c r="M1273">
        <f t="shared" si="19"/>
        <v>1</v>
      </c>
      <c r="AP1273" s="39">
        <v>1003</v>
      </c>
      <c r="AQ1273" s="39">
        <v>1009</v>
      </c>
      <c r="AR1273" s="39">
        <v>1016</v>
      </c>
      <c r="AS1273" s="39">
        <v>1062</v>
      </c>
      <c r="AT1273" s="39">
        <v>1063</v>
      </c>
      <c r="AU1273" s="39">
        <v>1</v>
      </c>
    </row>
    <row r="1274" spans="1:47" ht="14.25" x14ac:dyDescent="0.2">
      <c r="A1274">
        <v>1003</v>
      </c>
      <c r="B1274">
        <v>5023</v>
      </c>
      <c r="C1274">
        <v>5024</v>
      </c>
      <c r="D1274">
        <v>5034</v>
      </c>
      <c r="E1274">
        <v>5035</v>
      </c>
      <c r="F1274">
        <v>1</v>
      </c>
      <c r="H1274" s="35" t="str">
        <f>IFERROR(VLOOKUP(A1274,CSVCard!$A:$B,2,0),"")</f>
        <v>夏侯惇</v>
      </c>
      <c r="I1274" s="35" t="str">
        <f>IFERROR(VLOOKUP(B1274,CSVCard!$A:$B,2,0),"")</f>
        <v>疾风吕姬</v>
      </c>
      <c r="J1274" s="35" t="str">
        <f>IFERROR(VLOOKUP(C1274,CSVCard!$A:$B,2,0),"")</f>
        <v>疾风马超</v>
      </c>
      <c r="K1274" s="35" t="str">
        <f>IFERROR(VLOOKUP(D1274,CSVCard!$A:$B,2,0),"")</f>
        <v>传承曹丕</v>
      </c>
      <c r="L1274" s="35" t="str">
        <f>IFERROR(VLOOKUP(E1274,CSVCard!$A:$B,2,0),"")</f>
        <v>传承蔡文姬</v>
      </c>
      <c r="M1274">
        <f t="shared" si="19"/>
        <v>1</v>
      </c>
      <c r="AP1274" s="39">
        <v>1003</v>
      </c>
      <c r="AQ1274" s="39">
        <v>1016</v>
      </c>
      <c r="AR1274" s="39">
        <v>1030</v>
      </c>
      <c r="AS1274" s="39">
        <v>1032</v>
      </c>
      <c r="AT1274" s="39">
        <v>1054</v>
      </c>
      <c r="AU1274" s="39">
        <v>1</v>
      </c>
    </row>
    <row r="1275" spans="1:47" ht="14.25" x14ac:dyDescent="0.2">
      <c r="A1275">
        <v>1005</v>
      </c>
      <c r="B1275">
        <v>1018</v>
      </c>
      <c r="C1275">
        <v>1054</v>
      </c>
      <c r="D1275">
        <v>1062</v>
      </c>
      <c r="E1275">
        <v>1063</v>
      </c>
      <c r="F1275">
        <v>1</v>
      </c>
      <c r="H1275" s="35" t="str">
        <f>IFERROR(VLOOKUP(A1275,CSVCard!$A:$B,2,0),"")</f>
        <v>曹仁</v>
      </c>
      <c r="I1275" s="35" t="str">
        <f>IFERROR(VLOOKUP(B1275,CSVCard!$A:$B,2,0),"")</f>
        <v>孙尚香</v>
      </c>
      <c r="J1275" s="35" t="str">
        <f>IFERROR(VLOOKUP(C1275,CSVCard!$A:$B,2,0),"")</f>
        <v>凌统</v>
      </c>
      <c r="K1275" s="35" t="str">
        <f>IFERROR(VLOOKUP(D1275,CSVCard!$A:$B,2,0),"")</f>
        <v>蔡文姬</v>
      </c>
      <c r="L1275" s="35" t="str">
        <f>IFERROR(VLOOKUP(E1275,CSVCard!$A:$B,2,0),"")</f>
        <v>华佗</v>
      </c>
      <c r="M1275">
        <f t="shared" si="19"/>
        <v>1</v>
      </c>
      <c r="AP1275" s="39">
        <v>1022</v>
      </c>
      <c r="AQ1275" s="39">
        <v>1030</v>
      </c>
      <c r="AR1275" s="39">
        <v>1032</v>
      </c>
      <c r="AS1275" s="39">
        <v>1058</v>
      </c>
      <c r="AT1275" s="39">
        <v>5027</v>
      </c>
      <c r="AU1275" s="39">
        <v>1</v>
      </c>
    </row>
    <row r="1276" spans="1:47" ht="14.25" x14ac:dyDescent="0.2">
      <c r="A1276">
        <v>1005</v>
      </c>
      <c r="B1276">
        <v>1030</v>
      </c>
      <c r="C1276">
        <v>1054</v>
      </c>
      <c r="D1276">
        <v>1055</v>
      </c>
      <c r="E1276">
        <v>2046</v>
      </c>
      <c r="F1276">
        <v>1</v>
      </c>
      <c r="H1276" s="35" t="str">
        <f>IFERROR(VLOOKUP(A1276,CSVCard!$A:$B,2,0),"")</f>
        <v>曹仁</v>
      </c>
      <c r="I1276" s="35" t="str">
        <f>IFERROR(VLOOKUP(B1276,CSVCard!$A:$B,2,0),"")</f>
        <v>吕姬</v>
      </c>
      <c r="J1276" s="35" t="str">
        <f>IFERROR(VLOOKUP(C1276,CSVCard!$A:$B,2,0),"")</f>
        <v>凌统</v>
      </c>
      <c r="K1276" s="35" t="str">
        <f>IFERROR(VLOOKUP(D1276,CSVCard!$A:$B,2,0),"")</f>
        <v>大乔</v>
      </c>
      <c r="L1276" s="35" t="str">
        <f>IFERROR(VLOOKUP(E1276,CSVCard!$A:$B,2,0),"")</f>
        <v>少年董卓</v>
      </c>
      <c r="M1276">
        <f t="shared" si="19"/>
        <v>1</v>
      </c>
      <c r="AP1276" s="39">
        <v>1049</v>
      </c>
      <c r="AQ1276" s="39">
        <v>1055</v>
      </c>
      <c r="AR1276" s="39">
        <v>1056</v>
      </c>
      <c r="AS1276" s="39">
        <v>1063</v>
      </c>
      <c r="AT1276" s="39">
        <v>5019</v>
      </c>
      <c r="AU1276" s="39">
        <v>1</v>
      </c>
    </row>
    <row r="1277" spans="1:47" ht="14.25" x14ac:dyDescent="0.2">
      <c r="A1277">
        <v>1055</v>
      </c>
      <c r="B1277">
        <v>1062</v>
      </c>
      <c r="C1277">
        <v>1063</v>
      </c>
      <c r="D1277">
        <v>5023</v>
      </c>
      <c r="E1277">
        <v>5034</v>
      </c>
      <c r="F1277">
        <v>1</v>
      </c>
      <c r="H1277" s="35" t="str">
        <f>IFERROR(VLOOKUP(A1277,CSVCard!$A:$B,2,0),"")</f>
        <v>大乔</v>
      </c>
      <c r="I1277" s="35" t="str">
        <f>IFERROR(VLOOKUP(B1277,CSVCard!$A:$B,2,0),"")</f>
        <v>蔡文姬</v>
      </c>
      <c r="J1277" s="35" t="str">
        <f>IFERROR(VLOOKUP(C1277,CSVCard!$A:$B,2,0),"")</f>
        <v>华佗</v>
      </c>
      <c r="K1277" s="35" t="str">
        <f>IFERROR(VLOOKUP(D1277,CSVCard!$A:$B,2,0),"")</f>
        <v>疾风吕姬</v>
      </c>
      <c r="L1277" s="35" t="str">
        <f>IFERROR(VLOOKUP(E1277,CSVCard!$A:$B,2,0),"")</f>
        <v>传承曹丕</v>
      </c>
      <c r="M1277">
        <f t="shared" si="19"/>
        <v>1</v>
      </c>
      <c r="AP1277" s="39">
        <v>1003</v>
      </c>
      <c r="AQ1277" s="39">
        <v>1007</v>
      </c>
      <c r="AR1277" s="39">
        <v>1039</v>
      </c>
      <c r="AS1277" s="39">
        <v>1056</v>
      </c>
      <c r="AT1277" s="39">
        <v>1062</v>
      </c>
      <c r="AU1277" s="39">
        <v>1</v>
      </c>
    </row>
    <row r="1278" spans="1:47" ht="14.25" x14ac:dyDescent="0.2">
      <c r="A1278">
        <v>1054</v>
      </c>
      <c r="B1278">
        <v>5023</v>
      </c>
      <c r="C1278">
        <v>5024</v>
      </c>
      <c r="D1278">
        <v>5026</v>
      </c>
      <c r="E1278">
        <v>5034</v>
      </c>
      <c r="F1278">
        <v>1</v>
      </c>
      <c r="H1278" s="35" t="str">
        <f>IFERROR(VLOOKUP(A1278,CSVCard!$A:$B,2,0),"")</f>
        <v>凌统</v>
      </c>
      <c r="I1278" s="35" t="str">
        <f>IFERROR(VLOOKUP(B1278,CSVCard!$A:$B,2,0),"")</f>
        <v>疾风吕姬</v>
      </c>
      <c r="J1278" s="35" t="str">
        <f>IFERROR(VLOOKUP(C1278,CSVCard!$A:$B,2,0),"")</f>
        <v>疾风马超</v>
      </c>
      <c r="K1278" s="35" t="str">
        <f>IFERROR(VLOOKUP(D1278,CSVCard!$A:$B,2,0),"")</f>
        <v>疾风魏延</v>
      </c>
      <c r="L1278" s="35" t="str">
        <f>IFERROR(VLOOKUP(E1278,CSVCard!$A:$B,2,0),"")</f>
        <v>传承曹丕</v>
      </c>
      <c r="M1278">
        <f t="shared" si="19"/>
        <v>1</v>
      </c>
      <c r="AP1278" s="39">
        <v>1022</v>
      </c>
      <c r="AQ1278" s="39">
        <v>5011</v>
      </c>
      <c r="AR1278" s="39">
        <v>5011</v>
      </c>
      <c r="AS1278" s="39">
        <v>5023</v>
      </c>
      <c r="AT1278" s="39">
        <v>5034</v>
      </c>
      <c r="AU1278" s="39">
        <v>1</v>
      </c>
    </row>
    <row r="1279" spans="1:47" ht="14.25" x14ac:dyDescent="0.2">
      <c r="A1279">
        <v>1028</v>
      </c>
      <c r="B1279">
        <v>1057</v>
      </c>
      <c r="C1279">
        <v>1066</v>
      </c>
      <c r="D1279">
        <v>1077</v>
      </c>
      <c r="F1279">
        <v>1</v>
      </c>
      <c r="H1279" s="35" t="str">
        <f>IFERROR(VLOOKUP(A1279,CSVCard!$A:$B,2,0),"")</f>
        <v>左慈</v>
      </c>
      <c r="I1279" s="35" t="str">
        <f>IFERROR(VLOOKUP(B1279,CSVCard!$A:$B,2,0),"")</f>
        <v>严白虎</v>
      </c>
      <c r="J1279" s="35" t="str">
        <f>IFERROR(VLOOKUP(C1279,CSVCard!$A:$B,2,0),"")</f>
        <v>张绣</v>
      </c>
      <c r="K1279" s="35" t="str">
        <f>IFERROR(VLOOKUP(D1279,CSVCard!$A:$B,2,0),"")</f>
        <v>于吉</v>
      </c>
      <c r="L1279" s="35" t="str">
        <f>IFERROR(VLOOKUP(E1279,CSVCard!$A:$B,2,0),"")</f>
        <v/>
      </c>
      <c r="M1279">
        <f t="shared" si="19"/>
        <v>1</v>
      </c>
      <c r="AP1279" s="39">
        <v>1055</v>
      </c>
      <c r="AQ1279" s="39">
        <v>1056</v>
      </c>
      <c r="AR1279" s="39">
        <v>5013</v>
      </c>
      <c r="AS1279" s="39">
        <v>5021</v>
      </c>
      <c r="AT1279" s="39">
        <v>5029</v>
      </c>
      <c r="AU1279" s="39">
        <v>1</v>
      </c>
    </row>
    <row r="1280" spans="1:47" ht="14.25" x14ac:dyDescent="0.2">
      <c r="A1280">
        <v>1016</v>
      </c>
      <c r="B1280">
        <v>1030</v>
      </c>
      <c r="C1280">
        <v>1055</v>
      </c>
      <c r="D1280">
        <v>1062</v>
      </c>
      <c r="E1280">
        <v>5058</v>
      </c>
      <c r="F1280">
        <v>1</v>
      </c>
      <c r="H1280" s="35" t="str">
        <f>IFERROR(VLOOKUP(A1280,CSVCard!$A:$B,2,0),"")</f>
        <v>周瑜</v>
      </c>
      <c r="I1280" s="35" t="str">
        <f>IFERROR(VLOOKUP(B1280,CSVCard!$A:$B,2,0),"")</f>
        <v>吕姬</v>
      </c>
      <c r="J1280" s="35" t="str">
        <f>IFERROR(VLOOKUP(C1280,CSVCard!$A:$B,2,0),"")</f>
        <v>大乔</v>
      </c>
      <c r="K1280" s="35" t="str">
        <f>IFERROR(VLOOKUP(D1280,CSVCard!$A:$B,2,0),"")</f>
        <v>蔡文姬</v>
      </c>
      <c r="L1280" s="35" t="str">
        <f>IFERROR(VLOOKUP(E1280,CSVCard!$A:$B,2,0),"")</f>
        <v>贺舞步练师</v>
      </c>
      <c r="M1280">
        <f t="shared" si="19"/>
        <v>1</v>
      </c>
      <c r="AP1280" s="39">
        <v>1013</v>
      </c>
      <c r="AQ1280" s="39">
        <v>1016</v>
      </c>
      <c r="AR1280" s="39">
        <v>1056</v>
      </c>
      <c r="AS1280" s="39">
        <v>1062</v>
      </c>
      <c r="AT1280" s="39">
        <v>5024</v>
      </c>
      <c r="AU1280" s="39">
        <v>1</v>
      </c>
    </row>
    <row r="1281" spans="1:47" ht="14.25" x14ac:dyDescent="0.2">
      <c r="A1281">
        <v>1056</v>
      </c>
      <c r="B1281">
        <v>5003</v>
      </c>
      <c r="C1281">
        <v>5004</v>
      </c>
      <c r="D1281">
        <v>5012</v>
      </c>
      <c r="E1281">
        <v>5018</v>
      </c>
      <c r="F1281">
        <v>1</v>
      </c>
      <c r="H1281" s="35" t="str">
        <f>IFERROR(VLOOKUP(A1281,CSVCard!$A:$B,2,0),"")</f>
        <v>小乔</v>
      </c>
      <c r="I1281" s="35" t="str">
        <f>IFERROR(VLOOKUP(B1281,CSVCard!$A:$B,2,0),"")</f>
        <v>传承刘备</v>
      </c>
      <c r="J1281" s="35" t="str">
        <f>IFERROR(VLOOKUP(C1281,CSVCard!$A:$B,2,0),"")</f>
        <v>传承关羽</v>
      </c>
      <c r="K1281" s="35" t="str">
        <f>IFERROR(VLOOKUP(D1281,CSVCard!$A:$B,2,0),"")</f>
        <v>传承赵云</v>
      </c>
      <c r="L1281" s="35" t="str">
        <f>IFERROR(VLOOKUP(E1281,CSVCard!$A:$B,2,0),"")</f>
        <v>传承魏延</v>
      </c>
      <c r="M1281">
        <f t="shared" si="19"/>
        <v>1</v>
      </c>
      <c r="AP1281" s="39">
        <v>1010</v>
      </c>
      <c r="AQ1281" s="39">
        <v>1035</v>
      </c>
      <c r="AR1281" s="39">
        <v>1041</v>
      </c>
      <c r="AS1281" s="39">
        <v>1055</v>
      </c>
      <c r="AT1281" s="39">
        <v>1063</v>
      </c>
      <c r="AU1281" s="39">
        <v>1</v>
      </c>
    </row>
    <row r="1282" spans="1:47" ht="14.25" x14ac:dyDescent="0.2">
      <c r="A1282">
        <v>1016</v>
      </c>
      <c r="B1282">
        <v>1056</v>
      </c>
      <c r="C1282">
        <v>2013</v>
      </c>
      <c r="D1282">
        <v>2030</v>
      </c>
      <c r="E1282">
        <v>5030</v>
      </c>
      <c r="F1282">
        <v>1</v>
      </c>
      <c r="H1282" s="35" t="str">
        <f>IFERROR(VLOOKUP(A1282,CSVCard!$A:$B,2,0),"")</f>
        <v>周瑜</v>
      </c>
      <c r="I1282" s="35" t="str">
        <f>IFERROR(VLOOKUP(B1282,CSVCard!$A:$B,2,0),"")</f>
        <v>小乔</v>
      </c>
      <c r="J1282" s="35" t="str">
        <f>IFERROR(VLOOKUP(C1282,CSVCard!$A:$B,2,0),"")</f>
        <v>徐庶</v>
      </c>
      <c r="K1282" s="35" t="str">
        <f>IFERROR(VLOOKUP(D1282,CSVCard!$A:$B,2,0),"")</f>
        <v>步练师</v>
      </c>
      <c r="L1282" s="35" t="str">
        <f>IFERROR(VLOOKUP(E1282,CSVCard!$A:$B,2,0),"")</f>
        <v>固守周泰</v>
      </c>
      <c r="M1282">
        <f t="shared" si="19"/>
        <v>1</v>
      </c>
      <c r="AP1282" s="39">
        <v>1008</v>
      </c>
      <c r="AQ1282" s="39">
        <v>1055</v>
      </c>
      <c r="AR1282" s="39">
        <v>1063</v>
      </c>
      <c r="AS1282" s="39">
        <v>5004</v>
      </c>
      <c r="AT1282" s="39">
        <v>5012</v>
      </c>
      <c r="AU1282" s="39">
        <v>1</v>
      </c>
    </row>
    <row r="1283" spans="1:47" ht="14.25" x14ac:dyDescent="0.2">
      <c r="A1283">
        <v>1041</v>
      </c>
      <c r="B1283">
        <v>1045</v>
      </c>
      <c r="C1283">
        <v>1050</v>
      </c>
      <c r="D1283">
        <v>1070</v>
      </c>
      <c r="E1283">
        <v>5012</v>
      </c>
      <c r="F1283">
        <v>1</v>
      </c>
      <c r="H1283" s="35" t="str">
        <f>IFERROR(VLOOKUP(A1283,CSVCard!$A:$B,2,0),"")</f>
        <v>魏延</v>
      </c>
      <c r="I1283" s="35" t="str">
        <f>IFERROR(VLOOKUP(B1283,CSVCard!$A:$B,2,0),"")</f>
        <v>黄忠</v>
      </c>
      <c r="J1283" s="35" t="str">
        <f>IFERROR(VLOOKUP(C1283,CSVCard!$A:$B,2,0),"")</f>
        <v>姜维</v>
      </c>
      <c r="K1283" s="35" t="str">
        <f>IFERROR(VLOOKUP(D1283,CSVCard!$A:$B,2,0),"")</f>
        <v>鲍三娘</v>
      </c>
      <c r="L1283" s="35" t="str">
        <f>IFERROR(VLOOKUP(E1283,CSVCard!$A:$B,2,0),"")</f>
        <v>传承赵云</v>
      </c>
      <c r="M1283">
        <f t="shared" ref="M1283:M1346" si="20">F1283</f>
        <v>1</v>
      </c>
      <c r="AP1283" s="39">
        <v>1012</v>
      </c>
      <c r="AQ1283" s="39">
        <v>1056</v>
      </c>
      <c r="AR1283" s="39">
        <v>5013</v>
      </c>
      <c r="AS1283" s="39">
        <v>5029</v>
      </c>
      <c r="AT1283" s="39">
        <v>5030</v>
      </c>
      <c r="AU1283" s="39">
        <v>1</v>
      </c>
    </row>
    <row r="1284" spans="1:47" ht="14.25" x14ac:dyDescent="0.2">
      <c r="A1284">
        <v>1022</v>
      </c>
      <c r="B1284">
        <v>1044</v>
      </c>
      <c r="C1284">
        <v>1055</v>
      </c>
      <c r="D1284">
        <v>1063</v>
      </c>
      <c r="E1284">
        <v>5035</v>
      </c>
      <c r="F1284">
        <v>1</v>
      </c>
      <c r="H1284" s="35" t="str">
        <f>IFERROR(VLOOKUP(A1284,CSVCard!$A:$B,2,0),"")</f>
        <v>吕布</v>
      </c>
      <c r="I1284" s="35" t="str">
        <f>IFERROR(VLOOKUP(B1284,CSVCard!$A:$B,2,0),"")</f>
        <v>马岱</v>
      </c>
      <c r="J1284" s="35" t="str">
        <f>IFERROR(VLOOKUP(C1284,CSVCard!$A:$B,2,0),"")</f>
        <v>大乔</v>
      </c>
      <c r="K1284" s="35" t="str">
        <f>IFERROR(VLOOKUP(D1284,CSVCard!$A:$B,2,0),"")</f>
        <v>华佗</v>
      </c>
      <c r="L1284" s="35" t="str">
        <f>IFERROR(VLOOKUP(E1284,CSVCard!$A:$B,2,0),"")</f>
        <v>传承蔡文姬</v>
      </c>
      <c r="M1284">
        <f t="shared" si="20"/>
        <v>1</v>
      </c>
      <c r="AP1284" s="39">
        <v>1023</v>
      </c>
      <c r="AQ1284" s="39">
        <v>1063</v>
      </c>
      <c r="AR1284" s="39">
        <v>5024</v>
      </c>
      <c r="AS1284" s="39">
        <v>5027</v>
      </c>
      <c r="AT1284" s="39">
        <v>5027</v>
      </c>
      <c r="AU1284" s="39">
        <v>1</v>
      </c>
    </row>
    <row r="1285" spans="1:47" ht="14.25" x14ac:dyDescent="0.2">
      <c r="A1285">
        <v>1050</v>
      </c>
      <c r="B1285">
        <v>2020</v>
      </c>
      <c r="C1285">
        <v>5012</v>
      </c>
      <c r="D1285">
        <v>5029</v>
      </c>
      <c r="E1285">
        <v>5029</v>
      </c>
      <c r="F1285">
        <v>1</v>
      </c>
      <c r="H1285" s="35" t="str">
        <f>IFERROR(VLOOKUP(A1285,CSVCard!$A:$B,2,0),"")</f>
        <v>姜维</v>
      </c>
      <c r="I1285" s="35" t="str">
        <f>IFERROR(VLOOKUP(B1285,CSVCard!$A:$B,2,0),"")</f>
        <v>王平</v>
      </c>
      <c r="J1285" s="35" t="str">
        <f>IFERROR(VLOOKUP(C1285,CSVCard!$A:$B,2,0),"")</f>
        <v>传承赵云</v>
      </c>
      <c r="K1285" s="35" t="str">
        <f>IFERROR(VLOOKUP(D1285,CSVCard!$A:$B,2,0),"")</f>
        <v>固守祝融</v>
      </c>
      <c r="L1285" s="35" t="str">
        <f>IFERROR(VLOOKUP(E1285,CSVCard!$A:$B,2,0),"")</f>
        <v>固守祝融</v>
      </c>
      <c r="M1285">
        <f t="shared" si="20"/>
        <v>1</v>
      </c>
      <c r="AP1285" s="39">
        <v>1016</v>
      </c>
      <c r="AQ1285" s="39">
        <v>1017</v>
      </c>
      <c r="AR1285" s="39">
        <v>1028</v>
      </c>
      <c r="AS1285" s="39">
        <v>1056</v>
      </c>
      <c r="AT1285" s="39">
        <v>5035</v>
      </c>
      <c r="AU1285" s="39">
        <v>1</v>
      </c>
    </row>
    <row r="1286" spans="1:47" ht="14.25" x14ac:dyDescent="0.2">
      <c r="A1286">
        <v>1004</v>
      </c>
      <c r="B1286">
        <v>1007</v>
      </c>
      <c r="C1286">
        <v>1056</v>
      </c>
      <c r="D1286">
        <v>5010</v>
      </c>
      <c r="E1286">
        <v>5011</v>
      </c>
      <c r="F1286">
        <v>1</v>
      </c>
      <c r="H1286" s="35" t="str">
        <f>IFERROR(VLOOKUP(A1286,CSVCard!$A:$B,2,0),"")</f>
        <v>郭嘉</v>
      </c>
      <c r="I1286" s="35" t="str">
        <f>IFERROR(VLOOKUP(B1286,CSVCard!$A:$B,2,0),"")</f>
        <v>甄姬</v>
      </c>
      <c r="J1286" s="35" t="str">
        <f>IFERROR(VLOOKUP(C1286,CSVCard!$A:$B,2,0),"")</f>
        <v>小乔</v>
      </c>
      <c r="K1286" s="35" t="str">
        <f>IFERROR(VLOOKUP(D1286,CSVCard!$A:$B,2,0),"")</f>
        <v>传承司马懿</v>
      </c>
      <c r="L1286" s="35" t="str">
        <f>IFERROR(VLOOKUP(E1286,CSVCard!$A:$B,2,0),"")</f>
        <v>传承张辽</v>
      </c>
      <c r="M1286">
        <f t="shared" si="20"/>
        <v>1</v>
      </c>
      <c r="AP1286" s="39">
        <v>1005</v>
      </c>
      <c r="AQ1286" s="39">
        <v>1033</v>
      </c>
      <c r="AR1286" s="39">
        <v>2048</v>
      </c>
      <c r="AS1286" s="39">
        <v>5030</v>
      </c>
      <c r="AT1286" s="39">
        <v>5035</v>
      </c>
      <c r="AU1286" s="39">
        <v>1</v>
      </c>
    </row>
    <row r="1287" spans="1:47" ht="14.25" x14ac:dyDescent="0.2">
      <c r="A1287">
        <v>1011</v>
      </c>
      <c r="B1287">
        <v>1016</v>
      </c>
      <c r="C1287">
        <v>1045</v>
      </c>
      <c r="D1287">
        <v>5030</v>
      </c>
      <c r="E1287">
        <v>5035</v>
      </c>
      <c r="F1287">
        <v>1</v>
      </c>
      <c r="H1287" s="35" t="str">
        <f>IFERROR(VLOOKUP(A1287,CSVCard!$A:$B,2,0),"")</f>
        <v>诸葛亮</v>
      </c>
      <c r="I1287" s="35" t="str">
        <f>IFERROR(VLOOKUP(B1287,CSVCard!$A:$B,2,0),"")</f>
        <v>周瑜</v>
      </c>
      <c r="J1287" s="35" t="str">
        <f>IFERROR(VLOOKUP(C1287,CSVCard!$A:$B,2,0),"")</f>
        <v>黄忠</v>
      </c>
      <c r="K1287" s="35" t="str">
        <f>IFERROR(VLOOKUP(D1287,CSVCard!$A:$B,2,0),"")</f>
        <v>固守周泰</v>
      </c>
      <c r="L1287" s="35" t="str">
        <f>IFERROR(VLOOKUP(E1287,CSVCard!$A:$B,2,0),"")</f>
        <v>传承蔡文姬</v>
      </c>
      <c r="M1287">
        <f t="shared" si="20"/>
        <v>1</v>
      </c>
      <c r="AP1287" s="39">
        <v>1002</v>
      </c>
      <c r="AQ1287" s="39">
        <v>1022</v>
      </c>
      <c r="AR1287" s="39">
        <v>1028</v>
      </c>
      <c r="AS1287" s="39">
        <v>1056</v>
      </c>
      <c r="AT1287" s="39">
        <v>5027</v>
      </c>
      <c r="AU1287" s="39">
        <v>1</v>
      </c>
    </row>
    <row r="1288" spans="1:47" ht="14.25" x14ac:dyDescent="0.2">
      <c r="A1288">
        <v>1011</v>
      </c>
      <c r="B1288">
        <v>1016</v>
      </c>
      <c r="C1288">
        <v>1043</v>
      </c>
      <c r="D1288">
        <v>1062</v>
      </c>
      <c r="E1288">
        <v>5021</v>
      </c>
      <c r="F1288">
        <v>1</v>
      </c>
      <c r="H1288" s="35" t="str">
        <f>IFERROR(VLOOKUP(A1288,CSVCard!$A:$B,2,0),"")</f>
        <v>诸葛亮</v>
      </c>
      <c r="I1288" s="35" t="str">
        <f>IFERROR(VLOOKUP(B1288,CSVCard!$A:$B,2,0),"")</f>
        <v>周瑜</v>
      </c>
      <c r="J1288" s="35" t="str">
        <f>IFERROR(VLOOKUP(C1288,CSVCard!$A:$B,2,0),"")</f>
        <v>周泰</v>
      </c>
      <c r="K1288" s="35" t="str">
        <f>IFERROR(VLOOKUP(D1288,CSVCard!$A:$B,2,0),"")</f>
        <v>蔡文姬</v>
      </c>
      <c r="L1288" s="35" t="str">
        <f>IFERROR(VLOOKUP(E1288,CSVCard!$A:$B,2,0),"")</f>
        <v>疾风孙尚香</v>
      </c>
      <c r="M1288">
        <f t="shared" si="20"/>
        <v>1</v>
      </c>
      <c r="AP1288" s="39">
        <v>1011</v>
      </c>
      <c r="AQ1288" s="39">
        <v>1012</v>
      </c>
      <c r="AR1288" s="39">
        <v>1056</v>
      </c>
      <c r="AS1288" s="39">
        <v>1070</v>
      </c>
      <c r="AT1288" s="39">
        <v>2028</v>
      </c>
      <c r="AU1288" s="39">
        <v>1</v>
      </c>
    </row>
    <row r="1289" spans="1:47" ht="14.25" x14ac:dyDescent="0.2">
      <c r="A1289">
        <v>1009</v>
      </c>
      <c r="B1289">
        <v>1055</v>
      </c>
      <c r="C1289">
        <v>1062</v>
      </c>
      <c r="D1289">
        <v>1063</v>
      </c>
      <c r="E1289">
        <v>5004</v>
      </c>
      <c r="F1289">
        <v>1</v>
      </c>
      <c r="H1289" s="35" t="str">
        <f>IFERROR(VLOOKUP(A1289,CSVCard!$A:$B,2,0),"")</f>
        <v>张飞</v>
      </c>
      <c r="I1289" s="35" t="str">
        <f>IFERROR(VLOOKUP(B1289,CSVCard!$A:$B,2,0),"")</f>
        <v>大乔</v>
      </c>
      <c r="J1289" s="35" t="str">
        <f>IFERROR(VLOOKUP(C1289,CSVCard!$A:$B,2,0),"")</f>
        <v>蔡文姬</v>
      </c>
      <c r="K1289" s="35" t="str">
        <f>IFERROR(VLOOKUP(D1289,CSVCard!$A:$B,2,0),"")</f>
        <v>华佗</v>
      </c>
      <c r="L1289" s="35" t="str">
        <f>IFERROR(VLOOKUP(E1289,CSVCard!$A:$B,2,0),"")</f>
        <v>传承关羽</v>
      </c>
      <c r="M1289">
        <f t="shared" si="20"/>
        <v>1</v>
      </c>
      <c r="AP1289" s="39">
        <v>1003</v>
      </c>
      <c r="AQ1289" s="39">
        <v>5011</v>
      </c>
      <c r="AR1289" s="39">
        <v>5023</v>
      </c>
      <c r="AS1289" s="39">
        <v>5031</v>
      </c>
      <c r="AT1289" s="39">
        <v>5034</v>
      </c>
      <c r="AU1289" s="39">
        <v>1</v>
      </c>
    </row>
    <row r="1290" spans="1:47" ht="14.25" x14ac:dyDescent="0.2">
      <c r="A1290">
        <v>1009</v>
      </c>
      <c r="B1290">
        <v>1013</v>
      </c>
      <c r="C1290">
        <v>1027</v>
      </c>
      <c r="D1290">
        <v>1063</v>
      </c>
      <c r="E1290">
        <v>2047</v>
      </c>
      <c r="F1290">
        <v>1</v>
      </c>
      <c r="H1290" s="35" t="str">
        <f>IFERROR(VLOOKUP(A1290,CSVCard!$A:$B,2,0),"")</f>
        <v>张飞</v>
      </c>
      <c r="I1290" s="35" t="str">
        <f>IFERROR(VLOOKUP(B1290,CSVCard!$A:$B,2,0),"")</f>
        <v>赵云</v>
      </c>
      <c r="J1290" s="35" t="str">
        <f>IFERROR(VLOOKUP(C1290,CSVCard!$A:$B,2,0),"")</f>
        <v>颜良</v>
      </c>
      <c r="K1290" s="35" t="str">
        <f>IFERROR(VLOOKUP(D1290,CSVCard!$A:$B,2,0),"")</f>
        <v>华佗</v>
      </c>
      <c r="L1290" s="35" t="str">
        <f>IFERROR(VLOOKUP(E1290,CSVCard!$A:$B,2,0),"")</f>
        <v>少年刘备</v>
      </c>
      <c r="M1290">
        <f t="shared" si="20"/>
        <v>1</v>
      </c>
      <c r="AP1290" s="39">
        <v>1012</v>
      </c>
      <c r="AQ1290" s="39">
        <v>1016</v>
      </c>
      <c r="AR1290" s="39">
        <v>1031</v>
      </c>
      <c r="AS1290" s="39">
        <v>1042</v>
      </c>
      <c r="AT1290" s="39">
        <v>1056</v>
      </c>
      <c r="AU1290" s="39">
        <v>1</v>
      </c>
    </row>
    <row r="1291" spans="1:47" ht="14.25" x14ac:dyDescent="0.2">
      <c r="A1291">
        <v>1055</v>
      </c>
      <c r="B1291">
        <v>1056</v>
      </c>
      <c r="C1291">
        <v>1062</v>
      </c>
      <c r="D1291">
        <v>1063</v>
      </c>
      <c r="E1291">
        <v>5036</v>
      </c>
      <c r="F1291">
        <v>1</v>
      </c>
      <c r="H1291" s="35" t="str">
        <f>IFERROR(VLOOKUP(A1291,CSVCard!$A:$B,2,0),"")</f>
        <v>大乔</v>
      </c>
      <c r="I1291" s="35" t="str">
        <f>IFERROR(VLOOKUP(B1291,CSVCard!$A:$B,2,0),"")</f>
        <v>小乔</v>
      </c>
      <c r="J1291" s="35" t="str">
        <f>IFERROR(VLOOKUP(C1291,CSVCard!$A:$B,2,0),"")</f>
        <v>蔡文姬</v>
      </c>
      <c r="K1291" s="35" t="str">
        <f>IFERROR(VLOOKUP(D1291,CSVCard!$A:$B,2,0),"")</f>
        <v>华佗</v>
      </c>
      <c r="L1291" s="35" t="str">
        <f>IFERROR(VLOOKUP(E1291,CSVCard!$A:$B,2,0),"")</f>
        <v>传承郭嘉</v>
      </c>
      <c r="M1291">
        <f t="shared" si="20"/>
        <v>1</v>
      </c>
      <c r="AP1291" s="39">
        <v>1010</v>
      </c>
      <c r="AQ1291" s="39">
        <v>1016</v>
      </c>
      <c r="AR1291" s="39">
        <v>1050</v>
      </c>
      <c r="AS1291" s="39">
        <v>1062</v>
      </c>
      <c r="AT1291" s="39">
        <v>2047</v>
      </c>
      <c r="AU1291" s="39">
        <v>1</v>
      </c>
    </row>
    <row r="1292" spans="1:47" ht="14.25" x14ac:dyDescent="0.2">
      <c r="A1292">
        <v>1001</v>
      </c>
      <c r="B1292">
        <v>1002</v>
      </c>
      <c r="C1292">
        <v>5011</v>
      </c>
      <c r="D1292">
        <v>5023</v>
      </c>
      <c r="E1292">
        <v>5024</v>
      </c>
      <c r="F1292">
        <v>1</v>
      </c>
      <c r="H1292" s="35" t="str">
        <f>IFERROR(VLOOKUP(A1292,CSVCard!$A:$B,2,0),"")</f>
        <v>曹操</v>
      </c>
      <c r="I1292" s="35" t="str">
        <f>IFERROR(VLOOKUP(B1292,CSVCard!$A:$B,2,0),"")</f>
        <v>司马懿</v>
      </c>
      <c r="J1292" s="35" t="str">
        <f>IFERROR(VLOOKUP(C1292,CSVCard!$A:$B,2,0),"")</f>
        <v>传承张辽</v>
      </c>
      <c r="K1292" s="35" t="str">
        <f>IFERROR(VLOOKUP(D1292,CSVCard!$A:$B,2,0),"")</f>
        <v>疾风吕姬</v>
      </c>
      <c r="L1292" s="35" t="str">
        <f>IFERROR(VLOOKUP(E1292,CSVCard!$A:$B,2,0),"")</f>
        <v>疾风马超</v>
      </c>
      <c r="M1292">
        <f t="shared" si="20"/>
        <v>1</v>
      </c>
      <c r="AP1292" s="39">
        <v>1001</v>
      </c>
      <c r="AQ1292" s="39">
        <v>1005</v>
      </c>
      <c r="AR1292" s="39">
        <v>1006</v>
      </c>
      <c r="AS1292" s="39">
        <v>1007</v>
      </c>
      <c r="AT1292" s="39">
        <v>1062</v>
      </c>
      <c r="AU1292" s="39">
        <v>1</v>
      </c>
    </row>
    <row r="1293" spans="1:47" ht="14.25" x14ac:dyDescent="0.2">
      <c r="A1293">
        <v>1008</v>
      </c>
      <c r="B1293">
        <v>1050</v>
      </c>
      <c r="C1293">
        <v>5004</v>
      </c>
      <c r="D1293">
        <v>5022</v>
      </c>
      <c r="E1293">
        <v>5026</v>
      </c>
      <c r="F1293">
        <v>1</v>
      </c>
      <c r="H1293" s="35" t="str">
        <f>IFERROR(VLOOKUP(A1293,CSVCard!$A:$B,2,0),"")</f>
        <v>刘备</v>
      </c>
      <c r="I1293" s="35" t="str">
        <f>IFERROR(VLOOKUP(B1293,CSVCard!$A:$B,2,0),"")</f>
        <v>姜维</v>
      </c>
      <c r="J1293" s="35" t="str">
        <f>IFERROR(VLOOKUP(C1293,CSVCard!$A:$B,2,0),"")</f>
        <v>传承关羽</v>
      </c>
      <c r="K1293" s="35" t="str">
        <f>IFERROR(VLOOKUP(D1293,CSVCard!$A:$B,2,0),"")</f>
        <v>疾风赵云</v>
      </c>
      <c r="L1293" s="35" t="str">
        <f>IFERROR(VLOOKUP(E1293,CSVCard!$A:$B,2,0),"")</f>
        <v>疾风魏延</v>
      </c>
      <c r="M1293">
        <f t="shared" si="20"/>
        <v>1</v>
      </c>
      <c r="AP1293" s="39">
        <v>1022</v>
      </c>
      <c r="AQ1293" s="39">
        <v>1035</v>
      </c>
      <c r="AR1293" s="39">
        <v>1054</v>
      </c>
      <c r="AS1293" s="39">
        <v>1055</v>
      </c>
      <c r="AT1293" s="39">
        <v>1062</v>
      </c>
      <c r="AU1293" s="39">
        <v>1</v>
      </c>
    </row>
    <row r="1294" spans="1:47" ht="14.25" x14ac:dyDescent="0.2">
      <c r="A1294">
        <v>1014</v>
      </c>
      <c r="B1294">
        <v>1032</v>
      </c>
      <c r="C1294">
        <v>1047</v>
      </c>
      <c r="D1294">
        <v>1055</v>
      </c>
      <c r="E1294">
        <v>1062</v>
      </c>
      <c r="F1294">
        <v>1</v>
      </c>
      <c r="H1294" s="35" t="str">
        <f>IFERROR(VLOOKUP(A1294,CSVCard!$A:$B,2,0),"")</f>
        <v>马超</v>
      </c>
      <c r="I1294" s="35" t="str">
        <f>IFERROR(VLOOKUP(B1294,CSVCard!$A:$B,2,0),"")</f>
        <v>张郃</v>
      </c>
      <c r="J1294" s="35" t="str">
        <f>IFERROR(VLOOKUP(C1294,CSVCard!$A:$B,2,0),"")</f>
        <v>张辽</v>
      </c>
      <c r="K1294" s="35" t="str">
        <f>IFERROR(VLOOKUP(D1294,CSVCard!$A:$B,2,0),"")</f>
        <v>大乔</v>
      </c>
      <c r="L1294" s="35" t="str">
        <f>IFERROR(VLOOKUP(E1294,CSVCard!$A:$B,2,0),"")</f>
        <v>蔡文姬</v>
      </c>
      <c r="M1294">
        <f t="shared" si="20"/>
        <v>1</v>
      </c>
      <c r="AP1294" s="39">
        <v>1009</v>
      </c>
      <c r="AQ1294" s="39">
        <v>1056</v>
      </c>
      <c r="AR1294" s="39">
        <v>5013</v>
      </c>
      <c r="AS1294" s="39">
        <v>5018</v>
      </c>
      <c r="AT1294" s="39">
        <v>5029</v>
      </c>
      <c r="AU1294" s="39">
        <v>1</v>
      </c>
    </row>
    <row r="1295" spans="1:47" ht="14.25" x14ac:dyDescent="0.2">
      <c r="A1295">
        <v>1022</v>
      </c>
      <c r="B1295">
        <v>1055</v>
      </c>
      <c r="C1295">
        <v>5011</v>
      </c>
      <c r="D1295">
        <v>5024</v>
      </c>
      <c r="E1295">
        <v>5040</v>
      </c>
      <c r="F1295">
        <v>1</v>
      </c>
      <c r="H1295" s="35" t="str">
        <f>IFERROR(VLOOKUP(A1295,CSVCard!$A:$B,2,0),"")</f>
        <v>吕布</v>
      </c>
      <c r="I1295" s="35" t="str">
        <f>IFERROR(VLOOKUP(B1295,CSVCard!$A:$B,2,0),"")</f>
        <v>大乔</v>
      </c>
      <c r="J1295" s="35" t="str">
        <f>IFERROR(VLOOKUP(C1295,CSVCard!$A:$B,2,0),"")</f>
        <v>传承张辽</v>
      </c>
      <c r="K1295" s="35" t="str">
        <f>IFERROR(VLOOKUP(D1295,CSVCard!$A:$B,2,0),"")</f>
        <v>疾风马超</v>
      </c>
      <c r="L1295" s="35" t="str">
        <f>IFERROR(VLOOKUP(E1295,CSVCard!$A:$B,2,0),"")</f>
        <v>传承张郃</v>
      </c>
      <c r="M1295">
        <f t="shared" si="20"/>
        <v>1</v>
      </c>
      <c r="AP1295" s="39">
        <v>1030</v>
      </c>
      <c r="AQ1295" s="39">
        <v>1047</v>
      </c>
      <c r="AR1295" s="39">
        <v>1055</v>
      </c>
      <c r="AS1295" s="39">
        <v>1063</v>
      </c>
      <c r="AT1295" s="39">
        <v>5028</v>
      </c>
      <c r="AU1295" s="39">
        <v>1</v>
      </c>
    </row>
    <row r="1296" spans="1:47" ht="14.25" x14ac:dyDescent="0.2">
      <c r="A1296">
        <v>1004</v>
      </c>
      <c r="B1296">
        <v>1010</v>
      </c>
      <c r="C1296">
        <v>1013</v>
      </c>
      <c r="D1296">
        <v>1045</v>
      </c>
      <c r="E1296">
        <v>1071</v>
      </c>
      <c r="F1296">
        <v>1</v>
      </c>
      <c r="H1296" s="35" t="str">
        <f>IFERROR(VLOOKUP(A1296,CSVCard!$A:$B,2,0),"")</f>
        <v>郭嘉</v>
      </c>
      <c r="I1296" s="35" t="str">
        <f>IFERROR(VLOOKUP(B1296,CSVCard!$A:$B,2,0),"")</f>
        <v>关羽</v>
      </c>
      <c r="J1296" s="35" t="str">
        <f>IFERROR(VLOOKUP(C1296,CSVCard!$A:$B,2,0),"")</f>
        <v>赵云</v>
      </c>
      <c r="K1296" s="35" t="str">
        <f>IFERROR(VLOOKUP(D1296,CSVCard!$A:$B,2,0),"")</f>
        <v>黄忠</v>
      </c>
      <c r="L1296" s="35" t="str">
        <f>IFERROR(VLOOKUP(E1296,CSVCard!$A:$B,2,0),"")</f>
        <v>孙坚</v>
      </c>
      <c r="M1296">
        <f t="shared" si="20"/>
        <v>1</v>
      </c>
      <c r="AP1296" s="39">
        <v>1009</v>
      </c>
      <c r="AQ1296" s="39">
        <v>1035</v>
      </c>
      <c r="AR1296" s="39">
        <v>1035</v>
      </c>
      <c r="AS1296" s="39">
        <v>1050</v>
      </c>
      <c r="AT1296" s="39">
        <v>1055</v>
      </c>
      <c r="AU1296" s="39">
        <v>1</v>
      </c>
    </row>
    <row r="1297" spans="1:47" ht="14.25" x14ac:dyDescent="0.2">
      <c r="A1297">
        <v>1022</v>
      </c>
      <c r="B1297">
        <v>1023</v>
      </c>
      <c r="C1297">
        <v>5011</v>
      </c>
      <c r="D1297">
        <v>5024</v>
      </c>
      <c r="E1297">
        <v>5028</v>
      </c>
      <c r="F1297">
        <v>1</v>
      </c>
      <c r="H1297" s="35" t="str">
        <f>IFERROR(VLOOKUP(A1297,CSVCard!$A:$B,2,0),"")</f>
        <v>吕布</v>
      </c>
      <c r="I1297" s="35" t="str">
        <f>IFERROR(VLOOKUP(B1297,CSVCard!$A:$B,2,0),"")</f>
        <v>董卓</v>
      </c>
      <c r="J1297" s="35" t="str">
        <f>IFERROR(VLOOKUP(C1297,CSVCard!$A:$B,2,0),"")</f>
        <v>传承张辽</v>
      </c>
      <c r="K1297" s="35" t="str">
        <f>IFERROR(VLOOKUP(D1297,CSVCard!$A:$B,2,0),"")</f>
        <v>疾风马超</v>
      </c>
      <c r="L1297" s="35" t="str">
        <f>IFERROR(VLOOKUP(E1297,CSVCard!$A:$B,2,0),"")</f>
        <v>固守颜良</v>
      </c>
      <c r="M1297">
        <f t="shared" si="20"/>
        <v>1</v>
      </c>
      <c r="AP1297" s="39">
        <v>1045</v>
      </c>
      <c r="AQ1297" s="39">
        <v>1056</v>
      </c>
      <c r="AR1297" s="39">
        <v>4009</v>
      </c>
      <c r="AS1297" s="39">
        <v>5021</v>
      </c>
      <c r="AT1297" s="39">
        <v>5035</v>
      </c>
      <c r="AU1297" s="39">
        <v>1</v>
      </c>
    </row>
    <row r="1298" spans="1:47" ht="14.25" x14ac:dyDescent="0.2">
      <c r="A1298">
        <v>1023</v>
      </c>
      <c r="B1298">
        <v>1023</v>
      </c>
      <c r="C1298">
        <v>5024</v>
      </c>
      <c r="D1298">
        <v>5027</v>
      </c>
      <c r="E1298">
        <v>5039</v>
      </c>
      <c r="F1298">
        <v>1</v>
      </c>
      <c r="H1298" s="35" t="str">
        <f>IFERROR(VLOOKUP(A1298,CSVCard!$A:$B,2,0),"")</f>
        <v>董卓</v>
      </c>
      <c r="I1298" s="35" t="str">
        <f>IFERROR(VLOOKUP(B1298,CSVCard!$A:$B,2,0),"")</f>
        <v>董卓</v>
      </c>
      <c r="J1298" s="35" t="str">
        <f>IFERROR(VLOOKUP(C1298,CSVCard!$A:$B,2,0),"")</f>
        <v>疾风马超</v>
      </c>
      <c r="K1298" s="35" t="str">
        <f>IFERROR(VLOOKUP(D1298,CSVCard!$A:$B,2,0),"")</f>
        <v>疾风张辽</v>
      </c>
      <c r="L1298" s="35" t="str">
        <f>IFERROR(VLOOKUP(E1298,CSVCard!$A:$B,2,0),"")</f>
        <v>疾风张郃</v>
      </c>
      <c r="M1298">
        <f t="shared" si="20"/>
        <v>1</v>
      </c>
      <c r="AP1298" s="39">
        <v>1011</v>
      </c>
      <c r="AQ1298" s="39">
        <v>1055</v>
      </c>
      <c r="AR1298" s="39">
        <v>1056</v>
      </c>
      <c r="AS1298" s="39">
        <v>1056</v>
      </c>
      <c r="AT1298" s="39">
        <v>5030</v>
      </c>
      <c r="AU1298" s="39">
        <v>1</v>
      </c>
    </row>
    <row r="1299" spans="1:47" ht="14.25" x14ac:dyDescent="0.2">
      <c r="A1299">
        <v>1002</v>
      </c>
      <c r="B1299">
        <v>1014</v>
      </c>
      <c r="C1299">
        <v>1022</v>
      </c>
      <c r="D1299">
        <v>1023</v>
      </c>
      <c r="E1299">
        <v>5023</v>
      </c>
      <c r="F1299">
        <v>1</v>
      </c>
      <c r="H1299" s="35" t="str">
        <f>IFERROR(VLOOKUP(A1299,CSVCard!$A:$B,2,0),"")</f>
        <v>司马懿</v>
      </c>
      <c r="I1299" s="35" t="str">
        <f>IFERROR(VLOOKUP(B1299,CSVCard!$A:$B,2,0),"")</f>
        <v>马超</v>
      </c>
      <c r="J1299" s="35" t="str">
        <f>IFERROR(VLOOKUP(C1299,CSVCard!$A:$B,2,0),"")</f>
        <v>吕布</v>
      </c>
      <c r="K1299" s="35" t="str">
        <f>IFERROR(VLOOKUP(D1299,CSVCard!$A:$B,2,0),"")</f>
        <v>董卓</v>
      </c>
      <c r="L1299" s="35" t="str">
        <f>IFERROR(VLOOKUP(E1299,CSVCard!$A:$B,2,0),"")</f>
        <v>疾风吕姬</v>
      </c>
      <c r="M1299">
        <f t="shared" si="20"/>
        <v>1</v>
      </c>
      <c r="AP1299" s="39">
        <v>1022</v>
      </c>
      <c r="AQ1299" s="39">
        <v>1023</v>
      </c>
      <c r="AR1299" s="39">
        <v>5024</v>
      </c>
      <c r="AS1299" s="39">
        <v>5028</v>
      </c>
      <c r="AT1299" s="39">
        <v>5035</v>
      </c>
      <c r="AU1299" s="39">
        <v>1</v>
      </c>
    </row>
    <row r="1300" spans="1:47" ht="14.25" x14ac:dyDescent="0.2">
      <c r="A1300">
        <v>1011</v>
      </c>
      <c r="B1300">
        <v>1041</v>
      </c>
      <c r="C1300">
        <v>1055</v>
      </c>
      <c r="D1300">
        <v>1062</v>
      </c>
      <c r="E1300">
        <v>2047</v>
      </c>
      <c r="F1300">
        <v>1</v>
      </c>
      <c r="H1300" s="35" t="str">
        <f>IFERROR(VLOOKUP(A1300,CSVCard!$A:$B,2,0),"")</f>
        <v>诸葛亮</v>
      </c>
      <c r="I1300" s="35" t="str">
        <f>IFERROR(VLOOKUP(B1300,CSVCard!$A:$B,2,0),"")</f>
        <v>魏延</v>
      </c>
      <c r="J1300" s="35" t="str">
        <f>IFERROR(VLOOKUP(C1300,CSVCard!$A:$B,2,0),"")</f>
        <v>大乔</v>
      </c>
      <c r="K1300" s="35" t="str">
        <f>IFERROR(VLOOKUP(D1300,CSVCard!$A:$B,2,0),"")</f>
        <v>蔡文姬</v>
      </c>
      <c r="L1300" s="35" t="str">
        <f>IFERROR(VLOOKUP(E1300,CSVCard!$A:$B,2,0),"")</f>
        <v>少年刘备</v>
      </c>
      <c r="M1300">
        <f t="shared" si="20"/>
        <v>1</v>
      </c>
      <c r="AP1300" s="39">
        <v>1013</v>
      </c>
      <c r="AQ1300" s="39">
        <v>1027</v>
      </c>
      <c r="AR1300" s="39">
        <v>1050</v>
      </c>
      <c r="AS1300" s="39">
        <v>2047</v>
      </c>
      <c r="AT1300" s="39">
        <v>5018</v>
      </c>
      <c r="AU1300" s="39">
        <v>1</v>
      </c>
    </row>
    <row r="1301" spans="1:47" ht="14.25" x14ac:dyDescent="0.2">
      <c r="A1301">
        <v>1012</v>
      </c>
      <c r="B1301">
        <v>1056</v>
      </c>
      <c r="C1301">
        <v>1070</v>
      </c>
      <c r="D1301">
        <v>5013</v>
      </c>
      <c r="E1301">
        <v>5030</v>
      </c>
      <c r="F1301">
        <v>1</v>
      </c>
      <c r="H1301" s="35" t="str">
        <f>IFERROR(VLOOKUP(A1301,CSVCard!$A:$B,2,0),"")</f>
        <v>黄月英</v>
      </c>
      <c r="I1301" s="35" t="str">
        <f>IFERROR(VLOOKUP(B1301,CSVCard!$A:$B,2,0),"")</f>
        <v>小乔</v>
      </c>
      <c r="J1301" s="35" t="str">
        <f>IFERROR(VLOOKUP(C1301,CSVCard!$A:$B,2,0),"")</f>
        <v>鲍三娘</v>
      </c>
      <c r="K1301" s="35" t="str">
        <f>IFERROR(VLOOKUP(D1301,CSVCard!$A:$B,2,0),"")</f>
        <v>传承诸葛亮</v>
      </c>
      <c r="L1301" s="35" t="str">
        <f>IFERROR(VLOOKUP(E1301,CSVCard!$A:$B,2,0),"")</f>
        <v>固守周泰</v>
      </c>
      <c r="M1301">
        <f t="shared" si="20"/>
        <v>1</v>
      </c>
      <c r="AP1301" s="39">
        <v>1009</v>
      </c>
      <c r="AQ1301" s="39">
        <v>1013</v>
      </c>
      <c r="AR1301" s="39">
        <v>1050</v>
      </c>
      <c r="AS1301" s="39">
        <v>5026</v>
      </c>
      <c r="AT1301" s="39">
        <v>5058</v>
      </c>
      <c r="AU1301" s="39">
        <v>1</v>
      </c>
    </row>
    <row r="1302" spans="1:47" ht="14.25" x14ac:dyDescent="0.2">
      <c r="A1302">
        <v>1011</v>
      </c>
      <c r="B1302">
        <v>1014</v>
      </c>
      <c r="C1302">
        <v>1016</v>
      </c>
      <c r="D1302">
        <v>1050</v>
      </c>
      <c r="E1302">
        <v>5018</v>
      </c>
      <c r="F1302">
        <v>1</v>
      </c>
      <c r="H1302" s="35" t="str">
        <f>IFERROR(VLOOKUP(A1302,CSVCard!$A:$B,2,0),"")</f>
        <v>诸葛亮</v>
      </c>
      <c r="I1302" s="35" t="str">
        <f>IFERROR(VLOOKUP(B1302,CSVCard!$A:$B,2,0),"")</f>
        <v>马超</v>
      </c>
      <c r="J1302" s="35" t="str">
        <f>IFERROR(VLOOKUP(C1302,CSVCard!$A:$B,2,0),"")</f>
        <v>周瑜</v>
      </c>
      <c r="K1302" s="35" t="str">
        <f>IFERROR(VLOOKUP(D1302,CSVCard!$A:$B,2,0),"")</f>
        <v>姜维</v>
      </c>
      <c r="L1302" s="35" t="str">
        <f>IFERROR(VLOOKUP(E1302,CSVCard!$A:$B,2,0),"")</f>
        <v>传承魏延</v>
      </c>
      <c r="M1302">
        <f t="shared" si="20"/>
        <v>1</v>
      </c>
      <c r="AP1302" s="39">
        <v>1014</v>
      </c>
      <c r="AQ1302" s="39">
        <v>1022</v>
      </c>
      <c r="AR1302" s="39">
        <v>1039</v>
      </c>
      <c r="AS1302" s="39">
        <v>1056</v>
      </c>
      <c r="AT1302" s="39">
        <v>5010</v>
      </c>
      <c r="AU1302" s="39">
        <v>1</v>
      </c>
    </row>
    <row r="1303" spans="1:47" ht="14.25" x14ac:dyDescent="0.2">
      <c r="A1303">
        <v>1022</v>
      </c>
      <c r="B1303">
        <v>1052</v>
      </c>
      <c r="C1303">
        <v>1054</v>
      </c>
      <c r="D1303">
        <v>1055</v>
      </c>
      <c r="E1303">
        <v>1062</v>
      </c>
      <c r="F1303">
        <v>1</v>
      </c>
      <c r="H1303" s="35" t="str">
        <f>IFERROR(VLOOKUP(A1303,CSVCard!$A:$B,2,0),"")</f>
        <v>吕布</v>
      </c>
      <c r="I1303" s="35" t="str">
        <f>IFERROR(VLOOKUP(B1303,CSVCard!$A:$B,2,0),"")</f>
        <v>甘宁</v>
      </c>
      <c r="J1303" s="35" t="str">
        <f>IFERROR(VLOOKUP(C1303,CSVCard!$A:$B,2,0),"")</f>
        <v>凌统</v>
      </c>
      <c r="K1303" s="35" t="str">
        <f>IFERROR(VLOOKUP(D1303,CSVCard!$A:$B,2,0),"")</f>
        <v>大乔</v>
      </c>
      <c r="L1303" s="35" t="str">
        <f>IFERROR(VLOOKUP(E1303,CSVCard!$A:$B,2,0),"")</f>
        <v>蔡文姬</v>
      </c>
      <c r="M1303">
        <f t="shared" si="20"/>
        <v>1</v>
      </c>
      <c r="AP1303" s="39">
        <v>1003</v>
      </c>
      <c r="AQ1303" s="39">
        <v>1055</v>
      </c>
      <c r="AR1303" s="39">
        <v>5011</v>
      </c>
      <c r="AS1303" s="39">
        <v>5034</v>
      </c>
      <c r="AT1303" s="39">
        <v>5035</v>
      </c>
      <c r="AU1303" s="39">
        <v>1</v>
      </c>
    </row>
    <row r="1304" spans="1:47" ht="14.25" x14ac:dyDescent="0.2">
      <c r="A1304">
        <v>1009</v>
      </c>
      <c r="B1304">
        <v>1045</v>
      </c>
      <c r="C1304">
        <v>5010</v>
      </c>
      <c r="D1304">
        <v>5034</v>
      </c>
      <c r="E1304">
        <v>5036</v>
      </c>
      <c r="F1304">
        <v>1</v>
      </c>
      <c r="H1304" s="35" t="str">
        <f>IFERROR(VLOOKUP(A1304,CSVCard!$A:$B,2,0),"")</f>
        <v>张飞</v>
      </c>
      <c r="I1304" s="35" t="str">
        <f>IFERROR(VLOOKUP(B1304,CSVCard!$A:$B,2,0),"")</f>
        <v>黄忠</v>
      </c>
      <c r="J1304" s="35" t="str">
        <f>IFERROR(VLOOKUP(C1304,CSVCard!$A:$B,2,0),"")</f>
        <v>传承司马懿</v>
      </c>
      <c r="K1304" s="35" t="str">
        <f>IFERROR(VLOOKUP(D1304,CSVCard!$A:$B,2,0),"")</f>
        <v>传承曹丕</v>
      </c>
      <c r="L1304" s="35" t="str">
        <f>IFERROR(VLOOKUP(E1304,CSVCard!$A:$B,2,0),"")</f>
        <v>传承郭嘉</v>
      </c>
      <c r="M1304">
        <f t="shared" si="20"/>
        <v>1</v>
      </c>
      <c r="AP1304" s="39">
        <v>1016</v>
      </c>
      <c r="AQ1304" s="39">
        <v>1055</v>
      </c>
      <c r="AR1304" s="39">
        <v>1056</v>
      </c>
      <c r="AS1304" s="39">
        <v>1063</v>
      </c>
      <c r="AT1304" s="39">
        <v>2020</v>
      </c>
      <c r="AU1304" s="39">
        <v>1</v>
      </c>
    </row>
    <row r="1305" spans="1:47" ht="14.25" x14ac:dyDescent="0.2">
      <c r="A1305">
        <v>1003</v>
      </c>
      <c r="B1305">
        <v>1005</v>
      </c>
      <c r="C1305">
        <v>1016</v>
      </c>
      <c r="D1305">
        <v>1022</v>
      </c>
      <c r="E1305">
        <v>1062</v>
      </c>
      <c r="F1305">
        <v>1</v>
      </c>
      <c r="H1305" s="35" t="str">
        <f>IFERROR(VLOOKUP(A1305,CSVCard!$A:$B,2,0),"")</f>
        <v>夏侯惇</v>
      </c>
      <c r="I1305" s="35" t="str">
        <f>IFERROR(VLOOKUP(B1305,CSVCard!$A:$B,2,0),"")</f>
        <v>曹仁</v>
      </c>
      <c r="J1305" s="35" t="str">
        <f>IFERROR(VLOOKUP(C1305,CSVCard!$A:$B,2,0),"")</f>
        <v>周瑜</v>
      </c>
      <c r="K1305" s="35" t="str">
        <f>IFERROR(VLOOKUP(D1305,CSVCard!$A:$B,2,0),"")</f>
        <v>吕布</v>
      </c>
      <c r="L1305" s="35" t="str">
        <f>IFERROR(VLOOKUP(E1305,CSVCard!$A:$B,2,0),"")</f>
        <v>蔡文姬</v>
      </c>
      <c r="M1305">
        <f t="shared" si="20"/>
        <v>1</v>
      </c>
      <c r="AP1305" s="39">
        <v>1016</v>
      </c>
      <c r="AQ1305" s="39">
        <v>1055</v>
      </c>
      <c r="AR1305" s="39">
        <v>1056</v>
      </c>
      <c r="AS1305" s="39">
        <v>1063</v>
      </c>
      <c r="AT1305" s="39">
        <v>5032</v>
      </c>
      <c r="AU1305" s="39">
        <v>1</v>
      </c>
    </row>
    <row r="1306" spans="1:47" ht="14.25" x14ac:dyDescent="0.2">
      <c r="A1306">
        <v>1009</v>
      </c>
      <c r="B1306">
        <v>1033</v>
      </c>
      <c r="C1306">
        <v>1049</v>
      </c>
      <c r="D1306">
        <v>1050</v>
      </c>
      <c r="E1306">
        <v>5018</v>
      </c>
      <c r="F1306">
        <v>1</v>
      </c>
      <c r="H1306" s="35" t="str">
        <f>IFERROR(VLOOKUP(A1306,CSVCard!$A:$B,2,0),"")</f>
        <v>张飞</v>
      </c>
      <c r="I1306" s="35" t="str">
        <f>IFERROR(VLOOKUP(B1306,CSVCard!$A:$B,2,0),"")</f>
        <v>庞统</v>
      </c>
      <c r="J1306" s="35" t="str">
        <f>IFERROR(VLOOKUP(C1306,CSVCard!$A:$B,2,0),"")</f>
        <v>严颜</v>
      </c>
      <c r="K1306" s="35" t="str">
        <f>IFERROR(VLOOKUP(D1306,CSVCard!$A:$B,2,0),"")</f>
        <v>姜维</v>
      </c>
      <c r="L1306" s="35" t="str">
        <f>IFERROR(VLOOKUP(E1306,CSVCard!$A:$B,2,0),"")</f>
        <v>传承魏延</v>
      </c>
      <c r="M1306">
        <f t="shared" si="20"/>
        <v>1</v>
      </c>
      <c r="AP1306" s="39">
        <v>1016</v>
      </c>
      <c r="AQ1306" s="39">
        <v>1025</v>
      </c>
      <c r="AR1306" s="39">
        <v>1033</v>
      </c>
      <c r="AS1306" s="39">
        <v>1042</v>
      </c>
      <c r="AT1306" s="39">
        <v>5021</v>
      </c>
      <c r="AU1306" s="39">
        <v>1</v>
      </c>
    </row>
    <row r="1307" spans="1:47" ht="14.25" x14ac:dyDescent="0.2">
      <c r="A1307">
        <v>1003</v>
      </c>
      <c r="B1307">
        <v>1032</v>
      </c>
      <c r="C1307">
        <v>1047</v>
      </c>
      <c r="D1307">
        <v>1048</v>
      </c>
      <c r="E1307">
        <v>1062</v>
      </c>
      <c r="F1307">
        <v>1</v>
      </c>
      <c r="H1307" s="35" t="str">
        <f>IFERROR(VLOOKUP(A1307,CSVCard!$A:$B,2,0),"")</f>
        <v>夏侯惇</v>
      </c>
      <c r="I1307" s="35" t="str">
        <f>IFERROR(VLOOKUP(B1307,CSVCard!$A:$B,2,0),"")</f>
        <v>张郃</v>
      </c>
      <c r="J1307" s="35" t="str">
        <f>IFERROR(VLOOKUP(C1307,CSVCard!$A:$B,2,0),"")</f>
        <v>张辽</v>
      </c>
      <c r="K1307" s="35" t="str">
        <f>IFERROR(VLOOKUP(D1307,CSVCard!$A:$B,2,0),"")</f>
        <v>卞夫人</v>
      </c>
      <c r="L1307" s="35" t="str">
        <f>IFERROR(VLOOKUP(E1307,CSVCard!$A:$B,2,0),"")</f>
        <v>蔡文姬</v>
      </c>
      <c r="M1307">
        <f t="shared" si="20"/>
        <v>1</v>
      </c>
      <c r="AP1307" s="39">
        <v>1010</v>
      </c>
      <c r="AQ1307" s="39">
        <v>1013</v>
      </c>
      <c r="AR1307" s="39">
        <v>1041</v>
      </c>
      <c r="AS1307" s="39">
        <v>1050</v>
      </c>
      <c r="AT1307" s="39">
        <v>5035</v>
      </c>
      <c r="AU1307" s="39">
        <v>1</v>
      </c>
    </row>
    <row r="1308" spans="1:47" ht="14.25" x14ac:dyDescent="0.2">
      <c r="A1308">
        <v>1009</v>
      </c>
      <c r="B1308">
        <v>1013</v>
      </c>
      <c r="C1308">
        <v>1050</v>
      </c>
      <c r="D1308">
        <v>2047</v>
      </c>
      <c r="E1308">
        <v>5018</v>
      </c>
      <c r="F1308">
        <v>1</v>
      </c>
      <c r="H1308" s="35" t="str">
        <f>IFERROR(VLOOKUP(A1308,CSVCard!$A:$B,2,0),"")</f>
        <v>张飞</v>
      </c>
      <c r="I1308" s="35" t="str">
        <f>IFERROR(VLOOKUP(B1308,CSVCard!$A:$B,2,0),"")</f>
        <v>赵云</v>
      </c>
      <c r="J1308" s="35" t="str">
        <f>IFERROR(VLOOKUP(C1308,CSVCard!$A:$B,2,0),"")</f>
        <v>姜维</v>
      </c>
      <c r="K1308" s="35" t="str">
        <f>IFERROR(VLOOKUP(D1308,CSVCard!$A:$B,2,0),"")</f>
        <v>少年刘备</v>
      </c>
      <c r="L1308" s="35" t="str">
        <f>IFERROR(VLOOKUP(E1308,CSVCard!$A:$B,2,0),"")</f>
        <v>传承魏延</v>
      </c>
      <c r="M1308">
        <f t="shared" si="20"/>
        <v>1</v>
      </c>
      <c r="AP1308" s="39">
        <v>1014</v>
      </c>
      <c r="AQ1308" s="39">
        <v>1022</v>
      </c>
      <c r="AR1308" s="39">
        <v>1032</v>
      </c>
      <c r="AS1308" s="39">
        <v>1047</v>
      </c>
      <c r="AT1308" s="39">
        <v>1054</v>
      </c>
      <c r="AU1308" s="39">
        <v>1</v>
      </c>
    </row>
    <row r="1309" spans="1:47" ht="14.25" x14ac:dyDescent="0.2">
      <c r="A1309">
        <v>1010</v>
      </c>
      <c r="B1309">
        <v>1050</v>
      </c>
      <c r="C1309">
        <v>1055</v>
      </c>
      <c r="D1309">
        <v>2047</v>
      </c>
      <c r="E1309">
        <v>5018</v>
      </c>
      <c r="F1309">
        <v>1</v>
      </c>
      <c r="H1309" s="35" t="str">
        <f>IFERROR(VLOOKUP(A1309,CSVCard!$A:$B,2,0),"")</f>
        <v>关羽</v>
      </c>
      <c r="I1309" s="35" t="str">
        <f>IFERROR(VLOOKUP(B1309,CSVCard!$A:$B,2,0),"")</f>
        <v>姜维</v>
      </c>
      <c r="J1309" s="35" t="str">
        <f>IFERROR(VLOOKUP(C1309,CSVCard!$A:$B,2,0),"")</f>
        <v>大乔</v>
      </c>
      <c r="K1309" s="35" t="str">
        <f>IFERROR(VLOOKUP(D1309,CSVCard!$A:$B,2,0),"")</f>
        <v>少年刘备</v>
      </c>
      <c r="L1309" s="35" t="str">
        <f>IFERROR(VLOOKUP(E1309,CSVCard!$A:$B,2,0),"")</f>
        <v>传承魏延</v>
      </c>
      <c r="M1309">
        <f t="shared" si="20"/>
        <v>1</v>
      </c>
      <c r="AP1309" s="39">
        <v>1002</v>
      </c>
      <c r="AQ1309" s="39">
        <v>5011</v>
      </c>
      <c r="AR1309" s="39">
        <v>5023</v>
      </c>
      <c r="AS1309" s="39">
        <v>5024</v>
      </c>
      <c r="AT1309" s="39">
        <v>5040</v>
      </c>
      <c r="AU1309" s="39">
        <v>1</v>
      </c>
    </row>
    <row r="1310" spans="1:47" ht="14.25" x14ac:dyDescent="0.2">
      <c r="A1310">
        <v>1009</v>
      </c>
      <c r="B1310">
        <v>1016</v>
      </c>
      <c r="C1310">
        <v>1049</v>
      </c>
      <c r="D1310">
        <v>1050</v>
      </c>
      <c r="E1310">
        <v>1062</v>
      </c>
      <c r="F1310">
        <v>1</v>
      </c>
      <c r="H1310" s="35" t="str">
        <f>IFERROR(VLOOKUP(A1310,CSVCard!$A:$B,2,0),"")</f>
        <v>张飞</v>
      </c>
      <c r="I1310" s="35" t="str">
        <f>IFERROR(VLOOKUP(B1310,CSVCard!$A:$B,2,0),"")</f>
        <v>周瑜</v>
      </c>
      <c r="J1310" s="35" t="str">
        <f>IFERROR(VLOOKUP(C1310,CSVCard!$A:$B,2,0),"")</f>
        <v>严颜</v>
      </c>
      <c r="K1310" s="35" t="str">
        <f>IFERROR(VLOOKUP(D1310,CSVCard!$A:$B,2,0),"")</f>
        <v>姜维</v>
      </c>
      <c r="L1310" s="35" t="str">
        <f>IFERROR(VLOOKUP(E1310,CSVCard!$A:$B,2,0),"")</f>
        <v>蔡文姬</v>
      </c>
      <c r="M1310">
        <f t="shared" si="20"/>
        <v>1</v>
      </c>
      <c r="AP1310" s="39">
        <v>1018</v>
      </c>
      <c r="AQ1310" s="39">
        <v>1051</v>
      </c>
      <c r="AR1310" s="39">
        <v>1056</v>
      </c>
      <c r="AS1310" s="39">
        <v>1062</v>
      </c>
      <c r="AT1310" s="39">
        <v>5032</v>
      </c>
      <c r="AU1310" s="39">
        <v>1</v>
      </c>
    </row>
    <row r="1311" spans="1:47" ht="14.25" x14ac:dyDescent="0.2">
      <c r="A1311">
        <v>1009</v>
      </c>
      <c r="B1311">
        <v>1010</v>
      </c>
      <c r="C1311">
        <v>1010</v>
      </c>
      <c r="D1311">
        <v>1013</v>
      </c>
      <c r="E1311">
        <v>1050</v>
      </c>
      <c r="F1311">
        <v>1</v>
      </c>
      <c r="H1311" s="35" t="str">
        <f>IFERROR(VLOOKUP(A1311,CSVCard!$A:$B,2,0),"")</f>
        <v>张飞</v>
      </c>
      <c r="I1311" s="35" t="str">
        <f>IFERROR(VLOOKUP(B1311,CSVCard!$A:$B,2,0),"")</f>
        <v>关羽</v>
      </c>
      <c r="J1311" s="35" t="str">
        <f>IFERROR(VLOOKUP(C1311,CSVCard!$A:$B,2,0),"")</f>
        <v>关羽</v>
      </c>
      <c r="K1311" s="35" t="str">
        <f>IFERROR(VLOOKUP(D1311,CSVCard!$A:$B,2,0),"")</f>
        <v>赵云</v>
      </c>
      <c r="L1311" s="35" t="str">
        <f>IFERROR(VLOOKUP(E1311,CSVCard!$A:$B,2,0),"")</f>
        <v>姜维</v>
      </c>
      <c r="M1311">
        <f t="shared" si="20"/>
        <v>1</v>
      </c>
      <c r="AP1311" s="39">
        <v>1050</v>
      </c>
      <c r="AQ1311" s="39">
        <v>5003</v>
      </c>
      <c r="AR1311" s="39">
        <v>5004</v>
      </c>
      <c r="AS1311" s="39">
        <v>5018</v>
      </c>
      <c r="AT1311" s="39">
        <v>5022</v>
      </c>
      <c r="AU1311" s="39">
        <v>1</v>
      </c>
    </row>
    <row r="1312" spans="1:47" ht="14.25" x14ac:dyDescent="0.2">
      <c r="A1312">
        <v>1014</v>
      </c>
      <c r="B1312">
        <v>1033</v>
      </c>
      <c r="C1312">
        <v>1055</v>
      </c>
      <c r="D1312">
        <v>2001</v>
      </c>
      <c r="E1312">
        <v>2028</v>
      </c>
      <c r="F1312">
        <v>1</v>
      </c>
      <c r="H1312" s="35" t="str">
        <f>IFERROR(VLOOKUP(A1312,CSVCard!$A:$B,2,0),"")</f>
        <v>马超</v>
      </c>
      <c r="I1312" s="35" t="str">
        <f>IFERROR(VLOOKUP(B1312,CSVCard!$A:$B,2,0),"")</f>
        <v>庞统</v>
      </c>
      <c r="J1312" s="35" t="str">
        <f>IFERROR(VLOOKUP(C1312,CSVCard!$A:$B,2,0),"")</f>
        <v>大乔</v>
      </c>
      <c r="K1312" s="35" t="str">
        <f>IFERROR(VLOOKUP(D1312,CSVCard!$A:$B,2,0),"")</f>
        <v>庞德</v>
      </c>
      <c r="L1312" s="35" t="str">
        <f>IFERROR(VLOOKUP(E1312,CSVCard!$A:$B,2,0),"")</f>
        <v>程普</v>
      </c>
      <c r="M1312">
        <f t="shared" si="20"/>
        <v>1</v>
      </c>
      <c r="AP1312" s="39">
        <v>1016</v>
      </c>
      <c r="AQ1312" s="39">
        <v>1030</v>
      </c>
      <c r="AR1312" s="39">
        <v>1054</v>
      </c>
      <c r="AS1312" s="39">
        <v>1056</v>
      </c>
      <c r="AT1312" s="39">
        <v>1063</v>
      </c>
      <c r="AU1312" s="39">
        <v>1</v>
      </c>
    </row>
    <row r="1313" spans="1:47" ht="14.25" x14ac:dyDescent="0.2">
      <c r="A1313">
        <v>1009</v>
      </c>
      <c r="B1313">
        <v>1013</v>
      </c>
      <c r="C1313">
        <v>5021</v>
      </c>
      <c r="D1313">
        <v>5024</v>
      </c>
      <c r="E1313">
        <v>5029</v>
      </c>
      <c r="F1313">
        <v>1</v>
      </c>
      <c r="H1313" s="35" t="str">
        <f>IFERROR(VLOOKUP(A1313,CSVCard!$A:$B,2,0),"")</f>
        <v>张飞</v>
      </c>
      <c r="I1313" s="35" t="str">
        <f>IFERROR(VLOOKUP(B1313,CSVCard!$A:$B,2,0),"")</f>
        <v>赵云</v>
      </c>
      <c r="J1313" s="35" t="str">
        <f>IFERROR(VLOOKUP(C1313,CSVCard!$A:$B,2,0),"")</f>
        <v>疾风孙尚香</v>
      </c>
      <c r="K1313" s="35" t="str">
        <f>IFERROR(VLOOKUP(D1313,CSVCard!$A:$B,2,0),"")</f>
        <v>疾风马超</v>
      </c>
      <c r="L1313" s="35" t="str">
        <f>IFERROR(VLOOKUP(E1313,CSVCard!$A:$B,2,0),"")</f>
        <v>固守祝融</v>
      </c>
      <c r="M1313">
        <f t="shared" si="20"/>
        <v>1</v>
      </c>
      <c r="AP1313" s="39">
        <v>1016</v>
      </c>
      <c r="AQ1313" s="39">
        <v>1055</v>
      </c>
      <c r="AR1313" s="39">
        <v>1056</v>
      </c>
      <c r="AS1313" s="39">
        <v>1067</v>
      </c>
      <c r="AT1313" s="39">
        <v>4008</v>
      </c>
      <c r="AU1313" s="39">
        <v>1</v>
      </c>
    </row>
    <row r="1314" spans="1:47" ht="14.25" x14ac:dyDescent="0.2">
      <c r="A1314">
        <v>1016</v>
      </c>
      <c r="B1314">
        <v>1043</v>
      </c>
      <c r="C1314">
        <v>1055</v>
      </c>
      <c r="D1314">
        <v>1056</v>
      </c>
      <c r="E1314">
        <v>2047</v>
      </c>
      <c r="F1314">
        <v>1</v>
      </c>
      <c r="H1314" s="35" t="str">
        <f>IFERROR(VLOOKUP(A1314,CSVCard!$A:$B,2,0),"")</f>
        <v>周瑜</v>
      </c>
      <c r="I1314" s="35" t="str">
        <f>IFERROR(VLOOKUP(B1314,CSVCard!$A:$B,2,0),"")</f>
        <v>周泰</v>
      </c>
      <c r="J1314" s="35" t="str">
        <f>IFERROR(VLOOKUP(C1314,CSVCard!$A:$B,2,0),"")</f>
        <v>大乔</v>
      </c>
      <c r="K1314" s="35" t="str">
        <f>IFERROR(VLOOKUP(D1314,CSVCard!$A:$B,2,0),"")</f>
        <v>小乔</v>
      </c>
      <c r="L1314" s="35" t="str">
        <f>IFERROR(VLOOKUP(E1314,CSVCard!$A:$B,2,0),"")</f>
        <v>少年刘备</v>
      </c>
      <c r="M1314">
        <f t="shared" si="20"/>
        <v>1</v>
      </c>
      <c r="AP1314" s="39">
        <v>1009</v>
      </c>
      <c r="AQ1314" s="39">
        <v>1035</v>
      </c>
      <c r="AR1314" s="39">
        <v>2017</v>
      </c>
      <c r="AS1314" s="39">
        <v>2047</v>
      </c>
      <c r="AT1314" s="39">
        <v>2049</v>
      </c>
      <c r="AU1314" s="39">
        <v>1</v>
      </c>
    </row>
    <row r="1315" spans="1:47" ht="14.25" x14ac:dyDescent="0.2">
      <c r="A1315">
        <v>1005</v>
      </c>
      <c r="B1315">
        <v>1016</v>
      </c>
      <c r="C1315">
        <v>1062</v>
      </c>
      <c r="D1315">
        <v>5011</v>
      </c>
      <c r="E1315">
        <v>5039</v>
      </c>
      <c r="F1315">
        <v>1</v>
      </c>
      <c r="H1315" s="35" t="str">
        <f>IFERROR(VLOOKUP(A1315,CSVCard!$A:$B,2,0),"")</f>
        <v>曹仁</v>
      </c>
      <c r="I1315" s="35" t="str">
        <f>IFERROR(VLOOKUP(B1315,CSVCard!$A:$B,2,0),"")</f>
        <v>周瑜</v>
      </c>
      <c r="J1315" s="35" t="str">
        <f>IFERROR(VLOOKUP(C1315,CSVCard!$A:$B,2,0),"")</f>
        <v>蔡文姬</v>
      </c>
      <c r="K1315" s="35" t="str">
        <f>IFERROR(VLOOKUP(D1315,CSVCard!$A:$B,2,0),"")</f>
        <v>传承张辽</v>
      </c>
      <c r="L1315" s="35" t="str">
        <f>IFERROR(VLOOKUP(E1315,CSVCard!$A:$B,2,0),"")</f>
        <v>疾风张郃</v>
      </c>
      <c r="M1315">
        <f t="shared" si="20"/>
        <v>1</v>
      </c>
      <c r="AP1315" s="39">
        <v>1016</v>
      </c>
      <c r="AQ1315" s="39">
        <v>1056</v>
      </c>
      <c r="AR1315" s="39">
        <v>5023</v>
      </c>
      <c r="AS1315" s="39">
        <v>5024</v>
      </c>
      <c r="AT1315" s="39">
        <v>5030</v>
      </c>
      <c r="AU1315" s="39">
        <v>1</v>
      </c>
    </row>
    <row r="1316" spans="1:47" ht="14.25" x14ac:dyDescent="0.2">
      <c r="A1316">
        <v>1025</v>
      </c>
      <c r="B1316">
        <v>1035</v>
      </c>
      <c r="C1316">
        <v>1047</v>
      </c>
      <c r="D1316">
        <v>1058</v>
      </c>
      <c r="E1316">
        <v>1063</v>
      </c>
      <c r="F1316">
        <v>1</v>
      </c>
      <c r="H1316" s="35" t="str">
        <f>IFERROR(VLOOKUP(A1316,CSVCard!$A:$B,2,0),"")</f>
        <v>张角</v>
      </c>
      <c r="I1316" s="35" t="str">
        <f>IFERROR(VLOOKUP(B1316,CSVCard!$A:$B,2,0),"")</f>
        <v>张星彩</v>
      </c>
      <c r="J1316" s="35" t="str">
        <f>IFERROR(VLOOKUP(C1316,CSVCard!$A:$B,2,0),"")</f>
        <v>张辽</v>
      </c>
      <c r="K1316" s="35" t="str">
        <f>IFERROR(VLOOKUP(D1316,CSVCard!$A:$B,2,0),"")</f>
        <v>袁绍</v>
      </c>
      <c r="L1316" s="35" t="str">
        <f>IFERROR(VLOOKUP(E1316,CSVCard!$A:$B,2,0),"")</f>
        <v>华佗</v>
      </c>
      <c r="M1316">
        <f t="shared" si="20"/>
        <v>1</v>
      </c>
      <c r="AP1316" s="39">
        <v>1009</v>
      </c>
      <c r="AQ1316" s="39">
        <v>1019</v>
      </c>
      <c r="AR1316" s="39">
        <v>1055</v>
      </c>
      <c r="AS1316" s="39">
        <v>1062</v>
      </c>
      <c r="AT1316" s="39">
        <v>2048</v>
      </c>
      <c r="AU1316" s="39">
        <v>1</v>
      </c>
    </row>
    <row r="1317" spans="1:47" ht="14.25" x14ac:dyDescent="0.2">
      <c r="A1317">
        <v>1016</v>
      </c>
      <c r="B1317">
        <v>1055</v>
      </c>
      <c r="C1317">
        <v>1056</v>
      </c>
      <c r="D1317">
        <v>5023</v>
      </c>
      <c r="E1317">
        <v>5028</v>
      </c>
      <c r="F1317">
        <v>1</v>
      </c>
      <c r="H1317" s="35" t="str">
        <f>IFERROR(VLOOKUP(A1317,CSVCard!$A:$B,2,0),"")</f>
        <v>周瑜</v>
      </c>
      <c r="I1317" s="35" t="str">
        <f>IFERROR(VLOOKUP(B1317,CSVCard!$A:$B,2,0),"")</f>
        <v>大乔</v>
      </c>
      <c r="J1317" s="35" t="str">
        <f>IFERROR(VLOOKUP(C1317,CSVCard!$A:$B,2,0),"")</f>
        <v>小乔</v>
      </c>
      <c r="K1317" s="35" t="str">
        <f>IFERROR(VLOOKUP(D1317,CSVCard!$A:$B,2,0),"")</f>
        <v>疾风吕姬</v>
      </c>
      <c r="L1317" s="35" t="str">
        <f>IFERROR(VLOOKUP(E1317,CSVCard!$A:$B,2,0),"")</f>
        <v>固守颜良</v>
      </c>
      <c r="M1317">
        <f t="shared" si="20"/>
        <v>1</v>
      </c>
      <c r="AP1317" s="39">
        <v>1008</v>
      </c>
      <c r="AQ1317" s="39">
        <v>1011</v>
      </c>
      <c r="AR1317" s="39">
        <v>1050</v>
      </c>
      <c r="AS1317" s="39">
        <v>1056</v>
      </c>
      <c r="AT1317" s="39">
        <v>5029</v>
      </c>
      <c r="AU1317" s="39">
        <v>1</v>
      </c>
    </row>
    <row r="1318" spans="1:47" ht="14.25" x14ac:dyDescent="0.2">
      <c r="A1318">
        <v>1027</v>
      </c>
      <c r="B1318">
        <v>1031</v>
      </c>
      <c r="C1318">
        <v>2035</v>
      </c>
      <c r="D1318">
        <v>2044</v>
      </c>
      <c r="E1318">
        <v>2044</v>
      </c>
      <c r="F1318">
        <v>1</v>
      </c>
      <c r="H1318" s="35" t="str">
        <f>IFERROR(VLOOKUP(A1318,CSVCard!$A:$B,2,0),"")</f>
        <v>颜良</v>
      </c>
      <c r="I1318" s="35" t="str">
        <f>IFERROR(VLOOKUP(B1318,CSVCard!$A:$B,2,0),"")</f>
        <v>祝融</v>
      </c>
      <c r="J1318" s="35" t="str">
        <f>IFERROR(VLOOKUP(C1318,CSVCard!$A:$B,2,0),"")</f>
        <v>何太后</v>
      </c>
      <c r="K1318" s="35" t="str">
        <f>IFERROR(VLOOKUP(D1318,CSVCard!$A:$B,2,0),"")</f>
        <v>魏大黑</v>
      </c>
      <c r="L1318" s="35" t="str">
        <f>IFERROR(VLOOKUP(E1318,CSVCard!$A:$B,2,0),"")</f>
        <v>魏大黑</v>
      </c>
      <c r="M1318">
        <f t="shared" si="20"/>
        <v>1</v>
      </c>
      <c r="AP1318" s="39">
        <v>1016</v>
      </c>
      <c r="AQ1318" s="39">
        <v>1043</v>
      </c>
      <c r="AR1318" s="39">
        <v>1053</v>
      </c>
      <c r="AS1318" s="39">
        <v>1056</v>
      </c>
      <c r="AT1318" s="39">
        <v>2022</v>
      </c>
      <c r="AU1318" s="39">
        <v>1</v>
      </c>
    </row>
    <row r="1319" spans="1:47" ht="14.25" x14ac:dyDescent="0.2">
      <c r="A1319">
        <v>1022</v>
      </c>
      <c r="B1319">
        <v>1023</v>
      </c>
      <c r="C1319">
        <v>1063</v>
      </c>
      <c r="D1319">
        <v>5027</v>
      </c>
      <c r="E1319">
        <v>5039</v>
      </c>
      <c r="F1319">
        <v>1</v>
      </c>
      <c r="H1319" s="35" t="str">
        <f>IFERROR(VLOOKUP(A1319,CSVCard!$A:$B,2,0),"")</f>
        <v>吕布</v>
      </c>
      <c r="I1319" s="35" t="str">
        <f>IFERROR(VLOOKUP(B1319,CSVCard!$A:$B,2,0),"")</f>
        <v>董卓</v>
      </c>
      <c r="J1319" s="35" t="str">
        <f>IFERROR(VLOOKUP(C1319,CSVCard!$A:$B,2,0),"")</f>
        <v>华佗</v>
      </c>
      <c r="K1319" s="35" t="str">
        <f>IFERROR(VLOOKUP(D1319,CSVCard!$A:$B,2,0),"")</f>
        <v>疾风张辽</v>
      </c>
      <c r="L1319" s="35" t="str">
        <f>IFERROR(VLOOKUP(E1319,CSVCard!$A:$B,2,0),"")</f>
        <v>疾风张郃</v>
      </c>
      <c r="M1319">
        <f t="shared" si="20"/>
        <v>1</v>
      </c>
      <c r="AP1319" s="39">
        <v>1008</v>
      </c>
      <c r="AQ1319" s="39">
        <v>1010</v>
      </c>
      <c r="AR1319" s="39">
        <v>1041</v>
      </c>
      <c r="AS1319" s="39">
        <v>1045</v>
      </c>
      <c r="AT1319" s="39">
        <v>1050</v>
      </c>
      <c r="AU1319" s="39">
        <v>1</v>
      </c>
    </row>
    <row r="1320" spans="1:47" ht="14.25" x14ac:dyDescent="0.2">
      <c r="A1320">
        <v>2033</v>
      </c>
      <c r="B1320">
        <v>3011</v>
      </c>
      <c r="F1320">
        <v>1</v>
      </c>
      <c r="H1320" s="35" t="str">
        <f>IFERROR(VLOOKUP(A1320,CSVCard!$A:$B,2,0),"")</f>
        <v>李傕</v>
      </c>
      <c r="I1320" s="35" t="str">
        <f>IFERROR(VLOOKUP(B1320,CSVCard!$A:$B,2,0),"")</f>
        <v>皇甫嵩</v>
      </c>
      <c r="J1320" s="35" t="str">
        <f>IFERROR(VLOOKUP(C1320,CSVCard!$A:$B,2,0),"")</f>
        <v/>
      </c>
      <c r="K1320" s="35" t="str">
        <f>IFERROR(VLOOKUP(D1320,CSVCard!$A:$B,2,0),"")</f>
        <v/>
      </c>
      <c r="L1320" s="35" t="str">
        <f>IFERROR(VLOOKUP(E1320,CSVCard!$A:$B,2,0),"")</f>
        <v/>
      </c>
      <c r="M1320">
        <f t="shared" si="20"/>
        <v>1</v>
      </c>
      <c r="AP1320" s="39">
        <v>1009</v>
      </c>
      <c r="AQ1320" s="39">
        <v>1016</v>
      </c>
      <c r="AR1320" s="39">
        <v>1037</v>
      </c>
      <c r="AS1320" s="39">
        <v>1061</v>
      </c>
      <c r="AT1320" s="39">
        <v>1062</v>
      </c>
      <c r="AU1320" s="39">
        <v>1</v>
      </c>
    </row>
    <row r="1321" spans="1:47" ht="14.25" x14ac:dyDescent="0.2">
      <c r="A1321">
        <v>1002</v>
      </c>
      <c r="B1321">
        <v>1016</v>
      </c>
      <c r="C1321">
        <v>1055</v>
      </c>
      <c r="D1321">
        <v>1062</v>
      </c>
      <c r="E1321">
        <v>2047</v>
      </c>
      <c r="F1321">
        <v>1</v>
      </c>
      <c r="H1321" s="35" t="str">
        <f>IFERROR(VLOOKUP(A1321,CSVCard!$A:$B,2,0),"")</f>
        <v>司马懿</v>
      </c>
      <c r="I1321" s="35" t="str">
        <f>IFERROR(VLOOKUP(B1321,CSVCard!$A:$B,2,0),"")</f>
        <v>周瑜</v>
      </c>
      <c r="J1321" s="35" t="str">
        <f>IFERROR(VLOOKUP(C1321,CSVCard!$A:$B,2,0),"")</f>
        <v>大乔</v>
      </c>
      <c r="K1321" s="35" t="str">
        <f>IFERROR(VLOOKUP(D1321,CSVCard!$A:$B,2,0),"")</f>
        <v>蔡文姬</v>
      </c>
      <c r="L1321" s="35" t="str">
        <f>IFERROR(VLOOKUP(E1321,CSVCard!$A:$B,2,0),"")</f>
        <v>少年刘备</v>
      </c>
      <c r="M1321">
        <f t="shared" si="20"/>
        <v>1</v>
      </c>
      <c r="AP1321" s="39">
        <v>1032</v>
      </c>
      <c r="AQ1321" s="39">
        <v>1038</v>
      </c>
      <c r="AR1321" s="39">
        <v>5023</v>
      </c>
      <c r="AS1321" s="39">
        <v>5024</v>
      </c>
      <c r="AT1321" s="39">
        <v>5034</v>
      </c>
      <c r="AU1321" s="39">
        <v>1</v>
      </c>
    </row>
    <row r="1322" spans="1:47" ht="14.25" x14ac:dyDescent="0.2">
      <c r="A1322">
        <v>1022</v>
      </c>
      <c r="B1322">
        <v>1055</v>
      </c>
      <c r="C1322">
        <v>5011</v>
      </c>
      <c r="D1322">
        <v>5023</v>
      </c>
      <c r="E1322">
        <v>5024</v>
      </c>
      <c r="F1322">
        <v>1</v>
      </c>
      <c r="H1322" s="35" t="str">
        <f>IFERROR(VLOOKUP(A1322,CSVCard!$A:$B,2,0),"")</f>
        <v>吕布</v>
      </c>
      <c r="I1322" s="35" t="str">
        <f>IFERROR(VLOOKUP(B1322,CSVCard!$A:$B,2,0),"")</f>
        <v>大乔</v>
      </c>
      <c r="J1322" s="35" t="str">
        <f>IFERROR(VLOOKUP(C1322,CSVCard!$A:$B,2,0),"")</f>
        <v>传承张辽</v>
      </c>
      <c r="K1322" s="35" t="str">
        <f>IFERROR(VLOOKUP(D1322,CSVCard!$A:$B,2,0),"")</f>
        <v>疾风吕姬</v>
      </c>
      <c r="L1322" s="35" t="str">
        <f>IFERROR(VLOOKUP(E1322,CSVCard!$A:$B,2,0),"")</f>
        <v>疾风马超</v>
      </c>
      <c r="M1322">
        <f t="shared" si="20"/>
        <v>1</v>
      </c>
      <c r="AP1322" s="39">
        <v>1018</v>
      </c>
      <c r="AQ1322" s="39">
        <v>1021</v>
      </c>
      <c r="AR1322" s="39">
        <v>1043</v>
      </c>
      <c r="AS1322" s="39">
        <v>1056</v>
      </c>
      <c r="AT1322" s="39">
        <v>1063</v>
      </c>
      <c r="AU1322" s="39">
        <v>1</v>
      </c>
    </row>
    <row r="1323" spans="1:47" ht="14.25" x14ac:dyDescent="0.2">
      <c r="A1323">
        <v>1020</v>
      </c>
      <c r="B1323">
        <v>1021</v>
      </c>
      <c r="C1323">
        <v>5005</v>
      </c>
      <c r="D1323">
        <v>5006</v>
      </c>
      <c r="E1323">
        <v>5030</v>
      </c>
      <c r="F1323">
        <v>1</v>
      </c>
      <c r="H1323" s="35" t="str">
        <f>IFERROR(VLOOKUP(A1323,CSVCard!$A:$B,2,0),"")</f>
        <v>太史慈</v>
      </c>
      <c r="I1323" s="35" t="str">
        <f>IFERROR(VLOOKUP(B1323,CSVCard!$A:$B,2,0),"")</f>
        <v>吕蒙</v>
      </c>
      <c r="J1323" s="35" t="str">
        <f>IFERROR(VLOOKUP(C1323,CSVCard!$A:$B,2,0),"")</f>
        <v>传承孙权</v>
      </c>
      <c r="K1323" s="35" t="str">
        <f>IFERROR(VLOOKUP(D1323,CSVCard!$A:$B,2,0),"")</f>
        <v>传承孙尚香</v>
      </c>
      <c r="L1323" s="35" t="str">
        <f>IFERROR(VLOOKUP(E1323,CSVCard!$A:$B,2,0),"")</f>
        <v>固守周泰</v>
      </c>
      <c r="M1323">
        <f t="shared" si="20"/>
        <v>1</v>
      </c>
      <c r="AP1323" s="39">
        <v>1009</v>
      </c>
      <c r="AQ1323" s="39">
        <v>1013</v>
      </c>
      <c r="AR1323" s="39">
        <v>1045</v>
      </c>
      <c r="AS1323" s="39">
        <v>1050</v>
      </c>
      <c r="AT1323" s="39">
        <v>1055</v>
      </c>
      <c r="AU1323" s="39">
        <v>1</v>
      </c>
    </row>
    <row r="1324" spans="1:47" ht="14.25" x14ac:dyDescent="0.2">
      <c r="A1324">
        <v>1004</v>
      </c>
      <c r="B1324">
        <v>1006</v>
      </c>
      <c r="C1324">
        <v>1019</v>
      </c>
      <c r="D1324">
        <v>4005</v>
      </c>
      <c r="E1324">
        <v>5058</v>
      </c>
      <c r="F1324">
        <v>1</v>
      </c>
      <c r="H1324" s="35" t="str">
        <f>IFERROR(VLOOKUP(A1324,CSVCard!$A:$B,2,0),"")</f>
        <v>郭嘉</v>
      </c>
      <c r="I1324" s="35" t="str">
        <f>IFERROR(VLOOKUP(B1324,CSVCard!$A:$B,2,0),"")</f>
        <v>曹丕</v>
      </c>
      <c r="J1324" s="35" t="str">
        <f>IFERROR(VLOOKUP(C1324,CSVCard!$A:$B,2,0),"")</f>
        <v>陆逊</v>
      </c>
      <c r="K1324" s="35" t="str">
        <f>IFERROR(VLOOKUP(D1324,CSVCard!$A:$B,2,0),"")</f>
        <v>御林军策士</v>
      </c>
      <c r="L1324" s="35" t="str">
        <f>IFERROR(VLOOKUP(E1324,CSVCard!$A:$B,2,0),"")</f>
        <v>贺舞步练师</v>
      </c>
      <c r="M1324">
        <f t="shared" si="20"/>
        <v>1</v>
      </c>
      <c r="AP1324" s="39">
        <v>1014</v>
      </c>
      <c r="AQ1324" s="39">
        <v>1050</v>
      </c>
      <c r="AR1324" s="39">
        <v>1055</v>
      </c>
      <c r="AS1324" s="39">
        <v>1063</v>
      </c>
      <c r="AT1324" s="39">
        <v>5012</v>
      </c>
      <c r="AU1324" s="39">
        <v>1</v>
      </c>
    </row>
    <row r="1325" spans="1:47" ht="14.25" x14ac:dyDescent="0.2">
      <c r="A1325">
        <v>1010</v>
      </c>
      <c r="B1325">
        <v>1016</v>
      </c>
      <c r="C1325">
        <v>1030</v>
      </c>
      <c r="D1325">
        <v>1062</v>
      </c>
      <c r="E1325">
        <v>5026</v>
      </c>
      <c r="F1325">
        <v>1</v>
      </c>
      <c r="H1325" s="35" t="str">
        <f>IFERROR(VLOOKUP(A1325,CSVCard!$A:$B,2,0),"")</f>
        <v>关羽</v>
      </c>
      <c r="I1325" s="35" t="str">
        <f>IFERROR(VLOOKUP(B1325,CSVCard!$A:$B,2,0),"")</f>
        <v>周瑜</v>
      </c>
      <c r="J1325" s="35" t="str">
        <f>IFERROR(VLOOKUP(C1325,CSVCard!$A:$B,2,0),"")</f>
        <v>吕姬</v>
      </c>
      <c r="K1325" s="35" t="str">
        <f>IFERROR(VLOOKUP(D1325,CSVCard!$A:$B,2,0),"")</f>
        <v>蔡文姬</v>
      </c>
      <c r="L1325" s="35" t="str">
        <f>IFERROR(VLOOKUP(E1325,CSVCard!$A:$B,2,0),"")</f>
        <v>疾风魏延</v>
      </c>
      <c r="M1325">
        <f t="shared" si="20"/>
        <v>1</v>
      </c>
      <c r="AP1325" s="39">
        <v>1020</v>
      </c>
      <c r="AQ1325" s="39">
        <v>1055</v>
      </c>
      <c r="AR1325" s="39">
        <v>1063</v>
      </c>
      <c r="AS1325" s="39">
        <v>5021</v>
      </c>
      <c r="AT1325" s="39">
        <v>5030</v>
      </c>
      <c r="AU1325" s="39">
        <v>1</v>
      </c>
    </row>
    <row r="1326" spans="1:47" ht="14.25" x14ac:dyDescent="0.2">
      <c r="A1326">
        <v>1006</v>
      </c>
      <c r="B1326">
        <v>1032</v>
      </c>
      <c r="C1326">
        <v>1047</v>
      </c>
      <c r="D1326">
        <v>1048</v>
      </c>
      <c r="E1326">
        <v>1074</v>
      </c>
      <c r="F1326">
        <v>1</v>
      </c>
      <c r="H1326" s="35" t="str">
        <f>IFERROR(VLOOKUP(A1326,CSVCard!$A:$B,2,0),"")</f>
        <v>曹丕</v>
      </c>
      <c r="I1326" s="35" t="str">
        <f>IFERROR(VLOOKUP(B1326,CSVCard!$A:$B,2,0),"")</f>
        <v>张郃</v>
      </c>
      <c r="J1326" s="35" t="str">
        <f>IFERROR(VLOOKUP(C1326,CSVCard!$A:$B,2,0),"")</f>
        <v>张辽</v>
      </c>
      <c r="K1326" s="35" t="str">
        <f>IFERROR(VLOOKUP(D1326,CSVCard!$A:$B,2,0),"")</f>
        <v>卞夫人</v>
      </c>
      <c r="L1326" s="35" t="str">
        <f>IFERROR(VLOOKUP(E1326,CSVCard!$A:$B,2,0),"")</f>
        <v>乐进</v>
      </c>
      <c r="M1326">
        <f t="shared" si="20"/>
        <v>1</v>
      </c>
      <c r="AP1326" s="39">
        <v>1009</v>
      </c>
      <c r="AQ1326" s="39">
        <v>1016</v>
      </c>
      <c r="AR1326" s="39">
        <v>1041</v>
      </c>
      <c r="AS1326" s="39">
        <v>1050</v>
      </c>
      <c r="AT1326" s="39">
        <v>2047</v>
      </c>
      <c r="AU1326" s="39">
        <v>1</v>
      </c>
    </row>
    <row r="1327" spans="1:47" ht="14.25" x14ac:dyDescent="0.2">
      <c r="A1327">
        <v>1014</v>
      </c>
      <c r="B1327">
        <v>1018</v>
      </c>
      <c r="C1327">
        <v>1035</v>
      </c>
      <c r="D1327">
        <v>1040</v>
      </c>
      <c r="E1327">
        <v>5058</v>
      </c>
      <c r="F1327">
        <v>1</v>
      </c>
      <c r="H1327" s="35" t="str">
        <f>IFERROR(VLOOKUP(A1327,CSVCard!$A:$B,2,0),"")</f>
        <v>马超</v>
      </c>
      <c r="I1327" s="35" t="str">
        <f>IFERROR(VLOOKUP(B1327,CSVCard!$A:$B,2,0),"")</f>
        <v>孙尚香</v>
      </c>
      <c r="J1327" s="35" t="str">
        <f>IFERROR(VLOOKUP(C1327,CSVCard!$A:$B,2,0),"")</f>
        <v>张星彩</v>
      </c>
      <c r="K1327" s="35" t="str">
        <f>IFERROR(VLOOKUP(D1327,CSVCard!$A:$B,2,0),"")</f>
        <v>马云禄</v>
      </c>
      <c r="L1327" s="35" t="str">
        <f>IFERROR(VLOOKUP(E1327,CSVCard!$A:$B,2,0),"")</f>
        <v>贺舞步练师</v>
      </c>
      <c r="M1327">
        <f t="shared" si="20"/>
        <v>1</v>
      </c>
      <c r="AP1327" s="39">
        <v>1031</v>
      </c>
      <c r="AQ1327" s="39">
        <v>1055</v>
      </c>
      <c r="AR1327" s="39">
        <v>1062</v>
      </c>
      <c r="AS1327" s="39">
        <v>1063</v>
      </c>
      <c r="AT1327" s="39">
        <v>2047</v>
      </c>
      <c r="AU1327" s="39">
        <v>1</v>
      </c>
    </row>
    <row r="1328" spans="1:47" ht="14.25" x14ac:dyDescent="0.2">
      <c r="A1328">
        <v>1001</v>
      </c>
      <c r="B1328">
        <v>1032</v>
      </c>
      <c r="C1328">
        <v>1055</v>
      </c>
      <c r="D1328">
        <v>5023</v>
      </c>
      <c r="E1328">
        <v>5024</v>
      </c>
      <c r="F1328">
        <v>1</v>
      </c>
      <c r="H1328" s="35" t="str">
        <f>IFERROR(VLOOKUP(A1328,CSVCard!$A:$B,2,0),"")</f>
        <v>曹操</v>
      </c>
      <c r="I1328" s="35" t="str">
        <f>IFERROR(VLOOKUP(B1328,CSVCard!$A:$B,2,0),"")</f>
        <v>张郃</v>
      </c>
      <c r="J1328" s="35" t="str">
        <f>IFERROR(VLOOKUP(C1328,CSVCard!$A:$B,2,0),"")</f>
        <v>大乔</v>
      </c>
      <c r="K1328" s="35" t="str">
        <f>IFERROR(VLOOKUP(D1328,CSVCard!$A:$B,2,0),"")</f>
        <v>疾风吕姬</v>
      </c>
      <c r="L1328" s="35" t="str">
        <f>IFERROR(VLOOKUP(E1328,CSVCard!$A:$B,2,0),"")</f>
        <v>疾风马超</v>
      </c>
      <c r="M1328">
        <f t="shared" si="20"/>
        <v>1</v>
      </c>
      <c r="AP1328" s="39">
        <v>1022</v>
      </c>
      <c r="AQ1328" s="39">
        <v>1023</v>
      </c>
      <c r="AR1328" s="39">
        <v>1058</v>
      </c>
      <c r="AS1328" s="39">
        <v>5024</v>
      </c>
      <c r="AT1328" s="39">
        <v>5028</v>
      </c>
      <c r="AU1328" s="39">
        <v>1</v>
      </c>
    </row>
    <row r="1329" spans="1:47" ht="14.25" x14ac:dyDescent="0.2">
      <c r="A1329">
        <v>1055</v>
      </c>
      <c r="B1329">
        <v>1063</v>
      </c>
      <c r="C1329">
        <v>5011</v>
      </c>
      <c r="D1329">
        <v>5024</v>
      </c>
      <c r="E1329">
        <v>5035</v>
      </c>
      <c r="F1329">
        <v>1</v>
      </c>
      <c r="H1329" s="35" t="str">
        <f>IFERROR(VLOOKUP(A1329,CSVCard!$A:$B,2,0),"")</f>
        <v>大乔</v>
      </c>
      <c r="I1329" s="35" t="str">
        <f>IFERROR(VLOOKUP(B1329,CSVCard!$A:$B,2,0),"")</f>
        <v>华佗</v>
      </c>
      <c r="J1329" s="35" t="str">
        <f>IFERROR(VLOOKUP(C1329,CSVCard!$A:$B,2,0),"")</f>
        <v>传承张辽</v>
      </c>
      <c r="K1329" s="35" t="str">
        <f>IFERROR(VLOOKUP(D1329,CSVCard!$A:$B,2,0),"")</f>
        <v>疾风马超</v>
      </c>
      <c r="L1329" s="35" t="str">
        <f>IFERROR(VLOOKUP(E1329,CSVCard!$A:$B,2,0),"")</f>
        <v>传承蔡文姬</v>
      </c>
      <c r="M1329">
        <f t="shared" si="20"/>
        <v>1</v>
      </c>
      <c r="AP1329" s="39">
        <v>1016</v>
      </c>
      <c r="AQ1329" s="39">
        <v>1055</v>
      </c>
      <c r="AR1329" s="39">
        <v>1056</v>
      </c>
      <c r="AS1329" s="39">
        <v>1071</v>
      </c>
      <c r="AU1329" s="39">
        <v>1</v>
      </c>
    </row>
    <row r="1330" spans="1:47" ht="14.25" x14ac:dyDescent="0.2">
      <c r="A1330">
        <v>1016</v>
      </c>
      <c r="B1330">
        <v>1056</v>
      </c>
      <c r="C1330">
        <v>1071</v>
      </c>
      <c r="D1330">
        <v>5030</v>
      </c>
      <c r="E1330">
        <v>5032</v>
      </c>
      <c r="F1330">
        <v>1</v>
      </c>
      <c r="H1330" s="35" t="str">
        <f>IFERROR(VLOOKUP(A1330,CSVCard!$A:$B,2,0),"")</f>
        <v>周瑜</v>
      </c>
      <c r="I1330" s="35" t="str">
        <f>IFERROR(VLOOKUP(B1330,CSVCard!$A:$B,2,0),"")</f>
        <v>小乔</v>
      </c>
      <c r="J1330" s="35" t="str">
        <f>IFERROR(VLOOKUP(C1330,CSVCard!$A:$B,2,0),"")</f>
        <v>孙坚</v>
      </c>
      <c r="K1330" s="35" t="str">
        <f>IFERROR(VLOOKUP(D1330,CSVCard!$A:$B,2,0),"")</f>
        <v>固守周泰</v>
      </c>
      <c r="L1330" s="35" t="str">
        <f>IFERROR(VLOOKUP(E1330,CSVCard!$A:$B,2,0),"")</f>
        <v>传承孙策</v>
      </c>
      <c r="M1330">
        <f t="shared" si="20"/>
        <v>1</v>
      </c>
      <c r="AP1330" s="39">
        <v>1001</v>
      </c>
      <c r="AQ1330" s="39">
        <v>1014</v>
      </c>
      <c r="AR1330" s="39">
        <v>1030</v>
      </c>
      <c r="AS1330" s="39">
        <v>1032</v>
      </c>
      <c r="AT1330" s="39">
        <v>5011</v>
      </c>
      <c r="AU1330" s="39">
        <v>1</v>
      </c>
    </row>
    <row r="1331" spans="1:47" ht="14.25" x14ac:dyDescent="0.2">
      <c r="A1331">
        <v>1011</v>
      </c>
      <c r="B1331">
        <v>1016</v>
      </c>
      <c r="C1331">
        <v>1043</v>
      </c>
      <c r="D1331">
        <v>1056</v>
      </c>
      <c r="E1331">
        <v>2047</v>
      </c>
      <c r="F1331">
        <v>1</v>
      </c>
      <c r="H1331" s="35" t="str">
        <f>IFERROR(VLOOKUP(A1331,CSVCard!$A:$B,2,0),"")</f>
        <v>诸葛亮</v>
      </c>
      <c r="I1331" s="35" t="str">
        <f>IFERROR(VLOOKUP(B1331,CSVCard!$A:$B,2,0),"")</f>
        <v>周瑜</v>
      </c>
      <c r="J1331" s="35" t="str">
        <f>IFERROR(VLOOKUP(C1331,CSVCard!$A:$B,2,0),"")</f>
        <v>周泰</v>
      </c>
      <c r="K1331" s="35" t="str">
        <f>IFERROR(VLOOKUP(D1331,CSVCard!$A:$B,2,0),"")</f>
        <v>小乔</v>
      </c>
      <c r="L1331" s="35" t="str">
        <f>IFERROR(VLOOKUP(E1331,CSVCard!$A:$B,2,0),"")</f>
        <v>少年刘备</v>
      </c>
      <c r="M1331">
        <f t="shared" si="20"/>
        <v>1</v>
      </c>
      <c r="AP1331" s="39">
        <v>1009</v>
      </c>
      <c r="AQ1331" s="39">
        <v>1031</v>
      </c>
      <c r="AR1331" s="39">
        <v>1041</v>
      </c>
      <c r="AS1331" s="39">
        <v>1049</v>
      </c>
      <c r="AT1331" s="39">
        <v>1062</v>
      </c>
      <c r="AU1331" s="39">
        <v>1</v>
      </c>
    </row>
    <row r="1332" spans="1:47" ht="14.25" x14ac:dyDescent="0.2">
      <c r="A1332">
        <v>1012</v>
      </c>
      <c r="B1332">
        <v>1016</v>
      </c>
      <c r="C1332">
        <v>1031</v>
      </c>
      <c r="D1332">
        <v>1056</v>
      </c>
      <c r="E1332">
        <v>5021</v>
      </c>
      <c r="F1332">
        <v>1</v>
      </c>
      <c r="H1332" s="35" t="str">
        <f>IFERROR(VLOOKUP(A1332,CSVCard!$A:$B,2,0),"")</f>
        <v>黄月英</v>
      </c>
      <c r="I1332" s="35" t="str">
        <f>IFERROR(VLOOKUP(B1332,CSVCard!$A:$B,2,0),"")</f>
        <v>周瑜</v>
      </c>
      <c r="J1332" s="35" t="str">
        <f>IFERROR(VLOOKUP(C1332,CSVCard!$A:$B,2,0),"")</f>
        <v>祝融</v>
      </c>
      <c r="K1332" s="35" t="str">
        <f>IFERROR(VLOOKUP(D1332,CSVCard!$A:$B,2,0),"")</f>
        <v>小乔</v>
      </c>
      <c r="L1332" s="35" t="str">
        <f>IFERROR(VLOOKUP(E1332,CSVCard!$A:$B,2,0),"")</f>
        <v>疾风孙尚香</v>
      </c>
      <c r="M1332">
        <f t="shared" si="20"/>
        <v>1</v>
      </c>
      <c r="AP1332" s="39">
        <v>1011</v>
      </c>
      <c r="AQ1332" s="39">
        <v>1055</v>
      </c>
      <c r="AR1332" s="39">
        <v>1056</v>
      </c>
      <c r="AS1332" s="39">
        <v>5018</v>
      </c>
      <c r="AT1332" s="39">
        <v>5035</v>
      </c>
      <c r="AU1332" s="39">
        <v>1</v>
      </c>
    </row>
    <row r="1333" spans="1:47" ht="14.25" x14ac:dyDescent="0.2">
      <c r="A1333">
        <v>2047</v>
      </c>
      <c r="B1333">
        <v>5001</v>
      </c>
      <c r="C1333">
        <v>5011</v>
      </c>
      <c r="D1333">
        <v>5034</v>
      </c>
      <c r="E1333">
        <v>5040</v>
      </c>
      <c r="F1333">
        <v>1</v>
      </c>
      <c r="H1333" s="35" t="str">
        <f>IFERROR(VLOOKUP(A1333,CSVCard!$A:$B,2,0),"")</f>
        <v>少年刘备</v>
      </c>
      <c r="I1333" s="35" t="str">
        <f>IFERROR(VLOOKUP(B1333,CSVCard!$A:$B,2,0),"")</f>
        <v>传承曹操</v>
      </c>
      <c r="J1333" s="35" t="str">
        <f>IFERROR(VLOOKUP(C1333,CSVCard!$A:$B,2,0),"")</f>
        <v>传承张辽</v>
      </c>
      <c r="K1333" s="35" t="str">
        <f>IFERROR(VLOOKUP(D1333,CSVCard!$A:$B,2,0),"")</f>
        <v>传承曹丕</v>
      </c>
      <c r="L1333" s="35" t="str">
        <f>IFERROR(VLOOKUP(E1333,CSVCard!$A:$B,2,0),"")</f>
        <v>传承张郃</v>
      </c>
      <c r="M1333">
        <f t="shared" si="20"/>
        <v>1</v>
      </c>
      <c r="AP1333" s="39">
        <v>1041</v>
      </c>
      <c r="AQ1333" s="39">
        <v>1055</v>
      </c>
      <c r="AR1333" s="39">
        <v>1063</v>
      </c>
      <c r="AU1333" s="39">
        <v>1</v>
      </c>
    </row>
    <row r="1334" spans="1:47" ht="14.25" x14ac:dyDescent="0.2">
      <c r="A1334">
        <v>1016</v>
      </c>
      <c r="B1334">
        <v>1017</v>
      </c>
      <c r="C1334">
        <v>1018</v>
      </c>
      <c r="D1334">
        <v>1055</v>
      </c>
      <c r="E1334">
        <v>1062</v>
      </c>
      <c r="F1334">
        <v>1</v>
      </c>
      <c r="H1334" s="35" t="str">
        <f>IFERROR(VLOOKUP(A1334,CSVCard!$A:$B,2,0),"")</f>
        <v>周瑜</v>
      </c>
      <c r="I1334" s="35" t="str">
        <f>IFERROR(VLOOKUP(B1334,CSVCard!$A:$B,2,0),"")</f>
        <v>孙策</v>
      </c>
      <c r="J1334" s="35" t="str">
        <f>IFERROR(VLOOKUP(C1334,CSVCard!$A:$B,2,0),"")</f>
        <v>孙尚香</v>
      </c>
      <c r="K1334" s="35" t="str">
        <f>IFERROR(VLOOKUP(D1334,CSVCard!$A:$B,2,0),"")</f>
        <v>大乔</v>
      </c>
      <c r="L1334" s="35" t="str">
        <f>IFERROR(VLOOKUP(E1334,CSVCard!$A:$B,2,0),"")</f>
        <v>蔡文姬</v>
      </c>
      <c r="M1334">
        <f t="shared" si="20"/>
        <v>1</v>
      </c>
      <c r="AP1334" s="39">
        <v>1047</v>
      </c>
      <c r="AQ1334" s="39">
        <v>1055</v>
      </c>
      <c r="AR1334" s="39">
        <v>5024</v>
      </c>
      <c r="AS1334" s="39">
        <v>5028</v>
      </c>
      <c r="AT1334" s="39">
        <v>5035</v>
      </c>
      <c r="AU1334" s="39">
        <v>1</v>
      </c>
    </row>
    <row r="1335" spans="1:47" ht="14.25" x14ac:dyDescent="0.2">
      <c r="A1335">
        <v>1062</v>
      </c>
      <c r="B1335">
        <v>3008</v>
      </c>
      <c r="C1335">
        <v>3011</v>
      </c>
      <c r="D1335">
        <v>4007</v>
      </c>
      <c r="E1335">
        <v>4011</v>
      </c>
      <c r="F1335">
        <v>1</v>
      </c>
      <c r="H1335" s="35" t="str">
        <f>IFERROR(VLOOKUP(A1335,CSVCard!$A:$B,2,0),"")</f>
        <v>蔡文姬</v>
      </c>
      <c r="I1335" s="35" t="str">
        <f>IFERROR(VLOOKUP(B1335,CSVCard!$A:$B,2,0),"")</f>
        <v>徐盛</v>
      </c>
      <c r="J1335" s="35" t="str">
        <f>IFERROR(VLOOKUP(C1335,CSVCard!$A:$B,2,0),"")</f>
        <v>皇甫嵩</v>
      </c>
      <c r="K1335" s="35" t="str">
        <f>IFERROR(VLOOKUP(D1335,CSVCard!$A:$B,2,0),"")</f>
        <v>御林军勇将</v>
      </c>
      <c r="L1335" s="35" t="str">
        <f>IFERROR(VLOOKUP(E1335,CSVCard!$A:$B,2,0),"")</f>
        <v>西凉勇士</v>
      </c>
      <c r="M1335">
        <f t="shared" si="20"/>
        <v>1</v>
      </c>
      <c r="AP1335" s="39">
        <v>1043</v>
      </c>
      <c r="AQ1335" s="39">
        <v>1050</v>
      </c>
      <c r="AR1335" s="39">
        <v>1066</v>
      </c>
      <c r="AS1335" s="39">
        <v>1067</v>
      </c>
      <c r="AT1335" s="39">
        <v>1071</v>
      </c>
      <c r="AU1335" s="39">
        <v>1</v>
      </c>
    </row>
    <row r="1336" spans="1:47" ht="14.25" x14ac:dyDescent="0.2">
      <c r="A1336">
        <v>1005</v>
      </c>
      <c r="B1336">
        <v>1022</v>
      </c>
      <c r="C1336">
        <v>1055</v>
      </c>
      <c r="D1336">
        <v>1062</v>
      </c>
      <c r="E1336">
        <v>1063</v>
      </c>
      <c r="F1336">
        <v>1</v>
      </c>
      <c r="H1336" s="35" t="str">
        <f>IFERROR(VLOOKUP(A1336,CSVCard!$A:$B,2,0),"")</f>
        <v>曹仁</v>
      </c>
      <c r="I1336" s="35" t="str">
        <f>IFERROR(VLOOKUP(B1336,CSVCard!$A:$B,2,0),"")</f>
        <v>吕布</v>
      </c>
      <c r="J1336" s="35" t="str">
        <f>IFERROR(VLOOKUP(C1336,CSVCard!$A:$B,2,0),"")</f>
        <v>大乔</v>
      </c>
      <c r="K1336" s="35" t="str">
        <f>IFERROR(VLOOKUP(D1336,CSVCard!$A:$B,2,0),"")</f>
        <v>蔡文姬</v>
      </c>
      <c r="L1336" s="35" t="str">
        <f>IFERROR(VLOOKUP(E1336,CSVCard!$A:$B,2,0),"")</f>
        <v>华佗</v>
      </c>
      <c r="M1336">
        <f t="shared" si="20"/>
        <v>1</v>
      </c>
      <c r="AP1336" s="39">
        <v>1008</v>
      </c>
      <c r="AQ1336" s="39">
        <v>1009</v>
      </c>
      <c r="AR1336" s="39">
        <v>1014</v>
      </c>
      <c r="AS1336" s="39">
        <v>1050</v>
      </c>
      <c r="AT1336" s="39">
        <v>1055</v>
      </c>
      <c r="AU1336" s="39">
        <v>1</v>
      </c>
    </row>
    <row r="1337" spans="1:47" ht="14.25" x14ac:dyDescent="0.2">
      <c r="A1337">
        <v>1055</v>
      </c>
      <c r="B1337">
        <v>5011</v>
      </c>
      <c r="C1337">
        <v>5023</v>
      </c>
      <c r="D1337">
        <v>5024</v>
      </c>
      <c r="E1337">
        <v>5024</v>
      </c>
      <c r="F1337">
        <v>1</v>
      </c>
      <c r="H1337" s="35" t="str">
        <f>IFERROR(VLOOKUP(A1337,CSVCard!$A:$B,2,0),"")</f>
        <v>大乔</v>
      </c>
      <c r="I1337" s="35" t="str">
        <f>IFERROR(VLOOKUP(B1337,CSVCard!$A:$B,2,0),"")</f>
        <v>传承张辽</v>
      </c>
      <c r="J1337" s="35" t="str">
        <f>IFERROR(VLOOKUP(C1337,CSVCard!$A:$B,2,0),"")</f>
        <v>疾风吕姬</v>
      </c>
      <c r="K1337" s="35" t="str">
        <f>IFERROR(VLOOKUP(D1337,CSVCard!$A:$B,2,0),"")</f>
        <v>疾风马超</v>
      </c>
      <c r="L1337" s="35" t="str">
        <f>IFERROR(VLOOKUP(E1337,CSVCard!$A:$B,2,0),"")</f>
        <v>疾风马超</v>
      </c>
      <c r="M1337">
        <f t="shared" si="20"/>
        <v>1</v>
      </c>
      <c r="AP1337" s="39">
        <v>1021</v>
      </c>
      <c r="AQ1337" s="39">
        <v>1042</v>
      </c>
      <c r="AR1337" s="39">
        <v>1043</v>
      </c>
      <c r="AS1337" s="39">
        <v>1052</v>
      </c>
      <c r="AT1337" s="39">
        <v>1053</v>
      </c>
      <c r="AU1337" s="39">
        <v>1</v>
      </c>
    </row>
    <row r="1338" spans="1:47" ht="14.25" x14ac:dyDescent="0.2">
      <c r="A1338">
        <v>1005</v>
      </c>
      <c r="B1338">
        <v>1035</v>
      </c>
      <c r="C1338">
        <v>1050</v>
      </c>
      <c r="D1338">
        <v>1063</v>
      </c>
      <c r="E1338">
        <v>5030</v>
      </c>
      <c r="F1338">
        <v>1</v>
      </c>
      <c r="H1338" s="35" t="str">
        <f>IFERROR(VLOOKUP(A1338,CSVCard!$A:$B,2,0),"")</f>
        <v>曹仁</v>
      </c>
      <c r="I1338" s="35" t="str">
        <f>IFERROR(VLOOKUP(B1338,CSVCard!$A:$B,2,0),"")</f>
        <v>张星彩</v>
      </c>
      <c r="J1338" s="35" t="str">
        <f>IFERROR(VLOOKUP(C1338,CSVCard!$A:$B,2,0),"")</f>
        <v>姜维</v>
      </c>
      <c r="K1338" s="35" t="str">
        <f>IFERROR(VLOOKUP(D1338,CSVCard!$A:$B,2,0),"")</f>
        <v>华佗</v>
      </c>
      <c r="L1338" s="35" t="str">
        <f>IFERROR(VLOOKUP(E1338,CSVCard!$A:$B,2,0),"")</f>
        <v>固守周泰</v>
      </c>
      <c r="M1338">
        <f t="shared" si="20"/>
        <v>1</v>
      </c>
      <c r="AP1338" s="39">
        <v>1055</v>
      </c>
      <c r="AQ1338" s="39">
        <v>1062</v>
      </c>
      <c r="AR1338" s="39">
        <v>1063</v>
      </c>
      <c r="AS1338" s="39">
        <v>5023</v>
      </c>
      <c r="AT1338" s="39">
        <v>5058</v>
      </c>
      <c r="AU1338" s="39">
        <v>1</v>
      </c>
    </row>
    <row r="1339" spans="1:47" ht="14.25" x14ac:dyDescent="0.2">
      <c r="A1339">
        <v>1016</v>
      </c>
      <c r="B1339">
        <v>1056</v>
      </c>
      <c r="C1339">
        <v>1062</v>
      </c>
      <c r="D1339">
        <v>5021</v>
      </c>
      <c r="E1339">
        <v>5029</v>
      </c>
      <c r="F1339">
        <v>1</v>
      </c>
      <c r="H1339" s="35" t="str">
        <f>IFERROR(VLOOKUP(A1339,CSVCard!$A:$B,2,0),"")</f>
        <v>周瑜</v>
      </c>
      <c r="I1339" s="35" t="str">
        <f>IFERROR(VLOOKUP(B1339,CSVCard!$A:$B,2,0),"")</f>
        <v>小乔</v>
      </c>
      <c r="J1339" s="35" t="str">
        <f>IFERROR(VLOOKUP(C1339,CSVCard!$A:$B,2,0),"")</f>
        <v>蔡文姬</v>
      </c>
      <c r="K1339" s="35" t="str">
        <f>IFERROR(VLOOKUP(D1339,CSVCard!$A:$B,2,0),"")</f>
        <v>疾风孙尚香</v>
      </c>
      <c r="L1339" s="35" t="str">
        <f>IFERROR(VLOOKUP(E1339,CSVCard!$A:$B,2,0),"")</f>
        <v>固守祝融</v>
      </c>
      <c r="M1339">
        <f t="shared" si="20"/>
        <v>1</v>
      </c>
      <c r="AP1339" s="39">
        <v>1014</v>
      </c>
      <c r="AQ1339" s="39">
        <v>1028</v>
      </c>
      <c r="AR1339" s="39">
        <v>1055</v>
      </c>
      <c r="AS1339" s="39">
        <v>1062</v>
      </c>
      <c r="AT1339" s="39">
        <v>1063</v>
      </c>
      <c r="AU1339" s="39">
        <v>1</v>
      </c>
    </row>
    <row r="1340" spans="1:47" ht="14.25" x14ac:dyDescent="0.2">
      <c r="A1340">
        <v>1027</v>
      </c>
      <c r="B1340">
        <v>1031</v>
      </c>
      <c r="C1340">
        <v>1055</v>
      </c>
      <c r="D1340">
        <v>1056</v>
      </c>
      <c r="E1340">
        <v>2045</v>
      </c>
      <c r="F1340">
        <v>1</v>
      </c>
      <c r="H1340" s="35" t="str">
        <f>IFERROR(VLOOKUP(A1340,CSVCard!$A:$B,2,0),"")</f>
        <v>颜良</v>
      </c>
      <c r="I1340" s="35" t="str">
        <f>IFERROR(VLOOKUP(B1340,CSVCard!$A:$B,2,0),"")</f>
        <v>祝融</v>
      </c>
      <c r="J1340" s="35" t="str">
        <f>IFERROR(VLOOKUP(C1340,CSVCard!$A:$B,2,0),"")</f>
        <v>大乔</v>
      </c>
      <c r="K1340" s="35" t="str">
        <f>IFERROR(VLOOKUP(D1340,CSVCard!$A:$B,2,0),"")</f>
        <v>小乔</v>
      </c>
      <c r="L1340" s="35" t="str">
        <f>IFERROR(VLOOKUP(E1340,CSVCard!$A:$B,2,0),"")</f>
        <v>少年曹操</v>
      </c>
      <c r="M1340">
        <f t="shared" si="20"/>
        <v>1</v>
      </c>
      <c r="AP1340" s="39">
        <v>1008</v>
      </c>
      <c r="AQ1340" s="39">
        <v>1010</v>
      </c>
      <c r="AR1340" s="39">
        <v>1011</v>
      </c>
      <c r="AS1340" s="39">
        <v>1056</v>
      </c>
      <c r="AT1340" s="39">
        <v>1062</v>
      </c>
      <c r="AU1340" s="39">
        <v>1</v>
      </c>
    </row>
    <row r="1341" spans="1:47" ht="14.25" x14ac:dyDescent="0.2">
      <c r="A1341">
        <v>1027</v>
      </c>
      <c r="B1341">
        <v>1030</v>
      </c>
      <c r="C1341">
        <v>1055</v>
      </c>
      <c r="D1341">
        <v>1063</v>
      </c>
      <c r="E1341">
        <v>5058</v>
      </c>
      <c r="F1341">
        <v>1</v>
      </c>
      <c r="H1341" s="35" t="str">
        <f>IFERROR(VLOOKUP(A1341,CSVCard!$A:$B,2,0),"")</f>
        <v>颜良</v>
      </c>
      <c r="I1341" s="35" t="str">
        <f>IFERROR(VLOOKUP(B1341,CSVCard!$A:$B,2,0),"")</f>
        <v>吕姬</v>
      </c>
      <c r="J1341" s="35" t="str">
        <f>IFERROR(VLOOKUP(C1341,CSVCard!$A:$B,2,0),"")</f>
        <v>大乔</v>
      </c>
      <c r="K1341" s="35" t="str">
        <f>IFERROR(VLOOKUP(D1341,CSVCard!$A:$B,2,0),"")</f>
        <v>华佗</v>
      </c>
      <c r="L1341" s="35" t="str">
        <f>IFERROR(VLOOKUP(E1341,CSVCard!$A:$B,2,0),"")</f>
        <v>贺舞步练师</v>
      </c>
      <c r="M1341">
        <f t="shared" si="20"/>
        <v>1</v>
      </c>
      <c r="AP1341" s="39">
        <v>1031</v>
      </c>
      <c r="AQ1341" s="39">
        <v>1055</v>
      </c>
      <c r="AR1341" s="39">
        <v>1056</v>
      </c>
      <c r="AS1341" s="39">
        <v>5014</v>
      </c>
      <c r="AT1341" s="39">
        <v>5035</v>
      </c>
      <c r="AU1341" s="39">
        <v>1</v>
      </c>
    </row>
    <row r="1342" spans="1:47" ht="14.25" x14ac:dyDescent="0.2">
      <c r="A1342">
        <v>1020</v>
      </c>
      <c r="B1342">
        <v>1049</v>
      </c>
      <c r="C1342">
        <v>5021</v>
      </c>
      <c r="D1342">
        <v>5030</v>
      </c>
      <c r="E1342">
        <v>5035</v>
      </c>
      <c r="F1342">
        <v>1</v>
      </c>
      <c r="H1342" s="35" t="str">
        <f>IFERROR(VLOOKUP(A1342,CSVCard!$A:$B,2,0),"")</f>
        <v>太史慈</v>
      </c>
      <c r="I1342" s="35" t="str">
        <f>IFERROR(VLOOKUP(B1342,CSVCard!$A:$B,2,0),"")</f>
        <v>严颜</v>
      </c>
      <c r="J1342" s="35" t="str">
        <f>IFERROR(VLOOKUP(C1342,CSVCard!$A:$B,2,0),"")</f>
        <v>疾风孙尚香</v>
      </c>
      <c r="K1342" s="35" t="str">
        <f>IFERROR(VLOOKUP(D1342,CSVCard!$A:$B,2,0),"")</f>
        <v>固守周泰</v>
      </c>
      <c r="L1342" s="35" t="str">
        <f>IFERROR(VLOOKUP(E1342,CSVCard!$A:$B,2,0),"")</f>
        <v>传承蔡文姬</v>
      </c>
      <c r="M1342">
        <f t="shared" si="20"/>
        <v>1</v>
      </c>
      <c r="AP1342" s="39">
        <v>1018</v>
      </c>
      <c r="AQ1342" s="39">
        <v>1043</v>
      </c>
      <c r="AR1342" s="39">
        <v>1052</v>
      </c>
      <c r="AS1342" s="39">
        <v>1053</v>
      </c>
      <c r="AT1342" s="39">
        <v>5058</v>
      </c>
      <c r="AU1342" s="39">
        <v>1</v>
      </c>
    </row>
    <row r="1343" spans="1:47" ht="14.25" x14ac:dyDescent="0.2">
      <c r="A1343">
        <v>1006</v>
      </c>
      <c r="B1343">
        <v>1027</v>
      </c>
      <c r="C1343">
        <v>1030</v>
      </c>
      <c r="D1343">
        <v>1055</v>
      </c>
      <c r="E1343">
        <v>1062</v>
      </c>
      <c r="F1343">
        <v>1</v>
      </c>
      <c r="H1343" s="35" t="str">
        <f>IFERROR(VLOOKUP(A1343,CSVCard!$A:$B,2,0),"")</f>
        <v>曹丕</v>
      </c>
      <c r="I1343" s="35" t="str">
        <f>IFERROR(VLOOKUP(B1343,CSVCard!$A:$B,2,0),"")</f>
        <v>颜良</v>
      </c>
      <c r="J1343" s="35" t="str">
        <f>IFERROR(VLOOKUP(C1343,CSVCard!$A:$B,2,0),"")</f>
        <v>吕姬</v>
      </c>
      <c r="K1343" s="35" t="str">
        <f>IFERROR(VLOOKUP(D1343,CSVCard!$A:$B,2,0),"")</f>
        <v>大乔</v>
      </c>
      <c r="L1343" s="35" t="str">
        <f>IFERROR(VLOOKUP(E1343,CSVCard!$A:$B,2,0),"")</f>
        <v>蔡文姬</v>
      </c>
      <c r="M1343">
        <f t="shared" si="20"/>
        <v>1</v>
      </c>
      <c r="AP1343" s="39">
        <v>1011</v>
      </c>
      <c r="AQ1343" s="39">
        <v>1012</v>
      </c>
      <c r="AR1343" s="39">
        <v>1018</v>
      </c>
      <c r="AS1343" s="39">
        <v>1031</v>
      </c>
      <c r="AT1343" s="39">
        <v>1056</v>
      </c>
      <c r="AU1343" s="39">
        <v>1</v>
      </c>
    </row>
    <row r="1344" spans="1:47" ht="14.25" x14ac:dyDescent="0.2">
      <c r="A1344">
        <v>1015</v>
      </c>
      <c r="B1344">
        <v>1052</v>
      </c>
      <c r="C1344">
        <v>1053</v>
      </c>
      <c r="D1344">
        <v>1055</v>
      </c>
      <c r="E1344">
        <v>1071</v>
      </c>
      <c r="F1344">
        <v>1</v>
      </c>
      <c r="H1344" s="35" t="str">
        <f>IFERROR(VLOOKUP(A1344,CSVCard!$A:$B,2,0),"")</f>
        <v>孙权</v>
      </c>
      <c r="I1344" s="35" t="str">
        <f>IFERROR(VLOOKUP(B1344,CSVCard!$A:$B,2,0),"")</f>
        <v>甘宁</v>
      </c>
      <c r="J1344" s="35" t="str">
        <f>IFERROR(VLOOKUP(C1344,CSVCard!$A:$B,2,0),"")</f>
        <v>孙小虎</v>
      </c>
      <c r="K1344" s="35" t="str">
        <f>IFERROR(VLOOKUP(D1344,CSVCard!$A:$B,2,0),"")</f>
        <v>大乔</v>
      </c>
      <c r="L1344" s="35" t="str">
        <f>IFERROR(VLOOKUP(E1344,CSVCard!$A:$B,2,0),"")</f>
        <v>孙坚</v>
      </c>
      <c r="M1344">
        <f t="shared" si="20"/>
        <v>1</v>
      </c>
      <c r="AP1344" s="39">
        <v>1023</v>
      </c>
      <c r="AQ1344" s="39">
        <v>1055</v>
      </c>
      <c r="AR1344" s="39">
        <v>1063</v>
      </c>
      <c r="AS1344" s="39">
        <v>5024</v>
      </c>
      <c r="AT1344" s="39">
        <v>5027</v>
      </c>
      <c r="AU1344" s="39">
        <v>1</v>
      </c>
    </row>
    <row r="1345" spans="1:47" ht="14.25" x14ac:dyDescent="0.2">
      <c r="A1345">
        <v>1015</v>
      </c>
      <c r="B1345">
        <v>1020</v>
      </c>
      <c r="C1345">
        <v>1021</v>
      </c>
      <c r="D1345">
        <v>1042</v>
      </c>
      <c r="E1345">
        <v>5030</v>
      </c>
      <c r="F1345">
        <v>1</v>
      </c>
      <c r="H1345" s="35" t="str">
        <f>IFERROR(VLOOKUP(A1345,CSVCard!$A:$B,2,0),"")</f>
        <v>孙权</v>
      </c>
      <c r="I1345" s="35" t="str">
        <f>IFERROR(VLOOKUP(B1345,CSVCard!$A:$B,2,0),"")</f>
        <v>太史慈</v>
      </c>
      <c r="J1345" s="35" t="str">
        <f>IFERROR(VLOOKUP(C1345,CSVCard!$A:$B,2,0),"")</f>
        <v>吕蒙</v>
      </c>
      <c r="K1345" s="35" t="str">
        <f>IFERROR(VLOOKUP(D1345,CSVCard!$A:$B,2,0),"")</f>
        <v>鲁肃</v>
      </c>
      <c r="L1345" s="35" t="str">
        <f>IFERROR(VLOOKUP(E1345,CSVCard!$A:$B,2,0),"")</f>
        <v>固守周泰</v>
      </c>
      <c r="M1345">
        <f t="shared" si="20"/>
        <v>1</v>
      </c>
      <c r="AP1345" s="39">
        <v>1022</v>
      </c>
      <c r="AQ1345" s="39">
        <v>1058</v>
      </c>
      <c r="AR1345" s="39">
        <v>1063</v>
      </c>
      <c r="AS1345" s="39">
        <v>5023</v>
      </c>
      <c r="AT1345" s="39">
        <v>5028</v>
      </c>
      <c r="AU1345" s="39">
        <v>1</v>
      </c>
    </row>
    <row r="1346" spans="1:47" ht="14.25" x14ac:dyDescent="0.2">
      <c r="A1346">
        <v>1018</v>
      </c>
      <c r="B1346">
        <v>1055</v>
      </c>
      <c r="C1346">
        <v>1062</v>
      </c>
      <c r="D1346">
        <v>1063</v>
      </c>
      <c r="E1346">
        <v>5058</v>
      </c>
      <c r="F1346">
        <v>1</v>
      </c>
      <c r="H1346" s="35" t="str">
        <f>IFERROR(VLOOKUP(A1346,CSVCard!$A:$B,2,0),"")</f>
        <v>孙尚香</v>
      </c>
      <c r="I1346" s="35" t="str">
        <f>IFERROR(VLOOKUP(B1346,CSVCard!$A:$B,2,0),"")</f>
        <v>大乔</v>
      </c>
      <c r="J1346" s="35" t="str">
        <f>IFERROR(VLOOKUP(C1346,CSVCard!$A:$B,2,0),"")</f>
        <v>蔡文姬</v>
      </c>
      <c r="K1346" s="35" t="str">
        <f>IFERROR(VLOOKUP(D1346,CSVCard!$A:$B,2,0),"")</f>
        <v>华佗</v>
      </c>
      <c r="L1346" s="35" t="str">
        <f>IFERROR(VLOOKUP(E1346,CSVCard!$A:$B,2,0),"")</f>
        <v>贺舞步练师</v>
      </c>
      <c r="M1346">
        <f t="shared" si="20"/>
        <v>1</v>
      </c>
      <c r="AP1346" s="39">
        <v>1023</v>
      </c>
      <c r="AQ1346" s="39">
        <v>1055</v>
      </c>
      <c r="AR1346" s="39">
        <v>5011</v>
      </c>
      <c r="AS1346" s="39">
        <v>5023</v>
      </c>
      <c r="AT1346" s="39">
        <v>5024</v>
      </c>
      <c r="AU1346" s="39">
        <v>1</v>
      </c>
    </row>
    <row r="1347" spans="1:47" ht="14.25" x14ac:dyDescent="0.2">
      <c r="A1347">
        <v>1014</v>
      </c>
      <c r="B1347">
        <v>1023</v>
      </c>
      <c r="C1347">
        <v>1030</v>
      </c>
      <c r="D1347">
        <v>1032</v>
      </c>
      <c r="E1347">
        <v>1044</v>
      </c>
      <c r="F1347">
        <v>1</v>
      </c>
      <c r="H1347" s="35" t="str">
        <f>IFERROR(VLOOKUP(A1347,CSVCard!$A:$B,2,0),"")</f>
        <v>马超</v>
      </c>
      <c r="I1347" s="35" t="str">
        <f>IFERROR(VLOOKUP(B1347,CSVCard!$A:$B,2,0),"")</f>
        <v>董卓</v>
      </c>
      <c r="J1347" s="35" t="str">
        <f>IFERROR(VLOOKUP(C1347,CSVCard!$A:$B,2,0),"")</f>
        <v>吕姬</v>
      </c>
      <c r="K1347" s="35" t="str">
        <f>IFERROR(VLOOKUP(D1347,CSVCard!$A:$B,2,0),"")</f>
        <v>张郃</v>
      </c>
      <c r="L1347" s="35" t="str">
        <f>IFERROR(VLOOKUP(E1347,CSVCard!$A:$B,2,0),"")</f>
        <v>马岱</v>
      </c>
      <c r="M1347">
        <f t="shared" ref="M1347:M1410" si="21">F1347</f>
        <v>1</v>
      </c>
      <c r="AP1347" s="39">
        <v>1005</v>
      </c>
      <c r="AQ1347" s="39">
        <v>5023</v>
      </c>
      <c r="AR1347" s="39">
        <v>5024</v>
      </c>
      <c r="AS1347" s="39">
        <v>5026</v>
      </c>
      <c r="AT1347" s="39">
        <v>5039</v>
      </c>
      <c r="AU1347" s="39">
        <v>1</v>
      </c>
    </row>
    <row r="1348" spans="1:47" ht="14.25" x14ac:dyDescent="0.2">
      <c r="A1348">
        <v>2003</v>
      </c>
      <c r="B1348">
        <v>2039</v>
      </c>
      <c r="C1348">
        <v>2043</v>
      </c>
      <c r="D1348">
        <v>3029</v>
      </c>
      <c r="E1348">
        <v>3036</v>
      </c>
      <c r="F1348">
        <v>1</v>
      </c>
      <c r="H1348" s="35" t="str">
        <f>IFERROR(VLOOKUP(A1348,CSVCard!$A:$B,2,0),"")</f>
        <v>杨修</v>
      </c>
      <c r="I1348" s="35" t="str">
        <f>IFERROR(VLOOKUP(B1348,CSVCard!$A:$B,2,0),"")</f>
        <v>陈宫</v>
      </c>
      <c r="J1348" s="35" t="str">
        <f>IFERROR(VLOOKUP(C1348,CSVCard!$A:$B,2,0),"")</f>
        <v>田丰</v>
      </c>
      <c r="K1348" s="35" t="str">
        <f>IFERROR(VLOOKUP(D1348,CSVCard!$A:$B,2,0),"")</f>
        <v>糜竺</v>
      </c>
      <c r="L1348" s="35" t="str">
        <f>IFERROR(VLOOKUP(E1348,CSVCard!$A:$B,2,0),"")</f>
        <v>黄祖</v>
      </c>
      <c r="M1348">
        <f t="shared" si="21"/>
        <v>1</v>
      </c>
      <c r="AP1348" s="39">
        <v>1005</v>
      </c>
      <c r="AQ1348" s="39">
        <v>1014</v>
      </c>
      <c r="AR1348" s="39">
        <v>1032</v>
      </c>
      <c r="AS1348" s="39">
        <v>1047</v>
      </c>
      <c r="AT1348" s="39">
        <v>1062</v>
      </c>
      <c r="AU1348" s="39">
        <v>1</v>
      </c>
    </row>
    <row r="1349" spans="1:47" ht="14.25" x14ac:dyDescent="0.2">
      <c r="A1349">
        <v>1017</v>
      </c>
      <c r="B1349">
        <v>1035</v>
      </c>
      <c r="C1349">
        <v>1042</v>
      </c>
      <c r="D1349">
        <v>1046</v>
      </c>
      <c r="E1349">
        <v>1055</v>
      </c>
      <c r="F1349">
        <v>1</v>
      </c>
      <c r="H1349" s="35" t="str">
        <f>IFERROR(VLOOKUP(A1349,CSVCard!$A:$B,2,0),"")</f>
        <v>孙策</v>
      </c>
      <c r="I1349" s="35" t="str">
        <f>IFERROR(VLOOKUP(B1349,CSVCard!$A:$B,2,0),"")</f>
        <v>张星彩</v>
      </c>
      <c r="J1349" s="35" t="str">
        <f>IFERROR(VLOOKUP(C1349,CSVCard!$A:$B,2,0),"")</f>
        <v>鲁肃</v>
      </c>
      <c r="K1349" s="35" t="str">
        <f>IFERROR(VLOOKUP(D1349,CSVCard!$A:$B,2,0),"")</f>
        <v>吴夫人</v>
      </c>
      <c r="L1349" s="35" t="str">
        <f>IFERROR(VLOOKUP(E1349,CSVCard!$A:$B,2,0),"")</f>
        <v>大乔</v>
      </c>
      <c r="M1349">
        <f t="shared" si="21"/>
        <v>1</v>
      </c>
      <c r="AP1349" s="39">
        <v>1009</v>
      </c>
      <c r="AQ1349" s="39">
        <v>1016</v>
      </c>
      <c r="AR1349" s="39">
        <v>1022</v>
      </c>
      <c r="AS1349" s="39">
        <v>1054</v>
      </c>
      <c r="AT1349" s="39">
        <v>1062</v>
      </c>
      <c r="AU1349" s="39">
        <v>1</v>
      </c>
    </row>
    <row r="1350" spans="1:47" ht="14.25" x14ac:dyDescent="0.2">
      <c r="A1350">
        <v>1016</v>
      </c>
      <c r="B1350">
        <v>1028</v>
      </c>
      <c r="C1350">
        <v>1052</v>
      </c>
      <c r="D1350">
        <v>5021</v>
      </c>
      <c r="E1350">
        <v>5035</v>
      </c>
      <c r="F1350">
        <v>1</v>
      </c>
      <c r="H1350" s="35" t="str">
        <f>IFERROR(VLOOKUP(A1350,CSVCard!$A:$B,2,0),"")</f>
        <v>周瑜</v>
      </c>
      <c r="I1350" s="35" t="str">
        <f>IFERROR(VLOOKUP(B1350,CSVCard!$A:$B,2,0),"")</f>
        <v>左慈</v>
      </c>
      <c r="J1350" s="35" t="str">
        <f>IFERROR(VLOOKUP(C1350,CSVCard!$A:$B,2,0),"")</f>
        <v>甘宁</v>
      </c>
      <c r="K1350" s="35" t="str">
        <f>IFERROR(VLOOKUP(D1350,CSVCard!$A:$B,2,0),"")</f>
        <v>疾风孙尚香</v>
      </c>
      <c r="L1350" s="35" t="str">
        <f>IFERROR(VLOOKUP(E1350,CSVCard!$A:$B,2,0),"")</f>
        <v>传承蔡文姬</v>
      </c>
      <c r="M1350">
        <f t="shared" si="21"/>
        <v>1</v>
      </c>
      <c r="AP1350" s="39">
        <v>1030</v>
      </c>
      <c r="AQ1350" s="39">
        <v>1032</v>
      </c>
      <c r="AR1350" s="39">
        <v>1054</v>
      </c>
      <c r="AS1350" s="39">
        <v>1058</v>
      </c>
      <c r="AT1350" s="39">
        <v>2046</v>
      </c>
      <c r="AU1350" s="39">
        <v>1</v>
      </c>
    </row>
    <row r="1351" spans="1:47" ht="14.25" x14ac:dyDescent="0.2">
      <c r="A1351">
        <v>1031</v>
      </c>
      <c r="B1351">
        <v>1055</v>
      </c>
      <c r="C1351">
        <v>1056</v>
      </c>
      <c r="D1351">
        <v>1062</v>
      </c>
      <c r="E1351">
        <v>5058</v>
      </c>
      <c r="F1351">
        <v>1</v>
      </c>
      <c r="H1351" s="35" t="str">
        <f>IFERROR(VLOOKUP(A1351,CSVCard!$A:$B,2,0),"")</f>
        <v>祝融</v>
      </c>
      <c r="I1351" s="35" t="str">
        <f>IFERROR(VLOOKUP(B1351,CSVCard!$A:$B,2,0),"")</f>
        <v>大乔</v>
      </c>
      <c r="J1351" s="35" t="str">
        <f>IFERROR(VLOOKUP(C1351,CSVCard!$A:$B,2,0),"")</f>
        <v>小乔</v>
      </c>
      <c r="K1351" s="35" t="str">
        <f>IFERROR(VLOOKUP(D1351,CSVCard!$A:$B,2,0),"")</f>
        <v>蔡文姬</v>
      </c>
      <c r="L1351" s="35" t="str">
        <f>IFERROR(VLOOKUP(E1351,CSVCard!$A:$B,2,0),"")</f>
        <v>贺舞步练师</v>
      </c>
      <c r="M1351">
        <f t="shared" si="21"/>
        <v>1</v>
      </c>
      <c r="AP1351" s="39">
        <v>1018</v>
      </c>
      <c r="AQ1351" s="39">
        <v>1031</v>
      </c>
      <c r="AR1351" s="39">
        <v>1062</v>
      </c>
      <c r="AS1351" s="39">
        <v>1062</v>
      </c>
      <c r="AT1351" s="39">
        <v>5058</v>
      </c>
      <c r="AU1351" s="39">
        <v>1</v>
      </c>
    </row>
    <row r="1352" spans="1:47" ht="14.25" x14ac:dyDescent="0.2">
      <c r="A1352">
        <v>1009</v>
      </c>
      <c r="B1352">
        <v>1055</v>
      </c>
      <c r="C1352">
        <v>1063</v>
      </c>
      <c r="D1352">
        <v>2021</v>
      </c>
      <c r="F1352">
        <v>1</v>
      </c>
      <c r="H1352" s="35" t="str">
        <f>IFERROR(VLOOKUP(A1352,CSVCard!$A:$B,2,0),"")</f>
        <v>张飞</v>
      </c>
      <c r="I1352" s="35" t="str">
        <f>IFERROR(VLOOKUP(B1352,CSVCard!$A:$B,2,0),"")</f>
        <v>大乔</v>
      </c>
      <c r="J1352" s="35" t="str">
        <f>IFERROR(VLOOKUP(C1352,CSVCard!$A:$B,2,0),"")</f>
        <v>华佗</v>
      </c>
      <c r="K1352" s="35" t="str">
        <f>IFERROR(VLOOKUP(D1352,CSVCard!$A:$B,2,0),"")</f>
        <v>张昭</v>
      </c>
      <c r="L1352" s="35" t="str">
        <f>IFERROR(VLOOKUP(E1352,CSVCard!$A:$B,2,0),"")</f>
        <v/>
      </c>
      <c r="M1352">
        <f t="shared" si="21"/>
        <v>1</v>
      </c>
      <c r="AP1352" s="39">
        <v>1055</v>
      </c>
      <c r="AQ1352" s="39">
        <v>1056</v>
      </c>
      <c r="AR1352" s="39">
        <v>5021</v>
      </c>
      <c r="AS1352" s="39">
        <v>5021</v>
      </c>
      <c r="AT1352" s="39">
        <v>5035</v>
      </c>
      <c r="AU1352" s="39">
        <v>1</v>
      </c>
    </row>
    <row r="1353" spans="1:47" ht="14.25" x14ac:dyDescent="0.2">
      <c r="A1353">
        <v>1009</v>
      </c>
      <c r="B1353">
        <v>1035</v>
      </c>
      <c r="C1353">
        <v>1055</v>
      </c>
      <c r="D1353">
        <v>1062</v>
      </c>
      <c r="E1353">
        <v>1063</v>
      </c>
      <c r="F1353">
        <v>1</v>
      </c>
      <c r="H1353" s="35" t="str">
        <f>IFERROR(VLOOKUP(A1353,CSVCard!$A:$B,2,0),"")</f>
        <v>张飞</v>
      </c>
      <c r="I1353" s="35" t="str">
        <f>IFERROR(VLOOKUP(B1353,CSVCard!$A:$B,2,0),"")</f>
        <v>张星彩</v>
      </c>
      <c r="J1353" s="35" t="str">
        <f>IFERROR(VLOOKUP(C1353,CSVCard!$A:$B,2,0),"")</f>
        <v>大乔</v>
      </c>
      <c r="K1353" s="35" t="str">
        <f>IFERROR(VLOOKUP(D1353,CSVCard!$A:$B,2,0),"")</f>
        <v>蔡文姬</v>
      </c>
      <c r="L1353" s="35" t="str">
        <f>IFERROR(VLOOKUP(E1353,CSVCard!$A:$B,2,0),"")</f>
        <v>华佗</v>
      </c>
      <c r="M1353">
        <f t="shared" si="21"/>
        <v>1</v>
      </c>
      <c r="AP1353" s="39">
        <v>1013</v>
      </c>
      <c r="AQ1353" s="39">
        <v>1047</v>
      </c>
      <c r="AR1353" s="39">
        <v>1055</v>
      </c>
      <c r="AS1353" s="39">
        <v>5018</v>
      </c>
      <c r="AT1353" s="39">
        <v>5024</v>
      </c>
      <c r="AU1353" s="39">
        <v>1</v>
      </c>
    </row>
    <row r="1354" spans="1:47" ht="14.25" x14ac:dyDescent="0.2">
      <c r="A1354">
        <v>1016</v>
      </c>
      <c r="B1354">
        <v>1017</v>
      </c>
      <c r="C1354">
        <v>1056</v>
      </c>
      <c r="D1354">
        <v>1062</v>
      </c>
      <c r="E1354">
        <v>1063</v>
      </c>
      <c r="F1354">
        <v>1</v>
      </c>
      <c r="H1354" s="35" t="str">
        <f>IFERROR(VLOOKUP(A1354,CSVCard!$A:$B,2,0),"")</f>
        <v>周瑜</v>
      </c>
      <c r="I1354" s="35" t="str">
        <f>IFERROR(VLOOKUP(B1354,CSVCard!$A:$B,2,0),"")</f>
        <v>孙策</v>
      </c>
      <c r="J1354" s="35" t="str">
        <f>IFERROR(VLOOKUP(C1354,CSVCard!$A:$B,2,0),"")</f>
        <v>小乔</v>
      </c>
      <c r="K1354" s="35" t="str">
        <f>IFERROR(VLOOKUP(D1354,CSVCard!$A:$B,2,0),"")</f>
        <v>蔡文姬</v>
      </c>
      <c r="L1354" s="35" t="str">
        <f>IFERROR(VLOOKUP(E1354,CSVCard!$A:$B,2,0),"")</f>
        <v>华佗</v>
      </c>
      <c r="M1354">
        <f t="shared" si="21"/>
        <v>1</v>
      </c>
      <c r="AP1354" s="39">
        <v>1016</v>
      </c>
      <c r="AQ1354" s="39">
        <v>1018</v>
      </c>
      <c r="AR1354" s="39">
        <v>1021</v>
      </c>
      <c r="AS1354" s="39">
        <v>1042</v>
      </c>
      <c r="AT1354" s="39">
        <v>1043</v>
      </c>
      <c r="AU1354" s="39">
        <v>1</v>
      </c>
    </row>
    <row r="1355" spans="1:47" ht="14.25" x14ac:dyDescent="0.2">
      <c r="A1355">
        <v>1014</v>
      </c>
      <c r="B1355">
        <v>1022</v>
      </c>
      <c r="C1355">
        <v>1030</v>
      </c>
      <c r="D1355">
        <v>1047</v>
      </c>
      <c r="E1355">
        <v>1058</v>
      </c>
      <c r="F1355">
        <v>1</v>
      </c>
      <c r="H1355" s="35" t="str">
        <f>IFERROR(VLOOKUP(A1355,CSVCard!$A:$B,2,0),"")</f>
        <v>马超</v>
      </c>
      <c r="I1355" s="35" t="str">
        <f>IFERROR(VLOOKUP(B1355,CSVCard!$A:$B,2,0),"")</f>
        <v>吕布</v>
      </c>
      <c r="J1355" s="35" t="str">
        <f>IFERROR(VLOOKUP(C1355,CSVCard!$A:$B,2,0),"")</f>
        <v>吕姬</v>
      </c>
      <c r="K1355" s="35" t="str">
        <f>IFERROR(VLOOKUP(D1355,CSVCard!$A:$B,2,0),"")</f>
        <v>张辽</v>
      </c>
      <c r="L1355" s="35" t="str">
        <f>IFERROR(VLOOKUP(E1355,CSVCard!$A:$B,2,0),"")</f>
        <v>袁绍</v>
      </c>
      <c r="M1355">
        <f t="shared" si="21"/>
        <v>1</v>
      </c>
      <c r="AP1355" s="39">
        <v>1016</v>
      </c>
      <c r="AQ1355" s="39">
        <v>1056</v>
      </c>
      <c r="AR1355" s="39">
        <v>5023</v>
      </c>
      <c r="AS1355" s="39">
        <v>5028</v>
      </c>
      <c r="AT1355" s="39">
        <v>5035</v>
      </c>
      <c r="AU1355" s="39">
        <v>1</v>
      </c>
    </row>
    <row r="1356" spans="1:47" ht="14.25" x14ac:dyDescent="0.2">
      <c r="A1356">
        <v>1014</v>
      </c>
      <c r="B1356">
        <v>1035</v>
      </c>
      <c r="C1356">
        <v>1038</v>
      </c>
      <c r="D1356">
        <v>1046</v>
      </c>
      <c r="E1356">
        <v>5058</v>
      </c>
      <c r="F1356">
        <v>1</v>
      </c>
      <c r="H1356" s="35" t="str">
        <f>IFERROR(VLOOKUP(A1356,CSVCard!$A:$B,2,0),"")</f>
        <v>马超</v>
      </c>
      <c r="I1356" s="35" t="str">
        <f>IFERROR(VLOOKUP(B1356,CSVCard!$A:$B,2,0),"")</f>
        <v>张星彩</v>
      </c>
      <c r="J1356" s="35" t="str">
        <f>IFERROR(VLOOKUP(C1356,CSVCard!$A:$B,2,0),"")</f>
        <v>郭女王</v>
      </c>
      <c r="K1356" s="35" t="str">
        <f>IFERROR(VLOOKUP(D1356,CSVCard!$A:$B,2,0),"")</f>
        <v>吴夫人</v>
      </c>
      <c r="L1356" s="35" t="str">
        <f>IFERROR(VLOOKUP(E1356,CSVCard!$A:$B,2,0),"")</f>
        <v>贺舞步练师</v>
      </c>
      <c r="M1356">
        <f t="shared" si="21"/>
        <v>1</v>
      </c>
      <c r="AP1356" s="39">
        <v>1013</v>
      </c>
      <c r="AQ1356" s="39">
        <v>1055</v>
      </c>
      <c r="AR1356" s="39">
        <v>1056</v>
      </c>
      <c r="AS1356" s="39">
        <v>1062</v>
      </c>
      <c r="AU1356" s="39">
        <v>1</v>
      </c>
    </row>
    <row r="1357" spans="1:47" ht="14.25" x14ac:dyDescent="0.2">
      <c r="A1357">
        <v>1002</v>
      </c>
      <c r="B1357">
        <v>1003</v>
      </c>
      <c r="C1357">
        <v>1005</v>
      </c>
      <c r="D1357">
        <v>1039</v>
      </c>
      <c r="E1357">
        <v>1048</v>
      </c>
      <c r="F1357">
        <v>1</v>
      </c>
      <c r="H1357" s="35" t="str">
        <f>IFERROR(VLOOKUP(A1357,CSVCard!$A:$B,2,0),"")</f>
        <v>司马懿</v>
      </c>
      <c r="I1357" s="35" t="str">
        <f>IFERROR(VLOOKUP(B1357,CSVCard!$A:$B,2,0),"")</f>
        <v>夏侯惇</v>
      </c>
      <c r="J1357" s="35" t="str">
        <f>IFERROR(VLOOKUP(C1357,CSVCard!$A:$B,2,0),"")</f>
        <v>曹仁</v>
      </c>
      <c r="K1357" s="35" t="str">
        <f>IFERROR(VLOOKUP(D1357,CSVCard!$A:$B,2,0),"")</f>
        <v>曹洪</v>
      </c>
      <c r="L1357" s="35" t="str">
        <f>IFERROR(VLOOKUP(E1357,CSVCard!$A:$B,2,0),"")</f>
        <v>卞夫人</v>
      </c>
      <c r="M1357">
        <f t="shared" si="21"/>
        <v>1</v>
      </c>
      <c r="AP1357" s="39">
        <v>1011</v>
      </c>
      <c r="AQ1357" s="39">
        <v>1013</v>
      </c>
      <c r="AR1357" s="39">
        <v>1056</v>
      </c>
      <c r="AS1357" s="39">
        <v>5021</v>
      </c>
      <c r="AT1357" s="39">
        <v>5035</v>
      </c>
      <c r="AU1357" s="39">
        <v>1</v>
      </c>
    </row>
    <row r="1358" spans="1:47" ht="14.25" x14ac:dyDescent="0.2">
      <c r="A1358">
        <v>1013</v>
      </c>
      <c r="B1358">
        <v>1016</v>
      </c>
      <c r="C1358">
        <v>1043</v>
      </c>
      <c r="D1358">
        <v>1056</v>
      </c>
      <c r="E1358">
        <v>1063</v>
      </c>
      <c r="F1358">
        <v>1</v>
      </c>
      <c r="H1358" s="35" t="str">
        <f>IFERROR(VLOOKUP(A1358,CSVCard!$A:$B,2,0),"")</f>
        <v>赵云</v>
      </c>
      <c r="I1358" s="35" t="str">
        <f>IFERROR(VLOOKUP(B1358,CSVCard!$A:$B,2,0),"")</f>
        <v>周瑜</v>
      </c>
      <c r="J1358" s="35" t="str">
        <f>IFERROR(VLOOKUP(C1358,CSVCard!$A:$B,2,0),"")</f>
        <v>周泰</v>
      </c>
      <c r="K1358" s="35" t="str">
        <f>IFERROR(VLOOKUP(D1358,CSVCard!$A:$B,2,0),"")</f>
        <v>小乔</v>
      </c>
      <c r="L1358" s="35" t="str">
        <f>IFERROR(VLOOKUP(E1358,CSVCard!$A:$B,2,0),"")</f>
        <v>华佗</v>
      </c>
      <c r="M1358">
        <f t="shared" si="21"/>
        <v>1</v>
      </c>
      <c r="AP1358" s="39">
        <v>1002</v>
      </c>
      <c r="AQ1358" s="39">
        <v>1003</v>
      </c>
      <c r="AR1358" s="39">
        <v>1005</v>
      </c>
      <c r="AS1358" s="39">
        <v>1006</v>
      </c>
      <c r="AT1358" s="39">
        <v>1032</v>
      </c>
      <c r="AU1358" s="39">
        <v>1</v>
      </c>
    </row>
    <row r="1359" spans="1:47" ht="14.25" x14ac:dyDescent="0.2">
      <c r="A1359">
        <v>1016</v>
      </c>
      <c r="B1359">
        <v>1017</v>
      </c>
      <c r="C1359">
        <v>1022</v>
      </c>
      <c r="D1359">
        <v>1071</v>
      </c>
      <c r="E1359">
        <v>5058</v>
      </c>
      <c r="F1359">
        <v>1</v>
      </c>
      <c r="H1359" s="35" t="str">
        <f>IFERROR(VLOOKUP(A1359,CSVCard!$A:$B,2,0),"")</f>
        <v>周瑜</v>
      </c>
      <c r="I1359" s="35" t="str">
        <f>IFERROR(VLOOKUP(B1359,CSVCard!$A:$B,2,0),"")</f>
        <v>孙策</v>
      </c>
      <c r="J1359" s="35" t="str">
        <f>IFERROR(VLOOKUP(C1359,CSVCard!$A:$B,2,0),"")</f>
        <v>吕布</v>
      </c>
      <c r="K1359" s="35" t="str">
        <f>IFERROR(VLOOKUP(D1359,CSVCard!$A:$B,2,0),"")</f>
        <v>孙坚</v>
      </c>
      <c r="L1359" s="35" t="str">
        <f>IFERROR(VLOOKUP(E1359,CSVCard!$A:$B,2,0),"")</f>
        <v>贺舞步练师</v>
      </c>
      <c r="M1359">
        <f t="shared" si="21"/>
        <v>1</v>
      </c>
      <c r="AP1359" s="39">
        <v>1001</v>
      </c>
      <c r="AQ1359" s="39">
        <v>1002</v>
      </c>
      <c r="AR1359" s="39">
        <v>1003</v>
      </c>
      <c r="AS1359" s="39">
        <v>1006</v>
      </c>
      <c r="AT1359" s="39">
        <v>1032</v>
      </c>
      <c r="AU1359" s="39">
        <v>1</v>
      </c>
    </row>
    <row r="1360" spans="1:47" ht="14.25" x14ac:dyDescent="0.2">
      <c r="A1360">
        <v>1031</v>
      </c>
      <c r="B1360">
        <v>1035</v>
      </c>
      <c r="C1360">
        <v>1055</v>
      </c>
      <c r="D1360">
        <v>1062</v>
      </c>
      <c r="E1360">
        <v>5058</v>
      </c>
      <c r="F1360">
        <v>1</v>
      </c>
      <c r="H1360" s="35" t="str">
        <f>IFERROR(VLOOKUP(A1360,CSVCard!$A:$B,2,0),"")</f>
        <v>祝融</v>
      </c>
      <c r="I1360" s="35" t="str">
        <f>IFERROR(VLOOKUP(B1360,CSVCard!$A:$B,2,0),"")</f>
        <v>张星彩</v>
      </c>
      <c r="J1360" s="35" t="str">
        <f>IFERROR(VLOOKUP(C1360,CSVCard!$A:$B,2,0),"")</f>
        <v>大乔</v>
      </c>
      <c r="K1360" s="35" t="str">
        <f>IFERROR(VLOOKUP(D1360,CSVCard!$A:$B,2,0),"")</f>
        <v>蔡文姬</v>
      </c>
      <c r="L1360" s="35" t="str">
        <f>IFERROR(VLOOKUP(E1360,CSVCard!$A:$B,2,0),"")</f>
        <v>贺舞步练师</v>
      </c>
      <c r="M1360">
        <f t="shared" si="21"/>
        <v>1</v>
      </c>
      <c r="AP1360" s="39">
        <v>1022</v>
      </c>
      <c r="AQ1360" s="39">
        <v>1055</v>
      </c>
      <c r="AR1360" s="39">
        <v>5021</v>
      </c>
      <c r="AS1360" s="39">
        <v>5028</v>
      </c>
      <c r="AT1360" s="39">
        <v>5035</v>
      </c>
      <c r="AU1360" s="39">
        <v>1</v>
      </c>
    </row>
    <row r="1361" spans="1:47" ht="14.25" x14ac:dyDescent="0.2">
      <c r="A1361">
        <v>2008</v>
      </c>
      <c r="B1361">
        <v>2010</v>
      </c>
      <c r="C1361">
        <v>2025</v>
      </c>
      <c r="D1361">
        <v>2033</v>
      </c>
      <c r="E1361">
        <v>2035</v>
      </c>
      <c r="F1361">
        <v>1</v>
      </c>
      <c r="H1361" s="35" t="str">
        <f>IFERROR(VLOOKUP(A1361,CSVCard!$A:$B,2,0),"")</f>
        <v>邓艾</v>
      </c>
      <c r="I1361" s="35" t="str">
        <f>IFERROR(VLOOKUP(B1361,CSVCard!$A:$B,2,0),"")</f>
        <v>曹彰</v>
      </c>
      <c r="J1361" s="35" t="str">
        <f>IFERROR(VLOOKUP(C1361,CSVCard!$A:$B,2,0),"")</f>
        <v>韩当</v>
      </c>
      <c r="K1361" s="35" t="str">
        <f>IFERROR(VLOOKUP(D1361,CSVCard!$A:$B,2,0),"")</f>
        <v>李傕</v>
      </c>
      <c r="L1361" s="35" t="str">
        <f>IFERROR(VLOOKUP(E1361,CSVCard!$A:$B,2,0),"")</f>
        <v>何太后</v>
      </c>
      <c r="M1361">
        <f t="shared" si="21"/>
        <v>1</v>
      </c>
      <c r="AP1361" s="39">
        <v>1002</v>
      </c>
      <c r="AQ1361" s="39">
        <v>1016</v>
      </c>
      <c r="AR1361" s="39">
        <v>1056</v>
      </c>
      <c r="AS1361" s="39">
        <v>5030</v>
      </c>
      <c r="AT1361" s="39">
        <v>5035</v>
      </c>
      <c r="AU1361" s="39">
        <v>1</v>
      </c>
    </row>
    <row r="1362" spans="1:47" ht="14.25" x14ac:dyDescent="0.2">
      <c r="A1362">
        <v>1018</v>
      </c>
      <c r="B1362">
        <v>1046</v>
      </c>
      <c r="C1362">
        <v>1055</v>
      </c>
      <c r="D1362">
        <v>1062</v>
      </c>
      <c r="E1362">
        <v>5058</v>
      </c>
      <c r="F1362">
        <v>1</v>
      </c>
      <c r="H1362" s="35" t="str">
        <f>IFERROR(VLOOKUP(A1362,CSVCard!$A:$B,2,0),"")</f>
        <v>孙尚香</v>
      </c>
      <c r="I1362" s="35" t="str">
        <f>IFERROR(VLOOKUP(B1362,CSVCard!$A:$B,2,0),"")</f>
        <v>吴夫人</v>
      </c>
      <c r="J1362" s="35" t="str">
        <f>IFERROR(VLOOKUP(C1362,CSVCard!$A:$B,2,0),"")</f>
        <v>大乔</v>
      </c>
      <c r="K1362" s="35" t="str">
        <f>IFERROR(VLOOKUP(D1362,CSVCard!$A:$B,2,0),"")</f>
        <v>蔡文姬</v>
      </c>
      <c r="L1362" s="35" t="str">
        <f>IFERROR(VLOOKUP(E1362,CSVCard!$A:$B,2,0),"")</f>
        <v>贺舞步练师</v>
      </c>
      <c r="M1362">
        <f t="shared" si="21"/>
        <v>1</v>
      </c>
      <c r="AP1362" s="39">
        <v>1016</v>
      </c>
      <c r="AQ1362" s="39">
        <v>1056</v>
      </c>
      <c r="AR1362" s="39">
        <v>5021</v>
      </c>
      <c r="AS1362" s="39">
        <v>5035</v>
      </c>
      <c r="AT1362" s="39">
        <v>5058</v>
      </c>
      <c r="AU1362" s="39">
        <v>1</v>
      </c>
    </row>
    <row r="1363" spans="1:47" ht="14.25" x14ac:dyDescent="0.2">
      <c r="A1363">
        <v>2001</v>
      </c>
      <c r="B1363">
        <v>2005</v>
      </c>
      <c r="C1363">
        <v>2021</v>
      </c>
      <c r="D1363">
        <v>2047</v>
      </c>
      <c r="F1363">
        <v>1</v>
      </c>
      <c r="H1363" s="35" t="str">
        <f>IFERROR(VLOOKUP(A1363,CSVCard!$A:$B,2,0),"")</f>
        <v>庞德</v>
      </c>
      <c r="I1363" s="35" t="str">
        <f>IFERROR(VLOOKUP(B1363,CSVCard!$A:$B,2,0),"")</f>
        <v>司马昭</v>
      </c>
      <c r="J1363" s="35" t="str">
        <f>IFERROR(VLOOKUP(C1363,CSVCard!$A:$B,2,0),"")</f>
        <v>张昭</v>
      </c>
      <c r="K1363" s="35" t="str">
        <f>IFERROR(VLOOKUP(D1363,CSVCard!$A:$B,2,0),"")</f>
        <v>少年刘备</v>
      </c>
      <c r="L1363" s="35" t="str">
        <f>IFERROR(VLOOKUP(E1363,CSVCard!$A:$B,2,0),"")</f>
        <v/>
      </c>
      <c r="M1363">
        <f t="shared" si="21"/>
        <v>1</v>
      </c>
      <c r="AP1363" s="39">
        <v>1031</v>
      </c>
      <c r="AQ1363" s="39">
        <v>1050</v>
      </c>
      <c r="AR1363" s="39">
        <v>2047</v>
      </c>
      <c r="AS1363" s="39">
        <v>5004</v>
      </c>
      <c r="AT1363" s="39">
        <v>5018</v>
      </c>
      <c r="AU1363" s="39">
        <v>1</v>
      </c>
    </row>
    <row r="1364" spans="1:47" ht="14.25" x14ac:dyDescent="0.2">
      <c r="A1364">
        <v>1016</v>
      </c>
      <c r="B1364">
        <v>1017</v>
      </c>
      <c r="C1364">
        <v>1018</v>
      </c>
      <c r="D1364">
        <v>1055</v>
      </c>
      <c r="E1364">
        <v>1056</v>
      </c>
      <c r="F1364">
        <v>1</v>
      </c>
      <c r="H1364" s="35" t="str">
        <f>IFERROR(VLOOKUP(A1364,CSVCard!$A:$B,2,0),"")</f>
        <v>周瑜</v>
      </c>
      <c r="I1364" s="35" t="str">
        <f>IFERROR(VLOOKUP(B1364,CSVCard!$A:$B,2,0),"")</f>
        <v>孙策</v>
      </c>
      <c r="J1364" s="35" t="str">
        <f>IFERROR(VLOOKUP(C1364,CSVCard!$A:$B,2,0),"")</f>
        <v>孙尚香</v>
      </c>
      <c r="K1364" s="35" t="str">
        <f>IFERROR(VLOOKUP(D1364,CSVCard!$A:$B,2,0),"")</f>
        <v>大乔</v>
      </c>
      <c r="L1364" s="35" t="str">
        <f>IFERROR(VLOOKUP(E1364,CSVCard!$A:$B,2,0),"")</f>
        <v>小乔</v>
      </c>
      <c r="M1364">
        <f t="shared" si="21"/>
        <v>1</v>
      </c>
      <c r="AP1364" s="39">
        <v>1025</v>
      </c>
      <c r="AQ1364" s="39">
        <v>1054</v>
      </c>
      <c r="AR1364" s="39">
        <v>1056</v>
      </c>
      <c r="AS1364" s="39">
        <v>5023</v>
      </c>
      <c r="AT1364" s="39">
        <v>5023</v>
      </c>
      <c r="AU1364" s="39">
        <v>1</v>
      </c>
    </row>
    <row r="1365" spans="1:47" ht="14.25" x14ac:dyDescent="0.2">
      <c r="A1365">
        <v>1005</v>
      </c>
      <c r="B1365">
        <v>1030</v>
      </c>
      <c r="C1365">
        <v>1032</v>
      </c>
      <c r="D1365">
        <v>1054</v>
      </c>
      <c r="E1365">
        <v>1062</v>
      </c>
      <c r="F1365">
        <v>1</v>
      </c>
      <c r="H1365" s="35" t="str">
        <f>IFERROR(VLOOKUP(A1365,CSVCard!$A:$B,2,0),"")</f>
        <v>曹仁</v>
      </c>
      <c r="I1365" s="35" t="str">
        <f>IFERROR(VLOOKUP(B1365,CSVCard!$A:$B,2,0),"")</f>
        <v>吕姬</v>
      </c>
      <c r="J1365" s="35" t="str">
        <f>IFERROR(VLOOKUP(C1365,CSVCard!$A:$B,2,0),"")</f>
        <v>张郃</v>
      </c>
      <c r="K1365" s="35" t="str">
        <f>IFERROR(VLOOKUP(D1365,CSVCard!$A:$B,2,0),"")</f>
        <v>凌统</v>
      </c>
      <c r="L1365" s="35" t="str">
        <f>IFERROR(VLOOKUP(E1365,CSVCard!$A:$B,2,0),"")</f>
        <v>蔡文姬</v>
      </c>
      <c r="M1365">
        <f t="shared" si="21"/>
        <v>1</v>
      </c>
      <c r="AP1365" s="39">
        <v>1027</v>
      </c>
      <c r="AQ1365" s="39">
        <v>1055</v>
      </c>
      <c r="AR1365" s="39">
        <v>1063</v>
      </c>
      <c r="AS1365" s="39">
        <v>5023</v>
      </c>
      <c r="AT1365" s="39">
        <v>5035</v>
      </c>
      <c r="AU1365" s="39">
        <v>1</v>
      </c>
    </row>
    <row r="1366" spans="1:47" ht="14.25" x14ac:dyDescent="0.2">
      <c r="A1366">
        <v>1005</v>
      </c>
      <c r="B1366">
        <v>1006</v>
      </c>
      <c r="C1366">
        <v>1032</v>
      </c>
      <c r="D1366">
        <v>1048</v>
      </c>
      <c r="E1366">
        <v>1055</v>
      </c>
      <c r="F1366">
        <v>1</v>
      </c>
      <c r="H1366" s="35" t="str">
        <f>IFERROR(VLOOKUP(A1366,CSVCard!$A:$B,2,0),"")</f>
        <v>曹仁</v>
      </c>
      <c r="I1366" s="35" t="str">
        <f>IFERROR(VLOOKUP(B1366,CSVCard!$A:$B,2,0),"")</f>
        <v>曹丕</v>
      </c>
      <c r="J1366" s="35" t="str">
        <f>IFERROR(VLOOKUP(C1366,CSVCard!$A:$B,2,0),"")</f>
        <v>张郃</v>
      </c>
      <c r="K1366" s="35" t="str">
        <f>IFERROR(VLOOKUP(D1366,CSVCard!$A:$B,2,0),"")</f>
        <v>卞夫人</v>
      </c>
      <c r="L1366" s="35" t="str">
        <f>IFERROR(VLOOKUP(E1366,CSVCard!$A:$B,2,0),"")</f>
        <v>大乔</v>
      </c>
      <c r="M1366">
        <f t="shared" si="21"/>
        <v>1</v>
      </c>
      <c r="AP1366" s="39">
        <v>1016</v>
      </c>
      <c r="AQ1366" s="39">
        <v>1019</v>
      </c>
      <c r="AR1366" s="39">
        <v>1052</v>
      </c>
      <c r="AS1366" s="39">
        <v>1055</v>
      </c>
      <c r="AT1366" s="39">
        <v>1062</v>
      </c>
      <c r="AU1366" s="39">
        <v>1</v>
      </c>
    </row>
    <row r="1367" spans="1:47" ht="14.25" x14ac:dyDescent="0.2">
      <c r="A1367">
        <v>1011</v>
      </c>
      <c r="B1367">
        <v>1020</v>
      </c>
      <c r="C1367">
        <v>1056</v>
      </c>
      <c r="D1367">
        <v>1062</v>
      </c>
      <c r="E1367">
        <v>5058</v>
      </c>
      <c r="F1367">
        <v>1</v>
      </c>
      <c r="H1367" s="35" t="str">
        <f>IFERROR(VLOOKUP(A1367,CSVCard!$A:$B,2,0),"")</f>
        <v>诸葛亮</v>
      </c>
      <c r="I1367" s="35" t="str">
        <f>IFERROR(VLOOKUP(B1367,CSVCard!$A:$B,2,0),"")</f>
        <v>太史慈</v>
      </c>
      <c r="J1367" s="35" t="str">
        <f>IFERROR(VLOOKUP(C1367,CSVCard!$A:$B,2,0),"")</f>
        <v>小乔</v>
      </c>
      <c r="K1367" s="35" t="str">
        <f>IFERROR(VLOOKUP(D1367,CSVCard!$A:$B,2,0),"")</f>
        <v>蔡文姬</v>
      </c>
      <c r="L1367" s="35" t="str">
        <f>IFERROR(VLOOKUP(E1367,CSVCard!$A:$B,2,0),"")</f>
        <v>贺舞步练师</v>
      </c>
      <c r="M1367">
        <f t="shared" si="21"/>
        <v>1</v>
      </c>
      <c r="AP1367" s="39">
        <v>1055</v>
      </c>
      <c r="AQ1367" s="39">
        <v>5011</v>
      </c>
      <c r="AR1367" s="39">
        <v>5023</v>
      </c>
      <c r="AS1367" s="39">
        <v>5024</v>
      </c>
      <c r="AT1367" s="39">
        <v>5035</v>
      </c>
      <c r="AU1367" s="39">
        <v>1</v>
      </c>
    </row>
    <row r="1368" spans="1:47" ht="14.25" x14ac:dyDescent="0.2">
      <c r="A1368">
        <v>1022</v>
      </c>
      <c r="B1368">
        <v>1030</v>
      </c>
      <c r="C1368">
        <v>1032</v>
      </c>
      <c r="D1368">
        <v>1055</v>
      </c>
      <c r="E1368">
        <v>1063</v>
      </c>
      <c r="F1368">
        <v>1</v>
      </c>
      <c r="H1368" s="35" t="str">
        <f>IFERROR(VLOOKUP(A1368,CSVCard!$A:$B,2,0),"")</f>
        <v>吕布</v>
      </c>
      <c r="I1368" s="35" t="str">
        <f>IFERROR(VLOOKUP(B1368,CSVCard!$A:$B,2,0),"")</f>
        <v>吕姬</v>
      </c>
      <c r="J1368" s="35" t="str">
        <f>IFERROR(VLOOKUP(C1368,CSVCard!$A:$B,2,0),"")</f>
        <v>张郃</v>
      </c>
      <c r="K1368" s="35" t="str">
        <f>IFERROR(VLOOKUP(D1368,CSVCard!$A:$B,2,0),"")</f>
        <v>大乔</v>
      </c>
      <c r="L1368" s="35" t="str">
        <f>IFERROR(VLOOKUP(E1368,CSVCard!$A:$B,2,0),"")</f>
        <v>华佗</v>
      </c>
      <c r="M1368">
        <f t="shared" si="21"/>
        <v>1</v>
      </c>
      <c r="AP1368" s="39">
        <v>1022</v>
      </c>
      <c r="AQ1368" s="39">
        <v>1031</v>
      </c>
      <c r="AR1368" s="39">
        <v>1055</v>
      </c>
      <c r="AS1368" s="39">
        <v>5024</v>
      </c>
      <c r="AT1368" s="39">
        <v>5028</v>
      </c>
      <c r="AU1368" s="39">
        <v>1</v>
      </c>
    </row>
    <row r="1369" spans="1:47" ht="14.25" x14ac:dyDescent="0.2">
      <c r="A1369">
        <v>1005</v>
      </c>
      <c r="B1369">
        <v>1043</v>
      </c>
      <c r="C1369">
        <v>1055</v>
      </c>
      <c r="D1369">
        <v>1062</v>
      </c>
      <c r="E1369">
        <v>2045</v>
      </c>
      <c r="F1369">
        <v>1</v>
      </c>
      <c r="H1369" s="35" t="str">
        <f>IFERROR(VLOOKUP(A1369,CSVCard!$A:$B,2,0),"")</f>
        <v>曹仁</v>
      </c>
      <c r="I1369" s="35" t="str">
        <f>IFERROR(VLOOKUP(B1369,CSVCard!$A:$B,2,0),"")</f>
        <v>周泰</v>
      </c>
      <c r="J1369" s="35" t="str">
        <f>IFERROR(VLOOKUP(C1369,CSVCard!$A:$B,2,0),"")</f>
        <v>大乔</v>
      </c>
      <c r="K1369" s="35" t="str">
        <f>IFERROR(VLOOKUP(D1369,CSVCard!$A:$B,2,0),"")</f>
        <v>蔡文姬</v>
      </c>
      <c r="L1369" s="35" t="str">
        <f>IFERROR(VLOOKUP(E1369,CSVCard!$A:$B,2,0),"")</f>
        <v>少年曹操</v>
      </c>
      <c r="M1369">
        <f t="shared" si="21"/>
        <v>1</v>
      </c>
      <c r="AP1369" s="39">
        <v>1018</v>
      </c>
      <c r="AQ1369" s="39">
        <v>1031</v>
      </c>
      <c r="AR1369" s="39">
        <v>1051</v>
      </c>
      <c r="AS1369" s="39">
        <v>1062</v>
      </c>
      <c r="AT1369" s="39">
        <v>5058</v>
      </c>
      <c r="AU1369" s="39">
        <v>1</v>
      </c>
    </row>
    <row r="1370" spans="1:47" ht="14.25" x14ac:dyDescent="0.2">
      <c r="A1370">
        <v>1009</v>
      </c>
      <c r="B1370">
        <v>1015</v>
      </c>
      <c r="C1370">
        <v>1016</v>
      </c>
      <c r="D1370">
        <v>1055</v>
      </c>
      <c r="E1370">
        <v>1056</v>
      </c>
      <c r="F1370">
        <v>1</v>
      </c>
      <c r="H1370" s="35" t="str">
        <f>IFERROR(VLOOKUP(A1370,CSVCard!$A:$B,2,0),"")</f>
        <v>张飞</v>
      </c>
      <c r="I1370" s="35" t="str">
        <f>IFERROR(VLOOKUP(B1370,CSVCard!$A:$B,2,0),"")</f>
        <v>孙权</v>
      </c>
      <c r="J1370" s="35" t="str">
        <f>IFERROR(VLOOKUP(C1370,CSVCard!$A:$B,2,0),"")</f>
        <v>周瑜</v>
      </c>
      <c r="K1370" s="35" t="str">
        <f>IFERROR(VLOOKUP(D1370,CSVCard!$A:$B,2,0),"")</f>
        <v>大乔</v>
      </c>
      <c r="L1370" s="35" t="str">
        <f>IFERROR(VLOOKUP(E1370,CSVCard!$A:$B,2,0),"")</f>
        <v>小乔</v>
      </c>
      <c r="M1370">
        <f t="shared" si="21"/>
        <v>1</v>
      </c>
      <c r="AP1370" s="39">
        <v>1009</v>
      </c>
      <c r="AQ1370" s="39">
        <v>1016</v>
      </c>
      <c r="AR1370" s="39">
        <v>1022</v>
      </c>
      <c r="AS1370" s="39">
        <v>1055</v>
      </c>
      <c r="AT1370" s="39">
        <v>2047</v>
      </c>
      <c r="AU1370" s="39">
        <v>1</v>
      </c>
    </row>
    <row r="1371" spans="1:47" ht="14.25" x14ac:dyDescent="0.2">
      <c r="A1371">
        <v>1016</v>
      </c>
      <c r="B1371">
        <v>1025</v>
      </c>
      <c r="C1371">
        <v>1056</v>
      </c>
      <c r="D1371">
        <v>5028</v>
      </c>
      <c r="E1371">
        <v>5035</v>
      </c>
      <c r="F1371">
        <v>1</v>
      </c>
      <c r="H1371" s="35" t="str">
        <f>IFERROR(VLOOKUP(A1371,CSVCard!$A:$B,2,0),"")</f>
        <v>周瑜</v>
      </c>
      <c r="I1371" s="35" t="str">
        <f>IFERROR(VLOOKUP(B1371,CSVCard!$A:$B,2,0),"")</f>
        <v>张角</v>
      </c>
      <c r="J1371" s="35" t="str">
        <f>IFERROR(VLOOKUP(C1371,CSVCard!$A:$B,2,0),"")</f>
        <v>小乔</v>
      </c>
      <c r="K1371" s="35" t="str">
        <f>IFERROR(VLOOKUP(D1371,CSVCard!$A:$B,2,0),"")</f>
        <v>固守颜良</v>
      </c>
      <c r="L1371" s="35" t="str">
        <f>IFERROR(VLOOKUP(E1371,CSVCard!$A:$B,2,0),"")</f>
        <v>传承蔡文姬</v>
      </c>
      <c r="M1371">
        <f t="shared" si="21"/>
        <v>1</v>
      </c>
      <c r="AP1371" s="39">
        <v>1023</v>
      </c>
      <c r="AQ1371" s="39">
        <v>1055</v>
      </c>
      <c r="AR1371" s="39">
        <v>1063</v>
      </c>
      <c r="AS1371" s="39">
        <v>5023</v>
      </c>
      <c r="AT1371" s="39">
        <v>5024</v>
      </c>
      <c r="AU1371" s="39">
        <v>1</v>
      </c>
    </row>
    <row r="1372" spans="1:47" ht="14.25" x14ac:dyDescent="0.2">
      <c r="A1372">
        <v>1021</v>
      </c>
      <c r="B1372">
        <v>1056</v>
      </c>
      <c r="C1372">
        <v>5013</v>
      </c>
      <c r="D1372">
        <v>5021</v>
      </c>
      <c r="E1372">
        <v>5029</v>
      </c>
      <c r="F1372">
        <v>1</v>
      </c>
      <c r="H1372" s="35" t="str">
        <f>IFERROR(VLOOKUP(A1372,CSVCard!$A:$B,2,0),"")</f>
        <v>吕蒙</v>
      </c>
      <c r="I1372" s="35" t="str">
        <f>IFERROR(VLOOKUP(B1372,CSVCard!$A:$B,2,0),"")</f>
        <v>小乔</v>
      </c>
      <c r="J1372" s="35" t="str">
        <f>IFERROR(VLOOKUP(C1372,CSVCard!$A:$B,2,0),"")</f>
        <v>传承诸葛亮</v>
      </c>
      <c r="K1372" s="35" t="str">
        <f>IFERROR(VLOOKUP(D1372,CSVCard!$A:$B,2,0),"")</f>
        <v>疾风孙尚香</v>
      </c>
      <c r="L1372" s="35" t="str">
        <f>IFERROR(VLOOKUP(E1372,CSVCard!$A:$B,2,0),"")</f>
        <v>固守祝融</v>
      </c>
      <c r="M1372">
        <f t="shared" si="21"/>
        <v>1</v>
      </c>
      <c r="AP1372" s="39">
        <v>1030</v>
      </c>
      <c r="AQ1372" s="39">
        <v>1031</v>
      </c>
      <c r="AR1372" s="39">
        <v>1035</v>
      </c>
      <c r="AS1372" s="39">
        <v>1055</v>
      </c>
      <c r="AT1372" s="39">
        <v>5058</v>
      </c>
      <c r="AU1372" s="39">
        <v>1</v>
      </c>
    </row>
    <row r="1373" spans="1:47" ht="14.25" x14ac:dyDescent="0.2">
      <c r="A1373">
        <v>1013</v>
      </c>
      <c r="B1373">
        <v>1016</v>
      </c>
      <c r="C1373">
        <v>1056</v>
      </c>
      <c r="D1373">
        <v>1062</v>
      </c>
      <c r="E1373">
        <v>5018</v>
      </c>
      <c r="F1373">
        <v>1</v>
      </c>
      <c r="H1373" s="35" t="str">
        <f>IFERROR(VLOOKUP(A1373,CSVCard!$A:$B,2,0),"")</f>
        <v>赵云</v>
      </c>
      <c r="I1373" s="35" t="str">
        <f>IFERROR(VLOOKUP(B1373,CSVCard!$A:$B,2,0),"")</f>
        <v>周瑜</v>
      </c>
      <c r="J1373" s="35" t="str">
        <f>IFERROR(VLOOKUP(C1373,CSVCard!$A:$B,2,0),"")</f>
        <v>小乔</v>
      </c>
      <c r="K1373" s="35" t="str">
        <f>IFERROR(VLOOKUP(D1373,CSVCard!$A:$B,2,0),"")</f>
        <v>蔡文姬</v>
      </c>
      <c r="L1373" s="35" t="str">
        <f>IFERROR(VLOOKUP(E1373,CSVCard!$A:$B,2,0),"")</f>
        <v>传承魏延</v>
      </c>
      <c r="M1373">
        <f t="shared" si="21"/>
        <v>1</v>
      </c>
      <c r="AP1373" s="39">
        <v>1016</v>
      </c>
      <c r="AQ1373" s="39">
        <v>1018</v>
      </c>
      <c r="AR1373" s="39">
        <v>1055</v>
      </c>
      <c r="AS1373" s="39">
        <v>1056</v>
      </c>
      <c r="AT1373" s="39">
        <v>1071</v>
      </c>
      <c r="AU1373" s="39">
        <v>1</v>
      </c>
    </row>
    <row r="1374" spans="1:47" ht="14.25" x14ac:dyDescent="0.2">
      <c r="A1374">
        <v>1027</v>
      </c>
      <c r="B1374">
        <v>1031</v>
      </c>
      <c r="C1374">
        <v>1036</v>
      </c>
      <c r="D1374">
        <v>1041</v>
      </c>
      <c r="E1374">
        <v>1043</v>
      </c>
      <c r="F1374">
        <v>1</v>
      </c>
      <c r="H1374" s="35" t="str">
        <f>IFERROR(VLOOKUP(A1374,CSVCard!$A:$B,2,0),"")</f>
        <v>颜良</v>
      </c>
      <c r="I1374" s="35" t="str">
        <f>IFERROR(VLOOKUP(B1374,CSVCard!$A:$B,2,0),"")</f>
        <v>祝融</v>
      </c>
      <c r="J1374" s="35" t="str">
        <f>IFERROR(VLOOKUP(C1374,CSVCard!$A:$B,2,0),"")</f>
        <v>许褚</v>
      </c>
      <c r="K1374" s="35" t="str">
        <f>IFERROR(VLOOKUP(D1374,CSVCard!$A:$B,2,0),"")</f>
        <v>魏延</v>
      </c>
      <c r="L1374" s="35" t="str">
        <f>IFERROR(VLOOKUP(E1374,CSVCard!$A:$B,2,0),"")</f>
        <v>周泰</v>
      </c>
      <c r="M1374">
        <f t="shared" si="21"/>
        <v>1</v>
      </c>
      <c r="AP1374" s="39">
        <v>1014</v>
      </c>
      <c r="AQ1374" s="39">
        <v>1022</v>
      </c>
      <c r="AR1374" s="39">
        <v>1023</v>
      </c>
      <c r="AS1374" s="39">
        <v>1054</v>
      </c>
      <c r="AT1374" s="39">
        <v>5023</v>
      </c>
      <c r="AU1374" s="39">
        <v>1</v>
      </c>
    </row>
    <row r="1375" spans="1:47" ht="14.25" x14ac:dyDescent="0.2">
      <c r="A1375">
        <v>1022</v>
      </c>
      <c r="B1375">
        <v>1041</v>
      </c>
      <c r="C1375">
        <v>1043</v>
      </c>
      <c r="D1375">
        <v>2036</v>
      </c>
      <c r="E1375">
        <v>5012</v>
      </c>
      <c r="F1375">
        <v>1</v>
      </c>
      <c r="H1375" s="35" t="str">
        <f>IFERROR(VLOOKUP(A1375,CSVCard!$A:$B,2,0),"")</f>
        <v>吕布</v>
      </c>
      <c r="I1375" s="35" t="str">
        <f>IFERROR(VLOOKUP(B1375,CSVCard!$A:$B,2,0),"")</f>
        <v>魏延</v>
      </c>
      <c r="J1375" s="35" t="str">
        <f>IFERROR(VLOOKUP(C1375,CSVCard!$A:$B,2,0),"")</f>
        <v>周泰</v>
      </c>
      <c r="K1375" s="35" t="str">
        <f>IFERROR(VLOOKUP(D1375,CSVCard!$A:$B,2,0),"")</f>
        <v>公孙瓒</v>
      </c>
      <c r="L1375" s="35" t="str">
        <f>IFERROR(VLOOKUP(E1375,CSVCard!$A:$B,2,0),"")</f>
        <v>传承赵云</v>
      </c>
      <c r="M1375">
        <f t="shared" si="21"/>
        <v>1</v>
      </c>
      <c r="AP1375" s="39">
        <v>1016</v>
      </c>
      <c r="AQ1375" s="39">
        <v>1028</v>
      </c>
      <c r="AR1375" s="39">
        <v>1055</v>
      </c>
      <c r="AS1375" s="39">
        <v>1056</v>
      </c>
      <c r="AT1375" s="39">
        <v>5029</v>
      </c>
      <c r="AU1375" s="39">
        <v>1</v>
      </c>
    </row>
    <row r="1376" spans="1:47" ht="14.25" x14ac:dyDescent="0.2">
      <c r="A1376">
        <v>1031</v>
      </c>
      <c r="B1376">
        <v>5028</v>
      </c>
      <c r="C1376">
        <v>5028</v>
      </c>
      <c r="D1376">
        <v>5028</v>
      </c>
      <c r="E1376">
        <v>5030</v>
      </c>
      <c r="F1376">
        <v>1</v>
      </c>
      <c r="H1376" s="35" t="str">
        <f>IFERROR(VLOOKUP(A1376,CSVCard!$A:$B,2,0),"")</f>
        <v>祝融</v>
      </c>
      <c r="I1376" s="35" t="str">
        <f>IFERROR(VLOOKUP(B1376,CSVCard!$A:$B,2,0),"")</f>
        <v>固守颜良</v>
      </c>
      <c r="J1376" s="35" t="str">
        <f>IFERROR(VLOOKUP(C1376,CSVCard!$A:$B,2,0),"")</f>
        <v>固守颜良</v>
      </c>
      <c r="K1376" s="35" t="str">
        <f>IFERROR(VLOOKUP(D1376,CSVCard!$A:$B,2,0),"")</f>
        <v>固守颜良</v>
      </c>
      <c r="L1376" s="35" t="str">
        <f>IFERROR(VLOOKUP(E1376,CSVCard!$A:$B,2,0),"")</f>
        <v>固守周泰</v>
      </c>
      <c r="M1376">
        <f t="shared" si="21"/>
        <v>1</v>
      </c>
      <c r="AP1376" s="39">
        <v>1005</v>
      </c>
      <c r="AQ1376" s="39">
        <v>1035</v>
      </c>
      <c r="AR1376" s="39">
        <v>1052</v>
      </c>
      <c r="AS1376" s="39">
        <v>1062</v>
      </c>
      <c r="AT1376" s="39">
        <v>2045</v>
      </c>
      <c r="AU1376" s="39">
        <v>1</v>
      </c>
    </row>
    <row r="1377" spans="1:47" ht="14.25" x14ac:dyDescent="0.2">
      <c r="A1377">
        <v>1003</v>
      </c>
      <c r="B1377">
        <v>1022</v>
      </c>
      <c r="C1377">
        <v>1024</v>
      </c>
      <c r="D1377">
        <v>1032</v>
      </c>
      <c r="E1377">
        <v>1045</v>
      </c>
      <c r="F1377">
        <v>1</v>
      </c>
      <c r="H1377" s="35" t="str">
        <f>IFERROR(VLOOKUP(A1377,CSVCard!$A:$B,2,0),"")</f>
        <v>夏侯惇</v>
      </c>
      <c r="I1377" s="35" t="str">
        <f>IFERROR(VLOOKUP(B1377,CSVCard!$A:$B,2,0),"")</f>
        <v>吕布</v>
      </c>
      <c r="J1377" s="35" t="str">
        <f>IFERROR(VLOOKUP(C1377,CSVCard!$A:$B,2,0),"")</f>
        <v>貂蝉</v>
      </c>
      <c r="K1377" s="35" t="str">
        <f>IFERROR(VLOOKUP(D1377,CSVCard!$A:$B,2,0),"")</f>
        <v>张郃</v>
      </c>
      <c r="L1377" s="35" t="str">
        <f>IFERROR(VLOOKUP(E1377,CSVCard!$A:$B,2,0),"")</f>
        <v>黄忠</v>
      </c>
      <c r="M1377">
        <f t="shared" si="21"/>
        <v>1</v>
      </c>
      <c r="AP1377" s="39">
        <v>1011</v>
      </c>
      <c r="AQ1377" s="39">
        <v>1056</v>
      </c>
      <c r="AR1377" s="39">
        <v>5018</v>
      </c>
      <c r="AU1377" s="39">
        <v>1</v>
      </c>
    </row>
    <row r="1378" spans="1:47" ht="14.25" x14ac:dyDescent="0.2">
      <c r="A1378">
        <v>1023</v>
      </c>
      <c r="B1378">
        <v>1026</v>
      </c>
      <c r="C1378">
        <v>1031</v>
      </c>
      <c r="D1378">
        <v>1058</v>
      </c>
      <c r="E1378">
        <v>1063</v>
      </c>
      <c r="F1378">
        <v>1</v>
      </c>
      <c r="H1378" s="35" t="str">
        <f>IFERROR(VLOOKUP(A1378,CSVCard!$A:$B,2,0),"")</f>
        <v>董卓</v>
      </c>
      <c r="I1378" s="35" t="str">
        <f>IFERROR(VLOOKUP(B1378,CSVCard!$A:$B,2,0),"")</f>
        <v>文丑</v>
      </c>
      <c r="J1378" s="35" t="str">
        <f>IFERROR(VLOOKUP(C1378,CSVCard!$A:$B,2,0),"")</f>
        <v>祝融</v>
      </c>
      <c r="K1378" s="35" t="str">
        <f>IFERROR(VLOOKUP(D1378,CSVCard!$A:$B,2,0),"")</f>
        <v>袁绍</v>
      </c>
      <c r="L1378" s="35" t="str">
        <f>IFERROR(VLOOKUP(E1378,CSVCard!$A:$B,2,0),"")</f>
        <v>华佗</v>
      </c>
      <c r="M1378">
        <f t="shared" si="21"/>
        <v>1</v>
      </c>
      <c r="AP1378" s="39">
        <v>1013</v>
      </c>
      <c r="AQ1378" s="39">
        <v>1016</v>
      </c>
      <c r="AR1378" s="39">
        <v>1056</v>
      </c>
      <c r="AS1378" s="39">
        <v>1063</v>
      </c>
      <c r="AT1378" s="39">
        <v>5030</v>
      </c>
      <c r="AU1378" s="39">
        <v>1</v>
      </c>
    </row>
    <row r="1379" spans="1:47" ht="14.25" x14ac:dyDescent="0.2">
      <c r="A1379">
        <v>1026</v>
      </c>
      <c r="B1379">
        <v>1027</v>
      </c>
      <c r="C1379">
        <v>1031</v>
      </c>
      <c r="D1379">
        <v>1058</v>
      </c>
      <c r="E1379">
        <v>1062</v>
      </c>
      <c r="F1379">
        <v>1</v>
      </c>
      <c r="H1379" s="35" t="str">
        <f>IFERROR(VLOOKUP(A1379,CSVCard!$A:$B,2,0),"")</f>
        <v>文丑</v>
      </c>
      <c r="I1379" s="35" t="str">
        <f>IFERROR(VLOOKUP(B1379,CSVCard!$A:$B,2,0),"")</f>
        <v>颜良</v>
      </c>
      <c r="J1379" s="35" t="str">
        <f>IFERROR(VLOOKUP(C1379,CSVCard!$A:$B,2,0),"")</f>
        <v>祝融</v>
      </c>
      <c r="K1379" s="35" t="str">
        <f>IFERROR(VLOOKUP(D1379,CSVCard!$A:$B,2,0),"")</f>
        <v>袁绍</v>
      </c>
      <c r="L1379" s="35" t="str">
        <f>IFERROR(VLOOKUP(E1379,CSVCard!$A:$B,2,0),"")</f>
        <v>蔡文姬</v>
      </c>
      <c r="M1379">
        <f t="shared" si="21"/>
        <v>1</v>
      </c>
      <c r="AP1379" s="39">
        <v>1009</v>
      </c>
      <c r="AQ1379" s="39">
        <v>1014</v>
      </c>
      <c r="AR1379" s="39">
        <v>1033</v>
      </c>
      <c r="AS1379" s="39">
        <v>1050</v>
      </c>
      <c r="AT1379" s="39">
        <v>1063</v>
      </c>
      <c r="AU1379" s="39">
        <v>1</v>
      </c>
    </row>
    <row r="1380" spans="1:47" ht="14.25" x14ac:dyDescent="0.2">
      <c r="A1380">
        <v>1009</v>
      </c>
      <c r="B1380">
        <v>1010</v>
      </c>
      <c r="C1380">
        <v>1013</v>
      </c>
      <c r="D1380">
        <v>1022</v>
      </c>
      <c r="E1380">
        <v>1062</v>
      </c>
      <c r="F1380">
        <v>1</v>
      </c>
      <c r="H1380" s="35" t="str">
        <f>IFERROR(VLOOKUP(A1380,CSVCard!$A:$B,2,0),"")</f>
        <v>张飞</v>
      </c>
      <c r="I1380" s="35" t="str">
        <f>IFERROR(VLOOKUP(B1380,CSVCard!$A:$B,2,0),"")</f>
        <v>关羽</v>
      </c>
      <c r="J1380" s="35" t="str">
        <f>IFERROR(VLOOKUP(C1380,CSVCard!$A:$B,2,0),"")</f>
        <v>赵云</v>
      </c>
      <c r="K1380" s="35" t="str">
        <f>IFERROR(VLOOKUP(D1380,CSVCard!$A:$B,2,0),"")</f>
        <v>吕布</v>
      </c>
      <c r="L1380" s="35" t="str">
        <f>IFERROR(VLOOKUP(E1380,CSVCard!$A:$B,2,0),"")</f>
        <v>蔡文姬</v>
      </c>
      <c r="M1380">
        <f t="shared" si="21"/>
        <v>1</v>
      </c>
      <c r="AP1380" s="39">
        <v>1005</v>
      </c>
      <c r="AQ1380" s="39">
        <v>1007</v>
      </c>
      <c r="AR1380" s="39">
        <v>1032</v>
      </c>
      <c r="AS1380" s="39">
        <v>1048</v>
      </c>
      <c r="AT1380" s="39">
        <v>5011</v>
      </c>
      <c r="AU1380" s="39">
        <v>1</v>
      </c>
    </row>
    <row r="1381" spans="1:47" ht="14.25" x14ac:dyDescent="0.2">
      <c r="A1381">
        <v>1042</v>
      </c>
      <c r="B1381">
        <v>1071</v>
      </c>
      <c r="C1381">
        <v>5005</v>
      </c>
      <c r="D1381">
        <v>5006</v>
      </c>
      <c r="E1381">
        <v>5032</v>
      </c>
      <c r="F1381">
        <v>1</v>
      </c>
      <c r="H1381" s="35" t="str">
        <f>IFERROR(VLOOKUP(A1381,CSVCard!$A:$B,2,0),"")</f>
        <v>鲁肃</v>
      </c>
      <c r="I1381" s="35" t="str">
        <f>IFERROR(VLOOKUP(B1381,CSVCard!$A:$B,2,0),"")</f>
        <v>孙坚</v>
      </c>
      <c r="J1381" s="35" t="str">
        <f>IFERROR(VLOOKUP(C1381,CSVCard!$A:$B,2,0),"")</f>
        <v>传承孙权</v>
      </c>
      <c r="K1381" s="35" t="str">
        <f>IFERROR(VLOOKUP(D1381,CSVCard!$A:$B,2,0),"")</f>
        <v>传承孙尚香</v>
      </c>
      <c r="L1381" s="35" t="str">
        <f>IFERROR(VLOOKUP(E1381,CSVCard!$A:$B,2,0),"")</f>
        <v>传承孙策</v>
      </c>
      <c r="M1381">
        <f t="shared" si="21"/>
        <v>1</v>
      </c>
      <c r="AP1381" s="39">
        <v>1009</v>
      </c>
      <c r="AQ1381" s="39">
        <v>1013</v>
      </c>
      <c r="AR1381" s="39">
        <v>1041</v>
      </c>
      <c r="AS1381" s="39">
        <v>1050</v>
      </c>
      <c r="AT1381" s="39">
        <v>1070</v>
      </c>
      <c r="AU1381" s="39">
        <v>1</v>
      </c>
    </row>
    <row r="1382" spans="1:47" ht="14.25" x14ac:dyDescent="0.2">
      <c r="A1382">
        <v>5021</v>
      </c>
      <c r="B1382">
        <v>5023</v>
      </c>
      <c r="C1382">
        <v>5028</v>
      </c>
      <c r="D1382">
        <v>5035</v>
      </c>
      <c r="E1382">
        <v>5058</v>
      </c>
      <c r="F1382">
        <v>1</v>
      </c>
      <c r="H1382" s="35" t="str">
        <f>IFERROR(VLOOKUP(A1382,CSVCard!$A:$B,2,0),"")</f>
        <v>疾风孙尚香</v>
      </c>
      <c r="I1382" s="35" t="str">
        <f>IFERROR(VLOOKUP(B1382,CSVCard!$A:$B,2,0),"")</f>
        <v>疾风吕姬</v>
      </c>
      <c r="J1382" s="35" t="str">
        <f>IFERROR(VLOOKUP(C1382,CSVCard!$A:$B,2,0),"")</f>
        <v>固守颜良</v>
      </c>
      <c r="K1382" s="35" t="str">
        <f>IFERROR(VLOOKUP(D1382,CSVCard!$A:$B,2,0),"")</f>
        <v>传承蔡文姬</v>
      </c>
      <c r="L1382" s="35" t="str">
        <f>IFERROR(VLOOKUP(E1382,CSVCard!$A:$B,2,0),"")</f>
        <v>贺舞步练师</v>
      </c>
      <c r="M1382">
        <f t="shared" si="21"/>
        <v>1</v>
      </c>
      <c r="AP1382" s="39">
        <v>1005</v>
      </c>
      <c r="AQ1382" s="39">
        <v>1009</v>
      </c>
      <c r="AR1382" s="39">
        <v>1019</v>
      </c>
      <c r="AS1382" s="39">
        <v>1031</v>
      </c>
      <c r="AT1382" s="39">
        <v>1062</v>
      </c>
      <c r="AU1382" s="39">
        <v>1</v>
      </c>
    </row>
    <row r="1383" spans="1:47" ht="14.25" x14ac:dyDescent="0.2">
      <c r="A1383">
        <v>1009</v>
      </c>
      <c r="B1383">
        <v>1016</v>
      </c>
      <c r="C1383">
        <v>1017</v>
      </c>
      <c r="D1383">
        <v>1055</v>
      </c>
      <c r="E1383">
        <v>1063</v>
      </c>
      <c r="F1383">
        <v>1</v>
      </c>
      <c r="H1383" s="35" t="str">
        <f>IFERROR(VLOOKUP(A1383,CSVCard!$A:$B,2,0),"")</f>
        <v>张飞</v>
      </c>
      <c r="I1383" s="35" t="str">
        <f>IFERROR(VLOOKUP(B1383,CSVCard!$A:$B,2,0),"")</f>
        <v>周瑜</v>
      </c>
      <c r="J1383" s="35" t="str">
        <f>IFERROR(VLOOKUP(C1383,CSVCard!$A:$B,2,0),"")</f>
        <v>孙策</v>
      </c>
      <c r="K1383" s="35" t="str">
        <f>IFERROR(VLOOKUP(D1383,CSVCard!$A:$B,2,0),"")</f>
        <v>大乔</v>
      </c>
      <c r="L1383" s="35" t="str">
        <f>IFERROR(VLOOKUP(E1383,CSVCard!$A:$B,2,0),"")</f>
        <v>华佗</v>
      </c>
      <c r="M1383">
        <f t="shared" si="21"/>
        <v>1</v>
      </c>
      <c r="AP1383" s="39">
        <v>1053</v>
      </c>
      <c r="AQ1383" s="39">
        <v>1056</v>
      </c>
      <c r="AR1383" s="39">
        <v>5014</v>
      </c>
      <c r="AS1383" s="39">
        <v>5021</v>
      </c>
      <c r="AT1383" s="39">
        <v>5030</v>
      </c>
      <c r="AU1383" s="39">
        <v>1</v>
      </c>
    </row>
    <row r="1384" spans="1:47" ht="14.25" x14ac:dyDescent="0.2">
      <c r="A1384">
        <v>1050</v>
      </c>
      <c r="B1384">
        <v>1062</v>
      </c>
      <c r="C1384">
        <v>1066</v>
      </c>
      <c r="D1384">
        <v>2039</v>
      </c>
      <c r="E1384">
        <v>4013</v>
      </c>
      <c r="F1384">
        <v>1</v>
      </c>
      <c r="H1384" s="35" t="str">
        <f>IFERROR(VLOOKUP(A1384,CSVCard!$A:$B,2,0),"")</f>
        <v>姜维</v>
      </c>
      <c r="I1384" s="35" t="str">
        <f>IFERROR(VLOOKUP(B1384,CSVCard!$A:$B,2,0),"")</f>
        <v>蔡文姬</v>
      </c>
      <c r="J1384" s="35" t="str">
        <f>IFERROR(VLOOKUP(C1384,CSVCard!$A:$B,2,0),"")</f>
        <v>张绣</v>
      </c>
      <c r="K1384" s="35" t="str">
        <f>IFERROR(VLOOKUP(D1384,CSVCard!$A:$B,2,0),"")</f>
        <v>陈宫</v>
      </c>
      <c r="L1384" s="35" t="str">
        <f>IFERROR(VLOOKUP(E1384,CSVCard!$A:$B,2,0),"")</f>
        <v>富商</v>
      </c>
      <c r="M1384">
        <f t="shared" si="21"/>
        <v>1</v>
      </c>
      <c r="AP1384" s="39">
        <v>1016</v>
      </c>
      <c r="AQ1384" s="39">
        <v>1043</v>
      </c>
      <c r="AR1384" s="39">
        <v>1056</v>
      </c>
      <c r="AS1384" s="39">
        <v>5021</v>
      </c>
      <c r="AT1384" s="39">
        <v>5029</v>
      </c>
      <c r="AU1384" s="39">
        <v>1</v>
      </c>
    </row>
    <row r="1385" spans="1:47" ht="14.25" x14ac:dyDescent="0.2">
      <c r="A1385">
        <v>1016</v>
      </c>
      <c r="B1385">
        <v>1031</v>
      </c>
      <c r="C1385">
        <v>1033</v>
      </c>
      <c r="D1385">
        <v>1056</v>
      </c>
      <c r="E1385">
        <v>5035</v>
      </c>
      <c r="F1385">
        <v>1</v>
      </c>
      <c r="H1385" s="35" t="str">
        <f>IFERROR(VLOOKUP(A1385,CSVCard!$A:$B,2,0),"")</f>
        <v>周瑜</v>
      </c>
      <c r="I1385" s="35" t="str">
        <f>IFERROR(VLOOKUP(B1385,CSVCard!$A:$B,2,0),"")</f>
        <v>祝融</v>
      </c>
      <c r="J1385" s="35" t="str">
        <f>IFERROR(VLOOKUP(C1385,CSVCard!$A:$B,2,0),"")</f>
        <v>庞统</v>
      </c>
      <c r="K1385" s="35" t="str">
        <f>IFERROR(VLOOKUP(D1385,CSVCard!$A:$B,2,0),"")</f>
        <v>小乔</v>
      </c>
      <c r="L1385" s="35" t="str">
        <f>IFERROR(VLOOKUP(E1385,CSVCard!$A:$B,2,0),"")</f>
        <v>传承蔡文姬</v>
      </c>
      <c r="M1385">
        <f t="shared" si="21"/>
        <v>1</v>
      </c>
      <c r="AP1385" s="39">
        <v>5018</v>
      </c>
      <c r="AQ1385" s="39">
        <v>5021</v>
      </c>
      <c r="AR1385" s="39">
        <v>5029</v>
      </c>
      <c r="AS1385" s="39">
        <v>5031</v>
      </c>
      <c r="AT1385" s="39">
        <v>5035</v>
      </c>
      <c r="AU1385" s="39">
        <v>1</v>
      </c>
    </row>
    <row r="1386" spans="1:47" ht="14.25" x14ac:dyDescent="0.2">
      <c r="A1386">
        <v>1015</v>
      </c>
      <c r="B1386">
        <v>1016</v>
      </c>
      <c r="C1386">
        <v>1020</v>
      </c>
      <c r="D1386">
        <v>1021</v>
      </c>
      <c r="E1386">
        <v>5021</v>
      </c>
      <c r="F1386">
        <v>1</v>
      </c>
      <c r="H1386" s="35" t="str">
        <f>IFERROR(VLOOKUP(A1386,CSVCard!$A:$B,2,0),"")</f>
        <v>孙权</v>
      </c>
      <c r="I1386" s="35" t="str">
        <f>IFERROR(VLOOKUP(B1386,CSVCard!$A:$B,2,0),"")</f>
        <v>周瑜</v>
      </c>
      <c r="J1386" s="35" t="str">
        <f>IFERROR(VLOOKUP(C1386,CSVCard!$A:$B,2,0),"")</f>
        <v>太史慈</v>
      </c>
      <c r="K1386" s="35" t="str">
        <f>IFERROR(VLOOKUP(D1386,CSVCard!$A:$B,2,0),"")</f>
        <v>吕蒙</v>
      </c>
      <c r="L1386" s="35" t="str">
        <f>IFERROR(VLOOKUP(E1386,CSVCard!$A:$B,2,0),"")</f>
        <v>疾风孙尚香</v>
      </c>
      <c r="M1386">
        <f t="shared" si="21"/>
        <v>1</v>
      </c>
      <c r="AP1386" s="39">
        <v>1016</v>
      </c>
      <c r="AQ1386" s="39">
        <v>1043</v>
      </c>
      <c r="AR1386" s="39">
        <v>1052</v>
      </c>
      <c r="AS1386" s="39">
        <v>1053</v>
      </c>
      <c r="AT1386" s="39">
        <v>1063</v>
      </c>
      <c r="AU1386" s="39">
        <v>1</v>
      </c>
    </row>
    <row r="1387" spans="1:47" ht="14.25" x14ac:dyDescent="0.2">
      <c r="A1387">
        <v>1001</v>
      </c>
      <c r="B1387">
        <v>1005</v>
      </c>
      <c r="C1387">
        <v>5011</v>
      </c>
      <c r="D1387">
        <v>5024</v>
      </c>
      <c r="E1387">
        <v>5034</v>
      </c>
      <c r="F1387">
        <v>1</v>
      </c>
      <c r="H1387" s="35" t="str">
        <f>IFERROR(VLOOKUP(A1387,CSVCard!$A:$B,2,0),"")</f>
        <v>曹操</v>
      </c>
      <c r="I1387" s="35" t="str">
        <f>IFERROR(VLOOKUP(B1387,CSVCard!$A:$B,2,0),"")</f>
        <v>曹仁</v>
      </c>
      <c r="J1387" s="35" t="str">
        <f>IFERROR(VLOOKUP(C1387,CSVCard!$A:$B,2,0),"")</f>
        <v>传承张辽</v>
      </c>
      <c r="K1387" s="35" t="str">
        <f>IFERROR(VLOOKUP(D1387,CSVCard!$A:$B,2,0),"")</f>
        <v>疾风马超</v>
      </c>
      <c r="L1387" s="35" t="str">
        <f>IFERROR(VLOOKUP(E1387,CSVCard!$A:$B,2,0),"")</f>
        <v>传承曹丕</v>
      </c>
      <c r="M1387">
        <f t="shared" si="21"/>
        <v>1</v>
      </c>
      <c r="AP1387" s="39">
        <v>1002</v>
      </c>
      <c r="AQ1387" s="39">
        <v>1012</v>
      </c>
      <c r="AR1387" s="39">
        <v>1041</v>
      </c>
      <c r="AS1387" s="39">
        <v>1045</v>
      </c>
      <c r="AT1387" s="39">
        <v>5058</v>
      </c>
      <c r="AU1387" s="39">
        <v>1</v>
      </c>
    </row>
    <row r="1388" spans="1:47" ht="14.25" x14ac:dyDescent="0.2">
      <c r="A1388">
        <v>1018</v>
      </c>
      <c r="B1388">
        <v>1028</v>
      </c>
      <c r="C1388">
        <v>1055</v>
      </c>
      <c r="D1388">
        <v>1062</v>
      </c>
      <c r="E1388">
        <v>2004</v>
      </c>
      <c r="F1388">
        <v>1</v>
      </c>
      <c r="H1388" s="35" t="str">
        <f>IFERROR(VLOOKUP(A1388,CSVCard!$A:$B,2,0),"")</f>
        <v>孙尚香</v>
      </c>
      <c r="I1388" s="35" t="str">
        <f>IFERROR(VLOOKUP(B1388,CSVCard!$A:$B,2,0),"")</f>
        <v>左慈</v>
      </c>
      <c r="J1388" s="35" t="str">
        <f>IFERROR(VLOOKUP(C1388,CSVCard!$A:$B,2,0),"")</f>
        <v>大乔</v>
      </c>
      <c r="K1388" s="35" t="str">
        <f>IFERROR(VLOOKUP(D1388,CSVCard!$A:$B,2,0),"")</f>
        <v>蔡文姬</v>
      </c>
      <c r="L1388" s="35" t="str">
        <f>IFERROR(VLOOKUP(E1388,CSVCard!$A:$B,2,0),"")</f>
        <v>张春华</v>
      </c>
      <c r="M1388">
        <f t="shared" si="21"/>
        <v>1</v>
      </c>
      <c r="AP1388" s="39">
        <v>1001</v>
      </c>
      <c r="AQ1388" s="39">
        <v>1003</v>
      </c>
      <c r="AR1388" s="39">
        <v>1005</v>
      </c>
      <c r="AS1388" s="39">
        <v>5011</v>
      </c>
      <c r="AT1388" s="39">
        <v>5034</v>
      </c>
      <c r="AU1388" s="39">
        <v>1</v>
      </c>
    </row>
    <row r="1389" spans="1:47" ht="14.25" x14ac:dyDescent="0.2">
      <c r="A1389">
        <v>1028</v>
      </c>
      <c r="B1389">
        <v>1033</v>
      </c>
      <c r="C1389">
        <v>1056</v>
      </c>
      <c r="D1389">
        <v>1062</v>
      </c>
      <c r="E1389">
        <v>5023</v>
      </c>
      <c r="F1389">
        <v>1</v>
      </c>
      <c r="H1389" s="35" t="str">
        <f>IFERROR(VLOOKUP(A1389,CSVCard!$A:$B,2,0),"")</f>
        <v>左慈</v>
      </c>
      <c r="I1389" s="35" t="str">
        <f>IFERROR(VLOOKUP(B1389,CSVCard!$A:$B,2,0),"")</f>
        <v>庞统</v>
      </c>
      <c r="J1389" s="35" t="str">
        <f>IFERROR(VLOOKUP(C1389,CSVCard!$A:$B,2,0),"")</f>
        <v>小乔</v>
      </c>
      <c r="K1389" s="35" t="str">
        <f>IFERROR(VLOOKUP(D1389,CSVCard!$A:$B,2,0),"")</f>
        <v>蔡文姬</v>
      </c>
      <c r="L1389" s="35" t="str">
        <f>IFERROR(VLOOKUP(E1389,CSVCard!$A:$B,2,0),"")</f>
        <v>疾风吕姬</v>
      </c>
      <c r="M1389">
        <f t="shared" si="21"/>
        <v>1</v>
      </c>
      <c r="AP1389" s="39">
        <v>1016</v>
      </c>
      <c r="AQ1389" s="39">
        <v>1056</v>
      </c>
      <c r="AR1389" s="39">
        <v>5021</v>
      </c>
      <c r="AS1389" s="39">
        <v>5029</v>
      </c>
      <c r="AT1389" s="39">
        <v>5035</v>
      </c>
      <c r="AU1389" s="39">
        <v>1</v>
      </c>
    </row>
    <row r="1390" spans="1:47" ht="14.25" x14ac:dyDescent="0.2">
      <c r="A1390">
        <v>1005</v>
      </c>
      <c r="B1390">
        <v>1016</v>
      </c>
      <c r="C1390">
        <v>1030</v>
      </c>
      <c r="D1390">
        <v>1055</v>
      </c>
      <c r="E1390">
        <v>5035</v>
      </c>
      <c r="F1390">
        <v>1</v>
      </c>
      <c r="H1390" s="35" t="str">
        <f>IFERROR(VLOOKUP(A1390,CSVCard!$A:$B,2,0),"")</f>
        <v>曹仁</v>
      </c>
      <c r="I1390" s="35" t="str">
        <f>IFERROR(VLOOKUP(B1390,CSVCard!$A:$B,2,0),"")</f>
        <v>周瑜</v>
      </c>
      <c r="J1390" s="35" t="str">
        <f>IFERROR(VLOOKUP(C1390,CSVCard!$A:$B,2,0),"")</f>
        <v>吕姬</v>
      </c>
      <c r="K1390" s="35" t="str">
        <f>IFERROR(VLOOKUP(D1390,CSVCard!$A:$B,2,0),"")</f>
        <v>大乔</v>
      </c>
      <c r="L1390" s="35" t="str">
        <f>IFERROR(VLOOKUP(E1390,CSVCard!$A:$B,2,0),"")</f>
        <v>传承蔡文姬</v>
      </c>
      <c r="M1390">
        <f t="shared" si="21"/>
        <v>1</v>
      </c>
      <c r="AP1390" s="39">
        <v>1016</v>
      </c>
      <c r="AQ1390" s="39">
        <v>1018</v>
      </c>
      <c r="AR1390" s="39">
        <v>1019</v>
      </c>
      <c r="AS1390" s="39">
        <v>1042</v>
      </c>
      <c r="AT1390" s="39">
        <v>1071</v>
      </c>
      <c r="AU1390" s="39">
        <v>1</v>
      </c>
    </row>
    <row r="1391" spans="1:47" ht="14.25" x14ac:dyDescent="0.2">
      <c r="A1391">
        <v>1056</v>
      </c>
      <c r="B1391">
        <v>5013</v>
      </c>
      <c r="C1391">
        <v>5021</v>
      </c>
      <c r="D1391">
        <v>5029</v>
      </c>
      <c r="E1391">
        <v>5035</v>
      </c>
      <c r="F1391">
        <v>1</v>
      </c>
      <c r="H1391" s="35" t="str">
        <f>IFERROR(VLOOKUP(A1391,CSVCard!$A:$B,2,0),"")</f>
        <v>小乔</v>
      </c>
      <c r="I1391" s="35" t="str">
        <f>IFERROR(VLOOKUP(B1391,CSVCard!$A:$B,2,0),"")</f>
        <v>传承诸葛亮</v>
      </c>
      <c r="J1391" s="35" t="str">
        <f>IFERROR(VLOOKUP(C1391,CSVCard!$A:$B,2,0),"")</f>
        <v>疾风孙尚香</v>
      </c>
      <c r="K1391" s="35" t="str">
        <f>IFERROR(VLOOKUP(D1391,CSVCard!$A:$B,2,0),"")</f>
        <v>固守祝融</v>
      </c>
      <c r="L1391" s="35" t="str">
        <f>IFERROR(VLOOKUP(E1391,CSVCard!$A:$B,2,0),"")</f>
        <v>传承蔡文姬</v>
      </c>
      <c r="M1391">
        <f t="shared" si="21"/>
        <v>1</v>
      </c>
      <c r="AP1391" s="39">
        <v>1001</v>
      </c>
      <c r="AQ1391" s="39">
        <v>1026</v>
      </c>
      <c r="AR1391" s="39">
        <v>1030</v>
      </c>
      <c r="AS1391" s="39">
        <v>1058</v>
      </c>
      <c r="AT1391" s="39">
        <v>1063</v>
      </c>
      <c r="AU1391" s="39">
        <v>1</v>
      </c>
    </row>
    <row r="1392" spans="1:47" ht="14.25" x14ac:dyDescent="0.2">
      <c r="A1392">
        <v>1044</v>
      </c>
      <c r="B1392">
        <v>5003</v>
      </c>
      <c r="C1392">
        <v>5004</v>
      </c>
      <c r="D1392">
        <v>5012</v>
      </c>
      <c r="E1392">
        <v>5018</v>
      </c>
      <c r="F1392">
        <v>1</v>
      </c>
      <c r="H1392" s="35" t="str">
        <f>IFERROR(VLOOKUP(A1392,CSVCard!$A:$B,2,0),"")</f>
        <v>马岱</v>
      </c>
      <c r="I1392" s="35" t="str">
        <f>IFERROR(VLOOKUP(B1392,CSVCard!$A:$B,2,0),"")</f>
        <v>传承刘备</v>
      </c>
      <c r="J1392" s="35" t="str">
        <f>IFERROR(VLOOKUP(C1392,CSVCard!$A:$B,2,0),"")</f>
        <v>传承关羽</v>
      </c>
      <c r="K1392" s="35" t="str">
        <f>IFERROR(VLOOKUP(D1392,CSVCard!$A:$B,2,0),"")</f>
        <v>传承赵云</v>
      </c>
      <c r="L1392" s="35" t="str">
        <f>IFERROR(VLOOKUP(E1392,CSVCard!$A:$B,2,0),"")</f>
        <v>传承魏延</v>
      </c>
      <c r="M1392">
        <f t="shared" si="21"/>
        <v>1</v>
      </c>
      <c r="AP1392" s="39">
        <v>1016</v>
      </c>
      <c r="AQ1392" s="39">
        <v>1042</v>
      </c>
      <c r="AR1392" s="39">
        <v>1043</v>
      </c>
      <c r="AS1392" s="39">
        <v>1056</v>
      </c>
      <c r="AT1392" s="39">
        <v>1067</v>
      </c>
      <c r="AU1392" s="39">
        <v>1</v>
      </c>
    </row>
    <row r="1393" spans="1:47" ht="14.25" x14ac:dyDescent="0.2">
      <c r="A1393">
        <v>1016</v>
      </c>
      <c r="B1393">
        <v>1019</v>
      </c>
      <c r="C1393">
        <v>1048</v>
      </c>
      <c r="D1393">
        <v>1052</v>
      </c>
      <c r="E1393">
        <v>1072</v>
      </c>
      <c r="F1393">
        <v>1</v>
      </c>
      <c r="H1393" s="35" t="str">
        <f>IFERROR(VLOOKUP(A1393,CSVCard!$A:$B,2,0),"")</f>
        <v>周瑜</v>
      </c>
      <c r="I1393" s="35" t="str">
        <f>IFERROR(VLOOKUP(B1393,CSVCard!$A:$B,2,0),"")</f>
        <v>陆逊</v>
      </c>
      <c r="J1393" s="35" t="str">
        <f>IFERROR(VLOOKUP(C1393,CSVCard!$A:$B,2,0),"")</f>
        <v>卞夫人</v>
      </c>
      <c r="K1393" s="35" t="str">
        <f>IFERROR(VLOOKUP(D1393,CSVCard!$A:$B,2,0),"")</f>
        <v>甘宁</v>
      </c>
      <c r="L1393" s="35" t="str">
        <f>IFERROR(VLOOKUP(E1393,CSVCard!$A:$B,2,0),"")</f>
        <v>贾诩</v>
      </c>
      <c r="M1393">
        <f t="shared" si="21"/>
        <v>1</v>
      </c>
      <c r="AP1393" s="39">
        <v>1003</v>
      </c>
      <c r="AQ1393" s="39">
        <v>1032</v>
      </c>
      <c r="AR1393" s="39">
        <v>1039</v>
      </c>
      <c r="AS1393" s="39">
        <v>5011</v>
      </c>
      <c r="AT1393" s="39">
        <v>5034</v>
      </c>
      <c r="AU1393" s="39">
        <v>1</v>
      </c>
    </row>
    <row r="1394" spans="1:47" ht="14.25" x14ac:dyDescent="0.2">
      <c r="A1394">
        <v>1009</v>
      </c>
      <c r="B1394">
        <v>1016</v>
      </c>
      <c r="C1394">
        <v>1028</v>
      </c>
      <c r="D1394">
        <v>1056</v>
      </c>
      <c r="E1394">
        <v>1062</v>
      </c>
      <c r="F1394">
        <v>1</v>
      </c>
      <c r="H1394" s="35" t="str">
        <f>IFERROR(VLOOKUP(A1394,CSVCard!$A:$B,2,0),"")</f>
        <v>张飞</v>
      </c>
      <c r="I1394" s="35" t="str">
        <f>IFERROR(VLOOKUP(B1394,CSVCard!$A:$B,2,0),"")</f>
        <v>周瑜</v>
      </c>
      <c r="J1394" s="35" t="str">
        <f>IFERROR(VLOOKUP(C1394,CSVCard!$A:$B,2,0),"")</f>
        <v>左慈</v>
      </c>
      <c r="K1394" s="35" t="str">
        <f>IFERROR(VLOOKUP(D1394,CSVCard!$A:$B,2,0),"")</f>
        <v>小乔</v>
      </c>
      <c r="L1394" s="35" t="str">
        <f>IFERROR(VLOOKUP(E1394,CSVCard!$A:$B,2,0),"")</f>
        <v>蔡文姬</v>
      </c>
      <c r="M1394">
        <f t="shared" si="21"/>
        <v>1</v>
      </c>
      <c r="AP1394" s="39">
        <v>1048</v>
      </c>
      <c r="AQ1394" s="39">
        <v>1055</v>
      </c>
      <c r="AR1394" s="39">
        <v>1056</v>
      </c>
      <c r="AS1394" s="39">
        <v>5029</v>
      </c>
      <c r="AT1394" s="39">
        <v>5029</v>
      </c>
      <c r="AU1394" s="39">
        <v>1</v>
      </c>
    </row>
    <row r="1395" spans="1:47" ht="14.25" x14ac:dyDescent="0.2">
      <c r="A1395">
        <v>1005</v>
      </c>
      <c r="B1395">
        <v>1054</v>
      </c>
      <c r="C1395">
        <v>1055</v>
      </c>
      <c r="D1395">
        <v>1063</v>
      </c>
      <c r="E1395">
        <v>5034</v>
      </c>
      <c r="F1395">
        <v>1</v>
      </c>
      <c r="H1395" s="35" t="str">
        <f>IFERROR(VLOOKUP(A1395,CSVCard!$A:$B,2,0),"")</f>
        <v>曹仁</v>
      </c>
      <c r="I1395" s="35" t="str">
        <f>IFERROR(VLOOKUP(B1395,CSVCard!$A:$B,2,0),"")</f>
        <v>凌统</v>
      </c>
      <c r="J1395" s="35" t="str">
        <f>IFERROR(VLOOKUP(C1395,CSVCard!$A:$B,2,0),"")</f>
        <v>大乔</v>
      </c>
      <c r="K1395" s="35" t="str">
        <f>IFERROR(VLOOKUP(D1395,CSVCard!$A:$B,2,0),"")</f>
        <v>华佗</v>
      </c>
      <c r="L1395" s="35" t="str">
        <f>IFERROR(VLOOKUP(E1395,CSVCard!$A:$B,2,0),"")</f>
        <v>传承曹丕</v>
      </c>
      <c r="M1395">
        <f t="shared" si="21"/>
        <v>1</v>
      </c>
      <c r="AP1395" s="39">
        <v>1005</v>
      </c>
      <c r="AQ1395" s="39">
        <v>1036</v>
      </c>
      <c r="AR1395" s="39">
        <v>1041</v>
      </c>
      <c r="AS1395" s="39">
        <v>1061</v>
      </c>
      <c r="AT1395" s="39">
        <v>1062</v>
      </c>
      <c r="AU1395" s="39">
        <v>1</v>
      </c>
    </row>
    <row r="1396" spans="1:47" ht="14.25" x14ac:dyDescent="0.2">
      <c r="A1396">
        <v>1004</v>
      </c>
      <c r="B1396">
        <v>1048</v>
      </c>
      <c r="C1396">
        <v>1056</v>
      </c>
      <c r="D1396">
        <v>5010</v>
      </c>
      <c r="E1396">
        <v>5019</v>
      </c>
      <c r="F1396">
        <v>1</v>
      </c>
      <c r="H1396" s="35" t="str">
        <f>IFERROR(VLOOKUP(A1396,CSVCard!$A:$B,2,0),"")</f>
        <v>郭嘉</v>
      </c>
      <c r="I1396" s="35" t="str">
        <f>IFERROR(VLOOKUP(B1396,CSVCard!$A:$B,2,0),"")</f>
        <v>卞夫人</v>
      </c>
      <c r="J1396" s="35" t="str">
        <f>IFERROR(VLOOKUP(C1396,CSVCard!$A:$B,2,0),"")</f>
        <v>小乔</v>
      </c>
      <c r="K1396" s="35" t="str">
        <f>IFERROR(VLOOKUP(D1396,CSVCard!$A:$B,2,0),"")</f>
        <v>传承司马懿</v>
      </c>
      <c r="L1396" s="35" t="str">
        <f>IFERROR(VLOOKUP(E1396,CSVCard!$A:$B,2,0),"")</f>
        <v>传承甄姬</v>
      </c>
      <c r="M1396">
        <f t="shared" si="21"/>
        <v>1</v>
      </c>
      <c r="AP1396" s="39">
        <v>1010</v>
      </c>
      <c r="AQ1396" s="39">
        <v>1016</v>
      </c>
      <c r="AR1396" s="39">
        <v>1062</v>
      </c>
      <c r="AS1396" s="39">
        <v>2024</v>
      </c>
      <c r="AT1396" s="39">
        <v>2045</v>
      </c>
      <c r="AU1396" s="39">
        <v>1</v>
      </c>
    </row>
    <row r="1397" spans="1:47" ht="14.25" x14ac:dyDescent="0.2">
      <c r="A1397">
        <v>1023</v>
      </c>
      <c r="B1397">
        <v>1055</v>
      </c>
      <c r="C1397">
        <v>1063</v>
      </c>
      <c r="D1397">
        <v>5023</v>
      </c>
      <c r="E1397">
        <v>5039</v>
      </c>
      <c r="F1397">
        <v>1</v>
      </c>
      <c r="H1397" s="35" t="str">
        <f>IFERROR(VLOOKUP(A1397,CSVCard!$A:$B,2,0),"")</f>
        <v>董卓</v>
      </c>
      <c r="I1397" s="35" t="str">
        <f>IFERROR(VLOOKUP(B1397,CSVCard!$A:$B,2,0),"")</f>
        <v>大乔</v>
      </c>
      <c r="J1397" s="35" t="str">
        <f>IFERROR(VLOOKUP(C1397,CSVCard!$A:$B,2,0),"")</f>
        <v>华佗</v>
      </c>
      <c r="K1397" s="35" t="str">
        <f>IFERROR(VLOOKUP(D1397,CSVCard!$A:$B,2,0),"")</f>
        <v>疾风吕姬</v>
      </c>
      <c r="L1397" s="35" t="str">
        <f>IFERROR(VLOOKUP(E1397,CSVCard!$A:$B,2,0),"")</f>
        <v>疾风张郃</v>
      </c>
      <c r="M1397">
        <f t="shared" si="21"/>
        <v>1</v>
      </c>
      <c r="AP1397" s="39">
        <v>1006</v>
      </c>
      <c r="AQ1397" s="39">
        <v>1016</v>
      </c>
      <c r="AR1397" s="39">
        <v>1032</v>
      </c>
      <c r="AS1397" s="39">
        <v>1055</v>
      </c>
      <c r="AT1397" s="39">
        <v>1063</v>
      </c>
      <c r="AU1397" s="39">
        <v>1</v>
      </c>
    </row>
    <row r="1398" spans="1:47" ht="14.25" x14ac:dyDescent="0.2">
      <c r="A1398">
        <v>1016</v>
      </c>
      <c r="B1398">
        <v>5021</v>
      </c>
      <c r="C1398">
        <v>5024</v>
      </c>
      <c r="D1398">
        <v>5030</v>
      </c>
      <c r="E1398">
        <v>5035</v>
      </c>
      <c r="F1398">
        <v>1</v>
      </c>
      <c r="H1398" s="35" t="str">
        <f>IFERROR(VLOOKUP(A1398,CSVCard!$A:$B,2,0),"")</f>
        <v>周瑜</v>
      </c>
      <c r="I1398" s="35" t="str">
        <f>IFERROR(VLOOKUP(B1398,CSVCard!$A:$B,2,0),"")</f>
        <v>疾风孙尚香</v>
      </c>
      <c r="J1398" s="35" t="str">
        <f>IFERROR(VLOOKUP(C1398,CSVCard!$A:$B,2,0),"")</f>
        <v>疾风马超</v>
      </c>
      <c r="K1398" s="35" t="str">
        <f>IFERROR(VLOOKUP(D1398,CSVCard!$A:$B,2,0),"")</f>
        <v>固守周泰</v>
      </c>
      <c r="L1398" s="35" t="str">
        <f>IFERROR(VLOOKUP(E1398,CSVCard!$A:$B,2,0),"")</f>
        <v>传承蔡文姬</v>
      </c>
      <c r="M1398">
        <f t="shared" si="21"/>
        <v>1</v>
      </c>
      <c r="AP1398" s="39">
        <v>1013</v>
      </c>
      <c r="AQ1398" s="39">
        <v>1050</v>
      </c>
      <c r="AU1398" s="39">
        <v>1</v>
      </c>
    </row>
    <row r="1399" spans="1:47" ht="14.25" x14ac:dyDescent="0.2">
      <c r="A1399">
        <v>1016</v>
      </c>
      <c r="B1399">
        <v>1019</v>
      </c>
      <c r="C1399">
        <v>1034</v>
      </c>
      <c r="D1399">
        <v>1066</v>
      </c>
      <c r="E1399">
        <v>5058</v>
      </c>
      <c r="F1399">
        <v>1</v>
      </c>
      <c r="H1399" s="35" t="str">
        <f>IFERROR(VLOOKUP(A1399,CSVCard!$A:$B,2,0),"")</f>
        <v>周瑜</v>
      </c>
      <c r="I1399" s="35" t="str">
        <f>IFERROR(VLOOKUP(B1399,CSVCard!$A:$B,2,0),"")</f>
        <v>陆逊</v>
      </c>
      <c r="J1399" s="35" t="str">
        <f>IFERROR(VLOOKUP(C1399,CSVCard!$A:$B,2,0),"")</f>
        <v>徐晃</v>
      </c>
      <c r="K1399" s="35" t="str">
        <f>IFERROR(VLOOKUP(D1399,CSVCard!$A:$B,2,0),"")</f>
        <v>张绣</v>
      </c>
      <c r="L1399" s="35" t="str">
        <f>IFERROR(VLOOKUP(E1399,CSVCard!$A:$B,2,0),"")</f>
        <v>贺舞步练师</v>
      </c>
      <c r="M1399">
        <f t="shared" si="21"/>
        <v>1</v>
      </c>
      <c r="AP1399" s="39">
        <v>1008</v>
      </c>
      <c r="AQ1399" s="39">
        <v>1009</v>
      </c>
      <c r="AR1399" s="39">
        <v>1011</v>
      </c>
      <c r="AS1399" s="39">
        <v>1033</v>
      </c>
      <c r="AT1399" s="39">
        <v>1041</v>
      </c>
      <c r="AU1399" s="39">
        <v>1</v>
      </c>
    </row>
    <row r="1400" spans="1:47" ht="14.25" x14ac:dyDescent="0.2">
      <c r="A1400">
        <v>1009</v>
      </c>
      <c r="B1400">
        <v>1016</v>
      </c>
      <c r="C1400">
        <v>1022</v>
      </c>
      <c r="D1400">
        <v>1045</v>
      </c>
      <c r="E1400">
        <v>5035</v>
      </c>
      <c r="F1400">
        <v>1</v>
      </c>
      <c r="H1400" s="35" t="str">
        <f>IFERROR(VLOOKUP(A1400,CSVCard!$A:$B,2,0),"")</f>
        <v>张飞</v>
      </c>
      <c r="I1400" s="35" t="str">
        <f>IFERROR(VLOOKUP(B1400,CSVCard!$A:$B,2,0),"")</f>
        <v>周瑜</v>
      </c>
      <c r="J1400" s="35" t="str">
        <f>IFERROR(VLOOKUP(C1400,CSVCard!$A:$B,2,0),"")</f>
        <v>吕布</v>
      </c>
      <c r="K1400" s="35" t="str">
        <f>IFERROR(VLOOKUP(D1400,CSVCard!$A:$B,2,0),"")</f>
        <v>黄忠</v>
      </c>
      <c r="L1400" s="35" t="str">
        <f>IFERROR(VLOOKUP(E1400,CSVCard!$A:$B,2,0),"")</f>
        <v>传承蔡文姬</v>
      </c>
      <c r="M1400">
        <f t="shared" si="21"/>
        <v>1</v>
      </c>
      <c r="AP1400" s="39">
        <v>1008</v>
      </c>
      <c r="AQ1400" s="39">
        <v>1009</v>
      </c>
      <c r="AR1400" s="39">
        <v>1016</v>
      </c>
      <c r="AS1400" s="39">
        <v>1041</v>
      </c>
      <c r="AT1400" s="39">
        <v>5004</v>
      </c>
      <c r="AU1400" s="39">
        <v>1</v>
      </c>
    </row>
    <row r="1401" spans="1:47" ht="14.25" x14ac:dyDescent="0.2">
      <c r="A1401">
        <v>1001</v>
      </c>
      <c r="B1401">
        <v>1001</v>
      </c>
      <c r="C1401">
        <v>1004</v>
      </c>
      <c r="D1401">
        <v>5011</v>
      </c>
      <c r="E1401">
        <v>5034</v>
      </c>
      <c r="F1401">
        <v>1</v>
      </c>
      <c r="H1401" s="35" t="str">
        <f>IFERROR(VLOOKUP(A1401,CSVCard!$A:$B,2,0),"")</f>
        <v>曹操</v>
      </c>
      <c r="I1401" s="35" t="str">
        <f>IFERROR(VLOOKUP(B1401,CSVCard!$A:$B,2,0),"")</f>
        <v>曹操</v>
      </c>
      <c r="J1401" s="35" t="str">
        <f>IFERROR(VLOOKUP(C1401,CSVCard!$A:$B,2,0),"")</f>
        <v>郭嘉</v>
      </c>
      <c r="K1401" s="35" t="str">
        <f>IFERROR(VLOOKUP(D1401,CSVCard!$A:$B,2,0),"")</f>
        <v>传承张辽</v>
      </c>
      <c r="L1401" s="35" t="str">
        <f>IFERROR(VLOOKUP(E1401,CSVCard!$A:$B,2,0),"")</f>
        <v>传承曹丕</v>
      </c>
      <c r="M1401">
        <f t="shared" si="21"/>
        <v>1</v>
      </c>
      <c r="AP1401" s="39">
        <v>1001</v>
      </c>
      <c r="AQ1401" s="39">
        <v>1003</v>
      </c>
      <c r="AR1401" s="39">
        <v>1047</v>
      </c>
      <c r="AS1401" s="39">
        <v>5034</v>
      </c>
      <c r="AT1401" s="39">
        <v>5040</v>
      </c>
      <c r="AU1401" s="39">
        <v>1</v>
      </c>
    </row>
    <row r="1402" spans="1:47" ht="14.25" x14ac:dyDescent="0.2">
      <c r="A1402">
        <v>1005</v>
      </c>
      <c r="B1402">
        <v>1055</v>
      </c>
      <c r="C1402">
        <v>1062</v>
      </c>
      <c r="D1402">
        <v>1063</v>
      </c>
      <c r="E1402">
        <v>5023</v>
      </c>
      <c r="F1402">
        <v>1</v>
      </c>
      <c r="H1402" s="35" t="str">
        <f>IFERROR(VLOOKUP(A1402,CSVCard!$A:$B,2,0),"")</f>
        <v>曹仁</v>
      </c>
      <c r="I1402" s="35" t="str">
        <f>IFERROR(VLOOKUP(B1402,CSVCard!$A:$B,2,0),"")</f>
        <v>大乔</v>
      </c>
      <c r="J1402" s="35" t="str">
        <f>IFERROR(VLOOKUP(C1402,CSVCard!$A:$B,2,0),"")</f>
        <v>蔡文姬</v>
      </c>
      <c r="K1402" s="35" t="str">
        <f>IFERROR(VLOOKUP(D1402,CSVCard!$A:$B,2,0),"")</f>
        <v>华佗</v>
      </c>
      <c r="L1402" s="35" t="str">
        <f>IFERROR(VLOOKUP(E1402,CSVCard!$A:$B,2,0),"")</f>
        <v>疾风吕姬</v>
      </c>
      <c r="M1402">
        <f t="shared" si="21"/>
        <v>1</v>
      </c>
      <c r="AP1402" s="39">
        <v>1005</v>
      </c>
      <c r="AQ1402" s="39">
        <v>1006</v>
      </c>
      <c r="AR1402" s="39">
        <v>1016</v>
      </c>
      <c r="AS1402" s="39">
        <v>1028</v>
      </c>
      <c r="AT1402" s="39">
        <v>2045</v>
      </c>
      <c r="AU1402" s="39">
        <v>1</v>
      </c>
    </row>
    <row r="1403" spans="1:47" ht="14.25" x14ac:dyDescent="0.2">
      <c r="A1403">
        <v>1030</v>
      </c>
      <c r="B1403">
        <v>1031</v>
      </c>
      <c r="C1403">
        <v>1056</v>
      </c>
      <c r="D1403">
        <v>1062</v>
      </c>
      <c r="E1403">
        <v>5058</v>
      </c>
      <c r="F1403">
        <v>1</v>
      </c>
      <c r="H1403" s="35" t="str">
        <f>IFERROR(VLOOKUP(A1403,CSVCard!$A:$B,2,0),"")</f>
        <v>吕姬</v>
      </c>
      <c r="I1403" s="35" t="str">
        <f>IFERROR(VLOOKUP(B1403,CSVCard!$A:$B,2,0),"")</f>
        <v>祝融</v>
      </c>
      <c r="J1403" s="35" t="str">
        <f>IFERROR(VLOOKUP(C1403,CSVCard!$A:$B,2,0),"")</f>
        <v>小乔</v>
      </c>
      <c r="K1403" s="35" t="str">
        <f>IFERROR(VLOOKUP(D1403,CSVCard!$A:$B,2,0),"")</f>
        <v>蔡文姬</v>
      </c>
      <c r="L1403" s="35" t="str">
        <f>IFERROR(VLOOKUP(E1403,CSVCard!$A:$B,2,0),"")</f>
        <v>贺舞步练师</v>
      </c>
      <c r="M1403">
        <f t="shared" si="21"/>
        <v>1</v>
      </c>
      <c r="AP1403" s="39">
        <v>1016</v>
      </c>
      <c r="AQ1403" s="39">
        <v>1043</v>
      </c>
      <c r="AR1403" s="39">
        <v>1056</v>
      </c>
      <c r="AS1403" s="39">
        <v>1068</v>
      </c>
      <c r="AT1403" s="39">
        <v>2047</v>
      </c>
      <c r="AU1403" s="39">
        <v>1</v>
      </c>
    </row>
    <row r="1404" spans="1:47" ht="14.25" x14ac:dyDescent="0.2">
      <c r="A1404">
        <v>1016</v>
      </c>
      <c r="B1404">
        <v>1019</v>
      </c>
      <c r="C1404">
        <v>1028</v>
      </c>
      <c r="D1404">
        <v>1043</v>
      </c>
      <c r="E1404">
        <v>1056</v>
      </c>
      <c r="F1404">
        <v>1</v>
      </c>
      <c r="H1404" s="35" t="str">
        <f>IFERROR(VLOOKUP(A1404,CSVCard!$A:$B,2,0),"")</f>
        <v>周瑜</v>
      </c>
      <c r="I1404" s="35" t="str">
        <f>IFERROR(VLOOKUP(B1404,CSVCard!$A:$B,2,0),"")</f>
        <v>陆逊</v>
      </c>
      <c r="J1404" s="35" t="str">
        <f>IFERROR(VLOOKUP(C1404,CSVCard!$A:$B,2,0),"")</f>
        <v>左慈</v>
      </c>
      <c r="K1404" s="35" t="str">
        <f>IFERROR(VLOOKUP(D1404,CSVCard!$A:$B,2,0),"")</f>
        <v>周泰</v>
      </c>
      <c r="L1404" s="35" t="str">
        <f>IFERROR(VLOOKUP(E1404,CSVCard!$A:$B,2,0),"")</f>
        <v>小乔</v>
      </c>
      <c r="M1404">
        <f t="shared" si="21"/>
        <v>1</v>
      </c>
      <c r="AP1404" s="39">
        <v>1005</v>
      </c>
      <c r="AQ1404" s="39">
        <v>1014</v>
      </c>
      <c r="AR1404" s="39">
        <v>1032</v>
      </c>
      <c r="AS1404" s="39">
        <v>1054</v>
      </c>
      <c r="AT1404" s="39">
        <v>5034</v>
      </c>
      <c r="AU1404" s="39">
        <v>1</v>
      </c>
    </row>
    <row r="1405" spans="1:47" ht="14.25" x14ac:dyDescent="0.2">
      <c r="A1405">
        <v>4013</v>
      </c>
      <c r="B1405">
        <v>5010</v>
      </c>
      <c r="C1405">
        <v>5011</v>
      </c>
      <c r="D1405">
        <v>5034</v>
      </c>
      <c r="E1405">
        <v>5036</v>
      </c>
      <c r="F1405">
        <v>1</v>
      </c>
      <c r="H1405" s="35" t="str">
        <f>IFERROR(VLOOKUP(A1405,CSVCard!$A:$B,2,0),"")</f>
        <v>富商</v>
      </c>
      <c r="I1405" s="35" t="str">
        <f>IFERROR(VLOOKUP(B1405,CSVCard!$A:$B,2,0),"")</f>
        <v>传承司马懿</v>
      </c>
      <c r="J1405" s="35" t="str">
        <f>IFERROR(VLOOKUP(C1405,CSVCard!$A:$B,2,0),"")</f>
        <v>传承张辽</v>
      </c>
      <c r="K1405" s="35" t="str">
        <f>IFERROR(VLOOKUP(D1405,CSVCard!$A:$B,2,0),"")</f>
        <v>传承曹丕</v>
      </c>
      <c r="L1405" s="35" t="str">
        <f>IFERROR(VLOOKUP(E1405,CSVCard!$A:$B,2,0),"")</f>
        <v>传承郭嘉</v>
      </c>
      <c r="M1405">
        <f t="shared" si="21"/>
        <v>1</v>
      </c>
      <c r="AP1405" s="39">
        <v>1005</v>
      </c>
      <c r="AQ1405" s="39">
        <v>1016</v>
      </c>
      <c r="AR1405" s="39">
        <v>1032</v>
      </c>
      <c r="AS1405" s="39">
        <v>1042</v>
      </c>
      <c r="AT1405" s="39">
        <v>1056</v>
      </c>
      <c r="AU1405" s="39">
        <v>1</v>
      </c>
    </row>
    <row r="1406" spans="1:47" ht="14.25" x14ac:dyDescent="0.2">
      <c r="A1406">
        <v>1022</v>
      </c>
      <c r="B1406">
        <v>1023</v>
      </c>
      <c r="C1406">
        <v>5024</v>
      </c>
      <c r="D1406">
        <v>5024</v>
      </c>
      <c r="E1406">
        <v>5027</v>
      </c>
      <c r="F1406">
        <v>1</v>
      </c>
      <c r="H1406" s="35" t="str">
        <f>IFERROR(VLOOKUP(A1406,CSVCard!$A:$B,2,0),"")</f>
        <v>吕布</v>
      </c>
      <c r="I1406" s="35" t="str">
        <f>IFERROR(VLOOKUP(B1406,CSVCard!$A:$B,2,0),"")</f>
        <v>董卓</v>
      </c>
      <c r="J1406" s="35" t="str">
        <f>IFERROR(VLOOKUP(C1406,CSVCard!$A:$B,2,0),"")</f>
        <v>疾风马超</v>
      </c>
      <c r="K1406" s="35" t="str">
        <f>IFERROR(VLOOKUP(D1406,CSVCard!$A:$B,2,0),"")</f>
        <v>疾风马超</v>
      </c>
      <c r="L1406" s="35" t="str">
        <f>IFERROR(VLOOKUP(E1406,CSVCard!$A:$B,2,0),"")</f>
        <v>疾风张辽</v>
      </c>
      <c r="M1406">
        <f t="shared" si="21"/>
        <v>1</v>
      </c>
      <c r="AP1406" s="39">
        <v>1015</v>
      </c>
      <c r="AQ1406" s="39">
        <v>1018</v>
      </c>
      <c r="AR1406" s="39">
        <v>1021</v>
      </c>
      <c r="AS1406" s="39">
        <v>1052</v>
      </c>
      <c r="AT1406" s="39">
        <v>1056</v>
      </c>
      <c r="AU1406" s="39">
        <v>1</v>
      </c>
    </row>
    <row r="1407" spans="1:47" ht="14.25" x14ac:dyDescent="0.2">
      <c r="A1407">
        <v>1016</v>
      </c>
      <c r="B1407">
        <v>1022</v>
      </c>
      <c r="C1407">
        <v>1055</v>
      </c>
      <c r="D1407">
        <v>1056</v>
      </c>
      <c r="E1407">
        <v>1063</v>
      </c>
      <c r="F1407">
        <v>1</v>
      </c>
      <c r="H1407" s="35" t="str">
        <f>IFERROR(VLOOKUP(A1407,CSVCard!$A:$B,2,0),"")</f>
        <v>周瑜</v>
      </c>
      <c r="I1407" s="35" t="str">
        <f>IFERROR(VLOOKUP(B1407,CSVCard!$A:$B,2,0),"")</f>
        <v>吕布</v>
      </c>
      <c r="J1407" s="35" t="str">
        <f>IFERROR(VLOOKUP(C1407,CSVCard!$A:$B,2,0),"")</f>
        <v>大乔</v>
      </c>
      <c r="K1407" s="35" t="str">
        <f>IFERROR(VLOOKUP(D1407,CSVCard!$A:$B,2,0),"")</f>
        <v>小乔</v>
      </c>
      <c r="L1407" s="35" t="str">
        <f>IFERROR(VLOOKUP(E1407,CSVCard!$A:$B,2,0),"")</f>
        <v>华佗</v>
      </c>
      <c r="M1407">
        <f t="shared" si="21"/>
        <v>1</v>
      </c>
      <c r="AP1407" s="39">
        <v>1013</v>
      </c>
      <c r="AQ1407" s="39">
        <v>1042</v>
      </c>
      <c r="AR1407" s="39">
        <v>1070</v>
      </c>
      <c r="AS1407" s="39">
        <v>2008</v>
      </c>
      <c r="AT1407" s="39">
        <v>2020</v>
      </c>
      <c r="AU1407" s="39">
        <v>1</v>
      </c>
    </row>
    <row r="1408" spans="1:47" ht="14.25" x14ac:dyDescent="0.2">
      <c r="A1408">
        <v>1016</v>
      </c>
      <c r="B1408">
        <v>5023</v>
      </c>
      <c r="C1408">
        <v>5024</v>
      </c>
      <c r="D1408">
        <v>5028</v>
      </c>
      <c r="E1408">
        <v>5035</v>
      </c>
      <c r="F1408">
        <v>1</v>
      </c>
      <c r="H1408" s="35" t="str">
        <f>IFERROR(VLOOKUP(A1408,CSVCard!$A:$B,2,0),"")</f>
        <v>周瑜</v>
      </c>
      <c r="I1408" s="35" t="str">
        <f>IFERROR(VLOOKUP(B1408,CSVCard!$A:$B,2,0),"")</f>
        <v>疾风吕姬</v>
      </c>
      <c r="J1408" s="35" t="str">
        <f>IFERROR(VLOOKUP(C1408,CSVCard!$A:$B,2,0),"")</f>
        <v>疾风马超</v>
      </c>
      <c r="K1408" s="35" t="str">
        <f>IFERROR(VLOOKUP(D1408,CSVCard!$A:$B,2,0),"")</f>
        <v>固守颜良</v>
      </c>
      <c r="L1408" s="35" t="str">
        <f>IFERROR(VLOOKUP(E1408,CSVCard!$A:$B,2,0),"")</f>
        <v>传承蔡文姬</v>
      </c>
      <c r="M1408">
        <f t="shared" si="21"/>
        <v>1</v>
      </c>
      <c r="AP1408" s="39">
        <v>1011</v>
      </c>
      <c r="AQ1408" s="39">
        <v>1056</v>
      </c>
      <c r="AR1408" s="39">
        <v>5024</v>
      </c>
      <c r="AS1408" s="39">
        <v>5029</v>
      </c>
      <c r="AT1408" s="39">
        <v>5035</v>
      </c>
      <c r="AU1408" s="39">
        <v>1</v>
      </c>
    </row>
    <row r="1409" spans="1:47" ht="14.25" x14ac:dyDescent="0.2">
      <c r="A1409">
        <v>1028</v>
      </c>
      <c r="B1409">
        <v>1031</v>
      </c>
      <c r="C1409">
        <v>1043</v>
      </c>
      <c r="D1409">
        <v>1062</v>
      </c>
      <c r="E1409">
        <v>2047</v>
      </c>
      <c r="F1409">
        <v>1</v>
      </c>
      <c r="H1409" s="35" t="str">
        <f>IFERROR(VLOOKUP(A1409,CSVCard!$A:$B,2,0),"")</f>
        <v>左慈</v>
      </c>
      <c r="I1409" s="35" t="str">
        <f>IFERROR(VLOOKUP(B1409,CSVCard!$A:$B,2,0),"")</f>
        <v>祝融</v>
      </c>
      <c r="J1409" s="35" t="str">
        <f>IFERROR(VLOOKUP(C1409,CSVCard!$A:$B,2,0),"")</f>
        <v>周泰</v>
      </c>
      <c r="K1409" s="35" t="str">
        <f>IFERROR(VLOOKUP(D1409,CSVCard!$A:$B,2,0),"")</f>
        <v>蔡文姬</v>
      </c>
      <c r="L1409" s="35" t="str">
        <f>IFERROR(VLOOKUP(E1409,CSVCard!$A:$B,2,0),"")</f>
        <v>少年刘备</v>
      </c>
      <c r="M1409">
        <f t="shared" si="21"/>
        <v>1</v>
      </c>
      <c r="AP1409" s="39">
        <v>1018</v>
      </c>
      <c r="AQ1409" s="39">
        <v>1031</v>
      </c>
      <c r="AR1409" s="39">
        <v>1049</v>
      </c>
      <c r="AS1409" s="39">
        <v>1055</v>
      </c>
      <c r="AT1409" s="39">
        <v>1063</v>
      </c>
      <c r="AU1409" s="39">
        <v>1</v>
      </c>
    </row>
    <row r="1410" spans="1:47" ht="14.25" x14ac:dyDescent="0.2">
      <c r="A1410">
        <v>1001</v>
      </c>
      <c r="B1410">
        <v>1011</v>
      </c>
      <c r="C1410">
        <v>1047</v>
      </c>
      <c r="D1410">
        <v>1066</v>
      </c>
      <c r="E1410">
        <v>2017</v>
      </c>
      <c r="F1410">
        <v>1</v>
      </c>
      <c r="H1410" s="35" t="str">
        <f>IFERROR(VLOOKUP(A1410,CSVCard!$A:$B,2,0),"")</f>
        <v>曹操</v>
      </c>
      <c r="I1410" s="35" t="str">
        <f>IFERROR(VLOOKUP(B1410,CSVCard!$A:$B,2,0),"")</f>
        <v>诸葛亮</v>
      </c>
      <c r="J1410" s="35" t="str">
        <f>IFERROR(VLOOKUP(C1410,CSVCard!$A:$B,2,0),"")</f>
        <v>张辽</v>
      </c>
      <c r="K1410" s="35" t="str">
        <f>IFERROR(VLOOKUP(D1410,CSVCard!$A:$B,2,0),"")</f>
        <v>张绣</v>
      </c>
      <c r="L1410" s="35" t="str">
        <f>IFERROR(VLOOKUP(E1410,CSVCard!$A:$B,2,0),"")</f>
        <v>关凤</v>
      </c>
      <c r="M1410">
        <f t="shared" si="21"/>
        <v>1</v>
      </c>
      <c r="AP1410" s="39">
        <v>1003</v>
      </c>
      <c r="AQ1410" s="39">
        <v>1005</v>
      </c>
      <c r="AR1410" s="39">
        <v>1022</v>
      </c>
      <c r="AS1410" s="39">
        <v>1063</v>
      </c>
      <c r="AT1410" s="39">
        <v>2081</v>
      </c>
      <c r="AU1410" s="39">
        <v>1</v>
      </c>
    </row>
    <row r="1411" spans="1:47" ht="14.25" x14ac:dyDescent="0.2">
      <c r="A1411">
        <v>1001</v>
      </c>
      <c r="B1411">
        <v>1005</v>
      </c>
      <c r="C1411">
        <v>1034</v>
      </c>
      <c r="D1411">
        <v>1047</v>
      </c>
      <c r="E1411">
        <v>1048</v>
      </c>
      <c r="F1411">
        <v>1</v>
      </c>
      <c r="H1411" s="35" t="str">
        <f>IFERROR(VLOOKUP(A1411,CSVCard!$A:$B,2,0),"")</f>
        <v>曹操</v>
      </c>
      <c r="I1411" s="35" t="str">
        <f>IFERROR(VLOOKUP(B1411,CSVCard!$A:$B,2,0),"")</f>
        <v>曹仁</v>
      </c>
      <c r="J1411" s="35" t="str">
        <f>IFERROR(VLOOKUP(C1411,CSVCard!$A:$B,2,0),"")</f>
        <v>徐晃</v>
      </c>
      <c r="K1411" s="35" t="str">
        <f>IFERROR(VLOOKUP(D1411,CSVCard!$A:$B,2,0),"")</f>
        <v>张辽</v>
      </c>
      <c r="L1411" s="35" t="str">
        <f>IFERROR(VLOOKUP(E1411,CSVCard!$A:$B,2,0),"")</f>
        <v>卞夫人</v>
      </c>
      <c r="M1411">
        <f t="shared" ref="M1411:M1474" si="22">F1411</f>
        <v>1</v>
      </c>
      <c r="AP1411" s="39">
        <v>2005</v>
      </c>
      <c r="AQ1411" s="39">
        <v>2007</v>
      </c>
      <c r="AR1411" s="39">
        <v>2019</v>
      </c>
      <c r="AU1411" s="39">
        <v>1</v>
      </c>
    </row>
    <row r="1412" spans="1:47" ht="14.25" x14ac:dyDescent="0.2">
      <c r="A1412">
        <v>1020</v>
      </c>
      <c r="B1412">
        <v>1021</v>
      </c>
      <c r="C1412">
        <v>1033</v>
      </c>
      <c r="D1412">
        <v>5021</v>
      </c>
      <c r="E1412">
        <v>5035</v>
      </c>
      <c r="F1412">
        <v>1</v>
      </c>
      <c r="H1412" s="35" t="str">
        <f>IFERROR(VLOOKUP(A1412,CSVCard!$A:$B,2,0),"")</f>
        <v>太史慈</v>
      </c>
      <c r="I1412" s="35" t="str">
        <f>IFERROR(VLOOKUP(B1412,CSVCard!$A:$B,2,0),"")</f>
        <v>吕蒙</v>
      </c>
      <c r="J1412" s="35" t="str">
        <f>IFERROR(VLOOKUP(C1412,CSVCard!$A:$B,2,0),"")</f>
        <v>庞统</v>
      </c>
      <c r="K1412" s="35" t="str">
        <f>IFERROR(VLOOKUP(D1412,CSVCard!$A:$B,2,0),"")</f>
        <v>疾风孙尚香</v>
      </c>
      <c r="L1412" s="35" t="str">
        <f>IFERROR(VLOOKUP(E1412,CSVCard!$A:$B,2,0),"")</f>
        <v>传承蔡文姬</v>
      </c>
      <c r="M1412">
        <f t="shared" si="22"/>
        <v>1</v>
      </c>
      <c r="AP1412" s="39">
        <v>1018</v>
      </c>
      <c r="AQ1412" s="39">
        <v>1031</v>
      </c>
      <c r="AR1412" s="39">
        <v>1046</v>
      </c>
      <c r="AS1412" s="39">
        <v>1062</v>
      </c>
      <c r="AT1412" s="39">
        <v>5058</v>
      </c>
      <c r="AU1412" s="39">
        <v>1</v>
      </c>
    </row>
    <row r="1413" spans="1:47" ht="14.25" x14ac:dyDescent="0.2">
      <c r="A1413">
        <v>1003</v>
      </c>
      <c r="B1413">
        <v>1032</v>
      </c>
      <c r="C1413">
        <v>1039</v>
      </c>
      <c r="D1413">
        <v>2045</v>
      </c>
      <c r="E1413">
        <v>5034</v>
      </c>
      <c r="F1413">
        <v>1</v>
      </c>
      <c r="H1413" s="35" t="str">
        <f>IFERROR(VLOOKUP(A1413,CSVCard!$A:$B,2,0),"")</f>
        <v>夏侯惇</v>
      </c>
      <c r="I1413" s="35" t="str">
        <f>IFERROR(VLOOKUP(B1413,CSVCard!$A:$B,2,0),"")</f>
        <v>张郃</v>
      </c>
      <c r="J1413" s="35" t="str">
        <f>IFERROR(VLOOKUP(C1413,CSVCard!$A:$B,2,0),"")</f>
        <v>曹洪</v>
      </c>
      <c r="K1413" s="35" t="str">
        <f>IFERROR(VLOOKUP(D1413,CSVCard!$A:$B,2,0),"")</f>
        <v>少年曹操</v>
      </c>
      <c r="L1413" s="35" t="str">
        <f>IFERROR(VLOOKUP(E1413,CSVCard!$A:$B,2,0),"")</f>
        <v>传承曹丕</v>
      </c>
      <c r="M1413">
        <f t="shared" si="22"/>
        <v>1</v>
      </c>
      <c r="AP1413" s="39">
        <v>1005</v>
      </c>
      <c r="AQ1413" s="39">
        <v>1007</v>
      </c>
      <c r="AR1413" s="39">
        <v>1034</v>
      </c>
      <c r="AS1413" s="39">
        <v>1036</v>
      </c>
      <c r="AT1413" s="39">
        <v>1039</v>
      </c>
      <c r="AU1413" s="39">
        <v>1</v>
      </c>
    </row>
    <row r="1414" spans="1:47" ht="14.25" x14ac:dyDescent="0.2">
      <c r="A1414">
        <v>5011</v>
      </c>
      <c r="B1414">
        <v>5023</v>
      </c>
      <c r="C1414">
        <v>5024</v>
      </c>
      <c r="D1414">
        <v>5034</v>
      </c>
      <c r="E1414">
        <v>5035</v>
      </c>
      <c r="F1414">
        <v>1</v>
      </c>
      <c r="H1414" s="35" t="str">
        <f>IFERROR(VLOOKUP(A1414,CSVCard!$A:$B,2,0),"")</f>
        <v>传承张辽</v>
      </c>
      <c r="I1414" s="35" t="str">
        <f>IFERROR(VLOOKUP(B1414,CSVCard!$A:$B,2,0),"")</f>
        <v>疾风吕姬</v>
      </c>
      <c r="J1414" s="35" t="str">
        <f>IFERROR(VLOOKUP(C1414,CSVCard!$A:$B,2,0),"")</f>
        <v>疾风马超</v>
      </c>
      <c r="K1414" s="35" t="str">
        <f>IFERROR(VLOOKUP(D1414,CSVCard!$A:$B,2,0),"")</f>
        <v>传承曹丕</v>
      </c>
      <c r="L1414" s="35" t="str">
        <f>IFERROR(VLOOKUP(E1414,CSVCard!$A:$B,2,0),"")</f>
        <v>传承蔡文姬</v>
      </c>
      <c r="M1414">
        <f t="shared" si="22"/>
        <v>1</v>
      </c>
      <c r="AP1414" s="39">
        <v>1016</v>
      </c>
      <c r="AQ1414" s="39">
        <v>1018</v>
      </c>
      <c r="AR1414" s="39">
        <v>1031</v>
      </c>
      <c r="AS1414" s="39">
        <v>1043</v>
      </c>
      <c r="AT1414" s="39">
        <v>1056</v>
      </c>
      <c r="AU1414" s="39">
        <v>1</v>
      </c>
    </row>
    <row r="1415" spans="1:47" ht="14.25" x14ac:dyDescent="0.2">
      <c r="A1415">
        <v>1014</v>
      </c>
      <c r="B1415">
        <v>1056</v>
      </c>
      <c r="C1415">
        <v>1062</v>
      </c>
      <c r="D1415">
        <v>4013</v>
      </c>
      <c r="E1415">
        <v>5013</v>
      </c>
      <c r="F1415">
        <v>1</v>
      </c>
      <c r="H1415" s="35" t="str">
        <f>IFERROR(VLOOKUP(A1415,CSVCard!$A:$B,2,0),"")</f>
        <v>马超</v>
      </c>
      <c r="I1415" s="35" t="str">
        <f>IFERROR(VLOOKUP(B1415,CSVCard!$A:$B,2,0),"")</f>
        <v>小乔</v>
      </c>
      <c r="J1415" s="35" t="str">
        <f>IFERROR(VLOOKUP(C1415,CSVCard!$A:$B,2,0),"")</f>
        <v>蔡文姬</v>
      </c>
      <c r="K1415" s="35" t="str">
        <f>IFERROR(VLOOKUP(D1415,CSVCard!$A:$B,2,0),"")</f>
        <v>富商</v>
      </c>
      <c r="L1415" s="35" t="str">
        <f>IFERROR(VLOOKUP(E1415,CSVCard!$A:$B,2,0),"")</f>
        <v>传承诸葛亮</v>
      </c>
      <c r="M1415">
        <f t="shared" si="22"/>
        <v>1</v>
      </c>
      <c r="AP1415" s="39">
        <v>4009</v>
      </c>
      <c r="AU1415" s="39">
        <v>1</v>
      </c>
    </row>
    <row r="1416" spans="1:47" ht="14.25" x14ac:dyDescent="0.2">
      <c r="A1416">
        <v>1055</v>
      </c>
      <c r="B1416">
        <v>5023</v>
      </c>
      <c r="C1416">
        <v>5024</v>
      </c>
      <c r="D1416">
        <v>5024</v>
      </c>
      <c r="E1416">
        <v>5039</v>
      </c>
      <c r="F1416">
        <v>1</v>
      </c>
      <c r="H1416" s="35" t="str">
        <f>IFERROR(VLOOKUP(A1416,CSVCard!$A:$B,2,0),"")</f>
        <v>大乔</v>
      </c>
      <c r="I1416" s="35" t="str">
        <f>IFERROR(VLOOKUP(B1416,CSVCard!$A:$B,2,0),"")</f>
        <v>疾风吕姬</v>
      </c>
      <c r="J1416" s="35" t="str">
        <f>IFERROR(VLOOKUP(C1416,CSVCard!$A:$B,2,0),"")</f>
        <v>疾风马超</v>
      </c>
      <c r="K1416" s="35" t="str">
        <f>IFERROR(VLOOKUP(D1416,CSVCard!$A:$B,2,0),"")</f>
        <v>疾风马超</v>
      </c>
      <c r="L1416" s="35" t="str">
        <f>IFERROR(VLOOKUP(E1416,CSVCard!$A:$B,2,0),"")</f>
        <v>疾风张郃</v>
      </c>
      <c r="M1416">
        <f t="shared" si="22"/>
        <v>1</v>
      </c>
      <c r="AP1416" s="39">
        <v>2019</v>
      </c>
      <c r="AU1416" s="39">
        <v>1</v>
      </c>
    </row>
    <row r="1417" spans="1:47" ht="14.25" x14ac:dyDescent="0.2">
      <c r="A1417">
        <v>1013</v>
      </c>
      <c r="B1417">
        <v>1016</v>
      </c>
      <c r="C1417">
        <v>1056</v>
      </c>
      <c r="D1417">
        <v>5032</v>
      </c>
      <c r="E1417">
        <v>5035</v>
      </c>
      <c r="F1417">
        <v>1</v>
      </c>
      <c r="H1417" s="35" t="str">
        <f>IFERROR(VLOOKUP(A1417,CSVCard!$A:$B,2,0),"")</f>
        <v>赵云</v>
      </c>
      <c r="I1417" s="35" t="str">
        <f>IFERROR(VLOOKUP(B1417,CSVCard!$A:$B,2,0),"")</f>
        <v>周瑜</v>
      </c>
      <c r="J1417" s="35" t="str">
        <f>IFERROR(VLOOKUP(C1417,CSVCard!$A:$B,2,0),"")</f>
        <v>小乔</v>
      </c>
      <c r="K1417" s="35" t="str">
        <f>IFERROR(VLOOKUP(D1417,CSVCard!$A:$B,2,0),"")</f>
        <v>传承孙策</v>
      </c>
      <c r="L1417" s="35" t="str">
        <f>IFERROR(VLOOKUP(E1417,CSVCard!$A:$B,2,0),"")</f>
        <v>传承蔡文姬</v>
      </c>
      <c r="M1417">
        <f t="shared" si="22"/>
        <v>1</v>
      </c>
      <c r="AP1417" s="39">
        <v>1001</v>
      </c>
      <c r="AQ1417" s="39">
        <v>1056</v>
      </c>
      <c r="AR1417" s="39">
        <v>5010</v>
      </c>
      <c r="AS1417" s="39">
        <v>5023</v>
      </c>
      <c r="AT1417" s="39">
        <v>5034</v>
      </c>
      <c r="AU1417" s="39">
        <v>1</v>
      </c>
    </row>
    <row r="1418" spans="1:47" ht="14.25" x14ac:dyDescent="0.2">
      <c r="A1418">
        <v>1001</v>
      </c>
      <c r="B1418">
        <v>1005</v>
      </c>
      <c r="C1418">
        <v>5023</v>
      </c>
      <c r="D1418">
        <v>5027</v>
      </c>
      <c r="E1418">
        <v>5034</v>
      </c>
      <c r="F1418">
        <v>1</v>
      </c>
      <c r="H1418" s="35" t="str">
        <f>IFERROR(VLOOKUP(A1418,CSVCard!$A:$B,2,0),"")</f>
        <v>曹操</v>
      </c>
      <c r="I1418" s="35" t="str">
        <f>IFERROR(VLOOKUP(B1418,CSVCard!$A:$B,2,0),"")</f>
        <v>曹仁</v>
      </c>
      <c r="J1418" s="35" t="str">
        <f>IFERROR(VLOOKUP(C1418,CSVCard!$A:$B,2,0),"")</f>
        <v>疾风吕姬</v>
      </c>
      <c r="K1418" s="35" t="str">
        <f>IFERROR(VLOOKUP(D1418,CSVCard!$A:$B,2,0),"")</f>
        <v>疾风张辽</v>
      </c>
      <c r="L1418" s="35" t="str">
        <f>IFERROR(VLOOKUP(E1418,CSVCard!$A:$B,2,0),"")</f>
        <v>传承曹丕</v>
      </c>
      <c r="M1418">
        <f t="shared" si="22"/>
        <v>1</v>
      </c>
      <c r="AP1418" s="39">
        <v>1016</v>
      </c>
      <c r="AQ1418" s="39">
        <v>1022</v>
      </c>
      <c r="AR1418" s="39">
        <v>1028</v>
      </c>
      <c r="AS1418" s="39">
        <v>1062</v>
      </c>
      <c r="AT1418" s="39">
        <v>2004</v>
      </c>
      <c r="AU1418" s="39">
        <v>1</v>
      </c>
    </row>
    <row r="1419" spans="1:47" ht="14.25" x14ac:dyDescent="0.2">
      <c r="A1419">
        <v>1003</v>
      </c>
      <c r="B1419">
        <v>5014</v>
      </c>
      <c r="C1419">
        <v>5021</v>
      </c>
      <c r="D1419">
        <v>5029</v>
      </c>
      <c r="E1419">
        <v>5030</v>
      </c>
      <c r="F1419">
        <v>1</v>
      </c>
      <c r="H1419" s="35" t="str">
        <f>IFERROR(VLOOKUP(A1419,CSVCard!$A:$B,2,0),"")</f>
        <v>夏侯惇</v>
      </c>
      <c r="I1419" s="35" t="str">
        <f>IFERROR(VLOOKUP(B1419,CSVCard!$A:$B,2,0),"")</f>
        <v>传承周瑜</v>
      </c>
      <c r="J1419" s="35" t="str">
        <f>IFERROR(VLOOKUP(C1419,CSVCard!$A:$B,2,0),"")</f>
        <v>疾风孙尚香</v>
      </c>
      <c r="K1419" s="35" t="str">
        <f>IFERROR(VLOOKUP(D1419,CSVCard!$A:$B,2,0),"")</f>
        <v>固守祝融</v>
      </c>
      <c r="L1419" s="35" t="str">
        <f>IFERROR(VLOOKUP(E1419,CSVCard!$A:$B,2,0),"")</f>
        <v>固守周泰</v>
      </c>
      <c r="M1419">
        <f t="shared" si="22"/>
        <v>1</v>
      </c>
      <c r="AP1419" s="39">
        <v>1005</v>
      </c>
      <c r="AQ1419" s="39">
        <v>1006</v>
      </c>
      <c r="AR1419" s="39">
        <v>1007</v>
      </c>
      <c r="AS1419" s="39">
        <v>1055</v>
      </c>
      <c r="AT1419" s="39">
        <v>1063</v>
      </c>
      <c r="AU1419" s="39">
        <v>1</v>
      </c>
    </row>
    <row r="1420" spans="1:47" ht="14.25" x14ac:dyDescent="0.2">
      <c r="A1420">
        <v>1009</v>
      </c>
      <c r="B1420">
        <v>5004</v>
      </c>
      <c r="C1420">
        <v>5012</v>
      </c>
      <c r="D1420">
        <v>5018</v>
      </c>
      <c r="E1420">
        <v>5029</v>
      </c>
      <c r="F1420">
        <v>1</v>
      </c>
      <c r="H1420" s="35" t="str">
        <f>IFERROR(VLOOKUP(A1420,CSVCard!$A:$B,2,0),"")</f>
        <v>张飞</v>
      </c>
      <c r="I1420" s="35" t="str">
        <f>IFERROR(VLOOKUP(B1420,CSVCard!$A:$B,2,0),"")</f>
        <v>传承关羽</v>
      </c>
      <c r="J1420" s="35" t="str">
        <f>IFERROR(VLOOKUP(C1420,CSVCard!$A:$B,2,0),"")</f>
        <v>传承赵云</v>
      </c>
      <c r="K1420" s="35" t="str">
        <f>IFERROR(VLOOKUP(D1420,CSVCard!$A:$B,2,0),"")</f>
        <v>传承魏延</v>
      </c>
      <c r="L1420" s="35" t="str">
        <f>IFERROR(VLOOKUP(E1420,CSVCard!$A:$B,2,0),"")</f>
        <v>固守祝融</v>
      </c>
      <c r="M1420">
        <f t="shared" si="22"/>
        <v>1</v>
      </c>
      <c r="AP1420" s="39">
        <v>1005</v>
      </c>
      <c r="AQ1420" s="39">
        <v>1016</v>
      </c>
      <c r="AR1420" s="39">
        <v>1043</v>
      </c>
      <c r="AS1420" s="39">
        <v>1056</v>
      </c>
      <c r="AT1420" s="39">
        <v>1062</v>
      </c>
      <c r="AU1420" s="39">
        <v>1</v>
      </c>
    </row>
    <row r="1421" spans="1:47" ht="14.25" x14ac:dyDescent="0.2">
      <c r="A1421">
        <v>1008</v>
      </c>
      <c r="B1421">
        <v>1045</v>
      </c>
      <c r="C1421">
        <v>1055</v>
      </c>
      <c r="D1421">
        <v>5004</v>
      </c>
      <c r="E1421">
        <v>5012</v>
      </c>
      <c r="F1421">
        <v>1</v>
      </c>
      <c r="H1421" s="35" t="str">
        <f>IFERROR(VLOOKUP(A1421,CSVCard!$A:$B,2,0),"")</f>
        <v>刘备</v>
      </c>
      <c r="I1421" s="35" t="str">
        <f>IFERROR(VLOOKUP(B1421,CSVCard!$A:$B,2,0),"")</f>
        <v>黄忠</v>
      </c>
      <c r="J1421" s="35" t="str">
        <f>IFERROR(VLOOKUP(C1421,CSVCard!$A:$B,2,0),"")</f>
        <v>大乔</v>
      </c>
      <c r="K1421" s="35" t="str">
        <f>IFERROR(VLOOKUP(D1421,CSVCard!$A:$B,2,0),"")</f>
        <v>传承关羽</v>
      </c>
      <c r="L1421" s="35" t="str">
        <f>IFERROR(VLOOKUP(E1421,CSVCard!$A:$B,2,0),"")</f>
        <v>传承赵云</v>
      </c>
      <c r="M1421">
        <f t="shared" si="22"/>
        <v>1</v>
      </c>
      <c r="AP1421" s="39">
        <v>1040</v>
      </c>
      <c r="AU1421" s="39">
        <v>1</v>
      </c>
    </row>
    <row r="1422" spans="1:47" ht="14.25" x14ac:dyDescent="0.2">
      <c r="A1422">
        <v>1001</v>
      </c>
      <c r="B1422">
        <v>1003</v>
      </c>
      <c r="C1422">
        <v>1004</v>
      </c>
      <c r="D1422">
        <v>1074</v>
      </c>
      <c r="E1422">
        <v>5010</v>
      </c>
      <c r="F1422">
        <v>1</v>
      </c>
      <c r="H1422" s="35" t="str">
        <f>IFERROR(VLOOKUP(A1422,CSVCard!$A:$B,2,0),"")</f>
        <v>曹操</v>
      </c>
      <c r="I1422" s="35" t="str">
        <f>IFERROR(VLOOKUP(B1422,CSVCard!$A:$B,2,0),"")</f>
        <v>夏侯惇</v>
      </c>
      <c r="J1422" s="35" t="str">
        <f>IFERROR(VLOOKUP(C1422,CSVCard!$A:$B,2,0),"")</f>
        <v>郭嘉</v>
      </c>
      <c r="K1422" s="35" t="str">
        <f>IFERROR(VLOOKUP(D1422,CSVCard!$A:$B,2,0),"")</f>
        <v>乐进</v>
      </c>
      <c r="L1422" s="35" t="str">
        <f>IFERROR(VLOOKUP(E1422,CSVCard!$A:$B,2,0),"")</f>
        <v>传承司马懿</v>
      </c>
      <c r="M1422">
        <f t="shared" si="22"/>
        <v>1</v>
      </c>
      <c r="AP1422" s="39">
        <v>1002</v>
      </c>
      <c r="AQ1422" s="39">
        <v>1007</v>
      </c>
      <c r="AR1422" s="39">
        <v>1056</v>
      </c>
      <c r="AS1422" s="39">
        <v>1062</v>
      </c>
      <c r="AT1422" s="39">
        <v>2022</v>
      </c>
      <c r="AU1422" s="39">
        <v>1</v>
      </c>
    </row>
    <row r="1423" spans="1:47" ht="14.25" x14ac:dyDescent="0.2">
      <c r="A1423">
        <v>1045</v>
      </c>
      <c r="B1423">
        <v>1062</v>
      </c>
      <c r="C1423">
        <v>1063</v>
      </c>
      <c r="D1423">
        <v>5006</v>
      </c>
      <c r="E1423">
        <v>5029</v>
      </c>
      <c r="F1423">
        <v>1</v>
      </c>
      <c r="H1423" s="35" t="str">
        <f>IFERROR(VLOOKUP(A1423,CSVCard!$A:$B,2,0),"")</f>
        <v>黄忠</v>
      </c>
      <c r="I1423" s="35" t="str">
        <f>IFERROR(VLOOKUP(B1423,CSVCard!$A:$B,2,0),"")</f>
        <v>蔡文姬</v>
      </c>
      <c r="J1423" s="35" t="str">
        <f>IFERROR(VLOOKUP(C1423,CSVCard!$A:$B,2,0),"")</f>
        <v>华佗</v>
      </c>
      <c r="K1423" s="35" t="str">
        <f>IFERROR(VLOOKUP(D1423,CSVCard!$A:$B,2,0),"")</f>
        <v>传承孙尚香</v>
      </c>
      <c r="L1423" s="35" t="str">
        <f>IFERROR(VLOOKUP(E1423,CSVCard!$A:$B,2,0),"")</f>
        <v>固守祝融</v>
      </c>
      <c r="M1423">
        <f t="shared" si="22"/>
        <v>1</v>
      </c>
      <c r="AP1423" s="39">
        <v>1006</v>
      </c>
      <c r="AQ1423" s="39">
        <v>1028</v>
      </c>
      <c r="AR1423" s="39">
        <v>1052</v>
      </c>
      <c r="AS1423" s="39">
        <v>5021</v>
      </c>
      <c r="AT1423" s="39">
        <v>5058</v>
      </c>
      <c r="AU1423" s="39">
        <v>1</v>
      </c>
    </row>
    <row r="1424" spans="1:47" ht="14.25" x14ac:dyDescent="0.2">
      <c r="A1424">
        <v>1005</v>
      </c>
      <c r="B1424">
        <v>1011</v>
      </c>
      <c r="C1424">
        <v>1056</v>
      </c>
      <c r="D1424">
        <v>5026</v>
      </c>
      <c r="E1424">
        <v>5035</v>
      </c>
      <c r="F1424">
        <v>1</v>
      </c>
      <c r="H1424" s="35" t="str">
        <f>IFERROR(VLOOKUP(A1424,CSVCard!$A:$B,2,0),"")</f>
        <v>曹仁</v>
      </c>
      <c r="I1424" s="35" t="str">
        <f>IFERROR(VLOOKUP(B1424,CSVCard!$A:$B,2,0),"")</f>
        <v>诸葛亮</v>
      </c>
      <c r="J1424" s="35" t="str">
        <f>IFERROR(VLOOKUP(C1424,CSVCard!$A:$B,2,0),"")</f>
        <v>小乔</v>
      </c>
      <c r="K1424" s="35" t="str">
        <f>IFERROR(VLOOKUP(D1424,CSVCard!$A:$B,2,0),"")</f>
        <v>疾风魏延</v>
      </c>
      <c r="L1424" s="35" t="str">
        <f>IFERROR(VLOOKUP(E1424,CSVCard!$A:$B,2,0),"")</f>
        <v>传承蔡文姬</v>
      </c>
      <c r="M1424">
        <f t="shared" si="22"/>
        <v>1</v>
      </c>
      <c r="AP1424" s="39">
        <v>1013</v>
      </c>
      <c r="AQ1424" s="39">
        <v>1055</v>
      </c>
      <c r="AR1424" s="39">
        <v>1062</v>
      </c>
      <c r="AU1424" s="39">
        <v>1</v>
      </c>
    </row>
    <row r="1425" spans="1:47" ht="14.25" x14ac:dyDescent="0.2">
      <c r="A1425">
        <v>1003</v>
      </c>
      <c r="B1425">
        <v>1055</v>
      </c>
      <c r="C1425">
        <v>5011</v>
      </c>
      <c r="D1425">
        <v>5024</v>
      </c>
      <c r="E1425">
        <v>5034</v>
      </c>
      <c r="F1425">
        <v>1</v>
      </c>
      <c r="H1425" s="35" t="str">
        <f>IFERROR(VLOOKUP(A1425,CSVCard!$A:$B,2,0),"")</f>
        <v>夏侯惇</v>
      </c>
      <c r="I1425" s="35" t="str">
        <f>IFERROR(VLOOKUP(B1425,CSVCard!$A:$B,2,0),"")</f>
        <v>大乔</v>
      </c>
      <c r="J1425" s="35" t="str">
        <f>IFERROR(VLOOKUP(C1425,CSVCard!$A:$B,2,0),"")</f>
        <v>传承张辽</v>
      </c>
      <c r="K1425" s="35" t="str">
        <f>IFERROR(VLOOKUP(D1425,CSVCard!$A:$B,2,0),"")</f>
        <v>疾风马超</v>
      </c>
      <c r="L1425" s="35" t="str">
        <f>IFERROR(VLOOKUP(E1425,CSVCard!$A:$B,2,0),"")</f>
        <v>传承曹丕</v>
      </c>
      <c r="M1425">
        <f t="shared" si="22"/>
        <v>1</v>
      </c>
      <c r="AP1425" s="39">
        <v>1005</v>
      </c>
      <c r="AQ1425" s="39">
        <v>1016</v>
      </c>
      <c r="AR1425" s="39">
        <v>1055</v>
      </c>
      <c r="AS1425" s="39">
        <v>1062</v>
      </c>
      <c r="AT1425" s="39">
        <v>1063</v>
      </c>
      <c r="AU1425" s="39">
        <v>1</v>
      </c>
    </row>
    <row r="1426" spans="1:47" ht="14.25" x14ac:dyDescent="0.2">
      <c r="A1426">
        <v>1012</v>
      </c>
      <c r="B1426">
        <v>1022</v>
      </c>
      <c r="C1426">
        <v>1054</v>
      </c>
      <c r="D1426">
        <v>1056</v>
      </c>
      <c r="E1426">
        <v>1062</v>
      </c>
      <c r="F1426">
        <v>1</v>
      </c>
      <c r="H1426" s="35" t="str">
        <f>IFERROR(VLOOKUP(A1426,CSVCard!$A:$B,2,0),"")</f>
        <v>黄月英</v>
      </c>
      <c r="I1426" s="35" t="str">
        <f>IFERROR(VLOOKUP(B1426,CSVCard!$A:$B,2,0),"")</f>
        <v>吕布</v>
      </c>
      <c r="J1426" s="35" t="str">
        <f>IFERROR(VLOOKUP(C1426,CSVCard!$A:$B,2,0),"")</f>
        <v>凌统</v>
      </c>
      <c r="K1426" s="35" t="str">
        <f>IFERROR(VLOOKUP(D1426,CSVCard!$A:$B,2,0),"")</f>
        <v>小乔</v>
      </c>
      <c r="L1426" s="35" t="str">
        <f>IFERROR(VLOOKUP(E1426,CSVCard!$A:$B,2,0),"")</f>
        <v>蔡文姬</v>
      </c>
      <c r="M1426">
        <f t="shared" si="22"/>
        <v>1</v>
      </c>
      <c r="AP1426" s="39">
        <v>1016</v>
      </c>
      <c r="AQ1426" s="39">
        <v>1019</v>
      </c>
      <c r="AR1426" s="39">
        <v>1056</v>
      </c>
      <c r="AS1426" s="39">
        <v>5030</v>
      </c>
      <c r="AT1426" s="39">
        <v>5035</v>
      </c>
      <c r="AU1426" s="39">
        <v>1</v>
      </c>
    </row>
    <row r="1427" spans="1:47" ht="14.25" x14ac:dyDescent="0.2">
      <c r="A1427">
        <v>1016</v>
      </c>
      <c r="B1427">
        <v>1049</v>
      </c>
      <c r="C1427">
        <v>1055</v>
      </c>
      <c r="D1427">
        <v>1056</v>
      </c>
      <c r="E1427">
        <v>5029</v>
      </c>
      <c r="F1427">
        <v>1</v>
      </c>
      <c r="H1427" s="35" t="str">
        <f>IFERROR(VLOOKUP(A1427,CSVCard!$A:$B,2,0),"")</f>
        <v>周瑜</v>
      </c>
      <c r="I1427" s="35" t="str">
        <f>IFERROR(VLOOKUP(B1427,CSVCard!$A:$B,2,0),"")</f>
        <v>严颜</v>
      </c>
      <c r="J1427" s="35" t="str">
        <f>IFERROR(VLOOKUP(C1427,CSVCard!$A:$B,2,0),"")</f>
        <v>大乔</v>
      </c>
      <c r="K1427" s="35" t="str">
        <f>IFERROR(VLOOKUP(D1427,CSVCard!$A:$B,2,0),"")</f>
        <v>小乔</v>
      </c>
      <c r="L1427" s="35" t="str">
        <f>IFERROR(VLOOKUP(E1427,CSVCard!$A:$B,2,0),"")</f>
        <v>固守祝融</v>
      </c>
      <c r="M1427">
        <f t="shared" si="22"/>
        <v>1</v>
      </c>
      <c r="AP1427" s="39">
        <v>3004</v>
      </c>
      <c r="AQ1427" s="39">
        <v>4013</v>
      </c>
      <c r="AU1427" s="39">
        <v>1</v>
      </c>
    </row>
    <row r="1428" spans="1:47" ht="14.25" x14ac:dyDescent="0.2">
      <c r="A1428">
        <v>1013</v>
      </c>
      <c r="B1428">
        <v>1016</v>
      </c>
      <c r="C1428">
        <v>1056</v>
      </c>
      <c r="D1428">
        <v>1063</v>
      </c>
      <c r="E1428">
        <v>5021</v>
      </c>
      <c r="F1428">
        <v>1</v>
      </c>
      <c r="H1428" s="35" t="str">
        <f>IFERROR(VLOOKUP(A1428,CSVCard!$A:$B,2,0),"")</f>
        <v>赵云</v>
      </c>
      <c r="I1428" s="35" t="str">
        <f>IFERROR(VLOOKUP(B1428,CSVCard!$A:$B,2,0),"")</f>
        <v>周瑜</v>
      </c>
      <c r="J1428" s="35" t="str">
        <f>IFERROR(VLOOKUP(C1428,CSVCard!$A:$B,2,0),"")</f>
        <v>小乔</v>
      </c>
      <c r="K1428" s="35" t="str">
        <f>IFERROR(VLOOKUP(D1428,CSVCard!$A:$B,2,0),"")</f>
        <v>华佗</v>
      </c>
      <c r="L1428" s="35" t="str">
        <f>IFERROR(VLOOKUP(E1428,CSVCard!$A:$B,2,0),"")</f>
        <v>疾风孙尚香</v>
      </c>
      <c r="M1428">
        <f t="shared" si="22"/>
        <v>1</v>
      </c>
      <c r="AP1428" s="39">
        <v>1017</v>
      </c>
      <c r="AQ1428" s="39">
        <v>1043</v>
      </c>
      <c r="AR1428" s="39">
        <v>1053</v>
      </c>
      <c r="AS1428" s="39">
        <v>1055</v>
      </c>
      <c r="AT1428" s="39">
        <v>1068</v>
      </c>
      <c r="AU1428" s="39">
        <v>1</v>
      </c>
    </row>
    <row r="1429" spans="1:47" ht="14.25" x14ac:dyDescent="0.2">
      <c r="A1429">
        <v>1043</v>
      </c>
      <c r="B1429">
        <v>1052</v>
      </c>
      <c r="C1429">
        <v>1055</v>
      </c>
      <c r="D1429">
        <v>1062</v>
      </c>
      <c r="E1429">
        <v>5021</v>
      </c>
      <c r="F1429">
        <v>1</v>
      </c>
      <c r="H1429" s="35" t="str">
        <f>IFERROR(VLOOKUP(A1429,CSVCard!$A:$B,2,0),"")</f>
        <v>周泰</v>
      </c>
      <c r="I1429" s="35" t="str">
        <f>IFERROR(VLOOKUP(B1429,CSVCard!$A:$B,2,0),"")</f>
        <v>甘宁</v>
      </c>
      <c r="J1429" s="35" t="str">
        <f>IFERROR(VLOOKUP(C1429,CSVCard!$A:$B,2,0),"")</f>
        <v>大乔</v>
      </c>
      <c r="K1429" s="35" t="str">
        <f>IFERROR(VLOOKUP(D1429,CSVCard!$A:$B,2,0),"")</f>
        <v>蔡文姬</v>
      </c>
      <c r="L1429" s="35" t="str">
        <f>IFERROR(VLOOKUP(E1429,CSVCard!$A:$B,2,0),"")</f>
        <v>疾风孙尚香</v>
      </c>
      <c r="M1429">
        <f t="shared" si="22"/>
        <v>1</v>
      </c>
      <c r="AP1429" s="39">
        <v>1001</v>
      </c>
      <c r="AQ1429" s="39">
        <v>1054</v>
      </c>
      <c r="AR1429" s="39">
        <v>1062</v>
      </c>
      <c r="AS1429" s="39">
        <v>1063</v>
      </c>
      <c r="AT1429" s="39">
        <v>2001</v>
      </c>
      <c r="AU1429" s="39">
        <v>1</v>
      </c>
    </row>
    <row r="1430" spans="1:47" ht="14.25" x14ac:dyDescent="0.2">
      <c r="A1430">
        <v>1030</v>
      </c>
      <c r="B1430">
        <v>1055</v>
      </c>
      <c r="C1430">
        <v>1056</v>
      </c>
      <c r="D1430">
        <v>1062</v>
      </c>
      <c r="E1430">
        <v>5011</v>
      </c>
      <c r="F1430">
        <v>1</v>
      </c>
      <c r="H1430" s="35" t="str">
        <f>IFERROR(VLOOKUP(A1430,CSVCard!$A:$B,2,0),"")</f>
        <v>吕姬</v>
      </c>
      <c r="I1430" s="35" t="str">
        <f>IFERROR(VLOOKUP(B1430,CSVCard!$A:$B,2,0),"")</f>
        <v>大乔</v>
      </c>
      <c r="J1430" s="35" t="str">
        <f>IFERROR(VLOOKUP(C1430,CSVCard!$A:$B,2,0),"")</f>
        <v>小乔</v>
      </c>
      <c r="K1430" s="35" t="str">
        <f>IFERROR(VLOOKUP(D1430,CSVCard!$A:$B,2,0),"")</f>
        <v>蔡文姬</v>
      </c>
      <c r="L1430" s="35" t="str">
        <f>IFERROR(VLOOKUP(E1430,CSVCard!$A:$B,2,0),"")</f>
        <v>传承张辽</v>
      </c>
      <c r="M1430">
        <f t="shared" si="22"/>
        <v>1</v>
      </c>
      <c r="AP1430" s="39">
        <v>1011</v>
      </c>
      <c r="AQ1430" s="39">
        <v>1012</v>
      </c>
      <c r="AR1430" s="39">
        <v>1023</v>
      </c>
      <c r="AS1430" s="39">
        <v>1030</v>
      </c>
      <c r="AT1430" s="39">
        <v>1056</v>
      </c>
      <c r="AU1430" s="39">
        <v>1</v>
      </c>
    </row>
    <row r="1431" spans="1:47" ht="14.25" x14ac:dyDescent="0.2">
      <c r="A1431">
        <v>1008</v>
      </c>
      <c r="B1431">
        <v>1049</v>
      </c>
      <c r="C1431">
        <v>1050</v>
      </c>
      <c r="D1431">
        <v>1055</v>
      </c>
      <c r="E1431">
        <v>5012</v>
      </c>
      <c r="F1431">
        <v>1</v>
      </c>
      <c r="H1431" s="35" t="str">
        <f>IFERROR(VLOOKUP(A1431,CSVCard!$A:$B,2,0),"")</f>
        <v>刘备</v>
      </c>
      <c r="I1431" s="35" t="str">
        <f>IFERROR(VLOOKUP(B1431,CSVCard!$A:$B,2,0),"")</f>
        <v>严颜</v>
      </c>
      <c r="J1431" s="35" t="str">
        <f>IFERROR(VLOOKUP(C1431,CSVCard!$A:$B,2,0),"")</f>
        <v>姜维</v>
      </c>
      <c r="K1431" s="35" t="str">
        <f>IFERROR(VLOOKUP(D1431,CSVCard!$A:$B,2,0),"")</f>
        <v>大乔</v>
      </c>
      <c r="L1431" s="35" t="str">
        <f>IFERROR(VLOOKUP(E1431,CSVCard!$A:$B,2,0),"")</f>
        <v>传承赵云</v>
      </c>
      <c r="M1431">
        <f t="shared" si="22"/>
        <v>1</v>
      </c>
      <c r="AP1431" s="39">
        <v>1005</v>
      </c>
      <c r="AQ1431" s="39">
        <v>1030</v>
      </c>
      <c r="AR1431" s="39">
        <v>1032</v>
      </c>
      <c r="AS1431" s="39">
        <v>1062</v>
      </c>
      <c r="AT1431" s="39">
        <v>5029</v>
      </c>
      <c r="AU1431" s="39">
        <v>1</v>
      </c>
    </row>
    <row r="1432" spans="1:47" ht="14.25" x14ac:dyDescent="0.2">
      <c r="A1432">
        <v>2001</v>
      </c>
      <c r="B1432">
        <v>2010</v>
      </c>
      <c r="F1432">
        <v>1</v>
      </c>
      <c r="H1432" s="35" t="str">
        <f>IFERROR(VLOOKUP(A1432,CSVCard!$A:$B,2,0),"")</f>
        <v>庞德</v>
      </c>
      <c r="I1432" s="35" t="str">
        <f>IFERROR(VLOOKUP(B1432,CSVCard!$A:$B,2,0),"")</f>
        <v>曹彰</v>
      </c>
      <c r="J1432" s="35" t="str">
        <f>IFERROR(VLOOKUP(C1432,CSVCard!$A:$B,2,0),"")</f>
        <v/>
      </c>
      <c r="K1432" s="35" t="str">
        <f>IFERROR(VLOOKUP(D1432,CSVCard!$A:$B,2,0),"")</f>
        <v/>
      </c>
      <c r="L1432" s="35" t="str">
        <f>IFERROR(VLOOKUP(E1432,CSVCard!$A:$B,2,0),"")</f>
        <v/>
      </c>
      <c r="M1432">
        <f t="shared" si="22"/>
        <v>1</v>
      </c>
      <c r="AP1432" s="39">
        <v>1015</v>
      </c>
      <c r="AQ1432" s="39">
        <v>1026</v>
      </c>
      <c r="AR1432" s="39">
        <v>1058</v>
      </c>
      <c r="AS1432" s="39">
        <v>1066</v>
      </c>
      <c r="AT1432" s="39">
        <v>1070</v>
      </c>
      <c r="AU1432" s="39">
        <v>1</v>
      </c>
    </row>
    <row r="1433" spans="1:47" ht="14.25" x14ac:dyDescent="0.2">
      <c r="A1433">
        <v>1008</v>
      </c>
      <c r="B1433">
        <v>1045</v>
      </c>
      <c r="C1433">
        <v>1065</v>
      </c>
      <c r="D1433">
        <v>5004</v>
      </c>
      <c r="E1433">
        <v>5012</v>
      </c>
      <c r="F1433">
        <v>1</v>
      </c>
      <c r="H1433" s="35" t="str">
        <f>IFERROR(VLOOKUP(A1433,CSVCard!$A:$B,2,0),"")</f>
        <v>刘备</v>
      </c>
      <c r="I1433" s="35" t="str">
        <f>IFERROR(VLOOKUP(B1433,CSVCard!$A:$B,2,0),"")</f>
        <v>黄忠</v>
      </c>
      <c r="J1433" s="35" t="str">
        <f>IFERROR(VLOOKUP(C1433,CSVCard!$A:$B,2,0),"")</f>
        <v>贺喜张飞</v>
      </c>
      <c r="K1433" s="35" t="str">
        <f>IFERROR(VLOOKUP(D1433,CSVCard!$A:$B,2,0),"")</f>
        <v>传承关羽</v>
      </c>
      <c r="L1433" s="35" t="str">
        <f>IFERROR(VLOOKUP(E1433,CSVCard!$A:$B,2,0),"")</f>
        <v>传承赵云</v>
      </c>
      <c r="M1433">
        <f t="shared" si="22"/>
        <v>1</v>
      </c>
      <c r="AP1433" s="39">
        <v>1030</v>
      </c>
      <c r="AQ1433" s="39">
        <v>1047</v>
      </c>
      <c r="AR1433" s="39">
        <v>1055</v>
      </c>
      <c r="AS1433" s="39">
        <v>1063</v>
      </c>
      <c r="AT1433" s="39">
        <v>2046</v>
      </c>
      <c r="AU1433" s="39">
        <v>1</v>
      </c>
    </row>
    <row r="1434" spans="1:47" ht="14.25" x14ac:dyDescent="0.2">
      <c r="A1434">
        <v>1056</v>
      </c>
      <c r="B1434">
        <v>5003</v>
      </c>
      <c r="C1434">
        <v>5013</v>
      </c>
      <c r="D1434">
        <v>5021</v>
      </c>
      <c r="E1434">
        <v>5029</v>
      </c>
      <c r="F1434">
        <v>1</v>
      </c>
      <c r="H1434" s="35" t="str">
        <f>IFERROR(VLOOKUP(A1434,CSVCard!$A:$B,2,0),"")</f>
        <v>小乔</v>
      </c>
      <c r="I1434" s="35" t="str">
        <f>IFERROR(VLOOKUP(B1434,CSVCard!$A:$B,2,0),"")</f>
        <v>传承刘备</v>
      </c>
      <c r="J1434" s="35" t="str">
        <f>IFERROR(VLOOKUP(C1434,CSVCard!$A:$B,2,0),"")</f>
        <v>传承诸葛亮</v>
      </c>
      <c r="K1434" s="35" t="str">
        <f>IFERROR(VLOOKUP(D1434,CSVCard!$A:$B,2,0),"")</f>
        <v>疾风孙尚香</v>
      </c>
      <c r="L1434" s="35" t="str">
        <f>IFERROR(VLOOKUP(E1434,CSVCard!$A:$B,2,0),"")</f>
        <v>固守祝融</v>
      </c>
      <c r="M1434">
        <f t="shared" si="22"/>
        <v>1</v>
      </c>
      <c r="AP1434" s="39">
        <v>1021</v>
      </c>
      <c r="AQ1434" s="39">
        <v>1056</v>
      </c>
      <c r="AR1434" s="39">
        <v>1063</v>
      </c>
      <c r="AS1434" s="39">
        <v>5021</v>
      </c>
      <c r="AT1434" s="39">
        <v>5030</v>
      </c>
      <c r="AU1434" s="39">
        <v>1</v>
      </c>
    </row>
    <row r="1435" spans="1:47" ht="14.25" x14ac:dyDescent="0.2">
      <c r="A1435">
        <v>1026</v>
      </c>
      <c r="B1435">
        <v>1057</v>
      </c>
      <c r="C1435">
        <v>1062</v>
      </c>
      <c r="D1435">
        <v>1063</v>
      </c>
      <c r="E1435">
        <v>1066</v>
      </c>
      <c r="F1435">
        <v>1</v>
      </c>
      <c r="H1435" s="35" t="str">
        <f>IFERROR(VLOOKUP(A1435,CSVCard!$A:$B,2,0),"")</f>
        <v>文丑</v>
      </c>
      <c r="I1435" s="35" t="str">
        <f>IFERROR(VLOOKUP(B1435,CSVCard!$A:$B,2,0),"")</f>
        <v>严白虎</v>
      </c>
      <c r="J1435" s="35" t="str">
        <f>IFERROR(VLOOKUP(C1435,CSVCard!$A:$B,2,0),"")</f>
        <v>蔡文姬</v>
      </c>
      <c r="K1435" s="35" t="str">
        <f>IFERROR(VLOOKUP(D1435,CSVCard!$A:$B,2,0),"")</f>
        <v>华佗</v>
      </c>
      <c r="L1435" s="35" t="str">
        <f>IFERROR(VLOOKUP(E1435,CSVCard!$A:$B,2,0),"")</f>
        <v>张绣</v>
      </c>
      <c r="M1435">
        <f t="shared" si="22"/>
        <v>1</v>
      </c>
      <c r="AP1435" s="39">
        <v>1005</v>
      </c>
      <c r="AQ1435" s="39">
        <v>1019</v>
      </c>
      <c r="AR1435" s="39">
        <v>1030</v>
      </c>
      <c r="AS1435" s="39">
        <v>1047</v>
      </c>
      <c r="AT1435" s="39">
        <v>5058</v>
      </c>
      <c r="AU1435" s="39">
        <v>1</v>
      </c>
    </row>
    <row r="1436" spans="1:47" ht="14.25" x14ac:dyDescent="0.2">
      <c r="A1436">
        <v>1042</v>
      </c>
      <c r="B1436">
        <v>5005</v>
      </c>
      <c r="C1436">
        <v>5014</v>
      </c>
      <c r="D1436">
        <v>5021</v>
      </c>
      <c r="E1436">
        <v>5032</v>
      </c>
      <c r="F1436">
        <v>1</v>
      </c>
      <c r="H1436" s="35" t="str">
        <f>IFERROR(VLOOKUP(A1436,CSVCard!$A:$B,2,0),"")</f>
        <v>鲁肃</v>
      </c>
      <c r="I1436" s="35" t="str">
        <f>IFERROR(VLOOKUP(B1436,CSVCard!$A:$B,2,0),"")</f>
        <v>传承孙权</v>
      </c>
      <c r="J1436" s="35" t="str">
        <f>IFERROR(VLOOKUP(C1436,CSVCard!$A:$B,2,0),"")</f>
        <v>传承周瑜</v>
      </c>
      <c r="K1436" s="35" t="str">
        <f>IFERROR(VLOOKUP(D1436,CSVCard!$A:$B,2,0),"")</f>
        <v>疾风孙尚香</v>
      </c>
      <c r="L1436" s="35" t="str">
        <f>IFERROR(VLOOKUP(E1436,CSVCard!$A:$B,2,0),"")</f>
        <v>传承孙策</v>
      </c>
      <c r="M1436">
        <f t="shared" si="22"/>
        <v>1</v>
      </c>
      <c r="AP1436" s="39">
        <v>1001</v>
      </c>
      <c r="AQ1436" s="39">
        <v>1005</v>
      </c>
      <c r="AR1436" s="39">
        <v>1014</v>
      </c>
      <c r="AS1436" s="39">
        <v>5010</v>
      </c>
      <c r="AT1436" s="39">
        <v>5034</v>
      </c>
      <c r="AU1436" s="39">
        <v>1</v>
      </c>
    </row>
    <row r="1437" spans="1:47" ht="14.25" x14ac:dyDescent="0.2">
      <c r="A1437">
        <v>1003</v>
      </c>
      <c r="B1437">
        <v>1048</v>
      </c>
      <c r="C1437">
        <v>1074</v>
      </c>
      <c r="D1437">
        <v>5011</v>
      </c>
      <c r="E1437">
        <v>5019</v>
      </c>
      <c r="F1437">
        <v>1</v>
      </c>
      <c r="H1437" s="35" t="str">
        <f>IFERROR(VLOOKUP(A1437,CSVCard!$A:$B,2,0),"")</f>
        <v>夏侯惇</v>
      </c>
      <c r="I1437" s="35" t="str">
        <f>IFERROR(VLOOKUP(B1437,CSVCard!$A:$B,2,0),"")</f>
        <v>卞夫人</v>
      </c>
      <c r="J1437" s="35" t="str">
        <f>IFERROR(VLOOKUP(C1437,CSVCard!$A:$B,2,0),"")</f>
        <v>乐进</v>
      </c>
      <c r="K1437" s="35" t="str">
        <f>IFERROR(VLOOKUP(D1437,CSVCard!$A:$B,2,0),"")</f>
        <v>传承张辽</v>
      </c>
      <c r="L1437" s="35" t="str">
        <f>IFERROR(VLOOKUP(E1437,CSVCard!$A:$B,2,0),"")</f>
        <v>传承甄姬</v>
      </c>
      <c r="M1437">
        <f t="shared" si="22"/>
        <v>1</v>
      </c>
      <c r="AP1437" s="39">
        <v>1016</v>
      </c>
      <c r="AQ1437" s="39">
        <v>1018</v>
      </c>
      <c r="AR1437" s="39">
        <v>1043</v>
      </c>
      <c r="AS1437" s="39">
        <v>1055</v>
      </c>
      <c r="AT1437" s="39">
        <v>1056</v>
      </c>
      <c r="AU1437" s="39">
        <v>1</v>
      </c>
    </row>
    <row r="1438" spans="1:47" ht="14.25" x14ac:dyDescent="0.2">
      <c r="A1438">
        <v>1055</v>
      </c>
      <c r="B1438">
        <v>5014</v>
      </c>
      <c r="C1438">
        <v>5021</v>
      </c>
      <c r="D1438">
        <v>5030</v>
      </c>
      <c r="E1438">
        <v>5035</v>
      </c>
      <c r="F1438">
        <v>1</v>
      </c>
      <c r="H1438" s="35" t="str">
        <f>IFERROR(VLOOKUP(A1438,CSVCard!$A:$B,2,0),"")</f>
        <v>大乔</v>
      </c>
      <c r="I1438" s="35" t="str">
        <f>IFERROR(VLOOKUP(B1438,CSVCard!$A:$B,2,0),"")</f>
        <v>传承周瑜</v>
      </c>
      <c r="J1438" s="35" t="str">
        <f>IFERROR(VLOOKUP(C1438,CSVCard!$A:$B,2,0),"")</f>
        <v>疾风孙尚香</v>
      </c>
      <c r="K1438" s="35" t="str">
        <f>IFERROR(VLOOKUP(D1438,CSVCard!$A:$B,2,0),"")</f>
        <v>固守周泰</v>
      </c>
      <c r="L1438" s="35" t="str">
        <f>IFERROR(VLOOKUP(E1438,CSVCard!$A:$B,2,0),"")</f>
        <v>传承蔡文姬</v>
      </c>
      <c r="M1438">
        <f t="shared" si="22"/>
        <v>1</v>
      </c>
      <c r="AP1438" s="39">
        <v>1009</v>
      </c>
      <c r="AQ1438" s="39">
        <v>1050</v>
      </c>
      <c r="AR1438" s="39">
        <v>2047</v>
      </c>
      <c r="AS1438" s="39">
        <v>5004</v>
      </c>
      <c r="AT1438" s="39">
        <v>5018</v>
      </c>
      <c r="AU1438" s="39">
        <v>1</v>
      </c>
    </row>
    <row r="1439" spans="1:47" ht="14.25" x14ac:dyDescent="0.2">
      <c r="A1439">
        <v>1056</v>
      </c>
      <c r="B1439">
        <v>5012</v>
      </c>
      <c r="C1439">
        <v>5014</v>
      </c>
      <c r="D1439">
        <v>5021</v>
      </c>
      <c r="E1439">
        <v>5029</v>
      </c>
      <c r="F1439">
        <v>1</v>
      </c>
      <c r="H1439" s="35" t="str">
        <f>IFERROR(VLOOKUP(A1439,CSVCard!$A:$B,2,0),"")</f>
        <v>小乔</v>
      </c>
      <c r="I1439" s="35" t="str">
        <f>IFERROR(VLOOKUP(B1439,CSVCard!$A:$B,2,0),"")</f>
        <v>传承赵云</v>
      </c>
      <c r="J1439" s="35" t="str">
        <f>IFERROR(VLOOKUP(C1439,CSVCard!$A:$B,2,0),"")</f>
        <v>传承周瑜</v>
      </c>
      <c r="K1439" s="35" t="str">
        <f>IFERROR(VLOOKUP(D1439,CSVCard!$A:$B,2,0),"")</f>
        <v>疾风孙尚香</v>
      </c>
      <c r="L1439" s="35" t="str">
        <f>IFERROR(VLOOKUP(E1439,CSVCard!$A:$B,2,0),"")</f>
        <v>固守祝融</v>
      </c>
      <c r="M1439">
        <f t="shared" si="22"/>
        <v>1</v>
      </c>
      <c r="AP1439" s="39">
        <v>1011</v>
      </c>
      <c r="AQ1439" s="39">
        <v>1055</v>
      </c>
      <c r="AR1439" s="39">
        <v>1056</v>
      </c>
      <c r="AS1439" s="39">
        <v>5021</v>
      </c>
      <c r="AT1439" s="39">
        <v>5029</v>
      </c>
      <c r="AU1439" s="39">
        <v>1</v>
      </c>
    </row>
    <row r="1440" spans="1:47" ht="14.25" x14ac:dyDescent="0.2">
      <c r="A1440">
        <v>1008</v>
      </c>
      <c r="B1440">
        <v>1009</v>
      </c>
      <c r="C1440">
        <v>1033</v>
      </c>
      <c r="D1440">
        <v>1044</v>
      </c>
      <c r="E1440">
        <v>5018</v>
      </c>
      <c r="F1440">
        <v>1</v>
      </c>
      <c r="H1440" s="35" t="str">
        <f>IFERROR(VLOOKUP(A1440,CSVCard!$A:$B,2,0),"")</f>
        <v>刘备</v>
      </c>
      <c r="I1440" s="35" t="str">
        <f>IFERROR(VLOOKUP(B1440,CSVCard!$A:$B,2,0),"")</f>
        <v>张飞</v>
      </c>
      <c r="J1440" s="35" t="str">
        <f>IFERROR(VLOOKUP(C1440,CSVCard!$A:$B,2,0),"")</f>
        <v>庞统</v>
      </c>
      <c r="K1440" s="35" t="str">
        <f>IFERROR(VLOOKUP(D1440,CSVCard!$A:$B,2,0),"")</f>
        <v>马岱</v>
      </c>
      <c r="L1440" s="35" t="str">
        <f>IFERROR(VLOOKUP(E1440,CSVCard!$A:$B,2,0),"")</f>
        <v>传承魏延</v>
      </c>
      <c r="M1440">
        <f t="shared" si="22"/>
        <v>1</v>
      </c>
      <c r="AP1440" s="39">
        <v>1071</v>
      </c>
      <c r="AQ1440" s="39">
        <v>5005</v>
      </c>
      <c r="AR1440" s="39">
        <v>5014</v>
      </c>
      <c r="AS1440" s="39">
        <v>5021</v>
      </c>
      <c r="AT1440" s="39">
        <v>5053</v>
      </c>
      <c r="AU1440" s="39">
        <v>1</v>
      </c>
    </row>
    <row r="1441" spans="1:47" ht="14.25" x14ac:dyDescent="0.2">
      <c r="A1441">
        <v>1056</v>
      </c>
      <c r="B1441">
        <v>5011</v>
      </c>
      <c r="C1441">
        <v>5013</v>
      </c>
      <c r="D1441">
        <v>5034</v>
      </c>
      <c r="E1441">
        <v>5036</v>
      </c>
      <c r="F1441">
        <v>1</v>
      </c>
      <c r="H1441" s="35" t="str">
        <f>IFERROR(VLOOKUP(A1441,CSVCard!$A:$B,2,0),"")</f>
        <v>小乔</v>
      </c>
      <c r="I1441" s="35" t="str">
        <f>IFERROR(VLOOKUP(B1441,CSVCard!$A:$B,2,0),"")</f>
        <v>传承张辽</v>
      </c>
      <c r="J1441" s="35" t="str">
        <f>IFERROR(VLOOKUP(C1441,CSVCard!$A:$B,2,0),"")</f>
        <v>传承诸葛亮</v>
      </c>
      <c r="K1441" s="35" t="str">
        <f>IFERROR(VLOOKUP(D1441,CSVCard!$A:$B,2,0),"")</f>
        <v>传承曹丕</v>
      </c>
      <c r="L1441" s="35" t="str">
        <f>IFERROR(VLOOKUP(E1441,CSVCard!$A:$B,2,0),"")</f>
        <v>传承郭嘉</v>
      </c>
      <c r="M1441">
        <f t="shared" si="22"/>
        <v>1</v>
      </c>
      <c r="AP1441" s="39">
        <v>1016</v>
      </c>
      <c r="AQ1441" s="39">
        <v>1030</v>
      </c>
      <c r="AR1441" s="39">
        <v>1031</v>
      </c>
      <c r="AS1441" s="39">
        <v>1055</v>
      </c>
      <c r="AT1441" s="39">
        <v>1056</v>
      </c>
      <c r="AU1441" s="39">
        <v>1</v>
      </c>
    </row>
    <row r="1442" spans="1:47" ht="14.25" x14ac:dyDescent="0.2">
      <c r="A1442">
        <v>1008</v>
      </c>
      <c r="B1442">
        <v>1013</v>
      </c>
      <c r="C1442">
        <v>1017</v>
      </c>
      <c r="D1442">
        <v>1022</v>
      </c>
      <c r="E1442">
        <v>5030</v>
      </c>
      <c r="F1442">
        <v>1</v>
      </c>
      <c r="H1442" s="35" t="str">
        <f>IFERROR(VLOOKUP(A1442,CSVCard!$A:$B,2,0),"")</f>
        <v>刘备</v>
      </c>
      <c r="I1442" s="35" t="str">
        <f>IFERROR(VLOOKUP(B1442,CSVCard!$A:$B,2,0),"")</f>
        <v>赵云</v>
      </c>
      <c r="J1442" s="35" t="str">
        <f>IFERROR(VLOOKUP(C1442,CSVCard!$A:$B,2,0),"")</f>
        <v>孙策</v>
      </c>
      <c r="K1442" s="35" t="str">
        <f>IFERROR(VLOOKUP(D1442,CSVCard!$A:$B,2,0),"")</f>
        <v>吕布</v>
      </c>
      <c r="L1442" s="35" t="str">
        <f>IFERROR(VLOOKUP(E1442,CSVCard!$A:$B,2,0),"")</f>
        <v>固守周泰</v>
      </c>
      <c r="M1442">
        <f t="shared" si="22"/>
        <v>1</v>
      </c>
      <c r="AP1442" s="39">
        <v>1016</v>
      </c>
      <c r="AQ1442" s="39">
        <v>1017</v>
      </c>
      <c r="AR1442" s="39">
        <v>1051</v>
      </c>
      <c r="AS1442" s="39">
        <v>1056</v>
      </c>
      <c r="AT1442" s="39">
        <v>1063</v>
      </c>
      <c r="AU1442" s="39">
        <v>1</v>
      </c>
    </row>
    <row r="1443" spans="1:47" ht="14.25" x14ac:dyDescent="0.2">
      <c r="A1443">
        <v>1023</v>
      </c>
      <c r="B1443">
        <v>1025</v>
      </c>
      <c r="C1443">
        <v>5011</v>
      </c>
      <c r="D1443">
        <v>5023</v>
      </c>
      <c r="E1443">
        <v>5034</v>
      </c>
      <c r="F1443">
        <v>1</v>
      </c>
      <c r="H1443" s="35" t="str">
        <f>IFERROR(VLOOKUP(A1443,CSVCard!$A:$B,2,0),"")</f>
        <v>董卓</v>
      </c>
      <c r="I1443" s="35" t="str">
        <f>IFERROR(VLOOKUP(B1443,CSVCard!$A:$B,2,0),"")</f>
        <v>张角</v>
      </c>
      <c r="J1443" s="35" t="str">
        <f>IFERROR(VLOOKUP(C1443,CSVCard!$A:$B,2,0),"")</f>
        <v>传承张辽</v>
      </c>
      <c r="K1443" s="35" t="str">
        <f>IFERROR(VLOOKUP(D1443,CSVCard!$A:$B,2,0),"")</f>
        <v>疾风吕姬</v>
      </c>
      <c r="L1443" s="35" t="str">
        <f>IFERROR(VLOOKUP(E1443,CSVCard!$A:$B,2,0),"")</f>
        <v>传承曹丕</v>
      </c>
      <c r="M1443">
        <f t="shared" si="22"/>
        <v>1</v>
      </c>
      <c r="AP1443" s="39">
        <v>1006</v>
      </c>
      <c r="AQ1443" s="39">
        <v>1016</v>
      </c>
      <c r="AR1443" s="39">
        <v>1032</v>
      </c>
      <c r="AS1443" s="39">
        <v>1062</v>
      </c>
      <c r="AT1443" s="39">
        <v>2045</v>
      </c>
      <c r="AU1443" s="39">
        <v>1</v>
      </c>
    </row>
    <row r="1444" spans="1:47" ht="14.25" x14ac:dyDescent="0.2">
      <c r="A1444">
        <v>1025</v>
      </c>
      <c r="B1444">
        <v>1056</v>
      </c>
      <c r="C1444">
        <v>1057</v>
      </c>
      <c r="D1444">
        <v>5028</v>
      </c>
      <c r="E1444">
        <v>5035</v>
      </c>
      <c r="F1444">
        <v>1</v>
      </c>
      <c r="H1444" s="35" t="str">
        <f>IFERROR(VLOOKUP(A1444,CSVCard!$A:$B,2,0),"")</f>
        <v>张角</v>
      </c>
      <c r="I1444" s="35" t="str">
        <f>IFERROR(VLOOKUP(B1444,CSVCard!$A:$B,2,0),"")</f>
        <v>小乔</v>
      </c>
      <c r="J1444" s="35" t="str">
        <f>IFERROR(VLOOKUP(C1444,CSVCard!$A:$B,2,0),"")</f>
        <v>严白虎</v>
      </c>
      <c r="K1444" s="35" t="str">
        <f>IFERROR(VLOOKUP(D1444,CSVCard!$A:$B,2,0),"")</f>
        <v>固守颜良</v>
      </c>
      <c r="L1444" s="35" t="str">
        <f>IFERROR(VLOOKUP(E1444,CSVCard!$A:$B,2,0),"")</f>
        <v>传承蔡文姬</v>
      </c>
      <c r="M1444">
        <f t="shared" si="22"/>
        <v>1</v>
      </c>
      <c r="AP1444" s="39">
        <v>1055</v>
      </c>
      <c r="AQ1444" s="39">
        <v>1056</v>
      </c>
      <c r="AR1444" s="39">
        <v>5021</v>
      </c>
      <c r="AS1444" s="39">
        <v>5030</v>
      </c>
      <c r="AT1444" s="39">
        <v>5030</v>
      </c>
      <c r="AU1444" s="39">
        <v>1</v>
      </c>
    </row>
    <row r="1445" spans="1:47" ht="14.25" x14ac:dyDescent="0.2">
      <c r="A1445">
        <v>1012</v>
      </c>
      <c r="B1445">
        <v>1056</v>
      </c>
      <c r="C1445">
        <v>5013</v>
      </c>
      <c r="D1445">
        <v>5021</v>
      </c>
      <c r="E1445">
        <v>5030</v>
      </c>
      <c r="F1445">
        <v>1</v>
      </c>
      <c r="H1445" s="35" t="str">
        <f>IFERROR(VLOOKUP(A1445,CSVCard!$A:$B,2,0),"")</f>
        <v>黄月英</v>
      </c>
      <c r="I1445" s="35" t="str">
        <f>IFERROR(VLOOKUP(B1445,CSVCard!$A:$B,2,0),"")</f>
        <v>小乔</v>
      </c>
      <c r="J1445" s="35" t="str">
        <f>IFERROR(VLOOKUP(C1445,CSVCard!$A:$B,2,0),"")</f>
        <v>传承诸葛亮</v>
      </c>
      <c r="K1445" s="35" t="str">
        <f>IFERROR(VLOOKUP(D1445,CSVCard!$A:$B,2,0),"")</f>
        <v>疾风孙尚香</v>
      </c>
      <c r="L1445" s="35" t="str">
        <f>IFERROR(VLOOKUP(E1445,CSVCard!$A:$B,2,0),"")</f>
        <v>固守周泰</v>
      </c>
      <c r="M1445">
        <f t="shared" si="22"/>
        <v>1</v>
      </c>
      <c r="AP1445" s="39">
        <v>1009</v>
      </c>
      <c r="AQ1445" s="39">
        <v>1016</v>
      </c>
      <c r="AR1445" s="39">
        <v>1055</v>
      </c>
      <c r="AS1445" s="39">
        <v>1056</v>
      </c>
      <c r="AT1445" s="39">
        <v>2029</v>
      </c>
      <c r="AU1445" s="39">
        <v>1</v>
      </c>
    </row>
    <row r="1446" spans="1:47" ht="14.25" x14ac:dyDescent="0.2">
      <c r="A1446">
        <v>1001</v>
      </c>
      <c r="B1446">
        <v>1002</v>
      </c>
      <c r="C1446">
        <v>1048</v>
      </c>
      <c r="D1446">
        <v>1055</v>
      </c>
      <c r="E1446">
        <v>1056</v>
      </c>
      <c r="F1446">
        <v>1</v>
      </c>
      <c r="H1446" s="35" t="str">
        <f>IFERROR(VLOOKUP(A1446,CSVCard!$A:$B,2,0),"")</f>
        <v>曹操</v>
      </c>
      <c r="I1446" s="35" t="str">
        <f>IFERROR(VLOOKUP(B1446,CSVCard!$A:$B,2,0),"")</f>
        <v>司马懿</v>
      </c>
      <c r="J1446" s="35" t="str">
        <f>IFERROR(VLOOKUP(C1446,CSVCard!$A:$B,2,0),"")</f>
        <v>卞夫人</v>
      </c>
      <c r="K1446" s="35" t="str">
        <f>IFERROR(VLOOKUP(D1446,CSVCard!$A:$B,2,0),"")</f>
        <v>大乔</v>
      </c>
      <c r="L1446" s="35" t="str">
        <f>IFERROR(VLOOKUP(E1446,CSVCard!$A:$B,2,0),"")</f>
        <v>小乔</v>
      </c>
      <c r="M1446">
        <f t="shared" si="22"/>
        <v>1</v>
      </c>
      <c r="AP1446" s="39">
        <v>1016</v>
      </c>
      <c r="AQ1446" s="39">
        <v>1055</v>
      </c>
      <c r="AR1446" s="39">
        <v>1056</v>
      </c>
      <c r="AS1446" s="39">
        <v>5024</v>
      </c>
      <c r="AT1446" s="39">
        <v>5030</v>
      </c>
      <c r="AU1446" s="39">
        <v>1</v>
      </c>
    </row>
    <row r="1447" spans="1:47" ht="14.25" x14ac:dyDescent="0.2">
      <c r="A1447">
        <v>5014</v>
      </c>
      <c r="B1447">
        <v>5021</v>
      </c>
      <c r="C1447">
        <v>5029</v>
      </c>
      <c r="D1447">
        <v>5030</v>
      </c>
      <c r="E1447">
        <v>5032</v>
      </c>
      <c r="F1447">
        <v>1</v>
      </c>
      <c r="H1447" s="35" t="str">
        <f>IFERROR(VLOOKUP(A1447,CSVCard!$A:$B,2,0),"")</f>
        <v>传承周瑜</v>
      </c>
      <c r="I1447" s="35" t="str">
        <f>IFERROR(VLOOKUP(B1447,CSVCard!$A:$B,2,0),"")</f>
        <v>疾风孙尚香</v>
      </c>
      <c r="J1447" s="35" t="str">
        <f>IFERROR(VLOOKUP(C1447,CSVCard!$A:$B,2,0),"")</f>
        <v>固守祝融</v>
      </c>
      <c r="K1447" s="35" t="str">
        <f>IFERROR(VLOOKUP(D1447,CSVCard!$A:$B,2,0),"")</f>
        <v>固守周泰</v>
      </c>
      <c r="L1447" s="35" t="str">
        <f>IFERROR(VLOOKUP(E1447,CSVCard!$A:$B,2,0),"")</f>
        <v>传承孙策</v>
      </c>
      <c r="M1447">
        <f t="shared" si="22"/>
        <v>1</v>
      </c>
      <c r="AP1447" s="39">
        <v>1016</v>
      </c>
      <c r="AQ1447" s="39">
        <v>1018</v>
      </c>
      <c r="AR1447" s="39">
        <v>1054</v>
      </c>
      <c r="AS1447" s="39">
        <v>1056</v>
      </c>
      <c r="AT1447" s="39">
        <v>1062</v>
      </c>
      <c r="AU1447" s="39">
        <v>1</v>
      </c>
    </row>
    <row r="1448" spans="1:47" ht="14.25" x14ac:dyDescent="0.2">
      <c r="A1448">
        <v>1045</v>
      </c>
      <c r="B1448">
        <v>1055</v>
      </c>
      <c r="C1448">
        <v>1063</v>
      </c>
      <c r="D1448">
        <v>5003</v>
      </c>
      <c r="E1448">
        <v>5035</v>
      </c>
      <c r="F1448">
        <v>1</v>
      </c>
      <c r="H1448" s="35" t="str">
        <f>IFERROR(VLOOKUP(A1448,CSVCard!$A:$B,2,0),"")</f>
        <v>黄忠</v>
      </c>
      <c r="I1448" s="35" t="str">
        <f>IFERROR(VLOOKUP(B1448,CSVCard!$A:$B,2,0),"")</f>
        <v>大乔</v>
      </c>
      <c r="J1448" s="35" t="str">
        <f>IFERROR(VLOOKUP(C1448,CSVCard!$A:$B,2,0),"")</f>
        <v>华佗</v>
      </c>
      <c r="K1448" s="35" t="str">
        <f>IFERROR(VLOOKUP(D1448,CSVCard!$A:$B,2,0),"")</f>
        <v>传承刘备</v>
      </c>
      <c r="L1448" s="35" t="str">
        <f>IFERROR(VLOOKUP(E1448,CSVCard!$A:$B,2,0),"")</f>
        <v>传承蔡文姬</v>
      </c>
      <c r="M1448">
        <f t="shared" si="22"/>
        <v>1</v>
      </c>
      <c r="AP1448" s="39">
        <v>1034</v>
      </c>
      <c r="AQ1448" s="39">
        <v>1041</v>
      </c>
      <c r="AR1448" s="39">
        <v>1050</v>
      </c>
      <c r="AS1448" s="39">
        <v>3013</v>
      </c>
      <c r="AT1448" s="39">
        <v>3013</v>
      </c>
      <c r="AU1448" s="39">
        <v>1</v>
      </c>
    </row>
    <row r="1449" spans="1:47" ht="14.25" x14ac:dyDescent="0.2">
      <c r="A1449">
        <v>1002</v>
      </c>
      <c r="B1449">
        <v>1048</v>
      </c>
      <c r="C1449">
        <v>5001</v>
      </c>
      <c r="D1449">
        <v>5011</v>
      </c>
      <c r="E1449">
        <v>5036</v>
      </c>
      <c r="F1449">
        <v>1</v>
      </c>
      <c r="H1449" s="35" t="str">
        <f>IFERROR(VLOOKUP(A1449,CSVCard!$A:$B,2,0),"")</f>
        <v>司马懿</v>
      </c>
      <c r="I1449" s="35" t="str">
        <f>IFERROR(VLOOKUP(B1449,CSVCard!$A:$B,2,0),"")</f>
        <v>卞夫人</v>
      </c>
      <c r="J1449" s="35" t="str">
        <f>IFERROR(VLOOKUP(C1449,CSVCard!$A:$B,2,0),"")</f>
        <v>传承曹操</v>
      </c>
      <c r="K1449" s="35" t="str">
        <f>IFERROR(VLOOKUP(D1449,CSVCard!$A:$B,2,0),"")</f>
        <v>传承张辽</v>
      </c>
      <c r="L1449" s="35" t="str">
        <f>IFERROR(VLOOKUP(E1449,CSVCard!$A:$B,2,0),"")</f>
        <v>传承郭嘉</v>
      </c>
      <c r="M1449">
        <f t="shared" si="22"/>
        <v>1</v>
      </c>
      <c r="AP1449" s="39">
        <v>1010</v>
      </c>
      <c r="AQ1449" s="39">
        <v>1014</v>
      </c>
      <c r="AR1449" s="39">
        <v>1063</v>
      </c>
      <c r="AS1449" s="39">
        <v>5023</v>
      </c>
      <c r="AT1449" s="39">
        <v>5035</v>
      </c>
      <c r="AU1449" s="39">
        <v>1</v>
      </c>
    </row>
    <row r="1450" spans="1:47" ht="14.25" x14ac:dyDescent="0.2">
      <c r="A1450">
        <v>1016</v>
      </c>
      <c r="B1450">
        <v>1056</v>
      </c>
      <c r="C1450">
        <v>1062</v>
      </c>
      <c r="D1450">
        <v>1063</v>
      </c>
      <c r="E1450">
        <v>5032</v>
      </c>
      <c r="F1450">
        <v>1</v>
      </c>
      <c r="H1450" s="35" t="str">
        <f>IFERROR(VLOOKUP(A1450,CSVCard!$A:$B,2,0),"")</f>
        <v>周瑜</v>
      </c>
      <c r="I1450" s="35" t="str">
        <f>IFERROR(VLOOKUP(B1450,CSVCard!$A:$B,2,0),"")</f>
        <v>小乔</v>
      </c>
      <c r="J1450" s="35" t="str">
        <f>IFERROR(VLOOKUP(C1450,CSVCard!$A:$B,2,0),"")</f>
        <v>蔡文姬</v>
      </c>
      <c r="K1450" s="35" t="str">
        <f>IFERROR(VLOOKUP(D1450,CSVCard!$A:$B,2,0),"")</f>
        <v>华佗</v>
      </c>
      <c r="L1450" s="35" t="str">
        <f>IFERROR(VLOOKUP(E1450,CSVCard!$A:$B,2,0),"")</f>
        <v>传承孙策</v>
      </c>
      <c r="M1450">
        <f t="shared" si="22"/>
        <v>1</v>
      </c>
      <c r="AP1450" s="39">
        <v>1027</v>
      </c>
      <c r="AQ1450" s="39">
        <v>1031</v>
      </c>
      <c r="AR1450" s="39">
        <v>1041</v>
      </c>
      <c r="AS1450" s="39">
        <v>1043</v>
      </c>
      <c r="AT1450" s="39">
        <v>1050</v>
      </c>
      <c r="AU1450" s="39">
        <v>1</v>
      </c>
    </row>
    <row r="1451" spans="1:47" ht="14.25" x14ac:dyDescent="0.2">
      <c r="A1451">
        <v>1039</v>
      </c>
      <c r="B1451">
        <v>5010</v>
      </c>
      <c r="C1451">
        <v>5019</v>
      </c>
      <c r="D1451">
        <v>5024</v>
      </c>
      <c r="E1451">
        <v>5036</v>
      </c>
      <c r="F1451">
        <v>1</v>
      </c>
      <c r="H1451" s="35" t="str">
        <f>IFERROR(VLOOKUP(A1451,CSVCard!$A:$B,2,0),"")</f>
        <v>曹洪</v>
      </c>
      <c r="I1451" s="35" t="str">
        <f>IFERROR(VLOOKUP(B1451,CSVCard!$A:$B,2,0),"")</f>
        <v>传承司马懿</v>
      </c>
      <c r="J1451" s="35" t="str">
        <f>IFERROR(VLOOKUP(C1451,CSVCard!$A:$B,2,0),"")</f>
        <v>传承甄姬</v>
      </c>
      <c r="K1451" s="35" t="str">
        <f>IFERROR(VLOOKUP(D1451,CSVCard!$A:$B,2,0),"")</f>
        <v>疾风马超</v>
      </c>
      <c r="L1451" s="35" t="str">
        <f>IFERROR(VLOOKUP(E1451,CSVCard!$A:$B,2,0),"")</f>
        <v>传承郭嘉</v>
      </c>
      <c r="M1451">
        <f t="shared" si="22"/>
        <v>1</v>
      </c>
      <c r="AP1451" s="39">
        <v>1016</v>
      </c>
      <c r="AQ1451" s="39">
        <v>1055</v>
      </c>
      <c r="AR1451" s="39">
        <v>1056</v>
      </c>
      <c r="AS1451" s="39">
        <v>1062</v>
      </c>
      <c r="AT1451" s="39">
        <v>5058</v>
      </c>
      <c r="AU1451" s="39">
        <v>1</v>
      </c>
    </row>
    <row r="1452" spans="1:47" ht="14.25" x14ac:dyDescent="0.2">
      <c r="A1452">
        <v>1040</v>
      </c>
      <c r="B1452">
        <v>1041</v>
      </c>
      <c r="C1452">
        <v>1041</v>
      </c>
      <c r="D1452">
        <v>1041</v>
      </c>
      <c r="E1452">
        <v>1043</v>
      </c>
      <c r="F1452">
        <v>1</v>
      </c>
      <c r="H1452" s="35" t="str">
        <f>IFERROR(VLOOKUP(A1452,CSVCard!$A:$B,2,0),"")</f>
        <v>马云禄</v>
      </c>
      <c r="I1452" s="35" t="str">
        <f>IFERROR(VLOOKUP(B1452,CSVCard!$A:$B,2,0),"")</f>
        <v>魏延</v>
      </c>
      <c r="J1452" s="35" t="str">
        <f>IFERROR(VLOOKUP(C1452,CSVCard!$A:$B,2,0),"")</f>
        <v>魏延</v>
      </c>
      <c r="K1452" s="35" t="str">
        <f>IFERROR(VLOOKUP(D1452,CSVCard!$A:$B,2,0),"")</f>
        <v>魏延</v>
      </c>
      <c r="L1452" s="35" t="str">
        <f>IFERROR(VLOOKUP(E1452,CSVCard!$A:$B,2,0),"")</f>
        <v>周泰</v>
      </c>
      <c r="M1452">
        <f t="shared" si="22"/>
        <v>1</v>
      </c>
      <c r="AP1452" s="39">
        <v>1015</v>
      </c>
      <c r="AQ1452" s="39">
        <v>1016</v>
      </c>
      <c r="AR1452" s="39">
        <v>1018</v>
      </c>
      <c r="AS1452" s="39">
        <v>1056</v>
      </c>
      <c r="AT1452" s="39">
        <v>5030</v>
      </c>
      <c r="AU1452" s="39">
        <v>1</v>
      </c>
    </row>
    <row r="1453" spans="1:47" ht="14.25" x14ac:dyDescent="0.2">
      <c r="A1453">
        <v>1029</v>
      </c>
      <c r="B1453">
        <v>1029</v>
      </c>
      <c r="C1453">
        <v>1062</v>
      </c>
      <c r="D1453">
        <v>2003</v>
      </c>
      <c r="E1453">
        <v>3022</v>
      </c>
      <c r="F1453">
        <v>1</v>
      </c>
      <c r="H1453" s="35" t="str">
        <f>IFERROR(VLOOKUP(A1453,CSVCard!$A:$B,2,0),"")</f>
        <v>荀彧</v>
      </c>
      <c r="I1453" s="35" t="str">
        <f>IFERROR(VLOOKUP(B1453,CSVCard!$A:$B,2,0),"")</f>
        <v>荀彧</v>
      </c>
      <c r="J1453" s="35" t="str">
        <f>IFERROR(VLOOKUP(C1453,CSVCard!$A:$B,2,0),"")</f>
        <v>蔡文姬</v>
      </c>
      <c r="K1453" s="35" t="str">
        <f>IFERROR(VLOOKUP(D1453,CSVCard!$A:$B,2,0),"")</f>
        <v>杨修</v>
      </c>
      <c r="L1453" s="35" t="str">
        <f>IFERROR(VLOOKUP(E1453,CSVCard!$A:$B,2,0),"")</f>
        <v>孔融</v>
      </c>
      <c r="M1453">
        <f t="shared" si="22"/>
        <v>1</v>
      </c>
      <c r="AP1453" s="39">
        <v>1001</v>
      </c>
      <c r="AQ1453" s="39">
        <v>1003</v>
      </c>
      <c r="AR1453" s="39">
        <v>1036</v>
      </c>
      <c r="AS1453" s="39">
        <v>1047</v>
      </c>
      <c r="AT1453" s="39">
        <v>1048</v>
      </c>
      <c r="AU1453" s="39">
        <v>1</v>
      </c>
    </row>
    <row r="1454" spans="1:47" ht="14.25" x14ac:dyDescent="0.2">
      <c r="A1454">
        <v>1056</v>
      </c>
      <c r="B1454">
        <v>2004</v>
      </c>
      <c r="C1454">
        <v>5011</v>
      </c>
      <c r="D1454">
        <v>5034</v>
      </c>
      <c r="E1454">
        <v>5040</v>
      </c>
      <c r="F1454">
        <v>1</v>
      </c>
      <c r="H1454" s="35" t="str">
        <f>IFERROR(VLOOKUP(A1454,CSVCard!$A:$B,2,0),"")</f>
        <v>小乔</v>
      </c>
      <c r="I1454" s="35" t="str">
        <f>IFERROR(VLOOKUP(B1454,CSVCard!$A:$B,2,0),"")</f>
        <v>张春华</v>
      </c>
      <c r="J1454" s="35" t="str">
        <f>IFERROR(VLOOKUP(C1454,CSVCard!$A:$B,2,0),"")</f>
        <v>传承张辽</v>
      </c>
      <c r="K1454" s="35" t="str">
        <f>IFERROR(VLOOKUP(D1454,CSVCard!$A:$B,2,0),"")</f>
        <v>传承曹丕</v>
      </c>
      <c r="L1454" s="35" t="str">
        <f>IFERROR(VLOOKUP(E1454,CSVCard!$A:$B,2,0),"")</f>
        <v>传承张郃</v>
      </c>
      <c r="M1454">
        <f t="shared" si="22"/>
        <v>1</v>
      </c>
      <c r="AP1454" s="39">
        <v>1008</v>
      </c>
      <c r="AQ1454" s="39">
        <v>1009</v>
      </c>
      <c r="AR1454" s="39">
        <v>1013</v>
      </c>
      <c r="AS1454" s="39">
        <v>1033</v>
      </c>
      <c r="AT1454" s="39">
        <v>1050</v>
      </c>
      <c r="AU1454" s="39">
        <v>1</v>
      </c>
    </row>
    <row r="1455" spans="1:47" ht="14.25" x14ac:dyDescent="0.2">
      <c r="A1455">
        <v>1016</v>
      </c>
      <c r="B1455">
        <v>1056</v>
      </c>
      <c r="C1455">
        <v>1063</v>
      </c>
      <c r="D1455">
        <v>5023</v>
      </c>
      <c r="E1455">
        <v>5035</v>
      </c>
      <c r="F1455">
        <v>1</v>
      </c>
      <c r="H1455" s="35" t="str">
        <f>IFERROR(VLOOKUP(A1455,CSVCard!$A:$B,2,0),"")</f>
        <v>周瑜</v>
      </c>
      <c r="I1455" s="35" t="str">
        <f>IFERROR(VLOOKUP(B1455,CSVCard!$A:$B,2,0),"")</f>
        <v>小乔</v>
      </c>
      <c r="J1455" s="35" t="str">
        <f>IFERROR(VLOOKUP(C1455,CSVCard!$A:$B,2,0),"")</f>
        <v>华佗</v>
      </c>
      <c r="K1455" s="35" t="str">
        <f>IFERROR(VLOOKUP(D1455,CSVCard!$A:$B,2,0),"")</f>
        <v>疾风吕姬</v>
      </c>
      <c r="L1455" s="35" t="str">
        <f>IFERROR(VLOOKUP(E1455,CSVCard!$A:$B,2,0),"")</f>
        <v>传承蔡文姬</v>
      </c>
      <c r="M1455">
        <f t="shared" si="22"/>
        <v>1</v>
      </c>
      <c r="AP1455" s="39">
        <v>1005</v>
      </c>
      <c r="AQ1455" s="39">
        <v>1016</v>
      </c>
      <c r="AR1455" s="39">
        <v>1054</v>
      </c>
      <c r="AS1455" s="39">
        <v>5023</v>
      </c>
      <c r="AT1455" s="39">
        <v>5035</v>
      </c>
      <c r="AU1455" s="39">
        <v>1</v>
      </c>
    </row>
    <row r="1456" spans="1:47" ht="14.25" x14ac:dyDescent="0.2">
      <c r="A1456">
        <v>1003</v>
      </c>
      <c r="B1456">
        <v>1022</v>
      </c>
      <c r="C1456">
        <v>5011</v>
      </c>
      <c r="D1456">
        <v>5023</v>
      </c>
      <c r="E1456">
        <v>5034</v>
      </c>
      <c r="F1456">
        <v>1</v>
      </c>
      <c r="H1456" s="35" t="str">
        <f>IFERROR(VLOOKUP(A1456,CSVCard!$A:$B,2,0),"")</f>
        <v>夏侯惇</v>
      </c>
      <c r="I1456" s="35" t="str">
        <f>IFERROR(VLOOKUP(B1456,CSVCard!$A:$B,2,0),"")</f>
        <v>吕布</v>
      </c>
      <c r="J1456" s="35" t="str">
        <f>IFERROR(VLOOKUP(C1456,CSVCard!$A:$B,2,0),"")</f>
        <v>传承张辽</v>
      </c>
      <c r="K1456" s="35" t="str">
        <f>IFERROR(VLOOKUP(D1456,CSVCard!$A:$B,2,0),"")</f>
        <v>疾风吕姬</v>
      </c>
      <c r="L1456" s="35" t="str">
        <f>IFERROR(VLOOKUP(E1456,CSVCard!$A:$B,2,0),"")</f>
        <v>传承曹丕</v>
      </c>
      <c r="M1456">
        <f t="shared" si="22"/>
        <v>1</v>
      </c>
      <c r="AP1456" s="39">
        <v>1006</v>
      </c>
      <c r="AQ1456" s="39">
        <v>1014</v>
      </c>
      <c r="AR1456" s="39">
        <v>1030</v>
      </c>
      <c r="AS1456" s="39">
        <v>1063</v>
      </c>
      <c r="AT1456" s="39">
        <v>5058</v>
      </c>
      <c r="AU1456" s="39">
        <v>1</v>
      </c>
    </row>
    <row r="1457" spans="1:47" ht="14.25" x14ac:dyDescent="0.2">
      <c r="A1457">
        <v>1053</v>
      </c>
      <c r="B1457">
        <v>5021</v>
      </c>
      <c r="C1457">
        <v>5029</v>
      </c>
      <c r="D1457">
        <v>5035</v>
      </c>
      <c r="E1457">
        <v>5058</v>
      </c>
      <c r="F1457">
        <v>1</v>
      </c>
      <c r="H1457" s="35" t="str">
        <f>IFERROR(VLOOKUP(A1457,CSVCard!$A:$B,2,0),"")</f>
        <v>孙小虎</v>
      </c>
      <c r="I1457" s="35" t="str">
        <f>IFERROR(VLOOKUP(B1457,CSVCard!$A:$B,2,0),"")</f>
        <v>疾风孙尚香</v>
      </c>
      <c r="J1457" s="35" t="str">
        <f>IFERROR(VLOOKUP(C1457,CSVCard!$A:$B,2,0),"")</f>
        <v>固守祝融</v>
      </c>
      <c r="K1457" s="35" t="str">
        <f>IFERROR(VLOOKUP(D1457,CSVCard!$A:$B,2,0),"")</f>
        <v>传承蔡文姬</v>
      </c>
      <c r="L1457" s="35" t="str">
        <f>IFERROR(VLOOKUP(E1457,CSVCard!$A:$B,2,0),"")</f>
        <v>贺舞步练师</v>
      </c>
      <c r="M1457">
        <f t="shared" si="22"/>
        <v>1</v>
      </c>
      <c r="AP1457" s="39">
        <v>1008</v>
      </c>
      <c r="AQ1457" s="39">
        <v>1010</v>
      </c>
      <c r="AR1457" s="39">
        <v>1050</v>
      </c>
      <c r="AS1457" s="39">
        <v>5012</v>
      </c>
      <c r="AT1457" s="39">
        <v>5018</v>
      </c>
      <c r="AU1457" s="39">
        <v>1</v>
      </c>
    </row>
    <row r="1458" spans="1:47" ht="14.25" x14ac:dyDescent="0.2">
      <c r="A1458">
        <v>3009</v>
      </c>
      <c r="F1458">
        <v>1</v>
      </c>
      <c r="H1458" s="35" t="str">
        <f>IFERROR(VLOOKUP(A1458,CSVCard!$A:$B,2,0),"")</f>
        <v>丁奉</v>
      </c>
      <c r="I1458" s="35" t="str">
        <f>IFERROR(VLOOKUP(B1458,CSVCard!$A:$B,2,0),"")</f>
        <v/>
      </c>
      <c r="J1458" s="35" t="str">
        <f>IFERROR(VLOOKUP(C1458,CSVCard!$A:$B,2,0),"")</f>
        <v/>
      </c>
      <c r="K1458" s="35" t="str">
        <f>IFERROR(VLOOKUP(D1458,CSVCard!$A:$B,2,0),"")</f>
        <v/>
      </c>
      <c r="L1458" s="35" t="str">
        <f>IFERROR(VLOOKUP(E1458,CSVCard!$A:$B,2,0),"")</f>
        <v/>
      </c>
      <c r="M1458">
        <f t="shared" si="22"/>
        <v>1</v>
      </c>
      <c r="AP1458" s="39">
        <v>1009</v>
      </c>
      <c r="AQ1458" s="39">
        <v>1023</v>
      </c>
      <c r="AR1458" s="39">
        <v>1031</v>
      </c>
      <c r="AS1458" s="39">
        <v>1050</v>
      </c>
      <c r="AT1458" s="39">
        <v>2047</v>
      </c>
      <c r="AU1458" s="39">
        <v>1</v>
      </c>
    </row>
    <row r="1459" spans="1:47" ht="14.25" x14ac:dyDescent="0.2">
      <c r="A1459">
        <v>1016</v>
      </c>
      <c r="B1459">
        <v>1018</v>
      </c>
      <c r="C1459">
        <v>1053</v>
      </c>
      <c r="D1459">
        <v>1056</v>
      </c>
      <c r="E1459">
        <v>1071</v>
      </c>
      <c r="F1459">
        <v>1</v>
      </c>
      <c r="H1459" s="35" t="str">
        <f>IFERROR(VLOOKUP(A1459,CSVCard!$A:$B,2,0),"")</f>
        <v>周瑜</v>
      </c>
      <c r="I1459" s="35" t="str">
        <f>IFERROR(VLOOKUP(B1459,CSVCard!$A:$B,2,0),"")</f>
        <v>孙尚香</v>
      </c>
      <c r="J1459" s="35" t="str">
        <f>IFERROR(VLOOKUP(C1459,CSVCard!$A:$B,2,0),"")</f>
        <v>孙小虎</v>
      </c>
      <c r="K1459" s="35" t="str">
        <f>IFERROR(VLOOKUP(D1459,CSVCard!$A:$B,2,0),"")</f>
        <v>小乔</v>
      </c>
      <c r="L1459" s="35" t="str">
        <f>IFERROR(VLOOKUP(E1459,CSVCard!$A:$B,2,0),"")</f>
        <v>孙坚</v>
      </c>
      <c r="M1459">
        <f t="shared" si="22"/>
        <v>1</v>
      </c>
      <c r="AP1459" s="39">
        <v>1010</v>
      </c>
      <c r="AQ1459" s="39">
        <v>1027</v>
      </c>
      <c r="AR1459" s="39">
        <v>1041</v>
      </c>
      <c r="AS1459" s="39">
        <v>1062</v>
      </c>
      <c r="AT1459" s="39">
        <v>2047</v>
      </c>
      <c r="AU1459" s="39">
        <v>1</v>
      </c>
    </row>
    <row r="1460" spans="1:47" ht="14.25" x14ac:dyDescent="0.2">
      <c r="A1460">
        <v>1028</v>
      </c>
      <c r="B1460">
        <v>1031</v>
      </c>
      <c r="C1460">
        <v>1055</v>
      </c>
      <c r="D1460">
        <v>1062</v>
      </c>
      <c r="E1460">
        <v>1077</v>
      </c>
      <c r="F1460">
        <v>1</v>
      </c>
      <c r="H1460" s="35" t="str">
        <f>IFERROR(VLOOKUP(A1460,CSVCard!$A:$B,2,0),"")</f>
        <v>左慈</v>
      </c>
      <c r="I1460" s="35" t="str">
        <f>IFERROR(VLOOKUP(B1460,CSVCard!$A:$B,2,0),"")</f>
        <v>祝融</v>
      </c>
      <c r="J1460" s="35" t="str">
        <f>IFERROR(VLOOKUP(C1460,CSVCard!$A:$B,2,0),"")</f>
        <v>大乔</v>
      </c>
      <c r="K1460" s="35" t="str">
        <f>IFERROR(VLOOKUP(D1460,CSVCard!$A:$B,2,0),"")</f>
        <v>蔡文姬</v>
      </c>
      <c r="L1460" s="35" t="str">
        <f>IFERROR(VLOOKUP(E1460,CSVCard!$A:$B,2,0),"")</f>
        <v>于吉</v>
      </c>
      <c r="M1460">
        <f t="shared" si="22"/>
        <v>1</v>
      </c>
      <c r="AP1460" s="39">
        <v>1032</v>
      </c>
      <c r="AQ1460" s="39">
        <v>1055</v>
      </c>
      <c r="AR1460" s="39">
        <v>1062</v>
      </c>
      <c r="AS1460" s="39">
        <v>5023</v>
      </c>
      <c r="AT1460" s="39">
        <v>5024</v>
      </c>
      <c r="AU1460" s="39">
        <v>1</v>
      </c>
    </row>
    <row r="1461" spans="1:47" ht="14.25" x14ac:dyDescent="0.2">
      <c r="A1461">
        <v>1008</v>
      </c>
      <c r="B1461">
        <v>1009</v>
      </c>
      <c r="C1461">
        <v>1041</v>
      </c>
      <c r="D1461">
        <v>1050</v>
      </c>
      <c r="E1461">
        <v>2037</v>
      </c>
      <c r="F1461">
        <v>1</v>
      </c>
      <c r="H1461" s="35" t="str">
        <f>IFERROR(VLOOKUP(A1461,CSVCard!$A:$B,2,0),"")</f>
        <v>刘备</v>
      </c>
      <c r="I1461" s="35" t="str">
        <f>IFERROR(VLOOKUP(B1461,CSVCard!$A:$B,2,0),"")</f>
        <v>张飞</v>
      </c>
      <c r="J1461" s="35" t="str">
        <f>IFERROR(VLOOKUP(C1461,CSVCard!$A:$B,2,0),"")</f>
        <v>魏延</v>
      </c>
      <c r="K1461" s="35" t="str">
        <f>IFERROR(VLOOKUP(D1461,CSVCard!$A:$B,2,0),"")</f>
        <v>姜维</v>
      </c>
      <c r="L1461" s="35" t="str">
        <f>IFERROR(VLOOKUP(E1461,CSVCard!$A:$B,2,0),"")</f>
        <v>张宝</v>
      </c>
      <c r="M1461">
        <f t="shared" si="22"/>
        <v>1</v>
      </c>
      <c r="AP1461" s="39">
        <v>1005</v>
      </c>
      <c r="AQ1461" s="39">
        <v>1006</v>
      </c>
      <c r="AR1461" s="39">
        <v>1016</v>
      </c>
      <c r="AS1461" s="39">
        <v>1055</v>
      </c>
      <c r="AT1461" s="39">
        <v>1063</v>
      </c>
      <c r="AU1461" s="39">
        <v>1</v>
      </c>
    </row>
    <row r="1462" spans="1:47" ht="14.25" x14ac:dyDescent="0.2">
      <c r="A1462">
        <v>1035</v>
      </c>
      <c r="B1462">
        <v>1055</v>
      </c>
      <c r="C1462">
        <v>5021</v>
      </c>
      <c r="D1462">
        <v>5030</v>
      </c>
      <c r="E1462">
        <v>5058</v>
      </c>
      <c r="F1462">
        <v>1</v>
      </c>
      <c r="H1462" s="35" t="str">
        <f>IFERROR(VLOOKUP(A1462,CSVCard!$A:$B,2,0),"")</f>
        <v>张星彩</v>
      </c>
      <c r="I1462" s="35" t="str">
        <f>IFERROR(VLOOKUP(B1462,CSVCard!$A:$B,2,0),"")</f>
        <v>大乔</v>
      </c>
      <c r="J1462" s="35" t="str">
        <f>IFERROR(VLOOKUP(C1462,CSVCard!$A:$B,2,0),"")</f>
        <v>疾风孙尚香</v>
      </c>
      <c r="K1462" s="35" t="str">
        <f>IFERROR(VLOOKUP(D1462,CSVCard!$A:$B,2,0),"")</f>
        <v>固守周泰</v>
      </c>
      <c r="L1462" s="35" t="str">
        <f>IFERROR(VLOOKUP(E1462,CSVCard!$A:$B,2,0),"")</f>
        <v>贺舞步练师</v>
      </c>
      <c r="M1462">
        <f t="shared" si="22"/>
        <v>1</v>
      </c>
      <c r="AP1462" s="39">
        <v>1009</v>
      </c>
      <c r="AQ1462" s="39">
        <v>1010</v>
      </c>
      <c r="AR1462" s="39">
        <v>1015</v>
      </c>
      <c r="AS1462" s="39">
        <v>1017</v>
      </c>
      <c r="AT1462" s="39">
        <v>1068</v>
      </c>
      <c r="AU1462" s="39">
        <v>1</v>
      </c>
    </row>
    <row r="1463" spans="1:47" ht="14.25" x14ac:dyDescent="0.2">
      <c r="A1463">
        <v>1031</v>
      </c>
      <c r="B1463">
        <v>1035</v>
      </c>
      <c r="C1463">
        <v>1045</v>
      </c>
      <c r="D1463">
        <v>1050</v>
      </c>
      <c r="E1463">
        <v>2017</v>
      </c>
      <c r="F1463">
        <v>1</v>
      </c>
      <c r="H1463" s="35" t="str">
        <f>IFERROR(VLOOKUP(A1463,CSVCard!$A:$B,2,0),"")</f>
        <v>祝融</v>
      </c>
      <c r="I1463" s="35" t="str">
        <f>IFERROR(VLOOKUP(B1463,CSVCard!$A:$B,2,0),"")</f>
        <v>张星彩</v>
      </c>
      <c r="J1463" s="35" t="str">
        <f>IFERROR(VLOOKUP(C1463,CSVCard!$A:$B,2,0),"")</f>
        <v>黄忠</v>
      </c>
      <c r="K1463" s="35" t="str">
        <f>IFERROR(VLOOKUP(D1463,CSVCard!$A:$B,2,0),"")</f>
        <v>姜维</v>
      </c>
      <c r="L1463" s="35" t="str">
        <f>IFERROR(VLOOKUP(E1463,CSVCard!$A:$B,2,0),"")</f>
        <v>关凤</v>
      </c>
      <c r="M1463">
        <f t="shared" si="22"/>
        <v>1</v>
      </c>
      <c r="AP1463" s="39">
        <v>1016</v>
      </c>
      <c r="AQ1463" s="39">
        <v>1043</v>
      </c>
      <c r="AR1463" s="39">
        <v>1053</v>
      </c>
      <c r="AS1463" s="39">
        <v>1056</v>
      </c>
      <c r="AT1463" s="39">
        <v>1071</v>
      </c>
      <c r="AU1463" s="39">
        <v>1</v>
      </c>
    </row>
    <row r="1464" spans="1:47" ht="14.25" x14ac:dyDescent="0.2">
      <c r="A1464">
        <v>1008</v>
      </c>
      <c r="B1464">
        <v>1050</v>
      </c>
      <c r="C1464">
        <v>5004</v>
      </c>
      <c r="D1464">
        <v>5012</v>
      </c>
      <c r="E1464">
        <v>5024</v>
      </c>
      <c r="F1464">
        <v>1</v>
      </c>
      <c r="H1464" s="35" t="str">
        <f>IFERROR(VLOOKUP(A1464,CSVCard!$A:$B,2,0),"")</f>
        <v>刘备</v>
      </c>
      <c r="I1464" s="35" t="str">
        <f>IFERROR(VLOOKUP(B1464,CSVCard!$A:$B,2,0),"")</f>
        <v>姜维</v>
      </c>
      <c r="J1464" s="35" t="str">
        <f>IFERROR(VLOOKUP(C1464,CSVCard!$A:$B,2,0),"")</f>
        <v>传承关羽</v>
      </c>
      <c r="K1464" s="35" t="str">
        <f>IFERROR(VLOOKUP(D1464,CSVCard!$A:$B,2,0),"")</f>
        <v>传承赵云</v>
      </c>
      <c r="L1464" s="35" t="str">
        <f>IFERROR(VLOOKUP(E1464,CSVCard!$A:$B,2,0),"")</f>
        <v>疾风马超</v>
      </c>
      <c r="M1464">
        <f t="shared" si="22"/>
        <v>1</v>
      </c>
      <c r="AP1464" s="39">
        <v>1003</v>
      </c>
      <c r="AQ1464" s="39">
        <v>1005</v>
      </c>
      <c r="AR1464" s="39">
        <v>1007</v>
      </c>
      <c r="AS1464" s="39">
        <v>1032</v>
      </c>
      <c r="AT1464" s="39">
        <v>2045</v>
      </c>
      <c r="AU1464" s="39">
        <v>1</v>
      </c>
    </row>
    <row r="1465" spans="1:47" ht="14.25" x14ac:dyDescent="0.2">
      <c r="A1465">
        <v>1056</v>
      </c>
      <c r="B1465">
        <v>5014</v>
      </c>
      <c r="C1465">
        <v>5014</v>
      </c>
      <c r="D1465">
        <v>5030</v>
      </c>
      <c r="E1465">
        <v>5035</v>
      </c>
      <c r="F1465">
        <v>1</v>
      </c>
      <c r="H1465" s="35" t="str">
        <f>IFERROR(VLOOKUP(A1465,CSVCard!$A:$B,2,0),"")</f>
        <v>小乔</v>
      </c>
      <c r="I1465" s="35" t="str">
        <f>IFERROR(VLOOKUP(B1465,CSVCard!$A:$B,2,0),"")</f>
        <v>传承周瑜</v>
      </c>
      <c r="J1465" s="35" t="str">
        <f>IFERROR(VLOOKUP(C1465,CSVCard!$A:$B,2,0),"")</f>
        <v>传承周瑜</v>
      </c>
      <c r="K1465" s="35" t="str">
        <f>IFERROR(VLOOKUP(D1465,CSVCard!$A:$B,2,0),"")</f>
        <v>固守周泰</v>
      </c>
      <c r="L1465" s="35" t="str">
        <f>IFERROR(VLOOKUP(E1465,CSVCard!$A:$B,2,0),"")</f>
        <v>传承蔡文姬</v>
      </c>
      <c r="M1465">
        <f t="shared" si="22"/>
        <v>1</v>
      </c>
      <c r="AP1465" s="39">
        <v>1022</v>
      </c>
      <c r="AQ1465" s="39">
        <v>1023</v>
      </c>
      <c r="AR1465" s="39">
        <v>1047</v>
      </c>
      <c r="AS1465" s="39">
        <v>1055</v>
      </c>
      <c r="AT1465" s="39">
        <v>5023</v>
      </c>
      <c r="AU1465" s="39">
        <v>1</v>
      </c>
    </row>
    <row r="1466" spans="1:47" ht="14.25" x14ac:dyDescent="0.2">
      <c r="A1466">
        <v>1026</v>
      </c>
      <c r="B1466">
        <v>1027</v>
      </c>
      <c r="C1466">
        <v>1062</v>
      </c>
      <c r="D1466">
        <v>1063</v>
      </c>
      <c r="E1466">
        <v>5021</v>
      </c>
      <c r="F1466">
        <v>1</v>
      </c>
      <c r="H1466" s="35" t="str">
        <f>IFERROR(VLOOKUP(A1466,CSVCard!$A:$B,2,0),"")</f>
        <v>文丑</v>
      </c>
      <c r="I1466" s="35" t="str">
        <f>IFERROR(VLOOKUP(B1466,CSVCard!$A:$B,2,0),"")</f>
        <v>颜良</v>
      </c>
      <c r="J1466" s="35" t="str">
        <f>IFERROR(VLOOKUP(C1466,CSVCard!$A:$B,2,0),"")</f>
        <v>蔡文姬</v>
      </c>
      <c r="K1466" s="35" t="str">
        <f>IFERROR(VLOOKUP(D1466,CSVCard!$A:$B,2,0),"")</f>
        <v>华佗</v>
      </c>
      <c r="L1466" s="35" t="str">
        <f>IFERROR(VLOOKUP(E1466,CSVCard!$A:$B,2,0),"")</f>
        <v>疾风孙尚香</v>
      </c>
      <c r="M1466">
        <f t="shared" si="22"/>
        <v>1</v>
      </c>
      <c r="AP1466" s="39">
        <v>1023</v>
      </c>
      <c r="AQ1466" s="39">
        <v>1030</v>
      </c>
      <c r="AR1466" s="39">
        <v>1063</v>
      </c>
      <c r="AS1466" s="39">
        <v>5018</v>
      </c>
      <c r="AT1466" s="39">
        <v>5035</v>
      </c>
      <c r="AU1466" s="39">
        <v>1</v>
      </c>
    </row>
    <row r="1467" spans="1:47" ht="14.25" x14ac:dyDescent="0.2">
      <c r="A1467">
        <v>1011</v>
      </c>
      <c r="B1467">
        <v>1044</v>
      </c>
      <c r="C1467">
        <v>1056</v>
      </c>
      <c r="D1467">
        <v>5012</v>
      </c>
      <c r="E1467">
        <v>5030</v>
      </c>
      <c r="F1467">
        <v>1</v>
      </c>
      <c r="H1467" s="35" t="str">
        <f>IFERROR(VLOOKUP(A1467,CSVCard!$A:$B,2,0),"")</f>
        <v>诸葛亮</v>
      </c>
      <c r="I1467" s="35" t="str">
        <f>IFERROR(VLOOKUP(B1467,CSVCard!$A:$B,2,0),"")</f>
        <v>马岱</v>
      </c>
      <c r="J1467" s="35" t="str">
        <f>IFERROR(VLOOKUP(C1467,CSVCard!$A:$B,2,0),"")</f>
        <v>小乔</v>
      </c>
      <c r="K1467" s="35" t="str">
        <f>IFERROR(VLOOKUP(D1467,CSVCard!$A:$B,2,0),"")</f>
        <v>传承赵云</v>
      </c>
      <c r="L1467" s="35" t="str">
        <f>IFERROR(VLOOKUP(E1467,CSVCard!$A:$B,2,0),"")</f>
        <v>固守周泰</v>
      </c>
      <c r="M1467">
        <f t="shared" si="22"/>
        <v>1</v>
      </c>
      <c r="AP1467" s="39">
        <v>1011</v>
      </c>
      <c r="AQ1467" s="39">
        <v>1014</v>
      </c>
      <c r="AR1467" s="39">
        <v>1028</v>
      </c>
      <c r="AS1467" s="39">
        <v>1056</v>
      </c>
      <c r="AT1467" s="39">
        <v>1062</v>
      </c>
      <c r="AU1467" s="39">
        <v>1</v>
      </c>
    </row>
    <row r="1468" spans="1:47" ht="14.25" x14ac:dyDescent="0.2">
      <c r="A1468">
        <v>1032</v>
      </c>
      <c r="B1468">
        <v>1035</v>
      </c>
      <c r="C1468">
        <v>1041</v>
      </c>
      <c r="D1468">
        <v>1044</v>
      </c>
      <c r="E1468">
        <v>1050</v>
      </c>
      <c r="F1468">
        <v>1</v>
      </c>
      <c r="H1468" s="35" t="str">
        <f>IFERROR(VLOOKUP(A1468,CSVCard!$A:$B,2,0),"")</f>
        <v>张郃</v>
      </c>
      <c r="I1468" s="35" t="str">
        <f>IFERROR(VLOOKUP(B1468,CSVCard!$A:$B,2,0),"")</f>
        <v>张星彩</v>
      </c>
      <c r="J1468" s="35" t="str">
        <f>IFERROR(VLOOKUP(C1468,CSVCard!$A:$B,2,0),"")</f>
        <v>魏延</v>
      </c>
      <c r="K1468" s="35" t="str">
        <f>IFERROR(VLOOKUP(D1468,CSVCard!$A:$B,2,0),"")</f>
        <v>马岱</v>
      </c>
      <c r="L1468" s="35" t="str">
        <f>IFERROR(VLOOKUP(E1468,CSVCard!$A:$B,2,0),"")</f>
        <v>姜维</v>
      </c>
      <c r="M1468">
        <f t="shared" si="22"/>
        <v>1</v>
      </c>
      <c r="AP1468" s="39">
        <v>1016</v>
      </c>
      <c r="AQ1468" s="39">
        <v>1022</v>
      </c>
      <c r="AR1468" s="39">
        <v>1026</v>
      </c>
      <c r="AS1468" s="39">
        <v>1030</v>
      </c>
      <c r="AT1468" s="39">
        <v>1062</v>
      </c>
      <c r="AU1468" s="39">
        <v>1</v>
      </c>
    </row>
    <row r="1469" spans="1:47" ht="14.25" x14ac:dyDescent="0.2">
      <c r="A1469">
        <v>1011</v>
      </c>
      <c r="B1469">
        <v>1012</v>
      </c>
      <c r="C1469">
        <v>1027</v>
      </c>
      <c r="D1469">
        <v>1056</v>
      </c>
      <c r="E1469">
        <v>1062</v>
      </c>
      <c r="F1469">
        <v>1</v>
      </c>
      <c r="H1469" s="35" t="str">
        <f>IFERROR(VLOOKUP(A1469,CSVCard!$A:$B,2,0),"")</f>
        <v>诸葛亮</v>
      </c>
      <c r="I1469" s="35" t="str">
        <f>IFERROR(VLOOKUP(B1469,CSVCard!$A:$B,2,0),"")</f>
        <v>黄月英</v>
      </c>
      <c r="J1469" s="35" t="str">
        <f>IFERROR(VLOOKUP(C1469,CSVCard!$A:$B,2,0),"")</f>
        <v>颜良</v>
      </c>
      <c r="K1469" s="35" t="str">
        <f>IFERROR(VLOOKUP(D1469,CSVCard!$A:$B,2,0),"")</f>
        <v>小乔</v>
      </c>
      <c r="L1469" s="35" t="str">
        <f>IFERROR(VLOOKUP(E1469,CSVCard!$A:$B,2,0),"")</f>
        <v>蔡文姬</v>
      </c>
      <c r="M1469">
        <f t="shared" si="22"/>
        <v>1</v>
      </c>
      <c r="AP1469" s="39">
        <v>1023</v>
      </c>
      <c r="AQ1469" s="39">
        <v>1026</v>
      </c>
      <c r="AR1469" s="39">
        <v>1030</v>
      </c>
      <c r="AS1469" s="39">
        <v>1031</v>
      </c>
      <c r="AT1469" s="39">
        <v>1062</v>
      </c>
      <c r="AU1469" s="39">
        <v>1</v>
      </c>
    </row>
    <row r="1470" spans="1:47" ht="14.25" x14ac:dyDescent="0.2">
      <c r="A1470">
        <v>1013</v>
      </c>
      <c r="B1470">
        <v>1045</v>
      </c>
      <c r="C1470">
        <v>5021</v>
      </c>
      <c r="D1470">
        <v>5024</v>
      </c>
      <c r="E1470">
        <v>5030</v>
      </c>
      <c r="F1470">
        <v>1</v>
      </c>
      <c r="H1470" s="35" t="str">
        <f>IFERROR(VLOOKUP(A1470,CSVCard!$A:$B,2,0),"")</f>
        <v>赵云</v>
      </c>
      <c r="I1470" s="35" t="str">
        <f>IFERROR(VLOOKUP(B1470,CSVCard!$A:$B,2,0),"")</f>
        <v>黄忠</v>
      </c>
      <c r="J1470" s="35" t="str">
        <f>IFERROR(VLOOKUP(C1470,CSVCard!$A:$B,2,0),"")</f>
        <v>疾风孙尚香</v>
      </c>
      <c r="K1470" s="35" t="str">
        <f>IFERROR(VLOOKUP(D1470,CSVCard!$A:$B,2,0),"")</f>
        <v>疾风马超</v>
      </c>
      <c r="L1470" s="35" t="str">
        <f>IFERROR(VLOOKUP(E1470,CSVCard!$A:$B,2,0),"")</f>
        <v>固守周泰</v>
      </c>
      <c r="M1470">
        <f t="shared" si="22"/>
        <v>1</v>
      </c>
      <c r="AP1470" s="39">
        <v>1013</v>
      </c>
      <c r="AQ1470" s="39">
        <v>1016</v>
      </c>
      <c r="AR1470" s="39">
        <v>1016</v>
      </c>
      <c r="AS1470" s="39">
        <v>1017</v>
      </c>
      <c r="AT1470" s="39">
        <v>5024</v>
      </c>
      <c r="AU1470" s="39">
        <v>1</v>
      </c>
    </row>
    <row r="1471" spans="1:47" ht="14.25" x14ac:dyDescent="0.2">
      <c r="A1471">
        <v>1043</v>
      </c>
      <c r="B1471">
        <v>1046</v>
      </c>
      <c r="C1471">
        <v>1052</v>
      </c>
      <c r="D1471">
        <v>1055</v>
      </c>
      <c r="E1471">
        <v>5035</v>
      </c>
      <c r="F1471">
        <v>1</v>
      </c>
      <c r="H1471" s="35" t="str">
        <f>IFERROR(VLOOKUP(A1471,CSVCard!$A:$B,2,0),"")</f>
        <v>周泰</v>
      </c>
      <c r="I1471" s="35" t="str">
        <f>IFERROR(VLOOKUP(B1471,CSVCard!$A:$B,2,0),"")</f>
        <v>吴夫人</v>
      </c>
      <c r="J1471" s="35" t="str">
        <f>IFERROR(VLOOKUP(C1471,CSVCard!$A:$B,2,0),"")</f>
        <v>甘宁</v>
      </c>
      <c r="K1471" s="35" t="str">
        <f>IFERROR(VLOOKUP(D1471,CSVCard!$A:$B,2,0),"")</f>
        <v>大乔</v>
      </c>
      <c r="L1471" s="35" t="str">
        <f>IFERROR(VLOOKUP(E1471,CSVCard!$A:$B,2,0),"")</f>
        <v>传承蔡文姬</v>
      </c>
      <c r="M1471">
        <f t="shared" si="22"/>
        <v>1</v>
      </c>
      <c r="AP1471" s="39">
        <v>1009</v>
      </c>
      <c r="AQ1471" s="39">
        <v>1011</v>
      </c>
      <c r="AR1471" s="39">
        <v>1056</v>
      </c>
      <c r="AS1471" s="39">
        <v>5030</v>
      </c>
      <c r="AT1471" s="39">
        <v>5035</v>
      </c>
      <c r="AU1471" s="39">
        <v>1</v>
      </c>
    </row>
    <row r="1472" spans="1:47" ht="14.25" x14ac:dyDescent="0.2">
      <c r="A1472">
        <v>1013</v>
      </c>
      <c r="B1472">
        <v>1049</v>
      </c>
      <c r="C1472">
        <v>1055</v>
      </c>
      <c r="D1472">
        <v>1063</v>
      </c>
      <c r="E1472">
        <v>5004</v>
      </c>
      <c r="F1472">
        <v>1</v>
      </c>
      <c r="H1472" s="35" t="str">
        <f>IFERROR(VLOOKUP(A1472,CSVCard!$A:$B,2,0),"")</f>
        <v>赵云</v>
      </c>
      <c r="I1472" s="35" t="str">
        <f>IFERROR(VLOOKUP(B1472,CSVCard!$A:$B,2,0),"")</f>
        <v>严颜</v>
      </c>
      <c r="J1472" s="35" t="str">
        <f>IFERROR(VLOOKUP(C1472,CSVCard!$A:$B,2,0),"")</f>
        <v>大乔</v>
      </c>
      <c r="K1472" s="35" t="str">
        <f>IFERROR(VLOOKUP(D1472,CSVCard!$A:$B,2,0),"")</f>
        <v>华佗</v>
      </c>
      <c r="L1472" s="35" t="str">
        <f>IFERROR(VLOOKUP(E1472,CSVCard!$A:$B,2,0),"")</f>
        <v>传承关羽</v>
      </c>
      <c r="M1472">
        <f t="shared" si="22"/>
        <v>1</v>
      </c>
      <c r="AP1472" s="39">
        <v>1009</v>
      </c>
      <c r="AQ1472" s="39">
        <v>1009</v>
      </c>
      <c r="AR1472" s="39">
        <v>1016</v>
      </c>
      <c r="AS1472" s="39">
        <v>1056</v>
      </c>
      <c r="AT1472" s="39">
        <v>1062</v>
      </c>
      <c r="AU1472" s="39">
        <v>1</v>
      </c>
    </row>
    <row r="1473" spans="1:47" ht="14.25" x14ac:dyDescent="0.2">
      <c r="A1473">
        <v>1008</v>
      </c>
      <c r="B1473">
        <v>1009</v>
      </c>
      <c r="C1473">
        <v>1014</v>
      </c>
      <c r="D1473">
        <v>1044</v>
      </c>
      <c r="E1473">
        <v>1050</v>
      </c>
      <c r="F1473">
        <v>1</v>
      </c>
      <c r="H1473" s="35" t="str">
        <f>IFERROR(VLOOKUP(A1473,CSVCard!$A:$B,2,0),"")</f>
        <v>刘备</v>
      </c>
      <c r="I1473" s="35" t="str">
        <f>IFERROR(VLOOKUP(B1473,CSVCard!$A:$B,2,0),"")</f>
        <v>张飞</v>
      </c>
      <c r="J1473" s="35" t="str">
        <f>IFERROR(VLOOKUP(C1473,CSVCard!$A:$B,2,0),"")</f>
        <v>马超</v>
      </c>
      <c r="K1473" s="35" t="str">
        <f>IFERROR(VLOOKUP(D1473,CSVCard!$A:$B,2,0),"")</f>
        <v>马岱</v>
      </c>
      <c r="L1473" s="35" t="str">
        <f>IFERROR(VLOOKUP(E1473,CSVCard!$A:$B,2,0),"")</f>
        <v>姜维</v>
      </c>
      <c r="M1473">
        <f t="shared" si="22"/>
        <v>1</v>
      </c>
      <c r="AP1473" s="39">
        <v>1014</v>
      </c>
      <c r="AQ1473" s="39">
        <v>1016</v>
      </c>
      <c r="AR1473" s="39">
        <v>1041</v>
      </c>
      <c r="AS1473" s="39">
        <v>1045</v>
      </c>
      <c r="AT1473" s="39">
        <v>1055</v>
      </c>
      <c r="AU1473" s="39">
        <v>1</v>
      </c>
    </row>
    <row r="1474" spans="1:47" ht="14.25" x14ac:dyDescent="0.2">
      <c r="A1474">
        <v>1023</v>
      </c>
      <c r="B1474">
        <v>1026</v>
      </c>
      <c r="C1474">
        <v>1027</v>
      </c>
      <c r="D1474">
        <v>1058</v>
      </c>
      <c r="E1474">
        <v>1066</v>
      </c>
      <c r="F1474">
        <v>1</v>
      </c>
      <c r="H1474" s="35" t="str">
        <f>IFERROR(VLOOKUP(A1474,CSVCard!$A:$B,2,0),"")</f>
        <v>董卓</v>
      </c>
      <c r="I1474" s="35" t="str">
        <f>IFERROR(VLOOKUP(B1474,CSVCard!$A:$B,2,0),"")</f>
        <v>文丑</v>
      </c>
      <c r="J1474" s="35" t="str">
        <f>IFERROR(VLOOKUP(C1474,CSVCard!$A:$B,2,0),"")</f>
        <v>颜良</v>
      </c>
      <c r="K1474" s="35" t="str">
        <f>IFERROR(VLOOKUP(D1474,CSVCard!$A:$B,2,0),"")</f>
        <v>袁绍</v>
      </c>
      <c r="L1474" s="35" t="str">
        <f>IFERROR(VLOOKUP(E1474,CSVCard!$A:$B,2,0),"")</f>
        <v>张绣</v>
      </c>
      <c r="M1474">
        <f t="shared" si="22"/>
        <v>1</v>
      </c>
      <c r="AP1474" s="39">
        <v>1021</v>
      </c>
      <c r="AQ1474" s="39">
        <v>1042</v>
      </c>
      <c r="AR1474" s="39">
        <v>1052</v>
      </c>
      <c r="AS1474" s="39">
        <v>1055</v>
      </c>
      <c r="AT1474" s="39">
        <v>5021</v>
      </c>
      <c r="AU1474" s="39">
        <v>1</v>
      </c>
    </row>
    <row r="1475" spans="1:47" ht="14.25" x14ac:dyDescent="0.2">
      <c r="A1475">
        <v>1002</v>
      </c>
      <c r="B1475">
        <v>1005</v>
      </c>
      <c r="C1475">
        <v>1032</v>
      </c>
      <c r="D1475">
        <v>1038</v>
      </c>
      <c r="E1475">
        <v>1047</v>
      </c>
      <c r="F1475">
        <v>1</v>
      </c>
      <c r="H1475" s="35" t="str">
        <f>IFERROR(VLOOKUP(A1475,CSVCard!$A:$B,2,0),"")</f>
        <v>司马懿</v>
      </c>
      <c r="I1475" s="35" t="str">
        <f>IFERROR(VLOOKUP(B1475,CSVCard!$A:$B,2,0),"")</f>
        <v>曹仁</v>
      </c>
      <c r="J1475" s="35" t="str">
        <f>IFERROR(VLOOKUP(C1475,CSVCard!$A:$B,2,0),"")</f>
        <v>张郃</v>
      </c>
      <c r="K1475" s="35" t="str">
        <f>IFERROR(VLOOKUP(D1475,CSVCard!$A:$B,2,0),"")</f>
        <v>郭女王</v>
      </c>
      <c r="L1475" s="35" t="str">
        <f>IFERROR(VLOOKUP(E1475,CSVCard!$A:$B,2,0),"")</f>
        <v>张辽</v>
      </c>
      <c r="M1475">
        <f t="shared" ref="M1475:M1538" si="23">F1475</f>
        <v>1</v>
      </c>
      <c r="AP1475" s="39">
        <v>1009</v>
      </c>
      <c r="AQ1475" s="39">
        <v>1047</v>
      </c>
      <c r="AR1475" s="39">
        <v>1050</v>
      </c>
      <c r="AS1475" s="39">
        <v>5004</v>
      </c>
      <c r="AT1475" s="39">
        <v>5018</v>
      </c>
      <c r="AU1475" s="39">
        <v>1</v>
      </c>
    </row>
    <row r="1476" spans="1:47" ht="14.25" x14ac:dyDescent="0.2">
      <c r="A1476">
        <v>1008</v>
      </c>
      <c r="B1476">
        <v>1016</v>
      </c>
      <c r="C1476">
        <v>1022</v>
      </c>
      <c r="D1476">
        <v>1023</v>
      </c>
      <c r="E1476">
        <v>1055</v>
      </c>
      <c r="F1476">
        <v>1</v>
      </c>
      <c r="H1476" s="35" t="str">
        <f>IFERROR(VLOOKUP(A1476,CSVCard!$A:$B,2,0),"")</f>
        <v>刘备</v>
      </c>
      <c r="I1476" s="35" t="str">
        <f>IFERROR(VLOOKUP(B1476,CSVCard!$A:$B,2,0),"")</f>
        <v>周瑜</v>
      </c>
      <c r="J1476" s="35" t="str">
        <f>IFERROR(VLOOKUP(C1476,CSVCard!$A:$B,2,0),"")</f>
        <v>吕布</v>
      </c>
      <c r="K1476" s="35" t="str">
        <f>IFERROR(VLOOKUP(D1476,CSVCard!$A:$B,2,0),"")</f>
        <v>董卓</v>
      </c>
      <c r="L1476" s="35" t="str">
        <f>IFERROR(VLOOKUP(E1476,CSVCard!$A:$B,2,0),"")</f>
        <v>大乔</v>
      </c>
      <c r="M1476">
        <f t="shared" si="23"/>
        <v>1</v>
      </c>
      <c r="AP1476" s="39">
        <v>1016</v>
      </c>
      <c r="AQ1476" s="39">
        <v>1043</v>
      </c>
      <c r="AR1476" s="39">
        <v>1056</v>
      </c>
      <c r="AS1476" s="39">
        <v>5021</v>
      </c>
      <c r="AT1476" s="39">
        <v>5035</v>
      </c>
      <c r="AU1476" s="39">
        <v>1</v>
      </c>
    </row>
    <row r="1477" spans="1:47" ht="14.25" x14ac:dyDescent="0.2">
      <c r="A1477">
        <v>1022</v>
      </c>
      <c r="B1477">
        <v>1055</v>
      </c>
      <c r="C1477">
        <v>1063</v>
      </c>
      <c r="D1477">
        <v>5035</v>
      </c>
      <c r="E1477">
        <v>5035</v>
      </c>
      <c r="F1477">
        <v>1</v>
      </c>
      <c r="H1477" s="35" t="str">
        <f>IFERROR(VLOOKUP(A1477,CSVCard!$A:$B,2,0),"")</f>
        <v>吕布</v>
      </c>
      <c r="I1477" s="35" t="str">
        <f>IFERROR(VLOOKUP(B1477,CSVCard!$A:$B,2,0),"")</f>
        <v>大乔</v>
      </c>
      <c r="J1477" s="35" t="str">
        <f>IFERROR(VLOOKUP(C1477,CSVCard!$A:$B,2,0),"")</f>
        <v>华佗</v>
      </c>
      <c r="K1477" s="35" t="str">
        <f>IFERROR(VLOOKUP(D1477,CSVCard!$A:$B,2,0),"")</f>
        <v>传承蔡文姬</v>
      </c>
      <c r="L1477" s="35" t="str">
        <f>IFERROR(VLOOKUP(E1477,CSVCard!$A:$B,2,0),"")</f>
        <v>传承蔡文姬</v>
      </c>
      <c r="M1477">
        <f t="shared" si="23"/>
        <v>1</v>
      </c>
      <c r="AP1477" s="39">
        <v>1006</v>
      </c>
      <c r="AQ1477" s="39">
        <v>1023</v>
      </c>
      <c r="AR1477" s="39">
        <v>1055</v>
      </c>
      <c r="AS1477" s="39">
        <v>5023</v>
      </c>
      <c r="AT1477" s="39">
        <v>5035</v>
      </c>
      <c r="AU1477" s="39">
        <v>1</v>
      </c>
    </row>
    <row r="1478" spans="1:47" ht="14.25" x14ac:dyDescent="0.2">
      <c r="A1478">
        <v>1035</v>
      </c>
      <c r="B1478">
        <v>1045</v>
      </c>
      <c r="C1478">
        <v>1055</v>
      </c>
      <c r="D1478">
        <v>5029</v>
      </c>
      <c r="E1478">
        <v>5035</v>
      </c>
      <c r="F1478">
        <v>1</v>
      </c>
      <c r="H1478" s="35" t="str">
        <f>IFERROR(VLOOKUP(A1478,CSVCard!$A:$B,2,0),"")</f>
        <v>张星彩</v>
      </c>
      <c r="I1478" s="35" t="str">
        <f>IFERROR(VLOOKUP(B1478,CSVCard!$A:$B,2,0),"")</f>
        <v>黄忠</v>
      </c>
      <c r="J1478" s="35" t="str">
        <f>IFERROR(VLOOKUP(C1478,CSVCard!$A:$B,2,0),"")</f>
        <v>大乔</v>
      </c>
      <c r="K1478" s="35" t="str">
        <f>IFERROR(VLOOKUP(D1478,CSVCard!$A:$B,2,0),"")</f>
        <v>固守祝融</v>
      </c>
      <c r="L1478" s="35" t="str">
        <f>IFERROR(VLOOKUP(E1478,CSVCard!$A:$B,2,0),"")</f>
        <v>传承蔡文姬</v>
      </c>
      <c r="M1478">
        <f t="shared" si="23"/>
        <v>1</v>
      </c>
      <c r="AP1478" s="39">
        <v>1005</v>
      </c>
      <c r="AQ1478" s="39">
        <v>1030</v>
      </c>
      <c r="AR1478" s="39">
        <v>1032</v>
      </c>
      <c r="AS1478" s="39">
        <v>2034</v>
      </c>
      <c r="AT1478" s="39">
        <v>2042</v>
      </c>
      <c r="AU1478" s="39">
        <v>1</v>
      </c>
    </row>
    <row r="1479" spans="1:47" ht="14.25" x14ac:dyDescent="0.2">
      <c r="A1479">
        <v>1015</v>
      </c>
      <c r="B1479">
        <v>1017</v>
      </c>
      <c r="C1479">
        <v>1018</v>
      </c>
      <c r="D1479">
        <v>1043</v>
      </c>
      <c r="E1479">
        <v>1052</v>
      </c>
      <c r="F1479">
        <v>1</v>
      </c>
      <c r="H1479" s="35" t="str">
        <f>IFERROR(VLOOKUP(A1479,CSVCard!$A:$B,2,0),"")</f>
        <v>孙权</v>
      </c>
      <c r="I1479" s="35" t="str">
        <f>IFERROR(VLOOKUP(B1479,CSVCard!$A:$B,2,0),"")</f>
        <v>孙策</v>
      </c>
      <c r="J1479" s="35" t="str">
        <f>IFERROR(VLOOKUP(C1479,CSVCard!$A:$B,2,0),"")</f>
        <v>孙尚香</v>
      </c>
      <c r="K1479" s="35" t="str">
        <f>IFERROR(VLOOKUP(D1479,CSVCard!$A:$B,2,0),"")</f>
        <v>周泰</v>
      </c>
      <c r="L1479" s="35" t="str">
        <f>IFERROR(VLOOKUP(E1479,CSVCard!$A:$B,2,0),"")</f>
        <v>甘宁</v>
      </c>
      <c r="M1479">
        <f t="shared" si="23"/>
        <v>1</v>
      </c>
      <c r="AP1479" s="39">
        <v>1006</v>
      </c>
      <c r="AQ1479" s="39">
        <v>1026</v>
      </c>
      <c r="AR1479" s="39">
        <v>1041</v>
      </c>
      <c r="AS1479" s="39">
        <v>1063</v>
      </c>
      <c r="AT1479" s="39">
        <v>2021</v>
      </c>
      <c r="AU1479" s="39">
        <v>1</v>
      </c>
    </row>
    <row r="1480" spans="1:47" ht="14.25" x14ac:dyDescent="0.2">
      <c r="A1480">
        <v>1001</v>
      </c>
      <c r="B1480">
        <v>1003</v>
      </c>
      <c r="C1480">
        <v>1005</v>
      </c>
      <c r="D1480">
        <v>1032</v>
      </c>
      <c r="E1480">
        <v>1048</v>
      </c>
      <c r="F1480">
        <v>1</v>
      </c>
      <c r="H1480" s="35" t="str">
        <f>IFERROR(VLOOKUP(A1480,CSVCard!$A:$B,2,0),"")</f>
        <v>曹操</v>
      </c>
      <c r="I1480" s="35" t="str">
        <f>IFERROR(VLOOKUP(B1480,CSVCard!$A:$B,2,0),"")</f>
        <v>夏侯惇</v>
      </c>
      <c r="J1480" s="35" t="str">
        <f>IFERROR(VLOOKUP(C1480,CSVCard!$A:$B,2,0),"")</f>
        <v>曹仁</v>
      </c>
      <c r="K1480" s="35" t="str">
        <f>IFERROR(VLOOKUP(D1480,CSVCard!$A:$B,2,0),"")</f>
        <v>张郃</v>
      </c>
      <c r="L1480" s="35" t="str">
        <f>IFERROR(VLOOKUP(E1480,CSVCard!$A:$B,2,0),"")</f>
        <v>卞夫人</v>
      </c>
      <c r="M1480">
        <f t="shared" si="23"/>
        <v>1</v>
      </c>
      <c r="AP1480" s="39">
        <v>1009</v>
      </c>
      <c r="AQ1480" s="39">
        <v>1013</v>
      </c>
      <c r="AR1480" s="39">
        <v>1041</v>
      </c>
      <c r="AS1480" s="39">
        <v>1050</v>
      </c>
      <c r="AT1480" s="39">
        <v>1055</v>
      </c>
      <c r="AU1480" s="39">
        <v>1</v>
      </c>
    </row>
    <row r="1481" spans="1:47" ht="14.25" x14ac:dyDescent="0.2">
      <c r="A1481">
        <v>1005</v>
      </c>
      <c r="B1481">
        <v>1032</v>
      </c>
      <c r="C1481">
        <v>5023</v>
      </c>
      <c r="D1481">
        <v>5024</v>
      </c>
      <c r="E1481">
        <v>5034</v>
      </c>
      <c r="F1481">
        <v>1</v>
      </c>
      <c r="H1481" s="35" t="str">
        <f>IFERROR(VLOOKUP(A1481,CSVCard!$A:$B,2,0),"")</f>
        <v>曹仁</v>
      </c>
      <c r="I1481" s="35" t="str">
        <f>IFERROR(VLOOKUP(B1481,CSVCard!$A:$B,2,0),"")</f>
        <v>张郃</v>
      </c>
      <c r="J1481" s="35" t="str">
        <f>IFERROR(VLOOKUP(C1481,CSVCard!$A:$B,2,0),"")</f>
        <v>疾风吕姬</v>
      </c>
      <c r="K1481" s="35" t="str">
        <f>IFERROR(VLOOKUP(D1481,CSVCard!$A:$B,2,0),"")</f>
        <v>疾风马超</v>
      </c>
      <c r="L1481" s="35" t="str">
        <f>IFERROR(VLOOKUP(E1481,CSVCard!$A:$B,2,0),"")</f>
        <v>传承曹丕</v>
      </c>
      <c r="M1481">
        <f t="shared" si="23"/>
        <v>1</v>
      </c>
      <c r="AP1481" s="39">
        <v>1002</v>
      </c>
      <c r="AQ1481" s="39">
        <v>1003</v>
      </c>
      <c r="AR1481" s="39">
        <v>1032</v>
      </c>
      <c r="AS1481" s="39">
        <v>5011</v>
      </c>
      <c r="AT1481" s="39">
        <v>5024</v>
      </c>
      <c r="AU1481" s="39">
        <v>1</v>
      </c>
    </row>
    <row r="1482" spans="1:47" ht="14.25" x14ac:dyDescent="0.2">
      <c r="A1482">
        <v>1005</v>
      </c>
      <c r="B1482">
        <v>1035</v>
      </c>
      <c r="C1482">
        <v>1041</v>
      </c>
      <c r="D1482">
        <v>1055</v>
      </c>
      <c r="E1482">
        <v>1063</v>
      </c>
      <c r="F1482">
        <v>1</v>
      </c>
      <c r="H1482" s="35" t="str">
        <f>IFERROR(VLOOKUP(A1482,CSVCard!$A:$B,2,0),"")</f>
        <v>曹仁</v>
      </c>
      <c r="I1482" s="35" t="str">
        <f>IFERROR(VLOOKUP(B1482,CSVCard!$A:$B,2,0),"")</f>
        <v>张星彩</v>
      </c>
      <c r="J1482" s="35" t="str">
        <f>IFERROR(VLOOKUP(C1482,CSVCard!$A:$B,2,0),"")</f>
        <v>魏延</v>
      </c>
      <c r="K1482" s="35" t="str">
        <f>IFERROR(VLOOKUP(D1482,CSVCard!$A:$B,2,0),"")</f>
        <v>大乔</v>
      </c>
      <c r="L1482" s="35" t="str">
        <f>IFERROR(VLOOKUP(E1482,CSVCard!$A:$B,2,0),"")</f>
        <v>华佗</v>
      </c>
      <c r="M1482">
        <f t="shared" si="23"/>
        <v>1</v>
      </c>
      <c r="AP1482" s="39">
        <v>1003</v>
      </c>
      <c r="AQ1482" s="39">
        <v>1006</v>
      </c>
      <c r="AR1482" s="39">
        <v>1007</v>
      </c>
      <c r="AS1482" s="39">
        <v>1047</v>
      </c>
      <c r="AT1482" s="39">
        <v>1048</v>
      </c>
      <c r="AU1482" s="39">
        <v>1</v>
      </c>
    </row>
    <row r="1483" spans="1:47" ht="14.25" x14ac:dyDescent="0.2">
      <c r="A1483">
        <v>1010</v>
      </c>
      <c r="B1483">
        <v>1011</v>
      </c>
      <c r="C1483">
        <v>1031</v>
      </c>
      <c r="D1483">
        <v>1043</v>
      </c>
      <c r="E1483">
        <v>1062</v>
      </c>
      <c r="F1483">
        <v>1</v>
      </c>
      <c r="H1483" s="35" t="str">
        <f>IFERROR(VLOOKUP(A1483,CSVCard!$A:$B,2,0),"")</f>
        <v>关羽</v>
      </c>
      <c r="I1483" s="35" t="str">
        <f>IFERROR(VLOOKUP(B1483,CSVCard!$A:$B,2,0),"")</f>
        <v>诸葛亮</v>
      </c>
      <c r="J1483" s="35" t="str">
        <f>IFERROR(VLOOKUP(C1483,CSVCard!$A:$B,2,0),"")</f>
        <v>祝融</v>
      </c>
      <c r="K1483" s="35" t="str">
        <f>IFERROR(VLOOKUP(D1483,CSVCard!$A:$B,2,0),"")</f>
        <v>周泰</v>
      </c>
      <c r="L1483" s="35" t="str">
        <f>IFERROR(VLOOKUP(E1483,CSVCard!$A:$B,2,0),"")</f>
        <v>蔡文姬</v>
      </c>
      <c r="M1483">
        <f t="shared" si="23"/>
        <v>1</v>
      </c>
      <c r="AP1483" s="39">
        <v>1016</v>
      </c>
      <c r="AQ1483" s="39">
        <v>1028</v>
      </c>
      <c r="AR1483" s="39">
        <v>1031</v>
      </c>
      <c r="AS1483" s="39">
        <v>1041</v>
      </c>
      <c r="AT1483" s="39">
        <v>1062</v>
      </c>
      <c r="AU1483" s="39">
        <v>1</v>
      </c>
    </row>
    <row r="1484" spans="1:47" ht="14.25" x14ac:dyDescent="0.2">
      <c r="A1484">
        <v>1056</v>
      </c>
      <c r="B1484">
        <v>5012</v>
      </c>
      <c r="C1484">
        <v>5013</v>
      </c>
      <c r="D1484">
        <v>5018</v>
      </c>
      <c r="E1484">
        <v>5035</v>
      </c>
      <c r="F1484">
        <v>1</v>
      </c>
      <c r="H1484" s="35" t="str">
        <f>IFERROR(VLOOKUP(A1484,CSVCard!$A:$B,2,0),"")</f>
        <v>小乔</v>
      </c>
      <c r="I1484" s="35" t="str">
        <f>IFERROR(VLOOKUP(B1484,CSVCard!$A:$B,2,0),"")</f>
        <v>传承赵云</v>
      </c>
      <c r="J1484" s="35" t="str">
        <f>IFERROR(VLOOKUP(C1484,CSVCard!$A:$B,2,0),"")</f>
        <v>传承诸葛亮</v>
      </c>
      <c r="K1484" s="35" t="str">
        <f>IFERROR(VLOOKUP(D1484,CSVCard!$A:$B,2,0),"")</f>
        <v>传承魏延</v>
      </c>
      <c r="L1484" s="35" t="str">
        <f>IFERROR(VLOOKUP(E1484,CSVCard!$A:$B,2,0),"")</f>
        <v>传承蔡文姬</v>
      </c>
      <c r="M1484">
        <f t="shared" si="23"/>
        <v>1</v>
      </c>
      <c r="AP1484" s="39">
        <v>1005</v>
      </c>
      <c r="AQ1484" s="39">
        <v>1006</v>
      </c>
      <c r="AR1484" s="39">
        <v>1007</v>
      </c>
      <c r="AS1484" s="39">
        <v>1032</v>
      </c>
      <c r="AT1484" s="39">
        <v>1036</v>
      </c>
      <c r="AU1484" s="39">
        <v>1</v>
      </c>
    </row>
    <row r="1485" spans="1:47" ht="14.25" x14ac:dyDescent="0.2">
      <c r="A1485">
        <v>1025</v>
      </c>
      <c r="B1485">
        <v>1057</v>
      </c>
      <c r="C1485">
        <v>1063</v>
      </c>
      <c r="D1485">
        <v>1066</v>
      </c>
      <c r="E1485">
        <v>1072</v>
      </c>
      <c r="F1485">
        <v>1</v>
      </c>
      <c r="H1485" s="35" t="str">
        <f>IFERROR(VLOOKUP(A1485,CSVCard!$A:$B,2,0),"")</f>
        <v>张角</v>
      </c>
      <c r="I1485" s="35" t="str">
        <f>IFERROR(VLOOKUP(B1485,CSVCard!$A:$B,2,0),"")</f>
        <v>严白虎</v>
      </c>
      <c r="J1485" s="35" t="str">
        <f>IFERROR(VLOOKUP(C1485,CSVCard!$A:$B,2,0),"")</f>
        <v>华佗</v>
      </c>
      <c r="K1485" s="35" t="str">
        <f>IFERROR(VLOOKUP(D1485,CSVCard!$A:$B,2,0),"")</f>
        <v>张绣</v>
      </c>
      <c r="L1485" s="35" t="str">
        <f>IFERROR(VLOOKUP(E1485,CSVCard!$A:$B,2,0),"")</f>
        <v>贾诩</v>
      </c>
      <c r="M1485">
        <f t="shared" si="23"/>
        <v>1</v>
      </c>
      <c r="AP1485" s="39">
        <v>1009</v>
      </c>
      <c r="AQ1485" s="39">
        <v>1011</v>
      </c>
      <c r="AR1485" s="39">
        <v>1033</v>
      </c>
      <c r="AS1485" s="39">
        <v>1035</v>
      </c>
      <c r="AT1485" s="39">
        <v>5012</v>
      </c>
      <c r="AU1485" s="39">
        <v>1</v>
      </c>
    </row>
    <row r="1486" spans="1:47" ht="14.25" x14ac:dyDescent="0.2">
      <c r="A1486">
        <v>1009</v>
      </c>
      <c r="B1486">
        <v>1016</v>
      </c>
      <c r="C1486">
        <v>1050</v>
      </c>
      <c r="D1486">
        <v>1056</v>
      </c>
      <c r="E1486">
        <v>5004</v>
      </c>
      <c r="F1486">
        <v>1</v>
      </c>
      <c r="H1486" s="35" t="str">
        <f>IFERROR(VLOOKUP(A1486,CSVCard!$A:$B,2,0),"")</f>
        <v>张飞</v>
      </c>
      <c r="I1486" s="35" t="str">
        <f>IFERROR(VLOOKUP(B1486,CSVCard!$A:$B,2,0),"")</f>
        <v>周瑜</v>
      </c>
      <c r="J1486" s="35" t="str">
        <f>IFERROR(VLOOKUP(C1486,CSVCard!$A:$B,2,0),"")</f>
        <v>姜维</v>
      </c>
      <c r="K1486" s="35" t="str">
        <f>IFERROR(VLOOKUP(D1486,CSVCard!$A:$B,2,0),"")</f>
        <v>小乔</v>
      </c>
      <c r="L1486" s="35" t="str">
        <f>IFERROR(VLOOKUP(E1486,CSVCard!$A:$B,2,0),"")</f>
        <v>传承关羽</v>
      </c>
      <c r="M1486">
        <f t="shared" si="23"/>
        <v>1</v>
      </c>
      <c r="AP1486" s="39">
        <v>1032</v>
      </c>
      <c r="AQ1486" s="39">
        <v>1048</v>
      </c>
      <c r="AR1486" s="39">
        <v>1056</v>
      </c>
      <c r="AS1486" s="39">
        <v>5010</v>
      </c>
      <c r="AT1486" s="39">
        <v>5034</v>
      </c>
      <c r="AU1486" s="39">
        <v>1</v>
      </c>
    </row>
    <row r="1487" spans="1:47" ht="14.25" x14ac:dyDescent="0.2">
      <c r="A1487">
        <v>1022</v>
      </c>
      <c r="B1487">
        <v>1055</v>
      </c>
      <c r="C1487">
        <v>1063</v>
      </c>
      <c r="D1487">
        <v>3011</v>
      </c>
      <c r="E1487">
        <v>3012</v>
      </c>
      <c r="F1487">
        <v>1</v>
      </c>
      <c r="H1487" s="35" t="str">
        <f>IFERROR(VLOOKUP(A1487,CSVCard!$A:$B,2,0),"")</f>
        <v>吕布</v>
      </c>
      <c r="I1487" s="35" t="str">
        <f>IFERROR(VLOOKUP(B1487,CSVCard!$A:$B,2,0),"")</f>
        <v>大乔</v>
      </c>
      <c r="J1487" s="35" t="str">
        <f>IFERROR(VLOOKUP(C1487,CSVCard!$A:$B,2,0),"")</f>
        <v>华佗</v>
      </c>
      <c r="K1487" s="35" t="str">
        <f>IFERROR(VLOOKUP(D1487,CSVCard!$A:$B,2,0),"")</f>
        <v>皇甫嵩</v>
      </c>
      <c r="L1487" s="35" t="str">
        <f>IFERROR(VLOOKUP(E1487,CSVCard!$A:$B,2,0),"")</f>
        <v>徐荣</v>
      </c>
      <c r="M1487">
        <f t="shared" si="23"/>
        <v>1</v>
      </c>
      <c r="AP1487" s="39">
        <v>1009</v>
      </c>
      <c r="AQ1487" s="39">
        <v>1011</v>
      </c>
      <c r="AR1487" s="39">
        <v>1013</v>
      </c>
      <c r="AS1487" s="39">
        <v>1050</v>
      </c>
      <c r="AT1487" s="39">
        <v>1056</v>
      </c>
      <c r="AU1487" s="39">
        <v>1</v>
      </c>
    </row>
    <row r="1488" spans="1:47" ht="14.25" x14ac:dyDescent="0.2">
      <c r="A1488">
        <v>1008</v>
      </c>
      <c r="B1488">
        <v>1013</v>
      </c>
      <c r="C1488">
        <v>1055</v>
      </c>
      <c r="D1488">
        <v>5004</v>
      </c>
      <c r="E1488">
        <v>5018</v>
      </c>
      <c r="F1488">
        <v>1</v>
      </c>
      <c r="H1488" s="35" t="str">
        <f>IFERROR(VLOOKUP(A1488,CSVCard!$A:$B,2,0),"")</f>
        <v>刘备</v>
      </c>
      <c r="I1488" s="35" t="str">
        <f>IFERROR(VLOOKUP(B1488,CSVCard!$A:$B,2,0),"")</f>
        <v>赵云</v>
      </c>
      <c r="J1488" s="35" t="str">
        <f>IFERROR(VLOOKUP(C1488,CSVCard!$A:$B,2,0),"")</f>
        <v>大乔</v>
      </c>
      <c r="K1488" s="35" t="str">
        <f>IFERROR(VLOOKUP(D1488,CSVCard!$A:$B,2,0),"")</f>
        <v>传承关羽</v>
      </c>
      <c r="L1488" s="35" t="str">
        <f>IFERROR(VLOOKUP(E1488,CSVCard!$A:$B,2,0),"")</f>
        <v>传承魏延</v>
      </c>
      <c r="M1488">
        <f t="shared" si="23"/>
        <v>1</v>
      </c>
      <c r="AP1488" s="39">
        <v>1056</v>
      </c>
      <c r="AQ1488" s="39">
        <v>5010</v>
      </c>
      <c r="AR1488" s="39">
        <v>5011</v>
      </c>
      <c r="AS1488" s="39">
        <v>5024</v>
      </c>
      <c r="AT1488" s="39">
        <v>5036</v>
      </c>
      <c r="AU1488" s="39">
        <v>1</v>
      </c>
    </row>
    <row r="1489" spans="1:47" ht="14.25" x14ac:dyDescent="0.2">
      <c r="A1489">
        <v>1048</v>
      </c>
      <c r="B1489">
        <v>2012</v>
      </c>
      <c r="F1489">
        <v>1</v>
      </c>
      <c r="H1489" s="35" t="str">
        <f>IFERROR(VLOOKUP(A1489,CSVCard!$A:$B,2,0),"")</f>
        <v>卞夫人</v>
      </c>
      <c r="I1489" s="35" t="str">
        <f>IFERROR(VLOOKUP(B1489,CSVCard!$A:$B,2,0),"")</f>
        <v>关兴</v>
      </c>
      <c r="J1489" s="35" t="str">
        <f>IFERROR(VLOOKUP(C1489,CSVCard!$A:$B,2,0),"")</f>
        <v/>
      </c>
      <c r="K1489" s="35" t="str">
        <f>IFERROR(VLOOKUP(D1489,CSVCard!$A:$B,2,0),"")</f>
        <v/>
      </c>
      <c r="L1489" s="35" t="str">
        <f>IFERROR(VLOOKUP(E1489,CSVCard!$A:$B,2,0),"")</f>
        <v/>
      </c>
      <c r="M1489">
        <f t="shared" si="23"/>
        <v>1</v>
      </c>
      <c r="AP1489" s="39">
        <v>2001</v>
      </c>
      <c r="AQ1489" s="39">
        <v>2005</v>
      </c>
      <c r="AR1489" s="39">
        <v>2010</v>
      </c>
      <c r="AS1489" s="39">
        <v>2033</v>
      </c>
      <c r="AT1489" s="39">
        <v>2042</v>
      </c>
      <c r="AU1489" s="39">
        <v>1</v>
      </c>
    </row>
    <row r="1490" spans="1:47" ht="14.25" x14ac:dyDescent="0.2">
      <c r="A1490">
        <v>1026</v>
      </c>
      <c r="B1490">
        <v>1031</v>
      </c>
      <c r="C1490">
        <v>1057</v>
      </c>
      <c r="D1490">
        <v>1066</v>
      </c>
      <c r="E1490">
        <v>5028</v>
      </c>
      <c r="F1490">
        <v>1</v>
      </c>
      <c r="H1490" s="35" t="str">
        <f>IFERROR(VLOOKUP(A1490,CSVCard!$A:$B,2,0),"")</f>
        <v>文丑</v>
      </c>
      <c r="I1490" s="35" t="str">
        <f>IFERROR(VLOOKUP(B1490,CSVCard!$A:$B,2,0),"")</f>
        <v>祝融</v>
      </c>
      <c r="J1490" s="35" t="str">
        <f>IFERROR(VLOOKUP(C1490,CSVCard!$A:$B,2,0),"")</f>
        <v>严白虎</v>
      </c>
      <c r="K1490" s="35" t="str">
        <f>IFERROR(VLOOKUP(D1490,CSVCard!$A:$B,2,0),"")</f>
        <v>张绣</v>
      </c>
      <c r="L1490" s="35" t="str">
        <f>IFERROR(VLOOKUP(E1490,CSVCard!$A:$B,2,0),"")</f>
        <v>固守颜良</v>
      </c>
      <c r="M1490">
        <f t="shared" si="23"/>
        <v>1</v>
      </c>
      <c r="AP1490" s="39">
        <v>1005</v>
      </c>
      <c r="AQ1490" s="39">
        <v>1016</v>
      </c>
      <c r="AR1490" s="39">
        <v>1033</v>
      </c>
      <c r="AS1490" s="39">
        <v>5011</v>
      </c>
      <c r="AT1490" s="39">
        <v>5034</v>
      </c>
      <c r="AU1490" s="39">
        <v>1</v>
      </c>
    </row>
    <row r="1491" spans="1:47" ht="14.25" x14ac:dyDescent="0.2">
      <c r="A1491">
        <v>1010</v>
      </c>
      <c r="B1491">
        <v>1014</v>
      </c>
      <c r="C1491">
        <v>1035</v>
      </c>
      <c r="D1491">
        <v>1055</v>
      </c>
      <c r="E1491">
        <v>1063</v>
      </c>
      <c r="F1491">
        <v>1</v>
      </c>
      <c r="H1491" s="35" t="str">
        <f>IFERROR(VLOOKUP(A1491,CSVCard!$A:$B,2,0),"")</f>
        <v>关羽</v>
      </c>
      <c r="I1491" s="35" t="str">
        <f>IFERROR(VLOOKUP(B1491,CSVCard!$A:$B,2,0),"")</f>
        <v>马超</v>
      </c>
      <c r="J1491" s="35" t="str">
        <f>IFERROR(VLOOKUP(C1491,CSVCard!$A:$B,2,0),"")</f>
        <v>张星彩</v>
      </c>
      <c r="K1491" s="35" t="str">
        <f>IFERROR(VLOOKUP(D1491,CSVCard!$A:$B,2,0),"")</f>
        <v>大乔</v>
      </c>
      <c r="L1491" s="35" t="str">
        <f>IFERROR(VLOOKUP(E1491,CSVCard!$A:$B,2,0),"")</f>
        <v>华佗</v>
      </c>
      <c r="M1491">
        <f t="shared" si="23"/>
        <v>1</v>
      </c>
      <c r="AP1491" s="39">
        <v>1030</v>
      </c>
      <c r="AQ1491" s="39">
        <v>2047</v>
      </c>
      <c r="AR1491" s="39">
        <v>5018</v>
      </c>
      <c r="AS1491" s="39">
        <v>5024</v>
      </c>
      <c r="AT1491" s="39">
        <v>5028</v>
      </c>
      <c r="AU1491" s="39">
        <v>1</v>
      </c>
    </row>
    <row r="1492" spans="1:47" ht="14.25" x14ac:dyDescent="0.2">
      <c r="A1492">
        <v>1001</v>
      </c>
      <c r="B1492">
        <v>1003</v>
      </c>
      <c r="C1492">
        <v>5011</v>
      </c>
      <c r="D1492">
        <v>5023</v>
      </c>
      <c r="E1492">
        <v>5034</v>
      </c>
      <c r="F1492">
        <v>1</v>
      </c>
      <c r="H1492" s="35" t="str">
        <f>IFERROR(VLOOKUP(A1492,CSVCard!$A:$B,2,0),"")</f>
        <v>曹操</v>
      </c>
      <c r="I1492" s="35" t="str">
        <f>IFERROR(VLOOKUP(B1492,CSVCard!$A:$B,2,0),"")</f>
        <v>夏侯惇</v>
      </c>
      <c r="J1492" s="35" t="str">
        <f>IFERROR(VLOOKUP(C1492,CSVCard!$A:$B,2,0),"")</f>
        <v>传承张辽</v>
      </c>
      <c r="K1492" s="35" t="str">
        <f>IFERROR(VLOOKUP(D1492,CSVCard!$A:$B,2,0),"")</f>
        <v>疾风吕姬</v>
      </c>
      <c r="L1492" s="35" t="str">
        <f>IFERROR(VLOOKUP(E1492,CSVCard!$A:$B,2,0),"")</f>
        <v>传承曹丕</v>
      </c>
      <c r="M1492">
        <f t="shared" si="23"/>
        <v>1</v>
      </c>
      <c r="AP1492" s="39">
        <v>1002</v>
      </c>
      <c r="AQ1492" s="39">
        <v>5011</v>
      </c>
      <c r="AR1492" s="39">
        <v>5024</v>
      </c>
      <c r="AS1492" s="39">
        <v>5034</v>
      </c>
      <c r="AT1492" s="39">
        <v>5040</v>
      </c>
      <c r="AU1492" s="39">
        <v>1</v>
      </c>
    </row>
    <row r="1493" spans="1:47" ht="14.25" x14ac:dyDescent="0.2">
      <c r="A1493">
        <v>1016</v>
      </c>
      <c r="B1493">
        <v>1045</v>
      </c>
      <c r="C1493">
        <v>1055</v>
      </c>
      <c r="D1493">
        <v>5021</v>
      </c>
      <c r="E1493">
        <v>5030</v>
      </c>
      <c r="F1493">
        <v>1</v>
      </c>
      <c r="H1493" s="35" t="str">
        <f>IFERROR(VLOOKUP(A1493,CSVCard!$A:$B,2,0),"")</f>
        <v>周瑜</v>
      </c>
      <c r="I1493" s="35" t="str">
        <f>IFERROR(VLOOKUP(B1493,CSVCard!$A:$B,2,0),"")</f>
        <v>黄忠</v>
      </c>
      <c r="J1493" s="35" t="str">
        <f>IFERROR(VLOOKUP(C1493,CSVCard!$A:$B,2,0),"")</f>
        <v>大乔</v>
      </c>
      <c r="K1493" s="35" t="str">
        <f>IFERROR(VLOOKUP(D1493,CSVCard!$A:$B,2,0),"")</f>
        <v>疾风孙尚香</v>
      </c>
      <c r="L1493" s="35" t="str">
        <f>IFERROR(VLOOKUP(E1493,CSVCard!$A:$B,2,0),"")</f>
        <v>固守周泰</v>
      </c>
      <c r="M1493">
        <f t="shared" si="23"/>
        <v>1</v>
      </c>
      <c r="AP1493" s="39">
        <v>1010</v>
      </c>
      <c r="AQ1493" s="39">
        <v>1011</v>
      </c>
      <c r="AR1493" s="39">
        <v>1014</v>
      </c>
      <c r="AS1493" s="39">
        <v>1050</v>
      </c>
      <c r="AT1493" s="39">
        <v>1070</v>
      </c>
      <c r="AU1493" s="39">
        <v>1</v>
      </c>
    </row>
    <row r="1494" spans="1:47" ht="14.25" x14ac:dyDescent="0.2">
      <c r="A1494">
        <v>1018</v>
      </c>
      <c r="B1494">
        <v>1038</v>
      </c>
      <c r="C1494">
        <v>5023</v>
      </c>
      <c r="D1494">
        <v>5058</v>
      </c>
      <c r="F1494">
        <v>1</v>
      </c>
      <c r="H1494" s="35" t="str">
        <f>IFERROR(VLOOKUP(A1494,CSVCard!$A:$B,2,0),"")</f>
        <v>孙尚香</v>
      </c>
      <c r="I1494" s="35" t="str">
        <f>IFERROR(VLOOKUP(B1494,CSVCard!$A:$B,2,0),"")</f>
        <v>郭女王</v>
      </c>
      <c r="J1494" s="35" t="str">
        <f>IFERROR(VLOOKUP(C1494,CSVCard!$A:$B,2,0),"")</f>
        <v>疾风吕姬</v>
      </c>
      <c r="K1494" s="35" t="str">
        <f>IFERROR(VLOOKUP(D1494,CSVCard!$A:$B,2,0),"")</f>
        <v>贺舞步练师</v>
      </c>
      <c r="L1494" s="35" t="str">
        <f>IFERROR(VLOOKUP(E1494,CSVCard!$A:$B,2,0),"")</f>
        <v/>
      </c>
      <c r="M1494">
        <f t="shared" si="23"/>
        <v>1</v>
      </c>
      <c r="AP1494" s="39">
        <v>2025</v>
      </c>
      <c r="AQ1494" s="39">
        <v>4013</v>
      </c>
      <c r="AU1494" s="39">
        <v>1</v>
      </c>
    </row>
    <row r="1495" spans="1:47" ht="14.25" x14ac:dyDescent="0.2">
      <c r="A1495">
        <v>1035</v>
      </c>
      <c r="B1495">
        <v>1050</v>
      </c>
      <c r="C1495">
        <v>5003</v>
      </c>
      <c r="D1495">
        <v>5004</v>
      </c>
      <c r="E1495">
        <v>5018</v>
      </c>
      <c r="F1495">
        <v>1</v>
      </c>
      <c r="H1495" s="35" t="str">
        <f>IFERROR(VLOOKUP(A1495,CSVCard!$A:$B,2,0),"")</f>
        <v>张星彩</v>
      </c>
      <c r="I1495" s="35" t="str">
        <f>IFERROR(VLOOKUP(B1495,CSVCard!$A:$B,2,0),"")</f>
        <v>姜维</v>
      </c>
      <c r="J1495" s="35" t="str">
        <f>IFERROR(VLOOKUP(C1495,CSVCard!$A:$B,2,0),"")</f>
        <v>传承刘备</v>
      </c>
      <c r="K1495" s="35" t="str">
        <f>IFERROR(VLOOKUP(D1495,CSVCard!$A:$B,2,0),"")</f>
        <v>传承关羽</v>
      </c>
      <c r="L1495" s="35" t="str">
        <f>IFERROR(VLOOKUP(E1495,CSVCard!$A:$B,2,0),"")</f>
        <v>传承魏延</v>
      </c>
      <c r="M1495">
        <f t="shared" si="23"/>
        <v>1</v>
      </c>
      <c r="AP1495" s="39">
        <v>1014</v>
      </c>
      <c r="AQ1495" s="39">
        <v>1022</v>
      </c>
      <c r="AR1495" s="39">
        <v>1033</v>
      </c>
      <c r="AS1495" s="39">
        <v>1055</v>
      </c>
      <c r="AT1495" s="39">
        <v>1056</v>
      </c>
      <c r="AU1495" s="39">
        <v>1</v>
      </c>
    </row>
    <row r="1496" spans="1:47" ht="14.25" x14ac:dyDescent="0.2">
      <c r="A1496">
        <v>1005</v>
      </c>
      <c r="B1496">
        <v>1032</v>
      </c>
      <c r="C1496">
        <v>1054</v>
      </c>
      <c r="D1496">
        <v>1055</v>
      </c>
      <c r="E1496">
        <v>1063</v>
      </c>
      <c r="F1496">
        <v>1</v>
      </c>
      <c r="H1496" s="35" t="str">
        <f>IFERROR(VLOOKUP(A1496,CSVCard!$A:$B,2,0),"")</f>
        <v>曹仁</v>
      </c>
      <c r="I1496" s="35" t="str">
        <f>IFERROR(VLOOKUP(B1496,CSVCard!$A:$B,2,0),"")</f>
        <v>张郃</v>
      </c>
      <c r="J1496" s="35" t="str">
        <f>IFERROR(VLOOKUP(C1496,CSVCard!$A:$B,2,0),"")</f>
        <v>凌统</v>
      </c>
      <c r="K1496" s="35" t="str">
        <f>IFERROR(VLOOKUP(D1496,CSVCard!$A:$B,2,0),"")</f>
        <v>大乔</v>
      </c>
      <c r="L1496" s="35" t="str">
        <f>IFERROR(VLOOKUP(E1496,CSVCard!$A:$B,2,0),"")</f>
        <v>华佗</v>
      </c>
      <c r="M1496">
        <f t="shared" si="23"/>
        <v>1</v>
      </c>
      <c r="AP1496" s="39">
        <v>1019</v>
      </c>
      <c r="AQ1496" s="39">
        <v>1021</v>
      </c>
      <c r="AR1496" s="39">
        <v>1046</v>
      </c>
      <c r="AS1496" s="39">
        <v>2028</v>
      </c>
      <c r="AU1496" s="39">
        <v>1</v>
      </c>
    </row>
    <row r="1497" spans="1:47" ht="14.25" x14ac:dyDescent="0.2">
      <c r="A1497">
        <v>1023</v>
      </c>
      <c r="B1497">
        <v>5023</v>
      </c>
      <c r="C1497">
        <v>5024</v>
      </c>
      <c r="D1497">
        <v>5027</v>
      </c>
      <c r="E1497">
        <v>5028</v>
      </c>
      <c r="F1497">
        <v>1</v>
      </c>
      <c r="H1497" s="35" t="str">
        <f>IFERROR(VLOOKUP(A1497,CSVCard!$A:$B,2,0),"")</f>
        <v>董卓</v>
      </c>
      <c r="I1497" s="35" t="str">
        <f>IFERROR(VLOOKUP(B1497,CSVCard!$A:$B,2,0),"")</f>
        <v>疾风吕姬</v>
      </c>
      <c r="J1497" s="35" t="str">
        <f>IFERROR(VLOOKUP(C1497,CSVCard!$A:$B,2,0),"")</f>
        <v>疾风马超</v>
      </c>
      <c r="K1497" s="35" t="str">
        <f>IFERROR(VLOOKUP(D1497,CSVCard!$A:$B,2,0),"")</f>
        <v>疾风张辽</v>
      </c>
      <c r="L1497" s="35" t="str">
        <f>IFERROR(VLOOKUP(E1497,CSVCard!$A:$B,2,0),"")</f>
        <v>固守颜良</v>
      </c>
      <c r="M1497">
        <f t="shared" si="23"/>
        <v>1</v>
      </c>
      <c r="AP1497" s="39">
        <v>1032</v>
      </c>
      <c r="AQ1497" s="39">
        <v>1047</v>
      </c>
      <c r="AR1497" s="39">
        <v>5023</v>
      </c>
      <c r="AS1497" s="39">
        <v>5023</v>
      </c>
      <c r="AT1497" s="39">
        <v>5024</v>
      </c>
      <c r="AU1497" s="39">
        <v>1</v>
      </c>
    </row>
    <row r="1498" spans="1:47" ht="14.25" x14ac:dyDescent="0.2">
      <c r="A1498">
        <v>1016</v>
      </c>
      <c r="B1498">
        <v>1055</v>
      </c>
      <c r="C1498">
        <v>1056</v>
      </c>
      <c r="D1498">
        <v>2022</v>
      </c>
      <c r="E1498">
        <v>5021</v>
      </c>
      <c r="F1498">
        <v>1</v>
      </c>
      <c r="H1498" s="35" t="str">
        <f>IFERROR(VLOOKUP(A1498,CSVCard!$A:$B,2,0),"")</f>
        <v>周瑜</v>
      </c>
      <c r="I1498" s="35" t="str">
        <f>IFERROR(VLOOKUP(B1498,CSVCard!$A:$B,2,0),"")</f>
        <v>大乔</v>
      </c>
      <c r="J1498" s="35" t="str">
        <f>IFERROR(VLOOKUP(C1498,CSVCard!$A:$B,2,0),"")</f>
        <v>小乔</v>
      </c>
      <c r="K1498" s="35" t="str">
        <f>IFERROR(VLOOKUP(D1498,CSVCard!$A:$B,2,0),"")</f>
        <v>张纮</v>
      </c>
      <c r="L1498" s="35" t="str">
        <f>IFERROR(VLOOKUP(E1498,CSVCard!$A:$B,2,0),"")</f>
        <v>疾风孙尚香</v>
      </c>
      <c r="M1498">
        <f t="shared" si="23"/>
        <v>1</v>
      </c>
      <c r="AP1498" s="39">
        <v>1001</v>
      </c>
      <c r="AQ1498" s="39">
        <v>1005</v>
      </c>
      <c r="AR1498" s="39">
        <v>1016</v>
      </c>
      <c r="AS1498" s="39">
        <v>1032</v>
      </c>
      <c r="AT1498" s="39">
        <v>1056</v>
      </c>
      <c r="AU1498" s="39">
        <v>1</v>
      </c>
    </row>
    <row r="1499" spans="1:47" ht="14.25" x14ac:dyDescent="0.2">
      <c r="A1499">
        <v>1050</v>
      </c>
      <c r="B1499">
        <v>5003</v>
      </c>
      <c r="C1499">
        <v>5004</v>
      </c>
      <c r="D1499">
        <v>5012</v>
      </c>
      <c r="E1499">
        <v>5029</v>
      </c>
      <c r="F1499">
        <v>1</v>
      </c>
      <c r="H1499" s="35" t="str">
        <f>IFERROR(VLOOKUP(A1499,CSVCard!$A:$B,2,0),"")</f>
        <v>姜维</v>
      </c>
      <c r="I1499" s="35" t="str">
        <f>IFERROR(VLOOKUP(B1499,CSVCard!$A:$B,2,0),"")</f>
        <v>传承刘备</v>
      </c>
      <c r="J1499" s="35" t="str">
        <f>IFERROR(VLOOKUP(C1499,CSVCard!$A:$B,2,0),"")</f>
        <v>传承关羽</v>
      </c>
      <c r="K1499" s="35" t="str">
        <f>IFERROR(VLOOKUP(D1499,CSVCard!$A:$B,2,0),"")</f>
        <v>传承赵云</v>
      </c>
      <c r="L1499" s="35" t="str">
        <f>IFERROR(VLOOKUP(E1499,CSVCard!$A:$B,2,0),"")</f>
        <v>固守祝融</v>
      </c>
      <c r="M1499">
        <f t="shared" si="23"/>
        <v>1</v>
      </c>
      <c r="AP1499" s="39">
        <v>1002</v>
      </c>
      <c r="AQ1499" s="39">
        <v>1022</v>
      </c>
      <c r="AR1499" s="39">
        <v>1055</v>
      </c>
      <c r="AS1499" s="39">
        <v>1062</v>
      </c>
      <c r="AT1499" s="39">
        <v>1063</v>
      </c>
      <c r="AU1499" s="39">
        <v>1</v>
      </c>
    </row>
    <row r="1500" spans="1:47" ht="14.25" x14ac:dyDescent="0.2">
      <c r="A1500">
        <v>1009</v>
      </c>
      <c r="B1500">
        <v>1041</v>
      </c>
      <c r="C1500">
        <v>1050</v>
      </c>
      <c r="D1500">
        <v>2015</v>
      </c>
      <c r="E1500">
        <v>2049</v>
      </c>
      <c r="F1500">
        <v>1</v>
      </c>
      <c r="H1500" s="35" t="str">
        <f>IFERROR(VLOOKUP(A1500,CSVCard!$A:$B,2,0),"")</f>
        <v>张飞</v>
      </c>
      <c r="I1500" s="35" t="str">
        <f>IFERROR(VLOOKUP(B1500,CSVCard!$A:$B,2,0),"")</f>
        <v>魏延</v>
      </c>
      <c r="J1500" s="35" t="str">
        <f>IFERROR(VLOOKUP(C1500,CSVCard!$A:$B,2,0),"")</f>
        <v>姜维</v>
      </c>
      <c r="K1500" s="35" t="str">
        <f>IFERROR(VLOOKUP(D1500,CSVCard!$A:$B,2,0),"")</f>
        <v>张苞</v>
      </c>
      <c r="L1500" s="35" t="str">
        <f>IFERROR(VLOOKUP(E1500,CSVCard!$A:$B,2,0),"")</f>
        <v>黄月华</v>
      </c>
      <c r="M1500">
        <f t="shared" si="23"/>
        <v>1</v>
      </c>
      <c r="AP1500" s="39">
        <v>1015</v>
      </c>
      <c r="AQ1500" s="39">
        <v>1016</v>
      </c>
      <c r="AR1500" s="39">
        <v>1018</v>
      </c>
      <c r="AS1500" s="39">
        <v>1020</v>
      </c>
      <c r="AT1500" s="39">
        <v>1056</v>
      </c>
      <c r="AU1500" s="39">
        <v>1</v>
      </c>
    </row>
    <row r="1501" spans="1:47" ht="14.25" x14ac:dyDescent="0.2">
      <c r="A1501">
        <v>1003</v>
      </c>
      <c r="B1501">
        <v>1032</v>
      </c>
      <c r="C1501">
        <v>5001</v>
      </c>
      <c r="D1501">
        <v>5011</v>
      </c>
      <c r="E1501">
        <v>5024</v>
      </c>
      <c r="F1501">
        <v>1</v>
      </c>
      <c r="H1501" s="35" t="str">
        <f>IFERROR(VLOOKUP(A1501,CSVCard!$A:$B,2,0),"")</f>
        <v>夏侯惇</v>
      </c>
      <c r="I1501" s="35" t="str">
        <f>IFERROR(VLOOKUP(B1501,CSVCard!$A:$B,2,0),"")</f>
        <v>张郃</v>
      </c>
      <c r="J1501" s="35" t="str">
        <f>IFERROR(VLOOKUP(C1501,CSVCard!$A:$B,2,0),"")</f>
        <v>传承曹操</v>
      </c>
      <c r="K1501" s="35" t="str">
        <f>IFERROR(VLOOKUP(D1501,CSVCard!$A:$B,2,0),"")</f>
        <v>传承张辽</v>
      </c>
      <c r="L1501" s="35" t="str">
        <f>IFERROR(VLOOKUP(E1501,CSVCard!$A:$B,2,0),"")</f>
        <v>疾风马超</v>
      </c>
      <c r="M1501">
        <f t="shared" si="23"/>
        <v>1</v>
      </c>
      <c r="AP1501" s="39">
        <v>1008</v>
      </c>
      <c r="AQ1501" s="39">
        <v>1009</v>
      </c>
      <c r="AR1501" s="39">
        <v>1011</v>
      </c>
      <c r="AS1501" s="39">
        <v>1050</v>
      </c>
      <c r="AT1501" s="39">
        <v>1063</v>
      </c>
      <c r="AU1501" s="39">
        <v>1</v>
      </c>
    </row>
    <row r="1502" spans="1:47" ht="14.25" x14ac:dyDescent="0.2">
      <c r="A1502">
        <v>1042</v>
      </c>
      <c r="B1502">
        <v>1042</v>
      </c>
      <c r="C1502">
        <v>1046</v>
      </c>
      <c r="D1502">
        <v>1046</v>
      </c>
      <c r="E1502">
        <v>2004</v>
      </c>
      <c r="F1502">
        <v>1</v>
      </c>
      <c r="H1502" s="35" t="str">
        <f>IFERROR(VLOOKUP(A1502,CSVCard!$A:$B,2,0),"")</f>
        <v>鲁肃</v>
      </c>
      <c r="I1502" s="35" t="str">
        <f>IFERROR(VLOOKUP(B1502,CSVCard!$A:$B,2,0),"")</f>
        <v>鲁肃</v>
      </c>
      <c r="J1502" s="35" t="str">
        <f>IFERROR(VLOOKUP(C1502,CSVCard!$A:$B,2,0),"")</f>
        <v>吴夫人</v>
      </c>
      <c r="K1502" s="35" t="str">
        <f>IFERROR(VLOOKUP(D1502,CSVCard!$A:$B,2,0),"")</f>
        <v>吴夫人</v>
      </c>
      <c r="L1502" s="35" t="str">
        <f>IFERROR(VLOOKUP(E1502,CSVCard!$A:$B,2,0),"")</f>
        <v>张春华</v>
      </c>
      <c r="M1502">
        <f t="shared" si="23"/>
        <v>1</v>
      </c>
      <c r="AP1502" s="39">
        <v>1008</v>
      </c>
      <c r="AQ1502" s="39">
        <v>1045</v>
      </c>
      <c r="AR1502" s="39">
        <v>1050</v>
      </c>
      <c r="AS1502" s="39">
        <v>1055</v>
      </c>
      <c r="AT1502" s="39">
        <v>5004</v>
      </c>
      <c r="AU1502" s="39">
        <v>1</v>
      </c>
    </row>
    <row r="1503" spans="1:47" ht="14.25" x14ac:dyDescent="0.2">
      <c r="A1503">
        <v>1016</v>
      </c>
      <c r="B1503">
        <v>1022</v>
      </c>
      <c r="C1503">
        <v>1054</v>
      </c>
      <c r="D1503">
        <v>1055</v>
      </c>
      <c r="E1503">
        <v>1063</v>
      </c>
      <c r="F1503">
        <v>1</v>
      </c>
      <c r="H1503" s="35" t="str">
        <f>IFERROR(VLOOKUP(A1503,CSVCard!$A:$B,2,0),"")</f>
        <v>周瑜</v>
      </c>
      <c r="I1503" s="35" t="str">
        <f>IFERROR(VLOOKUP(B1503,CSVCard!$A:$B,2,0),"")</f>
        <v>吕布</v>
      </c>
      <c r="J1503" s="35" t="str">
        <f>IFERROR(VLOOKUP(C1503,CSVCard!$A:$B,2,0),"")</f>
        <v>凌统</v>
      </c>
      <c r="K1503" s="35" t="str">
        <f>IFERROR(VLOOKUP(D1503,CSVCard!$A:$B,2,0),"")</f>
        <v>大乔</v>
      </c>
      <c r="L1503" s="35" t="str">
        <f>IFERROR(VLOOKUP(E1503,CSVCard!$A:$B,2,0),"")</f>
        <v>华佗</v>
      </c>
      <c r="M1503">
        <f t="shared" si="23"/>
        <v>1</v>
      </c>
      <c r="AP1503" s="39">
        <v>1016</v>
      </c>
      <c r="AQ1503" s="39">
        <v>1021</v>
      </c>
      <c r="AR1503" s="39">
        <v>1053</v>
      </c>
      <c r="AS1503" s="39">
        <v>1055</v>
      </c>
      <c r="AT1503" s="39">
        <v>5021</v>
      </c>
      <c r="AU1503" s="39">
        <v>1</v>
      </c>
    </row>
    <row r="1504" spans="1:47" ht="14.25" x14ac:dyDescent="0.2">
      <c r="A1504">
        <v>1016</v>
      </c>
      <c r="B1504">
        <v>1022</v>
      </c>
      <c r="C1504">
        <v>1055</v>
      </c>
      <c r="D1504">
        <v>1056</v>
      </c>
      <c r="E1504">
        <v>5024</v>
      </c>
      <c r="F1504">
        <v>1</v>
      </c>
      <c r="H1504" s="35" t="str">
        <f>IFERROR(VLOOKUP(A1504,CSVCard!$A:$B,2,0),"")</f>
        <v>周瑜</v>
      </c>
      <c r="I1504" s="35" t="str">
        <f>IFERROR(VLOOKUP(B1504,CSVCard!$A:$B,2,0),"")</f>
        <v>吕布</v>
      </c>
      <c r="J1504" s="35" t="str">
        <f>IFERROR(VLOOKUP(C1504,CSVCard!$A:$B,2,0),"")</f>
        <v>大乔</v>
      </c>
      <c r="K1504" s="35" t="str">
        <f>IFERROR(VLOOKUP(D1504,CSVCard!$A:$B,2,0),"")</f>
        <v>小乔</v>
      </c>
      <c r="L1504" s="35" t="str">
        <f>IFERROR(VLOOKUP(E1504,CSVCard!$A:$B,2,0),"")</f>
        <v>疾风马超</v>
      </c>
      <c r="M1504">
        <f t="shared" si="23"/>
        <v>1</v>
      </c>
      <c r="AP1504" s="39">
        <v>1009</v>
      </c>
      <c r="AQ1504" s="39">
        <v>1010</v>
      </c>
      <c r="AR1504" s="39">
        <v>1017</v>
      </c>
      <c r="AS1504" s="39">
        <v>1050</v>
      </c>
      <c r="AT1504" s="39">
        <v>1066</v>
      </c>
      <c r="AU1504" s="39">
        <v>1</v>
      </c>
    </row>
    <row r="1505" spans="1:47" ht="14.25" x14ac:dyDescent="0.2">
      <c r="A1505">
        <v>1008</v>
      </c>
      <c r="B1505">
        <v>1032</v>
      </c>
      <c r="C1505">
        <v>5001</v>
      </c>
      <c r="D1505">
        <v>5011</v>
      </c>
      <c r="E1505">
        <v>5024</v>
      </c>
      <c r="F1505">
        <v>1</v>
      </c>
      <c r="H1505" s="35" t="str">
        <f>IFERROR(VLOOKUP(A1505,CSVCard!$A:$B,2,0),"")</f>
        <v>刘备</v>
      </c>
      <c r="I1505" s="35" t="str">
        <f>IFERROR(VLOOKUP(B1505,CSVCard!$A:$B,2,0),"")</f>
        <v>张郃</v>
      </c>
      <c r="J1505" s="35" t="str">
        <f>IFERROR(VLOOKUP(C1505,CSVCard!$A:$B,2,0),"")</f>
        <v>传承曹操</v>
      </c>
      <c r="K1505" s="35" t="str">
        <f>IFERROR(VLOOKUP(D1505,CSVCard!$A:$B,2,0),"")</f>
        <v>传承张辽</v>
      </c>
      <c r="L1505" s="35" t="str">
        <f>IFERROR(VLOOKUP(E1505,CSVCard!$A:$B,2,0),"")</f>
        <v>疾风马超</v>
      </c>
      <c r="M1505">
        <f t="shared" si="23"/>
        <v>1</v>
      </c>
      <c r="AP1505" s="39">
        <v>1008</v>
      </c>
      <c r="AQ1505" s="39">
        <v>1009</v>
      </c>
      <c r="AR1505" s="39">
        <v>1010</v>
      </c>
      <c r="AS1505" s="39">
        <v>1050</v>
      </c>
      <c r="AT1505" s="39">
        <v>1055</v>
      </c>
      <c r="AU1505" s="39">
        <v>1</v>
      </c>
    </row>
    <row r="1506" spans="1:47" ht="14.25" x14ac:dyDescent="0.2">
      <c r="A1506">
        <v>1022</v>
      </c>
      <c r="B1506">
        <v>1027</v>
      </c>
      <c r="C1506">
        <v>1055</v>
      </c>
      <c r="D1506">
        <v>1062</v>
      </c>
      <c r="E1506">
        <v>1063</v>
      </c>
      <c r="F1506">
        <v>1</v>
      </c>
      <c r="H1506" s="35" t="str">
        <f>IFERROR(VLOOKUP(A1506,CSVCard!$A:$B,2,0),"")</f>
        <v>吕布</v>
      </c>
      <c r="I1506" s="35" t="str">
        <f>IFERROR(VLOOKUP(B1506,CSVCard!$A:$B,2,0),"")</f>
        <v>颜良</v>
      </c>
      <c r="J1506" s="35" t="str">
        <f>IFERROR(VLOOKUP(C1506,CSVCard!$A:$B,2,0),"")</f>
        <v>大乔</v>
      </c>
      <c r="K1506" s="35" t="str">
        <f>IFERROR(VLOOKUP(D1506,CSVCard!$A:$B,2,0),"")</f>
        <v>蔡文姬</v>
      </c>
      <c r="L1506" s="35" t="str">
        <f>IFERROR(VLOOKUP(E1506,CSVCard!$A:$B,2,0),"")</f>
        <v>华佗</v>
      </c>
      <c r="M1506">
        <f t="shared" si="23"/>
        <v>1</v>
      </c>
      <c r="AP1506" s="39">
        <v>1006</v>
      </c>
      <c r="AQ1506" s="39">
        <v>1016</v>
      </c>
      <c r="AR1506" s="39">
        <v>1032</v>
      </c>
      <c r="AS1506" s="39">
        <v>1043</v>
      </c>
      <c r="AT1506" s="39">
        <v>1062</v>
      </c>
      <c r="AU1506" s="39">
        <v>1</v>
      </c>
    </row>
    <row r="1507" spans="1:47" ht="14.25" x14ac:dyDescent="0.2">
      <c r="A1507">
        <v>1016</v>
      </c>
      <c r="B1507">
        <v>5012</v>
      </c>
      <c r="C1507">
        <v>5021</v>
      </c>
      <c r="D1507">
        <v>5024</v>
      </c>
      <c r="E1507">
        <v>5035</v>
      </c>
      <c r="F1507">
        <v>1</v>
      </c>
      <c r="H1507" s="35" t="str">
        <f>IFERROR(VLOOKUP(A1507,CSVCard!$A:$B,2,0),"")</f>
        <v>周瑜</v>
      </c>
      <c r="I1507" s="35" t="str">
        <f>IFERROR(VLOOKUP(B1507,CSVCard!$A:$B,2,0),"")</f>
        <v>传承赵云</v>
      </c>
      <c r="J1507" s="35" t="str">
        <f>IFERROR(VLOOKUP(C1507,CSVCard!$A:$B,2,0),"")</f>
        <v>疾风孙尚香</v>
      </c>
      <c r="K1507" s="35" t="str">
        <f>IFERROR(VLOOKUP(D1507,CSVCard!$A:$B,2,0),"")</f>
        <v>疾风马超</v>
      </c>
      <c r="L1507" s="35" t="str">
        <f>IFERROR(VLOOKUP(E1507,CSVCard!$A:$B,2,0),"")</f>
        <v>传承蔡文姬</v>
      </c>
      <c r="M1507">
        <f t="shared" si="23"/>
        <v>1</v>
      </c>
      <c r="AP1507" s="39">
        <v>1016</v>
      </c>
      <c r="AQ1507" s="39">
        <v>1017</v>
      </c>
      <c r="AR1507" s="39">
        <v>1021</v>
      </c>
      <c r="AS1507" s="39">
        <v>1056</v>
      </c>
      <c r="AT1507" s="39">
        <v>5021</v>
      </c>
      <c r="AU1507" s="39">
        <v>1</v>
      </c>
    </row>
    <row r="1508" spans="1:47" ht="14.25" x14ac:dyDescent="0.2">
      <c r="A1508">
        <v>1001</v>
      </c>
      <c r="B1508">
        <v>1004</v>
      </c>
      <c r="C1508">
        <v>5010</v>
      </c>
      <c r="D1508">
        <v>5034</v>
      </c>
      <c r="E1508">
        <v>5040</v>
      </c>
      <c r="F1508">
        <v>1</v>
      </c>
      <c r="H1508" s="35" t="str">
        <f>IFERROR(VLOOKUP(A1508,CSVCard!$A:$B,2,0),"")</f>
        <v>曹操</v>
      </c>
      <c r="I1508" s="35" t="str">
        <f>IFERROR(VLOOKUP(B1508,CSVCard!$A:$B,2,0),"")</f>
        <v>郭嘉</v>
      </c>
      <c r="J1508" s="35" t="str">
        <f>IFERROR(VLOOKUP(C1508,CSVCard!$A:$B,2,0),"")</f>
        <v>传承司马懿</v>
      </c>
      <c r="K1508" s="35" t="str">
        <f>IFERROR(VLOOKUP(D1508,CSVCard!$A:$B,2,0),"")</f>
        <v>传承曹丕</v>
      </c>
      <c r="L1508" s="35" t="str">
        <f>IFERROR(VLOOKUP(E1508,CSVCard!$A:$B,2,0),"")</f>
        <v>传承张郃</v>
      </c>
      <c r="M1508">
        <f t="shared" si="23"/>
        <v>1</v>
      </c>
      <c r="AP1508" s="39">
        <v>1005</v>
      </c>
      <c r="AQ1508" s="39">
        <v>1016</v>
      </c>
      <c r="AR1508" s="39">
        <v>1050</v>
      </c>
      <c r="AS1508" s="39">
        <v>1055</v>
      </c>
      <c r="AT1508" s="39">
        <v>1062</v>
      </c>
      <c r="AU1508" s="39">
        <v>1</v>
      </c>
    </row>
    <row r="1509" spans="1:47" ht="14.25" x14ac:dyDescent="0.2">
      <c r="A1509">
        <v>1021</v>
      </c>
      <c r="B1509">
        <v>1035</v>
      </c>
      <c r="C1509">
        <v>1052</v>
      </c>
      <c r="D1509">
        <v>1054</v>
      </c>
      <c r="E1509">
        <v>1063</v>
      </c>
      <c r="F1509">
        <v>1</v>
      </c>
      <c r="H1509" s="35" t="str">
        <f>IFERROR(VLOOKUP(A1509,CSVCard!$A:$B,2,0),"")</f>
        <v>吕蒙</v>
      </c>
      <c r="I1509" s="35" t="str">
        <f>IFERROR(VLOOKUP(B1509,CSVCard!$A:$B,2,0),"")</f>
        <v>张星彩</v>
      </c>
      <c r="J1509" s="35" t="str">
        <f>IFERROR(VLOOKUP(C1509,CSVCard!$A:$B,2,0),"")</f>
        <v>甘宁</v>
      </c>
      <c r="K1509" s="35" t="str">
        <f>IFERROR(VLOOKUP(D1509,CSVCard!$A:$B,2,0),"")</f>
        <v>凌统</v>
      </c>
      <c r="L1509" s="35" t="str">
        <f>IFERROR(VLOOKUP(E1509,CSVCard!$A:$B,2,0),"")</f>
        <v>华佗</v>
      </c>
      <c r="M1509">
        <f t="shared" si="23"/>
        <v>1</v>
      </c>
      <c r="AP1509" s="39">
        <v>1011</v>
      </c>
      <c r="AQ1509" s="39">
        <v>1016</v>
      </c>
      <c r="AR1509" s="39">
        <v>1028</v>
      </c>
      <c r="AS1509" s="39">
        <v>1056</v>
      </c>
      <c r="AT1509" s="39">
        <v>1062</v>
      </c>
      <c r="AU1509" s="39">
        <v>1</v>
      </c>
    </row>
    <row r="1510" spans="1:47" ht="14.25" x14ac:dyDescent="0.2">
      <c r="A1510">
        <v>1014</v>
      </c>
      <c r="B1510">
        <v>1022</v>
      </c>
      <c r="C1510">
        <v>1023</v>
      </c>
      <c r="D1510">
        <v>1032</v>
      </c>
      <c r="E1510">
        <v>1047</v>
      </c>
      <c r="F1510">
        <v>1</v>
      </c>
      <c r="H1510" s="35" t="str">
        <f>IFERROR(VLOOKUP(A1510,CSVCard!$A:$B,2,0),"")</f>
        <v>马超</v>
      </c>
      <c r="I1510" s="35" t="str">
        <f>IFERROR(VLOOKUP(B1510,CSVCard!$A:$B,2,0),"")</f>
        <v>吕布</v>
      </c>
      <c r="J1510" s="35" t="str">
        <f>IFERROR(VLOOKUP(C1510,CSVCard!$A:$B,2,0),"")</f>
        <v>董卓</v>
      </c>
      <c r="K1510" s="35" t="str">
        <f>IFERROR(VLOOKUP(D1510,CSVCard!$A:$B,2,0),"")</f>
        <v>张郃</v>
      </c>
      <c r="L1510" s="35" t="str">
        <f>IFERROR(VLOOKUP(E1510,CSVCard!$A:$B,2,0),"")</f>
        <v>张辽</v>
      </c>
      <c r="M1510">
        <f t="shared" si="23"/>
        <v>1</v>
      </c>
      <c r="AP1510" s="39">
        <v>1033</v>
      </c>
      <c r="AQ1510" s="39">
        <v>1055</v>
      </c>
      <c r="AR1510" s="39">
        <v>1056</v>
      </c>
      <c r="AS1510" s="39">
        <v>1062</v>
      </c>
      <c r="AT1510" s="39">
        <v>1067</v>
      </c>
      <c r="AU1510" s="39">
        <v>1</v>
      </c>
    </row>
    <row r="1511" spans="1:47" ht="14.25" x14ac:dyDescent="0.2">
      <c r="A1511">
        <v>1011</v>
      </c>
      <c r="B1511">
        <v>1016</v>
      </c>
      <c r="C1511">
        <v>1050</v>
      </c>
      <c r="D1511">
        <v>1056</v>
      </c>
      <c r="E1511">
        <v>5012</v>
      </c>
      <c r="F1511">
        <v>1</v>
      </c>
      <c r="H1511" s="35" t="str">
        <f>IFERROR(VLOOKUP(A1511,CSVCard!$A:$B,2,0),"")</f>
        <v>诸葛亮</v>
      </c>
      <c r="I1511" s="35" t="str">
        <f>IFERROR(VLOOKUP(B1511,CSVCard!$A:$B,2,0),"")</f>
        <v>周瑜</v>
      </c>
      <c r="J1511" s="35" t="str">
        <f>IFERROR(VLOOKUP(C1511,CSVCard!$A:$B,2,0),"")</f>
        <v>姜维</v>
      </c>
      <c r="K1511" s="35" t="str">
        <f>IFERROR(VLOOKUP(D1511,CSVCard!$A:$B,2,0),"")</f>
        <v>小乔</v>
      </c>
      <c r="L1511" s="35" t="str">
        <f>IFERROR(VLOOKUP(E1511,CSVCard!$A:$B,2,0),"")</f>
        <v>传承赵云</v>
      </c>
      <c r="M1511">
        <f t="shared" si="23"/>
        <v>1</v>
      </c>
      <c r="AP1511" s="39">
        <v>1008</v>
      </c>
      <c r="AQ1511" s="39">
        <v>1009</v>
      </c>
      <c r="AR1511" s="39">
        <v>1050</v>
      </c>
      <c r="AS1511" s="39">
        <v>1055</v>
      </c>
      <c r="AT1511" s="39">
        <v>5018</v>
      </c>
      <c r="AU1511" s="39">
        <v>1</v>
      </c>
    </row>
    <row r="1512" spans="1:47" ht="14.25" x14ac:dyDescent="0.2">
      <c r="A1512">
        <v>1023</v>
      </c>
      <c r="B1512">
        <v>1030</v>
      </c>
      <c r="C1512">
        <v>1055</v>
      </c>
      <c r="D1512">
        <v>5024</v>
      </c>
      <c r="E1512">
        <v>5028</v>
      </c>
      <c r="F1512">
        <v>1</v>
      </c>
      <c r="H1512" s="35" t="str">
        <f>IFERROR(VLOOKUP(A1512,CSVCard!$A:$B,2,0),"")</f>
        <v>董卓</v>
      </c>
      <c r="I1512" s="35" t="str">
        <f>IFERROR(VLOOKUP(B1512,CSVCard!$A:$B,2,0),"")</f>
        <v>吕姬</v>
      </c>
      <c r="J1512" s="35" t="str">
        <f>IFERROR(VLOOKUP(C1512,CSVCard!$A:$B,2,0),"")</f>
        <v>大乔</v>
      </c>
      <c r="K1512" s="35" t="str">
        <f>IFERROR(VLOOKUP(D1512,CSVCard!$A:$B,2,0),"")</f>
        <v>疾风马超</v>
      </c>
      <c r="L1512" s="35" t="str">
        <f>IFERROR(VLOOKUP(E1512,CSVCard!$A:$B,2,0),"")</f>
        <v>固守颜良</v>
      </c>
      <c r="M1512">
        <f t="shared" si="23"/>
        <v>1</v>
      </c>
      <c r="AP1512" s="39">
        <v>1005</v>
      </c>
      <c r="AQ1512" s="39">
        <v>1009</v>
      </c>
      <c r="AR1512" s="39">
        <v>1016</v>
      </c>
      <c r="AS1512" s="39">
        <v>1019</v>
      </c>
      <c r="AT1512" s="39">
        <v>1062</v>
      </c>
      <c r="AU1512" s="39">
        <v>1</v>
      </c>
    </row>
    <row r="1513" spans="1:47" ht="14.25" x14ac:dyDescent="0.2">
      <c r="A1513">
        <v>1003</v>
      </c>
      <c r="B1513">
        <v>1022</v>
      </c>
      <c r="C1513">
        <v>1055</v>
      </c>
      <c r="D1513">
        <v>1063</v>
      </c>
      <c r="E1513">
        <v>1072</v>
      </c>
      <c r="F1513">
        <v>1</v>
      </c>
      <c r="H1513" s="35" t="str">
        <f>IFERROR(VLOOKUP(A1513,CSVCard!$A:$B,2,0),"")</f>
        <v>夏侯惇</v>
      </c>
      <c r="I1513" s="35" t="str">
        <f>IFERROR(VLOOKUP(B1513,CSVCard!$A:$B,2,0),"")</f>
        <v>吕布</v>
      </c>
      <c r="J1513" s="35" t="str">
        <f>IFERROR(VLOOKUP(C1513,CSVCard!$A:$B,2,0),"")</f>
        <v>大乔</v>
      </c>
      <c r="K1513" s="35" t="str">
        <f>IFERROR(VLOOKUP(D1513,CSVCard!$A:$B,2,0),"")</f>
        <v>华佗</v>
      </c>
      <c r="L1513" s="35" t="str">
        <f>IFERROR(VLOOKUP(E1513,CSVCard!$A:$B,2,0),"")</f>
        <v>贾诩</v>
      </c>
      <c r="M1513">
        <f t="shared" si="23"/>
        <v>1</v>
      </c>
      <c r="AP1513" s="39">
        <v>1005</v>
      </c>
      <c r="AQ1513" s="39">
        <v>1022</v>
      </c>
      <c r="AR1513" s="39">
        <v>1030</v>
      </c>
      <c r="AS1513" s="39">
        <v>1054</v>
      </c>
      <c r="AT1513" s="39">
        <v>1062</v>
      </c>
      <c r="AU1513" s="39">
        <v>1</v>
      </c>
    </row>
    <row r="1514" spans="1:47" ht="14.25" x14ac:dyDescent="0.2">
      <c r="A1514">
        <v>1022</v>
      </c>
      <c r="B1514">
        <v>1037</v>
      </c>
      <c r="C1514">
        <v>1055</v>
      </c>
      <c r="D1514">
        <v>1062</v>
      </c>
      <c r="E1514">
        <v>1063</v>
      </c>
      <c r="F1514">
        <v>1</v>
      </c>
      <c r="H1514" s="35" t="str">
        <f>IFERROR(VLOOKUP(A1514,CSVCard!$A:$B,2,0),"")</f>
        <v>吕布</v>
      </c>
      <c r="I1514" s="35" t="str">
        <f>IFERROR(VLOOKUP(B1514,CSVCard!$A:$B,2,0),"")</f>
        <v>典韦</v>
      </c>
      <c r="J1514" s="35" t="str">
        <f>IFERROR(VLOOKUP(C1514,CSVCard!$A:$B,2,0),"")</f>
        <v>大乔</v>
      </c>
      <c r="K1514" s="35" t="str">
        <f>IFERROR(VLOOKUP(D1514,CSVCard!$A:$B,2,0),"")</f>
        <v>蔡文姬</v>
      </c>
      <c r="L1514" s="35" t="str">
        <f>IFERROR(VLOOKUP(E1514,CSVCard!$A:$B,2,0),"")</f>
        <v>华佗</v>
      </c>
      <c r="M1514">
        <f t="shared" si="23"/>
        <v>1</v>
      </c>
      <c r="AP1514" s="39">
        <v>1005</v>
      </c>
      <c r="AQ1514" s="39">
        <v>1016</v>
      </c>
      <c r="AR1514" s="39">
        <v>1056</v>
      </c>
      <c r="AS1514" s="39">
        <v>1063</v>
      </c>
      <c r="AT1514" s="39">
        <v>5035</v>
      </c>
      <c r="AU1514" s="39">
        <v>1</v>
      </c>
    </row>
    <row r="1515" spans="1:47" ht="14.25" x14ac:dyDescent="0.2">
      <c r="A1515">
        <v>1040</v>
      </c>
      <c r="B1515">
        <v>1044</v>
      </c>
      <c r="C1515">
        <v>5023</v>
      </c>
      <c r="D1515">
        <v>5024</v>
      </c>
      <c r="E1515">
        <v>5026</v>
      </c>
      <c r="F1515">
        <v>1</v>
      </c>
      <c r="H1515" s="35" t="str">
        <f>IFERROR(VLOOKUP(A1515,CSVCard!$A:$B,2,0),"")</f>
        <v>马云禄</v>
      </c>
      <c r="I1515" s="35" t="str">
        <f>IFERROR(VLOOKUP(B1515,CSVCard!$A:$B,2,0),"")</f>
        <v>马岱</v>
      </c>
      <c r="J1515" s="35" t="str">
        <f>IFERROR(VLOOKUP(C1515,CSVCard!$A:$B,2,0),"")</f>
        <v>疾风吕姬</v>
      </c>
      <c r="K1515" s="35" t="str">
        <f>IFERROR(VLOOKUP(D1515,CSVCard!$A:$B,2,0),"")</f>
        <v>疾风马超</v>
      </c>
      <c r="L1515" s="35" t="str">
        <f>IFERROR(VLOOKUP(E1515,CSVCard!$A:$B,2,0),"")</f>
        <v>疾风魏延</v>
      </c>
      <c r="M1515">
        <f t="shared" si="23"/>
        <v>1</v>
      </c>
      <c r="AP1515" s="39">
        <v>1013</v>
      </c>
      <c r="AQ1515" s="39">
        <v>1028</v>
      </c>
      <c r="AR1515" s="39">
        <v>1045</v>
      </c>
      <c r="AS1515" s="39">
        <v>1055</v>
      </c>
      <c r="AT1515" s="39">
        <v>1063</v>
      </c>
      <c r="AU1515" s="39">
        <v>1</v>
      </c>
    </row>
    <row r="1516" spans="1:47" ht="14.25" x14ac:dyDescent="0.2">
      <c r="A1516">
        <v>1005</v>
      </c>
      <c r="B1516">
        <v>1009</v>
      </c>
      <c r="C1516">
        <v>1041</v>
      </c>
      <c r="D1516">
        <v>1062</v>
      </c>
      <c r="E1516">
        <v>2047</v>
      </c>
      <c r="F1516">
        <v>1</v>
      </c>
      <c r="H1516" s="35" t="str">
        <f>IFERROR(VLOOKUP(A1516,CSVCard!$A:$B,2,0),"")</f>
        <v>曹仁</v>
      </c>
      <c r="I1516" s="35" t="str">
        <f>IFERROR(VLOOKUP(B1516,CSVCard!$A:$B,2,0),"")</f>
        <v>张飞</v>
      </c>
      <c r="J1516" s="35" t="str">
        <f>IFERROR(VLOOKUP(C1516,CSVCard!$A:$B,2,0),"")</f>
        <v>魏延</v>
      </c>
      <c r="K1516" s="35" t="str">
        <f>IFERROR(VLOOKUP(D1516,CSVCard!$A:$B,2,0),"")</f>
        <v>蔡文姬</v>
      </c>
      <c r="L1516" s="35" t="str">
        <f>IFERROR(VLOOKUP(E1516,CSVCard!$A:$B,2,0),"")</f>
        <v>少年刘备</v>
      </c>
      <c r="M1516">
        <f t="shared" si="23"/>
        <v>1</v>
      </c>
      <c r="AP1516" s="39">
        <v>1022</v>
      </c>
      <c r="AQ1516" s="39">
        <v>1023</v>
      </c>
      <c r="AR1516" s="39">
        <v>1047</v>
      </c>
      <c r="AS1516" s="39">
        <v>1058</v>
      </c>
      <c r="AT1516" s="39">
        <v>1062</v>
      </c>
      <c r="AU1516" s="39">
        <v>1</v>
      </c>
    </row>
    <row r="1517" spans="1:47" ht="14.25" x14ac:dyDescent="0.2">
      <c r="A1517">
        <v>1008</v>
      </c>
      <c r="B1517">
        <v>1009</v>
      </c>
      <c r="C1517">
        <v>1013</v>
      </c>
      <c r="D1517">
        <v>1050</v>
      </c>
      <c r="E1517">
        <v>5058</v>
      </c>
      <c r="F1517">
        <v>1</v>
      </c>
      <c r="H1517" s="35" t="str">
        <f>IFERROR(VLOOKUP(A1517,CSVCard!$A:$B,2,0),"")</f>
        <v>刘备</v>
      </c>
      <c r="I1517" s="35" t="str">
        <f>IFERROR(VLOOKUP(B1517,CSVCard!$A:$B,2,0),"")</f>
        <v>张飞</v>
      </c>
      <c r="J1517" s="35" t="str">
        <f>IFERROR(VLOOKUP(C1517,CSVCard!$A:$B,2,0),"")</f>
        <v>赵云</v>
      </c>
      <c r="K1517" s="35" t="str">
        <f>IFERROR(VLOOKUP(D1517,CSVCard!$A:$B,2,0),"")</f>
        <v>姜维</v>
      </c>
      <c r="L1517" s="35" t="str">
        <f>IFERROR(VLOOKUP(E1517,CSVCard!$A:$B,2,0),"")</f>
        <v>贺舞步练师</v>
      </c>
      <c r="M1517">
        <f t="shared" si="23"/>
        <v>1</v>
      </c>
      <c r="AP1517" s="39">
        <v>1016</v>
      </c>
      <c r="AQ1517" s="39">
        <v>1035</v>
      </c>
      <c r="AR1517" s="39">
        <v>1036</v>
      </c>
      <c r="AS1517" s="39">
        <v>1041</v>
      </c>
      <c r="AT1517" s="39">
        <v>1054</v>
      </c>
      <c r="AU1517" s="39">
        <v>1</v>
      </c>
    </row>
    <row r="1518" spans="1:47" ht="14.25" x14ac:dyDescent="0.2">
      <c r="A1518">
        <v>1028</v>
      </c>
      <c r="B1518">
        <v>1056</v>
      </c>
      <c r="C1518">
        <v>1062</v>
      </c>
      <c r="D1518">
        <v>2004</v>
      </c>
      <c r="E1518">
        <v>5058</v>
      </c>
      <c r="F1518">
        <v>1</v>
      </c>
      <c r="H1518" s="35" t="str">
        <f>IFERROR(VLOOKUP(A1518,CSVCard!$A:$B,2,0),"")</f>
        <v>左慈</v>
      </c>
      <c r="I1518" s="35" t="str">
        <f>IFERROR(VLOOKUP(B1518,CSVCard!$A:$B,2,0),"")</f>
        <v>小乔</v>
      </c>
      <c r="J1518" s="35" t="str">
        <f>IFERROR(VLOOKUP(C1518,CSVCard!$A:$B,2,0),"")</f>
        <v>蔡文姬</v>
      </c>
      <c r="K1518" s="35" t="str">
        <f>IFERROR(VLOOKUP(D1518,CSVCard!$A:$B,2,0),"")</f>
        <v>张春华</v>
      </c>
      <c r="L1518" s="35" t="str">
        <f>IFERROR(VLOOKUP(E1518,CSVCard!$A:$B,2,0),"")</f>
        <v>贺舞步练师</v>
      </c>
      <c r="M1518">
        <f t="shared" si="23"/>
        <v>1</v>
      </c>
      <c r="AP1518" s="39">
        <v>1009</v>
      </c>
      <c r="AQ1518" s="39">
        <v>1041</v>
      </c>
      <c r="AR1518" s="39">
        <v>1050</v>
      </c>
      <c r="AS1518" s="39">
        <v>2047</v>
      </c>
      <c r="AT1518" s="39">
        <v>5004</v>
      </c>
      <c r="AU1518" s="39">
        <v>1</v>
      </c>
    </row>
    <row r="1519" spans="1:47" ht="14.25" x14ac:dyDescent="0.2">
      <c r="A1519">
        <v>1028</v>
      </c>
      <c r="B1519">
        <v>1031</v>
      </c>
      <c r="C1519">
        <v>1051</v>
      </c>
      <c r="D1519">
        <v>1056</v>
      </c>
      <c r="E1519">
        <v>1062</v>
      </c>
      <c r="F1519">
        <v>1</v>
      </c>
      <c r="H1519" s="35" t="str">
        <f>IFERROR(VLOOKUP(A1519,CSVCard!$A:$B,2,0),"")</f>
        <v>左慈</v>
      </c>
      <c r="I1519" s="35" t="str">
        <f>IFERROR(VLOOKUP(B1519,CSVCard!$A:$B,2,0),"")</f>
        <v>祝融</v>
      </c>
      <c r="J1519" s="35" t="str">
        <f>IFERROR(VLOOKUP(C1519,CSVCard!$A:$B,2,0),"")</f>
        <v>孙大虎</v>
      </c>
      <c r="K1519" s="35" t="str">
        <f>IFERROR(VLOOKUP(D1519,CSVCard!$A:$B,2,0),"")</f>
        <v>小乔</v>
      </c>
      <c r="L1519" s="35" t="str">
        <f>IFERROR(VLOOKUP(E1519,CSVCard!$A:$B,2,0),"")</f>
        <v>蔡文姬</v>
      </c>
      <c r="M1519">
        <f t="shared" si="23"/>
        <v>1</v>
      </c>
      <c r="AP1519" s="39">
        <v>1009</v>
      </c>
      <c r="AQ1519" s="39">
        <v>1027</v>
      </c>
      <c r="AR1519" s="39">
        <v>1031</v>
      </c>
      <c r="AS1519" s="39">
        <v>1033</v>
      </c>
      <c r="AT1519" s="39">
        <v>5058</v>
      </c>
      <c r="AU1519" s="39">
        <v>1</v>
      </c>
    </row>
    <row r="1520" spans="1:47" ht="14.25" x14ac:dyDescent="0.2">
      <c r="A1520">
        <v>1006</v>
      </c>
      <c r="B1520">
        <v>1030</v>
      </c>
      <c r="C1520">
        <v>1055</v>
      </c>
      <c r="D1520">
        <v>1062</v>
      </c>
      <c r="E1520">
        <v>1063</v>
      </c>
      <c r="F1520">
        <v>1</v>
      </c>
      <c r="H1520" s="35" t="str">
        <f>IFERROR(VLOOKUP(A1520,CSVCard!$A:$B,2,0),"")</f>
        <v>曹丕</v>
      </c>
      <c r="I1520" s="35" t="str">
        <f>IFERROR(VLOOKUP(B1520,CSVCard!$A:$B,2,0),"")</f>
        <v>吕姬</v>
      </c>
      <c r="J1520" s="35" t="str">
        <f>IFERROR(VLOOKUP(C1520,CSVCard!$A:$B,2,0),"")</f>
        <v>大乔</v>
      </c>
      <c r="K1520" s="35" t="str">
        <f>IFERROR(VLOOKUP(D1520,CSVCard!$A:$B,2,0),"")</f>
        <v>蔡文姬</v>
      </c>
      <c r="L1520" s="35" t="str">
        <f>IFERROR(VLOOKUP(E1520,CSVCard!$A:$B,2,0),"")</f>
        <v>华佗</v>
      </c>
      <c r="M1520">
        <f t="shared" si="23"/>
        <v>1</v>
      </c>
      <c r="AP1520" s="39">
        <v>1005</v>
      </c>
      <c r="AQ1520" s="39">
        <v>1047</v>
      </c>
      <c r="AR1520" s="39">
        <v>1055</v>
      </c>
      <c r="AS1520" s="39">
        <v>1062</v>
      </c>
      <c r="AT1520" s="39">
        <v>1063</v>
      </c>
      <c r="AU1520" s="39">
        <v>1</v>
      </c>
    </row>
    <row r="1521" spans="1:47" ht="14.25" x14ac:dyDescent="0.2">
      <c r="A1521">
        <v>1008</v>
      </c>
      <c r="B1521">
        <v>1009</v>
      </c>
      <c r="C1521">
        <v>1072</v>
      </c>
      <c r="D1521">
        <v>5004</v>
      </c>
      <c r="E1521">
        <v>5012</v>
      </c>
      <c r="F1521">
        <v>1</v>
      </c>
      <c r="H1521" s="35" t="str">
        <f>IFERROR(VLOOKUP(A1521,CSVCard!$A:$B,2,0),"")</f>
        <v>刘备</v>
      </c>
      <c r="I1521" s="35" t="str">
        <f>IFERROR(VLOOKUP(B1521,CSVCard!$A:$B,2,0),"")</f>
        <v>张飞</v>
      </c>
      <c r="J1521" s="35" t="str">
        <f>IFERROR(VLOOKUP(C1521,CSVCard!$A:$B,2,0),"")</f>
        <v>贾诩</v>
      </c>
      <c r="K1521" s="35" t="str">
        <f>IFERROR(VLOOKUP(D1521,CSVCard!$A:$B,2,0),"")</f>
        <v>传承关羽</v>
      </c>
      <c r="L1521" s="35" t="str">
        <f>IFERROR(VLOOKUP(E1521,CSVCard!$A:$B,2,0),"")</f>
        <v>传承赵云</v>
      </c>
      <c r="M1521">
        <f t="shared" si="23"/>
        <v>1</v>
      </c>
      <c r="AP1521" s="39">
        <v>1002</v>
      </c>
      <c r="AQ1521" s="39">
        <v>1005</v>
      </c>
      <c r="AR1521" s="39">
        <v>1009</v>
      </c>
      <c r="AS1521" s="39">
        <v>1019</v>
      </c>
      <c r="AT1521" s="39">
        <v>1054</v>
      </c>
      <c r="AU1521" s="39">
        <v>1</v>
      </c>
    </row>
    <row r="1522" spans="1:47" ht="14.25" x14ac:dyDescent="0.2">
      <c r="A1522">
        <v>1016</v>
      </c>
      <c r="B1522">
        <v>1056</v>
      </c>
      <c r="C1522">
        <v>5005</v>
      </c>
      <c r="D1522">
        <v>5021</v>
      </c>
      <c r="E1522">
        <v>5032</v>
      </c>
      <c r="F1522">
        <v>1</v>
      </c>
      <c r="H1522" s="35" t="str">
        <f>IFERROR(VLOOKUP(A1522,CSVCard!$A:$B,2,0),"")</f>
        <v>周瑜</v>
      </c>
      <c r="I1522" s="35" t="str">
        <f>IFERROR(VLOOKUP(B1522,CSVCard!$A:$B,2,0),"")</f>
        <v>小乔</v>
      </c>
      <c r="J1522" s="35" t="str">
        <f>IFERROR(VLOOKUP(C1522,CSVCard!$A:$B,2,0),"")</f>
        <v>传承孙权</v>
      </c>
      <c r="K1522" s="35" t="str">
        <f>IFERROR(VLOOKUP(D1522,CSVCard!$A:$B,2,0),"")</f>
        <v>疾风孙尚香</v>
      </c>
      <c r="L1522" s="35" t="str">
        <f>IFERROR(VLOOKUP(E1522,CSVCard!$A:$B,2,0),"")</f>
        <v>传承孙策</v>
      </c>
      <c r="M1522">
        <f t="shared" si="23"/>
        <v>1</v>
      </c>
      <c r="AP1522" s="39">
        <v>1032</v>
      </c>
      <c r="AQ1522" s="39">
        <v>1047</v>
      </c>
      <c r="AR1522" s="39">
        <v>1055</v>
      </c>
      <c r="AS1522" s="39">
        <v>1063</v>
      </c>
      <c r="AT1522" s="39">
        <v>5023</v>
      </c>
      <c r="AU1522" s="39">
        <v>1</v>
      </c>
    </row>
    <row r="1523" spans="1:47" ht="14.25" x14ac:dyDescent="0.2">
      <c r="A1523">
        <v>1022</v>
      </c>
      <c r="B1523">
        <v>1031</v>
      </c>
      <c r="C1523">
        <v>1055</v>
      </c>
      <c r="D1523">
        <v>1062</v>
      </c>
      <c r="E1523">
        <v>1063</v>
      </c>
      <c r="F1523">
        <v>1</v>
      </c>
      <c r="H1523" s="35" t="str">
        <f>IFERROR(VLOOKUP(A1523,CSVCard!$A:$B,2,0),"")</f>
        <v>吕布</v>
      </c>
      <c r="I1523" s="35" t="str">
        <f>IFERROR(VLOOKUP(B1523,CSVCard!$A:$B,2,0),"")</f>
        <v>祝融</v>
      </c>
      <c r="J1523" s="35" t="str">
        <f>IFERROR(VLOOKUP(C1523,CSVCard!$A:$B,2,0),"")</f>
        <v>大乔</v>
      </c>
      <c r="K1523" s="35" t="str">
        <f>IFERROR(VLOOKUP(D1523,CSVCard!$A:$B,2,0),"")</f>
        <v>蔡文姬</v>
      </c>
      <c r="L1523" s="35" t="str">
        <f>IFERROR(VLOOKUP(E1523,CSVCard!$A:$B,2,0),"")</f>
        <v>华佗</v>
      </c>
      <c r="M1523">
        <f t="shared" si="23"/>
        <v>1</v>
      </c>
      <c r="AP1523" s="39">
        <v>1016</v>
      </c>
      <c r="AQ1523" s="39">
        <v>1019</v>
      </c>
      <c r="AR1523" s="39">
        <v>1062</v>
      </c>
      <c r="AS1523" s="39">
        <v>2048</v>
      </c>
      <c r="AT1523" s="39">
        <v>5021</v>
      </c>
      <c r="AU1523" s="39">
        <v>1</v>
      </c>
    </row>
    <row r="1524" spans="1:47" ht="14.25" x14ac:dyDescent="0.2">
      <c r="A1524">
        <v>1016</v>
      </c>
      <c r="B1524">
        <v>1045</v>
      </c>
      <c r="C1524">
        <v>1055</v>
      </c>
      <c r="D1524">
        <v>1063</v>
      </c>
      <c r="E1524">
        <v>5003</v>
      </c>
      <c r="F1524">
        <v>1</v>
      </c>
      <c r="H1524" s="35" t="str">
        <f>IFERROR(VLOOKUP(A1524,CSVCard!$A:$B,2,0),"")</f>
        <v>周瑜</v>
      </c>
      <c r="I1524" s="35" t="str">
        <f>IFERROR(VLOOKUP(B1524,CSVCard!$A:$B,2,0),"")</f>
        <v>黄忠</v>
      </c>
      <c r="J1524" s="35" t="str">
        <f>IFERROR(VLOOKUP(C1524,CSVCard!$A:$B,2,0),"")</f>
        <v>大乔</v>
      </c>
      <c r="K1524" s="35" t="str">
        <f>IFERROR(VLOOKUP(D1524,CSVCard!$A:$B,2,0),"")</f>
        <v>华佗</v>
      </c>
      <c r="L1524" s="35" t="str">
        <f>IFERROR(VLOOKUP(E1524,CSVCard!$A:$B,2,0),"")</f>
        <v>传承刘备</v>
      </c>
      <c r="M1524">
        <f t="shared" si="23"/>
        <v>1</v>
      </c>
      <c r="AP1524" s="39">
        <v>1001</v>
      </c>
      <c r="AQ1524" s="39">
        <v>1005</v>
      </c>
      <c r="AR1524" s="39">
        <v>1007</v>
      </c>
      <c r="AS1524" s="39">
        <v>1032</v>
      </c>
      <c r="AT1524" s="39">
        <v>1054</v>
      </c>
      <c r="AU1524" s="39">
        <v>1</v>
      </c>
    </row>
    <row r="1525" spans="1:47" ht="14.25" x14ac:dyDescent="0.2">
      <c r="A1525">
        <v>1006</v>
      </c>
      <c r="B1525">
        <v>1008</v>
      </c>
      <c r="C1525">
        <v>1035</v>
      </c>
      <c r="D1525">
        <v>1041</v>
      </c>
      <c r="E1525">
        <v>1047</v>
      </c>
      <c r="F1525">
        <v>1</v>
      </c>
      <c r="H1525" s="35" t="str">
        <f>IFERROR(VLOOKUP(A1525,CSVCard!$A:$B,2,0),"")</f>
        <v>曹丕</v>
      </c>
      <c r="I1525" s="35" t="str">
        <f>IFERROR(VLOOKUP(B1525,CSVCard!$A:$B,2,0),"")</f>
        <v>刘备</v>
      </c>
      <c r="J1525" s="35" t="str">
        <f>IFERROR(VLOOKUP(C1525,CSVCard!$A:$B,2,0),"")</f>
        <v>张星彩</v>
      </c>
      <c r="K1525" s="35" t="str">
        <f>IFERROR(VLOOKUP(D1525,CSVCard!$A:$B,2,0),"")</f>
        <v>魏延</v>
      </c>
      <c r="L1525" s="35" t="str">
        <f>IFERROR(VLOOKUP(E1525,CSVCard!$A:$B,2,0),"")</f>
        <v>张辽</v>
      </c>
      <c r="M1525">
        <f t="shared" si="23"/>
        <v>1</v>
      </c>
      <c r="AP1525" s="39">
        <v>1011</v>
      </c>
      <c r="AQ1525" s="39">
        <v>1016</v>
      </c>
      <c r="AR1525" s="39">
        <v>1025</v>
      </c>
      <c r="AS1525" s="39">
        <v>1055</v>
      </c>
      <c r="AT1525" s="39">
        <v>5021</v>
      </c>
      <c r="AU1525" s="39">
        <v>1</v>
      </c>
    </row>
    <row r="1526" spans="1:47" ht="14.25" x14ac:dyDescent="0.2">
      <c r="A1526">
        <v>1014</v>
      </c>
      <c r="B1526">
        <v>1055</v>
      </c>
      <c r="C1526">
        <v>1063</v>
      </c>
      <c r="D1526">
        <v>2047</v>
      </c>
      <c r="E1526">
        <v>5021</v>
      </c>
      <c r="F1526">
        <v>1</v>
      </c>
      <c r="H1526" s="35" t="str">
        <f>IFERROR(VLOOKUP(A1526,CSVCard!$A:$B,2,0),"")</f>
        <v>马超</v>
      </c>
      <c r="I1526" s="35" t="str">
        <f>IFERROR(VLOOKUP(B1526,CSVCard!$A:$B,2,0),"")</f>
        <v>大乔</v>
      </c>
      <c r="J1526" s="35" t="str">
        <f>IFERROR(VLOOKUP(C1526,CSVCard!$A:$B,2,0),"")</f>
        <v>华佗</v>
      </c>
      <c r="K1526" s="35" t="str">
        <f>IFERROR(VLOOKUP(D1526,CSVCard!$A:$B,2,0),"")</f>
        <v>少年刘备</v>
      </c>
      <c r="L1526" s="35" t="str">
        <f>IFERROR(VLOOKUP(E1526,CSVCard!$A:$B,2,0),"")</f>
        <v>疾风孙尚香</v>
      </c>
      <c r="M1526">
        <f t="shared" si="23"/>
        <v>1</v>
      </c>
      <c r="AP1526" s="39">
        <v>1016</v>
      </c>
      <c r="AQ1526" s="39">
        <v>1056</v>
      </c>
      <c r="AR1526" s="39">
        <v>1072</v>
      </c>
      <c r="AS1526" s="39">
        <v>5030</v>
      </c>
      <c r="AT1526" s="39">
        <v>5035</v>
      </c>
      <c r="AU1526" s="39">
        <v>1</v>
      </c>
    </row>
    <row r="1527" spans="1:47" ht="14.25" x14ac:dyDescent="0.2">
      <c r="A1527">
        <v>1016</v>
      </c>
      <c r="B1527">
        <v>1041</v>
      </c>
      <c r="C1527">
        <v>1055</v>
      </c>
      <c r="D1527">
        <v>1063</v>
      </c>
      <c r="E1527">
        <v>1070</v>
      </c>
      <c r="F1527">
        <v>1</v>
      </c>
      <c r="H1527" s="35" t="str">
        <f>IFERROR(VLOOKUP(A1527,CSVCard!$A:$B,2,0),"")</f>
        <v>周瑜</v>
      </c>
      <c r="I1527" s="35" t="str">
        <f>IFERROR(VLOOKUP(B1527,CSVCard!$A:$B,2,0),"")</f>
        <v>魏延</v>
      </c>
      <c r="J1527" s="35" t="str">
        <f>IFERROR(VLOOKUP(C1527,CSVCard!$A:$B,2,0),"")</f>
        <v>大乔</v>
      </c>
      <c r="K1527" s="35" t="str">
        <f>IFERROR(VLOOKUP(D1527,CSVCard!$A:$B,2,0),"")</f>
        <v>华佗</v>
      </c>
      <c r="L1527" s="35" t="str">
        <f>IFERROR(VLOOKUP(E1527,CSVCard!$A:$B,2,0),"")</f>
        <v>鲍三娘</v>
      </c>
      <c r="M1527">
        <f t="shared" si="23"/>
        <v>1</v>
      </c>
      <c r="AP1527" s="39">
        <v>1015</v>
      </c>
      <c r="AQ1527" s="39">
        <v>1016</v>
      </c>
      <c r="AR1527" s="39">
        <v>1055</v>
      </c>
      <c r="AS1527" s="39">
        <v>1056</v>
      </c>
      <c r="AT1527" s="39">
        <v>1067</v>
      </c>
      <c r="AU1527" s="39">
        <v>1</v>
      </c>
    </row>
    <row r="1528" spans="1:47" ht="14.25" x14ac:dyDescent="0.2">
      <c r="A1528">
        <v>1001</v>
      </c>
      <c r="B1528">
        <v>1056</v>
      </c>
      <c r="C1528">
        <v>5010</v>
      </c>
      <c r="D1528">
        <v>5011</v>
      </c>
      <c r="E1528">
        <v>5034</v>
      </c>
      <c r="F1528">
        <v>1</v>
      </c>
      <c r="H1528" s="35" t="str">
        <f>IFERROR(VLOOKUP(A1528,CSVCard!$A:$B,2,0),"")</f>
        <v>曹操</v>
      </c>
      <c r="I1528" s="35" t="str">
        <f>IFERROR(VLOOKUP(B1528,CSVCard!$A:$B,2,0),"")</f>
        <v>小乔</v>
      </c>
      <c r="J1528" s="35" t="str">
        <f>IFERROR(VLOOKUP(C1528,CSVCard!$A:$B,2,0),"")</f>
        <v>传承司马懿</v>
      </c>
      <c r="K1528" s="35" t="str">
        <f>IFERROR(VLOOKUP(D1528,CSVCard!$A:$B,2,0),"")</f>
        <v>传承张辽</v>
      </c>
      <c r="L1528" s="35" t="str">
        <f>IFERROR(VLOOKUP(E1528,CSVCard!$A:$B,2,0),"")</f>
        <v>传承曹丕</v>
      </c>
      <c r="M1528">
        <f t="shared" si="23"/>
        <v>1</v>
      </c>
      <c r="AP1528" s="39">
        <v>1032</v>
      </c>
      <c r="AQ1528" s="39">
        <v>1047</v>
      </c>
      <c r="AR1528" s="39">
        <v>1055</v>
      </c>
      <c r="AS1528" s="39">
        <v>5023</v>
      </c>
      <c r="AT1528" s="39">
        <v>5034</v>
      </c>
      <c r="AU1528" s="39">
        <v>1</v>
      </c>
    </row>
    <row r="1529" spans="1:47" ht="14.25" x14ac:dyDescent="0.2">
      <c r="A1529">
        <v>1013</v>
      </c>
      <c r="B1529">
        <v>1016</v>
      </c>
      <c r="C1529">
        <v>1055</v>
      </c>
      <c r="D1529">
        <v>1063</v>
      </c>
      <c r="E1529">
        <v>5028</v>
      </c>
      <c r="F1529">
        <v>1</v>
      </c>
      <c r="H1529" s="35" t="str">
        <f>IFERROR(VLOOKUP(A1529,CSVCard!$A:$B,2,0),"")</f>
        <v>赵云</v>
      </c>
      <c r="I1529" s="35" t="str">
        <f>IFERROR(VLOOKUP(B1529,CSVCard!$A:$B,2,0),"")</f>
        <v>周瑜</v>
      </c>
      <c r="J1529" s="35" t="str">
        <f>IFERROR(VLOOKUP(C1529,CSVCard!$A:$B,2,0),"")</f>
        <v>大乔</v>
      </c>
      <c r="K1529" s="35" t="str">
        <f>IFERROR(VLOOKUP(D1529,CSVCard!$A:$B,2,0),"")</f>
        <v>华佗</v>
      </c>
      <c r="L1529" s="35" t="str">
        <f>IFERROR(VLOOKUP(E1529,CSVCard!$A:$B,2,0),"")</f>
        <v>固守颜良</v>
      </c>
      <c r="M1529">
        <f t="shared" si="23"/>
        <v>1</v>
      </c>
      <c r="AP1529" s="39">
        <v>1005</v>
      </c>
      <c r="AQ1529" s="39">
        <v>1023</v>
      </c>
      <c r="AR1529" s="39">
        <v>1030</v>
      </c>
      <c r="AS1529" s="39">
        <v>1032</v>
      </c>
      <c r="AT1529" s="39">
        <v>1047</v>
      </c>
      <c r="AU1529" s="39">
        <v>1</v>
      </c>
    </row>
    <row r="1530" spans="1:47" ht="14.25" x14ac:dyDescent="0.2">
      <c r="A1530">
        <v>1012</v>
      </c>
      <c r="B1530">
        <v>1050</v>
      </c>
      <c r="C1530">
        <v>1056</v>
      </c>
      <c r="D1530">
        <v>5012</v>
      </c>
      <c r="E1530">
        <v>5013</v>
      </c>
      <c r="F1530">
        <v>1</v>
      </c>
      <c r="H1530" s="35" t="str">
        <f>IFERROR(VLOOKUP(A1530,CSVCard!$A:$B,2,0),"")</f>
        <v>黄月英</v>
      </c>
      <c r="I1530" s="35" t="str">
        <f>IFERROR(VLOOKUP(B1530,CSVCard!$A:$B,2,0),"")</f>
        <v>姜维</v>
      </c>
      <c r="J1530" s="35" t="str">
        <f>IFERROR(VLOOKUP(C1530,CSVCard!$A:$B,2,0),"")</f>
        <v>小乔</v>
      </c>
      <c r="K1530" s="35" t="str">
        <f>IFERROR(VLOOKUP(D1530,CSVCard!$A:$B,2,0),"")</f>
        <v>传承赵云</v>
      </c>
      <c r="L1530" s="35" t="str">
        <f>IFERROR(VLOOKUP(E1530,CSVCard!$A:$B,2,0),"")</f>
        <v>传承诸葛亮</v>
      </c>
      <c r="M1530">
        <f t="shared" si="23"/>
        <v>1</v>
      </c>
      <c r="AP1530" s="39">
        <v>1022</v>
      </c>
      <c r="AQ1530" s="39">
        <v>1056</v>
      </c>
      <c r="AR1530" s="39">
        <v>1062</v>
      </c>
      <c r="AS1530" s="39">
        <v>5010</v>
      </c>
      <c r="AT1530" s="39">
        <v>5030</v>
      </c>
      <c r="AU1530" s="39">
        <v>1</v>
      </c>
    </row>
    <row r="1531" spans="1:47" ht="14.25" x14ac:dyDescent="0.2">
      <c r="A1531">
        <v>1015</v>
      </c>
      <c r="B1531">
        <v>1016</v>
      </c>
      <c r="C1531">
        <v>1021</v>
      </c>
      <c r="D1531">
        <v>5021</v>
      </c>
      <c r="E1531">
        <v>5030</v>
      </c>
      <c r="F1531">
        <v>1</v>
      </c>
      <c r="H1531" s="35" t="str">
        <f>IFERROR(VLOOKUP(A1531,CSVCard!$A:$B,2,0),"")</f>
        <v>孙权</v>
      </c>
      <c r="I1531" s="35" t="str">
        <f>IFERROR(VLOOKUP(B1531,CSVCard!$A:$B,2,0),"")</f>
        <v>周瑜</v>
      </c>
      <c r="J1531" s="35" t="str">
        <f>IFERROR(VLOOKUP(C1531,CSVCard!$A:$B,2,0),"")</f>
        <v>吕蒙</v>
      </c>
      <c r="K1531" s="35" t="str">
        <f>IFERROR(VLOOKUP(D1531,CSVCard!$A:$B,2,0),"")</f>
        <v>疾风孙尚香</v>
      </c>
      <c r="L1531" s="35" t="str">
        <f>IFERROR(VLOOKUP(E1531,CSVCard!$A:$B,2,0),"")</f>
        <v>固守周泰</v>
      </c>
      <c r="M1531">
        <f t="shared" si="23"/>
        <v>1</v>
      </c>
      <c r="AP1531" s="39">
        <v>1011</v>
      </c>
      <c r="AQ1531" s="39">
        <v>1016</v>
      </c>
      <c r="AR1531" s="39">
        <v>5021</v>
      </c>
      <c r="AS1531" s="39">
        <v>5021</v>
      </c>
      <c r="AT1531" s="39">
        <v>5029</v>
      </c>
      <c r="AU1531" s="39">
        <v>1</v>
      </c>
    </row>
    <row r="1532" spans="1:47" ht="14.25" x14ac:dyDescent="0.2">
      <c r="A1532">
        <v>5021</v>
      </c>
      <c r="B1532">
        <v>5029</v>
      </c>
      <c r="C1532">
        <v>5030</v>
      </c>
      <c r="D1532">
        <v>5035</v>
      </c>
      <c r="E1532">
        <v>5058</v>
      </c>
      <c r="F1532">
        <v>1</v>
      </c>
      <c r="H1532" s="35" t="str">
        <f>IFERROR(VLOOKUP(A1532,CSVCard!$A:$B,2,0),"")</f>
        <v>疾风孙尚香</v>
      </c>
      <c r="I1532" s="35" t="str">
        <f>IFERROR(VLOOKUP(B1532,CSVCard!$A:$B,2,0),"")</f>
        <v>固守祝融</v>
      </c>
      <c r="J1532" s="35" t="str">
        <f>IFERROR(VLOOKUP(C1532,CSVCard!$A:$B,2,0),"")</f>
        <v>固守周泰</v>
      </c>
      <c r="K1532" s="35" t="str">
        <f>IFERROR(VLOOKUP(D1532,CSVCard!$A:$B,2,0),"")</f>
        <v>传承蔡文姬</v>
      </c>
      <c r="L1532" s="35" t="str">
        <f>IFERROR(VLOOKUP(E1532,CSVCard!$A:$B,2,0),"")</f>
        <v>贺舞步练师</v>
      </c>
      <c r="M1532">
        <f t="shared" si="23"/>
        <v>1</v>
      </c>
      <c r="AP1532" s="39">
        <v>1016</v>
      </c>
      <c r="AQ1532" s="39">
        <v>1041</v>
      </c>
      <c r="AR1532" s="39">
        <v>1056</v>
      </c>
      <c r="AS1532" s="39">
        <v>1063</v>
      </c>
      <c r="AT1532" s="39">
        <v>1077</v>
      </c>
      <c r="AU1532" s="39">
        <v>1</v>
      </c>
    </row>
    <row r="1533" spans="1:47" ht="14.25" x14ac:dyDescent="0.2">
      <c r="A1533">
        <v>1031</v>
      </c>
      <c r="B1533">
        <v>1033</v>
      </c>
      <c r="C1533">
        <v>1041</v>
      </c>
      <c r="D1533">
        <v>1050</v>
      </c>
      <c r="E1533">
        <v>5058</v>
      </c>
      <c r="F1533">
        <v>1</v>
      </c>
      <c r="H1533" s="35" t="str">
        <f>IFERROR(VLOOKUP(A1533,CSVCard!$A:$B,2,0),"")</f>
        <v>祝融</v>
      </c>
      <c r="I1533" s="35" t="str">
        <f>IFERROR(VLOOKUP(B1533,CSVCard!$A:$B,2,0),"")</f>
        <v>庞统</v>
      </c>
      <c r="J1533" s="35" t="str">
        <f>IFERROR(VLOOKUP(C1533,CSVCard!$A:$B,2,0),"")</f>
        <v>魏延</v>
      </c>
      <c r="K1533" s="35" t="str">
        <f>IFERROR(VLOOKUP(D1533,CSVCard!$A:$B,2,0),"")</f>
        <v>姜维</v>
      </c>
      <c r="L1533" s="35" t="str">
        <f>IFERROR(VLOOKUP(E1533,CSVCard!$A:$B,2,0),"")</f>
        <v>贺舞步练师</v>
      </c>
      <c r="M1533">
        <f t="shared" si="23"/>
        <v>1</v>
      </c>
      <c r="AP1533" s="39">
        <v>1001</v>
      </c>
      <c r="AQ1533" s="39">
        <v>1003</v>
      </c>
      <c r="AR1533" s="39">
        <v>1006</v>
      </c>
      <c r="AS1533" s="39">
        <v>1047</v>
      </c>
      <c r="AT1533" s="39">
        <v>5024</v>
      </c>
      <c r="AU1533" s="39">
        <v>1</v>
      </c>
    </row>
    <row r="1534" spans="1:47" ht="14.25" x14ac:dyDescent="0.2">
      <c r="A1534">
        <v>1031</v>
      </c>
      <c r="B1534">
        <v>1035</v>
      </c>
      <c r="C1534">
        <v>1041</v>
      </c>
      <c r="D1534">
        <v>1066</v>
      </c>
      <c r="E1534">
        <v>5058</v>
      </c>
      <c r="F1534">
        <v>1</v>
      </c>
      <c r="H1534" s="35" t="str">
        <f>IFERROR(VLOOKUP(A1534,CSVCard!$A:$B,2,0),"")</f>
        <v>祝融</v>
      </c>
      <c r="I1534" s="35" t="str">
        <f>IFERROR(VLOOKUP(B1534,CSVCard!$A:$B,2,0),"")</f>
        <v>张星彩</v>
      </c>
      <c r="J1534" s="35" t="str">
        <f>IFERROR(VLOOKUP(C1534,CSVCard!$A:$B,2,0),"")</f>
        <v>魏延</v>
      </c>
      <c r="K1534" s="35" t="str">
        <f>IFERROR(VLOOKUP(D1534,CSVCard!$A:$B,2,0),"")</f>
        <v>张绣</v>
      </c>
      <c r="L1534" s="35" t="str">
        <f>IFERROR(VLOOKUP(E1534,CSVCard!$A:$B,2,0),"")</f>
        <v>贺舞步练师</v>
      </c>
      <c r="M1534">
        <f t="shared" si="23"/>
        <v>1</v>
      </c>
      <c r="AP1534" s="39">
        <v>1016</v>
      </c>
      <c r="AQ1534" s="39">
        <v>1056</v>
      </c>
      <c r="AR1534" s="39">
        <v>1062</v>
      </c>
      <c r="AS1534" s="39">
        <v>5021</v>
      </c>
      <c r="AT1534" s="39">
        <v>5030</v>
      </c>
      <c r="AU1534" s="39">
        <v>1</v>
      </c>
    </row>
    <row r="1535" spans="1:47" ht="14.25" x14ac:dyDescent="0.2">
      <c r="A1535">
        <v>1015</v>
      </c>
      <c r="B1535">
        <v>1016</v>
      </c>
      <c r="C1535">
        <v>1017</v>
      </c>
      <c r="D1535">
        <v>1021</v>
      </c>
      <c r="E1535">
        <v>1052</v>
      </c>
      <c r="F1535">
        <v>1</v>
      </c>
      <c r="H1535" s="35" t="str">
        <f>IFERROR(VLOOKUP(A1535,CSVCard!$A:$B,2,0),"")</f>
        <v>孙权</v>
      </c>
      <c r="I1535" s="35" t="str">
        <f>IFERROR(VLOOKUP(B1535,CSVCard!$A:$B,2,0),"")</f>
        <v>周瑜</v>
      </c>
      <c r="J1535" s="35" t="str">
        <f>IFERROR(VLOOKUP(C1535,CSVCard!$A:$B,2,0),"")</f>
        <v>孙策</v>
      </c>
      <c r="K1535" s="35" t="str">
        <f>IFERROR(VLOOKUP(D1535,CSVCard!$A:$B,2,0),"")</f>
        <v>吕蒙</v>
      </c>
      <c r="L1535" s="35" t="str">
        <f>IFERROR(VLOOKUP(E1535,CSVCard!$A:$B,2,0),"")</f>
        <v>甘宁</v>
      </c>
      <c r="M1535">
        <f t="shared" si="23"/>
        <v>1</v>
      </c>
      <c r="AP1535" s="39">
        <v>1016</v>
      </c>
      <c r="AQ1535" s="39">
        <v>1043</v>
      </c>
      <c r="AR1535" s="39">
        <v>1056</v>
      </c>
      <c r="AS1535" s="39">
        <v>2004</v>
      </c>
      <c r="AT1535" s="39">
        <v>5035</v>
      </c>
      <c r="AU1535" s="39">
        <v>1</v>
      </c>
    </row>
    <row r="1536" spans="1:47" ht="14.25" x14ac:dyDescent="0.2">
      <c r="A1536">
        <v>1019</v>
      </c>
      <c r="B1536">
        <v>1041</v>
      </c>
      <c r="C1536">
        <v>1050</v>
      </c>
      <c r="D1536">
        <v>1063</v>
      </c>
      <c r="E1536">
        <v>5058</v>
      </c>
      <c r="F1536">
        <v>1</v>
      </c>
      <c r="H1536" s="35" t="str">
        <f>IFERROR(VLOOKUP(A1536,CSVCard!$A:$B,2,0),"")</f>
        <v>陆逊</v>
      </c>
      <c r="I1536" s="35" t="str">
        <f>IFERROR(VLOOKUP(B1536,CSVCard!$A:$B,2,0),"")</f>
        <v>魏延</v>
      </c>
      <c r="J1536" s="35" t="str">
        <f>IFERROR(VLOOKUP(C1536,CSVCard!$A:$B,2,0),"")</f>
        <v>姜维</v>
      </c>
      <c r="K1536" s="35" t="str">
        <f>IFERROR(VLOOKUP(D1536,CSVCard!$A:$B,2,0),"")</f>
        <v>华佗</v>
      </c>
      <c r="L1536" s="35" t="str">
        <f>IFERROR(VLOOKUP(E1536,CSVCard!$A:$B,2,0),"")</f>
        <v>贺舞步练师</v>
      </c>
      <c r="M1536">
        <f t="shared" si="23"/>
        <v>1</v>
      </c>
      <c r="AP1536" s="39">
        <v>1045</v>
      </c>
      <c r="AQ1536" s="39">
        <v>1055</v>
      </c>
      <c r="AR1536" s="39">
        <v>1062</v>
      </c>
      <c r="AS1536" s="39">
        <v>1063</v>
      </c>
      <c r="AT1536" s="39">
        <v>5018</v>
      </c>
      <c r="AU1536" s="39">
        <v>1</v>
      </c>
    </row>
    <row r="1537" spans="1:47" ht="14.25" x14ac:dyDescent="0.2">
      <c r="A1537">
        <v>1018</v>
      </c>
      <c r="B1537">
        <v>1055</v>
      </c>
      <c r="C1537">
        <v>1062</v>
      </c>
      <c r="D1537">
        <v>2049</v>
      </c>
      <c r="E1537">
        <v>5058</v>
      </c>
      <c r="F1537">
        <v>1</v>
      </c>
      <c r="H1537" s="35" t="str">
        <f>IFERROR(VLOOKUP(A1537,CSVCard!$A:$B,2,0),"")</f>
        <v>孙尚香</v>
      </c>
      <c r="I1537" s="35" t="str">
        <f>IFERROR(VLOOKUP(B1537,CSVCard!$A:$B,2,0),"")</f>
        <v>大乔</v>
      </c>
      <c r="J1537" s="35" t="str">
        <f>IFERROR(VLOOKUP(C1537,CSVCard!$A:$B,2,0),"")</f>
        <v>蔡文姬</v>
      </c>
      <c r="K1537" s="35" t="str">
        <f>IFERROR(VLOOKUP(D1537,CSVCard!$A:$B,2,0),"")</f>
        <v>黄月华</v>
      </c>
      <c r="L1537" s="35" t="str">
        <f>IFERROR(VLOOKUP(E1537,CSVCard!$A:$B,2,0),"")</f>
        <v>贺舞步练师</v>
      </c>
      <c r="M1537">
        <f t="shared" si="23"/>
        <v>1</v>
      </c>
      <c r="AP1537" s="39">
        <v>1016</v>
      </c>
      <c r="AQ1537" s="39">
        <v>1019</v>
      </c>
      <c r="AR1537" s="39">
        <v>1034</v>
      </c>
      <c r="AS1537" s="39">
        <v>1058</v>
      </c>
      <c r="AT1537" s="39">
        <v>2048</v>
      </c>
      <c r="AU1537" s="39">
        <v>1</v>
      </c>
    </row>
    <row r="1538" spans="1:47" ht="14.25" x14ac:dyDescent="0.2">
      <c r="A1538">
        <v>1027</v>
      </c>
      <c r="B1538">
        <v>1035</v>
      </c>
      <c r="C1538">
        <v>1041</v>
      </c>
      <c r="D1538">
        <v>1070</v>
      </c>
      <c r="E1538">
        <v>5058</v>
      </c>
      <c r="F1538">
        <v>1</v>
      </c>
      <c r="H1538" s="35" t="str">
        <f>IFERROR(VLOOKUP(A1538,CSVCard!$A:$B,2,0),"")</f>
        <v>颜良</v>
      </c>
      <c r="I1538" s="35" t="str">
        <f>IFERROR(VLOOKUP(B1538,CSVCard!$A:$B,2,0),"")</f>
        <v>张星彩</v>
      </c>
      <c r="J1538" s="35" t="str">
        <f>IFERROR(VLOOKUP(C1538,CSVCard!$A:$B,2,0),"")</f>
        <v>魏延</v>
      </c>
      <c r="K1538" s="35" t="str">
        <f>IFERROR(VLOOKUP(D1538,CSVCard!$A:$B,2,0),"")</f>
        <v>鲍三娘</v>
      </c>
      <c r="L1538" s="35" t="str">
        <f>IFERROR(VLOOKUP(E1538,CSVCard!$A:$B,2,0),"")</f>
        <v>贺舞步练师</v>
      </c>
      <c r="M1538">
        <f t="shared" si="23"/>
        <v>1</v>
      </c>
      <c r="AP1538" s="39">
        <v>1016</v>
      </c>
      <c r="AQ1538" s="39">
        <v>1019</v>
      </c>
      <c r="AR1538" s="39">
        <v>1056</v>
      </c>
      <c r="AS1538" s="39">
        <v>5058</v>
      </c>
      <c r="AT1538" s="39">
        <v>5058</v>
      </c>
      <c r="AU1538" s="39">
        <v>1</v>
      </c>
    </row>
    <row r="1539" spans="1:47" ht="14.25" x14ac:dyDescent="0.2">
      <c r="A1539">
        <v>1008</v>
      </c>
      <c r="B1539">
        <v>1009</v>
      </c>
      <c r="C1539">
        <v>1010</v>
      </c>
      <c r="D1539">
        <v>1040</v>
      </c>
      <c r="E1539">
        <v>1050</v>
      </c>
      <c r="F1539">
        <v>1</v>
      </c>
      <c r="H1539" s="35" t="str">
        <f>IFERROR(VLOOKUP(A1539,CSVCard!$A:$B,2,0),"")</f>
        <v>刘备</v>
      </c>
      <c r="I1539" s="35" t="str">
        <f>IFERROR(VLOOKUP(B1539,CSVCard!$A:$B,2,0),"")</f>
        <v>张飞</v>
      </c>
      <c r="J1539" s="35" t="str">
        <f>IFERROR(VLOOKUP(C1539,CSVCard!$A:$B,2,0),"")</f>
        <v>关羽</v>
      </c>
      <c r="K1539" s="35" t="str">
        <f>IFERROR(VLOOKUP(D1539,CSVCard!$A:$B,2,0),"")</f>
        <v>马云禄</v>
      </c>
      <c r="L1539" s="35" t="str">
        <f>IFERROR(VLOOKUP(E1539,CSVCard!$A:$B,2,0),"")</f>
        <v>姜维</v>
      </c>
      <c r="M1539">
        <f t="shared" ref="M1539:M1602" si="24">F1539</f>
        <v>1</v>
      </c>
      <c r="AP1539" s="39">
        <v>1017</v>
      </c>
      <c r="AQ1539" s="39">
        <v>1046</v>
      </c>
      <c r="AR1539" s="39">
        <v>1054</v>
      </c>
      <c r="AS1539" s="39">
        <v>1055</v>
      </c>
      <c r="AT1539" s="39">
        <v>2021</v>
      </c>
      <c r="AU1539" s="39">
        <v>1</v>
      </c>
    </row>
    <row r="1540" spans="1:47" ht="14.25" x14ac:dyDescent="0.2">
      <c r="A1540">
        <v>1018</v>
      </c>
      <c r="B1540">
        <v>1041</v>
      </c>
      <c r="C1540">
        <v>1055</v>
      </c>
      <c r="D1540">
        <v>1062</v>
      </c>
      <c r="E1540">
        <v>2047</v>
      </c>
      <c r="F1540">
        <v>1</v>
      </c>
      <c r="H1540" s="35" t="str">
        <f>IFERROR(VLOOKUP(A1540,CSVCard!$A:$B,2,0),"")</f>
        <v>孙尚香</v>
      </c>
      <c r="I1540" s="35" t="str">
        <f>IFERROR(VLOOKUP(B1540,CSVCard!$A:$B,2,0),"")</f>
        <v>魏延</v>
      </c>
      <c r="J1540" s="35" t="str">
        <f>IFERROR(VLOOKUP(C1540,CSVCard!$A:$B,2,0),"")</f>
        <v>大乔</v>
      </c>
      <c r="K1540" s="35" t="str">
        <f>IFERROR(VLOOKUP(D1540,CSVCard!$A:$B,2,0),"")</f>
        <v>蔡文姬</v>
      </c>
      <c r="L1540" s="35" t="str">
        <f>IFERROR(VLOOKUP(E1540,CSVCard!$A:$B,2,0),"")</f>
        <v>少年刘备</v>
      </c>
      <c r="M1540">
        <f t="shared" si="24"/>
        <v>1</v>
      </c>
      <c r="AP1540" s="39">
        <v>1016</v>
      </c>
      <c r="AQ1540" s="39">
        <v>1055</v>
      </c>
      <c r="AR1540" s="39">
        <v>5021</v>
      </c>
      <c r="AS1540" s="39">
        <v>5029</v>
      </c>
      <c r="AT1540" s="39">
        <v>5035</v>
      </c>
      <c r="AU1540" s="39">
        <v>1</v>
      </c>
    </row>
    <row r="1541" spans="1:47" ht="14.25" x14ac:dyDescent="0.2">
      <c r="A1541">
        <v>1009</v>
      </c>
      <c r="B1541">
        <v>1019</v>
      </c>
      <c r="C1541">
        <v>1043</v>
      </c>
      <c r="D1541">
        <v>1050</v>
      </c>
      <c r="E1541">
        <v>5026</v>
      </c>
      <c r="F1541">
        <v>1</v>
      </c>
      <c r="H1541" s="35" t="str">
        <f>IFERROR(VLOOKUP(A1541,CSVCard!$A:$B,2,0),"")</f>
        <v>张飞</v>
      </c>
      <c r="I1541" s="35" t="str">
        <f>IFERROR(VLOOKUP(B1541,CSVCard!$A:$B,2,0),"")</f>
        <v>陆逊</v>
      </c>
      <c r="J1541" s="35" t="str">
        <f>IFERROR(VLOOKUP(C1541,CSVCard!$A:$B,2,0),"")</f>
        <v>周泰</v>
      </c>
      <c r="K1541" s="35" t="str">
        <f>IFERROR(VLOOKUP(D1541,CSVCard!$A:$B,2,0),"")</f>
        <v>姜维</v>
      </c>
      <c r="L1541" s="35" t="str">
        <f>IFERROR(VLOOKUP(E1541,CSVCard!$A:$B,2,0),"")</f>
        <v>疾风魏延</v>
      </c>
      <c r="M1541">
        <f t="shared" si="24"/>
        <v>1</v>
      </c>
      <c r="AP1541" s="39">
        <v>1027</v>
      </c>
      <c r="AQ1541" s="39">
        <v>1058</v>
      </c>
      <c r="AR1541" s="39">
        <v>1063</v>
      </c>
      <c r="AS1541" s="39">
        <v>5018</v>
      </c>
      <c r="AT1541" s="39">
        <v>5024</v>
      </c>
      <c r="AU1541" s="39">
        <v>1</v>
      </c>
    </row>
    <row r="1542" spans="1:47" ht="14.25" x14ac:dyDescent="0.2">
      <c r="A1542">
        <v>1033</v>
      </c>
      <c r="B1542">
        <v>1035</v>
      </c>
      <c r="C1542">
        <v>1041</v>
      </c>
      <c r="D1542">
        <v>1050</v>
      </c>
      <c r="E1542">
        <v>5058</v>
      </c>
      <c r="F1542">
        <v>1</v>
      </c>
      <c r="H1542" s="35" t="str">
        <f>IFERROR(VLOOKUP(A1542,CSVCard!$A:$B,2,0),"")</f>
        <v>庞统</v>
      </c>
      <c r="I1542" s="35" t="str">
        <f>IFERROR(VLOOKUP(B1542,CSVCard!$A:$B,2,0),"")</f>
        <v>张星彩</v>
      </c>
      <c r="J1542" s="35" t="str">
        <f>IFERROR(VLOOKUP(C1542,CSVCard!$A:$B,2,0),"")</f>
        <v>魏延</v>
      </c>
      <c r="K1542" s="35" t="str">
        <f>IFERROR(VLOOKUP(D1542,CSVCard!$A:$B,2,0),"")</f>
        <v>姜维</v>
      </c>
      <c r="L1542" s="35" t="str">
        <f>IFERROR(VLOOKUP(E1542,CSVCard!$A:$B,2,0),"")</f>
        <v>贺舞步练师</v>
      </c>
      <c r="M1542">
        <f t="shared" si="24"/>
        <v>1</v>
      </c>
      <c r="AP1542" s="39">
        <v>1007</v>
      </c>
      <c r="AQ1542" s="39">
        <v>1048</v>
      </c>
      <c r="AR1542" s="39">
        <v>5011</v>
      </c>
      <c r="AS1542" s="39">
        <v>5034</v>
      </c>
      <c r="AT1542" s="39">
        <v>5040</v>
      </c>
      <c r="AU1542" s="39">
        <v>1</v>
      </c>
    </row>
    <row r="1543" spans="1:47" ht="14.25" x14ac:dyDescent="0.2">
      <c r="A1543">
        <v>1001</v>
      </c>
      <c r="B1543">
        <v>1005</v>
      </c>
      <c r="C1543">
        <v>1054</v>
      </c>
      <c r="D1543">
        <v>1055</v>
      </c>
      <c r="E1543">
        <v>1062</v>
      </c>
      <c r="F1543">
        <v>1</v>
      </c>
      <c r="H1543" s="35" t="str">
        <f>IFERROR(VLOOKUP(A1543,CSVCard!$A:$B,2,0),"")</f>
        <v>曹操</v>
      </c>
      <c r="I1543" s="35" t="str">
        <f>IFERROR(VLOOKUP(B1543,CSVCard!$A:$B,2,0),"")</f>
        <v>曹仁</v>
      </c>
      <c r="J1543" s="35" t="str">
        <f>IFERROR(VLOOKUP(C1543,CSVCard!$A:$B,2,0),"")</f>
        <v>凌统</v>
      </c>
      <c r="K1543" s="35" t="str">
        <f>IFERROR(VLOOKUP(D1543,CSVCard!$A:$B,2,0),"")</f>
        <v>大乔</v>
      </c>
      <c r="L1543" s="35" t="str">
        <f>IFERROR(VLOOKUP(E1543,CSVCard!$A:$B,2,0),"")</f>
        <v>蔡文姬</v>
      </c>
      <c r="M1543">
        <f t="shared" si="24"/>
        <v>1</v>
      </c>
      <c r="AP1543" s="39">
        <v>1018</v>
      </c>
      <c r="AQ1543" s="39">
        <v>1041</v>
      </c>
      <c r="AR1543" s="39">
        <v>1050</v>
      </c>
      <c r="AS1543" s="39">
        <v>1055</v>
      </c>
      <c r="AT1543" s="39">
        <v>2047</v>
      </c>
      <c r="AU1543" s="39">
        <v>1</v>
      </c>
    </row>
    <row r="1544" spans="1:47" ht="14.25" x14ac:dyDescent="0.2">
      <c r="A1544">
        <v>1005</v>
      </c>
      <c r="B1544">
        <v>1030</v>
      </c>
      <c r="C1544">
        <v>1055</v>
      </c>
      <c r="D1544">
        <v>1055</v>
      </c>
      <c r="E1544">
        <v>1062</v>
      </c>
      <c r="F1544">
        <v>1</v>
      </c>
      <c r="H1544" s="35" t="str">
        <f>IFERROR(VLOOKUP(A1544,CSVCard!$A:$B,2,0),"")</f>
        <v>曹仁</v>
      </c>
      <c r="I1544" s="35" t="str">
        <f>IFERROR(VLOOKUP(B1544,CSVCard!$A:$B,2,0),"")</f>
        <v>吕姬</v>
      </c>
      <c r="J1544" s="35" t="str">
        <f>IFERROR(VLOOKUP(C1544,CSVCard!$A:$B,2,0),"")</f>
        <v>大乔</v>
      </c>
      <c r="K1544" s="35" t="str">
        <f>IFERROR(VLOOKUP(D1544,CSVCard!$A:$B,2,0),"")</f>
        <v>大乔</v>
      </c>
      <c r="L1544" s="35" t="str">
        <f>IFERROR(VLOOKUP(E1544,CSVCard!$A:$B,2,0),"")</f>
        <v>蔡文姬</v>
      </c>
      <c r="M1544">
        <f t="shared" si="24"/>
        <v>1</v>
      </c>
      <c r="AP1544" s="39">
        <v>1009</v>
      </c>
      <c r="AQ1544" s="39">
        <v>1016</v>
      </c>
      <c r="AR1544" s="39">
        <v>1050</v>
      </c>
      <c r="AS1544" s="39">
        <v>1056</v>
      </c>
      <c r="AT1544" s="39">
        <v>2020</v>
      </c>
      <c r="AU1544" s="39">
        <v>1</v>
      </c>
    </row>
    <row r="1545" spans="1:47" ht="14.25" x14ac:dyDescent="0.2">
      <c r="A1545">
        <v>1006</v>
      </c>
      <c r="B1545">
        <v>1030</v>
      </c>
      <c r="C1545">
        <v>1032</v>
      </c>
      <c r="D1545">
        <v>1054</v>
      </c>
      <c r="E1545">
        <v>1055</v>
      </c>
      <c r="F1545">
        <v>1</v>
      </c>
      <c r="H1545" s="35" t="str">
        <f>IFERROR(VLOOKUP(A1545,CSVCard!$A:$B,2,0),"")</f>
        <v>曹丕</v>
      </c>
      <c r="I1545" s="35" t="str">
        <f>IFERROR(VLOOKUP(B1545,CSVCard!$A:$B,2,0),"")</f>
        <v>吕姬</v>
      </c>
      <c r="J1545" s="35" t="str">
        <f>IFERROR(VLOOKUP(C1545,CSVCard!$A:$B,2,0),"")</f>
        <v>张郃</v>
      </c>
      <c r="K1545" s="35" t="str">
        <f>IFERROR(VLOOKUP(D1545,CSVCard!$A:$B,2,0),"")</f>
        <v>凌统</v>
      </c>
      <c r="L1545" s="35" t="str">
        <f>IFERROR(VLOOKUP(E1545,CSVCard!$A:$B,2,0),"")</f>
        <v>大乔</v>
      </c>
      <c r="M1545">
        <f t="shared" si="24"/>
        <v>1</v>
      </c>
      <c r="AP1545" s="39">
        <v>1010</v>
      </c>
      <c r="AQ1545" s="39">
        <v>1011</v>
      </c>
      <c r="AR1545" s="39">
        <v>1035</v>
      </c>
      <c r="AS1545" s="39">
        <v>1050</v>
      </c>
      <c r="AT1545" s="39">
        <v>1056</v>
      </c>
      <c r="AU1545" s="39">
        <v>1</v>
      </c>
    </row>
    <row r="1546" spans="1:47" ht="14.25" x14ac:dyDescent="0.2">
      <c r="A1546">
        <v>1006</v>
      </c>
      <c r="B1546">
        <v>1032</v>
      </c>
      <c r="C1546">
        <v>1056</v>
      </c>
      <c r="D1546">
        <v>5010</v>
      </c>
      <c r="E1546">
        <v>5036</v>
      </c>
      <c r="F1546">
        <v>1</v>
      </c>
      <c r="H1546" s="35" t="str">
        <f>IFERROR(VLOOKUP(A1546,CSVCard!$A:$B,2,0),"")</f>
        <v>曹丕</v>
      </c>
      <c r="I1546" s="35" t="str">
        <f>IFERROR(VLOOKUP(B1546,CSVCard!$A:$B,2,0),"")</f>
        <v>张郃</v>
      </c>
      <c r="J1546" s="35" t="str">
        <f>IFERROR(VLOOKUP(C1546,CSVCard!$A:$B,2,0),"")</f>
        <v>小乔</v>
      </c>
      <c r="K1546" s="35" t="str">
        <f>IFERROR(VLOOKUP(D1546,CSVCard!$A:$B,2,0),"")</f>
        <v>传承司马懿</v>
      </c>
      <c r="L1546" s="35" t="str">
        <f>IFERROR(VLOOKUP(E1546,CSVCard!$A:$B,2,0),"")</f>
        <v>传承郭嘉</v>
      </c>
      <c r="M1546">
        <f t="shared" si="24"/>
        <v>1</v>
      </c>
      <c r="AP1546" s="39">
        <v>1001</v>
      </c>
      <c r="AQ1546" s="39">
        <v>1003</v>
      </c>
      <c r="AR1546" s="39">
        <v>1014</v>
      </c>
      <c r="AS1546" s="39">
        <v>1058</v>
      </c>
      <c r="AT1546" s="39">
        <v>5034</v>
      </c>
      <c r="AU1546" s="39">
        <v>1</v>
      </c>
    </row>
    <row r="1547" spans="1:47" ht="14.25" x14ac:dyDescent="0.2">
      <c r="A1547">
        <v>1015</v>
      </c>
      <c r="B1547">
        <v>1017</v>
      </c>
      <c r="C1547">
        <v>1018</v>
      </c>
      <c r="D1547">
        <v>1042</v>
      </c>
      <c r="E1547">
        <v>1043</v>
      </c>
      <c r="F1547">
        <v>1</v>
      </c>
      <c r="H1547" s="35" t="str">
        <f>IFERROR(VLOOKUP(A1547,CSVCard!$A:$B,2,0),"")</f>
        <v>孙权</v>
      </c>
      <c r="I1547" s="35" t="str">
        <f>IFERROR(VLOOKUP(B1547,CSVCard!$A:$B,2,0),"")</f>
        <v>孙策</v>
      </c>
      <c r="J1547" s="35" t="str">
        <f>IFERROR(VLOOKUP(C1547,CSVCard!$A:$B,2,0),"")</f>
        <v>孙尚香</v>
      </c>
      <c r="K1547" s="35" t="str">
        <f>IFERROR(VLOOKUP(D1547,CSVCard!$A:$B,2,0),"")</f>
        <v>鲁肃</v>
      </c>
      <c r="L1547" s="35" t="str">
        <f>IFERROR(VLOOKUP(E1547,CSVCard!$A:$B,2,0),"")</f>
        <v>周泰</v>
      </c>
      <c r="M1547">
        <f t="shared" si="24"/>
        <v>1</v>
      </c>
      <c r="AP1547" s="39">
        <v>1039</v>
      </c>
      <c r="AQ1547" s="39">
        <v>1048</v>
      </c>
      <c r="AR1547" s="39">
        <v>1056</v>
      </c>
      <c r="AS1547" s="39">
        <v>5010</v>
      </c>
      <c r="AT1547" s="39">
        <v>5036</v>
      </c>
      <c r="AU1547" s="39">
        <v>1</v>
      </c>
    </row>
    <row r="1548" spans="1:47" ht="14.25" x14ac:dyDescent="0.2">
      <c r="A1548">
        <v>1008</v>
      </c>
      <c r="B1548">
        <v>1011</v>
      </c>
      <c r="C1548">
        <v>1041</v>
      </c>
      <c r="D1548">
        <v>1050</v>
      </c>
      <c r="E1548">
        <v>1056</v>
      </c>
      <c r="F1548">
        <v>1</v>
      </c>
      <c r="H1548" s="35" t="str">
        <f>IFERROR(VLOOKUP(A1548,CSVCard!$A:$B,2,0),"")</f>
        <v>刘备</v>
      </c>
      <c r="I1548" s="35" t="str">
        <f>IFERROR(VLOOKUP(B1548,CSVCard!$A:$B,2,0),"")</f>
        <v>诸葛亮</v>
      </c>
      <c r="J1548" s="35" t="str">
        <f>IFERROR(VLOOKUP(C1548,CSVCard!$A:$B,2,0),"")</f>
        <v>魏延</v>
      </c>
      <c r="K1548" s="35" t="str">
        <f>IFERROR(VLOOKUP(D1548,CSVCard!$A:$B,2,0),"")</f>
        <v>姜维</v>
      </c>
      <c r="L1548" s="35" t="str">
        <f>IFERROR(VLOOKUP(E1548,CSVCard!$A:$B,2,0),"")</f>
        <v>小乔</v>
      </c>
      <c r="M1548">
        <f t="shared" si="24"/>
        <v>1</v>
      </c>
      <c r="AP1548" s="39">
        <v>1001</v>
      </c>
      <c r="AQ1548" s="39">
        <v>1005</v>
      </c>
      <c r="AR1548" s="39">
        <v>1006</v>
      </c>
      <c r="AS1548" s="39">
        <v>5011</v>
      </c>
      <c r="AT1548" s="39">
        <v>5024</v>
      </c>
      <c r="AU1548" s="39">
        <v>1</v>
      </c>
    </row>
    <row r="1549" spans="1:47" ht="14.25" x14ac:dyDescent="0.2">
      <c r="A1549">
        <v>1055</v>
      </c>
      <c r="B1549">
        <v>5023</v>
      </c>
      <c r="C1549">
        <v>5034</v>
      </c>
      <c r="D1549">
        <v>5035</v>
      </c>
      <c r="E1549">
        <v>5058</v>
      </c>
      <c r="F1549">
        <v>1</v>
      </c>
      <c r="H1549" s="35" t="str">
        <f>IFERROR(VLOOKUP(A1549,CSVCard!$A:$B,2,0),"")</f>
        <v>大乔</v>
      </c>
      <c r="I1549" s="35" t="str">
        <f>IFERROR(VLOOKUP(B1549,CSVCard!$A:$B,2,0),"")</f>
        <v>疾风吕姬</v>
      </c>
      <c r="J1549" s="35" t="str">
        <f>IFERROR(VLOOKUP(C1549,CSVCard!$A:$B,2,0),"")</f>
        <v>传承曹丕</v>
      </c>
      <c r="K1549" s="35" t="str">
        <f>IFERROR(VLOOKUP(D1549,CSVCard!$A:$B,2,0),"")</f>
        <v>传承蔡文姬</v>
      </c>
      <c r="L1549" s="35" t="str">
        <f>IFERROR(VLOOKUP(E1549,CSVCard!$A:$B,2,0),"")</f>
        <v>贺舞步练师</v>
      </c>
      <c r="M1549">
        <f t="shared" si="24"/>
        <v>1</v>
      </c>
      <c r="AP1549" s="39">
        <v>1030</v>
      </c>
      <c r="AU1549" s="39">
        <v>1</v>
      </c>
    </row>
    <row r="1550" spans="1:47" ht="14.25" x14ac:dyDescent="0.2">
      <c r="A1550">
        <v>1013</v>
      </c>
      <c r="B1550">
        <v>1044</v>
      </c>
      <c r="C1550">
        <v>1049</v>
      </c>
      <c r="D1550">
        <v>1069</v>
      </c>
      <c r="E1550">
        <v>1070</v>
      </c>
      <c r="F1550">
        <v>1</v>
      </c>
      <c r="H1550" s="35" t="str">
        <f>IFERROR(VLOOKUP(A1550,CSVCard!$A:$B,2,0),"")</f>
        <v>赵云</v>
      </c>
      <c r="I1550" s="35" t="str">
        <f>IFERROR(VLOOKUP(B1550,CSVCard!$A:$B,2,0),"")</f>
        <v>马岱</v>
      </c>
      <c r="J1550" s="35" t="str">
        <f>IFERROR(VLOOKUP(C1550,CSVCard!$A:$B,2,0),"")</f>
        <v>严颜</v>
      </c>
      <c r="K1550" s="35" t="str">
        <f>IFERROR(VLOOKUP(D1550,CSVCard!$A:$B,2,0),"")</f>
        <v>关索</v>
      </c>
      <c r="L1550" s="35" t="str">
        <f>IFERROR(VLOOKUP(E1550,CSVCard!$A:$B,2,0),"")</f>
        <v>鲍三娘</v>
      </c>
      <c r="M1550">
        <f t="shared" si="24"/>
        <v>1</v>
      </c>
      <c r="AP1550" s="39">
        <v>1017</v>
      </c>
      <c r="AQ1550" s="39">
        <v>1035</v>
      </c>
      <c r="AR1550" s="39">
        <v>1043</v>
      </c>
      <c r="AS1550" s="39">
        <v>1055</v>
      </c>
      <c r="AT1550" s="39">
        <v>2048</v>
      </c>
      <c r="AU1550" s="39">
        <v>1</v>
      </c>
    </row>
    <row r="1551" spans="1:47" ht="14.25" x14ac:dyDescent="0.2">
      <c r="A1551">
        <v>1022</v>
      </c>
      <c r="B1551">
        <v>1023</v>
      </c>
      <c r="C1551">
        <v>5023</v>
      </c>
      <c r="F1551">
        <v>1</v>
      </c>
      <c r="H1551" s="35" t="str">
        <f>IFERROR(VLOOKUP(A1551,CSVCard!$A:$B,2,0),"")</f>
        <v>吕布</v>
      </c>
      <c r="I1551" s="35" t="str">
        <f>IFERROR(VLOOKUP(B1551,CSVCard!$A:$B,2,0),"")</f>
        <v>董卓</v>
      </c>
      <c r="J1551" s="35" t="str">
        <f>IFERROR(VLOOKUP(C1551,CSVCard!$A:$B,2,0),"")</f>
        <v>疾风吕姬</v>
      </c>
      <c r="K1551" s="35" t="str">
        <f>IFERROR(VLOOKUP(D1551,CSVCard!$A:$B,2,0),"")</f>
        <v/>
      </c>
      <c r="L1551" s="35" t="str">
        <f>IFERROR(VLOOKUP(E1551,CSVCard!$A:$B,2,0),"")</f>
        <v/>
      </c>
      <c r="M1551">
        <f t="shared" si="24"/>
        <v>1</v>
      </c>
      <c r="AP1551" s="39">
        <v>1016</v>
      </c>
      <c r="AQ1551" s="39">
        <v>1018</v>
      </c>
      <c r="AR1551" s="39">
        <v>1033</v>
      </c>
      <c r="AS1551" s="39">
        <v>1062</v>
      </c>
      <c r="AT1551" s="39">
        <v>5029</v>
      </c>
      <c r="AU1551" s="39">
        <v>1</v>
      </c>
    </row>
    <row r="1552" spans="1:47" ht="14.25" x14ac:dyDescent="0.2">
      <c r="A1552">
        <v>1050</v>
      </c>
      <c r="B1552">
        <v>2011</v>
      </c>
      <c r="C1552">
        <v>4013</v>
      </c>
      <c r="D1552">
        <v>5012</v>
      </c>
      <c r="E1552">
        <v>5021</v>
      </c>
      <c r="F1552">
        <v>1</v>
      </c>
      <c r="H1552" s="35" t="str">
        <f>IFERROR(VLOOKUP(A1552,CSVCard!$A:$B,2,0),"")</f>
        <v>姜维</v>
      </c>
      <c r="I1552" s="35" t="str">
        <f>IFERROR(VLOOKUP(B1552,CSVCard!$A:$B,2,0),"")</f>
        <v>周仓</v>
      </c>
      <c r="J1552" s="35" t="str">
        <f>IFERROR(VLOOKUP(C1552,CSVCard!$A:$B,2,0),"")</f>
        <v>富商</v>
      </c>
      <c r="K1552" s="35" t="str">
        <f>IFERROR(VLOOKUP(D1552,CSVCard!$A:$B,2,0),"")</f>
        <v>传承赵云</v>
      </c>
      <c r="L1552" s="35" t="str">
        <f>IFERROR(VLOOKUP(E1552,CSVCard!$A:$B,2,0),"")</f>
        <v>疾风孙尚香</v>
      </c>
      <c r="M1552">
        <f t="shared" si="24"/>
        <v>1</v>
      </c>
      <c r="AP1552" s="39">
        <v>1009</v>
      </c>
      <c r="AQ1552" s="39">
        <v>1034</v>
      </c>
      <c r="AR1552" s="39">
        <v>1037</v>
      </c>
      <c r="AS1552" s="39">
        <v>1050</v>
      </c>
      <c r="AT1552" s="39">
        <v>1055</v>
      </c>
      <c r="AU1552" s="39">
        <v>1</v>
      </c>
    </row>
    <row r="1553" spans="1:47" ht="14.25" x14ac:dyDescent="0.2">
      <c r="A1553">
        <v>1069</v>
      </c>
      <c r="B1553">
        <v>1073</v>
      </c>
      <c r="C1553">
        <v>5003</v>
      </c>
      <c r="D1553">
        <v>5004</v>
      </c>
      <c r="E1553">
        <v>5018</v>
      </c>
      <c r="F1553">
        <v>1</v>
      </c>
      <c r="H1553" s="35" t="str">
        <f>IFERROR(VLOOKUP(A1553,CSVCard!$A:$B,2,0),"")</f>
        <v>关索</v>
      </c>
      <c r="I1553" s="35" t="str">
        <f>IFERROR(VLOOKUP(B1553,CSVCard!$A:$B,2,0),"")</f>
        <v>关平</v>
      </c>
      <c r="J1553" s="35" t="str">
        <f>IFERROR(VLOOKUP(C1553,CSVCard!$A:$B,2,0),"")</f>
        <v>传承刘备</v>
      </c>
      <c r="K1553" s="35" t="str">
        <f>IFERROR(VLOOKUP(D1553,CSVCard!$A:$B,2,0),"")</f>
        <v>传承关羽</v>
      </c>
      <c r="L1553" s="35" t="str">
        <f>IFERROR(VLOOKUP(E1553,CSVCard!$A:$B,2,0),"")</f>
        <v>传承魏延</v>
      </c>
      <c r="M1553">
        <f t="shared" si="24"/>
        <v>1</v>
      </c>
      <c r="AP1553" s="39">
        <v>1005</v>
      </c>
      <c r="AQ1553" s="39">
        <v>1009</v>
      </c>
      <c r="AR1553" s="39">
        <v>1016</v>
      </c>
      <c r="AS1553" s="39">
        <v>1062</v>
      </c>
      <c r="AT1553" s="39">
        <v>1063</v>
      </c>
      <c r="AU1553" s="39">
        <v>1</v>
      </c>
    </row>
    <row r="1554" spans="1:47" ht="14.25" x14ac:dyDescent="0.2">
      <c r="A1554">
        <v>1003</v>
      </c>
      <c r="B1554">
        <v>1013</v>
      </c>
      <c r="C1554">
        <v>1022</v>
      </c>
      <c r="D1554">
        <v>1030</v>
      </c>
      <c r="E1554">
        <v>5024</v>
      </c>
      <c r="F1554">
        <v>1</v>
      </c>
      <c r="H1554" s="35" t="str">
        <f>IFERROR(VLOOKUP(A1554,CSVCard!$A:$B,2,0),"")</f>
        <v>夏侯惇</v>
      </c>
      <c r="I1554" s="35" t="str">
        <f>IFERROR(VLOOKUP(B1554,CSVCard!$A:$B,2,0),"")</f>
        <v>赵云</v>
      </c>
      <c r="J1554" s="35" t="str">
        <f>IFERROR(VLOOKUP(C1554,CSVCard!$A:$B,2,0),"")</f>
        <v>吕布</v>
      </c>
      <c r="K1554" s="35" t="str">
        <f>IFERROR(VLOOKUP(D1554,CSVCard!$A:$B,2,0),"")</f>
        <v>吕姬</v>
      </c>
      <c r="L1554" s="35" t="str">
        <f>IFERROR(VLOOKUP(E1554,CSVCard!$A:$B,2,0),"")</f>
        <v>疾风马超</v>
      </c>
      <c r="M1554">
        <f t="shared" si="24"/>
        <v>1</v>
      </c>
      <c r="AP1554" s="39">
        <v>1011</v>
      </c>
      <c r="AQ1554" s="39">
        <v>1030</v>
      </c>
      <c r="AR1554" s="39">
        <v>1055</v>
      </c>
      <c r="AS1554" s="39">
        <v>2030</v>
      </c>
      <c r="AT1554" s="39">
        <v>2046</v>
      </c>
      <c r="AU1554" s="39">
        <v>1</v>
      </c>
    </row>
    <row r="1555" spans="1:47" ht="14.25" x14ac:dyDescent="0.2">
      <c r="A1555">
        <v>1012</v>
      </c>
      <c r="B1555">
        <v>2020</v>
      </c>
      <c r="C1555">
        <v>5013</v>
      </c>
      <c r="D1555">
        <v>5018</v>
      </c>
      <c r="E1555">
        <v>5029</v>
      </c>
      <c r="F1555">
        <v>1</v>
      </c>
      <c r="H1555" s="35" t="str">
        <f>IFERROR(VLOOKUP(A1555,CSVCard!$A:$B,2,0),"")</f>
        <v>黄月英</v>
      </c>
      <c r="I1555" s="35" t="str">
        <f>IFERROR(VLOOKUP(B1555,CSVCard!$A:$B,2,0),"")</f>
        <v>王平</v>
      </c>
      <c r="J1555" s="35" t="str">
        <f>IFERROR(VLOOKUP(C1555,CSVCard!$A:$B,2,0),"")</f>
        <v>传承诸葛亮</v>
      </c>
      <c r="K1555" s="35" t="str">
        <f>IFERROR(VLOOKUP(D1555,CSVCard!$A:$B,2,0),"")</f>
        <v>传承魏延</v>
      </c>
      <c r="L1555" s="35" t="str">
        <f>IFERROR(VLOOKUP(E1555,CSVCard!$A:$B,2,0),"")</f>
        <v>固守祝融</v>
      </c>
      <c r="M1555">
        <f t="shared" si="24"/>
        <v>1</v>
      </c>
      <c r="AP1555" s="39">
        <v>1005</v>
      </c>
      <c r="AQ1555" s="39">
        <v>1032</v>
      </c>
      <c r="AR1555" s="39">
        <v>5010</v>
      </c>
      <c r="AS1555" s="39">
        <v>5027</v>
      </c>
      <c r="AT1555" s="39">
        <v>5034</v>
      </c>
      <c r="AU1555" s="39">
        <v>1</v>
      </c>
    </row>
    <row r="1556" spans="1:47" ht="14.25" x14ac:dyDescent="0.2">
      <c r="A1556">
        <v>1016</v>
      </c>
      <c r="B1556">
        <v>1028</v>
      </c>
      <c r="C1556">
        <v>1055</v>
      </c>
      <c r="D1556">
        <v>1063</v>
      </c>
      <c r="E1556">
        <v>5021</v>
      </c>
      <c r="F1556">
        <v>1</v>
      </c>
      <c r="H1556" s="35" t="str">
        <f>IFERROR(VLOOKUP(A1556,CSVCard!$A:$B,2,0),"")</f>
        <v>周瑜</v>
      </c>
      <c r="I1556" s="35" t="str">
        <f>IFERROR(VLOOKUP(B1556,CSVCard!$A:$B,2,0),"")</f>
        <v>左慈</v>
      </c>
      <c r="J1556" s="35" t="str">
        <f>IFERROR(VLOOKUP(C1556,CSVCard!$A:$B,2,0),"")</f>
        <v>大乔</v>
      </c>
      <c r="K1556" s="35" t="str">
        <f>IFERROR(VLOOKUP(D1556,CSVCard!$A:$B,2,0),"")</f>
        <v>华佗</v>
      </c>
      <c r="L1556" s="35" t="str">
        <f>IFERROR(VLOOKUP(E1556,CSVCard!$A:$B,2,0),"")</f>
        <v>疾风孙尚香</v>
      </c>
      <c r="M1556">
        <f t="shared" si="24"/>
        <v>1</v>
      </c>
      <c r="AP1556" s="39">
        <v>1055</v>
      </c>
      <c r="AQ1556" s="39">
        <v>1062</v>
      </c>
      <c r="AR1556" s="39">
        <v>1063</v>
      </c>
      <c r="AS1556" s="39">
        <v>1066</v>
      </c>
      <c r="AT1556" s="39">
        <v>5024</v>
      </c>
      <c r="AU1556" s="39">
        <v>1</v>
      </c>
    </row>
    <row r="1557" spans="1:47" ht="14.25" x14ac:dyDescent="0.2">
      <c r="A1557">
        <v>1016</v>
      </c>
      <c r="B1557">
        <v>1022</v>
      </c>
      <c r="C1557">
        <v>1063</v>
      </c>
      <c r="D1557">
        <v>5023</v>
      </c>
      <c r="E1557">
        <v>5035</v>
      </c>
      <c r="F1557">
        <v>1</v>
      </c>
      <c r="H1557" s="35" t="str">
        <f>IFERROR(VLOOKUP(A1557,CSVCard!$A:$B,2,0),"")</f>
        <v>周瑜</v>
      </c>
      <c r="I1557" s="35" t="str">
        <f>IFERROR(VLOOKUP(B1557,CSVCard!$A:$B,2,0),"")</f>
        <v>吕布</v>
      </c>
      <c r="J1557" s="35" t="str">
        <f>IFERROR(VLOOKUP(C1557,CSVCard!$A:$B,2,0),"")</f>
        <v>华佗</v>
      </c>
      <c r="K1557" s="35" t="str">
        <f>IFERROR(VLOOKUP(D1557,CSVCard!$A:$B,2,0),"")</f>
        <v>疾风吕姬</v>
      </c>
      <c r="L1557" s="35" t="str">
        <f>IFERROR(VLOOKUP(E1557,CSVCard!$A:$B,2,0),"")</f>
        <v>传承蔡文姬</v>
      </c>
      <c r="M1557">
        <f t="shared" si="24"/>
        <v>1</v>
      </c>
      <c r="AP1557" s="39">
        <v>1005</v>
      </c>
      <c r="AQ1557" s="39">
        <v>1030</v>
      </c>
      <c r="AR1557" s="39">
        <v>1040</v>
      </c>
      <c r="AS1557" s="39">
        <v>1062</v>
      </c>
      <c r="AT1557" s="39">
        <v>5058</v>
      </c>
      <c r="AU1557" s="39">
        <v>1</v>
      </c>
    </row>
    <row r="1558" spans="1:47" ht="14.25" x14ac:dyDescent="0.2">
      <c r="A1558">
        <v>1053</v>
      </c>
      <c r="B1558">
        <v>1056</v>
      </c>
      <c r="C1558">
        <v>1071</v>
      </c>
      <c r="D1558">
        <v>5014</v>
      </c>
      <c r="E1558">
        <v>5021</v>
      </c>
      <c r="F1558">
        <v>1</v>
      </c>
      <c r="H1558" s="35" t="str">
        <f>IFERROR(VLOOKUP(A1558,CSVCard!$A:$B,2,0),"")</f>
        <v>孙小虎</v>
      </c>
      <c r="I1558" s="35" t="str">
        <f>IFERROR(VLOOKUP(B1558,CSVCard!$A:$B,2,0),"")</f>
        <v>小乔</v>
      </c>
      <c r="J1558" s="35" t="str">
        <f>IFERROR(VLOOKUP(C1558,CSVCard!$A:$B,2,0),"")</f>
        <v>孙坚</v>
      </c>
      <c r="K1558" s="35" t="str">
        <f>IFERROR(VLOOKUP(D1558,CSVCard!$A:$B,2,0),"")</f>
        <v>传承周瑜</v>
      </c>
      <c r="L1558" s="35" t="str">
        <f>IFERROR(VLOOKUP(E1558,CSVCard!$A:$B,2,0),"")</f>
        <v>疾风孙尚香</v>
      </c>
      <c r="M1558">
        <f t="shared" si="24"/>
        <v>1</v>
      </c>
      <c r="AP1558" s="39">
        <v>1005</v>
      </c>
      <c r="AQ1558" s="39">
        <v>1009</v>
      </c>
      <c r="AR1558" s="39">
        <v>1052</v>
      </c>
      <c r="AS1558" s="39">
        <v>1062</v>
      </c>
      <c r="AT1558" s="39">
        <v>2046</v>
      </c>
      <c r="AU1558" s="39">
        <v>1</v>
      </c>
    </row>
    <row r="1559" spans="1:47" ht="14.25" x14ac:dyDescent="0.2">
      <c r="A1559">
        <v>1016</v>
      </c>
      <c r="B1559">
        <v>1016</v>
      </c>
      <c r="C1559">
        <v>1056</v>
      </c>
      <c r="F1559">
        <v>1</v>
      </c>
      <c r="H1559" s="35" t="str">
        <f>IFERROR(VLOOKUP(A1559,CSVCard!$A:$B,2,0),"")</f>
        <v>周瑜</v>
      </c>
      <c r="I1559" s="35" t="str">
        <f>IFERROR(VLOOKUP(B1559,CSVCard!$A:$B,2,0),"")</f>
        <v>周瑜</v>
      </c>
      <c r="J1559" s="35" t="str">
        <f>IFERROR(VLOOKUP(C1559,CSVCard!$A:$B,2,0),"")</f>
        <v>小乔</v>
      </c>
      <c r="K1559" s="35" t="str">
        <f>IFERROR(VLOOKUP(D1559,CSVCard!$A:$B,2,0),"")</f>
        <v/>
      </c>
      <c r="L1559" s="35" t="str">
        <f>IFERROR(VLOOKUP(E1559,CSVCard!$A:$B,2,0),"")</f>
        <v/>
      </c>
      <c r="M1559">
        <f t="shared" si="24"/>
        <v>1</v>
      </c>
      <c r="AP1559" s="39">
        <v>1008</v>
      </c>
      <c r="AQ1559" s="39">
        <v>1009</v>
      </c>
      <c r="AR1559" s="39">
        <v>1013</v>
      </c>
      <c r="AS1559" s="39">
        <v>1041</v>
      </c>
      <c r="AT1559" s="39">
        <v>1050</v>
      </c>
      <c r="AU1559" s="39">
        <v>1</v>
      </c>
    </row>
    <row r="1560" spans="1:47" ht="14.25" x14ac:dyDescent="0.2">
      <c r="A1560">
        <v>1027</v>
      </c>
      <c r="B1560">
        <v>1031</v>
      </c>
      <c r="C1560">
        <v>1036</v>
      </c>
      <c r="D1560">
        <v>1043</v>
      </c>
      <c r="E1560">
        <v>5018</v>
      </c>
      <c r="F1560">
        <v>1</v>
      </c>
      <c r="H1560" s="35" t="str">
        <f>IFERROR(VLOOKUP(A1560,CSVCard!$A:$B,2,0),"")</f>
        <v>颜良</v>
      </c>
      <c r="I1560" s="35" t="str">
        <f>IFERROR(VLOOKUP(B1560,CSVCard!$A:$B,2,0),"")</f>
        <v>祝融</v>
      </c>
      <c r="J1560" s="35" t="str">
        <f>IFERROR(VLOOKUP(C1560,CSVCard!$A:$B,2,0),"")</f>
        <v>许褚</v>
      </c>
      <c r="K1560" s="35" t="str">
        <f>IFERROR(VLOOKUP(D1560,CSVCard!$A:$B,2,0),"")</f>
        <v>周泰</v>
      </c>
      <c r="L1560" s="35" t="str">
        <f>IFERROR(VLOOKUP(E1560,CSVCard!$A:$B,2,0),"")</f>
        <v>传承魏延</v>
      </c>
      <c r="M1560">
        <f t="shared" si="24"/>
        <v>1</v>
      </c>
      <c r="AP1560" s="39">
        <v>1006</v>
      </c>
      <c r="AQ1560" s="39">
        <v>1022</v>
      </c>
      <c r="AR1560" s="39">
        <v>1032</v>
      </c>
      <c r="AS1560" s="39">
        <v>1056</v>
      </c>
      <c r="AT1560" s="39">
        <v>1062</v>
      </c>
      <c r="AU1560" s="39">
        <v>1</v>
      </c>
    </row>
    <row r="1561" spans="1:47" ht="14.25" x14ac:dyDescent="0.2">
      <c r="A1561">
        <v>1018</v>
      </c>
      <c r="B1561">
        <v>1020</v>
      </c>
      <c r="C1561">
        <v>1021</v>
      </c>
      <c r="D1561">
        <v>1043</v>
      </c>
      <c r="E1561">
        <v>1052</v>
      </c>
      <c r="F1561">
        <v>1</v>
      </c>
      <c r="H1561" s="35" t="str">
        <f>IFERROR(VLOOKUP(A1561,CSVCard!$A:$B,2,0),"")</f>
        <v>孙尚香</v>
      </c>
      <c r="I1561" s="35" t="str">
        <f>IFERROR(VLOOKUP(B1561,CSVCard!$A:$B,2,0),"")</f>
        <v>太史慈</v>
      </c>
      <c r="J1561" s="35" t="str">
        <f>IFERROR(VLOOKUP(C1561,CSVCard!$A:$B,2,0),"")</f>
        <v>吕蒙</v>
      </c>
      <c r="K1561" s="35" t="str">
        <f>IFERROR(VLOOKUP(D1561,CSVCard!$A:$B,2,0),"")</f>
        <v>周泰</v>
      </c>
      <c r="L1561" s="35" t="str">
        <f>IFERROR(VLOOKUP(E1561,CSVCard!$A:$B,2,0),"")</f>
        <v>甘宁</v>
      </c>
      <c r="M1561">
        <f t="shared" si="24"/>
        <v>1</v>
      </c>
      <c r="AP1561" s="39">
        <v>1016</v>
      </c>
      <c r="AQ1561" s="39">
        <v>1033</v>
      </c>
      <c r="AR1561" s="39">
        <v>1062</v>
      </c>
      <c r="AS1561" s="39">
        <v>1063</v>
      </c>
      <c r="AT1561" s="39">
        <v>5058</v>
      </c>
      <c r="AU1561" s="39">
        <v>1</v>
      </c>
    </row>
    <row r="1562" spans="1:47" ht="14.25" x14ac:dyDescent="0.2">
      <c r="A1562">
        <v>1022</v>
      </c>
      <c r="B1562">
        <v>1035</v>
      </c>
      <c r="C1562">
        <v>5058</v>
      </c>
      <c r="F1562">
        <v>1</v>
      </c>
      <c r="H1562" s="35" t="str">
        <f>IFERROR(VLOOKUP(A1562,CSVCard!$A:$B,2,0),"")</f>
        <v>吕布</v>
      </c>
      <c r="I1562" s="35" t="str">
        <f>IFERROR(VLOOKUP(B1562,CSVCard!$A:$B,2,0),"")</f>
        <v>张星彩</v>
      </c>
      <c r="J1562" s="35" t="str">
        <f>IFERROR(VLOOKUP(C1562,CSVCard!$A:$B,2,0),"")</f>
        <v>贺舞步练师</v>
      </c>
      <c r="K1562" s="35" t="str">
        <f>IFERROR(VLOOKUP(D1562,CSVCard!$A:$B,2,0),"")</f>
        <v/>
      </c>
      <c r="L1562" s="35" t="str">
        <f>IFERROR(VLOOKUP(E1562,CSVCard!$A:$B,2,0),"")</f>
        <v/>
      </c>
      <c r="M1562">
        <f t="shared" si="24"/>
        <v>1</v>
      </c>
      <c r="AP1562" s="39">
        <v>1012</v>
      </c>
      <c r="AQ1562" s="39">
        <v>1016</v>
      </c>
      <c r="AR1562" s="39">
        <v>1043</v>
      </c>
      <c r="AS1562" s="39">
        <v>1056</v>
      </c>
      <c r="AT1562" s="39">
        <v>1062</v>
      </c>
      <c r="AU1562" s="39">
        <v>1</v>
      </c>
    </row>
    <row r="1563" spans="1:47" ht="14.25" x14ac:dyDescent="0.2">
      <c r="A1563">
        <v>1016</v>
      </c>
      <c r="B1563">
        <v>1018</v>
      </c>
      <c r="C1563">
        <v>1019</v>
      </c>
      <c r="D1563">
        <v>1052</v>
      </c>
      <c r="E1563">
        <v>5030</v>
      </c>
      <c r="F1563">
        <v>1</v>
      </c>
      <c r="H1563" s="35" t="str">
        <f>IFERROR(VLOOKUP(A1563,CSVCard!$A:$B,2,0),"")</f>
        <v>周瑜</v>
      </c>
      <c r="I1563" s="35" t="str">
        <f>IFERROR(VLOOKUP(B1563,CSVCard!$A:$B,2,0),"")</f>
        <v>孙尚香</v>
      </c>
      <c r="J1563" s="35" t="str">
        <f>IFERROR(VLOOKUP(C1563,CSVCard!$A:$B,2,0),"")</f>
        <v>陆逊</v>
      </c>
      <c r="K1563" s="35" t="str">
        <f>IFERROR(VLOOKUP(D1563,CSVCard!$A:$B,2,0),"")</f>
        <v>甘宁</v>
      </c>
      <c r="L1563" s="35" t="str">
        <f>IFERROR(VLOOKUP(E1563,CSVCard!$A:$B,2,0),"")</f>
        <v>固守周泰</v>
      </c>
      <c r="M1563">
        <f t="shared" si="24"/>
        <v>1</v>
      </c>
      <c r="AP1563" s="39">
        <v>1062</v>
      </c>
      <c r="AU1563" s="39">
        <v>1</v>
      </c>
    </row>
    <row r="1564" spans="1:47" ht="14.25" x14ac:dyDescent="0.2">
      <c r="A1564">
        <v>1015</v>
      </c>
      <c r="B1564">
        <v>1016</v>
      </c>
      <c r="C1564">
        <v>1053</v>
      </c>
      <c r="D1564">
        <v>1056</v>
      </c>
      <c r="E1564">
        <v>5021</v>
      </c>
      <c r="F1564">
        <v>1</v>
      </c>
      <c r="H1564" s="35" t="str">
        <f>IFERROR(VLOOKUP(A1564,CSVCard!$A:$B,2,0),"")</f>
        <v>孙权</v>
      </c>
      <c r="I1564" s="35" t="str">
        <f>IFERROR(VLOOKUP(B1564,CSVCard!$A:$B,2,0),"")</f>
        <v>周瑜</v>
      </c>
      <c r="J1564" s="35" t="str">
        <f>IFERROR(VLOOKUP(C1564,CSVCard!$A:$B,2,0),"")</f>
        <v>孙小虎</v>
      </c>
      <c r="K1564" s="35" t="str">
        <f>IFERROR(VLOOKUP(D1564,CSVCard!$A:$B,2,0),"")</f>
        <v>小乔</v>
      </c>
      <c r="L1564" s="35" t="str">
        <f>IFERROR(VLOOKUP(E1564,CSVCard!$A:$B,2,0),"")</f>
        <v>疾风孙尚香</v>
      </c>
      <c r="M1564">
        <f t="shared" si="24"/>
        <v>1</v>
      </c>
      <c r="AP1564" s="39">
        <v>1005</v>
      </c>
      <c r="AQ1564" s="39">
        <v>1055</v>
      </c>
      <c r="AR1564" s="39">
        <v>1056</v>
      </c>
      <c r="AS1564" s="39">
        <v>1062</v>
      </c>
      <c r="AT1564" s="39">
        <v>2004</v>
      </c>
      <c r="AU1564" s="39">
        <v>1</v>
      </c>
    </row>
    <row r="1565" spans="1:47" ht="14.25" x14ac:dyDescent="0.2">
      <c r="A1565">
        <v>1017</v>
      </c>
      <c r="B1565">
        <v>1041</v>
      </c>
      <c r="C1565">
        <v>1055</v>
      </c>
      <c r="D1565">
        <v>1055</v>
      </c>
      <c r="E1565">
        <v>1062</v>
      </c>
      <c r="F1565">
        <v>1</v>
      </c>
      <c r="H1565" s="35" t="str">
        <f>IFERROR(VLOOKUP(A1565,CSVCard!$A:$B,2,0),"")</f>
        <v>孙策</v>
      </c>
      <c r="I1565" s="35" t="str">
        <f>IFERROR(VLOOKUP(B1565,CSVCard!$A:$B,2,0),"")</f>
        <v>魏延</v>
      </c>
      <c r="J1565" s="35" t="str">
        <f>IFERROR(VLOOKUP(C1565,CSVCard!$A:$B,2,0),"")</f>
        <v>大乔</v>
      </c>
      <c r="K1565" s="35" t="str">
        <f>IFERROR(VLOOKUP(D1565,CSVCard!$A:$B,2,0),"")</f>
        <v>大乔</v>
      </c>
      <c r="L1565" s="35" t="str">
        <f>IFERROR(VLOOKUP(E1565,CSVCard!$A:$B,2,0),"")</f>
        <v>蔡文姬</v>
      </c>
      <c r="M1565">
        <f t="shared" si="24"/>
        <v>1</v>
      </c>
      <c r="AP1565" s="39">
        <v>1011</v>
      </c>
      <c r="AQ1565" s="39">
        <v>1055</v>
      </c>
      <c r="AR1565" s="39">
        <v>1056</v>
      </c>
      <c r="AS1565" s="39">
        <v>1062</v>
      </c>
      <c r="AT1565" s="39">
        <v>5024</v>
      </c>
      <c r="AU1565" s="39">
        <v>1</v>
      </c>
    </row>
    <row r="1566" spans="1:47" ht="14.25" x14ac:dyDescent="0.2">
      <c r="A1566">
        <v>1003</v>
      </c>
      <c r="B1566">
        <v>1005</v>
      </c>
      <c r="C1566">
        <v>1032</v>
      </c>
      <c r="D1566">
        <v>1038</v>
      </c>
      <c r="E1566">
        <v>1039</v>
      </c>
      <c r="F1566">
        <v>1</v>
      </c>
      <c r="H1566" s="35" t="str">
        <f>IFERROR(VLOOKUP(A1566,CSVCard!$A:$B,2,0),"")</f>
        <v>夏侯惇</v>
      </c>
      <c r="I1566" s="35" t="str">
        <f>IFERROR(VLOOKUP(B1566,CSVCard!$A:$B,2,0),"")</f>
        <v>曹仁</v>
      </c>
      <c r="J1566" s="35" t="str">
        <f>IFERROR(VLOOKUP(C1566,CSVCard!$A:$B,2,0),"")</f>
        <v>张郃</v>
      </c>
      <c r="K1566" s="35" t="str">
        <f>IFERROR(VLOOKUP(D1566,CSVCard!$A:$B,2,0),"")</f>
        <v>郭女王</v>
      </c>
      <c r="L1566" s="35" t="str">
        <f>IFERROR(VLOOKUP(E1566,CSVCard!$A:$B,2,0),"")</f>
        <v>曹洪</v>
      </c>
      <c r="M1566">
        <f t="shared" si="24"/>
        <v>1</v>
      </c>
      <c r="AP1566" s="39">
        <v>1044</v>
      </c>
      <c r="AQ1566" s="39">
        <v>5023</v>
      </c>
      <c r="AR1566" s="39">
        <v>5024</v>
      </c>
      <c r="AS1566" s="39">
        <v>5028</v>
      </c>
      <c r="AT1566" s="39">
        <v>5035</v>
      </c>
      <c r="AU1566" s="39">
        <v>1</v>
      </c>
    </row>
    <row r="1567" spans="1:47" ht="14.25" x14ac:dyDescent="0.2">
      <c r="A1567">
        <v>1016</v>
      </c>
      <c r="B1567">
        <v>1056</v>
      </c>
      <c r="C1567">
        <v>5013</v>
      </c>
      <c r="D1567">
        <v>5029</v>
      </c>
      <c r="E1567">
        <v>5030</v>
      </c>
      <c r="F1567">
        <v>1</v>
      </c>
      <c r="H1567" s="35" t="str">
        <f>IFERROR(VLOOKUP(A1567,CSVCard!$A:$B,2,0),"")</f>
        <v>周瑜</v>
      </c>
      <c r="I1567" s="35" t="str">
        <f>IFERROR(VLOOKUP(B1567,CSVCard!$A:$B,2,0),"")</f>
        <v>小乔</v>
      </c>
      <c r="J1567" s="35" t="str">
        <f>IFERROR(VLOOKUP(C1567,CSVCard!$A:$B,2,0),"")</f>
        <v>传承诸葛亮</v>
      </c>
      <c r="K1567" s="35" t="str">
        <f>IFERROR(VLOOKUP(D1567,CSVCard!$A:$B,2,0),"")</f>
        <v>固守祝融</v>
      </c>
      <c r="L1567" s="35" t="str">
        <f>IFERROR(VLOOKUP(E1567,CSVCard!$A:$B,2,0),"")</f>
        <v>固守周泰</v>
      </c>
      <c r="M1567">
        <f t="shared" si="24"/>
        <v>1</v>
      </c>
      <c r="AP1567" s="39">
        <v>1014</v>
      </c>
      <c r="AQ1567" s="39">
        <v>1016</v>
      </c>
      <c r="AR1567" s="39">
        <v>1045</v>
      </c>
      <c r="AS1567" s="39">
        <v>1055</v>
      </c>
      <c r="AT1567" s="39">
        <v>1063</v>
      </c>
      <c r="AU1567" s="39">
        <v>1</v>
      </c>
    </row>
    <row r="1568" spans="1:47" ht="14.25" x14ac:dyDescent="0.2">
      <c r="A1568">
        <v>3002</v>
      </c>
      <c r="B1568">
        <v>3002</v>
      </c>
      <c r="F1568">
        <v>1</v>
      </c>
      <c r="H1568" s="35" t="str">
        <f>IFERROR(VLOOKUP(A1568,CSVCard!$A:$B,2,0),"")</f>
        <v>夏侯霸</v>
      </c>
      <c r="I1568" s="35" t="str">
        <f>IFERROR(VLOOKUP(B1568,CSVCard!$A:$B,2,0),"")</f>
        <v>夏侯霸</v>
      </c>
      <c r="J1568" s="35" t="str">
        <f>IFERROR(VLOOKUP(C1568,CSVCard!$A:$B,2,0),"")</f>
        <v/>
      </c>
      <c r="K1568" s="35" t="str">
        <f>IFERROR(VLOOKUP(D1568,CSVCard!$A:$B,2,0),"")</f>
        <v/>
      </c>
      <c r="L1568" s="35" t="str">
        <f>IFERROR(VLOOKUP(E1568,CSVCard!$A:$B,2,0),"")</f>
        <v/>
      </c>
      <c r="M1568">
        <f t="shared" si="24"/>
        <v>1</v>
      </c>
      <c r="AP1568" s="39">
        <v>1011</v>
      </c>
      <c r="AQ1568" s="39">
        <v>1041</v>
      </c>
      <c r="AR1568" s="39">
        <v>1045</v>
      </c>
      <c r="AS1568" s="39">
        <v>1050</v>
      </c>
      <c r="AT1568" s="39">
        <v>1062</v>
      </c>
      <c r="AU1568" s="39">
        <v>1</v>
      </c>
    </row>
    <row r="1569" spans="1:47" ht="14.25" x14ac:dyDescent="0.2">
      <c r="A1569">
        <v>1022</v>
      </c>
      <c r="B1569">
        <v>1030</v>
      </c>
      <c r="C1569">
        <v>1032</v>
      </c>
      <c r="D1569">
        <v>1055</v>
      </c>
      <c r="E1569">
        <v>5058</v>
      </c>
      <c r="F1569">
        <v>1</v>
      </c>
      <c r="H1569" s="35" t="str">
        <f>IFERROR(VLOOKUP(A1569,CSVCard!$A:$B,2,0),"")</f>
        <v>吕布</v>
      </c>
      <c r="I1569" s="35" t="str">
        <f>IFERROR(VLOOKUP(B1569,CSVCard!$A:$B,2,0),"")</f>
        <v>吕姬</v>
      </c>
      <c r="J1569" s="35" t="str">
        <f>IFERROR(VLOOKUP(C1569,CSVCard!$A:$B,2,0),"")</f>
        <v>张郃</v>
      </c>
      <c r="K1569" s="35" t="str">
        <f>IFERROR(VLOOKUP(D1569,CSVCard!$A:$B,2,0),"")</f>
        <v>大乔</v>
      </c>
      <c r="L1569" s="35" t="str">
        <f>IFERROR(VLOOKUP(E1569,CSVCard!$A:$B,2,0),"")</f>
        <v>贺舞步练师</v>
      </c>
      <c r="M1569">
        <f t="shared" si="24"/>
        <v>1</v>
      </c>
      <c r="AP1569" s="39">
        <v>1011</v>
      </c>
      <c r="AQ1569" s="39">
        <v>1013</v>
      </c>
      <c r="AR1569" s="39">
        <v>1056</v>
      </c>
      <c r="AS1569" s="39">
        <v>5024</v>
      </c>
      <c r="AT1569" s="39">
        <v>5029</v>
      </c>
      <c r="AU1569" s="39">
        <v>1</v>
      </c>
    </row>
    <row r="1570" spans="1:47" ht="14.25" x14ac:dyDescent="0.2">
      <c r="A1570">
        <v>1063</v>
      </c>
      <c r="B1570">
        <v>5023</v>
      </c>
      <c r="C1570">
        <v>5024</v>
      </c>
      <c r="D1570">
        <v>5034</v>
      </c>
      <c r="E1570">
        <v>5035</v>
      </c>
      <c r="F1570">
        <v>1</v>
      </c>
      <c r="H1570" s="35" t="str">
        <f>IFERROR(VLOOKUP(A1570,CSVCard!$A:$B,2,0),"")</f>
        <v>华佗</v>
      </c>
      <c r="I1570" s="35" t="str">
        <f>IFERROR(VLOOKUP(B1570,CSVCard!$A:$B,2,0),"")</f>
        <v>疾风吕姬</v>
      </c>
      <c r="J1570" s="35" t="str">
        <f>IFERROR(VLOOKUP(C1570,CSVCard!$A:$B,2,0),"")</f>
        <v>疾风马超</v>
      </c>
      <c r="K1570" s="35" t="str">
        <f>IFERROR(VLOOKUP(D1570,CSVCard!$A:$B,2,0),"")</f>
        <v>传承曹丕</v>
      </c>
      <c r="L1570" s="35" t="str">
        <f>IFERROR(VLOOKUP(E1570,CSVCard!$A:$B,2,0),"")</f>
        <v>传承蔡文姬</v>
      </c>
      <c r="M1570">
        <f t="shared" si="24"/>
        <v>1</v>
      </c>
      <c r="AP1570" s="39">
        <v>1005</v>
      </c>
      <c r="AQ1570" s="39">
        <v>1030</v>
      </c>
      <c r="AR1570" s="39">
        <v>1044</v>
      </c>
      <c r="AS1570" s="39">
        <v>1062</v>
      </c>
      <c r="AT1570" s="39">
        <v>5024</v>
      </c>
      <c r="AU1570" s="39">
        <v>1</v>
      </c>
    </row>
    <row r="1571" spans="1:47" ht="14.25" x14ac:dyDescent="0.2">
      <c r="A1571">
        <v>1011</v>
      </c>
      <c r="B1571">
        <v>1055</v>
      </c>
      <c r="C1571">
        <v>1056</v>
      </c>
      <c r="D1571">
        <v>5021</v>
      </c>
      <c r="E1571">
        <v>5030</v>
      </c>
      <c r="F1571">
        <v>1</v>
      </c>
      <c r="H1571" s="35" t="str">
        <f>IFERROR(VLOOKUP(A1571,CSVCard!$A:$B,2,0),"")</f>
        <v>诸葛亮</v>
      </c>
      <c r="I1571" s="35" t="str">
        <f>IFERROR(VLOOKUP(B1571,CSVCard!$A:$B,2,0),"")</f>
        <v>大乔</v>
      </c>
      <c r="J1571" s="35" t="str">
        <f>IFERROR(VLOOKUP(C1571,CSVCard!$A:$B,2,0),"")</f>
        <v>小乔</v>
      </c>
      <c r="K1571" s="35" t="str">
        <f>IFERROR(VLOOKUP(D1571,CSVCard!$A:$B,2,0),"")</f>
        <v>疾风孙尚香</v>
      </c>
      <c r="L1571" s="35" t="str">
        <f>IFERROR(VLOOKUP(E1571,CSVCard!$A:$B,2,0),"")</f>
        <v>固守周泰</v>
      </c>
      <c r="M1571">
        <f t="shared" si="24"/>
        <v>1</v>
      </c>
      <c r="AP1571" s="39">
        <v>1021</v>
      </c>
      <c r="AQ1571" s="39">
        <v>1053</v>
      </c>
      <c r="AR1571" s="39">
        <v>1055</v>
      </c>
      <c r="AS1571" s="39">
        <v>5021</v>
      </c>
      <c r="AT1571" s="39">
        <v>5030</v>
      </c>
      <c r="AU1571" s="39">
        <v>1</v>
      </c>
    </row>
    <row r="1572" spans="1:47" ht="14.25" x14ac:dyDescent="0.2">
      <c r="A1572">
        <v>1011</v>
      </c>
      <c r="B1572">
        <v>1056</v>
      </c>
      <c r="C1572">
        <v>1062</v>
      </c>
      <c r="D1572">
        <v>1063</v>
      </c>
      <c r="E1572">
        <v>1065</v>
      </c>
      <c r="F1572">
        <v>1</v>
      </c>
      <c r="H1572" s="35" t="str">
        <f>IFERROR(VLOOKUP(A1572,CSVCard!$A:$B,2,0),"")</f>
        <v>诸葛亮</v>
      </c>
      <c r="I1572" s="35" t="str">
        <f>IFERROR(VLOOKUP(B1572,CSVCard!$A:$B,2,0),"")</f>
        <v>小乔</v>
      </c>
      <c r="J1572" s="35" t="str">
        <f>IFERROR(VLOOKUP(C1572,CSVCard!$A:$B,2,0),"")</f>
        <v>蔡文姬</v>
      </c>
      <c r="K1572" s="35" t="str">
        <f>IFERROR(VLOOKUP(D1572,CSVCard!$A:$B,2,0),"")</f>
        <v>华佗</v>
      </c>
      <c r="L1572" s="35" t="str">
        <f>IFERROR(VLOOKUP(E1572,CSVCard!$A:$B,2,0),"")</f>
        <v>贺喜张飞</v>
      </c>
      <c r="M1572">
        <f t="shared" si="24"/>
        <v>1</v>
      </c>
      <c r="AP1572" s="39">
        <v>1011</v>
      </c>
      <c r="AQ1572" s="39">
        <v>1013</v>
      </c>
      <c r="AR1572" s="39">
        <v>1062</v>
      </c>
      <c r="AS1572" s="39">
        <v>1063</v>
      </c>
      <c r="AT1572" s="39">
        <v>5028</v>
      </c>
      <c r="AU1572" s="39">
        <v>1</v>
      </c>
    </row>
    <row r="1573" spans="1:47" ht="14.25" x14ac:dyDescent="0.2">
      <c r="A1573">
        <v>1002</v>
      </c>
      <c r="B1573">
        <v>1010</v>
      </c>
      <c r="C1573">
        <v>1011</v>
      </c>
      <c r="D1573">
        <v>1016</v>
      </c>
      <c r="E1573">
        <v>1066</v>
      </c>
      <c r="F1573">
        <v>1</v>
      </c>
      <c r="H1573" s="35" t="str">
        <f>IFERROR(VLOOKUP(A1573,CSVCard!$A:$B,2,0),"")</f>
        <v>司马懿</v>
      </c>
      <c r="I1573" s="35" t="str">
        <f>IFERROR(VLOOKUP(B1573,CSVCard!$A:$B,2,0),"")</f>
        <v>关羽</v>
      </c>
      <c r="J1573" s="35" t="str">
        <f>IFERROR(VLOOKUP(C1573,CSVCard!$A:$B,2,0),"")</f>
        <v>诸葛亮</v>
      </c>
      <c r="K1573" s="35" t="str">
        <f>IFERROR(VLOOKUP(D1573,CSVCard!$A:$B,2,0),"")</f>
        <v>周瑜</v>
      </c>
      <c r="L1573" s="35" t="str">
        <f>IFERROR(VLOOKUP(E1573,CSVCard!$A:$B,2,0),"")</f>
        <v>张绣</v>
      </c>
      <c r="M1573">
        <f t="shared" si="24"/>
        <v>1</v>
      </c>
      <c r="AP1573" s="39">
        <v>1016</v>
      </c>
      <c r="AQ1573" s="39">
        <v>1030</v>
      </c>
      <c r="AR1573" s="39">
        <v>1056</v>
      </c>
      <c r="AS1573" s="39">
        <v>1063</v>
      </c>
      <c r="AT1573" s="39">
        <v>2081</v>
      </c>
      <c r="AU1573" s="39">
        <v>1</v>
      </c>
    </row>
    <row r="1574" spans="1:47" ht="14.25" x14ac:dyDescent="0.2">
      <c r="A1574">
        <v>1050</v>
      </c>
      <c r="B1574">
        <v>1056</v>
      </c>
      <c r="C1574">
        <v>5004</v>
      </c>
      <c r="D1574">
        <v>5012</v>
      </c>
      <c r="E1574">
        <v>5013</v>
      </c>
      <c r="F1574">
        <v>1</v>
      </c>
      <c r="H1574" s="35" t="str">
        <f>IFERROR(VLOOKUP(A1574,CSVCard!$A:$B,2,0),"")</f>
        <v>姜维</v>
      </c>
      <c r="I1574" s="35" t="str">
        <f>IFERROR(VLOOKUP(B1574,CSVCard!$A:$B,2,0),"")</f>
        <v>小乔</v>
      </c>
      <c r="J1574" s="35" t="str">
        <f>IFERROR(VLOOKUP(C1574,CSVCard!$A:$B,2,0),"")</f>
        <v>传承关羽</v>
      </c>
      <c r="K1574" s="35" t="str">
        <f>IFERROR(VLOOKUP(D1574,CSVCard!$A:$B,2,0),"")</f>
        <v>传承赵云</v>
      </c>
      <c r="L1574" s="35" t="str">
        <f>IFERROR(VLOOKUP(E1574,CSVCard!$A:$B,2,0),"")</f>
        <v>传承诸葛亮</v>
      </c>
      <c r="M1574">
        <f t="shared" si="24"/>
        <v>1</v>
      </c>
      <c r="AP1574" s="39">
        <v>1005</v>
      </c>
      <c r="AQ1574" s="39">
        <v>1055</v>
      </c>
      <c r="AR1574" s="39">
        <v>1058</v>
      </c>
      <c r="AS1574" s="39">
        <v>2045</v>
      </c>
      <c r="AU1574" s="39">
        <v>1</v>
      </c>
    </row>
    <row r="1575" spans="1:47" ht="14.25" x14ac:dyDescent="0.2">
      <c r="A1575">
        <v>1009</v>
      </c>
      <c r="B1575">
        <v>1050</v>
      </c>
      <c r="C1575">
        <v>1055</v>
      </c>
      <c r="D1575">
        <v>5004</v>
      </c>
      <c r="E1575">
        <v>5018</v>
      </c>
      <c r="F1575">
        <v>1</v>
      </c>
      <c r="H1575" s="35" t="str">
        <f>IFERROR(VLOOKUP(A1575,CSVCard!$A:$B,2,0),"")</f>
        <v>张飞</v>
      </c>
      <c r="I1575" s="35" t="str">
        <f>IFERROR(VLOOKUP(B1575,CSVCard!$A:$B,2,0),"")</f>
        <v>姜维</v>
      </c>
      <c r="J1575" s="35" t="str">
        <f>IFERROR(VLOOKUP(C1575,CSVCard!$A:$B,2,0),"")</f>
        <v>大乔</v>
      </c>
      <c r="K1575" s="35" t="str">
        <f>IFERROR(VLOOKUP(D1575,CSVCard!$A:$B,2,0),"")</f>
        <v>传承关羽</v>
      </c>
      <c r="L1575" s="35" t="str">
        <f>IFERROR(VLOOKUP(E1575,CSVCard!$A:$B,2,0),"")</f>
        <v>传承魏延</v>
      </c>
      <c r="M1575">
        <f t="shared" si="24"/>
        <v>1</v>
      </c>
      <c r="AP1575" s="39">
        <v>1003</v>
      </c>
      <c r="AQ1575" s="39">
        <v>1005</v>
      </c>
      <c r="AR1575" s="39">
        <v>1006</v>
      </c>
      <c r="AS1575" s="39">
        <v>1032</v>
      </c>
      <c r="AT1575" s="39">
        <v>1047</v>
      </c>
      <c r="AU1575" s="39">
        <v>1</v>
      </c>
    </row>
    <row r="1576" spans="1:47" ht="14.25" x14ac:dyDescent="0.2">
      <c r="A1576">
        <v>1055</v>
      </c>
      <c r="B1576">
        <v>1062</v>
      </c>
      <c r="C1576">
        <v>1063</v>
      </c>
      <c r="D1576">
        <v>5018</v>
      </c>
      <c r="E1576">
        <v>5021</v>
      </c>
      <c r="F1576">
        <v>1</v>
      </c>
      <c r="H1576" s="35" t="str">
        <f>IFERROR(VLOOKUP(A1576,CSVCard!$A:$B,2,0),"")</f>
        <v>大乔</v>
      </c>
      <c r="I1576" s="35" t="str">
        <f>IFERROR(VLOOKUP(B1576,CSVCard!$A:$B,2,0),"")</f>
        <v>蔡文姬</v>
      </c>
      <c r="J1576" s="35" t="str">
        <f>IFERROR(VLOOKUP(C1576,CSVCard!$A:$B,2,0),"")</f>
        <v>华佗</v>
      </c>
      <c r="K1576" s="35" t="str">
        <f>IFERROR(VLOOKUP(D1576,CSVCard!$A:$B,2,0),"")</f>
        <v>传承魏延</v>
      </c>
      <c r="L1576" s="35" t="str">
        <f>IFERROR(VLOOKUP(E1576,CSVCard!$A:$B,2,0),"")</f>
        <v>疾风孙尚香</v>
      </c>
      <c r="M1576">
        <f t="shared" si="24"/>
        <v>1</v>
      </c>
      <c r="AP1576" s="39">
        <v>1055</v>
      </c>
      <c r="AU1576" s="39">
        <v>1</v>
      </c>
    </row>
    <row r="1577" spans="1:47" ht="14.25" x14ac:dyDescent="0.2">
      <c r="A1577">
        <v>1054</v>
      </c>
      <c r="B1577">
        <v>5010</v>
      </c>
      <c r="C1577">
        <v>5023</v>
      </c>
      <c r="D1577">
        <v>5024</v>
      </c>
      <c r="E1577">
        <v>5026</v>
      </c>
      <c r="F1577">
        <v>1</v>
      </c>
      <c r="H1577" s="35" t="str">
        <f>IFERROR(VLOOKUP(A1577,CSVCard!$A:$B,2,0),"")</f>
        <v>凌统</v>
      </c>
      <c r="I1577" s="35" t="str">
        <f>IFERROR(VLOOKUP(B1577,CSVCard!$A:$B,2,0),"")</f>
        <v>传承司马懿</v>
      </c>
      <c r="J1577" s="35" t="str">
        <f>IFERROR(VLOOKUP(C1577,CSVCard!$A:$B,2,0),"")</f>
        <v>疾风吕姬</v>
      </c>
      <c r="K1577" s="35" t="str">
        <f>IFERROR(VLOOKUP(D1577,CSVCard!$A:$B,2,0),"")</f>
        <v>疾风马超</v>
      </c>
      <c r="L1577" s="35" t="str">
        <f>IFERROR(VLOOKUP(E1577,CSVCard!$A:$B,2,0),"")</f>
        <v>疾风魏延</v>
      </c>
      <c r="M1577">
        <f t="shared" si="24"/>
        <v>1</v>
      </c>
      <c r="AP1577" s="39">
        <v>1025</v>
      </c>
      <c r="AQ1577" s="39">
        <v>1026</v>
      </c>
      <c r="AR1577" s="39">
        <v>1056</v>
      </c>
      <c r="AS1577" s="39">
        <v>1063</v>
      </c>
      <c r="AT1577" s="39">
        <v>5028</v>
      </c>
      <c r="AU1577" s="39">
        <v>1</v>
      </c>
    </row>
    <row r="1578" spans="1:47" ht="14.25" x14ac:dyDescent="0.2">
      <c r="A1578">
        <v>1022</v>
      </c>
      <c r="B1578">
        <v>1023</v>
      </c>
      <c r="C1578">
        <v>1030</v>
      </c>
      <c r="D1578">
        <v>1032</v>
      </c>
      <c r="E1578">
        <v>1047</v>
      </c>
      <c r="F1578">
        <v>1</v>
      </c>
      <c r="H1578" s="35" t="str">
        <f>IFERROR(VLOOKUP(A1578,CSVCard!$A:$B,2,0),"")</f>
        <v>吕布</v>
      </c>
      <c r="I1578" s="35" t="str">
        <f>IFERROR(VLOOKUP(B1578,CSVCard!$A:$B,2,0),"")</f>
        <v>董卓</v>
      </c>
      <c r="J1578" s="35" t="str">
        <f>IFERROR(VLOOKUP(C1578,CSVCard!$A:$B,2,0),"")</f>
        <v>吕姬</v>
      </c>
      <c r="K1578" s="35" t="str">
        <f>IFERROR(VLOOKUP(D1578,CSVCard!$A:$B,2,0),"")</f>
        <v>张郃</v>
      </c>
      <c r="L1578" s="35" t="str">
        <f>IFERROR(VLOOKUP(E1578,CSVCard!$A:$B,2,0),"")</f>
        <v>张辽</v>
      </c>
      <c r="M1578">
        <f t="shared" si="24"/>
        <v>1</v>
      </c>
      <c r="AP1578" s="39">
        <v>1005</v>
      </c>
      <c r="AQ1578" s="39">
        <v>1016</v>
      </c>
      <c r="AR1578" s="39">
        <v>1045</v>
      </c>
      <c r="AS1578" s="39">
        <v>5031</v>
      </c>
      <c r="AT1578" s="39">
        <v>5035</v>
      </c>
      <c r="AU1578" s="39">
        <v>1</v>
      </c>
    </row>
    <row r="1579" spans="1:47" ht="14.25" x14ac:dyDescent="0.2">
      <c r="A1579">
        <v>1050</v>
      </c>
      <c r="B1579">
        <v>1056</v>
      </c>
      <c r="C1579">
        <v>5012</v>
      </c>
      <c r="D1579">
        <v>5013</v>
      </c>
      <c r="E1579">
        <v>5029</v>
      </c>
      <c r="F1579">
        <v>1</v>
      </c>
      <c r="H1579" s="35" t="str">
        <f>IFERROR(VLOOKUP(A1579,CSVCard!$A:$B,2,0),"")</f>
        <v>姜维</v>
      </c>
      <c r="I1579" s="35" t="str">
        <f>IFERROR(VLOOKUP(B1579,CSVCard!$A:$B,2,0),"")</f>
        <v>小乔</v>
      </c>
      <c r="J1579" s="35" t="str">
        <f>IFERROR(VLOOKUP(C1579,CSVCard!$A:$B,2,0),"")</f>
        <v>传承赵云</v>
      </c>
      <c r="K1579" s="35" t="str">
        <f>IFERROR(VLOOKUP(D1579,CSVCard!$A:$B,2,0),"")</f>
        <v>传承诸葛亮</v>
      </c>
      <c r="L1579" s="35" t="str">
        <f>IFERROR(VLOOKUP(E1579,CSVCard!$A:$B,2,0),"")</f>
        <v>固守祝融</v>
      </c>
      <c r="M1579">
        <f t="shared" si="24"/>
        <v>1</v>
      </c>
      <c r="AP1579" s="39">
        <v>1009</v>
      </c>
      <c r="AQ1579" s="39">
        <v>1042</v>
      </c>
      <c r="AR1579" s="39">
        <v>1055</v>
      </c>
      <c r="AS1579" s="39">
        <v>1056</v>
      </c>
      <c r="AT1579" s="39">
        <v>1062</v>
      </c>
      <c r="AU1579" s="39">
        <v>1</v>
      </c>
    </row>
    <row r="1580" spans="1:47" ht="14.25" x14ac:dyDescent="0.2">
      <c r="A1580">
        <v>4013</v>
      </c>
      <c r="B1580">
        <v>4013</v>
      </c>
      <c r="F1580">
        <v>1</v>
      </c>
      <c r="H1580" s="35" t="str">
        <f>IFERROR(VLOOKUP(A1580,CSVCard!$A:$B,2,0),"")</f>
        <v>富商</v>
      </c>
      <c r="I1580" s="35" t="str">
        <f>IFERROR(VLOOKUP(B1580,CSVCard!$A:$B,2,0),"")</f>
        <v>富商</v>
      </c>
      <c r="J1580" s="35" t="str">
        <f>IFERROR(VLOOKUP(C1580,CSVCard!$A:$B,2,0),"")</f>
        <v/>
      </c>
      <c r="K1580" s="35" t="str">
        <f>IFERROR(VLOOKUP(D1580,CSVCard!$A:$B,2,0),"")</f>
        <v/>
      </c>
      <c r="L1580" s="35" t="str">
        <f>IFERROR(VLOOKUP(E1580,CSVCard!$A:$B,2,0),"")</f>
        <v/>
      </c>
      <c r="M1580">
        <f t="shared" si="24"/>
        <v>1</v>
      </c>
      <c r="AP1580" s="39">
        <v>1016</v>
      </c>
      <c r="AQ1580" s="39">
        <v>1041</v>
      </c>
      <c r="AR1580" s="39">
        <v>1045</v>
      </c>
      <c r="AS1580" s="39">
        <v>1056</v>
      </c>
      <c r="AT1580" s="39">
        <v>1062</v>
      </c>
      <c r="AU1580" s="39">
        <v>1</v>
      </c>
    </row>
    <row r="1581" spans="1:47" ht="14.25" x14ac:dyDescent="0.2">
      <c r="A1581">
        <v>1055</v>
      </c>
      <c r="B1581">
        <v>1056</v>
      </c>
      <c r="C1581">
        <v>5014</v>
      </c>
      <c r="D1581">
        <v>5021</v>
      </c>
      <c r="E1581">
        <v>5035</v>
      </c>
      <c r="F1581">
        <v>1</v>
      </c>
      <c r="H1581" s="35" t="str">
        <f>IFERROR(VLOOKUP(A1581,CSVCard!$A:$B,2,0),"")</f>
        <v>大乔</v>
      </c>
      <c r="I1581" s="35" t="str">
        <f>IFERROR(VLOOKUP(B1581,CSVCard!$A:$B,2,0),"")</f>
        <v>小乔</v>
      </c>
      <c r="J1581" s="35" t="str">
        <f>IFERROR(VLOOKUP(C1581,CSVCard!$A:$B,2,0),"")</f>
        <v>传承周瑜</v>
      </c>
      <c r="K1581" s="35" t="str">
        <f>IFERROR(VLOOKUP(D1581,CSVCard!$A:$B,2,0),"")</f>
        <v>疾风孙尚香</v>
      </c>
      <c r="L1581" s="35" t="str">
        <f>IFERROR(VLOOKUP(E1581,CSVCard!$A:$B,2,0),"")</f>
        <v>传承蔡文姬</v>
      </c>
      <c r="M1581">
        <f t="shared" si="24"/>
        <v>1</v>
      </c>
      <c r="AP1581" s="39">
        <v>1009</v>
      </c>
      <c r="AQ1581" s="39">
        <v>1045</v>
      </c>
      <c r="AR1581" s="39">
        <v>1050</v>
      </c>
      <c r="AS1581" s="39">
        <v>1057</v>
      </c>
      <c r="AT1581" s="39">
        <v>1066</v>
      </c>
      <c r="AU1581" s="39">
        <v>1</v>
      </c>
    </row>
    <row r="1582" spans="1:47" ht="14.25" x14ac:dyDescent="0.2">
      <c r="A1582">
        <v>1009</v>
      </c>
      <c r="B1582">
        <v>1055</v>
      </c>
      <c r="C1582">
        <v>1063</v>
      </c>
      <c r="D1582">
        <v>5035</v>
      </c>
      <c r="E1582">
        <v>5047</v>
      </c>
      <c r="F1582">
        <v>1</v>
      </c>
      <c r="H1582" s="35" t="str">
        <f>IFERROR(VLOOKUP(A1582,CSVCard!$A:$B,2,0),"")</f>
        <v>张飞</v>
      </c>
      <c r="I1582" s="35" t="str">
        <f>IFERROR(VLOOKUP(B1582,CSVCard!$A:$B,2,0),"")</f>
        <v>大乔</v>
      </c>
      <c r="J1582" s="35" t="str">
        <f>IFERROR(VLOOKUP(C1582,CSVCard!$A:$B,2,0),"")</f>
        <v>华佗</v>
      </c>
      <c r="K1582" s="35" t="str">
        <f>IFERROR(VLOOKUP(D1582,CSVCard!$A:$B,2,0),"")</f>
        <v>传承蔡文姬</v>
      </c>
      <c r="L1582" s="35" t="str">
        <f>IFERROR(VLOOKUP(E1582,CSVCard!$A:$B,2,0),"")</f>
        <v>固守曹仁</v>
      </c>
      <c r="M1582">
        <f t="shared" si="24"/>
        <v>1</v>
      </c>
      <c r="AP1582" s="39">
        <v>1013</v>
      </c>
      <c r="AQ1582" s="39">
        <v>1016</v>
      </c>
      <c r="AR1582" s="39">
        <v>1050</v>
      </c>
      <c r="AS1582" s="39">
        <v>1056</v>
      </c>
      <c r="AT1582" s="39">
        <v>5026</v>
      </c>
      <c r="AU1582" s="39">
        <v>1</v>
      </c>
    </row>
    <row r="1583" spans="1:47" ht="14.25" x14ac:dyDescent="0.2">
      <c r="A1583">
        <v>1013</v>
      </c>
      <c r="B1583">
        <v>1016</v>
      </c>
      <c r="C1583">
        <v>1050</v>
      </c>
      <c r="D1583">
        <v>1056</v>
      </c>
      <c r="E1583">
        <v>5035</v>
      </c>
      <c r="F1583">
        <v>1</v>
      </c>
      <c r="H1583" s="35" t="str">
        <f>IFERROR(VLOOKUP(A1583,CSVCard!$A:$B,2,0),"")</f>
        <v>赵云</v>
      </c>
      <c r="I1583" s="35" t="str">
        <f>IFERROR(VLOOKUP(B1583,CSVCard!$A:$B,2,0),"")</f>
        <v>周瑜</v>
      </c>
      <c r="J1583" s="35" t="str">
        <f>IFERROR(VLOOKUP(C1583,CSVCard!$A:$B,2,0),"")</f>
        <v>姜维</v>
      </c>
      <c r="K1583" s="35" t="str">
        <f>IFERROR(VLOOKUP(D1583,CSVCard!$A:$B,2,0),"")</f>
        <v>小乔</v>
      </c>
      <c r="L1583" s="35" t="str">
        <f>IFERROR(VLOOKUP(E1583,CSVCard!$A:$B,2,0),"")</f>
        <v>传承蔡文姬</v>
      </c>
      <c r="M1583">
        <f t="shared" si="24"/>
        <v>1</v>
      </c>
      <c r="AP1583" s="39">
        <v>1015</v>
      </c>
      <c r="AQ1583" s="39">
        <v>1016</v>
      </c>
      <c r="AR1583" s="39">
        <v>1017</v>
      </c>
      <c r="AS1583" s="39">
        <v>1042</v>
      </c>
      <c r="AT1583" s="39">
        <v>1056</v>
      </c>
      <c r="AU1583" s="39">
        <v>1</v>
      </c>
    </row>
    <row r="1584" spans="1:47" ht="14.25" x14ac:dyDescent="0.2">
      <c r="A1584">
        <v>1030</v>
      </c>
      <c r="B1584">
        <v>1032</v>
      </c>
      <c r="C1584">
        <v>1054</v>
      </c>
      <c r="D1584">
        <v>1055</v>
      </c>
      <c r="E1584">
        <v>1062</v>
      </c>
      <c r="F1584">
        <v>1</v>
      </c>
      <c r="H1584" s="35" t="str">
        <f>IFERROR(VLOOKUP(A1584,CSVCard!$A:$B,2,0),"")</f>
        <v>吕姬</v>
      </c>
      <c r="I1584" s="35" t="str">
        <f>IFERROR(VLOOKUP(B1584,CSVCard!$A:$B,2,0),"")</f>
        <v>张郃</v>
      </c>
      <c r="J1584" s="35" t="str">
        <f>IFERROR(VLOOKUP(C1584,CSVCard!$A:$B,2,0),"")</f>
        <v>凌统</v>
      </c>
      <c r="K1584" s="35" t="str">
        <f>IFERROR(VLOOKUP(D1584,CSVCard!$A:$B,2,0),"")</f>
        <v>大乔</v>
      </c>
      <c r="L1584" s="35" t="str">
        <f>IFERROR(VLOOKUP(E1584,CSVCard!$A:$B,2,0),"")</f>
        <v>蔡文姬</v>
      </c>
      <c r="M1584">
        <f t="shared" si="24"/>
        <v>1</v>
      </c>
      <c r="AP1584" s="39">
        <v>1016</v>
      </c>
      <c r="AQ1584" s="39">
        <v>1042</v>
      </c>
      <c r="AR1584" s="39">
        <v>1045</v>
      </c>
      <c r="AS1584" s="39">
        <v>5006</v>
      </c>
      <c r="AT1584" s="39">
        <v>5032</v>
      </c>
      <c r="AU1584" s="39">
        <v>1</v>
      </c>
    </row>
    <row r="1585" spans="1:47" ht="14.25" x14ac:dyDescent="0.2">
      <c r="A1585">
        <v>1002</v>
      </c>
      <c r="B1585">
        <v>1004</v>
      </c>
      <c r="C1585">
        <v>1056</v>
      </c>
      <c r="D1585">
        <v>1062</v>
      </c>
      <c r="E1585">
        <v>5023</v>
      </c>
      <c r="F1585">
        <v>1</v>
      </c>
      <c r="H1585" s="35" t="str">
        <f>IFERROR(VLOOKUP(A1585,CSVCard!$A:$B,2,0),"")</f>
        <v>司马懿</v>
      </c>
      <c r="I1585" s="35" t="str">
        <f>IFERROR(VLOOKUP(B1585,CSVCard!$A:$B,2,0),"")</f>
        <v>郭嘉</v>
      </c>
      <c r="J1585" s="35" t="str">
        <f>IFERROR(VLOOKUP(C1585,CSVCard!$A:$B,2,0),"")</f>
        <v>小乔</v>
      </c>
      <c r="K1585" s="35" t="str">
        <f>IFERROR(VLOOKUP(D1585,CSVCard!$A:$B,2,0),"")</f>
        <v>蔡文姬</v>
      </c>
      <c r="L1585" s="35" t="str">
        <f>IFERROR(VLOOKUP(E1585,CSVCard!$A:$B,2,0),"")</f>
        <v>疾风吕姬</v>
      </c>
      <c r="M1585">
        <f t="shared" si="24"/>
        <v>1</v>
      </c>
      <c r="AP1585" s="39">
        <v>1009</v>
      </c>
      <c r="AQ1585" s="39">
        <v>1010</v>
      </c>
      <c r="AR1585" s="39">
        <v>1035</v>
      </c>
      <c r="AS1585" s="39">
        <v>1050</v>
      </c>
      <c r="AT1585" s="39">
        <v>5018</v>
      </c>
      <c r="AU1585" s="39">
        <v>1</v>
      </c>
    </row>
    <row r="1586" spans="1:47" ht="14.25" x14ac:dyDescent="0.2">
      <c r="A1586">
        <v>1005</v>
      </c>
      <c r="B1586">
        <v>1016</v>
      </c>
      <c r="C1586">
        <v>1032</v>
      </c>
      <c r="D1586">
        <v>1047</v>
      </c>
      <c r="E1586">
        <v>1062</v>
      </c>
      <c r="F1586">
        <v>1</v>
      </c>
      <c r="H1586" s="35" t="str">
        <f>IFERROR(VLOOKUP(A1586,CSVCard!$A:$B,2,0),"")</f>
        <v>曹仁</v>
      </c>
      <c r="I1586" s="35" t="str">
        <f>IFERROR(VLOOKUP(B1586,CSVCard!$A:$B,2,0),"")</f>
        <v>周瑜</v>
      </c>
      <c r="J1586" s="35" t="str">
        <f>IFERROR(VLOOKUP(C1586,CSVCard!$A:$B,2,0),"")</f>
        <v>张郃</v>
      </c>
      <c r="K1586" s="35" t="str">
        <f>IFERROR(VLOOKUP(D1586,CSVCard!$A:$B,2,0),"")</f>
        <v>张辽</v>
      </c>
      <c r="L1586" s="35" t="str">
        <f>IFERROR(VLOOKUP(E1586,CSVCard!$A:$B,2,0),"")</f>
        <v>蔡文姬</v>
      </c>
      <c r="M1586">
        <f t="shared" si="24"/>
        <v>1</v>
      </c>
      <c r="AP1586" s="39">
        <v>1055</v>
      </c>
      <c r="AQ1586" s="39">
        <v>5021</v>
      </c>
      <c r="AR1586" s="39">
        <v>5030</v>
      </c>
      <c r="AS1586" s="39">
        <v>5035</v>
      </c>
      <c r="AT1586" s="39">
        <v>5058</v>
      </c>
      <c r="AU1586" s="39">
        <v>1</v>
      </c>
    </row>
    <row r="1587" spans="1:47" ht="14.25" x14ac:dyDescent="0.2">
      <c r="A1587">
        <v>1009</v>
      </c>
      <c r="B1587">
        <v>1010</v>
      </c>
      <c r="C1587">
        <v>1013</v>
      </c>
      <c r="D1587">
        <v>1050</v>
      </c>
      <c r="E1587">
        <v>5058</v>
      </c>
      <c r="F1587">
        <v>1</v>
      </c>
      <c r="H1587" s="35" t="str">
        <f>IFERROR(VLOOKUP(A1587,CSVCard!$A:$B,2,0),"")</f>
        <v>张飞</v>
      </c>
      <c r="I1587" s="35" t="str">
        <f>IFERROR(VLOOKUP(B1587,CSVCard!$A:$B,2,0),"")</f>
        <v>关羽</v>
      </c>
      <c r="J1587" s="35" t="str">
        <f>IFERROR(VLOOKUP(C1587,CSVCard!$A:$B,2,0),"")</f>
        <v>赵云</v>
      </c>
      <c r="K1587" s="35" t="str">
        <f>IFERROR(VLOOKUP(D1587,CSVCard!$A:$B,2,0),"")</f>
        <v>姜维</v>
      </c>
      <c r="L1587" s="35" t="str">
        <f>IFERROR(VLOOKUP(E1587,CSVCard!$A:$B,2,0),"")</f>
        <v>贺舞步练师</v>
      </c>
      <c r="M1587">
        <f t="shared" si="24"/>
        <v>1</v>
      </c>
      <c r="AP1587" s="39">
        <v>1005</v>
      </c>
      <c r="AQ1587" s="39">
        <v>1006</v>
      </c>
      <c r="AR1587" s="39">
        <v>1032</v>
      </c>
      <c r="AS1587" s="39">
        <v>1062</v>
      </c>
      <c r="AT1587" s="39">
        <v>5019</v>
      </c>
      <c r="AU1587" s="39">
        <v>1</v>
      </c>
    </row>
    <row r="1588" spans="1:47" ht="14.25" x14ac:dyDescent="0.2">
      <c r="A1588">
        <v>1026</v>
      </c>
      <c r="B1588">
        <v>1027</v>
      </c>
      <c r="C1588">
        <v>1032</v>
      </c>
      <c r="D1588">
        <v>1058</v>
      </c>
      <c r="E1588">
        <v>1062</v>
      </c>
      <c r="F1588">
        <v>1</v>
      </c>
      <c r="H1588" s="35" t="str">
        <f>IFERROR(VLOOKUP(A1588,CSVCard!$A:$B,2,0),"")</f>
        <v>文丑</v>
      </c>
      <c r="I1588" s="35" t="str">
        <f>IFERROR(VLOOKUP(B1588,CSVCard!$A:$B,2,0),"")</f>
        <v>颜良</v>
      </c>
      <c r="J1588" s="35" t="str">
        <f>IFERROR(VLOOKUP(C1588,CSVCard!$A:$B,2,0),"")</f>
        <v>张郃</v>
      </c>
      <c r="K1588" s="35" t="str">
        <f>IFERROR(VLOOKUP(D1588,CSVCard!$A:$B,2,0),"")</f>
        <v>袁绍</v>
      </c>
      <c r="L1588" s="35" t="str">
        <f>IFERROR(VLOOKUP(E1588,CSVCard!$A:$B,2,0),"")</f>
        <v>蔡文姬</v>
      </c>
      <c r="M1588">
        <f t="shared" si="24"/>
        <v>1</v>
      </c>
      <c r="AP1588" s="39">
        <v>1022</v>
      </c>
      <c r="AQ1588" s="39">
        <v>1032</v>
      </c>
      <c r="AR1588" s="39">
        <v>1055</v>
      </c>
      <c r="AS1588" s="39">
        <v>1063</v>
      </c>
      <c r="AT1588" s="39">
        <v>5024</v>
      </c>
      <c r="AU1588" s="39">
        <v>1</v>
      </c>
    </row>
    <row r="1589" spans="1:47" ht="14.25" x14ac:dyDescent="0.2">
      <c r="A1589">
        <v>1050</v>
      </c>
      <c r="B1589">
        <v>1070</v>
      </c>
      <c r="C1589">
        <v>5003</v>
      </c>
      <c r="D1589">
        <v>5022</v>
      </c>
      <c r="E1589">
        <v>5048</v>
      </c>
      <c r="F1589">
        <v>1</v>
      </c>
      <c r="H1589" s="35" t="str">
        <f>IFERROR(VLOOKUP(A1589,CSVCard!$A:$B,2,0),"")</f>
        <v>姜维</v>
      </c>
      <c r="I1589" s="35" t="str">
        <f>IFERROR(VLOOKUP(B1589,CSVCard!$A:$B,2,0),"")</f>
        <v>鲍三娘</v>
      </c>
      <c r="J1589" s="35" t="str">
        <f>IFERROR(VLOOKUP(C1589,CSVCard!$A:$B,2,0),"")</f>
        <v>传承刘备</v>
      </c>
      <c r="K1589" s="35" t="str">
        <f>IFERROR(VLOOKUP(D1589,CSVCard!$A:$B,2,0),"")</f>
        <v>疾风赵云</v>
      </c>
      <c r="L1589" s="35" t="str">
        <f>IFERROR(VLOOKUP(E1589,CSVCard!$A:$B,2,0),"")</f>
        <v>传承关索</v>
      </c>
      <c r="M1589">
        <f t="shared" si="24"/>
        <v>1</v>
      </c>
      <c r="AP1589" s="39">
        <v>1009</v>
      </c>
      <c r="AQ1589" s="39">
        <v>1041</v>
      </c>
      <c r="AR1589" s="39">
        <v>1050</v>
      </c>
      <c r="AS1589" s="39">
        <v>1055</v>
      </c>
      <c r="AT1589" s="39">
        <v>5035</v>
      </c>
      <c r="AU1589" s="39">
        <v>1</v>
      </c>
    </row>
    <row r="1590" spans="1:47" ht="14.25" x14ac:dyDescent="0.2">
      <c r="A1590">
        <v>1022</v>
      </c>
      <c r="B1590">
        <v>2021</v>
      </c>
      <c r="C1590">
        <v>5023</v>
      </c>
      <c r="D1590">
        <v>5027</v>
      </c>
      <c r="F1590">
        <v>1</v>
      </c>
      <c r="H1590" s="35" t="str">
        <f>IFERROR(VLOOKUP(A1590,CSVCard!$A:$B,2,0),"")</f>
        <v>吕布</v>
      </c>
      <c r="I1590" s="35" t="str">
        <f>IFERROR(VLOOKUP(B1590,CSVCard!$A:$B,2,0),"")</f>
        <v>张昭</v>
      </c>
      <c r="J1590" s="35" t="str">
        <f>IFERROR(VLOOKUP(C1590,CSVCard!$A:$B,2,0),"")</f>
        <v>疾风吕姬</v>
      </c>
      <c r="K1590" s="35" t="str">
        <f>IFERROR(VLOOKUP(D1590,CSVCard!$A:$B,2,0),"")</f>
        <v>疾风张辽</v>
      </c>
      <c r="L1590" s="35" t="str">
        <f>IFERROR(VLOOKUP(E1590,CSVCard!$A:$B,2,0),"")</f>
        <v/>
      </c>
      <c r="M1590">
        <f t="shared" si="24"/>
        <v>1</v>
      </c>
      <c r="AP1590" s="39">
        <v>1032</v>
      </c>
      <c r="AQ1590" s="39">
        <v>1055</v>
      </c>
      <c r="AR1590" s="39">
        <v>1058</v>
      </c>
      <c r="AS1590" s="39">
        <v>5023</v>
      </c>
      <c r="AT1590" s="39">
        <v>5035</v>
      </c>
      <c r="AU1590" s="39">
        <v>1</v>
      </c>
    </row>
    <row r="1591" spans="1:47" ht="14.25" x14ac:dyDescent="0.2">
      <c r="A1591">
        <v>1006</v>
      </c>
      <c r="B1591">
        <v>1032</v>
      </c>
      <c r="C1591">
        <v>1048</v>
      </c>
      <c r="D1591">
        <v>5010</v>
      </c>
      <c r="E1591">
        <v>5011</v>
      </c>
      <c r="F1591">
        <v>1</v>
      </c>
      <c r="H1591" s="35" t="str">
        <f>IFERROR(VLOOKUP(A1591,CSVCard!$A:$B,2,0),"")</f>
        <v>曹丕</v>
      </c>
      <c r="I1591" s="35" t="str">
        <f>IFERROR(VLOOKUP(B1591,CSVCard!$A:$B,2,0),"")</f>
        <v>张郃</v>
      </c>
      <c r="J1591" s="35" t="str">
        <f>IFERROR(VLOOKUP(C1591,CSVCard!$A:$B,2,0),"")</f>
        <v>卞夫人</v>
      </c>
      <c r="K1591" s="35" t="str">
        <f>IFERROR(VLOOKUP(D1591,CSVCard!$A:$B,2,0),"")</f>
        <v>传承司马懿</v>
      </c>
      <c r="L1591" s="35" t="str">
        <f>IFERROR(VLOOKUP(E1591,CSVCard!$A:$B,2,0),"")</f>
        <v>传承张辽</v>
      </c>
      <c r="M1591">
        <f t="shared" si="24"/>
        <v>1</v>
      </c>
      <c r="AP1591" s="39">
        <v>1022</v>
      </c>
      <c r="AQ1591" s="39">
        <v>1042</v>
      </c>
      <c r="AR1591" s="39">
        <v>1055</v>
      </c>
      <c r="AS1591" s="39">
        <v>1062</v>
      </c>
      <c r="AT1591" s="39">
        <v>1063</v>
      </c>
      <c r="AU1591" s="39">
        <v>1</v>
      </c>
    </row>
    <row r="1592" spans="1:47" ht="14.25" x14ac:dyDescent="0.2">
      <c r="A1592">
        <v>1009</v>
      </c>
      <c r="B1592">
        <v>1010</v>
      </c>
      <c r="C1592">
        <v>1013</v>
      </c>
      <c r="D1592">
        <v>1050</v>
      </c>
      <c r="E1592">
        <v>1062</v>
      </c>
      <c r="F1592">
        <v>1</v>
      </c>
      <c r="H1592" s="35" t="str">
        <f>IFERROR(VLOOKUP(A1592,CSVCard!$A:$B,2,0),"")</f>
        <v>张飞</v>
      </c>
      <c r="I1592" s="35" t="str">
        <f>IFERROR(VLOOKUP(B1592,CSVCard!$A:$B,2,0),"")</f>
        <v>关羽</v>
      </c>
      <c r="J1592" s="35" t="str">
        <f>IFERROR(VLOOKUP(C1592,CSVCard!$A:$B,2,0),"")</f>
        <v>赵云</v>
      </c>
      <c r="K1592" s="35" t="str">
        <f>IFERROR(VLOOKUP(D1592,CSVCard!$A:$B,2,0),"")</f>
        <v>姜维</v>
      </c>
      <c r="L1592" s="35" t="str">
        <f>IFERROR(VLOOKUP(E1592,CSVCard!$A:$B,2,0),"")</f>
        <v>蔡文姬</v>
      </c>
      <c r="M1592">
        <f t="shared" si="24"/>
        <v>1</v>
      </c>
      <c r="AP1592" s="39">
        <v>1005</v>
      </c>
      <c r="AQ1592" s="39">
        <v>1009</v>
      </c>
      <c r="AR1592" s="39">
        <v>1058</v>
      </c>
      <c r="AS1592" s="39">
        <v>1062</v>
      </c>
      <c r="AT1592" s="39">
        <v>1063</v>
      </c>
      <c r="AU1592" s="39">
        <v>1</v>
      </c>
    </row>
    <row r="1593" spans="1:47" ht="14.25" x14ac:dyDescent="0.2">
      <c r="A1593">
        <v>1022</v>
      </c>
      <c r="B1593">
        <v>1055</v>
      </c>
      <c r="C1593">
        <v>1063</v>
      </c>
      <c r="D1593">
        <v>5024</v>
      </c>
      <c r="E1593">
        <v>5028</v>
      </c>
      <c r="F1593">
        <v>1</v>
      </c>
      <c r="H1593" s="35" t="str">
        <f>IFERROR(VLOOKUP(A1593,CSVCard!$A:$B,2,0),"")</f>
        <v>吕布</v>
      </c>
      <c r="I1593" s="35" t="str">
        <f>IFERROR(VLOOKUP(B1593,CSVCard!$A:$B,2,0),"")</f>
        <v>大乔</v>
      </c>
      <c r="J1593" s="35" t="str">
        <f>IFERROR(VLOOKUP(C1593,CSVCard!$A:$B,2,0),"")</f>
        <v>华佗</v>
      </c>
      <c r="K1593" s="35" t="str">
        <f>IFERROR(VLOOKUP(D1593,CSVCard!$A:$B,2,0),"")</f>
        <v>疾风马超</v>
      </c>
      <c r="L1593" s="35" t="str">
        <f>IFERROR(VLOOKUP(E1593,CSVCard!$A:$B,2,0),"")</f>
        <v>固守颜良</v>
      </c>
      <c r="M1593">
        <f t="shared" si="24"/>
        <v>1</v>
      </c>
      <c r="AP1593" s="39">
        <v>1006</v>
      </c>
      <c r="AQ1593" s="39">
        <v>1055</v>
      </c>
      <c r="AR1593" s="39">
        <v>1056</v>
      </c>
      <c r="AS1593" s="39">
        <v>1063</v>
      </c>
      <c r="AT1593" s="39">
        <v>5023</v>
      </c>
      <c r="AU1593" s="39">
        <v>1</v>
      </c>
    </row>
    <row r="1594" spans="1:47" ht="14.25" x14ac:dyDescent="0.2">
      <c r="A1594">
        <v>1001</v>
      </c>
      <c r="B1594">
        <v>1003</v>
      </c>
      <c r="C1594">
        <v>1006</v>
      </c>
      <c r="D1594">
        <v>1032</v>
      </c>
      <c r="E1594">
        <v>5011</v>
      </c>
      <c r="F1594">
        <v>1</v>
      </c>
      <c r="H1594" s="35" t="str">
        <f>IFERROR(VLOOKUP(A1594,CSVCard!$A:$B,2,0),"")</f>
        <v>曹操</v>
      </c>
      <c r="I1594" s="35" t="str">
        <f>IFERROR(VLOOKUP(B1594,CSVCard!$A:$B,2,0),"")</f>
        <v>夏侯惇</v>
      </c>
      <c r="J1594" s="35" t="str">
        <f>IFERROR(VLOOKUP(C1594,CSVCard!$A:$B,2,0),"")</f>
        <v>曹丕</v>
      </c>
      <c r="K1594" s="35" t="str">
        <f>IFERROR(VLOOKUP(D1594,CSVCard!$A:$B,2,0),"")</f>
        <v>张郃</v>
      </c>
      <c r="L1594" s="35" t="str">
        <f>IFERROR(VLOOKUP(E1594,CSVCard!$A:$B,2,0),"")</f>
        <v>传承张辽</v>
      </c>
      <c r="M1594">
        <f t="shared" si="24"/>
        <v>1</v>
      </c>
      <c r="AP1594" s="39">
        <v>1025</v>
      </c>
      <c r="AQ1594" s="39">
        <v>1056</v>
      </c>
      <c r="AR1594" s="39">
        <v>5021</v>
      </c>
      <c r="AS1594" s="39">
        <v>5028</v>
      </c>
      <c r="AT1594" s="39">
        <v>5035</v>
      </c>
      <c r="AU1594" s="39">
        <v>1</v>
      </c>
    </row>
    <row r="1595" spans="1:47" ht="14.25" x14ac:dyDescent="0.2">
      <c r="A1595">
        <v>1030</v>
      </c>
      <c r="B1595">
        <v>1054</v>
      </c>
      <c r="C1595">
        <v>1055</v>
      </c>
      <c r="D1595">
        <v>1062</v>
      </c>
      <c r="E1595">
        <v>4003</v>
      </c>
      <c r="F1595">
        <v>1</v>
      </c>
      <c r="H1595" s="35" t="str">
        <f>IFERROR(VLOOKUP(A1595,CSVCard!$A:$B,2,0),"")</f>
        <v>吕姬</v>
      </c>
      <c r="I1595" s="35" t="str">
        <f>IFERROR(VLOOKUP(B1595,CSVCard!$A:$B,2,0),"")</f>
        <v>凌统</v>
      </c>
      <c r="J1595" s="35" t="str">
        <f>IFERROR(VLOOKUP(C1595,CSVCard!$A:$B,2,0),"")</f>
        <v>大乔</v>
      </c>
      <c r="K1595" s="35" t="str">
        <f>IFERROR(VLOOKUP(D1595,CSVCard!$A:$B,2,0),"")</f>
        <v>蔡文姬</v>
      </c>
      <c r="L1595" s="35" t="str">
        <f>IFERROR(VLOOKUP(E1595,CSVCard!$A:$B,2,0),"")</f>
        <v>南蛮勇士</v>
      </c>
      <c r="M1595">
        <f t="shared" si="24"/>
        <v>1</v>
      </c>
      <c r="AP1595" s="39">
        <v>1003</v>
      </c>
      <c r="AQ1595" s="39">
        <v>1014</v>
      </c>
      <c r="AR1595" s="39">
        <v>1022</v>
      </c>
      <c r="AS1595" s="39">
        <v>1023</v>
      </c>
      <c r="AT1595" s="39">
        <v>1047</v>
      </c>
      <c r="AU1595" s="39">
        <v>1</v>
      </c>
    </row>
    <row r="1596" spans="1:47" ht="14.25" x14ac:dyDescent="0.2">
      <c r="A1596">
        <v>1001</v>
      </c>
      <c r="B1596">
        <v>1005</v>
      </c>
      <c r="C1596">
        <v>5010</v>
      </c>
      <c r="D1596">
        <v>5011</v>
      </c>
      <c r="E1596">
        <v>5034</v>
      </c>
      <c r="F1596">
        <v>1</v>
      </c>
      <c r="H1596" s="35" t="str">
        <f>IFERROR(VLOOKUP(A1596,CSVCard!$A:$B,2,0),"")</f>
        <v>曹操</v>
      </c>
      <c r="I1596" s="35" t="str">
        <f>IFERROR(VLOOKUP(B1596,CSVCard!$A:$B,2,0),"")</f>
        <v>曹仁</v>
      </c>
      <c r="J1596" s="35" t="str">
        <f>IFERROR(VLOOKUP(C1596,CSVCard!$A:$B,2,0),"")</f>
        <v>传承司马懿</v>
      </c>
      <c r="K1596" s="35" t="str">
        <f>IFERROR(VLOOKUP(D1596,CSVCard!$A:$B,2,0),"")</f>
        <v>传承张辽</v>
      </c>
      <c r="L1596" s="35" t="str">
        <f>IFERROR(VLOOKUP(E1596,CSVCard!$A:$B,2,0),"")</f>
        <v>传承曹丕</v>
      </c>
      <c r="M1596">
        <f t="shared" si="24"/>
        <v>1</v>
      </c>
      <c r="AP1596" s="39">
        <v>1022</v>
      </c>
      <c r="AQ1596" s="39">
        <v>1032</v>
      </c>
      <c r="AR1596" s="39">
        <v>1054</v>
      </c>
      <c r="AS1596" s="39">
        <v>1055</v>
      </c>
      <c r="AT1596" s="39">
        <v>1063</v>
      </c>
      <c r="AU1596" s="39">
        <v>1</v>
      </c>
    </row>
    <row r="1597" spans="1:47" ht="14.25" x14ac:dyDescent="0.2">
      <c r="A1597">
        <v>1063</v>
      </c>
      <c r="B1597">
        <v>4015</v>
      </c>
      <c r="C1597">
        <v>5014</v>
      </c>
      <c r="D1597">
        <v>5021</v>
      </c>
      <c r="E1597">
        <v>5029</v>
      </c>
      <c r="F1597">
        <v>1</v>
      </c>
      <c r="H1597" s="35" t="str">
        <f>IFERROR(VLOOKUP(A1597,CSVCard!$A:$B,2,0),"")</f>
        <v>华佗</v>
      </c>
      <c r="I1597" s="35" t="str">
        <f>IFERROR(VLOOKUP(B1597,CSVCard!$A:$B,2,0),"")</f>
        <v>富商</v>
      </c>
      <c r="J1597" s="35" t="str">
        <f>IFERROR(VLOOKUP(C1597,CSVCard!$A:$B,2,0),"")</f>
        <v>传承周瑜</v>
      </c>
      <c r="K1597" s="35" t="str">
        <f>IFERROR(VLOOKUP(D1597,CSVCard!$A:$B,2,0),"")</f>
        <v>疾风孙尚香</v>
      </c>
      <c r="L1597" s="35" t="str">
        <f>IFERROR(VLOOKUP(E1597,CSVCard!$A:$B,2,0),"")</f>
        <v>固守祝融</v>
      </c>
      <c r="M1597">
        <f t="shared" si="24"/>
        <v>1</v>
      </c>
      <c r="AP1597" s="39">
        <v>1009</v>
      </c>
      <c r="AQ1597" s="39">
        <v>1016</v>
      </c>
      <c r="AR1597" s="39">
        <v>1041</v>
      </c>
      <c r="AS1597" s="39">
        <v>1050</v>
      </c>
      <c r="AT1597" s="39">
        <v>1062</v>
      </c>
      <c r="AU1597" s="39">
        <v>1</v>
      </c>
    </row>
    <row r="1598" spans="1:47" ht="14.25" x14ac:dyDescent="0.2">
      <c r="A1598">
        <v>1010</v>
      </c>
      <c r="B1598">
        <v>1033</v>
      </c>
      <c r="C1598">
        <v>1041</v>
      </c>
      <c r="D1598">
        <v>1062</v>
      </c>
      <c r="E1598">
        <v>5058</v>
      </c>
      <c r="F1598">
        <v>1</v>
      </c>
      <c r="H1598" s="35" t="str">
        <f>IFERROR(VLOOKUP(A1598,CSVCard!$A:$B,2,0),"")</f>
        <v>关羽</v>
      </c>
      <c r="I1598" s="35" t="str">
        <f>IFERROR(VLOOKUP(B1598,CSVCard!$A:$B,2,0),"")</f>
        <v>庞统</v>
      </c>
      <c r="J1598" s="35" t="str">
        <f>IFERROR(VLOOKUP(C1598,CSVCard!$A:$B,2,0),"")</f>
        <v>魏延</v>
      </c>
      <c r="K1598" s="35" t="str">
        <f>IFERROR(VLOOKUP(D1598,CSVCard!$A:$B,2,0),"")</f>
        <v>蔡文姬</v>
      </c>
      <c r="L1598" s="35" t="str">
        <f>IFERROR(VLOOKUP(E1598,CSVCard!$A:$B,2,0),"")</f>
        <v>贺舞步练师</v>
      </c>
      <c r="M1598">
        <f t="shared" si="24"/>
        <v>1</v>
      </c>
      <c r="AP1598" s="39">
        <v>1050</v>
      </c>
      <c r="AQ1598" s="39">
        <v>1056</v>
      </c>
      <c r="AR1598" s="39">
        <v>1062</v>
      </c>
      <c r="AS1598" s="39">
        <v>5010</v>
      </c>
      <c r="AT1598" s="39">
        <v>5058</v>
      </c>
      <c r="AU1598" s="39">
        <v>1</v>
      </c>
    </row>
    <row r="1599" spans="1:47" ht="14.25" x14ac:dyDescent="0.2">
      <c r="A1599">
        <v>1008</v>
      </c>
      <c r="B1599">
        <v>1050</v>
      </c>
      <c r="C1599">
        <v>5004</v>
      </c>
      <c r="D1599">
        <v>5012</v>
      </c>
      <c r="E1599">
        <v>5029</v>
      </c>
      <c r="F1599">
        <v>1</v>
      </c>
      <c r="H1599" s="35" t="str">
        <f>IFERROR(VLOOKUP(A1599,CSVCard!$A:$B,2,0),"")</f>
        <v>刘备</v>
      </c>
      <c r="I1599" s="35" t="str">
        <f>IFERROR(VLOOKUP(B1599,CSVCard!$A:$B,2,0),"")</f>
        <v>姜维</v>
      </c>
      <c r="J1599" s="35" t="str">
        <f>IFERROR(VLOOKUP(C1599,CSVCard!$A:$B,2,0),"")</f>
        <v>传承关羽</v>
      </c>
      <c r="K1599" s="35" t="str">
        <f>IFERROR(VLOOKUP(D1599,CSVCard!$A:$B,2,0),"")</f>
        <v>传承赵云</v>
      </c>
      <c r="L1599" s="35" t="str">
        <f>IFERROR(VLOOKUP(E1599,CSVCard!$A:$B,2,0),"")</f>
        <v>固守祝融</v>
      </c>
      <c r="M1599">
        <f t="shared" si="24"/>
        <v>1</v>
      </c>
      <c r="AP1599" s="39">
        <v>1008</v>
      </c>
      <c r="AQ1599" s="39">
        <v>1009</v>
      </c>
      <c r="AR1599" s="39">
        <v>1045</v>
      </c>
      <c r="AS1599" s="39">
        <v>1055</v>
      </c>
      <c r="AT1599" s="39">
        <v>1063</v>
      </c>
      <c r="AU1599" s="39">
        <v>1</v>
      </c>
    </row>
    <row r="1600" spans="1:47" ht="14.25" x14ac:dyDescent="0.2">
      <c r="A1600">
        <v>1022</v>
      </c>
      <c r="B1600">
        <v>1032</v>
      </c>
      <c r="C1600">
        <v>1047</v>
      </c>
      <c r="D1600">
        <v>1074</v>
      </c>
      <c r="E1600">
        <v>5034</v>
      </c>
      <c r="F1600">
        <v>1</v>
      </c>
      <c r="H1600" s="35" t="str">
        <f>IFERROR(VLOOKUP(A1600,CSVCard!$A:$B,2,0),"")</f>
        <v>吕布</v>
      </c>
      <c r="I1600" s="35" t="str">
        <f>IFERROR(VLOOKUP(B1600,CSVCard!$A:$B,2,0),"")</f>
        <v>张郃</v>
      </c>
      <c r="J1600" s="35" t="str">
        <f>IFERROR(VLOOKUP(C1600,CSVCard!$A:$B,2,0),"")</f>
        <v>张辽</v>
      </c>
      <c r="K1600" s="35" t="str">
        <f>IFERROR(VLOOKUP(D1600,CSVCard!$A:$B,2,0),"")</f>
        <v>乐进</v>
      </c>
      <c r="L1600" s="35" t="str">
        <f>IFERROR(VLOOKUP(E1600,CSVCard!$A:$B,2,0),"")</f>
        <v>传承曹丕</v>
      </c>
      <c r="M1600">
        <f t="shared" si="24"/>
        <v>1</v>
      </c>
      <c r="AP1600" s="39">
        <v>1016</v>
      </c>
      <c r="AQ1600" s="39">
        <v>1041</v>
      </c>
      <c r="AR1600" s="39">
        <v>1050</v>
      </c>
      <c r="AS1600" s="39">
        <v>1062</v>
      </c>
      <c r="AT1600" s="39">
        <v>1065</v>
      </c>
      <c r="AU1600" s="39">
        <v>1</v>
      </c>
    </row>
    <row r="1601" spans="1:47" ht="14.25" x14ac:dyDescent="0.2">
      <c r="A1601">
        <v>1023</v>
      </c>
      <c r="B1601">
        <v>2047</v>
      </c>
      <c r="C1601">
        <v>5011</v>
      </c>
      <c r="D1601">
        <v>5023</v>
      </c>
      <c r="E1601">
        <v>5024</v>
      </c>
      <c r="F1601">
        <v>1</v>
      </c>
      <c r="H1601" s="35" t="str">
        <f>IFERROR(VLOOKUP(A1601,CSVCard!$A:$B,2,0),"")</f>
        <v>董卓</v>
      </c>
      <c r="I1601" s="35" t="str">
        <f>IFERROR(VLOOKUP(B1601,CSVCard!$A:$B,2,0),"")</f>
        <v>少年刘备</v>
      </c>
      <c r="J1601" s="35" t="str">
        <f>IFERROR(VLOOKUP(C1601,CSVCard!$A:$B,2,0),"")</f>
        <v>传承张辽</v>
      </c>
      <c r="K1601" s="35" t="str">
        <f>IFERROR(VLOOKUP(D1601,CSVCard!$A:$B,2,0),"")</f>
        <v>疾风吕姬</v>
      </c>
      <c r="L1601" s="35" t="str">
        <f>IFERROR(VLOOKUP(E1601,CSVCard!$A:$B,2,0),"")</f>
        <v>疾风马超</v>
      </c>
      <c r="M1601">
        <f t="shared" si="24"/>
        <v>1</v>
      </c>
      <c r="AP1601" s="39">
        <v>1016</v>
      </c>
      <c r="AQ1601" s="39">
        <v>1018</v>
      </c>
      <c r="AR1601" s="39">
        <v>1042</v>
      </c>
      <c r="AS1601" s="39">
        <v>1056</v>
      </c>
      <c r="AT1601" s="39">
        <v>1071</v>
      </c>
      <c r="AU1601" s="39">
        <v>1</v>
      </c>
    </row>
    <row r="1602" spans="1:47" ht="14.25" x14ac:dyDescent="0.2">
      <c r="A1602">
        <v>5023</v>
      </c>
      <c r="B1602">
        <v>5024</v>
      </c>
      <c r="C1602">
        <v>5027</v>
      </c>
      <c r="D1602">
        <v>5030</v>
      </c>
      <c r="E1602">
        <v>5034</v>
      </c>
      <c r="F1602">
        <v>1</v>
      </c>
      <c r="H1602" s="35" t="str">
        <f>IFERROR(VLOOKUP(A1602,CSVCard!$A:$B,2,0),"")</f>
        <v>疾风吕姬</v>
      </c>
      <c r="I1602" s="35" t="str">
        <f>IFERROR(VLOOKUP(B1602,CSVCard!$A:$B,2,0),"")</f>
        <v>疾风马超</v>
      </c>
      <c r="J1602" s="35" t="str">
        <f>IFERROR(VLOOKUP(C1602,CSVCard!$A:$B,2,0),"")</f>
        <v>疾风张辽</v>
      </c>
      <c r="K1602" s="35" t="str">
        <f>IFERROR(VLOOKUP(D1602,CSVCard!$A:$B,2,0),"")</f>
        <v>固守周泰</v>
      </c>
      <c r="L1602" s="35" t="str">
        <f>IFERROR(VLOOKUP(E1602,CSVCard!$A:$B,2,0),"")</f>
        <v>传承曹丕</v>
      </c>
      <c r="M1602">
        <f t="shared" si="24"/>
        <v>1</v>
      </c>
      <c r="AP1602" s="39">
        <v>1013</v>
      </c>
      <c r="AQ1602" s="39">
        <v>1016</v>
      </c>
      <c r="AR1602" s="39">
        <v>1056</v>
      </c>
      <c r="AS1602" s="39">
        <v>5021</v>
      </c>
      <c r="AT1602" s="39">
        <v>5035</v>
      </c>
      <c r="AU1602" s="39">
        <v>1</v>
      </c>
    </row>
    <row r="1603" spans="1:47" ht="14.25" x14ac:dyDescent="0.2">
      <c r="A1603">
        <v>1006</v>
      </c>
      <c r="B1603">
        <v>1022</v>
      </c>
      <c r="C1603">
        <v>1032</v>
      </c>
      <c r="D1603">
        <v>1040</v>
      </c>
      <c r="E1603">
        <v>1047</v>
      </c>
      <c r="F1603">
        <v>1</v>
      </c>
      <c r="H1603" s="35" t="str">
        <f>IFERROR(VLOOKUP(A1603,CSVCard!$A:$B,2,0),"")</f>
        <v>曹丕</v>
      </c>
      <c r="I1603" s="35" t="str">
        <f>IFERROR(VLOOKUP(B1603,CSVCard!$A:$B,2,0),"")</f>
        <v>吕布</v>
      </c>
      <c r="J1603" s="35" t="str">
        <f>IFERROR(VLOOKUP(C1603,CSVCard!$A:$B,2,0),"")</f>
        <v>张郃</v>
      </c>
      <c r="K1603" s="35" t="str">
        <f>IFERROR(VLOOKUP(D1603,CSVCard!$A:$B,2,0),"")</f>
        <v>马云禄</v>
      </c>
      <c r="L1603" s="35" t="str">
        <f>IFERROR(VLOOKUP(E1603,CSVCard!$A:$B,2,0),"")</f>
        <v>张辽</v>
      </c>
      <c r="M1603">
        <f t="shared" ref="M1603:M1666" si="25">F1603</f>
        <v>1</v>
      </c>
      <c r="AP1603" s="39">
        <v>1014</v>
      </c>
      <c r="AQ1603" s="39">
        <v>1023</v>
      </c>
      <c r="AR1603" s="39">
        <v>1030</v>
      </c>
      <c r="AS1603" s="39">
        <v>1032</v>
      </c>
      <c r="AT1603" s="39">
        <v>5027</v>
      </c>
      <c r="AU1603" s="39">
        <v>1</v>
      </c>
    </row>
    <row r="1604" spans="1:47" ht="14.25" x14ac:dyDescent="0.2">
      <c r="A1604">
        <v>1009</v>
      </c>
      <c r="B1604">
        <v>1050</v>
      </c>
      <c r="C1604">
        <v>2047</v>
      </c>
      <c r="D1604">
        <v>5024</v>
      </c>
      <c r="E1604">
        <v>5026</v>
      </c>
      <c r="F1604">
        <v>1</v>
      </c>
      <c r="H1604" s="35" t="str">
        <f>IFERROR(VLOOKUP(A1604,CSVCard!$A:$B,2,0),"")</f>
        <v>张飞</v>
      </c>
      <c r="I1604" s="35" t="str">
        <f>IFERROR(VLOOKUP(B1604,CSVCard!$A:$B,2,0),"")</f>
        <v>姜维</v>
      </c>
      <c r="J1604" s="35" t="str">
        <f>IFERROR(VLOOKUP(C1604,CSVCard!$A:$B,2,0),"")</f>
        <v>少年刘备</v>
      </c>
      <c r="K1604" s="35" t="str">
        <f>IFERROR(VLOOKUP(D1604,CSVCard!$A:$B,2,0),"")</f>
        <v>疾风马超</v>
      </c>
      <c r="L1604" s="35" t="str">
        <f>IFERROR(VLOOKUP(E1604,CSVCard!$A:$B,2,0),"")</f>
        <v>疾风魏延</v>
      </c>
      <c r="M1604">
        <f t="shared" si="25"/>
        <v>1</v>
      </c>
      <c r="AP1604" s="39">
        <v>1023</v>
      </c>
      <c r="AQ1604" s="39">
        <v>1032</v>
      </c>
      <c r="AR1604" s="39">
        <v>5011</v>
      </c>
      <c r="AS1604" s="39">
        <v>5023</v>
      </c>
      <c r="AT1604" s="39">
        <v>5024</v>
      </c>
      <c r="AU1604" s="39">
        <v>1</v>
      </c>
    </row>
    <row r="1605" spans="1:47" ht="14.25" x14ac:dyDescent="0.2">
      <c r="A1605">
        <v>1016</v>
      </c>
      <c r="B1605">
        <v>1034</v>
      </c>
      <c r="C1605">
        <v>1050</v>
      </c>
      <c r="D1605">
        <v>5004</v>
      </c>
      <c r="E1605">
        <v>5029</v>
      </c>
      <c r="F1605">
        <v>1</v>
      </c>
      <c r="H1605" s="35" t="str">
        <f>IFERROR(VLOOKUP(A1605,CSVCard!$A:$B,2,0),"")</f>
        <v>周瑜</v>
      </c>
      <c r="I1605" s="35" t="str">
        <f>IFERROR(VLOOKUP(B1605,CSVCard!$A:$B,2,0),"")</f>
        <v>徐晃</v>
      </c>
      <c r="J1605" s="35" t="str">
        <f>IFERROR(VLOOKUP(C1605,CSVCard!$A:$B,2,0),"")</f>
        <v>姜维</v>
      </c>
      <c r="K1605" s="35" t="str">
        <f>IFERROR(VLOOKUP(D1605,CSVCard!$A:$B,2,0),"")</f>
        <v>传承关羽</v>
      </c>
      <c r="L1605" s="35" t="str">
        <f>IFERROR(VLOOKUP(E1605,CSVCard!$A:$B,2,0),"")</f>
        <v>固守祝融</v>
      </c>
      <c r="M1605">
        <f t="shared" si="25"/>
        <v>1</v>
      </c>
      <c r="AP1605" s="39">
        <v>1001</v>
      </c>
      <c r="AQ1605" s="39">
        <v>1056</v>
      </c>
      <c r="AR1605" s="39">
        <v>5010</v>
      </c>
      <c r="AS1605" s="39">
        <v>5031</v>
      </c>
      <c r="AT1605" s="39">
        <v>5036</v>
      </c>
      <c r="AU1605" s="39">
        <v>1</v>
      </c>
    </row>
    <row r="1606" spans="1:47" ht="14.25" x14ac:dyDescent="0.2">
      <c r="A1606">
        <v>1023</v>
      </c>
      <c r="B1606">
        <v>5024</v>
      </c>
      <c r="C1606">
        <v>5027</v>
      </c>
      <c r="D1606">
        <v>5035</v>
      </c>
      <c r="E1606">
        <v>5039</v>
      </c>
      <c r="F1606">
        <v>1</v>
      </c>
      <c r="H1606" s="35" t="str">
        <f>IFERROR(VLOOKUP(A1606,CSVCard!$A:$B,2,0),"")</f>
        <v>董卓</v>
      </c>
      <c r="I1606" s="35" t="str">
        <f>IFERROR(VLOOKUP(B1606,CSVCard!$A:$B,2,0),"")</f>
        <v>疾风马超</v>
      </c>
      <c r="J1606" s="35" t="str">
        <f>IFERROR(VLOOKUP(C1606,CSVCard!$A:$B,2,0),"")</f>
        <v>疾风张辽</v>
      </c>
      <c r="K1606" s="35" t="str">
        <f>IFERROR(VLOOKUP(D1606,CSVCard!$A:$B,2,0),"")</f>
        <v>传承蔡文姬</v>
      </c>
      <c r="L1606" s="35" t="str">
        <f>IFERROR(VLOOKUP(E1606,CSVCard!$A:$B,2,0),"")</f>
        <v>疾风张郃</v>
      </c>
      <c r="M1606">
        <f t="shared" si="25"/>
        <v>1</v>
      </c>
      <c r="AP1606" s="39">
        <v>1006</v>
      </c>
      <c r="AQ1606" s="39">
        <v>1014</v>
      </c>
      <c r="AR1606" s="39">
        <v>1022</v>
      </c>
      <c r="AS1606" s="39">
        <v>1032</v>
      </c>
      <c r="AT1606" s="39">
        <v>1038</v>
      </c>
      <c r="AU1606" s="39">
        <v>1</v>
      </c>
    </row>
    <row r="1607" spans="1:47" ht="14.25" x14ac:dyDescent="0.2">
      <c r="A1607">
        <v>1016</v>
      </c>
      <c r="B1607">
        <v>1017</v>
      </c>
      <c r="C1607">
        <v>1020</v>
      </c>
      <c r="D1607">
        <v>1055</v>
      </c>
      <c r="E1607">
        <v>2046</v>
      </c>
      <c r="F1607">
        <v>1</v>
      </c>
      <c r="H1607" s="35" t="str">
        <f>IFERROR(VLOOKUP(A1607,CSVCard!$A:$B,2,0),"")</f>
        <v>周瑜</v>
      </c>
      <c r="I1607" s="35" t="str">
        <f>IFERROR(VLOOKUP(B1607,CSVCard!$A:$B,2,0),"")</f>
        <v>孙策</v>
      </c>
      <c r="J1607" s="35" t="str">
        <f>IFERROR(VLOOKUP(C1607,CSVCard!$A:$B,2,0),"")</f>
        <v>太史慈</v>
      </c>
      <c r="K1607" s="35" t="str">
        <f>IFERROR(VLOOKUP(D1607,CSVCard!$A:$B,2,0),"")</f>
        <v>大乔</v>
      </c>
      <c r="L1607" s="35" t="str">
        <f>IFERROR(VLOOKUP(E1607,CSVCard!$A:$B,2,0),"")</f>
        <v>少年董卓</v>
      </c>
      <c r="M1607">
        <f t="shared" si="25"/>
        <v>1</v>
      </c>
      <c r="AP1607" s="39">
        <v>1009</v>
      </c>
      <c r="AQ1607" s="39">
        <v>1049</v>
      </c>
      <c r="AR1607" s="39">
        <v>1055</v>
      </c>
      <c r="AS1607" s="39">
        <v>1062</v>
      </c>
      <c r="AT1607" s="39">
        <v>1063</v>
      </c>
      <c r="AU1607" s="39">
        <v>1</v>
      </c>
    </row>
    <row r="1608" spans="1:47" ht="14.25" x14ac:dyDescent="0.2">
      <c r="A1608">
        <v>1022</v>
      </c>
      <c r="B1608">
        <v>1023</v>
      </c>
      <c r="C1608">
        <v>1025</v>
      </c>
      <c r="D1608">
        <v>1030</v>
      </c>
      <c r="E1608">
        <v>5058</v>
      </c>
      <c r="F1608">
        <v>1</v>
      </c>
      <c r="H1608" s="35" t="str">
        <f>IFERROR(VLOOKUP(A1608,CSVCard!$A:$B,2,0),"")</f>
        <v>吕布</v>
      </c>
      <c r="I1608" s="35" t="str">
        <f>IFERROR(VLOOKUP(B1608,CSVCard!$A:$B,2,0),"")</f>
        <v>董卓</v>
      </c>
      <c r="J1608" s="35" t="str">
        <f>IFERROR(VLOOKUP(C1608,CSVCard!$A:$B,2,0),"")</f>
        <v>张角</v>
      </c>
      <c r="K1608" s="35" t="str">
        <f>IFERROR(VLOOKUP(D1608,CSVCard!$A:$B,2,0),"")</f>
        <v>吕姬</v>
      </c>
      <c r="L1608" s="35" t="str">
        <f>IFERROR(VLOOKUP(E1608,CSVCard!$A:$B,2,0),"")</f>
        <v>贺舞步练师</v>
      </c>
      <c r="M1608">
        <f t="shared" si="25"/>
        <v>1</v>
      </c>
      <c r="AP1608" s="39">
        <v>1020</v>
      </c>
      <c r="AQ1608" s="39">
        <v>1033</v>
      </c>
      <c r="AR1608" s="39">
        <v>1042</v>
      </c>
      <c r="AS1608" s="39">
        <v>1043</v>
      </c>
      <c r="AT1608" s="39">
        <v>5021</v>
      </c>
      <c r="AU1608" s="39">
        <v>1</v>
      </c>
    </row>
    <row r="1609" spans="1:47" ht="14.25" x14ac:dyDescent="0.2">
      <c r="A1609">
        <v>1009</v>
      </c>
      <c r="B1609">
        <v>1011</v>
      </c>
      <c r="C1609">
        <v>1031</v>
      </c>
      <c r="D1609">
        <v>1050</v>
      </c>
      <c r="E1609">
        <v>1056</v>
      </c>
      <c r="F1609">
        <v>1</v>
      </c>
      <c r="H1609" s="35" t="str">
        <f>IFERROR(VLOOKUP(A1609,CSVCard!$A:$B,2,0),"")</f>
        <v>张飞</v>
      </c>
      <c r="I1609" s="35" t="str">
        <f>IFERROR(VLOOKUP(B1609,CSVCard!$A:$B,2,0),"")</f>
        <v>诸葛亮</v>
      </c>
      <c r="J1609" s="35" t="str">
        <f>IFERROR(VLOOKUP(C1609,CSVCard!$A:$B,2,0),"")</f>
        <v>祝融</v>
      </c>
      <c r="K1609" s="35" t="str">
        <f>IFERROR(VLOOKUP(D1609,CSVCard!$A:$B,2,0),"")</f>
        <v>姜维</v>
      </c>
      <c r="L1609" s="35" t="str">
        <f>IFERROR(VLOOKUP(E1609,CSVCard!$A:$B,2,0),"")</f>
        <v>小乔</v>
      </c>
      <c r="M1609">
        <f t="shared" si="25"/>
        <v>1</v>
      </c>
      <c r="AP1609" s="39">
        <v>1045</v>
      </c>
      <c r="AQ1609" s="39">
        <v>1049</v>
      </c>
      <c r="AR1609" s="39">
        <v>1050</v>
      </c>
      <c r="AS1609" s="39">
        <v>1055</v>
      </c>
      <c r="AT1609" s="39">
        <v>1062</v>
      </c>
      <c r="AU1609" s="39">
        <v>1</v>
      </c>
    </row>
    <row r="1610" spans="1:47" ht="14.25" x14ac:dyDescent="0.2">
      <c r="A1610">
        <v>1006</v>
      </c>
      <c r="B1610">
        <v>1022</v>
      </c>
      <c r="C1610">
        <v>1055</v>
      </c>
      <c r="D1610">
        <v>5021</v>
      </c>
      <c r="E1610">
        <v>5024</v>
      </c>
      <c r="F1610">
        <v>1</v>
      </c>
      <c r="H1610" s="35" t="str">
        <f>IFERROR(VLOOKUP(A1610,CSVCard!$A:$B,2,0),"")</f>
        <v>曹丕</v>
      </c>
      <c r="I1610" s="35" t="str">
        <f>IFERROR(VLOOKUP(B1610,CSVCard!$A:$B,2,0),"")</f>
        <v>吕布</v>
      </c>
      <c r="J1610" s="35" t="str">
        <f>IFERROR(VLOOKUP(C1610,CSVCard!$A:$B,2,0),"")</f>
        <v>大乔</v>
      </c>
      <c r="K1610" s="35" t="str">
        <f>IFERROR(VLOOKUP(D1610,CSVCard!$A:$B,2,0),"")</f>
        <v>疾风孙尚香</v>
      </c>
      <c r="L1610" s="35" t="str">
        <f>IFERROR(VLOOKUP(E1610,CSVCard!$A:$B,2,0),"")</f>
        <v>疾风马超</v>
      </c>
      <c r="M1610">
        <f t="shared" si="25"/>
        <v>1</v>
      </c>
      <c r="AP1610" s="39">
        <v>1016</v>
      </c>
      <c r="AQ1610" s="39">
        <v>1017</v>
      </c>
      <c r="AR1610" s="39">
        <v>1018</v>
      </c>
      <c r="AS1610" s="39">
        <v>1043</v>
      </c>
      <c r="AT1610" s="39">
        <v>1056</v>
      </c>
      <c r="AU1610" s="39">
        <v>1</v>
      </c>
    </row>
    <row r="1611" spans="1:47" ht="14.25" x14ac:dyDescent="0.2">
      <c r="A1611">
        <v>1009</v>
      </c>
      <c r="B1611">
        <v>1013</v>
      </c>
      <c r="C1611">
        <v>1041</v>
      </c>
      <c r="D1611">
        <v>1063</v>
      </c>
      <c r="E1611">
        <v>5035</v>
      </c>
      <c r="F1611">
        <v>1</v>
      </c>
      <c r="H1611" s="35" t="str">
        <f>IFERROR(VLOOKUP(A1611,CSVCard!$A:$B,2,0),"")</f>
        <v>张飞</v>
      </c>
      <c r="I1611" s="35" t="str">
        <f>IFERROR(VLOOKUP(B1611,CSVCard!$A:$B,2,0),"")</f>
        <v>赵云</v>
      </c>
      <c r="J1611" s="35" t="str">
        <f>IFERROR(VLOOKUP(C1611,CSVCard!$A:$B,2,0),"")</f>
        <v>魏延</v>
      </c>
      <c r="K1611" s="35" t="str">
        <f>IFERROR(VLOOKUP(D1611,CSVCard!$A:$B,2,0),"")</f>
        <v>华佗</v>
      </c>
      <c r="L1611" s="35" t="str">
        <f>IFERROR(VLOOKUP(E1611,CSVCard!$A:$B,2,0),"")</f>
        <v>传承蔡文姬</v>
      </c>
      <c r="M1611">
        <f t="shared" si="25"/>
        <v>1</v>
      </c>
      <c r="AP1611" s="39">
        <v>1022</v>
      </c>
      <c r="AQ1611" s="39">
        <v>1032</v>
      </c>
      <c r="AR1611" s="39">
        <v>4013</v>
      </c>
      <c r="AS1611" s="39">
        <v>5024</v>
      </c>
      <c r="AT1611" s="39">
        <v>5034</v>
      </c>
      <c r="AU1611" s="39">
        <v>1</v>
      </c>
    </row>
    <row r="1612" spans="1:47" ht="14.25" x14ac:dyDescent="0.2">
      <c r="A1612">
        <v>1005</v>
      </c>
      <c r="B1612">
        <v>1030</v>
      </c>
      <c r="C1612">
        <v>1031</v>
      </c>
      <c r="D1612">
        <v>1033</v>
      </c>
      <c r="E1612">
        <v>1062</v>
      </c>
      <c r="F1612">
        <v>1</v>
      </c>
      <c r="H1612" s="35" t="str">
        <f>IFERROR(VLOOKUP(A1612,CSVCard!$A:$B,2,0),"")</f>
        <v>曹仁</v>
      </c>
      <c r="I1612" s="35" t="str">
        <f>IFERROR(VLOOKUP(B1612,CSVCard!$A:$B,2,0),"")</f>
        <v>吕姬</v>
      </c>
      <c r="J1612" s="35" t="str">
        <f>IFERROR(VLOOKUP(C1612,CSVCard!$A:$B,2,0),"")</f>
        <v>祝融</v>
      </c>
      <c r="K1612" s="35" t="str">
        <f>IFERROR(VLOOKUP(D1612,CSVCard!$A:$B,2,0),"")</f>
        <v>庞统</v>
      </c>
      <c r="L1612" s="35" t="str">
        <f>IFERROR(VLOOKUP(E1612,CSVCard!$A:$B,2,0),"")</f>
        <v>蔡文姬</v>
      </c>
      <c r="M1612">
        <f t="shared" si="25"/>
        <v>1</v>
      </c>
      <c r="AP1612" s="39">
        <v>1016</v>
      </c>
      <c r="AQ1612" s="39">
        <v>1043</v>
      </c>
      <c r="AR1612" s="39">
        <v>1053</v>
      </c>
      <c r="AS1612" s="39">
        <v>1056</v>
      </c>
      <c r="AT1612" s="39">
        <v>5021</v>
      </c>
      <c r="AU1612" s="39">
        <v>1</v>
      </c>
    </row>
    <row r="1613" spans="1:47" ht="14.25" x14ac:dyDescent="0.2">
      <c r="A1613">
        <v>5014</v>
      </c>
      <c r="B1613">
        <v>5018</v>
      </c>
      <c r="C1613">
        <v>5021</v>
      </c>
      <c r="D1613">
        <v>5030</v>
      </c>
      <c r="E1613">
        <v>5035</v>
      </c>
      <c r="F1613">
        <v>1</v>
      </c>
      <c r="H1613" s="35" t="str">
        <f>IFERROR(VLOOKUP(A1613,CSVCard!$A:$B,2,0),"")</f>
        <v>传承周瑜</v>
      </c>
      <c r="I1613" s="35" t="str">
        <f>IFERROR(VLOOKUP(B1613,CSVCard!$A:$B,2,0),"")</f>
        <v>传承魏延</v>
      </c>
      <c r="J1613" s="35" t="str">
        <f>IFERROR(VLOOKUP(C1613,CSVCard!$A:$B,2,0),"")</f>
        <v>疾风孙尚香</v>
      </c>
      <c r="K1613" s="35" t="str">
        <f>IFERROR(VLOOKUP(D1613,CSVCard!$A:$B,2,0),"")</f>
        <v>固守周泰</v>
      </c>
      <c r="L1613" s="35" t="str">
        <f>IFERROR(VLOOKUP(E1613,CSVCard!$A:$B,2,0),"")</f>
        <v>传承蔡文姬</v>
      </c>
      <c r="M1613">
        <f t="shared" si="25"/>
        <v>1</v>
      </c>
      <c r="AP1613" s="39">
        <v>1014</v>
      </c>
      <c r="AQ1613" s="39">
        <v>1030</v>
      </c>
      <c r="AR1613" s="39">
        <v>1032</v>
      </c>
      <c r="AS1613" s="39">
        <v>1054</v>
      </c>
      <c r="AT1613" s="39">
        <v>2045</v>
      </c>
      <c r="AU1613" s="39">
        <v>1</v>
      </c>
    </row>
    <row r="1614" spans="1:47" ht="14.25" x14ac:dyDescent="0.2">
      <c r="A1614">
        <v>4001</v>
      </c>
      <c r="F1614">
        <v>1</v>
      </c>
      <c r="H1614" s="35" t="str">
        <f>IFERROR(VLOOKUP(A1614,CSVCard!$A:$B,2,0),"")</f>
        <v>黄巾策士</v>
      </c>
      <c r="I1614" s="35" t="str">
        <f>IFERROR(VLOOKUP(B1614,CSVCard!$A:$B,2,0),"")</f>
        <v/>
      </c>
      <c r="J1614" s="35" t="str">
        <f>IFERROR(VLOOKUP(C1614,CSVCard!$A:$B,2,0),"")</f>
        <v/>
      </c>
      <c r="K1614" s="35" t="str">
        <f>IFERROR(VLOOKUP(D1614,CSVCard!$A:$B,2,0),"")</f>
        <v/>
      </c>
      <c r="L1614" s="35" t="str">
        <f>IFERROR(VLOOKUP(E1614,CSVCard!$A:$B,2,0),"")</f>
        <v/>
      </c>
      <c r="M1614">
        <f t="shared" si="25"/>
        <v>1</v>
      </c>
      <c r="AP1614" s="39">
        <v>1002</v>
      </c>
      <c r="AQ1614" s="39">
        <v>1005</v>
      </c>
      <c r="AR1614" s="39">
        <v>1032</v>
      </c>
      <c r="AS1614" s="39">
        <v>1054</v>
      </c>
      <c r="AT1614" s="39">
        <v>1055</v>
      </c>
      <c r="AU1614" s="39">
        <v>1</v>
      </c>
    </row>
    <row r="1615" spans="1:47" ht="14.25" x14ac:dyDescent="0.2">
      <c r="A1615">
        <v>1030</v>
      </c>
      <c r="B1615">
        <v>1031</v>
      </c>
      <c r="C1615">
        <v>1055</v>
      </c>
      <c r="D1615">
        <v>1062</v>
      </c>
      <c r="E1615">
        <v>5058</v>
      </c>
      <c r="F1615">
        <v>1</v>
      </c>
      <c r="H1615" s="35" t="str">
        <f>IFERROR(VLOOKUP(A1615,CSVCard!$A:$B,2,0),"")</f>
        <v>吕姬</v>
      </c>
      <c r="I1615" s="35" t="str">
        <f>IFERROR(VLOOKUP(B1615,CSVCard!$A:$B,2,0),"")</f>
        <v>祝融</v>
      </c>
      <c r="J1615" s="35" t="str">
        <f>IFERROR(VLOOKUP(C1615,CSVCard!$A:$B,2,0),"")</f>
        <v>大乔</v>
      </c>
      <c r="K1615" s="35" t="str">
        <f>IFERROR(VLOOKUP(D1615,CSVCard!$A:$B,2,0),"")</f>
        <v>蔡文姬</v>
      </c>
      <c r="L1615" s="35" t="str">
        <f>IFERROR(VLOOKUP(E1615,CSVCard!$A:$B,2,0),"")</f>
        <v>贺舞步练师</v>
      </c>
      <c r="M1615">
        <f t="shared" si="25"/>
        <v>1</v>
      </c>
      <c r="AP1615" s="39">
        <v>1016</v>
      </c>
      <c r="AQ1615" s="39">
        <v>1055</v>
      </c>
      <c r="AR1615" s="39">
        <v>1063</v>
      </c>
      <c r="AS1615" s="39">
        <v>5023</v>
      </c>
      <c r="AT1615" s="39">
        <v>5028</v>
      </c>
      <c r="AU1615" s="39">
        <v>1</v>
      </c>
    </row>
    <row r="1616" spans="1:47" ht="14.25" x14ac:dyDescent="0.2">
      <c r="A1616">
        <v>1005</v>
      </c>
      <c r="B1616">
        <v>1006</v>
      </c>
      <c r="C1616">
        <v>1029</v>
      </c>
      <c r="D1616">
        <v>1055</v>
      </c>
      <c r="E1616">
        <v>2045</v>
      </c>
      <c r="F1616">
        <v>1</v>
      </c>
      <c r="H1616" s="35" t="str">
        <f>IFERROR(VLOOKUP(A1616,CSVCard!$A:$B,2,0),"")</f>
        <v>曹仁</v>
      </c>
      <c r="I1616" s="35" t="str">
        <f>IFERROR(VLOOKUP(B1616,CSVCard!$A:$B,2,0),"")</f>
        <v>曹丕</v>
      </c>
      <c r="J1616" s="35" t="str">
        <f>IFERROR(VLOOKUP(C1616,CSVCard!$A:$B,2,0),"")</f>
        <v>荀彧</v>
      </c>
      <c r="K1616" s="35" t="str">
        <f>IFERROR(VLOOKUP(D1616,CSVCard!$A:$B,2,0),"")</f>
        <v>大乔</v>
      </c>
      <c r="L1616" s="35" t="str">
        <f>IFERROR(VLOOKUP(E1616,CSVCard!$A:$B,2,0),"")</f>
        <v>少年曹操</v>
      </c>
      <c r="M1616">
        <f t="shared" si="25"/>
        <v>1</v>
      </c>
      <c r="AP1616" s="39">
        <v>1010</v>
      </c>
      <c r="AQ1616" s="39">
        <v>1026</v>
      </c>
      <c r="AR1616" s="39">
        <v>1043</v>
      </c>
      <c r="AS1616" s="39">
        <v>1055</v>
      </c>
      <c r="AT1616" s="39">
        <v>1062</v>
      </c>
      <c r="AU1616" s="39">
        <v>1</v>
      </c>
    </row>
    <row r="1617" spans="1:47" ht="14.25" x14ac:dyDescent="0.2">
      <c r="A1617">
        <v>1005</v>
      </c>
      <c r="B1617">
        <v>1006</v>
      </c>
      <c r="C1617">
        <v>1035</v>
      </c>
      <c r="D1617">
        <v>1055</v>
      </c>
      <c r="E1617">
        <v>1063</v>
      </c>
      <c r="F1617">
        <v>1</v>
      </c>
      <c r="H1617" s="35" t="str">
        <f>IFERROR(VLOOKUP(A1617,CSVCard!$A:$B,2,0),"")</f>
        <v>曹仁</v>
      </c>
      <c r="I1617" s="35" t="str">
        <f>IFERROR(VLOOKUP(B1617,CSVCard!$A:$B,2,0),"")</f>
        <v>曹丕</v>
      </c>
      <c r="J1617" s="35" t="str">
        <f>IFERROR(VLOOKUP(C1617,CSVCard!$A:$B,2,0),"")</f>
        <v>张星彩</v>
      </c>
      <c r="K1617" s="35" t="str">
        <f>IFERROR(VLOOKUP(D1617,CSVCard!$A:$B,2,0),"")</f>
        <v>大乔</v>
      </c>
      <c r="L1617" s="35" t="str">
        <f>IFERROR(VLOOKUP(E1617,CSVCard!$A:$B,2,0),"")</f>
        <v>华佗</v>
      </c>
      <c r="M1617">
        <f t="shared" si="25"/>
        <v>1</v>
      </c>
      <c r="AP1617" s="39">
        <v>1009</v>
      </c>
      <c r="AQ1617" s="39">
        <v>1011</v>
      </c>
      <c r="AR1617" s="39">
        <v>1016</v>
      </c>
      <c r="AS1617" s="39">
        <v>1028</v>
      </c>
      <c r="AT1617" s="39">
        <v>1062</v>
      </c>
      <c r="AU1617" s="39">
        <v>1</v>
      </c>
    </row>
    <row r="1618" spans="1:47" ht="14.25" x14ac:dyDescent="0.2">
      <c r="A1618">
        <v>1017</v>
      </c>
      <c r="B1618">
        <v>1017</v>
      </c>
      <c r="C1618">
        <v>1055</v>
      </c>
      <c r="D1618">
        <v>1056</v>
      </c>
      <c r="E1618">
        <v>1062</v>
      </c>
      <c r="F1618">
        <v>1</v>
      </c>
      <c r="H1618" s="35" t="str">
        <f>IFERROR(VLOOKUP(A1618,CSVCard!$A:$B,2,0),"")</f>
        <v>孙策</v>
      </c>
      <c r="I1618" s="35" t="str">
        <f>IFERROR(VLOOKUP(B1618,CSVCard!$A:$B,2,0),"")</f>
        <v>孙策</v>
      </c>
      <c r="J1618" s="35" t="str">
        <f>IFERROR(VLOOKUP(C1618,CSVCard!$A:$B,2,0),"")</f>
        <v>大乔</v>
      </c>
      <c r="K1618" s="35" t="str">
        <f>IFERROR(VLOOKUP(D1618,CSVCard!$A:$B,2,0),"")</f>
        <v>小乔</v>
      </c>
      <c r="L1618" s="35" t="str">
        <f>IFERROR(VLOOKUP(E1618,CSVCard!$A:$B,2,0),"")</f>
        <v>蔡文姬</v>
      </c>
      <c r="M1618">
        <f t="shared" si="25"/>
        <v>1</v>
      </c>
      <c r="AP1618" s="39">
        <v>1008</v>
      </c>
      <c r="AQ1618" s="39">
        <v>1014</v>
      </c>
      <c r="AR1618" s="39">
        <v>1033</v>
      </c>
      <c r="AS1618" s="39">
        <v>1051</v>
      </c>
      <c r="AT1618" s="39">
        <v>5004</v>
      </c>
      <c r="AU1618" s="39">
        <v>1</v>
      </c>
    </row>
    <row r="1619" spans="1:47" ht="14.25" x14ac:dyDescent="0.2">
      <c r="A1619">
        <v>1016</v>
      </c>
      <c r="B1619">
        <v>1020</v>
      </c>
      <c r="C1619">
        <v>1045</v>
      </c>
      <c r="D1619">
        <v>1052</v>
      </c>
      <c r="E1619">
        <v>5021</v>
      </c>
      <c r="F1619">
        <v>1</v>
      </c>
      <c r="H1619" s="35" t="str">
        <f>IFERROR(VLOOKUP(A1619,CSVCard!$A:$B,2,0),"")</f>
        <v>周瑜</v>
      </c>
      <c r="I1619" s="35" t="str">
        <f>IFERROR(VLOOKUP(B1619,CSVCard!$A:$B,2,0),"")</f>
        <v>太史慈</v>
      </c>
      <c r="J1619" s="35" t="str">
        <f>IFERROR(VLOOKUP(C1619,CSVCard!$A:$B,2,0),"")</f>
        <v>黄忠</v>
      </c>
      <c r="K1619" s="35" t="str">
        <f>IFERROR(VLOOKUP(D1619,CSVCard!$A:$B,2,0),"")</f>
        <v>甘宁</v>
      </c>
      <c r="L1619" s="35" t="str">
        <f>IFERROR(VLOOKUP(E1619,CSVCard!$A:$B,2,0),"")</f>
        <v>疾风孙尚香</v>
      </c>
      <c r="M1619">
        <f t="shared" si="25"/>
        <v>1</v>
      </c>
      <c r="AP1619" s="39">
        <v>1013</v>
      </c>
      <c r="AQ1619" s="39">
        <v>1013</v>
      </c>
      <c r="AR1619" s="39">
        <v>1014</v>
      </c>
      <c r="AS1619" s="39">
        <v>1014</v>
      </c>
      <c r="AT1619" s="39">
        <v>5026</v>
      </c>
      <c r="AU1619" s="39">
        <v>1</v>
      </c>
    </row>
    <row r="1620" spans="1:47" ht="14.25" x14ac:dyDescent="0.2">
      <c r="A1620">
        <v>1016</v>
      </c>
      <c r="B1620">
        <v>1049</v>
      </c>
      <c r="C1620">
        <v>1056</v>
      </c>
      <c r="D1620">
        <v>1062</v>
      </c>
      <c r="E1620">
        <v>5021</v>
      </c>
      <c r="F1620">
        <v>1</v>
      </c>
      <c r="H1620" s="35" t="str">
        <f>IFERROR(VLOOKUP(A1620,CSVCard!$A:$B,2,0),"")</f>
        <v>周瑜</v>
      </c>
      <c r="I1620" s="35" t="str">
        <f>IFERROR(VLOOKUP(B1620,CSVCard!$A:$B,2,0),"")</f>
        <v>严颜</v>
      </c>
      <c r="J1620" s="35" t="str">
        <f>IFERROR(VLOOKUP(C1620,CSVCard!$A:$B,2,0),"")</f>
        <v>小乔</v>
      </c>
      <c r="K1620" s="35" t="str">
        <f>IFERROR(VLOOKUP(D1620,CSVCard!$A:$B,2,0),"")</f>
        <v>蔡文姬</v>
      </c>
      <c r="L1620" s="35" t="str">
        <f>IFERROR(VLOOKUP(E1620,CSVCard!$A:$B,2,0),"")</f>
        <v>疾风孙尚香</v>
      </c>
      <c r="M1620">
        <f t="shared" si="25"/>
        <v>1</v>
      </c>
      <c r="AP1620" s="39">
        <v>1005</v>
      </c>
      <c r="AQ1620" s="39">
        <v>1016</v>
      </c>
      <c r="AR1620" s="39">
        <v>1055</v>
      </c>
      <c r="AS1620" s="39">
        <v>1062</v>
      </c>
      <c r="AT1620" s="39">
        <v>1072</v>
      </c>
      <c r="AU1620" s="39">
        <v>1</v>
      </c>
    </row>
    <row r="1621" spans="1:47" ht="14.25" x14ac:dyDescent="0.2">
      <c r="A1621">
        <v>1013</v>
      </c>
      <c r="B1621">
        <v>5021</v>
      </c>
      <c r="C1621">
        <v>5029</v>
      </c>
      <c r="D1621">
        <v>5030</v>
      </c>
      <c r="E1621">
        <v>5035</v>
      </c>
      <c r="F1621">
        <v>1</v>
      </c>
      <c r="H1621" s="35" t="str">
        <f>IFERROR(VLOOKUP(A1621,CSVCard!$A:$B,2,0),"")</f>
        <v>赵云</v>
      </c>
      <c r="I1621" s="35" t="str">
        <f>IFERROR(VLOOKUP(B1621,CSVCard!$A:$B,2,0),"")</f>
        <v>疾风孙尚香</v>
      </c>
      <c r="J1621" s="35" t="str">
        <f>IFERROR(VLOOKUP(C1621,CSVCard!$A:$B,2,0),"")</f>
        <v>固守祝融</v>
      </c>
      <c r="K1621" s="35" t="str">
        <f>IFERROR(VLOOKUP(D1621,CSVCard!$A:$B,2,0),"")</f>
        <v>固守周泰</v>
      </c>
      <c r="L1621" s="35" t="str">
        <f>IFERROR(VLOOKUP(E1621,CSVCard!$A:$B,2,0),"")</f>
        <v>传承蔡文姬</v>
      </c>
      <c r="M1621">
        <f t="shared" si="25"/>
        <v>1</v>
      </c>
      <c r="AP1621" s="39">
        <v>1004</v>
      </c>
      <c r="AQ1621" s="39">
        <v>1016</v>
      </c>
      <c r="AR1621" s="39">
        <v>1022</v>
      </c>
      <c r="AS1621" s="39">
        <v>1045</v>
      </c>
      <c r="AT1621" s="39">
        <v>1062</v>
      </c>
      <c r="AU1621" s="39">
        <v>1</v>
      </c>
    </row>
    <row r="1622" spans="1:47" ht="14.25" x14ac:dyDescent="0.2">
      <c r="A1622">
        <v>1035</v>
      </c>
      <c r="B1622">
        <v>1055</v>
      </c>
      <c r="C1622">
        <v>1064</v>
      </c>
      <c r="D1622">
        <v>5023</v>
      </c>
      <c r="E1622">
        <v>5028</v>
      </c>
      <c r="F1622">
        <v>1</v>
      </c>
      <c r="H1622" s="35" t="str">
        <f>IFERROR(VLOOKUP(A1622,CSVCard!$A:$B,2,0),"")</f>
        <v>张星彩</v>
      </c>
      <c r="I1622" s="35" t="str">
        <f>IFERROR(VLOOKUP(B1622,CSVCard!$A:$B,2,0),"")</f>
        <v>大乔</v>
      </c>
      <c r="J1622" s="35" t="str">
        <f>IFERROR(VLOOKUP(C1622,CSVCard!$A:$B,2,0),"")</f>
        <v>萝莉貂蝉</v>
      </c>
      <c r="K1622" s="35" t="str">
        <f>IFERROR(VLOOKUP(D1622,CSVCard!$A:$B,2,0),"")</f>
        <v>疾风吕姬</v>
      </c>
      <c r="L1622" s="35" t="str">
        <f>IFERROR(VLOOKUP(E1622,CSVCard!$A:$B,2,0),"")</f>
        <v>固守颜良</v>
      </c>
      <c r="M1622">
        <f t="shared" si="25"/>
        <v>1</v>
      </c>
      <c r="AP1622" s="39">
        <v>1001</v>
      </c>
      <c r="AQ1622" s="39">
        <v>1005</v>
      </c>
      <c r="AR1622" s="39">
        <v>1074</v>
      </c>
      <c r="AS1622" s="39">
        <v>5023</v>
      </c>
      <c r="AT1622" s="39">
        <v>5040</v>
      </c>
      <c r="AU1622" s="39">
        <v>1</v>
      </c>
    </row>
    <row r="1623" spans="1:47" ht="14.25" x14ac:dyDescent="0.2">
      <c r="A1623">
        <v>1005</v>
      </c>
      <c r="B1623">
        <v>1022</v>
      </c>
      <c r="C1623">
        <v>1047</v>
      </c>
      <c r="D1623">
        <v>1055</v>
      </c>
      <c r="E1623">
        <v>1062</v>
      </c>
      <c r="F1623">
        <v>1</v>
      </c>
      <c r="H1623" s="35" t="str">
        <f>IFERROR(VLOOKUP(A1623,CSVCard!$A:$B,2,0),"")</f>
        <v>曹仁</v>
      </c>
      <c r="I1623" s="35" t="str">
        <f>IFERROR(VLOOKUP(B1623,CSVCard!$A:$B,2,0),"")</f>
        <v>吕布</v>
      </c>
      <c r="J1623" s="35" t="str">
        <f>IFERROR(VLOOKUP(C1623,CSVCard!$A:$B,2,0),"")</f>
        <v>张辽</v>
      </c>
      <c r="K1623" s="35" t="str">
        <f>IFERROR(VLOOKUP(D1623,CSVCard!$A:$B,2,0),"")</f>
        <v>大乔</v>
      </c>
      <c r="L1623" s="35" t="str">
        <f>IFERROR(VLOOKUP(E1623,CSVCard!$A:$B,2,0),"")</f>
        <v>蔡文姬</v>
      </c>
      <c r="M1623">
        <f t="shared" si="25"/>
        <v>1</v>
      </c>
      <c r="AP1623" s="39">
        <v>1001</v>
      </c>
      <c r="AQ1623" s="39">
        <v>1032</v>
      </c>
      <c r="AR1623" s="39">
        <v>1074</v>
      </c>
      <c r="AS1623" s="39">
        <v>5011</v>
      </c>
      <c r="AT1623" s="39">
        <v>5034</v>
      </c>
      <c r="AU1623" s="39">
        <v>1</v>
      </c>
    </row>
    <row r="1624" spans="1:47" ht="14.25" x14ac:dyDescent="0.2">
      <c r="A1624">
        <v>1022</v>
      </c>
      <c r="B1624">
        <v>5023</v>
      </c>
      <c r="C1624">
        <v>5023</v>
      </c>
      <c r="D1624">
        <v>5024</v>
      </c>
      <c r="E1624">
        <v>5040</v>
      </c>
      <c r="F1624">
        <v>1</v>
      </c>
      <c r="H1624" s="35" t="str">
        <f>IFERROR(VLOOKUP(A1624,CSVCard!$A:$B,2,0),"")</f>
        <v>吕布</v>
      </c>
      <c r="I1624" s="35" t="str">
        <f>IFERROR(VLOOKUP(B1624,CSVCard!$A:$B,2,0),"")</f>
        <v>疾风吕姬</v>
      </c>
      <c r="J1624" s="35" t="str">
        <f>IFERROR(VLOOKUP(C1624,CSVCard!$A:$B,2,0),"")</f>
        <v>疾风吕姬</v>
      </c>
      <c r="K1624" s="35" t="str">
        <f>IFERROR(VLOOKUP(D1624,CSVCard!$A:$B,2,0),"")</f>
        <v>疾风马超</v>
      </c>
      <c r="L1624" s="35" t="str">
        <f>IFERROR(VLOOKUP(E1624,CSVCard!$A:$B,2,0),"")</f>
        <v>传承张郃</v>
      </c>
      <c r="M1624">
        <f t="shared" si="25"/>
        <v>1</v>
      </c>
      <c r="AP1624" s="39">
        <v>1016</v>
      </c>
      <c r="AQ1624" s="39">
        <v>1055</v>
      </c>
      <c r="AR1624" s="39">
        <v>1056</v>
      </c>
      <c r="AS1624" s="39">
        <v>1061</v>
      </c>
      <c r="AT1624" s="39">
        <v>1063</v>
      </c>
      <c r="AU1624" s="39">
        <v>1</v>
      </c>
    </row>
    <row r="1625" spans="1:47" ht="14.25" x14ac:dyDescent="0.2">
      <c r="A1625">
        <v>1008</v>
      </c>
      <c r="B1625">
        <v>1009</v>
      </c>
      <c r="C1625">
        <v>1013</v>
      </c>
      <c r="D1625">
        <v>1045</v>
      </c>
      <c r="E1625">
        <v>1050</v>
      </c>
      <c r="F1625">
        <v>1</v>
      </c>
      <c r="H1625" s="35" t="str">
        <f>IFERROR(VLOOKUP(A1625,CSVCard!$A:$B,2,0),"")</f>
        <v>刘备</v>
      </c>
      <c r="I1625" s="35" t="str">
        <f>IFERROR(VLOOKUP(B1625,CSVCard!$A:$B,2,0),"")</f>
        <v>张飞</v>
      </c>
      <c r="J1625" s="35" t="str">
        <f>IFERROR(VLOOKUP(C1625,CSVCard!$A:$B,2,0),"")</f>
        <v>赵云</v>
      </c>
      <c r="K1625" s="35" t="str">
        <f>IFERROR(VLOOKUP(D1625,CSVCard!$A:$B,2,0),"")</f>
        <v>黄忠</v>
      </c>
      <c r="L1625" s="35" t="str">
        <f>IFERROR(VLOOKUP(E1625,CSVCard!$A:$B,2,0),"")</f>
        <v>姜维</v>
      </c>
      <c r="M1625">
        <f t="shared" si="25"/>
        <v>1</v>
      </c>
      <c r="AP1625" s="39">
        <v>1005</v>
      </c>
      <c r="AQ1625" s="39">
        <v>1006</v>
      </c>
      <c r="AR1625" s="39">
        <v>1055</v>
      </c>
      <c r="AS1625" s="39">
        <v>2042</v>
      </c>
      <c r="AT1625" s="39">
        <v>2045</v>
      </c>
      <c r="AU1625" s="39">
        <v>1</v>
      </c>
    </row>
    <row r="1626" spans="1:47" ht="14.25" x14ac:dyDescent="0.2">
      <c r="A1626">
        <v>1031</v>
      </c>
      <c r="B1626">
        <v>1056</v>
      </c>
      <c r="C1626">
        <v>1062</v>
      </c>
      <c r="D1626">
        <v>1072</v>
      </c>
      <c r="E1626">
        <v>2001</v>
      </c>
      <c r="F1626">
        <v>1</v>
      </c>
      <c r="H1626" s="35" t="str">
        <f>IFERROR(VLOOKUP(A1626,CSVCard!$A:$B,2,0),"")</f>
        <v>祝融</v>
      </c>
      <c r="I1626" s="35" t="str">
        <f>IFERROR(VLOOKUP(B1626,CSVCard!$A:$B,2,0),"")</f>
        <v>小乔</v>
      </c>
      <c r="J1626" s="35" t="str">
        <f>IFERROR(VLOOKUP(C1626,CSVCard!$A:$B,2,0),"")</f>
        <v>蔡文姬</v>
      </c>
      <c r="K1626" s="35" t="str">
        <f>IFERROR(VLOOKUP(D1626,CSVCard!$A:$B,2,0),"")</f>
        <v>贾诩</v>
      </c>
      <c r="L1626" s="35" t="str">
        <f>IFERROR(VLOOKUP(E1626,CSVCard!$A:$B,2,0),"")</f>
        <v>庞德</v>
      </c>
      <c r="M1626">
        <f t="shared" si="25"/>
        <v>1</v>
      </c>
      <c r="AP1626" s="39">
        <v>1016</v>
      </c>
      <c r="AQ1626" s="39">
        <v>1028</v>
      </c>
      <c r="AR1626" s="39">
        <v>1030</v>
      </c>
      <c r="AS1626" s="39">
        <v>1033</v>
      </c>
      <c r="AT1626" s="39">
        <v>1062</v>
      </c>
      <c r="AU1626" s="39">
        <v>1</v>
      </c>
    </row>
    <row r="1627" spans="1:47" ht="14.25" x14ac:dyDescent="0.2">
      <c r="A1627">
        <v>1009</v>
      </c>
      <c r="B1627">
        <v>1033</v>
      </c>
      <c r="C1627">
        <v>1041</v>
      </c>
      <c r="D1627">
        <v>1049</v>
      </c>
      <c r="E1627">
        <v>1050</v>
      </c>
      <c r="F1627">
        <v>1</v>
      </c>
      <c r="H1627" s="35" t="str">
        <f>IFERROR(VLOOKUP(A1627,CSVCard!$A:$B,2,0),"")</f>
        <v>张飞</v>
      </c>
      <c r="I1627" s="35" t="str">
        <f>IFERROR(VLOOKUP(B1627,CSVCard!$A:$B,2,0),"")</f>
        <v>庞统</v>
      </c>
      <c r="J1627" s="35" t="str">
        <f>IFERROR(VLOOKUP(C1627,CSVCard!$A:$B,2,0),"")</f>
        <v>魏延</v>
      </c>
      <c r="K1627" s="35" t="str">
        <f>IFERROR(VLOOKUP(D1627,CSVCard!$A:$B,2,0),"")</f>
        <v>严颜</v>
      </c>
      <c r="L1627" s="35" t="str">
        <f>IFERROR(VLOOKUP(E1627,CSVCard!$A:$B,2,0),"")</f>
        <v>姜维</v>
      </c>
      <c r="M1627">
        <f t="shared" si="25"/>
        <v>1</v>
      </c>
      <c r="AP1627" s="39">
        <v>1062</v>
      </c>
      <c r="AQ1627" s="39">
        <v>1063</v>
      </c>
      <c r="AR1627" s="39">
        <v>5023</v>
      </c>
      <c r="AS1627" s="39">
        <v>5023</v>
      </c>
      <c r="AT1627" s="39">
        <v>5058</v>
      </c>
      <c r="AU1627" s="39">
        <v>1</v>
      </c>
    </row>
    <row r="1628" spans="1:47" ht="14.25" x14ac:dyDescent="0.2">
      <c r="A1628">
        <v>1011</v>
      </c>
      <c r="B1628">
        <v>1022</v>
      </c>
      <c r="C1628">
        <v>5016</v>
      </c>
      <c r="D1628">
        <v>5027</v>
      </c>
      <c r="E1628">
        <v>5039</v>
      </c>
      <c r="F1628">
        <v>1</v>
      </c>
      <c r="H1628" s="35" t="str">
        <f>IFERROR(VLOOKUP(A1628,CSVCard!$A:$B,2,0),"")</f>
        <v>诸葛亮</v>
      </c>
      <c r="I1628" s="35" t="str">
        <f>IFERROR(VLOOKUP(B1628,CSVCard!$A:$B,2,0),"")</f>
        <v>吕布</v>
      </c>
      <c r="J1628" s="35" t="str">
        <f>IFERROR(VLOOKUP(C1628,CSVCard!$A:$B,2,0),"")</f>
        <v>传承董卓</v>
      </c>
      <c r="K1628" s="35" t="str">
        <f>IFERROR(VLOOKUP(D1628,CSVCard!$A:$B,2,0),"")</f>
        <v>疾风张辽</v>
      </c>
      <c r="L1628" s="35" t="str">
        <f>IFERROR(VLOOKUP(E1628,CSVCard!$A:$B,2,0),"")</f>
        <v>疾风张郃</v>
      </c>
      <c r="M1628">
        <f t="shared" si="25"/>
        <v>1</v>
      </c>
      <c r="AP1628" s="39">
        <v>1009</v>
      </c>
      <c r="AQ1628" s="39">
        <v>1010</v>
      </c>
      <c r="AR1628" s="39">
        <v>1041</v>
      </c>
      <c r="AS1628" s="39">
        <v>1050</v>
      </c>
      <c r="AT1628" s="39">
        <v>2047</v>
      </c>
      <c r="AU1628" s="39">
        <v>1</v>
      </c>
    </row>
    <row r="1629" spans="1:47" ht="14.25" x14ac:dyDescent="0.2">
      <c r="A1629">
        <v>1016</v>
      </c>
      <c r="B1629">
        <v>1043</v>
      </c>
      <c r="C1629">
        <v>1056</v>
      </c>
      <c r="D1629">
        <v>1062</v>
      </c>
      <c r="E1629">
        <v>1070</v>
      </c>
      <c r="F1629">
        <v>1</v>
      </c>
      <c r="H1629" s="35" t="str">
        <f>IFERROR(VLOOKUP(A1629,CSVCard!$A:$B,2,0),"")</f>
        <v>周瑜</v>
      </c>
      <c r="I1629" s="35" t="str">
        <f>IFERROR(VLOOKUP(B1629,CSVCard!$A:$B,2,0),"")</f>
        <v>周泰</v>
      </c>
      <c r="J1629" s="35" t="str">
        <f>IFERROR(VLOOKUP(C1629,CSVCard!$A:$B,2,0),"")</f>
        <v>小乔</v>
      </c>
      <c r="K1629" s="35" t="str">
        <f>IFERROR(VLOOKUP(D1629,CSVCard!$A:$B,2,0),"")</f>
        <v>蔡文姬</v>
      </c>
      <c r="L1629" s="35" t="str">
        <f>IFERROR(VLOOKUP(E1629,CSVCard!$A:$B,2,0),"")</f>
        <v>鲍三娘</v>
      </c>
      <c r="M1629">
        <f t="shared" si="25"/>
        <v>1</v>
      </c>
      <c r="AP1629" s="39">
        <v>1013</v>
      </c>
      <c r="AQ1629" s="39">
        <v>1035</v>
      </c>
      <c r="AR1629" s="39">
        <v>1056</v>
      </c>
      <c r="AS1629" s="39">
        <v>1062</v>
      </c>
      <c r="AT1629" s="39">
        <v>1063</v>
      </c>
      <c r="AU1629" s="39">
        <v>1</v>
      </c>
    </row>
    <row r="1630" spans="1:47" ht="14.25" x14ac:dyDescent="0.2">
      <c r="A1630">
        <v>1015</v>
      </c>
      <c r="B1630">
        <v>1016</v>
      </c>
      <c r="C1630">
        <v>1021</v>
      </c>
      <c r="D1630">
        <v>1053</v>
      </c>
      <c r="E1630">
        <v>5030</v>
      </c>
      <c r="F1630">
        <v>1</v>
      </c>
      <c r="H1630" s="35" t="str">
        <f>IFERROR(VLOOKUP(A1630,CSVCard!$A:$B,2,0),"")</f>
        <v>孙权</v>
      </c>
      <c r="I1630" s="35" t="str">
        <f>IFERROR(VLOOKUP(B1630,CSVCard!$A:$B,2,0),"")</f>
        <v>周瑜</v>
      </c>
      <c r="J1630" s="35" t="str">
        <f>IFERROR(VLOOKUP(C1630,CSVCard!$A:$B,2,0),"")</f>
        <v>吕蒙</v>
      </c>
      <c r="K1630" s="35" t="str">
        <f>IFERROR(VLOOKUP(D1630,CSVCard!$A:$B,2,0),"")</f>
        <v>孙小虎</v>
      </c>
      <c r="L1630" s="35" t="str">
        <f>IFERROR(VLOOKUP(E1630,CSVCard!$A:$B,2,0),"")</f>
        <v>固守周泰</v>
      </c>
      <c r="M1630">
        <f t="shared" si="25"/>
        <v>1</v>
      </c>
      <c r="AP1630" s="39">
        <v>1013</v>
      </c>
      <c r="AQ1630" s="39">
        <v>1056</v>
      </c>
      <c r="AR1630" s="39">
        <v>1062</v>
      </c>
      <c r="AS1630" s="39">
        <v>5010</v>
      </c>
      <c r="AT1630" s="39">
        <v>5024</v>
      </c>
      <c r="AU1630" s="39">
        <v>1</v>
      </c>
    </row>
    <row r="1631" spans="1:47" ht="14.25" x14ac:dyDescent="0.2">
      <c r="A1631">
        <v>1001</v>
      </c>
      <c r="B1631">
        <v>1007</v>
      </c>
      <c r="C1631">
        <v>1042</v>
      </c>
      <c r="D1631">
        <v>1052</v>
      </c>
      <c r="F1631">
        <v>1</v>
      </c>
      <c r="H1631" s="35" t="str">
        <f>IFERROR(VLOOKUP(A1631,CSVCard!$A:$B,2,0),"")</f>
        <v>曹操</v>
      </c>
      <c r="I1631" s="35" t="str">
        <f>IFERROR(VLOOKUP(B1631,CSVCard!$A:$B,2,0),"")</f>
        <v>甄姬</v>
      </c>
      <c r="J1631" s="35" t="str">
        <f>IFERROR(VLOOKUP(C1631,CSVCard!$A:$B,2,0),"")</f>
        <v>鲁肃</v>
      </c>
      <c r="K1631" s="35" t="str">
        <f>IFERROR(VLOOKUP(D1631,CSVCard!$A:$B,2,0),"")</f>
        <v>甘宁</v>
      </c>
      <c r="L1631" s="35" t="str">
        <f>IFERROR(VLOOKUP(E1631,CSVCard!$A:$B,2,0),"")</f>
        <v/>
      </c>
      <c r="M1631">
        <f t="shared" si="25"/>
        <v>1</v>
      </c>
      <c r="AP1631" s="39">
        <v>1023</v>
      </c>
      <c r="AQ1631" s="39">
        <v>1055</v>
      </c>
      <c r="AR1631" s="39">
        <v>5023</v>
      </c>
      <c r="AS1631" s="39">
        <v>5035</v>
      </c>
      <c r="AT1631" s="39">
        <v>5058</v>
      </c>
      <c r="AU1631" s="39">
        <v>1</v>
      </c>
    </row>
    <row r="1632" spans="1:47" ht="14.25" x14ac:dyDescent="0.2">
      <c r="A1632">
        <v>1008</v>
      </c>
      <c r="B1632">
        <v>1009</v>
      </c>
      <c r="C1632">
        <v>1041</v>
      </c>
      <c r="D1632">
        <v>1050</v>
      </c>
      <c r="E1632">
        <v>1070</v>
      </c>
      <c r="F1632">
        <v>1</v>
      </c>
      <c r="H1632" s="35" t="str">
        <f>IFERROR(VLOOKUP(A1632,CSVCard!$A:$B,2,0),"")</f>
        <v>刘备</v>
      </c>
      <c r="I1632" s="35" t="str">
        <f>IFERROR(VLOOKUP(B1632,CSVCard!$A:$B,2,0),"")</f>
        <v>张飞</v>
      </c>
      <c r="J1632" s="35" t="str">
        <f>IFERROR(VLOOKUP(C1632,CSVCard!$A:$B,2,0),"")</f>
        <v>魏延</v>
      </c>
      <c r="K1632" s="35" t="str">
        <f>IFERROR(VLOOKUP(D1632,CSVCard!$A:$B,2,0),"")</f>
        <v>姜维</v>
      </c>
      <c r="L1632" s="35" t="str">
        <f>IFERROR(VLOOKUP(E1632,CSVCard!$A:$B,2,0),"")</f>
        <v>鲍三娘</v>
      </c>
      <c r="M1632">
        <f t="shared" si="25"/>
        <v>1</v>
      </c>
      <c r="AP1632" s="39">
        <v>1016</v>
      </c>
      <c r="AQ1632" s="39">
        <v>5021</v>
      </c>
      <c r="AR1632" s="39">
        <v>5023</v>
      </c>
      <c r="AS1632" s="39">
        <v>5035</v>
      </c>
      <c r="AT1632" s="39">
        <v>5058</v>
      </c>
      <c r="AU1632" s="39">
        <v>1</v>
      </c>
    </row>
    <row r="1633" spans="1:47" ht="14.25" x14ac:dyDescent="0.2">
      <c r="A1633">
        <v>1008</v>
      </c>
      <c r="B1633">
        <v>1009</v>
      </c>
      <c r="C1633">
        <v>1050</v>
      </c>
      <c r="D1633">
        <v>5004</v>
      </c>
      <c r="E1633">
        <v>5026</v>
      </c>
      <c r="F1633">
        <v>1</v>
      </c>
      <c r="H1633" s="35" t="str">
        <f>IFERROR(VLOOKUP(A1633,CSVCard!$A:$B,2,0),"")</f>
        <v>刘备</v>
      </c>
      <c r="I1633" s="35" t="str">
        <f>IFERROR(VLOOKUP(B1633,CSVCard!$A:$B,2,0),"")</f>
        <v>张飞</v>
      </c>
      <c r="J1633" s="35" t="str">
        <f>IFERROR(VLOOKUP(C1633,CSVCard!$A:$B,2,0),"")</f>
        <v>姜维</v>
      </c>
      <c r="K1633" s="35" t="str">
        <f>IFERROR(VLOOKUP(D1633,CSVCard!$A:$B,2,0),"")</f>
        <v>传承关羽</v>
      </c>
      <c r="L1633" s="35" t="str">
        <f>IFERROR(VLOOKUP(E1633,CSVCard!$A:$B,2,0),"")</f>
        <v>疾风魏延</v>
      </c>
      <c r="M1633">
        <f t="shared" si="25"/>
        <v>1</v>
      </c>
      <c r="AP1633" s="39">
        <v>1018</v>
      </c>
      <c r="AQ1633" s="39">
        <v>1035</v>
      </c>
      <c r="AR1633" s="39">
        <v>5023</v>
      </c>
      <c r="AS1633" s="39">
        <v>5028</v>
      </c>
      <c r="AT1633" s="39">
        <v>5030</v>
      </c>
      <c r="AU1633" s="39">
        <v>1</v>
      </c>
    </row>
    <row r="1634" spans="1:47" ht="14.25" x14ac:dyDescent="0.2">
      <c r="A1634">
        <v>1023</v>
      </c>
      <c r="B1634">
        <v>1030</v>
      </c>
      <c r="C1634">
        <v>1063</v>
      </c>
      <c r="D1634">
        <v>1066</v>
      </c>
      <c r="E1634">
        <v>5035</v>
      </c>
      <c r="F1634">
        <v>1</v>
      </c>
      <c r="H1634" s="35" t="str">
        <f>IFERROR(VLOOKUP(A1634,CSVCard!$A:$B,2,0),"")</f>
        <v>董卓</v>
      </c>
      <c r="I1634" s="35" t="str">
        <f>IFERROR(VLOOKUP(B1634,CSVCard!$A:$B,2,0),"")</f>
        <v>吕姬</v>
      </c>
      <c r="J1634" s="35" t="str">
        <f>IFERROR(VLOOKUP(C1634,CSVCard!$A:$B,2,0),"")</f>
        <v>华佗</v>
      </c>
      <c r="K1634" s="35" t="str">
        <f>IFERROR(VLOOKUP(D1634,CSVCard!$A:$B,2,0),"")</f>
        <v>张绣</v>
      </c>
      <c r="L1634" s="35" t="str">
        <f>IFERROR(VLOOKUP(E1634,CSVCard!$A:$B,2,0),"")</f>
        <v>传承蔡文姬</v>
      </c>
      <c r="M1634">
        <f t="shared" si="25"/>
        <v>1</v>
      </c>
      <c r="AP1634" s="39">
        <v>1055</v>
      </c>
      <c r="AQ1634" s="39">
        <v>1063</v>
      </c>
      <c r="AR1634" s="39">
        <v>5023</v>
      </c>
      <c r="AS1634" s="39">
        <v>5028</v>
      </c>
      <c r="AT1634" s="39">
        <v>5030</v>
      </c>
      <c r="AU1634" s="39">
        <v>1</v>
      </c>
    </row>
    <row r="1635" spans="1:47" ht="14.25" x14ac:dyDescent="0.2">
      <c r="A1635">
        <v>1013</v>
      </c>
      <c r="B1635">
        <v>1046</v>
      </c>
      <c r="C1635">
        <v>1055</v>
      </c>
      <c r="D1635">
        <v>1062</v>
      </c>
      <c r="E1635">
        <v>1063</v>
      </c>
      <c r="F1635">
        <v>1</v>
      </c>
      <c r="H1635" s="35" t="str">
        <f>IFERROR(VLOOKUP(A1635,CSVCard!$A:$B,2,0),"")</f>
        <v>赵云</v>
      </c>
      <c r="I1635" s="35" t="str">
        <f>IFERROR(VLOOKUP(B1635,CSVCard!$A:$B,2,0),"")</f>
        <v>吴夫人</v>
      </c>
      <c r="J1635" s="35" t="str">
        <f>IFERROR(VLOOKUP(C1635,CSVCard!$A:$B,2,0),"")</f>
        <v>大乔</v>
      </c>
      <c r="K1635" s="35" t="str">
        <f>IFERROR(VLOOKUP(D1635,CSVCard!$A:$B,2,0),"")</f>
        <v>蔡文姬</v>
      </c>
      <c r="L1635" s="35" t="str">
        <f>IFERROR(VLOOKUP(E1635,CSVCard!$A:$B,2,0),"")</f>
        <v>华佗</v>
      </c>
      <c r="M1635">
        <f t="shared" si="25"/>
        <v>1</v>
      </c>
      <c r="AP1635" s="39">
        <v>1013</v>
      </c>
      <c r="AQ1635" s="39">
        <v>1035</v>
      </c>
      <c r="AR1635" s="39">
        <v>1050</v>
      </c>
      <c r="AS1635" s="39">
        <v>2047</v>
      </c>
      <c r="AT1635" s="39">
        <v>5035</v>
      </c>
      <c r="AU1635" s="39">
        <v>1</v>
      </c>
    </row>
    <row r="1636" spans="1:47" ht="14.25" x14ac:dyDescent="0.2">
      <c r="A1636">
        <v>1016</v>
      </c>
      <c r="B1636">
        <v>1031</v>
      </c>
      <c r="C1636">
        <v>1055</v>
      </c>
      <c r="D1636">
        <v>1063</v>
      </c>
      <c r="E1636">
        <v>5035</v>
      </c>
      <c r="F1636">
        <v>1</v>
      </c>
      <c r="H1636" s="35" t="str">
        <f>IFERROR(VLOOKUP(A1636,CSVCard!$A:$B,2,0),"")</f>
        <v>周瑜</v>
      </c>
      <c r="I1636" s="35" t="str">
        <f>IFERROR(VLOOKUP(B1636,CSVCard!$A:$B,2,0),"")</f>
        <v>祝融</v>
      </c>
      <c r="J1636" s="35" t="str">
        <f>IFERROR(VLOOKUP(C1636,CSVCard!$A:$B,2,0),"")</f>
        <v>大乔</v>
      </c>
      <c r="K1636" s="35" t="str">
        <f>IFERROR(VLOOKUP(D1636,CSVCard!$A:$B,2,0),"")</f>
        <v>华佗</v>
      </c>
      <c r="L1636" s="35" t="str">
        <f>IFERROR(VLOOKUP(E1636,CSVCard!$A:$B,2,0),"")</f>
        <v>传承蔡文姬</v>
      </c>
      <c r="M1636">
        <f t="shared" si="25"/>
        <v>1</v>
      </c>
      <c r="AP1636" s="39">
        <v>1004</v>
      </c>
      <c r="AQ1636" s="39">
        <v>1007</v>
      </c>
      <c r="AR1636" s="39">
        <v>1048</v>
      </c>
      <c r="AS1636" s="39">
        <v>1056</v>
      </c>
      <c r="AT1636" s="39">
        <v>5010</v>
      </c>
      <c r="AU1636" s="39">
        <v>1</v>
      </c>
    </row>
    <row r="1637" spans="1:47" ht="14.25" x14ac:dyDescent="0.2">
      <c r="A1637">
        <v>1014</v>
      </c>
      <c r="B1637">
        <v>1016</v>
      </c>
      <c r="C1637">
        <v>1042</v>
      </c>
      <c r="D1637">
        <v>1055</v>
      </c>
      <c r="E1637">
        <v>2001</v>
      </c>
      <c r="F1637">
        <v>1</v>
      </c>
      <c r="H1637" s="35" t="str">
        <f>IFERROR(VLOOKUP(A1637,CSVCard!$A:$B,2,0),"")</f>
        <v>马超</v>
      </c>
      <c r="I1637" s="35" t="str">
        <f>IFERROR(VLOOKUP(B1637,CSVCard!$A:$B,2,0),"")</f>
        <v>周瑜</v>
      </c>
      <c r="J1637" s="35" t="str">
        <f>IFERROR(VLOOKUP(C1637,CSVCard!$A:$B,2,0),"")</f>
        <v>鲁肃</v>
      </c>
      <c r="K1637" s="35" t="str">
        <f>IFERROR(VLOOKUP(D1637,CSVCard!$A:$B,2,0),"")</f>
        <v>大乔</v>
      </c>
      <c r="L1637" s="35" t="str">
        <f>IFERROR(VLOOKUP(E1637,CSVCard!$A:$B,2,0),"")</f>
        <v>庞德</v>
      </c>
      <c r="M1637">
        <f t="shared" si="25"/>
        <v>1</v>
      </c>
      <c r="AP1637" s="39">
        <v>1030</v>
      </c>
      <c r="AQ1637" s="39">
        <v>1032</v>
      </c>
      <c r="AR1637" s="39">
        <v>1047</v>
      </c>
      <c r="AS1637" s="39">
        <v>1054</v>
      </c>
      <c r="AT1637" s="39">
        <v>5024</v>
      </c>
      <c r="AU1637" s="39">
        <v>1</v>
      </c>
    </row>
    <row r="1638" spans="1:47" ht="14.25" x14ac:dyDescent="0.2">
      <c r="A1638">
        <v>1013</v>
      </c>
      <c r="B1638">
        <v>1035</v>
      </c>
      <c r="C1638">
        <v>1055</v>
      </c>
      <c r="D1638">
        <v>1063</v>
      </c>
      <c r="E1638">
        <v>5004</v>
      </c>
      <c r="F1638">
        <v>1</v>
      </c>
      <c r="H1638" s="35" t="str">
        <f>IFERROR(VLOOKUP(A1638,CSVCard!$A:$B,2,0),"")</f>
        <v>赵云</v>
      </c>
      <c r="I1638" s="35" t="str">
        <f>IFERROR(VLOOKUP(B1638,CSVCard!$A:$B,2,0),"")</f>
        <v>张星彩</v>
      </c>
      <c r="J1638" s="35" t="str">
        <f>IFERROR(VLOOKUP(C1638,CSVCard!$A:$B,2,0),"")</f>
        <v>大乔</v>
      </c>
      <c r="K1638" s="35" t="str">
        <f>IFERROR(VLOOKUP(D1638,CSVCard!$A:$B,2,0),"")</f>
        <v>华佗</v>
      </c>
      <c r="L1638" s="35" t="str">
        <f>IFERROR(VLOOKUP(E1638,CSVCard!$A:$B,2,0),"")</f>
        <v>传承关羽</v>
      </c>
      <c r="M1638">
        <f t="shared" si="25"/>
        <v>1</v>
      </c>
      <c r="AP1638" s="39">
        <v>1017</v>
      </c>
      <c r="AQ1638" s="39">
        <v>1043</v>
      </c>
      <c r="AR1638" s="39">
        <v>1063</v>
      </c>
      <c r="AS1638" s="39">
        <v>1066</v>
      </c>
      <c r="AU1638" s="39">
        <v>1</v>
      </c>
    </row>
    <row r="1639" spans="1:47" ht="14.25" x14ac:dyDescent="0.2">
      <c r="A1639">
        <v>1011</v>
      </c>
      <c r="B1639">
        <v>1012</v>
      </c>
      <c r="C1639">
        <v>1050</v>
      </c>
      <c r="D1639">
        <v>1056</v>
      </c>
      <c r="E1639">
        <v>5029</v>
      </c>
      <c r="F1639">
        <v>1</v>
      </c>
      <c r="H1639" s="35" t="str">
        <f>IFERROR(VLOOKUP(A1639,CSVCard!$A:$B,2,0),"")</f>
        <v>诸葛亮</v>
      </c>
      <c r="I1639" s="35" t="str">
        <f>IFERROR(VLOOKUP(B1639,CSVCard!$A:$B,2,0),"")</f>
        <v>黄月英</v>
      </c>
      <c r="J1639" s="35" t="str">
        <f>IFERROR(VLOOKUP(C1639,CSVCard!$A:$B,2,0),"")</f>
        <v>姜维</v>
      </c>
      <c r="K1639" s="35" t="str">
        <f>IFERROR(VLOOKUP(D1639,CSVCard!$A:$B,2,0),"")</f>
        <v>小乔</v>
      </c>
      <c r="L1639" s="35" t="str">
        <f>IFERROR(VLOOKUP(E1639,CSVCard!$A:$B,2,0),"")</f>
        <v>固守祝融</v>
      </c>
      <c r="M1639">
        <f t="shared" si="25"/>
        <v>1</v>
      </c>
      <c r="AP1639" s="39">
        <v>1002</v>
      </c>
      <c r="AQ1639" s="39">
        <v>1004</v>
      </c>
      <c r="AR1639" s="39">
        <v>1016</v>
      </c>
      <c r="AS1639" s="39">
        <v>1056</v>
      </c>
      <c r="AT1639" s="39">
        <v>1062</v>
      </c>
      <c r="AU1639" s="39">
        <v>1</v>
      </c>
    </row>
    <row r="1640" spans="1:47" ht="14.25" x14ac:dyDescent="0.2">
      <c r="A1640">
        <v>1008</v>
      </c>
      <c r="B1640">
        <v>1013</v>
      </c>
      <c r="C1640">
        <v>1035</v>
      </c>
      <c r="D1640">
        <v>5024</v>
      </c>
      <c r="E1640">
        <v>5026</v>
      </c>
      <c r="F1640">
        <v>1</v>
      </c>
      <c r="H1640" s="35" t="str">
        <f>IFERROR(VLOOKUP(A1640,CSVCard!$A:$B,2,0),"")</f>
        <v>刘备</v>
      </c>
      <c r="I1640" s="35" t="str">
        <f>IFERROR(VLOOKUP(B1640,CSVCard!$A:$B,2,0),"")</f>
        <v>赵云</v>
      </c>
      <c r="J1640" s="35" t="str">
        <f>IFERROR(VLOOKUP(C1640,CSVCard!$A:$B,2,0),"")</f>
        <v>张星彩</v>
      </c>
      <c r="K1640" s="35" t="str">
        <f>IFERROR(VLOOKUP(D1640,CSVCard!$A:$B,2,0),"")</f>
        <v>疾风马超</v>
      </c>
      <c r="L1640" s="35" t="str">
        <f>IFERROR(VLOOKUP(E1640,CSVCard!$A:$B,2,0),"")</f>
        <v>疾风魏延</v>
      </c>
      <c r="M1640">
        <f t="shared" si="25"/>
        <v>1</v>
      </c>
      <c r="AP1640" s="39">
        <v>1016</v>
      </c>
      <c r="AQ1640" s="39">
        <v>1021</v>
      </c>
      <c r="AR1640" s="39">
        <v>1043</v>
      </c>
      <c r="AS1640" s="39">
        <v>1052</v>
      </c>
      <c r="AT1640" s="39">
        <v>1053</v>
      </c>
      <c r="AU1640" s="39">
        <v>1</v>
      </c>
    </row>
    <row r="1641" spans="1:47" ht="14.25" x14ac:dyDescent="0.2">
      <c r="A1641">
        <v>1018</v>
      </c>
      <c r="B1641">
        <v>1031</v>
      </c>
      <c r="C1641">
        <v>1062</v>
      </c>
      <c r="D1641">
        <v>1063</v>
      </c>
      <c r="E1641">
        <v>5058</v>
      </c>
      <c r="F1641">
        <v>1</v>
      </c>
      <c r="H1641" s="35" t="str">
        <f>IFERROR(VLOOKUP(A1641,CSVCard!$A:$B,2,0),"")</f>
        <v>孙尚香</v>
      </c>
      <c r="I1641" s="35" t="str">
        <f>IFERROR(VLOOKUP(B1641,CSVCard!$A:$B,2,0),"")</f>
        <v>祝融</v>
      </c>
      <c r="J1641" s="35" t="str">
        <f>IFERROR(VLOOKUP(C1641,CSVCard!$A:$B,2,0),"")</f>
        <v>蔡文姬</v>
      </c>
      <c r="K1641" s="35" t="str">
        <f>IFERROR(VLOOKUP(D1641,CSVCard!$A:$B,2,0),"")</f>
        <v>华佗</v>
      </c>
      <c r="L1641" s="35" t="str">
        <f>IFERROR(VLOOKUP(E1641,CSVCard!$A:$B,2,0),"")</f>
        <v>贺舞步练师</v>
      </c>
      <c r="M1641">
        <f t="shared" si="25"/>
        <v>1</v>
      </c>
      <c r="AP1641" s="39">
        <v>1014</v>
      </c>
      <c r="AQ1641" s="39">
        <v>1016</v>
      </c>
      <c r="AR1641" s="39">
        <v>1031</v>
      </c>
      <c r="AS1641" s="39">
        <v>1055</v>
      </c>
      <c r="AT1641" s="39">
        <v>1056</v>
      </c>
      <c r="AU1641" s="39">
        <v>1</v>
      </c>
    </row>
    <row r="1642" spans="1:47" ht="14.25" x14ac:dyDescent="0.2">
      <c r="A1642">
        <v>1005</v>
      </c>
      <c r="B1642">
        <v>1007</v>
      </c>
      <c r="C1642">
        <v>1032</v>
      </c>
      <c r="D1642">
        <v>1048</v>
      </c>
      <c r="E1642">
        <v>5034</v>
      </c>
      <c r="F1642">
        <v>1</v>
      </c>
      <c r="H1642" s="35" t="str">
        <f>IFERROR(VLOOKUP(A1642,CSVCard!$A:$B,2,0),"")</f>
        <v>曹仁</v>
      </c>
      <c r="I1642" s="35" t="str">
        <f>IFERROR(VLOOKUP(B1642,CSVCard!$A:$B,2,0),"")</f>
        <v>甄姬</v>
      </c>
      <c r="J1642" s="35" t="str">
        <f>IFERROR(VLOOKUP(C1642,CSVCard!$A:$B,2,0),"")</f>
        <v>张郃</v>
      </c>
      <c r="K1642" s="35" t="str">
        <f>IFERROR(VLOOKUP(D1642,CSVCard!$A:$B,2,0),"")</f>
        <v>卞夫人</v>
      </c>
      <c r="L1642" s="35" t="str">
        <f>IFERROR(VLOOKUP(E1642,CSVCard!$A:$B,2,0),"")</f>
        <v>传承曹丕</v>
      </c>
      <c r="M1642">
        <f t="shared" si="25"/>
        <v>1</v>
      </c>
      <c r="AP1642" s="39">
        <v>1001</v>
      </c>
      <c r="AQ1642" s="39">
        <v>1016</v>
      </c>
      <c r="AR1642" s="39">
        <v>1047</v>
      </c>
      <c r="AS1642" s="39">
        <v>1054</v>
      </c>
      <c r="AT1642" s="39">
        <v>1056</v>
      </c>
      <c r="AU1642" s="39">
        <v>1</v>
      </c>
    </row>
    <row r="1643" spans="1:47" ht="14.25" x14ac:dyDescent="0.2">
      <c r="A1643">
        <v>1020</v>
      </c>
      <c r="B1643">
        <v>1049</v>
      </c>
      <c r="C1643">
        <v>1052</v>
      </c>
      <c r="D1643">
        <v>5021</v>
      </c>
      <c r="E1643">
        <v>5037</v>
      </c>
      <c r="F1643">
        <v>1</v>
      </c>
      <c r="H1643" s="35" t="str">
        <f>IFERROR(VLOOKUP(A1643,CSVCard!$A:$B,2,0),"")</f>
        <v>太史慈</v>
      </c>
      <c r="I1643" s="35" t="str">
        <f>IFERROR(VLOOKUP(B1643,CSVCard!$A:$B,2,0),"")</f>
        <v>严颜</v>
      </c>
      <c r="J1643" s="35" t="str">
        <f>IFERROR(VLOOKUP(C1643,CSVCard!$A:$B,2,0),"")</f>
        <v>甘宁</v>
      </c>
      <c r="K1643" s="35" t="str">
        <f>IFERROR(VLOOKUP(D1643,CSVCard!$A:$B,2,0),"")</f>
        <v>疾风孙尚香</v>
      </c>
      <c r="L1643" s="35" t="str">
        <f>IFERROR(VLOOKUP(E1643,CSVCard!$A:$B,2,0),"")</f>
        <v>传承黄忠</v>
      </c>
      <c r="M1643">
        <f t="shared" si="25"/>
        <v>1</v>
      </c>
      <c r="AP1643" s="39">
        <v>1002</v>
      </c>
      <c r="AQ1643" s="39">
        <v>1016</v>
      </c>
      <c r="AR1643" s="39">
        <v>1054</v>
      </c>
      <c r="AS1643" s="39">
        <v>1056</v>
      </c>
      <c r="AT1643" s="39">
        <v>1062</v>
      </c>
      <c r="AU1643" s="39">
        <v>1</v>
      </c>
    </row>
    <row r="1644" spans="1:47" ht="14.25" x14ac:dyDescent="0.2">
      <c r="A1644">
        <v>1011</v>
      </c>
      <c r="B1644">
        <v>1050</v>
      </c>
      <c r="C1644">
        <v>1056</v>
      </c>
      <c r="D1644">
        <v>5012</v>
      </c>
      <c r="E1644">
        <v>5018</v>
      </c>
      <c r="F1644">
        <v>1</v>
      </c>
      <c r="H1644" s="35" t="str">
        <f>IFERROR(VLOOKUP(A1644,CSVCard!$A:$B,2,0),"")</f>
        <v>诸葛亮</v>
      </c>
      <c r="I1644" s="35" t="str">
        <f>IFERROR(VLOOKUP(B1644,CSVCard!$A:$B,2,0),"")</f>
        <v>姜维</v>
      </c>
      <c r="J1644" s="35" t="str">
        <f>IFERROR(VLOOKUP(C1644,CSVCard!$A:$B,2,0),"")</f>
        <v>小乔</v>
      </c>
      <c r="K1644" s="35" t="str">
        <f>IFERROR(VLOOKUP(D1644,CSVCard!$A:$B,2,0),"")</f>
        <v>传承赵云</v>
      </c>
      <c r="L1644" s="35" t="str">
        <f>IFERROR(VLOOKUP(E1644,CSVCard!$A:$B,2,0),"")</f>
        <v>传承魏延</v>
      </c>
      <c r="M1644">
        <f t="shared" si="25"/>
        <v>1</v>
      </c>
      <c r="AP1644" s="39">
        <v>1055</v>
      </c>
      <c r="AQ1644" s="39">
        <v>1062</v>
      </c>
      <c r="AU1644" s="39">
        <v>1</v>
      </c>
    </row>
    <row r="1645" spans="1:47" ht="14.25" x14ac:dyDescent="0.2">
      <c r="A1645">
        <v>1026</v>
      </c>
      <c r="B1645">
        <v>1027</v>
      </c>
      <c r="C1645">
        <v>1060</v>
      </c>
      <c r="D1645">
        <v>1062</v>
      </c>
      <c r="E1645">
        <v>1063</v>
      </c>
      <c r="F1645">
        <v>1</v>
      </c>
      <c r="H1645" s="35" t="str">
        <f>IFERROR(VLOOKUP(A1645,CSVCard!$A:$B,2,0),"")</f>
        <v>文丑</v>
      </c>
      <c r="I1645" s="35" t="str">
        <f>IFERROR(VLOOKUP(B1645,CSVCard!$A:$B,2,0),"")</f>
        <v>颜良</v>
      </c>
      <c r="J1645" s="35" t="str">
        <f>IFERROR(VLOOKUP(C1645,CSVCard!$A:$B,2,0),"")</f>
        <v>孟获</v>
      </c>
      <c r="K1645" s="35" t="str">
        <f>IFERROR(VLOOKUP(D1645,CSVCard!$A:$B,2,0),"")</f>
        <v>蔡文姬</v>
      </c>
      <c r="L1645" s="35" t="str">
        <f>IFERROR(VLOOKUP(E1645,CSVCard!$A:$B,2,0),"")</f>
        <v>华佗</v>
      </c>
      <c r="M1645">
        <f t="shared" si="25"/>
        <v>1</v>
      </c>
      <c r="AP1645" s="39">
        <v>1005</v>
      </c>
      <c r="AQ1645" s="39">
        <v>1013</v>
      </c>
      <c r="AR1645" s="39">
        <v>1016</v>
      </c>
      <c r="AS1645" s="39">
        <v>1047</v>
      </c>
      <c r="AT1645" s="39">
        <v>1062</v>
      </c>
      <c r="AU1645" s="39">
        <v>1</v>
      </c>
    </row>
    <row r="1646" spans="1:47" ht="14.25" x14ac:dyDescent="0.2">
      <c r="A1646">
        <v>1008</v>
      </c>
      <c r="B1646">
        <v>1012</v>
      </c>
      <c r="C1646">
        <v>1056</v>
      </c>
      <c r="D1646">
        <v>5013</v>
      </c>
      <c r="E1646">
        <v>5013</v>
      </c>
      <c r="F1646">
        <v>1</v>
      </c>
      <c r="H1646" s="35" t="str">
        <f>IFERROR(VLOOKUP(A1646,CSVCard!$A:$B,2,0),"")</f>
        <v>刘备</v>
      </c>
      <c r="I1646" s="35" t="str">
        <f>IFERROR(VLOOKUP(B1646,CSVCard!$A:$B,2,0),"")</f>
        <v>黄月英</v>
      </c>
      <c r="J1646" s="35" t="str">
        <f>IFERROR(VLOOKUP(C1646,CSVCard!$A:$B,2,0),"")</f>
        <v>小乔</v>
      </c>
      <c r="K1646" s="35" t="str">
        <f>IFERROR(VLOOKUP(D1646,CSVCard!$A:$B,2,0),"")</f>
        <v>传承诸葛亮</v>
      </c>
      <c r="L1646" s="35" t="str">
        <f>IFERROR(VLOOKUP(E1646,CSVCard!$A:$B,2,0),"")</f>
        <v>传承诸葛亮</v>
      </c>
      <c r="M1646">
        <f t="shared" si="25"/>
        <v>1</v>
      </c>
      <c r="AP1646" s="39">
        <v>1001</v>
      </c>
      <c r="AQ1646" s="39">
        <v>1002</v>
      </c>
      <c r="AR1646" s="39">
        <v>1005</v>
      </c>
      <c r="AS1646" s="39">
        <v>1063</v>
      </c>
      <c r="AT1646" s="39">
        <v>2047</v>
      </c>
      <c r="AU1646" s="39">
        <v>1</v>
      </c>
    </row>
    <row r="1647" spans="1:47" ht="14.25" x14ac:dyDescent="0.2">
      <c r="A1647">
        <v>1027</v>
      </c>
      <c r="B1647">
        <v>1030</v>
      </c>
      <c r="C1647">
        <v>1055</v>
      </c>
      <c r="D1647">
        <v>1062</v>
      </c>
      <c r="E1647">
        <v>5058</v>
      </c>
      <c r="F1647">
        <v>1</v>
      </c>
      <c r="H1647" s="35" t="str">
        <f>IFERROR(VLOOKUP(A1647,CSVCard!$A:$B,2,0),"")</f>
        <v>颜良</v>
      </c>
      <c r="I1647" s="35" t="str">
        <f>IFERROR(VLOOKUP(B1647,CSVCard!$A:$B,2,0),"")</f>
        <v>吕姬</v>
      </c>
      <c r="J1647" s="35" t="str">
        <f>IFERROR(VLOOKUP(C1647,CSVCard!$A:$B,2,0),"")</f>
        <v>大乔</v>
      </c>
      <c r="K1647" s="35" t="str">
        <f>IFERROR(VLOOKUP(D1647,CSVCard!$A:$B,2,0),"")</f>
        <v>蔡文姬</v>
      </c>
      <c r="L1647" s="35" t="str">
        <f>IFERROR(VLOOKUP(E1647,CSVCard!$A:$B,2,0),"")</f>
        <v>贺舞步练师</v>
      </c>
      <c r="M1647">
        <f t="shared" si="25"/>
        <v>1</v>
      </c>
      <c r="AP1647" s="39">
        <v>1005</v>
      </c>
      <c r="AQ1647" s="39">
        <v>1008</v>
      </c>
      <c r="AR1647" s="39">
        <v>1009</v>
      </c>
      <c r="AS1647" s="39">
        <v>1017</v>
      </c>
      <c r="AT1647" s="39">
        <v>1062</v>
      </c>
      <c r="AU1647" s="39">
        <v>1</v>
      </c>
    </row>
    <row r="1648" spans="1:47" ht="14.25" x14ac:dyDescent="0.2">
      <c r="A1648">
        <v>1010</v>
      </c>
      <c r="B1648">
        <v>1041</v>
      </c>
      <c r="C1648">
        <v>1050</v>
      </c>
      <c r="D1648">
        <v>1070</v>
      </c>
      <c r="E1648">
        <v>2047</v>
      </c>
      <c r="F1648">
        <v>1</v>
      </c>
      <c r="H1648" s="35" t="str">
        <f>IFERROR(VLOOKUP(A1648,CSVCard!$A:$B,2,0),"")</f>
        <v>关羽</v>
      </c>
      <c r="I1648" s="35" t="str">
        <f>IFERROR(VLOOKUP(B1648,CSVCard!$A:$B,2,0),"")</f>
        <v>魏延</v>
      </c>
      <c r="J1648" s="35" t="str">
        <f>IFERROR(VLOOKUP(C1648,CSVCard!$A:$B,2,0),"")</f>
        <v>姜维</v>
      </c>
      <c r="K1648" s="35" t="str">
        <f>IFERROR(VLOOKUP(D1648,CSVCard!$A:$B,2,0),"")</f>
        <v>鲍三娘</v>
      </c>
      <c r="L1648" s="35" t="str">
        <f>IFERROR(VLOOKUP(E1648,CSVCard!$A:$B,2,0),"")</f>
        <v>少年刘备</v>
      </c>
      <c r="M1648">
        <f t="shared" si="25"/>
        <v>1</v>
      </c>
      <c r="AP1648" s="39">
        <v>1005</v>
      </c>
      <c r="AQ1648" s="39">
        <v>1032</v>
      </c>
      <c r="AR1648" s="39">
        <v>1048</v>
      </c>
      <c r="AS1648" s="39">
        <v>1055</v>
      </c>
      <c r="AT1648" s="39">
        <v>5034</v>
      </c>
      <c r="AU1648" s="39">
        <v>1</v>
      </c>
    </row>
    <row r="1649" spans="1:47" ht="14.25" x14ac:dyDescent="0.2">
      <c r="A1649">
        <v>1016</v>
      </c>
      <c r="B1649">
        <v>1018</v>
      </c>
      <c r="C1649">
        <v>1031</v>
      </c>
      <c r="D1649">
        <v>1056</v>
      </c>
      <c r="E1649">
        <v>1063</v>
      </c>
      <c r="F1649">
        <v>1</v>
      </c>
      <c r="H1649" s="35" t="str">
        <f>IFERROR(VLOOKUP(A1649,CSVCard!$A:$B,2,0),"")</f>
        <v>周瑜</v>
      </c>
      <c r="I1649" s="35" t="str">
        <f>IFERROR(VLOOKUP(B1649,CSVCard!$A:$B,2,0),"")</f>
        <v>孙尚香</v>
      </c>
      <c r="J1649" s="35" t="str">
        <f>IFERROR(VLOOKUP(C1649,CSVCard!$A:$B,2,0),"")</f>
        <v>祝融</v>
      </c>
      <c r="K1649" s="35" t="str">
        <f>IFERROR(VLOOKUP(D1649,CSVCard!$A:$B,2,0),"")</f>
        <v>小乔</v>
      </c>
      <c r="L1649" s="35" t="str">
        <f>IFERROR(VLOOKUP(E1649,CSVCard!$A:$B,2,0),"")</f>
        <v>华佗</v>
      </c>
      <c r="M1649">
        <f t="shared" si="25"/>
        <v>1</v>
      </c>
      <c r="AP1649" s="39">
        <v>1042</v>
      </c>
      <c r="AQ1649" s="39">
        <v>1045</v>
      </c>
      <c r="AR1649" s="39">
        <v>1055</v>
      </c>
      <c r="AS1649" s="39">
        <v>1063</v>
      </c>
      <c r="AT1649" s="39">
        <v>5024</v>
      </c>
      <c r="AU1649" s="39">
        <v>1</v>
      </c>
    </row>
    <row r="1650" spans="1:47" ht="14.25" x14ac:dyDescent="0.2">
      <c r="A1650">
        <v>1028</v>
      </c>
      <c r="B1650">
        <v>1031</v>
      </c>
      <c r="C1650">
        <v>1043</v>
      </c>
      <c r="D1650">
        <v>1062</v>
      </c>
      <c r="E1650">
        <v>5058</v>
      </c>
      <c r="F1650">
        <v>1</v>
      </c>
      <c r="H1650" s="35" t="str">
        <f>IFERROR(VLOOKUP(A1650,CSVCard!$A:$B,2,0),"")</f>
        <v>左慈</v>
      </c>
      <c r="I1650" s="35" t="str">
        <f>IFERROR(VLOOKUP(B1650,CSVCard!$A:$B,2,0),"")</f>
        <v>祝融</v>
      </c>
      <c r="J1650" s="35" t="str">
        <f>IFERROR(VLOOKUP(C1650,CSVCard!$A:$B,2,0),"")</f>
        <v>周泰</v>
      </c>
      <c r="K1650" s="35" t="str">
        <f>IFERROR(VLOOKUP(D1650,CSVCard!$A:$B,2,0),"")</f>
        <v>蔡文姬</v>
      </c>
      <c r="L1650" s="35" t="str">
        <f>IFERROR(VLOOKUP(E1650,CSVCard!$A:$B,2,0),"")</f>
        <v>贺舞步练师</v>
      </c>
      <c r="M1650">
        <f t="shared" si="25"/>
        <v>1</v>
      </c>
      <c r="AP1650" s="39">
        <v>1005</v>
      </c>
      <c r="AQ1650" s="39">
        <v>1006</v>
      </c>
      <c r="AR1650" s="39">
        <v>1016</v>
      </c>
      <c r="AS1650" s="39">
        <v>1032</v>
      </c>
      <c r="AT1650" s="39">
        <v>1055</v>
      </c>
      <c r="AU1650" s="39">
        <v>1</v>
      </c>
    </row>
    <row r="1651" spans="1:47" ht="14.25" x14ac:dyDescent="0.2">
      <c r="A1651">
        <v>1017</v>
      </c>
      <c r="B1651">
        <v>1018</v>
      </c>
      <c r="C1651">
        <v>1021</v>
      </c>
      <c r="D1651">
        <v>1042</v>
      </c>
      <c r="E1651">
        <v>1049</v>
      </c>
      <c r="F1651">
        <v>1</v>
      </c>
      <c r="H1651" s="35" t="str">
        <f>IFERROR(VLOOKUP(A1651,CSVCard!$A:$B,2,0),"")</f>
        <v>孙策</v>
      </c>
      <c r="I1651" s="35" t="str">
        <f>IFERROR(VLOOKUP(B1651,CSVCard!$A:$B,2,0),"")</f>
        <v>孙尚香</v>
      </c>
      <c r="J1651" s="35" t="str">
        <f>IFERROR(VLOOKUP(C1651,CSVCard!$A:$B,2,0),"")</f>
        <v>吕蒙</v>
      </c>
      <c r="K1651" s="35" t="str">
        <f>IFERROR(VLOOKUP(D1651,CSVCard!$A:$B,2,0),"")</f>
        <v>鲁肃</v>
      </c>
      <c r="L1651" s="35" t="str">
        <f>IFERROR(VLOOKUP(E1651,CSVCard!$A:$B,2,0),"")</f>
        <v>严颜</v>
      </c>
      <c r="M1651">
        <f t="shared" si="25"/>
        <v>1</v>
      </c>
      <c r="AP1651" s="39">
        <v>1016</v>
      </c>
      <c r="AQ1651" s="39">
        <v>1031</v>
      </c>
      <c r="AR1651" s="39">
        <v>1045</v>
      </c>
      <c r="AS1651" s="39">
        <v>1050</v>
      </c>
      <c r="AT1651" s="39">
        <v>1062</v>
      </c>
      <c r="AU1651" s="39">
        <v>1</v>
      </c>
    </row>
    <row r="1652" spans="1:47" ht="14.25" x14ac:dyDescent="0.2">
      <c r="A1652">
        <v>1016</v>
      </c>
      <c r="B1652">
        <v>1053</v>
      </c>
      <c r="C1652">
        <v>1056</v>
      </c>
      <c r="D1652">
        <v>5021</v>
      </c>
      <c r="E1652">
        <v>5024</v>
      </c>
      <c r="F1652">
        <v>1</v>
      </c>
      <c r="H1652" s="35" t="str">
        <f>IFERROR(VLOOKUP(A1652,CSVCard!$A:$B,2,0),"")</f>
        <v>周瑜</v>
      </c>
      <c r="I1652" s="35" t="str">
        <f>IFERROR(VLOOKUP(B1652,CSVCard!$A:$B,2,0),"")</f>
        <v>孙小虎</v>
      </c>
      <c r="J1652" s="35" t="str">
        <f>IFERROR(VLOOKUP(C1652,CSVCard!$A:$B,2,0),"")</f>
        <v>小乔</v>
      </c>
      <c r="K1652" s="35" t="str">
        <f>IFERROR(VLOOKUP(D1652,CSVCard!$A:$B,2,0),"")</f>
        <v>疾风孙尚香</v>
      </c>
      <c r="L1652" s="35" t="str">
        <f>IFERROR(VLOOKUP(E1652,CSVCard!$A:$B,2,0),"")</f>
        <v>疾风马超</v>
      </c>
      <c r="M1652">
        <f t="shared" si="25"/>
        <v>1</v>
      </c>
      <c r="AP1652" s="39">
        <v>1031</v>
      </c>
      <c r="AQ1652" s="39">
        <v>1055</v>
      </c>
      <c r="AR1652" s="39">
        <v>1062</v>
      </c>
      <c r="AS1652" s="39">
        <v>1063</v>
      </c>
      <c r="AT1652" s="39">
        <v>5058</v>
      </c>
      <c r="AU1652" s="39">
        <v>1</v>
      </c>
    </row>
    <row r="1653" spans="1:47" ht="14.25" x14ac:dyDescent="0.2">
      <c r="A1653">
        <v>1015</v>
      </c>
      <c r="B1653">
        <v>1016</v>
      </c>
      <c r="C1653">
        <v>1055</v>
      </c>
      <c r="D1653">
        <v>1056</v>
      </c>
      <c r="E1653">
        <v>1071</v>
      </c>
      <c r="F1653">
        <v>1</v>
      </c>
      <c r="H1653" s="35" t="str">
        <f>IFERROR(VLOOKUP(A1653,CSVCard!$A:$B,2,0),"")</f>
        <v>孙权</v>
      </c>
      <c r="I1653" s="35" t="str">
        <f>IFERROR(VLOOKUP(B1653,CSVCard!$A:$B,2,0),"")</f>
        <v>周瑜</v>
      </c>
      <c r="J1653" s="35" t="str">
        <f>IFERROR(VLOOKUP(C1653,CSVCard!$A:$B,2,0),"")</f>
        <v>大乔</v>
      </c>
      <c r="K1653" s="35" t="str">
        <f>IFERROR(VLOOKUP(D1653,CSVCard!$A:$B,2,0),"")</f>
        <v>小乔</v>
      </c>
      <c r="L1653" s="35" t="str">
        <f>IFERROR(VLOOKUP(E1653,CSVCard!$A:$B,2,0),"")</f>
        <v>孙坚</v>
      </c>
      <c r="M1653">
        <f t="shared" si="25"/>
        <v>1</v>
      </c>
      <c r="AP1653" s="39">
        <v>1016</v>
      </c>
      <c r="AQ1653" s="39">
        <v>1031</v>
      </c>
      <c r="AR1653" s="39">
        <v>1055</v>
      </c>
      <c r="AS1653" s="39">
        <v>1062</v>
      </c>
      <c r="AT1653" s="39">
        <v>5058</v>
      </c>
      <c r="AU1653" s="39">
        <v>1</v>
      </c>
    </row>
    <row r="1654" spans="1:47" ht="14.25" x14ac:dyDescent="0.2">
      <c r="A1654">
        <v>1003</v>
      </c>
      <c r="B1654">
        <v>1048</v>
      </c>
      <c r="C1654">
        <v>1055</v>
      </c>
      <c r="D1654">
        <v>5011</v>
      </c>
      <c r="E1654">
        <v>5034</v>
      </c>
      <c r="F1654">
        <v>1</v>
      </c>
      <c r="H1654" s="35" t="str">
        <f>IFERROR(VLOOKUP(A1654,CSVCard!$A:$B,2,0),"")</f>
        <v>夏侯惇</v>
      </c>
      <c r="I1654" s="35" t="str">
        <f>IFERROR(VLOOKUP(B1654,CSVCard!$A:$B,2,0),"")</f>
        <v>卞夫人</v>
      </c>
      <c r="J1654" s="35" t="str">
        <f>IFERROR(VLOOKUP(C1654,CSVCard!$A:$B,2,0),"")</f>
        <v>大乔</v>
      </c>
      <c r="K1654" s="35" t="str">
        <f>IFERROR(VLOOKUP(D1654,CSVCard!$A:$B,2,0),"")</f>
        <v>传承张辽</v>
      </c>
      <c r="L1654" s="35" t="str">
        <f>IFERROR(VLOOKUP(E1654,CSVCard!$A:$B,2,0),"")</f>
        <v>传承曹丕</v>
      </c>
      <c r="M1654">
        <f t="shared" si="25"/>
        <v>1</v>
      </c>
      <c r="AP1654" s="39">
        <v>1026</v>
      </c>
      <c r="AQ1654" s="39">
        <v>1027</v>
      </c>
      <c r="AR1654" s="39">
        <v>1030</v>
      </c>
      <c r="AS1654" s="39">
        <v>1055</v>
      </c>
      <c r="AT1654" s="39">
        <v>1062</v>
      </c>
      <c r="AU1654" s="39">
        <v>1</v>
      </c>
    </row>
    <row r="1655" spans="1:47" ht="14.25" x14ac:dyDescent="0.2">
      <c r="A1655">
        <v>1007</v>
      </c>
      <c r="B1655">
        <v>1007</v>
      </c>
      <c r="C1655">
        <v>1048</v>
      </c>
      <c r="D1655">
        <v>5010</v>
      </c>
      <c r="E1655">
        <v>5011</v>
      </c>
      <c r="F1655">
        <v>1</v>
      </c>
      <c r="H1655" s="35" t="str">
        <f>IFERROR(VLOOKUP(A1655,CSVCard!$A:$B,2,0),"")</f>
        <v>甄姬</v>
      </c>
      <c r="I1655" s="35" t="str">
        <f>IFERROR(VLOOKUP(B1655,CSVCard!$A:$B,2,0),"")</f>
        <v>甄姬</v>
      </c>
      <c r="J1655" s="35" t="str">
        <f>IFERROR(VLOOKUP(C1655,CSVCard!$A:$B,2,0),"")</f>
        <v>卞夫人</v>
      </c>
      <c r="K1655" s="35" t="str">
        <f>IFERROR(VLOOKUP(D1655,CSVCard!$A:$B,2,0),"")</f>
        <v>传承司马懿</v>
      </c>
      <c r="L1655" s="35" t="str">
        <f>IFERROR(VLOOKUP(E1655,CSVCard!$A:$B,2,0),"")</f>
        <v>传承张辽</v>
      </c>
      <c r="M1655">
        <f t="shared" si="25"/>
        <v>1</v>
      </c>
      <c r="AP1655" s="39">
        <v>1006</v>
      </c>
      <c r="AQ1655" s="39">
        <v>1028</v>
      </c>
      <c r="AR1655" s="39">
        <v>1055</v>
      </c>
      <c r="AS1655" s="39">
        <v>2037</v>
      </c>
      <c r="AT1655" s="39">
        <v>3006</v>
      </c>
      <c r="AU1655" s="39">
        <v>1</v>
      </c>
    </row>
    <row r="1656" spans="1:47" ht="14.25" x14ac:dyDescent="0.2">
      <c r="A1656">
        <v>1016</v>
      </c>
      <c r="B1656">
        <v>1056</v>
      </c>
      <c r="C1656">
        <v>1062</v>
      </c>
      <c r="D1656">
        <v>1063</v>
      </c>
      <c r="E1656">
        <v>5030</v>
      </c>
      <c r="F1656">
        <v>1</v>
      </c>
      <c r="H1656" s="35" t="str">
        <f>IFERROR(VLOOKUP(A1656,CSVCard!$A:$B,2,0),"")</f>
        <v>周瑜</v>
      </c>
      <c r="I1656" s="35" t="str">
        <f>IFERROR(VLOOKUP(B1656,CSVCard!$A:$B,2,0),"")</f>
        <v>小乔</v>
      </c>
      <c r="J1656" s="35" t="str">
        <f>IFERROR(VLOOKUP(C1656,CSVCard!$A:$B,2,0),"")</f>
        <v>蔡文姬</v>
      </c>
      <c r="K1656" s="35" t="str">
        <f>IFERROR(VLOOKUP(D1656,CSVCard!$A:$B,2,0),"")</f>
        <v>华佗</v>
      </c>
      <c r="L1656" s="35" t="str">
        <f>IFERROR(VLOOKUP(E1656,CSVCard!$A:$B,2,0),"")</f>
        <v>固守周泰</v>
      </c>
      <c r="M1656">
        <f t="shared" si="25"/>
        <v>1</v>
      </c>
      <c r="AP1656" s="39">
        <v>1045</v>
      </c>
      <c r="AQ1656" s="39">
        <v>3032</v>
      </c>
      <c r="AU1656" s="39">
        <v>1</v>
      </c>
    </row>
    <row r="1657" spans="1:47" ht="14.25" x14ac:dyDescent="0.2">
      <c r="A1657">
        <v>1032</v>
      </c>
      <c r="B1657">
        <v>1047</v>
      </c>
      <c r="C1657">
        <v>5010</v>
      </c>
      <c r="D1657">
        <v>5034</v>
      </c>
      <c r="E1657">
        <v>5036</v>
      </c>
      <c r="F1657">
        <v>1</v>
      </c>
      <c r="H1657" s="35" t="str">
        <f>IFERROR(VLOOKUP(A1657,CSVCard!$A:$B,2,0),"")</f>
        <v>张郃</v>
      </c>
      <c r="I1657" s="35" t="str">
        <f>IFERROR(VLOOKUP(B1657,CSVCard!$A:$B,2,0),"")</f>
        <v>张辽</v>
      </c>
      <c r="J1657" s="35" t="str">
        <f>IFERROR(VLOOKUP(C1657,CSVCard!$A:$B,2,0),"")</f>
        <v>传承司马懿</v>
      </c>
      <c r="K1657" s="35" t="str">
        <f>IFERROR(VLOOKUP(D1657,CSVCard!$A:$B,2,0),"")</f>
        <v>传承曹丕</v>
      </c>
      <c r="L1657" s="35" t="str">
        <f>IFERROR(VLOOKUP(E1657,CSVCard!$A:$B,2,0),"")</f>
        <v>传承郭嘉</v>
      </c>
      <c r="M1657">
        <f t="shared" si="25"/>
        <v>1</v>
      </c>
      <c r="AP1657" s="39">
        <v>1001</v>
      </c>
      <c r="AQ1657" s="39">
        <v>1005</v>
      </c>
      <c r="AR1657" s="39">
        <v>1007</v>
      </c>
      <c r="AS1657" s="39">
        <v>1032</v>
      </c>
      <c r="AT1657" s="39">
        <v>1047</v>
      </c>
      <c r="AU1657" s="39">
        <v>1</v>
      </c>
    </row>
    <row r="1658" spans="1:47" ht="14.25" x14ac:dyDescent="0.2">
      <c r="A1658">
        <v>1015</v>
      </c>
      <c r="B1658">
        <v>1018</v>
      </c>
      <c r="C1658">
        <v>1042</v>
      </c>
      <c r="D1658">
        <v>1052</v>
      </c>
      <c r="E1658">
        <v>1063</v>
      </c>
      <c r="F1658">
        <v>1</v>
      </c>
      <c r="H1658" s="35" t="str">
        <f>IFERROR(VLOOKUP(A1658,CSVCard!$A:$B,2,0),"")</f>
        <v>孙权</v>
      </c>
      <c r="I1658" s="35" t="str">
        <f>IFERROR(VLOOKUP(B1658,CSVCard!$A:$B,2,0),"")</f>
        <v>孙尚香</v>
      </c>
      <c r="J1658" s="35" t="str">
        <f>IFERROR(VLOOKUP(C1658,CSVCard!$A:$B,2,0),"")</f>
        <v>鲁肃</v>
      </c>
      <c r="K1658" s="35" t="str">
        <f>IFERROR(VLOOKUP(D1658,CSVCard!$A:$B,2,0),"")</f>
        <v>甘宁</v>
      </c>
      <c r="L1658" s="35" t="str">
        <f>IFERROR(VLOOKUP(E1658,CSVCard!$A:$B,2,0),"")</f>
        <v>华佗</v>
      </c>
      <c r="M1658">
        <f t="shared" si="25"/>
        <v>1</v>
      </c>
      <c r="AP1658" s="39">
        <v>1005</v>
      </c>
      <c r="AQ1658" s="39">
        <v>1058</v>
      </c>
      <c r="AR1658" s="39">
        <v>2046</v>
      </c>
      <c r="AS1658" s="39">
        <v>5023</v>
      </c>
      <c r="AT1658" s="39">
        <v>5035</v>
      </c>
      <c r="AU1658" s="39">
        <v>1</v>
      </c>
    </row>
    <row r="1659" spans="1:47" ht="14.25" x14ac:dyDescent="0.2">
      <c r="A1659">
        <v>1009</v>
      </c>
      <c r="B1659">
        <v>1031</v>
      </c>
      <c r="C1659">
        <v>1055</v>
      </c>
      <c r="D1659">
        <v>1062</v>
      </c>
      <c r="E1659">
        <v>1063</v>
      </c>
      <c r="F1659">
        <v>1</v>
      </c>
      <c r="H1659" s="35" t="str">
        <f>IFERROR(VLOOKUP(A1659,CSVCard!$A:$B,2,0),"")</f>
        <v>张飞</v>
      </c>
      <c r="I1659" s="35" t="str">
        <f>IFERROR(VLOOKUP(B1659,CSVCard!$A:$B,2,0),"")</f>
        <v>祝融</v>
      </c>
      <c r="J1659" s="35" t="str">
        <f>IFERROR(VLOOKUP(C1659,CSVCard!$A:$B,2,0),"")</f>
        <v>大乔</v>
      </c>
      <c r="K1659" s="35" t="str">
        <f>IFERROR(VLOOKUP(D1659,CSVCard!$A:$B,2,0),"")</f>
        <v>蔡文姬</v>
      </c>
      <c r="L1659" s="35" t="str">
        <f>IFERROR(VLOOKUP(E1659,CSVCard!$A:$B,2,0),"")</f>
        <v>华佗</v>
      </c>
      <c r="M1659">
        <f t="shared" si="25"/>
        <v>1</v>
      </c>
      <c r="AP1659" s="39">
        <v>1013</v>
      </c>
      <c r="AQ1659" s="39">
        <v>1016</v>
      </c>
      <c r="AR1659" s="39">
        <v>1034</v>
      </c>
      <c r="AS1659" s="39">
        <v>5021</v>
      </c>
      <c r="AT1659" s="39">
        <v>5029</v>
      </c>
      <c r="AU1659" s="39">
        <v>1</v>
      </c>
    </row>
    <row r="1660" spans="1:47" ht="14.25" x14ac:dyDescent="0.2">
      <c r="A1660">
        <v>1016</v>
      </c>
      <c r="B1660">
        <v>1017</v>
      </c>
      <c r="C1660">
        <v>1025</v>
      </c>
      <c r="D1660">
        <v>1041</v>
      </c>
      <c r="E1660">
        <v>1063</v>
      </c>
      <c r="F1660">
        <v>1</v>
      </c>
      <c r="H1660" s="35" t="str">
        <f>IFERROR(VLOOKUP(A1660,CSVCard!$A:$B,2,0),"")</f>
        <v>周瑜</v>
      </c>
      <c r="I1660" s="35" t="str">
        <f>IFERROR(VLOOKUP(B1660,CSVCard!$A:$B,2,0),"")</f>
        <v>孙策</v>
      </c>
      <c r="J1660" s="35" t="str">
        <f>IFERROR(VLOOKUP(C1660,CSVCard!$A:$B,2,0),"")</f>
        <v>张角</v>
      </c>
      <c r="K1660" s="35" t="str">
        <f>IFERROR(VLOOKUP(D1660,CSVCard!$A:$B,2,0),"")</f>
        <v>魏延</v>
      </c>
      <c r="L1660" s="35" t="str">
        <f>IFERROR(VLOOKUP(E1660,CSVCard!$A:$B,2,0),"")</f>
        <v>华佗</v>
      </c>
      <c r="M1660">
        <f t="shared" si="25"/>
        <v>1</v>
      </c>
      <c r="AP1660" s="39">
        <v>1016</v>
      </c>
      <c r="AQ1660" s="39">
        <v>1042</v>
      </c>
      <c r="AR1660" s="39">
        <v>1056</v>
      </c>
      <c r="AS1660" s="39">
        <v>5021</v>
      </c>
      <c r="AT1660" s="39">
        <v>5030</v>
      </c>
      <c r="AU1660" s="39">
        <v>1</v>
      </c>
    </row>
    <row r="1661" spans="1:47" ht="14.25" x14ac:dyDescent="0.2">
      <c r="A1661">
        <v>1008</v>
      </c>
      <c r="B1661">
        <v>1009</v>
      </c>
      <c r="C1661">
        <v>1041</v>
      </c>
      <c r="D1661">
        <v>1049</v>
      </c>
      <c r="E1661">
        <v>1050</v>
      </c>
      <c r="F1661">
        <v>1</v>
      </c>
      <c r="H1661" s="35" t="str">
        <f>IFERROR(VLOOKUP(A1661,CSVCard!$A:$B,2,0),"")</f>
        <v>刘备</v>
      </c>
      <c r="I1661" s="35" t="str">
        <f>IFERROR(VLOOKUP(B1661,CSVCard!$A:$B,2,0),"")</f>
        <v>张飞</v>
      </c>
      <c r="J1661" s="35" t="str">
        <f>IFERROR(VLOOKUP(C1661,CSVCard!$A:$B,2,0),"")</f>
        <v>魏延</v>
      </c>
      <c r="K1661" s="35" t="str">
        <f>IFERROR(VLOOKUP(D1661,CSVCard!$A:$B,2,0),"")</f>
        <v>严颜</v>
      </c>
      <c r="L1661" s="35" t="str">
        <f>IFERROR(VLOOKUP(E1661,CSVCard!$A:$B,2,0),"")</f>
        <v>姜维</v>
      </c>
      <c r="M1661">
        <f t="shared" si="25"/>
        <v>1</v>
      </c>
      <c r="AP1661" s="39">
        <v>1030</v>
      </c>
      <c r="AQ1661" s="39">
        <v>1046</v>
      </c>
      <c r="AR1661" s="39">
        <v>1055</v>
      </c>
      <c r="AS1661" s="39">
        <v>1062</v>
      </c>
      <c r="AT1661" s="39">
        <v>2046</v>
      </c>
      <c r="AU1661" s="39">
        <v>1</v>
      </c>
    </row>
    <row r="1662" spans="1:47" ht="14.25" x14ac:dyDescent="0.2">
      <c r="A1662">
        <v>1009</v>
      </c>
      <c r="B1662">
        <v>1016</v>
      </c>
      <c r="C1662">
        <v>1047</v>
      </c>
      <c r="D1662">
        <v>1056</v>
      </c>
      <c r="E1662">
        <v>1062</v>
      </c>
      <c r="F1662">
        <v>1</v>
      </c>
      <c r="H1662" s="35" t="str">
        <f>IFERROR(VLOOKUP(A1662,CSVCard!$A:$B,2,0),"")</f>
        <v>张飞</v>
      </c>
      <c r="I1662" s="35" t="str">
        <f>IFERROR(VLOOKUP(B1662,CSVCard!$A:$B,2,0),"")</f>
        <v>周瑜</v>
      </c>
      <c r="J1662" s="35" t="str">
        <f>IFERROR(VLOOKUP(C1662,CSVCard!$A:$B,2,0),"")</f>
        <v>张辽</v>
      </c>
      <c r="K1662" s="35" t="str">
        <f>IFERROR(VLOOKUP(D1662,CSVCard!$A:$B,2,0),"")</f>
        <v>小乔</v>
      </c>
      <c r="L1662" s="35" t="str">
        <f>IFERROR(VLOOKUP(E1662,CSVCard!$A:$B,2,0),"")</f>
        <v>蔡文姬</v>
      </c>
      <c r="M1662">
        <f t="shared" si="25"/>
        <v>1</v>
      </c>
      <c r="AP1662" s="39">
        <v>1022</v>
      </c>
      <c r="AQ1662" s="39">
        <v>1055</v>
      </c>
      <c r="AR1662" s="39">
        <v>1063</v>
      </c>
      <c r="AS1662" s="39">
        <v>5024</v>
      </c>
      <c r="AT1662" s="39">
        <v>5035</v>
      </c>
      <c r="AU1662" s="39">
        <v>1</v>
      </c>
    </row>
    <row r="1663" spans="1:47" ht="14.25" x14ac:dyDescent="0.2">
      <c r="A1663">
        <v>1015</v>
      </c>
      <c r="B1663">
        <v>1021</v>
      </c>
      <c r="C1663">
        <v>1052</v>
      </c>
      <c r="D1663">
        <v>1055</v>
      </c>
      <c r="E1663">
        <v>5021</v>
      </c>
      <c r="F1663">
        <v>1</v>
      </c>
      <c r="H1663" s="35" t="str">
        <f>IFERROR(VLOOKUP(A1663,CSVCard!$A:$B,2,0),"")</f>
        <v>孙权</v>
      </c>
      <c r="I1663" s="35" t="str">
        <f>IFERROR(VLOOKUP(B1663,CSVCard!$A:$B,2,0),"")</f>
        <v>吕蒙</v>
      </c>
      <c r="J1663" s="35" t="str">
        <f>IFERROR(VLOOKUP(C1663,CSVCard!$A:$B,2,0),"")</f>
        <v>甘宁</v>
      </c>
      <c r="K1663" s="35" t="str">
        <f>IFERROR(VLOOKUP(D1663,CSVCard!$A:$B,2,0),"")</f>
        <v>大乔</v>
      </c>
      <c r="L1663" s="35" t="str">
        <f>IFERROR(VLOOKUP(E1663,CSVCard!$A:$B,2,0),"")</f>
        <v>疾风孙尚香</v>
      </c>
      <c r="M1663">
        <f t="shared" si="25"/>
        <v>1</v>
      </c>
      <c r="AP1663" s="39">
        <v>1028</v>
      </c>
      <c r="AQ1663" s="39">
        <v>1041</v>
      </c>
      <c r="AR1663" s="39">
        <v>1050</v>
      </c>
      <c r="AS1663" s="39">
        <v>1062</v>
      </c>
      <c r="AT1663" s="39">
        <v>1063</v>
      </c>
      <c r="AU1663" s="39">
        <v>1</v>
      </c>
    </row>
    <row r="1664" spans="1:47" ht="14.25" x14ac:dyDescent="0.2">
      <c r="A1664">
        <v>1008</v>
      </c>
      <c r="B1664">
        <v>1009</v>
      </c>
      <c r="C1664">
        <v>1050</v>
      </c>
      <c r="D1664">
        <v>1056</v>
      </c>
      <c r="E1664">
        <v>5035</v>
      </c>
      <c r="F1664">
        <v>1</v>
      </c>
      <c r="H1664" s="35" t="str">
        <f>IFERROR(VLOOKUP(A1664,CSVCard!$A:$B,2,0),"")</f>
        <v>刘备</v>
      </c>
      <c r="I1664" s="35" t="str">
        <f>IFERROR(VLOOKUP(B1664,CSVCard!$A:$B,2,0),"")</f>
        <v>张飞</v>
      </c>
      <c r="J1664" s="35" t="str">
        <f>IFERROR(VLOOKUP(C1664,CSVCard!$A:$B,2,0),"")</f>
        <v>姜维</v>
      </c>
      <c r="K1664" s="35" t="str">
        <f>IFERROR(VLOOKUP(D1664,CSVCard!$A:$B,2,0),"")</f>
        <v>小乔</v>
      </c>
      <c r="L1664" s="35" t="str">
        <f>IFERROR(VLOOKUP(E1664,CSVCard!$A:$B,2,0),"")</f>
        <v>传承蔡文姬</v>
      </c>
      <c r="M1664">
        <f t="shared" si="25"/>
        <v>1</v>
      </c>
      <c r="AP1664" s="39">
        <v>1013</v>
      </c>
      <c r="AQ1664" s="39">
        <v>1041</v>
      </c>
      <c r="AR1664" s="39">
        <v>1050</v>
      </c>
      <c r="AS1664" s="39">
        <v>1055</v>
      </c>
      <c r="AT1664" s="39">
        <v>1063</v>
      </c>
      <c r="AU1664" s="39">
        <v>1</v>
      </c>
    </row>
    <row r="1665" spans="1:47" ht="14.25" x14ac:dyDescent="0.2">
      <c r="A1665">
        <v>1008</v>
      </c>
      <c r="B1665">
        <v>1050</v>
      </c>
      <c r="C1665">
        <v>1050</v>
      </c>
      <c r="D1665">
        <v>2013</v>
      </c>
      <c r="E1665">
        <v>5026</v>
      </c>
      <c r="F1665">
        <v>1</v>
      </c>
      <c r="H1665" s="35" t="str">
        <f>IFERROR(VLOOKUP(A1665,CSVCard!$A:$B,2,0),"")</f>
        <v>刘备</v>
      </c>
      <c r="I1665" s="35" t="str">
        <f>IFERROR(VLOOKUP(B1665,CSVCard!$A:$B,2,0),"")</f>
        <v>姜维</v>
      </c>
      <c r="J1665" s="35" t="str">
        <f>IFERROR(VLOOKUP(C1665,CSVCard!$A:$B,2,0),"")</f>
        <v>姜维</v>
      </c>
      <c r="K1665" s="35" t="str">
        <f>IFERROR(VLOOKUP(D1665,CSVCard!$A:$B,2,0),"")</f>
        <v>徐庶</v>
      </c>
      <c r="L1665" s="35" t="str">
        <f>IFERROR(VLOOKUP(E1665,CSVCard!$A:$B,2,0),"")</f>
        <v>疾风魏延</v>
      </c>
      <c r="M1665">
        <f t="shared" si="25"/>
        <v>1</v>
      </c>
      <c r="AP1665" s="39">
        <v>1009</v>
      </c>
      <c r="AQ1665" s="39">
        <v>1033</v>
      </c>
      <c r="AR1665" s="39">
        <v>1055</v>
      </c>
      <c r="AS1665" s="39">
        <v>1056</v>
      </c>
      <c r="AT1665" s="39">
        <v>1063</v>
      </c>
      <c r="AU1665" s="39">
        <v>1</v>
      </c>
    </row>
    <row r="1666" spans="1:47" ht="14.25" x14ac:dyDescent="0.2">
      <c r="A1666">
        <v>1018</v>
      </c>
      <c r="B1666">
        <v>1055</v>
      </c>
      <c r="C1666">
        <v>1062</v>
      </c>
      <c r="D1666">
        <v>5029</v>
      </c>
      <c r="E1666">
        <v>5058</v>
      </c>
      <c r="F1666">
        <v>1</v>
      </c>
      <c r="H1666" s="35" t="str">
        <f>IFERROR(VLOOKUP(A1666,CSVCard!$A:$B,2,0),"")</f>
        <v>孙尚香</v>
      </c>
      <c r="I1666" s="35" t="str">
        <f>IFERROR(VLOOKUP(B1666,CSVCard!$A:$B,2,0),"")</f>
        <v>大乔</v>
      </c>
      <c r="J1666" s="35" t="str">
        <f>IFERROR(VLOOKUP(C1666,CSVCard!$A:$B,2,0),"")</f>
        <v>蔡文姬</v>
      </c>
      <c r="K1666" s="35" t="str">
        <f>IFERROR(VLOOKUP(D1666,CSVCard!$A:$B,2,0),"")</f>
        <v>固守祝融</v>
      </c>
      <c r="L1666" s="35" t="str">
        <f>IFERROR(VLOOKUP(E1666,CSVCard!$A:$B,2,0),"")</f>
        <v>贺舞步练师</v>
      </c>
      <c r="M1666">
        <f t="shared" si="25"/>
        <v>1</v>
      </c>
      <c r="AP1666" s="39">
        <v>1022</v>
      </c>
      <c r="AQ1666" s="39">
        <v>1063</v>
      </c>
      <c r="AR1666" s="39">
        <v>2047</v>
      </c>
      <c r="AS1666" s="39">
        <v>2048</v>
      </c>
      <c r="AT1666" s="39">
        <v>5018</v>
      </c>
      <c r="AU1666" s="39">
        <v>1</v>
      </c>
    </row>
    <row r="1667" spans="1:47" ht="14.25" x14ac:dyDescent="0.2">
      <c r="A1667">
        <v>1028</v>
      </c>
      <c r="B1667">
        <v>1056</v>
      </c>
      <c r="C1667">
        <v>5010</v>
      </c>
      <c r="D1667">
        <v>5011</v>
      </c>
      <c r="E1667">
        <v>5036</v>
      </c>
      <c r="F1667">
        <v>1</v>
      </c>
      <c r="H1667" s="35" t="str">
        <f>IFERROR(VLOOKUP(A1667,CSVCard!$A:$B,2,0),"")</f>
        <v>左慈</v>
      </c>
      <c r="I1667" s="35" t="str">
        <f>IFERROR(VLOOKUP(B1667,CSVCard!$A:$B,2,0),"")</f>
        <v>小乔</v>
      </c>
      <c r="J1667" s="35" t="str">
        <f>IFERROR(VLOOKUP(C1667,CSVCard!$A:$B,2,0),"")</f>
        <v>传承司马懿</v>
      </c>
      <c r="K1667" s="35" t="str">
        <f>IFERROR(VLOOKUP(D1667,CSVCard!$A:$B,2,0),"")</f>
        <v>传承张辽</v>
      </c>
      <c r="L1667" s="35" t="str">
        <f>IFERROR(VLOOKUP(E1667,CSVCard!$A:$B,2,0),"")</f>
        <v>传承郭嘉</v>
      </c>
      <c r="M1667">
        <f t="shared" ref="M1667:M1730" si="26">F1667</f>
        <v>1</v>
      </c>
      <c r="AP1667" s="39">
        <v>1018</v>
      </c>
      <c r="AQ1667" s="39">
        <v>1055</v>
      </c>
      <c r="AR1667" s="39">
        <v>1063</v>
      </c>
      <c r="AS1667" s="39">
        <v>5030</v>
      </c>
      <c r="AT1667" s="39">
        <v>5035</v>
      </c>
      <c r="AU1667" s="39">
        <v>1</v>
      </c>
    </row>
    <row r="1668" spans="1:47" ht="14.25" x14ac:dyDescent="0.2">
      <c r="A1668">
        <v>1016</v>
      </c>
      <c r="B1668">
        <v>1026</v>
      </c>
      <c r="C1668">
        <v>1035</v>
      </c>
      <c r="D1668">
        <v>1055</v>
      </c>
      <c r="E1668">
        <v>1062</v>
      </c>
      <c r="F1668">
        <v>1</v>
      </c>
      <c r="H1668" s="35" t="str">
        <f>IFERROR(VLOOKUP(A1668,CSVCard!$A:$B,2,0),"")</f>
        <v>周瑜</v>
      </c>
      <c r="I1668" s="35" t="str">
        <f>IFERROR(VLOOKUP(B1668,CSVCard!$A:$B,2,0),"")</f>
        <v>文丑</v>
      </c>
      <c r="J1668" s="35" t="str">
        <f>IFERROR(VLOOKUP(C1668,CSVCard!$A:$B,2,0),"")</f>
        <v>张星彩</v>
      </c>
      <c r="K1668" s="35" t="str">
        <f>IFERROR(VLOOKUP(D1668,CSVCard!$A:$B,2,0),"")</f>
        <v>大乔</v>
      </c>
      <c r="L1668" s="35" t="str">
        <f>IFERROR(VLOOKUP(E1668,CSVCard!$A:$B,2,0),"")</f>
        <v>蔡文姬</v>
      </c>
      <c r="M1668">
        <f t="shared" si="26"/>
        <v>1</v>
      </c>
      <c r="AP1668" s="39">
        <v>1016</v>
      </c>
      <c r="AQ1668" s="39">
        <v>1017</v>
      </c>
      <c r="AR1668" s="39">
        <v>1021</v>
      </c>
      <c r="AS1668" s="39">
        <v>1056</v>
      </c>
      <c r="AT1668" s="39">
        <v>1063</v>
      </c>
      <c r="AU1668" s="39">
        <v>1</v>
      </c>
    </row>
    <row r="1669" spans="1:47" ht="14.25" x14ac:dyDescent="0.2">
      <c r="A1669">
        <v>1009</v>
      </c>
      <c r="B1669">
        <v>1041</v>
      </c>
      <c r="C1669">
        <v>1045</v>
      </c>
      <c r="D1669">
        <v>1050</v>
      </c>
      <c r="E1669">
        <v>2047</v>
      </c>
      <c r="F1669">
        <v>1</v>
      </c>
      <c r="H1669" s="35" t="str">
        <f>IFERROR(VLOOKUP(A1669,CSVCard!$A:$B,2,0),"")</f>
        <v>张飞</v>
      </c>
      <c r="I1669" s="35" t="str">
        <f>IFERROR(VLOOKUP(B1669,CSVCard!$A:$B,2,0),"")</f>
        <v>魏延</v>
      </c>
      <c r="J1669" s="35" t="str">
        <f>IFERROR(VLOOKUP(C1669,CSVCard!$A:$B,2,0),"")</f>
        <v>黄忠</v>
      </c>
      <c r="K1669" s="35" t="str">
        <f>IFERROR(VLOOKUP(D1669,CSVCard!$A:$B,2,0),"")</f>
        <v>姜维</v>
      </c>
      <c r="L1669" s="35" t="str">
        <f>IFERROR(VLOOKUP(E1669,CSVCard!$A:$B,2,0),"")</f>
        <v>少年刘备</v>
      </c>
      <c r="M1669">
        <f t="shared" si="26"/>
        <v>1</v>
      </c>
      <c r="AP1669" s="39">
        <v>1014</v>
      </c>
      <c r="AQ1669" s="39">
        <v>1026</v>
      </c>
      <c r="AR1669" s="39">
        <v>1055</v>
      </c>
      <c r="AS1669" s="39">
        <v>1063</v>
      </c>
      <c r="AT1669" s="39">
        <v>1077</v>
      </c>
      <c r="AU1669" s="39">
        <v>1</v>
      </c>
    </row>
    <row r="1670" spans="1:47" ht="14.25" x14ac:dyDescent="0.2">
      <c r="A1670">
        <v>1015</v>
      </c>
      <c r="B1670">
        <v>1016</v>
      </c>
      <c r="C1670">
        <v>1018</v>
      </c>
      <c r="D1670">
        <v>1050</v>
      </c>
      <c r="E1670">
        <v>1056</v>
      </c>
      <c r="F1670">
        <v>1</v>
      </c>
      <c r="H1670" s="35" t="str">
        <f>IFERROR(VLOOKUP(A1670,CSVCard!$A:$B,2,0),"")</f>
        <v>孙权</v>
      </c>
      <c r="I1670" s="35" t="str">
        <f>IFERROR(VLOOKUP(B1670,CSVCard!$A:$B,2,0),"")</f>
        <v>周瑜</v>
      </c>
      <c r="J1670" s="35" t="str">
        <f>IFERROR(VLOOKUP(C1670,CSVCard!$A:$B,2,0),"")</f>
        <v>孙尚香</v>
      </c>
      <c r="K1670" s="35" t="str">
        <f>IFERROR(VLOOKUP(D1670,CSVCard!$A:$B,2,0),"")</f>
        <v>姜维</v>
      </c>
      <c r="L1670" s="35" t="str">
        <f>IFERROR(VLOOKUP(E1670,CSVCard!$A:$B,2,0),"")</f>
        <v>小乔</v>
      </c>
      <c r="M1670">
        <f t="shared" si="26"/>
        <v>1</v>
      </c>
      <c r="AP1670" s="39">
        <v>1016</v>
      </c>
      <c r="AQ1670" s="39">
        <v>1041</v>
      </c>
      <c r="AR1670" s="39">
        <v>1055</v>
      </c>
      <c r="AS1670" s="39">
        <v>1062</v>
      </c>
      <c r="AT1670" s="39">
        <v>1063</v>
      </c>
      <c r="AU1670" s="39">
        <v>1</v>
      </c>
    </row>
    <row r="1671" spans="1:47" ht="14.25" x14ac:dyDescent="0.2">
      <c r="A1671">
        <v>1032</v>
      </c>
      <c r="B1671">
        <v>1054</v>
      </c>
      <c r="C1671">
        <v>2001</v>
      </c>
      <c r="D1671">
        <v>2041</v>
      </c>
      <c r="E1671">
        <v>2081</v>
      </c>
      <c r="F1671">
        <v>1</v>
      </c>
      <c r="H1671" s="35" t="str">
        <f>IFERROR(VLOOKUP(A1671,CSVCard!$A:$B,2,0),"")</f>
        <v>张郃</v>
      </c>
      <c r="I1671" s="35" t="str">
        <f>IFERROR(VLOOKUP(B1671,CSVCard!$A:$B,2,0),"")</f>
        <v>凌统</v>
      </c>
      <c r="J1671" s="35" t="str">
        <f>IFERROR(VLOOKUP(C1671,CSVCard!$A:$B,2,0),"")</f>
        <v>庞德</v>
      </c>
      <c r="K1671" s="35" t="str">
        <f>IFERROR(VLOOKUP(D1671,CSVCard!$A:$B,2,0),"")</f>
        <v>高顺</v>
      </c>
      <c r="L1671" s="35" t="str">
        <f>IFERROR(VLOOKUP(E1671,CSVCard!$A:$B,2,0),"")</f>
        <v>何进</v>
      </c>
      <c r="M1671">
        <f t="shared" si="26"/>
        <v>1</v>
      </c>
      <c r="AP1671" s="39">
        <v>1018</v>
      </c>
      <c r="AQ1671" s="39">
        <v>1030</v>
      </c>
      <c r="AR1671" s="39">
        <v>1055</v>
      </c>
      <c r="AS1671" s="39">
        <v>1062</v>
      </c>
      <c r="AT1671" s="39">
        <v>5058</v>
      </c>
      <c r="AU1671" s="39">
        <v>1</v>
      </c>
    </row>
    <row r="1672" spans="1:47" ht="14.25" x14ac:dyDescent="0.2">
      <c r="A1672">
        <v>1054</v>
      </c>
      <c r="B1672">
        <v>5010</v>
      </c>
      <c r="C1672">
        <v>5024</v>
      </c>
      <c r="D1672">
        <v>5030</v>
      </c>
      <c r="E1672">
        <v>5047</v>
      </c>
      <c r="F1672">
        <v>1</v>
      </c>
      <c r="H1672" s="35" t="str">
        <f>IFERROR(VLOOKUP(A1672,CSVCard!$A:$B,2,0),"")</f>
        <v>凌统</v>
      </c>
      <c r="I1672" s="35" t="str">
        <f>IFERROR(VLOOKUP(B1672,CSVCard!$A:$B,2,0),"")</f>
        <v>传承司马懿</v>
      </c>
      <c r="J1672" s="35" t="str">
        <f>IFERROR(VLOOKUP(C1672,CSVCard!$A:$B,2,0),"")</f>
        <v>疾风马超</v>
      </c>
      <c r="K1672" s="35" t="str">
        <f>IFERROR(VLOOKUP(D1672,CSVCard!$A:$B,2,0),"")</f>
        <v>固守周泰</v>
      </c>
      <c r="L1672" s="35" t="str">
        <f>IFERROR(VLOOKUP(E1672,CSVCard!$A:$B,2,0),"")</f>
        <v>固守曹仁</v>
      </c>
      <c r="M1672">
        <f t="shared" si="26"/>
        <v>1</v>
      </c>
      <c r="AP1672" s="39">
        <v>1006</v>
      </c>
      <c r="AQ1672" s="39">
        <v>1054</v>
      </c>
      <c r="AR1672" s="39">
        <v>1055</v>
      </c>
      <c r="AS1672" s="39">
        <v>1062</v>
      </c>
      <c r="AT1672" s="39">
        <v>2045</v>
      </c>
      <c r="AU1672" s="39">
        <v>1</v>
      </c>
    </row>
    <row r="1673" spans="1:47" ht="14.25" x14ac:dyDescent="0.2">
      <c r="A1673">
        <v>1022</v>
      </c>
      <c r="B1673">
        <v>1062</v>
      </c>
      <c r="C1673">
        <v>1063</v>
      </c>
      <c r="F1673">
        <v>1</v>
      </c>
      <c r="H1673" s="35" t="str">
        <f>IFERROR(VLOOKUP(A1673,CSVCard!$A:$B,2,0),"")</f>
        <v>吕布</v>
      </c>
      <c r="I1673" s="35" t="str">
        <f>IFERROR(VLOOKUP(B1673,CSVCard!$A:$B,2,0),"")</f>
        <v>蔡文姬</v>
      </c>
      <c r="J1673" s="35" t="str">
        <f>IFERROR(VLOOKUP(C1673,CSVCard!$A:$B,2,0),"")</f>
        <v>华佗</v>
      </c>
      <c r="K1673" s="35" t="str">
        <f>IFERROR(VLOOKUP(D1673,CSVCard!$A:$B,2,0),"")</f>
        <v/>
      </c>
      <c r="L1673" s="35" t="str">
        <f>IFERROR(VLOOKUP(E1673,CSVCard!$A:$B,2,0),"")</f>
        <v/>
      </c>
      <c r="M1673">
        <f t="shared" si="26"/>
        <v>1</v>
      </c>
      <c r="AP1673" s="39">
        <v>1016</v>
      </c>
      <c r="AQ1673" s="39">
        <v>1016</v>
      </c>
      <c r="AR1673" s="39">
        <v>1018</v>
      </c>
      <c r="AS1673" s="39">
        <v>1025</v>
      </c>
      <c r="AT1673" s="39">
        <v>1056</v>
      </c>
      <c r="AU1673" s="39">
        <v>1</v>
      </c>
    </row>
    <row r="1674" spans="1:47" ht="14.25" x14ac:dyDescent="0.2">
      <c r="A1674">
        <v>1003</v>
      </c>
      <c r="B1674">
        <v>1009</v>
      </c>
      <c r="C1674">
        <v>1016</v>
      </c>
      <c r="D1674">
        <v>1062</v>
      </c>
      <c r="E1674">
        <v>1063</v>
      </c>
      <c r="F1674">
        <v>1</v>
      </c>
      <c r="H1674" s="35" t="str">
        <f>IFERROR(VLOOKUP(A1674,CSVCard!$A:$B,2,0),"")</f>
        <v>夏侯惇</v>
      </c>
      <c r="I1674" s="35" t="str">
        <f>IFERROR(VLOOKUP(B1674,CSVCard!$A:$B,2,0),"")</f>
        <v>张飞</v>
      </c>
      <c r="J1674" s="35" t="str">
        <f>IFERROR(VLOOKUP(C1674,CSVCard!$A:$B,2,0),"")</f>
        <v>周瑜</v>
      </c>
      <c r="K1674" s="35" t="str">
        <f>IFERROR(VLOOKUP(D1674,CSVCard!$A:$B,2,0),"")</f>
        <v>蔡文姬</v>
      </c>
      <c r="L1674" s="35" t="str">
        <f>IFERROR(VLOOKUP(E1674,CSVCard!$A:$B,2,0),"")</f>
        <v>华佗</v>
      </c>
      <c r="M1674">
        <f t="shared" si="26"/>
        <v>1</v>
      </c>
      <c r="AP1674" s="39">
        <v>1016</v>
      </c>
      <c r="AQ1674" s="39">
        <v>1019</v>
      </c>
      <c r="AR1674" s="39">
        <v>1025</v>
      </c>
      <c r="AS1674" s="39">
        <v>1033</v>
      </c>
      <c r="AT1674" s="39">
        <v>1062</v>
      </c>
      <c r="AU1674" s="39">
        <v>1</v>
      </c>
    </row>
    <row r="1675" spans="1:47" ht="14.25" x14ac:dyDescent="0.2">
      <c r="A1675">
        <v>1008</v>
      </c>
      <c r="B1675">
        <v>1050</v>
      </c>
      <c r="C1675">
        <v>5012</v>
      </c>
      <c r="D1675">
        <v>5037</v>
      </c>
      <c r="E1675">
        <v>5051</v>
      </c>
      <c r="F1675">
        <v>1</v>
      </c>
      <c r="H1675" s="35" t="str">
        <f>IFERROR(VLOOKUP(A1675,CSVCard!$A:$B,2,0),"")</f>
        <v>刘备</v>
      </c>
      <c r="I1675" s="35" t="str">
        <f>IFERROR(VLOOKUP(B1675,CSVCard!$A:$B,2,0),"")</f>
        <v>姜维</v>
      </c>
      <c r="J1675" s="35" t="str">
        <f>IFERROR(VLOOKUP(C1675,CSVCard!$A:$B,2,0),"")</f>
        <v>传承赵云</v>
      </c>
      <c r="K1675" s="35" t="str">
        <f>IFERROR(VLOOKUP(D1675,CSVCard!$A:$B,2,0),"")</f>
        <v>传承黄忠</v>
      </c>
      <c r="L1675" s="35" t="str">
        <f>IFERROR(VLOOKUP(E1675,CSVCard!$A:$B,2,0),"")</f>
        <v>传承严颜</v>
      </c>
      <c r="M1675">
        <f t="shared" si="26"/>
        <v>1</v>
      </c>
      <c r="AP1675" s="39">
        <v>1009</v>
      </c>
      <c r="AQ1675" s="39">
        <v>1018</v>
      </c>
      <c r="AR1675" s="39">
        <v>1031</v>
      </c>
      <c r="AS1675" s="39">
        <v>1062</v>
      </c>
      <c r="AT1675" s="39">
        <v>1063</v>
      </c>
      <c r="AU1675" s="39">
        <v>1</v>
      </c>
    </row>
    <row r="1676" spans="1:47" ht="14.25" x14ac:dyDescent="0.2">
      <c r="A1676">
        <v>1003</v>
      </c>
      <c r="B1676">
        <v>1016</v>
      </c>
      <c r="C1676">
        <v>1030</v>
      </c>
      <c r="D1676">
        <v>1032</v>
      </c>
      <c r="E1676">
        <v>1054</v>
      </c>
      <c r="F1676">
        <v>1</v>
      </c>
      <c r="H1676" s="35" t="str">
        <f>IFERROR(VLOOKUP(A1676,CSVCard!$A:$B,2,0),"")</f>
        <v>夏侯惇</v>
      </c>
      <c r="I1676" s="35" t="str">
        <f>IFERROR(VLOOKUP(B1676,CSVCard!$A:$B,2,0),"")</f>
        <v>周瑜</v>
      </c>
      <c r="J1676" s="35" t="str">
        <f>IFERROR(VLOOKUP(C1676,CSVCard!$A:$B,2,0),"")</f>
        <v>吕姬</v>
      </c>
      <c r="K1676" s="35" t="str">
        <f>IFERROR(VLOOKUP(D1676,CSVCard!$A:$B,2,0),"")</f>
        <v>张郃</v>
      </c>
      <c r="L1676" s="35" t="str">
        <f>IFERROR(VLOOKUP(E1676,CSVCard!$A:$B,2,0),"")</f>
        <v>凌统</v>
      </c>
      <c r="M1676">
        <f t="shared" si="26"/>
        <v>1</v>
      </c>
      <c r="AP1676" s="39">
        <v>1001</v>
      </c>
      <c r="AQ1676" s="39">
        <v>1016</v>
      </c>
      <c r="AR1676" s="39">
        <v>1032</v>
      </c>
      <c r="AS1676" s="39">
        <v>1056</v>
      </c>
      <c r="AT1676" s="39">
        <v>2001</v>
      </c>
      <c r="AU1676" s="39">
        <v>1</v>
      </c>
    </row>
    <row r="1677" spans="1:47" ht="14.25" x14ac:dyDescent="0.2">
      <c r="A1677">
        <v>1022</v>
      </c>
      <c r="B1677">
        <v>1030</v>
      </c>
      <c r="C1677">
        <v>1032</v>
      </c>
      <c r="D1677">
        <v>1058</v>
      </c>
      <c r="E1677">
        <v>5027</v>
      </c>
      <c r="F1677">
        <v>1</v>
      </c>
      <c r="H1677" s="35" t="str">
        <f>IFERROR(VLOOKUP(A1677,CSVCard!$A:$B,2,0),"")</f>
        <v>吕布</v>
      </c>
      <c r="I1677" s="35" t="str">
        <f>IFERROR(VLOOKUP(B1677,CSVCard!$A:$B,2,0),"")</f>
        <v>吕姬</v>
      </c>
      <c r="J1677" s="35" t="str">
        <f>IFERROR(VLOOKUP(C1677,CSVCard!$A:$B,2,0),"")</f>
        <v>张郃</v>
      </c>
      <c r="K1677" s="35" t="str">
        <f>IFERROR(VLOOKUP(D1677,CSVCard!$A:$B,2,0),"")</f>
        <v>袁绍</v>
      </c>
      <c r="L1677" s="35" t="str">
        <f>IFERROR(VLOOKUP(E1677,CSVCard!$A:$B,2,0),"")</f>
        <v>疾风张辽</v>
      </c>
      <c r="M1677">
        <f t="shared" si="26"/>
        <v>1</v>
      </c>
      <c r="AP1677" s="39">
        <v>1023</v>
      </c>
      <c r="AQ1677" s="39">
        <v>1030</v>
      </c>
      <c r="AR1677" s="39">
        <v>1032</v>
      </c>
      <c r="AS1677" s="39">
        <v>1047</v>
      </c>
      <c r="AT1677" s="39">
        <v>2034</v>
      </c>
      <c r="AU1677" s="39">
        <v>1</v>
      </c>
    </row>
    <row r="1678" spans="1:47" ht="14.25" x14ac:dyDescent="0.2">
      <c r="A1678">
        <v>1049</v>
      </c>
      <c r="B1678">
        <v>1055</v>
      </c>
      <c r="C1678">
        <v>1056</v>
      </c>
      <c r="D1678">
        <v>1063</v>
      </c>
      <c r="E1678">
        <v>5019</v>
      </c>
      <c r="F1678">
        <v>1</v>
      </c>
      <c r="H1678" s="35" t="str">
        <f>IFERROR(VLOOKUP(A1678,CSVCard!$A:$B,2,0),"")</f>
        <v>严颜</v>
      </c>
      <c r="I1678" s="35" t="str">
        <f>IFERROR(VLOOKUP(B1678,CSVCard!$A:$B,2,0),"")</f>
        <v>大乔</v>
      </c>
      <c r="J1678" s="35" t="str">
        <f>IFERROR(VLOOKUP(C1678,CSVCard!$A:$B,2,0),"")</f>
        <v>小乔</v>
      </c>
      <c r="K1678" s="35" t="str">
        <f>IFERROR(VLOOKUP(D1678,CSVCard!$A:$B,2,0),"")</f>
        <v>华佗</v>
      </c>
      <c r="L1678" s="35" t="str">
        <f>IFERROR(VLOOKUP(E1678,CSVCard!$A:$B,2,0),"")</f>
        <v>传承甄姬</v>
      </c>
      <c r="M1678">
        <f t="shared" si="26"/>
        <v>1</v>
      </c>
      <c r="AP1678" s="39">
        <v>1005</v>
      </c>
      <c r="AQ1678" s="39">
        <v>1031</v>
      </c>
      <c r="AR1678" s="39">
        <v>2017</v>
      </c>
      <c r="AS1678" s="39">
        <v>2047</v>
      </c>
      <c r="AT1678" s="39">
        <v>5058</v>
      </c>
      <c r="AU1678" s="39">
        <v>1</v>
      </c>
    </row>
    <row r="1679" spans="1:47" ht="14.25" x14ac:dyDescent="0.2">
      <c r="A1679">
        <v>1003</v>
      </c>
      <c r="B1679">
        <v>1007</v>
      </c>
      <c r="C1679">
        <v>1039</v>
      </c>
      <c r="D1679">
        <v>1056</v>
      </c>
      <c r="E1679">
        <v>1062</v>
      </c>
      <c r="F1679">
        <v>1</v>
      </c>
      <c r="H1679" s="35" t="str">
        <f>IFERROR(VLOOKUP(A1679,CSVCard!$A:$B,2,0),"")</f>
        <v>夏侯惇</v>
      </c>
      <c r="I1679" s="35" t="str">
        <f>IFERROR(VLOOKUP(B1679,CSVCard!$A:$B,2,0),"")</f>
        <v>甄姬</v>
      </c>
      <c r="J1679" s="35" t="str">
        <f>IFERROR(VLOOKUP(C1679,CSVCard!$A:$B,2,0),"")</f>
        <v>曹洪</v>
      </c>
      <c r="K1679" s="35" t="str">
        <f>IFERROR(VLOOKUP(D1679,CSVCard!$A:$B,2,0),"")</f>
        <v>小乔</v>
      </c>
      <c r="L1679" s="35" t="str">
        <f>IFERROR(VLOOKUP(E1679,CSVCard!$A:$B,2,0),"")</f>
        <v>蔡文姬</v>
      </c>
      <c r="M1679">
        <f t="shared" si="26"/>
        <v>1</v>
      </c>
      <c r="AP1679" s="39">
        <v>1022</v>
      </c>
      <c r="AQ1679" s="39">
        <v>1055</v>
      </c>
      <c r="AR1679" s="39">
        <v>1058</v>
      </c>
      <c r="AS1679" s="39">
        <v>1063</v>
      </c>
      <c r="AT1679" s="39">
        <v>2046</v>
      </c>
      <c r="AU1679" s="39">
        <v>1</v>
      </c>
    </row>
    <row r="1680" spans="1:47" ht="14.25" x14ac:dyDescent="0.2">
      <c r="A1680">
        <v>1022</v>
      </c>
      <c r="B1680">
        <v>5011</v>
      </c>
      <c r="C1680">
        <v>5011</v>
      </c>
      <c r="D1680">
        <v>5023</v>
      </c>
      <c r="E1680">
        <v>5034</v>
      </c>
      <c r="F1680">
        <v>1</v>
      </c>
      <c r="H1680" s="35" t="str">
        <f>IFERROR(VLOOKUP(A1680,CSVCard!$A:$B,2,0),"")</f>
        <v>吕布</v>
      </c>
      <c r="I1680" s="35" t="str">
        <f>IFERROR(VLOOKUP(B1680,CSVCard!$A:$B,2,0),"")</f>
        <v>传承张辽</v>
      </c>
      <c r="J1680" s="35" t="str">
        <f>IFERROR(VLOOKUP(C1680,CSVCard!$A:$B,2,0),"")</f>
        <v>传承张辽</v>
      </c>
      <c r="K1680" s="35" t="str">
        <f>IFERROR(VLOOKUP(D1680,CSVCard!$A:$B,2,0),"")</f>
        <v>疾风吕姬</v>
      </c>
      <c r="L1680" s="35" t="str">
        <f>IFERROR(VLOOKUP(E1680,CSVCard!$A:$B,2,0),"")</f>
        <v>传承曹丕</v>
      </c>
      <c r="M1680">
        <f t="shared" si="26"/>
        <v>1</v>
      </c>
      <c r="AP1680" s="39">
        <v>1005</v>
      </c>
      <c r="AQ1680" s="39">
        <v>1016</v>
      </c>
      <c r="AR1680" s="39">
        <v>1028</v>
      </c>
      <c r="AS1680" s="39">
        <v>1055</v>
      </c>
      <c r="AT1680" s="39">
        <v>1062</v>
      </c>
      <c r="AU1680" s="39">
        <v>1</v>
      </c>
    </row>
    <row r="1681" spans="1:47" ht="14.25" x14ac:dyDescent="0.2">
      <c r="A1681">
        <v>1055</v>
      </c>
      <c r="B1681">
        <v>1056</v>
      </c>
      <c r="C1681">
        <v>5013</v>
      </c>
      <c r="D1681">
        <v>5021</v>
      </c>
      <c r="E1681">
        <v>5029</v>
      </c>
      <c r="F1681">
        <v>1</v>
      </c>
      <c r="H1681" s="35" t="str">
        <f>IFERROR(VLOOKUP(A1681,CSVCard!$A:$B,2,0),"")</f>
        <v>大乔</v>
      </c>
      <c r="I1681" s="35" t="str">
        <f>IFERROR(VLOOKUP(B1681,CSVCard!$A:$B,2,0),"")</f>
        <v>小乔</v>
      </c>
      <c r="J1681" s="35" t="str">
        <f>IFERROR(VLOOKUP(C1681,CSVCard!$A:$B,2,0),"")</f>
        <v>传承诸葛亮</v>
      </c>
      <c r="K1681" s="35" t="str">
        <f>IFERROR(VLOOKUP(D1681,CSVCard!$A:$B,2,0),"")</f>
        <v>疾风孙尚香</v>
      </c>
      <c r="L1681" s="35" t="str">
        <f>IFERROR(VLOOKUP(E1681,CSVCard!$A:$B,2,0),"")</f>
        <v>固守祝融</v>
      </c>
      <c r="M1681">
        <f t="shared" si="26"/>
        <v>1</v>
      </c>
      <c r="AP1681" s="39">
        <v>1016</v>
      </c>
      <c r="AQ1681" s="39">
        <v>1055</v>
      </c>
      <c r="AR1681" s="39">
        <v>1056</v>
      </c>
      <c r="AS1681" s="39">
        <v>1063</v>
      </c>
      <c r="AT1681" s="39">
        <v>5024</v>
      </c>
      <c r="AU1681" s="39">
        <v>1</v>
      </c>
    </row>
    <row r="1682" spans="1:47" ht="14.25" x14ac:dyDescent="0.2">
      <c r="A1682">
        <v>1013</v>
      </c>
      <c r="B1682">
        <v>1016</v>
      </c>
      <c r="C1682">
        <v>1056</v>
      </c>
      <c r="D1682">
        <v>1062</v>
      </c>
      <c r="E1682">
        <v>5024</v>
      </c>
      <c r="F1682">
        <v>1</v>
      </c>
      <c r="H1682" s="35" t="str">
        <f>IFERROR(VLOOKUP(A1682,CSVCard!$A:$B,2,0),"")</f>
        <v>赵云</v>
      </c>
      <c r="I1682" s="35" t="str">
        <f>IFERROR(VLOOKUP(B1682,CSVCard!$A:$B,2,0),"")</f>
        <v>周瑜</v>
      </c>
      <c r="J1682" s="35" t="str">
        <f>IFERROR(VLOOKUP(C1682,CSVCard!$A:$B,2,0),"")</f>
        <v>小乔</v>
      </c>
      <c r="K1682" s="35" t="str">
        <f>IFERROR(VLOOKUP(D1682,CSVCard!$A:$B,2,0),"")</f>
        <v>蔡文姬</v>
      </c>
      <c r="L1682" s="35" t="str">
        <f>IFERROR(VLOOKUP(E1682,CSVCard!$A:$B,2,0),"")</f>
        <v>疾风马超</v>
      </c>
      <c r="M1682">
        <f t="shared" si="26"/>
        <v>1</v>
      </c>
      <c r="AP1682" s="39">
        <v>1006</v>
      </c>
      <c r="AQ1682" s="39">
        <v>1032</v>
      </c>
      <c r="AR1682" s="39">
        <v>1047</v>
      </c>
      <c r="AS1682" s="39">
        <v>1055</v>
      </c>
      <c r="AT1682" s="39">
        <v>5023</v>
      </c>
      <c r="AU1682" s="39">
        <v>1</v>
      </c>
    </row>
    <row r="1683" spans="1:47" ht="14.25" x14ac:dyDescent="0.2">
      <c r="A1683">
        <v>1010</v>
      </c>
      <c r="B1683">
        <v>1035</v>
      </c>
      <c r="C1683">
        <v>1041</v>
      </c>
      <c r="D1683">
        <v>1055</v>
      </c>
      <c r="E1683">
        <v>1063</v>
      </c>
      <c r="F1683">
        <v>1</v>
      </c>
      <c r="H1683" s="35" t="str">
        <f>IFERROR(VLOOKUP(A1683,CSVCard!$A:$B,2,0),"")</f>
        <v>关羽</v>
      </c>
      <c r="I1683" s="35" t="str">
        <f>IFERROR(VLOOKUP(B1683,CSVCard!$A:$B,2,0),"")</f>
        <v>张星彩</v>
      </c>
      <c r="J1683" s="35" t="str">
        <f>IFERROR(VLOOKUP(C1683,CSVCard!$A:$B,2,0),"")</f>
        <v>魏延</v>
      </c>
      <c r="K1683" s="35" t="str">
        <f>IFERROR(VLOOKUP(D1683,CSVCard!$A:$B,2,0),"")</f>
        <v>大乔</v>
      </c>
      <c r="L1683" s="35" t="str">
        <f>IFERROR(VLOOKUP(E1683,CSVCard!$A:$B,2,0),"")</f>
        <v>华佗</v>
      </c>
      <c r="M1683">
        <f t="shared" si="26"/>
        <v>1</v>
      </c>
      <c r="AP1683" s="39">
        <v>1051</v>
      </c>
      <c r="AQ1683" s="39">
        <v>1055</v>
      </c>
      <c r="AR1683" s="39">
        <v>1055</v>
      </c>
      <c r="AS1683" s="39">
        <v>1056</v>
      </c>
      <c r="AT1683" s="39">
        <v>1062</v>
      </c>
      <c r="AU1683" s="39">
        <v>1</v>
      </c>
    </row>
    <row r="1684" spans="1:47" ht="14.25" x14ac:dyDescent="0.2">
      <c r="A1684">
        <v>1008</v>
      </c>
      <c r="B1684">
        <v>1055</v>
      </c>
      <c r="C1684">
        <v>1063</v>
      </c>
      <c r="D1684">
        <v>5004</v>
      </c>
      <c r="E1684">
        <v>5012</v>
      </c>
      <c r="F1684">
        <v>1</v>
      </c>
      <c r="H1684" s="35" t="str">
        <f>IFERROR(VLOOKUP(A1684,CSVCard!$A:$B,2,0),"")</f>
        <v>刘备</v>
      </c>
      <c r="I1684" s="35" t="str">
        <f>IFERROR(VLOOKUP(B1684,CSVCard!$A:$B,2,0),"")</f>
        <v>大乔</v>
      </c>
      <c r="J1684" s="35" t="str">
        <f>IFERROR(VLOOKUP(C1684,CSVCard!$A:$B,2,0),"")</f>
        <v>华佗</v>
      </c>
      <c r="K1684" s="35" t="str">
        <f>IFERROR(VLOOKUP(D1684,CSVCard!$A:$B,2,0),"")</f>
        <v>传承关羽</v>
      </c>
      <c r="L1684" s="35" t="str">
        <f>IFERROR(VLOOKUP(E1684,CSVCard!$A:$B,2,0),"")</f>
        <v>传承赵云</v>
      </c>
      <c r="M1684">
        <f t="shared" si="26"/>
        <v>1</v>
      </c>
      <c r="AP1684" s="39">
        <v>1013</v>
      </c>
      <c r="AQ1684" s="39">
        <v>1035</v>
      </c>
      <c r="AR1684" s="39">
        <v>1045</v>
      </c>
      <c r="AS1684" s="39">
        <v>1050</v>
      </c>
      <c r="AT1684" s="39">
        <v>1063</v>
      </c>
      <c r="AU1684" s="39">
        <v>1</v>
      </c>
    </row>
    <row r="1685" spans="1:47" ht="14.25" x14ac:dyDescent="0.2">
      <c r="A1685">
        <v>1035</v>
      </c>
      <c r="B1685">
        <v>1055</v>
      </c>
      <c r="C1685">
        <v>5006</v>
      </c>
      <c r="D1685">
        <v>5023</v>
      </c>
      <c r="E1685">
        <v>5028</v>
      </c>
      <c r="F1685">
        <v>1</v>
      </c>
      <c r="H1685" s="35" t="str">
        <f>IFERROR(VLOOKUP(A1685,CSVCard!$A:$B,2,0),"")</f>
        <v>张星彩</v>
      </c>
      <c r="I1685" s="35" t="str">
        <f>IFERROR(VLOOKUP(B1685,CSVCard!$A:$B,2,0),"")</f>
        <v>大乔</v>
      </c>
      <c r="J1685" s="35" t="str">
        <f>IFERROR(VLOOKUP(C1685,CSVCard!$A:$B,2,0),"")</f>
        <v>传承孙尚香</v>
      </c>
      <c r="K1685" s="35" t="str">
        <f>IFERROR(VLOOKUP(D1685,CSVCard!$A:$B,2,0),"")</f>
        <v>疾风吕姬</v>
      </c>
      <c r="L1685" s="35" t="str">
        <f>IFERROR(VLOOKUP(E1685,CSVCard!$A:$B,2,0),"")</f>
        <v>固守颜良</v>
      </c>
      <c r="M1685">
        <f t="shared" si="26"/>
        <v>1</v>
      </c>
      <c r="AP1685" s="39">
        <v>1016</v>
      </c>
      <c r="AQ1685" s="39">
        <v>1043</v>
      </c>
      <c r="AR1685" s="39">
        <v>1056</v>
      </c>
      <c r="AS1685" s="39">
        <v>1071</v>
      </c>
      <c r="AT1685" s="39">
        <v>5035</v>
      </c>
      <c r="AU1685" s="39">
        <v>1</v>
      </c>
    </row>
    <row r="1686" spans="1:47" ht="14.25" x14ac:dyDescent="0.2">
      <c r="A1686">
        <v>1023</v>
      </c>
      <c r="B1686">
        <v>1063</v>
      </c>
      <c r="C1686">
        <v>5024</v>
      </c>
      <c r="D1686">
        <v>5027</v>
      </c>
      <c r="E1686">
        <v>5027</v>
      </c>
      <c r="F1686">
        <v>1</v>
      </c>
      <c r="H1686" s="35" t="str">
        <f>IFERROR(VLOOKUP(A1686,CSVCard!$A:$B,2,0),"")</f>
        <v>董卓</v>
      </c>
      <c r="I1686" s="35" t="str">
        <f>IFERROR(VLOOKUP(B1686,CSVCard!$A:$B,2,0),"")</f>
        <v>华佗</v>
      </c>
      <c r="J1686" s="35" t="str">
        <f>IFERROR(VLOOKUP(C1686,CSVCard!$A:$B,2,0),"")</f>
        <v>疾风马超</v>
      </c>
      <c r="K1686" s="35" t="str">
        <f>IFERROR(VLOOKUP(D1686,CSVCard!$A:$B,2,0),"")</f>
        <v>疾风张辽</v>
      </c>
      <c r="L1686" s="35" t="str">
        <f>IFERROR(VLOOKUP(E1686,CSVCard!$A:$B,2,0),"")</f>
        <v>疾风张辽</v>
      </c>
      <c r="M1686">
        <f t="shared" si="26"/>
        <v>1</v>
      </c>
      <c r="AP1686" s="39">
        <v>1005</v>
      </c>
      <c r="AQ1686" s="39">
        <v>1006</v>
      </c>
      <c r="AR1686" s="39">
        <v>1032</v>
      </c>
      <c r="AS1686" s="39">
        <v>1055</v>
      </c>
      <c r="AT1686" s="39">
        <v>5011</v>
      </c>
      <c r="AU1686" s="39">
        <v>1</v>
      </c>
    </row>
    <row r="1687" spans="1:47" ht="14.25" x14ac:dyDescent="0.2">
      <c r="A1687">
        <v>1016</v>
      </c>
      <c r="B1687">
        <v>1017</v>
      </c>
      <c r="C1687">
        <v>1028</v>
      </c>
      <c r="D1687">
        <v>1056</v>
      </c>
      <c r="E1687">
        <v>5035</v>
      </c>
      <c r="F1687">
        <v>1</v>
      </c>
      <c r="H1687" s="35" t="str">
        <f>IFERROR(VLOOKUP(A1687,CSVCard!$A:$B,2,0),"")</f>
        <v>周瑜</v>
      </c>
      <c r="I1687" s="35" t="str">
        <f>IFERROR(VLOOKUP(B1687,CSVCard!$A:$B,2,0),"")</f>
        <v>孙策</v>
      </c>
      <c r="J1687" s="35" t="str">
        <f>IFERROR(VLOOKUP(C1687,CSVCard!$A:$B,2,0),"")</f>
        <v>左慈</v>
      </c>
      <c r="K1687" s="35" t="str">
        <f>IFERROR(VLOOKUP(D1687,CSVCard!$A:$B,2,0),"")</f>
        <v>小乔</v>
      </c>
      <c r="L1687" s="35" t="str">
        <f>IFERROR(VLOOKUP(E1687,CSVCard!$A:$B,2,0),"")</f>
        <v>传承蔡文姬</v>
      </c>
      <c r="M1687">
        <f t="shared" si="26"/>
        <v>1</v>
      </c>
      <c r="AP1687" s="39">
        <v>1016</v>
      </c>
      <c r="AQ1687" s="39">
        <v>1055</v>
      </c>
      <c r="AR1687" s="39">
        <v>1056</v>
      </c>
      <c r="AS1687" s="39">
        <v>5021</v>
      </c>
      <c r="AT1687" s="39">
        <v>5032</v>
      </c>
      <c r="AU1687" s="39">
        <v>1</v>
      </c>
    </row>
    <row r="1688" spans="1:47" ht="14.25" x14ac:dyDescent="0.2">
      <c r="A1688">
        <v>1005</v>
      </c>
      <c r="B1688">
        <v>1033</v>
      </c>
      <c r="C1688">
        <v>2048</v>
      </c>
      <c r="D1688">
        <v>5030</v>
      </c>
      <c r="E1688">
        <v>5035</v>
      </c>
      <c r="F1688">
        <v>1</v>
      </c>
      <c r="H1688" s="35" t="str">
        <f>IFERROR(VLOOKUP(A1688,CSVCard!$A:$B,2,0),"")</f>
        <v>曹仁</v>
      </c>
      <c r="I1688" s="35" t="str">
        <f>IFERROR(VLOOKUP(B1688,CSVCard!$A:$B,2,0),"")</f>
        <v>庞统</v>
      </c>
      <c r="J1688" s="35" t="str">
        <f>IFERROR(VLOOKUP(C1688,CSVCard!$A:$B,2,0),"")</f>
        <v>少年孙权</v>
      </c>
      <c r="K1688" s="35" t="str">
        <f>IFERROR(VLOOKUP(D1688,CSVCard!$A:$B,2,0),"")</f>
        <v>固守周泰</v>
      </c>
      <c r="L1688" s="35" t="str">
        <f>IFERROR(VLOOKUP(E1688,CSVCard!$A:$B,2,0),"")</f>
        <v>传承蔡文姬</v>
      </c>
      <c r="M1688">
        <f t="shared" si="26"/>
        <v>1</v>
      </c>
      <c r="AP1688" s="39">
        <v>1030</v>
      </c>
      <c r="AQ1688" s="39">
        <v>1033</v>
      </c>
      <c r="AR1688" s="39">
        <v>1043</v>
      </c>
      <c r="AS1688" s="39">
        <v>1054</v>
      </c>
      <c r="AT1688" s="39">
        <v>1062</v>
      </c>
      <c r="AU1688" s="39">
        <v>1</v>
      </c>
    </row>
    <row r="1689" spans="1:47" ht="14.25" x14ac:dyDescent="0.2">
      <c r="A1689">
        <v>1012</v>
      </c>
      <c r="B1689">
        <v>1056</v>
      </c>
      <c r="C1689">
        <v>5013</v>
      </c>
      <c r="D1689">
        <v>5031</v>
      </c>
      <c r="E1689">
        <v>5036</v>
      </c>
      <c r="F1689">
        <v>1</v>
      </c>
      <c r="H1689" s="35" t="str">
        <f>IFERROR(VLOOKUP(A1689,CSVCard!$A:$B,2,0),"")</f>
        <v>黄月英</v>
      </c>
      <c r="I1689" s="35" t="str">
        <f>IFERROR(VLOOKUP(B1689,CSVCard!$A:$B,2,0),"")</f>
        <v>小乔</v>
      </c>
      <c r="J1689" s="35" t="str">
        <f>IFERROR(VLOOKUP(C1689,CSVCard!$A:$B,2,0),"")</f>
        <v>传承诸葛亮</v>
      </c>
      <c r="K1689" s="35" t="str">
        <f>IFERROR(VLOOKUP(D1689,CSVCard!$A:$B,2,0),"")</f>
        <v>固守许褚</v>
      </c>
      <c r="L1689" s="35" t="str">
        <f>IFERROR(VLOOKUP(E1689,CSVCard!$A:$B,2,0),"")</f>
        <v>传承郭嘉</v>
      </c>
      <c r="M1689">
        <f t="shared" si="26"/>
        <v>1</v>
      </c>
      <c r="AP1689" s="39">
        <v>1018</v>
      </c>
      <c r="AQ1689" s="39">
        <v>1042</v>
      </c>
      <c r="AR1689" s="39">
        <v>1062</v>
      </c>
      <c r="AS1689" s="39">
        <v>2021</v>
      </c>
      <c r="AT1689" s="39">
        <v>5058</v>
      </c>
      <c r="AU1689" s="39">
        <v>1</v>
      </c>
    </row>
    <row r="1690" spans="1:47" ht="14.25" x14ac:dyDescent="0.2">
      <c r="A1690">
        <v>1002</v>
      </c>
      <c r="B1690">
        <v>1022</v>
      </c>
      <c r="C1690">
        <v>1028</v>
      </c>
      <c r="D1690">
        <v>1056</v>
      </c>
      <c r="E1690">
        <v>5027</v>
      </c>
      <c r="F1690">
        <v>1</v>
      </c>
      <c r="H1690" s="35" t="str">
        <f>IFERROR(VLOOKUP(A1690,CSVCard!$A:$B,2,0),"")</f>
        <v>司马懿</v>
      </c>
      <c r="I1690" s="35" t="str">
        <f>IFERROR(VLOOKUP(B1690,CSVCard!$A:$B,2,0),"")</f>
        <v>吕布</v>
      </c>
      <c r="J1690" s="35" t="str">
        <f>IFERROR(VLOOKUP(C1690,CSVCard!$A:$B,2,0),"")</f>
        <v>左慈</v>
      </c>
      <c r="K1690" s="35" t="str">
        <f>IFERROR(VLOOKUP(D1690,CSVCard!$A:$B,2,0),"")</f>
        <v>小乔</v>
      </c>
      <c r="L1690" s="35" t="str">
        <f>IFERROR(VLOOKUP(E1690,CSVCard!$A:$B,2,0),"")</f>
        <v>疾风张辽</v>
      </c>
      <c r="M1690">
        <f t="shared" si="26"/>
        <v>1</v>
      </c>
      <c r="AP1690" s="39">
        <v>1001</v>
      </c>
      <c r="AQ1690" s="39">
        <v>1005</v>
      </c>
      <c r="AR1690" s="39">
        <v>1006</v>
      </c>
      <c r="AS1690" s="39">
        <v>1012</v>
      </c>
      <c r="AT1690" s="39">
        <v>1025</v>
      </c>
      <c r="AU1690" s="39">
        <v>1</v>
      </c>
    </row>
    <row r="1691" spans="1:47" ht="14.25" x14ac:dyDescent="0.2">
      <c r="A1691">
        <v>1011</v>
      </c>
      <c r="B1691">
        <v>1012</v>
      </c>
      <c r="C1691">
        <v>1056</v>
      </c>
      <c r="D1691">
        <v>1070</v>
      </c>
      <c r="E1691">
        <v>2028</v>
      </c>
      <c r="F1691">
        <v>1</v>
      </c>
      <c r="H1691" s="35" t="str">
        <f>IFERROR(VLOOKUP(A1691,CSVCard!$A:$B,2,0),"")</f>
        <v>诸葛亮</v>
      </c>
      <c r="I1691" s="35" t="str">
        <f>IFERROR(VLOOKUP(B1691,CSVCard!$A:$B,2,0),"")</f>
        <v>黄月英</v>
      </c>
      <c r="J1691" s="35" t="str">
        <f>IFERROR(VLOOKUP(C1691,CSVCard!$A:$B,2,0),"")</f>
        <v>小乔</v>
      </c>
      <c r="K1691" s="35" t="str">
        <f>IFERROR(VLOOKUP(D1691,CSVCard!$A:$B,2,0),"")</f>
        <v>鲍三娘</v>
      </c>
      <c r="L1691" s="35" t="str">
        <f>IFERROR(VLOOKUP(E1691,CSVCard!$A:$B,2,0),"")</f>
        <v>程普</v>
      </c>
      <c r="M1691">
        <f t="shared" si="26"/>
        <v>1</v>
      </c>
      <c r="AP1691" s="39">
        <v>1016</v>
      </c>
      <c r="AQ1691" s="39">
        <v>1018</v>
      </c>
      <c r="AR1691" s="39">
        <v>1030</v>
      </c>
      <c r="AS1691" s="39">
        <v>1051</v>
      </c>
      <c r="AT1691" s="39">
        <v>1056</v>
      </c>
      <c r="AU1691" s="39">
        <v>1</v>
      </c>
    </row>
    <row r="1692" spans="1:47" ht="14.25" x14ac:dyDescent="0.2">
      <c r="A1692">
        <v>1003</v>
      </c>
      <c r="B1692">
        <v>5011</v>
      </c>
      <c r="C1692">
        <v>5023</v>
      </c>
      <c r="D1692">
        <v>5031</v>
      </c>
      <c r="E1692">
        <v>5034</v>
      </c>
      <c r="F1692">
        <v>1</v>
      </c>
      <c r="H1692" s="35" t="str">
        <f>IFERROR(VLOOKUP(A1692,CSVCard!$A:$B,2,0),"")</f>
        <v>夏侯惇</v>
      </c>
      <c r="I1692" s="35" t="str">
        <f>IFERROR(VLOOKUP(B1692,CSVCard!$A:$B,2,0),"")</f>
        <v>传承张辽</v>
      </c>
      <c r="J1692" s="35" t="str">
        <f>IFERROR(VLOOKUP(C1692,CSVCard!$A:$B,2,0),"")</f>
        <v>疾风吕姬</v>
      </c>
      <c r="K1692" s="35" t="str">
        <f>IFERROR(VLOOKUP(D1692,CSVCard!$A:$B,2,0),"")</f>
        <v>固守许褚</v>
      </c>
      <c r="L1692" s="35" t="str">
        <f>IFERROR(VLOOKUP(E1692,CSVCard!$A:$B,2,0),"")</f>
        <v>传承曹丕</v>
      </c>
      <c r="M1692">
        <f t="shared" si="26"/>
        <v>1</v>
      </c>
      <c r="AP1692" s="39">
        <v>1016</v>
      </c>
      <c r="AQ1692" s="39">
        <v>1056</v>
      </c>
      <c r="AR1692" s="39">
        <v>1063</v>
      </c>
      <c r="AS1692" s="39">
        <v>5024</v>
      </c>
      <c r="AT1692" s="39">
        <v>5035</v>
      </c>
      <c r="AU1692" s="39">
        <v>1</v>
      </c>
    </row>
    <row r="1693" spans="1:47" ht="14.25" x14ac:dyDescent="0.2">
      <c r="A1693">
        <v>1012</v>
      </c>
      <c r="B1693">
        <v>1016</v>
      </c>
      <c r="C1693">
        <v>1031</v>
      </c>
      <c r="D1693">
        <v>1042</v>
      </c>
      <c r="E1693">
        <v>1056</v>
      </c>
      <c r="F1693">
        <v>1</v>
      </c>
      <c r="H1693" s="35" t="str">
        <f>IFERROR(VLOOKUP(A1693,CSVCard!$A:$B,2,0),"")</f>
        <v>黄月英</v>
      </c>
      <c r="I1693" s="35" t="str">
        <f>IFERROR(VLOOKUP(B1693,CSVCard!$A:$B,2,0),"")</f>
        <v>周瑜</v>
      </c>
      <c r="J1693" s="35" t="str">
        <f>IFERROR(VLOOKUP(C1693,CSVCard!$A:$B,2,0),"")</f>
        <v>祝融</v>
      </c>
      <c r="K1693" s="35" t="str">
        <f>IFERROR(VLOOKUP(D1693,CSVCard!$A:$B,2,0),"")</f>
        <v>鲁肃</v>
      </c>
      <c r="L1693" s="35" t="str">
        <f>IFERROR(VLOOKUP(E1693,CSVCard!$A:$B,2,0),"")</f>
        <v>小乔</v>
      </c>
      <c r="M1693">
        <f t="shared" si="26"/>
        <v>1</v>
      </c>
      <c r="AP1693" s="39">
        <v>1016</v>
      </c>
      <c r="AQ1693" s="39">
        <v>1021</v>
      </c>
      <c r="AR1693" s="39">
        <v>1043</v>
      </c>
      <c r="AS1693" s="39">
        <v>1056</v>
      </c>
      <c r="AT1693" s="39">
        <v>5021</v>
      </c>
      <c r="AU1693" s="39">
        <v>1</v>
      </c>
    </row>
    <row r="1694" spans="1:47" ht="14.25" x14ac:dyDescent="0.2">
      <c r="A1694">
        <v>1010</v>
      </c>
      <c r="B1694">
        <v>1016</v>
      </c>
      <c r="C1694">
        <v>1050</v>
      </c>
      <c r="D1694">
        <v>1062</v>
      </c>
      <c r="E1694">
        <v>2047</v>
      </c>
      <c r="F1694">
        <v>1</v>
      </c>
      <c r="H1694" s="35" t="str">
        <f>IFERROR(VLOOKUP(A1694,CSVCard!$A:$B,2,0),"")</f>
        <v>关羽</v>
      </c>
      <c r="I1694" s="35" t="str">
        <f>IFERROR(VLOOKUP(B1694,CSVCard!$A:$B,2,0),"")</f>
        <v>周瑜</v>
      </c>
      <c r="J1694" s="35" t="str">
        <f>IFERROR(VLOOKUP(C1694,CSVCard!$A:$B,2,0),"")</f>
        <v>姜维</v>
      </c>
      <c r="K1694" s="35" t="str">
        <f>IFERROR(VLOOKUP(D1694,CSVCard!$A:$B,2,0),"")</f>
        <v>蔡文姬</v>
      </c>
      <c r="L1694" s="35" t="str">
        <f>IFERROR(VLOOKUP(E1694,CSVCard!$A:$B,2,0),"")</f>
        <v>少年刘备</v>
      </c>
      <c r="M1694">
        <f t="shared" si="26"/>
        <v>1</v>
      </c>
      <c r="AP1694" s="39">
        <v>1016</v>
      </c>
      <c r="AQ1694" s="39">
        <v>1043</v>
      </c>
      <c r="AR1694" s="39">
        <v>1055</v>
      </c>
      <c r="AS1694" s="39">
        <v>1058</v>
      </c>
      <c r="AT1694" s="39">
        <v>5021</v>
      </c>
      <c r="AU1694" s="39">
        <v>1</v>
      </c>
    </row>
    <row r="1695" spans="1:47" ht="14.25" x14ac:dyDescent="0.2">
      <c r="A1695">
        <v>1001</v>
      </c>
      <c r="B1695">
        <v>1005</v>
      </c>
      <c r="C1695">
        <v>1006</v>
      </c>
      <c r="D1695">
        <v>1007</v>
      </c>
      <c r="E1695">
        <v>1062</v>
      </c>
      <c r="F1695">
        <v>1</v>
      </c>
      <c r="H1695" s="35" t="str">
        <f>IFERROR(VLOOKUP(A1695,CSVCard!$A:$B,2,0),"")</f>
        <v>曹操</v>
      </c>
      <c r="I1695" s="35" t="str">
        <f>IFERROR(VLOOKUP(B1695,CSVCard!$A:$B,2,0),"")</f>
        <v>曹仁</v>
      </c>
      <c r="J1695" s="35" t="str">
        <f>IFERROR(VLOOKUP(C1695,CSVCard!$A:$B,2,0),"")</f>
        <v>曹丕</v>
      </c>
      <c r="K1695" s="35" t="str">
        <f>IFERROR(VLOOKUP(D1695,CSVCard!$A:$B,2,0),"")</f>
        <v>甄姬</v>
      </c>
      <c r="L1695" s="35" t="str">
        <f>IFERROR(VLOOKUP(E1695,CSVCard!$A:$B,2,0),"")</f>
        <v>蔡文姬</v>
      </c>
      <c r="M1695">
        <f t="shared" si="26"/>
        <v>1</v>
      </c>
      <c r="AP1695" s="39">
        <v>1006</v>
      </c>
      <c r="AQ1695" s="39">
        <v>1026</v>
      </c>
      <c r="AR1695" s="39">
        <v>1058</v>
      </c>
      <c r="AS1695" s="39">
        <v>1060</v>
      </c>
      <c r="AT1695" s="39">
        <v>3003</v>
      </c>
      <c r="AU1695" s="39">
        <v>1</v>
      </c>
    </row>
    <row r="1696" spans="1:47" ht="14.25" x14ac:dyDescent="0.2">
      <c r="A1696">
        <v>1022</v>
      </c>
      <c r="B1696">
        <v>1035</v>
      </c>
      <c r="C1696">
        <v>1054</v>
      </c>
      <c r="D1696">
        <v>1055</v>
      </c>
      <c r="E1696">
        <v>1062</v>
      </c>
      <c r="F1696">
        <v>1</v>
      </c>
      <c r="H1696" s="35" t="str">
        <f>IFERROR(VLOOKUP(A1696,CSVCard!$A:$B,2,0),"")</f>
        <v>吕布</v>
      </c>
      <c r="I1696" s="35" t="str">
        <f>IFERROR(VLOOKUP(B1696,CSVCard!$A:$B,2,0),"")</f>
        <v>张星彩</v>
      </c>
      <c r="J1696" s="35" t="str">
        <f>IFERROR(VLOOKUP(C1696,CSVCard!$A:$B,2,0),"")</f>
        <v>凌统</v>
      </c>
      <c r="K1696" s="35" t="str">
        <f>IFERROR(VLOOKUP(D1696,CSVCard!$A:$B,2,0),"")</f>
        <v>大乔</v>
      </c>
      <c r="L1696" s="35" t="str">
        <f>IFERROR(VLOOKUP(E1696,CSVCard!$A:$B,2,0),"")</f>
        <v>蔡文姬</v>
      </c>
      <c r="M1696">
        <f t="shared" si="26"/>
        <v>1</v>
      </c>
      <c r="AP1696" s="39">
        <v>1016</v>
      </c>
      <c r="AQ1696" s="39">
        <v>1055</v>
      </c>
      <c r="AR1696" s="39">
        <v>1056</v>
      </c>
      <c r="AS1696" s="39">
        <v>5030</v>
      </c>
      <c r="AT1696" s="39">
        <v>5035</v>
      </c>
      <c r="AU1696" s="39">
        <v>1</v>
      </c>
    </row>
    <row r="1697" spans="1:47" ht="14.25" x14ac:dyDescent="0.2">
      <c r="A1697">
        <v>1011</v>
      </c>
      <c r="B1697">
        <v>1012</v>
      </c>
      <c r="C1697">
        <v>1056</v>
      </c>
      <c r="D1697">
        <v>5003</v>
      </c>
      <c r="E1697">
        <v>5004</v>
      </c>
      <c r="F1697">
        <v>1</v>
      </c>
      <c r="H1697" s="35" t="str">
        <f>IFERROR(VLOOKUP(A1697,CSVCard!$A:$B,2,0),"")</f>
        <v>诸葛亮</v>
      </c>
      <c r="I1697" s="35" t="str">
        <f>IFERROR(VLOOKUP(B1697,CSVCard!$A:$B,2,0),"")</f>
        <v>黄月英</v>
      </c>
      <c r="J1697" s="35" t="str">
        <f>IFERROR(VLOOKUP(C1697,CSVCard!$A:$B,2,0),"")</f>
        <v>小乔</v>
      </c>
      <c r="K1697" s="35" t="str">
        <f>IFERROR(VLOOKUP(D1697,CSVCard!$A:$B,2,0),"")</f>
        <v>传承刘备</v>
      </c>
      <c r="L1697" s="35" t="str">
        <f>IFERROR(VLOOKUP(E1697,CSVCard!$A:$B,2,0),"")</f>
        <v>传承关羽</v>
      </c>
      <c r="M1697">
        <f t="shared" si="26"/>
        <v>1</v>
      </c>
      <c r="AP1697" s="39">
        <v>1005</v>
      </c>
      <c r="AQ1697" s="39">
        <v>1005</v>
      </c>
      <c r="AR1697" s="39">
        <v>1048</v>
      </c>
      <c r="AS1697" s="39">
        <v>1055</v>
      </c>
      <c r="AT1697" s="39">
        <v>5034</v>
      </c>
      <c r="AU1697" s="39">
        <v>1</v>
      </c>
    </row>
    <row r="1698" spans="1:47" ht="14.25" x14ac:dyDescent="0.2">
      <c r="A1698">
        <v>1009</v>
      </c>
      <c r="B1698">
        <v>1056</v>
      </c>
      <c r="C1698">
        <v>5013</v>
      </c>
      <c r="D1698">
        <v>5018</v>
      </c>
      <c r="E1698">
        <v>5029</v>
      </c>
      <c r="F1698">
        <v>1</v>
      </c>
      <c r="H1698" s="35" t="str">
        <f>IFERROR(VLOOKUP(A1698,CSVCard!$A:$B,2,0),"")</f>
        <v>张飞</v>
      </c>
      <c r="I1698" s="35" t="str">
        <f>IFERROR(VLOOKUP(B1698,CSVCard!$A:$B,2,0),"")</f>
        <v>小乔</v>
      </c>
      <c r="J1698" s="35" t="str">
        <f>IFERROR(VLOOKUP(C1698,CSVCard!$A:$B,2,0),"")</f>
        <v>传承诸葛亮</v>
      </c>
      <c r="K1698" s="35" t="str">
        <f>IFERROR(VLOOKUP(D1698,CSVCard!$A:$B,2,0),"")</f>
        <v>传承魏延</v>
      </c>
      <c r="L1698" s="35" t="str">
        <f>IFERROR(VLOOKUP(E1698,CSVCard!$A:$B,2,0),"")</f>
        <v>固守祝融</v>
      </c>
      <c r="M1698">
        <f t="shared" si="26"/>
        <v>1</v>
      </c>
      <c r="AP1698" s="39">
        <v>1026</v>
      </c>
      <c r="AQ1698" s="39">
        <v>1027</v>
      </c>
      <c r="AR1698" s="39">
        <v>1033</v>
      </c>
      <c r="AS1698" s="39">
        <v>1056</v>
      </c>
      <c r="AT1698" s="39">
        <v>3032</v>
      </c>
      <c r="AU1698" s="39">
        <v>1</v>
      </c>
    </row>
    <row r="1699" spans="1:47" ht="14.25" x14ac:dyDescent="0.2">
      <c r="A1699">
        <v>1030</v>
      </c>
      <c r="B1699">
        <v>1047</v>
      </c>
      <c r="C1699">
        <v>1055</v>
      </c>
      <c r="D1699">
        <v>1063</v>
      </c>
      <c r="E1699">
        <v>5028</v>
      </c>
      <c r="F1699">
        <v>1</v>
      </c>
      <c r="H1699" s="35" t="str">
        <f>IFERROR(VLOOKUP(A1699,CSVCard!$A:$B,2,0),"")</f>
        <v>吕姬</v>
      </c>
      <c r="I1699" s="35" t="str">
        <f>IFERROR(VLOOKUP(B1699,CSVCard!$A:$B,2,0),"")</f>
        <v>张辽</v>
      </c>
      <c r="J1699" s="35" t="str">
        <f>IFERROR(VLOOKUP(C1699,CSVCard!$A:$B,2,0),"")</f>
        <v>大乔</v>
      </c>
      <c r="K1699" s="35" t="str">
        <f>IFERROR(VLOOKUP(D1699,CSVCard!$A:$B,2,0),"")</f>
        <v>华佗</v>
      </c>
      <c r="L1699" s="35" t="str">
        <f>IFERROR(VLOOKUP(E1699,CSVCard!$A:$B,2,0),"")</f>
        <v>固守颜良</v>
      </c>
      <c r="M1699">
        <f t="shared" si="26"/>
        <v>1</v>
      </c>
      <c r="AP1699" s="39">
        <v>1014</v>
      </c>
      <c r="AQ1699" s="39">
        <v>1022</v>
      </c>
      <c r="AR1699" s="39">
        <v>1055</v>
      </c>
      <c r="AS1699" s="39">
        <v>1062</v>
      </c>
      <c r="AT1699" s="39">
        <v>1063</v>
      </c>
      <c r="AU1699" s="39">
        <v>1</v>
      </c>
    </row>
    <row r="1700" spans="1:47" ht="14.25" x14ac:dyDescent="0.2">
      <c r="A1700">
        <v>1016</v>
      </c>
      <c r="B1700">
        <v>1021</v>
      </c>
      <c r="C1700">
        <v>1053</v>
      </c>
      <c r="D1700">
        <v>5021</v>
      </c>
      <c r="E1700">
        <v>5030</v>
      </c>
      <c r="F1700">
        <v>1</v>
      </c>
      <c r="H1700" s="35" t="str">
        <f>IFERROR(VLOOKUP(A1700,CSVCard!$A:$B,2,0),"")</f>
        <v>周瑜</v>
      </c>
      <c r="I1700" s="35" t="str">
        <f>IFERROR(VLOOKUP(B1700,CSVCard!$A:$B,2,0),"")</f>
        <v>吕蒙</v>
      </c>
      <c r="J1700" s="35" t="str">
        <f>IFERROR(VLOOKUP(C1700,CSVCard!$A:$B,2,0),"")</f>
        <v>孙小虎</v>
      </c>
      <c r="K1700" s="35" t="str">
        <f>IFERROR(VLOOKUP(D1700,CSVCard!$A:$B,2,0),"")</f>
        <v>疾风孙尚香</v>
      </c>
      <c r="L1700" s="35" t="str">
        <f>IFERROR(VLOOKUP(E1700,CSVCard!$A:$B,2,0),"")</f>
        <v>固守周泰</v>
      </c>
      <c r="M1700">
        <f t="shared" si="26"/>
        <v>1</v>
      </c>
      <c r="AP1700" s="39">
        <v>1016</v>
      </c>
      <c r="AQ1700" s="39">
        <v>1019</v>
      </c>
      <c r="AR1700" s="39">
        <v>1053</v>
      </c>
      <c r="AS1700" s="39">
        <v>1055</v>
      </c>
      <c r="AT1700" s="39">
        <v>1071</v>
      </c>
      <c r="AU1700" s="39">
        <v>1</v>
      </c>
    </row>
    <row r="1701" spans="1:47" ht="14.25" x14ac:dyDescent="0.2">
      <c r="A1701">
        <v>1009</v>
      </c>
      <c r="B1701">
        <v>1035</v>
      </c>
      <c r="C1701">
        <v>1035</v>
      </c>
      <c r="D1701">
        <v>1050</v>
      </c>
      <c r="E1701">
        <v>1055</v>
      </c>
      <c r="F1701">
        <v>1</v>
      </c>
      <c r="H1701" s="35" t="str">
        <f>IFERROR(VLOOKUP(A1701,CSVCard!$A:$B,2,0),"")</f>
        <v>张飞</v>
      </c>
      <c r="I1701" s="35" t="str">
        <f>IFERROR(VLOOKUP(B1701,CSVCard!$A:$B,2,0),"")</f>
        <v>张星彩</v>
      </c>
      <c r="J1701" s="35" t="str">
        <f>IFERROR(VLOOKUP(C1701,CSVCard!$A:$B,2,0),"")</f>
        <v>张星彩</v>
      </c>
      <c r="K1701" s="35" t="str">
        <f>IFERROR(VLOOKUP(D1701,CSVCard!$A:$B,2,0),"")</f>
        <v>姜维</v>
      </c>
      <c r="L1701" s="35" t="str">
        <f>IFERROR(VLOOKUP(E1701,CSVCard!$A:$B,2,0),"")</f>
        <v>大乔</v>
      </c>
      <c r="M1701">
        <f t="shared" si="26"/>
        <v>1</v>
      </c>
      <c r="AP1701" s="39">
        <v>1031</v>
      </c>
      <c r="AQ1701" s="39">
        <v>1043</v>
      </c>
      <c r="AR1701" s="39">
        <v>1055</v>
      </c>
      <c r="AS1701" s="39">
        <v>1062</v>
      </c>
      <c r="AT1701" s="39">
        <v>1063</v>
      </c>
      <c r="AU1701" s="39">
        <v>1</v>
      </c>
    </row>
    <row r="1702" spans="1:47" ht="14.25" x14ac:dyDescent="0.2">
      <c r="A1702">
        <v>1045</v>
      </c>
      <c r="B1702">
        <v>1056</v>
      </c>
      <c r="C1702">
        <v>4009</v>
      </c>
      <c r="D1702">
        <v>5021</v>
      </c>
      <c r="E1702">
        <v>5035</v>
      </c>
      <c r="F1702">
        <v>1</v>
      </c>
      <c r="H1702" s="35" t="str">
        <f>IFERROR(VLOOKUP(A1702,CSVCard!$A:$B,2,0),"")</f>
        <v>黄忠</v>
      </c>
      <c r="I1702" s="35" t="str">
        <f>IFERROR(VLOOKUP(B1702,CSVCard!$A:$B,2,0),"")</f>
        <v>小乔</v>
      </c>
      <c r="J1702" s="35" t="str">
        <f>IFERROR(VLOOKUP(C1702,CSVCard!$A:$B,2,0),"")</f>
        <v>江东勇士</v>
      </c>
      <c r="K1702" s="35" t="str">
        <f>IFERROR(VLOOKUP(D1702,CSVCard!$A:$B,2,0),"")</f>
        <v>疾风孙尚香</v>
      </c>
      <c r="L1702" s="35" t="str">
        <f>IFERROR(VLOOKUP(E1702,CSVCard!$A:$B,2,0),"")</f>
        <v>传承蔡文姬</v>
      </c>
      <c r="M1702">
        <f t="shared" si="26"/>
        <v>1</v>
      </c>
      <c r="AP1702" s="39">
        <v>1003</v>
      </c>
      <c r="AQ1702" s="39">
        <v>1054</v>
      </c>
      <c r="AR1702" s="39">
        <v>1055</v>
      </c>
      <c r="AS1702" s="39">
        <v>1062</v>
      </c>
      <c r="AT1702" s="39">
        <v>5034</v>
      </c>
      <c r="AU1702" s="39">
        <v>1</v>
      </c>
    </row>
    <row r="1703" spans="1:47" ht="14.25" x14ac:dyDescent="0.2">
      <c r="A1703">
        <v>1011</v>
      </c>
      <c r="B1703">
        <v>1055</v>
      </c>
      <c r="C1703">
        <v>1056</v>
      </c>
      <c r="D1703">
        <v>1056</v>
      </c>
      <c r="E1703">
        <v>5030</v>
      </c>
      <c r="F1703">
        <v>1</v>
      </c>
      <c r="H1703" s="35" t="str">
        <f>IFERROR(VLOOKUP(A1703,CSVCard!$A:$B,2,0),"")</f>
        <v>诸葛亮</v>
      </c>
      <c r="I1703" s="35" t="str">
        <f>IFERROR(VLOOKUP(B1703,CSVCard!$A:$B,2,0),"")</f>
        <v>大乔</v>
      </c>
      <c r="J1703" s="35" t="str">
        <f>IFERROR(VLOOKUP(C1703,CSVCard!$A:$B,2,0),"")</f>
        <v>小乔</v>
      </c>
      <c r="K1703" s="35" t="str">
        <f>IFERROR(VLOOKUP(D1703,CSVCard!$A:$B,2,0),"")</f>
        <v>小乔</v>
      </c>
      <c r="L1703" s="35" t="str">
        <f>IFERROR(VLOOKUP(E1703,CSVCard!$A:$B,2,0),"")</f>
        <v>固守周泰</v>
      </c>
      <c r="M1703">
        <f t="shared" si="26"/>
        <v>1</v>
      </c>
      <c r="AP1703" s="39">
        <v>1014</v>
      </c>
      <c r="AQ1703" s="39">
        <v>1026</v>
      </c>
      <c r="AR1703" s="39">
        <v>1027</v>
      </c>
      <c r="AS1703" s="39">
        <v>1030</v>
      </c>
      <c r="AT1703" s="39">
        <v>1063</v>
      </c>
      <c r="AU1703" s="39">
        <v>1</v>
      </c>
    </row>
    <row r="1704" spans="1:47" ht="14.25" x14ac:dyDescent="0.2">
      <c r="A1704">
        <v>1050</v>
      </c>
      <c r="B1704">
        <v>1055</v>
      </c>
      <c r="C1704">
        <v>1063</v>
      </c>
      <c r="D1704">
        <v>5003</v>
      </c>
      <c r="E1704">
        <v>5022</v>
      </c>
      <c r="F1704">
        <v>1</v>
      </c>
      <c r="H1704" s="35" t="str">
        <f>IFERROR(VLOOKUP(A1704,CSVCard!$A:$B,2,0),"")</f>
        <v>姜维</v>
      </c>
      <c r="I1704" s="35" t="str">
        <f>IFERROR(VLOOKUP(B1704,CSVCard!$A:$B,2,0),"")</f>
        <v>大乔</v>
      </c>
      <c r="J1704" s="35" t="str">
        <f>IFERROR(VLOOKUP(C1704,CSVCard!$A:$B,2,0),"")</f>
        <v>华佗</v>
      </c>
      <c r="K1704" s="35" t="str">
        <f>IFERROR(VLOOKUP(D1704,CSVCard!$A:$B,2,0),"")</f>
        <v>传承刘备</v>
      </c>
      <c r="L1704" s="35" t="str">
        <f>IFERROR(VLOOKUP(E1704,CSVCard!$A:$B,2,0),"")</f>
        <v>疾风赵云</v>
      </c>
      <c r="M1704">
        <f t="shared" si="26"/>
        <v>1</v>
      </c>
      <c r="AP1704" s="39">
        <v>1006</v>
      </c>
      <c r="AQ1704" s="39">
        <v>1014</v>
      </c>
      <c r="AR1704" s="39">
        <v>1030</v>
      </c>
      <c r="AS1704" s="39">
        <v>1032</v>
      </c>
      <c r="AT1704" s="39">
        <v>5010</v>
      </c>
      <c r="AU1704" s="39">
        <v>1</v>
      </c>
    </row>
    <row r="1705" spans="1:47" ht="14.25" x14ac:dyDescent="0.2">
      <c r="A1705">
        <v>1022</v>
      </c>
      <c r="B1705">
        <v>1023</v>
      </c>
      <c r="C1705">
        <v>5024</v>
      </c>
      <c r="D1705">
        <v>5028</v>
      </c>
      <c r="E1705">
        <v>5035</v>
      </c>
      <c r="F1705">
        <v>1</v>
      </c>
      <c r="H1705" s="35" t="str">
        <f>IFERROR(VLOOKUP(A1705,CSVCard!$A:$B,2,0),"")</f>
        <v>吕布</v>
      </c>
      <c r="I1705" s="35" t="str">
        <f>IFERROR(VLOOKUP(B1705,CSVCard!$A:$B,2,0),"")</f>
        <v>董卓</v>
      </c>
      <c r="J1705" s="35" t="str">
        <f>IFERROR(VLOOKUP(C1705,CSVCard!$A:$B,2,0),"")</f>
        <v>疾风马超</v>
      </c>
      <c r="K1705" s="35" t="str">
        <f>IFERROR(VLOOKUP(D1705,CSVCard!$A:$B,2,0),"")</f>
        <v>固守颜良</v>
      </c>
      <c r="L1705" s="35" t="str">
        <f>IFERROR(VLOOKUP(E1705,CSVCard!$A:$B,2,0),"")</f>
        <v>传承蔡文姬</v>
      </c>
      <c r="M1705">
        <f t="shared" si="26"/>
        <v>1</v>
      </c>
      <c r="AP1705" s="39">
        <v>1008</v>
      </c>
      <c r="AQ1705" s="39">
        <v>1009</v>
      </c>
      <c r="AR1705" s="39">
        <v>1069</v>
      </c>
      <c r="AS1705" s="39">
        <v>1073</v>
      </c>
      <c r="AT1705" s="39">
        <v>5004</v>
      </c>
      <c r="AU1705" s="39">
        <v>1</v>
      </c>
    </row>
    <row r="1706" spans="1:47" ht="14.25" x14ac:dyDescent="0.2">
      <c r="A1706">
        <v>1022</v>
      </c>
      <c r="B1706">
        <v>2046</v>
      </c>
      <c r="C1706">
        <v>5016</v>
      </c>
      <c r="D1706">
        <v>5024</v>
      </c>
      <c r="E1706">
        <v>5039</v>
      </c>
      <c r="F1706">
        <v>1</v>
      </c>
      <c r="H1706" s="35" t="str">
        <f>IFERROR(VLOOKUP(A1706,CSVCard!$A:$B,2,0),"")</f>
        <v>吕布</v>
      </c>
      <c r="I1706" s="35" t="str">
        <f>IFERROR(VLOOKUP(B1706,CSVCard!$A:$B,2,0),"")</f>
        <v>少年董卓</v>
      </c>
      <c r="J1706" s="35" t="str">
        <f>IFERROR(VLOOKUP(C1706,CSVCard!$A:$B,2,0),"")</f>
        <v>传承董卓</v>
      </c>
      <c r="K1706" s="35" t="str">
        <f>IFERROR(VLOOKUP(D1706,CSVCard!$A:$B,2,0),"")</f>
        <v>疾风马超</v>
      </c>
      <c r="L1706" s="35" t="str">
        <f>IFERROR(VLOOKUP(E1706,CSVCard!$A:$B,2,0),"")</f>
        <v>疾风张郃</v>
      </c>
      <c r="M1706">
        <f t="shared" si="26"/>
        <v>1</v>
      </c>
      <c r="AP1706" s="39">
        <v>1011</v>
      </c>
      <c r="AQ1706" s="39">
        <v>1035</v>
      </c>
      <c r="AR1706" s="39">
        <v>1050</v>
      </c>
      <c r="AS1706" s="39">
        <v>2047</v>
      </c>
      <c r="AT1706" s="39">
        <v>5018</v>
      </c>
      <c r="AU1706" s="39">
        <v>1</v>
      </c>
    </row>
    <row r="1707" spans="1:47" ht="14.25" x14ac:dyDescent="0.2">
      <c r="A1707">
        <v>1013</v>
      </c>
      <c r="B1707">
        <v>1027</v>
      </c>
      <c r="C1707">
        <v>1050</v>
      </c>
      <c r="D1707">
        <v>2047</v>
      </c>
      <c r="E1707">
        <v>5018</v>
      </c>
      <c r="F1707">
        <v>1</v>
      </c>
      <c r="H1707" s="35" t="str">
        <f>IFERROR(VLOOKUP(A1707,CSVCard!$A:$B,2,0),"")</f>
        <v>赵云</v>
      </c>
      <c r="I1707" s="35" t="str">
        <f>IFERROR(VLOOKUP(B1707,CSVCard!$A:$B,2,0),"")</f>
        <v>颜良</v>
      </c>
      <c r="J1707" s="35" t="str">
        <f>IFERROR(VLOOKUP(C1707,CSVCard!$A:$B,2,0),"")</f>
        <v>姜维</v>
      </c>
      <c r="K1707" s="35" t="str">
        <f>IFERROR(VLOOKUP(D1707,CSVCard!$A:$B,2,0),"")</f>
        <v>少年刘备</v>
      </c>
      <c r="L1707" s="35" t="str">
        <f>IFERROR(VLOOKUP(E1707,CSVCard!$A:$B,2,0),"")</f>
        <v>传承魏延</v>
      </c>
      <c r="M1707">
        <f t="shared" si="26"/>
        <v>1</v>
      </c>
      <c r="AP1707" s="39">
        <v>1022</v>
      </c>
      <c r="AQ1707" s="39">
        <v>1055</v>
      </c>
      <c r="AR1707" s="39">
        <v>1062</v>
      </c>
      <c r="AS1707" s="39">
        <v>5023</v>
      </c>
      <c r="AT1707" s="39">
        <v>5028</v>
      </c>
      <c r="AU1707" s="39">
        <v>1</v>
      </c>
    </row>
    <row r="1708" spans="1:47" ht="14.25" x14ac:dyDescent="0.2">
      <c r="A1708">
        <v>1009</v>
      </c>
      <c r="B1708">
        <v>1013</v>
      </c>
      <c r="C1708">
        <v>1050</v>
      </c>
      <c r="D1708">
        <v>5026</v>
      </c>
      <c r="E1708">
        <v>5058</v>
      </c>
      <c r="F1708">
        <v>1</v>
      </c>
      <c r="H1708" s="35" t="str">
        <f>IFERROR(VLOOKUP(A1708,CSVCard!$A:$B,2,0),"")</f>
        <v>张飞</v>
      </c>
      <c r="I1708" s="35" t="str">
        <f>IFERROR(VLOOKUP(B1708,CSVCard!$A:$B,2,0),"")</f>
        <v>赵云</v>
      </c>
      <c r="J1708" s="35" t="str">
        <f>IFERROR(VLOOKUP(C1708,CSVCard!$A:$B,2,0),"")</f>
        <v>姜维</v>
      </c>
      <c r="K1708" s="35" t="str">
        <f>IFERROR(VLOOKUP(D1708,CSVCard!$A:$B,2,0),"")</f>
        <v>疾风魏延</v>
      </c>
      <c r="L1708" s="35" t="str">
        <f>IFERROR(VLOOKUP(E1708,CSVCard!$A:$B,2,0),"")</f>
        <v>贺舞步练师</v>
      </c>
      <c r="M1708">
        <f t="shared" si="26"/>
        <v>1</v>
      </c>
      <c r="AP1708" s="39">
        <v>1008</v>
      </c>
      <c r="AQ1708" s="39">
        <v>1035</v>
      </c>
      <c r="AR1708" s="39">
        <v>1045</v>
      </c>
      <c r="AS1708" s="39">
        <v>1050</v>
      </c>
      <c r="AT1708" s="39">
        <v>1055</v>
      </c>
      <c r="AU1708" s="39">
        <v>1</v>
      </c>
    </row>
    <row r="1709" spans="1:47" ht="14.25" x14ac:dyDescent="0.2">
      <c r="A1709">
        <v>1014</v>
      </c>
      <c r="B1709">
        <v>1022</v>
      </c>
      <c r="C1709">
        <v>1039</v>
      </c>
      <c r="D1709">
        <v>1056</v>
      </c>
      <c r="E1709">
        <v>5010</v>
      </c>
      <c r="F1709">
        <v>1</v>
      </c>
      <c r="H1709" s="35" t="str">
        <f>IFERROR(VLOOKUP(A1709,CSVCard!$A:$B,2,0),"")</f>
        <v>马超</v>
      </c>
      <c r="I1709" s="35" t="str">
        <f>IFERROR(VLOOKUP(B1709,CSVCard!$A:$B,2,0),"")</f>
        <v>吕布</v>
      </c>
      <c r="J1709" s="35" t="str">
        <f>IFERROR(VLOOKUP(C1709,CSVCard!$A:$B,2,0),"")</f>
        <v>曹洪</v>
      </c>
      <c r="K1709" s="35" t="str">
        <f>IFERROR(VLOOKUP(D1709,CSVCard!$A:$B,2,0),"")</f>
        <v>小乔</v>
      </c>
      <c r="L1709" s="35" t="str">
        <f>IFERROR(VLOOKUP(E1709,CSVCard!$A:$B,2,0),"")</f>
        <v>传承司马懿</v>
      </c>
      <c r="M1709">
        <f t="shared" si="26"/>
        <v>1</v>
      </c>
      <c r="AP1709" s="39">
        <v>1014</v>
      </c>
      <c r="AQ1709" s="39">
        <v>1016</v>
      </c>
      <c r="AR1709" s="39">
        <v>1017</v>
      </c>
      <c r="AS1709" s="39">
        <v>1019</v>
      </c>
      <c r="AT1709" s="39">
        <v>1056</v>
      </c>
      <c r="AU1709" s="39">
        <v>1</v>
      </c>
    </row>
    <row r="1710" spans="1:47" ht="14.25" x14ac:dyDescent="0.2">
      <c r="A1710">
        <v>1003</v>
      </c>
      <c r="B1710">
        <v>1055</v>
      </c>
      <c r="C1710">
        <v>5011</v>
      </c>
      <c r="D1710">
        <v>5034</v>
      </c>
      <c r="E1710">
        <v>5035</v>
      </c>
      <c r="F1710">
        <v>1</v>
      </c>
      <c r="H1710" s="35" t="str">
        <f>IFERROR(VLOOKUP(A1710,CSVCard!$A:$B,2,0),"")</f>
        <v>夏侯惇</v>
      </c>
      <c r="I1710" s="35" t="str">
        <f>IFERROR(VLOOKUP(B1710,CSVCard!$A:$B,2,0),"")</f>
        <v>大乔</v>
      </c>
      <c r="J1710" s="35" t="str">
        <f>IFERROR(VLOOKUP(C1710,CSVCard!$A:$B,2,0),"")</f>
        <v>传承张辽</v>
      </c>
      <c r="K1710" s="35" t="str">
        <f>IFERROR(VLOOKUP(D1710,CSVCard!$A:$B,2,0),"")</f>
        <v>传承曹丕</v>
      </c>
      <c r="L1710" s="35" t="str">
        <f>IFERROR(VLOOKUP(E1710,CSVCard!$A:$B,2,0),"")</f>
        <v>传承蔡文姬</v>
      </c>
      <c r="M1710">
        <f t="shared" si="26"/>
        <v>1</v>
      </c>
      <c r="AP1710" s="39">
        <v>1016</v>
      </c>
      <c r="AQ1710" s="39">
        <v>1043</v>
      </c>
      <c r="AR1710" s="39">
        <v>1055</v>
      </c>
      <c r="AS1710" s="39">
        <v>1056</v>
      </c>
      <c r="AT1710" s="39">
        <v>1065</v>
      </c>
      <c r="AU1710" s="39">
        <v>1</v>
      </c>
    </row>
    <row r="1711" spans="1:47" ht="14.25" x14ac:dyDescent="0.2">
      <c r="A1711">
        <v>1016</v>
      </c>
      <c r="B1711">
        <v>1055</v>
      </c>
      <c r="C1711">
        <v>1056</v>
      </c>
      <c r="D1711">
        <v>1063</v>
      </c>
      <c r="E1711">
        <v>2020</v>
      </c>
      <c r="F1711">
        <v>1</v>
      </c>
      <c r="H1711" s="35" t="str">
        <f>IFERROR(VLOOKUP(A1711,CSVCard!$A:$B,2,0),"")</f>
        <v>周瑜</v>
      </c>
      <c r="I1711" s="35" t="str">
        <f>IFERROR(VLOOKUP(B1711,CSVCard!$A:$B,2,0),"")</f>
        <v>大乔</v>
      </c>
      <c r="J1711" s="35" t="str">
        <f>IFERROR(VLOOKUP(C1711,CSVCard!$A:$B,2,0),"")</f>
        <v>小乔</v>
      </c>
      <c r="K1711" s="35" t="str">
        <f>IFERROR(VLOOKUP(D1711,CSVCard!$A:$B,2,0),"")</f>
        <v>华佗</v>
      </c>
      <c r="L1711" s="35" t="str">
        <f>IFERROR(VLOOKUP(E1711,CSVCard!$A:$B,2,0),"")</f>
        <v>王平</v>
      </c>
      <c r="M1711">
        <f t="shared" si="26"/>
        <v>1</v>
      </c>
      <c r="AP1711" s="39">
        <v>1002</v>
      </c>
      <c r="AQ1711" s="39">
        <v>1016</v>
      </c>
      <c r="AR1711" s="39">
        <v>1032</v>
      </c>
      <c r="AS1711" s="39">
        <v>1040</v>
      </c>
      <c r="AT1711" s="39">
        <v>1062</v>
      </c>
      <c r="AU1711" s="39">
        <v>1</v>
      </c>
    </row>
    <row r="1712" spans="1:47" ht="14.25" x14ac:dyDescent="0.2">
      <c r="A1712">
        <v>1016</v>
      </c>
      <c r="B1712">
        <v>1055</v>
      </c>
      <c r="C1712">
        <v>1056</v>
      </c>
      <c r="D1712">
        <v>1063</v>
      </c>
      <c r="E1712">
        <v>5032</v>
      </c>
      <c r="F1712">
        <v>1</v>
      </c>
      <c r="H1712" s="35" t="str">
        <f>IFERROR(VLOOKUP(A1712,CSVCard!$A:$B,2,0),"")</f>
        <v>周瑜</v>
      </c>
      <c r="I1712" s="35" t="str">
        <f>IFERROR(VLOOKUP(B1712,CSVCard!$A:$B,2,0),"")</f>
        <v>大乔</v>
      </c>
      <c r="J1712" s="35" t="str">
        <f>IFERROR(VLOOKUP(C1712,CSVCard!$A:$B,2,0),"")</f>
        <v>小乔</v>
      </c>
      <c r="K1712" s="35" t="str">
        <f>IFERROR(VLOOKUP(D1712,CSVCard!$A:$B,2,0),"")</f>
        <v>华佗</v>
      </c>
      <c r="L1712" s="35" t="str">
        <f>IFERROR(VLOOKUP(E1712,CSVCard!$A:$B,2,0),"")</f>
        <v>传承孙策</v>
      </c>
      <c r="M1712">
        <f t="shared" si="26"/>
        <v>1</v>
      </c>
      <c r="AP1712" s="39">
        <v>1009</v>
      </c>
      <c r="AQ1712" s="39">
        <v>1016</v>
      </c>
      <c r="AR1712" s="39">
        <v>1043</v>
      </c>
      <c r="AS1712" s="39">
        <v>1055</v>
      </c>
      <c r="AT1712" s="39">
        <v>1056</v>
      </c>
      <c r="AU1712" s="39">
        <v>1</v>
      </c>
    </row>
    <row r="1713" spans="1:47" ht="14.25" x14ac:dyDescent="0.2">
      <c r="A1713">
        <v>1016</v>
      </c>
      <c r="B1713">
        <v>1025</v>
      </c>
      <c r="C1713">
        <v>1033</v>
      </c>
      <c r="D1713">
        <v>1042</v>
      </c>
      <c r="E1713">
        <v>5021</v>
      </c>
      <c r="F1713">
        <v>1</v>
      </c>
      <c r="H1713" s="35" t="str">
        <f>IFERROR(VLOOKUP(A1713,CSVCard!$A:$B,2,0),"")</f>
        <v>周瑜</v>
      </c>
      <c r="I1713" s="35" t="str">
        <f>IFERROR(VLOOKUP(B1713,CSVCard!$A:$B,2,0),"")</f>
        <v>张角</v>
      </c>
      <c r="J1713" s="35" t="str">
        <f>IFERROR(VLOOKUP(C1713,CSVCard!$A:$B,2,0),"")</f>
        <v>庞统</v>
      </c>
      <c r="K1713" s="35" t="str">
        <f>IFERROR(VLOOKUP(D1713,CSVCard!$A:$B,2,0),"")</f>
        <v>鲁肃</v>
      </c>
      <c r="L1713" s="35" t="str">
        <f>IFERROR(VLOOKUP(E1713,CSVCard!$A:$B,2,0),"")</f>
        <v>疾风孙尚香</v>
      </c>
      <c r="M1713">
        <f t="shared" si="26"/>
        <v>1</v>
      </c>
      <c r="AP1713" s="39">
        <v>1016</v>
      </c>
      <c r="AQ1713" s="39">
        <v>1019</v>
      </c>
      <c r="AR1713" s="39">
        <v>1036</v>
      </c>
      <c r="AS1713" s="39">
        <v>1041</v>
      </c>
      <c r="AT1713" s="39">
        <v>5058</v>
      </c>
      <c r="AU1713" s="39">
        <v>1</v>
      </c>
    </row>
    <row r="1714" spans="1:47" ht="14.25" x14ac:dyDescent="0.2">
      <c r="A1714">
        <v>1010</v>
      </c>
      <c r="B1714">
        <v>1013</v>
      </c>
      <c r="C1714">
        <v>1041</v>
      </c>
      <c r="D1714">
        <v>1050</v>
      </c>
      <c r="E1714">
        <v>5035</v>
      </c>
      <c r="F1714">
        <v>1</v>
      </c>
      <c r="H1714" s="35" t="str">
        <f>IFERROR(VLOOKUP(A1714,CSVCard!$A:$B,2,0),"")</f>
        <v>关羽</v>
      </c>
      <c r="I1714" s="35" t="str">
        <f>IFERROR(VLOOKUP(B1714,CSVCard!$A:$B,2,0),"")</f>
        <v>赵云</v>
      </c>
      <c r="J1714" s="35" t="str">
        <f>IFERROR(VLOOKUP(C1714,CSVCard!$A:$B,2,0),"")</f>
        <v>魏延</v>
      </c>
      <c r="K1714" s="35" t="str">
        <f>IFERROR(VLOOKUP(D1714,CSVCard!$A:$B,2,0),"")</f>
        <v>姜维</v>
      </c>
      <c r="L1714" s="35" t="str">
        <f>IFERROR(VLOOKUP(E1714,CSVCard!$A:$B,2,0),"")</f>
        <v>传承蔡文姬</v>
      </c>
      <c r="M1714">
        <f t="shared" si="26"/>
        <v>1</v>
      </c>
      <c r="AP1714" s="39">
        <v>1008</v>
      </c>
      <c r="AQ1714" s="39">
        <v>1010</v>
      </c>
      <c r="AR1714" s="39">
        <v>1050</v>
      </c>
      <c r="AS1714" s="39">
        <v>5012</v>
      </c>
      <c r="AT1714" s="39">
        <v>5029</v>
      </c>
      <c r="AU1714" s="39">
        <v>1</v>
      </c>
    </row>
    <row r="1715" spans="1:47" ht="14.25" x14ac:dyDescent="0.2">
      <c r="A1715">
        <v>1014</v>
      </c>
      <c r="B1715">
        <v>1022</v>
      </c>
      <c r="C1715">
        <v>1032</v>
      </c>
      <c r="D1715">
        <v>1047</v>
      </c>
      <c r="E1715">
        <v>1054</v>
      </c>
      <c r="F1715">
        <v>1</v>
      </c>
      <c r="H1715" s="35" t="str">
        <f>IFERROR(VLOOKUP(A1715,CSVCard!$A:$B,2,0),"")</f>
        <v>马超</v>
      </c>
      <c r="I1715" s="35" t="str">
        <f>IFERROR(VLOOKUP(B1715,CSVCard!$A:$B,2,0),"")</f>
        <v>吕布</v>
      </c>
      <c r="J1715" s="35" t="str">
        <f>IFERROR(VLOOKUP(C1715,CSVCard!$A:$B,2,0),"")</f>
        <v>张郃</v>
      </c>
      <c r="K1715" s="35" t="str">
        <f>IFERROR(VLOOKUP(D1715,CSVCard!$A:$B,2,0),"")</f>
        <v>张辽</v>
      </c>
      <c r="L1715" s="35" t="str">
        <f>IFERROR(VLOOKUP(E1715,CSVCard!$A:$B,2,0),"")</f>
        <v>凌统</v>
      </c>
      <c r="M1715">
        <f t="shared" si="26"/>
        <v>1</v>
      </c>
      <c r="AP1715" s="39">
        <v>1016</v>
      </c>
      <c r="AQ1715" s="39">
        <v>1017</v>
      </c>
      <c r="AR1715" s="39">
        <v>1053</v>
      </c>
      <c r="AS1715" s="39">
        <v>1055</v>
      </c>
      <c r="AT1715" s="39">
        <v>1056</v>
      </c>
      <c r="AU1715" s="39">
        <v>1</v>
      </c>
    </row>
    <row r="1716" spans="1:47" ht="14.25" x14ac:dyDescent="0.2">
      <c r="A1716">
        <v>1002</v>
      </c>
      <c r="B1716">
        <v>5011</v>
      </c>
      <c r="C1716">
        <v>5023</v>
      </c>
      <c r="D1716">
        <v>5024</v>
      </c>
      <c r="E1716">
        <v>5040</v>
      </c>
      <c r="F1716">
        <v>1</v>
      </c>
      <c r="H1716" s="35" t="str">
        <f>IFERROR(VLOOKUP(A1716,CSVCard!$A:$B,2,0),"")</f>
        <v>司马懿</v>
      </c>
      <c r="I1716" s="35" t="str">
        <f>IFERROR(VLOOKUP(B1716,CSVCard!$A:$B,2,0),"")</f>
        <v>传承张辽</v>
      </c>
      <c r="J1716" s="35" t="str">
        <f>IFERROR(VLOOKUP(C1716,CSVCard!$A:$B,2,0),"")</f>
        <v>疾风吕姬</v>
      </c>
      <c r="K1716" s="35" t="str">
        <f>IFERROR(VLOOKUP(D1716,CSVCard!$A:$B,2,0),"")</f>
        <v>疾风马超</v>
      </c>
      <c r="L1716" s="35" t="str">
        <f>IFERROR(VLOOKUP(E1716,CSVCard!$A:$B,2,0),"")</f>
        <v>传承张郃</v>
      </c>
      <c r="M1716">
        <f t="shared" si="26"/>
        <v>1</v>
      </c>
      <c r="AP1716" s="39">
        <v>1022</v>
      </c>
      <c r="AQ1716" s="39">
        <v>1023</v>
      </c>
      <c r="AR1716" s="39">
        <v>1032</v>
      </c>
      <c r="AS1716" s="39">
        <v>1055</v>
      </c>
      <c r="AT1716" s="39">
        <v>5027</v>
      </c>
      <c r="AU1716" s="39">
        <v>1</v>
      </c>
    </row>
    <row r="1717" spans="1:47" ht="14.25" x14ac:dyDescent="0.2">
      <c r="A1717">
        <v>1018</v>
      </c>
      <c r="B1717">
        <v>1051</v>
      </c>
      <c r="C1717">
        <v>1056</v>
      </c>
      <c r="D1717">
        <v>1062</v>
      </c>
      <c r="E1717">
        <v>5032</v>
      </c>
      <c r="F1717">
        <v>1</v>
      </c>
      <c r="H1717" s="35" t="str">
        <f>IFERROR(VLOOKUP(A1717,CSVCard!$A:$B,2,0),"")</f>
        <v>孙尚香</v>
      </c>
      <c r="I1717" s="35" t="str">
        <f>IFERROR(VLOOKUP(B1717,CSVCard!$A:$B,2,0),"")</f>
        <v>孙大虎</v>
      </c>
      <c r="J1717" s="35" t="str">
        <f>IFERROR(VLOOKUP(C1717,CSVCard!$A:$B,2,0),"")</f>
        <v>小乔</v>
      </c>
      <c r="K1717" s="35" t="str">
        <f>IFERROR(VLOOKUP(D1717,CSVCard!$A:$B,2,0),"")</f>
        <v>蔡文姬</v>
      </c>
      <c r="L1717" s="35" t="str">
        <f>IFERROR(VLOOKUP(E1717,CSVCard!$A:$B,2,0),"")</f>
        <v>传承孙策</v>
      </c>
      <c r="M1717">
        <f t="shared" si="26"/>
        <v>1</v>
      </c>
      <c r="AP1717" s="39">
        <v>1009</v>
      </c>
      <c r="AQ1717" s="39">
        <v>1010</v>
      </c>
      <c r="AR1717" s="39">
        <v>1035</v>
      </c>
      <c r="AS1717" s="39">
        <v>1055</v>
      </c>
      <c r="AT1717" s="39">
        <v>1062</v>
      </c>
      <c r="AU1717" s="39">
        <v>1</v>
      </c>
    </row>
    <row r="1718" spans="1:47" ht="14.25" x14ac:dyDescent="0.2">
      <c r="A1718">
        <v>1023</v>
      </c>
      <c r="B1718">
        <v>2042</v>
      </c>
      <c r="C1718">
        <v>5011</v>
      </c>
      <c r="D1718">
        <v>5023</v>
      </c>
      <c r="E1718">
        <v>5024</v>
      </c>
      <c r="F1718">
        <v>1</v>
      </c>
      <c r="H1718" s="35" t="str">
        <f>IFERROR(VLOOKUP(A1718,CSVCard!$A:$B,2,0),"")</f>
        <v>董卓</v>
      </c>
      <c r="I1718" s="35" t="str">
        <f>IFERROR(VLOOKUP(B1718,CSVCard!$A:$B,2,0),"")</f>
        <v>董白</v>
      </c>
      <c r="J1718" s="35" t="str">
        <f>IFERROR(VLOOKUP(C1718,CSVCard!$A:$B,2,0),"")</f>
        <v>传承张辽</v>
      </c>
      <c r="K1718" s="35" t="str">
        <f>IFERROR(VLOOKUP(D1718,CSVCard!$A:$B,2,0),"")</f>
        <v>疾风吕姬</v>
      </c>
      <c r="L1718" s="35" t="str">
        <f>IFERROR(VLOOKUP(E1718,CSVCard!$A:$B,2,0),"")</f>
        <v>疾风马超</v>
      </c>
      <c r="M1718">
        <f t="shared" si="26"/>
        <v>1</v>
      </c>
      <c r="AP1718" s="39">
        <v>1016</v>
      </c>
      <c r="AQ1718" s="39">
        <v>1017</v>
      </c>
      <c r="AR1718" s="39">
        <v>1055</v>
      </c>
      <c r="AS1718" s="39">
        <v>5021</v>
      </c>
      <c r="AT1718" s="39">
        <v>5030</v>
      </c>
      <c r="AU1718" s="39">
        <v>1</v>
      </c>
    </row>
    <row r="1719" spans="1:47" ht="14.25" x14ac:dyDescent="0.2">
      <c r="A1719">
        <v>1002</v>
      </c>
      <c r="B1719">
        <v>1022</v>
      </c>
      <c r="C1719">
        <v>5011</v>
      </c>
      <c r="D1719">
        <v>5024</v>
      </c>
      <c r="E1719">
        <v>5036</v>
      </c>
      <c r="F1719">
        <v>1</v>
      </c>
      <c r="H1719" s="35" t="str">
        <f>IFERROR(VLOOKUP(A1719,CSVCard!$A:$B,2,0),"")</f>
        <v>司马懿</v>
      </c>
      <c r="I1719" s="35" t="str">
        <f>IFERROR(VLOOKUP(B1719,CSVCard!$A:$B,2,0),"")</f>
        <v>吕布</v>
      </c>
      <c r="J1719" s="35" t="str">
        <f>IFERROR(VLOOKUP(C1719,CSVCard!$A:$B,2,0),"")</f>
        <v>传承张辽</v>
      </c>
      <c r="K1719" s="35" t="str">
        <f>IFERROR(VLOOKUP(D1719,CSVCard!$A:$B,2,0),"")</f>
        <v>疾风马超</v>
      </c>
      <c r="L1719" s="35" t="str">
        <f>IFERROR(VLOOKUP(E1719,CSVCard!$A:$B,2,0),"")</f>
        <v>传承郭嘉</v>
      </c>
      <c r="M1719">
        <f t="shared" si="26"/>
        <v>1</v>
      </c>
      <c r="AP1719" s="39">
        <v>1018</v>
      </c>
      <c r="AQ1719" s="39">
        <v>1031</v>
      </c>
      <c r="AR1719" s="39">
        <v>1055</v>
      </c>
      <c r="AS1719" s="39">
        <v>1062</v>
      </c>
      <c r="AT1719" s="39">
        <v>3002</v>
      </c>
      <c r="AU1719" s="39">
        <v>1</v>
      </c>
    </row>
    <row r="1720" spans="1:47" ht="14.25" x14ac:dyDescent="0.2">
      <c r="A1720">
        <v>1004</v>
      </c>
      <c r="B1720">
        <v>1048</v>
      </c>
      <c r="C1720">
        <v>1056</v>
      </c>
      <c r="D1720">
        <v>5010</v>
      </c>
      <c r="E1720">
        <v>5011</v>
      </c>
      <c r="F1720">
        <v>1</v>
      </c>
      <c r="H1720" s="35" t="str">
        <f>IFERROR(VLOOKUP(A1720,CSVCard!$A:$B,2,0),"")</f>
        <v>郭嘉</v>
      </c>
      <c r="I1720" s="35" t="str">
        <f>IFERROR(VLOOKUP(B1720,CSVCard!$A:$B,2,0),"")</f>
        <v>卞夫人</v>
      </c>
      <c r="J1720" s="35" t="str">
        <f>IFERROR(VLOOKUP(C1720,CSVCard!$A:$B,2,0),"")</f>
        <v>小乔</v>
      </c>
      <c r="K1720" s="35" t="str">
        <f>IFERROR(VLOOKUP(D1720,CSVCard!$A:$B,2,0),"")</f>
        <v>传承司马懿</v>
      </c>
      <c r="L1720" s="35" t="str">
        <f>IFERROR(VLOOKUP(E1720,CSVCard!$A:$B,2,0),"")</f>
        <v>传承张辽</v>
      </c>
      <c r="M1720">
        <f t="shared" si="26"/>
        <v>1</v>
      </c>
      <c r="AP1720" s="39">
        <v>1009</v>
      </c>
      <c r="AQ1720" s="39">
        <v>1016</v>
      </c>
      <c r="AR1720" s="39">
        <v>1033</v>
      </c>
      <c r="AS1720" s="39">
        <v>1041</v>
      </c>
      <c r="AT1720" s="39">
        <v>1062</v>
      </c>
      <c r="AU1720" s="39">
        <v>1</v>
      </c>
    </row>
    <row r="1721" spans="1:47" ht="14.25" x14ac:dyDescent="0.2">
      <c r="A1721">
        <v>1016</v>
      </c>
      <c r="B1721">
        <v>1030</v>
      </c>
      <c r="C1721">
        <v>1054</v>
      </c>
      <c r="D1721">
        <v>1056</v>
      </c>
      <c r="E1721">
        <v>1063</v>
      </c>
      <c r="F1721">
        <v>1</v>
      </c>
      <c r="H1721" s="35" t="str">
        <f>IFERROR(VLOOKUP(A1721,CSVCard!$A:$B,2,0),"")</f>
        <v>周瑜</v>
      </c>
      <c r="I1721" s="35" t="str">
        <f>IFERROR(VLOOKUP(B1721,CSVCard!$A:$B,2,0),"")</f>
        <v>吕姬</v>
      </c>
      <c r="J1721" s="35" t="str">
        <f>IFERROR(VLOOKUP(C1721,CSVCard!$A:$B,2,0),"")</f>
        <v>凌统</v>
      </c>
      <c r="K1721" s="35" t="str">
        <f>IFERROR(VLOOKUP(D1721,CSVCard!$A:$B,2,0),"")</f>
        <v>小乔</v>
      </c>
      <c r="L1721" s="35" t="str">
        <f>IFERROR(VLOOKUP(E1721,CSVCard!$A:$B,2,0),"")</f>
        <v>华佗</v>
      </c>
      <c r="M1721">
        <f t="shared" si="26"/>
        <v>1</v>
      </c>
      <c r="AP1721" s="39">
        <v>1016</v>
      </c>
      <c r="AQ1721" s="39">
        <v>1025</v>
      </c>
      <c r="AR1721" s="39">
        <v>1028</v>
      </c>
      <c r="AS1721" s="39">
        <v>1056</v>
      </c>
      <c r="AT1721" s="39">
        <v>1062</v>
      </c>
      <c r="AU1721" s="39">
        <v>1</v>
      </c>
    </row>
    <row r="1722" spans="1:47" ht="14.25" x14ac:dyDescent="0.2">
      <c r="A1722">
        <v>1004</v>
      </c>
      <c r="B1722">
        <v>1006</v>
      </c>
      <c r="C1722">
        <v>1056</v>
      </c>
      <c r="D1722">
        <v>5010</v>
      </c>
      <c r="E1722">
        <v>5031</v>
      </c>
      <c r="F1722">
        <v>1</v>
      </c>
      <c r="H1722" s="35" t="str">
        <f>IFERROR(VLOOKUP(A1722,CSVCard!$A:$B,2,0),"")</f>
        <v>郭嘉</v>
      </c>
      <c r="I1722" s="35" t="str">
        <f>IFERROR(VLOOKUP(B1722,CSVCard!$A:$B,2,0),"")</f>
        <v>曹丕</v>
      </c>
      <c r="J1722" s="35" t="str">
        <f>IFERROR(VLOOKUP(C1722,CSVCard!$A:$B,2,0),"")</f>
        <v>小乔</v>
      </c>
      <c r="K1722" s="35" t="str">
        <f>IFERROR(VLOOKUP(D1722,CSVCard!$A:$B,2,0),"")</f>
        <v>传承司马懿</v>
      </c>
      <c r="L1722" s="35" t="str">
        <f>IFERROR(VLOOKUP(E1722,CSVCard!$A:$B,2,0),"")</f>
        <v>固守许褚</v>
      </c>
      <c r="M1722">
        <f t="shared" si="26"/>
        <v>1</v>
      </c>
      <c r="AP1722" s="39">
        <v>1045</v>
      </c>
      <c r="AQ1722" s="39">
        <v>1050</v>
      </c>
      <c r="AR1722" s="39">
        <v>1063</v>
      </c>
      <c r="AS1722" s="39">
        <v>5004</v>
      </c>
      <c r="AT1722" s="39">
        <v>5018</v>
      </c>
      <c r="AU1722" s="39">
        <v>1</v>
      </c>
    </row>
    <row r="1723" spans="1:47" ht="14.25" x14ac:dyDescent="0.2">
      <c r="A1723">
        <v>1016</v>
      </c>
      <c r="B1723">
        <v>1055</v>
      </c>
      <c r="C1723">
        <v>1056</v>
      </c>
      <c r="D1723">
        <v>1067</v>
      </c>
      <c r="E1723">
        <v>4008</v>
      </c>
      <c r="F1723">
        <v>1</v>
      </c>
      <c r="H1723" s="35" t="str">
        <f>IFERROR(VLOOKUP(A1723,CSVCard!$A:$B,2,0),"")</f>
        <v>周瑜</v>
      </c>
      <c r="I1723" s="35" t="str">
        <f>IFERROR(VLOOKUP(B1723,CSVCard!$A:$B,2,0),"")</f>
        <v>大乔</v>
      </c>
      <c r="J1723" s="35" t="str">
        <f>IFERROR(VLOOKUP(C1723,CSVCard!$A:$B,2,0),"")</f>
        <v>小乔</v>
      </c>
      <c r="K1723" s="35" t="str">
        <f>IFERROR(VLOOKUP(D1723,CSVCard!$A:$B,2,0),"")</f>
        <v>孙桓</v>
      </c>
      <c r="L1723" s="35" t="str">
        <f>IFERROR(VLOOKUP(E1723,CSVCard!$A:$B,2,0),"")</f>
        <v>江东水军</v>
      </c>
      <c r="M1723">
        <f t="shared" si="26"/>
        <v>1</v>
      </c>
      <c r="AP1723" s="39">
        <v>1009</v>
      </c>
      <c r="AQ1723" s="39">
        <v>1016</v>
      </c>
      <c r="AR1723" s="39">
        <v>1026</v>
      </c>
      <c r="AS1723" s="39">
        <v>1045</v>
      </c>
      <c r="AT1723" s="39">
        <v>1062</v>
      </c>
      <c r="AU1723" s="39">
        <v>1</v>
      </c>
    </row>
    <row r="1724" spans="1:47" ht="14.25" x14ac:dyDescent="0.2">
      <c r="A1724">
        <v>1008</v>
      </c>
      <c r="B1724">
        <v>1016</v>
      </c>
      <c r="C1724">
        <v>1035</v>
      </c>
      <c r="D1724">
        <v>1056</v>
      </c>
      <c r="E1724">
        <v>5018</v>
      </c>
      <c r="F1724">
        <v>1</v>
      </c>
      <c r="H1724" s="35" t="str">
        <f>IFERROR(VLOOKUP(A1724,CSVCard!$A:$B,2,0),"")</f>
        <v>刘备</v>
      </c>
      <c r="I1724" s="35" t="str">
        <f>IFERROR(VLOOKUP(B1724,CSVCard!$A:$B,2,0),"")</f>
        <v>周瑜</v>
      </c>
      <c r="J1724" s="35" t="str">
        <f>IFERROR(VLOOKUP(C1724,CSVCard!$A:$B,2,0),"")</f>
        <v>张星彩</v>
      </c>
      <c r="K1724" s="35" t="str">
        <f>IFERROR(VLOOKUP(D1724,CSVCard!$A:$B,2,0),"")</f>
        <v>小乔</v>
      </c>
      <c r="L1724" s="35" t="str">
        <f>IFERROR(VLOOKUP(E1724,CSVCard!$A:$B,2,0),"")</f>
        <v>传承魏延</v>
      </c>
      <c r="M1724">
        <f t="shared" si="26"/>
        <v>1</v>
      </c>
      <c r="AP1724" s="39">
        <v>1030</v>
      </c>
      <c r="AQ1724" s="39">
        <v>1032</v>
      </c>
      <c r="AR1724" s="39">
        <v>1055</v>
      </c>
      <c r="AS1724" s="39">
        <v>1062</v>
      </c>
      <c r="AT1724" s="39">
        <v>5058</v>
      </c>
      <c r="AU1724" s="39">
        <v>1</v>
      </c>
    </row>
    <row r="1725" spans="1:47" ht="14.25" x14ac:dyDescent="0.2">
      <c r="A1725">
        <v>1009</v>
      </c>
      <c r="B1725">
        <v>1035</v>
      </c>
      <c r="C1725">
        <v>2017</v>
      </c>
      <c r="D1725">
        <v>2047</v>
      </c>
      <c r="E1725">
        <v>2049</v>
      </c>
      <c r="F1725">
        <v>1</v>
      </c>
      <c r="H1725" s="35" t="str">
        <f>IFERROR(VLOOKUP(A1725,CSVCard!$A:$B,2,0),"")</f>
        <v>张飞</v>
      </c>
      <c r="I1725" s="35" t="str">
        <f>IFERROR(VLOOKUP(B1725,CSVCard!$A:$B,2,0),"")</f>
        <v>张星彩</v>
      </c>
      <c r="J1725" s="35" t="str">
        <f>IFERROR(VLOOKUP(C1725,CSVCard!$A:$B,2,0),"")</f>
        <v>关凤</v>
      </c>
      <c r="K1725" s="35" t="str">
        <f>IFERROR(VLOOKUP(D1725,CSVCard!$A:$B,2,0),"")</f>
        <v>少年刘备</v>
      </c>
      <c r="L1725" s="35" t="str">
        <f>IFERROR(VLOOKUP(E1725,CSVCard!$A:$B,2,0),"")</f>
        <v>黄月华</v>
      </c>
      <c r="M1725">
        <f t="shared" si="26"/>
        <v>1</v>
      </c>
      <c r="AP1725" s="39">
        <v>1016</v>
      </c>
      <c r="AQ1725" s="39">
        <v>1030</v>
      </c>
      <c r="AR1725" s="39">
        <v>1041</v>
      </c>
      <c r="AS1725" s="39">
        <v>1062</v>
      </c>
      <c r="AT1725" s="39">
        <v>2047</v>
      </c>
      <c r="AU1725" s="39">
        <v>1</v>
      </c>
    </row>
    <row r="1726" spans="1:47" ht="14.25" x14ac:dyDescent="0.2">
      <c r="A1726">
        <v>1016</v>
      </c>
      <c r="B1726">
        <v>1056</v>
      </c>
      <c r="C1726">
        <v>5023</v>
      </c>
      <c r="D1726">
        <v>5024</v>
      </c>
      <c r="E1726">
        <v>5030</v>
      </c>
      <c r="F1726">
        <v>1</v>
      </c>
      <c r="H1726" s="35" t="str">
        <f>IFERROR(VLOOKUP(A1726,CSVCard!$A:$B,2,0),"")</f>
        <v>周瑜</v>
      </c>
      <c r="I1726" s="35" t="str">
        <f>IFERROR(VLOOKUP(B1726,CSVCard!$A:$B,2,0),"")</f>
        <v>小乔</v>
      </c>
      <c r="J1726" s="35" t="str">
        <f>IFERROR(VLOOKUP(C1726,CSVCard!$A:$B,2,0),"")</f>
        <v>疾风吕姬</v>
      </c>
      <c r="K1726" s="35" t="str">
        <f>IFERROR(VLOOKUP(D1726,CSVCard!$A:$B,2,0),"")</f>
        <v>疾风马超</v>
      </c>
      <c r="L1726" s="35" t="str">
        <f>IFERROR(VLOOKUP(E1726,CSVCard!$A:$B,2,0),"")</f>
        <v>固守周泰</v>
      </c>
      <c r="M1726">
        <f t="shared" si="26"/>
        <v>1</v>
      </c>
      <c r="AP1726" s="39">
        <v>1010</v>
      </c>
      <c r="AQ1726" s="39">
        <v>1013</v>
      </c>
      <c r="AR1726" s="39">
        <v>1014</v>
      </c>
      <c r="AS1726" s="39">
        <v>1035</v>
      </c>
      <c r="AT1726" s="39">
        <v>1069</v>
      </c>
      <c r="AU1726" s="39">
        <v>1</v>
      </c>
    </row>
    <row r="1727" spans="1:47" ht="14.25" x14ac:dyDescent="0.2">
      <c r="A1727">
        <v>1009</v>
      </c>
      <c r="B1727">
        <v>1019</v>
      </c>
      <c r="C1727">
        <v>1055</v>
      </c>
      <c r="D1727">
        <v>1062</v>
      </c>
      <c r="E1727">
        <v>2048</v>
      </c>
      <c r="F1727">
        <v>1</v>
      </c>
      <c r="H1727" s="35" t="str">
        <f>IFERROR(VLOOKUP(A1727,CSVCard!$A:$B,2,0),"")</f>
        <v>张飞</v>
      </c>
      <c r="I1727" s="35" t="str">
        <f>IFERROR(VLOOKUP(B1727,CSVCard!$A:$B,2,0),"")</f>
        <v>陆逊</v>
      </c>
      <c r="J1727" s="35" t="str">
        <f>IFERROR(VLOOKUP(C1727,CSVCard!$A:$B,2,0),"")</f>
        <v>大乔</v>
      </c>
      <c r="K1727" s="35" t="str">
        <f>IFERROR(VLOOKUP(D1727,CSVCard!$A:$B,2,0),"")</f>
        <v>蔡文姬</v>
      </c>
      <c r="L1727" s="35" t="str">
        <f>IFERROR(VLOOKUP(E1727,CSVCard!$A:$B,2,0),"")</f>
        <v>少年孙权</v>
      </c>
      <c r="M1727">
        <f t="shared" si="26"/>
        <v>1</v>
      </c>
      <c r="AP1727" s="39">
        <v>1008</v>
      </c>
      <c r="AQ1727" s="39">
        <v>1009</v>
      </c>
      <c r="AR1727" s="39">
        <v>1045</v>
      </c>
      <c r="AS1727" s="39">
        <v>1050</v>
      </c>
      <c r="AT1727" s="39">
        <v>5018</v>
      </c>
      <c r="AU1727" s="39">
        <v>1</v>
      </c>
    </row>
    <row r="1728" spans="1:47" ht="14.25" x14ac:dyDescent="0.2">
      <c r="A1728">
        <v>1008</v>
      </c>
      <c r="B1728">
        <v>1011</v>
      </c>
      <c r="C1728">
        <v>1050</v>
      </c>
      <c r="D1728">
        <v>1056</v>
      </c>
      <c r="E1728">
        <v>5029</v>
      </c>
      <c r="F1728">
        <v>1</v>
      </c>
      <c r="H1728" s="35" t="str">
        <f>IFERROR(VLOOKUP(A1728,CSVCard!$A:$B,2,0),"")</f>
        <v>刘备</v>
      </c>
      <c r="I1728" s="35" t="str">
        <f>IFERROR(VLOOKUP(B1728,CSVCard!$A:$B,2,0),"")</f>
        <v>诸葛亮</v>
      </c>
      <c r="J1728" s="35" t="str">
        <f>IFERROR(VLOOKUP(C1728,CSVCard!$A:$B,2,0),"")</f>
        <v>姜维</v>
      </c>
      <c r="K1728" s="35" t="str">
        <f>IFERROR(VLOOKUP(D1728,CSVCard!$A:$B,2,0),"")</f>
        <v>小乔</v>
      </c>
      <c r="L1728" s="35" t="str">
        <f>IFERROR(VLOOKUP(E1728,CSVCard!$A:$B,2,0),"")</f>
        <v>固守祝融</v>
      </c>
      <c r="M1728">
        <f t="shared" si="26"/>
        <v>1</v>
      </c>
      <c r="AP1728" s="39">
        <v>1009</v>
      </c>
      <c r="AQ1728" s="39">
        <v>1013</v>
      </c>
      <c r="AR1728" s="39">
        <v>1050</v>
      </c>
      <c r="AS1728" s="39">
        <v>2047</v>
      </c>
      <c r="AT1728" s="39">
        <v>5004</v>
      </c>
      <c r="AU1728" s="39">
        <v>1</v>
      </c>
    </row>
    <row r="1729" spans="1:47" ht="14.25" x14ac:dyDescent="0.2">
      <c r="A1729">
        <v>1039</v>
      </c>
      <c r="B1729">
        <v>1056</v>
      </c>
      <c r="C1729">
        <v>5010</v>
      </c>
      <c r="D1729">
        <v>5036</v>
      </c>
      <c r="E1729">
        <v>5040</v>
      </c>
      <c r="F1729">
        <v>1</v>
      </c>
      <c r="H1729" s="35" t="str">
        <f>IFERROR(VLOOKUP(A1729,CSVCard!$A:$B,2,0),"")</f>
        <v>曹洪</v>
      </c>
      <c r="I1729" s="35" t="str">
        <f>IFERROR(VLOOKUP(B1729,CSVCard!$A:$B,2,0),"")</f>
        <v>小乔</v>
      </c>
      <c r="J1729" s="35" t="str">
        <f>IFERROR(VLOOKUP(C1729,CSVCard!$A:$B,2,0),"")</f>
        <v>传承司马懿</v>
      </c>
      <c r="K1729" s="35" t="str">
        <f>IFERROR(VLOOKUP(D1729,CSVCard!$A:$B,2,0),"")</f>
        <v>传承郭嘉</v>
      </c>
      <c r="L1729" s="35" t="str">
        <f>IFERROR(VLOOKUP(E1729,CSVCard!$A:$B,2,0),"")</f>
        <v>传承张郃</v>
      </c>
      <c r="M1729">
        <f t="shared" si="26"/>
        <v>1</v>
      </c>
      <c r="AP1729" s="39">
        <v>1016</v>
      </c>
      <c r="AQ1729" s="39">
        <v>1021</v>
      </c>
      <c r="AR1729" s="39">
        <v>1052</v>
      </c>
      <c r="AS1729" s="39">
        <v>1056</v>
      </c>
      <c r="AT1729" s="39">
        <v>5021</v>
      </c>
      <c r="AU1729" s="39">
        <v>1</v>
      </c>
    </row>
    <row r="1730" spans="1:47" ht="14.25" x14ac:dyDescent="0.2">
      <c r="A1730">
        <v>1016</v>
      </c>
      <c r="B1730">
        <v>1043</v>
      </c>
      <c r="C1730">
        <v>1053</v>
      </c>
      <c r="D1730">
        <v>1056</v>
      </c>
      <c r="E1730">
        <v>2022</v>
      </c>
      <c r="F1730">
        <v>1</v>
      </c>
      <c r="H1730" s="35" t="str">
        <f>IFERROR(VLOOKUP(A1730,CSVCard!$A:$B,2,0),"")</f>
        <v>周瑜</v>
      </c>
      <c r="I1730" s="35" t="str">
        <f>IFERROR(VLOOKUP(B1730,CSVCard!$A:$B,2,0),"")</f>
        <v>周泰</v>
      </c>
      <c r="J1730" s="35" t="str">
        <f>IFERROR(VLOOKUP(C1730,CSVCard!$A:$B,2,0),"")</f>
        <v>孙小虎</v>
      </c>
      <c r="K1730" s="35" t="str">
        <f>IFERROR(VLOOKUP(D1730,CSVCard!$A:$B,2,0),"")</f>
        <v>小乔</v>
      </c>
      <c r="L1730" s="35" t="str">
        <f>IFERROR(VLOOKUP(E1730,CSVCard!$A:$B,2,0),"")</f>
        <v>张纮</v>
      </c>
      <c r="M1730">
        <f t="shared" si="26"/>
        <v>1</v>
      </c>
      <c r="AP1730" s="39">
        <v>1016</v>
      </c>
      <c r="AQ1730" s="39">
        <v>1033</v>
      </c>
      <c r="AR1730" s="39">
        <v>1062</v>
      </c>
      <c r="AS1730" s="39">
        <v>5023</v>
      </c>
      <c r="AT1730" s="39">
        <v>5058</v>
      </c>
      <c r="AU1730" s="39">
        <v>1</v>
      </c>
    </row>
    <row r="1731" spans="1:47" ht="14.25" x14ac:dyDescent="0.2">
      <c r="A1731">
        <v>1008</v>
      </c>
      <c r="B1731">
        <v>1010</v>
      </c>
      <c r="C1731">
        <v>1041</v>
      </c>
      <c r="D1731">
        <v>1045</v>
      </c>
      <c r="E1731">
        <v>1050</v>
      </c>
      <c r="F1731">
        <v>1</v>
      </c>
      <c r="H1731" s="35" t="str">
        <f>IFERROR(VLOOKUP(A1731,CSVCard!$A:$B,2,0),"")</f>
        <v>刘备</v>
      </c>
      <c r="I1731" s="35" t="str">
        <f>IFERROR(VLOOKUP(B1731,CSVCard!$A:$B,2,0),"")</f>
        <v>关羽</v>
      </c>
      <c r="J1731" s="35" t="str">
        <f>IFERROR(VLOOKUP(C1731,CSVCard!$A:$B,2,0),"")</f>
        <v>魏延</v>
      </c>
      <c r="K1731" s="35" t="str">
        <f>IFERROR(VLOOKUP(D1731,CSVCard!$A:$B,2,0),"")</f>
        <v>黄忠</v>
      </c>
      <c r="L1731" s="35" t="str">
        <f>IFERROR(VLOOKUP(E1731,CSVCard!$A:$B,2,0),"")</f>
        <v>姜维</v>
      </c>
      <c r="M1731">
        <f t="shared" ref="M1731:M1794" si="27">F1731</f>
        <v>1</v>
      </c>
      <c r="AP1731" s="39">
        <v>1016</v>
      </c>
      <c r="AQ1731" s="39">
        <v>1018</v>
      </c>
      <c r="AR1731" s="39">
        <v>1033</v>
      </c>
      <c r="AS1731" s="39">
        <v>1056</v>
      </c>
      <c r="AT1731" s="39">
        <v>1061</v>
      </c>
      <c r="AU1731" s="39">
        <v>1</v>
      </c>
    </row>
    <row r="1732" spans="1:47" ht="14.25" x14ac:dyDescent="0.2">
      <c r="A1732">
        <v>1009</v>
      </c>
      <c r="B1732">
        <v>1016</v>
      </c>
      <c r="C1732">
        <v>1037</v>
      </c>
      <c r="D1732">
        <v>1061</v>
      </c>
      <c r="E1732">
        <v>1062</v>
      </c>
      <c r="F1732">
        <v>1</v>
      </c>
      <c r="H1732" s="35" t="str">
        <f>IFERROR(VLOOKUP(A1732,CSVCard!$A:$B,2,0),"")</f>
        <v>张飞</v>
      </c>
      <c r="I1732" s="35" t="str">
        <f>IFERROR(VLOOKUP(B1732,CSVCard!$A:$B,2,0),"")</f>
        <v>周瑜</v>
      </c>
      <c r="J1732" s="35" t="str">
        <f>IFERROR(VLOOKUP(C1732,CSVCard!$A:$B,2,0),"")</f>
        <v>典韦</v>
      </c>
      <c r="K1732" s="35" t="str">
        <f>IFERROR(VLOOKUP(D1732,CSVCard!$A:$B,2,0),"")</f>
        <v>袁术</v>
      </c>
      <c r="L1732" s="35" t="str">
        <f>IFERROR(VLOOKUP(E1732,CSVCard!$A:$B,2,0),"")</f>
        <v>蔡文姬</v>
      </c>
      <c r="M1732">
        <f t="shared" si="27"/>
        <v>1</v>
      </c>
      <c r="AP1732" s="39">
        <v>1014</v>
      </c>
      <c r="AQ1732" s="39">
        <v>1022</v>
      </c>
      <c r="AR1732" s="39">
        <v>1030</v>
      </c>
      <c r="AS1732" s="39">
        <v>1032</v>
      </c>
      <c r="AT1732" s="39">
        <v>1056</v>
      </c>
      <c r="AU1732" s="39">
        <v>1</v>
      </c>
    </row>
    <row r="1733" spans="1:47" ht="14.25" x14ac:dyDescent="0.2">
      <c r="A1733">
        <v>1032</v>
      </c>
      <c r="B1733">
        <v>1038</v>
      </c>
      <c r="C1733">
        <v>5023</v>
      </c>
      <c r="D1733">
        <v>5024</v>
      </c>
      <c r="E1733">
        <v>5034</v>
      </c>
      <c r="F1733">
        <v>1</v>
      </c>
      <c r="H1733" s="35" t="str">
        <f>IFERROR(VLOOKUP(A1733,CSVCard!$A:$B,2,0),"")</f>
        <v>张郃</v>
      </c>
      <c r="I1733" s="35" t="str">
        <f>IFERROR(VLOOKUP(B1733,CSVCard!$A:$B,2,0),"")</f>
        <v>郭女王</v>
      </c>
      <c r="J1733" s="35" t="str">
        <f>IFERROR(VLOOKUP(C1733,CSVCard!$A:$B,2,0),"")</f>
        <v>疾风吕姬</v>
      </c>
      <c r="K1733" s="35" t="str">
        <f>IFERROR(VLOOKUP(D1733,CSVCard!$A:$B,2,0),"")</f>
        <v>疾风马超</v>
      </c>
      <c r="L1733" s="35" t="str">
        <f>IFERROR(VLOOKUP(E1733,CSVCard!$A:$B,2,0),"")</f>
        <v>传承曹丕</v>
      </c>
      <c r="M1733">
        <f t="shared" si="27"/>
        <v>1</v>
      </c>
      <c r="AP1733" s="39">
        <v>1008</v>
      </c>
      <c r="AQ1733" s="39">
        <v>1009</v>
      </c>
      <c r="AR1733" s="39">
        <v>1013</v>
      </c>
      <c r="AS1733" s="39">
        <v>1050</v>
      </c>
      <c r="AT1733" s="39">
        <v>1069</v>
      </c>
      <c r="AU1733" s="39">
        <v>1</v>
      </c>
    </row>
    <row r="1734" spans="1:47" ht="14.25" x14ac:dyDescent="0.2">
      <c r="A1734">
        <v>1018</v>
      </c>
      <c r="B1734">
        <v>1021</v>
      </c>
      <c r="C1734">
        <v>1043</v>
      </c>
      <c r="D1734">
        <v>1056</v>
      </c>
      <c r="E1734">
        <v>1063</v>
      </c>
      <c r="F1734">
        <v>1</v>
      </c>
      <c r="H1734" s="35" t="str">
        <f>IFERROR(VLOOKUP(A1734,CSVCard!$A:$B,2,0),"")</f>
        <v>孙尚香</v>
      </c>
      <c r="I1734" s="35" t="str">
        <f>IFERROR(VLOOKUP(B1734,CSVCard!$A:$B,2,0),"")</f>
        <v>吕蒙</v>
      </c>
      <c r="J1734" s="35" t="str">
        <f>IFERROR(VLOOKUP(C1734,CSVCard!$A:$B,2,0),"")</f>
        <v>周泰</v>
      </c>
      <c r="K1734" s="35" t="str">
        <f>IFERROR(VLOOKUP(D1734,CSVCard!$A:$B,2,0),"")</f>
        <v>小乔</v>
      </c>
      <c r="L1734" s="35" t="str">
        <f>IFERROR(VLOOKUP(E1734,CSVCard!$A:$B,2,0),"")</f>
        <v>华佗</v>
      </c>
      <c r="M1734">
        <f t="shared" si="27"/>
        <v>1</v>
      </c>
      <c r="AP1734" s="39">
        <v>1030</v>
      </c>
      <c r="AQ1734" s="39">
        <v>1031</v>
      </c>
      <c r="AR1734" s="39">
        <v>1041</v>
      </c>
      <c r="AS1734" s="39">
        <v>1049</v>
      </c>
      <c r="AT1734" s="39">
        <v>2047</v>
      </c>
      <c r="AU1734" s="39">
        <v>1</v>
      </c>
    </row>
    <row r="1735" spans="1:47" ht="14.25" x14ac:dyDescent="0.2">
      <c r="A1735">
        <v>1009</v>
      </c>
      <c r="B1735">
        <v>1013</v>
      </c>
      <c r="C1735">
        <v>1045</v>
      </c>
      <c r="D1735">
        <v>1050</v>
      </c>
      <c r="E1735">
        <v>1055</v>
      </c>
      <c r="F1735">
        <v>1</v>
      </c>
      <c r="H1735" s="35" t="str">
        <f>IFERROR(VLOOKUP(A1735,CSVCard!$A:$B,2,0),"")</f>
        <v>张飞</v>
      </c>
      <c r="I1735" s="35" t="str">
        <f>IFERROR(VLOOKUP(B1735,CSVCard!$A:$B,2,0),"")</f>
        <v>赵云</v>
      </c>
      <c r="J1735" s="35" t="str">
        <f>IFERROR(VLOOKUP(C1735,CSVCard!$A:$B,2,0),"")</f>
        <v>黄忠</v>
      </c>
      <c r="K1735" s="35" t="str">
        <f>IFERROR(VLOOKUP(D1735,CSVCard!$A:$B,2,0),"")</f>
        <v>姜维</v>
      </c>
      <c r="L1735" s="35" t="str">
        <f>IFERROR(VLOOKUP(E1735,CSVCard!$A:$B,2,0),"")</f>
        <v>大乔</v>
      </c>
      <c r="M1735">
        <f t="shared" si="27"/>
        <v>1</v>
      </c>
      <c r="AP1735" s="39">
        <v>1005</v>
      </c>
      <c r="AQ1735" s="39">
        <v>1032</v>
      </c>
      <c r="AR1735" s="39">
        <v>1039</v>
      </c>
      <c r="AS1735" s="39">
        <v>1056</v>
      </c>
      <c r="AT1735" s="39">
        <v>1074</v>
      </c>
      <c r="AU1735" s="39">
        <v>1</v>
      </c>
    </row>
    <row r="1736" spans="1:47" ht="14.25" x14ac:dyDescent="0.2">
      <c r="A1736">
        <v>1014</v>
      </c>
      <c r="B1736">
        <v>1050</v>
      </c>
      <c r="C1736">
        <v>1055</v>
      </c>
      <c r="D1736">
        <v>1063</v>
      </c>
      <c r="E1736">
        <v>5012</v>
      </c>
      <c r="F1736">
        <v>1</v>
      </c>
      <c r="H1736" s="35" t="str">
        <f>IFERROR(VLOOKUP(A1736,CSVCard!$A:$B,2,0),"")</f>
        <v>马超</v>
      </c>
      <c r="I1736" s="35" t="str">
        <f>IFERROR(VLOOKUP(B1736,CSVCard!$A:$B,2,0),"")</f>
        <v>姜维</v>
      </c>
      <c r="J1736" s="35" t="str">
        <f>IFERROR(VLOOKUP(C1736,CSVCard!$A:$B,2,0),"")</f>
        <v>大乔</v>
      </c>
      <c r="K1736" s="35" t="str">
        <f>IFERROR(VLOOKUP(D1736,CSVCard!$A:$B,2,0),"")</f>
        <v>华佗</v>
      </c>
      <c r="L1736" s="35" t="str">
        <f>IFERROR(VLOOKUP(E1736,CSVCard!$A:$B,2,0),"")</f>
        <v>传承赵云</v>
      </c>
      <c r="M1736">
        <f t="shared" si="27"/>
        <v>1</v>
      </c>
      <c r="AP1736" s="39">
        <v>1018</v>
      </c>
      <c r="AQ1736" s="39">
        <v>1030</v>
      </c>
      <c r="AR1736" s="39">
        <v>1055</v>
      </c>
      <c r="AS1736" s="39">
        <v>5035</v>
      </c>
      <c r="AT1736" s="39">
        <v>5058</v>
      </c>
      <c r="AU1736" s="39">
        <v>1</v>
      </c>
    </row>
    <row r="1737" spans="1:47" ht="14.25" x14ac:dyDescent="0.2">
      <c r="A1737">
        <v>1020</v>
      </c>
      <c r="B1737">
        <v>1055</v>
      </c>
      <c r="C1737">
        <v>1063</v>
      </c>
      <c r="D1737">
        <v>5021</v>
      </c>
      <c r="E1737">
        <v>5030</v>
      </c>
      <c r="F1737">
        <v>1</v>
      </c>
      <c r="H1737" s="35" t="str">
        <f>IFERROR(VLOOKUP(A1737,CSVCard!$A:$B,2,0),"")</f>
        <v>太史慈</v>
      </c>
      <c r="I1737" s="35" t="str">
        <f>IFERROR(VLOOKUP(B1737,CSVCard!$A:$B,2,0),"")</f>
        <v>大乔</v>
      </c>
      <c r="J1737" s="35" t="str">
        <f>IFERROR(VLOOKUP(C1737,CSVCard!$A:$B,2,0),"")</f>
        <v>华佗</v>
      </c>
      <c r="K1737" s="35" t="str">
        <f>IFERROR(VLOOKUP(D1737,CSVCard!$A:$B,2,0),"")</f>
        <v>疾风孙尚香</v>
      </c>
      <c r="L1737" s="35" t="str">
        <f>IFERROR(VLOOKUP(E1737,CSVCard!$A:$B,2,0),"")</f>
        <v>固守周泰</v>
      </c>
      <c r="M1737">
        <f t="shared" si="27"/>
        <v>1</v>
      </c>
      <c r="AP1737" s="39">
        <v>1003</v>
      </c>
      <c r="AQ1737" s="39">
        <v>1005</v>
      </c>
      <c r="AR1737" s="39">
        <v>1032</v>
      </c>
      <c r="AS1737" s="39">
        <v>1054</v>
      </c>
      <c r="AT1737" s="39">
        <v>1063</v>
      </c>
      <c r="AU1737" s="39">
        <v>1</v>
      </c>
    </row>
    <row r="1738" spans="1:47" ht="14.25" x14ac:dyDescent="0.2">
      <c r="A1738">
        <v>1009</v>
      </c>
      <c r="B1738">
        <v>1016</v>
      </c>
      <c r="C1738">
        <v>1041</v>
      </c>
      <c r="D1738">
        <v>1050</v>
      </c>
      <c r="E1738">
        <v>2047</v>
      </c>
      <c r="F1738">
        <v>1</v>
      </c>
      <c r="H1738" s="35" t="str">
        <f>IFERROR(VLOOKUP(A1738,CSVCard!$A:$B,2,0),"")</f>
        <v>张飞</v>
      </c>
      <c r="I1738" s="35" t="str">
        <f>IFERROR(VLOOKUP(B1738,CSVCard!$A:$B,2,0),"")</f>
        <v>周瑜</v>
      </c>
      <c r="J1738" s="35" t="str">
        <f>IFERROR(VLOOKUP(C1738,CSVCard!$A:$B,2,0),"")</f>
        <v>魏延</v>
      </c>
      <c r="K1738" s="35" t="str">
        <f>IFERROR(VLOOKUP(D1738,CSVCard!$A:$B,2,0),"")</f>
        <v>姜维</v>
      </c>
      <c r="L1738" s="35" t="str">
        <f>IFERROR(VLOOKUP(E1738,CSVCard!$A:$B,2,0),"")</f>
        <v>少年刘备</v>
      </c>
      <c r="M1738">
        <f t="shared" si="27"/>
        <v>1</v>
      </c>
      <c r="AP1738" s="39">
        <v>1001</v>
      </c>
      <c r="AQ1738" s="39">
        <v>1006</v>
      </c>
      <c r="AR1738" s="39">
        <v>1048</v>
      </c>
      <c r="AS1738" s="39">
        <v>5010</v>
      </c>
      <c r="AT1738" s="39">
        <v>5036</v>
      </c>
      <c r="AU1738" s="39">
        <v>1</v>
      </c>
    </row>
    <row r="1739" spans="1:47" ht="14.25" x14ac:dyDescent="0.2">
      <c r="A1739">
        <v>1031</v>
      </c>
      <c r="B1739">
        <v>1055</v>
      </c>
      <c r="C1739">
        <v>1062</v>
      </c>
      <c r="D1739">
        <v>1063</v>
      </c>
      <c r="E1739">
        <v>2047</v>
      </c>
      <c r="F1739">
        <v>1</v>
      </c>
      <c r="H1739" s="35" t="str">
        <f>IFERROR(VLOOKUP(A1739,CSVCard!$A:$B,2,0),"")</f>
        <v>祝融</v>
      </c>
      <c r="I1739" s="35" t="str">
        <f>IFERROR(VLOOKUP(B1739,CSVCard!$A:$B,2,0),"")</f>
        <v>大乔</v>
      </c>
      <c r="J1739" s="35" t="str">
        <f>IFERROR(VLOOKUP(C1739,CSVCard!$A:$B,2,0),"")</f>
        <v>蔡文姬</v>
      </c>
      <c r="K1739" s="35" t="str">
        <f>IFERROR(VLOOKUP(D1739,CSVCard!$A:$B,2,0),"")</f>
        <v>华佗</v>
      </c>
      <c r="L1739" s="35" t="str">
        <f>IFERROR(VLOOKUP(E1739,CSVCard!$A:$B,2,0),"")</f>
        <v>少年刘备</v>
      </c>
      <c r="M1739">
        <f t="shared" si="27"/>
        <v>1</v>
      </c>
      <c r="AP1739" s="39">
        <v>1016</v>
      </c>
      <c r="AQ1739" s="39">
        <v>1031</v>
      </c>
      <c r="AR1739" s="39">
        <v>1056</v>
      </c>
      <c r="AS1739" s="39">
        <v>1062</v>
      </c>
      <c r="AT1739" s="39">
        <v>5058</v>
      </c>
      <c r="AU1739" s="39">
        <v>1</v>
      </c>
    </row>
    <row r="1740" spans="1:47" ht="14.25" x14ac:dyDescent="0.2">
      <c r="A1740">
        <v>1022</v>
      </c>
      <c r="B1740">
        <v>1023</v>
      </c>
      <c r="C1740">
        <v>1058</v>
      </c>
      <c r="D1740">
        <v>5024</v>
      </c>
      <c r="E1740">
        <v>5028</v>
      </c>
      <c r="F1740">
        <v>1</v>
      </c>
      <c r="H1740" s="35" t="str">
        <f>IFERROR(VLOOKUP(A1740,CSVCard!$A:$B,2,0),"")</f>
        <v>吕布</v>
      </c>
      <c r="I1740" s="35" t="str">
        <f>IFERROR(VLOOKUP(B1740,CSVCard!$A:$B,2,0),"")</f>
        <v>董卓</v>
      </c>
      <c r="J1740" s="35" t="str">
        <f>IFERROR(VLOOKUP(C1740,CSVCard!$A:$B,2,0),"")</f>
        <v>袁绍</v>
      </c>
      <c r="K1740" s="35" t="str">
        <f>IFERROR(VLOOKUP(D1740,CSVCard!$A:$B,2,0),"")</f>
        <v>疾风马超</v>
      </c>
      <c r="L1740" s="35" t="str">
        <f>IFERROR(VLOOKUP(E1740,CSVCard!$A:$B,2,0),"")</f>
        <v>固守颜良</v>
      </c>
      <c r="M1740">
        <f t="shared" si="27"/>
        <v>1</v>
      </c>
      <c r="AP1740" s="39">
        <v>1022</v>
      </c>
      <c r="AQ1740" s="39">
        <v>1023</v>
      </c>
      <c r="AR1740" s="39">
        <v>1030</v>
      </c>
      <c r="AS1740" s="39">
        <v>1047</v>
      </c>
      <c r="AT1740" s="39">
        <v>1058</v>
      </c>
      <c r="AU1740" s="39">
        <v>1</v>
      </c>
    </row>
    <row r="1741" spans="1:47" ht="14.25" x14ac:dyDescent="0.2">
      <c r="A1741">
        <v>1016</v>
      </c>
      <c r="B1741">
        <v>1055</v>
      </c>
      <c r="C1741">
        <v>1056</v>
      </c>
      <c r="D1741">
        <v>1071</v>
      </c>
      <c r="F1741">
        <v>1</v>
      </c>
      <c r="H1741" s="35" t="str">
        <f>IFERROR(VLOOKUP(A1741,CSVCard!$A:$B,2,0),"")</f>
        <v>周瑜</v>
      </c>
      <c r="I1741" s="35" t="str">
        <f>IFERROR(VLOOKUP(B1741,CSVCard!$A:$B,2,0),"")</f>
        <v>大乔</v>
      </c>
      <c r="J1741" s="35" t="str">
        <f>IFERROR(VLOOKUP(C1741,CSVCard!$A:$B,2,0),"")</f>
        <v>小乔</v>
      </c>
      <c r="K1741" s="35" t="str">
        <f>IFERROR(VLOOKUP(D1741,CSVCard!$A:$B,2,0),"")</f>
        <v>孙坚</v>
      </c>
      <c r="L1741" s="35" t="str">
        <f>IFERROR(VLOOKUP(E1741,CSVCard!$A:$B,2,0),"")</f>
        <v/>
      </c>
      <c r="M1741">
        <f t="shared" si="27"/>
        <v>1</v>
      </c>
      <c r="AP1741" s="39">
        <v>1018</v>
      </c>
      <c r="AQ1741" s="39">
        <v>1033</v>
      </c>
      <c r="AR1741" s="39">
        <v>1045</v>
      </c>
      <c r="AS1741" s="39">
        <v>1055</v>
      </c>
      <c r="AT1741" s="39">
        <v>1056</v>
      </c>
      <c r="AU1741" s="39">
        <v>1</v>
      </c>
    </row>
    <row r="1742" spans="1:47" ht="14.25" x14ac:dyDescent="0.2">
      <c r="A1742">
        <v>1001</v>
      </c>
      <c r="B1742">
        <v>1014</v>
      </c>
      <c r="C1742">
        <v>1030</v>
      </c>
      <c r="D1742">
        <v>1032</v>
      </c>
      <c r="E1742">
        <v>5011</v>
      </c>
      <c r="F1742">
        <v>1</v>
      </c>
      <c r="H1742" s="35" t="str">
        <f>IFERROR(VLOOKUP(A1742,CSVCard!$A:$B,2,0),"")</f>
        <v>曹操</v>
      </c>
      <c r="I1742" s="35" t="str">
        <f>IFERROR(VLOOKUP(B1742,CSVCard!$A:$B,2,0),"")</f>
        <v>马超</v>
      </c>
      <c r="J1742" s="35" t="str">
        <f>IFERROR(VLOOKUP(C1742,CSVCard!$A:$B,2,0),"")</f>
        <v>吕姬</v>
      </c>
      <c r="K1742" s="35" t="str">
        <f>IFERROR(VLOOKUP(D1742,CSVCard!$A:$B,2,0),"")</f>
        <v>张郃</v>
      </c>
      <c r="L1742" s="35" t="str">
        <f>IFERROR(VLOOKUP(E1742,CSVCard!$A:$B,2,0),"")</f>
        <v>传承张辽</v>
      </c>
      <c r="M1742">
        <f t="shared" si="27"/>
        <v>1</v>
      </c>
      <c r="AP1742" s="39">
        <v>1016</v>
      </c>
      <c r="AQ1742" s="39">
        <v>1056</v>
      </c>
      <c r="AR1742" s="39">
        <v>1063</v>
      </c>
      <c r="AS1742" s="39">
        <v>5021</v>
      </c>
      <c r="AT1742" s="39">
        <v>5058</v>
      </c>
      <c r="AU1742" s="39">
        <v>1</v>
      </c>
    </row>
    <row r="1743" spans="1:47" ht="14.25" x14ac:dyDescent="0.2">
      <c r="A1743">
        <v>1009</v>
      </c>
      <c r="B1743">
        <v>1031</v>
      </c>
      <c r="C1743">
        <v>1041</v>
      </c>
      <c r="D1743">
        <v>1049</v>
      </c>
      <c r="E1743">
        <v>1062</v>
      </c>
      <c r="F1743">
        <v>1</v>
      </c>
      <c r="H1743" s="35" t="str">
        <f>IFERROR(VLOOKUP(A1743,CSVCard!$A:$B,2,0),"")</f>
        <v>张飞</v>
      </c>
      <c r="I1743" s="35" t="str">
        <f>IFERROR(VLOOKUP(B1743,CSVCard!$A:$B,2,0),"")</f>
        <v>祝融</v>
      </c>
      <c r="J1743" s="35" t="str">
        <f>IFERROR(VLOOKUP(C1743,CSVCard!$A:$B,2,0),"")</f>
        <v>魏延</v>
      </c>
      <c r="K1743" s="35" t="str">
        <f>IFERROR(VLOOKUP(D1743,CSVCard!$A:$B,2,0),"")</f>
        <v>严颜</v>
      </c>
      <c r="L1743" s="35" t="str">
        <f>IFERROR(VLOOKUP(E1743,CSVCard!$A:$B,2,0),"")</f>
        <v>蔡文姬</v>
      </c>
      <c r="M1743">
        <f t="shared" si="27"/>
        <v>1</v>
      </c>
      <c r="AP1743" s="39">
        <v>1008</v>
      </c>
      <c r="AQ1743" s="39">
        <v>1050</v>
      </c>
      <c r="AR1743" s="39">
        <v>1069</v>
      </c>
      <c r="AS1743" s="39">
        <v>1073</v>
      </c>
      <c r="AT1743" s="39">
        <v>5004</v>
      </c>
      <c r="AU1743" s="39">
        <v>1</v>
      </c>
    </row>
    <row r="1744" spans="1:47" ht="14.25" x14ac:dyDescent="0.2">
      <c r="A1744">
        <v>1011</v>
      </c>
      <c r="B1744">
        <v>1055</v>
      </c>
      <c r="C1744">
        <v>1056</v>
      </c>
      <c r="D1744">
        <v>5018</v>
      </c>
      <c r="E1744">
        <v>5035</v>
      </c>
      <c r="F1744">
        <v>1</v>
      </c>
      <c r="H1744" s="35" t="str">
        <f>IFERROR(VLOOKUP(A1744,CSVCard!$A:$B,2,0),"")</f>
        <v>诸葛亮</v>
      </c>
      <c r="I1744" s="35" t="str">
        <f>IFERROR(VLOOKUP(B1744,CSVCard!$A:$B,2,0),"")</f>
        <v>大乔</v>
      </c>
      <c r="J1744" s="35" t="str">
        <f>IFERROR(VLOOKUP(C1744,CSVCard!$A:$B,2,0),"")</f>
        <v>小乔</v>
      </c>
      <c r="K1744" s="35" t="str">
        <f>IFERROR(VLOOKUP(D1744,CSVCard!$A:$B,2,0),"")</f>
        <v>传承魏延</v>
      </c>
      <c r="L1744" s="35" t="str">
        <f>IFERROR(VLOOKUP(E1744,CSVCard!$A:$B,2,0),"")</f>
        <v>传承蔡文姬</v>
      </c>
      <c r="M1744">
        <f t="shared" si="27"/>
        <v>1</v>
      </c>
      <c r="AP1744" s="39">
        <v>1008</v>
      </c>
      <c r="AQ1744" s="39">
        <v>1055</v>
      </c>
      <c r="AR1744" s="39">
        <v>2021</v>
      </c>
      <c r="AS1744" s="39">
        <v>2042</v>
      </c>
      <c r="AT1744" s="39">
        <v>3012</v>
      </c>
      <c r="AU1744" s="39">
        <v>1</v>
      </c>
    </row>
    <row r="1745" spans="1:47" ht="14.25" x14ac:dyDescent="0.2">
      <c r="A1745">
        <v>1041</v>
      </c>
      <c r="B1745">
        <v>1055</v>
      </c>
      <c r="C1745">
        <v>1063</v>
      </c>
      <c r="F1745">
        <v>1</v>
      </c>
      <c r="H1745" s="35" t="str">
        <f>IFERROR(VLOOKUP(A1745,CSVCard!$A:$B,2,0),"")</f>
        <v>魏延</v>
      </c>
      <c r="I1745" s="35" t="str">
        <f>IFERROR(VLOOKUP(B1745,CSVCard!$A:$B,2,0),"")</f>
        <v>大乔</v>
      </c>
      <c r="J1745" s="35" t="str">
        <f>IFERROR(VLOOKUP(C1745,CSVCard!$A:$B,2,0),"")</f>
        <v>华佗</v>
      </c>
      <c r="K1745" s="35" t="str">
        <f>IFERROR(VLOOKUP(D1745,CSVCard!$A:$B,2,0),"")</f>
        <v/>
      </c>
      <c r="L1745" s="35" t="str">
        <f>IFERROR(VLOOKUP(E1745,CSVCard!$A:$B,2,0),"")</f>
        <v/>
      </c>
      <c r="M1745">
        <f t="shared" si="27"/>
        <v>1</v>
      </c>
      <c r="AP1745" s="39">
        <v>1009</v>
      </c>
      <c r="AQ1745" s="39">
        <v>1012</v>
      </c>
      <c r="AR1745" s="39">
        <v>1045</v>
      </c>
      <c r="AS1745" s="39">
        <v>1050</v>
      </c>
      <c r="AT1745" s="39">
        <v>2047</v>
      </c>
      <c r="AU1745" s="39">
        <v>1</v>
      </c>
    </row>
    <row r="1746" spans="1:47" ht="14.25" x14ac:dyDescent="0.2">
      <c r="A1746">
        <v>1014</v>
      </c>
      <c r="B1746">
        <v>1050</v>
      </c>
      <c r="C1746">
        <v>5004</v>
      </c>
      <c r="D1746">
        <v>5012</v>
      </c>
      <c r="E1746">
        <v>5018</v>
      </c>
      <c r="F1746">
        <v>1</v>
      </c>
      <c r="H1746" s="35" t="str">
        <f>IFERROR(VLOOKUP(A1746,CSVCard!$A:$B,2,0),"")</f>
        <v>马超</v>
      </c>
      <c r="I1746" s="35" t="str">
        <f>IFERROR(VLOOKUP(B1746,CSVCard!$A:$B,2,0),"")</f>
        <v>姜维</v>
      </c>
      <c r="J1746" s="35" t="str">
        <f>IFERROR(VLOOKUP(C1746,CSVCard!$A:$B,2,0),"")</f>
        <v>传承关羽</v>
      </c>
      <c r="K1746" s="35" t="str">
        <f>IFERROR(VLOOKUP(D1746,CSVCard!$A:$B,2,0),"")</f>
        <v>传承赵云</v>
      </c>
      <c r="L1746" s="35" t="str">
        <f>IFERROR(VLOOKUP(E1746,CSVCard!$A:$B,2,0),"")</f>
        <v>传承魏延</v>
      </c>
      <c r="M1746">
        <f t="shared" si="27"/>
        <v>1</v>
      </c>
      <c r="AP1746" s="39">
        <v>1027</v>
      </c>
      <c r="AQ1746" s="39">
        <v>1032</v>
      </c>
      <c r="AR1746" s="39">
        <v>1047</v>
      </c>
      <c r="AS1746" s="39">
        <v>1058</v>
      </c>
      <c r="AT1746" s="39">
        <v>5023</v>
      </c>
      <c r="AU1746" s="39">
        <v>1</v>
      </c>
    </row>
    <row r="1747" spans="1:47" ht="14.25" x14ac:dyDescent="0.2">
      <c r="A1747">
        <v>1018</v>
      </c>
      <c r="B1747">
        <v>5003</v>
      </c>
      <c r="C1747">
        <v>5004</v>
      </c>
      <c r="D1747">
        <v>5012</v>
      </c>
      <c r="E1747">
        <v>5018</v>
      </c>
      <c r="F1747">
        <v>1</v>
      </c>
      <c r="H1747" s="35" t="str">
        <f>IFERROR(VLOOKUP(A1747,CSVCard!$A:$B,2,0),"")</f>
        <v>孙尚香</v>
      </c>
      <c r="I1747" s="35" t="str">
        <f>IFERROR(VLOOKUP(B1747,CSVCard!$A:$B,2,0),"")</f>
        <v>传承刘备</v>
      </c>
      <c r="J1747" s="35" t="str">
        <f>IFERROR(VLOOKUP(C1747,CSVCard!$A:$B,2,0),"")</f>
        <v>传承关羽</v>
      </c>
      <c r="K1747" s="35" t="str">
        <f>IFERROR(VLOOKUP(D1747,CSVCard!$A:$B,2,0),"")</f>
        <v>传承赵云</v>
      </c>
      <c r="L1747" s="35" t="str">
        <f>IFERROR(VLOOKUP(E1747,CSVCard!$A:$B,2,0),"")</f>
        <v>传承魏延</v>
      </c>
      <c r="M1747">
        <f t="shared" si="27"/>
        <v>1</v>
      </c>
      <c r="AP1747" s="39">
        <v>1011</v>
      </c>
      <c r="AQ1747" s="39">
        <v>1031</v>
      </c>
      <c r="AR1747" s="39">
        <v>1052</v>
      </c>
      <c r="AS1747" s="39">
        <v>1062</v>
      </c>
      <c r="AT1747" s="39">
        <v>1063</v>
      </c>
      <c r="AU1747" s="39">
        <v>1</v>
      </c>
    </row>
    <row r="1748" spans="1:47" ht="14.25" x14ac:dyDescent="0.2">
      <c r="A1748">
        <v>1020</v>
      </c>
      <c r="B1748">
        <v>1021</v>
      </c>
      <c r="C1748">
        <v>1045</v>
      </c>
      <c r="D1748">
        <v>1052</v>
      </c>
      <c r="E1748">
        <v>5006</v>
      </c>
      <c r="F1748">
        <v>1</v>
      </c>
      <c r="H1748" s="35" t="str">
        <f>IFERROR(VLOOKUP(A1748,CSVCard!$A:$B,2,0),"")</f>
        <v>太史慈</v>
      </c>
      <c r="I1748" s="35" t="str">
        <f>IFERROR(VLOOKUP(B1748,CSVCard!$A:$B,2,0),"")</f>
        <v>吕蒙</v>
      </c>
      <c r="J1748" s="35" t="str">
        <f>IFERROR(VLOOKUP(C1748,CSVCard!$A:$B,2,0),"")</f>
        <v>黄忠</v>
      </c>
      <c r="K1748" s="35" t="str">
        <f>IFERROR(VLOOKUP(D1748,CSVCard!$A:$B,2,0),"")</f>
        <v>甘宁</v>
      </c>
      <c r="L1748" s="35" t="str">
        <f>IFERROR(VLOOKUP(E1748,CSVCard!$A:$B,2,0),"")</f>
        <v>传承孙尚香</v>
      </c>
      <c r="M1748">
        <f t="shared" si="27"/>
        <v>1</v>
      </c>
      <c r="AP1748" s="39">
        <v>1002</v>
      </c>
      <c r="AQ1748" s="39">
        <v>1004</v>
      </c>
      <c r="AR1748" s="39">
        <v>1028</v>
      </c>
      <c r="AS1748" s="39">
        <v>1031</v>
      </c>
      <c r="AT1748" s="39">
        <v>1056</v>
      </c>
      <c r="AU1748" s="39">
        <v>1</v>
      </c>
    </row>
    <row r="1749" spans="1:47" ht="14.25" x14ac:dyDescent="0.2">
      <c r="A1749">
        <v>1016</v>
      </c>
      <c r="B1749">
        <v>1056</v>
      </c>
      <c r="C1749">
        <v>5021</v>
      </c>
      <c r="D1749">
        <v>5030</v>
      </c>
      <c r="E1749">
        <v>5053</v>
      </c>
      <c r="F1749">
        <v>1</v>
      </c>
      <c r="H1749" s="35" t="str">
        <f>IFERROR(VLOOKUP(A1749,CSVCard!$A:$B,2,0),"")</f>
        <v>周瑜</v>
      </c>
      <c r="I1749" s="35" t="str">
        <f>IFERROR(VLOOKUP(B1749,CSVCard!$A:$B,2,0),"")</f>
        <v>小乔</v>
      </c>
      <c r="J1749" s="35" t="str">
        <f>IFERROR(VLOOKUP(C1749,CSVCard!$A:$B,2,0),"")</f>
        <v>疾风孙尚香</v>
      </c>
      <c r="K1749" s="35" t="str">
        <f>IFERROR(VLOOKUP(D1749,CSVCard!$A:$B,2,0),"")</f>
        <v>固守周泰</v>
      </c>
      <c r="L1749" s="35" t="str">
        <f>IFERROR(VLOOKUP(E1749,CSVCard!$A:$B,2,0),"")</f>
        <v>传承鲁肃</v>
      </c>
      <c r="M1749">
        <f t="shared" si="27"/>
        <v>1</v>
      </c>
      <c r="AP1749" s="39">
        <v>1026</v>
      </c>
      <c r="AQ1749" s="39">
        <v>1063</v>
      </c>
      <c r="AR1749" s="39">
        <v>5024</v>
      </c>
      <c r="AS1749" s="39">
        <v>5028</v>
      </c>
      <c r="AT1749" s="39">
        <v>5030</v>
      </c>
      <c r="AU1749" s="39">
        <v>1</v>
      </c>
    </row>
    <row r="1750" spans="1:47" ht="14.25" x14ac:dyDescent="0.2">
      <c r="A1750">
        <v>1047</v>
      </c>
      <c r="B1750">
        <v>1055</v>
      </c>
      <c r="C1750">
        <v>5024</v>
      </c>
      <c r="D1750">
        <v>5028</v>
      </c>
      <c r="E1750">
        <v>5035</v>
      </c>
      <c r="F1750">
        <v>1</v>
      </c>
      <c r="H1750" s="35" t="str">
        <f>IFERROR(VLOOKUP(A1750,CSVCard!$A:$B,2,0),"")</f>
        <v>张辽</v>
      </c>
      <c r="I1750" s="35" t="str">
        <f>IFERROR(VLOOKUP(B1750,CSVCard!$A:$B,2,0),"")</f>
        <v>大乔</v>
      </c>
      <c r="J1750" s="35" t="str">
        <f>IFERROR(VLOOKUP(C1750,CSVCard!$A:$B,2,0),"")</f>
        <v>疾风马超</v>
      </c>
      <c r="K1750" s="35" t="str">
        <f>IFERROR(VLOOKUP(D1750,CSVCard!$A:$B,2,0),"")</f>
        <v>固守颜良</v>
      </c>
      <c r="L1750" s="35" t="str">
        <f>IFERROR(VLOOKUP(E1750,CSVCard!$A:$B,2,0),"")</f>
        <v>传承蔡文姬</v>
      </c>
      <c r="M1750">
        <f t="shared" si="27"/>
        <v>1</v>
      </c>
      <c r="AP1750" s="39">
        <v>1005</v>
      </c>
      <c r="AQ1750" s="39">
        <v>1019</v>
      </c>
      <c r="AR1750" s="39">
        <v>1033</v>
      </c>
      <c r="AS1750" s="39">
        <v>1035</v>
      </c>
      <c r="AT1750" s="39">
        <v>1063</v>
      </c>
      <c r="AU1750" s="39">
        <v>1</v>
      </c>
    </row>
    <row r="1751" spans="1:47" ht="14.25" x14ac:dyDescent="0.2">
      <c r="A1751">
        <v>1043</v>
      </c>
      <c r="B1751">
        <v>1050</v>
      </c>
      <c r="C1751">
        <v>1066</v>
      </c>
      <c r="D1751">
        <v>1067</v>
      </c>
      <c r="E1751">
        <v>1071</v>
      </c>
      <c r="F1751">
        <v>1</v>
      </c>
      <c r="H1751" s="35" t="str">
        <f>IFERROR(VLOOKUP(A1751,CSVCard!$A:$B,2,0),"")</f>
        <v>周泰</v>
      </c>
      <c r="I1751" s="35" t="str">
        <f>IFERROR(VLOOKUP(B1751,CSVCard!$A:$B,2,0),"")</f>
        <v>姜维</v>
      </c>
      <c r="J1751" s="35" t="str">
        <f>IFERROR(VLOOKUP(C1751,CSVCard!$A:$B,2,0),"")</f>
        <v>张绣</v>
      </c>
      <c r="K1751" s="35" t="str">
        <f>IFERROR(VLOOKUP(D1751,CSVCard!$A:$B,2,0),"")</f>
        <v>孙桓</v>
      </c>
      <c r="L1751" s="35" t="str">
        <f>IFERROR(VLOOKUP(E1751,CSVCard!$A:$B,2,0),"")</f>
        <v>孙坚</v>
      </c>
      <c r="M1751">
        <f t="shared" si="27"/>
        <v>1</v>
      </c>
      <c r="AP1751" s="39">
        <v>1016</v>
      </c>
      <c r="AQ1751" s="39">
        <v>1043</v>
      </c>
      <c r="AR1751" s="39">
        <v>1054</v>
      </c>
      <c r="AS1751" s="39">
        <v>1056</v>
      </c>
      <c r="AT1751" s="39">
        <v>1062</v>
      </c>
      <c r="AU1751" s="39">
        <v>1</v>
      </c>
    </row>
    <row r="1752" spans="1:47" ht="14.25" x14ac:dyDescent="0.2">
      <c r="A1752">
        <v>1043</v>
      </c>
      <c r="B1752">
        <v>1055</v>
      </c>
      <c r="C1752">
        <v>5021</v>
      </c>
      <c r="D1752">
        <v>5024</v>
      </c>
      <c r="E1752">
        <v>5035</v>
      </c>
      <c r="F1752">
        <v>1</v>
      </c>
      <c r="H1752" s="35" t="str">
        <f>IFERROR(VLOOKUP(A1752,CSVCard!$A:$B,2,0),"")</f>
        <v>周泰</v>
      </c>
      <c r="I1752" s="35" t="str">
        <f>IFERROR(VLOOKUP(B1752,CSVCard!$A:$B,2,0),"")</f>
        <v>大乔</v>
      </c>
      <c r="J1752" s="35" t="str">
        <f>IFERROR(VLOOKUP(C1752,CSVCard!$A:$B,2,0),"")</f>
        <v>疾风孙尚香</v>
      </c>
      <c r="K1752" s="35" t="str">
        <f>IFERROR(VLOOKUP(D1752,CSVCard!$A:$B,2,0),"")</f>
        <v>疾风马超</v>
      </c>
      <c r="L1752" s="35" t="str">
        <f>IFERROR(VLOOKUP(E1752,CSVCard!$A:$B,2,0),"")</f>
        <v>传承蔡文姬</v>
      </c>
      <c r="M1752">
        <f t="shared" si="27"/>
        <v>1</v>
      </c>
      <c r="AP1752" s="39">
        <v>1030</v>
      </c>
      <c r="AQ1752" s="39">
        <v>1052</v>
      </c>
      <c r="AR1752" s="39">
        <v>1055</v>
      </c>
      <c r="AS1752" s="39">
        <v>2047</v>
      </c>
      <c r="AT1752" s="39">
        <v>5058</v>
      </c>
      <c r="AU1752" s="39">
        <v>1</v>
      </c>
    </row>
    <row r="1753" spans="1:47" ht="14.25" x14ac:dyDescent="0.2">
      <c r="A1753">
        <v>1008</v>
      </c>
      <c r="B1753">
        <v>1009</v>
      </c>
      <c r="C1753">
        <v>1014</v>
      </c>
      <c r="D1753">
        <v>1050</v>
      </c>
      <c r="E1753">
        <v>1055</v>
      </c>
      <c r="F1753">
        <v>1</v>
      </c>
      <c r="H1753" s="35" t="str">
        <f>IFERROR(VLOOKUP(A1753,CSVCard!$A:$B,2,0),"")</f>
        <v>刘备</v>
      </c>
      <c r="I1753" s="35" t="str">
        <f>IFERROR(VLOOKUP(B1753,CSVCard!$A:$B,2,0),"")</f>
        <v>张飞</v>
      </c>
      <c r="J1753" s="35" t="str">
        <f>IFERROR(VLOOKUP(C1753,CSVCard!$A:$B,2,0),"")</f>
        <v>马超</v>
      </c>
      <c r="K1753" s="35" t="str">
        <f>IFERROR(VLOOKUP(D1753,CSVCard!$A:$B,2,0),"")</f>
        <v>姜维</v>
      </c>
      <c r="L1753" s="35" t="str">
        <f>IFERROR(VLOOKUP(E1753,CSVCard!$A:$B,2,0),"")</f>
        <v>大乔</v>
      </c>
      <c r="M1753">
        <f t="shared" si="27"/>
        <v>1</v>
      </c>
      <c r="AP1753" s="39">
        <v>1055</v>
      </c>
      <c r="AQ1753" s="39">
        <v>1056</v>
      </c>
      <c r="AR1753" s="39">
        <v>1062</v>
      </c>
      <c r="AS1753" s="39">
        <v>1066</v>
      </c>
      <c r="AT1753" s="39">
        <v>5058</v>
      </c>
      <c r="AU1753" s="39">
        <v>1</v>
      </c>
    </row>
    <row r="1754" spans="1:47" ht="14.25" x14ac:dyDescent="0.2">
      <c r="A1754">
        <v>1021</v>
      </c>
      <c r="B1754">
        <v>1042</v>
      </c>
      <c r="C1754">
        <v>1043</v>
      </c>
      <c r="D1754">
        <v>1052</v>
      </c>
      <c r="E1754">
        <v>1053</v>
      </c>
      <c r="F1754">
        <v>1</v>
      </c>
      <c r="H1754" s="35" t="str">
        <f>IFERROR(VLOOKUP(A1754,CSVCard!$A:$B,2,0),"")</f>
        <v>吕蒙</v>
      </c>
      <c r="I1754" s="35" t="str">
        <f>IFERROR(VLOOKUP(B1754,CSVCard!$A:$B,2,0),"")</f>
        <v>鲁肃</v>
      </c>
      <c r="J1754" s="35" t="str">
        <f>IFERROR(VLOOKUP(C1754,CSVCard!$A:$B,2,0),"")</f>
        <v>周泰</v>
      </c>
      <c r="K1754" s="35" t="str">
        <f>IFERROR(VLOOKUP(D1754,CSVCard!$A:$B,2,0),"")</f>
        <v>甘宁</v>
      </c>
      <c r="L1754" s="35" t="str">
        <f>IFERROR(VLOOKUP(E1754,CSVCard!$A:$B,2,0),"")</f>
        <v>孙小虎</v>
      </c>
      <c r="M1754">
        <f t="shared" si="27"/>
        <v>1</v>
      </c>
      <c r="AP1754" s="39">
        <v>1011</v>
      </c>
      <c r="AQ1754" s="39">
        <v>1031</v>
      </c>
      <c r="AR1754" s="39">
        <v>1043</v>
      </c>
      <c r="AS1754" s="39">
        <v>1056</v>
      </c>
      <c r="AT1754" s="39">
        <v>1062</v>
      </c>
      <c r="AU1754" s="39">
        <v>1</v>
      </c>
    </row>
    <row r="1755" spans="1:47" ht="14.25" x14ac:dyDescent="0.2">
      <c r="A1755">
        <v>1055</v>
      </c>
      <c r="B1755">
        <v>1062</v>
      </c>
      <c r="C1755">
        <v>1063</v>
      </c>
      <c r="D1755">
        <v>5023</v>
      </c>
      <c r="E1755">
        <v>5058</v>
      </c>
      <c r="F1755">
        <v>1</v>
      </c>
      <c r="H1755" s="35" t="str">
        <f>IFERROR(VLOOKUP(A1755,CSVCard!$A:$B,2,0),"")</f>
        <v>大乔</v>
      </c>
      <c r="I1755" s="35" t="str">
        <f>IFERROR(VLOOKUP(B1755,CSVCard!$A:$B,2,0),"")</f>
        <v>蔡文姬</v>
      </c>
      <c r="J1755" s="35" t="str">
        <f>IFERROR(VLOOKUP(C1755,CSVCard!$A:$B,2,0),"")</f>
        <v>华佗</v>
      </c>
      <c r="K1755" s="35" t="str">
        <f>IFERROR(VLOOKUP(D1755,CSVCard!$A:$B,2,0),"")</f>
        <v>疾风吕姬</v>
      </c>
      <c r="L1755" s="35" t="str">
        <f>IFERROR(VLOOKUP(E1755,CSVCard!$A:$B,2,0),"")</f>
        <v>贺舞步练师</v>
      </c>
      <c r="M1755">
        <f t="shared" si="27"/>
        <v>1</v>
      </c>
      <c r="AP1755" s="39">
        <v>1016</v>
      </c>
      <c r="AQ1755" s="39">
        <v>1018</v>
      </c>
      <c r="AR1755" s="39">
        <v>1021</v>
      </c>
      <c r="AS1755" s="39">
        <v>1052</v>
      </c>
      <c r="AT1755" s="39">
        <v>1056</v>
      </c>
      <c r="AU1755" s="39">
        <v>1</v>
      </c>
    </row>
    <row r="1756" spans="1:47" ht="14.25" x14ac:dyDescent="0.2">
      <c r="A1756">
        <v>1014</v>
      </c>
      <c r="B1756">
        <v>1028</v>
      </c>
      <c r="C1756">
        <v>1055</v>
      </c>
      <c r="D1756">
        <v>1062</v>
      </c>
      <c r="E1756">
        <v>1063</v>
      </c>
      <c r="F1756">
        <v>1</v>
      </c>
      <c r="H1756" s="35" t="str">
        <f>IFERROR(VLOOKUP(A1756,CSVCard!$A:$B,2,0),"")</f>
        <v>马超</v>
      </c>
      <c r="I1756" s="35" t="str">
        <f>IFERROR(VLOOKUP(B1756,CSVCard!$A:$B,2,0),"")</f>
        <v>左慈</v>
      </c>
      <c r="J1756" s="35" t="str">
        <f>IFERROR(VLOOKUP(C1756,CSVCard!$A:$B,2,0),"")</f>
        <v>大乔</v>
      </c>
      <c r="K1756" s="35" t="str">
        <f>IFERROR(VLOOKUP(D1756,CSVCard!$A:$B,2,0),"")</f>
        <v>蔡文姬</v>
      </c>
      <c r="L1756" s="35" t="str">
        <f>IFERROR(VLOOKUP(E1756,CSVCard!$A:$B,2,0),"")</f>
        <v>华佗</v>
      </c>
      <c r="M1756">
        <f t="shared" si="27"/>
        <v>1</v>
      </c>
      <c r="AP1756" s="39">
        <v>1016</v>
      </c>
      <c r="AQ1756" s="39">
        <v>1018</v>
      </c>
      <c r="AR1756" s="39">
        <v>1056</v>
      </c>
      <c r="AS1756" s="39">
        <v>1062</v>
      </c>
      <c r="AT1756" s="39">
        <v>5030</v>
      </c>
      <c r="AU1756" s="39">
        <v>1</v>
      </c>
    </row>
    <row r="1757" spans="1:47" ht="14.25" x14ac:dyDescent="0.2">
      <c r="A1757">
        <v>1008</v>
      </c>
      <c r="B1757">
        <v>1010</v>
      </c>
      <c r="C1757">
        <v>1011</v>
      </c>
      <c r="D1757">
        <v>1056</v>
      </c>
      <c r="E1757">
        <v>1062</v>
      </c>
      <c r="F1757">
        <v>1</v>
      </c>
      <c r="H1757" s="35" t="str">
        <f>IFERROR(VLOOKUP(A1757,CSVCard!$A:$B,2,0),"")</f>
        <v>刘备</v>
      </c>
      <c r="I1757" s="35" t="str">
        <f>IFERROR(VLOOKUP(B1757,CSVCard!$A:$B,2,0),"")</f>
        <v>关羽</v>
      </c>
      <c r="J1757" s="35" t="str">
        <f>IFERROR(VLOOKUP(C1757,CSVCard!$A:$B,2,0),"")</f>
        <v>诸葛亮</v>
      </c>
      <c r="K1757" s="35" t="str">
        <f>IFERROR(VLOOKUP(D1757,CSVCard!$A:$B,2,0),"")</f>
        <v>小乔</v>
      </c>
      <c r="L1757" s="35" t="str">
        <f>IFERROR(VLOOKUP(E1757,CSVCard!$A:$B,2,0),"")</f>
        <v>蔡文姬</v>
      </c>
      <c r="M1757">
        <f t="shared" si="27"/>
        <v>1</v>
      </c>
      <c r="AP1757" s="39">
        <v>1030</v>
      </c>
      <c r="AQ1757" s="39">
        <v>1047</v>
      </c>
      <c r="AR1757" s="39">
        <v>1054</v>
      </c>
      <c r="AS1757" s="39">
        <v>1055</v>
      </c>
      <c r="AT1757" s="39">
        <v>1062</v>
      </c>
      <c r="AU1757" s="39">
        <v>1</v>
      </c>
    </row>
    <row r="1758" spans="1:47" ht="14.25" x14ac:dyDescent="0.2">
      <c r="A1758">
        <v>1031</v>
      </c>
      <c r="B1758">
        <v>1055</v>
      </c>
      <c r="C1758">
        <v>1056</v>
      </c>
      <c r="D1758">
        <v>5014</v>
      </c>
      <c r="E1758">
        <v>5035</v>
      </c>
      <c r="F1758">
        <v>1</v>
      </c>
      <c r="H1758" s="35" t="str">
        <f>IFERROR(VLOOKUP(A1758,CSVCard!$A:$B,2,0),"")</f>
        <v>祝融</v>
      </c>
      <c r="I1758" s="35" t="str">
        <f>IFERROR(VLOOKUP(B1758,CSVCard!$A:$B,2,0),"")</f>
        <v>大乔</v>
      </c>
      <c r="J1758" s="35" t="str">
        <f>IFERROR(VLOOKUP(C1758,CSVCard!$A:$B,2,0),"")</f>
        <v>小乔</v>
      </c>
      <c r="K1758" s="35" t="str">
        <f>IFERROR(VLOOKUP(D1758,CSVCard!$A:$B,2,0),"")</f>
        <v>传承周瑜</v>
      </c>
      <c r="L1758" s="35" t="str">
        <f>IFERROR(VLOOKUP(E1758,CSVCard!$A:$B,2,0),"")</f>
        <v>传承蔡文姬</v>
      </c>
      <c r="M1758">
        <f t="shared" si="27"/>
        <v>1</v>
      </c>
      <c r="AP1758" s="39">
        <v>1005</v>
      </c>
      <c r="AQ1758" s="39">
        <v>1055</v>
      </c>
      <c r="AR1758" s="39">
        <v>1062</v>
      </c>
      <c r="AS1758" s="39">
        <v>2045</v>
      </c>
      <c r="AU1758" s="39">
        <v>1</v>
      </c>
    </row>
    <row r="1759" spans="1:47" ht="14.25" x14ac:dyDescent="0.2">
      <c r="A1759">
        <v>1018</v>
      </c>
      <c r="B1759">
        <v>1043</v>
      </c>
      <c r="C1759">
        <v>1052</v>
      </c>
      <c r="D1759">
        <v>1053</v>
      </c>
      <c r="E1759">
        <v>5058</v>
      </c>
      <c r="F1759">
        <v>1</v>
      </c>
      <c r="H1759" s="35" t="str">
        <f>IFERROR(VLOOKUP(A1759,CSVCard!$A:$B,2,0),"")</f>
        <v>孙尚香</v>
      </c>
      <c r="I1759" s="35" t="str">
        <f>IFERROR(VLOOKUP(B1759,CSVCard!$A:$B,2,0),"")</f>
        <v>周泰</v>
      </c>
      <c r="J1759" s="35" t="str">
        <f>IFERROR(VLOOKUP(C1759,CSVCard!$A:$B,2,0),"")</f>
        <v>甘宁</v>
      </c>
      <c r="K1759" s="35" t="str">
        <f>IFERROR(VLOOKUP(D1759,CSVCard!$A:$B,2,0),"")</f>
        <v>孙小虎</v>
      </c>
      <c r="L1759" s="35" t="str">
        <f>IFERROR(VLOOKUP(E1759,CSVCard!$A:$B,2,0),"")</f>
        <v>贺舞步练师</v>
      </c>
      <c r="M1759">
        <f t="shared" si="27"/>
        <v>1</v>
      </c>
      <c r="AP1759" s="39">
        <v>1014</v>
      </c>
      <c r="AQ1759" s="39">
        <v>1016</v>
      </c>
      <c r="AR1759" s="39">
        <v>1042</v>
      </c>
      <c r="AS1759" s="39">
        <v>1055</v>
      </c>
      <c r="AT1759" s="39">
        <v>1056</v>
      </c>
      <c r="AU1759" s="39">
        <v>1</v>
      </c>
    </row>
    <row r="1760" spans="1:47" ht="14.25" x14ac:dyDescent="0.2">
      <c r="A1760">
        <v>2032</v>
      </c>
      <c r="B1760">
        <v>2033</v>
      </c>
      <c r="C1760">
        <v>2034</v>
      </c>
      <c r="D1760">
        <v>2041</v>
      </c>
      <c r="E1760">
        <v>2046</v>
      </c>
      <c r="F1760">
        <v>1</v>
      </c>
      <c r="H1760" s="35" t="str">
        <f>IFERROR(VLOOKUP(A1760,CSVCard!$A:$B,2,0),"")</f>
        <v>华雄</v>
      </c>
      <c r="I1760" s="35" t="str">
        <f>IFERROR(VLOOKUP(B1760,CSVCard!$A:$B,2,0),"")</f>
        <v>李傕</v>
      </c>
      <c r="J1760" s="35" t="str">
        <f>IFERROR(VLOOKUP(C1760,CSVCard!$A:$B,2,0),"")</f>
        <v>郭汜</v>
      </c>
      <c r="K1760" s="35" t="str">
        <f>IFERROR(VLOOKUP(D1760,CSVCard!$A:$B,2,0),"")</f>
        <v>高顺</v>
      </c>
      <c r="L1760" s="35" t="str">
        <f>IFERROR(VLOOKUP(E1760,CSVCard!$A:$B,2,0),"")</f>
        <v>少年董卓</v>
      </c>
      <c r="M1760">
        <f t="shared" si="27"/>
        <v>1</v>
      </c>
      <c r="AP1760" s="39">
        <v>1016</v>
      </c>
      <c r="AQ1760" s="39">
        <v>1049</v>
      </c>
      <c r="AR1760" s="39">
        <v>1055</v>
      </c>
      <c r="AS1760" s="39">
        <v>1063</v>
      </c>
      <c r="AT1760" s="39">
        <v>5026</v>
      </c>
      <c r="AU1760" s="39">
        <v>1</v>
      </c>
    </row>
    <row r="1761" spans="1:47" ht="14.25" x14ac:dyDescent="0.2">
      <c r="A1761">
        <v>1011</v>
      </c>
      <c r="B1761">
        <v>1012</v>
      </c>
      <c r="C1761">
        <v>1018</v>
      </c>
      <c r="D1761">
        <v>1031</v>
      </c>
      <c r="E1761">
        <v>1056</v>
      </c>
      <c r="F1761">
        <v>1</v>
      </c>
      <c r="H1761" s="35" t="str">
        <f>IFERROR(VLOOKUP(A1761,CSVCard!$A:$B,2,0),"")</f>
        <v>诸葛亮</v>
      </c>
      <c r="I1761" s="35" t="str">
        <f>IFERROR(VLOOKUP(B1761,CSVCard!$A:$B,2,0),"")</f>
        <v>黄月英</v>
      </c>
      <c r="J1761" s="35" t="str">
        <f>IFERROR(VLOOKUP(C1761,CSVCard!$A:$B,2,0),"")</f>
        <v>孙尚香</v>
      </c>
      <c r="K1761" s="35" t="str">
        <f>IFERROR(VLOOKUP(D1761,CSVCard!$A:$B,2,0),"")</f>
        <v>祝融</v>
      </c>
      <c r="L1761" s="35" t="str">
        <f>IFERROR(VLOOKUP(E1761,CSVCard!$A:$B,2,0),"")</f>
        <v>小乔</v>
      </c>
      <c r="M1761">
        <f t="shared" si="27"/>
        <v>1</v>
      </c>
      <c r="AP1761" s="39">
        <v>1009</v>
      </c>
      <c r="AQ1761" s="39">
        <v>1016</v>
      </c>
      <c r="AR1761" s="39">
        <v>1041</v>
      </c>
      <c r="AS1761" s="39">
        <v>1056</v>
      </c>
      <c r="AT1761" s="39">
        <v>1062</v>
      </c>
      <c r="AU1761" s="39">
        <v>1</v>
      </c>
    </row>
    <row r="1762" spans="1:47" ht="14.25" x14ac:dyDescent="0.2">
      <c r="A1762">
        <v>1009</v>
      </c>
      <c r="B1762">
        <v>1012</v>
      </c>
      <c r="C1762">
        <v>1056</v>
      </c>
      <c r="D1762">
        <v>5013</v>
      </c>
      <c r="E1762">
        <v>5029</v>
      </c>
      <c r="F1762">
        <v>1</v>
      </c>
      <c r="H1762" s="35" t="str">
        <f>IFERROR(VLOOKUP(A1762,CSVCard!$A:$B,2,0),"")</f>
        <v>张飞</v>
      </c>
      <c r="I1762" s="35" t="str">
        <f>IFERROR(VLOOKUP(B1762,CSVCard!$A:$B,2,0),"")</f>
        <v>黄月英</v>
      </c>
      <c r="J1762" s="35" t="str">
        <f>IFERROR(VLOOKUP(C1762,CSVCard!$A:$B,2,0),"")</f>
        <v>小乔</v>
      </c>
      <c r="K1762" s="35" t="str">
        <f>IFERROR(VLOOKUP(D1762,CSVCard!$A:$B,2,0),"")</f>
        <v>传承诸葛亮</v>
      </c>
      <c r="L1762" s="35" t="str">
        <f>IFERROR(VLOOKUP(E1762,CSVCard!$A:$B,2,0),"")</f>
        <v>固守祝融</v>
      </c>
      <c r="M1762">
        <f t="shared" si="27"/>
        <v>1</v>
      </c>
      <c r="AP1762" s="39">
        <v>1022</v>
      </c>
      <c r="AQ1762" s="39">
        <v>1040</v>
      </c>
      <c r="AR1762" s="39">
        <v>1055</v>
      </c>
      <c r="AS1762" s="39">
        <v>1063</v>
      </c>
      <c r="AT1762" s="39">
        <v>2030</v>
      </c>
      <c r="AU1762" s="39">
        <v>1</v>
      </c>
    </row>
    <row r="1763" spans="1:47" ht="14.25" x14ac:dyDescent="0.2">
      <c r="A1763">
        <v>1023</v>
      </c>
      <c r="B1763">
        <v>1055</v>
      </c>
      <c r="C1763">
        <v>1063</v>
      </c>
      <c r="D1763">
        <v>5024</v>
      </c>
      <c r="E1763">
        <v>5027</v>
      </c>
      <c r="F1763">
        <v>1</v>
      </c>
      <c r="H1763" s="35" t="str">
        <f>IFERROR(VLOOKUP(A1763,CSVCard!$A:$B,2,0),"")</f>
        <v>董卓</v>
      </c>
      <c r="I1763" s="35" t="str">
        <f>IFERROR(VLOOKUP(B1763,CSVCard!$A:$B,2,0),"")</f>
        <v>大乔</v>
      </c>
      <c r="J1763" s="35" t="str">
        <f>IFERROR(VLOOKUP(C1763,CSVCard!$A:$B,2,0),"")</f>
        <v>华佗</v>
      </c>
      <c r="K1763" s="35" t="str">
        <f>IFERROR(VLOOKUP(D1763,CSVCard!$A:$B,2,0),"")</f>
        <v>疾风马超</v>
      </c>
      <c r="L1763" s="35" t="str">
        <f>IFERROR(VLOOKUP(E1763,CSVCard!$A:$B,2,0),"")</f>
        <v>疾风张辽</v>
      </c>
      <c r="M1763">
        <f t="shared" si="27"/>
        <v>1</v>
      </c>
      <c r="AP1763" s="39">
        <v>1016</v>
      </c>
      <c r="AQ1763" s="39">
        <v>1017</v>
      </c>
      <c r="AR1763" s="39">
        <v>1018</v>
      </c>
      <c r="AS1763" s="39">
        <v>1031</v>
      </c>
      <c r="AT1763" s="39">
        <v>1056</v>
      </c>
      <c r="AU1763" s="39">
        <v>1</v>
      </c>
    </row>
    <row r="1764" spans="1:47" ht="14.25" x14ac:dyDescent="0.2">
      <c r="A1764">
        <v>1015</v>
      </c>
      <c r="B1764">
        <v>1056</v>
      </c>
      <c r="C1764">
        <v>5014</v>
      </c>
      <c r="D1764">
        <v>5030</v>
      </c>
      <c r="E1764">
        <v>5033</v>
      </c>
      <c r="F1764">
        <v>1</v>
      </c>
      <c r="H1764" s="35" t="str">
        <f>IFERROR(VLOOKUP(A1764,CSVCard!$A:$B,2,0),"")</f>
        <v>孙权</v>
      </c>
      <c r="I1764" s="35" t="str">
        <f>IFERROR(VLOOKUP(B1764,CSVCard!$A:$B,2,0),"")</f>
        <v>小乔</v>
      </c>
      <c r="J1764" s="35" t="str">
        <f>IFERROR(VLOOKUP(C1764,CSVCard!$A:$B,2,0),"")</f>
        <v>传承周瑜</v>
      </c>
      <c r="K1764" s="35" t="str">
        <f>IFERROR(VLOOKUP(D1764,CSVCard!$A:$B,2,0),"")</f>
        <v>固守周泰</v>
      </c>
      <c r="L1764" s="35" t="str">
        <f>IFERROR(VLOOKUP(E1764,CSVCard!$A:$B,2,0),"")</f>
        <v>疾风孙策</v>
      </c>
      <c r="M1764">
        <f t="shared" si="27"/>
        <v>1</v>
      </c>
      <c r="AP1764" s="39">
        <v>1008</v>
      </c>
      <c r="AQ1764" s="39">
        <v>1009</v>
      </c>
      <c r="AR1764" s="39">
        <v>1010</v>
      </c>
      <c r="AS1764" s="39">
        <v>1014</v>
      </c>
      <c r="AT1764" s="39">
        <v>5026</v>
      </c>
      <c r="AU1764" s="39">
        <v>1</v>
      </c>
    </row>
    <row r="1765" spans="1:47" ht="14.25" x14ac:dyDescent="0.2">
      <c r="A1765">
        <v>1022</v>
      </c>
      <c r="B1765">
        <v>1058</v>
      </c>
      <c r="C1765">
        <v>1063</v>
      </c>
      <c r="D1765">
        <v>5023</v>
      </c>
      <c r="E1765">
        <v>5028</v>
      </c>
      <c r="F1765">
        <v>1</v>
      </c>
      <c r="H1765" s="35" t="str">
        <f>IFERROR(VLOOKUP(A1765,CSVCard!$A:$B,2,0),"")</f>
        <v>吕布</v>
      </c>
      <c r="I1765" s="35" t="str">
        <f>IFERROR(VLOOKUP(B1765,CSVCard!$A:$B,2,0),"")</f>
        <v>袁绍</v>
      </c>
      <c r="J1765" s="35" t="str">
        <f>IFERROR(VLOOKUP(C1765,CSVCard!$A:$B,2,0),"")</f>
        <v>华佗</v>
      </c>
      <c r="K1765" s="35" t="str">
        <f>IFERROR(VLOOKUP(D1765,CSVCard!$A:$B,2,0),"")</f>
        <v>疾风吕姬</v>
      </c>
      <c r="L1765" s="35" t="str">
        <f>IFERROR(VLOOKUP(E1765,CSVCard!$A:$B,2,0),"")</f>
        <v>固守颜良</v>
      </c>
      <c r="M1765">
        <f t="shared" si="27"/>
        <v>1</v>
      </c>
      <c r="AP1765" s="39">
        <v>1016</v>
      </c>
      <c r="AQ1765" s="39">
        <v>1019</v>
      </c>
      <c r="AR1765" s="39">
        <v>1043</v>
      </c>
      <c r="AS1765" s="39">
        <v>1056</v>
      </c>
      <c r="AT1765" s="39">
        <v>1063</v>
      </c>
      <c r="AU1765" s="39">
        <v>1</v>
      </c>
    </row>
    <row r="1766" spans="1:47" ht="14.25" x14ac:dyDescent="0.2">
      <c r="A1766">
        <v>1005</v>
      </c>
      <c r="B1766">
        <v>5023</v>
      </c>
      <c r="C1766">
        <v>5024</v>
      </c>
      <c r="D1766">
        <v>5026</v>
      </c>
      <c r="E1766">
        <v>5039</v>
      </c>
      <c r="F1766">
        <v>1</v>
      </c>
      <c r="H1766" s="35" t="str">
        <f>IFERROR(VLOOKUP(A1766,CSVCard!$A:$B,2,0),"")</f>
        <v>曹仁</v>
      </c>
      <c r="I1766" s="35" t="str">
        <f>IFERROR(VLOOKUP(B1766,CSVCard!$A:$B,2,0),"")</f>
        <v>疾风吕姬</v>
      </c>
      <c r="J1766" s="35" t="str">
        <f>IFERROR(VLOOKUP(C1766,CSVCard!$A:$B,2,0),"")</f>
        <v>疾风马超</v>
      </c>
      <c r="K1766" s="35" t="str">
        <f>IFERROR(VLOOKUP(D1766,CSVCard!$A:$B,2,0),"")</f>
        <v>疾风魏延</v>
      </c>
      <c r="L1766" s="35" t="str">
        <f>IFERROR(VLOOKUP(E1766,CSVCard!$A:$B,2,0),"")</f>
        <v>疾风张郃</v>
      </c>
      <c r="M1766">
        <f t="shared" si="27"/>
        <v>1</v>
      </c>
      <c r="AP1766" s="39">
        <v>1014</v>
      </c>
      <c r="AQ1766" s="39">
        <v>1032</v>
      </c>
      <c r="AR1766" s="39">
        <v>1055</v>
      </c>
      <c r="AS1766" s="39">
        <v>1062</v>
      </c>
      <c r="AT1766" s="39">
        <v>1063</v>
      </c>
      <c r="AU1766" s="39">
        <v>1</v>
      </c>
    </row>
    <row r="1767" spans="1:47" ht="14.25" x14ac:dyDescent="0.2">
      <c r="A1767">
        <v>1005</v>
      </c>
      <c r="B1767">
        <v>1014</v>
      </c>
      <c r="C1767">
        <v>1032</v>
      </c>
      <c r="D1767">
        <v>1047</v>
      </c>
      <c r="E1767">
        <v>1062</v>
      </c>
      <c r="F1767">
        <v>1</v>
      </c>
      <c r="H1767" s="35" t="str">
        <f>IFERROR(VLOOKUP(A1767,CSVCard!$A:$B,2,0),"")</f>
        <v>曹仁</v>
      </c>
      <c r="I1767" s="35" t="str">
        <f>IFERROR(VLOOKUP(B1767,CSVCard!$A:$B,2,0),"")</f>
        <v>马超</v>
      </c>
      <c r="J1767" s="35" t="str">
        <f>IFERROR(VLOOKUP(C1767,CSVCard!$A:$B,2,0),"")</f>
        <v>张郃</v>
      </c>
      <c r="K1767" s="35" t="str">
        <f>IFERROR(VLOOKUP(D1767,CSVCard!$A:$B,2,0),"")</f>
        <v>张辽</v>
      </c>
      <c r="L1767" s="35" t="str">
        <f>IFERROR(VLOOKUP(E1767,CSVCard!$A:$B,2,0),"")</f>
        <v>蔡文姬</v>
      </c>
      <c r="M1767">
        <f t="shared" si="27"/>
        <v>1</v>
      </c>
      <c r="AP1767" s="39">
        <v>1009</v>
      </c>
      <c r="AQ1767" s="39">
        <v>1016</v>
      </c>
      <c r="AR1767" s="39">
        <v>1031</v>
      </c>
      <c r="AS1767" s="39">
        <v>1055</v>
      </c>
      <c r="AT1767" s="39">
        <v>1063</v>
      </c>
      <c r="AU1767" s="39">
        <v>1</v>
      </c>
    </row>
    <row r="1768" spans="1:47" ht="14.25" x14ac:dyDescent="0.2">
      <c r="A1768">
        <v>1009</v>
      </c>
      <c r="B1768">
        <v>1016</v>
      </c>
      <c r="C1768">
        <v>1022</v>
      </c>
      <c r="D1768">
        <v>1054</v>
      </c>
      <c r="E1768">
        <v>1062</v>
      </c>
      <c r="F1768">
        <v>1</v>
      </c>
      <c r="H1768" s="35" t="str">
        <f>IFERROR(VLOOKUP(A1768,CSVCard!$A:$B,2,0),"")</f>
        <v>张飞</v>
      </c>
      <c r="I1768" s="35" t="str">
        <f>IFERROR(VLOOKUP(B1768,CSVCard!$A:$B,2,0),"")</f>
        <v>周瑜</v>
      </c>
      <c r="J1768" s="35" t="str">
        <f>IFERROR(VLOOKUP(C1768,CSVCard!$A:$B,2,0),"")</f>
        <v>吕布</v>
      </c>
      <c r="K1768" s="35" t="str">
        <f>IFERROR(VLOOKUP(D1768,CSVCard!$A:$B,2,0),"")</f>
        <v>凌统</v>
      </c>
      <c r="L1768" s="35" t="str">
        <f>IFERROR(VLOOKUP(E1768,CSVCard!$A:$B,2,0),"")</f>
        <v>蔡文姬</v>
      </c>
      <c r="M1768">
        <f t="shared" si="27"/>
        <v>1</v>
      </c>
      <c r="AP1768" s="39">
        <v>1015</v>
      </c>
      <c r="AQ1768" s="39">
        <v>1016</v>
      </c>
      <c r="AR1768" s="39">
        <v>1021</v>
      </c>
      <c r="AS1768" s="39">
        <v>1053</v>
      </c>
      <c r="AT1768" s="39">
        <v>1056</v>
      </c>
      <c r="AU1768" s="39">
        <v>1</v>
      </c>
    </row>
    <row r="1769" spans="1:47" ht="14.25" x14ac:dyDescent="0.2">
      <c r="A1769">
        <v>1030</v>
      </c>
      <c r="B1769">
        <v>1032</v>
      </c>
      <c r="C1769">
        <v>1054</v>
      </c>
      <c r="D1769">
        <v>1058</v>
      </c>
      <c r="E1769">
        <v>2046</v>
      </c>
      <c r="F1769">
        <v>1</v>
      </c>
      <c r="H1769" s="35" t="str">
        <f>IFERROR(VLOOKUP(A1769,CSVCard!$A:$B,2,0),"")</f>
        <v>吕姬</v>
      </c>
      <c r="I1769" s="35" t="str">
        <f>IFERROR(VLOOKUP(B1769,CSVCard!$A:$B,2,0),"")</f>
        <v>张郃</v>
      </c>
      <c r="J1769" s="35" t="str">
        <f>IFERROR(VLOOKUP(C1769,CSVCard!$A:$B,2,0),"")</f>
        <v>凌统</v>
      </c>
      <c r="K1769" s="35" t="str">
        <f>IFERROR(VLOOKUP(D1769,CSVCard!$A:$B,2,0),"")</f>
        <v>袁绍</v>
      </c>
      <c r="L1769" s="35" t="str">
        <f>IFERROR(VLOOKUP(E1769,CSVCard!$A:$B,2,0),"")</f>
        <v>少年董卓</v>
      </c>
      <c r="M1769">
        <f t="shared" si="27"/>
        <v>1</v>
      </c>
      <c r="AP1769" s="39">
        <v>1009</v>
      </c>
      <c r="AQ1769" s="39">
        <v>1010</v>
      </c>
      <c r="AR1769" s="39">
        <v>1055</v>
      </c>
      <c r="AS1769" s="39">
        <v>1062</v>
      </c>
      <c r="AT1769" s="39">
        <v>1063</v>
      </c>
      <c r="AU1769" s="39">
        <v>1</v>
      </c>
    </row>
    <row r="1770" spans="1:47" ht="14.25" x14ac:dyDescent="0.2">
      <c r="A1770">
        <v>1018</v>
      </c>
      <c r="B1770">
        <v>1031</v>
      </c>
      <c r="C1770">
        <v>1062</v>
      </c>
      <c r="D1770">
        <v>1062</v>
      </c>
      <c r="E1770">
        <v>5058</v>
      </c>
      <c r="F1770">
        <v>1</v>
      </c>
      <c r="H1770" s="35" t="str">
        <f>IFERROR(VLOOKUP(A1770,CSVCard!$A:$B,2,0),"")</f>
        <v>孙尚香</v>
      </c>
      <c r="I1770" s="35" t="str">
        <f>IFERROR(VLOOKUP(B1770,CSVCard!$A:$B,2,0),"")</f>
        <v>祝融</v>
      </c>
      <c r="J1770" s="35" t="str">
        <f>IFERROR(VLOOKUP(C1770,CSVCard!$A:$B,2,0),"")</f>
        <v>蔡文姬</v>
      </c>
      <c r="K1770" s="35" t="str">
        <f>IFERROR(VLOOKUP(D1770,CSVCard!$A:$B,2,0),"")</f>
        <v>蔡文姬</v>
      </c>
      <c r="L1770" s="35" t="str">
        <f>IFERROR(VLOOKUP(E1770,CSVCard!$A:$B,2,0),"")</f>
        <v>贺舞步练师</v>
      </c>
      <c r="M1770">
        <f t="shared" si="27"/>
        <v>1</v>
      </c>
      <c r="AP1770" s="39">
        <v>1023</v>
      </c>
      <c r="AQ1770" s="39">
        <v>1055</v>
      </c>
      <c r="AR1770" s="39">
        <v>1062</v>
      </c>
      <c r="AS1770" s="39">
        <v>5024</v>
      </c>
      <c r="AT1770" s="39">
        <v>5029</v>
      </c>
      <c r="AU1770" s="39">
        <v>1</v>
      </c>
    </row>
    <row r="1771" spans="1:47" ht="14.25" x14ac:dyDescent="0.2">
      <c r="A1771">
        <v>1055</v>
      </c>
      <c r="B1771">
        <v>1056</v>
      </c>
      <c r="C1771">
        <v>5021</v>
      </c>
      <c r="D1771">
        <v>5021</v>
      </c>
      <c r="E1771">
        <v>5035</v>
      </c>
      <c r="F1771">
        <v>1</v>
      </c>
      <c r="H1771" s="35" t="str">
        <f>IFERROR(VLOOKUP(A1771,CSVCard!$A:$B,2,0),"")</f>
        <v>大乔</v>
      </c>
      <c r="I1771" s="35" t="str">
        <f>IFERROR(VLOOKUP(B1771,CSVCard!$A:$B,2,0),"")</f>
        <v>小乔</v>
      </c>
      <c r="J1771" s="35" t="str">
        <f>IFERROR(VLOOKUP(C1771,CSVCard!$A:$B,2,0),"")</f>
        <v>疾风孙尚香</v>
      </c>
      <c r="K1771" s="35" t="str">
        <f>IFERROR(VLOOKUP(D1771,CSVCard!$A:$B,2,0),"")</f>
        <v>疾风孙尚香</v>
      </c>
      <c r="L1771" s="35" t="str">
        <f>IFERROR(VLOOKUP(E1771,CSVCard!$A:$B,2,0),"")</f>
        <v>传承蔡文姬</v>
      </c>
      <c r="M1771">
        <f t="shared" si="27"/>
        <v>1</v>
      </c>
      <c r="AP1771" s="39">
        <v>1016</v>
      </c>
      <c r="AQ1771" s="39">
        <v>1031</v>
      </c>
      <c r="AR1771" s="39">
        <v>1056</v>
      </c>
      <c r="AS1771" s="39">
        <v>1062</v>
      </c>
      <c r="AT1771" s="39">
        <v>5021</v>
      </c>
      <c r="AU1771" s="39">
        <v>1</v>
      </c>
    </row>
    <row r="1772" spans="1:47" ht="14.25" x14ac:dyDescent="0.2">
      <c r="A1772">
        <v>1005</v>
      </c>
      <c r="B1772">
        <v>1032</v>
      </c>
      <c r="C1772">
        <v>1054</v>
      </c>
      <c r="D1772">
        <v>1062</v>
      </c>
      <c r="E1772">
        <v>5010</v>
      </c>
      <c r="F1772">
        <v>1</v>
      </c>
      <c r="H1772" s="35" t="str">
        <f>IFERROR(VLOOKUP(A1772,CSVCard!$A:$B,2,0),"")</f>
        <v>曹仁</v>
      </c>
      <c r="I1772" s="35" t="str">
        <f>IFERROR(VLOOKUP(B1772,CSVCard!$A:$B,2,0),"")</f>
        <v>张郃</v>
      </c>
      <c r="J1772" s="35" t="str">
        <f>IFERROR(VLOOKUP(C1772,CSVCard!$A:$B,2,0),"")</f>
        <v>凌统</v>
      </c>
      <c r="K1772" s="35" t="str">
        <f>IFERROR(VLOOKUP(D1772,CSVCard!$A:$B,2,0),"")</f>
        <v>蔡文姬</v>
      </c>
      <c r="L1772" s="35" t="str">
        <f>IFERROR(VLOOKUP(E1772,CSVCard!$A:$B,2,0),"")</f>
        <v>传承司马懿</v>
      </c>
      <c r="M1772">
        <f t="shared" si="27"/>
        <v>1</v>
      </c>
      <c r="AP1772" s="39">
        <v>1002</v>
      </c>
      <c r="AQ1772" s="39">
        <v>1004</v>
      </c>
      <c r="AR1772" s="39">
        <v>1007</v>
      </c>
      <c r="AS1772" s="39">
        <v>1022</v>
      </c>
      <c r="AT1772" s="39">
        <v>1048</v>
      </c>
      <c r="AU1772" s="39">
        <v>1</v>
      </c>
    </row>
    <row r="1773" spans="1:47" ht="14.25" x14ac:dyDescent="0.2">
      <c r="A1773">
        <v>1013</v>
      </c>
      <c r="B1773">
        <v>1047</v>
      </c>
      <c r="C1773">
        <v>1055</v>
      </c>
      <c r="D1773">
        <v>5018</v>
      </c>
      <c r="E1773">
        <v>5024</v>
      </c>
      <c r="F1773">
        <v>1</v>
      </c>
      <c r="H1773" s="35" t="str">
        <f>IFERROR(VLOOKUP(A1773,CSVCard!$A:$B,2,0),"")</f>
        <v>赵云</v>
      </c>
      <c r="I1773" s="35" t="str">
        <f>IFERROR(VLOOKUP(B1773,CSVCard!$A:$B,2,0),"")</f>
        <v>张辽</v>
      </c>
      <c r="J1773" s="35" t="str">
        <f>IFERROR(VLOOKUP(C1773,CSVCard!$A:$B,2,0),"")</f>
        <v>大乔</v>
      </c>
      <c r="K1773" s="35" t="str">
        <f>IFERROR(VLOOKUP(D1773,CSVCard!$A:$B,2,0),"")</f>
        <v>传承魏延</v>
      </c>
      <c r="L1773" s="35" t="str">
        <f>IFERROR(VLOOKUP(E1773,CSVCard!$A:$B,2,0),"")</f>
        <v>疾风马超</v>
      </c>
      <c r="M1773">
        <f t="shared" si="27"/>
        <v>1</v>
      </c>
      <c r="AP1773" s="39">
        <v>1011</v>
      </c>
      <c r="AQ1773" s="39">
        <v>1012</v>
      </c>
      <c r="AR1773" s="39">
        <v>1016</v>
      </c>
      <c r="AS1773" s="39">
        <v>1056</v>
      </c>
      <c r="AT1773" s="39">
        <v>5029</v>
      </c>
      <c r="AU1773" s="39">
        <v>1</v>
      </c>
    </row>
    <row r="1774" spans="1:47" ht="14.25" x14ac:dyDescent="0.2">
      <c r="A1774">
        <v>1003</v>
      </c>
      <c r="B1774">
        <v>1022</v>
      </c>
      <c r="C1774">
        <v>1055</v>
      </c>
      <c r="D1774">
        <v>5023</v>
      </c>
      <c r="E1774">
        <v>5024</v>
      </c>
      <c r="F1774">
        <v>1</v>
      </c>
      <c r="H1774" s="35" t="str">
        <f>IFERROR(VLOOKUP(A1774,CSVCard!$A:$B,2,0),"")</f>
        <v>夏侯惇</v>
      </c>
      <c r="I1774" s="35" t="str">
        <f>IFERROR(VLOOKUP(B1774,CSVCard!$A:$B,2,0),"")</f>
        <v>吕布</v>
      </c>
      <c r="J1774" s="35" t="str">
        <f>IFERROR(VLOOKUP(C1774,CSVCard!$A:$B,2,0),"")</f>
        <v>大乔</v>
      </c>
      <c r="K1774" s="35" t="str">
        <f>IFERROR(VLOOKUP(D1774,CSVCard!$A:$B,2,0),"")</f>
        <v>疾风吕姬</v>
      </c>
      <c r="L1774" s="35" t="str">
        <f>IFERROR(VLOOKUP(E1774,CSVCard!$A:$B,2,0),"")</f>
        <v>疾风马超</v>
      </c>
      <c r="M1774">
        <f t="shared" si="27"/>
        <v>1</v>
      </c>
      <c r="AP1774" s="39">
        <v>1016</v>
      </c>
      <c r="AQ1774" s="39">
        <v>1017</v>
      </c>
      <c r="AR1774" s="39">
        <v>1021</v>
      </c>
      <c r="AS1774" s="39">
        <v>1053</v>
      </c>
      <c r="AT1774" s="39">
        <v>1056</v>
      </c>
      <c r="AU1774" s="39">
        <v>1</v>
      </c>
    </row>
    <row r="1775" spans="1:47" ht="14.25" x14ac:dyDescent="0.2">
      <c r="A1775">
        <v>1016</v>
      </c>
      <c r="B1775">
        <v>1018</v>
      </c>
      <c r="C1775">
        <v>1021</v>
      </c>
      <c r="D1775">
        <v>1042</v>
      </c>
      <c r="E1775">
        <v>1043</v>
      </c>
      <c r="F1775">
        <v>1</v>
      </c>
      <c r="H1775" s="35" t="str">
        <f>IFERROR(VLOOKUP(A1775,CSVCard!$A:$B,2,0),"")</f>
        <v>周瑜</v>
      </c>
      <c r="I1775" s="35" t="str">
        <f>IFERROR(VLOOKUP(B1775,CSVCard!$A:$B,2,0),"")</f>
        <v>孙尚香</v>
      </c>
      <c r="J1775" s="35" t="str">
        <f>IFERROR(VLOOKUP(C1775,CSVCard!$A:$B,2,0),"")</f>
        <v>吕蒙</v>
      </c>
      <c r="K1775" s="35" t="str">
        <f>IFERROR(VLOOKUP(D1775,CSVCard!$A:$B,2,0),"")</f>
        <v>鲁肃</v>
      </c>
      <c r="L1775" s="35" t="str">
        <f>IFERROR(VLOOKUP(E1775,CSVCard!$A:$B,2,0),"")</f>
        <v>周泰</v>
      </c>
      <c r="M1775">
        <f t="shared" si="27"/>
        <v>1</v>
      </c>
      <c r="AP1775" s="39">
        <v>1011</v>
      </c>
      <c r="AQ1775" s="39">
        <v>1031</v>
      </c>
      <c r="AR1775" s="39">
        <v>1050</v>
      </c>
      <c r="AS1775" s="39">
        <v>1056</v>
      </c>
      <c r="AT1775" s="39">
        <v>1062</v>
      </c>
      <c r="AU1775" s="39">
        <v>1</v>
      </c>
    </row>
    <row r="1776" spans="1:47" ht="14.25" x14ac:dyDescent="0.2">
      <c r="A1776">
        <v>1056</v>
      </c>
      <c r="B1776">
        <v>5003</v>
      </c>
      <c r="C1776">
        <v>5004</v>
      </c>
      <c r="D1776">
        <v>5013</v>
      </c>
      <c r="E1776">
        <v>5029</v>
      </c>
      <c r="F1776">
        <v>1</v>
      </c>
      <c r="H1776" s="35" t="str">
        <f>IFERROR(VLOOKUP(A1776,CSVCard!$A:$B,2,0),"")</f>
        <v>小乔</v>
      </c>
      <c r="I1776" s="35" t="str">
        <f>IFERROR(VLOOKUP(B1776,CSVCard!$A:$B,2,0),"")</f>
        <v>传承刘备</v>
      </c>
      <c r="J1776" s="35" t="str">
        <f>IFERROR(VLOOKUP(C1776,CSVCard!$A:$B,2,0),"")</f>
        <v>传承关羽</v>
      </c>
      <c r="K1776" s="35" t="str">
        <f>IFERROR(VLOOKUP(D1776,CSVCard!$A:$B,2,0),"")</f>
        <v>传承诸葛亮</v>
      </c>
      <c r="L1776" s="35" t="str">
        <f>IFERROR(VLOOKUP(E1776,CSVCard!$A:$B,2,0),"")</f>
        <v>固守祝融</v>
      </c>
      <c r="M1776">
        <f t="shared" si="27"/>
        <v>1</v>
      </c>
      <c r="AP1776" s="39">
        <v>1011</v>
      </c>
      <c r="AQ1776" s="39">
        <v>1016</v>
      </c>
      <c r="AR1776" s="39">
        <v>1031</v>
      </c>
      <c r="AS1776" s="39">
        <v>1050</v>
      </c>
      <c r="AT1776" s="39">
        <v>1056</v>
      </c>
      <c r="AU1776" s="39">
        <v>1</v>
      </c>
    </row>
    <row r="1777" spans="1:47" ht="14.25" x14ac:dyDescent="0.2">
      <c r="A1777">
        <v>1016</v>
      </c>
      <c r="B1777">
        <v>1056</v>
      </c>
      <c r="C1777">
        <v>5023</v>
      </c>
      <c r="D1777">
        <v>5028</v>
      </c>
      <c r="E1777">
        <v>5035</v>
      </c>
      <c r="F1777">
        <v>1</v>
      </c>
      <c r="H1777" s="35" t="str">
        <f>IFERROR(VLOOKUP(A1777,CSVCard!$A:$B,2,0),"")</f>
        <v>周瑜</v>
      </c>
      <c r="I1777" s="35" t="str">
        <f>IFERROR(VLOOKUP(B1777,CSVCard!$A:$B,2,0),"")</f>
        <v>小乔</v>
      </c>
      <c r="J1777" s="35" t="str">
        <f>IFERROR(VLOOKUP(C1777,CSVCard!$A:$B,2,0),"")</f>
        <v>疾风吕姬</v>
      </c>
      <c r="K1777" s="35" t="str">
        <f>IFERROR(VLOOKUP(D1777,CSVCard!$A:$B,2,0),"")</f>
        <v>固守颜良</v>
      </c>
      <c r="L1777" s="35" t="str">
        <f>IFERROR(VLOOKUP(E1777,CSVCard!$A:$B,2,0),"")</f>
        <v>传承蔡文姬</v>
      </c>
      <c r="M1777">
        <f t="shared" si="27"/>
        <v>1</v>
      </c>
      <c r="AP1777" s="39">
        <v>1016</v>
      </c>
      <c r="AQ1777" s="39">
        <v>1043</v>
      </c>
      <c r="AR1777" s="39">
        <v>1053</v>
      </c>
      <c r="AS1777" s="39">
        <v>1055</v>
      </c>
      <c r="AT1777" s="39">
        <v>1056</v>
      </c>
      <c r="AU1777" s="39">
        <v>1</v>
      </c>
    </row>
    <row r="1778" spans="1:47" ht="14.25" x14ac:dyDescent="0.2">
      <c r="A1778">
        <v>1013</v>
      </c>
      <c r="B1778">
        <v>1055</v>
      </c>
      <c r="C1778">
        <v>1056</v>
      </c>
      <c r="D1778">
        <v>1062</v>
      </c>
      <c r="F1778">
        <v>1</v>
      </c>
      <c r="H1778" s="35" t="str">
        <f>IFERROR(VLOOKUP(A1778,CSVCard!$A:$B,2,0),"")</f>
        <v>赵云</v>
      </c>
      <c r="I1778" s="35" t="str">
        <f>IFERROR(VLOOKUP(B1778,CSVCard!$A:$B,2,0),"")</f>
        <v>大乔</v>
      </c>
      <c r="J1778" s="35" t="str">
        <f>IFERROR(VLOOKUP(C1778,CSVCard!$A:$B,2,0),"")</f>
        <v>小乔</v>
      </c>
      <c r="K1778" s="35" t="str">
        <f>IFERROR(VLOOKUP(D1778,CSVCard!$A:$B,2,0),"")</f>
        <v>蔡文姬</v>
      </c>
      <c r="L1778" s="35" t="str">
        <f>IFERROR(VLOOKUP(E1778,CSVCard!$A:$B,2,0),"")</f>
        <v/>
      </c>
      <c r="M1778">
        <f t="shared" si="27"/>
        <v>1</v>
      </c>
      <c r="AP1778" s="39">
        <v>1016</v>
      </c>
      <c r="AQ1778" s="39">
        <v>1033</v>
      </c>
      <c r="AR1778" s="39">
        <v>1056</v>
      </c>
      <c r="AS1778" s="39">
        <v>1062</v>
      </c>
      <c r="AT1778" s="39">
        <v>5029</v>
      </c>
      <c r="AU1778" s="39">
        <v>1</v>
      </c>
    </row>
    <row r="1779" spans="1:47" ht="14.25" x14ac:dyDescent="0.2">
      <c r="A1779">
        <v>1011</v>
      </c>
      <c r="B1779">
        <v>1013</v>
      </c>
      <c r="C1779">
        <v>1056</v>
      </c>
      <c r="D1779">
        <v>5021</v>
      </c>
      <c r="E1779">
        <v>5035</v>
      </c>
      <c r="F1779">
        <v>1</v>
      </c>
      <c r="H1779" s="35" t="str">
        <f>IFERROR(VLOOKUP(A1779,CSVCard!$A:$B,2,0),"")</f>
        <v>诸葛亮</v>
      </c>
      <c r="I1779" s="35" t="str">
        <f>IFERROR(VLOOKUP(B1779,CSVCard!$A:$B,2,0),"")</f>
        <v>赵云</v>
      </c>
      <c r="J1779" s="35" t="str">
        <f>IFERROR(VLOOKUP(C1779,CSVCard!$A:$B,2,0),"")</f>
        <v>小乔</v>
      </c>
      <c r="K1779" s="35" t="str">
        <f>IFERROR(VLOOKUP(D1779,CSVCard!$A:$B,2,0),"")</f>
        <v>疾风孙尚香</v>
      </c>
      <c r="L1779" s="35" t="str">
        <f>IFERROR(VLOOKUP(E1779,CSVCard!$A:$B,2,0),"")</f>
        <v>传承蔡文姬</v>
      </c>
      <c r="M1779">
        <f t="shared" si="27"/>
        <v>1</v>
      </c>
      <c r="AP1779" s="39">
        <v>1011</v>
      </c>
      <c r="AQ1779" s="39">
        <v>1016</v>
      </c>
      <c r="AR1779" s="39">
        <v>1041</v>
      </c>
      <c r="AS1779" s="39">
        <v>1043</v>
      </c>
      <c r="AT1779" s="39">
        <v>1056</v>
      </c>
      <c r="AU1779" s="39">
        <v>1</v>
      </c>
    </row>
    <row r="1780" spans="1:47" ht="14.25" x14ac:dyDescent="0.2">
      <c r="A1780">
        <v>1002</v>
      </c>
      <c r="B1780">
        <v>1003</v>
      </c>
      <c r="C1780">
        <v>1005</v>
      </c>
      <c r="D1780">
        <v>1006</v>
      </c>
      <c r="E1780">
        <v>1032</v>
      </c>
      <c r="F1780">
        <v>1</v>
      </c>
      <c r="H1780" s="35" t="str">
        <f>IFERROR(VLOOKUP(A1780,CSVCard!$A:$B,2,0),"")</f>
        <v>司马懿</v>
      </c>
      <c r="I1780" s="35" t="str">
        <f>IFERROR(VLOOKUP(B1780,CSVCard!$A:$B,2,0),"")</f>
        <v>夏侯惇</v>
      </c>
      <c r="J1780" s="35" t="str">
        <f>IFERROR(VLOOKUP(C1780,CSVCard!$A:$B,2,0),"")</f>
        <v>曹仁</v>
      </c>
      <c r="K1780" s="35" t="str">
        <f>IFERROR(VLOOKUP(D1780,CSVCard!$A:$B,2,0),"")</f>
        <v>曹丕</v>
      </c>
      <c r="L1780" s="35" t="str">
        <f>IFERROR(VLOOKUP(E1780,CSVCard!$A:$B,2,0),"")</f>
        <v>张郃</v>
      </c>
      <c r="M1780">
        <f t="shared" si="27"/>
        <v>1</v>
      </c>
      <c r="AP1780" s="39">
        <v>1008</v>
      </c>
      <c r="AQ1780" s="39">
        <v>1035</v>
      </c>
      <c r="AR1780" s="39">
        <v>1065</v>
      </c>
      <c r="AS1780" s="39">
        <v>1070</v>
      </c>
      <c r="AT1780" s="39">
        <v>4015</v>
      </c>
      <c r="AU1780" s="39">
        <v>1</v>
      </c>
    </row>
    <row r="1781" spans="1:47" ht="14.25" x14ac:dyDescent="0.2">
      <c r="A1781">
        <v>1050</v>
      </c>
      <c r="B1781">
        <v>1069</v>
      </c>
      <c r="C1781">
        <v>5003</v>
      </c>
      <c r="D1781">
        <v>5004</v>
      </c>
      <c r="E1781">
        <v>5022</v>
      </c>
      <c r="F1781">
        <v>1</v>
      </c>
      <c r="H1781" s="35" t="str">
        <f>IFERROR(VLOOKUP(A1781,CSVCard!$A:$B,2,0),"")</f>
        <v>姜维</v>
      </c>
      <c r="I1781" s="35" t="str">
        <f>IFERROR(VLOOKUP(B1781,CSVCard!$A:$B,2,0),"")</f>
        <v>关索</v>
      </c>
      <c r="J1781" s="35" t="str">
        <f>IFERROR(VLOOKUP(C1781,CSVCard!$A:$B,2,0),"")</f>
        <v>传承刘备</v>
      </c>
      <c r="K1781" s="35" t="str">
        <f>IFERROR(VLOOKUP(D1781,CSVCard!$A:$B,2,0),"")</f>
        <v>传承关羽</v>
      </c>
      <c r="L1781" s="35" t="str">
        <f>IFERROR(VLOOKUP(E1781,CSVCard!$A:$B,2,0),"")</f>
        <v>疾风赵云</v>
      </c>
      <c r="M1781">
        <f t="shared" si="27"/>
        <v>1</v>
      </c>
      <c r="AP1781" s="39">
        <v>1030</v>
      </c>
      <c r="AQ1781" s="39">
        <v>1032</v>
      </c>
      <c r="AR1781" s="39">
        <v>1055</v>
      </c>
      <c r="AS1781" s="39">
        <v>1063</v>
      </c>
      <c r="AT1781" s="39">
        <v>5011</v>
      </c>
      <c r="AU1781" s="39">
        <v>1</v>
      </c>
    </row>
    <row r="1782" spans="1:47" ht="14.25" x14ac:dyDescent="0.2">
      <c r="A1782">
        <v>1056</v>
      </c>
      <c r="B1782">
        <v>5012</v>
      </c>
      <c r="C1782">
        <v>5013</v>
      </c>
      <c r="D1782">
        <v>5029</v>
      </c>
      <c r="E1782">
        <v>5036</v>
      </c>
      <c r="F1782">
        <v>1</v>
      </c>
      <c r="H1782" s="35" t="str">
        <f>IFERROR(VLOOKUP(A1782,CSVCard!$A:$B,2,0),"")</f>
        <v>小乔</v>
      </c>
      <c r="I1782" s="35" t="str">
        <f>IFERROR(VLOOKUP(B1782,CSVCard!$A:$B,2,0),"")</f>
        <v>传承赵云</v>
      </c>
      <c r="J1782" s="35" t="str">
        <f>IFERROR(VLOOKUP(C1782,CSVCard!$A:$B,2,0),"")</f>
        <v>传承诸葛亮</v>
      </c>
      <c r="K1782" s="35" t="str">
        <f>IFERROR(VLOOKUP(D1782,CSVCard!$A:$B,2,0),"")</f>
        <v>固守祝融</v>
      </c>
      <c r="L1782" s="35" t="str">
        <f>IFERROR(VLOOKUP(E1782,CSVCard!$A:$B,2,0),"")</f>
        <v>传承郭嘉</v>
      </c>
      <c r="M1782">
        <f t="shared" si="27"/>
        <v>1</v>
      </c>
      <c r="AP1782" s="39">
        <v>1011</v>
      </c>
      <c r="AQ1782" s="39">
        <v>1016</v>
      </c>
      <c r="AR1782" s="39">
        <v>1043</v>
      </c>
      <c r="AS1782" s="39">
        <v>1056</v>
      </c>
      <c r="AT1782" s="39">
        <v>1067</v>
      </c>
      <c r="AU1782" s="39">
        <v>1</v>
      </c>
    </row>
    <row r="1783" spans="1:47" ht="14.25" x14ac:dyDescent="0.2">
      <c r="A1783">
        <v>1039</v>
      </c>
      <c r="B1783">
        <v>1048</v>
      </c>
      <c r="C1783">
        <v>5010</v>
      </c>
      <c r="D1783">
        <v>5011</v>
      </c>
      <c r="E1783">
        <v>5019</v>
      </c>
      <c r="F1783">
        <v>1</v>
      </c>
      <c r="H1783" s="35" t="str">
        <f>IFERROR(VLOOKUP(A1783,CSVCard!$A:$B,2,0),"")</f>
        <v>曹洪</v>
      </c>
      <c r="I1783" s="35" t="str">
        <f>IFERROR(VLOOKUP(B1783,CSVCard!$A:$B,2,0),"")</f>
        <v>卞夫人</v>
      </c>
      <c r="J1783" s="35" t="str">
        <f>IFERROR(VLOOKUP(C1783,CSVCard!$A:$B,2,0),"")</f>
        <v>传承司马懿</v>
      </c>
      <c r="K1783" s="35" t="str">
        <f>IFERROR(VLOOKUP(D1783,CSVCard!$A:$B,2,0),"")</f>
        <v>传承张辽</v>
      </c>
      <c r="L1783" s="35" t="str">
        <f>IFERROR(VLOOKUP(E1783,CSVCard!$A:$B,2,0),"")</f>
        <v>传承甄姬</v>
      </c>
      <c r="M1783">
        <f t="shared" si="27"/>
        <v>1</v>
      </c>
      <c r="AP1783" s="39">
        <v>1018</v>
      </c>
      <c r="AQ1783" s="39">
        <v>1031</v>
      </c>
      <c r="AR1783" s="39">
        <v>1055</v>
      </c>
      <c r="AS1783" s="39">
        <v>1063</v>
      </c>
      <c r="AT1783" s="39">
        <v>5035</v>
      </c>
      <c r="AU1783" s="39">
        <v>1</v>
      </c>
    </row>
    <row r="1784" spans="1:47" ht="14.25" x14ac:dyDescent="0.2">
      <c r="A1784">
        <v>1001</v>
      </c>
      <c r="B1784">
        <v>1002</v>
      </c>
      <c r="C1784">
        <v>1003</v>
      </c>
      <c r="D1784">
        <v>1006</v>
      </c>
      <c r="E1784">
        <v>1032</v>
      </c>
      <c r="F1784">
        <v>1</v>
      </c>
      <c r="H1784" s="35" t="str">
        <f>IFERROR(VLOOKUP(A1784,CSVCard!$A:$B,2,0),"")</f>
        <v>曹操</v>
      </c>
      <c r="I1784" s="35" t="str">
        <f>IFERROR(VLOOKUP(B1784,CSVCard!$A:$B,2,0),"")</f>
        <v>司马懿</v>
      </c>
      <c r="J1784" s="35" t="str">
        <f>IFERROR(VLOOKUP(C1784,CSVCard!$A:$B,2,0),"")</f>
        <v>夏侯惇</v>
      </c>
      <c r="K1784" s="35" t="str">
        <f>IFERROR(VLOOKUP(D1784,CSVCard!$A:$B,2,0),"")</f>
        <v>曹丕</v>
      </c>
      <c r="L1784" s="35" t="str">
        <f>IFERROR(VLOOKUP(E1784,CSVCard!$A:$B,2,0),"")</f>
        <v>张郃</v>
      </c>
      <c r="M1784">
        <f t="shared" si="27"/>
        <v>1</v>
      </c>
      <c r="AP1784" s="39">
        <v>1022</v>
      </c>
      <c r="AQ1784" s="39">
        <v>1055</v>
      </c>
      <c r="AR1784" s="39">
        <v>1063</v>
      </c>
      <c r="AS1784" s="39">
        <v>1073</v>
      </c>
      <c r="AT1784" s="39">
        <v>5028</v>
      </c>
      <c r="AU1784" s="39">
        <v>1</v>
      </c>
    </row>
    <row r="1785" spans="1:47" ht="14.25" x14ac:dyDescent="0.2">
      <c r="A1785">
        <v>1022</v>
      </c>
      <c r="B1785">
        <v>1055</v>
      </c>
      <c r="C1785">
        <v>5021</v>
      </c>
      <c r="D1785">
        <v>5028</v>
      </c>
      <c r="E1785">
        <v>5035</v>
      </c>
      <c r="F1785">
        <v>1</v>
      </c>
      <c r="H1785" s="35" t="str">
        <f>IFERROR(VLOOKUP(A1785,CSVCard!$A:$B,2,0),"")</f>
        <v>吕布</v>
      </c>
      <c r="I1785" s="35" t="str">
        <f>IFERROR(VLOOKUP(B1785,CSVCard!$A:$B,2,0),"")</f>
        <v>大乔</v>
      </c>
      <c r="J1785" s="35" t="str">
        <f>IFERROR(VLOOKUP(C1785,CSVCard!$A:$B,2,0),"")</f>
        <v>疾风孙尚香</v>
      </c>
      <c r="K1785" s="35" t="str">
        <f>IFERROR(VLOOKUP(D1785,CSVCard!$A:$B,2,0),"")</f>
        <v>固守颜良</v>
      </c>
      <c r="L1785" s="35" t="str">
        <f>IFERROR(VLOOKUP(E1785,CSVCard!$A:$B,2,0),"")</f>
        <v>传承蔡文姬</v>
      </c>
      <c r="M1785">
        <f t="shared" si="27"/>
        <v>1</v>
      </c>
      <c r="AP1785" s="39">
        <v>1016</v>
      </c>
      <c r="AQ1785" s="39">
        <v>1018</v>
      </c>
      <c r="AR1785" s="39">
        <v>1055</v>
      </c>
      <c r="AS1785" s="39">
        <v>1056</v>
      </c>
      <c r="AT1785" s="39">
        <v>1067</v>
      </c>
      <c r="AU1785" s="39">
        <v>1</v>
      </c>
    </row>
    <row r="1786" spans="1:47" ht="14.25" x14ac:dyDescent="0.2">
      <c r="A1786">
        <v>1002</v>
      </c>
      <c r="B1786">
        <v>1016</v>
      </c>
      <c r="C1786">
        <v>1056</v>
      </c>
      <c r="D1786">
        <v>5030</v>
      </c>
      <c r="E1786">
        <v>5035</v>
      </c>
      <c r="F1786">
        <v>1</v>
      </c>
      <c r="H1786" s="35" t="str">
        <f>IFERROR(VLOOKUP(A1786,CSVCard!$A:$B,2,0),"")</f>
        <v>司马懿</v>
      </c>
      <c r="I1786" s="35" t="str">
        <f>IFERROR(VLOOKUP(B1786,CSVCard!$A:$B,2,0),"")</f>
        <v>周瑜</v>
      </c>
      <c r="J1786" s="35" t="str">
        <f>IFERROR(VLOOKUP(C1786,CSVCard!$A:$B,2,0),"")</f>
        <v>小乔</v>
      </c>
      <c r="K1786" s="35" t="str">
        <f>IFERROR(VLOOKUP(D1786,CSVCard!$A:$B,2,0),"")</f>
        <v>固守周泰</v>
      </c>
      <c r="L1786" s="35" t="str">
        <f>IFERROR(VLOOKUP(E1786,CSVCard!$A:$B,2,0),"")</f>
        <v>传承蔡文姬</v>
      </c>
      <c r="M1786">
        <f t="shared" si="27"/>
        <v>1</v>
      </c>
      <c r="AP1786" s="39">
        <v>1003</v>
      </c>
      <c r="AQ1786" s="39">
        <v>1005</v>
      </c>
      <c r="AR1786" s="39">
        <v>1048</v>
      </c>
      <c r="AS1786" s="39">
        <v>1074</v>
      </c>
      <c r="AT1786" s="39">
        <v>5034</v>
      </c>
      <c r="AU1786" s="39">
        <v>1</v>
      </c>
    </row>
    <row r="1787" spans="1:47" ht="14.25" x14ac:dyDescent="0.2">
      <c r="A1787">
        <v>1016</v>
      </c>
      <c r="B1787">
        <v>1056</v>
      </c>
      <c r="C1787">
        <v>5021</v>
      </c>
      <c r="D1787">
        <v>5035</v>
      </c>
      <c r="E1787">
        <v>5058</v>
      </c>
      <c r="F1787">
        <v>1</v>
      </c>
      <c r="H1787" s="35" t="str">
        <f>IFERROR(VLOOKUP(A1787,CSVCard!$A:$B,2,0),"")</f>
        <v>周瑜</v>
      </c>
      <c r="I1787" s="35" t="str">
        <f>IFERROR(VLOOKUP(B1787,CSVCard!$A:$B,2,0),"")</f>
        <v>小乔</v>
      </c>
      <c r="J1787" s="35" t="str">
        <f>IFERROR(VLOOKUP(C1787,CSVCard!$A:$B,2,0),"")</f>
        <v>疾风孙尚香</v>
      </c>
      <c r="K1787" s="35" t="str">
        <f>IFERROR(VLOOKUP(D1787,CSVCard!$A:$B,2,0),"")</f>
        <v>传承蔡文姬</v>
      </c>
      <c r="L1787" s="35" t="str">
        <f>IFERROR(VLOOKUP(E1787,CSVCard!$A:$B,2,0),"")</f>
        <v>贺舞步练师</v>
      </c>
      <c r="M1787">
        <f t="shared" si="27"/>
        <v>1</v>
      </c>
      <c r="AP1787" s="39">
        <v>1027</v>
      </c>
      <c r="AQ1787" s="39">
        <v>1041</v>
      </c>
      <c r="AR1787" s="39">
        <v>1055</v>
      </c>
      <c r="AS1787" s="39">
        <v>1060</v>
      </c>
      <c r="AT1787" s="39">
        <v>1063</v>
      </c>
      <c r="AU1787" s="39">
        <v>1</v>
      </c>
    </row>
    <row r="1788" spans="1:47" ht="14.25" x14ac:dyDescent="0.2">
      <c r="A1788">
        <v>1011</v>
      </c>
      <c r="B1788">
        <v>1033</v>
      </c>
      <c r="C1788">
        <v>1045</v>
      </c>
      <c r="D1788">
        <v>1050</v>
      </c>
      <c r="E1788">
        <v>1056</v>
      </c>
      <c r="F1788">
        <v>1</v>
      </c>
      <c r="H1788" s="35" t="str">
        <f>IFERROR(VLOOKUP(A1788,CSVCard!$A:$B,2,0),"")</f>
        <v>诸葛亮</v>
      </c>
      <c r="I1788" s="35" t="str">
        <f>IFERROR(VLOOKUP(B1788,CSVCard!$A:$B,2,0),"")</f>
        <v>庞统</v>
      </c>
      <c r="J1788" s="35" t="str">
        <f>IFERROR(VLOOKUP(C1788,CSVCard!$A:$B,2,0),"")</f>
        <v>黄忠</v>
      </c>
      <c r="K1788" s="35" t="str">
        <f>IFERROR(VLOOKUP(D1788,CSVCard!$A:$B,2,0),"")</f>
        <v>姜维</v>
      </c>
      <c r="L1788" s="35" t="str">
        <f>IFERROR(VLOOKUP(E1788,CSVCard!$A:$B,2,0),"")</f>
        <v>小乔</v>
      </c>
      <c r="M1788">
        <f t="shared" si="27"/>
        <v>1</v>
      </c>
      <c r="AP1788" s="39">
        <v>1005</v>
      </c>
      <c r="AQ1788" s="39">
        <v>1022</v>
      </c>
      <c r="AR1788" s="39">
        <v>1054</v>
      </c>
      <c r="AS1788" s="39">
        <v>1055</v>
      </c>
      <c r="AT1788" s="39">
        <v>1063</v>
      </c>
      <c r="AU1788" s="39">
        <v>1</v>
      </c>
    </row>
    <row r="1789" spans="1:47" ht="14.25" x14ac:dyDescent="0.2">
      <c r="A1789">
        <v>1031</v>
      </c>
      <c r="B1789">
        <v>1050</v>
      </c>
      <c r="C1789">
        <v>2047</v>
      </c>
      <c r="D1789">
        <v>5004</v>
      </c>
      <c r="E1789">
        <v>5018</v>
      </c>
      <c r="F1789">
        <v>1</v>
      </c>
      <c r="H1789" s="35" t="str">
        <f>IFERROR(VLOOKUP(A1789,CSVCard!$A:$B,2,0),"")</f>
        <v>祝融</v>
      </c>
      <c r="I1789" s="35" t="str">
        <f>IFERROR(VLOOKUP(B1789,CSVCard!$A:$B,2,0),"")</f>
        <v>姜维</v>
      </c>
      <c r="J1789" s="35" t="str">
        <f>IFERROR(VLOOKUP(C1789,CSVCard!$A:$B,2,0),"")</f>
        <v>少年刘备</v>
      </c>
      <c r="K1789" s="35" t="str">
        <f>IFERROR(VLOOKUP(D1789,CSVCard!$A:$B,2,0),"")</f>
        <v>传承关羽</v>
      </c>
      <c r="L1789" s="35" t="str">
        <f>IFERROR(VLOOKUP(E1789,CSVCard!$A:$B,2,0),"")</f>
        <v>传承魏延</v>
      </c>
      <c r="M1789">
        <f t="shared" si="27"/>
        <v>1</v>
      </c>
      <c r="AP1789" s="39">
        <v>1026</v>
      </c>
      <c r="AQ1789" s="39">
        <v>1055</v>
      </c>
      <c r="AR1789" s="39">
        <v>1062</v>
      </c>
      <c r="AS1789" s="39">
        <v>1063</v>
      </c>
      <c r="AT1789" s="39">
        <v>1063</v>
      </c>
      <c r="AU1789" s="39">
        <v>1</v>
      </c>
    </row>
    <row r="1790" spans="1:47" ht="14.25" x14ac:dyDescent="0.2">
      <c r="A1790">
        <v>1025</v>
      </c>
      <c r="B1790">
        <v>1054</v>
      </c>
      <c r="C1790">
        <v>1056</v>
      </c>
      <c r="D1790">
        <v>5023</v>
      </c>
      <c r="E1790">
        <v>5023</v>
      </c>
      <c r="F1790">
        <v>1</v>
      </c>
      <c r="H1790" s="35" t="str">
        <f>IFERROR(VLOOKUP(A1790,CSVCard!$A:$B,2,0),"")</f>
        <v>张角</v>
      </c>
      <c r="I1790" s="35" t="str">
        <f>IFERROR(VLOOKUP(B1790,CSVCard!$A:$B,2,0),"")</f>
        <v>凌统</v>
      </c>
      <c r="J1790" s="35" t="str">
        <f>IFERROR(VLOOKUP(C1790,CSVCard!$A:$B,2,0),"")</f>
        <v>小乔</v>
      </c>
      <c r="K1790" s="35" t="str">
        <f>IFERROR(VLOOKUP(D1790,CSVCard!$A:$B,2,0),"")</f>
        <v>疾风吕姬</v>
      </c>
      <c r="L1790" s="35" t="str">
        <f>IFERROR(VLOOKUP(E1790,CSVCard!$A:$B,2,0),"")</f>
        <v>疾风吕姬</v>
      </c>
      <c r="M1790">
        <f t="shared" si="27"/>
        <v>1</v>
      </c>
      <c r="AP1790" s="39">
        <v>1014</v>
      </c>
      <c r="AQ1790" s="39">
        <v>1016</v>
      </c>
      <c r="AR1790" s="39">
        <v>1018</v>
      </c>
      <c r="AS1790" s="39">
        <v>1051</v>
      </c>
      <c r="AT1790" s="39">
        <v>1056</v>
      </c>
      <c r="AU1790" s="39">
        <v>1</v>
      </c>
    </row>
    <row r="1791" spans="1:47" ht="14.25" x14ac:dyDescent="0.2">
      <c r="A1791">
        <v>1027</v>
      </c>
      <c r="B1791">
        <v>1055</v>
      </c>
      <c r="C1791">
        <v>1063</v>
      </c>
      <c r="D1791">
        <v>5023</v>
      </c>
      <c r="E1791">
        <v>5035</v>
      </c>
      <c r="F1791">
        <v>1</v>
      </c>
      <c r="H1791" s="35" t="str">
        <f>IFERROR(VLOOKUP(A1791,CSVCard!$A:$B,2,0),"")</f>
        <v>颜良</v>
      </c>
      <c r="I1791" s="35" t="str">
        <f>IFERROR(VLOOKUP(B1791,CSVCard!$A:$B,2,0),"")</f>
        <v>大乔</v>
      </c>
      <c r="J1791" s="35" t="str">
        <f>IFERROR(VLOOKUP(C1791,CSVCard!$A:$B,2,0),"")</f>
        <v>华佗</v>
      </c>
      <c r="K1791" s="35" t="str">
        <f>IFERROR(VLOOKUP(D1791,CSVCard!$A:$B,2,0),"")</f>
        <v>疾风吕姬</v>
      </c>
      <c r="L1791" s="35" t="str">
        <f>IFERROR(VLOOKUP(E1791,CSVCard!$A:$B,2,0),"")</f>
        <v>传承蔡文姬</v>
      </c>
      <c r="M1791">
        <f t="shared" si="27"/>
        <v>1</v>
      </c>
      <c r="AP1791" s="39">
        <v>1006</v>
      </c>
      <c r="AQ1791" s="39">
        <v>1014</v>
      </c>
      <c r="AR1791" s="39">
        <v>1056</v>
      </c>
      <c r="AS1791" s="39">
        <v>5010</v>
      </c>
      <c r="AT1791" s="39">
        <v>5011</v>
      </c>
      <c r="AU1791" s="39">
        <v>1</v>
      </c>
    </row>
    <row r="1792" spans="1:47" ht="14.25" x14ac:dyDescent="0.2">
      <c r="A1792">
        <v>1016</v>
      </c>
      <c r="B1792">
        <v>1019</v>
      </c>
      <c r="C1792">
        <v>1052</v>
      </c>
      <c r="D1792">
        <v>1055</v>
      </c>
      <c r="E1792">
        <v>1062</v>
      </c>
      <c r="F1792">
        <v>1</v>
      </c>
      <c r="H1792" s="35" t="str">
        <f>IFERROR(VLOOKUP(A1792,CSVCard!$A:$B,2,0),"")</f>
        <v>周瑜</v>
      </c>
      <c r="I1792" s="35" t="str">
        <f>IFERROR(VLOOKUP(B1792,CSVCard!$A:$B,2,0),"")</f>
        <v>陆逊</v>
      </c>
      <c r="J1792" s="35" t="str">
        <f>IFERROR(VLOOKUP(C1792,CSVCard!$A:$B,2,0),"")</f>
        <v>甘宁</v>
      </c>
      <c r="K1792" s="35" t="str">
        <f>IFERROR(VLOOKUP(D1792,CSVCard!$A:$B,2,0),"")</f>
        <v>大乔</v>
      </c>
      <c r="L1792" s="35" t="str">
        <f>IFERROR(VLOOKUP(E1792,CSVCard!$A:$B,2,0),"")</f>
        <v>蔡文姬</v>
      </c>
      <c r="M1792">
        <f t="shared" si="27"/>
        <v>1</v>
      </c>
      <c r="AP1792" s="39">
        <v>1022</v>
      </c>
      <c r="AQ1792" s="39">
        <v>1047</v>
      </c>
      <c r="AR1792" s="39">
        <v>1055</v>
      </c>
      <c r="AS1792" s="39">
        <v>5023</v>
      </c>
      <c r="AT1792" s="39">
        <v>5024</v>
      </c>
      <c r="AU1792" s="39">
        <v>1</v>
      </c>
    </row>
    <row r="1793" spans="1:47" ht="14.25" x14ac:dyDescent="0.2">
      <c r="A1793">
        <v>1055</v>
      </c>
      <c r="B1793">
        <v>5011</v>
      </c>
      <c r="C1793">
        <v>5023</v>
      </c>
      <c r="D1793">
        <v>5024</v>
      </c>
      <c r="E1793">
        <v>5035</v>
      </c>
      <c r="F1793">
        <v>1</v>
      </c>
      <c r="H1793" s="35" t="str">
        <f>IFERROR(VLOOKUP(A1793,CSVCard!$A:$B,2,0),"")</f>
        <v>大乔</v>
      </c>
      <c r="I1793" s="35" t="str">
        <f>IFERROR(VLOOKUP(B1793,CSVCard!$A:$B,2,0),"")</f>
        <v>传承张辽</v>
      </c>
      <c r="J1793" s="35" t="str">
        <f>IFERROR(VLOOKUP(C1793,CSVCard!$A:$B,2,0),"")</f>
        <v>疾风吕姬</v>
      </c>
      <c r="K1793" s="35" t="str">
        <f>IFERROR(VLOOKUP(D1793,CSVCard!$A:$B,2,0),"")</f>
        <v>疾风马超</v>
      </c>
      <c r="L1793" s="35" t="str">
        <f>IFERROR(VLOOKUP(E1793,CSVCard!$A:$B,2,0),"")</f>
        <v>传承蔡文姬</v>
      </c>
      <c r="M1793">
        <f t="shared" si="27"/>
        <v>1</v>
      </c>
      <c r="AP1793" s="39">
        <v>1015</v>
      </c>
      <c r="AQ1793" s="39">
        <v>1016</v>
      </c>
      <c r="AR1793" s="39">
        <v>1020</v>
      </c>
      <c r="AS1793" s="39">
        <v>1024</v>
      </c>
      <c r="AT1793" s="39">
        <v>1056</v>
      </c>
      <c r="AU1793" s="39">
        <v>1</v>
      </c>
    </row>
    <row r="1794" spans="1:47" ht="14.25" x14ac:dyDescent="0.2">
      <c r="A1794">
        <v>1022</v>
      </c>
      <c r="B1794">
        <v>1031</v>
      </c>
      <c r="C1794">
        <v>1055</v>
      </c>
      <c r="D1794">
        <v>5024</v>
      </c>
      <c r="E1794">
        <v>5028</v>
      </c>
      <c r="F1794">
        <v>1</v>
      </c>
      <c r="H1794" s="35" t="str">
        <f>IFERROR(VLOOKUP(A1794,CSVCard!$A:$B,2,0),"")</f>
        <v>吕布</v>
      </c>
      <c r="I1794" s="35" t="str">
        <f>IFERROR(VLOOKUP(B1794,CSVCard!$A:$B,2,0),"")</f>
        <v>祝融</v>
      </c>
      <c r="J1794" s="35" t="str">
        <f>IFERROR(VLOOKUP(C1794,CSVCard!$A:$B,2,0),"")</f>
        <v>大乔</v>
      </c>
      <c r="K1794" s="35" t="str">
        <f>IFERROR(VLOOKUP(D1794,CSVCard!$A:$B,2,0),"")</f>
        <v>疾风马超</v>
      </c>
      <c r="L1794" s="35" t="str">
        <f>IFERROR(VLOOKUP(E1794,CSVCard!$A:$B,2,0),"")</f>
        <v>固守颜良</v>
      </c>
      <c r="M1794">
        <f t="shared" si="27"/>
        <v>1</v>
      </c>
      <c r="AP1794" s="39">
        <v>1016</v>
      </c>
      <c r="AQ1794" s="39">
        <v>1018</v>
      </c>
      <c r="AR1794" s="39">
        <v>1021</v>
      </c>
      <c r="AS1794" s="39">
        <v>1056</v>
      </c>
      <c r="AT1794" s="39">
        <v>5030</v>
      </c>
      <c r="AU1794" s="39">
        <v>1</v>
      </c>
    </row>
    <row r="1795" spans="1:47" ht="14.25" x14ac:dyDescent="0.2">
      <c r="A1795">
        <v>1018</v>
      </c>
      <c r="B1795">
        <v>1031</v>
      </c>
      <c r="C1795">
        <v>1051</v>
      </c>
      <c r="D1795">
        <v>1062</v>
      </c>
      <c r="E1795">
        <v>5058</v>
      </c>
      <c r="F1795">
        <v>1</v>
      </c>
      <c r="H1795" s="35" t="str">
        <f>IFERROR(VLOOKUP(A1795,CSVCard!$A:$B,2,0),"")</f>
        <v>孙尚香</v>
      </c>
      <c r="I1795" s="35" t="str">
        <f>IFERROR(VLOOKUP(B1795,CSVCard!$A:$B,2,0),"")</f>
        <v>祝融</v>
      </c>
      <c r="J1795" s="35" t="str">
        <f>IFERROR(VLOOKUP(C1795,CSVCard!$A:$B,2,0),"")</f>
        <v>孙大虎</v>
      </c>
      <c r="K1795" s="35" t="str">
        <f>IFERROR(VLOOKUP(D1795,CSVCard!$A:$B,2,0),"")</f>
        <v>蔡文姬</v>
      </c>
      <c r="L1795" s="35" t="str">
        <f>IFERROR(VLOOKUP(E1795,CSVCard!$A:$B,2,0),"")</f>
        <v>贺舞步练师</v>
      </c>
      <c r="M1795">
        <f t="shared" ref="M1795:M1858" si="28">F1795</f>
        <v>1</v>
      </c>
      <c r="AP1795" s="39">
        <v>1016</v>
      </c>
      <c r="AQ1795" s="39">
        <v>1019</v>
      </c>
      <c r="AR1795" s="39">
        <v>1055</v>
      </c>
      <c r="AS1795" s="39">
        <v>1056</v>
      </c>
      <c r="AT1795" s="39">
        <v>1062</v>
      </c>
      <c r="AU1795" s="39">
        <v>1</v>
      </c>
    </row>
    <row r="1796" spans="1:47" ht="14.25" x14ac:dyDescent="0.2">
      <c r="A1796">
        <v>1005</v>
      </c>
      <c r="B1796">
        <v>1032</v>
      </c>
      <c r="C1796">
        <v>2010</v>
      </c>
      <c r="D1796">
        <v>2045</v>
      </c>
      <c r="E1796">
        <v>5011</v>
      </c>
      <c r="F1796">
        <v>1</v>
      </c>
      <c r="H1796" s="35" t="str">
        <f>IFERROR(VLOOKUP(A1796,CSVCard!$A:$B,2,0),"")</f>
        <v>曹仁</v>
      </c>
      <c r="I1796" s="35" t="str">
        <f>IFERROR(VLOOKUP(B1796,CSVCard!$A:$B,2,0),"")</f>
        <v>张郃</v>
      </c>
      <c r="J1796" s="35" t="str">
        <f>IFERROR(VLOOKUP(C1796,CSVCard!$A:$B,2,0),"")</f>
        <v>曹彰</v>
      </c>
      <c r="K1796" s="35" t="str">
        <f>IFERROR(VLOOKUP(D1796,CSVCard!$A:$B,2,0),"")</f>
        <v>少年曹操</v>
      </c>
      <c r="L1796" s="35" t="str">
        <f>IFERROR(VLOOKUP(E1796,CSVCard!$A:$B,2,0),"")</f>
        <v>传承张辽</v>
      </c>
      <c r="M1796">
        <f t="shared" si="28"/>
        <v>1</v>
      </c>
      <c r="AP1796" s="39">
        <v>1008</v>
      </c>
      <c r="AQ1796" s="39">
        <v>1013</v>
      </c>
      <c r="AR1796" s="39">
        <v>1050</v>
      </c>
      <c r="AS1796" s="39">
        <v>5004</v>
      </c>
      <c r="AT1796" s="39">
        <v>5004</v>
      </c>
      <c r="AU1796" s="39">
        <v>1</v>
      </c>
    </row>
    <row r="1797" spans="1:47" ht="14.25" x14ac:dyDescent="0.2">
      <c r="A1797">
        <v>1002</v>
      </c>
      <c r="B1797">
        <v>1055</v>
      </c>
      <c r="C1797">
        <v>1063</v>
      </c>
      <c r="D1797">
        <v>5011</v>
      </c>
      <c r="E1797">
        <v>5023</v>
      </c>
      <c r="F1797">
        <v>1</v>
      </c>
      <c r="H1797" s="35" t="str">
        <f>IFERROR(VLOOKUP(A1797,CSVCard!$A:$B,2,0),"")</f>
        <v>司马懿</v>
      </c>
      <c r="I1797" s="35" t="str">
        <f>IFERROR(VLOOKUP(B1797,CSVCard!$A:$B,2,0),"")</f>
        <v>大乔</v>
      </c>
      <c r="J1797" s="35" t="str">
        <f>IFERROR(VLOOKUP(C1797,CSVCard!$A:$B,2,0),"")</f>
        <v>华佗</v>
      </c>
      <c r="K1797" s="35" t="str">
        <f>IFERROR(VLOOKUP(D1797,CSVCard!$A:$B,2,0),"")</f>
        <v>传承张辽</v>
      </c>
      <c r="L1797" s="35" t="str">
        <f>IFERROR(VLOOKUP(E1797,CSVCard!$A:$B,2,0),"")</f>
        <v>疾风吕姬</v>
      </c>
      <c r="M1797">
        <f t="shared" si="28"/>
        <v>1</v>
      </c>
      <c r="AP1797" s="39">
        <v>1016</v>
      </c>
      <c r="AQ1797" s="39">
        <v>1019</v>
      </c>
      <c r="AR1797" s="39">
        <v>1056</v>
      </c>
      <c r="AS1797" s="39">
        <v>1062</v>
      </c>
      <c r="AT1797" s="39">
        <v>5030</v>
      </c>
      <c r="AU1797" s="39">
        <v>1</v>
      </c>
    </row>
    <row r="1798" spans="1:47" ht="14.25" x14ac:dyDescent="0.2">
      <c r="A1798">
        <v>1009</v>
      </c>
      <c r="B1798">
        <v>1016</v>
      </c>
      <c r="C1798">
        <v>1022</v>
      </c>
      <c r="D1798">
        <v>1055</v>
      </c>
      <c r="E1798">
        <v>2047</v>
      </c>
      <c r="F1798">
        <v>1</v>
      </c>
      <c r="H1798" s="35" t="str">
        <f>IFERROR(VLOOKUP(A1798,CSVCard!$A:$B,2,0),"")</f>
        <v>张飞</v>
      </c>
      <c r="I1798" s="35" t="str">
        <f>IFERROR(VLOOKUP(B1798,CSVCard!$A:$B,2,0),"")</f>
        <v>周瑜</v>
      </c>
      <c r="J1798" s="35" t="str">
        <f>IFERROR(VLOOKUP(C1798,CSVCard!$A:$B,2,0),"")</f>
        <v>吕布</v>
      </c>
      <c r="K1798" s="35" t="str">
        <f>IFERROR(VLOOKUP(D1798,CSVCard!$A:$B,2,0),"")</f>
        <v>大乔</v>
      </c>
      <c r="L1798" s="35" t="str">
        <f>IFERROR(VLOOKUP(E1798,CSVCard!$A:$B,2,0),"")</f>
        <v>少年刘备</v>
      </c>
      <c r="M1798">
        <f t="shared" si="28"/>
        <v>1</v>
      </c>
      <c r="AP1798" s="39">
        <v>1021</v>
      </c>
      <c r="AQ1798" s="39">
        <v>1052</v>
      </c>
      <c r="AR1798" s="39">
        <v>1056</v>
      </c>
      <c r="AS1798" s="39">
        <v>2021</v>
      </c>
      <c r="AT1798" s="39">
        <v>2025</v>
      </c>
      <c r="AU1798" s="39">
        <v>1</v>
      </c>
    </row>
    <row r="1799" spans="1:47" ht="14.25" x14ac:dyDescent="0.2">
      <c r="A1799">
        <v>1012</v>
      </c>
      <c r="B1799">
        <v>1031</v>
      </c>
      <c r="C1799">
        <v>1056</v>
      </c>
      <c r="D1799">
        <v>1070</v>
      </c>
      <c r="E1799">
        <v>5013</v>
      </c>
      <c r="F1799">
        <v>1</v>
      </c>
      <c r="H1799" s="35" t="str">
        <f>IFERROR(VLOOKUP(A1799,CSVCard!$A:$B,2,0),"")</f>
        <v>黄月英</v>
      </c>
      <c r="I1799" s="35" t="str">
        <f>IFERROR(VLOOKUP(B1799,CSVCard!$A:$B,2,0),"")</f>
        <v>祝融</v>
      </c>
      <c r="J1799" s="35" t="str">
        <f>IFERROR(VLOOKUP(C1799,CSVCard!$A:$B,2,0),"")</f>
        <v>小乔</v>
      </c>
      <c r="K1799" s="35" t="str">
        <f>IFERROR(VLOOKUP(D1799,CSVCard!$A:$B,2,0),"")</f>
        <v>鲍三娘</v>
      </c>
      <c r="L1799" s="35" t="str">
        <f>IFERROR(VLOOKUP(E1799,CSVCard!$A:$B,2,0),"")</f>
        <v>传承诸葛亮</v>
      </c>
      <c r="M1799">
        <f t="shared" si="28"/>
        <v>1</v>
      </c>
      <c r="AP1799" s="39">
        <v>1009</v>
      </c>
      <c r="AQ1799" s="39">
        <v>1031</v>
      </c>
      <c r="AR1799" s="39">
        <v>1041</v>
      </c>
      <c r="AS1799" s="39">
        <v>1062</v>
      </c>
      <c r="AT1799" s="39">
        <v>2030</v>
      </c>
      <c r="AU1799" s="39">
        <v>1</v>
      </c>
    </row>
    <row r="1800" spans="1:47" ht="14.25" x14ac:dyDescent="0.2">
      <c r="A1800">
        <v>1006</v>
      </c>
      <c r="B1800">
        <v>1022</v>
      </c>
      <c r="C1800">
        <v>1055</v>
      </c>
      <c r="D1800">
        <v>1063</v>
      </c>
      <c r="E1800">
        <v>5024</v>
      </c>
      <c r="F1800">
        <v>1</v>
      </c>
      <c r="H1800" s="35" t="str">
        <f>IFERROR(VLOOKUP(A1800,CSVCard!$A:$B,2,0),"")</f>
        <v>曹丕</v>
      </c>
      <c r="I1800" s="35" t="str">
        <f>IFERROR(VLOOKUP(B1800,CSVCard!$A:$B,2,0),"")</f>
        <v>吕布</v>
      </c>
      <c r="J1800" s="35" t="str">
        <f>IFERROR(VLOOKUP(C1800,CSVCard!$A:$B,2,0),"")</f>
        <v>大乔</v>
      </c>
      <c r="K1800" s="35" t="str">
        <f>IFERROR(VLOOKUP(D1800,CSVCard!$A:$B,2,0),"")</f>
        <v>华佗</v>
      </c>
      <c r="L1800" s="35" t="str">
        <f>IFERROR(VLOOKUP(E1800,CSVCard!$A:$B,2,0),"")</f>
        <v>疾风马超</v>
      </c>
      <c r="M1800">
        <f t="shared" si="28"/>
        <v>1</v>
      </c>
      <c r="AP1800" s="39">
        <v>1005</v>
      </c>
      <c r="AQ1800" s="39">
        <v>1031</v>
      </c>
      <c r="AR1800" s="39">
        <v>1043</v>
      </c>
      <c r="AS1800" s="39">
        <v>1062</v>
      </c>
      <c r="AT1800" s="39">
        <v>5058</v>
      </c>
      <c r="AU1800" s="39">
        <v>1</v>
      </c>
    </row>
    <row r="1801" spans="1:47" ht="14.25" x14ac:dyDescent="0.2">
      <c r="A1801">
        <v>1030</v>
      </c>
      <c r="B1801">
        <v>1031</v>
      </c>
      <c r="C1801">
        <v>1035</v>
      </c>
      <c r="D1801">
        <v>1055</v>
      </c>
      <c r="E1801">
        <v>5058</v>
      </c>
      <c r="F1801">
        <v>1</v>
      </c>
      <c r="H1801" s="35" t="str">
        <f>IFERROR(VLOOKUP(A1801,CSVCard!$A:$B,2,0),"")</f>
        <v>吕姬</v>
      </c>
      <c r="I1801" s="35" t="str">
        <f>IFERROR(VLOOKUP(B1801,CSVCard!$A:$B,2,0),"")</f>
        <v>祝融</v>
      </c>
      <c r="J1801" s="35" t="str">
        <f>IFERROR(VLOOKUP(C1801,CSVCard!$A:$B,2,0),"")</f>
        <v>张星彩</v>
      </c>
      <c r="K1801" s="35" t="str">
        <f>IFERROR(VLOOKUP(D1801,CSVCard!$A:$B,2,0),"")</f>
        <v>大乔</v>
      </c>
      <c r="L1801" s="35" t="str">
        <f>IFERROR(VLOOKUP(E1801,CSVCard!$A:$B,2,0),"")</f>
        <v>贺舞步练师</v>
      </c>
      <c r="M1801">
        <f t="shared" si="28"/>
        <v>1</v>
      </c>
      <c r="AP1801" s="39">
        <v>1003</v>
      </c>
      <c r="AQ1801" s="39">
        <v>1005</v>
      </c>
      <c r="AR1801" s="39">
        <v>1030</v>
      </c>
      <c r="AS1801" s="39">
        <v>1039</v>
      </c>
      <c r="AT1801" s="39">
        <v>1055</v>
      </c>
      <c r="AU1801" s="39">
        <v>1</v>
      </c>
    </row>
    <row r="1802" spans="1:47" ht="14.25" x14ac:dyDescent="0.2">
      <c r="A1802">
        <v>1016</v>
      </c>
      <c r="B1802">
        <v>1055</v>
      </c>
      <c r="C1802">
        <v>1056</v>
      </c>
      <c r="D1802">
        <v>5022</v>
      </c>
      <c r="E1802">
        <v>5024</v>
      </c>
      <c r="F1802">
        <v>1</v>
      </c>
      <c r="H1802" s="35" t="str">
        <f>IFERROR(VLOOKUP(A1802,CSVCard!$A:$B,2,0),"")</f>
        <v>周瑜</v>
      </c>
      <c r="I1802" s="35" t="str">
        <f>IFERROR(VLOOKUP(B1802,CSVCard!$A:$B,2,0),"")</f>
        <v>大乔</v>
      </c>
      <c r="J1802" s="35" t="str">
        <f>IFERROR(VLOOKUP(C1802,CSVCard!$A:$B,2,0),"")</f>
        <v>小乔</v>
      </c>
      <c r="K1802" s="35" t="str">
        <f>IFERROR(VLOOKUP(D1802,CSVCard!$A:$B,2,0),"")</f>
        <v>疾风赵云</v>
      </c>
      <c r="L1802" s="35" t="str">
        <f>IFERROR(VLOOKUP(E1802,CSVCard!$A:$B,2,0),"")</f>
        <v>疾风马超</v>
      </c>
      <c r="M1802">
        <f t="shared" si="28"/>
        <v>1</v>
      </c>
      <c r="AP1802" s="39">
        <v>1047</v>
      </c>
      <c r="AQ1802" s="39">
        <v>1054</v>
      </c>
      <c r="AR1802" s="39">
        <v>1055</v>
      </c>
      <c r="AS1802" s="39">
        <v>1062</v>
      </c>
      <c r="AT1802" s="39">
        <v>5058</v>
      </c>
      <c r="AU1802" s="39">
        <v>1</v>
      </c>
    </row>
    <row r="1803" spans="1:47" ht="14.25" x14ac:dyDescent="0.2">
      <c r="A1803">
        <v>1012</v>
      </c>
      <c r="B1803">
        <v>1056</v>
      </c>
      <c r="C1803">
        <v>5013</v>
      </c>
      <c r="D1803">
        <v>5029</v>
      </c>
      <c r="E1803">
        <v>5035</v>
      </c>
      <c r="F1803">
        <v>1</v>
      </c>
      <c r="H1803" s="35" t="str">
        <f>IFERROR(VLOOKUP(A1803,CSVCard!$A:$B,2,0),"")</f>
        <v>黄月英</v>
      </c>
      <c r="I1803" s="35" t="str">
        <f>IFERROR(VLOOKUP(B1803,CSVCard!$A:$B,2,0),"")</f>
        <v>小乔</v>
      </c>
      <c r="J1803" s="35" t="str">
        <f>IFERROR(VLOOKUP(C1803,CSVCard!$A:$B,2,0),"")</f>
        <v>传承诸葛亮</v>
      </c>
      <c r="K1803" s="35" t="str">
        <f>IFERROR(VLOOKUP(D1803,CSVCard!$A:$B,2,0),"")</f>
        <v>固守祝融</v>
      </c>
      <c r="L1803" s="35" t="str">
        <f>IFERROR(VLOOKUP(E1803,CSVCard!$A:$B,2,0),"")</f>
        <v>传承蔡文姬</v>
      </c>
      <c r="M1803">
        <f t="shared" si="28"/>
        <v>1</v>
      </c>
      <c r="AP1803" s="39">
        <v>1005</v>
      </c>
      <c r="AQ1803" s="39">
        <v>1006</v>
      </c>
      <c r="AR1803" s="39">
        <v>1030</v>
      </c>
      <c r="AS1803" s="39">
        <v>1054</v>
      </c>
      <c r="AT1803" s="39">
        <v>3012</v>
      </c>
      <c r="AU1803" s="39">
        <v>1</v>
      </c>
    </row>
    <row r="1804" spans="1:47" ht="14.25" x14ac:dyDescent="0.2">
      <c r="A1804">
        <v>1016</v>
      </c>
      <c r="B1804">
        <v>1018</v>
      </c>
      <c r="C1804">
        <v>1055</v>
      </c>
      <c r="D1804">
        <v>1056</v>
      </c>
      <c r="E1804">
        <v>1071</v>
      </c>
      <c r="F1804">
        <v>1</v>
      </c>
      <c r="H1804" s="35" t="str">
        <f>IFERROR(VLOOKUP(A1804,CSVCard!$A:$B,2,0),"")</f>
        <v>周瑜</v>
      </c>
      <c r="I1804" s="35" t="str">
        <f>IFERROR(VLOOKUP(B1804,CSVCard!$A:$B,2,0),"")</f>
        <v>孙尚香</v>
      </c>
      <c r="J1804" s="35" t="str">
        <f>IFERROR(VLOOKUP(C1804,CSVCard!$A:$B,2,0),"")</f>
        <v>大乔</v>
      </c>
      <c r="K1804" s="35" t="str">
        <f>IFERROR(VLOOKUP(D1804,CSVCard!$A:$B,2,0),"")</f>
        <v>小乔</v>
      </c>
      <c r="L1804" s="35" t="str">
        <f>IFERROR(VLOOKUP(E1804,CSVCard!$A:$B,2,0),"")</f>
        <v>孙坚</v>
      </c>
      <c r="M1804">
        <f t="shared" si="28"/>
        <v>1</v>
      </c>
      <c r="AP1804" s="39">
        <v>1023</v>
      </c>
      <c r="AQ1804" s="39">
        <v>1027</v>
      </c>
      <c r="AR1804" s="39">
        <v>1047</v>
      </c>
      <c r="AS1804" s="39">
        <v>5023</v>
      </c>
      <c r="AT1804" s="39">
        <v>5024</v>
      </c>
      <c r="AU1804" s="39">
        <v>1</v>
      </c>
    </row>
    <row r="1805" spans="1:47" ht="14.25" x14ac:dyDescent="0.2">
      <c r="A1805">
        <v>1014</v>
      </c>
      <c r="B1805">
        <v>1022</v>
      </c>
      <c r="C1805">
        <v>1023</v>
      </c>
      <c r="D1805">
        <v>1054</v>
      </c>
      <c r="E1805">
        <v>5023</v>
      </c>
      <c r="F1805">
        <v>1</v>
      </c>
      <c r="H1805" s="35" t="str">
        <f>IFERROR(VLOOKUP(A1805,CSVCard!$A:$B,2,0),"")</f>
        <v>马超</v>
      </c>
      <c r="I1805" s="35" t="str">
        <f>IFERROR(VLOOKUP(B1805,CSVCard!$A:$B,2,0),"")</f>
        <v>吕布</v>
      </c>
      <c r="J1805" s="35" t="str">
        <f>IFERROR(VLOOKUP(C1805,CSVCard!$A:$B,2,0),"")</f>
        <v>董卓</v>
      </c>
      <c r="K1805" s="35" t="str">
        <f>IFERROR(VLOOKUP(D1805,CSVCard!$A:$B,2,0),"")</f>
        <v>凌统</v>
      </c>
      <c r="L1805" s="35" t="str">
        <f>IFERROR(VLOOKUP(E1805,CSVCard!$A:$B,2,0),"")</f>
        <v>疾风吕姬</v>
      </c>
      <c r="M1805">
        <f t="shared" si="28"/>
        <v>1</v>
      </c>
      <c r="AP1805" s="39">
        <v>1009</v>
      </c>
      <c r="AQ1805" s="39">
        <v>1010</v>
      </c>
      <c r="AR1805" s="39">
        <v>1041</v>
      </c>
      <c r="AS1805" s="39">
        <v>1050</v>
      </c>
      <c r="AT1805" s="39">
        <v>1069</v>
      </c>
      <c r="AU1805" s="39">
        <v>1</v>
      </c>
    </row>
    <row r="1806" spans="1:47" ht="14.25" x14ac:dyDescent="0.2">
      <c r="A1806">
        <v>1056</v>
      </c>
      <c r="B1806">
        <v>5010</v>
      </c>
      <c r="C1806">
        <v>5011</v>
      </c>
      <c r="D1806">
        <v>5019</v>
      </c>
      <c r="E1806">
        <v>5036</v>
      </c>
      <c r="F1806">
        <v>1</v>
      </c>
      <c r="H1806" s="35" t="str">
        <f>IFERROR(VLOOKUP(A1806,CSVCard!$A:$B,2,0),"")</f>
        <v>小乔</v>
      </c>
      <c r="I1806" s="35" t="str">
        <f>IFERROR(VLOOKUP(B1806,CSVCard!$A:$B,2,0),"")</f>
        <v>传承司马懿</v>
      </c>
      <c r="J1806" s="35" t="str">
        <f>IFERROR(VLOOKUP(C1806,CSVCard!$A:$B,2,0),"")</f>
        <v>传承张辽</v>
      </c>
      <c r="K1806" s="35" t="str">
        <f>IFERROR(VLOOKUP(D1806,CSVCard!$A:$B,2,0),"")</f>
        <v>传承甄姬</v>
      </c>
      <c r="L1806" s="35" t="str">
        <f>IFERROR(VLOOKUP(E1806,CSVCard!$A:$B,2,0),"")</f>
        <v>传承郭嘉</v>
      </c>
      <c r="M1806">
        <f t="shared" si="28"/>
        <v>1</v>
      </c>
      <c r="AP1806" s="39">
        <v>1002</v>
      </c>
      <c r="AQ1806" s="39">
        <v>1022</v>
      </c>
      <c r="AR1806" s="39">
        <v>1030</v>
      </c>
      <c r="AS1806" s="39">
        <v>2046</v>
      </c>
      <c r="AT1806" s="39">
        <v>3003</v>
      </c>
      <c r="AU1806" s="39">
        <v>1</v>
      </c>
    </row>
    <row r="1807" spans="1:47" ht="14.25" x14ac:dyDescent="0.2">
      <c r="A1807">
        <v>1016</v>
      </c>
      <c r="B1807">
        <v>1028</v>
      </c>
      <c r="C1807">
        <v>1055</v>
      </c>
      <c r="D1807">
        <v>1056</v>
      </c>
      <c r="E1807">
        <v>5029</v>
      </c>
      <c r="F1807">
        <v>1</v>
      </c>
      <c r="H1807" s="35" t="str">
        <f>IFERROR(VLOOKUP(A1807,CSVCard!$A:$B,2,0),"")</f>
        <v>周瑜</v>
      </c>
      <c r="I1807" s="35" t="str">
        <f>IFERROR(VLOOKUP(B1807,CSVCard!$A:$B,2,0),"")</f>
        <v>左慈</v>
      </c>
      <c r="J1807" s="35" t="str">
        <f>IFERROR(VLOOKUP(C1807,CSVCard!$A:$B,2,0),"")</f>
        <v>大乔</v>
      </c>
      <c r="K1807" s="35" t="str">
        <f>IFERROR(VLOOKUP(D1807,CSVCard!$A:$B,2,0),"")</f>
        <v>小乔</v>
      </c>
      <c r="L1807" s="35" t="str">
        <f>IFERROR(VLOOKUP(E1807,CSVCard!$A:$B,2,0),"")</f>
        <v>固守祝融</v>
      </c>
      <c r="M1807">
        <f t="shared" si="28"/>
        <v>1</v>
      </c>
      <c r="AP1807" s="39">
        <v>1026</v>
      </c>
      <c r="AQ1807" s="39">
        <v>1026</v>
      </c>
      <c r="AR1807" s="39">
        <v>1055</v>
      </c>
      <c r="AS1807" s="39">
        <v>5035</v>
      </c>
      <c r="AT1807" s="39">
        <v>5035</v>
      </c>
      <c r="AU1807" s="39">
        <v>1</v>
      </c>
    </row>
    <row r="1808" spans="1:47" ht="14.25" x14ac:dyDescent="0.2">
      <c r="A1808">
        <v>1005</v>
      </c>
      <c r="B1808">
        <v>1035</v>
      </c>
      <c r="C1808">
        <v>1052</v>
      </c>
      <c r="D1808">
        <v>1062</v>
      </c>
      <c r="E1808">
        <v>2045</v>
      </c>
      <c r="F1808">
        <v>1</v>
      </c>
      <c r="H1808" s="35" t="str">
        <f>IFERROR(VLOOKUP(A1808,CSVCard!$A:$B,2,0),"")</f>
        <v>曹仁</v>
      </c>
      <c r="I1808" s="35" t="str">
        <f>IFERROR(VLOOKUP(B1808,CSVCard!$A:$B,2,0),"")</f>
        <v>张星彩</v>
      </c>
      <c r="J1808" s="35" t="str">
        <f>IFERROR(VLOOKUP(C1808,CSVCard!$A:$B,2,0),"")</f>
        <v>甘宁</v>
      </c>
      <c r="K1808" s="35" t="str">
        <f>IFERROR(VLOOKUP(D1808,CSVCard!$A:$B,2,0),"")</f>
        <v>蔡文姬</v>
      </c>
      <c r="L1808" s="35" t="str">
        <f>IFERROR(VLOOKUP(E1808,CSVCard!$A:$B,2,0),"")</f>
        <v>少年曹操</v>
      </c>
      <c r="M1808">
        <f t="shared" si="28"/>
        <v>1</v>
      </c>
      <c r="AP1808" s="39">
        <v>1010</v>
      </c>
      <c r="AQ1808" s="39">
        <v>1036</v>
      </c>
      <c r="AR1808" s="39">
        <v>1041</v>
      </c>
      <c r="AS1808" s="39">
        <v>1047</v>
      </c>
      <c r="AT1808" s="39">
        <v>2047</v>
      </c>
      <c r="AU1808" s="39">
        <v>1</v>
      </c>
    </row>
    <row r="1809" spans="1:47" ht="14.25" x14ac:dyDescent="0.2">
      <c r="A1809">
        <v>1011</v>
      </c>
      <c r="B1809">
        <v>1056</v>
      </c>
      <c r="C1809">
        <v>5018</v>
      </c>
      <c r="F1809">
        <v>1</v>
      </c>
      <c r="H1809" s="35" t="str">
        <f>IFERROR(VLOOKUP(A1809,CSVCard!$A:$B,2,0),"")</f>
        <v>诸葛亮</v>
      </c>
      <c r="I1809" s="35" t="str">
        <f>IFERROR(VLOOKUP(B1809,CSVCard!$A:$B,2,0),"")</f>
        <v>小乔</v>
      </c>
      <c r="J1809" s="35" t="str">
        <f>IFERROR(VLOOKUP(C1809,CSVCard!$A:$B,2,0),"")</f>
        <v>传承魏延</v>
      </c>
      <c r="K1809" s="35" t="str">
        <f>IFERROR(VLOOKUP(D1809,CSVCard!$A:$B,2,0),"")</f>
        <v/>
      </c>
      <c r="L1809" s="35" t="str">
        <f>IFERROR(VLOOKUP(E1809,CSVCard!$A:$B,2,0),"")</f>
        <v/>
      </c>
      <c r="M1809">
        <f t="shared" si="28"/>
        <v>1</v>
      </c>
      <c r="AP1809" s="39">
        <v>1015</v>
      </c>
      <c r="AQ1809" s="39">
        <v>1015</v>
      </c>
      <c r="AR1809" s="39">
        <v>1018</v>
      </c>
      <c r="AS1809" s="39">
        <v>1055</v>
      </c>
      <c r="AT1809" s="39">
        <v>1056</v>
      </c>
      <c r="AU1809" s="39">
        <v>1</v>
      </c>
    </row>
    <row r="1810" spans="1:47" ht="14.25" x14ac:dyDescent="0.2">
      <c r="A1810">
        <v>1013</v>
      </c>
      <c r="B1810">
        <v>1016</v>
      </c>
      <c r="C1810">
        <v>1056</v>
      </c>
      <c r="D1810">
        <v>1063</v>
      </c>
      <c r="E1810">
        <v>5030</v>
      </c>
      <c r="F1810">
        <v>1</v>
      </c>
      <c r="H1810" s="35" t="str">
        <f>IFERROR(VLOOKUP(A1810,CSVCard!$A:$B,2,0),"")</f>
        <v>赵云</v>
      </c>
      <c r="I1810" s="35" t="str">
        <f>IFERROR(VLOOKUP(B1810,CSVCard!$A:$B,2,0),"")</f>
        <v>周瑜</v>
      </c>
      <c r="J1810" s="35" t="str">
        <f>IFERROR(VLOOKUP(C1810,CSVCard!$A:$B,2,0),"")</f>
        <v>小乔</v>
      </c>
      <c r="K1810" s="35" t="str">
        <f>IFERROR(VLOOKUP(D1810,CSVCard!$A:$B,2,0),"")</f>
        <v>华佗</v>
      </c>
      <c r="L1810" s="35" t="str">
        <f>IFERROR(VLOOKUP(E1810,CSVCard!$A:$B,2,0),"")</f>
        <v>固守周泰</v>
      </c>
      <c r="M1810">
        <f t="shared" si="28"/>
        <v>1</v>
      </c>
      <c r="AP1810" s="39">
        <v>1004</v>
      </c>
      <c r="AQ1810" s="39">
        <v>1016</v>
      </c>
      <c r="AR1810" s="39">
        <v>1031</v>
      </c>
      <c r="AS1810" s="39">
        <v>1056</v>
      </c>
      <c r="AT1810" s="39">
        <v>1063</v>
      </c>
      <c r="AU1810" s="39">
        <v>1</v>
      </c>
    </row>
    <row r="1811" spans="1:47" ht="14.25" x14ac:dyDescent="0.2">
      <c r="A1811">
        <v>1009</v>
      </c>
      <c r="B1811">
        <v>1014</v>
      </c>
      <c r="C1811">
        <v>1033</v>
      </c>
      <c r="D1811">
        <v>1050</v>
      </c>
      <c r="E1811">
        <v>1063</v>
      </c>
      <c r="F1811">
        <v>1</v>
      </c>
      <c r="H1811" s="35" t="str">
        <f>IFERROR(VLOOKUP(A1811,CSVCard!$A:$B,2,0),"")</f>
        <v>张飞</v>
      </c>
      <c r="I1811" s="35" t="str">
        <f>IFERROR(VLOOKUP(B1811,CSVCard!$A:$B,2,0),"")</f>
        <v>马超</v>
      </c>
      <c r="J1811" s="35" t="str">
        <f>IFERROR(VLOOKUP(C1811,CSVCard!$A:$B,2,0),"")</f>
        <v>庞统</v>
      </c>
      <c r="K1811" s="35" t="str">
        <f>IFERROR(VLOOKUP(D1811,CSVCard!$A:$B,2,0),"")</f>
        <v>姜维</v>
      </c>
      <c r="L1811" s="35" t="str">
        <f>IFERROR(VLOOKUP(E1811,CSVCard!$A:$B,2,0),"")</f>
        <v>华佗</v>
      </c>
      <c r="M1811">
        <f t="shared" si="28"/>
        <v>1</v>
      </c>
      <c r="AP1811" s="39">
        <v>1001</v>
      </c>
      <c r="AQ1811" s="39">
        <v>1003</v>
      </c>
      <c r="AR1811" s="39">
        <v>1033</v>
      </c>
      <c r="AS1811" s="39">
        <v>1048</v>
      </c>
      <c r="AT1811" s="39">
        <v>2042</v>
      </c>
      <c r="AU1811" s="39">
        <v>1</v>
      </c>
    </row>
    <row r="1812" spans="1:47" ht="14.25" x14ac:dyDescent="0.2">
      <c r="A1812">
        <v>1005</v>
      </c>
      <c r="B1812">
        <v>1007</v>
      </c>
      <c r="C1812">
        <v>1032</v>
      </c>
      <c r="D1812">
        <v>1048</v>
      </c>
      <c r="E1812">
        <v>5011</v>
      </c>
      <c r="F1812">
        <v>1</v>
      </c>
      <c r="H1812" s="35" t="str">
        <f>IFERROR(VLOOKUP(A1812,CSVCard!$A:$B,2,0),"")</f>
        <v>曹仁</v>
      </c>
      <c r="I1812" s="35" t="str">
        <f>IFERROR(VLOOKUP(B1812,CSVCard!$A:$B,2,0),"")</f>
        <v>甄姬</v>
      </c>
      <c r="J1812" s="35" t="str">
        <f>IFERROR(VLOOKUP(C1812,CSVCard!$A:$B,2,0),"")</f>
        <v>张郃</v>
      </c>
      <c r="K1812" s="35" t="str">
        <f>IFERROR(VLOOKUP(D1812,CSVCard!$A:$B,2,0),"")</f>
        <v>卞夫人</v>
      </c>
      <c r="L1812" s="35" t="str">
        <f>IFERROR(VLOOKUP(E1812,CSVCard!$A:$B,2,0),"")</f>
        <v>传承张辽</v>
      </c>
      <c r="M1812">
        <f t="shared" si="28"/>
        <v>1</v>
      </c>
      <c r="AP1812" s="39">
        <v>1009</v>
      </c>
      <c r="AQ1812" s="39">
        <v>1016</v>
      </c>
      <c r="AR1812" s="39">
        <v>1052</v>
      </c>
      <c r="AS1812" s="39">
        <v>1056</v>
      </c>
      <c r="AT1812" s="39">
        <v>1062</v>
      </c>
      <c r="AU1812" s="39">
        <v>1</v>
      </c>
    </row>
    <row r="1813" spans="1:47" ht="14.25" x14ac:dyDescent="0.2">
      <c r="A1813">
        <v>1009</v>
      </c>
      <c r="B1813">
        <v>1013</v>
      </c>
      <c r="C1813">
        <v>1041</v>
      </c>
      <c r="D1813">
        <v>1050</v>
      </c>
      <c r="E1813">
        <v>1070</v>
      </c>
      <c r="F1813">
        <v>1</v>
      </c>
      <c r="H1813" s="35" t="str">
        <f>IFERROR(VLOOKUP(A1813,CSVCard!$A:$B,2,0),"")</f>
        <v>张飞</v>
      </c>
      <c r="I1813" s="35" t="str">
        <f>IFERROR(VLOOKUP(B1813,CSVCard!$A:$B,2,0),"")</f>
        <v>赵云</v>
      </c>
      <c r="J1813" s="35" t="str">
        <f>IFERROR(VLOOKUP(C1813,CSVCard!$A:$B,2,0),"")</f>
        <v>魏延</v>
      </c>
      <c r="K1813" s="35" t="str">
        <f>IFERROR(VLOOKUP(D1813,CSVCard!$A:$B,2,0),"")</f>
        <v>姜维</v>
      </c>
      <c r="L1813" s="35" t="str">
        <f>IFERROR(VLOOKUP(E1813,CSVCard!$A:$B,2,0),"")</f>
        <v>鲍三娘</v>
      </c>
      <c r="M1813">
        <f t="shared" si="28"/>
        <v>1</v>
      </c>
      <c r="AP1813" s="39">
        <v>1005</v>
      </c>
      <c r="AQ1813" s="39">
        <v>1016</v>
      </c>
      <c r="AR1813" s="39">
        <v>1034</v>
      </c>
      <c r="AS1813" s="39">
        <v>1055</v>
      </c>
      <c r="AT1813" s="39">
        <v>1062</v>
      </c>
      <c r="AU1813" s="39">
        <v>1</v>
      </c>
    </row>
    <row r="1814" spans="1:47" ht="14.25" x14ac:dyDescent="0.2">
      <c r="A1814">
        <v>1005</v>
      </c>
      <c r="B1814">
        <v>1009</v>
      </c>
      <c r="C1814">
        <v>1019</v>
      </c>
      <c r="D1814">
        <v>1031</v>
      </c>
      <c r="E1814">
        <v>1062</v>
      </c>
      <c r="F1814">
        <v>1</v>
      </c>
      <c r="H1814" s="35" t="str">
        <f>IFERROR(VLOOKUP(A1814,CSVCard!$A:$B,2,0),"")</f>
        <v>曹仁</v>
      </c>
      <c r="I1814" s="35" t="str">
        <f>IFERROR(VLOOKUP(B1814,CSVCard!$A:$B,2,0),"")</f>
        <v>张飞</v>
      </c>
      <c r="J1814" s="35" t="str">
        <f>IFERROR(VLOOKUP(C1814,CSVCard!$A:$B,2,0),"")</f>
        <v>陆逊</v>
      </c>
      <c r="K1814" s="35" t="str">
        <f>IFERROR(VLOOKUP(D1814,CSVCard!$A:$B,2,0),"")</f>
        <v>祝融</v>
      </c>
      <c r="L1814" s="35" t="str">
        <f>IFERROR(VLOOKUP(E1814,CSVCard!$A:$B,2,0),"")</f>
        <v>蔡文姬</v>
      </c>
      <c r="M1814">
        <f t="shared" si="28"/>
        <v>1</v>
      </c>
      <c r="AP1814" s="39">
        <v>1055</v>
      </c>
      <c r="AQ1814" s="39">
        <v>1057</v>
      </c>
      <c r="AR1814" s="39">
        <v>1062</v>
      </c>
      <c r="AS1814" s="39">
        <v>1063</v>
      </c>
      <c r="AT1814" s="39">
        <v>1066</v>
      </c>
      <c r="AU1814" s="39">
        <v>1</v>
      </c>
    </row>
    <row r="1815" spans="1:47" ht="14.25" x14ac:dyDescent="0.2">
      <c r="A1815">
        <v>1053</v>
      </c>
      <c r="B1815">
        <v>1056</v>
      </c>
      <c r="C1815">
        <v>5014</v>
      </c>
      <c r="D1815">
        <v>5021</v>
      </c>
      <c r="E1815">
        <v>5030</v>
      </c>
      <c r="F1815">
        <v>1</v>
      </c>
      <c r="H1815" s="35" t="str">
        <f>IFERROR(VLOOKUP(A1815,CSVCard!$A:$B,2,0),"")</f>
        <v>孙小虎</v>
      </c>
      <c r="I1815" s="35" t="str">
        <f>IFERROR(VLOOKUP(B1815,CSVCard!$A:$B,2,0),"")</f>
        <v>小乔</v>
      </c>
      <c r="J1815" s="35" t="str">
        <f>IFERROR(VLOOKUP(C1815,CSVCard!$A:$B,2,0),"")</f>
        <v>传承周瑜</v>
      </c>
      <c r="K1815" s="35" t="str">
        <f>IFERROR(VLOOKUP(D1815,CSVCard!$A:$B,2,0),"")</f>
        <v>疾风孙尚香</v>
      </c>
      <c r="L1815" s="35" t="str">
        <f>IFERROR(VLOOKUP(E1815,CSVCard!$A:$B,2,0),"")</f>
        <v>固守周泰</v>
      </c>
      <c r="M1815">
        <f t="shared" si="28"/>
        <v>1</v>
      </c>
      <c r="AP1815" s="39">
        <v>1022</v>
      </c>
      <c r="AQ1815" s="39">
        <v>1023</v>
      </c>
      <c r="AR1815" s="39">
        <v>1032</v>
      </c>
      <c r="AS1815" s="39">
        <v>1063</v>
      </c>
      <c r="AT1815" s="39">
        <v>5035</v>
      </c>
      <c r="AU1815" s="39">
        <v>1</v>
      </c>
    </row>
    <row r="1816" spans="1:47" ht="14.25" x14ac:dyDescent="0.2">
      <c r="A1816">
        <v>1016</v>
      </c>
      <c r="B1816">
        <v>1043</v>
      </c>
      <c r="C1816">
        <v>1056</v>
      </c>
      <c r="D1816">
        <v>5021</v>
      </c>
      <c r="E1816">
        <v>5029</v>
      </c>
      <c r="F1816">
        <v>1</v>
      </c>
      <c r="H1816" s="35" t="str">
        <f>IFERROR(VLOOKUP(A1816,CSVCard!$A:$B,2,0),"")</f>
        <v>周瑜</v>
      </c>
      <c r="I1816" s="35" t="str">
        <f>IFERROR(VLOOKUP(B1816,CSVCard!$A:$B,2,0),"")</f>
        <v>周泰</v>
      </c>
      <c r="J1816" s="35" t="str">
        <f>IFERROR(VLOOKUP(C1816,CSVCard!$A:$B,2,0),"")</f>
        <v>小乔</v>
      </c>
      <c r="K1816" s="35" t="str">
        <f>IFERROR(VLOOKUP(D1816,CSVCard!$A:$B,2,0),"")</f>
        <v>疾风孙尚香</v>
      </c>
      <c r="L1816" s="35" t="str">
        <f>IFERROR(VLOOKUP(E1816,CSVCard!$A:$B,2,0),"")</f>
        <v>固守祝融</v>
      </c>
      <c r="M1816">
        <f t="shared" si="28"/>
        <v>1</v>
      </c>
      <c r="AP1816" s="39">
        <v>1014</v>
      </c>
      <c r="AQ1816" s="39">
        <v>1016</v>
      </c>
      <c r="AR1816" s="39">
        <v>1042</v>
      </c>
      <c r="AS1816" s="39">
        <v>1055</v>
      </c>
      <c r="AT1816" s="39">
        <v>1063</v>
      </c>
      <c r="AU1816" s="39">
        <v>1</v>
      </c>
    </row>
    <row r="1817" spans="1:47" ht="14.25" x14ac:dyDescent="0.2">
      <c r="A1817">
        <v>5018</v>
      </c>
      <c r="B1817">
        <v>5021</v>
      </c>
      <c r="C1817">
        <v>5029</v>
      </c>
      <c r="D1817">
        <v>5031</v>
      </c>
      <c r="E1817">
        <v>5035</v>
      </c>
      <c r="F1817">
        <v>1</v>
      </c>
      <c r="H1817" s="35" t="str">
        <f>IFERROR(VLOOKUP(A1817,CSVCard!$A:$B,2,0),"")</f>
        <v>传承魏延</v>
      </c>
      <c r="I1817" s="35" t="str">
        <f>IFERROR(VLOOKUP(B1817,CSVCard!$A:$B,2,0),"")</f>
        <v>疾风孙尚香</v>
      </c>
      <c r="J1817" s="35" t="str">
        <f>IFERROR(VLOOKUP(C1817,CSVCard!$A:$B,2,0),"")</f>
        <v>固守祝融</v>
      </c>
      <c r="K1817" s="35" t="str">
        <f>IFERROR(VLOOKUP(D1817,CSVCard!$A:$B,2,0),"")</f>
        <v>固守许褚</v>
      </c>
      <c r="L1817" s="35" t="str">
        <f>IFERROR(VLOOKUP(E1817,CSVCard!$A:$B,2,0),"")</f>
        <v>传承蔡文姬</v>
      </c>
      <c r="M1817">
        <f t="shared" si="28"/>
        <v>1</v>
      </c>
      <c r="AP1817" s="39">
        <v>1008</v>
      </c>
      <c r="AQ1817" s="39">
        <v>1009</v>
      </c>
      <c r="AR1817" s="39">
        <v>1022</v>
      </c>
      <c r="AS1817" s="39">
        <v>1045</v>
      </c>
      <c r="AT1817" s="39">
        <v>1050</v>
      </c>
      <c r="AU1817" s="39">
        <v>1</v>
      </c>
    </row>
    <row r="1818" spans="1:47" ht="14.25" x14ac:dyDescent="0.2">
      <c r="A1818">
        <v>1016</v>
      </c>
      <c r="B1818">
        <v>1043</v>
      </c>
      <c r="C1818">
        <v>1052</v>
      </c>
      <c r="D1818">
        <v>1053</v>
      </c>
      <c r="E1818">
        <v>1063</v>
      </c>
      <c r="F1818">
        <v>1</v>
      </c>
      <c r="H1818" s="35" t="str">
        <f>IFERROR(VLOOKUP(A1818,CSVCard!$A:$B,2,0),"")</f>
        <v>周瑜</v>
      </c>
      <c r="I1818" s="35" t="str">
        <f>IFERROR(VLOOKUP(B1818,CSVCard!$A:$B,2,0),"")</f>
        <v>周泰</v>
      </c>
      <c r="J1818" s="35" t="str">
        <f>IFERROR(VLOOKUP(C1818,CSVCard!$A:$B,2,0),"")</f>
        <v>甘宁</v>
      </c>
      <c r="K1818" s="35" t="str">
        <f>IFERROR(VLOOKUP(D1818,CSVCard!$A:$B,2,0),"")</f>
        <v>孙小虎</v>
      </c>
      <c r="L1818" s="35" t="str">
        <f>IFERROR(VLOOKUP(E1818,CSVCard!$A:$B,2,0),"")</f>
        <v>华佗</v>
      </c>
      <c r="M1818">
        <f t="shared" si="28"/>
        <v>1</v>
      </c>
      <c r="AP1818" s="39">
        <v>1011</v>
      </c>
      <c r="AQ1818" s="39">
        <v>1014</v>
      </c>
      <c r="AR1818" s="39">
        <v>1016</v>
      </c>
      <c r="AS1818" s="39">
        <v>1028</v>
      </c>
      <c r="AT1818" s="39">
        <v>5035</v>
      </c>
      <c r="AU1818" s="39">
        <v>1</v>
      </c>
    </row>
    <row r="1819" spans="1:47" ht="14.25" x14ac:dyDescent="0.2">
      <c r="A1819">
        <v>1002</v>
      </c>
      <c r="B1819">
        <v>1012</v>
      </c>
      <c r="C1819">
        <v>1041</v>
      </c>
      <c r="D1819">
        <v>1045</v>
      </c>
      <c r="E1819">
        <v>5058</v>
      </c>
      <c r="F1819">
        <v>1</v>
      </c>
      <c r="H1819" s="35" t="str">
        <f>IFERROR(VLOOKUP(A1819,CSVCard!$A:$B,2,0),"")</f>
        <v>司马懿</v>
      </c>
      <c r="I1819" s="35" t="str">
        <f>IFERROR(VLOOKUP(B1819,CSVCard!$A:$B,2,0),"")</f>
        <v>黄月英</v>
      </c>
      <c r="J1819" s="35" t="str">
        <f>IFERROR(VLOOKUP(C1819,CSVCard!$A:$B,2,0),"")</f>
        <v>魏延</v>
      </c>
      <c r="K1819" s="35" t="str">
        <f>IFERROR(VLOOKUP(D1819,CSVCard!$A:$B,2,0),"")</f>
        <v>黄忠</v>
      </c>
      <c r="L1819" s="35" t="str">
        <f>IFERROR(VLOOKUP(E1819,CSVCard!$A:$B,2,0),"")</f>
        <v>贺舞步练师</v>
      </c>
      <c r="M1819">
        <f t="shared" si="28"/>
        <v>1</v>
      </c>
      <c r="AP1819" s="39">
        <v>1011</v>
      </c>
      <c r="AQ1819" s="39">
        <v>1056</v>
      </c>
      <c r="AR1819" s="39">
        <v>2022</v>
      </c>
      <c r="AS1819" s="39">
        <v>5029</v>
      </c>
      <c r="AT1819" s="39">
        <v>5030</v>
      </c>
      <c r="AU1819" s="39">
        <v>1</v>
      </c>
    </row>
    <row r="1820" spans="1:47" ht="14.25" x14ac:dyDescent="0.2">
      <c r="A1820">
        <v>1032</v>
      </c>
      <c r="B1820">
        <v>5010</v>
      </c>
      <c r="C1820">
        <v>5011</v>
      </c>
      <c r="D1820">
        <v>5024</v>
      </c>
      <c r="E1820">
        <v>5034</v>
      </c>
      <c r="F1820">
        <v>1</v>
      </c>
      <c r="H1820" s="35" t="str">
        <f>IFERROR(VLOOKUP(A1820,CSVCard!$A:$B,2,0),"")</f>
        <v>张郃</v>
      </c>
      <c r="I1820" s="35" t="str">
        <f>IFERROR(VLOOKUP(B1820,CSVCard!$A:$B,2,0),"")</f>
        <v>传承司马懿</v>
      </c>
      <c r="J1820" s="35" t="str">
        <f>IFERROR(VLOOKUP(C1820,CSVCard!$A:$B,2,0),"")</f>
        <v>传承张辽</v>
      </c>
      <c r="K1820" s="35" t="str">
        <f>IFERROR(VLOOKUP(D1820,CSVCard!$A:$B,2,0),"")</f>
        <v>疾风马超</v>
      </c>
      <c r="L1820" s="35" t="str">
        <f>IFERROR(VLOOKUP(E1820,CSVCard!$A:$B,2,0),"")</f>
        <v>传承曹丕</v>
      </c>
      <c r="M1820">
        <f t="shared" si="28"/>
        <v>1</v>
      </c>
      <c r="AP1820" s="39">
        <v>1013</v>
      </c>
      <c r="AQ1820" s="39">
        <v>1014</v>
      </c>
      <c r="AR1820" s="39">
        <v>1050</v>
      </c>
      <c r="AS1820" s="39">
        <v>1055</v>
      </c>
      <c r="AT1820" s="39">
        <v>1070</v>
      </c>
      <c r="AU1820" s="39">
        <v>1</v>
      </c>
    </row>
    <row r="1821" spans="1:47" ht="14.25" x14ac:dyDescent="0.2">
      <c r="A1821">
        <v>1001</v>
      </c>
      <c r="B1821">
        <v>1003</v>
      </c>
      <c r="C1821">
        <v>1005</v>
      </c>
      <c r="D1821">
        <v>5011</v>
      </c>
      <c r="E1821">
        <v>5034</v>
      </c>
      <c r="F1821">
        <v>1</v>
      </c>
      <c r="H1821" s="35" t="str">
        <f>IFERROR(VLOOKUP(A1821,CSVCard!$A:$B,2,0),"")</f>
        <v>曹操</v>
      </c>
      <c r="I1821" s="35" t="str">
        <f>IFERROR(VLOOKUP(B1821,CSVCard!$A:$B,2,0),"")</f>
        <v>夏侯惇</v>
      </c>
      <c r="J1821" s="35" t="str">
        <f>IFERROR(VLOOKUP(C1821,CSVCard!$A:$B,2,0),"")</f>
        <v>曹仁</v>
      </c>
      <c r="K1821" s="35" t="str">
        <f>IFERROR(VLOOKUP(D1821,CSVCard!$A:$B,2,0),"")</f>
        <v>传承张辽</v>
      </c>
      <c r="L1821" s="35" t="str">
        <f>IFERROR(VLOOKUP(E1821,CSVCard!$A:$B,2,0),"")</f>
        <v>传承曹丕</v>
      </c>
      <c r="M1821">
        <f t="shared" si="28"/>
        <v>1</v>
      </c>
      <c r="AP1821" s="39">
        <v>1031</v>
      </c>
      <c r="AQ1821" s="39">
        <v>1056</v>
      </c>
      <c r="AR1821" s="39">
        <v>1062</v>
      </c>
      <c r="AS1821" s="39">
        <v>1063</v>
      </c>
      <c r="AT1821" s="39">
        <v>2035</v>
      </c>
      <c r="AU1821" s="39">
        <v>1</v>
      </c>
    </row>
    <row r="1822" spans="1:47" ht="14.25" x14ac:dyDescent="0.2">
      <c r="A1822">
        <v>1018</v>
      </c>
      <c r="B1822">
        <v>1043</v>
      </c>
      <c r="F1822">
        <v>1</v>
      </c>
      <c r="H1822" s="35" t="str">
        <f>IFERROR(VLOOKUP(A1822,CSVCard!$A:$B,2,0),"")</f>
        <v>孙尚香</v>
      </c>
      <c r="I1822" s="35" t="str">
        <f>IFERROR(VLOOKUP(B1822,CSVCard!$A:$B,2,0),"")</f>
        <v>周泰</v>
      </c>
      <c r="J1822" s="35" t="str">
        <f>IFERROR(VLOOKUP(C1822,CSVCard!$A:$B,2,0),"")</f>
        <v/>
      </c>
      <c r="K1822" s="35" t="str">
        <f>IFERROR(VLOOKUP(D1822,CSVCard!$A:$B,2,0),"")</f>
        <v/>
      </c>
      <c r="L1822" s="35" t="str">
        <f>IFERROR(VLOOKUP(E1822,CSVCard!$A:$B,2,0),"")</f>
        <v/>
      </c>
      <c r="M1822">
        <f t="shared" si="28"/>
        <v>1</v>
      </c>
      <c r="AP1822" s="39">
        <v>1018</v>
      </c>
      <c r="AQ1822" s="39">
        <v>1020</v>
      </c>
      <c r="AR1822" s="39">
        <v>1042</v>
      </c>
      <c r="AS1822" s="39">
        <v>1053</v>
      </c>
      <c r="AT1822" s="39">
        <v>1055</v>
      </c>
      <c r="AU1822" s="39">
        <v>1</v>
      </c>
    </row>
    <row r="1823" spans="1:47" ht="14.25" x14ac:dyDescent="0.2">
      <c r="A1823">
        <v>1016</v>
      </c>
      <c r="B1823">
        <v>1056</v>
      </c>
      <c r="C1823">
        <v>5021</v>
      </c>
      <c r="D1823">
        <v>5029</v>
      </c>
      <c r="E1823">
        <v>5035</v>
      </c>
      <c r="F1823">
        <v>1</v>
      </c>
      <c r="H1823" s="35" t="str">
        <f>IFERROR(VLOOKUP(A1823,CSVCard!$A:$B,2,0),"")</f>
        <v>周瑜</v>
      </c>
      <c r="I1823" s="35" t="str">
        <f>IFERROR(VLOOKUP(B1823,CSVCard!$A:$B,2,0),"")</f>
        <v>小乔</v>
      </c>
      <c r="J1823" s="35" t="str">
        <f>IFERROR(VLOOKUP(C1823,CSVCard!$A:$B,2,0),"")</f>
        <v>疾风孙尚香</v>
      </c>
      <c r="K1823" s="35" t="str">
        <f>IFERROR(VLOOKUP(D1823,CSVCard!$A:$B,2,0),"")</f>
        <v>固守祝融</v>
      </c>
      <c r="L1823" s="35" t="str">
        <f>IFERROR(VLOOKUP(E1823,CSVCard!$A:$B,2,0),"")</f>
        <v>传承蔡文姬</v>
      </c>
      <c r="M1823">
        <f t="shared" si="28"/>
        <v>1</v>
      </c>
      <c r="AP1823" s="39">
        <v>1022</v>
      </c>
      <c r="AQ1823" s="39">
        <v>1055</v>
      </c>
      <c r="AR1823" s="39">
        <v>1056</v>
      </c>
      <c r="AS1823" s="39">
        <v>1063</v>
      </c>
      <c r="AT1823" s="39">
        <v>5024</v>
      </c>
      <c r="AU1823" s="39">
        <v>1</v>
      </c>
    </row>
    <row r="1824" spans="1:47" ht="14.25" x14ac:dyDescent="0.2">
      <c r="A1824">
        <v>1022</v>
      </c>
      <c r="B1824">
        <v>5023</v>
      </c>
      <c r="C1824">
        <v>5024</v>
      </c>
      <c r="D1824">
        <v>5027</v>
      </c>
      <c r="E1824">
        <v>5028</v>
      </c>
      <c r="F1824">
        <v>1</v>
      </c>
      <c r="H1824" s="35" t="str">
        <f>IFERROR(VLOOKUP(A1824,CSVCard!$A:$B,2,0),"")</f>
        <v>吕布</v>
      </c>
      <c r="I1824" s="35" t="str">
        <f>IFERROR(VLOOKUP(B1824,CSVCard!$A:$B,2,0),"")</f>
        <v>疾风吕姬</v>
      </c>
      <c r="J1824" s="35" t="str">
        <f>IFERROR(VLOOKUP(C1824,CSVCard!$A:$B,2,0),"")</f>
        <v>疾风马超</v>
      </c>
      <c r="K1824" s="35" t="str">
        <f>IFERROR(VLOOKUP(D1824,CSVCard!$A:$B,2,0),"")</f>
        <v>疾风张辽</v>
      </c>
      <c r="L1824" s="35" t="str">
        <f>IFERROR(VLOOKUP(E1824,CSVCard!$A:$B,2,0),"")</f>
        <v>固守颜良</v>
      </c>
      <c r="M1824">
        <f t="shared" si="28"/>
        <v>1</v>
      </c>
      <c r="AP1824" s="39">
        <v>1008</v>
      </c>
      <c r="AQ1824" s="39">
        <v>1011</v>
      </c>
      <c r="AR1824" s="39">
        <v>1056</v>
      </c>
      <c r="AS1824" s="39">
        <v>1062</v>
      </c>
      <c r="AT1824" s="39">
        <v>1063</v>
      </c>
      <c r="AU1824" s="39">
        <v>1</v>
      </c>
    </row>
    <row r="1825" spans="1:47" ht="14.25" x14ac:dyDescent="0.2">
      <c r="A1825">
        <v>1016</v>
      </c>
      <c r="B1825">
        <v>1018</v>
      </c>
      <c r="C1825">
        <v>1019</v>
      </c>
      <c r="D1825">
        <v>1042</v>
      </c>
      <c r="E1825">
        <v>1071</v>
      </c>
      <c r="F1825">
        <v>1</v>
      </c>
      <c r="H1825" s="35" t="str">
        <f>IFERROR(VLOOKUP(A1825,CSVCard!$A:$B,2,0),"")</f>
        <v>周瑜</v>
      </c>
      <c r="I1825" s="35" t="str">
        <f>IFERROR(VLOOKUP(B1825,CSVCard!$A:$B,2,0),"")</f>
        <v>孙尚香</v>
      </c>
      <c r="J1825" s="35" t="str">
        <f>IFERROR(VLOOKUP(C1825,CSVCard!$A:$B,2,0),"")</f>
        <v>陆逊</v>
      </c>
      <c r="K1825" s="35" t="str">
        <f>IFERROR(VLOOKUP(D1825,CSVCard!$A:$B,2,0),"")</f>
        <v>鲁肃</v>
      </c>
      <c r="L1825" s="35" t="str">
        <f>IFERROR(VLOOKUP(E1825,CSVCard!$A:$B,2,0),"")</f>
        <v>孙坚</v>
      </c>
      <c r="M1825">
        <f t="shared" si="28"/>
        <v>1</v>
      </c>
      <c r="AP1825" s="39">
        <v>1005</v>
      </c>
      <c r="AQ1825" s="39">
        <v>1052</v>
      </c>
      <c r="AR1825" s="39">
        <v>1055</v>
      </c>
      <c r="AS1825" s="39">
        <v>1062</v>
      </c>
      <c r="AT1825" s="39">
        <v>2021</v>
      </c>
      <c r="AU1825" s="39">
        <v>1</v>
      </c>
    </row>
    <row r="1826" spans="1:47" ht="14.25" x14ac:dyDescent="0.2">
      <c r="A1826">
        <v>1001</v>
      </c>
      <c r="B1826">
        <v>1026</v>
      </c>
      <c r="C1826">
        <v>1030</v>
      </c>
      <c r="D1826">
        <v>1058</v>
      </c>
      <c r="E1826">
        <v>1063</v>
      </c>
      <c r="F1826">
        <v>1</v>
      </c>
      <c r="H1826" s="35" t="str">
        <f>IFERROR(VLOOKUP(A1826,CSVCard!$A:$B,2,0),"")</f>
        <v>曹操</v>
      </c>
      <c r="I1826" s="35" t="str">
        <f>IFERROR(VLOOKUP(B1826,CSVCard!$A:$B,2,0),"")</f>
        <v>文丑</v>
      </c>
      <c r="J1826" s="35" t="str">
        <f>IFERROR(VLOOKUP(C1826,CSVCard!$A:$B,2,0),"")</f>
        <v>吕姬</v>
      </c>
      <c r="K1826" s="35" t="str">
        <f>IFERROR(VLOOKUP(D1826,CSVCard!$A:$B,2,0),"")</f>
        <v>袁绍</v>
      </c>
      <c r="L1826" s="35" t="str">
        <f>IFERROR(VLOOKUP(E1826,CSVCard!$A:$B,2,0),"")</f>
        <v>华佗</v>
      </c>
      <c r="M1826">
        <f t="shared" si="28"/>
        <v>1</v>
      </c>
      <c r="AP1826" s="39">
        <v>1016</v>
      </c>
      <c r="AQ1826" s="39">
        <v>1043</v>
      </c>
      <c r="AR1826" s="39">
        <v>1052</v>
      </c>
      <c r="AS1826" s="39">
        <v>1056</v>
      </c>
      <c r="AT1826" s="39">
        <v>1063</v>
      </c>
      <c r="AU1826" s="39">
        <v>1</v>
      </c>
    </row>
    <row r="1827" spans="1:47" ht="14.25" x14ac:dyDescent="0.2">
      <c r="A1827">
        <v>1001</v>
      </c>
      <c r="B1827">
        <v>1010</v>
      </c>
      <c r="C1827">
        <v>1016</v>
      </c>
      <c r="D1827">
        <v>1047</v>
      </c>
      <c r="E1827">
        <v>1068</v>
      </c>
      <c r="F1827">
        <v>1</v>
      </c>
      <c r="H1827" s="35" t="str">
        <f>IFERROR(VLOOKUP(A1827,CSVCard!$A:$B,2,0),"")</f>
        <v>曹操</v>
      </c>
      <c r="I1827" s="35" t="str">
        <f>IFERROR(VLOOKUP(B1827,CSVCard!$A:$B,2,0),"")</f>
        <v>关羽</v>
      </c>
      <c r="J1827" s="35" t="str">
        <f>IFERROR(VLOOKUP(C1827,CSVCard!$A:$B,2,0),"")</f>
        <v>周瑜</v>
      </c>
      <c r="K1827" s="35" t="str">
        <f>IFERROR(VLOOKUP(D1827,CSVCard!$A:$B,2,0),"")</f>
        <v>张辽</v>
      </c>
      <c r="L1827" s="35" t="str">
        <f>IFERROR(VLOOKUP(E1827,CSVCard!$A:$B,2,0),"")</f>
        <v>黄盖</v>
      </c>
      <c r="M1827">
        <f t="shared" si="28"/>
        <v>1</v>
      </c>
      <c r="AP1827" s="39">
        <v>1009</v>
      </c>
      <c r="AQ1827" s="39">
        <v>1016</v>
      </c>
      <c r="AR1827" s="39">
        <v>1045</v>
      </c>
      <c r="AS1827" s="39">
        <v>1056</v>
      </c>
      <c r="AT1827" s="39">
        <v>5004</v>
      </c>
      <c r="AU1827" s="39">
        <v>1</v>
      </c>
    </row>
    <row r="1828" spans="1:47" ht="14.25" x14ac:dyDescent="0.2">
      <c r="A1828">
        <v>1016</v>
      </c>
      <c r="B1828">
        <v>1042</v>
      </c>
      <c r="C1828">
        <v>1043</v>
      </c>
      <c r="D1828">
        <v>1056</v>
      </c>
      <c r="E1828">
        <v>1067</v>
      </c>
      <c r="F1828">
        <v>1</v>
      </c>
      <c r="H1828" s="35" t="str">
        <f>IFERROR(VLOOKUP(A1828,CSVCard!$A:$B,2,0),"")</f>
        <v>周瑜</v>
      </c>
      <c r="I1828" s="35" t="str">
        <f>IFERROR(VLOOKUP(B1828,CSVCard!$A:$B,2,0),"")</f>
        <v>鲁肃</v>
      </c>
      <c r="J1828" s="35" t="str">
        <f>IFERROR(VLOOKUP(C1828,CSVCard!$A:$B,2,0),"")</f>
        <v>周泰</v>
      </c>
      <c r="K1828" s="35" t="str">
        <f>IFERROR(VLOOKUP(D1828,CSVCard!$A:$B,2,0),"")</f>
        <v>小乔</v>
      </c>
      <c r="L1828" s="35" t="str">
        <f>IFERROR(VLOOKUP(E1828,CSVCard!$A:$B,2,0),"")</f>
        <v>孙桓</v>
      </c>
      <c r="M1828">
        <f t="shared" si="28"/>
        <v>1</v>
      </c>
      <c r="AP1828" s="39">
        <v>1009</v>
      </c>
      <c r="AQ1828" s="39">
        <v>1035</v>
      </c>
      <c r="AR1828" s="39">
        <v>1041</v>
      </c>
      <c r="AS1828" s="39">
        <v>1069</v>
      </c>
      <c r="AT1828" s="39">
        <v>2047</v>
      </c>
      <c r="AU1828" s="39">
        <v>1</v>
      </c>
    </row>
    <row r="1829" spans="1:47" ht="14.25" x14ac:dyDescent="0.2">
      <c r="A1829">
        <v>1003</v>
      </c>
      <c r="B1829">
        <v>1032</v>
      </c>
      <c r="C1829">
        <v>1039</v>
      </c>
      <c r="D1829">
        <v>5011</v>
      </c>
      <c r="E1829">
        <v>5034</v>
      </c>
      <c r="F1829">
        <v>1</v>
      </c>
      <c r="H1829" s="35" t="str">
        <f>IFERROR(VLOOKUP(A1829,CSVCard!$A:$B,2,0),"")</f>
        <v>夏侯惇</v>
      </c>
      <c r="I1829" s="35" t="str">
        <f>IFERROR(VLOOKUP(B1829,CSVCard!$A:$B,2,0),"")</f>
        <v>张郃</v>
      </c>
      <c r="J1829" s="35" t="str">
        <f>IFERROR(VLOOKUP(C1829,CSVCard!$A:$B,2,0),"")</f>
        <v>曹洪</v>
      </c>
      <c r="K1829" s="35" t="str">
        <f>IFERROR(VLOOKUP(D1829,CSVCard!$A:$B,2,0),"")</f>
        <v>传承张辽</v>
      </c>
      <c r="L1829" s="35" t="str">
        <f>IFERROR(VLOOKUP(E1829,CSVCard!$A:$B,2,0),"")</f>
        <v>传承曹丕</v>
      </c>
      <c r="M1829">
        <f t="shared" si="28"/>
        <v>1</v>
      </c>
      <c r="AP1829" s="39">
        <v>1005</v>
      </c>
      <c r="AQ1829" s="39">
        <v>1016</v>
      </c>
      <c r="AR1829" s="39">
        <v>1055</v>
      </c>
      <c r="AS1829" s="39">
        <v>1062</v>
      </c>
      <c r="AT1829" s="39">
        <v>2029</v>
      </c>
      <c r="AU1829" s="39">
        <v>1</v>
      </c>
    </row>
    <row r="1830" spans="1:47" ht="14.25" x14ac:dyDescent="0.2">
      <c r="A1830">
        <v>1048</v>
      </c>
      <c r="B1830">
        <v>1055</v>
      </c>
      <c r="C1830">
        <v>1056</v>
      </c>
      <c r="D1830">
        <v>5029</v>
      </c>
      <c r="E1830">
        <v>5029</v>
      </c>
      <c r="F1830">
        <v>1</v>
      </c>
      <c r="H1830" s="35" t="str">
        <f>IFERROR(VLOOKUP(A1830,CSVCard!$A:$B,2,0),"")</f>
        <v>卞夫人</v>
      </c>
      <c r="I1830" s="35" t="str">
        <f>IFERROR(VLOOKUP(B1830,CSVCard!$A:$B,2,0),"")</f>
        <v>大乔</v>
      </c>
      <c r="J1830" s="35" t="str">
        <f>IFERROR(VLOOKUP(C1830,CSVCard!$A:$B,2,0),"")</f>
        <v>小乔</v>
      </c>
      <c r="K1830" s="35" t="str">
        <f>IFERROR(VLOOKUP(D1830,CSVCard!$A:$B,2,0),"")</f>
        <v>固守祝融</v>
      </c>
      <c r="L1830" s="35" t="str">
        <f>IFERROR(VLOOKUP(E1830,CSVCard!$A:$B,2,0),"")</f>
        <v>固守祝融</v>
      </c>
      <c r="M1830">
        <f t="shared" si="28"/>
        <v>1</v>
      </c>
      <c r="AP1830" s="39">
        <v>1016</v>
      </c>
      <c r="AQ1830" s="39">
        <v>1023</v>
      </c>
      <c r="AR1830" s="39">
        <v>1042</v>
      </c>
      <c r="AS1830" s="39">
        <v>1054</v>
      </c>
      <c r="AT1830" s="39">
        <v>1056</v>
      </c>
      <c r="AU1830" s="39">
        <v>1</v>
      </c>
    </row>
    <row r="1831" spans="1:47" ht="14.25" x14ac:dyDescent="0.2">
      <c r="A1831">
        <v>1005</v>
      </c>
      <c r="B1831">
        <v>1036</v>
      </c>
      <c r="C1831">
        <v>1041</v>
      </c>
      <c r="D1831">
        <v>1061</v>
      </c>
      <c r="E1831">
        <v>1062</v>
      </c>
      <c r="F1831">
        <v>1</v>
      </c>
      <c r="H1831" s="35" t="str">
        <f>IFERROR(VLOOKUP(A1831,CSVCard!$A:$B,2,0),"")</f>
        <v>曹仁</v>
      </c>
      <c r="I1831" s="35" t="str">
        <f>IFERROR(VLOOKUP(B1831,CSVCard!$A:$B,2,0),"")</f>
        <v>许褚</v>
      </c>
      <c r="J1831" s="35" t="str">
        <f>IFERROR(VLOOKUP(C1831,CSVCard!$A:$B,2,0),"")</f>
        <v>魏延</v>
      </c>
      <c r="K1831" s="35" t="str">
        <f>IFERROR(VLOOKUP(D1831,CSVCard!$A:$B,2,0),"")</f>
        <v>袁术</v>
      </c>
      <c r="L1831" s="35" t="str">
        <f>IFERROR(VLOOKUP(E1831,CSVCard!$A:$B,2,0),"")</f>
        <v>蔡文姬</v>
      </c>
      <c r="M1831">
        <f t="shared" si="28"/>
        <v>1</v>
      </c>
      <c r="AP1831" s="39">
        <v>1016</v>
      </c>
      <c r="AQ1831" s="39">
        <v>1043</v>
      </c>
      <c r="AR1831" s="39">
        <v>1056</v>
      </c>
      <c r="AS1831" s="39">
        <v>1062</v>
      </c>
      <c r="AT1831" s="39">
        <v>2029</v>
      </c>
      <c r="AU1831" s="39">
        <v>1</v>
      </c>
    </row>
    <row r="1832" spans="1:47" ht="14.25" x14ac:dyDescent="0.2">
      <c r="A1832">
        <v>1010</v>
      </c>
      <c r="B1832">
        <v>1016</v>
      </c>
      <c r="C1832">
        <v>1062</v>
      </c>
      <c r="D1832">
        <v>2024</v>
      </c>
      <c r="E1832">
        <v>2045</v>
      </c>
      <c r="F1832">
        <v>1</v>
      </c>
      <c r="H1832" s="35" t="str">
        <f>IFERROR(VLOOKUP(A1832,CSVCard!$A:$B,2,0),"")</f>
        <v>关羽</v>
      </c>
      <c r="I1832" s="35" t="str">
        <f>IFERROR(VLOOKUP(B1832,CSVCard!$A:$B,2,0),"")</f>
        <v>周瑜</v>
      </c>
      <c r="J1832" s="35" t="str">
        <f>IFERROR(VLOOKUP(C1832,CSVCard!$A:$B,2,0),"")</f>
        <v>蔡文姬</v>
      </c>
      <c r="K1832" s="35" t="str">
        <f>IFERROR(VLOOKUP(D1832,CSVCard!$A:$B,2,0),"")</f>
        <v>潘璋</v>
      </c>
      <c r="L1832" s="35" t="str">
        <f>IFERROR(VLOOKUP(E1832,CSVCard!$A:$B,2,0),"")</f>
        <v>少年曹操</v>
      </c>
      <c r="M1832">
        <f t="shared" si="28"/>
        <v>1</v>
      </c>
      <c r="AP1832" s="39">
        <v>1009</v>
      </c>
      <c r="AQ1832" s="39">
        <v>1026</v>
      </c>
      <c r="AR1832" s="39">
        <v>1041</v>
      </c>
      <c r="AS1832" s="39">
        <v>1050</v>
      </c>
      <c r="AT1832" s="39">
        <v>1060</v>
      </c>
      <c r="AU1832" s="39">
        <v>1</v>
      </c>
    </row>
    <row r="1833" spans="1:47" ht="14.25" x14ac:dyDescent="0.2">
      <c r="A1833">
        <v>1006</v>
      </c>
      <c r="B1833">
        <v>1016</v>
      </c>
      <c r="C1833">
        <v>1032</v>
      </c>
      <c r="D1833">
        <v>1055</v>
      </c>
      <c r="E1833">
        <v>1063</v>
      </c>
      <c r="F1833">
        <v>1</v>
      </c>
      <c r="H1833" s="35" t="str">
        <f>IFERROR(VLOOKUP(A1833,CSVCard!$A:$B,2,0),"")</f>
        <v>曹丕</v>
      </c>
      <c r="I1833" s="35" t="str">
        <f>IFERROR(VLOOKUP(B1833,CSVCard!$A:$B,2,0),"")</f>
        <v>周瑜</v>
      </c>
      <c r="J1833" s="35" t="str">
        <f>IFERROR(VLOOKUP(C1833,CSVCard!$A:$B,2,0),"")</f>
        <v>张郃</v>
      </c>
      <c r="K1833" s="35" t="str">
        <f>IFERROR(VLOOKUP(D1833,CSVCard!$A:$B,2,0),"")</f>
        <v>大乔</v>
      </c>
      <c r="L1833" s="35" t="str">
        <f>IFERROR(VLOOKUP(E1833,CSVCard!$A:$B,2,0),"")</f>
        <v>华佗</v>
      </c>
      <c r="M1833">
        <f t="shared" si="28"/>
        <v>1</v>
      </c>
      <c r="AP1833" s="39">
        <v>1005</v>
      </c>
      <c r="AQ1833" s="39">
        <v>1027</v>
      </c>
      <c r="AR1833" s="39">
        <v>1032</v>
      </c>
      <c r="AS1833" s="39">
        <v>1038</v>
      </c>
      <c r="AT1833" s="39">
        <v>1062</v>
      </c>
      <c r="AU1833" s="39">
        <v>1</v>
      </c>
    </row>
    <row r="1834" spans="1:47" ht="14.25" x14ac:dyDescent="0.2">
      <c r="A1834">
        <v>1013</v>
      </c>
      <c r="B1834">
        <v>1050</v>
      </c>
      <c r="F1834">
        <v>1</v>
      </c>
      <c r="H1834" s="35" t="str">
        <f>IFERROR(VLOOKUP(A1834,CSVCard!$A:$B,2,0),"")</f>
        <v>赵云</v>
      </c>
      <c r="I1834" s="35" t="str">
        <f>IFERROR(VLOOKUP(B1834,CSVCard!$A:$B,2,0),"")</f>
        <v>姜维</v>
      </c>
      <c r="J1834" s="35" t="str">
        <f>IFERROR(VLOOKUP(C1834,CSVCard!$A:$B,2,0),"")</f>
        <v/>
      </c>
      <c r="K1834" s="35" t="str">
        <f>IFERROR(VLOOKUP(D1834,CSVCard!$A:$B,2,0),"")</f>
        <v/>
      </c>
      <c r="L1834" s="35" t="str">
        <f>IFERROR(VLOOKUP(E1834,CSVCard!$A:$B,2,0),"")</f>
        <v/>
      </c>
      <c r="M1834">
        <f t="shared" si="28"/>
        <v>1</v>
      </c>
      <c r="AP1834" s="39">
        <v>1030</v>
      </c>
      <c r="AQ1834" s="39">
        <v>1031</v>
      </c>
      <c r="AR1834" s="39">
        <v>1043</v>
      </c>
      <c r="AS1834" s="39">
        <v>1062</v>
      </c>
      <c r="AT1834" s="39">
        <v>5058</v>
      </c>
      <c r="AU1834" s="39">
        <v>1</v>
      </c>
    </row>
    <row r="1835" spans="1:47" ht="14.25" x14ac:dyDescent="0.2">
      <c r="A1835">
        <v>1008</v>
      </c>
      <c r="B1835">
        <v>1009</v>
      </c>
      <c r="C1835">
        <v>1011</v>
      </c>
      <c r="D1835">
        <v>1033</v>
      </c>
      <c r="E1835">
        <v>1041</v>
      </c>
      <c r="F1835">
        <v>1</v>
      </c>
      <c r="H1835" s="35" t="str">
        <f>IFERROR(VLOOKUP(A1835,CSVCard!$A:$B,2,0),"")</f>
        <v>刘备</v>
      </c>
      <c r="I1835" s="35" t="str">
        <f>IFERROR(VLOOKUP(B1835,CSVCard!$A:$B,2,0),"")</f>
        <v>张飞</v>
      </c>
      <c r="J1835" s="35" t="str">
        <f>IFERROR(VLOOKUP(C1835,CSVCard!$A:$B,2,0),"")</f>
        <v>诸葛亮</v>
      </c>
      <c r="K1835" s="35" t="str">
        <f>IFERROR(VLOOKUP(D1835,CSVCard!$A:$B,2,0),"")</f>
        <v>庞统</v>
      </c>
      <c r="L1835" s="35" t="str">
        <f>IFERROR(VLOOKUP(E1835,CSVCard!$A:$B,2,0),"")</f>
        <v>魏延</v>
      </c>
      <c r="M1835">
        <f t="shared" si="28"/>
        <v>1</v>
      </c>
      <c r="AP1835" s="39">
        <v>1026</v>
      </c>
      <c r="AQ1835" s="39">
        <v>1031</v>
      </c>
      <c r="AR1835" s="39">
        <v>1035</v>
      </c>
      <c r="AS1835" s="39">
        <v>1041</v>
      </c>
      <c r="AT1835" s="39">
        <v>2048</v>
      </c>
      <c r="AU1835" s="39">
        <v>1</v>
      </c>
    </row>
    <row r="1836" spans="1:47" ht="14.25" x14ac:dyDescent="0.2">
      <c r="A1836">
        <v>1008</v>
      </c>
      <c r="B1836">
        <v>1009</v>
      </c>
      <c r="C1836">
        <v>1016</v>
      </c>
      <c r="D1836">
        <v>1041</v>
      </c>
      <c r="E1836">
        <v>5004</v>
      </c>
      <c r="F1836">
        <v>1</v>
      </c>
      <c r="H1836" s="35" t="str">
        <f>IFERROR(VLOOKUP(A1836,CSVCard!$A:$B,2,0),"")</f>
        <v>刘备</v>
      </c>
      <c r="I1836" s="35" t="str">
        <f>IFERROR(VLOOKUP(B1836,CSVCard!$A:$B,2,0),"")</f>
        <v>张飞</v>
      </c>
      <c r="J1836" s="35" t="str">
        <f>IFERROR(VLOOKUP(C1836,CSVCard!$A:$B,2,0),"")</f>
        <v>周瑜</v>
      </c>
      <c r="K1836" s="35" t="str">
        <f>IFERROR(VLOOKUP(D1836,CSVCard!$A:$B,2,0),"")</f>
        <v>魏延</v>
      </c>
      <c r="L1836" s="35" t="str">
        <f>IFERROR(VLOOKUP(E1836,CSVCard!$A:$B,2,0),"")</f>
        <v>传承关羽</v>
      </c>
      <c r="M1836">
        <f t="shared" si="28"/>
        <v>1</v>
      </c>
      <c r="AP1836" s="39">
        <v>1001</v>
      </c>
      <c r="AQ1836" s="39">
        <v>1001</v>
      </c>
      <c r="AR1836" s="39">
        <v>1001</v>
      </c>
      <c r="AS1836" s="39">
        <v>1032</v>
      </c>
      <c r="AT1836" s="39">
        <v>1047</v>
      </c>
      <c r="AU1836" s="39">
        <v>1</v>
      </c>
    </row>
    <row r="1837" spans="1:47" ht="14.25" x14ac:dyDescent="0.2">
      <c r="A1837">
        <v>1001</v>
      </c>
      <c r="B1837">
        <v>1003</v>
      </c>
      <c r="C1837">
        <v>1047</v>
      </c>
      <c r="D1837">
        <v>5034</v>
      </c>
      <c r="E1837">
        <v>5040</v>
      </c>
      <c r="F1837">
        <v>1</v>
      </c>
      <c r="H1837" s="35" t="str">
        <f>IFERROR(VLOOKUP(A1837,CSVCard!$A:$B,2,0),"")</f>
        <v>曹操</v>
      </c>
      <c r="I1837" s="35" t="str">
        <f>IFERROR(VLOOKUP(B1837,CSVCard!$A:$B,2,0),"")</f>
        <v>夏侯惇</v>
      </c>
      <c r="J1837" s="35" t="str">
        <f>IFERROR(VLOOKUP(C1837,CSVCard!$A:$B,2,0),"")</f>
        <v>张辽</v>
      </c>
      <c r="K1837" s="35" t="str">
        <f>IFERROR(VLOOKUP(D1837,CSVCard!$A:$B,2,0),"")</f>
        <v>传承曹丕</v>
      </c>
      <c r="L1837" s="35" t="str">
        <f>IFERROR(VLOOKUP(E1837,CSVCard!$A:$B,2,0),"")</f>
        <v>传承张郃</v>
      </c>
      <c r="M1837">
        <f t="shared" si="28"/>
        <v>1</v>
      </c>
      <c r="AP1837" s="39">
        <v>1009</v>
      </c>
      <c r="AQ1837" s="39">
        <v>1013</v>
      </c>
      <c r="AR1837" s="39">
        <v>1055</v>
      </c>
      <c r="AS1837" s="39">
        <v>1062</v>
      </c>
      <c r="AT1837" s="39">
        <v>5026</v>
      </c>
      <c r="AU1837" s="39">
        <v>1</v>
      </c>
    </row>
    <row r="1838" spans="1:47" ht="14.25" x14ac:dyDescent="0.2">
      <c r="A1838">
        <v>1005</v>
      </c>
      <c r="B1838">
        <v>1006</v>
      </c>
      <c r="C1838">
        <v>1016</v>
      </c>
      <c r="D1838">
        <v>1028</v>
      </c>
      <c r="E1838">
        <v>2045</v>
      </c>
      <c r="F1838">
        <v>1</v>
      </c>
      <c r="H1838" s="35" t="str">
        <f>IFERROR(VLOOKUP(A1838,CSVCard!$A:$B,2,0),"")</f>
        <v>曹仁</v>
      </c>
      <c r="I1838" s="35" t="str">
        <f>IFERROR(VLOOKUP(B1838,CSVCard!$A:$B,2,0),"")</f>
        <v>曹丕</v>
      </c>
      <c r="J1838" s="35" t="str">
        <f>IFERROR(VLOOKUP(C1838,CSVCard!$A:$B,2,0),"")</f>
        <v>周瑜</v>
      </c>
      <c r="K1838" s="35" t="str">
        <f>IFERROR(VLOOKUP(D1838,CSVCard!$A:$B,2,0),"")</f>
        <v>左慈</v>
      </c>
      <c r="L1838" s="35" t="str">
        <f>IFERROR(VLOOKUP(E1838,CSVCard!$A:$B,2,0),"")</f>
        <v>少年曹操</v>
      </c>
      <c r="M1838">
        <f t="shared" si="28"/>
        <v>1</v>
      </c>
      <c r="AP1838" s="39">
        <v>1005</v>
      </c>
      <c r="AQ1838" s="39">
        <v>1006</v>
      </c>
      <c r="AR1838" s="39">
        <v>1039</v>
      </c>
      <c r="AS1838" s="39">
        <v>1062</v>
      </c>
      <c r="AT1838" s="39">
        <v>2046</v>
      </c>
      <c r="AU1838" s="39">
        <v>1</v>
      </c>
    </row>
    <row r="1839" spans="1:47" ht="14.25" x14ac:dyDescent="0.2">
      <c r="A1839">
        <v>1016</v>
      </c>
      <c r="B1839">
        <v>1043</v>
      </c>
      <c r="C1839">
        <v>1056</v>
      </c>
      <c r="D1839">
        <v>1068</v>
      </c>
      <c r="E1839">
        <v>2047</v>
      </c>
      <c r="F1839">
        <v>1</v>
      </c>
      <c r="H1839" s="35" t="str">
        <f>IFERROR(VLOOKUP(A1839,CSVCard!$A:$B,2,0),"")</f>
        <v>周瑜</v>
      </c>
      <c r="I1839" s="35" t="str">
        <f>IFERROR(VLOOKUP(B1839,CSVCard!$A:$B,2,0),"")</f>
        <v>周泰</v>
      </c>
      <c r="J1839" s="35" t="str">
        <f>IFERROR(VLOOKUP(C1839,CSVCard!$A:$B,2,0),"")</f>
        <v>小乔</v>
      </c>
      <c r="K1839" s="35" t="str">
        <f>IFERROR(VLOOKUP(D1839,CSVCard!$A:$B,2,0),"")</f>
        <v>黄盖</v>
      </c>
      <c r="L1839" s="35" t="str">
        <f>IFERROR(VLOOKUP(E1839,CSVCard!$A:$B,2,0),"")</f>
        <v>少年刘备</v>
      </c>
      <c r="M1839">
        <f t="shared" si="28"/>
        <v>1</v>
      </c>
      <c r="AP1839" s="39">
        <v>1009</v>
      </c>
      <c r="AQ1839" s="39">
        <v>1010</v>
      </c>
      <c r="AR1839" s="39">
        <v>1013</v>
      </c>
      <c r="AS1839" s="39">
        <v>1033</v>
      </c>
      <c r="AT1839" s="39">
        <v>1050</v>
      </c>
      <c r="AU1839" s="39">
        <v>1</v>
      </c>
    </row>
    <row r="1840" spans="1:47" ht="14.25" x14ac:dyDescent="0.2">
      <c r="A1840">
        <v>1005</v>
      </c>
      <c r="B1840">
        <v>1014</v>
      </c>
      <c r="C1840">
        <v>1032</v>
      </c>
      <c r="D1840">
        <v>1054</v>
      </c>
      <c r="E1840">
        <v>5034</v>
      </c>
      <c r="F1840">
        <v>1</v>
      </c>
      <c r="H1840" s="35" t="str">
        <f>IFERROR(VLOOKUP(A1840,CSVCard!$A:$B,2,0),"")</f>
        <v>曹仁</v>
      </c>
      <c r="I1840" s="35" t="str">
        <f>IFERROR(VLOOKUP(B1840,CSVCard!$A:$B,2,0),"")</f>
        <v>马超</v>
      </c>
      <c r="J1840" s="35" t="str">
        <f>IFERROR(VLOOKUP(C1840,CSVCard!$A:$B,2,0),"")</f>
        <v>张郃</v>
      </c>
      <c r="K1840" s="35" t="str">
        <f>IFERROR(VLOOKUP(D1840,CSVCard!$A:$B,2,0),"")</f>
        <v>凌统</v>
      </c>
      <c r="L1840" s="35" t="str">
        <f>IFERROR(VLOOKUP(E1840,CSVCard!$A:$B,2,0),"")</f>
        <v>传承曹丕</v>
      </c>
      <c r="M1840">
        <f t="shared" si="28"/>
        <v>1</v>
      </c>
      <c r="AP1840" s="39">
        <v>1014</v>
      </c>
      <c r="AQ1840" s="39">
        <v>1016</v>
      </c>
      <c r="AR1840" s="39">
        <v>1055</v>
      </c>
      <c r="AS1840" s="39">
        <v>1062</v>
      </c>
      <c r="AT1840" s="39">
        <v>1063</v>
      </c>
      <c r="AU1840" s="39">
        <v>1</v>
      </c>
    </row>
    <row r="1841" spans="1:47" ht="14.25" x14ac:dyDescent="0.2">
      <c r="A1841">
        <v>1005</v>
      </c>
      <c r="B1841">
        <v>1016</v>
      </c>
      <c r="C1841">
        <v>1032</v>
      </c>
      <c r="D1841">
        <v>1042</v>
      </c>
      <c r="E1841">
        <v>1056</v>
      </c>
      <c r="F1841">
        <v>1</v>
      </c>
      <c r="H1841" s="35" t="str">
        <f>IFERROR(VLOOKUP(A1841,CSVCard!$A:$B,2,0),"")</f>
        <v>曹仁</v>
      </c>
      <c r="I1841" s="35" t="str">
        <f>IFERROR(VLOOKUP(B1841,CSVCard!$A:$B,2,0),"")</f>
        <v>周瑜</v>
      </c>
      <c r="J1841" s="35" t="str">
        <f>IFERROR(VLOOKUP(C1841,CSVCard!$A:$B,2,0),"")</f>
        <v>张郃</v>
      </c>
      <c r="K1841" s="35" t="str">
        <f>IFERROR(VLOOKUP(D1841,CSVCard!$A:$B,2,0),"")</f>
        <v>鲁肃</v>
      </c>
      <c r="L1841" s="35" t="str">
        <f>IFERROR(VLOOKUP(E1841,CSVCard!$A:$B,2,0),"")</f>
        <v>小乔</v>
      </c>
      <c r="M1841">
        <f t="shared" si="28"/>
        <v>1</v>
      </c>
      <c r="AP1841" s="39">
        <v>1055</v>
      </c>
      <c r="AQ1841" s="39">
        <v>1063</v>
      </c>
      <c r="AR1841" s="39">
        <v>5021</v>
      </c>
      <c r="AS1841" s="39">
        <v>5023</v>
      </c>
      <c r="AT1841" s="39">
        <v>5058</v>
      </c>
      <c r="AU1841" s="39">
        <v>1</v>
      </c>
    </row>
    <row r="1842" spans="1:47" ht="14.25" x14ac:dyDescent="0.2">
      <c r="A1842">
        <v>1008</v>
      </c>
      <c r="B1842">
        <v>1009</v>
      </c>
      <c r="C1842">
        <v>1011</v>
      </c>
      <c r="D1842">
        <v>1056</v>
      </c>
      <c r="E1842">
        <v>5029</v>
      </c>
      <c r="F1842">
        <v>1</v>
      </c>
      <c r="H1842" s="35" t="str">
        <f>IFERROR(VLOOKUP(A1842,CSVCard!$A:$B,2,0),"")</f>
        <v>刘备</v>
      </c>
      <c r="I1842" s="35" t="str">
        <f>IFERROR(VLOOKUP(B1842,CSVCard!$A:$B,2,0),"")</f>
        <v>张飞</v>
      </c>
      <c r="J1842" s="35" t="str">
        <f>IFERROR(VLOOKUP(C1842,CSVCard!$A:$B,2,0),"")</f>
        <v>诸葛亮</v>
      </c>
      <c r="K1842" s="35" t="str">
        <f>IFERROR(VLOOKUP(D1842,CSVCard!$A:$B,2,0),"")</f>
        <v>小乔</v>
      </c>
      <c r="L1842" s="35" t="str">
        <f>IFERROR(VLOOKUP(E1842,CSVCard!$A:$B,2,0),"")</f>
        <v>固守祝融</v>
      </c>
      <c r="M1842">
        <f t="shared" si="28"/>
        <v>1</v>
      </c>
      <c r="AP1842" s="39">
        <v>1016</v>
      </c>
      <c r="AQ1842" s="39">
        <v>1021</v>
      </c>
      <c r="AR1842" s="39">
        <v>1053</v>
      </c>
      <c r="AS1842" s="39">
        <v>1054</v>
      </c>
      <c r="AT1842" s="39">
        <v>1056</v>
      </c>
      <c r="AU1842" s="39">
        <v>1</v>
      </c>
    </row>
    <row r="1843" spans="1:47" ht="14.25" x14ac:dyDescent="0.2">
      <c r="A1843">
        <v>1015</v>
      </c>
      <c r="B1843">
        <v>1018</v>
      </c>
      <c r="C1843">
        <v>1021</v>
      </c>
      <c r="D1843">
        <v>1052</v>
      </c>
      <c r="E1843">
        <v>1056</v>
      </c>
      <c r="F1843">
        <v>1</v>
      </c>
      <c r="H1843" s="35" t="str">
        <f>IFERROR(VLOOKUP(A1843,CSVCard!$A:$B,2,0),"")</f>
        <v>孙权</v>
      </c>
      <c r="I1843" s="35" t="str">
        <f>IFERROR(VLOOKUP(B1843,CSVCard!$A:$B,2,0),"")</f>
        <v>孙尚香</v>
      </c>
      <c r="J1843" s="35" t="str">
        <f>IFERROR(VLOOKUP(C1843,CSVCard!$A:$B,2,0),"")</f>
        <v>吕蒙</v>
      </c>
      <c r="K1843" s="35" t="str">
        <f>IFERROR(VLOOKUP(D1843,CSVCard!$A:$B,2,0),"")</f>
        <v>甘宁</v>
      </c>
      <c r="L1843" s="35" t="str">
        <f>IFERROR(VLOOKUP(E1843,CSVCard!$A:$B,2,0),"")</f>
        <v>小乔</v>
      </c>
      <c r="M1843">
        <f t="shared" si="28"/>
        <v>1</v>
      </c>
      <c r="AP1843" s="39">
        <v>1005</v>
      </c>
      <c r="AQ1843" s="39">
        <v>1029</v>
      </c>
      <c r="AR1843" s="39">
        <v>1032</v>
      </c>
      <c r="AS1843" s="39">
        <v>1054</v>
      </c>
      <c r="AT1843" s="39">
        <v>1062</v>
      </c>
      <c r="AU1843" s="39">
        <v>1</v>
      </c>
    </row>
    <row r="1844" spans="1:47" ht="14.25" x14ac:dyDescent="0.2">
      <c r="A1844">
        <v>1013</v>
      </c>
      <c r="B1844">
        <v>1042</v>
      </c>
      <c r="C1844">
        <v>1070</v>
      </c>
      <c r="D1844">
        <v>2008</v>
      </c>
      <c r="E1844">
        <v>2020</v>
      </c>
      <c r="F1844">
        <v>1</v>
      </c>
      <c r="H1844" s="35" t="str">
        <f>IFERROR(VLOOKUP(A1844,CSVCard!$A:$B,2,0),"")</f>
        <v>赵云</v>
      </c>
      <c r="I1844" s="35" t="str">
        <f>IFERROR(VLOOKUP(B1844,CSVCard!$A:$B,2,0),"")</f>
        <v>鲁肃</v>
      </c>
      <c r="J1844" s="35" t="str">
        <f>IFERROR(VLOOKUP(C1844,CSVCard!$A:$B,2,0),"")</f>
        <v>鲍三娘</v>
      </c>
      <c r="K1844" s="35" t="str">
        <f>IFERROR(VLOOKUP(D1844,CSVCard!$A:$B,2,0),"")</f>
        <v>邓艾</v>
      </c>
      <c r="L1844" s="35" t="str">
        <f>IFERROR(VLOOKUP(E1844,CSVCard!$A:$B,2,0),"")</f>
        <v>王平</v>
      </c>
      <c r="M1844">
        <f t="shared" si="28"/>
        <v>1</v>
      </c>
      <c r="AP1844" s="39">
        <v>1005</v>
      </c>
      <c r="AQ1844" s="39">
        <v>1006</v>
      </c>
      <c r="AR1844" s="39">
        <v>1016</v>
      </c>
      <c r="AS1844" s="39">
        <v>1054</v>
      </c>
      <c r="AT1844" s="39">
        <v>1062</v>
      </c>
      <c r="AU1844" s="39">
        <v>1</v>
      </c>
    </row>
    <row r="1845" spans="1:47" ht="14.25" x14ac:dyDescent="0.2">
      <c r="A1845">
        <v>1011</v>
      </c>
      <c r="B1845">
        <v>1056</v>
      </c>
      <c r="C1845">
        <v>5024</v>
      </c>
      <c r="D1845">
        <v>5029</v>
      </c>
      <c r="E1845">
        <v>5035</v>
      </c>
      <c r="F1845">
        <v>1</v>
      </c>
      <c r="H1845" s="35" t="str">
        <f>IFERROR(VLOOKUP(A1845,CSVCard!$A:$B,2,0),"")</f>
        <v>诸葛亮</v>
      </c>
      <c r="I1845" s="35" t="str">
        <f>IFERROR(VLOOKUP(B1845,CSVCard!$A:$B,2,0),"")</f>
        <v>小乔</v>
      </c>
      <c r="J1845" s="35" t="str">
        <f>IFERROR(VLOOKUP(C1845,CSVCard!$A:$B,2,0),"")</f>
        <v>疾风马超</v>
      </c>
      <c r="K1845" s="35" t="str">
        <f>IFERROR(VLOOKUP(D1845,CSVCard!$A:$B,2,0),"")</f>
        <v>固守祝融</v>
      </c>
      <c r="L1845" s="35" t="str">
        <f>IFERROR(VLOOKUP(E1845,CSVCard!$A:$B,2,0),"")</f>
        <v>传承蔡文姬</v>
      </c>
      <c r="M1845">
        <f t="shared" si="28"/>
        <v>1</v>
      </c>
      <c r="AP1845" s="39">
        <v>1009</v>
      </c>
      <c r="AQ1845" s="39">
        <v>1041</v>
      </c>
      <c r="AR1845" s="39">
        <v>1050</v>
      </c>
      <c r="AS1845" s="39">
        <v>1063</v>
      </c>
      <c r="AT1845" s="39">
        <v>2047</v>
      </c>
      <c r="AU1845" s="39">
        <v>1</v>
      </c>
    </row>
    <row r="1846" spans="1:47" ht="14.25" x14ac:dyDescent="0.2">
      <c r="A1846">
        <v>1018</v>
      </c>
      <c r="B1846">
        <v>1031</v>
      </c>
      <c r="C1846">
        <v>1049</v>
      </c>
      <c r="D1846">
        <v>1055</v>
      </c>
      <c r="E1846">
        <v>1063</v>
      </c>
      <c r="F1846">
        <v>1</v>
      </c>
      <c r="H1846" s="35" t="str">
        <f>IFERROR(VLOOKUP(A1846,CSVCard!$A:$B,2,0),"")</f>
        <v>孙尚香</v>
      </c>
      <c r="I1846" s="35" t="str">
        <f>IFERROR(VLOOKUP(B1846,CSVCard!$A:$B,2,0),"")</f>
        <v>祝融</v>
      </c>
      <c r="J1846" s="35" t="str">
        <f>IFERROR(VLOOKUP(C1846,CSVCard!$A:$B,2,0),"")</f>
        <v>严颜</v>
      </c>
      <c r="K1846" s="35" t="str">
        <f>IFERROR(VLOOKUP(D1846,CSVCard!$A:$B,2,0),"")</f>
        <v>大乔</v>
      </c>
      <c r="L1846" s="35" t="str">
        <f>IFERROR(VLOOKUP(E1846,CSVCard!$A:$B,2,0),"")</f>
        <v>华佗</v>
      </c>
      <c r="M1846">
        <f t="shared" si="28"/>
        <v>1</v>
      </c>
      <c r="AP1846" s="39">
        <v>1026</v>
      </c>
      <c r="AQ1846" s="39">
        <v>1028</v>
      </c>
      <c r="AR1846" s="39">
        <v>1055</v>
      </c>
      <c r="AS1846" s="39">
        <v>1056</v>
      </c>
      <c r="AT1846" s="39">
        <v>1062</v>
      </c>
      <c r="AU1846" s="39">
        <v>1</v>
      </c>
    </row>
    <row r="1847" spans="1:47" ht="14.25" x14ac:dyDescent="0.2">
      <c r="A1847">
        <v>1003</v>
      </c>
      <c r="B1847">
        <v>1005</v>
      </c>
      <c r="C1847">
        <v>1022</v>
      </c>
      <c r="D1847">
        <v>1063</v>
      </c>
      <c r="E1847">
        <v>2081</v>
      </c>
      <c r="F1847">
        <v>1</v>
      </c>
      <c r="H1847" s="35" t="str">
        <f>IFERROR(VLOOKUP(A1847,CSVCard!$A:$B,2,0),"")</f>
        <v>夏侯惇</v>
      </c>
      <c r="I1847" s="35" t="str">
        <f>IFERROR(VLOOKUP(B1847,CSVCard!$A:$B,2,0),"")</f>
        <v>曹仁</v>
      </c>
      <c r="J1847" s="35" t="str">
        <f>IFERROR(VLOOKUP(C1847,CSVCard!$A:$B,2,0),"")</f>
        <v>吕布</v>
      </c>
      <c r="K1847" s="35" t="str">
        <f>IFERROR(VLOOKUP(D1847,CSVCard!$A:$B,2,0),"")</f>
        <v>华佗</v>
      </c>
      <c r="L1847" s="35" t="str">
        <f>IFERROR(VLOOKUP(E1847,CSVCard!$A:$B,2,0),"")</f>
        <v>何进</v>
      </c>
      <c r="M1847">
        <f t="shared" si="28"/>
        <v>1</v>
      </c>
      <c r="AP1847" s="39">
        <v>1009</v>
      </c>
      <c r="AQ1847" s="39">
        <v>1027</v>
      </c>
      <c r="AR1847" s="39">
        <v>1035</v>
      </c>
      <c r="AS1847" s="39">
        <v>1050</v>
      </c>
      <c r="AT1847" s="39">
        <v>2017</v>
      </c>
      <c r="AU1847" s="39">
        <v>1</v>
      </c>
    </row>
    <row r="1848" spans="1:47" ht="14.25" x14ac:dyDescent="0.2">
      <c r="A1848">
        <v>2005</v>
      </c>
      <c r="B1848">
        <v>2007</v>
      </c>
      <c r="C1848">
        <v>2019</v>
      </c>
      <c r="F1848">
        <v>1</v>
      </c>
      <c r="H1848" s="35" t="str">
        <f>IFERROR(VLOOKUP(A1848,CSVCard!$A:$B,2,0),"")</f>
        <v>司马昭</v>
      </c>
      <c r="I1848" s="35" t="str">
        <f>IFERROR(VLOOKUP(B1848,CSVCard!$A:$B,2,0),"")</f>
        <v>陈群</v>
      </c>
      <c r="J1848" s="35" t="str">
        <f>IFERROR(VLOOKUP(C1848,CSVCard!$A:$B,2,0),"")</f>
        <v>马谡</v>
      </c>
      <c r="K1848" s="35" t="str">
        <f>IFERROR(VLOOKUP(D1848,CSVCard!$A:$B,2,0),"")</f>
        <v/>
      </c>
      <c r="L1848" s="35" t="str">
        <f>IFERROR(VLOOKUP(E1848,CSVCard!$A:$B,2,0),"")</f>
        <v/>
      </c>
      <c r="M1848">
        <f t="shared" si="28"/>
        <v>1</v>
      </c>
      <c r="AP1848" s="39">
        <v>1016</v>
      </c>
      <c r="AQ1848" s="39">
        <v>1028</v>
      </c>
      <c r="AR1848" s="39">
        <v>1056</v>
      </c>
      <c r="AS1848" s="39">
        <v>1062</v>
      </c>
      <c r="AT1848" s="39">
        <v>2029</v>
      </c>
      <c r="AU1848" s="39">
        <v>1</v>
      </c>
    </row>
    <row r="1849" spans="1:47" ht="14.25" x14ac:dyDescent="0.2">
      <c r="A1849">
        <v>4007</v>
      </c>
      <c r="B1849">
        <v>4007</v>
      </c>
      <c r="F1849">
        <v>1</v>
      </c>
      <c r="H1849" s="35" t="str">
        <f>IFERROR(VLOOKUP(A1849,CSVCard!$A:$B,2,0),"")</f>
        <v>御林军勇将</v>
      </c>
      <c r="I1849" s="35" t="str">
        <f>IFERROR(VLOOKUP(B1849,CSVCard!$A:$B,2,0),"")</f>
        <v>御林军勇将</v>
      </c>
      <c r="J1849" s="35" t="str">
        <f>IFERROR(VLOOKUP(C1849,CSVCard!$A:$B,2,0),"")</f>
        <v/>
      </c>
      <c r="K1849" s="35" t="str">
        <f>IFERROR(VLOOKUP(D1849,CSVCard!$A:$B,2,0),"")</f>
        <v/>
      </c>
      <c r="L1849" s="35" t="str">
        <f>IFERROR(VLOOKUP(E1849,CSVCard!$A:$B,2,0),"")</f>
        <v/>
      </c>
      <c r="M1849">
        <f t="shared" si="28"/>
        <v>1</v>
      </c>
      <c r="AP1849" s="39">
        <v>1005</v>
      </c>
      <c r="AQ1849" s="39">
        <v>1054</v>
      </c>
      <c r="AR1849" s="39">
        <v>1055</v>
      </c>
      <c r="AS1849" s="39">
        <v>1062</v>
      </c>
      <c r="AT1849" s="39">
        <v>2021</v>
      </c>
      <c r="AU1849" s="39">
        <v>1</v>
      </c>
    </row>
    <row r="1850" spans="1:47" ht="14.25" x14ac:dyDescent="0.2">
      <c r="A1850">
        <v>1016</v>
      </c>
      <c r="B1850">
        <v>1045</v>
      </c>
      <c r="C1850">
        <v>5012</v>
      </c>
      <c r="D1850">
        <v>5018</v>
      </c>
      <c r="E1850">
        <v>5029</v>
      </c>
      <c r="F1850">
        <v>1</v>
      </c>
      <c r="H1850" s="35" t="str">
        <f>IFERROR(VLOOKUP(A1850,CSVCard!$A:$B,2,0),"")</f>
        <v>周瑜</v>
      </c>
      <c r="I1850" s="35" t="str">
        <f>IFERROR(VLOOKUP(B1850,CSVCard!$A:$B,2,0),"")</f>
        <v>黄忠</v>
      </c>
      <c r="J1850" s="35" t="str">
        <f>IFERROR(VLOOKUP(C1850,CSVCard!$A:$B,2,0),"")</f>
        <v>传承赵云</v>
      </c>
      <c r="K1850" s="35" t="str">
        <f>IFERROR(VLOOKUP(D1850,CSVCard!$A:$B,2,0),"")</f>
        <v>传承魏延</v>
      </c>
      <c r="L1850" s="35" t="str">
        <f>IFERROR(VLOOKUP(E1850,CSVCard!$A:$B,2,0),"")</f>
        <v>固守祝融</v>
      </c>
      <c r="M1850">
        <f t="shared" si="28"/>
        <v>1</v>
      </c>
      <c r="AP1850" s="39">
        <v>1008</v>
      </c>
      <c r="AQ1850" s="39">
        <v>1016</v>
      </c>
      <c r="AR1850" s="39">
        <v>1056</v>
      </c>
      <c r="AS1850" s="39">
        <v>5021</v>
      </c>
      <c r="AT1850" s="39">
        <v>5029</v>
      </c>
      <c r="AU1850" s="39">
        <v>1</v>
      </c>
    </row>
    <row r="1851" spans="1:47" ht="14.25" x14ac:dyDescent="0.2">
      <c r="A1851">
        <v>1018</v>
      </c>
      <c r="B1851">
        <v>1031</v>
      </c>
      <c r="C1851">
        <v>1046</v>
      </c>
      <c r="D1851">
        <v>1062</v>
      </c>
      <c r="E1851">
        <v>5058</v>
      </c>
      <c r="F1851">
        <v>1</v>
      </c>
      <c r="H1851" s="35" t="str">
        <f>IFERROR(VLOOKUP(A1851,CSVCard!$A:$B,2,0),"")</f>
        <v>孙尚香</v>
      </c>
      <c r="I1851" s="35" t="str">
        <f>IFERROR(VLOOKUP(B1851,CSVCard!$A:$B,2,0),"")</f>
        <v>祝融</v>
      </c>
      <c r="J1851" s="35" t="str">
        <f>IFERROR(VLOOKUP(C1851,CSVCard!$A:$B,2,0),"")</f>
        <v>吴夫人</v>
      </c>
      <c r="K1851" s="35" t="str">
        <f>IFERROR(VLOOKUP(D1851,CSVCard!$A:$B,2,0),"")</f>
        <v>蔡文姬</v>
      </c>
      <c r="L1851" s="35" t="str">
        <f>IFERROR(VLOOKUP(E1851,CSVCard!$A:$B,2,0),"")</f>
        <v>贺舞步练师</v>
      </c>
      <c r="M1851">
        <f t="shared" si="28"/>
        <v>1</v>
      </c>
      <c r="AP1851" s="39">
        <v>1008</v>
      </c>
      <c r="AQ1851" s="39">
        <v>1009</v>
      </c>
      <c r="AR1851" s="39">
        <v>1031</v>
      </c>
      <c r="AS1851" s="39">
        <v>1035</v>
      </c>
      <c r="AT1851" s="39">
        <v>2046</v>
      </c>
      <c r="AU1851" s="39">
        <v>1</v>
      </c>
    </row>
    <row r="1852" spans="1:47" ht="14.25" x14ac:dyDescent="0.2">
      <c r="A1852">
        <v>1005</v>
      </c>
      <c r="B1852">
        <v>1007</v>
      </c>
      <c r="C1852">
        <v>1034</v>
      </c>
      <c r="D1852">
        <v>1036</v>
      </c>
      <c r="E1852">
        <v>1039</v>
      </c>
      <c r="F1852">
        <v>1</v>
      </c>
      <c r="H1852" s="35" t="str">
        <f>IFERROR(VLOOKUP(A1852,CSVCard!$A:$B,2,0),"")</f>
        <v>曹仁</v>
      </c>
      <c r="I1852" s="35" t="str">
        <f>IFERROR(VLOOKUP(B1852,CSVCard!$A:$B,2,0),"")</f>
        <v>甄姬</v>
      </c>
      <c r="J1852" s="35" t="str">
        <f>IFERROR(VLOOKUP(C1852,CSVCard!$A:$B,2,0),"")</f>
        <v>徐晃</v>
      </c>
      <c r="K1852" s="35" t="str">
        <f>IFERROR(VLOOKUP(D1852,CSVCard!$A:$B,2,0),"")</f>
        <v>许褚</v>
      </c>
      <c r="L1852" s="35" t="str">
        <f>IFERROR(VLOOKUP(E1852,CSVCard!$A:$B,2,0),"")</f>
        <v>曹洪</v>
      </c>
      <c r="M1852">
        <f t="shared" si="28"/>
        <v>1</v>
      </c>
      <c r="AP1852" s="39">
        <v>1003</v>
      </c>
      <c r="AQ1852" s="39">
        <v>1022</v>
      </c>
      <c r="AR1852" s="39">
        <v>1030</v>
      </c>
      <c r="AS1852" s="39">
        <v>1032</v>
      </c>
      <c r="AT1852" s="39">
        <v>1047</v>
      </c>
      <c r="AU1852" s="39">
        <v>1</v>
      </c>
    </row>
    <row r="1853" spans="1:47" ht="14.25" x14ac:dyDescent="0.2">
      <c r="A1853">
        <v>1016</v>
      </c>
      <c r="B1853">
        <v>1018</v>
      </c>
      <c r="C1853">
        <v>1031</v>
      </c>
      <c r="D1853">
        <v>1043</v>
      </c>
      <c r="E1853">
        <v>1056</v>
      </c>
      <c r="F1853">
        <v>1</v>
      </c>
      <c r="H1853" s="35" t="str">
        <f>IFERROR(VLOOKUP(A1853,CSVCard!$A:$B,2,0),"")</f>
        <v>周瑜</v>
      </c>
      <c r="I1853" s="35" t="str">
        <f>IFERROR(VLOOKUP(B1853,CSVCard!$A:$B,2,0),"")</f>
        <v>孙尚香</v>
      </c>
      <c r="J1853" s="35" t="str">
        <f>IFERROR(VLOOKUP(C1853,CSVCard!$A:$B,2,0),"")</f>
        <v>祝融</v>
      </c>
      <c r="K1853" s="35" t="str">
        <f>IFERROR(VLOOKUP(D1853,CSVCard!$A:$B,2,0),"")</f>
        <v>周泰</v>
      </c>
      <c r="L1853" s="35" t="str">
        <f>IFERROR(VLOOKUP(E1853,CSVCard!$A:$B,2,0),"")</f>
        <v>小乔</v>
      </c>
      <c r="M1853">
        <f t="shared" si="28"/>
        <v>1</v>
      </c>
      <c r="AP1853" s="39">
        <v>1022</v>
      </c>
      <c r="AQ1853" s="39">
        <v>1055</v>
      </c>
      <c r="AR1853" s="39">
        <v>1062</v>
      </c>
      <c r="AS1853" s="39">
        <v>1063</v>
      </c>
      <c r="AT1853" s="39">
        <v>2081</v>
      </c>
      <c r="AU1853" s="39">
        <v>1</v>
      </c>
    </row>
    <row r="1854" spans="1:47" ht="14.25" x14ac:dyDescent="0.2">
      <c r="A1854">
        <v>1056</v>
      </c>
      <c r="B1854">
        <v>5014</v>
      </c>
      <c r="C1854">
        <v>5021</v>
      </c>
      <c r="D1854">
        <v>5030</v>
      </c>
      <c r="E1854">
        <v>5033</v>
      </c>
      <c r="F1854">
        <v>1</v>
      </c>
      <c r="H1854" s="35" t="str">
        <f>IFERROR(VLOOKUP(A1854,CSVCard!$A:$B,2,0),"")</f>
        <v>小乔</v>
      </c>
      <c r="I1854" s="35" t="str">
        <f>IFERROR(VLOOKUP(B1854,CSVCard!$A:$B,2,0),"")</f>
        <v>传承周瑜</v>
      </c>
      <c r="J1854" s="35" t="str">
        <f>IFERROR(VLOOKUP(C1854,CSVCard!$A:$B,2,0),"")</f>
        <v>疾风孙尚香</v>
      </c>
      <c r="K1854" s="35" t="str">
        <f>IFERROR(VLOOKUP(D1854,CSVCard!$A:$B,2,0),"")</f>
        <v>固守周泰</v>
      </c>
      <c r="L1854" s="35" t="str">
        <f>IFERROR(VLOOKUP(E1854,CSVCard!$A:$B,2,0),"")</f>
        <v>疾风孙策</v>
      </c>
      <c r="M1854">
        <f t="shared" si="28"/>
        <v>1</v>
      </c>
      <c r="AP1854" s="39">
        <v>1008</v>
      </c>
      <c r="AQ1854" s="39">
        <v>1010</v>
      </c>
      <c r="AR1854" s="39">
        <v>1035</v>
      </c>
      <c r="AS1854" s="39">
        <v>1041</v>
      </c>
      <c r="AT1854" s="39">
        <v>1050</v>
      </c>
      <c r="AU1854" s="39">
        <v>1</v>
      </c>
    </row>
    <row r="1855" spans="1:47" ht="14.25" x14ac:dyDescent="0.2">
      <c r="A1855">
        <v>4009</v>
      </c>
      <c r="F1855">
        <v>1</v>
      </c>
      <c r="H1855" s="35" t="str">
        <f>IFERROR(VLOOKUP(A1855,CSVCard!$A:$B,2,0),"")</f>
        <v>江东勇士</v>
      </c>
      <c r="I1855" s="35" t="str">
        <f>IFERROR(VLOOKUP(B1855,CSVCard!$A:$B,2,0),"")</f>
        <v/>
      </c>
      <c r="J1855" s="35" t="str">
        <f>IFERROR(VLOOKUP(C1855,CSVCard!$A:$B,2,0),"")</f>
        <v/>
      </c>
      <c r="K1855" s="35" t="str">
        <f>IFERROR(VLOOKUP(D1855,CSVCard!$A:$B,2,0),"")</f>
        <v/>
      </c>
      <c r="L1855" s="35" t="str">
        <f>IFERROR(VLOOKUP(E1855,CSVCard!$A:$B,2,0),"")</f>
        <v/>
      </c>
      <c r="M1855">
        <f t="shared" si="28"/>
        <v>1</v>
      </c>
      <c r="AP1855" s="39">
        <v>1023</v>
      </c>
      <c r="AQ1855" s="39">
        <v>1030</v>
      </c>
      <c r="AR1855" s="39">
        <v>1055</v>
      </c>
      <c r="AS1855" s="39">
        <v>1058</v>
      </c>
      <c r="AT1855" s="39">
        <v>2030</v>
      </c>
      <c r="AU1855" s="39">
        <v>1</v>
      </c>
    </row>
    <row r="1856" spans="1:47" ht="14.25" x14ac:dyDescent="0.2">
      <c r="A1856">
        <v>2019</v>
      </c>
      <c r="F1856">
        <v>1</v>
      </c>
      <c r="H1856" s="35" t="str">
        <f>IFERROR(VLOOKUP(A1856,CSVCard!$A:$B,2,0),"")</f>
        <v>马谡</v>
      </c>
      <c r="I1856" s="35" t="str">
        <f>IFERROR(VLOOKUP(B1856,CSVCard!$A:$B,2,0),"")</f>
        <v/>
      </c>
      <c r="J1856" s="35" t="str">
        <f>IFERROR(VLOOKUP(C1856,CSVCard!$A:$B,2,0),"")</f>
        <v/>
      </c>
      <c r="K1856" s="35" t="str">
        <f>IFERROR(VLOOKUP(D1856,CSVCard!$A:$B,2,0),"")</f>
        <v/>
      </c>
      <c r="L1856" s="35" t="str">
        <f>IFERROR(VLOOKUP(E1856,CSVCard!$A:$B,2,0),"")</f>
        <v/>
      </c>
      <c r="M1856">
        <f t="shared" si="28"/>
        <v>1</v>
      </c>
      <c r="AP1856" s="39">
        <v>1001</v>
      </c>
      <c r="AQ1856" s="39">
        <v>1003</v>
      </c>
      <c r="AR1856" s="39">
        <v>1032</v>
      </c>
      <c r="AS1856" s="39">
        <v>1047</v>
      </c>
      <c r="AT1856" s="39">
        <v>5034</v>
      </c>
      <c r="AU1856" s="39">
        <v>1</v>
      </c>
    </row>
    <row r="1857" spans="1:47" ht="14.25" x14ac:dyDescent="0.2">
      <c r="A1857">
        <v>1001</v>
      </c>
      <c r="B1857">
        <v>1056</v>
      </c>
      <c r="C1857">
        <v>5010</v>
      </c>
      <c r="D1857">
        <v>5023</v>
      </c>
      <c r="E1857">
        <v>5034</v>
      </c>
      <c r="F1857">
        <v>1</v>
      </c>
      <c r="H1857" s="35" t="str">
        <f>IFERROR(VLOOKUP(A1857,CSVCard!$A:$B,2,0),"")</f>
        <v>曹操</v>
      </c>
      <c r="I1857" s="35" t="str">
        <f>IFERROR(VLOOKUP(B1857,CSVCard!$A:$B,2,0),"")</f>
        <v>小乔</v>
      </c>
      <c r="J1857" s="35" t="str">
        <f>IFERROR(VLOOKUP(C1857,CSVCard!$A:$B,2,0),"")</f>
        <v>传承司马懿</v>
      </c>
      <c r="K1857" s="35" t="str">
        <f>IFERROR(VLOOKUP(D1857,CSVCard!$A:$B,2,0),"")</f>
        <v>疾风吕姬</v>
      </c>
      <c r="L1857" s="35" t="str">
        <f>IFERROR(VLOOKUP(E1857,CSVCard!$A:$B,2,0),"")</f>
        <v>传承曹丕</v>
      </c>
      <c r="M1857">
        <f t="shared" si="28"/>
        <v>1</v>
      </c>
      <c r="AP1857" s="39">
        <v>1008</v>
      </c>
      <c r="AQ1857" s="39">
        <v>1011</v>
      </c>
      <c r="AR1857" s="39">
        <v>1043</v>
      </c>
      <c r="AS1857" s="39">
        <v>1050</v>
      </c>
      <c r="AT1857" s="39">
        <v>1056</v>
      </c>
      <c r="AU1857" s="39">
        <v>1</v>
      </c>
    </row>
    <row r="1858" spans="1:47" ht="14.25" x14ac:dyDescent="0.2">
      <c r="A1858">
        <v>1016</v>
      </c>
      <c r="B1858">
        <v>1022</v>
      </c>
      <c r="C1858">
        <v>1028</v>
      </c>
      <c r="D1858">
        <v>1062</v>
      </c>
      <c r="E1858">
        <v>2004</v>
      </c>
      <c r="F1858">
        <v>1</v>
      </c>
      <c r="H1858" s="35" t="str">
        <f>IFERROR(VLOOKUP(A1858,CSVCard!$A:$B,2,0),"")</f>
        <v>周瑜</v>
      </c>
      <c r="I1858" s="35" t="str">
        <f>IFERROR(VLOOKUP(B1858,CSVCard!$A:$B,2,0),"")</f>
        <v>吕布</v>
      </c>
      <c r="J1858" s="35" t="str">
        <f>IFERROR(VLOOKUP(C1858,CSVCard!$A:$B,2,0),"")</f>
        <v>左慈</v>
      </c>
      <c r="K1858" s="35" t="str">
        <f>IFERROR(VLOOKUP(D1858,CSVCard!$A:$B,2,0),"")</f>
        <v>蔡文姬</v>
      </c>
      <c r="L1858" s="35" t="str">
        <f>IFERROR(VLOOKUP(E1858,CSVCard!$A:$B,2,0),"")</f>
        <v>张春华</v>
      </c>
      <c r="M1858">
        <f t="shared" si="28"/>
        <v>1</v>
      </c>
      <c r="AP1858" s="39">
        <v>1016</v>
      </c>
      <c r="AQ1858" s="39">
        <v>1022</v>
      </c>
      <c r="AR1858" s="39">
        <v>1035</v>
      </c>
      <c r="AS1858" s="39">
        <v>1055</v>
      </c>
      <c r="AT1858" s="39">
        <v>1062</v>
      </c>
      <c r="AU1858" s="39">
        <v>1</v>
      </c>
    </row>
    <row r="1859" spans="1:47" ht="14.25" x14ac:dyDescent="0.2">
      <c r="A1859">
        <v>1005</v>
      </c>
      <c r="B1859">
        <v>1006</v>
      </c>
      <c r="C1859">
        <v>1007</v>
      </c>
      <c r="D1859">
        <v>1055</v>
      </c>
      <c r="E1859">
        <v>1063</v>
      </c>
      <c r="F1859">
        <v>1</v>
      </c>
      <c r="H1859" s="35" t="str">
        <f>IFERROR(VLOOKUP(A1859,CSVCard!$A:$B,2,0),"")</f>
        <v>曹仁</v>
      </c>
      <c r="I1859" s="35" t="str">
        <f>IFERROR(VLOOKUP(B1859,CSVCard!$A:$B,2,0),"")</f>
        <v>曹丕</v>
      </c>
      <c r="J1859" s="35" t="str">
        <f>IFERROR(VLOOKUP(C1859,CSVCard!$A:$B,2,0),"")</f>
        <v>甄姬</v>
      </c>
      <c r="K1859" s="35" t="str">
        <f>IFERROR(VLOOKUP(D1859,CSVCard!$A:$B,2,0),"")</f>
        <v>大乔</v>
      </c>
      <c r="L1859" s="35" t="str">
        <f>IFERROR(VLOOKUP(E1859,CSVCard!$A:$B,2,0),"")</f>
        <v>华佗</v>
      </c>
      <c r="M1859">
        <f t="shared" ref="M1859:M1922" si="29">F1859</f>
        <v>1</v>
      </c>
      <c r="AP1859" s="39">
        <v>1009</v>
      </c>
      <c r="AQ1859" s="39">
        <v>1016</v>
      </c>
      <c r="AR1859" s="39">
        <v>1050</v>
      </c>
      <c r="AS1859" s="39">
        <v>1062</v>
      </c>
      <c r="AT1859" s="39">
        <v>1063</v>
      </c>
      <c r="AU1859" s="39">
        <v>1</v>
      </c>
    </row>
    <row r="1860" spans="1:47" ht="14.25" x14ac:dyDescent="0.2">
      <c r="A1860">
        <v>1005</v>
      </c>
      <c r="B1860">
        <v>1016</v>
      </c>
      <c r="C1860">
        <v>1043</v>
      </c>
      <c r="D1860">
        <v>1056</v>
      </c>
      <c r="E1860">
        <v>1062</v>
      </c>
      <c r="F1860">
        <v>1</v>
      </c>
      <c r="H1860" s="35" t="str">
        <f>IFERROR(VLOOKUP(A1860,CSVCard!$A:$B,2,0),"")</f>
        <v>曹仁</v>
      </c>
      <c r="I1860" s="35" t="str">
        <f>IFERROR(VLOOKUP(B1860,CSVCard!$A:$B,2,0),"")</f>
        <v>周瑜</v>
      </c>
      <c r="J1860" s="35" t="str">
        <f>IFERROR(VLOOKUP(C1860,CSVCard!$A:$B,2,0),"")</f>
        <v>周泰</v>
      </c>
      <c r="K1860" s="35" t="str">
        <f>IFERROR(VLOOKUP(D1860,CSVCard!$A:$B,2,0),"")</f>
        <v>小乔</v>
      </c>
      <c r="L1860" s="35" t="str">
        <f>IFERROR(VLOOKUP(E1860,CSVCard!$A:$B,2,0),"")</f>
        <v>蔡文姬</v>
      </c>
      <c r="M1860">
        <f t="shared" si="29"/>
        <v>1</v>
      </c>
      <c r="AP1860" s="39">
        <v>1009</v>
      </c>
      <c r="AQ1860" s="39">
        <v>1016</v>
      </c>
      <c r="AR1860" s="39">
        <v>1031</v>
      </c>
      <c r="AS1860" s="39">
        <v>1056</v>
      </c>
      <c r="AT1860" s="39">
        <v>1062</v>
      </c>
      <c r="AU1860" s="39">
        <v>1</v>
      </c>
    </row>
    <row r="1861" spans="1:47" ht="14.25" x14ac:dyDescent="0.2">
      <c r="A1861">
        <v>1069</v>
      </c>
      <c r="B1861">
        <v>5003</v>
      </c>
      <c r="C1861">
        <v>5004</v>
      </c>
      <c r="D1861">
        <v>5022</v>
      </c>
      <c r="E1861">
        <v>5026</v>
      </c>
      <c r="F1861">
        <v>1</v>
      </c>
      <c r="H1861" s="35" t="str">
        <f>IFERROR(VLOOKUP(A1861,CSVCard!$A:$B,2,0),"")</f>
        <v>关索</v>
      </c>
      <c r="I1861" s="35" t="str">
        <f>IFERROR(VLOOKUP(B1861,CSVCard!$A:$B,2,0),"")</f>
        <v>传承刘备</v>
      </c>
      <c r="J1861" s="35" t="str">
        <f>IFERROR(VLOOKUP(C1861,CSVCard!$A:$B,2,0),"")</f>
        <v>传承关羽</v>
      </c>
      <c r="K1861" s="35" t="str">
        <f>IFERROR(VLOOKUP(D1861,CSVCard!$A:$B,2,0),"")</f>
        <v>疾风赵云</v>
      </c>
      <c r="L1861" s="35" t="str">
        <f>IFERROR(VLOOKUP(E1861,CSVCard!$A:$B,2,0),"")</f>
        <v>疾风魏延</v>
      </c>
      <c r="M1861">
        <f t="shared" si="29"/>
        <v>1</v>
      </c>
      <c r="AP1861" s="39">
        <v>1022</v>
      </c>
      <c r="AQ1861" s="39">
        <v>1035</v>
      </c>
      <c r="AR1861" s="39">
        <v>1055</v>
      </c>
      <c r="AS1861" s="39">
        <v>1062</v>
      </c>
      <c r="AT1861" s="39">
        <v>1063</v>
      </c>
      <c r="AU1861" s="39">
        <v>1</v>
      </c>
    </row>
    <row r="1862" spans="1:47" ht="14.25" x14ac:dyDescent="0.2">
      <c r="A1862">
        <v>1040</v>
      </c>
      <c r="F1862">
        <v>1</v>
      </c>
      <c r="H1862" s="35" t="str">
        <f>IFERROR(VLOOKUP(A1862,CSVCard!$A:$B,2,0),"")</f>
        <v>马云禄</v>
      </c>
      <c r="I1862" s="35" t="str">
        <f>IFERROR(VLOOKUP(B1862,CSVCard!$A:$B,2,0),"")</f>
        <v/>
      </c>
      <c r="J1862" s="35" t="str">
        <f>IFERROR(VLOOKUP(C1862,CSVCard!$A:$B,2,0),"")</f>
        <v/>
      </c>
      <c r="K1862" s="35" t="str">
        <f>IFERROR(VLOOKUP(D1862,CSVCard!$A:$B,2,0),"")</f>
        <v/>
      </c>
      <c r="L1862" s="35" t="str">
        <f>IFERROR(VLOOKUP(E1862,CSVCard!$A:$B,2,0),"")</f>
        <v/>
      </c>
      <c r="M1862">
        <f t="shared" si="29"/>
        <v>1</v>
      </c>
      <c r="AP1862" s="39">
        <v>1005</v>
      </c>
      <c r="AQ1862" s="39">
        <v>1006</v>
      </c>
      <c r="AR1862" s="39">
        <v>1014</v>
      </c>
      <c r="AS1862" s="39">
        <v>1032</v>
      </c>
      <c r="AT1862" s="39">
        <v>1054</v>
      </c>
      <c r="AU1862" s="39">
        <v>1</v>
      </c>
    </row>
    <row r="1863" spans="1:47" ht="14.25" x14ac:dyDescent="0.2">
      <c r="A1863">
        <v>1002</v>
      </c>
      <c r="B1863">
        <v>1007</v>
      </c>
      <c r="C1863">
        <v>1056</v>
      </c>
      <c r="D1863">
        <v>1062</v>
      </c>
      <c r="E1863">
        <v>2022</v>
      </c>
      <c r="F1863">
        <v>1</v>
      </c>
      <c r="H1863" s="35" t="str">
        <f>IFERROR(VLOOKUP(A1863,CSVCard!$A:$B,2,0),"")</f>
        <v>司马懿</v>
      </c>
      <c r="I1863" s="35" t="str">
        <f>IFERROR(VLOOKUP(B1863,CSVCard!$A:$B,2,0),"")</f>
        <v>甄姬</v>
      </c>
      <c r="J1863" s="35" t="str">
        <f>IFERROR(VLOOKUP(C1863,CSVCard!$A:$B,2,0),"")</f>
        <v>小乔</v>
      </c>
      <c r="K1863" s="35" t="str">
        <f>IFERROR(VLOOKUP(D1863,CSVCard!$A:$B,2,0),"")</f>
        <v>蔡文姬</v>
      </c>
      <c r="L1863" s="35" t="str">
        <f>IFERROR(VLOOKUP(E1863,CSVCard!$A:$B,2,0),"")</f>
        <v>张纮</v>
      </c>
      <c r="M1863">
        <f t="shared" si="29"/>
        <v>1</v>
      </c>
      <c r="AP1863" s="39">
        <v>1002</v>
      </c>
      <c r="AQ1863" s="39">
        <v>1016</v>
      </c>
      <c r="AR1863" s="39">
        <v>1028</v>
      </c>
      <c r="AS1863" s="39">
        <v>1056</v>
      </c>
      <c r="AT1863" s="39">
        <v>1062</v>
      </c>
      <c r="AU1863" s="39">
        <v>1</v>
      </c>
    </row>
    <row r="1864" spans="1:47" ht="14.25" x14ac:dyDescent="0.2">
      <c r="A1864">
        <v>1006</v>
      </c>
      <c r="B1864">
        <v>1028</v>
      </c>
      <c r="C1864">
        <v>1052</v>
      </c>
      <c r="D1864">
        <v>5021</v>
      </c>
      <c r="E1864">
        <v>5058</v>
      </c>
      <c r="F1864">
        <v>1</v>
      </c>
      <c r="H1864" s="35" t="str">
        <f>IFERROR(VLOOKUP(A1864,CSVCard!$A:$B,2,0),"")</f>
        <v>曹丕</v>
      </c>
      <c r="I1864" s="35" t="str">
        <f>IFERROR(VLOOKUP(B1864,CSVCard!$A:$B,2,0),"")</f>
        <v>左慈</v>
      </c>
      <c r="J1864" s="35" t="str">
        <f>IFERROR(VLOOKUP(C1864,CSVCard!$A:$B,2,0),"")</f>
        <v>甘宁</v>
      </c>
      <c r="K1864" s="35" t="str">
        <f>IFERROR(VLOOKUP(D1864,CSVCard!$A:$B,2,0),"")</f>
        <v>疾风孙尚香</v>
      </c>
      <c r="L1864" s="35" t="str">
        <f>IFERROR(VLOOKUP(E1864,CSVCard!$A:$B,2,0),"")</f>
        <v>贺舞步练师</v>
      </c>
      <c r="M1864">
        <f t="shared" si="29"/>
        <v>1</v>
      </c>
      <c r="AP1864" s="39">
        <v>1005</v>
      </c>
      <c r="AQ1864" s="39">
        <v>1030</v>
      </c>
      <c r="AR1864" s="39">
        <v>2010</v>
      </c>
      <c r="AU1864" s="39">
        <v>1</v>
      </c>
    </row>
    <row r="1865" spans="1:47" ht="14.25" x14ac:dyDescent="0.2">
      <c r="A1865">
        <v>1013</v>
      </c>
      <c r="B1865">
        <v>1055</v>
      </c>
      <c r="C1865">
        <v>1062</v>
      </c>
      <c r="F1865">
        <v>1</v>
      </c>
      <c r="H1865" s="35" t="str">
        <f>IFERROR(VLOOKUP(A1865,CSVCard!$A:$B,2,0),"")</f>
        <v>赵云</v>
      </c>
      <c r="I1865" s="35" t="str">
        <f>IFERROR(VLOOKUP(B1865,CSVCard!$A:$B,2,0),"")</f>
        <v>大乔</v>
      </c>
      <c r="J1865" s="35" t="str">
        <f>IFERROR(VLOOKUP(C1865,CSVCard!$A:$B,2,0),"")</f>
        <v>蔡文姬</v>
      </c>
      <c r="K1865" s="35" t="str">
        <f>IFERROR(VLOOKUP(D1865,CSVCard!$A:$B,2,0),"")</f>
        <v/>
      </c>
      <c r="L1865" s="35" t="str">
        <f>IFERROR(VLOOKUP(E1865,CSVCard!$A:$B,2,0),"")</f>
        <v/>
      </c>
      <c r="M1865">
        <f t="shared" si="29"/>
        <v>1</v>
      </c>
      <c r="AP1865" s="39">
        <v>1016</v>
      </c>
      <c r="AQ1865" s="39">
        <v>1031</v>
      </c>
      <c r="AR1865" s="39">
        <v>1056</v>
      </c>
      <c r="AS1865" s="39">
        <v>1062</v>
      </c>
      <c r="AT1865" s="39">
        <v>2022</v>
      </c>
      <c r="AU1865" s="39">
        <v>1</v>
      </c>
    </row>
    <row r="1866" spans="1:47" ht="14.25" x14ac:dyDescent="0.2">
      <c r="A1866">
        <v>1005</v>
      </c>
      <c r="B1866">
        <v>1016</v>
      </c>
      <c r="C1866">
        <v>1055</v>
      </c>
      <c r="D1866">
        <v>1062</v>
      </c>
      <c r="E1866">
        <v>1063</v>
      </c>
      <c r="F1866">
        <v>1</v>
      </c>
      <c r="H1866" s="35" t="str">
        <f>IFERROR(VLOOKUP(A1866,CSVCard!$A:$B,2,0),"")</f>
        <v>曹仁</v>
      </c>
      <c r="I1866" s="35" t="str">
        <f>IFERROR(VLOOKUP(B1866,CSVCard!$A:$B,2,0),"")</f>
        <v>周瑜</v>
      </c>
      <c r="J1866" s="35" t="str">
        <f>IFERROR(VLOOKUP(C1866,CSVCard!$A:$B,2,0),"")</f>
        <v>大乔</v>
      </c>
      <c r="K1866" s="35" t="str">
        <f>IFERROR(VLOOKUP(D1866,CSVCard!$A:$B,2,0),"")</f>
        <v>蔡文姬</v>
      </c>
      <c r="L1866" s="35" t="str">
        <f>IFERROR(VLOOKUP(E1866,CSVCard!$A:$B,2,0),"")</f>
        <v>华佗</v>
      </c>
      <c r="M1866">
        <f t="shared" si="29"/>
        <v>1</v>
      </c>
      <c r="AP1866" s="39">
        <v>1009</v>
      </c>
      <c r="AQ1866" s="39">
        <v>1016</v>
      </c>
      <c r="AR1866" s="39">
        <v>1031</v>
      </c>
      <c r="AS1866" s="39">
        <v>1062</v>
      </c>
      <c r="AT1866" s="39">
        <v>5058</v>
      </c>
      <c r="AU1866" s="39">
        <v>1</v>
      </c>
    </row>
    <row r="1867" spans="1:47" ht="14.25" x14ac:dyDescent="0.2">
      <c r="A1867">
        <v>1027</v>
      </c>
      <c r="B1867">
        <v>1031</v>
      </c>
      <c r="F1867">
        <v>1</v>
      </c>
      <c r="H1867" s="35" t="str">
        <f>IFERROR(VLOOKUP(A1867,CSVCard!$A:$B,2,0),"")</f>
        <v>颜良</v>
      </c>
      <c r="I1867" s="35" t="str">
        <f>IFERROR(VLOOKUP(B1867,CSVCard!$A:$B,2,0),"")</f>
        <v>祝融</v>
      </c>
      <c r="J1867" s="35" t="str">
        <f>IFERROR(VLOOKUP(C1867,CSVCard!$A:$B,2,0),"")</f>
        <v/>
      </c>
      <c r="K1867" s="35" t="str">
        <f>IFERROR(VLOOKUP(D1867,CSVCard!$A:$B,2,0),"")</f>
        <v/>
      </c>
      <c r="L1867" s="35" t="str">
        <f>IFERROR(VLOOKUP(E1867,CSVCard!$A:$B,2,0),"")</f>
        <v/>
      </c>
      <c r="M1867">
        <f t="shared" si="29"/>
        <v>1</v>
      </c>
      <c r="AP1867" s="39">
        <v>1010</v>
      </c>
      <c r="AQ1867" s="39">
        <v>1041</v>
      </c>
      <c r="AR1867" s="39">
        <v>1050</v>
      </c>
      <c r="AS1867" s="39">
        <v>1062</v>
      </c>
      <c r="AT1867" s="39">
        <v>1070</v>
      </c>
      <c r="AU1867" s="39">
        <v>1</v>
      </c>
    </row>
    <row r="1868" spans="1:47" ht="14.25" x14ac:dyDescent="0.2">
      <c r="A1868">
        <v>1016</v>
      </c>
      <c r="B1868">
        <v>1019</v>
      </c>
      <c r="C1868">
        <v>1056</v>
      </c>
      <c r="D1868">
        <v>5030</v>
      </c>
      <c r="E1868">
        <v>5035</v>
      </c>
      <c r="F1868">
        <v>1</v>
      </c>
      <c r="H1868" s="35" t="str">
        <f>IFERROR(VLOOKUP(A1868,CSVCard!$A:$B,2,0),"")</f>
        <v>周瑜</v>
      </c>
      <c r="I1868" s="35" t="str">
        <f>IFERROR(VLOOKUP(B1868,CSVCard!$A:$B,2,0),"")</f>
        <v>陆逊</v>
      </c>
      <c r="J1868" s="35" t="str">
        <f>IFERROR(VLOOKUP(C1868,CSVCard!$A:$B,2,0),"")</f>
        <v>小乔</v>
      </c>
      <c r="K1868" s="35" t="str">
        <f>IFERROR(VLOOKUP(D1868,CSVCard!$A:$B,2,0),"")</f>
        <v>固守周泰</v>
      </c>
      <c r="L1868" s="35" t="str">
        <f>IFERROR(VLOOKUP(E1868,CSVCard!$A:$B,2,0),"")</f>
        <v>传承蔡文姬</v>
      </c>
      <c r="M1868">
        <f t="shared" si="29"/>
        <v>1</v>
      </c>
      <c r="AP1868" s="39">
        <v>1002</v>
      </c>
      <c r="AQ1868" s="39">
        <v>1005</v>
      </c>
      <c r="AR1868" s="39">
        <v>1006</v>
      </c>
      <c r="AS1868" s="39">
        <v>1014</v>
      </c>
      <c r="AT1868" s="39">
        <v>2045</v>
      </c>
      <c r="AU1868" s="39">
        <v>1</v>
      </c>
    </row>
    <row r="1869" spans="1:47" ht="14.25" x14ac:dyDescent="0.2">
      <c r="A1869">
        <v>3004</v>
      </c>
      <c r="B1869">
        <v>4013</v>
      </c>
      <c r="F1869">
        <v>1</v>
      </c>
      <c r="H1869" s="35" t="str">
        <f>IFERROR(VLOOKUP(A1869,CSVCard!$A:$B,2,0),"")</f>
        <v>吴懿</v>
      </c>
      <c r="I1869" s="35" t="str">
        <f>IFERROR(VLOOKUP(B1869,CSVCard!$A:$B,2,0),"")</f>
        <v>富商</v>
      </c>
      <c r="J1869" s="35" t="str">
        <f>IFERROR(VLOOKUP(C1869,CSVCard!$A:$B,2,0),"")</f>
        <v/>
      </c>
      <c r="K1869" s="35" t="str">
        <f>IFERROR(VLOOKUP(D1869,CSVCard!$A:$B,2,0),"")</f>
        <v/>
      </c>
      <c r="L1869" s="35" t="str">
        <f>IFERROR(VLOOKUP(E1869,CSVCard!$A:$B,2,0),"")</f>
        <v/>
      </c>
      <c r="M1869">
        <f t="shared" si="29"/>
        <v>1</v>
      </c>
      <c r="AP1869" s="39">
        <v>1031</v>
      </c>
      <c r="AQ1869" s="39">
        <v>1043</v>
      </c>
      <c r="AR1869" s="39">
        <v>1055</v>
      </c>
      <c r="AS1869" s="39">
        <v>1062</v>
      </c>
      <c r="AT1869" s="39">
        <v>5058</v>
      </c>
      <c r="AU1869" s="39">
        <v>1</v>
      </c>
    </row>
    <row r="1870" spans="1:47" ht="14.25" x14ac:dyDescent="0.2">
      <c r="A1870">
        <v>1017</v>
      </c>
      <c r="B1870">
        <v>1043</v>
      </c>
      <c r="C1870">
        <v>1053</v>
      </c>
      <c r="D1870">
        <v>1055</v>
      </c>
      <c r="E1870">
        <v>1068</v>
      </c>
      <c r="F1870">
        <v>1</v>
      </c>
      <c r="H1870" s="35" t="str">
        <f>IFERROR(VLOOKUP(A1870,CSVCard!$A:$B,2,0),"")</f>
        <v>孙策</v>
      </c>
      <c r="I1870" s="35" t="str">
        <f>IFERROR(VLOOKUP(B1870,CSVCard!$A:$B,2,0),"")</f>
        <v>周泰</v>
      </c>
      <c r="J1870" s="35" t="str">
        <f>IFERROR(VLOOKUP(C1870,CSVCard!$A:$B,2,0),"")</f>
        <v>孙小虎</v>
      </c>
      <c r="K1870" s="35" t="str">
        <f>IFERROR(VLOOKUP(D1870,CSVCard!$A:$B,2,0),"")</f>
        <v>大乔</v>
      </c>
      <c r="L1870" s="35" t="str">
        <f>IFERROR(VLOOKUP(E1870,CSVCard!$A:$B,2,0),"")</f>
        <v>黄盖</v>
      </c>
      <c r="M1870">
        <f t="shared" si="29"/>
        <v>1</v>
      </c>
      <c r="AP1870" s="39">
        <v>1001</v>
      </c>
      <c r="AQ1870" s="39">
        <v>1032</v>
      </c>
      <c r="AR1870" s="39">
        <v>1047</v>
      </c>
      <c r="AS1870" s="39">
        <v>1048</v>
      </c>
      <c r="AT1870" s="39">
        <v>1063</v>
      </c>
      <c r="AU1870" s="39">
        <v>1</v>
      </c>
    </row>
    <row r="1871" spans="1:47" ht="14.25" x14ac:dyDescent="0.2">
      <c r="A1871">
        <v>1001</v>
      </c>
      <c r="B1871">
        <v>1054</v>
      </c>
      <c r="C1871">
        <v>1062</v>
      </c>
      <c r="D1871">
        <v>1063</v>
      </c>
      <c r="E1871">
        <v>2001</v>
      </c>
      <c r="F1871">
        <v>1</v>
      </c>
      <c r="H1871" s="35" t="str">
        <f>IFERROR(VLOOKUP(A1871,CSVCard!$A:$B,2,0),"")</f>
        <v>曹操</v>
      </c>
      <c r="I1871" s="35" t="str">
        <f>IFERROR(VLOOKUP(B1871,CSVCard!$A:$B,2,0),"")</f>
        <v>凌统</v>
      </c>
      <c r="J1871" s="35" t="str">
        <f>IFERROR(VLOOKUP(C1871,CSVCard!$A:$B,2,0),"")</f>
        <v>蔡文姬</v>
      </c>
      <c r="K1871" s="35" t="str">
        <f>IFERROR(VLOOKUP(D1871,CSVCard!$A:$B,2,0),"")</f>
        <v>华佗</v>
      </c>
      <c r="L1871" s="35" t="str">
        <f>IFERROR(VLOOKUP(E1871,CSVCard!$A:$B,2,0),"")</f>
        <v>庞德</v>
      </c>
      <c r="M1871">
        <f t="shared" si="29"/>
        <v>1</v>
      </c>
      <c r="AP1871" s="39">
        <v>1023</v>
      </c>
      <c r="AQ1871" s="39">
        <v>1026</v>
      </c>
      <c r="AR1871" s="39">
        <v>1055</v>
      </c>
      <c r="AS1871" s="39">
        <v>1062</v>
      </c>
      <c r="AT1871" s="39">
        <v>5023</v>
      </c>
      <c r="AU1871" s="39">
        <v>1</v>
      </c>
    </row>
    <row r="1872" spans="1:47" ht="14.25" x14ac:dyDescent="0.2">
      <c r="A1872">
        <v>1055</v>
      </c>
      <c r="B1872">
        <v>1056</v>
      </c>
      <c r="C1872">
        <v>5013</v>
      </c>
      <c r="D1872">
        <v>5032</v>
      </c>
      <c r="E1872">
        <v>5037</v>
      </c>
      <c r="F1872">
        <v>1</v>
      </c>
      <c r="H1872" s="35" t="str">
        <f>IFERROR(VLOOKUP(A1872,CSVCard!$A:$B,2,0),"")</f>
        <v>大乔</v>
      </c>
      <c r="I1872" s="35" t="str">
        <f>IFERROR(VLOOKUP(B1872,CSVCard!$A:$B,2,0),"")</f>
        <v>小乔</v>
      </c>
      <c r="J1872" s="35" t="str">
        <f>IFERROR(VLOOKUP(C1872,CSVCard!$A:$B,2,0),"")</f>
        <v>传承诸葛亮</v>
      </c>
      <c r="K1872" s="35" t="str">
        <f>IFERROR(VLOOKUP(D1872,CSVCard!$A:$B,2,0),"")</f>
        <v>传承孙策</v>
      </c>
      <c r="L1872" s="35" t="str">
        <f>IFERROR(VLOOKUP(E1872,CSVCard!$A:$B,2,0),"")</f>
        <v>传承黄忠</v>
      </c>
      <c r="M1872">
        <f t="shared" si="29"/>
        <v>1</v>
      </c>
      <c r="AP1872" s="39">
        <v>1031</v>
      </c>
      <c r="AQ1872" s="39">
        <v>1035</v>
      </c>
      <c r="AR1872" s="39">
        <v>1056</v>
      </c>
      <c r="AS1872" s="39">
        <v>1063</v>
      </c>
      <c r="AU1872" s="39">
        <v>1</v>
      </c>
    </row>
    <row r="1873" spans="1:47" ht="14.25" x14ac:dyDescent="0.2">
      <c r="A1873">
        <v>1011</v>
      </c>
      <c r="B1873">
        <v>1012</v>
      </c>
      <c r="C1873">
        <v>1023</v>
      </c>
      <c r="D1873">
        <v>1030</v>
      </c>
      <c r="E1873">
        <v>1056</v>
      </c>
      <c r="F1873">
        <v>1</v>
      </c>
      <c r="H1873" s="35" t="str">
        <f>IFERROR(VLOOKUP(A1873,CSVCard!$A:$B,2,0),"")</f>
        <v>诸葛亮</v>
      </c>
      <c r="I1873" s="35" t="str">
        <f>IFERROR(VLOOKUP(B1873,CSVCard!$A:$B,2,0),"")</f>
        <v>黄月英</v>
      </c>
      <c r="J1873" s="35" t="str">
        <f>IFERROR(VLOOKUP(C1873,CSVCard!$A:$B,2,0),"")</f>
        <v>董卓</v>
      </c>
      <c r="K1873" s="35" t="str">
        <f>IFERROR(VLOOKUP(D1873,CSVCard!$A:$B,2,0),"")</f>
        <v>吕姬</v>
      </c>
      <c r="L1873" s="35" t="str">
        <f>IFERROR(VLOOKUP(E1873,CSVCard!$A:$B,2,0),"")</f>
        <v>小乔</v>
      </c>
      <c r="M1873">
        <f t="shared" si="29"/>
        <v>1</v>
      </c>
      <c r="AP1873" s="39">
        <v>1005</v>
      </c>
      <c r="AQ1873" s="39">
        <v>1007</v>
      </c>
      <c r="AR1873" s="39">
        <v>1032</v>
      </c>
      <c r="AS1873" s="39">
        <v>1062</v>
      </c>
      <c r="AT1873" s="39">
        <v>5011</v>
      </c>
      <c r="AU1873" s="39">
        <v>1</v>
      </c>
    </row>
    <row r="1874" spans="1:47" ht="14.25" x14ac:dyDescent="0.2">
      <c r="A1874">
        <v>1004</v>
      </c>
      <c r="B1874">
        <v>1006</v>
      </c>
      <c r="C1874">
        <v>1032</v>
      </c>
      <c r="D1874">
        <v>1047</v>
      </c>
      <c r="E1874">
        <v>5010</v>
      </c>
      <c r="F1874">
        <v>1</v>
      </c>
      <c r="H1874" s="35" t="str">
        <f>IFERROR(VLOOKUP(A1874,CSVCard!$A:$B,2,0),"")</f>
        <v>郭嘉</v>
      </c>
      <c r="I1874" s="35" t="str">
        <f>IFERROR(VLOOKUP(B1874,CSVCard!$A:$B,2,0),"")</f>
        <v>曹丕</v>
      </c>
      <c r="J1874" s="35" t="str">
        <f>IFERROR(VLOOKUP(C1874,CSVCard!$A:$B,2,0),"")</f>
        <v>张郃</v>
      </c>
      <c r="K1874" s="35" t="str">
        <f>IFERROR(VLOOKUP(D1874,CSVCard!$A:$B,2,0),"")</f>
        <v>张辽</v>
      </c>
      <c r="L1874" s="35" t="str">
        <f>IFERROR(VLOOKUP(E1874,CSVCard!$A:$B,2,0),"")</f>
        <v>传承司马懿</v>
      </c>
      <c r="M1874">
        <f t="shared" si="29"/>
        <v>1</v>
      </c>
      <c r="AP1874" s="39">
        <v>1002</v>
      </c>
      <c r="AQ1874" s="39">
        <v>1031</v>
      </c>
      <c r="AR1874" s="39">
        <v>1055</v>
      </c>
      <c r="AS1874" s="39">
        <v>1056</v>
      </c>
      <c r="AT1874" s="39">
        <v>1062</v>
      </c>
      <c r="AU1874" s="39">
        <v>1</v>
      </c>
    </row>
    <row r="1875" spans="1:47" ht="14.25" x14ac:dyDescent="0.2">
      <c r="A1875">
        <v>1005</v>
      </c>
      <c r="B1875">
        <v>1030</v>
      </c>
      <c r="C1875">
        <v>1032</v>
      </c>
      <c r="D1875">
        <v>1062</v>
      </c>
      <c r="E1875">
        <v>5029</v>
      </c>
      <c r="F1875">
        <v>1</v>
      </c>
      <c r="H1875" s="35" t="str">
        <f>IFERROR(VLOOKUP(A1875,CSVCard!$A:$B,2,0),"")</f>
        <v>曹仁</v>
      </c>
      <c r="I1875" s="35" t="str">
        <f>IFERROR(VLOOKUP(B1875,CSVCard!$A:$B,2,0),"")</f>
        <v>吕姬</v>
      </c>
      <c r="J1875" s="35" t="str">
        <f>IFERROR(VLOOKUP(C1875,CSVCard!$A:$B,2,0),"")</f>
        <v>张郃</v>
      </c>
      <c r="K1875" s="35" t="str">
        <f>IFERROR(VLOOKUP(D1875,CSVCard!$A:$B,2,0),"")</f>
        <v>蔡文姬</v>
      </c>
      <c r="L1875" s="35" t="str">
        <f>IFERROR(VLOOKUP(E1875,CSVCard!$A:$B,2,0),"")</f>
        <v>固守祝融</v>
      </c>
      <c r="M1875">
        <f t="shared" si="29"/>
        <v>1</v>
      </c>
      <c r="AP1875" s="39">
        <v>1009</v>
      </c>
      <c r="AQ1875" s="39">
        <v>1013</v>
      </c>
      <c r="AR1875" s="39">
        <v>1050</v>
      </c>
      <c r="AS1875" s="39">
        <v>1055</v>
      </c>
      <c r="AT1875" s="39">
        <v>1063</v>
      </c>
      <c r="AU1875" s="39">
        <v>1</v>
      </c>
    </row>
    <row r="1876" spans="1:47" ht="14.25" x14ac:dyDescent="0.2">
      <c r="A1876">
        <v>1015</v>
      </c>
      <c r="B1876">
        <v>1026</v>
      </c>
      <c r="C1876">
        <v>1058</v>
      </c>
      <c r="D1876">
        <v>1066</v>
      </c>
      <c r="E1876">
        <v>1070</v>
      </c>
      <c r="F1876">
        <v>1</v>
      </c>
      <c r="H1876" s="35" t="str">
        <f>IFERROR(VLOOKUP(A1876,CSVCard!$A:$B,2,0),"")</f>
        <v>孙权</v>
      </c>
      <c r="I1876" s="35" t="str">
        <f>IFERROR(VLOOKUP(B1876,CSVCard!$A:$B,2,0),"")</f>
        <v>文丑</v>
      </c>
      <c r="J1876" s="35" t="str">
        <f>IFERROR(VLOOKUP(C1876,CSVCard!$A:$B,2,0),"")</f>
        <v>袁绍</v>
      </c>
      <c r="K1876" s="35" t="str">
        <f>IFERROR(VLOOKUP(D1876,CSVCard!$A:$B,2,0),"")</f>
        <v>张绣</v>
      </c>
      <c r="L1876" s="35" t="str">
        <f>IFERROR(VLOOKUP(E1876,CSVCard!$A:$B,2,0),"")</f>
        <v>鲍三娘</v>
      </c>
      <c r="M1876">
        <f t="shared" si="29"/>
        <v>1</v>
      </c>
      <c r="AP1876" s="39">
        <v>1005</v>
      </c>
      <c r="AQ1876" s="39">
        <v>1006</v>
      </c>
      <c r="AR1876" s="39">
        <v>1030</v>
      </c>
      <c r="AS1876" s="39">
        <v>1052</v>
      </c>
      <c r="AT1876" s="39">
        <v>1062</v>
      </c>
      <c r="AU1876" s="39">
        <v>1</v>
      </c>
    </row>
    <row r="1877" spans="1:47" ht="14.25" x14ac:dyDescent="0.2">
      <c r="A1877">
        <v>1030</v>
      </c>
      <c r="B1877">
        <v>1047</v>
      </c>
      <c r="C1877">
        <v>1055</v>
      </c>
      <c r="D1877">
        <v>1063</v>
      </c>
      <c r="E1877">
        <v>2046</v>
      </c>
      <c r="F1877">
        <v>1</v>
      </c>
      <c r="H1877" s="35" t="str">
        <f>IFERROR(VLOOKUP(A1877,CSVCard!$A:$B,2,0),"")</f>
        <v>吕姬</v>
      </c>
      <c r="I1877" s="35" t="str">
        <f>IFERROR(VLOOKUP(B1877,CSVCard!$A:$B,2,0),"")</f>
        <v>张辽</v>
      </c>
      <c r="J1877" s="35" t="str">
        <f>IFERROR(VLOOKUP(C1877,CSVCard!$A:$B,2,0),"")</f>
        <v>大乔</v>
      </c>
      <c r="K1877" s="35" t="str">
        <f>IFERROR(VLOOKUP(D1877,CSVCard!$A:$B,2,0),"")</f>
        <v>华佗</v>
      </c>
      <c r="L1877" s="35" t="str">
        <f>IFERROR(VLOOKUP(E1877,CSVCard!$A:$B,2,0),"")</f>
        <v>少年董卓</v>
      </c>
      <c r="M1877">
        <f t="shared" si="29"/>
        <v>1</v>
      </c>
      <c r="AP1877" s="39">
        <v>1005</v>
      </c>
      <c r="AQ1877" s="39">
        <v>1014</v>
      </c>
      <c r="AR1877" s="39">
        <v>1038</v>
      </c>
      <c r="AS1877" s="39">
        <v>1055</v>
      </c>
      <c r="AT1877" s="39">
        <v>5023</v>
      </c>
      <c r="AU1877" s="39">
        <v>1</v>
      </c>
    </row>
    <row r="1878" spans="1:47" ht="14.25" x14ac:dyDescent="0.2">
      <c r="A1878">
        <v>1021</v>
      </c>
      <c r="B1878">
        <v>1056</v>
      </c>
      <c r="C1878">
        <v>1063</v>
      </c>
      <c r="D1878">
        <v>5021</v>
      </c>
      <c r="E1878">
        <v>5030</v>
      </c>
      <c r="F1878">
        <v>1</v>
      </c>
      <c r="H1878" s="35" t="str">
        <f>IFERROR(VLOOKUP(A1878,CSVCard!$A:$B,2,0),"")</f>
        <v>吕蒙</v>
      </c>
      <c r="I1878" s="35" t="str">
        <f>IFERROR(VLOOKUP(B1878,CSVCard!$A:$B,2,0),"")</f>
        <v>小乔</v>
      </c>
      <c r="J1878" s="35" t="str">
        <f>IFERROR(VLOOKUP(C1878,CSVCard!$A:$B,2,0),"")</f>
        <v>华佗</v>
      </c>
      <c r="K1878" s="35" t="str">
        <f>IFERROR(VLOOKUP(D1878,CSVCard!$A:$B,2,0),"")</f>
        <v>疾风孙尚香</v>
      </c>
      <c r="L1878" s="35" t="str">
        <f>IFERROR(VLOOKUP(E1878,CSVCard!$A:$B,2,0),"")</f>
        <v>固守周泰</v>
      </c>
      <c r="M1878">
        <f t="shared" si="29"/>
        <v>1</v>
      </c>
      <c r="AP1878" s="39">
        <v>1005</v>
      </c>
      <c r="AQ1878" s="39">
        <v>1006</v>
      </c>
      <c r="AR1878" s="39">
        <v>1047</v>
      </c>
      <c r="AS1878" s="39">
        <v>1062</v>
      </c>
      <c r="AT1878" s="39">
        <v>2045</v>
      </c>
      <c r="AU1878" s="39">
        <v>1</v>
      </c>
    </row>
    <row r="1879" spans="1:47" ht="14.25" x14ac:dyDescent="0.2">
      <c r="A1879">
        <v>1005</v>
      </c>
      <c r="B1879">
        <v>1019</v>
      </c>
      <c r="C1879">
        <v>1030</v>
      </c>
      <c r="D1879">
        <v>1047</v>
      </c>
      <c r="E1879">
        <v>5058</v>
      </c>
      <c r="F1879">
        <v>1</v>
      </c>
      <c r="H1879" s="35" t="str">
        <f>IFERROR(VLOOKUP(A1879,CSVCard!$A:$B,2,0),"")</f>
        <v>曹仁</v>
      </c>
      <c r="I1879" s="35" t="str">
        <f>IFERROR(VLOOKUP(B1879,CSVCard!$A:$B,2,0),"")</f>
        <v>陆逊</v>
      </c>
      <c r="J1879" s="35" t="str">
        <f>IFERROR(VLOOKUP(C1879,CSVCard!$A:$B,2,0),"")</f>
        <v>吕姬</v>
      </c>
      <c r="K1879" s="35" t="str">
        <f>IFERROR(VLOOKUP(D1879,CSVCard!$A:$B,2,0),"")</f>
        <v>张辽</v>
      </c>
      <c r="L1879" s="35" t="str">
        <f>IFERROR(VLOOKUP(E1879,CSVCard!$A:$B,2,0),"")</f>
        <v>贺舞步练师</v>
      </c>
      <c r="M1879">
        <f t="shared" si="29"/>
        <v>1</v>
      </c>
      <c r="AP1879" s="39">
        <v>1021</v>
      </c>
      <c r="AQ1879" s="39">
        <v>1042</v>
      </c>
      <c r="AR1879" s="39">
        <v>1043</v>
      </c>
      <c r="AS1879" s="39">
        <v>1046</v>
      </c>
      <c r="AT1879" s="39">
        <v>1052</v>
      </c>
      <c r="AU1879" s="39">
        <v>1</v>
      </c>
    </row>
    <row r="1880" spans="1:47" ht="14.25" x14ac:dyDescent="0.2">
      <c r="A1880">
        <v>1001</v>
      </c>
      <c r="B1880">
        <v>1005</v>
      </c>
      <c r="C1880">
        <v>1014</v>
      </c>
      <c r="D1880">
        <v>5010</v>
      </c>
      <c r="E1880">
        <v>5034</v>
      </c>
      <c r="F1880">
        <v>1</v>
      </c>
      <c r="H1880" s="35" t="str">
        <f>IFERROR(VLOOKUP(A1880,CSVCard!$A:$B,2,0),"")</f>
        <v>曹操</v>
      </c>
      <c r="I1880" s="35" t="str">
        <f>IFERROR(VLOOKUP(B1880,CSVCard!$A:$B,2,0),"")</f>
        <v>曹仁</v>
      </c>
      <c r="J1880" s="35" t="str">
        <f>IFERROR(VLOOKUP(C1880,CSVCard!$A:$B,2,0),"")</f>
        <v>马超</v>
      </c>
      <c r="K1880" s="35" t="str">
        <f>IFERROR(VLOOKUP(D1880,CSVCard!$A:$B,2,0),"")</f>
        <v>传承司马懿</v>
      </c>
      <c r="L1880" s="35" t="str">
        <f>IFERROR(VLOOKUP(E1880,CSVCard!$A:$B,2,0),"")</f>
        <v>传承曹丕</v>
      </c>
      <c r="M1880">
        <f t="shared" si="29"/>
        <v>1</v>
      </c>
      <c r="AP1880" s="39">
        <v>1001</v>
      </c>
      <c r="AQ1880" s="39">
        <v>1003</v>
      </c>
      <c r="AR1880" s="39">
        <v>1006</v>
      </c>
      <c r="AS1880" s="39">
        <v>1032</v>
      </c>
      <c r="AT1880" s="39">
        <v>1047</v>
      </c>
      <c r="AU1880" s="39">
        <v>1</v>
      </c>
    </row>
    <row r="1881" spans="1:47" ht="14.25" x14ac:dyDescent="0.2">
      <c r="A1881">
        <v>1016</v>
      </c>
      <c r="B1881">
        <v>1018</v>
      </c>
      <c r="C1881">
        <v>1043</v>
      </c>
      <c r="D1881">
        <v>1055</v>
      </c>
      <c r="E1881">
        <v>1056</v>
      </c>
      <c r="F1881">
        <v>1</v>
      </c>
      <c r="H1881" s="35" t="str">
        <f>IFERROR(VLOOKUP(A1881,CSVCard!$A:$B,2,0),"")</f>
        <v>周瑜</v>
      </c>
      <c r="I1881" s="35" t="str">
        <f>IFERROR(VLOOKUP(B1881,CSVCard!$A:$B,2,0),"")</f>
        <v>孙尚香</v>
      </c>
      <c r="J1881" s="35" t="str">
        <f>IFERROR(VLOOKUP(C1881,CSVCard!$A:$B,2,0),"")</f>
        <v>周泰</v>
      </c>
      <c r="K1881" s="35" t="str">
        <f>IFERROR(VLOOKUP(D1881,CSVCard!$A:$B,2,0),"")</f>
        <v>大乔</v>
      </c>
      <c r="L1881" s="35" t="str">
        <f>IFERROR(VLOOKUP(E1881,CSVCard!$A:$B,2,0),"")</f>
        <v>小乔</v>
      </c>
      <c r="M1881">
        <f t="shared" si="29"/>
        <v>1</v>
      </c>
      <c r="AP1881" s="39">
        <v>1005</v>
      </c>
      <c r="AQ1881" s="39">
        <v>1016</v>
      </c>
      <c r="AR1881" s="39">
        <v>1031</v>
      </c>
      <c r="AS1881" s="39">
        <v>1056</v>
      </c>
      <c r="AT1881" s="39">
        <v>1062</v>
      </c>
      <c r="AU1881" s="39">
        <v>1</v>
      </c>
    </row>
    <row r="1882" spans="1:47" ht="14.25" x14ac:dyDescent="0.2">
      <c r="A1882">
        <v>1009</v>
      </c>
      <c r="B1882">
        <v>1050</v>
      </c>
      <c r="C1882">
        <v>2047</v>
      </c>
      <c r="D1882">
        <v>5004</v>
      </c>
      <c r="E1882">
        <v>5018</v>
      </c>
      <c r="F1882">
        <v>1</v>
      </c>
      <c r="H1882" s="35" t="str">
        <f>IFERROR(VLOOKUP(A1882,CSVCard!$A:$B,2,0),"")</f>
        <v>张飞</v>
      </c>
      <c r="I1882" s="35" t="str">
        <f>IFERROR(VLOOKUP(B1882,CSVCard!$A:$B,2,0),"")</f>
        <v>姜维</v>
      </c>
      <c r="J1882" s="35" t="str">
        <f>IFERROR(VLOOKUP(C1882,CSVCard!$A:$B,2,0),"")</f>
        <v>少年刘备</v>
      </c>
      <c r="K1882" s="35" t="str">
        <f>IFERROR(VLOOKUP(D1882,CSVCard!$A:$B,2,0),"")</f>
        <v>传承关羽</v>
      </c>
      <c r="L1882" s="35" t="str">
        <f>IFERROR(VLOOKUP(E1882,CSVCard!$A:$B,2,0),"")</f>
        <v>传承魏延</v>
      </c>
      <c r="M1882">
        <f t="shared" si="29"/>
        <v>1</v>
      </c>
      <c r="AP1882" s="39">
        <v>1025</v>
      </c>
      <c r="AQ1882" s="39">
        <v>1028</v>
      </c>
      <c r="AR1882" s="39">
        <v>1062</v>
      </c>
      <c r="AS1882" s="39">
        <v>1066</v>
      </c>
      <c r="AT1882" s="39">
        <v>1077</v>
      </c>
      <c r="AU1882" s="39">
        <v>1</v>
      </c>
    </row>
    <row r="1883" spans="1:47" ht="14.25" x14ac:dyDescent="0.2">
      <c r="A1883">
        <v>1011</v>
      </c>
      <c r="B1883">
        <v>1055</v>
      </c>
      <c r="C1883">
        <v>1056</v>
      </c>
      <c r="D1883">
        <v>5021</v>
      </c>
      <c r="E1883">
        <v>5029</v>
      </c>
      <c r="F1883">
        <v>1</v>
      </c>
      <c r="H1883" s="35" t="str">
        <f>IFERROR(VLOOKUP(A1883,CSVCard!$A:$B,2,0),"")</f>
        <v>诸葛亮</v>
      </c>
      <c r="I1883" s="35" t="str">
        <f>IFERROR(VLOOKUP(B1883,CSVCard!$A:$B,2,0),"")</f>
        <v>大乔</v>
      </c>
      <c r="J1883" s="35" t="str">
        <f>IFERROR(VLOOKUP(C1883,CSVCard!$A:$B,2,0),"")</f>
        <v>小乔</v>
      </c>
      <c r="K1883" s="35" t="str">
        <f>IFERROR(VLOOKUP(D1883,CSVCard!$A:$B,2,0),"")</f>
        <v>疾风孙尚香</v>
      </c>
      <c r="L1883" s="35" t="str">
        <f>IFERROR(VLOOKUP(E1883,CSVCard!$A:$B,2,0),"")</f>
        <v>固守祝融</v>
      </c>
      <c r="M1883">
        <f t="shared" si="29"/>
        <v>1</v>
      </c>
      <c r="AP1883" s="39">
        <v>1041</v>
      </c>
      <c r="AQ1883" s="39">
        <v>4013</v>
      </c>
      <c r="AR1883" s="39">
        <v>4013</v>
      </c>
      <c r="AU1883" s="39">
        <v>1</v>
      </c>
    </row>
    <row r="1884" spans="1:47" ht="14.25" x14ac:dyDescent="0.2">
      <c r="A1884">
        <v>1071</v>
      </c>
      <c r="B1884">
        <v>5005</v>
      </c>
      <c r="C1884">
        <v>5014</v>
      </c>
      <c r="D1884">
        <v>5021</v>
      </c>
      <c r="E1884">
        <v>5053</v>
      </c>
      <c r="F1884">
        <v>1</v>
      </c>
      <c r="H1884" s="35" t="str">
        <f>IFERROR(VLOOKUP(A1884,CSVCard!$A:$B,2,0),"")</f>
        <v>孙坚</v>
      </c>
      <c r="I1884" s="35" t="str">
        <f>IFERROR(VLOOKUP(B1884,CSVCard!$A:$B,2,0),"")</f>
        <v>传承孙权</v>
      </c>
      <c r="J1884" s="35" t="str">
        <f>IFERROR(VLOOKUP(C1884,CSVCard!$A:$B,2,0),"")</f>
        <v>传承周瑜</v>
      </c>
      <c r="K1884" s="35" t="str">
        <f>IFERROR(VLOOKUP(D1884,CSVCard!$A:$B,2,0),"")</f>
        <v>疾风孙尚香</v>
      </c>
      <c r="L1884" s="35" t="str">
        <f>IFERROR(VLOOKUP(E1884,CSVCard!$A:$B,2,0),"")</f>
        <v>传承鲁肃</v>
      </c>
      <c r="M1884">
        <f t="shared" si="29"/>
        <v>1</v>
      </c>
      <c r="AP1884" s="39">
        <v>1003</v>
      </c>
      <c r="AQ1884" s="39">
        <v>1006</v>
      </c>
      <c r="AR1884" s="39">
        <v>1032</v>
      </c>
      <c r="AS1884" s="39">
        <v>1048</v>
      </c>
      <c r="AT1884" s="39">
        <v>2042</v>
      </c>
      <c r="AU1884" s="39">
        <v>1</v>
      </c>
    </row>
    <row r="1885" spans="1:47" ht="14.25" x14ac:dyDescent="0.2">
      <c r="A1885">
        <v>1016</v>
      </c>
      <c r="B1885">
        <v>1030</v>
      </c>
      <c r="C1885">
        <v>1031</v>
      </c>
      <c r="D1885">
        <v>1055</v>
      </c>
      <c r="E1885">
        <v>1056</v>
      </c>
      <c r="F1885">
        <v>1</v>
      </c>
      <c r="H1885" s="35" t="str">
        <f>IFERROR(VLOOKUP(A1885,CSVCard!$A:$B,2,0),"")</f>
        <v>周瑜</v>
      </c>
      <c r="I1885" s="35" t="str">
        <f>IFERROR(VLOOKUP(B1885,CSVCard!$A:$B,2,0),"")</f>
        <v>吕姬</v>
      </c>
      <c r="J1885" s="35" t="str">
        <f>IFERROR(VLOOKUP(C1885,CSVCard!$A:$B,2,0),"")</f>
        <v>祝融</v>
      </c>
      <c r="K1885" s="35" t="str">
        <f>IFERROR(VLOOKUP(D1885,CSVCard!$A:$B,2,0),"")</f>
        <v>大乔</v>
      </c>
      <c r="L1885" s="35" t="str">
        <f>IFERROR(VLOOKUP(E1885,CSVCard!$A:$B,2,0),"")</f>
        <v>小乔</v>
      </c>
      <c r="M1885">
        <f t="shared" si="29"/>
        <v>1</v>
      </c>
      <c r="AP1885" s="39">
        <v>1002</v>
      </c>
      <c r="AQ1885" s="39">
        <v>1016</v>
      </c>
      <c r="AR1885" s="39">
        <v>1033</v>
      </c>
      <c r="AS1885" s="39">
        <v>1049</v>
      </c>
      <c r="AT1885" s="39">
        <v>1059</v>
      </c>
      <c r="AU1885" s="39">
        <v>1</v>
      </c>
    </row>
    <row r="1886" spans="1:47" ht="14.25" x14ac:dyDescent="0.2">
      <c r="A1886">
        <v>1016</v>
      </c>
      <c r="B1886">
        <v>1017</v>
      </c>
      <c r="C1886">
        <v>1051</v>
      </c>
      <c r="D1886">
        <v>1056</v>
      </c>
      <c r="E1886">
        <v>1063</v>
      </c>
      <c r="F1886">
        <v>1</v>
      </c>
      <c r="H1886" s="35" t="str">
        <f>IFERROR(VLOOKUP(A1886,CSVCard!$A:$B,2,0),"")</f>
        <v>周瑜</v>
      </c>
      <c r="I1886" s="35" t="str">
        <f>IFERROR(VLOOKUP(B1886,CSVCard!$A:$B,2,0),"")</f>
        <v>孙策</v>
      </c>
      <c r="J1886" s="35" t="str">
        <f>IFERROR(VLOOKUP(C1886,CSVCard!$A:$B,2,0),"")</f>
        <v>孙大虎</v>
      </c>
      <c r="K1886" s="35" t="str">
        <f>IFERROR(VLOOKUP(D1886,CSVCard!$A:$B,2,0),"")</f>
        <v>小乔</v>
      </c>
      <c r="L1886" s="35" t="str">
        <f>IFERROR(VLOOKUP(E1886,CSVCard!$A:$B,2,0),"")</f>
        <v>华佗</v>
      </c>
      <c r="M1886">
        <f t="shared" si="29"/>
        <v>1</v>
      </c>
      <c r="AP1886" s="39">
        <v>1001</v>
      </c>
      <c r="AQ1886" s="39">
        <v>1005</v>
      </c>
      <c r="AR1886" s="39">
        <v>1023</v>
      </c>
      <c r="AS1886" s="39">
        <v>1030</v>
      </c>
      <c r="AT1886" s="39">
        <v>1032</v>
      </c>
      <c r="AU1886" s="39">
        <v>1</v>
      </c>
    </row>
    <row r="1887" spans="1:47" ht="14.25" x14ac:dyDescent="0.2">
      <c r="A1887">
        <v>1006</v>
      </c>
      <c r="B1887">
        <v>1016</v>
      </c>
      <c r="C1887">
        <v>1032</v>
      </c>
      <c r="D1887">
        <v>1062</v>
      </c>
      <c r="E1887">
        <v>2045</v>
      </c>
      <c r="F1887">
        <v>1</v>
      </c>
      <c r="H1887" s="35" t="str">
        <f>IFERROR(VLOOKUP(A1887,CSVCard!$A:$B,2,0),"")</f>
        <v>曹丕</v>
      </c>
      <c r="I1887" s="35" t="str">
        <f>IFERROR(VLOOKUP(B1887,CSVCard!$A:$B,2,0),"")</f>
        <v>周瑜</v>
      </c>
      <c r="J1887" s="35" t="str">
        <f>IFERROR(VLOOKUP(C1887,CSVCard!$A:$B,2,0),"")</f>
        <v>张郃</v>
      </c>
      <c r="K1887" s="35" t="str">
        <f>IFERROR(VLOOKUP(D1887,CSVCard!$A:$B,2,0),"")</f>
        <v>蔡文姬</v>
      </c>
      <c r="L1887" s="35" t="str">
        <f>IFERROR(VLOOKUP(E1887,CSVCard!$A:$B,2,0),"")</f>
        <v>少年曹操</v>
      </c>
      <c r="M1887">
        <f t="shared" si="29"/>
        <v>1</v>
      </c>
      <c r="AP1887" s="39">
        <v>2081</v>
      </c>
      <c r="AU1887" s="39">
        <v>1</v>
      </c>
    </row>
    <row r="1888" spans="1:47" ht="14.25" x14ac:dyDescent="0.2">
      <c r="A1888">
        <v>1055</v>
      </c>
      <c r="B1888">
        <v>1056</v>
      </c>
      <c r="C1888">
        <v>5021</v>
      </c>
      <c r="D1888">
        <v>5030</v>
      </c>
      <c r="E1888">
        <v>5030</v>
      </c>
      <c r="F1888">
        <v>1</v>
      </c>
      <c r="H1888" s="35" t="str">
        <f>IFERROR(VLOOKUP(A1888,CSVCard!$A:$B,2,0),"")</f>
        <v>大乔</v>
      </c>
      <c r="I1888" s="35" t="str">
        <f>IFERROR(VLOOKUP(B1888,CSVCard!$A:$B,2,0),"")</f>
        <v>小乔</v>
      </c>
      <c r="J1888" s="35" t="str">
        <f>IFERROR(VLOOKUP(C1888,CSVCard!$A:$B,2,0),"")</f>
        <v>疾风孙尚香</v>
      </c>
      <c r="K1888" s="35" t="str">
        <f>IFERROR(VLOOKUP(D1888,CSVCard!$A:$B,2,0),"")</f>
        <v>固守周泰</v>
      </c>
      <c r="L1888" s="35" t="str">
        <f>IFERROR(VLOOKUP(E1888,CSVCard!$A:$B,2,0),"")</f>
        <v>固守周泰</v>
      </c>
      <c r="M1888">
        <f t="shared" si="29"/>
        <v>1</v>
      </c>
      <c r="AP1888" s="39">
        <v>1009</v>
      </c>
      <c r="AQ1888" s="39">
        <v>1010</v>
      </c>
      <c r="AR1888" s="39">
        <v>1027</v>
      </c>
      <c r="AS1888" s="39">
        <v>1062</v>
      </c>
      <c r="AT1888" s="39">
        <v>2047</v>
      </c>
      <c r="AU1888" s="39">
        <v>1</v>
      </c>
    </row>
    <row r="1889" spans="1:47" ht="14.25" x14ac:dyDescent="0.2">
      <c r="A1889">
        <v>1009</v>
      </c>
      <c r="B1889">
        <v>1016</v>
      </c>
      <c r="C1889">
        <v>1055</v>
      </c>
      <c r="D1889">
        <v>1056</v>
      </c>
      <c r="E1889">
        <v>2029</v>
      </c>
      <c r="F1889">
        <v>1</v>
      </c>
      <c r="H1889" s="35" t="str">
        <f>IFERROR(VLOOKUP(A1889,CSVCard!$A:$B,2,0),"")</f>
        <v>张飞</v>
      </c>
      <c r="I1889" s="35" t="str">
        <f>IFERROR(VLOOKUP(B1889,CSVCard!$A:$B,2,0),"")</f>
        <v>周瑜</v>
      </c>
      <c r="J1889" s="35" t="str">
        <f>IFERROR(VLOOKUP(C1889,CSVCard!$A:$B,2,0),"")</f>
        <v>大乔</v>
      </c>
      <c r="K1889" s="35" t="str">
        <f>IFERROR(VLOOKUP(D1889,CSVCard!$A:$B,2,0),"")</f>
        <v>小乔</v>
      </c>
      <c r="L1889" s="35" t="str">
        <f>IFERROR(VLOOKUP(E1889,CSVCard!$A:$B,2,0),"")</f>
        <v>虞翻</v>
      </c>
      <c r="M1889">
        <f t="shared" si="29"/>
        <v>1</v>
      </c>
      <c r="AP1889" s="39">
        <v>1016</v>
      </c>
      <c r="AQ1889" s="39">
        <v>1055</v>
      </c>
      <c r="AR1889" s="39">
        <v>1056</v>
      </c>
      <c r="AS1889" s="39">
        <v>1063</v>
      </c>
      <c r="AT1889" s="39">
        <v>1067</v>
      </c>
      <c r="AU1889" s="39">
        <v>1</v>
      </c>
    </row>
    <row r="1890" spans="1:47" ht="14.25" x14ac:dyDescent="0.2">
      <c r="A1890">
        <v>1016</v>
      </c>
      <c r="B1890">
        <v>1055</v>
      </c>
      <c r="C1890">
        <v>1056</v>
      </c>
      <c r="D1890">
        <v>5024</v>
      </c>
      <c r="E1890">
        <v>5030</v>
      </c>
      <c r="F1890">
        <v>1</v>
      </c>
      <c r="H1890" s="35" t="str">
        <f>IFERROR(VLOOKUP(A1890,CSVCard!$A:$B,2,0),"")</f>
        <v>周瑜</v>
      </c>
      <c r="I1890" s="35" t="str">
        <f>IFERROR(VLOOKUP(B1890,CSVCard!$A:$B,2,0),"")</f>
        <v>大乔</v>
      </c>
      <c r="J1890" s="35" t="str">
        <f>IFERROR(VLOOKUP(C1890,CSVCard!$A:$B,2,0),"")</f>
        <v>小乔</v>
      </c>
      <c r="K1890" s="35" t="str">
        <f>IFERROR(VLOOKUP(D1890,CSVCard!$A:$B,2,0),"")</f>
        <v>疾风马超</v>
      </c>
      <c r="L1890" s="35" t="str">
        <f>IFERROR(VLOOKUP(E1890,CSVCard!$A:$B,2,0),"")</f>
        <v>固守周泰</v>
      </c>
      <c r="M1890">
        <f t="shared" si="29"/>
        <v>1</v>
      </c>
      <c r="AP1890" s="39">
        <v>1016</v>
      </c>
      <c r="AQ1890" s="39">
        <v>1033</v>
      </c>
      <c r="AR1890" s="39">
        <v>1042</v>
      </c>
      <c r="AS1890" s="39">
        <v>1056</v>
      </c>
      <c r="AT1890" s="39">
        <v>2029</v>
      </c>
      <c r="AU1890" s="39">
        <v>1</v>
      </c>
    </row>
    <row r="1891" spans="1:47" ht="14.25" x14ac:dyDescent="0.2">
      <c r="A1891">
        <v>5005</v>
      </c>
      <c r="B1891">
        <v>5014</v>
      </c>
      <c r="C1891">
        <v>5015</v>
      </c>
      <c r="D1891">
        <v>5033</v>
      </c>
      <c r="E1891">
        <v>5053</v>
      </c>
      <c r="F1891">
        <v>1</v>
      </c>
      <c r="H1891" s="35" t="str">
        <f>IFERROR(VLOOKUP(A1891,CSVCard!$A:$B,2,0),"")</f>
        <v>传承孙权</v>
      </c>
      <c r="I1891" s="35" t="str">
        <f>IFERROR(VLOOKUP(B1891,CSVCard!$A:$B,2,0),"")</f>
        <v>传承周瑜</v>
      </c>
      <c r="J1891" s="35" t="str">
        <f>IFERROR(VLOOKUP(C1891,CSVCard!$A:$B,2,0),"")</f>
        <v>传承太史慈</v>
      </c>
      <c r="K1891" s="35" t="str">
        <f>IFERROR(VLOOKUP(D1891,CSVCard!$A:$B,2,0),"")</f>
        <v>疾风孙策</v>
      </c>
      <c r="L1891" s="35" t="str">
        <f>IFERROR(VLOOKUP(E1891,CSVCard!$A:$B,2,0),"")</f>
        <v>传承鲁肃</v>
      </c>
      <c r="M1891">
        <f t="shared" si="29"/>
        <v>1</v>
      </c>
      <c r="AP1891" s="39">
        <v>1009</v>
      </c>
      <c r="AQ1891" s="39">
        <v>1010</v>
      </c>
      <c r="AR1891" s="39">
        <v>1016</v>
      </c>
      <c r="AS1891" s="39">
        <v>1062</v>
      </c>
      <c r="AT1891" s="39">
        <v>1063</v>
      </c>
      <c r="AU1891" s="39">
        <v>1</v>
      </c>
    </row>
    <row r="1892" spans="1:47" ht="14.25" x14ac:dyDescent="0.2">
      <c r="A1892">
        <v>1055</v>
      </c>
      <c r="B1892">
        <v>1056</v>
      </c>
      <c r="C1892">
        <v>5014</v>
      </c>
      <c r="D1892">
        <v>5021</v>
      </c>
      <c r="E1892">
        <v>5032</v>
      </c>
      <c r="F1892">
        <v>1</v>
      </c>
      <c r="H1892" s="35" t="str">
        <f>IFERROR(VLOOKUP(A1892,CSVCard!$A:$B,2,0),"")</f>
        <v>大乔</v>
      </c>
      <c r="I1892" s="35" t="str">
        <f>IFERROR(VLOOKUP(B1892,CSVCard!$A:$B,2,0),"")</f>
        <v>小乔</v>
      </c>
      <c r="J1892" s="35" t="str">
        <f>IFERROR(VLOOKUP(C1892,CSVCard!$A:$B,2,0),"")</f>
        <v>传承周瑜</v>
      </c>
      <c r="K1892" s="35" t="str">
        <f>IFERROR(VLOOKUP(D1892,CSVCard!$A:$B,2,0),"")</f>
        <v>疾风孙尚香</v>
      </c>
      <c r="L1892" s="35" t="str">
        <f>IFERROR(VLOOKUP(E1892,CSVCard!$A:$B,2,0),"")</f>
        <v>传承孙策</v>
      </c>
      <c r="M1892">
        <f t="shared" si="29"/>
        <v>1</v>
      </c>
      <c r="AP1892" s="39">
        <v>1009</v>
      </c>
      <c r="AQ1892" s="39">
        <v>1019</v>
      </c>
      <c r="AR1892" s="39">
        <v>1033</v>
      </c>
      <c r="AS1892" s="39">
        <v>1050</v>
      </c>
      <c r="AT1892" s="39">
        <v>1062</v>
      </c>
      <c r="AU1892" s="39">
        <v>1</v>
      </c>
    </row>
    <row r="1893" spans="1:47" ht="14.25" x14ac:dyDescent="0.2">
      <c r="A1893">
        <v>1016</v>
      </c>
      <c r="B1893">
        <v>1018</v>
      </c>
      <c r="C1893">
        <v>1054</v>
      </c>
      <c r="D1893">
        <v>1056</v>
      </c>
      <c r="E1893">
        <v>1062</v>
      </c>
      <c r="F1893">
        <v>1</v>
      </c>
      <c r="H1893" s="35" t="str">
        <f>IFERROR(VLOOKUP(A1893,CSVCard!$A:$B,2,0),"")</f>
        <v>周瑜</v>
      </c>
      <c r="I1893" s="35" t="str">
        <f>IFERROR(VLOOKUP(B1893,CSVCard!$A:$B,2,0),"")</f>
        <v>孙尚香</v>
      </c>
      <c r="J1893" s="35" t="str">
        <f>IFERROR(VLOOKUP(C1893,CSVCard!$A:$B,2,0),"")</f>
        <v>凌统</v>
      </c>
      <c r="K1893" s="35" t="str">
        <f>IFERROR(VLOOKUP(D1893,CSVCard!$A:$B,2,0),"")</f>
        <v>小乔</v>
      </c>
      <c r="L1893" s="35" t="str">
        <f>IFERROR(VLOOKUP(E1893,CSVCard!$A:$B,2,0),"")</f>
        <v>蔡文姬</v>
      </c>
      <c r="M1893">
        <f t="shared" si="29"/>
        <v>1</v>
      </c>
      <c r="AP1893" s="39">
        <v>1009</v>
      </c>
      <c r="AQ1893" s="39">
        <v>1011</v>
      </c>
      <c r="AR1893" s="39">
        <v>1016</v>
      </c>
      <c r="AS1893" s="39">
        <v>1056</v>
      </c>
      <c r="AT1893" s="39">
        <v>1062</v>
      </c>
      <c r="AU1893" s="39">
        <v>1</v>
      </c>
    </row>
    <row r="1894" spans="1:47" ht="14.25" x14ac:dyDescent="0.2">
      <c r="A1894">
        <v>1016</v>
      </c>
      <c r="B1894">
        <v>1017</v>
      </c>
      <c r="C1894">
        <v>1056</v>
      </c>
      <c r="D1894">
        <v>1063</v>
      </c>
      <c r="E1894">
        <v>5021</v>
      </c>
      <c r="F1894">
        <v>1</v>
      </c>
      <c r="H1894" s="35" t="str">
        <f>IFERROR(VLOOKUP(A1894,CSVCard!$A:$B,2,0),"")</f>
        <v>周瑜</v>
      </c>
      <c r="I1894" s="35" t="str">
        <f>IFERROR(VLOOKUP(B1894,CSVCard!$A:$B,2,0),"")</f>
        <v>孙策</v>
      </c>
      <c r="J1894" s="35" t="str">
        <f>IFERROR(VLOOKUP(C1894,CSVCard!$A:$B,2,0),"")</f>
        <v>小乔</v>
      </c>
      <c r="K1894" s="35" t="str">
        <f>IFERROR(VLOOKUP(D1894,CSVCard!$A:$B,2,0),"")</f>
        <v>华佗</v>
      </c>
      <c r="L1894" s="35" t="str">
        <f>IFERROR(VLOOKUP(E1894,CSVCard!$A:$B,2,0),"")</f>
        <v>疾风孙尚香</v>
      </c>
      <c r="M1894">
        <f t="shared" si="29"/>
        <v>1</v>
      </c>
      <c r="AP1894" s="39">
        <v>1005</v>
      </c>
      <c r="AQ1894" s="39">
        <v>1022</v>
      </c>
      <c r="AR1894" s="39">
        <v>1032</v>
      </c>
      <c r="AS1894" s="39">
        <v>1039</v>
      </c>
      <c r="AT1894" s="39">
        <v>1058</v>
      </c>
      <c r="AU1894" s="39">
        <v>1</v>
      </c>
    </row>
    <row r="1895" spans="1:47" ht="14.25" x14ac:dyDescent="0.2">
      <c r="A1895">
        <v>1016</v>
      </c>
      <c r="B1895">
        <v>1018</v>
      </c>
      <c r="C1895">
        <v>1043</v>
      </c>
      <c r="D1895">
        <v>1053</v>
      </c>
      <c r="E1895">
        <v>1071</v>
      </c>
      <c r="F1895">
        <v>1</v>
      </c>
      <c r="H1895" s="35" t="str">
        <f>IFERROR(VLOOKUP(A1895,CSVCard!$A:$B,2,0),"")</f>
        <v>周瑜</v>
      </c>
      <c r="I1895" s="35" t="str">
        <f>IFERROR(VLOOKUP(B1895,CSVCard!$A:$B,2,0),"")</f>
        <v>孙尚香</v>
      </c>
      <c r="J1895" s="35" t="str">
        <f>IFERROR(VLOOKUP(C1895,CSVCard!$A:$B,2,0),"")</f>
        <v>周泰</v>
      </c>
      <c r="K1895" s="35" t="str">
        <f>IFERROR(VLOOKUP(D1895,CSVCard!$A:$B,2,0),"")</f>
        <v>孙小虎</v>
      </c>
      <c r="L1895" s="35" t="str">
        <f>IFERROR(VLOOKUP(E1895,CSVCard!$A:$B,2,0),"")</f>
        <v>孙坚</v>
      </c>
      <c r="M1895">
        <f t="shared" si="29"/>
        <v>1</v>
      </c>
      <c r="AP1895" s="39">
        <v>1030</v>
      </c>
      <c r="AQ1895" s="39">
        <v>1032</v>
      </c>
      <c r="AR1895" s="39">
        <v>1055</v>
      </c>
      <c r="AS1895" s="39">
        <v>1058</v>
      </c>
      <c r="AT1895" s="39">
        <v>1062</v>
      </c>
      <c r="AU1895" s="39">
        <v>1</v>
      </c>
    </row>
    <row r="1896" spans="1:47" ht="14.25" x14ac:dyDescent="0.2">
      <c r="A1896">
        <v>5006</v>
      </c>
      <c r="B1896">
        <v>5014</v>
      </c>
      <c r="C1896">
        <v>5030</v>
      </c>
      <c r="D1896">
        <v>5033</v>
      </c>
      <c r="E1896">
        <v>5053</v>
      </c>
      <c r="F1896">
        <v>1</v>
      </c>
      <c r="H1896" s="35" t="str">
        <f>IFERROR(VLOOKUP(A1896,CSVCard!$A:$B,2,0),"")</f>
        <v>传承孙尚香</v>
      </c>
      <c r="I1896" s="35" t="str">
        <f>IFERROR(VLOOKUP(B1896,CSVCard!$A:$B,2,0),"")</f>
        <v>传承周瑜</v>
      </c>
      <c r="J1896" s="35" t="str">
        <f>IFERROR(VLOOKUP(C1896,CSVCard!$A:$B,2,0),"")</f>
        <v>固守周泰</v>
      </c>
      <c r="K1896" s="35" t="str">
        <f>IFERROR(VLOOKUP(D1896,CSVCard!$A:$B,2,0),"")</f>
        <v>疾风孙策</v>
      </c>
      <c r="L1896" s="35" t="str">
        <f>IFERROR(VLOOKUP(E1896,CSVCard!$A:$B,2,0),"")</f>
        <v>传承鲁肃</v>
      </c>
      <c r="M1896">
        <f t="shared" si="29"/>
        <v>1</v>
      </c>
      <c r="AP1896" s="39">
        <v>1055</v>
      </c>
      <c r="AQ1896" s="39">
        <v>1056</v>
      </c>
      <c r="AR1896" s="39">
        <v>1062</v>
      </c>
      <c r="AS1896" s="39">
        <v>5021</v>
      </c>
      <c r="AT1896" s="39">
        <v>5029</v>
      </c>
      <c r="AU1896" s="39">
        <v>1</v>
      </c>
    </row>
    <row r="1897" spans="1:47" ht="14.25" x14ac:dyDescent="0.2">
      <c r="A1897">
        <v>1034</v>
      </c>
      <c r="B1897">
        <v>1041</v>
      </c>
      <c r="C1897">
        <v>1050</v>
      </c>
      <c r="D1897">
        <v>3013</v>
      </c>
      <c r="E1897">
        <v>3013</v>
      </c>
      <c r="F1897">
        <v>1</v>
      </c>
      <c r="H1897" s="35" t="str">
        <f>IFERROR(VLOOKUP(A1897,CSVCard!$A:$B,2,0),"")</f>
        <v>徐晃</v>
      </c>
      <c r="I1897" s="35" t="str">
        <f>IFERROR(VLOOKUP(B1897,CSVCard!$A:$B,2,0),"")</f>
        <v>魏延</v>
      </c>
      <c r="J1897" s="35" t="str">
        <f>IFERROR(VLOOKUP(C1897,CSVCard!$A:$B,2,0),"")</f>
        <v>姜维</v>
      </c>
      <c r="K1897" s="35" t="str">
        <f>IFERROR(VLOOKUP(D1897,CSVCard!$A:$B,2,0),"")</f>
        <v>鲍信</v>
      </c>
      <c r="L1897" s="35" t="str">
        <f>IFERROR(VLOOKUP(E1897,CSVCard!$A:$B,2,0),"")</f>
        <v>鲍信</v>
      </c>
      <c r="M1897">
        <f t="shared" si="29"/>
        <v>1</v>
      </c>
      <c r="AP1897" s="39">
        <v>1016</v>
      </c>
      <c r="AQ1897" s="39">
        <v>1043</v>
      </c>
      <c r="AR1897" s="39">
        <v>1045</v>
      </c>
      <c r="AS1897" s="39">
        <v>1056</v>
      </c>
      <c r="AT1897" s="39">
        <v>1062</v>
      </c>
      <c r="AU1897" s="39">
        <v>1</v>
      </c>
    </row>
    <row r="1898" spans="1:47" ht="14.25" x14ac:dyDescent="0.2">
      <c r="A1898">
        <v>1001</v>
      </c>
      <c r="B1898">
        <v>1013</v>
      </c>
      <c r="C1898">
        <v>1043</v>
      </c>
      <c r="D1898">
        <v>1050</v>
      </c>
      <c r="E1898">
        <v>1070</v>
      </c>
      <c r="F1898">
        <v>1</v>
      </c>
      <c r="H1898" s="35" t="str">
        <f>IFERROR(VLOOKUP(A1898,CSVCard!$A:$B,2,0),"")</f>
        <v>曹操</v>
      </c>
      <c r="I1898" s="35" t="str">
        <f>IFERROR(VLOOKUP(B1898,CSVCard!$A:$B,2,0),"")</f>
        <v>赵云</v>
      </c>
      <c r="J1898" s="35" t="str">
        <f>IFERROR(VLOOKUP(C1898,CSVCard!$A:$B,2,0),"")</f>
        <v>周泰</v>
      </c>
      <c r="K1898" s="35" t="str">
        <f>IFERROR(VLOOKUP(D1898,CSVCard!$A:$B,2,0),"")</f>
        <v>姜维</v>
      </c>
      <c r="L1898" s="35" t="str">
        <f>IFERROR(VLOOKUP(E1898,CSVCard!$A:$B,2,0),"")</f>
        <v>鲍三娘</v>
      </c>
      <c r="M1898">
        <f t="shared" si="29"/>
        <v>1</v>
      </c>
      <c r="AP1898" s="39">
        <v>1001</v>
      </c>
      <c r="AQ1898" s="39">
        <v>1002</v>
      </c>
      <c r="AR1898" s="39">
        <v>1004</v>
      </c>
      <c r="AS1898" s="39">
        <v>1006</v>
      </c>
      <c r="AT1898" s="39">
        <v>1056</v>
      </c>
      <c r="AU1898" s="39">
        <v>1</v>
      </c>
    </row>
    <row r="1899" spans="1:47" ht="14.25" x14ac:dyDescent="0.2">
      <c r="A1899">
        <v>1010</v>
      </c>
      <c r="B1899">
        <v>1014</v>
      </c>
      <c r="C1899">
        <v>1063</v>
      </c>
      <c r="D1899">
        <v>5023</v>
      </c>
      <c r="E1899">
        <v>5035</v>
      </c>
      <c r="F1899">
        <v>1</v>
      </c>
      <c r="H1899" s="35" t="str">
        <f>IFERROR(VLOOKUP(A1899,CSVCard!$A:$B,2,0),"")</f>
        <v>关羽</v>
      </c>
      <c r="I1899" s="35" t="str">
        <f>IFERROR(VLOOKUP(B1899,CSVCard!$A:$B,2,0),"")</f>
        <v>马超</v>
      </c>
      <c r="J1899" s="35" t="str">
        <f>IFERROR(VLOOKUP(C1899,CSVCard!$A:$B,2,0),"")</f>
        <v>华佗</v>
      </c>
      <c r="K1899" s="35" t="str">
        <f>IFERROR(VLOOKUP(D1899,CSVCard!$A:$B,2,0),"")</f>
        <v>疾风吕姬</v>
      </c>
      <c r="L1899" s="35" t="str">
        <f>IFERROR(VLOOKUP(E1899,CSVCard!$A:$B,2,0),"")</f>
        <v>传承蔡文姬</v>
      </c>
      <c r="M1899">
        <f t="shared" si="29"/>
        <v>1</v>
      </c>
      <c r="AP1899" s="39">
        <v>1002</v>
      </c>
      <c r="AQ1899" s="39">
        <v>1005</v>
      </c>
      <c r="AR1899" s="39">
        <v>1055</v>
      </c>
      <c r="AS1899" s="39">
        <v>1056</v>
      </c>
      <c r="AT1899" s="39">
        <v>1063</v>
      </c>
      <c r="AU1899" s="39">
        <v>1</v>
      </c>
    </row>
    <row r="1900" spans="1:47" ht="14.25" x14ac:dyDescent="0.2">
      <c r="A1900">
        <v>1027</v>
      </c>
      <c r="B1900">
        <v>1031</v>
      </c>
      <c r="C1900">
        <v>1041</v>
      </c>
      <c r="D1900">
        <v>1043</v>
      </c>
      <c r="E1900">
        <v>1050</v>
      </c>
      <c r="F1900">
        <v>1</v>
      </c>
      <c r="H1900" s="35" t="str">
        <f>IFERROR(VLOOKUP(A1900,CSVCard!$A:$B,2,0),"")</f>
        <v>颜良</v>
      </c>
      <c r="I1900" s="35" t="str">
        <f>IFERROR(VLOOKUP(B1900,CSVCard!$A:$B,2,0),"")</f>
        <v>祝融</v>
      </c>
      <c r="J1900" s="35" t="str">
        <f>IFERROR(VLOOKUP(C1900,CSVCard!$A:$B,2,0),"")</f>
        <v>魏延</v>
      </c>
      <c r="K1900" s="35" t="str">
        <f>IFERROR(VLOOKUP(D1900,CSVCard!$A:$B,2,0),"")</f>
        <v>周泰</v>
      </c>
      <c r="L1900" s="35" t="str">
        <f>IFERROR(VLOOKUP(E1900,CSVCard!$A:$B,2,0),"")</f>
        <v>姜维</v>
      </c>
      <c r="M1900">
        <f t="shared" si="29"/>
        <v>1</v>
      </c>
      <c r="AP1900" s="39">
        <v>1016</v>
      </c>
      <c r="AQ1900" s="39">
        <v>1055</v>
      </c>
      <c r="AR1900" s="39">
        <v>1056</v>
      </c>
      <c r="AS1900" s="39">
        <v>1062</v>
      </c>
      <c r="AT1900" s="39">
        <v>5032</v>
      </c>
      <c r="AU1900" s="39">
        <v>1</v>
      </c>
    </row>
    <row r="1901" spans="1:47" ht="14.25" x14ac:dyDescent="0.2">
      <c r="A1901">
        <v>1049</v>
      </c>
      <c r="B1901">
        <v>1055</v>
      </c>
      <c r="C1901">
        <v>5005</v>
      </c>
      <c r="D1901">
        <v>5021</v>
      </c>
      <c r="E1901">
        <v>5030</v>
      </c>
      <c r="F1901">
        <v>1</v>
      </c>
      <c r="H1901" s="35" t="str">
        <f>IFERROR(VLOOKUP(A1901,CSVCard!$A:$B,2,0),"")</f>
        <v>严颜</v>
      </c>
      <c r="I1901" s="35" t="str">
        <f>IFERROR(VLOOKUP(B1901,CSVCard!$A:$B,2,0),"")</f>
        <v>大乔</v>
      </c>
      <c r="J1901" s="35" t="str">
        <f>IFERROR(VLOOKUP(C1901,CSVCard!$A:$B,2,0),"")</f>
        <v>传承孙权</v>
      </c>
      <c r="K1901" s="35" t="str">
        <f>IFERROR(VLOOKUP(D1901,CSVCard!$A:$B,2,0),"")</f>
        <v>疾风孙尚香</v>
      </c>
      <c r="L1901" s="35" t="str">
        <f>IFERROR(VLOOKUP(E1901,CSVCard!$A:$B,2,0),"")</f>
        <v>固守周泰</v>
      </c>
      <c r="M1901">
        <f t="shared" si="29"/>
        <v>1</v>
      </c>
      <c r="AP1901" s="39">
        <v>1005</v>
      </c>
      <c r="AQ1901" s="39">
        <v>1006</v>
      </c>
      <c r="AR1901" s="39">
        <v>1038</v>
      </c>
      <c r="AS1901" s="39">
        <v>1055</v>
      </c>
      <c r="AT1901" s="39">
        <v>1062</v>
      </c>
      <c r="AU1901" s="39">
        <v>1</v>
      </c>
    </row>
    <row r="1902" spans="1:47" ht="14.25" x14ac:dyDescent="0.2">
      <c r="A1902">
        <v>1016</v>
      </c>
      <c r="B1902">
        <v>1055</v>
      </c>
      <c r="C1902">
        <v>1056</v>
      </c>
      <c r="D1902">
        <v>1062</v>
      </c>
      <c r="E1902">
        <v>5058</v>
      </c>
      <c r="F1902">
        <v>1</v>
      </c>
      <c r="H1902" s="35" t="str">
        <f>IFERROR(VLOOKUP(A1902,CSVCard!$A:$B,2,0),"")</f>
        <v>周瑜</v>
      </c>
      <c r="I1902" s="35" t="str">
        <f>IFERROR(VLOOKUP(B1902,CSVCard!$A:$B,2,0),"")</f>
        <v>大乔</v>
      </c>
      <c r="J1902" s="35" t="str">
        <f>IFERROR(VLOOKUP(C1902,CSVCard!$A:$B,2,0),"")</f>
        <v>小乔</v>
      </c>
      <c r="K1902" s="35" t="str">
        <f>IFERROR(VLOOKUP(D1902,CSVCard!$A:$B,2,0),"")</f>
        <v>蔡文姬</v>
      </c>
      <c r="L1902" s="35" t="str">
        <f>IFERROR(VLOOKUP(E1902,CSVCard!$A:$B,2,0),"")</f>
        <v>贺舞步练师</v>
      </c>
      <c r="M1902">
        <f t="shared" si="29"/>
        <v>1</v>
      </c>
      <c r="AP1902" s="39">
        <v>1005</v>
      </c>
      <c r="AQ1902" s="39">
        <v>1016</v>
      </c>
      <c r="AR1902" s="39">
        <v>1056</v>
      </c>
      <c r="AS1902" s="39">
        <v>1062</v>
      </c>
      <c r="AT1902" s="39">
        <v>2042</v>
      </c>
      <c r="AU1902" s="39">
        <v>1</v>
      </c>
    </row>
    <row r="1903" spans="1:47" ht="14.25" x14ac:dyDescent="0.2">
      <c r="A1903">
        <v>1015</v>
      </c>
      <c r="B1903">
        <v>1016</v>
      </c>
      <c r="C1903">
        <v>1018</v>
      </c>
      <c r="D1903">
        <v>1056</v>
      </c>
      <c r="E1903">
        <v>5030</v>
      </c>
      <c r="F1903">
        <v>1</v>
      </c>
      <c r="H1903" s="35" t="str">
        <f>IFERROR(VLOOKUP(A1903,CSVCard!$A:$B,2,0),"")</f>
        <v>孙权</v>
      </c>
      <c r="I1903" s="35" t="str">
        <f>IFERROR(VLOOKUP(B1903,CSVCard!$A:$B,2,0),"")</f>
        <v>周瑜</v>
      </c>
      <c r="J1903" s="35" t="str">
        <f>IFERROR(VLOOKUP(C1903,CSVCard!$A:$B,2,0),"")</f>
        <v>孙尚香</v>
      </c>
      <c r="K1903" s="35" t="str">
        <f>IFERROR(VLOOKUP(D1903,CSVCard!$A:$B,2,0),"")</f>
        <v>小乔</v>
      </c>
      <c r="L1903" s="35" t="str">
        <f>IFERROR(VLOOKUP(E1903,CSVCard!$A:$B,2,0),"")</f>
        <v>固守周泰</v>
      </c>
      <c r="M1903">
        <f t="shared" si="29"/>
        <v>1</v>
      </c>
      <c r="AP1903" s="39">
        <v>1016</v>
      </c>
      <c r="AQ1903" s="39">
        <v>1041</v>
      </c>
      <c r="AR1903" s="39">
        <v>1050</v>
      </c>
      <c r="AS1903" s="39">
        <v>1056</v>
      </c>
      <c r="AT1903" s="39">
        <v>2047</v>
      </c>
      <c r="AU1903" s="39">
        <v>1</v>
      </c>
    </row>
    <row r="1904" spans="1:47" ht="14.25" x14ac:dyDescent="0.2">
      <c r="A1904">
        <v>1001</v>
      </c>
      <c r="B1904">
        <v>1003</v>
      </c>
      <c r="C1904">
        <v>1036</v>
      </c>
      <c r="D1904">
        <v>1047</v>
      </c>
      <c r="E1904">
        <v>1048</v>
      </c>
      <c r="F1904">
        <v>1</v>
      </c>
      <c r="H1904" s="35" t="str">
        <f>IFERROR(VLOOKUP(A1904,CSVCard!$A:$B,2,0),"")</f>
        <v>曹操</v>
      </c>
      <c r="I1904" s="35" t="str">
        <f>IFERROR(VLOOKUP(B1904,CSVCard!$A:$B,2,0),"")</f>
        <v>夏侯惇</v>
      </c>
      <c r="J1904" s="35" t="str">
        <f>IFERROR(VLOOKUP(C1904,CSVCard!$A:$B,2,0),"")</f>
        <v>许褚</v>
      </c>
      <c r="K1904" s="35" t="str">
        <f>IFERROR(VLOOKUP(D1904,CSVCard!$A:$B,2,0),"")</f>
        <v>张辽</v>
      </c>
      <c r="L1904" s="35" t="str">
        <f>IFERROR(VLOOKUP(E1904,CSVCard!$A:$B,2,0),"")</f>
        <v>卞夫人</v>
      </c>
      <c r="M1904">
        <f t="shared" si="29"/>
        <v>1</v>
      </c>
      <c r="AP1904" s="39">
        <v>1016</v>
      </c>
      <c r="AQ1904" s="39">
        <v>1026</v>
      </c>
      <c r="AR1904" s="39">
        <v>1055</v>
      </c>
      <c r="AS1904" s="39">
        <v>1056</v>
      </c>
      <c r="AT1904" s="39">
        <v>1062</v>
      </c>
      <c r="AU1904" s="39">
        <v>1</v>
      </c>
    </row>
    <row r="1905" spans="1:47" ht="14.25" x14ac:dyDescent="0.2">
      <c r="A1905">
        <v>1016</v>
      </c>
      <c r="B1905">
        <v>1055</v>
      </c>
      <c r="C1905">
        <v>1056</v>
      </c>
      <c r="D1905">
        <v>1063</v>
      </c>
      <c r="E1905">
        <v>5030</v>
      </c>
      <c r="F1905">
        <v>1</v>
      </c>
      <c r="H1905" s="35" t="str">
        <f>IFERROR(VLOOKUP(A1905,CSVCard!$A:$B,2,0),"")</f>
        <v>周瑜</v>
      </c>
      <c r="I1905" s="35" t="str">
        <f>IFERROR(VLOOKUP(B1905,CSVCard!$A:$B,2,0),"")</f>
        <v>大乔</v>
      </c>
      <c r="J1905" s="35" t="str">
        <f>IFERROR(VLOOKUP(C1905,CSVCard!$A:$B,2,0),"")</f>
        <v>小乔</v>
      </c>
      <c r="K1905" s="35" t="str">
        <f>IFERROR(VLOOKUP(D1905,CSVCard!$A:$B,2,0),"")</f>
        <v>华佗</v>
      </c>
      <c r="L1905" s="35" t="str">
        <f>IFERROR(VLOOKUP(E1905,CSVCard!$A:$B,2,0),"")</f>
        <v>固守周泰</v>
      </c>
      <c r="M1905">
        <f t="shared" si="29"/>
        <v>1</v>
      </c>
      <c r="AP1905" s="39">
        <v>1016</v>
      </c>
      <c r="AQ1905" s="39">
        <v>1017</v>
      </c>
      <c r="AR1905" s="39">
        <v>1019</v>
      </c>
      <c r="AS1905" s="39">
        <v>1055</v>
      </c>
      <c r="AT1905" s="39">
        <v>2048</v>
      </c>
      <c r="AU1905" s="39">
        <v>1</v>
      </c>
    </row>
    <row r="1906" spans="1:47" ht="14.25" x14ac:dyDescent="0.2">
      <c r="A1906">
        <v>1008</v>
      </c>
      <c r="B1906">
        <v>1009</v>
      </c>
      <c r="C1906">
        <v>1013</v>
      </c>
      <c r="D1906">
        <v>1033</v>
      </c>
      <c r="E1906">
        <v>1050</v>
      </c>
      <c r="F1906">
        <v>1</v>
      </c>
      <c r="H1906" s="35" t="str">
        <f>IFERROR(VLOOKUP(A1906,CSVCard!$A:$B,2,0),"")</f>
        <v>刘备</v>
      </c>
      <c r="I1906" s="35" t="str">
        <f>IFERROR(VLOOKUP(B1906,CSVCard!$A:$B,2,0),"")</f>
        <v>张飞</v>
      </c>
      <c r="J1906" s="35" t="str">
        <f>IFERROR(VLOOKUP(C1906,CSVCard!$A:$B,2,0),"")</f>
        <v>赵云</v>
      </c>
      <c r="K1906" s="35" t="str">
        <f>IFERROR(VLOOKUP(D1906,CSVCard!$A:$B,2,0),"")</f>
        <v>庞统</v>
      </c>
      <c r="L1906" s="35" t="str">
        <f>IFERROR(VLOOKUP(E1906,CSVCard!$A:$B,2,0),"")</f>
        <v>姜维</v>
      </c>
      <c r="M1906">
        <f t="shared" si="29"/>
        <v>1</v>
      </c>
      <c r="AP1906" s="39">
        <v>1006</v>
      </c>
      <c r="AQ1906" s="39">
        <v>1030</v>
      </c>
      <c r="AR1906" s="39">
        <v>1055</v>
      </c>
      <c r="AS1906" s="39">
        <v>1058</v>
      </c>
      <c r="AT1906" s="39">
        <v>1062</v>
      </c>
      <c r="AU1906" s="39">
        <v>1</v>
      </c>
    </row>
    <row r="1907" spans="1:47" ht="14.25" x14ac:dyDescent="0.2">
      <c r="A1907">
        <v>1005</v>
      </c>
      <c r="B1907">
        <v>1016</v>
      </c>
      <c r="C1907">
        <v>1054</v>
      </c>
      <c r="D1907">
        <v>5023</v>
      </c>
      <c r="E1907">
        <v>5035</v>
      </c>
      <c r="F1907">
        <v>1</v>
      </c>
      <c r="H1907" s="35" t="str">
        <f>IFERROR(VLOOKUP(A1907,CSVCard!$A:$B,2,0),"")</f>
        <v>曹仁</v>
      </c>
      <c r="I1907" s="35" t="str">
        <f>IFERROR(VLOOKUP(B1907,CSVCard!$A:$B,2,0),"")</f>
        <v>周瑜</v>
      </c>
      <c r="J1907" s="35" t="str">
        <f>IFERROR(VLOOKUP(C1907,CSVCard!$A:$B,2,0),"")</f>
        <v>凌统</v>
      </c>
      <c r="K1907" s="35" t="str">
        <f>IFERROR(VLOOKUP(D1907,CSVCard!$A:$B,2,0),"")</f>
        <v>疾风吕姬</v>
      </c>
      <c r="L1907" s="35" t="str">
        <f>IFERROR(VLOOKUP(E1907,CSVCard!$A:$B,2,0),"")</f>
        <v>传承蔡文姬</v>
      </c>
      <c r="M1907">
        <f t="shared" si="29"/>
        <v>1</v>
      </c>
      <c r="AP1907" s="39">
        <v>1010</v>
      </c>
      <c r="AQ1907" s="39">
        <v>1016</v>
      </c>
      <c r="AR1907" s="39">
        <v>1055</v>
      </c>
      <c r="AS1907" s="39">
        <v>1056</v>
      </c>
      <c r="AT1907" s="39">
        <v>1063</v>
      </c>
      <c r="AU1907" s="39">
        <v>1</v>
      </c>
    </row>
    <row r="1908" spans="1:47" ht="14.25" x14ac:dyDescent="0.2">
      <c r="A1908">
        <v>1006</v>
      </c>
      <c r="B1908">
        <v>1014</v>
      </c>
      <c r="C1908">
        <v>1030</v>
      </c>
      <c r="D1908">
        <v>1063</v>
      </c>
      <c r="E1908">
        <v>5058</v>
      </c>
      <c r="F1908">
        <v>1</v>
      </c>
      <c r="H1908" s="35" t="str">
        <f>IFERROR(VLOOKUP(A1908,CSVCard!$A:$B,2,0),"")</f>
        <v>曹丕</v>
      </c>
      <c r="I1908" s="35" t="str">
        <f>IFERROR(VLOOKUP(B1908,CSVCard!$A:$B,2,0),"")</f>
        <v>马超</v>
      </c>
      <c r="J1908" s="35" t="str">
        <f>IFERROR(VLOOKUP(C1908,CSVCard!$A:$B,2,0),"")</f>
        <v>吕姬</v>
      </c>
      <c r="K1908" s="35" t="str">
        <f>IFERROR(VLOOKUP(D1908,CSVCard!$A:$B,2,0),"")</f>
        <v>华佗</v>
      </c>
      <c r="L1908" s="35" t="str">
        <f>IFERROR(VLOOKUP(E1908,CSVCard!$A:$B,2,0),"")</f>
        <v>贺舞步练师</v>
      </c>
      <c r="M1908">
        <f t="shared" si="29"/>
        <v>1</v>
      </c>
      <c r="AP1908" s="39">
        <v>1008</v>
      </c>
      <c r="AQ1908" s="39">
        <v>1009</v>
      </c>
      <c r="AR1908" s="39">
        <v>1010</v>
      </c>
      <c r="AS1908" s="39">
        <v>1045</v>
      </c>
      <c r="AT1908" s="39">
        <v>1050</v>
      </c>
      <c r="AU1908" s="39">
        <v>1</v>
      </c>
    </row>
    <row r="1909" spans="1:47" ht="14.25" x14ac:dyDescent="0.2">
      <c r="A1909">
        <v>1008</v>
      </c>
      <c r="B1909">
        <v>1010</v>
      </c>
      <c r="C1909">
        <v>1050</v>
      </c>
      <c r="D1909">
        <v>5012</v>
      </c>
      <c r="E1909">
        <v>5018</v>
      </c>
      <c r="F1909">
        <v>1</v>
      </c>
      <c r="H1909" s="35" t="str">
        <f>IFERROR(VLOOKUP(A1909,CSVCard!$A:$B,2,0),"")</f>
        <v>刘备</v>
      </c>
      <c r="I1909" s="35" t="str">
        <f>IFERROR(VLOOKUP(B1909,CSVCard!$A:$B,2,0),"")</f>
        <v>关羽</v>
      </c>
      <c r="J1909" s="35" t="str">
        <f>IFERROR(VLOOKUP(C1909,CSVCard!$A:$B,2,0),"")</f>
        <v>姜维</v>
      </c>
      <c r="K1909" s="35" t="str">
        <f>IFERROR(VLOOKUP(D1909,CSVCard!$A:$B,2,0),"")</f>
        <v>传承赵云</v>
      </c>
      <c r="L1909" s="35" t="str">
        <f>IFERROR(VLOOKUP(E1909,CSVCard!$A:$B,2,0),"")</f>
        <v>传承魏延</v>
      </c>
      <c r="M1909">
        <f t="shared" si="29"/>
        <v>1</v>
      </c>
      <c r="AP1909" s="39">
        <v>1030</v>
      </c>
      <c r="AQ1909" s="39">
        <v>1062</v>
      </c>
      <c r="AR1909" s="39">
        <v>2032</v>
      </c>
      <c r="AS1909" s="39">
        <v>2036</v>
      </c>
      <c r="AT1909" s="39">
        <v>2046</v>
      </c>
      <c r="AU1909" s="39">
        <v>1</v>
      </c>
    </row>
    <row r="1910" spans="1:47" ht="14.25" x14ac:dyDescent="0.2">
      <c r="A1910">
        <v>1009</v>
      </c>
      <c r="B1910">
        <v>1023</v>
      </c>
      <c r="C1910">
        <v>1031</v>
      </c>
      <c r="D1910">
        <v>1050</v>
      </c>
      <c r="E1910">
        <v>2047</v>
      </c>
      <c r="F1910">
        <v>1</v>
      </c>
      <c r="H1910" s="35" t="str">
        <f>IFERROR(VLOOKUP(A1910,CSVCard!$A:$B,2,0),"")</f>
        <v>张飞</v>
      </c>
      <c r="I1910" s="35" t="str">
        <f>IFERROR(VLOOKUP(B1910,CSVCard!$A:$B,2,0),"")</f>
        <v>董卓</v>
      </c>
      <c r="J1910" s="35" t="str">
        <f>IFERROR(VLOOKUP(C1910,CSVCard!$A:$B,2,0),"")</f>
        <v>祝融</v>
      </c>
      <c r="K1910" s="35" t="str">
        <f>IFERROR(VLOOKUP(D1910,CSVCard!$A:$B,2,0),"")</f>
        <v>姜维</v>
      </c>
      <c r="L1910" s="35" t="str">
        <f>IFERROR(VLOOKUP(E1910,CSVCard!$A:$B,2,0),"")</f>
        <v>少年刘备</v>
      </c>
      <c r="M1910">
        <f t="shared" si="29"/>
        <v>1</v>
      </c>
      <c r="AP1910" s="39">
        <v>1041</v>
      </c>
      <c r="AQ1910" s="39">
        <v>1055</v>
      </c>
      <c r="AR1910" s="39">
        <v>1056</v>
      </c>
      <c r="AS1910" s="39">
        <v>1062</v>
      </c>
      <c r="AU1910" s="39">
        <v>1</v>
      </c>
    </row>
    <row r="1911" spans="1:47" ht="14.25" x14ac:dyDescent="0.2">
      <c r="A1911">
        <v>1010</v>
      </c>
      <c r="B1911">
        <v>1027</v>
      </c>
      <c r="C1911">
        <v>1041</v>
      </c>
      <c r="D1911">
        <v>1062</v>
      </c>
      <c r="E1911">
        <v>2047</v>
      </c>
      <c r="F1911">
        <v>1</v>
      </c>
      <c r="H1911" s="35" t="str">
        <f>IFERROR(VLOOKUP(A1911,CSVCard!$A:$B,2,0),"")</f>
        <v>关羽</v>
      </c>
      <c r="I1911" s="35" t="str">
        <f>IFERROR(VLOOKUP(B1911,CSVCard!$A:$B,2,0),"")</f>
        <v>颜良</v>
      </c>
      <c r="J1911" s="35" t="str">
        <f>IFERROR(VLOOKUP(C1911,CSVCard!$A:$B,2,0),"")</f>
        <v>魏延</v>
      </c>
      <c r="K1911" s="35" t="str">
        <f>IFERROR(VLOOKUP(D1911,CSVCard!$A:$B,2,0),"")</f>
        <v>蔡文姬</v>
      </c>
      <c r="L1911" s="35" t="str">
        <f>IFERROR(VLOOKUP(E1911,CSVCard!$A:$B,2,0),"")</f>
        <v>少年刘备</v>
      </c>
      <c r="M1911">
        <f t="shared" si="29"/>
        <v>1</v>
      </c>
      <c r="AP1911" s="39">
        <v>1041</v>
      </c>
      <c r="AQ1911" s="39">
        <v>1055</v>
      </c>
      <c r="AR1911" s="39">
        <v>1056</v>
      </c>
      <c r="AS1911" s="39">
        <v>1062</v>
      </c>
      <c r="AT1911" s="39">
        <v>2030</v>
      </c>
      <c r="AU1911" s="39">
        <v>1</v>
      </c>
    </row>
    <row r="1912" spans="1:47" ht="14.25" x14ac:dyDescent="0.2">
      <c r="A1912">
        <v>1032</v>
      </c>
      <c r="B1912">
        <v>1055</v>
      </c>
      <c r="C1912">
        <v>1062</v>
      </c>
      <c r="D1912">
        <v>5023</v>
      </c>
      <c r="E1912">
        <v>5024</v>
      </c>
      <c r="F1912">
        <v>1</v>
      </c>
      <c r="H1912" s="35" t="str">
        <f>IFERROR(VLOOKUP(A1912,CSVCard!$A:$B,2,0),"")</f>
        <v>张郃</v>
      </c>
      <c r="I1912" s="35" t="str">
        <f>IFERROR(VLOOKUP(B1912,CSVCard!$A:$B,2,0),"")</f>
        <v>大乔</v>
      </c>
      <c r="J1912" s="35" t="str">
        <f>IFERROR(VLOOKUP(C1912,CSVCard!$A:$B,2,0),"")</f>
        <v>蔡文姬</v>
      </c>
      <c r="K1912" s="35" t="str">
        <f>IFERROR(VLOOKUP(D1912,CSVCard!$A:$B,2,0),"")</f>
        <v>疾风吕姬</v>
      </c>
      <c r="L1912" s="35" t="str">
        <f>IFERROR(VLOOKUP(E1912,CSVCard!$A:$B,2,0),"")</f>
        <v>疾风马超</v>
      </c>
      <c r="M1912">
        <f t="shared" si="29"/>
        <v>1</v>
      </c>
      <c r="AP1912" s="39">
        <v>1009</v>
      </c>
      <c r="AQ1912" s="39">
        <v>1016</v>
      </c>
      <c r="AR1912" s="39">
        <v>1041</v>
      </c>
      <c r="AS1912" s="39">
        <v>1045</v>
      </c>
      <c r="AT1912" s="39">
        <v>1062</v>
      </c>
      <c r="AU1912" s="39">
        <v>1</v>
      </c>
    </row>
    <row r="1913" spans="1:47" ht="14.25" x14ac:dyDescent="0.2">
      <c r="A1913">
        <v>1005</v>
      </c>
      <c r="B1913">
        <v>1006</v>
      </c>
      <c r="C1913">
        <v>1016</v>
      </c>
      <c r="D1913">
        <v>1055</v>
      </c>
      <c r="E1913">
        <v>1063</v>
      </c>
      <c r="F1913">
        <v>1</v>
      </c>
      <c r="H1913" s="35" t="str">
        <f>IFERROR(VLOOKUP(A1913,CSVCard!$A:$B,2,0),"")</f>
        <v>曹仁</v>
      </c>
      <c r="I1913" s="35" t="str">
        <f>IFERROR(VLOOKUP(B1913,CSVCard!$A:$B,2,0),"")</f>
        <v>曹丕</v>
      </c>
      <c r="J1913" s="35" t="str">
        <f>IFERROR(VLOOKUP(C1913,CSVCard!$A:$B,2,0),"")</f>
        <v>周瑜</v>
      </c>
      <c r="K1913" s="35" t="str">
        <f>IFERROR(VLOOKUP(D1913,CSVCard!$A:$B,2,0),"")</f>
        <v>大乔</v>
      </c>
      <c r="L1913" s="35" t="str">
        <f>IFERROR(VLOOKUP(E1913,CSVCard!$A:$B,2,0),"")</f>
        <v>华佗</v>
      </c>
      <c r="M1913">
        <f t="shared" si="29"/>
        <v>1</v>
      </c>
      <c r="AP1913" s="39">
        <v>1005</v>
      </c>
      <c r="AQ1913" s="39">
        <v>1030</v>
      </c>
      <c r="AR1913" s="39">
        <v>1054</v>
      </c>
      <c r="AS1913" s="39">
        <v>1058</v>
      </c>
      <c r="AT1913" s="39">
        <v>1062</v>
      </c>
      <c r="AU1913" s="39">
        <v>1</v>
      </c>
    </row>
    <row r="1914" spans="1:47" ht="14.25" x14ac:dyDescent="0.2">
      <c r="A1914">
        <v>1009</v>
      </c>
      <c r="B1914">
        <v>1010</v>
      </c>
      <c r="C1914">
        <v>1015</v>
      </c>
      <c r="D1914">
        <v>1017</v>
      </c>
      <c r="E1914">
        <v>1068</v>
      </c>
      <c r="F1914">
        <v>1</v>
      </c>
      <c r="H1914" s="35" t="str">
        <f>IFERROR(VLOOKUP(A1914,CSVCard!$A:$B,2,0),"")</f>
        <v>张飞</v>
      </c>
      <c r="I1914" s="35" t="str">
        <f>IFERROR(VLOOKUP(B1914,CSVCard!$A:$B,2,0),"")</f>
        <v>关羽</v>
      </c>
      <c r="J1914" s="35" t="str">
        <f>IFERROR(VLOOKUP(C1914,CSVCard!$A:$B,2,0),"")</f>
        <v>孙权</v>
      </c>
      <c r="K1914" s="35" t="str">
        <f>IFERROR(VLOOKUP(D1914,CSVCard!$A:$B,2,0),"")</f>
        <v>孙策</v>
      </c>
      <c r="L1914" s="35" t="str">
        <f>IFERROR(VLOOKUP(E1914,CSVCard!$A:$B,2,0),"")</f>
        <v>黄盖</v>
      </c>
      <c r="M1914">
        <f t="shared" si="29"/>
        <v>1</v>
      </c>
      <c r="AP1914" s="39">
        <v>1008</v>
      </c>
      <c r="AQ1914" s="39">
        <v>1009</v>
      </c>
      <c r="AR1914" s="39">
        <v>1041</v>
      </c>
      <c r="AS1914" s="39">
        <v>1050</v>
      </c>
      <c r="AT1914" s="39">
        <v>1055</v>
      </c>
      <c r="AU1914" s="39">
        <v>1</v>
      </c>
    </row>
    <row r="1915" spans="1:47" ht="14.25" x14ac:dyDescent="0.2">
      <c r="A1915">
        <v>1016</v>
      </c>
      <c r="B1915">
        <v>1043</v>
      </c>
      <c r="C1915">
        <v>1053</v>
      </c>
      <c r="D1915">
        <v>1056</v>
      </c>
      <c r="E1915">
        <v>1071</v>
      </c>
      <c r="F1915">
        <v>1</v>
      </c>
      <c r="H1915" s="35" t="str">
        <f>IFERROR(VLOOKUP(A1915,CSVCard!$A:$B,2,0),"")</f>
        <v>周瑜</v>
      </c>
      <c r="I1915" s="35" t="str">
        <f>IFERROR(VLOOKUP(B1915,CSVCard!$A:$B,2,0),"")</f>
        <v>周泰</v>
      </c>
      <c r="J1915" s="35" t="str">
        <f>IFERROR(VLOOKUP(C1915,CSVCard!$A:$B,2,0),"")</f>
        <v>孙小虎</v>
      </c>
      <c r="K1915" s="35" t="str">
        <f>IFERROR(VLOOKUP(D1915,CSVCard!$A:$B,2,0),"")</f>
        <v>小乔</v>
      </c>
      <c r="L1915" s="35" t="str">
        <f>IFERROR(VLOOKUP(E1915,CSVCard!$A:$B,2,0),"")</f>
        <v>孙坚</v>
      </c>
      <c r="M1915">
        <f t="shared" si="29"/>
        <v>1</v>
      </c>
      <c r="AP1915" s="39">
        <v>1005</v>
      </c>
      <c r="AQ1915" s="39">
        <v>1028</v>
      </c>
      <c r="AR1915" s="39">
        <v>1032</v>
      </c>
      <c r="AS1915" s="39">
        <v>1055</v>
      </c>
      <c r="AT1915" s="39">
        <v>1062</v>
      </c>
      <c r="AU1915" s="39">
        <v>1</v>
      </c>
    </row>
    <row r="1916" spans="1:47" ht="14.25" x14ac:dyDescent="0.2">
      <c r="A1916">
        <v>1003</v>
      </c>
      <c r="B1916">
        <v>1005</v>
      </c>
      <c r="C1916">
        <v>1007</v>
      </c>
      <c r="D1916">
        <v>1032</v>
      </c>
      <c r="E1916">
        <v>2045</v>
      </c>
      <c r="F1916">
        <v>1</v>
      </c>
      <c r="H1916" s="35" t="str">
        <f>IFERROR(VLOOKUP(A1916,CSVCard!$A:$B,2,0),"")</f>
        <v>夏侯惇</v>
      </c>
      <c r="I1916" s="35" t="str">
        <f>IFERROR(VLOOKUP(B1916,CSVCard!$A:$B,2,0),"")</f>
        <v>曹仁</v>
      </c>
      <c r="J1916" s="35" t="str">
        <f>IFERROR(VLOOKUP(C1916,CSVCard!$A:$B,2,0),"")</f>
        <v>甄姬</v>
      </c>
      <c r="K1916" s="35" t="str">
        <f>IFERROR(VLOOKUP(D1916,CSVCard!$A:$B,2,0),"")</f>
        <v>张郃</v>
      </c>
      <c r="L1916" s="35" t="str">
        <f>IFERROR(VLOOKUP(E1916,CSVCard!$A:$B,2,0),"")</f>
        <v>少年曹操</v>
      </c>
      <c r="M1916">
        <f t="shared" si="29"/>
        <v>1</v>
      </c>
      <c r="AP1916" s="39">
        <v>1005</v>
      </c>
      <c r="AQ1916" s="39">
        <v>1055</v>
      </c>
      <c r="AR1916" s="39">
        <v>1058</v>
      </c>
      <c r="AS1916" s="39">
        <v>1062</v>
      </c>
      <c r="AT1916" s="39">
        <v>2045</v>
      </c>
      <c r="AU1916" s="39">
        <v>1</v>
      </c>
    </row>
    <row r="1917" spans="1:47" ht="14.25" x14ac:dyDescent="0.2">
      <c r="A1917">
        <v>1022</v>
      </c>
      <c r="B1917">
        <v>1023</v>
      </c>
      <c r="C1917">
        <v>1047</v>
      </c>
      <c r="D1917">
        <v>1055</v>
      </c>
      <c r="E1917">
        <v>5023</v>
      </c>
      <c r="F1917">
        <v>1</v>
      </c>
      <c r="H1917" s="35" t="str">
        <f>IFERROR(VLOOKUP(A1917,CSVCard!$A:$B,2,0),"")</f>
        <v>吕布</v>
      </c>
      <c r="I1917" s="35" t="str">
        <f>IFERROR(VLOOKUP(B1917,CSVCard!$A:$B,2,0),"")</f>
        <v>董卓</v>
      </c>
      <c r="J1917" s="35" t="str">
        <f>IFERROR(VLOOKUP(C1917,CSVCard!$A:$B,2,0),"")</f>
        <v>张辽</v>
      </c>
      <c r="K1917" s="35" t="str">
        <f>IFERROR(VLOOKUP(D1917,CSVCard!$A:$B,2,0),"")</f>
        <v>大乔</v>
      </c>
      <c r="L1917" s="35" t="str">
        <f>IFERROR(VLOOKUP(E1917,CSVCard!$A:$B,2,0),"")</f>
        <v>疾风吕姬</v>
      </c>
      <c r="M1917">
        <f t="shared" si="29"/>
        <v>1</v>
      </c>
      <c r="AP1917" s="39">
        <v>1014</v>
      </c>
      <c r="AQ1917" s="39">
        <v>1030</v>
      </c>
      <c r="AR1917" s="39">
        <v>1033</v>
      </c>
      <c r="AS1917" s="39">
        <v>1062</v>
      </c>
      <c r="AT1917" s="39">
        <v>1066</v>
      </c>
      <c r="AU1917" s="39">
        <v>1</v>
      </c>
    </row>
    <row r="1918" spans="1:47" ht="14.25" x14ac:dyDescent="0.2">
      <c r="A1918">
        <v>4003</v>
      </c>
      <c r="B1918">
        <v>4004</v>
      </c>
      <c r="C1918">
        <v>4008</v>
      </c>
      <c r="D1918">
        <v>4009</v>
      </c>
      <c r="E1918">
        <v>4013</v>
      </c>
      <c r="F1918">
        <v>1</v>
      </c>
      <c r="H1918" s="35" t="str">
        <f>IFERROR(VLOOKUP(A1918,CSVCard!$A:$B,2,0),"")</f>
        <v>南蛮勇士</v>
      </c>
      <c r="I1918" s="35" t="str">
        <f>IFERROR(VLOOKUP(B1918,CSVCard!$A:$B,2,0),"")</f>
        <v>南蛮巫师</v>
      </c>
      <c r="J1918" s="35" t="str">
        <f>IFERROR(VLOOKUP(C1918,CSVCard!$A:$B,2,0),"")</f>
        <v>江东水军</v>
      </c>
      <c r="K1918" s="35" t="str">
        <f>IFERROR(VLOOKUP(D1918,CSVCard!$A:$B,2,0),"")</f>
        <v>江东勇士</v>
      </c>
      <c r="L1918" s="35" t="str">
        <f>IFERROR(VLOOKUP(E1918,CSVCard!$A:$B,2,0),"")</f>
        <v>富商</v>
      </c>
      <c r="M1918">
        <f t="shared" si="29"/>
        <v>1</v>
      </c>
      <c r="AP1918" s="39">
        <v>1005</v>
      </c>
      <c r="AQ1918" s="39">
        <v>1030</v>
      </c>
      <c r="AR1918" s="39">
        <v>1055</v>
      </c>
      <c r="AS1918" s="39">
        <v>1062</v>
      </c>
      <c r="AT1918" s="39">
        <v>2046</v>
      </c>
      <c r="AU1918" s="39">
        <v>1</v>
      </c>
    </row>
    <row r="1919" spans="1:47" ht="14.25" x14ac:dyDescent="0.2">
      <c r="A1919">
        <v>1023</v>
      </c>
      <c r="B1919">
        <v>1030</v>
      </c>
      <c r="C1919">
        <v>1063</v>
      </c>
      <c r="D1919">
        <v>5018</v>
      </c>
      <c r="E1919">
        <v>5035</v>
      </c>
      <c r="F1919">
        <v>1</v>
      </c>
      <c r="H1919" s="35" t="str">
        <f>IFERROR(VLOOKUP(A1919,CSVCard!$A:$B,2,0),"")</f>
        <v>董卓</v>
      </c>
      <c r="I1919" s="35" t="str">
        <f>IFERROR(VLOOKUP(B1919,CSVCard!$A:$B,2,0),"")</f>
        <v>吕姬</v>
      </c>
      <c r="J1919" s="35" t="str">
        <f>IFERROR(VLOOKUP(C1919,CSVCard!$A:$B,2,0),"")</f>
        <v>华佗</v>
      </c>
      <c r="K1919" s="35" t="str">
        <f>IFERROR(VLOOKUP(D1919,CSVCard!$A:$B,2,0),"")</f>
        <v>传承魏延</v>
      </c>
      <c r="L1919" s="35" t="str">
        <f>IFERROR(VLOOKUP(E1919,CSVCard!$A:$B,2,0),"")</f>
        <v>传承蔡文姬</v>
      </c>
      <c r="M1919">
        <f t="shared" si="29"/>
        <v>1</v>
      </c>
      <c r="AP1919" s="39">
        <v>1016</v>
      </c>
      <c r="AQ1919" s="39">
        <v>1026</v>
      </c>
      <c r="AR1919" s="39">
        <v>1030</v>
      </c>
      <c r="AS1919" s="39">
        <v>1042</v>
      </c>
      <c r="AT1919" s="39">
        <v>1063</v>
      </c>
      <c r="AU1919" s="39">
        <v>1</v>
      </c>
    </row>
    <row r="1920" spans="1:47" ht="14.25" x14ac:dyDescent="0.2">
      <c r="A1920">
        <v>1011</v>
      </c>
      <c r="B1920">
        <v>1014</v>
      </c>
      <c r="C1920">
        <v>1028</v>
      </c>
      <c r="D1920">
        <v>1056</v>
      </c>
      <c r="E1920">
        <v>1062</v>
      </c>
      <c r="F1920">
        <v>1</v>
      </c>
      <c r="H1920" s="35" t="str">
        <f>IFERROR(VLOOKUP(A1920,CSVCard!$A:$B,2,0),"")</f>
        <v>诸葛亮</v>
      </c>
      <c r="I1920" s="35" t="str">
        <f>IFERROR(VLOOKUP(B1920,CSVCard!$A:$B,2,0),"")</f>
        <v>马超</v>
      </c>
      <c r="J1920" s="35" t="str">
        <f>IFERROR(VLOOKUP(C1920,CSVCard!$A:$B,2,0),"")</f>
        <v>左慈</v>
      </c>
      <c r="K1920" s="35" t="str">
        <f>IFERROR(VLOOKUP(D1920,CSVCard!$A:$B,2,0),"")</f>
        <v>小乔</v>
      </c>
      <c r="L1920" s="35" t="str">
        <f>IFERROR(VLOOKUP(E1920,CSVCard!$A:$B,2,0),"")</f>
        <v>蔡文姬</v>
      </c>
      <c r="M1920">
        <f t="shared" si="29"/>
        <v>1</v>
      </c>
      <c r="AP1920" s="39">
        <v>1055</v>
      </c>
      <c r="AQ1920" s="39">
        <v>1056</v>
      </c>
      <c r="AR1920" s="39">
        <v>1057</v>
      </c>
      <c r="AS1920" s="39">
        <v>1062</v>
      </c>
      <c r="AT1920" s="39">
        <v>1063</v>
      </c>
      <c r="AU1920" s="39">
        <v>1</v>
      </c>
    </row>
    <row r="1921" spans="1:47" ht="14.25" x14ac:dyDescent="0.2">
      <c r="A1921">
        <v>1016</v>
      </c>
      <c r="B1921">
        <v>1022</v>
      </c>
      <c r="C1921">
        <v>1026</v>
      </c>
      <c r="D1921">
        <v>1030</v>
      </c>
      <c r="E1921">
        <v>1062</v>
      </c>
      <c r="F1921">
        <v>1</v>
      </c>
      <c r="H1921" s="35" t="str">
        <f>IFERROR(VLOOKUP(A1921,CSVCard!$A:$B,2,0),"")</f>
        <v>周瑜</v>
      </c>
      <c r="I1921" s="35" t="str">
        <f>IFERROR(VLOOKUP(B1921,CSVCard!$A:$B,2,0),"")</f>
        <v>吕布</v>
      </c>
      <c r="J1921" s="35" t="str">
        <f>IFERROR(VLOOKUP(C1921,CSVCard!$A:$B,2,0),"")</f>
        <v>文丑</v>
      </c>
      <c r="K1921" s="35" t="str">
        <f>IFERROR(VLOOKUP(D1921,CSVCard!$A:$B,2,0),"")</f>
        <v>吕姬</v>
      </c>
      <c r="L1921" s="35" t="str">
        <f>IFERROR(VLOOKUP(E1921,CSVCard!$A:$B,2,0),"")</f>
        <v>蔡文姬</v>
      </c>
      <c r="M1921">
        <f t="shared" si="29"/>
        <v>1</v>
      </c>
      <c r="AP1921" s="39">
        <v>1016</v>
      </c>
      <c r="AQ1921" s="39">
        <v>1028</v>
      </c>
      <c r="AR1921" s="39">
        <v>1055</v>
      </c>
      <c r="AS1921" s="39">
        <v>1056</v>
      </c>
      <c r="AT1921" s="39">
        <v>2004</v>
      </c>
      <c r="AU1921" s="39">
        <v>1</v>
      </c>
    </row>
    <row r="1922" spans="1:47" ht="14.25" x14ac:dyDescent="0.2">
      <c r="A1922">
        <v>1023</v>
      </c>
      <c r="B1922">
        <v>1026</v>
      </c>
      <c r="C1922">
        <v>1030</v>
      </c>
      <c r="D1922">
        <v>1031</v>
      </c>
      <c r="E1922">
        <v>1062</v>
      </c>
      <c r="F1922">
        <v>1</v>
      </c>
      <c r="H1922" s="35" t="str">
        <f>IFERROR(VLOOKUP(A1922,CSVCard!$A:$B,2,0),"")</f>
        <v>董卓</v>
      </c>
      <c r="I1922" s="35" t="str">
        <f>IFERROR(VLOOKUP(B1922,CSVCard!$A:$B,2,0),"")</f>
        <v>文丑</v>
      </c>
      <c r="J1922" s="35" t="str">
        <f>IFERROR(VLOOKUP(C1922,CSVCard!$A:$B,2,0),"")</f>
        <v>吕姬</v>
      </c>
      <c r="K1922" s="35" t="str">
        <f>IFERROR(VLOOKUP(D1922,CSVCard!$A:$B,2,0),"")</f>
        <v>祝融</v>
      </c>
      <c r="L1922" s="35" t="str">
        <f>IFERROR(VLOOKUP(E1922,CSVCard!$A:$B,2,0),"")</f>
        <v>蔡文姬</v>
      </c>
      <c r="M1922">
        <f t="shared" si="29"/>
        <v>1</v>
      </c>
      <c r="AP1922" s="39">
        <v>1026</v>
      </c>
      <c r="AQ1922" s="39">
        <v>1027</v>
      </c>
      <c r="AR1922" s="39">
        <v>1028</v>
      </c>
      <c r="AS1922" s="39">
        <v>1058</v>
      </c>
      <c r="AT1922" s="39">
        <v>1062</v>
      </c>
      <c r="AU1922" s="39">
        <v>1</v>
      </c>
    </row>
    <row r="1923" spans="1:47" ht="14.25" x14ac:dyDescent="0.2">
      <c r="A1923">
        <v>1013</v>
      </c>
      <c r="B1923">
        <v>1016</v>
      </c>
      <c r="C1923">
        <v>1016</v>
      </c>
      <c r="D1923">
        <v>1017</v>
      </c>
      <c r="E1923">
        <v>5024</v>
      </c>
      <c r="F1923">
        <v>1</v>
      </c>
      <c r="H1923" s="35" t="str">
        <f>IFERROR(VLOOKUP(A1923,CSVCard!$A:$B,2,0),"")</f>
        <v>赵云</v>
      </c>
      <c r="I1923" s="35" t="str">
        <f>IFERROR(VLOOKUP(B1923,CSVCard!$A:$B,2,0),"")</f>
        <v>周瑜</v>
      </c>
      <c r="J1923" s="35" t="str">
        <f>IFERROR(VLOOKUP(C1923,CSVCard!$A:$B,2,0),"")</f>
        <v>周瑜</v>
      </c>
      <c r="K1923" s="35" t="str">
        <f>IFERROR(VLOOKUP(D1923,CSVCard!$A:$B,2,0),"")</f>
        <v>孙策</v>
      </c>
      <c r="L1923" s="35" t="str">
        <f>IFERROR(VLOOKUP(E1923,CSVCard!$A:$B,2,0),"")</f>
        <v>疾风马超</v>
      </c>
      <c r="M1923">
        <f t="shared" ref="M1923:M1986" si="30">F1923</f>
        <v>1</v>
      </c>
      <c r="AP1923" s="39">
        <v>1011</v>
      </c>
      <c r="AQ1923" s="39">
        <v>1021</v>
      </c>
      <c r="AR1923" s="39">
        <v>1043</v>
      </c>
      <c r="AS1923" s="39">
        <v>1056</v>
      </c>
      <c r="AT1923" s="39">
        <v>1062</v>
      </c>
      <c r="AU1923" s="39">
        <v>1</v>
      </c>
    </row>
    <row r="1924" spans="1:47" ht="14.25" x14ac:dyDescent="0.2">
      <c r="A1924">
        <v>1009</v>
      </c>
      <c r="B1924">
        <v>1011</v>
      </c>
      <c r="C1924">
        <v>1056</v>
      </c>
      <c r="D1924">
        <v>5030</v>
      </c>
      <c r="E1924">
        <v>5035</v>
      </c>
      <c r="F1924">
        <v>1</v>
      </c>
      <c r="H1924" s="35" t="str">
        <f>IFERROR(VLOOKUP(A1924,CSVCard!$A:$B,2,0),"")</f>
        <v>张飞</v>
      </c>
      <c r="I1924" s="35" t="str">
        <f>IFERROR(VLOOKUP(B1924,CSVCard!$A:$B,2,0),"")</f>
        <v>诸葛亮</v>
      </c>
      <c r="J1924" s="35" t="str">
        <f>IFERROR(VLOOKUP(C1924,CSVCard!$A:$B,2,0),"")</f>
        <v>小乔</v>
      </c>
      <c r="K1924" s="35" t="str">
        <f>IFERROR(VLOOKUP(D1924,CSVCard!$A:$B,2,0),"")</f>
        <v>固守周泰</v>
      </c>
      <c r="L1924" s="35" t="str">
        <f>IFERROR(VLOOKUP(E1924,CSVCard!$A:$B,2,0),"")</f>
        <v>传承蔡文姬</v>
      </c>
      <c r="M1924">
        <f t="shared" si="30"/>
        <v>1</v>
      </c>
      <c r="AP1924" s="39">
        <v>1016</v>
      </c>
      <c r="AQ1924" s="39">
        <v>1017</v>
      </c>
      <c r="AR1924" s="39">
        <v>1019</v>
      </c>
      <c r="AS1924" s="39">
        <v>1035</v>
      </c>
      <c r="AT1924" s="39">
        <v>1056</v>
      </c>
      <c r="AU1924" s="39">
        <v>1</v>
      </c>
    </row>
    <row r="1925" spans="1:47" ht="14.25" x14ac:dyDescent="0.2">
      <c r="A1925">
        <v>1009</v>
      </c>
      <c r="B1925">
        <v>1009</v>
      </c>
      <c r="C1925">
        <v>1016</v>
      </c>
      <c r="D1925">
        <v>1056</v>
      </c>
      <c r="E1925">
        <v>1062</v>
      </c>
      <c r="F1925">
        <v>1</v>
      </c>
      <c r="H1925" s="35" t="str">
        <f>IFERROR(VLOOKUP(A1925,CSVCard!$A:$B,2,0),"")</f>
        <v>张飞</v>
      </c>
      <c r="I1925" s="35" t="str">
        <f>IFERROR(VLOOKUP(B1925,CSVCard!$A:$B,2,0),"")</f>
        <v>张飞</v>
      </c>
      <c r="J1925" s="35" t="str">
        <f>IFERROR(VLOOKUP(C1925,CSVCard!$A:$B,2,0),"")</f>
        <v>周瑜</v>
      </c>
      <c r="K1925" s="35" t="str">
        <f>IFERROR(VLOOKUP(D1925,CSVCard!$A:$B,2,0),"")</f>
        <v>小乔</v>
      </c>
      <c r="L1925" s="35" t="str">
        <f>IFERROR(VLOOKUP(E1925,CSVCard!$A:$B,2,0),"")</f>
        <v>蔡文姬</v>
      </c>
      <c r="M1925">
        <f t="shared" si="30"/>
        <v>1</v>
      </c>
      <c r="AP1925" s="39">
        <v>1031</v>
      </c>
      <c r="AQ1925" s="39">
        <v>1035</v>
      </c>
      <c r="AR1925" s="39">
        <v>1062</v>
      </c>
      <c r="AU1925" s="39">
        <v>1</v>
      </c>
    </row>
    <row r="1926" spans="1:47" ht="14.25" x14ac:dyDescent="0.2">
      <c r="A1926">
        <v>1014</v>
      </c>
      <c r="B1926">
        <v>1016</v>
      </c>
      <c r="C1926">
        <v>1041</v>
      </c>
      <c r="D1926">
        <v>1045</v>
      </c>
      <c r="E1926">
        <v>1055</v>
      </c>
      <c r="F1926">
        <v>1</v>
      </c>
      <c r="H1926" s="35" t="str">
        <f>IFERROR(VLOOKUP(A1926,CSVCard!$A:$B,2,0),"")</f>
        <v>马超</v>
      </c>
      <c r="I1926" s="35" t="str">
        <f>IFERROR(VLOOKUP(B1926,CSVCard!$A:$B,2,0),"")</f>
        <v>周瑜</v>
      </c>
      <c r="J1926" s="35" t="str">
        <f>IFERROR(VLOOKUP(C1926,CSVCard!$A:$B,2,0),"")</f>
        <v>魏延</v>
      </c>
      <c r="K1926" s="35" t="str">
        <f>IFERROR(VLOOKUP(D1926,CSVCard!$A:$B,2,0),"")</f>
        <v>黄忠</v>
      </c>
      <c r="L1926" s="35" t="str">
        <f>IFERROR(VLOOKUP(E1926,CSVCard!$A:$B,2,0),"")</f>
        <v>大乔</v>
      </c>
      <c r="M1926">
        <f t="shared" si="30"/>
        <v>1</v>
      </c>
      <c r="AP1926" s="39">
        <v>1016</v>
      </c>
      <c r="AQ1926" s="39">
        <v>1032</v>
      </c>
      <c r="AR1926" s="39">
        <v>1055</v>
      </c>
      <c r="AS1926" s="39">
        <v>1056</v>
      </c>
      <c r="AT1926" s="39">
        <v>1062</v>
      </c>
      <c r="AU1926" s="39">
        <v>1</v>
      </c>
    </row>
    <row r="1927" spans="1:47" ht="14.25" x14ac:dyDescent="0.2">
      <c r="A1927">
        <v>1021</v>
      </c>
      <c r="B1927">
        <v>1042</v>
      </c>
      <c r="C1927">
        <v>1052</v>
      </c>
      <c r="D1927">
        <v>1055</v>
      </c>
      <c r="E1927">
        <v>5021</v>
      </c>
      <c r="F1927">
        <v>1</v>
      </c>
      <c r="H1927" s="35" t="str">
        <f>IFERROR(VLOOKUP(A1927,CSVCard!$A:$B,2,0),"")</f>
        <v>吕蒙</v>
      </c>
      <c r="I1927" s="35" t="str">
        <f>IFERROR(VLOOKUP(B1927,CSVCard!$A:$B,2,0),"")</f>
        <v>鲁肃</v>
      </c>
      <c r="J1927" s="35" t="str">
        <f>IFERROR(VLOOKUP(C1927,CSVCard!$A:$B,2,0),"")</f>
        <v>甘宁</v>
      </c>
      <c r="K1927" s="35" t="str">
        <f>IFERROR(VLOOKUP(D1927,CSVCard!$A:$B,2,0),"")</f>
        <v>大乔</v>
      </c>
      <c r="L1927" s="35" t="str">
        <f>IFERROR(VLOOKUP(E1927,CSVCard!$A:$B,2,0),"")</f>
        <v>疾风孙尚香</v>
      </c>
      <c r="M1927">
        <f t="shared" si="30"/>
        <v>1</v>
      </c>
      <c r="AP1927" s="39">
        <v>1016</v>
      </c>
      <c r="AQ1927" s="39">
        <v>1022</v>
      </c>
      <c r="AR1927" s="39">
        <v>1056</v>
      </c>
      <c r="AS1927" s="39">
        <v>1062</v>
      </c>
      <c r="AT1927" s="39">
        <v>1063</v>
      </c>
      <c r="AU1927" s="39">
        <v>1</v>
      </c>
    </row>
    <row r="1928" spans="1:47" ht="14.25" x14ac:dyDescent="0.2">
      <c r="A1928">
        <v>1009</v>
      </c>
      <c r="B1928">
        <v>1047</v>
      </c>
      <c r="C1928">
        <v>1050</v>
      </c>
      <c r="D1928">
        <v>5004</v>
      </c>
      <c r="E1928">
        <v>5018</v>
      </c>
      <c r="F1928">
        <v>1</v>
      </c>
      <c r="H1928" s="35" t="str">
        <f>IFERROR(VLOOKUP(A1928,CSVCard!$A:$B,2,0),"")</f>
        <v>张飞</v>
      </c>
      <c r="I1928" s="35" t="str">
        <f>IFERROR(VLOOKUP(B1928,CSVCard!$A:$B,2,0),"")</f>
        <v>张辽</v>
      </c>
      <c r="J1928" s="35" t="str">
        <f>IFERROR(VLOOKUP(C1928,CSVCard!$A:$B,2,0),"")</f>
        <v>姜维</v>
      </c>
      <c r="K1928" s="35" t="str">
        <f>IFERROR(VLOOKUP(D1928,CSVCard!$A:$B,2,0),"")</f>
        <v>传承关羽</v>
      </c>
      <c r="L1928" s="35" t="str">
        <f>IFERROR(VLOOKUP(E1928,CSVCard!$A:$B,2,0),"")</f>
        <v>传承魏延</v>
      </c>
      <c r="M1928">
        <f t="shared" si="30"/>
        <v>1</v>
      </c>
      <c r="AP1928" s="39">
        <v>1023</v>
      </c>
      <c r="AQ1928" s="39">
        <v>1030</v>
      </c>
      <c r="AR1928" s="39">
        <v>1058</v>
      </c>
      <c r="AS1928" s="39">
        <v>1060</v>
      </c>
      <c r="AT1928" s="39">
        <v>1062</v>
      </c>
      <c r="AU1928" s="39">
        <v>1</v>
      </c>
    </row>
    <row r="1929" spans="1:47" ht="14.25" x14ac:dyDescent="0.2">
      <c r="A1929">
        <v>1016</v>
      </c>
      <c r="B1929">
        <v>1043</v>
      </c>
      <c r="C1929">
        <v>1056</v>
      </c>
      <c r="D1929">
        <v>5021</v>
      </c>
      <c r="E1929">
        <v>5035</v>
      </c>
      <c r="F1929">
        <v>1</v>
      </c>
      <c r="H1929" s="35" t="str">
        <f>IFERROR(VLOOKUP(A1929,CSVCard!$A:$B,2,0),"")</f>
        <v>周瑜</v>
      </c>
      <c r="I1929" s="35" t="str">
        <f>IFERROR(VLOOKUP(B1929,CSVCard!$A:$B,2,0),"")</f>
        <v>周泰</v>
      </c>
      <c r="J1929" s="35" t="str">
        <f>IFERROR(VLOOKUP(C1929,CSVCard!$A:$B,2,0),"")</f>
        <v>小乔</v>
      </c>
      <c r="K1929" s="35" t="str">
        <f>IFERROR(VLOOKUP(D1929,CSVCard!$A:$B,2,0),"")</f>
        <v>疾风孙尚香</v>
      </c>
      <c r="L1929" s="35" t="str">
        <f>IFERROR(VLOOKUP(E1929,CSVCard!$A:$B,2,0),"")</f>
        <v>传承蔡文姬</v>
      </c>
      <c r="M1929">
        <f t="shared" si="30"/>
        <v>1</v>
      </c>
      <c r="AP1929" s="39">
        <v>1005</v>
      </c>
      <c r="AQ1929" s="39">
        <v>1030</v>
      </c>
      <c r="AR1929" s="39">
        <v>1032</v>
      </c>
      <c r="AS1929" s="39">
        <v>1055</v>
      </c>
      <c r="AT1929" s="39">
        <v>1063</v>
      </c>
      <c r="AU1929" s="39">
        <v>1</v>
      </c>
    </row>
    <row r="1930" spans="1:47" ht="14.25" x14ac:dyDescent="0.2">
      <c r="A1930">
        <v>1006</v>
      </c>
      <c r="B1930">
        <v>1023</v>
      </c>
      <c r="C1930">
        <v>1055</v>
      </c>
      <c r="D1930">
        <v>5023</v>
      </c>
      <c r="E1930">
        <v>5035</v>
      </c>
      <c r="F1930">
        <v>1</v>
      </c>
      <c r="H1930" s="35" t="str">
        <f>IFERROR(VLOOKUP(A1930,CSVCard!$A:$B,2,0),"")</f>
        <v>曹丕</v>
      </c>
      <c r="I1930" s="35" t="str">
        <f>IFERROR(VLOOKUP(B1930,CSVCard!$A:$B,2,0),"")</f>
        <v>董卓</v>
      </c>
      <c r="J1930" s="35" t="str">
        <f>IFERROR(VLOOKUP(C1930,CSVCard!$A:$B,2,0),"")</f>
        <v>大乔</v>
      </c>
      <c r="K1930" s="35" t="str">
        <f>IFERROR(VLOOKUP(D1930,CSVCard!$A:$B,2,0),"")</f>
        <v>疾风吕姬</v>
      </c>
      <c r="L1930" s="35" t="str">
        <f>IFERROR(VLOOKUP(E1930,CSVCard!$A:$B,2,0),"")</f>
        <v>传承蔡文姬</v>
      </c>
      <c r="M1930">
        <f t="shared" si="30"/>
        <v>1</v>
      </c>
      <c r="AP1930" s="39">
        <v>1001</v>
      </c>
      <c r="AQ1930" s="39">
        <v>1016</v>
      </c>
      <c r="AR1930" s="39">
        <v>1030</v>
      </c>
      <c r="AS1930" s="39">
        <v>1058</v>
      </c>
      <c r="AT1930" s="39">
        <v>1062</v>
      </c>
      <c r="AU1930" s="39">
        <v>1</v>
      </c>
    </row>
    <row r="1931" spans="1:47" ht="14.25" x14ac:dyDescent="0.2">
      <c r="A1931">
        <v>1005</v>
      </c>
      <c r="B1931">
        <v>1030</v>
      </c>
      <c r="C1931">
        <v>1032</v>
      </c>
      <c r="D1931">
        <v>2034</v>
      </c>
      <c r="E1931">
        <v>2042</v>
      </c>
      <c r="F1931">
        <v>1</v>
      </c>
      <c r="H1931" s="35" t="str">
        <f>IFERROR(VLOOKUP(A1931,CSVCard!$A:$B,2,0),"")</f>
        <v>曹仁</v>
      </c>
      <c r="I1931" s="35" t="str">
        <f>IFERROR(VLOOKUP(B1931,CSVCard!$A:$B,2,0),"")</f>
        <v>吕姬</v>
      </c>
      <c r="J1931" s="35" t="str">
        <f>IFERROR(VLOOKUP(C1931,CSVCard!$A:$B,2,0),"")</f>
        <v>张郃</v>
      </c>
      <c r="K1931" s="35" t="str">
        <f>IFERROR(VLOOKUP(D1931,CSVCard!$A:$B,2,0),"")</f>
        <v>郭汜</v>
      </c>
      <c r="L1931" s="35" t="str">
        <f>IFERROR(VLOOKUP(E1931,CSVCard!$A:$B,2,0),"")</f>
        <v>董白</v>
      </c>
      <c r="M1931">
        <f t="shared" si="30"/>
        <v>1</v>
      </c>
      <c r="AP1931" s="39">
        <v>1030</v>
      </c>
      <c r="AQ1931" s="39">
        <v>1035</v>
      </c>
      <c r="AR1931" s="39">
        <v>1055</v>
      </c>
      <c r="AS1931" s="39">
        <v>1062</v>
      </c>
      <c r="AT1931" s="39">
        <v>1063</v>
      </c>
      <c r="AU1931" s="39">
        <v>1</v>
      </c>
    </row>
    <row r="1932" spans="1:47" ht="14.25" x14ac:dyDescent="0.2">
      <c r="A1932">
        <v>1006</v>
      </c>
      <c r="B1932">
        <v>1026</v>
      </c>
      <c r="C1932">
        <v>1041</v>
      </c>
      <c r="D1932">
        <v>1063</v>
      </c>
      <c r="E1932">
        <v>2021</v>
      </c>
      <c r="F1932">
        <v>1</v>
      </c>
      <c r="H1932" s="35" t="str">
        <f>IFERROR(VLOOKUP(A1932,CSVCard!$A:$B,2,0),"")</f>
        <v>曹丕</v>
      </c>
      <c r="I1932" s="35" t="str">
        <f>IFERROR(VLOOKUP(B1932,CSVCard!$A:$B,2,0),"")</f>
        <v>文丑</v>
      </c>
      <c r="J1932" s="35" t="str">
        <f>IFERROR(VLOOKUP(C1932,CSVCard!$A:$B,2,0),"")</f>
        <v>魏延</v>
      </c>
      <c r="K1932" s="35" t="str">
        <f>IFERROR(VLOOKUP(D1932,CSVCard!$A:$B,2,0),"")</f>
        <v>华佗</v>
      </c>
      <c r="L1932" s="35" t="str">
        <f>IFERROR(VLOOKUP(E1932,CSVCard!$A:$B,2,0),"")</f>
        <v>张昭</v>
      </c>
      <c r="M1932">
        <f t="shared" si="30"/>
        <v>1</v>
      </c>
      <c r="AP1932" s="39">
        <v>1027</v>
      </c>
      <c r="AQ1932" s="39">
        <v>1030</v>
      </c>
      <c r="AR1932" s="39">
        <v>1054</v>
      </c>
      <c r="AS1932" s="39">
        <v>1055</v>
      </c>
      <c r="AT1932" s="39">
        <v>1063</v>
      </c>
      <c r="AU1932" s="39">
        <v>1</v>
      </c>
    </row>
    <row r="1933" spans="1:47" ht="14.25" x14ac:dyDescent="0.2">
      <c r="A1933">
        <v>1009</v>
      </c>
      <c r="B1933">
        <v>1013</v>
      </c>
      <c r="C1933">
        <v>1041</v>
      </c>
      <c r="D1933">
        <v>1050</v>
      </c>
      <c r="E1933">
        <v>1055</v>
      </c>
      <c r="F1933">
        <v>1</v>
      </c>
      <c r="H1933" s="35" t="str">
        <f>IFERROR(VLOOKUP(A1933,CSVCard!$A:$B,2,0),"")</f>
        <v>张飞</v>
      </c>
      <c r="I1933" s="35" t="str">
        <f>IFERROR(VLOOKUP(B1933,CSVCard!$A:$B,2,0),"")</f>
        <v>赵云</v>
      </c>
      <c r="J1933" s="35" t="str">
        <f>IFERROR(VLOOKUP(C1933,CSVCard!$A:$B,2,0),"")</f>
        <v>魏延</v>
      </c>
      <c r="K1933" s="35" t="str">
        <f>IFERROR(VLOOKUP(D1933,CSVCard!$A:$B,2,0),"")</f>
        <v>姜维</v>
      </c>
      <c r="L1933" s="35" t="str">
        <f>IFERROR(VLOOKUP(E1933,CSVCard!$A:$B,2,0),"")</f>
        <v>大乔</v>
      </c>
      <c r="M1933">
        <f t="shared" si="30"/>
        <v>1</v>
      </c>
      <c r="AP1933" s="39">
        <v>1010</v>
      </c>
      <c r="AQ1933" s="39">
        <v>1055</v>
      </c>
      <c r="AR1933" s="39">
        <v>1055</v>
      </c>
      <c r="AS1933" s="39">
        <v>1062</v>
      </c>
      <c r="AT1933" s="39">
        <v>1063</v>
      </c>
      <c r="AU1933" s="39">
        <v>1</v>
      </c>
    </row>
    <row r="1934" spans="1:47" ht="14.25" x14ac:dyDescent="0.2">
      <c r="A1934">
        <v>1002</v>
      </c>
      <c r="B1934">
        <v>1003</v>
      </c>
      <c r="C1934">
        <v>1032</v>
      </c>
      <c r="D1934">
        <v>5011</v>
      </c>
      <c r="E1934">
        <v>5024</v>
      </c>
      <c r="F1934">
        <v>1</v>
      </c>
      <c r="H1934" s="35" t="str">
        <f>IFERROR(VLOOKUP(A1934,CSVCard!$A:$B,2,0),"")</f>
        <v>司马懿</v>
      </c>
      <c r="I1934" s="35" t="str">
        <f>IFERROR(VLOOKUP(B1934,CSVCard!$A:$B,2,0),"")</f>
        <v>夏侯惇</v>
      </c>
      <c r="J1934" s="35" t="str">
        <f>IFERROR(VLOOKUP(C1934,CSVCard!$A:$B,2,0),"")</f>
        <v>张郃</v>
      </c>
      <c r="K1934" s="35" t="str">
        <f>IFERROR(VLOOKUP(D1934,CSVCard!$A:$B,2,0),"")</f>
        <v>传承张辽</v>
      </c>
      <c r="L1934" s="35" t="str">
        <f>IFERROR(VLOOKUP(E1934,CSVCard!$A:$B,2,0),"")</f>
        <v>疾风马超</v>
      </c>
      <c r="M1934">
        <f t="shared" si="30"/>
        <v>1</v>
      </c>
      <c r="AP1934" s="39">
        <v>1026</v>
      </c>
      <c r="AQ1934" s="39">
        <v>1031</v>
      </c>
      <c r="AR1934" s="39">
        <v>1055</v>
      </c>
      <c r="AS1934" s="39">
        <v>1062</v>
      </c>
      <c r="AT1934" s="39">
        <v>1063</v>
      </c>
      <c r="AU1934" s="39">
        <v>1</v>
      </c>
    </row>
    <row r="1935" spans="1:47" ht="14.25" x14ac:dyDescent="0.2">
      <c r="A1935">
        <v>1003</v>
      </c>
      <c r="B1935">
        <v>1006</v>
      </c>
      <c r="C1935">
        <v>1007</v>
      </c>
      <c r="D1935">
        <v>1047</v>
      </c>
      <c r="E1935">
        <v>1048</v>
      </c>
      <c r="F1935">
        <v>1</v>
      </c>
      <c r="H1935" s="35" t="str">
        <f>IFERROR(VLOOKUP(A1935,CSVCard!$A:$B,2,0),"")</f>
        <v>夏侯惇</v>
      </c>
      <c r="I1935" s="35" t="str">
        <f>IFERROR(VLOOKUP(B1935,CSVCard!$A:$B,2,0),"")</f>
        <v>曹丕</v>
      </c>
      <c r="J1935" s="35" t="str">
        <f>IFERROR(VLOOKUP(C1935,CSVCard!$A:$B,2,0),"")</f>
        <v>甄姬</v>
      </c>
      <c r="K1935" s="35" t="str">
        <f>IFERROR(VLOOKUP(D1935,CSVCard!$A:$B,2,0),"")</f>
        <v>张辽</v>
      </c>
      <c r="L1935" s="35" t="str">
        <f>IFERROR(VLOOKUP(E1935,CSVCard!$A:$B,2,0),"")</f>
        <v>卞夫人</v>
      </c>
      <c r="M1935">
        <f t="shared" si="30"/>
        <v>1</v>
      </c>
      <c r="AP1935" s="39">
        <v>1039</v>
      </c>
      <c r="AQ1935" s="39">
        <v>1055</v>
      </c>
      <c r="AR1935" s="39">
        <v>1062</v>
      </c>
      <c r="AS1935" s="39">
        <v>2004</v>
      </c>
      <c r="AU1935" s="39">
        <v>1</v>
      </c>
    </row>
    <row r="1936" spans="1:47" ht="14.25" x14ac:dyDescent="0.2">
      <c r="A1936">
        <v>1016</v>
      </c>
      <c r="B1936">
        <v>1028</v>
      </c>
      <c r="C1936">
        <v>1031</v>
      </c>
      <c r="D1936">
        <v>1041</v>
      </c>
      <c r="E1936">
        <v>1062</v>
      </c>
      <c r="F1936">
        <v>1</v>
      </c>
      <c r="H1936" s="35" t="str">
        <f>IFERROR(VLOOKUP(A1936,CSVCard!$A:$B,2,0),"")</f>
        <v>周瑜</v>
      </c>
      <c r="I1936" s="35" t="str">
        <f>IFERROR(VLOOKUP(B1936,CSVCard!$A:$B,2,0),"")</f>
        <v>左慈</v>
      </c>
      <c r="J1936" s="35" t="str">
        <f>IFERROR(VLOOKUP(C1936,CSVCard!$A:$B,2,0),"")</f>
        <v>祝融</v>
      </c>
      <c r="K1936" s="35" t="str">
        <f>IFERROR(VLOOKUP(D1936,CSVCard!$A:$B,2,0),"")</f>
        <v>魏延</v>
      </c>
      <c r="L1936" s="35" t="str">
        <f>IFERROR(VLOOKUP(E1936,CSVCard!$A:$B,2,0),"")</f>
        <v>蔡文姬</v>
      </c>
      <c r="M1936">
        <f t="shared" si="30"/>
        <v>1</v>
      </c>
      <c r="AP1936" s="39">
        <v>4003</v>
      </c>
      <c r="AU1936" s="39">
        <v>1</v>
      </c>
    </row>
    <row r="1937" spans="1:47" ht="14.25" x14ac:dyDescent="0.2">
      <c r="A1937">
        <v>1005</v>
      </c>
      <c r="B1937">
        <v>1006</v>
      </c>
      <c r="C1937">
        <v>1007</v>
      </c>
      <c r="D1937">
        <v>1032</v>
      </c>
      <c r="E1937">
        <v>1036</v>
      </c>
      <c r="F1937">
        <v>1</v>
      </c>
      <c r="H1937" s="35" t="str">
        <f>IFERROR(VLOOKUP(A1937,CSVCard!$A:$B,2,0),"")</f>
        <v>曹仁</v>
      </c>
      <c r="I1937" s="35" t="str">
        <f>IFERROR(VLOOKUP(B1937,CSVCard!$A:$B,2,0),"")</f>
        <v>曹丕</v>
      </c>
      <c r="J1937" s="35" t="str">
        <f>IFERROR(VLOOKUP(C1937,CSVCard!$A:$B,2,0),"")</f>
        <v>甄姬</v>
      </c>
      <c r="K1937" s="35" t="str">
        <f>IFERROR(VLOOKUP(D1937,CSVCard!$A:$B,2,0),"")</f>
        <v>张郃</v>
      </c>
      <c r="L1937" s="35" t="str">
        <f>IFERROR(VLOOKUP(E1937,CSVCard!$A:$B,2,0),"")</f>
        <v>许褚</v>
      </c>
      <c r="M1937">
        <f t="shared" si="30"/>
        <v>1</v>
      </c>
      <c r="AP1937" s="39">
        <v>1033</v>
      </c>
      <c r="AQ1937" s="39">
        <v>1041</v>
      </c>
      <c r="AR1937" s="39">
        <v>1050</v>
      </c>
      <c r="AS1937" s="39">
        <v>2017</v>
      </c>
      <c r="AT1937" s="39">
        <v>4011</v>
      </c>
      <c r="AU1937" s="39">
        <v>1</v>
      </c>
    </row>
    <row r="1938" spans="1:47" ht="14.25" x14ac:dyDescent="0.2">
      <c r="A1938">
        <v>1009</v>
      </c>
      <c r="B1938">
        <v>1011</v>
      </c>
      <c r="C1938">
        <v>1033</v>
      </c>
      <c r="D1938">
        <v>1035</v>
      </c>
      <c r="E1938">
        <v>5012</v>
      </c>
      <c r="F1938">
        <v>1</v>
      </c>
      <c r="H1938" s="35" t="str">
        <f>IFERROR(VLOOKUP(A1938,CSVCard!$A:$B,2,0),"")</f>
        <v>张飞</v>
      </c>
      <c r="I1938" s="35" t="str">
        <f>IFERROR(VLOOKUP(B1938,CSVCard!$A:$B,2,0),"")</f>
        <v>诸葛亮</v>
      </c>
      <c r="J1938" s="35" t="str">
        <f>IFERROR(VLOOKUP(C1938,CSVCard!$A:$B,2,0),"")</f>
        <v>庞统</v>
      </c>
      <c r="K1938" s="35" t="str">
        <f>IFERROR(VLOOKUP(D1938,CSVCard!$A:$B,2,0),"")</f>
        <v>张星彩</v>
      </c>
      <c r="L1938" s="35" t="str">
        <f>IFERROR(VLOOKUP(E1938,CSVCard!$A:$B,2,0),"")</f>
        <v>传承赵云</v>
      </c>
      <c r="M1938">
        <f t="shared" si="30"/>
        <v>1</v>
      </c>
      <c r="AP1938" s="39">
        <v>1005</v>
      </c>
      <c r="AQ1938" s="39">
        <v>1006</v>
      </c>
      <c r="AR1938" s="39">
        <v>1007</v>
      </c>
      <c r="AS1938" s="39">
        <v>1055</v>
      </c>
      <c r="AT1938" s="39">
        <v>2045</v>
      </c>
      <c r="AU1938" s="39">
        <v>1</v>
      </c>
    </row>
    <row r="1939" spans="1:47" ht="14.25" x14ac:dyDescent="0.2">
      <c r="A1939">
        <v>1032</v>
      </c>
      <c r="B1939">
        <v>1048</v>
      </c>
      <c r="C1939">
        <v>1056</v>
      </c>
      <c r="D1939">
        <v>5010</v>
      </c>
      <c r="E1939">
        <v>5034</v>
      </c>
      <c r="F1939">
        <v>1</v>
      </c>
      <c r="H1939" s="35" t="str">
        <f>IFERROR(VLOOKUP(A1939,CSVCard!$A:$B,2,0),"")</f>
        <v>张郃</v>
      </c>
      <c r="I1939" s="35" t="str">
        <f>IFERROR(VLOOKUP(B1939,CSVCard!$A:$B,2,0),"")</f>
        <v>卞夫人</v>
      </c>
      <c r="J1939" s="35" t="str">
        <f>IFERROR(VLOOKUP(C1939,CSVCard!$A:$B,2,0),"")</f>
        <v>小乔</v>
      </c>
      <c r="K1939" s="35" t="str">
        <f>IFERROR(VLOOKUP(D1939,CSVCard!$A:$B,2,0),"")</f>
        <v>传承司马懿</v>
      </c>
      <c r="L1939" s="35" t="str">
        <f>IFERROR(VLOOKUP(E1939,CSVCard!$A:$B,2,0),"")</f>
        <v>传承曹丕</v>
      </c>
      <c r="M1939">
        <f t="shared" si="30"/>
        <v>1</v>
      </c>
      <c r="AP1939" s="39">
        <v>1009</v>
      </c>
      <c r="AQ1939" s="39">
        <v>1016</v>
      </c>
      <c r="AR1939" s="39">
        <v>1042</v>
      </c>
      <c r="AS1939" s="39">
        <v>1052</v>
      </c>
      <c r="AT1939" s="39">
        <v>1068</v>
      </c>
      <c r="AU1939" s="39">
        <v>1</v>
      </c>
    </row>
    <row r="1940" spans="1:47" ht="14.25" x14ac:dyDescent="0.2">
      <c r="A1940">
        <v>1014</v>
      </c>
      <c r="B1940">
        <v>1022</v>
      </c>
      <c r="C1940">
        <v>1047</v>
      </c>
      <c r="D1940">
        <v>1056</v>
      </c>
      <c r="E1940">
        <v>5058</v>
      </c>
      <c r="F1940">
        <v>1</v>
      </c>
      <c r="H1940" s="35" t="str">
        <f>IFERROR(VLOOKUP(A1940,CSVCard!$A:$B,2,0),"")</f>
        <v>马超</v>
      </c>
      <c r="I1940" s="35" t="str">
        <f>IFERROR(VLOOKUP(B1940,CSVCard!$A:$B,2,0),"")</f>
        <v>吕布</v>
      </c>
      <c r="J1940" s="35" t="str">
        <f>IFERROR(VLOOKUP(C1940,CSVCard!$A:$B,2,0),"")</f>
        <v>张辽</v>
      </c>
      <c r="K1940" s="35" t="str">
        <f>IFERROR(VLOOKUP(D1940,CSVCard!$A:$B,2,0),"")</f>
        <v>小乔</v>
      </c>
      <c r="L1940" s="35" t="str">
        <f>IFERROR(VLOOKUP(E1940,CSVCard!$A:$B,2,0),"")</f>
        <v>贺舞步练师</v>
      </c>
      <c r="M1940">
        <f t="shared" si="30"/>
        <v>1</v>
      </c>
      <c r="AP1940" s="39">
        <v>1003</v>
      </c>
      <c r="AQ1940" s="39">
        <v>1014</v>
      </c>
      <c r="AR1940" s="39">
        <v>1032</v>
      </c>
      <c r="AS1940" s="39">
        <v>1038</v>
      </c>
      <c r="AT1940" s="39">
        <v>1047</v>
      </c>
      <c r="AU1940" s="39">
        <v>1</v>
      </c>
    </row>
    <row r="1941" spans="1:47" ht="14.25" x14ac:dyDescent="0.2">
      <c r="A1941">
        <v>1009</v>
      </c>
      <c r="B1941">
        <v>1011</v>
      </c>
      <c r="C1941">
        <v>1013</v>
      </c>
      <c r="D1941">
        <v>1050</v>
      </c>
      <c r="E1941">
        <v>1056</v>
      </c>
      <c r="F1941">
        <v>1</v>
      </c>
      <c r="H1941" s="35" t="str">
        <f>IFERROR(VLOOKUP(A1941,CSVCard!$A:$B,2,0),"")</f>
        <v>张飞</v>
      </c>
      <c r="I1941" s="35" t="str">
        <f>IFERROR(VLOOKUP(B1941,CSVCard!$A:$B,2,0),"")</f>
        <v>诸葛亮</v>
      </c>
      <c r="J1941" s="35" t="str">
        <f>IFERROR(VLOOKUP(C1941,CSVCard!$A:$B,2,0),"")</f>
        <v>赵云</v>
      </c>
      <c r="K1941" s="35" t="str">
        <f>IFERROR(VLOOKUP(D1941,CSVCard!$A:$B,2,0),"")</f>
        <v>姜维</v>
      </c>
      <c r="L1941" s="35" t="str">
        <f>IFERROR(VLOOKUP(E1941,CSVCard!$A:$B,2,0),"")</f>
        <v>小乔</v>
      </c>
      <c r="M1941">
        <f t="shared" si="30"/>
        <v>1</v>
      </c>
      <c r="AP1941" s="39">
        <v>1026</v>
      </c>
      <c r="AQ1941" s="39">
        <v>1030</v>
      </c>
      <c r="AR1941" s="39">
        <v>1031</v>
      </c>
      <c r="AS1941" s="39">
        <v>1055</v>
      </c>
      <c r="AT1941" s="39">
        <v>1063</v>
      </c>
      <c r="AU1941" s="39">
        <v>1</v>
      </c>
    </row>
    <row r="1942" spans="1:47" ht="14.25" x14ac:dyDescent="0.2">
      <c r="A1942">
        <v>1016</v>
      </c>
      <c r="B1942">
        <v>1056</v>
      </c>
      <c r="C1942">
        <v>1056</v>
      </c>
      <c r="D1942">
        <v>1063</v>
      </c>
      <c r="E1942">
        <v>5035</v>
      </c>
      <c r="F1942">
        <v>1</v>
      </c>
      <c r="H1942" s="35" t="str">
        <f>IFERROR(VLOOKUP(A1942,CSVCard!$A:$B,2,0),"")</f>
        <v>周瑜</v>
      </c>
      <c r="I1942" s="35" t="str">
        <f>IFERROR(VLOOKUP(B1942,CSVCard!$A:$B,2,0),"")</f>
        <v>小乔</v>
      </c>
      <c r="J1942" s="35" t="str">
        <f>IFERROR(VLOOKUP(C1942,CSVCard!$A:$B,2,0),"")</f>
        <v>小乔</v>
      </c>
      <c r="K1942" s="35" t="str">
        <f>IFERROR(VLOOKUP(D1942,CSVCard!$A:$B,2,0),"")</f>
        <v>华佗</v>
      </c>
      <c r="L1942" s="35" t="str">
        <f>IFERROR(VLOOKUP(E1942,CSVCard!$A:$B,2,0),"")</f>
        <v>传承蔡文姬</v>
      </c>
      <c r="M1942">
        <f t="shared" si="30"/>
        <v>1</v>
      </c>
      <c r="AP1942" s="39">
        <v>1024</v>
      </c>
      <c r="AQ1942" s="39">
        <v>1026</v>
      </c>
      <c r="AR1942" s="39">
        <v>1055</v>
      </c>
      <c r="AS1942" s="39">
        <v>1062</v>
      </c>
      <c r="AU1942" s="39">
        <v>1</v>
      </c>
    </row>
    <row r="1943" spans="1:47" ht="14.25" x14ac:dyDescent="0.2">
      <c r="A1943">
        <v>1032</v>
      </c>
      <c r="B1943">
        <v>1047</v>
      </c>
      <c r="C1943">
        <v>1068</v>
      </c>
      <c r="D1943">
        <v>5024</v>
      </c>
      <c r="E1943">
        <v>5034</v>
      </c>
      <c r="F1943">
        <v>1</v>
      </c>
      <c r="H1943" s="35" t="str">
        <f>IFERROR(VLOOKUP(A1943,CSVCard!$A:$B,2,0),"")</f>
        <v>张郃</v>
      </c>
      <c r="I1943" s="35" t="str">
        <f>IFERROR(VLOOKUP(B1943,CSVCard!$A:$B,2,0),"")</f>
        <v>张辽</v>
      </c>
      <c r="J1943" s="35" t="str">
        <f>IFERROR(VLOOKUP(C1943,CSVCard!$A:$B,2,0),"")</f>
        <v>黄盖</v>
      </c>
      <c r="K1943" s="35" t="str">
        <f>IFERROR(VLOOKUP(D1943,CSVCard!$A:$B,2,0),"")</f>
        <v>疾风马超</v>
      </c>
      <c r="L1943" s="35" t="str">
        <f>IFERROR(VLOOKUP(E1943,CSVCard!$A:$B,2,0),"")</f>
        <v>传承曹丕</v>
      </c>
      <c r="M1943">
        <f t="shared" si="30"/>
        <v>1</v>
      </c>
      <c r="AP1943" s="39">
        <v>1016</v>
      </c>
      <c r="AQ1943" s="39">
        <v>1027</v>
      </c>
      <c r="AR1943" s="39">
        <v>1055</v>
      </c>
      <c r="AS1943" s="39">
        <v>1056</v>
      </c>
      <c r="AT1943" s="39">
        <v>5024</v>
      </c>
      <c r="AU1943" s="39">
        <v>1</v>
      </c>
    </row>
    <row r="1944" spans="1:47" ht="14.25" x14ac:dyDescent="0.2">
      <c r="A1944">
        <v>1012</v>
      </c>
      <c r="B1944">
        <v>1051</v>
      </c>
      <c r="C1944">
        <v>1053</v>
      </c>
      <c r="D1944">
        <v>1056</v>
      </c>
      <c r="E1944">
        <v>2049</v>
      </c>
      <c r="F1944">
        <v>1</v>
      </c>
      <c r="H1944" s="35" t="str">
        <f>IFERROR(VLOOKUP(A1944,CSVCard!$A:$B,2,0),"")</f>
        <v>黄月英</v>
      </c>
      <c r="I1944" s="35" t="str">
        <f>IFERROR(VLOOKUP(B1944,CSVCard!$A:$B,2,0),"")</f>
        <v>孙大虎</v>
      </c>
      <c r="J1944" s="35" t="str">
        <f>IFERROR(VLOOKUP(C1944,CSVCard!$A:$B,2,0),"")</f>
        <v>孙小虎</v>
      </c>
      <c r="K1944" s="35" t="str">
        <f>IFERROR(VLOOKUP(D1944,CSVCard!$A:$B,2,0),"")</f>
        <v>小乔</v>
      </c>
      <c r="L1944" s="35" t="str">
        <f>IFERROR(VLOOKUP(E1944,CSVCard!$A:$B,2,0),"")</f>
        <v>黄月华</v>
      </c>
      <c r="M1944">
        <f t="shared" si="30"/>
        <v>1</v>
      </c>
      <c r="AP1944" s="39">
        <v>1005</v>
      </c>
      <c r="AQ1944" s="39">
        <v>1035</v>
      </c>
      <c r="AR1944" s="39">
        <v>1062</v>
      </c>
      <c r="AS1944" s="39">
        <v>2011</v>
      </c>
      <c r="AT1944" s="39">
        <v>2045</v>
      </c>
      <c r="AU1944" s="39">
        <v>1</v>
      </c>
    </row>
    <row r="1945" spans="1:47" ht="14.25" x14ac:dyDescent="0.2">
      <c r="A1945">
        <v>2001</v>
      </c>
      <c r="B1945">
        <v>2005</v>
      </c>
      <c r="C1945">
        <v>2010</v>
      </c>
      <c r="D1945">
        <v>2033</v>
      </c>
      <c r="E1945">
        <v>2042</v>
      </c>
      <c r="F1945">
        <v>1</v>
      </c>
      <c r="H1945" s="35" t="str">
        <f>IFERROR(VLOOKUP(A1945,CSVCard!$A:$B,2,0),"")</f>
        <v>庞德</v>
      </c>
      <c r="I1945" s="35" t="str">
        <f>IFERROR(VLOOKUP(B1945,CSVCard!$A:$B,2,0),"")</f>
        <v>司马昭</v>
      </c>
      <c r="J1945" s="35" t="str">
        <f>IFERROR(VLOOKUP(C1945,CSVCard!$A:$B,2,0),"")</f>
        <v>曹彰</v>
      </c>
      <c r="K1945" s="35" t="str">
        <f>IFERROR(VLOOKUP(D1945,CSVCard!$A:$B,2,0),"")</f>
        <v>李傕</v>
      </c>
      <c r="L1945" s="35" t="str">
        <f>IFERROR(VLOOKUP(E1945,CSVCard!$A:$B,2,0),"")</f>
        <v>董白</v>
      </c>
      <c r="M1945">
        <f t="shared" si="30"/>
        <v>1</v>
      </c>
      <c r="AP1945" s="39">
        <v>1016</v>
      </c>
      <c r="AQ1945" s="39">
        <v>1030</v>
      </c>
      <c r="AR1945" s="39">
        <v>1047</v>
      </c>
      <c r="AS1945" s="39">
        <v>1056</v>
      </c>
      <c r="AT1945" s="39">
        <v>1062</v>
      </c>
      <c r="AU1945" s="39">
        <v>1</v>
      </c>
    </row>
    <row r="1946" spans="1:47" ht="14.25" x14ac:dyDescent="0.2">
      <c r="A1946">
        <v>1005</v>
      </c>
      <c r="B1946">
        <v>1016</v>
      </c>
      <c r="C1946">
        <v>1033</v>
      </c>
      <c r="D1946">
        <v>5011</v>
      </c>
      <c r="E1946">
        <v>5034</v>
      </c>
      <c r="F1946">
        <v>1</v>
      </c>
      <c r="H1946" s="35" t="str">
        <f>IFERROR(VLOOKUP(A1946,CSVCard!$A:$B,2,0),"")</f>
        <v>曹仁</v>
      </c>
      <c r="I1946" s="35" t="str">
        <f>IFERROR(VLOOKUP(B1946,CSVCard!$A:$B,2,0),"")</f>
        <v>周瑜</v>
      </c>
      <c r="J1946" s="35" t="str">
        <f>IFERROR(VLOOKUP(C1946,CSVCard!$A:$B,2,0),"")</f>
        <v>庞统</v>
      </c>
      <c r="K1946" s="35" t="str">
        <f>IFERROR(VLOOKUP(D1946,CSVCard!$A:$B,2,0),"")</f>
        <v>传承张辽</v>
      </c>
      <c r="L1946" s="35" t="str">
        <f>IFERROR(VLOOKUP(E1946,CSVCard!$A:$B,2,0),"")</f>
        <v>传承曹丕</v>
      </c>
      <c r="M1946">
        <f t="shared" si="30"/>
        <v>1</v>
      </c>
      <c r="AP1946" s="39">
        <v>1013</v>
      </c>
      <c r="AQ1946" s="39">
        <v>1055</v>
      </c>
      <c r="AR1946" s="39">
        <v>1062</v>
      </c>
      <c r="AS1946" s="39">
        <v>1063</v>
      </c>
      <c r="AT1946" s="39">
        <v>2046</v>
      </c>
      <c r="AU1946" s="39">
        <v>1</v>
      </c>
    </row>
    <row r="1947" spans="1:47" ht="14.25" x14ac:dyDescent="0.2">
      <c r="A1947">
        <v>1030</v>
      </c>
      <c r="B1947">
        <v>2047</v>
      </c>
      <c r="C1947">
        <v>5018</v>
      </c>
      <c r="D1947">
        <v>5024</v>
      </c>
      <c r="E1947">
        <v>5028</v>
      </c>
      <c r="F1947">
        <v>1</v>
      </c>
      <c r="H1947" s="35" t="str">
        <f>IFERROR(VLOOKUP(A1947,CSVCard!$A:$B,2,0),"")</f>
        <v>吕姬</v>
      </c>
      <c r="I1947" s="35" t="str">
        <f>IFERROR(VLOOKUP(B1947,CSVCard!$A:$B,2,0),"")</f>
        <v>少年刘备</v>
      </c>
      <c r="J1947" s="35" t="str">
        <f>IFERROR(VLOOKUP(C1947,CSVCard!$A:$B,2,0),"")</f>
        <v>传承魏延</v>
      </c>
      <c r="K1947" s="35" t="str">
        <f>IFERROR(VLOOKUP(D1947,CSVCard!$A:$B,2,0),"")</f>
        <v>疾风马超</v>
      </c>
      <c r="L1947" s="35" t="str">
        <f>IFERROR(VLOOKUP(E1947,CSVCard!$A:$B,2,0),"")</f>
        <v>固守颜良</v>
      </c>
      <c r="M1947">
        <f t="shared" si="30"/>
        <v>1</v>
      </c>
      <c r="AP1947" s="39">
        <v>1003</v>
      </c>
      <c r="AQ1947" s="39">
        <v>1006</v>
      </c>
      <c r="AR1947" s="39">
        <v>1055</v>
      </c>
      <c r="AS1947" s="39">
        <v>2010</v>
      </c>
      <c r="AT1947" s="39">
        <v>2045</v>
      </c>
      <c r="AU1947" s="39">
        <v>1</v>
      </c>
    </row>
    <row r="1948" spans="1:47" ht="14.25" x14ac:dyDescent="0.2">
      <c r="A1948">
        <v>1045</v>
      </c>
      <c r="B1948">
        <v>1052</v>
      </c>
      <c r="C1948">
        <v>1071</v>
      </c>
      <c r="D1948">
        <v>5021</v>
      </c>
      <c r="E1948">
        <v>5030</v>
      </c>
      <c r="F1948">
        <v>1</v>
      </c>
      <c r="H1948" s="35" t="str">
        <f>IFERROR(VLOOKUP(A1948,CSVCard!$A:$B,2,0),"")</f>
        <v>黄忠</v>
      </c>
      <c r="I1948" s="35" t="str">
        <f>IFERROR(VLOOKUP(B1948,CSVCard!$A:$B,2,0),"")</f>
        <v>甘宁</v>
      </c>
      <c r="J1948" s="35" t="str">
        <f>IFERROR(VLOOKUP(C1948,CSVCard!$A:$B,2,0),"")</f>
        <v>孙坚</v>
      </c>
      <c r="K1948" s="35" t="str">
        <f>IFERROR(VLOOKUP(D1948,CSVCard!$A:$B,2,0),"")</f>
        <v>疾风孙尚香</v>
      </c>
      <c r="L1948" s="35" t="str">
        <f>IFERROR(VLOOKUP(E1948,CSVCard!$A:$B,2,0),"")</f>
        <v>固守周泰</v>
      </c>
      <c r="M1948">
        <f t="shared" si="30"/>
        <v>1</v>
      </c>
      <c r="AP1948" s="39">
        <v>1016</v>
      </c>
      <c r="AQ1948" s="39">
        <v>1018</v>
      </c>
      <c r="AR1948" s="39">
        <v>1033</v>
      </c>
      <c r="AS1948" s="39">
        <v>1049</v>
      </c>
      <c r="AT1948" s="39">
        <v>1050</v>
      </c>
      <c r="AU1948" s="39">
        <v>1</v>
      </c>
    </row>
    <row r="1949" spans="1:47" ht="14.25" x14ac:dyDescent="0.2">
      <c r="A1949">
        <v>1002</v>
      </c>
      <c r="B1949">
        <v>5011</v>
      </c>
      <c r="C1949">
        <v>5024</v>
      </c>
      <c r="D1949">
        <v>5034</v>
      </c>
      <c r="E1949">
        <v>5040</v>
      </c>
      <c r="F1949">
        <v>1</v>
      </c>
      <c r="H1949" s="35" t="str">
        <f>IFERROR(VLOOKUP(A1949,CSVCard!$A:$B,2,0),"")</f>
        <v>司马懿</v>
      </c>
      <c r="I1949" s="35" t="str">
        <f>IFERROR(VLOOKUP(B1949,CSVCard!$A:$B,2,0),"")</f>
        <v>传承张辽</v>
      </c>
      <c r="J1949" s="35" t="str">
        <f>IFERROR(VLOOKUP(C1949,CSVCard!$A:$B,2,0),"")</f>
        <v>疾风马超</v>
      </c>
      <c r="K1949" s="35" t="str">
        <f>IFERROR(VLOOKUP(D1949,CSVCard!$A:$B,2,0),"")</f>
        <v>传承曹丕</v>
      </c>
      <c r="L1949" s="35" t="str">
        <f>IFERROR(VLOOKUP(E1949,CSVCard!$A:$B,2,0),"")</f>
        <v>传承张郃</v>
      </c>
      <c r="M1949">
        <f t="shared" si="30"/>
        <v>1</v>
      </c>
      <c r="AP1949" s="39">
        <v>1009</v>
      </c>
      <c r="AQ1949" s="39">
        <v>1016</v>
      </c>
      <c r="AR1949" s="39">
        <v>1018</v>
      </c>
      <c r="AS1949" s="39">
        <v>1041</v>
      </c>
      <c r="AT1949" s="39">
        <v>1050</v>
      </c>
      <c r="AU1949" s="39">
        <v>1</v>
      </c>
    </row>
    <row r="1950" spans="1:47" ht="14.25" x14ac:dyDescent="0.2">
      <c r="A1950">
        <v>1016</v>
      </c>
      <c r="B1950">
        <v>1042</v>
      </c>
      <c r="C1950">
        <v>5005</v>
      </c>
      <c r="D1950">
        <v>5021</v>
      </c>
      <c r="E1950">
        <v>5029</v>
      </c>
      <c r="F1950">
        <v>1</v>
      </c>
      <c r="H1950" s="35" t="str">
        <f>IFERROR(VLOOKUP(A1950,CSVCard!$A:$B,2,0),"")</f>
        <v>周瑜</v>
      </c>
      <c r="I1950" s="35" t="str">
        <f>IFERROR(VLOOKUP(B1950,CSVCard!$A:$B,2,0),"")</f>
        <v>鲁肃</v>
      </c>
      <c r="J1950" s="35" t="str">
        <f>IFERROR(VLOOKUP(C1950,CSVCard!$A:$B,2,0),"")</f>
        <v>传承孙权</v>
      </c>
      <c r="K1950" s="35" t="str">
        <f>IFERROR(VLOOKUP(D1950,CSVCard!$A:$B,2,0),"")</f>
        <v>疾风孙尚香</v>
      </c>
      <c r="L1950" s="35" t="str">
        <f>IFERROR(VLOOKUP(E1950,CSVCard!$A:$B,2,0),"")</f>
        <v>固守祝融</v>
      </c>
      <c r="M1950">
        <f t="shared" si="30"/>
        <v>1</v>
      </c>
      <c r="AP1950" s="39">
        <v>1002</v>
      </c>
      <c r="AQ1950" s="39">
        <v>1006</v>
      </c>
      <c r="AR1950" s="39">
        <v>1039</v>
      </c>
      <c r="AS1950" s="39">
        <v>1047</v>
      </c>
      <c r="AT1950" s="39">
        <v>1056</v>
      </c>
      <c r="AU1950" s="39">
        <v>1</v>
      </c>
    </row>
    <row r="1951" spans="1:47" ht="14.25" x14ac:dyDescent="0.2">
      <c r="A1951">
        <v>1050</v>
      </c>
      <c r="B1951">
        <v>5003</v>
      </c>
      <c r="C1951">
        <v>5004</v>
      </c>
      <c r="D1951">
        <v>5022</v>
      </c>
      <c r="E1951">
        <v>5048</v>
      </c>
      <c r="F1951">
        <v>1</v>
      </c>
      <c r="H1951" s="35" t="str">
        <f>IFERROR(VLOOKUP(A1951,CSVCard!$A:$B,2,0),"")</f>
        <v>姜维</v>
      </c>
      <c r="I1951" s="35" t="str">
        <f>IFERROR(VLOOKUP(B1951,CSVCard!$A:$B,2,0),"")</f>
        <v>传承刘备</v>
      </c>
      <c r="J1951" s="35" t="str">
        <f>IFERROR(VLOOKUP(C1951,CSVCard!$A:$B,2,0),"")</f>
        <v>传承关羽</v>
      </c>
      <c r="K1951" s="35" t="str">
        <f>IFERROR(VLOOKUP(D1951,CSVCard!$A:$B,2,0),"")</f>
        <v>疾风赵云</v>
      </c>
      <c r="L1951" s="35" t="str">
        <f>IFERROR(VLOOKUP(E1951,CSVCard!$A:$B,2,0),"")</f>
        <v>传承关索</v>
      </c>
      <c r="M1951">
        <f t="shared" si="30"/>
        <v>1</v>
      </c>
      <c r="AP1951" s="39">
        <v>1003</v>
      </c>
      <c r="AQ1951" s="39">
        <v>1032</v>
      </c>
      <c r="AR1951" s="39">
        <v>1055</v>
      </c>
      <c r="AS1951" s="39">
        <v>1062</v>
      </c>
      <c r="AT1951" s="39">
        <v>1063</v>
      </c>
      <c r="AU1951" s="39">
        <v>1</v>
      </c>
    </row>
    <row r="1952" spans="1:47" ht="14.25" x14ac:dyDescent="0.2">
      <c r="A1952">
        <v>1005</v>
      </c>
      <c r="B1952">
        <v>1035</v>
      </c>
      <c r="C1952">
        <v>1055</v>
      </c>
      <c r="D1952">
        <v>1063</v>
      </c>
      <c r="E1952">
        <v>2021</v>
      </c>
      <c r="F1952">
        <v>1</v>
      </c>
      <c r="H1952" s="35" t="str">
        <f>IFERROR(VLOOKUP(A1952,CSVCard!$A:$B,2,0),"")</f>
        <v>曹仁</v>
      </c>
      <c r="I1952" s="35" t="str">
        <f>IFERROR(VLOOKUP(B1952,CSVCard!$A:$B,2,0),"")</f>
        <v>张星彩</v>
      </c>
      <c r="J1952" s="35" t="str">
        <f>IFERROR(VLOOKUP(C1952,CSVCard!$A:$B,2,0),"")</f>
        <v>大乔</v>
      </c>
      <c r="K1952" s="35" t="str">
        <f>IFERROR(VLOOKUP(D1952,CSVCard!$A:$B,2,0),"")</f>
        <v>华佗</v>
      </c>
      <c r="L1952" s="35" t="str">
        <f>IFERROR(VLOOKUP(E1952,CSVCard!$A:$B,2,0),"")</f>
        <v>张昭</v>
      </c>
      <c r="M1952">
        <f t="shared" si="30"/>
        <v>1</v>
      </c>
      <c r="AP1952" s="39">
        <v>1011</v>
      </c>
      <c r="AQ1952" s="39">
        <v>1043</v>
      </c>
      <c r="AR1952" s="39">
        <v>1050</v>
      </c>
      <c r="AS1952" s="39">
        <v>1055</v>
      </c>
      <c r="AT1952" s="39">
        <v>1056</v>
      </c>
      <c r="AU1952" s="39">
        <v>1</v>
      </c>
    </row>
    <row r="1953" spans="1:47" ht="14.25" x14ac:dyDescent="0.2">
      <c r="A1953">
        <v>1010</v>
      </c>
      <c r="B1953">
        <v>1011</v>
      </c>
      <c r="C1953">
        <v>1014</v>
      </c>
      <c r="D1953">
        <v>1050</v>
      </c>
      <c r="E1953">
        <v>1070</v>
      </c>
      <c r="F1953">
        <v>1</v>
      </c>
      <c r="H1953" s="35" t="str">
        <f>IFERROR(VLOOKUP(A1953,CSVCard!$A:$B,2,0),"")</f>
        <v>关羽</v>
      </c>
      <c r="I1953" s="35" t="str">
        <f>IFERROR(VLOOKUP(B1953,CSVCard!$A:$B,2,0),"")</f>
        <v>诸葛亮</v>
      </c>
      <c r="J1953" s="35" t="str">
        <f>IFERROR(VLOOKUP(C1953,CSVCard!$A:$B,2,0),"")</f>
        <v>马超</v>
      </c>
      <c r="K1953" s="35" t="str">
        <f>IFERROR(VLOOKUP(D1953,CSVCard!$A:$B,2,0),"")</f>
        <v>姜维</v>
      </c>
      <c r="L1953" s="35" t="str">
        <f>IFERROR(VLOOKUP(E1953,CSVCard!$A:$B,2,0),"")</f>
        <v>鲍三娘</v>
      </c>
      <c r="M1953">
        <f t="shared" si="30"/>
        <v>1</v>
      </c>
      <c r="AP1953" s="39">
        <v>1005</v>
      </c>
      <c r="AQ1953" s="39">
        <v>1014</v>
      </c>
      <c r="AR1953" s="39">
        <v>1026</v>
      </c>
      <c r="AS1953" s="39">
        <v>1027</v>
      </c>
      <c r="AT1953" s="39">
        <v>1062</v>
      </c>
      <c r="AU1953" s="39">
        <v>1</v>
      </c>
    </row>
    <row r="1954" spans="1:47" ht="14.25" x14ac:dyDescent="0.2">
      <c r="A1954">
        <v>2025</v>
      </c>
      <c r="B1954">
        <v>4013</v>
      </c>
      <c r="F1954">
        <v>1</v>
      </c>
      <c r="H1954" s="35" t="str">
        <f>IFERROR(VLOOKUP(A1954,CSVCard!$A:$B,2,0),"")</f>
        <v>韩当</v>
      </c>
      <c r="I1954" s="35" t="str">
        <f>IFERROR(VLOOKUP(B1954,CSVCard!$A:$B,2,0),"")</f>
        <v>富商</v>
      </c>
      <c r="J1954" s="35" t="str">
        <f>IFERROR(VLOOKUP(C1954,CSVCard!$A:$B,2,0),"")</f>
        <v/>
      </c>
      <c r="K1954" s="35" t="str">
        <f>IFERROR(VLOOKUP(D1954,CSVCard!$A:$B,2,0),"")</f>
        <v/>
      </c>
      <c r="L1954" s="35" t="str">
        <f>IFERROR(VLOOKUP(E1954,CSVCard!$A:$B,2,0),"")</f>
        <v/>
      </c>
      <c r="M1954">
        <f t="shared" si="30"/>
        <v>1</v>
      </c>
      <c r="AP1954" s="39">
        <v>1016</v>
      </c>
      <c r="AQ1954" s="39">
        <v>1028</v>
      </c>
      <c r="AR1954" s="39">
        <v>1033</v>
      </c>
      <c r="AS1954" s="39">
        <v>1062</v>
      </c>
      <c r="AT1954" s="39">
        <v>2035</v>
      </c>
      <c r="AU1954" s="39">
        <v>1</v>
      </c>
    </row>
    <row r="1955" spans="1:47" ht="14.25" x14ac:dyDescent="0.2">
      <c r="A1955">
        <v>1004</v>
      </c>
      <c r="B1955">
        <v>1056</v>
      </c>
      <c r="C1955">
        <v>5010</v>
      </c>
      <c r="D1955">
        <v>5011</v>
      </c>
      <c r="E1955">
        <v>5024</v>
      </c>
      <c r="F1955">
        <v>1</v>
      </c>
      <c r="H1955" s="35" t="str">
        <f>IFERROR(VLOOKUP(A1955,CSVCard!$A:$B,2,0),"")</f>
        <v>郭嘉</v>
      </c>
      <c r="I1955" s="35" t="str">
        <f>IFERROR(VLOOKUP(B1955,CSVCard!$A:$B,2,0),"")</f>
        <v>小乔</v>
      </c>
      <c r="J1955" s="35" t="str">
        <f>IFERROR(VLOOKUP(C1955,CSVCard!$A:$B,2,0),"")</f>
        <v>传承司马懿</v>
      </c>
      <c r="K1955" s="35" t="str">
        <f>IFERROR(VLOOKUP(D1955,CSVCard!$A:$B,2,0),"")</f>
        <v>传承张辽</v>
      </c>
      <c r="L1955" s="35" t="str">
        <f>IFERROR(VLOOKUP(E1955,CSVCard!$A:$B,2,0),"")</f>
        <v>疾风马超</v>
      </c>
      <c r="M1955">
        <f t="shared" si="30"/>
        <v>1</v>
      </c>
      <c r="AP1955" s="39">
        <v>1016</v>
      </c>
      <c r="AQ1955" s="39">
        <v>1019</v>
      </c>
      <c r="AR1955" s="39">
        <v>1043</v>
      </c>
      <c r="AS1955" s="39">
        <v>1056</v>
      </c>
      <c r="AT1955" s="39">
        <v>5035</v>
      </c>
      <c r="AU1955" s="39">
        <v>1</v>
      </c>
    </row>
    <row r="1956" spans="1:47" ht="14.25" x14ac:dyDescent="0.2">
      <c r="A1956">
        <v>1014</v>
      </c>
      <c r="B1956">
        <v>1022</v>
      </c>
      <c r="C1956">
        <v>1033</v>
      </c>
      <c r="D1956">
        <v>1055</v>
      </c>
      <c r="E1956">
        <v>1056</v>
      </c>
      <c r="F1956">
        <v>1</v>
      </c>
      <c r="H1956" s="35" t="str">
        <f>IFERROR(VLOOKUP(A1956,CSVCard!$A:$B,2,0),"")</f>
        <v>马超</v>
      </c>
      <c r="I1956" s="35" t="str">
        <f>IFERROR(VLOOKUP(B1956,CSVCard!$A:$B,2,0),"")</f>
        <v>吕布</v>
      </c>
      <c r="J1956" s="35" t="str">
        <f>IFERROR(VLOOKUP(C1956,CSVCard!$A:$B,2,0),"")</f>
        <v>庞统</v>
      </c>
      <c r="K1956" s="35" t="str">
        <f>IFERROR(VLOOKUP(D1956,CSVCard!$A:$B,2,0),"")</f>
        <v>大乔</v>
      </c>
      <c r="L1956" s="35" t="str">
        <f>IFERROR(VLOOKUP(E1956,CSVCard!$A:$B,2,0),"")</f>
        <v>小乔</v>
      </c>
      <c r="M1956">
        <f t="shared" si="30"/>
        <v>1</v>
      </c>
      <c r="AP1956" s="39">
        <v>1003</v>
      </c>
      <c r="AQ1956" s="39">
        <v>1005</v>
      </c>
      <c r="AR1956" s="39">
        <v>1022</v>
      </c>
      <c r="AS1956" s="39">
        <v>1055</v>
      </c>
      <c r="AT1956" s="39">
        <v>1062</v>
      </c>
      <c r="AU1956" s="39">
        <v>1</v>
      </c>
    </row>
    <row r="1957" spans="1:47" ht="14.25" x14ac:dyDescent="0.2">
      <c r="A1957">
        <v>1019</v>
      </c>
      <c r="B1957">
        <v>1021</v>
      </c>
      <c r="C1957">
        <v>1046</v>
      </c>
      <c r="D1957">
        <v>2028</v>
      </c>
      <c r="F1957">
        <v>1</v>
      </c>
      <c r="H1957" s="35" t="str">
        <f>IFERROR(VLOOKUP(A1957,CSVCard!$A:$B,2,0),"")</f>
        <v>陆逊</v>
      </c>
      <c r="I1957" s="35" t="str">
        <f>IFERROR(VLOOKUP(B1957,CSVCard!$A:$B,2,0),"")</f>
        <v>吕蒙</v>
      </c>
      <c r="J1957" s="35" t="str">
        <f>IFERROR(VLOOKUP(C1957,CSVCard!$A:$B,2,0),"")</f>
        <v>吴夫人</v>
      </c>
      <c r="K1957" s="35" t="str">
        <f>IFERROR(VLOOKUP(D1957,CSVCard!$A:$B,2,0),"")</f>
        <v>程普</v>
      </c>
      <c r="L1957" s="35" t="str">
        <f>IFERROR(VLOOKUP(E1957,CSVCard!$A:$B,2,0),"")</f>
        <v/>
      </c>
      <c r="M1957">
        <f t="shared" si="30"/>
        <v>1</v>
      </c>
      <c r="AP1957" s="39">
        <v>1016</v>
      </c>
      <c r="AQ1957" s="39">
        <v>1030</v>
      </c>
      <c r="AR1957" s="39">
        <v>1047</v>
      </c>
      <c r="AS1957" s="39">
        <v>1055</v>
      </c>
      <c r="AT1957" s="39">
        <v>1063</v>
      </c>
      <c r="AU1957" s="39">
        <v>1</v>
      </c>
    </row>
    <row r="1958" spans="1:47" ht="14.25" x14ac:dyDescent="0.2">
      <c r="A1958">
        <v>1073</v>
      </c>
      <c r="B1958">
        <v>5003</v>
      </c>
      <c r="C1958">
        <v>5004</v>
      </c>
      <c r="D1958">
        <v>5012</v>
      </c>
      <c r="E1958">
        <v>5018</v>
      </c>
      <c r="F1958">
        <v>1</v>
      </c>
      <c r="H1958" s="35" t="str">
        <f>IFERROR(VLOOKUP(A1958,CSVCard!$A:$B,2,0),"")</f>
        <v>关平</v>
      </c>
      <c r="I1958" s="35" t="str">
        <f>IFERROR(VLOOKUP(B1958,CSVCard!$A:$B,2,0),"")</f>
        <v>传承刘备</v>
      </c>
      <c r="J1958" s="35" t="str">
        <f>IFERROR(VLOOKUP(C1958,CSVCard!$A:$B,2,0),"")</f>
        <v>传承关羽</v>
      </c>
      <c r="K1958" s="35" t="str">
        <f>IFERROR(VLOOKUP(D1958,CSVCard!$A:$B,2,0),"")</f>
        <v>传承赵云</v>
      </c>
      <c r="L1958" s="35" t="str">
        <f>IFERROR(VLOOKUP(E1958,CSVCard!$A:$B,2,0),"")</f>
        <v>传承魏延</v>
      </c>
      <c r="M1958">
        <f t="shared" si="30"/>
        <v>1</v>
      </c>
      <c r="AP1958" s="39">
        <v>1005</v>
      </c>
      <c r="AQ1958" s="39">
        <v>1016</v>
      </c>
      <c r="AR1958" s="39">
        <v>1054</v>
      </c>
      <c r="AS1958" s="39">
        <v>1055</v>
      </c>
      <c r="AT1958" s="39">
        <v>1062</v>
      </c>
      <c r="AU1958" s="39">
        <v>1</v>
      </c>
    </row>
    <row r="1959" spans="1:47" ht="14.25" x14ac:dyDescent="0.2">
      <c r="A1959">
        <v>1004</v>
      </c>
      <c r="B1959">
        <v>1056</v>
      </c>
      <c r="C1959">
        <v>5011</v>
      </c>
      <c r="D1959">
        <v>5013</v>
      </c>
      <c r="E1959">
        <v>5034</v>
      </c>
      <c r="F1959">
        <v>1</v>
      </c>
      <c r="H1959" s="35" t="str">
        <f>IFERROR(VLOOKUP(A1959,CSVCard!$A:$B,2,0),"")</f>
        <v>郭嘉</v>
      </c>
      <c r="I1959" s="35" t="str">
        <f>IFERROR(VLOOKUP(B1959,CSVCard!$A:$B,2,0),"")</f>
        <v>小乔</v>
      </c>
      <c r="J1959" s="35" t="str">
        <f>IFERROR(VLOOKUP(C1959,CSVCard!$A:$B,2,0),"")</f>
        <v>传承张辽</v>
      </c>
      <c r="K1959" s="35" t="str">
        <f>IFERROR(VLOOKUP(D1959,CSVCard!$A:$B,2,0),"")</f>
        <v>传承诸葛亮</v>
      </c>
      <c r="L1959" s="35" t="str">
        <f>IFERROR(VLOOKUP(E1959,CSVCard!$A:$B,2,0),"")</f>
        <v>传承曹丕</v>
      </c>
      <c r="M1959">
        <f t="shared" si="30"/>
        <v>1</v>
      </c>
      <c r="AP1959" s="39">
        <v>1016</v>
      </c>
      <c r="AQ1959" s="39">
        <v>1016</v>
      </c>
      <c r="AR1959" s="39">
        <v>1021</v>
      </c>
      <c r="AS1959" s="39">
        <v>1053</v>
      </c>
      <c r="AT1959" s="39">
        <v>1056</v>
      </c>
      <c r="AU1959" s="39">
        <v>1</v>
      </c>
    </row>
    <row r="1960" spans="1:47" ht="14.25" x14ac:dyDescent="0.2">
      <c r="A1960">
        <v>1030</v>
      </c>
      <c r="B1960">
        <v>1055</v>
      </c>
      <c r="C1960">
        <v>1062</v>
      </c>
      <c r="D1960">
        <v>5011</v>
      </c>
      <c r="E1960">
        <v>5040</v>
      </c>
      <c r="F1960">
        <v>1</v>
      </c>
      <c r="H1960" s="35" t="str">
        <f>IFERROR(VLOOKUP(A1960,CSVCard!$A:$B,2,0),"")</f>
        <v>吕姬</v>
      </c>
      <c r="I1960" s="35" t="str">
        <f>IFERROR(VLOOKUP(B1960,CSVCard!$A:$B,2,0),"")</f>
        <v>大乔</v>
      </c>
      <c r="J1960" s="35" t="str">
        <f>IFERROR(VLOOKUP(C1960,CSVCard!$A:$B,2,0),"")</f>
        <v>蔡文姬</v>
      </c>
      <c r="K1960" s="35" t="str">
        <f>IFERROR(VLOOKUP(D1960,CSVCard!$A:$B,2,0),"")</f>
        <v>传承张辽</v>
      </c>
      <c r="L1960" s="35" t="str">
        <f>IFERROR(VLOOKUP(E1960,CSVCard!$A:$B,2,0),"")</f>
        <v>传承张郃</v>
      </c>
      <c r="M1960">
        <f t="shared" si="30"/>
        <v>1</v>
      </c>
      <c r="AP1960" s="39">
        <v>1016</v>
      </c>
      <c r="AQ1960" s="39">
        <v>1047</v>
      </c>
      <c r="AR1960" s="39">
        <v>1054</v>
      </c>
      <c r="AS1960" s="39">
        <v>1056</v>
      </c>
      <c r="AT1960" s="39">
        <v>1058</v>
      </c>
      <c r="AU1960" s="39">
        <v>1</v>
      </c>
    </row>
    <row r="1961" spans="1:47" ht="14.25" x14ac:dyDescent="0.2">
      <c r="A1961">
        <v>1032</v>
      </c>
      <c r="B1961">
        <v>1047</v>
      </c>
      <c r="C1961">
        <v>5023</v>
      </c>
      <c r="D1961">
        <v>5023</v>
      </c>
      <c r="E1961">
        <v>5024</v>
      </c>
      <c r="F1961">
        <v>1</v>
      </c>
      <c r="H1961" s="35" t="str">
        <f>IFERROR(VLOOKUP(A1961,CSVCard!$A:$B,2,0),"")</f>
        <v>张郃</v>
      </c>
      <c r="I1961" s="35" t="str">
        <f>IFERROR(VLOOKUP(B1961,CSVCard!$A:$B,2,0),"")</f>
        <v>张辽</v>
      </c>
      <c r="J1961" s="35" t="str">
        <f>IFERROR(VLOOKUP(C1961,CSVCard!$A:$B,2,0),"")</f>
        <v>疾风吕姬</v>
      </c>
      <c r="K1961" s="35" t="str">
        <f>IFERROR(VLOOKUP(D1961,CSVCard!$A:$B,2,0),"")</f>
        <v>疾风吕姬</v>
      </c>
      <c r="L1961" s="35" t="str">
        <f>IFERROR(VLOOKUP(E1961,CSVCard!$A:$B,2,0),"")</f>
        <v>疾风马超</v>
      </c>
      <c r="M1961">
        <f t="shared" si="30"/>
        <v>1</v>
      </c>
      <c r="AP1961" s="39">
        <v>1016</v>
      </c>
      <c r="AQ1961" s="39">
        <v>1055</v>
      </c>
      <c r="AR1961" s="39">
        <v>1063</v>
      </c>
      <c r="AS1961" s="39">
        <v>1065</v>
      </c>
      <c r="AT1961" s="39">
        <v>1065</v>
      </c>
      <c r="AU1961" s="39">
        <v>1</v>
      </c>
    </row>
    <row r="1962" spans="1:47" ht="14.25" x14ac:dyDescent="0.2">
      <c r="A1962">
        <v>1001</v>
      </c>
      <c r="B1962">
        <v>1005</v>
      </c>
      <c r="C1962">
        <v>1016</v>
      </c>
      <c r="D1962">
        <v>1032</v>
      </c>
      <c r="E1962">
        <v>1056</v>
      </c>
      <c r="F1962">
        <v>1</v>
      </c>
      <c r="H1962" s="35" t="str">
        <f>IFERROR(VLOOKUP(A1962,CSVCard!$A:$B,2,0),"")</f>
        <v>曹操</v>
      </c>
      <c r="I1962" s="35" t="str">
        <f>IFERROR(VLOOKUP(B1962,CSVCard!$A:$B,2,0),"")</f>
        <v>曹仁</v>
      </c>
      <c r="J1962" s="35" t="str">
        <f>IFERROR(VLOOKUP(C1962,CSVCard!$A:$B,2,0),"")</f>
        <v>周瑜</v>
      </c>
      <c r="K1962" s="35" t="str">
        <f>IFERROR(VLOOKUP(D1962,CSVCard!$A:$B,2,0),"")</f>
        <v>张郃</v>
      </c>
      <c r="L1962" s="35" t="str">
        <f>IFERROR(VLOOKUP(E1962,CSVCard!$A:$B,2,0),"")</f>
        <v>小乔</v>
      </c>
      <c r="M1962">
        <f t="shared" si="30"/>
        <v>1</v>
      </c>
      <c r="AP1962" s="39">
        <v>1016</v>
      </c>
      <c r="AQ1962" s="39">
        <v>1018</v>
      </c>
      <c r="AR1962" s="39">
        <v>1031</v>
      </c>
      <c r="AS1962" s="39">
        <v>1056</v>
      </c>
      <c r="AT1962" s="39">
        <v>1062</v>
      </c>
      <c r="AU1962" s="39">
        <v>1</v>
      </c>
    </row>
    <row r="1963" spans="1:47" ht="14.25" x14ac:dyDescent="0.2">
      <c r="A1963">
        <v>1002</v>
      </c>
      <c r="B1963">
        <v>1022</v>
      </c>
      <c r="C1963">
        <v>1055</v>
      </c>
      <c r="D1963">
        <v>1062</v>
      </c>
      <c r="E1963">
        <v>1063</v>
      </c>
      <c r="F1963">
        <v>1</v>
      </c>
      <c r="H1963" s="35" t="str">
        <f>IFERROR(VLOOKUP(A1963,CSVCard!$A:$B,2,0),"")</f>
        <v>司马懿</v>
      </c>
      <c r="I1963" s="35" t="str">
        <f>IFERROR(VLOOKUP(B1963,CSVCard!$A:$B,2,0),"")</f>
        <v>吕布</v>
      </c>
      <c r="J1963" s="35" t="str">
        <f>IFERROR(VLOOKUP(C1963,CSVCard!$A:$B,2,0),"")</f>
        <v>大乔</v>
      </c>
      <c r="K1963" s="35" t="str">
        <f>IFERROR(VLOOKUP(D1963,CSVCard!$A:$B,2,0),"")</f>
        <v>蔡文姬</v>
      </c>
      <c r="L1963" s="35" t="str">
        <f>IFERROR(VLOOKUP(E1963,CSVCard!$A:$B,2,0),"")</f>
        <v>华佗</v>
      </c>
      <c r="M1963">
        <f t="shared" si="30"/>
        <v>1</v>
      </c>
      <c r="AP1963" s="39">
        <v>1009</v>
      </c>
      <c r="AQ1963" s="39">
        <v>1010</v>
      </c>
      <c r="AR1963" s="39">
        <v>1016</v>
      </c>
      <c r="AS1963" s="39">
        <v>1027</v>
      </c>
      <c r="AT1963" s="39">
        <v>1062</v>
      </c>
      <c r="AU1963" s="39">
        <v>1</v>
      </c>
    </row>
    <row r="1964" spans="1:47" ht="14.25" x14ac:dyDescent="0.2">
      <c r="A1964">
        <v>1015</v>
      </c>
      <c r="B1964">
        <v>1016</v>
      </c>
      <c r="C1964">
        <v>1018</v>
      </c>
      <c r="D1964">
        <v>1020</v>
      </c>
      <c r="E1964">
        <v>1056</v>
      </c>
      <c r="F1964">
        <v>1</v>
      </c>
      <c r="H1964" s="35" t="str">
        <f>IFERROR(VLOOKUP(A1964,CSVCard!$A:$B,2,0),"")</f>
        <v>孙权</v>
      </c>
      <c r="I1964" s="35" t="str">
        <f>IFERROR(VLOOKUP(B1964,CSVCard!$A:$B,2,0),"")</f>
        <v>周瑜</v>
      </c>
      <c r="J1964" s="35" t="str">
        <f>IFERROR(VLOOKUP(C1964,CSVCard!$A:$B,2,0),"")</f>
        <v>孙尚香</v>
      </c>
      <c r="K1964" s="35" t="str">
        <f>IFERROR(VLOOKUP(D1964,CSVCard!$A:$B,2,0),"")</f>
        <v>太史慈</v>
      </c>
      <c r="L1964" s="35" t="str">
        <f>IFERROR(VLOOKUP(E1964,CSVCard!$A:$B,2,0),"")</f>
        <v>小乔</v>
      </c>
      <c r="M1964">
        <f t="shared" si="30"/>
        <v>1</v>
      </c>
      <c r="AP1964" s="39">
        <v>1005</v>
      </c>
      <c r="AQ1964" s="39">
        <v>1016</v>
      </c>
      <c r="AR1964" s="39">
        <v>1030</v>
      </c>
      <c r="AS1964" s="39">
        <v>1056</v>
      </c>
      <c r="AT1964" s="39">
        <v>1062</v>
      </c>
      <c r="AU1964" s="39">
        <v>1</v>
      </c>
    </row>
    <row r="1965" spans="1:47" ht="14.25" x14ac:dyDescent="0.2">
      <c r="A1965">
        <v>1008</v>
      </c>
      <c r="B1965">
        <v>1009</v>
      </c>
      <c r="C1965">
        <v>1011</v>
      </c>
      <c r="D1965">
        <v>1050</v>
      </c>
      <c r="E1965">
        <v>1063</v>
      </c>
      <c r="F1965">
        <v>1</v>
      </c>
      <c r="H1965" s="35" t="str">
        <f>IFERROR(VLOOKUP(A1965,CSVCard!$A:$B,2,0),"")</f>
        <v>刘备</v>
      </c>
      <c r="I1965" s="35" t="str">
        <f>IFERROR(VLOOKUP(B1965,CSVCard!$A:$B,2,0),"")</f>
        <v>张飞</v>
      </c>
      <c r="J1965" s="35" t="str">
        <f>IFERROR(VLOOKUP(C1965,CSVCard!$A:$B,2,0),"")</f>
        <v>诸葛亮</v>
      </c>
      <c r="K1965" s="35" t="str">
        <f>IFERROR(VLOOKUP(D1965,CSVCard!$A:$B,2,0),"")</f>
        <v>姜维</v>
      </c>
      <c r="L1965" s="35" t="str">
        <f>IFERROR(VLOOKUP(E1965,CSVCard!$A:$B,2,0),"")</f>
        <v>华佗</v>
      </c>
      <c r="M1965">
        <f t="shared" si="30"/>
        <v>1</v>
      </c>
      <c r="AP1965" s="39">
        <v>1001</v>
      </c>
      <c r="AQ1965" s="39">
        <v>1003</v>
      </c>
      <c r="AR1965" s="39">
        <v>1032</v>
      </c>
      <c r="AS1965" s="39">
        <v>1047</v>
      </c>
      <c r="AT1965" s="39">
        <v>1048</v>
      </c>
      <c r="AU1965" s="39">
        <v>1</v>
      </c>
    </row>
    <row r="1966" spans="1:47" ht="14.25" x14ac:dyDescent="0.2">
      <c r="A1966">
        <v>1011</v>
      </c>
      <c r="B1966">
        <v>1012</v>
      </c>
      <c r="C1966">
        <v>1056</v>
      </c>
      <c r="D1966">
        <v>1070</v>
      </c>
      <c r="E1966">
        <v>5003</v>
      </c>
      <c r="F1966">
        <v>1</v>
      </c>
      <c r="H1966" s="35" t="str">
        <f>IFERROR(VLOOKUP(A1966,CSVCard!$A:$B,2,0),"")</f>
        <v>诸葛亮</v>
      </c>
      <c r="I1966" s="35" t="str">
        <f>IFERROR(VLOOKUP(B1966,CSVCard!$A:$B,2,0),"")</f>
        <v>黄月英</v>
      </c>
      <c r="J1966" s="35" t="str">
        <f>IFERROR(VLOOKUP(C1966,CSVCard!$A:$B,2,0),"")</f>
        <v>小乔</v>
      </c>
      <c r="K1966" s="35" t="str">
        <f>IFERROR(VLOOKUP(D1966,CSVCard!$A:$B,2,0),"")</f>
        <v>鲍三娘</v>
      </c>
      <c r="L1966" s="35" t="str">
        <f>IFERROR(VLOOKUP(E1966,CSVCard!$A:$B,2,0),"")</f>
        <v>传承刘备</v>
      </c>
      <c r="M1966">
        <f t="shared" si="30"/>
        <v>1</v>
      </c>
      <c r="AP1966" s="39">
        <v>1005</v>
      </c>
      <c r="AQ1966" s="39">
        <v>1035</v>
      </c>
      <c r="AR1966" s="39">
        <v>1055</v>
      </c>
      <c r="AS1966" s="39">
        <v>1062</v>
      </c>
      <c r="AT1966" s="39">
        <v>2045</v>
      </c>
      <c r="AU1966" s="39">
        <v>1</v>
      </c>
    </row>
    <row r="1967" spans="1:47" ht="14.25" x14ac:dyDescent="0.2">
      <c r="A1967">
        <v>1035</v>
      </c>
      <c r="B1967">
        <v>1055</v>
      </c>
      <c r="C1967">
        <v>1063</v>
      </c>
      <c r="D1967">
        <v>5004</v>
      </c>
      <c r="E1967">
        <v>5022</v>
      </c>
      <c r="F1967">
        <v>1</v>
      </c>
      <c r="H1967" s="35" t="str">
        <f>IFERROR(VLOOKUP(A1967,CSVCard!$A:$B,2,0),"")</f>
        <v>张星彩</v>
      </c>
      <c r="I1967" s="35" t="str">
        <f>IFERROR(VLOOKUP(B1967,CSVCard!$A:$B,2,0),"")</f>
        <v>大乔</v>
      </c>
      <c r="J1967" s="35" t="str">
        <f>IFERROR(VLOOKUP(C1967,CSVCard!$A:$B,2,0),"")</f>
        <v>华佗</v>
      </c>
      <c r="K1967" s="35" t="str">
        <f>IFERROR(VLOOKUP(D1967,CSVCard!$A:$B,2,0),"")</f>
        <v>传承关羽</v>
      </c>
      <c r="L1967" s="35" t="str">
        <f>IFERROR(VLOOKUP(E1967,CSVCard!$A:$B,2,0),"")</f>
        <v>疾风赵云</v>
      </c>
      <c r="M1967">
        <f t="shared" si="30"/>
        <v>1</v>
      </c>
      <c r="AP1967" s="39">
        <v>1016</v>
      </c>
      <c r="AQ1967" s="39">
        <v>1022</v>
      </c>
      <c r="AR1967" s="39">
        <v>1055</v>
      </c>
      <c r="AS1967" s="39">
        <v>1062</v>
      </c>
      <c r="AT1967" s="39">
        <v>2045</v>
      </c>
      <c r="AU1967" s="39">
        <v>1</v>
      </c>
    </row>
    <row r="1968" spans="1:47" ht="14.25" x14ac:dyDescent="0.2">
      <c r="A1968">
        <v>1016</v>
      </c>
      <c r="B1968">
        <v>1021</v>
      </c>
      <c r="C1968">
        <v>1053</v>
      </c>
      <c r="D1968">
        <v>1055</v>
      </c>
      <c r="E1968">
        <v>5021</v>
      </c>
      <c r="F1968">
        <v>1</v>
      </c>
      <c r="H1968" s="35" t="str">
        <f>IFERROR(VLOOKUP(A1968,CSVCard!$A:$B,2,0),"")</f>
        <v>周瑜</v>
      </c>
      <c r="I1968" s="35" t="str">
        <f>IFERROR(VLOOKUP(B1968,CSVCard!$A:$B,2,0),"")</f>
        <v>吕蒙</v>
      </c>
      <c r="J1968" s="35" t="str">
        <f>IFERROR(VLOOKUP(C1968,CSVCard!$A:$B,2,0),"")</f>
        <v>孙小虎</v>
      </c>
      <c r="K1968" s="35" t="str">
        <f>IFERROR(VLOOKUP(D1968,CSVCard!$A:$B,2,0),"")</f>
        <v>大乔</v>
      </c>
      <c r="L1968" s="35" t="str">
        <f>IFERROR(VLOOKUP(E1968,CSVCard!$A:$B,2,0),"")</f>
        <v>疾风孙尚香</v>
      </c>
      <c r="M1968">
        <f t="shared" si="30"/>
        <v>1</v>
      </c>
      <c r="AP1968" s="39">
        <v>1016</v>
      </c>
      <c r="AQ1968" s="39">
        <v>1019</v>
      </c>
      <c r="AR1968" s="39">
        <v>1043</v>
      </c>
      <c r="AS1968" s="39">
        <v>1056</v>
      </c>
      <c r="AT1968" s="39">
        <v>1068</v>
      </c>
      <c r="AU1968" s="39">
        <v>1</v>
      </c>
    </row>
    <row r="1969" spans="1:47" ht="14.25" x14ac:dyDescent="0.2">
      <c r="A1969">
        <v>1009</v>
      </c>
      <c r="B1969">
        <v>1010</v>
      </c>
      <c r="C1969">
        <v>1017</v>
      </c>
      <c r="D1969">
        <v>1050</v>
      </c>
      <c r="E1969">
        <v>1066</v>
      </c>
      <c r="F1969">
        <v>1</v>
      </c>
      <c r="H1969" s="35" t="str">
        <f>IFERROR(VLOOKUP(A1969,CSVCard!$A:$B,2,0),"")</f>
        <v>张飞</v>
      </c>
      <c r="I1969" s="35" t="str">
        <f>IFERROR(VLOOKUP(B1969,CSVCard!$A:$B,2,0),"")</f>
        <v>关羽</v>
      </c>
      <c r="J1969" s="35" t="str">
        <f>IFERROR(VLOOKUP(C1969,CSVCard!$A:$B,2,0),"")</f>
        <v>孙策</v>
      </c>
      <c r="K1969" s="35" t="str">
        <f>IFERROR(VLOOKUP(D1969,CSVCard!$A:$B,2,0),"")</f>
        <v>姜维</v>
      </c>
      <c r="L1969" s="35" t="str">
        <f>IFERROR(VLOOKUP(E1969,CSVCard!$A:$B,2,0),"")</f>
        <v>张绣</v>
      </c>
      <c r="M1969">
        <f t="shared" si="30"/>
        <v>1</v>
      </c>
      <c r="AP1969" s="39">
        <v>1005</v>
      </c>
      <c r="AQ1969" s="39">
        <v>1016</v>
      </c>
      <c r="AR1969" s="39">
        <v>1032</v>
      </c>
      <c r="AS1969" s="39">
        <v>1055</v>
      </c>
      <c r="AT1969" s="39">
        <v>1056</v>
      </c>
      <c r="AU1969" s="39">
        <v>1</v>
      </c>
    </row>
    <row r="1970" spans="1:47" ht="14.25" x14ac:dyDescent="0.2">
      <c r="A1970">
        <v>1008</v>
      </c>
      <c r="B1970">
        <v>1009</v>
      </c>
      <c r="C1970">
        <v>1010</v>
      </c>
      <c r="D1970">
        <v>1050</v>
      </c>
      <c r="E1970">
        <v>1055</v>
      </c>
      <c r="F1970">
        <v>1</v>
      </c>
      <c r="H1970" s="35" t="str">
        <f>IFERROR(VLOOKUP(A1970,CSVCard!$A:$B,2,0),"")</f>
        <v>刘备</v>
      </c>
      <c r="I1970" s="35" t="str">
        <f>IFERROR(VLOOKUP(B1970,CSVCard!$A:$B,2,0),"")</f>
        <v>张飞</v>
      </c>
      <c r="J1970" s="35" t="str">
        <f>IFERROR(VLOOKUP(C1970,CSVCard!$A:$B,2,0),"")</f>
        <v>关羽</v>
      </c>
      <c r="K1970" s="35" t="str">
        <f>IFERROR(VLOOKUP(D1970,CSVCard!$A:$B,2,0),"")</f>
        <v>姜维</v>
      </c>
      <c r="L1970" s="35" t="str">
        <f>IFERROR(VLOOKUP(E1970,CSVCard!$A:$B,2,0),"")</f>
        <v>大乔</v>
      </c>
      <c r="M1970">
        <f t="shared" si="30"/>
        <v>1</v>
      </c>
      <c r="AP1970" s="39">
        <v>1016</v>
      </c>
      <c r="AQ1970" s="39">
        <v>1026</v>
      </c>
      <c r="AR1970" s="39">
        <v>1056</v>
      </c>
      <c r="AS1970" s="39">
        <v>1062</v>
      </c>
      <c r="AT1970" s="39">
        <v>1063</v>
      </c>
      <c r="AU1970" s="39">
        <v>1</v>
      </c>
    </row>
    <row r="1971" spans="1:47" ht="14.25" x14ac:dyDescent="0.2">
      <c r="A1971">
        <v>1006</v>
      </c>
      <c r="B1971">
        <v>1016</v>
      </c>
      <c r="C1971">
        <v>1032</v>
      </c>
      <c r="D1971">
        <v>1043</v>
      </c>
      <c r="E1971">
        <v>1062</v>
      </c>
      <c r="F1971">
        <v>1</v>
      </c>
      <c r="H1971" s="35" t="str">
        <f>IFERROR(VLOOKUP(A1971,CSVCard!$A:$B,2,0),"")</f>
        <v>曹丕</v>
      </c>
      <c r="I1971" s="35" t="str">
        <f>IFERROR(VLOOKUP(B1971,CSVCard!$A:$B,2,0),"")</f>
        <v>周瑜</v>
      </c>
      <c r="J1971" s="35" t="str">
        <f>IFERROR(VLOOKUP(C1971,CSVCard!$A:$B,2,0),"")</f>
        <v>张郃</v>
      </c>
      <c r="K1971" s="35" t="str">
        <f>IFERROR(VLOOKUP(D1971,CSVCard!$A:$B,2,0),"")</f>
        <v>周泰</v>
      </c>
      <c r="L1971" s="35" t="str">
        <f>IFERROR(VLOOKUP(E1971,CSVCard!$A:$B,2,0),"")</f>
        <v>蔡文姬</v>
      </c>
      <c r="M1971">
        <f t="shared" si="30"/>
        <v>1</v>
      </c>
      <c r="AP1971" s="39">
        <v>1005</v>
      </c>
      <c r="AQ1971" s="39">
        <v>1006</v>
      </c>
      <c r="AR1971" s="39">
        <v>1030</v>
      </c>
      <c r="AS1971" s="39">
        <v>1047</v>
      </c>
      <c r="AT1971" s="39">
        <v>1054</v>
      </c>
      <c r="AU1971" s="39">
        <v>1</v>
      </c>
    </row>
    <row r="1972" spans="1:47" ht="14.25" x14ac:dyDescent="0.2">
      <c r="A1972">
        <v>1016</v>
      </c>
      <c r="B1972">
        <v>1017</v>
      </c>
      <c r="C1972">
        <v>1021</v>
      </c>
      <c r="D1972">
        <v>1056</v>
      </c>
      <c r="E1972">
        <v>5021</v>
      </c>
      <c r="F1972">
        <v>1</v>
      </c>
      <c r="H1972" s="35" t="str">
        <f>IFERROR(VLOOKUP(A1972,CSVCard!$A:$B,2,0),"")</f>
        <v>周瑜</v>
      </c>
      <c r="I1972" s="35" t="str">
        <f>IFERROR(VLOOKUP(B1972,CSVCard!$A:$B,2,0),"")</f>
        <v>孙策</v>
      </c>
      <c r="J1972" s="35" t="str">
        <f>IFERROR(VLOOKUP(C1972,CSVCard!$A:$B,2,0),"")</f>
        <v>吕蒙</v>
      </c>
      <c r="K1972" s="35" t="str">
        <f>IFERROR(VLOOKUP(D1972,CSVCard!$A:$B,2,0),"")</f>
        <v>小乔</v>
      </c>
      <c r="L1972" s="35" t="str">
        <f>IFERROR(VLOOKUP(E1972,CSVCard!$A:$B,2,0),"")</f>
        <v>疾风孙尚香</v>
      </c>
      <c r="M1972">
        <f t="shared" si="30"/>
        <v>1</v>
      </c>
      <c r="AP1972" s="39">
        <v>1002</v>
      </c>
      <c r="AQ1972" s="39">
        <v>1016</v>
      </c>
      <c r="AR1972" s="39">
        <v>1022</v>
      </c>
      <c r="AS1972" s="39">
        <v>1055</v>
      </c>
      <c r="AT1972" s="39">
        <v>1056</v>
      </c>
      <c r="AU1972" s="39">
        <v>1</v>
      </c>
    </row>
    <row r="1973" spans="1:47" ht="14.25" x14ac:dyDescent="0.2">
      <c r="A1973">
        <v>1005</v>
      </c>
      <c r="B1973">
        <v>1016</v>
      </c>
      <c r="C1973">
        <v>1050</v>
      </c>
      <c r="D1973">
        <v>1055</v>
      </c>
      <c r="E1973">
        <v>1062</v>
      </c>
      <c r="F1973">
        <v>1</v>
      </c>
      <c r="H1973" s="35" t="str">
        <f>IFERROR(VLOOKUP(A1973,CSVCard!$A:$B,2,0),"")</f>
        <v>曹仁</v>
      </c>
      <c r="I1973" s="35" t="str">
        <f>IFERROR(VLOOKUP(B1973,CSVCard!$A:$B,2,0),"")</f>
        <v>周瑜</v>
      </c>
      <c r="J1973" s="35" t="str">
        <f>IFERROR(VLOOKUP(C1973,CSVCard!$A:$B,2,0),"")</f>
        <v>姜维</v>
      </c>
      <c r="K1973" s="35" t="str">
        <f>IFERROR(VLOOKUP(D1973,CSVCard!$A:$B,2,0),"")</f>
        <v>大乔</v>
      </c>
      <c r="L1973" s="35" t="str">
        <f>IFERROR(VLOOKUP(E1973,CSVCard!$A:$B,2,0),"")</f>
        <v>蔡文姬</v>
      </c>
      <c r="M1973">
        <f t="shared" si="30"/>
        <v>1</v>
      </c>
      <c r="AP1973" s="39">
        <v>1009</v>
      </c>
      <c r="AQ1973" s="39">
        <v>1013</v>
      </c>
      <c r="AR1973" s="39">
        <v>1014</v>
      </c>
      <c r="AS1973" s="39">
        <v>1041</v>
      </c>
      <c r="AT1973" s="39">
        <v>1050</v>
      </c>
      <c r="AU1973" s="39">
        <v>1</v>
      </c>
    </row>
    <row r="1974" spans="1:47" ht="14.25" x14ac:dyDescent="0.2">
      <c r="A1974">
        <v>1011</v>
      </c>
      <c r="B1974">
        <v>1016</v>
      </c>
      <c r="C1974">
        <v>1028</v>
      </c>
      <c r="D1974">
        <v>1056</v>
      </c>
      <c r="E1974">
        <v>1062</v>
      </c>
      <c r="F1974">
        <v>1</v>
      </c>
      <c r="H1974" s="35" t="str">
        <f>IFERROR(VLOOKUP(A1974,CSVCard!$A:$B,2,0),"")</f>
        <v>诸葛亮</v>
      </c>
      <c r="I1974" s="35" t="str">
        <f>IFERROR(VLOOKUP(B1974,CSVCard!$A:$B,2,0),"")</f>
        <v>周瑜</v>
      </c>
      <c r="J1974" s="35" t="str">
        <f>IFERROR(VLOOKUP(C1974,CSVCard!$A:$B,2,0),"")</f>
        <v>左慈</v>
      </c>
      <c r="K1974" s="35" t="str">
        <f>IFERROR(VLOOKUP(D1974,CSVCard!$A:$B,2,0),"")</f>
        <v>小乔</v>
      </c>
      <c r="L1974" s="35" t="str">
        <f>IFERROR(VLOOKUP(E1974,CSVCard!$A:$B,2,0),"")</f>
        <v>蔡文姬</v>
      </c>
      <c r="M1974">
        <f t="shared" si="30"/>
        <v>1</v>
      </c>
      <c r="AP1974" s="39">
        <v>1009</v>
      </c>
      <c r="AQ1974" s="39">
        <v>1031</v>
      </c>
      <c r="AR1974" s="39">
        <v>1062</v>
      </c>
      <c r="AS1974" s="39">
        <v>1063</v>
      </c>
      <c r="AT1974" s="39">
        <v>2047</v>
      </c>
      <c r="AU1974" s="39">
        <v>1</v>
      </c>
    </row>
    <row r="1975" spans="1:47" ht="14.25" x14ac:dyDescent="0.2">
      <c r="A1975">
        <v>1002</v>
      </c>
      <c r="B1975">
        <v>1006</v>
      </c>
      <c r="C1975">
        <v>1036</v>
      </c>
      <c r="D1975">
        <v>2036</v>
      </c>
      <c r="E1975">
        <v>3032</v>
      </c>
      <c r="F1975">
        <v>1</v>
      </c>
      <c r="H1975" s="35" t="str">
        <f>IFERROR(VLOOKUP(A1975,CSVCard!$A:$B,2,0),"")</f>
        <v>司马懿</v>
      </c>
      <c r="I1975" s="35" t="str">
        <f>IFERROR(VLOOKUP(B1975,CSVCard!$A:$B,2,0),"")</f>
        <v>曹丕</v>
      </c>
      <c r="J1975" s="35" t="str">
        <f>IFERROR(VLOOKUP(C1975,CSVCard!$A:$B,2,0),"")</f>
        <v>许褚</v>
      </c>
      <c r="K1975" s="35" t="str">
        <f>IFERROR(VLOOKUP(D1975,CSVCard!$A:$B,2,0),"")</f>
        <v>公孙瓒</v>
      </c>
      <c r="L1975" s="35" t="str">
        <f>IFERROR(VLOOKUP(E1975,CSVCard!$A:$B,2,0),"")</f>
        <v>诸葛恪</v>
      </c>
      <c r="M1975">
        <f t="shared" si="30"/>
        <v>1</v>
      </c>
      <c r="AP1975" s="39">
        <v>1005</v>
      </c>
      <c r="AQ1975" s="39">
        <v>1006</v>
      </c>
      <c r="AR1975" s="39">
        <v>1054</v>
      </c>
      <c r="AS1975" s="39">
        <v>1055</v>
      </c>
      <c r="AT1975" s="39">
        <v>1063</v>
      </c>
      <c r="AU1975" s="39">
        <v>1</v>
      </c>
    </row>
    <row r="1976" spans="1:47" ht="14.25" x14ac:dyDescent="0.2">
      <c r="A1976">
        <v>1033</v>
      </c>
      <c r="B1976">
        <v>1055</v>
      </c>
      <c r="C1976">
        <v>1056</v>
      </c>
      <c r="D1976">
        <v>1062</v>
      </c>
      <c r="E1976">
        <v>1067</v>
      </c>
      <c r="F1976">
        <v>1</v>
      </c>
      <c r="H1976" s="35" t="str">
        <f>IFERROR(VLOOKUP(A1976,CSVCard!$A:$B,2,0),"")</f>
        <v>庞统</v>
      </c>
      <c r="I1976" s="35" t="str">
        <f>IFERROR(VLOOKUP(B1976,CSVCard!$A:$B,2,0),"")</f>
        <v>大乔</v>
      </c>
      <c r="J1976" s="35" t="str">
        <f>IFERROR(VLOOKUP(C1976,CSVCard!$A:$B,2,0),"")</f>
        <v>小乔</v>
      </c>
      <c r="K1976" s="35" t="str">
        <f>IFERROR(VLOOKUP(D1976,CSVCard!$A:$B,2,0),"")</f>
        <v>蔡文姬</v>
      </c>
      <c r="L1976" s="35" t="str">
        <f>IFERROR(VLOOKUP(E1976,CSVCard!$A:$B,2,0),"")</f>
        <v>孙桓</v>
      </c>
      <c r="M1976">
        <f t="shared" si="30"/>
        <v>1</v>
      </c>
      <c r="AP1976" s="39">
        <v>1032</v>
      </c>
      <c r="AQ1976" s="39">
        <v>1056</v>
      </c>
      <c r="AR1976" s="39">
        <v>1062</v>
      </c>
      <c r="AS1976" s="39">
        <v>1063</v>
      </c>
      <c r="AT1976" s="39">
        <v>5023</v>
      </c>
      <c r="AU1976" s="39">
        <v>1</v>
      </c>
    </row>
    <row r="1977" spans="1:47" ht="14.25" x14ac:dyDescent="0.2">
      <c r="A1977">
        <v>1008</v>
      </c>
      <c r="B1977">
        <v>1009</v>
      </c>
      <c r="C1977">
        <v>1050</v>
      </c>
      <c r="D1977">
        <v>1055</v>
      </c>
      <c r="E1977">
        <v>5018</v>
      </c>
      <c r="F1977">
        <v>1</v>
      </c>
      <c r="H1977" s="35" t="str">
        <f>IFERROR(VLOOKUP(A1977,CSVCard!$A:$B,2,0),"")</f>
        <v>刘备</v>
      </c>
      <c r="I1977" s="35" t="str">
        <f>IFERROR(VLOOKUP(B1977,CSVCard!$A:$B,2,0),"")</f>
        <v>张飞</v>
      </c>
      <c r="J1977" s="35" t="str">
        <f>IFERROR(VLOOKUP(C1977,CSVCard!$A:$B,2,0),"")</f>
        <v>姜维</v>
      </c>
      <c r="K1977" s="35" t="str">
        <f>IFERROR(VLOOKUP(D1977,CSVCard!$A:$B,2,0),"")</f>
        <v>大乔</v>
      </c>
      <c r="L1977" s="35" t="str">
        <f>IFERROR(VLOOKUP(E1977,CSVCard!$A:$B,2,0),"")</f>
        <v>传承魏延</v>
      </c>
      <c r="M1977">
        <f t="shared" si="30"/>
        <v>1</v>
      </c>
      <c r="AP1977" s="39">
        <v>1008</v>
      </c>
      <c r="AQ1977" s="39">
        <v>1009</v>
      </c>
      <c r="AR1977" s="39">
        <v>1010</v>
      </c>
      <c r="AS1977" s="39">
        <v>1050</v>
      </c>
      <c r="AT1977" s="39">
        <v>1069</v>
      </c>
      <c r="AU1977" s="39">
        <v>1</v>
      </c>
    </row>
    <row r="1978" spans="1:47" ht="14.25" x14ac:dyDescent="0.2">
      <c r="A1978">
        <v>1005</v>
      </c>
      <c r="B1978">
        <v>1009</v>
      </c>
      <c r="C1978">
        <v>1016</v>
      </c>
      <c r="D1978">
        <v>1019</v>
      </c>
      <c r="E1978">
        <v>1062</v>
      </c>
      <c r="F1978">
        <v>1</v>
      </c>
      <c r="H1978" s="35" t="str">
        <f>IFERROR(VLOOKUP(A1978,CSVCard!$A:$B,2,0),"")</f>
        <v>曹仁</v>
      </c>
      <c r="I1978" s="35" t="str">
        <f>IFERROR(VLOOKUP(B1978,CSVCard!$A:$B,2,0),"")</f>
        <v>张飞</v>
      </c>
      <c r="J1978" s="35" t="str">
        <f>IFERROR(VLOOKUP(C1978,CSVCard!$A:$B,2,0),"")</f>
        <v>周瑜</v>
      </c>
      <c r="K1978" s="35" t="str">
        <f>IFERROR(VLOOKUP(D1978,CSVCard!$A:$B,2,0),"")</f>
        <v>陆逊</v>
      </c>
      <c r="L1978" s="35" t="str">
        <f>IFERROR(VLOOKUP(E1978,CSVCard!$A:$B,2,0),"")</f>
        <v>蔡文姬</v>
      </c>
      <c r="M1978">
        <f t="shared" si="30"/>
        <v>1</v>
      </c>
      <c r="AP1978" s="39">
        <v>1005</v>
      </c>
      <c r="AQ1978" s="39">
        <v>1014</v>
      </c>
      <c r="AR1978" s="39">
        <v>1032</v>
      </c>
      <c r="AS1978" s="39">
        <v>1047</v>
      </c>
      <c r="AT1978" s="39">
        <v>1054</v>
      </c>
      <c r="AU1978" s="39">
        <v>1</v>
      </c>
    </row>
    <row r="1979" spans="1:47" ht="14.25" x14ac:dyDescent="0.2">
      <c r="A1979">
        <v>1005</v>
      </c>
      <c r="B1979">
        <v>1022</v>
      </c>
      <c r="C1979">
        <v>1030</v>
      </c>
      <c r="D1979">
        <v>1054</v>
      </c>
      <c r="E1979">
        <v>1062</v>
      </c>
      <c r="F1979">
        <v>1</v>
      </c>
      <c r="H1979" s="35" t="str">
        <f>IFERROR(VLOOKUP(A1979,CSVCard!$A:$B,2,0),"")</f>
        <v>曹仁</v>
      </c>
      <c r="I1979" s="35" t="str">
        <f>IFERROR(VLOOKUP(B1979,CSVCard!$A:$B,2,0),"")</f>
        <v>吕布</v>
      </c>
      <c r="J1979" s="35" t="str">
        <f>IFERROR(VLOOKUP(C1979,CSVCard!$A:$B,2,0),"")</f>
        <v>吕姬</v>
      </c>
      <c r="K1979" s="35" t="str">
        <f>IFERROR(VLOOKUP(D1979,CSVCard!$A:$B,2,0),"")</f>
        <v>凌统</v>
      </c>
      <c r="L1979" s="35" t="str">
        <f>IFERROR(VLOOKUP(E1979,CSVCard!$A:$B,2,0),"")</f>
        <v>蔡文姬</v>
      </c>
      <c r="M1979">
        <f t="shared" si="30"/>
        <v>1</v>
      </c>
      <c r="AP1979" s="39">
        <v>1005</v>
      </c>
      <c r="AQ1979" s="39">
        <v>1011</v>
      </c>
      <c r="AR1979" s="39">
        <v>1013</v>
      </c>
      <c r="AS1979" s="39">
        <v>1018</v>
      </c>
      <c r="AT1979" s="39">
        <v>2016</v>
      </c>
      <c r="AU1979" s="39">
        <v>1</v>
      </c>
    </row>
    <row r="1980" spans="1:47" ht="14.25" x14ac:dyDescent="0.2">
      <c r="A1980">
        <v>1005</v>
      </c>
      <c r="B1980">
        <v>1016</v>
      </c>
      <c r="C1980">
        <v>1056</v>
      </c>
      <c r="D1980">
        <v>1063</v>
      </c>
      <c r="E1980">
        <v>5035</v>
      </c>
      <c r="F1980">
        <v>1</v>
      </c>
      <c r="H1980" s="35" t="str">
        <f>IFERROR(VLOOKUP(A1980,CSVCard!$A:$B,2,0),"")</f>
        <v>曹仁</v>
      </c>
      <c r="I1980" s="35" t="str">
        <f>IFERROR(VLOOKUP(B1980,CSVCard!$A:$B,2,0),"")</f>
        <v>周瑜</v>
      </c>
      <c r="J1980" s="35" t="str">
        <f>IFERROR(VLOOKUP(C1980,CSVCard!$A:$B,2,0),"")</f>
        <v>小乔</v>
      </c>
      <c r="K1980" s="35" t="str">
        <f>IFERROR(VLOOKUP(D1980,CSVCard!$A:$B,2,0),"")</f>
        <v>华佗</v>
      </c>
      <c r="L1980" s="35" t="str">
        <f>IFERROR(VLOOKUP(E1980,CSVCard!$A:$B,2,0),"")</f>
        <v>传承蔡文姬</v>
      </c>
      <c r="M1980">
        <f t="shared" si="30"/>
        <v>1</v>
      </c>
      <c r="AP1980" s="39">
        <v>1022</v>
      </c>
      <c r="AQ1980" s="39">
        <v>1023</v>
      </c>
      <c r="AR1980" s="39">
        <v>1030</v>
      </c>
      <c r="AS1980" s="39">
        <v>1055</v>
      </c>
      <c r="AT1980" s="39">
        <v>1062</v>
      </c>
      <c r="AU1980" s="39">
        <v>1</v>
      </c>
    </row>
    <row r="1981" spans="1:47" ht="14.25" x14ac:dyDescent="0.2">
      <c r="A1981">
        <v>1013</v>
      </c>
      <c r="B1981">
        <v>1028</v>
      </c>
      <c r="C1981">
        <v>1045</v>
      </c>
      <c r="D1981">
        <v>1055</v>
      </c>
      <c r="E1981">
        <v>1063</v>
      </c>
      <c r="F1981">
        <v>1</v>
      </c>
      <c r="H1981" s="35" t="str">
        <f>IFERROR(VLOOKUP(A1981,CSVCard!$A:$B,2,0),"")</f>
        <v>赵云</v>
      </c>
      <c r="I1981" s="35" t="str">
        <f>IFERROR(VLOOKUP(B1981,CSVCard!$A:$B,2,0),"")</f>
        <v>左慈</v>
      </c>
      <c r="J1981" s="35" t="str">
        <f>IFERROR(VLOOKUP(C1981,CSVCard!$A:$B,2,0),"")</f>
        <v>黄忠</v>
      </c>
      <c r="K1981" s="35" t="str">
        <f>IFERROR(VLOOKUP(D1981,CSVCard!$A:$B,2,0),"")</f>
        <v>大乔</v>
      </c>
      <c r="L1981" s="35" t="str">
        <f>IFERROR(VLOOKUP(E1981,CSVCard!$A:$B,2,0),"")</f>
        <v>华佗</v>
      </c>
      <c r="M1981">
        <f t="shared" si="30"/>
        <v>1</v>
      </c>
      <c r="AP1981" s="39">
        <v>1016</v>
      </c>
      <c r="AQ1981" s="39">
        <v>1022</v>
      </c>
      <c r="AR1981" s="39">
        <v>1032</v>
      </c>
      <c r="AS1981" s="39">
        <v>1054</v>
      </c>
      <c r="AT1981" s="39">
        <v>1062</v>
      </c>
      <c r="AU1981" s="39">
        <v>1</v>
      </c>
    </row>
    <row r="1982" spans="1:47" ht="14.25" x14ac:dyDescent="0.2">
      <c r="A1982">
        <v>1008</v>
      </c>
      <c r="B1982">
        <v>1011</v>
      </c>
      <c r="C1982">
        <v>1012</v>
      </c>
      <c r="D1982">
        <v>1056</v>
      </c>
      <c r="E1982">
        <v>5030</v>
      </c>
      <c r="F1982">
        <v>1</v>
      </c>
      <c r="H1982" s="35" t="str">
        <f>IFERROR(VLOOKUP(A1982,CSVCard!$A:$B,2,0),"")</f>
        <v>刘备</v>
      </c>
      <c r="I1982" s="35" t="str">
        <f>IFERROR(VLOOKUP(B1982,CSVCard!$A:$B,2,0),"")</f>
        <v>诸葛亮</v>
      </c>
      <c r="J1982" s="35" t="str">
        <f>IFERROR(VLOOKUP(C1982,CSVCard!$A:$B,2,0),"")</f>
        <v>黄月英</v>
      </c>
      <c r="K1982" s="35" t="str">
        <f>IFERROR(VLOOKUP(D1982,CSVCard!$A:$B,2,0),"")</f>
        <v>小乔</v>
      </c>
      <c r="L1982" s="35" t="str">
        <f>IFERROR(VLOOKUP(E1982,CSVCard!$A:$B,2,0),"")</f>
        <v>固守周泰</v>
      </c>
      <c r="M1982">
        <f t="shared" si="30"/>
        <v>1</v>
      </c>
      <c r="AP1982" s="39">
        <v>1014</v>
      </c>
      <c r="AQ1982" s="39">
        <v>1032</v>
      </c>
      <c r="AR1982" s="39">
        <v>1055</v>
      </c>
      <c r="AS1982" s="39">
        <v>1063</v>
      </c>
      <c r="AT1982" s="39">
        <v>5023</v>
      </c>
      <c r="AU1982" s="39">
        <v>1</v>
      </c>
    </row>
    <row r="1983" spans="1:47" ht="14.25" x14ac:dyDescent="0.2">
      <c r="A1983">
        <v>1022</v>
      </c>
      <c r="B1983">
        <v>1023</v>
      </c>
      <c r="C1983">
        <v>1047</v>
      </c>
      <c r="D1983">
        <v>1058</v>
      </c>
      <c r="E1983">
        <v>1062</v>
      </c>
      <c r="F1983">
        <v>1</v>
      </c>
      <c r="H1983" s="35" t="str">
        <f>IFERROR(VLOOKUP(A1983,CSVCard!$A:$B,2,0),"")</f>
        <v>吕布</v>
      </c>
      <c r="I1983" s="35" t="str">
        <f>IFERROR(VLOOKUP(B1983,CSVCard!$A:$B,2,0),"")</f>
        <v>董卓</v>
      </c>
      <c r="J1983" s="35" t="str">
        <f>IFERROR(VLOOKUP(C1983,CSVCard!$A:$B,2,0),"")</f>
        <v>张辽</v>
      </c>
      <c r="K1983" s="35" t="str">
        <f>IFERROR(VLOOKUP(D1983,CSVCard!$A:$B,2,0),"")</f>
        <v>袁绍</v>
      </c>
      <c r="L1983" s="35" t="str">
        <f>IFERROR(VLOOKUP(E1983,CSVCard!$A:$B,2,0),"")</f>
        <v>蔡文姬</v>
      </c>
      <c r="M1983">
        <f t="shared" si="30"/>
        <v>1</v>
      </c>
      <c r="AP1983" s="39">
        <v>1009</v>
      </c>
      <c r="AQ1983" s="39">
        <v>1014</v>
      </c>
      <c r="AR1983" s="39">
        <v>1050</v>
      </c>
      <c r="AS1983" s="39">
        <v>1062</v>
      </c>
      <c r="AT1983" s="39">
        <v>1063</v>
      </c>
      <c r="AU1983" s="39">
        <v>1</v>
      </c>
    </row>
    <row r="1984" spans="1:47" ht="14.25" x14ac:dyDescent="0.2">
      <c r="A1984">
        <v>1016</v>
      </c>
      <c r="B1984">
        <v>1035</v>
      </c>
      <c r="C1984">
        <v>1036</v>
      </c>
      <c r="D1984">
        <v>1041</v>
      </c>
      <c r="E1984">
        <v>1054</v>
      </c>
      <c r="F1984">
        <v>1</v>
      </c>
      <c r="H1984" s="35" t="str">
        <f>IFERROR(VLOOKUP(A1984,CSVCard!$A:$B,2,0),"")</f>
        <v>周瑜</v>
      </c>
      <c r="I1984" s="35" t="str">
        <f>IFERROR(VLOOKUP(B1984,CSVCard!$A:$B,2,0),"")</f>
        <v>张星彩</v>
      </c>
      <c r="J1984" s="35" t="str">
        <f>IFERROR(VLOOKUP(C1984,CSVCard!$A:$B,2,0),"")</f>
        <v>许褚</v>
      </c>
      <c r="K1984" s="35" t="str">
        <f>IFERROR(VLOOKUP(D1984,CSVCard!$A:$B,2,0),"")</f>
        <v>魏延</v>
      </c>
      <c r="L1984" s="35" t="str">
        <f>IFERROR(VLOOKUP(E1984,CSVCard!$A:$B,2,0),"")</f>
        <v>凌统</v>
      </c>
      <c r="M1984">
        <f t="shared" si="30"/>
        <v>1</v>
      </c>
      <c r="AP1984" s="39">
        <v>1035</v>
      </c>
      <c r="AQ1984" s="39">
        <v>1041</v>
      </c>
      <c r="AR1984" s="39">
        <v>1050</v>
      </c>
      <c r="AS1984" s="39">
        <v>1070</v>
      </c>
      <c r="AT1984" s="39">
        <v>2017</v>
      </c>
      <c r="AU1984" s="39">
        <v>1</v>
      </c>
    </row>
    <row r="1985" spans="1:47" ht="14.25" x14ac:dyDescent="0.2">
      <c r="A1985">
        <v>1009</v>
      </c>
      <c r="B1985">
        <v>1041</v>
      </c>
      <c r="C1985">
        <v>1050</v>
      </c>
      <c r="D1985">
        <v>2047</v>
      </c>
      <c r="E1985">
        <v>5004</v>
      </c>
      <c r="F1985">
        <v>1</v>
      </c>
      <c r="H1985" s="35" t="str">
        <f>IFERROR(VLOOKUP(A1985,CSVCard!$A:$B,2,0),"")</f>
        <v>张飞</v>
      </c>
      <c r="I1985" s="35" t="str">
        <f>IFERROR(VLOOKUP(B1985,CSVCard!$A:$B,2,0),"")</f>
        <v>魏延</v>
      </c>
      <c r="J1985" s="35" t="str">
        <f>IFERROR(VLOOKUP(C1985,CSVCard!$A:$B,2,0),"")</f>
        <v>姜维</v>
      </c>
      <c r="K1985" s="35" t="str">
        <f>IFERROR(VLOOKUP(D1985,CSVCard!$A:$B,2,0),"")</f>
        <v>少年刘备</v>
      </c>
      <c r="L1985" s="35" t="str">
        <f>IFERROR(VLOOKUP(E1985,CSVCard!$A:$B,2,0),"")</f>
        <v>传承关羽</v>
      </c>
      <c r="M1985">
        <f t="shared" si="30"/>
        <v>1</v>
      </c>
      <c r="AP1985" s="39">
        <v>1009</v>
      </c>
      <c r="AQ1985" s="39">
        <v>1016</v>
      </c>
      <c r="AR1985" s="39">
        <v>1025</v>
      </c>
      <c r="AS1985" s="39">
        <v>1055</v>
      </c>
      <c r="AT1985" s="39">
        <v>2004</v>
      </c>
      <c r="AU1985" s="39">
        <v>1</v>
      </c>
    </row>
    <row r="1986" spans="1:47" ht="14.25" x14ac:dyDescent="0.2">
      <c r="A1986">
        <v>1009</v>
      </c>
      <c r="B1986">
        <v>1027</v>
      </c>
      <c r="C1986">
        <v>1031</v>
      </c>
      <c r="D1986">
        <v>1033</v>
      </c>
      <c r="E1986">
        <v>5058</v>
      </c>
      <c r="F1986">
        <v>1</v>
      </c>
      <c r="H1986" s="35" t="str">
        <f>IFERROR(VLOOKUP(A1986,CSVCard!$A:$B,2,0),"")</f>
        <v>张飞</v>
      </c>
      <c r="I1986" s="35" t="str">
        <f>IFERROR(VLOOKUP(B1986,CSVCard!$A:$B,2,0),"")</f>
        <v>颜良</v>
      </c>
      <c r="J1986" s="35" t="str">
        <f>IFERROR(VLOOKUP(C1986,CSVCard!$A:$B,2,0),"")</f>
        <v>祝融</v>
      </c>
      <c r="K1986" s="35" t="str">
        <f>IFERROR(VLOOKUP(D1986,CSVCard!$A:$B,2,0),"")</f>
        <v>庞统</v>
      </c>
      <c r="L1986" s="35" t="str">
        <f>IFERROR(VLOOKUP(E1986,CSVCard!$A:$B,2,0),"")</f>
        <v>贺舞步练师</v>
      </c>
      <c r="M1986">
        <f t="shared" si="30"/>
        <v>1</v>
      </c>
      <c r="AP1986" s="39">
        <v>1035</v>
      </c>
      <c r="AQ1986" s="39">
        <v>1045</v>
      </c>
      <c r="AR1986" s="39">
        <v>1055</v>
      </c>
      <c r="AS1986" s="39">
        <v>1056</v>
      </c>
      <c r="AT1986" s="39">
        <v>1063</v>
      </c>
      <c r="AU1986" s="39">
        <v>1</v>
      </c>
    </row>
    <row r="1987" spans="1:47" ht="14.25" x14ac:dyDescent="0.2">
      <c r="A1987">
        <v>1005</v>
      </c>
      <c r="B1987">
        <v>1047</v>
      </c>
      <c r="C1987">
        <v>1055</v>
      </c>
      <c r="D1987">
        <v>1062</v>
      </c>
      <c r="E1987">
        <v>1063</v>
      </c>
      <c r="F1987">
        <v>1</v>
      </c>
      <c r="H1987" s="35" t="str">
        <f>IFERROR(VLOOKUP(A1987,CSVCard!$A:$B,2,0),"")</f>
        <v>曹仁</v>
      </c>
      <c r="I1987" s="35" t="str">
        <f>IFERROR(VLOOKUP(B1987,CSVCard!$A:$B,2,0),"")</f>
        <v>张辽</v>
      </c>
      <c r="J1987" s="35" t="str">
        <f>IFERROR(VLOOKUP(C1987,CSVCard!$A:$B,2,0),"")</f>
        <v>大乔</v>
      </c>
      <c r="K1987" s="35" t="str">
        <f>IFERROR(VLOOKUP(D1987,CSVCard!$A:$B,2,0),"")</f>
        <v>蔡文姬</v>
      </c>
      <c r="L1987" s="35" t="str">
        <f>IFERROR(VLOOKUP(E1987,CSVCard!$A:$B,2,0),"")</f>
        <v>华佗</v>
      </c>
      <c r="M1987">
        <f t="shared" ref="M1987:M2050" si="31">F1987</f>
        <v>1</v>
      </c>
      <c r="AP1987" s="39">
        <v>1005</v>
      </c>
      <c r="AQ1987" s="39">
        <v>1025</v>
      </c>
      <c r="AR1987" s="39">
        <v>1052</v>
      </c>
      <c r="AS1987" s="39">
        <v>1055</v>
      </c>
      <c r="AT1987" s="39">
        <v>1062</v>
      </c>
      <c r="AU1987" s="39">
        <v>1</v>
      </c>
    </row>
    <row r="1988" spans="1:47" ht="14.25" x14ac:dyDescent="0.2">
      <c r="A1988">
        <v>1002</v>
      </c>
      <c r="B1988">
        <v>1005</v>
      </c>
      <c r="C1988">
        <v>1009</v>
      </c>
      <c r="D1988">
        <v>1019</v>
      </c>
      <c r="E1988">
        <v>1054</v>
      </c>
      <c r="F1988">
        <v>1</v>
      </c>
      <c r="H1988" s="35" t="str">
        <f>IFERROR(VLOOKUP(A1988,CSVCard!$A:$B,2,0),"")</f>
        <v>司马懿</v>
      </c>
      <c r="I1988" s="35" t="str">
        <f>IFERROR(VLOOKUP(B1988,CSVCard!$A:$B,2,0),"")</f>
        <v>曹仁</v>
      </c>
      <c r="J1988" s="35" t="str">
        <f>IFERROR(VLOOKUP(C1988,CSVCard!$A:$B,2,0),"")</f>
        <v>张飞</v>
      </c>
      <c r="K1988" s="35" t="str">
        <f>IFERROR(VLOOKUP(D1988,CSVCard!$A:$B,2,0),"")</f>
        <v>陆逊</v>
      </c>
      <c r="L1988" s="35" t="str">
        <f>IFERROR(VLOOKUP(E1988,CSVCard!$A:$B,2,0),"")</f>
        <v>凌统</v>
      </c>
      <c r="M1988">
        <f t="shared" si="31"/>
        <v>1</v>
      </c>
      <c r="AP1988" s="39">
        <v>1016</v>
      </c>
      <c r="AQ1988" s="39">
        <v>1031</v>
      </c>
      <c r="AR1988" s="39">
        <v>1042</v>
      </c>
      <c r="AS1988" s="39">
        <v>1043</v>
      </c>
      <c r="AT1988" s="39">
        <v>1056</v>
      </c>
      <c r="AU1988" s="39">
        <v>1</v>
      </c>
    </row>
    <row r="1989" spans="1:47" ht="14.25" x14ac:dyDescent="0.2">
      <c r="A1989">
        <v>1032</v>
      </c>
      <c r="B1989">
        <v>1047</v>
      </c>
      <c r="C1989">
        <v>1055</v>
      </c>
      <c r="D1989">
        <v>1063</v>
      </c>
      <c r="E1989">
        <v>5023</v>
      </c>
      <c r="F1989">
        <v>1</v>
      </c>
      <c r="H1989" s="35" t="str">
        <f>IFERROR(VLOOKUP(A1989,CSVCard!$A:$B,2,0),"")</f>
        <v>张郃</v>
      </c>
      <c r="I1989" s="35" t="str">
        <f>IFERROR(VLOOKUP(B1989,CSVCard!$A:$B,2,0),"")</f>
        <v>张辽</v>
      </c>
      <c r="J1989" s="35" t="str">
        <f>IFERROR(VLOOKUP(C1989,CSVCard!$A:$B,2,0),"")</f>
        <v>大乔</v>
      </c>
      <c r="K1989" s="35" t="str">
        <f>IFERROR(VLOOKUP(D1989,CSVCard!$A:$B,2,0),"")</f>
        <v>华佗</v>
      </c>
      <c r="L1989" s="35" t="str">
        <f>IFERROR(VLOOKUP(E1989,CSVCard!$A:$B,2,0),"")</f>
        <v>疾风吕姬</v>
      </c>
      <c r="M1989">
        <f t="shared" si="31"/>
        <v>1</v>
      </c>
      <c r="AP1989" s="39">
        <v>1016</v>
      </c>
      <c r="AQ1989" s="39">
        <v>1055</v>
      </c>
      <c r="AR1989" s="39">
        <v>1056</v>
      </c>
      <c r="AS1989" s="39">
        <v>1063</v>
      </c>
      <c r="AT1989" s="39">
        <v>2001</v>
      </c>
      <c r="AU1989" s="39">
        <v>1</v>
      </c>
    </row>
    <row r="1990" spans="1:47" ht="14.25" x14ac:dyDescent="0.2">
      <c r="A1990">
        <v>1016</v>
      </c>
      <c r="B1990">
        <v>1019</v>
      </c>
      <c r="C1990">
        <v>1062</v>
      </c>
      <c r="D1990">
        <v>2048</v>
      </c>
      <c r="E1990">
        <v>5021</v>
      </c>
      <c r="F1990">
        <v>1</v>
      </c>
      <c r="H1990" s="35" t="str">
        <f>IFERROR(VLOOKUP(A1990,CSVCard!$A:$B,2,0),"")</f>
        <v>周瑜</v>
      </c>
      <c r="I1990" s="35" t="str">
        <f>IFERROR(VLOOKUP(B1990,CSVCard!$A:$B,2,0),"")</f>
        <v>陆逊</v>
      </c>
      <c r="J1990" s="35" t="str">
        <f>IFERROR(VLOOKUP(C1990,CSVCard!$A:$B,2,0),"")</f>
        <v>蔡文姬</v>
      </c>
      <c r="K1990" s="35" t="str">
        <f>IFERROR(VLOOKUP(D1990,CSVCard!$A:$B,2,0),"")</f>
        <v>少年孙权</v>
      </c>
      <c r="L1990" s="35" t="str">
        <f>IFERROR(VLOOKUP(E1990,CSVCard!$A:$B,2,0),"")</f>
        <v>疾风孙尚香</v>
      </c>
      <c r="M1990">
        <f t="shared" si="31"/>
        <v>1</v>
      </c>
      <c r="AP1990" s="39">
        <v>1002</v>
      </c>
      <c r="AQ1990" s="39">
        <v>1006</v>
      </c>
      <c r="AR1990" s="39">
        <v>1031</v>
      </c>
      <c r="AS1990" s="39">
        <v>1062</v>
      </c>
      <c r="AT1990" s="39">
        <v>2046</v>
      </c>
      <c r="AU1990" s="39">
        <v>1</v>
      </c>
    </row>
    <row r="1991" spans="1:47" ht="14.25" x14ac:dyDescent="0.2">
      <c r="A1991">
        <v>1001</v>
      </c>
      <c r="B1991">
        <v>1005</v>
      </c>
      <c r="C1991">
        <v>1007</v>
      </c>
      <c r="D1991">
        <v>1032</v>
      </c>
      <c r="E1991">
        <v>1054</v>
      </c>
      <c r="F1991">
        <v>1</v>
      </c>
      <c r="H1991" s="35" t="str">
        <f>IFERROR(VLOOKUP(A1991,CSVCard!$A:$B,2,0),"")</f>
        <v>曹操</v>
      </c>
      <c r="I1991" s="35" t="str">
        <f>IFERROR(VLOOKUP(B1991,CSVCard!$A:$B,2,0),"")</f>
        <v>曹仁</v>
      </c>
      <c r="J1991" s="35" t="str">
        <f>IFERROR(VLOOKUP(C1991,CSVCard!$A:$B,2,0),"")</f>
        <v>甄姬</v>
      </c>
      <c r="K1991" s="35" t="str">
        <f>IFERROR(VLOOKUP(D1991,CSVCard!$A:$B,2,0),"")</f>
        <v>张郃</v>
      </c>
      <c r="L1991" s="35" t="str">
        <f>IFERROR(VLOOKUP(E1991,CSVCard!$A:$B,2,0),"")</f>
        <v>凌统</v>
      </c>
      <c r="M1991">
        <f t="shared" si="31"/>
        <v>1</v>
      </c>
      <c r="AP1991" s="39">
        <v>1007</v>
      </c>
      <c r="AQ1991" s="39">
        <v>1016</v>
      </c>
      <c r="AR1991" s="39">
        <v>1037</v>
      </c>
      <c r="AS1991" s="39">
        <v>1055</v>
      </c>
      <c r="AT1991" s="39">
        <v>1063</v>
      </c>
      <c r="AU1991" s="39">
        <v>1</v>
      </c>
    </row>
    <row r="1992" spans="1:47" ht="14.25" x14ac:dyDescent="0.2">
      <c r="A1992">
        <v>1016</v>
      </c>
      <c r="B1992">
        <v>1055</v>
      </c>
      <c r="C1992">
        <v>1069</v>
      </c>
      <c r="D1992">
        <v>1070</v>
      </c>
      <c r="E1992">
        <v>5022</v>
      </c>
      <c r="F1992">
        <v>1</v>
      </c>
      <c r="H1992" s="35" t="str">
        <f>IFERROR(VLOOKUP(A1992,CSVCard!$A:$B,2,0),"")</f>
        <v>周瑜</v>
      </c>
      <c r="I1992" s="35" t="str">
        <f>IFERROR(VLOOKUP(B1992,CSVCard!$A:$B,2,0),"")</f>
        <v>大乔</v>
      </c>
      <c r="J1992" s="35" t="str">
        <f>IFERROR(VLOOKUP(C1992,CSVCard!$A:$B,2,0),"")</f>
        <v>关索</v>
      </c>
      <c r="K1992" s="35" t="str">
        <f>IFERROR(VLOOKUP(D1992,CSVCard!$A:$B,2,0),"")</f>
        <v>鲍三娘</v>
      </c>
      <c r="L1992" s="35" t="str">
        <f>IFERROR(VLOOKUP(E1992,CSVCard!$A:$B,2,0),"")</f>
        <v>疾风赵云</v>
      </c>
      <c r="M1992">
        <f t="shared" si="31"/>
        <v>1</v>
      </c>
      <c r="AP1992" s="39">
        <v>1009</v>
      </c>
      <c r="AQ1992" s="39">
        <v>1010</v>
      </c>
      <c r="AR1992" s="39">
        <v>1014</v>
      </c>
      <c r="AS1992" s="39">
        <v>1028</v>
      </c>
      <c r="AT1992" s="39">
        <v>1050</v>
      </c>
      <c r="AU1992" s="39">
        <v>1</v>
      </c>
    </row>
    <row r="1993" spans="1:47" ht="14.25" x14ac:dyDescent="0.2">
      <c r="A1993">
        <v>1058</v>
      </c>
      <c r="B1993">
        <v>5023</v>
      </c>
      <c r="C1993">
        <v>5024</v>
      </c>
      <c r="D1993">
        <v>5027</v>
      </c>
      <c r="F1993">
        <v>1</v>
      </c>
      <c r="H1993" s="35" t="str">
        <f>IFERROR(VLOOKUP(A1993,CSVCard!$A:$B,2,0),"")</f>
        <v>袁绍</v>
      </c>
      <c r="I1993" s="35" t="str">
        <f>IFERROR(VLOOKUP(B1993,CSVCard!$A:$B,2,0),"")</f>
        <v>疾风吕姬</v>
      </c>
      <c r="J1993" s="35" t="str">
        <f>IFERROR(VLOOKUP(C1993,CSVCard!$A:$B,2,0),"")</f>
        <v>疾风马超</v>
      </c>
      <c r="K1993" s="35" t="str">
        <f>IFERROR(VLOOKUP(D1993,CSVCard!$A:$B,2,0),"")</f>
        <v>疾风张辽</v>
      </c>
      <c r="L1993" s="35" t="str">
        <f>IFERROR(VLOOKUP(E1993,CSVCard!$A:$B,2,0),"")</f>
        <v/>
      </c>
      <c r="M1993">
        <f t="shared" si="31"/>
        <v>1</v>
      </c>
      <c r="AP1993" s="39">
        <v>1016</v>
      </c>
      <c r="AQ1993" s="39">
        <v>1028</v>
      </c>
      <c r="AR1993" s="39">
        <v>1052</v>
      </c>
      <c r="AS1993" s="39">
        <v>1055</v>
      </c>
      <c r="AT1993" s="39">
        <v>1056</v>
      </c>
      <c r="AU1993" s="39">
        <v>1</v>
      </c>
    </row>
    <row r="1994" spans="1:47" ht="14.25" x14ac:dyDescent="0.2">
      <c r="A1994">
        <v>1011</v>
      </c>
      <c r="B1994">
        <v>1016</v>
      </c>
      <c r="C1994">
        <v>1025</v>
      </c>
      <c r="D1994">
        <v>1055</v>
      </c>
      <c r="E1994">
        <v>5021</v>
      </c>
      <c r="F1994">
        <v>1</v>
      </c>
      <c r="H1994" s="35" t="str">
        <f>IFERROR(VLOOKUP(A1994,CSVCard!$A:$B,2,0),"")</f>
        <v>诸葛亮</v>
      </c>
      <c r="I1994" s="35" t="str">
        <f>IFERROR(VLOOKUP(B1994,CSVCard!$A:$B,2,0),"")</f>
        <v>周瑜</v>
      </c>
      <c r="J1994" s="35" t="str">
        <f>IFERROR(VLOOKUP(C1994,CSVCard!$A:$B,2,0),"")</f>
        <v>张角</v>
      </c>
      <c r="K1994" s="35" t="str">
        <f>IFERROR(VLOOKUP(D1994,CSVCard!$A:$B,2,0),"")</f>
        <v>大乔</v>
      </c>
      <c r="L1994" s="35" t="str">
        <f>IFERROR(VLOOKUP(E1994,CSVCard!$A:$B,2,0),"")</f>
        <v>疾风孙尚香</v>
      </c>
      <c r="M1994">
        <f t="shared" si="31"/>
        <v>1</v>
      </c>
      <c r="AP1994" s="39">
        <v>1009</v>
      </c>
      <c r="AQ1994" s="39">
        <v>1011</v>
      </c>
      <c r="AR1994" s="39">
        <v>1012</v>
      </c>
      <c r="AS1994" s="39">
        <v>1016</v>
      </c>
      <c r="AT1994" s="39">
        <v>1019</v>
      </c>
      <c r="AU1994" s="39">
        <v>1</v>
      </c>
    </row>
    <row r="1995" spans="1:47" ht="14.25" x14ac:dyDescent="0.2">
      <c r="A1995">
        <v>1016</v>
      </c>
      <c r="B1995">
        <v>1056</v>
      </c>
      <c r="C1995">
        <v>1072</v>
      </c>
      <c r="D1995">
        <v>5030</v>
      </c>
      <c r="E1995">
        <v>5035</v>
      </c>
      <c r="F1995">
        <v>1</v>
      </c>
      <c r="H1995" s="35" t="str">
        <f>IFERROR(VLOOKUP(A1995,CSVCard!$A:$B,2,0),"")</f>
        <v>周瑜</v>
      </c>
      <c r="I1995" s="35" t="str">
        <f>IFERROR(VLOOKUP(B1995,CSVCard!$A:$B,2,0),"")</f>
        <v>小乔</v>
      </c>
      <c r="J1995" s="35" t="str">
        <f>IFERROR(VLOOKUP(C1995,CSVCard!$A:$B,2,0),"")</f>
        <v>贾诩</v>
      </c>
      <c r="K1995" s="35" t="str">
        <f>IFERROR(VLOOKUP(D1995,CSVCard!$A:$B,2,0),"")</f>
        <v>固守周泰</v>
      </c>
      <c r="L1995" s="35" t="str">
        <f>IFERROR(VLOOKUP(E1995,CSVCard!$A:$B,2,0),"")</f>
        <v>传承蔡文姬</v>
      </c>
      <c r="M1995">
        <f t="shared" si="31"/>
        <v>1</v>
      </c>
      <c r="AP1995" s="39">
        <v>1016</v>
      </c>
      <c r="AQ1995" s="39">
        <v>1041</v>
      </c>
      <c r="AR1995" s="39">
        <v>1056</v>
      </c>
      <c r="AS1995" s="39">
        <v>1062</v>
      </c>
      <c r="AT1995" s="39">
        <v>2047</v>
      </c>
      <c r="AU1995" s="39">
        <v>1</v>
      </c>
    </row>
    <row r="1996" spans="1:47" ht="14.25" x14ac:dyDescent="0.2">
      <c r="A1996">
        <v>1015</v>
      </c>
      <c r="B1996">
        <v>1016</v>
      </c>
      <c r="C1996">
        <v>1055</v>
      </c>
      <c r="D1996">
        <v>1056</v>
      </c>
      <c r="E1996">
        <v>1067</v>
      </c>
      <c r="F1996">
        <v>1</v>
      </c>
      <c r="H1996" s="35" t="str">
        <f>IFERROR(VLOOKUP(A1996,CSVCard!$A:$B,2,0),"")</f>
        <v>孙权</v>
      </c>
      <c r="I1996" s="35" t="str">
        <f>IFERROR(VLOOKUP(B1996,CSVCard!$A:$B,2,0),"")</f>
        <v>周瑜</v>
      </c>
      <c r="J1996" s="35" t="str">
        <f>IFERROR(VLOOKUP(C1996,CSVCard!$A:$B,2,0),"")</f>
        <v>大乔</v>
      </c>
      <c r="K1996" s="35" t="str">
        <f>IFERROR(VLOOKUP(D1996,CSVCard!$A:$B,2,0),"")</f>
        <v>小乔</v>
      </c>
      <c r="L1996" s="35" t="str">
        <f>IFERROR(VLOOKUP(E1996,CSVCard!$A:$B,2,0),"")</f>
        <v>孙桓</v>
      </c>
      <c r="M1996">
        <f t="shared" si="31"/>
        <v>1</v>
      </c>
      <c r="AP1996" s="39">
        <v>1009</v>
      </c>
      <c r="AQ1996" s="39">
        <v>1031</v>
      </c>
      <c r="AR1996" s="39">
        <v>1050</v>
      </c>
      <c r="AS1996" s="39">
        <v>1070</v>
      </c>
      <c r="AT1996" s="39">
        <v>2047</v>
      </c>
      <c r="AU1996" s="39">
        <v>1</v>
      </c>
    </row>
    <row r="1997" spans="1:47" ht="14.25" x14ac:dyDescent="0.2">
      <c r="A1997">
        <v>1032</v>
      </c>
      <c r="B1997">
        <v>1047</v>
      </c>
      <c r="C1997">
        <v>1055</v>
      </c>
      <c r="D1997">
        <v>5023</v>
      </c>
      <c r="E1997">
        <v>5034</v>
      </c>
      <c r="F1997">
        <v>1</v>
      </c>
      <c r="H1997" s="35" t="str">
        <f>IFERROR(VLOOKUP(A1997,CSVCard!$A:$B,2,0),"")</f>
        <v>张郃</v>
      </c>
      <c r="I1997" s="35" t="str">
        <f>IFERROR(VLOOKUP(B1997,CSVCard!$A:$B,2,0),"")</f>
        <v>张辽</v>
      </c>
      <c r="J1997" s="35" t="str">
        <f>IFERROR(VLOOKUP(C1997,CSVCard!$A:$B,2,0),"")</f>
        <v>大乔</v>
      </c>
      <c r="K1997" s="35" t="str">
        <f>IFERROR(VLOOKUP(D1997,CSVCard!$A:$B,2,0),"")</f>
        <v>疾风吕姬</v>
      </c>
      <c r="L1997" s="35" t="str">
        <f>IFERROR(VLOOKUP(E1997,CSVCard!$A:$B,2,0),"")</f>
        <v>传承曹丕</v>
      </c>
      <c r="M1997">
        <f t="shared" si="31"/>
        <v>1</v>
      </c>
      <c r="AP1997" s="39">
        <v>1009</v>
      </c>
      <c r="AQ1997" s="39">
        <v>1016</v>
      </c>
      <c r="AR1997" s="39">
        <v>1019</v>
      </c>
      <c r="AS1997" s="39">
        <v>1054</v>
      </c>
      <c r="AT1997" s="39">
        <v>1062</v>
      </c>
      <c r="AU1997" s="39">
        <v>1</v>
      </c>
    </row>
    <row r="1998" spans="1:47" ht="14.25" x14ac:dyDescent="0.2">
      <c r="A1998">
        <v>1005</v>
      </c>
      <c r="B1998">
        <v>1023</v>
      </c>
      <c r="C1998">
        <v>1030</v>
      </c>
      <c r="D1998">
        <v>1032</v>
      </c>
      <c r="E1998">
        <v>1047</v>
      </c>
      <c r="F1998">
        <v>1</v>
      </c>
      <c r="H1998" s="35" t="str">
        <f>IFERROR(VLOOKUP(A1998,CSVCard!$A:$B,2,0),"")</f>
        <v>曹仁</v>
      </c>
      <c r="I1998" s="35" t="str">
        <f>IFERROR(VLOOKUP(B1998,CSVCard!$A:$B,2,0),"")</f>
        <v>董卓</v>
      </c>
      <c r="J1998" s="35" t="str">
        <f>IFERROR(VLOOKUP(C1998,CSVCard!$A:$B,2,0),"")</f>
        <v>吕姬</v>
      </c>
      <c r="K1998" s="35" t="str">
        <f>IFERROR(VLOOKUP(D1998,CSVCard!$A:$B,2,0),"")</f>
        <v>张郃</v>
      </c>
      <c r="L1998" s="35" t="str">
        <f>IFERROR(VLOOKUP(E1998,CSVCard!$A:$B,2,0),"")</f>
        <v>张辽</v>
      </c>
      <c r="M1998">
        <f t="shared" si="31"/>
        <v>1</v>
      </c>
      <c r="AP1998" s="39">
        <v>1016</v>
      </c>
      <c r="AQ1998" s="39">
        <v>1019</v>
      </c>
      <c r="AR1998" s="39">
        <v>1031</v>
      </c>
      <c r="AS1998" s="39">
        <v>1033</v>
      </c>
      <c r="AT1998" s="39">
        <v>1062</v>
      </c>
      <c r="AU1998" s="39">
        <v>1</v>
      </c>
    </row>
    <row r="1999" spans="1:47" ht="14.25" x14ac:dyDescent="0.2">
      <c r="A1999">
        <v>1022</v>
      </c>
      <c r="B1999">
        <v>1056</v>
      </c>
      <c r="C1999">
        <v>1062</v>
      </c>
      <c r="D1999">
        <v>5010</v>
      </c>
      <c r="E1999">
        <v>5030</v>
      </c>
      <c r="F1999">
        <v>1</v>
      </c>
      <c r="H1999" s="35" t="str">
        <f>IFERROR(VLOOKUP(A1999,CSVCard!$A:$B,2,0),"")</f>
        <v>吕布</v>
      </c>
      <c r="I1999" s="35" t="str">
        <f>IFERROR(VLOOKUP(B1999,CSVCard!$A:$B,2,0),"")</f>
        <v>小乔</v>
      </c>
      <c r="J1999" s="35" t="str">
        <f>IFERROR(VLOOKUP(C1999,CSVCard!$A:$B,2,0),"")</f>
        <v>蔡文姬</v>
      </c>
      <c r="K1999" s="35" t="str">
        <f>IFERROR(VLOOKUP(D1999,CSVCard!$A:$B,2,0),"")</f>
        <v>传承司马懿</v>
      </c>
      <c r="L1999" s="35" t="str">
        <f>IFERROR(VLOOKUP(E1999,CSVCard!$A:$B,2,0),"")</f>
        <v>固守周泰</v>
      </c>
      <c r="M1999">
        <f t="shared" si="31"/>
        <v>1</v>
      </c>
      <c r="AP1999" s="39">
        <v>1028</v>
      </c>
      <c r="AQ1999" s="39">
        <v>1043</v>
      </c>
      <c r="AR1999" s="39">
        <v>1045</v>
      </c>
      <c r="AS1999" s="39">
        <v>1055</v>
      </c>
      <c r="AT1999" s="39">
        <v>1062</v>
      </c>
      <c r="AU1999" s="39">
        <v>1</v>
      </c>
    </row>
    <row r="2000" spans="1:47" ht="14.25" x14ac:dyDescent="0.2">
      <c r="A2000">
        <v>1011</v>
      </c>
      <c r="B2000">
        <v>1016</v>
      </c>
      <c r="C2000">
        <v>5021</v>
      </c>
      <c r="D2000">
        <v>5021</v>
      </c>
      <c r="E2000">
        <v>5029</v>
      </c>
      <c r="F2000">
        <v>1</v>
      </c>
      <c r="H2000" s="35" t="str">
        <f>IFERROR(VLOOKUP(A2000,CSVCard!$A:$B,2,0),"")</f>
        <v>诸葛亮</v>
      </c>
      <c r="I2000" s="35" t="str">
        <f>IFERROR(VLOOKUP(B2000,CSVCard!$A:$B,2,0),"")</f>
        <v>周瑜</v>
      </c>
      <c r="J2000" s="35" t="str">
        <f>IFERROR(VLOOKUP(C2000,CSVCard!$A:$B,2,0),"")</f>
        <v>疾风孙尚香</v>
      </c>
      <c r="K2000" s="35" t="str">
        <f>IFERROR(VLOOKUP(D2000,CSVCard!$A:$B,2,0),"")</f>
        <v>疾风孙尚香</v>
      </c>
      <c r="L2000" s="35" t="str">
        <f>IFERROR(VLOOKUP(E2000,CSVCard!$A:$B,2,0),"")</f>
        <v>固守祝融</v>
      </c>
      <c r="M2000">
        <f t="shared" si="31"/>
        <v>1</v>
      </c>
      <c r="AP2000" s="39">
        <v>1005</v>
      </c>
      <c r="AQ2000" s="39">
        <v>1032</v>
      </c>
      <c r="AR2000" s="39">
        <v>1044</v>
      </c>
      <c r="AS2000" s="39">
        <v>1047</v>
      </c>
      <c r="AT2000" s="39">
        <v>2045</v>
      </c>
      <c r="AU2000" s="39">
        <v>1</v>
      </c>
    </row>
    <row r="2001" spans="1:47" ht="14.25" x14ac:dyDescent="0.2">
      <c r="A2001">
        <v>1008</v>
      </c>
      <c r="B2001">
        <v>1014</v>
      </c>
      <c r="C2001">
        <v>1016</v>
      </c>
      <c r="D2001">
        <v>1023</v>
      </c>
      <c r="E2001">
        <v>5058</v>
      </c>
      <c r="F2001">
        <v>1</v>
      </c>
      <c r="H2001" s="35" t="str">
        <f>IFERROR(VLOOKUP(A2001,CSVCard!$A:$B,2,0),"")</f>
        <v>刘备</v>
      </c>
      <c r="I2001" s="35" t="str">
        <f>IFERROR(VLOOKUP(B2001,CSVCard!$A:$B,2,0),"")</f>
        <v>马超</v>
      </c>
      <c r="J2001" s="35" t="str">
        <f>IFERROR(VLOOKUP(C2001,CSVCard!$A:$B,2,0),"")</f>
        <v>周瑜</v>
      </c>
      <c r="K2001" s="35" t="str">
        <f>IFERROR(VLOOKUP(D2001,CSVCard!$A:$B,2,0),"")</f>
        <v>董卓</v>
      </c>
      <c r="L2001" s="35" t="str">
        <f>IFERROR(VLOOKUP(E2001,CSVCard!$A:$B,2,0),"")</f>
        <v>贺舞步练师</v>
      </c>
      <c r="M2001">
        <f t="shared" si="31"/>
        <v>1</v>
      </c>
      <c r="AP2001" s="39">
        <v>1003</v>
      </c>
      <c r="AQ2001" s="39">
        <v>1005</v>
      </c>
      <c r="AR2001" s="39">
        <v>1047</v>
      </c>
      <c r="AS2001" s="39">
        <v>1052</v>
      </c>
      <c r="AT2001" s="39">
        <v>2045</v>
      </c>
      <c r="AU2001" s="39">
        <v>1</v>
      </c>
    </row>
    <row r="2002" spans="1:47" ht="14.25" x14ac:dyDescent="0.2">
      <c r="A2002">
        <v>1016</v>
      </c>
      <c r="B2002">
        <v>1041</v>
      </c>
      <c r="C2002">
        <v>1056</v>
      </c>
      <c r="D2002">
        <v>1063</v>
      </c>
      <c r="E2002">
        <v>1077</v>
      </c>
      <c r="F2002">
        <v>1</v>
      </c>
      <c r="H2002" s="35" t="str">
        <f>IFERROR(VLOOKUP(A2002,CSVCard!$A:$B,2,0),"")</f>
        <v>周瑜</v>
      </c>
      <c r="I2002" s="35" t="str">
        <f>IFERROR(VLOOKUP(B2002,CSVCard!$A:$B,2,0),"")</f>
        <v>魏延</v>
      </c>
      <c r="J2002" s="35" t="str">
        <f>IFERROR(VLOOKUP(C2002,CSVCard!$A:$B,2,0),"")</f>
        <v>小乔</v>
      </c>
      <c r="K2002" s="35" t="str">
        <f>IFERROR(VLOOKUP(D2002,CSVCard!$A:$B,2,0),"")</f>
        <v>华佗</v>
      </c>
      <c r="L2002" s="35" t="str">
        <f>IFERROR(VLOOKUP(E2002,CSVCard!$A:$B,2,0),"")</f>
        <v>于吉</v>
      </c>
      <c r="M2002">
        <f t="shared" si="31"/>
        <v>1</v>
      </c>
      <c r="AP2002" s="39">
        <v>1005</v>
      </c>
      <c r="AQ2002" s="39">
        <v>1006</v>
      </c>
      <c r="AR2002" s="39">
        <v>1007</v>
      </c>
      <c r="AS2002" s="39">
        <v>1046</v>
      </c>
      <c r="AT2002" s="39">
        <v>2045</v>
      </c>
      <c r="AU2002" s="39">
        <v>1</v>
      </c>
    </row>
    <row r="2003" spans="1:47" ht="14.25" x14ac:dyDescent="0.2">
      <c r="A2003">
        <v>5001</v>
      </c>
      <c r="B2003">
        <v>5011</v>
      </c>
      <c r="C2003">
        <v>5034</v>
      </c>
      <c r="D2003">
        <v>5040</v>
      </c>
      <c r="E2003">
        <v>5040</v>
      </c>
      <c r="F2003">
        <v>1</v>
      </c>
      <c r="H2003" s="35" t="str">
        <f>IFERROR(VLOOKUP(A2003,CSVCard!$A:$B,2,0),"")</f>
        <v>传承曹操</v>
      </c>
      <c r="I2003" s="35" t="str">
        <f>IFERROR(VLOOKUP(B2003,CSVCard!$A:$B,2,0),"")</f>
        <v>传承张辽</v>
      </c>
      <c r="J2003" s="35" t="str">
        <f>IFERROR(VLOOKUP(C2003,CSVCard!$A:$B,2,0),"")</f>
        <v>传承曹丕</v>
      </c>
      <c r="K2003" s="35" t="str">
        <f>IFERROR(VLOOKUP(D2003,CSVCard!$A:$B,2,0),"")</f>
        <v>传承张郃</v>
      </c>
      <c r="L2003" s="35" t="str">
        <f>IFERROR(VLOOKUP(E2003,CSVCard!$A:$B,2,0),"")</f>
        <v>传承张郃</v>
      </c>
      <c r="M2003">
        <f t="shared" si="31"/>
        <v>1</v>
      </c>
      <c r="AP2003" s="39">
        <v>1019</v>
      </c>
      <c r="AQ2003" s="39">
        <v>1022</v>
      </c>
      <c r="AR2003" s="39">
        <v>1055</v>
      </c>
      <c r="AS2003" s="39">
        <v>1062</v>
      </c>
      <c r="AT2003" s="39">
        <v>2048</v>
      </c>
      <c r="AU2003" s="39">
        <v>1</v>
      </c>
    </row>
    <row r="2004" spans="1:47" ht="14.25" x14ac:dyDescent="0.2">
      <c r="A2004">
        <v>1001</v>
      </c>
      <c r="B2004">
        <v>1003</v>
      </c>
      <c r="C2004">
        <v>1006</v>
      </c>
      <c r="D2004">
        <v>1047</v>
      </c>
      <c r="E2004">
        <v>5024</v>
      </c>
      <c r="F2004">
        <v>1</v>
      </c>
      <c r="H2004" s="35" t="str">
        <f>IFERROR(VLOOKUP(A2004,CSVCard!$A:$B,2,0),"")</f>
        <v>曹操</v>
      </c>
      <c r="I2004" s="35" t="str">
        <f>IFERROR(VLOOKUP(B2004,CSVCard!$A:$B,2,0),"")</f>
        <v>夏侯惇</v>
      </c>
      <c r="J2004" s="35" t="str">
        <f>IFERROR(VLOOKUP(C2004,CSVCard!$A:$B,2,0),"")</f>
        <v>曹丕</v>
      </c>
      <c r="K2004" s="35" t="str">
        <f>IFERROR(VLOOKUP(D2004,CSVCard!$A:$B,2,0),"")</f>
        <v>张辽</v>
      </c>
      <c r="L2004" s="35" t="str">
        <f>IFERROR(VLOOKUP(E2004,CSVCard!$A:$B,2,0),"")</f>
        <v>疾风马超</v>
      </c>
      <c r="M2004">
        <f t="shared" si="31"/>
        <v>1</v>
      </c>
      <c r="AP2004" s="39">
        <v>1053</v>
      </c>
      <c r="AQ2004" s="39">
        <v>1055</v>
      </c>
      <c r="AR2004" s="39">
        <v>1056</v>
      </c>
      <c r="AS2004" s="39">
        <v>1071</v>
      </c>
      <c r="AT2004" s="39">
        <v>5021</v>
      </c>
      <c r="AU2004" s="39">
        <v>1</v>
      </c>
    </row>
    <row r="2005" spans="1:47" ht="14.25" x14ac:dyDescent="0.2">
      <c r="A2005">
        <v>1016</v>
      </c>
      <c r="B2005">
        <v>1056</v>
      </c>
      <c r="C2005">
        <v>1062</v>
      </c>
      <c r="D2005">
        <v>5021</v>
      </c>
      <c r="E2005">
        <v>5030</v>
      </c>
      <c r="F2005">
        <v>1</v>
      </c>
      <c r="H2005" s="35" t="str">
        <f>IFERROR(VLOOKUP(A2005,CSVCard!$A:$B,2,0),"")</f>
        <v>周瑜</v>
      </c>
      <c r="I2005" s="35" t="str">
        <f>IFERROR(VLOOKUP(B2005,CSVCard!$A:$B,2,0),"")</f>
        <v>小乔</v>
      </c>
      <c r="J2005" s="35" t="str">
        <f>IFERROR(VLOOKUP(C2005,CSVCard!$A:$B,2,0),"")</f>
        <v>蔡文姬</v>
      </c>
      <c r="K2005" s="35" t="str">
        <f>IFERROR(VLOOKUP(D2005,CSVCard!$A:$B,2,0),"")</f>
        <v>疾风孙尚香</v>
      </c>
      <c r="L2005" s="35" t="str">
        <f>IFERROR(VLOOKUP(E2005,CSVCard!$A:$B,2,0),"")</f>
        <v>固守周泰</v>
      </c>
      <c r="M2005">
        <f t="shared" si="31"/>
        <v>1</v>
      </c>
      <c r="AP2005" s="39">
        <v>1016</v>
      </c>
      <c r="AQ2005" s="39">
        <v>1030</v>
      </c>
      <c r="AR2005" s="39">
        <v>1054</v>
      </c>
      <c r="AS2005" s="39">
        <v>1056</v>
      </c>
      <c r="AT2005" s="39">
        <v>2022</v>
      </c>
      <c r="AU2005" s="39">
        <v>1</v>
      </c>
    </row>
    <row r="2006" spans="1:47" ht="14.25" x14ac:dyDescent="0.2">
      <c r="A2006">
        <v>1016</v>
      </c>
      <c r="B2006">
        <v>1043</v>
      </c>
      <c r="C2006">
        <v>1056</v>
      </c>
      <c r="D2006">
        <v>2004</v>
      </c>
      <c r="E2006">
        <v>5035</v>
      </c>
      <c r="F2006">
        <v>1</v>
      </c>
      <c r="H2006" s="35" t="str">
        <f>IFERROR(VLOOKUP(A2006,CSVCard!$A:$B,2,0),"")</f>
        <v>周瑜</v>
      </c>
      <c r="I2006" s="35" t="str">
        <f>IFERROR(VLOOKUP(B2006,CSVCard!$A:$B,2,0),"")</f>
        <v>周泰</v>
      </c>
      <c r="J2006" s="35" t="str">
        <f>IFERROR(VLOOKUP(C2006,CSVCard!$A:$B,2,0),"")</f>
        <v>小乔</v>
      </c>
      <c r="K2006" s="35" t="str">
        <f>IFERROR(VLOOKUP(D2006,CSVCard!$A:$B,2,0),"")</f>
        <v>张春华</v>
      </c>
      <c r="L2006" s="35" t="str">
        <f>IFERROR(VLOOKUP(E2006,CSVCard!$A:$B,2,0),"")</f>
        <v>传承蔡文姬</v>
      </c>
      <c r="M2006">
        <f t="shared" si="31"/>
        <v>1</v>
      </c>
      <c r="AP2006" s="39">
        <v>1005</v>
      </c>
      <c r="AQ2006" s="39">
        <v>1016</v>
      </c>
      <c r="AR2006" s="39">
        <v>1041</v>
      </c>
      <c r="AS2006" s="39">
        <v>1054</v>
      </c>
      <c r="AT2006" s="39">
        <v>2012</v>
      </c>
      <c r="AU2006" s="39">
        <v>1</v>
      </c>
    </row>
    <row r="2007" spans="1:47" ht="14.25" x14ac:dyDescent="0.2">
      <c r="A2007">
        <v>1045</v>
      </c>
      <c r="B2007">
        <v>1055</v>
      </c>
      <c r="C2007">
        <v>1062</v>
      </c>
      <c r="D2007">
        <v>1063</v>
      </c>
      <c r="E2007">
        <v>5018</v>
      </c>
      <c r="F2007">
        <v>1</v>
      </c>
      <c r="H2007" s="35" t="str">
        <f>IFERROR(VLOOKUP(A2007,CSVCard!$A:$B,2,0),"")</f>
        <v>黄忠</v>
      </c>
      <c r="I2007" s="35" t="str">
        <f>IFERROR(VLOOKUP(B2007,CSVCard!$A:$B,2,0),"")</f>
        <v>大乔</v>
      </c>
      <c r="J2007" s="35" t="str">
        <f>IFERROR(VLOOKUP(C2007,CSVCard!$A:$B,2,0),"")</f>
        <v>蔡文姬</v>
      </c>
      <c r="K2007" s="35" t="str">
        <f>IFERROR(VLOOKUP(D2007,CSVCard!$A:$B,2,0),"")</f>
        <v>华佗</v>
      </c>
      <c r="L2007" s="35" t="str">
        <f>IFERROR(VLOOKUP(E2007,CSVCard!$A:$B,2,0),"")</f>
        <v>传承魏延</v>
      </c>
      <c r="M2007">
        <f t="shared" si="31"/>
        <v>1</v>
      </c>
      <c r="AP2007" s="39">
        <v>1009</v>
      </c>
      <c r="AQ2007" s="39">
        <v>1010</v>
      </c>
      <c r="AR2007" s="39">
        <v>1022</v>
      </c>
      <c r="AS2007" s="39">
        <v>1050</v>
      </c>
      <c r="AT2007" s="39">
        <v>1062</v>
      </c>
      <c r="AU2007" s="39">
        <v>1</v>
      </c>
    </row>
    <row r="2008" spans="1:47" ht="14.25" x14ac:dyDescent="0.2">
      <c r="A2008">
        <v>1016</v>
      </c>
      <c r="B2008">
        <v>1019</v>
      </c>
      <c r="C2008">
        <v>1034</v>
      </c>
      <c r="D2008">
        <v>1058</v>
      </c>
      <c r="E2008">
        <v>2048</v>
      </c>
      <c r="F2008">
        <v>1</v>
      </c>
      <c r="H2008" s="35" t="str">
        <f>IFERROR(VLOOKUP(A2008,CSVCard!$A:$B,2,0),"")</f>
        <v>周瑜</v>
      </c>
      <c r="I2008" s="35" t="str">
        <f>IFERROR(VLOOKUP(B2008,CSVCard!$A:$B,2,0),"")</f>
        <v>陆逊</v>
      </c>
      <c r="J2008" s="35" t="str">
        <f>IFERROR(VLOOKUP(C2008,CSVCard!$A:$B,2,0),"")</f>
        <v>徐晃</v>
      </c>
      <c r="K2008" s="35" t="str">
        <f>IFERROR(VLOOKUP(D2008,CSVCard!$A:$B,2,0),"")</f>
        <v>袁绍</v>
      </c>
      <c r="L2008" s="35" t="str">
        <f>IFERROR(VLOOKUP(E2008,CSVCard!$A:$B,2,0),"")</f>
        <v>少年孙权</v>
      </c>
      <c r="M2008">
        <f t="shared" si="31"/>
        <v>1</v>
      </c>
      <c r="AP2008" s="39">
        <v>1005</v>
      </c>
      <c r="AQ2008" s="39">
        <v>1030</v>
      </c>
      <c r="AR2008" s="39">
        <v>1038</v>
      </c>
      <c r="AS2008" s="39">
        <v>1047</v>
      </c>
      <c r="AT2008" s="39">
        <v>1055</v>
      </c>
      <c r="AU2008" s="39">
        <v>1</v>
      </c>
    </row>
    <row r="2009" spans="1:47" ht="14.25" x14ac:dyDescent="0.2">
      <c r="A2009">
        <v>1016</v>
      </c>
      <c r="B2009">
        <v>1019</v>
      </c>
      <c r="C2009">
        <v>1056</v>
      </c>
      <c r="D2009">
        <v>5058</v>
      </c>
      <c r="E2009">
        <v>5058</v>
      </c>
      <c r="F2009">
        <v>1</v>
      </c>
      <c r="H2009" s="35" t="str">
        <f>IFERROR(VLOOKUP(A2009,CSVCard!$A:$B,2,0),"")</f>
        <v>周瑜</v>
      </c>
      <c r="I2009" s="35" t="str">
        <f>IFERROR(VLOOKUP(B2009,CSVCard!$A:$B,2,0),"")</f>
        <v>陆逊</v>
      </c>
      <c r="J2009" s="35" t="str">
        <f>IFERROR(VLOOKUP(C2009,CSVCard!$A:$B,2,0),"")</f>
        <v>小乔</v>
      </c>
      <c r="K2009" s="35" t="str">
        <f>IFERROR(VLOOKUP(D2009,CSVCard!$A:$B,2,0),"")</f>
        <v>贺舞步练师</v>
      </c>
      <c r="L2009" s="35" t="str">
        <f>IFERROR(VLOOKUP(E2009,CSVCard!$A:$B,2,0),"")</f>
        <v>贺舞步练师</v>
      </c>
      <c r="M2009">
        <f t="shared" si="31"/>
        <v>1</v>
      </c>
      <c r="AP2009" s="39">
        <v>1055</v>
      </c>
      <c r="AQ2009" s="39">
        <v>1063</v>
      </c>
      <c r="AR2009" s="39">
        <v>1065</v>
      </c>
      <c r="AS2009" s="39">
        <v>2021</v>
      </c>
      <c r="AT2009" s="39">
        <v>2047</v>
      </c>
      <c r="AU2009" s="39">
        <v>1</v>
      </c>
    </row>
    <row r="2010" spans="1:47" ht="14.25" x14ac:dyDescent="0.2">
      <c r="A2010">
        <v>1012</v>
      </c>
      <c r="B2010">
        <v>1056</v>
      </c>
      <c r="C2010">
        <v>1071</v>
      </c>
      <c r="D2010">
        <v>5013</v>
      </c>
      <c r="E2010">
        <v>5030</v>
      </c>
      <c r="F2010">
        <v>1</v>
      </c>
      <c r="H2010" s="35" t="str">
        <f>IFERROR(VLOOKUP(A2010,CSVCard!$A:$B,2,0),"")</f>
        <v>黄月英</v>
      </c>
      <c r="I2010" s="35" t="str">
        <f>IFERROR(VLOOKUP(B2010,CSVCard!$A:$B,2,0),"")</f>
        <v>小乔</v>
      </c>
      <c r="J2010" s="35" t="str">
        <f>IFERROR(VLOOKUP(C2010,CSVCard!$A:$B,2,0),"")</f>
        <v>孙坚</v>
      </c>
      <c r="K2010" s="35" t="str">
        <f>IFERROR(VLOOKUP(D2010,CSVCard!$A:$B,2,0),"")</f>
        <v>传承诸葛亮</v>
      </c>
      <c r="L2010" s="35" t="str">
        <f>IFERROR(VLOOKUP(E2010,CSVCard!$A:$B,2,0),"")</f>
        <v>固守周泰</v>
      </c>
      <c r="M2010">
        <f t="shared" si="31"/>
        <v>1</v>
      </c>
      <c r="AP2010" s="39">
        <v>1005</v>
      </c>
      <c r="AQ2010" s="39">
        <v>1005</v>
      </c>
      <c r="AR2010" s="39">
        <v>1030</v>
      </c>
      <c r="AS2010" s="39">
        <v>1047</v>
      </c>
      <c r="AT2010" s="39">
        <v>1054</v>
      </c>
      <c r="AU2010" s="39">
        <v>1</v>
      </c>
    </row>
    <row r="2011" spans="1:47" ht="14.25" x14ac:dyDescent="0.2">
      <c r="A2011">
        <v>1017</v>
      </c>
      <c r="B2011">
        <v>1046</v>
      </c>
      <c r="C2011">
        <v>1054</v>
      </c>
      <c r="D2011">
        <v>1055</v>
      </c>
      <c r="E2011">
        <v>2021</v>
      </c>
      <c r="F2011">
        <v>1</v>
      </c>
      <c r="H2011" s="35" t="str">
        <f>IFERROR(VLOOKUP(A2011,CSVCard!$A:$B,2,0),"")</f>
        <v>孙策</v>
      </c>
      <c r="I2011" s="35" t="str">
        <f>IFERROR(VLOOKUP(B2011,CSVCard!$A:$B,2,0),"")</f>
        <v>吴夫人</v>
      </c>
      <c r="J2011" s="35" t="str">
        <f>IFERROR(VLOOKUP(C2011,CSVCard!$A:$B,2,0),"")</f>
        <v>凌统</v>
      </c>
      <c r="K2011" s="35" t="str">
        <f>IFERROR(VLOOKUP(D2011,CSVCard!$A:$B,2,0),"")</f>
        <v>大乔</v>
      </c>
      <c r="L2011" s="35" t="str">
        <f>IFERROR(VLOOKUP(E2011,CSVCard!$A:$B,2,0),"")</f>
        <v>张昭</v>
      </c>
      <c r="M2011">
        <f t="shared" si="31"/>
        <v>1</v>
      </c>
      <c r="AP2011" s="39">
        <v>1009</v>
      </c>
      <c r="AQ2011" s="39">
        <v>1013</v>
      </c>
      <c r="AR2011" s="39">
        <v>1033</v>
      </c>
      <c r="AS2011" s="39">
        <v>1041</v>
      </c>
      <c r="AT2011" s="39">
        <v>1062</v>
      </c>
      <c r="AU2011" s="39">
        <v>1</v>
      </c>
    </row>
    <row r="2012" spans="1:47" ht="14.25" x14ac:dyDescent="0.2">
      <c r="A2012">
        <v>1027</v>
      </c>
      <c r="B2012">
        <v>1058</v>
      </c>
      <c r="C2012">
        <v>1063</v>
      </c>
      <c r="D2012">
        <v>5018</v>
      </c>
      <c r="E2012">
        <v>5024</v>
      </c>
      <c r="F2012">
        <v>1</v>
      </c>
      <c r="H2012" s="35" t="str">
        <f>IFERROR(VLOOKUP(A2012,CSVCard!$A:$B,2,0),"")</f>
        <v>颜良</v>
      </c>
      <c r="I2012" s="35" t="str">
        <f>IFERROR(VLOOKUP(B2012,CSVCard!$A:$B,2,0),"")</f>
        <v>袁绍</v>
      </c>
      <c r="J2012" s="35" t="str">
        <f>IFERROR(VLOOKUP(C2012,CSVCard!$A:$B,2,0),"")</f>
        <v>华佗</v>
      </c>
      <c r="K2012" s="35" t="str">
        <f>IFERROR(VLOOKUP(D2012,CSVCard!$A:$B,2,0),"")</f>
        <v>传承魏延</v>
      </c>
      <c r="L2012" s="35" t="str">
        <f>IFERROR(VLOOKUP(E2012,CSVCard!$A:$B,2,0),"")</f>
        <v>疾风马超</v>
      </c>
      <c r="M2012">
        <f t="shared" si="31"/>
        <v>1</v>
      </c>
      <c r="AP2012" s="39">
        <v>1016</v>
      </c>
      <c r="AQ2012" s="39">
        <v>1031</v>
      </c>
      <c r="AR2012" s="39">
        <v>1041</v>
      </c>
      <c r="AS2012" s="39">
        <v>1062</v>
      </c>
      <c r="AT2012" s="39">
        <v>1063</v>
      </c>
      <c r="AU2012" s="39">
        <v>1</v>
      </c>
    </row>
    <row r="2013" spans="1:47" ht="14.25" x14ac:dyDescent="0.2">
      <c r="A2013">
        <v>1008</v>
      </c>
      <c r="B2013">
        <v>1050</v>
      </c>
      <c r="C2013">
        <v>1069</v>
      </c>
      <c r="D2013">
        <v>1070</v>
      </c>
      <c r="E2013">
        <v>5022</v>
      </c>
      <c r="F2013">
        <v>1</v>
      </c>
      <c r="H2013" s="35" t="str">
        <f>IFERROR(VLOOKUP(A2013,CSVCard!$A:$B,2,0),"")</f>
        <v>刘备</v>
      </c>
      <c r="I2013" s="35" t="str">
        <f>IFERROR(VLOOKUP(B2013,CSVCard!$A:$B,2,0),"")</f>
        <v>姜维</v>
      </c>
      <c r="J2013" s="35" t="str">
        <f>IFERROR(VLOOKUP(C2013,CSVCard!$A:$B,2,0),"")</f>
        <v>关索</v>
      </c>
      <c r="K2013" s="35" t="str">
        <f>IFERROR(VLOOKUP(D2013,CSVCard!$A:$B,2,0),"")</f>
        <v>鲍三娘</v>
      </c>
      <c r="L2013" s="35" t="str">
        <f>IFERROR(VLOOKUP(E2013,CSVCard!$A:$B,2,0),"")</f>
        <v>疾风赵云</v>
      </c>
      <c r="M2013">
        <f t="shared" si="31"/>
        <v>1</v>
      </c>
      <c r="AP2013" s="39">
        <v>1018</v>
      </c>
      <c r="AQ2013" s="39">
        <v>1030</v>
      </c>
      <c r="AR2013" s="39">
        <v>1036</v>
      </c>
      <c r="AS2013" s="39">
        <v>1054</v>
      </c>
      <c r="AT2013" s="39">
        <v>1062</v>
      </c>
      <c r="AU2013" s="39">
        <v>1</v>
      </c>
    </row>
    <row r="2014" spans="1:47" ht="14.25" x14ac:dyDescent="0.2">
      <c r="A2014">
        <v>1007</v>
      </c>
      <c r="B2014">
        <v>1048</v>
      </c>
      <c r="C2014">
        <v>5011</v>
      </c>
      <c r="D2014">
        <v>5034</v>
      </c>
      <c r="E2014">
        <v>5040</v>
      </c>
      <c r="F2014">
        <v>1</v>
      </c>
      <c r="H2014" s="35" t="str">
        <f>IFERROR(VLOOKUP(A2014,CSVCard!$A:$B,2,0),"")</f>
        <v>甄姬</v>
      </c>
      <c r="I2014" s="35" t="str">
        <f>IFERROR(VLOOKUP(B2014,CSVCard!$A:$B,2,0),"")</f>
        <v>卞夫人</v>
      </c>
      <c r="J2014" s="35" t="str">
        <f>IFERROR(VLOOKUP(C2014,CSVCard!$A:$B,2,0),"")</f>
        <v>传承张辽</v>
      </c>
      <c r="K2014" s="35" t="str">
        <f>IFERROR(VLOOKUP(D2014,CSVCard!$A:$B,2,0),"")</f>
        <v>传承曹丕</v>
      </c>
      <c r="L2014" s="35" t="str">
        <f>IFERROR(VLOOKUP(E2014,CSVCard!$A:$B,2,0),"")</f>
        <v>传承张郃</v>
      </c>
      <c r="M2014">
        <f t="shared" si="31"/>
        <v>1</v>
      </c>
      <c r="AP2014" s="39">
        <v>1016</v>
      </c>
      <c r="AQ2014" s="39">
        <v>1033</v>
      </c>
      <c r="AR2014" s="39">
        <v>1041</v>
      </c>
      <c r="AS2014" s="39">
        <v>1062</v>
      </c>
      <c r="AT2014" s="39">
        <v>2047</v>
      </c>
      <c r="AU2014" s="39">
        <v>1</v>
      </c>
    </row>
    <row r="2015" spans="1:47" ht="14.25" x14ac:dyDescent="0.2">
      <c r="A2015">
        <v>1018</v>
      </c>
      <c r="B2015">
        <v>1041</v>
      </c>
      <c r="C2015">
        <v>1050</v>
      </c>
      <c r="D2015">
        <v>1055</v>
      </c>
      <c r="E2015">
        <v>2047</v>
      </c>
      <c r="F2015">
        <v>1</v>
      </c>
      <c r="H2015" s="35" t="str">
        <f>IFERROR(VLOOKUP(A2015,CSVCard!$A:$B,2,0),"")</f>
        <v>孙尚香</v>
      </c>
      <c r="I2015" s="35" t="str">
        <f>IFERROR(VLOOKUP(B2015,CSVCard!$A:$B,2,0),"")</f>
        <v>魏延</v>
      </c>
      <c r="J2015" s="35" t="str">
        <f>IFERROR(VLOOKUP(C2015,CSVCard!$A:$B,2,0),"")</f>
        <v>姜维</v>
      </c>
      <c r="K2015" s="35" t="str">
        <f>IFERROR(VLOOKUP(D2015,CSVCard!$A:$B,2,0),"")</f>
        <v>大乔</v>
      </c>
      <c r="L2015" s="35" t="str">
        <f>IFERROR(VLOOKUP(E2015,CSVCard!$A:$B,2,0),"")</f>
        <v>少年刘备</v>
      </c>
      <c r="M2015">
        <f t="shared" si="31"/>
        <v>1</v>
      </c>
      <c r="AP2015" s="39">
        <v>1008</v>
      </c>
      <c r="AQ2015" s="39">
        <v>1031</v>
      </c>
      <c r="AR2015" s="39">
        <v>1035</v>
      </c>
      <c r="AS2015" s="39">
        <v>1049</v>
      </c>
      <c r="AT2015" s="39">
        <v>1055</v>
      </c>
      <c r="AU2015" s="39">
        <v>1</v>
      </c>
    </row>
    <row r="2016" spans="1:47" ht="14.25" x14ac:dyDescent="0.2">
      <c r="A2016">
        <v>1008</v>
      </c>
      <c r="B2016">
        <v>1009</v>
      </c>
      <c r="C2016">
        <v>1050</v>
      </c>
      <c r="D2016">
        <v>1069</v>
      </c>
      <c r="E2016">
        <v>5022</v>
      </c>
      <c r="F2016">
        <v>1</v>
      </c>
      <c r="H2016" s="35" t="str">
        <f>IFERROR(VLOOKUP(A2016,CSVCard!$A:$B,2,0),"")</f>
        <v>刘备</v>
      </c>
      <c r="I2016" s="35" t="str">
        <f>IFERROR(VLOOKUP(B2016,CSVCard!$A:$B,2,0),"")</f>
        <v>张飞</v>
      </c>
      <c r="J2016" s="35" t="str">
        <f>IFERROR(VLOOKUP(C2016,CSVCard!$A:$B,2,0),"")</f>
        <v>姜维</v>
      </c>
      <c r="K2016" s="35" t="str">
        <f>IFERROR(VLOOKUP(D2016,CSVCard!$A:$B,2,0),"")</f>
        <v>关索</v>
      </c>
      <c r="L2016" s="35" t="str">
        <f>IFERROR(VLOOKUP(E2016,CSVCard!$A:$B,2,0),"")</f>
        <v>疾风赵云</v>
      </c>
      <c r="M2016">
        <f t="shared" si="31"/>
        <v>1</v>
      </c>
      <c r="AP2016" s="39">
        <v>1011</v>
      </c>
      <c r="AQ2016" s="39">
        <v>1016</v>
      </c>
      <c r="AR2016" s="39">
        <v>1019</v>
      </c>
      <c r="AS2016" s="39">
        <v>1062</v>
      </c>
      <c r="AT2016" s="39">
        <v>1063</v>
      </c>
      <c r="AU2016" s="39">
        <v>1</v>
      </c>
    </row>
    <row r="2017" spans="1:47" ht="14.25" x14ac:dyDescent="0.2">
      <c r="A2017">
        <v>1009</v>
      </c>
      <c r="B2017">
        <v>1016</v>
      </c>
      <c r="C2017">
        <v>1050</v>
      </c>
      <c r="D2017">
        <v>1056</v>
      </c>
      <c r="E2017">
        <v>2020</v>
      </c>
      <c r="F2017">
        <v>1</v>
      </c>
      <c r="H2017" s="35" t="str">
        <f>IFERROR(VLOOKUP(A2017,CSVCard!$A:$B,2,0),"")</f>
        <v>张飞</v>
      </c>
      <c r="I2017" s="35" t="str">
        <f>IFERROR(VLOOKUP(B2017,CSVCard!$A:$B,2,0),"")</f>
        <v>周瑜</v>
      </c>
      <c r="J2017" s="35" t="str">
        <f>IFERROR(VLOOKUP(C2017,CSVCard!$A:$B,2,0),"")</f>
        <v>姜维</v>
      </c>
      <c r="K2017" s="35" t="str">
        <f>IFERROR(VLOOKUP(D2017,CSVCard!$A:$B,2,0),"")</f>
        <v>小乔</v>
      </c>
      <c r="L2017" s="35" t="str">
        <f>IFERROR(VLOOKUP(E2017,CSVCard!$A:$B,2,0),"")</f>
        <v>王平</v>
      </c>
      <c r="M2017">
        <f t="shared" si="31"/>
        <v>1</v>
      </c>
      <c r="AP2017" s="39">
        <v>1031</v>
      </c>
      <c r="AQ2017" s="39">
        <v>1035</v>
      </c>
      <c r="AR2017" s="39">
        <v>1041</v>
      </c>
      <c r="AS2017" s="39">
        <v>1055</v>
      </c>
      <c r="AT2017" s="39">
        <v>1062</v>
      </c>
      <c r="AU2017" s="39">
        <v>1</v>
      </c>
    </row>
    <row r="2018" spans="1:47" ht="14.25" x14ac:dyDescent="0.2">
      <c r="A2018">
        <v>1010</v>
      </c>
      <c r="B2018">
        <v>1011</v>
      </c>
      <c r="C2018">
        <v>1035</v>
      </c>
      <c r="D2018">
        <v>1050</v>
      </c>
      <c r="E2018">
        <v>1056</v>
      </c>
      <c r="F2018">
        <v>1</v>
      </c>
      <c r="H2018" s="35" t="str">
        <f>IFERROR(VLOOKUP(A2018,CSVCard!$A:$B,2,0),"")</f>
        <v>关羽</v>
      </c>
      <c r="I2018" s="35" t="str">
        <f>IFERROR(VLOOKUP(B2018,CSVCard!$A:$B,2,0),"")</f>
        <v>诸葛亮</v>
      </c>
      <c r="J2018" s="35" t="str">
        <f>IFERROR(VLOOKUP(C2018,CSVCard!$A:$B,2,0),"")</f>
        <v>张星彩</v>
      </c>
      <c r="K2018" s="35" t="str">
        <f>IFERROR(VLOOKUP(D2018,CSVCard!$A:$B,2,0),"")</f>
        <v>姜维</v>
      </c>
      <c r="L2018" s="35" t="str">
        <f>IFERROR(VLOOKUP(E2018,CSVCard!$A:$B,2,0),"")</f>
        <v>小乔</v>
      </c>
      <c r="M2018">
        <f t="shared" si="31"/>
        <v>1</v>
      </c>
      <c r="AP2018" s="39">
        <v>1031</v>
      </c>
      <c r="AQ2018" s="39">
        <v>1035</v>
      </c>
      <c r="AR2018" s="39">
        <v>1055</v>
      </c>
      <c r="AS2018" s="39">
        <v>1062</v>
      </c>
      <c r="AT2018" s="39">
        <v>2048</v>
      </c>
      <c r="AU2018" s="39">
        <v>1</v>
      </c>
    </row>
    <row r="2019" spans="1:47" ht="14.25" x14ac:dyDescent="0.2">
      <c r="A2019">
        <v>1001</v>
      </c>
      <c r="B2019">
        <v>1003</v>
      </c>
      <c r="C2019">
        <v>1014</v>
      </c>
      <c r="D2019">
        <v>1058</v>
      </c>
      <c r="E2019">
        <v>5034</v>
      </c>
      <c r="F2019">
        <v>1</v>
      </c>
      <c r="H2019" s="35" t="str">
        <f>IFERROR(VLOOKUP(A2019,CSVCard!$A:$B,2,0),"")</f>
        <v>曹操</v>
      </c>
      <c r="I2019" s="35" t="str">
        <f>IFERROR(VLOOKUP(B2019,CSVCard!$A:$B,2,0),"")</f>
        <v>夏侯惇</v>
      </c>
      <c r="J2019" s="35" t="str">
        <f>IFERROR(VLOOKUP(C2019,CSVCard!$A:$B,2,0),"")</f>
        <v>马超</v>
      </c>
      <c r="K2019" s="35" t="str">
        <f>IFERROR(VLOOKUP(D2019,CSVCard!$A:$B,2,0),"")</f>
        <v>袁绍</v>
      </c>
      <c r="L2019" s="35" t="str">
        <f>IFERROR(VLOOKUP(E2019,CSVCard!$A:$B,2,0),"")</f>
        <v>传承曹丕</v>
      </c>
      <c r="M2019">
        <f t="shared" si="31"/>
        <v>1</v>
      </c>
      <c r="AP2019" s="39">
        <v>1016</v>
      </c>
      <c r="AQ2019" s="39">
        <v>1028</v>
      </c>
      <c r="AR2019" s="39">
        <v>1056</v>
      </c>
      <c r="AS2019" s="39">
        <v>1062</v>
      </c>
      <c r="AT2019" s="39">
        <v>1063</v>
      </c>
      <c r="AU2019" s="39">
        <v>1</v>
      </c>
    </row>
    <row r="2020" spans="1:47" ht="14.25" x14ac:dyDescent="0.2">
      <c r="A2020">
        <v>1050</v>
      </c>
      <c r="B2020">
        <v>1069</v>
      </c>
      <c r="C2020">
        <v>5013</v>
      </c>
      <c r="D2020">
        <v>5022</v>
      </c>
      <c r="E2020">
        <v>5037</v>
      </c>
      <c r="F2020">
        <v>1</v>
      </c>
      <c r="H2020" s="35" t="str">
        <f>IFERROR(VLOOKUP(A2020,CSVCard!$A:$B,2,0),"")</f>
        <v>姜维</v>
      </c>
      <c r="I2020" s="35" t="str">
        <f>IFERROR(VLOOKUP(B2020,CSVCard!$A:$B,2,0),"")</f>
        <v>关索</v>
      </c>
      <c r="J2020" s="35" t="str">
        <f>IFERROR(VLOOKUP(C2020,CSVCard!$A:$B,2,0),"")</f>
        <v>传承诸葛亮</v>
      </c>
      <c r="K2020" s="35" t="str">
        <f>IFERROR(VLOOKUP(D2020,CSVCard!$A:$B,2,0),"")</f>
        <v>疾风赵云</v>
      </c>
      <c r="L2020" s="35" t="str">
        <f>IFERROR(VLOOKUP(E2020,CSVCard!$A:$B,2,0),"")</f>
        <v>传承黄忠</v>
      </c>
      <c r="M2020">
        <f t="shared" si="31"/>
        <v>1</v>
      </c>
      <c r="AP2020" s="39">
        <v>1002</v>
      </c>
      <c r="AQ2020" s="39">
        <v>1055</v>
      </c>
      <c r="AR2020" s="39">
        <v>1056</v>
      </c>
      <c r="AS2020" s="39">
        <v>2047</v>
      </c>
      <c r="AU2020" s="39">
        <v>1</v>
      </c>
    </row>
    <row r="2021" spans="1:47" ht="14.25" x14ac:dyDescent="0.2">
      <c r="A2021">
        <v>1001</v>
      </c>
      <c r="B2021">
        <v>1005</v>
      </c>
      <c r="C2021">
        <v>1006</v>
      </c>
      <c r="D2021">
        <v>5011</v>
      </c>
      <c r="E2021">
        <v>5024</v>
      </c>
      <c r="F2021">
        <v>1</v>
      </c>
      <c r="H2021" s="35" t="str">
        <f>IFERROR(VLOOKUP(A2021,CSVCard!$A:$B,2,0),"")</f>
        <v>曹操</v>
      </c>
      <c r="I2021" s="35" t="str">
        <f>IFERROR(VLOOKUP(B2021,CSVCard!$A:$B,2,0),"")</f>
        <v>曹仁</v>
      </c>
      <c r="J2021" s="35" t="str">
        <f>IFERROR(VLOOKUP(C2021,CSVCard!$A:$B,2,0),"")</f>
        <v>曹丕</v>
      </c>
      <c r="K2021" s="35" t="str">
        <f>IFERROR(VLOOKUP(D2021,CSVCard!$A:$B,2,0),"")</f>
        <v>传承张辽</v>
      </c>
      <c r="L2021" s="35" t="str">
        <f>IFERROR(VLOOKUP(E2021,CSVCard!$A:$B,2,0),"")</f>
        <v>疾风马超</v>
      </c>
      <c r="M2021">
        <f t="shared" si="31"/>
        <v>1</v>
      </c>
      <c r="AP2021" s="39">
        <v>1002</v>
      </c>
      <c r="AQ2021" s="39">
        <v>1007</v>
      </c>
      <c r="AR2021" s="39">
        <v>1032</v>
      </c>
      <c r="AS2021" s="39">
        <v>1055</v>
      </c>
      <c r="AT2021" s="39">
        <v>1056</v>
      </c>
      <c r="AU2021" s="39">
        <v>1</v>
      </c>
    </row>
    <row r="2022" spans="1:47" ht="14.25" x14ac:dyDescent="0.2">
      <c r="A2022">
        <v>1017</v>
      </c>
      <c r="B2022">
        <v>1035</v>
      </c>
      <c r="C2022">
        <v>1043</v>
      </c>
      <c r="D2022">
        <v>1055</v>
      </c>
      <c r="E2022">
        <v>2048</v>
      </c>
      <c r="F2022">
        <v>1</v>
      </c>
      <c r="H2022" s="35" t="str">
        <f>IFERROR(VLOOKUP(A2022,CSVCard!$A:$B,2,0),"")</f>
        <v>孙策</v>
      </c>
      <c r="I2022" s="35" t="str">
        <f>IFERROR(VLOOKUP(B2022,CSVCard!$A:$B,2,0),"")</f>
        <v>张星彩</v>
      </c>
      <c r="J2022" s="35" t="str">
        <f>IFERROR(VLOOKUP(C2022,CSVCard!$A:$B,2,0),"")</f>
        <v>周泰</v>
      </c>
      <c r="K2022" s="35" t="str">
        <f>IFERROR(VLOOKUP(D2022,CSVCard!$A:$B,2,0),"")</f>
        <v>大乔</v>
      </c>
      <c r="L2022" s="35" t="str">
        <f>IFERROR(VLOOKUP(E2022,CSVCard!$A:$B,2,0),"")</f>
        <v>少年孙权</v>
      </c>
      <c r="M2022">
        <f t="shared" si="31"/>
        <v>1</v>
      </c>
      <c r="AP2022" s="39">
        <v>1005</v>
      </c>
      <c r="AQ2022" s="39">
        <v>1009</v>
      </c>
      <c r="AR2022" s="39">
        <v>1041</v>
      </c>
      <c r="AS2022" s="39">
        <v>1062</v>
      </c>
      <c r="AT2022" s="39">
        <v>1063</v>
      </c>
      <c r="AU2022" s="39">
        <v>1</v>
      </c>
    </row>
    <row r="2023" spans="1:47" ht="14.25" x14ac:dyDescent="0.2">
      <c r="A2023">
        <v>1016</v>
      </c>
      <c r="B2023">
        <v>1018</v>
      </c>
      <c r="C2023">
        <v>1033</v>
      </c>
      <c r="D2023">
        <v>1062</v>
      </c>
      <c r="E2023">
        <v>5029</v>
      </c>
      <c r="F2023">
        <v>1</v>
      </c>
      <c r="H2023" s="35" t="str">
        <f>IFERROR(VLOOKUP(A2023,CSVCard!$A:$B,2,0),"")</f>
        <v>周瑜</v>
      </c>
      <c r="I2023" s="35" t="str">
        <f>IFERROR(VLOOKUP(B2023,CSVCard!$A:$B,2,0),"")</f>
        <v>孙尚香</v>
      </c>
      <c r="J2023" s="35" t="str">
        <f>IFERROR(VLOOKUP(C2023,CSVCard!$A:$B,2,0),"")</f>
        <v>庞统</v>
      </c>
      <c r="K2023" s="35" t="str">
        <f>IFERROR(VLOOKUP(D2023,CSVCard!$A:$B,2,0),"")</f>
        <v>蔡文姬</v>
      </c>
      <c r="L2023" s="35" t="str">
        <f>IFERROR(VLOOKUP(E2023,CSVCard!$A:$B,2,0),"")</f>
        <v>固守祝融</v>
      </c>
      <c r="M2023">
        <f t="shared" si="31"/>
        <v>1</v>
      </c>
      <c r="AP2023" s="39">
        <v>1011</v>
      </c>
      <c r="AQ2023" s="39">
        <v>1011</v>
      </c>
      <c r="AR2023" s="39">
        <v>1043</v>
      </c>
      <c r="AS2023" s="39">
        <v>2021</v>
      </c>
      <c r="AT2023" s="39">
        <v>2047</v>
      </c>
      <c r="AU2023" s="39">
        <v>1</v>
      </c>
    </row>
    <row r="2024" spans="1:47" ht="14.25" x14ac:dyDescent="0.2">
      <c r="A2024">
        <v>1009</v>
      </c>
      <c r="B2024">
        <v>1034</v>
      </c>
      <c r="C2024">
        <v>1037</v>
      </c>
      <c r="D2024">
        <v>1050</v>
      </c>
      <c r="E2024">
        <v>1055</v>
      </c>
      <c r="F2024">
        <v>1</v>
      </c>
      <c r="H2024" s="35" t="str">
        <f>IFERROR(VLOOKUP(A2024,CSVCard!$A:$B,2,0),"")</f>
        <v>张飞</v>
      </c>
      <c r="I2024" s="35" t="str">
        <f>IFERROR(VLOOKUP(B2024,CSVCard!$A:$B,2,0),"")</f>
        <v>徐晃</v>
      </c>
      <c r="J2024" s="35" t="str">
        <f>IFERROR(VLOOKUP(C2024,CSVCard!$A:$B,2,0),"")</f>
        <v>典韦</v>
      </c>
      <c r="K2024" s="35" t="str">
        <f>IFERROR(VLOOKUP(D2024,CSVCard!$A:$B,2,0),"")</f>
        <v>姜维</v>
      </c>
      <c r="L2024" s="35" t="str">
        <f>IFERROR(VLOOKUP(E2024,CSVCard!$A:$B,2,0),"")</f>
        <v>大乔</v>
      </c>
      <c r="M2024">
        <f t="shared" si="31"/>
        <v>1</v>
      </c>
      <c r="AP2024" s="39">
        <v>1009</v>
      </c>
      <c r="AQ2024" s="39">
        <v>1016</v>
      </c>
      <c r="AR2024" s="39">
        <v>1022</v>
      </c>
      <c r="AS2024" s="39">
        <v>1033</v>
      </c>
      <c r="AT2024" s="39">
        <v>1062</v>
      </c>
      <c r="AU2024" s="39">
        <v>1</v>
      </c>
    </row>
    <row r="2025" spans="1:47" ht="14.25" x14ac:dyDescent="0.2">
      <c r="A2025">
        <v>1005</v>
      </c>
      <c r="B2025">
        <v>1009</v>
      </c>
      <c r="C2025">
        <v>1016</v>
      </c>
      <c r="D2025">
        <v>1062</v>
      </c>
      <c r="E2025">
        <v>1063</v>
      </c>
      <c r="F2025">
        <v>1</v>
      </c>
      <c r="H2025" s="35" t="str">
        <f>IFERROR(VLOOKUP(A2025,CSVCard!$A:$B,2,0),"")</f>
        <v>曹仁</v>
      </c>
      <c r="I2025" s="35" t="str">
        <f>IFERROR(VLOOKUP(B2025,CSVCard!$A:$B,2,0),"")</f>
        <v>张飞</v>
      </c>
      <c r="J2025" s="35" t="str">
        <f>IFERROR(VLOOKUP(C2025,CSVCard!$A:$B,2,0),"")</f>
        <v>周瑜</v>
      </c>
      <c r="K2025" s="35" t="str">
        <f>IFERROR(VLOOKUP(D2025,CSVCard!$A:$B,2,0),"")</f>
        <v>蔡文姬</v>
      </c>
      <c r="L2025" s="35" t="str">
        <f>IFERROR(VLOOKUP(E2025,CSVCard!$A:$B,2,0),"")</f>
        <v>华佗</v>
      </c>
      <c r="M2025">
        <f t="shared" si="31"/>
        <v>1</v>
      </c>
      <c r="AP2025" s="39">
        <v>1008</v>
      </c>
      <c r="AQ2025" s="39">
        <v>1016</v>
      </c>
      <c r="AR2025" s="39">
        <v>1041</v>
      </c>
      <c r="AS2025" s="39">
        <v>1050</v>
      </c>
      <c r="AT2025" s="39">
        <v>1056</v>
      </c>
      <c r="AU2025" s="39">
        <v>1</v>
      </c>
    </row>
    <row r="2026" spans="1:47" ht="14.25" x14ac:dyDescent="0.2">
      <c r="A2026">
        <v>1011</v>
      </c>
      <c r="B2026">
        <v>1030</v>
      </c>
      <c r="C2026">
        <v>1055</v>
      </c>
      <c r="D2026">
        <v>2030</v>
      </c>
      <c r="E2026">
        <v>2046</v>
      </c>
      <c r="F2026">
        <v>1</v>
      </c>
      <c r="H2026" s="35" t="str">
        <f>IFERROR(VLOOKUP(A2026,CSVCard!$A:$B,2,0),"")</f>
        <v>诸葛亮</v>
      </c>
      <c r="I2026" s="35" t="str">
        <f>IFERROR(VLOOKUP(B2026,CSVCard!$A:$B,2,0),"")</f>
        <v>吕姬</v>
      </c>
      <c r="J2026" s="35" t="str">
        <f>IFERROR(VLOOKUP(C2026,CSVCard!$A:$B,2,0),"")</f>
        <v>大乔</v>
      </c>
      <c r="K2026" s="35" t="str">
        <f>IFERROR(VLOOKUP(D2026,CSVCard!$A:$B,2,0),"")</f>
        <v>步练师</v>
      </c>
      <c r="L2026" s="35" t="str">
        <f>IFERROR(VLOOKUP(E2026,CSVCard!$A:$B,2,0),"")</f>
        <v>少年董卓</v>
      </c>
      <c r="M2026">
        <f t="shared" si="31"/>
        <v>1</v>
      </c>
      <c r="AP2026" s="39">
        <v>1041</v>
      </c>
      <c r="AQ2026" s="39">
        <v>1050</v>
      </c>
      <c r="AR2026" s="39">
        <v>1065</v>
      </c>
      <c r="AS2026" s="39">
        <v>1070</v>
      </c>
      <c r="AT2026" s="39">
        <v>2047</v>
      </c>
      <c r="AU2026" s="39">
        <v>1</v>
      </c>
    </row>
    <row r="2027" spans="1:47" ht="14.25" x14ac:dyDescent="0.2">
      <c r="A2027">
        <v>1005</v>
      </c>
      <c r="B2027">
        <v>1032</v>
      </c>
      <c r="C2027">
        <v>5010</v>
      </c>
      <c r="D2027">
        <v>5027</v>
      </c>
      <c r="E2027">
        <v>5034</v>
      </c>
      <c r="F2027">
        <v>1</v>
      </c>
      <c r="H2027" s="35" t="str">
        <f>IFERROR(VLOOKUP(A2027,CSVCard!$A:$B,2,0),"")</f>
        <v>曹仁</v>
      </c>
      <c r="I2027" s="35" t="str">
        <f>IFERROR(VLOOKUP(B2027,CSVCard!$A:$B,2,0),"")</f>
        <v>张郃</v>
      </c>
      <c r="J2027" s="35" t="str">
        <f>IFERROR(VLOOKUP(C2027,CSVCard!$A:$B,2,0),"")</f>
        <v>传承司马懿</v>
      </c>
      <c r="K2027" s="35" t="str">
        <f>IFERROR(VLOOKUP(D2027,CSVCard!$A:$B,2,0),"")</f>
        <v>疾风张辽</v>
      </c>
      <c r="L2027" s="35" t="str">
        <f>IFERROR(VLOOKUP(E2027,CSVCard!$A:$B,2,0),"")</f>
        <v>传承曹丕</v>
      </c>
      <c r="M2027">
        <f t="shared" si="31"/>
        <v>1</v>
      </c>
      <c r="AP2027" s="39">
        <v>1016</v>
      </c>
      <c r="AQ2027" s="39">
        <v>1019</v>
      </c>
      <c r="AR2027" s="39">
        <v>1043</v>
      </c>
      <c r="AS2027" s="39">
        <v>1053</v>
      </c>
      <c r="AT2027" s="39">
        <v>1056</v>
      </c>
      <c r="AU2027" s="39">
        <v>1</v>
      </c>
    </row>
    <row r="2028" spans="1:47" ht="14.25" x14ac:dyDescent="0.2">
      <c r="A2028">
        <v>1055</v>
      </c>
      <c r="B2028">
        <v>1062</v>
      </c>
      <c r="C2028">
        <v>1063</v>
      </c>
      <c r="D2028">
        <v>1066</v>
      </c>
      <c r="E2028">
        <v>5024</v>
      </c>
      <c r="F2028">
        <v>1</v>
      </c>
      <c r="H2028" s="35" t="str">
        <f>IFERROR(VLOOKUP(A2028,CSVCard!$A:$B,2,0),"")</f>
        <v>大乔</v>
      </c>
      <c r="I2028" s="35" t="str">
        <f>IFERROR(VLOOKUP(B2028,CSVCard!$A:$B,2,0),"")</f>
        <v>蔡文姬</v>
      </c>
      <c r="J2028" s="35" t="str">
        <f>IFERROR(VLOOKUP(C2028,CSVCard!$A:$B,2,0),"")</f>
        <v>华佗</v>
      </c>
      <c r="K2028" s="35" t="str">
        <f>IFERROR(VLOOKUP(D2028,CSVCard!$A:$B,2,0),"")</f>
        <v>张绣</v>
      </c>
      <c r="L2028" s="35" t="str">
        <f>IFERROR(VLOOKUP(E2028,CSVCard!$A:$B,2,0),"")</f>
        <v>疾风马超</v>
      </c>
      <c r="M2028">
        <f t="shared" si="31"/>
        <v>1</v>
      </c>
      <c r="AP2028" s="39">
        <v>1009</v>
      </c>
      <c r="AQ2028" s="39">
        <v>1014</v>
      </c>
      <c r="AR2028" s="39">
        <v>1040</v>
      </c>
      <c r="AS2028" s="39">
        <v>1044</v>
      </c>
      <c r="AT2028" s="39">
        <v>1050</v>
      </c>
      <c r="AU2028" s="39">
        <v>1</v>
      </c>
    </row>
    <row r="2029" spans="1:47" ht="14.25" x14ac:dyDescent="0.2">
      <c r="A2029">
        <v>1005</v>
      </c>
      <c r="B2029">
        <v>1030</v>
      </c>
      <c r="C2029">
        <v>1040</v>
      </c>
      <c r="D2029">
        <v>1062</v>
      </c>
      <c r="E2029">
        <v>5058</v>
      </c>
      <c r="F2029">
        <v>1</v>
      </c>
      <c r="H2029" s="35" t="str">
        <f>IFERROR(VLOOKUP(A2029,CSVCard!$A:$B,2,0),"")</f>
        <v>曹仁</v>
      </c>
      <c r="I2029" s="35" t="str">
        <f>IFERROR(VLOOKUP(B2029,CSVCard!$A:$B,2,0),"")</f>
        <v>吕姬</v>
      </c>
      <c r="J2029" s="35" t="str">
        <f>IFERROR(VLOOKUP(C2029,CSVCard!$A:$B,2,0),"")</f>
        <v>马云禄</v>
      </c>
      <c r="K2029" s="35" t="str">
        <f>IFERROR(VLOOKUP(D2029,CSVCard!$A:$B,2,0),"")</f>
        <v>蔡文姬</v>
      </c>
      <c r="L2029" s="35" t="str">
        <f>IFERROR(VLOOKUP(E2029,CSVCard!$A:$B,2,0),"")</f>
        <v>贺舞步练师</v>
      </c>
      <c r="M2029">
        <f t="shared" si="31"/>
        <v>1</v>
      </c>
      <c r="AP2029" s="39">
        <v>1011</v>
      </c>
      <c r="AQ2029" s="39">
        <v>1012</v>
      </c>
      <c r="AR2029" s="39">
        <v>1022</v>
      </c>
      <c r="AS2029" s="39">
        <v>1027</v>
      </c>
      <c r="AT2029" s="39">
        <v>1062</v>
      </c>
      <c r="AU2029" s="39">
        <v>1</v>
      </c>
    </row>
    <row r="2030" spans="1:47" ht="14.25" x14ac:dyDescent="0.2">
      <c r="A2030">
        <v>1005</v>
      </c>
      <c r="B2030">
        <v>1009</v>
      </c>
      <c r="C2030">
        <v>1052</v>
      </c>
      <c r="D2030">
        <v>1062</v>
      </c>
      <c r="E2030">
        <v>2046</v>
      </c>
      <c r="F2030">
        <v>1</v>
      </c>
      <c r="H2030" s="35" t="str">
        <f>IFERROR(VLOOKUP(A2030,CSVCard!$A:$B,2,0),"")</f>
        <v>曹仁</v>
      </c>
      <c r="I2030" s="35" t="str">
        <f>IFERROR(VLOOKUP(B2030,CSVCard!$A:$B,2,0),"")</f>
        <v>张飞</v>
      </c>
      <c r="J2030" s="35" t="str">
        <f>IFERROR(VLOOKUP(C2030,CSVCard!$A:$B,2,0),"")</f>
        <v>甘宁</v>
      </c>
      <c r="K2030" s="35" t="str">
        <f>IFERROR(VLOOKUP(D2030,CSVCard!$A:$B,2,0),"")</f>
        <v>蔡文姬</v>
      </c>
      <c r="L2030" s="35" t="str">
        <f>IFERROR(VLOOKUP(E2030,CSVCard!$A:$B,2,0),"")</f>
        <v>少年董卓</v>
      </c>
      <c r="M2030">
        <f t="shared" si="31"/>
        <v>1</v>
      </c>
      <c r="AP2030" s="39">
        <v>1005</v>
      </c>
      <c r="AQ2030" s="39">
        <v>1016</v>
      </c>
      <c r="AR2030" s="39">
        <v>1030</v>
      </c>
      <c r="AS2030" s="39">
        <v>1054</v>
      </c>
      <c r="AT2030" s="39">
        <v>1062</v>
      </c>
      <c r="AU2030" s="39">
        <v>1</v>
      </c>
    </row>
    <row r="2031" spans="1:47" ht="14.25" x14ac:dyDescent="0.2">
      <c r="A2031">
        <v>1008</v>
      </c>
      <c r="B2031">
        <v>1009</v>
      </c>
      <c r="C2031">
        <v>1013</v>
      </c>
      <c r="D2031">
        <v>1041</v>
      </c>
      <c r="E2031">
        <v>1050</v>
      </c>
      <c r="F2031">
        <v>1</v>
      </c>
      <c r="H2031" s="35" t="str">
        <f>IFERROR(VLOOKUP(A2031,CSVCard!$A:$B,2,0),"")</f>
        <v>刘备</v>
      </c>
      <c r="I2031" s="35" t="str">
        <f>IFERROR(VLOOKUP(B2031,CSVCard!$A:$B,2,0),"")</f>
        <v>张飞</v>
      </c>
      <c r="J2031" s="35" t="str">
        <f>IFERROR(VLOOKUP(C2031,CSVCard!$A:$B,2,0),"")</f>
        <v>赵云</v>
      </c>
      <c r="K2031" s="35" t="str">
        <f>IFERROR(VLOOKUP(D2031,CSVCard!$A:$B,2,0),"")</f>
        <v>魏延</v>
      </c>
      <c r="L2031" s="35" t="str">
        <f>IFERROR(VLOOKUP(E2031,CSVCard!$A:$B,2,0),"")</f>
        <v>姜维</v>
      </c>
      <c r="M2031">
        <f t="shared" si="31"/>
        <v>1</v>
      </c>
      <c r="AP2031" s="39">
        <v>1005</v>
      </c>
      <c r="AQ2031" s="39">
        <v>1048</v>
      </c>
      <c r="AR2031" s="39">
        <v>1055</v>
      </c>
      <c r="AS2031" s="39">
        <v>1062</v>
      </c>
      <c r="AT2031" s="39">
        <v>2045</v>
      </c>
      <c r="AU2031" s="39">
        <v>1</v>
      </c>
    </row>
    <row r="2032" spans="1:47" ht="14.25" x14ac:dyDescent="0.2">
      <c r="A2032">
        <v>1006</v>
      </c>
      <c r="B2032">
        <v>1022</v>
      </c>
      <c r="C2032">
        <v>1032</v>
      </c>
      <c r="D2032">
        <v>1056</v>
      </c>
      <c r="E2032">
        <v>1062</v>
      </c>
      <c r="F2032">
        <v>1</v>
      </c>
      <c r="H2032" s="35" t="str">
        <f>IFERROR(VLOOKUP(A2032,CSVCard!$A:$B,2,0),"")</f>
        <v>曹丕</v>
      </c>
      <c r="I2032" s="35" t="str">
        <f>IFERROR(VLOOKUP(B2032,CSVCard!$A:$B,2,0),"")</f>
        <v>吕布</v>
      </c>
      <c r="J2032" s="35" t="str">
        <f>IFERROR(VLOOKUP(C2032,CSVCard!$A:$B,2,0),"")</f>
        <v>张郃</v>
      </c>
      <c r="K2032" s="35" t="str">
        <f>IFERROR(VLOOKUP(D2032,CSVCard!$A:$B,2,0),"")</f>
        <v>小乔</v>
      </c>
      <c r="L2032" s="35" t="str">
        <f>IFERROR(VLOOKUP(E2032,CSVCard!$A:$B,2,0),"")</f>
        <v>蔡文姬</v>
      </c>
      <c r="M2032">
        <f t="shared" si="31"/>
        <v>1</v>
      </c>
      <c r="AP2032" s="39">
        <v>1017</v>
      </c>
      <c r="AQ2032" s="39">
        <v>1041</v>
      </c>
      <c r="AR2032" s="39">
        <v>1043</v>
      </c>
      <c r="AS2032" s="39">
        <v>1055</v>
      </c>
      <c r="AT2032" s="39">
        <v>2030</v>
      </c>
      <c r="AU2032" s="39">
        <v>1</v>
      </c>
    </row>
    <row r="2033" spans="1:47" ht="14.25" x14ac:dyDescent="0.2">
      <c r="A2033">
        <v>1016</v>
      </c>
      <c r="B2033">
        <v>1033</v>
      </c>
      <c r="C2033">
        <v>1062</v>
      </c>
      <c r="D2033">
        <v>1063</v>
      </c>
      <c r="E2033">
        <v>5058</v>
      </c>
      <c r="F2033">
        <v>1</v>
      </c>
      <c r="H2033" s="35" t="str">
        <f>IFERROR(VLOOKUP(A2033,CSVCard!$A:$B,2,0),"")</f>
        <v>周瑜</v>
      </c>
      <c r="I2033" s="35" t="str">
        <f>IFERROR(VLOOKUP(B2033,CSVCard!$A:$B,2,0),"")</f>
        <v>庞统</v>
      </c>
      <c r="J2033" s="35" t="str">
        <f>IFERROR(VLOOKUP(C2033,CSVCard!$A:$B,2,0),"")</f>
        <v>蔡文姬</v>
      </c>
      <c r="K2033" s="35" t="str">
        <f>IFERROR(VLOOKUP(D2033,CSVCard!$A:$B,2,0),"")</f>
        <v>华佗</v>
      </c>
      <c r="L2033" s="35" t="str">
        <f>IFERROR(VLOOKUP(E2033,CSVCard!$A:$B,2,0),"")</f>
        <v>贺舞步练师</v>
      </c>
      <c r="M2033">
        <f t="shared" si="31"/>
        <v>1</v>
      </c>
      <c r="AP2033" s="39">
        <v>1008</v>
      </c>
      <c r="AQ2033" s="39">
        <v>1010</v>
      </c>
      <c r="AR2033" s="39">
        <v>1013</v>
      </c>
      <c r="AS2033" s="39">
        <v>1050</v>
      </c>
      <c r="AT2033" s="39">
        <v>1069</v>
      </c>
      <c r="AU2033" s="39">
        <v>1</v>
      </c>
    </row>
    <row r="2034" spans="1:47" ht="14.25" x14ac:dyDescent="0.2">
      <c r="A2034">
        <v>1048</v>
      </c>
      <c r="B2034">
        <v>1056</v>
      </c>
      <c r="C2034">
        <v>5010</v>
      </c>
      <c r="D2034">
        <v>5036</v>
      </c>
      <c r="E2034">
        <v>5047</v>
      </c>
      <c r="F2034">
        <v>1</v>
      </c>
      <c r="H2034" s="35" t="str">
        <f>IFERROR(VLOOKUP(A2034,CSVCard!$A:$B,2,0),"")</f>
        <v>卞夫人</v>
      </c>
      <c r="I2034" s="35" t="str">
        <f>IFERROR(VLOOKUP(B2034,CSVCard!$A:$B,2,0),"")</f>
        <v>小乔</v>
      </c>
      <c r="J2034" s="35" t="str">
        <f>IFERROR(VLOOKUP(C2034,CSVCard!$A:$B,2,0),"")</f>
        <v>传承司马懿</v>
      </c>
      <c r="K2034" s="35" t="str">
        <f>IFERROR(VLOOKUP(D2034,CSVCard!$A:$B,2,0),"")</f>
        <v>传承郭嘉</v>
      </c>
      <c r="L2034" s="35" t="str">
        <f>IFERROR(VLOOKUP(E2034,CSVCard!$A:$B,2,0),"")</f>
        <v>固守曹仁</v>
      </c>
      <c r="M2034">
        <f t="shared" si="31"/>
        <v>1</v>
      </c>
      <c r="AP2034" s="39">
        <v>1009</v>
      </c>
      <c r="AQ2034" s="39">
        <v>1011</v>
      </c>
      <c r="AR2034" s="39">
        <v>1012</v>
      </c>
      <c r="AS2034" s="39">
        <v>1056</v>
      </c>
      <c r="AT2034" s="39">
        <v>1063</v>
      </c>
      <c r="AU2034" s="39">
        <v>1</v>
      </c>
    </row>
    <row r="2035" spans="1:47" ht="14.25" x14ac:dyDescent="0.2">
      <c r="A2035">
        <v>1012</v>
      </c>
      <c r="B2035">
        <v>1016</v>
      </c>
      <c r="C2035">
        <v>1043</v>
      </c>
      <c r="D2035">
        <v>1056</v>
      </c>
      <c r="E2035">
        <v>1062</v>
      </c>
      <c r="F2035">
        <v>1</v>
      </c>
      <c r="H2035" s="35" t="str">
        <f>IFERROR(VLOOKUP(A2035,CSVCard!$A:$B,2,0),"")</f>
        <v>黄月英</v>
      </c>
      <c r="I2035" s="35" t="str">
        <f>IFERROR(VLOOKUP(B2035,CSVCard!$A:$B,2,0),"")</f>
        <v>周瑜</v>
      </c>
      <c r="J2035" s="35" t="str">
        <f>IFERROR(VLOOKUP(C2035,CSVCard!$A:$B,2,0),"")</f>
        <v>周泰</v>
      </c>
      <c r="K2035" s="35" t="str">
        <f>IFERROR(VLOOKUP(D2035,CSVCard!$A:$B,2,0),"")</f>
        <v>小乔</v>
      </c>
      <c r="L2035" s="35" t="str">
        <f>IFERROR(VLOOKUP(E2035,CSVCard!$A:$B,2,0),"")</f>
        <v>蔡文姬</v>
      </c>
      <c r="M2035">
        <f t="shared" si="31"/>
        <v>1</v>
      </c>
      <c r="AP2035" s="39">
        <v>1016</v>
      </c>
      <c r="AQ2035" s="39">
        <v>1028</v>
      </c>
      <c r="AR2035" s="39">
        <v>1043</v>
      </c>
      <c r="AS2035" s="39">
        <v>1053</v>
      </c>
      <c r="AT2035" s="39">
        <v>1062</v>
      </c>
      <c r="AU2035" s="39">
        <v>1</v>
      </c>
    </row>
    <row r="2036" spans="1:47" ht="14.25" x14ac:dyDescent="0.2">
      <c r="A2036">
        <v>1062</v>
      </c>
      <c r="F2036">
        <v>1</v>
      </c>
      <c r="H2036" s="35" t="str">
        <f>IFERROR(VLOOKUP(A2036,CSVCard!$A:$B,2,0),"")</f>
        <v>蔡文姬</v>
      </c>
      <c r="I2036" s="35" t="str">
        <f>IFERROR(VLOOKUP(B2036,CSVCard!$A:$B,2,0),"")</f>
        <v/>
      </c>
      <c r="J2036" s="35" t="str">
        <f>IFERROR(VLOOKUP(C2036,CSVCard!$A:$B,2,0),"")</f>
        <v/>
      </c>
      <c r="K2036" s="35" t="str">
        <f>IFERROR(VLOOKUP(D2036,CSVCard!$A:$B,2,0),"")</f>
        <v/>
      </c>
      <c r="L2036" s="35" t="str">
        <f>IFERROR(VLOOKUP(E2036,CSVCard!$A:$B,2,0),"")</f>
        <v/>
      </c>
      <c r="M2036">
        <f t="shared" si="31"/>
        <v>1</v>
      </c>
      <c r="AP2036" s="39">
        <v>1013</v>
      </c>
      <c r="AQ2036" s="39">
        <v>1035</v>
      </c>
      <c r="AR2036" s="39">
        <v>1055</v>
      </c>
      <c r="AS2036" s="39">
        <v>1063</v>
      </c>
      <c r="AT2036" s="39">
        <v>2017</v>
      </c>
      <c r="AU2036" s="39">
        <v>1</v>
      </c>
    </row>
    <row r="2037" spans="1:47" ht="14.25" x14ac:dyDescent="0.2">
      <c r="A2037">
        <v>1017</v>
      </c>
      <c r="B2037">
        <v>1055</v>
      </c>
      <c r="C2037">
        <v>1056</v>
      </c>
      <c r="D2037">
        <v>5005</v>
      </c>
      <c r="E2037">
        <v>5014</v>
      </c>
      <c r="F2037">
        <v>1</v>
      </c>
      <c r="H2037" s="35" t="str">
        <f>IFERROR(VLOOKUP(A2037,CSVCard!$A:$B,2,0),"")</f>
        <v>孙策</v>
      </c>
      <c r="I2037" s="35" t="str">
        <f>IFERROR(VLOOKUP(B2037,CSVCard!$A:$B,2,0),"")</f>
        <v>大乔</v>
      </c>
      <c r="J2037" s="35" t="str">
        <f>IFERROR(VLOOKUP(C2037,CSVCard!$A:$B,2,0),"")</f>
        <v>小乔</v>
      </c>
      <c r="K2037" s="35" t="str">
        <f>IFERROR(VLOOKUP(D2037,CSVCard!$A:$B,2,0),"")</f>
        <v>传承孙权</v>
      </c>
      <c r="L2037" s="35" t="str">
        <f>IFERROR(VLOOKUP(E2037,CSVCard!$A:$B,2,0),"")</f>
        <v>传承周瑜</v>
      </c>
      <c r="M2037">
        <f t="shared" si="31"/>
        <v>1</v>
      </c>
      <c r="AP2037" s="39">
        <v>1011</v>
      </c>
      <c r="AQ2037" s="39">
        <v>1017</v>
      </c>
      <c r="AR2037" s="39">
        <v>2030</v>
      </c>
      <c r="AS2037" s="39">
        <v>2047</v>
      </c>
      <c r="AU2037" s="39">
        <v>1</v>
      </c>
    </row>
    <row r="2038" spans="1:47" ht="14.25" x14ac:dyDescent="0.2">
      <c r="A2038">
        <v>1005</v>
      </c>
      <c r="B2038">
        <v>1055</v>
      </c>
      <c r="C2038">
        <v>1056</v>
      </c>
      <c r="D2038">
        <v>1062</v>
      </c>
      <c r="E2038">
        <v>2004</v>
      </c>
      <c r="F2038">
        <v>1</v>
      </c>
      <c r="H2038" s="35" t="str">
        <f>IFERROR(VLOOKUP(A2038,CSVCard!$A:$B,2,0),"")</f>
        <v>曹仁</v>
      </c>
      <c r="I2038" s="35" t="str">
        <f>IFERROR(VLOOKUP(B2038,CSVCard!$A:$B,2,0),"")</f>
        <v>大乔</v>
      </c>
      <c r="J2038" s="35" t="str">
        <f>IFERROR(VLOOKUP(C2038,CSVCard!$A:$B,2,0),"")</f>
        <v>小乔</v>
      </c>
      <c r="K2038" s="35" t="str">
        <f>IFERROR(VLOOKUP(D2038,CSVCard!$A:$B,2,0),"")</f>
        <v>蔡文姬</v>
      </c>
      <c r="L2038" s="35" t="str">
        <f>IFERROR(VLOOKUP(E2038,CSVCard!$A:$B,2,0),"")</f>
        <v>张春华</v>
      </c>
      <c r="M2038">
        <f t="shared" si="31"/>
        <v>1</v>
      </c>
      <c r="AP2038" s="39">
        <v>1008</v>
      </c>
      <c r="AQ2038" s="39">
        <v>1016</v>
      </c>
      <c r="AR2038" s="39">
        <v>1055</v>
      </c>
      <c r="AS2038" s="39">
        <v>1056</v>
      </c>
      <c r="AT2038" s="39">
        <v>2042</v>
      </c>
      <c r="AU2038" s="39">
        <v>1</v>
      </c>
    </row>
    <row r="2039" spans="1:47" ht="14.25" x14ac:dyDescent="0.2">
      <c r="A2039">
        <v>1011</v>
      </c>
      <c r="B2039">
        <v>1055</v>
      </c>
      <c r="C2039">
        <v>1056</v>
      </c>
      <c r="D2039">
        <v>1062</v>
      </c>
      <c r="E2039">
        <v>5024</v>
      </c>
      <c r="F2039">
        <v>1</v>
      </c>
      <c r="H2039" s="35" t="str">
        <f>IFERROR(VLOOKUP(A2039,CSVCard!$A:$B,2,0),"")</f>
        <v>诸葛亮</v>
      </c>
      <c r="I2039" s="35" t="str">
        <f>IFERROR(VLOOKUP(B2039,CSVCard!$A:$B,2,0),"")</f>
        <v>大乔</v>
      </c>
      <c r="J2039" s="35" t="str">
        <f>IFERROR(VLOOKUP(C2039,CSVCard!$A:$B,2,0),"")</f>
        <v>小乔</v>
      </c>
      <c r="K2039" s="35" t="str">
        <f>IFERROR(VLOOKUP(D2039,CSVCard!$A:$B,2,0),"")</f>
        <v>蔡文姬</v>
      </c>
      <c r="L2039" s="35" t="str">
        <f>IFERROR(VLOOKUP(E2039,CSVCard!$A:$B,2,0),"")</f>
        <v>疾风马超</v>
      </c>
      <c r="M2039">
        <f t="shared" si="31"/>
        <v>1</v>
      </c>
      <c r="AP2039" s="39">
        <v>1027</v>
      </c>
      <c r="AQ2039" s="39">
        <v>1055</v>
      </c>
      <c r="AR2039" s="39">
        <v>1056</v>
      </c>
      <c r="AS2039" s="39">
        <v>1062</v>
      </c>
      <c r="AT2039" s="39">
        <v>1072</v>
      </c>
      <c r="AU2039" s="39">
        <v>1</v>
      </c>
    </row>
    <row r="2040" spans="1:47" ht="14.25" x14ac:dyDescent="0.2">
      <c r="A2040">
        <v>1044</v>
      </c>
      <c r="B2040">
        <v>5023</v>
      </c>
      <c r="C2040">
        <v>5024</v>
      </c>
      <c r="D2040">
        <v>5028</v>
      </c>
      <c r="E2040">
        <v>5035</v>
      </c>
      <c r="F2040">
        <v>1</v>
      </c>
      <c r="H2040" s="35" t="str">
        <f>IFERROR(VLOOKUP(A2040,CSVCard!$A:$B,2,0),"")</f>
        <v>马岱</v>
      </c>
      <c r="I2040" s="35" t="str">
        <f>IFERROR(VLOOKUP(B2040,CSVCard!$A:$B,2,0),"")</f>
        <v>疾风吕姬</v>
      </c>
      <c r="J2040" s="35" t="str">
        <f>IFERROR(VLOOKUP(C2040,CSVCard!$A:$B,2,0),"")</f>
        <v>疾风马超</v>
      </c>
      <c r="K2040" s="35" t="str">
        <f>IFERROR(VLOOKUP(D2040,CSVCard!$A:$B,2,0),"")</f>
        <v>固守颜良</v>
      </c>
      <c r="L2040" s="35" t="str">
        <f>IFERROR(VLOOKUP(E2040,CSVCard!$A:$B,2,0),"")</f>
        <v>传承蔡文姬</v>
      </c>
      <c r="M2040">
        <f t="shared" si="31"/>
        <v>1</v>
      </c>
      <c r="AP2040" s="39">
        <v>1009</v>
      </c>
      <c r="AQ2040" s="39">
        <v>1016</v>
      </c>
      <c r="AR2040" s="39">
        <v>1031</v>
      </c>
      <c r="AS2040" s="39">
        <v>1055</v>
      </c>
      <c r="AT2040" s="39">
        <v>2048</v>
      </c>
      <c r="AU2040" s="39">
        <v>1</v>
      </c>
    </row>
    <row r="2041" spans="1:47" ht="14.25" x14ac:dyDescent="0.2">
      <c r="A2041">
        <v>1014</v>
      </c>
      <c r="B2041">
        <v>1016</v>
      </c>
      <c r="C2041">
        <v>1045</v>
      </c>
      <c r="D2041">
        <v>1055</v>
      </c>
      <c r="E2041">
        <v>1063</v>
      </c>
      <c r="F2041">
        <v>1</v>
      </c>
      <c r="H2041" s="35" t="str">
        <f>IFERROR(VLOOKUP(A2041,CSVCard!$A:$B,2,0),"")</f>
        <v>马超</v>
      </c>
      <c r="I2041" s="35" t="str">
        <f>IFERROR(VLOOKUP(B2041,CSVCard!$A:$B,2,0),"")</f>
        <v>周瑜</v>
      </c>
      <c r="J2041" s="35" t="str">
        <f>IFERROR(VLOOKUP(C2041,CSVCard!$A:$B,2,0),"")</f>
        <v>黄忠</v>
      </c>
      <c r="K2041" s="35" t="str">
        <f>IFERROR(VLOOKUP(D2041,CSVCard!$A:$B,2,0),"")</f>
        <v>大乔</v>
      </c>
      <c r="L2041" s="35" t="str">
        <f>IFERROR(VLOOKUP(E2041,CSVCard!$A:$B,2,0),"")</f>
        <v>华佗</v>
      </c>
      <c r="M2041">
        <f t="shared" si="31"/>
        <v>1</v>
      </c>
      <c r="AP2041" s="39">
        <v>1016</v>
      </c>
      <c r="AQ2041" s="39">
        <v>1030</v>
      </c>
      <c r="AR2041" s="39">
        <v>1062</v>
      </c>
      <c r="AS2041" s="39">
        <v>1063</v>
      </c>
      <c r="AU2041" s="39">
        <v>1</v>
      </c>
    </row>
    <row r="2042" spans="1:47" ht="14.25" x14ac:dyDescent="0.2">
      <c r="A2042">
        <v>1011</v>
      </c>
      <c r="B2042">
        <v>1041</v>
      </c>
      <c r="C2042">
        <v>1045</v>
      </c>
      <c r="D2042">
        <v>1050</v>
      </c>
      <c r="E2042">
        <v>1062</v>
      </c>
      <c r="F2042">
        <v>1</v>
      </c>
      <c r="H2042" s="35" t="str">
        <f>IFERROR(VLOOKUP(A2042,CSVCard!$A:$B,2,0),"")</f>
        <v>诸葛亮</v>
      </c>
      <c r="I2042" s="35" t="str">
        <f>IFERROR(VLOOKUP(B2042,CSVCard!$A:$B,2,0),"")</f>
        <v>魏延</v>
      </c>
      <c r="J2042" s="35" t="str">
        <f>IFERROR(VLOOKUP(C2042,CSVCard!$A:$B,2,0),"")</f>
        <v>黄忠</v>
      </c>
      <c r="K2042" s="35" t="str">
        <f>IFERROR(VLOOKUP(D2042,CSVCard!$A:$B,2,0),"")</f>
        <v>姜维</v>
      </c>
      <c r="L2042" s="35" t="str">
        <f>IFERROR(VLOOKUP(E2042,CSVCard!$A:$B,2,0),"")</f>
        <v>蔡文姬</v>
      </c>
      <c r="M2042">
        <f t="shared" si="31"/>
        <v>1</v>
      </c>
      <c r="AP2042" s="39">
        <v>1005</v>
      </c>
      <c r="AQ2042" s="39">
        <v>1006</v>
      </c>
      <c r="AR2042" s="39">
        <v>1054</v>
      </c>
      <c r="AS2042" s="39">
        <v>1055</v>
      </c>
      <c r="AT2042" s="39">
        <v>1070</v>
      </c>
      <c r="AU2042" s="39">
        <v>1</v>
      </c>
    </row>
    <row r="2043" spans="1:47" ht="14.25" x14ac:dyDescent="0.2">
      <c r="A2043">
        <v>1011</v>
      </c>
      <c r="B2043">
        <v>1013</v>
      </c>
      <c r="C2043">
        <v>1056</v>
      </c>
      <c r="D2043">
        <v>5024</v>
      </c>
      <c r="E2043">
        <v>5029</v>
      </c>
      <c r="F2043">
        <v>1</v>
      </c>
      <c r="H2043" s="35" t="str">
        <f>IFERROR(VLOOKUP(A2043,CSVCard!$A:$B,2,0),"")</f>
        <v>诸葛亮</v>
      </c>
      <c r="I2043" s="35" t="str">
        <f>IFERROR(VLOOKUP(B2043,CSVCard!$A:$B,2,0),"")</f>
        <v>赵云</v>
      </c>
      <c r="J2043" s="35" t="str">
        <f>IFERROR(VLOOKUP(C2043,CSVCard!$A:$B,2,0),"")</f>
        <v>小乔</v>
      </c>
      <c r="K2043" s="35" t="str">
        <f>IFERROR(VLOOKUP(D2043,CSVCard!$A:$B,2,0),"")</f>
        <v>疾风马超</v>
      </c>
      <c r="L2043" s="35" t="str">
        <f>IFERROR(VLOOKUP(E2043,CSVCard!$A:$B,2,0),"")</f>
        <v>固守祝融</v>
      </c>
      <c r="M2043">
        <f t="shared" si="31"/>
        <v>1</v>
      </c>
      <c r="AP2043" s="39">
        <v>1030</v>
      </c>
      <c r="AQ2043" s="39">
        <v>1032</v>
      </c>
      <c r="AR2043" s="39">
        <v>1035</v>
      </c>
      <c r="AS2043" s="39">
        <v>1055</v>
      </c>
      <c r="AT2043" s="39">
        <v>1062</v>
      </c>
      <c r="AU2043" s="39">
        <v>1</v>
      </c>
    </row>
    <row r="2044" spans="1:47" ht="14.25" x14ac:dyDescent="0.2">
      <c r="A2044">
        <v>1005</v>
      </c>
      <c r="B2044">
        <v>1030</v>
      </c>
      <c r="C2044">
        <v>1044</v>
      </c>
      <c r="D2044">
        <v>1062</v>
      </c>
      <c r="E2044">
        <v>5024</v>
      </c>
      <c r="F2044">
        <v>1</v>
      </c>
      <c r="H2044" s="35" t="str">
        <f>IFERROR(VLOOKUP(A2044,CSVCard!$A:$B,2,0),"")</f>
        <v>曹仁</v>
      </c>
      <c r="I2044" s="35" t="str">
        <f>IFERROR(VLOOKUP(B2044,CSVCard!$A:$B,2,0),"")</f>
        <v>吕姬</v>
      </c>
      <c r="J2044" s="35" t="str">
        <f>IFERROR(VLOOKUP(C2044,CSVCard!$A:$B,2,0),"")</f>
        <v>马岱</v>
      </c>
      <c r="K2044" s="35" t="str">
        <f>IFERROR(VLOOKUP(D2044,CSVCard!$A:$B,2,0),"")</f>
        <v>蔡文姬</v>
      </c>
      <c r="L2044" s="35" t="str">
        <f>IFERROR(VLOOKUP(E2044,CSVCard!$A:$B,2,0),"")</f>
        <v>疾风马超</v>
      </c>
      <c r="M2044">
        <f t="shared" si="31"/>
        <v>1</v>
      </c>
      <c r="AP2044" s="39">
        <v>1005</v>
      </c>
      <c r="AQ2044" s="39">
        <v>1042</v>
      </c>
      <c r="AR2044" s="39">
        <v>1043</v>
      </c>
      <c r="AS2044" s="39">
        <v>1055</v>
      </c>
      <c r="AT2044" s="39">
        <v>1063</v>
      </c>
      <c r="AU2044" s="39">
        <v>1</v>
      </c>
    </row>
    <row r="2045" spans="1:47" ht="14.25" x14ac:dyDescent="0.2">
      <c r="A2045">
        <v>1021</v>
      </c>
      <c r="B2045">
        <v>1053</v>
      </c>
      <c r="C2045">
        <v>1055</v>
      </c>
      <c r="D2045">
        <v>5021</v>
      </c>
      <c r="E2045">
        <v>5030</v>
      </c>
      <c r="F2045">
        <v>1</v>
      </c>
      <c r="H2045" s="35" t="str">
        <f>IFERROR(VLOOKUP(A2045,CSVCard!$A:$B,2,0),"")</f>
        <v>吕蒙</v>
      </c>
      <c r="I2045" s="35" t="str">
        <f>IFERROR(VLOOKUP(B2045,CSVCard!$A:$B,2,0),"")</f>
        <v>孙小虎</v>
      </c>
      <c r="J2045" s="35" t="str">
        <f>IFERROR(VLOOKUP(C2045,CSVCard!$A:$B,2,0),"")</f>
        <v>大乔</v>
      </c>
      <c r="K2045" s="35" t="str">
        <f>IFERROR(VLOOKUP(D2045,CSVCard!$A:$B,2,0),"")</f>
        <v>疾风孙尚香</v>
      </c>
      <c r="L2045" s="35" t="str">
        <f>IFERROR(VLOOKUP(E2045,CSVCard!$A:$B,2,0),"")</f>
        <v>固守周泰</v>
      </c>
      <c r="M2045">
        <f t="shared" si="31"/>
        <v>1</v>
      </c>
      <c r="AP2045" s="39">
        <v>1009</v>
      </c>
      <c r="AQ2045" s="39">
        <v>1031</v>
      </c>
      <c r="AR2045" s="39">
        <v>1045</v>
      </c>
      <c r="AS2045" s="39">
        <v>1055</v>
      </c>
      <c r="AT2045" s="39">
        <v>1062</v>
      </c>
      <c r="AU2045" s="39">
        <v>1</v>
      </c>
    </row>
    <row r="2046" spans="1:47" ht="14.25" x14ac:dyDescent="0.2">
      <c r="A2046">
        <v>1011</v>
      </c>
      <c r="B2046">
        <v>1055</v>
      </c>
      <c r="C2046">
        <v>5003</v>
      </c>
      <c r="D2046">
        <v>5022</v>
      </c>
      <c r="E2046">
        <v>5026</v>
      </c>
      <c r="F2046">
        <v>1</v>
      </c>
      <c r="H2046" s="35" t="str">
        <f>IFERROR(VLOOKUP(A2046,CSVCard!$A:$B,2,0),"")</f>
        <v>诸葛亮</v>
      </c>
      <c r="I2046" s="35" t="str">
        <f>IFERROR(VLOOKUP(B2046,CSVCard!$A:$B,2,0),"")</f>
        <v>大乔</v>
      </c>
      <c r="J2046" s="35" t="str">
        <f>IFERROR(VLOOKUP(C2046,CSVCard!$A:$B,2,0),"")</f>
        <v>传承刘备</v>
      </c>
      <c r="K2046" s="35" t="str">
        <f>IFERROR(VLOOKUP(D2046,CSVCard!$A:$B,2,0),"")</f>
        <v>疾风赵云</v>
      </c>
      <c r="L2046" s="35" t="str">
        <f>IFERROR(VLOOKUP(E2046,CSVCard!$A:$B,2,0),"")</f>
        <v>疾风魏延</v>
      </c>
      <c r="M2046">
        <f t="shared" si="31"/>
        <v>1</v>
      </c>
      <c r="AP2046" s="39">
        <v>1008</v>
      </c>
      <c r="AQ2046" s="39">
        <v>1019</v>
      </c>
      <c r="AR2046" s="39">
        <v>1056</v>
      </c>
      <c r="AS2046" s="39">
        <v>1063</v>
      </c>
      <c r="AT2046" s="39">
        <v>1070</v>
      </c>
      <c r="AU2046" s="39">
        <v>1</v>
      </c>
    </row>
    <row r="2047" spans="1:47" ht="14.25" x14ac:dyDescent="0.2">
      <c r="A2047">
        <v>1011</v>
      </c>
      <c r="B2047">
        <v>1013</v>
      </c>
      <c r="C2047">
        <v>1062</v>
      </c>
      <c r="D2047">
        <v>1063</v>
      </c>
      <c r="E2047">
        <v>5028</v>
      </c>
      <c r="F2047">
        <v>1</v>
      </c>
      <c r="H2047" s="35" t="str">
        <f>IFERROR(VLOOKUP(A2047,CSVCard!$A:$B,2,0),"")</f>
        <v>诸葛亮</v>
      </c>
      <c r="I2047" s="35" t="str">
        <f>IFERROR(VLOOKUP(B2047,CSVCard!$A:$B,2,0),"")</f>
        <v>赵云</v>
      </c>
      <c r="J2047" s="35" t="str">
        <f>IFERROR(VLOOKUP(C2047,CSVCard!$A:$B,2,0),"")</f>
        <v>蔡文姬</v>
      </c>
      <c r="K2047" s="35" t="str">
        <f>IFERROR(VLOOKUP(D2047,CSVCard!$A:$B,2,0),"")</f>
        <v>华佗</v>
      </c>
      <c r="L2047" s="35" t="str">
        <f>IFERROR(VLOOKUP(E2047,CSVCard!$A:$B,2,0),"")</f>
        <v>固守颜良</v>
      </c>
      <c r="M2047">
        <f t="shared" si="31"/>
        <v>1</v>
      </c>
      <c r="AP2047" s="39">
        <v>1011</v>
      </c>
      <c r="AQ2047" s="39">
        <v>1026</v>
      </c>
      <c r="AR2047" s="39">
        <v>1055</v>
      </c>
      <c r="AS2047" s="39">
        <v>1056</v>
      </c>
      <c r="AT2047" s="39">
        <v>1062</v>
      </c>
      <c r="AU2047" s="39">
        <v>1</v>
      </c>
    </row>
    <row r="2048" spans="1:47" ht="14.25" x14ac:dyDescent="0.2">
      <c r="A2048">
        <v>1009</v>
      </c>
      <c r="B2048">
        <v>1050</v>
      </c>
      <c r="C2048">
        <v>1056</v>
      </c>
      <c r="D2048">
        <v>5013</v>
      </c>
      <c r="E2048">
        <v>5035</v>
      </c>
      <c r="F2048">
        <v>1</v>
      </c>
      <c r="H2048" s="35" t="str">
        <f>IFERROR(VLOOKUP(A2048,CSVCard!$A:$B,2,0),"")</f>
        <v>张飞</v>
      </c>
      <c r="I2048" s="35" t="str">
        <f>IFERROR(VLOOKUP(B2048,CSVCard!$A:$B,2,0),"")</f>
        <v>姜维</v>
      </c>
      <c r="J2048" s="35" t="str">
        <f>IFERROR(VLOOKUP(C2048,CSVCard!$A:$B,2,0),"")</f>
        <v>小乔</v>
      </c>
      <c r="K2048" s="35" t="str">
        <f>IFERROR(VLOOKUP(D2048,CSVCard!$A:$B,2,0),"")</f>
        <v>传承诸葛亮</v>
      </c>
      <c r="L2048" s="35" t="str">
        <f>IFERROR(VLOOKUP(E2048,CSVCard!$A:$B,2,0),"")</f>
        <v>传承蔡文姬</v>
      </c>
      <c r="M2048">
        <f t="shared" si="31"/>
        <v>1</v>
      </c>
      <c r="AP2048" s="39">
        <v>1008</v>
      </c>
      <c r="AQ2048" s="39">
        <v>1035</v>
      </c>
      <c r="AR2048" s="39">
        <v>1041</v>
      </c>
      <c r="AS2048" s="39">
        <v>1050</v>
      </c>
      <c r="AT2048" s="39">
        <v>2017</v>
      </c>
      <c r="AU2048" s="39">
        <v>1</v>
      </c>
    </row>
    <row r="2049" spans="1:47" ht="14.25" x14ac:dyDescent="0.2">
      <c r="A2049">
        <v>1016</v>
      </c>
      <c r="B2049">
        <v>1030</v>
      </c>
      <c r="C2049">
        <v>1056</v>
      </c>
      <c r="D2049">
        <v>1063</v>
      </c>
      <c r="E2049">
        <v>2081</v>
      </c>
      <c r="F2049">
        <v>1</v>
      </c>
      <c r="H2049" s="35" t="str">
        <f>IFERROR(VLOOKUP(A2049,CSVCard!$A:$B,2,0),"")</f>
        <v>周瑜</v>
      </c>
      <c r="I2049" s="35" t="str">
        <f>IFERROR(VLOOKUP(B2049,CSVCard!$A:$B,2,0),"")</f>
        <v>吕姬</v>
      </c>
      <c r="J2049" s="35" t="str">
        <f>IFERROR(VLOOKUP(C2049,CSVCard!$A:$B,2,0),"")</f>
        <v>小乔</v>
      </c>
      <c r="K2049" s="35" t="str">
        <f>IFERROR(VLOOKUP(D2049,CSVCard!$A:$B,2,0),"")</f>
        <v>华佗</v>
      </c>
      <c r="L2049" s="35" t="str">
        <f>IFERROR(VLOOKUP(E2049,CSVCard!$A:$B,2,0),"")</f>
        <v>何进</v>
      </c>
      <c r="M2049">
        <f t="shared" si="31"/>
        <v>1</v>
      </c>
      <c r="AP2049" s="39">
        <v>1005</v>
      </c>
      <c r="AQ2049" s="39">
        <v>1055</v>
      </c>
      <c r="AR2049" s="39">
        <v>1063</v>
      </c>
      <c r="AS2049" s="39">
        <v>2047</v>
      </c>
      <c r="AU2049" s="39">
        <v>1</v>
      </c>
    </row>
    <row r="2050" spans="1:47" ht="14.25" x14ac:dyDescent="0.2">
      <c r="A2050">
        <v>1005</v>
      </c>
      <c r="B2050">
        <v>1055</v>
      </c>
      <c r="C2050">
        <v>1058</v>
      </c>
      <c r="D2050">
        <v>2045</v>
      </c>
      <c r="F2050">
        <v>1</v>
      </c>
      <c r="H2050" s="35" t="str">
        <f>IFERROR(VLOOKUP(A2050,CSVCard!$A:$B,2,0),"")</f>
        <v>曹仁</v>
      </c>
      <c r="I2050" s="35" t="str">
        <f>IFERROR(VLOOKUP(B2050,CSVCard!$A:$B,2,0),"")</f>
        <v>大乔</v>
      </c>
      <c r="J2050" s="35" t="str">
        <f>IFERROR(VLOOKUP(C2050,CSVCard!$A:$B,2,0),"")</f>
        <v>袁绍</v>
      </c>
      <c r="K2050" s="35" t="str">
        <f>IFERROR(VLOOKUP(D2050,CSVCard!$A:$B,2,0),"")</f>
        <v>少年曹操</v>
      </c>
      <c r="L2050" s="35" t="str">
        <f>IFERROR(VLOOKUP(E2050,CSVCard!$A:$B,2,0),"")</f>
        <v/>
      </c>
      <c r="M2050">
        <f t="shared" si="31"/>
        <v>1</v>
      </c>
      <c r="AP2050" s="39">
        <v>1016</v>
      </c>
      <c r="AQ2050" s="39">
        <v>1055</v>
      </c>
      <c r="AR2050" s="39">
        <v>1062</v>
      </c>
      <c r="AS2050" s="39">
        <v>1074</v>
      </c>
      <c r="AT2050" s="39">
        <v>5023</v>
      </c>
      <c r="AU2050" s="39">
        <v>1</v>
      </c>
    </row>
    <row r="2051" spans="1:47" ht="14.25" x14ac:dyDescent="0.2">
      <c r="A2051">
        <v>1003</v>
      </c>
      <c r="B2051">
        <v>1005</v>
      </c>
      <c r="C2051">
        <v>1006</v>
      </c>
      <c r="D2051">
        <v>1032</v>
      </c>
      <c r="E2051">
        <v>1047</v>
      </c>
      <c r="F2051">
        <v>1</v>
      </c>
      <c r="H2051" s="35" t="str">
        <f>IFERROR(VLOOKUP(A2051,CSVCard!$A:$B,2,0),"")</f>
        <v>夏侯惇</v>
      </c>
      <c r="I2051" s="35" t="str">
        <f>IFERROR(VLOOKUP(B2051,CSVCard!$A:$B,2,0),"")</f>
        <v>曹仁</v>
      </c>
      <c r="J2051" s="35" t="str">
        <f>IFERROR(VLOOKUP(C2051,CSVCard!$A:$B,2,0),"")</f>
        <v>曹丕</v>
      </c>
      <c r="K2051" s="35" t="str">
        <f>IFERROR(VLOOKUP(D2051,CSVCard!$A:$B,2,0),"")</f>
        <v>张郃</v>
      </c>
      <c r="L2051" s="35" t="str">
        <f>IFERROR(VLOOKUP(E2051,CSVCard!$A:$B,2,0),"")</f>
        <v>张辽</v>
      </c>
      <c r="M2051">
        <f t="shared" ref="M2051:M2114" si="32">F2051</f>
        <v>1</v>
      </c>
      <c r="AP2051" s="39">
        <v>1009</v>
      </c>
      <c r="AQ2051" s="39">
        <v>1055</v>
      </c>
      <c r="AR2051" s="39">
        <v>1062</v>
      </c>
      <c r="AS2051" s="39">
        <v>1063</v>
      </c>
      <c r="AT2051" s="39">
        <v>2047</v>
      </c>
      <c r="AU2051" s="39">
        <v>1</v>
      </c>
    </row>
    <row r="2052" spans="1:47" ht="14.25" x14ac:dyDescent="0.2">
      <c r="A2052">
        <v>1055</v>
      </c>
      <c r="F2052">
        <v>1</v>
      </c>
      <c r="H2052" s="35" t="str">
        <f>IFERROR(VLOOKUP(A2052,CSVCard!$A:$B,2,0),"")</f>
        <v>大乔</v>
      </c>
      <c r="I2052" s="35" t="str">
        <f>IFERROR(VLOOKUP(B2052,CSVCard!$A:$B,2,0),"")</f>
        <v/>
      </c>
      <c r="J2052" s="35" t="str">
        <f>IFERROR(VLOOKUP(C2052,CSVCard!$A:$B,2,0),"")</f>
        <v/>
      </c>
      <c r="K2052" s="35" t="str">
        <f>IFERROR(VLOOKUP(D2052,CSVCard!$A:$B,2,0),"")</f>
        <v/>
      </c>
      <c r="L2052" s="35" t="str">
        <f>IFERROR(VLOOKUP(E2052,CSVCard!$A:$B,2,0),"")</f>
        <v/>
      </c>
      <c r="M2052">
        <f t="shared" si="32"/>
        <v>1</v>
      </c>
      <c r="AP2052" s="39">
        <v>1005</v>
      </c>
      <c r="AQ2052" s="39">
        <v>1007</v>
      </c>
      <c r="AR2052" s="39">
        <v>1032</v>
      </c>
      <c r="AS2052" s="39">
        <v>1062</v>
      </c>
      <c r="AT2052" s="39">
        <v>2045</v>
      </c>
      <c r="AU2052" s="39">
        <v>1</v>
      </c>
    </row>
    <row r="2053" spans="1:47" ht="14.25" x14ac:dyDescent="0.2">
      <c r="A2053">
        <v>1025</v>
      </c>
      <c r="B2053">
        <v>1026</v>
      </c>
      <c r="C2053">
        <v>1056</v>
      </c>
      <c r="D2053">
        <v>1063</v>
      </c>
      <c r="E2053">
        <v>5028</v>
      </c>
      <c r="F2053">
        <v>1</v>
      </c>
      <c r="H2053" s="35" t="str">
        <f>IFERROR(VLOOKUP(A2053,CSVCard!$A:$B,2,0),"")</f>
        <v>张角</v>
      </c>
      <c r="I2053" s="35" t="str">
        <f>IFERROR(VLOOKUP(B2053,CSVCard!$A:$B,2,0),"")</f>
        <v>文丑</v>
      </c>
      <c r="J2053" s="35" t="str">
        <f>IFERROR(VLOOKUP(C2053,CSVCard!$A:$B,2,0),"")</f>
        <v>小乔</v>
      </c>
      <c r="K2053" s="35" t="str">
        <f>IFERROR(VLOOKUP(D2053,CSVCard!$A:$B,2,0),"")</f>
        <v>华佗</v>
      </c>
      <c r="L2053" s="35" t="str">
        <f>IFERROR(VLOOKUP(E2053,CSVCard!$A:$B,2,0),"")</f>
        <v>固守颜良</v>
      </c>
      <c r="M2053">
        <f t="shared" si="32"/>
        <v>1</v>
      </c>
      <c r="AP2053" s="39">
        <v>1018</v>
      </c>
      <c r="AQ2053" s="39">
        <v>1020</v>
      </c>
      <c r="AR2053" s="39">
        <v>1043</v>
      </c>
      <c r="AS2053" s="39">
        <v>1049</v>
      </c>
      <c r="AT2053" s="39">
        <v>1052</v>
      </c>
      <c r="AU2053" s="39">
        <v>1</v>
      </c>
    </row>
    <row r="2054" spans="1:47" ht="14.25" x14ac:dyDescent="0.2">
      <c r="A2054">
        <v>1005</v>
      </c>
      <c r="B2054">
        <v>1016</v>
      </c>
      <c r="C2054">
        <v>1045</v>
      </c>
      <c r="D2054">
        <v>5031</v>
      </c>
      <c r="E2054">
        <v>5035</v>
      </c>
      <c r="F2054">
        <v>1</v>
      </c>
      <c r="H2054" s="35" t="str">
        <f>IFERROR(VLOOKUP(A2054,CSVCard!$A:$B,2,0),"")</f>
        <v>曹仁</v>
      </c>
      <c r="I2054" s="35" t="str">
        <f>IFERROR(VLOOKUP(B2054,CSVCard!$A:$B,2,0),"")</f>
        <v>周瑜</v>
      </c>
      <c r="J2054" s="35" t="str">
        <f>IFERROR(VLOOKUP(C2054,CSVCard!$A:$B,2,0),"")</f>
        <v>黄忠</v>
      </c>
      <c r="K2054" s="35" t="str">
        <f>IFERROR(VLOOKUP(D2054,CSVCard!$A:$B,2,0),"")</f>
        <v>固守许褚</v>
      </c>
      <c r="L2054" s="35" t="str">
        <f>IFERROR(VLOOKUP(E2054,CSVCard!$A:$B,2,0),"")</f>
        <v>传承蔡文姬</v>
      </c>
      <c r="M2054">
        <f t="shared" si="32"/>
        <v>1</v>
      </c>
      <c r="AP2054" s="39">
        <v>1005</v>
      </c>
      <c r="AQ2054" s="39">
        <v>1022</v>
      </c>
      <c r="AR2054" s="39">
        <v>1030</v>
      </c>
      <c r="AS2054" s="39">
        <v>1038</v>
      </c>
      <c r="AT2054" s="39">
        <v>1054</v>
      </c>
      <c r="AU2054" s="39">
        <v>1</v>
      </c>
    </row>
    <row r="2055" spans="1:47" ht="14.25" x14ac:dyDescent="0.2">
      <c r="A2055">
        <v>1009</v>
      </c>
      <c r="B2055">
        <v>1042</v>
      </c>
      <c r="C2055">
        <v>1055</v>
      </c>
      <c r="D2055">
        <v>1056</v>
      </c>
      <c r="E2055">
        <v>1062</v>
      </c>
      <c r="F2055">
        <v>1</v>
      </c>
      <c r="H2055" s="35" t="str">
        <f>IFERROR(VLOOKUP(A2055,CSVCard!$A:$B,2,0),"")</f>
        <v>张飞</v>
      </c>
      <c r="I2055" s="35" t="str">
        <f>IFERROR(VLOOKUP(B2055,CSVCard!$A:$B,2,0),"")</f>
        <v>鲁肃</v>
      </c>
      <c r="J2055" s="35" t="str">
        <f>IFERROR(VLOOKUP(C2055,CSVCard!$A:$B,2,0),"")</f>
        <v>大乔</v>
      </c>
      <c r="K2055" s="35" t="str">
        <f>IFERROR(VLOOKUP(D2055,CSVCard!$A:$B,2,0),"")</f>
        <v>小乔</v>
      </c>
      <c r="L2055" s="35" t="str">
        <f>IFERROR(VLOOKUP(E2055,CSVCard!$A:$B,2,0),"")</f>
        <v>蔡文姬</v>
      </c>
      <c r="M2055">
        <f t="shared" si="32"/>
        <v>1</v>
      </c>
      <c r="AP2055" s="39">
        <v>1005</v>
      </c>
      <c r="AQ2055" s="39">
        <v>1035</v>
      </c>
      <c r="AR2055" s="39">
        <v>1055</v>
      </c>
      <c r="AS2055" s="39">
        <v>1062</v>
      </c>
      <c r="AT2055" s="39">
        <v>1063</v>
      </c>
      <c r="AU2055" s="39">
        <v>1</v>
      </c>
    </row>
    <row r="2056" spans="1:47" ht="14.25" x14ac:dyDescent="0.2">
      <c r="A2056">
        <v>1016</v>
      </c>
      <c r="B2056">
        <v>1041</v>
      </c>
      <c r="C2056">
        <v>1045</v>
      </c>
      <c r="D2056">
        <v>1056</v>
      </c>
      <c r="E2056">
        <v>1062</v>
      </c>
      <c r="F2056">
        <v>1</v>
      </c>
      <c r="H2056" s="35" t="str">
        <f>IFERROR(VLOOKUP(A2056,CSVCard!$A:$B,2,0),"")</f>
        <v>周瑜</v>
      </c>
      <c r="I2056" s="35" t="str">
        <f>IFERROR(VLOOKUP(B2056,CSVCard!$A:$B,2,0),"")</f>
        <v>魏延</v>
      </c>
      <c r="J2056" s="35" t="str">
        <f>IFERROR(VLOOKUP(C2056,CSVCard!$A:$B,2,0),"")</f>
        <v>黄忠</v>
      </c>
      <c r="K2056" s="35" t="str">
        <f>IFERROR(VLOOKUP(D2056,CSVCard!$A:$B,2,0),"")</f>
        <v>小乔</v>
      </c>
      <c r="L2056" s="35" t="str">
        <f>IFERROR(VLOOKUP(E2056,CSVCard!$A:$B,2,0),"")</f>
        <v>蔡文姬</v>
      </c>
      <c r="M2056">
        <f t="shared" si="32"/>
        <v>1</v>
      </c>
      <c r="AP2056" s="39">
        <v>1041</v>
      </c>
      <c r="AQ2056" s="39">
        <v>1055</v>
      </c>
      <c r="AR2056" s="39">
        <v>1062</v>
      </c>
      <c r="AS2056" s="39">
        <v>2030</v>
      </c>
      <c r="AT2056" s="39">
        <v>2047</v>
      </c>
      <c r="AU2056" s="39">
        <v>1</v>
      </c>
    </row>
    <row r="2057" spans="1:47" ht="14.25" x14ac:dyDescent="0.2">
      <c r="A2057">
        <v>1052</v>
      </c>
      <c r="B2057">
        <v>1055</v>
      </c>
      <c r="C2057">
        <v>5006</v>
      </c>
      <c r="D2057">
        <v>5030</v>
      </c>
      <c r="E2057">
        <v>5035</v>
      </c>
      <c r="F2057">
        <v>1</v>
      </c>
      <c r="H2057" s="35" t="str">
        <f>IFERROR(VLOOKUP(A2057,CSVCard!$A:$B,2,0),"")</f>
        <v>甘宁</v>
      </c>
      <c r="I2057" s="35" t="str">
        <f>IFERROR(VLOOKUP(B2057,CSVCard!$A:$B,2,0),"")</f>
        <v>大乔</v>
      </c>
      <c r="J2057" s="35" t="str">
        <f>IFERROR(VLOOKUP(C2057,CSVCard!$A:$B,2,0),"")</f>
        <v>传承孙尚香</v>
      </c>
      <c r="K2057" s="35" t="str">
        <f>IFERROR(VLOOKUP(D2057,CSVCard!$A:$B,2,0),"")</f>
        <v>固守周泰</v>
      </c>
      <c r="L2057" s="35" t="str">
        <f>IFERROR(VLOOKUP(E2057,CSVCard!$A:$B,2,0),"")</f>
        <v>传承蔡文姬</v>
      </c>
      <c r="M2057">
        <f t="shared" si="32"/>
        <v>1</v>
      </c>
      <c r="AP2057" s="39">
        <v>1030</v>
      </c>
      <c r="AQ2057" s="39">
        <v>1041</v>
      </c>
      <c r="AR2057" s="39">
        <v>2030</v>
      </c>
      <c r="AS2057" s="39">
        <v>2047</v>
      </c>
      <c r="AU2057" s="39">
        <v>1</v>
      </c>
    </row>
    <row r="2058" spans="1:47" ht="14.25" x14ac:dyDescent="0.2">
      <c r="A2058">
        <v>1009</v>
      </c>
      <c r="B2058">
        <v>1045</v>
      </c>
      <c r="C2058">
        <v>1050</v>
      </c>
      <c r="D2058">
        <v>1057</v>
      </c>
      <c r="E2058">
        <v>1066</v>
      </c>
      <c r="F2058">
        <v>1</v>
      </c>
      <c r="H2058" s="35" t="str">
        <f>IFERROR(VLOOKUP(A2058,CSVCard!$A:$B,2,0),"")</f>
        <v>张飞</v>
      </c>
      <c r="I2058" s="35" t="str">
        <f>IFERROR(VLOOKUP(B2058,CSVCard!$A:$B,2,0),"")</f>
        <v>黄忠</v>
      </c>
      <c r="J2058" s="35" t="str">
        <f>IFERROR(VLOOKUP(C2058,CSVCard!$A:$B,2,0),"")</f>
        <v>姜维</v>
      </c>
      <c r="K2058" s="35" t="str">
        <f>IFERROR(VLOOKUP(D2058,CSVCard!$A:$B,2,0),"")</f>
        <v>严白虎</v>
      </c>
      <c r="L2058" s="35" t="str">
        <f>IFERROR(VLOOKUP(E2058,CSVCard!$A:$B,2,0),"")</f>
        <v>张绣</v>
      </c>
      <c r="M2058">
        <f t="shared" si="32"/>
        <v>1</v>
      </c>
      <c r="AP2058" s="39">
        <v>1009</v>
      </c>
      <c r="AQ2058" s="39">
        <v>1016</v>
      </c>
      <c r="AR2058" s="39">
        <v>1030</v>
      </c>
      <c r="AS2058" s="39">
        <v>1055</v>
      </c>
      <c r="AT2058" s="39">
        <v>2016</v>
      </c>
      <c r="AU2058" s="39">
        <v>1</v>
      </c>
    </row>
    <row r="2059" spans="1:47" ht="14.25" x14ac:dyDescent="0.2">
      <c r="A2059">
        <v>1013</v>
      </c>
      <c r="B2059">
        <v>1016</v>
      </c>
      <c r="C2059">
        <v>1050</v>
      </c>
      <c r="D2059">
        <v>1056</v>
      </c>
      <c r="E2059">
        <v>5026</v>
      </c>
      <c r="F2059">
        <v>1</v>
      </c>
      <c r="H2059" s="35" t="str">
        <f>IFERROR(VLOOKUP(A2059,CSVCard!$A:$B,2,0),"")</f>
        <v>赵云</v>
      </c>
      <c r="I2059" s="35" t="str">
        <f>IFERROR(VLOOKUP(B2059,CSVCard!$A:$B,2,0),"")</f>
        <v>周瑜</v>
      </c>
      <c r="J2059" s="35" t="str">
        <f>IFERROR(VLOOKUP(C2059,CSVCard!$A:$B,2,0),"")</f>
        <v>姜维</v>
      </c>
      <c r="K2059" s="35" t="str">
        <f>IFERROR(VLOOKUP(D2059,CSVCard!$A:$B,2,0),"")</f>
        <v>小乔</v>
      </c>
      <c r="L2059" s="35" t="str">
        <f>IFERROR(VLOOKUP(E2059,CSVCard!$A:$B,2,0),"")</f>
        <v>疾风魏延</v>
      </c>
      <c r="M2059">
        <f t="shared" si="32"/>
        <v>1</v>
      </c>
      <c r="AP2059" s="39">
        <v>1016</v>
      </c>
      <c r="AQ2059" s="39">
        <v>1018</v>
      </c>
      <c r="AR2059" s="39">
        <v>1056</v>
      </c>
      <c r="AS2059" s="39">
        <v>2047</v>
      </c>
      <c r="AT2059" s="39">
        <v>5030</v>
      </c>
      <c r="AU2059" s="39">
        <v>1</v>
      </c>
    </row>
    <row r="2060" spans="1:47" ht="14.25" x14ac:dyDescent="0.2">
      <c r="A2060">
        <v>1015</v>
      </c>
      <c r="B2060">
        <v>1016</v>
      </c>
      <c r="C2060">
        <v>1017</v>
      </c>
      <c r="D2060">
        <v>1042</v>
      </c>
      <c r="E2060">
        <v>1056</v>
      </c>
      <c r="F2060">
        <v>1</v>
      </c>
      <c r="H2060" s="35" t="str">
        <f>IFERROR(VLOOKUP(A2060,CSVCard!$A:$B,2,0),"")</f>
        <v>孙权</v>
      </c>
      <c r="I2060" s="35" t="str">
        <f>IFERROR(VLOOKUP(B2060,CSVCard!$A:$B,2,0),"")</f>
        <v>周瑜</v>
      </c>
      <c r="J2060" s="35" t="str">
        <f>IFERROR(VLOOKUP(C2060,CSVCard!$A:$B,2,0),"")</f>
        <v>孙策</v>
      </c>
      <c r="K2060" s="35" t="str">
        <f>IFERROR(VLOOKUP(D2060,CSVCard!$A:$B,2,0),"")</f>
        <v>鲁肃</v>
      </c>
      <c r="L2060" s="35" t="str">
        <f>IFERROR(VLOOKUP(E2060,CSVCard!$A:$B,2,0),"")</f>
        <v>小乔</v>
      </c>
      <c r="M2060">
        <f t="shared" si="32"/>
        <v>1</v>
      </c>
      <c r="AP2060" s="39">
        <v>1031</v>
      </c>
      <c r="AQ2060" s="39">
        <v>1035</v>
      </c>
      <c r="AR2060" s="39">
        <v>1055</v>
      </c>
      <c r="AS2060" s="39">
        <v>1062</v>
      </c>
      <c r="AT2060" s="39">
        <v>2047</v>
      </c>
      <c r="AU2060" s="39">
        <v>1</v>
      </c>
    </row>
    <row r="2061" spans="1:47" ht="14.25" x14ac:dyDescent="0.2">
      <c r="A2061">
        <v>1016</v>
      </c>
      <c r="B2061">
        <v>1042</v>
      </c>
      <c r="C2061">
        <v>1045</v>
      </c>
      <c r="D2061">
        <v>5006</v>
      </c>
      <c r="E2061">
        <v>5032</v>
      </c>
      <c r="F2061">
        <v>1</v>
      </c>
      <c r="H2061" s="35" t="str">
        <f>IFERROR(VLOOKUP(A2061,CSVCard!$A:$B,2,0),"")</f>
        <v>周瑜</v>
      </c>
      <c r="I2061" s="35" t="str">
        <f>IFERROR(VLOOKUP(B2061,CSVCard!$A:$B,2,0),"")</f>
        <v>鲁肃</v>
      </c>
      <c r="J2061" s="35" t="str">
        <f>IFERROR(VLOOKUP(C2061,CSVCard!$A:$B,2,0),"")</f>
        <v>黄忠</v>
      </c>
      <c r="K2061" s="35" t="str">
        <f>IFERROR(VLOOKUP(D2061,CSVCard!$A:$B,2,0),"")</f>
        <v>传承孙尚香</v>
      </c>
      <c r="L2061" s="35" t="str">
        <f>IFERROR(VLOOKUP(E2061,CSVCard!$A:$B,2,0),"")</f>
        <v>传承孙策</v>
      </c>
      <c r="M2061">
        <f t="shared" si="32"/>
        <v>1</v>
      </c>
      <c r="AP2061" s="39">
        <v>1022</v>
      </c>
      <c r="AQ2061" s="39">
        <v>1030</v>
      </c>
      <c r="AR2061" s="39">
        <v>1055</v>
      </c>
      <c r="AS2061" s="39">
        <v>1062</v>
      </c>
      <c r="AT2061" s="39">
        <v>1063</v>
      </c>
      <c r="AU2061" s="39">
        <v>1</v>
      </c>
    </row>
    <row r="2062" spans="1:47" ht="14.25" x14ac:dyDescent="0.2">
      <c r="A2062">
        <v>1009</v>
      </c>
      <c r="B2062">
        <v>1010</v>
      </c>
      <c r="C2062">
        <v>1035</v>
      </c>
      <c r="D2062">
        <v>1050</v>
      </c>
      <c r="E2062">
        <v>5018</v>
      </c>
      <c r="F2062">
        <v>1</v>
      </c>
      <c r="H2062" s="35" t="str">
        <f>IFERROR(VLOOKUP(A2062,CSVCard!$A:$B,2,0),"")</f>
        <v>张飞</v>
      </c>
      <c r="I2062" s="35" t="str">
        <f>IFERROR(VLOOKUP(B2062,CSVCard!$A:$B,2,0),"")</f>
        <v>关羽</v>
      </c>
      <c r="J2062" s="35" t="str">
        <f>IFERROR(VLOOKUP(C2062,CSVCard!$A:$B,2,0),"")</f>
        <v>张星彩</v>
      </c>
      <c r="K2062" s="35" t="str">
        <f>IFERROR(VLOOKUP(D2062,CSVCard!$A:$B,2,0),"")</f>
        <v>姜维</v>
      </c>
      <c r="L2062" s="35" t="str">
        <f>IFERROR(VLOOKUP(E2062,CSVCard!$A:$B,2,0),"")</f>
        <v>传承魏延</v>
      </c>
      <c r="M2062">
        <f t="shared" si="32"/>
        <v>1</v>
      </c>
      <c r="AP2062" s="39">
        <v>1022</v>
      </c>
      <c r="AQ2062" s="39">
        <v>1023</v>
      </c>
      <c r="AR2062" s="39">
        <v>1030</v>
      </c>
      <c r="AS2062" s="39">
        <v>1047</v>
      </c>
      <c r="AT2062" s="39">
        <v>1055</v>
      </c>
      <c r="AU2062" s="39">
        <v>1</v>
      </c>
    </row>
    <row r="2063" spans="1:47" ht="14.25" x14ac:dyDescent="0.2">
      <c r="A2063">
        <v>1055</v>
      </c>
      <c r="B2063">
        <v>5021</v>
      </c>
      <c r="C2063">
        <v>5030</v>
      </c>
      <c r="D2063">
        <v>5035</v>
      </c>
      <c r="E2063">
        <v>5058</v>
      </c>
      <c r="F2063">
        <v>1</v>
      </c>
      <c r="H2063" s="35" t="str">
        <f>IFERROR(VLOOKUP(A2063,CSVCard!$A:$B,2,0),"")</f>
        <v>大乔</v>
      </c>
      <c r="I2063" s="35" t="str">
        <f>IFERROR(VLOOKUP(B2063,CSVCard!$A:$B,2,0),"")</f>
        <v>疾风孙尚香</v>
      </c>
      <c r="J2063" s="35" t="str">
        <f>IFERROR(VLOOKUP(C2063,CSVCard!$A:$B,2,0),"")</f>
        <v>固守周泰</v>
      </c>
      <c r="K2063" s="35" t="str">
        <f>IFERROR(VLOOKUP(D2063,CSVCard!$A:$B,2,0),"")</f>
        <v>传承蔡文姬</v>
      </c>
      <c r="L2063" s="35" t="str">
        <f>IFERROR(VLOOKUP(E2063,CSVCard!$A:$B,2,0),"")</f>
        <v>贺舞步练师</v>
      </c>
      <c r="M2063">
        <f t="shared" si="32"/>
        <v>1</v>
      </c>
      <c r="AP2063" s="39">
        <v>1005</v>
      </c>
      <c r="AQ2063" s="39">
        <v>1030</v>
      </c>
      <c r="AR2063" s="39">
        <v>1038</v>
      </c>
      <c r="AS2063" s="39">
        <v>1047</v>
      </c>
      <c r="AT2063" s="39">
        <v>1048</v>
      </c>
      <c r="AU2063" s="39">
        <v>1</v>
      </c>
    </row>
    <row r="2064" spans="1:47" ht="14.25" x14ac:dyDescent="0.2">
      <c r="A2064">
        <v>1005</v>
      </c>
      <c r="B2064">
        <v>1006</v>
      </c>
      <c r="C2064">
        <v>1032</v>
      </c>
      <c r="D2064">
        <v>1062</v>
      </c>
      <c r="E2064">
        <v>5019</v>
      </c>
      <c r="F2064">
        <v>1</v>
      </c>
      <c r="H2064" s="35" t="str">
        <f>IFERROR(VLOOKUP(A2064,CSVCard!$A:$B,2,0),"")</f>
        <v>曹仁</v>
      </c>
      <c r="I2064" s="35" t="str">
        <f>IFERROR(VLOOKUP(B2064,CSVCard!$A:$B,2,0),"")</f>
        <v>曹丕</v>
      </c>
      <c r="J2064" s="35" t="str">
        <f>IFERROR(VLOOKUP(C2064,CSVCard!$A:$B,2,0),"")</f>
        <v>张郃</v>
      </c>
      <c r="K2064" s="35" t="str">
        <f>IFERROR(VLOOKUP(D2064,CSVCard!$A:$B,2,0),"")</f>
        <v>蔡文姬</v>
      </c>
      <c r="L2064" s="35" t="str">
        <f>IFERROR(VLOOKUP(E2064,CSVCard!$A:$B,2,0),"")</f>
        <v>传承甄姬</v>
      </c>
      <c r="M2064">
        <f t="shared" si="32"/>
        <v>1</v>
      </c>
      <c r="AP2064" s="39">
        <v>1010</v>
      </c>
      <c r="AQ2064" s="39">
        <v>1016</v>
      </c>
      <c r="AR2064" s="39">
        <v>1055</v>
      </c>
      <c r="AS2064" s="39">
        <v>1063</v>
      </c>
      <c r="AT2064" s="39">
        <v>1065</v>
      </c>
      <c r="AU2064" s="39">
        <v>1</v>
      </c>
    </row>
    <row r="2065" spans="1:47" ht="14.25" x14ac:dyDescent="0.2">
      <c r="A2065">
        <v>1022</v>
      </c>
      <c r="B2065">
        <v>1032</v>
      </c>
      <c r="C2065">
        <v>1055</v>
      </c>
      <c r="D2065">
        <v>1063</v>
      </c>
      <c r="E2065">
        <v>5024</v>
      </c>
      <c r="F2065">
        <v>1</v>
      </c>
      <c r="H2065" s="35" t="str">
        <f>IFERROR(VLOOKUP(A2065,CSVCard!$A:$B,2,0),"")</f>
        <v>吕布</v>
      </c>
      <c r="I2065" s="35" t="str">
        <f>IFERROR(VLOOKUP(B2065,CSVCard!$A:$B,2,0),"")</f>
        <v>张郃</v>
      </c>
      <c r="J2065" s="35" t="str">
        <f>IFERROR(VLOOKUP(C2065,CSVCard!$A:$B,2,0),"")</f>
        <v>大乔</v>
      </c>
      <c r="K2065" s="35" t="str">
        <f>IFERROR(VLOOKUP(D2065,CSVCard!$A:$B,2,0),"")</f>
        <v>华佗</v>
      </c>
      <c r="L2065" s="35" t="str">
        <f>IFERROR(VLOOKUP(E2065,CSVCard!$A:$B,2,0),"")</f>
        <v>疾风马超</v>
      </c>
      <c r="M2065">
        <f t="shared" si="32"/>
        <v>1</v>
      </c>
      <c r="AP2065" s="39">
        <v>1022</v>
      </c>
      <c r="AQ2065" s="39">
        <v>1055</v>
      </c>
      <c r="AR2065" s="39">
        <v>1062</v>
      </c>
      <c r="AS2065" s="39">
        <v>1063</v>
      </c>
      <c r="AU2065" s="39">
        <v>1</v>
      </c>
    </row>
    <row r="2066" spans="1:47" ht="14.25" x14ac:dyDescent="0.2">
      <c r="A2066">
        <v>1009</v>
      </c>
      <c r="B2066">
        <v>1041</v>
      </c>
      <c r="C2066">
        <v>1050</v>
      </c>
      <c r="D2066">
        <v>1055</v>
      </c>
      <c r="E2066">
        <v>5035</v>
      </c>
      <c r="F2066">
        <v>1</v>
      </c>
      <c r="H2066" s="35" t="str">
        <f>IFERROR(VLOOKUP(A2066,CSVCard!$A:$B,2,0),"")</f>
        <v>张飞</v>
      </c>
      <c r="I2066" s="35" t="str">
        <f>IFERROR(VLOOKUP(B2066,CSVCard!$A:$B,2,0),"")</f>
        <v>魏延</v>
      </c>
      <c r="J2066" s="35" t="str">
        <f>IFERROR(VLOOKUP(C2066,CSVCard!$A:$B,2,0),"")</f>
        <v>姜维</v>
      </c>
      <c r="K2066" s="35" t="str">
        <f>IFERROR(VLOOKUP(D2066,CSVCard!$A:$B,2,0),"")</f>
        <v>大乔</v>
      </c>
      <c r="L2066" s="35" t="str">
        <f>IFERROR(VLOOKUP(E2066,CSVCard!$A:$B,2,0),"")</f>
        <v>传承蔡文姬</v>
      </c>
      <c r="M2066">
        <f t="shared" si="32"/>
        <v>1</v>
      </c>
      <c r="AP2066" s="39">
        <v>1016</v>
      </c>
      <c r="AQ2066" s="39">
        <v>1033</v>
      </c>
      <c r="AR2066" s="39">
        <v>1054</v>
      </c>
      <c r="AS2066" s="39">
        <v>1056</v>
      </c>
      <c r="AT2066" s="39">
        <v>1062</v>
      </c>
      <c r="AU2066" s="39">
        <v>1</v>
      </c>
    </row>
    <row r="2067" spans="1:47" ht="14.25" x14ac:dyDescent="0.2">
      <c r="A2067">
        <v>1032</v>
      </c>
      <c r="B2067">
        <v>1055</v>
      </c>
      <c r="C2067">
        <v>1058</v>
      </c>
      <c r="D2067">
        <v>5023</v>
      </c>
      <c r="E2067">
        <v>5035</v>
      </c>
      <c r="F2067">
        <v>1</v>
      </c>
      <c r="H2067" s="35" t="str">
        <f>IFERROR(VLOOKUP(A2067,CSVCard!$A:$B,2,0),"")</f>
        <v>张郃</v>
      </c>
      <c r="I2067" s="35" t="str">
        <f>IFERROR(VLOOKUP(B2067,CSVCard!$A:$B,2,0),"")</f>
        <v>大乔</v>
      </c>
      <c r="J2067" s="35" t="str">
        <f>IFERROR(VLOOKUP(C2067,CSVCard!$A:$B,2,0),"")</f>
        <v>袁绍</v>
      </c>
      <c r="K2067" s="35" t="str">
        <f>IFERROR(VLOOKUP(D2067,CSVCard!$A:$B,2,0),"")</f>
        <v>疾风吕姬</v>
      </c>
      <c r="L2067" s="35" t="str">
        <f>IFERROR(VLOOKUP(E2067,CSVCard!$A:$B,2,0),"")</f>
        <v>传承蔡文姬</v>
      </c>
      <c r="M2067">
        <f t="shared" si="32"/>
        <v>1</v>
      </c>
      <c r="AP2067" s="39">
        <v>1022</v>
      </c>
      <c r="AQ2067" s="39">
        <v>1023</v>
      </c>
      <c r="AR2067" s="39">
        <v>1062</v>
      </c>
      <c r="AS2067" s="39">
        <v>2032</v>
      </c>
      <c r="AT2067" s="39">
        <v>2036</v>
      </c>
      <c r="AU2067" s="39">
        <v>1</v>
      </c>
    </row>
    <row r="2068" spans="1:47" ht="14.25" x14ac:dyDescent="0.2">
      <c r="A2068">
        <v>1022</v>
      </c>
      <c r="B2068">
        <v>1042</v>
      </c>
      <c r="C2068">
        <v>1055</v>
      </c>
      <c r="D2068">
        <v>1062</v>
      </c>
      <c r="E2068">
        <v>1063</v>
      </c>
      <c r="F2068">
        <v>1</v>
      </c>
      <c r="H2068" s="35" t="str">
        <f>IFERROR(VLOOKUP(A2068,CSVCard!$A:$B,2,0),"")</f>
        <v>吕布</v>
      </c>
      <c r="I2068" s="35" t="str">
        <f>IFERROR(VLOOKUP(B2068,CSVCard!$A:$B,2,0),"")</f>
        <v>鲁肃</v>
      </c>
      <c r="J2068" s="35" t="str">
        <f>IFERROR(VLOOKUP(C2068,CSVCard!$A:$B,2,0),"")</f>
        <v>大乔</v>
      </c>
      <c r="K2068" s="35" t="str">
        <f>IFERROR(VLOOKUP(D2068,CSVCard!$A:$B,2,0),"")</f>
        <v>蔡文姬</v>
      </c>
      <c r="L2068" s="35" t="str">
        <f>IFERROR(VLOOKUP(E2068,CSVCard!$A:$B,2,0),"")</f>
        <v>华佗</v>
      </c>
      <c r="M2068">
        <f t="shared" si="32"/>
        <v>1</v>
      </c>
      <c r="AP2068" s="39">
        <v>1003</v>
      </c>
      <c r="AQ2068" s="39">
        <v>1036</v>
      </c>
      <c r="AR2068" s="39">
        <v>1041</v>
      </c>
      <c r="AS2068" s="39">
        <v>1043</v>
      </c>
      <c r="AT2068" s="39">
        <v>1055</v>
      </c>
      <c r="AU2068" s="39">
        <v>1</v>
      </c>
    </row>
    <row r="2069" spans="1:47" ht="14.25" x14ac:dyDescent="0.2">
      <c r="A2069">
        <v>1005</v>
      </c>
      <c r="B2069">
        <v>1009</v>
      </c>
      <c r="C2069">
        <v>1058</v>
      </c>
      <c r="D2069">
        <v>1062</v>
      </c>
      <c r="E2069">
        <v>1063</v>
      </c>
      <c r="F2069">
        <v>1</v>
      </c>
      <c r="H2069" s="35" t="str">
        <f>IFERROR(VLOOKUP(A2069,CSVCard!$A:$B,2,0),"")</f>
        <v>曹仁</v>
      </c>
      <c r="I2069" s="35" t="str">
        <f>IFERROR(VLOOKUP(B2069,CSVCard!$A:$B,2,0),"")</f>
        <v>张飞</v>
      </c>
      <c r="J2069" s="35" t="str">
        <f>IFERROR(VLOOKUP(C2069,CSVCard!$A:$B,2,0),"")</f>
        <v>袁绍</v>
      </c>
      <c r="K2069" s="35" t="str">
        <f>IFERROR(VLOOKUP(D2069,CSVCard!$A:$B,2,0),"")</f>
        <v>蔡文姬</v>
      </c>
      <c r="L2069" s="35" t="str">
        <f>IFERROR(VLOOKUP(E2069,CSVCard!$A:$B,2,0),"")</f>
        <v>华佗</v>
      </c>
      <c r="M2069">
        <f t="shared" si="32"/>
        <v>1</v>
      </c>
      <c r="AP2069" s="39">
        <v>1002</v>
      </c>
      <c r="AQ2069" s="39">
        <v>1005</v>
      </c>
      <c r="AR2069" s="39">
        <v>1022</v>
      </c>
      <c r="AS2069" s="39">
        <v>1028</v>
      </c>
      <c r="AT2069" s="39">
        <v>1056</v>
      </c>
      <c r="AU2069" s="39">
        <v>1</v>
      </c>
    </row>
    <row r="2070" spans="1:47" ht="14.25" x14ac:dyDescent="0.2">
      <c r="A2070">
        <v>1006</v>
      </c>
      <c r="B2070">
        <v>1055</v>
      </c>
      <c r="C2070">
        <v>1056</v>
      </c>
      <c r="D2070">
        <v>1063</v>
      </c>
      <c r="E2070">
        <v>5023</v>
      </c>
      <c r="F2070">
        <v>1</v>
      </c>
      <c r="H2070" s="35" t="str">
        <f>IFERROR(VLOOKUP(A2070,CSVCard!$A:$B,2,0),"")</f>
        <v>曹丕</v>
      </c>
      <c r="I2070" s="35" t="str">
        <f>IFERROR(VLOOKUP(B2070,CSVCard!$A:$B,2,0),"")</f>
        <v>大乔</v>
      </c>
      <c r="J2070" s="35" t="str">
        <f>IFERROR(VLOOKUP(C2070,CSVCard!$A:$B,2,0),"")</f>
        <v>小乔</v>
      </c>
      <c r="K2070" s="35" t="str">
        <f>IFERROR(VLOOKUP(D2070,CSVCard!$A:$B,2,0),"")</f>
        <v>华佗</v>
      </c>
      <c r="L2070" s="35" t="str">
        <f>IFERROR(VLOOKUP(E2070,CSVCard!$A:$B,2,0),"")</f>
        <v>疾风吕姬</v>
      </c>
      <c r="M2070">
        <f t="shared" si="32"/>
        <v>1</v>
      </c>
      <c r="AP2070" s="39">
        <v>1016</v>
      </c>
      <c r="AQ2070" s="39">
        <v>1018</v>
      </c>
      <c r="AR2070" s="39">
        <v>1056</v>
      </c>
      <c r="AS2070" s="39">
        <v>1062</v>
      </c>
      <c r="AT2070" s="39">
        <v>1063</v>
      </c>
      <c r="AU2070" s="39">
        <v>1</v>
      </c>
    </row>
    <row r="2071" spans="1:47" ht="14.25" x14ac:dyDescent="0.2">
      <c r="A2071">
        <v>1025</v>
      </c>
      <c r="B2071">
        <v>1056</v>
      </c>
      <c r="C2071">
        <v>5021</v>
      </c>
      <c r="D2071">
        <v>5028</v>
      </c>
      <c r="E2071">
        <v>5035</v>
      </c>
      <c r="F2071">
        <v>1</v>
      </c>
      <c r="H2071" s="35" t="str">
        <f>IFERROR(VLOOKUP(A2071,CSVCard!$A:$B,2,0),"")</f>
        <v>张角</v>
      </c>
      <c r="I2071" s="35" t="str">
        <f>IFERROR(VLOOKUP(B2071,CSVCard!$A:$B,2,0),"")</f>
        <v>小乔</v>
      </c>
      <c r="J2071" s="35" t="str">
        <f>IFERROR(VLOOKUP(C2071,CSVCard!$A:$B,2,0),"")</f>
        <v>疾风孙尚香</v>
      </c>
      <c r="K2071" s="35" t="str">
        <f>IFERROR(VLOOKUP(D2071,CSVCard!$A:$B,2,0),"")</f>
        <v>固守颜良</v>
      </c>
      <c r="L2071" s="35" t="str">
        <f>IFERROR(VLOOKUP(E2071,CSVCard!$A:$B,2,0),"")</f>
        <v>传承蔡文姬</v>
      </c>
      <c r="M2071">
        <f t="shared" si="32"/>
        <v>1</v>
      </c>
      <c r="AP2071" s="39">
        <v>1016</v>
      </c>
      <c r="AQ2071" s="39">
        <v>1030</v>
      </c>
      <c r="AR2071" s="39">
        <v>1055</v>
      </c>
      <c r="AS2071" s="39">
        <v>1056</v>
      </c>
      <c r="AT2071" s="39">
        <v>2046</v>
      </c>
      <c r="AU2071" s="39">
        <v>1</v>
      </c>
    </row>
    <row r="2072" spans="1:47" ht="14.25" x14ac:dyDescent="0.2">
      <c r="A2072">
        <v>1022</v>
      </c>
      <c r="B2072">
        <v>1023</v>
      </c>
      <c r="C2072">
        <v>1063</v>
      </c>
      <c r="D2072">
        <v>5024</v>
      </c>
      <c r="E2072">
        <v>5027</v>
      </c>
      <c r="F2072">
        <v>1</v>
      </c>
      <c r="H2072" s="35" t="str">
        <f>IFERROR(VLOOKUP(A2072,CSVCard!$A:$B,2,0),"")</f>
        <v>吕布</v>
      </c>
      <c r="I2072" s="35" t="str">
        <f>IFERROR(VLOOKUP(B2072,CSVCard!$A:$B,2,0),"")</f>
        <v>董卓</v>
      </c>
      <c r="J2072" s="35" t="str">
        <f>IFERROR(VLOOKUP(C2072,CSVCard!$A:$B,2,0),"")</f>
        <v>华佗</v>
      </c>
      <c r="K2072" s="35" t="str">
        <f>IFERROR(VLOOKUP(D2072,CSVCard!$A:$B,2,0),"")</f>
        <v>疾风马超</v>
      </c>
      <c r="L2072" s="35" t="str">
        <f>IFERROR(VLOOKUP(E2072,CSVCard!$A:$B,2,0),"")</f>
        <v>疾风张辽</v>
      </c>
      <c r="M2072">
        <f t="shared" si="32"/>
        <v>1</v>
      </c>
      <c r="AP2072" s="39">
        <v>1031</v>
      </c>
      <c r="AQ2072" s="39">
        <v>1035</v>
      </c>
      <c r="AR2072" s="39">
        <v>1041</v>
      </c>
      <c r="AS2072" s="39">
        <v>1055</v>
      </c>
      <c r="AT2072" s="39">
        <v>1063</v>
      </c>
      <c r="AU2072" s="39">
        <v>1</v>
      </c>
    </row>
    <row r="2073" spans="1:47" ht="14.25" x14ac:dyDescent="0.2">
      <c r="A2073">
        <v>1003</v>
      </c>
      <c r="B2073">
        <v>1014</v>
      </c>
      <c r="C2073">
        <v>1022</v>
      </c>
      <c r="D2073">
        <v>1023</v>
      </c>
      <c r="E2073">
        <v>1047</v>
      </c>
      <c r="F2073">
        <v>1</v>
      </c>
      <c r="H2073" s="35" t="str">
        <f>IFERROR(VLOOKUP(A2073,CSVCard!$A:$B,2,0),"")</f>
        <v>夏侯惇</v>
      </c>
      <c r="I2073" s="35" t="str">
        <f>IFERROR(VLOOKUP(B2073,CSVCard!$A:$B,2,0),"")</f>
        <v>马超</v>
      </c>
      <c r="J2073" s="35" t="str">
        <f>IFERROR(VLOOKUP(C2073,CSVCard!$A:$B,2,0),"")</f>
        <v>吕布</v>
      </c>
      <c r="K2073" s="35" t="str">
        <f>IFERROR(VLOOKUP(D2073,CSVCard!$A:$B,2,0),"")</f>
        <v>董卓</v>
      </c>
      <c r="L2073" s="35" t="str">
        <f>IFERROR(VLOOKUP(E2073,CSVCard!$A:$B,2,0),"")</f>
        <v>张辽</v>
      </c>
      <c r="M2073">
        <f t="shared" si="32"/>
        <v>1</v>
      </c>
      <c r="AP2073" s="39">
        <v>1016</v>
      </c>
      <c r="AQ2073" s="39">
        <v>1016</v>
      </c>
      <c r="AR2073" s="39">
        <v>1042</v>
      </c>
      <c r="AS2073" s="39">
        <v>1043</v>
      </c>
      <c r="AT2073" s="39">
        <v>1063</v>
      </c>
      <c r="AU2073" s="39">
        <v>1</v>
      </c>
    </row>
    <row r="2074" spans="1:47" ht="14.25" x14ac:dyDescent="0.2">
      <c r="A2074">
        <v>1022</v>
      </c>
      <c r="B2074">
        <v>1032</v>
      </c>
      <c r="C2074">
        <v>1054</v>
      </c>
      <c r="D2074">
        <v>1055</v>
      </c>
      <c r="E2074">
        <v>1063</v>
      </c>
      <c r="F2074">
        <v>1</v>
      </c>
      <c r="H2074" s="35" t="str">
        <f>IFERROR(VLOOKUP(A2074,CSVCard!$A:$B,2,0),"")</f>
        <v>吕布</v>
      </c>
      <c r="I2074" s="35" t="str">
        <f>IFERROR(VLOOKUP(B2074,CSVCard!$A:$B,2,0),"")</f>
        <v>张郃</v>
      </c>
      <c r="J2074" s="35" t="str">
        <f>IFERROR(VLOOKUP(C2074,CSVCard!$A:$B,2,0),"")</f>
        <v>凌统</v>
      </c>
      <c r="K2074" s="35" t="str">
        <f>IFERROR(VLOOKUP(D2074,CSVCard!$A:$B,2,0),"")</f>
        <v>大乔</v>
      </c>
      <c r="L2074" s="35" t="str">
        <f>IFERROR(VLOOKUP(E2074,CSVCard!$A:$B,2,0),"")</f>
        <v>华佗</v>
      </c>
      <c r="M2074">
        <f t="shared" si="32"/>
        <v>1</v>
      </c>
      <c r="AP2074" s="39">
        <v>1006</v>
      </c>
      <c r="AQ2074" s="39">
        <v>1017</v>
      </c>
      <c r="AR2074" s="39">
        <v>1032</v>
      </c>
      <c r="AS2074" s="39">
        <v>1062</v>
      </c>
      <c r="AT2074" s="39">
        <v>1063</v>
      </c>
      <c r="AU2074" s="39">
        <v>1</v>
      </c>
    </row>
    <row r="2075" spans="1:47" ht="14.25" x14ac:dyDescent="0.2">
      <c r="A2075">
        <v>1009</v>
      </c>
      <c r="B2075">
        <v>1016</v>
      </c>
      <c r="C2075">
        <v>1041</v>
      </c>
      <c r="D2075">
        <v>1050</v>
      </c>
      <c r="E2075">
        <v>1062</v>
      </c>
      <c r="F2075">
        <v>1</v>
      </c>
      <c r="H2075" s="35" t="str">
        <f>IFERROR(VLOOKUP(A2075,CSVCard!$A:$B,2,0),"")</f>
        <v>张飞</v>
      </c>
      <c r="I2075" s="35" t="str">
        <f>IFERROR(VLOOKUP(B2075,CSVCard!$A:$B,2,0),"")</f>
        <v>周瑜</v>
      </c>
      <c r="J2075" s="35" t="str">
        <f>IFERROR(VLOOKUP(C2075,CSVCard!$A:$B,2,0),"")</f>
        <v>魏延</v>
      </c>
      <c r="K2075" s="35" t="str">
        <f>IFERROR(VLOOKUP(D2075,CSVCard!$A:$B,2,0),"")</f>
        <v>姜维</v>
      </c>
      <c r="L2075" s="35" t="str">
        <f>IFERROR(VLOOKUP(E2075,CSVCard!$A:$B,2,0),"")</f>
        <v>蔡文姬</v>
      </c>
      <c r="M2075">
        <f t="shared" si="32"/>
        <v>1</v>
      </c>
      <c r="AP2075" s="39">
        <v>1016</v>
      </c>
      <c r="AQ2075" s="39">
        <v>1028</v>
      </c>
      <c r="AR2075" s="39">
        <v>1031</v>
      </c>
      <c r="AS2075" s="39">
        <v>1055</v>
      </c>
      <c r="AT2075" s="39">
        <v>1056</v>
      </c>
      <c r="AU2075" s="39">
        <v>1</v>
      </c>
    </row>
    <row r="2076" spans="1:47" ht="14.25" x14ac:dyDescent="0.2">
      <c r="A2076">
        <v>1050</v>
      </c>
      <c r="B2076">
        <v>1056</v>
      </c>
      <c r="C2076">
        <v>1062</v>
      </c>
      <c r="D2076">
        <v>5010</v>
      </c>
      <c r="E2076">
        <v>5058</v>
      </c>
      <c r="F2076">
        <v>1</v>
      </c>
      <c r="H2076" s="35" t="str">
        <f>IFERROR(VLOOKUP(A2076,CSVCard!$A:$B,2,0),"")</f>
        <v>姜维</v>
      </c>
      <c r="I2076" s="35" t="str">
        <f>IFERROR(VLOOKUP(B2076,CSVCard!$A:$B,2,0),"")</f>
        <v>小乔</v>
      </c>
      <c r="J2076" s="35" t="str">
        <f>IFERROR(VLOOKUP(C2076,CSVCard!$A:$B,2,0),"")</f>
        <v>蔡文姬</v>
      </c>
      <c r="K2076" s="35" t="str">
        <f>IFERROR(VLOOKUP(D2076,CSVCard!$A:$B,2,0),"")</f>
        <v>传承司马懿</v>
      </c>
      <c r="L2076" s="35" t="str">
        <f>IFERROR(VLOOKUP(E2076,CSVCard!$A:$B,2,0),"")</f>
        <v>贺舞步练师</v>
      </c>
      <c r="M2076">
        <f t="shared" si="32"/>
        <v>1</v>
      </c>
      <c r="AP2076" s="39">
        <v>1004</v>
      </c>
      <c r="AQ2076" s="39">
        <v>1016</v>
      </c>
      <c r="AR2076" s="39">
        <v>1027</v>
      </c>
      <c r="AS2076" s="39">
        <v>1062</v>
      </c>
      <c r="AT2076" s="39">
        <v>2047</v>
      </c>
      <c r="AU2076" s="39">
        <v>1</v>
      </c>
    </row>
    <row r="2077" spans="1:47" ht="14.25" x14ac:dyDescent="0.2">
      <c r="A2077">
        <v>1008</v>
      </c>
      <c r="B2077">
        <v>1009</v>
      </c>
      <c r="C2077">
        <v>1045</v>
      </c>
      <c r="D2077">
        <v>1055</v>
      </c>
      <c r="E2077">
        <v>1063</v>
      </c>
      <c r="F2077">
        <v>1</v>
      </c>
      <c r="H2077" s="35" t="str">
        <f>IFERROR(VLOOKUP(A2077,CSVCard!$A:$B,2,0),"")</f>
        <v>刘备</v>
      </c>
      <c r="I2077" s="35" t="str">
        <f>IFERROR(VLOOKUP(B2077,CSVCard!$A:$B,2,0),"")</f>
        <v>张飞</v>
      </c>
      <c r="J2077" s="35" t="str">
        <f>IFERROR(VLOOKUP(C2077,CSVCard!$A:$B,2,0),"")</f>
        <v>黄忠</v>
      </c>
      <c r="K2077" s="35" t="str">
        <f>IFERROR(VLOOKUP(D2077,CSVCard!$A:$B,2,0),"")</f>
        <v>大乔</v>
      </c>
      <c r="L2077" s="35" t="str">
        <f>IFERROR(VLOOKUP(E2077,CSVCard!$A:$B,2,0),"")</f>
        <v>华佗</v>
      </c>
      <c r="M2077">
        <f t="shared" si="32"/>
        <v>1</v>
      </c>
      <c r="AP2077" s="39">
        <v>1005</v>
      </c>
      <c r="AQ2077" s="39">
        <v>1016</v>
      </c>
      <c r="AR2077" s="39">
        <v>1022</v>
      </c>
      <c r="AS2077" s="39">
        <v>1055</v>
      </c>
      <c r="AT2077" s="39">
        <v>1062</v>
      </c>
      <c r="AU2077" s="39">
        <v>1</v>
      </c>
    </row>
    <row r="2078" spans="1:47" ht="14.25" x14ac:dyDescent="0.2">
      <c r="A2078">
        <v>1016</v>
      </c>
      <c r="B2078">
        <v>1041</v>
      </c>
      <c r="C2078">
        <v>1050</v>
      </c>
      <c r="D2078">
        <v>1062</v>
      </c>
      <c r="E2078">
        <v>1065</v>
      </c>
      <c r="F2078">
        <v>1</v>
      </c>
      <c r="H2078" s="35" t="str">
        <f>IFERROR(VLOOKUP(A2078,CSVCard!$A:$B,2,0),"")</f>
        <v>周瑜</v>
      </c>
      <c r="I2078" s="35" t="str">
        <f>IFERROR(VLOOKUP(B2078,CSVCard!$A:$B,2,0),"")</f>
        <v>魏延</v>
      </c>
      <c r="J2078" s="35" t="str">
        <f>IFERROR(VLOOKUP(C2078,CSVCard!$A:$B,2,0),"")</f>
        <v>姜维</v>
      </c>
      <c r="K2078" s="35" t="str">
        <f>IFERROR(VLOOKUP(D2078,CSVCard!$A:$B,2,0),"")</f>
        <v>蔡文姬</v>
      </c>
      <c r="L2078" s="35" t="str">
        <f>IFERROR(VLOOKUP(E2078,CSVCard!$A:$B,2,0),"")</f>
        <v>贺喜张飞</v>
      </c>
      <c r="M2078">
        <f t="shared" si="32"/>
        <v>1</v>
      </c>
      <c r="AP2078" s="39">
        <v>1016</v>
      </c>
      <c r="AQ2078" s="39">
        <v>1021</v>
      </c>
      <c r="AR2078" s="39">
        <v>1042</v>
      </c>
      <c r="AS2078" s="39">
        <v>1043</v>
      </c>
      <c r="AT2078" s="39">
        <v>1056</v>
      </c>
      <c r="AU2078" s="39">
        <v>1</v>
      </c>
    </row>
    <row r="2079" spans="1:47" ht="14.25" x14ac:dyDescent="0.2">
      <c r="A2079">
        <v>1016</v>
      </c>
      <c r="B2079">
        <v>1018</v>
      </c>
      <c r="C2079">
        <v>1042</v>
      </c>
      <c r="D2079">
        <v>1056</v>
      </c>
      <c r="E2079">
        <v>1071</v>
      </c>
      <c r="F2079">
        <v>1</v>
      </c>
      <c r="H2079" s="35" t="str">
        <f>IFERROR(VLOOKUP(A2079,CSVCard!$A:$B,2,0),"")</f>
        <v>周瑜</v>
      </c>
      <c r="I2079" s="35" t="str">
        <f>IFERROR(VLOOKUP(B2079,CSVCard!$A:$B,2,0),"")</f>
        <v>孙尚香</v>
      </c>
      <c r="J2079" s="35" t="str">
        <f>IFERROR(VLOOKUP(C2079,CSVCard!$A:$B,2,0),"")</f>
        <v>鲁肃</v>
      </c>
      <c r="K2079" s="35" t="str">
        <f>IFERROR(VLOOKUP(D2079,CSVCard!$A:$B,2,0),"")</f>
        <v>小乔</v>
      </c>
      <c r="L2079" s="35" t="str">
        <f>IFERROR(VLOOKUP(E2079,CSVCard!$A:$B,2,0),"")</f>
        <v>孙坚</v>
      </c>
      <c r="M2079">
        <f t="shared" si="32"/>
        <v>1</v>
      </c>
      <c r="AP2079" s="39">
        <v>1009</v>
      </c>
      <c r="AQ2079" s="39">
        <v>1010</v>
      </c>
      <c r="AR2079" s="39">
        <v>1031</v>
      </c>
      <c r="AS2079" s="39">
        <v>1041</v>
      </c>
      <c r="AT2079" s="39">
        <v>1062</v>
      </c>
      <c r="AU2079" s="39">
        <v>1</v>
      </c>
    </row>
    <row r="2080" spans="1:47" ht="14.25" x14ac:dyDescent="0.2">
      <c r="A2080">
        <v>1013</v>
      </c>
      <c r="B2080">
        <v>1016</v>
      </c>
      <c r="C2080">
        <v>1056</v>
      </c>
      <c r="D2080">
        <v>5021</v>
      </c>
      <c r="E2080">
        <v>5035</v>
      </c>
      <c r="F2080">
        <v>1</v>
      </c>
      <c r="H2080" s="35" t="str">
        <f>IFERROR(VLOOKUP(A2080,CSVCard!$A:$B,2,0),"")</f>
        <v>赵云</v>
      </c>
      <c r="I2080" s="35" t="str">
        <f>IFERROR(VLOOKUP(B2080,CSVCard!$A:$B,2,0),"")</f>
        <v>周瑜</v>
      </c>
      <c r="J2080" s="35" t="str">
        <f>IFERROR(VLOOKUP(C2080,CSVCard!$A:$B,2,0),"")</f>
        <v>小乔</v>
      </c>
      <c r="K2080" s="35" t="str">
        <f>IFERROR(VLOOKUP(D2080,CSVCard!$A:$B,2,0),"")</f>
        <v>疾风孙尚香</v>
      </c>
      <c r="L2080" s="35" t="str">
        <f>IFERROR(VLOOKUP(E2080,CSVCard!$A:$B,2,0),"")</f>
        <v>传承蔡文姬</v>
      </c>
      <c r="M2080">
        <f t="shared" si="32"/>
        <v>1</v>
      </c>
      <c r="AP2080" s="39">
        <v>1005</v>
      </c>
      <c r="AQ2080" s="39">
        <v>1011</v>
      </c>
      <c r="AR2080" s="39">
        <v>1016</v>
      </c>
      <c r="AS2080" s="39">
        <v>1030</v>
      </c>
      <c r="AT2080" s="39">
        <v>2030</v>
      </c>
      <c r="AU2080" s="39">
        <v>1</v>
      </c>
    </row>
    <row r="2081" spans="1:47" ht="14.25" x14ac:dyDescent="0.2">
      <c r="A2081">
        <v>1014</v>
      </c>
      <c r="B2081">
        <v>1023</v>
      </c>
      <c r="C2081">
        <v>1030</v>
      </c>
      <c r="D2081">
        <v>1032</v>
      </c>
      <c r="E2081">
        <v>5027</v>
      </c>
      <c r="F2081">
        <v>1</v>
      </c>
      <c r="H2081" s="35" t="str">
        <f>IFERROR(VLOOKUP(A2081,CSVCard!$A:$B,2,0),"")</f>
        <v>马超</v>
      </c>
      <c r="I2081" s="35" t="str">
        <f>IFERROR(VLOOKUP(B2081,CSVCard!$A:$B,2,0),"")</f>
        <v>董卓</v>
      </c>
      <c r="J2081" s="35" t="str">
        <f>IFERROR(VLOOKUP(C2081,CSVCard!$A:$B,2,0),"")</f>
        <v>吕姬</v>
      </c>
      <c r="K2081" s="35" t="str">
        <f>IFERROR(VLOOKUP(D2081,CSVCard!$A:$B,2,0),"")</f>
        <v>张郃</v>
      </c>
      <c r="L2081" s="35" t="str">
        <f>IFERROR(VLOOKUP(E2081,CSVCard!$A:$B,2,0),"")</f>
        <v>疾风张辽</v>
      </c>
      <c r="M2081">
        <f t="shared" si="32"/>
        <v>1</v>
      </c>
      <c r="AP2081" s="39">
        <v>1016</v>
      </c>
      <c r="AQ2081" s="39">
        <v>1019</v>
      </c>
      <c r="AR2081" s="39">
        <v>1033</v>
      </c>
      <c r="AS2081" s="39">
        <v>1041</v>
      </c>
      <c r="AT2081" s="39">
        <v>1062</v>
      </c>
      <c r="AU2081" s="39">
        <v>1</v>
      </c>
    </row>
    <row r="2082" spans="1:47" ht="14.25" x14ac:dyDescent="0.2">
      <c r="A2082">
        <v>1023</v>
      </c>
      <c r="B2082">
        <v>1032</v>
      </c>
      <c r="C2082">
        <v>5011</v>
      </c>
      <c r="D2082">
        <v>5023</v>
      </c>
      <c r="E2082">
        <v>5024</v>
      </c>
      <c r="F2082">
        <v>1</v>
      </c>
      <c r="H2082" s="35" t="str">
        <f>IFERROR(VLOOKUP(A2082,CSVCard!$A:$B,2,0),"")</f>
        <v>董卓</v>
      </c>
      <c r="I2082" s="35" t="str">
        <f>IFERROR(VLOOKUP(B2082,CSVCard!$A:$B,2,0),"")</f>
        <v>张郃</v>
      </c>
      <c r="J2082" s="35" t="str">
        <f>IFERROR(VLOOKUP(C2082,CSVCard!$A:$B,2,0),"")</f>
        <v>传承张辽</v>
      </c>
      <c r="K2082" s="35" t="str">
        <f>IFERROR(VLOOKUP(D2082,CSVCard!$A:$B,2,0),"")</f>
        <v>疾风吕姬</v>
      </c>
      <c r="L2082" s="35" t="str">
        <f>IFERROR(VLOOKUP(E2082,CSVCard!$A:$B,2,0),"")</f>
        <v>疾风马超</v>
      </c>
      <c r="M2082">
        <f t="shared" si="32"/>
        <v>1</v>
      </c>
      <c r="AP2082" s="39">
        <v>1019</v>
      </c>
      <c r="AQ2082" s="39">
        <v>1040</v>
      </c>
      <c r="AR2082" s="39">
        <v>1041</v>
      </c>
      <c r="AS2082" s="39">
        <v>1055</v>
      </c>
      <c r="AT2082" s="39">
        <v>1062</v>
      </c>
      <c r="AU2082" s="39">
        <v>1</v>
      </c>
    </row>
    <row r="2083" spans="1:47" ht="14.25" x14ac:dyDescent="0.2">
      <c r="A2083">
        <v>1001</v>
      </c>
      <c r="B2083">
        <v>1056</v>
      </c>
      <c r="C2083">
        <v>5010</v>
      </c>
      <c r="D2083">
        <v>5031</v>
      </c>
      <c r="E2083">
        <v>5036</v>
      </c>
      <c r="F2083">
        <v>1</v>
      </c>
      <c r="H2083" s="35" t="str">
        <f>IFERROR(VLOOKUP(A2083,CSVCard!$A:$B,2,0),"")</f>
        <v>曹操</v>
      </c>
      <c r="I2083" s="35" t="str">
        <f>IFERROR(VLOOKUP(B2083,CSVCard!$A:$B,2,0),"")</f>
        <v>小乔</v>
      </c>
      <c r="J2083" s="35" t="str">
        <f>IFERROR(VLOOKUP(C2083,CSVCard!$A:$B,2,0),"")</f>
        <v>传承司马懿</v>
      </c>
      <c r="K2083" s="35" t="str">
        <f>IFERROR(VLOOKUP(D2083,CSVCard!$A:$B,2,0),"")</f>
        <v>固守许褚</v>
      </c>
      <c r="L2083" s="35" t="str">
        <f>IFERROR(VLOOKUP(E2083,CSVCard!$A:$B,2,0),"")</f>
        <v>传承郭嘉</v>
      </c>
      <c r="M2083">
        <f t="shared" si="32"/>
        <v>1</v>
      </c>
      <c r="AP2083" s="39">
        <v>1005</v>
      </c>
      <c r="AQ2083" s="39">
        <v>1040</v>
      </c>
      <c r="AR2083" s="39">
        <v>1055</v>
      </c>
      <c r="AS2083" s="39">
        <v>1062</v>
      </c>
      <c r="AT2083" s="39">
        <v>1063</v>
      </c>
      <c r="AU2083" s="39">
        <v>1</v>
      </c>
    </row>
    <row r="2084" spans="1:47" ht="14.25" x14ac:dyDescent="0.2">
      <c r="A2084">
        <v>1012</v>
      </c>
      <c r="B2084">
        <v>1028</v>
      </c>
      <c r="C2084">
        <v>1056</v>
      </c>
      <c r="D2084">
        <v>5013</v>
      </c>
      <c r="E2084">
        <v>5029</v>
      </c>
      <c r="F2084">
        <v>1</v>
      </c>
      <c r="H2084" s="35" t="str">
        <f>IFERROR(VLOOKUP(A2084,CSVCard!$A:$B,2,0),"")</f>
        <v>黄月英</v>
      </c>
      <c r="I2084" s="35" t="str">
        <f>IFERROR(VLOOKUP(B2084,CSVCard!$A:$B,2,0),"")</f>
        <v>左慈</v>
      </c>
      <c r="J2084" s="35" t="str">
        <f>IFERROR(VLOOKUP(C2084,CSVCard!$A:$B,2,0),"")</f>
        <v>小乔</v>
      </c>
      <c r="K2084" s="35" t="str">
        <f>IFERROR(VLOOKUP(D2084,CSVCard!$A:$B,2,0),"")</f>
        <v>传承诸葛亮</v>
      </c>
      <c r="L2084" s="35" t="str">
        <f>IFERROR(VLOOKUP(E2084,CSVCard!$A:$B,2,0),"")</f>
        <v>固守祝融</v>
      </c>
      <c r="M2084">
        <f t="shared" si="32"/>
        <v>1</v>
      </c>
      <c r="AP2084" s="39">
        <v>1031</v>
      </c>
      <c r="AQ2084" s="39">
        <v>1055</v>
      </c>
      <c r="AR2084" s="39">
        <v>1062</v>
      </c>
      <c r="AS2084" s="39">
        <v>1063</v>
      </c>
      <c r="AT2084" s="39">
        <v>2021</v>
      </c>
      <c r="AU2084" s="39">
        <v>1</v>
      </c>
    </row>
    <row r="2085" spans="1:47" ht="14.25" x14ac:dyDescent="0.2">
      <c r="A2085">
        <v>1006</v>
      </c>
      <c r="B2085">
        <v>1014</v>
      </c>
      <c r="C2085">
        <v>1022</v>
      </c>
      <c r="D2085">
        <v>1032</v>
      </c>
      <c r="E2085">
        <v>1038</v>
      </c>
      <c r="F2085">
        <v>1</v>
      </c>
      <c r="H2085" s="35" t="str">
        <f>IFERROR(VLOOKUP(A2085,CSVCard!$A:$B,2,0),"")</f>
        <v>曹丕</v>
      </c>
      <c r="I2085" s="35" t="str">
        <f>IFERROR(VLOOKUP(B2085,CSVCard!$A:$B,2,0),"")</f>
        <v>马超</v>
      </c>
      <c r="J2085" s="35" t="str">
        <f>IFERROR(VLOOKUP(C2085,CSVCard!$A:$B,2,0),"")</f>
        <v>吕布</v>
      </c>
      <c r="K2085" s="35" t="str">
        <f>IFERROR(VLOOKUP(D2085,CSVCard!$A:$B,2,0),"")</f>
        <v>张郃</v>
      </c>
      <c r="L2085" s="35" t="str">
        <f>IFERROR(VLOOKUP(E2085,CSVCard!$A:$B,2,0),"")</f>
        <v>郭女王</v>
      </c>
      <c r="M2085">
        <f t="shared" si="32"/>
        <v>1</v>
      </c>
      <c r="AP2085" s="39">
        <v>1005</v>
      </c>
      <c r="AQ2085" s="39">
        <v>1016</v>
      </c>
      <c r="AR2085" s="39">
        <v>1030</v>
      </c>
      <c r="AS2085" s="39">
        <v>1033</v>
      </c>
      <c r="AT2085" s="39">
        <v>1062</v>
      </c>
      <c r="AU2085" s="39">
        <v>1</v>
      </c>
    </row>
    <row r="2086" spans="1:47" ht="14.25" x14ac:dyDescent="0.2">
      <c r="A2086">
        <v>1009</v>
      </c>
      <c r="B2086">
        <v>1049</v>
      </c>
      <c r="C2086">
        <v>1055</v>
      </c>
      <c r="D2086">
        <v>1062</v>
      </c>
      <c r="E2086">
        <v>1063</v>
      </c>
      <c r="F2086">
        <v>1</v>
      </c>
      <c r="H2086" s="35" t="str">
        <f>IFERROR(VLOOKUP(A2086,CSVCard!$A:$B,2,0),"")</f>
        <v>张飞</v>
      </c>
      <c r="I2086" s="35" t="str">
        <f>IFERROR(VLOOKUP(B2086,CSVCard!$A:$B,2,0),"")</f>
        <v>严颜</v>
      </c>
      <c r="J2086" s="35" t="str">
        <f>IFERROR(VLOOKUP(C2086,CSVCard!$A:$B,2,0),"")</f>
        <v>大乔</v>
      </c>
      <c r="K2086" s="35" t="str">
        <f>IFERROR(VLOOKUP(D2086,CSVCard!$A:$B,2,0),"")</f>
        <v>蔡文姬</v>
      </c>
      <c r="L2086" s="35" t="str">
        <f>IFERROR(VLOOKUP(E2086,CSVCard!$A:$B,2,0),"")</f>
        <v>华佗</v>
      </c>
      <c r="M2086">
        <f t="shared" si="32"/>
        <v>1</v>
      </c>
      <c r="AP2086" s="39">
        <v>1016</v>
      </c>
      <c r="AQ2086" s="39">
        <v>1055</v>
      </c>
      <c r="AR2086" s="39">
        <v>1056</v>
      </c>
      <c r="AS2086" s="39">
        <v>1062</v>
      </c>
      <c r="AT2086" s="39">
        <v>1070</v>
      </c>
      <c r="AU2086" s="39">
        <v>1</v>
      </c>
    </row>
    <row r="2087" spans="1:47" ht="14.25" x14ac:dyDescent="0.2">
      <c r="A2087">
        <v>1020</v>
      </c>
      <c r="B2087">
        <v>1033</v>
      </c>
      <c r="C2087">
        <v>1042</v>
      </c>
      <c r="D2087">
        <v>1043</v>
      </c>
      <c r="E2087">
        <v>5021</v>
      </c>
      <c r="F2087">
        <v>1</v>
      </c>
      <c r="H2087" s="35" t="str">
        <f>IFERROR(VLOOKUP(A2087,CSVCard!$A:$B,2,0),"")</f>
        <v>太史慈</v>
      </c>
      <c r="I2087" s="35" t="str">
        <f>IFERROR(VLOOKUP(B2087,CSVCard!$A:$B,2,0),"")</f>
        <v>庞统</v>
      </c>
      <c r="J2087" s="35" t="str">
        <f>IFERROR(VLOOKUP(C2087,CSVCard!$A:$B,2,0),"")</f>
        <v>鲁肃</v>
      </c>
      <c r="K2087" s="35" t="str">
        <f>IFERROR(VLOOKUP(D2087,CSVCard!$A:$B,2,0),"")</f>
        <v>周泰</v>
      </c>
      <c r="L2087" s="35" t="str">
        <f>IFERROR(VLOOKUP(E2087,CSVCard!$A:$B,2,0),"")</f>
        <v>疾风孙尚香</v>
      </c>
      <c r="M2087">
        <f t="shared" si="32"/>
        <v>1</v>
      </c>
      <c r="AP2087" s="39">
        <v>1005</v>
      </c>
      <c r="AQ2087" s="39">
        <v>1014</v>
      </c>
      <c r="AR2087" s="39">
        <v>1016</v>
      </c>
      <c r="AS2087" s="39">
        <v>1023</v>
      </c>
      <c r="AT2087" s="39">
        <v>1062</v>
      </c>
      <c r="AU2087" s="39">
        <v>1</v>
      </c>
    </row>
    <row r="2088" spans="1:47" ht="14.25" x14ac:dyDescent="0.2">
      <c r="A2088">
        <v>1022</v>
      </c>
      <c r="B2088">
        <v>5016</v>
      </c>
      <c r="C2088">
        <v>5023</v>
      </c>
      <c r="D2088">
        <v>5027</v>
      </c>
      <c r="E2088">
        <v>5039</v>
      </c>
      <c r="F2088">
        <v>1</v>
      </c>
      <c r="H2088" s="35" t="str">
        <f>IFERROR(VLOOKUP(A2088,CSVCard!$A:$B,2,0),"")</f>
        <v>吕布</v>
      </c>
      <c r="I2088" s="35" t="str">
        <f>IFERROR(VLOOKUP(B2088,CSVCard!$A:$B,2,0),"")</f>
        <v>传承董卓</v>
      </c>
      <c r="J2088" s="35" t="str">
        <f>IFERROR(VLOOKUP(C2088,CSVCard!$A:$B,2,0),"")</f>
        <v>疾风吕姬</v>
      </c>
      <c r="K2088" s="35" t="str">
        <f>IFERROR(VLOOKUP(D2088,CSVCard!$A:$B,2,0),"")</f>
        <v>疾风张辽</v>
      </c>
      <c r="L2088" s="35" t="str">
        <f>IFERROR(VLOOKUP(E2088,CSVCard!$A:$B,2,0),"")</f>
        <v>疾风张郃</v>
      </c>
      <c r="M2088">
        <f t="shared" si="32"/>
        <v>1</v>
      </c>
      <c r="AP2088" s="39">
        <v>1031</v>
      </c>
      <c r="AQ2088" s="39">
        <v>1055</v>
      </c>
      <c r="AU2088" s="39">
        <v>1</v>
      </c>
    </row>
    <row r="2089" spans="1:47" ht="14.25" x14ac:dyDescent="0.2">
      <c r="A2089">
        <v>1045</v>
      </c>
      <c r="B2089">
        <v>1049</v>
      </c>
      <c r="C2089">
        <v>1050</v>
      </c>
      <c r="D2089">
        <v>1055</v>
      </c>
      <c r="E2089">
        <v>1062</v>
      </c>
      <c r="F2089">
        <v>1</v>
      </c>
      <c r="H2089" s="35" t="str">
        <f>IFERROR(VLOOKUP(A2089,CSVCard!$A:$B,2,0),"")</f>
        <v>黄忠</v>
      </c>
      <c r="I2089" s="35" t="str">
        <f>IFERROR(VLOOKUP(B2089,CSVCard!$A:$B,2,0),"")</f>
        <v>严颜</v>
      </c>
      <c r="J2089" s="35" t="str">
        <f>IFERROR(VLOOKUP(C2089,CSVCard!$A:$B,2,0),"")</f>
        <v>姜维</v>
      </c>
      <c r="K2089" s="35" t="str">
        <f>IFERROR(VLOOKUP(D2089,CSVCard!$A:$B,2,0),"")</f>
        <v>大乔</v>
      </c>
      <c r="L2089" s="35" t="str">
        <f>IFERROR(VLOOKUP(E2089,CSVCard!$A:$B,2,0),"")</f>
        <v>蔡文姬</v>
      </c>
      <c r="M2089">
        <f t="shared" si="32"/>
        <v>1</v>
      </c>
      <c r="AP2089" s="39">
        <v>1009</v>
      </c>
      <c r="AQ2089" s="39">
        <v>1014</v>
      </c>
      <c r="AR2089" s="39">
        <v>1016</v>
      </c>
      <c r="AS2089" s="39">
        <v>1041</v>
      </c>
      <c r="AT2089" s="39">
        <v>1062</v>
      </c>
      <c r="AU2089" s="39">
        <v>1</v>
      </c>
    </row>
    <row r="2090" spans="1:47" ht="14.25" x14ac:dyDescent="0.2">
      <c r="A2090">
        <v>1016</v>
      </c>
      <c r="B2090">
        <v>1017</v>
      </c>
      <c r="C2090">
        <v>1018</v>
      </c>
      <c r="D2090">
        <v>1043</v>
      </c>
      <c r="E2090">
        <v>1056</v>
      </c>
      <c r="F2090">
        <v>1</v>
      </c>
      <c r="H2090" s="35" t="str">
        <f>IFERROR(VLOOKUP(A2090,CSVCard!$A:$B,2,0),"")</f>
        <v>周瑜</v>
      </c>
      <c r="I2090" s="35" t="str">
        <f>IFERROR(VLOOKUP(B2090,CSVCard!$A:$B,2,0),"")</f>
        <v>孙策</v>
      </c>
      <c r="J2090" s="35" t="str">
        <f>IFERROR(VLOOKUP(C2090,CSVCard!$A:$B,2,0),"")</f>
        <v>孙尚香</v>
      </c>
      <c r="K2090" s="35" t="str">
        <f>IFERROR(VLOOKUP(D2090,CSVCard!$A:$B,2,0),"")</f>
        <v>周泰</v>
      </c>
      <c r="L2090" s="35" t="str">
        <f>IFERROR(VLOOKUP(E2090,CSVCard!$A:$B,2,0),"")</f>
        <v>小乔</v>
      </c>
      <c r="M2090">
        <f t="shared" si="32"/>
        <v>1</v>
      </c>
      <c r="AP2090" s="39">
        <v>1009</v>
      </c>
      <c r="AQ2090" s="39">
        <v>1016</v>
      </c>
      <c r="AR2090" s="39">
        <v>1041</v>
      </c>
      <c r="AS2090" s="39">
        <v>1062</v>
      </c>
      <c r="AT2090" s="39">
        <v>2047</v>
      </c>
      <c r="AU2090" s="39">
        <v>1</v>
      </c>
    </row>
    <row r="2091" spans="1:47" ht="14.25" x14ac:dyDescent="0.2">
      <c r="A2091">
        <v>1022</v>
      </c>
      <c r="B2091">
        <v>1032</v>
      </c>
      <c r="C2091">
        <v>4013</v>
      </c>
      <c r="D2091">
        <v>5024</v>
      </c>
      <c r="E2091">
        <v>5034</v>
      </c>
      <c r="F2091">
        <v>1</v>
      </c>
      <c r="H2091" s="35" t="str">
        <f>IFERROR(VLOOKUP(A2091,CSVCard!$A:$B,2,0),"")</f>
        <v>吕布</v>
      </c>
      <c r="I2091" s="35" t="str">
        <f>IFERROR(VLOOKUP(B2091,CSVCard!$A:$B,2,0),"")</f>
        <v>张郃</v>
      </c>
      <c r="J2091" s="35" t="str">
        <f>IFERROR(VLOOKUP(C2091,CSVCard!$A:$B,2,0),"")</f>
        <v>富商</v>
      </c>
      <c r="K2091" s="35" t="str">
        <f>IFERROR(VLOOKUP(D2091,CSVCard!$A:$B,2,0),"")</f>
        <v>疾风马超</v>
      </c>
      <c r="L2091" s="35" t="str">
        <f>IFERROR(VLOOKUP(E2091,CSVCard!$A:$B,2,0),"")</f>
        <v>传承曹丕</v>
      </c>
      <c r="M2091">
        <f t="shared" si="32"/>
        <v>1</v>
      </c>
      <c r="AP2091" s="39">
        <v>1009</v>
      </c>
      <c r="AQ2091" s="39">
        <v>1010</v>
      </c>
      <c r="AR2091" s="39">
        <v>1041</v>
      </c>
      <c r="AS2091" s="39">
        <v>2016</v>
      </c>
      <c r="AT2091" s="39">
        <v>2047</v>
      </c>
      <c r="AU2091" s="39">
        <v>1</v>
      </c>
    </row>
    <row r="2092" spans="1:47" ht="14.25" x14ac:dyDescent="0.2">
      <c r="A2092">
        <v>1016</v>
      </c>
      <c r="B2092">
        <v>1043</v>
      </c>
      <c r="C2092">
        <v>1053</v>
      </c>
      <c r="D2092">
        <v>1056</v>
      </c>
      <c r="E2092">
        <v>5021</v>
      </c>
      <c r="F2092">
        <v>1</v>
      </c>
      <c r="H2092" s="35" t="str">
        <f>IFERROR(VLOOKUP(A2092,CSVCard!$A:$B,2,0),"")</f>
        <v>周瑜</v>
      </c>
      <c r="I2092" s="35" t="str">
        <f>IFERROR(VLOOKUP(B2092,CSVCard!$A:$B,2,0),"")</f>
        <v>周泰</v>
      </c>
      <c r="J2092" s="35" t="str">
        <f>IFERROR(VLOOKUP(C2092,CSVCard!$A:$B,2,0),"")</f>
        <v>孙小虎</v>
      </c>
      <c r="K2092" s="35" t="str">
        <f>IFERROR(VLOOKUP(D2092,CSVCard!$A:$B,2,0),"")</f>
        <v>小乔</v>
      </c>
      <c r="L2092" s="35" t="str">
        <f>IFERROR(VLOOKUP(E2092,CSVCard!$A:$B,2,0),"")</f>
        <v>疾风孙尚香</v>
      </c>
      <c r="M2092">
        <f t="shared" si="32"/>
        <v>1</v>
      </c>
      <c r="AP2092" s="39">
        <v>1018</v>
      </c>
      <c r="AQ2092" s="39">
        <v>1050</v>
      </c>
      <c r="AR2092" s="39">
        <v>1060</v>
      </c>
      <c r="AS2092" s="39">
        <v>1062</v>
      </c>
      <c r="AT2092" s="39">
        <v>2047</v>
      </c>
      <c r="AU2092" s="39">
        <v>1</v>
      </c>
    </row>
    <row r="2093" spans="1:47" ht="14.25" x14ac:dyDescent="0.2">
      <c r="A2093">
        <v>1008</v>
      </c>
      <c r="B2093">
        <v>1013</v>
      </c>
      <c r="C2093">
        <v>1018</v>
      </c>
      <c r="D2093">
        <v>1028</v>
      </c>
      <c r="E2093">
        <v>4013</v>
      </c>
      <c r="F2093">
        <v>1</v>
      </c>
      <c r="H2093" s="35" t="str">
        <f>IFERROR(VLOOKUP(A2093,CSVCard!$A:$B,2,0),"")</f>
        <v>刘备</v>
      </c>
      <c r="I2093" s="35" t="str">
        <f>IFERROR(VLOOKUP(B2093,CSVCard!$A:$B,2,0),"")</f>
        <v>赵云</v>
      </c>
      <c r="J2093" s="35" t="str">
        <f>IFERROR(VLOOKUP(C2093,CSVCard!$A:$B,2,0),"")</f>
        <v>孙尚香</v>
      </c>
      <c r="K2093" s="35" t="str">
        <f>IFERROR(VLOOKUP(D2093,CSVCard!$A:$B,2,0),"")</f>
        <v>左慈</v>
      </c>
      <c r="L2093" s="35" t="str">
        <f>IFERROR(VLOOKUP(E2093,CSVCard!$A:$B,2,0),"")</f>
        <v>富商</v>
      </c>
      <c r="M2093">
        <f t="shared" si="32"/>
        <v>1</v>
      </c>
      <c r="AP2093" s="39">
        <v>1003</v>
      </c>
      <c r="AQ2093" s="39">
        <v>1022</v>
      </c>
      <c r="AR2093" s="39">
        <v>1032</v>
      </c>
      <c r="AS2093" s="39">
        <v>1047</v>
      </c>
      <c r="AT2093" s="39">
        <v>1063</v>
      </c>
      <c r="AU2093" s="39">
        <v>1</v>
      </c>
    </row>
    <row r="2094" spans="1:47" ht="14.25" x14ac:dyDescent="0.2">
      <c r="A2094">
        <v>1014</v>
      </c>
      <c r="B2094">
        <v>1030</v>
      </c>
      <c r="C2094">
        <v>1032</v>
      </c>
      <c r="D2094">
        <v>1054</v>
      </c>
      <c r="E2094">
        <v>2045</v>
      </c>
      <c r="F2094">
        <v>1</v>
      </c>
      <c r="H2094" s="35" t="str">
        <f>IFERROR(VLOOKUP(A2094,CSVCard!$A:$B,2,0),"")</f>
        <v>马超</v>
      </c>
      <c r="I2094" s="35" t="str">
        <f>IFERROR(VLOOKUP(B2094,CSVCard!$A:$B,2,0),"")</f>
        <v>吕姬</v>
      </c>
      <c r="J2094" s="35" t="str">
        <f>IFERROR(VLOOKUP(C2094,CSVCard!$A:$B,2,0),"")</f>
        <v>张郃</v>
      </c>
      <c r="K2094" s="35" t="str">
        <f>IFERROR(VLOOKUP(D2094,CSVCard!$A:$B,2,0),"")</f>
        <v>凌统</v>
      </c>
      <c r="L2094" s="35" t="str">
        <f>IFERROR(VLOOKUP(E2094,CSVCard!$A:$B,2,0),"")</f>
        <v>少年曹操</v>
      </c>
      <c r="M2094">
        <f t="shared" si="32"/>
        <v>1</v>
      </c>
      <c r="AP2094" s="39">
        <v>1009</v>
      </c>
      <c r="AQ2094" s="39">
        <v>1016</v>
      </c>
      <c r="AR2094" s="39">
        <v>1033</v>
      </c>
      <c r="AS2094" s="39">
        <v>1036</v>
      </c>
      <c r="AT2094" s="39">
        <v>1041</v>
      </c>
      <c r="AU2094" s="39">
        <v>1</v>
      </c>
    </row>
    <row r="2095" spans="1:47" ht="14.25" x14ac:dyDescent="0.2">
      <c r="A2095">
        <v>1002</v>
      </c>
      <c r="B2095">
        <v>1005</v>
      </c>
      <c r="C2095">
        <v>1032</v>
      </c>
      <c r="D2095">
        <v>1054</v>
      </c>
      <c r="E2095">
        <v>1055</v>
      </c>
      <c r="F2095">
        <v>1</v>
      </c>
      <c r="H2095" s="35" t="str">
        <f>IFERROR(VLOOKUP(A2095,CSVCard!$A:$B,2,0),"")</f>
        <v>司马懿</v>
      </c>
      <c r="I2095" s="35" t="str">
        <f>IFERROR(VLOOKUP(B2095,CSVCard!$A:$B,2,0),"")</f>
        <v>曹仁</v>
      </c>
      <c r="J2095" s="35" t="str">
        <f>IFERROR(VLOOKUP(C2095,CSVCard!$A:$B,2,0),"")</f>
        <v>张郃</v>
      </c>
      <c r="K2095" s="35" t="str">
        <f>IFERROR(VLOOKUP(D2095,CSVCard!$A:$B,2,0),"")</f>
        <v>凌统</v>
      </c>
      <c r="L2095" s="35" t="str">
        <f>IFERROR(VLOOKUP(E2095,CSVCard!$A:$B,2,0),"")</f>
        <v>大乔</v>
      </c>
      <c r="M2095">
        <f t="shared" si="32"/>
        <v>1</v>
      </c>
      <c r="AP2095" s="39">
        <v>1005</v>
      </c>
      <c r="AQ2095" s="39">
        <v>1006</v>
      </c>
      <c r="AR2095" s="39">
        <v>1007</v>
      </c>
      <c r="AS2095" s="39">
        <v>1036</v>
      </c>
      <c r="AT2095" s="39">
        <v>1038</v>
      </c>
      <c r="AU2095" s="39">
        <v>1</v>
      </c>
    </row>
    <row r="2096" spans="1:47" ht="14.25" x14ac:dyDescent="0.2">
      <c r="A2096">
        <v>1016</v>
      </c>
      <c r="B2096">
        <v>1055</v>
      </c>
      <c r="C2096">
        <v>1063</v>
      </c>
      <c r="D2096">
        <v>5023</v>
      </c>
      <c r="E2096">
        <v>5028</v>
      </c>
      <c r="F2096">
        <v>1</v>
      </c>
      <c r="H2096" s="35" t="str">
        <f>IFERROR(VLOOKUP(A2096,CSVCard!$A:$B,2,0),"")</f>
        <v>周瑜</v>
      </c>
      <c r="I2096" s="35" t="str">
        <f>IFERROR(VLOOKUP(B2096,CSVCard!$A:$B,2,0),"")</f>
        <v>大乔</v>
      </c>
      <c r="J2096" s="35" t="str">
        <f>IFERROR(VLOOKUP(C2096,CSVCard!$A:$B,2,0),"")</f>
        <v>华佗</v>
      </c>
      <c r="K2096" s="35" t="str">
        <f>IFERROR(VLOOKUP(D2096,CSVCard!$A:$B,2,0),"")</f>
        <v>疾风吕姬</v>
      </c>
      <c r="L2096" s="35" t="str">
        <f>IFERROR(VLOOKUP(E2096,CSVCard!$A:$B,2,0),"")</f>
        <v>固守颜良</v>
      </c>
      <c r="M2096">
        <f t="shared" si="32"/>
        <v>1</v>
      </c>
      <c r="AP2096" s="39">
        <v>1028</v>
      </c>
      <c r="AQ2096" s="39">
        <v>1041</v>
      </c>
      <c r="AR2096" s="39">
        <v>1055</v>
      </c>
      <c r="AS2096" s="39">
        <v>1062</v>
      </c>
      <c r="AT2096" s="39">
        <v>2047</v>
      </c>
      <c r="AU2096" s="39">
        <v>1</v>
      </c>
    </row>
    <row r="2097" spans="1:47" ht="14.25" x14ac:dyDescent="0.2">
      <c r="A2097">
        <v>1010</v>
      </c>
      <c r="B2097">
        <v>1026</v>
      </c>
      <c r="C2097">
        <v>1043</v>
      </c>
      <c r="D2097">
        <v>1055</v>
      </c>
      <c r="E2097">
        <v>1062</v>
      </c>
      <c r="F2097">
        <v>1</v>
      </c>
      <c r="H2097" s="35" t="str">
        <f>IFERROR(VLOOKUP(A2097,CSVCard!$A:$B,2,0),"")</f>
        <v>关羽</v>
      </c>
      <c r="I2097" s="35" t="str">
        <f>IFERROR(VLOOKUP(B2097,CSVCard!$A:$B,2,0),"")</f>
        <v>文丑</v>
      </c>
      <c r="J2097" s="35" t="str">
        <f>IFERROR(VLOOKUP(C2097,CSVCard!$A:$B,2,0),"")</f>
        <v>周泰</v>
      </c>
      <c r="K2097" s="35" t="str">
        <f>IFERROR(VLOOKUP(D2097,CSVCard!$A:$B,2,0),"")</f>
        <v>大乔</v>
      </c>
      <c r="L2097" s="35" t="str">
        <f>IFERROR(VLOOKUP(E2097,CSVCard!$A:$B,2,0),"")</f>
        <v>蔡文姬</v>
      </c>
      <c r="M2097">
        <f t="shared" si="32"/>
        <v>1</v>
      </c>
      <c r="AP2097" s="39">
        <v>1027</v>
      </c>
      <c r="AQ2097" s="39">
        <v>1031</v>
      </c>
      <c r="AR2097" s="39">
        <v>1055</v>
      </c>
      <c r="AS2097" s="39">
        <v>1062</v>
      </c>
      <c r="AT2097" s="39">
        <v>1063</v>
      </c>
      <c r="AU2097" s="39">
        <v>1</v>
      </c>
    </row>
    <row r="2098" spans="1:47" ht="14.25" x14ac:dyDescent="0.2">
      <c r="A2098">
        <v>1023</v>
      </c>
      <c r="B2098">
        <v>2002</v>
      </c>
      <c r="C2098">
        <v>5023</v>
      </c>
      <c r="D2098">
        <v>5027</v>
      </c>
      <c r="E2098">
        <v>5039</v>
      </c>
      <c r="F2098">
        <v>1</v>
      </c>
      <c r="H2098" s="35" t="str">
        <f>IFERROR(VLOOKUP(A2098,CSVCard!$A:$B,2,0),"")</f>
        <v>董卓</v>
      </c>
      <c r="I2098" s="35" t="str">
        <f>IFERROR(VLOOKUP(B2098,CSVCard!$A:$B,2,0),"")</f>
        <v>曹真</v>
      </c>
      <c r="J2098" s="35" t="str">
        <f>IFERROR(VLOOKUP(C2098,CSVCard!$A:$B,2,0),"")</f>
        <v>疾风吕姬</v>
      </c>
      <c r="K2098" s="35" t="str">
        <f>IFERROR(VLOOKUP(D2098,CSVCard!$A:$B,2,0),"")</f>
        <v>疾风张辽</v>
      </c>
      <c r="L2098" s="35" t="str">
        <f>IFERROR(VLOOKUP(E2098,CSVCard!$A:$B,2,0),"")</f>
        <v>疾风张郃</v>
      </c>
      <c r="M2098">
        <f t="shared" si="32"/>
        <v>1</v>
      </c>
      <c r="AP2098" s="39">
        <v>1014</v>
      </c>
      <c r="AQ2098" s="39">
        <v>1030</v>
      </c>
      <c r="AR2098" s="39">
        <v>1055</v>
      </c>
      <c r="AS2098" s="39">
        <v>1062</v>
      </c>
      <c r="AT2098" s="39">
        <v>1063</v>
      </c>
      <c r="AU2098" s="39">
        <v>1</v>
      </c>
    </row>
    <row r="2099" spans="1:47" ht="14.25" x14ac:dyDescent="0.2">
      <c r="A2099">
        <v>1045</v>
      </c>
      <c r="B2099">
        <v>1052</v>
      </c>
      <c r="C2099">
        <v>1062</v>
      </c>
      <c r="D2099">
        <v>1075</v>
      </c>
      <c r="E2099">
        <v>5021</v>
      </c>
      <c r="F2099">
        <v>1</v>
      </c>
      <c r="H2099" s="35" t="str">
        <f>IFERROR(VLOOKUP(A2099,CSVCard!$A:$B,2,0),"")</f>
        <v>黄忠</v>
      </c>
      <c r="I2099" s="35" t="str">
        <f>IFERROR(VLOOKUP(B2099,CSVCard!$A:$B,2,0),"")</f>
        <v>甘宁</v>
      </c>
      <c r="J2099" s="35" t="str">
        <f>IFERROR(VLOOKUP(C2099,CSVCard!$A:$B,2,0),"")</f>
        <v>蔡文姬</v>
      </c>
      <c r="K2099" s="35" t="str">
        <f>IFERROR(VLOOKUP(D2099,CSVCard!$A:$B,2,0),"")</f>
        <v>夏侯渊</v>
      </c>
      <c r="L2099" s="35" t="str">
        <f>IFERROR(VLOOKUP(E2099,CSVCard!$A:$B,2,0),"")</f>
        <v>疾风孙尚香</v>
      </c>
      <c r="M2099">
        <f t="shared" si="32"/>
        <v>1</v>
      </c>
      <c r="AP2099" s="39">
        <v>1005</v>
      </c>
      <c r="AQ2099" s="39">
        <v>1008</v>
      </c>
      <c r="AR2099" s="39">
        <v>1011</v>
      </c>
      <c r="AS2099" s="39">
        <v>1050</v>
      </c>
      <c r="AT2099" s="39">
        <v>1063</v>
      </c>
      <c r="AU2099" s="39">
        <v>1</v>
      </c>
    </row>
    <row r="2100" spans="1:47" ht="14.25" x14ac:dyDescent="0.2">
      <c r="A2100">
        <v>1009</v>
      </c>
      <c r="B2100">
        <v>1011</v>
      </c>
      <c r="C2100">
        <v>1016</v>
      </c>
      <c r="D2100">
        <v>1028</v>
      </c>
      <c r="E2100">
        <v>1062</v>
      </c>
      <c r="F2100">
        <v>1</v>
      </c>
      <c r="H2100" s="35" t="str">
        <f>IFERROR(VLOOKUP(A2100,CSVCard!$A:$B,2,0),"")</f>
        <v>张飞</v>
      </c>
      <c r="I2100" s="35" t="str">
        <f>IFERROR(VLOOKUP(B2100,CSVCard!$A:$B,2,0),"")</f>
        <v>诸葛亮</v>
      </c>
      <c r="J2100" s="35" t="str">
        <f>IFERROR(VLOOKUP(C2100,CSVCard!$A:$B,2,0),"")</f>
        <v>周瑜</v>
      </c>
      <c r="K2100" s="35" t="str">
        <f>IFERROR(VLOOKUP(D2100,CSVCard!$A:$B,2,0),"")</f>
        <v>左慈</v>
      </c>
      <c r="L2100" s="35" t="str">
        <f>IFERROR(VLOOKUP(E2100,CSVCard!$A:$B,2,0),"")</f>
        <v>蔡文姬</v>
      </c>
      <c r="M2100">
        <f t="shared" si="32"/>
        <v>1</v>
      </c>
      <c r="AP2100" s="39">
        <v>1045</v>
      </c>
      <c r="AQ2100" s="39">
        <v>1062</v>
      </c>
      <c r="AR2100" s="39">
        <v>1062</v>
      </c>
      <c r="AS2100" s="39">
        <v>1063</v>
      </c>
      <c r="AT2100" s="39">
        <v>1063</v>
      </c>
      <c r="AU2100" s="39">
        <v>1</v>
      </c>
    </row>
    <row r="2101" spans="1:47" ht="14.25" x14ac:dyDescent="0.2">
      <c r="A2101">
        <v>1016</v>
      </c>
      <c r="B2101">
        <v>1042</v>
      </c>
      <c r="C2101">
        <v>5005</v>
      </c>
      <c r="D2101">
        <v>5021</v>
      </c>
      <c r="E2101">
        <v>5030</v>
      </c>
      <c r="F2101">
        <v>1</v>
      </c>
      <c r="H2101" s="35" t="str">
        <f>IFERROR(VLOOKUP(A2101,CSVCard!$A:$B,2,0),"")</f>
        <v>周瑜</v>
      </c>
      <c r="I2101" s="35" t="str">
        <f>IFERROR(VLOOKUP(B2101,CSVCard!$A:$B,2,0),"")</f>
        <v>鲁肃</v>
      </c>
      <c r="J2101" s="35" t="str">
        <f>IFERROR(VLOOKUP(C2101,CSVCard!$A:$B,2,0),"")</f>
        <v>传承孙权</v>
      </c>
      <c r="K2101" s="35" t="str">
        <f>IFERROR(VLOOKUP(D2101,CSVCard!$A:$B,2,0),"")</f>
        <v>疾风孙尚香</v>
      </c>
      <c r="L2101" s="35" t="str">
        <f>IFERROR(VLOOKUP(E2101,CSVCard!$A:$B,2,0),"")</f>
        <v>固守周泰</v>
      </c>
      <c r="M2101">
        <f t="shared" si="32"/>
        <v>1</v>
      </c>
      <c r="AP2101" s="39">
        <v>1002</v>
      </c>
      <c r="AQ2101" s="39">
        <v>1003</v>
      </c>
      <c r="AR2101" s="39">
        <v>1006</v>
      </c>
      <c r="AS2101" s="39">
        <v>1056</v>
      </c>
      <c r="AT2101" s="39">
        <v>1062</v>
      </c>
      <c r="AU2101" s="39">
        <v>1</v>
      </c>
    </row>
    <row r="2102" spans="1:47" ht="14.25" x14ac:dyDescent="0.2">
      <c r="A2102">
        <v>1008</v>
      </c>
      <c r="B2102">
        <v>1014</v>
      </c>
      <c r="C2102">
        <v>1033</v>
      </c>
      <c r="D2102">
        <v>1051</v>
      </c>
      <c r="E2102">
        <v>5004</v>
      </c>
      <c r="F2102">
        <v>1</v>
      </c>
      <c r="H2102" s="35" t="str">
        <f>IFERROR(VLOOKUP(A2102,CSVCard!$A:$B,2,0),"")</f>
        <v>刘备</v>
      </c>
      <c r="I2102" s="35" t="str">
        <f>IFERROR(VLOOKUP(B2102,CSVCard!$A:$B,2,0),"")</f>
        <v>马超</v>
      </c>
      <c r="J2102" s="35" t="str">
        <f>IFERROR(VLOOKUP(C2102,CSVCard!$A:$B,2,0),"")</f>
        <v>庞统</v>
      </c>
      <c r="K2102" s="35" t="str">
        <f>IFERROR(VLOOKUP(D2102,CSVCard!$A:$B,2,0),"")</f>
        <v>孙大虎</v>
      </c>
      <c r="L2102" s="35" t="str">
        <f>IFERROR(VLOOKUP(E2102,CSVCard!$A:$B,2,0),"")</f>
        <v>传承关羽</v>
      </c>
      <c r="M2102">
        <f t="shared" si="32"/>
        <v>1</v>
      </c>
      <c r="AP2102" s="39">
        <v>1030</v>
      </c>
      <c r="AQ2102" s="39">
        <v>1038</v>
      </c>
      <c r="AR2102" s="39">
        <v>1055</v>
      </c>
      <c r="AS2102" s="39">
        <v>1062</v>
      </c>
      <c r="AT2102" s="39">
        <v>2046</v>
      </c>
      <c r="AU2102" s="39">
        <v>1</v>
      </c>
    </row>
    <row r="2103" spans="1:47" ht="14.25" x14ac:dyDescent="0.2">
      <c r="A2103">
        <v>1013</v>
      </c>
      <c r="B2103">
        <v>1013</v>
      </c>
      <c r="C2103">
        <v>1014</v>
      </c>
      <c r="D2103">
        <v>1014</v>
      </c>
      <c r="E2103">
        <v>5026</v>
      </c>
      <c r="F2103">
        <v>1</v>
      </c>
      <c r="H2103" s="35" t="str">
        <f>IFERROR(VLOOKUP(A2103,CSVCard!$A:$B,2,0),"")</f>
        <v>赵云</v>
      </c>
      <c r="I2103" s="35" t="str">
        <f>IFERROR(VLOOKUP(B2103,CSVCard!$A:$B,2,0),"")</f>
        <v>赵云</v>
      </c>
      <c r="J2103" s="35" t="str">
        <f>IFERROR(VLOOKUP(C2103,CSVCard!$A:$B,2,0),"")</f>
        <v>马超</v>
      </c>
      <c r="K2103" s="35" t="str">
        <f>IFERROR(VLOOKUP(D2103,CSVCard!$A:$B,2,0),"")</f>
        <v>马超</v>
      </c>
      <c r="L2103" s="35" t="str">
        <f>IFERROR(VLOOKUP(E2103,CSVCard!$A:$B,2,0),"")</f>
        <v>疾风魏延</v>
      </c>
      <c r="M2103">
        <f t="shared" si="32"/>
        <v>1</v>
      </c>
      <c r="AP2103" s="39">
        <v>1018</v>
      </c>
      <c r="AQ2103" s="39">
        <v>1046</v>
      </c>
      <c r="AR2103" s="39">
        <v>1053</v>
      </c>
      <c r="AS2103" s="39">
        <v>1055</v>
      </c>
      <c r="AT2103" s="39">
        <v>2025</v>
      </c>
      <c r="AU2103" s="39">
        <v>1</v>
      </c>
    </row>
    <row r="2104" spans="1:47" ht="14.25" x14ac:dyDescent="0.2">
      <c r="A2104">
        <v>1005</v>
      </c>
      <c r="B2104">
        <v>1016</v>
      </c>
      <c r="C2104">
        <v>1055</v>
      </c>
      <c r="D2104">
        <v>1062</v>
      </c>
      <c r="E2104">
        <v>1072</v>
      </c>
      <c r="F2104">
        <v>1</v>
      </c>
      <c r="H2104" s="35" t="str">
        <f>IFERROR(VLOOKUP(A2104,CSVCard!$A:$B,2,0),"")</f>
        <v>曹仁</v>
      </c>
      <c r="I2104" s="35" t="str">
        <f>IFERROR(VLOOKUP(B2104,CSVCard!$A:$B,2,0),"")</f>
        <v>周瑜</v>
      </c>
      <c r="J2104" s="35" t="str">
        <f>IFERROR(VLOOKUP(C2104,CSVCard!$A:$B,2,0),"")</f>
        <v>大乔</v>
      </c>
      <c r="K2104" s="35" t="str">
        <f>IFERROR(VLOOKUP(D2104,CSVCard!$A:$B,2,0),"")</f>
        <v>蔡文姬</v>
      </c>
      <c r="L2104" s="35" t="str">
        <f>IFERROR(VLOOKUP(E2104,CSVCard!$A:$B,2,0),"")</f>
        <v>贾诩</v>
      </c>
      <c r="M2104">
        <f t="shared" si="32"/>
        <v>1</v>
      </c>
      <c r="AP2104" s="39">
        <v>1013</v>
      </c>
      <c r="AQ2104" s="39">
        <v>1016</v>
      </c>
      <c r="AR2104" s="39">
        <v>1055</v>
      </c>
      <c r="AS2104" s="39">
        <v>1056</v>
      </c>
      <c r="AT2104" s="39">
        <v>1062</v>
      </c>
      <c r="AU2104" s="39">
        <v>1</v>
      </c>
    </row>
    <row r="2105" spans="1:47" ht="14.25" x14ac:dyDescent="0.2">
      <c r="A2105">
        <v>1004</v>
      </c>
      <c r="B2105">
        <v>1016</v>
      </c>
      <c r="C2105">
        <v>1022</v>
      </c>
      <c r="D2105">
        <v>1045</v>
      </c>
      <c r="E2105">
        <v>1062</v>
      </c>
      <c r="F2105">
        <v>1</v>
      </c>
      <c r="H2105" s="35" t="str">
        <f>IFERROR(VLOOKUP(A2105,CSVCard!$A:$B,2,0),"")</f>
        <v>郭嘉</v>
      </c>
      <c r="I2105" s="35" t="str">
        <f>IFERROR(VLOOKUP(B2105,CSVCard!$A:$B,2,0),"")</f>
        <v>周瑜</v>
      </c>
      <c r="J2105" s="35" t="str">
        <f>IFERROR(VLOOKUP(C2105,CSVCard!$A:$B,2,0),"")</f>
        <v>吕布</v>
      </c>
      <c r="K2105" s="35" t="str">
        <f>IFERROR(VLOOKUP(D2105,CSVCard!$A:$B,2,0),"")</f>
        <v>黄忠</v>
      </c>
      <c r="L2105" s="35" t="str">
        <f>IFERROR(VLOOKUP(E2105,CSVCard!$A:$B,2,0),"")</f>
        <v>蔡文姬</v>
      </c>
      <c r="M2105">
        <f t="shared" si="32"/>
        <v>1</v>
      </c>
      <c r="AP2105" s="39">
        <v>1008</v>
      </c>
      <c r="AQ2105" s="39">
        <v>1050</v>
      </c>
      <c r="AR2105" s="39">
        <v>1055</v>
      </c>
      <c r="AS2105" s="39">
        <v>1063</v>
      </c>
      <c r="AT2105" s="39">
        <v>1065</v>
      </c>
      <c r="AU2105" s="39">
        <v>1</v>
      </c>
    </row>
    <row r="2106" spans="1:47" ht="14.25" x14ac:dyDescent="0.2">
      <c r="A2106">
        <v>1001</v>
      </c>
      <c r="B2106">
        <v>1005</v>
      </c>
      <c r="C2106">
        <v>1074</v>
      </c>
      <c r="D2106">
        <v>5023</v>
      </c>
      <c r="E2106">
        <v>5040</v>
      </c>
      <c r="F2106">
        <v>1</v>
      </c>
      <c r="H2106" s="35" t="str">
        <f>IFERROR(VLOOKUP(A2106,CSVCard!$A:$B,2,0),"")</f>
        <v>曹操</v>
      </c>
      <c r="I2106" s="35" t="str">
        <f>IFERROR(VLOOKUP(B2106,CSVCard!$A:$B,2,0),"")</f>
        <v>曹仁</v>
      </c>
      <c r="J2106" s="35" t="str">
        <f>IFERROR(VLOOKUP(C2106,CSVCard!$A:$B,2,0),"")</f>
        <v>乐进</v>
      </c>
      <c r="K2106" s="35" t="str">
        <f>IFERROR(VLOOKUP(D2106,CSVCard!$A:$B,2,0),"")</f>
        <v>疾风吕姬</v>
      </c>
      <c r="L2106" s="35" t="str">
        <f>IFERROR(VLOOKUP(E2106,CSVCard!$A:$B,2,0),"")</f>
        <v>传承张郃</v>
      </c>
      <c r="M2106">
        <f t="shared" si="32"/>
        <v>1</v>
      </c>
      <c r="AP2106" s="39">
        <v>1002</v>
      </c>
      <c r="AQ2106" s="39">
        <v>1012</v>
      </c>
      <c r="AR2106" s="39">
        <v>1043</v>
      </c>
      <c r="AS2106" s="39">
        <v>1056</v>
      </c>
      <c r="AT2106" s="39">
        <v>1063</v>
      </c>
      <c r="AU2106" s="39">
        <v>1</v>
      </c>
    </row>
    <row r="2107" spans="1:47" ht="14.25" x14ac:dyDescent="0.2">
      <c r="A2107">
        <v>1001</v>
      </c>
      <c r="B2107">
        <v>1032</v>
      </c>
      <c r="C2107">
        <v>1074</v>
      </c>
      <c r="D2107">
        <v>5011</v>
      </c>
      <c r="E2107">
        <v>5034</v>
      </c>
      <c r="F2107">
        <v>1</v>
      </c>
      <c r="H2107" s="35" t="str">
        <f>IFERROR(VLOOKUP(A2107,CSVCard!$A:$B,2,0),"")</f>
        <v>曹操</v>
      </c>
      <c r="I2107" s="35" t="str">
        <f>IFERROR(VLOOKUP(B2107,CSVCard!$A:$B,2,0),"")</f>
        <v>张郃</v>
      </c>
      <c r="J2107" s="35" t="str">
        <f>IFERROR(VLOOKUP(C2107,CSVCard!$A:$B,2,0),"")</f>
        <v>乐进</v>
      </c>
      <c r="K2107" s="35" t="str">
        <f>IFERROR(VLOOKUP(D2107,CSVCard!$A:$B,2,0),"")</f>
        <v>传承张辽</v>
      </c>
      <c r="L2107" s="35" t="str">
        <f>IFERROR(VLOOKUP(E2107,CSVCard!$A:$B,2,0),"")</f>
        <v>传承曹丕</v>
      </c>
      <c r="M2107">
        <f t="shared" si="32"/>
        <v>1</v>
      </c>
      <c r="AP2107" s="39">
        <v>1011</v>
      </c>
      <c r="AQ2107" s="39">
        <v>1022</v>
      </c>
      <c r="AR2107" s="39">
        <v>1055</v>
      </c>
      <c r="AS2107" s="39">
        <v>1062</v>
      </c>
      <c r="AT2107" s="39">
        <v>1063</v>
      </c>
      <c r="AU2107" s="39">
        <v>1</v>
      </c>
    </row>
    <row r="2108" spans="1:47" ht="14.25" x14ac:dyDescent="0.2">
      <c r="A2108">
        <v>1016</v>
      </c>
      <c r="B2108">
        <v>1055</v>
      </c>
      <c r="C2108">
        <v>1056</v>
      </c>
      <c r="D2108">
        <v>1061</v>
      </c>
      <c r="E2108">
        <v>1063</v>
      </c>
      <c r="F2108">
        <v>1</v>
      </c>
      <c r="H2108" s="35" t="str">
        <f>IFERROR(VLOOKUP(A2108,CSVCard!$A:$B,2,0),"")</f>
        <v>周瑜</v>
      </c>
      <c r="I2108" s="35" t="str">
        <f>IFERROR(VLOOKUP(B2108,CSVCard!$A:$B,2,0),"")</f>
        <v>大乔</v>
      </c>
      <c r="J2108" s="35" t="str">
        <f>IFERROR(VLOOKUP(C2108,CSVCard!$A:$B,2,0),"")</f>
        <v>小乔</v>
      </c>
      <c r="K2108" s="35" t="str">
        <f>IFERROR(VLOOKUP(D2108,CSVCard!$A:$B,2,0),"")</f>
        <v>袁术</v>
      </c>
      <c r="L2108" s="35" t="str">
        <f>IFERROR(VLOOKUP(E2108,CSVCard!$A:$B,2,0),"")</f>
        <v>华佗</v>
      </c>
      <c r="M2108">
        <f t="shared" si="32"/>
        <v>1</v>
      </c>
      <c r="AP2108" s="39">
        <v>1016</v>
      </c>
      <c r="AQ2108" s="39">
        <v>1018</v>
      </c>
      <c r="AR2108" s="39">
        <v>1041</v>
      </c>
      <c r="AS2108" s="39">
        <v>1055</v>
      </c>
      <c r="AT2108" s="39">
        <v>1056</v>
      </c>
      <c r="AU2108" s="39">
        <v>1</v>
      </c>
    </row>
    <row r="2109" spans="1:47" ht="14.25" x14ac:dyDescent="0.2">
      <c r="A2109">
        <v>1005</v>
      </c>
      <c r="B2109">
        <v>1006</v>
      </c>
      <c r="C2109">
        <v>1055</v>
      </c>
      <c r="D2109">
        <v>2042</v>
      </c>
      <c r="E2109">
        <v>2045</v>
      </c>
      <c r="F2109">
        <v>1</v>
      </c>
      <c r="H2109" s="35" t="str">
        <f>IFERROR(VLOOKUP(A2109,CSVCard!$A:$B,2,0),"")</f>
        <v>曹仁</v>
      </c>
      <c r="I2109" s="35" t="str">
        <f>IFERROR(VLOOKUP(B2109,CSVCard!$A:$B,2,0),"")</f>
        <v>曹丕</v>
      </c>
      <c r="J2109" s="35" t="str">
        <f>IFERROR(VLOOKUP(C2109,CSVCard!$A:$B,2,0),"")</f>
        <v>大乔</v>
      </c>
      <c r="K2109" s="35" t="str">
        <f>IFERROR(VLOOKUP(D2109,CSVCard!$A:$B,2,0),"")</f>
        <v>董白</v>
      </c>
      <c r="L2109" s="35" t="str">
        <f>IFERROR(VLOOKUP(E2109,CSVCard!$A:$B,2,0),"")</f>
        <v>少年曹操</v>
      </c>
      <c r="M2109">
        <f t="shared" si="32"/>
        <v>1</v>
      </c>
      <c r="AP2109" s="39">
        <v>1016</v>
      </c>
      <c r="AQ2109" s="39">
        <v>1018</v>
      </c>
      <c r="AR2109" s="39">
        <v>1037</v>
      </c>
      <c r="AS2109" s="39">
        <v>1056</v>
      </c>
      <c r="AT2109" s="39">
        <v>1062</v>
      </c>
      <c r="AU2109" s="39">
        <v>1</v>
      </c>
    </row>
    <row r="2110" spans="1:47" ht="14.25" x14ac:dyDescent="0.2">
      <c r="A2110">
        <v>1016</v>
      </c>
      <c r="B2110">
        <v>1028</v>
      </c>
      <c r="C2110">
        <v>1030</v>
      </c>
      <c r="D2110">
        <v>1033</v>
      </c>
      <c r="E2110">
        <v>1062</v>
      </c>
      <c r="F2110">
        <v>1</v>
      </c>
      <c r="H2110" s="35" t="str">
        <f>IFERROR(VLOOKUP(A2110,CSVCard!$A:$B,2,0),"")</f>
        <v>周瑜</v>
      </c>
      <c r="I2110" s="35" t="str">
        <f>IFERROR(VLOOKUP(B2110,CSVCard!$A:$B,2,0),"")</f>
        <v>左慈</v>
      </c>
      <c r="J2110" s="35" t="str">
        <f>IFERROR(VLOOKUP(C2110,CSVCard!$A:$B,2,0),"")</f>
        <v>吕姬</v>
      </c>
      <c r="K2110" s="35" t="str">
        <f>IFERROR(VLOOKUP(D2110,CSVCard!$A:$B,2,0),"")</f>
        <v>庞统</v>
      </c>
      <c r="L2110" s="35" t="str">
        <f>IFERROR(VLOOKUP(E2110,CSVCard!$A:$B,2,0),"")</f>
        <v>蔡文姬</v>
      </c>
      <c r="M2110">
        <f t="shared" si="32"/>
        <v>1</v>
      </c>
      <c r="AP2110" s="39">
        <v>1005</v>
      </c>
      <c r="AQ2110" s="39">
        <v>1006</v>
      </c>
      <c r="AR2110" s="39">
        <v>1007</v>
      </c>
      <c r="AS2110" s="39">
        <v>1055</v>
      </c>
      <c r="AT2110" s="39">
        <v>1062</v>
      </c>
      <c r="AU2110" s="39">
        <v>1</v>
      </c>
    </row>
    <row r="2111" spans="1:47" ht="14.25" x14ac:dyDescent="0.2">
      <c r="A2111">
        <v>1062</v>
      </c>
      <c r="B2111">
        <v>1063</v>
      </c>
      <c r="C2111">
        <v>5023</v>
      </c>
      <c r="D2111">
        <v>5023</v>
      </c>
      <c r="E2111">
        <v>5058</v>
      </c>
      <c r="F2111">
        <v>1</v>
      </c>
      <c r="H2111" s="35" t="str">
        <f>IFERROR(VLOOKUP(A2111,CSVCard!$A:$B,2,0),"")</f>
        <v>蔡文姬</v>
      </c>
      <c r="I2111" s="35" t="str">
        <f>IFERROR(VLOOKUP(B2111,CSVCard!$A:$B,2,0),"")</f>
        <v>华佗</v>
      </c>
      <c r="J2111" s="35" t="str">
        <f>IFERROR(VLOOKUP(C2111,CSVCard!$A:$B,2,0),"")</f>
        <v>疾风吕姬</v>
      </c>
      <c r="K2111" s="35" t="str">
        <f>IFERROR(VLOOKUP(D2111,CSVCard!$A:$B,2,0),"")</f>
        <v>疾风吕姬</v>
      </c>
      <c r="L2111" s="35" t="str">
        <f>IFERROR(VLOOKUP(E2111,CSVCard!$A:$B,2,0),"")</f>
        <v>贺舞步练师</v>
      </c>
      <c r="M2111">
        <f t="shared" si="32"/>
        <v>1</v>
      </c>
      <c r="AP2111" s="39">
        <v>1016</v>
      </c>
      <c r="AQ2111" s="39">
        <v>1030</v>
      </c>
      <c r="AR2111" s="39">
        <v>1056</v>
      </c>
      <c r="AS2111" s="39">
        <v>1062</v>
      </c>
      <c r="AT2111" s="39">
        <v>2001</v>
      </c>
      <c r="AU2111" s="39">
        <v>1</v>
      </c>
    </row>
    <row r="2112" spans="1:47" ht="14.25" x14ac:dyDescent="0.2">
      <c r="A2112">
        <v>1009</v>
      </c>
      <c r="B2112">
        <v>1010</v>
      </c>
      <c r="C2112">
        <v>1041</v>
      </c>
      <c r="D2112">
        <v>1050</v>
      </c>
      <c r="E2112">
        <v>2047</v>
      </c>
      <c r="F2112">
        <v>1</v>
      </c>
      <c r="H2112" s="35" t="str">
        <f>IFERROR(VLOOKUP(A2112,CSVCard!$A:$B,2,0),"")</f>
        <v>张飞</v>
      </c>
      <c r="I2112" s="35" t="str">
        <f>IFERROR(VLOOKUP(B2112,CSVCard!$A:$B,2,0),"")</f>
        <v>关羽</v>
      </c>
      <c r="J2112" s="35" t="str">
        <f>IFERROR(VLOOKUP(C2112,CSVCard!$A:$B,2,0),"")</f>
        <v>魏延</v>
      </c>
      <c r="K2112" s="35" t="str">
        <f>IFERROR(VLOOKUP(D2112,CSVCard!$A:$B,2,0),"")</f>
        <v>姜维</v>
      </c>
      <c r="L2112" s="35" t="str">
        <f>IFERROR(VLOOKUP(E2112,CSVCard!$A:$B,2,0),"")</f>
        <v>少年刘备</v>
      </c>
      <c r="M2112">
        <f t="shared" si="32"/>
        <v>1</v>
      </c>
      <c r="AP2112" s="39">
        <v>1041</v>
      </c>
      <c r="AQ2112" s="39">
        <v>1050</v>
      </c>
      <c r="AR2112" s="39">
        <v>1062</v>
      </c>
      <c r="AS2112" s="39">
        <v>1070</v>
      </c>
      <c r="AT2112" s="39">
        <v>2047</v>
      </c>
      <c r="AU2112" s="39">
        <v>1</v>
      </c>
    </row>
    <row r="2113" spans="1:47" ht="14.25" x14ac:dyDescent="0.2">
      <c r="A2113">
        <v>1022</v>
      </c>
      <c r="B2113">
        <v>1045</v>
      </c>
      <c r="C2113">
        <v>1055</v>
      </c>
      <c r="D2113">
        <v>1062</v>
      </c>
      <c r="E2113">
        <v>1063</v>
      </c>
      <c r="F2113">
        <v>1</v>
      </c>
      <c r="H2113" s="35" t="str">
        <f>IFERROR(VLOOKUP(A2113,CSVCard!$A:$B,2,0),"")</f>
        <v>吕布</v>
      </c>
      <c r="I2113" s="35" t="str">
        <f>IFERROR(VLOOKUP(B2113,CSVCard!$A:$B,2,0),"")</f>
        <v>黄忠</v>
      </c>
      <c r="J2113" s="35" t="str">
        <f>IFERROR(VLOOKUP(C2113,CSVCard!$A:$B,2,0),"")</f>
        <v>大乔</v>
      </c>
      <c r="K2113" s="35" t="str">
        <f>IFERROR(VLOOKUP(D2113,CSVCard!$A:$B,2,0),"")</f>
        <v>蔡文姬</v>
      </c>
      <c r="L2113" s="35" t="str">
        <f>IFERROR(VLOOKUP(E2113,CSVCard!$A:$B,2,0),"")</f>
        <v>华佗</v>
      </c>
      <c r="M2113">
        <f t="shared" si="32"/>
        <v>1</v>
      </c>
      <c r="AP2113" s="39">
        <v>1005</v>
      </c>
      <c r="AQ2113" s="39">
        <v>1006</v>
      </c>
      <c r="AR2113" s="39">
        <v>1011</v>
      </c>
      <c r="AS2113" s="39">
        <v>1016</v>
      </c>
      <c r="AT2113" s="39">
        <v>1048</v>
      </c>
      <c r="AU2113" s="39">
        <v>1</v>
      </c>
    </row>
    <row r="2114" spans="1:47" ht="14.25" x14ac:dyDescent="0.2">
      <c r="A2114">
        <v>1013</v>
      </c>
      <c r="B2114">
        <v>1035</v>
      </c>
      <c r="C2114">
        <v>1056</v>
      </c>
      <c r="D2114">
        <v>1062</v>
      </c>
      <c r="E2114">
        <v>1063</v>
      </c>
      <c r="F2114">
        <v>1</v>
      </c>
      <c r="H2114" s="35" t="str">
        <f>IFERROR(VLOOKUP(A2114,CSVCard!$A:$B,2,0),"")</f>
        <v>赵云</v>
      </c>
      <c r="I2114" s="35" t="str">
        <f>IFERROR(VLOOKUP(B2114,CSVCard!$A:$B,2,0),"")</f>
        <v>张星彩</v>
      </c>
      <c r="J2114" s="35" t="str">
        <f>IFERROR(VLOOKUP(C2114,CSVCard!$A:$B,2,0),"")</f>
        <v>小乔</v>
      </c>
      <c r="K2114" s="35" t="str">
        <f>IFERROR(VLOOKUP(D2114,CSVCard!$A:$B,2,0),"")</f>
        <v>蔡文姬</v>
      </c>
      <c r="L2114" s="35" t="str">
        <f>IFERROR(VLOOKUP(E2114,CSVCard!$A:$B,2,0),"")</f>
        <v>华佗</v>
      </c>
      <c r="M2114">
        <f t="shared" si="32"/>
        <v>1</v>
      </c>
      <c r="AP2114" s="39">
        <v>1016</v>
      </c>
      <c r="AQ2114" s="39">
        <v>1018</v>
      </c>
      <c r="AR2114" s="39">
        <v>1031</v>
      </c>
      <c r="AS2114" s="39">
        <v>1055</v>
      </c>
      <c r="AT2114" s="39">
        <v>1056</v>
      </c>
      <c r="AU2114" s="39">
        <v>1</v>
      </c>
    </row>
    <row r="2115" spans="1:47" ht="14.25" x14ac:dyDescent="0.2">
      <c r="A2115">
        <v>1013</v>
      </c>
      <c r="B2115">
        <v>1056</v>
      </c>
      <c r="C2115">
        <v>1062</v>
      </c>
      <c r="D2115">
        <v>5010</v>
      </c>
      <c r="E2115">
        <v>5024</v>
      </c>
      <c r="F2115">
        <v>1</v>
      </c>
      <c r="H2115" s="35" t="str">
        <f>IFERROR(VLOOKUP(A2115,CSVCard!$A:$B,2,0),"")</f>
        <v>赵云</v>
      </c>
      <c r="I2115" s="35" t="str">
        <f>IFERROR(VLOOKUP(B2115,CSVCard!$A:$B,2,0),"")</f>
        <v>小乔</v>
      </c>
      <c r="J2115" s="35" t="str">
        <f>IFERROR(VLOOKUP(C2115,CSVCard!$A:$B,2,0),"")</f>
        <v>蔡文姬</v>
      </c>
      <c r="K2115" s="35" t="str">
        <f>IFERROR(VLOOKUP(D2115,CSVCard!$A:$B,2,0),"")</f>
        <v>传承司马懿</v>
      </c>
      <c r="L2115" s="35" t="str">
        <f>IFERROR(VLOOKUP(E2115,CSVCard!$A:$B,2,0),"")</f>
        <v>疾风马超</v>
      </c>
      <c r="M2115">
        <f t="shared" ref="M2115:M2178" si="33">F2115</f>
        <v>1</v>
      </c>
      <c r="AP2115" s="39">
        <v>1005</v>
      </c>
      <c r="AQ2115" s="39">
        <v>1016</v>
      </c>
      <c r="AR2115" s="39">
        <v>1018</v>
      </c>
      <c r="AS2115" s="39">
        <v>1030</v>
      </c>
      <c r="AT2115" s="39">
        <v>1062</v>
      </c>
      <c r="AU2115" s="39">
        <v>1</v>
      </c>
    </row>
    <row r="2116" spans="1:47" ht="14.25" x14ac:dyDescent="0.2">
      <c r="A2116">
        <v>1023</v>
      </c>
      <c r="B2116">
        <v>1055</v>
      </c>
      <c r="C2116">
        <v>5023</v>
      </c>
      <c r="D2116">
        <v>5035</v>
      </c>
      <c r="E2116">
        <v>5058</v>
      </c>
      <c r="F2116">
        <v>1</v>
      </c>
      <c r="H2116" s="35" t="str">
        <f>IFERROR(VLOOKUP(A2116,CSVCard!$A:$B,2,0),"")</f>
        <v>董卓</v>
      </c>
      <c r="I2116" s="35" t="str">
        <f>IFERROR(VLOOKUP(B2116,CSVCard!$A:$B,2,0),"")</f>
        <v>大乔</v>
      </c>
      <c r="J2116" s="35" t="str">
        <f>IFERROR(VLOOKUP(C2116,CSVCard!$A:$B,2,0),"")</f>
        <v>疾风吕姬</v>
      </c>
      <c r="K2116" s="35" t="str">
        <f>IFERROR(VLOOKUP(D2116,CSVCard!$A:$B,2,0),"")</f>
        <v>传承蔡文姬</v>
      </c>
      <c r="L2116" s="35" t="str">
        <f>IFERROR(VLOOKUP(E2116,CSVCard!$A:$B,2,0),"")</f>
        <v>贺舞步练师</v>
      </c>
      <c r="M2116">
        <f t="shared" si="33"/>
        <v>1</v>
      </c>
      <c r="AP2116" s="39">
        <v>1002</v>
      </c>
      <c r="AQ2116" s="39">
        <v>1005</v>
      </c>
      <c r="AR2116" s="39">
        <v>1047</v>
      </c>
      <c r="AS2116" s="39">
        <v>1056</v>
      </c>
      <c r="AT2116" s="39">
        <v>2045</v>
      </c>
      <c r="AU2116" s="39">
        <v>1</v>
      </c>
    </row>
    <row r="2117" spans="1:47" ht="14.25" x14ac:dyDescent="0.2">
      <c r="A2117">
        <v>1016</v>
      </c>
      <c r="B2117">
        <v>5021</v>
      </c>
      <c r="C2117">
        <v>5023</v>
      </c>
      <c r="D2117">
        <v>5035</v>
      </c>
      <c r="E2117">
        <v>5058</v>
      </c>
      <c r="F2117">
        <v>1</v>
      </c>
      <c r="H2117" s="35" t="str">
        <f>IFERROR(VLOOKUP(A2117,CSVCard!$A:$B,2,0),"")</f>
        <v>周瑜</v>
      </c>
      <c r="I2117" s="35" t="str">
        <f>IFERROR(VLOOKUP(B2117,CSVCard!$A:$B,2,0),"")</f>
        <v>疾风孙尚香</v>
      </c>
      <c r="J2117" s="35" t="str">
        <f>IFERROR(VLOOKUP(C2117,CSVCard!$A:$B,2,0),"")</f>
        <v>疾风吕姬</v>
      </c>
      <c r="K2117" s="35" t="str">
        <f>IFERROR(VLOOKUP(D2117,CSVCard!$A:$B,2,0),"")</f>
        <v>传承蔡文姬</v>
      </c>
      <c r="L2117" s="35" t="str">
        <f>IFERROR(VLOOKUP(E2117,CSVCard!$A:$B,2,0),"")</f>
        <v>贺舞步练师</v>
      </c>
      <c r="M2117">
        <f t="shared" si="33"/>
        <v>1</v>
      </c>
      <c r="AP2117" s="39">
        <v>1008</v>
      </c>
      <c r="AQ2117" s="39">
        <v>1009</v>
      </c>
      <c r="AR2117" s="39">
        <v>1028</v>
      </c>
      <c r="AS2117" s="39">
        <v>1050</v>
      </c>
      <c r="AT2117" s="39">
        <v>1063</v>
      </c>
      <c r="AU2117" s="39">
        <v>1</v>
      </c>
    </row>
    <row r="2118" spans="1:47" ht="14.25" x14ac:dyDescent="0.2">
      <c r="A2118">
        <v>1018</v>
      </c>
      <c r="B2118">
        <v>1035</v>
      </c>
      <c r="C2118">
        <v>5023</v>
      </c>
      <c r="D2118">
        <v>5028</v>
      </c>
      <c r="E2118">
        <v>5030</v>
      </c>
      <c r="F2118">
        <v>1</v>
      </c>
      <c r="H2118" s="35" t="str">
        <f>IFERROR(VLOOKUP(A2118,CSVCard!$A:$B,2,0),"")</f>
        <v>孙尚香</v>
      </c>
      <c r="I2118" s="35" t="str">
        <f>IFERROR(VLOOKUP(B2118,CSVCard!$A:$B,2,0),"")</f>
        <v>张星彩</v>
      </c>
      <c r="J2118" s="35" t="str">
        <f>IFERROR(VLOOKUP(C2118,CSVCard!$A:$B,2,0),"")</f>
        <v>疾风吕姬</v>
      </c>
      <c r="K2118" s="35" t="str">
        <f>IFERROR(VLOOKUP(D2118,CSVCard!$A:$B,2,0),"")</f>
        <v>固守颜良</v>
      </c>
      <c r="L2118" s="35" t="str">
        <f>IFERROR(VLOOKUP(E2118,CSVCard!$A:$B,2,0),"")</f>
        <v>固守周泰</v>
      </c>
      <c r="M2118">
        <f t="shared" si="33"/>
        <v>1</v>
      </c>
      <c r="AP2118" s="39">
        <v>1008</v>
      </c>
      <c r="AQ2118" s="39">
        <v>1009</v>
      </c>
      <c r="AR2118" s="39">
        <v>1010</v>
      </c>
      <c r="AS2118" s="39">
        <v>1013</v>
      </c>
      <c r="AT2118" s="39">
        <v>1073</v>
      </c>
      <c r="AU2118" s="39">
        <v>1</v>
      </c>
    </row>
    <row r="2119" spans="1:47" ht="14.25" x14ac:dyDescent="0.2">
      <c r="A2119">
        <v>1055</v>
      </c>
      <c r="B2119">
        <v>1063</v>
      </c>
      <c r="C2119">
        <v>5023</v>
      </c>
      <c r="D2119">
        <v>5028</v>
      </c>
      <c r="E2119">
        <v>5030</v>
      </c>
      <c r="F2119">
        <v>1</v>
      </c>
      <c r="H2119" s="35" t="str">
        <f>IFERROR(VLOOKUP(A2119,CSVCard!$A:$B,2,0),"")</f>
        <v>大乔</v>
      </c>
      <c r="I2119" s="35" t="str">
        <f>IFERROR(VLOOKUP(B2119,CSVCard!$A:$B,2,0),"")</f>
        <v>华佗</v>
      </c>
      <c r="J2119" s="35" t="str">
        <f>IFERROR(VLOOKUP(C2119,CSVCard!$A:$B,2,0),"")</f>
        <v>疾风吕姬</v>
      </c>
      <c r="K2119" s="35" t="str">
        <f>IFERROR(VLOOKUP(D2119,CSVCard!$A:$B,2,0),"")</f>
        <v>固守颜良</v>
      </c>
      <c r="L2119" s="35" t="str">
        <f>IFERROR(VLOOKUP(E2119,CSVCard!$A:$B,2,0),"")</f>
        <v>固守周泰</v>
      </c>
      <c r="M2119">
        <f t="shared" si="33"/>
        <v>1</v>
      </c>
      <c r="AP2119" s="39">
        <v>1038</v>
      </c>
      <c r="AQ2119" s="39">
        <v>1046</v>
      </c>
      <c r="AR2119" s="39">
        <v>1046</v>
      </c>
      <c r="AS2119" s="39">
        <v>1055</v>
      </c>
      <c r="AT2119" s="39">
        <v>1062</v>
      </c>
      <c r="AU2119" s="39">
        <v>1</v>
      </c>
    </row>
    <row r="2120" spans="1:47" ht="14.25" x14ac:dyDescent="0.2">
      <c r="A2120">
        <v>1016</v>
      </c>
      <c r="B2120">
        <v>5023</v>
      </c>
      <c r="C2120">
        <v>5028</v>
      </c>
      <c r="D2120">
        <v>5029</v>
      </c>
      <c r="E2120">
        <v>5030</v>
      </c>
      <c r="F2120">
        <v>1</v>
      </c>
      <c r="H2120" s="35" t="str">
        <f>IFERROR(VLOOKUP(A2120,CSVCard!$A:$B,2,0),"")</f>
        <v>周瑜</v>
      </c>
      <c r="I2120" s="35" t="str">
        <f>IFERROR(VLOOKUP(B2120,CSVCard!$A:$B,2,0),"")</f>
        <v>疾风吕姬</v>
      </c>
      <c r="J2120" s="35" t="str">
        <f>IFERROR(VLOOKUP(C2120,CSVCard!$A:$B,2,0),"")</f>
        <v>固守颜良</v>
      </c>
      <c r="K2120" s="35" t="str">
        <f>IFERROR(VLOOKUP(D2120,CSVCard!$A:$B,2,0),"")</f>
        <v>固守祝融</v>
      </c>
      <c r="L2120" s="35" t="str">
        <f>IFERROR(VLOOKUP(E2120,CSVCard!$A:$B,2,0),"")</f>
        <v>固守周泰</v>
      </c>
      <c r="M2120">
        <f t="shared" si="33"/>
        <v>1</v>
      </c>
      <c r="AP2120" s="39">
        <v>1009</v>
      </c>
      <c r="AQ2120" s="39">
        <v>1031</v>
      </c>
      <c r="AR2120" s="39">
        <v>1041</v>
      </c>
      <c r="AS2120" s="39">
        <v>1062</v>
      </c>
      <c r="AT2120" s="39">
        <v>2047</v>
      </c>
      <c r="AU2120" s="39">
        <v>1</v>
      </c>
    </row>
    <row r="2121" spans="1:47" ht="14.25" x14ac:dyDescent="0.2">
      <c r="A2121">
        <v>1013</v>
      </c>
      <c r="B2121">
        <v>1035</v>
      </c>
      <c r="C2121">
        <v>1050</v>
      </c>
      <c r="D2121">
        <v>2047</v>
      </c>
      <c r="E2121">
        <v>5035</v>
      </c>
      <c r="F2121">
        <v>1</v>
      </c>
      <c r="H2121" s="35" t="str">
        <f>IFERROR(VLOOKUP(A2121,CSVCard!$A:$B,2,0),"")</f>
        <v>赵云</v>
      </c>
      <c r="I2121" s="35" t="str">
        <f>IFERROR(VLOOKUP(B2121,CSVCard!$A:$B,2,0),"")</f>
        <v>张星彩</v>
      </c>
      <c r="J2121" s="35" t="str">
        <f>IFERROR(VLOOKUP(C2121,CSVCard!$A:$B,2,0),"")</f>
        <v>姜维</v>
      </c>
      <c r="K2121" s="35" t="str">
        <f>IFERROR(VLOOKUP(D2121,CSVCard!$A:$B,2,0),"")</f>
        <v>少年刘备</v>
      </c>
      <c r="L2121" s="35" t="str">
        <f>IFERROR(VLOOKUP(E2121,CSVCard!$A:$B,2,0),"")</f>
        <v>传承蔡文姬</v>
      </c>
      <c r="M2121">
        <f t="shared" si="33"/>
        <v>1</v>
      </c>
      <c r="AP2121" s="39">
        <v>1009</v>
      </c>
      <c r="AQ2121" s="39">
        <v>1041</v>
      </c>
      <c r="AR2121" s="39">
        <v>1050</v>
      </c>
      <c r="AS2121" s="39">
        <v>1060</v>
      </c>
      <c r="AT2121" s="39">
        <v>2047</v>
      </c>
      <c r="AU2121" s="39">
        <v>1</v>
      </c>
    </row>
    <row r="2122" spans="1:47" ht="14.25" x14ac:dyDescent="0.2">
      <c r="A2122">
        <v>1004</v>
      </c>
      <c r="B2122">
        <v>1007</v>
      </c>
      <c r="C2122">
        <v>1048</v>
      </c>
      <c r="D2122">
        <v>1056</v>
      </c>
      <c r="E2122">
        <v>5010</v>
      </c>
      <c r="F2122">
        <v>1</v>
      </c>
      <c r="H2122" s="35" t="str">
        <f>IFERROR(VLOOKUP(A2122,CSVCard!$A:$B,2,0),"")</f>
        <v>郭嘉</v>
      </c>
      <c r="I2122" s="35" t="str">
        <f>IFERROR(VLOOKUP(B2122,CSVCard!$A:$B,2,0),"")</f>
        <v>甄姬</v>
      </c>
      <c r="J2122" s="35" t="str">
        <f>IFERROR(VLOOKUP(C2122,CSVCard!$A:$B,2,0),"")</f>
        <v>卞夫人</v>
      </c>
      <c r="K2122" s="35" t="str">
        <f>IFERROR(VLOOKUP(D2122,CSVCard!$A:$B,2,0),"")</f>
        <v>小乔</v>
      </c>
      <c r="L2122" s="35" t="str">
        <f>IFERROR(VLOOKUP(E2122,CSVCard!$A:$B,2,0),"")</f>
        <v>传承司马懿</v>
      </c>
      <c r="M2122">
        <f t="shared" si="33"/>
        <v>1</v>
      </c>
      <c r="AP2122" s="39">
        <v>1030</v>
      </c>
      <c r="AQ2122" s="39">
        <v>1033</v>
      </c>
      <c r="AR2122" s="39">
        <v>2030</v>
      </c>
      <c r="AS2122" s="39">
        <v>2032</v>
      </c>
      <c r="AT2122" s="39">
        <v>2046</v>
      </c>
      <c r="AU2122" s="39">
        <v>1</v>
      </c>
    </row>
    <row r="2123" spans="1:47" ht="14.25" x14ac:dyDescent="0.2">
      <c r="A2123">
        <v>1030</v>
      </c>
      <c r="B2123">
        <v>1032</v>
      </c>
      <c r="C2123">
        <v>1047</v>
      </c>
      <c r="D2123">
        <v>1054</v>
      </c>
      <c r="E2123">
        <v>5024</v>
      </c>
      <c r="F2123">
        <v>1</v>
      </c>
      <c r="H2123" s="35" t="str">
        <f>IFERROR(VLOOKUP(A2123,CSVCard!$A:$B,2,0),"")</f>
        <v>吕姬</v>
      </c>
      <c r="I2123" s="35" t="str">
        <f>IFERROR(VLOOKUP(B2123,CSVCard!$A:$B,2,0),"")</f>
        <v>张郃</v>
      </c>
      <c r="J2123" s="35" t="str">
        <f>IFERROR(VLOOKUP(C2123,CSVCard!$A:$B,2,0),"")</f>
        <v>张辽</v>
      </c>
      <c r="K2123" s="35" t="str">
        <f>IFERROR(VLOOKUP(D2123,CSVCard!$A:$B,2,0),"")</f>
        <v>凌统</v>
      </c>
      <c r="L2123" s="35" t="str">
        <f>IFERROR(VLOOKUP(E2123,CSVCard!$A:$B,2,0),"")</f>
        <v>疾风马超</v>
      </c>
      <c r="M2123">
        <f t="shared" si="33"/>
        <v>1</v>
      </c>
      <c r="AP2123" s="39">
        <v>1025</v>
      </c>
      <c r="AQ2123" s="39">
        <v>1031</v>
      </c>
      <c r="AR2123" s="39">
        <v>1056</v>
      </c>
      <c r="AS2123" s="39">
        <v>1062</v>
      </c>
      <c r="AT2123" s="39">
        <v>1072</v>
      </c>
      <c r="AU2123" s="39">
        <v>1</v>
      </c>
    </row>
    <row r="2124" spans="1:47" ht="14.25" x14ac:dyDescent="0.2">
      <c r="A2124">
        <v>1017</v>
      </c>
      <c r="B2124">
        <v>1043</v>
      </c>
      <c r="C2124">
        <v>1063</v>
      </c>
      <c r="D2124">
        <v>1066</v>
      </c>
      <c r="F2124">
        <v>1</v>
      </c>
      <c r="H2124" s="35" t="str">
        <f>IFERROR(VLOOKUP(A2124,CSVCard!$A:$B,2,0),"")</f>
        <v>孙策</v>
      </c>
      <c r="I2124" s="35" t="str">
        <f>IFERROR(VLOOKUP(B2124,CSVCard!$A:$B,2,0),"")</f>
        <v>周泰</v>
      </c>
      <c r="J2124" s="35" t="str">
        <f>IFERROR(VLOOKUP(C2124,CSVCard!$A:$B,2,0),"")</f>
        <v>华佗</v>
      </c>
      <c r="K2124" s="35" t="str">
        <f>IFERROR(VLOOKUP(D2124,CSVCard!$A:$B,2,0),"")</f>
        <v>张绣</v>
      </c>
      <c r="L2124" s="35" t="str">
        <f>IFERROR(VLOOKUP(E2124,CSVCard!$A:$B,2,0),"")</f>
        <v/>
      </c>
      <c r="M2124">
        <f t="shared" si="33"/>
        <v>1</v>
      </c>
      <c r="AP2124" s="39">
        <v>1005</v>
      </c>
      <c r="AQ2124" s="39">
        <v>1016</v>
      </c>
      <c r="AR2124" s="39">
        <v>1032</v>
      </c>
      <c r="AS2124" s="39">
        <v>1055</v>
      </c>
      <c r="AT2124" s="39">
        <v>1062</v>
      </c>
      <c r="AU2124" s="39">
        <v>1</v>
      </c>
    </row>
    <row r="2125" spans="1:47" ht="14.25" x14ac:dyDescent="0.2">
      <c r="A2125">
        <v>1002</v>
      </c>
      <c r="B2125">
        <v>1004</v>
      </c>
      <c r="C2125">
        <v>1016</v>
      </c>
      <c r="D2125">
        <v>1056</v>
      </c>
      <c r="E2125">
        <v>1062</v>
      </c>
      <c r="F2125">
        <v>1</v>
      </c>
      <c r="H2125" s="35" t="str">
        <f>IFERROR(VLOOKUP(A2125,CSVCard!$A:$B,2,0),"")</f>
        <v>司马懿</v>
      </c>
      <c r="I2125" s="35" t="str">
        <f>IFERROR(VLOOKUP(B2125,CSVCard!$A:$B,2,0),"")</f>
        <v>郭嘉</v>
      </c>
      <c r="J2125" s="35" t="str">
        <f>IFERROR(VLOOKUP(C2125,CSVCard!$A:$B,2,0),"")</f>
        <v>周瑜</v>
      </c>
      <c r="K2125" s="35" t="str">
        <f>IFERROR(VLOOKUP(D2125,CSVCard!$A:$B,2,0),"")</f>
        <v>小乔</v>
      </c>
      <c r="L2125" s="35" t="str">
        <f>IFERROR(VLOOKUP(E2125,CSVCard!$A:$B,2,0),"")</f>
        <v>蔡文姬</v>
      </c>
      <c r="M2125">
        <f t="shared" si="33"/>
        <v>1</v>
      </c>
      <c r="AP2125" s="39">
        <v>1016</v>
      </c>
      <c r="AQ2125" s="39">
        <v>1050</v>
      </c>
      <c r="AR2125" s="39">
        <v>1055</v>
      </c>
      <c r="AS2125" s="39">
        <v>1062</v>
      </c>
      <c r="AU2125" s="39">
        <v>1</v>
      </c>
    </row>
    <row r="2126" spans="1:47" ht="14.25" x14ac:dyDescent="0.2">
      <c r="A2126">
        <v>1016</v>
      </c>
      <c r="B2126">
        <v>1021</v>
      </c>
      <c r="C2126">
        <v>1043</v>
      </c>
      <c r="D2126">
        <v>1052</v>
      </c>
      <c r="E2126">
        <v>1053</v>
      </c>
      <c r="F2126">
        <v>1</v>
      </c>
      <c r="H2126" s="35" t="str">
        <f>IFERROR(VLOOKUP(A2126,CSVCard!$A:$B,2,0),"")</f>
        <v>周瑜</v>
      </c>
      <c r="I2126" s="35" t="str">
        <f>IFERROR(VLOOKUP(B2126,CSVCard!$A:$B,2,0),"")</f>
        <v>吕蒙</v>
      </c>
      <c r="J2126" s="35" t="str">
        <f>IFERROR(VLOOKUP(C2126,CSVCard!$A:$B,2,0),"")</f>
        <v>周泰</v>
      </c>
      <c r="K2126" s="35" t="str">
        <f>IFERROR(VLOOKUP(D2126,CSVCard!$A:$B,2,0),"")</f>
        <v>甘宁</v>
      </c>
      <c r="L2126" s="35" t="str">
        <f>IFERROR(VLOOKUP(E2126,CSVCard!$A:$B,2,0),"")</f>
        <v>孙小虎</v>
      </c>
      <c r="M2126">
        <f t="shared" si="33"/>
        <v>1</v>
      </c>
      <c r="AP2126" s="39">
        <v>1016</v>
      </c>
      <c r="AQ2126" s="39">
        <v>1035</v>
      </c>
      <c r="AR2126" s="39">
        <v>1045</v>
      </c>
      <c r="AS2126" s="39">
        <v>1055</v>
      </c>
      <c r="AT2126" s="39">
        <v>1062</v>
      </c>
      <c r="AU2126" s="39">
        <v>1</v>
      </c>
    </row>
    <row r="2127" spans="1:47" ht="14.25" x14ac:dyDescent="0.2">
      <c r="A2127">
        <v>1014</v>
      </c>
      <c r="B2127">
        <v>1016</v>
      </c>
      <c r="C2127">
        <v>1031</v>
      </c>
      <c r="D2127">
        <v>1055</v>
      </c>
      <c r="E2127">
        <v>1056</v>
      </c>
      <c r="F2127">
        <v>1</v>
      </c>
      <c r="H2127" s="35" t="str">
        <f>IFERROR(VLOOKUP(A2127,CSVCard!$A:$B,2,0),"")</f>
        <v>马超</v>
      </c>
      <c r="I2127" s="35" t="str">
        <f>IFERROR(VLOOKUP(B2127,CSVCard!$A:$B,2,0),"")</f>
        <v>周瑜</v>
      </c>
      <c r="J2127" s="35" t="str">
        <f>IFERROR(VLOOKUP(C2127,CSVCard!$A:$B,2,0),"")</f>
        <v>祝融</v>
      </c>
      <c r="K2127" s="35" t="str">
        <f>IFERROR(VLOOKUP(D2127,CSVCard!$A:$B,2,0),"")</f>
        <v>大乔</v>
      </c>
      <c r="L2127" s="35" t="str">
        <f>IFERROR(VLOOKUP(E2127,CSVCard!$A:$B,2,0),"")</f>
        <v>小乔</v>
      </c>
      <c r="M2127">
        <f t="shared" si="33"/>
        <v>1</v>
      </c>
      <c r="AP2127" s="39">
        <v>1002</v>
      </c>
      <c r="AQ2127" s="39">
        <v>1005</v>
      </c>
      <c r="AR2127" s="39">
        <v>1007</v>
      </c>
      <c r="AS2127" s="39">
        <v>1032</v>
      </c>
      <c r="AT2127" s="39">
        <v>1034</v>
      </c>
      <c r="AU2127" s="39">
        <v>1</v>
      </c>
    </row>
    <row r="2128" spans="1:47" ht="14.25" x14ac:dyDescent="0.2">
      <c r="A2128">
        <v>1001</v>
      </c>
      <c r="B2128">
        <v>1016</v>
      </c>
      <c r="C2128">
        <v>1047</v>
      </c>
      <c r="D2128">
        <v>1054</v>
      </c>
      <c r="E2128">
        <v>1056</v>
      </c>
      <c r="F2128">
        <v>1</v>
      </c>
      <c r="H2128" s="35" t="str">
        <f>IFERROR(VLOOKUP(A2128,CSVCard!$A:$B,2,0),"")</f>
        <v>曹操</v>
      </c>
      <c r="I2128" s="35" t="str">
        <f>IFERROR(VLOOKUP(B2128,CSVCard!$A:$B,2,0),"")</f>
        <v>周瑜</v>
      </c>
      <c r="J2128" s="35" t="str">
        <f>IFERROR(VLOOKUP(C2128,CSVCard!$A:$B,2,0),"")</f>
        <v>张辽</v>
      </c>
      <c r="K2128" s="35" t="str">
        <f>IFERROR(VLOOKUP(D2128,CSVCard!$A:$B,2,0),"")</f>
        <v>凌统</v>
      </c>
      <c r="L2128" s="35" t="str">
        <f>IFERROR(VLOOKUP(E2128,CSVCard!$A:$B,2,0),"")</f>
        <v>小乔</v>
      </c>
      <c r="M2128">
        <f t="shared" si="33"/>
        <v>1</v>
      </c>
      <c r="AP2128" s="39">
        <v>1019</v>
      </c>
      <c r="AQ2128" s="39">
        <v>1028</v>
      </c>
      <c r="AR2128" s="39">
        <v>1035</v>
      </c>
      <c r="AS2128" s="39">
        <v>1062</v>
      </c>
      <c r="AT2128" s="39">
        <v>2048</v>
      </c>
      <c r="AU2128" s="39">
        <v>1</v>
      </c>
    </row>
    <row r="2129" spans="1:47" ht="14.25" x14ac:dyDescent="0.2">
      <c r="A2129">
        <v>1022</v>
      </c>
      <c r="B2129">
        <v>1025</v>
      </c>
      <c r="C2129">
        <v>5016</v>
      </c>
      <c r="D2129">
        <v>5024</v>
      </c>
      <c r="E2129">
        <v>5027</v>
      </c>
      <c r="F2129">
        <v>1</v>
      </c>
      <c r="H2129" s="35" t="str">
        <f>IFERROR(VLOOKUP(A2129,CSVCard!$A:$B,2,0),"")</f>
        <v>吕布</v>
      </c>
      <c r="I2129" s="35" t="str">
        <f>IFERROR(VLOOKUP(B2129,CSVCard!$A:$B,2,0),"")</f>
        <v>张角</v>
      </c>
      <c r="J2129" s="35" t="str">
        <f>IFERROR(VLOOKUP(C2129,CSVCard!$A:$B,2,0),"")</f>
        <v>传承董卓</v>
      </c>
      <c r="K2129" s="35" t="str">
        <f>IFERROR(VLOOKUP(D2129,CSVCard!$A:$B,2,0),"")</f>
        <v>疾风马超</v>
      </c>
      <c r="L2129" s="35" t="str">
        <f>IFERROR(VLOOKUP(E2129,CSVCard!$A:$B,2,0),"")</f>
        <v>疾风张辽</v>
      </c>
      <c r="M2129">
        <f t="shared" si="33"/>
        <v>1</v>
      </c>
      <c r="AP2129" s="39">
        <v>1018</v>
      </c>
      <c r="AQ2129" s="39">
        <v>1031</v>
      </c>
      <c r="AR2129" s="39">
        <v>1055</v>
      </c>
      <c r="AS2129" s="39">
        <v>1062</v>
      </c>
      <c r="AT2129" s="39">
        <v>1063</v>
      </c>
      <c r="AU2129" s="39">
        <v>1</v>
      </c>
    </row>
    <row r="2130" spans="1:47" ht="14.25" x14ac:dyDescent="0.2">
      <c r="A2130">
        <v>1002</v>
      </c>
      <c r="B2130">
        <v>1016</v>
      </c>
      <c r="C2130">
        <v>1054</v>
      </c>
      <c r="D2130">
        <v>1056</v>
      </c>
      <c r="E2130">
        <v>1062</v>
      </c>
      <c r="F2130">
        <v>1</v>
      </c>
      <c r="H2130" s="35" t="str">
        <f>IFERROR(VLOOKUP(A2130,CSVCard!$A:$B,2,0),"")</f>
        <v>司马懿</v>
      </c>
      <c r="I2130" s="35" t="str">
        <f>IFERROR(VLOOKUP(B2130,CSVCard!$A:$B,2,0),"")</f>
        <v>周瑜</v>
      </c>
      <c r="J2130" s="35" t="str">
        <f>IFERROR(VLOOKUP(C2130,CSVCard!$A:$B,2,0),"")</f>
        <v>凌统</v>
      </c>
      <c r="K2130" s="35" t="str">
        <f>IFERROR(VLOOKUP(D2130,CSVCard!$A:$B,2,0),"")</f>
        <v>小乔</v>
      </c>
      <c r="L2130" s="35" t="str">
        <f>IFERROR(VLOOKUP(E2130,CSVCard!$A:$B,2,0),"")</f>
        <v>蔡文姬</v>
      </c>
      <c r="M2130">
        <f t="shared" si="33"/>
        <v>1</v>
      </c>
      <c r="AP2130" s="39">
        <v>1031</v>
      </c>
      <c r="AQ2130" s="39">
        <v>1055</v>
      </c>
      <c r="AR2130" s="39">
        <v>1062</v>
      </c>
      <c r="AS2130" s="39">
        <v>1063</v>
      </c>
      <c r="AT2130" s="39">
        <v>2048</v>
      </c>
      <c r="AU2130" s="39">
        <v>1</v>
      </c>
    </row>
    <row r="2131" spans="1:47" ht="14.25" x14ac:dyDescent="0.2">
      <c r="A2131">
        <v>1055</v>
      </c>
      <c r="B2131">
        <v>1062</v>
      </c>
      <c r="F2131">
        <v>1</v>
      </c>
      <c r="H2131" s="35" t="str">
        <f>IFERROR(VLOOKUP(A2131,CSVCard!$A:$B,2,0),"")</f>
        <v>大乔</v>
      </c>
      <c r="I2131" s="35" t="str">
        <f>IFERROR(VLOOKUP(B2131,CSVCard!$A:$B,2,0),"")</f>
        <v>蔡文姬</v>
      </c>
      <c r="J2131" s="35" t="str">
        <f>IFERROR(VLOOKUP(C2131,CSVCard!$A:$B,2,0),"")</f>
        <v/>
      </c>
      <c r="K2131" s="35" t="str">
        <f>IFERROR(VLOOKUP(D2131,CSVCard!$A:$B,2,0),"")</f>
        <v/>
      </c>
      <c r="L2131" s="35" t="str">
        <f>IFERROR(VLOOKUP(E2131,CSVCard!$A:$B,2,0),"")</f>
        <v/>
      </c>
      <c r="M2131">
        <f t="shared" si="33"/>
        <v>1</v>
      </c>
      <c r="AP2131" s="39">
        <v>1014</v>
      </c>
      <c r="AQ2131" s="39">
        <v>1030</v>
      </c>
      <c r="AR2131" s="39">
        <v>1054</v>
      </c>
      <c r="AS2131" s="39">
        <v>1055</v>
      </c>
      <c r="AT2131" s="39">
        <v>1062</v>
      </c>
      <c r="AU2131" s="39">
        <v>1</v>
      </c>
    </row>
    <row r="2132" spans="1:47" ht="14.25" x14ac:dyDescent="0.2">
      <c r="A2132">
        <v>1005</v>
      </c>
      <c r="B2132">
        <v>1013</v>
      </c>
      <c r="C2132">
        <v>1016</v>
      </c>
      <c r="D2132">
        <v>1047</v>
      </c>
      <c r="E2132">
        <v>1062</v>
      </c>
      <c r="F2132">
        <v>1</v>
      </c>
      <c r="H2132" s="35" t="str">
        <f>IFERROR(VLOOKUP(A2132,CSVCard!$A:$B,2,0),"")</f>
        <v>曹仁</v>
      </c>
      <c r="I2132" s="35" t="str">
        <f>IFERROR(VLOOKUP(B2132,CSVCard!$A:$B,2,0),"")</f>
        <v>赵云</v>
      </c>
      <c r="J2132" s="35" t="str">
        <f>IFERROR(VLOOKUP(C2132,CSVCard!$A:$B,2,0),"")</f>
        <v>周瑜</v>
      </c>
      <c r="K2132" s="35" t="str">
        <f>IFERROR(VLOOKUP(D2132,CSVCard!$A:$B,2,0),"")</f>
        <v>张辽</v>
      </c>
      <c r="L2132" s="35" t="str">
        <f>IFERROR(VLOOKUP(E2132,CSVCard!$A:$B,2,0),"")</f>
        <v>蔡文姬</v>
      </c>
      <c r="M2132">
        <f t="shared" si="33"/>
        <v>1</v>
      </c>
      <c r="AP2132" s="39">
        <v>1016</v>
      </c>
      <c r="AQ2132" s="39">
        <v>1030</v>
      </c>
      <c r="AR2132" s="39">
        <v>1032</v>
      </c>
      <c r="AS2132" s="39">
        <v>1054</v>
      </c>
      <c r="AT2132" s="39">
        <v>1063</v>
      </c>
      <c r="AU2132" s="39">
        <v>1</v>
      </c>
    </row>
    <row r="2133" spans="1:47" ht="14.25" x14ac:dyDescent="0.2">
      <c r="A2133">
        <v>1001</v>
      </c>
      <c r="B2133">
        <v>1002</v>
      </c>
      <c r="C2133">
        <v>1005</v>
      </c>
      <c r="D2133">
        <v>1063</v>
      </c>
      <c r="E2133">
        <v>2047</v>
      </c>
      <c r="F2133">
        <v>1</v>
      </c>
      <c r="H2133" s="35" t="str">
        <f>IFERROR(VLOOKUP(A2133,CSVCard!$A:$B,2,0),"")</f>
        <v>曹操</v>
      </c>
      <c r="I2133" s="35" t="str">
        <f>IFERROR(VLOOKUP(B2133,CSVCard!$A:$B,2,0),"")</f>
        <v>司马懿</v>
      </c>
      <c r="J2133" s="35" t="str">
        <f>IFERROR(VLOOKUP(C2133,CSVCard!$A:$B,2,0),"")</f>
        <v>曹仁</v>
      </c>
      <c r="K2133" s="35" t="str">
        <f>IFERROR(VLOOKUP(D2133,CSVCard!$A:$B,2,0),"")</f>
        <v>华佗</v>
      </c>
      <c r="L2133" s="35" t="str">
        <f>IFERROR(VLOOKUP(E2133,CSVCard!$A:$B,2,0),"")</f>
        <v>少年刘备</v>
      </c>
      <c r="M2133">
        <f t="shared" si="33"/>
        <v>1</v>
      </c>
      <c r="AP2133" s="39">
        <v>1016</v>
      </c>
      <c r="AQ2133" s="39">
        <v>1053</v>
      </c>
      <c r="AR2133" s="39">
        <v>1055</v>
      </c>
      <c r="AS2133" s="39">
        <v>1056</v>
      </c>
      <c r="AT2133" s="39">
        <v>1071</v>
      </c>
      <c r="AU2133" s="39">
        <v>1</v>
      </c>
    </row>
    <row r="2134" spans="1:47" ht="14.25" x14ac:dyDescent="0.2">
      <c r="A2134">
        <v>1005</v>
      </c>
      <c r="B2134">
        <v>1008</v>
      </c>
      <c r="C2134">
        <v>1009</v>
      </c>
      <c r="D2134">
        <v>1017</v>
      </c>
      <c r="E2134">
        <v>1062</v>
      </c>
      <c r="F2134">
        <v>1</v>
      </c>
      <c r="H2134" s="35" t="str">
        <f>IFERROR(VLOOKUP(A2134,CSVCard!$A:$B,2,0),"")</f>
        <v>曹仁</v>
      </c>
      <c r="I2134" s="35" t="str">
        <f>IFERROR(VLOOKUP(B2134,CSVCard!$A:$B,2,0),"")</f>
        <v>刘备</v>
      </c>
      <c r="J2134" s="35" t="str">
        <f>IFERROR(VLOOKUP(C2134,CSVCard!$A:$B,2,0),"")</f>
        <v>张飞</v>
      </c>
      <c r="K2134" s="35" t="str">
        <f>IFERROR(VLOOKUP(D2134,CSVCard!$A:$B,2,0),"")</f>
        <v>孙策</v>
      </c>
      <c r="L2134" s="35" t="str">
        <f>IFERROR(VLOOKUP(E2134,CSVCard!$A:$B,2,0),"")</f>
        <v>蔡文姬</v>
      </c>
      <c r="M2134">
        <f t="shared" si="33"/>
        <v>1</v>
      </c>
      <c r="AP2134" s="39">
        <v>1016</v>
      </c>
      <c r="AQ2134" s="39">
        <v>1017</v>
      </c>
      <c r="AR2134" s="39">
        <v>1028</v>
      </c>
      <c r="AS2134" s="39">
        <v>1055</v>
      </c>
      <c r="AT2134" s="39">
        <v>1062</v>
      </c>
      <c r="AU2134" s="39">
        <v>1</v>
      </c>
    </row>
    <row r="2135" spans="1:47" ht="14.25" x14ac:dyDescent="0.2">
      <c r="A2135">
        <v>1005</v>
      </c>
      <c r="B2135">
        <v>1032</v>
      </c>
      <c r="C2135">
        <v>1048</v>
      </c>
      <c r="D2135">
        <v>1055</v>
      </c>
      <c r="E2135">
        <v>5034</v>
      </c>
      <c r="F2135">
        <v>1</v>
      </c>
      <c r="H2135" s="35" t="str">
        <f>IFERROR(VLOOKUP(A2135,CSVCard!$A:$B,2,0),"")</f>
        <v>曹仁</v>
      </c>
      <c r="I2135" s="35" t="str">
        <f>IFERROR(VLOOKUP(B2135,CSVCard!$A:$B,2,0),"")</f>
        <v>张郃</v>
      </c>
      <c r="J2135" s="35" t="str">
        <f>IFERROR(VLOOKUP(C2135,CSVCard!$A:$B,2,0),"")</f>
        <v>卞夫人</v>
      </c>
      <c r="K2135" s="35" t="str">
        <f>IFERROR(VLOOKUP(D2135,CSVCard!$A:$B,2,0),"")</f>
        <v>大乔</v>
      </c>
      <c r="L2135" s="35" t="str">
        <f>IFERROR(VLOOKUP(E2135,CSVCard!$A:$B,2,0),"")</f>
        <v>传承曹丕</v>
      </c>
      <c r="M2135">
        <f t="shared" si="33"/>
        <v>1</v>
      </c>
      <c r="AP2135" s="39">
        <v>1007</v>
      </c>
      <c r="AQ2135" s="39">
        <v>1011</v>
      </c>
      <c r="AR2135" s="39">
        <v>1016</v>
      </c>
      <c r="AS2135" s="39">
        <v>1056</v>
      </c>
      <c r="AT2135" s="39">
        <v>1062</v>
      </c>
      <c r="AU2135" s="39">
        <v>1</v>
      </c>
    </row>
    <row r="2136" spans="1:47" ht="14.25" x14ac:dyDescent="0.2">
      <c r="A2136">
        <v>1042</v>
      </c>
      <c r="B2136">
        <v>1045</v>
      </c>
      <c r="C2136">
        <v>1055</v>
      </c>
      <c r="D2136">
        <v>1063</v>
      </c>
      <c r="E2136">
        <v>5024</v>
      </c>
      <c r="F2136">
        <v>1</v>
      </c>
      <c r="H2136" s="35" t="str">
        <f>IFERROR(VLOOKUP(A2136,CSVCard!$A:$B,2,0),"")</f>
        <v>鲁肃</v>
      </c>
      <c r="I2136" s="35" t="str">
        <f>IFERROR(VLOOKUP(B2136,CSVCard!$A:$B,2,0),"")</f>
        <v>黄忠</v>
      </c>
      <c r="J2136" s="35" t="str">
        <f>IFERROR(VLOOKUP(C2136,CSVCard!$A:$B,2,0),"")</f>
        <v>大乔</v>
      </c>
      <c r="K2136" s="35" t="str">
        <f>IFERROR(VLOOKUP(D2136,CSVCard!$A:$B,2,0),"")</f>
        <v>华佗</v>
      </c>
      <c r="L2136" s="35" t="str">
        <f>IFERROR(VLOOKUP(E2136,CSVCard!$A:$B,2,0),"")</f>
        <v>疾风马超</v>
      </c>
      <c r="M2136">
        <f t="shared" si="33"/>
        <v>1</v>
      </c>
      <c r="AP2136" s="39">
        <v>1002</v>
      </c>
      <c r="AQ2136" s="39">
        <v>1005</v>
      </c>
      <c r="AR2136" s="39">
        <v>1007</v>
      </c>
      <c r="AS2136" s="39">
        <v>1048</v>
      </c>
      <c r="AT2136" s="39">
        <v>1056</v>
      </c>
      <c r="AU2136" s="39">
        <v>1</v>
      </c>
    </row>
    <row r="2137" spans="1:47" ht="14.25" x14ac:dyDescent="0.2">
      <c r="A2137">
        <v>1004</v>
      </c>
      <c r="B2137">
        <v>1032</v>
      </c>
      <c r="C2137">
        <v>1056</v>
      </c>
      <c r="D2137">
        <v>5010</v>
      </c>
      <c r="E2137">
        <v>5035</v>
      </c>
      <c r="F2137">
        <v>1</v>
      </c>
      <c r="H2137" s="35" t="str">
        <f>IFERROR(VLOOKUP(A2137,CSVCard!$A:$B,2,0),"")</f>
        <v>郭嘉</v>
      </c>
      <c r="I2137" s="35" t="str">
        <f>IFERROR(VLOOKUP(B2137,CSVCard!$A:$B,2,0),"")</f>
        <v>张郃</v>
      </c>
      <c r="J2137" s="35" t="str">
        <f>IFERROR(VLOOKUP(C2137,CSVCard!$A:$B,2,0),"")</f>
        <v>小乔</v>
      </c>
      <c r="K2137" s="35" t="str">
        <f>IFERROR(VLOOKUP(D2137,CSVCard!$A:$B,2,0),"")</f>
        <v>传承司马懿</v>
      </c>
      <c r="L2137" s="35" t="str">
        <f>IFERROR(VLOOKUP(E2137,CSVCard!$A:$B,2,0),"")</f>
        <v>传承蔡文姬</v>
      </c>
      <c r="M2137">
        <f t="shared" si="33"/>
        <v>1</v>
      </c>
      <c r="AP2137" s="39">
        <v>1005</v>
      </c>
      <c r="AQ2137" s="39">
        <v>1030</v>
      </c>
      <c r="AR2137" s="39">
        <v>1032</v>
      </c>
      <c r="AS2137" s="39">
        <v>1055</v>
      </c>
      <c r="AT2137" s="39">
        <v>1062</v>
      </c>
      <c r="AU2137" s="39">
        <v>1</v>
      </c>
    </row>
    <row r="2138" spans="1:47" ht="14.25" x14ac:dyDescent="0.2">
      <c r="A2138">
        <v>1005</v>
      </c>
      <c r="B2138">
        <v>1006</v>
      </c>
      <c r="C2138">
        <v>1016</v>
      </c>
      <c r="D2138">
        <v>1032</v>
      </c>
      <c r="E2138">
        <v>1055</v>
      </c>
      <c r="F2138">
        <v>1</v>
      </c>
      <c r="H2138" s="35" t="str">
        <f>IFERROR(VLOOKUP(A2138,CSVCard!$A:$B,2,0),"")</f>
        <v>曹仁</v>
      </c>
      <c r="I2138" s="35" t="str">
        <f>IFERROR(VLOOKUP(B2138,CSVCard!$A:$B,2,0),"")</f>
        <v>曹丕</v>
      </c>
      <c r="J2138" s="35" t="str">
        <f>IFERROR(VLOOKUP(C2138,CSVCard!$A:$B,2,0),"")</f>
        <v>周瑜</v>
      </c>
      <c r="K2138" s="35" t="str">
        <f>IFERROR(VLOOKUP(D2138,CSVCard!$A:$B,2,0),"")</f>
        <v>张郃</v>
      </c>
      <c r="L2138" s="35" t="str">
        <f>IFERROR(VLOOKUP(E2138,CSVCard!$A:$B,2,0),"")</f>
        <v>大乔</v>
      </c>
      <c r="M2138">
        <f t="shared" si="33"/>
        <v>1</v>
      </c>
      <c r="AP2138" s="39">
        <v>1005</v>
      </c>
      <c r="AQ2138" s="39">
        <v>1016</v>
      </c>
      <c r="AR2138" s="39">
        <v>1035</v>
      </c>
      <c r="AS2138" s="39">
        <v>1062</v>
      </c>
      <c r="AT2138" s="39">
        <v>2045</v>
      </c>
      <c r="AU2138" s="39">
        <v>1</v>
      </c>
    </row>
    <row r="2139" spans="1:47" ht="14.25" x14ac:dyDescent="0.2">
      <c r="A2139">
        <v>1016</v>
      </c>
      <c r="B2139">
        <v>1031</v>
      </c>
      <c r="C2139">
        <v>1045</v>
      </c>
      <c r="D2139">
        <v>1050</v>
      </c>
      <c r="E2139">
        <v>1062</v>
      </c>
      <c r="F2139">
        <v>1</v>
      </c>
      <c r="H2139" s="35" t="str">
        <f>IFERROR(VLOOKUP(A2139,CSVCard!$A:$B,2,0),"")</f>
        <v>周瑜</v>
      </c>
      <c r="I2139" s="35" t="str">
        <f>IFERROR(VLOOKUP(B2139,CSVCard!$A:$B,2,0),"")</f>
        <v>祝融</v>
      </c>
      <c r="J2139" s="35" t="str">
        <f>IFERROR(VLOOKUP(C2139,CSVCard!$A:$B,2,0),"")</f>
        <v>黄忠</v>
      </c>
      <c r="K2139" s="35" t="str">
        <f>IFERROR(VLOOKUP(D2139,CSVCard!$A:$B,2,0),"")</f>
        <v>姜维</v>
      </c>
      <c r="L2139" s="35" t="str">
        <f>IFERROR(VLOOKUP(E2139,CSVCard!$A:$B,2,0),"")</f>
        <v>蔡文姬</v>
      </c>
      <c r="M2139">
        <f t="shared" si="33"/>
        <v>1</v>
      </c>
      <c r="AP2139" s="39">
        <v>1030</v>
      </c>
      <c r="AQ2139" s="39">
        <v>1035</v>
      </c>
      <c r="AR2139" s="39">
        <v>1040</v>
      </c>
      <c r="AS2139" s="39">
        <v>1055</v>
      </c>
      <c r="AT2139" s="39">
        <v>1062</v>
      </c>
      <c r="AU2139" s="39">
        <v>1</v>
      </c>
    </row>
    <row r="2140" spans="1:47" ht="14.25" x14ac:dyDescent="0.2">
      <c r="A2140">
        <v>1031</v>
      </c>
      <c r="B2140">
        <v>1055</v>
      </c>
      <c r="C2140">
        <v>1062</v>
      </c>
      <c r="D2140">
        <v>1063</v>
      </c>
      <c r="E2140">
        <v>5058</v>
      </c>
      <c r="F2140">
        <v>1</v>
      </c>
      <c r="H2140" s="35" t="str">
        <f>IFERROR(VLOOKUP(A2140,CSVCard!$A:$B,2,0),"")</f>
        <v>祝融</v>
      </c>
      <c r="I2140" s="35" t="str">
        <f>IFERROR(VLOOKUP(B2140,CSVCard!$A:$B,2,0),"")</f>
        <v>大乔</v>
      </c>
      <c r="J2140" s="35" t="str">
        <f>IFERROR(VLOOKUP(C2140,CSVCard!$A:$B,2,0),"")</f>
        <v>蔡文姬</v>
      </c>
      <c r="K2140" s="35" t="str">
        <f>IFERROR(VLOOKUP(D2140,CSVCard!$A:$B,2,0),"")</f>
        <v>华佗</v>
      </c>
      <c r="L2140" s="35" t="str">
        <f>IFERROR(VLOOKUP(E2140,CSVCard!$A:$B,2,0),"")</f>
        <v>贺舞步练师</v>
      </c>
      <c r="M2140">
        <f t="shared" si="33"/>
        <v>1</v>
      </c>
      <c r="AP2140" s="39">
        <v>1041</v>
      </c>
      <c r="AQ2140" s="39">
        <v>1042</v>
      </c>
      <c r="AR2140" s="39">
        <v>1050</v>
      </c>
      <c r="AS2140" s="39">
        <v>1063</v>
      </c>
      <c r="AT2140" s="39">
        <v>2047</v>
      </c>
      <c r="AU2140" s="39">
        <v>1</v>
      </c>
    </row>
    <row r="2141" spans="1:47" ht="14.25" x14ac:dyDescent="0.2">
      <c r="A2141">
        <v>1016</v>
      </c>
      <c r="B2141">
        <v>1031</v>
      </c>
      <c r="C2141">
        <v>1055</v>
      </c>
      <c r="D2141">
        <v>1062</v>
      </c>
      <c r="E2141">
        <v>5058</v>
      </c>
      <c r="F2141">
        <v>1</v>
      </c>
      <c r="H2141" s="35" t="str">
        <f>IFERROR(VLOOKUP(A2141,CSVCard!$A:$B,2,0),"")</f>
        <v>周瑜</v>
      </c>
      <c r="I2141" s="35" t="str">
        <f>IFERROR(VLOOKUP(B2141,CSVCard!$A:$B,2,0),"")</f>
        <v>祝融</v>
      </c>
      <c r="J2141" s="35" t="str">
        <f>IFERROR(VLOOKUP(C2141,CSVCard!$A:$B,2,0),"")</f>
        <v>大乔</v>
      </c>
      <c r="K2141" s="35" t="str">
        <f>IFERROR(VLOOKUP(D2141,CSVCard!$A:$B,2,0),"")</f>
        <v>蔡文姬</v>
      </c>
      <c r="L2141" s="35" t="str">
        <f>IFERROR(VLOOKUP(E2141,CSVCard!$A:$B,2,0),"")</f>
        <v>贺舞步练师</v>
      </c>
      <c r="M2141">
        <f t="shared" si="33"/>
        <v>1</v>
      </c>
      <c r="AP2141" s="39">
        <v>1018</v>
      </c>
      <c r="AQ2141" s="39">
        <v>1019</v>
      </c>
      <c r="AR2141" s="39">
        <v>1033</v>
      </c>
      <c r="AS2141" s="39">
        <v>1062</v>
      </c>
      <c r="AT2141" s="39">
        <v>2048</v>
      </c>
      <c r="AU2141" s="39">
        <v>1</v>
      </c>
    </row>
    <row r="2142" spans="1:47" ht="14.25" x14ac:dyDescent="0.2">
      <c r="A2142">
        <v>1026</v>
      </c>
      <c r="B2142">
        <v>1027</v>
      </c>
      <c r="C2142">
        <v>1030</v>
      </c>
      <c r="D2142">
        <v>1055</v>
      </c>
      <c r="E2142">
        <v>1062</v>
      </c>
      <c r="F2142">
        <v>1</v>
      </c>
      <c r="H2142" s="35" t="str">
        <f>IFERROR(VLOOKUP(A2142,CSVCard!$A:$B,2,0),"")</f>
        <v>文丑</v>
      </c>
      <c r="I2142" s="35" t="str">
        <f>IFERROR(VLOOKUP(B2142,CSVCard!$A:$B,2,0),"")</f>
        <v>颜良</v>
      </c>
      <c r="J2142" s="35" t="str">
        <f>IFERROR(VLOOKUP(C2142,CSVCard!$A:$B,2,0),"")</f>
        <v>吕姬</v>
      </c>
      <c r="K2142" s="35" t="str">
        <f>IFERROR(VLOOKUP(D2142,CSVCard!$A:$B,2,0),"")</f>
        <v>大乔</v>
      </c>
      <c r="L2142" s="35" t="str">
        <f>IFERROR(VLOOKUP(E2142,CSVCard!$A:$B,2,0),"")</f>
        <v>蔡文姬</v>
      </c>
      <c r="M2142">
        <f t="shared" si="33"/>
        <v>1</v>
      </c>
      <c r="AP2142" s="39">
        <v>1028</v>
      </c>
      <c r="AQ2142" s="39">
        <v>1043</v>
      </c>
      <c r="AR2142" s="39">
        <v>1051</v>
      </c>
      <c r="AS2142" s="39">
        <v>1056</v>
      </c>
      <c r="AT2142" s="39">
        <v>1062</v>
      </c>
      <c r="AU2142" s="39">
        <v>1</v>
      </c>
    </row>
    <row r="2143" spans="1:47" ht="14.25" x14ac:dyDescent="0.2">
      <c r="A2143">
        <v>1006</v>
      </c>
      <c r="B2143">
        <v>1028</v>
      </c>
      <c r="C2143">
        <v>1055</v>
      </c>
      <c r="D2143">
        <v>2037</v>
      </c>
      <c r="E2143">
        <v>3006</v>
      </c>
      <c r="F2143">
        <v>1</v>
      </c>
      <c r="H2143" s="35" t="str">
        <f>IFERROR(VLOOKUP(A2143,CSVCard!$A:$B,2,0),"")</f>
        <v>曹丕</v>
      </c>
      <c r="I2143" s="35" t="str">
        <f>IFERROR(VLOOKUP(B2143,CSVCard!$A:$B,2,0),"")</f>
        <v>左慈</v>
      </c>
      <c r="J2143" s="35" t="str">
        <f>IFERROR(VLOOKUP(C2143,CSVCard!$A:$B,2,0),"")</f>
        <v>大乔</v>
      </c>
      <c r="K2143" s="35" t="str">
        <f>IFERROR(VLOOKUP(D2143,CSVCard!$A:$B,2,0),"")</f>
        <v>张宝</v>
      </c>
      <c r="L2143" s="35" t="str">
        <f>IFERROR(VLOOKUP(E2143,CSVCard!$A:$B,2,0),"")</f>
        <v>邓芝</v>
      </c>
      <c r="M2143">
        <f t="shared" si="33"/>
        <v>1</v>
      </c>
      <c r="AP2143" s="39">
        <v>1032</v>
      </c>
      <c r="AQ2143" s="39">
        <v>1033</v>
      </c>
      <c r="AR2143" s="39">
        <v>1045</v>
      </c>
      <c r="AS2143" s="39">
        <v>1062</v>
      </c>
      <c r="AT2143" s="39">
        <v>2048</v>
      </c>
      <c r="AU2143" s="39">
        <v>1</v>
      </c>
    </row>
    <row r="2144" spans="1:47" ht="14.25" x14ac:dyDescent="0.2">
      <c r="A2144">
        <v>1045</v>
      </c>
      <c r="B2144">
        <v>3032</v>
      </c>
      <c r="F2144">
        <v>1</v>
      </c>
      <c r="H2144" s="35" t="str">
        <f>IFERROR(VLOOKUP(A2144,CSVCard!$A:$B,2,0),"")</f>
        <v>黄忠</v>
      </c>
      <c r="I2144" s="35" t="str">
        <f>IFERROR(VLOOKUP(B2144,CSVCard!$A:$B,2,0),"")</f>
        <v>诸葛恪</v>
      </c>
      <c r="J2144" s="35" t="str">
        <f>IFERROR(VLOOKUP(C2144,CSVCard!$A:$B,2,0),"")</f>
        <v/>
      </c>
      <c r="K2144" s="35" t="str">
        <f>IFERROR(VLOOKUP(D2144,CSVCard!$A:$B,2,0),"")</f>
        <v/>
      </c>
      <c r="L2144" s="35" t="str">
        <f>IFERROR(VLOOKUP(E2144,CSVCard!$A:$B,2,0),"")</f>
        <v/>
      </c>
      <c r="M2144">
        <f t="shared" si="33"/>
        <v>1</v>
      </c>
      <c r="AP2144" s="39">
        <v>1005</v>
      </c>
      <c r="AQ2144" s="39">
        <v>1018</v>
      </c>
      <c r="AR2144" s="39">
        <v>1030</v>
      </c>
      <c r="AS2144" s="39">
        <v>1032</v>
      </c>
      <c r="AT2144" s="39">
        <v>1055</v>
      </c>
      <c r="AU2144" s="39">
        <v>1</v>
      </c>
    </row>
    <row r="2145" spans="1:47" ht="14.25" x14ac:dyDescent="0.2">
      <c r="A2145">
        <v>1001</v>
      </c>
      <c r="B2145">
        <v>1005</v>
      </c>
      <c r="C2145">
        <v>1007</v>
      </c>
      <c r="D2145">
        <v>1032</v>
      </c>
      <c r="E2145">
        <v>1047</v>
      </c>
      <c r="F2145">
        <v>1</v>
      </c>
      <c r="H2145" s="35" t="str">
        <f>IFERROR(VLOOKUP(A2145,CSVCard!$A:$B,2,0),"")</f>
        <v>曹操</v>
      </c>
      <c r="I2145" s="35" t="str">
        <f>IFERROR(VLOOKUP(B2145,CSVCard!$A:$B,2,0),"")</f>
        <v>曹仁</v>
      </c>
      <c r="J2145" s="35" t="str">
        <f>IFERROR(VLOOKUP(C2145,CSVCard!$A:$B,2,0),"")</f>
        <v>甄姬</v>
      </c>
      <c r="K2145" s="35" t="str">
        <f>IFERROR(VLOOKUP(D2145,CSVCard!$A:$B,2,0),"")</f>
        <v>张郃</v>
      </c>
      <c r="L2145" s="35" t="str">
        <f>IFERROR(VLOOKUP(E2145,CSVCard!$A:$B,2,0),"")</f>
        <v>张辽</v>
      </c>
      <c r="M2145">
        <f t="shared" si="33"/>
        <v>1</v>
      </c>
      <c r="AP2145" s="39">
        <v>1005</v>
      </c>
      <c r="AQ2145" s="39">
        <v>1030</v>
      </c>
      <c r="AR2145" s="39">
        <v>1038</v>
      </c>
      <c r="AS2145" s="39">
        <v>1054</v>
      </c>
      <c r="AT2145" s="39">
        <v>1062</v>
      </c>
      <c r="AU2145" s="39">
        <v>1</v>
      </c>
    </row>
    <row r="2146" spans="1:47" ht="14.25" x14ac:dyDescent="0.2">
      <c r="A2146">
        <v>1005</v>
      </c>
      <c r="B2146">
        <v>1058</v>
      </c>
      <c r="C2146">
        <v>2046</v>
      </c>
      <c r="D2146">
        <v>5023</v>
      </c>
      <c r="E2146">
        <v>5035</v>
      </c>
      <c r="F2146">
        <v>1</v>
      </c>
      <c r="H2146" s="35" t="str">
        <f>IFERROR(VLOOKUP(A2146,CSVCard!$A:$B,2,0),"")</f>
        <v>曹仁</v>
      </c>
      <c r="I2146" s="35" t="str">
        <f>IFERROR(VLOOKUP(B2146,CSVCard!$A:$B,2,0),"")</f>
        <v>袁绍</v>
      </c>
      <c r="J2146" s="35" t="str">
        <f>IFERROR(VLOOKUP(C2146,CSVCard!$A:$B,2,0),"")</f>
        <v>少年董卓</v>
      </c>
      <c r="K2146" s="35" t="str">
        <f>IFERROR(VLOOKUP(D2146,CSVCard!$A:$B,2,0),"")</f>
        <v>疾风吕姬</v>
      </c>
      <c r="L2146" s="35" t="str">
        <f>IFERROR(VLOOKUP(E2146,CSVCard!$A:$B,2,0),"")</f>
        <v>传承蔡文姬</v>
      </c>
      <c r="M2146">
        <f t="shared" si="33"/>
        <v>1</v>
      </c>
      <c r="AP2146" s="39">
        <v>1013</v>
      </c>
      <c r="AQ2146" s="39">
        <v>1016</v>
      </c>
      <c r="AR2146" s="39">
        <v>1042</v>
      </c>
      <c r="AS2146" s="39">
        <v>1050</v>
      </c>
      <c r="AT2146" s="39">
        <v>1056</v>
      </c>
      <c r="AU2146" s="39">
        <v>1</v>
      </c>
    </row>
    <row r="2147" spans="1:47" ht="14.25" x14ac:dyDescent="0.2">
      <c r="A2147">
        <v>1008</v>
      </c>
      <c r="B2147">
        <v>1009</v>
      </c>
      <c r="C2147">
        <v>1050</v>
      </c>
      <c r="D2147">
        <v>1055</v>
      </c>
      <c r="E2147">
        <v>1073</v>
      </c>
      <c r="F2147">
        <v>1</v>
      </c>
      <c r="H2147" s="35" t="str">
        <f>IFERROR(VLOOKUP(A2147,CSVCard!$A:$B,2,0),"")</f>
        <v>刘备</v>
      </c>
      <c r="I2147" s="35" t="str">
        <f>IFERROR(VLOOKUP(B2147,CSVCard!$A:$B,2,0),"")</f>
        <v>张飞</v>
      </c>
      <c r="J2147" s="35" t="str">
        <f>IFERROR(VLOOKUP(C2147,CSVCard!$A:$B,2,0),"")</f>
        <v>姜维</v>
      </c>
      <c r="K2147" s="35" t="str">
        <f>IFERROR(VLOOKUP(D2147,CSVCard!$A:$B,2,0),"")</f>
        <v>大乔</v>
      </c>
      <c r="L2147" s="35" t="str">
        <f>IFERROR(VLOOKUP(E2147,CSVCard!$A:$B,2,0),"")</f>
        <v>关平</v>
      </c>
      <c r="M2147">
        <f t="shared" si="33"/>
        <v>1</v>
      </c>
      <c r="AP2147" s="39">
        <v>1011</v>
      </c>
      <c r="AQ2147" s="39">
        <v>1041</v>
      </c>
      <c r="AR2147" s="39">
        <v>1050</v>
      </c>
      <c r="AS2147" s="39">
        <v>1056</v>
      </c>
      <c r="AT2147" s="39">
        <v>2047</v>
      </c>
      <c r="AU2147" s="39">
        <v>1</v>
      </c>
    </row>
    <row r="2148" spans="1:47" ht="14.25" x14ac:dyDescent="0.2">
      <c r="A2148">
        <v>1013</v>
      </c>
      <c r="B2148">
        <v>1016</v>
      </c>
      <c r="C2148">
        <v>1034</v>
      </c>
      <c r="D2148">
        <v>5021</v>
      </c>
      <c r="E2148">
        <v>5029</v>
      </c>
      <c r="F2148">
        <v>1</v>
      </c>
      <c r="H2148" s="35" t="str">
        <f>IFERROR(VLOOKUP(A2148,CSVCard!$A:$B,2,0),"")</f>
        <v>赵云</v>
      </c>
      <c r="I2148" s="35" t="str">
        <f>IFERROR(VLOOKUP(B2148,CSVCard!$A:$B,2,0),"")</f>
        <v>周瑜</v>
      </c>
      <c r="J2148" s="35" t="str">
        <f>IFERROR(VLOOKUP(C2148,CSVCard!$A:$B,2,0),"")</f>
        <v>徐晃</v>
      </c>
      <c r="K2148" s="35" t="str">
        <f>IFERROR(VLOOKUP(D2148,CSVCard!$A:$B,2,0),"")</f>
        <v>疾风孙尚香</v>
      </c>
      <c r="L2148" s="35" t="str">
        <f>IFERROR(VLOOKUP(E2148,CSVCard!$A:$B,2,0),"")</f>
        <v>固守祝融</v>
      </c>
      <c r="M2148">
        <f t="shared" si="33"/>
        <v>1</v>
      </c>
      <c r="AP2148" s="39">
        <v>1009</v>
      </c>
      <c r="AQ2148" s="39">
        <v>1010</v>
      </c>
      <c r="AR2148" s="39">
        <v>1016</v>
      </c>
      <c r="AS2148" s="39">
        <v>1045</v>
      </c>
      <c r="AT2148" s="39">
        <v>1062</v>
      </c>
      <c r="AU2148" s="39">
        <v>1</v>
      </c>
    </row>
    <row r="2149" spans="1:47" ht="14.25" x14ac:dyDescent="0.2">
      <c r="A2149">
        <v>1016</v>
      </c>
      <c r="B2149">
        <v>1042</v>
      </c>
      <c r="C2149">
        <v>1056</v>
      </c>
      <c r="D2149">
        <v>5021</v>
      </c>
      <c r="E2149">
        <v>5030</v>
      </c>
      <c r="F2149">
        <v>1</v>
      </c>
      <c r="H2149" s="35" t="str">
        <f>IFERROR(VLOOKUP(A2149,CSVCard!$A:$B,2,0),"")</f>
        <v>周瑜</v>
      </c>
      <c r="I2149" s="35" t="str">
        <f>IFERROR(VLOOKUP(B2149,CSVCard!$A:$B,2,0),"")</f>
        <v>鲁肃</v>
      </c>
      <c r="J2149" s="35" t="str">
        <f>IFERROR(VLOOKUP(C2149,CSVCard!$A:$B,2,0),"")</f>
        <v>小乔</v>
      </c>
      <c r="K2149" s="35" t="str">
        <f>IFERROR(VLOOKUP(D2149,CSVCard!$A:$B,2,0),"")</f>
        <v>疾风孙尚香</v>
      </c>
      <c r="L2149" s="35" t="str">
        <f>IFERROR(VLOOKUP(E2149,CSVCard!$A:$B,2,0),"")</f>
        <v>固守周泰</v>
      </c>
      <c r="M2149">
        <f t="shared" si="33"/>
        <v>1</v>
      </c>
      <c r="AP2149" s="39">
        <v>1008</v>
      </c>
      <c r="AQ2149" s="39">
        <v>1010</v>
      </c>
      <c r="AR2149" s="39">
        <v>1050</v>
      </c>
      <c r="AS2149" s="39">
        <v>1055</v>
      </c>
      <c r="AT2149" s="39">
        <v>1063</v>
      </c>
      <c r="AU2149" s="39">
        <v>1</v>
      </c>
    </row>
    <row r="2150" spans="1:47" ht="14.25" x14ac:dyDescent="0.2">
      <c r="A2150">
        <v>1030</v>
      </c>
      <c r="B2150">
        <v>1046</v>
      </c>
      <c r="C2150">
        <v>1055</v>
      </c>
      <c r="D2150">
        <v>1062</v>
      </c>
      <c r="E2150">
        <v>2046</v>
      </c>
      <c r="F2150">
        <v>1</v>
      </c>
      <c r="H2150" s="35" t="str">
        <f>IFERROR(VLOOKUP(A2150,CSVCard!$A:$B,2,0),"")</f>
        <v>吕姬</v>
      </c>
      <c r="I2150" s="35" t="str">
        <f>IFERROR(VLOOKUP(B2150,CSVCard!$A:$B,2,0),"")</f>
        <v>吴夫人</v>
      </c>
      <c r="J2150" s="35" t="str">
        <f>IFERROR(VLOOKUP(C2150,CSVCard!$A:$B,2,0),"")</f>
        <v>大乔</v>
      </c>
      <c r="K2150" s="35" t="str">
        <f>IFERROR(VLOOKUP(D2150,CSVCard!$A:$B,2,0),"")</f>
        <v>蔡文姬</v>
      </c>
      <c r="L2150" s="35" t="str">
        <f>IFERROR(VLOOKUP(E2150,CSVCard!$A:$B,2,0),"")</f>
        <v>少年董卓</v>
      </c>
      <c r="M2150">
        <f t="shared" si="33"/>
        <v>1</v>
      </c>
      <c r="AP2150" s="39">
        <v>1016</v>
      </c>
      <c r="AQ2150" s="39">
        <v>1021</v>
      </c>
      <c r="AR2150" s="39">
        <v>1052</v>
      </c>
      <c r="AS2150" s="39">
        <v>1056</v>
      </c>
      <c r="AT2150" s="39">
        <v>2030</v>
      </c>
      <c r="AU2150" s="39">
        <v>1</v>
      </c>
    </row>
    <row r="2151" spans="1:47" ht="14.25" x14ac:dyDescent="0.2">
      <c r="A2151">
        <v>1022</v>
      </c>
      <c r="B2151">
        <v>1055</v>
      </c>
      <c r="C2151">
        <v>1063</v>
      </c>
      <c r="D2151">
        <v>5024</v>
      </c>
      <c r="E2151">
        <v>5035</v>
      </c>
      <c r="F2151">
        <v>1</v>
      </c>
      <c r="H2151" s="35" t="str">
        <f>IFERROR(VLOOKUP(A2151,CSVCard!$A:$B,2,0),"")</f>
        <v>吕布</v>
      </c>
      <c r="I2151" s="35" t="str">
        <f>IFERROR(VLOOKUP(B2151,CSVCard!$A:$B,2,0),"")</f>
        <v>大乔</v>
      </c>
      <c r="J2151" s="35" t="str">
        <f>IFERROR(VLOOKUP(C2151,CSVCard!$A:$B,2,0),"")</f>
        <v>华佗</v>
      </c>
      <c r="K2151" s="35" t="str">
        <f>IFERROR(VLOOKUP(D2151,CSVCard!$A:$B,2,0),"")</f>
        <v>疾风马超</v>
      </c>
      <c r="L2151" s="35" t="str">
        <f>IFERROR(VLOOKUP(E2151,CSVCard!$A:$B,2,0),"")</f>
        <v>传承蔡文姬</v>
      </c>
      <c r="M2151">
        <f t="shared" si="33"/>
        <v>1</v>
      </c>
      <c r="AP2151" s="39">
        <v>1009</v>
      </c>
      <c r="AQ2151" s="39">
        <v>1041</v>
      </c>
      <c r="AR2151" s="39">
        <v>1050</v>
      </c>
      <c r="AS2151" s="39">
        <v>1069</v>
      </c>
      <c r="AT2151" s="39">
        <v>2047</v>
      </c>
      <c r="AU2151" s="39">
        <v>1</v>
      </c>
    </row>
    <row r="2152" spans="1:47" ht="14.25" x14ac:dyDescent="0.2">
      <c r="A2152">
        <v>1028</v>
      </c>
      <c r="B2152">
        <v>1041</v>
      </c>
      <c r="C2152">
        <v>1050</v>
      </c>
      <c r="D2152">
        <v>1062</v>
      </c>
      <c r="E2152">
        <v>1063</v>
      </c>
      <c r="F2152">
        <v>1</v>
      </c>
      <c r="H2152" s="35" t="str">
        <f>IFERROR(VLOOKUP(A2152,CSVCard!$A:$B,2,0),"")</f>
        <v>左慈</v>
      </c>
      <c r="I2152" s="35" t="str">
        <f>IFERROR(VLOOKUP(B2152,CSVCard!$A:$B,2,0),"")</f>
        <v>魏延</v>
      </c>
      <c r="J2152" s="35" t="str">
        <f>IFERROR(VLOOKUP(C2152,CSVCard!$A:$B,2,0),"")</f>
        <v>姜维</v>
      </c>
      <c r="K2152" s="35" t="str">
        <f>IFERROR(VLOOKUP(D2152,CSVCard!$A:$B,2,0),"")</f>
        <v>蔡文姬</v>
      </c>
      <c r="L2152" s="35" t="str">
        <f>IFERROR(VLOOKUP(E2152,CSVCard!$A:$B,2,0),"")</f>
        <v>华佗</v>
      </c>
      <c r="M2152">
        <f t="shared" si="33"/>
        <v>1</v>
      </c>
      <c r="AP2152" s="39">
        <v>1008</v>
      </c>
      <c r="AQ2152" s="39">
        <v>1009</v>
      </c>
      <c r="AR2152" s="39">
        <v>1010</v>
      </c>
      <c r="AS2152" s="39">
        <v>1011</v>
      </c>
      <c r="AT2152" s="39">
        <v>1062</v>
      </c>
      <c r="AU2152" s="39">
        <v>1</v>
      </c>
    </row>
    <row r="2153" spans="1:47" ht="14.25" x14ac:dyDescent="0.2">
      <c r="A2153">
        <v>1013</v>
      </c>
      <c r="B2153">
        <v>1041</v>
      </c>
      <c r="C2153">
        <v>1050</v>
      </c>
      <c r="D2153">
        <v>1055</v>
      </c>
      <c r="E2153">
        <v>1063</v>
      </c>
      <c r="F2153">
        <v>1</v>
      </c>
      <c r="H2153" s="35" t="str">
        <f>IFERROR(VLOOKUP(A2153,CSVCard!$A:$B,2,0),"")</f>
        <v>赵云</v>
      </c>
      <c r="I2153" s="35" t="str">
        <f>IFERROR(VLOOKUP(B2153,CSVCard!$A:$B,2,0),"")</f>
        <v>魏延</v>
      </c>
      <c r="J2153" s="35" t="str">
        <f>IFERROR(VLOOKUP(C2153,CSVCard!$A:$B,2,0),"")</f>
        <v>姜维</v>
      </c>
      <c r="K2153" s="35" t="str">
        <f>IFERROR(VLOOKUP(D2153,CSVCard!$A:$B,2,0),"")</f>
        <v>大乔</v>
      </c>
      <c r="L2153" s="35" t="str">
        <f>IFERROR(VLOOKUP(E2153,CSVCard!$A:$B,2,0),"")</f>
        <v>华佗</v>
      </c>
      <c r="M2153">
        <f t="shared" si="33"/>
        <v>1</v>
      </c>
      <c r="AP2153" s="39">
        <v>1006</v>
      </c>
      <c r="AQ2153" s="39">
        <v>1030</v>
      </c>
      <c r="AR2153" s="39">
        <v>1055</v>
      </c>
      <c r="AS2153" s="39">
        <v>1063</v>
      </c>
      <c r="AT2153" s="39">
        <v>2042</v>
      </c>
      <c r="AU2153" s="39">
        <v>1</v>
      </c>
    </row>
    <row r="2154" spans="1:47" ht="14.25" x14ac:dyDescent="0.2">
      <c r="A2154">
        <v>1009</v>
      </c>
      <c r="B2154">
        <v>1033</v>
      </c>
      <c r="C2154">
        <v>1055</v>
      </c>
      <c r="D2154">
        <v>1056</v>
      </c>
      <c r="E2154">
        <v>1063</v>
      </c>
      <c r="F2154">
        <v>1</v>
      </c>
      <c r="H2154" s="35" t="str">
        <f>IFERROR(VLOOKUP(A2154,CSVCard!$A:$B,2,0),"")</f>
        <v>张飞</v>
      </c>
      <c r="I2154" s="35" t="str">
        <f>IFERROR(VLOOKUP(B2154,CSVCard!$A:$B,2,0),"")</f>
        <v>庞统</v>
      </c>
      <c r="J2154" s="35" t="str">
        <f>IFERROR(VLOOKUP(C2154,CSVCard!$A:$B,2,0),"")</f>
        <v>大乔</v>
      </c>
      <c r="K2154" s="35" t="str">
        <f>IFERROR(VLOOKUP(D2154,CSVCard!$A:$B,2,0),"")</f>
        <v>小乔</v>
      </c>
      <c r="L2154" s="35" t="str">
        <f>IFERROR(VLOOKUP(E2154,CSVCard!$A:$B,2,0),"")</f>
        <v>华佗</v>
      </c>
      <c r="M2154">
        <f t="shared" si="33"/>
        <v>1</v>
      </c>
      <c r="AP2154" s="39">
        <v>1005</v>
      </c>
      <c r="AQ2154" s="39">
        <v>1055</v>
      </c>
      <c r="AR2154" s="39">
        <v>1062</v>
      </c>
      <c r="AS2154" s="39">
        <v>2001</v>
      </c>
      <c r="AT2154" s="39">
        <v>3011</v>
      </c>
      <c r="AU2154" s="39">
        <v>1</v>
      </c>
    </row>
    <row r="2155" spans="1:47" ht="14.25" x14ac:dyDescent="0.2">
      <c r="A2155">
        <v>1022</v>
      </c>
      <c r="B2155">
        <v>1063</v>
      </c>
      <c r="C2155">
        <v>2047</v>
      </c>
      <c r="D2155">
        <v>2048</v>
      </c>
      <c r="E2155">
        <v>5018</v>
      </c>
      <c r="F2155">
        <v>1</v>
      </c>
      <c r="H2155" s="35" t="str">
        <f>IFERROR(VLOOKUP(A2155,CSVCard!$A:$B,2,0),"")</f>
        <v>吕布</v>
      </c>
      <c r="I2155" s="35" t="str">
        <f>IFERROR(VLOOKUP(B2155,CSVCard!$A:$B,2,0),"")</f>
        <v>华佗</v>
      </c>
      <c r="J2155" s="35" t="str">
        <f>IFERROR(VLOOKUP(C2155,CSVCard!$A:$B,2,0),"")</f>
        <v>少年刘备</v>
      </c>
      <c r="K2155" s="35" t="str">
        <f>IFERROR(VLOOKUP(D2155,CSVCard!$A:$B,2,0),"")</f>
        <v>少年孙权</v>
      </c>
      <c r="L2155" s="35" t="str">
        <f>IFERROR(VLOOKUP(E2155,CSVCard!$A:$B,2,0),"")</f>
        <v>传承魏延</v>
      </c>
      <c r="M2155">
        <f t="shared" si="33"/>
        <v>1</v>
      </c>
      <c r="AP2155" s="39">
        <v>1015</v>
      </c>
      <c r="AQ2155" s="39">
        <v>1018</v>
      </c>
      <c r="AR2155" s="39">
        <v>1020</v>
      </c>
      <c r="AS2155" s="39">
        <v>1021</v>
      </c>
      <c r="AT2155" s="39">
        <v>1052</v>
      </c>
      <c r="AU2155" s="39">
        <v>1</v>
      </c>
    </row>
    <row r="2156" spans="1:47" ht="14.25" x14ac:dyDescent="0.2">
      <c r="A2156">
        <v>1018</v>
      </c>
      <c r="B2156">
        <v>1055</v>
      </c>
      <c r="C2156">
        <v>1063</v>
      </c>
      <c r="D2156">
        <v>5030</v>
      </c>
      <c r="E2156">
        <v>5035</v>
      </c>
      <c r="F2156">
        <v>1</v>
      </c>
      <c r="H2156" s="35" t="str">
        <f>IFERROR(VLOOKUP(A2156,CSVCard!$A:$B,2,0),"")</f>
        <v>孙尚香</v>
      </c>
      <c r="I2156" s="35" t="str">
        <f>IFERROR(VLOOKUP(B2156,CSVCard!$A:$B,2,0),"")</f>
        <v>大乔</v>
      </c>
      <c r="J2156" s="35" t="str">
        <f>IFERROR(VLOOKUP(C2156,CSVCard!$A:$B,2,0),"")</f>
        <v>华佗</v>
      </c>
      <c r="K2156" s="35" t="str">
        <f>IFERROR(VLOOKUP(D2156,CSVCard!$A:$B,2,0),"")</f>
        <v>固守周泰</v>
      </c>
      <c r="L2156" s="35" t="str">
        <f>IFERROR(VLOOKUP(E2156,CSVCard!$A:$B,2,0),"")</f>
        <v>传承蔡文姬</v>
      </c>
      <c r="M2156">
        <f t="shared" si="33"/>
        <v>1</v>
      </c>
      <c r="AP2156" s="39">
        <v>1022</v>
      </c>
      <c r="AQ2156" s="39">
        <v>1030</v>
      </c>
      <c r="AR2156" s="39">
        <v>1032</v>
      </c>
      <c r="AS2156" s="39">
        <v>1040</v>
      </c>
      <c r="AT2156" s="39">
        <v>1055</v>
      </c>
      <c r="AU2156" s="39">
        <v>1</v>
      </c>
    </row>
    <row r="2157" spans="1:47" ht="14.25" x14ac:dyDescent="0.2">
      <c r="A2157">
        <v>1016</v>
      </c>
      <c r="B2157">
        <v>1017</v>
      </c>
      <c r="C2157">
        <v>1042</v>
      </c>
      <c r="D2157">
        <v>1056</v>
      </c>
      <c r="E2157">
        <v>5021</v>
      </c>
      <c r="F2157">
        <v>1</v>
      </c>
      <c r="H2157" s="35" t="str">
        <f>IFERROR(VLOOKUP(A2157,CSVCard!$A:$B,2,0),"")</f>
        <v>周瑜</v>
      </c>
      <c r="I2157" s="35" t="str">
        <f>IFERROR(VLOOKUP(B2157,CSVCard!$A:$B,2,0),"")</f>
        <v>孙策</v>
      </c>
      <c r="J2157" s="35" t="str">
        <f>IFERROR(VLOOKUP(C2157,CSVCard!$A:$B,2,0),"")</f>
        <v>鲁肃</v>
      </c>
      <c r="K2157" s="35" t="str">
        <f>IFERROR(VLOOKUP(D2157,CSVCard!$A:$B,2,0),"")</f>
        <v>小乔</v>
      </c>
      <c r="L2157" s="35" t="str">
        <f>IFERROR(VLOOKUP(E2157,CSVCard!$A:$B,2,0),"")</f>
        <v>疾风孙尚香</v>
      </c>
      <c r="M2157">
        <f t="shared" si="33"/>
        <v>1</v>
      </c>
      <c r="AP2157" s="39">
        <v>1030</v>
      </c>
      <c r="AQ2157" s="39">
        <v>1055</v>
      </c>
      <c r="AR2157" s="39">
        <v>1060</v>
      </c>
      <c r="AS2157" s="39">
        <v>1062</v>
      </c>
      <c r="AT2157" s="39">
        <v>1063</v>
      </c>
      <c r="AU2157" s="39">
        <v>1</v>
      </c>
    </row>
    <row r="2158" spans="1:47" ht="14.25" x14ac:dyDescent="0.2">
      <c r="A2158">
        <v>1016</v>
      </c>
      <c r="B2158">
        <v>1017</v>
      </c>
      <c r="C2158">
        <v>1021</v>
      </c>
      <c r="D2158">
        <v>1056</v>
      </c>
      <c r="E2158">
        <v>1063</v>
      </c>
      <c r="F2158">
        <v>1</v>
      </c>
      <c r="H2158" s="35" t="str">
        <f>IFERROR(VLOOKUP(A2158,CSVCard!$A:$B,2,0),"")</f>
        <v>周瑜</v>
      </c>
      <c r="I2158" s="35" t="str">
        <f>IFERROR(VLOOKUP(B2158,CSVCard!$A:$B,2,0),"")</f>
        <v>孙策</v>
      </c>
      <c r="J2158" s="35" t="str">
        <f>IFERROR(VLOOKUP(C2158,CSVCard!$A:$B,2,0),"")</f>
        <v>吕蒙</v>
      </c>
      <c r="K2158" s="35" t="str">
        <f>IFERROR(VLOOKUP(D2158,CSVCard!$A:$B,2,0),"")</f>
        <v>小乔</v>
      </c>
      <c r="L2158" s="35" t="str">
        <f>IFERROR(VLOOKUP(E2158,CSVCard!$A:$B,2,0),"")</f>
        <v>华佗</v>
      </c>
      <c r="M2158">
        <f t="shared" si="33"/>
        <v>1</v>
      </c>
      <c r="AP2158" s="39">
        <v>1005</v>
      </c>
      <c r="AQ2158" s="39">
        <v>1055</v>
      </c>
      <c r="AR2158" s="39">
        <v>1062</v>
      </c>
      <c r="AS2158" s="39">
        <v>1063</v>
      </c>
      <c r="AT2158" s="39">
        <v>2045</v>
      </c>
      <c r="AU2158" s="39">
        <v>1</v>
      </c>
    </row>
    <row r="2159" spans="1:47" ht="14.25" x14ac:dyDescent="0.2">
      <c r="A2159">
        <v>1014</v>
      </c>
      <c r="B2159">
        <v>1026</v>
      </c>
      <c r="C2159">
        <v>1055</v>
      </c>
      <c r="D2159">
        <v>1063</v>
      </c>
      <c r="E2159">
        <v>1077</v>
      </c>
      <c r="F2159">
        <v>1</v>
      </c>
      <c r="H2159" s="35" t="str">
        <f>IFERROR(VLOOKUP(A2159,CSVCard!$A:$B,2,0),"")</f>
        <v>马超</v>
      </c>
      <c r="I2159" s="35" t="str">
        <f>IFERROR(VLOOKUP(B2159,CSVCard!$A:$B,2,0),"")</f>
        <v>文丑</v>
      </c>
      <c r="J2159" s="35" t="str">
        <f>IFERROR(VLOOKUP(C2159,CSVCard!$A:$B,2,0),"")</f>
        <v>大乔</v>
      </c>
      <c r="K2159" s="35" t="str">
        <f>IFERROR(VLOOKUP(D2159,CSVCard!$A:$B,2,0),"")</f>
        <v>华佗</v>
      </c>
      <c r="L2159" s="35" t="str">
        <f>IFERROR(VLOOKUP(E2159,CSVCard!$A:$B,2,0),"")</f>
        <v>于吉</v>
      </c>
      <c r="M2159">
        <f t="shared" si="33"/>
        <v>1</v>
      </c>
      <c r="AP2159" s="39">
        <v>1009</v>
      </c>
      <c r="AQ2159" s="39">
        <v>1011</v>
      </c>
      <c r="AR2159" s="39">
        <v>1016</v>
      </c>
      <c r="AS2159" s="39">
        <v>1050</v>
      </c>
      <c r="AT2159" s="39">
        <v>1062</v>
      </c>
      <c r="AU2159" s="39">
        <v>1</v>
      </c>
    </row>
    <row r="2160" spans="1:47" ht="14.25" x14ac:dyDescent="0.2">
      <c r="A2160">
        <v>1007</v>
      </c>
      <c r="B2160">
        <v>1048</v>
      </c>
      <c r="C2160">
        <v>5001</v>
      </c>
      <c r="D2160">
        <v>5011</v>
      </c>
      <c r="E2160">
        <v>5040</v>
      </c>
      <c r="F2160">
        <v>1</v>
      </c>
      <c r="H2160" s="35" t="str">
        <f>IFERROR(VLOOKUP(A2160,CSVCard!$A:$B,2,0),"")</f>
        <v>甄姬</v>
      </c>
      <c r="I2160" s="35" t="str">
        <f>IFERROR(VLOOKUP(B2160,CSVCard!$A:$B,2,0),"")</f>
        <v>卞夫人</v>
      </c>
      <c r="J2160" s="35" t="str">
        <f>IFERROR(VLOOKUP(C2160,CSVCard!$A:$B,2,0),"")</f>
        <v>传承曹操</v>
      </c>
      <c r="K2160" s="35" t="str">
        <f>IFERROR(VLOOKUP(D2160,CSVCard!$A:$B,2,0),"")</f>
        <v>传承张辽</v>
      </c>
      <c r="L2160" s="35" t="str">
        <f>IFERROR(VLOOKUP(E2160,CSVCard!$A:$B,2,0),"")</f>
        <v>传承张郃</v>
      </c>
      <c r="M2160">
        <f t="shared" si="33"/>
        <v>1</v>
      </c>
      <c r="AP2160" s="39">
        <v>1011</v>
      </c>
      <c r="AQ2160" s="39">
        <v>1012</v>
      </c>
      <c r="AR2160" s="39">
        <v>1031</v>
      </c>
      <c r="AS2160" s="39">
        <v>1050</v>
      </c>
      <c r="AT2160" s="39">
        <v>1056</v>
      </c>
      <c r="AU2160" s="39">
        <v>1</v>
      </c>
    </row>
    <row r="2161" spans="1:47" ht="14.25" x14ac:dyDescent="0.2">
      <c r="A2161">
        <v>1022</v>
      </c>
      <c r="B2161">
        <v>1032</v>
      </c>
      <c r="C2161">
        <v>1055</v>
      </c>
      <c r="D2161">
        <v>1056</v>
      </c>
      <c r="E2161">
        <v>5027</v>
      </c>
      <c r="F2161">
        <v>1</v>
      </c>
      <c r="H2161" s="35" t="str">
        <f>IFERROR(VLOOKUP(A2161,CSVCard!$A:$B,2,0),"")</f>
        <v>吕布</v>
      </c>
      <c r="I2161" s="35" t="str">
        <f>IFERROR(VLOOKUP(B2161,CSVCard!$A:$B,2,0),"")</f>
        <v>张郃</v>
      </c>
      <c r="J2161" s="35" t="str">
        <f>IFERROR(VLOOKUP(C2161,CSVCard!$A:$B,2,0),"")</f>
        <v>大乔</v>
      </c>
      <c r="K2161" s="35" t="str">
        <f>IFERROR(VLOOKUP(D2161,CSVCard!$A:$B,2,0),"")</f>
        <v>小乔</v>
      </c>
      <c r="L2161" s="35" t="str">
        <f>IFERROR(VLOOKUP(E2161,CSVCard!$A:$B,2,0),"")</f>
        <v>疾风张辽</v>
      </c>
      <c r="M2161">
        <f t="shared" si="33"/>
        <v>1</v>
      </c>
      <c r="AP2161" s="39">
        <v>1005</v>
      </c>
      <c r="AQ2161" s="39">
        <v>1016</v>
      </c>
      <c r="AR2161" s="39">
        <v>1027</v>
      </c>
      <c r="AS2161" s="39">
        <v>1051</v>
      </c>
      <c r="AT2161" s="39">
        <v>1062</v>
      </c>
      <c r="AU2161" s="39">
        <v>1</v>
      </c>
    </row>
    <row r="2162" spans="1:47" ht="14.25" x14ac:dyDescent="0.2">
      <c r="A2162">
        <v>1016</v>
      </c>
      <c r="B2162">
        <v>1041</v>
      </c>
      <c r="C2162">
        <v>1055</v>
      </c>
      <c r="D2162">
        <v>1062</v>
      </c>
      <c r="E2162">
        <v>1063</v>
      </c>
      <c r="F2162">
        <v>1</v>
      </c>
      <c r="H2162" s="35" t="str">
        <f>IFERROR(VLOOKUP(A2162,CSVCard!$A:$B,2,0),"")</f>
        <v>周瑜</v>
      </c>
      <c r="I2162" s="35" t="str">
        <f>IFERROR(VLOOKUP(B2162,CSVCard!$A:$B,2,0),"")</f>
        <v>魏延</v>
      </c>
      <c r="J2162" s="35" t="str">
        <f>IFERROR(VLOOKUP(C2162,CSVCard!$A:$B,2,0),"")</f>
        <v>大乔</v>
      </c>
      <c r="K2162" s="35" t="str">
        <f>IFERROR(VLOOKUP(D2162,CSVCard!$A:$B,2,0),"")</f>
        <v>蔡文姬</v>
      </c>
      <c r="L2162" s="35" t="str">
        <f>IFERROR(VLOOKUP(E2162,CSVCard!$A:$B,2,0),"")</f>
        <v>华佗</v>
      </c>
      <c r="M2162">
        <f t="shared" si="33"/>
        <v>1</v>
      </c>
      <c r="AP2162" s="39">
        <v>1013</v>
      </c>
      <c r="AQ2162" s="39">
        <v>1050</v>
      </c>
      <c r="AR2162" s="39">
        <v>1055</v>
      </c>
      <c r="AS2162" s="39">
        <v>1063</v>
      </c>
      <c r="AT2162" s="39">
        <v>1073</v>
      </c>
      <c r="AU2162" s="39">
        <v>1</v>
      </c>
    </row>
    <row r="2163" spans="1:47" ht="14.25" x14ac:dyDescent="0.2">
      <c r="A2163">
        <v>1018</v>
      </c>
      <c r="B2163">
        <v>1030</v>
      </c>
      <c r="C2163">
        <v>1055</v>
      </c>
      <c r="D2163">
        <v>1062</v>
      </c>
      <c r="E2163">
        <v>5058</v>
      </c>
      <c r="F2163">
        <v>1</v>
      </c>
      <c r="H2163" s="35" t="str">
        <f>IFERROR(VLOOKUP(A2163,CSVCard!$A:$B,2,0),"")</f>
        <v>孙尚香</v>
      </c>
      <c r="I2163" s="35" t="str">
        <f>IFERROR(VLOOKUP(B2163,CSVCard!$A:$B,2,0),"")</f>
        <v>吕姬</v>
      </c>
      <c r="J2163" s="35" t="str">
        <f>IFERROR(VLOOKUP(C2163,CSVCard!$A:$B,2,0),"")</f>
        <v>大乔</v>
      </c>
      <c r="K2163" s="35" t="str">
        <f>IFERROR(VLOOKUP(D2163,CSVCard!$A:$B,2,0),"")</f>
        <v>蔡文姬</v>
      </c>
      <c r="L2163" s="35" t="str">
        <f>IFERROR(VLOOKUP(E2163,CSVCard!$A:$B,2,0),"")</f>
        <v>贺舞步练师</v>
      </c>
      <c r="M2163">
        <f t="shared" si="33"/>
        <v>1</v>
      </c>
      <c r="AP2163" s="39">
        <v>1041</v>
      </c>
      <c r="AQ2163" s="39">
        <v>1055</v>
      </c>
      <c r="AR2163" s="39">
        <v>1062</v>
      </c>
      <c r="AS2163" s="39">
        <v>1065</v>
      </c>
      <c r="AT2163" s="39">
        <v>2047</v>
      </c>
      <c r="AU2163" s="39">
        <v>1</v>
      </c>
    </row>
    <row r="2164" spans="1:47" ht="14.25" x14ac:dyDescent="0.2">
      <c r="A2164">
        <v>1006</v>
      </c>
      <c r="B2164">
        <v>1054</v>
      </c>
      <c r="C2164">
        <v>1055</v>
      </c>
      <c r="D2164">
        <v>1062</v>
      </c>
      <c r="E2164">
        <v>2045</v>
      </c>
      <c r="F2164">
        <v>1</v>
      </c>
      <c r="H2164" s="35" t="str">
        <f>IFERROR(VLOOKUP(A2164,CSVCard!$A:$B,2,0),"")</f>
        <v>曹丕</v>
      </c>
      <c r="I2164" s="35" t="str">
        <f>IFERROR(VLOOKUP(B2164,CSVCard!$A:$B,2,0),"")</f>
        <v>凌统</v>
      </c>
      <c r="J2164" s="35" t="str">
        <f>IFERROR(VLOOKUP(C2164,CSVCard!$A:$B,2,0),"")</f>
        <v>大乔</v>
      </c>
      <c r="K2164" s="35" t="str">
        <f>IFERROR(VLOOKUP(D2164,CSVCard!$A:$B,2,0),"")</f>
        <v>蔡文姬</v>
      </c>
      <c r="L2164" s="35" t="str">
        <f>IFERROR(VLOOKUP(E2164,CSVCard!$A:$B,2,0),"")</f>
        <v>少年曹操</v>
      </c>
      <c r="M2164">
        <f t="shared" si="33"/>
        <v>1</v>
      </c>
      <c r="AP2164" s="39">
        <v>1009</v>
      </c>
      <c r="AQ2164" s="39">
        <v>1030</v>
      </c>
      <c r="AR2164" s="39">
        <v>1043</v>
      </c>
      <c r="AS2164" s="39">
        <v>1055</v>
      </c>
      <c r="AT2164" s="39">
        <v>1062</v>
      </c>
      <c r="AU2164" s="39">
        <v>1</v>
      </c>
    </row>
    <row r="2165" spans="1:47" ht="14.25" x14ac:dyDescent="0.2">
      <c r="A2165">
        <v>1016</v>
      </c>
      <c r="B2165">
        <v>1016</v>
      </c>
      <c r="C2165">
        <v>1018</v>
      </c>
      <c r="D2165">
        <v>1025</v>
      </c>
      <c r="E2165">
        <v>1056</v>
      </c>
      <c r="F2165">
        <v>1</v>
      </c>
      <c r="H2165" s="35" t="str">
        <f>IFERROR(VLOOKUP(A2165,CSVCard!$A:$B,2,0),"")</f>
        <v>周瑜</v>
      </c>
      <c r="I2165" s="35" t="str">
        <f>IFERROR(VLOOKUP(B2165,CSVCard!$A:$B,2,0),"")</f>
        <v>周瑜</v>
      </c>
      <c r="J2165" s="35" t="str">
        <f>IFERROR(VLOOKUP(C2165,CSVCard!$A:$B,2,0),"")</f>
        <v>孙尚香</v>
      </c>
      <c r="K2165" s="35" t="str">
        <f>IFERROR(VLOOKUP(D2165,CSVCard!$A:$B,2,0),"")</f>
        <v>张角</v>
      </c>
      <c r="L2165" s="35" t="str">
        <f>IFERROR(VLOOKUP(E2165,CSVCard!$A:$B,2,0),"")</f>
        <v>小乔</v>
      </c>
      <c r="M2165">
        <f t="shared" si="33"/>
        <v>1</v>
      </c>
      <c r="AP2165" s="39">
        <v>1041</v>
      </c>
      <c r="AQ2165" s="39">
        <v>1050</v>
      </c>
      <c r="AR2165" s="39">
        <v>1063</v>
      </c>
      <c r="AS2165" s="39">
        <v>1065</v>
      </c>
      <c r="AT2165" s="39">
        <v>2047</v>
      </c>
      <c r="AU2165" s="39">
        <v>1</v>
      </c>
    </row>
    <row r="2166" spans="1:47" ht="14.25" x14ac:dyDescent="0.2">
      <c r="A2166">
        <v>1016</v>
      </c>
      <c r="B2166">
        <v>1019</v>
      </c>
      <c r="C2166">
        <v>1025</v>
      </c>
      <c r="D2166">
        <v>1033</v>
      </c>
      <c r="E2166">
        <v>1062</v>
      </c>
      <c r="F2166">
        <v>1</v>
      </c>
      <c r="H2166" s="35" t="str">
        <f>IFERROR(VLOOKUP(A2166,CSVCard!$A:$B,2,0),"")</f>
        <v>周瑜</v>
      </c>
      <c r="I2166" s="35" t="str">
        <f>IFERROR(VLOOKUP(B2166,CSVCard!$A:$B,2,0),"")</f>
        <v>陆逊</v>
      </c>
      <c r="J2166" s="35" t="str">
        <f>IFERROR(VLOOKUP(C2166,CSVCard!$A:$B,2,0),"")</f>
        <v>张角</v>
      </c>
      <c r="K2166" s="35" t="str">
        <f>IFERROR(VLOOKUP(D2166,CSVCard!$A:$B,2,0),"")</f>
        <v>庞统</v>
      </c>
      <c r="L2166" s="35" t="str">
        <f>IFERROR(VLOOKUP(E2166,CSVCard!$A:$B,2,0),"")</f>
        <v>蔡文姬</v>
      </c>
      <c r="M2166">
        <f t="shared" si="33"/>
        <v>1</v>
      </c>
      <c r="AP2166" s="39">
        <v>1011</v>
      </c>
      <c r="AQ2166" s="39">
        <v>1056</v>
      </c>
      <c r="AR2166" s="39">
        <v>1062</v>
      </c>
      <c r="AS2166" s="39">
        <v>1062</v>
      </c>
      <c r="AT2166" s="39">
        <v>2047</v>
      </c>
      <c r="AU2166" s="39">
        <v>1</v>
      </c>
    </row>
    <row r="2167" spans="1:47" ht="14.25" x14ac:dyDescent="0.2">
      <c r="A2167">
        <v>1009</v>
      </c>
      <c r="B2167">
        <v>1018</v>
      </c>
      <c r="C2167">
        <v>1031</v>
      </c>
      <c r="D2167">
        <v>1062</v>
      </c>
      <c r="E2167">
        <v>1063</v>
      </c>
      <c r="F2167">
        <v>1</v>
      </c>
      <c r="H2167" s="35" t="str">
        <f>IFERROR(VLOOKUP(A2167,CSVCard!$A:$B,2,0),"")</f>
        <v>张飞</v>
      </c>
      <c r="I2167" s="35" t="str">
        <f>IFERROR(VLOOKUP(B2167,CSVCard!$A:$B,2,0),"")</f>
        <v>孙尚香</v>
      </c>
      <c r="J2167" s="35" t="str">
        <f>IFERROR(VLOOKUP(C2167,CSVCard!$A:$B,2,0),"")</f>
        <v>祝融</v>
      </c>
      <c r="K2167" s="35" t="str">
        <f>IFERROR(VLOOKUP(D2167,CSVCard!$A:$B,2,0),"")</f>
        <v>蔡文姬</v>
      </c>
      <c r="L2167" s="35" t="str">
        <f>IFERROR(VLOOKUP(E2167,CSVCard!$A:$B,2,0),"")</f>
        <v>华佗</v>
      </c>
      <c r="M2167">
        <f t="shared" si="33"/>
        <v>1</v>
      </c>
      <c r="AP2167" s="39">
        <v>1003</v>
      </c>
      <c r="AQ2167" s="39">
        <v>1032</v>
      </c>
      <c r="AR2167" s="39">
        <v>1047</v>
      </c>
      <c r="AS2167" s="39">
        <v>1062</v>
      </c>
      <c r="AT2167" s="39">
        <v>2045</v>
      </c>
      <c r="AU2167" s="39">
        <v>1</v>
      </c>
    </row>
    <row r="2168" spans="1:47" ht="14.25" x14ac:dyDescent="0.2">
      <c r="A2168">
        <v>1017</v>
      </c>
      <c r="B2168">
        <v>1056</v>
      </c>
      <c r="C2168">
        <v>5005</v>
      </c>
      <c r="D2168">
        <v>5014</v>
      </c>
      <c r="E2168">
        <v>5053</v>
      </c>
      <c r="F2168">
        <v>1</v>
      </c>
      <c r="H2168" s="35" t="str">
        <f>IFERROR(VLOOKUP(A2168,CSVCard!$A:$B,2,0),"")</f>
        <v>孙策</v>
      </c>
      <c r="I2168" s="35" t="str">
        <f>IFERROR(VLOOKUP(B2168,CSVCard!$A:$B,2,0),"")</f>
        <v>小乔</v>
      </c>
      <c r="J2168" s="35" t="str">
        <f>IFERROR(VLOOKUP(C2168,CSVCard!$A:$B,2,0),"")</f>
        <v>传承孙权</v>
      </c>
      <c r="K2168" s="35" t="str">
        <f>IFERROR(VLOOKUP(D2168,CSVCard!$A:$B,2,0),"")</f>
        <v>传承周瑜</v>
      </c>
      <c r="L2168" s="35" t="str">
        <f>IFERROR(VLOOKUP(E2168,CSVCard!$A:$B,2,0),"")</f>
        <v>传承鲁肃</v>
      </c>
      <c r="M2168">
        <f t="shared" si="33"/>
        <v>1</v>
      </c>
      <c r="AP2168" s="39">
        <v>1008</v>
      </c>
      <c r="AQ2168" s="39">
        <v>1012</v>
      </c>
      <c r="AR2168" s="39">
        <v>1033</v>
      </c>
      <c r="AS2168" s="39">
        <v>1035</v>
      </c>
      <c r="AT2168" s="39">
        <v>1050</v>
      </c>
      <c r="AU2168" s="39">
        <v>1</v>
      </c>
    </row>
    <row r="2169" spans="1:47" ht="14.25" x14ac:dyDescent="0.2">
      <c r="A2169">
        <v>1001</v>
      </c>
      <c r="B2169">
        <v>1016</v>
      </c>
      <c r="C2169">
        <v>1032</v>
      </c>
      <c r="D2169">
        <v>1056</v>
      </c>
      <c r="E2169">
        <v>2001</v>
      </c>
      <c r="F2169">
        <v>1</v>
      </c>
      <c r="H2169" s="35" t="str">
        <f>IFERROR(VLOOKUP(A2169,CSVCard!$A:$B,2,0),"")</f>
        <v>曹操</v>
      </c>
      <c r="I2169" s="35" t="str">
        <f>IFERROR(VLOOKUP(B2169,CSVCard!$A:$B,2,0),"")</f>
        <v>周瑜</v>
      </c>
      <c r="J2169" s="35" t="str">
        <f>IFERROR(VLOOKUP(C2169,CSVCard!$A:$B,2,0),"")</f>
        <v>张郃</v>
      </c>
      <c r="K2169" s="35" t="str">
        <f>IFERROR(VLOOKUP(D2169,CSVCard!$A:$B,2,0),"")</f>
        <v>小乔</v>
      </c>
      <c r="L2169" s="35" t="str">
        <f>IFERROR(VLOOKUP(E2169,CSVCard!$A:$B,2,0),"")</f>
        <v>庞德</v>
      </c>
      <c r="M2169">
        <f t="shared" si="33"/>
        <v>1</v>
      </c>
      <c r="AP2169" s="39">
        <v>1011</v>
      </c>
      <c r="AQ2169" s="39">
        <v>1028</v>
      </c>
      <c r="AR2169" s="39">
        <v>1050</v>
      </c>
      <c r="AS2169" s="39">
        <v>1073</v>
      </c>
      <c r="AT2169" s="39">
        <v>2047</v>
      </c>
      <c r="AU2169" s="39">
        <v>1</v>
      </c>
    </row>
    <row r="2170" spans="1:47" ht="14.25" x14ac:dyDescent="0.2">
      <c r="A2170">
        <v>1023</v>
      </c>
      <c r="B2170">
        <v>1030</v>
      </c>
      <c r="C2170">
        <v>1032</v>
      </c>
      <c r="D2170">
        <v>1047</v>
      </c>
      <c r="E2170">
        <v>2034</v>
      </c>
      <c r="F2170">
        <v>1</v>
      </c>
      <c r="H2170" s="35" t="str">
        <f>IFERROR(VLOOKUP(A2170,CSVCard!$A:$B,2,0),"")</f>
        <v>董卓</v>
      </c>
      <c r="I2170" s="35" t="str">
        <f>IFERROR(VLOOKUP(B2170,CSVCard!$A:$B,2,0),"")</f>
        <v>吕姬</v>
      </c>
      <c r="J2170" s="35" t="str">
        <f>IFERROR(VLOOKUP(C2170,CSVCard!$A:$B,2,0),"")</f>
        <v>张郃</v>
      </c>
      <c r="K2170" s="35" t="str">
        <f>IFERROR(VLOOKUP(D2170,CSVCard!$A:$B,2,0),"")</f>
        <v>张辽</v>
      </c>
      <c r="L2170" s="35" t="str">
        <f>IFERROR(VLOOKUP(E2170,CSVCard!$A:$B,2,0),"")</f>
        <v>郭汜</v>
      </c>
      <c r="M2170">
        <f t="shared" si="33"/>
        <v>1</v>
      </c>
      <c r="AP2170" s="39">
        <v>1011</v>
      </c>
      <c r="AQ2170" s="39">
        <v>1016</v>
      </c>
      <c r="AR2170" s="39">
        <v>1030</v>
      </c>
      <c r="AS2170" s="39">
        <v>1056</v>
      </c>
      <c r="AT2170" s="39">
        <v>1062</v>
      </c>
      <c r="AU2170" s="39">
        <v>1</v>
      </c>
    </row>
    <row r="2171" spans="1:47" ht="14.25" x14ac:dyDescent="0.2">
      <c r="A2171">
        <v>1005</v>
      </c>
      <c r="B2171">
        <v>1031</v>
      </c>
      <c r="C2171">
        <v>2017</v>
      </c>
      <c r="D2171">
        <v>2047</v>
      </c>
      <c r="E2171">
        <v>5058</v>
      </c>
      <c r="F2171">
        <v>1</v>
      </c>
      <c r="H2171" s="35" t="str">
        <f>IFERROR(VLOOKUP(A2171,CSVCard!$A:$B,2,0),"")</f>
        <v>曹仁</v>
      </c>
      <c r="I2171" s="35" t="str">
        <f>IFERROR(VLOOKUP(B2171,CSVCard!$A:$B,2,0),"")</f>
        <v>祝融</v>
      </c>
      <c r="J2171" s="35" t="str">
        <f>IFERROR(VLOOKUP(C2171,CSVCard!$A:$B,2,0),"")</f>
        <v>关凤</v>
      </c>
      <c r="K2171" s="35" t="str">
        <f>IFERROR(VLOOKUP(D2171,CSVCard!$A:$B,2,0),"")</f>
        <v>少年刘备</v>
      </c>
      <c r="L2171" s="35" t="str">
        <f>IFERROR(VLOOKUP(E2171,CSVCard!$A:$B,2,0),"")</f>
        <v>贺舞步练师</v>
      </c>
      <c r="M2171">
        <f t="shared" si="33"/>
        <v>1</v>
      </c>
      <c r="AP2171" s="39">
        <v>1014</v>
      </c>
      <c r="AQ2171" s="39">
        <v>1016</v>
      </c>
      <c r="AR2171" s="39">
        <v>1062</v>
      </c>
      <c r="AU2171" s="39">
        <v>1</v>
      </c>
    </row>
    <row r="2172" spans="1:47" ht="14.25" x14ac:dyDescent="0.2">
      <c r="A2172">
        <v>1016</v>
      </c>
      <c r="B2172">
        <v>1056</v>
      </c>
      <c r="C2172">
        <v>1063</v>
      </c>
      <c r="D2172">
        <v>5021</v>
      </c>
      <c r="E2172">
        <v>5030</v>
      </c>
      <c r="F2172">
        <v>1</v>
      </c>
      <c r="H2172" s="35" t="str">
        <f>IFERROR(VLOOKUP(A2172,CSVCard!$A:$B,2,0),"")</f>
        <v>周瑜</v>
      </c>
      <c r="I2172" s="35" t="str">
        <f>IFERROR(VLOOKUP(B2172,CSVCard!$A:$B,2,0),"")</f>
        <v>小乔</v>
      </c>
      <c r="J2172" s="35" t="str">
        <f>IFERROR(VLOOKUP(C2172,CSVCard!$A:$B,2,0),"")</f>
        <v>华佗</v>
      </c>
      <c r="K2172" s="35" t="str">
        <f>IFERROR(VLOOKUP(D2172,CSVCard!$A:$B,2,0),"")</f>
        <v>疾风孙尚香</v>
      </c>
      <c r="L2172" s="35" t="str">
        <f>IFERROR(VLOOKUP(E2172,CSVCard!$A:$B,2,0),"")</f>
        <v>固守周泰</v>
      </c>
      <c r="M2172">
        <f t="shared" si="33"/>
        <v>1</v>
      </c>
      <c r="AP2172" s="39">
        <v>1013</v>
      </c>
      <c r="AQ2172" s="39">
        <v>1055</v>
      </c>
      <c r="AR2172" s="39">
        <v>1062</v>
      </c>
      <c r="AS2172" s="39">
        <v>1063</v>
      </c>
      <c r="AT2172" s="39">
        <v>1065</v>
      </c>
      <c r="AU2172" s="39">
        <v>1</v>
      </c>
    </row>
    <row r="2173" spans="1:47" ht="14.25" x14ac:dyDescent="0.2">
      <c r="A2173">
        <v>1022</v>
      </c>
      <c r="B2173">
        <v>1055</v>
      </c>
      <c r="C2173">
        <v>1058</v>
      </c>
      <c r="D2173">
        <v>1063</v>
      </c>
      <c r="E2173">
        <v>2046</v>
      </c>
      <c r="F2173">
        <v>1</v>
      </c>
      <c r="H2173" s="35" t="str">
        <f>IFERROR(VLOOKUP(A2173,CSVCard!$A:$B,2,0),"")</f>
        <v>吕布</v>
      </c>
      <c r="I2173" s="35" t="str">
        <f>IFERROR(VLOOKUP(B2173,CSVCard!$A:$B,2,0),"")</f>
        <v>大乔</v>
      </c>
      <c r="J2173" s="35" t="str">
        <f>IFERROR(VLOOKUP(C2173,CSVCard!$A:$B,2,0),"")</f>
        <v>袁绍</v>
      </c>
      <c r="K2173" s="35" t="str">
        <f>IFERROR(VLOOKUP(D2173,CSVCard!$A:$B,2,0),"")</f>
        <v>华佗</v>
      </c>
      <c r="L2173" s="35" t="str">
        <f>IFERROR(VLOOKUP(E2173,CSVCard!$A:$B,2,0),"")</f>
        <v>少年董卓</v>
      </c>
      <c r="M2173">
        <f t="shared" si="33"/>
        <v>1</v>
      </c>
      <c r="AP2173" s="39">
        <v>1011</v>
      </c>
      <c r="AQ2173" s="39">
        <v>1028</v>
      </c>
      <c r="AR2173" s="39">
        <v>1041</v>
      </c>
      <c r="AS2173" s="39">
        <v>1056</v>
      </c>
      <c r="AT2173" s="39">
        <v>1062</v>
      </c>
      <c r="AU2173" s="39">
        <v>1</v>
      </c>
    </row>
    <row r="2174" spans="1:47" ht="14.25" x14ac:dyDescent="0.2">
      <c r="A2174">
        <v>1005</v>
      </c>
      <c r="B2174">
        <v>1016</v>
      </c>
      <c r="C2174">
        <v>1028</v>
      </c>
      <c r="D2174">
        <v>1055</v>
      </c>
      <c r="E2174">
        <v>1062</v>
      </c>
      <c r="F2174">
        <v>1</v>
      </c>
      <c r="H2174" s="35" t="str">
        <f>IFERROR(VLOOKUP(A2174,CSVCard!$A:$B,2,0),"")</f>
        <v>曹仁</v>
      </c>
      <c r="I2174" s="35" t="str">
        <f>IFERROR(VLOOKUP(B2174,CSVCard!$A:$B,2,0),"")</f>
        <v>周瑜</v>
      </c>
      <c r="J2174" s="35" t="str">
        <f>IFERROR(VLOOKUP(C2174,CSVCard!$A:$B,2,0),"")</f>
        <v>左慈</v>
      </c>
      <c r="K2174" s="35" t="str">
        <f>IFERROR(VLOOKUP(D2174,CSVCard!$A:$B,2,0),"")</f>
        <v>大乔</v>
      </c>
      <c r="L2174" s="35" t="str">
        <f>IFERROR(VLOOKUP(E2174,CSVCard!$A:$B,2,0),"")</f>
        <v>蔡文姬</v>
      </c>
      <c r="M2174">
        <f t="shared" si="33"/>
        <v>1</v>
      </c>
      <c r="AP2174" s="39">
        <v>1016</v>
      </c>
      <c r="AQ2174" s="39">
        <v>1018</v>
      </c>
      <c r="AR2174" s="39">
        <v>1031</v>
      </c>
      <c r="AS2174" s="39">
        <v>1055</v>
      </c>
      <c r="AT2174" s="39">
        <v>2024</v>
      </c>
      <c r="AU2174" s="39">
        <v>1</v>
      </c>
    </row>
    <row r="2175" spans="1:47" ht="14.25" x14ac:dyDescent="0.2">
      <c r="A2175">
        <v>1016</v>
      </c>
      <c r="B2175">
        <v>1055</v>
      </c>
      <c r="C2175">
        <v>1056</v>
      </c>
      <c r="D2175">
        <v>1063</v>
      </c>
      <c r="E2175">
        <v>5024</v>
      </c>
      <c r="F2175">
        <v>1</v>
      </c>
      <c r="H2175" s="35" t="str">
        <f>IFERROR(VLOOKUP(A2175,CSVCard!$A:$B,2,0),"")</f>
        <v>周瑜</v>
      </c>
      <c r="I2175" s="35" t="str">
        <f>IFERROR(VLOOKUP(B2175,CSVCard!$A:$B,2,0),"")</f>
        <v>大乔</v>
      </c>
      <c r="J2175" s="35" t="str">
        <f>IFERROR(VLOOKUP(C2175,CSVCard!$A:$B,2,0),"")</f>
        <v>小乔</v>
      </c>
      <c r="K2175" s="35" t="str">
        <f>IFERROR(VLOOKUP(D2175,CSVCard!$A:$B,2,0),"")</f>
        <v>华佗</v>
      </c>
      <c r="L2175" s="35" t="str">
        <f>IFERROR(VLOOKUP(E2175,CSVCard!$A:$B,2,0),"")</f>
        <v>疾风马超</v>
      </c>
      <c r="M2175">
        <f t="shared" si="33"/>
        <v>1</v>
      </c>
      <c r="AP2175" s="39">
        <v>1022</v>
      </c>
      <c r="AQ2175" s="39">
        <v>1023</v>
      </c>
      <c r="AR2175" s="39">
        <v>1030</v>
      </c>
      <c r="AS2175" s="39">
        <v>1047</v>
      </c>
      <c r="AT2175" s="39">
        <v>1062</v>
      </c>
      <c r="AU2175" s="39">
        <v>1</v>
      </c>
    </row>
    <row r="2176" spans="1:47" ht="14.25" x14ac:dyDescent="0.2">
      <c r="A2176">
        <v>1006</v>
      </c>
      <c r="B2176">
        <v>1032</v>
      </c>
      <c r="C2176">
        <v>1047</v>
      </c>
      <c r="D2176">
        <v>1055</v>
      </c>
      <c r="E2176">
        <v>5023</v>
      </c>
      <c r="F2176">
        <v>1</v>
      </c>
      <c r="H2176" s="35" t="str">
        <f>IFERROR(VLOOKUP(A2176,CSVCard!$A:$B,2,0),"")</f>
        <v>曹丕</v>
      </c>
      <c r="I2176" s="35" t="str">
        <f>IFERROR(VLOOKUP(B2176,CSVCard!$A:$B,2,0),"")</f>
        <v>张郃</v>
      </c>
      <c r="J2176" s="35" t="str">
        <f>IFERROR(VLOOKUP(C2176,CSVCard!$A:$B,2,0),"")</f>
        <v>张辽</v>
      </c>
      <c r="K2176" s="35" t="str">
        <f>IFERROR(VLOOKUP(D2176,CSVCard!$A:$B,2,0),"")</f>
        <v>大乔</v>
      </c>
      <c r="L2176" s="35" t="str">
        <f>IFERROR(VLOOKUP(E2176,CSVCard!$A:$B,2,0),"")</f>
        <v>疾风吕姬</v>
      </c>
      <c r="M2176">
        <f t="shared" si="33"/>
        <v>1</v>
      </c>
      <c r="AP2176" s="39">
        <v>1011</v>
      </c>
      <c r="AQ2176" s="39">
        <v>1016</v>
      </c>
      <c r="AR2176" s="39">
        <v>1031</v>
      </c>
      <c r="AS2176" s="39">
        <v>1056</v>
      </c>
      <c r="AT2176" s="39">
        <v>2047</v>
      </c>
      <c r="AU2176" s="39">
        <v>1</v>
      </c>
    </row>
    <row r="2177" spans="1:47" ht="14.25" x14ac:dyDescent="0.2">
      <c r="A2177">
        <v>1016</v>
      </c>
      <c r="B2177">
        <v>1056</v>
      </c>
      <c r="C2177">
        <v>2030</v>
      </c>
      <c r="D2177">
        <v>5030</v>
      </c>
      <c r="E2177">
        <v>5053</v>
      </c>
      <c r="F2177">
        <v>1</v>
      </c>
      <c r="H2177" s="35" t="str">
        <f>IFERROR(VLOOKUP(A2177,CSVCard!$A:$B,2,0),"")</f>
        <v>周瑜</v>
      </c>
      <c r="I2177" s="35" t="str">
        <f>IFERROR(VLOOKUP(B2177,CSVCard!$A:$B,2,0),"")</f>
        <v>小乔</v>
      </c>
      <c r="J2177" s="35" t="str">
        <f>IFERROR(VLOOKUP(C2177,CSVCard!$A:$B,2,0),"")</f>
        <v>步练师</v>
      </c>
      <c r="K2177" s="35" t="str">
        <f>IFERROR(VLOOKUP(D2177,CSVCard!$A:$B,2,0),"")</f>
        <v>固守周泰</v>
      </c>
      <c r="L2177" s="35" t="str">
        <f>IFERROR(VLOOKUP(E2177,CSVCard!$A:$B,2,0),"")</f>
        <v>传承鲁肃</v>
      </c>
      <c r="M2177">
        <f t="shared" si="33"/>
        <v>1</v>
      </c>
      <c r="AP2177" s="39">
        <v>1003</v>
      </c>
      <c r="AQ2177" s="39">
        <v>1006</v>
      </c>
      <c r="AR2177" s="39">
        <v>1055</v>
      </c>
      <c r="AS2177" s="39">
        <v>1062</v>
      </c>
      <c r="AT2177" s="39">
        <v>1063</v>
      </c>
      <c r="AU2177" s="39">
        <v>1</v>
      </c>
    </row>
    <row r="2178" spans="1:47" ht="14.25" x14ac:dyDescent="0.2">
      <c r="A2178">
        <v>1051</v>
      </c>
      <c r="B2178">
        <v>1055</v>
      </c>
      <c r="C2178">
        <v>1055</v>
      </c>
      <c r="D2178">
        <v>1056</v>
      </c>
      <c r="E2178">
        <v>1062</v>
      </c>
      <c r="F2178">
        <v>1</v>
      </c>
      <c r="H2178" s="35" t="str">
        <f>IFERROR(VLOOKUP(A2178,CSVCard!$A:$B,2,0),"")</f>
        <v>孙大虎</v>
      </c>
      <c r="I2178" s="35" t="str">
        <f>IFERROR(VLOOKUP(B2178,CSVCard!$A:$B,2,0),"")</f>
        <v>大乔</v>
      </c>
      <c r="J2178" s="35" t="str">
        <f>IFERROR(VLOOKUP(C2178,CSVCard!$A:$B,2,0),"")</f>
        <v>大乔</v>
      </c>
      <c r="K2178" s="35" t="str">
        <f>IFERROR(VLOOKUP(D2178,CSVCard!$A:$B,2,0),"")</f>
        <v>小乔</v>
      </c>
      <c r="L2178" s="35" t="str">
        <f>IFERROR(VLOOKUP(E2178,CSVCard!$A:$B,2,0),"")</f>
        <v>蔡文姬</v>
      </c>
      <c r="M2178">
        <f t="shared" si="33"/>
        <v>1</v>
      </c>
      <c r="AP2178" s="39">
        <v>1027</v>
      </c>
      <c r="AQ2178" s="39">
        <v>1031</v>
      </c>
      <c r="AR2178" s="39">
        <v>1041</v>
      </c>
      <c r="AS2178" s="39">
        <v>1062</v>
      </c>
      <c r="AT2178" s="39">
        <v>2047</v>
      </c>
      <c r="AU2178" s="39">
        <v>1</v>
      </c>
    </row>
    <row r="2179" spans="1:47" ht="14.25" x14ac:dyDescent="0.2">
      <c r="A2179">
        <v>1013</v>
      </c>
      <c r="B2179">
        <v>1035</v>
      </c>
      <c r="C2179">
        <v>1045</v>
      </c>
      <c r="D2179">
        <v>1050</v>
      </c>
      <c r="E2179">
        <v>1063</v>
      </c>
      <c r="F2179">
        <v>1</v>
      </c>
      <c r="H2179" s="35" t="str">
        <f>IFERROR(VLOOKUP(A2179,CSVCard!$A:$B,2,0),"")</f>
        <v>赵云</v>
      </c>
      <c r="I2179" s="35" t="str">
        <f>IFERROR(VLOOKUP(B2179,CSVCard!$A:$B,2,0),"")</f>
        <v>张星彩</v>
      </c>
      <c r="J2179" s="35" t="str">
        <f>IFERROR(VLOOKUP(C2179,CSVCard!$A:$B,2,0),"")</f>
        <v>黄忠</v>
      </c>
      <c r="K2179" s="35" t="str">
        <f>IFERROR(VLOOKUP(D2179,CSVCard!$A:$B,2,0),"")</f>
        <v>姜维</v>
      </c>
      <c r="L2179" s="35" t="str">
        <f>IFERROR(VLOOKUP(E2179,CSVCard!$A:$B,2,0),"")</f>
        <v>华佗</v>
      </c>
      <c r="M2179">
        <f t="shared" ref="M2179:M2242" si="34">F2179</f>
        <v>1</v>
      </c>
      <c r="AP2179" s="39">
        <v>1022</v>
      </c>
      <c r="AQ2179" s="39">
        <v>1032</v>
      </c>
      <c r="AR2179" s="39">
        <v>1041</v>
      </c>
      <c r="AS2179" s="39">
        <v>1055</v>
      </c>
      <c r="AT2179" s="39">
        <v>1062</v>
      </c>
      <c r="AU2179" s="39">
        <v>1</v>
      </c>
    </row>
    <row r="2180" spans="1:47" ht="14.25" x14ac:dyDescent="0.2">
      <c r="A2180">
        <v>1016</v>
      </c>
      <c r="B2180">
        <v>1043</v>
      </c>
      <c r="C2180">
        <v>1056</v>
      </c>
      <c r="D2180">
        <v>1071</v>
      </c>
      <c r="E2180">
        <v>5035</v>
      </c>
      <c r="F2180">
        <v>1</v>
      </c>
      <c r="H2180" s="35" t="str">
        <f>IFERROR(VLOOKUP(A2180,CSVCard!$A:$B,2,0),"")</f>
        <v>周瑜</v>
      </c>
      <c r="I2180" s="35" t="str">
        <f>IFERROR(VLOOKUP(B2180,CSVCard!$A:$B,2,0),"")</f>
        <v>周泰</v>
      </c>
      <c r="J2180" s="35" t="str">
        <f>IFERROR(VLOOKUP(C2180,CSVCard!$A:$B,2,0),"")</f>
        <v>小乔</v>
      </c>
      <c r="K2180" s="35" t="str">
        <f>IFERROR(VLOOKUP(D2180,CSVCard!$A:$B,2,0),"")</f>
        <v>孙坚</v>
      </c>
      <c r="L2180" s="35" t="str">
        <f>IFERROR(VLOOKUP(E2180,CSVCard!$A:$B,2,0),"")</f>
        <v>传承蔡文姬</v>
      </c>
      <c r="M2180">
        <f t="shared" si="34"/>
        <v>1</v>
      </c>
      <c r="AP2180" s="39">
        <v>1009</v>
      </c>
      <c r="AQ2180" s="39">
        <v>1011</v>
      </c>
      <c r="AR2180" s="39">
        <v>1014</v>
      </c>
      <c r="AS2180" s="39">
        <v>1050</v>
      </c>
      <c r="AT2180" s="39">
        <v>1056</v>
      </c>
      <c r="AU2180" s="39">
        <v>1</v>
      </c>
    </row>
    <row r="2181" spans="1:47" ht="14.25" x14ac:dyDescent="0.2">
      <c r="A2181">
        <v>1009</v>
      </c>
      <c r="B2181">
        <v>1009</v>
      </c>
      <c r="C2181">
        <v>1011</v>
      </c>
      <c r="D2181">
        <v>1056</v>
      </c>
      <c r="E2181">
        <v>1063</v>
      </c>
      <c r="F2181">
        <v>1</v>
      </c>
      <c r="H2181" s="35" t="str">
        <f>IFERROR(VLOOKUP(A2181,CSVCard!$A:$B,2,0),"")</f>
        <v>张飞</v>
      </c>
      <c r="I2181" s="35" t="str">
        <f>IFERROR(VLOOKUP(B2181,CSVCard!$A:$B,2,0),"")</f>
        <v>张飞</v>
      </c>
      <c r="J2181" s="35" t="str">
        <f>IFERROR(VLOOKUP(C2181,CSVCard!$A:$B,2,0),"")</f>
        <v>诸葛亮</v>
      </c>
      <c r="K2181" s="35" t="str">
        <f>IFERROR(VLOOKUP(D2181,CSVCard!$A:$B,2,0),"")</f>
        <v>小乔</v>
      </c>
      <c r="L2181" s="35" t="str">
        <f>IFERROR(VLOOKUP(E2181,CSVCard!$A:$B,2,0),"")</f>
        <v>华佗</v>
      </c>
      <c r="M2181">
        <f t="shared" si="34"/>
        <v>1</v>
      </c>
      <c r="AP2181" s="39">
        <v>1016</v>
      </c>
      <c r="AQ2181" s="39">
        <v>1043</v>
      </c>
      <c r="AR2181" s="39">
        <v>1056</v>
      </c>
      <c r="AS2181" s="39">
        <v>1071</v>
      </c>
      <c r="AT2181" s="39">
        <v>2022</v>
      </c>
      <c r="AU2181" s="39">
        <v>1</v>
      </c>
    </row>
    <row r="2182" spans="1:47" ht="14.25" x14ac:dyDescent="0.2">
      <c r="A2182">
        <v>1005</v>
      </c>
      <c r="B2182">
        <v>1006</v>
      </c>
      <c r="C2182">
        <v>1032</v>
      </c>
      <c r="D2182">
        <v>1055</v>
      </c>
      <c r="E2182">
        <v>5011</v>
      </c>
      <c r="F2182">
        <v>1</v>
      </c>
      <c r="H2182" s="35" t="str">
        <f>IFERROR(VLOOKUP(A2182,CSVCard!$A:$B,2,0),"")</f>
        <v>曹仁</v>
      </c>
      <c r="I2182" s="35" t="str">
        <f>IFERROR(VLOOKUP(B2182,CSVCard!$A:$B,2,0),"")</f>
        <v>曹丕</v>
      </c>
      <c r="J2182" s="35" t="str">
        <f>IFERROR(VLOOKUP(C2182,CSVCard!$A:$B,2,0),"")</f>
        <v>张郃</v>
      </c>
      <c r="K2182" s="35" t="str">
        <f>IFERROR(VLOOKUP(D2182,CSVCard!$A:$B,2,0),"")</f>
        <v>大乔</v>
      </c>
      <c r="L2182" s="35" t="str">
        <f>IFERROR(VLOOKUP(E2182,CSVCard!$A:$B,2,0),"")</f>
        <v>传承张辽</v>
      </c>
      <c r="M2182">
        <f t="shared" si="34"/>
        <v>1</v>
      </c>
      <c r="AP2182" s="39">
        <v>1008</v>
      </c>
      <c r="AQ2182" s="39">
        <v>1033</v>
      </c>
      <c r="AR2182" s="39">
        <v>1041</v>
      </c>
      <c r="AS2182" s="39">
        <v>1050</v>
      </c>
      <c r="AT2182" s="39">
        <v>1062</v>
      </c>
      <c r="AU2182" s="39">
        <v>1</v>
      </c>
    </row>
    <row r="2183" spans="1:47" ht="14.25" x14ac:dyDescent="0.2">
      <c r="A2183">
        <v>1016</v>
      </c>
      <c r="B2183">
        <v>1055</v>
      </c>
      <c r="C2183">
        <v>1056</v>
      </c>
      <c r="D2183">
        <v>5021</v>
      </c>
      <c r="E2183">
        <v>5032</v>
      </c>
      <c r="F2183">
        <v>1</v>
      </c>
      <c r="H2183" s="35" t="str">
        <f>IFERROR(VLOOKUP(A2183,CSVCard!$A:$B,2,0),"")</f>
        <v>周瑜</v>
      </c>
      <c r="I2183" s="35" t="str">
        <f>IFERROR(VLOOKUP(B2183,CSVCard!$A:$B,2,0),"")</f>
        <v>大乔</v>
      </c>
      <c r="J2183" s="35" t="str">
        <f>IFERROR(VLOOKUP(C2183,CSVCard!$A:$B,2,0),"")</f>
        <v>小乔</v>
      </c>
      <c r="K2183" s="35" t="str">
        <f>IFERROR(VLOOKUP(D2183,CSVCard!$A:$B,2,0),"")</f>
        <v>疾风孙尚香</v>
      </c>
      <c r="L2183" s="35" t="str">
        <f>IFERROR(VLOOKUP(E2183,CSVCard!$A:$B,2,0),"")</f>
        <v>传承孙策</v>
      </c>
      <c r="M2183">
        <f t="shared" si="34"/>
        <v>1</v>
      </c>
      <c r="AP2183" s="39">
        <v>1011</v>
      </c>
      <c r="AQ2183" s="39">
        <v>1012</v>
      </c>
      <c r="AR2183" s="39">
        <v>1031</v>
      </c>
      <c r="AS2183" s="39">
        <v>1056</v>
      </c>
      <c r="AT2183" s="39">
        <v>2047</v>
      </c>
      <c r="AU2183" s="39">
        <v>1</v>
      </c>
    </row>
    <row r="2184" spans="1:47" ht="14.25" x14ac:dyDescent="0.2">
      <c r="A2184">
        <v>1030</v>
      </c>
      <c r="B2184">
        <v>1033</v>
      </c>
      <c r="C2184">
        <v>1043</v>
      </c>
      <c r="D2184">
        <v>1054</v>
      </c>
      <c r="E2184">
        <v>1062</v>
      </c>
      <c r="F2184">
        <v>1</v>
      </c>
      <c r="H2184" s="35" t="str">
        <f>IFERROR(VLOOKUP(A2184,CSVCard!$A:$B,2,0),"")</f>
        <v>吕姬</v>
      </c>
      <c r="I2184" s="35" t="str">
        <f>IFERROR(VLOOKUP(B2184,CSVCard!$A:$B,2,0),"")</f>
        <v>庞统</v>
      </c>
      <c r="J2184" s="35" t="str">
        <f>IFERROR(VLOOKUP(C2184,CSVCard!$A:$B,2,0),"")</f>
        <v>周泰</v>
      </c>
      <c r="K2184" s="35" t="str">
        <f>IFERROR(VLOOKUP(D2184,CSVCard!$A:$B,2,0),"")</f>
        <v>凌统</v>
      </c>
      <c r="L2184" s="35" t="str">
        <f>IFERROR(VLOOKUP(E2184,CSVCard!$A:$B,2,0),"")</f>
        <v>蔡文姬</v>
      </c>
      <c r="M2184">
        <f t="shared" si="34"/>
        <v>1</v>
      </c>
      <c r="AP2184" s="39">
        <v>1008</v>
      </c>
      <c r="AQ2184" s="39">
        <v>1014</v>
      </c>
      <c r="AR2184" s="39">
        <v>1016</v>
      </c>
      <c r="AS2184" s="39">
        <v>1050</v>
      </c>
      <c r="AT2184" s="39">
        <v>1062</v>
      </c>
      <c r="AU2184" s="39">
        <v>1</v>
      </c>
    </row>
    <row r="2185" spans="1:47" ht="14.25" x14ac:dyDescent="0.2">
      <c r="A2185">
        <v>1018</v>
      </c>
      <c r="B2185">
        <v>1042</v>
      </c>
      <c r="C2185">
        <v>1062</v>
      </c>
      <c r="D2185">
        <v>2021</v>
      </c>
      <c r="E2185">
        <v>5058</v>
      </c>
      <c r="F2185">
        <v>1</v>
      </c>
      <c r="H2185" s="35" t="str">
        <f>IFERROR(VLOOKUP(A2185,CSVCard!$A:$B,2,0),"")</f>
        <v>孙尚香</v>
      </c>
      <c r="I2185" s="35" t="str">
        <f>IFERROR(VLOOKUP(B2185,CSVCard!$A:$B,2,0),"")</f>
        <v>鲁肃</v>
      </c>
      <c r="J2185" s="35" t="str">
        <f>IFERROR(VLOOKUP(C2185,CSVCard!$A:$B,2,0),"")</f>
        <v>蔡文姬</v>
      </c>
      <c r="K2185" s="35" t="str">
        <f>IFERROR(VLOOKUP(D2185,CSVCard!$A:$B,2,0),"")</f>
        <v>张昭</v>
      </c>
      <c r="L2185" s="35" t="str">
        <f>IFERROR(VLOOKUP(E2185,CSVCard!$A:$B,2,0),"")</f>
        <v>贺舞步练师</v>
      </c>
      <c r="M2185">
        <f t="shared" si="34"/>
        <v>1</v>
      </c>
      <c r="AP2185" s="39">
        <v>1011</v>
      </c>
      <c r="AQ2185" s="39">
        <v>1016</v>
      </c>
      <c r="AR2185" s="39">
        <v>1041</v>
      </c>
      <c r="AS2185" s="39">
        <v>1050</v>
      </c>
      <c r="AT2185" s="39">
        <v>1056</v>
      </c>
      <c r="AU2185" s="39">
        <v>1</v>
      </c>
    </row>
    <row r="2186" spans="1:47" ht="14.25" x14ac:dyDescent="0.2">
      <c r="A2186">
        <v>1001</v>
      </c>
      <c r="B2186">
        <v>1005</v>
      </c>
      <c r="C2186">
        <v>1006</v>
      </c>
      <c r="D2186">
        <v>1012</v>
      </c>
      <c r="E2186">
        <v>1025</v>
      </c>
      <c r="F2186">
        <v>1</v>
      </c>
      <c r="H2186" s="35" t="str">
        <f>IFERROR(VLOOKUP(A2186,CSVCard!$A:$B,2,0),"")</f>
        <v>曹操</v>
      </c>
      <c r="I2186" s="35" t="str">
        <f>IFERROR(VLOOKUP(B2186,CSVCard!$A:$B,2,0),"")</f>
        <v>曹仁</v>
      </c>
      <c r="J2186" s="35" t="str">
        <f>IFERROR(VLOOKUP(C2186,CSVCard!$A:$B,2,0),"")</f>
        <v>曹丕</v>
      </c>
      <c r="K2186" s="35" t="str">
        <f>IFERROR(VLOOKUP(D2186,CSVCard!$A:$B,2,0),"")</f>
        <v>黄月英</v>
      </c>
      <c r="L2186" s="35" t="str">
        <f>IFERROR(VLOOKUP(E2186,CSVCard!$A:$B,2,0),"")</f>
        <v>张角</v>
      </c>
      <c r="M2186">
        <f t="shared" si="34"/>
        <v>1</v>
      </c>
      <c r="AP2186" s="39">
        <v>1009</v>
      </c>
      <c r="AQ2186" s="39">
        <v>1014</v>
      </c>
      <c r="AR2186" s="39">
        <v>1016</v>
      </c>
      <c r="AS2186" s="39">
        <v>1055</v>
      </c>
      <c r="AT2186" s="39">
        <v>1062</v>
      </c>
      <c r="AU2186" s="39">
        <v>1</v>
      </c>
    </row>
    <row r="2187" spans="1:47" ht="14.25" x14ac:dyDescent="0.2">
      <c r="A2187">
        <v>1016</v>
      </c>
      <c r="B2187">
        <v>1018</v>
      </c>
      <c r="C2187">
        <v>1030</v>
      </c>
      <c r="D2187">
        <v>1051</v>
      </c>
      <c r="E2187">
        <v>1056</v>
      </c>
      <c r="F2187">
        <v>1</v>
      </c>
      <c r="H2187" s="35" t="str">
        <f>IFERROR(VLOOKUP(A2187,CSVCard!$A:$B,2,0),"")</f>
        <v>周瑜</v>
      </c>
      <c r="I2187" s="35" t="str">
        <f>IFERROR(VLOOKUP(B2187,CSVCard!$A:$B,2,0),"")</f>
        <v>孙尚香</v>
      </c>
      <c r="J2187" s="35" t="str">
        <f>IFERROR(VLOOKUP(C2187,CSVCard!$A:$B,2,0),"")</f>
        <v>吕姬</v>
      </c>
      <c r="K2187" s="35" t="str">
        <f>IFERROR(VLOOKUP(D2187,CSVCard!$A:$B,2,0),"")</f>
        <v>孙大虎</v>
      </c>
      <c r="L2187" s="35" t="str">
        <f>IFERROR(VLOOKUP(E2187,CSVCard!$A:$B,2,0),"")</f>
        <v>小乔</v>
      </c>
      <c r="M2187">
        <f t="shared" si="34"/>
        <v>1</v>
      </c>
      <c r="AP2187" s="39">
        <v>1003</v>
      </c>
      <c r="AQ2187" s="39">
        <v>1005</v>
      </c>
      <c r="AR2187" s="39">
        <v>1032</v>
      </c>
      <c r="AS2187" s="39">
        <v>1054</v>
      </c>
      <c r="AT2187" s="39">
        <v>1062</v>
      </c>
      <c r="AU2187" s="39">
        <v>1</v>
      </c>
    </row>
    <row r="2188" spans="1:47" ht="14.25" x14ac:dyDescent="0.2">
      <c r="A2188">
        <v>1016</v>
      </c>
      <c r="B2188">
        <v>1056</v>
      </c>
      <c r="C2188">
        <v>1063</v>
      </c>
      <c r="D2188">
        <v>5024</v>
      </c>
      <c r="E2188">
        <v>5035</v>
      </c>
      <c r="F2188">
        <v>1</v>
      </c>
      <c r="H2188" s="35" t="str">
        <f>IFERROR(VLOOKUP(A2188,CSVCard!$A:$B,2,0),"")</f>
        <v>周瑜</v>
      </c>
      <c r="I2188" s="35" t="str">
        <f>IFERROR(VLOOKUP(B2188,CSVCard!$A:$B,2,0),"")</f>
        <v>小乔</v>
      </c>
      <c r="J2188" s="35" t="str">
        <f>IFERROR(VLOOKUP(C2188,CSVCard!$A:$B,2,0),"")</f>
        <v>华佗</v>
      </c>
      <c r="K2188" s="35" t="str">
        <f>IFERROR(VLOOKUP(D2188,CSVCard!$A:$B,2,0),"")</f>
        <v>疾风马超</v>
      </c>
      <c r="L2188" s="35" t="str">
        <f>IFERROR(VLOOKUP(E2188,CSVCard!$A:$B,2,0),"")</f>
        <v>传承蔡文姬</v>
      </c>
      <c r="M2188">
        <f t="shared" si="34"/>
        <v>1</v>
      </c>
      <c r="AP2188" s="39">
        <v>1016</v>
      </c>
      <c r="AQ2188" s="39">
        <v>1028</v>
      </c>
      <c r="AR2188" s="39">
        <v>1056</v>
      </c>
      <c r="AS2188" s="39">
        <v>1062</v>
      </c>
      <c r="AT2188" s="39">
        <v>2047</v>
      </c>
      <c r="AU2188" s="39">
        <v>1</v>
      </c>
    </row>
    <row r="2189" spans="1:47" ht="14.25" x14ac:dyDescent="0.2">
      <c r="A2189">
        <v>1003</v>
      </c>
      <c r="B2189">
        <v>1014</v>
      </c>
      <c r="C2189">
        <v>5011</v>
      </c>
      <c r="D2189">
        <v>5034</v>
      </c>
      <c r="E2189">
        <v>5040</v>
      </c>
      <c r="F2189">
        <v>1</v>
      </c>
      <c r="H2189" s="35" t="str">
        <f>IFERROR(VLOOKUP(A2189,CSVCard!$A:$B,2,0),"")</f>
        <v>夏侯惇</v>
      </c>
      <c r="I2189" s="35" t="str">
        <f>IFERROR(VLOOKUP(B2189,CSVCard!$A:$B,2,0),"")</f>
        <v>马超</v>
      </c>
      <c r="J2189" s="35" t="str">
        <f>IFERROR(VLOOKUP(C2189,CSVCard!$A:$B,2,0),"")</f>
        <v>传承张辽</v>
      </c>
      <c r="K2189" s="35" t="str">
        <f>IFERROR(VLOOKUP(D2189,CSVCard!$A:$B,2,0),"")</f>
        <v>传承曹丕</v>
      </c>
      <c r="L2189" s="35" t="str">
        <f>IFERROR(VLOOKUP(E2189,CSVCard!$A:$B,2,0),"")</f>
        <v>传承张郃</v>
      </c>
      <c r="M2189">
        <f t="shared" si="34"/>
        <v>1</v>
      </c>
      <c r="AP2189" s="39">
        <v>1027</v>
      </c>
      <c r="AQ2189" s="39">
        <v>1041</v>
      </c>
      <c r="AR2189" s="39">
        <v>1062</v>
      </c>
      <c r="AS2189" s="39">
        <v>2030</v>
      </c>
      <c r="AT2189" s="39">
        <v>2047</v>
      </c>
      <c r="AU2189" s="39">
        <v>1</v>
      </c>
    </row>
    <row r="2190" spans="1:47" ht="14.25" x14ac:dyDescent="0.2">
      <c r="A2190">
        <v>1016</v>
      </c>
      <c r="B2190">
        <v>1021</v>
      </c>
      <c r="C2190">
        <v>1043</v>
      </c>
      <c r="D2190">
        <v>1056</v>
      </c>
      <c r="E2190">
        <v>5021</v>
      </c>
      <c r="F2190">
        <v>1</v>
      </c>
      <c r="H2190" s="35" t="str">
        <f>IFERROR(VLOOKUP(A2190,CSVCard!$A:$B,2,0),"")</f>
        <v>周瑜</v>
      </c>
      <c r="I2190" s="35" t="str">
        <f>IFERROR(VLOOKUP(B2190,CSVCard!$A:$B,2,0),"")</f>
        <v>吕蒙</v>
      </c>
      <c r="J2190" s="35" t="str">
        <f>IFERROR(VLOOKUP(C2190,CSVCard!$A:$B,2,0),"")</f>
        <v>周泰</v>
      </c>
      <c r="K2190" s="35" t="str">
        <f>IFERROR(VLOOKUP(D2190,CSVCard!$A:$B,2,0),"")</f>
        <v>小乔</v>
      </c>
      <c r="L2190" s="35" t="str">
        <f>IFERROR(VLOOKUP(E2190,CSVCard!$A:$B,2,0),"")</f>
        <v>疾风孙尚香</v>
      </c>
      <c r="M2190">
        <f t="shared" si="34"/>
        <v>1</v>
      </c>
      <c r="AP2190" s="39">
        <v>1015</v>
      </c>
      <c r="AQ2190" s="39">
        <v>1016</v>
      </c>
      <c r="AR2190" s="39">
        <v>1016</v>
      </c>
      <c r="AS2190" s="39">
        <v>1021</v>
      </c>
      <c r="AT2190" s="39">
        <v>1056</v>
      </c>
      <c r="AU2190" s="39">
        <v>1</v>
      </c>
    </row>
    <row r="2191" spans="1:47" ht="14.25" x14ac:dyDescent="0.2">
      <c r="A2191">
        <v>1016</v>
      </c>
      <c r="B2191">
        <v>1043</v>
      </c>
      <c r="C2191">
        <v>1055</v>
      </c>
      <c r="D2191">
        <v>1058</v>
      </c>
      <c r="E2191">
        <v>5021</v>
      </c>
      <c r="F2191">
        <v>1</v>
      </c>
      <c r="H2191" s="35" t="str">
        <f>IFERROR(VLOOKUP(A2191,CSVCard!$A:$B,2,0),"")</f>
        <v>周瑜</v>
      </c>
      <c r="I2191" s="35" t="str">
        <f>IFERROR(VLOOKUP(B2191,CSVCard!$A:$B,2,0),"")</f>
        <v>周泰</v>
      </c>
      <c r="J2191" s="35" t="str">
        <f>IFERROR(VLOOKUP(C2191,CSVCard!$A:$B,2,0),"")</f>
        <v>大乔</v>
      </c>
      <c r="K2191" s="35" t="str">
        <f>IFERROR(VLOOKUP(D2191,CSVCard!$A:$B,2,0),"")</f>
        <v>袁绍</v>
      </c>
      <c r="L2191" s="35" t="str">
        <f>IFERROR(VLOOKUP(E2191,CSVCard!$A:$B,2,0),"")</f>
        <v>疾风孙尚香</v>
      </c>
      <c r="M2191">
        <f t="shared" si="34"/>
        <v>1</v>
      </c>
      <c r="AP2191" s="39">
        <v>1009</v>
      </c>
      <c r="AQ2191" s="39">
        <v>1022</v>
      </c>
      <c r="AR2191" s="39">
        <v>1055</v>
      </c>
      <c r="AS2191" s="39">
        <v>1062</v>
      </c>
      <c r="AT2191" s="39">
        <v>1073</v>
      </c>
      <c r="AU2191" s="39">
        <v>1</v>
      </c>
    </row>
    <row r="2192" spans="1:47" ht="14.25" x14ac:dyDescent="0.2">
      <c r="A2192">
        <v>1006</v>
      </c>
      <c r="B2192">
        <v>1026</v>
      </c>
      <c r="C2192">
        <v>1058</v>
      </c>
      <c r="D2192">
        <v>1060</v>
      </c>
      <c r="E2192">
        <v>3003</v>
      </c>
      <c r="F2192">
        <v>1</v>
      </c>
      <c r="H2192" s="35" t="str">
        <f>IFERROR(VLOOKUP(A2192,CSVCard!$A:$B,2,0),"")</f>
        <v>曹丕</v>
      </c>
      <c r="I2192" s="35" t="str">
        <f>IFERROR(VLOOKUP(B2192,CSVCard!$A:$B,2,0),"")</f>
        <v>文丑</v>
      </c>
      <c r="J2192" s="35" t="str">
        <f>IFERROR(VLOOKUP(C2192,CSVCard!$A:$B,2,0),"")</f>
        <v>袁绍</v>
      </c>
      <c r="K2192" s="35" t="str">
        <f>IFERROR(VLOOKUP(D2192,CSVCard!$A:$B,2,0),"")</f>
        <v>孟获</v>
      </c>
      <c r="L2192" s="35" t="str">
        <f>IFERROR(VLOOKUP(E2192,CSVCard!$A:$B,2,0),"")</f>
        <v>王双</v>
      </c>
      <c r="M2192">
        <f t="shared" si="34"/>
        <v>1</v>
      </c>
      <c r="AP2192" s="39">
        <v>1008</v>
      </c>
      <c r="AQ2192" s="39">
        <v>1010</v>
      </c>
      <c r="AR2192" s="39">
        <v>1011</v>
      </c>
      <c r="AS2192" s="39">
        <v>1050</v>
      </c>
      <c r="AT2192" s="39">
        <v>1056</v>
      </c>
      <c r="AU2192" s="39">
        <v>1</v>
      </c>
    </row>
    <row r="2193" spans="1:47" ht="14.25" x14ac:dyDescent="0.2">
      <c r="A2193">
        <v>1016</v>
      </c>
      <c r="B2193">
        <v>1055</v>
      </c>
      <c r="C2193">
        <v>1056</v>
      </c>
      <c r="D2193">
        <v>5030</v>
      </c>
      <c r="E2193">
        <v>5035</v>
      </c>
      <c r="F2193">
        <v>1</v>
      </c>
      <c r="H2193" s="35" t="str">
        <f>IFERROR(VLOOKUP(A2193,CSVCard!$A:$B,2,0),"")</f>
        <v>周瑜</v>
      </c>
      <c r="I2193" s="35" t="str">
        <f>IFERROR(VLOOKUP(B2193,CSVCard!$A:$B,2,0),"")</f>
        <v>大乔</v>
      </c>
      <c r="J2193" s="35" t="str">
        <f>IFERROR(VLOOKUP(C2193,CSVCard!$A:$B,2,0),"")</f>
        <v>小乔</v>
      </c>
      <c r="K2193" s="35" t="str">
        <f>IFERROR(VLOOKUP(D2193,CSVCard!$A:$B,2,0),"")</f>
        <v>固守周泰</v>
      </c>
      <c r="L2193" s="35" t="str">
        <f>IFERROR(VLOOKUP(E2193,CSVCard!$A:$B,2,0),"")</f>
        <v>传承蔡文姬</v>
      </c>
      <c r="M2193">
        <f t="shared" si="34"/>
        <v>1</v>
      </c>
      <c r="AP2193" s="39">
        <v>1014</v>
      </c>
      <c r="AQ2193" s="39">
        <v>1041</v>
      </c>
      <c r="AR2193" s="39">
        <v>1049</v>
      </c>
      <c r="AS2193" s="39">
        <v>1050</v>
      </c>
      <c r="AT2193" s="39">
        <v>2047</v>
      </c>
      <c r="AU2193" s="39">
        <v>1</v>
      </c>
    </row>
    <row r="2194" spans="1:47" ht="14.25" x14ac:dyDescent="0.2">
      <c r="A2194">
        <v>1001</v>
      </c>
      <c r="B2194">
        <v>1003</v>
      </c>
      <c r="C2194">
        <v>1006</v>
      </c>
      <c r="D2194">
        <v>1032</v>
      </c>
      <c r="E2194">
        <v>1055</v>
      </c>
      <c r="F2194">
        <v>1</v>
      </c>
      <c r="H2194" s="35" t="str">
        <f>IFERROR(VLOOKUP(A2194,CSVCard!$A:$B,2,0),"")</f>
        <v>曹操</v>
      </c>
      <c r="I2194" s="35" t="str">
        <f>IFERROR(VLOOKUP(B2194,CSVCard!$A:$B,2,0),"")</f>
        <v>夏侯惇</v>
      </c>
      <c r="J2194" s="35" t="str">
        <f>IFERROR(VLOOKUP(C2194,CSVCard!$A:$B,2,0),"")</f>
        <v>曹丕</v>
      </c>
      <c r="K2194" s="35" t="str">
        <f>IFERROR(VLOOKUP(D2194,CSVCard!$A:$B,2,0),"")</f>
        <v>张郃</v>
      </c>
      <c r="L2194" s="35" t="str">
        <f>IFERROR(VLOOKUP(E2194,CSVCard!$A:$B,2,0),"")</f>
        <v>大乔</v>
      </c>
      <c r="M2194">
        <f t="shared" si="34"/>
        <v>1</v>
      </c>
      <c r="AP2194" s="39">
        <v>1005</v>
      </c>
      <c r="AQ2194" s="39">
        <v>1006</v>
      </c>
      <c r="AR2194" s="39">
        <v>1030</v>
      </c>
      <c r="AS2194" s="39">
        <v>1062</v>
      </c>
      <c r="AT2194" s="39">
        <v>2045</v>
      </c>
      <c r="AU2194" s="39">
        <v>1</v>
      </c>
    </row>
    <row r="2195" spans="1:47" ht="14.25" x14ac:dyDescent="0.2">
      <c r="A2195">
        <v>1005</v>
      </c>
      <c r="B2195">
        <v>1005</v>
      </c>
      <c r="C2195">
        <v>1048</v>
      </c>
      <c r="D2195">
        <v>1055</v>
      </c>
      <c r="E2195">
        <v>5034</v>
      </c>
      <c r="F2195">
        <v>1</v>
      </c>
      <c r="H2195" s="35" t="str">
        <f>IFERROR(VLOOKUP(A2195,CSVCard!$A:$B,2,0),"")</f>
        <v>曹仁</v>
      </c>
      <c r="I2195" s="35" t="str">
        <f>IFERROR(VLOOKUP(B2195,CSVCard!$A:$B,2,0),"")</f>
        <v>曹仁</v>
      </c>
      <c r="J2195" s="35" t="str">
        <f>IFERROR(VLOOKUP(C2195,CSVCard!$A:$B,2,0),"")</f>
        <v>卞夫人</v>
      </c>
      <c r="K2195" s="35" t="str">
        <f>IFERROR(VLOOKUP(D2195,CSVCard!$A:$B,2,0),"")</f>
        <v>大乔</v>
      </c>
      <c r="L2195" s="35" t="str">
        <f>IFERROR(VLOOKUP(E2195,CSVCard!$A:$B,2,0),"")</f>
        <v>传承曹丕</v>
      </c>
      <c r="M2195">
        <f t="shared" si="34"/>
        <v>1</v>
      </c>
      <c r="AP2195" s="39">
        <v>1043</v>
      </c>
      <c r="AQ2195" s="39">
        <v>1055</v>
      </c>
      <c r="AR2195" s="39">
        <v>1062</v>
      </c>
      <c r="AS2195" s="39">
        <v>2001</v>
      </c>
      <c r="AT2195" s="39">
        <v>2024</v>
      </c>
      <c r="AU2195" s="39">
        <v>1</v>
      </c>
    </row>
    <row r="2196" spans="1:47" ht="14.25" x14ac:dyDescent="0.2">
      <c r="A2196">
        <v>1008</v>
      </c>
      <c r="B2196">
        <v>1065</v>
      </c>
      <c r="C2196">
        <v>5004</v>
      </c>
      <c r="D2196">
        <v>5012</v>
      </c>
      <c r="E2196">
        <v>5026</v>
      </c>
      <c r="F2196">
        <v>1</v>
      </c>
      <c r="H2196" s="35" t="str">
        <f>IFERROR(VLOOKUP(A2196,CSVCard!$A:$B,2,0),"")</f>
        <v>刘备</v>
      </c>
      <c r="I2196" s="35" t="str">
        <f>IFERROR(VLOOKUP(B2196,CSVCard!$A:$B,2,0),"")</f>
        <v>贺喜张飞</v>
      </c>
      <c r="J2196" s="35" t="str">
        <f>IFERROR(VLOOKUP(C2196,CSVCard!$A:$B,2,0),"")</f>
        <v>传承关羽</v>
      </c>
      <c r="K2196" s="35" t="str">
        <f>IFERROR(VLOOKUP(D2196,CSVCard!$A:$B,2,0),"")</f>
        <v>传承赵云</v>
      </c>
      <c r="L2196" s="35" t="str">
        <f>IFERROR(VLOOKUP(E2196,CSVCard!$A:$B,2,0),"")</f>
        <v>疾风魏延</v>
      </c>
      <c r="M2196">
        <f t="shared" si="34"/>
        <v>1</v>
      </c>
      <c r="AP2196" s="39">
        <v>1009</v>
      </c>
      <c r="AQ2196" s="39">
        <v>1030</v>
      </c>
      <c r="AR2196" s="39">
        <v>1031</v>
      </c>
      <c r="AS2196" s="39">
        <v>1055</v>
      </c>
      <c r="AT2196" s="39">
        <v>1062</v>
      </c>
      <c r="AU2196" s="39">
        <v>1</v>
      </c>
    </row>
    <row r="2197" spans="1:47" ht="14.25" x14ac:dyDescent="0.2">
      <c r="A2197">
        <v>1026</v>
      </c>
      <c r="B2197">
        <v>1027</v>
      </c>
      <c r="C2197">
        <v>1033</v>
      </c>
      <c r="D2197">
        <v>1056</v>
      </c>
      <c r="E2197">
        <v>3032</v>
      </c>
      <c r="F2197">
        <v>1</v>
      </c>
      <c r="H2197" s="35" t="str">
        <f>IFERROR(VLOOKUP(A2197,CSVCard!$A:$B,2,0),"")</f>
        <v>文丑</v>
      </c>
      <c r="I2197" s="35" t="str">
        <f>IFERROR(VLOOKUP(B2197,CSVCard!$A:$B,2,0),"")</f>
        <v>颜良</v>
      </c>
      <c r="J2197" s="35" t="str">
        <f>IFERROR(VLOOKUP(C2197,CSVCard!$A:$B,2,0),"")</f>
        <v>庞统</v>
      </c>
      <c r="K2197" s="35" t="str">
        <f>IFERROR(VLOOKUP(D2197,CSVCard!$A:$B,2,0),"")</f>
        <v>小乔</v>
      </c>
      <c r="L2197" s="35" t="str">
        <f>IFERROR(VLOOKUP(E2197,CSVCard!$A:$B,2,0),"")</f>
        <v>诸葛恪</v>
      </c>
      <c r="M2197">
        <f t="shared" si="34"/>
        <v>1</v>
      </c>
      <c r="AP2197" s="39">
        <v>1041</v>
      </c>
      <c r="AQ2197" s="39">
        <v>1050</v>
      </c>
      <c r="AR2197" s="39">
        <v>1069</v>
      </c>
      <c r="AS2197" s="39">
        <v>2012</v>
      </c>
      <c r="AT2197" s="39">
        <v>2047</v>
      </c>
      <c r="AU2197" s="39">
        <v>1</v>
      </c>
    </row>
    <row r="2198" spans="1:47" ht="14.25" x14ac:dyDescent="0.2">
      <c r="A2198">
        <v>1018</v>
      </c>
      <c r="B2198">
        <v>1055</v>
      </c>
      <c r="C2198">
        <v>1062</v>
      </c>
      <c r="D2198">
        <v>1063</v>
      </c>
      <c r="E2198">
        <v>5004</v>
      </c>
      <c r="F2198">
        <v>1</v>
      </c>
      <c r="H2198" s="35" t="str">
        <f>IFERROR(VLOOKUP(A2198,CSVCard!$A:$B,2,0),"")</f>
        <v>孙尚香</v>
      </c>
      <c r="I2198" s="35" t="str">
        <f>IFERROR(VLOOKUP(B2198,CSVCard!$A:$B,2,0),"")</f>
        <v>大乔</v>
      </c>
      <c r="J2198" s="35" t="str">
        <f>IFERROR(VLOOKUP(C2198,CSVCard!$A:$B,2,0),"")</f>
        <v>蔡文姬</v>
      </c>
      <c r="K2198" s="35" t="str">
        <f>IFERROR(VLOOKUP(D2198,CSVCard!$A:$B,2,0),"")</f>
        <v>华佗</v>
      </c>
      <c r="L2198" s="35" t="str">
        <f>IFERROR(VLOOKUP(E2198,CSVCard!$A:$B,2,0),"")</f>
        <v>传承关羽</v>
      </c>
      <c r="M2198">
        <f t="shared" si="34"/>
        <v>1</v>
      </c>
      <c r="AP2198" s="39">
        <v>1011</v>
      </c>
      <c r="AQ2198" s="39">
        <v>1016</v>
      </c>
      <c r="AR2198" s="39">
        <v>1043</v>
      </c>
      <c r="AS2198" s="39">
        <v>1062</v>
      </c>
      <c r="AT2198" s="39">
        <v>2048</v>
      </c>
      <c r="AU2198" s="39">
        <v>1</v>
      </c>
    </row>
    <row r="2199" spans="1:47" ht="14.25" x14ac:dyDescent="0.2">
      <c r="A2199">
        <v>1033</v>
      </c>
      <c r="B2199">
        <v>1035</v>
      </c>
      <c r="C2199">
        <v>1058</v>
      </c>
      <c r="D2199">
        <v>1061</v>
      </c>
      <c r="E2199">
        <v>3012</v>
      </c>
      <c r="F2199">
        <v>1</v>
      </c>
      <c r="H2199" s="35" t="str">
        <f>IFERROR(VLOOKUP(A2199,CSVCard!$A:$B,2,0),"")</f>
        <v>庞统</v>
      </c>
      <c r="I2199" s="35" t="str">
        <f>IFERROR(VLOOKUP(B2199,CSVCard!$A:$B,2,0),"")</f>
        <v>张星彩</v>
      </c>
      <c r="J2199" s="35" t="str">
        <f>IFERROR(VLOOKUP(C2199,CSVCard!$A:$B,2,0),"")</f>
        <v>袁绍</v>
      </c>
      <c r="K2199" s="35" t="str">
        <f>IFERROR(VLOOKUP(D2199,CSVCard!$A:$B,2,0),"")</f>
        <v>袁术</v>
      </c>
      <c r="L2199" s="35" t="str">
        <f>IFERROR(VLOOKUP(E2199,CSVCard!$A:$B,2,0),"")</f>
        <v>徐荣</v>
      </c>
      <c r="M2199">
        <f t="shared" si="34"/>
        <v>1</v>
      </c>
      <c r="AP2199" s="39">
        <v>1020</v>
      </c>
      <c r="AQ2199" s="39">
        <v>1033</v>
      </c>
      <c r="AR2199" s="39">
        <v>1046</v>
      </c>
      <c r="AS2199" s="39">
        <v>1061</v>
      </c>
      <c r="AT2199" s="39">
        <v>1062</v>
      </c>
      <c r="AU2199" s="39">
        <v>1</v>
      </c>
    </row>
    <row r="2200" spans="1:47" ht="14.25" x14ac:dyDescent="0.2">
      <c r="A2200">
        <v>1014</v>
      </c>
      <c r="B2200">
        <v>1022</v>
      </c>
      <c r="C2200">
        <v>1055</v>
      </c>
      <c r="D2200">
        <v>1062</v>
      </c>
      <c r="E2200">
        <v>1063</v>
      </c>
      <c r="F2200">
        <v>1</v>
      </c>
      <c r="H2200" s="35" t="str">
        <f>IFERROR(VLOOKUP(A2200,CSVCard!$A:$B,2,0),"")</f>
        <v>马超</v>
      </c>
      <c r="I2200" s="35" t="str">
        <f>IFERROR(VLOOKUP(B2200,CSVCard!$A:$B,2,0),"")</f>
        <v>吕布</v>
      </c>
      <c r="J2200" s="35" t="str">
        <f>IFERROR(VLOOKUP(C2200,CSVCard!$A:$B,2,0),"")</f>
        <v>大乔</v>
      </c>
      <c r="K2200" s="35" t="str">
        <f>IFERROR(VLOOKUP(D2200,CSVCard!$A:$B,2,0),"")</f>
        <v>蔡文姬</v>
      </c>
      <c r="L2200" s="35" t="str">
        <f>IFERROR(VLOOKUP(E2200,CSVCard!$A:$B,2,0),"")</f>
        <v>华佗</v>
      </c>
      <c r="M2200">
        <f t="shared" si="34"/>
        <v>1</v>
      </c>
      <c r="AP2200" s="39">
        <v>1016</v>
      </c>
      <c r="AQ2200" s="39">
        <v>1018</v>
      </c>
      <c r="AR2200" s="39">
        <v>1056</v>
      </c>
      <c r="AS2200" s="39">
        <v>1062</v>
      </c>
      <c r="AT2200" s="39">
        <v>2048</v>
      </c>
      <c r="AU2200" s="39">
        <v>1</v>
      </c>
    </row>
    <row r="2201" spans="1:47" ht="14.25" x14ac:dyDescent="0.2">
      <c r="A2201">
        <v>1016</v>
      </c>
      <c r="B2201">
        <v>1019</v>
      </c>
      <c r="C2201">
        <v>1053</v>
      </c>
      <c r="D2201">
        <v>1055</v>
      </c>
      <c r="E2201">
        <v>1071</v>
      </c>
      <c r="F2201">
        <v>1</v>
      </c>
      <c r="H2201" s="35" t="str">
        <f>IFERROR(VLOOKUP(A2201,CSVCard!$A:$B,2,0),"")</f>
        <v>周瑜</v>
      </c>
      <c r="I2201" s="35" t="str">
        <f>IFERROR(VLOOKUP(B2201,CSVCard!$A:$B,2,0),"")</f>
        <v>陆逊</v>
      </c>
      <c r="J2201" s="35" t="str">
        <f>IFERROR(VLOOKUP(C2201,CSVCard!$A:$B,2,0),"")</f>
        <v>孙小虎</v>
      </c>
      <c r="K2201" s="35" t="str">
        <f>IFERROR(VLOOKUP(D2201,CSVCard!$A:$B,2,0),"")</f>
        <v>大乔</v>
      </c>
      <c r="L2201" s="35" t="str">
        <f>IFERROR(VLOOKUP(E2201,CSVCard!$A:$B,2,0),"")</f>
        <v>孙坚</v>
      </c>
      <c r="M2201">
        <f t="shared" si="34"/>
        <v>1</v>
      </c>
      <c r="AP2201" s="39">
        <v>1011</v>
      </c>
      <c r="AQ2201" s="39">
        <v>1019</v>
      </c>
      <c r="AR2201" s="39">
        <v>1043</v>
      </c>
      <c r="AS2201" s="39">
        <v>1062</v>
      </c>
      <c r="AT2201" s="39">
        <v>2048</v>
      </c>
      <c r="AU2201" s="39">
        <v>1</v>
      </c>
    </row>
    <row r="2202" spans="1:47" ht="14.25" x14ac:dyDescent="0.2">
      <c r="A2202">
        <v>1016</v>
      </c>
      <c r="B2202">
        <v>1017</v>
      </c>
      <c r="C2202">
        <v>1021</v>
      </c>
      <c r="D2202">
        <v>1055</v>
      </c>
      <c r="E2202">
        <v>1056</v>
      </c>
      <c r="F2202">
        <v>1</v>
      </c>
      <c r="H2202" s="35" t="str">
        <f>IFERROR(VLOOKUP(A2202,CSVCard!$A:$B,2,0),"")</f>
        <v>周瑜</v>
      </c>
      <c r="I2202" s="35" t="str">
        <f>IFERROR(VLOOKUP(B2202,CSVCard!$A:$B,2,0),"")</f>
        <v>孙策</v>
      </c>
      <c r="J2202" s="35" t="str">
        <f>IFERROR(VLOOKUP(C2202,CSVCard!$A:$B,2,0),"")</f>
        <v>吕蒙</v>
      </c>
      <c r="K2202" s="35" t="str">
        <f>IFERROR(VLOOKUP(D2202,CSVCard!$A:$B,2,0),"")</f>
        <v>大乔</v>
      </c>
      <c r="L2202" s="35" t="str">
        <f>IFERROR(VLOOKUP(E2202,CSVCard!$A:$B,2,0),"")</f>
        <v>小乔</v>
      </c>
      <c r="M2202">
        <f t="shared" si="34"/>
        <v>1</v>
      </c>
      <c r="AP2202" s="39">
        <v>1005</v>
      </c>
      <c r="AQ2202" s="39">
        <v>1008</v>
      </c>
      <c r="AR2202" s="39">
        <v>1035</v>
      </c>
      <c r="AS2202" s="39">
        <v>1055</v>
      </c>
      <c r="AT2202" s="39">
        <v>1062</v>
      </c>
      <c r="AU2202" s="39">
        <v>1</v>
      </c>
    </row>
    <row r="2203" spans="1:47" ht="14.25" x14ac:dyDescent="0.2">
      <c r="A2203">
        <v>1008</v>
      </c>
      <c r="B2203">
        <v>1008</v>
      </c>
      <c r="C2203">
        <v>1010</v>
      </c>
      <c r="D2203">
        <v>1050</v>
      </c>
      <c r="E2203">
        <v>1073</v>
      </c>
      <c r="F2203">
        <v>1</v>
      </c>
      <c r="H2203" s="35" t="str">
        <f>IFERROR(VLOOKUP(A2203,CSVCard!$A:$B,2,0),"")</f>
        <v>刘备</v>
      </c>
      <c r="I2203" s="35" t="str">
        <f>IFERROR(VLOOKUP(B2203,CSVCard!$A:$B,2,0),"")</f>
        <v>刘备</v>
      </c>
      <c r="J2203" s="35" t="str">
        <f>IFERROR(VLOOKUP(C2203,CSVCard!$A:$B,2,0),"")</f>
        <v>关羽</v>
      </c>
      <c r="K2203" s="35" t="str">
        <f>IFERROR(VLOOKUP(D2203,CSVCard!$A:$B,2,0),"")</f>
        <v>姜维</v>
      </c>
      <c r="L2203" s="35" t="str">
        <f>IFERROR(VLOOKUP(E2203,CSVCard!$A:$B,2,0),"")</f>
        <v>关平</v>
      </c>
      <c r="M2203">
        <f t="shared" si="34"/>
        <v>1</v>
      </c>
      <c r="AP2203" s="39">
        <v>1041</v>
      </c>
      <c r="AQ2203" s="39">
        <v>1055</v>
      </c>
      <c r="AR2203" s="39">
        <v>1057</v>
      </c>
      <c r="AS2203" s="39">
        <v>1062</v>
      </c>
      <c r="AT2203" s="39">
        <v>1070</v>
      </c>
      <c r="AU2203" s="39">
        <v>1</v>
      </c>
    </row>
    <row r="2204" spans="1:47" ht="14.25" x14ac:dyDescent="0.2">
      <c r="A2204">
        <v>1031</v>
      </c>
      <c r="B2204">
        <v>1043</v>
      </c>
      <c r="C2204">
        <v>1055</v>
      </c>
      <c r="D2204">
        <v>1062</v>
      </c>
      <c r="E2204">
        <v>1063</v>
      </c>
      <c r="F2204">
        <v>1</v>
      </c>
      <c r="H2204" s="35" t="str">
        <f>IFERROR(VLOOKUP(A2204,CSVCard!$A:$B,2,0),"")</f>
        <v>祝融</v>
      </c>
      <c r="I2204" s="35" t="str">
        <f>IFERROR(VLOOKUP(B2204,CSVCard!$A:$B,2,0),"")</f>
        <v>周泰</v>
      </c>
      <c r="J2204" s="35" t="str">
        <f>IFERROR(VLOOKUP(C2204,CSVCard!$A:$B,2,0),"")</f>
        <v>大乔</v>
      </c>
      <c r="K2204" s="35" t="str">
        <f>IFERROR(VLOOKUP(D2204,CSVCard!$A:$B,2,0),"")</f>
        <v>蔡文姬</v>
      </c>
      <c r="L2204" s="35" t="str">
        <f>IFERROR(VLOOKUP(E2204,CSVCard!$A:$B,2,0),"")</f>
        <v>华佗</v>
      </c>
      <c r="M2204">
        <f t="shared" si="34"/>
        <v>1</v>
      </c>
      <c r="AP2204" s="39">
        <v>1005</v>
      </c>
      <c r="AQ2204" s="39">
        <v>1043</v>
      </c>
      <c r="AR2204" s="39">
        <v>1055</v>
      </c>
      <c r="AS2204" s="39">
        <v>1062</v>
      </c>
      <c r="AT2204" s="39">
        <v>1063</v>
      </c>
      <c r="AU2204" s="39">
        <v>1</v>
      </c>
    </row>
    <row r="2205" spans="1:47" ht="14.25" x14ac:dyDescent="0.2">
      <c r="A2205">
        <v>1003</v>
      </c>
      <c r="B2205">
        <v>1034</v>
      </c>
      <c r="C2205">
        <v>1055</v>
      </c>
      <c r="D2205">
        <v>1063</v>
      </c>
      <c r="E2205">
        <v>5034</v>
      </c>
      <c r="F2205">
        <v>1</v>
      </c>
      <c r="H2205" s="35" t="str">
        <f>IFERROR(VLOOKUP(A2205,CSVCard!$A:$B,2,0),"")</f>
        <v>夏侯惇</v>
      </c>
      <c r="I2205" s="35" t="str">
        <f>IFERROR(VLOOKUP(B2205,CSVCard!$A:$B,2,0),"")</f>
        <v>徐晃</v>
      </c>
      <c r="J2205" s="35" t="str">
        <f>IFERROR(VLOOKUP(C2205,CSVCard!$A:$B,2,0),"")</f>
        <v>大乔</v>
      </c>
      <c r="K2205" s="35" t="str">
        <f>IFERROR(VLOOKUP(D2205,CSVCard!$A:$B,2,0),"")</f>
        <v>华佗</v>
      </c>
      <c r="L2205" s="35" t="str">
        <f>IFERROR(VLOOKUP(E2205,CSVCard!$A:$B,2,0),"")</f>
        <v>传承曹丕</v>
      </c>
      <c r="M2205">
        <f t="shared" si="34"/>
        <v>1</v>
      </c>
      <c r="AP2205" s="39">
        <v>1055</v>
      </c>
      <c r="AQ2205" s="39">
        <v>1063</v>
      </c>
      <c r="AR2205" s="39">
        <v>2021</v>
      </c>
      <c r="AS2205" s="39">
        <v>2030</v>
      </c>
      <c r="AT2205" s="39">
        <v>3007</v>
      </c>
      <c r="AU2205" s="39">
        <v>1</v>
      </c>
    </row>
    <row r="2206" spans="1:47" ht="14.25" x14ac:dyDescent="0.2">
      <c r="A2206">
        <v>1003</v>
      </c>
      <c r="B2206">
        <v>1054</v>
      </c>
      <c r="C2206">
        <v>1055</v>
      </c>
      <c r="D2206">
        <v>1062</v>
      </c>
      <c r="E2206">
        <v>5034</v>
      </c>
      <c r="F2206">
        <v>1</v>
      </c>
      <c r="H2206" s="35" t="str">
        <f>IFERROR(VLOOKUP(A2206,CSVCard!$A:$B,2,0),"")</f>
        <v>夏侯惇</v>
      </c>
      <c r="I2206" s="35" t="str">
        <f>IFERROR(VLOOKUP(B2206,CSVCard!$A:$B,2,0),"")</f>
        <v>凌统</v>
      </c>
      <c r="J2206" s="35" t="str">
        <f>IFERROR(VLOOKUP(C2206,CSVCard!$A:$B,2,0),"")</f>
        <v>大乔</v>
      </c>
      <c r="K2206" s="35" t="str">
        <f>IFERROR(VLOOKUP(D2206,CSVCard!$A:$B,2,0),"")</f>
        <v>蔡文姬</v>
      </c>
      <c r="L2206" s="35" t="str">
        <f>IFERROR(VLOOKUP(E2206,CSVCard!$A:$B,2,0),"")</f>
        <v>传承曹丕</v>
      </c>
      <c r="M2206">
        <f t="shared" si="34"/>
        <v>1</v>
      </c>
      <c r="AP2206" s="39">
        <v>1005</v>
      </c>
      <c r="AQ2206" s="39">
        <v>1016</v>
      </c>
      <c r="AR2206" s="39">
        <v>1041</v>
      </c>
      <c r="AS2206" s="39">
        <v>1050</v>
      </c>
      <c r="AT2206" s="39">
        <v>2047</v>
      </c>
      <c r="AU2206" s="39">
        <v>1</v>
      </c>
    </row>
    <row r="2207" spans="1:47" ht="14.25" x14ac:dyDescent="0.2">
      <c r="A2207">
        <v>1055</v>
      </c>
      <c r="B2207">
        <v>1062</v>
      </c>
      <c r="C2207">
        <v>1063</v>
      </c>
      <c r="D2207">
        <v>5023</v>
      </c>
      <c r="E2207">
        <v>5028</v>
      </c>
      <c r="F2207">
        <v>1</v>
      </c>
      <c r="H2207" s="35" t="str">
        <f>IFERROR(VLOOKUP(A2207,CSVCard!$A:$B,2,0),"")</f>
        <v>大乔</v>
      </c>
      <c r="I2207" s="35" t="str">
        <f>IFERROR(VLOOKUP(B2207,CSVCard!$A:$B,2,0),"")</f>
        <v>蔡文姬</v>
      </c>
      <c r="J2207" s="35" t="str">
        <f>IFERROR(VLOOKUP(C2207,CSVCard!$A:$B,2,0),"")</f>
        <v>华佗</v>
      </c>
      <c r="K2207" s="35" t="str">
        <f>IFERROR(VLOOKUP(D2207,CSVCard!$A:$B,2,0),"")</f>
        <v>疾风吕姬</v>
      </c>
      <c r="L2207" s="35" t="str">
        <f>IFERROR(VLOOKUP(E2207,CSVCard!$A:$B,2,0),"")</f>
        <v>固守颜良</v>
      </c>
      <c r="M2207">
        <f t="shared" si="34"/>
        <v>1</v>
      </c>
      <c r="AP2207" s="39">
        <v>1018</v>
      </c>
      <c r="AQ2207" s="39">
        <v>1041</v>
      </c>
      <c r="AR2207" s="39">
        <v>1050</v>
      </c>
      <c r="AS2207" s="39">
        <v>1062</v>
      </c>
      <c r="AT2207" s="39">
        <v>2047</v>
      </c>
      <c r="AU2207" s="39">
        <v>1</v>
      </c>
    </row>
    <row r="2208" spans="1:47" ht="14.25" x14ac:dyDescent="0.2">
      <c r="A2208">
        <v>1014</v>
      </c>
      <c r="B2208">
        <v>1026</v>
      </c>
      <c r="C2208">
        <v>1027</v>
      </c>
      <c r="D2208">
        <v>1030</v>
      </c>
      <c r="E2208">
        <v>1063</v>
      </c>
      <c r="F2208">
        <v>1</v>
      </c>
      <c r="H2208" s="35" t="str">
        <f>IFERROR(VLOOKUP(A2208,CSVCard!$A:$B,2,0),"")</f>
        <v>马超</v>
      </c>
      <c r="I2208" s="35" t="str">
        <f>IFERROR(VLOOKUP(B2208,CSVCard!$A:$B,2,0),"")</f>
        <v>文丑</v>
      </c>
      <c r="J2208" s="35" t="str">
        <f>IFERROR(VLOOKUP(C2208,CSVCard!$A:$B,2,0),"")</f>
        <v>颜良</v>
      </c>
      <c r="K2208" s="35" t="str">
        <f>IFERROR(VLOOKUP(D2208,CSVCard!$A:$B,2,0),"")</f>
        <v>吕姬</v>
      </c>
      <c r="L2208" s="35" t="str">
        <f>IFERROR(VLOOKUP(E2208,CSVCard!$A:$B,2,0),"")</f>
        <v>华佗</v>
      </c>
      <c r="M2208">
        <f t="shared" si="34"/>
        <v>1</v>
      </c>
      <c r="AP2208" s="39">
        <v>1031</v>
      </c>
      <c r="AQ2208" s="39">
        <v>1035</v>
      </c>
      <c r="AR2208" s="39">
        <v>1041</v>
      </c>
      <c r="AS2208" s="39">
        <v>1055</v>
      </c>
      <c r="AT2208" s="39">
        <v>2047</v>
      </c>
      <c r="AU2208" s="39">
        <v>1</v>
      </c>
    </row>
    <row r="2209" spans="1:47" ht="14.25" x14ac:dyDescent="0.2">
      <c r="A2209">
        <v>1006</v>
      </c>
      <c r="B2209">
        <v>1014</v>
      </c>
      <c r="C2209">
        <v>1030</v>
      </c>
      <c r="D2209">
        <v>1032</v>
      </c>
      <c r="E2209">
        <v>5010</v>
      </c>
      <c r="F2209">
        <v>1</v>
      </c>
      <c r="H2209" s="35" t="str">
        <f>IFERROR(VLOOKUP(A2209,CSVCard!$A:$B,2,0),"")</f>
        <v>曹丕</v>
      </c>
      <c r="I2209" s="35" t="str">
        <f>IFERROR(VLOOKUP(B2209,CSVCard!$A:$B,2,0),"")</f>
        <v>马超</v>
      </c>
      <c r="J2209" s="35" t="str">
        <f>IFERROR(VLOOKUP(C2209,CSVCard!$A:$B,2,0),"")</f>
        <v>吕姬</v>
      </c>
      <c r="K2209" s="35" t="str">
        <f>IFERROR(VLOOKUP(D2209,CSVCard!$A:$B,2,0),"")</f>
        <v>张郃</v>
      </c>
      <c r="L2209" s="35" t="str">
        <f>IFERROR(VLOOKUP(E2209,CSVCard!$A:$B,2,0),"")</f>
        <v>传承司马懿</v>
      </c>
      <c r="M2209">
        <f t="shared" si="34"/>
        <v>1</v>
      </c>
      <c r="AP2209" s="39">
        <v>1030</v>
      </c>
      <c r="AQ2209" s="39">
        <v>1043</v>
      </c>
      <c r="AR2209" s="39">
        <v>1055</v>
      </c>
      <c r="AS2209" s="39">
        <v>1056</v>
      </c>
      <c r="AT2209" s="39">
        <v>1062</v>
      </c>
      <c r="AU2209" s="39">
        <v>1</v>
      </c>
    </row>
    <row r="2210" spans="1:47" ht="14.25" x14ac:dyDescent="0.2">
      <c r="A2210">
        <v>1001</v>
      </c>
      <c r="B2210">
        <v>1012</v>
      </c>
      <c r="C2210">
        <v>1056</v>
      </c>
      <c r="D2210">
        <v>5013</v>
      </c>
      <c r="E2210">
        <v>5050</v>
      </c>
      <c r="F2210">
        <v>1</v>
      </c>
      <c r="H2210" s="35" t="str">
        <f>IFERROR(VLOOKUP(A2210,CSVCard!$A:$B,2,0),"")</f>
        <v>曹操</v>
      </c>
      <c r="I2210" s="35" t="str">
        <f>IFERROR(VLOOKUP(B2210,CSVCard!$A:$B,2,0),"")</f>
        <v>黄月英</v>
      </c>
      <c r="J2210" s="35" t="str">
        <f>IFERROR(VLOOKUP(C2210,CSVCard!$A:$B,2,0),"")</f>
        <v>小乔</v>
      </c>
      <c r="K2210" s="35" t="str">
        <f>IFERROR(VLOOKUP(D2210,CSVCard!$A:$B,2,0),"")</f>
        <v>传承诸葛亮</v>
      </c>
      <c r="L2210" s="35" t="str">
        <f>IFERROR(VLOOKUP(E2210,CSVCard!$A:$B,2,0),"")</f>
        <v>传承张绣</v>
      </c>
      <c r="M2210">
        <f t="shared" si="34"/>
        <v>1</v>
      </c>
      <c r="AP2210" s="39">
        <v>1005</v>
      </c>
      <c r="AQ2210" s="39">
        <v>1019</v>
      </c>
      <c r="AR2210" s="39">
        <v>1030</v>
      </c>
      <c r="AS2210" s="39">
        <v>1042</v>
      </c>
      <c r="AT2210" s="39">
        <v>1062</v>
      </c>
      <c r="AU2210" s="39">
        <v>1</v>
      </c>
    </row>
    <row r="2211" spans="1:47" ht="14.25" x14ac:dyDescent="0.2">
      <c r="A2211">
        <v>1008</v>
      </c>
      <c r="B2211">
        <v>1009</v>
      </c>
      <c r="C2211">
        <v>1069</v>
      </c>
      <c r="D2211">
        <v>1073</v>
      </c>
      <c r="E2211">
        <v>5004</v>
      </c>
      <c r="F2211">
        <v>1</v>
      </c>
      <c r="H2211" s="35" t="str">
        <f>IFERROR(VLOOKUP(A2211,CSVCard!$A:$B,2,0),"")</f>
        <v>刘备</v>
      </c>
      <c r="I2211" s="35" t="str">
        <f>IFERROR(VLOOKUP(B2211,CSVCard!$A:$B,2,0),"")</f>
        <v>张飞</v>
      </c>
      <c r="J2211" s="35" t="str">
        <f>IFERROR(VLOOKUP(C2211,CSVCard!$A:$B,2,0),"")</f>
        <v>关索</v>
      </c>
      <c r="K2211" s="35" t="str">
        <f>IFERROR(VLOOKUP(D2211,CSVCard!$A:$B,2,0),"")</f>
        <v>关平</v>
      </c>
      <c r="L2211" s="35" t="str">
        <f>IFERROR(VLOOKUP(E2211,CSVCard!$A:$B,2,0),"")</f>
        <v>传承关羽</v>
      </c>
      <c r="M2211">
        <f t="shared" si="34"/>
        <v>1</v>
      </c>
      <c r="AP2211" s="39">
        <v>1025</v>
      </c>
      <c r="AQ2211" s="39">
        <v>1030</v>
      </c>
      <c r="AR2211" s="39">
        <v>1052</v>
      </c>
      <c r="AS2211" s="39">
        <v>1055</v>
      </c>
      <c r="AT2211" s="39">
        <v>1062</v>
      </c>
      <c r="AU2211" s="39">
        <v>1</v>
      </c>
    </row>
    <row r="2212" spans="1:47" ht="14.25" x14ac:dyDescent="0.2">
      <c r="A2212">
        <v>1011</v>
      </c>
      <c r="B2212">
        <v>1035</v>
      </c>
      <c r="C2212">
        <v>1050</v>
      </c>
      <c r="D2212">
        <v>2047</v>
      </c>
      <c r="E2212">
        <v>5018</v>
      </c>
      <c r="F2212">
        <v>1</v>
      </c>
      <c r="H2212" s="35" t="str">
        <f>IFERROR(VLOOKUP(A2212,CSVCard!$A:$B,2,0),"")</f>
        <v>诸葛亮</v>
      </c>
      <c r="I2212" s="35" t="str">
        <f>IFERROR(VLOOKUP(B2212,CSVCard!$A:$B,2,0),"")</f>
        <v>张星彩</v>
      </c>
      <c r="J2212" s="35" t="str">
        <f>IFERROR(VLOOKUP(C2212,CSVCard!$A:$B,2,0),"")</f>
        <v>姜维</v>
      </c>
      <c r="K2212" s="35" t="str">
        <f>IFERROR(VLOOKUP(D2212,CSVCard!$A:$B,2,0),"")</f>
        <v>少年刘备</v>
      </c>
      <c r="L2212" s="35" t="str">
        <f>IFERROR(VLOOKUP(E2212,CSVCard!$A:$B,2,0),"")</f>
        <v>传承魏延</v>
      </c>
      <c r="M2212">
        <f t="shared" si="34"/>
        <v>1</v>
      </c>
      <c r="AP2212" s="39">
        <v>1019</v>
      </c>
      <c r="AQ2212" s="39">
        <v>1027</v>
      </c>
      <c r="AR2212" s="39">
        <v>1032</v>
      </c>
      <c r="AS2212" s="39">
        <v>1043</v>
      </c>
      <c r="AT2212" s="39">
        <v>1062</v>
      </c>
      <c r="AU2212" s="39">
        <v>1</v>
      </c>
    </row>
    <row r="2213" spans="1:47" ht="14.25" x14ac:dyDescent="0.2">
      <c r="A2213">
        <v>1022</v>
      </c>
      <c r="B2213">
        <v>1055</v>
      </c>
      <c r="C2213">
        <v>1062</v>
      </c>
      <c r="D2213">
        <v>5023</v>
      </c>
      <c r="E2213">
        <v>5028</v>
      </c>
      <c r="F2213">
        <v>1</v>
      </c>
      <c r="H2213" s="35" t="str">
        <f>IFERROR(VLOOKUP(A2213,CSVCard!$A:$B,2,0),"")</f>
        <v>吕布</v>
      </c>
      <c r="I2213" s="35" t="str">
        <f>IFERROR(VLOOKUP(B2213,CSVCard!$A:$B,2,0),"")</f>
        <v>大乔</v>
      </c>
      <c r="J2213" s="35" t="str">
        <f>IFERROR(VLOOKUP(C2213,CSVCard!$A:$B,2,0),"")</f>
        <v>蔡文姬</v>
      </c>
      <c r="K2213" s="35" t="str">
        <f>IFERROR(VLOOKUP(D2213,CSVCard!$A:$B,2,0),"")</f>
        <v>疾风吕姬</v>
      </c>
      <c r="L2213" s="35" t="str">
        <f>IFERROR(VLOOKUP(E2213,CSVCard!$A:$B,2,0),"")</f>
        <v>固守颜良</v>
      </c>
      <c r="M2213">
        <f t="shared" si="34"/>
        <v>1</v>
      </c>
      <c r="AP2213" s="39">
        <v>1005</v>
      </c>
      <c r="AQ2213" s="39">
        <v>1007</v>
      </c>
      <c r="AR2213" s="39">
        <v>1038</v>
      </c>
      <c r="AS2213" s="39">
        <v>1047</v>
      </c>
      <c r="AT2213" s="39">
        <v>1062</v>
      </c>
      <c r="AU2213" s="39">
        <v>1</v>
      </c>
    </row>
    <row r="2214" spans="1:47" ht="14.25" x14ac:dyDescent="0.2">
      <c r="A2214">
        <v>1008</v>
      </c>
      <c r="B2214">
        <v>1035</v>
      </c>
      <c r="C2214">
        <v>1045</v>
      </c>
      <c r="D2214">
        <v>1050</v>
      </c>
      <c r="E2214">
        <v>1055</v>
      </c>
      <c r="F2214">
        <v>1</v>
      </c>
      <c r="H2214" s="35" t="str">
        <f>IFERROR(VLOOKUP(A2214,CSVCard!$A:$B,2,0),"")</f>
        <v>刘备</v>
      </c>
      <c r="I2214" s="35" t="str">
        <f>IFERROR(VLOOKUP(B2214,CSVCard!$A:$B,2,0),"")</f>
        <v>张星彩</v>
      </c>
      <c r="J2214" s="35" t="str">
        <f>IFERROR(VLOOKUP(C2214,CSVCard!$A:$B,2,0),"")</f>
        <v>黄忠</v>
      </c>
      <c r="K2214" s="35" t="str">
        <f>IFERROR(VLOOKUP(D2214,CSVCard!$A:$B,2,0),"")</f>
        <v>姜维</v>
      </c>
      <c r="L2214" s="35" t="str">
        <f>IFERROR(VLOOKUP(E2214,CSVCard!$A:$B,2,0),"")</f>
        <v>大乔</v>
      </c>
      <c r="M2214">
        <f t="shared" si="34"/>
        <v>1</v>
      </c>
      <c r="AP2214" s="39">
        <v>1022</v>
      </c>
      <c r="AQ2214" s="39">
        <v>1043</v>
      </c>
      <c r="AR2214" s="39">
        <v>1044</v>
      </c>
      <c r="AS2214" s="39">
        <v>1055</v>
      </c>
      <c r="AT2214" s="39">
        <v>1062</v>
      </c>
      <c r="AU2214" s="39">
        <v>1</v>
      </c>
    </row>
    <row r="2215" spans="1:47" ht="14.25" x14ac:dyDescent="0.2">
      <c r="A2215">
        <v>1014</v>
      </c>
      <c r="B2215">
        <v>1016</v>
      </c>
      <c r="C2215">
        <v>1017</v>
      </c>
      <c r="D2215">
        <v>1019</v>
      </c>
      <c r="E2215">
        <v>1056</v>
      </c>
      <c r="F2215">
        <v>1</v>
      </c>
      <c r="H2215" s="35" t="str">
        <f>IFERROR(VLOOKUP(A2215,CSVCard!$A:$B,2,0),"")</f>
        <v>马超</v>
      </c>
      <c r="I2215" s="35" t="str">
        <f>IFERROR(VLOOKUP(B2215,CSVCard!$A:$B,2,0),"")</f>
        <v>周瑜</v>
      </c>
      <c r="J2215" s="35" t="str">
        <f>IFERROR(VLOOKUP(C2215,CSVCard!$A:$B,2,0),"")</f>
        <v>孙策</v>
      </c>
      <c r="K2215" s="35" t="str">
        <f>IFERROR(VLOOKUP(D2215,CSVCard!$A:$B,2,0),"")</f>
        <v>陆逊</v>
      </c>
      <c r="L2215" s="35" t="str">
        <f>IFERROR(VLOOKUP(E2215,CSVCard!$A:$B,2,0),"")</f>
        <v>小乔</v>
      </c>
      <c r="M2215">
        <f t="shared" si="34"/>
        <v>1</v>
      </c>
      <c r="AP2215" s="39">
        <v>1001</v>
      </c>
      <c r="AQ2215" s="39">
        <v>1041</v>
      </c>
      <c r="AR2215" s="39">
        <v>1050</v>
      </c>
      <c r="AS2215" s="39">
        <v>1055</v>
      </c>
      <c r="AT2215" s="39">
        <v>1062</v>
      </c>
      <c r="AU2215" s="39">
        <v>1</v>
      </c>
    </row>
    <row r="2216" spans="1:47" ht="14.25" x14ac:dyDescent="0.2">
      <c r="A2216">
        <v>1056</v>
      </c>
      <c r="B2216">
        <v>1062</v>
      </c>
      <c r="C2216">
        <v>1063</v>
      </c>
      <c r="D2216">
        <v>5014</v>
      </c>
      <c r="E2216">
        <v>5030</v>
      </c>
      <c r="F2216">
        <v>1</v>
      </c>
      <c r="H2216" s="35" t="str">
        <f>IFERROR(VLOOKUP(A2216,CSVCard!$A:$B,2,0),"")</f>
        <v>小乔</v>
      </c>
      <c r="I2216" s="35" t="str">
        <f>IFERROR(VLOOKUP(B2216,CSVCard!$A:$B,2,0),"")</f>
        <v>蔡文姬</v>
      </c>
      <c r="J2216" s="35" t="str">
        <f>IFERROR(VLOOKUP(C2216,CSVCard!$A:$B,2,0),"")</f>
        <v>华佗</v>
      </c>
      <c r="K2216" s="35" t="str">
        <f>IFERROR(VLOOKUP(D2216,CSVCard!$A:$B,2,0),"")</f>
        <v>传承周瑜</v>
      </c>
      <c r="L2216" s="35" t="str">
        <f>IFERROR(VLOOKUP(E2216,CSVCard!$A:$B,2,0),"")</f>
        <v>固守周泰</v>
      </c>
      <c r="M2216">
        <f t="shared" si="34"/>
        <v>1</v>
      </c>
      <c r="AP2216" s="39">
        <v>1005</v>
      </c>
      <c r="AQ2216" s="39">
        <v>1050</v>
      </c>
      <c r="AR2216" s="39">
        <v>1055</v>
      </c>
      <c r="AS2216" s="39">
        <v>1062</v>
      </c>
      <c r="AT2216" s="39">
        <v>2045</v>
      </c>
      <c r="AU2216" s="39">
        <v>1</v>
      </c>
    </row>
    <row r="2217" spans="1:47" ht="14.25" x14ac:dyDescent="0.2">
      <c r="A2217">
        <v>1016</v>
      </c>
      <c r="B2217">
        <v>1043</v>
      </c>
      <c r="C2217">
        <v>1055</v>
      </c>
      <c r="D2217">
        <v>1056</v>
      </c>
      <c r="E2217">
        <v>1065</v>
      </c>
      <c r="F2217">
        <v>1</v>
      </c>
      <c r="H2217" s="35" t="str">
        <f>IFERROR(VLOOKUP(A2217,CSVCard!$A:$B,2,0),"")</f>
        <v>周瑜</v>
      </c>
      <c r="I2217" s="35" t="str">
        <f>IFERROR(VLOOKUP(B2217,CSVCard!$A:$B,2,0),"")</f>
        <v>周泰</v>
      </c>
      <c r="J2217" s="35" t="str">
        <f>IFERROR(VLOOKUP(C2217,CSVCard!$A:$B,2,0),"")</f>
        <v>大乔</v>
      </c>
      <c r="K2217" s="35" t="str">
        <f>IFERROR(VLOOKUP(D2217,CSVCard!$A:$B,2,0),"")</f>
        <v>小乔</v>
      </c>
      <c r="L2217" s="35" t="str">
        <f>IFERROR(VLOOKUP(E2217,CSVCard!$A:$B,2,0),"")</f>
        <v>贺喜张飞</v>
      </c>
      <c r="M2217">
        <f t="shared" si="34"/>
        <v>1</v>
      </c>
      <c r="AP2217" s="39">
        <v>1019</v>
      </c>
      <c r="AQ2217" s="39">
        <v>1043</v>
      </c>
      <c r="AR2217" s="39">
        <v>1051</v>
      </c>
      <c r="AS2217" s="39">
        <v>1053</v>
      </c>
      <c r="AT2217" s="39">
        <v>1056</v>
      </c>
      <c r="AU2217" s="39">
        <v>1</v>
      </c>
    </row>
    <row r="2218" spans="1:47" ht="14.25" x14ac:dyDescent="0.2">
      <c r="A2218">
        <v>1039</v>
      </c>
      <c r="B2218">
        <v>1056</v>
      </c>
      <c r="C2218">
        <v>5010</v>
      </c>
      <c r="D2218">
        <v>5029</v>
      </c>
      <c r="E2218">
        <v>5056</v>
      </c>
      <c r="F2218">
        <v>1</v>
      </c>
      <c r="H2218" s="35" t="str">
        <f>IFERROR(VLOOKUP(A2218,CSVCard!$A:$B,2,0),"")</f>
        <v>曹洪</v>
      </c>
      <c r="I2218" s="35" t="str">
        <f>IFERROR(VLOOKUP(B2218,CSVCard!$A:$B,2,0),"")</f>
        <v>小乔</v>
      </c>
      <c r="J2218" s="35" t="str">
        <f>IFERROR(VLOOKUP(C2218,CSVCard!$A:$B,2,0),"")</f>
        <v>传承司马懿</v>
      </c>
      <c r="K2218" s="35" t="str">
        <f>IFERROR(VLOOKUP(D2218,CSVCard!$A:$B,2,0),"")</f>
        <v>固守祝融</v>
      </c>
      <c r="L2218" s="35" t="str">
        <f>IFERROR(VLOOKUP(E2218,CSVCard!$A:$B,2,0),"")</f>
        <v>鬼谋郭嘉</v>
      </c>
      <c r="M2218">
        <f t="shared" si="34"/>
        <v>1</v>
      </c>
      <c r="AP2218" s="39">
        <v>1005</v>
      </c>
      <c r="AQ2218" s="39">
        <v>1032</v>
      </c>
      <c r="AR2218" s="39">
        <v>1055</v>
      </c>
      <c r="AS2218" s="39">
        <v>1062</v>
      </c>
      <c r="AT2218" s="39">
        <v>1066</v>
      </c>
      <c r="AU2218" s="39">
        <v>1</v>
      </c>
    </row>
    <row r="2219" spans="1:47" ht="14.25" x14ac:dyDescent="0.2">
      <c r="A2219">
        <v>1002</v>
      </c>
      <c r="B2219">
        <v>1016</v>
      </c>
      <c r="C2219">
        <v>1032</v>
      </c>
      <c r="D2219">
        <v>1040</v>
      </c>
      <c r="E2219">
        <v>1062</v>
      </c>
      <c r="F2219">
        <v>1</v>
      </c>
      <c r="H2219" s="35" t="str">
        <f>IFERROR(VLOOKUP(A2219,CSVCard!$A:$B,2,0),"")</f>
        <v>司马懿</v>
      </c>
      <c r="I2219" s="35" t="str">
        <f>IFERROR(VLOOKUP(B2219,CSVCard!$A:$B,2,0),"")</f>
        <v>周瑜</v>
      </c>
      <c r="J2219" s="35" t="str">
        <f>IFERROR(VLOOKUP(C2219,CSVCard!$A:$B,2,0),"")</f>
        <v>张郃</v>
      </c>
      <c r="K2219" s="35" t="str">
        <f>IFERROR(VLOOKUP(D2219,CSVCard!$A:$B,2,0),"")</f>
        <v>马云禄</v>
      </c>
      <c r="L2219" s="35" t="str">
        <f>IFERROR(VLOOKUP(E2219,CSVCard!$A:$B,2,0),"")</f>
        <v>蔡文姬</v>
      </c>
      <c r="M2219">
        <f t="shared" si="34"/>
        <v>1</v>
      </c>
      <c r="AP2219" s="39">
        <v>1008</v>
      </c>
      <c r="AQ2219" s="39">
        <v>1045</v>
      </c>
      <c r="AR2219" s="39">
        <v>1055</v>
      </c>
      <c r="AS2219" s="39">
        <v>1063</v>
      </c>
      <c r="AT2219" s="39">
        <v>2030</v>
      </c>
      <c r="AU2219" s="39">
        <v>1</v>
      </c>
    </row>
    <row r="2220" spans="1:47" ht="14.25" x14ac:dyDescent="0.2">
      <c r="A2220">
        <v>1009</v>
      </c>
      <c r="B2220">
        <v>1016</v>
      </c>
      <c r="C2220">
        <v>1043</v>
      </c>
      <c r="D2220">
        <v>1055</v>
      </c>
      <c r="E2220">
        <v>1056</v>
      </c>
      <c r="F2220">
        <v>1</v>
      </c>
      <c r="H2220" s="35" t="str">
        <f>IFERROR(VLOOKUP(A2220,CSVCard!$A:$B,2,0),"")</f>
        <v>张飞</v>
      </c>
      <c r="I2220" s="35" t="str">
        <f>IFERROR(VLOOKUP(B2220,CSVCard!$A:$B,2,0),"")</f>
        <v>周瑜</v>
      </c>
      <c r="J2220" s="35" t="str">
        <f>IFERROR(VLOOKUP(C2220,CSVCard!$A:$B,2,0),"")</f>
        <v>周泰</v>
      </c>
      <c r="K2220" s="35" t="str">
        <f>IFERROR(VLOOKUP(D2220,CSVCard!$A:$B,2,0),"")</f>
        <v>大乔</v>
      </c>
      <c r="L2220" s="35" t="str">
        <f>IFERROR(VLOOKUP(E2220,CSVCard!$A:$B,2,0),"")</f>
        <v>小乔</v>
      </c>
      <c r="M2220">
        <f t="shared" si="34"/>
        <v>1</v>
      </c>
      <c r="AP2220" s="39">
        <v>1005</v>
      </c>
      <c r="AQ2220" s="39">
        <v>1032</v>
      </c>
      <c r="AR2220" s="39">
        <v>1052</v>
      </c>
      <c r="AS2220" s="39">
        <v>1055</v>
      </c>
      <c r="AT2220" s="39">
        <v>1062</v>
      </c>
      <c r="AU2220" s="39">
        <v>1</v>
      </c>
    </row>
    <row r="2221" spans="1:47" ht="14.25" x14ac:dyDescent="0.2">
      <c r="A2221">
        <v>1016</v>
      </c>
      <c r="B2221">
        <v>1019</v>
      </c>
      <c r="C2221">
        <v>1036</v>
      </c>
      <c r="D2221">
        <v>1041</v>
      </c>
      <c r="E2221">
        <v>5058</v>
      </c>
      <c r="F2221">
        <v>1</v>
      </c>
      <c r="H2221" s="35" t="str">
        <f>IFERROR(VLOOKUP(A2221,CSVCard!$A:$B,2,0),"")</f>
        <v>周瑜</v>
      </c>
      <c r="I2221" s="35" t="str">
        <f>IFERROR(VLOOKUP(B2221,CSVCard!$A:$B,2,0),"")</f>
        <v>陆逊</v>
      </c>
      <c r="J2221" s="35" t="str">
        <f>IFERROR(VLOOKUP(C2221,CSVCard!$A:$B,2,0),"")</f>
        <v>许褚</v>
      </c>
      <c r="K2221" s="35" t="str">
        <f>IFERROR(VLOOKUP(D2221,CSVCard!$A:$B,2,0),"")</f>
        <v>魏延</v>
      </c>
      <c r="L2221" s="35" t="str">
        <f>IFERROR(VLOOKUP(E2221,CSVCard!$A:$B,2,0),"")</f>
        <v>贺舞步练师</v>
      </c>
      <c r="M2221">
        <f t="shared" si="34"/>
        <v>1</v>
      </c>
      <c r="AP2221" s="39">
        <v>1005</v>
      </c>
      <c r="AQ2221" s="39">
        <v>1007</v>
      </c>
      <c r="AR2221" s="39">
        <v>1023</v>
      </c>
      <c r="AS2221" s="39">
        <v>1031</v>
      </c>
      <c r="AT2221" s="39">
        <v>2045</v>
      </c>
      <c r="AU2221" s="39">
        <v>1</v>
      </c>
    </row>
    <row r="2222" spans="1:47" ht="14.25" x14ac:dyDescent="0.2">
      <c r="A2222">
        <v>1008</v>
      </c>
      <c r="B2222">
        <v>1010</v>
      </c>
      <c r="C2222">
        <v>1050</v>
      </c>
      <c r="D2222">
        <v>5012</v>
      </c>
      <c r="E2222">
        <v>5029</v>
      </c>
      <c r="F2222">
        <v>1</v>
      </c>
      <c r="H2222" s="35" t="str">
        <f>IFERROR(VLOOKUP(A2222,CSVCard!$A:$B,2,0),"")</f>
        <v>刘备</v>
      </c>
      <c r="I2222" s="35" t="str">
        <f>IFERROR(VLOOKUP(B2222,CSVCard!$A:$B,2,0),"")</f>
        <v>关羽</v>
      </c>
      <c r="J2222" s="35" t="str">
        <f>IFERROR(VLOOKUP(C2222,CSVCard!$A:$B,2,0),"")</f>
        <v>姜维</v>
      </c>
      <c r="K2222" s="35" t="str">
        <f>IFERROR(VLOOKUP(D2222,CSVCard!$A:$B,2,0),"")</f>
        <v>传承赵云</v>
      </c>
      <c r="L2222" s="35" t="str">
        <f>IFERROR(VLOOKUP(E2222,CSVCard!$A:$B,2,0),"")</f>
        <v>固守祝融</v>
      </c>
      <c r="M2222">
        <f t="shared" si="34"/>
        <v>1</v>
      </c>
      <c r="AP2222" s="39">
        <v>1046</v>
      </c>
      <c r="AQ2222" s="39">
        <v>1053</v>
      </c>
      <c r="AR2222" s="39">
        <v>1055</v>
      </c>
      <c r="AS2222" s="39">
        <v>1071</v>
      </c>
      <c r="AT2222" s="39">
        <v>2024</v>
      </c>
      <c r="AU2222" s="39">
        <v>1</v>
      </c>
    </row>
    <row r="2223" spans="1:47" ht="14.25" x14ac:dyDescent="0.2">
      <c r="A2223">
        <v>1016</v>
      </c>
      <c r="B2223">
        <v>1017</v>
      </c>
      <c r="C2223">
        <v>1053</v>
      </c>
      <c r="D2223">
        <v>1055</v>
      </c>
      <c r="E2223">
        <v>1056</v>
      </c>
      <c r="F2223">
        <v>1</v>
      </c>
      <c r="H2223" s="35" t="str">
        <f>IFERROR(VLOOKUP(A2223,CSVCard!$A:$B,2,0),"")</f>
        <v>周瑜</v>
      </c>
      <c r="I2223" s="35" t="str">
        <f>IFERROR(VLOOKUP(B2223,CSVCard!$A:$B,2,0),"")</f>
        <v>孙策</v>
      </c>
      <c r="J2223" s="35" t="str">
        <f>IFERROR(VLOOKUP(C2223,CSVCard!$A:$B,2,0),"")</f>
        <v>孙小虎</v>
      </c>
      <c r="K2223" s="35" t="str">
        <f>IFERROR(VLOOKUP(D2223,CSVCard!$A:$B,2,0),"")</f>
        <v>大乔</v>
      </c>
      <c r="L2223" s="35" t="str">
        <f>IFERROR(VLOOKUP(E2223,CSVCard!$A:$B,2,0),"")</f>
        <v>小乔</v>
      </c>
      <c r="M2223">
        <f t="shared" si="34"/>
        <v>1</v>
      </c>
      <c r="AP2223" s="39">
        <v>1005</v>
      </c>
      <c r="AQ2223" s="39">
        <v>1006</v>
      </c>
      <c r="AR2223" s="39">
        <v>1030</v>
      </c>
      <c r="AS2223" s="39">
        <v>1032</v>
      </c>
      <c r="AT2223" s="39">
        <v>2049</v>
      </c>
      <c r="AU2223" s="39">
        <v>1</v>
      </c>
    </row>
    <row r="2224" spans="1:47" ht="14.25" x14ac:dyDescent="0.2">
      <c r="A2224">
        <v>1031</v>
      </c>
      <c r="B2224">
        <v>1055</v>
      </c>
      <c r="C2224">
        <v>1056</v>
      </c>
      <c r="D2224">
        <v>5021</v>
      </c>
      <c r="E2224">
        <v>5021</v>
      </c>
      <c r="F2224">
        <v>1</v>
      </c>
      <c r="H2224" s="35" t="str">
        <f>IFERROR(VLOOKUP(A2224,CSVCard!$A:$B,2,0),"")</f>
        <v>祝融</v>
      </c>
      <c r="I2224" s="35" t="str">
        <f>IFERROR(VLOOKUP(B2224,CSVCard!$A:$B,2,0),"")</f>
        <v>大乔</v>
      </c>
      <c r="J2224" s="35" t="str">
        <f>IFERROR(VLOOKUP(C2224,CSVCard!$A:$B,2,0),"")</f>
        <v>小乔</v>
      </c>
      <c r="K2224" s="35" t="str">
        <f>IFERROR(VLOOKUP(D2224,CSVCard!$A:$B,2,0),"")</f>
        <v>疾风孙尚香</v>
      </c>
      <c r="L2224" s="35" t="str">
        <f>IFERROR(VLOOKUP(E2224,CSVCard!$A:$B,2,0),"")</f>
        <v>疾风孙尚香</v>
      </c>
      <c r="M2224">
        <f t="shared" si="34"/>
        <v>1</v>
      </c>
      <c r="AP2224" s="39">
        <v>1005</v>
      </c>
      <c r="AQ2224" s="39">
        <v>1055</v>
      </c>
      <c r="AR2224" s="39">
        <v>1062</v>
      </c>
      <c r="AS2224" s="39">
        <v>1071</v>
      </c>
      <c r="AT2224" s="39">
        <v>2045</v>
      </c>
      <c r="AU2224" s="39">
        <v>1</v>
      </c>
    </row>
    <row r="2225" spans="1:47" ht="14.25" x14ac:dyDescent="0.2">
      <c r="A2225">
        <v>1022</v>
      </c>
      <c r="B2225">
        <v>1023</v>
      </c>
      <c r="C2225">
        <v>1032</v>
      </c>
      <c r="D2225">
        <v>1055</v>
      </c>
      <c r="E2225">
        <v>5027</v>
      </c>
      <c r="F2225">
        <v>1</v>
      </c>
      <c r="H2225" s="35" t="str">
        <f>IFERROR(VLOOKUP(A2225,CSVCard!$A:$B,2,0),"")</f>
        <v>吕布</v>
      </c>
      <c r="I2225" s="35" t="str">
        <f>IFERROR(VLOOKUP(B2225,CSVCard!$A:$B,2,0),"")</f>
        <v>董卓</v>
      </c>
      <c r="J2225" s="35" t="str">
        <f>IFERROR(VLOOKUP(C2225,CSVCard!$A:$B,2,0),"")</f>
        <v>张郃</v>
      </c>
      <c r="K2225" s="35" t="str">
        <f>IFERROR(VLOOKUP(D2225,CSVCard!$A:$B,2,0),"")</f>
        <v>大乔</v>
      </c>
      <c r="L2225" s="35" t="str">
        <f>IFERROR(VLOOKUP(E2225,CSVCard!$A:$B,2,0),"")</f>
        <v>疾风张辽</v>
      </c>
      <c r="M2225">
        <f t="shared" si="34"/>
        <v>1</v>
      </c>
      <c r="AP2225" s="39">
        <v>1026</v>
      </c>
      <c r="AQ2225" s="39">
        <v>1055</v>
      </c>
      <c r="AR2225" s="39">
        <v>1060</v>
      </c>
      <c r="AS2225" s="39">
        <v>1062</v>
      </c>
      <c r="AT2225" s="39">
        <v>2031</v>
      </c>
      <c r="AU2225" s="39">
        <v>1</v>
      </c>
    </row>
    <row r="2226" spans="1:47" ht="14.25" x14ac:dyDescent="0.2">
      <c r="A2226">
        <v>1009</v>
      </c>
      <c r="B2226">
        <v>1010</v>
      </c>
      <c r="C2226">
        <v>1035</v>
      </c>
      <c r="D2226">
        <v>1055</v>
      </c>
      <c r="E2226">
        <v>1062</v>
      </c>
      <c r="F2226">
        <v>1</v>
      </c>
      <c r="H2226" s="35" t="str">
        <f>IFERROR(VLOOKUP(A2226,CSVCard!$A:$B,2,0),"")</f>
        <v>张飞</v>
      </c>
      <c r="I2226" s="35" t="str">
        <f>IFERROR(VLOOKUP(B2226,CSVCard!$A:$B,2,0),"")</f>
        <v>关羽</v>
      </c>
      <c r="J2226" s="35" t="str">
        <f>IFERROR(VLOOKUP(C2226,CSVCard!$A:$B,2,0),"")</f>
        <v>张星彩</v>
      </c>
      <c r="K2226" s="35" t="str">
        <f>IFERROR(VLOOKUP(D2226,CSVCard!$A:$B,2,0),"")</f>
        <v>大乔</v>
      </c>
      <c r="L2226" s="35" t="str">
        <f>IFERROR(VLOOKUP(E2226,CSVCard!$A:$B,2,0),"")</f>
        <v>蔡文姬</v>
      </c>
      <c r="M2226">
        <f t="shared" si="34"/>
        <v>1</v>
      </c>
      <c r="AP2226" s="39">
        <v>1011</v>
      </c>
      <c r="AQ2226" s="39">
        <v>1016</v>
      </c>
      <c r="AR2226" s="39">
        <v>1054</v>
      </c>
      <c r="AS2226" s="39">
        <v>1056</v>
      </c>
      <c r="AT2226" s="39">
        <v>1062</v>
      </c>
      <c r="AU2226" s="39">
        <v>1</v>
      </c>
    </row>
    <row r="2227" spans="1:47" ht="14.25" x14ac:dyDescent="0.2">
      <c r="A2227">
        <v>1016</v>
      </c>
      <c r="B2227">
        <v>1017</v>
      </c>
      <c r="C2227">
        <v>1055</v>
      </c>
      <c r="D2227">
        <v>5021</v>
      </c>
      <c r="E2227">
        <v>5030</v>
      </c>
      <c r="F2227">
        <v>1</v>
      </c>
      <c r="H2227" s="35" t="str">
        <f>IFERROR(VLOOKUP(A2227,CSVCard!$A:$B,2,0),"")</f>
        <v>周瑜</v>
      </c>
      <c r="I2227" s="35" t="str">
        <f>IFERROR(VLOOKUP(B2227,CSVCard!$A:$B,2,0),"")</f>
        <v>孙策</v>
      </c>
      <c r="J2227" s="35" t="str">
        <f>IFERROR(VLOOKUP(C2227,CSVCard!$A:$B,2,0),"")</f>
        <v>大乔</v>
      </c>
      <c r="K2227" s="35" t="str">
        <f>IFERROR(VLOOKUP(D2227,CSVCard!$A:$B,2,0),"")</f>
        <v>疾风孙尚香</v>
      </c>
      <c r="L2227" s="35" t="str">
        <f>IFERROR(VLOOKUP(E2227,CSVCard!$A:$B,2,0),"")</f>
        <v>固守周泰</v>
      </c>
      <c r="M2227">
        <f t="shared" si="34"/>
        <v>1</v>
      </c>
      <c r="AP2227" s="39">
        <v>1017</v>
      </c>
      <c r="AQ2227" s="39">
        <v>1042</v>
      </c>
      <c r="AR2227" s="39">
        <v>1055</v>
      </c>
      <c r="AS2227" s="39">
        <v>1056</v>
      </c>
      <c r="AT2227" s="39">
        <v>1063</v>
      </c>
      <c r="AU2227" s="39">
        <v>1</v>
      </c>
    </row>
    <row r="2228" spans="1:47" ht="14.25" x14ac:dyDescent="0.2">
      <c r="A2228">
        <v>1018</v>
      </c>
      <c r="B2228">
        <v>1031</v>
      </c>
      <c r="C2228">
        <v>1055</v>
      </c>
      <c r="D2228">
        <v>1062</v>
      </c>
      <c r="E2228">
        <v>3002</v>
      </c>
      <c r="F2228">
        <v>1</v>
      </c>
      <c r="H2228" s="35" t="str">
        <f>IFERROR(VLOOKUP(A2228,CSVCard!$A:$B,2,0),"")</f>
        <v>孙尚香</v>
      </c>
      <c r="I2228" s="35" t="str">
        <f>IFERROR(VLOOKUP(B2228,CSVCard!$A:$B,2,0),"")</f>
        <v>祝融</v>
      </c>
      <c r="J2228" s="35" t="str">
        <f>IFERROR(VLOOKUP(C2228,CSVCard!$A:$B,2,0),"")</f>
        <v>大乔</v>
      </c>
      <c r="K2228" s="35" t="str">
        <f>IFERROR(VLOOKUP(D2228,CSVCard!$A:$B,2,0),"")</f>
        <v>蔡文姬</v>
      </c>
      <c r="L2228" s="35" t="str">
        <f>IFERROR(VLOOKUP(E2228,CSVCard!$A:$B,2,0),"")</f>
        <v>夏侯霸</v>
      </c>
      <c r="M2228">
        <f t="shared" si="34"/>
        <v>1</v>
      </c>
      <c r="AP2228" s="39">
        <v>1041</v>
      </c>
      <c r="AQ2228" s="39">
        <v>1043</v>
      </c>
      <c r="AR2228" s="39">
        <v>1055</v>
      </c>
      <c r="AS2228" s="39">
        <v>1062</v>
      </c>
      <c r="AT2228" s="39">
        <v>1063</v>
      </c>
      <c r="AU2228" s="39">
        <v>1</v>
      </c>
    </row>
    <row r="2229" spans="1:47" ht="14.25" x14ac:dyDescent="0.2">
      <c r="A2229">
        <v>1009</v>
      </c>
      <c r="B2229">
        <v>1016</v>
      </c>
      <c r="C2229">
        <v>1033</v>
      </c>
      <c r="D2229">
        <v>1041</v>
      </c>
      <c r="E2229">
        <v>1062</v>
      </c>
      <c r="F2229">
        <v>1</v>
      </c>
      <c r="H2229" s="35" t="str">
        <f>IFERROR(VLOOKUP(A2229,CSVCard!$A:$B,2,0),"")</f>
        <v>张飞</v>
      </c>
      <c r="I2229" s="35" t="str">
        <f>IFERROR(VLOOKUP(B2229,CSVCard!$A:$B,2,0),"")</f>
        <v>周瑜</v>
      </c>
      <c r="J2229" s="35" t="str">
        <f>IFERROR(VLOOKUP(C2229,CSVCard!$A:$B,2,0),"")</f>
        <v>庞统</v>
      </c>
      <c r="K2229" s="35" t="str">
        <f>IFERROR(VLOOKUP(D2229,CSVCard!$A:$B,2,0),"")</f>
        <v>魏延</v>
      </c>
      <c r="L2229" s="35" t="str">
        <f>IFERROR(VLOOKUP(E2229,CSVCard!$A:$B,2,0),"")</f>
        <v>蔡文姬</v>
      </c>
      <c r="M2229">
        <f t="shared" si="34"/>
        <v>1</v>
      </c>
      <c r="AP2229" s="39">
        <v>1005</v>
      </c>
      <c r="AQ2229" s="39">
        <v>1047</v>
      </c>
      <c r="AR2229" s="39">
        <v>1054</v>
      </c>
      <c r="AS2229" s="39">
        <v>1055</v>
      </c>
      <c r="AT2229" s="39">
        <v>2045</v>
      </c>
      <c r="AU2229" s="39">
        <v>1</v>
      </c>
    </row>
    <row r="2230" spans="1:47" ht="14.25" x14ac:dyDescent="0.2">
      <c r="A2230">
        <v>1016</v>
      </c>
      <c r="B2230">
        <v>1025</v>
      </c>
      <c r="C2230">
        <v>1028</v>
      </c>
      <c r="D2230">
        <v>1056</v>
      </c>
      <c r="E2230">
        <v>1062</v>
      </c>
      <c r="F2230">
        <v>1</v>
      </c>
      <c r="H2230" s="35" t="str">
        <f>IFERROR(VLOOKUP(A2230,CSVCard!$A:$B,2,0),"")</f>
        <v>周瑜</v>
      </c>
      <c r="I2230" s="35" t="str">
        <f>IFERROR(VLOOKUP(B2230,CSVCard!$A:$B,2,0),"")</f>
        <v>张角</v>
      </c>
      <c r="J2230" s="35" t="str">
        <f>IFERROR(VLOOKUP(C2230,CSVCard!$A:$B,2,0),"")</f>
        <v>左慈</v>
      </c>
      <c r="K2230" s="35" t="str">
        <f>IFERROR(VLOOKUP(D2230,CSVCard!$A:$B,2,0),"")</f>
        <v>小乔</v>
      </c>
      <c r="L2230" s="35" t="str">
        <f>IFERROR(VLOOKUP(E2230,CSVCard!$A:$B,2,0),"")</f>
        <v>蔡文姬</v>
      </c>
      <c r="M2230">
        <f t="shared" si="34"/>
        <v>1</v>
      </c>
      <c r="AP2230" s="39">
        <v>1005</v>
      </c>
      <c r="AQ2230" s="39">
        <v>1006</v>
      </c>
      <c r="AR2230" s="39">
        <v>1055</v>
      </c>
      <c r="AS2230" s="39">
        <v>1062</v>
      </c>
      <c r="AT2230" s="39">
        <v>2047</v>
      </c>
      <c r="AU2230" s="39">
        <v>1</v>
      </c>
    </row>
    <row r="2231" spans="1:47" ht="14.25" x14ac:dyDescent="0.2">
      <c r="A2231">
        <v>1045</v>
      </c>
      <c r="B2231">
        <v>1050</v>
      </c>
      <c r="C2231">
        <v>1063</v>
      </c>
      <c r="D2231">
        <v>5004</v>
      </c>
      <c r="E2231">
        <v>5018</v>
      </c>
      <c r="F2231">
        <v>1</v>
      </c>
      <c r="H2231" s="35" t="str">
        <f>IFERROR(VLOOKUP(A2231,CSVCard!$A:$B,2,0),"")</f>
        <v>黄忠</v>
      </c>
      <c r="I2231" s="35" t="str">
        <f>IFERROR(VLOOKUP(B2231,CSVCard!$A:$B,2,0),"")</f>
        <v>姜维</v>
      </c>
      <c r="J2231" s="35" t="str">
        <f>IFERROR(VLOOKUP(C2231,CSVCard!$A:$B,2,0),"")</f>
        <v>华佗</v>
      </c>
      <c r="K2231" s="35" t="str">
        <f>IFERROR(VLOOKUP(D2231,CSVCard!$A:$B,2,0),"")</f>
        <v>传承关羽</v>
      </c>
      <c r="L2231" s="35" t="str">
        <f>IFERROR(VLOOKUP(E2231,CSVCard!$A:$B,2,0),"")</f>
        <v>传承魏延</v>
      </c>
      <c r="M2231">
        <f t="shared" si="34"/>
        <v>1</v>
      </c>
      <c r="AP2231" s="39">
        <v>1004</v>
      </c>
      <c r="AQ2231" s="39">
        <v>1019</v>
      </c>
      <c r="AR2231" s="39">
        <v>1056</v>
      </c>
      <c r="AS2231" s="39">
        <v>1062</v>
      </c>
      <c r="AT2231" s="39">
        <v>2047</v>
      </c>
      <c r="AU2231" s="39">
        <v>1</v>
      </c>
    </row>
    <row r="2232" spans="1:47" ht="14.25" x14ac:dyDescent="0.2">
      <c r="A2232">
        <v>1009</v>
      </c>
      <c r="B2232">
        <v>1016</v>
      </c>
      <c r="C2232">
        <v>1026</v>
      </c>
      <c r="D2232">
        <v>1045</v>
      </c>
      <c r="E2232">
        <v>1062</v>
      </c>
      <c r="F2232">
        <v>1</v>
      </c>
      <c r="H2232" s="35" t="str">
        <f>IFERROR(VLOOKUP(A2232,CSVCard!$A:$B,2,0),"")</f>
        <v>张飞</v>
      </c>
      <c r="I2232" s="35" t="str">
        <f>IFERROR(VLOOKUP(B2232,CSVCard!$A:$B,2,0),"")</f>
        <v>周瑜</v>
      </c>
      <c r="J2232" s="35" t="str">
        <f>IFERROR(VLOOKUP(C2232,CSVCard!$A:$B,2,0),"")</f>
        <v>文丑</v>
      </c>
      <c r="K2232" s="35" t="str">
        <f>IFERROR(VLOOKUP(D2232,CSVCard!$A:$B,2,0),"")</f>
        <v>黄忠</v>
      </c>
      <c r="L2232" s="35" t="str">
        <f>IFERROR(VLOOKUP(E2232,CSVCard!$A:$B,2,0),"")</f>
        <v>蔡文姬</v>
      </c>
      <c r="M2232">
        <f t="shared" si="34"/>
        <v>1</v>
      </c>
      <c r="AP2232" s="39">
        <v>1018</v>
      </c>
      <c r="AQ2232" s="39">
        <v>1020</v>
      </c>
      <c r="AR2232" s="39">
        <v>1042</v>
      </c>
      <c r="AS2232" s="39">
        <v>1043</v>
      </c>
      <c r="AT2232" s="39">
        <v>2025</v>
      </c>
      <c r="AU2232" s="39">
        <v>1</v>
      </c>
    </row>
    <row r="2233" spans="1:47" ht="14.25" x14ac:dyDescent="0.2">
      <c r="A2233">
        <v>1030</v>
      </c>
      <c r="B2233">
        <v>1032</v>
      </c>
      <c r="C2233">
        <v>1055</v>
      </c>
      <c r="D2233">
        <v>1062</v>
      </c>
      <c r="E2233">
        <v>5058</v>
      </c>
      <c r="F2233">
        <v>1</v>
      </c>
      <c r="H2233" s="35" t="str">
        <f>IFERROR(VLOOKUP(A2233,CSVCard!$A:$B,2,0),"")</f>
        <v>吕姬</v>
      </c>
      <c r="I2233" s="35" t="str">
        <f>IFERROR(VLOOKUP(B2233,CSVCard!$A:$B,2,0),"")</f>
        <v>张郃</v>
      </c>
      <c r="J2233" s="35" t="str">
        <f>IFERROR(VLOOKUP(C2233,CSVCard!$A:$B,2,0),"")</f>
        <v>大乔</v>
      </c>
      <c r="K2233" s="35" t="str">
        <f>IFERROR(VLOOKUP(D2233,CSVCard!$A:$B,2,0),"")</f>
        <v>蔡文姬</v>
      </c>
      <c r="L2233" s="35" t="str">
        <f>IFERROR(VLOOKUP(E2233,CSVCard!$A:$B,2,0),"")</f>
        <v>贺舞步练师</v>
      </c>
      <c r="M2233">
        <f t="shared" si="34"/>
        <v>1</v>
      </c>
      <c r="AP2233" s="39">
        <v>1010</v>
      </c>
      <c r="AQ2233" s="39">
        <v>1017</v>
      </c>
      <c r="AR2233" s="39">
        <v>1021</v>
      </c>
      <c r="AS2233" s="39">
        <v>1025</v>
      </c>
      <c r="AT2233" s="39">
        <v>1041</v>
      </c>
      <c r="AU2233" s="39">
        <v>1</v>
      </c>
    </row>
    <row r="2234" spans="1:47" ht="14.25" x14ac:dyDescent="0.2">
      <c r="A2234">
        <v>1003</v>
      </c>
      <c r="B2234">
        <v>1074</v>
      </c>
      <c r="C2234">
        <v>5011</v>
      </c>
      <c r="D2234">
        <v>5034</v>
      </c>
      <c r="E2234">
        <v>5040</v>
      </c>
      <c r="F2234">
        <v>1</v>
      </c>
      <c r="H2234" s="35" t="str">
        <f>IFERROR(VLOOKUP(A2234,CSVCard!$A:$B,2,0),"")</f>
        <v>夏侯惇</v>
      </c>
      <c r="I2234" s="35" t="str">
        <f>IFERROR(VLOOKUP(B2234,CSVCard!$A:$B,2,0),"")</f>
        <v>乐进</v>
      </c>
      <c r="J2234" s="35" t="str">
        <f>IFERROR(VLOOKUP(C2234,CSVCard!$A:$B,2,0),"")</f>
        <v>传承张辽</v>
      </c>
      <c r="K2234" s="35" t="str">
        <f>IFERROR(VLOOKUP(D2234,CSVCard!$A:$B,2,0),"")</f>
        <v>传承曹丕</v>
      </c>
      <c r="L2234" s="35" t="str">
        <f>IFERROR(VLOOKUP(E2234,CSVCard!$A:$B,2,0),"")</f>
        <v>传承张郃</v>
      </c>
      <c r="M2234">
        <f t="shared" si="34"/>
        <v>1</v>
      </c>
      <c r="AP2234" s="39">
        <v>1005</v>
      </c>
      <c r="AQ2234" s="39">
        <v>1006</v>
      </c>
      <c r="AR2234" s="39">
        <v>1052</v>
      </c>
      <c r="AS2234" s="39">
        <v>1055</v>
      </c>
      <c r="AT2234" s="39">
        <v>1062</v>
      </c>
      <c r="AU2234" s="39">
        <v>1</v>
      </c>
    </row>
    <row r="2235" spans="1:47" ht="14.25" x14ac:dyDescent="0.2">
      <c r="A2235">
        <v>1016</v>
      </c>
      <c r="B2235">
        <v>1030</v>
      </c>
      <c r="C2235">
        <v>1041</v>
      </c>
      <c r="D2235">
        <v>1062</v>
      </c>
      <c r="E2235">
        <v>2047</v>
      </c>
      <c r="F2235">
        <v>1</v>
      </c>
      <c r="H2235" s="35" t="str">
        <f>IFERROR(VLOOKUP(A2235,CSVCard!$A:$B,2,0),"")</f>
        <v>周瑜</v>
      </c>
      <c r="I2235" s="35" t="str">
        <f>IFERROR(VLOOKUP(B2235,CSVCard!$A:$B,2,0),"")</f>
        <v>吕姬</v>
      </c>
      <c r="J2235" s="35" t="str">
        <f>IFERROR(VLOOKUP(C2235,CSVCard!$A:$B,2,0),"")</f>
        <v>魏延</v>
      </c>
      <c r="K2235" s="35" t="str">
        <f>IFERROR(VLOOKUP(D2235,CSVCard!$A:$B,2,0),"")</f>
        <v>蔡文姬</v>
      </c>
      <c r="L2235" s="35" t="str">
        <f>IFERROR(VLOOKUP(E2235,CSVCard!$A:$B,2,0),"")</f>
        <v>少年刘备</v>
      </c>
      <c r="M2235">
        <f t="shared" si="34"/>
        <v>1</v>
      </c>
      <c r="AP2235" s="39">
        <v>1017</v>
      </c>
      <c r="AQ2235" s="39">
        <v>1046</v>
      </c>
      <c r="AR2235" s="39">
        <v>1055</v>
      </c>
      <c r="AS2235" s="39">
        <v>1062</v>
      </c>
      <c r="AT2235" s="39">
        <v>1063</v>
      </c>
      <c r="AU2235" s="39">
        <v>1</v>
      </c>
    </row>
    <row r="2236" spans="1:47" ht="14.25" x14ac:dyDescent="0.2">
      <c r="A2236">
        <v>1010</v>
      </c>
      <c r="B2236">
        <v>1013</v>
      </c>
      <c r="C2236">
        <v>1014</v>
      </c>
      <c r="D2236">
        <v>1035</v>
      </c>
      <c r="E2236">
        <v>1069</v>
      </c>
      <c r="F2236">
        <v>1</v>
      </c>
      <c r="H2236" s="35" t="str">
        <f>IFERROR(VLOOKUP(A2236,CSVCard!$A:$B,2,0),"")</f>
        <v>关羽</v>
      </c>
      <c r="I2236" s="35" t="str">
        <f>IFERROR(VLOOKUP(B2236,CSVCard!$A:$B,2,0),"")</f>
        <v>赵云</v>
      </c>
      <c r="J2236" s="35" t="str">
        <f>IFERROR(VLOOKUP(C2236,CSVCard!$A:$B,2,0),"")</f>
        <v>马超</v>
      </c>
      <c r="K2236" s="35" t="str">
        <f>IFERROR(VLOOKUP(D2236,CSVCard!$A:$B,2,0),"")</f>
        <v>张星彩</v>
      </c>
      <c r="L2236" s="35" t="str">
        <f>IFERROR(VLOOKUP(E2236,CSVCard!$A:$B,2,0),"")</f>
        <v>关索</v>
      </c>
      <c r="M2236">
        <f t="shared" si="34"/>
        <v>1</v>
      </c>
      <c r="AP2236" s="39">
        <v>1005</v>
      </c>
      <c r="AQ2236" s="39">
        <v>1009</v>
      </c>
      <c r="AR2236" s="39">
        <v>1055</v>
      </c>
      <c r="AS2236" s="39">
        <v>1062</v>
      </c>
      <c r="AT2236" s="39">
        <v>1063</v>
      </c>
      <c r="AU2236" s="39">
        <v>1</v>
      </c>
    </row>
    <row r="2237" spans="1:47" ht="14.25" x14ac:dyDescent="0.2">
      <c r="A2237">
        <v>1008</v>
      </c>
      <c r="B2237">
        <v>1009</v>
      </c>
      <c r="C2237">
        <v>1045</v>
      </c>
      <c r="D2237">
        <v>1050</v>
      </c>
      <c r="E2237">
        <v>5018</v>
      </c>
      <c r="F2237">
        <v>1</v>
      </c>
      <c r="H2237" s="35" t="str">
        <f>IFERROR(VLOOKUP(A2237,CSVCard!$A:$B,2,0),"")</f>
        <v>刘备</v>
      </c>
      <c r="I2237" s="35" t="str">
        <f>IFERROR(VLOOKUP(B2237,CSVCard!$A:$B,2,0),"")</f>
        <v>张飞</v>
      </c>
      <c r="J2237" s="35" t="str">
        <f>IFERROR(VLOOKUP(C2237,CSVCard!$A:$B,2,0),"")</f>
        <v>黄忠</v>
      </c>
      <c r="K2237" s="35" t="str">
        <f>IFERROR(VLOOKUP(D2237,CSVCard!$A:$B,2,0),"")</f>
        <v>姜维</v>
      </c>
      <c r="L2237" s="35" t="str">
        <f>IFERROR(VLOOKUP(E2237,CSVCard!$A:$B,2,0),"")</f>
        <v>传承魏延</v>
      </c>
      <c r="M2237">
        <f t="shared" si="34"/>
        <v>1</v>
      </c>
      <c r="AP2237" s="39">
        <v>1017</v>
      </c>
      <c r="AQ2237" s="39">
        <v>1046</v>
      </c>
      <c r="AR2237" s="39">
        <v>1055</v>
      </c>
      <c r="AS2237" s="39">
        <v>1062</v>
      </c>
      <c r="AT2237" s="39">
        <v>2048</v>
      </c>
      <c r="AU2237" s="39">
        <v>1</v>
      </c>
    </row>
    <row r="2238" spans="1:47" ht="14.25" x14ac:dyDescent="0.2">
      <c r="A2238">
        <v>1009</v>
      </c>
      <c r="B2238">
        <v>1013</v>
      </c>
      <c r="C2238">
        <v>1050</v>
      </c>
      <c r="D2238">
        <v>2047</v>
      </c>
      <c r="E2238">
        <v>5004</v>
      </c>
      <c r="F2238">
        <v>1</v>
      </c>
      <c r="H2238" s="35" t="str">
        <f>IFERROR(VLOOKUP(A2238,CSVCard!$A:$B,2,0),"")</f>
        <v>张飞</v>
      </c>
      <c r="I2238" s="35" t="str">
        <f>IFERROR(VLOOKUP(B2238,CSVCard!$A:$B,2,0),"")</f>
        <v>赵云</v>
      </c>
      <c r="J2238" s="35" t="str">
        <f>IFERROR(VLOOKUP(C2238,CSVCard!$A:$B,2,0),"")</f>
        <v>姜维</v>
      </c>
      <c r="K2238" s="35" t="str">
        <f>IFERROR(VLOOKUP(D2238,CSVCard!$A:$B,2,0),"")</f>
        <v>少年刘备</v>
      </c>
      <c r="L2238" s="35" t="str">
        <f>IFERROR(VLOOKUP(E2238,CSVCard!$A:$B,2,0),"")</f>
        <v>传承关羽</v>
      </c>
      <c r="M2238">
        <f t="shared" si="34"/>
        <v>1</v>
      </c>
      <c r="AP2238" s="39">
        <v>1014</v>
      </c>
      <c r="AQ2238" s="39">
        <v>1055</v>
      </c>
      <c r="AR2238" s="39">
        <v>1056</v>
      </c>
      <c r="AS2238" s="39">
        <v>1062</v>
      </c>
      <c r="AT2238" s="39">
        <v>1077</v>
      </c>
      <c r="AU2238" s="39">
        <v>1</v>
      </c>
    </row>
    <row r="2239" spans="1:47" ht="14.25" x14ac:dyDescent="0.2">
      <c r="A2239">
        <v>1016</v>
      </c>
      <c r="B2239">
        <v>1021</v>
      </c>
      <c r="C2239">
        <v>1052</v>
      </c>
      <c r="D2239">
        <v>1056</v>
      </c>
      <c r="E2239">
        <v>5021</v>
      </c>
      <c r="F2239">
        <v>1</v>
      </c>
      <c r="H2239" s="35" t="str">
        <f>IFERROR(VLOOKUP(A2239,CSVCard!$A:$B,2,0),"")</f>
        <v>周瑜</v>
      </c>
      <c r="I2239" s="35" t="str">
        <f>IFERROR(VLOOKUP(B2239,CSVCard!$A:$B,2,0),"")</f>
        <v>吕蒙</v>
      </c>
      <c r="J2239" s="35" t="str">
        <f>IFERROR(VLOOKUP(C2239,CSVCard!$A:$B,2,0),"")</f>
        <v>甘宁</v>
      </c>
      <c r="K2239" s="35" t="str">
        <f>IFERROR(VLOOKUP(D2239,CSVCard!$A:$B,2,0),"")</f>
        <v>小乔</v>
      </c>
      <c r="L2239" s="35" t="str">
        <f>IFERROR(VLOOKUP(E2239,CSVCard!$A:$B,2,0),"")</f>
        <v>疾风孙尚香</v>
      </c>
      <c r="M2239">
        <f t="shared" si="34"/>
        <v>1</v>
      </c>
      <c r="AP2239" s="39">
        <v>1003</v>
      </c>
      <c r="AQ2239" s="39">
        <v>1022</v>
      </c>
      <c r="AR2239" s="39">
        <v>1044</v>
      </c>
      <c r="AS2239" s="39">
        <v>1055</v>
      </c>
      <c r="AT2239" s="39">
        <v>1062</v>
      </c>
      <c r="AU2239" s="39">
        <v>1</v>
      </c>
    </row>
    <row r="2240" spans="1:47" ht="14.25" x14ac:dyDescent="0.2">
      <c r="A2240">
        <v>1016</v>
      </c>
      <c r="B2240">
        <v>1033</v>
      </c>
      <c r="C2240">
        <v>1062</v>
      </c>
      <c r="D2240">
        <v>5023</v>
      </c>
      <c r="E2240">
        <v>5058</v>
      </c>
      <c r="F2240">
        <v>1</v>
      </c>
      <c r="H2240" s="35" t="str">
        <f>IFERROR(VLOOKUP(A2240,CSVCard!$A:$B,2,0),"")</f>
        <v>周瑜</v>
      </c>
      <c r="I2240" s="35" t="str">
        <f>IFERROR(VLOOKUP(B2240,CSVCard!$A:$B,2,0),"")</f>
        <v>庞统</v>
      </c>
      <c r="J2240" s="35" t="str">
        <f>IFERROR(VLOOKUP(C2240,CSVCard!$A:$B,2,0),"")</f>
        <v>蔡文姬</v>
      </c>
      <c r="K2240" s="35" t="str">
        <f>IFERROR(VLOOKUP(D2240,CSVCard!$A:$B,2,0),"")</f>
        <v>疾风吕姬</v>
      </c>
      <c r="L2240" s="35" t="str">
        <f>IFERROR(VLOOKUP(E2240,CSVCard!$A:$B,2,0),"")</f>
        <v>贺舞步练师</v>
      </c>
      <c r="M2240">
        <f t="shared" si="34"/>
        <v>1</v>
      </c>
      <c r="AP2240" s="39">
        <v>1013</v>
      </c>
      <c r="AQ2240" s="39">
        <v>1055</v>
      </c>
      <c r="AR2240" s="39">
        <v>1062</v>
      </c>
      <c r="AS2240" s="39">
        <v>1066</v>
      </c>
      <c r="AT2240" s="39">
        <v>1071</v>
      </c>
      <c r="AU2240" s="39">
        <v>1</v>
      </c>
    </row>
    <row r="2241" spans="1:47" ht="14.25" x14ac:dyDescent="0.2">
      <c r="A2241">
        <v>1016</v>
      </c>
      <c r="B2241">
        <v>1018</v>
      </c>
      <c r="C2241">
        <v>1033</v>
      </c>
      <c r="D2241">
        <v>1056</v>
      </c>
      <c r="E2241">
        <v>1061</v>
      </c>
      <c r="F2241">
        <v>1</v>
      </c>
      <c r="H2241" s="35" t="str">
        <f>IFERROR(VLOOKUP(A2241,CSVCard!$A:$B,2,0),"")</f>
        <v>周瑜</v>
      </c>
      <c r="I2241" s="35" t="str">
        <f>IFERROR(VLOOKUP(B2241,CSVCard!$A:$B,2,0),"")</f>
        <v>孙尚香</v>
      </c>
      <c r="J2241" s="35" t="str">
        <f>IFERROR(VLOOKUP(C2241,CSVCard!$A:$B,2,0),"")</f>
        <v>庞统</v>
      </c>
      <c r="K2241" s="35" t="str">
        <f>IFERROR(VLOOKUP(D2241,CSVCard!$A:$B,2,0),"")</f>
        <v>小乔</v>
      </c>
      <c r="L2241" s="35" t="str">
        <f>IFERROR(VLOOKUP(E2241,CSVCard!$A:$B,2,0),"")</f>
        <v>袁术</v>
      </c>
      <c r="M2241">
        <f t="shared" si="34"/>
        <v>1</v>
      </c>
      <c r="AP2241" s="39">
        <v>1013</v>
      </c>
      <c r="AQ2241" s="39">
        <v>1050</v>
      </c>
      <c r="AR2241" s="39">
        <v>1055</v>
      </c>
      <c r="AS2241" s="39">
        <v>1063</v>
      </c>
      <c r="AT2241" s="39">
        <v>2048</v>
      </c>
      <c r="AU2241" s="39">
        <v>1</v>
      </c>
    </row>
    <row r="2242" spans="1:47" ht="14.25" x14ac:dyDescent="0.2">
      <c r="A2242">
        <v>1014</v>
      </c>
      <c r="B2242">
        <v>1022</v>
      </c>
      <c r="C2242">
        <v>1030</v>
      </c>
      <c r="D2242">
        <v>1032</v>
      </c>
      <c r="E2242">
        <v>1056</v>
      </c>
      <c r="F2242">
        <v>1</v>
      </c>
      <c r="H2242" s="35" t="str">
        <f>IFERROR(VLOOKUP(A2242,CSVCard!$A:$B,2,0),"")</f>
        <v>马超</v>
      </c>
      <c r="I2242" s="35" t="str">
        <f>IFERROR(VLOOKUP(B2242,CSVCard!$A:$B,2,0),"")</f>
        <v>吕布</v>
      </c>
      <c r="J2242" s="35" t="str">
        <f>IFERROR(VLOOKUP(C2242,CSVCard!$A:$B,2,0),"")</f>
        <v>吕姬</v>
      </c>
      <c r="K2242" s="35" t="str">
        <f>IFERROR(VLOOKUP(D2242,CSVCard!$A:$B,2,0),"")</f>
        <v>张郃</v>
      </c>
      <c r="L2242" s="35" t="str">
        <f>IFERROR(VLOOKUP(E2242,CSVCard!$A:$B,2,0),"")</f>
        <v>小乔</v>
      </c>
      <c r="M2242">
        <f t="shared" si="34"/>
        <v>1</v>
      </c>
      <c r="AP2242" s="39">
        <v>1030</v>
      </c>
      <c r="AQ2242" s="39">
        <v>1035</v>
      </c>
      <c r="AR2242" s="39">
        <v>1054</v>
      </c>
      <c r="AS2242" s="39">
        <v>1055</v>
      </c>
      <c r="AT2242" s="39">
        <v>1063</v>
      </c>
      <c r="AU2242" s="39">
        <v>1</v>
      </c>
    </row>
    <row r="2243" spans="1:47" ht="14.25" x14ac:dyDescent="0.2">
      <c r="A2243">
        <v>1008</v>
      </c>
      <c r="B2243">
        <v>1009</v>
      </c>
      <c r="C2243">
        <v>1013</v>
      </c>
      <c r="D2243">
        <v>1050</v>
      </c>
      <c r="E2243">
        <v>1069</v>
      </c>
      <c r="F2243">
        <v>1</v>
      </c>
      <c r="H2243" s="35" t="str">
        <f>IFERROR(VLOOKUP(A2243,CSVCard!$A:$B,2,0),"")</f>
        <v>刘备</v>
      </c>
      <c r="I2243" s="35" t="str">
        <f>IFERROR(VLOOKUP(B2243,CSVCard!$A:$B,2,0),"")</f>
        <v>张飞</v>
      </c>
      <c r="J2243" s="35" t="str">
        <f>IFERROR(VLOOKUP(C2243,CSVCard!$A:$B,2,0),"")</f>
        <v>赵云</v>
      </c>
      <c r="K2243" s="35" t="str">
        <f>IFERROR(VLOOKUP(D2243,CSVCard!$A:$B,2,0),"")</f>
        <v>姜维</v>
      </c>
      <c r="L2243" s="35" t="str">
        <f>IFERROR(VLOOKUP(E2243,CSVCard!$A:$B,2,0),"")</f>
        <v>关索</v>
      </c>
      <c r="M2243">
        <f t="shared" ref="M2243:M2306" si="35">F2243</f>
        <v>1</v>
      </c>
      <c r="AP2243" s="39">
        <v>1033</v>
      </c>
      <c r="AQ2243" s="39">
        <v>1043</v>
      </c>
      <c r="AR2243" s="39">
        <v>1056</v>
      </c>
      <c r="AS2243" s="39">
        <v>1062</v>
      </c>
      <c r="AT2243" s="39">
        <v>2022</v>
      </c>
      <c r="AU2243" s="39">
        <v>1</v>
      </c>
    </row>
    <row r="2244" spans="1:47" ht="14.25" x14ac:dyDescent="0.2">
      <c r="A2244">
        <v>1030</v>
      </c>
      <c r="B2244">
        <v>1031</v>
      </c>
      <c r="C2244">
        <v>1041</v>
      </c>
      <c r="D2244">
        <v>1049</v>
      </c>
      <c r="E2244">
        <v>2047</v>
      </c>
      <c r="F2244">
        <v>1</v>
      </c>
      <c r="H2244" s="35" t="str">
        <f>IFERROR(VLOOKUP(A2244,CSVCard!$A:$B,2,0),"")</f>
        <v>吕姬</v>
      </c>
      <c r="I2244" s="35" t="str">
        <f>IFERROR(VLOOKUP(B2244,CSVCard!$A:$B,2,0),"")</f>
        <v>祝融</v>
      </c>
      <c r="J2244" s="35" t="str">
        <f>IFERROR(VLOOKUP(C2244,CSVCard!$A:$B,2,0),"")</f>
        <v>魏延</v>
      </c>
      <c r="K2244" s="35" t="str">
        <f>IFERROR(VLOOKUP(D2244,CSVCard!$A:$B,2,0),"")</f>
        <v>严颜</v>
      </c>
      <c r="L2244" s="35" t="str">
        <f>IFERROR(VLOOKUP(E2244,CSVCard!$A:$B,2,0),"")</f>
        <v>少年刘备</v>
      </c>
      <c r="M2244">
        <f t="shared" si="35"/>
        <v>1</v>
      </c>
      <c r="AP2244" s="39">
        <v>1014</v>
      </c>
      <c r="AQ2244" s="39">
        <v>1031</v>
      </c>
      <c r="AR2244" s="39">
        <v>1055</v>
      </c>
      <c r="AS2244" s="39">
        <v>1062</v>
      </c>
      <c r="AT2244" s="39">
        <v>1063</v>
      </c>
      <c r="AU2244" s="39">
        <v>1</v>
      </c>
    </row>
    <row r="2245" spans="1:47" ht="14.25" x14ac:dyDescent="0.2">
      <c r="A2245">
        <v>1005</v>
      </c>
      <c r="B2245">
        <v>1032</v>
      </c>
      <c r="C2245">
        <v>1039</v>
      </c>
      <c r="D2245">
        <v>1056</v>
      </c>
      <c r="E2245">
        <v>1074</v>
      </c>
      <c r="F2245">
        <v>1</v>
      </c>
      <c r="H2245" s="35" t="str">
        <f>IFERROR(VLOOKUP(A2245,CSVCard!$A:$B,2,0),"")</f>
        <v>曹仁</v>
      </c>
      <c r="I2245" s="35" t="str">
        <f>IFERROR(VLOOKUP(B2245,CSVCard!$A:$B,2,0),"")</f>
        <v>张郃</v>
      </c>
      <c r="J2245" s="35" t="str">
        <f>IFERROR(VLOOKUP(C2245,CSVCard!$A:$B,2,0),"")</f>
        <v>曹洪</v>
      </c>
      <c r="K2245" s="35" t="str">
        <f>IFERROR(VLOOKUP(D2245,CSVCard!$A:$B,2,0),"")</f>
        <v>小乔</v>
      </c>
      <c r="L2245" s="35" t="str">
        <f>IFERROR(VLOOKUP(E2245,CSVCard!$A:$B,2,0),"")</f>
        <v>乐进</v>
      </c>
      <c r="M2245">
        <f t="shared" si="35"/>
        <v>1</v>
      </c>
      <c r="AP2245" s="39">
        <v>1003</v>
      </c>
      <c r="AQ2245" s="39">
        <v>1005</v>
      </c>
      <c r="AR2245" s="39">
        <v>1007</v>
      </c>
      <c r="AS2245" s="39">
        <v>1032</v>
      </c>
      <c r="AT2245" s="39">
        <v>1047</v>
      </c>
      <c r="AU2245" s="39">
        <v>1</v>
      </c>
    </row>
    <row r="2246" spans="1:47" ht="14.25" x14ac:dyDescent="0.2">
      <c r="A2246">
        <v>1008</v>
      </c>
      <c r="B2246">
        <v>1014</v>
      </c>
      <c r="C2246">
        <v>1069</v>
      </c>
      <c r="D2246">
        <v>5022</v>
      </c>
      <c r="E2246">
        <v>5026</v>
      </c>
      <c r="F2246">
        <v>1</v>
      </c>
      <c r="H2246" s="35" t="str">
        <f>IFERROR(VLOOKUP(A2246,CSVCard!$A:$B,2,0),"")</f>
        <v>刘备</v>
      </c>
      <c r="I2246" s="35" t="str">
        <f>IFERROR(VLOOKUP(B2246,CSVCard!$A:$B,2,0),"")</f>
        <v>马超</v>
      </c>
      <c r="J2246" s="35" t="str">
        <f>IFERROR(VLOOKUP(C2246,CSVCard!$A:$B,2,0),"")</f>
        <v>关索</v>
      </c>
      <c r="K2246" s="35" t="str">
        <f>IFERROR(VLOOKUP(D2246,CSVCard!$A:$B,2,0),"")</f>
        <v>疾风赵云</v>
      </c>
      <c r="L2246" s="35" t="str">
        <f>IFERROR(VLOOKUP(E2246,CSVCard!$A:$B,2,0),"")</f>
        <v>疾风魏延</v>
      </c>
      <c r="M2246">
        <f t="shared" si="35"/>
        <v>1</v>
      </c>
      <c r="AP2246" s="39">
        <v>1009</v>
      </c>
      <c r="AQ2246" s="39">
        <v>1016</v>
      </c>
      <c r="AR2246" s="39">
        <v>1025</v>
      </c>
      <c r="AS2246" s="39">
        <v>1056</v>
      </c>
      <c r="AT2246" s="39">
        <v>1062</v>
      </c>
      <c r="AU2246" s="39">
        <v>1</v>
      </c>
    </row>
    <row r="2247" spans="1:47" ht="14.25" x14ac:dyDescent="0.2">
      <c r="A2247">
        <v>1018</v>
      </c>
      <c r="B2247">
        <v>1030</v>
      </c>
      <c r="C2247">
        <v>1055</v>
      </c>
      <c r="D2247">
        <v>5035</v>
      </c>
      <c r="E2247">
        <v>5058</v>
      </c>
      <c r="F2247">
        <v>1</v>
      </c>
      <c r="H2247" s="35" t="str">
        <f>IFERROR(VLOOKUP(A2247,CSVCard!$A:$B,2,0),"")</f>
        <v>孙尚香</v>
      </c>
      <c r="I2247" s="35" t="str">
        <f>IFERROR(VLOOKUP(B2247,CSVCard!$A:$B,2,0),"")</f>
        <v>吕姬</v>
      </c>
      <c r="J2247" s="35" t="str">
        <f>IFERROR(VLOOKUP(C2247,CSVCard!$A:$B,2,0),"")</f>
        <v>大乔</v>
      </c>
      <c r="K2247" s="35" t="str">
        <f>IFERROR(VLOOKUP(D2247,CSVCard!$A:$B,2,0),"")</f>
        <v>传承蔡文姬</v>
      </c>
      <c r="L2247" s="35" t="str">
        <f>IFERROR(VLOOKUP(E2247,CSVCard!$A:$B,2,0),"")</f>
        <v>贺舞步练师</v>
      </c>
      <c r="M2247">
        <f t="shared" si="35"/>
        <v>1</v>
      </c>
      <c r="AP2247" s="39">
        <v>1017</v>
      </c>
      <c r="AQ2247" s="39">
        <v>1042</v>
      </c>
      <c r="AR2247" s="39">
        <v>1055</v>
      </c>
      <c r="AS2247" s="39">
        <v>1071</v>
      </c>
      <c r="AT2247" s="39">
        <v>2048</v>
      </c>
      <c r="AU2247" s="39">
        <v>1</v>
      </c>
    </row>
    <row r="2248" spans="1:47" ht="14.25" x14ac:dyDescent="0.2">
      <c r="A2248">
        <v>1003</v>
      </c>
      <c r="B2248">
        <v>1005</v>
      </c>
      <c r="C2248">
        <v>1032</v>
      </c>
      <c r="D2248">
        <v>1054</v>
      </c>
      <c r="E2248">
        <v>1063</v>
      </c>
      <c r="F2248">
        <v>1</v>
      </c>
      <c r="H2248" s="35" t="str">
        <f>IFERROR(VLOOKUP(A2248,CSVCard!$A:$B,2,0),"")</f>
        <v>夏侯惇</v>
      </c>
      <c r="I2248" s="35" t="str">
        <f>IFERROR(VLOOKUP(B2248,CSVCard!$A:$B,2,0),"")</f>
        <v>曹仁</v>
      </c>
      <c r="J2248" s="35" t="str">
        <f>IFERROR(VLOOKUP(C2248,CSVCard!$A:$B,2,0),"")</f>
        <v>张郃</v>
      </c>
      <c r="K2248" s="35" t="str">
        <f>IFERROR(VLOOKUP(D2248,CSVCard!$A:$B,2,0),"")</f>
        <v>凌统</v>
      </c>
      <c r="L2248" s="35" t="str">
        <f>IFERROR(VLOOKUP(E2248,CSVCard!$A:$B,2,0),"")</f>
        <v>华佗</v>
      </c>
      <c r="M2248">
        <f t="shared" si="35"/>
        <v>1</v>
      </c>
      <c r="AP2248" s="39">
        <v>1014</v>
      </c>
      <c r="AQ2248" s="39">
        <v>1045</v>
      </c>
      <c r="AR2248" s="39">
        <v>1055</v>
      </c>
      <c r="AS2248" s="39">
        <v>2046</v>
      </c>
      <c r="AU2248" s="39">
        <v>1</v>
      </c>
    </row>
    <row r="2249" spans="1:47" ht="14.25" x14ac:dyDescent="0.2">
      <c r="A2249">
        <v>1001</v>
      </c>
      <c r="B2249">
        <v>1006</v>
      </c>
      <c r="C2249">
        <v>1048</v>
      </c>
      <c r="D2249">
        <v>5010</v>
      </c>
      <c r="E2249">
        <v>5036</v>
      </c>
      <c r="F2249">
        <v>1</v>
      </c>
      <c r="H2249" s="35" t="str">
        <f>IFERROR(VLOOKUP(A2249,CSVCard!$A:$B,2,0),"")</f>
        <v>曹操</v>
      </c>
      <c r="I2249" s="35" t="str">
        <f>IFERROR(VLOOKUP(B2249,CSVCard!$A:$B,2,0),"")</f>
        <v>曹丕</v>
      </c>
      <c r="J2249" s="35" t="str">
        <f>IFERROR(VLOOKUP(C2249,CSVCard!$A:$B,2,0),"")</f>
        <v>卞夫人</v>
      </c>
      <c r="K2249" s="35" t="str">
        <f>IFERROR(VLOOKUP(D2249,CSVCard!$A:$B,2,0),"")</f>
        <v>传承司马懿</v>
      </c>
      <c r="L2249" s="35" t="str">
        <f>IFERROR(VLOOKUP(E2249,CSVCard!$A:$B,2,0),"")</f>
        <v>传承郭嘉</v>
      </c>
      <c r="M2249">
        <f t="shared" si="35"/>
        <v>1</v>
      </c>
      <c r="AP2249" s="39">
        <v>1011</v>
      </c>
      <c r="AQ2249" s="39">
        <v>1031</v>
      </c>
      <c r="AR2249" s="39">
        <v>1055</v>
      </c>
      <c r="AS2249" s="39">
        <v>1056</v>
      </c>
      <c r="AT2249" s="39">
        <v>1062</v>
      </c>
      <c r="AU2249" s="39">
        <v>1</v>
      </c>
    </row>
    <row r="2250" spans="1:47" ht="14.25" x14ac:dyDescent="0.2">
      <c r="A2250">
        <v>1016</v>
      </c>
      <c r="B2250">
        <v>1031</v>
      </c>
      <c r="C2250">
        <v>1056</v>
      </c>
      <c r="D2250">
        <v>1062</v>
      </c>
      <c r="E2250">
        <v>5058</v>
      </c>
      <c r="F2250">
        <v>1</v>
      </c>
      <c r="H2250" s="35" t="str">
        <f>IFERROR(VLOOKUP(A2250,CSVCard!$A:$B,2,0),"")</f>
        <v>周瑜</v>
      </c>
      <c r="I2250" s="35" t="str">
        <f>IFERROR(VLOOKUP(B2250,CSVCard!$A:$B,2,0),"")</f>
        <v>祝融</v>
      </c>
      <c r="J2250" s="35" t="str">
        <f>IFERROR(VLOOKUP(C2250,CSVCard!$A:$B,2,0),"")</f>
        <v>小乔</v>
      </c>
      <c r="K2250" s="35" t="str">
        <f>IFERROR(VLOOKUP(D2250,CSVCard!$A:$B,2,0),"")</f>
        <v>蔡文姬</v>
      </c>
      <c r="L2250" s="35" t="str">
        <f>IFERROR(VLOOKUP(E2250,CSVCard!$A:$B,2,0),"")</f>
        <v>贺舞步练师</v>
      </c>
      <c r="M2250">
        <f t="shared" si="35"/>
        <v>1</v>
      </c>
      <c r="AP2250" s="39">
        <v>1017</v>
      </c>
      <c r="AQ2250" s="39">
        <v>1018</v>
      </c>
      <c r="AR2250" s="39">
        <v>1046</v>
      </c>
      <c r="AS2250" s="39">
        <v>1055</v>
      </c>
      <c r="AT2250" s="39">
        <v>1071</v>
      </c>
      <c r="AU2250" s="39">
        <v>1</v>
      </c>
    </row>
    <row r="2251" spans="1:47" ht="14.25" x14ac:dyDescent="0.2">
      <c r="A2251">
        <v>1022</v>
      </c>
      <c r="B2251">
        <v>1023</v>
      </c>
      <c r="C2251">
        <v>1030</v>
      </c>
      <c r="D2251">
        <v>1047</v>
      </c>
      <c r="E2251">
        <v>1058</v>
      </c>
      <c r="F2251">
        <v>1</v>
      </c>
      <c r="H2251" s="35" t="str">
        <f>IFERROR(VLOOKUP(A2251,CSVCard!$A:$B,2,0),"")</f>
        <v>吕布</v>
      </c>
      <c r="I2251" s="35" t="str">
        <f>IFERROR(VLOOKUP(B2251,CSVCard!$A:$B,2,0),"")</f>
        <v>董卓</v>
      </c>
      <c r="J2251" s="35" t="str">
        <f>IFERROR(VLOOKUP(C2251,CSVCard!$A:$B,2,0),"")</f>
        <v>吕姬</v>
      </c>
      <c r="K2251" s="35" t="str">
        <f>IFERROR(VLOOKUP(D2251,CSVCard!$A:$B,2,0),"")</f>
        <v>张辽</v>
      </c>
      <c r="L2251" s="35" t="str">
        <f>IFERROR(VLOOKUP(E2251,CSVCard!$A:$B,2,0),"")</f>
        <v>袁绍</v>
      </c>
      <c r="M2251">
        <f t="shared" si="35"/>
        <v>1</v>
      </c>
      <c r="AP2251" s="39">
        <v>1003</v>
      </c>
      <c r="AQ2251" s="39">
        <v>1006</v>
      </c>
      <c r="AR2251" s="39">
        <v>1014</v>
      </c>
      <c r="AS2251" s="39">
        <v>1055</v>
      </c>
      <c r="AT2251" s="39">
        <v>1063</v>
      </c>
      <c r="AU2251" s="39">
        <v>1</v>
      </c>
    </row>
    <row r="2252" spans="1:47" ht="14.25" x14ac:dyDescent="0.2">
      <c r="A2252">
        <v>1018</v>
      </c>
      <c r="B2252">
        <v>1033</v>
      </c>
      <c r="C2252">
        <v>1045</v>
      </c>
      <c r="D2252">
        <v>1055</v>
      </c>
      <c r="E2252">
        <v>1056</v>
      </c>
      <c r="F2252">
        <v>1</v>
      </c>
      <c r="H2252" s="35" t="str">
        <f>IFERROR(VLOOKUP(A2252,CSVCard!$A:$B,2,0),"")</f>
        <v>孙尚香</v>
      </c>
      <c r="I2252" s="35" t="str">
        <f>IFERROR(VLOOKUP(B2252,CSVCard!$A:$B,2,0),"")</f>
        <v>庞统</v>
      </c>
      <c r="J2252" s="35" t="str">
        <f>IFERROR(VLOOKUP(C2252,CSVCard!$A:$B,2,0),"")</f>
        <v>黄忠</v>
      </c>
      <c r="K2252" s="35" t="str">
        <f>IFERROR(VLOOKUP(D2252,CSVCard!$A:$B,2,0),"")</f>
        <v>大乔</v>
      </c>
      <c r="L2252" s="35" t="str">
        <f>IFERROR(VLOOKUP(E2252,CSVCard!$A:$B,2,0),"")</f>
        <v>小乔</v>
      </c>
      <c r="M2252">
        <f t="shared" si="35"/>
        <v>1</v>
      </c>
      <c r="AP2252" s="39">
        <v>1030</v>
      </c>
      <c r="AQ2252" s="39">
        <v>1038</v>
      </c>
      <c r="AR2252" s="39">
        <v>1050</v>
      </c>
      <c r="AS2252" s="39">
        <v>1055</v>
      </c>
      <c r="AT2252" s="39">
        <v>1063</v>
      </c>
      <c r="AU2252" s="39">
        <v>1</v>
      </c>
    </row>
    <row r="2253" spans="1:47" ht="14.25" x14ac:dyDescent="0.2">
      <c r="A2253">
        <v>1016</v>
      </c>
      <c r="B2253">
        <v>1056</v>
      </c>
      <c r="C2253">
        <v>1063</v>
      </c>
      <c r="D2253">
        <v>5021</v>
      </c>
      <c r="E2253">
        <v>5058</v>
      </c>
      <c r="F2253">
        <v>1</v>
      </c>
      <c r="H2253" s="35" t="str">
        <f>IFERROR(VLOOKUP(A2253,CSVCard!$A:$B,2,0),"")</f>
        <v>周瑜</v>
      </c>
      <c r="I2253" s="35" t="str">
        <f>IFERROR(VLOOKUP(B2253,CSVCard!$A:$B,2,0),"")</f>
        <v>小乔</v>
      </c>
      <c r="J2253" s="35" t="str">
        <f>IFERROR(VLOOKUP(C2253,CSVCard!$A:$B,2,0),"")</f>
        <v>华佗</v>
      </c>
      <c r="K2253" s="35" t="str">
        <f>IFERROR(VLOOKUP(D2253,CSVCard!$A:$B,2,0),"")</f>
        <v>疾风孙尚香</v>
      </c>
      <c r="L2253" s="35" t="str">
        <f>IFERROR(VLOOKUP(E2253,CSVCard!$A:$B,2,0),"")</f>
        <v>贺舞步练师</v>
      </c>
      <c r="M2253">
        <f t="shared" si="35"/>
        <v>1</v>
      </c>
      <c r="AP2253" s="39">
        <v>1005</v>
      </c>
      <c r="AQ2253" s="39">
        <v>1019</v>
      </c>
      <c r="AR2253" s="39">
        <v>1047</v>
      </c>
      <c r="AS2253" s="39">
        <v>1055</v>
      </c>
      <c r="AT2253" s="39">
        <v>2030</v>
      </c>
      <c r="AU2253" s="39">
        <v>1</v>
      </c>
    </row>
    <row r="2254" spans="1:47" ht="14.25" x14ac:dyDescent="0.2">
      <c r="A2254">
        <v>1008</v>
      </c>
      <c r="B2254">
        <v>1050</v>
      </c>
      <c r="C2254">
        <v>1069</v>
      </c>
      <c r="D2254">
        <v>1073</v>
      </c>
      <c r="E2254">
        <v>5004</v>
      </c>
      <c r="F2254">
        <v>1</v>
      </c>
      <c r="H2254" s="35" t="str">
        <f>IFERROR(VLOOKUP(A2254,CSVCard!$A:$B,2,0),"")</f>
        <v>刘备</v>
      </c>
      <c r="I2254" s="35" t="str">
        <f>IFERROR(VLOOKUP(B2254,CSVCard!$A:$B,2,0),"")</f>
        <v>姜维</v>
      </c>
      <c r="J2254" s="35" t="str">
        <f>IFERROR(VLOOKUP(C2254,CSVCard!$A:$B,2,0),"")</f>
        <v>关索</v>
      </c>
      <c r="K2254" s="35" t="str">
        <f>IFERROR(VLOOKUP(D2254,CSVCard!$A:$B,2,0),"")</f>
        <v>关平</v>
      </c>
      <c r="L2254" s="35" t="str">
        <f>IFERROR(VLOOKUP(E2254,CSVCard!$A:$B,2,0),"")</f>
        <v>传承关羽</v>
      </c>
      <c r="M2254">
        <f t="shared" si="35"/>
        <v>1</v>
      </c>
      <c r="AP2254" s="39">
        <v>1035</v>
      </c>
      <c r="AQ2254" s="39">
        <v>1041</v>
      </c>
      <c r="AR2254" s="39">
        <v>1043</v>
      </c>
      <c r="AS2254" s="39">
        <v>1050</v>
      </c>
      <c r="AT2254" s="39">
        <v>1055</v>
      </c>
      <c r="AU2254" s="39">
        <v>1</v>
      </c>
    </row>
    <row r="2255" spans="1:47" ht="14.25" x14ac:dyDescent="0.2">
      <c r="A2255">
        <v>1008</v>
      </c>
      <c r="B2255">
        <v>1055</v>
      </c>
      <c r="C2255">
        <v>2021</v>
      </c>
      <c r="D2255">
        <v>2042</v>
      </c>
      <c r="E2255">
        <v>3012</v>
      </c>
      <c r="F2255">
        <v>1</v>
      </c>
      <c r="H2255" s="35" t="str">
        <f>IFERROR(VLOOKUP(A2255,CSVCard!$A:$B,2,0),"")</f>
        <v>刘备</v>
      </c>
      <c r="I2255" s="35" t="str">
        <f>IFERROR(VLOOKUP(B2255,CSVCard!$A:$B,2,0),"")</f>
        <v>大乔</v>
      </c>
      <c r="J2255" s="35" t="str">
        <f>IFERROR(VLOOKUP(C2255,CSVCard!$A:$B,2,0),"")</f>
        <v>张昭</v>
      </c>
      <c r="K2255" s="35" t="str">
        <f>IFERROR(VLOOKUP(D2255,CSVCard!$A:$B,2,0),"")</f>
        <v>董白</v>
      </c>
      <c r="L2255" s="35" t="str">
        <f>IFERROR(VLOOKUP(E2255,CSVCard!$A:$B,2,0),"")</f>
        <v>徐荣</v>
      </c>
      <c r="M2255">
        <f t="shared" si="35"/>
        <v>1</v>
      </c>
      <c r="AP2255" s="39">
        <v>1005</v>
      </c>
      <c r="AQ2255" s="39">
        <v>1043</v>
      </c>
      <c r="AR2255" s="39">
        <v>1050</v>
      </c>
      <c r="AS2255" s="39">
        <v>1055</v>
      </c>
      <c r="AT2255" s="39">
        <v>1062</v>
      </c>
      <c r="AU2255" s="39">
        <v>1</v>
      </c>
    </row>
    <row r="2256" spans="1:47" ht="14.25" x14ac:dyDescent="0.2">
      <c r="A2256">
        <v>1009</v>
      </c>
      <c r="B2256">
        <v>1012</v>
      </c>
      <c r="C2256">
        <v>1045</v>
      </c>
      <c r="D2256">
        <v>1050</v>
      </c>
      <c r="E2256">
        <v>2047</v>
      </c>
      <c r="F2256">
        <v>1</v>
      </c>
      <c r="H2256" s="35" t="str">
        <f>IFERROR(VLOOKUP(A2256,CSVCard!$A:$B,2,0),"")</f>
        <v>张飞</v>
      </c>
      <c r="I2256" s="35" t="str">
        <f>IFERROR(VLOOKUP(B2256,CSVCard!$A:$B,2,0),"")</f>
        <v>黄月英</v>
      </c>
      <c r="J2256" s="35" t="str">
        <f>IFERROR(VLOOKUP(C2256,CSVCard!$A:$B,2,0),"")</f>
        <v>黄忠</v>
      </c>
      <c r="K2256" s="35" t="str">
        <f>IFERROR(VLOOKUP(D2256,CSVCard!$A:$B,2,0),"")</f>
        <v>姜维</v>
      </c>
      <c r="L2256" s="35" t="str">
        <f>IFERROR(VLOOKUP(E2256,CSVCard!$A:$B,2,0),"")</f>
        <v>少年刘备</v>
      </c>
      <c r="M2256">
        <f t="shared" si="35"/>
        <v>1</v>
      </c>
      <c r="AP2256" s="39">
        <v>1028</v>
      </c>
      <c r="AQ2256" s="39">
        <v>1041</v>
      </c>
      <c r="AR2256" s="39">
        <v>1052</v>
      </c>
      <c r="AS2256" s="39">
        <v>1062</v>
      </c>
      <c r="AT2256" s="39">
        <v>1069</v>
      </c>
      <c r="AU2256" s="39">
        <v>1</v>
      </c>
    </row>
    <row r="2257" spans="1:47" ht="14.25" x14ac:dyDescent="0.2">
      <c r="A2257">
        <v>1027</v>
      </c>
      <c r="B2257">
        <v>1032</v>
      </c>
      <c r="C2257">
        <v>1047</v>
      </c>
      <c r="D2257">
        <v>1058</v>
      </c>
      <c r="E2257">
        <v>5023</v>
      </c>
      <c r="F2257">
        <v>1</v>
      </c>
      <c r="H2257" s="35" t="str">
        <f>IFERROR(VLOOKUP(A2257,CSVCard!$A:$B,2,0),"")</f>
        <v>颜良</v>
      </c>
      <c r="I2257" s="35" t="str">
        <f>IFERROR(VLOOKUP(B2257,CSVCard!$A:$B,2,0),"")</f>
        <v>张郃</v>
      </c>
      <c r="J2257" s="35" t="str">
        <f>IFERROR(VLOOKUP(C2257,CSVCard!$A:$B,2,0),"")</f>
        <v>张辽</v>
      </c>
      <c r="K2257" s="35" t="str">
        <f>IFERROR(VLOOKUP(D2257,CSVCard!$A:$B,2,0),"")</f>
        <v>袁绍</v>
      </c>
      <c r="L2257" s="35" t="str">
        <f>IFERROR(VLOOKUP(E2257,CSVCard!$A:$B,2,0),"")</f>
        <v>疾风吕姬</v>
      </c>
      <c r="M2257">
        <f t="shared" si="35"/>
        <v>1</v>
      </c>
      <c r="AP2257" s="39">
        <v>1011</v>
      </c>
      <c r="AQ2257" s="39">
        <v>1012</v>
      </c>
      <c r="AR2257" s="39">
        <v>1056</v>
      </c>
      <c r="AS2257" s="39">
        <v>1060</v>
      </c>
      <c r="AT2257" s="39">
        <v>1062</v>
      </c>
      <c r="AU2257" s="39">
        <v>1</v>
      </c>
    </row>
    <row r="2258" spans="1:47" ht="14.25" x14ac:dyDescent="0.2">
      <c r="A2258">
        <v>1011</v>
      </c>
      <c r="B2258">
        <v>1031</v>
      </c>
      <c r="C2258">
        <v>1052</v>
      </c>
      <c r="D2258">
        <v>1062</v>
      </c>
      <c r="E2258">
        <v>1063</v>
      </c>
      <c r="F2258">
        <v>1</v>
      </c>
      <c r="H2258" s="35" t="str">
        <f>IFERROR(VLOOKUP(A2258,CSVCard!$A:$B,2,0),"")</f>
        <v>诸葛亮</v>
      </c>
      <c r="I2258" s="35" t="str">
        <f>IFERROR(VLOOKUP(B2258,CSVCard!$A:$B,2,0),"")</f>
        <v>祝融</v>
      </c>
      <c r="J2258" s="35" t="str">
        <f>IFERROR(VLOOKUP(C2258,CSVCard!$A:$B,2,0),"")</f>
        <v>甘宁</v>
      </c>
      <c r="K2258" s="35" t="str">
        <f>IFERROR(VLOOKUP(D2258,CSVCard!$A:$B,2,0),"")</f>
        <v>蔡文姬</v>
      </c>
      <c r="L2258" s="35" t="str">
        <f>IFERROR(VLOOKUP(E2258,CSVCard!$A:$B,2,0),"")</f>
        <v>华佗</v>
      </c>
      <c r="M2258">
        <f t="shared" si="35"/>
        <v>1</v>
      </c>
      <c r="AP2258" s="39">
        <v>1028</v>
      </c>
      <c r="AQ2258" s="39">
        <v>1031</v>
      </c>
      <c r="AR2258" s="39">
        <v>1055</v>
      </c>
      <c r="AS2258" s="39">
        <v>1062</v>
      </c>
      <c r="AT2258" s="39">
        <v>2047</v>
      </c>
      <c r="AU2258" s="39">
        <v>1</v>
      </c>
    </row>
    <row r="2259" spans="1:47" ht="14.25" x14ac:dyDescent="0.2">
      <c r="A2259">
        <v>1002</v>
      </c>
      <c r="B2259">
        <v>1004</v>
      </c>
      <c r="C2259">
        <v>1028</v>
      </c>
      <c r="D2259">
        <v>1031</v>
      </c>
      <c r="E2259">
        <v>1056</v>
      </c>
      <c r="F2259">
        <v>1</v>
      </c>
      <c r="H2259" s="35" t="str">
        <f>IFERROR(VLOOKUP(A2259,CSVCard!$A:$B,2,0),"")</f>
        <v>司马懿</v>
      </c>
      <c r="I2259" s="35" t="str">
        <f>IFERROR(VLOOKUP(B2259,CSVCard!$A:$B,2,0),"")</f>
        <v>郭嘉</v>
      </c>
      <c r="J2259" s="35" t="str">
        <f>IFERROR(VLOOKUP(C2259,CSVCard!$A:$B,2,0),"")</f>
        <v>左慈</v>
      </c>
      <c r="K2259" s="35" t="str">
        <f>IFERROR(VLOOKUP(D2259,CSVCard!$A:$B,2,0),"")</f>
        <v>祝融</v>
      </c>
      <c r="L2259" s="35" t="str">
        <f>IFERROR(VLOOKUP(E2259,CSVCard!$A:$B,2,0),"")</f>
        <v>小乔</v>
      </c>
      <c r="M2259">
        <f t="shared" si="35"/>
        <v>1</v>
      </c>
      <c r="AP2259" s="39">
        <v>1005</v>
      </c>
      <c r="AQ2259" s="39">
        <v>1032</v>
      </c>
      <c r="AR2259" s="39">
        <v>1056</v>
      </c>
      <c r="AS2259" s="39">
        <v>1062</v>
      </c>
      <c r="AT2259" s="39">
        <v>1063</v>
      </c>
      <c r="AU2259" s="39">
        <v>1</v>
      </c>
    </row>
    <row r="2260" spans="1:47" ht="14.25" x14ac:dyDescent="0.2">
      <c r="A2260">
        <v>1026</v>
      </c>
      <c r="B2260">
        <v>1063</v>
      </c>
      <c r="C2260">
        <v>5024</v>
      </c>
      <c r="D2260">
        <v>5028</v>
      </c>
      <c r="E2260">
        <v>5030</v>
      </c>
      <c r="F2260">
        <v>1</v>
      </c>
      <c r="H2260" s="35" t="str">
        <f>IFERROR(VLOOKUP(A2260,CSVCard!$A:$B,2,0),"")</f>
        <v>文丑</v>
      </c>
      <c r="I2260" s="35" t="str">
        <f>IFERROR(VLOOKUP(B2260,CSVCard!$A:$B,2,0),"")</f>
        <v>华佗</v>
      </c>
      <c r="J2260" s="35" t="str">
        <f>IFERROR(VLOOKUP(C2260,CSVCard!$A:$B,2,0),"")</f>
        <v>疾风马超</v>
      </c>
      <c r="K2260" s="35" t="str">
        <f>IFERROR(VLOOKUP(D2260,CSVCard!$A:$B,2,0),"")</f>
        <v>固守颜良</v>
      </c>
      <c r="L2260" s="35" t="str">
        <f>IFERROR(VLOOKUP(E2260,CSVCard!$A:$B,2,0),"")</f>
        <v>固守周泰</v>
      </c>
      <c r="M2260">
        <f t="shared" si="35"/>
        <v>1</v>
      </c>
      <c r="AP2260" s="39">
        <v>1041</v>
      </c>
      <c r="AQ2260" s="39">
        <v>1055</v>
      </c>
      <c r="AR2260" s="39">
        <v>1056</v>
      </c>
      <c r="AS2260" s="39">
        <v>1062</v>
      </c>
      <c r="AT2260" s="39">
        <v>2047</v>
      </c>
      <c r="AU2260" s="39">
        <v>1</v>
      </c>
    </row>
    <row r="2261" spans="1:47" ht="14.25" x14ac:dyDescent="0.2">
      <c r="A2261">
        <v>1005</v>
      </c>
      <c r="B2261">
        <v>1019</v>
      </c>
      <c r="C2261">
        <v>1033</v>
      </c>
      <c r="D2261">
        <v>1035</v>
      </c>
      <c r="E2261">
        <v>1063</v>
      </c>
      <c r="F2261">
        <v>1</v>
      </c>
      <c r="H2261" s="35" t="str">
        <f>IFERROR(VLOOKUP(A2261,CSVCard!$A:$B,2,0),"")</f>
        <v>曹仁</v>
      </c>
      <c r="I2261" s="35" t="str">
        <f>IFERROR(VLOOKUP(B2261,CSVCard!$A:$B,2,0),"")</f>
        <v>陆逊</v>
      </c>
      <c r="J2261" s="35" t="str">
        <f>IFERROR(VLOOKUP(C2261,CSVCard!$A:$B,2,0),"")</f>
        <v>庞统</v>
      </c>
      <c r="K2261" s="35" t="str">
        <f>IFERROR(VLOOKUP(D2261,CSVCard!$A:$B,2,0),"")</f>
        <v>张星彩</v>
      </c>
      <c r="L2261" s="35" t="str">
        <f>IFERROR(VLOOKUP(E2261,CSVCard!$A:$B,2,0),"")</f>
        <v>华佗</v>
      </c>
      <c r="M2261">
        <f t="shared" si="35"/>
        <v>1</v>
      </c>
      <c r="AP2261" s="39">
        <v>1016</v>
      </c>
      <c r="AQ2261" s="39">
        <v>1030</v>
      </c>
      <c r="AR2261" s="39">
        <v>1062</v>
      </c>
      <c r="AS2261" s="39">
        <v>2046</v>
      </c>
      <c r="AU2261" s="39">
        <v>1</v>
      </c>
    </row>
    <row r="2262" spans="1:47" ht="14.25" x14ac:dyDescent="0.2">
      <c r="A2262">
        <v>1011</v>
      </c>
      <c r="B2262">
        <v>1016</v>
      </c>
      <c r="C2262">
        <v>1031</v>
      </c>
      <c r="D2262">
        <v>1056</v>
      </c>
      <c r="E2262">
        <v>1062</v>
      </c>
      <c r="F2262">
        <v>1</v>
      </c>
      <c r="H2262" s="35" t="str">
        <f>IFERROR(VLOOKUP(A2262,CSVCard!$A:$B,2,0),"")</f>
        <v>诸葛亮</v>
      </c>
      <c r="I2262" s="35" t="str">
        <f>IFERROR(VLOOKUP(B2262,CSVCard!$A:$B,2,0),"")</f>
        <v>周瑜</v>
      </c>
      <c r="J2262" s="35" t="str">
        <f>IFERROR(VLOOKUP(C2262,CSVCard!$A:$B,2,0),"")</f>
        <v>祝融</v>
      </c>
      <c r="K2262" s="35" t="str">
        <f>IFERROR(VLOOKUP(D2262,CSVCard!$A:$B,2,0),"")</f>
        <v>小乔</v>
      </c>
      <c r="L2262" s="35" t="str">
        <f>IFERROR(VLOOKUP(E2262,CSVCard!$A:$B,2,0),"")</f>
        <v>蔡文姬</v>
      </c>
      <c r="M2262">
        <f t="shared" si="35"/>
        <v>1</v>
      </c>
      <c r="AP2262" s="39">
        <v>1018</v>
      </c>
      <c r="AQ2262" s="39">
        <v>1023</v>
      </c>
      <c r="AR2262" s="39">
        <v>1030</v>
      </c>
      <c r="AS2262" s="39">
        <v>1055</v>
      </c>
      <c r="AT2262" s="39">
        <v>1062</v>
      </c>
      <c r="AU2262" s="39">
        <v>1</v>
      </c>
    </row>
    <row r="2263" spans="1:47" ht="14.25" x14ac:dyDescent="0.2">
      <c r="A2263">
        <v>1016</v>
      </c>
      <c r="B2263">
        <v>1043</v>
      </c>
      <c r="C2263">
        <v>1054</v>
      </c>
      <c r="D2263">
        <v>1056</v>
      </c>
      <c r="E2263">
        <v>1062</v>
      </c>
      <c r="F2263">
        <v>1</v>
      </c>
      <c r="H2263" s="35" t="str">
        <f>IFERROR(VLOOKUP(A2263,CSVCard!$A:$B,2,0),"")</f>
        <v>周瑜</v>
      </c>
      <c r="I2263" s="35" t="str">
        <f>IFERROR(VLOOKUP(B2263,CSVCard!$A:$B,2,0),"")</f>
        <v>周泰</v>
      </c>
      <c r="J2263" s="35" t="str">
        <f>IFERROR(VLOOKUP(C2263,CSVCard!$A:$B,2,0),"")</f>
        <v>凌统</v>
      </c>
      <c r="K2263" s="35" t="str">
        <f>IFERROR(VLOOKUP(D2263,CSVCard!$A:$B,2,0),"")</f>
        <v>小乔</v>
      </c>
      <c r="L2263" s="35" t="str">
        <f>IFERROR(VLOOKUP(E2263,CSVCard!$A:$B,2,0),"")</f>
        <v>蔡文姬</v>
      </c>
      <c r="M2263">
        <f t="shared" si="35"/>
        <v>1</v>
      </c>
      <c r="AP2263" s="39">
        <v>1002</v>
      </c>
      <c r="AQ2263" s="39">
        <v>1004</v>
      </c>
      <c r="AR2263" s="39">
        <v>1056</v>
      </c>
      <c r="AS2263" s="39">
        <v>1062</v>
      </c>
      <c r="AT2263" s="39">
        <v>2046</v>
      </c>
      <c r="AU2263" s="39">
        <v>1</v>
      </c>
    </row>
    <row r="2264" spans="1:47" ht="14.25" x14ac:dyDescent="0.2">
      <c r="A2264">
        <v>1008</v>
      </c>
      <c r="B2264">
        <v>1041</v>
      </c>
      <c r="C2264">
        <v>1050</v>
      </c>
      <c r="D2264">
        <v>5004</v>
      </c>
      <c r="E2264">
        <v>5024</v>
      </c>
      <c r="F2264">
        <v>1</v>
      </c>
      <c r="H2264" s="35" t="str">
        <f>IFERROR(VLOOKUP(A2264,CSVCard!$A:$B,2,0),"")</f>
        <v>刘备</v>
      </c>
      <c r="I2264" s="35" t="str">
        <f>IFERROR(VLOOKUP(B2264,CSVCard!$A:$B,2,0),"")</f>
        <v>魏延</v>
      </c>
      <c r="J2264" s="35" t="str">
        <f>IFERROR(VLOOKUP(C2264,CSVCard!$A:$B,2,0),"")</f>
        <v>姜维</v>
      </c>
      <c r="K2264" s="35" t="str">
        <f>IFERROR(VLOOKUP(D2264,CSVCard!$A:$B,2,0),"")</f>
        <v>传承关羽</v>
      </c>
      <c r="L2264" s="35" t="str">
        <f>IFERROR(VLOOKUP(E2264,CSVCard!$A:$B,2,0),"")</f>
        <v>疾风马超</v>
      </c>
      <c r="M2264">
        <f t="shared" si="35"/>
        <v>1</v>
      </c>
      <c r="AP2264" s="39">
        <v>1030</v>
      </c>
      <c r="AQ2264" s="39">
        <v>1035</v>
      </c>
      <c r="AR2264" s="39">
        <v>1055</v>
      </c>
      <c r="AS2264" s="39">
        <v>1062</v>
      </c>
      <c r="AT2264" s="39">
        <v>1066</v>
      </c>
      <c r="AU2264" s="39">
        <v>1</v>
      </c>
    </row>
    <row r="2265" spans="1:47" ht="14.25" x14ac:dyDescent="0.2">
      <c r="A2265">
        <v>1030</v>
      </c>
      <c r="B2265">
        <v>1052</v>
      </c>
      <c r="C2265">
        <v>1055</v>
      </c>
      <c r="D2265">
        <v>2047</v>
      </c>
      <c r="E2265">
        <v>5058</v>
      </c>
      <c r="F2265">
        <v>1</v>
      </c>
      <c r="H2265" s="35" t="str">
        <f>IFERROR(VLOOKUP(A2265,CSVCard!$A:$B,2,0),"")</f>
        <v>吕姬</v>
      </c>
      <c r="I2265" s="35" t="str">
        <f>IFERROR(VLOOKUP(B2265,CSVCard!$A:$B,2,0),"")</f>
        <v>甘宁</v>
      </c>
      <c r="J2265" s="35" t="str">
        <f>IFERROR(VLOOKUP(C2265,CSVCard!$A:$B,2,0),"")</f>
        <v>大乔</v>
      </c>
      <c r="K2265" s="35" t="str">
        <f>IFERROR(VLOOKUP(D2265,CSVCard!$A:$B,2,0),"")</f>
        <v>少年刘备</v>
      </c>
      <c r="L2265" s="35" t="str">
        <f>IFERROR(VLOOKUP(E2265,CSVCard!$A:$B,2,0),"")</f>
        <v>贺舞步练师</v>
      </c>
      <c r="M2265">
        <f t="shared" si="35"/>
        <v>1</v>
      </c>
      <c r="AP2265" s="39">
        <v>1030</v>
      </c>
      <c r="AQ2265" s="39">
        <v>1046</v>
      </c>
      <c r="AR2265" s="39">
        <v>1055</v>
      </c>
      <c r="AS2265" s="39">
        <v>1063</v>
      </c>
      <c r="AT2265" s="39">
        <v>2046</v>
      </c>
      <c r="AU2265" s="39">
        <v>1</v>
      </c>
    </row>
    <row r="2266" spans="1:47" ht="14.25" x14ac:dyDescent="0.2">
      <c r="A2266">
        <v>1055</v>
      </c>
      <c r="B2266">
        <v>1056</v>
      </c>
      <c r="C2266">
        <v>1062</v>
      </c>
      <c r="D2266">
        <v>1066</v>
      </c>
      <c r="E2266">
        <v>5058</v>
      </c>
      <c r="F2266">
        <v>1</v>
      </c>
      <c r="H2266" s="35" t="str">
        <f>IFERROR(VLOOKUP(A2266,CSVCard!$A:$B,2,0),"")</f>
        <v>大乔</v>
      </c>
      <c r="I2266" s="35" t="str">
        <f>IFERROR(VLOOKUP(B2266,CSVCard!$A:$B,2,0),"")</f>
        <v>小乔</v>
      </c>
      <c r="J2266" s="35" t="str">
        <f>IFERROR(VLOOKUP(C2266,CSVCard!$A:$B,2,0),"")</f>
        <v>蔡文姬</v>
      </c>
      <c r="K2266" s="35" t="str">
        <f>IFERROR(VLOOKUP(D2266,CSVCard!$A:$B,2,0),"")</f>
        <v>张绣</v>
      </c>
      <c r="L2266" s="35" t="str">
        <f>IFERROR(VLOOKUP(E2266,CSVCard!$A:$B,2,0),"")</f>
        <v>贺舞步练师</v>
      </c>
      <c r="M2266">
        <f t="shared" si="35"/>
        <v>1</v>
      </c>
      <c r="AP2266" s="39">
        <v>1022</v>
      </c>
      <c r="AQ2266" s="39">
        <v>1030</v>
      </c>
      <c r="AR2266" s="39">
        <v>1032</v>
      </c>
      <c r="AS2266" s="39">
        <v>1063</v>
      </c>
      <c r="AT2266" s="39">
        <v>2046</v>
      </c>
      <c r="AU2266" s="39">
        <v>1</v>
      </c>
    </row>
    <row r="2267" spans="1:47" ht="14.25" x14ac:dyDescent="0.2">
      <c r="A2267">
        <v>1011</v>
      </c>
      <c r="B2267">
        <v>1031</v>
      </c>
      <c r="C2267">
        <v>1043</v>
      </c>
      <c r="D2267">
        <v>1056</v>
      </c>
      <c r="E2267">
        <v>1062</v>
      </c>
      <c r="F2267">
        <v>1</v>
      </c>
      <c r="H2267" s="35" t="str">
        <f>IFERROR(VLOOKUP(A2267,CSVCard!$A:$B,2,0),"")</f>
        <v>诸葛亮</v>
      </c>
      <c r="I2267" s="35" t="str">
        <f>IFERROR(VLOOKUP(B2267,CSVCard!$A:$B,2,0),"")</f>
        <v>祝融</v>
      </c>
      <c r="J2267" s="35" t="str">
        <f>IFERROR(VLOOKUP(C2267,CSVCard!$A:$B,2,0),"")</f>
        <v>周泰</v>
      </c>
      <c r="K2267" s="35" t="str">
        <f>IFERROR(VLOOKUP(D2267,CSVCard!$A:$B,2,0),"")</f>
        <v>小乔</v>
      </c>
      <c r="L2267" s="35" t="str">
        <f>IFERROR(VLOOKUP(E2267,CSVCard!$A:$B,2,0),"")</f>
        <v>蔡文姬</v>
      </c>
      <c r="M2267">
        <f t="shared" si="35"/>
        <v>1</v>
      </c>
      <c r="AP2267" s="39">
        <v>1011</v>
      </c>
      <c r="AQ2267" s="39">
        <v>1056</v>
      </c>
      <c r="AR2267" s="39">
        <v>2020</v>
      </c>
      <c r="AS2267" s="39">
        <v>2022</v>
      </c>
      <c r="AT2267" s="39">
        <v>2047</v>
      </c>
      <c r="AU2267" s="39">
        <v>1</v>
      </c>
    </row>
    <row r="2268" spans="1:47" ht="14.25" x14ac:dyDescent="0.2">
      <c r="A2268">
        <v>1021</v>
      </c>
      <c r="B2268">
        <v>1056</v>
      </c>
      <c r="C2268">
        <v>5014</v>
      </c>
      <c r="D2268">
        <v>5021</v>
      </c>
      <c r="E2268">
        <v>5049</v>
      </c>
      <c r="F2268">
        <v>1</v>
      </c>
      <c r="H2268" s="35" t="str">
        <f>IFERROR(VLOOKUP(A2268,CSVCard!$A:$B,2,0),"")</f>
        <v>吕蒙</v>
      </c>
      <c r="I2268" s="35" t="str">
        <f>IFERROR(VLOOKUP(B2268,CSVCard!$A:$B,2,0),"")</f>
        <v>小乔</v>
      </c>
      <c r="J2268" s="35" t="str">
        <f>IFERROR(VLOOKUP(C2268,CSVCard!$A:$B,2,0),"")</f>
        <v>传承周瑜</v>
      </c>
      <c r="K2268" s="35" t="str">
        <f>IFERROR(VLOOKUP(D2268,CSVCard!$A:$B,2,0),"")</f>
        <v>疾风孙尚香</v>
      </c>
      <c r="L2268" s="35" t="str">
        <f>IFERROR(VLOOKUP(E2268,CSVCard!$A:$B,2,0),"")</f>
        <v>疾风陆逊</v>
      </c>
      <c r="M2268">
        <f t="shared" si="35"/>
        <v>1</v>
      </c>
      <c r="AP2268" s="39">
        <v>1013</v>
      </c>
      <c r="AQ2268" s="39">
        <v>1020</v>
      </c>
      <c r="AR2268" s="39">
        <v>1025</v>
      </c>
      <c r="AS2268" s="39">
        <v>1055</v>
      </c>
      <c r="AT2268" s="39">
        <v>1062</v>
      </c>
      <c r="AU2268" s="39">
        <v>1</v>
      </c>
    </row>
    <row r="2269" spans="1:47" ht="14.25" x14ac:dyDescent="0.2">
      <c r="A2269">
        <v>1030</v>
      </c>
      <c r="B2269">
        <v>1047</v>
      </c>
      <c r="C2269">
        <v>1054</v>
      </c>
      <c r="D2269">
        <v>1055</v>
      </c>
      <c r="E2269">
        <v>1062</v>
      </c>
      <c r="F2269">
        <v>1</v>
      </c>
      <c r="H2269" s="35" t="str">
        <f>IFERROR(VLOOKUP(A2269,CSVCard!$A:$B,2,0),"")</f>
        <v>吕姬</v>
      </c>
      <c r="I2269" s="35" t="str">
        <f>IFERROR(VLOOKUP(B2269,CSVCard!$A:$B,2,0),"")</f>
        <v>张辽</v>
      </c>
      <c r="J2269" s="35" t="str">
        <f>IFERROR(VLOOKUP(C2269,CSVCard!$A:$B,2,0),"")</f>
        <v>凌统</v>
      </c>
      <c r="K2269" s="35" t="str">
        <f>IFERROR(VLOOKUP(D2269,CSVCard!$A:$B,2,0),"")</f>
        <v>大乔</v>
      </c>
      <c r="L2269" s="35" t="str">
        <f>IFERROR(VLOOKUP(E2269,CSVCard!$A:$B,2,0),"")</f>
        <v>蔡文姬</v>
      </c>
      <c r="M2269">
        <f t="shared" si="35"/>
        <v>1</v>
      </c>
      <c r="AP2269" s="39">
        <v>1019</v>
      </c>
      <c r="AQ2269" s="39">
        <v>1035</v>
      </c>
      <c r="AR2269" s="39">
        <v>2024</v>
      </c>
      <c r="AS2269" s="39">
        <v>2030</v>
      </c>
      <c r="AT2269" s="39">
        <v>2048</v>
      </c>
      <c r="AU2269" s="39">
        <v>1</v>
      </c>
    </row>
    <row r="2270" spans="1:47" ht="14.25" x14ac:dyDescent="0.2">
      <c r="A2270">
        <v>1005</v>
      </c>
      <c r="B2270">
        <v>1055</v>
      </c>
      <c r="C2270">
        <v>1062</v>
      </c>
      <c r="D2270">
        <v>2045</v>
      </c>
      <c r="F2270">
        <v>1</v>
      </c>
      <c r="H2270" s="35" t="str">
        <f>IFERROR(VLOOKUP(A2270,CSVCard!$A:$B,2,0),"")</f>
        <v>曹仁</v>
      </c>
      <c r="I2270" s="35" t="str">
        <f>IFERROR(VLOOKUP(B2270,CSVCard!$A:$B,2,0),"")</f>
        <v>大乔</v>
      </c>
      <c r="J2270" s="35" t="str">
        <f>IFERROR(VLOOKUP(C2270,CSVCard!$A:$B,2,0),"")</f>
        <v>蔡文姬</v>
      </c>
      <c r="K2270" s="35" t="str">
        <f>IFERROR(VLOOKUP(D2270,CSVCard!$A:$B,2,0),"")</f>
        <v>少年曹操</v>
      </c>
      <c r="L2270" s="35" t="str">
        <f>IFERROR(VLOOKUP(E2270,CSVCard!$A:$B,2,0),"")</f>
        <v/>
      </c>
      <c r="M2270">
        <f t="shared" si="35"/>
        <v>1</v>
      </c>
      <c r="AP2270" s="39">
        <v>1005</v>
      </c>
      <c r="AQ2270" s="39">
        <v>1033</v>
      </c>
      <c r="AR2270" s="39">
        <v>1055</v>
      </c>
      <c r="AS2270" s="39">
        <v>1062</v>
      </c>
      <c r="AT2270" s="39">
        <v>1063</v>
      </c>
      <c r="AU2270" s="39">
        <v>1</v>
      </c>
    </row>
    <row r="2271" spans="1:47" ht="14.25" x14ac:dyDescent="0.2">
      <c r="A2271">
        <v>1014</v>
      </c>
      <c r="B2271">
        <v>1016</v>
      </c>
      <c r="C2271">
        <v>1042</v>
      </c>
      <c r="D2271">
        <v>1055</v>
      </c>
      <c r="E2271">
        <v>1056</v>
      </c>
      <c r="F2271">
        <v>1</v>
      </c>
      <c r="H2271" s="35" t="str">
        <f>IFERROR(VLOOKUP(A2271,CSVCard!$A:$B,2,0),"")</f>
        <v>马超</v>
      </c>
      <c r="I2271" s="35" t="str">
        <f>IFERROR(VLOOKUP(B2271,CSVCard!$A:$B,2,0),"")</f>
        <v>周瑜</v>
      </c>
      <c r="J2271" s="35" t="str">
        <f>IFERROR(VLOOKUP(C2271,CSVCard!$A:$B,2,0),"")</f>
        <v>鲁肃</v>
      </c>
      <c r="K2271" s="35" t="str">
        <f>IFERROR(VLOOKUP(D2271,CSVCard!$A:$B,2,0),"")</f>
        <v>大乔</v>
      </c>
      <c r="L2271" s="35" t="str">
        <f>IFERROR(VLOOKUP(E2271,CSVCard!$A:$B,2,0),"")</f>
        <v>小乔</v>
      </c>
      <c r="M2271">
        <f t="shared" si="35"/>
        <v>1</v>
      </c>
      <c r="AP2271" s="39">
        <v>1005</v>
      </c>
      <c r="AQ2271" s="39">
        <v>1056</v>
      </c>
      <c r="AR2271" s="39">
        <v>1062</v>
      </c>
      <c r="AS2271" s="39">
        <v>2045</v>
      </c>
      <c r="AU2271" s="39">
        <v>1</v>
      </c>
    </row>
    <row r="2272" spans="1:47" ht="14.25" x14ac:dyDescent="0.2">
      <c r="A2272">
        <v>1016</v>
      </c>
      <c r="B2272">
        <v>1049</v>
      </c>
      <c r="C2272">
        <v>1055</v>
      </c>
      <c r="D2272">
        <v>1063</v>
      </c>
      <c r="E2272">
        <v>5026</v>
      </c>
      <c r="F2272">
        <v>1</v>
      </c>
      <c r="H2272" s="35" t="str">
        <f>IFERROR(VLOOKUP(A2272,CSVCard!$A:$B,2,0),"")</f>
        <v>周瑜</v>
      </c>
      <c r="I2272" s="35" t="str">
        <f>IFERROR(VLOOKUP(B2272,CSVCard!$A:$B,2,0),"")</f>
        <v>严颜</v>
      </c>
      <c r="J2272" s="35" t="str">
        <f>IFERROR(VLOOKUP(C2272,CSVCard!$A:$B,2,0),"")</f>
        <v>大乔</v>
      </c>
      <c r="K2272" s="35" t="str">
        <f>IFERROR(VLOOKUP(D2272,CSVCard!$A:$B,2,0),"")</f>
        <v>华佗</v>
      </c>
      <c r="L2272" s="35" t="str">
        <f>IFERROR(VLOOKUP(E2272,CSVCard!$A:$B,2,0),"")</f>
        <v>疾风魏延</v>
      </c>
      <c r="M2272">
        <f t="shared" si="35"/>
        <v>1</v>
      </c>
      <c r="AP2272" s="39">
        <v>1018</v>
      </c>
      <c r="AQ2272" s="39">
        <v>1029</v>
      </c>
      <c r="AR2272" s="39">
        <v>1030</v>
      </c>
      <c r="AS2272" s="39">
        <v>1041</v>
      </c>
      <c r="AT2272" s="39">
        <v>1062</v>
      </c>
      <c r="AU2272" s="39">
        <v>1</v>
      </c>
    </row>
    <row r="2273" spans="1:47" ht="14.25" x14ac:dyDescent="0.2">
      <c r="A2273">
        <v>1009</v>
      </c>
      <c r="B2273">
        <v>1016</v>
      </c>
      <c r="C2273">
        <v>1041</v>
      </c>
      <c r="D2273">
        <v>1056</v>
      </c>
      <c r="E2273">
        <v>1062</v>
      </c>
      <c r="F2273">
        <v>1</v>
      </c>
      <c r="H2273" s="35" t="str">
        <f>IFERROR(VLOOKUP(A2273,CSVCard!$A:$B,2,0),"")</f>
        <v>张飞</v>
      </c>
      <c r="I2273" s="35" t="str">
        <f>IFERROR(VLOOKUP(B2273,CSVCard!$A:$B,2,0),"")</f>
        <v>周瑜</v>
      </c>
      <c r="J2273" s="35" t="str">
        <f>IFERROR(VLOOKUP(C2273,CSVCard!$A:$B,2,0),"")</f>
        <v>魏延</v>
      </c>
      <c r="K2273" s="35" t="str">
        <f>IFERROR(VLOOKUP(D2273,CSVCard!$A:$B,2,0),"")</f>
        <v>小乔</v>
      </c>
      <c r="L2273" s="35" t="str">
        <f>IFERROR(VLOOKUP(E2273,CSVCard!$A:$B,2,0),"")</f>
        <v>蔡文姬</v>
      </c>
      <c r="M2273">
        <f t="shared" si="35"/>
        <v>1</v>
      </c>
      <c r="AP2273" s="39">
        <v>1021</v>
      </c>
      <c r="AQ2273" s="39">
        <v>1028</v>
      </c>
      <c r="AR2273" s="39">
        <v>1052</v>
      </c>
      <c r="AS2273" s="39">
        <v>1055</v>
      </c>
      <c r="AT2273" s="39">
        <v>1056</v>
      </c>
      <c r="AU2273" s="39">
        <v>1</v>
      </c>
    </row>
    <row r="2274" spans="1:47" ht="14.25" x14ac:dyDescent="0.2">
      <c r="A2274">
        <v>1022</v>
      </c>
      <c r="B2274">
        <v>1040</v>
      </c>
      <c r="C2274">
        <v>1055</v>
      </c>
      <c r="D2274">
        <v>1063</v>
      </c>
      <c r="E2274">
        <v>2030</v>
      </c>
      <c r="F2274">
        <v>1</v>
      </c>
      <c r="H2274" s="35" t="str">
        <f>IFERROR(VLOOKUP(A2274,CSVCard!$A:$B,2,0),"")</f>
        <v>吕布</v>
      </c>
      <c r="I2274" s="35" t="str">
        <f>IFERROR(VLOOKUP(B2274,CSVCard!$A:$B,2,0),"")</f>
        <v>马云禄</v>
      </c>
      <c r="J2274" s="35" t="str">
        <f>IFERROR(VLOOKUP(C2274,CSVCard!$A:$B,2,0),"")</f>
        <v>大乔</v>
      </c>
      <c r="K2274" s="35" t="str">
        <f>IFERROR(VLOOKUP(D2274,CSVCard!$A:$B,2,0),"")</f>
        <v>华佗</v>
      </c>
      <c r="L2274" s="35" t="str">
        <f>IFERROR(VLOOKUP(E2274,CSVCard!$A:$B,2,0),"")</f>
        <v>步练师</v>
      </c>
      <c r="M2274">
        <f t="shared" si="35"/>
        <v>1</v>
      </c>
      <c r="AP2274" s="39">
        <v>1005</v>
      </c>
      <c r="AQ2274" s="39">
        <v>1030</v>
      </c>
      <c r="AR2274" s="39">
        <v>1041</v>
      </c>
      <c r="AS2274" s="39">
        <v>1055</v>
      </c>
      <c r="AT2274" s="39">
        <v>1062</v>
      </c>
      <c r="AU2274" s="39">
        <v>1</v>
      </c>
    </row>
    <row r="2275" spans="1:47" ht="14.25" x14ac:dyDescent="0.2">
      <c r="A2275">
        <v>1016</v>
      </c>
      <c r="B2275">
        <v>1017</v>
      </c>
      <c r="C2275">
        <v>1018</v>
      </c>
      <c r="D2275">
        <v>1031</v>
      </c>
      <c r="E2275">
        <v>1056</v>
      </c>
      <c r="F2275">
        <v>1</v>
      </c>
      <c r="H2275" s="35" t="str">
        <f>IFERROR(VLOOKUP(A2275,CSVCard!$A:$B,2,0),"")</f>
        <v>周瑜</v>
      </c>
      <c r="I2275" s="35" t="str">
        <f>IFERROR(VLOOKUP(B2275,CSVCard!$A:$B,2,0),"")</f>
        <v>孙策</v>
      </c>
      <c r="J2275" s="35" t="str">
        <f>IFERROR(VLOOKUP(C2275,CSVCard!$A:$B,2,0),"")</f>
        <v>孙尚香</v>
      </c>
      <c r="K2275" s="35" t="str">
        <f>IFERROR(VLOOKUP(D2275,CSVCard!$A:$B,2,0),"")</f>
        <v>祝融</v>
      </c>
      <c r="L2275" s="35" t="str">
        <f>IFERROR(VLOOKUP(E2275,CSVCard!$A:$B,2,0),"")</f>
        <v>小乔</v>
      </c>
      <c r="M2275">
        <f t="shared" si="35"/>
        <v>1</v>
      </c>
      <c r="AP2275" s="39">
        <v>1005</v>
      </c>
      <c r="AQ2275" s="39">
        <v>1009</v>
      </c>
      <c r="AR2275" s="39">
        <v>1019</v>
      </c>
      <c r="AS2275" s="39">
        <v>1032</v>
      </c>
      <c r="AT2275" s="39">
        <v>1041</v>
      </c>
      <c r="AU2275" s="39">
        <v>1</v>
      </c>
    </row>
    <row r="2276" spans="1:47" ht="14.25" x14ac:dyDescent="0.2">
      <c r="A2276">
        <v>1008</v>
      </c>
      <c r="B2276">
        <v>1009</v>
      </c>
      <c r="C2276">
        <v>1010</v>
      </c>
      <c r="D2276">
        <v>1014</v>
      </c>
      <c r="E2276">
        <v>5026</v>
      </c>
      <c r="F2276">
        <v>1</v>
      </c>
      <c r="H2276" s="35" t="str">
        <f>IFERROR(VLOOKUP(A2276,CSVCard!$A:$B,2,0),"")</f>
        <v>刘备</v>
      </c>
      <c r="I2276" s="35" t="str">
        <f>IFERROR(VLOOKUP(B2276,CSVCard!$A:$B,2,0),"")</f>
        <v>张飞</v>
      </c>
      <c r="J2276" s="35" t="str">
        <f>IFERROR(VLOOKUP(C2276,CSVCard!$A:$B,2,0),"")</f>
        <v>关羽</v>
      </c>
      <c r="K2276" s="35" t="str">
        <f>IFERROR(VLOOKUP(D2276,CSVCard!$A:$B,2,0),"")</f>
        <v>马超</v>
      </c>
      <c r="L2276" s="35" t="str">
        <f>IFERROR(VLOOKUP(E2276,CSVCard!$A:$B,2,0),"")</f>
        <v>疾风魏延</v>
      </c>
      <c r="M2276">
        <f t="shared" si="35"/>
        <v>1</v>
      </c>
      <c r="AP2276" s="39">
        <v>1002</v>
      </c>
      <c r="AQ2276" s="39">
        <v>1055</v>
      </c>
      <c r="AR2276" s="39">
        <v>1056</v>
      </c>
      <c r="AS2276" s="39">
        <v>1062</v>
      </c>
      <c r="AT2276" s="39">
        <v>1066</v>
      </c>
      <c r="AU2276" s="39">
        <v>1</v>
      </c>
    </row>
    <row r="2277" spans="1:47" ht="14.25" x14ac:dyDescent="0.2">
      <c r="A2277">
        <v>1016</v>
      </c>
      <c r="B2277">
        <v>1019</v>
      </c>
      <c r="C2277">
        <v>1043</v>
      </c>
      <c r="D2277">
        <v>1056</v>
      </c>
      <c r="E2277">
        <v>1063</v>
      </c>
      <c r="F2277">
        <v>1</v>
      </c>
      <c r="H2277" s="35" t="str">
        <f>IFERROR(VLOOKUP(A2277,CSVCard!$A:$B,2,0),"")</f>
        <v>周瑜</v>
      </c>
      <c r="I2277" s="35" t="str">
        <f>IFERROR(VLOOKUP(B2277,CSVCard!$A:$B,2,0),"")</f>
        <v>陆逊</v>
      </c>
      <c r="J2277" s="35" t="str">
        <f>IFERROR(VLOOKUP(C2277,CSVCard!$A:$B,2,0),"")</f>
        <v>周泰</v>
      </c>
      <c r="K2277" s="35" t="str">
        <f>IFERROR(VLOOKUP(D2277,CSVCard!$A:$B,2,0),"")</f>
        <v>小乔</v>
      </c>
      <c r="L2277" s="35" t="str">
        <f>IFERROR(VLOOKUP(E2277,CSVCard!$A:$B,2,0),"")</f>
        <v>华佗</v>
      </c>
      <c r="M2277">
        <f t="shared" si="35"/>
        <v>1</v>
      </c>
      <c r="AP2277" s="39">
        <v>1005</v>
      </c>
      <c r="AQ2277" s="39">
        <v>1041</v>
      </c>
      <c r="AR2277" s="39">
        <v>1049</v>
      </c>
      <c r="AS2277" s="39">
        <v>1055</v>
      </c>
      <c r="AT2277" s="39">
        <v>2045</v>
      </c>
      <c r="AU2277" s="39">
        <v>1</v>
      </c>
    </row>
    <row r="2278" spans="1:47" ht="14.25" x14ac:dyDescent="0.2">
      <c r="A2278">
        <v>1014</v>
      </c>
      <c r="B2278">
        <v>1032</v>
      </c>
      <c r="C2278">
        <v>1055</v>
      </c>
      <c r="D2278">
        <v>1062</v>
      </c>
      <c r="E2278">
        <v>1063</v>
      </c>
      <c r="F2278">
        <v>1</v>
      </c>
      <c r="H2278" s="35" t="str">
        <f>IFERROR(VLOOKUP(A2278,CSVCard!$A:$B,2,0),"")</f>
        <v>马超</v>
      </c>
      <c r="I2278" s="35" t="str">
        <f>IFERROR(VLOOKUP(B2278,CSVCard!$A:$B,2,0),"")</f>
        <v>张郃</v>
      </c>
      <c r="J2278" s="35" t="str">
        <f>IFERROR(VLOOKUP(C2278,CSVCard!$A:$B,2,0),"")</f>
        <v>大乔</v>
      </c>
      <c r="K2278" s="35" t="str">
        <f>IFERROR(VLOOKUP(D2278,CSVCard!$A:$B,2,0),"")</f>
        <v>蔡文姬</v>
      </c>
      <c r="L2278" s="35" t="str">
        <f>IFERROR(VLOOKUP(E2278,CSVCard!$A:$B,2,0),"")</f>
        <v>华佗</v>
      </c>
      <c r="M2278">
        <f t="shared" si="35"/>
        <v>1</v>
      </c>
      <c r="AP2278" s="39">
        <v>1013</v>
      </c>
      <c r="AQ2278" s="39">
        <v>1028</v>
      </c>
      <c r="AR2278" s="39">
        <v>1055</v>
      </c>
      <c r="AS2278" s="39">
        <v>1062</v>
      </c>
      <c r="AT2278" s="39">
        <v>1063</v>
      </c>
      <c r="AU2278" s="39">
        <v>1</v>
      </c>
    </row>
    <row r="2279" spans="1:47" ht="14.25" x14ac:dyDescent="0.2">
      <c r="A2279">
        <v>1009</v>
      </c>
      <c r="B2279">
        <v>1016</v>
      </c>
      <c r="C2279">
        <v>1031</v>
      </c>
      <c r="D2279">
        <v>1055</v>
      </c>
      <c r="E2279">
        <v>1063</v>
      </c>
      <c r="F2279">
        <v>1</v>
      </c>
      <c r="H2279" s="35" t="str">
        <f>IFERROR(VLOOKUP(A2279,CSVCard!$A:$B,2,0),"")</f>
        <v>张飞</v>
      </c>
      <c r="I2279" s="35" t="str">
        <f>IFERROR(VLOOKUP(B2279,CSVCard!$A:$B,2,0),"")</f>
        <v>周瑜</v>
      </c>
      <c r="J2279" s="35" t="str">
        <f>IFERROR(VLOOKUP(C2279,CSVCard!$A:$B,2,0),"")</f>
        <v>祝融</v>
      </c>
      <c r="K2279" s="35" t="str">
        <f>IFERROR(VLOOKUP(D2279,CSVCard!$A:$B,2,0),"")</f>
        <v>大乔</v>
      </c>
      <c r="L2279" s="35" t="str">
        <f>IFERROR(VLOOKUP(E2279,CSVCard!$A:$B,2,0),"")</f>
        <v>华佗</v>
      </c>
      <c r="M2279">
        <f t="shared" si="35"/>
        <v>1</v>
      </c>
      <c r="AP2279" s="39">
        <v>1014</v>
      </c>
      <c r="AQ2279" s="39">
        <v>1052</v>
      </c>
      <c r="AR2279" s="39">
        <v>1055</v>
      </c>
      <c r="AS2279" s="39">
        <v>1056</v>
      </c>
      <c r="AT2279" s="39">
        <v>1062</v>
      </c>
      <c r="AU2279" s="39">
        <v>1</v>
      </c>
    </row>
    <row r="2280" spans="1:47" ht="14.25" x14ac:dyDescent="0.2">
      <c r="A2280">
        <v>1015</v>
      </c>
      <c r="B2280">
        <v>1016</v>
      </c>
      <c r="C2280">
        <v>1021</v>
      </c>
      <c r="D2280">
        <v>1053</v>
      </c>
      <c r="E2280">
        <v>1056</v>
      </c>
      <c r="F2280">
        <v>1</v>
      </c>
      <c r="H2280" s="35" t="str">
        <f>IFERROR(VLOOKUP(A2280,CSVCard!$A:$B,2,0),"")</f>
        <v>孙权</v>
      </c>
      <c r="I2280" s="35" t="str">
        <f>IFERROR(VLOOKUP(B2280,CSVCard!$A:$B,2,0),"")</f>
        <v>周瑜</v>
      </c>
      <c r="J2280" s="35" t="str">
        <f>IFERROR(VLOOKUP(C2280,CSVCard!$A:$B,2,0),"")</f>
        <v>吕蒙</v>
      </c>
      <c r="K2280" s="35" t="str">
        <f>IFERROR(VLOOKUP(D2280,CSVCard!$A:$B,2,0),"")</f>
        <v>孙小虎</v>
      </c>
      <c r="L2280" s="35" t="str">
        <f>IFERROR(VLOOKUP(E2280,CSVCard!$A:$B,2,0),"")</f>
        <v>小乔</v>
      </c>
      <c r="M2280">
        <f t="shared" si="35"/>
        <v>1</v>
      </c>
      <c r="AP2280" s="39">
        <v>1032</v>
      </c>
      <c r="AQ2280" s="39">
        <v>1041</v>
      </c>
      <c r="AR2280" s="39">
        <v>1055</v>
      </c>
      <c r="AS2280" s="39">
        <v>1062</v>
      </c>
      <c r="AT2280" s="39">
        <v>2047</v>
      </c>
      <c r="AU2280" s="39">
        <v>1</v>
      </c>
    </row>
    <row r="2281" spans="1:47" ht="14.25" x14ac:dyDescent="0.2">
      <c r="A2281">
        <v>1015</v>
      </c>
      <c r="B2281">
        <v>1042</v>
      </c>
      <c r="C2281">
        <v>5014</v>
      </c>
      <c r="D2281">
        <v>5021</v>
      </c>
      <c r="E2281">
        <v>5030</v>
      </c>
      <c r="F2281">
        <v>1</v>
      </c>
      <c r="H2281" s="35" t="str">
        <f>IFERROR(VLOOKUP(A2281,CSVCard!$A:$B,2,0),"")</f>
        <v>孙权</v>
      </c>
      <c r="I2281" s="35" t="str">
        <f>IFERROR(VLOOKUP(B2281,CSVCard!$A:$B,2,0),"")</f>
        <v>鲁肃</v>
      </c>
      <c r="J2281" s="35" t="str">
        <f>IFERROR(VLOOKUP(C2281,CSVCard!$A:$B,2,0),"")</f>
        <v>传承周瑜</v>
      </c>
      <c r="K2281" s="35" t="str">
        <f>IFERROR(VLOOKUP(D2281,CSVCard!$A:$B,2,0),"")</f>
        <v>疾风孙尚香</v>
      </c>
      <c r="L2281" s="35" t="str">
        <f>IFERROR(VLOOKUP(E2281,CSVCard!$A:$B,2,0),"")</f>
        <v>固守周泰</v>
      </c>
      <c r="M2281">
        <f t="shared" si="35"/>
        <v>1</v>
      </c>
      <c r="AP2281" s="39">
        <v>1031</v>
      </c>
      <c r="AQ2281" s="39">
        <v>1041</v>
      </c>
      <c r="AR2281" s="39">
        <v>1050</v>
      </c>
      <c r="AS2281" s="39">
        <v>1055</v>
      </c>
      <c r="AT2281" s="39">
        <v>1062</v>
      </c>
      <c r="AU2281" s="39">
        <v>1</v>
      </c>
    </row>
    <row r="2282" spans="1:47" ht="14.25" x14ac:dyDescent="0.2">
      <c r="A2282">
        <v>1009</v>
      </c>
      <c r="B2282">
        <v>1010</v>
      </c>
      <c r="C2282">
        <v>1055</v>
      </c>
      <c r="D2282">
        <v>1062</v>
      </c>
      <c r="E2282">
        <v>1063</v>
      </c>
      <c r="F2282">
        <v>1</v>
      </c>
      <c r="H2282" s="35" t="str">
        <f>IFERROR(VLOOKUP(A2282,CSVCard!$A:$B,2,0),"")</f>
        <v>张飞</v>
      </c>
      <c r="I2282" s="35" t="str">
        <f>IFERROR(VLOOKUP(B2282,CSVCard!$A:$B,2,0),"")</f>
        <v>关羽</v>
      </c>
      <c r="J2282" s="35" t="str">
        <f>IFERROR(VLOOKUP(C2282,CSVCard!$A:$B,2,0),"")</f>
        <v>大乔</v>
      </c>
      <c r="K2282" s="35" t="str">
        <f>IFERROR(VLOOKUP(D2282,CSVCard!$A:$B,2,0),"")</f>
        <v>蔡文姬</v>
      </c>
      <c r="L2282" s="35" t="str">
        <f>IFERROR(VLOOKUP(E2282,CSVCard!$A:$B,2,0),"")</f>
        <v>华佗</v>
      </c>
      <c r="M2282">
        <f t="shared" si="35"/>
        <v>1</v>
      </c>
      <c r="AP2282" s="39">
        <v>1005</v>
      </c>
      <c r="AQ2282" s="39">
        <v>1032</v>
      </c>
      <c r="AR2282" s="39">
        <v>1033</v>
      </c>
      <c r="AS2282" s="39">
        <v>1041</v>
      </c>
      <c r="AT2282" s="39">
        <v>1062</v>
      </c>
      <c r="AU2282" s="39">
        <v>1</v>
      </c>
    </row>
    <row r="2283" spans="1:47" ht="14.25" x14ac:dyDescent="0.2">
      <c r="A2283">
        <v>1014</v>
      </c>
      <c r="B2283">
        <v>1022</v>
      </c>
      <c r="C2283">
        <v>1023</v>
      </c>
      <c r="D2283">
        <v>1063</v>
      </c>
      <c r="E2283">
        <v>5028</v>
      </c>
      <c r="F2283">
        <v>1</v>
      </c>
      <c r="H2283" s="35" t="str">
        <f>IFERROR(VLOOKUP(A2283,CSVCard!$A:$B,2,0),"")</f>
        <v>马超</v>
      </c>
      <c r="I2283" s="35" t="str">
        <f>IFERROR(VLOOKUP(B2283,CSVCard!$A:$B,2,0),"")</f>
        <v>吕布</v>
      </c>
      <c r="J2283" s="35" t="str">
        <f>IFERROR(VLOOKUP(C2283,CSVCard!$A:$B,2,0),"")</f>
        <v>董卓</v>
      </c>
      <c r="K2283" s="35" t="str">
        <f>IFERROR(VLOOKUP(D2283,CSVCard!$A:$B,2,0),"")</f>
        <v>华佗</v>
      </c>
      <c r="L2283" s="35" t="str">
        <f>IFERROR(VLOOKUP(E2283,CSVCard!$A:$B,2,0),"")</f>
        <v>固守颜良</v>
      </c>
      <c r="M2283">
        <f t="shared" si="35"/>
        <v>1</v>
      </c>
      <c r="AP2283" s="39">
        <v>1005</v>
      </c>
      <c r="AQ2283" s="39">
        <v>1018</v>
      </c>
      <c r="AR2283" s="39">
        <v>1035</v>
      </c>
      <c r="AS2283" s="39">
        <v>1055</v>
      </c>
      <c r="AT2283" s="39">
        <v>1062</v>
      </c>
      <c r="AU2283" s="39">
        <v>1</v>
      </c>
    </row>
    <row r="2284" spans="1:47" ht="14.25" x14ac:dyDescent="0.2">
      <c r="A2284">
        <v>1023</v>
      </c>
      <c r="B2284">
        <v>1055</v>
      </c>
      <c r="C2284">
        <v>1062</v>
      </c>
      <c r="D2284">
        <v>5024</v>
      </c>
      <c r="E2284">
        <v>5029</v>
      </c>
      <c r="F2284">
        <v>1</v>
      </c>
      <c r="H2284" s="35" t="str">
        <f>IFERROR(VLOOKUP(A2284,CSVCard!$A:$B,2,0),"")</f>
        <v>董卓</v>
      </c>
      <c r="I2284" s="35" t="str">
        <f>IFERROR(VLOOKUP(B2284,CSVCard!$A:$B,2,0),"")</f>
        <v>大乔</v>
      </c>
      <c r="J2284" s="35" t="str">
        <f>IFERROR(VLOOKUP(C2284,CSVCard!$A:$B,2,0),"")</f>
        <v>蔡文姬</v>
      </c>
      <c r="K2284" s="35" t="str">
        <f>IFERROR(VLOOKUP(D2284,CSVCard!$A:$B,2,0),"")</f>
        <v>疾风马超</v>
      </c>
      <c r="L2284" s="35" t="str">
        <f>IFERROR(VLOOKUP(E2284,CSVCard!$A:$B,2,0),"")</f>
        <v>固守祝融</v>
      </c>
      <c r="M2284">
        <f t="shared" si="35"/>
        <v>1</v>
      </c>
      <c r="AP2284" s="39">
        <v>1030</v>
      </c>
      <c r="AQ2284" s="39">
        <v>1032</v>
      </c>
      <c r="AR2284" s="39">
        <v>1046</v>
      </c>
      <c r="AS2284" s="39">
        <v>1055</v>
      </c>
      <c r="AT2284" s="39">
        <v>2030</v>
      </c>
      <c r="AU2284" s="39">
        <v>1</v>
      </c>
    </row>
    <row r="2285" spans="1:47" ht="14.25" x14ac:dyDescent="0.2">
      <c r="A2285">
        <v>1016</v>
      </c>
      <c r="B2285">
        <v>1031</v>
      </c>
      <c r="C2285">
        <v>1056</v>
      </c>
      <c r="D2285">
        <v>1062</v>
      </c>
      <c r="E2285">
        <v>5021</v>
      </c>
      <c r="F2285">
        <v>1</v>
      </c>
      <c r="H2285" s="35" t="str">
        <f>IFERROR(VLOOKUP(A2285,CSVCard!$A:$B,2,0),"")</f>
        <v>周瑜</v>
      </c>
      <c r="I2285" s="35" t="str">
        <f>IFERROR(VLOOKUP(B2285,CSVCard!$A:$B,2,0),"")</f>
        <v>祝融</v>
      </c>
      <c r="J2285" s="35" t="str">
        <f>IFERROR(VLOOKUP(C2285,CSVCard!$A:$B,2,0),"")</f>
        <v>小乔</v>
      </c>
      <c r="K2285" s="35" t="str">
        <f>IFERROR(VLOOKUP(D2285,CSVCard!$A:$B,2,0),"")</f>
        <v>蔡文姬</v>
      </c>
      <c r="L2285" s="35" t="str">
        <f>IFERROR(VLOOKUP(E2285,CSVCard!$A:$B,2,0),"")</f>
        <v>疾风孙尚香</v>
      </c>
      <c r="M2285">
        <f t="shared" si="35"/>
        <v>1</v>
      </c>
      <c r="AP2285" s="39">
        <v>1030</v>
      </c>
      <c r="AQ2285" s="39">
        <v>1047</v>
      </c>
      <c r="AR2285" s="39">
        <v>1055</v>
      </c>
      <c r="AS2285" s="39">
        <v>1062</v>
      </c>
      <c r="AT2285" s="39">
        <v>1063</v>
      </c>
      <c r="AU2285" s="39">
        <v>1</v>
      </c>
    </row>
    <row r="2286" spans="1:47" ht="14.25" x14ac:dyDescent="0.2">
      <c r="A2286">
        <v>1002</v>
      </c>
      <c r="B2286">
        <v>1004</v>
      </c>
      <c r="C2286">
        <v>1007</v>
      </c>
      <c r="D2286">
        <v>1022</v>
      </c>
      <c r="E2286">
        <v>1048</v>
      </c>
      <c r="F2286">
        <v>1</v>
      </c>
      <c r="H2286" s="35" t="str">
        <f>IFERROR(VLOOKUP(A2286,CSVCard!$A:$B,2,0),"")</f>
        <v>司马懿</v>
      </c>
      <c r="I2286" s="35" t="str">
        <f>IFERROR(VLOOKUP(B2286,CSVCard!$A:$B,2,0),"")</f>
        <v>郭嘉</v>
      </c>
      <c r="J2286" s="35" t="str">
        <f>IFERROR(VLOOKUP(C2286,CSVCard!$A:$B,2,0),"")</f>
        <v>甄姬</v>
      </c>
      <c r="K2286" s="35" t="str">
        <f>IFERROR(VLOOKUP(D2286,CSVCard!$A:$B,2,0),"")</f>
        <v>吕布</v>
      </c>
      <c r="L2286" s="35" t="str">
        <f>IFERROR(VLOOKUP(E2286,CSVCard!$A:$B,2,0),"")</f>
        <v>卞夫人</v>
      </c>
      <c r="M2286">
        <f t="shared" si="35"/>
        <v>1</v>
      </c>
      <c r="AP2286" s="39">
        <v>1010</v>
      </c>
      <c r="AQ2286" s="39">
        <v>1031</v>
      </c>
      <c r="AR2286" s="39">
        <v>1032</v>
      </c>
      <c r="AS2286" s="39">
        <v>1041</v>
      </c>
      <c r="AT2286" s="39">
        <v>1055</v>
      </c>
      <c r="AU2286" s="39">
        <v>1</v>
      </c>
    </row>
    <row r="2287" spans="1:47" ht="14.25" x14ac:dyDescent="0.2">
      <c r="A2287">
        <v>1015</v>
      </c>
      <c r="B2287">
        <v>1016</v>
      </c>
      <c r="C2287">
        <v>1042</v>
      </c>
      <c r="D2287">
        <v>1056</v>
      </c>
      <c r="E2287">
        <v>5030</v>
      </c>
      <c r="F2287">
        <v>1</v>
      </c>
      <c r="H2287" s="35" t="str">
        <f>IFERROR(VLOOKUP(A2287,CSVCard!$A:$B,2,0),"")</f>
        <v>孙权</v>
      </c>
      <c r="I2287" s="35" t="str">
        <f>IFERROR(VLOOKUP(B2287,CSVCard!$A:$B,2,0),"")</f>
        <v>周瑜</v>
      </c>
      <c r="J2287" s="35" t="str">
        <f>IFERROR(VLOOKUP(C2287,CSVCard!$A:$B,2,0),"")</f>
        <v>鲁肃</v>
      </c>
      <c r="K2287" s="35" t="str">
        <f>IFERROR(VLOOKUP(D2287,CSVCard!$A:$B,2,0),"")</f>
        <v>小乔</v>
      </c>
      <c r="L2287" s="35" t="str">
        <f>IFERROR(VLOOKUP(E2287,CSVCard!$A:$B,2,0),"")</f>
        <v>固守周泰</v>
      </c>
      <c r="M2287">
        <f t="shared" si="35"/>
        <v>1</v>
      </c>
      <c r="AP2287" s="39">
        <v>1028</v>
      </c>
      <c r="AQ2287" s="39">
        <v>1041</v>
      </c>
      <c r="AR2287" s="39">
        <v>1049</v>
      </c>
      <c r="AS2287" s="39">
        <v>1062</v>
      </c>
      <c r="AT2287" s="39">
        <v>2047</v>
      </c>
      <c r="AU2287" s="39">
        <v>1</v>
      </c>
    </row>
    <row r="2288" spans="1:47" ht="14.25" x14ac:dyDescent="0.2">
      <c r="A2288">
        <v>1011</v>
      </c>
      <c r="B2288">
        <v>1012</v>
      </c>
      <c r="C2288">
        <v>1016</v>
      </c>
      <c r="D2288">
        <v>1056</v>
      </c>
      <c r="E2288">
        <v>5029</v>
      </c>
      <c r="F2288">
        <v>1</v>
      </c>
      <c r="H2288" s="35" t="str">
        <f>IFERROR(VLOOKUP(A2288,CSVCard!$A:$B,2,0),"")</f>
        <v>诸葛亮</v>
      </c>
      <c r="I2288" s="35" t="str">
        <f>IFERROR(VLOOKUP(B2288,CSVCard!$A:$B,2,0),"")</f>
        <v>黄月英</v>
      </c>
      <c r="J2288" s="35" t="str">
        <f>IFERROR(VLOOKUP(C2288,CSVCard!$A:$B,2,0),"")</f>
        <v>周瑜</v>
      </c>
      <c r="K2288" s="35" t="str">
        <f>IFERROR(VLOOKUP(D2288,CSVCard!$A:$B,2,0),"")</f>
        <v>小乔</v>
      </c>
      <c r="L2288" s="35" t="str">
        <f>IFERROR(VLOOKUP(E2288,CSVCard!$A:$B,2,0),"")</f>
        <v>固守祝融</v>
      </c>
      <c r="M2288">
        <f t="shared" si="35"/>
        <v>1</v>
      </c>
      <c r="AP2288" s="39">
        <v>1041</v>
      </c>
      <c r="AQ2288" s="39">
        <v>1050</v>
      </c>
      <c r="AR2288" s="39">
        <v>1055</v>
      </c>
      <c r="AS2288" s="39">
        <v>1056</v>
      </c>
      <c r="AT2288" s="39">
        <v>1062</v>
      </c>
      <c r="AU2288" s="39">
        <v>1</v>
      </c>
    </row>
    <row r="2289" spans="1:47" ht="14.25" x14ac:dyDescent="0.2">
      <c r="A2289">
        <v>1016</v>
      </c>
      <c r="B2289">
        <v>1017</v>
      </c>
      <c r="C2289">
        <v>1021</v>
      </c>
      <c r="D2289">
        <v>1053</v>
      </c>
      <c r="E2289">
        <v>1056</v>
      </c>
      <c r="F2289">
        <v>1</v>
      </c>
      <c r="H2289" s="35" t="str">
        <f>IFERROR(VLOOKUP(A2289,CSVCard!$A:$B,2,0),"")</f>
        <v>周瑜</v>
      </c>
      <c r="I2289" s="35" t="str">
        <f>IFERROR(VLOOKUP(B2289,CSVCard!$A:$B,2,0),"")</f>
        <v>孙策</v>
      </c>
      <c r="J2289" s="35" t="str">
        <f>IFERROR(VLOOKUP(C2289,CSVCard!$A:$B,2,0),"")</f>
        <v>吕蒙</v>
      </c>
      <c r="K2289" s="35" t="str">
        <f>IFERROR(VLOOKUP(D2289,CSVCard!$A:$B,2,0),"")</f>
        <v>孙小虎</v>
      </c>
      <c r="L2289" s="35" t="str">
        <f>IFERROR(VLOOKUP(E2289,CSVCard!$A:$B,2,0),"")</f>
        <v>小乔</v>
      </c>
      <c r="M2289">
        <f t="shared" si="35"/>
        <v>1</v>
      </c>
      <c r="AP2289" s="39">
        <v>1041</v>
      </c>
      <c r="AQ2289" s="39">
        <v>1055</v>
      </c>
      <c r="AR2289" s="39">
        <v>1063</v>
      </c>
      <c r="AS2289" s="39">
        <v>2030</v>
      </c>
      <c r="AT2289" s="39">
        <v>2047</v>
      </c>
      <c r="AU2289" s="39">
        <v>1</v>
      </c>
    </row>
    <row r="2290" spans="1:47" ht="14.25" x14ac:dyDescent="0.2">
      <c r="A2290">
        <v>1022</v>
      </c>
      <c r="B2290">
        <v>1062</v>
      </c>
      <c r="C2290">
        <v>1063</v>
      </c>
      <c r="D2290">
        <v>5016</v>
      </c>
      <c r="E2290">
        <v>5028</v>
      </c>
      <c r="F2290">
        <v>1</v>
      </c>
      <c r="H2290" s="35" t="str">
        <f>IFERROR(VLOOKUP(A2290,CSVCard!$A:$B,2,0),"")</f>
        <v>吕布</v>
      </c>
      <c r="I2290" s="35" t="str">
        <f>IFERROR(VLOOKUP(B2290,CSVCard!$A:$B,2,0),"")</f>
        <v>蔡文姬</v>
      </c>
      <c r="J2290" s="35" t="str">
        <f>IFERROR(VLOOKUP(C2290,CSVCard!$A:$B,2,0),"")</f>
        <v>华佗</v>
      </c>
      <c r="K2290" s="35" t="str">
        <f>IFERROR(VLOOKUP(D2290,CSVCard!$A:$B,2,0),"")</f>
        <v>传承董卓</v>
      </c>
      <c r="L2290" s="35" t="str">
        <f>IFERROR(VLOOKUP(E2290,CSVCard!$A:$B,2,0),"")</f>
        <v>固守颜良</v>
      </c>
      <c r="M2290">
        <f t="shared" si="35"/>
        <v>1</v>
      </c>
      <c r="AP2290" s="39">
        <v>1016</v>
      </c>
      <c r="AQ2290" s="39">
        <v>1031</v>
      </c>
      <c r="AR2290" s="39">
        <v>1056</v>
      </c>
      <c r="AS2290" s="39">
        <v>1062</v>
      </c>
      <c r="AT2290" s="39">
        <v>2047</v>
      </c>
      <c r="AU2290" s="39">
        <v>1</v>
      </c>
    </row>
    <row r="2291" spans="1:47" ht="14.25" x14ac:dyDescent="0.2">
      <c r="A2291">
        <v>1011</v>
      </c>
      <c r="B2291">
        <v>1031</v>
      </c>
      <c r="C2291">
        <v>1050</v>
      </c>
      <c r="D2291">
        <v>1056</v>
      </c>
      <c r="E2291">
        <v>1062</v>
      </c>
      <c r="F2291">
        <v>1</v>
      </c>
      <c r="H2291" s="35" t="str">
        <f>IFERROR(VLOOKUP(A2291,CSVCard!$A:$B,2,0),"")</f>
        <v>诸葛亮</v>
      </c>
      <c r="I2291" s="35" t="str">
        <f>IFERROR(VLOOKUP(B2291,CSVCard!$A:$B,2,0),"")</f>
        <v>祝融</v>
      </c>
      <c r="J2291" s="35" t="str">
        <f>IFERROR(VLOOKUP(C2291,CSVCard!$A:$B,2,0),"")</f>
        <v>姜维</v>
      </c>
      <c r="K2291" s="35" t="str">
        <f>IFERROR(VLOOKUP(D2291,CSVCard!$A:$B,2,0),"")</f>
        <v>小乔</v>
      </c>
      <c r="L2291" s="35" t="str">
        <f>IFERROR(VLOOKUP(E2291,CSVCard!$A:$B,2,0),"")</f>
        <v>蔡文姬</v>
      </c>
      <c r="M2291">
        <f t="shared" si="35"/>
        <v>1</v>
      </c>
      <c r="AP2291" s="39">
        <v>1027</v>
      </c>
      <c r="AQ2291" s="39">
        <v>1030</v>
      </c>
      <c r="AR2291" s="39">
        <v>1055</v>
      </c>
      <c r="AS2291" s="39">
        <v>1062</v>
      </c>
      <c r="AT2291" s="39">
        <v>2048</v>
      </c>
      <c r="AU2291" s="39">
        <v>1</v>
      </c>
    </row>
    <row r="2292" spans="1:47" ht="14.25" x14ac:dyDescent="0.2">
      <c r="A2292">
        <v>1001</v>
      </c>
      <c r="B2292">
        <v>1001</v>
      </c>
      <c r="C2292">
        <v>1004</v>
      </c>
      <c r="D2292">
        <v>1047</v>
      </c>
      <c r="E2292">
        <v>1056</v>
      </c>
      <c r="F2292">
        <v>1</v>
      </c>
      <c r="H2292" s="35" t="str">
        <f>IFERROR(VLOOKUP(A2292,CSVCard!$A:$B,2,0),"")</f>
        <v>曹操</v>
      </c>
      <c r="I2292" s="35" t="str">
        <f>IFERROR(VLOOKUP(B2292,CSVCard!$A:$B,2,0),"")</f>
        <v>曹操</v>
      </c>
      <c r="J2292" s="35" t="str">
        <f>IFERROR(VLOOKUP(C2292,CSVCard!$A:$B,2,0),"")</f>
        <v>郭嘉</v>
      </c>
      <c r="K2292" s="35" t="str">
        <f>IFERROR(VLOOKUP(D2292,CSVCard!$A:$B,2,0),"")</f>
        <v>张辽</v>
      </c>
      <c r="L2292" s="35" t="str">
        <f>IFERROR(VLOOKUP(E2292,CSVCard!$A:$B,2,0),"")</f>
        <v>小乔</v>
      </c>
      <c r="M2292">
        <f t="shared" si="35"/>
        <v>1</v>
      </c>
      <c r="AP2292" s="39">
        <v>1005</v>
      </c>
      <c r="AQ2292" s="39">
        <v>1055</v>
      </c>
      <c r="AR2292" s="39">
        <v>1063</v>
      </c>
      <c r="AS2292" s="39">
        <v>2030</v>
      </c>
      <c r="AT2292" s="39">
        <v>2045</v>
      </c>
      <c r="AU2292" s="39">
        <v>1</v>
      </c>
    </row>
    <row r="2293" spans="1:47" ht="14.25" x14ac:dyDescent="0.2">
      <c r="A2293">
        <v>1011</v>
      </c>
      <c r="B2293">
        <v>1016</v>
      </c>
      <c r="C2293">
        <v>1031</v>
      </c>
      <c r="D2293">
        <v>1050</v>
      </c>
      <c r="E2293">
        <v>1056</v>
      </c>
      <c r="F2293">
        <v>1</v>
      </c>
      <c r="H2293" s="35" t="str">
        <f>IFERROR(VLOOKUP(A2293,CSVCard!$A:$B,2,0),"")</f>
        <v>诸葛亮</v>
      </c>
      <c r="I2293" s="35" t="str">
        <f>IFERROR(VLOOKUP(B2293,CSVCard!$A:$B,2,0),"")</f>
        <v>周瑜</v>
      </c>
      <c r="J2293" s="35" t="str">
        <f>IFERROR(VLOOKUP(C2293,CSVCard!$A:$B,2,0),"")</f>
        <v>祝融</v>
      </c>
      <c r="K2293" s="35" t="str">
        <f>IFERROR(VLOOKUP(D2293,CSVCard!$A:$B,2,0),"")</f>
        <v>姜维</v>
      </c>
      <c r="L2293" s="35" t="str">
        <f>IFERROR(VLOOKUP(E2293,CSVCard!$A:$B,2,0),"")</f>
        <v>小乔</v>
      </c>
      <c r="M2293">
        <f t="shared" si="35"/>
        <v>1</v>
      </c>
      <c r="AP2293" s="39">
        <v>1019</v>
      </c>
      <c r="AQ2293" s="39">
        <v>1055</v>
      </c>
      <c r="AR2293" s="39">
        <v>1062</v>
      </c>
      <c r="AS2293" s="39">
        <v>2017</v>
      </c>
      <c r="AT2293" s="39">
        <v>2048</v>
      </c>
      <c r="AU2293" s="39">
        <v>1</v>
      </c>
    </row>
    <row r="2294" spans="1:47" ht="14.25" x14ac:dyDescent="0.2">
      <c r="A2294">
        <v>1016</v>
      </c>
      <c r="B2294">
        <v>1043</v>
      </c>
      <c r="C2294">
        <v>1053</v>
      </c>
      <c r="D2294">
        <v>1055</v>
      </c>
      <c r="E2294">
        <v>1056</v>
      </c>
      <c r="F2294">
        <v>1</v>
      </c>
      <c r="H2294" s="35" t="str">
        <f>IFERROR(VLOOKUP(A2294,CSVCard!$A:$B,2,0),"")</f>
        <v>周瑜</v>
      </c>
      <c r="I2294" s="35" t="str">
        <f>IFERROR(VLOOKUP(B2294,CSVCard!$A:$B,2,0),"")</f>
        <v>周泰</v>
      </c>
      <c r="J2294" s="35" t="str">
        <f>IFERROR(VLOOKUP(C2294,CSVCard!$A:$B,2,0),"")</f>
        <v>孙小虎</v>
      </c>
      <c r="K2294" s="35" t="str">
        <f>IFERROR(VLOOKUP(D2294,CSVCard!$A:$B,2,0),"")</f>
        <v>大乔</v>
      </c>
      <c r="L2294" s="35" t="str">
        <f>IFERROR(VLOOKUP(E2294,CSVCard!$A:$B,2,0),"")</f>
        <v>小乔</v>
      </c>
      <c r="M2294">
        <f t="shared" si="35"/>
        <v>1</v>
      </c>
      <c r="AP2294" s="39">
        <v>1005</v>
      </c>
      <c r="AQ2294" s="39">
        <v>1055</v>
      </c>
      <c r="AR2294" s="39">
        <v>1062</v>
      </c>
      <c r="AS2294" s="39">
        <v>2036</v>
      </c>
      <c r="AT2294" s="39">
        <v>2045</v>
      </c>
      <c r="AU2294" s="39">
        <v>1</v>
      </c>
    </row>
    <row r="2295" spans="1:47" ht="14.25" x14ac:dyDescent="0.2">
      <c r="A2295">
        <v>1016</v>
      </c>
      <c r="B2295">
        <v>1033</v>
      </c>
      <c r="C2295">
        <v>1056</v>
      </c>
      <c r="D2295">
        <v>1062</v>
      </c>
      <c r="E2295">
        <v>5029</v>
      </c>
      <c r="F2295">
        <v>1</v>
      </c>
      <c r="H2295" s="35" t="str">
        <f>IFERROR(VLOOKUP(A2295,CSVCard!$A:$B,2,0),"")</f>
        <v>周瑜</v>
      </c>
      <c r="I2295" s="35" t="str">
        <f>IFERROR(VLOOKUP(B2295,CSVCard!$A:$B,2,0),"")</f>
        <v>庞统</v>
      </c>
      <c r="J2295" s="35" t="str">
        <f>IFERROR(VLOOKUP(C2295,CSVCard!$A:$B,2,0),"")</f>
        <v>小乔</v>
      </c>
      <c r="K2295" s="35" t="str">
        <f>IFERROR(VLOOKUP(D2295,CSVCard!$A:$B,2,0),"")</f>
        <v>蔡文姬</v>
      </c>
      <c r="L2295" s="35" t="str">
        <f>IFERROR(VLOOKUP(E2295,CSVCard!$A:$B,2,0),"")</f>
        <v>固守祝融</v>
      </c>
      <c r="M2295">
        <f t="shared" si="35"/>
        <v>1</v>
      </c>
      <c r="AP2295" s="39">
        <v>1030</v>
      </c>
      <c r="AQ2295" s="39">
        <v>1055</v>
      </c>
      <c r="AR2295" s="39">
        <v>2010</v>
      </c>
      <c r="AS2295" s="39">
        <v>2036</v>
      </c>
      <c r="AT2295" s="39">
        <v>2046</v>
      </c>
      <c r="AU2295" s="39">
        <v>1</v>
      </c>
    </row>
    <row r="2296" spans="1:47" ht="14.25" x14ac:dyDescent="0.2">
      <c r="A2296">
        <v>1022</v>
      </c>
      <c r="B2296">
        <v>1027</v>
      </c>
      <c r="C2296">
        <v>1032</v>
      </c>
      <c r="D2296">
        <v>5024</v>
      </c>
      <c r="E2296">
        <v>5027</v>
      </c>
      <c r="F2296">
        <v>1</v>
      </c>
      <c r="H2296" s="35" t="str">
        <f>IFERROR(VLOOKUP(A2296,CSVCard!$A:$B,2,0),"")</f>
        <v>吕布</v>
      </c>
      <c r="I2296" s="35" t="str">
        <f>IFERROR(VLOOKUP(B2296,CSVCard!$A:$B,2,0),"")</f>
        <v>颜良</v>
      </c>
      <c r="J2296" s="35" t="str">
        <f>IFERROR(VLOOKUP(C2296,CSVCard!$A:$B,2,0),"")</f>
        <v>张郃</v>
      </c>
      <c r="K2296" s="35" t="str">
        <f>IFERROR(VLOOKUP(D2296,CSVCard!$A:$B,2,0),"")</f>
        <v>疾风马超</v>
      </c>
      <c r="L2296" s="35" t="str">
        <f>IFERROR(VLOOKUP(E2296,CSVCard!$A:$B,2,0),"")</f>
        <v>疾风张辽</v>
      </c>
      <c r="M2296">
        <f t="shared" si="35"/>
        <v>1</v>
      </c>
      <c r="AP2296" s="39">
        <v>1005</v>
      </c>
      <c r="AQ2296" s="39">
        <v>1030</v>
      </c>
      <c r="AR2296" s="39">
        <v>1054</v>
      </c>
      <c r="AS2296" s="39">
        <v>1055</v>
      </c>
      <c r="AT2296" s="39">
        <v>1062</v>
      </c>
      <c r="AU2296" s="39">
        <v>1</v>
      </c>
    </row>
    <row r="2297" spans="1:47" ht="14.25" x14ac:dyDescent="0.2">
      <c r="A2297">
        <v>1011</v>
      </c>
      <c r="B2297">
        <v>1012</v>
      </c>
      <c r="C2297">
        <v>1016</v>
      </c>
      <c r="D2297">
        <v>1056</v>
      </c>
      <c r="E2297">
        <v>2047</v>
      </c>
      <c r="F2297">
        <v>1</v>
      </c>
      <c r="H2297" s="35" t="str">
        <f>IFERROR(VLOOKUP(A2297,CSVCard!$A:$B,2,0),"")</f>
        <v>诸葛亮</v>
      </c>
      <c r="I2297" s="35" t="str">
        <f>IFERROR(VLOOKUP(B2297,CSVCard!$A:$B,2,0),"")</f>
        <v>黄月英</v>
      </c>
      <c r="J2297" s="35" t="str">
        <f>IFERROR(VLOOKUP(C2297,CSVCard!$A:$B,2,0),"")</f>
        <v>周瑜</v>
      </c>
      <c r="K2297" s="35" t="str">
        <f>IFERROR(VLOOKUP(D2297,CSVCard!$A:$B,2,0),"")</f>
        <v>小乔</v>
      </c>
      <c r="L2297" s="35" t="str">
        <f>IFERROR(VLOOKUP(E2297,CSVCard!$A:$B,2,0),"")</f>
        <v>少年刘备</v>
      </c>
      <c r="M2297">
        <f t="shared" si="35"/>
        <v>1</v>
      </c>
      <c r="AP2297" s="39">
        <v>1019</v>
      </c>
      <c r="AQ2297" s="39">
        <v>1032</v>
      </c>
      <c r="AR2297" s="39">
        <v>1041</v>
      </c>
      <c r="AS2297" s="39">
        <v>1055</v>
      </c>
      <c r="AT2297" s="39">
        <v>1062</v>
      </c>
      <c r="AU2297" s="39">
        <v>1</v>
      </c>
    </row>
    <row r="2298" spans="1:47" ht="14.25" x14ac:dyDescent="0.2">
      <c r="A2298">
        <v>1011</v>
      </c>
      <c r="B2298">
        <v>1016</v>
      </c>
      <c r="C2298">
        <v>1041</v>
      </c>
      <c r="D2298">
        <v>1043</v>
      </c>
      <c r="E2298">
        <v>1056</v>
      </c>
      <c r="F2298">
        <v>1</v>
      </c>
      <c r="H2298" s="35" t="str">
        <f>IFERROR(VLOOKUP(A2298,CSVCard!$A:$B,2,0),"")</f>
        <v>诸葛亮</v>
      </c>
      <c r="I2298" s="35" t="str">
        <f>IFERROR(VLOOKUP(B2298,CSVCard!$A:$B,2,0),"")</f>
        <v>周瑜</v>
      </c>
      <c r="J2298" s="35" t="str">
        <f>IFERROR(VLOOKUP(C2298,CSVCard!$A:$B,2,0),"")</f>
        <v>魏延</v>
      </c>
      <c r="K2298" s="35" t="str">
        <f>IFERROR(VLOOKUP(D2298,CSVCard!$A:$B,2,0),"")</f>
        <v>周泰</v>
      </c>
      <c r="L2298" s="35" t="str">
        <f>IFERROR(VLOOKUP(E2298,CSVCard!$A:$B,2,0),"")</f>
        <v>小乔</v>
      </c>
      <c r="M2298">
        <f t="shared" si="35"/>
        <v>1</v>
      </c>
      <c r="AP2298" s="39">
        <v>1030</v>
      </c>
      <c r="AQ2298" s="39">
        <v>1055</v>
      </c>
      <c r="AR2298" s="39">
        <v>1062</v>
      </c>
      <c r="AS2298" s="39">
        <v>2032</v>
      </c>
      <c r="AT2298" s="39">
        <v>2046</v>
      </c>
      <c r="AU2298" s="39">
        <v>1</v>
      </c>
    </row>
    <row r="2299" spans="1:47" ht="14.25" x14ac:dyDescent="0.2">
      <c r="A2299">
        <v>1008</v>
      </c>
      <c r="B2299">
        <v>1035</v>
      </c>
      <c r="C2299">
        <v>1065</v>
      </c>
      <c r="D2299">
        <v>1070</v>
      </c>
      <c r="E2299">
        <v>4015</v>
      </c>
      <c r="F2299">
        <v>1</v>
      </c>
      <c r="H2299" s="35" t="str">
        <f>IFERROR(VLOOKUP(A2299,CSVCard!$A:$B,2,0),"")</f>
        <v>刘备</v>
      </c>
      <c r="I2299" s="35" t="str">
        <f>IFERROR(VLOOKUP(B2299,CSVCard!$A:$B,2,0),"")</f>
        <v>张星彩</v>
      </c>
      <c r="J2299" s="35" t="str">
        <f>IFERROR(VLOOKUP(C2299,CSVCard!$A:$B,2,0),"")</f>
        <v>贺喜张飞</v>
      </c>
      <c r="K2299" s="35" t="str">
        <f>IFERROR(VLOOKUP(D2299,CSVCard!$A:$B,2,0),"")</f>
        <v>鲍三娘</v>
      </c>
      <c r="L2299" s="35" t="str">
        <f>IFERROR(VLOOKUP(E2299,CSVCard!$A:$B,2,0),"")</f>
        <v>富商</v>
      </c>
      <c r="M2299">
        <f t="shared" si="35"/>
        <v>1</v>
      </c>
      <c r="AP2299" s="39">
        <v>1031</v>
      </c>
      <c r="AQ2299" s="39">
        <v>1055</v>
      </c>
      <c r="AR2299" s="39">
        <v>1062</v>
      </c>
      <c r="AS2299" s="39">
        <v>1063</v>
      </c>
      <c r="AT2299" s="39">
        <v>2046</v>
      </c>
      <c r="AU2299" s="39">
        <v>1</v>
      </c>
    </row>
    <row r="2300" spans="1:47" ht="14.25" x14ac:dyDescent="0.2">
      <c r="A2300">
        <v>1030</v>
      </c>
      <c r="B2300">
        <v>1032</v>
      </c>
      <c r="C2300">
        <v>1055</v>
      </c>
      <c r="D2300">
        <v>1063</v>
      </c>
      <c r="E2300">
        <v>5011</v>
      </c>
      <c r="F2300">
        <v>1</v>
      </c>
      <c r="H2300" s="35" t="str">
        <f>IFERROR(VLOOKUP(A2300,CSVCard!$A:$B,2,0),"")</f>
        <v>吕姬</v>
      </c>
      <c r="I2300" s="35" t="str">
        <f>IFERROR(VLOOKUP(B2300,CSVCard!$A:$B,2,0),"")</f>
        <v>张郃</v>
      </c>
      <c r="J2300" s="35" t="str">
        <f>IFERROR(VLOOKUP(C2300,CSVCard!$A:$B,2,0),"")</f>
        <v>大乔</v>
      </c>
      <c r="K2300" s="35" t="str">
        <f>IFERROR(VLOOKUP(D2300,CSVCard!$A:$B,2,0),"")</f>
        <v>华佗</v>
      </c>
      <c r="L2300" s="35" t="str">
        <f>IFERROR(VLOOKUP(E2300,CSVCard!$A:$B,2,0),"")</f>
        <v>传承张辽</v>
      </c>
      <c r="M2300">
        <f t="shared" si="35"/>
        <v>1</v>
      </c>
      <c r="AP2300" s="39">
        <v>1030</v>
      </c>
      <c r="AQ2300" s="39">
        <v>1055</v>
      </c>
      <c r="AR2300" s="39">
        <v>2030</v>
      </c>
      <c r="AS2300" s="39">
        <v>2046</v>
      </c>
      <c r="AT2300" s="39">
        <v>3012</v>
      </c>
      <c r="AU2300" s="39">
        <v>1</v>
      </c>
    </row>
    <row r="2301" spans="1:47" ht="14.25" x14ac:dyDescent="0.2">
      <c r="A2301">
        <v>1011</v>
      </c>
      <c r="B2301">
        <v>1016</v>
      </c>
      <c r="C2301">
        <v>1043</v>
      </c>
      <c r="D2301">
        <v>1056</v>
      </c>
      <c r="E2301">
        <v>1067</v>
      </c>
      <c r="F2301">
        <v>1</v>
      </c>
      <c r="H2301" s="35" t="str">
        <f>IFERROR(VLOOKUP(A2301,CSVCard!$A:$B,2,0),"")</f>
        <v>诸葛亮</v>
      </c>
      <c r="I2301" s="35" t="str">
        <f>IFERROR(VLOOKUP(B2301,CSVCard!$A:$B,2,0),"")</f>
        <v>周瑜</v>
      </c>
      <c r="J2301" s="35" t="str">
        <f>IFERROR(VLOOKUP(C2301,CSVCard!$A:$B,2,0),"")</f>
        <v>周泰</v>
      </c>
      <c r="K2301" s="35" t="str">
        <f>IFERROR(VLOOKUP(D2301,CSVCard!$A:$B,2,0),"")</f>
        <v>小乔</v>
      </c>
      <c r="L2301" s="35" t="str">
        <f>IFERROR(VLOOKUP(E2301,CSVCard!$A:$B,2,0),"")</f>
        <v>孙桓</v>
      </c>
      <c r="M2301">
        <f t="shared" si="35"/>
        <v>1</v>
      </c>
      <c r="AP2301" s="39">
        <v>1029</v>
      </c>
      <c r="AQ2301" s="39">
        <v>1031</v>
      </c>
      <c r="AR2301" s="39">
        <v>1041</v>
      </c>
      <c r="AS2301" s="39">
        <v>2030</v>
      </c>
      <c r="AT2301" s="39">
        <v>2047</v>
      </c>
      <c r="AU2301" s="39">
        <v>1</v>
      </c>
    </row>
    <row r="2302" spans="1:47" ht="14.25" x14ac:dyDescent="0.2">
      <c r="A2302">
        <v>1018</v>
      </c>
      <c r="B2302">
        <v>1031</v>
      </c>
      <c r="C2302">
        <v>1055</v>
      </c>
      <c r="D2302">
        <v>1063</v>
      </c>
      <c r="E2302">
        <v>5035</v>
      </c>
      <c r="F2302">
        <v>1</v>
      </c>
      <c r="H2302" s="35" t="str">
        <f>IFERROR(VLOOKUP(A2302,CSVCard!$A:$B,2,0),"")</f>
        <v>孙尚香</v>
      </c>
      <c r="I2302" s="35" t="str">
        <f>IFERROR(VLOOKUP(B2302,CSVCard!$A:$B,2,0),"")</f>
        <v>祝融</v>
      </c>
      <c r="J2302" s="35" t="str">
        <f>IFERROR(VLOOKUP(C2302,CSVCard!$A:$B,2,0),"")</f>
        <v>大乔</v>
      </c>
      <c r="K2302" s="35" t="str">
        <f>IFERROR(VLOOKUP(D2302,CSVCard!$A:$B,2,0),"")</f>
        <v>华佗</v>
      </c>
      <c r="L2302" s="35" t="str">
        <f>IFERROR(VLOOKUP(E2302,CSVCard!$A:$B,2,0),"")</f>
        <v>传承蔡文姬</v>
      </c>
      <c r="M2302">
        <f t="shared" si="35"/>
        <v>1</v>
      </c>
      <c r="AP2302" s="39">
        <v>1005</v>
      </c>
      <c r="AQ2302" s="39">
        <v>1019</v>
      </c>
      <c r="AR2302" s="39">
        <v>1055</v>
      </c>
      <c r="AS2302" s="39">
        <v>1062</v>
      </c>
      <c r="AT2302" s="39">
        <v>2048</v>
      </c>
      <c r="AU2302" s="39">
        <v>1</v>
      </c>
    </row>
    <row r="2303" spans="1:47" ht="14.25" x14ac:dyDescent="0.2">
      <c r="A2303">
        <v>1022</v>
      </c>
      <c r="B2303">
        <v>1055</v>
      </c>
      <c r="C2303">
        <v>1063</v>
      </c>
      <c r="D2303">
        <v>1073</v>
      </c>
      <c r="E2303">
        <v>5028</v>
      </c>
      <c r="F2303">
        <v>1</v>
      </c>
      <c r="H2303" s="35" t="str">
        <f>IFERROR(VLOOKUP(A2303,CSVCard!$A:$B,2,0),"")</f>
        <v>吕布</v>
      </c>
      <c r="I2303" s="35" t="str">
        <f>IFERROR(VLOOKUP(B2303,CSVCard!$A:$B,2,0),"")</f>
        <v>大乔</v>
      </c>
      <c r="J2303" s="35" t="str">
        <f>IFERROR(VLOOKUP(C2303,CSVCard!$A:$B,2,0),"")</f>
        <v>华佗</v>
      </c>
      <c r="K2303" s="35" t="str">
        <f>IFERROR(VLOOKUP(D2303,CSVCard!$A:$B,2,0),"")</f>
        <v>关平</v>
      </c>
      <c r="L2303" s="35" t="str">
        <f>IFERROR(VLOOKUP(E2303,CSVCard!$A:$B,2,0),"")</f>
        <v>固守颜良</v>
      </c>
      <c r="M2303">
        <f t="shared" si="35"/>
        <v>1</v>
      </c>
      <c r="AP2303" s="39">
        <v>1005</v>
      </c>
      <c r="AQ2303" s="39">
        <v>1033</v>
      </c>
      <c r="AR2303" s="39">
        <v>1035</v>
      </c>
      <c r="AS2303" s="39">
        <v>1056</v>
      </c>
      <c r="AT2303" s="39">
        <v>1062</v>
      </c>
      <c r="AU2303" s="39">
        <v>1</v>
      </c>
    </row>
    <row r="2304" spans="1:47" ht="14.25" x14ac:dyDescent="0.2">
      <c r="A2304">
        <v>1048</v>
      </c>
      <c r="B2304">
        <v>2019</v>
      </c>
      <c r="C2304">
        <v>5010</v>
      </c>
      <c r="D2304">
        <v>5036</v>
      </c>
      <c r="E2304">
        <v>5036</v>
      </c>
      <c r="F2304">
        <v>1</v>
      </c>
      <c r="H2304" s="35" t="str">
        <f>IFERROR(VLOOKUP(A2304,CSVCard!$A:$B,2,0),"")</f>
        <v>卞夫人</v>
      </c>
      <c r="I2304" s="35" t="str">
        <f>IFERROR(VLOOKUP(B2304,CSVCard!$A:$B,2,0),"")</f>
        <v>马谡</v>
      </c>
      <c r="J2304" s="35" t="str">
        <f>IFERROR(VLOOKUP(C2304,CSVCard!$A:$B,2,0),"")</f>
        <v>传承司马懿</v>
      </c>
      <c r="K2304" s="35" t="str">
        <f>IFERROR(VLOOKUP(D2304,CSVCard!$A:$B,2,0),"")</f>
        <v>传承郭嘉</v>
      </c>
      <c r="L2304" s="35" t="str">
        <f>IFERROR(VLOOKUP(E2304,CSVCard!$A:$B,2,0),"")</f>
        <v>传承郭嘉</v>
      </c>
      <c r="M2304">
        <f t="shared" si="35"/>
        <v>1</v>
      </c>
      <c r="AP2304" s="39">
        <v>1019</v>
      </c>
      <c r="AQ2304" s="39">
        <v>1050</v>
      </c>
      <c r="AR2304" s="39">
        <v>1063</v>
      </c>
      <c r="AS2304" s="39">
        <v>2012</v>
      </c>
      <c r="AT2304" s="39">
        <v>2048</v>
      </c>
      <c r="AU2304" s="39">
        <v>1</v>
      </c>
    </row>
    <row r="2305" spans="1:47" ht="14.25" x14ac:dyDescent="0.2">
      <c r="A2305">
        <v>1016</v>
      </c>
      <c r="B2305">
        <v>1018</v>
      </c>
      <c r="C2305">
        <v>1055</v>
      </c>
      <c r="D2305">
        <v>1056</v>
      </c>
      <c r="E2305">
        <v>1067</v>
      </c>
      <c r="F2305">
        <v>1</v>
      </c>
      <c r="H2305" s="35" t="str">
        <f>IFERROR(VLOOKUP(A2305,CSVCard!$A:$B,2,0),"")</f>
        <v>周瑜</v>
      </c>
      <c r="I2305" s="35" t="str">
        <f>IFERROR(VLOOKUP(B2305,CSVCard!$A:$B,2,0),"")</f>
        <v>孙尚香</v>
      </c>
      <c r="J2305" s="35" t="str">
        <f>IFERROR(VLOOKUP(C2305,CSVCard!$A:$B,2,0),"")</f>
        <v>大乔</v>
      </c>
      <c r="K2305" s="35" t="str">
        <f>IFERROR(VLOOKUP(D2305,CSVCard!$A:$B,2,0),"")</f>
        <v>小乔</v>
      </c>
      <c r="L2305" s="35" t="str">
        <f>IFERROR(VLOOKUP(E2305,CSVCard!$A:$B,2,0),"")</f>
        <v>孙桓</v>
      </c>
      <c r="M2305">
        <f t="shared" si="35"/>
        <v>1</v>
      </c>
      <c r="AP2305" s="39">
        <v>1025</v>
      </c>
      <c r="AQ2305" s="39">
        <v>1027</v>
      </c>
      <c r="AR2305" s="39">
        <v>1030</v>
      </c>
      <c r="AS2305" s="39">
        <v>1054</v>
      </c>
      <c r="AT2305" s="39">
        <v>1062</v>
      </c>
      <c r="AU2305" s="39">
        <v>1</v>
      </c>
    </row>
    <row r="2306" spans="1:47" ht="14.25" x14ac:dyDescent="0.2">
      <c r="A2306">
        <v>1003</v>
      </c>
      <c r="B2306">
        <v>1005</v>
      </c>
      <c r="C2306">
        <v>1048</v>
      </c>
      <c r="D2306">
        <v>1074</v>
      </c>
      <c r="E2306">
        <v>5034</v>
      </c>
      <c r="F2306">
        <v>1</v>
      </c>
      <c r="H2306" s="35" t="str">
        <f>IFERROR(VLOOKUP(A2306,CSVCard!$A:$B,2,0),"")</f>
        <v>夏侯惇</v>
      </c>
      <c r="I2306" s="35" t="str">
        <f>IFERROR(VLOOKUP(B2306,CSVCard!$A:$B,2,0),"")</f>
        <v>曹仁</v>
      </c>
      <c r="J2306" s="35" t="str">
        <f>IFERROR(VLOOKUP(C2306,CSVCard!$A:$B,2,0),"")</f>
        <v>卞夫人</v>
      </c>
      <c r="K2306" s="35" t="str">
        <f>IFERROR(VLOOKUP(D2306,CSVCard!$A:$B,2,0),"")</f>
        <v>乐进</v>
      </c>
      <c r="L2306" s="35" t="str">
        <f>IFERROR(VLOOKUP(E2306,CSVCard!$A:$B,2,0),"")</f>
        <v>传承曹丕</v>
      </c>
      <c r="M2306">
        <f t="shared" si="35"/>
        <v>1</v>
      </c>
      <c r="AP2306" s="39">
        <v>1019</v>
      </c>
      <c r="AQ2306" s="39">
        <v>1046</v>
      </c>
      <c r="AR2306" s="39">
        <v>1055</v>
      </c>
      <c r="AS2306" s="39">
        <v>1062</v>
      </c>
      <c r="AT2306" s="39">
        <v>2048</v>
      </c>
      <c r="AU2306" s="39">
        <v>1</v>
      </c>
    </row>
    <row r="2307" spans="1:47" ht="14.25" x14ac:dyDescent="0.2">
      <c r="A2307">
        <v>1027</v>
      </c>
      <c r="B2307">
        <v>1041</v>
      </c>
      <c r="C2307">
        <v>1055</v>
      </c>
      <c r="D2307">
        <v>1060</v>
      </c>
      <c r="E2307">
        <v>1063</v>
      </c>
      <c r="F2307">
        <v>1</v>
      </c>
      <c r="H2307" s="35" t="str">
        <f>IFERROR(VLOOKUP(A2307,CSVCard!$A:$B,2,0),"")</f>
        <v>颜良</v>
      </c>
      <c r="I2307" s="35" t="str">
        <f>IFERROR(VLOOKUP(B2307,CSVCard!$A:$B,2,0),"")</f>
        <v>魏延</v>
      </c>
      <c r="J2307" s="35" t="str">
        <f>IFERROR(VLOOKUP(C2307,CSVCard!$A:$B,2,0),"")</f>
        <v>大乔</v>
      </c>
      <c r="K2307" s="35" t="str">
        <f>IFERROR(VLOOKUP(D2307,CSVCard!$A:$B,2,0),"")</f>
        <v>孟获</v>
      </c>
      <c r="L2307" s="35" t="str">
        <f>IFERROR(VLOOKUP(E2307,CSVCard!$A:$B,2,0),"")</f>
        <v>华佗</v>
      </c>
      <c r="M2307">
        <f t="shared" ref="M2307:M2370" si="36">F2307</f>
        <v>1</v>
      </c>
      <c r="AP2307" s="39">
        <v>1005</v>
      </c>
      <c r="AQ2307" s="39">
        <v>1030</v>
      </c>
      <c r="AR2307" s="39">
        <v>1055</v>
      </c>
      <c r="AS2307" s="39">
        <v>1063</v>
      </c>
      <c r="AT2307" s="39">
        <v>2045</v>
      </c>
      <c r="AU2307" s="39">
        <v>1</v>
      </c>
    </row>
    <row r="2308" spans="1:47" ht="14.25" x14ac:dyDescent="0.2">
      <c r="A2308">
        <v>1012</v>
      </c>
      <c r="B2308">
        <v>1056</v>
      </c>
      <c r="C2308">
        <v>1070</v>
      </c>
      <c r="D2308">
        <v>5013</v>
      </c>
      <c r="E2308">
        <v>5029</v>
      </c>
      <c r="F2308">
        <v>1</v>
      </c>
      <c r="H2308" s="35" t="str">
        <f>IFERROR(VLOOKUP(A2308,CSVCard!$A:$B,2,0),"")</f>
        <v>黄月英</v>
      </c>
      <c r="I2308" s="35" t="str">
        <f>IFERROR(VLOOKUP(B2308,CSVCard!$A:$B,2,0),"")</f>
        <v>小乔</v>
      </c>
      <c r="J2308" s="35" t="str">
        <f>IFERROR(VLOOKUP(C2308,CSVCard!$A:$B,2,0),"")</f>
        <v>鲍三娘</v>
      </c>
      <c r="K2308" s="35" t="str">
        <f>IFERROR(VLOOKUP(D2308,CSVCard!$A:$B,2,0),"")</f>
        <v>传承诸葛亮</v>
      </c>
      <c r="L2308" s="35" t="str">
        <f>IFERROR(VLOOKUP(E2308,CSVCard!$A:$B,2,0),"")</f>
        <v>固守祝融</v>
      </c>
      <c r="M2308">
        <f t="shared" si="36"/>
        <v>1</v>
      </c>
      <c r="AP2308" s="39">
        <v>1005</v>
      </c>
      <c r="AQ2308" s="39">
        <v>1054</v>
      </c>
      <c r="AR2308" s="39">
        <v>1055</v>
      </c>
      <c r="AS2308" s="39">
        <v>1062</v>
      </c>
      <c r="AT2308" s="39">
        <v>2005</v>
      </c>
      <c r="AU2308" s="39">
        <v>1</v>
      </c>
    </row>
    <row r="2309" spans="1:47" ht="14.25" x14ac:dyDescent="0.2">
      <c r="A2309">
        <v>1010</v>
      </c>
      <c r="B2309">
        <v>1011</v>
      </c>
      <c r="C2309">
        <v>1050</v>
      </c>
      <c r="D2309">
        <v>1056</v>
      </c>
      <c r="E2309">
        <v>5022</v>
      </c>
      <c r="F2309">
        <v>1</v>
      </c>
      <c r="H2309" s="35" t="str">
        <f>IFERROR(VLOOKUP(A2309,CSVCard!$A:$B,2,0),"")</f>
        <v>关羽</v>
      </c>
      <c r="I2309" s="35" t="str">
        <f>IFERROR(VLOOKUP(B2309,CSVCard!$A:$B,2,0),"")</f>
        <v>诸葛亮</v>
      </c>
      <c r="J2309" s="35" t="str">
        <f>IFERROR(VLOOKUP(C2309,CSVCard!$A:$B,2,0),"")</f>
        <v>姜维</v>
      </c>
      <c r="K2309" s="35" t="str">
        <f>IFERROR(VLOOKUP(D2309,CSVCard!$A:$B,2,0),"")</f>
        <v>小乔</v>
      </c>
      <c r="L2309" s="35" t="str">
        <f>IFERROR(VLOOKUP(E2309,CSVCard!$A:$B,2,0),"")</f>
        <v>疾风赵云</v>
      </c>
      <c r="M2309">
        <f t="shared" si="36"/>
        <v>1</v>
      </c>
      <c r="AP2309" s="39">
        <v>1032</v>
      </c>
      <c r="AQ2309" s="39">
        <v>1041</v>
      </c>
      <c r="AR2309" s="39">
        <v>1043</v>
      </c>
      <c r="AS2309" s="39">
        <v>1052</v>
      </c>
      <c r="AT2309" s="39">
        <v>2047</v>
      </c>
      <c r="AU2309" s="39">
        <v>1</v>
      </c>
    </row>
    <row r="2310" spans="1:47" ht="14.25" x14ac:dyDescent="0.2">
      <c r="A2310">
        <v>1005</v>
      </c>
      <c r="B2310">
        <v>1032</v>
      </c>
      <c r="C2310">
        <v>1048</v>
      </c>
      <c r="D2310">
        <v>1056</v>
      </c>
      <c r="E2310">
        <v>5010</v>
      </c>
      <c r="F2310">
        <v>1</v>
      </c>
      <c r="H2310" s="35" t="str">
        <f>IFERROR(VLOOKUP(A2310,CSVCard!$A:$B,2,0),"")</f>
        <v>曹仁</v>
      </c>
      <c r="I2310" s="35" t="str">
        <f>IFERROR(VLOOKUP(B2310,CSVCard!$A:$B,2,0),"")</f>
        <v>张郃</v>
      </c>
      <c r="J2310" s="35" t="str">
        <f>IFERROR(VLOOKUP(C2310,CSVCard!$A:$B,2,0),"")</f>
        <v>卞夫人</v>
      </c>
      <c r="K2310" s="35" t="str">
        <f>IFERROR(VLOOKUP(D2310,CSVCard!$A:$B,2,0),"")</f>
        <v>小乔</v>
      </c>
      <c r="L2310" s="35" t="str">
        <f>IFERROR(VLOOKUP(E2310,CSVCard!$A:$B,2,0),"")</f>
        <v>传承司马懿</v>
      </c>
      <c r="M2310">
        <f t="shared" si="36"/>
        <v>1</v>
      </c>
      <c r="AP2310" s="39">
        <v>1018</v>
      </c>
      <c r="AQ2310" s="39">
        <v>1041</v>
      </c>
      <c r="AR2310" s="39">
        <v>1055</v>
      </c>
      <c r="AS2310" s="39">
        <v>1056</v>
      </c>
      <c r="AT2310" s="39">
        <v>1062</v>
      </c>
      <c r="AU2310" s="39">
        <v>1</v>
      </c>
    </row>
    <row r="2311" spans="1:47" ht="14.25" x14ac:dyDescent="0.2">
      <c r="A2311">
        <v>1005</v>
      </c>
      <c r="B2311">
        <v>1022</v>
      </c>
      <c r="C2311">
        <v>1054</v>
      </c>
      <c r="D2311">
        <v>1055</v>
      </c>
      <c r="E2311">
        <v>1063</v>
      </c>
      <c r="F2311">
        <v>1</v>
      </c>
      <c r="H2311" s="35" t="str">
        <f>IFERROR(VLOOKUP(A2311,CSVCard!$A:$B,2,0),"")</f>
        <v>曹仁</v>
      </c>
      <c r="I2311" s="35" t="str">
        <f>IFERROR(VLOOKUP(B2311,CSVCard!$A:$B,2,0),"")</f>
        <v>吕布</v>
      </c>
      <c r="J2311" s="35" t="str">
        <f>IFERROR(VLOOKUP(C2311,CSVCard!$A:$B,2,0),"")</f>
        <v>凌统</v>
      </c>
      <c r="K2311" s="35" t="str">
        <f>IFERROR(VLOOKUP(D2311,CSVCard!$A:$B,2,0),"")</f>
        <v>大乔</v>
      </c>
      <c r="L2311" s="35" t="str">
        <f>IFERROR(VLOOKUP(E2311,CSVCard!$A:$B,2,0),"")</f>
        <v>华佗</v>
      </c>
      <c r="M2311">
        <f t="shared" si="36"/>
        <v>1</v>
      </c>
      <c r="AP2311" s="39">
        <v>1005</v>
      </c>
      <c r="AQ2311" s="39">
        <v>1030</v>
      </c>
      <c r="AR2311" s="39">
        <v>1062</v>
      </c>
      <c r="AS2311" s="39">
        <v>1063</v>
      </c>
      <c r="AT2311" s="39">
        <v>2045</v>
      </c>
      <c r="AU2311" s="39">
        <v>1</v>
      </c>
    </row>
    <row r="2312" spans="1:47" ht="14.25" x14ac:dyDescent="0.2">
      <c r="A2312">
        <v>1026</v>
      </c>
      <c r="B2312">
        <v>1055</v>
      </c>
      <c r="C2312">
        <v>1062</v>
      </c>
      <c r="D2312">
        <v>1063</v>
      </c>
      <c r="E2312">
        <v>1063</v>
      </c>
      <c r="F2312">
        <v>1</v>
      </c>
      <c r="H2312" s="35" t="str">
        <f>IFERROR(VLOOKUP(A2312,CSVCard!$A:$B,2,0),"")</f>
        <v>文丑</v>
      </c>
      <c r="I2312" s="35" t="str">
        <f>IFERROR(VLOOKUP(B2312,CSVCard!$A:$B,2,0),"")</f>
        <v>大乔</v>
      </c>
      <c r="J2312" s="35" t="str">
        <f>IFERROR(VLOOKUP(C2312,CSVCard!$A:$B,2,0),"")</f>
        <v>蔡文姬</v>
      </c>
      <c r="K2312" s="35" t="str">
        <f>IFERROR(VLOOKUP(D2312,CSVCard!$A:$B,2,0),"")</f>
        <v>华佗</v>
      </c>
      <c r="L2312" s="35" t="str">
        <f>IFERROR(VLOOKUP(E2312,CSVCard!$A:$B,2,0),"")</f>
        <v>华佗</v>
      </c>
      <c r="M2312">
        <f t="shared" si="36"/>
        <v>1</v>
      </c>
      <c r="AP2312" s="39">
        <v>1019</v>
      </c>
      <c r="AQ2312" s="39">
        <v>1028</v>
      </c>
      <c r="AR2312" s="39">
        <v>2012</v>
      </c>
      <c r="AS2312" s="39">
        <v>2041</v>
      </c>
      <c r="AT2312" s="39">
        <v>2048</v>
      </c>
      <c r="AU2312" s="39">
        <v>1</v>
      </c>
    </row>
    <row r="2313" spans="1:47" ht="14.25" x14ac:dyDescent="0.2">
      <c r="A2313">
        <v>1014</v>
      </c>
      <c r="B2313">
        <v>1016</v>
      </c>
      <c r="C2313">
        <v>1018</v>
      </c>
      <c r="D2313">
        <v>1051</v>
      </c>
      <c r="E2313">
        <v>1056</v>
      </c>
      <c r="F2313">
        <v>1</v>
      </c>
      <c r="H2313" s="35" t="str">
        <f>IFERROR(VLOOKUP(A2313,CSVCard!$A:$B,2,0),"")</f>
        <v>马超</v>
      </c>
      <c r="I2313" s="35" t="str">
        <f>IFERROR(VLOOKUP(B2313,CSVCard!$A:$B,2,0),"")</f>
        <v>周瑜</v>
      </c>
      <c r="J2313" s="35" t="str">
        <f>IFERROR(VLOOKUP(C2313,CSVCard!$A:$B,2,0),"")</f>
        <v>孙尚香</v>
      </c>
      <c r="K2313" s="35" t="str">
        <f>IFERROR(VLOOKUP(D2313,CSVCard!$A:$B,2,0),"")</f>
        <v>孙大虎</v>
      </c>
      <c r="L2313" s="35" t="str">
        <f>IFERROR(VLOOKUP(E2313,CSVCard!$A:$B,2,0),"")</f>
        <v>小乔</v>
      </c>
      <c r="M2313">
        <f t="shared" si="36"/>
        <v>1</v>
      </c>
      <c r="AP2313" s="39">
        <v>1033</v>
      </c>
      <c r="AQ2313" s="39">
        <v>1035</v>
      </c>
      <c r="AR2313" s="39">
        <v>1055</v>
      </c>
      <c r="AS2313" s="39">
        <v>1056</v>
      </c>
      <c r="AT2313" s="39">
        <v>1062</v>
      </c>
      <c r="AU2313" s="39">
        <v>1</v>
      </c>
    </row>
    <row r="2314" spans="1:47" ht="14.25" x14ac:dyDescent="0.2">
      <c r="A2314">
        <v>1006</v>
      </c>
      <c r="B2314">
        <v>1014</v>
      </c>
      <c r="C2314">
        <v>1056</v>
      </c>
      <c r="D2314">
        <v>5010</v>
      </c>
      <c r="E2314">
        <v>5011</v>
      </c>
      <c r="F2314">
        <v>1</v>
      </c>
      <c r="H2314" s="35" t="str">
        <f>IFERROR(VLOOKUP(A2314,CSVCard!$A:$B,2,0),"")</f>
        <v>曹丕</v>
      </c>
      <c r="I2314" s="35" t="str">
        <f>IFERROR(VLOOKUP(B2314,CSVCard!$A:$B,2,0),"")</f>
        <v>马超</v>
      </c>
      <c r="J2314" s="35" t="str">
        <f>IFERROR(VLOOKUP(C2314,CSVCard!$A:$B,2,0),"")</f>
        <v>小乔</v>
      </c>
      <c r="K2314" s="35" t="str">
        <f>IFERROR(VLOOKUP(D2314,CSVCard!$A:$B,2,0),"")</f>
        <v>传承司马懿</v>
      </c>
      <c r="L2314" s="35" t="str">
        <f>IFERROR(VLOOKUP(E2314,CSVCard!$A:$B,2,0),"")</f>
        <v>传承张辽</v>
      </c>
      <c r="M2314">
        <f t="shared" si="36"/>
        <v>1</v>
      </c>
      <c r="AP2314" s="39">
        <v>1005</v>
      </c>
      <c r="AQ2314" s="39">
        <v>1033</v>
      </c>
      <c r="AR2314" s="39">
        <v>1055</v>
      </c>
      <c r="AS2314" s="39">
        <v>1056</v>
      </c>
      <c r="AT2314" s="39">
        <v>1062</v>
      </c>
      <c r="AU2314" s="39">
        <v>1</v>
      </c>
    </row>
    <row r="2315" spans="1:47" ht="14.25" x14ac:dyDescent="0.2">
      <c r="A2315">
        <v>1022</v>
      </c>
      <c r="B2315">
        <v>1047</v>
      </c>
      <c r="C2315">
        <v>1055</v>
      </c>
      <c r="D2315">
        <v>5023</v>
      </c>
      <c r="E2315">
        <v>5024</v>
      </c>
      <c r="F2315">
        <v>1</v>
      </c>
      <c r="H2315" s="35" t="str">
        <f>IFERROR(VLOOKUP(A2315,CSVCard!$A:$B,2,0),"")</f>
        <v>吕布</v>
      </c>
      <c r="I2315" s="35" t="str">
        <f>IFERROR(VLOOKUP(B2315,CSVCard!$A:$B,2,0),"")</f>
        <v>张辽</v>
      </c>
      <c r="J2315" s="35" t="str">
        <f>IFERROR(VLOOKUP(C2315,CSVCard!$A:$B,2,0),"")</f>
        <v>大乔</v>
      </c>
      <c r="K2315" s="35" t="str">
        <f>IFERROR(VLOOKUP(D2315,CSVCard!$A:$B,2,0),"")</f>
        <v>疾风吕姬</v>
      </c>
      <c r="L2315" s="35" t="str">
        <f>IFERROR(VLOOKUP(E2315,CSVCard!$A:$B,2,0),"")</f>
        <v>疾风马超</v>
      </c>
      <c r="M2315">
        <f t="shared" si="36"/>
        <v>1</v>
      </c>
      <c r="AP2315" s="39">
        <v>1030</v>
      </c>
      <c r="AQ2315" s="39">
        <v>1055</v>
      </c>
      <c r="AR2315" s="39">
        <v>1062</v>
      </c>
      <c r="AS2315" s="39">
        <v>2042</v>
      </c>
      <c r="AT2315" s="39">
        <v>2046</v>
      </c>
      <c r="AU2315" s="39">
        <v>1</v>
      </c>
    </row>
    <row r="2316" spans="1:47" ht="14.25" x14ac:dyDescent="0.2">
      <c r="A2316">
        <v>1015</v>
      </c>
      <c r="B2316">
        <v>1016</v>
      </c>
      <c r="C2316">
        <v>1020</v>
      </c>
      <c r="D2316">
        <v>1024</v>
      </c>
      <c r="E2316">
        <v>1056</v>
      </c>
      <c r="F2316">
        <v>1</v>
      </c>
      <c r="H2316" s="35" t="str">
        <f>IFERROR(VLOOKUP(A2316,CSVCard!$A:$B,2,0),"")</f>
        <v>孙权</v>
      </c>
      <c r="I2316" s="35" t="str">
        <f>IFERROR(VLOOKUP(B2316,CSVCard!$A:$B,2,0),"")</f>
        <v>周瑜</v>
      </c>
      <c r="J2316" s="35" t="str">
        <f>IFERROR(VLOOKUP(C2316,CSVCard!$A:$B,2,0),"")</f>
        <v>太史慈</v>
      </c>
      <c r="K2316" s="35" t="str">
        <f>IFERROR(VLOOKUP(D2316,CSVCard!$A:$B,2,0),"")</f>
        <v>貂蝉</v>
      </c>
      <c r="L2316" s="35" t="str">
        <f>IFERROR(VLOOKUP(E2316,CSVCard!$A:$B,2,0),"")</f>
        <v>小乔</v>
      </c>
      <c r="M2316">
        <f t="shared" si="36"/>
        <v>1</v>
      </c>
      <c r="AP2316" s="39">
        <v>1019</v>
      </c>
      <c r="AQ2316" s="39">
        <v>1041</v>
      </c>
      <c r="AR2316" s="39">
        <v>1055</v>
      </c>
      <c r="AS2316" s="39">
        <v>2044</v>
      </c>
      <c r="AT2316" s="39">
        <v>2048</v>
      </c>
      <c r="AU2316" s="39">
        <v>1</v>
      </c>
    </row>
    <row r="2317" spans="1:47" ht="14.25" x14ac:dyDescent="0.2">
      <c r="A2317">
        <v>1016</v>
      </c>
      <c r="B2317">
        <v>1018</v>
      </c>
      <c r="C2317">
        <v>1021</v>
      </c>
      <c r="D2317">
        <v>1056</v>
      </c>
      <c r="E2317">
        <v>5030</v>
      </c>
      <c r="F2317">
        <v>1</v>
      </c>
      <c r="H2317" s="35" t="str">
        <f>IFERROR(VLOOKUP(A2317,CSVCard!$A:$B,2,0),"")</f>
        <v>周瑜</v>
      </c>
      <c r="I2317" s="35" t="str">
        <f>IFERROR(VLOOKUP(B2317,CSVCard!$A:$B,2,0),"")</f>
        <v>孙尚香</v>
      </c>
      <c r="J2317" s="35" t="str">
        <f>IFERROR(VLOOKUP(C2317,CSVCard!$A:$B,2,0),"")</f>
        <v>吕蒙</v>
      </c>
      <c r="K2317" s="35" t="str">
        <f>IFERROR(VLOOKUP(D2317,CSVCard!$A:$B,2,0),"")</f>
        <v>小乔</v>
      </c>
      <c r="L2317" s="35" t="str">
        <f>IFERROR(VLOOKUP(E2317,CSVCard!$A:$B,2,0),"")</f>
        <v>固守周泰</v>
      </c>
      <c r="M2317">
        <f t="shared" si="36"/>
        <v>1</v>
      </c>
      <c r="AP2317" s="39">
        <v>1019</v>
      </c>
      <c r="AQ2317" s="39">
        <v>1055</v>
      </c>
      <c r="AR2317" s="39">
        <v>1062</v>
      </c>
      <c r="AS2317" s="39">
        <v>2021</v>
      </c>
      <c r="AT2317" s="39">
        <v>2048</v>
      </c>
      <c r="AU2317" s="39">
        <v>1</v>
      </c>
    </row>
    <row r="2318" spans="1:47" ht="14.25" x14ac:dyDescent="0.2">
      <c r="A2318">
        <v>1016</v>
      </c>
      <c r="B2318">
        <v>1019</v>
      </c>
      <c r="C2318">
        <v>1055</v>
      </c>
      <c r="D2318">
        <v>1056</v>
      </c>
      <c r="E2318">
        <v>1062</v>
      </c>
      <c r="F2318">
        <v>1</v>
      </c>
      <c r="H2318" s="35" t="str">
        <f>IFERROR(VLOOKUP(A2318,CSVCard!$A:$B,2,0),"")</f>
        <v>周瑜</v>
      </c>
      <c r="I2318" s="35" t="str">
        <f>IFERROR(VLOOKUP(B2318,CSVCard!$A:$B,2,0),"")</f>
        <v>陆逊</v>
      </c>
      <c r="J2318" s="35" t="str">
        <f>IFERROR(VLOOKUP(C2318,CSVCard!$A:$B,2,0),"")</f>
        <v>大乔</v>
      </c>
      <c r="K2318" s="35" t="str">
        <f>IFERROR(VLOOKUP(D2318,CSVCard!$A:$B,2,0),"")</f>
        <v>小乔</v>
      </c>
      <c r="L2318" s="35" t="str">
        <f>IFERROR(VLOOKUP(E2318,CSVCard!$A:$B,2,0),"")</f>
        <v>蔡文姬</v>
      </c>
      <c r="M2318">
        <f t="shared" si="36"/>
        <v>1</v>
      </c>
      <c r="AP2318" s="39">
        <v>1019</v>
      </c>
      <c r="AQ2318" s="39">
        <v>1021</v>
      </c>
      <c r="AR2318" s="39">
        <v>1053</v>
      </c>
      <c r="AS2318" s="39">
        <v>1055</v>
      </c>
      <c r="AT2318" s="39">
        <v>2048</v>
      </c>
      <c r="AU2318" s="39">
        <v>1</v>
      </c>
    </row>
    <row r="2319" spans="1:47" ht="14.25" x14ac:dyDescent="0.2">
      <c r="A2319">
        <v>1008</v>
      </c>
      <c r="B2319">
        <v>1013</v>
      </c>
      <c r="C2319">
        <v>1050</v>
      </c>
      <c r="D2319">
        <v>5004</v>
      </c>
      <c r="E2319">
        <v>5004</v>
      </c>
      <c r="F2319">
        <v>1</v>
      </c>
      <c r="H2319" s="35" t="str">
        <f>IFERROR(VLOOKUP(A2319,CSVCard!$A:$B,2,0),"")</f>
        <v>刘备</v>
      </c>
      <c r="I2319" s="35" t="str">
        <f>IFERROR(VLOOKUP(B2319,CSVCard!$A:$B,2,0),"")</f>
        <v>赵云</v>
      </c>
      <c r="J2319" s="35" t="str">
        <f>IFERROR(VLOOKUP(C2319,CSVCard!$A:$B,2,0),"")</f>
        <v>姜维</v>
      </c>
      <c r="K2319" s="35" t="str">
        <f>IFERROR(VLOOKUP(D2319,CSVCard!$A:$B,2,0),"")</f>
        <v>传承关羽</v>
      </c>
      <c r="L2319" s="35" t="str">
        <f>IFERROR(VLOOKUP(E2319,CSVCard!$A:$B,2,0),"")</f>
        <v>传承关羽</v>
      </c>
      <c r="M2319">
        <f t="shared" si="36"/>
        <v>1</v>
      </c>
      <c r="AP2319" s="39">
        <v>1033</v>
      </c>
      <c r="AQ2319" s="39">
        <v>1041</v>
      </c>
      <c r="AR2319" s="39">
        <v>1050</v>
      </c>
      <c r="AS2319" s="39">
        <v>1055</v>
      </c>
      <c r="AT2319" s="39">
        <v>1062</v>
      </c>
      <c r="AU2319" s="39">
        <v>1</v>
      </c>
    </row>
    <row r="2320" spans="1:47" ht="14.25" x14ac:dyDescent="0.2">
      <c r="A2320">
        <v>1016</v>
      </c>
      <c r="B2320">
        <v>1019</v>
      </c>
      <c r="C2320">
        <v>1056</v>
      </c>
      <c r="D2320">
        <v>1062</v>
      </c>
      <c r="E2320">
        <v>5030</v>
      </c>
      <c r="F2320">
        <v>1</v>
      </c>
      <c r="H2320" s="35" t="str">
        <f>IFERROR(VLOOKUP(A2320,CSVCard!$A:$B,2,0),"")</f>
        <v>周瑜</v>
      </c>
      <c r="I2320" s="35" t="str">
        <f>IFERROR(VLOOKUP(B2320,CSVCard!$A:$B,2,0),"")</f>
        <v>陆逊</v>
      </c>
      <c r="J2320" s="35" t="str">
        <f>IFERROR(VLOOKUP(C2320,CSVCard!$A:$B,2,0),"")</f>
        <v>小乔</v>
      </c>
      <c r="K2320" s="35" t="str">
        <f>IFERROR(VLOOKUP(D2320,CSVCard!$A:$B,2,0),"")</f>
        <v>蔡文姬</v>
      </c>
      <c r="L2320" s="35" t="str">
        <f>IFERROR(VLOOKUP(E2320,CSVCard!$A:$B,2,0),"")</f>
        <v>固守周泰</v>
      </c>
      <c r="M2320">
        <f t="shared" si="36"/>
        <v>1</v>
      </c>
      <c r="AP2320" s="39">
        <v>1005</v>
      </c>
      <c r="AQ2320" s="39">
        <v>1044</v>
      </c>
      <c r="AR2320" s="39">
        <v>1055</v>
      </c>
      <c r="AS2320" s="39">
        <v>1062</v>
      </c>
      <c r="AT2320" s="39">
        <v>2045</v>
      </c>
      <c r="AU2320" s="39">
        <v>1</v>
      </c>
    </row>
    <row r="2321" spans="1:47" ht="14.25" x14ac:dyDescent="0.2">
      <c r="A2321">
        <v>1021</v>
      </c>
      <c r="B2321">
        <v>1052</v>
      </c>
      <c r="C2321">
        <v>1056</v>
      </c>
      <c r="D2321">
        <v>2021</v>
      </c>
      <c r="E2321">
        <v>2025</v>
      </c>
      <c r="F2321">
        <v>1</v>
      </c>
      <c r="H2321" s="35" t="str">
        <f>IFERROR(VLOOKUP(A2321,CSVCard!$A:$B,2,0),"")</f>
        <v>吕蒙</v>
      </c>
      <c r="I2321" s="35" t="str">
        <f>IFERROR(VLOOKUP(B2321,CSVCard!$A:$B,2,0),"")</f>
        <v>甘宁</v>
      </c>
      <c r="J2321" s="35" t="str">
        <f>IFERROR(VLOOKUP(C2321,CSVCard!$A:$B,2,0),"")</f>
        <v>小乔</v>
      </c>
      <c r="K2321" s="35" t="str">
        <f>IFERROR(VLOOKUP(D2321,CSVCard!$A:$B,2,0),"")</f>
        <v>张昭</v>
      </c>
      <c r="L2321" s="35" t="str">
        <f>IFERROR(VLOOKUP(E2321,CSVCard!$A:$B,2,0),"")</f>
        <v>韩当</v>
      </c>
      <c r="M2321">
        <f t="shared" si="36"/>
        <v>1</v>
      </c>
      <c r="AP2321" s="39">
        <v>2048</v>
      </c>
      <c r="AU2321" s="39">
        <v>1</v>
      </c>
    </row>
    <row r="2322" spans="1:47" ht="14.25" x14ac:dyDescent="0.2">
      <c r="A2322">
        <v>1009</v>
      </c>
      <c r="B2322">
        <v>1031</v>
      </c>
      <c r="C2322">
        <v>1041</v>
      </c>
      <c r="D2322">
        <v>1062</v>
      </c>
      <c r="E2322">
        <v>2030</v>
      </c>
      <c r="F2322">
        <v>1</v>
      </c>
      <c r="H2322" s="35" t="str">
        <f>IFERROR(VLOOKUP(A2322,CSVCard!$A:$B,2,0),"")</f>
        <v>张飞</v>
      </c>
      <c r="I2322" s="35" t="str">
        <f>IFERROR(VLOOKUP(B2322,CSVCard!$A:$B,2,0),"")</f>
        <v>祝融</v>
      </c>
      <c r="J2322" s="35" t="str">
        <f>IFERROR(VLOOKUP(C2322,CSVCard!$A:$B,2,0),"")</f>
        <v>魏延</v>
      </c>
      <c r="K2322" s="35" t="str">
        <f>IFERROR(VLOOKUP(D2322,CSVCard!$A:$B,2,0),"")</f>
        <v>蔡文姬</v>
      </c>
      <c r="L2322" s="35" t="str">
        <f>IFERROR(VLOOKUP(E2322,CSVCard!$A:$B,2,0),"")</f>
        <v>步练师</v>
      </c>
      <c r="M2322">
        <f t="shared" si="36"/>
        <v>1</v>
      </c>
      <c r="AP2322" s="39">
        <v>1005</v>
      </c>
      <c r="AQ2322" s="39">
        <v>1047</v>
      </c>
      <c r="AR2322" s="39">
        <v>1054</v>
      </c>
      <c r="AS2322" s="39">
        <v>2038</v>
      </c>
      <c r="AT2322" s="39">
        <v>2045</v>
      </c>
      <c r="AU2322" s="39">
        <v>1</v>
      </c>
    </row>
    <row r="2323" spans="1:47" ht="14.25" x14ac:dyDescent="0.2">
      <c r="A2323">
        <v>1005</v>
      </c>
      <c r="B2323">
        <v>1031</v>
      </c>
      <c r="C2323">
        <v>1043</v>
      </c>
      <c r="D2323">
        <v>1062</v>
      </c>
      <c r="E2323">
        <v>5058</v>
      </c>
      <c r="F2323">
        <v>1</v>
      </c>
      <c r="H2323" s="35" t="str">
        <f>IFERROR(VLOOKUP(A2323,CSVCard!$A:$B,2,0),"")</f>
        <v>曹仁</v>
      </c>
      <c r="I2323" s="35" t="str">
        <f>IFERROR(VLOOKUP(B2323,CSVCard!$A:$B,2,0),"")</f>
        <v>祝融</v>
      </c>
      <c r="J2323" s="35" t="str">
        <f>IFERROR(VLOOKUP(C2323,CSVCard!$A:$B,2,0),"")</f>
        <v>周泰</v>
      </c>
      <c r="K2323" s="35" t="str">
        <f>IFERROR(VLOOKUP(D2323,CSVCard!$A:$B,2,0),"")</f>
        <v>蔡文姬</v>
      </c>
      <c r="L2323" s="35" t="str">
        <f>IFERROR(VLOOKUP(E2323,CSVCard!$A:$B,2,0),"")</f>
        <v>贺舞步练师</v>
      </c>
      <c r="M2323">
        <f t="shared" si="36"/>
        <v>1</v>
      </c>
      <c r="AP2323" s="39">
        <v>1019</v>
      </c>
      <c r="AQ2323" s="39">
        <v>1056</v>
      </c>
      <c r="AR2323" s="39">
        <v>1062</v>
      </c>
      <c r="AS2323" s="39">
        <v>2029</v>
      </c>
      <c r="AT2323" s="39">
        <v>2048</v>
      </c>
      <c r="AU2323" s="39">
        <v>1</v>
      </c>
    </row>
    <row r="2324" spans="1:47" ht="14.25" x14ac:dyDescent="0.2">
      <c r="A2324">
        <v>1008</v>
      </c>
      <c r="B2324">
        <v>1010</v>
      </c>
      <c r="C2324">
        <v>1031</v>
      </c>
      <c r="D2324">
        <v>1063</v>
      </c>
      <c r="E2324">
        <v>5012</v>
      </c>
      <c r="F2324">
        <v>1</v>
      </c>
      <c r="H2324" s="35" t="str">
        <f>IFERROR(VLOOKUP(A2324,CSVCard!$A:$B,2,0),"")</f>
        <v>刘备</v>
      </c>
      <c r="I2324" s="35" t="str">
        <f>IFERROR(VLOOKUP(B2324,CSVCard!$A:$B,2,0),"")</f>
        <v>关羽</v>
      </c>
      <c r="J2324" s="35" t="str">
        <f>IFERROR(VLOOKUP(C2324,CSVCard!$A:$B,2,0),"")</f>
        <v>祝融</v>
      </c>
      <c r="K2324" s="35" t="str">
        <f>IFERROR(VLOOKUP(D2324,CSVCard!$A:$B,2,0),"")</f>
        <v>华佗</v>
      </c>
      <c r="L2324" s="35" t="str">
        <f>IFERROR(VLOOKUP(E2324,CSVCard!$A:$B,2,0),"")</f>
        <v>传承赵云</v>
      </c>
      <c r="M2324">
        <f t="shared" si="36"/>
        <v>1</v>
      </c>
      <c r="AP2324" s="39">
        <v>1005</v>
      </c>
      <c r="AQ2324" s="39">
        <v>1028</v>
      </c>
      <c r="AR2324" s="39">
        <v>1055</v>
      </c>
      <c r="AS2324" s="39">
        <v>2030</v>
      </c>
      <c r="AT2324" s="39">
        <v>2045</v>
      </c>
      <c r="AU2324" s="39">
        <v>1</v>
      </c>
    </row>
    <row r="2325" spans="1:47" ht="14.25" x14ac:dyDescent="0.2">
      <c r="A2325">
        <v>1003</v>
      </c>
      <c r="B2325">
        <v>1005</v>
      </c>
      <c r="C2325">
        <v>1030</v>
      </c>
      <c r="D2325">
        <v>1039</v>
      </c>
      <c r="E2325">
        <v>1055</v>
      </c>
      <c r="F2325">
        <v>1</v>
      </c>
      <c r="H2325" s="35" t="str">
        <f>IFERROR(VLOOKUP(A2325,CSVCard!$A:$B,2,0),"")</f>
        <v>夏侯惇</v>
      </c>
      <c r="I2325" s="35" t="str">
        <f>IFERROR(VLOOKUP(B2325,CSVCard!$A:$B,2,0),"")</f>
        <v>曹仁</v>
      </c>
      <c r="J2325" s="35" t="str">
        <f>IFERROR(VLOOKUP(C2325,CSVCard!$A:$B,2,0),"")</f>
        <v>吕姬</v>
      </c>
      <c r="K2325" s="35" t="str">
        <f>IFERROR(VLOOKUP(D2325,CSVCard!$A:$B,2,0),"")</f>
        <v>曹洪</v>
      </c>
      <c r="L2325" s="35" t="str">
        <f>IFERROR(VLOOKUP(E2325,CSVCard!$A:$B,2,0),"")</f>
        <v>大乔</v>
      </c>
      <c r="M2325">
        <f t="shared" si="36"/>
        <v>1</v>
      </c>
      <c r="AP2325" s="39">
        <v>1005</v>
      </c>
      <c r="AQ2325" s="39">
        <v>1009</v>
      </c>
      <c r="AR2325" s="39">
        <v>1055</v>
      </c>
      <c r="AS2325" s="39">
        <v>2002</v>
      </c>
      <c r="AT2325" s="39">
        <v>2030</v>
      </c>
      <c r="AU2325" s="39">
        <v>1</v>
      </c>
    </row>
    <row r="2326" spans="1:47" ht="14.25" x14ac:dyDescent="0.2">
      <c r="A2326">
        <v>1047</v>
      </c>
      <c r="B2326">
        <v>1054</v>
      </c>
      <c r="C2326">
        <v>1055</v>
      </c>
      <c r="D2326">
        <v>1062</v>
      </c>
      <c r="E2326">
        <v>5058</v>
      </c>
      <c r="F2326">
        <v>1</v>
      </c>
      <c r="H2326" s="35" t="str">
        <f>IFERROR(VLOOKUP(A2326,CSVCard!$A:$B,2,0),"")</f>
        <v>张辽</v>
      </c>
      <c r="I2326" s="35" t="str">
        <f>IFERROR(VLOOKUP(B2326,CSVCard!$A:$B,2,0),"")</f>
        <v>凌统</v>
      </c>
      <c r="J2326" s="35" t="str">
        <f>IFERROR(VLOOKUP(C2326,CSVCard!$A:$B,2,0),"")</f>
        <v>大乔</v>
      </c>
      <c r="K2326" s="35" t="str">
        <f>IFERROR(VLOOKUP(D2326,CSVCard!$A:$B,2,0),"")</f>
        <v>蔡文姬</v>
      </c>
      <c r="L2326" s="35" t="str">
        <f>IFERROR(VLOOKUP(E2326,CSVCard!$A:$B,2,0),"")</f>
        <v>贺舞步练师</v>
      </c>
      <c r="M2326">
        <f t="shared" si="36"/>
        <v>1</v>
      </c>
      <c r="AP2326" s="39">
        <v>1019</v>
      </c>
      <c r="AQ2326" s="39">
        <v>1027</v>
      </c>
      <c r="AR2326" s="39">
        <v>1055</v>
      </c>
      <c r="AS2326" s="39">
        <v>1056</v>
      </c>
      <c r="AT2326" s="39">
        <v>1062</v>
      </c>
      <c r="AU2326" s="39">
        <v>1</v>
      </c>
    </row>
    <row r="2327" spans="1:47" ht="14.25" x14ac:dyDescent="0.2">
      <c r="A2327">
        <v>1005</v>
      </c>
      <c r="B2327">
        <v>1006</v>
      </c>
      <c r="C2327">
        <v>1030</v>
      </c>
      <c r="D2327">
        <v>1054</v>
      </c>
      <c r="E2327">
        <v>3012</v>
      </c>
      <c r="F2327">
        <v>1</v>
      </c>
      <c r="H2327" s="35" t="str">
        <f>IFERROR(VLOOKUP(A2327,CSVCard!$A:$B,2,0),"")</f>
        <v>曹仁</v>
      </c>
      <c r="I2327" s="35" t="str">
        <f>IFERROR(VLOOKUP(B2327,CSVCard!$A:$B,2,0),"")</f>
        <v>曹丕</v>
      </c>
      <c r="J2327" s="35" t="str">
        <f>IFERROR(VLOOKUP(C2327,CSVCard!$A:$B,2,0),"")</f>
        <v>吕姬</v>
      </c>
      <c r="K2327" s="35" t="str">
        <f>IFERROR(VLOOKUP(D2327,CSVCard!$A:$B,2,0),"")</f>
        <v>凌统</v>
      </c>
      <c r="L2327" s="35" t="str">
        <f>IFERROR(VLOOKUP(E2327,CSVCard!$A:$B,2,0),"")</f>
        <v>徐荣</v>
      </c>
      <c r="M2327">
        <f t="shared" si="36"/>
        <v>1</v>
      </c>
      <c r="AP2327" s="39">
        <v>1019</v>
      </c>
      <c r="AQ2327" s="39">
        <v>1036</v>
      </c>
      <c r="AR2327" s="39">
        <v>1055</v>
      </c>
      <c r="AS2327" s="39">
        <v>1056</v>
      </c>
      <c r="AT2327" s="39">
        <v>2030</v>
      </c>
      <c r="AU2327" s="39">
        <v>1</v>
      </c>
    </row>
    <row r="2328" spans="1:47" ht="14.25" x14ac:dyDescent="0.2">
      <c r="A2328">
        <v>1023</v>
      </c>
      <c r="B2328">
        <v>1027</v>
      </c>
      <c r="C2328">
        <v>1047</v>
      </c>
      <c r="D2328">
        <v>5023</v>
      </c>
      <c r="E2328">
        <v>5024</v>
      </c>
      <c r="F2328">
        <v>1</v>
      </c>
      <c r="H2328" s="35" t="str">
        <f>IFERROR(VLOOKUP(A2328,CSVCard!$A:$B,2,0),"")</f>
        <v>董卓</v>
      </c>
      <c r="I2328" s="35" t="str">
        <f>IFERROR(VLOOKUP(B2328,CSVCard!$A:$B,2,0),"")</f>
        <v>颜良</v>
      </c>
      <c r="J2328" s="35" t="str">
        <f>IFERROR(VLOOKUP(C2328,CSVCard!$A:$B,2,0),"")</f>
        <v>张辽</v>
      </c>
      <c r="K2328" s="35" t="str">
        <f>IFERROR(VLOOKUP(D2328,CSVCard!$A:$B,2,0),"")</f>
        <v>疾风吕姬</v>
      </c>
      <c r="L2328" s="35" t="str">
        <f>IFERROR(VLOOKUP(E2328,CSVCard!$A:$B,2,0),"")</f>
        <v>疾风马超</v>
      </c>
      <c r="M2328">
        <f t="shared" si="36"/>
        <v>1</v>
      </c>
      <c r="AP2328" s="39">
        <v>1041</v>
      </c>
      <c r="AQ2328" s="39">
        <v>1050</v>
      </c>
      <c r="AR2328" s="39">
        <v>1055</v>
      </c>
      <c r="AS2328" s="39">
        <v>2012</v>
      </c>
      <c r="AT2328" s="39">
        <v>2047</v>
      </c>
      <c r="AU2328" s="39">
        <v>1</v>
      </c>
    </row>
    <row r="2329" spans="1:47" ht="14.25" x14ac:dyDescent="0.2">
      <c r="A2329">
        <v>1009</v>
      </c>
      <c r="B2329">
        <v>1010</v>
      </c>
      <c r="C2329">
        <v>1041</v>
      </c>
      <c r="D2329">
        <v>1050</v>
      </c>
      <c r="E2329">
        <v>1069</v>
      </c>
      <c r="F2329">
        <v>1</v>
      </c>
      <c r="H2329" s="35" t="str">
        <f>IFERROR(VLOOKUP(A2329,CSVCard!$A:$B,2,0),"")</f>
        <v>张飞</v>
      </c>
      <c r="I2329" s="35" t="str">
        <f>IFERROR(VLOOKUP(B2329,CSVCard!$A:$B,2,0),"")</f>
        <v>关羽</v>
      </c>
      <c r="J2329" s="35" t="str">
        <f>IFERROR(VLOOKUP(C2329,CSVCard!$A:$B,2,0),"")</f>
        <v>魏延</v>
      </c>
      <c r="K2329" s="35" t="str">
        <f>IFERROR(VLOOKUP(D2329,CSVCard!$A:$B,2,0),"")</f>
        <v>姜维</v>
      </c>
      <c r="L2329" s="35" t="str">
        <f>IFERROR(VLOOKUP(E2329,CSVCard!$A:$B,2,0),"")</f>
        <v>关索</v>
      </c>
      <c r="M2329">
        <f t="shared" si="36"/>
        <v>1</v>
      </c>
      <c r="AP2329" s="39">
        <v>1016</v>
      </c>
      <c r="AQ2329" s="39">
        <v>1027</v>
      </c>
      <c r="AR2329" s="39">
        <v>1030</v>
      </c>
      <c r="AS2329" s="39">
        <v>1060</v>
      </c>
      <c r="AT2329" s="39">
        <v>2046</v>
      </c>
      <c r="AU2329" s="39">
        <v>1</v>
      </c>
    </row>
    <row r="2330" spans="1:47" ht="14.25" x14ac:dyDescent="0.2">
      <c r="A2330">
        <v>1002</v>
      </c>
      <c r="B2330">
        <v>1022</v>
      </c>
      <c r="C2330">
        <v>1030</v>
      </c>
      <c r="D2330">
        <v>2046</v>
      </c>
      <c r="E2330">
        <v>3003</v>
      </c>
      <c r="F2330">
        <v>1</v>
      </c>
      <c r="H2330" s="35" t="str">
        <f>IFERROR(VLOOKUP(A2330,CSVCard!$A:$B,2,0),"")</f>
        <v>司马懿</v>
      </c>
      <c r="I2330" s="35" t="str">
        <f>IFERROR(VLOOKUP(B2330,CSVCard!$A:$B,2,0),"")</f>
        <v>吕布</v>
      </c>
      <c r="J2330" s="35" t="str">
        <f>IFERROR(VLOOKUP(C2330,CSVCard!$A:$B,2,0),"")</f>
        <v>吕姬</v>
      </c>
      <c r="K2330" s="35" t="str">
        <f>IFERROR(VLOOKUP(D2330,CSVCard!$A:$B,2,0),"")</f>
        <v>少年董卓</v>
      </c>
      <c r="L2330" s="35" t="str">
        <f>IFERROR(VLOOKUP(E2330,CSVCard!$A:$B,2,0),"")</f>
        <v>王双</v>
      </c>
      <c r="M2330">
        <f t="shared" si="36"/>
        <v>1</v>
      </c>
      <c r="AP2330" s="39">
        <v>1019</v>
      </c>
      <c r="AQ2330" s="39">
        <v>1053</v>
      </c>
      <c r="AR2330" s="39">
        <v>1055</v>
      </c>
      <c r="AS2330" s="39">
        <v>1056</v>
      </c>
      <c r="AT2330" s="39">
        <v>2048</v>
      </c>
      <c r="AU2330" s="39">
        <v>1</v>
      </c>
    </row>
    <row r="2331" spans="1:47" ht="14.25" x14ac:dyDescent="0.2">
      <c r="A2331">
        <v>1026</v>
      </c>
      <c r="B2331">
        <v>1026</v>
      </c>
      <c r="C2331">
        <v>1055</v>
      </c>
      <c r="D2331">
        <v>5035</v>
      </c>
      <c r="E2331">
        <v>5035</v>
      </c>
      <c r="F2331">
        <v>1</v>
      </c>
      <c r="H2331" s="35" t="str">
        <f>IFERROR(VLOOKUP(A2331,CSVCard!$A:$B,2,0),"")</f>
        <v>文丑</v>
      </c>
      <c r="I2331" s="35" t="str">
        <f>IFERROR(VLOOKUP(B2331,CSVCard!$A:$B,2,0),"")</f>
        <v>文丑</v>
      </c>
      <c r="J2331" s="35" t="str">
        <f>IFERROR(VLOOKUP(C2331,CSVCard!$A:$B,2,0),"")</f>
        <v>大乔</v>
      </c>
      <c r="K2331" s="35" t="str">
        <f>IFERROR(VLOOKUP(D2331,CSVCard!$A:$B,2,0),"")</f>
        <v>传承蔡文姬</v>
      </c>
      <c r="L2331" s="35" t="str">
        <f>IFERROR(VLOOKUP(E2331,CSVCard!$A:$B,2,0),"")</f>
        <v>传承蔡文姬</v>
      </c>
      <c r="M2331">
        <f t="shared" si="36"/>
        <v>1</v>
      </c>
      <c r="AP2331" s="39">
        <v>1019</v>
      </c>
      <c r="AQ2331" s="39">
        <v>1046</v>
      </c>
      <c r="AR2331" s="39">
        <v>1055</v>
      </c>
      <c r="AS2331" s="39">
        <v>1056</v>
      </c>
      <c r="AT2331" s="39">
        <v>2048</v>
      </c>
      <c r="AU2331" s="39">
        <v>1</v>
      </c>
    </row>
    <row r="2332" spans="1:47" ht="14.25" x14ac:dyDescent="0.2">
      <c r="A2332">
        <v>1010</v>
      </c>
      <c r="B2332">
        <v>1036</v>
      </c>
      <c r="C2332">
        <v>1041</v>
      </c>
      <c r="D2332">
        <v>1047</v>
      </c>
      <c r="E2332">
        <v>2047</v>
      </c>
      <c r="F2332">
        <v>1</v>
      </c>
      <c r="H2332" s="35" t="str">
        <f>IFERROR(VLOOKUP(A2332,CSVCard!$A:$B,2,0),"")</f>
        <v>关羽</v>
      </c>
      <c r="I2332" s="35" t="str">
        <f>IFERROR(VLOOKUP(B2332,CSVCard!$A:$B,2,0),"")</f>
        <v>许褚</v>
      </c>
      <c r="J2332" s="35" t="str">
        <f>IFERROR(VLOOKUP(C2332,CSVCard!$A:$B,2,0),"")</f>
        <v>魏延</v>
      </c>
      <c r="K2332" s="35" t="str">
        <f>IFERROR(VLOOKUP(D2332,CSVCard!$A:$B,2,0),"")</f>
        <v>张辽</v>
      </c>
      <c r="L2332" s="35" t="str">
        <f>IFERROR(VLOOKUP(E2332,CSVCard!$A:$B,2,0),"")</f>
        <v>少年刘备</v>
      </c>
      <c r="M2332">
        <f t="shared" si="36"/>
        <v>1</v>
      </c>
      <c r="AP2332" s="39">
        <v>1019</v>
      </c>
      <c r="AQ2332" s="39">
        <v>1055</v>
      </c>
      <c r="AR2332" s="39">
        <v>1056</v>
      </c>
      <c r="AS2332" s="39">
        <v>2030</v>
      </c>
      <c r="AT2332" s="39">
        <v>2048</v>
      </c>
      <c r="AU2332" s="39">
        <v>1</v>
      </c>
    </row>
    <row r="2333" spans="1:47" ht="14.25" x14ac:dyDescent="0.2">
      <c r="A2333">
        <v>1015</v>
      </c>
      <c r="B2333">
        <v>1015</v>
      </c>
      <c r="C2333">
        <v>1018</v>
      </c>
      <c r="D2333">
        <v>1055</v>
      </c>
      <c r="E2333">
        <v>1056</v>
      </c>
      <c r="F2333">
        <v>1</v>
      </c>
      <c r="H2333" s="35" t="str">
        <f>IFERROR(VLOOKUP(A2333,CSVCard!$A:$B,2,0),"")</f>
        <v>孙权</v>
      </c>
      <c r="I2333" s="35" t="str">
        <f>IFERROR(VLOOKUP(B2333,CSVCard!$A:$B,2,0),"")</f>
        <v>孙权</v>
      </c>
      <c r="J2333" s="35" t="str">
        <f>IFERROR(VLOOKUP(C2333,CSVCard!$A:$B,2,0),"")</f>
        <v>孙尚香</v>
      </c>
      <c r="K2333" s="35" t="str">
        <f>IFERROR(VLOOKUP(D2333,CSVCard!$A:$B,2,0),"")</f>
        <v>大乔</v>
      </c>
      <c r="L2333" s="35" t="str">
        <f>IFERROR(VLOOKUP(E2333,CSVCard!$A:$B,2,0),"")</f>
        <v>小乔</v>
      </c>
      <c r="M2333">
        <f t="shared" si="36"/>
        <v>1</v>
      </c>
      <c r="AP2333" s="39">
        <v>1027</v>
      </c>
      <c r="AQ2333" s="39">
        <v>1030</v>
      </c>
      <c r="AR2333" s="39">
        <v>1055</v>
      </c>
      <c r="AS2333" s="39">
        <v>2030</v>
      </c>
      <c r="AT2333" s="39">
        <v>2046</v>
      </c>
      <c r="AU2333" s="39">
        <v>1</v>
      </c>
    </row>
    <row r="2334" spans="1:47" ht="14.25" x14ac:dyDescent="0.2">
      <c r="A2334">
        <v>1004</v>
      </c>
      <c r="B2334">
        <v>1016</v>
      </c>
      <c r="C2334">
        <v>1031</v>
      </c>
      <c r="D2334">
        <v>1056</v>
      </c>
      <c r="E2334">
        <v>1063</v>
      </c>
      <c r="F2334">
        <v>1</v>
      </c>
      <c r="H2334" s="35" t="str">
        <f>IFERROR(VLOOKUP(A2334,CSVCard!$A:$B,2,0),"")</f>
        <v>郭嘉</v>
      </c>
      <c r="I2334" s="35" t="str">
        <f>IFERROR(VLOOKUP(B2334,CSVCard!$A:$B,2,0),"")</f>
        <v>周瑜</v>
      </c>
      <c r="J2334" s="35" t="str">
        <f>IFERROR(VLOOKUP(C2334,CSVCard!$A:$B,2,0),"")</f>
        <v>祝融</v>
      </c>
      <c r="K2334" s="35" t="str">
        <f>IFERROR(VLOOKUP(D2334,CSVCard!$A:$B,2,0),"")</f>
        <v>小乔</v>
      </c>
      <c r="L2334" s="35" t="str">
        <f>IFERROR(VLOOKUP(E2334,CSVCard!$A:$B,2,0),"")</f>
        <v>华佗</v>
      </c>
      <c r="M2334">
        <f t="shared" si="36"/>
        <v>1</v>
      </c>
      <c r="AP2334" s="39">
        <v>1013</v>
      </c>
      <c r="AQ2334" s="39">
        <v>1030</v>
      </c>
      <c r="AR2334" s="39">
        <v>1043</v>
      </c>
      <c r="AS2334" s="39">
        <v>1055</v>
      </c>
      <c r="AT2334" s="39">
        <v>2046</v>
      </c>
      <c r="AU2334" s="39">
        <v>1</v>
      </c>
    </row>
    <row r="2335" spans="1:47" ht="14.25" x14ac:dyDescent="0.2">
      <c r="A2335">
        <v>1001</v>
      </c>
      <c r="B2335">
        <v>1003</v>
      </c>
      <c r="C2335">
        <v>1033</v>
      </c>
      <c r="D2335">
        <v>1048</v>
      </c>
      <c r="E2335">
        <v>2042</v>
      </c>
      <c r="F2335">
        <v>1</v>
      </c>
      <c r="H2335" s="35" t="str">
        <f>IFERROR(VLOOKUP(A2335,CSVCard!$A:$B,2,0),"")</f>
        <v>曹操</v>
      </c>
      <c r="I2335" s="35" t="str">
        <f>IFERROR(VLOOKUP(B2335,CSVCard!$A:$B,2,0),"")</f>
        <v>夏侯惇</v>
      </c>
      <c r="J2335" s="35" t="str">
        <f>IFERROR(VLOOKUP(C2335,CSVCard!$A:$B,2,0),"")</f>
        <v>庞统</v>
      </c>
      <c r="K2335" s="35" t="str">
        <f>IFERROR(VLOOKUP(D2335,CSVCard!$A:$B,2,0),"")</f>
        <v>卞夫人</v>
      </c>
      <c r="L2335" s="35" t="str">
        <f>IFERROR(VLOOKUP(E2335,CSVCard!$A:$B,2,0),"")</f>
        <v>董白</v>
      </c>
      <c r="M2335">
        <f t="shared" si="36"/>
        <v>1</v>
      </c>
      <c r="AP2335" s="39">
        <v>1019</v>
      </c>
      <c r="AQ2335" s="39">
        <v>1043</v>
      </c>
      <c r="AR2335" s="39">
        <v>2013</v>
      </c>
      <c r="AS2335" s="39">
        <v>2029</v>
      </c>
      <c r="AT2335" s="39">
        <v>2030</v>
      </c>
      <c r="AU2335" s="39">
        <v>1</v>
      </c>
    </row>
    <row r="2336" spans="1:47" ht="14.25" x14ac:dyDescent="0.2">
      <c r="A2336">
        <v>1009</v>
      </c>
      <c r="B2336">
        <v>1016</v>
      </c>
      <c r="C2336">
        <v>1052</v>
      </c>
      <c r="D2336">
        <v>1056</v>
      </c>
      <c r="E2336">
        <v>1062</v>
      </c>
      <c r="F2336">
        <v>1</v>
      </c>
      <c r="H2336" s="35" t="str">
        <f>IFERROR(VLOOKUP(A2336,CSVCard!$A:$B,2,0),"")</f>
        <v>张飞</v>
      </c>
      <c r="I2336" s="35" t="str">
        <f>IFERROR(VLOOKUP(B2336,CSVCard!$A:$B,2,0),"")</f>
        <v>周瑜</v>
      </c>
      <c r="J2336" s="35" t="str">
        <f>IFERROR(VLOOKUP(C2336,CSVCard!$A:$B,2,0),"")</f>
        <v>甘宁</v>
      </c>
      <c r="K2336" s="35" t="str">
        <f>IFERROR(VLOOKUP(D2336,CSVCard!$A:$B,2,0),"")</f>
        <v>小乔</v>
      </c>
      <c r="L2336" s="35" t="str">
        <f>IFERROR(VLOOKUP(E2336,CSVCard!$A:$B,2,0),"")</f>
        <v>蔡文姬</v>
      </c>
      <c r="M2336">
        <f t="shared" si="36"/>
        <v>1</v>
      </c>
      <c r="AP2336" s="39">
        <v>1005</v>
      </c>
      <c r="AQ2336" s="39">
        <v>1011</v>
      </c>
      <c r="AR2336" s="39">
        <v>1055</v>
      </c>
      <c r="AS2336" s="39">
        <v>2030</v>
      </c>
      <c r="AT2336" s="39">
        <v>2045</v>
      </c>
      <c r="AU2336" s="39">
        <v>1</v>
      </c>
    </row>
    <row r="2337" spans="1:47" ht="14.25" x14ac:dyDescent="0.2">
      <c r="A2337">
        <v>1005</v>
      </c>
      <c r="B2337">
        <v>1016</v>
      </c>
      <c r="C2337">
        <v>1034</v>
      </c>
      <c r="D2337">
        <v>1055</v>
      </c>
      <c r="E2337">
        <v>1062</v>
      </c>
      <c r="F2337">
        <v>1</v>
      </c>
      <c r="H2337" s="35" t="str">
        <f>IFERROR(VLOOKUP(A2337,CSVCard!$A:$B,2,0),"")</f>
        <v>曹仁</v>
      </c>
      <c r="I2337" s="35" t="str">
        <f>IFERROR(VLOOKUP(B2337,CSVCard!$A:$B,2,0),"")</f>
        <v>周瑜</v>
      </c>
      <c r="J2337" s="35" t="str">
        <f>IFERROR(VLOOKUP(C2337,CSVCard!$A:$B,2,0),"")</f>
        <v>徐晃</v>
      </c>
      <c r="K2337" s="35" t="str">
        <f>IFERROR(VLOOKUP(D2337,CSVCard!$A:$B,2,0),"")</f>
        <v>大乔</v>
      </c>
      <c r="L2337" s="35" t="str">
        <f>IFERROR(VLOOKUP(E2337,CSVCard!$A:$B,2,0),"")</f>
        <v>蔡文姬</v>
      </c>
      <c r="M2337">
        <f t="shared" si="36"/>
        <v>1</v>
      </c>
      <c r="AP2337" s="39">
        <v>1030</v>
      </c>
      <c r="AQ2337" s="39">
        <v>2010</v>
      </c>
      <c r="AR2337" s="39">
        <v>2046</v>
      </c>
      <c r="AS2337" s="39">
        <v>2081</v>
      </c>
      <c r="AU2337" s="39">
        <v>1</v>
      </c>
    </row>
    <row r="2338" spans="1:47" ht="14.25" x14ac:dyDescent="0.2">
      <c r="A2338">
        <v>1055</v>
      </c>
      <c r="B2338">
        <v>1057</v>
      </c>
      <c r="C2338">
        <v>1062</v>
      </c>
      <c r="D2338">
        <v>1063</v>
      </c>
      <c r="E2338">
        <v>1066</v>
      </c>
      <c r="F2338">
        <v>1</v>
      </c>
      <c r="H2338" s="35" t="str">
        <f>IFERROR(VLOOKUP(A2338,CSVCard!$A:$B,2,0),"")</f>
        <v>大乔</v>
      </c>
      <c r="I2338" s="35" t="str">
        <f>IFERROR(VLOOKUP(B2338,CSVCard!$A:$B,2,0),"")</f>
        <v>严白虎</v>
      </c>
      <c r="J2338" s="35" t="str">
        <f>IFERROR(VLOOKUP(C2338,CSVCard!$A:$B,2,0),"")</f>
        <v>蔡文姬</v>
      </c>
      <c r="K2338" s="35" t="str">
        <f>IFERROR(VLOOKUP(D2338,CSVCard!$A:$B,2,0),"")</f>
        <v>华佗</v>
      </c>
      <c r="L2338" s="35" t="str">
        <f>IFERROR(VLOOKUP(E2338,CSVCard!$A:$B,2,0),"")</f>
        <v>张绣</v>
      </c>
      <c r="M2338">
        <f t="shared" si="36"/>
        <v>1</v>
      </c>
      <c r="AP2338" s="39">
        <v>1019</v>
      </c>
      <c r="AQ2338" s="39">
        <v>1045</v>
      </c>
      <c r="AR2338" s="39">
        <v>1050</v>
      </c>
      <c r="AS2338" s="39">
        <v>1055</v>
      </c>
      <c r="AT2338" s="39">
        <v>2030</v>
      </c>
      <c r="AU2338" s="39">
        <v>1</v>
      </c>
    </row>
    <row r="2339" spans="1:47" ht="14.25" x14ac:dyDescent="0.2">
      <c r="A2339">
        <v>1022</v>
      </c>
      <c r="B2339">
        <v>1023</v>
      </c>
      <c r="C2339">
        <v>1032</v>
      </c>
      <c r="D2339">
        <v>1063</v>
      </c>
      <c r="E2339">
        <v>5035</v>
      </c>
      <c r="F2339">
        <v>1</v>
      </c>
      <c r="H2339" s="35" t="str">
        <f>IFERROR(VLOOKUP(A2339,CSVCard!$A:$B,2,0),"")</f>
        <v>吕布</v>
      </c>
      <c r="I2339" s="35" t="str">
        <f>IFERROR(VLOOKUP(B2339,CSVCard!$A:$B,2,0),"")</f>
        <v>董卓</v>
      </c>
      <c r="J2339" s="35" t="str">
        <f>IFERROR(VLOOKUP(C2339,CSVCard!$A:$B,2,0),"")</f>
        <v>张郃</v>
      </c>
      <c r="K2339" s="35" t="str">
        <f>IFERROR(VLOOKUP(D2339,CSVCard!$A:$B,2,0),"")</f>
        <v>华佗</v>
      </c>
      <c r="L2339" s="35" t="str">
        <f>IFERROR(VLOOKUP(E2339,CSVCard!$A:$B,2,0),"")</f>
        <v>传承蔡文姬</v>
      </c>
      <c r="M2339">
        <f t="shared" si="36"/>
        <v>1</v>
      </c>
      <c r="AP2339" s="39">
        <v>1005</v>
      </c>
      <c r="AQ2339" s="39">
        <v>1055</v>
      </c>
      <c r="AR2339" s="39">
        <v>2005</v>
      </c>
      <c r="AS2339" s="39">
        <v>2010</v>
      </c>
      <c r="AT2339" s="39">
        <v>2045</v>
      </c>
      <c r="AU2339" s="39">
        <v>1</v>
      </c>
    </row>
    <row r="2340" spans="1:47" ht="14.25" x14ac:dyDescent="0.2">
      <c r="A2340">
        <v>1014</v>
      </c>
      <c r="B2340">
        <v>1016</v>
      </c>
      <c r="C2340">
        <v>1042</v>
      </c>
      <c r="D2340">
        <v>1055</v>
      </c>
      <c r="E2340">
        <v>1063</v>
      </c>
      <c r="F2340">
        <v>1</v>
      </c>
      <c r="H2340" s="35" t="str">
        <f>IFERROR(VLOOKUP(A2340,CSVCard!$A:$B,2,0),"")</f>
        <v>马超</v>
      </c>
      <c r="I2340" s="35" t="str">
        <f>IFERROR(VLOOKUP(B2340,CSVCard!$A:$B,2,0),"")</f>
        <v>周瑜</v>
      </c>
      <c r="J2340" s="35" t="str">
        <f>IFERROR(VLOOKUP(C2340,CSVCard!$A:$B,2,0),"")</f>
        <v>鲁肃</v>
      </c>
      <c r="K2340" s="35" t="str">
        <f>IFERROR(VLOOKUP(D2340,CSVCard!$A:$B,2,0),"")</f>
        <v>大乔</v>
      </c>
      <c r="L2340" s="35" t="str">
        <f>IFERROR(VLOOKUP(E2340,CSVCard!$A:$B,2,0),"")</f>
        <v>华佗</v>
      </c>
      <c r="M2340">
        <f t="shared" si="36"/>
        <v>1</v>
      </c>
      <c r="AP2340" s="39">
        <v>1005</v>
      </c>
      <c r="AQ2340" s="39">
        <v>1054</v>
      </c>
      <c r="AR2340" s="39">
        <v>1055</v>
      </c>
      <c r="AS2340" s="39">
        <v>2045</v>
      </c>
      <c r="AT2340" s="39">
        <v>2081</v>
      </c>
      <c r="AU2340" s="39">
        <v>1</v>
      </c>
    </row>
    <row r="2341" spans="1:47" ht="14.25" x14ac:dyDescent="0.2">
      <c r="A2341">
        <v>1008</v>
      </c>
      <c r="B2341">
        <v>1009</v>
      </c>
      <c r="C2341">
        <v>1022</v>
      </c>
      <c r="D2341">
        <v>1045</v>
      </c>
      <c r="E2341">
        <v>1050</v>
      </c>
      <c r="F2341">
        <v>1</v>
      </c>
      <c r="H2341" s="35" t="str">
        <f>IFERROR(VLOOKUP(A2341,CSVCard!$A:$B,2,0),"")</f>
        <v>刘备</v>
      </c>
      <c r="I2341" s="35" t="str">
        <f>IFERROR(VLOOKUP(B2341,CSVCard!$A:$B,2,0),"")</f>
        <v>张飞</v>
      </c>
      <c r="J2341" s="35" t="str">
        <f>IFERROR(VLOOKUP(C2341,CSVCard!$A:$B,2,0),"")</f>
        <v>吕布</v>
      </c>
      <c r="K2341" s="35" t="str">
        <f>IFERROR(VLOOKUP(D2341,CSVCard!$A:$B,2,0),"")</f>
        <v>黄忠</v>
      </c>
      <c r="L2341" s="35" t="str">
        <f>IFERROR(VLOOKUP(E2341,CSVCard!$A:$B,2,0),"")</f>
        <v>姜维</v>
      </c>
      <c r="M2341">
        <f t="shared" si="36"/>
        <v>1</v>
      </c>
      <c r="AP2341" s="39">
        <v>1010</v>
      </c>
      <c r="AQ2341" s="39">
        <v>1041</v>
      </c>
      <c r="AR2341" s="39">
        <v>1054</v>
      </c>
      <c r="AS2341" s="39">
        <v>2030</v>
      </c>
      <c r="AT2341" s="39">
        <v>2047</v>
      </c>
      <c r="AU2341" s="39">
        <v>1</v>
      </c>
    </row>
    <row r="2342" spans="1:47" ht="14.25" x14ac:dyDescent="0.2">
      <c r="A2342">
        <v>1011</v>
      </c>
      <c r="B2342">
        <v>1014</v>
      </c>
      <c r="C2342">
        <v>1016</v>
      </c>
      <c r="D2342">
        <v>1028</v>
      </c>
      <c r="E2342">
        <v>5035</v>
      </c>
      <c r="F2342">
        <v>1</v>
      </c>
      <c r="H2342" s="35" t="str">
        <f>IFERROR(VLOOKUP(A2342,CSVCard!$A:$B,2,0),"")</f>
        <v>诸葛亮</v>
      </c>
      <c r="I2342" s="35" t="str">
        <f>IFERROR(VLOOKUP(B2342,CSVCard!$A:$B,2,0),"")</f>
        <v>马超</v>
      </c>
      <c r="J2342" s="35" t="str">
        <f>IFERROR(VLOOKUP(C2342,CSVCard!$A:$B,2,0),"")</f>
        <v>周瑜</v>
      </c>
      <c r="K2342" s="35" t="str">
        <f>IFERROR(VLOOKUP(D2342,CSVCard!$A:$B,2,0),"")</f>
        <v>左慈</v>
      </c>
      <c r="L2342" s="35" t="str">
        <f>IFERROR(VLOOKUP(E2342,CSVCard!$A:$B,2,0),"")</f>
        <v>传承蔡文姬</v>
      </c>
      <c r="M2342">
        <f t="shared" si="36"/>
        <v>1</v>
      </c>
      <c r="AP2342" s="39">
        <v>1025</v>
      </c>
      <c r="AQ2342" s="39">
        <v>1055</v>
      </c>
      <c r="AR2342" s="39">
        <v>1066</v>
      </c>
      <c r="AS2342" s="39">
        <v>2006</v>
      </c>
      <c r="AT2342" s="39">
        <v>2045</v>
      </c>
      <c r="AU2342" s="39">
        <v>1</v>
      </c>
    </row>
    <row r="2343" spans="1:47" ht="14.25" x14ac:dyDescent="0.2">
      <c r="A2343">
        <v>1011</v>
      </c>
      <c r="B2343">
        <v>1056</v>
      </c>
      <c r="C2343">
        <v>2022</v>
      </c>
      <c r="D2343">
        <v>5029</v>
      </c>
      <c r="E2343">
        <v>5030</v>
      </c>
      <c r="F2343">
        <v>1</v>
      </c>
      <c r="H2343" s="35" t="str">
        <f>IFERROR(VLOOKUP(A2343,CSVCard!$A:$B,2,0),"")</f>
        <v>诸葛亮</v>
      </c>
      <c r="I2343" s="35" t="str">
        <f>IFERROR(VLOOKUP(B2343,CSVCard!$A:$B,2,0),"")</f>
        <v>小乔</v>
      </c>
      <c r="J2343" s="35" t="str">
        <f>IFERROR(VLOOKUP(C2343,CSVCard!$A:$B,2,0),"")</f>
        <v>张纮</v>
      </c>
      <c r="K2343" s="35" t="str">
        <f>IFERROR(VLOOKUP(D2343,CSVCard!$A:$B,2,0),"")</f>
        <v>固守祝融</v>
      </c>
      <c r="L2343" s="35" t="str">
        <f>IFERROR(VLOOKUP(E2343,CSVCard!$A:$B,2,0),"")</f>
        <v>固守周泰</v>
      </c>
      <c r="M2343">
        <f t="shared" si="36"/>
        <v>1</v>
      </c>
      <c r="AP2343" s="39">
        <v>1019</v>
      </c>
      <c r="AQ2343" s="39">
        <v>2015</v>
      </c>
      <c r="AR2343" s="39">
        <v>2024</v>
      </c>
      <c r="AS2343" s="39">
        <v>2030</v>
      </c>
      <c r="AT2343" s="39">
        <v>2048</v>
      </c>
      <c r="AU2343" s="39">
        <v>1</v>
      </c>
    </row>
    <row r="2344" spans="1:47" ht="14.25" x14ac:dyDescent="0.2">
      <c r="A2344">
        <v>1013</v>
      </c>
      <c r="B2344">
        <v>1014</v>
      </c>
      <c r="C2344">
        <v>1050</v>
      </c>
      <c r="D2344">
        <v>1055</v>
      </c>
      <c r="E2344">
        <v>1070</v>
      </c>
      <c r="F2344">
        <v>1</v>
      </c>
      <c r="H2344" s="35" t="str">
        <f>IFERROR(VLOOKUP(A2344,CSVCard!$A:$B,2,0),"")</f>
        <v>赵云</v>
      </c>
      <c r="I2344" s="35" t="str">
        <f>IFERROR(VLOOKUP(B2344,CSVCard!$A:$B,2,0),"")</f>
        <v>马超</v>
      </c>
      <c r="J2344" s="35" t="str">
        <f>IFERROR(VLOOKUP(C2344,CSVCard!$A:$B,2,0),"")</f>
        <v>姜维</v>
      </c>
      <c r="K2344" s="35" t="str">
        <f>IFERROR(VLOOKUP(D2344,CSVCard!$A:$B,2,0),"")</f>
        <v>大乔</v>
      </c>
      <c r="L2344" s="35" t="str">
        <f>IFERROR(VLOOKUP(E2344,CSVCard!$A:$B,2,0),"")</f>
        <v>鲍三娘</v>
      </c>
      <c r="M2344">
        <f t="shared" si="36"/>
        <v>1</v>
      </c>
      <c r="AP2344" s="39">
        <v>1055</v>
      </c>
      <c r="AQ2344" s="39">
        <v>2030</v>
      </c>
      <c r="AR2344" s="39">
        <v>2046</v>
      </c>
      <c r="AS2344" s="39">
        <v>3011</v>
      </c>
      <c r="AT2344" s="39">
        <v>3012</v>
      </c>
      <c r="AU2344" s="39">
        <v>1</v>
      </c>
    </row>
    <row r="2345" spans="1:47" ht="14.25" x14ac:dyDescent="0.2">
      <c r="A2345">
        <v>1008</v>
      </c>
      <c r="B2345">
        <v>1013</v>
      </c>
      <c r="C2345">
        <v>1050</v>
      </c>
      <c r="D2345">
        <v>5004</v>
      </c>
      <c r="E2345">
        <v>5029</v>
      </c>
      <c r="F2345">
        <v>1</v>
      </c>
      <c r="H2345" s="35" t="str">
        <f>IFERROR(VLOOKUP(A2345,CSVCard!$A:$B,2,0),"")</f>
        <v>刘备</v>
      </c>
      <c r="I2345" s="35" t="str">
        <f>IFERROR(VLOOKUP(B2345,CSVCard!$A:$B,2,0),"")</f>
        <v>赵云</v>
      </c>
      <c r="J2345" s="35" t="str">
        <f>IFERROR(VLOOKUP(C2345,CSVCard!$A:$B,2,0),"")</f>
        <v>姜维</v>
      </c>
      <c r="K2345" s="35" t="str">
        <f>IFERROR(VLOOKUP(D2345,CSVCard!$A:$B,2,0),"")</f>
        <v>传承关羽</v>
      </c>
      <c r="L2345" s="35" t="str">
        <f>IFERROR(VLOOKUP(E2345,CSVCard!$A:$B,2,0),"")</f>
        <v>固守祝融</v>
      </c>
      <c r="M2345">
        <f t="shared" si="36"/>
        <v>1</v>
      </c>
      <c r="AP2345" s="39">
        <v>1019</v>
      </c>
      <c r="AQ2345" s="39">
        <v>1035</v>
      </c>
      <c r="AR2345" s="39">
        <v>1055</v>
      </c>
      <c r="AS2345" s="39">
        <v>1063</v>
      </c>
      <c r="AT2345" s="39">
        <v>2048</v>
      </c>
      <c r="AU2345" s="39">
        <v>1</v>
      </c>
    </row>
    <row r="2346" spans="1:47" ht="14.25" x14ac:dyDescent="0.2">
      <c r="A2346">
        <v>1031</v>
      </c>
      <c r="B2346">
        <v>1056</v>
      </c>
      <c r="C2346">
        <v>1062</v>
      </c>
      <c r="D2346">
        <v>1063</v>
      </c>
      <c r="E2346">
        <v>2035</v>
      </c>
      <c r="F2346">
        <v>1</v>
      </c>
      <c r="H2346" s="35" t="str">
        <f>IFERROR(VLOOKUP(A2346,CSVCard!$A:$B,2,0),"")</f>
        <v>祝融</v>
      </c>
      <c r="I2346" s="35" t="str">
        <f>IFERROR(VLOOKUP(B2346,CSVCard!$A:$B,2,0),"")</f>
        <v>小乔</v>
      </c>
      <c r="J2346" s="35" t="str">
        <f>IFERROR(VLOOKUP(C2346,CSVCard!$A:$B,2,0),"")</f>
        <v>蔡文姬</v>
      </c>
      <c r="K2346" s="35" t="str">
        <f>IFERROR(VLOOKUP(D2346,CSVCard!$A:$B,2,0),"")</f>
        <v>华佗</v>
      </c>
      <c r="L2346" s="35" t="str">
        <f>IFERROR(VLOOKUP(E2346,CSVCard!$A:$B,2,0),"")</f>
        <v>何太后</v>
      </c>
      <c r="M2346">
        <f t="shared" si="36"/>
        <v>1</v>
      </c>
      <c r="AP2346" s="39">
        <v>1028</v>
      </c>
      <c r="AQ2346" s="39">
        <v>1030</v>
      </c>
      <c r="AR2346" s="39">
        <v>1055</v>
      </c>
      <c r="AS2346" s="39">
        <v>2038</v>
      </c>
      <c r="AT2346" s="39">
        <v>2046</v>
      </c>
      <c r="AU2346" s="39">
        <v>1</v>
      </c>
    </row>
    <row r="2347" spans="1:47" ht="14.25" x14ac:dyDescent="0.2">
      <c r="A2347">
        <v>1018</v>
      </c>
      <c r="B2347">
        <v>1020</v>
      </c>
      <c r="C2347">
        <v>1042</v>
      </c>
      <c r="D2347">
        <v>1053</v>
      </c>
      <c r="E2347">
        <v>1055</v>
      </c>
      <c r="F2347">
        <v>1</v>
      </c>
      <c r="H2347" s="35" t="str">
        <f>IFERROR(VLOOKUP(A2347,CSVCard!$A:$B,2,0),"")</f>
        <v>孙尚香</v>
      </c>
      <c r="I2347" s="35" t="str">
        <f>IFERROR(VLOOKUP(B2347,CSVCard!$A:$B,2,0),"")</f>
        <v>太史慈</v>
      </c>
      <c r="J2347" s="35" t="str">
        <f>IFERROR(VLOOKUP(C2347,CSVCard!$A:$B,2,0),"")</f>
        <v>鲁肃</v>
      </c>
      <c r="K2347" s="35" t="str">
        <f>IFERROR(VLOOKUP(D2347,CSVCard!$A:$B,2,0),"")</f>
        <v>孙小虎</v>
      </c>
      <c r="L2347" s="35" t="str">
        <f>IFERROR(VLOOKUP(E2347,CSVCard!$A:$B,2,0),"")</f>
        <v>大乔</v>
      </c>
      <c r="M2347">
        <f t="shared" si="36"/>
        <v>1</v>
      </c>
      <c r="AP2347" s="39">
        <v>1018</v>
      </c>
      <c r="AQ2347" s="39">
        <v>1028</v>
      </c>
      <c r="AR2347" s="39">
        <v>1033</v>
      </c>
      <c r="AS2347" s="39">
        <v>1055</v>
      </c>
      <c r="AT2347" s="39">
        <v>1062</v>
      </c>
      <c r="AU2347" s="39">
        <v>1</v>
      </c>
    </row>
    <row r="2348" spans="1:47" ht="14.25" x14ac:dyDescent="0.2">
      <c r="A2348">
        <v>1021</v>
      </c>
      <c r="B2348">
        <v>1043</v>
      </c>
      <c r="C2348">
        <v>1053</v>
      </c>
      <c r="D2348">
        <v>1056</v>
      </c>
      <c r="E2348">
        <v>5014</v>
      </c>
      <c r="F2348">
        <v>1</v>
      </c>
      <c r="H2348" s="35" t="str">
        <f>IFERROR(VLOOKUP(A2348,CSVCard!$A:$B,2,0),"")</f>
        <v>吕蒙</v>
      </c>
      <c r="I2348" s="35" t="str">
        <f>IFERROR(VLOOKUP(B2348,CSVCard!$A:$B,2,0),"")</f>
        <v>周泰</v>
      </c>
      <c r="J2348" s="35" t="str">
        <f>IFERROR(VLOOKUP(C2348,CSVCard!$A:$B,2,0),"")</f>
        <v>孙小虎</v>
      </c>
      <c r="K2348" s="35" t="str">
        <f>IFERROR(VLOOKUP(D2348,CSVCard!$A:$B,2,0),"")</f>
        <v>小乔</v>
      </c>
      <c r="L2348" s="35" t="str">
        <f>IFERROR(VLOOKUP(E2348,CSVCard!$A:$B,2,0),"")</f>
        <v>传承周瑜</v>
      </c>
      <c r="M2348">
        <f t="shared" si="36"/>
        <v>1</v>
      </c>
      <c r="AP2348" s="39">
        <v>1002</v>
      </c>
      <c r="AQ2348" s="39">
        <v>1005</v>
      </c>
      <c r="AR2348" s="39">
        <v>1007</v>
      </c>
      <c r="AS2348" s="39">
        <v>1055</v>
      </c>
      <c r="AT2348" s="39">
        <v>2045</v>
      </c>
      <c r="AU2348" s="39">
        <v>1</v>
      </c>
    </row>
    <row r="2349" spans="1:47" ht="14.25" x14ac:dyDescent="0.2">
      <c r="A2349">
        <v>1022</v>
      </c>
      <c r="B2349">
        <v>1055</v>
      </c>
      <c r="C2349">
        <v>1056</v>
      </c>
      <c r="D2349">
        <v>1063</v>
      </c>
      <c r="E2349">
        <v>5024</v>
      </c>
      <c r="F2349">
        <v>1</v>
      </c>
      <c r="H2349" s="35" t="str">
        <f>IFERROR(VLOOKUP(A2349,CSVCard!$A:$B,2,0),"")</f>
        <v>吕布</v>
      </c>
      <c r="I2349" s="35" t="str">
        <f>IFERROR(VLOOKUP(B2349,CSVCard!$A:$B,2,0),"")</f>
        <v>大乔</v>
      </c>
      <c r="J2349" s="35" t="str">
        <f>IFERROR(VLOOKUP(C2349,CSVCard!$A:$B,2,0),"")</f>
        <v>小乔</v>
      </c>
      <c r="K2349" s="35" t="str">
        <f>IFERROR(VLOOKUP(D2349,CSVCard!$A:$B,2,0),"")</f>
        <v>华佗</v>
      </c>
      <c r="L2349" s="35" t="str">
        <f>IFERROR(VLOOKUP(E2349,CSVCard!$A:$B,2,0),"")</f>
        <v>疾风马超</v>
      </c>
      <c r="M2349">
        <f t="shared" si="36"/>
        <v>1</v>
      </c>
      <c r="AP2349" s="39">
        <v>1019</v>
      </c>
      <c r="AQ2349" s="39">
        <v>1033</v>
      </c>
      <c r="AR2349" s="39">
        <v>1055</v>
      </c>
      <c r="AS2349" s="39">
        <v>2024</v>
      </c>
      <c r="AT2349" s="39">
        <v>2048</v>
      </c>
      <c r="AU2349" s="39">
        <v>1</v>
      </c>
    </row>
    <row r="2350" spans="1:47" ht="14.25" x14ac:dyDescent="0.2">
      <c r="A2350">
        <v>1023</v>
      </c>
      <c r="B2350">
        <v>1030</v>
      </c>
      <c r="C2350">
        <v>5024</v>
      </c>
      <c r="D2350">
        <v>5027</v>
      </c>
      <c r="E2350">
        <v>5039</v>
      </c>
      <c r="F2350">
        <v>1</v>
      </c>
      <c r="H2350" s="35" t="str">
        <f>IFERROR(VLOOKUP(A2350,CSVCard!$A:$B,2,0),"")</f>
        <v>董卓</v>
      </c>
      <c r="I2350" s="35" t="str">
        <f>IFERROR(VLOOKUP(B2350,CSVCard!$A:$B,2,0),"")</f>
        <v>吕姬</v>
      </c>
      <c r="J2350" s="35" t="str">
        <f>IFERROR(VLOOKUP(C2350,CSVCard!$A:$B,2,0),"")</f>
        <v>疾风马超</v>
      </c>
      <c r="K2350" s="35" t="str">
        <f>IFERROR(VLOOKUP(D2350,CSVCard!$A:$B,2,0),"")</f>
        <v>疾风张辽</v>
      </c>
      <c r="L2350" s="35" t="str">
        <f>IFERROR(VLOOKUP(E2350,CSVCard!$A:$B,2,0),"")</f>
        <v>疾风张郃</v>
      </c>
      <c r="M2350">
        <f t="shared" si="36"/>
        <v>1</v>
      </c>
      <c r="AP2350" s="39">
        <v>1025</v>
      </c>
      <c r="AQ2350" s="39">
        <v>1030</v>
      </c>
      <c r="AR2350" s="39">
        <v>1055</v>
      </c>
      <c r="AS2350" s="39">
        <v>1056</v>
      </c>
      <c r="AT2350" s="39">
        <v>1066</v>
      </c>
      <c r="AU2350" s="39">
        <v>1</v>
      </c>
    </row>
    <row r="2351" spans="1:47" ht="14.25" x14ac:dyDescent="0.2">
      <c r="A2351">
        <v>1008</v>
      </c>
      <c r="B2351">
        <v>1011</v>
      </c>
      <c r="C2351">
        <v>1056</v>
      </c>
      <c r="D2351">
        <v>1062</v>
      </c>
      <c r="E2351">
        <v>1063</v>
      </c>
      <c r="F2351">
        <v>1</v>
      </c>
      <c r="H2351" s="35" t="str">
        <f>IFERROR(VLOOKUP(A2351,CSVCard!$A:$B,2,0),"")</f>
        <v>刘备</v>
      </c>
      <c r="I2351" s="35" t="str">
        <f>IFERROR(VLOOKUP(B2351,CSVCard!$A:$B,2,0),"")</f>
        <v>诸葛亮</v>
      </c>
      <c r="J2351" s="35" t="str">
        <f>IFERROR(VLOOKUP(C2351,CSVCard!$A:$B,2,0),"")</f>
        <v>小乔</v>
      </c>
      <c r="K2351" s="35" t="str">
        <f>IFERROR(VLOOKUP(D2351,CSVCard!$A:$B,2,0),"")</f>
        <v>蔡文姬</v>
      </c>
      <c r="L2351" s="35" t="str">
        <f>IFERROR(VLOOKUP(E2351,CSVCard!$A:$B,2,0),"")</f>
        <v>华佗</v>
      </c>
      <c r="M2351">
        <f t="shared" si="36"/>
        <v>1</v>
      </c>
      <c r="AP2351" s="39">
        <v>1029</v>
      </c>
      <c r="AQ2351" s="39">
        <v>1030</v>
      </c>
      <c r="AR2351" s="39">
        <v>1041</v>
      </c>
      <c r="AS2351" s="39">
        <v>1055</v>
      </c>
      <c r="AT2351" s="39">
        <v>2030</v>
      </c>
      <c r="AU2351" s="39">
        <v>1</v>
      </c>
    </row>
    <row r="2352" spans="1:47" x14ac:dyDescent="0.15">
      <c r="A2352">
        <v>1005</v>
      </c>
      <c r="B2352">
        <v>1052</v>
      </c>
      <c r="C2352">
        <v>1055</v>
      </c>
      <c r="D2352">
        <v>1062</v>
      </c>
      <c r="E2352">
        <v>2021</v>
      </c>
      <c r="F2352">
        <v>1</v>
      </c>
      <c r="H2352" s="35" t="str">
        <f>IFERROR(VLOOKUP(A2352,CSVCard!$A:$B,2,0),"")</f>
        <v>曹仁</v>
      </c>
      <c r="I2352" s="35" t="str">
        <f>IFERROR(VLOOKUP(B2352,CSVCard!$A:$B,2,0),"")</f>
        <v>甘宁</v>
      </c>
      <c r="J2352" s="35" t="str">
        <f>IFERROR(VLOOKUP(C2352,CSVCard!$A:$B,2,0),"")</f>
        <v>大乔</v>
      </c>
      <c r="K2352" s="35" t="str">
        <f>IFERROR(VLOOKUP(D2352,CSVCard!$A:$B,2,0),"")</f>
        <v>蔡文姬</v>
      </c>
      <c r="L2352" s="35" t="str">
        <f>IFERROR(VLOOKUP(E2352,CSVCard!$A:$B,2,0),"")</f>
        <v>张昭</v>
      </c>
      <c r="M2352">
        <f t="shared" si="36"/>
        <v>1</v>
      </c>
    </row>
    <row r="2353" spans="1:13" x14ac:dyDescent="0.15">
      <c r="A2353">
        <v>1016</v>
      </c>
      <c r="B2353">
        <v>1043</v>
      </c>
      <c r="C2353">
        <v>1052</v>
      </c>
      <c r="D2353">
        <v>1056</v>
      </c>
      <c r="E2353">
        <v>1063</v>
      </c>
      <c r="F2353">
        <v>1</v>
      </c>
      <c r="H2353" s="35" t="str">
        <f>IFERROR(VLOOKUP(A2353,CSVCard!$A:$B,2,0),"")</f>
        <v>周瑜</v>
      </c>
      <c r="I2353" s="35" t="str">
        <f>IFERROR(VLOOKUP(B2353,CSVCard!$A:$B,2,0),"")</f>
        <v>周泰</v>
      </c>
      <c r="J2353" s="35" t="str">
        <f>IFERROR(VLOOKUP(C2353,CSVCard!$A:$B,2,0),"")</f>
        <v>甘宁</v>
      </c>
      <c r="K2353" s="35" t="str">
        <f>IFERROR(VLOOKUP(D2353,CSVCard!$A:$B,2,0),"")</f>
        <v>小乔</v>
      </c>
      <c r="L2353" s="35" t="str">
        <f>IFERROR(VLOOKUP(E2353,CSVCard!$A:$B,2,0),"")</f>
        <v>华佗</v>
      </c>
      <c r="M2353">
        <f t="shared" si="36"/>
        <v>1</v>
      </c>
    </row>
    <row r="2354" spans="1:13" x14ac:dyDescent="0.15">
      <c r="A2354">
        <v>1009</v>
      </c>
      <c r="B2354">
        <v>1016</v>
      </c>
      <c r="C2354">
        <v>1045</v>
      </c>
      <c r="D2354">
        <v>1056</v>
      </c>
      <c r="E2354">
        <v>5004</v>
      </c>
      <c r="F2354">
        <v>1</v>
      </c>
      <c r="H2354" s="35" t="str">
        <f>IFERROR(VLOOKUP(A2354,CSVCard!$A:$B,2,0),"")</f>
        <v>张飞</v>
      </c>
      <c r="I2354" s="35" t="str">
        <f>IFERROR(VLOOKUP(B2354,CSVCard!$A:$B,2,0),"")</f>
        <v>周瑜</v>
      </c>
      <c r="J2354" s="35" t="str">
        <f>IFERROR(VLOOKUP(C2354,CSVCard!$A:$B,2,0),"")</f>
        <v>黄忠</v>
      </c>
      <c r="K2354" s="35" t="str">
        <f>IFERROR(VLOOKUP(D2354,CSVCard!$A:$B,2,0),"")</f>
        <v>小乔</v>
      </c>
      <c r="L2354" s="35" t="str">
        <f>IFERROR(VLOOKUP(E2354,CSVCard!$A:$B,2,0),"")</f>
        <v>传承关羽</v>
      </c>
      <c r="M2354">
        <f t="shared" si="36"/>
        <v>1</v>
      </c>
    </row>
    <row r="2355" spans="1:13" x14ac:dyDescent="0.15">
      <c r="A2355">
        <v>1009</v>
      </c>
      <c r="B2355">
        <v>1035</v>
      </c>
      <c r="C2355">
        <v>1041</v>
      </c>
      <c r="D2355">
        <v>1069</v>
      </c>
      <c r="E2355">
        <v>2047</v>
      </c>
      <c r="F2355">
        <v>1</v>
      </c>
      <c r="H2355" s="35" t="str">
        <f>IFERROR(VLOOKUP(A2355,CSVCard!$A:$B,2,0),"")</f>
        <v>张飞</v>
      </c>
      <c r="I2355" s="35" t="str">
        <f>IFERROR(VLOOKUP(B2355,CSVCard!$A:$B,2,0),"")</f>
        <v>张星彩</v>
      </c>
      <c r="J2355" s="35" t="str">
        <f>IFERROR(VLOOKUP(C2355,CSVCard!$A:$B,2,0),"")</f>
        <v>魏延</v>
      </c>
      <c r="K2355" s="35" t="str">
        <f>IFERROR(VLOOKUP(D2355,CSVCard!$A:$B,2,0),"")</f>
        <v>关索</v>
      </c>
      <c r="L2355" s="35" t="str">
        <f>IFERROR(VLOOKUP(E2355,CSVCard!$A:$B,2,0),"")</f>
        <v>少年刘备</v>
      </c>
      <c r="M2355">
        <f t="shared" si="36"/>
        <v>1</v>
      </c>
    </row>
    <row r="2356" spans="1:13" x14ac:dyDescent="0.15">
      <c r="A2356">
        <v>1005</v>
      </c>
      <c r="B2356">
        <v>1016</v>
      </c>
      <c r="C2356">
        <v>1055</v>
      </c>
      <c r="D2356">
        <v>1062</v>
      </c>
      <c r="E2356">
        <v>2029</v>
      </c>
      <c r="F2356">
        <v>1</v>
      </c>
      <c r="H2356" s="35" t="str">
        <f>IFERROR(VLOOKUP(A2356,CSVCard!$A:$B,2,0),"")</f>
        <v>曹仁</v>
      </c>
      <c r="I2356" s="35" t="str">
        <f>IFERROR(VLOOKUP(B2356,CSVCard!$A:$B,2,0),"")</f>
        <v>周瑜</v>
      </c>
      <c r="J2356" s="35" t="str">
        <f>IFERROR(VLOOKUP(C2356,CSVCard!$A:$B,2,0),"")</f>
        <v>大乔</v>
      </c>
      <c r="K2356" s="35" t="str">
        <f>IFERROR(VLOOKUP(D2356,CSVCard!$A:$B,2,0),"")</f>
        <v>蔡文姬</v>
      </c>
      <c r="L2356" s="35" t="str">
        <f>IFERROR(VLOOKUP(E2356,CSVCard!$A:$B,2,0),"")</f>
        <v>虞翻</v>
      </c>
      <c r="M2356">
        <f t="shared" si="36"/>
        <v>1</v>
      </c>
    </row>
    <row r="2357" spans="1:13" x14ac:dyDescent="0.15">
      <c r="A2357">
        <v>1016</v>
      </c>
      <c r="B2357">
        <v>1023</v>
      </c>
      <c r="C2357">
        <v>1042</v>
      </c>
      <c r="D2357">
        <v>1054</v>
      </c>
      <c r="E2357">
        <v>1056</v>
      </c>
      <c r="F2357">
        <v>1</v>
      </c>
      <c r="H2357" s="35" t="str">
        <f>IFERROR(VLOOKUP(A2357,CSVCard!$A:$B,2,0),"")</f>
        <v>周瑜</v>
      </c>
      <c r="I2357" s="35" t="str">
        <f>IFERROR(VLOOKUP(B2357,CSVCard!$A:$B,2,0),"")</f>
        <v>董卓</v>
      </c>
      <c r="J2357" s="35" t="str">
        <f>IFERROR(VLOOKUP(C2357,CSVCard!$A:$B,2,0),"")</f>
        <v>鲁肃</v>
      </c>
      <c r="K2357" s="35" t="str">
        <f>IFERROR(VLOOKUP(D2357,CSVCard!$A:$B,2,0),"")</f>
        <v>凌统</v>
      </c>
      <c r="L2357" s="35" t="str">
        <f>IFERROR(VLOOKUP(E2357,CSVCard!$A:$B,2,0),"")</f>
        <v>小乔</v>
      </c>
      <c r="M2357">
        <f t="shared" si="36"/>
        <v>1</v>
      </c>
    </row>
    <row r="2358" spans="1:13" x14ac:dyDescent="0.15">
      <c r="A2358">
        <v>1016</v>
      </c>
      <c r="B2358">
        <v>1043</v>
      </c>
      <c r="C2358">
        <v>1056</v>
      </c>
      <c r="D2358">
        <v>1062</v>
      </c>
      <c r="E2358">
        <v>2029</v>
      </c>
      <c r="F2358">
        <v>1</v>
      </c>
      <c r="H2358" s="35" t="str">
        <f>IFERROR(VLOOKUP(A2358,CSVCard!$A:$B,2,0),"")</f>
        <v>周瑜</v>
      </c>
      <c r="I2358" s="35" t="str">
        <f>IFERROR(VLOOKUP(B2358,CSVCard!$A:$B,2,0),"")</f>
        <v>周泰</v>
      </c>
      <c r="J2358" s="35" t="str">
        <f>IFERROR(VLOOKUP(C2358,CSVCard!$A:$B,2,0),"")</f>
        <v>小乔</v>
      </c>
      <c r="K2358" s="35" t="str">
        <f>IFERROR(VLOOKUP(D2358,CSVCard!$A:$B,2,0),"")</f>
        <v>蔡文姬</v>
      </c>
      <c r="L2358" s="35" t="str">
        <f>IFERROR(VLOOKUP(E2358,CSVCard!$A:$B,2,0),"")</f>
        <v>虞翻</v>
      </c>
      <c r="M2358">
        <f t="shared" si="36"/>
        <v>1</v>
      </c>
    </row>
    <row r="2359" spans="1:13" x14ac:dyDescent="0.15">
      <c r="A2359">
        <v>1009</v>
      </c>
      <c r="B2359">
        <v>1026</v>
      </c>
      <c r="C2359">
        <v>1041</v>
      </c>
      <c r="D2359">
        <v>1050</v>
      </c>
      <c r="E2359">
        <v>1060</v>
      </c>
      <c r="F2359">
        <v>1</v>
      </c>
      <c r="H2359" s="35" t="str">
        <f>IFERROR(VLOOKUP(A2359,CSVCard!$A:$B,2,0),"")</f>
        <v>张飞</v>
      </c>
      <c r="I2359" s="35" t="str">
        <f>IFERROR(VLOOKUP(B2359,CSVCard!$A:$B,2,0),"")</f>
        <v>文丑</v>
      </c>
      <c r="J2359" s="35" t="str">
        <f>IFERROR(VLOOKUP(C2359,CSVCard!$A:$B,2,0),"")</f>
        <v>魏延</v>
      </c>
      <c r="K2359" s="35" t="str">
        <f>IFERROR(VLOOKUP(D2359,CSVCard!$A:$B,2,0),"")</f>
        <v>姜维</v>
      </c>
      <c r="L2359" s="35" t="str">
        <f>IFERROR(VLOOKUP(E2359,CSVCard!$A:$B,2,0),"")</f>
        <v>孟获</v>
      </c>
      <c r="M2359">
        <f t="shared" si="36"/>
        <v>1</v>
      </c>
    </row>
    <row r="2360" spans="1:13" x14ac:dyDescent="0.15">
      <c r="A2360">
        <v>1005</v>
      </c>
      <c r="B2360">
        <v>1027</v>
      </c>
      <c r="C2360">
        <v>1032</v>
      </c>
      <c r="D2360">
        <v>1038</v>
      </c>
      <c r="E2360">
        <v>1062</v>
      </c>
      <c r="F2360">
        <v>1</v>
      </c>
      <c r="H2360" s="35" t="str">
        <f>IFERROR(VLOOKUP(A2360,CSVCard!$A:$B,2,0),"")</f>
        <v>曹仁</v>
      </c>
      <c r="I2360" s="35" t="str">
        <f>IFERROR(VLOOKUP(B2360,CSVCard!$A:$B,2,0),"")</f>
        <v>颜良</v>
      </c>
      <c r="J2360" s="35" t="str">
        <f>IFERROR(VLOOKUP(C2360,CSVCard!$A:$B,2,0),"")</f>
        <v>张郃</v>
      </c>
      <c r="K2360" s="35" t="str">
        <f>IFERROR(VLOOKUP(D2360,CSVCard!$A:$B,2,0),"")</f>
        <v>郭女王</v>
      </c>
      <c r="L2360" s="35" t="str">
        <f>IFERROR(VLOOKUP(E2360,CSVCard!$A:$B,2,0),"")</f>
        <v>蔡文姬</v>
      </c>
      <c r="M2360">
        <f t="shared" si="36"/>
        <v>1</v>
      </c>
    </row>
    <row r="2361" spans="1:13" x14ac:dyDescent="0.15">
      <c r="A2361">
        <v>1030</v>
      </c>
      <c r="B2361">
        <v>1031</v>
      </c>
      <c r="C2361">
        <v>1043</v>
      </c>
      <c r="D2361">
        <v>1062</v>
      </c>
      <c r="E2361">
        <v>5058</v>
      </c>
      <c r="F2361">
        <v>1</v>
      </c>
      <c r="H2361" s="35" t="str">
        <f>IFERROR(VLOOKUP(A2361,CSVCard!$A:$B,2,0),"")</f>
        <v>吕姬</v>
      </c>
      <c r="I2361" s="35" t="str">
        <f>IFERROR(VLOOKUP(B2361,CSVCard!$A:$B,2,0),"")</f>
        <v>祝融</v>
      </c>
      <c r="J2361" s="35" t="str">
        <f>IFERROR(VLOOKUP(C2361,CSVCard!$A:$B,2,0),"")</f>
        <v>周泰</v>
      </c>
      <c r="K2361" s="35" t="str">
        <f>IFERROR(VLOOKUP(D2361,CSVCard!$A:$B,2,0),"")</f>
        <v>蔡文姬</v>
      </c>
      <c r="L2361" s="35" t="str">
        <f>IFERROR(VLOOKUP(E2361,CSVCard!$A:$B,2,0),"")</f>
        <v>贺舞步练师</v>
      </c>
      <c r="M2361">
        <f t="shared" si="36"/>
        <v>1</v>
      </c>
    </row>
    <row r="2362" spans="1:13" x14ac:dyDescent="0.15">
      <c r="A2362">
        <v>1026</v>
      </c>
      <c r="B2362">
        <v>1031</v>
      </c>
      <c r="C2362">
        <v>1035</v>
      </c>
      <c r="D2362">
        <v>1041</v>
      </c>
      <c r="E2362">
        <v>2048</v>
      </c>
      <c r="F2362">
        <v>1</v>
      </c>
      <c r="H2362" s="35" t="str">
        <f>IFERROR(VLOOKUP(A2362,CSVCard!$A:$B,2,0),"")</f>
        <v>文丑</v>
      </c>
      <c r="I2362" s="35" t="str">
        <f>IFERROR(VLOOKUP(B2362,CSVCard!$A:$B,2,0),"")</f>
        <v>祝融</v>
      </c>
      <c r="J2362" s="35" t="str">
        <f>IFERROR(VLOOKUP(C2362,CSVCard!$A:$B,2,0),"")</f>
        <v>张星彩</v>
      </c>
      <c r="K2362" s="35" t="str">
        <f>IFERROR(VLOOKUP(D2362,CSVCard!$A:$B,2,0),"")</f>
        <v>魏延</v>
      </c>
      <c r="L2362" s="35" t="str">
        <f>IFERROR(VLOOKUP(E2362,CSVCard!$A:$B,2,0),"")</f>
        <v>少年孙权</v>
      </c>
      <c r="M2362">
        <f t="shared" si="36"/>
        <v>1</v>
      </c>
    </row>
    <row r="2363" spans="1:13" x14ac:dyDescent="0.15">
      <c r="A2363">
        <v>1001</v>
      </c>
      <c r="B2363">
        <v>1001</v>
      </c>
      <c r="C2363">
        <v>1001</v>
      </c>
      <c r="D2363">
        <v>1032</v>
      </c>
      <c r="E2363">
        <v>1047</v>
      </c>
      <c r="F2363">
        <v>1</v>
      </c>
      <c r="H2363" s="35" t="str">
        <f>IFERROR(VLOOKUP(A2363,CSVCard!$A:$B,2,0),"")</f>
        <v>曹操</v>
      </c>
      <c r="I2363" s="35" t="str">
        <f>IFERROR(VLOOKUP(B2363,CSVCard!$A:$B,2,0),"")</f>
        <v>曹操</v>
      </c>
      <c r="J2363" s="35" t="str">
        <f>IFERROR(VLOOKUP(C2363,CSVCard!$A:$B,2,0),"")</f>
        <v>曹操</v>
      </c>
      <c r="K2363" s="35" t="str">
        <f>IFERROR(VLOOKUP(D2363,CSVCard!$A:$B,2,0),"")</f>
        <v>张郃</v>
      </c>
      <c r="L2363" s="35" t="str">
        <f>IFERROR(VLOOKUP(E2363,CSVCard!$A:$B,2,0),"")</f>
        <v>张辽</v>
      </c>
      <c r="M2363">
        <f t="shared" si="36"/>
        <v>1</v>
      </c>
    </row>
    <row r="2364" spans="1:13" x14ac:dyDescent="0.15">
      <c r="A2364">
        <v>1009</v>
      </c>
      <c r="B2364">
        <v>1013</v>
      </c>
      <c r="C2364">
        <v>1055</v>
      </c>
      <c r="D2364">
        <v>1062</v>
      </c>
      <c r="E2364">
        <v>5026</v>
      </c>
      <c r="F2364">
        <v>1</v>
      </c>
      <c r="H2364" s="35" t="str">
        <f>IFERROR(VLOOKUP(A2364,CSVCard!$A:$B,2,0),"")</f>
        <v>张飞</v>
      </c>
      <c r="I2364" s="35" t="str">
        <f>IFERROR(VLOOKUP(B2364,CSVCard!$A:$B,2,0),"")</f>
        <v>赵云</v>
      </c>
      <c r="J2364" s="35" t="str">
        <f>IFERROR(VLOOKUP(C2364,CSVCard!$A:$B,2,0),"")</f>
        <v>大乔</v>
      </c>
      <c r="K2364" s="35" t="str">
        <f>IFERROR(VLOOKUP(D2364,CSVCard!$A:$B,2,0),"")</f>
        <v>蔡文姬</v>
      </c>
      <c r="L2364" s="35" t="str">
        <f>IFERROR(VLOOKUP(E2364,CSVCard!$A:$B,2,0),"")</f>
        <v>疾风魏延</v>
      </c>
      <c r="M2364">
        <f t="shared" si="36"/>
        <v>1</v>
      </c>
    </row>
    <row r="2365" spans="1:13" x14ac:dyDescent="0.15">
      <c r="A2365">
        <v>1005</v>
      </c>
      <c r="B2365">
        <v>1006</v>
      </c>
      <c r="C2365">
        <v>1039</v>
      </c>
      <c r="D2365">
        <v>1062</v>
      </c>
      <c r="E2365">
        <v>2046</v>
      </c>
      <c r="F2365">
        <v>1</v>
      </c>
      <c r="H2365" s="35" t="str">
        <f>IFERROR(VLOOKUP(A2365,CSVCard!$A:$B,2,0),"")</f>
        <v>曹仁</v>
      </c>
      <c r="I2365" s="35" t="str">
        <f>IFERROR(VLOOKUP(B2365,CSVCard!$A:$B,2,0),"")</f>
        <v>曹丕</v>
      </c>
      <c r="J2365" s="35" t="str">
        <f>IFERROR(VLOOKUP(C2365,CSVCard!$A:$B,2,0),"")</f>
        <v>曹洪</v>
      </c>
      <c r="K2365" s="35" t="str">
        <f>IFERROR(VLOOKUP(D2365,CSVCard!$A:$B,2,0),"")</f>
        <v>蔡文姬</v>
      </c>
      <c r="L2365" s="35" t="str">
        <f>IFERROR(VLOOKUP(E2365,CSVCard!$A:$B,2,0),"")</f>
        <v>少年董卓</v>
      </c>
      <c r="M2365">
        <f t="shared" si="36"/>
        <v>1</v>
      </c>
    </row>
    <row r="2366" spans="1:13" x14ac:dyDescent="0.15">
      <c r="A2366">
        <v>1014</v>
      </c>
      <c r="B2366">
        <v>1016</v>
      </c>
      <c r="C2366">
        <v>1055</v>
      </c>
      <c r="D2366">
        <v>1062</v>
      </c>
      <c r="E2366">
        <v>1063</v>
      </c>
      <c r="F2366">
        <v>1</v>
      </c>
      <c r="H2366" s="35" t="str">
        <f>IFERROR(VLOOKUP(A2366,CSVCard!$A:$B,2,0),"")</f>
        <v>马超</v>
      </c>
      <c r="I2366" s="35" t="str">
        <f>IFERROR(VLOOKUP(B2366,CSVCard!$A:$B,2,0),"")</f>
        <v>周瑜</v>
      </c>
      <c r="J2366" s="35" t="str">
        <f>IFERROR(VLOOKUP(C2366,CSVCard!$A:$B,2,0),"")</f>
        <v>大乔</v>
      </c>
      <c r="K2366" s="35" t="str">
        <f>IFERROR(VLOOKUP(D2366,CSVCard!$A:$B,2,0),"")</f>
        <v>蔡文姬</v>
      </c>
      <c r="L2366" s="35" t="str">
        <f>IFERROR(VLOOKUP(E2366,CSVCard!$A:$B,2,0),"")</f>
        <v>华佗</v>
      </c>
      <c r="M2366">
        <f t="shared" si="36"/>
        <v>1</v>
      </c>
    </row>
    <row r="2367" spans="1:13" x14ac:dyDescent="0.15">
      <c r="A2367">
        <v>1055</v>
      </c>
      <c r="B2367">
        <v>1063</v>
      </c>
      <c r="C2367">
        <v>5021</v>
      </c>
      <c r="D2367">
        <v>5023</v>
      </c>
      <c r="E2367">
        <v>5058</v>
      </c>
      <c r="F2367">
        <v>1</v>
      </c>
      <c r="H2367" s="35" t="str">
        <f>IFERROR(VLOOKUP(A2367,CSVCard!$A:$B,2,0),"")</f>
        <v>大乔</v>
      </c>
      <c r="I2367" s="35" t="str">
        <f>IFERROR(VLOOKUP(B2367,CSVCard!$A:$B,2,0),"")</f>
        <v>华佗</v>
      </c>
      <c r="J2367" s="35" t="str">
        <f>IFERROR(VLOOKUP(C2367,CSVCard!$A:$B,2,0),"")</f>
        <v>疾风孙尚香</v>
      </c>
      <c r="K2367" s="35" t="str">
        <f>IFERROR(VLOOKUP(D2367,CSVCard!$A:$B,2,0),"")</f>
        <v>疾风吕姬</v>
      </c>
      <c r="L2367" s="35" t="str">
        <f>IFERROR(VLOOKUP(E2367,CSVCard!$A:$B,2,0),"")</f>
        <v>贺舞步练师</v>
      </c>
      <c r="M2367">
        <f t="shared" si="36"/>
        <v>1</v>
      </c>
    </row>
    <row r="2368" spans="1:13" x14ac:dyDescent="0.15">
      <c r="A2368">
        <v>1016</v>
      </c>
      <c r="B2368">
        <v>1021</v>
      </c>
      <c r="C2368">
        <v>1053</v>
      </c>
      <c r="D2368">
        <v>1054</v>
      </c>
      <c r="E2368">
        <v>1056</v>
      </c>
      <c r="F2368">
        <v>1</v>
      </c>
      <c r="H2368" s="35" t="str">
        <f>IFERROR(VLOOKUP(A2368,CSVCard!$A:$B,2,0),"")</f>
        <v>周瑜</v>
      </c>
      <c r="I2368" s="35" t="str">
        <f>IFERROR(VLOOKUP(B2368,CSVCard!$A:$B,2,0),"")</f>
        <v>吕蒙</v>
      </c>
      <c r="J2368" s="35" t="str">
        <f>IFERROR(VLOOKUP(C2368,CSVCard!$A:$B,2,0),"")</f>
        <v>孙小虎</v>
      </c>
      <c r="K2368" s="35" t="str">
        <f>IFERROR(VLOOKUP(D2368,CSVCard!$A:$B,2,0),"")</f>
        <v>凌统</v>
      </c>
      <c r="L2368" s="35" t="str">
        <f>IFERROR(VLOOKUP(E2368,CSVCard!$A:$B,2,0),"")</f>
        <v>小乔</v>
      </c>
      <c r="M2368">
        <f t="shared" si="36"/>
        <v>1</v>
      </c>
    </row>
    <row r="2369" spans="1:13" x14ac:dyDescent="0.15">
      <c r="A2369">
        <v>1005</v>
      </c>
      <c r="B2369">
        <v>1029</v>
      </c>
      <c r="C2369">
        <v>1032</v>
      </c>
      <c r="D2369">
        <v>1054</v>
      </c>
      <c r="E2369">
        <v>1062</v>
      </c>
      <c r="F2369">
        <v>1</v>
      </c>
      <c r="H2369" s="35" t="str">
        <f>IFERROR(VLOOKUP(A2369,CSVCard!$A:$B,2,0),"")</f>
        <v>曹仁</v>
      </c>
      <c r="I2369" s="35" t="str">
        <f>IFERROR(VLOOKUP(B2369,CSVCard!$A:$B,2,0),"")</f>
        <v>荀彧</v>
      </c>
      <c r="J2369" s="35" t="str">
        <f>IFERROR(VLOOKUP(C2369,CSVCard!$A:$B,2,0),"")</f>
        <v>张郃</v>
      </c>
      <c r="K2369" s="35" t="str">
        <f>IFERROR(VLOOKUP(D2369,CSVCard!$A:$B,2,0),"")</f>
        <v>凌统</v>
      </c>
      <c r="L2369" s="35" t="str">
        <f>IFERROR(VLOOKUP(E2369,CSVCard!$A:$B,2,0),"")</f>
        <v>蔡文姬</v>
      </c>
      <c r="M2369">
        <f t="shared" si="36"/>
        <v>1</v>
      </c>
    </row>
    <row r="2370" spans="1:13" x14ac:dyDescent="0.15">
      <c r="A2370">
        <v>1005</v>
      </c>
      <c r="B2370">
        <v>1006</v>
      </c>
      <c r="C2370">
        <v>1016</v>
      </c>
      <c r="D2370">
        <v>1054</v>
      </c>
      <c r="E2370">
        <v>1062</v>
      </c>
      <c r="F2370">
        <v>1</v>
      </c>
      <c r="H2370" s="35" t="str">
        <f>IFERROR(VLOOKUP(A2370,CSVCard!$A:$B,2,0),"")</f>
        <v>曹仁</v>
      </c>
      <c r="I2370" s="35" t="str">
        <f>IFERROR(VLOOKUP(B2370,CSVCard!$A:$B,2,0),"")</f>
        <v>曹丕</v>
      </c>
      <c r="J2370" s="35" t="str">
        <f>IFERROR(VLOOKUP(C2370,CSVCard!$A:$B,2,0),"")</f>
        <v>周瑜</v>
      </c>
      <c r="K2370" s="35" t="str">
        <f>IFERROR(VLOOKUP(D2370,CSVCard!$A:$B,2,0),"")</f>
        <v>凌统</v>
      </c>
      <c r="L2370" s="35" t="str">
        <f>IFERROR(VLOOKUP(E2370,CSVCard!$A:$B,2,0),"")</f>
        <v>蔡文姬</v>
      </c>
      <c r="M2370">
        <f t="shared" si="36"/>
        <v>1</v>
      </c>
    </row>
    <row r="2371" spans="1:13" x14ac:dyDescent="0.15">
      <c r="A2371">
        <v>1009</v>
      </c>
      <c r="B2371">
        <v>1041</v>
      </c>
      <c r="C2371">
        <v>1050</v>
      </c>
      <c r="D2371">
        <v>1063</v>
      </c>
      <c r="E2371">
        <v>2047</v>
      </c>
      <c r="F2371">
        <v>1</v>
      </c>
      <c r="H2371" s="35" t="str">
        <f>IFERROR(VLOOKUP(A2371,CSVCard!$A:$B,2,0),"")</f>
        <v>张飞</v>
      </c>
      <c r="I2371" s="35" t="str">
        <f>IFERROR(VLOOKUP(B2371,CSVCard!$A:$B,2,0),"")</f>
        <v>魏延</v>
      </c>
      <c r="J2371" s="35" t="str">
        <f>IFERROR(VLOOKUP(C2371,CSVCard!$A:$B,2,0),"")</f>
        <v>姜维</v>
      </c>
      <c r="K2371" s="35" t="str">
        <f>IFERROR(VLOOKUP(D2371,CSVCard!$A:$B,2,0),"")</f>
        <v>华佗</v>
      </c>
      <c r="L2371" s="35" t="str">
        <f>IFERROR(VLOOKUP(E2371,CSVCard!$A:$B,2,0),"")</f>
        <v>少年刘备</v>
      </c>
      <c r="M2371">
        <f t="shared" ref="M2371:M2434" si="37">F2371</f>
        <v>1</v>
      </c>
    </row>
    <row r="2372" spans="1:13" x14ac:dyDescent="0.15">
      <c r="A2372">
        <v>1026</v>
      </c>
      <c r="B2372">
        <v>1028</v>
      </c>
      <c r="C2372">
        <v>1055</v>
      </c>
      <c r="D2372">
        <v>1056</v>
      </c>
      <c r="E2372">
        <v>1062</v>
      </c>
      <c r="F2372">
        <v>1</v>
      </c>
      <c r="H2372" s="35" t="str">
        <f>IFERROR(VLOOKUP(A2372,CSVCard!$A:$B,2,0),"")</f>
        <v>文丑</v>
      </c>
      <c r="I2372" s="35" t="str">
        <f>IFERROR(VLOOKUP(B2372,CSVCard!$A:$B,2,0),"")</f>
        <v>左慈</v>
      </c>
      <c r="J2372" s="35" t="str">
        <f>IFERROR(VLOOKUP(C2372,CSVCard!$A:$B,2,0),"")</f>
        <v>大乔</v>
      </c>
      <c r="K2372" s="35" t="str">
        <f>IFERROR(VLOOKUP(D2372,CSVCard!$A:$B,2,0),"")</f>
        <v>小乔</v>
      </c>
      <c r="L2372" s="35" t="str">
        <f>IFERROR(VLOOKUP(E2372,CSVCard!$A:$B,2,0),"")</f>
        <v>蔡文姬</v>
      </c>
      <c r="M2372">
        <f t="shared" si="37"/>
        <v>1</v>
      </c>
    </row>
    <row r="2373" spans="1:13" x14ac:dyDescent="0.15">
      <c r="A2373">
        <v>1009</v>
      </c>
      <c r="B2373">
        <v>1027</v>
      </c>
      <c r="C2373">
        <v>1035</v>
      </c>
      <c r="D2373">
        <v>1050</v>
      </c>
      <c r="E2373">
        <v>2017</v>
      </c>
      <c r="F2373">
        <v>1</v>
      </c>
      <c r="H2373" s="35" t="str">
        <f>IFERROR(VLOOKUP(A2373,CSVCard!$A:$B,2,0),"")</f>
        <v>张飞</v>
      </c>
      <c r="I2373" s="35" t="str">
        <f>IFERROR(VLOOKUP(B2373,CSVCard!$A:$B,2,0),"")</f>
        <v>颜良</v>
      </c>
      <c r="J2373" s="35" t="str">
        <f>IFERROR(VLOOKUP(C2373,CSVCard!$A:$B,2,0),"")</f>
        <v>张星彩</v>
      </c>
      <c r="K2373" s="35" t="str">
        <f>IFERROR(VLOOKUP(D2373,CSVCard!$A:$B,2,0),"")</f>
        <v>姜维</v>
      </c>
      <c r="L2373" s="35" t="str">
        <f>IFERROR(VLOOKUP(E2373,CSVCard!$A:$B,2,0),"")</f>
        <v>关凤</v>
      </c>
      <c r="M2373">
        <f t="shared" si="37"/>
        <v>1</v>
      </c>
    </row>
    <row r="2374" spans="1:13" x14ac:dyDescent="0.15">
      <c r="A2374">
        <v>1016</v>
      </c>
      <c r="B2374">
        <v>1028</v>
      </c>
      <c r="C2374">
        <v>1056</v>
      </c>
      <c r="D2374">
        <v>1062</v>
      </c>
      <c r="E2374">
        <v>2029</v>
      </c>
      <c r="F2374">
        <v>1</v>
      </c>
      <c r="H2374" s="35" t="str">
        <f>IFERROR(VLOOKUP(A2374,CSVCard!$A:$B,2,0),"")</f>
        <v>周瑜</v>
      </c>
      <c r="I2374" s="35" t="str">
        <f>IFERROR(VLOOKUP(B2374,CSVCard!$A:$B,2,0),"")</f>
        <v>左慈</v>
      </c>
      <c r="J2374" s="35" t="str">
        <f>IFERROR(VLOOKUP(C2374,CSVCard!$A:$B,2,0),"")</f>
        <v>小乔</v>
      </c>
      <c r="K2374" s="35" t="str">
        <f>IFERROR(VLOOKUP(D2374,CSVCard!$A:$B,2,0),"")</f>
        <v>蔡文姬</v>
      </c>
      <c r="L2374" s="35" t="str">
        <f>IFERROR(VLOOKUP(E2374,CSVCard!$A:$B,2,0),"")</f>
        <v>虞翻</v>
      </c>
      <c r="M2374">
        <f t="shared" si="37"/>
        <v>1</v>
      </c>
    </row>
    <row r="2375" spans="1:13" x14ac:dyDescent="0.15">
      <c r="A2375">
        <v>1005</v>
      </c>
      <c r="B2375">
        <v>1054</v>
      </c>
      <c r="C2375">
        <v>1055</v>
      </c>
      <c r="D2375">
        <v>1062</v>
      </c>
      <c r="E2375">
        <v>2021</v>
      </c>
      <c r="F2375">
        <v>1</v>
      </c>
      <c r="H2375" s="35" t="str">
        <f>IFERROR(VLOOKUP(A2375,CSVCard!$A:$B,2,0),"")</f>
        <v>曹仁</v>
      </c>
      <c r="I2375" s="35" t="str">
        <f>IFERROR(VLOOKUP(B2375,CSVCard!$A:$B,2,0),"")</f>
        <v>凌统</v>
      </c>
      <c r="J2375" s="35" t="str">
        <f>IFERROR(VLOOKUP(C2375,CSVCard!$A:$B,2,0),"")</f>
        <v>大乔</v>
      </c>
      <c r="K2375" s="35" t="str">
        <f>IFERROR(VLOOKUP(D2375,CSVCard!$A:$B,2,0),"")</f>
        <v>蔡文姬</v>
      </c>
      <c r="L2375" s="35" t="str">
        <f>IFERROR(VLOOKUP(E2375,CSVCard!$A:$B,2,0),"")</f>
        <v>张昭</v>
      </c>
      <c r="M2375">
        <f t="shared" si="37"/>
        <v>1</v>
      </c>
    </row>
    <row r="2376" spans="1:13" x14ac:dyDescent="0.15">
      <c r="A2376">
        <v>1001</v>
      </c>
      <c r="B2376">
        <v>1005</v>
      </c>
      <c r="C2376">
        <v>1006</v>
      </c>
      <c r="D2376">
        <v>1032</v>
      </c>
      <c r="E2376">
        <v>5011</v>
      </c>
      <c r="F2376">
        <v>1</v>
      </c>
      <c r="H2376" s="35" t="str">
        <f>IFERROR(VLOOKUP(A2376,CSVCard!$A:$B,2,0),"")</f>
        <v>曹操</v>
      </c>
      <c r="I2376" s="35" t="str">
        <f>IFERROR(VLOOKUP(B2376,CSVCard!$A:$B,2,0),"")</f>
        <v>曹仁</v>
      </c>
      <c r="J2376" s="35" t="str">
        <f>IFERROR(VLOOKUP(C2376,CSVCard!$A:$B,2,0),"")</f>
        <v>曹丕</v>
      </c>
      <c r="K2376" s="35" t="str">
        <f>IFERROR(VLOOKUP(D2376,CSVCard!$A:$B,2,0),"")</f>
        <v>张郃</v>
      </c>
      <c r="L2376" s="35" t="str">
        <f>IFERROR(VLOOKUP(E2376,CSVCard!$A:$B,2,0),"")</f>
        <v>传承张辽</v>
      </c>
      <c r="M2376">
        <f t="shared" si="37"/>
        <v>1</v>
      </c>
    </row>
    <row r="2377" spans="1:13" x14ac:dyDescent="0.15">
      <c r="A2377">
        <v>1008</v>
      </c>
      <c r="B2377">
        <v>1016</v>
      </c>
      <c r="C2377">
        <v>1056</v>
      </c>
      <c r="D2377">
        <v>5021</v>
      </c>
      <c r="E2377">
        <v>5029</v>
      </c>
      <c r="F2377">
        <v>1</v>
      </c>
      <c r="H2377" s="35" t="str">
        <f>IFERROR(VLOOKUP(A2377,CSVCard!$A:$B,2,0),"")</f>
        <v>刘备</v>
      </c>
      <c r="I2377" s="35" t="str">
        <f>IFERROR(VLOOKUP(B2377,CSVCard!$A:$B,2,0),"")</f>
        <v>周瑜</v>
      </c>
      <c r="J2377" s="35" t="str">
        <f>IFERROR(VLOOKUP(C2377,CSVCard!$A:$B,2,0),"")</f>
        <v>小乔</v>
      </c>
      <c r="K2377" s="35" t="str">
        <f>IFERROR(VLOOKUP(D2377,CSVCard!$A:$B,2,0),"")</f>
        <v>疾风孙尚香</v>
      </c>
      <c r="L2377" s="35" t="str">
        <f>IFERROR(VLOOKUP(E2377,CSVCard!$A:$B,2,0),"")</f>
        <v>固守祝融</v>
      </c>
      <c r="M2377">
        <f t="shared" si="37"/>
        <v>1</v>
      </c>
    </row>
    <row r="2378" spans="1:13" x14ac:dyDescent="0.15">
      <c r="A2378">
        <v>1008</v>
      </c>
      <c r="B2378">
        <v>1009</v>
      </c>
      <c r="C2378">
        <v>1031</v>
      </c>
      <c r="D2378">
        <v>1035</v>
      </c>
      <c r="E2378">
        <v>2046</v>
      </c>
      <c r="F2378">
        <v>1</v>
      </c>
      <c r="H2378" s="35" t="str">
        <f>IFERROR(VLOOKUP(A2378,CSVCard!$A:$B,2,0),"")</f>
        <v>刘备</v>
      </c>
      <c r="I2378" s="35" t="str">
        <f>IFERROR(VLOOKUP(B2378,CSVCard!$A:$B,2,0),"")</f>
        <v>张飞</v>
      </c>
      <c r="J2378" s="35" t="str">
        <f>IFERROR(VLOOKUP(C2378,CSVCard!$A:$B,2,0),"")</f>
        <v>祝融</v>
      </c>
      <c r="K2378" s="35" t="str">
        <f>IFERROR(VLOOKUP(D2378,CSVCard!$A:$B,2,0),"")</f>
        <v>张星彩</v>
      </c>
      <c r="L2378" s="35" t="str">
        <f>IFERROR(VLOOKUP(E2378,CSVCard!$A:$B,2,0),"")</f>
        <v>少年董卓</v>
      </c>
      <c r="M2378">
        <f t="shared" si="37"/>
        <v>1</v>
      </c>
    </row>
    <row r="2379" spans="1:13" x14ac:dyDescent="0.15">
      <c r="A2379">
        <v>1003</v>
      </c>
      <c r="B2379">
        <v>1022</v>
      </c>
      <c r="C2379">
        <v>1030</v>
      </c>
      <c r="D2379">
        <v>1032</v>
      </c>
      <c r="E2379">
        <v>1047</v>
      </c>
      <c r="F2379">
        <v>1</v>
      </c>
      <c r="H2379" s="35" t="str">
        <f>IFERROR(VLOOKUP(A2379,CSVCard!$A:$B,2,0),"")</f>
        <v>夏侯惇</v>
      </c>
      <c r="I2379" s="35" t="str">
        <f>IFERROR(VLOOKUP(B2379,CSVCard!$A:$B,2,0),"")</f>
        <v>吕布</v>
      </c>
      <c r="J2379" s="35" t="str">
        <f>IFERROR(VLOOKUP(C2379,CSVCard!$A:$B,2,0),"")</f>
        <v>吕姬</v>
      </c>
      <c r="K2379" s="35" t="str">
        <f>IFERROR(VLOOKUP(D2379,CSVCard!$A:$B,2,0),"")</f>
        <v>张郃</v>
      </c>
      <c r="L2379" s="35" t="str">
        <f>IFERROR(VLOOKUP(E2379,CSVCard!$A:$B,2,0),"")</f>
        <v>张辽</v>
      </c>
      <c r="M2379">
        <f t="shared" si="37"/>
        <v>1</v>
      </c>
    </row>
    <row r="2380" spans="1:13" x14ac:dyDescent="0.15">
      <c r="A2380">
        <v>1022</v>
      </c>
      <c r="B2380">
        <v>1055</v>
      </c>
      <c r="C2380">
        <v>1062</v>
      </c>
      <c r="D2380">
        <v>1063</v>
      </c>
      <c r="E2380">
        <v>2081</v>
      </c>
      <c r="F2380">
        <v>1</v>
      </c>
      <c r="H2380" s="35" t="str">
        <f>IFERROR(VLOOKUP(A2380,CSVCard!$A:$B,2,0),"")</f>
        <v>吕布</v>
      </c>
      <c r="I2380" s="35" t="str">
        <f>IFERROR(VLOOKUP(B2380,CSVCard!$A:$B,2,0),"")</f>
        <v>大乔</v>
      </c>
      <c r="J2380" s="35" t="str">
        <f>IFERROR(VLOOKUP(C2380,CSVCard!$A:$B,2,0),"")</f>
        <v>蔡文姬</v>
      </c>
      <c r="K2380" s="35" t="str">
        <f>IFERROR(VLOOKUP(D2380,CSVCard!$A:$B,2,0),"")</f>
        <v>华佗</v>
      </c>
      <c r="L2380" s="35" t="str">
        <f>IFERROR(VLOOKUP(E2380,CSVCard!$A:$B,2,0),"")</f>
        <v>何进</v>
      </c>
      <c r="M2380">
        <f t="shared" si="37"/>
        <v>1</v>
      </c>
    </row>
    <row r="2381" spans="1:13" x14ac:dyDescent="0.15">
      <c r="A2381">
        <v>1008</v>
      </c>
      <c r="B2381">
        <v>1010</v>
      </c>
      <c r="C2381">
        <v>1035</v>
      </c>
      <c r="D2381">
        <v>1041</v>
      </c>
      <c r="E2381">
        <v>1050</v>
      </c>
      <c r="F2381">
        <v>1</v>
      </c>
      <c r="H2381" s="35" t="str">
        <f>IFERROR(VLOOKUP(A2381,CSVCard!$A:$B,2,0),"")</f>
        <v>刘备</v>
      </c>
      <c r="I2381" s="35" t="str">
        <f>IFERROR(VLOOKUP(B2381,CSVCard!$A:$B,2,0),"")</f>
        <v>关羽</v>
      </c>
      <c r="J2381" s="35" t="str">
        <f>IFERROR(VLOOKUP(C2381,CSVCard!$A:$B,2,0),"")</f>
        <v>张星彩</v>
      </c>
      <c r="K2381" s="35" t="str">
        <f>IFERROR(VLOOKUP(D2381,CSVCard!$A:$B,2,0),"")</f>
        <v>魏延</v>
      </c>
      <c r="L2381" s="35" t="str">
        <f>IFERROR(VLOOKUP(E2381,CSVCard!$A:$B,2,0),"")</f>
        <v>姜维</v>
      </c>
      <c r="M2381">
        <f t="shared" si="37"/>
        <v>1</v>
      </c>
    </row>
    <row r="2382" spans="1:13" x14ac:dyDescent="0.15">
      <c r="A2382">
        <v>1023</v>
      </c>
      <c r="B2382">
        <v>1030</v>
      </c>
      <c r="C2382">
        <v>1055</v>
      </c>
      <c r="D2382">
        <v>1058</v>
      </c>
      <c r="E2382">
        <v>2030</v>
      </c>
      <c r="F2382">
        <v>1</v>
      </c>
      <c r="H2382" s="35" t="str">
        <f>IFERROR(VLOOKUP(A2382,CSVCard!$A:$B,2,0),"")</f>
        <v>董卓</v>
      </c>
      <c r="I2382" s="35" t="str">
        <f>IFERROR(VLOOKUP(B2382,CSVCard!$A:$B,2,0),"")</f>
        <v>吕姬</v>
      </c>
      <c r="J2382" s="35" t="str">
        <f>IFERROR(VLOOKUP(C2382,CSVCard!$A:$B,2,0),"")</f>
        <v>大乔</v>
      </c>
      <c r="K2382" s="35" t="str">
        <f>IFERROR(VLOOKUP(D2382,CSVCard!$A:$B,2,0),"")</f>
        <v>袁绍</v>
      </c>
      <c r="L2382" s="35" t="str">
        <f>IFERROR(VLOOKUP(E2382,CSVCard!$A:$B,2,0),"")</f>
        <v>步练师</v>
      </c>
      <c r="M2382">
        <f t="shared" si="37"/>
        <v>1</v>
      </c>
    </row>
    <row r="2383" spans="1:13" x14ac:dyDescent="0.15">
      <c r="A2383">
        <v>1001</v>
      </c>
      <c r="B2383">
        <v>1003</v>
      </c>
      <c r="C2383">
        <v>1032</v>
      </c>
      <c r="D2383">
        <v>1047</v>
      </c>
      <c r="E2383">
        <v>5034</v>
      </c>
      <c r="F2383">
        <v>1</v>
      </c>
      <c r="H2383" s="35" t="str">
        <f>IFERROR(VLOOKUP(A2383,CSVCard!$A:$B,2,0),"")</f>
        <v>曹操</v>
      </c>
      <c r="I2383" s="35" t="str">
        <f>IFERROR(VLOOKUP(B2383,CSVCard!$A:$B,2,0),"")</f>
        <v>夏侯惇</v>
      </c>
      <c r="J2383" s="35" t="str">
        <f>IFERROR(VLOOKUP(C2383,CSVCard!$A:$B,2,0),"")</f>
        <v>张郃</v>
      </c>
      <c r="K2383" s="35" t="str">
        <f>IFERROR(VLOOKUP(D2383,CSVCard!$A:$B,2,0),"")</f>
        <v>张辽</v>
      </c>
      <c r="L2383" s="35" t="str">
        <f>IFERROR(VLOOKUP(E2383,CSVCard!$A:$B,2,0),"")</f>
        <v>传承曹丕</v>
      </c>
      <c r="M2383">
        <f t="shared" si="37"/>
        <v>1</v>
      </c>
    </row>
    <row r="2384" spans="1:13" x14ac:dyDescent="0.15">
      <c r="A2384">
        <v>1004</v>
      </c>
      <c r="B2384">
        <v>1048</v>
      </c>
      <c r="C2384">
        <v>1056</v>
      </c>
      <c r="D2384">
        <v>5010</v>
      </c>
      <c r="E2384">
        <v>5034</v>
      </c>
      <c r="F2384">
        <v>1</v>
      </c>
      <c r="H2384" s="35" t="str">
        <f>IFERROR(VLOOKUP(A2384,CSVCard!$A:$B,2,0),"")</f>
        <v>郭嘉</v>
      </c>
      <c r="I2384" s="35" t="str">
        <f>IFERROR(VLOOKUP(B2384,CSVCard!$A:$B,2,0),"")</f>
        <v>卞夫人</v>
      </c>
      <c r="J2384" s="35" t="str">
        <f>IFERROR(VLOOKUP(C2384,CSVCard!$A:$B,2,0),"")</f>
        <v>小乔</v>
      </c>
      <c r="K2384" s="35" t="str">
        <f>IFERROR(VLOOKUP(D2384,CSVCard!$A:$B,2,0),"")</f>
        <v>传承司马懿</v>
      </c>
      <c r="L2384" s="35" t="str">
        <f>IFERROR(VLOOKUP(E2384,CSVCard!$A:$B,2,0),"")</f>
        <v>传承曹丕</v>
      </c>
      <c r="M2384">
        <f t="shared" si="37"/>
        <v>1</v>
      </c>
    </row>
    <row r="2385" spans="1:13" x14ac:dyDescent="0.15">
      <c r="A2385">
        <v>1008</v>
      </c>
      <c r="B2385">
        <v>1011</v>
      </c>
      <c r="C2385">
        <v>1043</v>
      </c>
      <c r="D2385">
        <v>1050</v>
      </c>
      <c r="E2385">
        <v>1056</v>
      </c>
      <c r="F2385">
        <v>1</v>
      </c>
      <c r="H2385" s="35" t="str">
        <f>IFERROR(VLOOKUP(A2385,CSVCard!$A:$B,2,0),"")</f>
        <v>刘备</v>
      </c>
      <c r="I2385" s="35" t="str">
        <f>IFERROR(VLOOKUP(B2385,CSVCard!$A:$B,2,0),"")</f>
        <v>诸葛亮</v>
      </c>
      <c r="J2385" s="35" t="str">
        <f>IFERROR(VLOOKUP(C2385,CSVCard!$A:$B,2,0),"")</f>
        <v>周泰</v>
      </c>
      <c r="K2385" s="35" t="str">
        <f>IFERROR(VLOOKUP(D2385,CSVCard!$A:$B,2,0),"")</f>
        <v>姜维</v>
      </c>
      <c r="L2385" s="35" t="str">
        <f>IFERROR(VLOOKUP(E2385,CSVCard!$A:$B,2,0),"")</f>
        <v>小乔</v>
      </c>
      <c r="M2385">
        <f t="shared" si="37"/>
        <v>1</v>
      </c>
    </row>
    <row r="2386" spans="1:13" x14ac:dyDescent="0.15">
      <c r="A2386">
        <v>1001</v>
      </c>
      <c r="B2386">
        <v>1002</v>
      </c>
      <c r="C2386">
        <v>1048</v>
      </c>
      <c r="D2386">
        <v>1056</v>
      </c>
      <c r="E2386">
        <v>5036</v>
      </c>
      <c r="F2386">
        <v>1</v>
      </c>
      <c r="H2386" s="35" t="str">
        <f>IFERROR(VLOOKUP(A2386,CSVCard!$A:$B,2,0),"")</f>
        <v>曹操</v>
      </c>
      <c r="I2386" s="35" t="str">
        <f>IFERROR(VLOOKUP(B2386,CSVCard!$A:$B,2,0),"")</f>
        <v>司马懿</v>
      </c>
      <c r="J2386" s="35" t="str">
        <f>IFERROR(VLOOKUP(C2386,CSVCard!$A:$B,2,0),"")</f>
        <v>卞夫人</v>
      </c>
      <c r="K2386" s="35" t="str">
        <f>IFERROR(VLOOKUP(D2386,CSVCard!$A:$B,2,0),"")</f>
        <v>小乔</v>
      </c>
      <c r="L2386" s="35" t="str">
        <f>IFERROR(VLOOKUP(E2386,CSVCard!$A:$B,2,0),"")</f>
        <v>传承郭嘉</v>
      </c>
      <c r="M2386">
        <f t="shared" si="37"/>
        <v>1</v>
      </c>
    </row>
    <row r="2387" spans="1:13" x14ac:dyDescent="0.15">
      <c r="A2387">
        <v>1016</v>
      </c>
      <c r="B2387">
        <v>1022</v>
      </c>
      <c r="C2387">
        <v>1035</v>
      </c>
      <c r="D2387">
        <v>1055</v>
      </c>
      <c r="E2387">
        <v>1062</v>
      </c>
      <c r="F2387">
        <v>1</v>
      </c>
      <c r="H2387" s="35" t="str">
        <f>IFERROR(VLOOKUP(A2387,CSVCard!$A:$B,2,0),"")</f>
        <v>周瑜</v>
      </c>
      <c r="I2387" s="35" t="str">
        <f>IFERROR(VLOOKUP(B2387,CSVCard!$A:$B,2,0),"")</f>
        <v>吕布</v>
      </c>
      <c r="J2387" s="35" t="str">
        <f>IFERROR(VLOOKUP(C2387,CSVCard!$A:$B,2,0),"")</f>
        <v>张星彩</v>
      </c>
      <c r="K2387" s="35" t="str">
        <f>IFERROR(VLOOKUP(D2387,CSVCard!$A:$B,2,0),"")</f>
        <v>大乔</v>
      </c>
      <c r="L2387" s="35" t="str">
        <f>IFERROR(VLOOKUP(E2387,CSVCard!$A:$B,2,0),"")</f>
        <v>蔡文姬</v>
      </c>
      <c r="M2387">
        <f t="shared" si="37"/>
        <v>1</v>
      </c>
    </row>
    <row r="2388" spans="1:13" x14ac:dyDescent="0.15">
      <c r="A2388">
        <v>1009</v>
      </c>
      <c r="B2388">
        <v>1016</v>
      </c>
      <c r="C2388">
        <v>1050</v>
      </c>
      <c r="D2388">
        <v>1062</v>
      </c>
      <c r="E2388">
        <v>1063</v>
      </c>
      <c r="F2388">
        <v>1</v>
      </c>
      <c r="H2388" s="35" t="str">
        <f>IFERROR(VLOOKUP(A2388,CSVCard!$A:$B,2,0),"")</f>
        <v>张飞</v>
      </c>
      <c r="I2388" s="35" t="str">
        <f>IFERROR(VLOOKUP(B2388,CSVCard!$A:$B,2,0),"")</f>
        <v>周瑜</v>
      </c>
      <c r="J2388" s="35" t="str">
        <f>IFERROR(VLOOKUP(C2388,CSVCard!$A:$B,2,0),"")</f>
        <v>姜维</v>
      </c>
      <c r="K2388" s="35" t="str">
        <f>IFERROR(VLOOKUP(D2388,CSVCard!$A:$B,2,0),"")</f>
        <v>蔡文姬</v>
      </c>
      <c r="L2388" s="35" t="str">
        <f>IFERROR(VLOOKUP(E2388,CSVCard!$A:$B,2,0),"")</f>
        <v>华佗</v>
      </c>
      <c r="M2388">
        <f t="shared" si="37"/>
        <v>1</v>
      </c>
    </row>
    <row r="2389" spans="1:13" x14ac:dyDescent="0.15">
      <c r="A2389">
        <v>1022</v>
      </c>
      <c r="B2389">
        <v>1035</v>
      </c>
      <c r="C2389">
        <v>1055</v>
      </c>
      <c r="D2389">
        <v>1062</v>
      </c>
      <c r="E2389">
        <v>1063</v>
      </c>
      <c r="F2389">
        <v>1</v>
      </c>
      <c r="H2389" s="35" t="str">
        <f>IFERROR(VLOOKUP(A2389,CSVCard!$A:$B,2,0),"")</f>
        <v>吕布</v>
      </c>
      <c r="I2389" s="35" t="str">
        <f>IFERROR(VLOOKUP(B2389,CSVCard!$A:$B,2,0),"")</f>
        <v>张星彩</v>
      </c>
      <c r="J2389" s="35" t="str">
        <f>IFERROR(VLOOKUP(C2389,CSVCard!$A:$B,2,0),"")</f>
        <v>大乔</v>
      </c>
      <c r="K2389" s="35" t="str">
        <f>IFERROR(VLOOKUP(D2389,CSVCard!$A:$B,2,0),"")</f>
        <v>蔡文姬</v>
      </c>
      <c r="L2389" s="35" t="str">
        <f>IFERROR(VLOOKUP(E2389,CSVCard!$A:$B,2,0),"")</f>
        <v>华佗</v>
      </c>
      <c r="M2389">
        <f t="shared" si="37"/>
        <v>1</v>
      </c>
    </row>
    <row r="2390" spans="1:13" x14ac:dyDescent="0.15">
      <c r="A2390">
        <v>1005</v>
      </c>
      <c r="B2390">
        <v>1006</v>
      </c>
      <c r="C2390">
        <v>1014</v>
      </c>
      <c r="D2390">
        <v>1032</v>
      </c>
      <c r="E2390">
        <v>1054</v>
      </c>
      <c r="F2390">
        <v>1</v>
      </c>
      <c r="H2390" s="35" t="str">
        <f>IFERROR(VLOOKUP(A2390,CSVCard!$A:$B,2,0),"")</f>
        <v>曹仁</v>
      </c>
      <c r="I2390" s="35" t="str">
        <f>IFERROR(VLOOKUP(B2390,CSVCard!$A:$B,2,0),"")</f>
        <v>曹丕</v>
      </c>
      <c r="J2390" s="35" t="str">
        <f>IFERROR(VLOOKUP(C2390,CSVCard!$A:$B,2,0),"")</f>
        <v>马超</v>
      </c>
      <c r="K2390" s="35" t="str">
        <f>IFERROR(VLOOKUP(D2390,CSVCard!$A:$B,2,0),"")</f>
        <v>张郃</v>
      </c>
      <c r="L2390" s="35" t="str">
        <f>IFERROR(VLOOKUP(E2390,CSVCard!$A:$B,2,0),"")</f>
        <v>凌统</v>
      </c>
      <c r="M2390">
        <f t="shared" si="37"/>
        <v>1</v>
      </c>
    </row>
    <row r="2391" spans="1:13" x14ac:dyDescent="0.15">
      <c r="A2391">
        <v>1002</v>
      </c>
      <c r="B2391">
        <v>1016</v>
      </c>
      <c r="C2391">
        <v>1028</v>
      </c>
      <c r="D2391">
        <v>1056</v>
      </c>
      <c r="E2391">
        <v>1062</v>
      </c>
      <c r="F2391">
        <v>1</v>
      </c>
      <c r="H2391" s="35" t="str">
        <f>IFERROR(VLOOKUP(A2391,CSVCard!$A:$B,2,0),"")</f>
        <v>司马懿</v>
      </c>
      <c r="I2391" s="35" t="str">
        <f>IFERROR(VLOOKUP(B2391,CSVCard!$A:$B,2,0),"")</f>
        <v>周瑜</v>
      </c>
      <c r="J2391" s="35" t="str">
        <f>IFERROR(VLOOKUP(C2391,CSVCard!$A:$B,2,0),"")</f>
        <v>左慈</v>
      </c>
      <c r="K2391" s="35" t="str">
        <f>IFERROR(VLOOKUP(D2391,CSVCard!$A:$B,2,0),"")</f>
        <v>小乔</v>
      </c>
      <c r="L2391" s="35" t="str">
        <f>IFERROR(VLOOKUP(E2391,CSVCard!$A:$B,2,0),"")</f>
        <v>蔡文姬</v>
      </c>
      <c r="M2391">
        <f t="shared" si="37"/>
        <v>1</v>
      </c>
    </row>
    <row r="2392" spans="1:13" x14ac:dyDescent="0.15">
      <c r="A2392">
        <v>1005</v>
      </c>
      <c r="B2392">
        <v>1030</v>
      </c>
      <c r="C2392">
        <v>2010</v>
      </c>
      <c r="F2392">
        <v>1</v>
      </c>
      <c r="H2392" s="35" t="str">
        <f>IFERROR(VLOOKUP(A2392,CSVCard!$A:$B,2,0),"")</f>
        <v>曹仁</v>
      </c>
      <c r="I2392" s="35" t="str">
        <f>IFERROR(VLOOKUP(B2392,CSVCard!$A:$B,2,0),"")</f>
        <v>吕姬</v>
      </c>
      <c r="J2392" s="35" t="str">
        <f>IFERROR(VLOOKUP(C2392,CSVCard!$A:$B,2,0),"")</f>
        <v>曹彰</v>
      </c>
      <c r="K2392" s="35" t="str">
        <f>IFERROR(VLOOKUP(D2392,CSVCard!$A:$B,2,0),"")</f>
        <v/>
      </c>
      <c r="L2392" s="35" t="str">
        <f>IFERROR(VLOOKUP(E2392,CSVCard!$A:$B,2,0),"")</f>
        <v/>
      </c>
      <c r="M2392">
        <f t="shared" si="37"/>
        <v>1</v>
      </c>
    </row>
    <row r="2393" spans="1:13" x14ac:dyDescent="0.15">
      <c r="A2393">
        <v>1016</v>
      </c>
      <c r="B2393">
        <v>1031</v>
      </c>
      <c r="C2393">
        <v>1056</v>
      </c>
      <c r="D2393">
        <v>1062</v>
      </c>
      <c r="E2393">
        <v>2022</v>
      </c>
      <c r="F2393">
        <v>1</v>
      </c>
      <c r="H2393" s="35" t="str">
        <f>IFERROR(VLOOKUP(A2393,CSVCard!$A:$B,2,0),"")</f>
        <v>周瑜</v>
      </c>
      <c r="I2393" s="35" t="str">
        <f>IFERROR(VLOOKUP(B2393,CSVCard!$A:$B,2,0),"")</f>
        <v>祝融</v>
      </c>
      <c r="J2393" s="35" t="str">
        <f>IFERROR(VLOOKUP(C2393,CSVCard!$A:$B,2,0),"")</f>
        <v>小乔</v>
      </c>
      <c r="K2393" s="35" t="str">
        <f>IFERROR(VLOOKUP(D2393,CSVCard!$A:$B,2,0),"")</f>
        <v>蔡文姬</v>
      </c>
      <c r="L2393" s="35" t="str">
        <f>IFERROR(VLOOKUP(E2393,CSVCard!$A:$B,2,0),"")</f>
        <v>张纮</v>
      </c>
      <c r="M2393">
        <f t="shared" si="37"/>
        <v>1</v>
      </c>
    </row>
    <row r="2394" spans="1:13" x14ac:dyDescent="0.15">
      <c r="A2394">
        <v>1009</v>
      </c>
      <c r="B2394">
        <v>1016</v>
      </c>
      <c r="C2394">
        <v>1031</v>
      </c>
      <c r="D2394">
        <v>1062</v>
      </c>
      <c r="E2394">
        <v>5058</v>
      </c>
      <c r="F2394">
        <v>1</v>
      </c>
      <c r="H2394" s="35" t="str">
        <f>IFERROR(VLOOKUP(A2394,CSVCard!$A:$B,2,0),"")</f>
        <v>张飞</v>
      </c>
      <c r="I2394" s="35" t="str">
        <f>IFERROR(VLOOKUP(B2394,CSVCard!$A:$B,2,0),"")</f>
        <v>周瑜</v>
      </c>
      <c r="J2394" s="35" t="str">
        <f>IFERROR(VLOOKUP(C2394,CSVCard!$A:$B,2,0),"")</f>
        <v>祝融</v>
      </c>
      <c r="K2394" s="35" t="str">
        <f>IFERROR(VLOOKUP(D2394,CSVCard!$A:$B,2,0),"")</f>
        <v>蔡文姬</v>
      </c>
      <c r="L2394" s="35" t="str">
        <f>IFERROR(VLOOKUP(E2394,CSVCard!$A:$B,2,0),"")</f>
        <v>贺舞步练师</v>
      </c>
      <c r="M2394">
        <f t="shared" si="37"/>
        <v>1</v>
      </c>
    </row>
    <row r="2395" spans="1:13" x14ac:dyDescent="0.15">
      <c r="A2395">
        <v>1010</v>
      </c>
      <c r="B2395">
        <v>1041</v>
      </c>
      <c r="C2395">
        <v>1050</v>
      </c>
      <c r="D2395">
        <v>1062</v>
      </c>
      <c r="E2395">
        <v>1070</v>
      </c>
      <c r="F2395">
        <v>1</v>
      </c>
      <c r="H2395" s="35" t="str">
        <f>IFERROR(VLOOKUP(A2395,CSVCard!$A:$B,2,0),"")</f>
        <v>关羽</v>
      </c>
      <c r="I2395" s="35" t="str">
        <f>IFERROR(VLOOKUP(B2395,CSVCard!$A:$B,2,0),"")</f>
        <v>魏延</v>
      </c>
      <c r="J2395" s="35" t="str">
        <f>IFERROR(VLOOKUP(C2395,CSVCard!$A:$B,2,0),"")</f>
        <v>姜维</v>
      </c>
      <c r="K2395" s="35" t="str">
        <f>IFERROR(VLOOKUP(D2395,CSVCard!$A:$B,2,0),"")</f>
        <v>蔡文姬</v>
      </c>
      <c r="L2395" s="35" t="str">
        <f>IFERROR(VLOOKUP(E2395,CSVCard!$A:$B,2,0),"")</f>
        <v>鲍三娘</v>
      </c>
      <c r="M2395">
        <f t="shared" si="37"/>
        <v>1</v>
      </c>
    </row>
    <row r="2396" spans="1:13" x14ac:dyDescent="0.15">
      <c r="A2396">
        <v>1002</v>
      </c>
      <c r="B2396">
        <v>1005</v>
      </c>
      <c r="C2396">
        <v>1006</v>
      </c>
      <c r="D2396">
        <v>1014</v>
      </c>
      <c r="E2396">
        <v>2045</v>
      </c>
      <c r="F2396">
        <v>1</v>
      </c>
      <c r="H2396" s="35" t="str">
        <f>IFERROR(VLOOKUP(A2396,CSVCard!$A:$B,2,0),"")</f>
        <v>司马懿</v>
      </c>
      <c r="I2396" s="35" t="str">
        <f>IFERROR(VLOOKUP(B2396,CSVCard!$A:$B,2,0),"")</f>
        <v>曹仁</v>
      </c>
      <c r="J2396" s="35" t="str">
        <f>IFERROR(VLOOKUP(C2396,CSVCard!$A:$B,2,0),"")</f>
        <v>曹丕</v>
      </c>
      <c r="K2396" s="35" t="str">
        <f>IFERROR(VLOOKUP(D2396,CSVCard!$A:$B,2,0),"")</f>
        <v>马超</v>
      </c>
      <c r="L2396" s="35" t="str">
        <f>IFERROR(VLOOKUP(E2396,CSVCard!$A:$B,2,0),"")</f>
        <v>少年曹操</v>
      </c>
      <c r="M2396">
        <f t="shared" si="37"/>
        <v>1</v>
      </c>
    </row>
    <row r="2397" spans="1:13" x14ac:dyDescent="0.15">
      <c r="A2397">
        <v>1008</v>
      </c>
      <c r="B2397">
        <v>1050</v>
      </c>
      <c r="C2397">
        <v>1073</v>
      </c>
      <c r="D2397">
        <v>5004</v>
      </c>
      <c r="E2397">
        <v>5018</v>
      </c>
      <c r="F2397">
        <v>1</v>
      </c>
      <c r="H2397" s="35" t="str">
        <f>IFERROR(VLOOKUP(A2397,CSVCard!$A:$B,2,0),"")</f>
        <v>刘备</v>
      </c>
      <c r="I2397" s="35" t="str">
        <f>IFERROR(VLOOKUP(B2397,CSVCard!$A:$B,2,0),"")</f>
        <v>姜维</v>
      </c>
      <c r="J2397" s="35" t="str">
        <f>IFERROR(VLOOKUP(C2397,CSVCard!$A:$B,2,0),"")</f>
        <v>关平</v>
      </c>
      <c r="K2397" s="35" t="str">
        <f>IFERROR(VLOOKUP(D2397,CSVCard!$A:$B,2,0),"")</f>
        <v>传承关羽</v>
      </c>
      <c r="L2397" s="35" t="str">
        <f>IFERROR(VLOOKUP(E2397,CSVCard!$A:$B,2,0),"")</f>
        <v>传承魏延</v>
      </c>
      <c r="M2397">
        <f t="shared" si="37"/>
        <v>1</v>
      </c>
    </row>
    <row r="2398" spans="1:13" x14ac:dyDescent="0.15">
      <c r="A2398">
        <v>1031</v>
      </c>
      <c r="B2398">
        <v>1043</v>
      </c>
      <c r="C2398">
        <v>1055</v>
      </c>
      <c r="D2398">
        <v>1062</v>
      </c>
      <c r="E2398">
        <v>5058</v>
      </c>
      <c r="F2398">
        <v>1</v>
      </c>
      <c r="H2398" s="35" t="str">
        <f>IFERROR(VLOOKUP(A2398,CSVCard!$A:$B,2,0),"")</f>
        <v>祝融</v>
      </c>
      <c r="I2398" s="35" t="str">
        <f>IFERROR(VLOOKUP(B2398,CSVCard!$A:$B,2,0),"")</f>
        <v>周泰</v>
      </c>
      <c r="J2398" s="35" t="str">
        <f>IFERROR(VLOOKUP(C2398,CSVCard!$A:$B,2,0),"")</f>
        <v>大乔</v>
      </c>
      <c r="K2398" s="35" t="str">
        <f>IFERROR(VLOOKUP(D2398,CSVCard!$A:$B,2,0),"")</f>
        <v>蔡文姬</v>
      </c>
      <c r="L2398" s="35" t="str">
        <f>IFERROR(VLOOKUP(E2398,CSVCard!$A:$B,2,0),"")</f>
        <v>贺舞步练师</v>
      </c>
      <c r="M2398">
        <f t="shared" si="37"/>
        <v>1</v>
      </c>
    </row>
    <row r="2399" spans="1:13" x14ac:dyDescent="0.15">
      <c r="A2399">
        <v>1001</v>
      </c>
      <c r="B2399">
        <v>1032</v>
      </c>
      <c r="C2399">
        <v>1047</v>
      </c>
      <c r="D2399">
        <v>1048</v>
      </c>
      <c r="E2399">
        <v>1063</v>
      </c>
      <c r="F2399">
        <v>1</v>
      </c>
      <c r="H2399" s="35" t="str">
        <f>IFERROR(VLOOKUP(A2399,CSVCard!$A:$B,2,0),"")</f>
        <v>曹操</v>
      </c>
      <c r="I2399" s="35" t="str">
        <f>IFERROR(VLOOKUP(B2399,CSVCard!$A:$B,2,0),"")</f>
        <v>张郃</v>
      </c>
      <c r="J2399" s="35" t="str">
        <f>IFERROR(VLOOKUP(C2399,CSVCard!$A:$B,2,0),"")</f>
        <v>张辽</v>
      </c>
      <c r="K2399" s="35" t="str">
        <f>IFERROR(VLOOKUP(D2399,CSVCard!$A:$B,2,0),"")</f>
        <v>卞夫人</v>
      </c>
      <c r="L2399" s="35" t="str">
        <f>IFERROR(VLOOKUP(E2399,CSVCard!$A:$B,2,0),"")</f>
        <v>华佗</v>
      </c>
      <c r="M2399">
        <f t="shared" si="37"/>
        <v>1</v>
      </c>
    </row>
    <row r="2400" spans="1:13" x14ac:dyDescent="0.15">
      <c r="A2400">
        <v>1023</v>
      </c>
      <c r="B2400">
        <v>1026</v>
      </c>
      <c r="C2400">
        <v>1055</v>
      </c>
      <c r="D2400">
        <v>1062</v>
      </c>
      <c r="E2400">
        <v>5023</v>
      </c>
      <c r="F2400">
        <v>1</v>
      </c>
      <c r="H2400" s="35" t="str">
        <f>IFERROR(VLOOKUP(A2400,CSVCard!$A:$B,2,0),"")</f>
        <v>董卓</v>
      </c>
      <c r="I2400" s="35" t="str">
        <f>IFERROR(VLOOKUP(B2400,CSVCard!$A:$B,2,0),"")</f>
        <v>文丑</v>
      </c>
      <c r="J2400" s="35" t="str">
        <f>IFERROR(VLOOKUP(C2400,CSVCard!$A:$B,2,0),"")</f>
        <v>大乔</v>
      </c>
      <c r="K2400" s="35" t="str">
        <f>IFERROR(VLOOKUP(D2400,CSVCard!$A:$B,2,0),"")</f>
        <v>蔡文姬</v>
      </c>
      <c r="L2400" s="35" t="str">
        <f>IFERROR(VLOOKUP(E2400,CSVCard!$A:$B,2,0),"")</f>
        <v>疾风吕姬</v>
      </c>
      <c r="M2400">
        <f t="shared" si="37"/>
        <v>1</v>
      </c>
    </row>
    <row r="2401" spans="1:13" x14ac:dyDescent="0.15">
      <c r="A2401">
        <v>1031</v>
      </c>
      <c r="B2401">
        <v>1035</v>
      </c>
      <c r="C2401">
        <v>1056</v>
      </c>
      <c r="D2401">
        <v>1063</v>
      </c>
      <c r="F2401">
        <v>1</v>
      </c>
      <c r="H2401" s="35" t="str">
        <f>IFERROR(VLOOKUP(A2401,CSVCard!$A:$B,2,0),"")</f>
        <v>祝融</v>
      </c>
      <c r="I2401" s="35" t="str">
        <f>IFERROR(VLOOKUP(B2401,CSVCard!$A:$B,2,0),"")</f>
        <v>张星彩</v>
      </c>
      <c r="J2401" s="35" t="str">
        <f>IFERROR(VLOOKUP(C2401,CSVCard!$A:$B,2,0),"")</f>
        <v>小乔</v>
      </c>
      <c r="K2401" s="35" t="str">
        <f>IFERROR(VLOOKUP(D2401,CSVCard!$A:$B,2,0),"")</f>
        <v>华佗</v>
      </c>
      <c r="L2401" s="35" t="str">
        <f>IFERROR(VLOOKUP(E2401,CSVCard!$A:$B,2,0),"")</f>
        <v/>
      </c>
      <c r="M2401">
        <f t="shared" si="37"/>
        <v>1</v>
      </c>
    </row>
    <row r="2402" spans="1:13" x14ac:dyDescent="0.15">
      <c r="A2402">
        <v>1005</v>
      </c>
      <c r="B2402">
        <v>1007</v>
      </c>
      <c r="C2402">
        <v>1032</v>
      </c>
      <c r="D2402">
        <v>1062</v>
      </c>
      <c r="E2402">
        <v>5011</v>
      </c>
      <c r="F2402">
        <v>1</v>
      </c>
      <c r="H2402" s="35" t="str">
        <f>IFERROR(VLOOKUP(A2402,CSVCard!$A:$B,2,0),"")</f>
        <v>曹仁</v>
      </c>
      <c r="I2402" s="35" t="str">
        <f>IFERROR(VLOOKUP(B2402,CSVCard!$A:$B,2,0),"")</f>
        <v>甄姬</v>
      </c>
      <c r="J2402" s="35" t="str">
        <f>IFERROR(VLOOKUP(C2402,CSVCard!$A:$B,2,0),"")</f>
        <v>张郃</v>
      </c>
      <c r="K2402" s="35" t="str">
        <f>IFERROR(VLOOKUP(D2402,CSVCard!$A:$B,2,0),"")</f>
        <v>蔡文姬</v>
      </c>
      <c r="L2402" s="35" t="str">
        <f>IFERROR(VLOOKUP(E2402,CSVCard!$A:$B,2,0),"")</f>
        <v>传承张辽</v>
      </c>
      <c r="M2402">
        <f t="shared" si="37"/>
        <v>1</v>
      </c>
    </row>
    <row r="2403" spans="1:13" x14ac:dyDescent="0.15">
      <c r="A2403">
        <v>1002</v>
      </c>
      <c r="B2403">
        <v>1031</v>
      </c>
      <c r="C2403">
        <v>1055</v>
      </c>
      <c r="D2403">
        <v>1056</v>
      </c>
      <c r="E2403">
        <v>1062</v>
      </c>
      <c r="F2403">
        <v>1</v>
      </c>
      <c r="H2403" s="35" t="str">
        <f>IFERROR(VLOOKUP(A2403,CSVCard!$A:$B,2,0),"")</f>
        <v>司马懿</v>
      </c>
      <c r="I2403" s="35" t="str">
        <f>IFERROR(VLOOKUP(B2403,CSVCard!$A:$B,2,0),"")</f>
        <v>祝融</v>
      </c>
      <c r="J2403" s="35" t="str">
        <f>IFERROR(VLOOKUP(C2403,CSVCard!$A:$B,2,0),"")</f>
        <v>大乔</v>
      </c>
      <c r="K2403" s="35" t="str">
        <f>IFERROR(VLOOKUP(D2403,CSVCard!$A:$B,2,0),"")</f>
        <v>小乔</v>
      </c>
      <c r="L2403" s="35" t="str">
        <f>IFERROR(VLOOKUP(E2403,CSVCard!$A:$B,2,0),"")</f>
        <v>蔡文姬</v>
      </c>
      <c r="M2403">
        <f t="shared" si="37"/>
        <v>1</v>
      </c>
    </row>
    <row r="2404" spans="1:13" x14ac:dyDescent="0.15">
      <c r="A2404">
        <v>1009</v>
      </c>
      <c r="B2404">
        <v>1013</v>
      </c>
      <c r="C2404">
        <v>1050</v>
      </c>
      <c r="D2404">
        <v>1055</v>
      </c>
      <c r="E2404">
        <v>1063</v>
      </c>
      <c r="F2404">
        <v>1</v>
      </c>
      <c r="H2404" s="35" t="str">
        <f>IFERROR(VLOOKUP(A2404,CSVCard!$A:$B,2,0),"")</f>
        <v>张飞</v>
      </c>
      <c r="I2404" s="35" t="str">
        <f>IFERROR(VLOOKUP(B2404,CSVCard!$A:$B,2,0),"")</f>
        <v>赵云</v>
      </c>
      <c r="J2404" s="35" t="str">
        <f>IFERROR(VLOOKUP(C2404,CSVCard!$A:$B,2,0),"")</f>
        <v>姜维</v>
      </c>
      <c r="K2404" s="35" t="str">
        <f>IFERROR(VLOOKUP(D2404,CSVCard!$A:$B,2,0),"")</f>
        <v>大乔</v>
      </c>
      <c r="L2404" s="35" t="str">
        <f>IFERROR(VLOOKUP(E2404,CSVCard!$A:$B,2,0),"")</f>
        <v>华佗</v>
      </c>
      <c r="M2404">
        <f t="shared" si="37"/>
        <v>1</v>
      </c>
    </row>
    <row r="2405" spans="1:13" x14ac:dyDescent="0.15">
      <c r="A2405">
        <v>1005</v>
      </c>
      <c r="B2405">
        <v>1006</v>
      </c>
      <c r="C2405">
        <v>1030</v>
      </c>
      <c r="D2405">
        <v>1052</v>
      </c>
      <c r="E2405">
        <v>1062</v>
      </c>
      <c r="F2405">
        <v>1</v>
      </c>
      <c r="H2405" s="35" t="str">
        <f>IFERROR(VLOOKUP(A2405,CSVCard!$A:$B,2,0),"")</f>
        <v>曹仁</v>
      </c>
      <c r="I2405" s="35" t="str">
        <f>IFERROR(VLOOKUP(B2405,CSVCard!$A:$B,2,0),"")</f>
        <v>曹丕</v>
      </c>
      <c r="J2405" s="35" t="str">
        <f>IFERROR(VLOOKUP(C2405,CSVCard!$A:$B,2,0),"")</f>
        <v>吕姬</v>
      </c>
      <c r="K2405" s="35" t="str">
        <f>IFERROR(VLOOKUP(D2405,CSVCard!$A:$B,2,0),"")</f>
        <v>甘宁</v>
      </c>
      <c r="L2405" s="35" t="str">
        <f>IFERROR(VLOOKUP(E2405,CSVCard!$A:$B,2,0),"")</f>
        <v>蔡文姬</v>
      </c>
      <c r="M2405">
        <f t="shared" si="37"/>
        <v>1</v>
      </c>
    </row>
    <row r="2406" spans="1:13" x14ac:dyDescent="0.15">
      <c r="A2406">
        <v>1005</v>
      </c>
      <c r="B2406">
        <v>1014</v>
      </c>
      <c r="C2406">
        <v>1038</v>
      </c>
      <c r="D2406">
        <v>1055</v>
      </c>
      <c r="E2406">
        <v>5023</v>
      </c>
      <c r="F2406">
        <v>1</v>
      </c>
      <c r="H2406" s="35" t="str">
        <f>IFERROR(VLOOKUP(A2406,CSVCard!$A:$B,2,0),"")</f>
        <v>曹仁</v>
      </c>
      <c r="I2406" s="35" t="str">
        <f>IFERROR(VLOOKUP(B2406,CSVCard!$A:$B,2,0),"")</f>
        <v>马超</v>
      </c>
      <c r="J2406" s="35" t="str">
        <f>IFERROR(VLOOKUP(C2406,CSVCard!$A:$B,2,0),"")</f>
        <v>郭女王</v>
      </c>
      <c r="K2406" s="35" t="str">
        <f>IFERROR(VLOOKUP(D2406,CSVCard!$A:$B,2,0),"")</f>
        <v>大乔</v>
      </c>
      <c r="L2406" s="35" t="str">
        <f>IFERROR(VLOOKUP(E2406,CSVCard!$A:$B,2,0),"")</f>
        <v>疾风吕姬</v>
      </c>
      <c r="M2406">
        <f t="shared" si="37"/>
        <v>1</v>
      </c>
    </row>
    <row r="2407" spans="1:13" x14ac:dyDescent="0.15">
      <c r="A2407">
        <v>1005</v>
      </c>
      <c r="B2407">
        <v>1006</v>
      </c>
      <c r="C2407">
        <v>1047</v>
      </c>
      <c r="D2407">
        <v>1062</v>
      </c>
      <c r="E2407">
        <v>2045</v>
      </c>
      <c r="F2407">
        <v>1</v>
      </c>
      <c r="H2407" s="35" t="str">
        <f>IFERROR(VLOOKUP(A2407,CSVCard!$A:$B,2,0),"")</f>
        <v>曹仁</v>
      </c>
      <c r="I2407" s="35" t="str">
        <f>IFERROR(VLOOKUP(B2407,CSVCard!$A:$B,2,0),"")</f>
        <v>曹丕</v>
      </c>
      <c r="J2407" s="35" t="str">
        <f>IFERROR(VLOOKUP(C2407,CSVCard!$A:$B,2,0),"")</f>
        <v>张辽</v>
      </c>
      <c r="K2407" s="35" t="str">
        <f>IFERROR(VLOOKUP(D2407,CSVCard!$A:$B,2,0),"")</f>
        <v>蔡文姬</v>
      </c>
      <c r="L2407" s="35" t="str">
        <f>IFERROR(VLOOKUP(E2407,CSVCard!$A:$B,2,0),"")</f>
        <v>少年曹操</v>
      </c>
      <c r="M2407">
        <f t="shared" si="37"/>
        <v>1</v>
      </c>
    </row>
    <row r="2408" spans="1:13" x14ac:dyDescent="0.15">
      <c r="A2408">
        <v>1004</v>
      </c>
      <c r="B2408">
        <v>1008</v>
      </c>
      <c r="C2408">
        <v>1011</v>
      </c>
      <c r="D2408">
        <v>1012</v>
      </c>
      <c r="E2408">
        <v>1056</v>
      </c>
      <c r="F2408">
        <v>1</v>
      </c>
      <c r="H2408" s="35" t="str">
        <f>IFERROR(VLOOKUP(A2408,CSVCard!$A:$B,2,0),"")</f>
        <v>郭嘉</v>
      </c>
      <c r="I2408" s="35" t="str">
        <f>IFERROR(VLOOKUP(B2408,CSVCard!$A:$B,2,0),"")</f>
        <v>刘备</v>
      </c>
      <c r="J2408" s="35" t="str">
        <f>IFERROR(VLOOKUP(C2408,CSVCard!$A:$B,2,0),"")</f>
        <v>诸葛亮</v>
      </c>
      <c r="K2408" s="35" t="str">
        <f>IFERROR(VLOOKUP(D2408,CSVCard!$A:$B,2,0),"")</f>
        <v>黄月英</v>
      </c>
      <c r="L2408" s="35" t="str">
        <f>IFERROR(VLOOKUP(E2408,CSVCard!$A:$B,2,0),"")</f>
        <v>小乔</v>
      </c>
      <c r="M2408">
        <f t="shared" si="37"/>
        <v>1</v>
      </c>
    </row>
    <row r="2409" spans="1:13" x14ac:dyDescent="0.15">
      <c r="A2409">
        <v>1021</v>
      </c>
      <c r="B2409">
        <v>1042</v>
      </c>
      <c r="C2409">
        <v>1043</v>
      </c>
      <c r="D2409">
        <v>1046</v>
      </c>
      <c r="E2409">
        <v>1052</v>
      </c>
      <c r="F2409">
        <v>1</v>
      </c>
      <c r="H2409" s="35" t="str">
        <f>IFERROR(VLOOKUP(A2409,CSVCard!$A:$B,2,0),"")</f>
        <v>吕蒙</v>
      </c>
      <c r="I2409" s="35" t="str">
        <f>IFERROR(VLOOKUP(B2409,CSVCard!$A:$B,2,0),"")</f>
        <v>鲁肃</v>
      </c>
      <c r="J2409" s="35" t="str">
        <f>IFERROR(VLOOKUP(C2409,CSVCard!$A:$B,2,0),"")</f>
        <v>周泰</v>
      </c>
      <c r="K2409" s="35" t="str">
        <f>IFERROR(VLOOKUP(D2409,CSVCard!$A:$B,2,0),"")</f>
        <v>吴夫人</v>
      </c>
      <c r="L2409" s="35" t="str">
        <f>IFERROR(VLOOKUP(E2409,CSVCard!$A:$B,2,0),"")</f>
        <v>甘宁</v>
      </c>
      <c r="M2409">
        <f t="shared" si="37"/>
        <v>1</v>
      </c>
    </row>
    <row r="2410" spans="1:13" x14ac:dyDescent="0.15">
      <c r="A2410">
        <v>1001</v>
      </c>
      <c r="B2410">
        <v>1003</v>
      </c>
      <c r="C2410">
        <v>1006</v>
      </c>
      <c r="D2410">
        <v>1032</v>
      </c>
      <c r="E2410">
        <v>1047</v>
      </c>
      <c r="F2410">
        <v>1</v>
      </c>
      <c r="H2410" s="35" t="str">
        <f>IFERROR(VLOOKUP(A2410,CSVCard!$A:$B,2,0),"")</f>
        <v>曹操</v>
      </c>
      <c r="I2410" s="35" t="str">
        <f>IFERROR(VLOOKUP(B2410,CSVCard!$A:$B,2,0),"")</f>
        <v>夏侯惇</v>
      </c>
      <c r="J2410" s="35" t="str">
        <f>IFERROR(VLOOKUP(C2410,CSVCard!$A:$B,2,0),"")</f>
        <v>曹丕</v>
      </c>
      <c r="K2410" s="35" t="str">
        <f>IFERROR(VLOOKUP(D2410,CSVCard!$A:$B,2,0),"")</f>
        <v>张郃</v>
      </c>
      <c r="L2410" s="35" t="str">
        <f>IFERROR(VLOOKUP(E2410,CSVCard!$A:$B,2,0),"")</f>
        <v>张辽</v>
      </c>
      <c r="M2410">
        <f t="shared" si="37"/>
        <v>1</v>
      </c>
    </row>
    <row r="2411" spans="1:13" x14ac:dyDescent="0.15">
      <c r="A2411">
        <v>1005</v>
      </c>
      <c r="B2411">
        <v>1016</v>
      </c>
      <c r="C2411">
        <v>1031</v>
      </c>
      <c r="D2411">
        <v>1056</v>
      </c>
      <c r="E2411">
        <v>1062</v>
      </c>
      <c r="F2411">
        <v>1</v>
      </c>
      <c r="H2411" s="35" t="str">
        <f>IFERROR(VLOOKUP(A2411,CSVCard!$A:$B,2,0),"")</f>
        <v>曹仁</v>
      </c>
      <c r="I2411" s="35" t="str">
        <f>IFERROR(VLOOKUP(B2411,CSVCard!$A:$B,2,0),"")</f>
        <v>周瑜</v>
      </c>
      <c r="J2411" s="35" t="str">
        <f>IFERROR(VLOOKUP(C2411,CSVCard!$A:$B,2,0),"")</f>
        <v>祝融</v>
      </c>
      <c r="K2411" s="35" t="str">
        <f>IFERROR(VLOOKUP(D2411,CSVCard!$A:$B,2,0),"")</f>
        <v>小乔</v>
      </c>
      <c r="L2411" s="35" t="str">
        <f>IFERROR(VLOOKUP(E2411,CSVCard!$A:$B,2,0),"")</f>
        <v>蔡文姬</v>
      </c>
      <c r="M2411">
        <f t="shared" si="37"/>
        <v>1</v>
      </c>
    </row>
    <row r="2412" spans="1:13" x14ac:dyDescent="0.15">
      <c r="A2412">
        <v>1015</v>
      </c>
      <c r="B2412">
        <v>1016</v>
      </c>
      <c r="C2412">
        <v>1043</v>
      </c>
      <c r="D2412">
        <v>1056</v>
      </c>
      <c r="E2412">
        <v>1062</v>
      </c>
      <c r="F2412">
        <v>1</v>
      </c>
      <c r="H2412" s="35" t="str">
        <f>IFERROR(VLOOKUP(A2412,CSVCard!$A:$B,2,0),"")</f>
        <v>孙权</v>
      </c>
      <c r="I2412" s="35" t="str">
        <f>IFERROR(VLOOKUP(B2412,CSVCard!$A:$B,2,0),"")</f>
        <v>周瑜</v>
      </c>
      <c r="J2412" s="35" t="str">
        <f>IFERROR(VLOOKUP(C2412,CSVCard!$A:$B,2,0),"")</f>
        <v>周泰</v>
      </c>
      <c r="K2412" s="35" t="str">
        <f>IFERROR(VLOOKUP(D2412,CSVCard!$A:$B,2,0),"")</f>
        <v>小乔</v>
      </c>
      <c r="L2412" s="35" t="str">
        <f>IFERROR(VLOOKUP(E2412,CSVCard!$A:$B,2,0),"")</f>
        <v>蔡文姬</v>
      </c>
      <c r="M2412">
        <f t="shared" si="37"/>
        <v>1</v>
      </c>
    </row>
    <row r="2413" spans="1:13" x14ac:dyDescent="0.15">
      <c r="A2413">
        <v>1025</v>
      </c>
      <c r="B2413">
        <v>1028</v>
      </c>
      <c r="C2413">
        <v>1062</v>
      </c>
      <c r="D2413">
        <v>1066</v>
      </c>
      <c r="E2413">
        <v>1077</v>
      </c>
      <c r="F2413">
        <v>1</v>
      </c>
      <c r="H2413" s="35" t="str">
        <f>IFERROR(VLOOKUP(A2413,CSVCard!$A:$B,2,0),"")</f>
        <v>张角</v>
      </c>
      <c r="I2413" s="35" t="str">
        <f>IFERROR(VLOOKUP(B2413,CSVCard!$A:$B,2,0),"")</f>
        <v>左慈</v>
      </c>
      <c r="J2413" s="35" t="str">
        <f>IFERROR(VLOOKUP(C2413,CSVCard!$A:$B,2,0),"")</f>
        <v>蔡文姬</v>
      </c>
      <c r="K2413" s="35" t="str">
        <f>IFERROR(VLOOKUP(D2413,CSVCard!$A:$B,2,0),"")</f>
        <v>张绣</v>
      </c>
      <c r="L2413" s="35" t="str">
        <f>IFERROR(VLOOKUP(E2413,CSVCard!$A:$B,2,0),"")</f>
        <v>于吉</v>
      </c>
      <c r="M2413">
        <f t="shared" si="37"/>
        <v>1</v>
      </c>
    </row>
    <row r="2414" spans="1:13" x14ac:dyDescent="0.15">
      <c r="A2414">
        <v>1041</v>
      </c>
      <c r="B2414">
        <v>4013</v>
      </c>
      <c r="C2414">
        <v>4013</v>
      </c>
      <c r="F2414">
        <v>1</v>
      </c>
      <c r="H2414" s="35" t="str">
        <f>IFERROR(VLOOKUP(A2414,CSVCard!$A:$B,2,0),"")</f>
        <v>魏延</v>
      </c>
      <c r="I2414" s="35" t="str">
        <f>IFERROR(VLOOKUP(B2414,CSVCard!$A:$B,2,0),"")</f>
        <v>富商</v>
      </c>
      <c r="J2414" s="35" t="str">
        <f>IFERROR(VLOOKUP(C2414,CSVCard!$A:$B,2,0),"")</f>
        <v>富商</v>
      </c>
      <c r="K2414" s="35" t="str">
        <f>IFERROR(VLOOKUP(D2414,CSVCard!$A:$B,2,0),"")</f>
        <v/>
      </c>
      <c r="L2414" s="35" t="str">
        <f>IFERROR(VLOOKUP(E2414,CSVCard!$A:$B,2,0),"")</f>
        <v/>
      </c>
      <c r="M2414">
        <f t="shared" si="37"/>
        <v>1</v>
      </c>
    </row>
    <row r="2415" spans="1:13" x14ac:dyDescent="0.15">
      <c r="A2415">
        <v>1003</v>
      </c>
      <c r="B2415">
        <v>1006</v>
      </c>
      <c r="C2415">
        <v>1032</v>
      </c>
      <c r="D2415">
        <v>1048</v>
      </c>
      <c r="E2415">
        <v>2042</v>
      </c>
      <c r="F2415">
        <v>1</v>
      </c>
      <c r="H2415" s="35" t="str">
        <f>IFERROR(VLOOKUP(A2415,CSVCard!$A:$B,2,0),"")</f>
        <v>夏侯惇</v>
      </c>
      <c r="I2415" s="35" t="str">
        <f>IFERROR(VLOOKUP(B2415,CSVCard!$A:$B,2,0),"")</f>
        <v>曹丕</v>
      </c>
      <c r="J2415" s="35" t="str">
        <f>IFERROR(VLOOKUP(C2415,CSVCard!$A:$B,2,0),"")</f>
        <v>张郃</v>
      </c>
      <c r="K2415" s="35" t="str">
        <f>IFERROR(VLOOKUP(D2415,CSVCard!$A:$B,2,0),"")</f>
        <v>卞夫人</v>
      </c>
      <c r="L2415" s="35" t="str">
        <f>IFERROR(VLOOKUP(E2415,CSVCard!$A:$B,2,0),"")</f>
        <v>董白</v>
      </c>
      <c r="M2415">
        <f t="shared" si="37"/>
        <v>1</v>
      </c>
    </row>
    <row r="2416" spans="1:13" x14ac:dyDescent="0.15">
      <c r="A2416">
        <v>1002</v>
      </c>
      <c r="B2416">
        <v>1016</v>
      </c>
      <c r="C2416">
        <v>1033</v>
      </c>
      <c r="D2416">
        <v>1049</v>
      </c>
      <c r="E2416">
        <v>1059</v>
      </c>
      <c r="F2416">
        <v>1</v>
      </c>
      <c r="H2416" s="35" t="str">
        <f>IFERROR(VLOOKUP(A2416,CSVCard!$A:$B,2,0),"")</f>
        <v>司马懿</v>
      </c>
      <c r="I2416" s="35" t="str">
        <f>IFERROR(VLOOKUP(B2416,CSVCard!$A:$B,2,0),"")</f>
        <v>周瑜</v>
      </c>
      <c r="J2416" s="35" t="str">
        <f>IFERROR(VLOOKUP(C2416,CSVCard!$A:$B,2,0),"")</f>
        <v>庞统</v>
      </c>
      <c r="K2416" s="35" t="str">
        <f>IFERROR(VLOOKUP(D2416,CSVCard!$A:$B,2,0),"")</f>
        <v>严颜</v>
      </c>
      <c r="L2416" s="35" t="str">
        <f>IFERROR(VLOOKUP(E2416,CSVCard!$A:$B,2,0),"")</f>
        <v>糜夫人</v>
      </c>
      <c r="M2416">
        <f t="shared" si="37"/>
        <v>1</v>
      </c>
    </row>
    <row r="2417" spans="1:13" x14ac:dyDescent="0.15">
      <c r="A2417">
        <v>1001</v>
      </c>
      <c r="B2417">
        <v>1005</v>
      </c>
      <c r="C2417">
        <v>1023</v>
      </c>
      <c r="D2417">
        <v>1030</v>
      </c>
      <c r="E2417">
        <v>1032</v>
      </c>
      <c r="F2417">
        <v>1</v>
      </c>
      <c r="H2417" s="35" t="str">
        <f>IFERROR(VLOOKUP(A2417,CSVCard!$A:$B,2,0),"")</f>
        <v>曹操</v>
      </c>
      <c r="I2417" s="35" t="str">
        <f>IFERROR(VLOOKUP(B2417,CSVCard!$A:$B,2,0),"")</f>
        <v>曹仁</v>
      </c>
      <c r="J2417" s="35" t="str">
        <f>IFERROR(VLOOKUP(C2417,CSVCard!$A:$B,2,0),"")</f>
        <v>董卓</v>
      </c>
      <c r="K2417" s="35" t="str">
        <f>IFERROR(VLOOKUP(D2417,CSVCard!$A:$B,2,0),"")</f>
        <v>吕姬</v>
      </c>
      <c r="L2417" s="35" t="str">
        <f>IFERROR(VLOOKUP(E2417,CSVCard!$A:$B,2,0),"")</f>
        <v>张郃</v>
      </c>
      <c r="M2417">
        <f t="shared" si="37"/>
        <v>1</v>
      </c>
    </row>
    <row r="2418" spans="1:13" x14ac:dyDescent="0.15">
      <c r="A2418">
        <v>1016</v>
      </c>
      <c r="B2418">
        <v>1016</v>
      </c>
      <c r="C2418">
        <v>1042</v>
      </c>
      <c r="D2418">
        <v>1055</v>
      </c>
      <c r="E2418">
        <v>1056</v>
      </c>
      <c r="F2418">
        <v>1</v>
      </c>
      <c r="H2418" s="35" t="str">
        <f>IFERROR(VLOOKUP(A2418,CSVCard!$A:$B,2,0),"")</f>
        <v>周瑜</v>
      </c>
      <c r="I2418" s="35" t="str">
        <f>IFERROR(VLOOKUP(B2418,CSVCard!$A:$B,2,0),"")</f>
        <v>周瑜</v>
      </c>
      <c r="J2418" s="35" t="str">
        <f>IFERROR(VLOOKUP(C2418,CSVCard!$A:$B,2,0),"")</f>
        <v>鲁肃</v>
      </c>
      <c r="K2418" s="35" t="str">
        <f>IFERROR(VLOOKUP(D2418,CSVCard!$A:$B,2,0),"")</f>
        <v>大乔</v>
      </c>
      <c r="L2418" s="35" t="str">
        <f>IFERROR(VLOOKUP(E2418,CSVCard!$A:$B,2,0),"")</f>
        <v>小乔</v>
      </c>
      <c r="M2418">
        <f t="shared" si="37"/>
        <v>1</v>
      </c>
    </row>
    <row r="2419" spans="1:13" x14ac:dyDescent="0.15">
      <c r="A2419">
        <v>2081</v>
      </c>
      <c r="F2419">
        <v>1</v>
      </c>
      <c r="H2419" s="35" t="str">
        <f>IFERROR(VLOOKUP(A2419,CSVCard!$A:$B,2,0),"")</f>
        <v>何进</v>
      </c>
      <c r="I2419" s="35" t="str">
        <f>IFERROR(VLOOKUP(B2419,CSVCard!$A:$B,2,0),"")</f>
        <v/>
      </c>
      <c r="J2419" s="35" t="str">
        <f>IFERROR(VLOOKUP(C2419,CSVCard!$A:$B,2,0),"")</f>
        <v/>
      </c>
      <c r="K2419" s="35" t="str">
        <f>IFERROR(VLOOKUP(D2419,CSVCard!$A:$B,2,0),"")</f>
        <v/>
      </c>
      <c r="L2419" s="35" t="str">
        <f>IFERROR(VLOOKUP(E2419,CSVCard!$A:$B,2,0),"")</f>
        <v/>
      </c>
      <c r="M2419">
        <f t="shared" si="37"/>
        <v>1</v>
      </c>
    </row>
    <row r="2420" spans="1:13" x14ac:dyDescent="0.15">
      <c r="A2420">
        <v>1009</v>
      </c>
      <c r="B2420">
        <v>1010</v>
      </c>
      <c r="C2420">
        <v>1027</v>
      </c>
      <c r="D2420">
        <v>1062</v>
      </c>
      <c r="E2420">
        <v>2047</v>
      </c>
      <c r="F2420">
        <v>1</v>
      </c>
      <c r="H2420" s="35" t="str">
        <f>IFERROR(VLOOKUP(A2420,CSVCard!$A:$B,2,0),"")</f>
        <v>张飞</v>
      </c>
      <c r="I2420" s="35" t="str">
        <f>IFERROR(VLOOKUP(B2420,CSVCard!$A:$B,2,0),"")</f>
        <v>关羽</v>
      </c>
      <c r="J2420" s="35" t="str">
        <f>IFERROR(VLOOKUP(C2420,CSVCard!$A:$B,2,0),"")</f>
        <v>颜良</v>
      </c>
      <c r="K2420" s="35" t="str">
        <f>IFERROR(VLOOKUP(D2420,CSVCard!$A:$B,2,0),"")</f>
        <v>蔡文姬</v>
      </c>
      <c r="L2420" s="35" t="str">
        <f>IFERROR(VLOOKUP(E2420,CSVCard!$A:$B,2,0),"")</f>
        <v>少年刘备</v>
      </c>
      <c r="M2420">
        <f t="shared" si="37"/>
        <v>1</v>
      </c>
    </row>
    <row r="2421" spans="1:13" x14ac:dyDescent="0.15">
      <c r="A2421">
        <v>1016</v>
      </c>
      <c r="B2421">
        <v>1055</v>
      </c>
      <c r="C2421">
        <v>1056</v>
      </c>
      <c r="D2421">
        <v>1063</v>
      </c>
      <c r="E2421">
        <v>1067</v>
      </c>
      <c r="F2421">
        <v>1</v>
      </c>
      <c r="H2421" s="35" t="str">
        <f>IFERROR(VLOOKUP(A2421,CSVCard!$A:$B,2,0),"")</f>
        <v>周瑜</v>
      </c>
      <c r="I2421" s="35" t="str">
        <f>IFERROR(VLOOKUP(B2421,CSVCard!$A:$B,2,0),"")</f>
        <v>大乔</v>
      </c>
      <c r="J2421" s="35" t="str">
        <f>IFERROR(VLOOKUP(C2421,CSVCard!$A:$B,2,0),"")</f>
        <v>小乔</v>
      </c>
      <c r="K2421" s="35" t="str">
        <f>IFERROR(VLOOKUP(D2421,CSVCard!$A:$B,2,0),"")</f>
        <v>华佗</v>
      </c>
      <c r="L2421" s="35" t="str">
        <f>IFERROR(VLOOKUP(E2421,CSVCard!$A:$B,2,0),"")</f>
        <v>孙桓</v>
      </c>
      <c r="M2421">
        <f t="shared" si="37"/>
        <v>1</v>
      </c>
    </row>
    <row r="2422" spans="1:13" x14ac:dyDescent="0.15">
      <c r="A2422">
        <v>1016</v>
      </c>
      <c r="B2422">
        <v>1033</v>
      </c>
      <c r="C2422">
        <v>1042</v>
      </c>
      <c r="D2422">
        <v>1056</v>
      </c>
      <c r="E2422">
        <v>2029</v>
      </c>
      <c r="F2422">
        <v>1</v>
      </c>
      <c r="H2422" s="35" t="str">
        <f>IFERROR(VLOOKUP(A2422,CSVCard!$A:$B,2,0),"")</f>
        <v>周瑜</v>
      </c>
      <c r="I2422" s="35" t="str">
        <f>IFERROR(VLOOKUP(B2422,CSVCard!$A:$B,2,0),"")</f>
        <v>庞统</v>
      </c>
      <c r="J2422" s="35" t="str">
        <f>IFERROR(VLOOKUP(C2422,CSVCard!$A:$B,2,0),"")</f>
        <v>鲁肃</v>
      </c>
      <c r="K2422" s="35" t="str">
        <f>IFERROR(VLOOKUP(D2422,CSVCard!$A:$B,2,0),"")</f>
        <v>小乔</v>
      </c>
      <c r="L2422" s="35" t="str">
        <f>IFERROR(VLOOKUP(E2422,CSVCard!$A:$B,2,0),"")</f>
        <v>虞翻</v>
      </c>
      <c r="M2422">
        <f t="shared" si="37"/>
        <v>1</v>
      </c>
    </row>
    <row r="2423" spans="1:13" x14ac:dyDescent="0.15">
      <c r="A2423">
        <v>1009</v>
      </c>
      <c r="B2423">
        <v>1010</v>
      </c>
      <c r="C2423">
        <v>1016</v>
      </c>
      <c r="D2423">
        <v>1062</v>
      </c>
      <c r="E2423">
        <v>1063</v>
      </c>
      <c r="F2423">
        <v>1</v>
      </c>
      <c r="H2423" s="35" t="str">
        <f>IFERROR(VLOOKUP(A2423,CSVCard!$A:$B,2,0),"")</f>
        <v>张飞</v>
      </c>
      <c r="I2423" s="35" t="str">
        <f>IFERROR(VLOOKUP(B2423,CSVCard!$A:$B,2,0),"")</f>
        <v>关羽</v>
      </c>
      <c r="J2423" s="35" t="str">
        <f>IFERROR(VLOOKUP(C2423,CSVCard!$A:$B,2,0),"")</f>
        <v>周瑜</v>
      </c>
      <c r="K2423" s="35" t="str">
        <f>IFERROR(VLOOKUP(D2423,CSVCard!$A:$B,2,0),"")</f>
        <v>蔡文姬</v>
      </c>
      <c r="L2423" s="35" t="str">
        <f>IFERROR(VLOOKUP(E2423,CSVCard!$A:$B,2,0),"")</f>
        <v>华佗</v>
      </c>
      <c r="M2423">
        <f t="shared" si="37"/>
        <v>1</v>
      </c>
    </row>
    <row r="2424" spans="1:13" x14ac:dyDescent="0.15">
      <c r="A2424">
        <v>1009</v>
      </c>
      <c r="B2424">
        <v>1019</v>
      </c>
      <c r="C2424">
        <v>1033</v>
      </c>
      <c r="D2424">
        <v>1050</v>
      </c>
      <c r="E2424">
        <v>1062</v>
      </c>
      <c r="F2424">
        <v>1</v>
      </c>
      <c r="H2424" s="35" t="str">
        <f>IFERROR(VLOOKUP(A2424,CSVCard!$A:$B,2,0),"")</f>
        <v>张飞</v>
      </c>
      <c r="I2424" s="35" t="str">
        <f>IFERROR(VLOOKUP(B2424,CSVCard!$A:$B,2,0),"")</f>
        <v>陆逊</v>
      </c>
      <c r="J2424" s="35" t="str">
        <f>IFERROR(VLOOKUP(C2424,CSVCard!$A:$B,2,0),"")</f>
        <v>庞统</v>
      </c>
      <c r="K2424" s="35" t="str">
        <f>IFERROR(VLOOKUP(D2424,CSVCard!$A:$B,2,0),"")</f>
        <v>姜维</v>
      </c>
      <c r="L2424" s="35" t="str">
        <f>IFERROR(VLOOKUP(E2424,CSVCard!$A:$B,2,0),"")</f>
        <v>蔡文姬</v>
      </c>
      <c r="M2424">
        <f t="shared" si="37"/>
        <v>1</v>
      </c>
    </row>
    <row r="2425" spans="1:13" x14ac:dyDescent="0.15">
      <c r="A2425">
        <v>1009</v>
      </c>
      <c r="B2425">
        <v>1011</v>
      </c>
      <c r="C2425">
        <v>1016</v>
      </c>
      <c r="D2425">
        <v>1056</v>
      </c>
      <c r="E2425">
        <v>1062</v>
      </c>
      <c r="F2425">
        <v>1</v>
      </c>
      <c r="H2425" s="35" t="str">
        <f>IFERROR(VLOOKUP(A2425,CSVCard!$A:$B,2,0),"")</f>
        <v>张飞</v>
      </c>
      <c r="I2425" s="35" t="str">
        <f>IFERROR(VLOOKUP(B2425,CSVCard!$A:$B,2,0),"")</f>
        <v>诸葛亮</v>
      </c>
      <c r="J2425" s="35" t="str">
        <f>IFERROR(VLOOKUP(C2425,CSVCard!$A:$B,2,0),"")</f>
        <v>周瑜</v>
      </c>
      <c r="K2425" s="35" t="str">
        <f>IFERROR(VLOOKUP(D2425,CSVCard!$A:$B,2,0),"")</f>
        <v>小乔</v>
      </c>
      <c r="L2425" s="35" t="str">
        <f>IFERROR(VLOOKUP(E2425,CSVCard!$A:$B,2,0),"")</f>
        <v>蔡文姬</v>
      </c>
      <c r="M2425">
        <f t="shared" si="37"/>
        <v>1</v>
      </c>
    </row>
    <row r="2426" spans="1:13" x14ac:dyDescent="0.15">
      <c r="A2426">
        <v>1005</v>
      </c>
      <c r="B2426">
        <v>1022</v>
      </c>
      <c r="C2426">
        <v>1032</v>
      </c>
      <c r="D2426">
        <v>1039</v>
      </c>
      <c r="E2426">
        <v>1058</v>
      </c>
      <c r="F2426">
        <v>1</v>
      </c>
      <c r="H2426" s="35" t="str">
        <f>IFERROR(VLOOKUP(A2426,CSVCard!$A:$B,2,0),"")</f>
        <v>曹仁</v>
      </c>
      <c r="I2426" s="35" t="str">
        <f>IFERROR(VLOOKUP(B2426,CSVCard!$A:$B,2,0),"")</f>
        <v>吕布</v>
      </c>
      <c r="J2426" s="35" t="str">
        <f>IFERROR(VLOOKUP(C2426,CSVCard!$A:$B,2,0),"")</f>
        <v>张郃</v>
      </c>
      <c r="K2426" s="35" t="str">
        <f>IFERROR(VLOOKUP(D2426,CSVCard!$A:$B,2,0),"")</f>
        <v>曹洪</v>
      </c>
      <c r="L2426" s="35" t="str">
        <f>IFERROR(VLOOKUP(E2426,CSVCard!$A:$B,2,0),"")</f>
        <v>袁绍</v>
      </c>
      <c r="M2426">
        <f t="shared" si="37"/>
        <v>1</v>
      </c>
    </row>
    <row r="2427" spans="1:13" x14ac:dyDescent="0.15">
      <c r="A2427">
        <v>1030</v>
      </c>
      <c r="B2427">
        <v>1032</v>
      </c>
      <c r="C2427">
        <v>1055</v>
      </c>
      <c r="D2427">
        <v>1058</v>
      </c>
      <c r="E2427">
        <v>1062</v>
      </c>
      <c r="F2427">
        <v>1</v>
      </c>
      <c r="H2427" s="35" t="str">
        <f>IFERROR(VLOOKUP(A2427,CSVCard!$A:$B,2,0),"")</f>
        <v>吕姬</v>
      </c>
      <c r="I2427" s="35" t="str">
        <f>IFERROR(VLOOKUP(B2427,CSVCard!$A:$B,2,0),"")</f>
        <v>张郃</v>
      </c>
      <c r="J2427" s="35" t="str">
        <f>IFERROR(VLOOKUP(C2427,CSVCard!$A:$B,2,0),"")</f>
        <v>大乔</v>
      </c>
      <c r="K2427" s="35" t="str">
        <f>IFERROR(VLOOKUP(D2427,CSVCard!$A:$B,2,0),"")</f>
        <v>袁绍</v>
      </c>
      <c r="L2427" s="35" t="str">
        <f>IFERROR(VLOOKUP(E2427,CSVCard!$A:$B,2,0),"")</f>
        <v>蔡文姬</v>
      </c>
      <c r="M2427">
        <f t="shared" si="37"/>
        <v>1</v>
      </c>
    </row>
    <row r="2428" spans="1:13" x14ac:dyDescent="0.15">
      <c r="A2428">
        <v>1016</v>
      </c>
      <c r="B2428">
        <v>1020</v>
      </c>
      <c r="C2428">
        <v>1025</v>
      </c>
      <c r="D2428">
        <v>1058</v>
      </c>
      <c r="E2428">
        <v>1068</v>
      </c>
      <c r="F2428">
        <v>1</v>
      </c>
      <c r="H2428" s="35" t="str">
        <f>IFERROR(VLOOKUP(A2428,CSVCard!$A:$B,2,0),"")</f>
        <v>周瑜</v>
      </c>
      <c r="I2428" s="35" t="str">
        <f>IFERROR(VLOOKUP(B2428,CSVCard!$A:$B,2,0),"")</f>
        <v>太史慈</v>
      </c>
      <c r="J2428" s="35" t="str">
        <f>IFERROR(VLOOKUP(C2428,CSVCard!$A:$B,2,0),"")</f>
        <v>张角</v>
      </c>
      <c r="K2428" s="35" t="str">
        <f>IFERROR(VLOOKUP(D2428,CSVCard!$A:$B,2,0),"")</f>
        <v>袁绍</v>
      </c>
      <c r="L2428" s="35" t="str">
        <f>IFERROR(VLOOKUP(E2428,CSVCard!$A:$B,2,0),"")</f>
        <v>黄盖</v>
      </c>
      <c r="M2428">
        <f t="shared" si="37"/>
        <v>1</v>
      </c>
    </row>
    <row r="2429" spans="1:13" x14ac:dyDescent="0.15">
      <c r="A2429">
        <v>1055</v>
      </c>
      <c r="B2429">
        <v>1056</v>
      </c>
      <c r="C2429">
        <v>1062</v>
      </c>
      <c r="D2429">
        <v>5021</v>
      </c>
      <c r="E2429">
        <v>5029</v>
      </c>
      <c r="F2429">
        <v>1</v>
      </c>
      <c r="H2429" s="35" t="str">
        <f>IFERROR(VLOOKUP(A2429,CSVCard!$A:$B,2,0),"")</f>
        <v>大乔</v>
      </c>
      <c r="I2429" s="35" t="str">
        <f>IFERROR(VLOOKUP(B2429,CSVCard!$A:$B,2,0),"")</f>
        <v>小乔</v>
      </c>
      <c r="J2429" s="35" t="str">
        <f>IFERROR(VLOOKUP(C2429,CSVCard!$A:$B,2,0),"")</f>
        <v>蔡文姬</v>
      </c>
      <c r="K2429" s="35" t="str">
        <f>IFERROR(VLOOKUP(D2429,CSVCard!$A:$B,2,0),"")</f>
        <v>疾风孙尚香</v>
      </c>
      <c r="L2429" s="35" t="str">
        <f>IFERROR(VLOOKUP(E2429,CSVCard!$A:$B,2,0),"")</f>
        <v>固守祝融</v>
      </c>
      <c r="M2429">
        <f t="shared" si="37"/>
        <v>1</v>
      </c>
    </row>
    <row r="2430" spans="1:13" x14ac:dyDescent="0.15">
      <c r="A2430">
        <v>1032</v>
      </c>
      <c r="B2430">
        <v>5011</v>
      </c>
      <c r="C2430">
        <v>5016</v>
      </c>
      <c r="D2430">
        <v>5023</v>
      </c>
      <c r="E2430">
        <v>5024</v>
      </c>
      <c r="F2430">
        <v>1</v>
      </c>
      <c r="H2430" s="35" t="str">
        <f>IFERROR(VLOOKUP(A2430,CSVCard!$A:$B,2,0),"")</f>
        <v>张郃</v>
      </c>
      <c r="I2430" s="35" t="str">
        <f>IFERROR(VLOOKUP(B2430,CSVCard!$A:$B,2,0),"")</f>
        <v>传承张辽</v>
      </c>
      <c r="J2430" s="35" t="str">
        <f>IFERROR(VLOOKUP(C2430,CSVCard!$A:$B,2,0),"")</f>
        <v>传承董卓</v>
      </c>
      <c r="K2430" s="35" t="str">
        <f>IFERROR(VLOOKUP(D2430,CSVCard!$A:$B,2,0),"")</f>
        <v>疾风吕姬</v>
      </c>
      <c r="L2430" s="35" t="str">
        <f>IFERROR(VLOOKUP(E2430,CSVCard!$A:$B,2,0),"")</f>
        <v>疾风马超</v>
      </c>
      <c r="M2430">
        <f t="shared" si="37"/>
        <v>1</v>
      </c>
    </row>
    <row r="2431" spans="1:13" x14ac:dyDescent="0.15">
      <c r="A2431">
        <v>1002</v>
      </c>
      <c r="B2431">
        <v>1004</v>
      </c>
      <c r="C2431">
        <v>1007</v>
      </c>
      <c r="D2431">
        <v>1039</v>
      </c>
      <c r="E2431">
        <v>1048</v>
      </c>
      <c r="F2431">
        <v>1</v>
      </c>
      <c r="H2431" s="35" t="str">
        <f>IFERROR(VLOOKUP(A2431,CSVCard!$A:$B,2,0),"")</f>
        <v>司马懿</v>
      </c>
      <c r="I2431" s="35" t="str">
        <f>IFERROR(VLOOKUP(B2431,CSVCard!$A:$B,2,0),"")</f>
        <v>郭嘉</v>
      </c>
      <c r="J2431" s="35" t="str">
        <f>IFERROR(VLOOKUP(C2431,CSVCard!$A:$B,2,0),"")</f>
        <v>甄姬</v>
      </c>
      <c r="K2431" s="35" t="str">
        <f>IFERROR(VLOOKUP(D2431,CSVCard!$A:$B,2,0),"")</f>
        <v>曹洪</v>
      </c>
      <c r="L2431" s="35" t="str">
        <f>IFERROR(VLOOKUP(E2431,CSVCard!$A:$B,2,0),"")</f>
        <v>卞夫人</v>
      </c>
      <c r="M2431">
        <f t="shared" si="37"/>
        <v>1</v>
      </c>
    </row>
    <row r="2432" spans="1:13" x14ac:dyDescent="0.15">
      <c r="A2432">
        <v>1016</v>
      </c>
      <c r="B2432">
        <v>1043</v>
      </c>
      <c r="C2432">
        <v>1045</v>
      </c>
      <c r="D2432">
        <v>1056</v>
      </c>
      <c r="E2432">
        <v>1062</v>
      </c>
      <c r="F2432">
        <v>1</v>
      </c>
      <c r="H2432" s="35" t="str">
        <f>IFERROR(VLOOKUP(A2432,CSVCard!$A:$B,2,0),"")</f>
        <v>周瑜</v>
      </c>
      <c r="I2432" s="35" t="str">
        <f>IFERROR(VLOOKUP(B2432,CSVCard!$A:$B,2,0),"")</f>
        <v>周泰</v>
      </c>
      <c r="J2432" s="35" t="str">
        <f>IFERROR(VLOOKUP(C2432,CSVCard!$A:$B,2,0),"")</f>
        <v>黄忠</v>
      </c>
      <c r="K2432" s="35" t="str">
        <f>IFERROR(VLOOKUP(D2432,CSVCard!$A:$B,2,0),"")</f>
        <v>小乔</v>
      </c>
      <c r="L2432" s="35" t="str">
        <f>IFERROR(VLOOKUP(E2432,CSVCard!$A:$B,2,0),"")</f>
        <v>蔡文姬</v>
      </c>
      <c r="M2432">
        <f t="shared" si="37"/>
        <v>1</v>
      </c>
    </row>
    <row r="2433" spans="1:13" x14ac:dyDescent="0.15">
      <c r="A2433">
        <v>1001</v>
      </c>
      <c r="B2433">
        <v>1002</v>
      </c>
      <c r="C2433">
        <v>1004</v>
      </c>
      <c r="D2433">
        <v>1006</v>
      </c>
      <c r="E2433">
        <v>1056</v>
      </c>
      <c r="F2433">
        <v>1</v>
      </c>
      <c r="H2433" s="35" t="str">
        <f>IFERROR(VLOOKUP(A2433,CSVCard!$A:$B,2,0),"")</f>
        <v>曹操</v>
      </c>
      <c r="I2433" s="35" t="str">
        <f>IFERROR(VLOOKUP(B2433,CSVCard!$A:$B,2,0),"")</f>
        <v>司马懿</v>
      </c>
      <c r="J2433" s="35" t="str">
        <f>IFERROR(VLOOKUP(C2433,CSVCard!$A:$B,2,0),"")</f>
        <v>郭嘉</v>
      </c>
      <c r="K2433" s="35" t="str">
        <f>IFERROR(VLOOKUP(D2433,CSVCard!$A:$B,2,0),"")</f>
        <v>曹丕</v>
      </c>
      <c r="L2433" s="35" t="str">
        <f>IFERROR(VLOOKUP(E2433,CSVCard!$A:$B,2,0),"")</f>
        <v>小乔</v>
      </c>
      <c r="M2433">
        <f t="shared" si="37"/>
        <v>1</v>
      </c>
    </row>
    <row r="2434" spans="1:13" x14ac:dyDescent="0.15">
      <c r="A2434">
        <v>1002</v>
      </c>
      <c r="B2434">
        <v>1005</v>
      </c>
      <c r="C2434">
        <v>1055</v>
      </c>
      <c r="D2434">
        <v>1056</v>
      </c>
      <c r="E2434">
        <v>1063</v>
      </c>
      <c r="F2434">
        <v>1</v>
      </c>
      <c r="H2434" s="35" t="str">
        <f>IFERROR(VLOOKUP(A2434,CSVCard!$A:$B,2,0),"")</f>
        <v>司马懿</v>
      </c>
      <c r="I2434" s="35" t="str">
        <f>IFERROR(VLOOKUP(B2434,CSVCard!$A:$B,2,0),"")</f>
        <v>曹仁</v>
      </c>
      <c r="J2434" s="35" t="str">
        <f>IFERROR(VLOOKUP(C2434,CSVCard!$A:$B,2,0),"")</f>
        <v>大乔</v>
      </c>
      <c r="K2434" s="35" t="str">
        <f>IFERROR(VLOOKUP(D2434,CSVCard!$A:$B,2,0),"")</f>
        <v>小乔</v>
      </c>
      <c r="L2434" s="35" t="str">
        <f>IFERROR(VLOOKUP(E2434,CSVCard!$A:$B,2,0),"")</f>
        <v>华佗</v>
      </c>
      <c r="M2434">
        <f t="shared" si="37"/>
        <v>1</v>
      </c>
    </row>
    <row r="2435" spans="1:13" x14ac:dyDescent="0.15">
      <c r="A2435">
        <v>1016</v>
      </c>
      <c r="B2435">
        <v>1055</v>
      </c>
      <c r="C2435">
        <v>1056</v>
      </c>
      <c r="D2435">
        <v>1062</v>
      </c>
      <c r="E2435">
        <v>5032</v>
      </c>
      <c r="F2435">
        <v>1</v>
      </c>
      <c r="H2435" s="35" t="str">
        <f>IFERROR(VLOOKUP(A2435,CSVCard!$A:$B,2,0),"")</f>
        <v>周瑜</v>
      </c>
      <c r="I2435" s="35" t="str">
        <f>IFERROR(VLOOKUP(B2435,CSVCard!$A:$B,2,0),"")</f>
        <v>大乔</v>
      </c>
      <c r="J2435" s="35" t="str">
        <f>IFERROR(VLOOKUP(C2435,CSVCard!$A:$B,2,0),"")</f>
        <v>小乔</v>
      </c>
      <c r="K2435" s="35" t="str">
        <f>IFERROR(VLOOKUP(D2435,CSVCard!$A:$B,2,0),"")</f>
        <v>蔡文姬</v>
      </c>
      <c r="L2435" s="35" t="str">
        <f>IFERROR(VLOOKUP(E2435,CSVCard!$A:$B,2,0),"")</f>
        <v>传承孙策</v>
      </c>
      <c r="M2435">
        <f t="shared" ref="M2435:M2498" si="38">F2435</f>
        <v>1</v>
      </c>
    </row>
    <row r="2436" spans="1:13" x14ac:dyDescent="0.15">
      <c r="A2436">
        <v>1001</v>
      </c>
      <c r="B2436">
        <v>1003</v>
      </c>
      <c r="C2436">
        <v>1005</v>
      </c>
      <c r="D2436">
        <v>1047</v>
      </c>
      <c r="E2436">
        <v>1048</v>
      </c>
      <c r="F2436">
        <v>1</v>
      </c>
      <c r="H2436" s="35" t="str">
        <f>IFERROR(VLOOKUP(A2436,CSVCard!$A:$B,2,0),"")</f>
        <v>曹操</v>
      </c>
      <c r="I2436" s="35" t="str">
        <f>IFERROR(VLOOKUP(B2436,CSVCard!$A:$B,2,0),"")</f>
        <v>夏侯惇</v>
      </c>
      <c r="J2436" s="35" t="str">
        <f>IFERROR(VLOOKUP(C2436,CSVCard!$A:$B,2,0),"")</f>
        <v>曹仁</v>
      </c>
      <c r="K2436" s="35" t="str">
        <f>IFERROR(VLOOKUP(D2436,CSVCard!$A:$B,2,0),"")</f>
        <v>张辽</v>
      </c>
      <c r="L2436" s="35" t="str">
        <f>IFERROR(VLOOKUP(E2436,CSVCard!$A:$B,2,0),"")</f>
        <v>卞夫人</v>
      </c>
      <c r="M2436">
        <f t="shared" si="38"/>
        <v>1</v>
      </c>
    </row>
    <row r="2437" spans="1:13" x14ac:dyDescent="0.15">
      <c r="A2437">
        <v>1015</v>
      </c>
      <c r="B2437">
        <v>1017</v>
      </c>
      <c r="C2437">
        <v>1053</v>
      </c>
      <c r="D2437">
        <v>1071</v>
      </c>
      <c r="E2437">
        <v>5014</v>
      </c>
      <c r="F2437">
        <v>1</v>
      </c>
      <c r="H2437" s="35" t="str">
        <f>IFERROR(VLOOKUP(A2437,CSVCard!$A:$B,2,0),"")</f>
        <v>孙权</v>
      </c>
      <c r="I2437" s="35" t="str">
        <f>IFERROR(VLOOKUP(B2437,CSVCard!$A:$B,2,0),"")</f>
        <v>孙策</v>
      </c>
      <c r="J2437" s="35" t="str">
        <f>IFERROR(VLOOKUP(C2437,CSVCard!$A:$B,2,0),"")</f>
        <v>孙小虎</v>
      </c>
      <c r="K2437" s="35" t="str">
        <f>IFERROR(VLOOKUP(D2437,CSVCard!$A:$B,2,0),"")</f>
        <v>孙坚</v>
      </c>
      <c r="L2437" s="35" t="str">
        <f>IFERROR(VLOOKUP(E2437,CSVCard!$A:$B,2,0),"")</f>
        <v>传承周瑜</v>
      </c>
      <c r="M2437">
        <f t="shared" si="38"/>
        <v>1</v>
      </c>
    </row>
    <row r="2438" spans="1:13" x14ac:dyDescent="0.15">
      <c r="A2438">
        <v>1001</v>
      </c>
      <c r="B2438">
        <v>1003</v>
      </c>
      <c r="C2438">
        <v>1032</v>
      </c>
      <c r="D2438">
        <v>1048</v>
      </c>
      <c r="E2438">
        <v>5011</v>
      </c>
      <c r="F2438">
        <v>1</v>
      </c>
      <c r="H2438" s="35" t="str">
        <f>IFERROR(VLOOKUP(A2438,CSVCard!$A:$B,2,0),"")</f>
        <v>曹操</v>
      </c>
      <c r="I2438" s="35" t="str">
        <f>IFERROR(VLOOKUP(B2438,CSVCard!$A:$B,2,0),"")</f>
        <v>夏侯惇</v>
      </c>
      <c r="J2438" s="35" t="str">
        <f>IFERROR(VLOOKUP(C2438,CSVCard!$A:$B,2,0),"")</f>
        <v>张郃</v>
      </c>
      <c r="K2438" s="35" t="str">
        <f>IFERROR(VLOOKUP(D2438,CSVCard!$A:$B,2,0),"")</f>
        <v>卞夫人</v>
      </c>
      <c r="L2438" s="35" t="str">
        <f>IFERROR(VLOOKUP(E2438,CSVCard!$A:$B,2,0),"")</f>
        <v>传承张辽</v>
      </c>
      <c r="M2438">
        <f t="shared" si="38"/>
        <v>1</v>
      </c>
    </row>
    <row r="2439" spans="1:13" x14ac:dyDescent="0.15">
      <c r="A2439">
        <v>1005</v>
      </c>
      <c r="B2439">
        <v>1006</v>
      </c>
      <c r="C2439">
        <v>1038</v>
      </c>
      <c r="D2439">
        <v>1055</v>
      </c>
      <c r="E2439">
        <v>1062</v>
      </c>
      <c r="F2439">
        <v>1</v>
      </c>
      <c r="H2439" s="35" t="str">
        <f>IFERROR(VLOOKUP(A2439,CSVCard!$A:$B,2,0),"")</f>
        <v>曹仁</v>
      </c>
      <c r="I2439" s="35" t="str">
        <f>IFERROR(VLOOKUP(B2439,CSVCard!$A:$B,2,0),"")</f>
        <v>曹丕</v>
      </c>
      <c r="J2439" s="35" t="str">
        <f>IFERROR(VLOOKUP(C2439,CSVCard!$A:$B,2,0),"")</f>
        <v>郭女王</v>
      </c>
      <c r="K2439" s="35" t="str">
        <f>IFERROR(VLOOKUP(D2439,CSVCard!$A:$B,2,0),"")</f>
        <v>大乔</v>
      </c>
      <c r="L2439" s="35" t="str">
        <f>IFERROR(VLOOKUP(E2439,CSVCard!$A:$B,2,0),"")</f>
        <v>蔡文姬</v>
      </c>
      <c r="M2439">
        <f t="shared" si="38"/>
        <v>1</v>
      </c>
    </row>
    <row r="2440" spans="1:13" x14ac:dyDescent="0.15">
      <c r="A2440">
        <v>1005</v>
      </c>
      <c r="B2440">
        <v>1016</v>
      </c>
      <c r="C2440">
        <v>1056</v>
      </c>
      <c r="D2440">
        <v>1062</v>
      </c>
      <c r="E2440">
        <v>2042</v>
      </c>
      <c r="F2440">
        <v>1</v>
      </c>
      <c r="H2440" s="35" t="str">
        <f>IFERROR(VLOOKUP(A2440,CSVCard!$A:$B,2,0),"")</f>
        <v>曹仁</v>
      </c>
      <c r="I2440" s="35" t="str">
        <f>IFERROR(VLOOKUP(B2440,CSVCard!$A:$B,2,0),"")</f>
        <v>周瑜</v>
      </c>
      <c r="J2440" s="35" t="str">
        <f>IFERROR(VLOOKUP(C2440,CSVCard!$A:$B,2,0),"")</f>
        <v>小乔</v>
      </c>
      <c r="K2440" s="35" t="str">
        <f>IFERROR(VLOOKUP(D2440,CSVCard!$A:$B,2,0),"")</f>
        <v>蔡文姬</v>
      </c>
      <c r="L2440" s="35" t="str">
        <f>IFERROR(VLOOKUP(E2440,CSVCard!$A:$B,2,0),"")</f>
        <v>董白</v>
      </c>
      <c r="M2440">
        <f t="shared" si="38"/>
        <v>1</v>
      </c>
    </row>
    <row r="2441" spans="1:13" x14ac:dyDescent="0.15">
      <c r="A2441">
        <v>1016</v>
      </c>
      <c r="B2441">
        <v>1041</v>
      </c>
      <c r="C2441">
        <v>1050</v>
      </c>
      <c r="D2441">
        <v>1056</v>
      </c>
      <c r="E2441">
        <v>2047</v>
      </c>
      <c r="F2441">
        <v>1</v>
      </c>
      <c r="H2441" s="35" t="str">
        <f>IFERROR(VLOOKUP(A2441,CSVCard!$A:$B,2,0),"")</f>
        <v>周瑜</v>
      </c>
      <c r="I2441" s="35" t="str">
        <f>IFERROR(VLOOKUP(B2441,CSVCard!$A:$B,2,0),"")</f>
        <v>魏延</v>
      </c>
      <c r="J2441" s="35" t="str">
        <f>IFERROR(VLOOKUP(C2441,CSVCard!$A:$B,2,0),"")</f>
        <v>姜维</v>
      </c>
      <c r="K2441" s="35" t="str">
        <f>IFERROR(VLOOKUP(D2441,CSVCard!$A:$B,2,0),"")</f>
        <v>小乔</v>
      </c>
      <c r="L2441" s="35" t="str">
        <f>IFERROR(VLOOKUP(E2441,CSVCard!$A:$B,2,0),"")</f>
        <v>少年刘备</v>
      </c>
      <c r="M2441">
        <f t="shared" si="38"/>
        <v>1</v>
      </c>
    </row>
    <row r="2442" spans="1:13" x14ac:dyDescent="0.15">
      <c r="A2442">
        <v>1016</v>
      </c>
      <c r="B2442">
        <v>1026</v>
      </c>
      <c r="C2442">
        <v>1055</v>
      </c>
      <c r="D2442">
        <v>1056</v>
      </c>
      <c r="E2442">
        <v>1062</v>
      </c>
      <c r="F2442">
        <v>1</v>
      </c>
      <c r="H2442" s="35" t="str">
        <f>IFERROR(VLOOKUP(A2442,CSVCard!$A:$B,2,0),"")</f>
        <v>周瑜</v>
      </c>
      <c r="I2442" s="35" t="str">
        <f>IFERROR(VLOOKUP(B2442,CSVCard!$A:$B,2,0),"")</f>
        <v>文丑</v>
      </c>
      <c r="J2442" s="35" t="str">
        <f>IFERROR(VLOOKUP(C2442,CSVCard!$A:$B,2,0),"")</f>
        <v>大乔</v>
      </c>
      <c r="K2442" s="35" t="str">
        <f>IFERROR(VLOOKUP(D2442,CSVCard!$A:$B,2,0),"")</f>
        <v>小乔</v>
      </c>
      <c r="L2442" s="35" t="str">
        <f>IFERROR(VLOOKUP(E2442,CSVCard!$A:$B,2,0),"")</f>
        <v>蔡文姬</v>
      </c>
      <c r="M2442">
        <f t="shared" si="38"/>
        <v>1</v>
      </c>
    </row>
    <row r="2443" spans="1:13" x14ac:dyDescent="0.15">
      <c r="A2443">
        <v>1016</v>
      </c>
      <c r="B2443">
        <v>1017</v>
      </c>
      <c r="C2443">
        <v>1019</v>
      </c>
      <c r="D2443">
        <v>1055</v>
      </c>
      <c r="E2443">
        <v>2048</v>
      </c>
      <c r="F2443">
        <v>1</v>
      </c>
      <c r="H2443" s="35" t="str">
        <f>IFERROR(VLOOKUP(A2443,CSVCard!$A:$B,2,0),"")</f>
        <v>周瑜</v>
      </c>
      <c r="I2443" s="35" t="str">
        <f>IFERROR(VLOOKUP(B2443,CSVCard!$A:$B,2,0),"")</f>
        <v>孙策</v>
      </c>
      <c r="J2443" s="35" t="str">
        <f>IFERROR(VLOOKUP(C2443,CSVCard!$A:$B,2,0),"")</f>
        <v>陆逊</v>
      </c>
      <c r="K2443" s="35" t="str">
        <f>IFERROR(VLOOKUP(D2443,CSVCard!$A:$B,2,0),"")</f>
        <v>大乔</v>
      </c>
      <c r="L2443" s="35" t="str">
        <f>IFERROR(VLOOKUP(E2443,CSVCard!$A:$B,2,0),"")</f>
        <v>少年孙权</v>
      </c>
      <c r="M2443">
        <f t="shared" si="38"/>
        <v>1</v>
      </c>
    </row>
    <row r="2444" spans="1:13" x14ac:dyDescent="0.15">
      <c r="A2444">
        <v>1006</v>
      </c>
      <c r="B2444">
        <v>1030</v>
      </c>
      <c r="C2444">
        <v>1055</v>
      </c>
      <c r="D2444">
        <v>1058</v>
      </c>
      <c r="E2444">
        <v>1062</v>
      </c>
      <c r="F2444">
        <v>1</v>
      </c>
      <c r="H2444" s="35" t="str">
        <f>IFERROR(VLOOKUP(A2444,CSVCard!$A:$B,2,0),"")</f>
        <v>曹丕</v>
      </c>
      <c r="I2444" s="35" t="str">
        <f>IFERROR(VLOOKUP(B2444,CSVCard!$A:$B,2,0),"")</f>
        <v>吕姬</v>
      </c>
      <c r="J2444" s="35" t="str">
        <f>IFERROR(VLOOKUP(C2444,CSVCard!$A:$B,2,0),"")</f>
        <v>大乔</v>
      </c>
      <c r="K2444" s="35" t="str">
        <f>IFERROR(VLOOKUP(D2444,CSVCard!$A:$B,2,0),"")</f>
        <v>袁绍</v>
      </c>
      <c r="L2444" s="35" t="str">
        <f>IFERROR(VLOOKUP(E2444,CSVCard!$A:$B,2,0),"")</f>
        <v>蔡文姬</v>
      </c>
      <c r="M2444">
        <f t="shared" si="38"/>
        <v>1</v>
      </c>
    </row>
    <row r="2445" spans="1:13" x14ac:dyDescent="0.15">
      <c r="A2445">
        <v>1010</v>
      </c>
      <c r="B2445">
        <v>1016</v>
      </c>
      <c r="C2445">
        <v>1055</v>
      </c>
      <c r="D2445">
        <v>1056</v>
      </c>
      <c r="E2445">
        <v>1063</v>
      </c>
      <c r="F2445">
        <v>1</v>
      </c>
      <c r="H2445" s="35" t="str">
        <f>IFERROR(VLOOKUP(A2445,CSVCard!$A:$B,2,0),"")</f>
        <v>关羽</v>
      </c>
      <c r="I2445" s="35" t="str">
        <f>IFERROR(VLOOKUP(B2445,CSVCard!$A:$B,2,0),"")</f>
        <v>周瑜</v>
      </c>
      <c r="J2445" s="35" t="str">
        <f>IFERROR(VLOOKUP(C2445,CSVCard!$A:$B,2,0),"")</f>
        <v>大乔</v>
      </c>
      <c r="K2445" s="35" t="str">
        <f>IFERROR(VLOOKUP(D2445,CSVCard!$A:$B,2,0),"")</f>
        <v>小乔</v>
      </c>
      <c r="L2445" s="35" t="str">
        <f>IFERROR(VLOOKUP(E2445,CSVCard!$A:$B,2,0),"")</f>
        <v>华佗</v>
      </c>
      <c r="M2445">
        <f t="shared" si="38"/>
        <v>1</v>
      </c>
    </row>
    <row r="2446" spans="1:13" x14ac:dyDescent="0.15">
      <c r="A2446">
        <v>1016</v>
      </c>
      <c r="B2446">
        <v>1022</v>
      </c>
      <c r="C2446">
        <v>1023</v>
      </c>
      <c r="D2446">
        <v>1047</v>
      </c>
      <c r="E2446">
        <v>5024</v>
      </c>
      <c r="F2446">
        <v>1</v>
      </c>
      <c r="H2446" s="35" t="str">
        <f>IFERROR(VLOOKUP(A2446,CSVCard!$A:$B,2,0),"")</f>
        <v>周瑜</v>
      </c>
      <c r="I2446" s="35" t="str">
        <f>IFERROR(VLOOKUP(B2446,CSVCard!$A:$B,2,0),"")</f>
        <v>吕布</v>
      </c>
      <c r="J2446" s="35" t="str">
        <f>IFERROR(VLOOKUP(C2446,CSVCard!$A:$B,2,0),"")</f>
        <v>董卓</v>
      </c>
      <c r="K2446" s="35" t="str">
        <f>IFERROR(VLOOKUP(D2446,CSVCard!$A:$B,2,0),"")</f>
        <v>张辽</v>
      </c>
      <c r="L2446" s="35" t="str">
        <f>IFERROR(VLOOKUP(E2446,CSVCard!$A:$B,2,0),"")</f>
        <v>疾风马超</v>
      </c>
      <c r="M2446">
        <f t="shared" si="38"/>
        <v>1</v>
      </c>
    </row>
    <row r="2447" spans="1:13" x14ac:dyDescent="0.15">
      <c r="A2447">
        <v>1008</v>
      </c>
      <c r="B2447">
        <v>1009</v>
      </c>
      <c r="C2447">
        <v>1010</v>
      </c>
      <c r="D2447">
        <v>1045</v>
      </c>
      <c r="E2447">
        <v>1050</v>
      </c>
      <c r="F2447">
        <v>1</v>
      </c>
      <c r="H2447" s="35" t="str">
        <f>IFERROR(VLOOKUP(A2447,CSVCard!$A:$B,2,0),"")</f>
        <v>刘备</v>
      </c>
      <c r="I2447" s="35" t="str">
        <f>IFERROR(VLOOKUP(B2447,CSVCard!$A:$B,2,0),"")</f>
        <v>张飞</v>
      </c>
      <c r="J2447" s="35" t="str">
        <f>IFERROR(VLOOKUP(C2447,CSVCard!$A:$B,2,0),"")</f>
        <v>关羽</v>
      </c>
      <c r="K2447" s="35" t="str">
        <f>IFERROR(VLOOKUP(D2447,CSVCard!$A:$B,2,0),"")</f>
        <v>黄忠</v>
      </c>
      <c r="L2447" s="35" t="str">
        <f>IFERROR(VLOOKUP(E2447,CSVCard!$A:$B,2,0),"")</f>
        <v>姜维</v>
      </c>
      <c r="M2447">
        <f t="shared" si="38"/>
        <v>1</v>
      </c>
    </row>
    <row r="2448" spans="1:13" x14ac:dyDescent="0.15">
      <c r="A2448">
        <v>1016</v>
      </c>
      <c r="B2448">
        <v>1055</v>
      </c>
      <c r="C2448">
        <v>1056</v>
      </c>
      <c r="D2448">
        <v>1062</v>
      </c>
      <c r="E2448">
        <v>5021</v>
      </c>
      <c r="F2448">
        <v>1</v>
      </c>
      <c r="H2448" s="35" t="str">
        <f>IFERROR(VLOOKUP(A2448,CSVCard!$A:$B,2,0),"")</f>
        <v>周瑜</v>
      </c>
      <c r="I2448" s="35" t="str">
        <f>IFERROR(VLOOKUP(B2448,CSVCard!$A:$B,2,0),"")</f>
        <v>大乔</v>
      </c>
      <c r="J2448" s="35" t="str">
        <f>IFERROR(VLOOKUP(C2448,CSVCard!$A:$B,2,0),"")</f>
        <v>小乔</v>
      </c>
      <c r="K2448" s="35" t="str">
        <f>IFERROR(VLOOKUP(D2448,CSVCard!$A:$B,2,0),"")</f>
        <v>蔡文姬</v>
      </c>
      <c r="L2448" s="35" t="str">
        <f>IFERROR(VLOOKUP(E2448,CSVCard!$A:$B,2,0),"")</f>
        <v>疾风孙尚香</v>
      </c>
      <c r="M2448">
        <f t="shared" si="38"/>
        <v>1</v>
      </c>
    </row>
    <row r="2449" spans="1:13" x14ac:dyDescent="0.15">
      <c r="A2449">
        <v>1030</v>
      </c>
      <c r="B2449">
        <v>1062</v>
      </c>
      <c r="C2449">
        <v>2032</v>
      </c>
      <c r="D2449">
        <v>2036</v>
      </c>
      <c r="E2449">
        <v>2046</v>
      </c>
      <c r="F2449">
        <v>1</v>
      </c>
      <c r="H2449" s="35" t="str">
        <f>IFERROR(VLOOKUP(A2449,CSVCard!$A:$B,2,0),"")</f>
        <v>吕姬</v>
      </c>
      <c r="I2449" s="35" t="str">
        <f>IFERROR(VLOOKUP(B2449,CSVCard!$A:$B,2,0),"")</f>
        <v>蔡文姬</v>
      </c>
      <c r="J2449" s="35" t="str">
        <f>IFERROR(VLOOKUP(C2449,CSVCard!$A:$B,2,0),"")</f>
        <v>华雄</v>
      </c>
      <c r="K2449" s="35" t="str">
        <f>IFERROR(VLOOKUP(D2449,CSVCard!$A:$B,2,0),"")</f>
        <v>公孙瓒</v>
      </c>
      <c r="L2449" s="35" t="str">
        <f>IFERROR(VLOOKUP(E2449,CSVCard!$A:$B,2,0),"")</f>
        <v>少年董卓</v>
      </c>
      <c r="M2449">
        <f t="shared" si="38"/>
        <v>1</v>
      </c>
    </row>
    <row r="2450" spans="1:13" x14ac:dyDescent="0.15">
      <c r="A2450">
        <v>1022</v>
      </c>
      <c r="B2450">
        <v>1055</v>
      </c>
      <c r="C2450">
        <v>5011</v>
      </c>
      <c r="D2450">
        <v>5024</v>
      </c>
      <c r="E2450">
        <v>5035</v>
      </c>
      <c r="F2450">
        <v>1</v>
      </c>
      <c r="H2450" s="35" t="str">
        <f>IFERROR(VLOOKUP(A2450,CSVCard!$A:$B,2,0),"")</f>
        <v>吕布</v>
      </c>
      <c r="I2450" s="35" t="str">
        <f>IFERROR(VLOOKUP(B2450,CSVCard!$A:$B,2,0),"")</f>
        <v>大乔</v>
      </c>
      <c r="J2450" s="35" t="str">
        <f>IFERROR(VLOOKUP(C2450,CSVCard!$A:$B,2,0),"")</f>
        <v>传承张辽</v>
      </c>
      <c r="K2450" s="35" t="str">
        <f>IFERROR(VLOOKUP(D2450,CSVCard!$A:$B,2,0),"")</f>
        <v>疾风马超</v>
      </c>
      <c r="L2450" s="35" t="str">
        <f>IFERROR(VLOOKUP(E2450,CSVCard!$A:$B,2,0),"")</f>
        <v>传承蔡文姬</v>
      </c>
      <c r="M2450">
        <f t="shared" si="38"/>
        <v>1</v>
      </c>
    </row>
    <row r="2451" spans="1:13" x14ac:dyDescent="0.15">
      <c r="A2451">
        <v>1041</v>
      </c>
      <c r="B2451">
        <v>1055</v>
      </c>
      <c r="C2451">
        <v>1056</v>
      </c>
      <c r="D2451">
        <v>1062</v>
      </c>
      <c r="F2451">
        <v>1</v>
      </c>
      <c r="H2451" s="35" t="str">
        <f>IFERROR(VLOOKUP(A2451,CSVCard!$A:$B,2,0),"")</f>
        <v>魏延</v>
      </c>
      <c r="I2451" s="35" t="str">
        <f>IFERROR(VLOOKUP(B2451,CSVCard!$A:$B,2,0),"")</f>
        <v>大乔</v>
      </c>
      <c r="J2451" s="35" t="str">
        <f>IFERROR(VLOOKUP(C2451,CSVCard!$A:$B,2,0),"")</f>
        <v>小乔</v>
      </c>
      <c r="K2451" s="35" t="str">
        <f>IFERROR(VLOOKUP(D2451,CSVCard!$A:$B,2,0),"")</f>
        <v>蔡文姬</v>
      </c>
      <c r="L2451" s="35" t="str">
        <f>IFERROR(VLOOKUP(E2451,CSVCard!$A:$B,2,0),"")</f>
        <v/>
      </c>
      <c r="M2451">
        <f t="shared" si="38"/>
        <v>1</v>
      </c>
    </row>
    <row r="2452" spans="1:13" x14ac:dyDescent="0.15">
      <c r="A2452">
        <v>1041</v>
      </c>
      <c r="B2452">
        <v>1055</v>
      </c>
      <c r="C2452">
        <v>1056</v>
      </c>
      <c r="D2452">
        <v>1062</v>
      </c>
      <c r="E2452">
        <v>2030</v>
      </c>
      <c r="F2452">
        <v>1</v>
      </c>
      <c r="H2452" s="35" t="str">
        <f>IFERROR(VLOOKUP(A2452,CSVCard!$A:$B,2,0),"")</f>
        <v>魏延</v>
      </c>
      <c r="I2452" s="35" t="str">
        <f>IFERROR(VLOOKUP(B2452,CSVCard!$A:$B,2,0),"")</f>
        <v>大乔</v>
      </c>
      <c r="J2452" s="35" t="str">
        <f>IFERROR(VLOOKUP(C2452,CSVCard!$A:$B,2,0),"")</f>
        <v>小乔</v>
      </c>
      <c r="K2452" s="35" t="str">
        <f>IFERROR(VLOOKUP(D2452,CSVCard!$A:$B,2,0),"")</f>
        <v>蔡文姬</v>
      </c>
      <c r="L2452" s="35" t="str">
        <f>IFERROR(VLOOKUP(E2452,CSVCard!$A:$B,2,0),"")</f>
        <v>步练师</v>
      </c>
      <c r="M2452">
        <f t="shared" si="38"/>
        <v>1</v>
      </c>
    </row>
    <row r="2453" spans="1:13" x14ac:dyDescent="0.15">
      <c r="A2453">
        <v>1009</v>
      </c>
      <c r="B2453">
        <v>1016</v>
      </c>
      <c r="C2453">
        <v>1041</v>
      </c>
      <c r="D2453">
        <v>1045</v>
      </c>
      <c r="E2453">
        <v>1062</v>
      </c>
      <c r="F2453">
        <v>1</v>
      </c>
      <c r="H2453" s="35" t="str">
        <f>IFERROR(VLOOKUP(A2453,CSVCard!$A:$B,2,0),"")</f>
        <v>张飞</v>
      </c>
      <c r="I2453" s="35" t="str">
        <f>IFERROR(VLOOKUP(B2453,CSVCard!$A:$B,2,0),"")</f>
        <v>周瑜</v>
      </c>
      <c r="J2453" s="35" t="str">
        <f>IFERROR(VLOOKUP(C2453,CSVCard!$A:$B,2,0),"")</f>
        <v>魏延</v>
      </c>
      <c r="K2453" s="35" t="str">
        <f>IFERROR(VLOOKUP(D2453,CSVCard!$A:$B,2,0),"")</f>
        <v>黄忠</v>
      </c>
      <c r="L2453" s="35" t="str">
        <f>IFERROR(VLOOKUP(E2453,CSVCard!$A:$B,2,0),"")</f>
        <v>蔡文姬</v>
      </c>
      <c r="M2453">
        <f t="shared" si="38"/>
        <v>1</v>
      </c>
    </row>
    <row r="2454" spans="1:13" x14ac:dyDescent="0.15">
      <c r="A2454">
        <v>1005</v>
      </c>
      <c r="B2454">
        <v>1030</v>
      </c>
      <c r="C2454">
        <v>1054</v>
      </c>
      <c r="D2454">
        <v>1058</v>
      </c>
      <c r="E2454">
        <v>1062</v>
      </c>
      <c r="F2454">
        <v>1</v>
      </c>
      <c r="H2454" s="35" t="str">
        <f>IFERROR(VLOOKUP(A2454,CSVCard!$A:$B,2,0),"")</f>
        <v>曹仁</v>
      </c>
      <c r="I2454" s="35" t="str">
        <f>IFERROR(VLOOKUP(B2454,CSVCard!$A:$B,2,0),"")</f>
        <v>吕姬</v>
      </c>
      <c r="J2454" s="35" t="str">
        <f>IFERROR(VLOOKUP(C2454,CSVCard!$A:$B,2,0),"")</f>
        <v>凌统</v>
      </c>
      <c r="K2454" s="35" t="str">
        <f>IFERROR(VLOOKUP(D2454,CSVCard!$A:$B,2,0),"")</f>
        <v>袁绍</v>
      </c>
      <c r="L2454" s="35" t="str">
        <f>IFERROR(VLOOKUP(E2454,CSVCard!$A:$B,2,0),"")</f>
        <v>蔡文姬</v>
      </c>
      <c r="M2454">
        <f t="shared" si="38"/>
        <v>1</v>
      </c>
    </row>
    <row r="2455" spans="1:13" x14ac:dyDescent="0.15">
      <c r="A2455">
        <v>1008</v>
      </c>
      <c r="B2455">
        <v>1009</v>
      </c>
      <c r="C2455">
        <v>1041</v>
      </c>
      <c r="D2455">
        <v>1050</v>
      </c>
      <c r="E2455">
        <v>1055</v>
      </c>
      <c r="F2455">
        <v>1</v>
      </c>
      <c r="H2455" s="35" t="str">
        <f>IFERROR(VLOOKUP(A2455,CSVCard!$A:$B,2,0),"")</f>
        <v>刘备</v>
      </c>
      <c r="I2455" s="35" t="str">
        <f>IFERROR(VLOOKUP(B2455,CSVCard!$A:$B,2,0),"")</f>
        <v>张飞</v>
      </c>
      <c r="J2455" s="35" t="str">
        <f>IFERROR(VLOOKUP(C2455,CSVCard!$A:$B,2,0),"")</f>
        <v>魏延</v>
      </c>
      <c r="K2455" s="35" t="str">
        <f>IFERROR(VLOOKUP(D2455,CSVCard!$A:$B,2,0),"")</f>
        <v>姜维</v>
      </c>
      <c r="L2455" s="35" t="str">
        <f>IFERROR(VLOOKUP(E2455,CSVCard!$A:$B,2,0),"")</f>
        <v>大乔</v>
      </c>
      <c r="M2455">
        <f t="shared" si="38"/>
        <v>1</v>
      </c>
    </row>
    <row r="2456" spans="1:13" x14ac:dyDescent="0.15">
      <c r="A2456">
        <v>1005</v>
      </c>
      <c r="B2456">
        <v>1028</v>
      </c>
      <c r="C2456">
        <v>1032</v>
      </c>
      <c r="D2456">
        <v>1055</v>
      </c>
      <c r="E2456">
        <v>1062</v>
      </c>
      <c r="F2456">
        <v>1</v>
      </c>
      <c r="H2456" s="35" t="str">
        <f>IFERROR(VLOOKUP(A2456,CSVCard!$A:$B,2,0),"")</f>
        <v>曹仁</v>
      </c>
      <c r="I2456" s="35" t="str">
        <f>IFERROR(VLOOKUP(B2456,CSVCard!$A:$B,2,0),"")</f>
        <v>左慈</v>
      </c>
      <c r="J2456" s="35" t="str">
        <f>IFERROR(VLOOKUP(C2456,CSVCard!$A:$B,2,0),"")</f>
        <v>张郃</v>
      </c>
      <c r="K2456" s="35" t="str">
        <f>IFERROR(VLOOKUP(D2456,CSVCard!$A:$B,2,0),"")</f>
        <v>大乔</v>
      </c>
      <c r="L2456" s="35" t="str">
        <f>IFERROR(VLOOKUP(E2456,CSVCard!$A:$B,2,0),"")</f>
        <v>蔡文姬</v>
      </c>
      <c r="M2456">
        <f t="shared" si="38"/>
        <v>1</v>
      </c>
    </row>
    <row r="2457" spans="1:13" x14ac:dyDescent="0.15">
      <c r="A2457">
        <v>1005</v>
      </c>
      <c r="B2457">
        <v>1055</v>
      </c>
      <c r="C2457">
        <v>1058</v>
      </c>
      <c r="D2457">
        <v>1062</v>
      </c>
      <c r="E2457">
        <v>2045</v>
      </c>
      <c r="F2457">
        <v>1</v>
      </c>
      <c r="H2457" s="35" t="str">
        <f>IFERROR(VLOOKUP(A2457,CSVCard!$A:$B,2,0),"")</f>
        <v>曹仁</v>
      </c>
      <c r="I2457" s="35" t="str">
        <f>IFERROR(VLOOKUP(B2457,CSVCard!$A:$B,2,0),"")</f>
        <v>大乔</v>
      </c>
      <c r="J2457" s="35" t="str">
        <f>IFERROR(VLOOKUP(C2457,CSVCard!$A:$B,2,0),"")</f>
        <v>袁绍</v>
      </c>
      <c r="K2457" s="35" t="str">
        <f>IFERROR(VLOOKUP(D2457,CSVCard!$A:$B,2,0),"")</f>
        <v>蔡文姬</v>
      </c>
      <c r="L2457" s="35" t="str">
        <f>IFERROR(VLOOKUP(E2457,CSVCard!$A:$B,2,0),"")</f>
        <v>少年曹操</v>
      </c>
      <c r="M2457">
        <f t="shared" si="38"/>
        <v>1</v>
      </c>
    </row>
    <row r="2458" spans="1:13" x14ac:dyDescent="0.15">
      <c r="A2458">
        <v>1015</v>
      </c>
      <c r="B2458">
        <v>1017</v>
      </c>
      <c r="C2458">
        <v>1042</v>
      </c>
      <c r="D2458">
        <v>1056</v>
      </c>
      <c r="E2458">
        <v>5014</v>
      </c>
      <c r="F2458">
        <v>1</v>
      </c>
      <c r="H2458" s="35" t="str">
        <f>IFERROR(VLOOKUP(A2458,CSVCard!$A:$B,2,0),"")</f>
        <v>孙权</v>
      </c>
      <c r="I2458" s="35" t="str">
        <f>IFERROR(VLOOKUP(B2458,CSVCard!$A:$B,2,0),"")</f>
        <v>孙策</v>
      </c>
      <c r="J2458" s="35" t="str">
        <f>IFERROR(VLOOKUP(C2458,CSVCard!$A:$B,2,0),"")</f>
        <v>鲁肃</v>
      </c>
      <c r="K2458" s="35" t="str">
        <f>IFERROR(VLOOKUP(D2458,CSVCard!$A:$B,2,0),"")</f>
        <v>小乔</v>
      </c>
      <c r="L2458" s="35" t="str">
        <f>IFERROR(VLOOKUP(E2458,CSVCard!$A:$B,2,0),"")</f>
        <v>传承周瑜</v>
      </c>
      <c r="M2458">
        <f t="shared" si="38"/>
        <v>1</v>
      </c>
    </row>
    <row r="2459" spans="1:13" x14ac:dyDescent="0.15">
      <c r="A2459">
        <v>1014</v>
      </c>
      <c r="B2459">
        <v>1030</v>
      </c>
      <c r="C2459">
        <v>1033</v>
      </c>
      <c r="D2459">
        <v>1062</v>
      </c>
      <c r="E2459">
        <v>1066</v>
      </c>
      <c r="F2459">
        <v>1</v>
      </c>
      <c r="H2459" s="35" t="str">
        <f>IFERROR(VLOOKUP(A2459,CSVCard!$A:$B,2,0),"")</f>
        <v>马超</v>
      </c>
      <c r="I2459" s="35" t="str">
        <f>IFERROR(VLOOKUP(B2459,CSVCard!$A:$B,2,0),"")</f>
        <v>吕姬</v>
      </c>
      <c r="J2459" s="35" t="str">
        <f>IFERROR(VLOOKUP(C2459,CSVCard!$A:$B,2,0),"")</f>
        <v>庞统</v>
      </c>
      <c r="K2459" s="35" t="str">
        <f>IFERROR(VLOOKUP(D2459,CSVCard!$A:$B,2,0),"")</f>
        <v>蔡文姬</v>
      </c>
      <c r="L2459" s="35" t="str">
        <f>IFERROR(VLOOKUP(E2459,CSVCard!$A:$B,2,0),"")</f>
        <v>张绣</v>
      </c>
      <c r="M2459">
        <f t="shared" si="38"/>
        <v>1</v>
      </c>
    </row>
    <row r="2460" spans="1:13" x14ac:dyDescent="0.15">
      <c r="A2460">
        <v>1005</v>
      </c>
      <c r="B2460">
        <v>1030</v>
      </c>
      <c r="C2460">
        <v>1055</v>
      </c>
      <c r="D2460">
        <v>1062</v>
      </c>
      <c r="E2460">
        <v>2046</v>
      </c>
      <c r="F2460">
        <v>1</v>
      </c>
      <c r="H2460" s="35" t="str">
        <f>IFERROR(VLOOKUP(A2460,CSVCard!$A:$B,2,0),"")</f>
        <v>曹仁</v>
      </c>
      <c r="I2460" s="35" t="str">
        <f>IFERROR(VLOOKUP(B2460,CSVCard!$A:$B,2,0),"")</f>
        <v>吕姬</v>
      </c>
      <c r="J2460" s="35" t="str">
        <f>IFERROR(VLOOKUP(C2460,CSVCard!$A:$B,2,0),"")</f>
        <v>大乔</v>
      </c>
      <c r="K2460" s="35" t="str">
        <f>IFERROR(VLOOKUP(D2460,CSVCard!$A:$B,2,0),"")</f>
        <v>蔡文姬</v>
      </c>
      <c r="L2460" s="35" t="str">
        <f>IFERROR(VLOOKUP(E2460,CSVCard!$A:$B,2,0),"")</f>
        <v>少年董卓</v>
      </c>
      <c r="M2460">
        <f t="shared" si="38"/>
        <v>1</v>
      </c>
    </row>
    <row r="2461" spans="1:13" x14ac:dyDescent="0.15">
      <c r="A2461">
        <v>1016</v>
      </c>
      <c r="B2461">
        <v>1026</v>
      </c>
      <c r="C2461">
        <v>1030</v>
      </c>
      <c r="D2461">
        <v>1042</v>
      </c>
      <c r="E2461">
        <v>1063</v>
      </c>
      <c r="F2461">
        <v>1</v>
      </c>
      <c r="H2461" s="35" t="str">
        <f>IFERROR(VLOOKUP(A2461,CSVCard!$A:$B,2,0),"")</f>
        <v>周瑜</v>
      </c>
      <c r="I2461" s="35" t="str">
        <f>IFERROR(VLOOKUP(B2461,CSVCard!$A:$B,2,0),"")</f>
        <v>文丑</v>
      </c>
      <c r="J2461" s="35" t="str">
        <f>IFERROR(VLOOKUP(C2461,CSVCard!$A:$B,2,0),"")</f>
        <v>吕姬</v>
      </c>
      <c r="K2461" s="35" t="str">
        <f>IFERROR(VLOOKUP(D2461,CSVCard!$A:$B,2,0),"")</f>
        <v>鲁肃</v>
      </c>
      <c r="L2461" s="35" t="str">
        <f>IFERROR(VLOOKUP(E2461,CSVCard!$A:$B,2,0),"")</f>
        <v>华佗</v>
      </c>
      <c r="M2461">
        <f t="shared" si="38"/>
        <v>1</v>
      </c>
    </row>
    <row r="2462" spans="1:13" x14ac:dyDescent="0.15">
      <c r="A2462">
        <v>1055</v>
      </c>
      <c r="B2462">
        <v>1056</v>
      </c>
      <c r="C2462">
        <v>1057</v>
      </c>
      <c r="D2462">
        <v>1062</v>
      </c>
      <c r="E2462">
        <v>1063</v>
      </c>
      <c r="F2462">
        <v>1</v>
      </c>
      <c r="H2462" s="35" t="str">
        <f>IFERROR(VLOOKUP(A2462,CSVCard!$A:$B,2,0),"")</f>
        <v>大乔</v>
      </c>
      <c r="I2462" s="35" t="str">
        <f>IFERROR(VLOOKUP(B2462,CSVCard!$A:$B,2,0),"")</f>
        <v>小乔</v>
      </c>
      <c r="J2462" s="35" t="str">
        <f>IFERROR(VLOOKUP(C2462,CSVCard!$A:$B,2,0),"")</f>
        <v>严白虎</v>
      </c>
      <c r="K2462" s="35" t="str">
        <f>IFERROR(VLOOKUP(D2462,CSVCard!$A:$B,2,0),"")</f>
        <v>蔡文姬</v>
      </c>
      <c r="L2462" s="35" t="str">
        <f>IFERROR(VLOOKUP(E2462,CSVCard!$A:$B,2,0),"")</f>
        <v>华佗</v>
      </c>
      <c r="M2462">
        <f t="shared" si="38"/>
        <v>1</v>
      </c>
    </row>
    <row r="2463" spans="1:13" x14ac:dyDescent="0.15">
      <c r="A2463">
        <v>1016</v>
      </c>
      <c r="B2463">
        <v>1028</v>
      </c>
      <c r="C2463">
        <v>1055</v>
      </c>
      <c r="D2463">
        <v>1056</v>
      </c>
      <c r="E2463">
        <v>2004</v>
      </c>
      <c r="F2463">
        <v>1</v>
      </c>
      <c r="H2463" s="35" t="str">
        <f>IFERROR(VLOOKUP(A2463,CSVCard!$A:$B,2,0),"")</f>
        <v>周瑜</v>
      </c>
      <c r="I2463" s="35" t="str">
        <f>IFERROR(VLOOKUP(B2463,CSVCard!$A:$B,2,0),"")</f>
        <v>左慈</v>
      </c>
      <c r="J2463" s="35" t="str">
        <f>IFERROR(VLOOKUP(C2463,CSVCard!$A:$B,2,0),"")</f>
        <v>大乔</v>
      </c>
      <c r="K2463" s="35" t="str">
        <f>IFERROR(VLOOKUP(D2463,CSVCard!$A:$B,2,0),"")</f>
        <v>小乔</v>
      </c>
      <c r="L2463" s="35" t="str">
        <f>IFERROR(VLOOKUP(E2463,CSVCard!$A:$B,2,0),"")</f>
        <v>张春华</v>
      </c>
      <c r="M2463">
        <f t="shared" si="38"/>
        <v>1</v>
      </c>
    </row>
    <row r="2464" spans="1:13" x14ac:dyDescent="0.15">
      <c r="A2464">
        <v>1026</v>
      </c>
      <c r="B2464">
        <v>1027</v>
      </c>
      <c r="C2464">
        <v>1028</v>
      </c>
      <c r="D2464">
        <v>1058</v>
      </c>
      <c r="E2464">
        <v>1062</v>
      </c>
      <c r="F2464">
        <v>1</v>
      </c>
      <c r="H2464" s="35" t="str">
        <f>IFERROR(VLOOKUP(A2464,CSVCard!$A:$B,2,0),"")</f>
        <v>文丑</v>
      </c>
      <c r="I2464" s="35" t="str">
        <f>IFERROR(VLOOKUP(B2464,CSVCard!$A:$B,2,0),"")</f>
        <v>颜良</v>
      </c>
      <c r="J2464" s="35" t="str">
        <f>IFERROR(VLOOKUP(C2464,CSVCard!$A:$B,2,0),"")</f>
        <v>左慈</v>
      </c>
      <c r="K2464" s="35" t="str">
        <f>IFERROR(VLOOKUP(D2464,CSVCard!$A:$B,2,0),"")</f>
        <v>袁绍</v>
      </c>
      <c r="L2464" s="35" t="str">
        <f>IFERROR(VLOOKUP(E2464,CSVCard!$A:$B,2,0),"")</f>
        <v>蔡文姬</v>
      </c>
      <c r="M2464">
        <f t="shared" si="38"/>
        <v>1</v>
      </c>
    </row>
    <row r="2465" spans="1:13" x14ac:dyDescent="0.15">
      <c r="A2465">
        <v>1011</v>
      </c>
      <c r="B2465">
        <v>1021</v>
      </c>
      <c r="C2465">
        <v>1043</v>
      </c>
      <c r="D2465">
        <v>1056</v>
      </c>
      <c r="E2465">
        <v>1062</v>
      </c>
      <c r="F2465">
        <v>1</v>
      </c>
      <c r="H2465" s="35" t="str">
        <f>IFERROR(VLOOKUP(A2465,CSVCard!$A:$B,2,0),"")</f>
        <v>诸葛亮</v>
      </c>
      <c r="I2465" s="35" t="str">
        <f>IFERROR(VLOOKUP(B2465,CSVCard!$A:$B,2,0),"")</f>
        <v>吕蒙</v>
      </c>
      <c r="J2465" s="35" t="str">
        <f>IFERROR(VLOOKUP(C2465,CSVCard!$A:$B,2,0),"")</f>
        <v>周泰</v>
      </c>
      <c r="K2465" s="35" t="str">
        <f>IFERROR(VLOOKUP(D2465,CSVCard!$A:$B,2,0),"")</f>
        <v>小乔</v>
      </c>
      <c r="L2465" s="35" t="str">
        <f>IFERROR(VLOOKUP(E2465,CSVCard!$A:$B,2,0),"")</f>
        <v>蔡文姬</v>
      </c>
      <c r="M2465">
        <f t="shared" si="38"/>
        <v>1</v>
      </c>
    </row>
    <row r="2466" spans="1:13" x14ac:dyDescent="0.15">
      <c r="A2466">
        <v>1016</v>
      </c>
      <c r="B2466">
        <v>1017</v>
      </c>
      <c r="C2466">
        <v>1019</v>
      </c>
      <c r="D2466">
        <v>1035</v>
      </c>
      <c r="E2466">
        <v>1056</v>
      </c>
      <c r="F2466">
        <v>1</v>
      </c>
      <c r="H2466" s="35" t="str">
        <f>IFERROR(VLOOKUP(A2466,CSVCard!$A:$B,2,0),"")</f>
        <v>周瑜</v>
      </c>
      <c r="I2466" s="35" t="str">
        <f>IFERROR(VLOOKUP(B2466,CSVCard!$A:$B,2,0),"")</f>
        <v>孙策</v>
      </c>
      <c r="J2466" s="35" t="str">
        <f>IFERROR(VLOOKUP(C2466,CSVCard!$A:$B,2,0),"")</f>
        <v>陆逊</v>
      </c>
      <c r="K2466" s="35" t="str">
        <f>IFERROR(VLOOKUP(D2466,CSVCard!$A:$B,2,0),"")</f>
        <v>张星彩</v>
      </c>
      <c r="L2466" s="35" t="str">
        <f>IFERROR(VLOOKUP(E2466,CSVCard!$A:$B,2,0),"")</f>
        <v>小乔</v>
      </c>
      <c r="M2466">
        <f t="shared" si="38"/>
        <v>1</v>
      </c>
    </row>
    <row r="2467" spans="1:13" x14ac:dyDescent="0.15">
      <c r="A2467">
        <v>1018</v>
      </c>
      <c r="B2467">
        <v>1021</v>
      </c>
      <c r="C2467">
        <v>1043</v>
      </c>
      <c r="D2467">
        <v>1052</v>
      </c>
      <c r="E2467">
        <v>1062</v>
      </c>
      <c r="F2467">
        <v>1</v>
      </c>
      <c r="H2467" s="35" t="str">
        <f>IFERROR(VLOOKUP(A2467,CSVCard!$A:$B,2,0),"")</f>
        <v>孙尚香</v>
      </c>
      <c r="I2467" s="35" t="str">
        <f>IFERROR(VLOOKUP(B2467,CSVCard!$A:$B,2,0),"")</f>
        <v>吕蒙</v>
      </c>
      <c r="J2467" s="35" t="str">
        <f>IFERROR(VLOOKUP(C2467,CSVCard!$A:$B,2,0),"")</f>
        <v>周泰</v>
      </c>
      <c r="K2467" s="35" t="str">
        <f>IFERROR(VLOOKUP(D2467,CSVCard!$A:$B,2,0),"")</f>
        <v>甘宁</v>
      </c>
      <c r="L2467" s="35" t="str">
        <f>IFERROR(VLOOKUP(E2467,CSVCard!$A:$B,2,0),"")</f>
        <v>蔡文姬</v>
      </c>
      <c r="M2467">
        <f t="shared" si="38"/>
        <v>1</v>
      </c>
    </row>
    <row r="2468" spans="1:13" x14ac:dyDescent="0.15">
      <c r="A2468">
        <v>1031</v>
      </c>
      <c r="B2468">
        <v>1035</v>
      </c>
      <c r="C2468">
        <v>1062</v>
      </c>
      <c r="F2468">
        <v>1</v>
      </c>
      <c r="H2468" s="35" t="str">
        <f>IFERROR(VLOOKUP(A2468,CSVCard!$A:$B,2,0),"")</f>
        <v>祝融</v>
      </c>
      <c r="I2468" s="35" t="str">
        <f>IFERROR(VLOOKUP(B2468,CSVCard!$A:$B,2,0),"")</f>
        <v>张星彩</v>
      </c>
      <c r="J2468" s="35" t="str">
        <f>IFERROR(VLOOKUP(C2468,CSVCard!$A:$B,2,0),"")</f>
        <v>蔡文姬</v>
      </c>
      <c r="K2468" s="35" t="str">
        <f>IFERROR(VLOOKUP(D2468,CSVCard!$A:$B,2,0),"")</f>
        <v/>
      </c>
      <c r="L2468" s="35" t="str">
        <f>IFERROR(VLOOKUP(E2468,CSVCard!$A:$B,2,0),"")</f>
        <v/>
      </c>
      <c r="M2468">
        <f t="shared" si="38"/>
        <v>1</v>
      </c>
    </row>
    <row r="2469" spans="1:13" x14ac:dyDescent="0.15">
      <c r="A2469">
        <v>1016</v>
      </c>
      <c r="B2469">
        <v>1032</v>
      </c>
      <c r="C2469">
        <v>1055</v>
      </c>
      <c r="D2469">
        <v>1056</v>
      </c>
      <c r="E2469">
        <v>1062</v>
      </c>
      <c r="F2469">
        <v>1</v>
      </c>
      <c r="H2469" s="35" t="str">
        <f>IFERROR(VLOOKUP(A2469,CSVCard!$A:$B,2,0),"")</f>
        <v>周瑜</v>
      </c>
      <c r="I2469" s="35" t="str">
        <f>IFERROR(VLOOKUP(B2469,CSVCard!$A:$B,2,0),"")</f>
        <v>张郃</v>
      </c>
      <c r="J2469" s="35" t="str">
        <f>IFERROR(VLOOKUP(C2469,CSVCard!$A:$B,2,0),"")</f>
        <v>大乔</v>
      </c>
      <c r="K2469" s="35" t="str">
        <f>IFERROR(VLOOKUP(D2469,CSVCard!$A:$B,2,0),"")</f>
        <v>小乔</v>
      </c>
      <c r="L2469" s="35" t="str">
        <f>IFERROR(VLOOKUP(E2469,CSVCard!$A:$B,2,0),"")</f>
        <v>蔡文姬</v>
      </c>
      <c r="M2469">
        <f t="shared" si="38"/>
        <v>1</v>
      </c>
    </row>
    <row r="2470" spans="1:13" x14ac:dyDescent="0.15">
      <c r="A2470">
        <v>1016</v>
      </c>
      <c r="B2470">
        <v>1022</v>
      </c>
      <c r="C2470">
        <v>1056</v>
      </c>
      <c r="D2470">
        <v>1062</v>
      </c>
      <c r="E2470">
        <v>1063</v>
      </c>
      <c r="F2470">
        <v>1</v>
      </c>
      <c r="H2470" s="35" t="str">
        <f>IFERROR(VLOOKUP(A2470,CSVCard!$A:$B,2,0),"")</f>
        <v>周瑜</v>
      </c>
      <c r="I2470" s="35" t="str">
        <f>IFERROR(VLOOKUP(B2470,CSVCard!$A:$B,2,0),"")</f>
        <v>吕布</v>
      </c>
      <c r="J2470" s="35" t="str">
        <f>IFERROR(VLOOKUP(C2470,CSVCard!$A:$B,2,0),"")</f>
        <v>小乔</v>
      </c>
      <c r="K2470" s="35" t="str">
        <f>IFERROR(VLOOKUP(D2470,CSVCard!$A:$B,2,0),"")</f>
        <v>蔡文姬</v>
      </c>
      <c r="L2470" s="35" t="str">
        <f>IFERROR(VLOOKUP(E2470,CSVCard!$A:$B,2,0),"")</f>
        <v>华佗</v>
      </c>
      <c r="M2470">
        <f t="shared" si="38"/>
        <v>1</v>
      </c>
    </row>
    <row r="2471" spans="1:13" x14ac:dyDescent="0.15">
      <c r="A2471">
        <v>1023</v>
      </c>
      <c r="B2471">
        <v>1030</v>
      </c>
      <c r="C2471">
        <v>1058</v>
      </c>
      <c r="D2471">
        <v>1060</v>
      </c>
      <c r="E2471">
        <v>1062</v>
      </c>
      <c r="F2471">
        <v>1</v>
      </c>
      <c r="H2471" s="35" t="str">
        <f>IFERROR(VLOOKUP(A2471,CSVCard!$A:$B,2,0),"")</f>
        <v>董卓</v>
      </c>
      <c r="I2471" s="35" t="str">
        <f>IFERROR(VLOOKUP(B2471,CSVCard!$A:$B,2,0),"")</f>
        <v>吕姬</v>
      </c>
      <c r="J2471" s="35" t="str">
        <f>IFERROR(VLOOKUP(C2471,CSVCard!$A:$B,2,0),"")</f>
        <v>袁绍</v>
      </c>
      <c r="K2471" s="35" t="str">
        <f>IFERROR(VLOOKUP(D2471,CSVCard!$A:$B,2,0),"")</f>
        <v>孟获</v>
      </c>
      <c r="L2471" s="35" t="str">
        <f>IFERROR(VLOOKUP(E2471,CSVCard!$A:$B,2,0),"")</f>
        <v>蔡文姬</v>
      </c>
      <c r="M2471">
        <f t="shared" si="38"/>
        <v>1</v>
      </c>
    </row>
    <row r="2472" spans="1:13" x14ac:dyDescent="0.15">
      <c r="A2472">
        <v>1005</v>
      </c>
      <c r="B2472">
        <v>1030</v>
      </c>
      <c r="C2472">
        <v>1032</v>
      </c>
      <c r="D2472">
        <v>1055</v>
      </c>
      <c r="E2472">
        <v>1063</v>
      </c>
      <c r="F2472">
        <v>1</v>
      </c>
      <c r="H2472" s="35" t="str">
        <f>IFERROR(VLOOKUP(A2472,CSVCard!$A:$B,2,0),"")</f>
        <v>曹仁</v>
      </c>
      <c r="I2472" s="35" t="str">
        <f>IFERROR(VLOOKUP(B2472,CSVCard!$A:$B,2,0),"")</f>
        <v>吕姬</v>
      </c>
      <c r="J2472" s="35" t="str">
        <f>IFERROR(VLOOKUP(C2472,CSVCard!$A:$B,2,0),"")</f>
        <v>张郃</v>
      </c>
      <c r="K2472" s="35" t="str">
        <f>IFERROR(VLOOKUP(D2472,CSVCard!$A:$B,2,0),"")</f>
        <v>大乔</v>
      </c>
      <c r="L2472" s="35" t="str">
        <f>IFERROR(VLOOKUP(E2472,CSVCard!$A:$B,2,0),"")</f>
        <v>华佗</v>
      </c>
      <c r="M2472">
        <f t="shared" si="38"/>
        <v>1</v>
      </c>
    </row>
    <row r="2473" spans="1:13" x14ac:dyDescent="0.15">
      <c r="A2473">
        <v>1001</v>
      </c>
      <c r="B2473">
        <v>1016</v>
      </c>
      <c r="C2473">
        <v>1030</v>
      </c>
      <c r="D2473">
        <v>1058</v>
      </c>
      <c r="E2473">
        <v>1062</v>
      </c>
      <c r="F2473">
        <v>1</v>
      </c>
      <c r="H2473" s="35" t="str">
        <f>IFERROR(VLOOKUP(A2473,CSVCard!$A:$B,2,0),"")</f>
        <v>曹操</v>
      </c>
      <c r="I2473" s="35" t="str">
        <f>IFERROR(VLOOKUP(B2473,CSVCard!$A:$B,2,0),"")</f>
        <v>周瑜</v>
      </c>
      <c r="J2473" s="35" t="str">
        <f>IFERROR(VLOOKUP(C2473,CSVCard!$A:$B,2,0),"")</f>
        <v>吕姬</v>
      </c>
      <c r="K2473" s="35" t="str">
        <f>IFERROR(VLOOKUP(D2473,CSVCard!$A:$B,2,0),"")</f>
        <v>袁绍</v>
      </c>
      <c r="L2473" s="35" t="str">
        <f>IFERROR(VLOOKUP(E2473,CSVCard!$A:$B,2,0),"")</f>
        <v>蔡文姬</v>
      </c>
      <c r="M2473">
        <f t="shared" si="38"/>
        <v>1</v>
      </c>
    </row>
    <row r="2474" spans="1:13" x14ac:dyDescent="0.15">
      <c r="A2474">
        <v>1030</v>
      </c>
      <c r="B2474">
        <v>1035</v>
      </c>
      <c r="C2474">
        <v>1055</v>
      </c>
      <c r="D2474">
        <v>1062</v>
      </c>
      <c r="E2474">
        <v>1063</v>
      </c>
      <c r="F2474">
        <v>1</v>
      </c>
      <c r="H2474" s="35" t="str">
        <f>IFERROR(VLOOKUP(A2474,CSVCard!$A:$B,2,0),"")</f>
        <v>吕姬</v>
      </c>
      <c r="I2474" s="35" t="str">
        <f>IFERROR(VLOOKUP(B2474,CSVCard!$A:$B,2,0),"")</f>
        <v>张星彩</v>
      </c>
      <c r="J2474" s="35" t="str">
        <f>IFERROR(VLOOKUP(C2474,CSVCard!$A:$B,2,0),"")</f>
        <v>大乔</v>
      </c>
      <c r="K2474" s="35" t="str">
        <f>IFERROR(VLOOKUP(D2474,CSVCard!$A:$B,2,0),"")</f>
        <v>蔡文姬</v>
      </c>
      <c r="L2474" s="35" t="str">
        <f>IFERROR(VLOOKUP(E2474,CSVCard!$A:$B,2,0),"")</f>
        <v>华佗</v>
      </c>
      <c r="M2474">
        <f t="shared" si="38"/>
        <v>1</v>
      </c>
    </row>
    <row r="2475" spans="1:13" x14ac:dyDescent="0.15">
      <c r="A2475">
        <v>1027</v>
      </c>
      <c r="B2475">
        <v>1030</v>
      </c>
      <c r="C2475">
        <v>1054</v>
      </c>
      <c r="D2475">
        <v>1055</v>
      </c>
      <c r="E2475">
        <v>1063</v>
      </c>
      <c r="F2475">
        <v>1</v>
      </c>
      <c r="H2475" s="35" t="str">
        <f>IFERROR(VLOOKUP(A2475,CSVCard!$A:$B,2,0),"")</f>
        <v>颜良</v>
      </c>
      <c r="I2475" s="35" t="str">
        <f>IFERROR(VLOOKUP(B2475,CSVCard!$A:$B,2,0),"")</f>
        <v>吕姬</v>
      </c>
      <c r="J2475" s="35" t="str">
        <f>IFERROR(VLOOKUP(C2475,CSVCard!$A:$B,2,0),"")</f>
        <v>凌统</v>
      </c>
      <c r="K2475" s="35" t="str">
        <f>IFERROR(VLOOKUP(D2475,CSVCard!$A:$B,2,0),"")</f>
        <v>大乔</v>
      </c>
      <c r="L2475" s="35" t="str">
        <f>IFERROR(VLOOKUP(E2475,CSVCard!$A:$B,2,0),"")</f>
        <v>华佗</v>
      </c>
      <c r="M2475">
        <f t="shared" si="38"/>
        <v>1</v>
      </c>
    </row>
    <row r="2476" spans="1:13" x14ac:dyDescent="0.15">
      <c r="A2476">
        <v>1010</v>
      </c>
      <c r="B2476">
        <v>1055</v>
      </c>
      <c r="C2476">
        <v>1055</v>
      </c>
      <c r="D2476">
        <v>1062</v>
      </c>
      <c r="E2476">
        <v>1063</v>
      </c>
      <c r="F2476">
        <v>1</v>
      </c>
      <c r="H2476" s="35" t="str">
        <f>IFERROR(VLOOKUP(A2476,CSVCard!$A:$B,2,0),"")</f>
        <v>关羽</v>
      </c>
      <c r="I2476" s="35" t="str">
        <f>IFERROR(VLOOKUP(B2476,CSVCard!$A:$B,2,0),"")</f>
        <v>大乔</v>
      </c>
      <c r="J2476" s="35" t="str">
        <f>IFERROR(VLOOKUP(C2476,CSVCard!$A:$B,2,0),"")</f>
        <v>大乔</v>
      </c>
      <c r="K2476" s="35" t="str">
        <f>IFERROR(VLOOKUP(D2476,CSVCard!$A:$B,2,0),"")</f>
        <v>蔡文姬</v>
      </c>
      <c r="L2476" s="35" t="str">
        <f>IFERROR(VLOOKUP(E2476,CSVCard!$A:$B,2,0),"")</f>
        <v>华佗</v>
      </c>
      <c r="M2476">
        <f t="shared" si="38"/>
        <v>1</v>
      </c>
    </row>
    <row r="2477" spans="1:13" x14ac:dyDescent="0.15">
      <c r="A2477">
        <v>1026</v>
      </c>
      <c r="B2477">
        <v>1031</v>
      </c>
      <c r="C2477">
        <v>1055</v>
      </c>
      <c r="D2477">
        <v>1062</v>
      </c>
      <c r="E2477">
        <v>1063</v>
      </c>
      <c r="F2477">
        <v>1</v>
      </c>
      <c r="H2477" s="35" t="str">
        <f>IFERROR(VLOOKUP(A2477,CSVCard!$A:$B,2,0),"")</f>
        <v>文丑</v>
      </c>
      <c r="I2477" s="35" t="str">
        <f>IFERROR(VLOOKUP(B2477,CSVCard!$A:$B,2,0),"")</f>
        <v>祝融</v>
      </c>
      <c r="J2477" s="35" t="str">
        <f>IFERROR(VLOOKUP(C2477,CSVCard!$A:$B,2,0),"")</f>
        <v>大乔</v>
      </c>
      <c r="K2477" s="35" t="str">
        <f>IFERROR(VLOOKUP(D2477,CSVCard!$A:$B,2,0),"")</f>
        <v>蔡文姬</v>
      </c>
      <c r="L2477" s="35" t="str">
        <f>IFERROR(VLOOKUP(E2477,CSVCard!$A:$B,2,0),"")</f>
        <v>华佗</v>
      </c>
      <c r="M2477">
        <f t="shared" si="38"/>
        <v>1</v>
      </c>
    </row>
    <row r="2478" spans="1:13" x14ac:dyDescent="0.15">
      <c r="A2478">
        <v>1039</v>
      </c>
      <c r="B2478">
        <v>1055</v>
      </c>
      <c r="C2478">
        <v>1062</v>
      </c>
      <c r="D2478">
        <v>2004</v>
      </c>
      <c r="F2478">
        <v>1</v>
      </c>
      <c r="H2478" s="35" t="str">
        <f>IFERROR(VLOOKUP(A2478,CSVCard!$A:$B,2,0),"")</f>
        <v>曹洪</v>
      </c>
      <c r="I2478" s="35" t="str">
        <f>IFERROR(VLOOKUP(B2478,CSVCard!$A:$B,2,0),"")</f>
        <v>大乔</v>
      </c>
      <c r="J2478" s="35" t="str">
        <f>IFERROR(VLOOKUP(C2478,CSVCard!$A:$B,2,0),"")</f>
        <v>蔡文姬</v>
      </c>
      <c r="K2478" s="35" t="str">
        <f>IFERROR(VLOOKUP(D2478,CSVCard!$A:$B,2,0),"")</f>
        <v>张春华</v>
      </c>
      <c r="L2478" s="35" t="str">
        <f>IFERROR(VLOOKUP(E2478,CSVCard!$A:$B,2,0),"")</f>
        <v/>
      </c>
      <c r="M2478">
        <f t="shared" si="38"/>
        <v>1</v>
      </c>
    </row>
    <row r="2479" spans="1:13" x14ac:dyDescent="0.15">
      <c r="A2479">
        <v>1008</v>
      </c>
      <c r="B2479">
        <v>1009</v>
      </c>
      <c r="C2479">
        <v>1010</v>
      </c>
      <c r="D2479">
        <v>1050</v>
      </c>
      <c r="E2479">
        <v>1073</v>
      </c>
      <c r="F2479">
        <v>1</v>
      </c>
      <c r="H2479" s="35" t="str">
        <f>IFERROR(VLOOKUP(A2479,CSVCard!$A:$B,2,0),"")</f>
        <v>刘备</v>
      </c>
      <c r="I2479" s="35" t="str">
        <f>IFERROR(VLOOKUP(B2479,CSVCard!$A:$B,2,0),"")</f>
        <v>张飞</v>
      </c>
      <c r="J2479" s="35" t="str">
        <f>IFERROR(VLOOKUP(C2479,CSVCard!$A:$B,2,0),"")</f>
        <v>关羽</v>
      </c>
      <c r="K2479" s="35" t="str">
        <f>IFERROR(VLOOKUP(D2479,CSVCard!$A:$B,2,0),"")</f>
        <v>姜维</v>
      </c>
      <c r="L2479" s="35" t="str">
        <f>IFERROR(VLOOKUP(E2479,CSVCard!$A:$B,2,0),"")</f>
        <v>关平</v>
      </c>
      <c r="M2479">
        <f t="shared" si="38"/>
        <v>1</v>
      </c>
    </row>
    <row r="2480" spans="1:13" x14ac:dyDescent="0.15">
      <c r="A2480">
        <v>4003</v>
      </c>
      <c r="F2480">
        <v>1</v>
      </c>
      <c r="H2480" s="35" t="str">
        <f>IFERROR(VLOOKUP(A2480,CSVCard!$A:$B,2,0),"")</f>
        <v>南蛮勇士</v>
      </c>
      <c r="I2480" s="35" t="str">
        <f>IFERROR(VLOOKUP(B2480,CSVCard!$A:$B,2,0),"")</f>
        <v/>
      </c>
      <c r="J2480" s="35" t="str">
        <f>IFERROR(VLOOKUP(C2480,CSVCard!$A:$B,2,0),"")</f>
        <v/>
      </c>
      <c r="K2480" s="35" t="str">
        <f>IFERROR(VLOOKUP(D2480,CSVCard!$A:$B,2,0),"")</f>
        <v/>
      </c>
      <c r="L2480" s="35" t="str">
        <f>IFERROR(VLOOKUP(E2480,CSVCard!$A:$B,2,0),"")</f>
        <v/>
      </c>
      <c r="M2480">
        <f t="shared" si="38"/>
        <v>1</v>
      </c>
    </row>
    <row r="2481" spans="1:13" x14ac:dyDescent="0.15">
      <c r="A2481">
        <v>1033</v>
      </c>
      <c r="B2481">
        <v>1041</v>
      </c>
      <c r="C2481">
        <v>1050</v>
      </c>
      <c r="D2481">
        <v>2017</v>
      </c>
      <c r="E2481">
        <v>4011</v>
      </c>
      <c r="F2481">
        <v>1</v>
      </c>
      <c r="H2481" s="35" t="str">
        <f>IFERROR(VLOOKUP(A2481,CSVCard!$A:$B,2,0),"")</f>
        <v>庞统</v>
      </c>
      <c r="I2481" s="35" t="str">
        <f>IFERROR(VLOOKUP(B2481,CSVCard!$A:$B,2,0),"")</f>
        <v>魏延</v>
      </c>
      <c r="J2481" s="35" t="str">
        <f>IFERROR(VLOOKUP(C2481,CSVCard!$A:$B,2,0),"")</f>
        <v>姜维</v>
      </c>
      <c r="K2481" s="35" t="str">
        <f>IFERROR(VLOOKUP(D2481,CSVCard!$A:$B,2,0),"")</f>
        <v>关凤</v>
      </c>
      <c r="L2481" s="35" t="str">
        <f>IFERROR(VLOOKUP(E2481,CSVCard!$A:$B,2,0),"")</f>
        <v>西凉勇士</v>
      </c>
      <c r="M2481">
        <f t="shared" si="38"/>
        <v>1</v>
      </c>
    </row>
    <row r="2482" spans="1:13" x14ac:dyDescent="0.15">
      <c r="A2482">
        <v>1005</v>
      </c>
      <c r="B2482">
        <v>1006</v>
      </c>
      <c r="C2482">
        <v>1007</v>
      </c>
      <c r="D2482">
        <v>1055</v>
      </c>
      <c r="E2482">
        <v>2045</v>
      </c>
      <c r="F2482">
        <v>1</v>
      </c>
      <c r="H2482" s="35" t="str">
        <f>IFERROR(VLOOKUP(A2482,CSVCard!$A:$B,2,0),"")</f>
        <v>曹仁</v>
      </c>
      <c r="I2482" s="35" t="str">
        <f>IFERROR(VLOOKUP(B2482,CSVCard!$A:$B,2,0),"")</f>
        <v>曹丕</v>
      </c>
      <c r="J2482" s="35" t="str">
        <f>IFERROR(VLOOKUP(C2482,CSVCard!$A:$B,2,0),"")</f>
        <v>甄姬</v>
      </c>
      <c r="K2482" s="35" t="str">
        <f>IFERROR(VLOOKUP(D2482,CSVCard!$A:$B,2,0),"")</f>
        <v>大乔</v>
      </c>
      <c r="L2482" s="35" t="str">
        <f>IFERROR(VLOOKUP(E2482,CSVCard!$A:$B,2,0),"")</f>
        <v>少年曹操</v>
      </c>
      <c r="M2482">
        <f t="shared" si="38"/>
        <v>1</v>
      </c>
    </row>
    <row r="2483" spans="1:13" x14ac:dyDescent="0.15">
      <c r="A2483">
        <v>1009</v>
      </c>
      <c r="B2483">
        <v>1016</v>
      </c>
      <c r="C2483">
        <v>1042</v>
      </c>
      <c r="D2483">
        <v>1052</v>
      </c>
      <c r="E2483">
        <v>1068</v>
      </c>
      <c r="F2483">
        <v>1</v>
      </c>
      <c r="H2483" s="35" t="str">
        <f>IFERROR(VLOOKUP(A2483,CSVCard!$A:$B,2,0),"")</f>
        <v>张飞</v>
      </c>
      <c r="I2483" s="35" t="str">
        <f>IFERROR(VLOOKUP(B2483,CSVCard!$A:$B,2,0),"")</f>
        <v>周瑜</v>
      </c>
      <c r="J2483" s="35" t="str">
        <f>IFERROR(VLOOKUP(C2483,CSVCard!$A:$B,2,0),"")</f>
        <v>鲁肃</v>
      </c>
      <c r="K2483" s="35" t="str">
        <f>IFERROR(VLOOKUP(D2483,CSVCard!$A:$B,2,0),"")</f>
        <v>甘宁</v>
      </c>
      <c r="L2483" s="35" t="str">
        <f>IFERROR(VLOOKUP(E2483,CSVCard!$A:$B,2,0),"")</f>
        <v>黄盖</v>
      </c>
      <c r="M2483">
        <f t="shared" si="38"/>
        <v>1</v>
      </c>
    </row>
    <row r="2484" spans="1:13" x14ac:dyDescent="0.15">
      <c r="A2484">
        <v>1003</v>
      </c>
      <c r="B2484">
        <v>1014</v>
      </c>
      <c r="C2484">
        <v>1032</v>
      </c>
      <c r="D2484">
        <v>1038</v>
      </c>
      <c r="E2484">
        <v>1047</v>
      </c>
      <c r="F2484">
        <v>1</v>
      </c>
      <c r="H2484" s="35" t="str">
        <f>IFERROR(VLOOKUP(A2484,CSVCard!$A:$B,2,0),"")</f>
        <v>夏侯惇</v>
      </c>
      <c r="I2484" s="35" t="str">
        <f>IFERROR(VLOOKUP(B2484,CSVCard!$A:$B,2,0),"")</f>
        <v>马超</v>
      </c>
      <c r="J2484" s="35" t="str">
        <f>IFERROR(VLOOKUP(C2484,CSVCard!$A:$B,2,0),"")</f>
        <v>张郃</v>
      </c>
      <c r="K2484" s="35" t="str">
        <f>IFERROR(VLOOKUP(D2484,CSVCard!$A:$B,2,0),"")</f>
        <v>郭女王</v>
      </c>
      <c r="L2484" s="35" t="str">
        <f>IFERROR(VLOOKUP(E2484,CSVCard!$A:$B,2,0),"")</f>
        <v>张辽</v>
      </c>
      <c r="M2484">
        <f t="shared" si="38"/>
        <v>1</v>
      </c>
    </row>
    <row r="2485" spans="1:13" x14ac:dyDescent="0.15">
      <c r="A2485">
        <v>1026</v>
      </c>
      <c r="B2485">
        <v>1030</v>
      </c>
      <c r="C2485">
        <v>1031</v>
      </c>
      <c r="D2485">
        <v>1055</v>
      </c>
      <c r="E2485">
        <v>1063</v>
      </c>
      <c r="F2485">
        <v>1</v>
      </c>
      <c r="H2485" s="35" t="str">
        <f>IFERROR(VLOOKUP(A2485,CSVCard!$A:$B,2,0),"")</f>
        <v>文丑</v>
      </c>
      <c r="I2485" s="35" t="str">
        <f>IFERROR(VLOOKUP(B2485,CSVCard!$A:$B,2,0),"")</f>
        <v>吕姬</v>
      </c>
      <c r="J2485" s="35" t="str">
        <f>IFERROR(VLOOKUP(C2485,CSVCard!$A:$B,2,0),"")</f>
        <v>祝融</v>
      </c>
      <c r="K2485" s="35" t="str">
        <f>IFERROR(VLOOKUP(D2485,CSVCard!$A:$B,2,0),"")</f>
        <v>大乔</v>
      </c>
      <c r="L2485" s="35" t="str">
        <f>IFERROR(VLOOKUP(E2485,CSVCard!$A:$B,2,0),"")</f>
        <v>华佗</v>
      </c>
      <c r="M2485">
        <f t="shared" si="38"/>
        <v>1</v>
      </c>
    </row>
    <row r="2486" spans="1:13" x14ac:dyDescent="0.15">
      <c r="A2486">
        <v>1023</v>
      </c>
      <c r="B2486">
        <v>1032</v>
      </c>
      <c r="C2486">
        <v>1047</v>
      </c>
      <c r="D2486">
        <v>5023</v>
      </c>
      <c r="E2486">
        <v>5024</v>
      </c>
      <c r="F2486">
        <v>1</v>
      </c>
      <c r="H2486" s="35" t="str">
        <f>IFERROR(VLOOKUP(A2486,CSVCard!$A:$B,2,0),"")</f>
        <v>董卓</v>
      </c>
      <c r="I2486" s="35" t="str">
        <f>IFERROR(VLOOKUP(B2486,CSVCard!$A:$B,2,0),"")</f>
        <v>张郃</v>
      </c>
      <c r="J2486" s="35" t="str">
        <f>IFERROR(VLOOKUP(C2486,CSVCard!$A:$B,2,0),"")</f>
        <v>张辽</v>
      </c>
      <c r="K2486" s="35" t="str">
        <f>IFERROR(VLOOKUP(D2486,CSVCard!$A:$B,2,0),"")</f>
        <v>疾风吕姬</v>
      </c>
      <c r="L2486" s="35" t="str">
        <f>IFERROR(VLOOKUP(E2486,CSVCard!$A:$B,2,0),"")</f>
        <v>疾风马超</v>
      </c>
      <c r="M2486">
        <f t="shared" si="38"/>
        <v>1</v>
      </c>
    </row>
    <row r="2487" spans="1:13" x14ac:dyDescent="0.15">
      <c r="A2487">
        <v>1016</v>
      </c>
      <c r="B2487">
        <v>1017</v>
      </c>
      <c r="C2487">
        <v>1019</v>
      </c>
      <c r="D2487">
        <v>1043</v>
      </c>
      <c r="E2487">
        <v>1056</v>
      </c>
      <c r="F2487">
        <v>1</v>
      </c>
      <c r="H2487" s="35" t="str">
        <f>IFERROR(VLOOKUP(A2487,CSVCard!$A:$B,2,0),"")</f>
        <v>周瑜</v>
      </c>
      <c r="I2487" s="35" t="str">
        <f>IFERROR(VLOOKUP(B2487,CSVCard!$A:$B,2,0),"")</f>
        <v>孙策</v>
      </c>
      <c r="J2487" s="35" t="str">
        <f>IFERROR(VLOOKUP(C2487,CSVCard!$A:$B,2,0),"")</f>
        <v>陆逊</v>
      </c>
      <c r="K2487" s="35" t="str">
        <f>IFERROR(VLOOKUP(D2487,CSVCard!$A:$B,2,0),"")</f>
        <v>周泰</v>
      </c>
      <c r="L2487" s="35" t="str">
        <f>IFERROR(VLOOKUP(E2487,CSVCard!$A:$B,2,0),"")</f>
        <v>小乔</v>
      </c>
      <c r="M2487">
        <f t="shared" si="38"/>
        <v>1</v>
      </c>
    </row>
    <row r="2488" spans="1:13" x14ac:dyDescent="0.15">
      <c r="A2488">
        <v>1008</v>
      </c>
      <c r="B2488">
        <v>1009</v>
      </c>
      <c r="C2488">
        <v>1013</v>
      </c>
      <c r="D2488">
        <v>1050</v>
      </c>
      <c r="E2488">
        <v>1055</v>
      </c>
      <c r="F2488">
        <v>1</v>
      </c>
      <c r="H2488" s="35" t="str">
        <f>IFERROR(VLOOKUP(A2488,CSVCard!$A:$B,2,0),"")</f>
        <v>刘备</v>
      </c>
      <c r="I2488" s="35" t="str">
        <f>IFERROR(VLOOKUP(B2488,CSVCard!$A:$B,2,0),"")</f>
        <v>张飞</v>
      </c>
      <c r="J2488" s="35" t="str">
        <f>IFERROR(VLOOKUP(C2488,CSVCard!$A:$B,2,0),"")</f>
        <v>赵云</v>
      </c>
      <c r="K2488" s="35" t="str">
        <f>IFERROR(VLOOKUP(D2488,CSVCard!$A:$B,2,0),"")</f>
        <v>姜维</v>
      </c>
      <c r="L2488" s="35" t="str">
        <f>IFERROR(VLOOKUP(E2488,CSVCard!$A:$B,2,0),"")</f>
        <v>大乔</v>
      </c>
      <c r="M2488">
        <f t="shared" si="38"/>
        <v>1</v>
      </c>
    </row>
    <row r="2489" spans="1:13" x14ac:dyDescent="0.15">
      <c r="A2489">
        <v>1024</v>
      </c>
      <c r="B2489">
        <v>1026</v>
      </c>
      <c r="C2489">
        <v>1055</v>
      </c>
      <c r="D2489">
        <v>1062</v>
      </c>
      <c r="F2489">
        <v>1</v>
      </c>
      <c r="H2489" s="35" t="str">
        <f>IFERROR(VLOOKUP(A2489,CSVCard!$A:$B,2,0),"")</f>
        <v>貂蝉</v>
      </c>
      <c r="I2489" s="35" t="str">
        <f>IFERROR(VLOOKUP(B2489,CSVCard!$A:$B,2,0),"")</f>
        <v>文丑</v>
      </c>
      <c r="J2489" s="35" t="str">
        <f>IFERROR(VLOOKUP(C2489,CSVCard!$A:$B,2,0),"")</f>
        <v>大乔</v>
      </c>
      <c r="K2489" s="35" t="str">
        <f>IFERROR(VLOOKUP(D2489,CSVCard!$A:$B,2,0),"")</f>
        <v>蔡文姬</v>
      </c>
      <c r="L2489" s="35" t="str">
        <f>IFERROR(VLOOKUP(E2489,CSVCard!$A:$B,2,0),"")</f>
        <v/>
      </c>
      <c r="M2489">
        <f t="shared" si="38"/>
        <v>1</v>
      </c>
    </row>
    <row r="2490" spans="1:13" x14ac:dyDescent="0.15">
      <c r="A2490">
        <v>1016</v>
      </c>
      <c r="B2490">
        <v>1027</v>
      </c>
      <c r="C2490">
        <v>1055</v>
      </c>
      <c r="D2490">
        <v>1056</v>
      </c>
      <c r="E2490">
        <v>5024</v>
      </c>
      <c r="F2490">
        <v>1</v>
      </c>
      <c r="H2490" s="35" t="str">
        <f>IFERROR(VLOOKUP(A2490,CSVCard!$A:$B,2,0),"")</f>
        <v>周瑜</v>
      </c>
      <c r="I2490" s="35" t="str">
        <f>IFERROR(VLOOKUP(B2490,CSVCard!$A:$B,2,0),"")</f>
        <v>颜良</v>
      </c>
      <c r="J2490" s="35" t="str">
        <f>IFERROR(VLOOKUP(C2490,CSVCard!$A:$B,2,0),"")</f>
        <v>大乔</v>
      </c>
      <c r="K2490" s="35" t="str">
        <f>IFERROR(VLOOKUP(D2490,CSVCard!$A:$B,2,0),"")</f>
        <v>小乔</v>
      </c>
      <c r="L2490" s="35" t="str">
        <f>IFERROR(VLOOKUP(E2490,CSVCard!$A:$B,2,0),"")</f>
        <v>疾风马超</v>
      </c>
      <c r="M2490">
        <f t="shared" si="38"/>
        <v>1</v>
      </c>
    </row>
    <row r="2491" spans="1:13" x14ac:dyDescent="0.15">
      <c r="A2491">
        <v>1001</v>
      </c>
      <c r="B2491">
        <v>1003</v>
      </c>
      <c r="C2491">
        <v>1032</v>
      </c>
      <c r="D2491">
        <v>1074</v>
      </c>
      <c r="E2491">
        <v>5011</v>
      </c>
      <c r="F2491">
        <v>1</v>
      </c>
      <c r="H2491" s="35" t="str">
        <f>IFERROR(VLOOKUP(A2491,CSVCard!$A:$B,2,0),"")</f>
        <v>曹操</v>
      </c>
      <c r="I2491" s="35" t="str">
        <f>IFERROR(VLOOKUP(B2491,CSVCard!$A:$B,2,0),"")</f>
        <v>夏侯惇</v>
      </c>
      <c r="J2491" s="35" t="str">
        <f>IFERROR(VLOOKUP(C2491,CSVCard!$A:$B,2,0),"")</f>
        <v>张郃</v>
      </c>
      <c r="K2491" s="35" t="str">
        <f>IFERROR(VLOOKUP(D2491,CSVCard!$A:$B,2,0),"")</f>
        <v>乐进</v>
      </c>
      <c r="L2491" s="35" t="str">
        <f>IFERROR(VLOOKUP(E2491,CSVCard!$A:$B,2,0),"")</f>
        <v>传承张辽</v>
      </c>
      <c r="M2491">
        <f t="shared" si="38"/>
        <v>1</v>
      </c>
    </row>
    <row r="2492" spans="1:13" x14ac:dyDescent="0.15">
      <c r="A2492">
        <v>1005</v>
      </c>
      <c r="B2492">
        <v>1035</v>
      </c>
      <c r="C2492">
        <v>1062</v>
      </c>
      <c r="D2492">
        <v>2011</v>
      </c>
      <c r="E2492">
        <v>2045</v>
      </c>
      <c r="F2492">
        <v>1</v>
      </c>
      <c r="H2492" s="35" t="str">
        <f>IFERROR(VLOOKUP(A2492,CSVCard!$A:$B,2,0),"")</f>
        <v>曹仁</v>
      </c>
      <c r="I2492" s="35" t="str">
        <f>IFERROR(VLOOKUP(B2492,CSVCard!$A:$B,2,0),"")</f>
        <v>张星彩</v>
      </c>
      <c r="J2492" s="35" t="str">
        <f>IFERROR(VLOOKUP(C2492,CSVCard!$A:$B,2,0),"")</f>
        <v>蔡文姬</v>
      </c>
      <c r="K2492" s="35" t="str">
        <f>IFERROR(VLOOKUP(D2492,CSVCard!$A:$B,2,0),"")</f>
        <v>周仓</v>
      </c>
      <c r="L2492" s="35" t="str">
        <f>IFERROR(VLOOKUP(E2492,CSVCard!$A:$B,2,0),"")</f>
        <v>少年曹操</v>
      </c>
      <c r="M2492">
        <f t="shared" si="38"/>
        <v>1</v>
      </c>
    </row>
    <row r="2493" spans="1:13" x14ac:dyDescent="0.15">
      <c r="A2493">
        <v>1016</v>
      </c>
      <c r="B2493">
        <v>1030</v>
      </c>
      <c r="C2493">
        <v>1047</v>
      </c>
      <c r="D2493">
        <v>1056</v>
      </c>
      <c r="E2493">
        <v>1062</v>
      </c>
      <c r="F2493">
        <v>1</v>
      </c>
      <c r="H2493" s="35" t="str">
        <f>IFERROR(VLOOKUP(A2493,CSVCard!$A:$B,2,0),"")</f>
        <v>周瑜</v>
      </c>
      <c r="I2493" s="35" t="str">
        <f>IFERROR(VLOOKUP(B2493,CSVCard!$A:$B,2,0),"")</f>
        <v>吕姬</v>
      </c>
      <c r="J2493" s="35" t="str">
        <f>IFERROR(VLOOKUP(C2493,CSVCard!$A:$B,2,0),"")</f>
        <v>张辽</v>
      </c>
      <c r="K2493" s="35" t="str">
        <f>IFERROR(VLOOKUP(D2493,CSVCard!$A:$B,2,0),"")</f>
        <v>小乔</v>
      </c>
      <c r="L2493" s="35" t="str">
        <f>IFERROR(VLOOKUP(E2493,CSVCard!$A:$B,2,0),"")</f>
        <v>蔡文姬</v>
      </c>
      <c r="M2493">
        <f t="shared" si="38"/>
        <v>1</v>
      </c>
    </row>
    <row r="2494" spans="1:13" x14ac:dyDescent="0.15">
      <c r="A2494">
        <v>1013</v>
      </c>
      <c r="B2494">
        <v>1055</v>
      </c>
      <c r="C2494">
        <v>1062</v>
      </c>
      <c r="D2494">
        <v>1063</v>
      </c>
      <c r="E2494">
        <v>2046</v>
      </c>
      <c r="F2494">
        <v>1</v>
      </c>
      <c r="H2494" s="35" t="str">
        <f>IFERROR(VLOOKUP(A2494,CSVCard!$A:$B,2,0),"")</f>
        <v>赵云</v>
      </c>
      <c r="I2494" s="35" t="str">
        <f>IFERROR(VLOOKUP(B2494,CSVCard!$A:$B,2,0),"")</f>
        <v>大乔</v>
      </c>
      <c r="J2494" s="35" t="str">
        <f>IFERROR(VLOOKUP(C2494,CSVCard!$A:$B,2,0),"")</f>
        <v>蔡文姬</v>
      </c>
      <c r="K2494" s="35" t="str">
        <f>IFERROR(VLOOKUP(D2494,CSVCard!$A:$B,2,0),"")</f>
        <v>华佗</v>
      </c>
      <c r="L2494" s="35" t="str">
        <f>IFERROR(VLOOKUP(E2494,CSVCard!$A:$B,2,0),"")</f>
        <v>少年董卓</v>
      </c>
      <c r="M2494">
        <f t="shared" si="38"/>
        <v>1</v>
      </c>
    </row>
    <row r="2495" spans="1:13" x14ac:dyDescent="0.15">
      <c r="A2495">
        <v>1003</v>
      </c>
      <c r="B2495">
        <v>1006</v>
      </c>
      <c r="C2495">
        <v>1055</v>
      </c>
      <c r="D2495">
        <v>2010</v>
      </c>
      <c r="E2495">
        <v>2045</v>
      </c>
      <c r="F2495">
        <v>1</v>
      </c>
      <c r="H2495" s="35" t="str">
        <f>IFERROR(VLOOKUP(A2495,CSVCard!$A:$B,2,0),"")</f>
        <v>夏侯惇</v>
      </c>
      <c r="I2495" s="35" t="str">
        <f>IFERROR(VLOOKUP(B2495,CSVCard!$A:$B,2,0),"")</f>
        <v>曹丕</v>
      </c>
      <c r="J2495" s="35" t="str">
        <f>IFERROR(VLOOKUP(C2495,CSVCard!$A:$B,2,0),"")</f>
        <v>大乔</v>
      </c>
      <c r="K2495" s="35" t="str">
        <f>IFERROR(VLOOKUP(D2495,CSVCard!$A:$B,2,0),"")</f>
        <v>曹彰</v>
      </c>
      <c r="L2495" s="35" t="str">
        <f>IFERROR(VLOOKUP(E2495,CSVCard!$A:$B,2,0),"")</f>
        <v>少年曹操</v>
      </c>
      <c r="M2495">
        <f t="shared" si="38"/>
        <v>1</v>
      </c>
    </row>
    <row r="2496" spans="1:13" x14ac:dyDescent="0.15">
      <c r="A2496">
        <v>1016</v>
      </c>
      <c r="B2496">
        <v>1019</v>
      </c>
      <c r="C2496">
        <v>1043</v>
      </c>
      <c r="D2496">
        <v>1056</v>
      </c>
      <c r="E2496">
        <v>1062</v>
      </c>
      <c r="F2496">
        <v>1</v>
      </c>
      <c r="H2496" s="35" t="str">
        <f>IFERROR(VLOOKUP(A2496,CSVCard!$A:$B,2,0),"")</f>
        <v>周瑜</v>
      </c>
      <c r="I2496" s="35" t="str">
        <f>IFERROR(VLOOKUP(B2496,CSVCard!$A:$B,2,0),"")</f>
        <v>陆逊</v>
      </c>
      <c r="J2496" s="35" t="str">
        <f>IFERROR(VLOOKUP(C2496,CSVCard!$A:$B,2,0),"")</f>
        <v>周泰</v>
      </c>
      <c r="K2496" s="35" t="str">
        <f>IFERROR(VLOOKUP(D2496,CSVCard!$A:$B,2,0),"")</f>
        <v>小乔</v>
      </c>
      <c r="L2496" s="35" t="str">
        <f>IFERROR(VLOOKUP(E2496,CSVCard!$A:$B,2,0),"")</f>
        <v>蔡文姬</v>
      </c>
      <c r="M2496">
        <f t="shared" si="38"/>
        <v>1</v>
      </c>
    </row>
    <row r="2497" spans="1:13" x14ac:dyDescent="0.15">
      <c r="A2497">
        <v>1016</v>
      </c>
      <c r="B2497">
        <v>1018</v>
      </c>
      <c r="C2497">
        <v>1033</v>
      </c>
      <c r="D2497">
        <v>1049</v>
      </c>
      <c r="E2497">
        <v>1050</v>
      </c>
      <c r="F2497">
        <v>1</v>
      </c>
      <c r="H2497" s="35" t="str">
        <f>IFERROR(VLOOKUP(A2497,CSVCard!$A:$B,2,0),"")</f>
        <v>周瑜</v>
      </c>
      <c r="I2497" s="35" t="str">
        <f>IFERROR(VLOOKUP(B2497,CSVCard!$A:$B,2,0),"")</f>
        <v>孙尚香</v>
      </c>
      <c r="J2497" s="35" t="str">
        <f>IFERROR(VLOOKUP(C2497,CSVCard!$A:$B,2,0),"")</f>
        <v>庞统</v>
      </c>
      <c r="K2497" s="35" t="str">
        <f>IFERROR(VLOOKUP(D2497,CSVCard!$A:$B,2,0),"")</f>
        <v>严颜</v>
      </c>
      <c r="L2497" s="35" t="str">
        <f>IFERROR(VLOOKUP(E2497,CSVCard!$A:$B,2,0),"")</f>
        <v>姜维</v>
      </c>
      <c r="M2497">
        <f t="shared" si="38"/>
        <v>1</v>
      </c>
    </row>
    <row r="2498" spans="1:13" x14ac:dyDescent="0.15">
      <c r="A2498">
        <v>1002</v>
      </c>
      <c r="B2498">
        <v>1004</v>
      </c>
      <c r="C2498">
        <v>1014</v>
      </c>
      <c r="D2498">
        <v>1038</v>
      </c>
      <c r="E2498">
        <v>1056</v>
      </c>
      <c r="F2498">
        <v>1</v>
      </c>
      <c r="H2498" s="35" t="str">
        <f>IFERROR(VLOOKUP(A2498,CSVCard!$A:$B,2,0),"")</f>
        <v>司马懿</v>
      </c>
      <c r="I2498" s="35" t="str">
        <f>IFERROR(VLOOKUP(B2498,CSVCard!$A:$B,2,0),"")</f>
        <v>郭嘉</v>
      </c>
      <c r="J2498" s="35" t="str">
        <f>IFERROR(VLOOKUP(C2498,CSVCard!$A:$B,2,0),"")</f>
        <v>马超</v>
      </c>
      <c r="K2498" s="35" t="str">
        <f>IFERROR(VLOOKUP(D2498,CSVCard!$A:$B,2,0),"")</f>
        <v>郭女王</v>
      </c>
      <c r="L2498" s="35" t="str">
        <f>IFERROR(VLOOKUP(E2498,CSVCard!$A:$B,2,0),"")</f>
        <v>小乔</v>
      </c>
      <c r="M2498">
        <f t="shared" si="38"/>
        <v>1</v>
      </c>
    </row>
    <row r="2499" spans="1:13" x14ac:dyDescent="0.15">
      <c r="A2499">
        <v>1009</v>
      </c>
      <c r="B2499">
        <v>1016</v>
      </c>
      <c r="C2499">
        <v>1018</v>
      </c>
      <c r="D2499">
        <v>1041</v>
      </c>
      <c r="E2499">
        <v>1050</v>
      </c>
      <c r="F2499">
        <v>1</v>
      </c>
      <c r="H2499" s="35" t="str">
        <f>IFERROR(VLOOKUP(A2499,CSVCard!$A:$B,2,0),"")</f>
        <v>张飞</v>
      </c>
      <c r="I2499" s="35" t="str">
        <f>IFERROR(VLOOKUP(B2499,CSVCard!$A:$B,2,0),"")</f>
        <v>周瑜</v>
      </c>
      <c r="J2499" s="35" t="str">
        <f>IFERROR(VLOOKUP(C2499,CSVCard!$A:$B,2,0),"")</f>
        <v>孙尚香</v>
      </c>
      <c r="K2499" s="35" t="str">
        <f>IFERROR(VLOOKUP(D2499,CSVCard!$A:$B,2,0),"")</f>
        <v>魏延</v>
      </c>
      <c r="L2499" s="35" t="str">
        <f>IFERROR(VLOOKUP(E2499,CSVCard!$A:$B,2,0),"")</f>
        <v>姜维</v>
      </c>
      <c r="M2499">
        <f t="shared" ref="M2499:M2562" si="39">F2499</f>
        <v>1</v>
      </c>
    </row>
    <row r="2500" spans="1:13" x14ac:dyDescent="0.15">
      <c r="A2500">
        <v>1002</v>
      </c>
      <c r="B2500">
        <v>1006</v>
      </c>
      <c r="C2500">
        <v>1039</v>
      </c>
      <c r="D2500">
        <v>1047</v>
      </c>
      <c r="E2500">
        <v>1056</v>
      </c>
      <c r="F2500">
        <v>1</v>
      </c>
      <c r="H2500" s="35" t="str">
        <f>IFERROR(VLOOKUP(A2500,CSVCard!$A:$B,2,0),"")</f>
        <v>司马懿</v>
      </c>
      <c r="I2500" s="35" t="str">
        <f>IFERROR(VLOOKUP(B2500,CSVCard!$A:$B,2,0),"")</f>
        <v>曹丕</v>
      </c>
      <c r="J2500" s="35" t="str">
        <f>IFERROR(VLOOKUP(C2500,CSVCard!$A:$B,2,0),"")</f>
        <v>曹洪</v>
      </c>
      <c r="K2500" s="35" t="str">
        <f>IFERROR(VLOOKUP(D2500,CSVCard!$A:$B,2,0),"")</f>
        <v>张辽</v>
      </c>
      <c r="L2500" s="35" t="str">
        <f>IFERROR(VLOOKUP(E2500,CSVCard!$A:$B,2,0),"")</f>
        <v>小乔</v>
      </c>
      <c r="M2500">
        <f t="shared" si="39"/>
        <v>1</v>
      </c>
    </row>
    <row r="2501" spans="1:13" x14ac:dyDescent="0.15">
      <c r="A2501">
        <v>1003</v>
      </c>
      <c r="B2501">
        <v>1032</v>
      </c>
      <c r="C2501">
        <v>1055</v>
      </c>
      <c r="D2501">
        <v>1062</v>
      </c>
      <c r="E2501">
        <v>1063</v>
      </c>
      <c r="F2501">
        <v>1</v>
      </c>
      <c r="H2501" s="35" t="str">
        <f>IFERROR(VLOOKUP(A2501,CSVCard!$A:$B,2,0),"")</f>
        <v>夏侯惇</v>
      </c>
      <c r="I2501" s="35" t="str">
        <f>IFERROR(VLOOKUP(B2501,CSVCard!$A:$B,2,0),"")</f>
        <v>张郃</v>
      </c>
      <c r="J2501" s="35" t="str">
        <f>IFERROR(VLOOKUP(C2501,CSVCard!$A:$B,2,0),"")</f>
        <v>大乔</v>
      </c>
      <c r="K2501" s="35" t="str">
        <f>IFERROR(VLOOKUP(D2501,CSVCard!$A:$B,2,0),"")</f>
        <v>蔡文姬</v>
      </c>
      <c r="L2501" s="35" t="str">
        <f>IFERROR(VLOOKUP(E2501,CSVCard!$A:$B,2,0),"")</f>
        <v>华佗</v>
      </c>
      <c r="M2501">
        <f t="shared" si="39"/>
        <v>1</v>
      </c>
    </row>
    <row r="2502" spans="1:13" x14ac:dyDescent="0.15">
      <c r="A2502">
        <v>1011</v>
      </c>
      <c r="B2502">
        <v>1043</v>
      </c>
      <c r="C2502">
        <v>1050</v>
      </c>
      <c r="D2502">
        <v>1055</v>
      </c>
      <c r="E2502">
        <v>1056</v>
      </c>
      <c r="F2502">
        <v>1</v>
      </c>
      <c r="H2502" s="35" t="str">
        <f>IFERROR(VLOOKUP(A2502,CSVCard!$A:$B,2,0),"")</f>
        <v>诸葛亮</v>
      </c>
      <c r="I2502" s="35" t="str">
        <f>IFERROR(VLOOKUP(B2502,CSVCard!$A:$B,2,0),"")</f>
        <v>周泰</v>
      </c>
      <c r="J2502" s="35" t="str">
        <f>IFERROR(VLOOKUP(C2502,CSVCard!$A:$B,2,0),"")</f>
        <v>姜维</v>
      </c>
      <c r="K2502" s="35" t="str">
        <f>IFERROR(VLOOKUP(D2502,CSVCard!$A:$B,2,0),"")</f>
        <v>大乔</v>
      </c>
      <c r="L2502" s="35" t="str">
        <f>IFERROR(VLOOKUP(E2502,CSVCard!$A:$B,2,0),"")</f>
        <v>小乔</v>
      </c>
      <c r="M2502">
        <f t="shared" si="39"/>
        <v>1</v>
      </c>
    </row>
    <row r="2503" spans="1:13" x14ac:dyDescent="0.15">
      <c r="A2503">
        <v>1005</v>
      </c>
      <c r="B2503">
        <v>1014</v>
      </c>
      <c r="C2503">
        <v>1026</v>
      </c>
      <c r="D2503">
        <v>1027</v>
      </c>
      <c r="E2503">
        <v>1062</v>
      </c>
      <c r="F2503">
        <v>1</v>
      </c>
      <c r="H2503" s="35" t="str">
        <f>IFERROR(VLOOKUP(A2503,CSVCard!$A:$B,2,0),"")</f>
        <v>曹仁</v>
      </c>
      <c r="I2503" s="35" t="str">
        <f>IFERROR(VLOOKUP(B2503,CSVCard!$A:$B,2,0),"")</f>
        <v>马超</v>
      </c>
      <c r="J2503" s="35" t="str">
        <f>IFERROR(VLOOKUP(C2503,CSVCard!$A:$B,2,0),"")</f>
        <v>文丑</v>
      </c>
      <c r="K2503" s="35" t="str">
        <f>IFERROR(VLOOKUP(D2503,CSVCard!$A:$B,2,0),"")</f>
        <v>颜良</v>
      </c>
      <c r="L2503" s="35" t="str">
        <f>IFERROR(VLOOKUP(E2503,CSVCard!$A:$B,2,0),"")</f>
        <v>蔡文姬</v>
      </c>
      <c r="M2503">
        <f t="shared" si="39"/>
        <v>1</v>
      </c>
    </row>
    <row r="2504" spans="1:13" x14ac:dyDescent="0.15">
      <c r="A2504">
        <v>1016</v>
      </c>
      <c r="B2504">
        <v>1028</v>
      </c>
      <c r="C2504">
        <v>1033</v>
      </c>
      <c r="D2504">
        <v>1062</v>
      </c>
      <c r="E2504">
        <v>2035</v>
      </c>
      <c r="F2504">
        <v>1</v>
      </c>
      <c r="H2504" s="35" t="str">
        <f>IFERROR(VLOOKUP(A2504,CSVCard!$A:$B,2,0),"")</f>
        <v>周瑜</v>
      </c>
      <c r="I2504" s="35" t="str">
        <f>IFERROR(VLOOKUP(B2504,CSVCard!$A:$B,2,0),"")</f>
        <v>左慈</v>
      </c>
      <c r="J2504" s="35" t="str">
        <f>IFERROR(VLOOKUP(C2504,CSVCard!$A:$B,2,0),"")</f>
        <v>庞统</v>
      </c>
      <c r="K2504" s="35" t="str">
        <f>IFERROR(VLOOKUP(D2504,CSVCard!$A:$B,2,0),"")</f>
        <v>蔡文姬</v>
      </c>
      <c r="L2504" s="35" t="str">
        <f>IFERROR(VLOOKUP(E2504,CSVCard!$A:$B,2,0),"")</f>
        <v>何太后</v>
      </c>
      <c r="M2504">
        <f t="shared" si="39"/>
        <v>1</v>
      </c>
    </row>
    <row r="2505" spans="1:13" x14ac:dyDescent="0.15">
      <c r="A2505">
        <v>1016</v>
      </c>
      <c r="B2505">
        <v>1019</v>
      </c>
      <c r="C2505">
        <v>1043</v>
      </c>
      <c r="D2505">
        <v>1056</v>
      </c>
      <c r="E2505">
        <v>5035</v>
      </c>
      <c r="F2505">
        <v>1</v>
      </c>
      <c r="H2505" s="35" t="str">
        <f>IFERROR(VLOOKUP(A2505,CSVCard!$A:$B,2,0),"")</f>
        <v>周瑜</v>
      </c>
      <c r="I2505" s="35" t="str">
        <f>IFERROR(VLOOKUP(B2505,CSVCard!$A:$B,2,0),"")</f>
        <v>陆逊</v>
      </c>
      <c r="J2505" s="35" t="str">
        <f>IFERROR(VLOOKUP(C2505,CSVCard!$A:$B,2,0),"")</f>
        <v>周泰</v>
      </c>
      <c r="K2505" s="35" t="str">
        <f>IFERROR(VLOOKUP(D2505,CSVCard!$A:$B,2,0),"")</f>
        <v>小乔</v>
      </c>
      <c r="L2505" s="35" t="str">
        <f>IFERROR(VLOOKUP(E2505,CSVCard!$A:$B,2,0),"")</f>
        <v>传承蔡文姬</v>
      </c>
      <c r="M2505">
        <f t="shared" si="39"/>
        <v>1</v>
      </c>
    </row>
    <row r="2506" spans="1:13" x14ac:dyDescent="0.15">
      <c r="A2506">
        <v>1003</v>
      </c>
      <c r="B2506">
        <v>1005</v>
      </c>
      <c r="C2506">
        <v>1022</v>
      </c>
      <c r="D2506">
        <v>1055</v>
      </c>
      <c r="E2506">
        <v>1062</v>
      </c>
      <c r="F2506">
        <v>1</v>
      </c>
      <c r="H2506" s="35" t="str">
        <f>IFERROR(VLOOKUP(A2506,CSVCard!$A:$B,2,0),"")</f>
        <v>夏侯惇</v>
      </c>
      <c r="I2506" s="35" t="str">
        <f>IFERROR(VLOOKUP(B2506,CSVCard!$A:$B,2,0),"")</f>
        <v>曹仁</v>
      </c>
      <c r="J2506" s="35" t="str">
        <f>IFERROR(VLOOKUP(C2506,CSVCard!$A:$B,2,0),"")</f>
        <v>吕布</v>
      </c>
      <c r="K2506" s="35" t="str">
        <f>IFERROR(VLOOKUP(D2506,CSVCard!$A:$B,2,0),"")</f>
        <v>大乔</v>
      </c>
      <c r="L2506" s="35" t="str">
        <f>IFERROR(VLOOKUP(E2506,CSVCard!$A:$B,2,0),"")</f>
        <v>蔡文姬</v>
      </c>
      <c r="M2506">
        <f t="shared" si="39"/>
        <v>1</v>
      </c>
    </row>
    <row r="2507" spans="1:13" x14ac:dyDescent="0.15">
      <c r="A2507">
        <v>1016</v>
      </c>
      <c r="B2507">
        <v>1030</v>
      </c>
      <c r="C2507">
        <v>1047</v>
      </c>
      <c r="D2507">
        <v>1055</v>
      </c>
      <c r="E2507">
        <v>1063</v>
      </c>
      <c r="F2507">
        <v>1</v>
      </c>
      <c r="H2507" s="35" t="str">
        <f>IFERROR(VLOOKUP(A2507,CSVCard!$A:$B,2,0),"")</f>
        <v>周瑜</v>
      </c>
      <c r="I2507" s="35" t="str">
        <f>IFERROR(VLOOKUP(B2507,CSVCard!$A:$B,2,0),"")</f>
        <v>吕姬</v>
      </c>
      <c r="J2507" s="35" t="str">
        <f>IFERROR(VLOOKUP(C2507,CSVCard!$A:$B,2,0),"")</f>
        <v>张辽</v>
      </c>
      <c r="K2507" s="35" t="str">
        <f>IFERROR(VLOOKUP(D2507,CSVCard!$A:$B,2,0),"")</f>
        <v>大乔</v>
      </c>
      <c r="L2507" s="35" t="str">
        <f>IFERROR(VLOOKUP(E2507,CSVCard!$A:$B,2,0),"")</f>
        <v>华佗</v>
      </c>
      <c r="M2507">
        <f t="shared" si="39"/>
        <v>1</v>
      </c>
    </row>
    <row r="2508" spans="1:13" x14ac:dyDescent="0.15">
      <c r="A2508">
        <v>1005</v>
      </c>
      <c r="B2508">
        <v>1016</v>
      </c>
      <c r="C2508">
        <v>1054</v>
      </c>
      <c r="D2508">
        <v>1055</v>
      </c>
      <c r="E2508">
        <v>1062</v>
      </c>
      <c r="F2508">
        <v>1</v>
      </c>
      <c r="H2508" s="35" t="str">
        <f>IFERROR(VLOOKUP(A2508,CSVCard!$A:$B,2,0),"")</f>
        <v>曹仁</v>
      </c>
      <c r="I2508" s="35" t="str">
        <f>IFERROR(VLOOKUP(B2508,CSVCard!$A:$B,2,0),"")</f>
        <v>周瑜</v>
      </c>
      <c r="J2508" s="35" t="str">
        <f>IFERROR(VLOOKUP(C2508,CSVCard!$A:$B,2,0),"")</f>
        <v>凌统</v>
      </c>
      <c r="K2508" s="35" t="str">
        <f>IFERROR(VLOOKUP(D2508,CSVCard!$A:$B,2,0),"")</f>
        <v>大乔</v>
      </c>
      <c r="L2508" s="35" t="str">
        <f>IFERROR(VLOOKUP(E2508,CSVCard!$A:$B,2,0),"")</f>
        <v>蔡文姬</v>
      </c>
      <c r="M2508">
        <f t="shared" si="39"/>
        <v>1</v>
      </c>
    </row>
    <row r="2509" spans="1:13" x14ac:dyDescent="0.15">
      <c r="A2509">
        <v>1016</v>
      </c>
      <c r="B2509">
        <v>1016</v>
      </c>
      <c r="C2509">
        <v>1021</v>
      </c>
      <c r="D2509">
        <v>1053</v>
      </c>
      <c r="E2509">
        <v>1056</v>
      </c>
      <c r="F2509">
        <v>1</v>
      </c>
      <c r="H2509" s="35" t="str">
        <f>IFERROR(VLOOKUP(A2509,CSVCard!$A:$B,2,0),"")</f>
        <v>周瑜</v>
      </c>
      <c r="I2509" s="35" t="str">
        <f>IFERROR(VLOOKUP(B2509,CSVCard!$A:$B,2,0),"")</f>
        <v>周瑜</v>
      </c>
      <c r="J2509" s="35" t="str">
        <f>IFERROR(VLOOKUP(C2509,CSVCard!$A:$B,2,0),"")</f>
        <v>吕蒙</v>
      </c>
      <c r="K2509" s="35" t="str">
        <f>IFERROR(VLOOKUP(D2509,CSVCard!$A:$B,2,0),"")</f>
        <v>孙小虎</v>
      </c>
      <c r="L2509" s="35" t="str">
        <f>IFERROR(VLOOKUP(E2509,CSVCard!$A:$B,2,0),"")</f>
        <v>小乔</v>
      </c>
      <c r="M2509">
        <f t="shared" si="39"/>
        <v>1</v>
      </c>
    </row>
    <row r="2510" spans="1:13" x14ac:dyDescent="0.15">
      <c r="A2510">
        <v>1016</v>
      </c>
      <c r="B2510">
        <v>1047</v>
      </c>
      <c r="C2510">
        <v>1054</v>
      </c>
      <c r="D2510">
        <v>1056</v>
      </c>
      <c r="E2510">
        <v>1058</v>
      </c>
      <c r="F2510">
        <v>1</v>
      </c>
      <c r="H2510" s="35" t="str">
        <f>IFERROR(VLOOKUP(A2510,CSVCard!$A:$B,2,0),"")</f>
        <v>周瑜</v>
      </c>
      <c r="I2510" s="35" t="str">
        <f>IFERROR(VLOOKUP(B2510,CSVCard!$A:$B,2,0),"")</f>
        <v>张辽</v>
      </c>
      <c r="J2510" s="35" t="str">
        <f>IFERROR(VLOOKUP(C2510,CSVCard!$A:$B,2,0),"")</f>
        <v>凌统</v>
      </c>
      <c r="K2510" s="35" t="str">
        <f>IFERROR(VLOOKUP(D2510,CSVCard!$A:$B,2,0),"")</f>
        <v>小乔</v>
      </c>
      <c r="L2510" s="35" t="str">
        <f>IFERROR(VLOOKUP(E2510,CSVCard!$A:$B,2,0),"")</f>
        <v>袁绍</v>
      </c>
      <c r="M2510">
        <f t="shared" si="39"/>
        <v>1</v>
      </c>
    </row>
    <row r="2511" spans="1:13" x14ac:dyDescent="0.15">
      <c r="A2511">
        <v>1016</v>
      </c>
      <c r="B2511">
        <v>1055</v>
      </c>
      <c r="C2511">
        <v>1063</v>
      </c>
      <c r="D2511">
        <v>1065</v>
      </c>
      <c r="E2511">
        <v>1065</v>
      </c>
      <c r="F2511">
        <v>1</v>
      </c>
      <c r="H2511" s="35" t="str">
        <f>IFERROR(VLOOKUP(A2511,CSVCard!$A:$B,2,0),"")</f>
        <v>周瑜</v>
      </c>
      <c r="I2511" s="35" t="str">
        <f>IFERROR(VLOOKUP(B2511,CSVCard!$A:$B,2,0),"")</f>
        <v>大乔</v>
      </c>
      <c r="J2511" s="35" t="str">
        <f>IFERROR(VLOOKUP(C2511,CSVCard!$A:$B,2,0),"")</f>
        <v>华佗</v>
      </c>
      <c r="K2511" s="35" t="str">
        <f>IFERROR(VLOOKUP(D2511,CSVCard!$A:$B,2,0),"")</f>
        <v>贺喜张飞</v>
      </c>
      <c r="L2511" s="35" t="str">
        <f>IFERROR(VLOOKUP(E2511,CSVCard!$A:$B,2,0),"")</f>
        <v>贺喜张飞</v>
      </c>
      <c r="M2511">
        <f t="shared" si="39"/>
        <v>1</v>
      </c>
    </row>
    <row r="2512" spans="1:13" x14ac:dyDescent="0.15">
      <c r="A2512">
        <v>1016</v>
      </c>
      <c r="B2512">
        <v>1018</v>
      </c>
      <c r="C2512">
        <v>1031</v>
      </c>
      <c r="D2512">
        <v>1056</v>
      </c>
      <c r="E2512">
        <v>1062</v>
      </c>
      <c r="F2512">
        <v>1</v>
      </c>
      <c r="H2512" s="35" t="str">
        <f>IFERROR(VLOOKUP(A2512,CSVCard!$A:$B,2,0),"")</f>
        <v>周瑜</v>
      </c>
      <c r="I2512" s="35" t="str">
        <f>IFERROR(VLOOKUP(B2512,CSVCard!$A:$B,2,0),"")</f>
        <v>孙尚香</v>
      </c>
      <c r="J2512" s="35" t="str">
        <f>IFERROR(VLOOKUP(C2512,CSVCard!$A:$B,2,0),"")</f>
        <v>祝融</v>
      </c>
      <c r="K2512" s="35" t="str">
        <f>IFERROR(VLOOKUP(D2512,CSVCard!$A:$B,2,0),"")</f>
        <v>小乔</v>
      </c>
      <c r="L2512" s="35" t="str">
        <f>IFERROR(VLOOKUP(E2512,CSVCard!$A:$B,2,0),"")</f>
        <v>蔡文姬</v>
      </c>
      <c r="M2512">
        <f t="shared" si="39"/>
        <v>1</v>
      </c>
    </row>
    <row r="2513" spans="1:13" x14ac:dyDescent="0.15">
      <c r="A2513">
        <v>1009</v>
      </c>
      <c r="B2513">
        <v>1010</v>
      </c>
      <c r="C2513">
        <v>1016</v>
      </c>
      <c r="D2513">
        <v>1027</v>
      </c>
      <c r="E2513">
        <v>1062</v>
      </c>
      <c r="F2513">
        <v>1</v>
      </c>
      <c r="H2513" s="35" t="str">
        <f>IFERROR(VLOOKUP(A2513,CSVCard!$A:$B,2,0),"")</f>
        <v>张飞</v>
      </c>
      <c r="I2513" s="35" t="str">
        <f>IFERROR(VLOOKUP(B2513,CSVCard!$A:$B,2,0),"")</f>
        <v>关羽</v>
      </c>
      <c r="J2513" s="35" t="str">
        <f>IFERROR(VLOOKUP(C2513,CSVCard!$A:$B,2,0),"")</f>
        <v>周瑜</v>
      </c>
      <c r="K2513" s="35" t="str">
        <f>IFERROR(VLOOKUP(D2513,CSVCard!$A:$B,2,0),"")</f>
        <v>颜良</v>
      </c>
      <c r="L2513" s="35" t="str">
        <f>IFERROR(VLOOKUP(E2513,CSVCard!$A:$B,2,0),"")</f>
        <v>蔡文姬</v>
      </c>
      <c r="M2513">
        <f t="shared" si="39"/>
        <v>1</v>
      </c>
    </row>
    <row r="2514" spans="1:13" x14ac:dyDescent="0.15">
      <c r="A2514">
        <v>1005</v>
      </c>
      <c r="B2514">
        <v>1016</v>
      </c>
      <c r="C2514">
        <v>1030</v>
      </c>
      <c r="D2514">
        <v>1056</v>
      </c>
      <c r="E2514">
        <v>1062</v>
      </c>
      <c r="F2514">
        <v>1</v>
      </c>
      <c r="H2514" s="35" t="str">
        <f>IFERROR(VLOOKUP(A2514,CSVCard!$A:$B,2,0),"")</f>
        <v>曹仁</v>
      </c>
      <c r="I2514" s="35" t="str">
        <f>IFERROR(VLOOKUP(B2514,CSVCard!$A:$B,2,0),"")</f>
        <v>周瑜</v>
      </c>
      <c r="J2514" s="35" t="str">
        <f>IFERROR(VLOOKUP(C2514,CSVCard!$A:$B,2,0),"")</f>
        <v>吕姬</v>
      </c>
      <c r="K2514" s="35" t="str">
        <f>IFERROR(VLOOKUP(D2514,CSVCard!$A:$B,2,0),"")</f>
        <v>小乔</v>
      </c>
      <c r="L2514" s="35" t="str">
        <f>IFERROR(VLOOKUP(E2514,CSVCard!$A:$B,2,0),"")</f>
        <v>蔡文姬</v>
      </c>
      <c r="M2514">
        <f t="shared" si="39"/>
        <v>1</v>
      </c>
    </row>
    <row r="2515" spans="1:13" x14ac:dyDescent="0.15">
      <c r="A2515">
        <v>1001</v>
      </c>
      <c r="B2515">
        <v>1003</v>
      </c>
      <c r="C2515">
        <v>1032</v>
      </c>
      <c r="D2515">
        <v>1047</v>
      </c>
      <c r="E2515">
        <v>1048</v>
      </c>
      <c r="F2515">
        <v>1</v>
      </c>
      <c r="H2515" s="35" t="str">
        <f>IFERROR(VLOOKUP(A2515,CSVCard!$A:$B,2,0),"")</f>
        <v>曹操</v>
      </c>
      <c r="I2515" s="35" t="str">
        <f>IFERROR(VLOOKUP(B2515,CSVCard!$A:$B,2,0),"")</f>
        <v>夏侯惇</v>
      </c>
      <c r="J2515" s="35" t="str">
        <f>IFERROR(VLOOKUP(C2515,CSVCard!$A:$B,2,0),"")</f>
        <v>张郃</v>
      </c>
      <c r="K2515" s="35" t="str">
        <f>IFERROR(VLOOKUP(D2515,CSVCard!$A:$B,2,0),"")</f>
        <v>张辽</v>
      </c>
      <c r="L2515" s="35" t="str">
        <f>IFERROR(VLOOKUP(E2515,CSVCard!$A:$B,2,0),"")</f>
        <v>卞夫人</v>
      </c>
      <c r="M2515">
        <f t="shared" si="39"/>
        <v>1</v>
      </c>
    </row>
    <row r="2516" spans="1:13" x14ac:dyDescent="0.15">
      <c r="A2516">
        <v>1005</v>
      </c>
      <c r="B2516">
        <v>1035</v>
      </c>
      <c r="C2516">
        <v>1055</v>
      </c>
      <c r="D2516">
        <v>1062</v>
      </c>
      <c r="E2516">
        <v>2045</v>
      </c>
      <c r="F2516">
        <v>1</v>
      </c>
      <c r="H2516" s="35" t="str">
        <f>IFERROR(VLOOKUP(A2516,CSVCard!$A:$B,2,0),"")</f>
        <v>曹仁</v>
      </c>
      <c r="I2516" s="35" t="str">
        <f>IFERROR(VLOOKUP(B2516,CSVCard!$A:$B,2,0),"")</f>
        <v>张星彩</v>
      </c>
      <c r="J2516" s="35" t="str">
        <f>IFERROR(VLOOKUP(C2516,CSVCard!$A:$B,2,0),"")</f>
        <v>大乔</v>
      </c>
      <c r="K2516" s="35" t="str">
        <f>IFERROR(VLOOKUP(D2516,CSVCard!$A:$B,2,0),"")</f>
        <v>蔡文姬</v>
      </c>
      <c r="L2516" s="35" t="str">
        <f>IFERROR(VLOOKUP(E2516,CSVCard!$A:$B,2,0),"")</f>
        <v>少年曹操</v>
      </c>
      <c r="M2516">
        <f t="shared" si="39"/>
        <v>1</v>
      </c>
    </row>
    <row r="2517" spans="1:13" x14ac:dyDescent="0.15">
      <c r="A2517">
        <v>1016</v>
      </c>
      <c r="B2517">
        <v>1022</v>
      </c>
      <c r="C2517">
        <v>1055</v>
      </c>
      <c r="D2517">
        <v>1062</v>
      </c>
      <c r="E2517">
        <v>2045</v>
      </c>
      <c r="F2517">
        <v>1</v>
      </c>
      <c r="H2517" s="35" t="str">
        <f>IFERROR(VLOOKUP(A2517,CSVCard!$A:$B,2,0),"")</f>
        <v>周瑜</v>
      </c>
      <c r="I2517" s="35" t="str">
        <f>IFERROR(VLOOKUP(B2517,CSVCard!$A:$B,2,0),"")</f>
        <v>吕布</v>
      </c>
      <c r="J2517" s="35" t="str">
        <f>IFERROR(VLOOKUP(C2517,CSVCard!$A:$B,2,0),"")</f>
        <v>大乔</v>
      </c>
      <c r="K2517" s="35" t="str">
        <f>IFERROR(VLOOKUP(D2517,CSVCard!$A:$B,2,0),"")</f>
        <v>蔡文姬</v>
      </c>
      <c r="L2517" s="35" t="str">
        <f>IFERROR(VLOOKUP(E2517,CSVCard!$A:$B,2,0),"")</f>
        <v>少年曹操</v>
      </c>
      <c r="M2517">
        <f t="shared" si="39"/>
        <v>1</v>
      </c>
    </row>
    <row r="2518" spans="1:13" x14ac:dyDescent="0.15">
      <c r="A2518">
        <v>1016</v>
      </c>
      <c r="B2518">
        <v>1019</v>
      </c>
      <c r="C2518">
        <v>1043</v>
      </c>
      <c r="D2518">
        <v>1056</v>
      </c>
      <c r="E2518">
        <v>1068</v>
      </c>
      <c r="F2518">
        <v>1</v>
      </c>
      <c r="H2518" s="35" t="str">
        <f>IFERROR(VLOOKUP(A2518,CSVCard!$A:$B,2,0),"")</f>
        <v>周瑜</v>
      </c>
      <c r="I2518" s="35" t="str">
        <f>IFERROR(VLOOKUP(B2518,CSVCard!$A:$B,2,0),"")</f>
        <v>陆逊</v>
      </c>
      <c r="J2518" s="35" t="str">
        <f>IFERROR(VLOOKUP(C2518,CSVCard!$A:$B,2,0),"")</f>
        <v>周泰</v>
      </c>
      <c r="K2518" s="35" t="str">
        <f>IFERROR(VLOOKUP(D2518,CSVCard!$A:$B,2,0),"")</f>
        <v>小乔</v>
      </c>
      <c r="L2518" s="35" t="str">
        <f>IFERROR(VLOOKUP(E2518,CSVCard!$A:$B,2,0),"")</f>
        <v>黄盖</v>
      </c>
      <c r="M2518">
        <f t="shared" si="39"/>
        <v>1</v>
      </c>
    </row>
    <row r="2519" spans="1:13" x14ac:dyDescent="0.15">
      <c r="A2519">
        <v>1005</v>
      </c>
      <c r="B2519">
        <v>1016</v>
      </c>
      <c r="C2519">
        <v>1032</v>
      </c>
      <c r="D2519">
        <v>1055</v>
      </c>
      <c r="E2519">
        <v>1056</v>
      </c>
      <c r="F2519">
        <v>1</v>
      </c>
      <c r="H2519" s="35" t="str">
        <f>IFERROR(VLOOKUP(A2519,CSVCard!$A:$B,2,0),"")</f>
        <v>曹仁</v>
      </c>
      <c r="I2519" s="35" t="str">
        <f>IFERROR(VLOOKUP(B2519,CSVCard!$A:$B,2,0),"")</f>
        <v>周瑜</v>
      </c>
      <c r="J2519" s="35" t="str">
        <f>IFERROR(VLOOKUP(C2519,CSVCard!$A:$B,2,0),"")</f>
        <v>张郃</v>
      </c>
      <c r="K2519" s="35" t="str">
        <f>IFERROR(VLOOKUP(D2519,CSVCard!$A:$B,2,0),"")</f>
        <v>大乔</v>
      </c>
      <c r="L2519" s="35" t="str">
        <f>IFERROR(VLOOKUP(E2519,CSVCard!$A:$B,2,0),"")</f>
        <v>小乔</v>
      </c>
      <c r="M2519">
        <f t="shared" si="39"/>
        <v>1</v>
      </c>
    </row>
    <row r="2520" spans="1:13" x14ac:dyDescent="0.15">
      <c r="A2520">
        <v>1016</v>
      </c>
      <c r="B2520">
        <v>1026</v>
      </c>
      <c r="C2520">
        <v>1056</v>
      </c>
      <c r="D2520">
        <v>1062</v>
      </c>
      <c r="E2520">
        <v>1063</v>
      </c>
      <c r="F2520">
        <v>1</v>
      </c>
      <c r="H2520" s="35" t="str">
        <f>IFERROR(VLOOKUP(A2520,CSVCard!$A:$B,2,0),"")</f>
        <v>周瑜</v>
      </c>
      <c r="I2520" s="35" t="str">
        <f>IFERROR(VLOOKUP(B2520,CSVCard!$A:$B,2,0),"")</f>
        <v>文丑</v>
      </c>
      <c r="J2520" s="35" t="str">
        <f>IFERROR(VLOOKUP(C2520,CSVCard!$A:$B,2,0),"")</f>
        <v>小乔</v>
      </c>
      <c r="K2520" s="35" t="str">
        <f>IFERROR(VLOOKUP(D2520,CSVCard!$A:$B,2,0),"")</f>
        <v>蔡文姬</v>
      </c>
      <c r="L2520" s="35" t="str">
        <f>IFERROR(VLOOKUP(E2520,CSVCard!$A:$B,2,0),"")</f>
        <v>华佗</v>
      </c>
      <c r="M2520">
        <f t="shared" si="39"/>
        <v>1</v>
      </c>
    </row>
    <row r="2521" spans="1:13" x14ac:dyDescent="0.15">
      <c r="A2521">
        <v>1005</v>
      </c>
      <c r="B2521">
        <v>1006</v>
      </c>
      <c r="C2521">
        <v>1030</v>
      </c>
      <c r="D2521">
        <v>1047</v>
      </c>
      <c r="E2521">
        <v>1054</v>
      </c>
      <c r="F2521">
        <v>1</v>
      </c>
      <c r="H2521" s="35" t="str">
        <f>IFERROR(VLOOKUP(A2521,CSVCard!$A:$B,2,0),"")</f>
        <v>曹仁</v>
      </c>
      <c r="I2521" s="35" t="str">
        <f>IFERROR(VLOOKUP(B2521,CSVCard!$A:$B,2,0),"")</f>
        <v>曹丕</v>
      </c>
      <c r="J2521" s="35" t="str">
        <f>IFERROR(VLOOKUP(C2521,CSVCard!$A:$B,2,0),"")</f>
        <v>吕姬</v>
      </c>
      <c r="K2521" s="35" t="str">
        <f>IFERROR(VLOOKUP(D2521,CSVCard!$A:$B,2,0),"")</f>
        <v>张辽</v>
      </c>
      <c r="L2521" s="35" t="str">
        <f>IFERROR(VLOOKUP(E2521,CSVCard!$A:$B,2,0),"")</f>
        <v>凌统</v>
      </c>
      <c r="M2521">
        <f t="shared" si="39"/>
        <v>1</v>
      </c>
    </row>
    <row r="2522" spans="1:13" x14ac:dyDescent="0.15">
      <c r="A2522">
        <v>1002</v>
      </c>
      <c r="B2522">
        <v>1016</v>
      </c>
      <c r="C2522">
        <v>1022</v>
      </c>
      <c r="D2522">
        <v>1055</v>
      </c>
      <c r="E2522">
        <v>1056</v>
      </c>
      <c r="F2522">
        <v>1</v>
      </c>
      <c r="H2522" s="35" t="str">
        <f>IFERROR(VLOOKUP(A2522,CSVCard!$A:$B,2,0),"")</f>
        <v>司马懿</v>
      </c>
      <c r="I2522" s="35" t="str">
        <f>IFERROR(VLOOKUP(B2522,CSVCard!$A:$B,2,0),"")</f>
        <v>周瑜</v>
      </c>
      <c r="J2522" s="35" t="str">
        <f>IFERROR(VLOOKUP(C2522,CSVCard!$A:$B,2,0),"")</f>
        <v>吕布</v>
      </c>
      <c r="K2522" s="35" t="str">
        <f>IFERROR(VLOOKUP(D2522,CSVCard!$A:$B,2,0),"")</f>
        <v>大乔</v>
      </c>
      <c r="L2522" s="35" t="str">
        <f>IFERROR(VLOOKUP(E2522,CSVCard!$A:$B,2,0),"")</f>
        <v>小乔</v>
      </c>
      <c r="M2522">
        <f t="shared" si="39"/>
        <v>1</v>
      </c>
    </row>
    <row r="2523" spans="1:13" x14ac:dyDescent="0.15">
      <c r="A2523">
        <v>1009</v>
      </c>
      <c r="B2523">
        <v>1013</v>
      </c>
      <c r="C2523">
        <v>1014</v>
      </c>
      <c r="D2523">
        <v>1041</v>
      </c>
      <c r="E2523">
        <v>1050</v>
      </c>
      <c r="F2523">
        <v>1</v>
      </c>
      <c r="H2523" s="35" t="str">
        <f>IFERROR(VLOOKUP(A2523,CSVCard!$A:$B,2,0),"")</f>
        <v>张飞</v>
      </c>
      <c r="I2523" s="35" t="str">
        <f>IFERROR(VLOOKUP(B2523,CSVCard!$A:$B,2,0),"")</f>
        <v>赵云</v>
      </c>
      <c r="J2523" s="35" t="str">
        <f>IFERROR(VLOOKUP(C2523,CSVCard!$A:$B,2,0),"")</f>
        <v>马超</v>
      </c>
      <c r="K2523" s="35" t="str">
        <f>IFERROR(VLOOKUP(D2523,CSVCard!$A:$B,2,0),"")</f>
        <v>魏延</v>
      </c>
      <c r="L2523" s="35" t="str">
        <f>IFERROR(VLOOKUP(E2523,CSVCard!$A:$B,2,0),"")</f>
        <v>姜维</v>
      </c>
      <c r="M2523">
        <f t="shared" si="39"/>
        <v>1</v>
      </c>
    </row>
    <row r="2524" spans="1:13" x14ac:dyDescent="0.15">
      <c r="A2524">
        <v>1009</v>
      </c>
      <c r="B2524">
        <v>1031</v>
      </c>
      <c r="C2524">
        <v>1062</v>
      </c>
      <c r="D2524">
        <v>1063</v>
      </c>
      <c r="E2524">
        <v>2047</v>
      </c>
      <c r="F2524">
        <v>1</v>
      </c>
      <c r="H2524" s="35" t="str">
        <f>IFERROR(VLOOKUP(A2524,CSVCard!$A:$B,2,0),"")</f>
        <v>张飞</v>
      </c>
      <c r="I2524" s="35" t="str">
        <f>IFERROR(VLOOKUP(B2524,CSVCard!$A:$B,2,0),"")</f>
        <v>祝融</v>
      </c>
      <c r="J2524" s="35" t="str">
        <f>IFERROR(VLOOKUP(C2524,CSVCard!$A:$B,2,0),"")</f>
        <v>蔡文姬</v>
      </c>
      <c r="K2524" s="35" t="str">
        <f>IFERROR(VLOOKUP(D2524,CSVCard!$A:$B,2,0),"")</f>
        <v>华佗</v>
      </c>
      <c r="L2524" s="35" t="str">
        <f>IFERROR(VLOOKUP(E2524,CSVCard!$A:$B,2,0),"")</f>
        <v>少年刘备</v>
      </c>
      <c r="M2524">
        <f t="shared" si="39"/>
        <v>1</v>
      </c>
    </row>
    <row r="2525" spans="1:13" x14ac:dyDescent="0.15">
      <c r="A2525">
        <v>1005</v>
      </c>
      <c r="B2525">
        <v>1006</v>
      </c>
      <c r="C2525">
        <v>1054</v>
      </c>
      <c r="D2525">
        <v>1055</v>
      </c>
      <c r="E2525">
        <v>1063</v>
      </c>
      <c r="F2525">
        <v>1</v>
      </c>
      <c r="H2525" s="35" t="str">
        <f>IFERROR(VLOOKUP(A2525,CSVCard!$A:$B,2,0),"")</f>
        <v>曹仁</v>
      </c>
      <c r="I2525" s="35" t="str">
        <f>IFERROR(VLOOKUP(B2525,CSVCard!$A:$B,2,0),"")</f>
        <v>曹丕</v>
      </c>
      <c r="J2525" s="35" t="str">
        <f>IFERROR(VLOOKUP(C2525,CSVCard!$A:$B,2,0),"")</f>
        <v>凌统</v>
      </c>
      <c r="K2525" s="35" t="str">
        <f>IFERROR(VLOOKUP(D2525,CSVCard!$A:$B,2,0),"")</f>
        <v>大乔</v>
      </c>
      <c r="L2525" s="35" t="str">
        <f>IFERROR(VLOOKUP(E2525,CSVCard!$A:$B,2,0),"")</f>
        <v>华佗</v>
      </c>
      <c r="M2525">
        <f t="shared" si="39"/>
        <v>1</v>
      </c>
    </row>
    <row r="2526" spans="1:13" x14ac:dyDescent="0.15">
      <c r="A2526">
        <v>1032</v>
      </c>
      <c r="B2526">
        <v>1056</v>
      </c>
      <c r="C2526">
        <v>1062</v>
      </c>
      <c r="D2526">
        <v>1063</v>
      </c>
      <c r="E2526">
        <v>5023</v>
      </c>
      <c r="F2526">
        <v>1</v>
      </c>
      <c r="H2526" s="35" t="str">
        <f>IFERROR(VLOOKUP(A2526,CSVCard!$A:$B,2,0),"")</f>
        <v>张郃</v>
      </c>
      <c r="I2526" s="35" t="str">
        <f>IFERROR(VLOOKUP(B2526,CSVCard!$A:$B,2,0),"")</f>
        <v>小乔</v>
      </c>
      <c r="J2526" s="35" t="str">
        <f>IFERROR(VLOOKUP(C2526,CSVCard!$A:$B,2,0),"")</f>
        <v>蔡文姬</v>
      </c>
      <c r="K2526" s="35" t="str">
        <f>IFERROR(VLOOKUP(D2526,CSVCard!$A:$B,2,0),"")</f>
        <v>华佗</v>
      </c>
      <c r="L2526" s="35" t="str">
        <f>IFERROR(VLOOKUP(E2526,CSVCard!$A:$B,2,0),"")</f>
        <v>疾风吕姬</v>
      </c>
      <c r="M2526">
        <f t="shared" si="39"/>
        <v>1</v>
      </c>
    </row>
    <row r="2527" spans="1:13" x14ac:dyDescent="0.15">
      <c r="A2527">
        <v>1008</v>
      </c>
      <c r="B2527">
        <v>1009</v>
      </c>
      <c r="C2527">
        <v>1010</v>
      </c>
      <c r="D2527">
        <v>1050</v>
      </c>
      <c r="E2527">
        <v>1069</v>
      </c>
      <c r="F2527">
        <v>1</v>
      </c>
      <c r="H2527" s="35" t="str">
        <f>IFERROR(VLOOKUP(A2527,CSVCard!$A:$B,2,0),"")</f>
        <v>刘备</v>
      </c>
      <c r="I2527" s="35" t="str">
        <f>IFERROR(VLOOKUP(B2527,CSVCard!$A:$B,2,0),"")</f>
        <v>张飞</v>
      </c>
      <c r="J2527" s="35" t="str">
        <f>IFERROR(VLOOKUP(C2527,CSVCard!$A:$B,2,0),"")</f>
        <v>关羽</v>
      </c>
      <c r="K2527" s="35" t="str">
        <f>IFERROR(VLOOKUP(D2527,CSVCard!$A:$B,2,0),"")</f>
        <v>姜维</v>
      </c>
      <c r="L2527" s="35" t="str">
        <f>IFERROR(VLOOKUP(E2527,CSVCard!$A:$B,2,0),"")</f>
        <v>关索</v>
      </c>
      <c r="M2527">
        <f t="shared" si="39"/>
        <v>1</v>
      </c>
    </row>
    <row r="2528" spans="1:13" x14ac:dyDescent="0.15">
      <c r="A2528">
        <v>1005</v>
      </c>
      <c r="B2528">
        <v>1014</v>
      </c>
      <c r="C2528">
        <v>1032</v>
      </c>
      <c r="D2528">
        <v>1047</v>
      </c>
      <c r="E2528">
        <v>1054</v>
      </c>
      <c r="F2528">
        <v>1</v>
      </c>
      <c r="H2528" s="35" t="str">
        <f>IFERROR(VLOOKUP(A2528,CSVCard!$A:$B,2,0),"")</f>
        <v>曹仁</v>
      </c>
      <c r="I2528" s="35" t="str">
        <f>IFERROR(VLOOKUP(B2528,CSVCard!$A:$B,2,0),"")</f>
        <v>马超</v>
      </c>
      <c r="J2528" s="35" t="str">
        <f>IFERROR(VLOOKUP(C2528,CSVCard!$A:$B,2,0),"")</f>
        <v>张郃</v>
      </c>
      <c r="K2528" s="35" t="str">
        <f>IFERROR(VLOOKUP(D2528,CSVCard!$A:$B,2,0),"")</f>
        <v>张辽</v>
      </c>
      <c r="L2528" s="35" t="str">
        <f>IFERROR(VLOOKUP(E2528,CSVCard!$A:$B,2,0),"")</f>
        <v>凌统</v>
      </c>
      <c r="M2528">
        <f t="shared" si="39"/>
        <v>1</v>
      </c>
    </row>
    <row r="2529" spans="1:13" x14ac:dyDescent="0.15">
      <c r="A2529">
        <v>1005</v>
      </c>
      <c r="B2529">
        <v>1011</v>
      </c>
      <c r="C2529">
        <v>1013</v>
      </c>
      <c r="D2529">
        <v>1018</v>
      </c>
      <c r="E2529">
        <v>2016</v>
      </c>
      <c r="F2529">
        <v>1</v>
      </c>
      <c r="H2529" s="35" t="str">
        <f>IFERROR(VLOOKUP(A2529,CSVCard!$A:$B,2,0),"")</f>
        <v>曹仁</v>
      </c>
      <c r="I2529" s="35" t="str">
        <f>IFERROR(VLOOKUP(B2529,CSVCard!$A:$B,2,0),"")</f>
        <v>诸葛亮</v>
      </c>
      <c r="J2529" s="35" t="str">
        <f>IFERROR(VLOOKUP(C2529,CSVCard!$A:$B,2,0),"")</f>
        <v>赵云</v>
      </c>
      <c r="K2529" s="35" t="str">
        <f>IFERROR(VLOOKUP(D2529,CSVCard!$A:$B,2,0),"")</f>
        <v>孙尚香</v>
      </c>
      <c r="L2529" s="35" t="str">
        <f>IFERROR(VLOOKUP(E2529,CSVCard!$A:$B,2,0),"")</f>
        <v>马良</v>
      </c>
      <c r="M2529">
        <f t="shared" si="39"/>
        <v>1</v>
      </c>
    </row>
    <row r="2530" spans="1:13" x14ac:dyDescent="0.15">
      <c r="A2530">
        <v>1022</v>
      </c>
      <c r="B2530">
        <v>1023</v>
      </c>
      <c r="C2530">
        <v>1030</v>
      </c>
      <c r="D2530">
        <v>1055</v>
      </c>
      <c r="E2530">
        <v>1062</v>
      </c>
      <c r="F2530">
        <v>1</v>
      </c>
      <c r="H2530" s="35" t="str">
        <f>IFERROR(VLOOKUP(A2530,CSVCard!$A:$B,2,0),"")</f>
        <v>吕布</v>
      </c>
      <c r="I2530" s="35" t="str">
        <f>IFERROR(VLOOKUP(B2530,CSVCard!$A:$B,2,0),"")</f>
        <v>董卓</v>
      </c>
      <c r="J2530" s="35" t="str">
        <f>IFERROR(VLOOKUP(C2530,CSVCard!$A:$B,2,0),"")</f>
        <v>吕姬</v>
      </c>
      <c r="K2530" s="35" t="str">
        <f>IFERROR(VLOOKUP(D2530,CSVCard!$A:$B,2,0),"")</f>
        <v>大乔</v>
      </c>
      <c r="L2530" s="35" t="str">
        <f>IFERROR(VLOOKUP(E2530,CSVCard!$A:$B,2,0),"")</f>
        <v>蔡文姬</v>
      </c>
      <c r="M2530">
        <f t="shared" si="39"/>
        <v>1</v>
      </c>
    </row>
    <row r="2531" spans="1:13" x14ac:dyDescent="0.15">
      <c r="A2531">
        <v>1016</v>
      </c>
      <c r="B2531">
        <v>1022</v>
      </c>
      <c r="C2531">
        <v>1032</v>
      </c>
      <c r="D2531">
        <v>1054</v>
      </c>
      <c r="E2531">
        <v>1062</v>
      </c>
      <c r="F2531">
        <v>1</v>
      </c>
      <c r="H2531" s="35" t="str">
        <f>IFERROR(VLOOKUP(A2531,CSVCard!$A:$B,2,0),"")</f>
        <v>周瑜</v>
      </c>
      <c r="I2531" s="35" t="str">
        <f>IFERROR(VLOOKUP(B2531,CSVCard!$A:$B,2,0),"")</f>
        <v>吕布</v>
      </c>
      <c r="J2531" s="35" t="str">
        <f>IFERROR(VLOOKUP(C2531,CSVCard!$A:$B,2,0),"")</f>
        <v>张郃</v>
      </c>
      <c r="K2531" s="35" t="str">
        <f>IFERROR(VLOOKUP(D2531,CSVCard!$A:$B,2,0),"")</f>
        <v>凌统</v>
      </c>
      <c r="L2531" s="35" t="str">
        <f>IFERROR(VLOOKUP(E2531,CSVCard!$A:$B,2,0),"")</f>
        <v>蔡文姬</v>
      </c>
      <c r="M2531">
        <f t="shared" si="39"/>
        <v>1</v>
      </c>
    </row>
    <row r="2532" spans="1:13" x14ac:dyDescent="0.15">
      <c r="A2532">
        <v>1014</v>
      </c>
      <c r="B2532">
        <v>1022</v>
      </c>
      <c r="C2532">
        <v>1047</v>
      </c>
      <c r="D2532">
        <v>1063</v>
      </c>
      <c r="E2532">
        <v>5028</v>
      </c>
      <c r="F2532">
        <v>1</v>
      </c>
      <c r="H2532" s="35" t="str">
        <f>IFERROR(VLOOKUP(A2532,CSVCard!$A:$B,2,0),"")</f>
        <v>马超</v>
      </c>
      <c r="I2532" s="35" t="str">
        <f>IFERROR(VLOOKUP(B2532,CSVCard!$A:$B,2,0),"")</f>
        <v>吕布</v>
      </c>
      <c r="J2532" s="35" t="str">
        <f>IFERROR(VLOOKUP(C2532,CSVCard!$A:$B,2,0),"")</f>
        <v>张辽</v>
      </c>
      <c r="K2532" s="35" t="str">
        <f>IFERROR(VLOOKUP(D2532,CSVCard!$A:$B,2,0),"")</f>
        <v>华佗</v>
      </c>
      <c r="L2532" s="35" t="str">
        <f>IFERROR(VLOOKUP(E2532,CSVCard!$A:$B,2,0),"")</f>
        <v>固守颜良</v>
      </c>
      <c r="M2532">
        <f t="shared" si="39"/>
        <v>1</v>
      </c>
    </row>
    <row r="2533" spans="1:13" x14ac:dyDescent="0.15">
      <c r="A2533">
        <v>1014</v>
      </c>
      <c r="B2533">
        <v>1022</v>
      </c>
      <c r="C2533">
        <v>1030</v>
      </c>
      <c r="D2533">
        <v>1032</v>
      </c>
      <c r="E2533">
        <v>5011</v>
      </c>
      <c r="F2533">
        <v>1</v>
      </c>
      <c r="H2533" s="35" t="str">
        <f>IFERROR(VLOOKUP(A2533,CSVCard!$A:$B,2,0),"")</f>
        <v>马超</v>
      </c>
      <c r="I2533" s="35" t="str">
        <f>IFERROR(VLOOKUP(B2533,CSVCard!$A:$B,2,0),"")</f>
        <v>吕布</v>
      </c>
      <c r="J2533" s="35" t="str">
        <f>IFERROR(VLOOKUP(C2533,CSVCard!$A:$B,2,0),"")</f>
        <v>吕姬</v>
      </c>
      <c r="K2533" s="35" t="str">
        <f>IFERROR(VLOOKUP(D2533,CSVCard!$A:$B,2,0),"")</f>
        <v>张郃</v>
      </c>
      <c r="L2533" s="35" t="str">
        <f>IFERROR(VLOOKUP(E2533,CSVCard!$A:$B,2,0),"")</f>
        <v>传承张辽</v>
      </c>
      <c r="M2533">
        <f t="shared" si="39"/>
        <v>1</v>
      </c>
    </row>
    <row r="2534" spans="1:13" x14ac:dyDescent="0.15">
      <c r="A2534">
        <v>1013</v>
      </c>
      <c r="B2534">
        <v>1031</v>
      </c>
      <c r="C2534">
        <v>1043</v>
      </c>
      <c r="D2534">
        <v>1056</v>
      </c>
      <c r="E2534">
        <v>5013</v>
      </c>
      <c r="F2534">
        <v>1</v>
      </c>
      <c r="H2534" s="35" t="str">
        <f>IFERROR(VLOOKUP(A2534,CSVCard!$A:$B,2,0),"")</f>
        <v>赵云</v>
      </c>
      <c r="I2534" s="35" t="str">
        <f>IFERROR(VLOOKUP(B2534,CSVCard!$A:$B,2,0),"")</f>
        <v>祝融</v>
      </c>
      <c r="J2534" s="35" t="str">
        <f>IFERROR(VLOOKUP(C2534,CSVCard!$A:$B,2,0),"")</f>
        <v>周泰</v>
      </c>
      <c r="K2534" s="35" t="str">
        <f>IFERROR(VLOOKUP(D2534,CSVCard!$A:$B,2,0),"")</f>
        <v>小乔</v>
      </c>
      <c r="L2534" s="35" t="str">
        <f>IFERROR(VLOOKUP(E2534,CSVCard!$A:$B,2,0),"")</f>
        <v>传承诸葛亮</v>
      </c>
      <c r="M2534">
        <f t="shared" si="39"/>
        <v>1</v>
      </c>
    </row>
    <row r="2535" spans="1:13" x14ac:dyDescent="0.15">
      <c r="A2535">
        <v>1014</v>
      </c>
      <c r="B2535">
        <v>1032</v>
      </c>
      <c r="C2535">
        <v>1055</v>
      </c>
      <c r="D2535">
        <v>1063</v>
      </c>
      <c r="E2535">
        <v>5023</v>
      </c>
      <c r="F2535">
        <v>1</v>
      </c>
      <c r="H2535" s="35" t="str">
        <f>IFERROR(VLOOKUP(A2535,CSVCard!$A:$B,2,0),"")</f>
        <v>马超</v>
      </c>
      <c r="I2535" s="35" t="str">
        <f>IFERROR(VLOOKUP(B2535,CSVCard!$A:$B,2,0),"")</f>
        <v>张郃</v>
      </c>
      <c r="J2535" s="35" t="str">
        <f>IFERROR(VLOOKUP(C2535,CSVCard!$A:$B,2,0),"")</f>
        <v>大乔</v>
      </c>
      <c r="K2535" s="35" t="str">
        <f>IFERROR(VLOOKUP(D2535,CSVCard!$A:$B,2,0),"")</f>
        <v>华佗</v>
      </c>
      <c r="L2535" s="35" t="str">
        <f>IFERROR(VLOOKUP(E2535,CSVCard!$A:$B,2,0),"")</f>
        <v>疾风吕姬</v>
      </c>
      <c r="M2535">
        <f t="shared" si="39"/>
        <v>1</v>
      </c>
    </row>
    <row r="2536" spans="1:13" x14ac:dyDescent="0.15">
      <c r="A2536">
        <v>1008</v>
      </c>
      <c r="B2536">
        <v>1010</v>
      </c>
      <c r="C2536">
        <v>1014</v>
      </c>
      <c r="D2536">
        <v>1016</v>
      </c>
      <c r="E2536">
        <v>1056</v>
      </c>
      <c r="F2536">
        <v>1</v>
      </c>
      <c r="H2536" s="35" t="str">
        <f>IFERROR(VLOOKUP(A2536,CSVCard!$A:$B,2,0),"")</f>
        <v>刘备</v>
      </c>
      <c r="I2536" s="35" t="str">
        <f>IFERROR(VLOOKUP(B2536,CSVCard!$A:$B,2,0),"")</f>
        <v>关羽</v>
      </c>
      <c r="J2536" s="35" t="str">
        <f>IFERROR(VLOOKUP(C2536,CSVCard!$A:$B,2,0),"")</f>
        <v>马超</v>
      </c>
      <c r="K2536" s="35" t="str">
        <f>IFERROR(VLOOKUP(D2536,CSVCard!$A:$B,2,0),"")</f>
        <v>周瑜</v>
      </c>
      <c r="L2536" s="35" t="str">
        <f>IFERROR(VLOOKUP(E2536,CSVCard!$A:$B,2,0),"")</f>
        <v>小乔</v>
      </c>
      <c r="M2536">
        <f t="shared" si="39"/>
        <v>1</v>
      </c>
    </row>
    <row r="2537" spans="1:13" x14ac:dyDescent="0.15">
      <c r="A2537">
        <v>1009</v>
      </c>
      <c r="B2537">
        <v>1014</v>
      </c>
      <c r="C2537">
        <v>1050</v>
      </c>
      <c r="D2537">
        <v>1062</v>
      </c>
      <c r="E2537">
        <v>1063</v>
      </c>
      <c r="F2537">
        <v>1</v>
      </c>
      <c r="H2537" s="35" t="str">
        <f>IFERROR(VLOOKUP(A2537,CSVCard!$A:$B,2,0),"")</f>
        <v>张飞</v>
      </c>
      <c r="I2537" s="35" t="str">
        <f>IFERROR(VLOOKUP(B2537,CSVCard!$A:$B,2,0),"")</f>
        <v>马超</v>
      </c>
      <c r="J2537" s="35" t="str">
        <f>IFERROR(VLOOKUP(C2537,CSVCard!$A:$B,2,0),"")</f>
        <v>姜维</v>
      </c>
      <c r="K2537" s="35" t="str">
        <f>IFERROR(VLOOKUP(D2537,CSVCard!$A:$B,2,0),"")</f>
        <v>蔡文姬</v>
      </c>
      <c r="L2537" s="35" t="str">
        <f>IFERROR(VLOOKUP(E2537,CSVCard!$A:$B,2,0),"")</f>
        <v>华佗</v>
      </c>
      <c r="M2537">
        <f t="shared" si="39"/>
        <v>1</v>
      </c>
    </row>
    <row r="2538" spans="1:13" x14ac:dyDescent="0.15">
      <c r="A2538">
        <v>1035</v>
      </c>
      <c r="B2538">
        <v>1041</v>
      </c>
      <c r="C2538">
        <v>1050</v>
      </c>
      <c r="D2538">
        <v>1070</v>
      </c>
      <c r="E2538">
        <v>2017</v>
      </c>
      <c r="F2538">
        <v>1</v>
      </c>
      <c r="H2538" s="35" t="str">
        <f>IFERROR(VLOOKUP(A2538,CSVCard!$A:$B,2,0),"")</f>
        <v>张星彩</v>
      </c>
      <c r="I2538" s="35" t="str">
        <f>IFERROR(VLOOKUP(B2538,CSVCard!$A:$B,2,0),"")</f>
        <v>魏延</v>
      </c>
      <c r="J2538" s="35" t="str">
        <f>IFERROR(VLOOKUP(C2538,CSVCard!$A:$B,2,0),"")</f>
        <v>姜维</v>
      </c>
      <c r="K2538" s="35" t="str">
        <f>IFERROR(VLOOKUP(D2538,CSVCard!$A:$B,2,0),"")</f>
        <v>鲍三娘</v>
      </c>
      <c r="L2538" s="35" t="str">
        <f>IFERROR(VLOOKUP(E2538,CSVCard!$A:$B,2,0),"")</f>
        <v>关凤</v>
      </c>
      <c r="M2538">
        <f t="shared" si="39"/>
        <v>1</v>
      </c>
    </row>
    <row r="2539" spans="1:13" x14ac:dyDescent="0.15">
      <c r="A2539">
        <v>1009</v>
      </c>
      <c r="B2539">
        <v>1016</v>
      </c>
      <c r="C2539">
        <v>1025</v>
      </c>
      <c r="D2539">
        <v>1055</v>
      </c>
      <c r="E2539">
        <v>2004</v>
      </c>
      <c r="F2539">
        <v>1</v>
      </c>
      <c r="H2539" s="35" t="str">
        <f>IFERROR(VLOOKUP(A2539,CSVCard!$A:$B,2,0),"")</f>
        <v>张飞</v>
      </c>
      <c r="I2539" s="35" t="str">
        <f>IFERROR(VLOOKUP(B2539,CSVCard!$A:$B,2,0),"")</f>
        <v>周瑜</v>
      </c>
      <c r="J2539" s="35" t="str">
        <f>IFERROR(VLOOKUP(C2539,CSVCard!$A:$B,2,0),"")</f>
        <v>张角</v>
      </c>
      <c r="K2539" s="35" t="str">
        <f>IFERROR(VLOOKUP(D2539,CSVCard!$A:$B,2,0),"")</f>
        <v>大乔</v>
      </c>
      <c r="L2539" s="35" t="str">
        <f>IFERROR(VLOOKUP(E2539,CSVCard!$A:$B,2,0),"")</f>
        <v>张春华</v>
      </c>
      <c r="M2539">
        <f t="shared" si="39"/>
        <v>1</v>
      </c>
    </row>
    <row r="2540" spans="1:13" x14ac:dyDescent="0.15">
      <c r="A2540">
        <v>1035</v>
      </c>
      <c r="B2540">
        <v>1045</v>
      </c>
      <c r="C2540">
        <v>1055</v>
      </c>
      <c r="D2540">
        <v>1056</v>
      </c>
      <c r="E2540">
        <v>1063</v>
      </c>
      <c r="F2540">
        <v>1</v>
      </c>
      <c r="H2540" s="35" t="str">
        <f>IFERROR(VLOOKUP(A2540,CSVCard!$A:$B,2,0),"")</f>
        <v>张星彩</v>
      </c>
      <c r="I2540" s="35" t="str">
        <f>IFERROR(VLOOKUP(B2540,CSVCard!$A:$B,2,0),"")</f>
        <v>黄忠</v>
      </c>
      <c r="J2540" s="35" t="str">
        <f>IFERROR(VLOOKUP(C2540,CSVCard!$A:$B,2,0),"")</f>
        <v>大乔</v>
      </c>
      <c r="K2540" s="35" t="str">
        <f>IFERROR(VLOOKUP(D2540,CSVCard!$A:$B,2,0),"")</f>
        <v>小乔</v>
      </c>
      <c r="L2540" s="35" t="str">
        <f>IFERROR(VLOOKUP(E2540,CSVCard!$A:$B,2,0),"")</f>
        <v>华佗</v>
      </c>
      <c r="M2540">
        <f t="shared" si="39"/>
        <v>1</v>
      </c>
    </row>
    <row r="2541" spans="1:13" x14ac:dyDescent="0.15">
      <c r="A2541">
        <v>1005</v>
      </c>
      <c r="B2541">
        <v>1025</v>
      </c>
      <c r="C2541">
        <v>1052</v>
      </c>
      <c r="D2541">
        <v>1055</v>
      </c>
      <c r="E2541">
        <v>1062</v>
      </c>
      <c r="F2541">
        <v>1</v>
      </c>
      <c r="H2541" s="35" t="str">
        <f>IFERROR(VLOOKUP(A2541,CSVCard!$A:$B,2,0),"")</f>
        <v>曹仁</v>
      </c>
      <c r="I2541" s="35" t="str">
        <f>IFERROR(VLOOKUP(B2541,CSVCard!$A:$B,2,0),"")</f>
        <v>张角</v>
      </c>
      <c r="J2541" s="35" t="str">
        <f>IFERROR(VLOOKUP(C2541,CSVCard!$A:$B,2,0),"")</f>
        <v>甘宁</v>
      </c>
      <c r="K2541" s="35" t="str">
        <f>IFERROR(VLOOKUP(D2541,CSVCard!$A:$B,2,0),"")</f>
        <v>大乔</v>
      </c>
      <c r="L2541" s="35" t="str">
        <f>IFERROR(VLOOKUP(E2541,CSVCard!$A:$B,2,0),"")</f>
        <v>蔡文姬</v>
      </c>
      <c r="M2541">
        <f t="shared" si="39"/>
        <v>1</v>
      </c>
    </row>
    <row r="2542" spans="1:13" x14ac:dyDescent="0.15">
      <c r="A2542">
        <v>1008</v>
      </c>
      <c r="B2542">
        <v>1010</v>
      </c>
      <c r="C2542">
        <v>1016</v>
      </c>
      <c r="D2542">
        <v>1033</v>
      </c>
      <c r="E2542">
        <v>1056</v>
      </c>
      <c r="F2542">
        <v>1</v>
      </c>
      <c r="H2542" s="35" t="str">
        <f>IFERROR(VLOOKUP(A2542,CSVCard!$A:$B,2,0),"")</f>
        <v>刘备</v>
      </c>
      <c r="I2542" s="35" t="str">
        <f>IFERROR(VLOOKUP(B2542,CSVCard!$A:$B,2,0),"")</f>
        <v>关羽</v>
      </c>
      <c r="J2542" s="35" t="str">
        <f>IFERROR(VLOOKUP(C2542,CSVCard!$A:$B,2,0),"")</f>
        <v>周瑜</v>
      </c>
      <c r="K2542" s="35" t="str">
        <f>IFERROR(VLOOKUP(D2542,CSVCard!$A:$B,2,0),"")</f>
        <v>庞统</v>
      </c>
      <c r="L2542" s="35" t="str">
        <f>IFERROR(VLOOKUP(E2542,CSVCard!$A:$B,2,0),"")</f>
        <v>小乔</v>
      </c>
      <c r="M2542">
        <f t="shared" si="39"/>
        <v>1</v>
      </c>
    </row>
    <row r="2543" spans="1:13" x14ac:dyDescent="0.15">
      <c r="A2543">
        <v>1016</v>
      </c>
      <c r="B2543">
        <v>1031</v>
      </c>
      <c r="C2543">
        <v>1042</v>
      </c>
      <c r="D2543">
        <v>1043</v>
      </c>
      <c r="E2543">
        <v>1056</v>
      </c>
      <c r="F2543">
        <v>1</v>
      </c>
      <c r="H2543" s="35" t="str">
        <f>IFERROR(VLOOKUP(A2543,CSVCard!$A:$B,2,0),"")</f>
        <v>周瑜</v>
      </c>
      <c r="I2543" s="35" t="str">
        <f>IFERROR(VLOOKUP(B2543,CSVCard!$A:$B,2,0),"")</f>
        <v>祝融</v>
      </c>
      <c r="J2543" s="35" t="str">
        <f>IFERROR(VLOOKUP(C2543,CSVCard!$A:$B,2,0),"")</f>
        <v>鲁肃</v>
      </c>
      <c r="K2543" s="35" t="str">
        <f>IFERROR(VLOOKUP(D2543,CSVCard!$A:$B,2,0),"")</f>
        <v>周泰</v>
      </c>
      <c r="L2543" s="35" t="str">
        <f>IFERROR(VLOOKUP(E2543,CSVCard!$A:$B,2,0),"")</f>
        <v>小乔</v>
      </c>
      <c r="M2543">
        <f t="shared" si="39"/>
        <v>1</v>
      </c>
    </row>
    <row r="2544" spans="1:13" x14ac:dyDescent="0.15">
      <c r="A2544">
        <v>1003</v>
      </c>
      <c r="B2544">
        <v>1047</v>
      </c>
      <c r="C2544">
        <v>5001</v>
      </c>
      <c r="D2544">
        <v>5034</v>
      </c>
      <c r="E2544">
        <v>5040</v>
      </c>
      <c r="F2544">
        <v>1</v>
      </c>
      <c r="H2544" s="35" t="str">
        <f>IFERROR(VLOOKUP(A2544,CSVCard!$A:$B,2,0),"")</f>
        <v>夏侯惇</v>
      </c>
      <c r="I2544" s="35" t="str">
        <f>IFERROR(VLOOKUP(B2544,CSVCard!$A:$B,2,0),"")</f>
        <v>张辽</v>
      </c>
      <c r="J2544" s="35" t="str">
        <f>IFERROR(VLOOKUP(C2544,CSVCard!$A:$B,2,0),"")</f>
        <v>传承曹操</v>
      </c>
      <c r="K2544" s="35" t="str">
        <f>IFERROR(VLOOKUP(D2544,CSVCard!$A:$B,2,0),"")</f>
        <v>传承曹丕</v>
      </c>
      <c r="L2544" s="35" t="str">
        <f>IFERROR(VLOOKUP(E2544,CSVCard!$A:$B,2,0),"")</f>
        <v>传承张郃</v>
      </c>
      <c r="M2544">
        <f t="shared" si="39"/>
        <v>1</v>
      </c>
    </row>
    <row r="2545" spans="1:13" x14ac:dyDescent="0.15">
      <c r="A2545">
        <v>1001</v>
      </c>
      <c r="B2545">
        <v>1003</v>
      </c>
      <c r="C2545">
        <v>1005</v>
      </c>
      <c r="D2545">
        <v>1006</v>
      </c>
      <c r="E2545">
        <v>1032</v>
      </c>
      <c r="F2545">
        <v>1</v>
      </c>
      <c r="H2545" s="35" t="str">
        <f>IFERROR(VLOOKUP(A2545,CSVCard!$A:$B,2,0),"")</f>
        <v>曹操</v>
      </c>
      <c r="I2545" s="35" t="str">
        <f>IFERROR(VLOOKUP(B2545,CSVCard!$A:$B,2,0),"")</f>
        <v>夏侯惇</v>
      </c>
      <c r="J2545" s="35" t="str">
        <f>IFERROR(VLOOKUP(C2545,CSVCard!$A:$B,2,0),"")</f>
        <v>曹仁</v>
      </c>
      <c r="K2545" s="35" t="str">
        <f>IFERROR(VLOOKUP(D2545,CSVCard!$A:$B,2,0),"")</f>
        <v>曹丕</v>
      </c>
      <c r="L2545" s="35" t="str">
        <f>IFERROR(VLOOKUP(E2545,CSVCard!$A:$B,2,0),"")</f>
        <v>张郃</v>
      </c>
      <c r="M2545">
        <f t="shared" si="39"/>
        <v>1</v>
      </c>
    </row>
    <row r="2546" spans="1:13" x14ac:dyDescent="0.15">
      <c r="A2546">
        <v>1001</v>
      </c>
      <c r="B2546">
        <v>1014</v>
      </c>
      <c r="C2546">
        <v>1030</v>
      </c>
      <c r="D2546">
        <v>1032</v>
      </c>
      <c r="E2546">
        <v>1047</v>
      </c>
      <c r="F2546">
        <v>1</v>
      </c>
      <c r="H2546" s="35" t="str">
        <f>IFERROR(VLOOKUP(A2546,CSVCard!$A:$B,2,0),"")</f>
        <v>曹操</v>
      </c>
      <c r="I2546" s="35" t="str">
        <f>IFERROR(VLOOKUP(B2546,CSVCard!$A:$B,2,0),"")</f>
        <v>马超</v>
      </c>
      <c r="J2546" s="35" t="str">
        <f>IFERROR(VLOOKUP(C2546,CSVCard!$A:$B,2,0),"")</f>
        <v>吕姬</v>
      </c>
      <c r="K2546" s="35" t="str">
        <f>IFERROR(VLOOKUP(D2546,CSVCard!$A:$B,2,0),"")</f>
        <v>张郃</v>
      </c>
      <c r="L2546" s="35" t="str">
        <f>IFERROR(VLOOKUP(E2546,CSVCard!$A:$B,2,0),"")</f>
        <v>张辽</v>
      </c>
      <c r="M2546">
        <f t="shared" si="39"/>
        <v>1</v>
      </c>
    </row>
    <row r="2547" spans="1:13" x14ac:dyDescent="0.15">
      <c r="A2547">
        <v>1016</v>
      </c>
      <c r="B2547">
        <v>1018</v>
      </c>
      <c r="C2547">
        <v>1045</v>
      </c>
      <c r="D2547">
        <v>1055</v>
      </c>
      <c r="E2547">
        <v>1056</v>
      </c>
      <c r="F2547">
        <v>1</v>
      </c>
      <c r="H2547" s="35" t="str">
        <f>IFERROR(VLOOKUP(A2547,CSVCard!$A:$B,2,0),"")</f>
        <v>周瑜</v>
      </c>
      <c r="I2547" s="35" t="str">
        <f>IFERROR(VLOOKUP(B2547,CSVCard!$A:$B,2,0),"")</f>
        <v>孙尚香</v>
      </c>
      <c r="J2547" s="35" t="str">
        <f>IFERROR(VLOOKUP(C2547,CSVCard!$A:$B,2,0),"")</f>
        <v>黄忠</v>
      </c>
      <c r="K2547" s="35" t="str">
        <f>IFERROR(VLOOKUP(D2547,CSVCard!$A:$B,2,0),"")</f>
        <v>大乔</v>
      </c>
      <c r="L2547" s="35" t="str">
        <f>IFERROR(VLOOKUP(E2547,CSVCard!$A:$B,2,0),"")</f>
        <v>小乔</v>
      </c>
      <c r="M2547">
        <f t="shared" si="39"/>
        <v>1</v>
      </c>
    </row>
    <row r="2548" spans="1:13" x14ac:dyDescent="0.15">
      <c r="A2548">
        <v>1016</v>
      </c>
      <c r="B2548">
        <v>1055</v>
      </c>
      <c r="C2548">
        <v>1056</v>
      </c>
      <c r="D2548">
        <v>1063</v>
      </c>
      <c r="E2548">
        <v>2001</v>
      </c>
      <c r="F2548">
        <v>1</v>
      </c>
      <c r="H2548" s="35" t="str">
        <f>IFERROR(VLOOKUP(A2548,CSVCard!$A:$B,2,0),"")</f>
        <v>周瑜</v>
      </c>
      <c r="I2548" s="35" t="str">
        <f>IFERROR(VLOOKUP(B2548,CSVCard!$A:$B,2,0),"")</f>
        <v>大乔</v>
      </c>
      <c r="J2548" s="35" t="str">
        <f>IFERROR(VLOOKUP(C2548,CSVCard!$A:$B,2,0),"")</f>
        <v>小乔</v>
      </c>
      <c r="K2548" s="35" t="str">
        <f>IFERROR(VLOOKUP(D2548,CSVCard!$A:$B,2,0),"")</f>
        <v>华佗</v>
      </c>
      <c r="L2548" s="35" t="str">
        <f>IFERROR(VLOOKUP(E2548,CSVCard!$A:$B,2,0),"")</f>
        <v>庞德</v>
      </c>
      <c r="M2548">
        <f t="shared" si="39"/>
        <v>1</v>
      </c>
    </row>
    <row r="2549" spans="1:13" x14ac:dyDescent="0.15">
      <c r="A2549">
        <v>1002</v>
      </c>
      <c r="B2549">
        <v>1006</v>
      </c>
      <c r="C2549">
        <v>1031</v>
      </c>
      <c r="D2549">
        <v>1062</v>
      </c>
      <c r="E2549">
        <v>2046</v>
      </c>
      <c r="F2549">
        <v>1</v>
      </c>
      <c r="H2549" s="35" t="str">
        <f>IFERROR(VLOOKUP(A2549,CSVCard!$A:$B,2,0),"")</f>
        <v>司马懿</v>
      </c>
      <c r="I2549" s="35" t="str">
        <f>IFERROR(VLOOKUP(B2549,CSVCard!$A:$B,2,0),"")</f>
        <v>曹丕</v>
      </c>
      <c r="J2549" s="35" t="str">
        <f>IFERROR(VLOOKUP(C2549,CSVCard!$A:$B,2,0),"")</f>
        <v>祝融</v>
      </c>
      <c r="K2549" s="35" t="str">
        <f>IFERROR(VLOOKUP(D2549,CSVCard!$A:$B,2,0),"")</f>
        <v>蔡文姬</v>
      </c>
      <c r="L2549" s="35" t="str">
        <f>IFERROR(VLOOKUP(E2549,CSVCard!$A:$B,2,0),"")</f>
        <v>少年董卓</v>
      </c>
      <c r="M2549">
        <f t="shared" si="39"/>
        <v>1</v>
      </c>
    </row>
    <row r="2550" spans="1:13" x14ac:dyDescent="0.15">
      <c r="A2550">
        <v>1007</v>
      </c>
      <c r="B2550">
        <v>1016</v>
      </c>
      <c r="C2550">
        <v>1037</v>
      </c>
      <c r="D2550">
        <v>1055</v>
      </c>
      <c r="E2550">
        <v>1063</v>
      </c>
      <c r="F2550">
        <v>1</v>
      </c>
      <c r="H2550" s="35" t="str">
        <f>IFERROR(VLOOKUP(A2550,CSVCard!$A:$B,2,0),"")</f>
        <v>甄姬</v>
      </c>
      <c r="I2550" s="35" t="str">
        <f>IFERROR(VLOOKUP(B2550,CSVCard!$A:$B,2,0),"")</f>
        <v>周瑜</v>
      </c>
      <c r="J2550" s="35" t="str">
        <f>IFERROR(VLOOKUP(C2550,CSVCard!$A:$B,2,0),"")</f>
        <v>典韦</v>
      </c>
      <c r="K2550" s="35" t="str">
        <f>IFERROR(VLOOKUP(D2550,CSVCard!$A:$B,2,0),"")</f>
        <v>大乔</v>
      </c>
      <c r="L2550" s="35" t="str">
        <f>IFERROR(VLOOKUP(E2550,CSVCard!$A:$B,2,0),"")</f>
        <v>华佗</v>
      </c>
      <c r="M2550">
        <f t="shared" si="39"/>
        <v>1</v>
      </c>
    </row>
    <row r="2551" spans="1:13" x14ac:dyDescent="0.15">
      <c r="A2551">
        <v>1008</v>
      </c>
      <c r="B2551">
        <v>1010</v>
      </c>
      <c r="C2551">
        <v>1011</v>
      </c>
      <c r="D2551">
        <v>1013</v>
      </c>
      <c r="E2551">
        <v>1050</v>
      </c>
      <c r="F2551">
        <v>1</v>
      </c>
      <c r="H2551" s="35" t="str">
        <f>IFERROR(VLOOKUP(A2551,CSVCard!$A:$B,2,0),"")</f>
        <v>刘备</v>
      </c>
      <c r="I2551" s="35" t="str">
        <f>IFERROR(VLOOKUP(B2551,CSVCard!$A:$B,2,0),"")</f>
        <v>关羽</v>
      </c>
      <c r="J2551" s="35" t="str">
        <f>IFERROR(VLOOKUP(C2551,CSVCard!$A:$B,2,0),"")</f>
        <v>诸葛亮</v>
      </c>
      <c r="K2551" s="35" t="str">
        <f>IFERROR(VLOOKUP(D2551,CSVCard!$A:$B,2,0),"")</f>
        <v>赵云</v>
      </c>
      <c r="L2551" s="35" t="str">
        <f>IFERROR(VLOOKUP(E2551,CSVCard!$A:$B,2,0),"")</f>
        <v>姜维</v>
      </c>
      <c r="M2551">
        <f t="shared" si="39"/>
        <v>1</v>
      </c>
    </row>
    <row r="2552" spans="1:13" x14ac:dyDescent="0.15">
      <c r="A2552">
        <v>1009</v>
      </c>
      <c r="B2552">
        <v>1010</v>
      </c>
      <c r="C2552">
        <v>1014</v>
      </c>
      <c r="D2552">
        <v>1028</v>
      </c>
      <c r="E2552">
        <v>1050</v>
      </c>
      <c r="F2552">
        <v>1</v>
      </c>
      <c r="H2552" s="35" t="str">
        <f>IFERROR(VLOOKUP(A2552,CSVCard!$A:$B,2,0),"")</f>
        <v>张飞</v>
      </c>
      <c r="I2552" s="35" t="str">
        <f>IFERROR(VLOOKUP(B2552,CSVCard!$A:$B,2,0),"")</f>
        <v>关羽</v>
      </c>
      <c r="J2552" s="35" t="str">
        <f>IFERROR(VLOOKUP(C2552,CSVCard!$A:$B,2,0),"")</f>
        <v>马超</v>
      </c>
      <c r="K2552" s="35" t="str">
        <f>IFERROR(VLOOKUP(D2552,CSVCard!$A:$B,2,0),"")</f>
        <v>左慈</v>
      </c>
      <c r="L2552" s="35" t="str">
        <f>IFERROR(VLOOKUP(E2552,CSVCard!$A:$B,2,0),"")</f>
        <v>姜维</v>
      </c>
      <c r="M2552">
        <f t="shared" si="39"/>
        <v>1</v>
      </c>
    </row>
    <row r="2553" spans="1:13" x14ac:dyDescent="0.15">
      <c r="A2553">
        <v>1016</v>
      </c>
      <c r="B2553">
        <v>1028</v>
      </c>
      <c r="C2553">
        <v>1052</v>
      </c>
      <c r="D2553">
        <v>1055</v>
      </c>
      <c r="E2553">
        <v>1056</v>
      </c>
      <c r="F2553">
        <v>1</v>
      </c>
      <c r="H2553" s="35" t="str">
        <f>IFERROR(VLOOKUP(A2553,CSVCard!$A:$B,2,0),"")</f>
        <v>周瑜</v>
      </c>
      <c r="I2553" s="35" t="str">
        <f>IFERROR(VLOOKUP(B2553,CSVCard!$A:$B,2,0),"")</f>
        <v>左慈</v>
      </c>
      <c r="J2553" s="35" t="str">
        <f>IFERROR(VLOOKUP(C2553,CSVCard!$A:$B,2,0),"")</f>
        <v>甘宁</v>
      </c>
      <c r="K2553" s="35" t="str">
        <f>IFERROR(VLOOKUP(D2553,CSVCard!$A:$B,2,0),"")</f>
        <v>大乔</v>
      </c>
      <c r="L2553" s="35" t="str">
        <f>IFERROR(VLOOKUP(E2553,CSVCard!$A:$B,2,0),"")</f>
        <v>小乔</v>
      </c>
      <c r="M2553">
        <f t="shared" si="39"/>
        <v>1</v>
      </c>
    </row>
    <row r="2554" spans="1:13" x14ac:dyDescent="0.15">
      <c r="A2554">
        <v>1009</v>
      </c>
      <c r="B2554">
        <v>1011</v>
      </c>
      <c r="C2554">
        <v>1012</v>
      </c>
      <c r="D2554">
        <v>1016</v>
      </c>
      <c r="E2554">
        <v>1019</v>
      </c>
      <c r="F2554">
        <v>1</v>
      </c>
      <c r="H2554" s="35" t="str">
        <f>IFERROR(VLOOKUP(A2554,CSVCard!$A:$B,2,0),"")</f>
        <v>张飞</v>
      </c>
      <c r="I2554" s="35" t="str">
        <f>IFERROR(VLOOKUP(B2554,CSVCard!$A:$B,2,0),"")</f>
        <v>诸葛亮</v>
      </c>
      <c r="J2554" s="35" t="str">
        <f>IFERROR(VLOOKUP(C2554,CSVCard!$A:$B,2,0),"")</f>
        <v>黄月英</v>
      </c>
      <c r="K2554" s="35" t="str">
        <f>IFERROR(VLOOKUP(D2554,CSVCard!$A:$B,2,0),"")</f>
        <v>周瑜</v>
      </c>
      <c r="L2554" s="35" t="str">
        <f>IFERROR(VLOOKUP(E2554,CSVCard!$A:$B,2,0),"")</f>
        <v>陆逊</v>
      </c>
      <c r="M2554">
        <f t="shared" si="39"/>
        <v>1</v>
      </c>
    </row>
    <row r="2555" spans="1:13" x14ac:dyDescent="0.15">
      <c r="A2555">
        <v>1008</v>
      </c>
      <c r="B2555">
        <v>1011</v>
      </c>
      <c r="C2555">
        <v>1013</v>
      </c>
      <c r="D2555">
        <v>1050</v>
      </c>
      <c r="E2555">
        <v>1056</v>
      </c>
      <c r="F2555">
        <v>1</v>
      </c>
      <c r="H2555" s="35" t="str">
        <f>IFERROR(VLOOKUP(A2555,CSVCard!$A:$B,2,0),"")</f>
        <v>刘备</v>
      </c>
      <c r="I2555" s="35" t="str">
        <f>IFERROR(VLOOKUP(B2555,CSVCard!$A:$B,2,0),"")</f>
        <v>诸葛亮</v>
      </c>
      <c r="J2555" s="35" t="str">
        <f>IFERROR(VLOOKUP(C2555,CSVCard!$A:$B,2,0),"")</f>
        <v>赵云</v>
      </c>
      <c r="K2555" s="35" t="str">
        <f>IFERROR(VLOOKUP(D2555,CSVCard!$A:$B,2,0),"")</f>
        <v>姜维</v>
      </c>
      <c r="L2555" s="35" t="str">
        <f>IFERROR(VLOOKUP(E2555,CSVCard!$A:$B,2,0),"")</f>
        <v>小乔</v>
      </c>
      <c r="M2555">
        <f t="shared" si="39"/>
        <v>1</v>
      </c>
    </row>
    <row r="2556" spans="1:13" x14ac:dyDescent="0.15">
      <c r="A2556">
        <v>1016</v>
      </c>
      <c r="B2556">
        <v>1041</v>
      </c>
      <c r="C2556">
        <v>1056</v>
      </c>
      <c r="D2556">
        <v>1062</v>
      </c>
      <c r="E2556">
        <v>2047</v>
      </c>
      <c r="F2556">
        <v>1</v>
      </c>
      <c r="H2556" s="35" t="str">
        <f>IFERROR(VLOOKUP(A2556,CSVCard!$A:$B,2,0),"")</f>
        <v>周瑜</v>
      </c>
      <c r="I2556" s="35" t="str">
        <f>IFERROR(VLOOKUP(B2556,CSVCard!$A:$B,2,0),"")</f>
        <v>魏延</v>
      </c>
      <c r="J2556" s="35" t="str">
        <f>IFERROR(VLOOKUP(C2556,CSVCard!$A:$B,2,0),"")</f>
        <v>小乔</v>
      </c>
      <c r="K2556" s="35" t="str">
        <f>IFERROR(VLOOKUP(D2556,CSVCard!$A:$B,2,0),"")</f>
        <v>蔡文姬</v>
      </c>
      <c r="L2556" s="35" t="str">
        <f>IFERROR(VLOOKUP(E2556,CSVCard!$A:$B,2,0),"")</f>
        <v>少年刘备</v>
      </c>
      <c r="M2556">
        <f t="shared" si="39"/>
        <v>1</v>
      </c>
    </row>
    <row r="2557" spans="1:13" x14ac:dyDescent="0.15">
      <c r="A2557">
        <v>1013</v>
      </c>
      <c r="B2557">
        <v>1055</v>
      </c>
      <c r="C2557">
        <v>1056</v>
      </c>
      <c r="D2557">
        <v>1062</v>
      </c>
      <c r="E2557">
        <v>1063</v>
      </c>
      <c r="F2557">
        <v>1</v>
      </c>
      <c r="H2557" s="35" t="str">
        <f>IFERROR(VLOOKUP(A2557,CSVCard!$A:$B,2,0),"")</f>
        <v>赵云</v>
      </c>
      <c r="I2557" s="35" t="str">
        <f>IFERROR(VLOOKUP(B2557,CSVCard!$A:$B,2,0),"")</f>
        <v>大乔</v>
      </c>
      <c r="J2557" s="35" t="str">
        <f>IFERROR(VLOOKUP(C2557,CSVCard!$A:$B,2,0),"")</f>
        <v>小乔</v>
      </c>
      <c r="K2557" s="35" t="str">
        <f>IFERROR(VLOOKUP(D2557,CSVCard!$A:$B,2,0),"")</f>
        <v>蔡文姬</v>
      </c>
      <c r="L2557" s="35" t="str">
        <f>IFERROR(VLOOKUP(E2557,CSVCard!$A:$B,2,0),"")</f>
        <v>华佗</v>
      </c>
      <c r="M2557">
        <f t="shared" si="39"/>
        <v>1</v>
      </c>
    </row>
    <row r="2558" spans="1:13" x14ac:dyDescent="0.15">
      <c r="A2558">
        <v>1009</v>
      </c>
      <c r="B2558">
        <v>1031</v>
      </c>
      <c r="C2558">
        <v>1050</v>
      </c>
      <c r="D2558">
        <v>1070</v>
      </c>
      <c r="E2558">
        <v>2047</v>
      </c>
      <c r="F2558">
        <v>1</v>
      </c>
      <c r="H2558" s="35" t="str">
        <f>IFERROR(VLOOKUP(A2558,CSVCard!$A:$B,2,0),"")</f>
        <v>张飞</v>
      </c>
      <c r="I2558" s="35" t="str">
        <f>IFERROR(VLOOKUP(B2558,CSVCard!$A:$B,2,0),"")</f>
        <v>祝融</v>
      </c>
      <c r="J2558" s="35" t="str">
        <f>IFERROR(VLOOKUP(C2558,CSVCard!$A:$B,2,0),"")</f>
        <v>姜维</v>
      </c>
      <c r="K2558" s="35" t="str">
        <f>IFERROR(VLOOKUP(D2558,CSVCard!$A:$B,2,0),"")</f>
        <v>鲍三娘</v>
      </c>
      <c r="L2558" s="35" t="str">
        <f>IFERROR(VLOOKUP(E2558,CSVCard!$A:$B,2,0),"")</f>
        <v>少年刘备</v>
      </c>
      <c r="M2558">
        <f t="shared" si="39"/>
        <v>1</v>
      </c>
    </row>
    <row r="2559" spans="1:13" x14ac:dyDescent="0.15">
      <c r="A2559">
        <v>1009</v>
      </c>
      <c r="B2559">
        <v>1016</v>
      </c>
      <c r="C2559">
        <v>1019</v>
      </c>
      <c r="D2559">
        <v>1054</v>
      </c>
      <c r="E2559">
        <v>1062</v>
      </c>
      <c r="F2559">
        <v>1</v>
      </c>
      <c r="H2559" s="35" t="str">
        <f>IFERROR(VLOOKUP(A2559,CSVCard!$A:$B,2,0),"")</f>
        <v>张飞</v>
      </c>
      <c r="I2559" s="35" t="str">
        <f>IFERROR(VLOOKUP(B2559,CSVCard!$A:$B,2,0),"")</f>
        <v>周瑜</v>
      </c>
      <c r="J2559" s="35" t="str">
        <f>IFERROR(VLOOKUP(C2559,CSVCard!$A:$B,2,0),"")</f>
        <v>陆逊</v>
      </c>
      <c r="K2559" s="35" t="str">
        <f>IFERROR(VLOOKUP(D2559,CSVCard!$A:$B,2,0),"")</f>
        <v>凌统</v>
      </c>
      <c r="L2559" s="35" t="str">
        <f>IFERROR(VLOOKUP(E2559,CSVCard!$A:$B,2,0),"")</f>
        <v>蔡文姬</v>
      </c>
      <c r="M2559">
        <f t="shared" si="39"/>
        <v>1</v>
      </c>
    </row>
    <row r="2560" spans="1:13" x14ac:dyDescent="0.15">
      <c r="A2560">
        <v>1016</v>
      </c>
      <c r="B2560">
        <v>1019</v>
      </c>
      <c r="C2560">
        <v>1031</v>
      </c>
      <c r="D2560">
        <v>1033</v>
      </c>
      <c r="E2560">
        <v>1062</v>
      </c>
      <c r="F2560">
        <v>1</v>
      </c>
      <c r="H2560" s="35" t="str">
        <f>IFERROR(VLOOKUP(A2560,CSVCard!$A:$B,2,0),"")</f>
        <v>周瑜</v>
      </c>
      <c r="I2560" s="35" t="str">
        <f>IFERROR(VLOOKUP(B2560,CSVCard!$A:$B,2,0),"")</f>
        <v>陆逊</v>
      </c>
      <c r="J2560" s="35" t="str">
        <f>IFERROR(VLOOKUP(C2560,CSVCard!$A:$B,2,0),"")</f>
        <v>祝融</v>
      </c>
      <c r="K2560" s="35" t="str">
        <f>IFERROR(VLOOKUP(D2560,CSVCard!$A:$B,2,0),"")</f>
        <v>庞统</v>
      </c>
      <c r="L2560" s="35" t="str">
        <f>IFERROR(VLOOKUP(E2560,CSVCard!$A:$B,2,0),"")</f>
        <v>蔡文姬</v>
      </c>
      <c r="M2560">
        <f t="shared" si="39"/>
        <v>1</v>
      </c>
    </row>
    <row r="2561" spans="1:13" x14ac:dyDescent="0.15">
      <c r="A2561">
        <v>1028</v>
      </c>
      <c r="B2561">
        <v>1043</v>
      </c>
      <c r="C2561">
        <v>1045</v>
      </c>
      <c r="D2561">
        <v>1055</v>
      </c>
      <c r="E2561">
        <v>1062</v>
      </c>
      <c r="F2561">
        <v>1</v>
      </c>
      <c r="H2561" s="35" t="str">
        <f>IFERROR(VLOOKUP(A2561,CSVCard!$A:$B,2,0),"")</f>
        <v>左慈</v>
      </c>
      <c r="I2561" s="35" t="str">
        <f>IFERROR(VLOOKUP(B2561,CSVCard!$A:$B,2,0),"")</f>
        <v>周泰</v>
      </c>
      <c r="J2561" s="35" t="str">
        <f>IFERROR(VLOOKUP(C2561,CSVCard!$A:$B,2,0),"")</f>
        <v>黄忠</v>
      </c>
      <c r="K2561" s="35" t="str">
        <f>IFERROR(VLOOKUP(D2561,CSVCard!$A:$B,2,0),"")</f>
        <v>大乔</v>
      </c>
      <c r="L2561" s="35" t="str">
        <f>IFERROR(VLOOKUP(E2561,CSVCard!$A:$B,2,0),"")</f>
        <v>蔡文姬</v>
      </c>
      <c r="M2561">
        <f t="shared" si="39"/>
        <v>1</v>
      </c>
    </row>
    <row r="2562" spans="1:13" x14ac:dyDescent="0.15">
      <c r="A2562">
        <v>1005</v>
      </c>
      <c r="B2562">
        <v>1032</v>
      </c>
      <c r="C2562">
        <v>1044</v>
      </c>
      <c r="D2562">
        <v>1047</v>
      </c>
      <c r="E2562">
        <v>2045</v>
      </c>
      <c r="F2562">
        <v>1</v>
      </c>
      <c r="H2562" s="35" t="str">
        <f>IFERROR(VLOOKUP(A2562,CSVCard!$A:$B,2,0),"")</f>
        <v>曹仁</v>
      </c>
      <c r="I2562" s="35" t="str">
        <f>IFERROR(VLOOKUP(B2562,CSVCard!$A:$B,2,0),"")</f>
        <v>张郃</v>
      </c>
      <c r="J2562" s="35" t="str">
        <f>IFERROR(VLOOKUP(C2562,CSVCard!$A:$B,2,0),"")</f>
        <v>马岱</v>
      </c>
      <c r="K2562" s="35" t="str">
        <f>IFERROR(VLOOKUP(D2562,CSVCard!$A:$B,2,0),"")</f>
        <v>张辽</v>
      </c>
      <c r="L2562" s="35" t="str">
        <f>IFERROR(VLOOKUP(E2562,CSVCard!$A:$B,2,0),"")</f>
        <v>少年曹操</v>
      </c>
      <c r="M2562">
        <f t="shared" si="39"/>
        <v>1</v>
      </c>
    </row>
    <row r="2563" spans="1:13" x14ac:dyDescent="0.15">
      <c r="A2563">
        <v>1003</v>
      </c>
      <c r="B2563">
        <v>1005</v>
      </c>
      <c r="C2563">
        <v>1047</v>
      </c>
      <c r="D2563">
        <v>1052</v>
      </c>
      <c r="E2563">
        <v>2045</v>
      </c>
      <c r="F2563">
        <v>1</v>
      </c>
      <c r="H2563" s="35" t="str">
        <f>IFERROR(VLOOKUP(A2563,CSVCard!$A:$B,2,0),"")</f>
        <v>夏侯惇</v>
      </c>
      <c r="I2563" s="35" t="str">
        <f>IFERROR(VLOOKUP(B2563,CSVCard!$A:$B,2,0),"")</f>
        <v>曹仁</v>
      </c>
      <c r="J2563" s="35" t="str">
        <f>IFERROR(VLOOKUP(C2563,CSVCard!$A:$B,2,0),"")</f>
        <v>张辽</v>
      </c>
      <c r="K2563" s="35" t="str">
        <f>IFERROR(VLOOKUP(D2563,CSVCard!$A:$B,2,0),"")</f>
        <v>甘宁</v>
      </c>
      <c r="L2563" s="35" t="str">
        <f>IFERROR(VLOOKUP(E2563,CSVCard!$A:$B,2,0),"")</f>
        <v>少年曹操</v>
      </c>
      <c r="M2563">
        <f t="shared" ref="M2563:M2626" si="40">F2563</f>
        <v>1</v>
      </c>
    </row>
    <row r="2564" spans="1:13" x14ac:dyDescent="0.15">
      <c r="A2564">
        <v>1005</v>
      </c>
      <c r="B2564">
        <v>1016</v>
      </c>
      <c r="C2564">
        <v>1017</v>
      </c>
      <c r="D2564">
        <v>1033</v>
      </c>
      <c r="E2564">
        <v>1062</v>
      </c>
      <c r="F2564">
        <v>1</v>
      </c>
      <c r="H2564" s="35" t="str">
        <f>IFERROR(VLOOKUP(A2564,CSVCard!$A:$B,2,0),"")</f>
        <v>曹仁</v>
      </c>
      <c r="I2564" s="35" t="str">
        <f>IFERROR(VLOOKUP(B2564,CSVCard!$A:$B,2,0),"")</f>
        <v>周瑜</v>
      </c>
      <c r="J2564" s="35" t="str">
        <f>IFERROR(VLOOKUP(C2564,CSVCard!$A:$B,2,0),"")</f>
        <v>孙策</v>
      </c>
      <c r="K2564" s="35" t="str">
        <f>IFERROR(VLOOKUP(D2564,CSVCard!$A:$B,2,0),"")</f>
        <v>庞统</v>
      </c>
      <c r="L2564" s="35" t="str">
        <f>IFERROR(VLOOKUP(E2564,CSVCard!$A:$B,2,0),"")</f>
        <v>蔡文姬</v>
      </c>
      <c r="M2564">
        <f t="shared" si="40"/>
        <v>1</v>
      </c>
    </row>
    <row r="2565" spans="1:13" x14ac:dyDescent="0.15">
      <c r="A2565">
        <v>1005</v>
      </c>
      <c r="B2565">
        <v>1006</v>
      </c>
      <c r="C2565">
        <v>1007</v>
      </c>
      <c r="D2565">
        <v>1046</v>
      </c>
      <c r="E2565">
        <v>2045</v>
      </c>
      <c r="F2565">
        <v>1</v>
      </c>
      <c r="H2565" s="35" t="str">
        <f>IFERROR(VLOOKUP(A2565,CSVCard!$A:$B,2,0),"")</f>
        <v>曹仁</v>
      </c>
      <c r="I2565" s="35" t="str">
        <f>IFERROR(VLOOKUP(B2565,CSVCard!$A:$B,2,0),"")</f>
        <v>曹丕</v>
      </c>
      <c r="J2565" s="35" t="str">
        <f>IFERROR(VLOOKUP(C2565,CSVCard!$A:$B,2,0),"")</f>
        <v>甄姬</v>
      </c>
      <c r="K2565" s="35" t="str">
        <f>IFERROR(VLOOKUP(D2565,CSVCard!$A:$B,2,0),"")</f>
        <v>吴夫人</v>
      </c>
      <c r="L2565" s="35" t="str">
        <f>IFERROR(VLOOKUP(E2565,CSVCard!$A:$B,2,0),"")</f>
        <v>少年曹操</v>
      </c>
      <c r="M2565">
        <f t="shared" si="40"/>
        <v>1</v>
      </c>
    </row>
    <row r="2566" spans="1:13" x14ac:dyDescent="0.15">
      <c r="A2566">
        <v>1019</v>
      </c>
      <c r="B2566">
        <v>1022</v>
      </c>
      <c r="C2566">
        <v>1055</v>
      </c>
      <c r="D2566">
        <v>1062</v>
      </c>
      <c r="E2566">
        <v>2048</v>
      </c>
      <c r="F2566">
        <v>1</v>
      </c>
      <c r="H2566" s="35" t="str">
        <f>IFERROR(VLOOKUP(A2566,CSVCard!$A:$B,2,0),"")</f>
        <v>陆逊</v>
      </c>
      <c r="I2566" s="35" t="str">
        <f>IFERROR(VLOOKUP(B2566,CSVCard!$A:$B,2,0),"")</f>
        <v>吕布</v>
      </c>
      <c r="J2566" s="35" t="str">
        <f>IFERROR(VLOOKUP(C2566,CSVCard!$A:$B,2,0),"")</f>
        <v>大乔</v>
      </c>
      <c r="K2566" s="35" t="str">
        <f>IFERROR(VLOOKUP(D2566,CSVCard!$A:$B,2,0),"")</f>
        <v>蔡文姬</v>
      </c>
      <c r="L2566" s="35" t="str">
        <f>IFERROR(VLOOKUP(E2566,CSVCard!$A:$B,2,0),"")</f>
        <v>少年孙权</v>
      </c>
      <c r="M2566">
        <f t="shared" si="40"/>
        <v>1</v>
      </c>
    </row>
    <row r="2567" spans="1:13" x14ac:dyDescent="0.15">
      <c r="A2567">
        <v>1008</v>
      </c>
      <c r="B2567">
        <v>1010</v>
      </c>
      <c r="C2567">
        <v>1011</v>
      </c>
      <c r="D2567">
        <v>1013</v>
      </c>
      <c r="E2567">
        <v>1022</v>
      </c>
      <c r="F2567">
        <v>1</v>
      </c>
      <c r="H2567" s="35" t="str">
        <f>IFERROR(VLOOKUP(A2567,CSVCard!$A:$B,2,0),"")</f>
        <v>刘备</v>
      </c>
      <c r="I2567" s="35" t="str">
        <f>IFERROR(VLOOKUP(B2567,CSVCard!$A:$B,2,0),"")</f>
        <v>关羽</v>
      </c>
      <c r="J2567" s="35" t="str">
        <f>IFERROR(VLOOKUP(C2567,CSVCard!$A:$B,2,0),"")</f>
        <v>诸葛亮</v>
      </c>
      <c r="K2567" s="35" t="str">
        <f>IFERROR(VLOOKUP(D2567,CSVCard!$A:$B,2,0),"")</f>
        <v>赵云</v>
      </c>
      <c r="L2567" s="35" t="str">
        <f>IFERROR(VLOOKUP(E2567,CSVCard!$A:$B,2,0),"")</f>
        <v>吕布</v>
      </c>
      <c r="M2567">
        <f t="shared" si="40"/>
        <v>1</v>
      </c>
    </row>
    <row r="2568" spans="1:13" x14ac:dyDescent="0.15">
      <c r="A2568">
        <v>1053</v>
      </c>
      <c r="B2568">
        <v>1055</v>
      </c>
      <c r="C2568">
        <v>1056</v>
      </c>
      <c r="D2568">
        <v>1071</v>
      </c>
      <c r="E2568">
        <v>5021</v>
      </c>
      <c r="F2568">
        <v>1</v>
      </c>
      <c r="H2568" s="35" t="str">
        <f>IFERROR(VLOOKUP(A2568,CSVCard!$A:$B,2,0),"")</f>
        <v>孙小虎</v>
      </c>
      <c r="I2568" s="35" t="str">
        <f>IFERROR(VLOOKUP(B2568,CSVCard!$A:$B,2,0),"")</f>
        <v>大乔</v>
      </c>
      <c r="J2568" s="35" t="str">
        <f>IFERROR(VLOOKUP(C2568,CSVCard!$A:$B,2,0),"")</f>
        <v>小乔</v>
      </c>
      <c r="K2568" s="35" t="str">
        <f>IFERROR(VLOOKUP(D2568,CSVCard!$A:$B,2,0),"")</f>
        <v>孙坚</v>
      </c>
      <c r="L2568" s="35" t="str">
        <f>IFERROR(VLOOKUP(E2568,CSVCard!$A:$B,2,0),"")</f>
        <v>疾风孙尚香</v>
      </c>
      <c r="M2568">
        <f t="shared" si="40"/>
        <v>1</v>
      </c>
    </row>
    <row r="2569" spans="1:13" x14ac:dyDescent="0.15">
      <c r="A2569">
        <v>1016</v>
      </c>
      <c r="B2569">
        <v>1030</v>
      </c>
      <c r="C2569">
        <v>1054</v>
      </c>
      <c r="D2569">
        <v>1056</v>
      </c>
      <c r="E2569">
        <v>2022</v>
      </c>
      <c r="F2569">
        <v>1</v>
      </c>
      <c r="H2569" s="35" t="str">
        <f>IFERROR(VLOOKUP(A2569,CSVCard!$A:$B,2,0),"")</f>
        <v>周瑜</v>
      </c>
      <c r="I2569" s="35" t="str">
        <f>IFERROR(VLOOKUP(B2569,CSVCard!$A:$B,2,0),"")</f>
        <v>吕姬</v>
      </c>
      <c r="J2569" s="35" t="str">
        <f>IFERROR(VLOOKUP(C2569,CSVCard!$A:$B,2,0),"")</f>
        <v>凌统</v>
      </c>
      <c r="K2569" s="35" t="str">
        <f>IFERROR(VLOOKUP(D2569,CSVCard!$A:$B,2,0),"")</f>
        <v>小乔</v>
      </c>
      <c r="L2569" s="35" t="str">
        <f>IFERROR(VLOOKUP(E2569,CSVCard!$A:$B,2,0),"")</f>
        <v>张纮</v>
      </c>
      <c r="M2569">
        <f t="shared" si="40"/>
        <v>1</v>
      </c>
    </row>
    <row r="2570" spans="1:13" x14ac:dyDescent="0.15">
      <c r="A2570">
        <v>1005</v>
      </c>
      <c r="B2570">
        <v>1016</v>
      </c>
      <c r="C2570">
        <v>1041</v>
      </c>
      <c r="D2570">
        <v>1054</v>
      </c>
      <c r="E2570">
        <v>2012</v>
      </c>
      <c r="F2570">
        <v>1</v>
      </c>
      <c r="H2570" s="35" t="str">
        <f>IFERROR(VLOOKUP(A2570,CSVCard!$A:$B,2,0),"")</f>
        <v>曹仁</v>
      </c>
      <c r="I2570" s="35" t="str">
        <f>IFERROR(VLOOKUP(B2570,CSVCard!$A:$B,2,0),"")</f>
        <v>周瑜</v>
      </c>
      <c r="J2570" s="35" t="str">
        <f>IFERROR(VLOOKUP(C2570,CSVCard!$A:$B,2,0),"")</f>
        <v>魏延</v>
      </c>
      <c r="K2570" s="35" t="str">
        <f>IFERROR(VLOOKUP(D2570,CSVCard!$A:$B,2,0),"")</f>
        <v>凌统</v>
      </c>
      <c r="L2570" s="35" t="str">
        <f>IFERROR(VLOOKUP(E2570,CSVCard!$A:$B,2,0),"")</f>
        <v>关兴</v>
      </c>
      <c r="M2570">
        <f t="shared" si="40"/>
        <v>1</v>
      </c>
    </row>
    <row r="2571" spans="1:13" x14ac:dyDescent="0.15">
      <c r="A2571">
        <v>1009</v>
      </c>
      <c r="B2571">
        <v>1010</v>
      </c>
      <c r="C2571">
        <v>1022</v>
      </c>
      <c r="D2571">
        <v>1050</v>
      </c>
      <c r="E2571">
        <v>1062</v>
      </c>
      <c r="F2571">
        <v>1</v>
      </c>
      <c r="H2571" s="35" t="str">
        <f>IFERROR(VLOOKUP(A2571,CSVCard!$A:$B,2,0),"")</f>
        <v>张飞</v>
      </c>
      <c r="I2571" s="35" t="str">
        <f>IFERROR(VLOOKUP(B2571,CSVCard!$A:$B,2,0),"")</f>
        <v>关羽</v>
      </c>
      <c r="J2571" s="35" t="str">
        <f>IFERROR(VLOOKUP(C2571,CSVCard!$A:$B,2,0),"")</f>
        <v>吕布</v>
      </c>
      <c r="K2571" s="35" t="str">
        <f>IFERROR(VLOOKUP(D2571,CSVCard!$A:$B,2,0),"")</f>
        <v>姜维</v>
      </c>
      <c r="L2571" s="35" t="str">
        <f>IFERROR(VLOOKUP(E2571,CSVCard!$A:$B,2,0),"")</f>
        <v>蔡文姬</v>
      </c>
      <c r="M2571">
        <f t="shared" si="40"/>
        <v>1</v>
      </c>
    </row>
    <row r="2572" spans="1:13" x14ac:dyDescent="0.15">
      <c r="A2572">
        <v>1005</v>
      </c>
      <c r="B2572">
        <v>1030</v>
      </c>
      <c r="C2572">
        <v>1038</v>
      </c>
      <c r="D2572">
        <v>1047</v>
      </c>
      <c r="E2572">
        <v>1055</v>
      </c>
      <c r="F2572">
        <v>1</v>
      </c>
      <c r="H2572" s="35" t="str">
        <f>IFERROR(VLOOKUP(A2572,CSVCard!$A:$B,2,0),"")</f>
        <v>曹仁</v>
      </c>
      <c r="I2572" s="35" t="str">
        <f>IFERROR(VLOOKUP(B2572,CSVCard!$A:$B,2,0),"")</f>
        <v>吕姬</v>
      </c>
      <c r="J2572" s="35" t="str">
        <f>IFERROR(VLOOKUP(C2572,CSVCard!$A:$B,2,0),"")</f>
        <v>郭女王</v>
      </c>
      <c r="K2572" s="35" t="str">
        <f>IFERROR(VLOOKUP(D2572,CSVCard!$A:$B,2,0),"")</f>
        <v>张辽</v>
      </c>
      <c r="L2572" s="35" t="str">
        <f>IFERROR(VLOOKUP(E2572,CSVCard!$A:$B,2,0),"")</f>
        <v>大乔</v>
      </c>
      <c r="M2572">
        <f t="shared" si="40"/>
        <v>1</v>
      </c>
    </row>
    <row r="2573" spans="1:13" x14ac:dyDescent="0.15">
      <c r="A2573">
        <v>1055</v>
      </c>
      <c r="B2573">
        <v>1063</v>
      </c>
      <c r="C2573">
        <v>1065</v>
      </c>
      <c r="D2573">
        <v>2021</v>
      </c>
      <c r="E2573">
        <v>2047</v>
      </c>
      <c r="F2573">
        <v>1</v>
      </c>
      <c r="H2573" s="35" t="str">
        <f>IFERROR(VLOOKUP(A2573,CSVCard!$A:$B,2,0),"")</f>
        <v>大乔</v>
      </c>
      <c r="I2573" s="35" t="str">
        <f>IFERROR(VLOOKUP(B2573,CSVCard!$A:$B,2,0),"")</f>
        <v>华佗</v>
      </c>
      <c r="J2573" s="35" t="str">
        <f>IFERROR(VLOOKUP(C2573,CSVCard!$A:$B,2,0),"")</f>
        <v>贺喜张飞</v>
      </c>
      <c r="K2573" s="35" t="str">
        <f>IFERROR(VLOOKUP(D2573,CSVCard!$A:$B,2,0),"")</f>
        <v>张昭</v>
      </c>
      <c r="L2573" s="35" t="str">
        <f>IFERROR(VLOOKUP(E2573,CSVCard!$A:$B,2,0),"")</f>
        <v>少年刘备</v>
      </c>
      <c r="M2573">
        <f t="shared" si="40"/>
        <v>1</v>
      </c>
    </row>
    <row r="2574" spans="1:13" x14ac:dyDescent="0.15">
      <c r="A2574">
        <v>1005</v>
      </c>
      <c r="B2574">
        <v>1005</v>
      </c>
      <c r="C2574">
        <v>1030</v>
      </c>
      <c r="D2574">
        <v>1047</v>
      </c>
      <c r="E2574">
        <v>1054</v>
      </c>
      <c r="F2574">
        <v>1</v>
      </c>
      <c r="H2574" s="35" t="str">
        <f>IFERROR(VLOOKUP(A2574,CSVCard!$A:$B,2,0),"")</f>
        <v>曹仁</v>
      </c>
      <c r="I2574" s="35" t="str">
        <f>IFERROR(VLOOKUP(B2574,CSVCard!$A:$B,2,0),"")</f>
        <v>曹仁</v>
      </c>
      <c r="J2574" s="35" t="str">
        <f>IFERROR(VLOOKUP(C2574,CSVCard!$A:$B,2,0),"")</f>
        <v>吕姬</v>
      </c>
      <c r="K2574" s="35" t="str">
        <f>IFERROR(VLOOKUP(D2574,CSVCard!$A:$B,2,0),"")</f>
        <v>张辽</v>
      </c>
      <c r="L2574" s="35" t="str">
        <f>IFERROR(VLOOKUP(E2574,CSVCard!$A:$B,2,0),"")</f>
        <v>凌统</v>
      </c>
      <c r="M2574">
        <f t="shared" si="40"/>
        <v>1</v>
      </c>
    </row>
    <row r="2575" spans="1:13" x14ac:dyDescent="0.15">
      <c r="A2575">
        <v>1010</v>
      </c>
      <c r="B2575">
        <v>1013</v>
      </c>
      <c r="C2575">
        <v>1041</v>
      </c>
      <c r="D2575">
        <v>1050</v>
      </c>
      <c r="E2575">
        <v>5003</v>
      </c>
      <c r="F2575">
        <v>1</v>
      </c>
      <c r="H2575" s="35" t="str">
        <f>IFERROR(VLOOKUP(A2575,CSVCard!$A:$B,2,0),"")</f>
        <v>关羽</v>
      </c>
      <c r="I2575" s="35" t="str">
        <f>IFERROR(VLOOKUP(B2575,CSVCard!$A:$B,2,0),"")</f>
        <v>赵云</v>
      </c>
      <c r="J2575" s="35" t="str">
        <f>IFERROR(VLOOKUP(C2575,CSVCard!$A:$B,2,0),"")</f>
        <v>魏延</v>
      </c>
      <c r="K2575" s="35" t="str">
        <f>IFERROR(VLOOKUP(D2575,CSVCard!$A:$B,2,0),"")</f>
        <v>姜维</v>
      </c>
      <c r="L2575" s="35" t="str">
        <f>IFERROR(VLOOKUP(E2575,CSVCard!$A:$B,2,0),"")</f>
        <v>传承刘备</v>
      </c>
      <c r="M2575">
        <f t="shared" si="40"/>
        <v>1</v>
      </c>
    </row>
    <row r="2576" spans="1:13" x14ac:dyDescent="0.15">
      <c r="A2576">
        <v>1009</v>
      </c>
      <c r="B2576">
        <v>1013</v>
      </c>
      <c r="C2576">
        <v>1033</v>
      </c>
      <c r="D2576">
        <v>1041</v>
      </c>
      <c r="E2576">
        <v>1062</v>
      </c>
      <c r="F2576">
        <v>1</v>
      </c>
      <c r="H2576" s="35" t="str">
        <f>IFERROR(VLOOKUP(A2576,CSVCard!$A:$B,2,0),"")</f>
        <v>张飞</v>
      </c>
      <c r="I2576" s="35" t="str">
        <f>IFERROR(VLOOKUP(B2576,CSVCard!$A:$B,2,0),"")</f>
        <v>赵云</v>
      </c>
      <c r="J2576" s="35" t="str">
        <f>IFERROR(VLOOKUP(C2576,CSVCard!$A:$B,2,0),"")</f>
        <v>庞统</v>
      </c>
      <c r="K2576" s="35" t="str">
        <f>IFERROR(VLOOKUP(D2576,CSVCard!$A:$B,2,0),"")</f>
        <v>魏延</v>
      </c>
      <c r="L2576" s="35" t="str">
        <f>IFERROR(VLOOKUP(E2576,CSVCard!$A:$B,2,0),"")</f>
        <v>蔡文姬</v>
      </c>
      <c r="M2576">
        <f t="shared" si="40"/>
        <v>1</v>
      </c>
    </row>
    <row r="2577" spans="1:13" x14ac:dyDescent="0.15">
      <c r="A2577">
        <v>1014</v>
      </c>
      <c r="B2577">
        <v>1016</v>
      </c>
      <c r="C2577">
        <v>1055</v>
      </c>
      <c r="D2577">
        <v>1056</v>
      </c>
      <c r="E2577">
        <v>1063</v>
      </c>
      <c r="F2577">
        <v>1</v>
      </c>
      <c r="H2577" s="35" t="str">
        <f>IFERROR(VLOOKUP(A2577,CSVCard!$A:$B,2,0),"")</f>
        <v>马超</v>
      </c>
      <c r="I2577" s="35" t="str">
        <f>IFERROR(VLOOKUP(B2577,CSVCard!$A:$B,2,0),"")</f>
        <v>周瑜</v>
      </c>
      <c r="J2577" s="35" t="str">
        <f>IFERROR(VLOOKUP(C2577,CSVCard!$A:$B,2,0),"")</f>
        <v>大乔</v>
      </c>
      <c r="K2577" s="35" t="str">
        <f>IFERROR(VLOOKUP(D2577,CSVCard!$A:$B,2,0),"")</f>
        <v>小乔</v>
      </c>
      <c r="L2577" s="35" t="str">
        <f>IFERROR(VLOOKUP(E2577,CSVCard!$A:$B,2,0),"")</f>
        <v>华佗</v>
      </c>
      <c r="M2577">
        <f t="shared" si="40"/>
        <v>1</v>
      </c>
    </row>
    <row r="2578" spans="1:13" x14ac:dyDescent="0.15">
      <c r="A2578">
        <v>1016</v>
      </c>
      <c r="B2578">
        <v>1031</v>
      </c>
      <c r="C2578">
        <v>1041</v>
      </c>
      <c r="D2578">
        <v>1062</v>
      </c>
      <c r="E2578">
        <v>1063</v>
      </c>
      <c r="F2578">
        <v>1</v>
      </c>
      <c r="H2578" s="35" t="str">
        <f>IFERROR(VLOOKUP(A2578,CSVCard!$A:$B,2,0),"")</f>
        <v>周瑜</v>
      </c>
      <c r="I2578" s="35" t="str">
        <f>IFERROR(VLOOKUP(B2578,CSVCard!$A:$B,2,0),"")</f>
        <v>祝融</v>
      </c>
      <c r="J2578" s="35" t="str">
        <f>IFERROR(VLOOKUP(C2578,CSVCard!$A:$B,2,0),"")</f>
        <v>魏延</v>
      </c>
      <c r="K2578" s="35" t="str">
        <f>IFERROR(VLOOKUP(D2578,CSVCard!$A:$B,2,0),"")</f>
        <v>蔡文姬</v>
      </c>
      <c r="L2578" s="35" t="str">
        <f>IFERROR(VLOOKUP(E2578,CSVCard!$A:$B,2,0),"")</f>
        <v>华佗</v>
      </c>
      <c r="M2578">
        <f t="shared" si="40"/>
        <v>1</v>
      </c>
    </row>
    <row r="2579" spans="1:13" x14ac:dyDescent="0.15">
      <c r="A2579">
        <v>1018</v>
      </c>
      <c r="B2579">
        <v>1030</v>
      </c>
      <c r="C2579">
        <v>1036</v>
      </c>
      <c r="D2579">
        <v>1054</v>
      </c>
      <c r="E2579">
        <v>1062</v>
      </c>
      <c r="F2579">
        <v>1</v>
      </c>
      <c r="H2579" s="35" t="str">
        <f>IFERROR(VLOOKUP(A2579,CSVCard!$A:$B,2,0),"")</f>
        <v>孙尚香</v>
      </c>
      <c r="I2579" s="35" t="str">
        <f>IFERROR(VLOOKUP(B2579,CSVCard!$A:$B,2,0),"")</f>
        <v>吕姬</v>
      </c>
      <c r="J2579" s="35" t="str">
        <f>IFERROR(VLOOKUP(C2579,CSVCard!$A:$B,2,0),"")</f>
        <v>许褚</v>
      </c>
      <c r="K2579" s="35" t="str">
        <f>IFERROR(VLOOKUP(D2579,CSVCard!$A:$B,2,0),"")</f>
        <v>凌统</v>
      </c>
      <c r="L2579" s="35" t="str">
        <f>IFERROR(VLOOKUP(E2579,CSVCard!$A:$B,2,0),"")</f>
        <v>蔡文姬</v>
      </c>
      <c r="M2579">
        <f t="shared" si="40"/>
        <v>1</v>
      </c>
    </row>
    <row r="2580" spans="1:13" x14ac:dyDescent="0.15">
      <c r="A2580">
        <v>1016</v>
      </c>
      <c r="B2580">
        <v>1033</v>
      </c>
      <c r="C2580">
        <v>1041</v>
      </c>
      <c r="D2580">
        <v>1062</v>
      </c>
      <c r="E2580">
        <v>2047</v>
      </c>
      <c r="F2580">
        <v>1</v>
      </c>
      <c r="H2580" s="35" t="str">
        <f>IFERROR(VLOOKUP(A2580,CSVCard!$A:$B,2,0),"")</f>
        <v>周瑜</v>
      </c>
      <c r="I2580" s="35" t="str">
        <f>IFERROR(VLOOKUP(B2580,CSVCard!$A:$B,2,0),"")</f>
        <v>庞统</v>
      </c>
      <c r="J2580" s="35" t="str">
        <f>IFERROR(VLOOKUP(C2580,CSVCard!$A:$B,2,0),"")</f>
        <v>魏延</v>
      </c>
      <c r="K2580" s="35" t="str">
        <f>IFERROR(VLOOKUP(D2580,CSVCard!$A:$B,2,0),"")</f>
        <v>蔡文姬</v>
      </c>
      <c r="L2580" s="35" t="str">
        <f>IFERROR(VLOOKUP(E2580,CSVCard!$A:$B,2,0),"")</f>
        <v>少年刘备</v>
      </c>
      <c r="M2580">
        <f t="shared" si="40"/>
        <v>1</v>
      </c>
    </row>
    <row r="2581" spans="1:13" x14ac:dyDescent="0.15">
      <c r="A2581">
        <v>1008</v>
      </c>
      <c r="B2581">
        <v>1031</v>
      </c>
      <c r="C2581">
        <v>1035</v>
      </c>
      <c r="D2581">
        <v>1049</v>
      </c>
      <c r="E2581">
        <v>1055</v>
      </c>
      <c r="F2581">
        <v>1</v>
      </c>
      <c r="H2581" s="35" t="str">
        <f>IFERROR(VLOOKUP(A2581,CSVCard!$A:$B,2,0),"")</f>
        <v>刘备</v>
      </c>
      <c r="I2581" s="35" t="str">
        <f>IFERROR(VLOOKUP(B2581,CSVCard!$A:$B,2,0),"")</f>
        <v>祝融</v>
      </c>
      <c r="J2581" s="35" t="str">
        <f>IFERROR(VLOOKUP(C2581,CSVCard!$A:$B,2,0),"")</f>
        <v>张星彩</v>
      </c>
      <c r="K2581" s="35" t="str">
        <f>IFERROR(VLOOKUP(D2581,CSVCard!$A:$B,2,0),"")</f>
        <v>严颜</v>
      </c>
      <c r="L2581" s="35" t="str">
        <f>IFERROR(VLOOKUP(E2581,CSVCard!$A:$B,2,0),"")</f>
        <v>大乔</v>
      </c>
      <c r="M2581">
        <f t="shared" si="40"/>
        <v>1</v>
      </c>
    </row>
    <row r="2582" spans="1:13" x14ac:dyDescent="0.15">
      <c r="A2582">
        <v>1011</v>
      </c>
      <c r="B2582">
        <v>1016</v>
      </c>
      <c r="C2582">
        <v>1019</v>
      </c>
      <c r="D2582">
        <v>1062</v>
      </c>
      <c r="E2582">
        <v>1063</v>
      </c>
      <c r="F2582">
        <v>1</v>
      </c>
      <c r="H2582" s="35" t="str">
        <f>IFERROR(VLOOKUP(A2582,CSVCard!$A:$B,2,0),"")</f>
        <v>诸葛亮</v>
      </c>
      <c r="I2582" s="35" t="str">
        <f>IFERROR(VLOOKUP(B2582,CSVCard!$A:$B,2,0),"")</f>
        <v>周瑜</v>
      </c>
      <c r="J2582" s="35" t="str">
        <f>IFERROR(VLOOKUP(C2582,CSVCard!$A:$B,2,0),"")</f>
        <v>陆逊</v>
      </c>
      <c r="K2582" s="35" t="str">
        <f>IFERROR(VLOOKUP(D2582,CSVCard!$A:$B,2,0),"")</f>
        <v>蔡文姬</v>
      </c>
      <c r="L2582" s="35" t="str">
        <f>IFERROR(VLOOKUP(E2582,CSVCard!$A:$B,2,0),"")</f>
        <v>华佗</v>
      </c>
      <c r="M2582">
        <f t="shared" si="40"/>
        <v>1</v>
      </c>
    </row>
    <row r="2583" spans="1:13" x14ac:dyDescent="0.15">
      <c r="A2583">
        <v>1031</v>
      </c>
      <c r="B2583">
        <v>1035</v>
      </c>
      <c r="C2583">
        <v>1041</v>
      </c>
      <c r="D2583">
        <v>1055</v>
      </c>
      <c r="E2583">
        <v>1062</v>
      </c>
      <c r="F2583">
        <v>1</v>
      </c>
      <c r="H2583" s="35" t="str">
        <f>IFERROR(VLOOKUP(A2583,CSVCard!$A:$B,2,0),"")</f>
        <v>祝融</v>
      </c>
      <c r="I2583" s="35" t="str">
        <f>IFERROR(VLOOKUP(B2583,CSVCard!$A:$B,2,0),"")</f>
        <v>张星彩</v>
      </c>
      <c r="J2583" s="35" t="str">
        <f>IFERROR(VLOOKUP(C2583,CSVCard!$A:$B,2,0),"")</f>
        <v>魏延</v>
      </c>
      <c r="K2583" s="35" t="str">
        <f>IFERROR(VLOOKUP(D2583,CSVCard!$A:$B,2,0),"")</f>
        <v>大乔</v>
      </c>
      <c r="L2583" s="35" t="str">
        <f>IFERROR(VLOOKUP(E2583,CSVCard!$A:$B,2,0),"")</f>
        <v>蔡文姬</v>
      </c>
      <c r="M2583">
        <f t="shared" si="40"/>
        <v>1</v>
      </c>
    </row>
    <row r="2584" spans="1:13" x14ac:dyDescent="0.15">
      <c r="A2584">
        <v>1004</v>
      </c>
      <c r="B2584">
        <v>1013</v>
      </c>
      <c r="C2584">
        <v>1031</v>
      </c>
      <c r="D2584">
        <v>1056</v>
      </c>
      <c r="E2584">
        <v>5013</v>
      </c>
      <c r="F2584">
        <v>1</v>
      </c>
      <c r="H2584" s="35" t="str">
        <f>IFERROR(VLOOKUP(A2584,CSVCard!$A:$B,2,0),"")</f>
        <v>郭嘉</v>
      </c>
      <c r="I2584" s="35" t="str">
        <f>IFERROR(VLOOKUP(B2584,CSVCard!$A:$B,2,0),"")</f>
        <v>赵云</v>
      </c>
      <c r="J2584" s="35" t="str">
        <f>IFERROR(VLOOKUP(C2584,CSVCard!$A:$B,2,0),"")</f>
        <v>祝融</v>
      </c>
      <c r="K2584" s="35" t="str">
        <f>IFERROR(VLOOKUP(D2584,CSVCard!$A:$B,2,0),"")</f>
        <v>小乔</v>
      </c>
      <c r="L2584" s="35" t="str">
        <f>IFERROR(VLOOKUP(E2584,CSVCard!$A:$B,2,0),"")</f>
        <v>传承诸葛亮</v>
      </c>
      <c r="M2584">
        <f t="shared" si="40"/>
        <v>1</v>
      </c>
    </row>
    <row r="2585" spans="1:13" x14ac:dyDescent="0.15">
      <c r="A2585">
        <v>1031</v>
      </c>
      <c r="B2585">
        <v>1035</v>
      </c>
      <c r="C2585">
        <v>1055</v>
      </c>
      <c r="D2585">
        <v>1062</v>
      </c>
      <c r="E2585">
        <v>2048</v>
      </c>
      <c r="F2585">
        <v>1</v>
      </c>
      <c r="H2585" s="35" t="str">
        <f>IFERROR(VLOOKUP(A2585,CSVCard!$A:$B,2,0),"")</f>
        <v>祝融</v>
      </c>
      <c r="I2585" s="35" t="str">
        <f>IFERROR(VLOOKUP(B2585,CSVCard!$A:$B,2,0),"")</f>
        <v>张星彩</v>
      </c>
      <c r="J2585" s="35" t="str">
        <f>IFERROR(VLOOKUP(C2585,CSVCard!$A:$B,2,0),"")</f>
        <v>大乔</v>
      </c>
      <c r="K2585" s="35" t="str">
        <f>IFERROR(VLOOKUP(D2585,CSVCard!$A:$B,2,0),"")</f>
        <v>蔡文姬</v>
      </c>
      <c r="L2585" s="35" t="str">
        <f>IFERROR(VLOOKUP(E2585,CSVCard!$A:$B,2,0),"")</f>
        <v>少年孙权</v>
      </c>
      <c r="M2585">
        <f t="shared" si="40"/>
        <v>1</v>
      </c>
    </row>
    <row r="2586" spans="1:13" x14ac:dyDescent="0.15">
      <c r="A2586">
        <v>1016</v>
      </c>
      <c r="B2586">
        <v>1028</v>
      </c>
      <c r="C2586">
        <v>1056</v>
      </c>
      <c r="D2586">
        <v>1062</v>
      </c>
      <c r="E2586">
        <v>1063</v>
      </c>
      <c r="F2586">
        <v>1</v>
      </c>
      <c r="H2586" s="35" t="str">
        <f>IFERROR(VLOOKUP(A2586,CSVCard!$A:$B,2,0),"")</f>
        <v>周瑜</v>
      </c>
      <c r="I2586" s="35" t="str">
        <f>IFERROR(VLOOKUP(B2586,CSVCard!$A:$B,2,0),"")</f>
        <v>左慈</v>
      </c>
      <c r="J2586" s="35" t="str">
        <f>IFERROR(VLOOKUP(C2586,CSVCard!$A:$B,2,0),"")</f>
        <v>小乔</v>
      </c>
      <c r="K2586" s="35" t="str">
        <f>IFERROR(VLOOKUP(D2586,CSVCard!$A:$B,2,0),"")</f>
        <v>蔡文姬</v>
      </c>
      <c r="L2586" s="35" t="str">
        <f>IFERROR(VLOOKUP(E2586,CSVCard!$A:$B,2,0),"")</f>
        <v>华佗</v>
      </c>
      <c r="M2586">
        <f t="shared" si="40"/>
        <v>1</v>
      </c>
    </row>
    <row r="2587" spans="1:13" x14ac:dyDescent="0.15">
      <c r="A2587">
        <v>1002</v>
      </c>
      <c r="B2587">
        <v>1055</v>
      </c>
      <c r="C2587">
        <v>1056</v>
      </c>
      <c r="D2587">
        <v>2047</v>
      </c>
      <c r="F2587">
        <v>1</v>
      </c>
      <c r="H2587" s="35" t="str">
        <f>IFERROR(VLOOKUP(A2587,CSVCard!$A:$B,2,0),"")</f>
        <v>司马懿</v>
      </c>
      <c r="I2587" s="35" t="str">
        <f>IFERROR(VLOOKUP(B2587,CSVCard!$A:$B,2,0),"")</f>
        <v>大乔</v>
      </c>
      <c r="J2587" s="35" t="str">
        <f>IFERROR(VLOOKUP(C2587,CSVCard!$A:$B,2,0),"")</f>
        <v>小乔</v>
      </c>
      <c r="K2587" s="35" t="str">
        <f>IFERROR(VLOOKUP(D2587,CSVCard!$A:$B,2,0),"")</f>
        <v>少年刘备</v>
      </c>
      <c r="L2587" s="35" t="str">
        <f>IFERROR(VLOOKUP(E2587,CSVCard!$A:$B,2,0),"")</f>
        <v/>
      </c>
      <c r="M2587">
        <f t="shared" si="40"/>
        <v>1</v>
      </c>
    </row>
    <row r="2588" spans="1:13" x14ac:dyDescent="0.15">
      <c r="A2588">
        <v>1008</v>
      </c>
      <c r="B2588">
        <v>1010</v>
      </c>
      <c r="C2588">
        <v>1013</v>
      </c>
      <c r="D2588">
        <v>1055</v>
      </c>
      <c r="E2588">
        <v>1063</v>
      </c>
      <c r="F2588">
        <v>1</v>
      </c>
      <c r="H2588" s="35" t="str">
        <f>IFERROR(VLOOKUP(A2588,CSVCard!$A:$B,2,0),"")</f>
        <v>刘备</v>
      </c>
      <c r="I2588" s="35" t="str">
        <f>IFERROR(VLOOKUP(B2588,CSVCard!$A:$B,2,0),"")</f>
        <v>关羽</v>
      </c>
      <c r="J2588" s="35" t="str">
        <f>IFERROR(VLOOKUP(C2588,CSVCard!$A:$B,2,0),"")</f>
        <v>赵云</v>
      </c>
      <c r="K2588" s="35" t="str">
        <f>IFERROR(VLOOKUP(D2588,CSVCard!$A:$B,2,0),"")</f>
        <v>大乔</v>
      </c>
      <c r="L2588" s="35" t="str">
        <f>IFERROR(VLOOKUP(E2588,CSVCard!$A:$B,2,0),"")</f>
        <v>华佗</v>
      </c>
      <c r="M2588">
        <f t="shared" si="40"/>
        <v>1</v>
      </c>
    </row>
    <row r="2589" spans="1:13" x14ac:dyDescent="0.15">
      <c r="A2589">
        <v>1002</v>
      </c>
      <c r="B2589">
        <v>1007</v>
      </c>
      <c r="C2589">
        <v>1032</v>
      </c>
      <c r="D2589">
        <v>1055</v>
      </c>
      <c r="E2589">
        <v>1056</v>
      </c>
      <c r="F2589">
        <v>1</v>
      </c>
      <c r="H2589" s="35" t="str">
        <f>IFERROR(VLOOKUP(A2589,CSVCard!$A:$B,2,0),"")</f>
        <v>司马懿</v>
      </c>
      <c r="I2589" s="35" t="str">
        <f>IFERROR(VLOOKUP(B2589,CSVCard!$A:$B,2,0),"")</f>
        <v>甄姬</v>
      </c>
      <c r="J2589" s="35" t="str">
        <f>IFERROR(VLOOKUP(C2589,CSVCard!$A:$B,2,0),"")</f>
        <v>张郃</v>
      </c>
      <c r="K2589" s="35" t="str">
        <f>IFERROR(VLOOKUP(D2589,CSVCard!$A:$B,2,0),"")</f>
        <v>大乔</v>
      </c>
      <c r="L2589" s="35" t="str">
        <f>IFERROR(VLOOKUP(E2589,CSVCard!$A:$B,2,0),"")</f>
        <v>小乔</v>
      </c>
      <c r="M2589">
        <f t="shared" si="40"/>
        <v>1</v>
      </c>
    </row>
    <row r="2590" spans="1:13" x14ac:dyDescent="0.15">
      <c r="A2590">
        <v>1005</v>
      </c>
      <c r="B2590">
        <v>1009</v>
      </c>
      <c r="C2590">
        <v>1041</v>
      </c>
      <c r="D2590">
        <v>1062</v>
      </c>
      <c r="E2590">
        <v>1063</v>
      </c>
      <c r="F2590">
        <v>1</v>
      </c>
      <c r="H2590" s="35" t="str">
        <f>IFERROR(VLOOKUP(A2590,CSVCard!$A:$B,2,0),"")</f>
        <v>曹仁</v>
      </c>
      <c r="I2590" s="35" t="str">
        <f>IFERROR(VLOOKUP(B2590,CSVCard!$A:$B,2,0),"")</f>
        <v>张飞</v>
      </c>
      <c r="J2590" s="35" t="str">
        <f>IFERROR(VLOOKUP(C2590,CSVCard!$A:$B,2,0),"")</f>
        <v>魏延</v>
      </c>
      <c r="K2590" s="35" t="str">
        <f>IFERROR(VLOOKUP(D2590,CSVCard!$A:$B,2,0),"")</f>
        <v>蔡文姬</v>
      </c>
      <c r="L2590" s="35" t="str">
        <f>IFERROR(VLOOKUP(E2590,CSVCard!$A:$B,2,0),"")</f>
        <v>华佗</v>
      </c>
      <c r="M2590">
        <f t="shared" si="40"/>
        <v>1</v>
      </c>
    </row>
    <row r="2591" spans="1:13" x14ac:dyDescent="0.15">
      <c r="A2591">
        <v>1011</v>
      </c>
      <c r="B2591">
        <v>1011</v>
      </c>
      <c r="C2591">
        <v>1043</v>
      </c>
      <c r="D2591">
        <v>2021</v>
      </c>
      <c r="E2591">
        <v>2047</v>
      </c>
      <c r="F2591">
        <v>1</v>
      </c>
      <c r="H2591" s="35" t="str">
        <f>IFERROR(VLOOKUP(A2591,CSVCard!$A:$B,2,0),"")</f>
        <v>诸葛亮</v>
      </c>
      <c r="I2591" s="35" t="str">
        <f>IFERROR(VLOOKUP(B2591,CSVCard!$A:$B,2,0),"")</f>
        <v>诸葛亮</v>
      </c>
      <c r="J2591" s="35" t="str">
        <f>IFERROR(VLOOKUP(C2591,CSVCard!$A:$B,2,0),"")</f>
        <v>周泰</v>
      </c>
      <c r="K2591" s="35" t="str">
        <f>IFERROR(VLOOKUP(D2591,CSVCard!$A:$B,2,0),"")</f>
        <v>张昭</v>
      </c>
      <c r="L2591" s="35" t="str">
        <f>IFERROR(VLOOKUP(E2591,CSVCard!$A:$B,2,0),"")</f>
        <v>少年刘备</v>
      </c>
      <c r="M2591">
        <f t="shared" si="40"/>
        <v>1</v>
      </c>
    </row>
    <row r="2592" spans="1:13" x14ac:dyDescent="0.15">
      <c r="A2592">
        <v>1009</v>
      </c>
      <c r="B2592">
        <v>1016</v>
      </c>
      <c r="C2592">
        <v>1022</v>
      </c>
      <c r="D2592">
        <v>1033</v>
      </c>
      <c r="E2592">
        <v>1062</v>
      </c>
      <c r="F2592">
        <v>1</v>
      </c>
      <c r="H2592" s="35" t="str">
        <f>IFERROR(VLOOKUP(A2592,CSVCard!$A:$B,2,0),"")</f>
        <v>张飞</v>
      </c>
      <c r="I2592" s="35" t="str">
        <f>IFERROR(VLOOKUP(B2592,CSVCard!$A:$B,2,0),"")</f>
        <v>周瑜</v>
      </c>
      <c r="J2592" s="35" t="str">
        <f>IFERROR(VLOOKUP(C2592,CSVCard!$A:$B,2,0),"")</f>
        <v>吕布</v>
      </c>
      <c r="K2592" s="35" t="str">
        <f>IFERROR(VLOOKUP(D2592,CSVCard!$A:$B,2,0),"")</f>
        <v>庞统</v>
      </c>
      <c r="L2592" s="35" t="str">
        <f>IFERROR(VLOOKUP(E2592,CSVCard!$A:$B,2,0),"")</f>
        <v>蔡文姬</v>
      </c>
      <c r="M2592">
        <f t="shared" si="40"/>
        <v>1</v>
      </c>
    </row>
    <row r="2593" spans="1:13" x14ac:dyDescent="0.15">
      <c r="A2593">
        <v>1008</v>
      </c>
      <c r="B2593">
        <v>1016</v>
      </c>
      <c r="C2593">
        <v>1041</v>
      </c>
      <c r="D2593">
        <v>1050</v>
      </c>
      <c r="E2593">
        <v>1056</v>
      </c>
      <c r="F2593">
        <v>1</v>
      </c>
      <c r="H2593" s="35" t="str">
        <f>IFERROR(VLOOKUP(A2593,CSVCard!$A:$B,2,0),"")</f>
        <v>刘备</v>
      </c>
      <c r="I2593" s="35" t="str">
        <f>IFERROR(VLOOKUP(B2593,CSVCard!$A:$B,2,0),"")</f>
        <v>周瑜</v>
      </c>
      <c r="J2593" s="35" t="str">
        <f>IFERROR(VLOOKUP(C2593,CSVCard!$A:$B,2,0),"")</f>
        <v>魏延</v>
      </c>
      <c r="K2593" s="35" t="str">
        <f>IFERROR(VLOOKUP(D2593,CSVCard!$A:$B,2,0),"")</f>
        <v>姜维</v>
      </c>
      <c r="L2593" s="35" t="str">
        <f>IFERROR(VLOOKUP(E2593,CSVCard!$A:$B,2,0),"")</f>
        <v>小乔</v>
      </c>
      <c r="M2593">
        <f t="shared" si="40"/>
        <v>1</v>
      </c>
    </row>
    <row r="2594" spans="1:13" x14ac:dyDescent="0.15">
      <c r="A2594">
        <v>1041</v>
      </c>
      <c r="B2594">
        <v>1050</v>
      </c>
      <c r="C2594">
        <v>1065</v>
      </c>
      <c r="D2594">
        <v>1070</v>
      </c>
      <c r="E2594">
        <v>2047</v>
      </c>
      <c r="F2594">
        <v>1</v>
      </c>
      <c r="H2594" s="35" t="str">
        <f>IFERROR(VLOOKUP(A2594,CSVCard!$A:$B,2,0),"")</f>
        <v>魏延</v>
      </c>
      <c r="I2594" s="35" t="str">
        <f>IFERROR(VLOOKUP(B2594,CSVCard!$A:$B,2,0),"")</f>
        <v>姜维</v>
      </c>
      <c r="J2594" s="35" t="str">
        <f>IFERROR(VLOOKUP(C2594,CSVCard!$A:$B,2,0),"")</f>
        <v>贺喜张飞</v>
      </c>
      <c r="K2594" s="35" t="str">
        <f>IFERROR(VLOOKUP(D2594,CSVCard!$A:$B,2,0),"")</f>
        <v>鲍三娘</v>
      </c>
      <c r="L2594" s="35" t="str">
        <f>IFERROR(VLOOKUP(E2594,CSVCard!$A:$B,2,0),"")</f>
        <v>少年刘备</v>
      </c>
      <c r="M2594">
        <f t="shared" si="40"/>
        <v>1</v>
      </c>
    </row>
    <row r="2595" spans="1:13" x14ac:dyDescent="0.15">
      <c r="A2595">
        <v>1016</v>
      </c>
      <c r="B2595">
        <v>1019</v>
      </c>
      <c r="C2595">
        <v>1043</v>
      </c>
      <c r="D2595">
        <v>1053</v>
      </c>
      <c r="E2595">
        <v>1056</v>
      </c>
      <c r="F2595">
        <v>1</v>
      </c>
      <c r="H2595" s="35" t="str">
        <f>IFERROR(VLOOKUP(A2595,CSVCard!$A:$B,2,0),"")</f>
        <v>周瑜</v>
      </c>
      <c r="I2595" s="35" t="str">
        <f>IFERROR(VLOOKUP(B2595,CSVCard!$A:$B,2,0),"")</f>
        <v>陆逊</v>
      </c>
      <c r="J2595" s="35" t="str">
        <f>IFERROR(VLOOKUP(C2595,CSVCard!$A:$B,2,0),"")</f>
        <v>周泰</v>
      </c>
      <c r="K2595" s="35" t="str">
        <f>IFERROR(VLOOKUP(D2595,CSVCard!$A:$B,2,0),"")</f>
        <v>孙小虎</v>
      </c>
      <c r="L2595" s="35" t="str">
        <f>IFERROR(VLOOKUP(E2595,CSVCard!$A:$B,2,0),"")</f>
        <v>小乔</v>
      </c>
      <c r="M2595">
        <f t="shared" si="40"/>
        <v>1</v>
      </c>
    </row>
    <row r="2596" spans="1:13" x14ac:dyDescent="0.15">
      <c r="A2596">
        <v>1009</v>
      </c>
      <c r="B2596">
        <v>1014</v>
      </c>
      <c r="C2596">
        <v>1040</v>
      </c>
      <c r="D2596">
        <v>1044</v>
      </c>
      <c r="E2596">
        <v>1050</v>
      </c>
      <c r="F2596">
        <v>1</v>
      </c>
      <c r="H2596" s="35" t="str">
        <f>IFERROR(VLOOKUP(A2596,CSVCard!$A:$B,2,0),"")</f>
        <v>张飞</v>
      </c>
      <c r="I2596" s="35" t="str">
        <f>IFERROR(VLOOKUP(B2596,CSVCard!$A:$B,2,0),"")</f>
        <v>马超</v>
      </c>
      <c r="J2596" s="35" t="str">
        <f>IFERROR(VLOOKUP(C2596,CSVCard!$A:$B,2,0),"")</f>
        <v>马云禄</v>
      </c>
      <c r="K2596" s="35" t="str">
        <f>IFERROR(VLOOKUP(D2596,CSVCard!$A:$B,2,0),"")</f>
        <v>马岱</v>
      </c>
      <c r="L2596" s="35" t="str">
        <f>IFERROR(VLOOKUP(E2596,CSVCard!$A:$B,2,0),"")</f>
        <v>姜维</v>
      </c>
      <c r="M2596">
        <f t="shared" si="40"/>
        <v>1</v>
      </c>
    </row>
    <row r="2597" spans="1:13" x14ac:dyDescent="0.15">
      <c r="A2597">
        <v>1011</v>
      </c>
      <c r="B2597">
        <v>1012</v>
      </c>
      <c r="C2597">
        <v>1022</v>
      </c>
      <c r="D2597">
        <v>1027</v>
      </c>
      <c r="E2597">
        <v>1062</v>
      </c>
      <c r="F2597">
        <v>1</v>
      </c>
      <c r="H2597" s="35" t="str">
        <f>IFERROR(VLOOKUP(A2597,CSVCard!$A:$B,2,0),"")</f>
        <v>诸葛亮</v>
      </c>
      <c r="I2597" s="35" t="str">
        <f>IFERROR(VLOOKUP(B2597,CSVCard!$A:$B,2,0),"")</f>
        <v>黄月英</v>
      </c>
      <c r="J2597" s="35" t="str">
        <f>IFERROR(VLOOKUP(C2597,CSVCard!$A:$B,2,0),"")</f>
        <v>吕布</v>
      </c>
      <c r="K2597" s="35" t="str">
        <f>IFERROR(VLOOKUP(D2597,CSVCard!$A:$B,2,0),"")</f>
        <v>颜良</v>
      </c>
      <c r="L2597" s="35" t="str">
        <f>IFERROR(VLOOKUP(E2597,CSVCard!$A:$B,2,0),"")</f>
        <v>蔡文姬</v>
      </c>
      <c r="M2597">
        <f t="shared" si="40"/>
        <v>1</v>
      </c>
    </row>
    <row r="2598" spans="1:13" x14ac:dyDescent="0.15">
      <c r="A2598">
        <v>1005</v>
      </c>
      <c r="B2598">
        <v>1016</v>
      </c>
      <c r="C2598">
        <v>1030</v>
      </c>
      <c r="D2598">
        <v>1054</v>
      </c>
      <c r="E2598">
        <v>1062</v>
      </c>
      <c r="F2598">
        <v>1</v>
      </c>
      <c r="H2598" s="35" t="str">
        <f>IFERROR(VLOOKUP(A2598,CSVCard!$A:$B,2,0),"")</f>
        <v>曹仁</v>
      </c>
      <c r="I2598" s="35" t="str">
        <f>IFERROR(VLOOKUP(B2598,CSVCard!$A:$B,2,0),"")</f>
        <v>周瑜</v>
      </c>
      <c r="J2598" s="35" t="str">
        <f>IFERROR(VLOOKUP(C2598,CSVCard!$A:$B,2,0),"")</f>
        <v>吕姬</v>
      </c>
      <c r="K2598" s="35" t="str">
        <f>IFERROR(VLOOKUP(D2598,CSVCard!$A:$B,2,0),"")</f>
        <v>凌统</v>
      </c>
      <c r="L2598" s="35" t="str">
        <f>IFERROR(VLOOKUP(E2598,CSVCard!$A:$B,2,0),"")</f>
        <v>蔡文姬</v>
      </c>
      <c r="M2598">
        <f t="shared" si="40"/>
        <v>1</v>
      </c>
    </row>
    <row r="2599" spans="1:13" x14ac:dyDescent="0.15">
      <c r="A2599">
        <v>1005</v>
      </c>
      <c r="B2599">
        <v>1048</v>
      </c>
      <c r="C2599">
        <v>1055</v>
      </c>
      <c r="D2599">
        <v>1062</v>
      </c>
      <c r="E2599">
        <v>2045</v>
      </c>
      <c r="F2599">
        <v>1</v>
      </c>
      <c r="H2599" s="35" t="str">
        <f>IFERROR(VLOOKUP(A2599,CSVCard!$A:$B,2,0),"")</f>
        <v>曹仁</v>
      </c>
      <c r="I2599" s="35" t="str">
        <f>IFERROR(VLOOKUP(B2599,CSVCard!$A:$B,2,0),"")</f>
        <v>卞夫人</v>
      </c>
      <c r="J2599" s="35" t="str">
        <f>IFERROR(VLOOKUP(C2599,CSVCard!$A:$B,2,0),"")</f>
        <v>大乔</v>
      </c>
      <c r="K2599" s="35" t="str">
        <f>IFERROR(VLOOKUP(D2599,CSVCard!$A:$B,2,0),"")</f>
        <v>蔡文姬</v>
      </c>
      <c r="L2599" s="35" t="str">
        <f>IFERROR(VLOOKUP(E2599,CSVCard!$A:$B,2,0),"")</f>
        <v>少年曹操</v>
      </c>
      <c r="M2599">
        <f t="shared" si="40"/>
        <v>1</v>
      </c>
    </row>
    <row r="2600" spans="1:13" x14ac:dyDescent="0.15">
      <c r="A2600">
        <v>1017</v>
      </c>
      <c r="B2600">
        <v>1041</v>
      </c>
      <c r="C2600">
        <v>1043</v>
      </c>
      <c r="D2600">
        <v>1055</v>
      </c>
      <c r="E2600">
        <v>2030</v>
      </c>
      <c r="F2600">
        <v>1</v>
      </c>
      <c r="H2600" s="35" t="str">
        <f>IFERROR(VLOOKUP(A2600,CSVCard!$A:$B,2,0),"")</f>
        <v>孙策</v>
      </c>
      <c r="I2600" s="35" t="str">
        <f>IFERROR(VLOOKUP(B2600,CSVCard!$A:$B,2,0),"")</f>
        <v>魏延</v>
      </c>
      <c r="J2600" s="35" t="str">
        <f>IFERROR(VLOOKUP(C2600,CSVCard!$A:$B,2,0),"")</f>
        <v>周泰</v>
      </c>
      <c r="K2600" s="35" t="str">
        <f>IFERROR(VLOOKUP(D2600,CSVCard!$A:$B,2,0),"")</f>
        <v>大乔</v>
      </c>
      <c r="L2600" s="35" t="str">
        <f>IFERROR(VLOOKUP(E2600,CSVCard!$A:$B,2,0),"")</f>
        <v>步练师</v>
      </c>
      <c r="M2600">
        <f t="shared" si="40"/>
        <v>1</v>
      </c>
    </row>
    <row r="2601" spans="1:13" x14ac:dyDescent="0.15">
      <c r="A2601">
        <v>1008</v>
      </c>
      <c r="B2601">
        <v>1010</v>
      </c>
      <c r="C2601">
        <v>1013</v>
      </c>
      <c r="D2601">
        <v>1050</v>
      </c>
      <c r="E2601">
        <v>1069</v>
      </c>
      <c r="F2601">
        <v>1</v>
      </c>
      <c r="H2601" s="35" t="str">
        <f>IFERROR(VLOOKUP(A2601,CSVCard!$A:$B,2,0),"")</f>
        <v>刘备</v>
      </c>
      <c r="I2601" s="35" t="str">
        <f>IFERROR(VLOOKUP(B2601,CSVCard!$A:$B,2,0),"")</f>
        <v>关羽</v>
      </c>
      <c r="J2601" s="35" t="str">
        <f>IFERROR(VLOOKUP(C2601,CSVCard!$A:$B,2,0),"")</f>
        <v>赵云</v>
      </c>
      <c r="K2601" s="35" t="str">
        <f>IFERROR(VLOOKUP(D2601,CSVCard!$A:$B,2,0),"")</f>
        <v>姜维</v>
      </c>
      <c r="L2601" s="35" t="str">
        <f>IFERROR(VLOOKUP(E2601,CSVCard!$A:$B,2,0),"")</f>
        <v>关索</v>
      </c>
      <c r="M2601">
        <f t="shared" si="40"/>
        <v>1</v>
      </c>
    </row>
    <row r="2602" spans="1:13" x14ac:dyDescent="0.15">
      <c r="A2602">
        <v>1009</v>
      </c>
      <c r="B2602">
        <v>1011</v>
      </c>
      <c r="C2602">
        <v>1012</v>
      </c>
      <c r="D2602">
        <v>1056</v>
      </c>
      <c r="E2602">
        <v>1063</v>
      </c>
      <c r="F2602">
        <v>1</v>
      </c>
      <c r="H2602" s="35" t="str">
        <f>IFERROR(VLOOKUP(A2602,CSVCard!$A:$B,2,0),"")</f>
        <v>张飞</v>
      </c>
      <c r="I2602" s="35" t="str">
        <f>IFERROR(VLOOKUP(B2602,CSVCard!$A:$B,2,0),"")</f>
        <v>诸葛亮</v>
      </c>
      <c r="J2602" s="35" t="str">
        <f>IFERROR(VLOOKUP(C2602,CSVCard!$A:$B,2,0),"")</f>
        <v>黄月英</v>
      </c>
      <c r="K2602" s="35" t="str">
        <f>IFERROR(VLOOKUP(D2602,CSVCard!$A:$B,2,0),"")</f>
        <v>小乔</v>
      </c>
      <c r="L2602" s="35" t="str">
        <f>IFERROR(VLOOKUP(E2602,CSVCard!$A:$B,2,0),"")</f>
        <v>华佗</v>
      </c>
      <c r="M2602">
        <f t="shared" si="40"/>
        <v>1</v>
      </c>
    </row>
    <row r="2603" spans="1:13" x14ac:dyDescent="0.15">
      <c r="A2603">
        <v>1016</v>
      </c>
      <c r="B2603">
        <v>1028</v>
      </c>
      <c r="C2603">
        <v>1043</v>
      </c>
      <c r="D2603">
        <v>1053</v>
      </c>
      <c r="E2603">
        <v>1062</v>
      </c>
      <c r="F2603">
        <v>1</v>
      </c>
      <c r="H2603" s="35" t="str">
        <f>IFERROR(VLOOKUP(A2603,CSVCard!$A:$B,2,0),"")</f>
        <v>周瑜</v>
      </c>
      <c r="I2603" s="35" t="str">
        <f>IFERROR(VLOOKUP(B2603,CSVCard!$A:$B,2,0),"")</f>
        <v>左慈</v>
      </c>
      <c r="J2603" s="35" t="str">
        <f>IFERROR(VLOOKUP(C2603,CSVCard!$A:$B,2,0),"")</f>
        <v>周泰</v>
      </c>
      <c r="K2603" s="35" t="str">
        <f>IFERROR(VLOOKUP(D2603,CSVCard!$A:$B,2,0),"")</f>
        <v>孙小虎</v>
      </c>
      <c r="L2603" s="35" t="str">
        <f>IFERROR(VLOOKUP(E2603,CSVCard!$A:$B,2,0),"")</f>
        <v>蔡文姬</v>
      </c>
      <c r="M2603">
        <f t="shared" si="40"/>
        <v>1</v>
      </c>
    </row>
    <row r="2604" spans="1:13" x14ac:dyDescent="0.15">
      <c r="A2604">
        <v>1013</v>
      </c>
      <c r="B2604">
        <v>1035</v>
      </c>
      <c r="C2604">
        <v>1055</v>
      </c>
      <c r="D2604">
        <v>1063</v>
      </c>
      <c r="E2604">
        <v>2017</v>
      </c>
      <c r="F2604">
        <v>1</v>
      </c>
      <c r="H2604" s="35" t="str">
        <f>IFERROR(VLOOKUP(A2604,CSVCard!$A:$B,2,0),"")</f>
        <v>赵云</v>
      </c>
      <c r="I2604" s="35" t="str">
        <f>IFERROR(VLOOKUP(B2604,CSVCard!$A:$B,2,0),"")</f>
        <v>张星彩</v>
      </c>
      <c r="J2604" s="35" t="str">
        <f>IFERROR(VLOOKUP(C2604,CSVCard!$A:$B,2,0),"")</f>
        <v>大乔</v>
      </c>
      <c r="K2604" s="35" t="str">
        <f>IFERROR(VLOOKUP(D2604,CSVCard!$A:$B,2,0),"")</f>
        <v>华佗</v>
      </c>
      <c r="L2604" s="35" t="str">
        <f>IFERROR(VLOOKUP(E2604,CSVCard!$A:$B,2,0),"")</f>
        <v>关凤</v>
      </c>
      <c r="M2604">
        <f t="shared" si="40"/>
        <v>1</v>
      </c>
    </row>
    <row r="2605" spans="1:13" x14ac:dyDescent="0.15">
      <c r="A2605">
        <v>1011</v>
      </c>
      <c r="B2605">
        <v>1017</v>
      </c>
      <c r="C2605">
        <v>2030</v>
      </c>
      <c r="D2605">
        <v>2047</v>
      </c>
      <c r="F2605">
        <v>1</v>
      </c>
      <c r="H2605" s="35" t="str">
        <f>IFERROR(VLOOKUP(A2605,CSVCard!$A:$B,2,0),"")</f>
        <v>诸葛亮</v>
      </c>
      <c r="I2605" s="35" t="str">
        <f>IFERROR(VLOOKUP(B2605,CSVCard!$A:$B,2,0),"")</f>
        <v>孙策</v>
      </c>
      <c r="J2605" s="35" t="str">
        <f>IFERROR(VLOOKUP(C2605,CSVCard!$A:$B,2,0),"")</f>
        <v>步练师</v>
      </c>
      <c r="K2605" s="35" t="str">
        <f>IFERROR(VLOOKUP(D2605,CSVCard!$A:$B,2,0),"")</f>
        <v>少年刘备</v>
      </c>
      <c r="L2605" s="35" t="str">
        <f>IFERROR(VLOOKUP(E2605,CSVCard!$A:$B,2,0),"")</f>
        <v/>
      </c>
      <c r="M2605">
        <f t="shared" si="40"/>
        <v>1</v>
      </c>
    </row>
    <row r="2606" spans="1:13" x14ac:dyDescent="0.15">
      <c r="A2606">
        <v>1008</v>
      </c>
      <c r="B2606">
        <v>1009</v>
      </c>
      <c r="C2606">
        <v>1013</v>
      </c>
      <c r="D2606">
        <v>1035</v>
      </c>
      <c r="E2606">
        <v>1050</v>
      </c>
      <c r="F2606">
        <v>1</v>
      </c>
      <c r="H2606" s="35" t="str">
        <f>IFERROR(VLOOKUP(A2606,CSVCard!$A:$B,2,0),"")</f>
        <v>刘备</v>
      </c>
      <c r="I2606" s="35" t="str">
        <f>IFERROR(VLOOKUP(B2606,CSVCard!$A:$B,2,0),"")</f>
        <v>张飞</v>
      </c>
      <c r="J2606" s="35" t="str">
        <f>IFERROR(VLOOKUP(C2606,CSVCard!$A:$B,2,0),"")</f>
        <v>赵云</v>
      </c>
      <c r="K2606" s="35" t="str">
        <f>IFERROR(VLOOKUP(D2606,CSVCard!$A:$B,2,0),"")</f>
        <v>张星彩</v>
      </c>
      <c r="L2606" s="35" t="str">
        <f>IFERROR(VLOOKUP(E2606,CSVCard!$A:$B,2,0),"")</f>
        <v>姜维</v>
      </c>
      <c r="M2606">
        <f t="shared" si="40"/>
        <v>1</v>
      </c>
    </row>
    <row r="2607" spans="1:13" x14ac:dyDescent="0.15">
      <c r="A2607">
        <v>1008</v>
      </c>
      <c r="B2607">
        <v>1016</v>
      </c>
      <c r="C2607">
        <v>1055</v>
      </c>
      <c r="D2607">
        <v>1056</v>
      </c>
      <c r="E2607">
        <v>2042</v>
      </c>
      <c r="F2607">
        <v>1</v>
      </c>
      <c r="H2607" s="35" t="str">
        <f>IFERROR(VLOOKUP(A2607,CSVCard!$A:$B,2,0),"")</f>
        <v>刘备</v>
      </c>
      <c r="I2607" s="35" t="str">
        <f>IFERROR(VLOOKUP(B2607,CSVCard!$A:$B,2,0),"")</f>
        <v>周瑜</v>
      </c>
      <c r="J2607" s="35" t="str">
        <f>IFERROR(VLOOKUP(C2607,CSVCard!$A:$B,2,0),"")</f>
        <v>大乔</v>
      </c>
      <c r="K2607" s="35" t="str">
        <f>IFERROR(VLOOKUP(D2607,CSVCard!$A:$B,2,0),"")</f>
        <v>小乔</v>
      </c>
      <c r="L2607" s="35" t="str">
        <f>IFERROR(VLOOKUP(E2607,CSVCard!$A:$B,2,0),"")</f>
        <v>董白</v>
      </c>
      <c r="M2607">
        <f t="shared" si="40"/>
        <v>1</v>
      </c>
    </row>
    <row r="2608" spans="1:13" x14ac:dyDescent="0.15">
      <c r="A2608">
        <v>1027</v>
      </c>
      <c r="B2608">
        <v>1055</v>
      </c>
      <c r="C2608">
        <v>1056</v>
      </c>
      <c r="D2608">
        <v>1062</v>
      </c>
      <c r="E2608">
        <v>1072</v>
      </c>
      <c r="F2608">
        <v>1</v>
      </c>
      <c r="H2608" s="35" t="str">
        <f>IFERROR(VLOOKUP(A2608,CSVCard!$A:$B,2,0),"")</f>
        <v>颜良</v>
      </c>
      <c r="I2608" s="35" t="str">
        <f>IFERROR(VLOOKUP(B2608,CSVCard!$A:$B,2,0),"")</f>
        <v>大乔</v>
      </c>
      <c r="J2608" s="35" t="str">
        <f>IFERROR(VLOOKUP(C2608,CSVCard!$A:$B,2,0),"")</f>
        <v>小乔</v>
      </c>
      <c r="K2608" s="35" t="str">
        <f>IFERROR(VLOOKUP(D2608,CSVCard!$A:$B,2,0),"")</f>
        <v>蔡文姬</v>
      </c>
      <c r="L2608" s="35" t="str">
        <f>IFERROR(VLOOKUP(E2608,CSVCard!$A:$B,2,0),"")</f>
        <v>贾诩</v>
      </c>
      <c r="M2608">
        <f t="shared" si="40"/>
        <v>1</v>
      </c>
    </row>
    <row r="2609" spans="1:13" x14ac:dyDescent="0.15">
      <c r="A2609">
        <v>1009</v>
      </c>
      <c r="B2609">
        <v>1016</v>
      </c>
      <c r="C2609">
        <v>1031</v>
      </c>
      <c r="D2609">
        <v>1055</v>
      </c>
      <c r="E2609">
        <v>2048</v>
      </c>
      <c r="F2609">
        <v>1</v>
      </c>
      <c r="H2609" s="35" t="str">
        <f>IFERROR(VLOOKUP(A2609,CSVCard!$A:$B,2,0),"")</f>
        <v>张飞</v>
      </c>
      <c r="I2609" s="35" t="str">
        <f>IFERROR(VLOOKUP(B2609,CSVCard!$A:$B,2,0),"")</f>
        <v>周瑜</v>
      </c>
      <c r="J2609" s="35" t="str">
        <f>IFERROR(VLOOKUP(C2609,CSVCard!$A:$B,2,0),"")</f>
        <v>祝融</v>
      </c>
      <c r="K2609" s="35" t="str">
        <f>IFERROR(VLOOKUP(D2609,CSVCard!$A:$B,2,0),"")</f>
        <v>大乔</v>
      </c>
      <c r="L2609" s="35" t="str">
        <f>IFERROR(VLOOKUP(E2609,CSVCard!$A:$B,2,0),"")</f>
        <v>少年孙权</v>
      </c>
      <c r="M2609">
        <f t="shared" si="40"/>
        <v>1</v>
      </c>
    </row>
    <row r="2610" spans="1:13" x14ac:dyDescent="0.15">
      <c r="A2610">
        <v>1016</v>
      </c>
      <c r="B2610">
        <v>1030</v>
      </c>
      <c r="C2610">
        <v>1062</v>
      </c>
      <c r="D2610">
        <v>1063</v>
      </c>
      <c r="F2610">
        <v>1</v>
      </c>
      <c r="H2610" s="35" t="str">
        <f>IFERROR(VLOOKUP(A2610,CSVCard!$A:$B,2,0),"")</f>
        <v>周瑜</v>
      </c>
      <c r="I2610" s="35" t="str">
        <f>IFERROR(VLOOKUP(B2610,CSVCard!$A:$B,2,0),"")</f>
        <v>吕姬</v>
      </c>
      <c r="J2610" s="35" t="str">
        <f>IFERROR(VLOOKUP(C2610,CSVCard!$A:$B,2,0),"")</f>
        <v>蔡文姬</v>
      </c>
      <c r="K2610" s="35" t="str">
        <f>IFERROR(VLOOKUP(D2610,CSVCard!$A:$B,2,0),"")</f>
        <v>华佗</v>
      </c>
      <c r="L2610" s="35" t="str">
        <f>IFERROR(VLOOKUP(E2610,CSVCard!$A:$B,2,0),"")</f>
        <v/>
      </c>
      <c r="M2610">
        <f t="shared" si="40"/>
        <v>1</v>
      </c>
    </row>
    <row r="2611" spans="1:13" x14ac:dyDescent="0.15">
      <c r="A2611">
        <v>1005</v>
      </c>
      <c r="B2611">
        <v>1006</v>
      </c>
      <c r="C2611">
        <v>1054</v>
      </c>
      <c r="D2611">
        <v>1055</v>
      </c>
      <c r="E2611">
        <v>1070</v>
      </c>
      <c r="F2611">
        <v>1</v>
      </c>
      <c r="H2611" s="35" t="str">
        <f>IFERROR(VLOOKUP(A2611,CSVCard!$A:$B,2,0),"")</f>
        <v>曹仁</v>
      </c>
      <c r="I2611" s="35" t="str">
        <f>IFERROR(VLOOKUP(B2611,CSVCard!$A:$B,2,0),"")</f>
        <v>曹丕</v>
      </c>
      <c r="J2611" s="35" t="str">
        <f>IFERROR(VLOOKUP(C2611,CSVCard!$A:$B,2,0),"")</f>
        <v>凌统</v>
      </c>
      <c r="K2611" s="35" t="str">
        <f>IFERROR(VLOOKUP(D2611,CSVCard!$A:$B,2,0),"")</f>
        <v>大乔</v>
      </c>
      <c r="L2611" s="35" t="str">
        <f>IFERROR(VLOOKUP(E2611,CSVCard!$A:$B,2,0),"")</f>
        <v>鲍三娘</v>
      </c>
      <c r="M2611">
        <f t="shared" si="40"/>
        <v>1</v>
      </c>
    </row>
    <row r="2612" spans="1:13" x14ac:dyDescent="0.15">
      <c r="A2612">
        <v>1030</v>
      </c>
      <c r="B2612">
        <v>1032</v>
      </c>
      <c r="C2612">
        <v>1035</v>
      </c>
      <c r="D2612">
        <v>1055</v>
      </c>
      <c r="E2612">
        <v>1062</v>
      </c>
      <c r="F2612">
        <v>1</v>
      </c>
      <c r="H2612" s="35" t="str">
        <f>IFERROR(VLOOKUP(A2612,CSVCard!$A:$B,2,0),"")</f>
        <v>吕姬</v>
      </c>
      <c r="I2612" s="35" t="str">
        <f>IFERROR(VLOOKUP(B2612,CSVCard!$A:$B,2,0),"")</f>
        <v>张郃</v>
      </c>
      <c r="J2612" s="35" t="str">
        <f>IFERROR(VLOOKUP(C2612,CSVCard!$A:$B,2,0),"")</f>
        <v>张星彩</v>
      </c>
      <c r="K2612" s="35" t="str">
        <f>IFERROR(VLOOKUP(D2612,CSVCard!$A:$B,2,0),"")</f>
        <v>大乔</v>
      </c>
      <c r="L2612" s="35" t="str">
        <f>IFERROR(VLOOKUP(E2612,CSVCard!$A:$B,2,0),"")</f>
        <v>蔡文姬</v>
      </c>
      <c r="M2612">
        <f t="shared" si="40"/>
        <v>1</v>
      </c>
    </row>
    <row r="2613" spans="1:13" x14ac:dyDescent="0.15">
      <c r="A2613">
        <v>1005</v>
      </c>
      <c r="B2613">
        <v>1042</v>
      </c>
      <c r="C2613">
        <v>1043</v>
      </c>
      <c r="D2613">
        <v>1055</v>
      </c>
      <c r="E2613">
        <v>1063</v>
      </c>
      <c r="F2613">
        <v>1</v>
      </c>
      <c r="H2613" s="35" t="str">
        <f>IFERROR(VLOOKUP(A2613,CSVCard!$A:$B,2,0),"")</f>
        <v>曹仁</v>
      </c>
      <c r="I2613" s="35" t="str">
        <f>IFERROR(VLOOKUP(B2613,CSVCard!$A:$B,2,0),"")</f>
        <v>鲁肃</v>
      </c>
      <c r="J2613" s="35" t="str">
        <f>IFERROR(VLOOKUP(C2613,CSVCard!$A:$B,2,0),"")</f>
        <v>周泰</v>
      </c>
      <c r="K2613" s="35" t="str">
        <f>IFERROR(VLOOKUP(D2613,CSVCard!$A:$B,2,0),"")</f>
        <v>大乔</v>
      </c>
      <c r="L2613" s="35" t="str">
        <f>IFERROR(VLOOKUP(E2613,CSVCard!$A:$B,2,0),"")</f>
        <v>华佗</v>
      </c>
      <c r="M2613">
        <f t="shared" si="40"/>
        <v>1</v>
      </c>
    </row>
    <row r="2614" spans="1:13" x14ac:dyDescent="0.15">
      <c r="A2614">
        <v>1009</v>
      </c>
      <c r="B2614">
        <v>1031</v>
      </c>
      <c r="C2614">
        <v>1045</v>
      </c>
      <c r="D2614">
        <v>1055</v>
      </c>
      <c r="E2614">
        <v>1062</v>
      </c>
      <c r="F2614">
        <v>1</v>
      </c>
      <c r="H2614" s="35" t="str">
        <f>IFERROR(VLOOKUP(A2614,CSVCard!$A:$B,2,0),"")</f>
        <v>张飞</v>
      </c>
      <c r="I2614" s="35" t="str">
        <f>IFERROR(VLOOKUP(B2614,CSVCard!$A:$B,2,0),"")</f>
        <v>祝融</v>
      </c>
      <c r="J2614" s="35" t="str">
        <f>IFERROR(VLOOKUP(C2614,CSVCard!$A:$B,2,0),"")</f>
        <v>黄忠</v>
      </c>
      <c r="K2614" s="35" t="str">
        <f>IFERROR(VLOOKUP(D2614,CSVCard!$A:$B,2,0),"")</f>
        <v>大乔</v>
      </c>
      <c r="L2614" s="35" t="str">
        <f>IFERROR(VLOOKUP(E2614,CSVCard!$A:$B,2,0),"")</f>
        <v>蔡文姬</v>
      </c>
      <c r="M2614">
        <f t="shared" si="40"/>
        <v>1</v>
      </c>
    </row>
    <row r="2615" spans="1:13" x14ac:dyDescent="0.15">
      <c r="A2615">
        <v>1008</v>
      </c>
      <c r="B2615">
        <v>1019</v>
      </c>
      <c r="C2615">
        <v>1056</v>
      </c>
      <c r="D2615">
        <v>1063</v>
      </c>
      <c r="E2615">
        <v>1070</v>
      </c>
      <c r="F2615">
        <v>1</v>
      </c>
      <c r="H2615" s="35" t="str">
        <f>IFERROR(VLOOKUP(A2615,CSVCard!$A:$B,2,0),"")</f>
        <v>刘备</v>
      </c>
      <c r="I2615" s="35" t="str">
        <f>IFERROR(VLOOKUP(B2615,CSVCard!$A:$B,2,0),"")</f>
        <v>陆逊</v>
      </c>
      <c r="J2615" s="35" t="str">
        <f>IFERROR(VLOOKUP(C2615,CSVCard!$A:$B,2,0),"")</f>
        <v>小乔</v>
      </c>
      <c r="K2615" s="35" t="str">
        <f>IFERROR(VLOOKUP(D2615,CSVCard!$A:$B,2,0),"")</f>
        <v>华佗</v>
      </c>
      <c r="L2615" s="35" t="str">
        <f>IFERROR(VLOOKUP(E2615,CSVCard!$A:$B,2,0),"")</f>
        <v>鲍三娘</v>
      </c>
      <c r="M2615">
        <f t="shared" si="40"/>
        <v>1</v>
      </c>
    </row>
    <row r="2616" spans="1:13" x14ac:dyDescent="0.15">
      <c r="A2616">
        <v>1011</v>
      </c>
      <c r="B2616">
        <v>1026</v>
      </c>
      <c r="C2616">
        <v>1055</v>
      </c>
      <c r="D2616">
        <v>1056</v>
      </c>
      <c r="E2616">
        <v>1062</v>
      </c>
      <c r="F2616">
        <v>1</v>
      </c>
      <c r="H2616" s="35" t="str">
        <f>IFERROR(VLOOKUP(A2616,CSVCard!$A:$B,2,0),"")</f>
        <v>诸葛亮</v>
      </c>
      <c r="I2616" s="35" t="str">
        <f>IFERROR(VLOOKUP(B2616,CSVCard!$A:$B,2,0),"")</f>
        <v>文丑</v>
      </c>
      <c r="J2616" s="35" t="str">
        <f>IFERROR(VLOOKUP(C2616,CSVCard!$A:$B,2,0),"")</f>
        <v>大乔</v>
      </c>
      <c r="K2616" s="35" t="str">
        <f>IFERROR(VLOOKUP(D2616,CSVCard!$A:$B,2,0),"")</f>
        <v>小乔</v>
      </c>
      <c r="L2616" s="35" t="str">
        <f>IFERROR(VLOOKUP(E2616,CSVCard!$A:$B,2,0),"")</f>
        <v>蔡文姬</v>
      </c>
      <c r="M2616">
        <f t="shared" si="40"/>
        <v>1</v>
      </c>
    </row>
    <row r="2617" spans="1:13" x14ac:dyDescent="0.15">
      <c r="A2617">
        <v>1008</v>
      </c>
      <c r="B2617">
        <v>1035</v>
      </c>
      <c r="C2617">
        <v>1041</v>
      </c>
      <c r="D2617">
        <v>1050</v>
      </c>
      <c r="E2617">
        <v>2017</v>
      </c>
      <c r="F2617">
        <v>1</v>
      </c>
      <c r="H2617" s="35" t="str">
        <f>IFERROR(VLOOKUP(A2617,CSVCard!$A:$B,2,0),"")</f>
        <v>刘备</v>
      </c>
      <c r="I2617" s="35" t="str">
        <f>IFERROR(VLOOKUP(B2617,CSVCard!$A:$B,2,0),"")</f>
        <v>张星彩</v>
      </c>
      <c r="J2617" s="35" t="str">
        <f>IFERROR(VLOOKUP(C2617,CSVCard!$A:$B,2,0),"")</f>
        <v>魏延</v>
      </c>
      <c r="K2617" s="35" t="str">
        <f>IFERROR(VLOOKUP(D2617,CSVCard!$A:$B,2,0),"")</f>
        <v>姜维</v>
      </c>
      <c r="L2617" s="35" t="str">
        <f>IFERROR(VLOOKUP(E2617,CSVCard!$A:$B,2,0),"")</f>
        <v>关凤</v>
      </c>
      <c r="M2617">
        <f t="shared" si="40"/>
        <v>1</v>
      </c>
    </row>
    <row r="2618" spans="1:13" x14ac:dyDescent="0.15">
      <c r="A2618">
        <v>1005</v>
      </c>
      <c r="B2618">
        <v>1055</v>
      </c>
      <c r="C2618">
        <v>1063</v>
      </c>
      <c r="D2618">
        <v>2047</v>
      </c>
      <c r="F2618">
        <v>1</v>
      </c>
      <c r="H2618" s="35" t="str">
        <f>IFERROR(VLOOKUP(A2618,CSVCard!$A:$B,2,0),"")</f>
        <v>曹仁</v>
      </c>
      <c r="I2618" s="35" t="str">
        <f>IFERROR(VLOOKUP(B2618,CSVCard!$A:$B,2,0),"")</f>
        <v>大乔</v>
      </c>
      <c r="J2618" s="35" t="str">
        <f>IFERROR(VLOOKUP(C2618,CSVCard!$A:$B,2,0),"")</f>
        <v>华佗</v>
      </c>
      <c r="K2618" s="35" t="str">
        <f>IFERROR(VLOOKUP(D2618,CSVCard!$A:$B,2,0),"")</f>
        <v>少年刘备</v>
      </c>
      <c r="L2618" s="35" t="str">
        <f>IFERROR(VLOOKUP(E2618,CSVCard!$A:$B,2,0),"")</f>
        <v/>
      </c>
      <c r="M2618">
        <f t="shared" si="40"/>
        <v>1</v>
      </c>
    </row>
    <row r="2619" spans="1:13" x14ac:dyDescent="0.15">
      <c r="A2619">
        <v>1016</v>
      </c>
      <c r="B2619">
        <v>1055</v>
      </c>
      <c r="C2619">
        <v>1062</v>
      </c>
      <c r="D2619">
        <v>1074</v>
      </c>
      <c r="E2619">
        <v>5023</v>
      </c>
      <c r="F2619">
        <v>1</v>
      </c>
      <c r="H2619" s="35" t="str">
        <f>IFERROR(VLOOKUP(A2619,CSVCard!$A:$B,2,0),"")</f>
        <v>周瑜</v>
      </c>
      <c r="I2619" s="35" t="str">
        <f>IFERROR(VLOOKUP(B2619,CSVCard!$A:$B,2,0),"")</f>
        <v>大乔</v>
      </c>
      <c r="J2619" s="35" t="str">
        <f>IFERROR(VLOOKUP(C2619,CSVCard!$A:$B,2,0),"")</f>
        <v>蔡文姬</v>
      </c>
      <c r="K2619" s="35" t="str">
        <f>IFERROR(VLOOKUP(D2619,CSVCard!$A:$B,2,0),"")</f>
        <v>乐进</v>
      </c>
      <c r="L2619" s="35" t="str">
        <f>IFERROR(VLOOKUP(E2619,CSVCard!$A:$B,2,0),"")</f>
        <v>疾风吕姬</v>
      </c>
      <c r="M2619">
        <f t="shared" si="40"/>
        <v>1</v>
      </c>
    </row>
    <row r="2620" spans="1:13" x14ac:dyDescent="0.15">
      <c r="A2620">
        <v>1009</v>
      </c>
      <c r="B2620">
        <v>1055</v>
      </c>
      <c r="C2620">
        <v>1062</v>
      </c>
      <c r="D2620">
        <v>1063</v>
      </c>
      <c r="E2620">
        <v>2047</v>
      </c>
      <c r="F2620">
        <v>1</v>
      </c>
      <c r="H2620" s="35" t="str">
        <f>IFERROR(VLOOKUP(A2620,CSVCard!$A:$B,2,0),"")</f>
        <v>张飞</v>
      </c>
      <c r="I2620" s="35" t="str">
        <f>IFERROR(VLOOKUP(B2620,CSVCard!$A:$B,2,0),"")</f>
        <v>大乔</v>
      </c>
      <c r="J2620" s="35" t="str">
        <f>IFERROR(VLOOKUP(C2620,CSVCard!$A:$B,2,0),"")</f>
        <v>蔡文姬</v>
      </c>
      <c r="K2620" s="35" t="str">
        <f>IFERROR(VLOOKUP(D2620,CSVCard!$A:$B,2,0),"")</f>
        <v>华佗</v>
      </c>
      <c r="L2620" s="35" t="str">
        <f>IFERROR(VLOOKUP(E2620,CSVCard!$A:$B,2,0),"")</f>
        <v>少年刘备</v>
      </c>
      <c r="M2620">
        <f t="shared" si="40"/>
        <v>1</v>
      </c>
    </row>
    <row r="2621" spans="1:13" x14ac:dyDescent="0.15">
      <c r="A2621">
        <v>1005</v>
      </c>
      <c r="B2621">
        <v>1007</v>
      </c>
      <c r="C2621">
        <v>1032</v>
      </c>
      <c r="D2621">
        <v>1062</v>
      </c>
      <c r="E2621">
        <v>2045</v>
      </c>
      <c r="F2621">
        <v>1</v>
      </c>
      <c r="H2621" s="35" t="str">
        <f>IFERROR(VLOOKUP(A2621,CSVCard!$A:$B,2,0),"")</f>
        <v>曹仁</v>
      </c>
      <c r="I2621" s="35" t="str">
        <f>IFERROR(VLOOKUP(B2621,CSVCard!$A:$B,2,0),"")</f>
        <v>甄姬</v>
      </c>
      <c r="J2621" s="35" t="str">
        <f>IFERROR(VLOOKUP(C2621,CSVCard!$A:$B,2,0),"")</f>
        <v>张郃</v>
      </c>
      <c r="K2621" s="35" t="str">
        <f>IFERROR(VLOOKUP(D2621,CSVCard!$A:$B,2,0),"")</f>
        <v>蔡文姬</v>
      </c>
      <c r="L2621" s="35" t="str">
        <f>IFERROR(VLOOKUP(E2621,CSVCard!$A:$B,2,0),"")</f>
        <v>少年曹操</v>
      </c>
      <c r="M2621">
        <f t="shared" si="40"/>
        <v>1</v>
      </c>
    </row>
    <row r="2622" spans="1:13" x14ac:dyDescent="0.15">
      <c r="A2622">
        <v>1018</v>
      </c>
      <c r="B2622">
        <v>1020</v>
      </c>
      <c r="C2622">
        <v>1043</v>
      </c>
      <c r="D2622">
        <v>1049</v>
      </c>
      <c r="E2622">
        <v>1052</v>
      </c>
      <c r="F2622">
        <v>1</v>
      </c>
      <c r="H2622" s="35" t="str">
        <f>IFERROR(VLOOKUP(A2622,CSVCard!$A:$B,2,0),"")</f>
        <v>孙尚香</v>
      </c>
      <c r="I2622" s="35" t="str">
        <f>IFERROR(VLOOKUP(B2622,CSVCard!$A:$B,2,0),"")</f>
        <v>太史慈</v>
      </c>
      <c r="J2622" s="35" t="str">
        <f>IFERROR(VLOOKUP(C2622,CSVCard!$A:$B,2,0),"")</f>
        <v>周泰</v>
      </c>
      <c r="K2622" s="35" t="str">
        <f>IFERROR(VLOOKUP(D2622,CSVCard!$A:$B,2,0),"")</f>
        <v>严颜</v>
      </c>
      <c r="L2622" s="35" t="str">
        <f>IFERROR(VLOOKUP(E2622,CSVCard!$A:$B,2,0),"")</f>
        <v>甘宁</v>
      </c>
      <c r="M2622">
        <f t="shared" si="40"/>
        <v>1</v>
      </c>
    </row>
    <row r="2623" spans="1:13" x14ac:dyDescent="0.15">
      <c r="A2623">
        <v>1005</v>
      </c>
      <c r="B2623">
        <v>1022</v>
      </c>
      <c r="C2623">
        <v>1030</v>
      </c>
      <c r="D2623">
        <v>1038</v>
      </c>
      <c r="E2623">
        <v>1054</v>
      </c>
      <c r="F2623">
        <v>1</v>
      </c>
      <c r="H2623" s="35" t="str">
        <f>IFERROR(VLOOKUP(A2623,CSVCard!$A:$B,2,0),"")</f>
        <v>曹仁</v>
      </c>
      <c r="I2623" s="35" t="str">
        <f>IFERROR(VLOOKUP(B2623,CSVCard!$A:$B,2,0),"")</f>
        <v>吕布</v>
      </c>
      <c r="J2623" s="35" t="str">
        <f>IFERROR(VLOOKUP(C2623,CSVCard!$A:$B,2,0),"")</f>
        <v>吕姬</v>
      </c>
      <c r="K2623" s="35" t="str">
        <f>IFERROR(VLOOKUP(D2623,CSVCard!$A:$B,2,0),"")</f>
        <v>郭女王</v>
      </c>
      <c r="L2623" s="35" t="str">
        <f>IFERROR(VLOOKUP(E2623,CSVCard!$A:$B,2,0),"")</f>
        <v>凌统</v>
      </c>
      <c r="M2623">
        <f t="shared" si="40"/>
        <v>1</v>
      </c>
    </row>
    <row r="2624" spans="1:13" x14ac:dyDescent="0.15">
      <c r="A2624">
        <v>1005</v>
      </c>
      <c r="B2624">
        <v>1035</v>
      </c>
      <c r="C2624">
        <v>1055</v>
      </c>
      <c r="D2624">
        <v>1062</v>
      </c>
      <c r="E2624">
        <v>1063</v>
      </c>
      <c r="F2624">
        <v>1</v>
      </c>
      <c r="H2624" s="35" t="str">
        <f>IFERROR(VLOOKUP(A2624,CSVCard!$A:$B,2,0),"")</f>
        <v>曹仁</v>
      </c>
      <c r="I2624" s="35" t="str">
        <f>IFERROR(VLOOKUP(B2624,CSVCard!$A:$B,2,0),"")</f>
        <v>张星彩</v>
      </c>
      <c r="J2624" s="35" t="str">
        <f>IFERROR(VLOOKUP(C2624,CSVCard!$A:$B,2,0),"")</f>
        <v>大乔</v>
      </c>
      <c r="K2624" s="35" t="str">
        <f>IFERROR(VLOOKUP(D2624,CSVCard!$A:$B,2,0),"")</f>
        <v>蔡文姬</v>
      </c>
      <c r="L2624" s="35" t="str">
        <f>IFERROR(VLOOKUP(E2624,CSVCard!$A:$B,2,0),"")</f>
        <v>华佗</v>
      </c>
      <c r="M2624">
        <f t="shared" si="40"/>
        <v>1</v>
      </c>
    </row>
    <row r="2625" spans="1:13" x14ac:dyDescent="0.15">
      <c r="A2625">
        <v>1041</v>
      </c>
      <c r="B2625">
        <v>1055</v>
      </c>
      <c r="C2625">
        <v>1062</v>
      </c>
      <c r="D2625">
        <v>2030</v>
      </c>
      <c r="E2625">
        <v>2047</v>
      </c>
      <c r="F2625">
        <v>1</v>
      </c>
      <c r="H2625" s="35" t="str">
        <f>IFERROR(VLOOKUP(A2625,CSVCard!$A:$B,2,0),"")</f>
        <v>魏延</v>
      </c>
      <c r="I2625" s="35" t="str">
        <f>IFERROR(VLOOKUP(B2625,CSVCard!$A:$B,2,0),"")</f>
        <v>大乔</v>
      </c>
      <c r="J2625" s="35" t="str">
        <f>IFERROR(VLOOKUP(C2625,CSVCard!$A:$B,2,0),"")</f>
        <v>蔡文姬</v>
      </c>
      <c r="K2625" s="35" t="str">
        <f>IFERROR(VLOOKUP(D2625,CSVCard!$A:$B,2,0),"")</f>
        <v>步练师</v>
      </c>
      <c r="L2625" s="35" t="str">
        <f>IFERROR(VLOOKUP(E2625,CSVCard!$A:$B,2,0),"")</f>
        <v>少年刘备</v>
      </c>
      <c r="M2625">
        <f t="shared" si="40"/>
        <v>1</v>
      </c>
    </row>
    <row r="2626" spans="1:13" x14ac:dyDescent="0.15">
      <c r="A2626">
        <v>1030</v>
      </c>
      <c r="B2626">
        <v>1041</v>
      </c>
      <c r="C2626">
        <v>2030</v>
      </c>
      <c r="D2626">
        <v>2047</v>
      </c>
      <c r="F2626">
        <v>1</v>
      </c>
      <c r="H2626" s="35" t="str">
        <f>IFERROR(VLOOKUP(A2626,CSVCard!$A:$B,2,0),"")</f>
        <v>吕姬</v>
      </c>
      <c r="I2626" s="35" t="str">
        <f>IFERROR(VLOOKUP(B2626,CSVCard!$A:$B,2,0),"")</f>
        <v>魏延</v>
      </c>
      <c r="J2626" s="35" t="str">
        <f>IFERROR(VLOOKUP(C2626,CSVCard!$A:$B,2,0),"")</f>
        <v>步练师</v>
      </c>
      <c r="K2626" s="35" t="str">
        <f>IFERROR(VLOOKUP(D2626,CSVCard!$A:$B,2,0),"")</f>
        <v>少年刘备</v>
      </c>
      <c r="L2626" s="35" t="str">
        <f>IFERROR(VLOOKUP(E2626,CSVCard!$A:$B,2,0),"")</f>
        <v/>
      </c>
      <c r="M2626">
        <f t="shared" si="40"/>
        <v>1</v>
      </c>
    </row>
    <row r="2627" spans="1:13" x14ac:dyDescent="0.15">
      <c r="A2627">
        <v>1023</v>
      </c>
      <c r="B2627">
        <v>1032</v>
      </c>
      <c r="C2627">
        <v>1047</v>
      </c>
      <c r="D2627">
        <v>1063</v>
      </c>
      <c r="E2627">
        <v>5023</v>
      </c>
      <c r="F2627">
        <v>1</v>
      </c>
      <c r="H2627" s="35" t="str">
        <f>IFERROR(VLOOKUP(A2627,CSVCard!$A:$B,2,0),"")</f>
        <v>董卓</v>
      </c>
      <c r="I2627" s="35" t="str">
        <f>IFERROR(VLOOKUP(B2627,CSVCard!$A:$B,2,0),"")</f>
        <v>张郃</v>
      </c>
      <c r="J2627" s="35" t="str">
        <f>IFERROR(VLOOKUP(C2627,CSVCard!$A:$B,2,0),"")</f>
        <v>张辽</v>
      </c>
      <c r="K2627" s="35" t="str">
        <f>IFERROR(VLOOKUP(D2627,CSVCard!$A:$B,2,0),"")</f>
        <v>华佗</v>
      </c>
      <c r="L2627" s="35" t="str">
        <f>IFERROR(VLOOKUP(E2627,CSVCard!$A:$B,2,0),"")</f>
        <v>疾风吕姬</v>
      </c>
      <c r="M2627">
        <f t="shared" ref="M2627:M2690" si="41">F2627</f>
        <v>1</v>
      </c>
    </row>
    <row r="2628" spans="1:13" x14ac:dyDescent="0.15">
      <c r="A2628">
        <v>1009</v>
      </c>
      <c r="B2628">
        <v>1016</v>
      </c>
      <c r="C2628">
        <v>1030</v>
      </c>
      <c r="D2628">
        <v>1055</v>
      </c>
      <c r="E2628">
        <v>2016</v>
      </c>
      <c r="F2628">
        <v>1</v>
      </c>
      <c r="H2628" s="35" t="str">
        <f>IFERROR(VLOOKUP(A2628,CSVCard!$A:$B,2,0),"")</f>
        <v>张飞</v>
      </c>
      <c r="I2628" s="35" t="str">
        <f>IFERROR(VLOOKUP(B2628,CSVCard!$A:$B,2,0),"")</f>
        <v>周瑜</v>
      </c>
      <c r="J2628" s="35" t="str">
        <f>IFERROR(VLOOKUP(C2628,CSVCard!$A:$B,2,0),"")</f>
        <v>吕姬</v>
      </c>
      <c r="K2628" s="35" t="str">
        <f>IFERROR(VLOOKUP(D2628,CSVCard!$A:$B,2,0),"")</f>
        <v>大乔</v>
      </c>
      <c r="L2628" s="35" t="str">
        <f>IFERROR(VLOOKUP(E2628,CSVCard!$A:$B,2,0),"")</f>
        <v>马良</v>
      </c>
      <c r="M2628">
        <f t="shared" si="41"/>
        <v>1</v>
      </c>
    </row>
    <row r="2629" spans="1:13" x14ac:dyDescent="0.15">
      <c r="A2629">
        <v>1016</v>
      </c>
      <c r="B2629">
        <v>1018</v>
      </c>
      <c r="C2629">
        <v>1056</v>
      </c>
      <c r="D2629">
        <v>2047</v>
      </c>
      <c r="E2629">
        <v>5030</v>
      </c>
      <c r="F2629">
        <v>1</v>
      </c>
      <c r="H2629" s="35" t="str">
        <f>IFERROR(VLOOKUP(A2629,CSVCard!$A:$B,2,0),"")</f>
        <v>周瑜</v>
      </c>
      <c r="I2629" s="35" t="str">
        <f>IFERROR(VLOOKUP(B2629,CSVCard!$A:$B,2,0),"")</f>
        <v>孙尚香</v>
      </c>
      <c r="J2629" s="35" t="str">
        <f>IFERROR(VLOOKUP(C2629,CSVCard!$A:$B,2,0),"")</f>
        <v>小乔</v>
      </c>
      <c r="K2629" s="35" t="str">
        <f>IFERROR(VLOOKUP(D2629,CSVCard!$A:$B,2,0),"")</f>
        <v>少年刘备</v>
      </c>
      <c r="L2629" s="35" t="str">
        <f>IFERROR(VLOOKUP(E2629,CSVCard!$A:$B,2,0),"")</f>
        <v>固守周泰</v>
      </c>
      <c r="M2629">
        <f t="shared" si="41"/>
        <v>1</v>
      </c>
    </row>
    <row r="2630" spans="1:13" x14ac:dyDescent="0.15">
      <c r="A2630">
        <v>1031</v>
      </c>
      <c r="B2630">
        <v>1035</v>
      </c>
      <c r="C2630">
        <v>1055</v>
      </c>
      <c r="D2630">
        <v>1062</v>
      </c>
      <c r="E2630">
        <v>2047</v>
      </c>
      <c r="F2630">
        <v>1</v>
      </c>
      <c r="H2630" s="35" t="str">
        <f>IFERROR(VLOOKUP(A2630,CSVCard!$A:$B,2,0),"")</f>
        <v>祝融</v>
      </c>
      <c r="I2630" s="35" t="str">
        <f>IFERROR(VLOOKUP(B2630,CSVCard!$A:$B,2,0),"")</f>
        <v>张星彩</v>
      </c>
      <c r="J2630" s="35" t="str">
        <f>IFERROR(VLOOKUP(C2630,CSVCard!$A:$B,2,0),"")</f>
        <v>大乔</v>
      </c>
      <c r="K2630" s="35" t="str">
        <f>IFERROR(VLOOKUP(D2630,CSVCard!$A:$B,2,0),"")</f>
        <v>蔡文姬</v>
      </c>
      <c r="L2630" s="35" t="str">
        <f>IFERROR(VLOOKUP(E2630,CSVCard!$A:$B,2,0),"")</f>
        <v>少年刘备</v>
      </c>
      <c r="M2630">
        <f t="shared" si="41"/>
        <v>1</v>
      </c>
    </row>
    <row r="2631" spans="1:13" x14ac:dyDescent="0.15">
      <c r="A2631">
        <v>1001</v>
      </c>
      <c r="B2631">
        <v>1004</v>
      </c>
      <c r="C2631">
        <v>1022</v>
      </c>
      <c r="D2631">
        <v>1030</v>
      </c>
      <c r="E2631">
        <v>1047</v>
      </c>
      <c r="F2631">
        <v>1</v>
      </c>
      <c r="H2631" s="35" t="str">
        <f>IFERROR(VLOOKUP(A2631,CSVCard!$A:$B,2,0),"")</f>
        <v>曹操</v>
      </c>
      <c r="I2631" s="35" t="str">
        <f>IFERROR(VLOOKUP(B2631,CSVCard!$A:$B,2,0),"")</f>
        <v>郭嘉</v>
      </c>
      <c r="J2631" s="35" t="str">
        <f>IFERROR(VLOOKUP(C2631,CSVCard!$A:$B,2,0),"")</f>
        <v>吕布</v>
      </c>
      <c r="K2631" s="35" t="str">
        <f>IFERROR(VLOOKUP(D2631,CSVCard!$A:$B,2,0),"")</f>
        <v>吕姬</v>
      </c>
      <c r="L2631" s="35" t="str">
        <f>IFERROR(VLOOKUP(E2631,CSVCard!$A:$B,2,0),"")</f>
        <v>张辽</v>
      </c>
      <c r="M2631">
        <f t="shared" si="41"/>
        <v>1</v>
      </c>
    </row>
    <row r="2632" spans="1:13" x14ac:dyDescent="0.15">
      <c r="A2632">
        <v>1022</v>
      </c>
      <c r="B2632">
        <v>1023</v>
      </c>
      <c r="C2632">
        <v>1030</v>
      </c>
      <c r="D2632">
        <v>1047</v>
      </c>
      <c r="E2632">
        <v>1055</v>
      </c>
      <c r="F2632">
        <v>1</v>
      </c>
      <c r="H2632" s="35" t="str">
        <f>IFERROR(VLOOKUP(A2632,CSVCard!$A:$B,2,0),"")</f>
        <v>吕布</v>
      </c>
      <c r="I2632" s="35" t="str">
        <f>IFERROR(VLOOKUP(B2632,CSVCard!$A:$B,2,0),"")</f>
        <v>董卓</v>
      </c>
      <c r="J2632" s="35" t="str">
        <f>IFERROR(VLOOKUP(C2632,CSVCard!$A:$B,2,0),"")</f>
        <v>吕姬</v>
      </c>
      <c r="K2632" s="35" t="str">
        <f>IFERROR(VLOOKUP(D2632,CSVCard!$A:$B,2,0),"")</f>
        <v>张辽</v>
      </c>
      <c r="L2632" s="35" t="str">
        <f>IFERROR(VLOOKUP(E2632,CSVCard!$A:$B,2,0),"")</f>
        <v>大乔</v>
      </c>
      <c r="M2632">
        <f t="shared" si="41"/>
        <v>1</v>
      </c>
    </row>
    <row r="2633" spans="1:13" x14ac:dyDescent="0.15">
      <c r="A2633">
        <v>1005</v>
      </c>
      <c r="B2633">
        <v>1030</v>
      </c>
      <c r="C2633">
        <v>1038</v>
      </c>
      <c r="D2633">
        <v>1047</v>
      </c>
      <c r="E2633">
        <v>1048</v>
      </c>
      <c r="F2633">
        <v>1</v>
      </c>
      <c r="H2633" s="35" t="str">
        <f>IFERROR(VLOOKUP(A2633,CSVCard!$A:$B,2,0),"")</f>
        <v>曹仁</v>
      </c>
      <c r="I2633" s="35" t="str">
        <f>IFERROR(VLOOKUP(B2633,CSVCard!$A:$B,2,0),"")</f>
        <v>吕姬</v>
      </c>
      <c r="J2633" s="35" t="str">
        <f>IFERROR(VLOOKUP(C2633,CSVCard!$A:$B,2,0),"")</f>
        <v>郭女王</v>
      </c>
      <c r="K2633" s="35" t="str">
        <f>IFERROR(VLOOKUP(D2633,CSVCard!$A:$B,2,0),"")</f>
        <v>张辽</v>
      </c>
      <c r="L2633" s="35" t="str">
        <f>IFERROR(VLOOKUP(E2633,CSVCard!$A:$B,2,0),"")</f>
        <v>卞夫人</v>
      </c>
      <c r="M2633">
        <f t="shared" si="41"/>
        <v>1</v>
      </c>
    </row>
    <row r="2634" spans="1:13" x14ac:dyDescent="0.15">
      <c r="A2634">
        <v>1010</v>
      </c>
      <c r="B2634">
        <v>1016</v>
      </c>
      <c r="C2634">
        <v>1055</v>
      </c>
      <c r="D2634">
        <v>1063</v>
      </c>
      <c r="E2634">
        <v>1065</v>
      </c>
      <c r="F2634">
        <v>1</v>
      </c>
      <c r="H2634" s="35" t="str">
        <f>IFERROR(VLOOKUP(A2634,CSVCard!$A:$B,2,0),"")</f>
        <v>关羽</v>
      </c>
      <c r="I2634" s="35" t="str">
        <f>IFERROR(VLOOKUP(B2634,CSVCard!$A:$B,2,0),"")</f>
        <v>周瑜</v>
      </c>
      <c r="J2634" s="35" t="str">
        <f>IFERROR(VLOOKUP(C2634,CSVCard!$A:$B,2,0),"")</f>
        <v>大乔</v>
      </c>
      <c r="K2634" s="35" t="str">
        <f>IFERROR(VLOOKUP(D2634,CSVCard!$A:$B,2,0),"")</f>
        <v>华佗</v>
      </c>
      <c r="L2634" s="35" t="str">
        <f>IFERROR(VLOOKUP(E2634,CSVCard!$A:$B,2,0),"")</f>
        <v>贺喜张飞</v>
      </c>
      <c r="M2634">
        <f t="shared" si="41"/>
        <v>1</v>
      </c>
    </row>
    <row r="2635" spans="1:13" x14ac:dyDescent="0.15">
      <c r="A2635">
        <v>1022</v>
      </c>
      <c r="B2635">
        <v>1055</v>
      </c>
      <c r="C2635">
        <v>1062</v>
      </c>
      <c r="D2635">
        <v>1063</v>
      </c>
      <c r="F2635">
        <v>1</v>
      </c>
      <c r="H2635" s="35" t="str">
        <f>IFERROR(VLOOKUP(A2635,CSVCard!$A:$B,2,0),"")</f>
        <v>吕布</v>
      </c>
      <c r="I2635" s="35" t="str">
        <f>IFERROR(VLOOKUP(B2635,CSVCard!$A:$B,2,0),"")</f>
        <v>大乔</v>
      </c>
      <c r="J2635" s="35" t="str">
        <f>IFERROR(VLOOKUP(C2635,CSVCard!$A:$B,2,0),"")</f>
        <v>蔡文姬</v>
      </c>
      <c r="K2635" s="35" t="str">
        <f>IFERROR(VLOOKUP(D2635,CSVCard!$A:$B,2,0),"")</f>
        <v>华佗</v>
      </c>
      <c r="L2635" s="35" t="str">
        <f>IFERROR(VLOOKUP(E2635,CSVCard!$A:$B,2,0),"")</f>
        <v/>
      </c>
      <c r="M2635">
        <f t="shared" si="41"/>
        <v>1</v>
      </c>
    </row>
    <row r="2636" spans="1:13" x14ac:dyDescent="0.15">
      <c r="A2636">
        <v>1016</v>
      </c>
      <c r="B2636">
        <v>1033</v>
      </c>
      <c r="C2636">
        <v>1054</v>
      </c>
      <c r="D2636">
        <v>1056</v>
      </c>
      <c r="E2636">
        <v>1062</v>
      </c>
      <c r="F2636">
        <v>1</v>
      </c>
      <c r="H2636" s="35" t="str">
        <f>IFERROR(VLOOKUP(A2636,CSVCard!$A:$B,2,0),"")</f>
        <v>周瑜</v>
      </c>
      <c r="I2636" s="35" t="str">
        <f>IFERROR(VLOOKUP(B2636,CSVCard!$A:$B,2,0),"")</f>
        <v>庞统</v>
      </c>
      <c r="J2636" s="35" t="str">
        <f>IFERROR(VLOOKUP(C2636,CSVCard!$A:$B,2,0),"")</f>
        <v>凌统</v>
      </c>
      <c r="K2636" s="35" t="str">
        <f>IFERROR(VLOOKUP(D2636,CSVCard!$A:$B,2,0),"")</f>
        <v>小乔</v>
      </c>
      <c r="L2636" s="35" t="str">
        <f>IFERROR(VLOOKUP(E2636,CSVCard!$A:$B,2,0),"")</f>
        <v>蔡文姬</v>
      </c>
      <c r="M2636">
        <f t="shared" si="41"/>
        <v>1</v>
      </c>
    </row>
    <row r="2637" spans="1:13" x14ac:dyDescent="0.15">
      <c r="A2637">
        <v>1013</v>
      </c>
      <c r="B2637">
        <v>1018</v>
      </c>
      <c r="C2637">
        <v>1055</v>
      </c>
      <c r="D2637">
        <v>1062</v>
      </c>
      <c r="E2637">
        <v>1063</v>
      </c>
      <c r="F2637">
        <v>1</v>
      </c>
      <c r="H2637" s="35" t="str">
        <f>IFERROR(VLOOKUP(A2637,CSVCard!$A:$B,2,0),"")</f>
        <v>赵云</v>
      </c>
      <c r="I2637" s="35" t="str">
        <f>IFERROR(VLOOKUP(B2637,CSVCard!$A:$B,2,0),"")</f>
        <v>孙尚香</v>
      </c>
      <c r="J2637" s="35" t="str">
        <f>IFERROR(VLOOKUP(C2637,CSVCard!$A:$B,2,0),"")</f>
        <v>大乔</v>
      </c>
      <c r="K2637" s="35" t="str">
        <f>IFERROR(VLOOKUP(D2637,CSVCard!$A:$B,2,0),"")</f>
        <v>蔡文姬</v>
      </c>
      <c r="L2637" s="35" t="str">
        <f>IFERROR(VLOOKUP(E2637,CSVCard!$A:$B,2,0),"")</f>
        <v>华佗</v>
      </c>
      <c r="M2637">
        <f t="shared" si="41"/>
        <v>1</v>
      </c>
    </row>
    <row r="2638" spans="1:13" x14ac:dyDescent="0.15">
      <c r="A2638">
        <v>1022</v>
      </c>
      <c r="B2638">
        <v>1023</v>
      </c>
      <c r="C2638">
        <v>1062</v>
      </c>
      <c r="D2638">
        <v>2032</v>
      </c>
      <c r="E2638">
        <v>2036</v>
      </c>
      <c r="F2638">
        <v>1</v>
      </c>
      <c r="H2638" s="35" t="str">
        <f>IFERROR(VLOOKUP(A2638,CSVCard!$A:$B,2,0),"")</f>
        <v>吕布</v>
      </c>
      <c r="I2638" s="35" t="str">
        <f>IFERROR(VLOOKUP(B2638,CSVCard!$A:$B,2,0),"")</f>
        <v>董卓</v>
      </c>
      <c r="J2638" s="35" t="str">
        <f>IFERROR(VLOOKUP(C2638,CSVCard!$A:$B,2,0),"")</f>
        <v>蔡文姬</v>
      </c>
      <c r="K2638" s="35" t="str">
        <f>IFERROR(VLOOKUP(D2638,CSVCard!$A:$B,2,0),"")</f>
        <v>华雄</v>
      </c>
      <c r="L2638" s="35" t="str">
        <f>IFERROR(VLOOKUP(E2638,CSVCard!$A:$B,2,0),"")</f>
        <v>公孙瓒</v>
      </c>
      <c r="M2638">
        <f t="shared" si="41"/>
        <v>1</v>
      </c>
    </row>
    <row r="2639" spans="1:13" x14ac:dyDescent="0.15">
      <c r="A2639">
        <v>1022</v>
      </c>
      <c r="B2639">
        <v>1023</v>
      </c>
      <c r="C2639">
        <v>1047</v>
      </c>
      <c r="D2639">
        <v>1055</v>
      </c>
      <c r="E2639">
        <v>1063</v>
      </c>
      <c r="F2639">
        <v>1</v>
      </c>
      <c r="H2639" s="35" t="str">
        <f>IFERROR(VLOOKUP(A2639,CSVCard!$A:$B,2,0),"")</f>
        <v>吕布</v>
      </c>
      <c r="I2639" s="35" t="str">
        <f>IFERROR(VLOOKUP(B2639,CSVCard!$A:$B,2,0),"")</f>
        <v>董卓</v>
      </c>
      <c r="J2639" s="35" t="str">
        <f>IFERROR(VLOOKUP(C2639,CSVCard!$A:$B,2,0),"")</f>
        <v>张辽</v>
      </c>
      <c r="K2639" s="35" t="str">
        <f>IFERROR(VLOOKUP(D2639,CSVCard!$A:$B,2,0),"")</f>
        <v>大乔</v>
      </c>
      <c r="L2639" s="35" t="str">
        <f>IFERROR(VLOOKUP(E2639,CSVCard!$A:$B,2,0),"")</f>
        <v>华佗</v>
      </c>
      <c r="M2639">
        <f t="shared" si="41"/>
        <v>1</v>
      </c>
    </row>
    <row r="2640" spans="1:13" x14ac:dyDescent="0.15">
      <c r="A2640">
        <v>1003</v>
      </c>
      <c r="B2640">
        <v>1036</v>
      </c>
      <c r="C2640">
        <v>1041</v>
      </c>
      <c r="D2640">
        <v>1043</v>
      </c>
      <c r="E2640">
        <v>1055</v>
      </c>
      <c r="F2640">
        <v>1</v>
      </c>
      <c r="H2640" s="35" t="str">
        <f>IFERROR(VLOOKUP(A2640,CSVCard!$A:$B,2,0),"")</f>
        <v>夏侯惇</v>
      </c>
      <c r="I2640" s="35" t="str">
        <f>IFERROR(VLOOKUP(B2640,CSVCard!$A:$B,2,0),"")</f>
        <v>许褚</v>
      </c>
      <c r="J2640" s="35" t="str">
        <f>IFERROR(VLOOKUP(C2640,CSVCard!$A:$B,2,0),"")</f>
        <v>魏延</v>
      </c>
      <c r="K2640" s="35" t="str">
        <f>IFERROR(VLOOKUP(D2640,CSVCard!$A:$B,2,0),"")</f>
        <v>周泰</v>
      </c>
      <c r="L2640" s="35" t="str">
        <f>IFERROR(VLOOKUP(E2640,CSVCard!$A:$B,2,0),"")</f>
        <v>大乔</v>
      </c>
      <c r="M2640">
        <f t="shared" si="41"/>
        <v>1</v>
      </c>
    </row>
    <row r="2641" spans="1:13" x14ac:dyDescent="0.15">
      <c r="A2641">
        <v>1002</v>
      </c>
      <c r="B2641">
        <v>1005</v>
      </c>
      <c r="C2641">
        <v>1022</v>
      </c>
      <c r="D2641">
        <v>1028</v>
      </c>
      <c r="E2641">
        <v>1056</v>
      </c>
      <c r="F2641">
        <v>1</v>
      </c>
      <c r="H2641" s="35" t="str">
        <f>IFERROR(VLOOKUP(A2641,CSVCard!$A:$B,2,0),"")</f>
        <v>司马懿</v>
      </c>
      <c r="I2641" s="35" t="str">
        <f>IFERROR(VLOOKUP(B2641,CSVCard!$A:$B,2,0),"")</f>
        <v>曹仁</v>
      </c>
      <c r="J2641" s="35" t="str">
        <f>IFERROR(VLOOKUP(C2641,CSVCard!$A:$B,2,0),"")</f>
        <v>吕布</v>
      </c>
      <c r="K2641" s="35" t="str">
        <f>IFERROR(VLOOKUP(D2641,CSVCard!$A:$B,2,0),"")</f>
        <v>左慈</v>
      </c>
      <c r="L2641" s="35" t="str">
        <f>IFERROR(VLOOKUP(E2641,CSVCard!$A:$B,2,0),"")</f>
        <v>小乔</v>
      </c>
      <c r="M2641">
        <f t="shared" si="41"/>
        <v>1</v>
      </c>
    </row>
    <row r="2642" spans="1:13" x14ac:dyDescent="0.15">
      <c r="A2642">
        <v>1016</v>
      </c>
      <c r="B2642">
        <v>1018</v>
      </c>
      <c r="C2642">
        <v>1056</v>
      </c>
      <c r="D2642">
        <v>1062</v>
      </c>
      <c r="E2642">
        <v>1063</v>
      </c>
      <c r="F2642">
        <v>1</v>
      </c>
      <c r="H2642" s="35" t="str">
        <f>IFERROR(VLOOKUP(A2642,CSVCard!$A:$B,2,0),"")</f>
        <v>周瑜</v>
      </c>
      <c r="I2642" s="35" t="str">
        <f>IFERROR(VLOOKUP(B2642,CSVCard!$A:$B,2,0),"")</f>
        <v>孙尚香</v>
      </c>
      <c r="J2642" s="35" t="str">
        <f>IFERROR(VLOOKUP(C2642,CSVCard!$A:$B,2,0),"")</f>
        <v>小乔</v>
      </c>
      <c r="K2642" s="35" t="str">
        <f>IFERROR(VLOOKUP(D2642,CSVCard!$A:$B,2,0),"")</f>
        <v>蔡文姬</v>
      </c>
      <c r="L2642" s="35" t="str">
        <f>IFERROR(VLOOKUP(E2642,CSVCard!$A:$B,2,0),"")</f>
        <v>华佗</v>
      </c>
      <c r="M2642">
        <f t="shared" si="41"/>
        <v>1</v>
      </c>
    </row>
    <row r="2643" spans="1:13" x14ac:dyDescent="0.15">
      <c r="A2643">
        <v>1016</v>
      </c>
      <c r="B2643">
        <v>1030</v>
      </c>
      <c r="C2643">
        <v>1055</v>
      </c>
      <c r="D2643">
        <v>1056</v>
      </c>
      <c r="E2643">
        <v>2046</v>
      </c>
      <c r="F2643">
        <v>1</v>
      </c>
      <c r="H2643" s="35" t="str">
        <f>IFERROR(VLOOKUP(A2643,CSVCard!$A:$B,2,0),"")</f>
        <v>周瑜</v>
      </c>
      <c r="I2643" s="35" t="str">
        <f>IFERROR(VLOOKUP(B2643,CSVCard!$A:$B,2,0),"")</f>
        <v>吕姬</v>
      </c>
      <c r="J2643" s="35" t="str">
        <f>IFERROR(VLOOKUP(C2643,CSVCard!$A:$B,2,0),"")</f>
        <v>大乔</v>
      </c>
      <c r="K2643" s="35" t="str">
        <f>IFERROR(VLOOKUP(D2643,CSVCard!$A:$B,2,0),"")</f>
        <v>小乔</v>
      </c>
      <c r="L2643" s="35" t="str">
        <f>IFERROR(VLOOKUP(E2643,CSVCard!$A:$B,2,0),"")</f>
        <v>少年董卓</v>
      </c>
      <c r="M2643">
        <f t="shared" si="41"/>
        <v>1</v>
      </c>
    </row>
    <row r="2644" spans="1:13" x14ac:dyDescent="0.15">
      <c r="A2644">
        <v>1031</v>
      </c>
      <c r="B2644">
        <v>1035</v>
      </c>
      <c r="C2644">
        <v>1041</v>
      </c>
      <c r="D2644">
        <v>1055</v>
      </c>
      <c r="E2644">
        <v>1063</v>
      </c>
      <c r="F2644">
        <v>1</v>
      </c>
      <c r="H2644" s="35" t="str">
        <f>IFERROR(VLOOKUP(A2644,CSVCard!$A:$B,2,0),"")</f>
        <v>祝融</v>
      </c>
      <c r="I2644" s="35" t="str">
        <f>IFERROR(VLOOKUP(B2644,CSVCard!$A:$B,2,0),"")</f>
        <v>张星彩</v>
      </c>
      <c r="J2644" s="35" t="str">
        <f>IFERROR(VLOOKUP(C2644,CSVCard!$A:$B,2,0),"")</f>
        <v>魏延</v>
      </c>
      <c r="K2644" s="35" t="str">
        <f>IFERROR(VLOOKUP(D2644,CSVCard!$A:$B,2,0),"")</f>
        <v>大乔</v>
      </c>
      <c r="L2644" s="35" t="str">
        <f>IFERROR(VLOOKUP(E2644,CSVCard!$A:$B,2,0),"")</f>
        <v>华佗</v>
      </c>
      <c r="M2644">
        <f t="shared" si="41"/>
        <v>1</v>
      </c>
    </row>
    <row r="2645" spans="1:13" x14ac:dyDescent="0.15">
      <c r="A2645">
        <v>1016</v>
      </c>
      <c r="B2645">
        <v>1016</v>
      </c>
      <c r="C2645">
        <v>1042</v>
      </c>
      <c r="D2645">
        <v>1043</v>
      </c>
      <c r="E2645">
        <v>1063</v>
      </c>
      <c r="F2645">
        <v>1</v>
      </c>
      <c r="H2645" s="35" t="str">
        <f>IFERROR(VLOOKUP(A2645,CSVCard!$A:$B,2,0),"")</f>
        <v>周瑜</v>
      </c>
      <c r="I2645" s="35" t="str">
        <f>IFERROR(VLOOKUP(B2645,CSVCard!$A:$B,2,0),"")</f>
        <v>周瑜</v>
      </c>
      <c r="J2645" s="35" t="str">
        <f>IFERROR(VLOOKUP(C2645,CSVCard!$A:$B,2,0),"")</f>
        <v>鲁肃</v>
      </c>
      <c r="K2645" s="35" t="str">
        <f>IFERROR(VLOOKUP(D2645,CSVCard!$A:$B,2,0),"")</f>
        <v>周泰</v>
      </c>
      <c r="L2645" s="35" t="str">
        <f>IFERROR(VLOOKUP(E2645,CSVCard!$A:$B,2,0),"")</f>
        <v>华佗</v>
      </c>
      <c r="M2645">
        <f t="shared" si="41"/>
        <v>1</v>
      </c>
    </row>
    <row r="2646" spans="1:13" x14ac:dyDescent="0.15">
      <c r="A2646">
        <v>1006</v>
      </c>
      <c r="B2646">
        <v>1017</v>
      </c>
      <c r="C2646">
        <v>1032</v>
      </c>
      <c r="D2646">
        <v>1062</v>
      </c>
      <c r="E2646">
        <v>1063</v>
      </c>
      <c r="F2646">
        <v>1</v>
      </c>
      <c r="H2646" s="35" t="str">
        <f>IFERROR(VLOOKUP(A2646,CSVCard!$A:$B,2,0),"")</f>
        <v>曹丕</v>
      </c>
      <c r="I2646" s="35" t="str">
        <f>IFERROR(VLOOKUP(B2646,CSVCard!$A:$B,2,0),"")</f>
        <v>孙策</v>
      </c>
      <c r="J2646" s="35" t="str">
        <f>IFERROR(VLOOKUP(C2646,CSVCard!$A:$B,2,0),"")</f>
        <v>张郃</v>
      </c>
      <c r="K2646" s="35" t="str">
        <f>IFERROR(VLOOKUP(D2646,CSVCard!$A:$B,2,0),"")</f>
        <v>蔡文姬</v>
      </c>
      <c r="L2646" s="35" t="str">
        <f>IFERROR(VLOOKUP(E2646,CSVCard!$A:$B,2,0),"")</f>
        <v>华佗</v>
      </c>
      <c r="M2646">
        <f t="shared" si="41"/>
        <v>1</v>
      </c>
    </row>
    <row r="2647" spans="1:13" x14ac:dyDescent="0.15">
      <c r="A2647">
        <v>1016</v>
      </c>
      <c r="B2647">
        <v>1028</v>
      </c>
      <c r="C2647">
        <v>1031</v>
      </c>
      <c r="D2647">
        <v>1055</v>
      </c>
      <c r="E2647">
        <v>1056</v>
      </c>
      <c r="F2647">
        <v>1</v>
      </c>
      <c r="H2647" s="35" t="str">
        <f>IFERROR(VLOOKUP(A2647,CSVCard!$A:$B,2,0),"")</f>
        <v>周瑜</v>
      </c>
      <c r="I2647" s="35" t="str">
        <f>IFERROR(VLOOKUP(B2647,CSVCard!$A:$B,2,0),"")</f>
        <v>左慈</v>
      </c>
      <c r="J2647" s="35" t="str">
        <f>IFERROR(VLOOKUP(C2647,CSVCard!$A:$B,2,0),"")</f>
        <v>祝融</v>
      </c>
      <c r="K2647" s="35" t="str">
        <f>IFERROR(VLOOKUP(D2647,CSVCard!$A:$B,2,0),"")</f>
        <v>大乔</v>
      </c>
      <c r="L2647" s="35" t="str">
        <f>IFERROR(VLOOKUP(E2647,CSVCard!$A:$B,2,0),"")</f>
        <v>小乔</v>
      </c>
      <c r="M2647">
        <f t="shared" si="41"/>
        <v>1</v>
      </c>
    </row>
    <row r="2648" spans="1:13" x14ac:dyDescent="0.15">
      <c r="A2648">
        <v>1004</v>
      </c>
      <c r="B2648">
        <v>1016</v>
      </c>
      <c r="C2648">
        <v>1027</v>
      </c>
      <c r="D2648">
        <v>1062</v>
      </c>
      <c r="E2648">
        <v>2047</v>
      </c>
      <c r="F2648">
        <v>1</v>
      </c>
      <c r="H2648" s="35" t="str">
        <f>IFERROR(VLOOKUP(A2648,CSVCard!$A:$B,2,0),"")</f>
        <v>郭嘉</v>
      </c>
      <c r="I2648" s="35" t="str">
        <f>IFERROR(VLOOKUP(B2648,CSVCard!$A:$B,2,0),"")</f>
        <v>周瑜</v>
      </c>
      <c r="J2648" s="35" t="str">
        <f>IFERROR(VLOOKUP(C2648,CSVCard!$A:$B,2,0),"")</f>
        <v>颜良</v>
      </c>
      <c r="K2648" s="35" t="str">
        <f>IFERROR(VLOOKUP(D2648,CSVCard!$A:$B,2,0),"")</f>
        <v>蔡文姬</v>
      </c>
      <c r="L2648" s="35" t="str">
        <f>IFERROR(VLOOKUP(E2648,CSVCard!$A:$B,2,0),"")</f>
        <v>少年刘备</v>
      </c>
      <c r="M2648">
        <f t="shared" si="41"/>
        <v>1</v>
      </c>
    </row>
    <row r="2649" spans="1:13" x14ac:dyDescent="0.15">
      <c r="A2649">
        <v>1005</v>
      </c>
      <c r="B2649">
        <v>1016</v>
      </c>
      <c r="C2649">
        <v>1022</v>
      </c>
      <c r="D2649">
        <v>1055</v>
      </c>
      <c r="E2649">
        <v>1062</v>
      </c>
      <c r="F2649">
        <v>1</v>
      </c>
      <c r="H2649" s="35" t="str">
        <f>IFERROR(VLOOKUP(A2649,CSVCard!$A:$B,2,0),"")</f>
        <v>曹仁</v>
      </c>
      <c r="I2649" s="35" t="str">
        <f>IFERROR(VLOOKUP(B2649,CSVCard!$A:$B,2,0),"")</f>
        <v>周瑜</v>
      </c>
      <c r="J2649" s="35" t="str">
        <f>IFERROR(VLOOKUP(C2649,CSVCard!$A:$B,2,0),"")</f>
        <v>吕布</v>
      </c>
      <c r="K2649" s="35" t="str">
        <f>IFERROR(VLOOKUP(D2649,CSVCard!$A:$B,2,0),"")</f>
        <v>大乔</v>
      </c>
      <c r="L2649" s="35" t="str">
        <f>IFERROR(VLOOKUP(E2649,CSVCard!$A:$B,2,0),"")</f>
        <v>蔡文姬</v>
      </c>
      <c r="M2649">
        <f t="shared" si="41"/>
        <v>1</v>
      </c>
    </row>
    <row r="2650" spans="1:13" x14ac:dyDescent="0.15">
      <c r="A2650">
        <v>1016</v>
      </c>
      <c r="B2650">
        <v>1021</v>
      </c>
      <c r="C2650">
        <v>1042</v>
      </c>
      <c r="D2650">
        <v>1043</v>
      </c>
      <c r="E2650">
        <v>1056</v>
      </c>
      <c r="F2650">
        <v>1</v>
      </c>
      <c r="H2650" s="35" t="str">
        <f>IFERROR(VLOOKUP(A2650,CSVCard!$A:$B,2,0),"")</f>
        <v>周瑜</v>
      </c>
      <c r="I2650" s="35" t="str">
        <f>IFERROR(VLOOKUP(B2650,CSVCard!$A:$B,2,0),"")</f>
        <v>吕蒙</v>
      </c>
      <c r="J2650" s="35" t="str">
        <f>IFERROR(VLOOKUP(C2650,CSVCard!$A:$B,2,0),"")</f>
        <v>鲁肃</v>
      </c>
      <c r="K2650" s="35" t="str">
        <f>IFERROR(VLOOKUP(D2650,CSVCard!$A:$B,2,0),"")</f>
        <v>周泰</v>
      </c>
      <c r="L2650" s="35" t="str">
        <f>IFERROR(VLOOKUP(E2650,CSVCard!$A:$B,2,0),"")</f>
        <v>小乔</v>
      </c>
      <c r="M2650">
        <f t="shared" si="41"/>
        <v>1</v>
      </c>
    </row>
    <row r="2651" spans="1:13" x14ac:dyDescent="0.15">
      <c r="A2651">
        <v>1009</v>
      </c>
      <c r="B2651">
        <v>1010</v>
      </c>
      <c r="C2651">
        <v>1031</v>
      </c>
      <c r="D2651">
        <v>1041</v>
      </c>
      <c r="E2651">
        <v>1062</v>
      </c>
      <c r="F2651">
        <v>1</v>
      </c>
      <c r="H2651" s="35" t="str">
        <f>IFERROR(VLOOKUP(A2651,CSVCard!$A:$B,2,0),"")</f>
        <v>张飞</v>
      </c>
      <c r="I2651" s="35" t="str">
        <f>IFERROR(VLOOKUP(B2651,CSVCard!$A:$B,2,0),"")</f>
        <v>关羽</v>
      </c>
      <c r="J2651" s="35" t="str">
        <f>IFERROR(VLOOKUP(C2651,CSVCard!$A:$B,2,0),"")</f>
        <v>祝融</v>
      </c>
      <c r="K2651" s="35" t="str">
        <f>IFERROR(VLOOKUP(D2651,CSVCard!$A:$B,2,0),"")</f>
        <v>魏延</v>
      </c>
      <c r="L2651" s="35" t="str">
        <f>IFERROR(VLOOKUP(E2651,CSVCard!$A:$B,2,0),"")</f>
        <v>蔡文姬</v>
      </c>
      <c r="M2651">
        <f t="shared" si="41"/>
        <v>1</v>
      </c>
    </row>
    <row r="2652" spans="1:13" x14ac:dyDescent="0.15">
      <c r="A2652">
        <v>1005</v>
      </c>
      <c r="B2652">
        <v>1011</v>
      </c>
      <c r="C2652">
        <v>1016</v>
      </c>
      <c r="D2652">
        <v>1030</v>
      </c>
      <c r="E2652">
        <v>2030</v>
      </c>
      <c r="F2652">
        <v>1</v>
      </c>
      <c r="H2652" s="35" t="str">
        <f>IFERROR(VLOOKUP(A2652,CSVCard!$A:$B,2,0),"")</f>
        <v>曹仁</v>
      </c>
      <c r="I2652" s="35" t="str">
        <f>IFERROR(VLOOKUP(B2652,CSVCard!$A:$B,2,0),"")</f>
        <v>诸葛亮</v>
      </c>
      <c r="J2652" s="35" t="str">
        <f>IFERROR(VLOOKUP(C2652,CSVCard!$A:$B,2,0),"")</f>
        <v>周瑜</v>
      </c>
      <c r="K2652" s="35" t="str">
        <f>IFERROR(VLOOKUP(D2652,CSVCard!$A:$B,2,0),"")</f>
        <v>吕姬</v>
      </c>
      <c r="L2652" s="35" t="str">
        <f>IFERROR(VLOOKUP(E2652,CSVCard!$A:$B,2,0),"")</f>
        <v>步练师</v>
      </c>
      <c r="M2652">
        <f t="shared" si="41"/>
        <v>1</v>
      </c>
    </row>
    <row r="2653" spans="1:13" x14ac:dyDescent="0.15">
      <c r="A2653">
        <v>1016</v>
      </c>
      <c r="B2653">
        <v>1019</v>
      </c>
      <c r="C2653">
        <v>1033</v>
      </c>
      <c r="D2653">
        <v>1041</v>
      </c>
      <c r="E2653">
        <v>1062</v>
      </c>
      <c r="F2653">
        <v>1</v>
      </c>
      <c r="H2653" s="35" t="str">
        <f>IFERROR(VLOOKUP(A2653,CSVCard!$A:$B,2,0),"")</f>
        <v>周瑜</v>
      </c>
      <c r="I2653" s="35" t="str">
        <f>IFERROR(VLOOKUP(B2653,CSVCard!$A:$B,2,0),"")</f>
        <v>陆逊</v>
      </c>
      <c r="J2653" s="35" t="str">
        <f>IFERROR(VLOOKUP(C2653,CSVCard!$A:$B,2,0),"")</f>
        <v>庞统</v>
      </c>
      <c r="K2653" s="35" t="str">
        <f>IFERROR(VLOOKUP(D2653,CSVCard!$A:$B,2,0),"")</f>
        <v>魏延</v>
      </c>
      <c r="L2653" s="35" t="str">
        <f>IFERROR(VLOOKUP(E2653,CSVCard!$A:$B,2,0),"")</f>
        <v>蔡文姬</v>
      </c>
      <c r="M2653">
        <f t="shared" si="41"/>
        <v>1</v>
      </c>
    </row>
    <row r="2654" spans="1:13" x14ac:dyDescent="0.15">
      <c r="A2654">
        <v>1016</v>
      </c>
      <c r="B2654">
        <v>1017</v>
      </c>
      <c r="C2654">
        <v>1030</v>
      </c>
      <c r="D2654">
        <v>1049</v>
      </c>
      <c r="E2654">
        <v>1062</v>
      </c>
      <c r="F2654">
        <v>1</v>
      </c>
      <c r="H2654" s="35" t="str">
        <f>IFERROR(VLOOKUP(A2654,CSVCard!$A:$B,2,0),"")</f>
        <v>周瑜</v>
      </c>
      <c r="I2654" s="35" t="str">
        <f>IFERROR(VLOOKUP(B2654,CSVCard!$A:$B,2,0),"")</f>
        <v>孙策</v>
      </c>
      <c r="J2654" s="35" t="str">
        <f>IFERROR(VLOOKUP(C2654,CSVCard!$A:$B,2,0),"")</f>
        <v>吕姬</v>
      </c>
      <c r="K2654" s="35" t="str">
        <f>IFERROR(VLOOKUP(D2654,CSVCard!$A:$B,2,0),"")</f>
        <v>严颜</v>
      </c>
      <c r="L2654" s="35" t="str">
        <f>IFERROR(VLOOKUP(E2654,CSVCard!$A:$B,2,0),"")</f>
        <v>蔡文姬</v>
      </c>
      <c r="M2654">
        <f t="shared" si="41"/>
        <v>1</v>
      </c>
    </row>
    <row r="2655" spans="1:13" x14ac:dyDescent="0.15">
      <c r="A2655">
        <v>1019</v>
      </c>
      <c r="B2655">
        <v>1040</v>
      </c>
      <c r="C2655">
        <v>1041</v>
      </c>
      <c r="D2655">
        <v>1055</v>
      </c>
      <c r="E2655">
        <v>1062</v>
      </c>
      <c r="F2655">
        <v>1</v>
      </c>
      <c r="H2655" s="35" t="str">
        <f>IFERROR(VLOOKUP(A2655,CSVCard!$A:$B,2,0),"")</f>
        <v>陆逊</v>
      </c>
      <c r="I2655" s="35" t="str">
        <f>IFERROR(VLOOKUP(B2655,CSVCard!$A:$B,2,0),"")</f>
        <v>马云禄</v>
      </c>
      <c r="J2655" s="35" t="str">
        <f>IFERROR(VLOOKUP(C2655,CSVCard!$A:$B,2,0),"")</f>
        <v>魏延</v>
      </c>
      <c r="K2655" s="35" t="str">
        <f>IFERROR(VLOOKUP(D2655,CSVCard!$A:$B,2,0),"")</f>
        <v>大乔</v>
      </c>
      <c r="L2655" s="35" t="str">
        <f>IFERROR(VLOOKUP(E2655,CSVCard!$A:$B,2,0),"")</f>
        <v>蔡文姬</v>
      </c>
      <c r="M2655">
        <f t="shared" si="41"/>
        <v>1</v>
      </c>
    </row>
    <row r="2656" spans="1:13" x14ac:dyDescent="0.15">
      <c r="A2656">
        <v>1005</v>
      </c>
      <c r="B2656">
        <v>1040</v>
      </c>
      <c r="C2656">
        <v>1055</v>
      </c>
      <c r="D2656">
        <v>1062</v>
      </c>
      <c r="E2656">
        <v>1063</v>
      </c>
      <c r="F2656">
        <v>1</v>
      </c>
      <c r="H2656" s="35" t="str">
        <f>IFERROR(VLOOKUP(A2656,CSVCard!$A:$B,2,0),"")</f>
        <v>曹仁</v>
      </c>
      <c r="I2656" s="35" t="str">
        <f>IFERROR(VLOOKUP(B2656,CSVCard!$A:$B,2,0),"")</f>
        <v>马云禄</v>
      </c>
      <c r="J2656" s="35" t="str">
        <f>IFERROR(VLOOKUP(C2656,CSVCard!$A:$B,2,0),"")</f>
        <v>大乔</v>
      </c>
      <c r="K2656" s="35" t="str">
        <f>IFERROR(VLOOKUP(D2656,CSVCard!$A:$B,2,0),"")</f>
        <v>蔡文姬</v>
      </c>
      <c r="L2656" s="35" t="str">
        <f>IFERROR(VLOOKUP(E2656,CSVCard!$A:$B,2,0),"")</f>
        <v>华佗</v>
      </c>
      <c r="M2656">
        <f t="shared" si="41"/>
        <v>1</v>
      </c>
    </row>
    <row r="2657" spans="1:13" x14ac:dyDescent="0.15">
      <c r="A2657">
        <v>1031</v>
      </c>
      <c r="B2657">
        <v>1055</v>
      </c>
      <c r="C2657">
        <v>1062</v>
      </c>
      <c r="D2657">
        <v>1063</v>
      </c>
      <c r="E2657">
        <v>2021</v>
      </c>
      <c r="F2657">
        <v>1</v>
      </c>
      <c r="H2657" s="35" t="str">
        <f>IFERROR(VLOOKUP(A2657,CSVCard!$A:$B,2,0),"")</f>
        <v>祝融</v>
      </c>
      <c r="I2657" s="35" t="str">
        <f>IFERROR(VLOOKUP(B2657,CSVCard!$A:$B,2,0),"")</f>
        <v>大乔</v>
      </c>
      <c r="J2657" s="35" t="str">
        <f>IFERROR(VLOOKUP(C2657,CSVCard!$A:$B,2,0),"")</f>
        <v>蔡文姬</v>
      </c>
      <c r="K2657" s="35" t="str">
        <f>IFERROR(VLOOKUP(D2657,CSVCard!$A:$B,2,0),"")</f>
        <v>华佗</v>
      </c>
      <c r="L2657" s="35" t="str">
        <f>IFERROR(VLOOKUP(E2657,CSVCard!$A:$B,2,0),"")</f>
        <v>张昭</v>
      </c>
      <c r="M2657">
        <f t="shared" si="41"/>
        <v>1</v>
      </c>
    </row>
    <row r="2658" spans="1:13" x14ac:dyDescent="0.15">
      <c r="A2658">
        <v>1005</v>
      </c>
      <c r="B2658">
        <v>1016</v>
      </c>
      <c r="C2658">
        <v>1030</v>
      </c>
      <c r="D2658">
        <v>1033</v>
      </c>
      <c r="E2658">
        <v>1062</v>
      </c>
      <c r="F2658">
        <v>1</v>
      </c>
      <c r="H2658" s="35" t="str">
        <f>IFERROR(VLOOKUP(A2658,CSVCard!$A:$B,2,0),"")</f>
        <v>曹仁</v>
      </c>
      <c r="I2658" s="35" t="str">
        <f>IFERROR(VLOOKUP(B2658,CSVCard!$A:$B,2,0),"")</f>
        <v>周瑜</v>
      </c>
      <c r="J2658" s="35" t="str">
        <f>IFERROR(VLOOKUP(C2658,CSVCard!$A:$B,2,0),"")</f>
        <v>吕姬</v>
      </c>
      <c r="K2658" s="35" t="str">
        <f>IFERROR(VLOOKUP(D2658,CSVCard!$A:$B,2,0),"")</f>
        <v>庞统</v>
      </c>
      <c r="L2658" s="35" t="str">
        <f>IFERROR(VLOOKUP(E2658,CSVCard!$A:$B,2,0),"")</f>
        <v>蔡文姬</v>
      </c>
      <c r="M2658">
        <f t="shared" si="41"/>
        <v>1</v>
      </c>
    </row>
    <row r="2659" spans="1:13" x14ac:dyDescent="0.15">
      <c r="A2659">
        <v>1016</v>
      </c>
      <c r="B2659">
        <v>1055</v>
      </c>
      <c r="C2659">
        <v>1056</v>
      </c>
      <c r="D2659">
        <v>1062</v>
      </c>
      <c r="E2659">
        <v>1070</v>
      </c>
      <c r="F2659">
        <v>1</v>
      </c>
      <c r="H2659" s="35" t="str">
        <f>IFERROR(VLOOKUP(A2659,CSVCard!$A:$B,2,0),"")</f>
        <v>周瑜</v>
      </c>
      <c r="I2659" s="35" t="str">
        <f>IFERROR(VLOOKUP(B2659,CSVCard!$A:$B,2,0),"")</f>
        <v>大乔</v>
      </c>
      <c r="J2659" s="35" t="str">
        <f>IFERROR(VLOOKUP(C2659,CSVCard!$A:$B,2,0),"")</f>
        <v>小乔</v>
      </c>
      <c r="K2659" s="35" t="str">
        <f>IFERROR(VLOOKUP(D2659,CSVCard!$A:$B,2,0),"")</f>
        <v>蔡文姬</v>
      </c>
      <c r="L2659" s="35" t="str">
        <f>IFERROR(VLOOKUP(E2659,CSVCard!$A:$B,2,0),"")</f>
        <v>鲍三娘</v>
      </c>
      <c r="M2659">
        <f t="shared" si="41"/>
        <v>1</v>
      </c>
    </row>
    <row r="2660" spans="1:13" x14ac:dyDescent="0.15">
      <c r="A2660">
        <v>1005</v>
      </c>
      <c r="B2660">
        <v>1014</v>
      </c>
      <c r="C2660">
        <v>1016</v>
      </c>
      <c r="D2660">
        <v>1023</v>
      </c>
      <c r="E2660">
        <v>1062</v>
      </c>
      <c r="F2660">
        <v>1</v>
      </c>
      <c r="H2660" s="35" t="str">
        <f>IFERROR(VLOOKUP(A2660,CSVCard!$A:$B,2,0),"")</f>
        <v>曹仁</v>
      </c>
      <c r="I2660" s="35" t="str">
        <f>IFERROR(VLOOKUP(B2660,CSVCard!$A:$B,2,0),"")</f>
        <v>马超</v>
      </c>
      <c r="J2660" s="35" t="str">
        <f>IFERROR(VLOOKUP(C2660,CSVCard!$A:$B,2,0),"")</f>
        <v>周瑜</v>
      </c>
      <c r="K2660" s="35" t="str">
        <f>IFERROR(VLOOKUP(D2660,CSVCard!$A:$B,2,0),"")</f>
        <v>董卓</v>
      </c>
      <c r="L2660" s="35" t="str">
        <f>IFERROR(VLOOKUP(E2660,CSVCard!$A:$B,2,0),"")</f>
        <v>蔡文姬</v>
      </c>
      <c r="M2660">
        <f t="shared" si="41"/>
        <v>1</v>
      </c>
    </row>
    <row r="2661" spans="1:13" x14ac:dyDescent="0.15">
      <c r="A2661">
        <v>1031</v>
      </c>
      <c r="B2661">
        <v>1055</v>
      </c>
      <c r="F2661">
        <v>1</v>
      </c>
      <c r="H2661" s="35" t="str">
        <f>IFERROR(VLOOKUP(A2661,CSVCard!$A:$B,2,0),"")</f>
        <v>祝融</v>
      </c>
      <c r="I2661" s="35" t="str">
        <f>IFERROR(VLOOKUP(B2661,CSVCard!$A:$B,2,0),"")</f>
        <v>大乔</v>
      </c>
      <c r="J2661" s="35" t="str">
        <f>IFERROR(VLOOKUP(C2661,CSVCard!$A:$B,2,0),"")</f>
        <v/>
      </c>
      <c r="K2661" s="35" t="str">
        <f>IFERROR(VLOOKUP(D2661,CSVCard!$A:$B,2,0),"")</f>
        <v/>
      </c>
      <c r="L2661" s="35" t="str">
        <f>IFERROR(VLOOKUP(E2661,CSVCard!$A:$B,2,0),"")</f>
        <v/>
      </c>
      <c r="M2661">
        <f t="shared" si="41"/>
        <v>1</v>
      </c>
    </row>
    <row r="2662" spans="1:13" x14ac:dyDescent="0.15">
      <c r="A2662">
        <v>1009</v>
      </c>
      <c r="B2662">
        <v>1014</v>
      </c>
      <c r="C2662">
        <v>1016</v>
      </c>
      <c r="D2662">
        <v>1041</v>
      </c>
      <c r="E2662">
        <v>1062</v>
      </c>
      <c r="F2662">
        <v>1</v>
      </c>
      <c r="H2662" s="35" t="str">
        <f>IFERROR(VLOOKUP(A2662,CSVCard!$A:$B,2,0),"")</f>
        <v>张飞</v>
      </c>
      <c r="I2662" s="35" t="str">
        <f>IFERROR(VLOOKUP(B2662,CSVCard!$A:$B,2,0),"")</f>
        <v>马超</v>
      </c>
      <c r="J2662" s="35" t="str">
        <f>IFERROR(VLOOKUP(C2662,CSVCard!$A:$B,2,0),"")</f>
        <v>周瑜</v>
      </c>
      <c r="K2662" s="35" t="str">
        <f>IFERROR(VLOOKUP(D2662,CSVCard!$A:$B,2,0),"")</f>
        <v>魏延</v>
      </c>
      <c r="L2662" s="35" t="str">
        <f>IFERROR(VLOOKUP(E2662,CSVCard!$A:$B,2,0),"")</f>
        <v>蔡文姬</v>
      </c>
      <c r="M2662">
        <f t="shared" si="41"/>
        <v>1</v>
      </c>
    </row>
    <row r="2663" spans="1:13" x14ac:dyDescent="0.15">
      <c r="A2663">
        <v>1009</v>
      </c>
      <c r="B2663">
        <v>1016</v>
      </c>
      <c r="C2663">
        <v>1041</v>
      </c>
      <c r="D2663">
        <v>1062</v>
      </c>
      <c r="E2663">
        <v>2047</v>
      </c>
      <c r="F2663">
        <v>1</v>
      </c>
      <c r="H2663" s="35" t="str">
        <f>IFERROR(VLOOKUP(A2663,CSVCard!$A:$B,2,0),"")</f>
        <v>张飞</v>
      </c>
      <c r="I2663" s="35" t="str">
        <f>IFERROR(VLOOKUP(B2663,CSVCard!$A:$B,2,0),"")</f>
        <v>周瑜</v>
      </c>
      <c r="J2663" s="35" t="str">
        <f>IFERROR(VLOOKUP(C2663,CSVCard!$A:$B,2,0),"")</f>
        <v>魏延</v>
      </c>
      <c r="K2663" s="35" t="str">
        <f>IFERROR(VLOOKUP(D2663,CSVCard!$A:$B,2,0),"")</f>
        <v>蔡文姬</v>
      </c>
      <c r="L2663" s="35" t="str">
        <f>IFERROR(VLOOKUP(E2663,CSVCard!$A:$B,2,0),"")</f>
        <v>少年刘备</v>
      </c>
      <c r="M2663">
        <f t="shared" si="41"/>
        <v>1</v>
      </c>
    </row>
    <row r="2664" spans="1:13" x14ac:dyDescent="0.15">
      <c r="A2664">
        <v>1009</v>
      </c>
      <c r="B2664">
        <v>1010</v>
      </c>
      <c r="C2664">
        <v>1041</v>
      </c>
      <c r="D2664">
        <v>2016</v>
      </c>
      <c r="E2664">
        <v>2047</v>
      </c>
      <c r="F2664">
        <v>1</v>
      </c>
      <c r="H2664" s="35" t="str">
        <f>IFERROR(VLOOKUP(A2664,CSVCard!$A:$B,2,0),"")</f>
        <v>张飞</v>
      </c>
      <c r="I2664" s="35" t="str">
        <f>IFERROR(VLOOKUP(B2664,CSVCard!$A:$B,2,0),"")</f>
        <v>关羽</v>
      </c>
      <c r="J2664" s="35" t="str">
        <f>IFERROR(VLOOKUP(C2664,CSVCard!$A:$B,2,0),"")</f>
        <v>魏延</v>
      </c>
      <c r="K2664" s="35" t="str">
        <f>IFERROR(VLOOKUP(D2664,CSVCard!$A:$B,2,0),"")</f>
        <v>马良</v>
      </c>
      <c r="L2664" s="35" t="str">
        <f>IFERROR(VLOOKUP(E2664,CSVCard!$A:$B,2,0),"")</f>
        <v>少年刘备</v>
      </c>
      <c r="M2664">
        <f t="shared" si="41"/>
        <v>1</v>
      </c>
    </row>
    <row r="2665" spans="1:13" x14ac:dyDescent="0.15">
      <c r="A2665">
        <v>1018</v>
      </c>
      <c r="B2665">
        <v>1050</v>
      </c>
      <c r="C2665">
        <v>1060</v>
      </c>
      <c r="D2665">
        <v>1062</v>
      </c>
      <c r="E2665">
        <v>2047</v>
      </c>
      <c r="F2665">
        <v>1</v>
      </c>
      <c r="H2665" s="35" t="str">
        <f>IFERROR(VLOOKUP(A2665,CSVCard!$A:$B,2,0),"")</f>
        <v>孙尚香</v>
      </c>
      <c r="I2665" s="35" t="str">
        <f>IFERROR(VLOOKUP(B2665,CSVCard!$A:$B,2,0),"")</f>
        <v>姜维</v>
      </c>
      <c r="J2665" s="35" t="str">
        <f>IFERROR(VLOOKUP(C2665,CSVCard!$A:$B,2,0),"")</f>
        <v>孟获</v>
      </c>
      <c r="K2665" s="35" t="str">
        <f>IFERROR(VLOOKUP(D2665,CSVCard!$A:$B,2,0),"")</f>
        <v>蔡文姬</v>
      </c>
      <c r="L2665" s="35" t="str">
        <f>IFERROR(VLOOKUP(E2665,CSVCard!$A:$B,2,0),"")</f>
        <v>少年刘备</v>
      </c>
      <c r="M2665">
        <f t="shared" si="41"/>
        <v>1</v>
      </c>
    </row>
    <row r="2666" spans="1:13" x14ac:dyDescent="0.15">
      <c r="A2666">
        <v>1003</v>
      </c>
      <c r="B2666">
        <v>1022</v>
      </c>
      <c r="C2666">
        <v>1032</v>
      </c>
      <c r="D2666">
        <v>1047</v>
      </c>
      <c r="E2666">
        <v>1063</v>
      </c>
      <c r="F2666">
        <v>1</v>
      </c>
      <c r="H2666" s="35" t="str">
        <f>IFERROR(VLOOKUP(A2666,CSVCard!$A:$B,2,0),"")</f>
        <v>夏侯惇</v>
      </c>
      <c r="I2666" s="35" t="str">
        <f>IFERROR(VLOOKUP(B2666,CSVCard!$A:$B,2,0),"")</f>
        <v>吕布</v>
      </c>
      <c r="J2666" s="35" t="str">
        <f>IFERROR(VLOOKUP(C2666,CSVCard!$A:$B,2,0),"")</f>
        <v>张郃</v>
      </c>
      <c r="K2666" s="35" t="str">
        <f>IFERROR(VLOOKUP(D2666,CSVCard!$A:$B,2,0),"")</f>
        <v>张辽</v>
      </c>
      <c r="L2666" s="35" t="str">
        <f>IFERROR(VLOOKUP(E2666,CSVCard!$A:$B,2,0),"")</f>
        <v>华佗</v>
      </c>
      <c r="M2666">
        <f t="shared" si="41"/>
        <v>1</v>
      </c>
    </row>
    <row r="2667" spans="1:13" x14ac:dyDescent="0.15">
      <c r="A2667">
        <v>1009</v>
      </c>
      <c r="B2667">
        <v>1016</v>
      </c>
      <c r="C2667">
        <v>1033</v>
      </c>
      <c r="D2667">
        <v>1036</v>
      </c>
      <c r="E2667">
        <v>1041</v>
      </c>
      <c r="F2667">
        <v>1</v>
      </c>
      <c r="H2667" s="35" t="str">
        <f>IFERROR(VLOOKUP(A2667,CSVCard!$A:$B,2,0),"")</f>
        <v>张飞</v>
      </c>
      <c r="I2667" s="35" t="str">
        <f>IFERROR(VLOOKUP(B2667,CSVCard!$A:$B,2,0),"")</f>
        <v>周瑜</v>
      </c>
      <c r="J2667" s="35" t="str">
        <f>IFERROR(VLOOKUP(C2667,CSVCard!$A:$B,2,0),"")</f>
        <v>庞统</v>
      </c>
      <c r="K2667" s="35" t="str">
        <f>IFERROR(VLOOKUP(D2667,CSVCard!$A:$B,2,0),"")</f>
        <v>许褚</v>
      </c>
      <c r="L2667" s="35" t="str">
        <f>IFERROR(VLOOKUP(E2667,CSVCard!$A:$B,2,0),"")</f>
        <v>魏延</v>
      </c>
      <c r="M2667">
        <f t="shared" si="41"/>
        <v>1</v>
      </c>
    </row>
    <row r="2668" spans="1:13" x14ac:dyDescent="0.15">
      <c r="A2668">
        <v>1005</v>
      </c>
      <c r="B2668">
        <v>1006</v>
      </c>
      <c r="C2668">
        <v>1007</v>
      </c>
      <c r="D2668">
        <v>1036</v>
      </c>
      <c r="E2668">
        <v>1038</v>
      </c>
      <c r="F2668">
        <v>1</v>
      </c>
      <c r="H2668" s="35" t="str">
        <f>IFERROR(VLOOKUP(A2668,CSVCard!$A:$B,2,0),"")</f>
        <v>曹仁</v>
      </c>
      <c r="I2668" s="35" t="str">
        <f>IFERROR(VLOOKUP(B2668,CSVCard!$A:$B,2,0),"")</f>
        <v>曹丕</v>
      </c>
      <c r="J2668" s="35" t="str">
        <f>IFERROR(VLOOKUP(C2668,CSVCard!$A:$B,2,0),"")</f>
        <v>甄姬</v>
      </c>
      <c r="K2668" s="35" t="str">
        <f>IFERROR(VLOOKUP(D2668,CSVCard!$A:$B,2,0),"")</f>
        <v>许褚</v>
      </c>
      <c r="L2668" s="35" t="str">
        <f>IFERROR(VLOOKUP(E2668,CSVCard!$A:$B,2,0),"")</f>
        <v>郭女王</v>
      </c>
      <c r="M2668">
        <f t="shared" si="41"/>
        <v>1</v>
      </c>
    </row>
    <row r="2669" spans="1:13" x14ac:dyDescent="0.15">
      <c r="A2669">
        <v>1028</v>
      </c>
      <c r="B2669">
        <v>1041</v>
      </c>
      <c r="C2669">
        <v>1055</v>
      </c>
      <c r="D2669">
        <v>1062</v>
      </c>
      <c r="E2669">
        <v>2047</v>
      </c>
      <c r="F2669">
        <v>1</v>
      </c>
      <c r="H2669" s="35" t="str">
        <f>IFERROR(VLOOKUP(A2669,CSVCard!$A:$B,2,0),"")</f>
        <v>左慈</v>
      </c>
      <c r="I2669" s="35" t="str">
        <f>IFERROR(VLOOKUP(B2669,CSVCard!$A:$B,2,0),"")</f>
        <v>魏延</v>
      </c>
      <c r="J2669" s="35" t="str">
        <f>IFERROR(VLOOKUP(C2669,CSVCard!$A:$B,2,0),"")</f>
        <v>大乔</v>
      </c>
      <c r="K2669" s="35" t="str">
        <f>IFERROR(VLOOKUP(D2669,CSVCard!$A:$B,2,0),"")</f>
        <v>蔡文姬</v>
      </c>
      <c r="L2669" s="35" t="str">
        <f>IFERROR(VLOOKUP(E2669,CSVCard!$A:$B,2,0),"")</f>
        <v>少年刘备</v>
      </c>
      <c r="M2669">
        <f t="shared" si="41"/>
        <v>1</v>
      </c>
    </row>
    <row r="2670" spans="1:13" x14ac:dyDescent="0.15">
      <c r="A2670">
        <v>1008</v>
      </c>
      <c r="B2670">
        <v>1011</v>
      </c>
      <c r="C2670">
        <v>1012</v>
      </c>
      <c r="D2670">
        <v>1031</v>
      </c>
      <c r="E2670">
        <v>1056</v>
      </c>
      <c r="F2670">
        <v>1</v>
      </c>
      <c r="H2670" s="35" t="str">
        <f>IFERROR(VLOOKUP(A2670,CSVCard!$A:$B,2,0),"")</f>
        <v>刘备</v>
      </c>
      <c r="I2670" s="35" t="str">
        <f>IFERROR(VLOOKUP(B2670,CSVCard!$A:$B,2,0),"")</f>
        <v>诸葛亮</v>
      </c>
      <c r="J2670" s="35" t="str">
        <f>IFERROR(VLOOKUP(C2670,CSVCard!$A:$B,2,0),"")</f>
        <v>黄月英</v>
      </c>
      <c r="K2670" s="35" t="str">
        <f>IFERROR(VLOOKUP(D2670,CSVCard!$A:$B,2,0),"")</f>
        <v>祝融</v>
      </c>
      <c r="L2670" s="35" t="str">
        <f>IFERROR(VLOOKUP(E2670,CSVCard!$A:$B,2,0),"")</f>
        <v>小乔</v>
      </c>
      <c r="M2670">
        <f t="shared" si="41"/>
        <v>1</v>
      </c>
    </row>
    <row r="2671" spans="1:13" x14ac:dyDescent="0.15">
      <c r="A2671">
        <v>1027</v>
      </c>
      <c r="B2671">
        <v>1031</v>
      </c>
      <c r="C2671">
        <v>1055</v>
      </c>
      <c r="D2671">
        <v>1062</v>
      </c>
      <c r="E2671">
        <v>1063</v>
      </c>
      <c r="F2671">
        <v>1</v>
      </c>
      <c r="H2671" s="35" t="str">
        <f>IFERROR(VLOOKUP(A2671,CSVCard!$A:$B,2,0),"")</f>
        <v>颜良</v>
      </c>
      <c r="I2671" s="35" t="str">
        <f>IFERROR(VLOOKUP(B2671,CSVCard!$A:$B,2,0),"")</f>
        <v>祝融</v>
      </c>
      <c r="J2671" s="35" t="str">
        <f>IFERROR(VLOOKUP(C2671,CSVCard!$A:$B,2,0),"")</f>
        <v>大乔</v>
      </c>
      <c r="K2671" s="35" t="str">
        <f>IFERROR(VLOOKUP(D2671,CSVCard!$A:$B,2,0),"")</f>
        <v>蔡文姬</v>
      </c>
      <c r="L2671" s="35" t="str">
        <f>IFERROR(VLOOKUP(E2671,CSVCard!$A:$B,2,0),"")</f>
        <v>华佗</v>
      </c>
      <c r="M2671">
        <f t="shared" si="41"/>
        <v>1</v>
      </c>
    </row>
    <row r="2672" spans="1:13" x14ac:dyDescent="0.15">
      <c r="A2672">
        <v>1014</v>
      </c>
      <c r="B2672">
        <v>1030</v>
      </c>
      <c r="C2672">
        <v>1055</v>
      </c>
      <c r="D2672">
        <v>1062</v>
      </c>
      <c r="E2672">
        <v>1063</v>
      </c>
      <c r="F2672">
        <v>1</v>
      </c>
      <c r="H2672" s="35" t="str">
        <f>IFERROR(VLOOKUP(A2672,CSVCard!$A:$B,2,0),"")</f>
        <v>马超</v>
      </c>
      <c r="I2672" s="35" t="str">
        <f>IFERROR(VLOOKUP(B2672,CSVCard!$A:$B,2,0),"")</f>
        <v>吕姬</v>
      </c>
      <c r="J2672" s="35" t="str">
        <f>IFERROR(VLOOKUP(C2672,CSVCard!$A:$B,2,0),"")</f>
        <v>大乔</v>
      </c>
      <c r="K2672" s="35" t="str">
        <f>IFERROR(VLOOKUP(D2672,CSVCard!$A:$B,2,0),"")</f>
        <v>蔡文姬</v>
      </c>
      <c r="L2672" s="35" t="str">
        <f>IFERROR(VLOOKUP(E2672,CSVCard!$A:$B,2,0),"")</f>
        <v>华佗</v>
      </c>
      <c r="M2672">
        <f t="shared" si="41"/>
        <v>1</v>
      </c>
    </row>
    <row r="2673" spans="1:13" x14ac:dyDescent="0.15">
      <c r="A2673">
        <v>1005</v>
      </c>
      <c r="B2673">
        <v>1008</v>
      </c>
      <c r="C2673">
        <v>1011</v>
      </c>
      <c r="D2673">
        <v>1050</v>
      </c>
      <c r="E2673">
        <v>1063</v>
      </c>
      <c r="F2673">
        <v>1</v>
      </c>
      <c r="H2673" s="35" t="str">
        <f>IFERROR(VLOOKUP(A2673,CSVCard!$A:$B,2,0),"")</f>
        <v>曹仁</v>
      </c>
      <c r="I2673" s="35" t="str">
        <f>IFERROR(VLOOKUP(B2673,CSVCard!$A:$B,2,0),"")</f>
        <v>刘备</v>
      </c>
      <c r="J2673" s="35" t="str">
        <f>IFERROR(VLOOKUP(C2673,CSVCard!$A:$B,2,0),"")</f>
        <v>诸葛亮</v>
      </c>
      <c r="K2673" s="35" t="str">
        <f>IFERROR(VLOOKUP(D2673,CSVCard!$A:$B,2,0),"")</f>
        <v>姜维</v>
      </c>
      <c r="L2673" s="35" t="str">
        <f>IFERROR(VLOOKUP(E2673,CSVCard!$A:$B,2,0),"")</f>
        <v>华佗</v>
      </c>
      <c r="M2673">
        <f t="shared" si="41"/>
        <v>1</v>
      </c>
    </row>
    <row r="2674" spans="1:13" x14ac:dyDescent="0.15">
      <c r="A2674">
        <v>1002</v>
      </c>
      <c r="B2674">
        <v>1007</v>
      </c>
      <c r="C2674">
        <v>1039</v>
      </c>
      <c r="D2674">
        <v>1048</v>
      </c>
      <c r="E2674">
        <v>1062</v>
      </c>
      <c r="F2674">
        <v>1</v>
      </c>
      <c r="H2674" s="35" t="str">
        <f>IFERROR(VLOOKUP(A2674,CSVCard!$A:$B,2,0),"")</f>
        <v>司马懿</v>
      </c>
      <c r="I2674" s="35" t="str">
        <f>IFERROR(VLOOKUP(B2674,CSVCard!$A:$B,2,0),"")</f>
        <v>甄姬</v>
      </c>
      <c r="J2674" s="35" t="str">
        <f>IFERROR(VLOOKUP(C2674,CSVCard!$A:$B,2,0),"")</f>
        <v>曹洪</v>
      </c>
      <c r="K2674" s="35" t="str">
        <f>IFERROR(VLOOKUP(D2674,CSVCard!$A:$B,2,0),"")</f>
        <v>卞夫人</v>
      </c>
      <c r="L2674" s="35" t="str">
        <f>IFERROR(VLOOKUP(E2674,CSVCard!$A:$B,2,0),"")</f>
        <v>蔡文姬</v>
      </c>
      <c r="M2674">
        <f t="shared" si="41"/>
        <v>1</v>
      </c>
    </row>
    <row r="2675" spans="1:13" x14ac:dyDescent="0.15">
      <c r="A2675">
        <v>1045</v>
      </c>
      <c r="B2675">
        <v>1062</v>
      </c>
      <c r="C2675">
        <v>1062</v>
      </c>
      <c r="D2675">
        <v>1063</v>
      </c>
      <c r="E2675">
        <v>1063</v>
      </c>
      <c r="F2675">
        <v>1</v>
      </c>
      <c r="H2675" s="35" t="str">
        <f>IFERROR(VLOOKUP(A2675,CSVCard!$A:$B,2,0),"")</f>
        <v>黄忠</v>
      </c>
      <c r="I2675" s="35" t="str">
        <f>IFERROR(VLOOKUP(B2675,CSVCard!$A:$B,2,0),"")</f>
        <v>蔡文姬</v>
      </c>
      <c r="J2675" s="35" t="str">
        <f>IFERROR(VLOOKUP(C2675,CSVCard!$A:$B,2,0),"")</f>
        <v>蔡文姬</v>
      </c>
      <c r="K2675" s="35" t="str">
        <f>IFERROR(VLOOKUP(D2675,CSVCard!$A:$B,2,0),"")</f>
        <v>华佗</v>
      </c>
      <c r="L2675" s="35" t="str">
        <f>IFERROR(VLOOKUP(E2675,CSVCard!$A:$B,2,0),"")</f>
        <v>华佗</v>
      </c>
      <c r="M2675">
        <f t="shared" si="41"/>
        <v>1</v>
      </c>
    </row>
    <row r="2676" spans="1:13" x14ac:dyDescent="0.15">
      <c r="A2676">
        <v>1010</v>
      </c>
      <c r="B2676">
        <v>1013</v>
      </c>
      <c r="C2676">
        <v>1050</v>
      </c>
      <c r="D2676">
        <v>1073</v>
      </c>
      <c r="E2676">
        <v>5026</v>
      </c>
      <c r="F2676">
        <v>1</v>
      </c>
      <c r="H2676" s="35" t="str">
        <f>IFERROR(VLOOKUP(A2676,CSVCard!$A:$B,2,0),"")</f>
        <v>关羽</v>
      </c>
      <c r="I2676" s="35" t="str">
        <f>IFERROR(VLOOKUP(B2676,CSVCard!$A:$B,2,0),"")</f>
        <v>赵云</v>
      </c>
      <c r="J2676" s="35" t="str">
        <f>IFERROR(VLOOKUP(C2676,CSVCard!$A:$B,2,0),"")</f>
        <v>姜维</v>
      </c>
      <c r="K2676" s="35" t="str">
        <f>IFERROR(VLOOKUP(D2676,CSVCard!$A:$B,2,0),"")</f>
        <v>关平</v>
      </c>
      <c r="L2676" s="35" t="str">
        <f>IFERROR(VLOOKUP(E2676,CSVCard!$A:$B,2,0),"")</f>
        <v>疾风魏延</v>
      </c>
      <c r="M2676">
        <f t="shared" si="41"/>
        <v>1</v>
      </c>
    </row>
    <row r="2677" spans="1:13" x14ac:dyDescent="0.15">
      <c r="A2677">
        <v>1002</v>
      </c>
      <c r="B2677">
        <v>1003</v>
      </c>
      <c r="C2677">
        <v>1006</v>
      </c>
      <c r="D2677">
        <v>1056</v>
      </c>
      <c r="E2677">
        <v>1062</v>
      </c>
      <c r="F2677">
        <v>1</v>
      </c>
      <c r="H2677" s="35" t="str">
        <f>IFERROR(VLOOKUP(A2677,CSVCard!$A:$B,2,0),"")</f>
        <v>司马懿</v>
      </c>
      <c r="I2677" s="35" t="str">
        <f>IFERROR(VLOOKUP(B2677,CSVCard!$A:$B,2,0),"")</f>
        <v>夏侯惇</v>
      </c>
      <c r="J2677" s="35" t="str">
        <f>IFERROR(VLOOKUP(C2677,CSVCard!$A:$B,2,0),"")</f>
        <v>曹丕</v>
      </c>
      <c r="K2677" s="35" t="str">
        <f>IFERROR(VLOOKUP(D2677,CSVCard!$A:$B,2,0),"")</f>
        <v>小乔</v>
      </c>
      <c r="L2677" s="35" t="str">
        <f>IFERROR(VLOOKUP(E2677,CSVCard!$A:$B,2,0),"")</f>
        <v>蔡文姬</v>
      </c>
      <c r="M2677">
        <f t="shared" si="41"/>
        <v>1</v>
      </c>
    </row>
    <row r="2678" spans="1:13" x14ac:dyDescent="0.15">
      <c r="A2678">
        <v>1030</v>
      </c>
      <c r="B2678">
        <v>1038</v>
      </c>
      <c r="C2678">
        <v>1055</v>
      </c>
      <c r="D2678">
        <v>1062</v>
      </c>
      <c r="E2678">
        <v>2046</v>
      </c>
      <c r="F2678">
        <v>1</v>
      </c>
      <c r="H2678" s="35" t="str">
        <f>IFERROR(VLOOKUP(A2678,CSVCard!$A:$B,2,0),"")</f>
        <v>吕姬</v>
      </c>
      <c r="I2678" s="35" t="str">
        <f>IFERROR(VLOOKUP(B2678,CSVCard!$A:$B,2,0),"")</f>
        <v>郭女王</v>
      </c>
      <c r="J2678" s="35" t="str">
        <f>IFERROR(VLOOKUP(C2678,CSVCard!$A:$B,2,0),"")</f>
        <v>大乔</v>
      </c>
      <c r="K2678" s="35" t="str">
        <f>IFERROR(VLOOKUP(D2678,CSVCard!$A:$B,2,0),"")</f>
        <v>蔡文姬</v>
      </c>
      <c r="L2678" s="35" t="str">
        <f>IFERROR(VLOOKUP(E2678,CSVCard!$A:$B,2,0),"")</f>
        <v>少年董卓</v>
      </c>
      <c r="M2678">
        <f t="shared" si="41"/>
        <v>1</v>
      </c>
    </row>
    <row r="2679" spans="1:13" x14ac:dyDescent="0.15">
      <c r="A2679">
        <v>1018</v>
      </c>
      <c r="B2679">
        <v>1046</v>
      </c>
      <c r="C2679">
        <v>1053</v>
      </c>
      <c r="D2679">
        <v>1055</v>
      </c>
      <c r="E2679">
        <v>2025</v>
      </c>
      <c r="F2679">
        <v>1</v>
      </c>
      <c r="H2679" s="35" t="str">
        <f>IFERROR(VLOOKUP(A2679,CSVCard!$A:$B,2,0),"")</f>
        <v>孙尚香</v>
      </c>
      <c r="I2679" s="35" t="str">
        <f>IFERROR(VLOOKUP(B2679,CSVCard!$A:$B,2,0),"")</f>
        <v>吴夫人</v>
      </c>
      <c r="J2679" s="35" t="str">
        <f>IFERROR(VLOOKUP(C2679,CSVCard!$A:$B,2,0),"")</f>
        <v>孙小虎</v>
      </c>
      <c r="K2679" s="35" t="str">
        <f>IFERROR(VLOOKUP(D2679,CSVCard!$A:$B,2,0),"")</f>
        <v>大乔</v>
      </c>
      <c r="L2679" s="35" t="str">
        <f>IFERROR(VLOOKUP(E2679,CSVCard!$A:$B,2,0),"")</f>
        <v>韩当</v>
      </c>
      <c r="M2679">
        <f t="shared" si="41"/>
        <v>1</v>
      </c>
    </row>
    <row r="2680" spans="1:13" x14ac:dyDescent="0.15">
      <c r="A2680">
        <v>1013</v>
      </c>
      <c r="B2680">
        <v>1016</v>
      </c>
      <c r="C2680">
        <v>1055</v>
      </c>
      <c r="D2680">
        <v>1056</v>
      </c>
      <c r="E2680">
        <v>1062</v>
      </c>
      <c r="F2680">
        <v>1</v>
      </c>
      <c r="H2680" s="35" t="str">
        <f>IFERROR(VLOOKUP(A2680,CSVCard!$A:$B,2,0),"")</f>
        <v>赵云</v>
      </c>
      <c r="I2680" s="35" t="str">
        <f>IFERROR(VLOOKUP(B2680,CSVCard!$A:$B,2,0),"")</f>
        <v>周瑜</v>
      </c>
      <c r="J2680" s="35" t="str">
        <f>IFERROR(VLOOKUP(C2680,CSVCard!$A:$B,2,0),"")</f>
        <v>大乔</v>
      </c>
      <c r="K2680" s="35" t="str">
        <f>IFERROR(VLOOKUP(D2680,CSVCard!$A:$B,2,0),"")</f>
        <v>小乔</v>
      </c>
      <c r="L2680" s="35" t="str">
        <f>IFERROR(VLOOKUP(E2680,CSVCard!$A:$B,2,0),"")</f>
        <v>蔡文姬</v>
      </c>
      <c r="M2680">
        <f t="shared" si="41"/>
        <v>1</v>
      </c>
    </row>
    <row r="2681" spans="1:13" x14ac:dyDescent="0.15">
      <c r="A2681">
        <v>1008</v>
      </c>
      <c r="B2681">
        <v>1050</v>
      </c>
      <c r="C2681">
        <v>1055</v>
      </c>
      <c r="D2681">
        <v>1063</v>
      </c>
      <c r="E2681">
        <v>1065</v>
      </c>
      <c r="F2681">
        <v>1</v>
      </c>
      <c r="H2681" s="35" t="str">
        <f>IFERROR(VLOOKUP(A2681,CSVCard!$A:$B,2,0),"")</f>
        <v>刘备</v>
      </c>
      <c r="I2681" s="35" t="str">
        <f>IFERROR(VLOOKUP(B2681,CSVCard!$A:$B,2,0),"")</f>
        <v>姜维</v>
      </c>
      <c r="J2681" s="35" t="str">
        <f>IFERROR(VLOOKUP(C2681,CSVCard!$A:$B,2,0),"")</f>
        <v>大乔</v>
      </c>
      <c r="K2681" s="35" t="str">
        <f>IFERROR(VLOOKUP(D2681,CSVCard!$A:$B,2,0),"")</f>
        <v>华佗</v>
      </c>
      <c r="L2681" s="35" t="str">
        <f>IFERROR(VLOOKUP(E2681,CSVCard!$A:$B,2,0),"")</f>
        <v>贺喜张飞</v>
      </c>
      <c r="M2681">
        <f t="shared" si="41"/>
        <v>1</v>
      </c>
    </row>
    <row r="2682" spans="1:13" x14ac:dyDescent="0.15">
      <c r="A2682">
        <v>1002</v>
      </c>
      <c r="B2682">
        <v>1012</v>
      </c>
      <c r="C2682">
        <v>1043</v>
      </c>
      <c r="D2682">
        <v>1056</v>
      </c>
      <c r="E2682">
        <v>1063</v>
      </c>
      <c r="F2682">
        <v>1</v>
      </c>
      <c r="H2682" s="35" t="str">
        <f>IFERROR(VLOOKUP(A2682,CSVCard!$A:$B,2,0),"")</f>
        <v>司马懿</v>
      </c>
      <c r="I2682" s="35" t="str">
        <f>IFERROR(VLOOKUP(B2682,CSVCard!$A:$B,2,0),"")</f>
        <v>黄月英</v>
      </c>
      <c r="J2682" s="35" t="str">
        <f>IFERROR(VLOOKUP(C2682,CSVCard!$A:$B,2,0),"")</f>
        <v>周泰</v>
      </c>
      <c r="K2682" s="35" t="str">
        <f>IFERROR(VLOOKUP(D2682,CSVCard!$A:$B,2,0),"")</f>
        <v>小乔</v>
      </c>
      <c r="L2682" s="35" t="str">
        <f>IFERROR(VLOOKUP(E2682,CSVCard!$A:$B,2,0),"")</f>
        <v>华佗</v>
      </c>
      <c r="M2682">
        <f t="shared" si="41"/>
        <v>1</v>
      </c>
    </row>
    <row r="2683" spans="1:13" x14ac:dyDescent="0.15">
      <c r="A2683">
        <v>1004</v>
      </c>
      <c r="B2683">
        <v>1007</v>
      </c>
      <c r="C2683">
        <v>1039</v>
      </c>
      <c r="D2683">
        <v>1048</v>
      </c>
      <c r="E2683">
        <v>5054</v>
      </c>
      <c r="F2683">
        <v>1</v>
      </c>
      <c r="H2683" s="35" t="str">
        <f>IFERROR(VLOOKUP(A2683,CSVCard!$A:$B,2,0),"")</f>
        <v>郭嘉</v>
      </c>
      <c r="I2683" s="35" t="str">
        <f>IFERROR(VLOOKUP(B2683,CSVCard!$A:$B,2,0),"")</f>
        <v>甄姬</v>
      </c>
      <c r="J2683" s="35" t="str">
        <f>IFERROR(VLOOKUP(C2683,CSVCard!$A:$B,2,0),"")</f>
        <v>曹洪</v>
      </c>
      <c r="K2683" s="35" t="str">
        <f>IFERROR(VLOOKUP(D2683,CSVCard!$A:$B,2,0),"")</f>
        <v>卞夫人</v>
      </c>
      <c r="L2683" s="35" t="str">
        <f>IFERROR(VLOOKUP(E2683,CSVCard!$A:$B,2,0),"")</f>
        <v>鬼谋司马懿</v>
      </c>
      <c r="M2683">
        <f t="shared" si="41"/>
        <v>1</v>
      </c>
    </row>
    <row r="2684" spans="1:13" x14ac:dyDescent="0.15">
      <c r="A2684">
        <v>1011</v>
      </c>
      <c r="B2684">
        <v>1022</v>
      </c>
      <c r="C2684">
        <v>1055</v>
      </c>
      <c r="D2684">
        <v>1062</v>
      </c>
      <c r="E2684">
        <v>1063</v>
      </c>
      <c r="F2684">
        <v>1</v>
      </c>
      <c r="H2684" s="35" t="str">
        <f>IFERROR(VLOOKUP(A2684,CSVCard!$A:$B,2,0),"")</f>
        <v>诸葛亮</v>
      </c>
      <c r="I2684" s="35" t="str">
        <f>IFERROR(VLOOKUP(B2684,CSVCard!$A:$B,2,0),"")</f>
        <v>吕布</v>
      </c>
      <c r="J2684" s="35" t="str">
        <f>IFERROR(VLOOKUP(C2684,CSVCard!$A:$B,2,0),"")</f>
        <v>大乔</v>
      </c>
      <c r="K2684" s="35" t="str">
        <f>IFERROR(VLOOKUP(D2684,CSVCard!$A:$B,2,0),"")</f>
        <v>蔡文姬</v>
      </c>
      <c r="L2684" s="35" t="str">
        <f>IFERROR(VLOOKUP(E2684,CSVCard!$A:$B,2,0),"")</f>
        <v>华佗</v>
      </c>
      <c r="M2684">
        <f t="shared" si="41"/>
        <v>1</v>
      </c>
    </row>
    <row r="2685" spans="1:13" x14ac:dyDescent="0.15">
      <c r="A2685">
        <v>1016</v>
      </c>
      <c r="B2685">
        <v>1018</v>
      </c>
      <c r="C2685">
        <v>1041</v>
      </c>
      <c r="D2685">
        <v>1055</v>
      </c>
      <c r="E2685">
        <v>1056</v>
      </c>
      <c r="F2685">
        <v>1</v>
      </c>
      <c r="H2685" s="35" t="str">
        <f>IFERROR(VLOOKUP(A2685,CSVCard!$A:$B,2,0),"")</f>
        <v>周瑜</v>
      </c>
      <c r="I2685" s="35" t="str">
        <f>IFERROR(VLOOKUP(B2685,CSVCard!$A:$B,2,0),"")</f>
        <v>孙尚香</v>
      </c>
      <c r="J2685" s="35" t="str">
        <f>IFERROR(VLOOKUP(C2685,CSVCard!$A:$B,2,0),"")</f>
        <v>魏延</v>
      </c>
      <c r="K2685" s="35" t="str">
        <f>IFERROR(VLOOKUP(D2685,CSVCard!$A:$B,2,0),"")</f>
        <v>大乔</v>
      </c>
      <c r="L2685" s="35" t="str">
        <f>IFERROR(VLOOKUP(E2685,CSVCard!$A:$B,2,0),"")</f>
        <v>小乔</v>
      </c>
      <c r="M2685">
        <f t="shared" si="41"/>
        <v>1</v>
      </c>
    </row>
    <row r="2686" spans="1:13" x14ac:dyDescent="0.15">
      <c r="A2686">
        <v>1016</v>
      </c>
      <c r="B2686">
        <v>1018</v>
      </c>
      <c r="C2686">
        <v>1037</v>
      </c>
      <c r="D2686">
        <v>1056</v>
      </c>
      <c r="E2686">
        <v>1062</v>
      </c>
      <c r="F2686">
        <v>1</v>
      </c>
      <c r="H2686" s="35" t="str">
        <f>IFERROR(VLOOKUP(A2686,CSVCard!$A:$B,2,0),"")</f>
        <v>周瑜</v>
      </c>
      <c r="I2686" s="35" t="str">
        <f>IFERROR(VLOOKUP(B2686,CSVCard!$A:$B,2,0),"")</f>
        <v>孙尚香</v>
      </c>
      <c r="J2686" s="35" t="str">
        <f>IFERROR(VLOOKUP(C2686,CSVCard!$A:$B,2,0),"")</f>
        <v>典韦</v>
      </c>
      <c r="K2686" s="35" t="str">
        <f>IFERROR(VLOOKUP(D2686,CSVCard!$A:$B,2,0),"")</f>
        <v>小乔</v>
      </c>
      <c r="L2686" s="35" t="str">
        <f>IFERROR(VLOOKUP(E2686,CSVCard!$A:$B,2,0),"")</f>
        <v>蔡文姬</v>
      </c>
      <c r="M2686">
        <f t="shared" si="41"/>
        <v>1</v>
      </c>
    </row>
    <row r="2687" spans="1:13" x14ac:dyDescent="0.15">
      <c r="A2687">
        <v>1005</v>
      </c>
      <c r="B2687">
        <v>1006</v>
      </c>
      <c r="C2687">
        <v>1007</v>
      </c>
      <c r="D2687">
        <v>1055</v>
      </c>
      <c r="E2687">
        <v>1062</v>
      </c>
      <c r="F2687">
        <v>1</v>
      </c>
      <c r="H2687" s="35" t="str">
        <f>IFERROR(VLOOKUP(A2687,CSVCard!$A:$B,2,0),"")</f>
        <v>曹仁</v>
      </c>
      <c r="I2687" s="35" t="str">
        <f>IFERROR(VLOOKUP(B2687,CSVCard!$A:$B,2,0),"")</f>
        <v>曹丕</v>
      </c>
      <c r="J2687" s="35" t="str">
        <f>IFERROR(VLOOKUP(C2687,CSVCard!$A:$B,2,0),"")</f>
        <v>甄姬</v>
      </c>
      <c r="K2687" s="35" t="str">
        <f>IFERROR(VLOOKUP(D2687,CSVCard!$A:$B,2,0),"")</f>
        <v>大乔</v>
      </c>
      <c r="L2687" s="35" t="str">
        <f>IFERROR(VLOOKUP(E2687,CSVCard!$A:$B,2,0),"")</f>
        <v>蔡文姬</v>
      </c>
      <c r="M2687">
        <f t="shared" si="41"/>
        <v>1</v>
      </c>
    </row>
    <row r="2688" spans="1:13" x14ac:dyDescent="0.15">
      <c r="A2688">
        <v>1016</v>
      </c>
      <c r="B2688">
        <v>1030</v>
      </c>
      <c r="C2688">
        <v>1056</v>
      </c>
      <c r="D2688">
        <v>1062</v>
      </c>
      <c r="E2688">
        <v>2001</v>
      </c>
      <c r="F2688">
        <v>1</v>
      </c>
      <c r="H2688" s="35" t="str">
        <f>IFERROR(VLOOKUP(A2688,CSVCard!$A:$B,2,0),"")</f>
        <v>周瑜</v>
      </c>
      <c r="I2688" s="35" t="str">
        <f>IFERROR(VLOOKUP(B2688,CSVCard!$A:$B,2,0),"")</f>
        <v>吕姬</v>
      </c>
      <c r="J2688" s="35" t="str">
        <f>IFERROR(VLOOKUP(C2688,CSVCard!$A:$B,2,0),"")</f>
        <v>小乔</v>
      </c>
      <c r="K2688" s="35" t="str">
        <f>IFERROR(VLOOKUP(D2688,CSVCard!$A:$B,2,0),"")</f>
        <v>蔡文姬</v>
      </c>
      <c r="L2688" s="35" t="str">
        <f>IFERROR(VLOOKUP(E2688,CSVCard!$A:$B,2,0),"")</f>
        <v>庞德</v>
      </c>
      <c r="M2688">
        <f t="shared" si="41"/>
        <v>1</v>
      </c>
    </row>
    <row r="2689" spans="1:13" x14ac:dyDescent="0.15">
      <c r="A2689">
        <v>1041</v>
      </c>
      <c r="B2689">
        <v>1050</v>
      </c>
      <c r="C2689">
        <v>1062</v>
      </c>
      <c r="D2689">
        <v>1070</v>
      </c>
      <c r="E2689">
        <v>2047</v>
      </c>
      <c r="F2689">
        <v>1</v>
      </c>
      <c r="H2689" s="35" t="str">
        <f>IFERROR(VLOOKUP(A2689,CSVCard!$A:$B,2,0),"")</f>
        <v>魏延</v>
      </c>
      <c r="I2689" s="35" t="str">
        <f>IFERROR(VLOOKUP(B2689,CSVCard!$A:$B,2,0),"")</f>
        <v>姜维</v>
      </c>
      <c r="J2689" s="35" t="str">
        <f>IFERROR(VLOOKUP(C2689,CSVCard!$A:$B,2,0),"")</f>
        <v>蔡文姬</v>
      </c>
      <c r="K2689" s="35" t="str">
        <f>IFERROR(VLOOKUP(D2689,CSVCard!$A:$B,2,0),"")</f>
        <v>鲍三娘</v>
      </c>
      <c r="L2689" s="35" t="str">
        <f>IFERROR(VLOOKUP(E2689,CSVCard!$A:$B,2,0),"")</f>
        <v>少年刘备</v>
      </c>
      <c r="M2689">
        <f t="shared" si="41"/>
        <v>1</v>
      </c>
    </row>
    <row r="2690" spans="1:13" x14ac:dyDescent="0.15">
      <c r="A2690">
        <v>1005</v>
      </c>
      <c r="B2690">
        <v>1006</v>
      </c>
      <c r="C2690">
        <v>1011</v>
      </c>
      <c r="D2690">
        <v>1016</v>
      </c>
      <c r="E2690">
        <v>1048</v>
      </c>
      <c r="F2690">
        <v>1</v>
      </c>
      <c r="H2690" s="35" t="str">
        <f>IFERROR(VLOOKUP(A2690,CSVCard!$A:$B,2,0),"")</f>
        <v>曹仁</v>
      </c>
      <c r="I2690" s="35" t="str">
        <f>IFERROR(VLOOKUP(B2690,CSVCard!$A:$B,2,0),"")</f>
        <v>曹丕</v>
      </c>
      <c r="J2690" s="35" t="str">
        <f>IFERROR(VLOOKUP(C2690,CSVCard!$A:$B,2,0),"")</f>
        <v>诸葛亮</v>
      </c>
      <c r="K2690" s="35" t="str">
        <f>IFERROR(VLOOKUP(D2690,CSVCard!$A:$B,2,0),"")</f>
        <v>周瑜</v>
      </c>
      <c r="L2690" s="35" t="str">
        <f>IFERROR(VLOOKUP(E2690,CSVCard!$A:$B,2,0),"")</f>
        <v>卞夫人</v>
      </c>
      <c r="M2690">
        <f t="shared" si="41"/>
        <v>1</v>
      </c>
    </row>
    <row r="2691" spans="1:13" x14ac:dyDescent="0.15">
      <c r="A2691">
        <v>1016</v>
      </c>
      <c r="B2691">
        <v>1018</v>
      </c>
      <c r="C2691">
        <v>1031</v>
      </c>
      <c r="D2691">
        <v>1055</v>
      </c>
      <c r="E2691">
        <v>1056</v>
      </c>
      <c r="F2691">
        <v>1</v>
      </c>
      <c r="H2691" s="35" t="str">
        <f>IFERROR(VLOOKUP(A2691,CSVCard!$A:$B,2,0),"")</f>
        <v>周瑜</v>
      </c>
      <c r="I2691" s="35" t="str">
        <f>IFERROR(VLOOKUP(B2691,CSVCard!$A:$B,2,0),"")</f>
        <v>孙尚香</v>
      </c>
      <c r="J2691" s="35" t="str">
        <f>IFERROR(VLOOKUP(C2691,CSVCard!$A:$B,2,0),"")</f>
        <v>祝融</v>
      </c>
      <c r="K2691" s="35" t="str">
        <f>IFERROR(VLOOKUP(D2691,CSVCard!$A:$B,2,0),"")</f>
        <v>大乔</v>
      </c>
      <c r="L2691" s="35" t="str">
        <f>IFERROR(VLOOKUP(E2691,CSVCard!$A:$B,2,0),"")</f>
        <v>小乔</v>
      </c>
      <c r="M2691">
        <f t="shared" ref="M2691:M2754" si="42">F2691</f>
        <v>1</v>
      </c>
    </row>
    <row r="2692" spans="1:13" x14ac:dyDescent="0.15">
      <c r="A2692">
        <v>1005</v>
      </c>
      <c r="B2692">
        <v>1016</v>
      </c>
      <c r="C2692">
        <v>1018</v>
      </c>
      <c r="D2692">
        <v>1030</v>
      </c>
      <c r="E2692">
        <v>1062</v>
      </c>
      <c r="F2692">
        <v>1</v>
      </c>
      <c r="H2692" s="35" t="str">
        <f>IFERROR(VLOOKUP(A2692,CSVCard!$A:$B,2,0),"")</f>
        <v>曹仁</v>
      </c>
      <c r="I2692" s="35" t="str">
        <f>IFERROR(VLOOKUP(B2692,CSVCard!$A:$B,2,0),"")</f>
        <v>周瑜</v>
      </c>
      <c r="J2692" s="35" t="str">
        <f>IFERROR(VLOOKUP(C2692,CSVCard!$A:$B,2,0),"")</f>
        <v>孙尚香</v>
      </c>
      <c r="K2692" s="35" t="str">
        <f>IFERROR(VLOOKUP(D2692,CSVCard!$A:$B,2,0),"")</f>
        <v>吕姬</v>
      </c>
      <c r="L2692" s="35" t="str">
        <f>IFERROR(VLOOKUP(E2692,CSVCard!$A:$B,2,0),"")</f>
        <v>蔡文姬</v>
      </c>
      <c r="M2692">
        <f t="shared" si="42"/>
        <v>1</v>
      </c>
    </row>
    <row r="2693" spans="1:13" x14ac:dyDescent="0.15">
      <c r="A2693">
        <v>1002</v>
      </c>
      <c r="B2693">
        <v>1005</v>
      </c>
      <c r="C2693">
        <v>1047</v>
      </c>
      <c r="D2693">
        <v>1056</v>
      </c>
      <c r="E2693">
        <v>2045</v>
      </c>
      <c r="F2693">
        <v>1</v>
      </c>
      <c r="H2693" s="35" t="str">
        <f>IFERROR(VLOOKUP(A2693,CSVCard!$A:$B,2,0),"")</f>
        <v>司马懿</v>
      </c>
      <c r="I2693" s="35" t="str">
        <f>IFERROR(VLOOKUP(B2693,CSVCard!$A:$B,2,0),"")</f>
        <v>曹仁</v>
      </c>
      <c r="J2693" s="35" t="str">
        <f>IFERROR(VLOOKUP(C2693,CSVCard!$A:$B,2,0),"")</f>
        <v>张辽</v>
      </c>
      <c r="K2693" s="35" t="str">
        <f>IFERROR(VLOOKUP(D2693,CSVCard!$A:$B,2,0),"")</f>
        <v>小乔</v>
      </c>
      <c r="L2693" s="35" t="str">
        <f>IFERROR(VLOOKUP(E2693,CSVCard!$A:$B,2,0),"")</f>
        <v>少年曹操</v>
      </c>
      <c r="M2693">
        <f t="shared" si="42"/>
        <v>1</v>
      </c>
    </row>
    <row r="2694" spans="1:13" x14ac:dyDescent="0.15">
      <c r="A2694">
        <v>1008</v>
      </c>
      <c r="B2694">
        <v>1009</v>
      </c>
      <c r="C2694">
        <v>1028</v>
      </c>
      <c r="D2694">
        <v>1050</v>
      </c>
      <c r="E2694">
        <v>1063</v>
      </c>
      <c r="F2694">
        <v>1</v>
      </c>
      <c r="H2694" s="35" t="str">
        <f>IFERROR(VLOOKUP(A2694,CSVCard!$A:$B,2,0),"")</f>
        <v>刘备</v>
      </c>
      <c r="I2694" s="35" t="str">
        <f>IFERROR(VLOOKUP(B2694,CSVCard!$A:$B,2,0),"")</f>
        <v>张飞</v>
      </c>
      <c r="J2694" s="35" t="str">
        <f>IFERROR(VLOOKUP(C2694,CSVCard!$A:$B,2,0),"")</f>
        <v>左慈</v>
      </c>
      <c r="K2694" s="35" t="str">
        <f>IFERROR(VLOOKUP(D2694,CSVCard!$A:$B,2,0),"")</f>
        <v>姜维</v>
      </c>
      <c r="L2694" s="35" t="str">
        <f>IFERROR(VLOOKUP(E2694,CSVCard!$A:$B,2,0),"")</f>
        <v>华佗</v>
      </c>
      <c r="M2694">
        <f t="shared" si="42"/>
        <v>1</v>
      </c>
    </row>
    <row r="2695" spans="1:13" x14ac:dyDescent="0.15">
      <c r="A2695">
        <v>1008</v>
      </c>
      <c r="B2695">
        <v>1009</v>
      </c>
      <c r="C2695">
        <v>1010</v>
      </c>
      <c r="D2695">
        <v>1013</v>
      </c>
      <c r="E2695">
        <v>1073</v>
      </c>
      <c r="F2695">
        <v>1</v>
      </c>
      <c r="H2695" s="35" t="str">
        <f>IFERROR(VLOOKUP(A2695,CSVCard!$A:$B,2,0),"")</f>
        <v>刘备</v>
      </c>
      <c r="I2695" s="35" t="str">
        <f>IFERROR(VLOOKUP(B2695,CSVCard!$A:$B,2,0),"")</f>
        <v>张飞</v>
      </c>
      <c r="J2695" s="35" t="str">
        <f>IFERROR(VLOOKUP(C2695,CSVCard!$A:$B,2,0),"")</f>
        <v>关羽</v>
      </c>
      <c r="K2695" s="35" t="str">
        <f>IFERROR(VLOOKUP(D2695,CSVCard!$A:$B,2,0),"")</f>
        <v>赵云</v>
      </c>
      <c r="L2695" s="35" t="str">
        <f>IFERROR(VLOOKUP(E2695,CSVCard!$A:$B,2,0),"")</f>
        <v>关平</v>
      </c>
      <c r="M2695">
        <f t="shared" si="42"/>
        <v>1</v>
      </c>
    </row>
    <row r="2696" spans="1:13" x14ac:dyDescent="0.15">
      <c r="A2696">
        <v>1022</v>
      </c>
      <c r="B2696">
        <v>1054</v>
      </c>
      <c r="C2696">
        <v>1055</v>
      </c>
      <c r="D2696">
        <v>1062</v>
      </c>
      <c r="E2696">
        <v>1063</v>
      </c>
      <c r="F2696">
        <v>1</v>
      </c>
      <c r="H2696" s="35" t="str">
        <f>IFERROR(VLOOKUP(A2696,CSVCard!$A:$B,2,0),"")</f>
        <v>吕布</v>
      </c>
      <c r="I2696" s="35" t="str">
        <f>IFERROR(VLOOKUP(B2696,CSVCard!$A:$B,2,0),"")</f>
        <v>凌统</v>
      </c>
      <c r="J2696" s="35" t="str">
        <f>IFERROR(VLOOKUP(C2696,CSVCard!$A:$B,2,0),"")</f>
        <v>大乔</v>
      </c>
      <c r="K2696" s="35" t="str">
        <f>IFERROR(VLOOKUP(D2696,CSVCard!$A:$B,2,0),"")</f>
        <v>蔡文姬</v>
      </c>
      <c r="L2696" s="35" t="str">
        <f>IFERROR(VLOOKUP(E2696,CSVCard!$A:$B,2,0),"")</f>
        <v>华佗</v>
      </c>
      <c r="M2696">
        <f t="shared" si="42"/>
        <v>1</v>
      </c>
    </row>
    <row r="2697" spans="1:13" x14ac:dyDescent="0.15">
      <c r="A2697">
        <v>1038</v>
      </c>
      <c r="B2697">
        <v>1046</v>
      </c>
      <c r="C2697">
        <v>1046</v>
      </c>
      <c r="D2697">
        <v>1055</v>
      </c>
      <c r="E2697">
        <v>1062</v>
      </c>
      <c r="F2697">
        <v>1</v>
      </c>
      <c r="H2697" s="35" t="str">
        <f>IFERROR(VLOOKUP(A2697,CSVCard!$A:$B,2,0),"")</f>
        <v>郭女王</v>
      </c>
      <c r="I2697" s="35" t="str">
        <f>IFERROR(VLOOKUP(B2697,CSVCard!$A:$B,2,0),"")</f>
        <v>吴夫人</v>
      </c>
      <c r="J2697" s="35" t="str">
        <f>IFERROR(VLOOKUP(C2697,CSVCard!$A:$B,2,0),"")</f>
        <v>吴夫人</v>
      </c>
      <c r="K2697" s="35" t="str">
        <f>IFERROR(VLOOKUP(D2697,CSVCard!$A:$B,2,0),"")</f>
        <v>大乔</v>
      </c>
      <c r="L2697" s="35" t="str">
        <f>IFERROR(VLOOKUP(E2697,CSVCard!$A:$B,2,0),"")</f>
        <v>蔡文姬</v>
      </c>
      <c r="M2697">
        <f t="shared" si="42"/>
        <v>1</v>
      </c>
    </row>
    <row r="2698" spans="1:13" x14ac:dyDescent="0.15">
      <c r="A2698">
        <v>1009</v>
      </c>
      <c r="B2698">
        <v>1031</v>
      </c>
      <c r="C2698">
        <v>1041</v>
      </c>
      <c r="D2698">
        <v>1062</v>
      </c>
      <c r="E2698">
        <v>2047</v>
      </c>
      <c r="F2698">
        <v>1</v>
      </c>
      <c r="H2698" s="35" t="str">
        <f>IFERROR(VLOOKUP(A2698,CSVCard!$A:$B,2,0),"")</f>
        <v>张飞</v>
      </c>
      <c r="I2698" s="35" t="str">
        <f>IFERROR(VLOOKUP(B2698,CSVCard!$A:$B,2,0),"")</f>
        <v>祝融</v>
      </c>
      <c r="J2698" s="35" t="str">
        <f>IFERROR(VLOOKUP(C2698,CSVCard!$A:$B,2,0),"")</f>
        <v>魏延</v>
      </c>
      <c r="K2698" s="35" t="str">
        <f>IFERROR(VLOOKUP(D2698,CSVCard!$A:$B,2,0),"")</f>
        <v>蔡文姬</v>
      </c>
      <c r="L2698" s="35" t="str">
        <f>IFERROR(VLOOKUP(E2698,CSVCard!$A:$B,2,0),"")</f>
        <v>少年刘备</v>
      </c>
      <c r="M2698">
        <f t="shared" si="42"/>
        <v>1</v>
      </c>
    </row>
    <row r="2699" spans="1:13" x14ac:dyDescent="0.15">
      <c r="A2699">
        <v>1001</v>
      </c>
      <c r="B2699">
        <v>1002</v>
      </c>
      <c r="C2699">
        <v>1007</v>
      </c>
      <c r="D2699">
        <v>1019</v>
      </c>
      <c r="E2699">
        <v>1039</v>
      </c>
      <c r="F2699">
        <v>1</v>
      </c>
      <c r="H2699" s="35" t="str">
        <f>IFERROR(VLOOKUP(A2699,CSVCard!$A:$B,2,0),"")</f>
        <v>曹操</v>
      </c>
      <c r="I2699" s="35" t="str">
        <f>IFERROR(VLOOKUP(B2699,CSVCard!$A:$B,2,0),"")</f>
        <v>司马懿</v>
      </c>
      <c r="J2699" s="35" t="str">
        <f>IFERROR(VLOOKUP(C2699,CSVCard!$A:$B,2,0),"")</f>
        <v>甄姬</v>
      </c>
      <c r="K2699" s="35" t="str">
        <f>IFERROR(VLOOKUP(D2699,CSVCard!$A:$B,2,0),"")</f>
        <v>陆逊</v>
      </c>
      <c r="L2699" s="35" t="str">
        <f>IFERROR(VLOOKUP(E2699,CSVCard!$A:$B,2,0),"")</f>
        <v>曹洪</v>
      </c>
      <c r="M2699">
        <f t="shared" si="42"/>
        <v>1</v>
      </c>
    </row>
    <row r="2700" spans="1:13" x14ac:dyDescent="0.15">
      <c r="A2700">
        <v>1009</v>
      </c>
      <c r="B2700">
        <v>1041</v>
      </c>
      <c r="C2700">
        <v>1050</v>
      </c>
      <c r="D2700">
        <v>1060</v>
      </c>
      <c r="E2700">
        <v>2047</v>
      </c>
      <c r="F2700">
        <v>1</v>
      </c>
      <c r="H2700" s="35" t="str">
        <f>IFERROR(VLOOKUP(A2700,CSVCard!$A:$B,2,0),"")</f>
        <v>张飞</v>
      </c>
      <c r="I2700" s="35" t="str">
        <f>IFERROR(VLOOKUP(B2700,CSVCard!$A:$B,2,0),"")</f>
        <v>魏延</v>
      </c>
      <c r="J2700" s="35" t="str">
        <f>IFERROR(VLOOKUP(C2700,CSVCard!$A:$B,2,0),"")</f>
        <v>姜维</v>
      </c>
      <c r="K2700" s="35" t="str">
        <f>IFERROR(VLOOKUP(D2700,CSVCard!$A:$B,2,0),"")</f>
        <v>孟获</v>
      </c>
      <c r="L2700" s="35" t="str">
        <f>IFERROR(VLOOKUP(E2700,CSVCard!$A:$B,2,0),"")</f>
        <v>少年刘备</v>
      </c>
      <c r="M2700">
        <f t="shared" si="42"/>
        <v>1</v>
      </c>
    </row>
    <row r="2701" spans="1:13" x14ac:dyDescent="0.15">
      <c r="A2701">
        <v>1030</v>
      </c>
      <c r="B2701">
        <v>1033</v>
      </c>
      <c r="C2701">
        <v>2030</v>
      </c>
      <c r="D2701">
        <v>2032</v>
      </c>
      <c r="E2701">
        <v>2046</v>
      </c>
      <c r="F2701">
        <v>1</v>
      </c>
      <c r="H2701" s="35" t="str">
        <f>IFERROR(VLOOKUP(A2701,CSVCard!$A:$B,2,0),"")</f>
        <v>吕姬</v>
      </c>
      <c r="I2701" s="35" t="str">
        <f>IFERROR(VLOOKUP(B2701,CSVCard!$A:$B,2,0),"")</f>
        <v>庞统</v>
      </c>
      <c r="J2701" s="35" t="str">
        <f>IFERROR(VLOOKUP(C2701,CSVCard!$A:$B,2,0),"")</f>
        <v>步练师</v>
      </c>
      <c r="K2701" s="35" t="str">
        <f>IFERROR(VLOOKUP(D2701,CSVCard!$A:$B,2,0),"")</f>
        <v>华雄</v>
      </c>
      <c r="L2701" s="35" t="str">
        <f>IFERROR(VLOOKUP(E2701,CSVCard!$A:$B,2,0),"")</f>
        <v>少年董卓</v>
      </c>
      <c r="M2701">
        <f t="shared" si="42"/>
        <v>1</v>
      </c>
    </row>
    <row r="2702" spans="1:13" x14ac:dyDescent="0.15">
      <c r="A2702">
        <v>1025</v>
      </c>
      <c r="B2702">
        <v>1031</v>
      </c>
      <c r="C2702">
        <v>1056</v>
      </c>
      <c r="D2702">
        <v>1062</v>
      </c>
      <c r="E2702">
        <v>1072</v>
      </c>
      <c r="F2702">
        <v>1</v>
      </c>
      <c r="H2702" s="35" t="str">
        <f>IFERROR(VLOOKUP(A2702,CSVCard!$A:$B,2,0),"")</f>
        <v>张角</v>
      </c>
      <c r="I2702" s="35" t="str">
        <f>IFERROR(VLOOKUP(B2702,CSVCard!$A:$B,2,0),"")</f>
        <v>祝融</v>
      </c>
      <c r="J2702" s="35" t="str">
        <f>IFERROR(VLOOKUP(C2702,CSVCard!$A:$B,2,0),"")</f>
        <v>小乔</v>
      </c>
      <c r="K2702" s="35" t="str">
        <f>IFERROR(VLOOKUP(D2702,CSVCard!$A:$B,2,0),"")</f>
        <v>蔡文姬</v>
      </c>
      <c r="L2702" s="35" t="str">
        <f>IFERROR(VLOOKUP(E2702,CSVCard!$A:$B,2,0),"")</f>
        <v>贾诩</v>
      </c>
      <c r="M2702">
        <f t="shared" si="42"/>
        <v>1</v>
      </c>
    </row>
    <row r="2703" spans="1:13" x14ac:dyDescent="0.15">
      <c r="A2703">
        <v>1005</v>
      </c>
      <c r="B2703">
        <v>1016</v>
      </c>
      <c r="C2703">
        <v>1032</v>
      </c>
      <c r="D2703">
        <v>1055</v>
      </c>
      <c r="E2703">
        <v>1062</v>
      </c>
      <c r="F2703">
        <v>1</v>
      </c>
      <c r="H2703" s="35" t="str">
        <f>IFERROR(VLOOKUP(A2703,CSVCard!$A:$B,2,0),"")</f>
        <v>曹仁</v>
      </c>
      <c r="I2703" s="35" t="str">
        <f>IFERROR(VLOOKUP(B2703,CSVCard!$A:$B,2,0),"")</f>
        <v>周瑜</v>
      </c>
      <c r="J2703" s="35" t="str">
        <f>IFERROR(VLOOKUP(C2703,CSVCard!$A:$B,2,0),"")</f>
        <v>张郃</v>
      </c>
      <c r="K2703" s="35" t="str">
        <f>IFERROR(VLOOKUP(D2703,CSVCard!$A:$B,2,0),"")</f>
        <v>大乔</v>
      </c>
      <c r="L2703" s="35" t="str">
        <f>IFERROR(VLOOKUP(E2703,CSVCard!$A:$B,2,0),"")</f>
        <v>蔡文姬</v>
      </c>
      <c r="M2703">
        <f t="shared" si="42"/>
        <v>1</v>
      </c>
    </row>
    <row r="2704" spans="1:13" x14ac:dyDescent="0.15">
      <c r="A2704">
        <v>1016</v>
      </c>
      <c r="B2704">
        <v>1050</v>
      </c>
      <c r="C2704">
        <v>1055</v>
      </c>
      <c r="D2704">
        <v>1062</v>
      </c>
      <c r="F2704">
        <v>1</v>
      </c>
      <c r="H2704" s="35" t="str">
        <f>IFERROR(VLOOKUP(A2704,CSVCard!$A:$B,2,0),"")</f>
        <v>周瑜</v>
      </c>
      <c r="I2704" s="35" t="str">
        <f>IFERROR(VLOOKUP(B2704,CSVCard!$A:$B,2,0),"")</f>
        <v>姜维</v>
      </c>
      <c r="J2704" s="35" t="str">
        <f>IFERROR(VLOOKUP(C2704,CSVCard!$A:$B,2,0),"")</f>
        <v>大乔</v>
      </c>
      <c r="K2704" s="35" t="str">
        <f>IFERROR(VLOOKUP(D2704,CSVCard!$A:$B,2,0),"")</f>
        <v>蔡文姬</v>
      </c>
      <c r="L2704" s="35" t="str">
        <f>IFERROR(VLOOKUP(E2704,CSVCard!$A:$B,2,0),"")</f>
        <v/>
      </c>
      <c r="M2704">
        <f t="shared" si="42"/>
        <v>1</v>
      </c>
    </row>
    <row r="2705" spans="1:13" x14ac:dyDescent="0.15">
      <c r="A2705">
        <v>1016</v>
      </c>
      <c r="B2705">
        <v>1035</v>
      </c>
      <c r="C2705">
        <v>1045</v>
      </c>
      <c r="D2705">
        <v>1055</v>
      </c>
      <c r="E2705">
        <v>1062</v>
      </c>
      <c r="F2705">
        <v>1</v>
      </c>
      <c r="H2705" s="35" t="str">
        <f>IFERROR(VLOOKUP(A2705,CSVCard!$A:$B,2,0),"")</f>
        <v>周瑜</v>
      </c>
      <c r="I2705" s="35" t="str">
        <f>IFERROR(VLOOKUP(B2705,CSVCard!$A:$B,2,0),"")</f>
        <v>张星彩</v>
      </c>
      <c r="J2705" s="35" t="str">
        <f>IFERROR(VLOOKUP(C2705,CSVCard!$A:$B,2,0),"")</f>
        <v>黄忠</v>
      </c>
      <c r="K2705" s="35" t="str">
        <f>IFERROR(VLOOKUP(D2705,CSVCard!$A:$B,2,0),"")</f>
        <v>大乔</v>
      </c>
      <c r="L2705" s="35" t="str">
        <f>IFERROR(VLOOKUP(E2705,CSVCard!$A:$B,2,0),"")</f>
        <v>蔡文姬</v>
      </c>
      <c r="M2705">
        <f t="shared" si="42"/>
        <v>1</v>
      </c>
    </row>
    <row r="2706" spans="1:13" x14ac:dyDescent="0.15">
      <c r="A2706">
        <v>1002</v>
      </c>
      <c r="B2706">
        <v>1005</v>
      </c>
      <c r="C2706">
        <v>1007</v>
      </c>
      <c r="D2706">
        <v>1032</v>
      </c>
      <c r="E2706">
        <v>1034</v>
      </c>
      <c r="F2706">
        <v>1</v>
      </c>
      <c r="H2706" s="35" t="str">
        <f>IFERROR(VLOOKUP(A2706,CSVCard!$A:$B,2,0),"")</f>
        <v>司马懿</v>
      </c>
      <c r="I2706" s="35" t="str">
        <f>IFERROR(VLOOKUP(B2706,CSVCard!$A:$B,2,0),"")</f>
        <v>曹仁</v>
      </c>
      <c r="J2706" s="35" t="str">
        <f>IFERROR(VLOOKUP(C2706,CSVCard!$A:$B,2,0),"")</f>
        <v>甄姬</v>
      </c>
      <c r="K2706" s="35" t="str">
        <f>IFERROR(VLOOKUP(D2706,CSVCard!$A:$B,2,0),"")</f>
        <v>张郃</v>
      </c>
      <c r="L2706" s="35" t="str">
        <f>IFERROR(VLOOKUP(E2706,CSVCard!$A:$B,2,0),"")</f>
        <v>徐晃</v>
      </c>
      <c r="M2706">
        <f t="shared" si="42"/>
        <v>1</v>
      </c>
    </row>
    <row r="2707" spans="1:13" x14ac:dyDescent="0.15">
      <c r="A2707">
        <v>1019</v>
      </c>
      <c r="B2707">
        <v>1028</v>
      </c>
      <c r="C2707">
        <v>1035</v>
      </c>
      <c r="D2707">
        <v>1062</v>
      </c>
      <c r="E2707">
        <v>2048</v>
      </c>
      <c r="F2707">
        <v>1</v>
      </c>
      <c r="H2707" s="35" t="str">
        <f>IFERROR(VLOOKUP(A2707,CSVCard!$A:$B,2,0),"")</f>
        <v>陆逊</v>
      </c>
      <c r="I2707" s="35" t="str">
        <f>IFERROR(VLOOKUP(B2707,CSVCard!$A:$B,2,0),"")</f>
        <v>左慈</v>
      </c>
      <c r="J2707" s="35" t="str">
        <f>IFERROR(VLOOKUP(C2707,CSVCard!$A:$B,2,0),"")</f>
        <v>张星彩</v>
      </c>
      <c r="K2707" s="35" t="str">
        <f>IFERROR(VLOOKUP(D2707,CSVCard!$A:$B,2,0),"")</f>
        <v>蔡文姬</v>
      </c>
      <c r="L2707" s="35" t="str">
        <f>IFERROR(VLOOKUP(E2707,CSVCard!$A:$B,2,0),"")</f>
        <v>少年孙权</v>
      </c>
      <c r="M2707">
        <f t="shared" si="42"/>
        <v>1</v>
      </c>
    </row>
    <row r="2708" spans="1:13" x14ac:dyDescent="0.15">
      <c r="A2708">
        <v>1018</v>
      </c>
      <c r="B2708">
        <v>1031</v>
      </c>
      <c r="C2708">
        <v>1055</v>
      </c>
      <c r="D2708">
        <v>1062</v>
      </c>
      <c r="E2708">
        <v>1063</v>
      </c>
      <c r="F2708">
        <v>1</v>
      </c>
      <c r="H2708" s="35" t="str">
        <f>IFERROR(VLOOKUP(A2708,CSVCard!$A:$B,2,0),"")</f>
        <v>孙尚香</v>
      </c>
      <c r="I2708" s="35" t="str">
        <f>IFERROR(VLOOKUP(B2708,CSVCard!$A:$B,2,0),"")</f>
        <v>祝融</v>
      </c>
      <c r="J2708" s="35" t="str">
        <f>IFERROR(VLOOKUP(C2708,CSVCard!$A:$B,2,0),"")</f>
        <v>大乔</v>
      </c>
      <c r="K2708" s="35" t="str">
        <f>IFERROR(VLOOKUP(D2708,CSVCard!$A:$B,2,0),"")</f>
        <v>蔡文姬</v>
      </c>
      <c r="L2708" s="35" t="str">
        <f>IFERROR(VLOOKUP(E2708,CSVCard!$A:$B,2,0),"")</f>
        <v>华佗</v>
      </c>
      <c r="M2708">
        <f t="shared" si="42"/>
        <v>1</v>
      </c>
    </row>
    <row r="2709" spans="1:13" x14ac:dyDescent="0.15">
      <c r="A2709">
        <v>1031</v>
      </c>
      <c r="B2709">
        <v>1055</v>
      </c>
      <c r="C2709">
        <v>1062</v>
      </c>
      <c r="D2709">
        <v>1063</v>
      </c>
      <c r="E2709">
        <v>2048</v>
      </c>
      <c r="F2709">
        <v>1</v>
      </c>
      <c r="H2709" s="35" t="str">
        <f>IFERROR(VLOOKUP(A2709,CSVCard!$A:$B,2,0),"")</f>
        <v>祝融</v>
      </c>
      <c r="I2709" s="35" t="str">
        <f>IFERROR(VLOOKUP(B2709,CSVCard!$A:$B,2,0),"")</f>
        <v>大乔</v>
      </c>
      <c r="J2709" s="35" t="str">
        <f>IFERROR(VLOOKUP(C2709,CSVCard!$A:$B,2,0),"")</f>
        <v>蔡文姬</v>
      </c>
      <c r="K2709" s="35" t="str">
        <f>IFERROR(VLOOKUP(D2709,CSVCard!$A:$B,2,0),"")</f>
        <v>华佗</v>
      </c>
      <c r="L2709" s="35" t="str">
        <f>IFERROR(VLOOKUP(E2709,CSVCard!$A:$B,2,0),"")</f>
        <v>少年孙权</v>
      </c>
      <c r="M2709">
        <f t="shared" si="42"/>
        <v>1</v>
      </c>
    </row>
    <row r="2710" spans="1:13" x14ac:dyDescent="0.15">
      <c r="A2710">
        <v>1014</v>
      </c>
      <c r="B2710">
        <v>1030</v>
      </c>
      <c r="C2710">
        <v>1054</v>
      </c>
      <c r="D2710">
        <v>1055</v>
      </c>
      <c r="E2710">
        <v>1062</v>
      </c>
      <c r="F2710">
        <v>1</v>
      </c>
      <c r="H2710" s="35" t="str">
        <f>IFERROR(VLOOKUP(A2710,CSVCard!$A:$B,2,0),"")</f>
        <v>马超</v>
      </c>
      <c r="I2710" s="35" t="str">
        <f>IFERROR(VLOOKUP(B2710,CSVCard!$A:$B,2,0),"")</f>
        <v>吕姬</v>
      </c>
      <c r="J2710" s="35" t="str">
        <f>IFERROR(VLOOKUP(C2710,CSVCard!$A:$B,2,0),"")</f>
        <v>凌统</v>
      </c>
      <c r="K2710" s="35" t="str">
        <f>IFERROR(VLOOKUP(D2710,CSVCard!$A:$B,2,0),"")</f>
        <v>大乔</v>
      </c>
      <c r="L2710" s="35" t="str">
        <f>IFERROR(VLOOKUP(E2710,CSVCard!$A:$B,2,0),"")</f>
        <v>蔡文姬</v>
      </c>
      <c r="M2710">
        <f t="shared" si="42"/>
        <v>1</v>
      </c>
    </row>
    <row r="2711" spans="1:13" x14ac:dyDescent="0.15">
      <c r="A2711">
        <v>1016</v>
      </c>
      <c r="B2711">
        <v>1030</v>
      </c>
      <c r="C2711">
        <v>1032</v>
      </c>
      <c r="D2711">
        <v>1054</v>
      </c>
      <c r="E2711">
        <v>1063</v>
      </c>
      <c r="F2711">
        <v>1</v>
      </c>
      <c r="H2711" s="35" t="str">
        <f>IFERROR(VLOOKUP(A2711,CSVCard!$A:$B,2,0),"")</f>
        <v>周瑜</v>
      </c>
      <c r="I2711" s="35" t="str">
        <f>IFERROR(VLOOKUP(B2711,CSVCard!$A:$B,2,0),"")</f>
        <v>吕姬</v>
      </c>
      <c r="J2711" s="35" t="str">
        <f>IFERROR(VLOOKUP(C2711,CSVCard!$A:$B,2,0),"")</f>
        <v>张郃</v>
      </c>
      <c r="K2711" s="35" t="str">
        <f>IFERROR(VLOOKUP(D2711,CSVCard!$A:$B,2,0),"")</f>
        <v>凌统</v>
      </c>
      <c r="L2711" s="35" t="str">
        <f>IFERROR(VLOOKUP(E2711,CSVCard!$A:$B,2,0),"")</f>
        <v>华佗</v>
      </c>
      <c r="M2711">
        <f t="shared" si="42"/>
        <v>1</v>
      </c>
    </row>
    <row r="2712" spans="1:13" x14ac:dyDescent="0.15">
      <c r="A2712">
        <v>1016</v>
      </c>
      <c r="B2712">
        <v>1053</v>
      </c>
      <c r="C2712">
        <v>1055</v>
      </c>
      <c r="D2712">
        <v>1056</v>
      </c>
      <c r="E2712">
        <v>1071</v>
      </c>
      <c r="F2712">
        <v>1</v>
      </c>
      <c r="H2712" s="35" t="str">
        <f>IFERROR(VLOOKUP(A2712,CSVCard!$A:$B,2,0),"")</f>
        <v>周瑜</v>
      </c>
      <c r="I2712" s="35" t="str">
        <f>IFERROR(VLOOKUP(B2712,CSVCard!$A:$B,2,0),"")</f>
        <v>孙小虎</v>
      </c>
      <c r="J2712" s="35" t="str">
        <f>IFERROR(VLOOKUP(C2712,CSVCard!$A:$B,2,0),"")</f>
        <v>大乔</v>
      </c>
      <c r="K2712" s="35" t="str">
        <f>IFERROR(VLOOKUP(D2712,CSVCard!$A:$B,2,0),"")</f>
        <v>小乔</v>
      </c>
      <c r="L2712" s="35" t="str">
        <f>IFERROR(VLOOKUP(E2712,CSVCard!$A:$B,2,0),"")</f>
        <v>孙坚</v>
      </c>
      <c r="M2712">
        <f t="shared" si="42"/>
        <v>1</v>
      </c>
    </row>
    <row r="2713" spans="1:13" x14ac:dyDescent="0.15">
      <c r="A2713">
        <v>1016</v>
      </c>
      <c r="B2713">
        <v>1017</v>
      </c>
      <c r="C2713">
        <v>1028</v>
      </c>
      <c r="D2713">
        <v>1055</v>
      </c>
      <c r="E2713">
        <v>1062</v>
      </c>
      <c r="F2713">
        <v>1</v>
      </c>
      <c r="H2713" s="35" t="str">
        <f>IFERROR(VLOOKUP(A2713,CSVCard!$A:$B,2,0),"")</f>
        <v>周瑜</v>
      </c>
      <c r="I2713" s="35" t="str">
        <f>IFERROR(VLOOKUP(B2713,CSVCard!$A:$B,2,0),"")</f>
        <v>孙策</v>
      </c>
      <c r="J2713" s="35" t="str">
        <f>IFERROR(VLOOKUP(C2713,CSVCard!$A:$B,2,0),"")</f>
        <v>左慈</v>
      </c>
      <c r="K2713" s="35" t="str">
        <f>IFERROR(VLOOKUP(D2713,CSVCard!$A:$B,2,0),"")</f>
        <v>大乔</v>
      </c>
      <c r="L2713" s="35" t="str">
        <f>IFERROR(VLOOKUP(E2713,CSVCard!$A:$B,2,0),"")</f>
        <v>蔡文姬</v>
      </c>
      <c r="M2713">
        <f t="shared" si="42"/>
        <v>1</v>
      </c>
    </row>
    <row r="2714" spans="1:13" x14ac:dyDescent="0.15">
      <c r="A2714">
        <v>1007</v>
      </c>
      <c r="B2714">
        <v>1011</v>
      </c>
      <c r="C2714">
        <v>1016</v>
      </c>
      <c r="D2714">
        <v>1056</v>
      </c>
      <c r="E2714">
        <v>1062</v>
      </c>
      <c r="F2714">
        <v>1</v>
      </c>
      <c r="H2714" s="35" t="str">
        <f>IFERROR(VLOOKUP(A2714,CSVCard!$A:$B,2,0),"")</f>
        <v>甄姬</v>
      </c>
      <c r="I2714" s="35" t="str">
        <f>IFERROR(VLOOKUP(B2714,CSVCard!$A:$B,2,0),"")</f>
        <v>诸葛亮</v>
      </c>
      <c r="J2714" s="35" t="str">
        <f>IFERROR(VLOOKUP(C2714,CSVCard!$A:$B,2,0),"")</f>
        <v>周瑜</v>
      </c>
      <c r="K2714" s="35" t="str">
        <f>IFERROR(VLOOKUP(D2714,CSVCard!$A:$B,2,0),"")</f>
        <v>小乔</v>
      </c>
      <c r="L2714" s="35" t="str">
        <f>IFERROR(VLOOKUP(E2714,CSVCard!$A:$B,2,0),"")</f>
        <v>蔡文姬</v>
      </c>
      <c r="M2714">
        <f t="shared" si="42"/>
        <v>1</v>
      </c>
    </row>
    <row r="2715" spans="1:13" x14ac:dyDescent="0.15">
      <c r="A2715">
        <v>1002</v>
      </c>
      <c r="B2715">
        <v>1005</v>
      </c>
      <c r="C2715">
        <v>1007</v>
      </c>
      <c r="D2715">
        <v>1048</v>
      </c>
      <c r="E2715">
        <v>1056</v>
      </c>
      <c r="F2715">
        <v>1</v>
      </c>
      <c r="H2715" s="35" t="str">
        <f>IFERROR(VLOOKUP(A2715,CSVCard!$A:$B,2,0),"")</f>
        <v>司马懿</v>
      </c>
      <c r="I2715" s="35" t="str">
        <f>IFERROR(VLOOKUP(B2715,CSVCard!$A:$B,2,0),"")</f>
        <v>曹仁</v>
      </c>
      <c r="J2715" s="35" t="str">
        <f>IFERROR(VLOOKUP(C2715,CSVCard!$A:$B,2,0),"")</f>
        <v>甄姬</v>
      </c>
      <c r="K2715" s="35" t="str">
        <f>IFERROR(VLOOKUP(D2715,CSVCard!$A:$B,2,0),"")</f>
        <v>卞夫人</v>
      </c>
      <c r="L2715" s="35" t="str">
        <f>IFERROR(VLOOKUP(E2715,CSVCard!$A:$B,2,0),"")</f>
        <v>小乔</v>
      </c>
      <c r="M2715">
        <f t="shared" si="42"/>
        <v>1</v>
      </c>
    </row>
    <row r="2716" spans="1:13" x14ac:dyDescent="0.15">
      <c r="A2716">
        <v>1005</v>
      </c>
      <c r="B2716">
        <v>1030</v>
      </c>
      <c r="C2716">
        <v>1032</v>
      </c>
      <c r="D2716">
        <v>1055</v>
      </c>
      <c r="E2716">
        <v>1062</v>
      </c>
      <c r="F2716">
        <v>1</v>
      </c>
      <c r="H2716" s="35" t="str">
        <f>IFERROR(VLOOKUP(A2716,CSVCard!$A:$B,2,0),"")</f>
        <v>曹仁</v>
      </c>
      <c r="I2716" s="35" t="str">
        <f>IFERROR(VLOOKUP(B2716,CSVCard!$A:$B,2,0),"")</f>
        <v>吕姬</v>
      </c>
      <c r="J2716" s="35" t="str">
        <f>IFERROR(VLOOKUP(C2716,CSVCard!$A:$B,2,0),"")</f>
        <v>张郃</v>
      </c>
      <c r="K2716" s="35" t="str">
        <f>IFERROR(VLOOKUP(D2716,CSVCard!$A:$B,2,0),"")</f>
        <v>大乔</v>
      </c>
      <c r="L2716" s="35" t="str">
        <f>IFERROR(VLOOKUP(E2716,CSVCard!$A:$B,2,0),"")</f>
        <v>蔡文姬</v>
      </c>
      <c r="M2716">
        <f t="shared" si="42"/>
        <v>1</v>
      </c>
    </row>
    <row r="2717" spans="1:13" x14ac:dyDescent="0.15">
      <c r="A2717">
        <v>1005</v>
      </c>
      <c r="B2717">
        <v>1016</v>
      </c>
      <c r="C2717">
        <v>1035</v>
      </c>
      <c r="D2717">
        <v>1062</v>
      </c>
      <c r="E2717">
        <v>2045</v>
      </c>
      <c r="F2717">
        <v>1</v>
      </c>
      <c r="H2717" s="35" t="str">
        <f>IFERROR(VLOOKUP(A2717,CSVCard!$A:$B,2,0),"")</f>
        <v>曹仁</v>
      </c>
      <c r="I2717" s="35" t="str">
        <f>IFERROR(VLOOKUP(B2717,CSVCard!$A:$B,2,0),"")</f>
        <v>周瑜</v>
      </c>
      <c r="J2717" s="35" t="str">
        <f>IFERROR(VLOOKUP(C2717,CSVCard!$A:$B,2,0),"")</f>
        <v>张星彩</v>
      </c>
      <c r="K2717" s="35" t="str">
        <f>IFERROR(VLOOKUP(D2717,CSVCard!$A:$B,2,0),"")</f>
        <v>蔡文姬</v>
      </c>
      <c r="L2717" s="35" t="str">
        <f>IFERROR(VLOOKUP(E2717,CSVCard!$A:$B,2,0),"")</f>
        <v>少年曹操</v>
      </c>
      <c r="M2717">
        <f t="shared" si="42"/>
        <v>1</v>
      </c>
    </row>
    <row r="2718" spans="1:13" x14ac:dyDescent="0.15">
      <c r="A2718">
        <v>1030</v>
      </c>
      <c r="B2718">
        <v>1035</v>
      </c>
      <c r="C2718">
        <v>1040</v>
      </c>
      <c r="D2718">
        <v>1055</v>
      </c>
      <c r="E2718">
        <v>1062</v>
      </c>
      <c r="F2718">
        <v>1</v>
      </c>
      <c r="H2718" s="35" t="str">
        <f>IFERROR(VLOOKUP(A2718,CSVCard!$A:$B,2,0),"")</f>
        <v>吕姬</v>
      </c>
      <c r="I2718" s="35" t="str">
        <f>IFERROR(VLOOKUP(B2718,CSVCard!$A:$B,2,0),"")</f>
        <v>张星彩</v>
      </c>
      <c r="J2718" s="35" t="str">
        <f>IFERROR(VLOOKUP(C2718,CSVCard!$A:$B,2,0),"")</f>
        <v>马云禄</v>
      </c>
      <c r="K2718" s="35" t="str">
        <f>IFERROR(VLOOKUP(D2718,CSVCard!$A:$B,2,0),"")</f>
        <v>大乔</v>
      </c>
      <c r="L2718" s="35" t="str">
        <f>IFERROR(VLOOKUP(E2718,CSVCard!$A:$B,2,0),"")</f>
        <v>蔡文姬</v>
      </c>
      <c r="M2718">
        <f t="shared" si="42"/>
        <v>1</v>
      </c>
    </row>
    <row r="2719" spans="1:13" x14ac:dyDescent="0.15">
      <c r="A2719">
        <v>1041</v>
      </c>
      <c r="B2719">
        <v>1042</v>
      </c>
      <c r="C2719">
        <v>1050</v>
      </c>
      <c r="D2719">
        <v>1063</v>
      </c>
      <c r="E2719">
        <v>2047</v>
      </c>
      <c r="F2719">
        <v>1</v>
      </c>
      <c r="H2719" s="35" t="str">
        <f>IFERROR(VLOOKUP(A2719,CSVCard!$A:$B,2,0),"")</f>
        <v>魏延</v>
      </c>
      <c r="I2719" s="35" t="str">
        <f>IFERROR(VLOOKUP(B2719,CSVCard!$A:$B,2,0),"")</f>
        <v>鲁肃</v>
      </c>
      <c r="J2719" s="35" t="str">
        <f>IFERROR(VLOOKUP(C2719,CSVCard!$A:$B,2,0),"")</f>
        <v>姜维</v>
      </c>
      <c r="K2719" s="35" t="str">
        <f>IFERROR(VLOOKUP(D2719,CSVCard!$A:$B,2,0),"")</f>
        <v>华佗</v>
      </c>
      <c r="L2719" s="35" t="str">
        <f>IFERROR(VLOOKUP(E2719,CSVCard!$A:$B,2,0),"")</f>
        <v>少年刘备</v>
      </c>
      <c r="M2719">
        <f t="shared" si="42"/>
        <v>1</v>
      </c>
    </row>
    <row r="2720" spans="1:13" x14ac:dyDescent="0.15">
      <c r="A2720">
        <v>1018</v>
      </c>
      <c r="B2720">
        <v>1019</v>
      </c>
      <c r="C2720">
        <v>1033</v>
      </c>
      <c r="D2720">
        <v>1062</v>
      </c>
      <c r="E2720">
        <v>2048</v>
      </c>
      <c r="F2720">
        <v>1</v>
      </c>
      <c r="H2720" s="35" t="str">
        <f>IFERROR(VLOOKUP(A2720,CSVCard!$A:$B,2,0),"")</f>
        <v>孙尚香</v>
      </c>
      <c r="I2720" s="35" t="str">
        <f>IFERROR(VLOOKUP(B2720,CSVCard!$A:$B,2,0),"")</f>
        <v>陆逊</v>
      </c>
      <c r="J2720" s="35" t="str">
        <f>IFERROR(VLOOKUP(C2720,CSVCard!$A:$B,2,0),"")</f>
        <v>庞统</v>
      </c>
      <c r="K2720" s="35" t="str">
        <f>IFERROR(VLOOKUP(D2720,CSVCard!$A:$B,2,0),"")</f>
        <v>蔡文姬</v>
      </c>
      <c r="L2720" s="35" t="str">
        <f>IFERROR(VLOOKUP(E2720,CSVCard!$A:$B,2,0),"")</f>
        <v>少年孙权</v>
      </c>
      <c r="M2720">
        <f t="shared" si="42"/>
        <v>1</v>
      </c>
    </row>
    <row r="2721" spans="1:13" x14ac:dyDescent="0.15">
      <c r="A2721">
        <v>1028</v>
      </c>
      <c r="B2721">
        <v>1043</v>
      </c>
      <c r="C2721">
        <v>1051</v>
      </c>
      <c r="D2721">
        <v>1056</v>
      </c>
      <c r="E2721">
        <v>1062</v>
      </c>
      <c r="F2721">
        <v>1</v>
      </c>
      <c r="H2721" s="35" t="str">
        <f>IFERROR(VLOOKUP(A2721,CSVCard!$A:$B,2,0),"")</f>
        <v>左慈</v>
      </c>
      <c r="I2721" s="35" t="str">
        <f>IFERROR(VLOOKUP(B2721,CSVCard!$A:$B,2,0),"")</f>
        <v>周泰</v>
      </c>
      <c r="J2721" s="35" t="str">
        <f>IFERROR(VLOOKUP(C2721,CSVCard!$A:$B,2,0),"")</f>
        <v>孙大虎</v>
      </c>
      <c r="K2721" s="35" t="str">
        <f>IFERROR(VLOOKUP(D2721,CSVCard!$A:$B,2,0),"")</f>
        <v>小乔</v>
      </c>
      <c r="L2721" s="35" t="str">
        <f>IFERROR(VLOOKUP(E2721,CSVCard!$A:$B,2,0),"")</f>
        <v>蔡文姬</v>
      </c>
      <c r="M2721">
        <f t="shared" si="42"/>
        <v>1</v>
      </c>
    </row>
    <row r="2722" spans="1:13" x14ac:dyDescent="0.15">
      <c r="A2722">
        <v>1032</v>
      </c>
      <c r="B2722">
        <v>1033</v>
      </c>
      <c r="C2722">
        <v>1045</v>
      </c>
      <c r="D2722">
        <v>1062</v>
      </c>
      <c r="E2722">
        <v>2048</v>
      </c>
      <c r="F2722">
        <v>1</v>
      </c>
      <c r="H2722" s="35" t="str">
        <f>IFERROR(VLOOKUP(A2722,CSVCard!$A:$B,2,0),"")</f>
        <v>张郃</v>
      </c>
      <c r="I2722" s="35" t="str">
        <f>IFERROR(VLOOKUP(B2722,CSVCard!$A:$B,2,0),"")</f>
        <v>庞统</v>
      </c>
      <c r="J2722" s="35" t="str">
        <f>IFERROR(VLOOKUP(C2722,CSVCard!$A:$B,2,0),"")</f>
        <v>黄忠</v>
      </c>
      <c r="K2722" s="35" t="str">
        <f>IFERROR(VLOOKUP(D2722,CSVCard!$A:$B,2,0),"")</f>
        <v>蔡文姬</v>
      </c>
      <c r="L2722" s="35" t="str">
        <f>IFERROR(VLOOKUP(E2722,CSVCard!$A:$B,2,0),"")</f>
        <v>少年孙权</v>
      </c>
      <c r="M2722">
        <f t="shared" si="42"/>
        <v>1</v>
      </c>
    </row>
    <row r="2723" spans="1:13" x14ac:dyDescent="0.15">
      <c r="A2723">
        <v>1005</v>
      </c>
      <c r="B2723">
        <v>1018</v>
      </c>
      <c r="C2723">
        <v>1030</v>
      </c>
      <c r="D2723">
        <v>1032</v>
      </c>
      <c r="E2723">
        <v>1055</v>
      </c>
      <c r="F2723">
        <v>1</v>
      </c>
      <c r="H2723" s="35" t="str">
        <f>IFERROR(VLOOKUP(A2723,CSVCard!$A:$B,2,0),"")</f>
        <v>曹仁</v>
      </c>
      <c r="I2723" s="35" t="str">
        <f>IFERROR(VLOOKUP(B2723,CSVCard!$A:$B,2,0),"")</f>
        <v>孙尚香</v>
      </c>
      <c r="J2723" s="35" t="str">
        <f>IFERROR(VLOOKUP(C2723,CSVCard!$A:$B,2,0),"")</f>
        <v>吕姬</v>
      </c>
      <c r="K2723" s="35" t="str">
        <f>IFERROR(VLOOKUP(D2723,CSVCard!$A:$B,2,0),"")</f>
        <v>张郃</v>
      </c>
      <c r="L2723" s="35" t="str">
        <f>IFERROR(VLOOKUP(E2723,CSVCard!$A:$B,2,0),"")</f>
        <v>大乔</v>
      </c>
      <c r="M2723">
        <f t="shared" si="42"/>
        <v>1</v>
      </c>
    </row>
    <row r="2724" spans="1:13" x14ac:dyDescent="0.15">
      <c r="A2724">
        <v>1005</v>
      </c>
      <c r="B2724">
        <v>1030</v>
      </c>
      <c r="C2724">
        <v>1038</v>
      </c>
      <c r="D2724">
        <v>1054</v>
      </c>
      <c r="E2724">
        <v>1062</v>
      </c>
      <c r="F2724">
        <v>1</v>
      </c>
      <c r="H2724" s="35" t="str">
        <f>IFERROR(VLOOKUP(A2724,CSVCard!$A:$B,2,0),"")</f>
        <v>曹仁</v>
      </c>
      <c r="I2724" s="35" t="str">
        <f>IFERROR(VLOOKUP(B2724,CSVCard!$A:$B,2,0),"")</f>
        <v>吕姬</v>
      </c>
      <c r="J2724" s="35" t="str">
        <f>IFERROR(VLOOKUP(C2724,CSVCard!$A:$B,2,0),"")</f>
        <v>郭女王</v>
      </c>
      <c r="K2724" s="35" t="str">
        <f>IFERROR(VLOOKUP(D2724,CSVCard!$A:$B,2,0),"")</f>
        <v>凌统</v>
      </c>
      <c r="L2724" s="35" t="str">
        <f>IFERROR(VLOOKUP(E2724,CSVCard!$A:$B,2,0),"")</f>
        <v>蔡文姬</v>
      </c>
      <c r="M2724">
        <f t="shared" si="42"/>
        <v>1</v>
      </c>
    </row>
    <row r="2725" spans="1:13" x14ac:dyDescent="0.15">
      <c r="A2725">
        <v>1013</v>
      </c>
      <c r="B2725">
        <v>1016</v>
      </c>
      <c r="C2725">
        <v>1042</v>
      </c>
      <c r="D2725">
        <v>1050</v>
      </c>
      <c r="E2725">
        <v>1056</v>
      </c>
      <c r="F2725">
        <v>1</v>
      </c>
      <c r="H2725" s="35" t="str">
        <f>IFERROR(VLOOKUP(A2725,CSVCard!$A:$B,2,0),"")</f>
        <v>赵云</v>
      </c>
      <c r="I2725" s="35" t="str">
        <f>IFERROR(VLOOKUP(B2725,CSVCard!$A:$B,2,0),"")</f>
        <v>周瑜</v>
      </c>
      <c r="J2725" s="35" t="str">
        <f>IFERROR(VLOOKUP(C2725,CSVCard!$A:$B,2,0),"")</f>
        <v>鲁肃</v>
      </c>
      <c r="K2725" s="35" t="str">
        <f>IFERROR(VLOOKUP(D2725,CSVCard!$A:$B,2,0),"")</f>
        <v>姜维</v>
      </c>
      <c r="L2725" s="35" t="str">
        <f>IFERROR(VLOOKUP(E2725,CSVCard!$A:$B,2,0),"")</f>
        <v>小乔</v>
      </c>
      <c r="M2725">
        <f t="shared" si="42"/>
        <v>1</v>
      </c>
    </row>
    <row r="2726" spans="1:13" x14ac:dyDescent="0.15">
      <c r="A2726">
        <v>1011</v>
      </c>
      <c r="B2726">
        <v>1041</v>
      </c>
      <c r="C2726">
        <v>1050</v>
      </c>
      <c r="D2726">
        <v>1056</v>
      </c>
      <c r="E2726">
        <v>2047</v>
      </c>
      <c r="F2726">
        <v>1</v>
      </c>
      <c r="H2726" s="35" t="str">
        <f>IFERROR(VLOOKUP(A2726,CSVCard!$A:$B,2,0),"")</f>
        <v>诸葛亮</v>
      </c>
      <c r="I2726" s="35" t="str">
        <f>IFERROR(VLOOKUP(B2726,CSVCard!$A:$B,2,0),"")</f>
        <v>魏延</v>
      </c>
      <c r="J2726" s="35" t="str">
        <f>IFERROR(VLOOKUP(C2726,CSVCard!$A:$B,2,0),"")</f>
        <v>姜维</v>
      </c>
      <c r="K2726" s="35" t="str">
        <f>IFERROR(VLOOKUP(D2726,CSVCard!$A:$B,2,0),"")</f>
        <v>小乔</v>
      </c>
      <c r="L2726" s="35" t="str">
        <f>IFERROR(VLOOKUP(E2726,CSVCard!$A:$B,2,0),"")</f>
        <v>少年刘备</v>
      </c>
      <c r="M2726">
        <f t="shared" si="42"/>
        <v>1</v>
      </c>
    </row>
    <row r="2727" spans="1:13" x14ac:dyDescent="0.15">
      <c r="A2727">
        <v>1009</v>
      </c>
      <c r="B2727">
        <v>1010</v>
      </c>
      <c r="C2727">
        <v>1016</v>
      </c>
      <c r="D2727">
        <v>1045</v>
      </c>
      <c r="E2727">
        <v>1062</v>
      </c>
      <c r="F2727">
        <v>1</v>
      </c>
      <c r="H2727" s="35" t="str">
        <f>IFERROR(VLOOKUP(A2727,CSVCard!$A:$B,2,0),"")</f>
        <v>张飞</v>
      </c>
      <c r="I2727" s="35" t="str">
        <f>IFERROR(VLOOKUP(B2727,CSVCard!$A:$B,2,0),"")</f>
        <v>关羽</v>
      </c>
      <c r="J2727" s="35" t="str">
        <f>IFERROR(VLOOKUP(C2727,CSVCard!$A:$B,2,0),"")</f>
        <v>周瑜</v>
      </c>
      <c r="K2727" s="35" t="str">
        <f>IFERROR(VLOOKUP(D2727,CSVCard!$A:$B,2,0),"")</f>
        <v>黄忠</v>
      </c>
      <c r="L2727" s="35" t="str">
        <f>IFERROR(VLOOKUP(E2727,CSVCard!$A:$B,2,0),"")</f>
        <v>蔡文姬</v>
      </c>
      <c r="M2727">
        <f t="shared" si="42"/>
        <v>1</v>
      </c>
    </row>
    <row r="2728" spans="1:13" x14ac:dyDescent="0.15">
      <c r="A2728">
        <v>1008</v>
      </c>
      <c r="B2728">
        <v>1010</v>
      </c>
      <c r="C2728">
        <v>1050</v>
      </c>
      <c r="D2728">
        <v>1055</v>
      </c>
      <c r="E2728">
        <v>1063</v>
      </c>
      <c r="F2728">
        <v>1</v>
      </c>
      <c r="H2728" s="35" t="str">
        <f>IFERROR(VLOOKUP(A2728,CSVCard!$A:$B,2,0),"")</f>
        <v>刘备</v>
      </c>
      <c r="I2728" s="35" t="str">
        <f>IFERROR(VLOOKUP(B2728,CSVCard!$A:$B,2,0),"")</f>
        <v>关羽</v>
      </c>
      <c r="J2728" s="35" t="str">
        <f>IFERROR(VLOOKUP(C2728,CSVCard!$A:$B,2,0),"")</f>
        <v>姜维</v>
      </c>
      <c r="K2728" s="35" t="str">
        <f>IFERROR(VLOOKUP(D2728,CSVCard!$A:$B,2,0),"")</f>
        <v>大乔</v>
      </c>
      <c r="L2728" s="35" t="str">
        <f>IFERROR(VLOOKUP(E2728,CSVCard!$A:$B,2,0),"")</f>
        <v>华佗</v>
      </c>
      <c r="M2728">
        <f t="shared" si="42"/>
        <v>1</v>
      </c>
    </row>
    <row r="2729" spans="1:13" x14ac:dyDescent="0.15">
      <c r="A2729">
        <v>1016</v>
      </c>
      <c r="B2729">
        <v>1021</v>
      </c>
      <c r="C2729">
        <v>1052</v>
      </c>
      <c r="D2729">
        <v>1056</v>
      </c>
      <c r="E2729">
        <v>2030</v>
      </c>
      <c r="F2729">
        <v>1</v>
      </c>
      <c r="H2729" s="35" t="str">
        <f>IFERROR(VLOOKUP(A2729,CSVCard!$A:$B,2,0),"")</f>
        <v>周瑜</v>
      </c>
      <c r="I2729" s="35" t="str">
        <f>IFERROR(VLOOKUP(B2729,CSVCard!$A:$B,2,0),"")</f>
        <v>吕蒙</v>
      </c>
      <c r="J2729" s="35" t="str">
        <f>IFERROR(VLOOKUP(C2729,CSVCard!$A:$B,2,0),"")</f>
        <v>甘宁</v>
      </c>
      <c r="K2729" s="35" t="str">
        <f>IFERROR(VLOOKUP(D2729,CSVCard!$A:$B,2,0),"")</f>
        <v>小乔</v>
      </c>
      <c r="L2729" s="35" t="str">
        <f>IFERROR(VLOOKUP(E2729,CSVCard!$A:$B,2,0),"")</f>
        <v>步练师</v>
      </c>
      <c r="M2729">
        <f t="shared" si="42"/>
        <v>1</v>
      </c>
    </row>
    <row r="2730" spans="1:13" x14ac:dyDescent="0.15">
      <c r="A2730">
        <v>1009</v>
      </c>
      <c r="B2730">
        <v>1041</v>
      </c>
      <c r="C2730">
        <v>1050</v>
      </c>
      <c r="D2730">
        <v>1069</v>
      </c>
      <c r="E2730">
        <v>2047</v>
      </c>
      <c r="F2730">
        <v>1</v>
      </c>
      <c r="H2730" s="35" t="str">
        <f>IFERROR(VLOOKUP(A2730,CSVCard!$A:$B,2,0),"")</f>
        <v>张飞</v>
      </c>
      <c r="I2730" s="35" t="str">
        <f>IFERROR(VLOOKUP(B2730,CSVCard!$A:$B,2,0),"")</f>
        <v>魏延</v>
      </c>
      <c r="J2730" s="35" t="str">
        <f>IFERROR(VLOOKUP(C2730,CSVCard!$A:$B,2,0),"")</f>
        <v>姜维</v>
      </c>
      <c r="K2730" s="35" t="str">
        <f>IFERROR(VLOOKUP(D2730,CSVCard!$A:$B,2,0),"")</f>
        <v>关索</v>
      </c>
      <c r="L2730" s="35" t="str">
        <f>IFERROR(VLOOKUP(E2730,CSVCard!$A:$B,2,0),"")</f>
        <v>少年刘备</v>
      </c>
      <c r="M2730">
        <f t="shared" si="42"/>
        <v>1</v>
      </c>
    </row>
    <row r="2731" spans="1:13" x14ac:dyDescent="0.15">
      <c r="A2731">
        <v>1008</v>
      </c>
      <c r="B2731">
        <v>1009</v>
      </c>
      <c r="C2731">
        <v>1010</v>
      </c>
      <c r="D2731">
        <v>1011</v>
      </c>
      <c r="E2731">
        <v>1062</v>
      </c>
      <c r="F2731">
        <v>1</v>
      </c>
      <c r="H2731" s="35" t="str">
        <f>IFERROR(VLOOKUP(A2731,CSVCard!$A:$B,2,0),"")</f>
        <v>刘备</v>
      </c>
      <c r="I2731" s="35" t="str">
        <f>IFERROR(VLOOKUP(B2731,CSVCard!$A:$B,2,0),"")</f>
        <v>张飞</v>
      </c>
      <c r="J2731" s="35" t="str">
        <f>IFERROR(VLOOKUP(C2731,CSVCard!$A:$B,2,0),"")</f>
        <v>关羽</v>
      </c>
      <c r="K2731" s="35" t="str">
        <f>IFERROR(VLOOKUP(D2731,CSVCard!$A:$B,2,0),"")</f>
        <v>诸葛亮</v>
      </c>
      <c r="L2731" s="35" t="str">
        <f>IFERROR(VLOOKUP(E2731,CSVCard!$A:$B,2,0),"")</f>
        <v>蔡文姬</v>
      </c>
      <c r="M2731">
        <f t="shared" si="42"/>
        <v>1</v>
      </c>
    </row>
    <row r="2732" spans="1:13" x14ac:dyDescent="0.15">
      <c r="A2732">
        <v>1006</v>
      </c>
      <c r="B2732">
        <v>1030</v>
      </c>
      <c r="C2732">
        <v>1055</v>
      </c>
      <c r="D2732">
        <v>1063</v>
      </c>
      <c r="E2732">
        <v>2042</v>
      </c>
      <c r="F2732">
        <v>1</v>
      </c>
      <c r="H2732" s="35" t="str">
        <f>IFERROR(VLOOKUP(A2732,CSVCard!$A:$B,2,0),"")</f>
        <v>曹丕</v>
      </c>
      <c r="I2732" s="35" t="str">
        <f>IFERROR(VLOOKUP(B2732,CSVCard!$A:$B,2,0),"")</f>
        <v>吕姬</v>
      </c>
      <c r="J2732" s="35" t="str">
        <f>IFERROR(VLOOKUP(C2732,CSVCard!$A:$B,2,0),"")</f>
        <v>大乔</v>
      </c>
      <c r="K2732" s="35" t="str">
        <f>IFERROR(VLOOKUP(D2732,CSVCard!$A:$B,2,0),"")</f>
        <v>华佗</v>
      </c>
      <c r="L2732" s="35" t="str">
        <f>IFERROR(VLOOKUP(E2732,CSVCard!$A:$B,2,0),"")</f>
        <v>董白</v>
      </c>
      <c r="M2732">
        <f t="shared" si="42"/>
        <v>1</v>
      </c>
    </row>
    <row r="2733" spans="1:13" x14ac:dyDescent="0.15">
      <c r="A2733">
        <v>1005</v>
      </c>
      <c r="B2733">
        <v>1055</v>
      </c>
      <c r="C2733">
        <v>1062</v>
      </c>
      <c r="D2733">
        <v>2001</v>
      </c>
      <c r="E2733">
        <v>3011</v>
      </c>
      <c r="F2733">
        <v>1</v>
      </c>
      <c r="H2733" s="35" t="str">
        <f>IFERROR(VLOOKUP(A2733,CSVCard!$A:$B,2,0),"")</f>
        <v>曹仁</v>
      </c>
      <c r="I2733" s="35" t="str">
        <f>IFERROR(VLOOKUP(B2733,CSVCard!$A:$B,2,0),"")</f>
        <v>大乔</v>
      </c>
      <c r="J2733" s="35" t="str">
        <f>IFERROR(VLOOKUP(C2733,CSVCard!$A:$B,2,0),"")</f>
        <v>蔡文姬</v>
      </c>
      <c r="K2733" s="35" t="str">
        <f>IFERROR(VLOOKUP(D2733,CSVCard!$A:$B,2,0),"")</f>
        <v>庞德</v>
      </c>
      <c r="L2733" s="35" t="str">
        <f>IFERROR(VLOOKUP(E2733,CSVCard!$A:$B,2,0),"")</f>
        <v>皇甫嵩</v>
      </c>
      <c r="M2733">
        <f t="shared" si="42"/>
        <v>1</v>
      </c>
    </row>
    <row r="2734" spans="1:13" x14ac:dyDescent="0.15">
      <c r="A2734">
        <v>1015</v>
      </c>
      <c r="B2734">
        <v>1018</v>
      </c>
      <c r="C2734">
        <v>1020</v>
      </c>
      <c r="D2734">
        <v>1021</v>
      </c>
      <c r="E2734">
        <v>1052</v>
      </c>
      <c r="F2734">
        <v>1</v>
      </c>
      <c r="H2734" s="35" t="str">
        <f>IFERROR(VLOOKUP(A2734,CSVCard!$A:$B,2,0),"")</f>
        <v>孙权</v>
      </c>
      <c r="I2734" s="35" t="str">
        <f>IFERROR(VLOOKUP(B2734,CSVCard!$A:$B,2,0),"")</f>
        <v>孙尚香</v>
      </c>
      <c r="J2734" s="35" t="str">
        <f>IFERROR(VLOOKUP(C2734,CSVCard!$A:$B,2,0),"")</f>
        <v>太史慈</v>
      </c>
      <c r="K2734" s="35" t="str">
        <f>IFERROR(VLOOKUP(D2734,CSVCard!$A:$B,2,0),"")</f>
        <v>吕蒙</v>
      </c>
      <c r="L2734" s="35" t="str">
        <f>IFERROR(VLOOKUP(E2734,CSVCard!$A:$B,2,0),"")</f>
        <v>甘宁</v>
      </c>
      <c r="M2734">
        <f t="shared" si="42"/>
        <v>1</v>
      </c>
    </row>
    <row r="2735" spans="1:13" x14ac:dyDescent="0.15">
      <c r="A2735">
        <v>1022</v>
      </c>
      <c r="B2735">
        <v>1030</v>
      </c>
      <c r="C2735">
        <v>1032</v>
      </c>
      <c r="D2735">
        <v>1040</v>
      </c>
      <c r="E2735">
        <v>1055</v>
      </c>
      <c r="F2735">
        <v>1</v>
      </c>
      <c r="H2735" s="35" t="str">
        <f>IFERROR(VLOOKUP(A2735,CSVCard!$A:$B,2,0),"")</f>
        <v>吕布</v>
      </c>
      <c r="I2735" s="35" t="str">
        <f>IFERROR(VLOOKUP(B2735,CSVCard!$A:$B,2,0),"")</f>
        <v>吕姬</v>
      </c>
      <c r="J2735" s="35" t="str">
        <f>IFERROR(VLOOKUP(C2735,CSVCard!$A:$B,2,0),"")</f>
        <v>张郃</v>
      </c>
      <c r="K2735" s="35" t="str">
        <f>IFERROR(VLOOKUP(D2735,CSVCard!$A:$B,2,0),"")</f>
        <v>马云禄</v>
      </c>
      <c r="L2735" s="35" t="str">
        <f>IFERROR(VLOOKUP(E2735,CSVCard!$A:$B,2,0),"")</f>
        <v>大乔</v>
      </c>
      <c r="M2735">
        <f t="shared" si="42"/>
        <v>1</v>
      </c>
    </row>
    <row r="2736" spans="1:13" x14ac:dyDescent="0.15">
      <c r="A2736">
        <v>1030</v>
      </c>
      <c r="B2736">
        <v>1055</v>
      </c>
      <c r="C2736">
        <v>1060</v>
      </c>
      <c r="D2736">
        <v>1062</v>
      </c>
      <c r="E2736">
        <v>1063</v>
      </c>
      <c r="F2736">
        <v>1</v>
      </c>
      <c r="H2736" s="35" t="str">
        <f>IFERROR(VLOOKUP(A2736,CSVCard!$A:$B,2,0),"")</f>
        <v>吕姬</v>
      </c>
      <c r="I2736" s="35" t="str">
        <f>IFERROR(VLOOKUP(B2736,CSVCard!$A:$B,2,0),"")</f>
        <v>大乔</v>
      </c>
      <c r="J2736" s="35" t="str">
        <f>IFERROR(VLOOKUP(C2736,CSVCard!$A:$B,2,0),"")</f>
        <v>孟获</v>
      </c>
      <c r="K2736" s="35" t="str">
        <f>IFERROR(VLOOKUP(D2736,CSVCard!$A:$B,2,0),"")</f>
        <v>蔡文姬</v>
      </c>
      <c r="L2736" s="35" t="str">
        <f>IFERROR(VLOOKUP(E2736,CSVCard!$A:$B,2,0),"")</f>
        <v>华佗</v>
      </c>
      <c r="M2736">
        <f t="shared" si="42"/>
        <v>1</v>
      </c>
    </row>
    <row r="2737" spans="1:13" x14ac:dyDescent="0.15">
      <c r="A2737">
        <v>1001</v>
      </c>
      <c r="B2737">
        <v>1006</v>
      </c>
      <c r="C2737">
        <v>1032</v>
      </c>
      <c r="D2737">
        <v>1047</v>
      </c>
      <c r="E2737">
        <v>1055</v>
      </c>
      <c r="F2737">
        <v>1</v>
      </c>
      <c r="H2737" s="35" t="str">
        <f>IFERROR(VLOOKUP(A2737,CSVCard!$A:$B,2,0),"")</f>
        <v>曹操</v>
      </c>
      <c r="I2737" s="35" t="str">
        <f>IFERROR(VLOOKUP(B2737,CSVCard!$A:$B,2,0),"")</f>
        <v>曹丕</v>
      </c>
      <c r="J2737" s="35" t="str">
        <f>IFERROR(VLOOKUP(C2737,CSVCard!$A:$B,2,0),"")</f>
        <v>张郃</v>
      </c>
      <c r="K2737" s="35" t="str">
        <f>IFERROR(VLOOKUP(D2737,CSVCard!$A:$B,2,0),"")</f>
        <v>张辽</v>
      </c>
      <c r="L2737" s="35" t="str">
        <f>IFERROR(VLOOKUP(E2737,CSVCard!$A:$B,2,0),"")</f>
        <v>大乔</v>
      </c>
      <c r="M2737">
        <f t="shared" si="42"/>
        <v>1</v>
      </c>
    </row>
    <row r="2738" spans="1:13" x14ac:dyDescent="0.15">
      <c r="A2738">
        <v>1005</v>
      </c>
      <c r="B2738">
        <v>1055</v>
      </c>
      <c r="C2738">
        <v>1062</v>
      </c>
      <c r="D2738">
        <v>1063</v>
      </c>
      <c r="E2738">
        <v>2045</v>
      </c>
      <c r="F2738">
        <v>1</v>
      </c>
      <c r="H2738" s="35" t="str">
        <f>IFERROR(VLOOKUP(A2738,CSVCard!$A:$B,2,0),"")</f>
        <v>曹仁</v>
      </c>
      <c r="I2738" s="35" t="str">
        <f>IFERROR(VLOOKUP(B2738,CSVCard!$A:$B,2,0),"")</f>
        <v>大乔</v>
      </c>
      <c r="J2738" s="35" t="str">
        <f>IFERROR(VLOOKUP(C2738,CSVCard!$A:$B,2,0),"")</f>
        <v>蔡文姬</v>
      </c>
      <c r="K2738" s="35" t="str">
        <f>IFERROR(VLOOKUP(D2738,CSVCard!$A:$B,2,0),"")</f>
        <v>华佗</v>
      </c>
      <c r="L2738" s="35" t="str">
        <f>IFERROR(VLOOKUP(E2738,CSVCard!$A:$B,2,0),"")</f>
        <v>少年曹操</v>
      </c>
      <c r="M2738">
        <f t="shared" si="42"/>
        <v>1</v>
      </c>
    </row>
    <row r="2739" spans="1:13" x14ac:dyDescent="0.15">
      <c r="A2739">
        <v>1009</v>
      </c>
      <c r="B2739">
        <v>1011</v>
      </c>
      <c r="C2739">
        <v>1016</v>
      </c>
      <c r="D2739">
        <v>1050</v>
      </c>
      <c r="E2739">
        <v>1062</v>
      </c>
      <c r="F2739">
        <v>1</v>
      </c>
      <c r="H2739" s="35" t="str">
        <f>IFERROR(VLOOKUP(A2739,CSVCard!$A:$B,2,0),"")</f>
        <v>张飞</v>
      </c>
      <c r="I2739" s="35" t="str">
        <f>IFERROR(VLOOKUP(B2739,CSVCard!$A:$B,2,0),"")</f>
        <v>诸葛亮</v>
      </c>
      <c r="J2739" s="35" t="str">
        <f>IFERROR(VLOOKUP(C2739,CSVCard!$A:$B,2,0),"")</f>
        <v>周瑜</v>
      </c>
      <c r="K2739" s="35" t="str">
        <f>IFERROR(VLOOKUP(D2739,CSVCard!$A:$B,2,0),"")</f>
        <v>姜维</v>
      </c>
      <c r="L2739" s="35" t="str">
        <f>IFERROR(VLOOKUP(E2739,CSVCard!$A:$B,2,0),"")</f>
        <v>蔡文姬</v>
      </c>
      <c r="M2739">
        <f t="shared" si="42"/>
        <v>1</v>
      </c>
    </row>
    <row r="2740" spans="1:13" x14ac:dyDescent="0.15">
      <c r="A2740">
        <v>1011</v>
      </c>
      <c r="B2740">
        <v>1012</v>
      </c>
      <c r="C2740">
        <v>1031</v>
      </c>
      <c r="D2740">
        <v>1050</v>
      </c>
      <c r="E2740">
        <v>1056</v>
      </c>
      <c r="F2740">
        <v>1</v>
      </c>
      <c r="H2740" s="35" t="str">
        <f>IFERROR(VLOOKUP(A2740,CSVCard!$A:$B,2,0),"")</f>
        <v>诸葛亮</v>
      </c>
      <c r="I2740" s="35" t="str">
        <f>IFERROR(VLOOKUP(B2740,CSVCard!$A:$B,2,0),"")</f>
        <v>黄月英</v>
      </c>
      <c r="J2740" s="35" t="str">
        <f>IFERROR(VLOOKUP(C2740,CSVCard!$A:$B,2,0),"")</f>
        <v>祝融</v>
      </c>
      <c r="K2740" s="35" t="str">
        <f>IFERROR(VLOOKUP(D2740,CSVCard!$A:$B,2,0),"")</f>
        <v>姜维</v>
      </c>
      <c r="L2740" s="35" t="str">
        <f>IFERROR(VLOOKUP(E2740,CSVCard!$A:$B,2,0),"")</f>
        <v>小乔</v>
      </c>
      <c r="M2740">
        <f t="shared" si="42"/>
        <v>1</v>
      </c>
    </row>
    <row r="2741" spans="1:13" x14ac:dyDescent="0.15">
      <c r="A2741">
        <v>1015</v>
      </c>
      <c r="B2741">
        <v>1016</v>
      </c>
      <c r="C2741">
        <v>1018</v>
      </c>
      <c r="D2741">
        <v>1021</v>
      </c>
      <c r="E2741">
        <v>1042</v>
      </c>
      <c r="F2741">
        <v>1</v>
      </c>
      <c r="H2741" s="35" t="str">
        <f>IFERROR(VLOOKUP(A2741,CSVCard!$A:$B,2,0),"")</f>
        <v>孙权</v>
      </c>
      <c r="I2741" s="35" t="str">
        <f>IFERROR(VLOOKUP(B2741,CSVCard!$A:$B,2,0),"")</f>
        <v>周瑜</v>
      </c>
      <c r="J2741" s="35" t="str">
        <f>IFERROR(VLOOKUP(C2741,CSVCard!$A:$B,2,0),"")</f>
        <v>孙尚香</v>
      </c>
      <c r="K2741" s="35" t="str">
        <f>IFERROR(VLOOKUP(D2741,CSVCard!$A:$B,2,0),"")</f>
        <v>吕蒙</v>
      </c>
      <c r="L2741" s="35" t="str">
        <f>IFERROR(VLOOKUP(E2741,CSVCard!$A:$B,2,0),"")</f>
        <v>鲁肃</v>
      </c>
      <c r="M2741">
        <f t="shared" si="42"/>
        <v>1</v>
      </c>
    </row>
    <row r="2742" spans="1:13" x14ac:dyDescent="0.15">
      <c r="A2742">
        <v>1011</v>
      </c>
      <c r="B2742">
        <v>1043</v>
      </c>
      <c r="C2742">
        <v>1055</v>
      </c>
      <c r="D2742">
        <v>1056</v>
      </c>
      <c r="E2742">
        <v>1062</v>
      </c>
      <c r="F2742">
        <v>1</v>
      </c>
      <c r="H2742" s="35" t="str">
        <f>IFERROR(VLOOKUP(A2742,CSVCard!$A:$B,2,0),"")</f>
        <v>诸葛亮</v>
      </c>
      <c r="I2742" s="35" t="str">
        <f>IFERROR(VLOOKUP(B2742,CSVCard!$A:$B,2,0),"")</f>
        <v>周泰</v>
      </c>
      <c r="J2742" s="35" t="str">
        <f>IFERROR(VLOOKUP(C2742,CSVCard!$A:$B,2,0),"")</f>
        <v>大乔</v>
      </c>
      <c r="K2742" s="35" t="str">
        <f>IFERROR(VLOOKUP(D2742,CSVCard!$A:$B,2,0),"")</f>
        <v>小乔</v>
      </c>
      <c r="L2742" s="35" t="str">
        <f>IFERROR(VLOOKUP(E2742,CSVCard!$A:$B,2,0),"")</f>
        <v>蔡文姬</v>
      </c>
      <c r="M2742">
        <f t="shared" si="42"/>
        <v>1</v>
      </c>
    </row>
    <row r="2743" spans="1:13" x14ac:dyDescent="0.15">
      <c r="A2743">
        <v>1005</v>
      </c>
      <c r="B2743">
        <v>1016</v>
      </c>
      <c r="C2743">
        <v>1027</v>
      </c>
      <c r="D2743">
        <v>1051</v>
      </c>
      <c r="E2743">
        <v>1062</v>
      </c>
      <c r="F2743">
        <v>1</v>
      </c>
      <c r="H2743" s="35" t="str">
        <f>IFERROR(VLOOKUP(A2743,CSVCard!$A:$B,2,0),"")</f>
        <v>曹仁</v>
      </c>
      <c r="I2743" s="35" t="str">
        <f>IFERROR(VLOOKUP(B2743,CSVCard!$A:$B,2,0),"")</f>
        <v>周瑜</v>
      </c>
      <c r="J2743" s="35" t="str">
        <f>IFERROR(VLOOKUP(C2743,CSVCard!$A:$B,2,0),"")</f>
        <v>颜良</v>
      </c>
      <c r="K2743" s="35" t="str">
        <f>IFERROR(VLOOKUP(D2743,CSVCard!$A:$B,2,0),"")</f>
        <v>孙大虎</v>
      </c>
      <c r="L2743" s="35" t="str">
        <f>IFERROR(VLOOKUP(E2743,CSVCard!$A:$B,2,0),"")</f>
        <v>蔡文姬</v>
      </c>
      <c r="M2743">
        <f t="shared" si="42"/>
        <v>1</v>
      </c>
    </row>
    <row r="2744" spans="1:13" x14ac:dyDescent="0.15">
      <c r="A2744">
        <v>1013</v>
      </c>
      <c r="B2744">
        <v>1050</v>
      </c>
      <c r="C2744">
        <v>1055</v>
      </c>
      <c r="D2744">
        <v>1063</v>
      </c>
      <c r="E2744">
        <v>1073</v>
      </c>
      <c r="F2744">
        <v>1</v>
      </c>
      <c r="H2744" s="35" t="str">
        <f>IFERROR(VLOOKUP(A2744,CSVCard!$A:$B,2,0),"")</f>
        <v>赵云</v>
      </c>
      <c r="I2744" s="35" t="str">
        <f>IFERROR(VLOOKUP(B2744,CSVCard!$A:$B,2,0),"")</f>
        <v>姜维</v>
      </c>
      <c r="J2744" s="35" t="str">
        <f>IFERROR(VLOOKUP(C2744,CSVCard!$A:$B,2,0),"")</f>
        <v>大乔</v>
      </c>
      <c r="K2744" s="35" t="str">
        <f>IFERROR(VLOOKUP(D2744,CSVCard!$A:$B,2,0),"")</f>
        <v>华佗</v>
      </c>
      <c r="L2744" s="35" t="str">
        <f>IFERROR(VLOOKUP(E2744,CSVCard!$A:$B,2,0),"")</f>
        <v>关平</v>
      </c>
      <c r="M2744">
        <f t="shared" si="42"/>
        <v>1</v>
      </c>
    </row>
    <row r="2745" spans="1:13" x14ac:dyDescent="0.15">
      <c r="A2745">
        <v>1041</v>
      </c>
      <c r="B2745">
        <v>1055</v>
      </c>
      <c r="C2745">
        <v>1062</v>
      </c>
      <c r="D2745">
        <v>1065</v>
      </c>
      <c r="E2745">
        <v>2047</v>
      </c>
      <c r="F2745">
        <v>1</v>
      </c>
      <c r="H2745" s="35" t="str">
        <f>IFERROR(VLOOKUP(A2745,CSVCard!$A:$B,2,0),"")</f>
        <v>魏延</v>
      </c>
      <c r="I2745" s="35" t="str">
        <f>IFERROR(VLOOKUP(B2745,CSVCard!$A:$B,2,0),"")</f>
        <v>大乔</v>
      </c>
      <c r="J2745" s="35" t="str">
        <f>IFERROR(VLOOKUP(C2745,CSVCard!$A:$B,2,0),"")</f>
        <v>蔡文姬</v>
      </c>
      <c r="K2745" s="35" t="str">
        <f>IFERROR(VLOOKUP(D2745,CSVCard!$A:$B,2,0),"")</f>
        <v>贺喜张飞</v>
      </c>
      <c r="L2745" s="35" t="str">
        <f>IFERROR(VLOOKUP(E2745,CSVCard!$A:$B,2,0),"")</f>
        <v>少年刘备</v>
      </c>
      <c r="M2745">
        <f t="shared" si="42"/>
        <v>1</v>
      </c>
    </row>
    <row r="2746" spans="1:13" x14ac:dyDescent="0.15">
      <c r="A2746">
        <v>1009</v>
      </c>
      <c r="B2746">
        <v>1030</v>
      </c>
      <c r="C2746">
        <v>1043</v>
      </c>
      <c r="D2746">
        <v>1055</v>
      </c>
      <c r="E2746">
        <v>1062</v>
      </c>
      <c r="F2746">
        <v>1</v>
      </c>
      <c r="H2746" s="35" t="str">
        <f>IFERROR(VLOOKUP(A2746,CSVCard!$A:$B,2,0),"")</f>
        <v>张飞</v>
      </c>
      <c r="I2746" s="35" t="str">
        <f>IFERROR(VLOOKUP(B2746,CSVCard!$A:$B,2,0),"")</f>
        <v>吕姬</v>
      </c>
      <c r="J2746" s="35" t="str">
        <f>IFERROR(VLOOKUP(C2746,CSVCard!$A:$B,2,0),"")</f>
        <v>周泰</v>
      </c>
      <c r="K2746" s="35" t="str">
        <f>IFERROR(VLOOKUP(D2746,CSVCard!$A:$B,2,0),"")</f>
        <v>大乔</v>
      </c>
      <c r="L2746" s="35" t="str">
        <f>IFERROR(VLOOKUP(E2746,CSVCard!$A:$B,2,0),"")</f>
        <v>蔡文姬</v>
      </c>
      <c r="M2746">
        <f t="shared" si="42"/>
        <v>1</v>
      </c>
    </row>
    <row r="2747" spans="1:13" x14ac:dyDescent="0.15">
      <c r="A2747">
        <v>1041</v>
      </c>
      <c r="B2747">
        <v>1050</v>
      </c>
      <c r="C2747">
        <v>1063</v>
      </c>
      <c r="D2747">
        <v>1065</v>
      </c>
      <c r="E2747">
        <v>2047</v>
      </c>
      <c r="F2747">
        <v>1</v>
      </c>
      <c r="H2747" s="35" t="str">
        <f>IFERROR(VLOOKUP(A2747,CSVCard!$A:$B,2,0),"")</f>
        <v>魏延</v>
      </c>
      <c r="I2747" s="35" t="str">
        <f>IFERROR(VLOOKUP(B2747,CSVCard!$A:$B,2,0),"")</f>
        <v>姜维</v>
      </c>
      <c r="J2747" s="35" t="str">
        <f>IFERROR(VLOOKUP(C2747,CSVCard!$A:$B,2,0),"")</f>
        <v>华佗</v>
      </c>
      <c r="K2747" s="35" t="str">
        <f>IFERROR(VLOOKUP(D2747,CSVCard!$A:$B,2,0),"")</f>
        <v>贺喜张飞</v>
      </c>
      <c r="L2747" s="35" t="str">
        <f>IFERROR(VLOOKUP(E2747,CSVCard!$A:$B,2,0),"")</f>
        <v>少年刘备</v>
      </c>
      <c r="M2747">
        <f t="shared" si="42"/>
        <v>1</v>
      </c>
    </row>
    <row r="2748" spans="1:13" x14ac:dyDescent="0.15">
      <c r="A2748">
        <v>1011</v>
      </c>
      <c r="B2748">
        <v>1056</v>
      </c>
      <c r="C2748">
        <v>1062</v>
      </c>
      <c r="D2748">
        <v>1062</v>
      </c>
      <c r="E2748">
        <v>2047</v>
      </c>
      <c r="F2748">
        <v>1</v>
      </c>
      <c r="H2748" s="35" t="str">
        <f>IFERROR(VLOOKUP(A2748,CSVCard!$A:$B,2,0),"")</f>
        <v>诸葛亮</v>
      </c>
      <c r="I2748" s="35" t="str">
        <f>IFERROR(VLOOKUP(B2748,CSVCard!$A:$B,2,0),"")</f>
        <v>小乔</v>
      </c>
      <c r="J2748" s="35" t="str">
        <f>IFERROR(VLOOKUP(C2748,CSVCard!$A:$B,2,0),"")</f>
        <v>蔡文姬</v>
      </c>
      <c r="K2748" s="35" t="str">
        <f>IFERROR(VLOOKUP(D2748,CSVCard!$A:$B,2,0),"")</f>
        <v>蔡文姬</v>
      </c>
      <c r="L2748" s="35" t="str">
        <f>IFERROR(VLOOKUP(E2748,CSVCard!$A:$B,2,0),"")</f>
        <v>少年刘备</v>
      </c>
      <c r="M2748">
        <f t="shared" si="42"/>
        <v>1</v>
      </c>
    </row>
    <row r="2749" spans="1:13" x14ac:dyDescent="0.15">
      <c r="A2749">
        <v>1003</v>
      </c>
      <c r="B2749">
        <v>1032</v>
      </c>
      <c r="C2749">
        <v>1047</v>
      </c>
      <c r="D2749">
        <v>1062</v>
      </c>
      <c r="E2749">
        <v>2045</v>
      </c>
      <c r="F2749">
        <v>1</v>
      </c>
      <c r="H2749" s="35" t="str">
        <f>IFERROR(VLOOKUP(A2749,CSVCard!$A:$B,2,0),"")</f>
        <v>夏侯惇</v>
      </c>
      <c r="I2749" s="35" t="str">
        <f>IFERROR(VLOOKUP(B2749,CSVCard!$A:$B,2,0),"")</f>
        <v>张郃</v>
      </c>
      <c r="J2749" s="35" t="str">
        <f>IFERROR(VLOOKUP(C2749,CSVCard!$A:$B,2,0),"")</f>
        <v>张辽</v>
      </c>
      <c r="K2749" s="35" t="str">
        <f>IFERROR(VLOOKUP(D2749,CSVCard!$A:$B,2,0),"")</f>
        <v>蔡文姬</v>
      </c>
      <c r="L2749" s="35" t="str">
        <f>IFERROR(VLOOKUP(E2749,CSVCard!$A:$B,2,0),"")</f>
        <v>少年曹操</v>
      </c>
      <c r="M2749">
        <f t="shared" si="42"/>
        <v>1</v>
      </c>
    </row>
    <row r="2750" spans="1:13" x14ac:dyDescent="0.15">
      <c r="A2750">
        <v>1008</v>
      </c>
      <c r="B2750">
        <v>1012</v>
      </c>
      <c r="C2750">
        <v>1033</v>
      </c>
      <c r="D2750">
        <v>1035</v>
      </c>
      <c r="E2750">
        <v>1050</v>
      </c>
      <c r="F2750">
        <v>1</v>
      </c>
      <c r="H2750" s="35" t="str">
        <f>IFERROR(VLOOKUP(A2750,CSVCard!$A:$B,2,0),"")</f>
        <v>刘备</v>
      </c>
      <c r="I2750" s="35" t="str">
        <f>IFERROR(VLOOKUP(B2750,CSVCard!$A:$B,2,0),"")</f>
        <v>黄月英</v>
      </c>
      <c r="J2750" s="35" t="str">
        <f>IFERROR(VLOOKUP(C2750,CSVCard!$A:$B,2,0),"")</f>
        <v>庞统</v>
      </c>
      <c r="K2750" s="35" t="str">
        <f>IFERROR(VLOOKUP(D2750,CSVCard!$A:$B,2,0),"")</f>
        <v>张星彩</v>
      </c>
      <c r="L2750" s="35" t="str">
        <f>IFERROR(VLOOKUP(E2750,CSVCard!$A:$B,2,0),"")</f>
        <v>姜维</v>
      </c>
      <c r="M2750">
        <f t="shared" si="42"/>
        <v>1</v>
      </c>
    </row>
    <row r="2751" spans="1:13" x14ac:dyDescent="0.15">
      <c r="A2751">
        <v>1011</v>
      </c>
      <c r="B2751">
        <v>1028</v>
      </c>
      <c r="C2751">
        <v>1050</v>
      </c>
      <c r="D2751">
        <v>1073</v>
      </c>
      <c r="E2751">
        <v>2047</v>
      </c>
      <c r="F2751">
        <v>1</v>
      </c>
      <c r="H2751" s="35" t="str">
        <f>IFERROR(VLOOKUP(A2751,CSVCard!$A:$B,2,0),"")</f>
        <v>诸葛亮</v>
      </c>
      <c r="I2751" s="35" t="str">
        <f>IFERROR(VLOOKUP(B2751,CSVCard!$A:$B,2,0),"")</f>
        <v>左慈</v>
      </c>
      <c r="J2751" s="35" t="str">
        <f>IFERROR(VLOOKUP(C2751,CSVCard!$A:$B,2,0),"")</f>
        <v>姜维</v>
      </c>
      <c r="K2751" s="35" t="str">
        <f>IFERROR(VLOOKUP(D2751,CSVCard!$A:$B,2,0),"")</f>
        <v>关平</v>
      </c>
      <c r="L2751" s="35" t="str">
        <f>IFERROR(VLOOKUP(E2751,CSVCard!$A:$B,2,0),"")</f>
        <v>少年刘备</v>
      </c>
      <c r="M2751">
        <f t="shared" si="42"/>
        <v>1</v>
      </c>
    </row>
    <row r="2752" spans="1:13" x14ac:dyDescent="0.15">
      <c r="A2752">
        <v>1011</v>
      </c>
      <c r="B2752">
        <v>1016</v>
      </c>
      <c r="C2752">
        <v>1030</v>
      </c>
      <c r="D2752">
        <v>1056</v>
      </c>
      <c r="E2752">
        <v>1062</v>
      </c>
      <c r="F2752">
        <v>1</v>
      </c>
      <c r="H2752" s="35" t="str">
        <f>IFERROR(VLOOKUP(A2752,CSVCard!$A:$B,2,0),"")</f>
        <v>诸葛亮</v>
      </c>
      <c r="I2752" s="35" t="str">
        <f>IFERROR(VLOOKUP(B2752,CSVCard!$A:$B,2,0),"")</f>
        <v>周瑜</v>
      </c>
      <c r="J2752" s="35" t="str">
        <f>IFERROR(VLOOKUP(C2752,CSVCard!$A:$B,2,0),"")</f>
        <v>吕姬</v>
      </c>
      <c r="K2752" s="35" t="str">
        <f>IFERROR(VLOOKUP(D2752,CSVCard!$A:$B,2,0),"")</f>
        <v>小乔</v>
      </c>
      <c r="L2752" s="35" t="str">
        <f>IFERROR(VLOOKUP(E2752,CSVCard!$A:$B,2,0),"")</f>
        <v>蔡文姬</v>
      </c>
      <c r="M2752">
        <f t="shared" si="42"/>
        <v>1</v>
      </c>
    </row>
    <row r="2753" spans="1:13" x14ac:dyDescent="0.15">
      <c r="A2753">
        <v>1014</v>
      </c>
      <c r="B2753">
        <v>1016</v>
      </c>
      <c r="C2753">
        <v>1062</v>
      </c>
      <c r="F2753">
        <v>1</v>
      </c>
      <c r="H2753" s="35" t="str">
        <f>IFERROR(VLOOKUP(A2753,CSVCard!$A:$B,2,0),"")</f>
        <v>马超</v>
      </c>
      <c r="I2753" s="35" t="str">
        <f>IFERROR(VLOOKUP(B2753,CSVCard!$A:$B,2,0),"")</f>
        <v>周瑜</v>
      </c>
      <c r="J2753" s="35" t="str">
        <f>IFERROR(VLOOKUP(C2753,CSVCard!$A:$B,2,0),"")</f>
        <v>蔡文姬</v>
      </c>
      <c r="K2753" s="35" t="str">
        <f>IFERROR(VLOOKUP(D2753,CSVCard!$A:$B,2,0),"")</f>
        <v/>
      </c>
      <c r="L2753" s="35" t="str">
        <f>IFERROR(VLOOKUP(E2753,CSVCard!$A:$B,2,0),"")</f>
        <v/>
      </c>
      <c r="M2753">
        <f t="shared" si="42"/>
        <v>1</v>
      </c>
    </row>
    <row r="2754" spans="1:13" x14ac:dyDescent="0.15">
      <c r="A2754">
        <v>1011</v>
      </c>
      <c r="B2754">
        <v>1012</v>
      </c>
      <c r="C2754">
        <v>1031</v>
      </c>
      <c r="D2754">
        <v>1056</v>
      </c>
      <c r="E2754">
        <v>3004</v>
      </c>
      <c r="F2754">
        <v>1</v>
      </c>
      <c r="H2754" s="35" t="str">
        <f>IFERROR(VLOOKUP(A2754,CSVCard!$A:$B,2,0),"")</f>
        <v>诸葛亮</v>
      </c>
      <c r="I2754" s="35" t="str">
        <f>IFERROR(VLOOKUP(B2754,CSVCard!$A:$B,2,0),"")</f>
        <v>黄月英</v>
      </c>
      <c r="J2754" s="35" t="str">
        <f>IFERROR(VLOOKUP(C2754,CSVCard!$A:$B,2,0),"")</f>
        <v>祝融</v>
      </c>
      <c r="K2754" s="35" t="str">
        <f>IFERROR(VLOOKUP(D2754,CSVCard!$A:$B,2,0),"")</f>
        <v>小乔</v>
      </c>
      <c r="L2754" s="35" t="str">
        <f>IFERROR(VLOOKUP(E2754,CSVCard!$A:$B,2,0),"")</f>
        <v>吴懿</v>
      </c>
      <c r="M2754">
        <f t="shared" si="42"/>
        <v>1</v>
      </c>
    </row>
    <row r="2755" spans="1:13" x14ac:dyDescent="0.15">
      <c r="A2755">
        <v>1013</v>
      </c>
      <c r="B2755">
        <v>1055</v>
      </c>
      <c r="C2755">
        <v>1062</v>
      </c>
      <c r="D2755">
        <v>1063</v>
      </c>
      <c r="E2755">
        <v>1065</v>
      </c>
      <c r="F2755">
        <v>1</v>
      </c>
      <c r="H2755" s="35" t="str">
        <f>IFERROR(VLOOKUP(A2755,CSVCard!$A:$B,2,0),"")</f>
        <v>赵云</v>
      </c>
      <c r="I2755" s="35" t="str">
        <f>IFERROR(VLOOKUP(B2755,CSVCard!$A:$B,2,0),"")</f>
        <v>大乔</v>
      </c>
      <c r="J2755" s="35" t="str">
        <f>IFERROR(VLOOKUP(C2755,CSVCard!$A:$B,2,0),"")</f>
        <v>蔡文姬</v>
      </c>
      <c r="K2755" s="35" t="str">
        <f>IFERROR(VLOOKUP(D2755,CSVCard!$A:$B,2,0),"")</f>
        <v>华佗</v>
      </c>
      <c r="L2755" s="35" t="str">
        <f>IFERROR(VLOOKUP(E2755,CSVCard!$A:$B,2,0),"")</f>
        <v>贺喜张飞</v>
      </c>
      <c r="M2755">
        <f t="shared" ref="M2755:M2818" si="43">F2755</f>
        <v>1</v>
      </c>
    </row>
    <row r="2756" spans="1:13" x14ac:dyDescent="0.15">
      <c r="A2756">
        <v>1011</v>
      </c>
      <c r="B2756">
        <v>1028</v>
      </c>
      <c r="C2756">
        <v>1041</v>
      </c>
      <c r="D2756">
        <v>1056</v>
      </c>
      <c r="E2756">
        <v>1062</v>
      </c>
      <c r="F2756">
        <v>1</v>
      </c>
      <c r="H2756" s="35" t="str">
        <f>IFERROR(VLOOKUP(A2756,CSVCard!$A:$B,2,0),"")</f>
        <v>诸葛亮</v>
      </c>
      <c r="I2756" s="35" t="str">
        <f>IFERROR(VLOOKUP(B2756,CSVCard!$A:$B,2,0),"")</f>
        <v>左慈</v>
      </c>
      <c r="J2756" s="35" t="str">
        <f>IFERROR(VLOOKUP(C2756,CSVCard!$A:$B,2,0),"")</f>
        <v>魏延</v>
      </c>
      <c r="K2756" s="35" t="str">
        <f>IFERROR(VLOOKUP(D2756,CSVCard!$A:$B,2,0),"")</f>
        <v>小乔</v>
      </c>
      <c r="L2756" s="35" t="str">
        <f>IFERROR(VLOOKUP(E2756,CSVCard!$A:$B,2,0),"")</f>
        <v>蔡文姬</v>
      </c>
      <c r="M2756">
        <f t="shared" si="43"/>
        <v>1</v>
      </c>
    </row>
    <row r="2757" spans="1:13" x14ac:dyDescent="0.15">
      <c r="A2757">
        <v>1016</v>
      </c>
      <c r="B2757">
        <v>1018</v>
      </c>
      <c r="C2757">
        <v>1031</v>
      </c>
      <c r="D2757">
        <v>1055</v>
      </c>
      <c r="E2757">
        <v>2024</v>
      </c>
      <c r="F2757">
        <v>1</v>
      </c>
      <c r="H2757" s="35" t="str">
        <f>IFERROR(VLOOKUP(A2757,CSVCard!$A:$B,2,0),"")</f>
        <v>周瑜</v>
      </c>
      <c r="I2757" s="35" t="str">
        <f>IFERROR(VLOOKUP(B2757,CSVCard!$A:$B,2,0),"")</f>
        <v>孙尚香</v>
      </c>
      <c r="J2757" s="35" t="str">
        <f>IFERROR(VLOOKUP(C2757,CSVCard!$A:$B,2,0),"")</f>
        <v>祝融</v>
      </c>
      <c r="K2757" s="35" t="str">
        <f>IFERROR(VLOOKUP(D2757,CSVCard!$A:$B,2,0),"")</f>
        <v>大乔</v>
      </c>
      <c r="L2757" s="35" t="str">
        <f>IFERROR(VLOOKUP(E2757,CSVCard!$A:$B,2,0),"")</f>
        <v>潘璋</v>
      </c>
      <c r="M2757">
        <f t="shared" si="43"/>
        <v>1</v>
      </c>
    </row>
    <row r="2758" spans="1:13" x14ac:dyDescent="0.15">
      <c r="A2758">
        <v>1022</v>
      </c>
      <c r="B2758">
        <v>1023</v>
      </c>
      <c r="C2758">
        <v>1030</v>
      </c>
      <c r="D2758">
        <v>1047</v>
      </c>
      <c r="E2758">
        <v>1062</v>
      </c>
      <c r="F2758">
        <v>1</v>
      </c>
      <c r="H2758" s="35" t="str">
        <f>IFERROR(VLOOKUP(A2758,CSVCard!$A:$B,2,0),"")</f>
        <v>吕布</v>
      </c>
      <c r="I2758" s="35" t="str">
        <f>IFERROR(VLOOKUP(B2758,CSVCard!$A:$B,2,0),"")</f>
        <v>董卓</v>
      </c>
      <c r="J2758" s="35" t="str">
        <f>IFERROR(VLOOKUP(C2758,CSVCard!$A:$B,2,0),"")</f>
        <v>吕姬</v>
      </c>
      <c r="K2758" s="35" t="str">
        <f>IFERROR(VLOOKUP(D2758,CSVCard!$A:$B,2,0),"")</f>
        <v>张辽</v>
      </c>
      <c r="L2758" s="35" t="str">
        <f>IFERROR(VLOOKUP(E2758,CSVCard!$A:$B,2,0),"")</f>
        <v>蔡文姬</v>
      </c>
      <c r="M2758">
        <f t="shared" si="43"/>
        <v>1</v>
      </c>
    </row>
    <row r="2759" spans="1:13" x14ac:dyDescent="0.15">
      <c r="A2759">
        <v>1011</v>
      </c>
      <c r="B2759">
        <v>1016</v>
      </c>
      <c r="C2759">
        <v>1031</v>
      </c>
      <c r="D2759">
        <v>1056</v>
      </c>
      <c r="E2759">
        <v>2047</v>
      </c>
      <c r="F2759">
        <v>1</v>
      </c>
      <c r="H2759" s="35" t="str">
        <f>IFERROR(VLOOKUP(A2759,CSVCard!$A:$B,2,0),"")</f>
        <v>诸葛亮</v>
      </c>
      <c r="I2759" s="35" t="str">
        <f>IFERROR(VLOOKUP(B2759,CSVCard!$A:$B,2,0),"")</f>
        <v>周瑜</v>
      </c>
      <c r="J2759" s="35" t="str">
        <f>IFERROR(VLOOKUP(C2759,CSVCard!$A:$B,2,0),"")</f>
        <v>祝融</v>
      </c>
      <c r="K2759" s="35" t="str">
        <f>IFERROR(VLOOKUP(D2759,CSVCard!$A:$B,2,0),"")</f>
        <v>小乔</v>
      </c>
      <c r="L2759" s="35" t="str">
        <f>IFERROR(VLOOKUP(E2759,CSVCard!$A:$B,2,0),"")</f>
        <v>少年刘备</v>
      </c>
      <c r="M2759">
        <f t="shared" si="43"/>
        <v>1</v>
      </c>
    </row>
    <row r="2760" spans="1:13" x14ac:dyDescent="0.15">
      <c r="A2760">
        <v>1003</v>
      </c>
      <c r="B2760">
        <v>1006</v>
      </c>
      <c r="C2760">
        <v>1055</v>
      </c>
      <c r="D2760">
        <v>1062</v>
      </c>
      <c r="E2760">
        <v>1063</v>
      </c>
      <c r="F2760">
        <v>1</v>
      </c>
      <c r="H2760" s="35" t="str">
        <f>IFERROR(VLOOKUP(A2760,CSVCard!$A:$B,2,0),"")</f>
        <v>夏侯惇</v>
      </c>
      <c r="I2760" s="35" t="str">
        <f>IFERROR(VLOOKUP(B2760,CSVCard!$A:$B,2,0),"")</f>
        <v>曹丕</v>
      </c>
      <c r="J2760" s="35" t="str">
        <f>IFERROR(VLOOKUP(C2760,CSVCard!$A:$B,2,0),"")</f>
        <v>大乔</v>
      </c>
      <c r="K2760" s="35" t="str">
        <f>IFERROR(VLOOKUP(D2760,CSVCard!$A:$B,2,0),"")</f>
        <v>蔡文姬</v>
      </c>
      <c r="L2760" s="35" t="str">
        <f>IFERROR(VLOOKUP(E2760,CSVCard!$A:$B,2,0),"")</f>
        <v>华佗</v>
      </c>
      <c r="M2760">
        <f t="shared" si="43"/>
        <v>1</v>
      </c>
    </row>
    <row r="2761" spans="1:13" x14ac:dyDescent="0.15">
      <c r="A2761">
        <v>1027</v>
      </c>
      <c r="B2761">
        <v>1031</v>
      </c>
      <c r="C2761">
        <v>1041</v>
      </c>
      <c r="D2761">
        <v>1062</v>
      </c>
      <c r="E2761">
        <v>2047</v>
      </c>
      <c r="F2761">
        <v>1</v>
      </c>
      <c r="H2761" s="35" t="str">
        <f>IFERROR(VLOOKUP(A2761,CSVCard!$A:$B,2,0),"")</f>
        <v>颜良</v>
      </c>
      <c r="I2761" s="35" t="str">
        <f>IFERROR(VLOOKUP(B2761,CSVCard!$A:$B,2,0),"")</f>
        <v>祝融</v>
      </c>
      <c r="J2761" s="35" t="str">
        <f>IFERROR(VLOOKUP(C2761,CSVCard!$A:$B,2,0),"")</f>
        <v>魏延</v>
      </c>
      <c r="K2761" s="35" t="str">
        <f>IFERROR(VLOOKUP(D2761,CSVCard!$A:$B,2,0),"")</f>
        <v>蔡文姬</v>
      </c>
      <c r="L2761" s="35" t="str">
        <f>IFERROR(VLOOKUP(E2761,CSVCard!$A:$B,2,0),"")</f>
        <v>少年刘备</v>
      </c>
      <c r="M2761">
        <f t="shared" si="43"/>
        <v>1</v>
      </c>
    </row>
    <row r="2762" spans="1:13" x14ac:dyDescent="0.15">
      <c r="A2762">
        <v>1022</v>
      </c>
      <c r="B2762">
        <v>1032</v>
      </c>
      <c r="C2762">
        <v>1041</v>
      </c>
      <c r="D2762">
        <v>1055</v>
      </c>
      <c r="E2762">
        <v>1062</v>
      </c>
      <c r="F2762">
        <v>1</v>
      </c>
      <c r="H2762" s="35" t="str">
        <f>IFERROR(VLOOKUP(A2762,CSVCard!$A:$B,2,0),"")</f>
        <v>吕布</v>
      </c>
      <c r="I2762" s="35" t="str">
        <f>IFERROR(VLOOKUP(B2762,CSVCard!$A:$B,2,0),"")</f>
        <v>张郃</v>
      </c>
      <c r="J2762" s="35" t="str">
        <f>IFERROR(VLOOKUP(C2762,CSVCard!$A:$B,2,0),"")</f>
        <v>魏延</v>
      </c>
      <c r="K2762" s="35" t="str">
        <f>IFERROR(VLOOKUP(D2762,CSVCard!$A:$B,2,0),"")</f>
        <v>大乔</v>
      </c>
      <c r="L2762" s="35" t="str">
        <f>IFERROR(VLOOKUP(E2762,CSVCard!$A:$B,2,0),"")</f>
        <v>蔡文姬</v>
      </c>
      <c r="M2762">
        <f t="shared" si="43"/>
        <v>1</v>
      </c>
    </row>
    <row r="2763" spans="1:13" x14ac:dyDescent="0.15">
      <c r="A2763">
        <v>1008</v>
      </c>
      <c r="B2763">
        <v>1050</v>
      </c>
      <c r="C2763">
        <v>1056</v>
      </c>
      <c r="D2763">
        <v>1063</v>
      </c>
      <c r="E2763">
        <v>5013</v>
      </c>
      <c r="F2763">
        <v>1</v>
      </c>
      <c r="H2763" s="35" t="str">
        <f>IFERROR(VLOOKUP(A2763,CSVCard!$A:$B,2,0),"")</f>
        <v>刘备</v>
      </c>
      <c r="I2763" s="35" t="str">
        <f>IFERROR(VLOOKUP(B2763,CSVCard!$A:$B,2,0),"")</f>
        <v>姜维</v>
      </c>
      <c r="J2763" s="35" t="str">
        <f>IFERROR(VLOOKUP(C2763,CSVCard!$A:$B,2,0),"")</f>
        <v>小乔</v>
      </c>
      <c r="K2763" s="35" t="str">
        <f>IFERROR(VLOOKUP(D2763,CSVCard!$A:$B,2,0),"")</f>
        <v>华佗</v>
      </c>
      <c r="L2763" s="35" t="str">
        <f>IFERROR(VLOOKUP(E2763,CSVCard!$A:$B,2,0),"")</f>
        <v>传承诸葛亮</v>
      </c>
      <c r="M2763">
        <f t="shared" si="43"/>
        <v>1</v>
      </c>
    </row>
    <row r="2764" spans="1:13" x14ac:dyDescent="0.15">
      <c r="A2764">
        <v>1009</v>
      </c>
      <c r="B2764">
        <v>1011</v>
      </c>
      <c r="C2764">
        <v>1014</v>
      </c>
      <c r="D2764">
        <v>1050</v>
      </c>
      <c r="E2764">
        <v>1056</v>
      </c>
      <c r="F2764">
        <v>1</v>
      </c>
      <c r="H2764" s="35" t="str">
        <f>IFERROR(VLOOKUP(A2764,CSVCard!$A:$B,2,0),"")</f>
        <v>张飞</v>
      </c>
      <c r="I2764" s="35" t="str">
        <f>IFERROR(VLOOKUP(B2764,CSVCard!$A:$B,2,0),"")</f>
        <v>诸葛亮</v>
      </c>
      <c r="J2764" s="35" t="str">
        <f>IFERROR(VLOOKUP(C2764,CSVCard!$A:$B,2,0),"")</f>
        <v>马超</v>
      </c>
      <c r="K2764" s="35" t="str">
        <f>IFERROR(VLOOKUP(D2764,CSVCard!$A:$B,2,0),"")</f>
        <v>姜维</v>
      </c>
      <c r="L2764" s="35" t="str">
        <f>IFERROR(VLOOKUP(E2764,CSVCard!$A:$B,2,0),"")</f>
        <v>小乔</v>
      </c>
      <c r="M2764">
        <f t="shared" si="43"/>
        <v>1</v>
      </c>
    </row>
    <row r="2765" spans="1:13" x14ac:dyDescent="0.15">
      <c r="A2765">
        <v>1038</v>
      </c>
      <c r="B2765">
        <v>1042</v>
      </c>
      <c r="C2765">
        <v>2004</v>
      </c>
      <c r="D2765">
        <v>2012</v>
      </c>
      <c r="E2765">
        <v>2028</v>
      </c>
      <c r="F2765">
        <v>1</v>
      </c>
      <c r="H2765" s="35" t="str">
        <f>IFERROR(VLOOKUP(A2765,CSVCard!$A:$B,2,0),"")</f>
        <v>郭女王</v>
      </c>
      <c r="I2765" s="35" t="str">
        <f>IFERROR(VLOOKUP(B2765,CSVCard!$A:$B,2,0),"")</f>
        <v>鲁肃</v>
      </c>
      <c r="J2765" s="35" t="str">
        <f>IFERROR(VLOOKUP(C2765,CSVCard!$A:$B,2,0),"")</f>
        <v>张春华</v>
      </c>
      <c r="K2765" s="35" t="str">
        <f>IFERROR(VLOOKUP(D2765,CSVCard!$A:$B,2,0),"")</f>
        <v>关兴</v>
      </c>
      <c r="L2765" s="35" t="str">
        <f>IFERROR(VLOOKUP(E2765,CSVCard!$A:$B,2,0),"")</f>
        <v>程普</v>
      </c>
      <c r="M2765">
        <f t="shared" si="43"/>
        <v>1</v>
      </c>
    </row>
    <row r="2766" spans="1:13" x14ac:dyDescent="0.15">
      <c r="A2766">
        <v>1016</v>
      </c>
      <c r="B2766">
        <v>1043</v>
      </c>
      <c r="C2766">
        <v>1056</v>
      </c>
      <c r="D2766">
        <v>1071</v>
      </c>
      <c r="E2766">
        <v>2022</v>
      </c>
      <c r="F2766">
        <v>1</v>
      </c>
      <c r="H2766" s="35" t="str">
        <f>IFERROR(VLOOKUP(A2766,CSVCard!$A:$B,2,0),"")</f>
        <v>周瑜</v>
      </c>
      <c r="I2766" s="35" t="str">
        <f>IFERROR(VLOOKUP(B2766,CSVCard!$A:$B,2,0),"")</f>
        <v>周泰</v>
      </c>
      <c r="J2766" s="35" t="str">
        <f>IFERROR(VLOOKUP(C2766,CSVCard!$A:$B,2,0),"")</f>
        <v>小乔</v>
      </c>
      <c r="K2766" s="35" t="str">
        <f>IFERROR(VLOOKUP(D2766,CSVCard!$A:$B,2,0),"")</f>
        <v>孙坚</v>
      </c>
      <c r="L2766" s="35" t="str">
        <f>IFERROR(VLOOKUP(E2766,CSVCard!$A:$B,2,0),"")</f>
        <v>张纮</v>
      </c>
      <c r="M2766">
        <f t="shared" si="43"/>
        <v>1</v>
      </c>
    </row>
    <row r="2767" spans="1:13" x14ac:dyDescent="0.15">
      <c r="A2767">
        <v>1008</v>
      </c>
      <c r="B2767">
        <v>1033</v>
      </c>
      <c r="C2767">
        <v>1041</v>
      </c>
      <c r="D2767">
        <v>1050</v>
      </c>
      <c r="E2767">
        <v>1062</v>
      </c>
      <c r="F2767">
        <v>1</v>
      </c>
      <c r="H2767" s="35" t="str">
        <f>IFERROR(VLOOKUP(A2767,CSVCard!$A:$B,2,0),"")</f>
        <v>刘备</v>
      </c>
      <c r="I2767" s="35" t="str">
        <f>IFERROR(VLOOKUP(B2767,CSVCard!$A:$B,2,0),"")</f>
        <v>庞统</v>
      </c>
      <c r="J2767" s="35" t="str">
        <f>IFERROR(VLOOKUP(C2767,CSVCard!$A:$B,2,0),"")</f>
        <v>魏延</v>
      </c>
      <c r="K2767" s="35" t="str">
        <f>IFERROR(VLOOKUP(D2767,CSVCard!$A:$B,2,0),"")</f>
        <v>姜维</v>
      </c>
      <c r="L2767" s="35" t="str">
        <f>IFERROR(VLOOKUP(E2767,CSVCard!$A:$B,2,0),"")</f>
        <v>蔡文姬</v>
      </c>
      <c r="M2767">
        <f t="shared" si="43"/>
        <v>1</v>
      </c>
    </row>
    <row r="2768" spans="1:13" x14ac:dyDescent="0.15">
      <c r="A2768">
        <v>1011</v>
      </c>
      <c r="B2768">
        <v>1012</v>
      </c>
      <c r="C2768">
        <v>1031</v>
      </c>
      <c r="D2768">
        <v>1056</v>
      </c>
      <c r="E2768">
        <v>2047</v>
      </c>
      <c r="F2768">
        <v>1</v>
      </c>
      <c r="H2768" s="35" t="str">
        <f>IFERROR(VLOOKUP(A2768,CSVCard!$A:$B,2,0),"")</f>
        <v>诸葛亮</v>
      </c>
      <c r="I2768" s="35" t="str">
        <f>IFERROR(VLOOKUP(B2768,CSVCard!$A:$B,2,0),"")</f>
        <v>黄月英</v>
      </c>
      <c r="J2768" s="35" t="str">
        <f>IFERROR(VLOOKUP(C2768,CSVCard!$A:$B,2,0),"")</f>
        <v>祝融</v>
      </c>
      <c r="K2768" s="35" t="str">
        <f>IFERROR(VLOOKUP(D2768,CSVCard!$A:$B,2,0),"")</f>
        <v>小乔</v>
      </c>
      <c r="L2768" s="35" t="str">
        <f>IFERROR(VLOOKUP(E2768,CSVCard!$A:$B,2,0),"")</f>
        <v>少年刘备</v>
      </c>
      <c r="M2768">
        <f t="shared" si="43"/>
        <v>1</v>
      </c>
    </row>
    <row r="2769" spans="1:13" x14ac:dyDescent="0.15">
      <c r="A2769">
        <v>1008</v>
      </c>
      <c r="B2769">
        <v>1014</v>
      </c>
      <c r="C2769">
        <v>1016</v>
      </c>
      <c r="D2769">
        <v>1050</v>
      </c>
      <c r="E2769">
        <v>1062</v>
      </c>
      <c r="F2769">
        <v>1</v>
      </c>
      <c r="H2769" s="35" t="str">
        <f>IFERROR(VLOOKUP(A2769,CSVCard!$A:$B,2,0),"")</f>
        <v>刘备</v>
      </c>
      <c r="I2769" s="35" t="str">
        <f>IFERROR(VLOOKUP(B2769,CSVCard!$A:$B,2,0),"")</f>
        <v>马超</v>
      </c>
      <c r="J2769" s="35" t="str">
        <f>IFERROR(VLOOKUP(C2769,CSVCard!$A:$B,2,0),"")</f>
        <v>周瑜</v>
      </c>
      <c r="K2769" s="35" t="str">
        <f>IFERROR(VLOOKUP(D2769,CSVCard!$A:$B,2,0),"")</f>
        <v>姜维</v>
      </c>
      <c r="L2769" s="35" t="str">
        <f>IFERROR(VLOOKUP(E2769,CSVCard!$A:$B,2,0),"")</f>
        <v>蔡文姬</v>
      </c>
      <c r="M2769">
        <f t="shared" si="43"/>
        <v>1</v>
      </c>
    </row>
    <row r="2770" spans="1:13" x14ac:dyDescent="0.15">
      <c r="A2770">
        <v>1011</v>
      </c>
      <c r="B2770">
        <v>1016</v>
      </c>
      <c r="C2770">
        <v>1041</v>
      </c>
      <c r="D2770">
        <v>1050</v>
      </c>
      <c r="E2770">
        <v>1056</v>
      </c>
      <c r="F2770">
        <v>1</v>
      </c>
      <c r="H2770" s="35" t="str">
        <f>IFERROR(VLOOKUP(A2770,CSVCard!$A:$B,2,0),"")</f>
        <v>诸葛亮</v>
      </c>
      <c r="I2770" s="35" t="str">
        <f>IFERROR(VLOOKUP(B2770,CSVCard!$A:$B,2,0),"")</f>
        <v>周瑜</v>
      </c>
      <c r="J2770" s="35" t="str">
        <f>IFERROR(VLOOKUP(C2770,CSVCard!$A:$B,2,0),"")</f>
        <v>魏延</v>
      </c>
      <c r="K2770" s="35" t="str">
        <f>IFERROR(VLOOKUP(D2770,CSVCard!$A:$B,2,0),"")</f>
        <v>姜维</v>
      </c>
      <c r="L2770" s="35" t="str">
        <f>IFERROR(VLOOKUP(E2770,CSVCard!$A:$B,2,0),"")</f>
        <v>小乔</v>
      </c>
      <c r="M2770">
        <f t="shared" si="43"/>
        <v>1</v>
      </c>
    </row>
    <row r="2771" spans="1:13" x14ac:dyDescent="0.15">
      <c r="A2771">
        <v>1009</v>
      </c>
      <c r="B2771">
        <v>1014</v>
      </c>
      <c r="C2771">
        <v>1016</v>
      </c>
      <c r="D2771">
        <v>1055</v>
      </c>
      <c r="E2771">
        <v>1062</v>
      </c>
      <c r="F2771">
        <v>1</v>
      </c>
      <c r="H2771" s="35" t="str">
        <f>IFERROR(VLOOKUP(A2771,CSVCard!$A:$B,2,0),"")</f>
        <v>张飞</v>
      </c>
      <c r="I2771" s="35" t="str">
        <f>IFERROR(VLOOKUP(B2771,CSVCard!$A:$B,2,0),"")</f>
        <v>马超</v>
      </c>
      <c r="J2771" s="35" t="str">
        <f>IFERROR(VLOOKUP(C2771,CSVCard!$A:$B,2,0),"")</f>
        <v>周瑜</v>
      </c>
      <c r="K2771" s="35" t="str">
        <f>IFERROR(VLOOKUP(D2771,CSVCard!$A:$B,2,0),"")</f>
        <v>大乔</v>
      </c>
      <c r="L2771" s="35" t="str">
        <f>IFERROR(VLOOKUP(E2771,CSVCard!$A:$B,2,0),"")</f>
        <v>蔡文姬</v>
      </c>
      <c r="M2771">
        <f t="shared" si="43"/>
        <v>1</v>
      </c>
    </row>
    <row r="2772" spans="1:13" x14ac:dyDescent="0.15">
      <c r="A2772">
        <v>1003</v>
      </c>
      <c r="B2772">
        <v>1005</v>
      </c>
      <c r="C2772">
        <v>1032</v>
      </c>
      <c r="D2772">
        <v>1054</v>
      </c>
      <c r="E2772">
        <v>1062</v>
      </c>
      <c r="F2772">
        <v>1</v>
      </c>
      <c r="H2772" s="35" t="str">
        <f>IFERROR(VLOOKUP(A2772,CSVCard!$A:$B,2,0),"")</f>
        <v>夏侯惇</v>
      </c>
      <c r="I2772" s="35" t="str">
        <f>IFERROR(VLOOKUP(B2772,CSVCard!$A:$B,2,0),"")</f>
        <v>曹仁</v>
      </c>
      <c r="J2772" s="35" t="str">
        <f>IFERROR(VLOOKUP(C2772,CSVCard!$A:$B,2,0),"")</f>
        <v>张郃</v>
      </c>
      <c r="K2772" s="35" t="str">
        <f>IFERROR(VLOOKUP(D2772,CSVCard!$A:$B,2,0),"")</f>
        <v>凌统</v>
      </c>
      <c r="L2772" s="35" t="str">
        <f>IFERROR(VLOOKUP(E2772,CSVCard!$A:$B,2,0),"")</f>
        <v>蔡文姬</v>
      </c>
      <c r="M2772">
        <f t="shared" si="43"/>
        <v>1</v>
      </c>
    </row>
    <row r="2773" spans="1:13" x14ac:dyDescent="0.15">
      <c r="A2773">
        <v>1016</v>
      </c>
      <c r="B2773">
        <v>1028</v>
      </c>
      <c r="C2773">
        <v>1056</v>
      </c>
      <c r="D2773">
        <v>1062</v>
      </c>
      <c r="E2773">
        <v>2047</v>
      </c>
      <c r="F2773">
        <v>1</v>
      </c>
      <c r="H2773" s="35" t="str">
        <f>IFERROR(VLOOKUP(A2773,CSVCard!$A:$B,2,0),"")</f>
        <v>周瑜</v>
      </c>
      <c r="I2773" s="35" t="str">
        <f>IFERROR(VLOOKUP(B2773,CSVCard!$A:$B,2,0),"")</f>
        <v>左慈</v>
      </c>
      <c r="J2773" s="35" t="str">
        <f>IFERROR(VLOOKUP(C2773,CSVCard!$A:$B,2,0),"")</f>
        <v>小乔</v>
      </c>
      <c r="K2773" s="35" t="str">
        <f>IFERROR(VLOOKUP(D2773,CSVCard!$A:$B,2,0),"")</f>
        <v>蔡文姬</v>
      </c>
      <c r="L2773" s="35" t="str">
        <f>IFERROR(VLOOKUP(E2773,CSVCard!$A:$B,2,0),"")</f>
        <v>少年刘备</v>
      </c>
      <c r="M2773">
        <f t="shared" si="43"/>
        <v>1</v>
      </c>
    </row>
    <row r="2774" spans="1:13" x14ac:dyDescent="0.15">
      <c r="A2774">
        <v>1027</v>
      </c>
      <c r="B2774">
        <v>1041</v>
      </c>
      <c r="C2774">
        <v>1062</v>
      </c>
      <c r="D2774">
        <v>2030</v>
      </c>
      <c r="E2774">
        <v>2047</v>
      </c>
      <c r="F2774">
        <v>1</v>
      </c>
      <c r="H2774" s="35" t="str">
        <f>IFERROR(VLOOKUP(A2774,CSVCard!$A:$B,2,0),"")</f>
        <v>颜良</v>
      </c>
      <c r="I2774" s="35" t="str">
        <f>IFERROR(VLOOKUP(B2774,CSVCard!$A:$B,2,0),"")</f>
        <v>魏延</v>
      </c>
      <c r="J2774" s="35" t="str">
        <f>IFERROR(VLOOKUP(C2774,CSVCard!$A:$B,2,0),"")</f>
        <v>蔡文姬</v>
      </c>
      <c r="K2774" s="35" t="str">
        <f>IFERROR(VLOOKUP(D2774,CSVCard!$A:$B,2,0),"")</f>
        <v>步练师</v>
      </c>
      <c r="L2774" s="35" t="str">
        <f>IFERROR(VLOOKUP(E2774,CSVCard!$A:$B,2,0),"")</f>
        <v>少年刘备</v>
      </c>
      <c r="M2774">
        <f t="shared" si="43"/>
        <v>1</v>
      </c>
    </row>
    <row r="2775" spans="1:13" x14ac:dyDescent="0.15">
      <c r="A2775">
        <v>1015</v>
      </c>
      <c r="B2775">
        <v>1016</v>
      </c>
      <c r="C2775">
        <v>1016</v>
      </c>
      <c r="D2775">
        <v>1021</v>
      </c>
      <c r="E2775">
        <v>1056</v>
      </c>
      <c r="F2775">
        <v>1</v>
      </c>
      <c r="H2775" s="35" t="str">
        <f>IFERROR(VLOOKUP(A2775,CSVCard!$A:$B,2,0),"")</f>
        <v>孙权</v>
      </c>
      <c r="I2775" s="35" t="str">
        <f>IFERROR(VLOOKUP(B2775,CSVCard!$A:$B,2,0),"")</f>
        <v>周瑜</v>
      </c>
      <c r="J2775" s="35" t="str">
        <f>IFERROR(VLOOKUP(C2775,CSVCard!$A:$B,2,0),"")</f>
        <v>周瑜</v>
      </c>
      <c r="K2775" s="35" t="str">
        <f>IFERROR(VLOOKUP(D2775,CSVCard!$A:$B,2,0),"")</f>
        <v>吕蒙</v>
      </c>
      <c r="L2775" s="35" t="str">
        <f>IFERROR(VLOOKUP(E2775,CSVCard!$A:$B,2,0),"")</f>
        <v>小乔</v>
      </c>
      <c r="M2775">
        <f t="shared" si="43"/>
        <v>1</v>
      </c>
    </row>
    <row r="2776" spans="1:13" x14ac:dyDescent="0.15">
      <c r="A2776">
        <v>1008</v>
      </c>
      <c r="B2776">
        <v>1010</v>
      </c>
      <c r="C2776">
        <v>1013</v>
      </c>
      <c r="D2776">
        <v>1041</v>
      </c>
      <c r="E2776">
        <v>1073</v>
      </c>
      <c r="F2776">
        <v>1</v>
      </c>
      <c r="H2776" s="35" t="str">
        <f>IFERROR(VLOOKUP(A2776,CSVCard!$A:$B,2,0),"")</f>
        <v>刘备</v>
      </c>
      <c r="I2776" s="35" t="str">
        <f>IFERROR(VLOOKUP(B2776,CSVCard!$A:$B,2,0),"")</f>
        <v>关羽</v>
      </c>
      <c r="J2776" s="35" t="str">
        <f>IFERROR(VLOOKUP(C2776,CSVCard!$A:$B,2,0),"")</f>
        <v>赵云</v>
      </c>
      <c r="K2776" s="35" t="str">
        <f>IFERROR(VLOOKUP(D2776,CSVCard!$A:$B,2,0),"")</f>
        <v>魏延</v>
      </c>
      <c r="L2776" s="35" t="str">
        <f>IFERROR(VLOOKUP(E2776,CSVCard!$A:$B,2,0),"")</f>
        <v>关平</v>
      </c>
      <c r="M2776">
        <f t="shared" si="43"/>
        <v>1</v>
      </c>
    </row>
    <row r="2777" spans="1:13" x14ac:dyDescent="0.15">
      <c r="A2777">
        <v>1009</v>
      </c>
      <c r="B2777">
        <v>1022</v>
      </c>
      <c r="C2777">
        <v>1055</v>
      </c>
      <c r="D2777">
        <v>1062</v>
      </c>
      <c r="E2777">
        <v>1073</v>
      </c>
      <c r="F2777">
        <v>1</v>
      </c>
      <c r="H2777" s="35" t="str">
        <f>IFERROR(VLOOKUP(A2777,CSVCard!$A:$B,2,0),"")</f>
        <v>张飞</v>
      </c>
      <c r="I2777" s="35" t="str">
        <f>IFERROR(VLOOKUP(B2777,CSVCard!$A:$B,2,0),"")</f>
        <v>吕布</v>
      </c>
      <c r="J2777" s="35" t="str">
        <f>IFERROR(VLOOKUP(C2777,CSVCard!$A:$B,2,0),"")</f>
        <v>大乔</v>
      </c>
      <c r="K2777" s="35" t="str">
        <f>IFERROR(VLOOKUP(D2777,CSVCard!$A:$B,2,0),"")</f>
        <v>蔡文姬</v>
      </c>
      <c r="L2777" s="35" t="str">
        <f>IFERROR(VLOOKUP(E2777,CSVCard!$A:$B,2,0),"")</f>
        <v>关平</v>
      </c>
      <c r="M2777">
        <f t="shared" si="43"/>
        <v>1</v>
      </c>
    </row>
    <row r="2778" spans="1:13" x14ac:dyDescent="0.15">
      <c r="A2778">
        <v>1008</v>
      </c>
      <c r="B2778">
        <v>1010</v>
      </c>
      <c r="C2778">
        <v>1011</v>
      </c>
      <c r="D2778">
        <v>1050</v>
      </c>
      <c r="E2778">
        <v>1056</v>
      </c>
      <c r="F2778">
        <v>1</v>
      </c>
      <c r="H2778" s="35" t="str">
        <f>IFERROR(VLOOKUP(A2778,CSVCard!$A:$B,2,0),"")</f>
        <v>刘备</v>
      </c>
      <c r="I2778" s="35" t="str">
        <f>IFERROR(VLOOKUP(B2778,CSVCard!$A:$B,2,0),"")</f>
        <v>关羽</v>
      </c>
      <c r="J2778" s="35" t="str">
        <f>IFERROR(VLOOKUP(C2778,CSVCard!$A:$B,2,0),"")</f>
        <v>诸葛亮</v>
      </c>
      <c r="K2778" s="35" t="str">
        <f>IFERROR(VLOOKUP(D2778,CSVCard!$A:$B,2,0),"")</f>
        <v>姜维</v>
      </c>
      <c r="L2778" s="35" t="str">
        <f>IFERROR(VLOOKUP(E2778,CSVCard!$A:$B,2,0),"")</f>
        <v>小乔</v>
      </c>
      <c r="M2778">
        <f t="shared" si="43"/>
        <v>1</v>
      </c>
    </row>
    <row r="2779" spans="1:13" x14ac:dyDescent="0.15">
      <c r="A2779">
        <v>1014</v>
      </c>
      <c r="B2779">
        <v>1041</v>
      </c>
      <c r="C2779">
        <v>1049</v>
      </c>
      <c r="D2779">
        <v>1050</v>
      </c>
      <c r="E2779">
        <v>2047</v>
      </c>
      <c r="F2779">
        <v>1</v>
      </c>
      <c r="H2779" s="35" t="str">
        <f>IFERROR(VLOOKUP(A2779,CSVCard!$A:$B,2,0),"")</f>
        <v>马超</v>
      </c>
      <c r="I2779" s="35" t="str">
        <f>IFERROR(VLOOKUP(B2779,CSVCard!$A:$B,2,0),"")</f>
        <v>魏延</v>
      </c>
      <c r="J2779" s="35" t="str">
        <f>IFERROR(VLOOKUP(C2779,CSVCard!$A:$B,2,0),"")</f>
        <v>严颜</v>
      </c>
      <c r="K2779" s="35" t="str">
        <f>IFERROR(VLOOKUP(D2779,CSVCard!$A:$B,2,0),"")</f>
        <v>姜维</v>
      </c>
      <c r="L2779" s="35" t="str">
        <f>IFERROR(VLOOKUP(E2779,CSVCard!$A:$B,2,0),"")</f>
        <v>少年刘备</v>
      </c>
      <c r="M2779">
        <f t="shared" si="43"/>
        <v>1</v>
      </c>
    </row>
    <row r="2780" spans="1:13" x14ac:dyDescent="0.15">
      <c r="A2780">
        <v>1005</v>
      </c>
      <c r="B2780">
        <v>1006</v>
      </c>
      <c r="C2780">
        <v>1030</v>
      </c>
      <c r="D2780">
        <v>1062</v>
      </c>
      <c r="E2780">
        <v>2045</v>
      </c>
      <c r="F2780">
        <v>1</v>
      </c>
      <c r="H2780" s="35" t="str">
        <f>IFERROR(VLOOKUP(A2780,CSVCard!$A:$B,2,0),"")</f>
        <v>曹仁</v>
      </c>
      <c r="I2780" s="35" t="str">
        <f>IFERROR(VLOOKUP(B2780,CSVCard!$A:$B,2,0),"")</f>
        <v>曹丕</v>
      </c>
      <c r="J2780" s="35" t="str">
        <f>IFERROR(VLOOKUP(C2780,CSVCard!$A:$B,2,0),"")</f>
        <v>吕姬</v>
      </c>
      <c r="K2780" s="35" t="str">
        <f>IFERROR(VLOOKUP(D2780,CSVCard!$A:$B,2,0),"")</f>
        <v>蔡文姬</v>
      </c>
      <c r="L2780" s="35" t="str">
        <f>IFERROR(VLOOKUP(E2780,CSVCard!$A:$B,2,0),"")</f>
        <v>少年曹操</v>
      </c>
      <c r="M2780">
        <f t="shared" si="43"/>
        <v>1</v>
      </c>
    </row>
    <row r="2781" spans="1:13" x14ac:dyDescent="0.15">
      <c r="A2781">
        <v>1043</v>
      </c>
      <c r="B2781">
        <v>1055</v>
      </c>
      <c r="C2781">
        <v>1062</v>
      </c>
      <c r="D2781">
        <v>2001</v>
      </c>
      <c r="E2781">
        <v>2024</v>
      </c>
      <c r="F2781">
        <v>1</v>
      </c>
      <c r="H2781" s="35" t="str">
        <f>IFERROR(VLOOKUP(A2781,CSVCard!$A:$B,2,0),"")</f>
        <v>周泰</v>
      </c>
      <c r="I2781" s="35" t="str">
        <f>IFERROR(VLOOKUP(B2781,CSVCard!$A:$B,2,0),"")</f>
        <v>大乔</v>
      </c>
      <c r="J2781" s="35" t="str">
        <f>IFERROR(VLOOKUP(C2781,CSVCard!$A:$B,2,0),"")</f>
        <v>蔡文姬</v>
      </c>
      <c r="K2781" s="35" t="str">
        <f>IFERROR(VLOOKUP(D2781,CSVCard!$A:$B,2,0),"")</f>
        <v>庞德</v>
      </c>
      <c r="L2781" s="35" t="str">
        <f>IFERROR(VLOOKUP(E2781,CSVCard!$A:$B,2,0),"")</f>
        <v>潘璋</v>
      </c>
      <c r="M2781">
        <f t="shared" si="43"/>
        <v>1</v>
      </c>
    </row>
    <row r="2782" spans="1:13" x14ac:dyDescent="0.15">
      <c r="A2782">
        <v>1009</v>
      </c>
      <c r="B2782">
        <v>1030</v>
      </c>
      <c r="C2782">
        <v>1031</v>
      </c>
      <c r="D2782">
        <v>1055</v>
      </c>
      <c r="E2782">
        <v>1062</v>
      </c>
      <c r="F2782">
        <v>1</v>
      </c>
      <c r="H2782" s="35" t="str">
        <f>IFERROR(VLOOKUP(A2782,CSVCard!$A:$B,2,0),"")</f>
        <v>张飞</v>
      </c>
      <c r="I2782" s="35" t="str">
        <f>IFERROR(VLOOKUP(B2782,CSVCard!$A:$B,2,0),"")</f>
        <v>吕姬</v>
      </c>
      <c r="J2782" s="35" t="str">
        <f>IFERROR(VLOOKUP(C2782,CSVCard!$A:$B,2,0),"")</f>
        <v>祝融</v>
      </c>
      <c r="K2782" s="35" t="str">
        <f>IFERROR(VLOOKUP(D2782,CSVCard!$A:$B,2,0),"")</f>
        <v>大乔</v>
      </c>
      <c r="L2782" s="35" t="str">
        <f>IFERROR(VLOOKUP(E2782,CSVCard!$A:$B,2,0),"")</f>
        <v>蔡文姬</v>
      </c>
      <c r="M2782">
        <f t="shared" si="43"/>
        <v>1</v>
      </c>
    </row>
    <row r="2783" spans="1:13" x14ac:dyDescent="0.15">
      <c r="A2783">
        <v>1041</v>
      </c>
      <c r="B2783">
        <v>1050</v>
      </c>
      <c r="C2783">
        <v>1069</v>
      </c>
      <c r="D2783">
        <v>2012</v>
      </c>
      <c r="E2783">
        <v>2047</v>
      </c>
      <c r="F2783">
        <v>1</v>
      </c>
      <c r="H2783" s="35" t="str">
        <f>IFERROR(VLOOKUP(A2783,CSVCard!$A:$B,2,0),"")</f>
        <v>魏延</v>
      </c>
      <c r="I2783" s="35" t="str">
        <f>IFERROR(VLOOKUP(B2783,CSVCard!$A:$B,2,0),"")</f>
        <v>姜维</v>
      </c>
      <c r="J2783" s="35" t="str">
        <f>IFERROR(VLOOKUP(C2783,CSVCard!$A:$B,2,0),"")</f>
        <v>关索</v>
      </c>
      <c r="K2783" s="35" t="str">
        <f>IFERROR(VLOOKUP(D2783,CSVCard!$A:$B,2,0),"")</f>
        <v>关兴</v>
      </c>
      <c r="L2783" s="35" t="str">
        <f>IFERROR(VLOOKUP(E2783,CSVCard!$A:$B,2,0),"")</f>
        <v>少年刘备</v>
      </c>
      <c r="M2783">
        <f t="shared" si="43"/>
        <v>1</v>
      </c>
    </row>
    <row r="2784" spans="1:13" x14ac:dyDescent="0.15">
      <c r="A2784">
        <v>1011</v>
      </c>
      <c r="B2784">
        <v>1016</v>
      </c>
      <c r="C2784">
        <v>1043</v>
      </c>
      <c r="D2784">
        <v>1062</v>
      </c>
      <c r="E2784">
        <v>2048</v>
      </c>
      <c r="F2784">
        <v>1</v>
      </c>
      <c r="H2784" s="35" t="str">
        <f>IFERROR(VLOOKUP(A2784,CSVCard!$A:$B,2,0),"")</f>
        <v>诸葛亮</v>
      </c>
      <c r="I2784" s="35" t="str">
        <f>IFERROR(VLOOKUP(B2784,CSVCard!$A:$B,2,0),"")</f>
        <v>周瑜</v>
      </c>
      <c r="J2784" s="35" t="str">
        <f>IFERROR(VLOOKUP(C2784,CSVCard!$A:$B,2,0),"")</f>
        <v>周泰</v>
      </c>
      <c r="K2784" s="35" t="str">
        <f>IFERROR(VLOOKUP(D2784,CSVCard!$A:$B,2,0),"")</f>
        <v>蔡文姬</v>
      </c>
      <c r="L2784" s="35" t="str">
        <f>IFERROR(VLOOKUP(E2784,CSVCard!$A:$B,2,0),"")</f>
        <v>少年孙权</v>
      </c>
      <c r="M2784">
        <f t="shared" si="43"/>
        <v>1</v>
      </c>
    </row>
    <row r="2785" spans="1:13" x14ac:dyDescent="0.15">
      <c r="A2785">
        <v>1020</v>
      </c>
      <c r="B2785">
        <v>1033</v>
      </c>
      <c r="C2785">
        <v>1046</v>
      </c>
      <c r="D2785">
        <v>1061</v>
      </c>
      <c r="E2785">
        <v>1062</v>
      </c>
      <c r="F2785">
        <v>1</v>
      </c>
      <c r="H2785" s="35" t="str">
        <f>IFERROR(VLOOKUP(A2785,CSVCard!$A:$B,2,0),"")</f>
        <v>太史慈</v>
      </c>
      <c r="I2785" s="35" t="str">
        <f>IFERROR(VLOOKUP(B2785,CSVCard!$A:$B,2,0),"")</f>
        <v>庞统</v>
      </c>
      <c r="J2785" s="35" t="str">
        <f>IFERROR(VLOOKUP(C2785,CSVCard!$A:$B,2,0),"")</f>
        <v>吴夫人</v>
      </c>
      <c r="K2785" s="35" t="str">
        <f>IFERROR(VLOOKUP(D2785,CSVCard!$A:$B,2,0),"")</f>
        <v>袁术</v>
      </c>
      <c r="L2785" s="35" t="str">
        <f>IFERROR(VLOOKUP(E2785,CSVCard!$A:$B,2,0),"")</f>
        <v>蔡文姬</v>
      </c>
      <c r="M2785">
        <f t="shared" si="43"/>
        <v>1</v>
      </c>
    </row>
    <row r="2786" spans="1:13" x14ac:dyDescent="0.15">
      <c r="A2786">
        <v>1016</v>
      </c>
      <c r="B2786">
        <v>1018</v>
      </c>
      <c r="C2786">
        <v>1056</v>
      </c>
      <c r="D2786">
        <v>1062</v>
      </c>
      <c r="E2786">
        <v>2048</v>
      </c>
      <c r="F2786">
        <v>1</v>
      </c>
      <c r="H2786" s="35" t="str">
        <f>IFERROR(VLOOKUP(A2786,CSVCard!$A:$B,2,0),"")</f>
        <v>周瑜</v>
      </c>
      <c r="I2786" s="35" t="str">
        <f>IFERROR(VLOOKUP(B2786,CSVCard!$A:$B,2,0),"")</f>
        <v>孙尚香</v>
      </c>
      <c r="J2786" s="35" t="str">
        <f>IFERROR(VLOOKUP(C2786,CSVCard!$A:$B,2,0),"")</f>
        <v>小乔</v>
      </c>
      <c r="K2786" s="35" t="str">
        <f>IFERROR(VLOOKUP(D2786,CSVCard!$A:$B,2,0),"")</f>
        <v>蔡文姬</v>
      </c>
      <c r="L2786" s="35" t="str">
        <f>IFERROR(VLOOKUP(E2786,CSVCard!$A:$B,2,0),"")</f>
        <v>少年孙权</v>
      </c>
      <c r="M2786">
        <f t="shared" si="43"/>
        <v>1</v>
      </c>
    </row>
    <row r="2787" spans="1:13" x14ac:dyDescent="0.15">
      <c r="A2787">
        <v>1011</v>
      </c>
      <c r="B2787">
        <v>1019</v>
      </c>
      <c r="C2787">
        <v>1043</v>
      </c>
      <c r="D2787">
        <v>1062</v>
      </c>
      <c r="E2787">
        <v>2048</v>
      </c>
      <c r="F2787">
        <v>1</v>
      </c>
      <c r="H2787" s="35" t="str">
        <f>IFERROR(VLOOKUP(A2787,CSVCard!$A:$B,2,0),"")</f>
        <v>诸葛亮</v>
      </c>
      <c r="I2787" s="35" t="str">
        <f>IFERROR(VLOOKUP(B2787,CSVCard!$A:$B,2,0),"")</f>
        <v>陆逊</v>
      </c>
      <c r="J2787" s="35" t="str">
        <f>IFERROR(VLOOKUP(C2787,CSVCard!$A:$B,2,0),"")</f>
        <v>周泰</v>
      </c>
      <c r="K2787" s="35" t="str">
        <f>IFERROR(VLOOKUP(D2787,CSVCard!$A:$B,2,0),"")</f>
        <v>蔡文姬</v>
      </c>
      <c r="L2787" s="35" t="str">
        <f>IFERROR(VLOOKUP(E2787,CSVCard!$A:$B,2,0),"")</f>
        <v>少年孙权</v>
      </c>
      <c r="M2787">
        <f t="shared" si="43"/>
        <v>1</v>
      </c>
    </row>
    <row r="2788" spans="1:13" x14ac:dyDescent="0.15">
      <c r="A2788">
        <v>1005</v>
      </c>
      <c r="B2788">
        <v>1008</v>
      </c>
      <c r="C2788">
        <v>1035</v>
      </c>
      <c r="D2788">
        <v>1055</v>
      </c>
      <c r="E2788">
        <v>1062</v>
      </c>
      <c r="F2788">
        <v>1</v>
      </c>
      <c r="H2788" s="35" t="str">
        <f>IFERROR(VLOOKUP(A2788,CSVCard!$A:$B,2,0),"")</f>
        <v>曹仁</v>
      </c>
      <c r="I2788" s="35" t="str">
        <f>IFERROR(VLOOKUP(B2788,CSVCard!$A:$B,2,0),"")</f>
        <v>刘备</v>
      </c>
      <c r="J2788" s="35" t="str">
        <f>IFERROR(VLOOKUP(C2788,CSVCard!$A:$B,2,0),"")</f>
        <v>张星彩</v>
      </c>
      <c r="K2788" s="35" t="str">
        <f>IFERROR(VLOOKUP(D2788,CSVCard!$A:$B,2,0),"")</f>
        <v>大乔</v>
      </c>
      <c r="L2788" s="35" t="str">
        <f>IFERROR(VLOOKUP(E2788,CSVCard!$A:$B,2,0),"")</f>
        <v>蔡文姬</v>
      </c>
      <c r="M2788">
        <f t="shared" si="43"/>
        <v>1</v>
      </c>
    </row>
    <row r="2789" spans="1:13" x14ac:dyDescent="0.15">
      <c r="A2789">
        <v>1041</v>
      </c>
      <c r="B2789">
        <v>1055</v>
      </c>
      <c r="C2789">
        <v>1057</v>
      </c>
      <c r="D2789">
        <v>1062</v>
      </c>
      <c r="E2789">
        <v>1070</v>
      </c>
      <c r="F2789">
        <v>1</v>
      </c>
      <c r="H2789" s="35" t="str">
        <f>IFERROR(VLOOKUP(A2789,CSVCard!$A:$B,2,0),"")</f>
        <v>魏延</v>
      </c>
      <c r="I2789" s="35" t="str">
        <f>IFERROR(VLOOKUP(B2789,CSVCard!$A:$B,2,0),"")</f>
        <v>大乔</v>
      </c>
      <c r="J2789" s="35" t="str">
        <f>IFERROR(VLOOKUP(C2789,CSVCard!$A:$B,2,0),"")</f>
        <v>严白虎</v>
      </c>
      <c r="K2789" s="35" t="str">
        <f>IFERROR(VLOOKUP(D2789,CSVCard!$A:$B,2,0),"")</f>
        <v>蔡文姬</v>
      </c>
      <c r="L2789" s="35" t="str">
        <f>IFERROR(VLOOKUP(E2789,CSVCard!$A:$B,2,0),"")</f>
        <v>鲍三娘</v>
      </c>
      <c r="M2789">
        <f t="shared" si="43"/>
        <v>1</v>
      </c>
    </row>
    <row r="2790" spans="1:13" x14ac:dyDescent="0.15">
      <c r="A2790">
        <v>1011</v>
      </c>
      <c r="B2790">
        <v>1013</v>
      </c>
      <c r="C2790">
        <v>1050</v>
      </c>
      <c r="D2790">
        <v>1056</v>
      </c>
      <c r="E2790">
        <v>2047</v>
      </c>
      <c r="F2790">
        <v>1</v>
      </c>
      <c r="H2790" s="35" t="str">
        <f>IFERROR(VLOOKUP(A2790,CSVCard!$A:$B,2,0),"")</f>
        <v>诸葛亮</v>
      </c>
      <c r="I2790" s="35" t="str">
        <f>IFERROR(VLOOKUP(B2790,CSVCard!$A:$B,2,0),"")</f>
        <v>赵云</v>
      </c>
      <c r="J2790" s="35" t="str">
        <f>IFERROR(VLOOKUP(C2790,CSVCard!$A:$B,2,0),"")</f>
        <v>姜维</v>
      </c>
      <c r="K2790" s="35" t="str">
        <f>IFERROR(VLOOKUP(D2790,CSVCard!$A:$B,2,0),"")</f>
        <v>小乔</v>
      </c>
      <c r="L2790" s="35" t="str">
        <f>IFERROR(VLOOKUP(E2790,CSVCard!$A:$B,2,0),"")</f>
        <v>少年刘备</v>
      </c>
      <c r="M2790">
        <f t="shared" si="43"/>
        <v>1</v>
      </c>
    </row>
    <row r="2791" spans="1:13" x14ac:dyDescent="0.15">
      <c r="A2791">
        <v>1005</v>
      </c>
      <c r="B2791">
        <v>1043</v>
      </c>
      <c r="C2791">
        <v>1055</v>
      </c>
      <c r="D2791">
        <v>1062</v>
      </c>
      <c r="E2791">
        <v>1063</v>
      </c>
      <c r="F2791">
        <v>1</v>
      </c>
      <c r="H2791" s="35" t="str">
        <f>IFERROR(VLOOKUP(A2791,CSVCard!$A:$B,2,0),"")</f>
        <v>曹仁</v>
      </c>
      <c r="I2791" s="35" t="str">
        <f>IFERROR(VLOOKUP(B2791,CSVCard!$A:$B,2,0),"")</f>
        <v>周泰</v>
      </c>
      <c r="J2791" s="35" t="str">
        <f>IFERROR(VLOOKUP(C2791,CSVCard!$A:$B,2,0),"")</f>
        <v>大乔</v>
      </c>
      <c r="K2791" s="35" t="str">
        <f>IFERROR(VLOOKUP(D2791,CSVCard!$A:$B,2,0),"")</f>
        <v>蔡文姬</v>
      </c>
      <c r="L2791" s="35" t="str">
        <f>IFERROR(VLOOKUP(E2791,CSVCard!$A:$B,2,0),"")</f>
        <v>华佗</v>
      </c>
      <c r="M2791">
        <f t="shared" si="43"/>
        <v>1</v>
      </c>
    </row>
    <row r="2792" spans="1:13" x14ac:dyDescent="0.15">
      <c r="A2792">
        <v>1055</v>
      </c>
      <c r="B2792">
        <v>1063</v>
      </c>
      <c r="C2792">
        <v>2021</v>
      </c>
      <c r="D2792">
        <v>2030</v>
      </c>
      <c r="E2792">
        <v>3007</v>
      </c>
      <c r="F2792">
        <v>1</v>
      </c>
      <c r="H2792" s="35" t="str">
        <f>IFERROR(VLOOKUP(A2792,CSVCard!$A:$B,2,0),"")</f>
        <v>大乔</v>
      </c>
      <c r="I2792" s="35" t="str">
        <f>IFERROR(VLOOKUP(B2792,CSVCard!$A:$B,2,0),"")</f>
        <v>华佗</v>
      </c>
      <c r="J2792" s="35" t="str">
        <f>IFERROR(VLOOKUP(C2792,CSVCard!$A:$B,2,0),"")</f>
        <v>张昭</v>
      </c>
      <c r="K2792" s="35" t="str">
        <f>IFERROR(VLOOKUP(D2792,CSVCard!$A:$B,2,0),"")</f>
        <v>步练师</v>
      </c>
      <c r="L2792" s="35" t="str">
        <f>IFERROR(VLOOKUP(E2792,CSVCard!$A:$B,2,0),"")</f>
        <v>马忠</v>
      </c>
      <c r="M2792">
        <f t="shared" si="43"/>
        <v>1</v>
      </c>
    </row>
    <row r="2793" spans="1:13" x14ac:dyDescent="0.15">
      <c r="A2793">
        <v>1005</v>
      </c>
      <c r="B2793">
        <v>1016</v>
      </c>
      <c r="C2793">
        <v>1041</v>
      </c>
      <c r="D2793">
        <v>1050</v>
      </c>
      <c r="E2793">
        <v>2047</v>
      </c>
      <c r="F2793">
        <v>1</v>
      </c>
      <c r="H2793" s="35" t="str">
        <f>IFERROR(VLOOKUP(A2793,CSVCard!$A:$B,2,0),"")</f>
        <v>曹仁</v>
      </c>
      <c r="I2793" s="35" t="str">
        <f>IFERROR(VLOOKUP(B2793,CSVCard!$A:$B,2,0),"")</f>
        <v>周瑜</v>
      </c>
      <c r="J2793" s="35" t="str">
        <f>IFERROR(VLOOKUP(C2793,CSVCard!$A:$B,2,0),"")</f>
        <v>魏延</v>
      </c>
      <c r="K2793" s="35" t="str">
        <f>IFERROR(VLOOKUP(D2793,CSVCard!$A:$B,2,0),"")</f>
        <v>姜维</v>
      </c>
      <c r="L2793" s="35" t="str">
        <f>IFERROR(VLOOKUP(E2793,CSVCard!$A:$B,2,0),"")</f>
        <v>少年刘备</v>
      </c>
      <c r="M2793">
        <f t="shared" si="43"/>
        <v>1</v>
      </c>
    </row>
    <row r="2794" spans="1:13" x14ac:dyDescent="0.15">
      <c r="A2794">
        <v>1018</v>
      </c>
      <c r="B2794">
        <v>1041</v>
      </c>
      <c r="C2794">
        <v>1050</v>
      </c>
      <c r="D2794">
        <v>1062</v>
      </c>
      <c r="E2794">
        <v>2047</v>
      </c>
      <c r="F2794">
        <v>1</v>
      </c>
      <c r="H2794" s="35" t="str">
        <f>IFERROR(VLOOKUP(A2794,CSVCard!$A:$B,2,0),"")</f>
        <v>孙尚香</v>
      </c>
      <c r="I2794" s="35" t="str">
        <f>IFERROR(VLOOKUP(B2794,CSVCard!$A:$B,2,0),"")</f>
        <v>魏延</v>
      </c>
      <c r="J2794" s="35" t="str">
        <f>IFERROR(VLOOKUP(C2794,CSVCard!$A:$B,2,0),"")</f>
        <v>姜维</v>
      </c>
      <c r="K2794" s="35" t="str">
        <f>IFERROR(VLOOKUP(D2794,CSVCard!$A:$B,2,0),"")</f>
        <v>蔡文姬</v>
      </c>
      <c r="L2794" s="35" t="str">
        <f>IFERROR(VLOOKUP(E2794,CSVCard!$A:$B,2,0),"")</f>
        <v>少年刘备</v>
      </c>
      <c r="M2794">
        <f t="shared" si="43"/>
        <v>1</v>
      </c>
    </row>
    <row r="2795" spans="1:13" x14ac:dyDescent="0.15">
      <c r="A2795">
        <v>1031</v>
      </c>
      <c r="B2795">
        <v>1035</v>
      </c>
      <c r="C2795">
        <v>1041</v>
      </c>
      <c r="D2795">
        <v>1055</v>
      </c>
      <c r="E2795">
        <v>2047</v>
      </c>
      <c r="F2795">
        <v>1</v>
      </c>
      <c r="H2795" s="35" t="str">
        <f>IFERROR(VLOOKUP(A2795,CSVCard!$A:$B,2,0),"")</f>
        <v>祝融</v>
      </c>
      <c r="I2795" s="35" t="str">
        <f>IFERROR(VLOOKUP(B2795,CSVCard!$A:$B,2,0),"")</f>
        <v>张星彩</v>
      </c>
      <c r="J2795" s="35" t="str">
        <f>IFERROR(VLOOKUP(C2795,CSVCard!$A:$B,2,0),"")</f>
        <v>魏延</v>
      </c>
      <c r="K2795" s="35" t="str">
        <f>IFERROR(VLOOKUP(D2795,CSVCard!$A:$B,2,0),"")</f>
        <v>大乔</v>
      </c>
      <c r="L2795" s="35" t="str">
        <f>IFERROR(VLOOKUP(E2795,CSVCard!$A:$B,2,0),"")</f>
        <v>少年刘备</v>
      </c>
      <c r="M2795">
        <f t="shared" si="43"/>
        <v>1</v>
      </c>
    </row>
    <row r="2796" spans="1:13" x14ac:dyDescent="0.15">
      <c r="A2796">
        <v>1030</v>
      </c>
      <c r="B2796">
        <v>1043</v>
      </c>
      <c r="C2796">
        <v>1055</v>
      </c>
      <c r="D2796">
        <v>1056</v>
      </c>
      <c r="E2796">
        <v>1062</v>
      </c>
      <c r="F2796">
        <v>1</v>
      </c>
      <c r="H2796" s="35" t="str">
        <f>IFERROR(VLOOKUP(A2796,CSVCard!$A:$B,2,0),"")</f>
        <v>吕姬</v>
      </c>
      <c r="I2796" s="35" t="str">
        <f>IFERROR(VLOOKUP(B2796,CSVCard!$A:$B,2,0),"")</f>
        <v>周泰</v>
      </c>
      <c r="J2796" s="35" t="str">
        <f>IFERROR(VLOOKUP(C2796,CSVCard!$A:$B,2,0),"")</f>
        <v>大乔</v>
      </c>
      <c r="K2796" s="35" t="str">
        <f>IFERROR(VLOOKUP(D2796,CSVCard!$A:$B,2,0),"")</f>
        <v>小乔</v>
      </c>
      <c r="L2796" s="35" t="str">
        <f>IFERROR(VLOOKUP(E2796,CSVCard!$A:$B,2,0),"")</f>
        <v>蔡文姬</v>
      </c>
      <c r="M2796">
        <f t="shared" si="43"/>
        <v>1</v>
      </c>
    </row>
    <row r="2797" spans="1:13" x14ac:dyDescent="0.15">
      <c r="A2797">
        <v>1005</v>
      </c>
      <c r="B2797">
        <v>1019</v>
      </c>
      <c r="C2797">
        <v>1030</v>
      </c>
      <c r="D2797">
        <v>1042</v>
      </c>
      <c r="E2797">
        <v>1062</v>
      </c>
      <c r="F2797">
        <v>1</v>
      </c>
      <c r="H2797" s="35" t="str">
        <f>IFERROR(VLOOKUP(A2797,CSVCard!$A:$B,2,0),"")</f>
        <v>曹仁</v>
      </c>
      <c r="I2797" s="35" t="str">
        <f>IFERROR(VLOOKUP(B2797,CSVCard!$A:$B,2,0),"")</f>
        <v>陆逊</v>
      </c>
      <c r="J2797" s="35" t="str">
        <f>IFERROR(VLOOKUP(C2797,CSVCard!$A:$B,2,0),"")</f>
        <v>吕姬</v>
      </c>
      <c r="K2797" s="35" t="str">
        <f>IFERROR(VLOOKUP(D2797,CSVCard!$A:$B,2,0),"")</f>
        <v>鲁肃</v>
      </c>
      <c r="L2797" s="35" t="str">
        <f>IFERROR(VLOOKUP(E2797,CSVCard!$A:$B,2,0),"")</f>
        <v>蔡文姬</v>
      </c>
      <c r="M2797">
        <f t="shared" si="43"/>
        <v>1</v>
      </c>
    </row>
    <row r="2798" spans="1:13" x14ac:dyDescent="0.15">
      <c r="A2798">
        <v>1025</v>
      </c>
      <c r="B2798">
        <v>1030</v>
      </c>
      <c r="C2798">
        <v>1052</v>
      </c>
      <c r="D2798">
        <v>1055</v>
      </c>
      <c r="E2798">
        <v>1062</v>
      </c>
      <c r="F2798">
        <v>1</v>
      </c>
      <c r="H2798" s="35" t="str">
        <f>IFERROR(VLOOKUP(A2798,CSVCard!$A:$B,2,0),"")</f>
        <v>张角</v>
      </c>
      <c r="I2798" s="35" t="str">
        <f>IFERROR(VLOOKUP(B2798,CSVCard!$A:$B,2,0),"")</f>
        <v>吕姬</v>
      </c>
      <c r="J2798" s="35" t="str">
        <f>IFERROR(VLOOKUP(C2798,CSVCard!$A:$B,2,0),"")</f>
        <v>甘宁</v>
      </c>
      <c r="K2798" s="35" t="str">
        <f>IFERROR(VLOOKUP(D2798,CSVCard!$A:$B,2,0),"")</f>
        <v>大乔</v>
      </c>
      <c r="L2798" s="35" t="str">
        <f>IFERROR(VLOOKUP(E2798,CSVCard!$A:$B,2,0),"")</f>
        <v>蔡文姬</v>
      </c>
      <c r="M2798">
        <f t="shared" si="43"/>
        <v>1</v>
      </c>
    </row>
    <row r="2799" spans="1:13" x14ac:dyDescent="0.15">
      <c r="A2799">
        <v>1019</v>
      </c>
      <c r="B2799">
        <v>1027</v>
      </c>
      <c r="C2799">
        <v>1032</v>
      </c>
      <c r="D2799">
        <v>1043</v>
      </c>
      <c r="E2799">
        <v>1062</v>
      </c>
      <c r="F2799">
        <v>1</v>
      </c>
      <c r="H2799" s="35" t="str">
        <f>IFERROR(VLOOKUP(A2799,CSVCard!$A:$B,2,0),"")</f>
        <v>陆逊</v>
      </c>
      <c r="I2799" s="35" t="str">
        <f>IFERROR(VLOOKUP(B2799,CSVCard!$A:$B,2,0),"")</f>
        <v>颜良</v>
      </c>
      <c r="J2799" s="35" t="str">
        <f>IFERROR(VLOOKUP(C2799,CSVCard!$A:$B,2,0),"")</f>
        <v>张郃</v>
      </c>
      <c r="K2799" s="35" t="str">
        <f>IFERROR(VLOOKUP(D2799,CSVCard!$A:$B,2,0),"")</f>
        <v>周泰</v>
      </c>
      <c r="L2799" s="35" t="str">
        <f>IFERROR(VLOOKUP(E2799,CSVCard!$A:$B,2,0),"")</f>
        <v>蔡文姬</v>
      </c>
      <c r="M2799">
        <f t="shared" si="43"/>
        <v>1</v>
      </c>
    </row>
    <row r="2800" spans="1:13" x14ac:dyDescent="0.15">
      <c r="A2800">
        <v>1005</v>
      </c>
      <c r="B2800">
        <v>1007</v>
      </c>
      <c r="C2800">
        <v>1038</v>
      </c>
      <c r="D2800">
        <v>1047</v>
      </c>
      <c r="E2800">
        <v>1062</v>
      </c>
      <c r="F2800">
        <v>1</v>
      </c>
      <c r="H2800" s="35" t="str">
        <f>IFERROR(VLOOKUP(A2800,CSVCard!$A:$B,2,0),"")</f>
        <v>曹仁</v>
      </c>
      <c r="I2800" s="35" t="str">
        <f>IFERROR(VLOOKUP(B2800,CSVCard!$A:$B,2,0),"")</f>
        <v>甄姬</v>
      </c>
      <c r="J2800" s="35" t="str">
        <f>IFERROR(VLOOKUP(C2800,CSVCard!$A:$B,2,0),"")</f>
        <v>郭女王</v>
      </c>
      <c r="K2800" s="35" t="str">
        <f>IFERROR(VLOOKUP(D2800,CSVCard!$A:$B,2,0),"")</f>
        <v>张辽</v>
      </c>
      <c r="L2800" s="35" t="str">
        <f>IFERROR(VLOOKUP(E2800,CSVCard!$A:$B,2,0),"")</f>
        <v>蔡文姬</v>
      </c>
      <c r="M2800">
        <f t="shared" si="43"/>
        <v>1</v>
      </c>
    </row>
    <row r="2801" spans="1:13" x14ac:dyDescent="0.15">
      <c r="A2801">
        <v>1022</v>
      </c>
      <c r="B2801">
        <v>1043</v>
      </c>
      <c r="C2801">
        <v>1044</v>
      </c>
      <c r="D2801">
        <v>1055</v>
      </c>
      <c r="E2801">
        <v>1062</v>
      </c>
      <c r="F2801">
        <v>1</v>
      </c>
      <c r="H2801" s="35" t="str">
        <f>IFERROR(VLOOKUP(A2801,CSVCard!$A:$B,2,0),"")</f>
        <v>吕布</v>
      </c>
      <c r="I2801" s="35" t="str">
        <f>IFERROR(VLOOKUP(B2801,CSVCard!$A:$B,2,0),"")</f>
        <v>周泰</v>
      </c>
      <c r="J2801" s="35" t="str">
        <f>IFERROR(VLOOKUP(C2801,CSVCard!$A:$B,2,0),"")</f>
        <v>马岱</v>
      </c>
      <c r="K2801" s="35" t="str">
        <f>IFERROR(VLOOKUP(D2801,CSVCard!$A:$B,2,0),"")</f>
        <v>大乔</v>
      </c>
      <c r="L2801" s="35" t="str">
        <f>IFERROR(VLOOKUP(E2801,CSVCard!$A:$B,2,0),"")</f>
        <v>蔡文姬</v>
      </c>
      <c r="M2801">
        <f t="shared" si="43"/>
        <v>1</v>
      </c>
    </row>
    <row r="2802" spans="1:13" x14ac:dyDescent="0.15">
      <c r="A2802">
        <v>1001</v>
      </c>
      <c r="B2802">
        <v>1041</v>
      </c>
      <c r="C2802">
        <v>1050</v>
      </c>
      <c r="D2802">
        <v>1055</v>
      </c>
      <c r="E2802">
        <v>1062</v>
      </c>
      <c r="F2802">
        <v>1</v>
      </c>
      <c r="H2802" s="35" t="str">
        <f>IFERROR(VLOOKUP(A2802,CSVCard!$A:$B,2,0),"")</f>
        <v>曹操</v>
      </c>
      <c r="I2802" s="35" t="str">
        <f>IFERROR(VLOOKUP(B2802,CSVCard!$A:$B,2,0),"")</f>
        <v>魏延</v>
      </c>
      <c r="J2802" s="35" t="str">
        <f>IFERROR(VLOOKUP(C2802,CSVCard!$A:$B,2,0),"")</f>
        <v>姜维</v>
      </c>
      <c r="K2802" s="35" t="str">
        <f>IFERROR(VLOOKUP(D2802,CSVCard!$A:$B,2,0),"")</f>
        <v>大乔</v>
      </c>
      <c r="L2802" s="35" t="str">
        <f>IFERROR(VLOOKUP(E2802,CSVCard!$A:$B,2,0),"")</f>
        <v>蔡文姬</v>
      </c>
      <c r="M2802">
        <f t="shared" si="43"/>
        <v>1</v>
      </c>
    </row>
    <row r="2803" spans="1:13" x14ac:dyDescent="0.15">
      <c r="A2803">
        <v>1003</v>
      </c>
      <c r="B2803">
        <v>1005</v>
      </c>
      <c r="C2803">
        <v>1030</v>
      </c>
      <c r="D2803">
        <v>1047</v>
      </c>
      <c r="E2803">
        <v>1055</v>
      </c>
      <c r="F2803">
        <v>1</v>
      </c>
      <c r="H2803" s="35" t="str">
        <f>IFERROR(VLOOKUP(A2803,CSVCard!$A:$B,2,0),"")</f>
        <v>夏侯惇</v>
      </c>
      <c r="I2803" s="35" t="str">
        <f>IFERROR(VLOOKUP(B2803,CSVCard!$A:$B,2,0),"")</f>
        <v>曹仁</v>
      </c>
      <c r="J2803" s="35" t="str">
        <f>IFERROR(VLOOKUP(C2803,CSVCard!$A:$B,2,0),"")</f>
        <v>吕姬</v>
      </c>
      <c r="K2803" s="35" t="str">
        <f>IFERROR(VLOOKUP(D2803,CSVCard!$A:$B,2,0),"")</f>
        <v>张辽</v>
      </c>
      <c r="L2803" s="35" t="str">
        <f>IFERROR(VLOOKUP(E2803,CSVCard!$A:$B,2,0),"")</f>
        <v>大乔</v>
      </c>
      <c r="M2803">
        <f t="shared" si="43"/>
        <v>1</v>
      </c>
    </row>
    <row r="2804" spans="1:13" x14ac:dyDescent="0.15">
      <c r="A2804">
        <v>1005</v>
      </c>
      <c r="B2804">
        <v>1050</v>
      </c>
      <c r="C2804">
        <v>1055</v>
      </c>
      <c r="D2804">
        <v>1062</v>
      </c>
      <c r="E2804">
        <v>2045</v>
      </c>
      <c r="F2804">
        <v>1</v>
      </c>
      <c r="H2804" s="35" t="str">
        <f>IFERROR(VLOOKUP(A2804,CSVCard!$A:$B,2,0),"")</f>
        <v>曹仁</v>
      </c>
      <c r="I2804" s="35" t="str">
        <f>IFERROR(VLOOKUP(B2804,CSVCard!$A:$B,2,0),"")</f>
        <v>姜维</v>
      </c>
      <c r="J2804" s="35" t="str">
        <f>IFERROR(VLOOKUP(C2804,CSVCard!$A:$B,2,0),"")</f>
        <v>大乔</v>
      </c>
      <c r="K2804" s="35" t="str">
        <f>IFERROR(VLOOKUP(D2804,CSVCard!$A:$B,2,0),"")</f>
        <v>蔡文姬</v>
      </c>
      <c r="L2804" s="35" t="str">
        <f>IFERROR(VLOOKUP(E2804,CSVCard!$A:$B,2,0),"")</f>
        <v>少年曹操</v>
      </c>
      <c r="M2804">
        <f t="shared" si="43"/>
        <v>1</v>
      </c>
    </row>
    <row r="2805" spans="1:13" x14ac:dyDescent="0.15">
      <c r="A2805">
        <v>1019</v>
      </c>
      <c r="B2805">
        <v>1043</v>
      </c>
      <c r="C2805">
        <v>1051</v>
      </c>
      <c r="D2805">
        <v>1053</v>
      </c>
      <c r="E2805">
        <v>1056</v>
      </c>
      <c r="F2805">
        <v>1</v>
      </c>
      <c r="H2805" s="35" t="str">
        <f>IFERROR(VLOOKUP(A2805,CSVCard!$A:$B,2,0),"")</f>
        <v>陆逊</v>
      </c>
      <c r="I2805" s="35" t="str">
        <f>IFERROR(VLOOKUP(B2805,CSVCard!$A:$B,2,0),"")</f>
        <v>周泰</v>
      </c>
      <c r="J2805" s="35" t="str">
        <f>IFERROR(VLOOKUP(C2805,CSVCard!$A:$B,2,0),"")</f>
        <v>孙大虎</v>
      </c>
      <c r="K2805" s="35" t="str">
        <f>IFERROR(VLOOKUP(D2805,CSVCard!$A:$B,2,0),"")</f>
        <v>孙小虎</v>
      </c>
      <c r="L2805" s="35" t="str">
        <f>IFERROR(VLOOKUP(E2805,CSVCard!$A:$B,2,0),"")</f>
        <v>小乔</v>
      </c>
      <c r="M2805">
        <f t="shared" si="43"/>
        <v>1</v>
      </c>
    </row>
    <row r="2806" spans="1:13" x14ac:dyDescent="0.15">
      <c r="A2806">
        <v>1005</v>
      </c>
      <c r="B2806">
        <v>1032</v>
      </c>
      <c r="C2806">
        <v>1055</v>
      </c>
      <c r="D2806">
        <v>1062</v>
      </c>
      <c r="E2806">
        <v>1066</v>
      </c>
      <c r="F2806">
        <v>1</v>
      </c>
      <c r="H2806" s="35" t="str">
        <f>IFERROR(VLOOKUP(A2806,CSVCard!$A:$B,2,0),"")</f>
        <v>曹仁</v>
      </c>
      <c r="I2806" s="35" t="str">
        <f>IFERROR(VLOOKUP(B2806,CSVCard!$A:$B,2,0),"")</f>
        <v>张郃</v>
      </c>
      <c r="J2806" s="35" t="str">
        <f>IFERROR(VLOOKUP(C2806,CSVCard!$A:$B,2,0),"")</f>
        <v>大乔</v>
      </c>
      <c r="K2806" s="35" t="str">
        <f>IFERROR(VLOOKUP(D2806,CSVCard!$A:$B,2,0),"")</f>
        <v>蔡文姬</v>
      </c>
      <c r="L2806" s="35" t="str">
        <f>IFERROR(VLOOKUP(E2806,CSVCard!$A:$B,2,0),"")</f>
        <v>张绣</v>
      </c>
      <c r="M2806">
        <f t="shared" si="43"/>
        <v>1</v>
      </c>
    </row>
    <row r="2807" spans="1:13" x14ac:dyDescent="0.15">
      <c r="A2807">
        <v>1008</v>
      </c>
      <c r="B2807">
        <v>1045</v>
      </c>
      <c r="C2807">
        <v>1055</v>
      </c>
      <c r="D2807">
        <v>1063</v>
      </c>
      <c r="E2807">
        <v>2030</v>
      </c>
      <c r="F2807">
        <v>1</v>
      </c>
      <c r="H2807" s="35" t="str">
        <f>IFERROR(VLOOKUP(A2807,CSVCard!$A:$B,2,0),"")</f>
        <v>刘备</v>
      </c>
      <c r="I2807" s="35" t="str">
        <f>IFERROR(VLOOKUP(B2807,CSVCard!$A:$B,2,0),"")</f>
        <v>黄忠</v>
      </c>
      <c r="J2807" s="35" t="str">
        <f>IFERROR(VLOOKUP(C2807,CSVCard!$A:$B,2,0),"")</f>
        <v>大乔</v>
      </c>
      <c r="K2807" s="35" t="str">
        <f>IFERROR(VLOOKUP(D2807,CSVCard!$A:$B,2,0),"")</f>
        <v>华佗</v>
      </c>
      <c r="L2807" s="35" t="str">
        <f>IFERROR(VLOOKUP(E2807,CSVCard!$A:$B,2,0),"")</f>
        <v>步练师</v>
      </c>
      <c r="M2807">
        <f t="shared" si="43"/>
        <v>1</v>
      </c>
    </row>
    <row r="2808" spans="1:13" x14ac:dyDescent="0.15">
      <c r="A2808">
        <v>1005</v>
      </c>
      <c r="B2808">
        <v>1032</v>
      </c>
      <c r="C2808">
        <v>1052</v>
      </c>
      <c r="D2808">
        <v>1055</v>
      </c>
      <c r="E2808">
        <v>1062</v>
      </c>
      <c r="F2808">
        <v>1</v>
      </c>
      <c r="H2808" s="35" t="str">
        <f>IFERROR(VLOOKUP(A2808,CSVCard!$A:$B,2,0),"")</f>
        <v>曹仁</v>
      </c>
      <c r="I2808" s="35" t="str">
        <f>IFERROR(VLOOKUP(B2808,CSVCard!$A:$B,2,0),"")</f>
        <v>张郃</v>
      </c>
      <c r="J2808" s="35" t="str">
        <f>IFERROR(VLOOKUP(C2808,CSVCard!$A:$B,2,0),"")</f>
        <v>甘宁</v>
      </c>
      <c r="K2808" s="35" t="str">
        <f>IFERROR(VLOOKUP(D2808,CSVCard!$A:$B,2,0),"")</f>
        <v>大乔</v>
      </c>
      <c r="L2808" s="35" t="str">
        <f>IFERROR(VLOOKUP(E2808,CSVCard!$A:$B,2,0),"")</f>
        <v>蔡文姬</v>
      </c>
      <c r="M2808">
        <f t="shared" si="43"/>
        <v>1</v>
      </c>
    </row>
    <row r="2809" spans="1:13" x14ac:dyDescent="0.15">
      <c r="A2809">
        <v>1005</v>
      </c>
      <c r="B2809">
        <v>1007</v>
      </c>
      <c r="C2809">
        <v>1023</v>
      </c>
      <c r="D2809">
        <v>1031</v>
      </c>
      <c r="E2809">
        <v>2045</v>
      </c>
      <c r="F2809">
        <v>1</v>
      </c>
      <c r="H2809" s="35" t="str">
        <f>IFERROR(VLOOKUP(A2809,CSVCard!$A:$B,2,0),"")</f>
        <v>曹仁</v>
      </c>
      <c r="I2809" s="35" t="str">
        <f>IFERROR(VLOOKUP(B2809,CSVCard!$A:$B,2,0),"")</f>
        <v>甄姬</v>
      </c>
      <c r="J2809" s="35" t="str">
        <f>IFERROR(VLOOKUP(C2809,CSVCard!$A:$B,2,0),"")</f>
        <v>董卓</v>
      </c>
      <c r="K2809" s="35" t="str">
        <f>IFERROR(VLOOKUP(D2809,CSVCard!$A:$B,2,0),"")</f>
        <v>祝融</v>
      </c>
      <c r="L2809" s="35" t="str">
        <f>IFERROR(VLOOKUP(E2809,CSVCard!$A:$B,2,0),"")</f>
        <v>少年曹操</v>
      </c>
      <c r="M2809">
        <f t="shared" si="43"/>
        <v>1</v>
      </c>
    </row>
    <row r="2810" spans="1:13" x14ac:dyDescent="0.15">
      <c r="A2810">
        <v>1017</v>
      </c>
      <c r="B2810">
        <v>1021</v>
      </c>
      <c r="C2810">
        <v>1042</v>
      </c>
      <c r="D2810">
        <v>1053</v>
      </c>
      <c r="E2810">
        <v>1055</v>
      </c>
      <c r="F2810">
        <v>1</v>
      </c>
      <c r="H2810" s="35" t="str">
        <f>IFERROR(VLOOKUP(A2810,CSVCard!$A:$B,2,0),"")</f>
        <v>孙策</v>
      </c>
      <c r="I2810" s="35" t="str">
        <f>IFERROR(VLOOKUP(B2810,CSVCard!$A:$B,2,0),"")</f>
        <v>吕蒙</v>
      </c>
      <c r="J2810" s="35" t="str">
        <f>IFERROR(VLOOKUP(C2810,CSVCard!$A:$B,2,0),"")</f>
        <v>鲁肃</v>
      </c>
      <c r="K2810" s="35" t="str">
        <f>IFERROR(VLOOKUP(D2810,CSVCard!$A:$B,2,0),"")</f>
        <v>孙小虎</v>
      </c>
      <c r="L2810" s="35" t="str">
        <f>IFERROR(VLOOKUP(E2810,CSVCard!$A:$B,2,0),"")</f>
        <v>大乔</v>
      </c>
      <c r="M2810">
        <f t="shared" si="43"/>
        <v>1</v>
      </c>
    </row>
    <row r="2811" spans="1:13" x14ac:dyDescent="0.15">
      <c r="A2811">
        <v>1046</v>
      </c>
      <c r="B2811">
        <v>1053</v>
      </c>
      <c r="C2811">
        <v>1055</v>
      </c>
      <c r="D2811">
        <v>1071</v>
      </c>
      <c r="E2811">
        <v>2024</v>
      </c>
      <c r="F2811">
        <v>1</v>
      </c>
      <c r="H2811" s="35" t="str">
        <f>IFERROR(VLOOKUP(A2811,CSVCard!$A:$B,2,0),"")</f>
        <v>吴夫人</v>
      </c>
      <c r="I2811" s="35" t="str">
        <f>IFERROR(VLOOKUP(B2811,CSVCard!$A:$B,2,0),"")</f>
        <v>孙小虎</v>
      </c>
      <c r="J2811" s="35" t="str">
        <f>IFERROR(VLOOKUP(C2811,CSVCard!$A:$B,2,0),"")</f>
        <v>大乔</v>
      </c>
      <c r="K2811" s="35" t="str">
        <f>IFERROR(VLOOKUP(D2811,CSVCard!$A:$B,2,0),"")</f>
        <v>孙坚</v>
      </c>
      <c r="L2811" s="35" t="str">
        <f>IFERROR(VLOOKUP(E2811,CSVCard!$A:$B,2,0),"")</f>
        <v>潘璋</v>
      </c>
      <c r="M2811">
        <f t="shared" si="43"/>
        <v>1</v>
      </c>
    </row>
    <row r="2812" spans="1:13" x14ac:dyDescent="0.15">
      <c r="A2812">
        <v>1005</v>
      </c>
      <c r="B2812">
        <v>1006</v>
      </c>
      <c r="C2812">
        <v>1042</v>
      </c>
      <c r="D2812">
        <v>1055</v>
      </c>
      <c r="E2812">
        <v>1063</v>
      </c>
      <c r="F2812">
        <v>1</v>
      </c>
      <c r="H2812" s="35" t="str">
        <f>IFERROR(VLOOKUP(A2812,CSVCard!$A:$B,2,0),"")</f>
        <v>曹仁</v>
      </c>
      <c r="I2812" s="35" t="str">
        <f>IFERROR(VLOOKUP(B2812,CSVCard!$A:$B,2,0),"")</f>
        <v>曹丕</v>
      </c>
      <c r="J2812" s="35" t="str">
        <f>IFERROR(VLOOKUP(C2812,CSVCard!$A:$B,2,0),"")</f>
        <v>鲁肃</v>
      </c>
      <c r="K2812" s="35" t="str">
        <f>IFERROR(VLOOKUP(D2812,CSVCard!$A:$B,2,0),"")</f>
        <v>大乔</v>
      </c>
      <c r="L2812" s="35" t="str">
        <f>IFERROR(VLOOKUP(E2812,CSVCard!$A:$B,2,0),"")</f>
        <v>华佗</v>
      </c>
      <c r="M2812">
        <f t="shared" si="43"/>
        <v>1</v>
      </c>
    </row>
    <row r="2813" spans="1:13" x14ac:dyDescent="0.15">
      <c r="A2813">
        <v>1005</v>
      </c>
      <c r="B2813">
        <v>1006</v>
      </c>
      <c r="C2813">
        <v>1030</v>
      </c>
      <c r="D2813">
        <v>1032</v>
      </c>
      <c r="E2813">
        <v>2049</v>
      </c>
      <c r="F2813">
        <v>1</v>
      </c>
      <c r="H2813" s="35" t="str">
        <f>IFERROR(VLOOKUP(A2813,CSVCard!$A:$B,2,0),"")</f>
        <v>曹仁</v>
      </c>
      <c r="I2813" s="35" t="str">
        <f>IFERROR(VLOOKUP(B2813,CSVCard!$A:$B,2,0),"")</f>
        <v>曹丕</v>
      </c>
      <c r="J2813" s="35" t="str">
        <f>IFERROR(VLOOKUP(C2813,CSVCard!$A:$B,2,0),"")</f>
        <v>吕姬</v>
      </c>
      <c r="K2813" s="35" t="str">
        <f>IFERROR(VLOOKUP(D2813,CSVCard!$A:$B,2,0),"")</f>
        <v>张郃</v>
      </c>
      <c r="L2813" s="35" t="str">
        <f>IFERROR(VLOOKUP(E2813,CSVCard!$A:$B,2,0),"")</f>
        <v>黄月华</v>
      </c>
      <c r="M2813">
        <f t="shared" si="43"/>
        <v>1</v>
      </c>
    </row>
    <row r="2814" spans="1:13" x14ac:dyDescent="0.15">
      <c r="A2814">
        <v>1005</v>
      </c>
      <c r="B2814">
        <v>1055</v>
      </c>
      <c r="C2814">
        <v>1062</v>
      </c>
      <c r="D2814">
        <v>1071</v>
      </c>
      <c r="E2814">
        <v>2045</v>
      </c>
      <c r="F2814">
        <v>1</v>
      </c>
      <c r="H2814" s="35" t="str">
        <f>IFERROR(VLOOKUP(A2814,CSVCard!$A:$B,2,0),"")</f>
        <v>曹仁</v>
      </c>
      <c r="I2814" s="35" t="str">
        <f>IFERROR(VLOOKUP(B2814,CSVCard!$A:$B,2,0),"")</f>
        <v>大乔</v>
      </c>
      <c r="J2814" s="35" t="str">
        <f>IFERROR(VLOOKUP(C2814,CSVCard!$A:$B,2,0),"")</f>
        <v>蔡文姬</v>
      </c>
      <c r="K2814" s="35" t="str">
        <f>IFERROR(VLOOKUP(D2814,CSVCard!$A:$B,2,0),"")</f>
        <v>孙坚</v>
      </c>
      <c r="L2814" s="35" t="str">
        <f>IFERROR(VLOOKUP(E2814,CSVCard!$A:$B,2,0),"")</f>
        <v>少年曹操</v>
      </c>
      <c r="M2814">
        <f t="shared" si="43"/>
        <v>1</v>
      </c>
    </row>
    <row r="2815" spans="1:13" x14ac:dyDescent="0.15">
      <c r="A2815">
        <v>1026</v>
      </c>
      <c r="B2815">
        <v>1055</v>
      </c>
      <c r="C2815">
        <v>1060</v>
      </c>
      <c r="D2815">
        <v>1062</v>
      </c>
      <c r="E2815">
        <v>2031</v>
      </c>
      <c r="F2815">
        <v>1</v>
      </c>
      <c r="H2815" s="35" t="str">
        <f>IFERROR(VLOOKUP(A2815,CSVCard!$A:$B,2,0),"")</f>
        <v>文丑</v>
      </c>
      <c r="I2815" s="35" t="str">
        <f>IFERROR(VLOOKUP(B2815,CSVCard!$A:$B,2,0),"")</f>
        <v>大乔</v>
      </c>
      <c r="J2815" s="35" t="str">
        <f>IFERROR(VLOOKUP(C2815,CSVCard!$A:$B,2,0),"")</f>
        <v>孟获</v>
      </c>
      <c r="K2815" s="35" t="str">
        <f>IFERROR(VLOOKUP(D2815,CSVCard!$A:$B,2,0),"")</f>
        <v>蔡文姬</v>
      </c>
      <c r="L2815" s="35" t="str">
        <f>IFERROR(VLOOKUP(E2815,CSVCard!$A:$B,2,0),"")</f>
        <v>潘凤</v>
      </c>
      <c r="M2815">
        <f t="shared" si="43"/>
        <v>1</v>
      </c>
    </row>
    <row r="2816" spans="1:13" x14ac:dyDescent="0.15">
      <c r="A2816">
        <v>1011</v>
      </c>
      <c r="B2816">
        <v>1016</v>
      </c>
      <c r="C2816">
        <v>1054</v>
      </c>
      <c r="D2816">
        <v>1056</v>
      </c>
      <c r="E2816">
        <v>1062</v>
      </c>
      <c r="F2816">
        <v>1</v>
      </c>
      <c r="H2816" s="35" t="str">
        <f>IFERROR(VLOOKUP(A2816,CSVCard!$A:$B,2,0),"")</f>
        <v>诸葛亮</v>
      </c>
      <c r="I2816" s="35" t="str">
        <f>IFERROR(VLOOKUP(B2816,CSVCard!$A:$B,2,0),"")</f>
        <v>周瑜</v>
      </c>
      <c r="J2816" s="35" t="str">
        <f>IFERROR(VLOOKUP(C2816,CSVCard!$A:$B,2,0),"")</f>
        <v>凌统</v>
      </c>
      <c r="K2816" s="35" t="str">
        <f>IFERROR(VLOOKUP(D2816,CSVCard!$A:$B,2,0),"")</f>
        <v>小乔</v>
      </c>
      <c r="L2816" s="35" t="str">
        <f>IFERROR(VLOOKUP(E2816,CSVCard!$A:$B,2,0),"")</f>
        <v>蔡文姬</v>
      </c>
      <c r="M2816">
        <f t="shared" si="43"/>
        <v>1</v>
      </c>
    </row>
    <row r="2817" spans="1:13" x14ac:dyDescent="0.15">
      <c r="A2817">
        <v>1017</v>
      </c>
      <c r="B2817">
        <v>1042</v>
      </c>
      <c r="C2817">
        <v>1055</v>
      </c>
      <c r="D2817">
        <v>1056</v>
      </c>
      <c r="E2817">
        <v>1063</v>
      </c>
      <c r="F2817">
        <v>1</v>
      </c>
      <c r="H2817" s="35" t="str">
        <f>IFERROR(VLOOKUP(A2817,CSVCard!$A:$B,2,0),"")</f>
        <v>孙策</v>
      </c>
      <c r="I2817" s="35" t="str">
        <f>IFERROR(VLOOKUP(B2817,CSVCard!$A:$B,2,0),"")</f>
        <v>鲁肃</v>
      </c>
      <c r="J2817" s="35" t="str">
        <f>IFERROR(VLOOKUP(C2817,CSVCard!$A:$B,2,0),"")</f>
        <v>大乔</v>
      </c>
      <c r="K2817" s="35" t="str">
        <f>IFERROR(VLOOKUP(D2817,CSVCard!$A:$B,2,0),"")</f>
        <v>小乔</v>
      </c>
      <c r="L2817" s="35" t="str">
        <f>IFERROR(VLOOKUP(E2817,CSVCard!$A:$B,2,0),"")</f>
        <v>华佗</v>
      </c>
      <c r="M2817">
        <f t="shared" si="43"/>
        <v>1</v>
      </c>
    </row>
    <row r="2818" spans="1:13" x14ac:dyDescent="0.15">
      <c r="A2818">
        <v>1041</v>
      </c>
      <c r="B2818">
        <v>1043</v>
      </c>
      <c r="C2818">
        <v>1055</v>
      </c>
      <c r="D2818">
        <v>1062</v>
      </c>
      <c r="E2818">
        <v>1063</v>
      </c>
      <c r="F2818">
        <v>1</v>
      </c>
      <c r="H2818" s="35" t="str">
        <f>IFERROR(VLOOKUP(A2818,CSVCard!$A:$B,2,0),"")</f>
        <v>魏延</v>
      </c>
      <c r="I2818" s="35" t="str">
        <f>IFERROR(VLOOKUP(B2818,CSVCard!$A:$B,2,0),"")</f>
        <v>周泰</v>
      </c>
      <c r="J2818" s="35" t="str">
        <f>IFERROR(VLOOKUP(C2818,CSVCard!$A:$B,2,0),"")</f>
        <v>大乔</v>
      </c>
      <c r="K2818" s="35" t="str">
        <f>IFERROR(VLOOKUP(D2818,CSVCard!$A:$B,2,0),"")</f>
        <v>蔡文姬</v>
      </c>
      <c r="L2818" s="35" t="str">
        <f>IFERROR(VLOOKUP(E2818,CSVCard!$A:$B,2,0),"")</f>
        <v>华佗</v>
      </c>
      <c r="M2818">
        <f t="shared" si="43"/>
        <v>1</v>
      </c>
    </row>
    <row r="2819" spans="1:13" x14ac:dyDescent="0.15">
      <c r="A2819">
        <v>1005</v>
      </c>
      <c r="B2819">
        <v>1047</v>
      </c>
      <c r="C2819">
        <v>1054</v>
      </c>
      <c r="D2819">
        <v>1055</v>
      </c>
      <c r="E2819">
        <v>2045</v>
      </c>
      <c r="F2819">
        <v>1</v>
      </c>
      <c r="H2819" s="35" t="str">
        <f>IFERROR(VLOOKUP(A2819,CSVCard!$A:$B,2,0),"")</f>
        <v>曹仁</v>
      </c>
      <c r="I2819" s="35" t="str">
        <f>IFERROR(VLOOKUP(B2819,CSVCard!$A:$B,2,0),"")</f>
        <v>张辽</v>
      </c>
      <c r="J2819" s="35" t="str">
        <f>IFERROR(VLOOKUP(C2819,CSVCard!$A:$B,2,0),"")</f>
        <v>凌统</v>
      </c>
      <c r="K2819" s="35" t="str">
        <f>IFERROR(VLOOKUP(D2819,CSVCard!$A:$B,2,0),"")</f>
        <v>大乔</v>
      </c>
      <c r="L2819" s="35" t="str">
        <f>IFERROR(VLOOKUP(E2819,CSVCard!$A:$B,2,0),"")</f>
        <v>少年曹操</v>
      </c>
      <c r="M2819">
        <f t="shared" ref="M2819:M2882" si="44">F2819</f>
        <v>1</v>
      </c>
    </row>
    <row r="2820" spans="1:13" x14ac:dyDescent="0.15">
      <c r="A2820">
        <v>1005</v>
      </c>
      <c r="B2820">
        <v>1006</v>
      </c>
      <c r="C2820">
        <v>1055</v>
      </c>
      <c r="D2820">
        <v>1062</v>
      </c>
      <c r="E2820">
        <v>2047</v>
      </c>
      <c r="F2820">
        <v>1</v>
      </c>
      <c r="H2820" s="35" t="str">
        <f>IFERROR(VLOOKUP(A2820,CSVCard!$A:$B,2,0),"")</f>
        <v>曹仁</v>
      </c>
      <c r="I2820" s="35" t="str">
        <f>IFERROR(VLOOKUP(B2820,CSVCard!$A:$B,2,0),"")</f>
        <v>曹丕</v>
      </c>
      <c r="J2820" s="35" t="str">
        <f>IFERROR(VLOOKUP(C2820,CSVCard!$A:$B,2,0),"")</f>
        <v>大乔</v>
      </c>
      <c r="K2820" s="35" t="str">
        <f>IFERROR(VLOOKUP(D2820,CSVCard!$A:$B,2,0),"")</f>
        <v>蔡文姬</v>
      </c>
      <c r="L2820" s="35" t="str">
        <f>IFERROR(VLOOKUP(E2820,CSVCard!$A:$B,2,0),"")</f>
        <v>少年刘备</v>
      </c>
      <c r="M2820">
        <f t="shared" si="44"/>
        <v>1</v>
      </c>
    </row>
    <row r="2821" spans="1:13" x14ac:dyDescent="0.15">
      <c r="A2821">
        <v>1004</v>
      </c>
      <c r="B2821">
        <v>1019</v>
      </c>
      <c r="C2821">
        <v>1056</v>
      </c>
      <c r="D2821">
        <v>1062</v>
      </c>
      <c r="E2821">
        <v>2047</v>
      </c>
      <c r="F2821">
        <v>1</v>
      </c>
      <c r="H2821" s="35" t="str">
        <f>IFERROR(VLOOKUP(A2821,CSVCard!$A:$B,2,0),"")</f>
        <v>郭嘉</v>
      </c>
      <c r="I2821" s="35" t="str">
        <f>IFERROR(VLOOKUP(B2821,CSVCard!$A:$B,2,0),"")</f>
        <v>陆逊</v>
      </c>
      <c r="J2821" s="35" t="str">
        <f>IFERROR(VLOOKUP(C2821,CSVCard!$A:$B,2,0),"")</f>
        <v>小乔</v>
      </c>
      <c r="K2821" s="35" t="str">
        <f>IFERROR(VLOOKUP(D2821,CSVCard!$A:$B,2,0),"")</f>
        <v>蔡文姬</v>
      </c>
      <c r="L2821" s="35" t="str">
        <f>IFERROR(VLOOKUP(E2821,CSVCard!$A:$B,2,0),"")</f>
        <v>少年刘备</v>
      </c>
      <c r="M2821">
        <f t="shared" si="44"/>
        <v>1</v>
      </c>
    </row>
    <row r="2822" spans="1:13" x14ac:dyDescent="0.15">
      <c r="A2822">
        <v>1018</v>
      </c>
      <c r="B2822">
        <v>1020</v>
      </c>
      <c r="C2822">
        <v>1042</v>
      </c>
      <c r="D2822">
        <v>1043</v>
      </c>
      <c r="E2822">
        <v>2025</v>
      </c>
      <c r="F2822">
        <v>1</v>
      </c>
      <c r="H2822" s="35" t="str">
        <f>IFERROR(VLOOKUP(A2822,CSVCard!$A:$B,2,0),"")</f>
        <v>孙尚香</v>
      </c>
      <c r="I2822" s="35" t="str">
        <f>IFERROR(VLOOKUP(B2822,CSVCard!$A:$B,2,0),"")</f>
        <v>太史慈</v>
      </c>
      <c r="J2822" s="35" t="str">
        <f>IFERROR(VLOOKUP(C2822,CSVCard!$A:$B,2,0),"")</f>
        <v>鲁肃</v>
      </c>
      <c r="K2822" s="35" t="str">
        <f>IFERROR(VLOOKUP(D2822,CSVCard!$A:$B,2,0),"")</f>
        <v>周泰</v>
      </c>
      <c r="L2822" s="35" t="str">
        <f>IFERROR(VLOOKUP(E2822,CSVCard!$A:$B,2,0),"")</f>
        <v>韩当</v>
      </c>
      <c r="M2822">
        <f t="shared" si="44"/>
        <v>1</v>
      </c>
    </row>
    <row r="2823" spans="1:13" x14ac:dyDescent="0.15">
      <c r="A2823">
        <v>1010</v>
      </c>
      <c r="B2823">
        <v>1017</v>
      </c>
      <c r="C2823">
        <v>1021</v>
      </c>
      <c r="D2823">
        <v>1025</v>
      </c>
      <c r="E2823">
        <v>1041</v>
      </c>
      <c r="F2823">
        <v>1</v>
      </c>
      <c r="H2823" s="35" t="str">
        <f>IFERROR(VLOOKUP(A2823,CSVCard!$A:$B,2,0),"")</f>
        <v>关羽</v>
      </c>
      <c r="I2823" s="35" t="str">
        <f>IFERROR(VLOOKUP(B2823,CSVCard!$A:$B,2,0),"")</f>
        <v>孙策</v>
      </c>
      <c r="J2823" s="35" t="str">
        <f>IFERROR(VLOOKUP(C2823,CSVCard!$A:$B,2,0),"")</f>
        <v>吕蒙</v>
      </c>
      <c r="K2823" s="35" t="str">
        <f>IFERROR(VLOOKUP(D2823,CSVCard!$A:$B,2,0),"")</f>
        <v>张角</v>
      </c>
      <c r="L2823" s="35" t="str">
        <f>IFERROR(VLOOKUP(E2823,CSVCard!$A:$B,2,0),"")</f>
        <v>魏延</v>
      </c>
      <c r="M2823">
        <f t="shared" si="44"/>
        <v>1</v>
      </c>
    </row>
    <row r="2824" spans="1:13" x14ac:dyDescent="0.15">
      <c r="A2824">
        <v>1005</v>
      </c>
      <c r="B2824">
        <v>1006</v>
      </c>
      <c r="C2824">
        <v>1052</v>
      </c>
      <c r="D2824">
        <v>1055</v>
      </c>
      <c r="E2824">
        <v>1062</v>
      </c>
      <c r="F2824">
        <v>1</v>
      </c>
      <c r="H2824" s="35" t="str">
        <f>IFERROR(VLOOKUP(A2824,CSVCard!$A:$B,2,0),"")</f>
        <v>曹仁</v>
      </c>
      <c r="I2824" s="35" t="str">
        <f>IFERROR(VLOOKUP(B2824,CSVCard!$A:$B,2,0),"")</f>
        <v>曹丕</v>
      </c>
      <c r="J2824" s="35" t="str">
        <f>IFERROR(VLOOKUP(C2824,CSVCard!$A:$B,2,0),"")</f>
        <v>甘宁</v>
      </c>
      <c r="K2824" s="35" t="str">
        <f>IFERROR(VLOOKUP(D2824,CSVCard!$A:$B,2,0),"")</f>
        <v>大乔</v>
      </c>
      <c r="L2824" s="35" t="str">
        <f>IFERROR(VLOOKUP(E2824,CSVCard!$A:$B,2,0),"")</f>
        <v>蔡文姬</v>
      </c>
      <c r="M2824">
        <f t="shared" si="44"/>
        <v>1</v>
      </c>
    </row>
    <row r="2825" spans="1:13" x14ac:dyDescent="0.15">
      <c r="A2825">
        <v>1005</v>
      </c>
      <c r="B2825">
        <v>1009</v>
      </c>
      <c r="C2825">
        <v>1055</v>
      </c>
      <c r="D2825">
        <v>1062</v>
      </c>
      <c r="E2825">
        <v>1063</v>
      </c>
      <c r="F2825">
        <v>1</v>
      </c>
      <c r="H2825" s="35" t="str">
        <f>IFERROR(VLOOKUP(A2825,CSVCard!$A:$B,2,0),"")</f>
        <v>曹仁</v>
      </c>
      <c r="I2825" s="35" t="str">
        <f>IFERROR(VLOOKUP(B2825,CSVCard!$A:$B,2,0),"")</f>
        <v>张飞</v>
      </c>
      <c r="J2825" s="35" t="str">
        <f>IFERROR(VLOOKUP(C2825,CSVCard!$A:$B,2,0),"")</f>
        <v>大乔</v>
      </c>
      <c r="K2825" s="35" t="str">
        <f>IFERROR(VLOOKUP(D2825,CSVCard!$A:$B,2,0),"")</f>
        <v>蔡文姬</v>
      </c>
      <c r="L2825" s="35" t="str">
        <f>IFERROR(VLOOKUP(E2825,CSVCard!$A:$B,2,0),"")</f>
        <v>华佗</v>
      </c>
      <c r="M2825">
        <f t="shared" si="44"/>
        <v>1</v>
      </c>
    </row>
    <row r="2826" spans="1:13" x14ac:dyDescent="0.15">
      <c r="A2826">
        <v>1017</v>
      </c>
      <c r="B2826">
        <v>1046</v>
      </c>
      <c r="C2826">
        <v>1055</v>
      </c>
      <c r="D2826">
        <v>1062</v>
      </c>
      <c r="E2826">
        <v>2048</v>
      </c>
      <c r="F2826">
        <v>1</v>
      </c>
      <c r="H2826" s="35" t="str">
        <f>IFERROR(VLOOKUP(A2826,CSVCard!$A:$B,2,0),"")</f>
        <v>孙策</v>
      </c>
      <c r="I2826" s="35" t="str">
        <f>IFERROR(VLOOKUP(B2826,CSVCard!$A:$B,2,0),"")</f>
        <v>吴夫人</v>
      </c>
      <c r="J2826" s="35" t="str">
        <f>IFERROR(VLOOKUP(C2826,CSVCard!$A:$B,2,0),"")</f>
        <v>大乔</v>
      </c>
      <c r="K2826" s="35" t="str">
        <f>IFERROR(VLOOKUP(D2826,CSVCard!$A:$B,2,0),"")</f>
        <v>蔡文姬</v>
      </c>
      <c r="L2826" s="35" t="str">
        <f>IFERROR(VLOOKUP(E2826,CSVCard!$A:$B,2,0),"")</f>
        <v>少年孙权</v>
      </c>
      <c r="M2826">
        <f t="shared" si="44"/>
        <v>1</v>
      </c>
    </row>
    <row r="2827" spans="1:13" x14ac:dyDescent="0.15">
      <c r="A2827">
        <v>1014</v>
      </c>
      <c r="B2827">
        <v>1055</v>
      </c>
      <c r="C2827">
        <v>1056</v>
      </c>
      <c r="D2827">
        <v>1062</v>
      </c>
      <c r="E2827">
        <v>1077</v>
      </c>
      <c r="F2827">
        <v>1</v>
      </c>
      <c r="H2827" s="35" t="str">
        <f>IFERROR(VLOOKUP(A2827,CSVCard!$A:$B,2,0),"")</f>
        <v>马超</v>
      </c>
      <c r="I2827" s="35" t="str">
        <f>IFERROR(VLOOKUP(B2827,CSVCard!$A:$B,2,0),"")</f>
        <v>大乔</v>
      </c>
      <c r="J2827" s="35" t="str">
        <f>IFERROR(VLOOKUP(C2827,CSVCard!$A:$B,2,0),"")</f>
        <v>小乔</v>
      </c>
      <c r="K2827" s="35" t="str">
        <f>IFERROR(VLOOKUP(D2827,CSVCard!$A:$B,2,0),"")</f>
        <v>蔡文姬</v>
      </c>
      <c r="L2827" s="35" t="str">
        <f>IFERROR(VLOOKUP(E2827,CSVCard!$A:$B,2,0),"")</f>
        <v>于吉</v>
      </c>
      <c r="M2827">
        <f t="shared" si="44"/>
        <v>1</v>
      </c>
    </row>
    <row r="2828" spans="1:13" x14ac:dyDescent="0.15">
      <c r="A2828">
        <v>1003</v>
      </c>
      <c r="B2828">
        <v>1022</v>
      </c>
      <c r="C2828">
        <v>1044</v>
      </c>
      <c r="D2828">
        <v>1055</v>
      </c>
      <c r="E2828">
        <v>1062</v>
      </c>
      <c r="F2828">
        <v>1</v>
      </c>
      <c r="H2828" s="35" t="str">
        <f>IFERROR(VLOOKUP(A2828,CSVCard!$A:$B,2,0),"")</f>
        <v>夏侯惇</v>
      </c>
      <c r="I2828" s="35" t="str">
        <f>IFERROR(VLOOKUP(B2828,CSVCard!$A:$B,2,0),"")</f>
        <v>吕布</v>
      </c>
      <c r="J2828" s="35" t="str">
        <f>IFERROR(VLOOKUP(C2828,CSVCard!$A:$B,2,0),"")</f>
        <v>马岱</v>
      </c>
      <c r="K2828" s="35" t="str">
        <f>IFERROR(VLOOKUP(D2828,CSVCard!$A:$B,2,0),"")</f>
        <v>大乔</v>
      </c>
      <c r="L2828" s="35" t="str">
        <f>IFERROR(VLOOKUP(E2828,CSVCard!$A:$B,2,0),"")</f>
        <v>蔡文姬</v>
      </c>
      <c r="M2828">
        <f t="shared" si="44"/>
        <v>1</v>
      </c>
    </row>
    <row r="2829" spans="1:13" x14ac:dyDescent="0.15">
      <c r="A2829">
        <v>1013</v>
      </c>
      <c r="B2829">
        <v>1055</v>
      </c>
      <c r="C2829">
        <v>1062</v>
      </c>
      <c r="D2829">
        <v>1066</v>
      </c>
      <c r="E2829">
        <v>1071</v>
      </c>
      <c r="F2829">
        <v>1</v>
      </c>
      <c r="H2829" s="35" t="str">
        <f>IFERROR(VLOOKUP(A2829,CSVCard!$A:$B,2,0),"")</f>
        <v>赵云</v>
      </c>
      <c r="I2829" s="35" t="str">
        <f>IFERROR(VLOOKUP(B2829,CSVCard!$A:$B,2,0),"")</f>
        <v>大乔</v>
      </c>
      <c r="J2829" s="35" t="str">
        <f>IFERROR(VLOOKUP(C2829,CSVCard!$A:$B,2,0),"")</f>
        <v>蔡文姬</v>
      </c>
      <c r="K2829" s="35" t="str">
        <f>IFERROR(VLOOKUP(D2829,CSVCard!$A:$B,2,0),"")</f>
        <v>张绣</v>
      </c>
      <c r="L2829" s="35" t="str">
        <f>IFERROR(VLOOKUP(E2829,CSVCard!$A:$B,2,0),"")</f>
        <v>孙坚</v>
      </c>
      <c r="M2829">
        <f t="shared" si="44"/>
        <v>1</v>
      </c>
    </row>
    <row r="2830" spans="1:13" x14ac:dyDescent="0.15">
      <c r="A2830">
        <v>1013</v>
      </c>
      <c r="B2830">
        <v>1050</v>
      </c>
      <c r="C2830">
        <v>1055</v>
      </c>
      <c r="D2830">
        <v>1063</v>
      </c>
      <c r="E2830">
        <v>2048</v>
      </c>
      <c r="F2830">
        <v>1</v>
      </c>
      <c r="H2830" s="35" t="str">
        <f>IFERROR(VLOOKUP(A2830,CSVCard!$A:$B,2,0),"")</f>
        <v>赵云</v>
      </c>
      <c r="I2830" s="35" t="str">
        <f>IFERROR(VLOOKUP(B2830,CSVCard!$A:$B,2,0),"")</f>
        <v>姜维</v>
      </c>
      <c r="J2830" s="35" t="str">
        <f>IFERROR(VLOOKUP(C2830,CSVCard!$A:$B,2,0),"")</f>
        <v>大乔</v>
      </c>
      <c r="K2830" s="35" t="str">
        <f>IFERROR(VLOOKUP(D2830,CSVCard!$A:$B,2,0),"")</f>
        <v>华佗</v>
      </c>
      <c r="L2830" s="35" t="str">
        <f>IFERROR(VLOOKUP(E2830,CSVCard!$A:$B,2,0),"")</f>
        <v>少年孙权</v>
      </c>
      <c r="M2830">
        <f t="shared" si="44"/>
        <v>1</v>
      </c>
    </row>
    <row r="2831" spans="1:13" x14ac:dyDescent="0.15">
      <c r="A2831">
        <v>1030</v>
      </c>
      <c r="B2831">
        <v>1035</v>
      </c>
      <c r="C2831">
        <v>1054</v>
      </c>
      <c r="D2831">
        <v>1055</v>
      </c>
      <c r="E2831">
        <v>1063</v>
      </c>
      <c r="F2831">
        <v>1</v>
      </c>
      <c r="H2831" s="35" t="str">
        <f>IFERROR(VLOOKUP(A2831,CSVCard!$A:$B,2,0),"")</f>
        <v>吕姬</v>
      </c>
      <c r="I2831" s="35" t="str">
        <f>IFERROR(VLOOKUP(B2831,CSVCard!$A:$B,2,0),"")</f>
        <v>张星彩</v>
      </c>
      <c r="J2831" s="35" t="str">
        <f>IFERROR(VLOOKUP(C2831,CSVCard!$A:$B,2,0),"")</f>
        <v>凌统</v>
      </c>
      <c r="K2831" s="35" t="str">
        <f>IFERROR(VLOOKUP(D2831,CSVCard!$A:$B,2,0),"")</f>
        <v>大乔</v>
      </c>
      <c r="L2831" s="35" t="str">
        <f>IFERROR(VLOOKUP(E2831,CSVCard!$A:$B,2,0),"")</f>
        <v>华佗</v>
      </c>
      <c r="M2831">
        <f t="shared" si="44"/>
        <v>1</v>
      </c>
    </row>
    <row r="2832" spans="1:13" x14ac:dyDescent="0.15">
      <c r="A2832">
        <v>1033</v>
      </c>
      <c r="B2832">
        <v>1043</v>
      </c>
      <c r="C2832">
        <v>1056</v>
      </c>
      <c r="D2832">
        <v>1062</v>
      </c>
      <c r="E2832">
        <v>2022</v>
      </c>
      <c r="F2832">
        <v>1</v>
      </c>
      <c r="H2832" s="35" t="str">
        <f>IFERROR(VLOOKUP(A2832,CSVCard!$A:$B,2,0),"")</f>
        <v>庞统</v>
      </c>
      <c r="I2832" s="35" t="str">
        <f>IFERROR(VLOOKUP(B2832,CSVCard!$A:$B,2,0),"")</f>
        <v>周泰</v>
      </c>
      <c r="J2832" s="35" t="str">
        <f>IFERROR(VLOOKUP(C2832,CSVCard!$A:$B,2,0),"")</f>
        <v>小乔</v>
      </c>
      <c r="K2832" s="35" t="str">
        <f>IFERROR(VLOOKUP(D2832,CSVCard!$A:$B,2,0),"")</f>
        <v>蔡文姬</v>
      </c>
      <c r="L2832" s="35" t="str">
        <f>IFERROR(VLOOKUP(E2832,CSVCard!$A:$B,2,0),"")</f>
        <v>张纮</v>
      </c>
      <c r="M2832">
        <f t="shared" si="44"/>
        <v>1</v>
      </c>
    </row>
    <row r="2833" spans="1:13" x14ac:dyDescent="0.15">
      <c r="A2833">
        <v>1014</v>
      </c>
      <c r="B2833">
        <v>1031</v>
      </c>
      <c r="C2833">
        <v>1055</v>
      </c>
      <c r="D2833">
        <v>1062</v>
      </c>
      <c r="E2833">
        <v>1063</v>
      </c>
      <c r="F2833">
        <v>1</v>
      </c>
      <c r="H2833" s="35" t="str">
        <f>IFERROR(VLOOKUP(A2833,CSVCard!$A:$B,2,0),"")</f>
        <v>马超</v>
      </c>
      <c r="I2833" s="35" t="str">
        <f>IFERROR(VLOOKUP(B2833,CSVCard!$A:$B,2,0),"")</f>
        <v>祝融</v>
      </c>
      <c r="J2833" s="35" t="str">
        <f>IFERROR(VLOOKUP(C2833,CSVCard!$A:$B,2,0),"")</f>
        <v>大乔</v>
      </c>
      <c r="K2833" s="35" t="str">
        <f>IFERROR(VLOOKUP(D2833,CSVCard!$A:$B,2,0),"")</f>
        <v>蔡文姬</v>
      </c>
      <c r="L2833" s="35" t="str">
        <f>IFERROR(VLOOKUP(E2833,CSVCard!$A:$B,2,0),"")</f>
        <v>华佗</v>
      </c>
      <c r="M2833">
        <f t="shared" si="44"/>
        <v>1</v>
      </c>
    </row>
    <row r="2834" spans="1:13" x14ac:dyDescent="0.15">
      <c r="A2834">
        <v>1003</v>
      </c>
      <c r="B2834">
        <v>1005</v>
      </c>
      <c r="C2834">
        <v>1007</v>
      </c>
      <c r="D2834">
        <v>1032</v>
      </c>
      <c r="E2834">
        <v>1047</v>
      </c>
      <c r="F2834">
        <v>1</v>
      </c>
      <c r="H2834" s="35" t="str">
        <f>IFERROR(VLOOKUP(A2834,CSVCard!$A:$B,2,0),"")</f>
        <v>夏侯惇</v>
      </c>
      <c r="I2834" s="35" t="str">
        <f>IFERROR(VLOOKUP(B2834,CSVCard!$A:$B,2,0),"")</f>
        <v>曹仁</v>
      </c>
      <c r="J2834" s="35" t="str">
        <f>IFERROR(VLOOKUP(C2834,CSVCard!$A:$B,2,0),"")</f>
        <v>甄姬</v>
      </c>
      <c r="K2834" s="35" t="str">
        <f>IFERROR(VLOOKUP(D2834,CSVCard!$A:$B,2,0),"")</f>
        <v>张郃</v>
      </c>
      <c r="L2834" s="35" t="str">
        <f>IFERROR(VLOOKUP(E2834,CSVCard!$A:$B,2,0),"")</f>
        <v>张辽</v>
      </c>
      <c r="M2834">
        <f t="shared" si="44"/>
        <v>1</v>
      </c>
    </row>
    <row r="2835" spans="1:13" x14ac:dyDescent="0.15">
      <c r="A2835">
        <v>1009</v>
      </c>
      <c r="B2835">
        <v>1016</v>
      </c>
      <c r="C2835">
        <v>1025</v>
      </c>
      <c r="D2835">
        <v>1056</v>
      </c>
      <c r="E2835">
        <v>1062</v>
      </c>
      <c r="F2835">
        <v>1</v>
      </c>
      <c r="H2835" s="35" t="str">
        <f>IFERROR(VLOOKUP(A2835,CSVCard!$A:$B,2,0),"")</f>
        <v>张飞</v>
      </c>
      <c r="I2835" s="35" t="str">
        <f>IFERROR(VLOOKUP(B2835,CSVCard!$A:$B,2,0),"")</f>
        <v>周瑜</v>
      </c>
      <c r="J2835" s="35" t="str">
        <f>IFERROR(VLOOKUP(C2835,CSVCard!$A:$B,2,0),"")</f>
        <v>张角</v>
      </c>
      <c r="K2835" s="35" t="str">
        <f>IFERROR(VLOOKUP(D2835,CSVCard!$A:$B,2,0),"")</f>
        <v>小乔</v>
      </c>
      <c r="L2835" s="35" t="str">
        <f>IFERROR(VLOOKUP(E2835,CSVCard!$A:$B,2,0),"")</f>
        <v>蔡文姬</v>
      </c>
      <c r="M2835">
        <f t="shared" si="44"/>
        <v>1</v>
      </c>
    </row>
    <row r="2836" spans="1:13" x14ac:dyDescent="0.15">
      <c r="A2836">
        <v>1017</v>
      </c>
      <c r="B2836">
        <v>1042</v>
      </c>
      <c r="C2836">
        <v>1055</v>
      </c>
      <c r="D2836">
        <v>1071</v>
      </c>
      <c r="E2836">
        <v>2048</v>
      </c>
      <c r="F2836">
        <v>1</v>
      </c>
      <c r="H2836" s="35" t="str">
        <f>IFERROR(VLOOKUP(A2836,CSVCard!$A:$B,2,0),"")</f>
        <v>孙策</v>
      </c>
      <c r="I2836" s="35" t="str">
        <f>IFERROR(VLOOKUP(B2836,CSVCard!$A:$B,2,0),"")</f>
        <v>鲁肃</v>
      </c>
      <c r="J2836" s="35" t="str">
        <f>IFERROR(VLOOKUP(C2836,CSVCard!$A:$B,2,0),"")</f>
        <v>大乔</v>
      </c>
      <c r="K2836" s="35" t="str">
        <f>IFERROR(VLOOKUP(D2836,CSVCard!$A:$B,2,0),"")</f>
        <v>孙坚</v>
      </c>
      <c r="L2836" s="35" t="str">
        <f>IFERROR(VLOOKUP(E2836,CSVCard!$A:$B,2,0),"")</f>
        <v>少年孙权</v>
      </c>
      <c r="M2836">
        <f t="shared" si="44"/>
        <v>1</v>
      </c>
    </row>
    <row r="2837" spans="1:13" x14ac:dyDescent="0.15">
      <c r="A2837">
        <v>1014</v>
      </c>
      <c r="B2837">
        <v>1045</v>
      </c>
      <c r="C2837">
        <v>1055</v>
      </c>
      <c r="D2837">
        <v>2046</v>
      </c>
      <c r="F2837">
        <v>1</v>
      </c>
      <c r="H2837" s="35" t="str">
        <f>IFERROR(VLOOKUP(A2837,CSVCard!$A:$B,2,0),"")</f>
        <v>马超</v>
      </c>
      <c r="I2837" s="35" t="str">
        <f>IFERROR(VLOOKUP(B2837,CSVCard!$A:$B,2,0),"")</f>
        <v>黄忠</v>
      </c>
      <c r="J2837" s="35" t="str">
        <f>IFERROR(VLOOKUP(C2837,CSVCard!$A:$B,2,0),"")</f>
        <v>大乔</v>
      </c>
      <c r="K2837" s="35" t="str">
        <f>IFERROR(VLOOKUP(D2837,CSVCard!$A:$B,2,0),"")</f>
        <v>少年董卓</v>
      </c>
      <c r="L2837" s="35" t="str">
        <f>IFERROR(VLOOKUP(E2837,CSVCard!$A:$B,2,0),"")</f>
        <v/>
      </c>
      <c r="M2837">
        <f t="shared" si="44"/>
        <v>1</v>
      </c>
    </row>
    <row r="2838" spans="1:13" x14ac:dyDescent="0.15">
      <c r="A2838">
        <v>1017</v>
      </c>
      <c r="B2838">
        <v>1018</v>
      </c>
      <c r="C2838">
        <v>1046</v>
      </c>
      <c r="D2838">
        <v>1055</v>
      </c>
      <c r="E2838">
        <v>1071</v>
      </c>
      <c r="F2838">
        <v>1</v>
      </c>
      <c r="H2838" s="35" t="str">
        <f>IFERROR(VLOOKUP(A2838,CSVCard!$A:$B,2,0),"")</f>
        <v>孙策</v>
      </c>
      <c r="I2838" s="35" t="str">
        <f>IFERROR(VLOOKUP(B2838,CSVCard!$A:$B,2,0),"")</f>
        <v>孙尚香</v>
      </c>
      <c r="J2838" s="35" t="str">
        <f>IFERROR(VLOOKUP(C2838,CSVCard!$A:$B,2,0),"")</f>
        <v>吴夫人</v>
      </c>
      <c r="K2838" s="35" t="str">
        <f>IFERROR(VLOOKUP(D2838,CSVCard!$A:$B,2,0),"")</f>
        <v>大乔</v>
      </c>
      <c r="L2838" s="35" t="str">
        <f>IFERROR(VLOOKUP(E2838,CSVCard!$A:$B,2,0),"")</f>
        <v>孙坚</v>
      </c>
      <c r="M2838">
        <f t="shared" si="44"/>
        <v>1</v>
      </c>
    </row>
    <row r="2839" spans="1:13" x14ac:dyDescent="0.15">
      <c r="A2839">
        <v>1003</v>
      </c>
      <c r="B2839">
        <v>1006</v>
      </c>
      <c r="C2839">
        <v>1014</v>
      </c>
      <c r="D2839">
        <v>1055</v>
      </c>
      <c r="E2839">
        <v>1063</v>
      </c>
      <c r="F2839">
        <v>1</v>
      </c>
      <c r="H2839" s="35" t="str">
        <f>IFERROR(VLOOKUP(A2839,CSVCard!$A:$B,2,0),"")</f>
        <v>夏侯惇</v>
      </c>
      <c r="I2839" s="35" t="str">
        <f>IFERROR(VLOOKUP(B2839,CSVCard!$A:$B,2,0),"")</f>
        <v>曹丕</v>
      </c>
      <c r="J2839" s="35" t="str">
        <f>IFERROR(VLOOKUP(C2839,CSVCard!$A:$B,2,0),"")</f>
        <v>马超</v>
      </c>
      <c r="K2839" s="35" t="str">
        <f>IFERROR(VLOOKUP(D2839,CSVCard!$A:$B,2,0),"")</f>
        <v>大乔</v>
      </c>
      <c r="L2839" s="35" t="str">
        <f>IFERROR(VLOOKUP(E2839,CSVCard!$A:$B,2,0),"")</f>
        <v>华佗</v>
      </c>
      <c r="M2839">
        <f t="shared" si="44"/>
        <v>1</v>
      </c>
    </row>
    <row r="2840" spans="1:13" x14ac:dyDescent="0.15">
      <c r="A2840">
        <v>1030</v>
      </c>
      <c r="B2840">
        <v>1038</v>
      </c>
      <c r="C2840">
        <v>1050</v>
      </c>
      <c r="D2840">
        <v>1055</v>
      </c>
      <c r="E2840">
        <v>1063</v>
      </c>
      <c r="F2840">
        <v>1</v>
      </c>
      <c r="H2840" s="35" t="str">
        <f>IFERROR(VLOOKUP(A2840,CSVCard!$A:$B,2,0),"")</f>
        <v>吕姬</v>
      </c>
      <c r="I2840" s="35" t="str">
        <f>IFERROR(VLOOKUP(B2840,CSVCard!$A:$B,2,0),"")</f>
        <v>郭女王</v>
      </c>
      <c r="J2840" s="35" t="str">
        <f>IFERROR(VLOOKUP(C2840,CSVCard!$A:$B,2,0),"")</f>
        <v>姜维</v>
      </c>
      <c r="K2840" s="35" t="str">
        <f>IFERROR(VLOOKUP(D2840,CSVCard!$A:$B,2,0),"")</f>
        <v>大乔</v>
      </c>
      <c r="L2840" s="35" t="str">
        <f>IFERROR(VLOOKUP(E2840,CSVCard!$A:$B,2,0),"")</f>
        <v>华佗</v>
      </c>
      <c r="M2840">
        <f t="shared" si="44"/>
        <v>1</v>
      </c>
    </row>
    <row r="2841" spans="1:13" x14ac:dyDescent="0.15">
      <c r="A2841">
        <v>1005</v>
      </c>
      <c r="B2841">
        <v>1019</v>
      </c>
      <c r="C2841">
        <v>1047</v>
      </c>
      <c r="D2841">
        <v>1055</v>
      </c>
      <c r="E2841">
        <v>2030</v>
      </c>
      <c r="F2841">
        <v>1</v>
      </c>
      <c r="H2841" s="35" t="str">
        <f>IFERROR(VLOOKUP(A2841,CSVCard!$A:$B,2,0),"")</f>
        <v>曹仁</v>
      </c>
      <c r="I2841" s="35" t="str">
        <f>IFERROR(VLOOKUP(B2841,CSVCard!$A:$B,2,0),"")</f>
        <v>陆逊</v>
      </c>
      <c r="J2841" s="35" t="str">
        <f>IFERROR(VLOOKUP(C2841,CSVCard!$A:$B,2,0),"")</f>
        <v>张辽</v>
      </c>
      <c r="K2841" s="35" t="str">
        <f>IFERROR(VLOOKUP(D2841,CSVCard!$A:$B,2,0),"")</f>
        <v>大乔</v>
      </c>
      <c r="L2841" s="35" t="str">
        <f>IFERROR(VLOOKUP(E2841,CSVCard!$A:$B,2,0),"")</f>
        <v>步练师</v>
      </c>
      <c r="M2841">
        <f t="shared" si="44"/>
        <v>1</v>
      </c>
    </row>
    <row r="2842" spans="1:13" x14ac:dyDescent="0.15">
      <c r="A2842">
        <v>1035</v>
      </c>
      <c r="B2842">
        <v>1041</v>
      </c>
      <c r="C2842">
        <v>1043</v>
      </c>
      <c r="D2842">
        <v>1050</v>
      </c>
      <c r="E2842">
        <v>1055</v>
      </c>
      <c r="F2842">
        <v>1</v>
      </c>
      <c r="H2842" s="35" t="str">
        <f>IFERROR(VLOOKUP(A2842,CSVCard!$A:$B,2,0),"")</f>
        <v>张星彩</v>
      </c>
      <c r="I2842" s="35" t="str">
        <f>IFERROR(VLOOKUP(B2842,CSVCard!$A:$B,2,0),"")</f>
        <v>魏延</v>
      </c>
      <c r="J2842" s="35" t="str">
        <f>IFERROR(VLOOKUP(C2842,CSVCard!$A:$B,2,0),"")</f>
        <v>周泰</v>
      </c>
      <c r="K2842" s="35" t="str">
        <f>IFERROR(VLOOKUP(D2842,CSVCard!$A:$B,2,0),"")</f>
        <v>姜维</v>
      </c>
      <c r="L2842" s="35" t="str">
        <f>IFERROR(VLOOKUP(E2842,CSVCard!$A:$B,2,0),"")</f>
        <v>大乔</v>
      </c>
      <c r="M2842">
        <f t="shared" si="44"/>
        <v>1</v>
      </c>
    </row>
    <row r="2843" spans="1:13" x14ac:dyDescent="0.15">
      <c r="A2843">
        <v>1005</v>
      </c>
      <c r="B2843">
        <v>1043</v>
      </c>
      <c r="C2843">
        <v>1050</v>
      </c>
      <c r="D2843">
        <v>1055</v>
      </c>
      <c r="E2843">
        <v>1062</v>
      </c>
      <c r="F2843">
        <v>1</v>
      </c>
      <c r="H2843" s="35" t="str">
        <f>IFERROR(VLOOKUP(A2843,CSVCard!$A:$B,2,0),"")</f>
        <v>曹仁</v>
      </c>
      <c r="I2843" s="35" t="str">
        <f>IFERROR(VLOOKUP(B2843,CSVCard!$A:$B,2,0),"")</f>
        <v>周泰</v>
      </c>
      <c r="J2843" s="35" t="str">
        <f>IFERROR(VLOOKUP(C2843,CSVCard!$A:$B,2,0),"")</f>
        <v>姜维</v>
      </c>
      <c r="K2843" s="35" t="str">
        <f>IFERROR(VLOOKUP(D2843,CSVCard!$A:$B,2,0),"")</f>
        <v>大乔</v>
      </c>
      <c r="L2843" s="35" t="str">
        <f>IFERROR(VLOOKUP(E2843,CSVCard!$A:$B,2,0),"")</f>
        <v>蔡文姬</v>
      </c>
      <c r="M2843">
        <f t="shared" si="44"/>
        <v>1</v>
      </c>
    </row>
    <row r="2844" spans="1:13" x14ac:dyDescent="0.15">
      <c r="A2844">
        <v>1028</v>
      </c>
      <c r="B2844">
        <v>1041</v>
      </c>
      <c r="C2844">
        <v>1052</v>
      </c>
      <c r="D2844">
        <v>1062</v>
      </c>
      <c r="E2844">
        <v>1069</v>
      </c>
      <c r="F2844">
        <v>1</v>
      </c>
      <c r="H2844" s="35" t="str">
        <f>IFERROR(VLOOKUP(A2844,CSVCard!$A:$B,2,0),"")</f>
        <v>左慈</v>
      </c>
      <c r="I2844" s="35" t="str">
        <f>IFERROR(VLOOKUP(B2844,CSVCard!$A:$B,2,0),"")</f>
        <v>魏延</v>
      </c>
      <c r="J2844" s="35" t="str">
        <f>IFERROR(VLOOKUP(C2844,CSVCard!$A:$B,2,0),"")</f>
        <v>甘宁</v>
      </c>
      <c r="K2844" s="35" t="str">
        <f>IFERROR(VLOOKUP(D2844,CSVCard!$A:$B,2,0),"")</f>
        <v>蔡文姬</v>
      </c>
      <c r="L2844" s="35" t="str">
        <f>IFERROR(VLOOKUP(E2844,CSVCard!$A:$B,2,0),"")</f>
        <v>关索</v>
      </c>
      <c r="M2844">
        <f t="shared" si="44"/>
        <v>1</v>
      </c>
    </row>
    <row r="2845" spans="1:13" x14ac:dyDescent="0.15">
      <c r="A2845">
        <v>1011</v>
      </c>
      <c r="B2845">
        <v>1012</v>
      </c>
      <c r="C2845">
        <v>1056</v>
      </c>
      <c r="D2845">
        <v>1060</v>
      </c>
      <c r="E2845">
        <v>1062</v>
      </c>
      <c r="F2845">
        <v>1</v>
      </c>
      <c r="H2845" s="35" t="str">
        <f>IFERROR(VLOOKUP(A2845,CSVCard!$A:$B,2,0),"")</f>
        <v>诸葛亮</v>
      </c>
      <c r="I2845" s="35" t="str">
        <f>IFERROR(VLOOKUP(B2845,CSVCard!$A:$B,2,0),"")</f>
        <v>黄月英</v>
      </c>
      <c r="J2845" s="35" t="str">
        <f>IFERROR(VLOOKUP(C2845,CSVCard!$A:$B,2,0),"")</f>
        <v>小乔</v>
      </c>
      <c r="K2845" s="35" t="str">
        <f>IFERROR(VLOOKUP(D2845,CSVCard!$A:$B,2,0),"")</f>
        <v>孟获</v>
      </c>
      <c r="L2845" s="35" t="str">
        <f>IFERROR(VLOOKUP(E2845,CSVCard!$A:$B,2,0),"")</f>
        <v>蔡文姬</v>
      </c>
      <c r="M2845">
        <f t="shared" si="44"/>
        <v>1</v>
      </c>
    </row>
    <row r="2846" spans="1:13" x14ac:dyDescent="0.15">
      <c r="A2846">
        <v>1028</v>
      </c>
      <c r="B2846">
        <v>1031</v>
      </c>
      <c r="C2846">
        <v>1055</v>
      </c>
      <c r="D2846">
        <v>1062</v>
      </c>
      <c r="E2846">
        <v>2047</v>
      </c>
      <c r="F2846">
        <v>1</v>
      </c>
      <c r="H2846" s="35" t="str">
        <f>IFERROR(VLOOKUP(A2846,CSVCard!$A:$B,2,0),"")</f>
        <v>左慈</v>
      </c>
      <c r="I2846" s="35" t="str">
        <f>IFERROR(VLOOKUP(B2846,CSVCard!$A:$B,2,0),"")</f>
        <v>祝融</v>
      </c>
      <c r="J2846" s="35" t="str">
        <f>IFERROR(VLOOKUP(C2846,CSVCard!$A:$B,2,0),"")</f>
        <v>大乔</v>
      </c>
      <c r="K2846" s="35" t="str">
        <f>IFERROR(VLOOKUP(D2846,CSVCard!$A:$B,2,0),"")</f>
        <v>蔡文姬</v>
      </c>
      <c r="L2846" s="35" t="str">
        <f>IFERROR(VLOOKUP(E2846,CSVCard!$A:$B,2,0),"")</f>
        <v>少年刘备</v>
      </c>
      <c r="M2846">
        <f t="shared" si="44"/>
        <v>1</v>
      </c>
    </row>
    <row r="2847" spans="1:13" x14ac:dyDescent="0.15">
      <c r="A2847">
        <v>1005</v>
      </c>
      <c r="B2847">
        <v>1032</v>
      </c>
      <c r="C2847">
        <v>1056</v>
      </c>
      <c r="D2847">
        <v>1062</v>
      </c>
      <c r="E2847">
        <v>1063</v>
      </c>
      <c r="F2847">
        <v>1</v>
      </c>
      <c r="H2847" s="35" t="str">
        <f>IFERROR(VLOOKUP(A2847,CSVCard!$A:$B,2,0),"")</f>
        <v>曹仁</v>
      </c>
      <c r="I2847" s="35" t="str">
        <f>IFERROR(VLOOKUP(B2847,CSVCard!$A:$B,2,0),"")</f>
        <v>张郃</v>
      </c>
      <c r="J2847" s="35" t="str">
        <f>IFERROR(VLOOKUP(C2847,CSVCard!$A:$B,2,0),"")</f>
        <v>小乔</v>
      </c>
      <c r="K2847" s="35" t="str">
        <f>IFERROR(VLOOKUP(D2847,CSVCard!$A:$B,2,0),"")</f>
        <v>蔡文姬</v>
      </c>
      <c r="L2847" s="35" t="str">
        <f>IFERROR(VLOOKUP(E2847,CSVCard!$A:$B,2,0),"")</f>
        <v>华佗</v>
      </c>
      <c r="M2847">
        <f t="shared" si="44"/>
        <v>1</v>
      </c>
    </row>
    <row r="2848" spans="1:13" x14ac:dyDescent="0.15">
      <c r="A2848">
        <v>1041</v>
      </c>
      <c r="B2848">
        <v>1055</v>
      </c>
      <c r="C2848">
        <v>1056</v>
      </c>
      <c r="D2848">
        <v>1062</v>
      </c>
      <c r="E2848">
        <v>2047</v>
      </c>
      <c r="F2848">
        <v>1</v>
      </c>
      <c r="H2848" s="35" t="str">
        <f>IFERROR(VLOOKUP(A2848,CSVCard!$A:$B,2,0),"")</f>
        <v>魏延</v>
      </c>
      <c r="I2848" s="35" t="str">
        <f>IFERROR(VLOOKUP(B2848,CSVCard!$A:$B,2,0),"")</f>
        <v>大乔</v>
      </c>
      <c r="J2848" s="35" t="str">
        <f>IFERROR(VLOOKUP(C2848,CSVCard!$A:$B,2,0),"")</f>
        <v>小乔</v>
      </c>
      <c r="K2848" s="35" t="str">
        <f>IFERROR(VLOOKUP(D2848,CSVCard!$A:$B,2,0),"")</f>
        <v>蔡文姬</v>
      </c>
      <c r="L2848" s="35" t="str">
        <f>IFERROR(VLOOKUP(E2848,CSVCard!$A:$B,2,0),"")</f>
        <v>少年刘备</v>
      </c>
      <c r="M2848">
        <f t="shared" si="44"/>
        <v>1</v>
      </c>
    </row>
    <row r="2849" spans="1:13" x14ac:dyDescent="0.15">
      <c r="A2849">
        <v>1016</v>
      </c>
      <c r="B2849">
        <v>1030</v>
      </c>
      <c r="C2849">
        <v>1062</v>
      </c>
      <c r="D2849">
        <v>2046</v>
      </c>
      <c r="F2849">
        <v>1</v>
      </c>
      <c r="H2849" s="35" t="str">
        <f>IFERROR(VLOOKUP(A2849,CSVCard!$A:$B,2,0),"")</f>
        <v>周瑜</v>
      </c>
      <c r="I2849" s="35" t="str">
        <f>IFERROR(VLOOKUP(B2849,CSVCard!$A:$B,2,0),"")</f>
        <v>吕姬</v>
      </c>
      <c r="J2849" s="35" t="str">
        <f>IFERROR(VLOOKUP(C2849,CSVCard!$A:$B,2,0),"")</f>
        <v>蔡文姬</v>
      </c>
      <c r="K2849" s="35" t="str">
        <f>IFERROR(VLOOKUP(D2849,CSVCard!$A:$B,2,0),"")</f>
        <v>少年董卓</v>
      </c>
      <c r="L2849" s="35" t="str">
        <f>IFERROR(VLOOKUP(E2849,CSVCard!$A:$B,2,0),"")</f>
        <v/>
      </c>
      <c r="M2849">
        <f t="shared" si="44"/>
        <v>1</v>
      </c>
    </row>
    <row r="2850" spans="1:13" x14ac:dyDescent="0.15">
      <c r="A2850">
        <v>1018</v>
      </c>
      <c r="B2850">
        <v>1023</v>
      </c>
      <c r="C2850">
        <v>1030</v>
      </c>
      <c r="D2850">
        <v>1055</v>
      </c>
      <c r="E2850">
        <v>1062</v>
      </c>
      <c r="F2850">
        <v>1</v>
      </c>
      <c r="H2850" s="35" t="str">
        <f>IFERROR(VLOOKUP(A2850,CSVCard!$A:$B,2,0),"")</f>
        <v>孙尚香</v>
      </c>
      <c r="I2850" s="35" t="str">
        <f>IFERROR(VLOOKUP(B2850,CSVCard!$A:$B,2,0),"")</f>
        <v>董卓</v>
      </c>
      <c r="J2850" s="35" t="str">
        <f>IFERROR(VLOOKUP(C2850,CSVCard!$A:$B,2,0),"")</f>
        <v>吕姬</v>
      </c>
      <c r="K2850" s="35" t="str">
        <f>IFERROR(VLOOKUP(D2850,CSVCard!$A:$B,2,0),"")</f>
        <v>大乔</v>
      </c>
      <c r="L2850" s="35" t="str">
        <f>IFERROR(VLOOKUP(E2850,CSVCard!$A:$B,2,0),"")</f>
        <v>蔡文姬</v>
      </c>
      <c r="M2850">
        <f t="shared" si="44"/>
        <v>1</v>
      </c>
    </row>
    <row r="2851" spans="1:13" x14ac:dyDescent="0.15">
      <c r="A2851">
        <v>1002</v>
      </c>
      <c r="B2851">
        <v>1004</v>
      </c>
      <c r="C2851">
        <v>1056</v>
      </c>
      <c r="D2851">
        <v>1062</v>
      </c>
      <c r="E2851">
        <v>2046</v>
      </c>
      <c r="F2851">
        <v>1</v>
      </c>
      <c r="H2851" s="35" t="str">
        <f>IFERROR(VLOOKUP(A2851,CSVCard!$A:$B,2,0),"")</f>
        <v>司马懿</v>
      </c>
      <c r="I2851" s="35" t="str">
        <f>IFERROR(VLOOKUP(B2851,CSVCard!$A:$B,2,0),"")</f>
        <v>郭嘉</v>
      </c>
      <c r="J2851" s="35" t="str">
        <f>IFERROR(VLOOKUP(C2851,CSVCard!$A:$B,2,0),"")</f>
        <v>小乔</v>
      </c>
      <c r="K2851" s="35" t="str">
        <f>IFERROR(VLOOKUP(D2851,CSVCard!$A:$B,2,0),"")</f>
        <v>蔡文姬</v>
      </c>
      <c r="L2851" s="35" t="str">
        <f>IFERROR(VLOOKUP(E2851,CSVCard!$A:$B,2,0),"")</f>
        <v>少年董卓</v>
      </c>
      <c r="M2851">
        <f t="shared" si="44"/>
        <v>1</v>
      </c>
    </row>
    <row r="2852" spans="1:13" x14ac:dyDescent="0.15">
      <c r="A2852">
        <v>1030</v>
      </c>
      <c r="B2852">
        <v>1035</v>
      </c>
      <c r="C2852">
        <v>1055</v>
      </c>
      <c r="D2852">
        <v>1062</v>
      </c>
      <c r="E2852">
        <v>1066</v>
      </c>
      <c r="F2852">
        <v>1</v>
      </c>
      <c r="H2852" s="35" t="str">
        <f>IFERROR(VLOOKUP(A2852,CSVCard!$A:$B,2,0),"")</f>
        <v>吕姬</v>
      </c>
      <c r="I2852" s="35" t="str">
        <f>IFERROR(VLOOKUP(B2852,CSVCard!$A:$B,2,0),"")</f>
        <v>张星彩</v>
      </c>
      <c r="J2852" s="35" t="str">
        <f>IFERROR(VLOOKUP(C2852,CSVCard!$A:$B,2,0),"")</f>
        <v>大乔</v>
      </c>
      <c r="K2852" s="35" t="str">
        <f>IFERROR(VLOOKUP(D2852,CSVCard!$A:$B,2,0),"")</f>
        <v>蔡文姬</v>
      </c>
      <c r="L2852" s="35" t="str">
        <f>IFERROR(VLOOKUP(E2852,CSVCard!$A:$B,2,0),"")</f>
        <v>张绣</v>
      </c>
      <c r="M2852">
        <f t="shared" si="44"/>
        <v>1</v>
      </c>
    </row>
    <row r="2853" spans="1:13" x14ac:dyDescent="0.15">
      <c r="A2853">
        <v>1030</v>
      </c>
      <c r="B2853">
        <v>1046</v>
      </c>
      <c r="C2853">
        <v>1055</v>
      </c>
      <c r="D2853">
        <v>1063</v>
      </c>
      <c r="E2853">
        <v>2046</v>
      </c>
      <c r="F2853">
        <v>1</v>
      </c>
      <c r="H2853" s="35" t="str">
        <f>IFERROR(VLOOKUP(A2853,CSVCard!$A:$B,2,0),"")</f>
        <v>吕姬</v>
      </c>
      <c r="I2853" s="35" t="str">
        <f>IFERROR(VLOOKUP(B2853,CSVCard!$A:$B,2,0),"")</f>
        <v>吴夫人</v>
      </c>
      <c r="J2853" s="35" t="str">
        <f>IFERROR(VLOOKUP(C2853,CSVCard!$A:$B,2,0),"")</f>
        <v>大乔</v>
      </c>
      <c r="K2853" s="35" t="str">
        <f>IFERROR(VLOOKUP(D2853,CSVCard!$A:$B,2,0),"")</f>
        <v>华佗</v>
      </c>
      <c r="L2853" s="35" t="str">
        <f>IFERROR(VLOOKUP(E2853,CSVCard!$A:$B,2,0),"")</f>
        <v>少年董卓</v>
      </c>
      <c r="M2853">
        <f t="shared" si="44"/>
        <v>1</v>
      </c>
    </row>
    <row r="2854" spans="1:13" x14ac:dyDescent="0.15">
      <c r="A2854">
        <v>1022</v>
      </c>
      <c r="B2854">
        <v>1030</v>
      </c>
      <c r="C2854">
        <v>1032</v>
      </c>
      <c r="D2854">
        <v>1063</v>
      </c>
      <c r="E2854">
        <v>2046</v>
      </c>
      <c r="F2854">
        <v>1</v>
      </c>
      <c r="H2854" s="35" t="str">
        <f>IFERROR(VLOOKUP(A2854,CSVCard!$A:$B,2,0),"")</f>
        <v>吕布</v>
      </c>
      <c r="I2854" s="35" t="str">
        <f>IFERROR(VLOOKUP(B2854,CSVCard!$A:$B,2,0),"")</f>
        <v>吕姬</v>
      </c>
      <c r="J2854" s="35" t="str">
        <f>IFERROR(VLOOKUP(C2854,CSVCard!$A:$B,2,0),"")</f>
        <v>张郃</v>
      </c>
      <c r="K2854" s="35" t="str">
        <f>IFERROR(VLOOKUP(D2854,CSVCard!$A:$B,2,0),"")</f>
        <v>华佗</v>
      </c>
      <c r="L2854" s="35" t="str">
        <f>IFERROR(VLOOKUP(E2854,CSVCard!$A:$B,2,0),"")</f>
        <v>少年董卓</v>
      </c>
      <c r="M2854">
        <f t="shared" si="44"/>
        <v>1</v>
      </c>
    </row>
    <row r="2855" spans="1:13" x14ac:dyDescent="0.15">
      <c r="A2855">
        <v>1011</v>
      </c>
      <c r="B2855">
        <v>1056</v>
      </c>
      <c r="C2855">
        <v>2020</v>
      </c>
      <c r="D2855">
        <v>2022</v>
      </c>
      <c r="E2855">
        <v>2047</v>
      </c>
      <c r="F2855">
        <v>1</v>
      </c>
      <c r="H2855" s="35" t="str">
        <f>IFERROR(VLOOKUP(A2855,CSVCard!$A:$B,2,0),"")</f>
        <v>诸葛亮</v>
      </c>
      <c r="I2855" s="35" t="str">
        <f>IFERROR(VLOOKUP(B2855,CSVCard!$A:$B,2,0),"")</f>
        <v>小乔</v>
      </c>
      <c r="J2855" s="35" t="str">
        <f>IFERROR(VLOOKUP(C2855,CSVCard!$A:$B,2,0),"")</f>
        <v>王平</v>
      </c>
      <c r="K2855" s="35" t="str">
        <f>IFERROR(VLOOKUP(D2855,CSVCard!$A:$B,2,0),"")</f>
        <v>张纮</v>
      </c>
      <c r="L2855" s="35" t="str">
        <f>IFERROR(VLOOKUP(E2855,CSVCard!$A:$B,2,0),"")</f>
        <v>少年刘备</v>
      </c>
      <c r="M2855">
        <f t="shared" si="44"/>
        <v>1</v>
      </c>
    </row>
    <row r="2856" spans="1:13" x14ac:dyDescent="0.15">
      <c r="A2856">
        <v>1013</v>
      </c>
      <c r="B2856">
        <v>1020</v>
      </c>
      <c r="C2856">
        <v>1025</v>
      </c>
      <c r="D2856">
        <v>1055</v>
      </c>
      <c r="E2856">
        <v>1062</v>
      </c>
      <c r="F2856">
        <v>1</v>
      </c>
      <c r="H2856" s="35" t="str">
        <f>IFERROR(VLOOKUP(A2856,CSVCard!$A:$B,2,0),"")</f>
        <v>赵云</v>
      </c>
      <c r="I2856" s="35" t="str">
        <f>IFERROR(VLOOKUP(B2856,CSVCard!$A:$B,2,0),"")</f>
        <v>太史慈</v>
      </c>
      <c r="J2856" s="35" t="str">
        <f>IFERROR(VLOOKUP(C2856,CSVCard!$A:$B,2,0),"")</f>
        <v>张角</v>
      </c>
      <c r="K2856" s="35" t="str">
        <f>IFERROR(VLOOKUP(D2856,CSVCard!$A:$B,2,0),"")</f>
        <v>大乔</v>
      </c>
      <c r="L2856" s="35" t="str">
        <f>IFERROR(VLOOKUP(E2856,CSVCard!$A:$B,2,0),"")</f>
        <v>蔡文姬</v>
      </c>
      <c r="M2856">
        <f t="shared" si="44"/>
        <v>1</v>
      </c>
    </row>
    <row r="2857" spans="1:13" x14ac:dyDescent="0.15">
      <c r="A2857">
        <v>1019</v>
      </c>
      <c r="B2857">
        <v>1035</v>
      </c>
      <c r="C2857">
        <v>2024</v>
      </c>
      <c r="D2857">
        <v>2030</v>
      </c>
      <c r="E2857">
        <v>2048</v>
      </c>
      <c r="F2857">
        <v>1</v>
      </c>
      <c r="H2857" s="35" t="str">
        <f>IFERROR(VLOOKUP(A2857,CSVCard!$A:$B,2,0),"")</f>
        <v>陆逊</v>
      </c>
      <c r="I2857" s="35" t="str">
        <f>IFERROR(VLOOKUP(B2857,CSVCard!$A:$B,2,0),"")</f>
        <v>张星彩</v>
      </c>
      <c r="J2857" s="35" t="str">
        <f>IFERROR(VLOOKUP(C2857,CSVCard!$A:$B,2,0),"")</f>
        <v>潘璋</v>
      </c>
      <c r="K2857" s="35" t="str">
        <f>IFERROR(VLOOKUP(D2857,CSVCard!$A:$B,2,0),"")</f>
        <v>步练师</v>
      </c>
      <c r="L2857" s="35" t="str">
        <f>IFERROR(VLOOKUP(E2857,CSVCard!$A:$B,2,0),"")</f>
        <v>少年孙权</v>
      </c>
      <c r="M2857">
        <f t="shared" si="44"/>
        <v>1</v>
      </c>
    </row>
    <row r="2858" spans="1:13" x14ac:dyDescent="0.15">
      <c r="A2858">
        <v>1005</v>
      </c>
      <c r="B2858">
        <v>1033</v>
      </c>
      <c r="C2858">
        <v>1055</v>
      </c>
      <c r="D2858">
        <v>1062</v>
      </c>
      <c r="E2858">
        <v>1063</v>
      </c>
      <c r="F2858">
        <v>1</v>
      </c>
      <c r="H2858" s="35" t="str">
        <f>IFERROR(VLOOKUP(A2858,CSVCard!$A:$B,2,0),"")</f>
        <v>曹仁</v>
      </c>
      <c r="I2858" s="35" t="str">
        <f>IFERROR(VLOOKUP(B2858,CSVCard!$A:$B,2,0),"")</f>
        <v>庞统</v>
      </c>
      <c r="J2858" s="35" t="str">
        <f>IFERROR(VLOOKUP(C2858,CSVCard!$A:$B,2,0),"")</f>
        <v>大乔</v>
      </c>
      <c r="K2858" s="35" t="str">
        <f>IFERROR(VLOOKUP(D2858,CSVCard!$A:$B,2,0),"")</f>
        <v>蔡文姬</v>
      </c>
      <c r="L2858" s="35" t="str">
        <f>IFERROR(VLOOKUP(E2858,CSVCard!$A:$B,2,0),"")</f>
        <v>华佗</v>
      </c>
      <c r="M2858">
        <f t="shared" si="44"/>
        <v>1</v>
      </c>
    </row>
    <row r="2859" spans="1:13" x14ac:dyDescent="0.15">
      <c r="A2859">
        <v>1005</v>
      </c>
      <c r="B2859">
        <v>1056</v>
      </c>
      <c r="C2859">
        <v>1062</v>
      </c>
      <c r="D2859">
        <v>2045</v>
      </c>
      <c r="F2859">
        <v>1</v>
      </c>
      <c r="H2859" s="35" t="str">
        <f>IFERROR(VLOOKUP(A2859,CSVCard!$A:$B,2,0),"")</f>
        <v>曹仁</v>
      </c>
      <c r="I2859" s="35" t="str">
        <f>IFERROR(VLOOKUP(B2859,CSVCard!$A:$B,2,0),"")</f>
        <v>小乔</v>
      </c>
      <c r="J2859" s="35" t="str">
        <f>IFERROR(VLOOKUP(C2859,CSVCard!$A:$B,2,0),"")</f>
        <v>蔡文姬</v>
      </c>
      <c r="K2859" s="35" t="str">
        <f>IFERROR(VLOOKUP(D2859,CSVCard!$A:$B,2,0),"")</f>
        <v>少年曹操</v>
      </c>
      <c r="L2859" s="35" t="str">
        <f>IFERROR(VLOOKUP(E2859,CSVCard!$A:$B,2,0),"")</f>
        <v/>
      </c>
      <c r="M2859">
        <f t="shared" si="44"/>
        <v>1</v>
      </c>
    </row>
    <row r="2860" spans="1:13" x14ac:dyDescent="0.15">
      <c r="A2860">
        <v>1018</v>
      </c>
      <c r="B2860">
        <v>1029</v>
      </c>
      <c r="C2860">
        <v>1030</v>
      </c>
      <c r="D2860">
        <v>1041</v>
      </c>
      <c r="E2860">
        <v>1062</v>
      </c>
      <c r="F2860">
        <v>1</v>
      </c>
      <c r="H2860" s="35" t="str">
        <f>IFERROR(VLOOKUP(A2860,CSVCard!$A:$B,2,0),"")</f>
        <v>孙尚香</v>
      </c>
      <c r="I2860" s="35" t="str">
        <f>IFERROR(VLOOKUP(B2860,CSVCard!$A:$B,2,0),"")</f>
        <v>荀彧</v>
      </c>
      <c r="J2860" s="35" t="str">
        <f>IFERROR(VLOOKUP(C2860,CSVCard!$A:$B,2,0),"")</f>
        <v>吕姬</v>
      </c>
      <c r="K2860" s="35" t="str">
        <f>IFERROR(VLOOKUP(D2860,CSVCard!$A:$B,2,0),"")</f>
        <v>魏延</v>
      </c>
      <c r="L2860" s="35" t="str">
        <f>IFERROR(VLOOKUP(E2860,CSVCard!$A:$B,2,0),"")</f>
        <v>蔡文姬</v>
      </c>
      <c r="M2860">
        <f t="shared" si="44"/>
        <v>1</v>
      </c>
    </row>
    <row r="2861" spans="1:13" x14ac:dyDescent="0.15">
      <c r="A2861">
        <v>1021</v>
      </c>
      <c r="B2861">
        <v>1028</v>
      </c>
      <c r="C2861">
        <v>1052</v>
      </c>
      <c r="D2861">
        <v>1055</v>
      </c>
      <c r="E2861">
        <v>1056</v>
      </c>
      <c r="F2861">
        <v>1</v>
      </c>
      <c r="H2861" s="35" t="str">
        <f>IFERROR(VLOOKUP(A2861,CSVCard!$A:$B,2,0),"")</f>
        <v>吕蒙</v>
      </c>
      <c r="I2861" s="35" t="str">
        <f>IFERROR(VLOOKUP(B2861,CSVCard!$A:$B,2,0),"")</f>
        <v>左慈</v>
      </c>
      <c r="J2861" s="35" t="str">
        <f>IFERROR(VLOOKUP(C2861,CSVCard!$A:$B,2,0),"")</f>
        <v>甘宁</v>
      </c>
      <c r="K2861" s="35" t="str">
        <f>IFERROR(VLOOKUP(D2861,CSVCard!$A:$B,2,0),"")</f>
        <v>大乔</v>
      </c>
      <c r="L2861" s="35" t="str">
        <f>IFERROR(VLOOKUP(E2861,CSVCard!$A:$B,2,0),"")</f>
        <v>小乔</v>
      </c>
      <c r="M2861">
        <f t="shared" si="44"/>
        <v>1</v>
      </c>
    </row>
    <row r="2862" spans="1:13" x14ac:dyDescent="0.15">
      <c r="A2862">
        <v>1017</v>
      </c>
      <c r="B2862">
        <v>1021</v>
      </c>
      <c r="C2862">
        <v>1042</v>
      </c>
      <c r="D2862">
        <v>1055</v>
      </c>
      <c r="E2862">
        <v>1071</v>
      </c>
      <c r="F2862">
        <v>1</v>
      </c>
      <c r="H2862" s="35" t="str">
        <f>IFERROR(VLOOKUP(A2862,CSVCard!$A:$B,2,0),"")</f>
        <v>孙策</v>
      </c>
      <c r="I2862" s="35" t="str">
        <f>IFERROR(VLOOKUP(B2862,CSVCard!$A:$B,2,0),"")</f>
        <v>吕蒙</v>
      </c>
      <c r="J2862" s="35" t="str">
        <f>IFERROR(VLOOKUP(C2862,CSVCard!$A:$B,2,0),"")</f>
        <v>鲁肃</v>
      </c>
      <c r="K2862" s="35" t="str">
        <f>IFERROR(VLOOKUP(D2862,CSVCard!$A:$B,2,0),"")</f>
        <v>大乔</v>
      </c>
      <c r="L2862" s="35" t="str">
        <f>IFERROR(VLOOKUP(E2862,CSVCard!$A:$B,2,0),"")</f>
        <v>孙坚</v>
      </c>
      <c r="M2862">
        <f t="shared" si="44"/>
        <v>1</v>
      </c>
    </row>
    <row r="2863" spans="1:13" x14ac:dyDescent="0.15">
      <c r="A2863">
        <v>1005</v>
      </c>
      <c r="B2863">
        <v>1030</v>
      </c>
      <c r="C2863">
        <v>1041</v>
      </c>
      <c r="D2863">
        <v>1055</v>
      </c>
      <c r="E2863">
        <v>1062</v>
      </c>
      <c r="F2863">
        <v>1</v>
      </c>
      <c r="H2863" s="35" t="str">
        <f>IFERROR(VLOOKUP(A2863,CSVCard!$A:$B,2,0),"")</f>
        <v>曹仁</v>
      </c>
      <c r="I2863" s="35" t="str">
        <f>IFERROR(VLOOKUP(B2863,CSVCard!$A:$B,2,0),"")</f>
        <v>吕姬</v>
      </c>
      <c r="J2863" s="35" t="str">
        <f>IFERROR(VLOOKUP(C2863,CSVCard!$A:$B,2,0),"")</f>
        <v>魏延</v>
      </c>
      <c r="K2863" s="35" t="str">
        <f>IFERROR(VLOOKUP(D2863,CSVCard!$A:$B,2,0),"")</f>
        <v>大乔</v>
      </c>
      <c r="L2863" s="35" t="str">
        <f>IFERROR(VLOOKUP(E2863,CSVCard!$A:$B,2,0),"")</f>
        <v>蔡文姬</v>
      </c>
      <c r="M2863">
        <f t="shared" si="44"/>
        <v>1</v>
      </c>
    </row>
    <row r="2864" spans="1:13" x14ac:dyDescent="0.15">
      <c r="A2864">
        <v>1005</v>
      </c>
      <c r="B2864">
        <v>1009</v>
      </c>
      <c r="C2864">
        <v>1019</v>
      </c>
      <c r="D2864">
        <v>1032</v>
      </c>
      <c r="E2864">
        <v>1041</v>
      </c>
      <c r="F2864">
        <v>1</v>
      </c>
      <c r="H2864" s="35" t="str">
        <f>IFERROR(VLOOKUP(A2864,CSVCard!$A:$B,2,0),"")</f>
        <v>曹仁</v>
      </c>
      <c r="I2864" s="35" t="str">
        <f>IFERROR(VLOOKUP(B2864,CSVCard!$A:$B,2,0),"")</f>
        <v>张飞</v>
      </c>
      <c r="J2864" s="35" t="str">
        <f>IFERROR(VLOOKUP(C2864,CSVCard!$A:$B,2,0),"")</f>
        <v>陆逊</v>
      </c>
      <c r="K2864" s="35" t="str">
        <f>IFERROR(VLOOKUP(D2864,CSVCard!$A:$B,2,0),"")</f>
        <v>张郃</v>
      </c>
      <c r="L2864" s="35" t="str">
        <f>IFERROR(VLOOKUP(E2864,CSVCard!$A:$B,2,0),"")</f>
        <v>魏延</v>
      </c>
      <c r="M2864">
        <f t="shared" si="44"/>
        <v>1</v>
      </c>
    </row>
    <row r="2865" spans="1:13" x14ac:dyDescent="0.15">
      <c r="A2865">
        <v>1002</v>
      </c>
      <c r="B2865">
        <v>1055</v>
      </c>
      <c r="C2865">
        <v>1056</v>
      </c>
      <c r="D2865">
        <v>1062</v>
      </c>
      <c r="E2865">
        <v>1066</v>
      </c>
      <c r="F2865">
        <v>1</v>
      </c>
      <c r="H2865" s="35" t="str">
        <f>IFERROR(VLOOKUP(A2865,CSVCard!$A:$B,2,0),"")</f>
        <v>司马懿</v>
      </c>
      <c r="I2865" s="35" t="str">
        <f>IFERROR(VLOOKUP(B2865,CSVCard!$A:$B,2,0),"")</f>
        <v>大乔</v>
      </c>
      <c r="J2865" s="35" t="str">
        <f>IFERROR(VLOOKUP(C2865,CSVCard!$A:$B,2,0),"")</f>
        <v>小乔</v>
      </c>
      <c r="K2865" s="35" t="str">
        <f>IFERROR(VLOOKUP(D2865,CSVCard!$A:$B,2,0),"")</f>
        <v>蔡文姬</v>
      </c>
      <c r="L2865" s="35" t="str">
        <f>IFERROR(VLOOKUP(E2865,CSVCard!$A:$B,2,0),"")</f>
        <v>张绣</v>
      </c>
      <c r="M2865">
        <f t="shared" si="44"/>
        <v>1</v>
      </c>
    </row>
    <row r="2866" spans="1:13" x14ac:dyDescent="0.15">
      <c r="A2866">
        <v>1005</v>
      </c>
      <c r="B2866">
        <v>1041</v>
      </c>
      <c r="C2866">
        <v>1049</v>
      </c>
      <c r="D2866">
        <v>1055</v>
      </c>
      <c r="E2866">
        <v>2045</v>
      </c>
      <c r="F2866">
        <v>1</v>
      </c>
      <c r="H2866" s="35" t="str">
        <f>IFERROR(VLOOKUP(A2866,CSVCard!$A:$B,2,0),"")</f>
        <v>曹仁</v>
      </c>
      <c r="I2866" s="35" t="str">
        <f>IFERROR(VLOOKUP(B2866,CSVCard!$A:$B,2,0),"")</f>
        <v>魏延</v>
      </c>
      <c r="J2866" s="35" t="str">
        <f>IFERROR(VLOOKUP(C2866,CSVCard!$A:$B,2,0),"")</f>
        <v>严颜</v>
      </c>
      <c r="K2866" s="35" t="str">
        <f>IFERROR(VLOOKUP(D2866,CSVCard!$A:$B,2,0),"")</f>
        <v>大乔</v>
      </c>
      <c r="L2866" s="35" t="str">
        <f>IFERROR(VLOOKUP(E2866,CSVCard!$A:$B,2,0),"")</f>
        <v>少年曹操</v>
      </c>
      <c r="M2866">
        <f t="shared" si="44"/>
        <v>1</v>
      </c>
    </row>
    <row r="2867" spans="1:13" x14ac:dyDescent="0.15">
      <c r="A2867">
        <v>1013</v>
      </c>
      <c r="B2867">
        <v>1028</v>
      </c>
      <c r="C2867">
        <v>1055</v>
      </c>
      <c r="D2867">
        <v>1062</v>
      </c>
      <c r="E2867">
        <v>1063</v>
      </c>
      <c r="F2867">
        <v>1</v>
      </c>
      <c r="H2867" s="35" t="str">
        <f>IFERROR(VLOOKUP(A2867,CSVCard!$A:$B,2,0),"")</f>
        <v>赵云</v>
      </c>
      <c r="I2867" s="35" t="str">
        <f>IFERROR(VLOOKUP(B2867,CSVCard!$A:$B,2,0),"")</f>
        <v>左慈</v>
      </c>
      <c r="J2867" s="35" t="str">
        <f>IFERROR(VLOOKUP(C2867,CSVCard!$A:$B,2,0),"")</f>
        <v>大乔</v>
      </c>
      <c r="K2867" s="35" t="str">
        <f>IFERROR(VLOOKUP(D2867,CSVCard!$A:$B,2,0),"")</f>
        <v>蔡文姬</v>
      </c>
      <c r="L2867" s="35" t="str">
        <f>IFERROR(VLOOKUP(E2867,CSVCard!$A:$B,2,0),"")</f>
        <v>华佗</v>
      </c>
      <c r="M2867">
        <f t="shared" si="44"/>
        <v>1</v>
      </c>
    </row>
    <row r="2868" spans="1:13" x14ac:dyDescent="0.15">
      <c r="A2868">
        <v>1014</v>
      </c>
      <c r="B2868">
        <v>1052</v>
      </c>
      <c r="C2868">
        <v>1055</v>
      </c>
      <c r="D2868">
        <v>1056</v>
      </c>
      <c r="E2868">
        <v>1062</v>
      </c>
      <c r="F2868">
        <v>1</v>
      </c>
      <c r="H2868" s="35" t="str">
        <f>IFERROR(VLOOKUP(A2868,CSVCard!$A:$B,2,0),"")</f>
        <v>马超</v>
      </c>
      <c r="I2868" s="35" t="str">
        <f>IFERROR(VLOOKUP(B2868,CSVCard!$A:$B,2,0),"")</f>
        <v>甘宁</v>
      </c>
      <c r="J2868" s="35" t="str">
        <f>IFERROR(VLOOKUP(C2868,CSVCard!$A:$B,2,0),"")</f>
        <v>大乔</v>
      </c>
      <c r="K2868" s="35" t="str">
        <f>IFERROR(VLOOKUP(D2868,CSVCard!$A:$B,2,0),"")</f>
        <v>小乔</v>
      </c>
      <c r="L2868" s="35" t="str">
        <f>IFERROR(VLOOKUP(E2868,CSVCard!$A:$B,2,0),"")</f>
        <v>蔡文姬</v>
      </c>
      <c r="M2868">
        <f t="shared" si="44"/>
        <v>1</v>
      </c>
    </row>
    <row r="2869" spans="1:13" x14ac:dyDescent="0.15">
      <c r="A2869">
        <v>1032</v>
      </c>
      <c r="B2869">
        <v>1041</v>
      </c>
      <c r="C2869">
        <v>1055</v>
      </c>
      <c r="D2869">
        <v>1062</v>
      </c>
      <c r="E2869">
        <v>2047</v>
      </c>
      <c r="F2869">
        <v>1</v>
      </c>
      <c r="H2869" s="35" t="str">
        <f>IFERROR(VLOOKUP(A2869,CSVCard!$A:$B,2,0),"")</f>
        <v>张郃</v>
      </c>
      <c r="I2869" s="35" t="str">
        <f>IFERROR(VLOOKUP(B2869,CSVCard!$A:$B,2,0),"")</f>
        <v>魏延</v>
      </c>
      <c r="J2869" s="35" t="str">
        <f>IFERROR(VLOOKUP(C2869,CSVCard!$A:$B,2,0),"")</f>
        <v>大乔</v>
      </c>
      <c r="K2869" s="35" t="str">
        <f>IFERROR(VLOOKUP(D2869,CSVCard!$A:$B,2,0),"")</f>
        <v>蔡文姬</v>
      </c>
      <c r="L2869" s="35" t="str">
        <f>IFERROR(VLOOKUP(E2869,CSVCard!$A:$B,2,0),"")</f>
        <v>少年刘备</v>
      </c>
      <c r="M2869">
        <f t="shared" si="44"/>
        <v>1</v>
      </c>
    </row>
    <row r="2870" spans="1:13" x14ac:dyDescent="0.15">
      <c r="A2870">
        <v>1031</v>
      </c>
      <c r="B2870">
        <v>1041</v>
      </c>
      <c r="C2870">
        <v>1050</v>
      </c>
      <c r="D2870">
        <v>1055</v>
      </c>
      <c r="E2870">
        <v>1062</v>
      </c>
      <c r="F2870">
        <v>1</v>
      </c>
      <c r="H2870" s="35" t="str">
        <f>IFERROR(VLOOKUP(A2870,CSVCard!$A:$B,2,0),"")</f>
        <v>祝融</v>
      </c>
      <c r="I2870" s="35" t="str">
        <f>IFERROR(VLOOKUP(B2870,CSVCard!$A:$B,2,0),"")</f>
        <v>魏延</v>
      </c>
      <c r="J2870" s="35" t="str">
        <f>IFERROR(VLOOKUP(C2870,CSVCard!$A:$B,2,0),"")</f>
        <v>姜维</v>
      </c>
      <c r="K2870" s="35" t="str">
        <f>IFERROR(VLOOKUP(D2870,CSVCard!$A:$B,2,0),"")</f>
        <v>大乔</v>
      </c>
      <c r="L2870" s="35" t="str">
        <f>IFERROR(VLOOKUP(E2870,CSVCard!$A:$B,2,0),"")</f>
        <v>蔡文姬</v>
      </c>
      <c r="M2870">
        <f t="shared" si="44"/>
        <v>1</v>
      </c>
    </row>
    <row r="2871" spans="1:13" x14ac:dyDescent="0.15">
      <c r="A2871">
        <v>1005</v>
      </c>
      <c r="B2871">
        <v>1032</v>
      </c>
      <c r="C2871">
        <v>1033</v>
      </c>
      <c r="D2871">
        <v>1041</v>
      </c>
      <c r="E2871">
        <v>1062</v>
      </c>
      <c r="F2871">
        <v>1</v>
      </c>
      <c r="H2871" s="35" t="str">
        <f>IFERROR(VLOOKUP(A2871,CSVCard!$A:$B,2,0),"")</f>
        <v>曹仁</v>
      </c>
      <c r="I2871" s="35" t="str">
        <f>IFERROR(VLOOKUP(B2871,CSVCard!$A:$B,2,0),"")</f>
        <v>张郃</v>
      </c>
      <c r="J2871" s="35" t="str">
        <f>IFERROR(VLOOKUP(C2871,CSVCard!$A:$B,2,0),"")</f>
        <v>庞统</v>
      </c>
      <c r="K2871" s="35" t="str">
        <f>IFERROR(VLOOKUP(D2871,CSVCard!$A:$B,2,0),"")</f>
        <v>魏延</v>
      </c>
      <c r="L2871" s="35" t="str">
        <f>IFERROR(VLOOKUP(E2871,CSVCard!$A:$B,2,0),"")</f>
        <v>蔡文姬</v>
      </c>
      <c r="M2871">
        <f t="shared" si="44"/>
        <v>1</v>
      </c>
    </row>
    <row r="2872" spans="1:13" x14ac:dyDescent="0.15">
      <c r="A2872">
        <v>1005</v>
      </c>
      <c r="B2872">
        <v>1018</v>
      </c>
      <c r="C2872">
        <v>1035</v>
      </c>
      <c r="D2872">
        <v>1055</v>
      </c>
      <c r="E2872">
        <v>1062</v>
      </c>
      <c r="F2872">
        <v>1</v>
      </c>
      <c r="H2872" s="35" t="str">
        <f>IFERROR(VLOOKUP(A2872,CSVCard!$A:$B,2,0),"")</f>
        <v>曹仁</v>
      </c>
      <c r="I2872" s="35" t="str">
        <f>IFERROR(VLOOKUP(B2872,CSVCard!$A:$B,2,0),"")</f>
        <v>孙尚香</v>
      </c>
      <c r="J2872" s="35" t="str">
        <f>IFERROR(VLOOKUP(C2872,CSVCard!$A:$B,2,0),"")</f>
        <v>张星彩</v>
      </c>
      <c r="K2872" s="35" t="str">
        <f>IFERROR(VLOOKUP(D2872,CSVCard!$A:$B,2,0),"")</f>
        <v>大乔</v>
      </c>
      <c r="L2872" s="35" t="str">
        <f>IFERROR(VLOOKUP(E2872,CSVCard!$A:$B,2,0),"")</f>
        <v>蔡文姬</v>
      </c>
      <c r="M2872">
        <f t="shared" si="44"/>
        <v>1</v>
      </c>
    </row>
    <row r="2873" spans="1:13" x14ac:dyDescent="0.15">
      <c r="A2873">
        <v>1030</v>
      </c>
      <c r="B2873">
        <v>1032</v>
      </c>
      <c r="C2873">
        <v>1046</v>
      </c>
      <c r="D2873">
        <v>1055</v>
      </c>
      <c r="E2873">
        <v>2030</v>
      </c>
      <c r="F2873">
        <v>1</v>
      </c>
      <c r="H2873" s="35" t="str">
        <f>IFERROR(VLOOKUP(A2873,CSVCard!$A:$B,2,0),"")</f>
        <v>吕姬</v>
      </c>
      <c r="I2873" s="35" t="str">
        <f>IFERROR(VLOOKUP(B2873,CSVCard!$A:$B,2,0),"")</f>
        <v>张郃</v>
      </c>
      <c r="J2873" s="35" t="str">
        <f>IFERROR(VLOOKUP(C2873,CSVCard!$A:$B,2,0),"")</f>
        <v>吴夫人</v>
      </c>
      <c r="K2873" s="35" t="str">
        <f>IFERROR(VLOOKUP(D2873,CSVCard!$A:$B,2,0),"")</f>
        <v>大乔</v>
      </c>
      <c r="L2873" s="35" t="str">
        <f>IFERROR(VLOOKUP(E2873,CSVCard!$A:$B,2,0),"")</f>
        <v>步练师</v>
      </c>
      <c r="M2873">
        <f t="shared" si="44"/>
        <v>1</v>
      </c>
    </row>
    <row r="2874" spans="1:13" x14ac:dyDescent="0.15">
      <c r="A2874">
        <v>1030</v>
      </c>
      <c r="B2874">
        <v>1047</v>
      </c>
      <c r="C2874">
        <v>1055</v>
      </c>
      <c r="D2874">
        <v>1062</v>
      </c>
      <c r="E2874">
        <v>1063</v>
      </c>
      <c r="F2874">
        <v>1</v>
      </c>
      <c r="H2874" s="35" t="str">
        <f>IFERROR(VLOOKUP(A2874,CSVCard!$A:$B,2,0),"")</f>
        <v>吕姬</v>
      </c>
      <c r="I2874" s="35" t="str">
        <f>IFERROR(VLOOKUP(B2874,CSVCard!$A:$B,2,0),"")</f>
        <v>张辽</v>
      </c>
      <c r="J2874" s="35" t="str">
        <f>IFERROR(VLOOKUP(C2874,CSVCard!$A:$B,2,0),"")</f>
        <v>大乔</v>
      </c>
      <c r="K2874" s="35" t="str">
        <f>IFERROR(VLOOKUP(D2874,CSVCard!$A:$B,2,0),"")</f>
        <v>蔡文姬</v>
      </c>
      <c r="L2874" s="35" t="str">
        <f>IFERROR(VLOOKUP(E2874,CSVCard!$A:$B,2,0),"")</f>
        <v>华佗</v>
      </c>
      <c r="M2874">
        <f t="shared" si="44"/>
        <v>1</v>
      </c>
    </row>
    <row r="2875" spans="1:13" x14ac:dyDescent="0.15">
      <c r="A2875">
        <v>1010</v>
      </c>
      <c r="B2875">
        <v>1031</v>
      </c>
      <c r="C2875">
        <v>1032</v>
      </c>
      <c r="D2875">
        <v>1041</v>
      </c>
      <c r="E2875">
        <v>1055</v>
      </c>
      <c r="F2875">
        <v>1</v>
      </c>
      <c r="H2875" s="35" t="str">
        <f>IFERROR(VLOOKUP(A2875,CSVCard!$A:$B,2,0),"")</f>
        <v>关羽</v>
      </c>
      <c r="I2875" s="35" t="str">
        <f>IFERROR(VLOOKUP(B2875,CSVCard!$A:$B,2,0),"")</f>
        <v>祝融</v>
      </c>
      <c r="J2875" s="35" t="str">
        <f>IFERROR(VLOOKUP(C2875,CSVCard!$A:$B,2,0),"")</f>
        <v>张郃</v>
      </c>
      <c r="K2875" s="35" t="str">
        <f>IFERROR(VLOOKUP(D2875,CSVCard!$A:$B,2,0),"")</f>
        <v>魏延</v>
      </c>
      <c r="L2875" s="35" t="str">
        <f>IFERROR(VLOOKUP(E2875,CSVCard!$A:$B,2,0),"")</f>
        <v>大乔</v>
      </c>
      <c r="M2875">
        <f t="shared" si="44"/>
        <v>1</v>
      </c>
    </row>
    <row r="2876" spans="1:13" x14ac:dyDescent="0.15">
      <c r="A2876">
        <v>1028</v>
      </c>
      <c r="B2876">
        <v>1041</v>
      </c>
      <c r="C2876">
        <v>1049</v>
      </c>
      <c r="D2876">
        <v>1062</v>
      </c>
      <c r="E2876">
        <v>2047</v>
      </c>
      <c r="F2876">
        <v>1</v>
      </c>
      <c r="H2876" s="35" t="str">
        <f>IFERROR(VLOOKUP(A2876,CSVCard!$A:$B,2,0),"")</f>
        <v>左慈</v>
      </c>
      <c r="I2876" s="35" t="str">
        <f>IFERROR(VLOOKUP(B2876,CSVCard!$A:$B,2,0),"")</f>
        <v>魏延</v>
      </c>
      <c r="J2876" s="35" t="str">
        <f>IFERROR(VLOOKUP(C2876,CSVCard!$A:$B,2,0),"")</f>
        <v>严颜</v>
      </c>
      <c r="K2876" s="35" t="str">
        <f>IFERROR(VLOOKUP(D2876,CSVCard!$A:$B,2,0),"")</f>
        <v>蔡文姬</v>
      </c>
      <c r="L2876" s="35" t="str">
        <f>IFERROR(VLOOKUP(E2876,CSVCard!$A:$B,2,0),"")</f>
        <v>少年刘备</v>
      </c>
      <c r="M2876">
        <f t="shared" si="44"/>
        <v>1</v>
      </c>
    </row>
    <row r="2877" spans="1:13" x14ac:dyDescent="0.15">
      <c r="A2877">
        <v>1041</v>
      </c>
      <c r="B2877">
        <v>1050</v>
      </c>
      <c r="C2877">
        <v>1055</v>
      </c>
      <c r="D2877">
        <v>1056</v>
      </c>
      <c r="E2877">
        <v>1062</v>
      </c>
      <c r="F2877">
        <v>1</v>
      </c>
      <c r="H2877" s="35" t="str">
        <f>IFERROR(VLOOKUP(A2877,CSVCard!$A:$B,2,0),"")</f>
        <v>魏延</v>
      </c>
      <c r="I2877" s="35" t="str">
        <f>IFERROR(VLOOKUP(B2877,CSVCard!$A:$B,2,0),"")</f>
        <v>姜维</v>
      </c>
      <c r="J2877" s="35" t="str">
        <f>IFERROR(VLOOKUP(C2877,CSVCard!$A:$B,2,0),"")</f>
        <v>大乔</v>
      </c>
      <c r="K2877" s="35" t="str">
        <f>IFERROR(VLOOKUP(D2877,CSVCard!$A:$B,2,0),"")</f>
        <v>小乔</v>
      </c>
      <c r="L2877" s="35" t="str">
        <f>IFERROR(VLOOKUP(E2877,CSVCard!$A:$B,2,0),"")</f>
        <v>蔡文姬</v>
      </c>
      <c r="M2877">
        <f t="shared" si="44"/>
        <v>1</v>
      </c>
    </row>
    <row r="2878" spans="1:13" x14ac:dyDescent="0.15">
      <c r="A2878">
        <v>1041</v>
      </c>
      <c r="B2878">
        <v>1055</v>
      </c>
      <c r="C2878">
        <v>1063</v>
      </c>
      <c r="D2878">
        <v>2030</v>
      </c>
      <c r="E2878">
        <v>2047</v>
      </c>
      <c r="F2878">
        <v>1</v>
      </c>
      <c r="H2878" s="35" t="str">
        <f>IFERROR(VLOOKUP(A2878,CSVCard!$A:$B,2,0),"")</f>
        <v>魏延</v>
      </c>
      <c r="I2878" s="35" t="str">
        <f>IFERROR(VLOOKUP(B2878,CSVCard!$A:$B,2,0),"")</f>
        <v>大乔</v>
      </c>
      <c r="J2878" s="35" t="str">
        <f>IFERROR(VLOOKUP(C2878,CSVCard!$A:$B,2,0),"")</f>
        <v>华佗</v>
      </c>
      <c r="K2878" s="35" t="str">
        <f>IFERROR(VLOOKUP(D2878,CSVCard!$A:$B,2,0),"")</f>
        <v>步练师</v>
      </c>
      <c r="L2878" s="35" t="str">
        <f>IFERROR(VLOOKUP(E2878,CSVCard!$A:$B,2,0),"")</f>
        <v>少年刘备</v>
      </c>
      <c r="M2878">
        <f t="shared" si="44"/>
        <v>1</v>
      </c>
    </row>
    <row r="2879" spans="1:13" x14ac:dyDescent="0.15">
      <c r="A2879">
        <v>1016</v>
      </c>
      <c r="B2879">
        <v>1031</v>
      </c>
      <c r="C2879">
        <v>1056</v>
      </c>
      <c r="D2879">
        <v>1062</v>
      </c>
      <c r="E2879">
        <v>2047</v>
      </c>
      <c r="F2879">
        <v>1</v>
      </c>
      <c r="H2879" s="35" t="str">
        <f>IFERROR(VLOOKUP(A2879,CSVCard!$A:$B,2,0),"")</f>
        <v>周瑜</v>
      </c>
      <c r="I2879" s="35" t="str">
        <f>IFERROR(VLOOKUP(B2879,CSVCard!$A:$B,2,0),"")</f>
        <v>祝融</v>
      </c>
      <c r="J2879" s="35" t="str">
        <f>IFERROR(VLOOKUP(C2879,CSVCard!$A:$B,2,0),"")</f>
        <v>小乔</v>
      </c>
      <c r="K2879" s="35" t="str">
        <f>IFERROR(VLOOKUP(D2879,CSVCard!$A:$B,2,0),"")</f>
        <v>蔡文姬</v>
      </c>
      <c r="L2879" s="35" t="str">
        <f>IFERROR(VLOOKUP(E2879,CSVCard!$A:$B,2,0),"")</f>
        <v>少年刘备</v>
      </c>
      <c r="M2879">
        <f t="shared" si="44"/>
        <v>1</v>
      </c>
    </row>
    <row r="2880" spans="1:13" x14ac:dyDescent="0.15">
      <c r="A2880">
        <v>1027</v>
      </c>
      <c r="B2880">
        <v>1030</v>
      </c>
      <c r="C2880">
        <v>1055</v>
      </c>
      <c r="D2880">
        <v>1062</v>
      </c>
      <c r="E2880">
        <v>2048</v>
      </c>
      <c r="F2880">
        <v>1</v>
      </c>
      <c r="H2880" s="35" t="str">
        <f>IFERROR(VLOOKUP(A2880,CSVCard!$A:$B,2,0),"")</f>
        <v>颜良</v>
      </c>
      <c r="I2880" s="35" t="str">
        <f>IFERROR(VLOOKUP(B2880,CSVCard!$A:$B,2,0),"")</f>
        <v>吕姬</v>
      </c>
      <c r="J2880" s="35" t="str">
        <f>IFERROR(VLOOKUP(C2880,CSVCard!$A:$B,2,0),"")</f>
        <v>大乔</v>
      </c>
      <c r="K2880" s="35" t="str">
        <f>IFERROR(VLOOKUP(D2880,CSVCard!$A:$B,2,0),"")</f>
        <v>蔡文姬</v>
      </c>
      <c r="L2880" s="35" t="str">
        <f>IFERROR(VLOOKUP(E2880,CSVCard!$A:$B,2,0),"")</f>
        <v>少年孙权</v>
      </c>
      <c r="M2880">
        <f t="shared" si="44"/>
        <v>1</v>
      </c>
    </row>
    <row r="2881" spans="1:13" x14ac:dyDescent="0.15">
      <c r="A2881">
        <v>1005</v>
      </c>
      <c r="B2881">
        <v>1055</v>
      </c>
      <c r="C2881">
        <v>1063</v>
      </c>
      <c r="D2881">
        <v>2030</v>
      </c>
      <c r="E2881">
        <v>2045</v>
      </c>
      <c r="F2881">
        <v>1</v>
      </c>
      <c r="H2881" s="35" t="str">
        <f>IFERROR(VLOOKUP(A2881,CSVCard!$A:$B,2,0),"")</f>
        <v>曹仁</v>
      </c>
      <c r="I2881" s="35" t="str">
        <f>IFERROR(VLOOKUP(B2881,CSVCard!$A:$B,2,0),"")</f>
        <v>大乔</v>
      </c>
      <c r="J2881" s="35" t="str">
        <f>IFERROR(VLOOKUP(C2881,CSVCard!$A:$B,2,0),"")</f>
        <v>华佗</v>
      </c>
      <c r="K2881" s="35" t="str">
        <f>IFERROR(VLOOKUP(D2881,CSVCard!$A:$B,2,0),"")</f>
        <v>步练师</v>
      </c>
      <c r="L2881" s="35" t="str">
        <f>IFERROR(VLOOKUP(E2881,CSVCard!$A:$B,2,0),"")</f>
        <v>少年曹操</v>
      </c>
      <c r="M2881">
        <f t="shared" si="44"/>
        <v>1</v>
      </c>
    </row>
    <row r="2882" spans="1:13" x14ac:dyDescent="0.15">
      <c r="A2882">
        <v>1019</v>
      </c>
      <c r="B2882">
        <v>1055</v>
      </c>
      <c r="C2882">
        <v>1062</v>
      </c>
      <c r="D2882">
        <v>2017</v>
      </c>
      <c r="E2882">
        <v>2048</v>
      </c>
      <c r="F2882">
        <v>1</v>
      </c>
      <c r="H2882" s="35" t="str">
        <f>IFERROR(VLOOKUP(A2882,CSVCard!$A:$B,2,0),"")</f>
        <v>陆逊</v>
      </c>
      <c r="I2882" s="35" t="str">
        <f>IFERROR(VLOOKUP(B2882,CSVCard!$A:$B,2,0),"")</f>
        <v>大乔</v>
      </c>
      <c r="J2882" s="35" t="str">
        <f>IFERROR(VLOOKUP(C2882,CSVCard!$A:$B,2,0),"")</f>
        <v>蔡文姬</v>
      </c>
      <c r="K2882" s="35" t="str">
        <f>IFERROR(VLOOKUP(D2882,CSVCard!$A:$B,2,0),"")</f>
        <v>关凤</v>
      </c>
      <c r="L2882" s="35" t="str">
        <f>IFERROR(VLOOKUP(E2882,CSVCard!$A:$B,2,0),"")</f>
        <v>少年孙权</v>
      </c>
      <c r="M2882">
        <f t="shared" si="44"/>
        <v>1</v>
      </c>
    </row>
    <row r="2883" spans="1:13" x14ac:dyDescent="0.15">
      <c r="A2883">
        <v>1005</v>
      </c>
      <c r="B2883">
        <v>1055</v>
      </c>
      <c r="C2883">
        <v>1062</v>
      </c>
      <c r="D2883">
        <v>2036</v>
      </c>
      <c r="E2883">
        <v>2045</v>
      </c>
      <c r="F2883">
        <v>1</v>
      </c>
      <c r="H2883" s="35" t="str">
        <f>IFERROR(VLOOKUP(A2883,CSVCard!$A:$B,2,0),"")</f>
        <v>曹仁</v>
      </c>
      <c r="I2883" s="35" t="str">
        <f>IFERROR(VLOOKUP(B2883,CSVCard!$A:$B,2,0),"")</f>
        <v>大乔</v>
      </c>
      <c r="J2883" s="35" t="str">
        <f>IFERROR(VLOOKUP(C2883,CSVCard!$A:$B,2,0),"")</f>
        <v>蔡文姬</v>
      </c>
      <c r="K2883" s="35" t="str">
        <f>IFERROR(VLOOKUP(D2883,CSVCard!$A:$B,2,0),"")</f>
        <v>公孙瓒</v>
      </c>
      <c r="L2883" s="35" t="str">
        <f>IFERROR(VLOOKUP(E2883,CSVCard!$A:$B,2,0),"")</f>
        <v>少年曹操</v>
      </c>
      <c r="M2883">
        <f t="shared" ref="M2883:M2942" si="45">F2883</f>
        <v>1</v>
      </c>
    </row>
    <row r="2884" spans="1:13" x14ac:dyDescent="0.15">
      <c r="A2884">
        <v>1030</v>
      </c>
      <c r="B2884">
        <v>1055</v>
      </c>
      <c r="C2884">
        <v>2010</v>
      </c>
      <c r="D2884">
        <v>2036</v>
      </c>
      <c r="E2884">
        <v>2046</v>
      </c>
      <c r="F2884">
        <v>1</v>
      </c>
      <c r="H2884" s="35" t="str">
        <f>IFERROR(VLOOKUP(A2884,CSVCard!$A:$B,2,0),"")</f>
        <v>吕姬</v>
      </c>
      <c r="I2884" s="35" t="str">
        <f>IFERROR(VLOOKUP(B2884,CSVCard!$A:$B,2,0),"")</f>
        <v>大乔</v>
      </c>
      <c r="J2884" s="35" t="str">
        <f>IFERROR(VLOOKUP(C2884,CSVCard!$A:$B,2,0),"")</f>
        <v>曹彰</v>
      </c>
      <c r="K2884" s="35" t="str">
        <f>IFERROR(VLOOKUP(D2884,CSVCard!$A:$B,2,0),"")</f>
        <v>公孙瓒</v>
      </c>
      <c r="L2884" s="35" t="str">
        <f>IFERROR(VLOOKUP(E2884,CSVCard!$A:$B,2,0),"")</f>
        <v>少年董卓</v>
      </c>
      <c r="M2884">
        <f t="shared" si="45"/>
        <v>1</v>
      </c>
    </row>
    <row r="2885" spans="1:13" x14ac:dyDescent="0.15">
      <c r="A2885">
        <v>1005</v>
      </c>
      <c r="B2885">
        <v>1030</v>
      </c>
      <c r="C2885">
        <v>1054</v>
      </c>
      <c r="D2885">
        <v>1055</v>
      </c>
      <c r="E2885">
        <v>1062</v>
      </c>
      <c r="F2885">
        <v>1</v>
      </c>
      <c r="H2885" s="35" t="str">
        <f>IFERROR(VLOOKUP(A2885,CSVCard!$A:$B,2,0),"")</f>
        <v>曹仁</v>
      </c>
      <c r="I2885" s="35" t="str">
        <f>IFERROR(VLOOKUP(B2885,CSVCard!$A:$B,2,0),"")</f>
        <v>吕姬</v>
      </c>
      <c r="J2885" s="35" t="str">
        <f>IFERROR(VLOOKUP(C2885,CSVCard!$A:$B,2,0),"")</f>
        <v>凌统</v>
      </c>
      <c r="K2885" s="35" t="str">
        <f>IFERROR(VLOOKUP(D2885,CSVCard!$A:$B,2,0),"")</f>
        <v>大乔</v>
      </c>
      <c r="L2885" s="35" t="str">
        <f>IFERROR(VLOOKUP(E2885,CSVCard!$A:$B,2,0),"")</f>
        <v>蔡文姬</v>
      </c>
      <c r="M2885">
        <f t="shared" si="45"/>
        <v>1</v>
      </c>
    </row>
    <row r="2886" spans="1:13" x14ac:dyDescent="0.15">
      <c r="A2886">
        <v>1019</v>
      </c>
      <c r="B2886">
        <v>1032</v>
      </c>
      <c r="C2886">
        <v>1041</v>
      </c>
      <c r="D2886">
        <v>1055</v>
      </c>
      <c r="E2886">
        <v>1062</v>
      </c>
      <c r="F2886">
        <v>1</v>
      </c>
      <c r="H2886" s="35" t="str">
        <f>IFERROR(VLOOKUP(A2886,CSVCard!$A:$B,2,0),"")</f>
        <v>陆逊</v>
      </c>
      <c r="I2886" s="35" t="str">
        <f>IFERROR(VLOOKUP(B2886,CSVCard!$A:$B,2,0),"")</f>
        <v>张郃</v>
      </c>
      <c r="J2886" s="35" t="str">
        <f>IFERROR(VLOOKUP(C2886,CSVCard!$A:$B,2,0),"")</f>
        <v>魏延</v>
      </c>
      <c r="K2886" s="35" t="str">
        <f>IFERROR(VLOOKUP(D2886,CSVCard!$A:$B,2,0),"")</f>
        <v>大乔</v>
      </c>
      <c r="L2886" s="35" t="str">
        <f>IFERROR(VLOOKUP(E2886,CSVCard!$A:$B,2,0),"")</f>
        <v>蔡文姬</v>
      </c>
      <c r="M2886">
        <f t="shared" si="45"/>
        <v>1</v>
      </c>
    </row>
    <row r="2887" spans="1:13" x14ac:dyDescent="0.15">
      <c r="A2887">
        <v>1030</v>
      </c>
      <c r="B2887">
        <v>1055</v>
      </c>
      <c r="C2887">
        <v>1062</v>
      </c>
      <c r="D2887">
        <v>2032</v>
      </c>
      <c r="E2887">
        <v>2046</v>
      </c>
      <c r="F2887">
        <v>1</v>
      </c>
      <c r="H2887" s="35" t="str">
        <f>IFERROR(VLOOKUP(A2887,CSVCard!$A:$B,2,0),"")</f>
        <v>吕姬</v>
      </c>
      <c r="I2887" s="35" t="str">
        <f>IFERROR(VLOOKUP(B2887,CSVCard!$A:$B,2,0),"")</f>
        <v>大乔</v>
      </c>
      <c r="J2887" s="35" t="str">
        <f>IFERROR(VLOOKUP(C2887,CSVCard!$A:$B,2,0),"")</f>
        <v>蔡文姬</v>
      </c>
      <c r="K2887" s="35" t="str">
        <f>IFERROR(VLOOKUP(D2887,CSVCard!$A:$B,2,0),"")</f>
        <v>华雄</v>
      </c>
      <c r="L2887" s="35" t="str">
        <f>IFERROR(VLOOKUP(E2887,CSVCard!$A:$B,2,0),"")</f>
        <v>少年董卓</v>
      </c>
      <c r="M2887">
        <f t="shared" si="45"/>
        <v>1</v>
      </c>
    </row>
    <row r="2888" spans="1:13" x14ac:dyDescent="0.15">
      <c r="A2888">
        <v>1031</v>
      </c>
      <c r="B2888">
        <v>1055</v>
      </c>
      <c r="C2888">
        <v>1062</v>
      </c>
      <c r="D2888">
        <v>1063</v>
      </c>
      <c r="E2888">
        <v>2046</v>
      </c>
      <c r="F2888">
        <v>1</v>
      </c>
      <c r="H2888" s="35" t="str">
        <f>IFERROR(VLOOKUP(A2888,CSVCard!$A:$B,2,0),"")</f>
        <v>祝融</v>
      </c>
      <c r="I2888" s="35" t="str">
        <f>IFERROR(VLOOKUP(B2888,CSVCard!$A:$B,2,0),"")</f>
        <v>大乔</v>
      </c>
      <c r="J2888" s="35" t="str">
        <f>IFERROR(VLOOKUP(C2888,CSVCard!$A:$B,2,0),"")</f>
        <v>蔡文姬</v>
      </c>
      <c r="K2888" s="35" t="str">
        <f>IFERROR(VLOOKUP(D2888,CSVCard!$A:$B,2,0),"")</f>
        <v>华佗</v>
      </c>
      <c r="L2888" s="35" t="str">
        <f>IFERROR(VLOOKUP(E2888,CSVCard!$A:$B,2,0),"")</f>
        <v>少年董卓</v>
      </c>
      <c r="M2888">
        <f t="shared" si="45"/>
        <v>1</v>
      </c>
    </row>
    <row r="2889" spans="1:13" x14ac:dyDescent="0.15">
      <c r="A2889">
        <v>1030</v>
      </c>
      <c r="B2889">
        <v>1055</v>
      </c>
      <c r="C2889">
        <v>2030</v>
      </c>
      <c r="D2889">
        <v>2046</v>
      </c>
      <c r="E2889">
        <v>3012</v>
      </c>
      <c r="F2889">
        <v>1</v>
      </c>
      <c r="H2889" s="35" t="str">
        <f>IFERROR(VLOOKUP(A2889,CSVCard!$A:$B,2,0),"")</f>
        <v>吕姬</v>
      </c>
      <c r="I2889" s="35" t="str">
        <f>IFERROR(VLOOKUP(B2889,CSVCard!$A:$B,2,0),"")</f>
        <v>大乔</v>
      </c>
      <c r="J2889" s="35" t="str">
        <f>IFERROR(VLOOKUP(C2889,CSVCard!$A:$B,2,0),"")</f>
        <v>步练师</v>
      </c>
      <c r="K2889" s="35" t="str">
        <f>IFERROR(VLOOKUP(D2889,CSVCard!$A:$B,2,0),"")</f>
        <v>少年董卓</v>
      </c>
      <c r="L2889" s="35" t="str">
        <f>IFERROR(VLOOKUP(E2889,CSVCard!$A:$B,2,0),"")</f>
        <v>徐荣</v>
      </c>
      <c r="M2889">
        <f t="shared" si="45"/>
        <v>1</v>
      </c>
    </row>
    <row r="2890" spans="1:13" x14ac:dyDescent="0.15">
      <c r="A2890">
        <v>1029</v>
      </c>
      <c r="B2890">
        <v>1031</v>
      </c>
      <c r="C2890">
        <v>1041</v>
      </c>
      <c r="D2890">
        <v>2030</v>
      </c>
      <c r="E2890">
        <v>2047</v>
      </c>
      <c r="F2890">
        <v>1</v>
      </c>
      <c r="H2890" s="35" t="str">
        <f>IFERROR(VLOOKUP(A2890,CSVCard!$A:$B,2,0),"")</f>
        <v>荀彧</v>
      </c>
      <c r="I2890" s="35" t="str">
        <f>IFERROR(VLOOKUP(B2890,CSVCard!$A:$B,2,0),"")</f>
        <v>祝融</v>
      </c>
      <c r="J2890" s="35" t="str">
        <f>IFERROR(VLOOKUP(C2890,CSVCard!$A:$B,2,0),"")</f>
        <v>魏延</v>
      </c>
      <c r="K2890" s="35" t="str">
        <f>IFERROR(VLOOKUP(D2890,CSVCard!$A:$B,2,0),"")</f>
        <v>步练师</v>
      </c>
      <c r="L2890" s="35" t="str">
        <f>IFERROR(VLOOKUP(E2890,CSVCard!$A:$B,2,0),"")</f>
        <v>少年刘备</v>
      </c>
      <c r="M2890">
        <f t="shared" si="45"/>
        <v>1</v>
      </c>
    </row>
    <row r="2891" spans="1:13" x14ac:dyDescent="0.15">
      <c r="A2891">
        <v>1005</v>
      </c>
      <c r="B2891">
        <v>1019</v>
      </c>
      <c r="C2891">
        <v>1055</v>
      </c>
      <c r="D2891">
        <v>1062</v>
      </c>
      <c r="E2891">
        <v>2048</v>
      </c>
      <c r="F2891">
        <v>1</v>
      </c>
      <c r="H2891" s="35" t="str">
        <f>IFERROR(VLOOKUP(A2891,CSVCard!$A:$B,2,0),"")</f>
        <v>曹仁</v>
      </c>
      <c r="I2891" s="35" t="str">
        <f>IFERROR(VLOOKUP(B2891,CSVCard!$A:$B,2,0),"")</f>
        <v>陆逊</v>
      </c>
      <c r="J2891" s="35" t="str">
        <f>IFERROR(VLOOKUP(C2891,CSVCard!$A:$B,2,0),"")</f>
        <v>大乔</v>
      </c>
      <c r="K2891" s="35" t="str">
        <f>IFERROR(VLOOKUP(D2891,CSVCard!$A:$B,2,0),"")</f>
        <v>蔡文姬</v>
      </c>
      <c r="L2891" s="35" t="str">
        <f>IFERROR(VLOOKUP(E2891,CSVCard!$A:$B,2,0),"")</f>
        <v>少年孙权</v>
      </c>
      <c r="M2891">
        <f t="shared" si="45"/>
        <v>1</v>
      </c>
    </row>
    <row r="2892" spans="1:13" x14ac:dyDescent="0.15">
      <c r="A2892">
        <v>1005</v>
      </c>
      <c r="B2892">
        <v>1033</v>
      </c>
      <c r="C2892">
        <v>1035</v>
      </c>
      <c r="D2892">
        <v>1056</v>
      </c>
      <c r="E2892">
        <v>1062</v>
      </c>
      <c r="F2892">
        <v>1</v>
      </c>
      <c r="H2892" s="35" t="str">
        <f>IFERROR(VLOOKUP(A2892,CSVCard!$A:$B,2,0),"")</f>
        <v>曹仁</v>
      </c>
      <c r="I2892" s="35" t="str">
        <f>IFERROR(VLOOKUP(B2892,CSVCard!$A:$B,2,0),"")</f>
        <v>庞统</v>
      </c>
      <c r="J2892" s="35" t="str">
        <f>IFERROR(VLOOKUP(C2892,CSVCard!$A:$B,2,0),"")</f>
        <v>张星彩</v>
      </c>
      <c r="K2892" s="35" t="str">
        <f>IFERROR(VLOOKUP(D2892,CSVCard!$A:$B,2,0),"")</f>
        <v>小乔</v>
      </c>
      <c r="L2892" s="35" t="str">
        <f>IFERROR(VLOOKUP(E2892,CSVCard!$A:$B,2,0),"")</f>
        <v>蔡文姬</v>
      </c>
      <c r="M2892">
        <f t="shared" si="45"/>
        <v>1</v>
      </c>
    </row>
    <row r="2893" spans="1:13" x14ac:dyDescent="0.15">
      <c r="A2893">
        <v>1019</v>
      </c>
      <c r="B2893">
        <v>1050</v>
      </c>
      <c r="C2893">
        <v>1063</v>
      </c>
      <c r="D2893">
        <v>2012</v>
      </c>
      <c r="E2893">
        <v>2048</v>
      </c>
      <c r="F2893">
        <v>1</v>
      </c>
      <c r="H2893" s="35" t="str">
        <f>IFERROR(VLOOKUP(A2893,CSVCard!$A:$B,2,0),"")</f>
        <v>陆逊</v>
      </c>
      <c r="I2893" s="35" t="str">
        <f>IFERROR(VLOOKUP(B2893,CSVCard!$A:$B,2,0),"")</f>
        <v>姜维</v>
      </c>
      <c r="J2893" s="35" t="str">
        <f>IFERROR(VLOOKUP(C2893,CSVCard!$A:$B,2,0),"")</f>
        <v>华佗</v>
      </c>
      <c r="K2893" s="35" t="str">
        <f>IFERROR(VLOOKUP(D2893,CSVCard!$A:$B,2,0),"")</f>
        <v>关兴</v>
      </c>
      <c r="L2893" s="35" t="str">
        <f>IFERROR(VLOOKUP(E2893,CSVCard!$A:$B,2,0),"")</f>
        <v>少年孙权</v>
      </c>
      <c r="M2893">
        <f t="shared" si="45"/>
        <v>1</v>
      </c>
    </row>
    <row r="2894" spans="1:13" x14ac:dyDescent="0.15">
      <c r="A2894">
        <v>1025</v>
      </c>
      <c r="B2894">
        <v>1027</v>
      </c>
      <c r="C2894">
        <v>1030</v>
      </c>
      <c r="D2894">
        <v>1054</v>
      </c>
      <c r="E2894">
        <v>1062</v>
      </c>
      <c r="F2894">
        <v>1</v>
      </c>
      <c r="H2894" s="35" t="str">
        <f>IFERROR(VLOOKUP(A2894,CSVCard!$A:$B,2,0),"")</f>
        <v>张角</v>
      </c>
      <c r="I2894" s="35" t="str">
        <f>IFERROR(VLOOKUP(B2894,CSVCard!$A:$B,2,0),"")</f>
        <v>颜良</v>
      </c>
      <c r="J2894" s="35" t="str">
        <f>IFERROR(VLOOKUP(C2894,CSVCard!$A:$B,2,0),"")</f>
        <v>吕姬</v>
      </c>
      <c r="K2894" s="35" t="str">
        <f>IFERROR(VLOOKUP(D2894,CSVCard!$A:$B,2,0),"")</f>
        <v>凌统</v>
      </c>
      <c r="L2894" s="35" t="str">
        <f>IFERROR(VLOOKUP(E2894,CSVCard!$A:$B,2,0),"")</f>
        <v>蔡文姬</v>
      </c>
      <c r="M2894">
        <f t="shared" si="45"/>
        <v>1</v>
      </c>
    </row>
    <row r="2895" spans="1:13" x14ac:dyDescent="0.15">
      <c r="A2895">
        <v>1019</v>
      </c>
      <c r="B2895">
        <v>1046</v>
      </c>
      <c r="C2895">
        <v>1055</v>
      </c>
      <c r="D2895">
        <v>1062</v>
      </c>
      <c r="E2895">
        <v>2048</v>
      </c>
      <c r="F2895">
        <v>1</v>
      </c>
      <c r="H2895" s="35" t="str">
        <f>IFERROR(VLOOKUP(A2895,CSVCard!$A:$B,2,0),"")</f>
        <v>陆逊</v>
      </c>
      <c r="I2895" s="35" t="str">
        <f>IFERROR(VLOOKUP(B2895,CSVCard!$A:$B,2,0),"")</f>
        <v>吴夫人</v>
      </c>
      <c r="J2895" s="35" t="str">
        <f>IFERROR(VLOOKUP(C2895,CSVCard!$A:$B,2,0),"")</f>
        <v>大乔</v>
      </c>
      <c r="K2895" s="35" t="str">
        <f>IFERROR(VLOOKUP(D2895,CSVCard!$A:$B,2,0),"")</f>
        <v>蔡文姬</v>
      </c>
      <c r="L2895" s="35" t="str">
        <f>IFERROR(VLOOKUP(E2895,CSVCard!$A:$B,2,0),"")</f>
        <v>少年孙权</v>
      </c>
      <c r="M2895">
        <f t="shared" si="45"/>
        <v>1</v>
      </c>
    </row>
    <row r="2896" spans="1:13" x14ac:dyDescent="0.15">
      <c r="A2896">
        <v>1005</v>
      </c>
      <c r="B2896">
        <v>1030</v>
      </c>
      <c r="C2896">
        <v>1055</v>
      </c>
      <c r="D2896">
        <v>1063</v>
      </c>
      <c r="E2896">
        <v>2045</v>
      </c>
      <c r="F2896">
        <v>1</v>
      </c>
      <c r="H2896" s="35" t="str">
        <f>IFERROR(VLOOKUP(A2896,CSVCard!$A:$B,2,0),"")</f>
        <v>曹仁</v>
      </c>
      <c r="I2896" s="35" t="str">
        <f>IFERROR(VLOOKUP(B2896,CSVCard!$A:$B,2,0),"")</f>
        <v>吕姬</v>
      </c>
      <c r="J2896" s="35" t="str">
        <f>IFERROR(VLOOKUP(C2896,CSVCard!$A:$B,2,0),"")</f>
        <v>大乔</v>
      </c>
      <c r="K2896" s="35" t="str">
        <f>IFERROR(VLOOKUP(D2896,CSVCard!$A:$B,2,0),"")</f>
        <v>华佗</v>
      </c>
      <c r="L2896" s="35" t="str">
        <f>IFERROR(VLOOKUP(E2896,CSVCard!$A:$B,2,0),"")</f>
        <v>少年曹操</v>
      </c>
      <c r="M2896">
        <f t="shared" si="45"/>
        <v>1</v>
      </c>
    </row>
    <row r="2897" spans="1:13" x14ac:dyDescent="0.15">
      <c r="A2897">
        <v>1005</v>
      </c>
      <c r="B2897">
        <v>1054</v>
      </c>
      <c r="C2897">
        <v>1055</v>
      </c>
      <c r="D2897">
        <v>1062</v>
      </c>
      <c r="E2897">
        <v>2005</v>
      </c>
      <c r="F2897">
        <v>1</v>
      </c>
      <c r="H2897" s="35" t="str">
        <f>IFERROR(VLOOKUP(A2897,CSVCard!$A:$B,2,0),"")</f>
        <v>曹仁</v>
      </c>
      <c r="I2897" s="35" t="str">
        <f>IFERROR(VLOOKUP(B2897,CSVCard!$A:$B,2,0),"")</f>
        <v>凌统</v>
      </c>
      <c r="J2897" s="35" t="str">
        <f>IFERROR(VLOOKUP(C2897,CSVCard!$A:$B,2,0),"")</f>
        <v>大乔</v>
      </c>
      <c r="K2897" s="35" t="str">
        <f>IFERROR(VLOOKUP(D2897,CSVCard!$A:$B,2,0),"")</f>
        <v>蔡文姬</v>
      </c>
      <c r="L2897" s="35" t="str">
        <f>IFERROR(VLOOKUP(E2897,CSVCard!$A:$B,2,0),"")</f>
        <v>司马昭</v>
      </c>
      <c r="M2897">
        <f t="shared" si="45"/>
        <v>1</v>
      </c>
    </row>
    <row r="2898" spans="1:13" x14ac:dyDescent="0.15">
      <c r="A2898">
        <v>1032</v>
      </c>
      <c r="B2898">
        <v>1041</v>
      </c>
      <c r="C2898">
        <v>1043</v>
      </c>
      <c r="D2898">
        <v>1052</v>
      </c>
      <c r="E2898">
        <v>2047</v>
      </c>
      <c r="F2898">
        <v>1</v>
      </c>
      <c r="H2898" s="35" t="str">
        <f>IFERROR(VLOOKUP(A2898,CSVCard!$A:$B,2,0),"")</f>
        <v>张郃</v>
      </c>
      <c r="I2898" s="35" t="str">
        <f>IFERROR(VLOOKUP(B2898,CSVCard!$A:$B,2,0),"")</f>
        <v>魏延</v>
      </c>
      <c r="J2898" s="35" t="str">
        <f>IFERROR(VLOOKUP(C2898,CSVCard!$A:$B,2,0),"")</f>
        <v>周泰</v>
      </c>
      <c r="K2898" s="35" t="str">
        <f>IFERROR(VLOOKUP(D2898,CSVCard!$A:$B,2,0),"")</f>
        <v>甘宁</v>
      </c>
      <c r="L2898" s="35" t="str">
        <f>IFERROR(VLOOKUP(E2898,CSVCard!$A:$B,2,0),"")</f>
        <v>少年刘备</v>
      </c>
      <c r="M2898">
        <f t="shared" si="45"/>
        <v>1</v>
      </c>
    </row>
    <row r="2899" spans="1:13" x14ac:dyDescent="0.15">
      <c r="A2899">
        <v>1018</v>
      </c>
      <c r="B2899">
        <v>1041</v>
      </c>
      <c r="C2899">
        <v>1055</v>
      </c>
      <c r="D2899">
        <v>1056</v>
      </c>
      <c r="E2899">
        <v>1062</v>
      </c>
      <c r="F2899">
        <v>1</v>
      </c>
      <c r="H2899" s="35" t="str">
        <f>IFERROR(VLOOKUP(A2899,CSVCard!$A:$B,2,0),"")</f>
        <v>孙尚香</v>
      </c>
      <c r="I2899" s="35" t="str">
        <f>IFERROR(VLOOKUP(B2899,CSVCard!$A:$B,2,0),"")</f>
        <v>魏延</v>
      </c>
      <c r="J2899" s="35" t="str">
        <f>IFERROR(VLOOKUP(C2899,CSVCard!$A:$B,2,0),"")</f>
        <v>大乔</v>
      </c>
      <c r="K2899" s="35" t="str">
        <f>IFERROR(VLOOKUP(D2899,CSVCard!$A:$B,2,0),"")</f>
        <v>小乔</v>
      </c>
      <c r="L2899" s="35" t="str">
        <f>IFERROR(VLOOKUP(E2899,CSVCard!$A:$B,2,0),"")</f>
        <v>蔡文姬</v>
      </c>
      <c r="M2899">
        <f t="shared" si="45"/>
        <v>1</v>
      </c>
    </row>
    <row r="2900" spans="1:13" x14ac:dyDescent="0.15">
      <c r="A2900">
        <v>1005</v>
      </c>
      <c r="B2900">
        <v>1030</v>
      </c>
      <c r="C2900">
        <v>1062</v>
      </c>
      <c r="D2900">
        <v>1063</v>
      </c>
      <c r="E2900">
        <v>2045</v>
      </c>
      <c r="F2900">
        <v>1</v>
      </c>
      <c r="H2900" s="35" t="str">
        <f>IFERROR(VLOOKUP(A2900,CSVCard!$A:$B,2,0),"")</f>
        <v>曹仁</v>
      </c>
      <c r="I2900" s="35" t="str">
        <f>IFERROR(VLOOKUP(B2900,CSVCard!$A:$B,2,0),"")</f>
        <v>吕姬</v>
      </c>
      <c r="J2900" s="35" t="str">
        <f>IFERROR(VLOOKUP(C2900,CSVCard!$A:$B,2,0),"")</f>
        <v>蔡文姬</v>
      </c>
      <c r="K2900" s="35" t="str">
        <f>IFERROR(VLOOKUP(D2900,CSVCard!$A:$B,2,0),"")</f>
        <v>华佗</v>
      </c>
      <c r="L2900" s="35" t="str">
        <f>IFERROR(VLOOKUP(E2900,CSVCard!$A:$B,2,0),"")</f>
        <v>少年曹操</v>
      </c>
      <c r="M2900">
        <f t="shared" si="45"/>
        <v>1</v>
      </c>
    </row>
    <row r="2901" spans="1:13" x14ac:dyDescent="0.15">
      <c r="A2901">
        <v>1019</v>
      </c>
      <c r="B2901">
        <v>1028</v>
      </c>
      <c r="C2901">
        <v>2012</v>
      </c>
      <c r="D2901">
        <v>2041</v>
      </c>
      <c r="E2901">
        <v>2048</v>
      </c>
      <c r="F2901">
        <v>1</v>
      </c>
      <c r="H2901" s="35" t="str">
        <f>IFERROR(VLOOKUP(A2901,CSVCard!$A:$B,2,0),"")</f>
        <v>陆逊</v>
      </c>
      <c r="I2901" s="35" t="str">
        <f>IFERROR(VLOOKUP(B2901,CSVCard!$A:$B,2,0),"")</f>
        <v>左慈</v>
      </c>
      <c r="J2901" s="35" t="str">
        <f>IFERROR(VLOOKUP(C2901,CSVCard!$A:$B,2,0),"")</f>
        <v>关兴</v>
      </c>
      <c r="K2901" s="35" t="str">
        <f>IFERROR(VLOOKUP(D2901,CSVCard!$A:$B,2,0),"")</f>
        <v>高顺</v>
      </c>
      <c r="L2901" s="35" t="str">
        <f>IFERROR(VLOOKUP(E2901,CSVCard!$A:$B,2,0),"")</f>
        <v>少年孙权</v>
      </c>
      <c r="M2901">
        <f t="shared" si="45"/>
        <v>1</v>
      </c>
    </row>
    <row r="2902" spans="1:13" x14ac:dyDescent="0.15">
      <c r="A2902">
        <v>1033</v>
      </c>
      <c r="B2902">
        <v>1035</v>
      </c>
      <c r="C2902">
        <v>1055</v>
      </c>
      <c r="D2902">
        <v>1056</v>
      </c>
      <c r="E2902">
        <v>1062</v>
      </c>
      <c r="F2902">
        <v>1</v>
      </c>
      <c r="H2902" s="35" t="str">
        <f>IFERROR(VLOOKUP(A2902,CSVCard!$A:$B,2,0),"")</f>
        <v>庞统</v>
      </c>
      <c r="I2902" s="35" t="str">
        <f>IFERROR(VLOOKUP(B2902,CSVCard!$A:$B,2,0),"")</f>
        <v>张星彩</v>
      </c>
      <c r="J2902" s="35" t="str">
        <f>IFERROR(VLOOKUP(C2902,CSVCard!$A:$B,2,0),"")</f>
        <v>大乔</v>
      </c>
      <c r="K2902" s="35" t="str">
        <f>IFERROR(VLOOKUP(D2902,CSVCard!$A:$B,2,0),"")</f>
        <v>小乔</v>
      </c>
      <c r="L2902" s="35" t="str">
        <f>IFERROR(VLOOKUP(E2902,CSVCard!$A:$B,2,0),"")</f>
        <v>蔡文姬</v>
      </c>
      <c r="M2902">
        <f t="shared" si="45"/>
        <v>1</v>
      </c>
    </row>
    <row r="2903" spans="1:13" x14ac:dyDescent="0.15">
      <c r="A2903">
        <v>1005</v>
      </c>
      <c r="B2903">
        <v>1033</v>
      </c>
      <c r="C2903">
        <v>1055</v>
      </c>
      <c r="D2903">
        <v>1056</v>
      </c>
      <c r="E2903">
        <v>1062</v>
      </c>
      <c r="F2903">
        <v>1</v>
      </c>
      <c r="H2903" s="35" t="str">
        <f>IFERROR(VLOOKUP(A2903,CSVCard!$A:$B,2,0),"")</f>
        <v>曹仁</v>
      </c>
      <c r="I2903" s="35" t="str">
        <f>IFERROR(VLOOKUP(B2903,CSVCard!$A:$B,2,0),"")</f>
        <v>庞统</v>
      </c>
      <c r="J2903" s="35" t="str">
        <f>IFERROR(VLOOKUP(C2903,CSVCard!$A:$B,2,0),"")</f>
        <v>大乔</v>
      </c>
      <c r="K2903" s="35" t="str">
        <f>IFERROR(VLOOKUP(D2903,CSVCard!$A:$B,2,0),"")</f>
        <v>小乔</v>
      </c>
      <c r="L2903" s="35" t="str">
        <f>IFERROR(VLOOKUP(E2903,CSVCard!$A:$B,2,0),"")</f>
        <v>蔡文姬</v>
      </c>
      <c r="M2903">
        <f t="shared" si="45"/>
        <v>1</v>
      </c>
    </row>
    <row r="2904" spans="1:13" x14ac:dyDescent="0.15">
      <c r="A2904">
        <v>1030</v>
      </c>
      <c r="B2904">
        <v>1055</v>
      </c>
      <c r="C2904">
        <v>1062</v>
      </c>
      <c r="D2904">
        <v>2042</v>
      </c>
      <c r="E2904">
        <v>2046</v>
      </c>
      <c r="F2904">
        <v>1</v>
      </c>
      <c r="H2904" s="35" t="str">
        <f>IFERROR(VLOOKUP(A2904,CSVCard!$A:$B,2,0),"")</f>
        <v>吕姬</v>
      </c>
      <c r="I2904" s="35" t="str">
        <f>IFERROR(VLOOKUP(B2904,CSVCard!$A:$B,2,0),"")</f>
        <v>大乔</v>
      </c>
      <c r="J2904" s="35" t="str">
        <f>IFERROR(VLOOKUP(C2904,CSVCard!$A:$B,2,0),"")</f>
        <v>蔡文姬</v>
      </c>
      <c r="K2904" s="35" t="str">
        <f>IFERROR(VLOOKUP(D2904,CSVCard!$A:$B,2,0),"")</f>
        <v>董白</v>
      </c>
      <c r="L2904" s="35" t="str">
        <f>IFERROR(VLOOKUP(E2904,CSVCard!$A:$B,2,0),"")</f>
        <v>少年董卓</v>
      </c>
      <c r="M2904">
        <f t="shared" si="45"/>
        <v>1</v>
      </c>
    </row>
    <row r="2905" spans="1:13" x14ac:dyDescent="0.15">
      <c r="A2905">
        <v>1019</v>
      </c>
      <c r="B2905">
        <v>1041</v>
      </c>
      <c r="C2905">
        <v>1055</v>
      </c>
      <c r="D2905">
        <v>2044</v>
      </c>
      <c r="E2905">
        <v>2048</v>
      </c>
      <c r="F2905">
        <v>1</v>
      </c>
      <c r="H2905" s="35" t="str">
        <f>IFERROR(VLOOKUP(A2905,CSVCard!$A:$B,2,0),"")</f>
        <v>陆逊</v>
      </c>
      <c r="I2905" s="35" t="str">
        <f>IFERROR(VLOOKUP(B2905,CSVCard!$A:$B,2,0),"")</f>
        <v>魏延</v>
      </c>
      <c r="J2905" s="35" t="str">
        <f>IFERROR(VLOOKUP(C2905,CSVCard!$A:$B,2,0),"")</f>
        <v>大乔</v>
      </c>
      <c r="K2905" s="35" t="str">
        <f>IFERROR(VLOOKUP(D2905,CSVCard!$A:$B,2,0),"")</f>
        <v>魏大黑</v>
      </c>
      <c r="L2905" s="35" t="str">
        <f>IFERROR(VLOOKUP(E2905,CSVCard!$A:$B,2,0),"")</f>
        <v>少年孙权</v>
      </c>
      <c r="M2905">
        <f t="shared" si="45"/>
        <v>1</v>
      </c>
    </row>
    <row r="2906" spans="1:13" x14ac:dyDescent="0.15">
      <c r="A2906">
        <v>1019</v>
      </c>
      <c r="B2906">
        <v>1055</v>
      </c>
      <c r="C2906">
        <v>1062</v>
      </c>
      <c r="D2906">
        <v>2021</v>
      </c>
      <c r="E2906">
        <v>2048</v>
      </c>
      <c r="F2906">
        <v>1</v>
      </c>
      <c r="H2906" s="35" t="str">
        <f>IFERROR(VLOOKUP(A2906,CSVCard!$A:$B,2,0),"")</f>
        <v>陆逊</v>
      </c>
      <c r="I2906" s="35" t="str">
        <f>IFERROR(VLOOKUP(B2906,CSVCard!$A:$B,2,0),"")</f>
        <v>大乔</v>
      </c>
      <c r="J2906" s="35" t="str">
        <f>IFERROR(VLOOKUP(C2906,CSVCard!$A:$B,2,0),"")</f>
        <v>蔡文姬</v>
      </c>
      <c r="K2906" s="35" t="str">
        <f>IFERROR(VLOOKUP(D2906,CSVCard!$A:$B,2,0),"")</f>
        <v>张昭</v>
      </c>
      <c r="L2906" s="35" t="str">
        <f>IFERROR(VLOOKUP(E2906,CSVCard!$A:$B,2,0),"")</f>
        <v>少年孙权</v>
      </c>
      <c r="M2906">
        <f t="shared" si="45"/>
        <v>1</v>
      </c>
    </row>
    <row r="2907" spans="1:13" x14ac:dyDescent="0.15">
      <c r="A2907">
        <v>1019</v>
      </c>
      <c r="B2907">
        <v>1021</v>
      </c>
      <c r="C2907">
        <v>1053</v>
      </c>
      <c r="D2907">
        <v>1055</v>
      </c>
      <c r="E2907">
        <v>2048</v>
      </c>
      <c r="F2907">
        <v>1</v>
      </c>
      <c r="H2907" s="35" t="str">
        <f>IFERROR(VLOOKUP(A2907,CSVCard!$A:$B,2,0),"")</f>
        <v>陆逊</v>
      </c>
      <c r="I2907" s="35" t="str">
        <f>IFERROR(VLOOKUP(B2907,CSVCard!$A:$B,2,0),"")</f>
        <v>吕蒙</v>
      </c>
      <c r="J2907" s="35" t="str">
        <f>IFERROR(VLOOKUP(C2907,CSVCard!$A:$B,2,0),"")</f>
        <v>孙小虎</v>
      </c>
      <c r="K2907" s="35" t="str">
        <f>IFERROR(VLOOKUP(D2907,CSVCard!$A:$B,2,0),"")</f>
        <v>大乔</v>
      </c>
      <c r="L2907" s="35" t="str">
        <f>IFERROR(VLOOKUP(E2907,CSVCard!$A:$B,2,0),"")</f>
        <v>少年孙权</v>
      </c>
      <c r="M2907">
        <f t="shared" si="45"/>
        <v>1</v>
      </c>
    </row>
    <row r="2908" spans="1:13" x14ac:dyDescent="0.15">
      <c r="A2908">
        <v>1033</v>
      </c>
      <c r="B2908">
        <v>1041</v>
      </c>
      <c r="C2908">
        <v>1050</v>
      </c>
      <c r="D2908">
        <v>1055</v>
      </c>
      <c r="E2908">
        <v>1062</v>
      </c>
      <c r="F2908">
        <v>1</v>
      </c>
      <c r="H2908" s="35" t="str">
        <f>IFERROR(VLOOKUP(A2908,CSVCard!$A:$B,2,0),"")</f>
        <v>庞统</v>
      </c>
      <c r="I2908" s="35" t="str">
        <f>IFERROR(VLOOKUP(B2908,CSVCard!$A:$B,2,0),"")</f>
        <v>魏延</v>
      </c>
      <c r="J2908" s="35" t="str">
        <f>IFERROR(VLOOKUP(C2908,CSVCard!$A:$B,2,0),"")</f>
        <v>姜维</v>
      </c>
      <c r="K2908" s="35" t="str">
        <f>IFERROR(VLOOKUP(D2908,CSVCard!$A:$B,2,0),"")</f>
        <v>大乔</v>
      </c>
      <c r="L2908" s="35" t="str">
        <f>IFERROR(VLOOKUP(E2908,CSVCard!$A:$B,2,0),"")</f>
        <v>蔡文姬</v>
      </c>
      <c r="M2908">
        <f t="shared" si="45"/>
        <v>1</v>
      </c>
    </row>
    <row r="2909" spans="1:13" x14ac:dyDescent="0.15">
      <c r="A2909">
        <v>1005</v>
      </c>
      <c r="B2909">
        <v>1044</v>
      </c>
      <c r="C2909">
        <v>1055</v>
      </c>
      <c r="D2909">
        <v>1062</v>
      </c>
      <c r="E2909">
        <v>2045</v>
      </c>
      <c r="F2909">
        <v>1</v>
      </c>
      <c r="H2909" s="35" t="str">
        <f>IFERROR(VLOOKUP(A2909,CSVCard!$A:$B,2,0),"")</f>
        <v>曹仁</v>
      </c>
      <c r="I2909" s="35" t="str">
        <f>IFERROR(VLOOKUP(B2909,CSVCard!$A:$B,2,0),"")</f>
        <v>马岱</v>
      </c>
      <c r="J2909" s="35" t="str">
        <f>IFERROR(VLOOKUP(C2909,CSVCard!$A:$B,2,0),"")</f>
        <v>大乔</v>
      </c>
      <c r="K2909" s="35" t="str">
        <f>IFERROR(VLOOKUP(D2909,CSVCard!$A:$B,2,0),"")</f>
        <v>蔡文姬</v>
      </c>
      <c r="L2909" s="35" t="str">
        <f>IFERROR(VLOOKUP(E2909,CSVCard!$A:$B,2,0),"")</f>
        <v>少年曹操</v>
      </c>
      <c r="M2909">
        <f t="shared" si="45"/>
        <v>1</v>
      </c>
    </row>
    <row r="2910" spans="1:13" x14ac:dyDescent="0.15">
      <c r="A2910">
        <v>2048</v>
      </c>
      <c r="F2910">
        <v>1</v>
      </c>
      <c r="H2910" s="35" t="str">
        <f>IFERROR(VLOOKUP(A2910,CSVCard!$A:$B,2,0),"")</f>
        <v>少年孙权</v>
      </c>
      <c r="I2910" s="35" t="str">
        <f>IFERROR(VLOOKUP(B2910,CSVCard!$A:$B,2,0),"")</f>
        <v/>
      </c>
      <c r="J2910" s="35" t="str">
        <f>IFERROR(VLOOKUP(C2910,CSVCard!$A:$B,2,0),"")</f>
        <v/>
      </c>
      <c r="K2910" s="35" t="str">
        <f>IFERROR(VLOOKUP(D2910,CSVCard!$A:$B,2,0),"")</f>
        <v/>
      </c>
      <c r="L2910" s="35" t="str">
        <f>IFERROR(VLOOKUP(E2910,CSVCard!$A:$B,2,0),"")</f>
        <v/>
      </c>
      <c r="M2910">
        <f t="shared" si="45"/>
        <v>1</v>
      </c>
    </row>
    <row r="2911" spans="1:13" x14ac:dyDescent="0.15">
      <c r="A2911">
        <v>1005</v>
      </c>
      <c r="B2911">
        <v>1047</v>
      </c>
      <c r="C2911">
        <v>1054</v>
      </c>
      <c r="D2911">
        <v>2038</v>
      </c>
      <c r="E2911">
        <v>2045</v>
      </c>
      <c r="F2911">
        <v>1</v>
      </c>
      <c r="H2911" s="35" t="str">
        <f>IFERROR(VLOOKUP(A2911,CSVCard!$A:$B,2,0),"")</f>
        <v>曹仁</v>
      </c>
      <c r="I2911" s="35" t="str">
        <f>IFERROR(VLOOKUP(B2911,CSVCard!$A:$B,2,0),"")</f>
        <v>张辽</v>
      </c>
      <c r="J2911" s="35" t="str">
        <f>IFERROR(VLOOKUP(C2911,CSVCard!$A:$B,2,0),"")</f>
        <v>凌统</v>
      </c>
      <c r="K2911" s="35" t="str">
        <f>IFERROR(VLOOKUP(D2911,CSVCard!$A:$B,2,0),"")</f>
        <v>张梁</v>
      </c>
      <c r="L2911" s="35" t="str">
        <f>IFERROR(VLOOKUP(E2911,CSVCard!$A:$B,2,0),"")</f>
        <v>少年曹操</v>
      </c>
      <c r="M2911">
        <f t="shared" si="45"/>
        <v>1</v>
      </c>
    </row>
    <row r="2912" spans="1:13" x14ac:dyDescent="0.15">
      <c r="A2912">
        <v>1019</v>
      </c>
      <c r="B2912">
        <v>1056</v>
      </c>
      <c r="C2912">
        <v>1062</v>
      </c>
      <c r="D2912">
        <v>2029</v>
      </c>
      <c r="E2912">
        <v>2048</v>
      </c>
      <c r="F2912">
        <v>1</v>
      </c>
      <c r="H2912" s="35" t="str">
        <f>IFERROR(VLOOKUP(A2912,CSVCard!$A:$B,2,0),"")</f>
        <v>陆逊</v>
      </c>
      <c r="I2912" s="35" t="str">
        <f>IFERROR(VLOOKUP(B2912,CSVCard!$A:$B,2,0),"")</f>
        <v>小乔</v>
      </c>
      <c r="J2912" s="35" t="str">
        <f>IFERROR(VLOOKUP(C2912,CSVCard!$A:$B,2,0),"")</f>
        <v>蔡文姬</v>
      </c>
      <c r="K2912" s="35" t="str">
        <f>IFERROR(VLOOKUP(D2912,CSVCard!$A:$B,2,0),"")</f>
        <v>虞翻</v>
      </c>
      <c r="L2912" s="35" t="str">
        <f>IFERROR(VLOOKUP(E2912,CSVCard!$A:$B,2,0),"")</f>
        <v>少年孙权</v>
      </c>
      <c r="M2912">
        <f t="shared" si="45"/>
        <v>1</v>
      </c>
    </row>
    <row r="2913" spans="1:13" x14ac:dyDescent="0.15">
      <c r="A2913">
        <v>1005</v>
      </c>
      <c r="B2913">
        <v>1028</v>
      </c>
      <c r="C2913">
        <v>1055</v>
      </c>
      <c r="D2913">
        <v>2030</v>
      </c>
      <c r="E2913">
        <v>2045</v>
      </c>
      <c r="F2913">
        <v>1</v>
      </c>
      <c r="H2913" s="35" t="str">
        <f>IFERROR(VLOOKUP(A2913,CSVCard!$A:$B,2,0),"")</f>
        <v>曹仁</v>
      </c>
      <c r="I2913" s="35" t="str">
        <f>IFERROR(VLOOKUP(B2913,CSVCard!$A:$B,2,0),"")</f>
        <v>左慈</v>
      </c>
      <c r="J2913" s="35" t="str">
        <f>IFERROR(VLOOKUP(C2913,CSVCard!$A:$B,2,0),"")</f>
        <v>大乔</v>
      </c>
      <c r="K2913" s="35" t="str">
        <f>IFERROR(VLOOKUP(D2913,CSVCard!$A:$B,2,0),"")</f>
        <v>步练师</v>
      </c>
      <c r="L2913" s="35" t="str">
        <f>IFERROR(VLOOKUP(E2913,CSVCard!$A:$B,2,0),"")</f>
        <v>少年曹操</v>
      </c>
      <c r="M2913">
        <f t="shared" si="45"/>
        <v>1</v>
      </c>
    </row>
    <row r="2914" spans="1:13" x14ac:dyDescent="0.15">
      <c r="A2914">
        <v>1005</v>
      </c>
      <c r="B2914">
        <v>1009</v>
      </c>
      <c r="C2914">
        <v>1055</v>
      </c>
      <c r="D2914">
        <v>2002</v>
      </c>
      <c r="E2914">
        <v>2030</v>
      </c>
      <c r="F2914">
        <v>1</v>
      </c>
      <c r="H2914" s="35" t="str">
        <f>IFERROR(VLOOKUP(A2914,CSVCard!$A:$B,2,0),"")</f>
        <v>曹仁</v>
      </c>
      <c r="I2914" s="35" t="str">
        <f>IFERROR(VLOOKUP(B2914,CSVCard!$A:$B,2,0),"")</f>
        <v>张飞</v>
      </c>
      <c r="J2914" s="35" t="str">
        <f>IFERROR(VLOOKUP(C2914,CSVCard!$A:$B,2,0),"")</f>
        <v>大乔</v>
      </c>
      <c r="K2914" s="35" t="str">
        <f>IFERROR(VLOOKUP(D2914,CSVCard!$A:$B,2,0),"")</f>
        <v>曹真</v>
      </c>
      <c r="L2914" s="35" t="str">
        <f>IFERROR(VLOOKUP(E2914,CSVCard!$A:$B,2,0),"")</f>
        <v>步练师</v>
      </c>
      <c r="M2914">
        <f t="shared" si="45"/>
        <v>1</v>
      </c>
    </row>
    <row r="2915" spans="1:13" x14ac:dyDescent="0.15">
      <c r="A2915">
        <v>1017</v>
      </c>
      <c r="B2915">
        <v>1019</v>
      </c>
      <c r="C2915">
        <v>1055</v>
      </c>
      <c r="D2915">
        <v>1063</v>
      </c>
      <c r="F2915">
        <v>1</v>
      </c>
      <c r="H2915" s="35" t="str">
        <f>IFERROR(VLOOKUP(A2915,CSVCard!$A:$B,2,0),"")</f>
        <v>孙策</v>
      </c>
      <c r="I2915" s="35" t="str">
        <f>IFERROR(VLOOKUP(B2915,CSVCard!$A:$B,2,0),"")</f>
        <v>陆逊</v>
      </c>
      <c r="J2915" s="35" t="str">
        <f>IFERROR(VLOOKUP(C2915,CSVCard!$A:$B,2,0),"")</f>
        <v>大乔</v>
      </c>
      <c r="K2915" s="35" t="str">
        <f>IFERROR(VLOOKUP(D2915,CSVCard!$A:$B,2,0),"")</f>
        <v>华佗</v>
      </c>
      <c r="L2915" s="35" t="str">
        <f>IFERROR(VLOOKUP(E2915,CSVCard!$A:$B,2,0),"")</f>
        <v/>
      </c>
      <c r="M2915">
        <f t="shared" si="45"/>
        <v>1</v>
      </c>
    </row>
    <row r="2916" spans="1:13" x14ac:dyDescent="0.15">
      <c r="A2916">
        <v>1019</v>
      </c>
      <c r="B2916">
        <v>1027</v>
      </c>
      <c r="C2916">
        <v>1055</v>
      </c>
      <c r="D2916">
        <v>1056</v>
      </c>
      <c r="E2916">
        <v>1062</v>
      </c>
      <c r="F2916">
        <v>1</v>
      </c>
      <c r="H2916" s="35" t="str">
        <f>IFERROR(VLOOKUP(A2916,CSVCard!$A:$B,2,0),"")</f>
        <v>陆逊</v>
      </c>
      <c r="I2916" s="35" t="str">
        <f>IFERROR(VLOOKUP(B2916,CSVCard!$A:$B,2,0),"")</f>
        <v>颜良</v>
      </c>
      <c r="J2916" s="35" t="str">
        <f>IFERROR(VLOOKUP(C2916,CSVCard!$A:$B,2,0),"")</f>
        <v>大乔</v>
      </c>
      <c r="K2916" s="35" t="str">
        <f>IFERROR(VLOOKUP(D2916,CSVCard!$A:$B,2,0),"")</f>
        <v>小乔</v>
      </c>
      <c r="L2916" s="35" t="str">
        <f>IFERROR(VLOOKUP(E2916,CSVCard!$A:$B,2,0),"")</f>
        <v>蔡文姬</v>
      </c>
      <c r="M2916">
        <f t="shared" si="45"/>
        <v>1</v>
      </c>
    </row>
    <row r="2917" spans="1:13" x14ac:dyDescent="0.15">
      <c r="A2917">
        <v>1019</v>
      </c>
      <c r="B2917">
        <v>1036</v>
      </c>
      <c r="C2917">
        <v>1055</v>
      </c>
      <c r="D2917">
        <v>1056</v>
      </c>
      <c r="E2917">
        <v>2030</v>
      </c>
      <c r="F2917">
        <v>1</v>
      </c>
      <c r="H2917" s="35" t="str">
        <f>IFERROR(VLOOKUP(A2917,CSVCard!$A:$B,2,0),"")</f>
        <v>陆逊</v>
      </c>
      <c r="I2917" s="35" t="str">
        <f>IFERROR(VLOOKUP(B2917,CSVCard!$A:$B,2,0),"")</f>
        <v>许褚</v>
      </c>
      <c r="J2917" s="35" t="str">
        <f>IFERROR(VLOOKUP(C2917,CSVCard!$A:$B,2,0),"")</f>
        <v>大乔</v>
      </c>
      <c r="K2917" s="35" t="str">
        <f>IFERROR(VLOOKUP(D2917,CSVCard!$A:$B,2,0),"")</f>
        <v>小乔</v>
      </c>
      <c r="L2917" s="35" t="str">
        <f>IFERROR(VLOOKUP(E2917,CSVCard!$A:$B,2,0),"")</f>
        <v>步练师</v>
      </c>
      <c r="M2917">
        <f t="shared" si="45"/>
        <v>1</v>
      </c>
    </row>
    <row r="2918" spans="1:13" x14ac:dyDescent="0.15">
      <c r="A2918">
        <v>1041</v>
      </c>
      <c r="B2918">
        <v>1050</v>
      </c>
      <c r="C2918">
        <v>1055</v>
      </c>
      <c r="D2918">
        <v>2012</v>
      </c>
      <c r="E2918">
        <v>2047</v>
      </c>
      <c r="F2918">
        <v>1</v>
      </c>
      <c r="H2918" s="35" t="str">
        <f>IFERROR(VLOOKUP(A2918,CSVCard!$A:$B,2,0),"")</f>
        <v>魏延</v>
      </c>
      <c r="I2918" s="35" t="str">
        <f>IFERROR(VLOOKUP(B2918,CSVCard!$A:$B,2,0),"")</f>
        <v>姜维</v>
      </c>
      <c r="J2918" s="35" t="str">
        <f>IFERROR(VLOOKUP(C2918,CSVCard!$A:$B,2,0),"")</f>
        <v>大乔</v>
      </c>
      <c r="K2918" s="35" t="str">
        <f>IFERROR(VLOOKUP(D2918,CSVCard!$A:$B,2,0),"")</f>
        <v>关兴</v>
      </c>
      <c r="L2918" s="35" t="str">
        <f>IFERROR(VLOOKUP(E2918,CSVCard!$A:$B,2,0),"")</f>
        <v>少年刘备</v>
      </c>
      <c r="M2918">
        <f t="shared" si="45"/>
        <v>1</v>
      </c>
    </row>
    <row r="2919" spans="1:13" x14ac:dyDescent="0.15">
      <c r="A2919">
        <v>1016</v>
      </c>
      <c r="B2919">
        <v>1027</v>
      </c>
      <c r="C2919">
        <v>1030</v>
      </c>
      <c r="D2919">
        <v>1060</v>
      </c>
      <c r="E2919">
        <v>2046</v>
      </c>
      <c r="F2919">
        <v>1</v>
      </c>
      <c r="H2919" s="35" t="str">
        <f>IFERROR(VLOOKUP(A2919,CSVCard!$A:$B,2,0),"")</f>
        <v>周瑜</v>
      </c>
      <c r="I2919" s="35" t="str">
        <f>IFERROR(VLOOKUP(B2919,CSVCard!$A:$B,2,0),"")</f>
        <v>颜良</v>
      </c>
      <c r="J2919" s="35" t="str">
        <f>IFERROR(VLOOKUP(C2919,CSVCard!$A:$B,2,0),"")</f>
        <v>吕姬</v>
      </c>
      <c r="K2919" s="35" t="str">
        <f>IFERROR(VLOOKUP(D2919,CSVCard!$A:$B,2,0),"")</f>
        <v>孟获</v>
      </c>
      <c r="L2919" s="35" t="str">
        <f>IFERROR(VLOOKUP(E2919,CSVCard!$A:$B,2,0),"")</f>
        <v>少年董卓</v>
      </c>
      <c r="M2919">
        <f t="shared" si="45"/>
        <v>1</v>
      </c>
    </row>
    <row r="2920" spans="1:13" x14ac:dyDescent="0.15">
      <c r="A2920">
        <v>1019</v>
      </c>
      <c r="B2920">
        <v>1053</v>
      </c>
      <c r="C2920">
        <v>1055</v>
      </c>
      <c r="D2920">
        <v>1056</v>
      </c>
      <c r="E2920">
        <v>2048</v>
      </c>
      <c r="F2920">
        <v>1</v>
      </c>
      <c r="H2920" s="35" t="str">
        <f>IFERROR(VLOOKUP(A2920,CSVCard!$A:$B,2,0),"")</f>
        <v>陆逊</v>
      </c>
      <c r="I2920" s="35" t="str">
        <f>IFERROR(VLOOKUP(B2920,CSVCard!$A:$B,2,0),"")</f>
        <v>孙小虎</v>
      </c>
      <c r="J2920" s="35" t="str">
        <f>IFERROR(VLOOKUP(C2920,CSVCard!$A:$B,2,0),"")</f>
        <v>大乔</v>
      </c>
      <c r="K2920" s="35" t="str">
        <f>IFERROR(VLOOKUP(D2920,CSVCard!$A:$B,2,0),"")</f>
        <v>小乔</v>
      </c>
      <c r="L2920" s="35" t="str">
        <f>IFERROR(VLOOKUP(E2920,CSVCard!$A:$B,2,0),"")</f>
        <v>少年孙权</v>
      </c>
      <c r="M2920">
        <f t="shared" si="45"/>
        <v>1</v>
      </c>
    </row>
    <row r="2921" spans="1:13" x14ac:dyDescent="0.15">
      <c r="A2921">
        <v>1019</v>
      </c>
      <c r="B2921">
        <v>1046</v>
      </c>
      <c r="C2921">
        <v>1055</v>
      </c>
      <c r="D2921">
        <v>1056</v>
      </c>
      <c r="E2921">
        <v>2048</v>
      </c>
      <c r="F2921">
        <v>1</v>
      </c>
      <c r="H2921" s="35" t="str">
        <f>IFERROR(VLOOKUP(A2921,CSVCard!$A:$B,2,0),"")</f>
        <v>陆逊</v>
      </c>
      <c r="I2921" s="35" t="str">
        <f>IFERROR(VLOOKUP(B2921,CSVCard!$A:$B,2,0),"")</f>
        <v>吴夫人</v>
      </c>
      <c r="J2921" s="35" t="str">
        <f>IFERROR(VLOOKUP(C2921,CSVCard!$A:$B,2,0),"")</f>
        <v>大乔</v>
      </c>
      <c r="K2921" s="35" t="str">
        <f>IFERROR(VLOOKUP(D2921,CSVCard!$A:$B,2,0),"")</f>
        <v>小乔</v>
      </c>
      <c r="L2921" s="35" t="str">
        <f>IFERROR(VLOOKUP(E2921,CSVCard!$A:$B,2,0),"")</f>
        <v>少年孙权</v>
      </c>
      <c r="M2921">
        <f t="shared" si="45"/>
        <v>1</v>
      </c>
    </row>
    <row r="2922" spans="1:13" x14ac:dyDescent="0.15">
      <c r="A2922">
        <v>1019</v>
      </c>
      <c r="B2922">
        <v>1055</v>
      </c>
      <c r="C2922">
        <v>1056</v>
      </c>
      <c r="D2922">
        <v>2030</v>
      </c>
      <c r="E2922">
        <v>2048</v>
      </c>
      <c r="F2922">
        <v>1</v>
      </c>
      <c r="H2922" s="35" t="str">
        <f>IFERROR(VLOOKUP(A2922,CSVCard!$A:$B,2,0),"")</f>
        <v>陆逊</v>
      </c>
      <c r="I2922" s="35" t="str">
        <f>IFERROR(VLOOKUP(B2922,CSVCard!$A:$B,2,0),"")</f>
        <v>大乔</v>
      </c>
      <c r="J2922" s="35" t="str">
        <f>IFERROR(VLOOKUP(C2922,CSVCard!$A:$B,2,0),"")</f>
        <v>小乔</v>
      </c>
      <c r="K2922" s="35" t="str">
        <f>IFERROR(VLOOKUP(D2922,CSVCard!$A:$B,2,0),"")</f>
        <v>步练师</v>
      </c>
      <c r="L2922" s="35" t="str">
        <f>IFERROR(VLOOKUP(E2922,CSVCard!$A:$B,2,0),"")</f>
        <v>少年孙权</v>
      </c>
      <c r="M2922">
        <f t="shared" si="45"/>
        <v>1</v>
      </c>
    </row>
    <row r="2923" spans="1:13" x14ac:dyDescent="0.15">
      <c r="A2923">
        <v>1027</v>
      </c>
      <c r="B2923">
        <v>1030</v>
      </c>
      <c r="C2923">
        <v>1055</v>
      </c>
      <c r="D2923">
        <v>2030</v>
      </c>
      <c r="E2923">
        <v>2046</v>
      </c>
      <c r="F2923">
        <v>1</v>
      </c>
      <c r="H2923" s="35" t="str">
        <f>IFERROR(VLOOKUP(A2923,CSVCard!$A:$B,2,0),"")</f>
        <v>颜良</v>
      </c>
      <c r="I2923" s="35" t="str">
        <f>IFERROR(VLOOKUP(B2923,CSVCard!$A:$B,2,0),"")</f>
        <v>吕姬</v>
      </c>
      <c r="J2923" s="35" t="str">
        <f>IFERROR(VLOOKUP(C2923,CSVCard!$A:$B,2,0),"")</f>
        <v>大乔</v>
      </c>
      <c r="K2923" s="35" t="str">
        <f>IFERROR(VLOOKUP(D2923,CSVCard!$A:$B,2,0),"")</f>
        <v>步练师</v>
      </c>
      <c r="L2923" s="35" t="str">
        <f>IFERROR(VLOOKUP(E2923,CSVCard!$A:$B,2,0),"")</f>
        <v>少年董卓</v>
      </c>
      <c r="M2923">
        <f t="shared" si="45"/>
        <v>1</v>
      </c>
    </row>
    <row r="2924" spans="1:13" x14ac:dyDescent="0.15">
      <c r="A2924">
        <v>1013</v>
      </c>
      <c r="B2924">
        <v>1030</v>
      </c>
      <c r="C2924">
        <v>1043</v>
      </c>
      <c r="D2924">
        <v>1055</v>
      </c>
      <c r="E2924">
        <v>2046</v>
      </c>
      <c r="F2924">
        <v>1</v>
      </c>
      <c r="H2924" s="35" t="str">
        <f>IFERROR(VLOOKUP(A2924,CSVCard!$A:$B,2,0),"")</f>
        <v>赵云</v>
      </c>
      <c r="I2924" s="35" t="str">
        <f>IFERROR(VLOOKUP(B2924,CSVCard!$A:$B,2,0),"")</f>
        <v>吕姬</v>
      </c>
      <c r="J2924" s="35" t="str">
        <f>IFERROR(VLOOKUP(C2924,CSVCard!$A:$B,2,0),"")</f>
        <v>周泰</v>
      </c>
      <c r="K2924" s="35" t="str">
        <f>IFERROR(VLOOKUP(D2924,CSVCard!$A:$B,2,0),"")</f>
        <v>大乔</v>
      </c>
      <c r="L2924" s="35" t="str">
        <f>IFERROR(VLOOKUP(E2924,CSVCard!$A:$B,2,0),"")</f>
        <v>少年董卓</v>
      </c>
      <c r="M2924">
        <f t="shared" si="45"/>
        <v>1</v>
      </c>
    </row>
    <row r="2925" spans="1:13" x14ac:dyDescent="0.15">
      <c r="A2925">
        <v>1019</v>
      </c>
      <c r="B2925">
        <v>1043</v>
      </c>
      <c r="C2925">
        <v>2013</v>
      </c>
      <c r="D2925">
        <v>2029</v>
      </c>
      <c r="E2925">
        <v>2030</v>
      </c>
      <c r="F2925">
        <v>1</v>
      </c>
      <c r="H2925" s="35" t="str">
        <f>IFERROR(VLOOKUP(A2925,CSVCard!$A:$B,2,0),"")</f>
        <v>陆逊</v>
      </c>
      <c r="I2925" s="35" t="str">
        <f>IFERROR(VLOOKUP(B2925,CSVCard!$A:$B,2,0),"")</f>
        <v>周泰</v>
      </c>
      <c r="J2925" s="35" t="str">
        <f>IFERROR(VLOOKUP(C2925,CSVCard!$A:$B,2,0),"")</f>
        <v>徐庶</v>
      </c>
      <c r="K2925" s="35" t="str">
        <f>IFERROR(VLOOKUP(D2925,CSVCard!$A:$B,2,0),"")</f>
        <v>虞翻</v>
      </c>
      <c r="L2925" s="35" t="str">
        <f>IFERROR(VLOOKUP(E2925,CSVCard!$A:$B,2,0),"")</f>
        <v>步练师</v>
      </c>
      <c r="M2925">
        <f t="shared" si="45"/>
        <v>1</v>
      </c>
    </row>
    <row r="2926" spans="1:13" x14ac:dyDescent="0.15">
      <c r="A2926">
        <v>1005</v>
      </c>
      <c r="B2926">
        <v>1011</v>
      </c>
      <c r="C2926">
        <v>1055</v>
      </c>
      <c r="D2926">
        <v>2030</v>
      </c>
      <c r="E2926">
        <v>2045</v>
      </c>
      <c r="F2926">
        <v>1</v>
      </c>
      <c r="H2926" s="35" t="str">
        <f>IFERROR(VLOOKUP(A2926,CSVCard!$A:$B,2,0),"")</f>
        <v>曹仁</v>
      </c>
      <c r="I2926" s="35" t="str">
        <f>IFERROR(VLOOKUP(B2926,CSVCard!$A:$B,2,0),"")</f>
        <v>诸葛亮</v>
      </c>
      <c r="J2926" s="35" t="str">
        <f>IFERROR(VLOOKUP(C2926,CSVCard!$A:$B,2,0),"")</f>
        <v>大乔</v>
      </c>
      <c r="K2926" s="35" t="str">
        <f>IFERROR(VLOOKUP(D2926,CSVCard!$A:$B,2,0),"")</f>
        <v>步练师</v>
      </c>
      <c r="L2926" s="35" t="str">
        <f>IFERROR(VLOOKUP(E2926,CSVCard!$A:$B,2,0),"")</f>
        <v>少年曹操</v>
      </c>
      <c r="M2926">
        <f t="shared" si="45"/>
        <v>1</v>
      </c>
    </row>
    <row r="2927" spans="1:13" x14ac:dyDescent="0.15">
      <c r="A2927">
        <v>1030</v>
      </c>
      <c r="B2927">
        <v>2010</v>
      </c>
      <c r="C2927">
        <v>2046</v>
      </c>
      <c r="D2927">
        <v>2081</v>
      </c>
      <c r="F2927">
        <v>1</v>
      </c>
      <c r="H2927" s="35" t="str">
        <f>IFERROR(VLOOKUP(A2927,CSVCard!$A:$B,2,0),"")</f>
        <v>吕姬</v>
      </c>
      <c r="I2927" s="35" t="str">
        <f>IFERROR(VLOOKUP(B2927,CSVCard!$A:$B,2,0),"")</f>
        <v>曹彰</v>
      </c>
      <c r="J2927" s="35" t="str">
        <f>IFERROR(VLOOKUP(C2927,CSVCard!$A:$B,2,0),"")</f>
        <v>少年董卓</v>
      </c>
      <c r="K2927" s="35" t="str">
        <f>IFERROR(VLOOKUP(D2927,CSVCard!$A:$B,2,0),"")</f>
        <v>何进</v>
      </c>
      <c r="L2927" s="35" t="str">
        <f>IFERROR(VLOOKUP(E2927,CSVCard!$A:$B,2,0),"")</f>
        <v/>
      </c>
      <c r="M2927">
        <f t="shared" si="45"/>
        <v>1</v>
      </c>
    </row>
    <row r="2928" spans="1:13" x14ac:dyDescent="0.15">
      <c r="A2928">
        <v>1019</v>
      </c>
      <c r="B2928">
        <v>1045</v>
      </c>
      <c r="C2928">
        <v>1050</v>
      </c>
      <c r="D2928">
        <v>1055</v>
      </c>
      <c r="E2928">
        <v>2030</v>
      </c>
      <c r="F2928">
        <v>1</v>
      </c>
      <c r="H2928" s="35" t="str">
        <f>IFERROR(VLOOKUP(A2928,CSVCard!$A:$B,2,0),"")</f>
        <v>陆逊</v>
      </c>
      <c r="I2928" s="35" t="str">
        <f>IFERROR(VLOOKUP(B2928,CSVCard!$A:$B,2,0),"")</f>
        <v>黄忠</v>
      </c>
      <c r="J2928" s="35" t="str">
        <f>IFERROR(VLOOKUP(C2928,CSVCard!$A:$B,2,0),"")</f>
        <v>姜维</v>
      </c>
      <c r="K2928" s="35" t="str">
        <f>IFERROR(VLOOKUP(D2928,CSVCard!$A:$B,2,0),"")</f>
        <v>大乔</v>
      </c>
      <c r="L2928" s="35" t="str">
        <f>IFERROR(VLOOKUP(E2928,CSVCard!$A:$B,2,0),"")</f>
        <v>步练师</v>
      </c>
      <c r="M2928">
        <f t="shared" si="45"/>
        <v>1</v>
      </c>
    </row>
    <row r="2929" spans="1:13" x14ac:dyDescent="0.15">
      <c r="A2929">
        <v>1005</v>
      </c>
      <c r="B2929">
        <v>1055</v>
      </c>
      <c r="C2929">
        <v>2005</v>
      </c>
      <c r="D2929">
        <v>2010</v>
      </c>
      <c r="E2929">
        <v>2045</v>
      </c>
      <c r="F2929">
        <v>1</v>
      </c>
      <c r="H2929" s="35" t="str">
        <f>IFERROR(VLOOKUP(A2929,CSVCard!$A:$B,2,0),"")</f>
        <v>曹仁</v>
      </c>
      <c r="I2929" s="35" t="str">
        <f>IFERROR(VLOOKUP(B2929,CSVCard!$A:$B,2,0),"")</f>
        <v>大乔</v>
      </c>
      <c r="J2929" s="35" t="str">
        <f>IFERROR(VLOOKUP(C2929,CSVCard!$A:$B,2,0),"")</f>
        <v>司马昭</v>
      </c>
      <c r="K2929" s="35" t="str">
        <f>IFERROR(VLOOKUP(D2929,CSVCard!$A:$B,2,0),"")</f>
        <v>曹彰</v>
      </c>
      <c r="L2929" s="35" t="str">
        <f>IFERROR(VLOOKUP(E2929,CSVCard!$A:$B,2,0),"")</f>
        <v>少年曹操</v>
      </c>
      <c r="M2929">
        <f t="shared" si="45"/>
        <v>1</v>
      </c>
    </row>
    <row r="2930" spans="1:13" x14ac:dyDescent="0.15">
      <c r="A2930">
        <v>1005</v>
      </c>
      <c r="B2930">
        <v>1054</v>
      </c>
      <c r="C2930">
        <v>1055</v>
      </c>
      <c r="D2930">
        <v>2045</v>
      </c>
      <c r="E2930">
        <v>2081</v>
      </c>
      <c r="F2930">
        <v>1</v>
      </c>
      <c r="H2930" s="35" t="str">
        <f>IFERROR(VLOOKUP(A2930,CSVCard!$A:$B,2,0),"")</f>
        <v>曹仁</v>
      </c>
      <c r="I2930" s="35" t="str">
        <f>IFERROR(VLOOKUP(B2930,CSVCard!$A:$B,2,0),"")</f>
        <v>凌统</v>
      </c>
      <c r="J2930" s="35" t="str">
        <f>IFERROR(VLOOKUP(C2930,CSVCard!$A:$B,2,0),"")</f>
        <v>大乔</v>
      </c>
      <c r="K2930" s="35" t="str">
        <f>IFERROR(VLOOKUP(D2930,CSVCard!$A:$B,2,0),"")</f>
        <v>少年曹操</v>
      </c>
      <c r="L2930" s="35" t="str">
        <f>IFERROR(VLOOKUP(E2930,CSVCard!$A:$B,2,0),"")</f>
        <v>何进</v>
      </c>
      <c r="M2930">
        <f t="shared" si="45"/>
        <v>1</v>
      </c>
    </row>
    <row r="2931" spans="1:13" x14ac:dyDescent="0.15">
      <c r="A2931">
        <v>1010</v>
      </c>
      <c r="B2931">
        <v>1041</v>
      </c>
      <c r="C2931">
        <v>1050</v>
      </c>
      <c r="D2931">
        <v>1055</v>
      </c>
      <c r="E2931">
        <v>2047</v>
      </c>
      <c r="F2931">
        <v>1</v>
      </c>
      <c r="H2931" s="35" t="str">
        <f>IFERROR(VLOOKUP(A2931,CSVCard!$A:$B,2,0),"")</f>
        <v>关羽</v>
      </c>
      <c r="I2931" s="35" t="str">
        <f>IFERROR(VLOOKUP(B2931,CSVCard!$A:$B,2,0),"")</f>
        <v>魏延</v>
      </c>
      <c r="J2931" s="35" t="str">
        <f>IFERROR(VLOOKUP(C2931,CSVCard!$A:$B,2,0),"")</f>
        <v>姜维</v>
      </c>
      <c r="K2931" s="35" t="str">
        <f>IFERROR(VLOOKUP(D2931,CSVCard!$A:$B,2,0),"")</f>
        <v>大乔</v>
      </c>
      <c r="L2931" s="35" t="str">
        <f>IFERROR(VLOOKUP(E2931,CSVCard!$A:$B,2,0),"")</f>
        <v>少年刘备</v>
      </c>
      <c r="M2931">
        <f t="shared" si="45"/>
        <v>1</v>
      </c>
    </row>
    <row r="2932" spans="1:13" x14ac:dyDescent="0.15">
      <c r="A2932">
        <v>1010</v>
      </c>
      <c r="B2932">
        <v>1041</v>
      </c>
      <c r="C2932">
        <v>1054</v>
      </c>
      <c r="D2932">
        <v>2030</v>
      </c>
      <c r="E2932">
        <v>2047</v>
      </c>
      <c r="F2932">
        <v>1</v>
      </c>
      <c r="H2932" s="35" t="str">
        <f>IFERROR(VLOOKUP(A2932,CSVCard!$A:$B,2,0),"")</f>
        <v>关羽</v>
      </c>
      <c r="I2932" s="35" t="str">
        <f>IFERROR(VLOOKUP(B2932,CSVCard!$A:$B,2,0),"")</f>
        <v>魏延</v>
      </c>
      <c r="J2932" s="35" t="str">
        <f>IFERROR(VLOOKUP(C2932,CSVCard!$A:$B,2,0),"")</f>
        <v>凌统</v>
      </c>
      <c r="K2932" s="35" t="str">
        <f>IFERROR(VLOOKUP(D2932,CSVCard!$A:$B,2,0),"")</f>
        <v>步练师</v>
      </c>
      <c r="L2932" s="35" t="str">
        <f>IFERROR(VLOOKUP(E2932,CSVCard!$A:$B,2,0),"")</f>
        <v>少年刘备</v>
      </c>
      <c r="M2932">
        <f t="shared" si="45"/>
        <v>1</v>
      </c>
    </row>
    <row r="2933" spans="1:13" x14ac:dyDescent="0.15">
      <c r="A2933">
        <v>1025</v>
      </c>
      <c r="B2933">
        <v>1055</v>
      </c>
      <c r="C2933">
        <v>1066</v>
      </c>
      <c r="D2933">
        <v>2006</v>
      </c>
      <c r="E2933">
        <v>2045</v>
      </c>
      <c r="F2933">
        <v>1</v>
      </c>
      <c r="H2933" s="35" t="str">
        <f>IFERROR(VLOOKUP(A2933,CSVCard!$A:$B,2,0),"")</f>
        <v>张角</v>
      </c>
      <c r="I2933" s="35" t="str">
        <f>IFERROR(VLOOKUP(B2933,CSVCard!$A:$B,2,0),"")</f>
        <v>大乔</v>
      </c>
      <c r="J2933" s="35" t="str">
        <f>IFERROR(VLOOKUP(C2933,CSVCard!$A:$B,2,0),"")</f>
        <v>张绣</v>
      </c>
      <c r="K2933" s="35" t="str">
        <f>IFERROR(VLOOKUP(D2933,CSVCard!$A:$B,2,0),"")</f>
        <v>李典</v>
      </c>
      <c r="L2933" s="35" t="str">
        <f>IFERROR(VLOOKUP(E2933,CSVCard!$A:$B,2,0),"")</f>
        <v>少年曹操</v>
      </c>
      <c r="M2933">
        <f t="shared" si="45"/>
        <v>1</v>
      </c>
    </row>
    <row r="2934" spans="1:13" x14ac:dyDescent="0.15">
      <c r="A2934">
        <v>1019</v>
      </c>
      <c r="B2934">
        <v>2015</v>
      </c>
      <c r="C2934">
        <v>2024</v>
      </c>
      <c r="D2934">
        <v>2030</v>
      </c>
      <c r="E2934">
        <v>2048</v>
      </c>
      <c r="F2934">
        <v>1</v>
      </c>
      <c r="H2934" s="35" t="str">
        <f>IFERROR(VLOOKUP(A2934,CSVCard!$A:$B,2,0),"")</f>
        <v>陆逊</v>
      </c>
      <c r="I2934" s="35" t="str">
        <f>IFERROR(VLOOKUP(B2934,CSVCard!$A:$B,2,0),"")</f>
        <v>张苞</v>
      </c>
      <c r="J2934" s="35" t="str">
        <f>IFERROR(VLOOKUP(C2934,CSVCard!$A:$B,2,0),"")</f>
        <v>潘璋</v>
      </c>
      <c r="K2934" s="35" t="str">
        <f>IFERROR(VLOOKUP(D2934,CSVCard!$A:$B,2,0),"")</f>
        <v>步练师</v>
      </c>
      <c r="L2934" s="35" t="str">
        <f>IFERROR(VLOOKUP(E2934,CSVCard!$A:$B,2,0),"")</f>
        <v>少年孙权</v>
      </c>
      <c r="M2934">
        <f t="shared" si="45"/>
        <v>1</v>
      </c>
    </row>
    <row r="2935" spans="1:13" x14ac:dyDescent="0.15">
      <c r="A2935">
        <v>1055</v>
      </c>
      <c r="B2935">
        <v>2030</v>
      </c>
      <c r="C2935">
        <v>2046</v>
      </c>
      <c r="D2935">
        <v>3011</v>
      </c>
      <c r="E2935">
        <v>3012</v>
      </c>
      <c r="F2935">
        <v>1</v>
      </c>
      <c r="H2935" s="35" t="str">
        <f>IFERROR(VLOOKUP(A2935,CSVCard!$A:$B,2,0),"")</f>
        <v>大乔</v>
      </c>
      <c r="I2935" s="35" t="str">
        <f>IFERROR(VLOOKUP(B2935,CSVCard!$A:$B,2,0),"")</f>
        <v>步练师</v>
      </c>
      <c r="J2935" s="35" t="str">
        <f>IFERROR(VLOOKUP(C2935,CSVCard!$A:$B,2,0),"")</f>
        <v>少年董卓</v>
      </c>
      <c r="K2935" s="35" t="str">
        <f>IFERROR(VLOOKUP(D2935,CSVCard!$A:$B,2,0),"")</f>
        <v>皇甫嵩</v>
      </c>
      <c r="L2935" s="35" t="str">
        <f>IFERROR(VLOOKUP(E2935,CSVCard!$A:$B,2,0),"")</f>
        <v>徐荣</v>
      </c>
      <c r="M2935">
        <f t="shared" si="45"/>
        <v>1</v>
      </c>
    </row>
    <row r="2936" spans="1:13" x14ac:dyDescent="0.15">
      <c r="A2936">
        <v>1019</v>
      </c>
      <c r="B2936">
        <v>1035</v>
      </c>
      <c r="C2936">
        <v>1055</v>
      </c>
      <c r="D2936">
        <v>1063</v>
      </c>
      <c r="E2936">
        <v>2048</v>
      </c>
      <c r="F2936">
        <v>1</v>
      </c>
      <c r="H2936" s="35" t="str">
        <f>IFERROR(VLOOKUP(A2936,CSVCard!$A:$B,2,0),"")</f>
        <v>陆逊</v>
      </c>
      <c r="I2936" s="35" t="str">
        <f>IFERROR(VLOOKUP(B2936,CSVCard!$A:$B,2,0),"")</f>
        <v>张星彩</v>
      </c>
      <c r="J2936" s="35" t="str">
        <f>IFERROR(VLOOKUP(C2936,CSVCard!$A:$B,2,0),"")</f>
        <v>大乔</v>
      </c>
      <c r="K2936" s="35" t="str">
        <f>IFERROR(VLOOKUP(D2936,CSVCard!$A:$B,2,0),"")</f>
        <v>华佗</v>
      </c>
      <c r="L2936" s="35" t="str">
        <f>IFERROR(VLOOKUP(E2936,CSVCard!$A:$B,2,0),"")</f>
        <v>少年孙权</v>
      </c>
      <c r="M2936">
        <f t="shared" si="45"/>
        <v>1</v>
      </c>
    </row>
    <row r="2937" spans="1:13" x14ac:dyDescent="0.15">
      <c r="A2937">
        <v>1028</v>
      </c>
      <c r="B2937">
        <v>1030</v>
      </c>
      <c r="C2937">
        <v>1055</v>
      </c>
      <c r="D2937">
        <v>2038</v>
      </c>
      <c r="E2937">
        <v>2046</v>
      </c>
      <c r="F2937">
        <v>1</v>
      </c>
      <c r="H2937" s="35" t="str">
        <f>IFERROR(VLOOKUP(A2937,CSVCard!$A:$B,2,0),"")</f>
        <v>左慈</v>
      </c>
      <c r="I2937" s="35" t="str">
        <f>IFERROR(VLOOKUP(B2937,CSVCard!$A:$B,2,0),"")</f>
        <v>吕姬</v>
      </c>
      <c r="J2937" s="35" t="str">
        <f>IFERROR(VLOOKUP(C2937,CSVCard!$A:$B,2,0),"")</f>
        <v>大乔</v>
      </c>
      <c r="K2937" s="35" t="str">
        <f>IFERROR(VLOOKUP(D2937,CSVCard!$A:$B,2,0),"")</f>
        <v>张梁</v>
      </c>
      <c r="L2937" s="35" t="str">
        <f>IFERROR(VLOOKUP(E2937,CSVCard!$A:$B,2,0),"")</f>
        <v>少年董卓</v>
      </c>
      <c r="M2937">
        <f t="shared" si="45"/>
        <v>1</v>
      </c>
    </row>
    <row r="2938" spans="1:13" x14ac:dyDescent="0.15">
      <c r="A2938">
        <v>1018</v>
      </c>
      <c r="B2938">
        <v>1028</v>
      </c>
      <c r="C2938">
        <v>1033</v>
      </c>
      <c r="D2938">
        <v>1055</v>
      </c>
      <c r="E2938">
        <v>1062</v>
      </c>
      <c r="F2938">
        <v>1</v>
      </c>
      <c r="H2938" s="35" t="str">
        <f>IFERROR(VLOOKUP(A2938,CSVCard!$A:$B,2,0),"")</f>
        <v>孙尚香</v>
      </c>
      <c r="I2938" s="35" t="str">
        <f>IFERROR(VLOOKUP(B2938,CSVCard!$A:$B,2,0),"")</f>
        <v>左慈</v>
      </c>
      <c r="J2938" s="35" t="str">
        <f>IFERROR(VLOOKUP(C2938,CSVCard!$A:$B,2,0),"")</f>
        <v>庞统</v>
      </c>
      <c r="K2938" s="35" t="str">
        <f>IFERROR(VLOOKUP(D2938,CSVCard!$A:$B,2,0),"")</f>
        <v>大乔</v>
      </c>
      <c r="L2938" s="35" t="str">
        <f>IFERROR(VLOOKUP(E2938,CSVCard!$A:$B,2,0),"")</f>
        <v>蔡文姬</v>
      </c>
      <c r="M2938">
        <f t="shared" si="45"/>
        <v>1</v>
      </c>
    </row>
    <row r="2939" spans="1:13" x14ac:dyDescent="0.15">
      <c r="A2939">
        <v>1002</v>
      </c>
      <c r="B2939">
        <v>1005</v>
      </c>
      <c r="C2939">
        <v>1007</v>
      </c>
      <c r="D2939">
        <v>1055</v>
      </c>
      <c r="E2939">
        <v>2045</v>
      </c>
      <c r="F2939">
        <v>1</v>
      </c>
      <c r="H2939" s="35" t="str">
        <f>IFERROR(VLOOKUP(A2939,CSVCard!$A:$B,2,0),"")</f>
        <v>司马懿</v>
      </c>
      <c r="I2939" s="35" t="str">
        <f>IFERROR(VLOOKUP(B2939,CSVCard!$A:$B,2,0),"")</f>
        <v>曹仁</v>
      </c>
      <c r="J2939" s="35" t="str">
        <f>IFERROR(VLOOKUP(C2939,CSVCard!$A:$B,2,0),"")</f>
        <v>甄姬</v>
      </c>
      <c r="K2939" s="35" t="str">
        <f>IFERROR(VLOOKUP(D2939,CSVCard!$A:$B,2,0),"")</f>
        <v>大乔</v>
      </c>
      <c r="L2939" s="35" t="str">
        <f>IFERROR(VLOOKUP(E2939,CSVCard!$A:$B,2,0),"")</f>
        <v>少年曹操</v>
      </c>
      <c r="M2939">
        <f t="shared" si="45"/>
        <v>1</v>
      </c>
    </row>
    <row r="2940" spans="1:13" x14ac:dyDescent="0.15">
      <c r="A2940">
        <v>1019</v>
      </c>
      <c r="B2940">
        <v>1033</v>
      </c>
      <c r="C2940">
        <v>1055</v>
      </c>
      <c r="D2940">
        <v>2024</v>
      </c>
      <c r="E2940">
        <v>2048</v>
      </c>
      <c r="F2940">
        <v>1</v>
      </c>
      <c r="H2940" s="35" t="str">
        <f>IFERROR(VLOOKUP(A2940,CSVCard!$A:$B,2,0),"")</f>
        <v>陆逊</v>
      </c>
      <c r="I2940" s="35" t="str">
        <f>IFERROR(VLOOKUP(B2940,CSVCard!$A:$B,2,0),"")</f>
        <v>庞统</v>
      </c>
      <c r="J2940" s="35" t="str">
        <f>IFERROR(VLOOKUP(C2940,CSVCard!$A:$B,2,0),"")</f>
        <v>大乔</v>
      </c>
      <c r="K2940" s="35" t="str">
        <f>IFERROR(VLOOKUP(D2940,CSVCard!$A:$B,2,0),"")</f>
        <v>潘璋</v>
      </c>
      <c r="L2940" s="35" t="str">
        <f>IFERROR(VLOOKUP(E2940,CSVCard!$A:$B,2,0),"")</f>
        <v>少年孙权</v>
      </c>
      <c r="M2940">
        <f t="shared" si="45"/>
        <v>1</v>
      </c>
    </row>
    <row r="2941" spans="1:13" x14ac:dyDescent="0.15">
      <c r="A2941">
        <v>1025</v>
      </c>
      <c r="B2941">
        <v>1030</v>
      </c>
      <c r="C2941">
        <v>1055</v>
      </c>
      <c r="D2941">
        <v>1056</v>
      </c>
      <c r="E2941">
        <v>1066</v>
      </c>
      <c r="F2941">
        <v>1</v>
      </c>
      <c r="H2941" s="35" t="str">
        <f>IFERROR(VLOOKUP(A2941,CSVCard!$A:$B,2,0),"")</f>
        <v>张角</v>
      </c>
      <c r="I2941" s="35" t="str">
        <f>IFERROR(VLOOKUP(B2941,CSVCard!$A:$B,2,0),"")</f>
        <v>吕姬</v>
      </c>
      <c r="J2941" s="35" t="str">
        <f>IFERROR(VLOOKUP(C2941,CSVCard!$A:$B,2,0),"")</f>
        <v>大乔</v>
      </c>
      <c r="K2941" s="35" t="str">
        <f>IFERROR(VLOOKUP(D2941,CSVCard!$A:$B,2,0),"")</f>
        <v>小乔</v>
      </c>
      <c r="L2941" s="35" t="str">
        <f>IFERROR(VLOOKUP(E2941,CSVCard!$A:$B,2,0),"")</f>
        <v>张绣</v>
      </c>
      <c r="M2941">
        <f t="shared" si="45"/>
        <v>1</v>
      </c>
    </row>
    <row r="2942" spans="1:13" x14ac:dyDescent="0.15">
      <c r="A2942">
        <v>1029</v>
      </c>
      <c r="B2942">
        <v>1030</v>
      </c>
      <c r="C2942">
        <v>1041</v>
      </c>
      <c r="D2942">
        <v>1055</v>
      </c>
      <c r="E2942">
        <v>2030</v>
      </c>
      <c r="F2942">
        <v>1</v>
      </c>
      <c r="H2942" s="35" t="str">
        <f>IFERROR(VLOOKUP(A2942,CSVCard!$A:$B,2,0),"")</f>
        <v>荀彧</v>
      </c>
      <c r="I2942" s="35" t="str">
        <f>IFERROR(VLOOKUP(B2942,CSVCard!$A:$B,2,0),"")</f>
        <v>吕姬</v>
      </c>
      <c r="J2942" s="35" t="str">
        <f>IFERROR(VLOOKUP(C2942,CSVCard!$A:$B,2,0),"")</f>
        <v>魏延</v>
      </c>
      <c r="K2942" s="35" t="str">
        <f>IFERROR(VLOOKUP(D2942,CSVCard!$A:$B,2,0),"")</f>
        <v>大乔</v>
      </c>
      <c r="L2942" s="35" t="str">
        <f>IFERROR(VLOOKUP(E2942,CSVCard!$A:$B,2,0),"")</f>
        <v>步练师</v>
      </c>
      <c r="M2942">
        <f t="shared" si="45"/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24"/>
  <sheetViews>
    <sheetView workbookViewId="0">
      <selection sqref="A1:L1"/>
    </sheetView>
  </sheetViews>
  <sheetFormatPr defaultRowHeight="13.5" x14ac:dyDescent="0.15"/>
  <cols>
    <col min="1" max="16384" width="9" style="35"/>
  </cols>
  <sheetData>
    <row r="1" spans="1:71" x14ac:dyDescent="0.15">
      <c r="A1" s="35" t="s">
        <v>240</v>
      </c>
      <c r="B1" s="35" t="s">
        <v>241</v>
      </c>
      <c r="C1" s="35" t="s">
        <v>242</v>
      </c>
      <c r="D1" s="35" t="s">
        <v>243</v>
      </c>
      <c r="E1" s="35" t="s">
        <v>244</v>
      </c>
      <c r="F1" s="35" t="s">
        <v>245</v>
      </c>
      <c r="G1" s="35" t="s">
        <v>246</v>
      </c>
      <c r="H1" s="35" t="s">
        <v>247</v>
      </c>
      <c r="I1" s="35" t="s">
        <v>248</v>
      </c>
      <c r="J1" s="35" t="s">
        <v>249</v>
      </c>
      <c r="K1" s="35" t="s">
        <v>250</v>
      </c>
      <c r="L1" s="35" t="s">
        <v>251</v>
      </c>
      <c r="M1" s="35" t="s">
        <v>252</v>
      </c>
      <c r="N1" s="35" t="s">
        <v>253</v>
      </c>
      <c r="O1" s="35" t="s">
        <v>254</v>
      </c>
      <c r="P1" s="35" t="s">
        <v>255</v>
      </c>
      <c r="Q1" s="35" t="s">
        <v>256</v>
      </c>
      <c r="R1" s="35" t="s">
        <v>257</v>
      </c>
      <c r="S1" s="35" t="s">
        <v>258</v>
      </c>
      <c r="T1" s="35" t="s">
        <v>259</v>
      </c>
      <c r="U1" s="35" t="s">
        <v>260</v>
      </c>
      <c r="V1" s="35" t="s">
        <v>261</v>
      </c>
      <c r="W1" s="35" t="s">
        <v>262</v>
      </c>
      <c r="X1" s="35" t="s">
        <v>263</v>
      </c>
      <c r="Y1" s="35" t="s">
        <v>264</v>
      </c>
      <c r="Z1" s="35" t="s">
        <v>265</v>
      </c>
      <c r="AA1" s="35" t="s">
        <v>266</v>
      </c>
      <c r="AB1" s="35" t="s">
        <v>267</v>
      </c>
      <c r="AC1" s="35" t="s">
        <v>268</v>
      </c>
      <c r="AD1" s="35" t="s">
        <v>269</v>
      </c>
      <c r="AE1" s="35" t="s">
        <v>270</v>
      </c>
      <c r="AF1" s="35" t="s">
        <v>271</v>
      </c>
      <c r="AG1" s="35" t="s">
        <v>272</v>
      </c>
      <c r="AH1" s="35" t="s">
        <v>273</v>
      </c>
      <c r="AI1" s="35" t="s">
        <v>274</v>
      </c>
      <c r="AJ1" s="35" t="s">
        <v>275</v>
      </c>
      <c r="AK1" s="35" t="s">
        <v>276</v>
      </c>
      <c r="AL1" s="35" t="s">
        <v>277</v>
      </c>
      <c r="AM1" s="35" t="s">
        <v>278</v>
      </c>
      <c r="AN1" s="35" t="s">
        <v>279</v>
      </c>
      <c r="AO1" s="35" t="s">
        <v>280</v>
      </c>
      <c r="AP1" s="35" t="s">
        <v>281</v>
      </c>
      <c r="AQ1" s="35" t="s">
        <v>282</v>
      </c>
      <c r="AR1" s="35" t="s">
        <v>282</v>
      </c>
      <c r="AS1" s="35" t="s">
        <v>283</v>
      </c>
      <c r="AT1" s="35" t="s">
        <v>283</v>
      </c>
      <c r="AU1" s="35" t="s">
        <v>283</v>
      </c>
      <c r="AV1" s="35" t="s">
        <v>284</v>
      </c>
      <c r="AW1" s="35" t="s">
        <v>284</v>
      </c>
      <c r="AX1" s="35" t="s">
        <v>284</v>
      </c>
      <c r="AY1" s="35" t="s">
        <v>284</v>
      </c>
      <c r="AZ1" s="35" t="s">
        <v>285</v>
      </c>
      <c r="BA1" s="35" t="s">
        <v>286</v>
      </c>
      <c r="BB1" s="35" t="s">
        <v>287</v>
      </c>
      <c r="BC1" s="35" t="s">
        <v>288</v>
      </c>
      <c r="BD1" s="35" t="s">
        <v>289</v>
      </c>
      <c r="BE1" s="35" t="s">
        <v>290</v>
      </c>
      <c r="BF1" s="35" t="s">
        <v>291</v>
      </c>
      <c r="BG1" s="35" t="s">
        <v>291</v>
      </c>
      <c r="BH1" s="35" t="s">
        <v>291</v>
      </c>
      <c r="BI1" s="35" t="s">
        <v>292</v>
      </c>
      <c r="BJ1" s="35" t="s">
        <v>292</v>
      </c>
      <c r="BK1" s="35" t="s">
        <v>293</v>
      </c>
      <c r="BL1" s="35" t="s">
        <v>294</v>
      </c>
      <c r="BM1" s="35" t="s">
        <v>295</v>
      </c>
      <c r="BN1" s="35" t="s">
        <v>296</v>
      </c>
      <c r="BO1" s="35" t="s">
        <v>297</v>
      </c>
      <c r="BP1" s="35" t="s">
        <v>298</v>
      </c>
      <c r="BQ1" s="35" t="s">
        <v>299</v>
      </c>
      <c r="BR1" s="35" t="s">
        <v>300</v>
      </c>
      <c r="BS1" s="35" t="s">
        <v>301</v>
      </c>
    </row>
    <row r="2" spans="1:71" x14ac:dyDescent="0.15">
      <c r="A2" s="35" t="s">
        <v>302</v>
      </c>
      <c r="B2" s="35" t="s">
        <v>303</v>
      </c>
      <c r="C2" s="35" t="s">
        <v>304</v>
      </c>
      <c r="D2" s="35" t="s">
        <v>305</v>
      </c>
      <c r="E2" s="35" t="s">
        <v>306</v>
      </c>
      <c r="F2" s="35" t="s">
        <v>307</v>
      </c>
      <c r="G2" s="35" t="s">
        <v>308</v>
      </c>
      <c r="H2" s="35" t="s">
        <v>309</v>
      </c>
      <c r="I2" s="35" t="s">
        <v>310</v>
      </c>
      <c r="J2" s="35" t="s">
        <v>311</v>
      </c>
      <c r="K2" s="35" t="s">
        <v>312</v>
      </c>
      <c r="L2" s="35" t="s">
        <v>313</v>
      </c>
      <c r="M2" s="35" t="s">
        <v>314</v>
      </c>
      <c r="N2" s="35" t="s">
        <v>315</v>
      </c>
      <c r="O2" s="35" t="s">
        <v>316</v>
      </c>
      <c r="P2" s="35" t="s">
        <v>317</v>
      </c>
      <c r="Q2" s="35" t="s">
        <v>318</v>
      </c>
      <c r="R2" s="35" t="s">
        <v>319</v>
      </c>
      <c r="S2" s="35" t="s">
        <v>320</v>
      </c>
      <c r="T2" s="35" t="s">
        <v>321</v>
      </c>
      <c r="U2" s="35" t="s">
        <v>322</v>
      </c>
      <c r="V2" s="35" t="s">
        <v>323</v>
      </c>
      <c r="W2" s="35" t="s">
        <v>324</v>
      </c>
      <c r="X2" s="35" t="s">
        <v>325</v>
      </c>
      <c r="Y2" s="35" t="s">
        <v>326</v>
      </c>
      <c r="Z2" s="35" t="s">
        <v>327</v>
      </c>
      <c r="AA2" s="35" t="s">
        <v>328</v>
      </c>
      <c r="AB2" s="35" t="s">
        <v>329</v>
      </c>
      <c r="AC2" s="35" t="s">
        <v>330</v>
      </c>
      <c r="AD2" s="35" t="s">
        <v>331</v>
      </c>
      <c r="AE2" s="35" t="s">
        <v>332</v>
      </c>
      <c r="AF2" s="35" t="s">
        <v>333</v>
      </c>
      <c r="AG2" s="35" t="s">
        <v>334</v>
      </c>
      <c r="AH2" s="35" t="s">
        <v>335</v>
      </c>
      <c r="AI2" s="35" t="s">
        <v>336</v>
      </c>
      <c r="AJ2" s="35" t="s">
        <v>337</v>
      </c>
      <c r="AK2" s="35" t="s">
        <v>338</v>
      </c>
      <c r="AL2" s="35" t="s">
        <v>339</v>
      </c>
      <c r="AM2" s="35" t="s">
        <v>340</v>
      </c>
      <c r="AN2" s="35" t="s">
        <v>341</v>
      </c>
      <c r="AO2" s="35" t="s">
        <v>342</v>
      </c>
      <c r="AP2" s="35" t="s">
        <v>343</v>
      </c>
      <c r="AQ2" s="35" t="s">
        <v>344</v>
      </c>
      <c r="AR2" s="35" t="s">
        <v>345</v>
      </c>
      <c r="AS2" s="35" t="s">
        <v>346</v>
      </c>
      <c r="AT2" s="35" t="s">
        <v>347</v>
      </c>
      <c r="AU2" s="35" t="s">
        <v>348</v>
      </c>
      <c r="AV2" s="35" t="s">
        <v>349</v>
      </c>
      <c r="AW2" s="35" t="s">
        <v>350</v>
      </c>
      <c r="AX2" s="35" t="s">
        <v>351</v>
      </c>
      <c r="AY2" s="35" t="s">
        <v>352</v>
      </c>
      <c r="AZ2" s="35" t="s">
        <v>353</v>
      </c>
      <c r="BA2" s="35" t="s">
        <v>354</v>
      </c>
      <c r="BB2" s="35" t="s">
        <v>355</v>
      </c>
      <c r="BC2" s="35" t="s">
        <v>356</v>
      </c>
      <c r="BD2" s="35" t="s">
        <v>357</v>
      </c>
      <c r="BE2" s="35" t="s">
        <v>358</v>
      </c>
      <c r="BF2" s="35" t="s">
        <v>359</v>
      </c>
      <c r="BG2" s="35" t="s">
        <v>360</v>
      </c>
      <c r="BH2" s="35" t="s">
        <v>361</v>
      </c>
      <c r="BI2" s="35" t="s">
        <v>362</v>
      </c>
      <c r="BJ2" s="35" t="s">
        <v>363</v>
      </c>
      <c r="BK2" s="35" t="s">
        <v>364</v>
      </c>
      <c r="BL2" s="35" t="s">
        <v>365</v>
      </c>
      <c r="BM2" s="35" t="s">
        <v>366</v>
      </c>
      <c r="BN2" s="35" t="s">
        <v>367</v>
      </c>
      <c r="BO2" s="35" t="s">
        <v>368</v>
      </c>
      <c r="BP2" s="35" t="s">
        <v>369</v>
      </c>
      <c r="BQ2" s="35" t="s">
        <v>370</v>
      </c>
      <c r="BR2" s="35" t="s">
        <v>371</v>
      </c>
      <c r="BS2" s="35" t="s">
        <v>372</v>
      </c>
    </row>
    <row r="3" spans="1:71" x14ac:dyDescent="0.15">
      <c r="A3" s="35" t="s">
        <v>373</v>
      </c>
      <c r="B3" s="35" t="s">
        <v>374</v>
      </c>
      <c r="C3" s="35" t="s">
        <v>374</v>
      </c>
      <c r="D3" s="35" t="s">
        <v>373</v>
      </c>
      <c r="E3" s="35" t="s">
        <v>375</v>
      </c>
      <c r="F3" s="35" t="s">
        <v>373</v>
      </c>
      <c r="G3" s="35" t="s">
        <v>373</v>
      </c>
      <c r="H3" s="35" t="s">
        <v>373</v>
      </c>
      <c r="I3" s="35" t="s">
        <v>373</v>
      </c>
      <c r="J3" s="35" t="s">
        <v>373</v>
      </c>
      <c r="K3" s="35" t="s">
        <v>373</v>
      </c>
      <c r="L3" s="35" t="s">
        <v>373</v>
      </c>
      <c r="M3" s="35" t="s">
        <v>373</v>
      </c>
      <c r="N3" s="35" t="s">
        <v>373</v>
      </c>
      <c r="O3" s="35" t="s">
        <v>373</v>
      </c>
      <c r="P3" s="35" t="s">
        <v>373</v>
      </c>
      <c r="Q3" s="35" t="s">
        <v>373</v>
      </c>
      <c r="R3" s="35" t="s">
        <v>373</v>
      </c>
      <c r="S3" s="35" t="s">
        <v>373</v>
      </c>
      <c r="T3" s="35" t="s">
        <v>373</v>
      </c>
      <c r="U3" s="35" t="s">
        <v>373</v>
      </c>
      <c r="V3" s="35" t="s">
        <v>373</v>
      </c>
      <c r="W3" s="35" t="s">
        <v>373</v>
      </c>
      <c r="X3" s="35" t="s">
        <v>373</v>
      </c>
      <c r="Y3" s="35" t="s">
        <v>373</v>
      </c>
      <c r="Z3" s="35" t="s">
        <v>374</v>
      </c>
      <c r="AA3" s="35" t="s">
        <v>374</v>
      </c>
      <c r="AB3" s="35" t="s">
        <v>374</v>
      </c>
      <c r="AC3" s="35" t="s">
        <v>373</v>
      </c>
      <c r="AD3" s="35" t="s">
        <v>374</v>
      </c>
      <c r="AE3" s="35" t="s">
        <v>373</v>
      </c>
      <c r="AF3" s="35" t="s">
        <v>374</v>
      </c>
      <c r="AG3" s="35" t="s">
        <v>373</v>
      </c>
      <c r="AH3" s="35" t="s">
        <v>374</v>
      </c>
      <c r="AI3" s="35" t="s">
        <v>373</v>
      </c>
      <c r="AJ3" s="35" t="s">
        <v>374</v>
      </c>
      <c r="AK3" s="35" t="s">
        <v>373</v>
      </c>
      <c r="AL3" s="35" t="s">
        <v>374</v>
      </c>
      <c r="AM3" s="35" t="s">
        <v>373</v>
      </c>
      <c r="AN3" s="35" t="s">
        <v>374</v>
      </c>
      <c r="AO3" s="35" t="s">
        <v>373</v>
      </c>
      <c r="AP3" s="35" t="s">
        <v>373</v>
      </c>
      <c r="AQ3" s="35" t="s">
        <v>373</v>
      </c>
      <c r="AR3" s="35" t="s">
        <v>373</v>
      </c>
      <c r="AS3" s="35" t="s">
        <v>373</v>
      </c>
      <c r="AT3" s="35" t="s">
        <v>373</v>
      </c>
      <c r="AU3" s="35" t="s">
        <v>373</v>
      </c>
      <c r="AV3" s="35" t="s">
        <v>373</v>
      </c>
      <c r="AW3" s="35" t="s">
        <v>373</v>
      </c>
      <c r="AX3" s="35" t="s">
        <v>373</v>
      </c>
      <c r="AY3" s="35" t="s">
        <v>373</v>
      </c>
      <c r="AZ3" s="35" t="s">
        <v>373</v>
      </c>
      <c r="BA3" s="35" t="s">
        <v>374</v>
      </c>
      <c r="BB3" s="35" t="s">
        <v>374</v>
      </c>
      <c r="BC3" s="35" t="s">
        <v>374</v>
      </c>
      <c r="BD3" s="35" t="s">
        <v>374</v>
      </c>
      <c r="BE3" s="35" t="s">
        <v>374</v>
      </c>
      <c r="BF3" s="35" t="s">
        <v>374</v>
      </c>
      <c r="BG3" s="35" t="s">
        <v>374</v>
      </c>
      <c r="BH3" s="35" t="s">
        <v>374</v>
      </c>
      <c r="BI3" s="35" t="s">
        <v>374</v>
      </c>
      <c r="BJ3" s="35" t="s">
        <v>374</v>
      </c>
      <c r="BK3" s="35" t="s">
        <v>374</v>
      </c>
      <c r="BL3" s="35" t="s">
        <v>374</v>
      </c>
      <c r="BM3" s="35" t="s">
        <v>374</v>
      </c>
      <c r="BN3" s="35" t="s">
        <v>374</v>
      </c>
      <c r="BO3" s="35" t="s">
        <v>374</v>
      </c>
      <c r="BP3" s="35" t="s">
        <v>376</v>
      </c>
      <c r="BQ3" s="35" t="s">
        <v>373</v>
      </c>
      <c r="BR3" s="35" t="s">
        <v>373</v>
      </c>
      <c r="BS3" s="35" t="s">
        <v>373</v>
      </c>
    </row>
    <row r="4" spans="1:71" x14ac:dyDescent="0.15">
      <c r="A4" s="35">
        <v>5001</v>
      </c>
      <c r="B4" s="35" t="s">
        <v>377</v>
      </c>
      <c r="C4" s="35" t="s">
        <v>378</v>
      </c>
      <c r="D4" s="35">
        <v>1</v>
      </c>
      <c r="E4" s="35">
        <v>1</v>
      </c>
      <c r="F4" s="35">
        <v>501001</v>
      </c>
      <c r="G4" s="35">
        <v>5</v>
      </c>
      <c r="H4" s="35">
        <v>5001</v>
      </c>
      <c r="I4" s="35">
        <v>0</v>
      </c>
      <c r="K4" s="35">
        <v>1001</v>
      </c>
      <c r="L4" s="35">
        <v>3</v>
      </c>
      <c r="M4" s="35">
        <v>2</v>
      </c>
      <c r="N4" s="35">
        <v>1</v>
      </c>
      <c r="O4" s="35">
        <v>1</v>
      </c>
      <c r="P4" s="35">
        <v>147</v>
      </c>
      <c r="Q4" s="35">
        <v>126</v>
      </c>
      <c r="R4" s="35">
        <v>245</v>
      </c>
      <c r="S4" s="35" t="s">
        <v>379</v>
      </c>
      <c r="T4" s="35">
        <v>5001</v>
      </c>
      <c r="U4" s="35">
        <v>34</v>
      </c>
      <c r="V4" s="35">
        <v>4</v>
      </c>
      <c r="W4" s="35">
        <v>3</v>
      </c>
      <c r="X4" s="35">
        <v>4</v>
      </c>
      <c r="Y4" s="35">
        <v>2500</v>
      </c>
      <c r="Z4" s="35" t="s">
        <v>380</v>
      </c>
      <c r="AA4" s="35" t="s">
        <v>381</v>
      </c>
      <c r="AB4" s="35" t="s">
        <v>382</v>
      </c>
      <c r="AC4" s="35">
        <v>1022</v>
      </c>
      <c r="AD4" s="35" t="s">
        <v>383</v>
      </c>
      <c r="AE4" s="35">
        <v>1006</v>
      </c>
      <c r="AF4" s="35" t="s">
        <v>384</v>
      </c>
      <c r="AG4" s="35">
        <v>1004</v>
      </c>
      <c r="AH4" s="35" t="s">
        <v>385</v>
      </c>
      <c r="AI4" s="35">
        <v>1062</v>
      </c>
      <c r="AJ4" s="35" t="s">
        <v>386</v>
      </c>
      <c r="AK4" s="35">
        <v>1008</v>
      </c>
      <c r="AL4" s="35" t="s">
        <v>387</v>
      </c>
      <c r="AM4" s="35">
        <v>1010</v>
      </c>
      <c r="AN4" s="35" t="s">
        <v>388</v>
      </c>
      <c r="AO4" s="35">
        <v>2006</v>
      </c>
      <c r="AP4" s="35">
        <v>500131</v>
      </c>
      <c r="AQ4" s="35">
        <v>500131</v>
      </c>
      <c r="AR4" s="35">
        <v>500131</v>
      </c>
      <c r="AS4" s="35">
        <v>500131</v>
      </c>
      <c r="AT4" s="35">
        <v>500131</v>
      </c>
      <c r="AU4" s="35">
        <v>500131</v>
      </c>
      <c r="AV4" s="35">
        <v>500131</v>
      </c>
      <c r="AW4" s="35">
        <v>500131</v>
      </c>
      <c r="AX4" s="35">
        <v>500131</v>
      </c>
      <c r="AY4" s="35">
        <v>500131</v>
      </c>
      <c r="AZ4" s="35">
        <v>500141</v>
      </c>
      <c r="BA4" s="35" t="s">
        <v>389</v>
      </c>
      <c r="BC4" s="35" t="s">
        <v>390</v>
      </c>
      <c r="BD4" s="35" t="s">
        <v>391</v>
      </c>
      <c r="BE4" s="35" t="s">
        <v>392</v>
      </c>
      <c r="BF4" s="35" t="s">
        <v>393</v>
      </c>
      <c r="BG4" s="35" t="s">
        <v>393</v>
      </c>
      <c r="BH4" s="35" t="s">
        <v>393</v>
      </c>
      <c r="BI4" s="35" t="s">
        <v>394</v>
      </c>
      <c r="BJ4" s="35" t="s">
        <v>394</v>
      </c>
      <c r="BK4" s="35" t="s">
        <v>395</v>
      </c>
      <c r="BL4" s="35" t="s">
        <v>396</v>
      </c>
      <c r="BM4" s="35" t="s">
        <v>397</v>
      </c>
      <c r="BN4" s="35" t="s">
        <v>398</v>
      </c>
      <c r="BO4" s="35" t="s">
        <v>399</v>
      </c>
      <c r="BP4" s="35">
        <v>14</v>
      </c>
      <c r="BQ4" s="35">
        <v>5001</v>
      </c>
      <c r="BR4" s="35">
        <v>3</v>
      </c>
      <c r="BS4" s="35">
        <v>1</v>
      </c>
    </row>
    <row r="5" spans="1:71" x14ac:dyDescent="0.15">
      <c r="A5" s="35">
        <v>5002</v>
      </c>
      <c r="B5" s="35" t="s">
        <v>400</v>
      </c>
      <c r="C5" s="35" t="s">
        <v>401</v>
      </c>
      <c r="D5" s="35">
        <v>2</v>
      </c>
      <c r="E5" s="35">
        <v>0</v>
      </c>
      <c r="F5" s="35">
        <v>501003</v>
      </c>
      <c r="G5" s="35">
        <v>5</v>
      </c>
      <c r="H5" s="35">
        <v>0</v>
      </c>
      <c r="I5" s="35">
        <v>0</v>
      </c>
      <c r="K5" s="35">
        <v>1003</v>
      </c>
      <c r="L5" s="35">
        <v>3</v>
      </c>
      <c r="M5" s="35">
        <v>1</v>
      </c>
      <c r="N5" s="35">
        <v>1</v>
      </c>
      <c r="O5" s="35">
        <v>1</v>
      </c>
      <c r="P5" s="35">
        <v>95</v>
      </c>
      <c r="Q5" s="35">
        <v>83</v>
      </c>
      <c r="R5" s="35">
        <v>92</v>
      </c>
      <c r="S5" s="35" t="s">
        <v>379</v>
      </c>
      <c r="T5" s="35">
        <v>1003</v>
      </c>
      <c r="U5" s="35">
        <v>34</v>
      </c>
      <c r="V5" s="35">
        <v>5</v>
      </c>
      <c r="W5" s="35">
        <v>2</v>
      </c>
      <c r="X5" s="35">
        <v>3</v>
      </c>
      <c r="Y5" s="35">
        <v>2500</v>
      </c>
      <c r="Z5" s="35" t="s">
        <v>380</v>
      </c>
      <c r="AA5" s="35" t="s">
        <v>402</v>
      </c>
      <c r="AB5" s="35" t="s">
        <v>403</v>
      </c>
      <c r="AC5" s="35">
        <v>1001</v>
      </c>
      <c r="AD5" s="35" t="s">
        <v>404</v>
      </c>
      <c r="AE5" s="35">
        <v>1010</v>
      </c>
      <c r="AF5" s="35" t="s">
        <v>405</v>
      </c>
      <c r="AG5" s="35">
        <v>1041</v>
      </c>
      <c r="AH5" s="35" t="s">
        <v>406</v>
      </c>
      <c r="AI5" s="35">
        <v>1004</v>
      </c>
      <c r="AJ5" s="35" t="s">
        <v>407</v>
      </c>
      <c r="AK5" s="35">
        <v>1005</v>
      </c>
      <c r="AL5" s="35" t="s">
        <v>408</v>
      </c>
      <c r="AM5" s="35">
        <v>1047</v>
      </c>
      <c r="AN5" s="35" t="s">
        <v>409</v>
      </c>
      <c r="AO5" s="35">
        <v>-1</v>
      </c>
      <c r="AP5" s="35">
        <v>500231</v>
      </c>
      <c r="AQ5" s="35">
        <v>500231</v>
      </c>
      <c r="AR5" s="35">
        <v>500231</v>
      </c>
      <c r="AS5" s="35">
        <v>500231</v>
      </c>
      <c r="AT5" s="35">
        <v>500231</v>
      </c>
      <c r="AU5" s="35">
        <v>500231</v>
      </c>
      <c r="AV5" s="35">
        <v>500231</v>
      </c>
      <c r="AW5" s="35">
        <v>500231</v>
      </c>
      <c r="AX5" s="35">
        <v>500231</v>
      </c>
      <c r="AY5" s="35">
        <v>500231</v>
      </c>
      <c r="AZ5" s="35">
        <v>500241</v>
      </c>
      <c r="BA5" s="35" t="s">
        <v>410</v>
      </c>
      <c r="BC5" s="35" t="s">
        <v>411</v>
      </c>
      <c r="BD5" s="35" t="s">
        <v>412</v>
      </c>
      <c r="BE5" s="35" t="s">
        <v>413</v>
      </c>
      <c r="BF5" s="35" t="s">
        <v>414</v>
      </c>
      <c r="BG5" s="35" t="s">
        <v>414</v>
      </c>
      <c r="BH5" s="35" t="s">
        <v>414</v>
      </c>
      <c r="BI5" s="35" t="s">
        <v>415</v>
      </c>
      <c r="BJ5" s="35" t="s">
        <v>415</v>
      </c>
      <c r="BK5" s="35" t="s">
        <v>416</v>
      </c>
      <c r="BL5" s="35" t="s">
        <v>417</v>
      </c>
      <c r="BM5" s="35" t="s">
        <v>418</v>
      </c>
      <c r="BN5" s="35" t="s">
        <v>419</v>
      </c>
      <c r="BO5" s="35" t="s">
        <v>420</v>
      </c>
      <c r="BP5" s="35">
        <v>14</v>
      </c>
      <c r="BQ5" s="35">
        <v>5002</v>
      </c>
      <c r="BR5" s="35">
        <v>3</v>
      </c>
      <c r="BS5" s="35">
        <v>1</v>
      </c>
    </row>
    <row r="6" spans="1:71" x14ac:dyDescent="0.15">
      <c r="A6" s="35">
        <v>5003</v>
      </c>
      <c r="B6" s="35" t="s">
        <v>421</v>
      </c>
      <c r="C6" s="35" t="s">
        <v>422</v>
      </c>
      <c r="D6" s="35">
        <v>3</v>
      </c>
      <c r="E6" s="35">
        <v>1</v>
      </c>
      <c r="F6" s="35">
        <v>501008</v>
      </c>
      <c r="G6" s="35">
        <v>5</v>
      </c>
      <c r="H6" s="35">
        <v>5003</v>
      </c>
      <c r="I6" s="35">
        <v>0</v>
      </c>
      <c r="K6" s="35">
        <v>1008</v>
      </c>
      <c r="L6" s="35">
        <v>1</v>
      </c>
      <c r="M6" s="35">
        <v>2</v>
      </c>
      <c r="N6" s="35">
        <v>2</v>
      </c>
      <c r="O6" s="35">
        <v>1</v>
      </c>
      <c r="P6" s="35">
        <v>135</v>
      </c>
      <c r="Q6" s="35">
        <v>113</v>
      </c>
      <c r="R6" s="35">
        <v>246</v>
      </c>
      <c r="S6" s="35" t="s">
        <v>423</v>
      </c>
      <c r="T6" s="35">
        <v>5003</v>
      </c>
      <c r="U6" s="35">
        <v>14</v>
      </c>
      <c r="V6" s="35">
        <v>3</v>
      </c>
      <c r="W6" s="35">
        <v>2</v>
      </c>
      <c r="X6" s="35">
        <v>4</v>
      </c>
      <c r="Y6" s="35">
        <v>2500</v>
      </c>
      <c r="Z6" s="35" t="s">
        <v>380</v>
      </c>
      <c r="AA6" s="35" t="s">
        <v>424</v>
      </c>
      <c r="AB6" s="35" t="s">
        <v>425</v>
      </c>
      <c r="AC6" s="35">
        <v>1010</v>
      </c>
      <c r="AD6" s="35" t="s">
        <v>426</v>
      </c>
      <c r="AE6" s="35">
        <v>1013</v>
      </c>
      <c r="AF6" s="35" t="s">
        <v>427</v>
      </c>
      <c r="AG6" s="35">
        <v>1018</v>
      </c>
      <c r="AH6" s="35" t="s">
        <v>428</v>
      </c>
      <c r="AI6" s="35">
        <v>1011</v>
      </c>
      <c r="AJ6" s="35" t="s">
        <v>429</v>
      </c>
      <c r="AK6" s="35">
        <v>1059</v>
      </c>
      <c r="AL6" s="35" t="s">
        <v>430</v>
      </c>
      <c r="AM6" s="35">
        <v>2013</v>
      </c>
      <c r="AN6" s="35" t="s">
        <v>409</v>
      </c>
      <c r="AO6" s="35">
        <v>-1</v>
      </c>
      <c r="AP6" s="35">
        <v>500331</v>
      </c>
      <c r="AQ6" s="35">
        <v>500331</v>
      </c>
      <c r="AR6" s="35">
        <v>500331</v>
      </c>
      <c r="AS6" s="35">
        <v>500331</v>
      </c>
      <c r="AT6" s="35">
        <v>500331</v>
      </c>
      <c r="AU6" s="35">
        <v>500331</v>
      </c>
      <c r="AV6" s="35">
        <v>500331</v>
      </c>
      <c r="AW6" s="35">
        <v>500331</v>
      </c>
      <c r="AX6" s="35">
        <v>500331</v>
      </c>
      <c r="AY6" s="35">
        <v>500331</v>
      </c>
      <c r="AZ6" s="35">
        <v>500341</v>
      </c>
      <c r="BA6" s="35" t="s">
        <v>431</v>
      </c>
      <c r="BC6" s="35" t="s">
        <v>432</v>
      </c>
      <c r="BD6" s="35" t="s">
        <v>433</v>
      </c>
      <c r="BE6" s="35" t="s">
        <v>434</v>
      </c>
      <c r="BF6" s="35" t="s">
        <v>435</v>
      </c>
      <c r="BG6" s="35" t="s">
        <v>435</v>
      </c>
      <c r="BH6" s="35" t="s">
        <v>435</v>
      </c>
      <c r="BI6" s="35" t="s">
        <v>436</v>
      </c>
      <c r="BJ6" s="35" t="s">
        <v>436</v>
      </c>
      <c r="BK6" s="35" t="s">
        <v>437</v>
      </c>
      <c r="BL6" s="35" t="s">
        <v>438</v>
      </c>
      <c r="BM6" s="35" t="s">
        <v>439</v>
      </c>
      <c r="BN6" s="35" t="s">
        <v>398</v>
      </c>
      <c r="BO6" s="35" t="s">
        <v>399</v>
      </c>
      <c r="BP6" s="35">
        <v>14</v>
      </c>
      <c r="BQ6" s="35">
        <v>5003</v>
      </c>
      <c r="BR6" s="35">
        <v>1</v>
      </c>
      <c r="BS6" s="35">
        <v>1</v>
      </c>
    </row>
    <row r="7" spans="1:71" x14ac:dyDescent="0.15">
      <c r="A7" s="35">
        <v>5004</v>
      </c>
      <c r="B7" s="35" t="s">
        <v>440</v>
      </c>
      <c r="C7" s="35" t="s">
        <v>441</v>
      </c>
      <c r="D7" s="35">
        <v>4</v>
      </c>
      <c r="E7" s="35">
        <v>1</v>
      </c>
      <c r="F7" s="35">
        <v>501010</v>
      </c>
      <c r="G7" s="35">
        <v>5</v>
      </c>
      <c r="H7" s="35">
        <v>5004</v>
      </c>
      <c r="I7" s="35">
        <v>0</v>
      </c>
      <c r="K7" s="35">
        <v>1010</v>
      </c>
      <c r="L7" s="35">
        <v>1</v>
      </c>
      <c r="M7" s="35">
        <v>1</v>
      </c>
      <c r="N7" s="35">
        <v>2</v>
      </c>
      <c r="O7" s="35">
        <v>1</v>
      </c>
      <c r="P7" s="35">
        <v>168</v>
      </c>
      <c r="Q7" s="35">
        <v>120</v>
      </c>
      <c r="R7" s="35">
        <v>216</v>
      </c>
      <c r="S7" s="35" t="s">
        <v>423</v>
      </c>
      <c r="T7" s="35">
        <v>5004</v>
      </c>
      <c r="U7" s="35">
        <v>14</v>
      </c>
      <c r="V7" s="35">
        <v>4</v>
      </c>
      <c r="W7" s="35">
        <v>2</v>
      </c>
      <c r="X7" s="35">
        <v>4</v>
      </c>
      <c r="Y7" s="35">
        <v>2500</v>
      </c>
      <c r="Z7" s="35" t="s">
        <v>380</v>
      </c>
      <c r="AA7" s="35" t="s">
        <v>442</v>
      </c>
      <c r="AB7" s="35" t="s">
        <v>443</v>
      </c>
      <c r="AC7" s="35">
        <v>1008</v>
      </c>
      <c r="AD7" s="35" t="s">
        <v>425</v>
      </c>
      <c r="AE7" s="35">
        <v>1009</v>
      </c>
      <c r="AF7" s="35" t="s">
        <v>444</v>
      </c>
      <c r="AG7" s="35">
        <v>1050</v>
      </c>
      <c r="AH7" s="35" t="s">
        <v>445</v>
      </c>
      <c r="AI7" s="35">
        <v>1063</v>
      </c>
      <c r="AJ7" s="35" t="s">
        <v>446</v>
      </c>
      <c r="AK7" s="35">
        <v>1069</v>
      </c>
      <c r="AL7" s="35" t="s">
        <v>446</v>
      </c>
      <c r="AM7" s="35">
        <v>1070</v>
      </c>
      <c r="AN7" s="35" t="s">
        <v>447</v>
      </c>
      <c r="AO7" s="35">
        <v>2011</v>
      </c>
      <c r="AP7" s="35">
        <v>500431</v>
      </c>
      <c r="AQ7" s="35">
        <v>500431</v>
      </c>
      <c r="AR7" s="35">
        <v>500431</v>
      </c>
      <c r="AS7" s="35">
        <v>500431</v>
      </c>
      <c r="AT7" s="35">
        <v>500431</v>
      </c>
      <c r="AU7" s="35">
        <v>500431</v>
      </c>
      <c r="AV7" s="35">
        <v>500431</v>
      </c>
      <c r="AW7" s="35">
        <v>500431</v>
      </c>
      <c r="AX7" s="35">
        <v>500431</v>
      </c>
      <c r="AY7" s="35">
        <v>500431</v>
      </c>
      <c r="AZ7" s="35">
        <v>500441</v>
      </c>
      <c r="BA7" s="35" t="s">
        <v>448</v>
      </c>
      <c r="BC7" s="35" t="s">
        <v>449</v>
      </c>
      <c r="BD7" s="35" t="s">
        <v>450</v>
      </c>
      <c r="BE7" s="35" t="s">
        <v>451</v>
      </c>
      <c r="BF7" s="35" t="s">
        <v>452</v>
      </c>
      <c r="BG7" s="35" t="s">
        <v>452</v>
      </c>
      <c r="BH7" s="35" t="s">
        <v>452</v>
      </c>
      <c r="BI7" s="35" t="s">
        <v>453</v>
      </c>
      <c r="BJ7" s="35" t="s">
        <v>453</v>
      </c>
      <c r="BK7" s="35" t="s">
        <v>454</v>
      </c>
      <c r="BL7" s="35" t="s">
        <v>455</v>
      </c>
      <c r="BM7" s="35" t="s">
        <v>456</v>
      </c>
      <c r="BN7" s="35" t="s">
        <v>457</v>
      </c>
      <c r="BO7" s="35" t="s">
        <v>399</v>
      </c>
      <c r="BP7" s="35">
        <v>14</v>
      </c>
      <c r="BQ7" s="35">
        <v>5004</v>
      </c>
      <c r="BR7" s="35">
        <v>1</v>
      </c>
      <c r="BS7" s="35">
        <v>1</v>
      </c>
    </row>
    <row r="8" spans="1:71" x14ac:dyDescent="0.15">
      <c r="A8" s="35">
        <v>5005</v>
      </c>
      <c r="B8" s="35" t="s">
        <v>458</v>
      </c>
      <c r="C8" s="35" t="s">
        <v>459</v>
      </c>
      <c r="D8" s="35">
        <v>5</v>
      </c>
      <c r="E8" s="35">
        <v>1</v>
      </c>
      <c r="F8" s="35">
        <v>501015</v>
      </c>
      <c r="G8" s="35">
        <v>5</v>
      </c>
      <c r="H8" s="35">
        <v>5005</v>
      </c>
      <c r="I8" s="35">
        <v>0</v>
      </c>
      <c r="K8" s="35">
        <v>1015</v>
      </c>
      <c r="L8" s="35">
        <v>2</v>
      </c>
      <c r="M8" s="35">
        <v>3</v>
      </c>
      <c r="N8" s="35">
        <v>3</v>
      </c>
      <c r="O8" s="35">
        <v>1</v>
      </c>
      <c r="P8" s="35">
        <v>143</v>
      </c>
      <c r="Q8" s="35">
        <v>165</v>
      </c>
      <c r="R8" s="35">
        <v>193</v>
      </c>
      <c r="S8" s="35" t="s">
        <v>460</v>
      </c>
      <c r="T8" s="35">
        <v>5005</v>
      </c>
      <c r="U8" s="35">
        <v>24</v>
      </c>
      <c r="V8" s="35">
        <v>3</v>
      </c>
      <c r="W8" s="35">
        <v>4</v>
      </c>
      <c r="X8" s="35">
        <v>3</v>
      </c>
      <c r="Y8" s="35">
        <v>2500</v>
      </c>
      <c r="Z8" s="35" t="s">
        <v>380</v>
      </c>
      <c r="AA8" s="35" t="s">
        <v>461</v>
      </c>
      <c r="AB8" s="35" t="s">
        <v>462</v>
      </c>
      <c r="AC8" s="35">
        <v>1017</v>
      </c>
      <c r="AD8" s="35" t="s">
        <v>463</v>
      </c>
      <c r="AE8" s="35">
        <v>1016</v>
      </c>
      <c r="AF8" s="35" t="s">
        <v>464</v>
      </c>
      <c r="AG8" s="35">
        <v>1018</v>
      </c>
      <c r="AH8" s="35" t="s">
        <v>465</v>
      </c>
      <c r="AI8" s="35">
        <v>1002</v>
      </c>
      <c r="AJ8" s="35" t="s">
        <v>466</v>
      </c>
      <c r="AK8" s="35">
        <v>1051</v>
      </c>
      <c r="AL8" s="35" t="s">
        <v>467</v>
      </c>
      <c r="AM8" s="35">
        <v>1071</v>
      </c>
      <c r="AN8" s="35" t="s">
        <v>468</v>
      </c>
      <c r="AO8" s="35">
        <v>2021</v>
      </c>
      <c r="AP8" s="35">
        <v>500531</v>
      </c>
      <c r="AQ8" s="35">
        <v>500531</v>
      </c>
      <c r="AR8" s="35">
        <v>500531</v>
      </c>
      <c r="AS8" s="35">
        <v>500531</v>
      </c>
      <c r="AT8" s="35">
        <v>500531</v>
      </c>
      <c r="AU8" s="35">
        <v>500531</v>
      </c>
      <c r="AV8" s="35">
        <v>500531</v>
      </c>
      <c r="AW8" s="35">
        <v>500531</v>
      </c>
      <c r="AX8" s="35">
        <v>500531</v>
      </c>
      <c r="AY8" s="35">
        <v>500531</v>
      </c>
      <c r="AZ8" s="35">
        <v>500541</v>
      </c>
      <c r="BA8" s="35" t="s">
        <v>469</v>
      </c>
      <c r="BC8" s="35" t="s">
        <v>470</v>
      </c>
      <c r="BD8" s="35" t="s">
        <v>471</v>
      </c>
      <c r="BE8" s="35" t="s">
        <v>472</v>
      </c>
      <c r="BF8" s="35" t="s">
        <v>473</v>
      </c>
      <c r="BG8" s="35" t="s">
        <v>473</v>
      </c>
      <c r="BH8" s="35" t="s">
        <v>473</v>
      </c>
      <c r="BI8" s="35" t="s">
        <v>474</v>
      </c>
      <c r="BJ8" s="35" t="s">
        <v>474</v>
      </c>
      <c r="BK8" s="35" t="s">
        <v>475</v>
      </c>
      <c r="BL8" s="35" t="s">
        <v>476</v>
      </c>
      <c r="BM8" s="35" t="s">
        <v>477</v>
      </c>
      <c r="BN8" s="35" t="s">
        <v>478</v>
      </c>
      <c r="BO8" s="35" t="s">
        <v>399</v>
      </c>
      <c r="BP8" s="35">
        <v>14</v>
      </c>
      <c r="BQ8" s="35">
        <v>5005</v>
      </c>
      <c r="BR8" s="35">
        <v>2</v>
      </c>
      <c r="BS8" s="35">
        <v>1</v>
      </c>
    </row>
    <row r="9" spans="1:71" x14ac:dyDescent="0.15">
      <c r="A9" s="35">
        <v>5006</v>
      </c>
      <c r="B9" s="35" t="s">
        <v>6</v>
      </c>
      <c r="C9" s="35" t="s">
        <v>479</v>
      </c>
      <c r="D9" s="35">
        <v>6</v>
      </c>
      <c r="E9" s="35">
        <v>1</v>
      </c>
      <c r="F9" s="35">
        <v>501018</v>
      </c>
      <c r="G9" s="35">
        <v>5</v>
      </c>
      <c r="H9" s="35">
        <v>5006</v>
      </c>
      <c r="I9" s="35">
        <v>0</v>
      </c>
      <c r="K9" s="35">
        <v>1018</v>
      </c>
      <c r="L9" s="35">
        <v>2</v>
      </c>
      <c r="M9" s="35">
        <v>1</v>
      </c>
      <c r="N9" s="35">
        <v>3</v>
      </c>
      <c r="O9" s="35">
        <v>2</v>
      </c>
      <c r="P9" s="35">
        <v>162</v>
      </c>
      <c r="Q9" s="35">
        <v>114</v>
      </c>
      <c r="R9" s="35">
        <v>208</v>
      </c>
      <c r="S9" s="35" t="s">
        <v>460</v>
      </c>
      <c r="T9" s="35">
        <v>5006</v>
      </c>
      <c r="U9" s="35">
        <v>24</v>
      </c>
      <c r="V9" s="35">
        <v>4</v>
      </c>
      <c r="W9" s="35">
        <v>3</v>
      </c>
      <c r="X9" s="35">
        <v>3</v>
      </c>
      <c r="Y9" s="35">
        <v>2500</v>
      </c>
      <c r="Z9" s="35" t="s">
        <v>380</v>
      </c>
      <c r="AA9" s="35" t="s">
        <v>480</v>
      </c>
      <c r="AB9" s="35" t="s">
        <v>462</v>
      </c>
      <c r="AC9" s="35">
        <v>1017</v>
      </c>
      <c r="AD9" s="35" t="s">
        <v>481</v>
      </c>
      <c r="AE9" s="35">
        <v>1008</v>
      </c>
      <c r="AF9" s="35" t="s">
        <v>482</v>
      </c>
      <c r="AG9" s="35">
        <v>1046</v>
      </c>
      <c r="AH9" s="35" t="s">
        <v>483</v>
      </c>
      <c r="AI9" s="35">
        <v>1011</v>
      </c>
      <c r="AJ9" s="35" t="s">
        <v>484</v>
      </c>
      <c r="AK9" s="35">
        <v>2024</v>
      </c>
      <c r="AL9" s="35" t="s">
        <v>485</v>
      </c>
      <c r="AM9" s="35">
        <v>2028</v>
      </c>
      <c r="AN9" s="35" t="s">
        <v>409</v>
      </c>
      <c r="AO9" s="35">
        <v>-1</v>
      </c>
      <c r="AP9" s="35">
        <v>500631</v>
      </c>
      <c r="AQ9" s="35">
        <v>500631</v>
      </c>
      <c r="AR9" s="35">
        <v>500631</v>
      </c>
      <c r="AS9" s="35">
        <v>500631</v>
      </c>
      <c r="AT9" s="35">
        <v>500631</v>
      </c>
      <c r="AU9" s="35">
        <v>500631</v>
      </c>
      <c r="AV9" s="35">
        <v>500631</v>
      </c>
      <c r="AW9" s="35">
        <v>500631</v>
      </c>
      <c r="AX9" s="35">
        <v>500631</v>
      </c>
      <c r="AY9" s="35">
        <v>500631</v>
      </c>
      <c r="AZ9" s="35">
        <v>500641</v>
      </c>
      <c r="BA9" s="35" t="s">
        <v>486</v>
      </c>
      <c r="BC9" s="35" t="s">
        <v>487</v>
      </c>
      <c r="BD9" s="35" t="s">
        <v>488</v>
      </c>
      <c r="BE9" s="35" t="s">
        <v>489</v>
      </c>
      <c r="BF9" s="35" t="s">
        <v>490</v>
      </c>
      <c r="BG9" s="35" t="s">
        <v>490</v>
      </c>
      <c r="BH9" s="35" t="s">
        <v>490</v>
      </c>
      <c r="BI9" s="35" t="s">
        <v>491</v>
      </c>
      <c r="BJ9" s="35" t="s">
        <v>491</v>
      </c>
      <c r="BK9" s="35" t="s">
        <v>490</v>
      </c>
      <c r="BL9" s="35" t="s">
        <v>490</v>
      </c>
      <c r="BM9" s="35" t="s">
        <v>492</v>
      </c>
      <c r="BN9" s="35" t="s">
        <v>493</v>
      </c>
      <c r="BO9" s="35" t="s">
        <v>494</v>
      </c>
      <c r="BP9" s="35">
        <v>14</v>
      </c>
      <c r="BQ9" s="35">
        <v>5006</v>
      </c>
      <c r="BR9" s="35">
        <v>2</v>
      </c>
      <c r="BS9" s="35">
        <v>1</v>
      </c>
    </row>
    <row r="10" spans="1:71" x14ac:dyDescent="0.15">
      <c r="A10" s="35">
        <v>5007</v>
      </c>
      <c r="B10" s="35" t="s">
        <v>495</v>
      </c>
      <c r="C10" s="35" t="s">
        <v>496</v>
      </c>
      <c r="D10" s="35">
        <v>7</v>
      </c>
      <c r="E10" s="35">
        <v>0</v>
      </c>
      <c r="F10" s="35">
        <v>501022</v>
      </c>
      <c r="G10" s="35">
        <v>5</v>
      </c>
      <c r="H10" s="35">
        <v>0</v>
      </c>
      <c r="I10" s="35">
        <v>0</v>
      </c>
      <c r="K10" s="35">
        <v>1022</v>
      </c>
      <c r="L10" s="35">
        <v>3</v>
      </c>
      <c r="M10" s="35">
        <v>1</v>
      </c>
      <c r="N10" s="35">
        <v>4</v>
      </c>
      <c r="O10" s="35">
        <v>1</v>
      </c>
      <c r="P10" s="35">
        <v>100</v>
      </c>
      <c r="Q10" s="35">
        <v>65</v>
      </c>
      <c r="R10" s="35">
        <v>90</v>
      </c>
      <c r="S10" s="35" t="s">
        <v>379</v>
      </c>
      <c r="T10" s="35">
        <v>1022</v>
      </c>
      <c r="U10" s="35">
        <v>34</v>
      </c>
      <c r="V10" s="35">
        <v>5</v>
      </c>
      <c r="W10" s="35">
        <v>2</v>
      </c>
      <c r="X10" s="35">
        <v>3</v>
      </c>
      <c r="Y10" s="35">
        <v>2500</v>
      </c>
      <c r="Z10" s="35" t="s">
        <v>380</v>
      </c>
      <c r="AA10" s="35" t="s">
        <v>497</v>
      </c>
      <c r="AB10" s="35" t="s">
        <v>498</v>
      </c>
      <c r="AC10" s="35">
        <v>1024</v>
      </c>
      <c r="AD10" s="35" t="s">
        <v>499</v>
      </c>
      <c r="AE10" s="35">
        <v>1023</v>
      </c>
      <c r="AF10" s="35" t="s">
        <v>500</v>
      </c>
      <c r="AG10" s="35">
        <v>1001</v>
      </c>
      <c r="AH10" s="35" t="s">
        <v>501</v>
      </c>
      <c r="AI10" s="35">
        <v>1047</v>
      </c>
      <c r="AJ10" s="35" t="s">
        <v>502</v>
      </c>
      <c r="AK10" s="35">
        <v>1008</v>
      </c>
      <c r="AL10" s="35" t="s">
        <v>503</v>
      </c>
      <c r="AM10" s="35">
        <v>1010</v>
      </c>
      <c r="AN10" s="35" t="s">
        <v>409</v>
      </c>
      <c r="AO10" s="35">
        <v>-1</v>
      </c>
      <c r="AP10" s="35">
        <v>500731</v>
      </c>
      <c r="AQ10" s="35">
        <v>500731</v>
      </c>
      <c r="AR10" s="35">
        <v>500731</v>
      </c>
      <c r="AS10" s="35">
        <v>500731</v>
      </c>
      <c r="AT10" s="35">
        <v>500731</v>
      </c>
      <c r="AU10" s="35">
        <v>500731</v>
      </c>
      <c r="AV10" s="35">
        <v>500731</v>
      </c>
      <c r="AW10" s="35">
        <v>500731</v>
      </c>
      <c r="AX10" s="35">
        <v>500731</v>
      </c>
      <c r="AY10" s="35">
        <v>500731</v>
      </c>
      <c r="AZ10" s="35">
        <v>500741</v>
      </c>
      <c r="BA10" s="35" t="s">
        <v>504</v>
      </c>
      <c r="BC10" s="35" t="s">
        <v>505</v>
      </c>
      <c r="BD10" s="35" t="s">
        <v>506</v>
      </c>
      <c r="BE10" s="35" t="s">
        <v>507</v>
      </c>
      <c r="BF10" s="35" t="s">
        <v>508</v>
      </c>
      <c r="BG10" s="35" t="s">
        <v>508</v>
      </c>
      <c r="BH10" s="35" t="s">
        <v>508</v>
      </c>
      <c r="BI10" s="35" t="s">
        <v>509</v>
      </c>
      <c r="BJ10" s="35" t="s">
        <v>509</v>
      </c>
      <c r="BK10" s="35" t="s">
        <v>510</v>
      </c>
      <c r="BL10" s="35" t="s">
        <v>511</v>
      </c>
      <c r="BM10" s="35" t="s">
        <v>512</v>
      </c>
      <c r="BN10" s="35" t="s">
        <v>513</v>
      </c>
      <c r="BO10" s="35" t="s">
        <v>420</v>
      </c>
      <c r="BP10" s="35">
        <v>14</v>
      </c>
      <c r="BQ10" s="35">
        <v>5007</v>
      </c>
      <c r="BR10" s="35">
        <v>3</v>
      </c>
      <c r="BS10" s="35">
        <v>1</v>
      </c>
    </row>
    <row r="11" spans="1:71" x14ac:dyDescent="0.15">
      <c r="A11" s="35">
        <v>5008</v>
      </c>
      <c r="B11" s="35" t="s">
        <v>7</v>
      </c>
      <c r="C11" s="35" t="s">
        <v>514</v>
      </c>
      <c r="D11" s="35">
        <v>8</v>
      </c>
      <c r="E11" s="35">
        <v>1</v>
      </c>
      <c r="F11" s="35">
        <v>501025</v>
      </c>
      <c r="G11" s="35">
        <v>5</v>
      </c>
      <c r="H11" s="35">
        <v>5008</v>
      </c>
      <c r="I11" s="35">
        <v>0</v>
      </c>
      <c r="K11" s="35">
        <v>1025</v>
      </c>
      <c r="L11" s="35">
        <v>2</v>
      </c>
      <c r="M11" s="35">
        <v>4</v>
      </c>
      <c r="N11" s="35">
        <v>4</v>
      </c>
      <c r="O11" s="35">
        <v>1</v>
      </c>
      <c r="P11" s="35">
        <v>115</v>
      </c>
      <c r="Q11" s="35">
        <v>186</v>
      </c>
      <c r="R11" s="35">
        <v>175</v>
      </c>
      <c r="S11" s="35" t="s">
        <v>460</v>
      </c>
      <c r="T11" s="35">
        <v>5008</v>
      </c>
      <c r="U11" s="35">
        <v>25</v>
      </c>
      <c r="V11" s="35">
        <v>2</v>
      </c>
      <c r="W11" s="35">
        <v>4</v>
      </c>
      <c r="X11" s="35">
        <v>3</v>
      </c>
      <c r="Y11" s="35">
        <v>2500</v>
      </c>
      <c r="Z11" s="35" t="s">
        <v>380</v>
      </c>
      <c r="AA11" s="35" t="s">
        <v>515</v>
      </c>
      <c r="AB11" s="35" t="s">
        <v>516</v>
      </c>
      <c r="AC11" s="35">
        <v>1001</v>
      </c>
      <c r="AD11" s="35" t="s">
        <v>517</v>
      </c>
      <c r="AE11" s="35">
        <v>1061</v>
      </c>
      <c r="AF11" s="35" t="s">
        <v>518</v>
      </c>
      <c r="AG11" s="35">
        <v>1028</v>
      </c>
      <c r="AH11" s="35" t="s">
        <v>519</v>
      </c>
      <c r="AI11" s="35">
        <v>1011</v>
      </c>
      <c r="AJ11" s="35" t="s">
        <v>520</v>
      </c>
      <c r="AK11" s="35">
        <v>2037</v>
      </c>
      <c r="AL11" s="35" t="s">
        <v>521</v>
      </c>
      <c r="AM11" s="35">
        <v>2038</v>
      </c>
      <c r="AN11" s="35" t="s">
        <v>409</v>
      </c>
      <c r="AO11" s="35">
        <v>-1</v>
      </c>
      <c r="AP11" s="35">
        <v>500831</v>
      </c>
      <c r="AQ11" s="35">
        <v>500831</v>
      </c>
      <c r="AR11" s="35">
        <v>500831</v>
      </c>
      <c r="AS11" s="35">
        <v>500831</v>
      </c>
      <c r="AT11" s="35">
        <v>500831</v>
      </c>
      <c r="AU11" s="35">
        <v>500831</v>
      </c>
      <c r="AV11" s="35">
        <v>500831</v>
      </c>
      <c r="AW11" s="35">
        <v>500831</v>
      </c>
      <c r="AX11" s="35">
        <v>500831</v>
      </c>
      <c r="AY11" s="35">
        <v>500831</v>
      </c>
      <c r="AZ11" s="35">
        <v>500841</v>
      </c>
      <c r="BA11" s="35" t="s">
        <v>522</v>
      </c>
      <c r="BC11" s="35" t="s">
        <v>523</v>
      </c>
      <c r="BD11" s="35" t="s">
        <v>524</v>
      </c>
      <c r="BE11" s="35" t="s">
        <v>525</v>
      </c>
      <c r="BF11" s="35" t="s">
        <v>526</v>
      </c>
      <c r="BG11" s="35" t="s">
        <v>526</v>
      </c>
      <c r="BH11" s="35" t="s">
        <v>526</v>
      </c>
      <c r="BI11" s="35" t="s">
        <v>527</v>
      </c>
      <c r="BJ11" s="35" t="s">
        <v>527</v>
      </c>
      <c r="BK11" s="35" t="s">
        <v>528</v>
      </c>
      <c r="BL11" s="35" t="s">
        <v>529</v>
      </c>
      <c r="BM11" s="35" t="s">
        <v>530</v>
      </c>
      <c r="BN11" s="35" t="s">
        <v>531</v>
      </c>
      <c r="BO11" s="35" t="s">
        <v>420</v>
      </c>
      <c r="BP11" s="35">
        <v>14</v>
      </c>
      <c r="BQ11" s="35">
        <v>5008</v>
      </c>
      <c r="BR11" s="35">
        <v>2</v>
      </c>
      <c r="BS11" s="35">
        <v>1</v>
      </c>
    </row>
    <row r="12" spans="1:71" x14ac:dyDescent="0.15">
      <c r="A12" s="35">
        <v>5009</v>
      </c>
      <c r="B12" s="35" t="s">
        <v>532</v>
      </c>
      <c r="C12" s="35" t="s">
        <v>533</v>
      </c>
      <c r="D12" s="35">
        <v>9</v>
      </c>
      <c r="E12" s="35">
        <v>0</v>
      </c>
      <c r="G12" s="35">
        <v>4</v>
      </c>
      <c r="H12" s="35">
        <v>0</v>
      </c>
      <c r="I12" s="35">
        <v>0</v>
      </c>
      <c r="K12" s="35">
        <v>5009</v>
      </c>
      <c r="L12" s="35">
        <v>2</v>
      </c>
      <c r="M12" s="35">
        <v>4</v>
      </c>
      <c r="N12" s="35">
        <v>4</v>
      </c>
      <c r="O12" s="35">
        <v>1</v>
      </c>
      <c r="P12" s="35">
        <v>70</v>
      </c>
      <c r="Q12" s="35">
        <v>86</v>
      </c>
      <c r="R12" s="35">
        <v>90</v>
      </c>
      <c r="S12" s="35" t="s">
        <v>460</v>
      </c>
      <c r="T12" s="35">
        <v>5009</v>
      </c>
      <c r="U12" s="35">
        <v>0</v>
      </c>
      <c r="V12" s="35">
        <v>2</v>
      </c>
      <c r="W12" s="35">
        <v>4</v>
      </c>
      <c r="X12" s="35">
        <v>3</v>
      </c>
      <c r="Y12" s="35">
        <v>2500</v>
      </c>
      <c r="Z12" s="35" t="s">
        <v>380</v>
      </c>
      <c r="AA12" s="35" t="s">
        <v>534</v>
      </c>
      <c r="AB12" s="35" t="s">
        <v>409</v>
      </c>
      <c r="AC12" s="35">
        <v>-1</v>
      </c>
      <c r="AD12" s="35" t="s">
        <v>409</v>
      </c>
      <c r="AE12" s="35">
        <v>-1</v>
      </c>
      <c r="AF12" s="35" t="s">
        <v>409</v>
      </c>
      <c r="AG12" s="35">
        <v>-1</v>
      </c>
      <c r="AH12" s="35" t="s">
        <v>409</v>
      </c>
      <c r="AI12" s="35">
        <v>-1</v>
      </c>
      <c r="AJ12" s="35" t="s">
        <v>409</v>
      </c>
      <c r="AK12" s="35">
        <v>-1</v>
      </c>
      <c r="AL12" s="35" t="s">
        <v>409</v>
      </c>
      <c r="AM12" s="35">
        <v>-1</v>
      </c>
      <c r="AN12" s="35" t="s">
        <v>409</v>
      </c>
      <c r="AO12" s="35">
        <v>-1</v>
      </c>
      <c r="AP12" s="35">
        <v>500831</v>
      </c>
      <c r="AQ12" s="35">
        <v>500831</v>
      </c>
      <c r="AR12" s="35">
        <v>500831</v>
      </c>
      <c r="AS12" s="35">
        <v>500831</v>
      </c>
      <c r="AT12" s="35">
        <v>500831</v>
      </c>
      <c r="AU12" s="35">
        <v>500831</v>
      </c>
      <c r="AV12" s="35">
        <v>500831</v>
      </c>
      <c r="AW12" s="35">
        <v>500831</v>
      </c>
      <c r="AX12" s="35">
        <v>500831</v>
      </c>
      <c r="AY12" s="35">
        <v>500831</v>
      </c>
      <c r="AZ12" s="35">
        <v>500841</v>
      </c>
      <c r="BC12" s="35" t="s">
        <v>535</v>
      </c>
      <c r="BD12" s="35" t="s">
        <v>536</v>
      </c>
      <c r="BE12" s="35" t="s">
        <v>537</v>
      </c>
      <c r="BF12" s="35" t="s">
        <v>529</v>
      </c>
      <c r="BG12" s="35" t="s">
        <v>538</v>
      </c>
      <c r="BH12" s="35" t="s">
        <v>539</v>
      </c>
      <c r="BI12" s="35" t="s">
        <v>540</v>
      </c>
      <c r="BJ12" s="35" t="s">
        <v>541</v>
      </c>
      <c r="BK12" s="35" t="s">
        <v>528</v>
      </c>
      <c r="BL12" s="35" t="s">
        <v>529</v>
      </c>
      <c r="BM12" s="35" t="s">
        <v>542</v>
      </c>
      <c r="BN12" s="35" t="s">
        <v>543</v>
      </c>
      <c r="BO12" s="35" t="s">
        <v>544</v>
      </c>
      <c r="BP12" s="35">
        <v>14</v>
      </c>
      <c r="BQ12" s="35">
        <v>0</v>
      </c>
      <c r="BR12" s="35">
        <v>2</v>
      </c>
      <c r="BS12" s="35">
        <v>1</v>
      </c>
    </row>
    <row r="13" spans="1:71" x14ac:dyDescent="0.15">
      <c r="A13" s="35">
        <v>5010</v>
      </c>
      <c r="B13" s="35" t="s">
        <v>545</v>
      </c>
      <c r="C13" s="35" t="s">
        <v>546</v>
      </c>
      <c r="D13" s="35">
        <v>10</v>
      </c>
      <c r="E13" s="35">
        <v>1</v>
      </c>
      <c r="F13" s="35">
        <v>501002</v>
      </c>
      <c r="G13" s="35">
        <v>5</v>
      </c>
      <c r="H13" s="35">
        <v>5010</v>
      </c>
      <c r="I13" s="35">
        <v>0</v>
      </c>
      <c r="K13" s="35">
        <v>1002</v>
      </c>
      <c r="L13" s="35">
        <v>3</v>
      </c>
      <c r="M13" s="35">
        <v>3</v>
      </c>
      <c r="N13" s="35">
        <v>1</v>
      </c>
      <c r="O13" s="35">
        <v>1</v>
      </c>
      <c r="P13" s="35">
        <v>150</v>
      </c>
      <c r="Q13" s="35">
        <v>181</v>
      </c>
      <c r="R13" s="35">
        <v>171</v>
      </c>
      <c r="S13" s="35" t="s">
        <v>379</v>
      </c>
      <c r="T13" s="35">
        <v>5010</v>
      </c>
      <c r="U13" s="35">
        <v>35</v>
      </c>
      <c r="V13" s="35">
        <v>2</v>
      </c>
      <c r="W13" s="35">
        <v>2</v>
      </c>
      <c r="X13" s="35">
        <v>2</v>
      </c>
      <c r="Y13" s="35">
        <v>2500</v>
      </c>
      <c r="Z13" s="35" t="s">
        <v>380</v>
      </c>
      <c r="AA13" s="35" t="s">
        <v>547</v>
      </c>
      <c r="AB13" s="35" t="s">
        <v>548</v>
      </c>
      <c r="AC13" s="35">
        <v>1001</v>
      </c>
      <c r="AD13" s="35" t="s">
        <v>549</v>
      </c>
      <c r="AE13" s="35">
        <v>1011</v>
      </c>
      <c r="AF13" s="35" t="s">
        <v>550</v>
      </c>
      <c r="AG13" s="35">
        <v>1003</v>
      </c>
      <c r="AH13" s="35" t="s">
        <v>551</v>
      </c>
      <c r="AI13" s="35">
        <v>1006</v>
      </c>
      <c r="AJ13" s="35" t="s">
        <v>552</v>
      </c>
      <c r="AK13" s="35">
        <v>2004</v>
      </c>
      <c r="AL13" s="35" t="s">
        <v>553</v>
      </c>
      <c r="AM13" s="35">
        <v>2005</v>
      </c>
      <c r="AN13" s="35" t="s">
        <v>409</v>
      </c>
      <c r="AO13" s="35">
        <v>-1</v>
      </c>
      <c r="AP13" s="35">
        <v>501031</v>
      </c>
      <c r="AQ13" s="35">
        <v>501031</v>
      </c>
      <c r="AR13" s="35">
        <v>501031</v>
      </c>
      <c r="AS13" s="35">
        <v>501031</v>
      </c>
      <c r="AT13" s="35">
        <v>501031</v>
      </c>
      <c r="AU13" s="35">
        <v>501031</v>
      </c>
      <c r="AV13" s="35">
        <v>501031</v>
      </c>
      <c r="AW13" s="35">
        <v>501031</v>
      </c>
      <c r="AX13" s="35">
        <v>501031</v>
      </c>
      <c r="AY13" s="35">
        <v>501031</v>
      </c>
      <c r="AZ13" s="35">
        <v>501041</v>
      </c>
      <c r="BA13" s="35" t="s">
        <v>554</v>
      </c>
      <c r="BC13" s="35" t="s">
        <v>555</v>
      </c>
      <c r="BD13" s="35" t="s">
        <v>556</v>
      </c>
      <c r="BE13" s="35" t="s">
        <v>557</v>
      </c>
      <c r="BF13" s="35" t="s">
        <v>558</v>
      </c>
      <c r="BG13" s="35" t="s">
        <v>558</v>
      </c>
      <c r="BH13" s="35" t="s">
        <v>558</v>
      </c>
      <c r="BI13" s="35" t="s">
        <v>559</v>
      </c>
      <c r="BJ13" s="35" t="s">
        <v>559</v>
      </c>
      <c r="BK13" s="35" t="s">
        <v>560</v>
      </c>
      <c r="BL13" s="35" t="s">
        <v>561</v>
      </c>
      <c r="BM13" s="35" t="s">
        <v>562</v>
      </c>
      <c r="BN13" s="35" t="s">
        <v>563</v>
      </c>
      <c r="BO13" s="35" t="s">
        <v>420</v>
      </c>
      <c r="BP13" s="35">
        <v>14</v>
      </c>
      <c r="BQ13" s="35">
        <v>5010</v>
      </c>
      <c r="BR13" s="35">
        <v>3</v>
      </c>
      <c r="BS13" s="35">
        <v>1</v>
      </c>
    </row>
    <row r="14" spans="1:71" x14ac:dyDescent="0.15">
      <c r="A14" s="35">
        <v>5011</v>
      </c>
      <c r="B14" s="35" t="s">
        <v>564</v>
      </c>
      <c r="C14" s="35" t="s">
        <v>565</v>
      </c>
      <c r="D14" s="35">
        <v>11</v>
      </c>
      <c r="E14" s="35">
        <v>1</v>
      </c>
      <c r="F14" s="35">
        <v>501047</v>
      </c>
      <c r="G14" s="35">
        <v>5</v>
      </c>
      <c r="H14" s="35">
        <v>5011</v>
      </c>
      <c r="I14" s="35">
        <v>0</v>
      </c>
      <c r="K14" s="35">
        <v>1047</v>
      </c>
      <c r="L14" s="35">
        <v>3</v>
      </c>
      <c r="M14" s="35">
        <v>1</v>
      </c>
      <c r="N14" s="35">
        <v>1</v>
      </c>
      <c r="O14" s="35">
        <v>1</v>
      </c>
      <c r="P14" s="35">
        <v>172</v>
      </c>
      <c r="Q14" s="35">
        <v>115</v>
      </c>
      <c r="R14" s="35">
        <v>213</v>
      </c>
      <c r="S14" s="35" t="s">
        <v>379</v>
      </c>
      <c r="T14" s="35">
        <v>5011</v>
      </c>
      <c r="U14" s="35">
        <v>34</v>
      </c>
      <c r="V14" s="35">
        <v>2</v>
      </c>
      <c r="W14" s="35">
        <v>2</v>
      </c>
      <c r="X14" s="35">
        <v>2</v>
      </c>
      <c r="Y14" s="35">
        <v>2500</v>
      </c>
      <c r="Z14" s="35" t="s">
        <v>380</v>
      </c>
      <c r="AA14" s="35" t="s">
        <v>566</v>
      </c>
      <c r="AB14" s="35" t="s">
        <v>567</v>
      </c>
      <c r="AC14" s="35">
        <v>1001</v>
      </c>
      <c r="AD14" s="35" t="s">
        <v>568</v>
      </c>
      <c r="AE14" s="35">
        <v>1006</v>
      </c>
      <c r="AF14" s="35" t="s">
        <v>569</v>
      </c>
      <c r="AG14" s="35">
        <v>1038</v>
      </c>
      <c r="AH14" s="35" t="s">
        <v>570</v>
      </c>
      <c r="AI14" s="35">
        <v>1032</v>
      </c>
      <c r="AJ14" s="35" t="s">
        <v>571</v>
      </c>
      <c r="AK14" s="35">
        <v>2039</v>
      </c>
      <c r="AL14" s="35" t="s">
        <v>571</v>
      </c>
      <c r="AM14" s="35">
        <v>2041</v>
      </c>
      <c r="AN14" s="35" t="s">
        <v>409</v>
      </c>
      <c r="AO14" s="35">
        <v>-1</v>
      </c>
      <c r="AP14" s="35">
        <v>501131</v>
      </c>
      <c r="AQ14" s="35">
        <v>501131</v>
      </c>
      <c r="AR14" s="35">
        <v>501131</v>
      </c>
      <c r="AS14" s="35">
        <v>501131</v>
      </c>
      <c r="AT14" s="35">
        <v>501131</v>
      </c>
      <c r="AU14" s="35">
        <v>501131</v>
      </c>
      <c r="AV14" s="35">
        <v>501131</v>
      </c>
      <c r="AW14" s="35">
        <v>501131</v>
      </c>
      <c r="AX14" s="35">
        <v>501131</v>
      </c>
      <c r="AY14" s="35">
        <v>501131</v>
      </c>
      <c r="AZ14" s="35">
        <v>501141</v>
      </c>
      <c r="BA14" s="35" t="s">
        <v>572</v>
      </c>
      <c r="BC14" s="35" t="s">
        <v>573</v>
      </c>
      <c r="BD14" s="35" t="s">
        <v>574</v>
      </c>
      <c r="BE14" s="35" t="s">
        <v>575</v>
      </c>
      <c r="BF14" s="35" t="s">
        <v>576</v>
      </c>
      <c r="BG14" s="35" t="s">
        <v>576</v>
      </c>
      <c r="BH14" s="35" t="s">
        <v>576</v>
      </c>
      <c r="BI14" s="35" t="s">
        <v>577</v>
      </c>
      <c r="BJ14" s="35" t="s">
        <v>577</v>
      </c>
      <c r="BK14" s="35" t="s">
        <v>576</v>
      </c>
      <c r="BL14" s="35" t="s">
        <v>576</v>
      </c>
      <c r="BM14" s="35" t="s">
        <v>578</v>
      </c>
      <c r="BN14" s="35" t="s">
        <v>579</v>
      </c>
      <c r="BO14" s="35" t="s">
        <v>399</v>
      </c>
      <c r="BP14" s="35">
        <v>14</v>
      </c>
      <c r="BQ14" s="35">
        <v>5011</v>
      </c>
      <c r="BR14" s="35">
        <v>3</v>
      </c>
      <c r="BS14" s="35">
        <v>1</v>
      </c>
    </row>
    <row r="15" spans="1:71" x14ac:dyDescent="0.15">
      <c r="A15" s="35">
        <v>5012</v>
      </c>
      <c r="B15" s="35" t="s">
        <v>8</v>
      </c>
      <c r="C15" s="35" t="s">
        <v>580</v>
      </c>
      <c r="D15" s="35">
        <v>12</v>
      </c>
      <c r="E15" s="35">
        <v>1</v>
      </c>
      <c r="F15" s="35">
        <v>501013</v>
      </c>
      <c r="G15" s="35">
        <v>5</v>
      </c>
      <c r="H15" s="35">
        <v>5012</v>
      </c>
      <c r="I15" s="35">
        <v>0</v>
      </c>
      <c r="K15" s="35">
        <v>1013</v>
      </c>
      <c r="L15" s="35">
        <v>1</v>
      </c>
      <c r="M15" s="35">
        <v>2</v>
      </c>
      <c r="N15" s="35">
        <v>2</v>
      </c>
      <c r="O15" s="35">
        <v>1</v>
      </c>
      <c r="P15" s="35">
        <v>145</v>
      </c>
      <c r="Q15" s="35">
        <v>122</v>
      </c>
      <c r="R15" s="35">
        <v>236</v>
      </c>
      <c r="S15" s="35" t="s">
        <v>423</v>
      </c>
      <c r="T15" s="35">
        <v>5012</v>
      </c>
      <c r="U15" s="35">
        <v>14</v>
      </c>
      <c r="V15" s="35">
        <v>2</v>
      </c>
      <c r="W15" s="35">
        <v>2</v>
      </c>
      <c r="X15" s="35">
        <v>2</v>
      </c>
      <c r="Y15" s="35">
        <v>2500</v>
      </c>
      <c r="Z15" s="35" t="s">
        <v>380</v>
      </c>
      <c r="AA15" s="35" t="s">
        <v>581</v>
      </c>
      <c r="AB15" s="35" t="s">
        <v>582</v>
      </c>
      <c r="AC15" s="35">
        <v>1008</v>
      </c>
      <c r="AD15" s="35" t="s">
        <v>583</v>
      </c>
      <c r="AE15" s="35">
        <v>1022</v>
      </c>
      <c r="AF15" s="35" t="s">
        <v>584</v>
      </c>
      <c r="AG15" s="35">
        <v>1014</v>
      </c>
      <c r="AH15" s="35" t="s">
        <v>585</v>
      </c>
      <c r="AI15" s="35">
        <v>1009</v>
      </c>
      <c r="AJ15" s="35" t="s">
        <v>586</v>
      </c>
      <c r="AK15" s="35">
        <v>1059</v>
      </c>
      <c r="AL15" s="35" t="s">
        <v>587</v>
      </c>
      <c r="AM15" s="35">
        <v>2020</v>
      </c>
      <c r="AN15" s="35" t="s">
        <v>409</v>
      </c>
      <c r="AO15" s="35">
        <v>-1</v>
      </c>
      <c r="AP15" s="35">
        <v>501231</v>
      </c>
      <c r="AQ15" s="35">
        <v>501231</v>
      </c>
      <c r="AR15" s="35">
        <v>501231</v>
      </c>
      <c r="AS15" s="35">
        <v>501231</v>
      </c>
      <c r="AT15" s="35">
        <v>501231</v>
      </c>
      <c r="AU15" s="35">
        <v>501231</v>
      </c>
      <c r="AV15" s="35">
        <v>501231</v>
      </c>
      <c r="AW15" s="35">
        <v>501231</v>
      </c>
      <c r="AX15" s="35">
        <v>501231</v>
      </c>
      <c r="AY15" s="35">
        <v>501231</v>
      </c>
      <c r="AZ15" s="35">
        <v>501241</v>
      </c>
      <c r="BA15" s="35" t="s">
        <v>588</v>
      </c>
      <c r="BC15" s="35" t="s">
        <v>589</v>
      </c>
      <c r="BD15" s="35" t="s">
        <v>590</v>
      </c>
      <c r="BE15" s="35" t="s">
        <v>591</v>
      </c>
      <c r="BF15" s="35" t="s">
        <v>592</v>
      </c>
      <c r="BG15" s="35" t="s">
        <v>592</v>
      </c>
      <c r="BH15" s="35" t="s">
        <v>592</v>
      </c>
      <c r="BI15" s="35" t="s">
        <v>593</v>
      </c>
      <c r="BJ15" s="35" t="s">
        <v>593</v>
      </c>
      <c r="BK15" s="35" t="s">
        <v>592</v>
      </c>
      <c r="BL15" s="35" t="s">
        <v>592</v>
      </c>
      <c r="BM15" s="35" t="s">
        <v>594</v>
      </c>
      <c r="BN15" s="35" t="s">
        <v>595</v>
      </c>
      <c r="BO15" s="35" t="s">
        <v>596</v>
      </c>
      <c r="BP15" s="35">
        <v>14</v>
      </c>
      <c r="BQ15" s="35">
        <v>5012</v>
      </c>
      <c r="BR15" s="35">
        <v>1</v>
      </c>
      <c r="BS15" s="35">
        <v>1</v>
      </c>
    </row>
    <row r="16" spans="1:71" x14ac:dyDescent="0.15">
      <c r="A16" s="35">
        <v>5013</v>
      </c>
      <c r="B16" s="35" t="s">
        <v>597</v>
      </c>
      <c r="C16" s="35" t="s">
        <v>598</v>
      </c>
      <c r="D16" s="35">
        <v>13</v>
      </c>
      <c r="E16" s="35">
        <v>1</v>
      </c>
      <c r="F16" s="35">
        <v>501011</v>
      </c>
      <c r="G16" s="35">
        <v>5</v>
      </c>
      <c r="H16" s="35">
        <v>5013</v>
      </c>
      <c r="I16" s="35">
        <v>0</v>
      </c>
      <c r="K16" s="35">
        <v>1011</v>
      </c>
      <c r="L16" s="35">
        <v>2</v>
      </c>
      <c r="M16" s="35">
        <v>4</v>
      </c>
      <c r="N16" s="35">
        <v>2</v>
      </c>
      <c r="O16" s="35">
        <v>1</v>
      </c>
      <c r="P16" s="35">
        <v>115</v>
      </c>
      <c r="Q16" s="35">
        <v>195</v>
      </c>
      <c r="R16" s="35">
        <v>194</v>
      </c>
      <c r="S16" s="35" t="s">
        <v>460</v>
      </c>
      <c r="T16" s="35">
        <v>5013</v>
      </c>
      <c r="U16" s="35">
        <v>25</v>
      </c>
      <c r="V16" s="35">
        <v>2</v>
      </c>
      <c r="W16" s="35">
        <v>2</v>
      </c>
      <c r="X16" s="35">
        <v>2</v>
      </c>
      <c r="Y16" s="35">
        <v>2500</v>
      </c>
      <c r="Z16" s="35" t="s">
        <v>380</v>
      </c>
      <c r="AA16" s="35" t="s">
        <v>599</v>
      </c>
      <c r="AB16" s="35" t="s">
        <v>600</v>
      </c>
      <c r="AC16" s="35">
        <v>1008</v>
      </c>
      <c r="AD16" s="35" t="s">
        <v>601</v>
      </c>
      <c r="AE16" s="35">
        <v>1016</v>
      </c>
      <c r="AF16" s="35" t="s">
        <v>602</v>
      </c>
      <c r="AG16" s="35">
        <v>1010</v>
      </c>
      <c r="AH16" s="35" t="s">
        <v>603</v>
      </c>
      <c r="AI16" s="35">
        <v>1012</v>
      </c>
      <c r="AJ16" s="35" t="s">
        <v>604</v>
      </c>
      <c r="AK16" s="35">
        <v>2019</v>
      </c>
      <c r="AL16" s="35" t="s">
        <v>605</v>
      </c>
      <c r="AM16" s="35">
        <v>2013</v>
      </c>
      <c r="AN16" s="35" t="s">
        <v>409</v>
      </c>
      <c r="AO16" s="35">
        <v>-1</v>
      </c>
      <c r="AP16" s="35">
        <v>501331</v>
      </c>
      <c r="AQ16" s="35">
        <v>501331</v>
      </c>
      <c r="AR16" s="35">
        <v>501331</v>
      </c>
      <c r="AS16" s="35">
        <v>501331</v>
      </c>
      <c r="AT16" s="35">
        <v>501331</v>
      </c>
      <c r="AU16" s="35">
        <v>501331</v>
      </c>
      <c r="AV16" s="35">
        <v>501331</v>
      </c>
      <c r="AW16" s="35">
        <v>501331</v>
      </c>
      <c r="AX16" s="35">
        <v>501331</v>
      </c>
      <c r="AY16" s="35">
        <v>501331</v>
      </c>
      <c r="AZ16" s="35">
        <v>501341</v>
      </c>
      <c r="BA16" s="35" t="s">
        <v>606</v>
      </c>
      <c r="BC16" s="35" t="s">
        <v>607</v>
      </c>
      <c r="BD16" s="35" t="s">
        <v>608</v>
      </c>
      <c r="BE16" s="35" t="s">
        <v>609</v>
      </c>
      <c r="BF16" s="35" t="s">
        <v>610</v>
      </c>
      <c r="BG16" s="35" t="s">
        <v>610</v>
      </c>
      <c r="BH16" s="35" t="s">
        <v>610</v>
      </c>
      <c r="BI16" s="35" t="s">
        <v>611</v>
      </c>
      <c r="BJ16" s="35" t="s">
        <v>611</v>
      </c>
      <c r="BK16" s="35" t="s">
        <v>612</v>
      </c>
      <c r="BL16" s="35" t="s">
        <v>613</v>
      </c>
      <c r="BM16" s="35" t="s">
        <v>614</v>
      </c>
      <c r="BN16" s="35" t="s">
        <v>615</v>
      </c>
      <c r="BO16" s="35" t="s">
        <v>420</v>
      </c>
      <c r="BP16" s="35">
        <v>14</v>
      </c>
      <c r="BQ16" s="35">
        <v>5013</v>
      </c>
      <c r="BR16" s="35">
        <v>2</v>
      </c>
      <c r="BS16" s="35">
        <v>1</v>
      </c>
    </row>
    <row r="17" spans="1:71" x14ac:dyDescent="0.15">
      <c r="A17" s="35">
        <v>5014</v>
      </c>
      <c r="B17" s="35" t="s">
        <v>616</v>
      </c>
      <c r="C17" s="35" t="s">
        <v>617</v>
      </c>
      <c r="D17" s="35">
        <v>14</v>
      </c>
      <c r="E17" s="35">
        <v>1</v>
      </c>
      <c r="F17" s="35">
        <v>501016</v>
      </c>
      <c r="G17" s="35">
        <v>5</v>
      </c>
      <c r="H17" s="35">
        <v>5014</v>
      </c>
      <c r="I17" s="35">
        <v>0</v>
      </c>
      <c r="K17" s="35">
        <v>1016</v>
      </c>
      <c r="L17" s="35">
        <v>2</v>
      </c>
      <c r="M17" s="35">
        <v>4</v>
      </c>
      <c r="N17" s="35">
        <v>3</v>
      </c>
      <c r="O17" s="35">
        <v>1</v>
      </c>
      <c r="P17" s="35">
        <v>120</v>
      </c>
      <c r="Q17" s="35">
        <v>193</v>
      </c>
      <c r="R17" s="35">
        <v>192</v>
      </c>
      <c r="S17" s="35" t="s">
        <v>460</v>
      </c>
      <c r="T17" s="35">
        <v>5014</v>
      </c>
      <c r="U17" s="35">
        <v>25</v>
      </c>
      <c r="V17" s="35">
        <v>2</v>
      </c>
      <c r="W17" s="35">
        <v>2</v>
      </c>
      <c r="X17" s="35">
        <v>2</v>
      </c>
      <c r="Y17" s="35">
        <v>2500</v>
      </c>
      <c r="Z17" s="35" t="s">
        <v>380</v>
      </c>
      <c r="AA17" s="35" t="s">
        <v>618</v>
      </c>
      <c r="AB17" s="35" t="s">
        <v>619</v>
      </c>
      <c r="AC17" s="35">
        <v>1017</v>
      </c>
      <c r="AD17" s="35" t="s">
        <v>620</v>
      </c>
      <c r="AE17" s="35">
        <v>1015</v>
      </c>
      <c r="AF17" s="35" t="s">
        <v>621</v>
      </c>
      <c r="AG17" s="35">
        <v>1056</v>
      </c>
      <c r="AH17" s="35" t="s">
        <v>622</v>
      </c>
      <c r="AI17" s="35">
        <v>1011</v>
      </c>
      <c r="AJ17" s="35" t="s">
        <v>623</v>
      </c>
      <c r="AK17" s="35">
        <v>1068</v>
      </c>
      <c r="AL17" s="35" t="s">
        <v>430</v>
      </c>
      <c r="AM17" s="35">
        <v>2021</v>
      </c>
      <c r="AN17" s="35" t="s">
        <v>409</v>
      </c>
      <c r="AO17" s="35">
        <v>-1</v>
      </c>
      <c r="AP17" s="35">
        <v>501431</v>
      </c>
      <c r="AQ17" s="35">
        <v>501431</v>
      </c>
      <c r="AR17" s="35">
        <v>501431</v>
      </c>
      <c r="AS17" s="35">
        <v>501431</v>
      </c>
      <c r="AT17" s="35">
        <v>501431</v>
      </c>
      <c r="AU17" s="35">
        <v>501431</v>
      </c>
      <c r="AV17" s="35">
        <v>501431</v>
      </c>
      <c r="AW17" s="35">
        <v>501431</v>
      </c>
      <c r="AX17" s="35">
        <v>501431</v>
      </c>
      <c r="AY17" s="35">
        <v>501431</v>
      </c>
      <c r="AZ17" s="35">
        <v>501441</v>
      </c>
      <c r="BA17" s="35" t="s">
        <v>554</v>
      </c>
      <c r="BC17" s="35" t="s">
        <v>624</v>
      </c>
      <c r="BD17" s="35" t="s">
        <v>625</v>
      </c>
      <c r="BE17" s="35" t="s">
        <v>626</v>
      </c>
      <c r="BF17" s="35" t="s">
        <v>627</v>
      </c>
      <c r="BG17" s="35" t="s">
        <v>627</v>
      </c>
      <c r="BH17" s="35" t="s">
        <v>627</v>
      </c>
      <c r="BI17" s="35" t="s">
        <v>628</v>
      </c>
      <c r="BJ17" s="35" t="s">
        <v>628</v>
      </c>
      <c r="BK17" s="35" t="s">
        <v>629</v>
      </c>
      <c r="BL17" s="35" t="s">
        <v>630</v>
      </c>
      <c r="BM17" s="35" t="s">
        <v>631</v>
      </c>
      <c r="BN17" s="35" t="s">
        <v>632</v>
      </c>
      <c r="BO17" s="35" t="s">
        <v>420</v>
      </c>
      <c r="BP17" s="35">
        <v>14</v>
      </c>
      <c r="BQ17" s="35">
        <v>5014</v>
      </c>
      <c r="BR17" s="35">
        <v>2</v>
      </c>
      <c r="BS17" s="35">
        <v>1</v>
      </c>
    </row>
    <row r="18" spans="1:71" x14ac:dyDescent="0.15">
      <c r="A18" s="35">
        <v>5015</v>
      </c>
      <c r="B18" s="35" t="s">
        <v>9</v>
      </c>
      <c r="C18" s="35" t="s">
        <v>633</v>
      </c>
      <c r="D18" s="35">
        <v>15</v>
      </c>
      <c r="E18" s="35">
        <v>1</v>
      </c>
      <c r="F18" s="35">
        <v>501020</v>
      </c>
      <c r="G18" s="35">
        <v>5</v>
      </c>
      <c r="H18" s="35">
        <v>5015</v>
      </c>
      <c r="I18" s="35">
        <v>0</v>
      </c>
      <c r="K18" s="35">
        <v>1020</v>
      </c>
      <c r="L18" s="35">
        <v>2</v>
      </c>
      <c r="M18" s="35">
        <v>1</v>
      </c>
      <c r="N18" s="35">
        <v>3</v>
      </c>
      <c r="O18" s="35">
        <v>1</v>
      </c>
      <c r="P18" s="35">
        <v>186</v>
      </c>
      <c r="Q18" s="35">
        <v>139</v>
      </c>
      <c r="R18" s="35">
        <v>180</v>
      </c>
      <c r="S18" s="35" t="s">
        <v>460</v>
      </c>
      <c r="T18" s="35">
        <v>5015</v>
      </c>
      <c r="U18" s="35">
        <v>24</v>
      </c>
      <c r="V18" s="35">
        <v>2</v>
      </c>
      <c r="W18" s="35">
        <v>2</v>
      </c>
      <c r="X18" s="35">
        <v>2</v>
      </c>
      <c r="Y18" s="35">
        <v>2500</v>
      </c>
      <c r="Z18" s="35" t="s">
        <v>380</v>
      </c>
      <c r="AA18" s="35" t="s">
        <v>634</v>
      </c>
      <c r="AB18" s="35" t="s">
        <v>635</v>
      </c>
      <c r="AC18" s="35">
        <v>1071</v>
      </c>
      <c r="AD18" s="35" t="s">
        <v>636</v>
      </c>
      <c r="AE18" s="35">
        <v>1017</v>
      </c>
      <c r="AF18" s="35" t="s">
        <v>620</v>
      </c>
      <c r="AG18" s="35">
        <v>1015</v>
      </c>
      <c r="AH18" s="35" t="s">
        <v>637</v>
      </c>
      <c r="AI18" s="35">
        <v>1047</v>
      </c>
      <c r="AJ18" s="35" t="s">
        <v>638</v>
      </c>
      <c r="AK18" s="35">
        <v>1016</v>
      </c>
      <c r="AL18" s="35" t="s">
        <v>639</v>
      </c>
      <c r="AM18" s="35">
        <v>1051</v>
      </c>
      <c r="AN18" s="35" t="s">
        <v>640</v>
      </c>
      <c r="AO18" s="35">
        <v>2025</v>
      </c>
      <c r="AP18" s="35">
        <v>501531</v>
      </c>
      <c r="AQ18" s="35">
        <v>501531</v>
      </c>
      <c r="AR18" s="35">
        <v>501531</v>
      </c>
      <c r="AS18" s="35">
        <v>501531</v>
      </c>
      <c r="AT18" s="35">
        <v>501531</v>
      </c>
      <c r="AU18" s="35">
        <v>501531</v>
      </c>
      <c r="AV18" s="35">
        <v>501531</v>
      </c>
      <c r="AW18" s="35">
        <v>501531</v>
      </c>
      <c r="AX18" s="35">
        <v>501531</v>
      </c>
      <c r="AY18" s="35">
        <v>501531</v>
      </c>
      <c r="AZ18" s="35">
        <v>501541</v>
      </c>
      <c r="BA18" s="35" t="s">
        <v>641</v>
      </c>
      <c r="BC18" s="35" t="s">
        <v>642</v>
      </c>
      <c r="BD18" s="35" t="s">
        <v>643</v>
      </c>
      <c r="BE18" s="35" t="s">
        <v>644</v>
      </c>
      <c r="BF18" s="35" t="s">
        <v>645</v>
      </c>
      <c r="BG18" s="35" t="s">
        <v>645</v>
      </c>
      <c r="BH18" s="35" t="s">
        <v>645</v>
      </c>
      <c r="BI18" s="35" t="s">
        <v>646</v>
      </c>
      <c r="BJ18" s="35" t="s">
        <v>646</v>
      </c>
      <c r="BK18" s="35" t="s">
        <v>647</v>
      </c>
      <c r="BL18" s="35" t="s">
        <v>648</v>
      </c>
      <c r="BM18" s="35" t="s">
        <v>649</v>
      </c>
      <c r="BN18" s="35" t="s">
        <v>650</v>
      </c>
      <c r="BO18" s="35" t="s">
        <v>399</v>
      </c>
      <c r="BP18" s="35">
        <v>14</v>
      </c>
      <c r="BQ18" s="35">
        <v>5015</v>
      </c>
      <c r="BR18" s="35">
        <v>2</v>
      </c>
      <c r="BS18" s="35">
        <v>1</v>
      </c>
    </row>
    <row r="19" spans="1:71" x14ac:dyDescent="0.15">
      <c r="A19" s="35">
        <v>5016</v>
      </c>
      <c r="B19" s="35" t="s">
        <v>651</v>
      </c>
      <c r="C19" s="35" t="s">
        <v>652</v>
      </c>
      <c r="D19" s="35">
        <v>16</v>
      </c>
      <c r="E19" s="35">
        <v>1</v>
      </c>
      <c r="F19" s="35">
        <v>501023</v>
      </c>
      <c r="G19" s="35">
        <v>5</v>
      </c>
      <c r="H19" s="35">
        <v>5016</v>
      </c>
      <c r="I19" s="35">
        <v>0</v>
      </c>
      <c r="K19" s="35">
        <v>1023</v>
      </c>
      <c r="L19" s="35">
        <v>3</v>
      </c>
      <c r="M19" s="35">
        <v>2</v>
      </c>
      <c r="N19" s="35">
        <v>4</v>
      </c>
      <c r="O19" s="35">
        <v>1</v>
      </c>
      <c r="P19" s="35">
        <v>143</v>
      </c>
      <c r="Q19" s="35">
        <v>105</v>
      </c>
      <c r="R19" s="35">
        <v>235</v>
      </c>
      <c r="S19" s="35" t="s">
        <v>379</v>
      </c>
      <c r="T19" s="35">
        <v>5016</v>
      </c>
      <c r="U19" s="35">
        <v>34</v>
      </c>
      <c r="V19" s="35">
        <v>2</v>
      </c>
      <c r="W19" s="35">
        <v>2</v>
      </c>
      <c r="X19" s="35">
        <v>2</v>
      </c>
      <c r="Y19" s="35">
        <v>2500</v>
      </c>
      <c r="Z19" s="35" t="s">
        <v>380</v>
      </c>
      <c r="AA19" s="35" t="s">
        <v>653</v>
      </c>
      <c r="AB19" s="35" t="s">
        <v>654</v>
      </c>
      <c r="AC19" s="35">
        <v>1022</v>
      </c>
      <c r="AD19" s="35" t="s">
        <v>655</v>
      </c>
      <c r="AE19" s="35">
        <v>1001</v>
      </c>
      <c r="AF19" s="35" t="s">
        <v>656</v>
      </c>
      <c r="AG19" s="35">
        <v>1025</v>
      </c>
      <c r="AH19" s="35" t="s">
        <v>657</v>
      </c>
      <c r="AI19" s="35">
        <v>1024</v>
      </c>
      <c r="AJ19" s="35" t="s">
        <v>658</v>
      </c>
      <c r="AK19" s="35">
        <v>1008</v>
      </c>
      <c r="AL19" s="35" t="s">
        <v>659</v>
      </c>
      <c r="AM19" s="35">
        <v>2032</v>
      </c>
      <c r="AN19" s="35" t="s">
        <v>409</v>
      </c>
      <c r="AO19" s="35">
        <v>-1</v>
      </c>
      <c r="AP19" s="35">
        <v>501631</v>
      </c>
      <c r="AQ19" s="35">
        <v>501631</v>
      </c>
      <c r="AR19" s="35">
        <v>501631</v>
      </c>
      <c r="AS19" s="35">
        <v>501631</v>
      </c>
      <c r="AT19" s="35">
        <v>501631</v>
      </c>
      <c r="AU19" s="35">
        <v>501631</v>
      </c>
      <c r="AV19" s="35">
        <v>501631</v>
      </c>
      <c r="AW19" s="35">
        <v>501631</v>
      </c>
      <c r="AX19" s="35">
        <v>501631</v>
      </c>
      <c r="AY19" s="35">
        <v>501631</v>
      </c>
      <c r="AZ19" s="35">
        <v>501641</v>
      </c>
      <c r="BA19" s="35" t="s">
        <v>660</v>
      </c>
      <c r="BC19" s="35" t="s">
        <v>661</v>
      </c>
      <c r="BD19" s="35" t="s">
        <v>662</v>
      </c>
      <c r="BE19" s="35" t="s">
        <v>663</v>
      </c>
      <c r="BF19" s="35" t="s">
        <v>664</v>
      </c>
      <c r="BG19" s="35" t="s">
        <v>664</v>
      </c>
      <c r="BH19" s="35" t="s">
        <v>664</v>
      </c>
      <c r="BI19" s="35" t="s">
        <v>665</v>
      </c>
      <c r="BJ19" s="35" t="s">
        <v>665</v>
      </c>
      <c r="BK19" s="35" t="s">
        <v>666</v>
      </c>
      <c r="BL19" s="35" t="s">
        <v>667</v>
      </c>
      <c r="BM19" s="35" t="s">
        <v>668</v>
      </c>
      <c r="BN19" s="35" t="s">
        <v>669</v>
      </c>
      <c r="BO19" s="35" t="s">
        <v>596</v>
      </c>
      <c r="BP19" s="35">
        <v>14</v>
      </c>
      <c r="BQ19" s="35">
        <v>5016</v>
      </c>
      <c r="BR19" s="35">
        <v>3</v>
      </c>
      <c r="BS19" s="35">
        <v>1</v>
      </c>
    </row>
    <row r="20" spans="1:71" x14ac:dyDescent="0.15">
      <c r="A20" s="35">
        <v>5017</v>
      </c>
      <c r="B20" s="35" t="s">
        <v>670</v>
      </c>
      <c r="C20" s="35" t="s">
        <v>671</v>
      </c>
      <c r="D20" s="35">
        <v>17</v>
      </c>
      <c r="E20" s="35">
        <v>0</v>
      </c>
      <c r="F20" s="35">
        <v>501024</v>
      </c>
      <c r="G20" s="35">
        <v>5</v>
      </c>
      <c r="H20" s="35">
        <v>0</v>
      </c>
      <c r="I20" s="35">
        <v>0</v>
      </c>
      <c r="K20" s="35">
        <v>1024</v>
      </c>
      <c r="L20" s="35">
        <v>2</v>
      </c>
      <c r="M20" s="35">
        <v>4</v>
      </c>
      <c r="N20" s="35">
        <v>4</v>
      </c>
      <c r="O20" s="35">
        <v>2</v>
      </c>
      <c r="P20" s="35">
        <v>73</v>
      </c>
      <c r="Q20" s="35">
        <v>88</v>
      </c>
      <c r="R20" s="35">
        <v>79</v>
      </c>
      <c r="S20" s="35" t="s">
        <v>460</v>
      </c>
      <c r="T20" s="35">
        <v>1024</v>
      </c>
      <c r="U20" s="35">
        <v>25</v>
      </c>
      <c r="V20" s="35">
        <v>2</v>
      </c>
      <c r="W20" s="35">
        <v>2</v>
      </c>
      <c r="X20" s="35">
        <v>2</v>
      </c>
      <c r="Y20" s="35">
        <v>2500</v>
      </c>
      <c r="Z20" s="35" t="s">
        <v>380</v>
      </c>
      <c r="AA20" s="35" t="s">
        <v>672</v>
      </c>
      <c r="AB20" s="35" t="s">
        <v>673</v>
      </c>
      <c r="AC20" s="35">
        <v>1023</v>
      </c>
      <c r="AD20" s="35" t="s">
        <v>674</v>
      </c>
      <c r="AE20" s="35">
        <v>1022</v>
      </c>
      <c r="AF20" s="35" t="s">
        <v>675</v>
      </c>
      <c r="AG20" s="35">
        <v>1010</v>
      </c>
      <c r="AH20" s="35" t="s">
        <v>676</v>
      </c>
      <c r="AI20" s="35">
        <v>2042</v>
      </c>
      <c r="AJ20" s="35" t="s">
        <v>677</v>
      </c>
      <c r="AK20" s="35">
        <v>2033</v>
      </c>
      <c r="AL20" s="35" t="s">
        <v>678</v>
      </c>
      <c r="AM20" s="35">
        <v>2034</v>
      </c>
      <c r="AN20" s="35" t="s">
        <v>409</v>
      </c>
      <c r="AO20" s="35">
        <v>-1</v>
      </c>
      <c r="AP20" s="35">
        <v>501731</v>
      </c>
      <c r="AQ20" s="35">
        <v>501731</v>
      </c>
      <c r="AR20" s="35">
        <v>501731</v>
      </c>
      <c r="AS20" s="35">
        <v>501731</v>
      </c>
      <c r="AT20" s="35">
        <v>501731</v>
      </c>
      <c r="AU20" s="35">
        <v>501731</v>
      </c>
      <c r="AV20" s="35">
        <v>501731</v>
      </c>
      <c r="AW20" s="35">
        <v>501731</v>
      </c>
      <c r="AX20" s="35">
        <v>501731</v>
      </c>
      <c r="AY20" s="35">
        <v>501731</v>
      </c>
      <c r="AZ20" s="35">
        <v>501741</v>
      </c>
      <c r="BA20" s="35" t="s">
        <v>679</v>
      </c>
      <c r="BC20" s="35" t="s">
        <v>680</v>
      </c>
      <c r="BD20" s="35" t="s">
        <v>681</v>
      </c>
      <c r="BE20" s="35" t="s">
        <v>682</v>
      </c>
      <c r="BF20" s="35" t="s">
        <v>683</v>
      </c>
      <c r="BG20" s="35" t="s">
        <v>683</v>
      </c>
      <c r="BH20" s="35" t="s">
        <v>683</v>
      </c>
      <c r="BI20" s="35" t="s">
        <v>684</v>
      </c>
      <c r="BJ20" s="35" t="s">
        <v>684</v>
      </c>
      <c r="BK20" s="35" t="s">
        <v>685</v>
      </c>
      <c r="BL20" s="35" t="s">
        <v>686</v>
      </c>
      <c r="BM20" s="35" t="s">
        <v>687</v>
      </c>
      <c r="BN20" s="35" t="s">
        <v>688</v>
      </c>
      <c r="BO20" s="35" t="s">
        <v>494</v>
      </c>
      <c r="BP20" s="35">
        <v>14</v>
      </c>
      <c r="BQ20" s="35">
        <v>5017</v>
      </c>
      <c r="BR20" s="35">
        <v>2</v>
      </c>
      <c r="BS20" s="35">
        <v>1</v>
      </c>
    </row>
    <row r="21" spans="1:71" x14ac:dyDescent="0.15">
      <c r="A21" s="35">
        <v>5018</v>
      </c>
      <c r="B21" s="35" t="s">
        <v>689</v>
      </c>
      <c r="C21" s="35" t="s">
        <v>690</v>
      </c>
      <c r="D21" s="35">
        <v>189</v>
      </c>
      <c r="E21" s="35">
        <v>1</v>
      </c>
      <c r="F21" s="35">
        <v>501041</v>
      </c>
      <c r="G21" s="35">
        <v>5</v>
      </c>
      <c r="H21" s="35">
        <v>5018</v>
      </c>
      <c r="I21" s="35">
        <v>0</v>
      </c>
      <c r="K21" s="35">
        <v>1041</v>
      </c>
      <c r="L21" s="35">
        <v>1</v>
      </c>
      <c r="M21" s="35">
        <v>1</v>
      </c>
      <c r="N21" s="35">
        <v>2</v>
      </c>
      <c r="O21" s="35">
        <v>1</v>
      </c>
      <c r="P21" s="35">
        <v>166</v>
      </c>
      <c r="Q21" s="35">
        <v>106</v>
      </c>
      <c r="R21" s="35">
        <v>213</v>
      </c>
      <c r="S21" s="35" t="s">
        <v>423</v>
      </c>
      <c r="T21" s="35">
        <v>5018</v>
      </c>
      <c r="U21" s="35">
        <v>14</v>
      </c>
      <c r="V21" s="35">
        <v>2</v>
      </c>
      <c r="W21" s="35">
        <v>2</v>
      </c>
      <c r="X21" s="35">
        <v>2</v>
      </c>
      <c r="Y21" s="35">
        <v>2500</v>
      </c>
      <c r="Z21" s="35" t="s">
        <v>380</v>
      </c>
      <c r="AA21" s="35" t="s">
        <v>691</v>
      </c>
      <c r="AB21" s="35" t="s">
        <v>692</v>
      </c>
      <c r="AC21" s="35">
        <v>1011</v>
      </c>
      <c r="AD21" s="35" t="s">
        <v>693</v>
      </c>
      <c r="AE21" s="35">
        <v>1044</v>
      </c>
      <c r="AF21" s="35" t="s">
        <v>694</v>
      </c>
      <c r="AG21" s="35">
        <v>1045</v>
      </c>
      <c r="AH21" s="35" t="s">
        <v>444</v>
      </c>
      <c r="AI21" s="35">
        <v>1050</v>
      </c>
      <c r="AJ21" s="35" t="s">
        <v>695</v>
      </c>
      <c r="AK21" s="35">
        <v>1012</v>
      </c>
      <c r="AL21" s="35" t="s">
        <v>696</v>
      </c>
      <c r="AM21" s="35">
        <v>2020</v>
      </c>
      <c r="AN21" s="35" t="s">
        <v>409</v>
      </c>
      <c r="AO21" s="35">
        <v>-1</v>
      </c>
      <c r="AP21" s="35">
        <v>501831</v>
      </c>
      <c r="AQ21" s="35">
        <v>501831</v>
      </c>
      <c r="AR21" s="35">
        <v>501831</v>
      </c>
      <c r="AS21" s="35">
        <v>501831</v>
      </c>
      <c r="AT21" s="35">
        <v>501831</v>
      </c>
      <c r="AU21" s="35">
        <v>501831</v>
      </c>
      <c r="AV21" s="35">
        <v>501831</v>
      </c>
      <c r="AW21" s="35">
        <v>501831</v>
      </c>
      <c r="AX21" s="35">
        <v>501831</v>
      </c>
      <c r="AY21" s="35">
        <v>501831</v>
      </c>
      <c r="AZ21" s="35">
        <v>501841</v>
      </c>
      <c r="BA21" s="35" t="s">
        <v>572</v>
      </c>
      <c r="BC21" s="35" t="s">
        <v>697</v>
      </c>
      <c r="BD21" s="35" t="s">
        <v>698</v>
      </c>
      <c r="BE21" s="35" t="s">
        <v>699</v>
      </c>
      <c r="BF21" s="35" t="s">
        <v>700</v>
      </c>
      <c r="BG21" s="35" t="s">
        <v>700</v>
      </c>
      <c r="BH21" s="35" t="s">
        <v>700</v>
      </c>
      <c r="BI21" s="35" t="s">
        <v>701</v>
      </c>
      <c r="BJ21" s="35" t="s">
        <v>701</v>
      </c>
      <c r="BK21" s="35" t="s">
        <v>700</v>
      </c>
      <c r="BL21" s="35" t="s">
        <v>700</v>
      </c>
      <c r="BM21" s="35" t="s">
        <v>702</v>
      </c>
      <c r="BN21" s="35" t="s">
        <v>703</v>
      </c>
      <c r="BO21" s="35" t="s">
        <v>420</v>
      </c>
      <c r="BP21" s="35">
        <v>14</v>
      </c>
      <c r="BQ21" s="35">
        <v>5018</v>
      </c>
      <c r="BR21" s="35">
        <v>1</v>
      </c>
      <c r="BS21" s="35">
        <v>1</v>
      </c>
    </row>
    <row r="22" spans="1:71" x14ac:dyDescent="0.15">
      <c r="A22" s="35">
        <v>5019</v>
      </c>
      <c r="B22" s="35" t="s">
        <v>704</v>
      </c>
      <c r="C22" s="35" t="s">
        <v>705</v>
      </c>
      <c r="D22" s="35">
        <v>234</v>
      </c>
      <c r="E22" s="35">
        <v>1</v>
      </c>
      <c r="F22" s="35">
        <v>501007</v>
      </c>
      <c r="G22" s="35">
        <v>5</v>
      </c>
      <c r="H22" s="35">
        <v>5019</v>
      </c>
      <c r="I22" s="35">
        <v>0</v>
      </c>
      <c r="K22" s="35">
        <v>1007</v>
      </c>
      <c r="L22" s="35">
        <v>2</v>
      </c>
      <c r="M22" s="35">
        <v>4</v>
      </c>
      <c r="N22" s="35">
        <v>1</v>
      </c>
      <c r="O22" s="35">
        <v>2</v>
      </c>
      <c r="P22" s="35">
        <v>106</v>
      </c>
      <c r="Q22" s="35">
        <v>189</v>
      </c>
      <c r="R22" s="35">
        <v>182</v>
      </c>
      <c r="S22" s="35" t="s">
        <v>460</v>
      </c>
      <c r="T22" s="35">
        <v>1007</v>
      </c>
      <c r="U22" s="35">
        <v>25</v>
      </c>
      <c r="V22" s="35">
        <v>2</v>
      </c>
      <c r="W22" s="35">
        <v>5</v>
      </c>
      <c r="X22" s="35">
        <v>3</v>
      </c>
      <c r="Y22" s="35">
        <v>2500</v>
      </c>
      <c r="Z22" s="35" t="s">
        <v>380</v>
      </c>
      <c r="AA22" s="35" t="s">
        <v>706</v>
      </c>
      <c r="AB22" s="35" t="s">
        <v>707</v>
      </c>
      <c r="AC22" s="35">
        <v>1038</v>
      </c>
      <c r="AD22" s="35" t="s">
        <v>708</v>
      </c>
      <c r="AE22" s="35">
        <v>1062</v>
      </c>
      <c r="AF22" s="35" t="s">
        <v>709</v>
      </c>
      <c r="AG22" s="35">
        <v>1006</v>
      </c>
      <c r="AH22" s="35" t="s">
        <v>710</v>
      </c>
      <c r="AI22" s="35">
        <v>1066</v>
      </c>
      <c r="AJ22" s="35" t="s">
        <v>711</v>
      </c>
      <c r="AK22" s="35">
        <v>2030</v>
      </c>
      <c r="AL22" s="35" t="s">
        <v>712</v>
      </c>
      <c r="AM22" s="35">
        <v>2003</v>
      </c>
      <c r="AN22" s="35" t="s">
        <v>713</v>
      </c>
      <c r="AO22" s="35">
        <v>1036</v>
      </c>
      <c r="AP22" s="35">
        <v>501931</v>
      </c>
      <c r="AQ22" s="35">
        <v>501931</v>
      </c>
      <c r="AR22" s="35">
        <v>501931</v>
      </c>
      <c r="AS22" s="35">
        <v>501931</v>
      </c>
      <c r="AT22" s="35">
        <v>501931</v>
      </c>
      <c r="AU22" s="35">
        <v>501931</v>
      </c>
      <c r="AV22" s="35">
        <v>501931</v>
      </c>
      <c r="AW22" s="35">
        <v>501931</v>
      </c>
      <c r="AX22" s="35">
        <v>501931</v>
      </c>
      <c r="AY22" s="35">
        <v>501931</v>
      </c>
      <c r="AZ22" s="35">
        <v>501941</v>
      </c>
      <c r="BA22" s="35" t="s">
        <v>714</v>
      </c>
      <c r="BC22" s="35" t="s">
        <v>715</v>
      </c>
      <c r="BD22" s="35" t="s">
        <v>716</v>
      </c>
      <c r="BE22" s="35" t="s">
        <v>717</v>
      </c>
      <c r="BF22" s="35" t="s">
        <v>718</v>
      </c>
      <c r="BG22" s="35" t="s">
        <v>719</v>
      </c>
      <c r="BH22" s="35" t="s">
        <v>720</v>
      </c>
      <c r="BI22" s="35" t="s">
        <v>721</v>
      </c>
      <c r="BJ22" s="35" t="s">
        <v>722</v>
      </c>
      <c r="BK22" s="35" t="s">
        <v>723</v>
      </c>
      <c r="BL22" s="35" t="s">
        <v>718</v>
      </c>
      <c r="BM22" s="35" t="s">
        <v>724</v>
      </c>
      <c r="BN22" s="35" t="s">
        <v>725</v>
      </c>
      <c r="BO22" s="35" t="s">
        <v>494</v>
      </c>
      <c r="BP22" s="35">
        <v>14</v>
      </c>
      <c r="BQ22" s="35">
        <v>5019</v>
      </c>
      <c r="BR22" s="35">
        <v>2</v>
      </c>
      <c r="BS22" s="35">
        <v>1</v>
      </c>
    </row>
    <row r="23" spans="1:71" x14ac:dyDescent="0.15">
      <c r="A23" s="35">
        <v>5021</v>
      </c>
      <c r="B23" s="35" t="s">
        <v>726</v>
      </c>
      <c r="C23" s="35" t="s">
        <v>479</v>
      </c>
      <c r="D23" s="35">
        <v>190</v>
      </c>
      <c r="E23" s="35">
        <v>1</v>
      </c>
      <c r="F23" s="35">
        <v>501018</v>
      </c>
      <c r="G23" s="35">
        <v>5</v>
      </c>
      <c r="H23" s="35">
        <v>5021</v>
      </c>
      <c r="I23" s="35">
        <v>0</v>
      </c>
      <c r="K23" s="35">
        <v>1018</v>
      </c>
      <c r="L23" s="35">
        <v>2</v>
      </c>
      <c r="M23" s="35">
        <v>3</v>
      </c>
      <c r="N23" s="35">
        <v>3</v>
      </c>
      <c r="O23" s="35">
        <v>2</v>
      </c>
      <c r="P23" s="35">
        <v>145</v>
      </c>
      <c r="Q23" s="35">
        <v>144</v>
      </c>
      <c r="R23" s="35">
        <v>195</v>
      </c>
      <c r="S23" s="35" t="s">
        <v>727</v>
      </c>
      <c r="T23" s="35">
        <v>5021</v>
      </c>
      <c r="U23" s="35">
        <v>21</v>
      </c>
      <c r="V23" s="35">
        <v>2</v>
      </c>
      <c r="W23" s="35">
        <v>2</v>
      </c>
      <c r="X23" s="35">
        <v>2</v>
      </c>
      <c r="Y23" s="35">
        <v>2500</v>
      </c>
      <c r="Z23" s="35" t="s">
        <v>380</v>
      </c>
      <c r="AA23" s="35" t="s">
        <v>480</v>
      </c>
      <c r="AB23" s="35" t="s">
        <v>635</v>
      </c>
      <c r="AC23" s="35">
        <v>1071</v>
      </c>
      <c r="AD23" s="35" t="s">
        <v>462</v>
      </c>
      <c r="AE23" s="35">
        <v>1017</v>
      </c>
      <c r="AF23" s="35" t="s">
        <v>728</v>
      </c>
      <c r="AG23" s="35">
        <v>1008</v>
      </c>
      <c r="AH23" s="35" t="s">
        <v>729</v>
      </c>
      <c r="AI23" s="35">
        <v>1020</v>
      </c>
      <c r="AJ23" s="35" t="s">
        <v>482</v>
      </c>
      <c r="AK23" s="35">
        <v>1046</v>
      </c>
      <c r="AL23" s="35" t="s">
        <v>484</v>
      </c>
      <c r="AM23" s="35">
        <v>2024</v>
      </c>
      <c r="AN23" s="35" t="s">
        <v>485</v>
      </c>
      <c r="AO23" s="35">
        <v>2028</v>
      </c>
      <c r="AP23" s="35">
        <v>502131</v>
      </c>
      <c r="AQ23" s="35">
        <v>502131</v>
      </c>
      <c r="AR23" s="35">
        <v>502131</v>
      </c>
      <c r="AS23" s="35">
        <v>502131</v>
      </c>
      <c r="AT23" s="35">
        <v>502131</v>
      </c>
      <c r="AU23" s="35">
        <v>502131</v>
      </c>
      <c r="AV23" s="35">
        <v>502131</v>
      </c>
      <c r="AW23" s="35">
        <v>502131</v>
      </c>
      <c r="AX23" s="35">
        <v>502131</v>
      </c>
      <c r="AY23" s="35">
        <v>502131</v>
      </c>
      <c r="AZ23" s="35">
        <v>502141</v>
      </c>
      <c r="BA23" s="35" t="s">
        <v>572</v>
      </c>
      <c r="BC23" s="35" t="s">
        <v>730</v>
      </c>
      <c r="BD23" s="35" t="s">
        <v>731</v>
      </c>
      <c r="BE23" s="35" t="s">
        <v>732</v>
      </c>
      <c r="BF23" s="35" t="s">
        <v>733</v>
      </c>
      <c r="BG23" s="35" t="s">
        <v>734</v>
      </c>
      <c r="BH23" s="35" t="s">
        <v>735</v>
      </c>
      <c r="BI23" s="35" t="s">
        <v>736</v>
      </c>
      <c r="BJ23" s="35" t="s">
        <v>737</v>
      </c>
      <c r="BK23" s="35" t="s">
        <v>738</v>
      </c>
      <c r="BL23" s="35" t="s">
        <v>733</v>
      </c>
      <c r="BM23" s="35" t="s">
        <v>739</v>
      </c>
      <c r="BN23" s="35" t="s">
        <v>740</v>
      </c>
      <c r="BO23" s="35" t="s">
        <v>420</v>
      </c>
      <c r="BP23" s="35">
        <v>14</v>
      </c>
      <c r="BQ23" s="35">
        <v>5021</v>
      </c>
      <c r="BR23" s="35">
        <v>5</v>
      </c>
      <c r="BS23" s="35">
        <v>2</v>
      </c>
    </row>
    <row r="24" spans="1:71" x14ac:dyDescent="0.15">
      <c r="A24" s="35">
        <v>5022</v>
      </c>
      <c r="B24" s="35" t="s">
        <v>741</v>
      </c>
      <c r="C24" s="35" t="s">
        <v>580</v>
      </c>
      <c r="D24" s="35">
        <v>191</v>
      </c>
      <c r="E24" s="35">
        <v>1</v>
      </c>
      <c r="F24" s="35">
        <v>501013</v>
      </c>
      <c r="G24" s="35">
        <v>5</v>
      </c>
      <c r="H24" s="35">
        <v>5022</v>
      </c>
      <c r="I24" s="35">
        <v>0</v>
      </c>
      <c r="K24" s="35">
        <v>1013</v>
      </c>
      <c r="L24" s="35">
        <v>3</v>
      </c>
      <c r="M24" s="35">
        <v>1</v>
      </c>
      <c r="N24" s="35">
        <v>2</v>
      </c>
      <c r="O24" s="35">
        <v>1</v>
      </c>
      <c r="P24" s="35">
        <v>172</v>
      </c>
      <c r="Q24" s="35">
        <v>105</v>
      </c>
      <c r="R24" s="35">
        <v>226</v>
      </c>
      <c r="S24" s="35" t="s">
        <v>742</v>
      </c>
      <c r="T24" s="35">
        <v>5022</v>
      </c>
      <c r="U24" s="35">
        <v>31</v>
      </c>
      <c r="V24" s="35">
        <v>2</v>
      </c>
      <c r="W24" s="35">
        <v>2</v>
      </c>
      <c r="X24" s="35">
        <v>2</v>
      </c>
      <c r="Y24" s="35">
        <v>2500</v>
      </c>
      <c r="Z24" s="35" t="s">
        <v>380</v>
      </c>
      <c r="AA24" s="35" t="s">
        <v>581</v>
      </c>
      <c r="AB24" s="35" t="s">
        <v>582</v>
      </c>
      <c r="AC24" s="35">
        <v>1008</v>
      </c>
      <c r="AD24" s="35" t="s">
        <v>583</v>
      </c>
      <c r="AE24" s="35">
        <v>1022</v>
      </c>
      <c r="AF24" s="35" t="s">
        <v>743</v>
      </c>
      <c r="AG24" s="35">
        <v>1028</v>
      </c>
      <c r="AH24" s="35" t="s">
        <v>585</v>
      </c>
      <c r="AI24" s="35">
        <v>1009</v>
      </c>
      <c r="AJ24" s="35" t="s">
        <v>586</v>
      </c>
      <c r="AK24" s="35">
        <v>1059</v>
      </c>
      <c r="AL24" s="35" t="s">
        <v>744</v>
      </c>
      <c r="AM24" s="35">
        <v>1041</v>
      </c>
      <c r="AN24" s="35" t="s">
        <v>587</v>
      </c>
      <c r="AO24" s="35">
        <v>2020</v>
      </c>
      <c r="AP24" s="35">
        <v>502231</v>
      </c>
      <c r="AQ24" s="35">
        <v>502231</v>
      </c>
      <c r="AR24" s="35">
        <v>502231</v>
      </c>
      <c r="AS24" s="35">
        <v>502231</v>
      </c>
      <c r="AT24" s="35">
        <v>502231</v>
      </c>
      <c r="AU24" s="35">
        <v>502231</v>
      </c>
      <c r="AV24" s="35">
        <v>502231</v>
      </c>
      <c r="AW24" s="35">
        <v>502231</v>
      </c>
      <c r="AX24" s="35">
        <v>502231</v>
      </c>
      <c r="AY24" s="35">
        <v>502231</v>
      </c>
      <c r="AZ24" s="35">
        <v>502241</v>
      </c>
      <c r="BA24" s="35" t="s">
        <v>572</v>
      </c>
      <c r="BC24" s="35" t="s">
        <v>745</v>
      </c>
      <c r="BD24" s="35" t="s">
        <v>746</v>
      </c>
      <c r="BE24" s="35" t="s">
        <v>747</v>
      </c>
      <c r="BF24" s="35" t="s">
        <v>748</v>
      </c>
      <c r="BG24" s="35" t="s">
        <v>749</v>
      </c>
      <c r="BH24" s="35" t="s">
        <v>750</v>
      </c>
      <c r="BI24" s="35" t="s">
        <v>751</v>
      </c>
      <c r="BJ24" s="35" t="s">
        <v>752</v>
      </c>
      <c r="BK24" s="35" t="s">
        <v>753</v>
      </c>
      <c r="BL24" s="35" t="s">
        <v>748</v>
      </c>
      <c r="BM24" s="35" t="s">
        <v>754</v>
      </c>
      <c r="BN24" s="35" t="s">
        <v>755</v>
      </c>
      <c r="BO24" s="35" t="s">
        <v>420</v>
      </c>
      <c r="BP24" s="35">
        <v>14</v>
      </c>
      <c r="BQ24" s="35">
        <v>5022</v>
      </c>
      <c r="BR24" s="35">
        <v>4</v>
      </c>
      <c r="BS24" s="35">
        <v>2</v>
      </c>
    </row>
    <row r="25" spans="1:71" x14ac:dyDescent="0.15">
      <c r="A25" s="35">
        <v>5023</v>
      </c>
      <c r="B25" s="35" t="s">
        <v>756</v>
      </c>
      <c r="C25" s="35" t="s">
        <v>757</v>
      </c>
      <c r="D25" s="35">
        <v>192</v>
      </c>
      <c r="E25" s="35">
        <v>1</v>
      </c>
      <c r="F25" s="35">
        <v>501030</v>
      </c>
      <c r="G25" s="35">
        <v>5</v>
      </c>
      <c r="H25" s="35">
        <v>5023</v>
      </c>
      <c r="I25" s="35">
        <v>0</v>
      </c>
      <c r="K25" s="35">
        <v>1030</v>
      </c>
      <c r="L25" s="35">
        <v>3</v>
      </c>
      <c r="M25" s="35">
        <v>1</v>
      </c>
      <c r="N25" s="35">
        <v>4</v>
      </c>
      <c r="O25" s="35">
        <v>2</v>
      </c>
      <c r="P25" s="35">
        <v>168</v>
      </c>
      <c r="Q25" s="35">
        <v>105</v>
      </c>
      <c r="R25" s="35">
        <v>215</v>
      </c>
      <c r="S25" s="35" t="s">
        <v>742</v>
      </c>
      <c r="T25" s="35">
        <v>5023</v>
      </c>
      <c r="U25" s="35">
        <v>31</v>
      </c>
      <c r="V25" s="35">
        <v>2</v>
      </c>
      <c r="W25" s="35">
        <v>2</v>
      </c>
      <c r="X25" s="35">
        <v>2</v>
      </c>
      <c r="Y25" s="35">
        <v>2500</v>
      </c>
      <c r="Z25" s="35" t="s">
        <v>380</v>
      </c>
      <c r="AA25" s="35" t="s">
        <v>758</v>
      </c>
      <c r="AB25" s="35" t="s">
        <v>759</v>
      </c>
      <c r="AC25" s="35">
        <v>1022</v>
      </c>
      <c r="AD25" s="35" t="s">
        <v>760</v>
      </c>
      <c r="AE25" s="35">
        <v>1024</v>
      </c>
      <c r="AF25" s="35" t="s">
        <v>761</v>
      </c>
      <c r="AG25" s="35">
        <v>1023</v>
      </c>
      <c r="AH25" s="35" t="s">
        <v>762</v>
      </c>
      <c r="AI25" s="35">
        <v>1047</v>
      </c>
      <c r="AJ25" s="35" t="s">
        <v>763</v>
      </c>
      <c r="AK25" s="35">
        <v>2033</v>
      </c>
      <c r="AL25" s="35" t="s">
        <v>763</v>
      </c>
      <c r="AM25" s="35">
        <v>2034</v>
      </c>
      <c r="AN25" s="35" t="s">
        <v>409</v>
      </c>
      <c r="AO25" s="35">
        <v>-1</v>
      </c>
      <c r="AP25" s="35">
        <v>502331</v>
      </c>
      <c r="AQ25" s="35">
        <v>502331</v>
      </c>
      <c r="AR25" s="35">
        <v>502331</v>
      </c>
      <c r="AS25" s="35">
        <v>502331</v>
      </c>
      <c r="AT25" s="35">
        <v>502331</v>
      </c>
      <c r="AU25" s="35">
        <v>502331</v>
      </c>
      <c r="AV25" s="35">
        <v>502331</v>
      </c>
      <c r="AW25" s="35">
        <v>502331</v>
      </c>
      <c r="AX25" s="35">
        <v>502331</v>
      </c>
      <c r="AY25" s="35">
        <v>502331</v>
      </c>
      <c r="AZ25" s="35">
        <v>502341</v>
      </c>
      <c r="BA25" s="35" t="s">
        <v>572</v>
      </c>
      <c r="BC25" s="35" t="s">
        <v>764</v>
      </c>
      <c r="BD25" s="35" t="s">
        <v>765</v>
      </c>
      <c r="BE25" s="35" t="s">
        <v>766</v>
      </c>
      <c r="BF25" s="35" t="s">
        <v>767</v>
      </c>
      <c r="BG25" s="35" t="s">
        <v>768</v>
      </c>
      <c r="BH25" s="35" t="s">
        <v>769</v>
      </c>
      <c r="BI25" s="35" t="s">
        <v>770</v>
      </c>
      <c r="BJ25" s="35" t="s">
        <v>771</v>
      </c>
      <c r="BK25" s="35" t="s">
        <v>772</v>
      </c>
      <c r="BL25" s="35" t="s">
        <v>767</v>
      </c>
      <c r="BM25" s="35" t="s">
        <v>773</v>
      </c>
      <c r="BN25" s="35" t="s">
        <v>774</v>
      </c>
      <c r="BO25" s="35" t="s">
        <v>420</v>
      </c>
      <c r="BP25" s="35">
        <v>14</v>
      </c>
      <c r="BQ25" s="35">
        <v>5023</v>
      </c>
      <c r="BR25" s="35">
        <v>4</v>
      </c>
      <c r="BS25" s="35">
        <v>2</v>
      </c>
    </row>
    <row r="26" spans="1:71" x14ac:dyDescent="0.15">
      <c r="A26" s="35">
        <v>5024</v>
      </c>
      <c r="B26" s="35" t="s">
        <v>775</v>
      </c>
      <c r="C26" s="35" t="s">
        <v>776</v>
      </c>
      <c r="D26" s="35">
        <v>193</v>
      </c>
      <c r="E26" s="35">
        <v>1</v>
      </c>
      <c r="F26" s="35">
        <v>501014</v>
      </c>
      <c r="G26" s="35">
        <v>5</v>
      </c>
      <c r="H26" s="35">
        <v>5024</v>
      </c>
      <c r="I26" s="35">
        <v>0</v>
      </c>
      <c r="K26" s="35">
        <v>1014</v>
      </c>
      <c r="L26" s="35">
        <v>3</v>
      </c>
      <c r="M26" s="35">
        <v>1</v>
      </c>
      <c r="N26" s="35">
        <v>4</v>
      </c>
      <c r="O26" s="35">
        <v>1</v>
      </c>
      <c r="P26" s="35">
        <v>178</v>
      </c>
      <c r="Q26" s="35">
        <v>112</v>
      </c>
      <c r="R26" s="35">
        <v>205</v>
      </c>
      <c r="S26" s="35" t="s">
        <v>742</v>
      </c>
      <c r="T26" s="35">
        <v>5024</v>
      </c>
      <c r="U26" s="35">
        <v>31</v>
      </c>
      <c r="V26" s="35">
        <v>2</v>
      </c>
      <c r="W26" s="35">
        <v>2</v>
      </c>
      <c r="X26" s="35">
        <v>2</v>
      </c>
      <c r="Y26" s="35">
        <v>2500</v>
      </c>
      <c r="Z26" s="35" t="s">
        <v>380</v>
      </c>
      <c r="AA26" s="35" t="s">
        <v>777</v>
      </c>
      <c r="AB26" s="35" t="s">
        <v>778</v>
      </c>
      <c r="AC26" s="35">
        <v>1001</v>
      </c>
      <c r="AD26" s="35" t="s">
        <v>779</v>
      </c>
      <c r="AE26" s="35">
        <v>1044</v>
      </c>
      <c r="AF26" s="35" t="s">
        <v>780</v>
      </c>
      <c r="AG26" s="35">
        <v>1036</v>
      </c>
      <c r="AH26" s="35" t="s">
        <v>781</v>
      </c>
      <c r="AI26" s="35">
        <v>1033</v>
      </c>
      <c r="AJ26" s="35" t="s">
        <v>782</v>
      </c>
      <c r="AK26" s="35">
        <v>1040</v>
      </c>
      <c r="AL26" s="35" t="s">
        <v>783</v>
      </c>
      <c r="AM26" s="35">
        <v>2001</v>
      </c>
      <c r="AN26" s="35" t="s">
        <v>409</v>
      </c>
      <c r="AO26" s="35">
        <v>-1</v>
      </c>
      <c r="AP26" s="35">
        <v>502431</v>
      </c>
      <c r="AQ26" s="35">
        <v>502431</v>
      </c>
      <c r="AR26" s="35">
        <v>502431</v>
      </c>
      <c r="AS26" s="35">
        <v>502431</v>
      </c>
      <c r="AT26" s="35">
        <v>502431</v>
      </c>
      <c r="AU26" s="35">
        <v>502431</v>
      </c>
      <c r="AV26" s="35">
        <v>502431</v>
      </c>
      <c r="AW26" s="35">
        <v>502431</v>
      </c>
      <c r="AX26" s="35">
        <v>502431</v>
      </c>
      <c r="AY26" s="35">
        <v>502431</v>
      </c>
      <c r="AZ26" s="35">
        <v>502441</v>
      </c>
      <c r="BA26" s="35" t="s">
        <v>572</v>
      </c>
      <c r="BC26" s="35" t="s">
        <v>784</v>
      </c>
      <c r="BD26" s="35" t="s">
        <v>785</v>
      </c>
      <c r="BE26" s="35" t="s">
        <v>786</v>
      </c>
      <c r="BF26" s="35" t="s">
        <v>787</v>
      </c>
      <c r="BG26" s="35" t="s">
        <v>788</v>
      </c>
      <c r="BH26" s="35" t="s">
        <v>789</v>
      </c>
      <c r="BI26" s="35" t="s">
        <v>790</v>
      </c>
      <c r="BJ26" s="35" t="s">
        <v>791</v>
      </c>
      <c r="BK26" s="35" t="s">
        <v>792</v>
      </c>
      <c r="BL26" s="35" t="s">
        <v>787</v>
      </c>
      <c r="BM26" s="35" t="s">
        <v>793</v>
      </c>
      <c r="BN26" s="35" t="s">
        <v>794</v>
      </c>
      <c r="BO26" s="35" t="s">
        <v>420</v>
      </c>
      <c r="BP26" s="35">
        <v>14</v>
      </c>
      <c r="BQ26" s="35">
        <v>5024</v>
      </c>
      <c r="BR26" s="35">
        <v>4</v>
      </c>
      <c r="BS26" s="35">
        <v>2</v>
      </c>
    </row>
    <row r="27" spans="1:71" x14ac:dyDescent="0.15">
      <c r="A27" s="35">
        <v>5025</v>
      </c>
      <c r="B27" s="35" t="s">
        <v>795</v>
      </c>
      <c r="C27" s="35" t="s">
        <v>617</v>
      </c>
      <c r="D27" s="35">
        <v>194</v>
      </c>
      <c r="E27" s="35">
        <v>0</v>
      </c>
      <c r="F27" s="35">
        <v>501016</v>
      </c>
      <c r="G27" s="35">
        <v>5</v>
      </c>
      <c r="H27" s="35">
        <v>0</v>
      </c>
      <c r="I27" s="35">
        <v>0</v>
      </c>
      <c r="K27" s="35">
        <v>1016</v>
      </c>
      <c r="L27" s="35">
        <v>2</v>
      </c>
      <c r="M27" s="35">
        <v>4</v>
      </c>
      <c r="N27" s="35">
        <v>3</v>
      </c>
      <c r="O27" s="35">
        <v>1</v>
      </c>
      <c r="P27" s="35">
        <v>120</v>
      </c>
      <c r="Q27" s="35">
        <v>193</v>
      </c>
      <c r="R27" s="35">
        <v>192</v>
      </c>
      <c r="S27" s="35" t="s">
        <v>796</v>
      </c>
      <c r="T27" s="35">
        <v>5025</v>
      </c>
      <c r="U27" s="35">
        <v>32</v>
      </c>
      <c r="V27" s="35">
        <v>2</v>
      </c>
      <c r="W27" s="35">
        <v>2</v>
      </c>
      <c r="X27" s="35">
        <v>2</v>
      </c>
      <c r="Y27" s="35">
        <v>2500</v>
      </c>
      <c r="Z27" s="35" t="s">
        <v>380</v>
      </c>
      <c r="AA27" s="35" t="s">
        <v>618</v>
      </c>
      <c r="AB27" s="35" t="s">
        <v>567</v>
      </c>
      <c r="AC27" s="35">
        <v>1001</v>
      </c>
      <c r="AD27" s="35" t="s">
        <v>797</v>
      </c>
      <c r="AE27" s="35">
        <v>1003</v>
      </c>
      <c r="AF27" s="35" t="s">
        <v>798</v>
      </c>
      <c r="AG27" s="35">
        <v>1004</v>
      </c>
      <c r="AH27" s="35" t="s">
        <v>799</v>
      </c>
      <c r="AI27" s="35">
        <v>1022</v>
      </c>
      <c r="AJ27" s="35" t="s">
        <v>800</v>
      </c>
      <c r="AK27" s="35">
        <v>2039</v>
      </c>
      <c r="AL27" s="35" t="s">
        <v>800</v>
      </c>
      <c r="AM27" s="35">
        <v>2041</v>
      </c>
      <c r="AN27" s="35" t="s">
        <v>409</v>
      </c>
      <c r="AO27" s="35">
        <v>-1</v>
      </c>
      <c r="AP27" s="35">
        <v>502531</v>
      </c>
      <c r="AQ27" s="35">
        <v>502531</v>
      </c>
      <c r="AR27" s="35">
        <v>502531</v>
      </c>
      <c r="AS27" s="35">
        <v>502531</v>
      </c>
      <c r="AT27" s="35">
        <v>502531</v>
      </c>
      <c r="AU27" s="35">
        <v>502531</v>
      </c>
      <c r="AV27" s="35">
        <v>502531</v>
      </c>
      <c r="AW27" s="35">
        <v>502531</v>
      </c>
      <c r="AX27" s="35">
        <v>502531</v>
      </c>
      <c r="AY27" s="35">
        <v>502531</v>
      </c>
      <c r="AZ27" s="35">
        <v>502541</v>
      </c>
      <c r="BA27" s="35" t="s">
        <v>572</v>
      </c>
      <c r="BC27" s="35" t="s">
        <v>801</v>
      </c>
      <c r="BD27" s="35" t="s">
        <v>802</v>
      </c>
      <c r="BE27" s="35" t="s">
        <v>803</v>
      </c>
      <c r="BF27" s="35" t="s">
        <v>804</v>
      </c>
      <c r="BG27" s="35" t="s">
        <v>805</v>
      </c>
      <c r="BH27" s="35" t="s">
        <v>806</v>
      </c>
      <c r="BI27" s="35" t="s">
        <v>807</v>
      </c>
      <c r="BJ27" s="35" t="s">
        <v>808</v>
      </c>
      <c r="BK27" s="35" t="s">
        <v>809</v>
      </c>
      <c r="BL27" s="35" t="s">
        <v>804</v>
      </c>
      <c r="BM27" s="35" t="s">
        <v>810</v>
      </c>
      <c r="BN27" s="35" t="s">
        <v>579</v>
      </c>
      <c r="BO27" s="35" t="s">
        <v>420</v>
      </c>
      <c r="BP27" s="35">
        <v>14</v>
      </c>
      <c r="BQ27" s="35">
        <v>5025</v>
      </c>
      <c r="BR27" s="35">
        <v>8</v>
      </c>
      <c r="BS27" s="35">
        <v>2</v>
      </c>
    </row>
    <row r="28" spans="1:71" x14ac:dyDescent="0.15">
      <c r="A28" s="35">
        <v>5026</v>
      </c>
      <c r="B28" s="35" t="s">
        <v>10</v>
      </c>
      <c r="C28" s="35" t="s">
        <v>690</v>
      </c>
      <c r="D28" s="35">
        <v>195</v>
      </c>
      <c r="E28" s="35">
        <v>1</v>
      </c>
      <c r="F28" s="35">
        <v>501041</v>
      </c>
      <c r="G28" s="35">
        <v>5</v>
      </c>
      <c r="H28" s="35">
        <v>5026</v>
      </c>
      <c r="I28" s="35">
        <v>0</v>
      </c>
      <c r="K28" s="35">
        <v>1041</v>
      </c>
      <c r="L28" s="35">
        <v>3</v>
      </c>
      <c r="M28" s="35">
        <v>2</v>
      </c>
      <c r="N28" s="35">
        <v>2</v>
      </c>
      <c r="O28" s="35">
        <v>1</v>
      </c>
      <c r="P28" s="35">
        <v>151</v>
      </c>
      <c r="Q28" s="35">
        <v>101</v>
      </c>
      <c r="R28" s="35">
        <v>233</v>
      </c>
      <c r="S28" s="35" t="s">
        <v>742</v>
      </c>
      <c r="T28" s="35">
        <v>5026</v>
      </c>
      <c r="U28" s="35">
        <v>31</v>
      </c>
      <c r="V28" s="35">
        <v>2</v>
      </c>
      <c r="W28" s="35">
        <v>2</v>
      </c>
      <c r="X28" s="35">
        <v>2</v>
      </c>
      <c r="Y28" s="35">
        <v>2500</v>
      </c>
      <c r="Z28" s="35" t="s">
        <v>380</v>
      </c>
      <c r="AA28" s="35" t="s">
        <v>691</v>
      </c>
      <c r="AB28" s="35" t="s">
        <v>692</v>
      </c>
      <c r="AC28" s="35">
        <v>1011</v>
      </c>
      <c r="AD28" s="35" t="s">
        <v>811</v>
      </c>
      <c r="AE28" s="35">
        <v>1045</v>
      </c>
      <c r="AF28" s="35" t="s">
        <v>812</v>
      </c>
      <c r="AG28" s="35">
        <v>1008</v>
      </c>
      <c r="AH28" s="35" t="s">
        <v>444</v>
      </c>
      <c r="AI28" s="35">
        <v>1050</v>
      </c>
      <c r="AJ28" s="35" t="s">
        <v>695</v>
      </c>
      <c r="AK28" s="35">
        <v>1012</v>
      </c>
      <c r="AL28" s="35" t="s">
        <v>696</v>
      </c>
      <c r="AM28" s="35">
        <v>2020</v>
      </c>
      <c r="AN28" s="35" t="s">
        <v>409</v>
      </c>
      <c r="AO28" s="35">
        <v>-1</v>
      </c>
      <c r="AP28" s="35">
        <v>502631</v>
      </c>
      <c r="AQ28" s="35">
        <v>502631</v>
      </c>
      <c r="AR28" s="35">
        <v>502631</v>
      </c>
      <c r="AS28" s="35">
        <v>502631</v>
      </c>
      <c r="AT28" s="35">
        <v>502631</v>
      </c>
      <c r="AU28" s="35">
        <v>502631</v>
      </c>
      <c r="AV28" s="35">
        <v>502631</v>
      </c>
      <c r="AW28" s="35">
        <v>502631</v>
      </c>
      <c r="AX28" s="35">
        <v>502631</v>
      </c>
      <c r="AY28" s="35">
        <v>502631</v>
      </c>
      <c r="AZ28" s="35">
        <v>502641</v>
      </c>
      <c r="BA28" s="35" t="s">
        <v>572</v>
      </c>
      <c r="BC28" s="35" t="s">
        <v>813</v>
      </c>
      <c r="BD28" s="35" t="s">
        <v>814</v>
      </c>
      <c r="BE28" s="35" t="s">
        <v>815</v>
      </c>
      <c r="BF28" s="35" t="s">
        <v>816</v>
      </c>
      <c r="BG28" s="35" t="s">
        <v>817</v>
      </c>
      <c r="BH28" s="35" t="s">
        <v>818</v>
      </c>
      <c r="BI28" s="35" t="s">
        <v>819</v>
      </c>
      <c r="BJ28" s="35" t="s">
        <v>820</v>
      </c>
      <c r="BK28" s="35" t="s">
        <v>821</v>
      </c>
      <c r="BL28" s="35" t="s">
        <v>816</v>
      </c>
      <c r="BM28" s="35" t="s">
        <v>822</v>
      </c>
      <c r="BN28" s="35" t="s">
        <v>823</v>
      </c>
      <c r="BO28" s="35" t="s">
        <v>399</v>
      </c>
      <c r="BP28" s="35">
        <v>14</v>
      </c>
      <c r="BQ28" s="35">
        <v>5026</v>
      </c>
      <c r="BR28" s="35">
        <v>4</v>
      </c>
      <c r="BS28" s="35">
        <v>2</v>
      </c>
    </row>
    <row r="29" spans="1:71" x14ac:dyDescent="0.15">
      <c r="A29" s="35">
        <v>5027</v>
      </c>
      <c r="B29" s="35" t="s">
        <v>824</v>
      </c>
      <c r="C29" s="35" t="s">
        <v>565</v>
      </c>
      <c r="D29" s="35">
        <v>196</v>
      </c>
      <c r="E29" s="35">
        <v>1</v>
      </c>
      <c r="F29" s="35">
        <v>501047</v>
      </c>
      <c r="G29" s="35">
        <v>5</v>
      </c>
      <c r="H29" s="35">
        <v>5027</v>
      </c>
      <c r="I29" s="35">
        <v>0</v>
      </c>
      <c r="K29" s="35">
        <v>1047</v>
      </c>
      <c r="L29" s="35">
        <v>3</v>
      </c>
      <c r="M29" s="35">
        <v>2</v>
      </c>
      <c r="N29" s="35">
        <v>4</v>
      </c>
      <c r="O29" s="35">
        <v>1</v>
      </c>
      <c r="P29" s="35">
        <v>144</v>
      </c>
      <c r="Q29" s="35">
        <v>118</v>
      </c>
      <c r="R29" s="35">
        <v>238</v>
      </c>
      <c r="S29" s="35" t="s">
        <v>742</v>
      </c>
      <c r="T29" s="35">
        <v>5027</v>
      </c>
      <c r="U29" s="35">
        <v>31</v>
      </c>
      <c r="V29" s="35">
        <v>2</v>
      </c>
      <c r="W29" s="35">
        <v>2</v>
      </c>
      <c r="X29" s="35">
        <v>2</v>
      </c>
      <c r="Y29" s="35">
        <v>2500</v>
      </c>
      <c r="Z29" s="35" t="s">
        <v>380</v>
      </c>
      <c r="AA29" s="35" t="s">
        <v>566</v>
      </c>
      <c r="AB29" s="35" t="s">
        <v>825</v>
      </c>
      <c r="AC29" s="35">
        <v>1023</v>
      </c>
      <c r="AD29" s="35" t="s">
        <v>826</v>
      </c>
      <c r="AE29" s="35">
        <v>1022</v>
      </c>
      <c r="AF29" s="35" t="s">
        <v>827</v>
      </c>
      <c r="AG29" s="35">
        <v>1030</v>
      </c>
      <c r="AH29" s="35" t="s">
        <v>828</v>
      </c>
      <c r="AI29" s="35">
        <v>1024</v>
      </c>
      <c r="AJ29" s="35" t="s">
        <v>829</v>
      </c>
      <c r="AK29" s="35">
        <v>1072</v>
      </c>
      <c r="AL29" s="35" t="s">
        <v>800</v>
      </c>
      <c r="AM29" s="35">
        <v>2041</v>
      </c>
      <c r="AN29" s="35" t="s">
        <v>409</v>
      </c>
      <c r="AO29" s="35">
        <v>-1</v>
      </c>
      <c r="AP29" s="35">
        <v>502731</v>
      </c>
      <c r="AQ29" s="35">
        <v>502731</v>
      </c>
      <c r="AR29" s="35">
        <v>502731</v>
      </c>
      <c r="AS29" s="35">
        <v>502731</v>
      </c>
      <c r="AT29" s="35">
        <v>502731</v>
      </c>
      <c r="AU29" s="35">
        <v>502731</v>
      </c>
      <c r="AV29" s="35">
        <v>502731</v>
      </c>
      <c r="AW29" s="35">
        <v>502731</v>
      </c>
      <c r="AX29" s="35">
        <v>502731</v>
      </c>
      <c r="AY29" s="35">
        <v>502731</v>
      </c>
      <c r="AZ29" s="35">
        <v>502741</v>
      </c>
      <c r="BA29" s="35" t="s">
        <v>572</v>
      </c>
      <c r="BC29" s="35" t="s">
        <v>830</v>
      </c>
      <c r="BD29" s="35" t="s">
        <v>831</v>
      </c>
      <c r="BE29" s="35" t="s">
        <v>832</v>
      </c>
      <c r="BF29" s="35" t="s">
        <v>833</v>
      </c>
      <c r="BG29" s="35" t="s">
        <v>834</v>
      </c>
      <c r="BH29" s="35" t="s">
        <v>835</v>
      </c>
      <c r="BI29" s="35" t="s">
        <v>836</v>
      </c>
      <c r="BJ29" s="35" t="s">
        <v>837</v>
      </c>
      <c r="BK29" s="35" t="s">
        <v>838</v>
      </c>
      <c r="BL29" s="35" t="s">
        <v>833</v>
      </c>
      <c r="BM29" s="35" t="s">
        <v>839</v>
      </c>
      <c r="BN29" s="35" t="s">
        <v>840</v>
      </c>
      <c r="BO29" s="35" t="s">
        <v>596</v>
      </c>
      <c r="BP29" s="35">
        <v>14</v>
      </c>
      <c r="BQ29" s="35">
        <v>5027</v>
      </c>
      <c r="BR29" s="35">
        <v>4</v>
      </c>
      <c r="BS29" s="35">
        <v>2</v>
      </c>
    </row>
    <row r="30" spans="1:71" x14ac:dyDescent="0.15">
      <c r="A30" s="35">
        <v>5028</v>
      </c>
      <c r="B30" s="35" t="s">
        <v>11</v>
      </c>
      <c r="C30" s="35" t="s">
        <v>841</v>
      </c>
      <c r="D30" s="35">
        <v>197</v>
      </c>
      <c r="E30" s="35">
        <v>1</v>
      </c>
      <c r="F30" s="35">
        <v>501027</v>
      </c>
      <c r="G30" s="35">
        <v>5</v>
      </c>
      <c r="H30" s="35">
        <v>5028</v>
      </c>
      <c r="I30" s="35">
        <v>0</v>
      </c>
      <c r="K30" s="35">
        <v>1027</v>
      </c>
      <c r="L30" s="35">
        <v>1</v>
      </c>
      <c r="M30" s="35">
        <v>2</v>
      </c>
      <c r="N30" s="35">
        <v>4</v>
      </c>
      <c r="O30" s="35">
        <v>1</v>
      </c>
      <c r="P30" s="35">
        <v>143</v>
      </c>
      <c r="Q30" s="35">
        <v>98</v>
      </c>
      <c r="R30" s="35">
        <v>244</v>
      </c>
      <c r="S30" s="35" t="s">
        <v>842</v>
      </c>
      <c r="T30" s="35">
        <v>5028</v>
      </c>
      <c r="U30" s="35">
        <v>13</v>
      </c>
      <c r="V30" s="35">
        <v>2</v>
      </c>
      <c r="W30" s="35">
        <v>2</v>
      </c>
      <c r="X30" s="35">
        <v>2</v>
      </c>
      <c r="Y30" s="35">
        <v>2500</v>
      </c>
      <c r="Z30" s="35" t="s">
        <v>380</v>
      </c>
      <c r="AA30" s="35" t="s">
        <v>843</v>
      </c>
      <c r="AB30" s="35" t="s">
        <v>844</v>
      </c>
      <c r="AC30" s="35">
        <v>1026</v>
      </c>
      <c r="AD30" s="35" t="s">
        <v>845</v>
      </c>
      <c r="AE30" s="35">
        <v>1010</v>
      </c>
      <c r="AF30" s="35" t="s">
        <v>846</v>
      </c>
      <c r="AG30" s="35">
        <v>1058</v>
      </c>
      <c r="AH30" s="35" t="s">
        <v>847</v>
      </c>
      <c r="AI30" s="35">
        <v>2036</v>
      </c>
      <c r="AJ30" s="35" t="s">
        <v>848</v>
      </c>
      <c r="AK30" s="35">
        <v>2031</v>
      </c>
      <c r="AL30" s="35" t="s">
        <v>409</v>
      </c>
      <c r="AM30" s="35">
        <v>-1</v>
      </c>
      <c r="AN30" s="35" t="s">
        <v>409</v>
      </c>
      <c r="AO30" s="35">
        <v>-1</v>
      </c>
      <c r="AP30" s="35">
        <v>502831</v>
      </c>
      <c r="AQ30" s="35">
        <v>502831</v>
      </c>
      <c r="AR30" s="35">
        <v>502831</v>
      </c>
      <c r="AS30" s="35">
        <v>502831</v>
      </c>
      <c r="AT30" s="35">
        <v>502831</v>
      </c>
      <c r="AU30" s="35">
        <v>502831</v>
      </c>
      <c r="AV30" s="35">
        <v>502831</v>
      </c>
      <c r="AW30" s="35">
        <v>502831</v>
      </c>
      <c r="AX30" s="35">
        <v>502831</v>
      </c>
      <c r="AY30" s="35">
        <v>502831</v>
      </c>
      <c r="AZ30" s="35">
        <v>502841</v>
      </c>
      <c r="BA30" s="35" t="s">
        <v>572</v>
      </c>
      <c r="BC30" s="35" t="s">
        <v>849</v>
      </c>
      <c r="BD30" s="35" t="s">
        <v>850</v>
      </c>
      <c r="BE30" s="35" t="s">
        <v>851</v>
      </c>
      <c r="BF30" s="35" t="s">
        <v>852</v>
      </c>
      <c r="BG30" s="35" t="s">
        <v>853</v>
      </c>
      <c r="BH30" s="35" t="s">
        <v>854</v>
      </c>
      <c r="BI30" s="35" t="s">
        <v>855</v>
      </c>
      <c r="BJ30" s="35" t="s">
        <v>856</v>
      </c>
      <c r="BK30" s="35" t="s">
        <v>857</v>
      </c>
      <c r="BL30" s="35" t="s">
        <v>852</v>
      </c>
      <c r="BM30" s="35" t="s">
        <v>858</v>
      </c>
      <c r="BN30" s="35" t="s">
        <v>859</v>
      </c>
      <c r="BO30" s="35" t="s">
        <v>596</v>
      </c>
      <c r="BP30" s="35">
        <v>14</v>
      </c>
      <c r="BQ30" s="35">
        <v>5028</v>
      </c>
      <c r="BR30" s="35">
        <v>6</v>
      </c>
      <c r="BS30" s="35">
        <v>3</v>
      </c>
    </row>
    <row r="31" spans="1:71" x14ac:dyDescent="0.15">
      <c r="A31" s="35">
        <v>5029</v>
      </c>
      <c r="B31" s="35" t="s">
        <v>860</v>
      </c>
      <c r="C31" s="35" t="s">
        <v>861</v>
      </c>
      <c r="D31" s="35">
        <v>198</v>
      </c>
      <c r="E31" s="35">
        <v>1</v>
      </c>
      <c r="F31" s="35">
        <v>501031</v>
      </c>
      <c r="G31" s="35">
        <v>5</v>
      </c>
      <c r="H31" s="35">
        <v>5029</v>
      </c>
      <c r="I31" s="35">
        <v>0</v>
      </c>
      <c r="K31" s="35">
        <v>1031</v>
      </c>
      <c r="L31" s="35">
        <v>1</v>
      </c>
      <c r="M31" s="35">
        <v>2</v>
      </c>
      <c r="N31" s="35">
        <v>2</v>
      </c>
      <c r="O31" s="35">
        <v>2</v>
      </c>
      <c r="P31" s="35">
        <v>145</v>
      </c>
      <c r="Q31" s="35">
        <v>92</v>
      </c>
      <c r="R31" s="35">
        <v>240</v>
      </c>
      <c r="S31" s="35" t="s">
        <v>862</v>
      </c>
      <c r="T31" s="35">
        <v>5029</v>
      </c>
      <c r="U31" s="35">
        <v>12</v>
      </c>
      <c r="V31" s="35">
        <v>2</v>
      </c>
      <c r="W31" s="35">
        <v>2</v>
      </c>
      <c r="X31" s="35">
        <v>2</v>
      </c>
      <c r="Y31" s="35">
        <v>2500</v>
      </c>
      <c r="Z31" s="35" t="s">
        <v>380</v>
      </c>
      <c r="AA31" s="35" t="s">
        <v>863</v>
      </c>
      <c r="AB31" s="35" t="s">
        <v>864</v>
      </c>
      <c r="AC31" s="35">
        <v>1013</v>
      </c>
      <c r="AD31" s="35" t="s">
        <v>865</v>
      </c>
      <c r="AE31" s="35">
        <v>1041</v>
      </c>
      <c r="AF31" s="35" t="s">
        <v>866</v>
      </c>
      <c r="AG31" s="35">
        <v>1060</v>
      </c>
      <c r="AH31" s="35" t="s">
        <v>867</v>
      </c>
      <c r="AI31" s="35">
        <v>2004</v>
      </c>
      <c r="AJ31" s="35" t="s">
        <v>868</v>
      </c>
      <c r="AK31" s="35">
        <v>2020</v>
      </c>
      <c r="AL31" s="35" t="s">
        <v>409</v>
      </c>
      <c r="AM31" s="35">
        <v>-1</v>
      </c>
      <c r="AN31" s="35" t="s">
        <v>409</v>
      </c>
      <c r="AO31" s="35">
        <v>-1</v>
      </c>
      <c r="AP31" s="35">
        <v>502931</v>
      </c>
      <c r="AQ31" s="35">
        <v>502931</v>
      </c>
      <c r="AR31" s="35">
        <v>502931</v>
      </c>
      <c r="AS31" s="35">
        <v>502931</v>
      </c>
      <c r="AT31" s="35">
        <v>502931</v>
      </c>
      <c r="AU31" s="35">
        <v>502931</v>
      </c>
      <c r="AV31" s="35">
        <v>502931</v>
      </c>
      <c r="AW31" s="35">
        <v>502931</v>
      </c>
      <c r="AX31" s="35">
        <v>502931</v>
      </c>
      <c r="AY31" s="35">
        <v>502931</v>
      </c>
      <c r="AZ31" s="35">
        <v>502941</v>
      </c>
      <c r="BA31" s="35" t="s">
        <v>572</v>
      </c>
      <c r="BC31" s="35" t="s">
        <v>869</v>
      </c>
      <c r="BD31" s="35" t="s">
        <v>870</v>
      </c>
      <c r="BE31" s="35" t="s">
        <v>871</v>
      </c>
      <c r="BF31" s="35" t="s">
        <v>872</v>
      </c>
      <c r="BG31" s="35" t="s">
        <v>873</v>
      </c>
      <c r="BH31" s="35" t="s">
        <v>874</v>
      </c>
      <c r="BI31" s="35" t="s">
        <v>875</v>
      </c>
      <c r="BJ31" s="35" t="s">
        <v>876</v>
      </c>
      <c r="BK31" s="35" t="s">
        <v>877</v>
      </c>
      <c r="BL31" s="35" t="s">
        <v>872</v>
      </c>
      <c r="BM31" s="35" t="s">
        <v>878</v>
      </c>
      <c r="BN31" s="35" t="s">
        <v>879</v>
      </c>
      <c r="BO31" s="35" t="s">
        <v>596</v>
      </c>
      <c r="BP31" s="35">
        <v>14</v>
      </c>
      <c r="BQ31" s="35">
        <v>5029</v>
      </c>
      <c r="BR31" s="35">
        <v>7</v>
      </c>
      <c r="BS31" s="35">
        <v>3</v>
      </c>
    </row>
    <row r="32" spans="1:71" x14ac:dyDescent="0.15">
      <c r="A32" s="35">
        <v>5030</v>
      </c>
      <c r="B32" s="35" t="s">
        <v>880</v>
      </c>
      <c r="C32" s="35" t="s">
        <v>881</v>
      </c>
      <c r="D32" s="35">
        <v>199</v>
      </c>
      <c r="E32" s="35">
        <v>1</v>
      </c>
      <c r="F32" s="35">
        <v>501043</v>
      </c>
      <c r="G32" s="35">
        <v>5</v>
      </c>
      <c r="H32" s="35">
        <v>5030</v>
      </c>
      <c r="I32" s="35">
        <v>0</v>
      </c>
      <c r="K32" s="35">
        <v>1043</v>
      </c>
      <c r="L32" s="35">
        <v>1</v>
      </c>
      <c r="M32" s="35">
        <v>2</v>
      </c>
      <c r="N32" s="35">
        <v>3</v>
      </c>
      <c r="O32" s="35">
        <v>1</v>
      </c>
      <c r="P32" s="35">
        <v>141</v>
      </c>
      <c r="Q32" s="35">
        <v>98</v>
      </c>
      <c r="R32" s="35">
        <v>241</v>
      </c>
      <c r="S32" s="35" t="s">
        <v>842</v>
      </c>
      <c r="T32" s="35">
        <v>5030</v>
      </c>
      <c r="U32" s="35">
        <v>13</v>
      </c>
      <c r="V32" s="35">
        <v>2</v>
      </c>
      <c r="W32" s="35">
        <v>2</v>
      </c>
      <c r="X32" s="35">
        <v>2</v>
      </c>
      <c r="Y32" s="35">
        <v>2500</v>
      </c>
      <c r="Z32" s="35" t="s">
        <v>380</v>
      </c>
      <c r="AA32" s="35" t="s">
        <v>882</v>
      </c>
      <c r="AB32" s="35" t="s">
        <v>883</v>
      </c>
      <c r="AC32" s="35">
        <v>1017</v>
      </c>
      <c r="AD32" s="35" t="s">
        <v>884</v>
      </c>
      <c r="AE32" s="35">
        <v>1016</v>
      </c>
      <c r="AF32" s="35" t="s">
        <v>885</v>
      </c>
      <c r="AG32" s="35">
        <v>1054</v>
      </c>
      <c r="AH32" s="35" t="s">
        <v>886</v>
      </c>
      <c r="AI32" s="35">
        <v>1068</v>
      </c>
      <c r="AJ32" s="35" t="s">
        <v>887</v>
      </c>
      <c r="AK32" s="35">
        <v>1057</v>
      </c>
      <c r="AL32" s="35" t="s">
        <v>888</v>
      </c>
      <c r="AM32" s="35">
        <v>2028</v>
      </c>
      <c r="AN32" s="35" t="s">
        <v>409</v>
      </c>
      <c r="AO32" s="35">
        <v>-1</v>
      </c>
      <c r="AP32" s="35">
        <v>503031</v>
      </c>
      <c r="AQ32" s="35">
        <v>503031</v>
      </c>
      <c r="AR32" s="35">
        <v>503031</v>
      </c>
      <c r="AS32" s="35">
        <v>503031</v>
      </c>
      <c r="AT32" s="35">
        <v>503031</v>
      </c>
      <c r="AU32" s="35">
        <v>503031</v>
      </c>
      <c r="AV32" s="35">
        <v>503031</v>
      </c>
      <c r="AW32" s="35">
        <v>503031</v>
      </c>
      <c r="AX32" s="35">
        <v>503031</v>
      </c>
      <c r="AY32" s="35">
        <v>503031</v>
      </c>
      <c r="AZ32" s="35">
        <v>503041</v>
      </c>
      <c r="BA32" s="35" t="s">
        <v>572</v>
      </c>
      <c r="BC32" s="35" t="s">
        <v>889</v>
      </c>
      <c r="BD32" s="35" t="s">
        <v>890</v>
      </c>
      <c r="BE32" s="35" t="s">
        <v>891</v>
      </c>
      <c r="BF32" s="35" t="s">
        <v>892</v>
      </c>
      <c r="BG32" s="35" t="s">
        <v>893</v>
      </c>
      <c r="BH32" s="35" t="s">
        <v>894</v>
      </c>
      <c r="BI32" s="35" t="s">
        <v>895</v>
      </c>
      <c r="BJ32" s="35" t="s">
        <v>896</v>
      </c>
      <c r="BK32" s="35" t="s">
        <v>897</v>
      </c>
      <c r="BL32" s="35" t="s">
        <v>892</v>
      </c>
      <c r="BM32" s="35" t="s">
        <v>898</v>
      </c>
      <c r="BN32" s="35" t="s">
        <v>899</v>
      </c>
      <c r="BO32" s="35" t="s">
        <v>596</v>
      </c>
      <c r="BP32" s="35">
        <v>14</v>
      </c>
      <c r="BQ32" s="35">
        <v>5030</v>
      </c>
      <c r="BR32" s="35">
        <v>6</v>
      </c>
      <c r="BS32" s="35">
        <v>3</v>
      </c>
    </row>
    <row r="33" spans="1:71" x14ac:dyDescent="0.15">
      <c r="A33" s="35">
        <v>5031</v>
      </c>
      <c r="B33" s="35" t="s">
        <v>900</v>
      </c>
      <c r="C33" s="35" t="s">
        <v>901</v>
      </c>
      <c r="D33" s="35">
        <v>200</v>
      </c>
      <c r="E33" s="35">
        <v>1</v>
      </c>
      <c r="F33" s="35">
        <v>501036</v>
      </c>
      <c r="G33" s="35">
        <v>5</v>
      </c>
      <c r="H33" s="35">
        <v>5031</v>
      </c>
      <c r="I33" s="35">
        <v>0</v>
      </c>
      <c r="K33" s="35">
        <v>1036</v>
      </c>
      <c r="L33" s="35">
        <v>1</v>
      </c>
      <c r="M33" s="35">
        <v>2</v>
      </c>
      <c r="N33" s="35">
        <v>1</v>
      </c>
      <c r="O33" s="35">
        <v>1</v>
      </c>
      <c r="P33" s="35">
        <v>147</v>
      </c>
      <c r="Q33" s="35">
        <v>95</v>
      </c>
      <c r="R33" s="35">
        <v>235</v>
      </c>
      <c r="S33" s="35" t="s">
        <v>842</v>
      </c>
      <c r="T33" s="35">
        <v>5031</v>
      </c>
      <c r="U33" s="35">
        <v>13</v>
      </c>
      <c r="V33" s="35">
        <v>2</v>
      </c>
      <c r="W33" s="35">
        <v>2</v>
      </c>
      <c r="X33" s="35">
        <v>2</v>
      </c>
      <c r="Y33" s="35">
        <v>2500</v>
      </c>
      <c r="Z33" s="35" t="s">
        <v>380</v>
      </c>
      <c r="AA33" s="35" t="s">
        <v>902</v>
      </c>
      <c r="AB33" s="35" t="s">
        <v>903</v>
      </c>
      <c r="AC33" s="35">
        <v>1001</v>
      </c>
      <c r="AD33" s="35" t="s">
        <v>904</v>
      </c>
      <c r="AE33" s="35">
        <v>1029</v>
      </c>
      <c r="AF33" s="35" t="s">
        <v>905</v>
      </c>
      <c r="AG33" s="35">
        <v>1003</v>
      </c>
      <c r="AH33" s="35" t="s">
        <v>780</v>
      </c>
      <c r="AI33" s="35">
        <v>1014</v>
      </c>
      <c r="AJ33" s="35" t="s">
        <v>906</v>
      </c>
      <c r="AK33" s="35">
        <v>1034</v>
      </c>
      <c r="AL33" s="35" t="s">
        <v>907</v>
      </c>
      <c r="AM33" s="35">
        <v>2001</v>
      </c>
      <c r="AN33" s="35" t="s">
        <v>409</v>
      </c>
      <c r="AO33" s="35">
        <v>-1</v>
      </c>
      <c r="AP33" s="35">
        <v>503131</v>
      </c>
      <c r="AQ33" s="35">
        <v>503131</v>
      </c>
      <c r="AR33" s="35">
        <v>503131</v>
      </c>
      <c r="AS33" s="35">
        <v>503131</v>
      </c>
      <c r="AT33" s="35">
        <v>503131</v>
      </c>
      <c r="AU33" s="35">
        <v>503131</v>
      </c>
      <c r="AV33" s="35">
        <v>503131</v>
      </c>
      <c r="AW33" s="35">
        <v>503131</v>
      </c>
      <c r="AX33" s="35">
        <v>503131</v>
      </c>
      <c r="AY33" s="35">
        <v>503131</v>
      </c>
      <c r="AZ33" s="35">
        <v>503141</v>
      </c>
      <c r="BA33" s="35" t="s">
        <v>572</v>
      </c>
      <c r="BC33" s="35" t="s">
        <v>908</v>
      </c>
      <c r="BD33" s="35" t="s">
        <v>909</v>
      </c>
      <c r="BE33" s="35" t="s">
        <v>910</v>
      </c>
      <c r="BF33" s="35" t="s">
        <v>911</v>
      </c>
      <c r="BG33" s="35" t="s">
        <v>912</v>
      </c>
      <c r="BH33" s="35" t="s">
        <v>913</v>
      </c>
      <c r="BI33" s="35" t="s">
        <v>914</v>
      </c>
      <c r="BJ33" s="35" t="s">
        <v>915</v>
      </c>
      <c r="BK33" s="35" t="s">
        <v>916</v>
      </c>
      <c r="BL33" s="35" t="s">
        <v>911</v>
      </c>
      <c r="BM33" s="35" t="s">
        <v>917</v>
      </c>
      <c r="BN33" s="35" t="s">
        <v>918</v>
      </c>
      <c r="BO33" s="35" t="s">
        <v>596</v>
      </c>
      <c r="BP33" s="35">
        <v>14</v>
      </c>
      <c r="BQ33" s="35">
        <v>5031</v>
      </c>
      <c r="BR33" s="35">
        <v>6</v>
      </c>
      <c r="BS33" s="35">
        <v>3</v>
      </c>
    </row>
    <row r="34" spans="1:71" x14ac:dyDescent="0.15">
      <c r="A34" s="35">
        <v>5032</v>
      </c>
      <c r="B34" s="35" t="s">
        <v>12</v>
      </c>
      <c r="C34" s="35" t="s">
        <v>919</v>
      </c>
      <c r="D34" s="35">
        <v>201</v>
      </c>
      <c r="E34" s="35">
        <v>1</v>
      </c>
      <c r="F34" s="35">
        <v>501017</v>
      </c>
      <c r="G34" s="35">
        <v>5</v>
      </c>
      <c r="H34" s="35">
        <v>5032</v>
      </c>
      <c r="I34" s="35">
        <v>0</v>
      </c>
      <c r="K34" s="35">
        <v>1017</v>
      </c>
      <c r="L34" s="35">
        <v>1</v>
      </c>
      <c r="M34" s="35">
        <v>1</v>
      </c>
      <c r="N34" s="35">
        <v>3</v>
      </c>
      <c r="O34" s="35">
        <v>1</v>
      </c>
      <c r="P34" s="35">
        <v>148</v>
      </c>
      <c r="Q34" s="35">
        <v>107</v>
      </c>
      <c r="R34" s="35">
        <v>242</v>
      </c>
      <c r="S34" s="35" t="s">
        <v>423</v>
      </c>
      <c r="T34" s="35">
        <v>5032</v>
      </c>
      <c r="U34" s="35">
        <v>14</v>
      </c>
      <c r="V34" s="35">
        <v>4</v>
      </c>
      <c r="W34" s="35">
        <v>2</v>
      </c>
      <c r="X34" s="35">
        <v>4</v>
      </c>
      <c r="Y34" s="35">
        <v>2500</v>
      </c>
      <c r="Z34" s="35" t="s">
        <v>380</v>
      </c>
      <c r="AA34" s="35" t="s">
        <v>920</v>
      </c>
      <c r="AB34" s="35" t="s">
        <v>619</v>
      </c>
      <c r="AC34" s="35">
        <v>1016</v>
      </c>
      <c r="AD34" s="35" t="s">
        <v>921</v>
      </c>
      <c r="AE34" s="35">
        <v>1043</v>
      </c>
      <c r="AF34" s="35" t="s">
        <v>922</v>
      </c>
      <c r="AG34" s="35">
        <v>1055</v>
      </c>
      <c r="AH34" s="35" t="s">
        <v>923</v>
      </c>
      <c r="AI34" s="35">
        <v>1018</v>
      </c>
      <c r="AJ34" s="35" t="s">
        <v>924</v>
      </c>
      <c r="AK34" s="35">
        <v>1020</v>
      </c>
      <c r="AL34" s="35" t="s">
        <v>925</v>
      </c>
      <c r="AM34" s="35">
        <v>2029</v>
      </c>
      <c r="AN34" s="35" t="s">
        <v>409</v>
      </c>
      <c r="AO34" s="35">
        <v>-1</v>
      </c>
      <c r="AP34" s="35">
        <v>503231</v>
      </c>
      <c r="AQ34" s="35">
        <v>503231</v>
      </c>
      <c r="AR34" s="35">
        <v>503231</v>
      </c>
      <c r="AS34" s="35">
        <v>503231</v>
      </c>
      <c r="AT34" s="35">
        <v>503231</v>
      </c>
      <c r="AU34" s="35">
        <v>503231</v>
      </c>
      <c r="AV34" s="35">
        <v>503231</v>
      </c>
      <c r="AW34" s="35">
        <v>503231</v>
      </c>
      <c r="AX34" s="35">
        <v>503231</v>
      </c>
      <c r="AY34" s="35">
        <v>503231</v>
      </c>
      <c r="AZ34" s="35">
        <v>503241</v>
      </c>
      <c r="BA34" s="35" t="s">
        <v>926</v>
      </c>
      <c r="BC34" s="35" t="s">
        <v>927</v>
      </c>
      <c r="BD34" s="35" t="s">
        <v>928</v>
      </c>
      <c r="BE34" s="35" t="s">
        <v>929</v>
      </c>
      <c r="BF34" s="35" t="s">
        <v>930</v>
      </c>
      <c r="BG34" s="35" t="s">
        <v>931</v>
      </c>
      <c r="BH34" s="35" t="s">
        <v>932</v>
      </c>
      <c r="BI34" s="35" t="s">
        <v>933</v>
      </c>
      <c r="BJ34" s="35" t="s">
        <v>934</v>
      </c>
      <c r="BK34" s="35" t="s">
        <v>935</v>
      </c>
      <c r="BL34" s="35" t="s">
        <v>930</v>
      </c>
      <c r="BM34" s="35" t="s">
        <v>936</v>
      </c>
      <c r="BN34" s="35" t="s">
        <v>937</v>
      </c>
      <c r="BO34" s="35" t="s">
        <v>420</v>
      </c>
      <c r="BP34" s="35">
        <v>14</v>
      </c>
      <c r="BQ34" s="35">
        <v>5032</v>
      </c>
      <c r="BR34" s="35">
        <v>1</v>
      </c>
      <c r="BS34" s="35">
        <v>1</v>
      </c>
    </row>
    <row r="35" spans="1:71" x14ac:dyDescent="0.15">
      <c r="A35" s="35">
        <v>5033</v>
      </c>
      <c r="B35" s="35" t="s">
        <v>938</v>
      </c>
      <c r="C35" s="35" t="s">
        <v>919</v>
      </c>
      <c r="D35" s="35">
        <v>202</v>
      </c>
      <c r="E35" s="35">
        <v>1</v>
      </c>
      <c r="F35" s="35">
        <v>501017</v>
      </c>
      <c r="G35" s="35">
        <v>5</v>
      </c>
      <c r="H35" s="35">
        <v>5033</v>
      </c>
      <c r="I35" s="35">
        <v>0</v>
      </c>
      <c r="K35" s="35">
        <v>1017</v>
      </c>
      <c r="L35" s="35">
        <v>1</v>
      </c>
      <c r="M35" s="35">
        <v>1</v>
      </c>
      <c r="N35" s="35">
        <v>3</v>
      </c>
      <c r="O35" s="35">
        <v>1</v>
      </c>
      <c r="P35" s="35">
        <v>183</v>
      </c>
      <c r="Q35" s="35">
        <v>100</v>
      </c>
      <c r="R35" s="35">
        <v>220</v>
      </c>
      <c r="S35" s="35" t="s">
        <v>939</v>
      </c>
      <c r="T35" s="35">
        <v>5033</v>
      </c>
      <c r="U35" s="35">
        <v>11</v>
      </c>
      <c r="V35" s="35">
        <v>4</v>
      </c>
      <c r="W35" s="35">
        <v>2</v>
      </c>
      <c r="X35" s="35">
        <v>4</v>
      </c>
      <c r="Y35" s="35">
        <v>2500</v>
      </c>
      <c r="Z35" s="35" t="s">
        <v>380</v>
      </c>
      <c r="AA35" s="35" t="s">
        <v>920</v>
      </c>
      <c r="AB35" s="35" t="s">
        <v>619</v>
      </c>
      <c r="AC35" s="35">
        <v>1016</v>
      </c>
      <c r="AD35" s="35" t="s">
        <v>940</v>
      </c>
      <c r="AE35" s="35">
        <v>1071</v>
      </c>
      <c r="AF35" s="35" t="s">
        <v>922</v>
      </c>
      <c r="AG35" s="35">
        <v>1055</v>
      </c>
      <c r="AH35" s="35" t="s">
        <v>923</v>
      </c>
      <c r="AI35" s="35">
        <v>1018</v>
      </c>
      <c r="AJ35" s="35" t="s">
        <v>924</v>
      </c>
      <c r="AK35" s="35">
        <v>1020</v>
      </c>
      <c r="AL35" s="35" t="s">
        <v>887</v>
      </c>
      <c r="AM35" s="35">
        <v>1057</v>
      </c>
      <c r="AN35" s="35" t="s">
        <v>925</v>
      </c>
      <c r="AO35" s="35">
        <v>2029</v>
      </c>
      <c r="AP35" s="35">
        <v>503331</v>
      </c>
      <c r="AQ35" s="35">
        <v>503331</v>
      </c>
      <c r="AR35" s="35">
        <v>503331</v>
      </c>
      <c r="AS35" s="35">
        <v>503331</v>
      </c>
      <c r="AT35" s="35">
        <v>503331</v>
      </c>
      <c r="AU35" s="35">
        <v>503331</v>
      </c>
      <c r="AV35" s="35">
        <v>503331</v>
      </c>
      <c r="AW35" s="35">
        <v>503331</v>
      </c>
      <c r="AX35" s="35">
        <v>503331</v>
      </c>
      <c r="AY35" s="35">
        <v>503331</v>
      </c>
      <c r="AZ35" s="35">
        <v>503341</v>
      </c>
      <c r="BA35" s="35" t="s">
        <v>926</v>
      </c>
      <c r="BC35" s="35" t="s">
        <v>941</v>
      </c>
      <c r="BD35" s="35" t="s">
        <v>942</v>
      </c>
      <c r="BE35" s="35" t="s">
        <v>943</v>
      </c>
      <c r="BF35" s="35" t="s">
        <v>930</v>
      </c>
      <c r="BG35" s="35" t="s">
        <v>931</v>
      </c>
      <c r="BH35" s="35" t="s">
        <v>932</v>
      </c>
      <c r="BI35" s="35" t="s">
        <v>933</v>
      </c>
      <c r="BJ35" s="35" t="s">
        <v>934</v>
      </c>
      <c r="BK35" s="35" t="s">
        <v>935</v>
      </c>
      <c r="BL35" s="35" t="s">
        <v>930</v>
      </c>
      <c r="BM35" s="35" t="s">
        <v>944</v>
      </c>
      <c r="BN35" s="35" t="s">
        <v>945</v>
      </c>
      <c r="BO35" s="35" t="s">
        <v>420</v>
      </c>
      <c r="BP35" s="35">
        <v>14</v>
      </c>
      <c r="BQ35" s="35">
        <v>5033</v>
      </c>
      <c r="BR35" s="35">
        <v>9</v>
      </c>
      <c r="BS35" s="35">
        <v>2</v>
      </c>
    </row>
    <row r="36" spans="1:71" x14ac:dyDescent="0.15">
      <c r="A36" s="35">
        <v>5034</v>
      </c>
      <c r="B36" s="35" t="s">
        <v>13</v>
      </c>
      <c r="C36" s="35" t="s">
        <v>946</v>
      </c>
      <c r="D36" s="35">
        <v>206</v>
      </c>
      <c r="E36" s="35">
        <v>1</v>
      </c>
      <c r="F36" s="35">
        <v>501006</v>
      </c>
      <c r="G36" s="35">
        <v>5</v>
      </c>
      <c r="H36" s="35">
        <v>5034</v>
      </c>
      <c r="I36" s="35">
        <v>0</v>
      </c>
      <c r="K36" s="35">
        <v>1006</v>
      </c>
      <c r="L36" s="35">
        <v>3</v>
      </c>
      <c r="M36" s="35">
        <v>3</v>
      </c>
      <c r="N36" s="35">
        <v>1</v>
      </c>
      <c r="O36" s="35">
        <v>1</v>
      </c>
      <c r="P36" s="35">
        <v>160</v>
      </c>
      <c r="Q36" s="35">
        <v>130</v>
      </c>
      <c r="R36" s="35">
        <v>191</v>
      </c>
      <c r="S36" s="35" t="s">
        <v>379</v>
      </c>
      <c r="T36" s="35">
        <v>5034</v>
      </c>
      <c r="U36" s="35">
        <v>34</v>
      </c>
      <c r="V36" s="35">
        <v>3</v>
      </c>
      <c r="W36" s="35">
        <v>2</v>
      </c>
      <c r="X36" s="35">
        <v>3</v>
      </c>
      <c r="Y36" s="35">
        <v>2500</v>
      </c>
      <c r="Z36" s="35" t="s">
        <v>380</v>
      </c>
      <c r="AA36" s="35" t="s">
        <v>947</v>
      </c>
      <c r="AB36" s="35" t="s">
        <v>948</v>
      </c>
      <c r="AC36" s="35">
        <v>1001</v>
      </c>
      <c r="AD36" s="35" t="s">
        <v>949</v>
      </c>
      <c r="AE36" s="35">
        <v>1005</v>
      </c>
      <c r="AF36" s="35" t="s">
        <v>950</v>
      </c>
      <c r="AG36" s="35">
        <v>1007</v>
      </c>
      <c r="AH36" s="35" t="s">
        <v>951</v>
      </c>
      <c r="AI36" s="35">
        <v>1002</v>
      </c>
      <c r="AJ36" s="35" t="s">
        <v>952</v>
      </c>
      <c r="AK36" s="35">
        <v>1034</v>
      </c>
      <c r="AL36" s="35" t="s">
        <v>953</v>
      </c>
      <c r="AM36" s="35">
        <v>2005</v>
      </c>
      <c r="AN36" s="35" t="s">
        <v>409</v>
      </c>
      <c r="AO36" s="35">
        <v>-1</v>
      </c>
      <c r="AP36" s="35">
        <v>503431</v>
      </c>
      <c r="AQ36" s="35">
        <v>503431</v>
      </c>
      <c r="AR36" s="35">
        <v>503431</v>
      </c>
      <c r="AS36" s="35">
        <v>503431</v>
      </c>
      <c r="AT36" s="35">
        <v>503431</v>
      </c>
      <c r="AU36" s="35">
        <v>503431</v>
      </c>
      <c r="AV36" s="35">
        <v>503431</v>
      </c>
      <c r="AW36" s="35">
        <v>503431</v>
      </c>
      <c r="AX36" s="35">
        <v>503431</v>
      </c>
      <c r="AY36" s="35">
        <v>503431</v>
      </c>
      <c r="AZ36" s="35">
        <v>503441</v>
      </c>
      <c r="BA36" s="35" t="s">
        <v>954</v>
      </c>
      <c r="BC36" s="35" t="s">
        <v>955</v>
      </c>
      <c r="BD36" s="35" t="s">
        <v>956</v>
      </c>
      <c r="BE36" s="35" t="s">
        <v>957</v>
      </c>
      <c r="BF36" s="35" t="s">
        <v>958</v>
      </c>
      <c r="BG36" s="35" t="s">
        <v>959</v>
      </c>
      <c r="BH36" s="35" t="s">
        <v>960</v>
      </c>
      <c r="BI36" s="35" t="s">
        <v>961</v>
      </c>
      <c r="BJ36" s="35" t="s">
        <v>962</v>
      </c>
      <c r="BK36" s="35" t="s">
        <v>963</v>
      </c>
      <c r="BL36" s="35" t="s">
        <v>958</v>
      </c>
      <c r="BM36" s="35" t="s">
        <v>964</v>
      </c>
      <c r="BN36" s="35" t="s">
        <v>965</v>
      </c>
      <c r="BO36" s="35" t="s">
        <v>494</v>
      </c>
      <c r="BP36" s="35">
        <v>14</v>
      </c>
      <c r="BQ36" s="35">
        <v>5034</v>
      </c>
      <c r="BR36" s="35">
        <v>3</v>
      </c>
      <c r="BS36" s="35">
        <v>1</v>
      </c>
    </row>
    <row r="37" spans="1:71" x14ac:dyDescent="0.15">
      <c r="A37" s="35">
        <v>5035</v>
      </c>
      <c r="B37" s="35" t="s">
        <v>14</v>
      </c>
      <c r="C37" s="35" t="s">
        <v>966</v>
      </c>
      <c r="D37" s="35">
        <v>207</v>
      </c>
      <c r="E37" s="35">
        <v>1</v>
      </c>
      <c r="F37" s="35">
        <v>501062</v>
      </c>
      <c r="G37" s="35">
        <v>5</v>
      </c>
      <c r="H37" s="35">
        <v>5035</v>
      </c>
      <c r="I37" s="35">
        <v>0</v>
      </c>
      <c r="K37" s="35">
        <v>1062</v>
      </c>
      <c r="L37" s="35">
        <v>2</v>
      </c>
      <c r="M37" s="35">
        <v>4</v>
      </c>
      <c r="N37" s="35">
        <v>4</v>
      </c>
      <c r="O37" s="35">
        <v>2</v>
      </c>
      <c r="P37" s="35">
        <v>115</v>
      </c>
      <c r="Q37" s="35">
        <v>168</v>
      </c>
      <c r="R37" s="35">
        <v>202</v>
      </c>
      <c r="S37" s="35" t="s">
        <v>460</v>
      </c>
      <c r="T37" s="35">
        <v>5035</v>
      </c>
      <c r="U37" s="35">
        <v>26</v>
      </c>
      <c r="V37" s="35">
        <v>2</v>
      </c>
      <c r="W37" s="35">
        <v>2</v>
      </c>
      <c r="X37" s="35">
        <v>2</v>
      </c>
      <c r="Y37" s="35">
        <v>2500</v>
      </c>
      <c r="Z37" s="35" t="s">
        <v>380</v>
      </c>
      <c r="AA37" s="35" t="s">
        <v>967</v>
      </c>
      <c r="AB37" s="35" t="s">
        <v>968</v>
      </c>
      <c r="AC37" s="35">
        <v>1001</v>
      </c>
      <c r="AD37" s="35" t="s">
        <v>969</v>
      </c>
      <c r="AE37" s="35">
        <v>1038</v>
      </c>
      <c r="AF37" s="35" t="s">
        <v>970</v>
      </c>
      <c r="AG37" s="35">
        <v>1037</v>
      </c>
      <c r="AH37" s="35" t="s">
        <v>971</v>
      </c>
      <c r="AI37" s="35">
        <v>1029</v>
      </c>
      <c r="AJ37" s="35" t="s">
        <v>972</v>
      </c>
      <c r="AK37" s="35">
        <v>2030</v>
      </c>
      <c r="AL37" s="35" t="s">
        <v>973</v>
      </c>
      <c r="AM37" s="35">
        <v>2033</v>
      </c>
      <c r="AN37" s="35" t="s">
        <v>409</v>
      </c>
      <c r="AO37" s="35">
        <v>-1</v>
      </c>
      <c r="AP37" s="35">
        <v>503531</v>
      </c>
      <c r="AQ37" s="35">
        <v>503531</v>
      </c>
      <c r="AR37" s="35">
        <v>503531</v>
      </c>
      <c r="AS37" s="35">
        <v>503531</v>
      </c>
      <c r="AT37" s="35">
        <v>503531</v>
      </c>
      <c r="AU37" s="35">
        <v>503531</v>
      </c>
      <c r="AV37" s="35">
        <v>503531</v>
      </c>
      <c r="AW37" s="35">
        <v>503531</v>
      </c>
      <c r="AX37" s="35">
        <v>503531</v>
      </c>
      <c r="AY37" s="35">
        <v>503531</v>
      </c>
      <c r="AZ37" s="35">
        <v>503541</v>
      </c>
      <c r="BA37" s="35" t="s">
        <v>974</v>
      </c>
      <c r="BC37" s="35" t="s">
        <v>975</v>
      </c>
      <c r="BD37" s="35" t="s">
        <v>976</v>
      </c>
      <c r="BE37" s="35" t="s">
        <v>977</v>
      </c>
      <c r="BF37" s="35" t="s">
        <v>978</v>
      </c>
      <c r="BG37" s="35" t="s">
        <v>979</v>
      </c>
      <c r="BH37" s="35" t="s">
        <v>980</v>
      </c>
      <c r="BI37" s="35" t="s">
        <v>981</v>
      </c>
      <c r="BJ37" s="35" t="s">
        <v>982</v>
      </c>
      <c r="BK37" s="35" t="s">
        <v>983</v>
      </c>
      <c r="BL37" s="35" t="s">
        <v>978</v>
      </c>
      <c r="BM37" s="35" t="s">
        <v>984</v>
      </c>
      <c r="BN37" s="35" t="s">
        <v>985</v>
      </c>
      <c r="BO37" s="35" t="s">
        <v>494</v>
      </c>
      <c r="BP37" s="35">
        <v>14</v>
      </c>
      <c r="BQ37" s="35">
        <v>5035</v>
      </c>
      <c r="BR37" s="35">
        <v>2</v>
      </c>
      <c r="BS37" s="35">
        <v>1</v>
      </c>
    </row>
    <row r="38" spans="1:71" x14ac:dyDescent="0.15">
      <c r="A38" s="35">
        <v>5036</v>
      </c>
      <c r="B38" s="35" t="s">
        <v>986</v>
      </c>
      <c r="C38" s="35" t="s">
        <v>987</v>
      </c>
      <c r="D38" s="35">
        <v>208</v>
      </c>
      <c r="E38" s="35">
        <v>1</v>
      </c>
      <c r="F38" s="35">
        <v>501004</v>
      </c>
      <c r="G38" s="35">
        <v>5</v>
      </c>
      <c r="H38" s="35">
        <v>5036</v>
      </c>
      <c r="I38" s="35">
        <v>0</v>
      </c>
      <c r="K38" s="35">
        <v>1004</v>
      </c>
      <c r="L38" s="35">
        <v>3</v>
      </c>
      <c r="M38" s="35">
        <v>3</v>
      </c>
      <c r="N38" s="35">
        <v>1</v>
      </c>
      <c r="O38" s="35">
        <v>1</v>
      </c>
      <c r="P38" s="35">
        <v>141</v>
      </c>
      <c r="Q38" s="35">
        <v>183</v>
      </c>
      <c r="R38" s="35">
        <v>165</v>
      </c>
      <c r="S38" s="35" t="s">
        <v>379</v>
      </c>
      <c r="T38" s="35">
        <v>5036</v>
      </c>
      <c r="U38" s="35">
        <v>35</v>
      </c>
      <c r="V38" s="35">
        <v>3</v>
      </c>
      <c r="W38" s="35">
        <v>3</v>
      </c>
      <c r="X38" s="35">
        <v>3</v>
      </c>
      <c r="Y38" s="35">
        <v>2500</v>
      </c>
      <c r="Z38" s="35" t="s">
        <v>380</v>
      </c>
      <c r="AA38" s="35" t="s">
        <v>988</v>
      </c>
      <c r="AB38" s="35" t="s">
        <v>989</v>
      </c>
      <c r="AC38" s="35">
        <v>1001</v>
      </c>
      <c r="AD38" s="35" t="s">
        <v>990</v>
      </c>
      <c r="AE38" s="35">
        <v>1003</v>
      </c>
      <c r="AF38" s="35" t="s">
        <v>991</v>
      </c>
      <c r="AG38" s="35">
        <v>1011</v>
      </c>
      <c r="AH38" s="35" t="s">
        <v>992</v>
      </c>
      <c r="AI38" s="35">
        <v>1041</v>
      </c>
      <c r="AJ38" s="35" t="s">
        <v>993</v>
      </c>
      <c r="AK38" s="35">
        <v>1007</v>
      </c>
      <c r="AL38" s="35" t="s">
        <v>994</v>
      </c>
      <c r="AM38" s="35">
        <v>2007</v>
      </c>
      <c r="AN38" s="35" t="s">
        <v>995</v>
      </c>
      <c r="AO38" s="35">
        <v>2006</v>
      </c>
      <c r="AP38" s="35">
        <v>503631</v>
      </c>
      <c r="AQ38" s="35">
        <v>503631</v>
      </c>
      <c r="AR38" s="35">
        <v>503631</v>
      </c>
      <c r="AS38" s="35">
        <v>503631</v>
      </c>
      <c r="AT38" s="35">
        <v>503631</v>
      </c>
      <c r="AU38" s="35">
        <v>503631</v>
      </c>
      <c r="AV38" s="35">
        <v>503631</v>
      </c>
      <c r="AW38" s="35">
        <v>503631</v>
      </c>
      <c r="AX38" s="35">
        <v>503631</v>
      </c>
      <c r="AY38" s="35">
        <v>503631</v>
      </c>
      <c r="AZ38" s="35">
        <v>503641</v>
      </c>
      <c r="BA38" s="35" t="s">
        <v>996</v>
      </c>
      <c r="BC38" s="35" t="s">
        <v>997</v>
      </c>
      <c r="BD38" s="35" t="s">
        <v>998</v>
      </c>
      <c r="BE38" s="35" t="s">
        <v>999</v>
      </c>
      <c r="BF38" s="35" t="s">
        <v>1000</v>
      </c>
      <c r="BG38" s="35" t="s">
        <v>1001</v>
      </c>
      <c r="BH38" s="35" t="s">
        <v>1002</v>
      </c>
      <c r="BI38" s="35" t="s">
        <v>1003</v>
      </c>
      <c r="BJ38" s="35" t="s">
        <v>1004</v>
      </c>
      <c r="BK38" s="35" t="s">
        <v>1005</v>
      </c>
      <c r="BL38" s="35" t="s">
        <v>1000</v>
      </c>
      <c r="BM38" s="35" t="s">
        <v>1006</v>
      </c>
      <c r="BN38" s="35" t="s">
        <v>1007</v>
      </c>
      <c r="BO38" s="35" t="s">
        <v>494</v>
      </c>
      <c r="BP38" s="35">
        <v>14</v>
      </c>
      <c r="BQ38" s="35">
        <v>5036</v>
      </c>
      <c r="BR38" s="35">
        <v>3</v>
      </c>
      <c r="BS38" s="35">
        <v>1</v>
      </c>
    </row>
    <row r="39" spans="1:71" x14ac:dyDescent="0.15">
      <c r="A39" s="35">
        <v>5037</v>
      </c>
      <c r="B39" s="35" t="s">
        <v>1008</v>
      </c>
      <c r="C39" s="35" t="s">
        <v>1009</v>
      </c>
      <c r="D39" s="35">
        <v>209</v>
      </c>
      <c r="E39" s="35">
        <v>1</v>
      </c>
      <c r="F39" s="35">
        <v>501045</v>
      </c>
      <c r="G39" s="35">
        <v>5</v>
      </c>
      <c r="H39" s="35">
        <v>0</v>
      </c>
      <c r="I39" s="35">
        <v>0</v>
      </c>
      <c r="K39" s="35">
        <v>1045</v>
      </c>
      <c r="L39" s="35">
        <v>2</v>
      </c>
      <c r="M39" s="35">
        <v>1</v>
      </c>
      <c r="N39" s="35">
        <v>2</v>
      </c>
      <c r="O39" s="35">
        <v>1</v>
      </c>
      <c r="P39" s="35">
        <v>183</v>
      </c>
      <c r="Q39" s="35">
        <v>120</v>
      </c>
      <c r="R39" s="35">
        <v>195</v>
      </c>
      <c r="S39" s="35" t="s">
        <v>460</v>
      </c>
      <c r="T39" s="35">
        <v>5037</v>
      </c>
      <c r="U39" s="35">
        <v>24</v>
      </c>
      <c r="V39" s="35">
        <v>2</v>
      </c>
      <c r="W39" s="35">
        <v>2</v>
      </c>
      <c r="X39" s="35">
        <v>2</v>
      </c>
      <c r="Y39" s="35">
        <v>2500</v>
      </c>
      <c r="Z39" s="35" t="s">
        <v>380</v>
      </c>
      <c r="AA39" s="35" t="s">
        <v>1010</v>
      </c>
      <c r="AB39" s="35" t="s">
        <v>1011</v>
      </c>
      <c r="AC39" s="35">
        <v>1009</v>
      </c>
      <c r="AD39" s="35" t="s">
        <v>1012</v>
      </c>
      <c r="AE39" s="35">
        <v>1033</v>
      </c>
      <c r="AF39" s="35" t="s">
        <v>1013</v>
      </c>
      <c r="AG39" s="35">
        <v>1014</v>
      </c>
      <c r="AH39" s="35" t="s">
        <v>1014</v>
      </c>
      <c r="AI39" s="35">
        <v>1008</v>
      </c>
      <c r="AJ39" s="35" t="s">
        <v>1015</v>
      </c>
      <c r="AK39" s="35">
        <v>2012</v>
      </c>
      <c r="AL39" s="35" t="s">
        <v>1015</v>
      </c>
      <c r="AM39" s="35">
        <v>2017</v>
      </c>
      <c r="AN39" s="35" t="s">
        <v>409</v>
      </c>
      <c r="AO39" s="35">
        <v>-1</v>
      </c>
      <c r="AP39" s="35">
        <v>503731</v>
      </c>
      <c r="AQ39" s="35">
        <v>503731</v>
      </c>
      <c r="AR39" s="35">
        <v>503731</v>
      </c>
      <c r="AS39" s="35">
        <v>503731</v>
      </c>
      <c r="AT39" s="35">
        <v>503731</v>
      </c>
      <c r="AU39" s="35">
        <v>503731</v>
      </c>
      <c r="AV39" s="35">
        <v>503731</v>
      </c>
      <c r="AW39" s="35">
        <v>503731</v>
      </c>
      <c r="AX39" s="35">
        <v>503731</v>
      </c>
      <c r="AY39" s="35">
        <v>503731</v>
      </c>
      <c r="AZ39" s="35">
        <v>503741</v>
      </c>
      <c r="BA39" s="35" t="s">
        <v>1016</v>
      </c>
      <c r="BC39" s="35" t="s">
        <v>1017</v>
      </c>
      <c r="BD39" s="35" t="s">
        <v>1018</v>
      </c>
      <c r="BE39" s="35" t="s">
        <v>1019</v>
      </c>
      <c r="BF39" s="35" t="s">
        <v>1020</v>
      </c>
      <c r="BG39" s="35" t="s">
        <v>1021</v>
      </c>
      <c r="BH39" s="35" t="s">
        <v>1022</v>
      </c>
      <c r="BI39" s="35" t="s">
        <v>1023</v>
      </c>
      <c r="BJ39" s="35" t="s">
        <v>1024</v>
      </c>
      <c r="BK39" s="35" t="s">
        <v>1025</v>
      </c>
      <c r="BL39" s="35" t="s">
        <v>1020</v>
      </c>
      <c r="BM39" s="35" t="s">
        <v>1026</v>
      </c>
      <c r="BN39" s="35" t="s">
        <v>1027</v>
      </c>
      <c r="BO39" s="35" t="s">
        <v>420</v>
      </c>
      <c r="BP39" s="35">
        <v>14</v>
      </c>
      <c r="BQ39" s="35">
        <v>5037</v>
      </c>
      <c r="BR39" s="35">
        <v>2</v>
      </c>
      <c r="BS39" s="35">
        <v>1</v>
      </c>
    </row>
    <row r="40" spans="1:71" x14ac:dyDescent="0.15">
      <c r="A40" s="35">
        <v>5038</v>
      </c>
      <c r="B40" s="35" t="s">
        <v>1028</v>
      </c>
      <c r="C40" s="35" t="s">
        <v>441</v>
      </c>
      <c r="D40" s="35">
        <v>210</v>
      </c>
      <c r="E40" s="35">
        <v>1</v>
      </c>
      <c r="F40" s="35">
        <v>501010</v>
      </c>
      <c r="G40" s="35">
        <v>5</v>
      </c>
      <c r="H40" s="35">
        <v>5038</v>
      </c>
      <c r="I40" s="35">
        <v>0</v>
      </c>
      <c r="K40" s="35">
        <v>1010</v>
      </c>
      <c r="L40" s="35">
        <v>3</v>
      </c>
      <c r="M40" s="35">
        <v>1</v>
      </c>
      <c r="N40" s="35">
        <v>1</v>
      </c>
      <c r="O40" s="35">
        <v>1</v>
      </c>
      <c r="P40" s="35">
        <v>173</v>
      </c>
      <c r="Q40" s="35">
        <v>120</v>
      </c>
      <c r="R40" s="35">
        <v>211</v>
      </c>
      <c r="S40" s="35" t="s">
        <v>742</v>
      </c>
      <c r="T40" s="35">
        <v>5038</v>
      </c>
      <c r="U40" s="35">
        <v>31</v>
      </c>
      <c r="V40" s="35">
        <v>4</v>
      </c>
      <c r="W40" s="35">
        <v>2</v>
      </c>
      <c r="X40" s="35">
        <v>4</v>
      </c>
      <c r="Y40" s="35">
        <v>2500</v>
      </c>
      <c r="Z40" s="35" t="s">
        <v>380</v>
      </c>
      <c r="AA40" s="35" t="s">
        <v>442</v>
      </c>
      <c r="AB40" s="35" t="s">
        <v>443</v>
      </c>
      <c r="AC40" s="35">
        <v>1008</v>
      </c>
      <c r="AD40" s="35" t="s">
        <v>1029</v>
      </c>
      <c r="AE40" s="35">
        <v>1059</v>
      </c>
      <c r="AF40" s="35" t="s">
        <v>1030</v>
      </c>
      <c r="AG40" s="35">
        <v>1072</v>
      </c>
      <c r="AH40" s="35" t="s">
        <v>1031</v>
      </c>
      <c r="AI40" s="35">
        <v>1047</v>
      </c>
      <c r="AJ40" s="35" t="s">
        <v>1032</v>
      </c>
      <c r="AK40" s="35">
        <v>1027</v>
      </c>
      <c r="AL40" s="35" t="s">
        <v>1033</v>
      </c>
      <c r="AM40" s="35">
        <v>1026</v>
      </c>
      <c r="AN40" s="35" t="s">
        <v>1034</v>
      </c>
      <c r="AO40" s="35">
        <v>2032</v>
      </c>
      <c r="AP40" s="35">
        <v>503831</v>
      </c>
      <c r="AQ40" s="35">
        <v>503831</v>
      </c>
      <c r="AR40" s="35">
        <v>503831</v>
      </c>
      <c r="AS40" s="35">
        <v>503831</v>
      </c>
      <c r="AT40" s="35">
        <v>503831</v>
      </c>
      <c r="AU40" s="35">
        <v>503831</v>
      </c>
      <c r="AV40" s="35">
        <v>503831</v>
      </c>
      <c r="AW40" s="35">
        <v>503831</v>
      </c>
      <c r="AX40" s="35">
        <v>503831</v>
      </c>
      <c r="AY40" s="35">
        <v>503831</v>
      </c>
      <c r="AZ40" s="35">
        <v>503841</v>
      </c>
      <c r="BA40" s="35" t="s">
        <v>1035</v>
      </c>
      <c r="BC40" s="35" t="s">
        <v>1036</v>
      </c>
      <c r="BD40" s="35" t="s">
        <v>1037</v>
      </c>
      <c r="BE40" s="35" t="s">
        <v>1038</v>
      </c>
      <c r="BF40" s="35" t="s">
        <v>455</v>
      </c>
      <c r="BG40" s="35" t="s">
        <v>1039</v>
      </c>
      <c r="BH40" s="35" t="s">
        <v>1040</v>
      </c>
      <c r="BI40" s="35" t="s">
        <v>1041</v>
      </c>
      <c r="BJ40" s="35" t="s">
        <v>1042</v>
      </c>
      <c r="BK40" s="35" t="s">
        <v>454</v>
      </c>
      <c r="BL40" s="35" t="s">
        <v>455</v>
      </c>
      <c r="BM40" s="35" t="s">
        <v>1043</v>
      </c>
      <c r="BN40" s="35" t="s">
        <v>1044</v>
      </c>
      <c r="BO40" s="35" t="s">
        <v>420</v>
      </c>
      <c r="BP40" s="35">
        <v>14</v>
      </c>
      <c r="BQ40" s="35">
        <v>5038</v>
      </c>
      <c r="BR40" s="35">
        <v>4</v>
      </c>
      <c r="BS40" s="35">
        <v>2</v>
      </c>
    </row>
    <row r="41" spans="1:71" x14ac:dyDescent="0.15">
      <c r="A41" s="35">
        <v>5039</v>
      </c>
      <c r="B41" s="35" t="s">
        <v>1045</v>
      </c>
      <c r="C41" s="35" t="s">
        <v>1046</v>
      </c>
      <c r="D41" s="35">
        <v>211</v>
      </c>
      <c r="E41" s="35">
        <v>1</v>
      </c>
      <c r="F41" s="35">
        <v>501032</v>
      </c>
      <c r="G41" s="35">
        <v>5</v>
      </c>
      <c r="H41" s="35">
        <v>0</v>
      </c>
      <c r="I41" s="35">
        <v>0</v>
      </c>
      <c r="K41" s="35">
        <v>1032</v>
      </c>
      <c r="L41" s="35">
        <v>3</v>
      </c>
      <c r="M41" s="35">
        <v>1</v>
      </c>
      <c r="N41" s="35">
        <v>4</v>
      </c>
      <c r="O41" s="35">
        <v>1</v>
      </c>
      <c r="P41" s="35">
        <v>124</v>
      </c>
      <c r="Q41" s="35">
        <v>110</v>
      </c>
      <c r="R41" s="35">
        <v>244</v>
      </c>
      <c r="S41" s="35" t="s">
        <v>742</v>
      </c>
      <c r="T41" s="35">
        <v>5039</v>
      </c>
      <c r="U41" s="35">
        <v>31</v>
      </c>
      <c r="V41" s="35">
        <v>2</v>
      </c>
      <c r="W41" s="35">
        <v>2</v>
      </c>
      <c r="X41" s="35">
        <v>2</v>
      </c>
      <c r="Y41" s="35">
        <v>2500</v>
      </c>
      <c r="Z41" s="35" t="s">
        <v>380</v>
      </c>
      <c r="AA41" s="35" t="s">
        <v>1047</v>
      </c>
      <c r="AB41" s="35" t="s">
        <v>567</v>
      </c>
      <c r="AC41" s="35">
        <v>1001</v>
      </c>
      <c r="AD41" s="35" t="s">
        <v>1048</v>
      </c>
      <c r="AE41" s="35">
        <v>1047</v>
      </c>
      <c r="AF41" s="35" t="s">
        <v>825</v>
      </c>
      <c r="AG41" s="35">
        <v>1058</v>
      </c>
      <c r="AH41" s="35" t="s">
        <v>1049</v>
      </c>
      <c r="AI41" s="35">
        <v>1072</v>
      </c>
      <c r="AJ41" s="35" t="s">
        <v>1050</v>
      </c>
      <c r="AK41" s="35">
        <v>1007</v>
      </c>
      <c r="AL41" s="35" t="s">
        <v>1051</v>
      </c>
      <c r="AM41" s="35">
        <v>2036</v>
      </c>
      <c r="AN41" s="35" t="s">
        <v>844</v>
      </c>
      <c r="AO41" s="35">
        <v>1027</v>
      </c>
      <c r="AP41" s="35">
        <v>503931</v>
      </c>
      <c r="AQ41" s="35">
        <v>503931</v>
      </c>
      <c r="AR41" s="35">
        <v>503931</v>
      </c>
      <c r="AS41" s="35">
        <v>503931</v>
      </c>
      <c r="AT41" s="35">
        <v>503931</v>
      </c>
      <c r="AU41" s="35">
        <v>503931</v>
      </c>
      <c r="AV41" s="35">
        <v>503931</v>
      </c>
      <c r="AW41" s="35">
        <v>503931</v>
      </c>
      <c r="AX41" s="35">
        <v>503931</v>
      </c>
      <c r="AY41" s="35">
        <v>503931</v>
      </c>
      <c r="AZ41" s="35">
        <v>503941</v>
      </c>
      <c r="BA41" s="35">
        <v>10061</v>
      </c>
      <c r="BC41" s="35" t="s">
        <v>1052</v>
      </c>
      <c r="BD41" s="35" t="s">
        <v>1053</v>
      </c>
      <c r="BE41" s="35" t="s">
        <v>1054</v>
      </c>
      <c r="BF41" s="35" t="s">
        <v>1055</v>
      </c>
      <c r="BG41" s="35" t="s">
        <v>1056</v>
      </c>
      <c r="BH41" s="35" t="s">
        <v>1057</v>
      </c>
      <c r="BI41" s="35" t="s">
        <v>1058</v>
      </c>
      <c r="BJ41" s="35" t="s">
        <v>1059</v>
      </c>
      <c r="BK41" s="35" t="s">
        <v>1060</v>
      </c>
      <c r="BL41" s="35" t="s">
        <v>1055</v>
      </c>
      <c r="BM41" s="35" t="s">
        <v>1061</v>
      </c>
      <c r="BN41" s="35" t="s">
        <v>1062</v>
      </c>
      <c r="BO41" s="35" t="s">
        <v>494</v>
      </c>
      <c r="BP41" s="35">
        <v>14</v>
      </c>
      <c r="BQ41" s="35">
        <v>5039</v>
      </c>
      <c r="BR41" s="35">
        <v>4</v>
      </c>
      <c r="BS41" s="35">
        <v>2</v>
      </c>
    </row>
    <row r="42" spans="1:71" x14ac:dyDescent="0.15">
      <c r="A42" s="35">
        <v>5040</v>
      </c>
      <c r="B42" s="35" t="s">
        <v>15</v>
      </c>
      <c r="C42" s="35" t="s">
        <v>1046</v>
      </c>
      <c r="D42" s="35">
        <v>212</v>
      </c>
      <c r="E42" s="35">
        <v>1</v>
      </c>
      <c r="F42" s="35">
        <v>501032</v>
      </c>
      <c r="G42" s="35">
        <v>5</v>
      </c>
      <c r="H42" s="35">
        <v>5040</v>
      </c>
      <c r="I42" s="35">
        <v>0</v>
      </c>
      <c r="K42" s="35">
        <v>1032</v>
      </c>
      <c r="L42" s="35">
        <v>3</v>
      </c>
      <c r="M42" s="35">
        <v>1</v>
      </c>
      <c r="N42" s="35">
        <v>1</v>
      </c>
      <c r="O42" s="35">
        <v>1</v>
      </c>
      <c r="P42" s="35">
        <v>166</v>
      </c>
      <c r="Q42" s="35">
        <v>103</v>
      </c>
      <c r="R42" s="35">
        <v>209</v>
      </c>
      <c r="S42" s="35" t="s">
        <v>379</v>
      </c>
      <c r="T42" s="35">
        <v>5040</v>
      </c>
      <c r="U42" s="35">
        <v>34</v>
      </c>
      <c r="V42" s="35">
        <v>2</v>
      </c>
      <c r="W42" s="35">
        <v>2</v>
      </c>
      <c r="X42" s="35">
        <v>2</v>
      </c>
      <c r="Y42" s="35">
        <v>2500</v>
      </c>
      <c r="Z42" s="35" t="s">
        <v>380</v>
      </c>
      <c r="AA42" s="35" t="s">
        <v>1047</v>
      </c>
      <c r="AB42" s="35" t="s">
        <v>567</v>
      </c>
      <c r="AC42" s="35">
        <v>1001</v>
      </c>
      <c r="AD42" s="35" t="s">
        <v>1048</v>
      </c>
      <c r="AE42" s="35">
        <v>1047</v>
      </c>
      <c r="AF42" s="35" t="s">
        <v>825</v>
      </c>
      <c r="AG42" s="35">
        <v>1058</v>
      </c>
      <c r="AH42" s="35" t="s">
        <v>1063</v>
      </c>
      <c r="AI42" s="35">
        <v>1002</v>
      </c>
      <c r="AJ42" s="35" t="s">
        <v>1064</v>
      </c>
      <c r="AK42" s="35">
        <v>2019</v>
      </c>
      <c r="AL42" s="35" t="s">
        <v>1051</v>
      </c>
      <c r="AM42" s="35">
        <v>2036</v>
      </c>
      <c r="AN42" s="35" t="s">
        <v>409</v>
      </c>
      <c r="AO42" s="35">
        <v>-1</v>
      </c>
      <c r="AP42" s="35">
        <v>504031</v>
      </c>
      <c r="AQ42" s="35">
        <v>504031</v>
      </c>
      <c r="AR42" s="35">
        <v>504031</v>
      </c>
      <c r="AS42" s="35">
        <v>504031</v>
      </c>
      <c r="AT42" s="35">
        <v>504031</v>
      </c>
      <c r="AU42" s="35">
        <v>504031</v>
      </c>
      <c r="AV42" s="35">
        <v>504031</v>
      </c>
      <c r="AW42" s="35">
        <v>504031</v>
      </c>
      <c r="AX42" s="35">
        <v>504031</v>
      </c>
      <c r="AY42" s="35">
        <v>504031</v>
      </c>
      <c r="AZ42" s="35">
        <v>504041</v>
      </c>
      <c r="BA42" s="35">
        <v>10061</v>
      </c>
      <c r="BC42" s="35" t="s">
        <v>1065</v>
      </c>
      <c r="BD42" s="35" t="s">
        <v>1066</v>
      </c>
      <c r="BE42" s="35" t="s">
        <v>1067</v>
      </c>
      <c r="BF42" s="35" t="s">
        <v>1055</v>
      </c>
      <c r="BG42" s="35" t="s">
        <v>1056</v>
      </c>
      <c r="BH42" s="35" t="s">
        <v>1057</v>
      </c>
      <c r="BI42" s="35" t="s">
        <v>1058</v>
      </c>
      <c r="BJ42" s="35" t="s">
        <v>1059</v>
      </c>
      <c r="BK42" s="35" t="s">
        <v>1060</v>
      </c>
      <c r="BL42" s="35" t="s">
        <v>1055</v>
      </c>
      <c r="BM42" s="35" t="s">
        <v>1068</v>
      </c>
      <c r="BN42" s="35" t="s">
        <v>1069</v>
      </c>
      <c r="BO42" s="35" t="s">
        <v>494</v>
      </c>
      <c r="BP42" s="35">
        <v>14</v>
      </c>
      <c r="BQ42" s="35">
        <v>5040</v>
      </c>
      <c r="BR42" s="35">
        <v>3</v>
      </c>
      <c r="BS42" s="35">
        <v>1</v>
      </c>
    </row>
    <row r="43" spans="1:71" x14ac:dyDescent="0.15">
      <c r="A43" s="35">
        <v>5041</v>
      </c>
      <c r="B43" s="35" t="s">
        <v>1070</v>
      </c>
      <c r="C43" s="35" t="s">
        <v>1071</v>
      </c>
      <c r="D43" s="35">
        <v>214</v>
      </c>
      <c r="E43" s="35">
        <v>1</v>
      </c>
      <c r="F43" s="35">
        <v>501050</v>
      </c>
      <c r="G43" s="35">
        <v>5</v>
      </c>
      <c r="H43" s="35">
        <v>0</v>
      </c>
      <c r="I43" s="35">
        <v>0</v>
      </c>
      <c r="K43" s="35">
        <v>1050</v>
      </c>
      <c r="L43" s="35">
        <v>1</v>
      </c>
      <c r="M43" s="35">
        <v>2</v>
      </c>
      <c r="N43" s="35">
        <v>2</v>
      </c>
      <c r="O43" s="35">
        <v>1</v>
      </c>
      <c r="P43" s="35">
        <v>138</v>
      </c>
      <c r="Q43" s="35">
        <v>112</v>
      </c>
      <c r="R43" s="35">
        <v>250</v>
      </c>
      <c r="S43" s="35" t="s">
        <v>862</v>
      </c>
      <c r="T43" s="35">
        <v>5041</v>
      </c>
      <c r="U43" s="35">
        <v>12</v>
      </c>
      <c r="V43" s="35">
        <v>2</v>
      </c>
      <c r="W43" s="35">
        <v>2</v>
      </c>
      <c r="X43" s="35">
        <v>2</v>
      </c>
      <c r="Y43" s="35">
        <v>2500</v>
      </c>
      <c r="Z43" s="35" t="s">
        <v>380</v>
      </c>
      <c r="AA43" s="35" t="s">
        <v>1072</v>
      </c>
      <c r="AB43" s="35" t="s">
        <v>1073</v>
      </c>
      <c r="AC43" s="35">
        <v>1008</v>
      </c>
      <c r="AD43" s="35" t="s">
        <v>1074</v>
      </c>
      <c r="AE43" s="35">
        <v>1013</v>
      </c>
      <c r="AF43" s="35" t="s">
        <v>1075</v>
      </c>
      <c r="AG43" s="35">
        <v>1011</v>
      </c>
      <c r="AH43" s="35" t="s">
        <v>1076</v>
      </c>
      <c r="AI43" s="35">
        <v>1012</v>
      </c>
      <c r="AJ43" s="35" t="s">
        <v>694</v>
      </c>
      <c r="AK43" s="35">
        <v>1049</v>
      </c>
      <c r="AL43" s="35" t="s">
        <v>1077</v>
      </c>
      <c r="AM43" s="35">
        <v>2009</v>
      </c>
      <c r="AN43" s="35" t="s">
        <v>1078</v>
      </c>
      <c r="AO43" s="35">
        <v>2008</v>
      </c>
      <c r="AP43" s="35">
        <v>504131</v>
      </c>
      <c r="AQ43" s="35">
        <v>504131</v>
      </c>
      <c r="AR43" s="35">
        <v>504131</v>
      </c>
      <c r="AS43" s="35">
        <v>504131</v>
      </c>
      <c r="AT43" s="35">
        <v>504131</v>
      </c>
      <c r="AU43" s="35">
        <v>504131</v>
      </c>
      <c r="AV43" s="35">
        <v>504131</v>
      </c>
      <c r="AW43" s="35">
        <v>504131</v>
      </c>
      <c r="AX43" s="35">
        <v>504131</v>
      </c>
      <c r="AY43" s="35">
        <v>504131</v>
      </c>
      <c r="AZ43" s="35">
        <v>504141</v>
      </c>
      <c r="BA43" s="35">
        <v>10051</v>
      </c>
      <c r="BC43" s="35" t="s">
        <v>1079</v>
      </c>
      <c r="BD43" s="35" t="s">
        <v>1080</v>
      </c>
      <c r="BE43" s="35" t="s">
        <v>1081</v>
      </c>
      <c r="BF43" s="35" t="s">
        <v>1082</v>
      </c>
      <c r="BG43" s="35" t="s">
        <v>1083</v>
      </c>
      <c r="BH43" s="35" t="s">
        <v>1084</v>
      </c>
      <c r="BI43" s="35" t="s">
        <v>1085</v>
      </c>
      <c r="BJ43" s="35" t="s">
        <v>1086</v>
      </c>
      <c r="BK43" s="35" t="s">
        <v>1087</v>
      </c>
      <c r="BL43" s="35" t="s">
        <v>1082</v>
      </c>
      <c r="BM43" s="35" t="s">
        <v>1088</v>
      </c>
      <c r="BN43" s="35" t="s">
        <v>1089</v>
      </c>
      <c r="BO43" s="35" t="s">
        <v>596</v>
      </c>
      <c r="BP43" s="35">
        <v>14</v>
      </c>
      <c r="BQ43" s="35">
        <v>5041</v>
      </c>
      <c r="BR43" s="35">
        <v>6</v>
      </c>
      <c r="BS43" s="35">
        <v>3</v>
      </c>
    </row>
    <row r="44" spans="1:71" x14ac:dyDescent="0.15">
      <c r="A44" s="35">
        <v>5042</v>
      </c>
      <c r="B44" s="35" t="s">
        <v>1090</v>
      </c>
      <c r="C44" s="35" t="s">
        <v>633</v>
      </c>
      <c r="D44" s="35">
        <v>215</v>
      </c>
      <c r="E44" s="35">
        <v>0</v>
      </c>
      <c r="F44" s="35">
        <v>501020</v>
      </c>
      <c r="G44" s="35">
        <v>5</v>
      </c>
      <c r="H44" s="35">
        <v>0</v>
      </c>
      <c r="I44" s="35">
        <v>0</v>
      </c>
      <c r="K44" s="35">
        <v>1020</v>
      </c>
      <c r="L44" s="35">
        <v>2</v>
      </c>
      <c r="M44" s="35">
        <v>1</v>
      </c>
      <c r="N44" s="35">
        <v>3</v>
      </c>
      <c r="O44" s="35">
        <v>1</v>
      </c>
      <c r="P44" s="35">
        <v>96</v>
      </c>
      <c r="Q44" s="35">
        <v>89</v>
      </c>
      <c r="R44" s="35">
        <v>90</v>
      </c>
      <c r="S44" s="35" t="s">
        <v>796</v>
      </c>
      <c r="T44" s="35">
        <v>1045</v>
      </c>
      <c r="U44" s="35">
        <v>21</v>
      </c>
      <c r="V44" s="35">
        <v>4</v>
      </c>
      <c r="W44" s="35">
        <v>3</v>
      </c>
      <c r="X44" s="35">
        <v>3</v>
      </c>
      <c r="Y44" s="35">
        <v>2500</v>
      </c>
      <c r="Z44" s="35" t="s">
        <v>380</v>
      </c>
      <c r="AA44" s="35" t="s">
        <v>634</v>
      </c>
      <c r="AB44" s="35" t="s">
        <v>635</v>
      </c>
      <c r="AC44" s="35">
        <v>1071</v>
      </c>
      <c r="AD44" s="35" t="s">
        <v>636</v>
      </c>
      <c r="AE44" s="35">
        <v>1017</v>
      </c>
      <c r="AF44" s="35" t="s">
        <v>620</v>
      </c>
      <c r="AG44" s="35">
        <v>1015</v>
      </c>
      <c r="AH44" s="35" t="s">
        <v>637</v>
      </c>
      <c r="AI44" s="35">
        <v>1047</v>
      </c>
      <c r="AJ44" s="35" t="s">
        <v>638</v>
      </c>
      <c r="AK44" s="35">
        <v>1016</v>
      </c>
      <c r="AL44" s="35" t="s">
        <v>640</v>
      </c>
      <c r="AM44" s="35">
        <v>2025</v>
      </c>
      <c r="AN44" s="35" t="s">
        <v>1091</v>
      </c>
      <c r="AO44" s="35">
        <v>2024</v>
      </c>
      <c r="AP44" s="35">
        <v>504231</v>
      </c>
      <c r="AQ44" s="35">
        <v>504231</v>
      </c>
      <c r="AR44" s="35">
        <v>504231</v>
      </c>
      <c r="AS44" s="35">
        <v>504231</v>
      </c>
      <c r="AT44" s="35">
        <v>504231</v>
      </c>
      <c r="AU44" s="35">
        <v>504231</v>
      </c>
      <c r="AV44" s="35">
        <v>504231</v>
      </c>
      <c r="AW44" s="35">
        <v>504231</v>
      </c>
      <c r="AX44" s="35">
        <v>504231</v>
      </c>
      <c r="AY44" s="35">
        <v>504231</v>
      </c>
      <c r="AZ44" s="35">
        <v>504241</v>
      </c>
      <c r="BA44" s="35" t="s">
        <v>1092</v>
      </c>
      <c r="BC44" s="35" t="s">
        <v>1093</v>
      </c>
      <c r="BD44" s="35" t="s">
        <v>1094</v>
      </c>
      <c r="BE44" s="35" t="s">
        <v>1095</v>
      </c>
      <c r="BF44" s="35" t="s">
        <v>648</v>
      </c>
      <c r="BG44" s="35" t="s">
        <v>1096</v>
      </c>
      <c r="BH44" s="35" t="s">
        <v>1097</v>
      </c>
      <c r="BI44" s="35" t="s">
        <v>1098</v>
      </c>
      <c r="BJ44" s="35" t="s">
        <v>1099</v>
      </c>
      <c r="BK44" s="35" t="s">
        <v>647</v>
      </c>
      <c r="BL44" s="35" t="s">
        <v>648</v>
      </c>
      <c r="BM44" s="35" t="s">
        <v>1100</v>
      </c>
      <c r="BN44" s="35" t="s">
        <v>1101</v>
      </c>
      <c r="BO44" s="35" t="s">
        <v>420</v>
      </c>
      <c r="BP44" s="35">
        <v>14</v>
      </c>
      <c r="BQ44" s="35">
        <v>5042</v>
      </c>
      <c r="BR44" s="35">
        <v>8</v>
      </c>
      <c r="BS44" s="35">
        <v>2</v>
      </c>
    </row>
    <row r="45" spans="1:71" x14ac:dyDescent="0.15">
      <c r="A45" s="35">
        <v>5043</v>
      </c>
      <c r="B45" s="35" t="s">
        <v>1102</v>
      </c>
      <c r="C45" s="35" t="s">
        <v>1009</v>
      </c>
      <c r="D45" s="35">
        <v>216</v>
      </c>
      <c r="E45" s="35">
        <v>0</v>
      </c>
      <c r="F45" s="35">
        <v>501045</v>
      </c>
      <c r="G45" s="35">
        <v>5</v>
      </c>
      <c r="H45" s="35">
        <v>0</v>
      </c>
      <c r="I45" s="35">
        <v>0</v>
      </c>
      <c r="K45" s="35">
        <v>1045</v>
      </c>
      <c r="L45" s="35">
        <v>2</v>
      </c>
      <c r="M45" s="35">
        <v>1</v>
      </c>
      <c r="N45" s="35">
        <v>2</v>
      </c>
      <c r="O45" s="35">
        <v>1</v>
      </c>
      <c r="P45" s="35">
        <v>93</v>
      </c>
      <c r="Q45" s="35">
        <v>70</v>
      </c>
      <c r="R45" s="35">
        <v>88</v>
      </c>
      <c r="S45" s="35" t="s">
        <v>727</v>
      </c>
      <c r="T45" s="35">
        <v>1045</v>
      </c>
      <c r="U45" s="35">
        <v>21</v>
      </c>
      <c r="V45" s="35">
        <v>2</v>
      </c>
      <c r="W45" s="35">
        <v>2</v>
      </c>
      <c r="X45" s="35">
        <v>2</v>
      </c>
      <c r="Y45" s="35">
        <v>2500</v>
      </c>
      <c r="Z45" s="35" t="s">
        <v>380</v>
      </c>
      <c r="AA45" s="35" t="s">
        <v>1010</v>
      </c>
      <c r="AB45" s="35" t="s">
        <v>1011</v>
      </c>
      <c r="AC45" s="35">
        <v>1009</v>
      </c>
      <c r="AD45" s="35" t="s">
        <v>1012</v>
      </c>
      <c r="AE45" s="35">
        <v>1033</v>
      </c>
      <c r="AF45" s="35" t="s">
        <v>1013</v>
      </c>
      <c r="AG45" s="35">
        <v>1014</v>
      </c>
      <c r="AH45" s="35" t="s">
        <v>1015</v>
      </c>
      <c r="AI45" s="35">
        <v>2012</v>
      </c>
      <c r="AJ45" s="35" t="s">
        <v>1015</v>
      </c>
      <c r="AK45" s="35">
        <v>2017</v>
      </c>
      <c r="AL45" s="35" t="s">
        <v>409</v>
      </c>
      <c r="AM45" s="35">
        <v>-1</v>
      </c>
      <c r="AN45" s="35" t="s">
        <v>409</v>
      </c>
      <c r="AO45" s="35">
        <v>-1</v>
      </c>
      <c r="AP45" s="35">
        <v>504331</v>
      </c>
      <c r="AQ45" s="35">
        <v>504331</v>
      </c>
      <c r="AR45" s="35">
        <v>504331</v>
      </c>
      <c r="AS45" s="35">
        <v>504331</v>
      </c>
      <c r="AT45" s="35">
        <v>504331</v>
      </c>
      <c r="AU45" s="35">
        <v>504331</v>
      </c>
      <c r="AV45" s="35">
        <v>504331</v>
      </c>
      <c r="AW45" s="35">
        <v>504331</v>
      </c>
      <c r="AX45" s="35">
        <v>504331</v>
      </c>
      <c r="AY45" s="35">
        <v>504331</v>
      </c>
      <c r="AZ45" s="35">
        <v>504341</v>
      </c>
      <c r="BA45" s="35" t="s">
        <v>1016</v>
      </c>
      <c r="BC45" s="35" t="s">
        <v>1103</v>
      </c>
      <c r="BD45" s="35" t="s">
        <v>1104</v>
      </c>
      <c r="BE45" s="35" t="s">
        <v>1105</v>
      </c>
      <c r="BF45" s="35" t="s">
        <v>1020</v>
      </c>
      <c r="BG45" s="35" t="s">
        <v>1021</v>
      </c>
      <c r="BH45" s="35" t="s">
        <v>1022</v>
      </c>
      <c r="BI45" s="35" t="s">
        <v>1023</v>
      </c>
      <c r="BJ45" s="35" t="s">
        <v>1024</v>
      </c>
      <c r="BK45" s="35" t="s">
        <v>1025</v>
      </c>
      <c r="BL45" s="35" t="s">
        <v>1020</v>
      </c>
      <c r="BM45" s="35" t="s">
        <v>1106</v>
      </c>
      <c r="BN45" s="35" t="s">
        <v>1027</v>
      </c>
      <c r="BO45" s="35" t="s">
        <v>420</v>
      </c>
      <c r="BP45" s="35">
        <v>14</v>
      </c>
      <c r="BQ45" s="35">
        <v>5043</v>
      </c>
      <c r="BR45" s="35">
        <v>5</v>
      </c>
      <c r="BS45" s="35">
        <v>2</v>
      </c>
    </row>
    <row r="46" spans="1:71" x14ac:dyDescent="0.15">
      <c r="A46" s="35">
        <v>5044</v>
      </c>
      <c r="B46" s="35" t="s">
        <v>1107</v>
      </c>
      <c r="C46" s="35" t="s">
        <v>1108</v>
      </c>
      <c r="D46" s="35">
        <v>217</v>
      </c>
      <c r="E46" s="35">
        <v>0</v>
      </c>
      <c r="F46" s="35">
        <v>501049</v>
      </c>
      <c r="G46" s="35">
        <v>5</v>
      </c>
      <c r="H46" s="35">
        <v>0</v>
      </c>
      <c r="I46" s="35">
        <v>0</v>
      </c>
      <c r="K46" s="35">
        <v>1049</v>
      </c>
      <c r="L46" s="35">
        <v>2</v>
      </c>
      <c r="M46" s="35">
        <v>1</v>
      </c>
      <c r="N46" s="35">
        <v>2</v>
      </c>
      <c r="O46" s="35">
        <v>1</v>
      </c>
      <c r="P46" s="35">
        <v>91</v>
      </c>
      <c r="Q46" s="35">
        <v>81</v>
      </c>
      <c r="R46" s="35">
        <v>78</v>
      </c>
      <c r="S46" s="35" t="s">
        <v>727</v>
      </c>
      <c r="T46" s="35">
        <v>1045</v>
      </c>
      <c r="U46" s="35">
        <v>21</v>
      </c>
      <c r="V46" s="35">
        <v>3</v>
      </c>
      <c r="W46" s="35">
        <v>4</v>
      </c>
      <c r="X46" s="35">
        <v>3</v>
      </c>
      <c r="Y46" s="35">
        <v>2500</v>
      </c>
      <c r="Z46" s="35" t="s">
        <v>380</v>
      </c>
      <c r="AA46" s="35" t="s">
        <v>1109</v>
      </c>
      <c r="AB46" s="35" t="s">
        <v>1110</v>
      </c>
      <c r="AC46" s="35">
        <v>1009</v>
      </c>
      <c r="AD46" s="35" t="s">
        <v>1111</v>
      </c>
      <c r="AE46" s="35">
        <v>1013</v>
      </c>
      <c r="AF46" s="35" t="s">
        <v>1112</v>
      </c>
      <c r="AG46" s="35">
        <v>2012</v>
      </c>
      <c r="AH46" s="35" t="s">
        <v>1113</v>
      </c>
      <c r="AI46" s="35">
        <v>3004</v>
      </c>
      <c r="AJ46" s="35" t="s">
        <v>409</v>
      </c>
      <c r="AK46" s="35">
        <v>-1</v>
      </c>
      <c r="AL46" s="35" t="s">
        <v>409</v>
      </c>
      <c r="AM46" s="35">
        <v>-1</v>
      </c>
      <c r="AN46" s="35" t="s">
        <v>409</v>
      </c>
      <c r="AO46" s="35">
        <v>-1</v>
      </c>
      <c r="AP46" s="35">
        <v>504431</v>
      </c>
      <c r="AQ46" s="35">
        <v>504431</v>
      </c>
      <c r="AR46" s="35">
        <v>504431</v>
      </c>
      <c r="AS46" s="35">
        <v>504431</v>
      </c>
      <c r="AT46" s="35">
        <v>504431</v>
      </c>
      <c r="AU46" s="35">
        <v>504431</v>
      </c>
      <c r="AV46" s="35">
        <v>504431</v>
      </c>
      <c r="AW46" s="35">
        <v>504431</v>
      </c>
      <c r="AX46" s="35">
        <v>504431</v>
      </c>
      <c r="AY46" s="35">
        <v>504431</v>
      </c>
      <c r="AZ46" s="35">
        <v>504441</v>
      </c>
      <c r="BA46" s="35">
        <v>10041</v>
      </c>
      <c r="BC46" s="35" t="s">
        <v>1114</v>
      </c>
      <c r="BD46" s="35" t="s">
        <v>1115</v>
      </c>
      <c r="BE46" s="35" t="s">
        <v>1116</v>
      </c>
      <c r="BF46" s="35" t="s">
        <v>1117</v>
      </c>
      <c r="BG46" s="35" t="s">
        <v>1118</v>
      </c>
      <c r="BH46" s="35" t="s">
        <v>1119</v>
      </c>
      <c r="BI46" s="35" t="s">
        <v>1120</v>
      </c>
      <c r="BJ46" s="35" t="s">
        <v>1121</v>
      </c>
      <c r="BK46" s="35" t="s">
        <v>1122</v>
      </c>
      <c r="BL46" s="35" t="s">
        <v>1122</v>
      </c>
      <c r="BM46" s="35" t="s">
        <v>1123</v>
      </c>
      <c r="BN46" s="35" t="s">
        <v>1124</v>
      </c>
      <c r="BO46" s="35" t="s">
        <v>420</v>
      </c>
      <c r="BP46" s="35">
        <v>14</v>
      </c>
      <c r="BQ46" s="35">
        <v>5044</v>
      </c>
      <c r="BR46" s="35">
        <v>5</v>
      </c>
      <c r="BS46" s="35">
        <v>2</v>
      </c>
    </row>
    <row r="47" spans="1:71" x14ac:dyDescent="0.15">
      <c r="A47" s="35">
        <v>5045</v>
      </c>
      <c r="B47" s="35" t="s">
        <v>1125</v>
      </c>
      <c r="C47" s="35" t="s">
        <v>776</v>
      </c>
      <c r="D47" s="35">
        <v>218</v>
      </c>
      <c r="E47" s="35">
        <v>0</v>
      </c>
      <c r="F47" s="35">
        <v>501014</v>
      </c>
      <c r="G47" s="35">
        <v>5</v>
      </c>
      <c r="H47" s="35">
        <v>0</v>
      </c>
      <c r="I47" s="35">
        <v>0</v>
      </c>
      <c r="K47" s="35">
        <v>1014</v>
      </c>
      <c r="L47" s="35">
        <v>3</v>
      </c>
      <c r="M47" s="35">
        <v>1</v>
      </c>
      <c r="N47" s="35">
        <v>2</v>
      </c>
      <c r="O47" s="35">
        <v>1</v>
      </c>
      <c r="P47" s="35">
        <v>178</v>
      </c>
      <c r="Q47" s="35">
        <v>112</v>
      </c>
      <c r="R47" s="35">
        <v>205</v>
      </c>
      <c r="S47" s="35" t="s">
        <v>379</v>
      </c>
      <c r="T47" s="35">
        <v>5024</v>
      </c>
      <c r="U47" s="35">
        <v>34</v>
      </c>
      <c r="V47" s="35">
        <v>2</v>
      </c>
      <c r="W47" s="35">
        <v>2</v>
      </c>
      <c r="X47" s="35">
        <v>2</v>
      </c>
      <c r="Y47" s="35">
        <v>2500</v>
      </c>
      <c r="Z47" s="35" t="s">
        <v>380</v>
      </c>
      <c r="AA47" s="35" t="s">
        <v>777</v>
      </c>
      <c r="AB47" s="35" t="s">
        <v>778</v>
      </c>
      <c r="AC47" s="35">
        <v>1001</v>
      </c>
      <c r="AD47" s="35" t="s">
        <v>779</v>
      </c>
      <c r="AE47" s="35">
        <v>1044</v>
      </c>
      <c r="AF47" s="35" t="s">
        <v>780</v>
      </c>
      <c r="AG47" s="35">
        <v>1036</v>
      </c>
      <c r="AH47" s="35" t="s">
        <v>781</v>
      </c>
      <c r="AI47" s="35">
        <v>1033</v>
      </c>
      <c r="AJ47" s="35" t="s">
        <v>782</v>
      </c>
      <c r="AK47" s="35">
        <v>1040</v>
      </c>
      <c r="AL47" s="35" t="s">
        <v>783</v>
      </c>
      <c r="AM47" s="35">
        <v>2001</v>
      </c>
      <c r="AN47" s="35" t="s">
        <v>409</v>
      </c>
      <c r="AO47" s="35">
        <v>-1</v>
      </c>
      <c r="AP47" s="35">
        <v>504531</v>
      </c>
      <c r="AQ47" s="35">
        <v>504531</v>
      </c>
      <c r="AR47" s="35">
        <v>504531</v>
      </c>
      <c r="AS47" s="35">
        <v>504531</v>
      </c>
      <c r="AT47" s="35">
        <v>504531</v>
      </c>
      <c r="AU47" s="35">
        <v>504531</v>
      </c>
      <c r="AV47" s="35">
        <v>504531</v>
      </c>
      <c r="AW47" s="35">
        <v>504531</v>
      </c>
      <c r="AX47" s="35">
        <v>504531</v>
      </c>
      <c r="AY47" s="35">
        <v>504531</v>
      </c>
      <c r="AZ47" s="35">
        <v>504541</v>
      </c>
      <c r="BA47" s="35" t="s">
        <v>572</v>
      </c>
      <c r="BC47" s="35" t="s">
        <v>784</v>
      </c>
      <c r="BD47" s="35" t="s">
        <v>785</v>
      </c>
      <c r="BE47" s="35" t="s">
        <v>786</v>
      </c>
      <c r="BF47" s="35" t="s">
        <v>787</v>
      </c>
      <c r="BG47" s="35" t="s">
        <v>788</v>
      </c>
      <c r="BH47" s="35" t="s">
        <v>789</v>
      </c>
      <c r="BI47" s="35" t="s">
        <v>790</v>
      </c>
      <c r="BJ47" s="35" t="s">
        <v>791</v>
      </c>
      <c r="BK47" s="35" t="s">
        <v>792</v>
      </c>
      <c r="BL47" s="35" t="s">
        <v>792</v>
      </c>
      <c r="BM47" s="35" t="s">
        <v>793</v>
      </c>
      <c r="BN47" s="35" t="s">
        <v>1126</v>
      </c>
      <c r="BO47" s="35" t="s">
        <v>420</v>
      </c>
      <c r="BP47" s="35">
        <v>14</v>
      </c>
      <c r="BQ47" s="35">
        <v>5045</v>
      </c>
      <c r="BR47" s="35">
        <v>3</v>
      </c>
      <c r="BS47" s="35">
        <v>1</v>
      </c>
    </row>
    <row r="48" spans="1:71" x14ac:dyDescent="0.15">
      <c r="A48" s="35">
        <v>5046</v>
      </c>
      <c r="B48" s="35" t="s">
        <v>1127</v>
      </c>
      <c r="C48" s="35" t="s">
        <v>1128</v>
      </c>
      <c r="D48" s="35">
        <v>219</v>
      </c>
      <c r="E48" s="35">
        <v>0</v>
      </c>
      <c r="F48" s="35">
        <v>501061</v>
      </c>
      <c r="G48" s="35">
        <v>5</v>
      </c>
      <c r="H48" s="35">
        <v>0</v>
      </c>
      <c r="I48" s="35">
        <v>0</v>
      </c>
      <c r="K48" s="35">
        <v>1061</v>
      </c>
      <c r="L48" s="35">
        <v>2</v>
      </c>
      <c r="M48" s="35">
        <v>3</v>
      </c>
      <c r="N48" s="35">
        <v>4</v>
      </c>
      <c r="O48" s="35">
        <v>1</v>
      </c>
      <c r="P48" s="35">
        <v>80</v>
      </c>
      <c r="Q48" s="35">
        <v>85</v>
      </c>
      <c r="R48" s="35">
        <v>87</v>
      </c>
      <c r="S48" s="35" t="s">
        <v>460</v>
      </c>
      <c r="T48" s="35">
        <v>1061</v>
      </c>
      <c r="U48" s="35">
        <v>24</v>
      </c>
      <c r="V48" s="35">
        <v>2</v>
      </c>
      <c r="W48" s="35">
        <v>2</v>
      </c>
      <c r="X48" s="35">
        <v>2</v>
      </c>
      <c r="Y48" s="35">
        <v>2500</v>
      </c>
      <c r="Z48" s="35" t="s">
        <v>380</v>
      </c>
      <c r="AA48" s="35" t="s">
        <v>1129</v>
      </c>
      <c r="AB48" s="35" t="s">
        <v>1130</v>
      </c>
      <c r="AC48" s="35">
        <v>1058</v>
      </c>
      <c r="AD48" s="35" t="s">
        <v>1131</v>
      </c>
      <c r="AE48" s="35">
        <v>1017</v>
      </c>
      <c r="AF48" s="35" t="s">
        <v>1132</v>
      </c>
      <c r="AG48" s="35">
        <v>1022</v>
      </c>
      <c r="AH48" s="35" t="s">
        <v>1133</v>
      </c>
      <c r="AI48" s="35">
        <v>2002</v>
      </c>
      <c r="AJ48" s="35" t="s">
        <v>409</v>
      </c>
      <c r="AK48" s="35">
        <v>-1</v>
      </c>
      <c r="AL48" s="35" t="s">
        <v>409</v>
      </c>
      <c r="AM48" s="35">
        <v>-1</v>
      </c>
      <c r="AN48" s="35" t="s">
        <v>409</v>
      </c>
      <c r="AO48" s="35">
        <v>-1</v>
      </c>
      <c r="AP48" s="35">
        <v>504631</v>
      </c>
      <c r="AQ48" s="35">
        <v>504631</v>
      </c>
      <c r="AR48" s="35">
        <v>504631</v>
      </c>
      <c r="AS48" s="35">
        <v>504631</v>
      </c>
      <c r="AT48" s="35">
        <v>504631</v>
      </c>
      <c r="AU48" s="35">
        <v>504631</v>
      </c>
      <c r="AV48" s="35">
        <v>504631</v>
      </c>
      <c r="AW48" s="35">
        <v>504631</v>
      </c>
      <c r="AX48" s="35">
        <v>504631</v>
      </c>
      <c r="AY48" s="35">
        <v>504631</v>
      </c>
      <c r="AZ48" s="35">
        <v>504641</v>
      </c>
      <c r="BA48" s="35">
        <v>10081</v>
      </c>
      <c r="BC48" s="35" t="s">
        <v>1134</v>
      </c>
      <c r="BD48" s="35" t="s">
        <v>1135</v>
      </c>
      <c r="BE48" s="35" t="s">
        <v>1136</v>
      </c>
      <c r="BF48" s="35" t="s">
        <v>1137</v>
      </c>
      <c r="BG48" s="35" t="s">
        <v>1138</v>
      </c>
      <c r="BH48" s="35" t="s">
        <v>1139</v>
      </c>
      <c r="BI48" s="35" t="s">
        <v>1140</v>
      </c>
      <c r="BJ48" s="35" t="s">
        <v>1141</v>
      </c>
      <c r="BK48" s="35" t="s">
        <v>1142</v>
      </c>
      <c r="BL48" s="35" t="s">
        <v>1137</v>
      </c>
      <c r="BM48" s="35" t="s">
        <v>1143</v>
      </c>
      <c r="BN48" s="35" t="s">
        <v>1144</v>
      </c>
      <c r="BO48" s="35" t="s">
        <v>399</v>
      </c>
      <c r="BP48" s="35">
        <v>14</v>
      </c>
      <c r="BQ48" s="35">
        <v>5046</v>
      </c>
      <c r="BR48" s="35">
        <v>2</v>
      </c>
      <c r="BS48" s="35">
        <v>1</v>
      </c>
    </row>
    <row r="49" spans="1:71" x14ac:dyDescent="0.15">
      <c r="A49" s="35">
        <v>5047</v>
      </c>
      <c r="B49" s="35" t="s">
        <v>1145</v>
      </c>
      <c r="C49" s="35" t="s">
        <v>1146</v>
      </c>
      <c r="D49" s="35">
        <v>220</v>
      </c>
      <c r="E49" s="35">
        <v>1</v>
      </c>
      <c r="F49" s="35">
        <v>501005</v>
      </c>
      <c r="G49" s="35">
        <v>5</v>
      </c>
      <c r="H49" s="35">
        <v>0</v>
      </c>
      <c r="I49" s="35">
        <v>0</v>
      </c>
      <c r="K49" s="35">
        <v>1005</v>
      </c>
      <c r="L49" s="35">
        <v>1</v>
      </c>
      <c r="M49" s="35">
        <v>2</v>
      </c>
      <c r="N49" s="35">
        <v>1</v>
      </c>
      <c r="O49" s="35">
        <v>1</v>
      </c>
      <c r="P49" s="35">
        <v>141</v>
      </c>
      <c r="Q49" s="35">
        <v>99</v>
      </c>
      <c r="R49" s="35">
        <v>243</v>
      </c>
      <c r="S49" s="35" t="s">
        <v>842</v>
      </c>
      <c r="T49" s="35">
        <v>5047</v>
      </c>
      <c r="U49" s="35">
        <v>13</v>
      </c>
      <c r="V49" s="35">
        <v>5</v>
      </c>
      <c r="W49" s="35">
        <v>2</v>
      </c>
      <c r="X49" s="35">
        <v>3</v>
      </c>
      <c r="Y49" s="35">
        <v>2500</v>
      </c>
      <c r="Z49" s="35" t="s">
        <v>380</v>
      </c>
      <c r="AA49" s="35" t="s">
        <v>1147</v>
      </c>
      <c r="AB49" s="35" t="s">
        <v>1148</v>
      </c>
      <c r="AC49" s="35">
        <v>1001</v>
      </c>
      <c r="AD49" s="35" t="s">
        <v>1149</v>
      </c>
      <c r="AE49" s="35">
        <v>1047</v>
      </c>
      <c r="AF49" s="35" t="s">
        <v>1150</v>
      </c>
      <c r="AG49" s="35">
        <v>1010</v>
      </c>
      <c r="AH49" s="35" t="s">
        <v>1049</v>
      </c>
      <c r="AI49" s="35">
        <v>1072</v>
      </c>
      <c r="AJ49" s="35" t="s">
        <v>1151</v>
      </c>
      <c r="AK49" s="35">
        <v>2001</v>
      </c>
      <c r="AL49" s="35" t="s">
        <v>1152</v>
      </c>
      <c r="AM49" s="35">
        <v>2010</v>
      </c>
      <c r="AN49" s="35" t="s">
        <v>409</v>
      </c>
      <c r="AO49" s="35">
        <v>-1</v>
      </c>
      <c r="AP49" s="35">
        <v>504731</v>
      </c>
      <c r="AQ49" s="35">
        <v>504731</v>
      </c>
      <c r="AR49" s="35">
        <v>504731</v>
      </c>
      <c r="AS49" s="35">
        <v>504731</v>
      </c>
      <c r="AT49" s="35">
        <v>504731</v>
      </c>
      <c r="AU49" s="35">
        <v>504731</v>
      </c>
      <c r="AV49" s="35">
        <v>504731</v>
      </c>
      <c r="AW49" s="35">
        <v>504731</v>
      </c>
      <c r="AX49" s="35">
        <v>504731</v>
      </c>
      <c r="AY49" s="35">
        <v>504731</v>
      </c>
      <c r="AZ49" s="35">
        <v>504741</v>
      </c>
      <c r="BA49" s="35" t="s">
        <v>1153</v>
      </c>
      <c r="BC49" s="35" t="s">
        <v>1154</v>
      </c>
      <c r="BD49" s="35" t="s">
        <v>1155</v>
      </c>
      <c r="BE49" s="35" t="s">
        <v>1156</v>
      </c>
      <c r="BF49" s="35" t="s">
        <v>1157</v>
      </c>
      <c r="BG49" s="35" t="s">
        <v>1158</v>
      </c>
      <c r="BH49" s="35" t="s">
        <v>1159</v>
      </c>
      <c r="BI49" s="35" t="s">
        <v>1160</v>
      </c>
      <c r="BJ49" s="35" t="s">
        <v>1161</v>
      </c>
      <c r="BK49" s="35" t="s">
        <v>1162</v>
      </c>
      <c r="BL49" s="35" t="s">
        <v>1157</v>
      </c>
      <c r="BM49" s="35" t="s">
        <v>1163</v>
      </c>
      <c r="BN49" s="35" t="s">
        <v>1164</v>
      </c>
      <c r="BO49" s="35" t="s">
        <v>596</v>
      </c>
      <c r="BP49" s="35">
        <v>14</v>
      </c>
      <c r="BQ49" s="35">
        <v>5047</v>
      </c>
      <c r="BR49" s="35">
        <v>6</v>
      </c>
      <c r="BS49" s="35">
        <v>3</v>
      </c>
    </row>
    <row r="50" spans="1:71" x14ac:dyDescent="0.15">
      <c r="A50" s="35">
        <v>5048</v>
      </c>
      <c r="B50" s="35" t="s">
        <v>16</v>
      </c>
      <c r="C50" s="35" t="s">
        <v>1165</v>
      </c>
      <c r="D50" s="35">
        <v>221</v>
      </c>
      <c r="E50" s="35">
        <v>1</v>
      </c>
      <c r="F50" s="35">
        <v>501069</v>
      </c>
      <c r="G50" s="35">
        <v>5</v>
      </c>
      <c r="H50" s="35">
        <v>5048</v>
      </c>
      <c r="I50" s="35">
        <v>0</v>
      </c>
      <c r="K50" s="35">
        <v>1069</v>
      </c>
      <c r="L50" s="35">
        <v>1</v>
      </c>
      <c r="M50" s="35">
        <v>1</v>
      </c>
      <c r="N50" s="35">
        <v>2</v>
      </c>
      <c r="O50" s="35">
        <v>1</v>
      </c>
      <c r="P50" s="35">
        <v>165</v>
      </c>
      <c r="Q50" s="35">
        <v>111</v>
      </c>
      <c r="R50" s="35">
        <v>212</v>
      </c>
      <c r="S50" s="35" t="s">
        <v>423</v>
      </c>
      <c r="T50" s="35">
        <v>5048</v>
      </c>
      <c r="U50" s="35">
        <v>14</v>
      </c>
      <c r="V50" s="35">
        <v>4</v>
      </c>
      <c r="W50" s="35">
        <v>2</v>
      </c>
      <c r="X50" s="35">
        <v>4</v>
      </c>
      <c r="Y50" s="35">
        <v>2500</v>
      </c>
      <c r="Z50" s="35" t="s">
        <v>380</v>
      </c>
      <c r="AA50" s="35" t="s">
        <v>1166</v>
      </c>
      <c r="AB50" s="35" t="s">
        <v>446</v>
      </c>
      <c r="AC50" s="35">
        <v>1070</v>
      </c>
      <c r="AD50" s="35" t="s">
        <v>1167</v>
      </c>
      <c r="AE50" s="35">
        <v>1010</v>
      </c>
      <c r="AF50" s="35" t="s">
        <v>1168</v>
      </c>
      <c r="AG50" s="35">
        <v>1013</v>
      </c>
      <c r="AH50" s="35" t="s">
        <v>1169</v>
      </c>
      <c r="AI50" s="35">
        <v>1050</v>
      </c>
      <c r="AJ50" s="35" t="s">
        <v>1170</v>
      </c>
      <c r="AK50" s="35">
        <v>2012</v>
      </c>
      <c r="AL50" s="35" t="s">
        <v>409</v>
      </c>
      <c r="AM50" s="35">
        <v>-1</v>
      </c>
      <c r="AN50" s="35" t="s">
        <v>409</v>
      </c>
      <c r="AO50" s="35">
        <v>-1</v>
      </c>
      <c r="AP50" s="35">
        <v>504831</v>
      </c>
      <c r="AQ50" s="35">
        <v>504831</v>
      </c>
      <c r="AR50" s="35">
        <v>504831</v>
      </c>
      <c r="AS50" s="35">
        <v>504831</v>
      </c>
      <c r="AT50" s="35">
        <v>504831</v>
      </c>
      <c r="AU50" s="35">
        <v>504831</v>
      </c>
      <c r="AV50" s="35">
        <v>504831</v>
      </c>
      <c r="AW50" s="35">
        <v>504831</v>
      </c>
      <c r="AX50" s="35">
        <v>504831</v>
      </c>
      <c r="AY50" s="35">
        <v>504831</v>
      </c>
      <c r="AZ50" s="35">
        <v>504841</v>
      </c>
      <c r="BA50" s="35" t="s">
        <v>1171</v>
      </c>
      <c r="BC50" s="35" t="s">
        <v>1172</v>
      </c>
      <c r="BD50" s="35" t="s">
        <v>1173</v>
      </c>
      <c r="BE50" s="35" t="s">
        <v>1174</v>
      </c>
      <c r="BF50" s="35" t="s">
        <v>1175</v>
      </c>
      <c r="BG50" s="35" t="s">
        <v>1176</v>
      </c>
      <c r="BH50" s="35" t="s">
        <v>1176</v>
      </c>
      <c r="BI50" s="35" t="s">
        <v>1177</v>
      </c>
      <c r="BJ50" s="35" t="s">
        <v>1178</v>
      </c>
      <c r="BK50" s="35" t="s">
        <v>1179</v>
      </c>
      <c r="BL50" s="35" t="s">
        <v>1180</v>
      </c>
      <c r="BM50" s="35" t="s">
        <v>1181</v>
      </c>
      <c r="BN50" s="35" t="s">
        <v>1182</v>
      </c>
      <c r="BO50" s="35" t="s">
        <v>420</v>
      </c>
      <c r="BP50" s="35">
        <v>14</v>
      </c>
      <c r="BQ50" s="35">
        <v>5048</v>
      </c>
      <c r="BR50" s="35">
        <v>1</v>
      </c>
      <c r="BS50" s="35">
        <v>1</v>
      </c>
    </row>
    <row r="51" spans="1:71" x14ac:dyDescent="0.15">
      <c r="A51" s="35">
        <v>5049</v>
      </c>
      <c r="B51" s="35" t="s">
        <v>1183</v>
      </c>
      <c r="C51" s="35" t="s">
        <v>1184</v>
      </c>
      <c r="D51" s="35">
        <v>222</v>
      </c>
      <c r="E51" s="35">
        <v>1</v>
      </c>
      <c r="F51" s="35">
        <v>501019</v>
      </c>
      <c r="G51" s="35">
        <v>5</v>
      </c>
      <c r="H51" s="35">
        <v>0</v>
      </c>
      <c r="I51" s="35">
        <v>0</v>
      </c>
      <c r="K51" s="35">
        <v>1019</v>
      </c>
      <c r="L51" s="35">
        <v>3</v>
      </c>
      <c r="M51" s="35">
        <v>4</v>
      </c>
      <c r="N51" s="35">
        <v>3</v>
      </c>
      <c r="O51" s="35">
        <v>1</v>
      </c>
      <c r="P51" s="35">
        <v>120</v>
      </c>
      <c r="Q51" s="35">
        <v>185</v>
      </c>
      <c r="R51" s="35">
        <v>180</v>
      </c>
      <c r="S51" s="35" t="s">
        <v>796</v>
      </c>
      <c r="T51" s="35">
        <v>5049</v>
      </c>
      <c r="U51" s="35">
        <v>32</v>
      </c>
      <c r="V51" s="35">
        <v>3</v>
      </c>
      <c r="W51" s="35">
        <v>4</v>
      </c>
      <c r="X51" s="35">
        <v>3</v>
      </c>
      <c r="Y51" s="35">
        <v>2500</v>
      </c>
      <c r="Z51" s="35" t="s">
        <v>380</v>
      </c>
      <c r="AA51" s="35" t="s">
        <v>1185</v>
      </c>
      <c r="AB51" s="35" t="s">
        <v>620</v>
      </c>
      <c r="AC51" s="35">
        <v>1015</v>
      </c>
      <c r="AD51" s="35" t="s">
        <v>1186</v>
      </c>
      <c r="AE51" s="35">
        <v>1021</v>
      </c>
      <c r="AF51" s="35" t="s">
        <v>1187</v>
      </c>
      <c r="AG51" s="35">
        <v>1017</v>
      </c>
      <c r="AH51" s="35" t="s">
        <v>1188</v>
      </c>
      <c r="AI51" s="35">
        <v>1053</v>
      </c>
      <c r="AJ51" s="35" t="s">
        <v>463</v>
      </c>
      <c r="AK51" s="35">
        <v>1016</v>
      </c>
      <c r="AL51" s="35" t="s">
        <v>1189</v>
      </c>
      <c r="AM51" s="35">
        <v>1042</v>
      </c>
      <c r="AN51" s="35" t="s">
        <v>640</v>
      </c>
      <c r="AO51" s="35">
        <v>2025</v>
      </c>
      <c r="AP51" s="35">
        <v>504931</v>
      </c>
      <c r="AQ51" s="35">
        <v>504931</v>
      </c>
      <c r="AR51" s="35">
        <v>504931</v>
      </c>
      <c r="AS51" s="35">
        <v>504931</v>
      </c>
      <c r="AT51" s="35">
        <v>504931</v>
      </c>
      <c r="AU51" s="35">
        <v>504931</v>
      </c>
      <c r="AV51" s="35">
        <v>504931</v>
      </c>
      <c r="AW51" s="35">
        <v>504931</v>
      </c>
      <c r="AX51" s="35">
        <v>504931</v>
      </c>
      <c r="AY51" s="35">
        <v>504931</v>
      </c>
      <c r="AZ51" s="35">
        <v>504941</v>
      </c>
      <c r="BA51" s="35" t="s">
        <v>1190</v>
      </c>
      <c r="BC51" s="35" t="s">
        <v>1191</v>
      </c>
      <c r="BD51" s="35" t="s">
        <v>1192</v>
      </c>
      <c r="BE51" s="35" t="s">
        <v>1193</v>
      </c>
      <c r="BF51" s="35" t="s">
        <v>1194</v>
      </c>
      <c r="BG51" s="35" t="s">
        <v>1195</v>
      </c>
      <c r="BH51" s="35" t="s">
        <v>1196</v>
      </c>
      <c r="BI51" s="35" t="s">
        <v>1197</v>
      </c>
      <c r="BJ51" s="35" t="s">
        <v>1198</v>
      </c>
      <c r="BK51" s="35" t="s">
        <v>1199</v>
      </c>
      <c r="BL51" s="35" t="s">
        <v>1194</v>
      </c>
      <c r="BM51" s="35" t="s">
        <v>1200</v>
      </c>
      <c r="BN51" s="35" t="s">
        <v>1201</v>
      </c>
      <c r="BO51" s="35" t="s">
        <v>420</v>
      </c>
      <c r="BP51" s="35">
        <v>14</v>
      </c>
      <c r="BQ51" s="35">
        <v>5049</v>
      </c>
      <c r="BR51" s="35">
        <v>8</v>
      </c>
      <c r="BS51" s="35">
        <v>2</v>
      </c>
    </row>
    <row r="52" spans="1:71" x14ac:dyDescent="0.15">
      <c r="A52" s="35">
        <v>5050</v>
      </c>
      <c r="B52" s="35" t="s">
        <v>17</v>
      </c>
      <c r="C52" s="35" t="s">
        <v>1202</v>
      </c>
      <c r="D52" s="35">
        <v>223</v>
      </c>
      <c r="E52" s="35">
        <v>1</v>
      </c>
      <c r="F52" s="35">
        <v>501066</v>
      </c>
      <c r="G52" s="35">
        <v>5</v>
      </c>
      <c r="H52" s="35">
        <v>5050</v>
      </c>
      <c r="I52" s="35">
        <v>0</v>
      </c>
      <c r="K52" s="35">
        <v>1066</v>
      </c>
      <c r="L52" s="35">
        <v>1</v>
      </c>
      <c r="M52" s="35">
        <v>1</v>
      </c>
      <c r="N52" s="35">
        <v>4</v>
      </c>
      <c r="O52" s="35">
        <v>1</v>
      </c>
      <c r="P52" s="35">
        <v>164</v>
      </c>
      <c r="Q52" s="35">
        <v>108</v>
      </c>
      <c r="R52" s="35">
        <v>210</v>
      </c>
      <c r="S52" s="35" t="s">
        <v>423</v>
      </c>
      <c r="T52" s="35">
        <v>1066</v>
      </c>
      <c r="U52" s="35">
        <v>14</v>
      </c>
      <c r="V52" s="35">
        <v>4</v>
      </c>
      <c r="W52" s="35">
        <v>2</v>
      </c>
      <c r="X52" s="35">
        <v>4</v>
      </c>
      <c r="Y52" s="35">
        <v>2500</v>
      </c>
      <c r="Z52" s="35" t="s">
        <v>380</v>
      </c>
      <c r="AA52" s="35" t="s">
        <v>1203</v>
      </c>
      <c r="AB52" s="35" t="s">
        <v>1204</v>
      </c>
      <c r="AC52" s="35">
        <v>1001</v>
      </c>
      <c r="AD52" s="35" t="s">
        <v>1205</v>
      </c>
      <c r="AE52" s="35">
        <v>1037</v>
      </c>
      <c r="AF52" s="35" t="s">
        <v>1206</v>
      </c>
      <c r="AG52" s="35">
        <v>1072</v>
      </c>
      <c r="AH52" s="35" t="s">
        <v>1207</v>
      </c>
      <c r="AI52" s="35">
        <v>1026</v>
      </c>
      <c r="AJ52" s="35" t="s">
        <v>1208</v>
      </c>
      <c r="AK52" s="35">
        <v>1024</v>
      </c>
      <c r="AL52" s="35" t="s">
        <v>1209</v>
      </c>
      <c r="AM52" s="35">
        <v>2034</v>
      </c>
      <c r="AN52" s="35" t="s">
        <v>409</v>
      </c>
      <c r="AO52" s="35">
        <v>-1</v>
      </c>
      <c r="AP52" s="35">
        <v>505031</v>
      </c>
      <c r="AQ52" s="35">
        <v>505031</v>
      </c>
      <c r="AR52" s="35">
        <v>505031</v>
      </c>
      <c r="AS52" s="35">
        <v>505031</v>
      </c>
      <c r="AT52" s="35">
        <v>505031</v>
      </c>
      <c r="AU52" s="35">
        <v>505031</v>
      </c>
      <c r="AV52" s="35">
        <v>505031</v>
      </c>
      <c r="AW52" s="35">
        <v>505031</v>
      </c>
      <c r="AX52" s="35">
        <v>505031</v>
      </c>
      <c r="AY52" s="35">
        <v>505031</v>
      </c>
      <c r="AZ52" s="35">
        <v>505041</v>
      </c>
      <c r="BA52" s="35" t="s">
        <v>1171</v>
      </c>
      <c r="BC52" s="35" t="s">
        <v>1210</v>
      </c>
      <c r="BD52" s="35" t="s">
        <v>1211</v>
      </c>
      <c r="BE52" s="35" t="s">
        <v>1212</v>
      </c>
      <c r="BF52" s="35" t="s">
        <v>1213</v>
      </c>
      <c r="BG52" s="35" t="s">
        <v>1214</v>
      </c>
      <c r="BH52" s="35" t="s">
        <v>1215</v>
      </c>
      <c r="BI52" s="35" t="s">
        <v>1216</v>
      </c>
      <c r="BJ52" s="35" t="s">
        <v>1217</v>
      </c>
      <c r="BK52" s="35" t="s">
        <v>1218</v>
      </c>
      <c r="BL52" s="35" t="s">
        <v>1213</v>
      </c>
      <c r="BM52" s="35" t="s">
        <v>1219</v>
      </c>
      <c r="BN52" s="35" t="s">
        <v>1220</v>
      </c>
      <c r="BO52" s="35" t="s">
        <v>420</v>
      </c>
      <c r="BP52" s="35">
        <v>14</v>
      </c>
      <c r="BQ52" s="35">
        <v>5050</v>
      </c>
      <c r="BR52" s="35">
        <v>1</v>
      </c>
      <c r="BS52" s="35">
        <v>1</v>
      </c>
    </row>
    <row r="53" spans="1:71" x14ac:dyDescent="0.15">
      <c r="A53" s="35">
        <v>5051</v>
      </c>
      <c r="B53" s="35" t="s">
        <v>1221</v>
      </c>
      <c r="C53" s="35" t="s">
        <v>1108</v>
      </c>
      <c r="D53" s="35">
        <v>224</v>
      </c>
      <c r="E53" s="35">
        <v>1</v>
      </c>
      <c r="F53" s="35">
        <v>501049</v>
      </c>
      <c r="G53" s="35">
        <v>5</v>
      </c>
      <c r="H53" s="35">
        <v>0</v>
      </c>
      <c r="I53" s="35">
        <v>0</v>
      </c>
      <c r="K53" s="35">
        <v>1049</v>
      </c>
      <c r="L53" s="35">
        <v>2</v>
      </c>
      <c r="M53" s="35">
        <v>1</v>
      </c>
      <c r="N53" s="35">
        <v>2</v>
      </c>
      <c r="O53" s="35">
        <v>1</v>
      </c>
      <c r="P53" s="35">
        <v>181</v>
      </c>
      <c r="Q53" s="35">
        <v>131</v>
      </c>
      <c r="R53" s="35">
        <v>168</v>
      </c>
      <c r="S53" s="35" t="s">
        <v>460</v>
      </c>
      <c r="T53" s="35">
        <v>1049</v>
      </c>
      <c r="U53" s="35">
        <v>24</v>
      </c>
      <c r="V53" s="35">
        <v>3</v>
      </c>
      <c r="W53" s="35">
        <v>4</v>
      </c>
      <c r="X53" s="35">
        <v>3</v>
      </c>
      <c r="Y53" s="35">
        <v>2500</v>
      </c>
      <c r="Z53" s="35" t="s">
        <v>380</v>
      </c>
      <c r="AA53" s="35" t="s">
        <v>1109</v>
      </c>
      <c r="AB53" s="35" t="s">
        <v>1110</v>
      </c>
      <c r="AC53" s="35">
        <v>1009</v>
      </c>
      <c r="AD53" s="35" t="s">
        <v>1111</v>
      </c>
      <c r="AE53" s="35">
        <v>1013</v>
      </c>
      <c r="AF53" s="35" t="s">
        <v>1112</v>
      </c>
      <c r="AG53" s="35">
        <v>2012</v>
      </c>
      <c r="AH53" s="35" t="s">
        <v>1113</v>
      </c>
      <c r="AI53" s="35">
        <v>3004</v>
      </c>
      <c r="AJ53" s="35" t="s">
        <v>694</v>
      </c>
      <c r="AK53" s="35">
        <v>1045</v>
      </c>
      <c r="AL53" s="35" t="s">
        <v>1222</v>
      </c>
      <c r="AM53" s="35">
        <v>1033</v>
      </c>
      <c r="AN53" s="35" t="s">
        <v>409</v>
      </c>
      <c r="AO53" s="35">
        <v>-1</v>
      </c>
      <c r="AP53" s="35">
        <v>505131</v>
      </c>
      <c r="AQ53" s="35">
        <v>505131</v>
      </c>
      <c r="AR53" s="35">
        <v>505131</v>
      </c>
      <c r="AS53" s="35">
        <v>505131</v>
      </c>
      <c r="AT53" s="35">
        <v>505131</v>
      </c>
      <c r="AU53" s="35">
        <v>505131</v>
      </c>
      <c r="AV53" s="35">
        <v>505131</v>
      </c>
      <c r="AW53" s="35">
        <v>505131</v>
      </c>
      <c r="AX53" s="35">
        <v>505131</v>
      </c>
      <c r="AY53" s="35">
        <v>505131</v>
      </c>
      <c r="AZ53" s="35">
        <v>505141</v>
      </c>
      <c r="BA53" s="35">
        <v>10041</v>
      </c>
      <c r="BC53" s="35" t="s">
        <v>1223</v>
      </c>
      <c r="BD53" s="35" t="s">
        <v>1224</v>
      </c>
      <c r="BE53" s="35" t="s">
        <v>1225</v>
      </c>
      <c r="BF53" s="35" t="s">
        <v>1117</v>
      </c>
      <c r="BG53" s="35" t="s">
        <v>1118</v>
      </c>
      <c r="BH53" s="35" t="s">
        <v>1119</v>
      </c>
      <c r="BI53" s="35" t="s">
        <v>1120</v>
      </c>
      <c r="BJ53" s="35" t="s">
        <v>1121</v>
      </c>
      <c r="BK53" s="35" t="s">
        <v>1122</v>
      </c>
      <c r="BL53" s="35" t="s">
        <v>1122</v>
      </c>
      <c r="BM53" s="35" t="s">
        <v>1123</v>
      </c>
      <c r="BN53" s="35" t="s">
        <v>1124</v>
      </c>
      <c r="BO53" s="35" t="s">
        <v>420</v>
      </c>
      <c r="BP53" s="35">
        <v>14</v>
      </c>
      <c r="BQ53" s="35">
        <v>5051</v>
      </c>
      <c r="BR53" s="35">
        <v>2</v>
      </c>
      <c r="BS53" s="35">
        <v>1</v>
      </c>
    </row>
    <row r="54" spans="1:71" x14ac:dyDescent="0.15">
      <c r="A54" s="35">
        <v>5052</v>
      </c>
      <c r="B54" s="35" t="s">
        <v>1226</v>
      </c>
      <c r="C54" s="35" t="s">
        <v>1227</v>
      </c>
      <c r="D54" s="35">
        <v>225</v>
      </c>
      <c r="E54" s="35">
        <v>1</v>
      </c>
      <c r="F54" s="35">
        <v>501072</v>
      </c>
      <c r="G54" s="35">
        <v>5</v>
      </c>
      <c r="H54" s="35">
        <v>0</v>
      </c>
      <c r="I54" s="35">
        <v>0</v>
      </c>
      <c r="K54" s="35">
        <v>1072</v>
      </c>
      <c r="L54" s="35">
        <v>2</v>
      </c>
      <c r="M54" s="35">
        <v>4</v>
      </c>
      <c r="N54" s="35">
        <v>4</v>
      </c>
      <c r="O54" s="35">
        <v>1</v>
      </c>
      <c r="P54" s="35">
        <v>121</v>
      </c>
      <c r="Q54" s="35">
        <v>193</v>
      </c>
      <c r="R54" s="35">
        <v>182</v>
      </c>
      <c r="S54" s="35" t="s">
        <v>460</v>
      </c>
      <c r="T54" s="35">
        <v>1072</v>
      </c>
      <c r="U54" s="35">
        <v>25</v>
      </c>
      <c r="V54" s="35">
        <v>4</v>
      </c>
      <c r="W54" s="35">
        <v>2</v>
      </c>
      <c r="X54" s="35">
        <v>4</v>
      </c>
      <c r="Y54" s="35">
        <v>2500</v>
      </c>
      <c r="Z54" s="35" t="s">
        <v>380</v>
      </c>
      <c r="AA54" s="35" t="s">
        <v>1228</v>
      </c>
      <c r="AB54" s="35" t="s">
        <v>1229</v>
      </c>
      <c r="AC54" s="35">
        <v>1023</v>
      </c>
      <c r="AD54" s="35" t="s">
        <v>1230</v>
      </c>
      <c r="AE54" s="35">
        <v>1025</v>
      </c>
      <c r="AF54" s="35" t="s">
        <v>1231</v>
      </c>
      <c r="AG54" s="35">
        <v>1014</v>
      </c>
      <c r="AH54" s="35" t="s">
        <v>1232</v>
      </c>
      <c r="AI54" s="35">
        <v>1066</v>
      </c>
      <c r="AJ54" s="35" t="s">
        <v>1233</v>
      </c>
      <c r="AK54" s="35">
        <v>1030</v>
      </c>
      <c r="AL54" s="35" t="s">
        <v>1234</v>
      </c>
      <c r="AM54" s="35">
        <v>2033</v>
      </c>
      <c r="AN54" s="35" t="s">
        <v>409</v>
      </c>
      <c r="AO54" s="35">
        <v>-1</v>
      </c>
      <c r="AP54" s="35">
        <v>505231</v>
      </c>
      <c r="AQ54" s="35">
        <v>505231</v>
      </c>
      <c r="AR54" s="35">
        <v>505231</v>
      </c>
      <c r="AS54" s="35">
        <v>505231</v>
      </c>
      <c r="AT54" s="35">
        <v>505231</v>
      </c>
      <c r="AU54" s="35">
        <v>505231</v>
      </c>
      <c r="AV54" s="35">
        <v>505231</v>
      </c>
      <c r="AW54" s="35">
        <v>505231</v>
      </c>
      <c r="AX54" s="35">
        <v>505231</v>
      </c>
      <c r="AY54" s="35">
        <v>505231</v>
      </c>
      <c r="AZ54" s="35">
        <v>505241</v>
      </c>
      <c r="BA54" s="35" t="s">
        <v>1171</v>
      </c>
      <c r="BC54" s="35" t="s">
        <v>1235</v>
      </c>
      <c r="BD54" s="35" t="s">
        <v>1236</v>
      </c>
      <c r="BE54" s="35" t="s">
        <v>1237</v>
      </c>
      <c r="BF54" s="35" t="s">
        <v>1238</v>
      </c>
      <c r="BG54" s="35" t="s">
        <v>1239</v>
      </c>
      <c r="BH54" s="35" t="s">
        <v>1240</v>
      </c>
      <c r="BI54" s="35" t="s">
        <v>1241</v>
      </c>
      <c r="BJ54" s="35" t="s">
        <v>1242</v>
      </c>
      <c r="BK54" s="35" t="s">
        <v>1243</v>
      </c>
      <c r="BL54" s="35" t="s">
        <v>1238</v>
      </c>
      <c r="BM54" s="35" t="s">
        <v>1244</v>
      </c>
      <c r="BN54" s="35" t="s">
        <v>1245</v>
      </c>
      <c r="BO54" s="35" t="s">
        <v>494</v>
      </c>
      <c r="BP54" s="35">
        <v>14</v>
      </c>
      <c r="BQ54" s="35">
        <v>5052</v>
      </c>
      <c r="BR54" s="35">
        <v>2</v>
      </c>
      <c r="BS54" s="35">
        <v>1</v>
      </c>
    </row>
    <row r="55" spans="1:71" x14ac:dyDescent="0.15">
      <c r="A55" s="35">
        <v>5053</v>
      </c>
      <c r="B55" s="35" t="s">
        <v>1246</v>
      </c>
      <c r="C55" s="35" t="s">
        <v>1247</v>
      </c>
      <c r="D55" s="35">
        <v>226</v>
      </c>
      <c r="E55" s="35">
        <v>1</v>
      </c>
      <c r="F55" s="35">
        <v>501042</v>
      </c>
      <c r="G55" s="35">
        <v>5</v>
      </c>
      <c r="H55" s="35">
        <v>0</v>
      </c>
      <c r="I55" s="35">
        <v>0</v>
      </c>
      <c r="K55" s="35">
        <v>1042</v>
      </c>
      <c r="L55" s="35">
        <v>2</v>
      </c>
      <c r="M55" s="35">
        <v>4</v>
      </c>
      <c r="N55" s="35">
        <v>3</v>
      </c>
      <c r="O55" s="35">
        <v>1</v>
      </c>
      <c r="P55" s="35">
        <v>107</v>
      </c>
      <c r="Q55" s="35">
        <v>187</v>
      </c>
      <c r="R55" s="35">
        <v>184</v>
      </c>
      <c r="S55" s="35" t="s">
        <v>460</v>
      </c>
      <c r="T55" s="35">
        <v>1042</v>
      </c>
      <c r="U55" s="35">
        <v>25</v>
      </c>
      <c r="V55" s="35">
        <v>3</v>
      </c>
      <c r="W55" s="35">
        <v>4</v>
      </c>
      <c r="X55" s="35">
        <v>3</v>
      </c>
      <c r="Y55" s="35">
        <v>2500</v>
      </c>
      <c r="Z55" s="35" t="s">
        <v>380</v>
      </c>
      <c r="AA55" s="35" t="s">
        <v>1248</v>
      </c>
      <c r="AB55" s="35" t="s">
        <v>463</v>
      </c>
      <c r="AC55" s="35">
        <v>1016</v>
      </c>
      <c r="AD55" s="35" t="s">
        <v>1186</v>
      </c>
      <c r="AE55" s="35">
        <v>1021</v>
      </c>
      <c r="AF55" s="35" t="s">
        <v>1249</v>
      </c>
      <c r="AG55" s="35">
        <v>1019</v>
      </c>
      <c r="AH55" s="35" t="s">
        <v>1188</v>
      </c>
      <c r="AI55" s="35">
        <v>1053</v>
      </c>
      <c r="AJ55" s="35" t="s">
        <v>1250</v>
      </c>
      <c r="AK55" s="35">
        <v>1067</v>
      </c>
      <c r="AL55" s="35" t="s">
        <v>1251</v>
      </c>
      <c r="AM55" s="35">
        <v>2024</v>
      </c>
      <c r="AN55" s="35" t="s">
        <v>409</v>
      </c>
      <c r="AO55" s="35">
        <v>-1</v>
      </c>
      <c r="AP55" s="35">
        <v>505331</v>
      </c>
      <c r="AQ55" s="35">
        <v>505331</v>
      </c>
      <c r="AR55" s="35">
        <v>505331</v>
      </c>
      <c r="AS55" s="35">
        <v>505331</v>
      </c>
      <c r="AT55" s="35">
        <v>505331</v>
      </c>
      <c r="AU55" s="35">
        <v>505331</v>
      </c>
      <c r="AV55" s="35">
        <v>505331</v>
      </c>
      <c r="AW55" s="35">
        <v>505331</v>
      </c>
      <c r="AX55" s="35">
        <v>505331</v>
      </c>
      <c r="AY55" s="35">
        <v>505331</v>
      </c>
      <c r="AZ55" s="35">
        <v>505341</v>
      </c>
      <c r="BA55" s="35" t="s">
        <v>1252</v>
      </c>
      <c r="BC55" s="35" t="s">
        <v>1253</v>
      </c>
      <c r="BD55" s="35" t="s">
        <v>1254</v>
      </c>
      <c r="BE55" s="35" t="s">
        <v>1255</v>
      </c>
      <c r="BF55" s="35" t="s">
        <v>1256</v>
      </c>
      <c r="BG55" s="35" t="s">
        <v>1257</v>
      </c>
      <c r="BH55" s="35" t="s">
        <v>1258</v>
      </c>
      <c r="BI55" s="35" t="s">
        <v>1259</v>
      </c>
      <c r="BJ55" s="35" t="s">
        <v>1260</v>
      </c>
      <c r="BK55" s="35" t="s">
        <v>1261</v>
      </c>
      <c r="BL55" s="35" t="s">
        <v>1256</v>
      </c>
      <c r="BM55" s="35" t="s">
        <v>1262</v>
      </c>
      <c r="BN55" s="35" t="s">
        <v>1263</v>
      </c>
      <c r="BO55" s="35" t="s">
        <v>494</v>
      </c>
      <c r="BP55" s="35">
        <v>14</v>
      </c>
      <c r="BQ55" s="35">
        <v>5053</v>
      </c>
      <c r="BR55" s="35">
        <v>2</v>
      </c>
      <c r="BS55" s="35">
        <v>1</v>
      </c>
    </row>
    <row r="56" spans="1:71" x14ac:dyDescent="0.15">
      <c r="A56" s="35">
        <v>5054</v>
      </c>
      <c r="B56" s="35" t="s">
        <v>1264</v>
      </c>
      <c r="C56" s="35" t="s">
        <v>546</v>
      </c>
      <c r="D56" s="35">
        <v>227</v>
      </c>
      <c r="E56" s="35">
        <v>1</v>
      </c>
      <c r="F56" s="35">
        <v>501002</v>
      </c>
      <c r="G56" s="35">
        <v>5</v>
      </c>
      <c r="H56" s="35">
        <v>0</v>
      </c>
      <c r="I56" s="35">
        <v>0</v>
      </c>
      <c r="K56" s="35">
        <v>1002</v>
      </c>
      <c r="L56" s="35">
        <v>2</v>
      </c>
      <c r="M56" s="35">
        <v>4</v>
      </c>
      <c r="N56" s="35">
        <v>1</v>
      </c>
      <c r="O56" s="35">
        <v>1</v>
      </c>
      <c r="P56" s="35">
        <v>143</v>
      </c>
      <c r="Q56" s="35">
        <v>192</v>
      </c>
      <c r="R56" s="35">
        <v>169</v>
      </c>
      <c r="S56" s="35" t="s">
        <v>1265</v>
      </c>
      <c r="T56" s="35">
        <v>5054</v>
      </c>
      <c r="U56" s="35">
        <v>22</v>
      </c>
      <c r="V56" s="35">
        <v>3</v>
      </c>
      <c r="W56" s="35">
        <v>3</v>
      </c>
      <c r="X56" s="35">
        <v>3</v>
      </c>
      <c r="Y56" s="35">
        <v>2500</v>
      </c>
      <c r="Z56" s="35" t="s">
        <v>380</v>
      </c>
      <c r="AA56" s="35" t="s">
        <v>547</v>
      </c>
      <c r="AB56" s="35" t="s">
        <v>548</v>
      </c>
      <c r="AC56" s="35">
        <v>1001</v>
      </c>
      <c r="AD56" s="35" t="s">
        <v>549</v>
      </c>
      <c r="AE56" s="35">
        <v>1011</v>
      </c>
      <c r="AF56" s="35" t="s">
        <v>550</v>
      </c>
      <c r="AG56" s="35">
        <v>1003</v>
      </c>
      <c r="AH56" s="35" t="s">
        <v>551</v>
      </c>
      <c r="AI56" s="35">
        <v>1006</v>
      </c>
      <c r="AJ56" s="35" t="s">
        <v>552</v>
      </c>
      <c r="AK56" s="35">
        <v>2004</v>
      </c>
      <c r="AL56" s="35" t="s">
        <v>553</v>
      </c>
      <c r="AM56" s="35">
        <v>2005</v>
      </c>
      <c r="AN56" s="35" t="s">
        <v>409</v>
      </c>
      <c r="AO56" s="35">
        <v>-1</v>
      </c>
      <c r="AP56" s="35">
        <v>505431</v>
      </c>
      <c r="AQ56" s="35">
        <v>505431</v>
      </c>
      <c r="AR56" s="35">
        <v>505431</v>
      </c>
      <c r="AS56" s="35">
        <v>505431</v>
      </c>
      <c r="AT56" s="35">
        <v>505431</v>
      </c>
      <c r="AU56" s="35">
        <v>505431</v>
      </c>
      <c r="AV56" s="35">
        <v>505431</v>
      </c>
      <c r="AW56" s="35">
        <v>505431</v>
      </c>
      <c r="AX56" s="35">
        <v>505431</v>
      </c>
      <c r="AY56" s="35">
        <v>505431</v>
      </c>
      <c r="AZ56" s="35">
        <v>505441</v>
      </c>
      <c r="BA56" s="35" t="s">
        <v>1266</v>
      </c>
      <c r="BC56" s="35" t="s">
        <v>1267</v>
      </c>
      <c r="BD56" s="35" t="s">
        <v>1268</v>
      </c>
      <c r="BE56" s="35" t="s">
        <v>1269</v>
      </c>
      <c r="BF56" s="35" t="s">
        <v>561</v>
      </c>
      <c r="BG56" s="35" t="s">
        <v>1270</v>
      </c>
      <c r="BH56" s="35" t="s">
        <v>1271</v>
      </c>
      <c r="BI56" s="35" t="s">
        <v>1272</v>
      </c>
      <c r="BJ56" s="35" t="s">
        <v>1273</v>
      </c>
      <c r="BK56" s="35" t="s">
        <v>560</v>
      </c>
      <c r="BL56" s="35" t="s">
        <v>561</v>
      </c>
      <c r="BM56" s="35" t="s">
        <v>1274</v>
      </c>
      <c r="BN56" s="35" t="s">
        <v>1275</v>
      </c>
      <c r="BO56" s="35" t="s">
        <v>420</v>
      </c>
      <c r="BP56" s="35">
        <v>14</v>
      </c>
      <c r="BQ56" s="35">
        <v>5054</v>
      </c>
      <c r="BR56" s="35">
        <v>10</v>
      </c>
      <c r="BS56" s="35">
        <v>4</v>
      </c>
    </row>
    <row r="57" spans="1:71" x14ac:dyDescent="0.15">
      <c r="A57" s="35">
        <v>5055</v>
      </c>
      <c r="B57" s="35" t="s">
        <v>1276</v>
      </c>
      <c r="C57" s="35" t="s">
        <v>1277</v>
      </c>
      <c r="D57" s="35">
        <v>229</v>
      </c>
      <c r="E57" s="35">
        <v>1</v>
      </c>
      <c r="F57" s="35">
        <v>501053</v>
      </c>
      <c r="G57" s="35">
        <v>5</v>
      </c>
      <c r="H57" s="35">
        <v>0</v>
      </c>
      <c r="I57" s="35">
        <v>0</v>
      </c>
      <c r="K57" s="35">
        <v>1053</v>
      </c>
      <c r="L57" s="35">
        <v>3</v>
      </c>
      <c r="M57" s="35">
        <v>4</v>
      </c>
      <c r="N57" s="35">
        <v>3</v>
      </c>
      <c r="O57" s="35">
        <v>2</v>
      </c>
      <c r="P57" s="35">
        <v>125</v>
      </c>
      <c r="Q57" s="35">
        <v>178</v>
      </c>
      <c r="R57" s="35">
        <v>167</v>
      </c>
      <c r="S57" s="35" t="s">
        <v>796</v>
      </c>
      <c r="T57" s="35">
        <v>5055</v>
      </c>
      <c r="U57" s="35">
        <v>32</v>
      </c>
      <c r="V57" s="35">
        <v>2</v>
      </c>
      <c r="W57" s="35">
        <v>2</v>
      </c>
      <c r="X57" s="35">
        <v>2</v>
      </c>
      <c r="Y57" s="35">
        <v>2500</v>
      </c>
      <c r="Z57" s="35" t="s">
        <v>380</v>
      </c>
      <c r="AA57" s="35" t="s">
        <v>1278</v>
      </c>
      <c r="AB57" s="35" t="s">
        <v>1279</v>
      </c>
      <c r="AC57" s="35">
        <v>1015</v>
      </c>
      <c r="AD57" s="35" t="s">
        <v>1280</v>
      </c>
      <c r="AE57" s="35">
        <v>1051</v>
      </c>
      <c r="AF57" s="35" t="s">
        <v>1281</v>
      </c>
      <c r="AG57" s="35">
        <v>1020</v>
      </c>
      <c r="AH57" s="35" t="s">
        <v>1282</v>
      </c>
      <c r="AI57" s="35">
        <v>1042</v>
      </c>
      <c r="AJ57" s="35" t="s">
        <v>1283</v>
      </c>
      <c r="AK57" s="35">
        <v>1071</v>
      </c>
      <c r="AL57" s="35" t="s">
        <v>1284</v>
      </c>
      <c r="AM57" s="35">
        <v>2030</v>
      </c>
      <c r="AN57" s="35" t="s">
        <v>409</v>
      </c>
      <c r="AO57" s="35">
        <v>-1</v>
      </c>
      <c r="AP57" s="35">
        <v>505531</v>
      </c>
      <c r="AQ57" s="35">
        <v>505531</v>
      </c>
      <c r="AR57" s="35">
        <v>505531</v>
      </c>
      <c r="AS57" s="35">
        <v>505531</v>
      </c>
      <c r="AT57" s="35">
        <v>505531</v>
      </c>
      <c r="AU57" s="35">
        <v>505531</v>
      </c>
      <c r="AV57" s="35">
        <v>505531</v>
      </c>
      <c r="AW57" s="35">
        <v>505531</v>
      </c>
      <c r="AX57" s="35">
        <v>505531</v>
      </c>
      <c r="AY57" s="35">
        <v>505531</v>
      </c>
      <c r="AZ57" s="35">
        <v>505541</v>
      </c>
      <c r="BA57" s="35" t="s">
        <v>974</v>
      </c>
      <c r="BC57" s="35" t="s">
        <v>1285</v>
      </c>
      <c r="BD57" s="35" t="s">
        <v>1286</v>
      </c>
      <c r="BE57" s="35" t="s">
        <v>1287</v>
      </c>
      <c r="BF57" s="35" t="s">
        <v>1288</v>
      </c>
      <c r="BG57" s="35" t="s">
        <v>1289</v>
      </c>
      <c r="BH57" s="35" t="s">
        <v>1290</v>
      </c>
      <c r="BI57" s="35" t="s">
        <v>1291</v>
      </c>
      <c r="BJ57" s="35" t="s">
        <v>1292</v>
      </c>
      <c r="BK57" s="35" t="s">
        <v>1293</v>
      </c>
      <c r="BL57" s="35" t="s">
        <v>1288</v>
      </c>
      <c r="BM57" s="35" t="s">
        <v>1294</v>
      </c>
      <c r="BN57" s="35" t="s">
        <v>985</v>
      </c>
      <c r="BO57" s="35" t="s">
        <v>494</v>
      </c>
      <c r="BP57" s="35">
        <v>14</v>
      </c>
      <c r="BQ57" s="35">
        <v>5055</v>
      </c>
      <c r="BR57" s="35">
        <v>8</v>
      </c>
      <c r="BS57" s="35">
        <v>4</v>
      </c>
    </row>
    <row r="58" spans="1:71" x14ac:dyDescent="0.15">
      <c r="A58" s="35">
        <v>5056</v>
      </c>
      <c r="B58" s="35" t="s">
        <v>1295</v>
      </c>
      <c r="C58" s="35" t="s">
        <v>987</v>
      </c>
      <c r="D58" s="35">
        <v>228</v>
      </c>
      <c r="E58" s="35">
        <v>1</v>
      </c>
      <c r="F58" s="35">
        <v>501004</v>
      </c>
      <c r="G58" s="35">
        <v>5</v>
      </c>
      <c r="H58" s="35">
        <v>0</v>
      </c>
      <c r="I58" s="35">
        <v>0</v>
      </c>
      <c r="K58" s="35">
        <v>1004</v>
      </c>
      <c r="L58" s="35">
        <v>3</v>
      </c>
      <c r="M58" s="35">
        <v>4</v>
      </c>
      <c r="N58" s="35">
        <v>1</v>
      </c>
      <c r="O58" s="35">
        <v>1</v>
      </c>
      <c r="P58" s="35">
        <v>132</v>
      </c>
      <c r="Q58" s="35">
        <v>193</v>
      </c>
      <c r="R58" s="35">
        <v>179</v>
      </c>
      <c r="S58" s="35" t="s">
        <v>796</v>
      </c>
      <c r="T58" s="35">
        <v>5056</v>
      </c>
      <c r="U58" s="35">
        <v>32</v>
      </c>
      <c r="V58" s="35">
        <v>3</v>
      </c>
      <c r="W58" s="35">
        <v>3</v>
      </c>
      <c r="X58" s="35">
        <v>3</v>
      </c>
      <c r="Y58" s="35">
        <v>2500</v>
      </c>
      <c r="Z58" s="35" t="s">
        <v>380</v>
      </c>
      <c r="AA58" s="35" t="s">
        <v>988</v>
      </c>
      <c r="AB58" s="35" t="s">
        <v>989</v>
      </c>
      <c r="AC58" s="35">
        <v>1001</v>
      </c>
      <c r="AD58" s="35" t="s">
        <v>1296</v>
      </c>
      <c r="AE58" s="35">
        <v>1017</v>
      </c>
      <c r="AF58" s="35" t="s">
        <v>1297</v>
      </c>
      <c r="AG58" s="35">
        <v>1072</v>
      </c>
      <c r="AH58" s="35" t="s">
        <v>990</v>
      </c>
      <c r="AI58" s="35">
        <v>1003</v>
      </c>
      <c r="AJ58" s="35" t="s">
        <v>993</v>
      </c>
      <c r="AK58" s="35">
        <v>1007</v>
      </c>
      <c r="AL58" s="35" t="s">
        <v>994</v>
      </c>
      <c r="AM58" s="35">
        <v>2007</v>
      </c>
      <c r="AN58" s="35" t="s">
        <v>995</v>
      </c>
      <c r="AO58" s="35">
        <v>2006</v>
      </c>
      <c r="AP58" s="35">
        <v>505631</v>
      </c>
      <c r="AQ58" s="35">
        <v>505631</v>
      </c>
      <c r="AR58" s="35">
        <v>505631</v>
      </c>
      <c r="AS58" s="35">
        <v>505631</v>
      </c>
      <c r="AT58" s="35">
        <v>505631</v>
      </c>
      <c r="AU58" s="35">
        <v>505631</v>
      </c>
      <c r="AV58" s="35">
        <v>505631</v>
      </c>
      <c r="AW58" s="35">
        <v>505631</v>
      </c>
      <c r="AX58" s="35">
        <v>505631</v>
      </c>
      <c r="AY58" s="35">
        <v>505631</v>
      </c>
      <c r="AZ58" s="35">
        <v>505641</v>
      </c>
      <c r="BA58" s="35" t="s">
        <v>996</v>
      </c>
      <c r="BC58" s="35" t="s">
        <v>1298</v>
      </c>
      <c r="BD58" s="35" t="s">
        <v>1299</v>
      </c>
      <c r="BE58" s="35" t="s">
        <v>1300</v>
      </c>
      <c r="BF58" s="35" t="s">
        <v>1000</v>
      </c>
      <c r="BG58" s="35" t="s">
        <v>1001</v>
      </c>
      <c r="BH58" s="35" t="s">
        <v>1002</v>
      </c>
      <c r="BI58" s="35" t="s">
        <v>1003</v>
      </c>
      <c r="BJ58" s="35" t="s">
        <v>1004</v>
      </c>
      <c r="BK58" s="35" t="s">
        <v>1005</v>
      </c>
      <c r="BL58" s="35" t="s">
        <v>1000</v>
      </c>
      <c r="BM58" s="35" t="s">
        <v>1301</v>
      </c>
      <c r="BN58" s="35" t="s">
        <v>1007</v>
      </c>
      <c r="BO58" s="35" t="s">
        <v>494</v>
      </c>
      <c r="BP58" s="35">
        <v>14</v>
      </c>
      <c r="BQ58" s="35">
        <v>5056</v>
      </c>
      <c r="BR58" s="35">
        <v>8</v>
      </c>
      <c r="BS58" s="35">
        <v>4</v>
      </c>
    </row>
    <row r="59" spans="1:71" x14ac:dyDescent="0.15">
      <c r="A59" s="35">
        <v>5057</v>
      </c>
      <c r="B59" s="35" t="s">
        <v>1302</v>
      </c>
      <c r="C59" s="35" t="s">
        <v>1303</v>
      </c>
      <c r="D59" s="35">
        <v>230</v>
      </c>
      <c r="E59" s="35">
        <v>1</v>
      </c>
      <c r="F59" s="35">
        <v>501063</v>
      </c>
      <c r="G59" s="35">
        <v>5</v>
      </c>
      <c r="H59" s="35">
        <v>0</v>
      </c>
      <c r="I59" s="35">
        <v>0</v>
      </c>
      <c r="K59" s="35">
        <v>1063</v>
      </c>
      <c r="L59" s="35">
        <v>2</v>
      </c>
      <c r="M59" s="35">
        <v>4</v>
      </c>
      <c r="N59" s="35">
        <v>4</v>
      </c>
      <c r="O59" s="35">
        <v>1</v>
      </c>
      <c r="P59" s="35">
        <v>127</v>
      </c>
      <c r="Q59" s="35">
        <v>187</v>
      </c>
      <c r="R59" s="35">
        <v>168</v>
      </c>
      <c r="S59" s="35" t="s">
        <v>460</v>
      </c>
      <c r="T59" s="35">
        <v>5057</v>
      </c>
      <c r="U59" s="35">
        <v>25</v>
      </c>
      <c r="V59" s="35">
        <v>2</v>
      </c>
      <c r="W59" s="35">
        <v>2</v>
      </c>
      <c r="X59" s="35">
        <v>2</v>
      </c>
      <c r="Y59" s="35">
        <v>2500</v>
      </c>
      <c r="Z59" s="35" t="s">
        <v>380</v>
      </c>
      <c r="AA59" s="35" t="s">
        <v>1304</v>
      </c>
      <c r="AB59" s="35" t="s">
        <v>1305</v>
      </c>
      <c r="AC59" s="35">
        <v>1010</v>
      </c>
      <c r="AD59" s="35" t="s">
        <v>1306</v>
      </c>
      <c r="AE59" s="35">
        <v>1062</v>
      </c>
      <c r="AF59" s="35" t="s">
        <v>887</v>
      </c>
      <c r="AG59" s="35">
        <v>1057</v>
      </c>
      <c r="AH59" s="35" t="s">
        <v>829</v>
      </c>
      <c r="AI59" s="35">
        <v>1072</v>
      </c>
      <c r="AJ59" s="35" t="s">
        <v>1307</v>
      </c>
      <c r="AK59" s="35">
        <v>1001</v>
      </c>
      <c r="AL59" s="35" t="s">
        <v>1308</v>
      </c>
      <c r="AM59" s="35">
        <v>2044</v>
      </c>
      <c r="AN59" s="35" t="s">
        <v>1309</v>
      </c>
      <c r="AO59" s="35">
        <v>2032</v>
      </c>
      <c r="AP59" s="35">
        <v>505731</v>
      </c>
      <c r="AQ59" s="35">
        <v>505731</v>
      </c>
      <c r="AR59" s="35">
        <v>505731</v>
      </c>
      <c r="AS59" s="35">
        <v>505731</v>
      </c>
      <c r="AT59" s="35">
        <v>505731</v>
      </c>
      <c r="AU59" s="35">
        <v>505731</v>
      </c>
      <c r="AV59" s="35">
        <v>505731</v>
      </c>
      <c r="AW59" s="35">
        <v>505731</v>
      </c>
      <c r="AX59" s="35">
        <v>505731</v>
      </c>
      <c r="AY59" s="35">
        <v>505731</v>
      </c>
      <c r="AZ59" s="35">
        <v>505741</v>
      </c>
      <c r="BA59" s="35">
        <v>10031</v>
      </c>
      <c r="BC59" s="35" t="s">
        <v>1310</v>
      </c>
      <c r="BD59" s="35" t="s">
        <v>1311</v>
      </c>
      <c r="BE59" s="35" t="s">
        <v>1312</v>
      </c>
      <c r="BF59" s="35" t="s">
        <v>1313</v>
      </c>
      <c r="BG59" s="35" t="s">
        <v>1314</v>
      </c>
      <c r="BH59" s="35" t="s">
        <v>1315</v>
      </c>
      <c r="BI59" s="35" t="s">
        <v>1316</v>
      </c>
      <c r="BJ59" s="35" t="s">
        <v>1317</v>
      </c>
      <c r="BK59" s="35" t="s">
        <v>1318</v>
      </c>
      <c r="BL59" s="35" t="s">
        <v>1318</v>
      </c>
      <c r="BM59" s="35" t="s">
        <v>1319</v>
      </c>
      <c r="BN59" s="35" t="s">
        <v>1320</v>
      </c>
      <c r="BO59" s="35" t="s">
        <v>494</v>
      </c>
      <c r="BP59" s="35">
        <v>14</v>
      </c>
      <c r="BQ59" s="35">
        <v>5057</v>
      </c>
      <c r="BR59" s="35">
        <v>2</v>
      </c>
      <c r="BS59" s="35">
        <v>1</v>
      </c>
    </row>
    <row r="60" spans="1:71" x14ac:dyDescent="0.15">
      <c r="A60" s="35">
        <v>5058</v>
      </c>
      <c r="B60" s="35" t="s">
        <v>1321</v>
      </c>
      <c r="C60" s="35" t="s">
        <v>1322</v>
      </c>
      <c r="D60" s="35">
        <v>231</v>
      </c>
      <c r="E60" s="35">
        <v>1</v>
      </c>
      <c r="F60" s="35">
        <v>502030</v>
      </c>
      <c r="G60" s="35">
        <v>5</v>
      </c>
      <c r="H60" s="35">
        <v>0</v>
      </c>
      <c r="I60" s="35">
        <v>0</v>
      </c>
      <c r="K60" s="35">
        <v>2030</v>
      </c>
      <c r="L60" s="35">
        <v>2</v>
      </c>
      <c r="M60" s="35">
        <v>3</v>
      </c>
      <c r="N60" s="35">
        <v>3</v>
      </c>
      <c r="O60" s="35">
        <v>2</v>
      </c>
      <c r="P60" s="35">
        <v>141</v>
      </c>
      <c r="Q60" s="35">
        <v>162</v>
      </c>
      <c r="R60" s="35">
        <v>189</v>
      </c>
      <c r="S60" s="35" t="s">
        <v>460</v>
      </c>
      <c r="T60" s="35">
        <v>5058</v>
      </c>
      <c r="U60" s="35">
        <v>24</v>
      </c>
      <c r="V60" s="35">
        <v>2</v>
      </c>
      <c r="W60" s="35">
        <v>4</v>
      </c>
      <c r="X60" s="35">
        <v>2</v>
      </c>
      <c r="Y60" s="35">
        <v>2500</v>
      </c>
      <c r="Z60" s="35" t="s">
        <v>1323</v>
      </c>
      <c r="AA60" s="35" t="s">
        <v>1324</v>
      </c>
      <c r="AB60" s="35" t="s">
        <v>1325</v>
      </c>
      <c r="AC60" s="35">
        <v>1015</v>
      </c>
      <c r="AD60" s="35" t="s">
        <v>1326</v>
      </c>
      <c r="AE60" s="35">
        <v>1018</v>
      </c>
      <c r="AF60" s="35" t="s">
        <v>636</v>
      </c>
      <c r="AG60" s="35">
        <v>1017</v>
      </c>
      <c r="AH60" s="35" t="s">
        <v>639</v>
      </c>
      <c r="AI60" s="35">
        <v>1051</v>
      </c>
      <c r="AJ60" s="35" t="s">
        <v>1188</v>
      </c>
      <c r="AK60" s="35">
        <v>1053</v>
      </c>
      <c r="AL60" s="35" t="s">
        <v>1327</v>
      </c>
      <c r="AM60" s="35">
        <v>2023</v>
      </c>
      <c r="AN60" s="35" t="s">
        <v>409</v>
      </c>
      <c r="AO60" s="35">
        <v>-1</v>
      </c>
      <c r="AP60" s="35">
        <v>505811</v>
      </c>
      <c r="AQ60" s="35">
        <v>505811</v>
      </c>
      <c r="AR60" s="35">
        <v>505811</v>
      </c>
      <c r="AS60" s="35">
        <v>505821</v>
      </c>
      <c r="AT60" s="35">
        <v>505821</v>
      </c>
      <c r="AU60" s="35">
        <v>505821</v>
      </c>
      <c r="AV60" s="35">
        <v>505831</v>
      </c>
      <c r="AW60" s="35">
        <v>505831</v>
      </c>
      <c r="AX60" s="35">
        <v>505831</v>
      </c>
      <c r="AY60" s="35">
        <v>505831</v>
      </c>
      <c r="AZ60" s="35">
        <v>505841</v>
      </c>
      <c r="BA60" s="35" t="s">
        <v>1328</v>
      </c>
      <c r="BC60" s="35" t="s">
        <v>1329</v>
      </c>
      <c r="BD60" s="35" t="s">
        <v>1330</v>
      </c>
      <c r="BE60" s="35" t="s">
        <v>1331</v>
      </c>
      <c r="BF60" s="35" t="s">
        <v>1332</v>
      </c>
      <c r="BG60" s="35" t="s">
        <v>1333</v>
      </c>
      <c r="BH60" s="35" t="s">
        <v>1334</v>
      </c>
      <c r="BI60" s="35" t="s">
        <v>1335</v>
      </c>
      <c r="BJ60" s="35" t="s">
        <v>1336</v>
      </c>
      <c r="BK60" s="35" t="s">
        <v>1337</v>
      </c>
      <c r="BL60" s="35" t="s">
        <v>1332</v>
      </c>
      <c r="BM60" s="35" t="s">
        <v>1338</v>
      </c>
      <c r="BN60" s="35" t="s">
        <v>1339</v>
      </c>
      <c r="BO60" s="35" t="s">
        <v>399</v>
      </c>
      <c r="BP60" s="35">
        <v>14</v>
      </c>
      <c r="BQ60" s="35">
        <v>5058</v>
      </c>
      <c r="BR60" s="35">
        <v>2</v>
      </c>
      <c r="BS60" s="35">
        <v>1</v>
      </c>
    </row>
    <row r="61" spans="1:71" x14ac:dyDescent="0.15">
      <c r="A61" s="35">
        <v>5059</v>
      </c>
      <c r="B61" s="35" t="s">
        <v>1340</v>
      </c>
      <c r="C61" s="35" t="s">
        <v>1341</v>
      </c>
      <c r="D61" s="35">
        <v>235</v>
      </c>
      <c r="E61" s="35">
        <v>1</v>
      </c>
      <c r="F61" s="35">
        <v>501037</v>
      </c>
      <c r="G61" s="35">
        <v>5</v>
      </c>
      <c r="I61" s="35">
        <v>0</v>
      </c>
      <c r="K61" s="35">
        <v>1037</v>
      </c>
      <c r="L61" s="35">
        <v>1</v>
      </c>
      <c r="M61" s="35">
        <v>5</v>
      </c>
      <c r="N61" s="35">
        <v>1</v>
      </c>
      <c r="O61" s="35">
        <v>1</v>
      </c>
      <c r="P61" s="35">
        <v>183</v>
      </c>
      <c r="Q61" s="35">
        <v>108</v>
      </c>
      <c r="R61" s="35">
        <v>211</v>
      </c>
      <c r="S61" s="35" t="s">
        <v>939</v>
      </c>
      <c r="T61" s="35">
        <v>1037</v>
      </c>
      <c r="U61" s="35">
        <v>11</v>
      </c>
      <c r="V61" s="35">
        <v>2</v>
      </c>
      <c r="W61" s="35">
        <v>2</v>
      </c>
      <c r="X61" s="35">
        <v>2</v>
      </c>
      <c r="Y61" s="35">
        <v>2500</v>
      </c>
      <c r="Z61" s="35" t="s">
        <v>380</v>
      </c>
      <c r="AA61" s="35" t="s">
        <v>1342</v>
      </c>
      <c r="AB61" s="35" t="s">
        <v>1343</v>
      </c>
      <c r="AC61" s="35">
        <v>1001</v>
      </c>
      <c r="AD61" s="35" t="s">
        <v>1344</v>
      </c>
      <c r="AE61" s="35">
        <v>1036</v>
      </c>
      <c r="AF61" s="35" t="s">
        <v>1345</v>
      </c>
      <c r="AG61" s="35">
        <v>1004</v>
      </c>
      <c r="AH61" s="35" t="s">
        <v>1346</v>
      </c>
      <c r="AI61" s="35">
        <v>1048</v>
      </c>
      <c r="AJ61" s="35" t="s">
        <v>1347</v>
      </c>
      <c r="AK61" s="35">
        <v>1066</v>
      </c>
      <c r="AL61" s="35" t="s">
        <v>1168</v>
      </c>
      <c r="AM61" s="35">
        <v>2044</v>
      </c>
      <c r="AN61" s="35" t="s">
        <v>409</v>
      </c>
      <c r="AO61" s="35">
        <v>-1</v>
      </c>
      <c r="AP61" s="35">
        <v>505931</v>
      </c>
      <c r="AQ61" s="35">
        <v>505931</v>
      </c>
      <c r="AR61" s="35">
        <v>505931</v>
      </c>
      <c r="AS61" s="35">
        <v>505931</v>
      </c>
      <c r="AT61" s="35">
        <v>505931</v>
      </c>
      <c r="AU61" s="35">
        <v>505931</v>
      </c>
      <c r="AV61" s="35">
        <v>505931</v>
      </c>
      <c r="AW61" s="35">
        <v>505931</v>
      </c>
      <c r="AX61" s="35">
        <v>505931</v>
      </c>
      <c r="AY61" s="35">
        <v>505931</v>
      </c>
      <c r="AZ61" s="35">
        <v>505931</v>
      </c>
      <c r="BA61" s="35">
        <v>10071</v>
      </c>
      <c r="BC61" s="35" t="s">
        <v>1348</v>
      </c>
      <c r="BD61" s="35" t="s">
        <v>1349</v>
      </c>
      <c r="BE61" s="35" t="s">
        <v>1350</v>
      </c>
      <c r="BF61" s="35" t="s">
        <v>1351</v>
      </c>
      <c r="BG61" s="35" t="s">
        <v>1352</v>
      </c>
      <c r="BH61" s="35" t="s">
        <v>1353</v>
      </c>
      <c r="BI61" s="35" t="s">
        <v>1354</v>
      </c>
      <c r="BJ61" s="35" t="s">
        <v>1355</v>
      </c>
      <c r="BK61" s="35" t="s">
        <v>1356</v>
      </c>
      <c r="BL61" s="35" t="s">
        <v>1351</v>
      </c>
      <c r="BM61" s="35" t="s">
        <v>1357</v>
      </c>
      <c r="BN61" s="35" t="s">
        <v>1358</v>
      </c>
      <c r="BO61" s="35" t="s">
        <v>420</v>
      </c>
      <c r="BP61" s="35">
        <v>14</v>
      </c>
      <c r="BQ61" s="35">
        <v>1037</v>
      </c>
      <c r="BR61" s="35">
        <v>9</v>
      </c>
      <c r="BS61" s="35">
        <v>2</v>
      </c>
    </row>
    <row r="62" spans="1:71" x14ac:dyDescent="0.15">
      <c r="A62" s="35">
        <v>5061</v>
      </c>
      <c r="B62" s="35" t="s">
        <v>1359</v>
      </c>
      <c r="C62" s="35" t="s">
        <v>919</v>
      </c>
      <c r="D62" s="35">
        <v>237</v>
      </c>
      <c r="E62" s="35">
        <v>0</v>
      </c>
      <c r="F62" s="35">
        <v>501017</v>
      </c>
      <c r="G62" s="35">
        <v>5</v>
      </c>
      <c r="H62" s="35">
        <v>0</v>
      </c>
      <c r="I62" s="35">
        <v>0</v>
      </c>
      <c r="K62" s="35">
        <v>1017</v>
      </c>
      <c r="L62" s="35">
        <v>3</v>
      </c>
      <c r="M62" s="35">
        <v>2</v>
      </c>
      <c r="N62" s="35">
        <v>3</v>
      </c>
      <c r="O62" s="35">
        <v>1</v>
      </c>
      <c r="P62" s="35">
        <v>148</v>
      </c>
      <c r="Q62" s="35">
        <v>107</v>
      </c>
      <c r="R62" s="35">
        <v>242</v>
      </c>
      <c r="S62" s="35" t="s">
        <v>1360</v>
      </c>
      <c r="T62" s="35">
        <v>5032</v>
      </c>
      <c r="U62" s="35">
        <v>14</v>
      </c>
      <c r="V62" s="35">
        <v>4</v>
      </c>
      <c r="W62" s="35">
        <v>2</v>
      </c>
      <c r="X62" s="35">
        <v>4</v>
      </c>
      <c r="Y62" s="35">
        <v>2500</v>
      </c>
      <c r="Z62" s="35" t="s">
        <v>380</v>
      </c>
      <c r="AA62" s="35" t="s">
        <v>920</v>
      </c>
      <c r="AB62" s="35" t="s">
        <v>619</v>
      </c>
      <c r="AC62" s="35">
        <v>1016</v>
      </c>
      <c r="AD62" s="35" t="s">
        <v>921</v>
      </c>
      <c r="AE62" s="35">
        <v>1043</v>
      </c>
      <c r="AF62" s="35" t="s">
        <v>922</v>
      </c>
      <c r="AG62" s="35">
        <v>1055</v>
      </c>
      <c r="AH62" s="35" t="s">
        <v>923</v>
      </c>
      <c r="AI62" s="35">
        <v>1018</v>
      </c>
      <c r="AJ62" s="35" t="s">
        <v>924</v>
      </c>
      <c r="AK62" s="35">
        <v>1020</v>
      </c>
      <c r="AL62" s="35" t="s">
        <v>925</v>
      </c>
      <c r="AM62" s="35">
        <v>2029</v>
      </c>
      <c r="AN62" s="35" t="s">
        <v>409</v>
      </c>
      <c r="AO62" s="35">
        <v>-1</v>
      </c>
      <c r="AP62" s="35">
        <v>503231</v>
      </c>
      <c r="AQ62" s="35">
        <v>503231</v>
      </c>
      <c r="AR62" s="35">
        <v>503231</v>
      </c>
      <c r="AS62" s="35">
        <v>503231</v>
      </c>
      <c r="AT62" s="35">
        <v>503231</v>
      </c>
      <c r="AU62" s="35">
        <v>503231</v>
      </c>
      <c r="AV62" s="35">
        <v>503231</v>
      </c>
      <c r="AW62" s="35">
        <v>503231</v>
      </c>
      <c r="AX62" s="35">
        <v>503231</v>
      </c>
      <c r="AY62" s="35">
        <v>503231</v>
      </c>
      <c r="AZ62" s="35">
        <v>503241</v>
      </c>
      <c r="BA62" s="35" t="s">
        <v>926</v>
      </c>
      <c r="BC62" s="35" t="s">
        <v>927</v>
      </c>
      <c r="BD62" s="35" t="s">
        <v>928</v>
      </c>
      <c r="BE62" s="35" t="s">
        <v>929</v>
      </c>
      <c r="BF62" s="35" t="s">
        <v>930</v>
      </c>
      <c r="BG62" s="35" t="s">
        <v>931</v>
      </c>
      <c r="BH62" s="35" t="s">
        <v>932</v>
      </c>
      <c r="BI62" s="35" t="s">
        <v>933</v>
      </c>
      <c r="BJ62" s="35" t="s">
        <v>934</v>
      </c>
      <c r="BK62" s="35" t="s">
        <v>935</v>
      </c>
      <c r="BL62" s="35" t="s">
        <v>930</v>
      </c>
      <c r="BM62" s="35" t="s">
        <v>936</v>
      </c>
      <c r="BN62" s="35" t="s">
        <v>937</v>
      </c>
      <c r="BO62" s="35" t="s">
        <v>420</v>
      </c>
      <c r="BP62" s="35">
        <v>14</v>
      </c>
      <c r="BQ62" s="35">
        <v>5032</v>
      </c>
      <c r="BR62" s="35">
        <v>3</v>
      </c>
      <c r="BS62" s="35">
        <v>3</v>
      </c>
    </row>
    <row r="63" spans="1:71" x14ac:dyDescent="0.15">
      <c r="A63" s="35">
        <v>1001</v>
      </c>
      <c r="B63" s="35" t="s">
        <v>18</v>
      </c>
      <c r="C63" s="35" t="s">
        <v>378</v>
      </c>
      <c r="D63" s="35">
        <v>18</v>
      </c>
      <c r="E63" s="35">
        <v>1</v>
      </c>
      <c r="F63" s="35">
        <v>501001</v>
      </c>
      <c r="G63" s="35">
        <v>4</v>
      </c>
      <c r="H63" s="35">
        <v>1001</v>
      </c>
      <c r="I63" s="35">
        <v>0</v>
      </c>
      <c r="K63" s="35">
        <v>1001</v>
      </c>
      <c r="L63" s="35">
        <v>3</v>
      </c>
      <c r="M63" s="35">
        <v>6</v>
      </c>
      <c r="N63" s="35">
        <v>1</v>
      </c>
      <c r="O63" s="35">
        <v>1</v>
      </c>
      <c r="P63" s="35">
        <v>92</v>
      </c>
      <c r="Q63" s="35">
        <v>96</v>
      </c>
      <c r="R63" s="35">
        <v>100</v>
      </c>
      <c r="S63" s="35" t="s">
        <v>1361</v>
      </c>
      <c r="T63" s="35">
        <v>1001</v>
      </c>
      <c r="U63" s="35">
        <v>0</v>
      </c>
      <c r="V63" s="35">
        <v>4</v>
      </c>
      <c r="W63" s="35">
        <v>3</v>
      </c>
      <c r="X63" s="35">
        <v>4</v>
      </c>
      <c r="Y63" s="35">
        <v>2500</v>
      </c>
      <c r="Z63" s="35" t="s">
        <v>380</v>
      </c>
      <c r="AA63" s="35" t="s">
        <v>381</v>
      </c>
      <c r="AB63" s="35" t="s">
        <v>382</v>
      </c>
      <c r="AC63" s="35">
        <v>1022</v>
      </c>
      <c r="AD63" s="35" t="s">
        <v>383</v>
      </c>
      <c r="AE63" s="35">
        <v>1006</v>
      </c>
      <c r="AF63" s="35" t="s">
        <v>384</v>
      </c>
      <c r="AG63" s="35">
        <v>1004</v>
      </c>
      <c r="AH63" s="35" t="s">
        <v>385</v>
      </c>
      <c r="AI63" s="35">
        <v>1062</v>
      </c>
      <c r="AJ63" s="35" t="s">
        <v>386</v>
      </c>
      <c r="AK63" s="35">
        <v>1008</v>
      </c>
      <c r="AL63" s="35" t="s">
        <v>388</v>
      </c>
      <c r="AM63" s="35">
        <v>2006</v>
      </c>
      <c r="AN63" s="35" t="s">
        <v>1362</v>
      </c>
      <c r="AO63" s="35">
        <v>2010</v>
      </c>
      <c r="AP63" s="35">
        <v>100101</v>
      </c>
      <c r="AQ63" s="35">
        <v>100111</v>
      </c>
      <c r="AR63" s="35">
        <v>100111</v>
      </c>
      <c r="AS63" s="35">
        <v>100121</v>
      </c>
      <c r="AT63" s="35">
        <v>100121</v>
      </c>
      <c r="AU63" s="35">
        <v>100121</v>
      </c>
      <c r="AV63" s="35">
        <v>100131</v>
      </c>
      <c r="AW63" s="35">
        <v>100131</v>
      </c>
      <c r="AX63" s="35">
        <v>100131</v>
      </c>
      <c r="AY63" s="35">
        <v>100131</v>
      </c>
      <c r="AZ63" s="35">
        <v>100141</v>
      </c>
      <c r="BA63" s="35" t="s">
        <v>1363</v>
      </c>
      <c r="BC63" s="35" t="s">
        <v>1364</v>
      </c>
      <c r="BD63" s="35" t="s">
        <v>1365</v>
      </c>
      <c r="BE63" s="35" t="s">
        <v>1366</v>
      </c>
      <c r="BF63" s="35" t="s">
        <v>396</v>
      </c>
      <c r="BG63" s="35" t="s">
        <v>1367</v>
      </c>
      <c r="BH63" s="35" t="s">
        <v>1368</v>
      </c>
      <c r="BI63" s="35" t="s">
        <v>1369</v>
      </c>
      <c r="BJ63" s="35" t="s">
        <v>1370</v>
      </c>
      <c r="BK63" s="35" t="s">
        <v>395</v>
      </c>
      <c r="BL63" s="35" t="s">
        <v>396</v>
      </c>
      <c r="BM63" s="35" t="s">
        <v>1371</v>
      </c>
      <c r="BN63" s="35" t="s">
        <v>398</v>
      </c>
      <c r="BO63" s="35" t="s">
        <v>399</v>
      </c>
      <c r="BP63" s="35">
        <v>13</v>
      </c>
      <c r="BQ63" s="35">
        <v>1001</v>
      </c>
      <c r="BR63" s="35">
        <v>0</v>
      </c>
      <c r="BS63" s="35">
        <v>0</v>
      </c>
    </row>
    <row r="64" spans="1:71" x14ac:dyDescent="0.15">
      <c r="A64" s="35">
        <v>1002</v>
      </c>
      <c r="B64" s="35" t="s">
        <v>19</v>
      </c>
      <c r="C64" s="35" t="s">
        <v>546</v>
      </c>
      <c r="D64" s="35">
        <v>19</v>
      </c>
      <c r="E64" s="35">
        <v>1</v>
      </c>
      <c r="F64" s="35">
        <v>501002</v>
      </c>
      <c r="G64" s="35">
        <v>4</v>
      </c>
      <c r="H64" s="35">
        <v>1002</v>
      </c>
      <c r="I64" s="35">
        <v>0</v>
      </c>
      <c r="K64" s="35">
        <v>1002</v>
      </c>
      <c r="L64" s="35">
        <v>3</v>
      </c>
      <c r="M64" s="35">
        <v>7</v>
      </c>
      <c r="N64" s="35">
        <v>1</v>
      </c>
      <c r="O64" s="35">
        <v>1</v>
      </c>
      <c r="P64" s="35">
        <v>80</v>
      </c>
      <c r="Q64" s="35">
        <v>96</v>
      </c>
      <c r="R64" s="35">
        <v>96</v>
      </c>
      <c r="S64" s="35" t="s">
        <v>1361</v>
      </c>
      <c r="T64" s="35">
        <v>1002</v>
      </c>
      <c r="U64" s="35">
        <v>0</v>
      </c>
      <c r="V64" s="35">
        <v>3</v>
      </c>
      <c r="W64" s="35">
        <v>3</v>
      </c>
      <c r="X64" s="35">
        <v>3</v>
      </c>
      <c r="Y64" s="35">
        <v>2500</v>
      </c>
      <c r="Z64" s="35" t="s">
        <v>380</v>
      </c>
      <c r="AA64" s="35" t="s">
        <v>547</v>
      </c>
      <c r="AB64" s="35" t="s">
        <v>548</v>
      </c>
      <c r="AC64" s="35">
        <v>1001</v>
      </c>
      <c r="AD64" s="35" t="s">
        <v>549</v>
      </c>
      <c r="AE64" s="35">
        <v>1011</v>
      </c>
      <c r="AF64" s="35" t="s">
        <v>550</v>
      </c>
      <c r="AG64" s="35">
        <v>1003</v>
      </c>
      <c r="AH64" s="35" t="s">
        <v>551</v>
      </c>
      <c r="AI64" s="35">
        <v>1006</v>
      </c>
      <c r="AJ64" s="35" t="s">
        <v>552</v>
      </c>
      <c r="AK64" s="35">
        <v>2004</v>
      </c>
      <c r="AL64" s="35" t="s">
        <v>553</v>
      </c>
      <c r="AM64" s="35">
        <v>2005</v>
      </c>
      <c r="AN64" s="35" t="s">
        <v>409</v>
      </c>
      <c r="AO64" s="35">
        <v>-1</v>
      </c>
      <c r="AP64" s="35">
        <v>100201</v>
      </c>
      <c r="AQ64" s="35">
        <v>100211</v>
      </c>
      <c r="AR64" s="35">
        <v>100211</v>
      </c>
      <c r="AS64" s="35">
        <v>100221</v>
      </c>
      <c r="AT64" s="35">
        <v>100221</v>
      </c>
      <c r="AU64" s="35">
        <v>100221</v>
      </c>
      <c r="AV64" s="35">
        <v>100231</v>
      </c>
      <c r="AW64" s="35">
        <v>100231</v>
      </c>
      <c r="AX64" s="35">
        <v>100231</v>
      </c>
      <c r="AY64" s="35">
        <v>100231</v>
      </c>
      <c r="AZ64" s="35">
        <v>100241</v>
      </c>
      <c r="BA64" s="35" t="s">
        <v>1266</v>
      </c>
      <c r="BC64" s="35" t="s">
        <v>1372</v>
      </c>
      <c r="BD64" s="35" t="s">
        <v>1373</v>
      </c>
      <c r="BE64" s="35" t="s">
        <v>1374</v>
      </c>
      <c r="BF64" s="35" t="s">
        <v>561</v>
      </c>
      <c r="BG64" s="35" t="s">
        <v>1270</v>
      </c>
      <c r="BH64" s="35" t="s">
        <v>1271</v>
      </c>
      <c r="BI64" s="35" t="s">
        <v>1272</v>
      </c>
      <c r="BJ64" s="35" t="s">
        <v>1273</v>
      </c>
      <c r="BK64" s="35" t="s">
        <v>560</v>
      </c>
      <c r="BL64" s="35" t="s">
        <v>561</v>
      </c>
      <c r="BM64" s="35" t="s">
        <v>1274</v>
      </c>
      <c r="BN64" s="35" t="s">
        <v>1375</v>
      </c>
      <c r="BO64" s="35" t="s">
        <v>420</v>
      </c>
      <c r="BP64" s="35">
        <v>13</v>
      </c>
      <c r="BQ64" s="35">
        <v>1002</v>
      </c>
      <c r="BR64" s="35">
        <v>0</v>
      </c>
      <c r="BS64" s="35">
        <v>0</v>
      </c>
    </row>
    <row r="65" spans="1:71" x14ac:dyDescent="0.15">
      <c r="A65" s="35">
        <v>1003</v>
      </c>
      <c r="B65" s="35" t="s">
        <v>20</v>
      </c>
      <c r="C65" s="35" t="s">
        <v>401</v>
      </c>
      <c r="D65" s="35">
        <v>20</v>
      </c>
      <c r="E65" s="35">
        <v>1</v>
      </c>
      <c r="F65" s="35">
        <v>501003</v>
      </c>
      <c r="G65" s="35">
        <v>4</v>
      </c>
      <c r="H65" s="35">
        <v>1003</v>
      </c>
      <c r="I65" s="35">
        <v>0</v>
      </c>
      <c r="K65" s="35">
        <v>1003</v>
      </c>
      <c r="L65" s="35">
        <v>3</v>
      </c>
      <c r="M65" s="35">
        <v>5</v>
      </c>
      <c r="N65" s="35">
        <v>1</v>
      </c>
      <c r="O65" s="35">
        <v>1</v>
      </c>
      <c r="P65" s="35">
        <v>95</v>
      </c>
      <c r="Q65" s="35">
        <v>83</v>
      </c>
      <c r="R65" s="35">
        <v>94</v>
      </c>
      <c r="S65" s="35" t="s">
        <v>1361</v>
      </c>
      <c r="T65" s="35">
        <v>1003</v>
      </c>
      <c r="U65" s="35">
        <v>0</v>
      </c>
      <c r="V65" s="35">
        <v>5</v>
      </c>
      <c r="W65" s="35">
        <v>2</v>
      </c>
      <c r="X65" s="35">
        <v>3</v>
      </c>
      <c r="Y65" s="35">
        <v>2500</v>
      </c>
      <c r="Z65" s="35" t="s">
        <v>380</v>
      </c>
      <c r="AA65" s="35" t="s">
        <v>402</v>
      </c>
      <c r="AB65" s="35" t="s">
        <v>403</v>
      </c>
      <c r="AC65" s="35">
        <v>1001</v>
      </c>
      <c r="AD65" s="35" t="s">
        <v>408</v>
      </c>
      <c r="AE65" s="35">
        <v>1047</v>
      </c>
      <c r="AF65" s="35" t="s">
        <v>407</v>
      </c>
      <c r="AG65" s="35">
        <v>1005</v>
      </c>
      <c r="AH65" s="35" t="s">
        <v>1376</v>
      </c>
      <c r="AI65" s="35">
        <v>1032</v>
      </c>
      <c r="AJ65" s="35" t="s">
        <v>829</v>
      </c>
      <c r="AK65" s="35">
        <v>1072</v>
      </c>
      <c r="AL65" s="35" t="s">
        <v>1377</v>
      </c>
      <c r="AM65" s="35">
        <v>2006</v>
      </c>
      <c r="AN65" s="35" t="s">
        <v>1378</v>
      </c>
      <c r="AO65" s="35">
        <v>2001</v>
      </c>
      <c r="AP65" s="35">
        <v>100301</v>
      </c>
      <c r="AQ65" s="35">
        <v>100311</v>
      </c>
      <c r="AR65" s="35">
        <v>100311</v>
      </c>
      <c r="AS65" s="35">
        <v>100321</v>
      </c>
      <c r="AT65" s="35">
        <v>100321</v>
      </c>
      <c r="AU65" s="35">
        <v>100321</v>
      </c>
      <c r="AV65" s="35">
        <v>100331</v>
      </c>
      <c r="AW65" s="35">
        <v>100331</v>
      </c>
      <c r="AX65" s="35">
        <v>100331</v>
      </c>
      <c r="AY65" s="35">
        <v>100331</v>
      </c>
      <c r="AZ65" s="35">
        <v>100341</v>
      </c>
      <c r="BA65" s="35" t="s">
        <v>1379</v>
      </c>
      <c r="BC65" s="35" t="s">
        <v>1380</v>
      </c>
      <c r="BD65" s="35" t="s">
        <v>1381</v>
      </c>
      <c r="BE65" s="35" t="s">
        <v>1382</v>
      </c>
      <c r="BF65" s="35" t="s">
        <v>417</v>
      </c>
      <c r="BG65" s="35" t="s">
        <v>1383</v>
      </c>
      <c r="BH65" s="35" t="s">
        <v>1384</v>
      </c>
      <c r="BI65" s="35" t="s">
        <v>1385</v>
      </c>
      <c r="BJ65" s="35" t="s">
        <v>1386</v>
      </c>
      <c r="BK65" s="35" t="s">
        <v>416</v>
      </c>
      <c r="BL65" s="35" t="s">
        <v>417</v>
      </c>
      <c r="BM65" s="35" t="s">
        <v>418</v>
      </c>
      <c r="BN65" s="35" t="s">
        <v>1387</v>
      </c>
      <c r="BO65" s="35" t="s">
        <v>420</v>
      </c>
      <c r="BP65" s="35">
        <v>13</v>
      </c>
      <c r="BQ65" s="35">
        <v>1003</v>
      </c>
      <c r="BR65" s="35">
        <v>0</v>
      </c>
      <c r="BS65" s="35">
        <v>0</v>
      </c>
    </row>
    <row r="66" spans="1:71" x14ac:dyDescent="0.15">
      <c r="A66" s="35">
        <v>1004</v>
      </c>
      <c r="B66" s="35" t="s">
        <v>21</v>
      </c>
      <c r="C66" s="35" t="s">
        <v>987</v>
      </c>
      <c r="D66" s="35">
        <v>21</v>
      </c>
      <c r="E66" s="35">
        <v>1</v>
      </c>
      <c r="F66" s="35">
        <v>501004</v>
      </c>
      <c r="G66" s="35">
        <v>4</v>
      </c>
      <c r="H66" s="35">
        <v>1004</v>
      </c>
      <c r="I66" s="35">
        <v>0</v>
      </c>
      <c r="K66" s="35">
        <v>1004</v>
      </c>
      <c r="L66" s="35">
        <v>3</v>
      </c>
      <c r="M66" s="35">
        <v>7</v>
      </c>
      <c r="N66" s="35">
        <v>1</v>
      </c>
      <c r="O66" s="35">
        <v>1</v>
      </c>
      <c r="P66" s="35">
        <v>71</v>
      </c>
      <c r="Q66" s="35">
        <v>98</v>
      </c>
      <c r="R66" s="35">
        <v>90</v>
      </c>
      <c r="S66" s="35" t="s">
        <v>1361</v>
      </c>
      <c r="T66" s="35">
        <v>1004</v>
      </c>
      <c r="U66" s="35">
        <v>0</v>
      </c>
      <c r="V66" s="35">
        <v>3</v>
      </c>
      <c r="W66" s="35">
        <v>3</v>
      </c>
      <c r="X66" s="35">
        <v>3</v>
      </c>
      <c r="Y66" s="35">
        <v>2500</v>
      </c>
      <c r="Z66" s="35" t="s">
        <v>380</v>
      </c>
      <c r="AA66" s="35" t="s">
        <v>988</v>
      </c>
      <c r="AB66" s="35" t="s">
        <v>989</v>
      </c>
      <c r="AC66" s="35">
        <v>1001</v>
      </c>
      <c r="AD66" s="35" t="s">
        <v>990</v>
      </c>
      <c r="AE66" s="35">
        <v>1003</v>
      </c>
      <c r="AF66" s="35" t="s">
        <v>991</v>
      </c>
      <c r="AG66" s="35">
        <v>1011</v>
      </c>
      <c r="AH66" s="35" t="s">
        <v>992</v>
      </c>
      <c r="AI66" s="35">
        <v>1041</v>
      </c>
      <c r="AJ66" s="35" t="s">
        <v>993</v>
      </c>
      <c r="AK66" s="35">
        <v>1007</v>
      </c>
      <c r="AL66" s="35" t="s">
        <v>994</v>
      </c>
      <c r="AM66" s="35">
        <v>2007</v>
      </c>
      <c r="AN66" s="35" t="s">
        <v>995</v>
      </c>
      <c r="AO66" s="35">
        <v>2006</v>
      </c>
      <c r="AP66" s="35">
        <v>100401</v>
      </c>
      <c r="AQ66" s="35">
        <v>100411</v>
      </c>
      <c r="AR66" s="35">
        <v>100411</v>
      </c>
      <c r="AS66" s="35">
        <v>100421</v>
      </c>
      <c r="AT66" s="35">
        <v>100421</v>
      </c>
      <c r="AU66" s="35">
        <v>100421</v>
      </c>
      <c r="AV66" s="35">
        <v>100431</v>
      </c>
      <c r="AW66" s="35">
        <v>100431</v>
      </c>
      <c r="AX66" s="35">
        <v>100431</v>
      </c>
      <c r="AY66" s="35">
        <v>100431</v>
      </c>
      <c r="AZ66" s="35">
        <v>100441</v>
      </c>
      <c r="BA66" s="35" t="s">
        <v>996</v>
      </c>
      <c r="BC66" s="35" t="s">
        <v>1298</v>
      </c>
      <c r="BD66" s="35" t="s">
        <v>1299</v>
      </c>
      <c r="BE66" s="35" t="s">
        <v>1300</v>
      </c>
      <c r="BF66" s="35" t="s">
        <v>1000</v>
      </c>
      <c r="BG66" s="35" t="s">
        <v>1001</v>
      </c>
      <c r="BH66" s="35" t="s">
        <v>1002</v>
      </c>
      <c r="BI66" s="35" t="s">
        <v>1003</v>
      </c>
      <c r="BJ66" s="35" t="s">
        <v>1004</v>
      </c>
      <c r="BK66" s="35" t="s">
        <v>1005</v>
      </c>
      <c r="BL66" s="35" t="s">
        <v>1000</v>
      </c>
      <c r="BM66" s="35" t="s">
        <v>1301</v>
      </c>
      <c r="BN66" s="35" t="s">
        <v>1007</v>
      </c>
      <c r="BO66" s="35" t="s">
        <v>494</v>
      </c>
      <c r="BP66" s="35">
        <v>13</v>
      </c>
      <c r="BQ66" s="35">
        <v>1004</v>
      </c>
      <c r="BR66" s="35">
        <v>0</v>
      </c>
      <c r="BS66" s="35">
        <v>0</v>
      </c>
    </row>
    <row r="67" spans="1:71" x14ac:dyDescent="0.15">
      <c r="A67" s="35">
        <v>1005</v>
      </c>
      <c r="B67" s="35" t="s">
        <v>22</v>
      </c>
      <c r="C67" s="35" t="s">
        <v>1146</v>
      </c>
      <c r="D67" s="35">
        <v>22</v>
      </c>
      <c r="E67" s="35">
        <v>1</v>
      </c>
      <c r="F67" s="35">
        <v>501005</v>
      </c>
      <c r="G67" s="35">
        <v>4</v>
      </c>
      <c r="H67" s="35">
        <v>1005</v>
      </c>
      <c r="I67" s="35">
        <v>0</v>
      </c>
      <c r="K67" s="35">
        <v>1005</v>
      </c>
      <c r="L67" s="35">
        <v>3</v>
      </c>
      <c r="M67" s="35">
        <v>9</v>
      </c>
      <c r="N67" s="35">
        <v>1</v>
      </c>
      <c r="O67" s="35">
        <v>1</v>
      </c>
      <c r="P67" s="35">
        <v>91</v>
      </c>
      <c r="Q67" s="35">
        <v>69</v>
      </c>
      <c r="R67" s="35">
        <v>93</v>
      </c>
      <c r="S67" s="35" t="s">
        <v>1361</v>
      </c>
      <c r="T67" s="35">
        <v>1005</v>
      </c>
      <c r="U67" s="35">
        <v>0</v>
      </c>
      <c r="V67" s="35">
        <v>5</v>
      </c>
      <c r="W67" s="35">
        <v>2</v>
      </c>
      <c r="X67" s="35">
        <v>3</v>
      </c>
      <c r="Y67" s="35">
        <v>2500</v>
      </c>
      <c r="Z67" s="35" t="s">
        <v>380</v>
      </c>
      <c r="AA67" s="35" t="s">
        <v>1147</v>
      </c>
      <c r="AB67" s="35" t="s">
        <v>1148</v>
      </c>
      <c r="AC67" s="35">
        <v>1001</v>
      </c>
      <c r="AD67" s="35" t="s">
        <v>1149</v>
      </c>
      <c r="AE67" s="35">
        <v>1047</v>
      </c>
      <c r="AF67" s="35" t="s">
        <v>1150</v>
      </c>
      <c r="AG67" s="35">
        <v>1010</v>
      </c>
      <c r="AH67" s="35" t="s">
        <v>829</v>
      </c>
      <c r="AI67" s="35">
        <v>1072</v>
      </c>
      <c r="AJ67" s="35" t="s">
        <v>1151</v>
      </c>
      <c r="AK67" s="35">
        <v>2001</v>
      </c>
      <c r="AL67" s="35" t="s">
        <v>1152</v>
      </c>
      <c r="AM67" s="35">
        <v>2010</v>
      </c>
      <c r="AN67" s="35" t="s">
        <v>409</v>
      </c>
      <c r="AO67" s="35">
        <v>-1</v>
      </c>
      <c r="AP67" s="35">
        <v>100501</v>
      </c>
      <c r="AQ67" s="35">
        <v>100511</v>
      </c>
      <c r="AR67" s="35">
        <v>100511</v>
      </c>
      <c r="AS67" s="35">
        <v>100521</v>
      </c>
      <c r="AT67" s="35">
        <v>100521</v>
      </c>
      <c r="AU67" s="35">
        <v>100521</v>
      </c>
      <c r="AV67" s="35">
        <v>100531</v>
      </c>
      <c r="AW67" s="35">
        <v>100531</v>
      </c>
      <c r="AX67" s="35">
        <v>100531</v>
      </c>
      <c r="AY67" s="35">
        <v>100531</v>
      </c>
      <c r="AZ67" s="35">
        <v>100541</v>
      </c>
      <c r="BA67" s="35" t="s">
        <v>1153</v>
      </c>
      <c r="BC67" s="35" t="s">
        <v>1388</v>
      </c>
      <c r="BD67" s="35" t="s">
        <v>1389</v>
      </c>
      <c r="BE67" s="35" t="s">
        <v>1390</v>
      </c>
      <c r="BF67" s="35" t="s">
        <v>1157</v>
      </c>
      <c r="BG67" s="35" t="s">
        <v>1158</v>
      </c>
      <c r="BH67" s="35" t="s">
        <v>1159</v>
      </c>
      <c r="BI67" s="35" t="s">
        <v>1160</v>
      </c>
      <c r="BJ67" s="35" t="s">
        <v>1161</v>
      </c>
      <c r="BK67" s="35" t="s">
        <v>1162</v>
      </c>
      <c r="BL67" s="35" t="s">
        <v>1157</v>
      </c>
      <c r="BM67" s="35" t="s">
        <v>1391</v>
      </c>
      <c r="BN67" s="35" t="s">
        <v>1392</v>
      </c>
      <c r="BO67" s="35" t="s">
        <v>596</v>
      </c>
      <c r="BP67" s="35">
        <v>12</v>
      </c>
      <c r="BQ67" s="35">
        <v>1005</v>
      </c>
      <c r="BR67" s="35">
        <v>0</v>
      </c>
      <c r="BS67" s="35">
        <v>0</v>
      </c>
    </row>
    <row r="68" spans="1:71" x14ac:dyDescent="0.15">
      <c r="A68" s="35">
        <v>1006</v>
      </c>
      <c r="B68" s="35" t="s">
        <v>23</v>
      </c>
      <c r="C68" s="35" t="s">
        <v>946</v>
      </c>
      <c r="D68" s="35">
        <v>23</v>
      </c>
      <c r="E68" s="35">
        <v>1</v>
      </c>
      <c r="F68" s="35">
        <v>501006</v>
      </c>
      <c r="G68" s="35">
        <v>4</v>
      </c>
      <c r="H68" s="35">
        <v>1006</v>
      </c>
      <c r="I68" s="35">
        <v>0</v>
      </c>
      <c r="K68" s="35">
        <v>1006</v>
      </c>
      <c r="L68" s="35">
        <v>3</v>
      </c>
      <c r="M68" s="35">
        <v>11</v>
      </c>
      <c r="N68" s="35">
        <v>1</v>
      </c>
      <c r="O68" s="35">
        <v>1</v>
      </c>
      <c r="P68" s="35">
        <v>80</v>
      </c>
      <c r="Q68" s="35">
        <v>80</v>
      </c>
      <c r="R68" s="35">
        <v>91</v>
      </c>
      <c r="S68" s="35" t="s">
        <v>1361</v>
      </c>
      <c r="T68" s="35">
        <v>1006</v>
      </c>
      <c r="U68" s="35">
        <v>0</v>
      </c>
      <c r="V68" s="35">
        <v>3</v>
      </c>
      <c r="W68" s="35">
        <v>2</v>
      </c>
      <c r="X68" s="35">
        <v>3</v>
      </c>
      <c r="Y68" s="35">
        <v>2500</v>
      </c>
      <c r="Z68" s="35" t="s">
        <v>380</v>
      </c>
      <c r="AA68" s="35" t="s">
        <v>947</v>
      </c>
      <c r="AB68" s="35" t="s">
        <v>948</v>
      </c>
      <c r="AC68" s="35">
        <v>1001</v>
      </c>
      <c r="AD68" s="35" t="s">
        <v>949</v>
      </c>
      <c r="AE68" s="35">
        <v>1005</v>
      </c>
      <c r="AF68" s="35" t="s">
        <v>950</v>
      </c>
      <c r="AG68" s="35">
        <v>1007</v>
      </c>
      <c r="AH68" s="35" t="s">
        <v>951</v>
      </c>
      <c r="AI68" s="35">
        <v>1002</v>
      </c>
      <c r="AJ68" s="35" t="s">
        <v>953</v>
      </c>
      <c r="AK68" s="35">
        <v>2005</v>
      </c>
      <c r="AL68" s="35" t="s">
        <v>1393</v>
      </c>
      <c r="AM68" s="35">
        <v>2003</v>
      </c>
      <c r="AN68" s="35" t="s">
        <v>409</v>
      </c>
      <c r="AO68" s="35">
        <v>-1</v>
      </c>
      <c r="AP68" s="35">
        <v>100601</v>
      </c>
      <c r="AQ68" s="35">
        <v>100611</v>
      </c>
      <c r="AR68" s="35">
        <v>100611</v>
      </c>
      <c r="AS68" s="35">
        <v>100621</v>
      </c>
      <c r="AT68" s="35">
        <v>100621</v>
      </c>
      <c r="AU68" s="35">
        <v>100621</v>
      </c>
      <c r="AV68" s="35">
        <v>100631</v>
      </c>
      <c r="AW68" s="35">
        <v>100631</v>
      </c>
      <c r="AX68" s="35">
        <v>100631</v>
      </c>
      <c r="AY68" s="35">
        <v>100631</v>
      </c>
      <c r="AZ68" s="35">
        <v>100641</v>
      </c>
      <c r="BA68" s="35" t="s">
        <v>954</v>
      </c>
      <c r="BC68" s="35" t="s">
        <v>1394</v>
      </c>
      <c r="BD68" s="35" t="s">
        <v>1395</v>
      </c>
      <c r="BE68" s="35" t="s">
        <v>1396</v>
      </c>
      <c r="BF68" s="35" t="s">
        <v>958</v>
      </c>
      <c r="BG68" s="35" t="s">
        <v>959</v>
      </c>
      <c r="BH68" s="35" t="s">
        <v>960</v>
      </c>
      <c r="BI68" s="35" t="s">
        <v>961</v>
      </c>
      <c r="BJ68" s="35" t="s">
        <v>962</v>
      </c>
      <c r="BK68" s="35" t="s">
        <v>963</v>
      </c>
      <c r="BL68" s="35" t="s">
        <v>958</v>
      </c>
      <c r="BM68" s="35" t="s">
        <v>1397</v>
      </c>
      <c r="BN68" s="35" t="s">
        <v>965</v>
      </c>
      <c r="BO68" s="35" t="s">
        <v>494</v>
      </c>
      <c r="BP68" s="35">
        <v>12</v>
      </c>
      <c r="BQ68" s="35">
        <v>1006</v>
      </c>
      <c r="BR68" s="35">
        <v>0</v>
      </c>
      <c r="BS68" s="35">
        <v>0</v>
      </c>
    </row>
    <row r="69" spans="1:71" x14ac:dyDescent="0.15">
      <c r="A69" s="35">
        <v>1007</v>
      </c>
      <c r="B69" s="35" t="s">
        <v>24</v>
      </c>
      <c r="C69" s="35" t="s">
        <v>705</v>
      </c>
      <c r="D69" s="35">
        <v>24</v>
      </c>
      <c r="E69" s="35">
        <v>1</v>
      </c>
      <c r="F69" s="35">
        <v>501007</v>
      </c>
      <c r="G69" s="35">
        <v>4</v>
      </c>
      <c r="H69" s="35">
        <v>1007</v>
      </c>
      <c r="I69" s="35">
        <v>0</v>
      </c>
      <c r="K69" s="35">
        <v>1007</v>
      </c>
      <c r="L69" s="35">
        <v>2</v>
      </c>
      <c r="M69" s="35">
        <v>12</v>
      </c>
      <c r="N69" s="35">
        <v>1</v>
      </c>
      <c r="O69" s="35">
        <v>2</v>
      </c>
      <c r="P69" s="35">
        <v>66</v>
      </c>
      <c r="Q69" s="35">
        <v>94</v>
      </c>
      <c r="R69" s="35">
        <v>87</v>
      </c>
      <c r="S69" s="35" t="s">
        <v>1398</v>
      </c>
      <c r="T69" s="35">
        <v>1007</v>
      </c>
      <c r="U69" s="35">
        <v>0</v>
      </c>
      <c r="V69" s="35">
        <v>2</v>
      </c>
      <c r="W69" s="35">
        <v>5</v>
      </c>
      <c r="X69" s="35">
        <v>3</v>
      </c>
      <c r="Y69" s="35">
        <v>2500</v>
      </c>
      <c r="Z69" s="35" t="s">
        <v>380</v>
      </c>
      <c r="AA69" s="35" t="s">
        <v>706</v>
      </c>
      <c r="AB69" s="35" t="s">
        <v>707</v>
      </c>
      <c r="AC69" s="35">
        <v>1038</v>
      </c>
      <c r="AD69" s="35" t="s">
        <v>708</v>
      </c>
      <c r="AE69" s="35">
        <v>1062</v>
      </c>
      <c r="AF69" s="35" t="s">
        <v>709</v>
      </c>
      <c r="AG69" s="35">
        <v>1006</v>
      </c>
      <c r="AH69" s="35" t="s">
        <v>710</v>
      </c>
      <c r="AI69" s="35">
        <v>1066</v>
      </c>
      <c r="AJ69" s="35" t="s">
        <v>711</v>
      </c>
      <c r="AK69" s="35">
        <v>2030</v>
      </c>
      <c r="AL69" s="35" t="s">
        <v>712</v>
      </c>
      <c r="AM69" s="35">
        <v>2003</v>
      </c>
      <c r="AN69" s="35" t="s">
        <v>409</v>
      </c>
      <c r="AO69" s="35">
        <v>-1</v>
      </c>
      <c r="AP69" s="35">
        <v>100701</v>
      </c>
      <c r="AQ69" s="35">
        <v>100711</v>
      </c>
      <c r="AR69" s="35">
        <v>100711</v>
      </c>
      <c r="AS69" s="35">
        <v>100721</v>
      </c>
      <c r="AT69" s="35">
        <v>100721</v>
      </c>
      <c r="AU69" s="35">
        <v>100721</v>
      </c>
      <c r="AV69" s="35">
        <v>100731</v>
      </c>
      <c r="AW69" s="35">
        <v>100731</v>
      </c>
      <c r="AX69" s="35">
        <v>100731</v>
      </c>
      <c r="AY69" s="35">
        <v>100731</v>
      </c>
      <c r="AZ69" s="35">
        <v>100741</v>
      </c>
      <c r="BA69" s="35" t="s">
        <v>714</v>
      </c>
      <c r="BC69" s="35" t="s">
        <v>1399</v>
      </c>
      <c r="BD69" s="35" t="s">
        <v>1400</v>
      </c>
      <c r="BE69" s="35" t="s">
        <v>1401</v>
      </c>
      <c r="BF69" s="35" t="s">
        <v>718</v>
      </c>
      <c r="BG69" s="35" t="s">
        <v>719</v>
      </c>
      <c r="BH69" s="35" t="s">
        <v>720</v>
      </c>
      <c r="BI69" s="35" t="s">
        <v>721</v>
      </c>
      <c r="BJ69" s="35" t="s">
        <v>722</v>
      </c>
      <c r="BK69" s="35" t="s">
        <v>723</v>
      </c>
      <c r="BL69" s="35" t="s">
        <v>718</v>
      </c>
      <c r="BM69" s="35" t="s">
        <v>724</v>
      </c>
      <c r="BN69" s="35" t="s">
        <v>725</v>
      </c>
      <c r="BO69" s="35" t="s">
        <v>494</v>
      </c>
      <c r="BP69" s="35">
        <v>12</v>
      </c>
      <c r="BQ69" s="35">
        <v>1007</v>
      </c>
      <c r="BR69" s="35">
        <v>0</v>
      </c>
      <c r="BS69" s="35">
        <v>0</v>
      </c>
    </row>
    <row r="70" spans="1:71" x14ac:dyDescent="0.15">
      <c r="A70" s="35">
        <v>1008</v>
      </c>
      <c r="B70" s="35" t="s">
        <v>25</v>
      </c>
      <c r="C70" s="35" t="s">
        <v>422</v>
      </c>
      <c r="D70" s="35">
        <v>25</v>
      </c>
      <c r="E70" s="35">
        <v>1</v>
      </c>
      <c r="F70" s="35">
        <v>501008</v>
      </c>
      <c r="G70" s="35">
        <v>4</v>
      </c>
      <c r="H70" s="35">
        <v>1008</v>
      </c>
      <c r="I70" s="35">
        <v>0</v>
      </c>
      <c r="K70" s="35">
        <v>1008</v>
      </c>
      <c r="L70" s="35">
        <v>1</v>
      </c>
      <c r="M70" s="35">
        <v>6</v>
      </c>
      <c r="N70" s="35">
        <v>2</v>
      </c>
      <c r="O70" s="35">
        <v>1</v>
      </c>
      <c r="P70" s="35">
        <v>85</v>
      </c>
      <c r="Q70" s="35">
        <v>83</v>
      </c>
      <c r="R70" s="35">
        <v>96</v>
      </c>
      <c r="S70" s="35" t="s">
        <v>1402</v>
      </c>
      <c r="T70" s="35">
        <v>1008</v>
      </c>
      <c r="U70" s="35">
        <v>0</v>
      </c>
      <c r="V70" s="35">
        <v>3</v>
      </c>
      <c r="W70" s="35">
        <v>2</v>
      </c>
      <c r="X70" s="35">
        <v>4</v>
      </c>
      <c r="Y70" s="35">
        <v>2500</v>
      </c>
      <c r="Z70" s="35" t="s">
        <v>380</v>
      </c>
      <c r="AA70" s="35" t="s">
        <v>424</v>
      </c>
      <c r="AB70" s="35" t="s">
        <v>425</v>
      </c>
      <c r="AC70" s="35">
        <v>1010</v>
      </c>
      <c r="AD70" s="35" t="s">
        <v>426</v>
      </c>
      <c r="AE70" s="35">
        <v>1013</v>
      </c>
      <c r="AF70" s="35" t="s">
        <v>427</v>
      </c>
      <c r="AG70" s="35">
        <v>1018</v>
      </c>
      <c r="AH70" s="35" t="s">
        <v>428</v>
      </c>
      <c r="AI70" s="35">
        <v>1011</v>
      </c>
      <c r="AJ70" s="35" t="s">
        <v>430</v>
      </c>
      <c r="AK70" s="35">
        <v>2013</v>
      </c>
      <c r="AL70" s="35" t="s">
        <v>1403</v>
      </c>
      <c r="AM70" s="35">
        <v>2016</v>
      </c>
      <c r="AN70" s="35" t="s">
        <v>409</v>
      </c>
      <c r="AO70" s="35">
        <v>-1</v>
      </c>
      <c r="AP70" s="35">
        <v>100801</v>
      </c>
      <c r="AQ70" s="35">
        <v>100811</v>
      </c>
      <c r="AR70" s="35">
        <v>100811</v>
      </c>
      <c r="AS70" s="35">
        <v>100821</v>
      </c>
      <c r="AT70" s="35">
        <v>100821</v>
      </c>
      <c r="AU70" s="35">
        <v>100821</v>
      </c>
      <c r="AV70" s="35">
        <v>100831</v>
      </c>
      <c r="AW70" s="35">
        <v>100831</v>
      </c>
      <c r="AX70" s="35">
        <v>100831</v>
      </c>
      <c r="AY70" s="35">
        <v>100831</v>
      </c>
      <c r="AZ70" s="35">
        <v>100841</v>
      </c>
      <c r="BA70" s="35" t="s">
        <v>1404</v>
      </c>
      <c r="BC70" s="35" t="s">
        <v>1405</v>
      </c>
      <c r="BD70" s="35" t="s">
        <v>1406</v>
      </c>
      <c r="BE70" s="35" t="s">
        <v>1407</v>
      </c>
      <c r="BF70" s="35" t="s">
        <v>438</v>
      </c>
      <c r="BG70" s="35" t="s">
        <v>1408</v>
      </c>
      <c r="BH70" s="35" t="s">
        <v>1409</v>
      </c>
      <c r="BI70" s="35" t="s">
        <v>1410</v>
      </c>
      <c r="BJ70" s="35" t="s">
        <v>1411</v>
      </c>
      <c r="BK70" s="35" t="s">
        <v>437</v>
      </c>
      <c r="BL70" s="35" t="s">
        <v>438</v>
      </c>
      <c r="BM70" s="35" t="s">
        <v>1412</v>
      </c>
      <c r="BN70" s="35" t="s">
        <v>398</v>
      </c>
      <c r="BO70" s="35" t="s">
        <v>399</v>
      </c>
      <c r="BP70" s="35">
        <v>13</v>
      </c>
      <c r="BQ70" s="35">
        <v>1008</v>
      </c>
      <c r="BR70" s="35">
        <v>0</v>
      </c>
      <c r="BS70" s="35">
        <v>0</v>
      </c>
    </row>
    <row r="71" spans="1:71" x14ac:dyDescent="0.15">
      <c r="A71" s="35">
        <v>1009</v>
      </c>
      <c r="B71" s="35" t="s">
        <v>26</v>
      </c>
      <c r="C71" s="35" t="s">
        <v>1413</v>
      </c>
      <c r="D71" s="35">
        <v>26</v>
      </c>
      <c r="E71" s="35">
        <v>1</v>
      </c>
      <c r="F71" s="35">
        <v>501009</v>
      </c>
      <c r="G71" s="35">
        <v>4</v>
      </c>
      <c r="H71" s="35">
        <v>1009</v>
      </c>
      <c r="I71" s="35">
        <v>0</v>
      </c>
      <c r="K71" s="35">
        <v>1009</v>
      </c>
      <c r="L71" s="35">
        <v>1</v>
      </c>
      <c r="M71" s="35">
        <v>9</v>
      </c>
      <c r="N71" s="35">
        <v>2</v>
      </c>
      <c r="O71" s="35">
        <v>1</v>
      </c>
      <c r="P71" s="35">
        <v>99</v>
      </c>
      <c r="Q71" s="35">
        <v>68</v>
      </c>
      <c r="R71" s="35">
        <v>85</v>
      </c>
      <c r="S71" s="35" t="s">
        <v>1402</v>
      </c>
      <c r="T71" s="35">
        <v>1009</v>
      </c>
      <c r="U71" s="35">
        <v>0</v>
      </c>
      <c r="V71" s="35">
        <v>4</v>
      </c>
      <c r="W71" s="35">
        <v>2</v>
      </c>
      <c r="X71" s="35">
        <v>4</v>
      </c>
      <c r="Y71" s="35">
        <v>2500</v>
      </c>
      <c r="Z71" s="35" t="s">
        <v>380</v>
      </c>
      <c r="AA71" s="35" t="s">
        <v>1414</v>
      </c>
      <c r="AB71" s="35" t="s">
        <v>443</v>
      </c>
      <c r="AC71" s="35">
        <v>1008</v>
      </c>
      <c r="AD71" s="35" t="s">
        <v>1415</v>
      </c>
      <c r="AE71" s="35">
        <v>1014</v>
      </c>
      <c r="AF71" s="35" t="s">
        <v>1416</v>
      </c>
      <c r="AG71" s="35">
        <v>1035</v>
      </c>
      <c r="AH71" s="35" t="s">
        <v>1417</v>
      </c>
      <c r="AI71" s="35">
        <v>2015</v>
      </c>
      <c r="AJ71" s="35" t="s">
        <v>1418</v>
      </c>
      <c r="AK71" s="35">
        <v>2012</v>
      </c>
      <c r="AL71" s="35" t="s">
        <v>409</v>
      </c>
      <c r="AM71" s="35">
        <v>-1</v>
      </c>
      <c r="AN71" s="35" t="s">
        <v>409</v>
      </c>
      <c r="AO71" s="35">
        <v>-1</v>
      </c>
      <c r="AP71" s="35">
        <v>100901</v>
      </c>
      <c r="AQ71" s="35">
        <v>100911</v>
      </c>
      <c r="AR71" s="35">
        <v>100911</v>
      </c>
      <c r="AS71" s="35">
        <v>100921</v>
      </c>
      <c r="AT71" s="35">
        <v>100921</v>
      </c>
      <c r="AU71" s="35">
        <v>100921</v>
      </c>
      <c r="AV71" s="35">
        <v>100931</v>
      </c>
      <c r="AW71" s="35">
        <v>100931</v>
      </c>
      <c r="AX71" s="35">
        <v>100931</v>
      </c>
      <c r="AY71" s="35">
        <v>100931</v>
      </c>
      <c r="AZ71" s="35">
        <v>100941</v>
      </c>
      <c r="BA71" s="35" t="s">
        <v>1171</v>
      </c>
      <c r="BC71" s="35" t="s">
        <v>1419</v>
      </c>
      <c r="BD71" s="35" t="s">
        <v>1420</v>
      </c>
      <c r="BE71" s="35" t="s">
        <v>1421</v>
      </c>
      <c r="BF71" s="35" t="s">
        <v>1422</v>
      </c>
      <c r="BG71" s="35" t="s">
        <v>1423</v>
      </c>
      <c r="BH71" s="35" t="s">
        <v>1424</v>
      </c>
      <c r="BI71" s="35" t="s">
        <v>1425</v>
      </c>
      <c r="BJ71" s="35" t="s">
        <v>1426</v>
      </c>
      <c r="BK71" s="35" t="s">
        <v>1427</v>
      </c>
      <c r="BL71" s="35" t="s">
        <v>1422</v>
      </c>
      <c r="BM71" s="35" t="s">
        <v>1428</v>
      </c>
      <c r="BN71" s="35" t="s">
        <v>1429</v>
      </c>
      <c r="BO71" s="35" t="s">
        <v>420</v>
      </c>
      <c r="BP71" s="35">
        <v>12</v>
      </c>
      <c r="BQ71" s="35">
        <v>1009</v>
      </c>
      <c r="BR71" s="35">
        <v>0</v>
      </c>
      <c r="BS71" s="35">
        <v>0</v>
      </c>
    </row>
    <row r="72" spans="1:71" x14ac:dyDescent="0.15">
      <c r="A72" s="35">
        <v>1010</v>
      </c>
      <c r="B72" s="35" t="s">
        <v>27</v>
      </c>
      <c r="C72" s="35" t="s">
        <v>441</v>
      </c>
      <c r="D72" s="35">
        <v>27</v>
      </c>
      <c r="E72" s="35">
        <v>1</v>
      </c>
      <c r="F72" s="35">
        <v>501010</v>
      </c>
      <c r="G72" s="35">
        <v>4</v>
      </c>
      <c r="H72" s="35">
        <v>1010</v>
      </c>
      <c r="I72" s="35">
        <v>0</v>
      </c>
      <c r="K72" s="35">
        <v>1010</v>
      </c>
      <c r="L72" s="35">
        <v>1</v>
      </c>
      <c r="M72" s="35">
        <v>5</v>
      </c>
      <c r="N72" s="35">
        <v>2</v>
      </c>
      <c r="O72" s="35">
        <v>1</v>
      </c>
      <c r="P72" s="35">
        <v>98</v>
      </c>
      <c r="Q72" s="35">
        <v>85</v>
      </c>
      <c r="R72" s="35">
        <v>91</v>
      </c>
      <c r="S72" s="35" t="s">
        <v>1402</v>
      </c>
      <c r="T72" s="35">
        <v>1010</v>
      </c>
      <c r="U72" s="35">
        <v>0</v>
      </c>
      <c r="V72" s="35">
        <v>4</v>
      </c>
      <c r="W72" s="35">
        <v>2</v>
      </c>
      <c r="X72" s="35">
        <v>4</v>
      </c>
      <c r="Y72" s="35">
        <v>2500</v>
      </c>
      <c r="Z72" s="35" t="s">
        <v>380</v>
      </c>
      <c r="AA72" s="35" t="s">
        <v>442</v>
      </c>
      <c r="AB72" s="35" t="s">
        <v>443</v>
      </c>
      <c r="AC72" s="35">
        <v>1008</v>
      </c>
      <c r="AD72" s="35" t="s">
        <v>425</v>
      </c>
      <c r="AE72" s="35">
        <v>1009</v>
      </c>
      <c r="AF72" s="35" t="s">
        <v>444</v>
      </c>
      <c r="AG72" s="35">
        <v>1050</v>
      </c>
      <c r="AH72" s="35" t="s">
        <v>445</v>
      </c>
      <c r="AI72" s="35">
        <v>1063</v>
      </c>
      <c r="AJ72" s="35" t="s">
        <v>1430</v>
      </c>
      <c r="AK72" s="35">
        <v>2017</v>
      </c>
      <c r="AL72" s="35" t="s">
        <v>447</v>
      </c>
      <c r="AM72" s="35">
        <v>2011</v>
      </c>
      <c r="AN72" s="35" t="s">
        <v>409</v>
      </c>
      <c r="AO72" s="35">
        <v>-1</v>
      </c>
      <c r="AP72" s="35">
        <v>101001</v>
      </c>
      <c r="AQ72" s="35">
        <v>101011</v>
      </c>
      <c r="AR72" s="35">
        <v>101011</v>
      </c>
      <c r="AS72" s="35">
        <v>101021</v>
      </c>
      <c r="AT72" s="35">
        <v>101021</v>
      </c>
      <c r="AU72" s="35">
        <v>101021</v>
      </c>
      <c r="AV72" s="35">
        <v>101031</v>
      </c>
      <c r="AW72" s="35">
        <v>101031</v>
      </c>
      <c r="AX72" s="35">
        <v>101031</v>
      </c>
      <c r="AY72" s="35">
        <v>101031</v>
      </c>
      <c r="AZ72" s="35">
        <v>101041</v>
      </c>
      <c r="BA72" s="35" t="s">
        <v>1035</v>
      </c>
      <c r="BC72" s="35" t="s">
        <v>1431</v>
      </c>
      <c r="BD72" s="35" t="s">
        <v>1432</v>
      </c>
      <c r="BE72" s="35" t="s">
        <v>537</v>
      </c>
      <c r="BF72" s="35" t="s">
        <v>455</v>
      </c>
      <c r="BG72" s="35" t="s">
        <v>1039</v>
      </c>
      <c r="BH72" s="35" t="s">
        <v>1040</v>
      </c>
      <c r="BI72" s="35" t="s">
        <v>1041</v>
      </c>
      <c r="BJ72" s="35" t="s">
        <v>1042</v>
      </c>
      <c r="BK72" s="35" t="s">
        <v>454</v>
      </c>
      <c r="BL72" s="35" t="s">
        <v>455</v>
      </c>
      <c r="BM72" s="35" t="s">
        <v>1043</v>
      </c>
      <c r="BN72" s="35" t="s">
        <v>1433</v>
      </c>
      <c r="BO72" s="35" t="s">
        <v>420</v>
      </c>
      <c r="BP72" s="35">
        <v>13</v>
      </c>
      <c r="BQ72" s="35">
        <v>1010</v>
      </c>
      <c r="BR72" s="35">
        <v>0</v>
      </c>
      <c r="BS72" s="35">
        <v>0</v>
      </c>
    </row>
    <row r="73" spans="1:71" x14ac:dyDescent="0.15">
      <c r="A73" s="35">
        <v>1011</v>
      </c>
      <c r="B73" s="35" t="s">
        <v>28</v>
      </c>
      <c r="C73" s="35" t="s">
        <v>598</v>
      </c>
      <c r="D73" s="35">
        <v>28</v>
      </c>
      <c r="E73" s="35">
        <v>1</v>
      </c>
      <c r="F73" s="35">
        <v>501011</v>
      </c>
      <c r="G73" s="35">
        <v>4</v>
      </c>
      <c r="H73" s="35">
        <v>1011</v>
      </c>
      <c r="I73" s="35">
        <v>0</v>
      </c>
      <c r="K73" s="35">
        <v>1011</v>
      </c>
      <c r="L73" s="35">
        <v>2</v>
      </c>
      <c r="M73" s="35">
        <v>8</v>
      </c>
      <c r="N73" s="35">
        <v>2</v>
      </c>
      <c r="O73" s="35">
        <v>1</v>
      </c>
      <c r="P73" s="35">
        <v>75</v>
      </c>
      <c r="Q73" s="35">
        <v>100</v>
      </c>
      <c r="R73" s="35">
        <v>99</v>
      </c>
      <c r="S73" s="35" t="s">
        <v>1398</v>
      </c>
      <c r="T73" s="35">
        <v>1011</v>
      </c>
      <c r="U73" s="35">
        <v>0</v>
      </c>
      <c r="V73" s="35">
        <v>2</v>
      </c>
      <c r="W73" s="35">
        <v>5</v>
      </c>
      <c r="X73" s="35">
        <v>3</v>
      </c>
      <c r="Y73" s="35">
        <v>2500</v>
      </c>
      <c r="Z73" s="35" t="s">
        <v>380</v>
      </c>
      <c r="AA73" s="35" t="s">
        <v>599</v>
      </c>
      <c r="AB73" s="35" t="s">
        <v>600</v>
      </c>
      <c r="AC73" s="35">
        <v>1008</v>
      </c>
      <c r="AD73" s="35" t="s">
        <v>601</v>
      </c>
      <c r="AE73" s="35">
        <v>1016</v>
      </c>
      <c r="AF73" s="35" t="s">
        <v>602</v>
      </c>
      <c r="AG73" s="35">
        <v>1010</v>
      </c>
      <c r="AH73" s="35" t="s">
        <v>603</v>
      </c>
      <c r="AI73" s="35">
        <v>1012</v>
      </c>
      <c r="AJ73" s="35" t="s">
        <v>1434</v>
      </c>
      <c r="AK73" s="35">
        <v>1009</v>
      </c>
      <c r="AL73" s="35" t="s">
        <v>604</v>
      </c>
      <c r="AM73" s="35">
        <v>2019</v>
      </c>
      <c r="AN73" s="35" t="s">
        <v>605</v>
      </c>
      <c r="AO73" s="35">
        <v>2013</v>
      </c>
      <c r="AP73" s="35">
        <v>101101</v>
      </c>
      <c r="AQ73" s="35">
        <v>101111</v>
      </c>
      <c r="AR73" s="35">
        <v>101111</v>
      </c>
      <c r="AS73" s="35">
        <v>101121</v>
      </c>
      <c r="AT73" s="35">
        <v>101121</v>
      </c>
      <c r="AU73" s="35">
        <v>101121</v>
      </c>
      <c r="AV73" s="35">
        <v>101131</v>
      </c>
      <c r="AW73" s="35">
        <v>101131</v>
      </c>
      <c r="AX73" s="35">
        <v>101131</v>
      </c>
      <c r="AY73" s="35">
        <v>101131</v>
      </c>
      <c r="AZ73" s="35">
        <v>101141</v>
      </c>
      <c r="BA73" s="35" t="s">
        <v>1435</v>
      </c>
      <c r="BC73" s="35" t="s">
        <v>1436</v>
      </c>
      <c r="BD73" s="35" t="s">
        <v>1437</v>
      </c>
      <c r="BE73" s="35" t="s">
        <v>1438</v>
      </c>
      <c r="BF73" s="35" t="s">
        <v>613</v>
      </c>
      <c r="BG73" s="35" t="s">
        <v>1439</v>
      </c>
      <c r="BH73" s="35" t="s">
        <v>1440</v>
      </c>
      <c r="BI73" s="35" t="s">
        <v>1441</v>
      </c>
      <c r="BJ73" s="35" t="s">
        <v>1442</v>
      </c>
      <c r="BK73" s="35" t="s">
        <v>612</v>
      </c>
      <c r="BL73" s="35" t="s">
        <v>613</v>
      </c>
      <c r="BM73" s="35" t="s">
        <v>1443</v>
      </c>
      <c r="BN73" s="35" t="s">
        <v>615</v>
      </c>
      <c r="BO73" s="35" t="s">
        <v>420</v>
      </c>
      <c r="BP73" s="35">
        <v>13</v>
      </c>
      <c r="BQ73" s="35">
        <v>1011</v>
      </c>
      <c r="BR73" s="35">
        <v>0</v>
      </c>
      <c r="BS73" s="35">
        <v>0</v>
      </c>
    </row>
    <row r="74" spans="1:71" x14ac:dyDescent="0.15">
      <c r="A74" s="35">
        <v>1012</v>
      </c>
      <c r="B74" s="35" t="s">
        <v>29</v>
      </c>
      <c r="C74" s="35" t="s">
        <v>1444</v>
      </c>
      <c r="D74" s="35">
        <v>29</v>
      </c>
      <c r="E74" s="35">
        <v>1</v>
      </c>
      <c r="F74" s="35">
        <v>501012</v>
      </c>
      <c r="G74" s="35">
        <v>4</v>
      </c>
      <c r="H74" s="35">
        <v>1012</v>
      </c>
      <c r="I74" s="35">
        <v>0</v>
      </c>
      <c r="K74" s="35">
        <v>1012</v>
      </c>
      <c r="L74" s="35">
        <v>2</v>
      </c>
      <c r="M74" s="35">
        <v>12</v>
      </c>
      <c r="N74" s="35">
        <v>2</v>
      </c>
      <c r="O74" s="35">
        <v>2</v>
      </c>
      <c r="P74" s="35">
        <v>65</v>
      </c>
      <c r="Q74" s="35">
        <v>90</v>
      </c>
      <c r="R74" s="35">
        <v>85</v>
      </c>
      <c r="S74" s="35" t="s">
        <v>1398</v>
      </c>
      <c r="T74" s="35">
        <v>1012</v>
      </c>
      <c r="U74" s="35">
        <v>0</v>
      </c>
      <c r="V74" s="35">
        <v>2</v>
      </c>
      <c r="W74" s="35">
        <v>5</v>
      </c>
      <c r="X74" s="35">
        <v>3</v>
      </c>
      <c r="Y74" s="35">
        <v>2500</v>
      </c>
      <c r="Z74" s="35" t="s">
        <v>380</v>
      </c>
      <c r="AA74" s="35" t="s">
        <v>1445</v>
      </c>
      <c r="AB74" s="35" t="s">
        <v>971</v>
      </c>
      <c r="AC74" s="35">
        <v>1011</v>
      </c>
      <c r="AD74" s="35" t="s">
        <v>1446</v>
      </c>
      <c r="AE74" s="35">
        <v>1013</v>
      </c>
      <c r="AF74" s="35" t="s">
        <v>1447</v>
      </c>
      <c r="AG74" s="35">
        <v>1008</v>
      </c>
      <c r="AH74" s="35" t="s">
        <v>1448</v>
      </c>
      <c r="AI74" s="35">
        <v>2049</v>
      </c>
      <c r="AJ74" s="35" t="s">
        <v>1449</v>
      </c>
      <c r="AK74" s="35">
        <v>2019</v>
      </c>
      <c r="AL74" s="35" t="s">
        <v>409</v>
      </c>
      <c r="AM74" s="35">
        <v>-1</v>
      </c>
      <c r="AN74" s="35" t="s">
        <v>409</v>
      </c>
      <c r="AO74" s="35">
        <v>-1</v>
      </c>
      <c r="AP74" s="35">
        <v>101201</v>
      </c>
      <c r="AQ74" s="35">
        <v>101211</v>
      </c>
      <c r="AR74" s="35">
        <v>101211</v>
      </c>
      <c r="AS74" s="35">
        <v>101221</v>
      </c>
      <c r="AT74" s="35">
        <v>101221</v>
      </c>
      <c r="AU74" s="35">
        <v>101221</v>
      </c>
      <c r="AV74" s="35">
        <v>101231</v>
      </c>
      <c r="AW74" s="35">
        <v>101231</v>
      </c>
      <c r="AX74" s="35">
        <v>101231</v>
      </c>
      <c r="AY74" s="35">
        <v>101231</v>
      </c>
      <c r="AZ74" s="35">
        <v>101241</v>
      </c>
      <c r="BA74" s="35" t="s">
        <v>1450</v>
      </c>
      <c r="BC74" s="35" t="s">
        <v>1451</v>
      </c>
      <c r="BD74" s="35" t="s">
        <v>1452</v>
      </c>
      <c r="BE74" s="35" t="s">
        <v>1453</v>
      </c>
      <c r="BF74" s="35" t="s">
        <v>1454</v>
      </c>
      <c r="BG74" s="35" t="s">
        <v>1455</v>
      </c>
      <c r="BH74" s="35" t="s">
        <v>1456</v>
      </c>
      <c r="BI74" s="35" t="s">
        <v>1457</v>
      </c>
      <c r="BJ74" s="35" t="s">
        <v>1458</v>
      </c>
      <c r="BK74" s="35" t="s">
        <v>1459</v>
      </c>
      <c r="BL74" s="35" t="s">
        <v>1454</v>
      </c>
      <c r="BM74" s="35" t="s">
        <v>1460</v>
      </c>
      <c r="BN74" s="35" t="s">
        <v>1461</v>
      </c>
      <c r="BO74" s="35" t="s">
        <v>494</v>
      </c>
      <c r="BP74" s="35">
        <v>12</v>
      </c>
      <c r="BQ74" s="35">
        <v>1012</v>
      </c>
      <c r="BR74" s="35">
        <v>0</v>
      </c>
      <c r="BS74" s="35">
        <v>0</v>
      </c>
    </row>
    <row r="75" spans="1:71" x14ac:dyDescent="0.15">
      <c r="A75" s="35">
        <v>1013</v>
      </c>
      <c r="B75" s="35" t="s">
        <v>30</v>
      </c>
      <c r="C75" s="35" t="s">
        <v>580</v>
      </c>
      <c r="D75" s="35">
        <v>30</v>
      </c>
      <c r="E75" s="35">
        <v>1</v>
      </c>
      <c r="F75" s="35">
        <v>501013</v>
      </c>
      <c r="G75" s="35">
        <v>4</v>
      </c>
      <c r="H75" s="35">
        <v>1013</v>
      </c>
      <c r="I75" s="35">
        <v>0</v>
      </c>
      <c r="K75" s="35">
        <v>1013</v>
      </c>
      <c r="L75" s="35">
        <v>1</v>
      </c>
      <c r="M75" s="35">
        <v>5</v>
      </c>
      <c r="N75" s="35">
        <v>2</v>
      </c>
      <c r="O75" s="35">
        <v>1</v>
      </c>
      <c r="P75" s="35">
        <v>92</v>
      </c>
      <c r="Q75" s="35">
        <v>90</v>
      </c>
      <c r="R75" s="35">
        <v>91</v>
      </c>
      <c r="S75" s="35" t="s">
        <v>1402</v>
      </c>
      <c r="T75" s="35">
        <v>1013</v>
      </c>
      <c r="U75" s="35">
        <v>0</v>
      </c>
      <c r="V75" s="35">
        <v>3</v>
      </c>
      <c r="W75" s="35">
        <v>2</v>
      </c>
      <c r="X75" s="35">
        <v>5</v>
      </c>
      <c r="Y75" s="35">
        <v>2500</v>
      </c>
      <c r="Z75" s="35" t="s">
        <v>380</v>
      </c>
      <c r="AA75" s="35" t="s">
        <v>581</v>
      </c>
      <c r="AB75" s="35" t="s">
        <v>582</v>
      </c>
      <c r="AC75" s="35">
        <v>1008</v>
      </c>
      <c r="AD75" s="35" t="s">
        <v>583</v>
      </c>
      <c r="AE75" s="35">
        <v>1022</v>
      </c>
      <c r="AF75" s="35" t="s">
        <v>584</v>
      </c>
      <c r="AG75" s="35">
        <v>1014</v>
      </c>
      <c r="AH75" s="35" t="s">
        <v>585</v>
      </c>
      <c r="AI75" s="35">
        <v>1009</v>
      </c>
      <c r="AJ75" s="35" t="s">
        <v>587</v>
      </c>
      <c r="AK75" s="35">
        <v>2020</v>
      </c>
      <c r="AL75" s="35" t="s">
        <v>1462</v>
      </c>
      <c r="AM75" s="35">
        <v>2009</v>
      </c>
      <c r="AN75" s="35" t="s">
        <v>409</v>
      </c>
      <c r="AO75" s="35">
        <v>-1</v>
      </c>
      <c r="AP75" s="35">
        <v>101301</v>
      </c>
      <c r="AQ75" s="35">
        <v>101311</v>
      </c>
      <c r="AR75" s="35">
        <v>101311</v>
      </c>
      <c r="AS75" s="35">
        <v>101321</v>
      </c>
      <c r="AT75" s="35">
        <v>101321</v>
      </c>
      <c r="AU75" s="35">
        <v>101321</v>
      </c>
      <c r="AV75" s="35">
        <v>101331</v>
      </c>
      <c r="AW75" s="35">
        <v>101331</v>
      </c>
      <c r="AX75" s="35">
        <v>101331</v>
      </c>
      <c r="AY75" s="35">
        <v>101331</v>
      </c>
      <c r="AZ75" s="35">
        <v>101341</v>
      </c>
      <c r="BA75" s="35" t="s">
        <v>1463</v>
      </c>
      <c r="BC75" s="35" t="s">
        <v>1464</v>
      </c>
      <c r="BD75" s="35" t="s">
        <v>1465</v>
      </c>
      <c r="BE75" s="35" t="s">
        <v>1466</v>
      </c>
      <c r="BF75" s="35" t="s">
        <v>1467</v>
      </c>
      <c r="BG75" s="35" t="s">
        <v>1468</v>
      </c>
      <c r="BH75" s="35" t="s">
        <v>1469</v>
      </c>
      <c r="BI75" s="35" t="s">
        <v>1470</v>
      </c>
      <c r="BJ75" s="35" t="s">
        <v>1471</v>
      </c>
      <c r="BK75" s="35" t="s">
        <v>1472</v>
      </c>
      <c r="BL75" s="35" t="s">
        <v>1467</v>
      </c>
      <c r="BM75" s="35" t="s">
        <v>1473</v>
      </c>
      <c r="BN75" s="35" t="s">
        <v>1474</v>
      </c>
      <c r="BO75" s="35" t="s">
        <v>420</v>
      </c>
      <c r="BP75" s="35">
        <v>13</v>
      </c>
      <c r="BQ75" s="35">
        <v>1013</v>
      </c>
      <c r="BR75" s="35">
        <v>0</v>
      </c>
      <c r="BS75" s="35">
        <v>0</v>
      </c>
    </row>
    <row r="76" spans="1:71" x14ac:dyDescent="0.15">
      <c r="A76" s="35">
        <v>1014</v>
      </c>
      <c r="B76" s="35" t="s">
        <v>31</v>
      </c>
      <c r="C76" s="35" t="s">
        <v>776</v>
      </c>
      <c r="D76" s="35">
        <v>31</v>
      </c>
      <c r="E76" s="35">
        <v>1</v>
      </c>
      <c r="F76" s="35">
        <v>501014</v>
      </c>
      <c r="G76" s="35">
        <v>4</v>
      </c>
      <c r="H76" s="35">
        <v>1014</v>
      </c>
      <c r="I76" s="35">
        <v>0</v>
      </c>
      <c r="K76" s="35">
        <v>1014</v>
      </c>
      <c r="L76" s="35">
        <v>3</v>
      </c>
      <c r="M76" s="35">
        <v>5</v>
      </c>
      <c r="N76" s="35">
        <v>2</v>
      </c>
      <c r="O76" s="35">
        <v>1</v>
      </c>
      <c r="P76" s="35">
        <v>98</v>
      </c>
      <c r="Q76" s="35">
        <v>82</v>
      </c>
      <c r="R76" s="35">
        <v>85</v>
      </c>
      <c r="S76" s="35" t="s">
        <v>1361</v>
      </c>
      <c r="T76" s="35">
        <v>1014</v>
      </c>
      <c r="U76" s="35">
        <v>0</v>
      </c>
      <c r="V76" s="35">
        <v>5</v>
      </c>
      <c r="W76" s="35">
        <v>2</v>
      </c>
      <c r="X76" s="35">
        <v>3</v>
      </c>
      <c r="Y76" s="35">
        <v>2500</v>
      </c>
      <c r="Z76" s="35" t="s">
        <v>380</v>
      </c>
      <c r="AA76" s="35" t="s">
        <v>777</v>
      </c>
      <c r="AB76" s="35" t="s">
        <v>1475</v>
      </c>
      <c r="AC76" s="35">
        <v>1008</v>
      </c>
      <c r="AD76" s="35" t="s">
        <v>811</v>
      </c>
      <c r="AE76" s="35">
        <v>1045</v>
      </c>
      <c r="AF76" s="35" t="s">
        <v>1476</v>
      </c>
      <c r="AG76" s="35">
        <v>1009</v>
      </c>
      <c r="AH76" s="35" t="s">
        <v>782</v>
      </c>
      <c r="AI76" s="35">
        <v>1040</v>
      </c>
      <c r="AJ76" s="35" t="s">
        <v>783</v>
      </c>
      <c r="AK76" s="35">
        <v>2001</v>
      </c>
      <c r="AL76" s="35" t="s">
        <v>587</v>
      </c>
      <c r="AM76" s="35">
        <v>2020</v>
      </c>
      <c r="AN76" s="35" t="s">
        <v>409</v>
      </c>
      <c r="AO76" s="35">
        <v>-1</v>
      </c>
      <c r="AP76" s="35">
        <v>101401</v>
      </c>
      <c r="AQ76" s="35">
        <v>101411</v>
      </c>
      <c r="AR76" s="35">
        <v>101411</v>
      </c>
      <c r="AS76" s="35">
        <v>101421</v>
      </c>
      <c r="AT76" s="35">
        <v>101421</v>
      </c>
      <c r="AU76" s="35">
        <v>101421</v>
      </c>
      <c r="AV76" s="35">
        <v>101431</v>
      </c>
      <c r="AW76" s="35">
        <v>101431</v>
      </c>
      <c r="AX76" s="35">
        <v>101431</v>
      </c>
      <c r="AY76" s="35">
        <v>101431</v>
      </c>
      <c r="AZ76" s="35">
        <v>101441</v>
      </c>
      <c r="BA76" s="35" t="s">
        <v>1477</v>
      </c>
      <c r="BC76" s="35" t="s">
        <v>1478</v>
      </c>
      <c r="BD76" s="35" t="s">
        <v>1479</v>
      </c>
      <c r="BE76" s="35" t="s">
        <v>1480</v>
      </c>
      <c r="BF76" s="35" t="s">
        <v>1481</v>
      </c>
      <c r="BG76" s="35" t="s">
        <v>1482</v>
      </c>
      <c r="BH76" s="35" t="s">
        <v>1483</v>
      </c>
      <c r="BI76" s="35" t="s">
        <v>1484</v>
      </c>
      <c r="BJ76" s="35" t="s">
        <v>1485</v>
      </c>
      <c r="BK76" s="35" t="s">
        <v>1486</v>
      </c>
      <c r="BL76" s="35" t="s">
        <v>1481</v>
      </c>
      <c r="BM76" s="35" t="s">
        <v>1487</v>
      </c>
      <c r="BN76" s="35" t="s">
        <v>1488</v>
      </c>
      <c r="BO76" s="35" t="s">
        <v>420</v>
      </c>
      <c r="BP76" s="35">
        <v>13</v>
      </c>
      <c r="BQ76" s="35">
        <v>1014</v>
      </c>
      <c r="BR76" s="35">
        <v>0</v>
      </c>
      <c r="BS76" s="35">
        <v>0</v>
      </c>
    </row>
    <row r="77" spans="1:71" x14ac:dyDescent="0.15">
      <c r="A77" s="35">
        <v>1015</v>
      </c>
      <c r="B77" s="35" t="s">
        <v>32</v>
      </c>
      <c r="C77" s="35" t="s">
        <v>459</v>
      </c>
      <c r="D77" s="35">
        <v>32</v>
      </c>
      <c r="E77" s="35">
        <v>1</v>
      </c>
      <c r="F77" s="35">
        <v>501015</v>
      </c>
      <c r="G77" s="35">
        <v>4</v>
      </c>
      <c r="H77" s="35">
        <v>1015</v>
      </c>
      <c r="I77" s="35">
        <v>0</v>
      </c>
      <c r="K77" s="35">
        <v>1015</v>
      </c>
      <c r="L77" s="35">
        <v>2</v>
      </c>
      <c r="M77" s="35">
        <v>7</v>
      </c>
      <c r="N77" s="35">
        <v>3</v>
      </c>
      <c r="O77" s="35">
        <v>1</v>
      </c>
      <c r="P77" s="35">
        <v>78</v>
      </c>
      <c r="Q77" s="35">
        <v>95</v>
      </c>
      <c r="R77" s="35">
        <v>98</v>
      </c>
      <c r="S77" s="35" t="s">
        <v>1398</v>
      </c>
      <c r="T77" s="35">
        <v>1015</v>
      </c>
      <c r="U77" s="35">
        <v>0</v>
      </c>
      <c r="V77" s="35">
        <v>3</v>
      </c>
      <c r="W77" s="35">
        <v>4</v>
      </c>
      <c r="X77" s="35">
        <v>3</v>
      </c>
      <c r="Y77" s="35">
        <v>2500</v>
      </c>
      <c r="Z77" s="35" t="s">
        <v>380</v>
      </c>
      <c r="AA77" s="35" t="s">
        <v>461</v>
      </c>
      <c r="AB77" s="35" t="s">
        <v>462</v>
      </c>
      <c r="AC77" s="35">
        <v>1017</v>
      </c>
      <c r="AD77" s="35" t="s">
        <v>463</v>
      </c>
      <c r="AE77" s="35">
        <v>1016</v>
      </c>
      <c r="AF77" s="35" t="s">
        <v>464</v>
      </c>
      <c r="AG77" s="35">
        <v>1018</v>
      </c>
      <c r="AH77" s="35" t="s">
        <v>465</v>
      </c>
      <c r="AI77" s="35">
        <v>1002</v>
      </c>
      <c r="AJ77" s="35" t="s">
        <v>1489</v>
      </c>
      <c r="AK77" s="35">
        <v>2030</v>
      </c>
      <c r="AL77" s="35" t="s">
        <v>468</v>
      </c>
      <c r="AM77" s="35">
        <v>2021</v>
      </c>
      <c r="AN77" s="35" t="s">
        <v>409</v>
      </c>
      <c r="AO77" s="35">
        <v>-1</v>
      </c>
      <c r="AP77" s="35">
        <v>101501</v>
      </c>
      <c r="AQ77" s="35">
        <v>101511</v>
      </c>
      <c r="AR77" s="35">
        <v>101511</v>
      </c>
      <c r="AS77" s="35">
        <v>101521</v>
      </c>
      <c r="AT77" s="35">
        <v>101521</v>
      </c>
      <c r="AU77" s="35">
        <v>101521</v>
      </c>
      <c r="AV77" s="35">
        <v>101531</v>
      </c>
      <c r="AW77" s="35">
        <v>101531</v>
      </c>
      <c r="AX77" s="35">
        <v>101531</v>
      </c>
      <c r="AY77" s="35">
        <v>101531</v>
      </c>
      <c r="AZ77" s="35">
        <v>101541</v>
      </c>
      <c r="BA77" s="35" t="s">
        <v>1490</v>
      </c>
      <c r="BC77" s="35" t="s">
        <v>1491</v>
      </c>
      <c r="BD77" s="35" t="s">
        <v>1492</v>
      </c>
      <c r="BE77" s="35" t="s">
        <v>1493</v>
      </c>
      <c r="BF77" s="35" t="s">
        <v>476</v>
      </c>
      <c r="BG77" s="35" t="s">
        <v>1494</v>
      </c>
      <c r="BH77" s="35" t="s">
        <v>1495</v>
      </c>
      <c r="BI77" s="35" t="s">
        <v>1496</v>
      </c>
      <c r="BJ77" s="35" t="s">
        <v>1497</v>
      </c>
      <c r="BK77" s="35" t="s">
        <v>475</v>
      </c>
      <c r="BL77" s="35" t="s">
        <v>476</v>
      </c>
      <c r="BM77" s="35" t="s">
        <v>1498</v>
      </c>
      <c r="BN77" s="35" t="s">
        <v>478</v>
      </c>
      <c r="BO77" s="35" t="s">
        <v>399</v>
      </c>
      <c r="BP77" s="35">
        <v>13</v>
      </c>
      <c r="BQ77" s="35">
        <v>1015</v>
      </c>
      <c r="BR77" s="35">
        <v>0</v>
      </c>
      <c r="BS77" s="35">
        <v>0</v>
      </c>
    </row>
    <row r="78" spans="1:71" x14ac:dyDescent="0.15">
      <c r="A78" s="35">
        <v>1016</v>
      </c>
      <c r="B78" s="35" t="s">
        <v>33</v>
      </c>
      <c r="C78" s="35" t="s">
        <v>617</v>
      </c>
      <c r="D78" s="35">
        <v>33</v>
      </c>
      <c r="E78" s="35">
        <v>1</v>
      </c>
      <c r="F78" s="35">
        <v>501016</v>
      </c>
      <c r="G78" s="35">
        <v>4</v>
      </c>
      <c r="H78" s="35">
        <v>1016</v>
      </c>
      <c r="I78" s="35">
        <v>0</v>
      </c>
      <c r="K78" s="35">
        <v>1016</v>
      </c>
      <c r="L78" s="35">
        <v>2</v>
      </c>
      <c r="M78" s="35">
        <v>8</v>
      </c>
      <c r="N78" s="35">
        <v>3</v>
      </c>
      <c r="O78" s="35">
        <v>1</v>
      </c>
      <c r="P78" s="35">
        <v>80</v>
      </c>
      <c r="Q78" s="35">
        <v>98</v>
      </c>
      <c r="R78" s="35">
        <v>97</v>
      </c>
      <c r="S78" s="35" t="s">
        <v>1398</v>
      </c>
      <c r="T78" s="35">
        <v>1016</v>
      </c>
      <c r="U78" s="35">
        <v>0</v>
      </c>
      <c r="V78" s="35">
        <v>3</v>
      </c>
      <c r="W78" s="35">
        <v>5</v>
      </c>
      <c r="X78" s="35">
        <v>3</v>
      </c>
      <c r="Y78" s="35">
        <v>2500</v>
      </c>
      <c r="Z78" s="35" t="s">
        <v>380</v>
      </c>
      <c r="AA78" s="35" t="s">
        <v>618</v>
      </c>
      <c r="AB78" s="35" t="s">
        <v>619</v>
      </c>
      <c r="AC78" s="35">
        <v>1017</v>
      </c>
      <c r="AD78" s="35" t="s">
        <v>620</v>
      </c>
      <c r="AE78" s="35">
        <v>1015</v>
      </c>
      <c r="AF78" s="35" t="s">
        <v>621</v>
      </c>
      <c r="AG78" s="35">
        <v>1056</v>
      </c>
      <c r="AH78" s="35" t="s">
        <v>622</v>
      </c>
      <c r="AI78" s="35">
        <v>1011</v>
      </c>
      <c r="AJ78" s="35" t="s">
        <v>1499</v>
      </c>
      <c r="AK78" s="35">
        <v>2021</v>
      </c>
      <c r="AL78" s="35" t="s">
        <v>1500</v>
      </c>
      <c r="AM78" s="35">
        <v>2022</v>
      </c>
      <c r="AN78" s="35" t="s">
        <v>409</v>
      </c>
      <c r="AO78" s="35">
        <v>-1</v>
      </c>
      <c r="AP78" s="35">
        <v>101601</v>
      </c>
      <c r="AQ78" s="35">
        <v>101611</v>
      </c>
      <c r="AR78" s="35">
        <v>101611</v>
      </c>
      <c r="AS78" s="35">
        <v>101621</v>
      </c>
      <c r="AT78" s="35">
        <v>101621</v>
      </c>
      <c r="AU78" s="35">
        <v>101621</v>
      </c>
      <c r="AV78" s="35">
        <v>101631</v>
      </c>
      <c r="AW78" s="35">
        <v>101631</v>
      </c>
      <c r="AX78" s="35">
        <v>101631</v>
      </c>
      <c r="AY78" s="35">
        <v>101631</v>
      </c>
      <c r="AZ78" s="35">
        <v>101641</v>
      </c>
      <c r="BA78" s="35" t="s">
        <v>1501</v>
      </c>
      <c r="BC78" s="35" t="s">
        <v>1502</v>
      </c>
      <c r="BD78" s="35" t="s">
        <v>1503</v>
      </c>
      <c r="BE78" s="35" t="s">
        <v>1504</v>
      </c>
      <c r="BF78" s="35" t="s">
        <v>630</v>
      </c>
      <c r="BG78" s="35" t="s">
        <v>1505</v>
      </c>
      <c r="BH78" s="35" t="s">
        <v>1506</v>
      </c>
      <c r="BI78" s="35" t="s">
        <v>1507</v>
      </c>
      <c r="BJ78" s="35" t="s">
        <v>1508</v>
      </c>
      <c r="BK78" s="35" t="s">
        <v>629</v>
      </c>
      <c r="BL78" s="35" t="s">
        <v>630</v>
      </c>
      <c r="BM78" s="35" t="s">
        <v>1509</v>
      </c>
      <c r="BN78" s="35" t="s">
        <v>1510</v>
      </c>
      <c r="BO78" s="35" t="s">
        <v>420</v>
      </c>
      <c r="BP78" s="35">
        <v>13</v>
      </c>
      <c r="BQ78" s="35">
        <v>1016</v>
      </c>
      <c r="BR78" s="35">
        <v>0</v>
      </c>
      <c r="BS78" s="35">
        <v>0</v>
      </c>
    </row>
    <row r="79" spans="1:71" x14ac:dyDescent="0.15">
      <c r="A79" s="35">
        <v>1017</v>
      </c>
      <c r="B79" s="35" t="s">
        <v>34</v>
      </c>
      <c r="C79" s="35" t="s">
        <v>919</v>
      </c>
      <c r="D79" s="35">
        <v>34</v>
      </c>
      <c r="E79" s="35">
        <v>1</v>
      </c>
      <c r="F79" s="35">
        <v>501017</v>
      </c>
      <c r="G79" s="35">
        <v>4</v>
      </c>
      <c r="H79" s="35">
        <v>1017</v>
      </c>
      <c r="I79" s="35">
        <v>0</v>
      </c>
      <c r="K79" s="35">
        <v>1017</v>
      </c>
      <c r="L79" s="35">
        <v>1</v>
      </c>
      <c r="M79" s="35">
        <v>5</v>
      </c>
      <c r="N79" s="35">
        <v>3</v>
      </c>
      <c r="O79" s="35">
        <v>1</v>
      </c>
      <c r="P79" s="35">
        <v>98</v>
      </c>
      <c r="Q79" s="35">
        <v>77</v>
      </c>
      <c r="R79" s="35">
        <v>92</v>
      </c>
      <c r="S79" s="35" t="s">
        <v>1402</v>
      </c>
      <c r="T79" s="35">
        <v>1017</v>
      </c>
      <c r="U79" s="35">
        <v>0</v>
      </c>
      <c r="V79" s="35">
        <v>4</v>
      </c>
      <c r="W79" s="35">
        <v>2</v>
      </c>
      <c r="X79" s="35">
        <v>4</v>
      </c>
      <c r="Y79" s="35">
        <v>2500</v>
      </c>
      <c r="Z79" s="35" t="s">
        <v>380</v>
      </c>
      <c r="AA79" s="35" t="s">
        <v>920</v>
      </c>
      <c r="AB79" s="35" t="s">
        <v>619</v>
      </c>
      <c r="AC79" s="35">
        <v>1016</v>
      </c>
      <c r="AD79" s="35" t="s">
        <v>921</v>
      </c>
      <c r="AE79" s="35">
        <v>1043</v>
      </c>
      <c r="AF79" s="35" t="s">
        <v>922</v>
      </c>
      <c r="AG79" s="35">
        <v>1055</v>
      </c>
      <c r="AH79" s="35" t="s">
        <v>923</v>
      </c>
      <c r="AI79" s="35">
        <v>1018</v>
      </c>
      <c r="AJ79" s="35" t="s">
        <v>924</v>
      </c>
      <c r="AK79" s="35">
        <v>1020</v>
      </c>
      <c r="AL79" s="35" t="s">
        <v>925</v>
      </c>
      <c r="AM79" s="35">
        <v>2029</v>
      </c>
      <c r="AN79" s="35" t="s">
        <v>409</v>
      </c>
      <c r="AO79" s="35">
        <v>-1</v>
      </c>
      <c r="AP79" s="35">
        <v>101701</v>
      </c>
      <c r="AQ79" s="35">
        <v>101711</v>
      </c>
      <c r="AR79" s="35">
        <v>101711</v>
      </c>
      <c r="AS79" s="35">
        <v>101721</v>
      </c>
      <c r="AT79" s="35">
        <v>101721</v>
      </c>
      <c r="AU79" s="35">
        <v>101721</v>
      </c>
      <c r="AV79" s="35">
        <v>101731</v>
      </c>
      <c r="AW79" s="35">
        <v>101731</v>
      </c>
      <c r="AX79" s="35">
        <v>101731</v>
      </c>
      <c r="AY79" s="35">
        <v>101731</v>
      </c>
      <c r="AZ79" s="35">
        <v>101741</v>
      </c>
      <c r="BA79" s="35" t="s">
        <v>926</v>
      </c>
      <c r="BC79" s="35" t="s">
        <v>1511</v>
      </c>
      <c r="BD79" s="35" t="s">
        <v>1512</v>
      </c>
      <c r="BE79" s="35" t="s">
        <v>1513</v>
      </c>
      <c r="BF79" s="35" t="s">
        <v>930</v>
      </c>
      <c r="BG79" s="35" t="s">
        <v>931</v>
      </c>
      <c r="BH79" s="35" t="s">
        <v>932</v>
      </c>
      <c r="BI79" s="35" t="s">
        <v>933</v>
      </c>
      <c r="BJ79" s="35" t="s">
        <v>934</v>
      </c>
      <c r="BK79" s="35" t="s">
        <v>935</v>
      </c>
      <c r="BL79" s="35" t="s">
        <v>930</v>
      </c>
      <c r="BM79" s="35" t="s">
        <v>1514</v>
      </c>
      <c r="BN79" s="35" t="s">
        <v>1387</v>
      </c>
      <c r="BO79" s="35" t="s">
        <v>420</v>
      </c>
      <c r="BP79" s="35">
        <v>13</v>
      </c>
      <c r="BQ79" s="35">
        <v>1017</v>
      </c>
      <c r="BR79" s="35">
        <v>0</v>
      </c>
      <c r="BS79" s="35">
        <v>0</v>
      </c>
    </row>
    <row r="80" spans="1:71" x14ac:dyDescent="0.15">
      <c r="A80" s="35">
        <v>1018</v>
      </c>
      <c r="B80" s="35" t="s">
        <v>35</v>
      </c>
      <c r="C80" s="35" t="s">
        <v>479</v>
      </c>
      <c r="D80" s="35">
        <v>35</v>
      </c>
      <c r="E80" s="35">
        <v>1</v>
      </c>
      <c r="F80" s="35">
        <v>501018</v>
      </c>
      <c r="G80" s="35">
        <v>4</v>
      </c>
      <c r="H80" s="35">
        <v>1018</v>
      </c>
      <c r="I80" s="35">
        <v>0</v>
      </c>
      <c r="K80" s="35">
        <v>1018</v>
      </c>
      <c r="L80" s="35">
        <v>2</v>
      </c>
      <c r="M80" s="35">
        <v>9</v>
      </c>
      <c r="N80" s="35">
        <v>3</v>
      </c>
      <c r="O80" s="35">
        <v>2</v>
      </c>
      <c r="P80" s="35">
        <v>82</v>
      </c>
      <c r="Q80" s="35">
        <v>84</v>
      </c>
      <c r="R80" s="35">
        <v>88</v>
      </c>
      <c r="S80" s="35" t="s">
        <v>1398</v>
      </c>
      <c r="T80" s="35">
        <v>1018</v>
      </c>
      <c r="U80" s="35">
        <v>0</v>
      </c>
      <c r="V80" s="35">
        <v>4</v>
      </c>
      <c r="W80" s="35">
        <v>3</v>
      </c>
      <c r="X80" s="35">
        <v>3</v>
      </c>
      <c r="Y80" s="35">
        <v>2500</v>
      </c>
      <c r="Z80" s="35" t="s">
        <v>380</v>
      </c>
      <c r="AA80" s="35" t="s">
        <v>480</v>
      </c>
      <c r="AB80" s="35" t="s">
        <v>462</v>
      </c>
      <c r="AC80" s="35">
        <v>1017</v>
      </c>
      <c r="AD80" s="35" t="s">
        <v>481</v>
      </c>
      <c r="AE80" s="35">
        <v>1008</v>
      </c>
      <c r="AF80" s="35" t="s">
        <v>1515</v>
      </c>
      <c r="AG80" s="35">
        <v>2030</v>
      </c>
      <c r="AH80" s="35" t="s">
        <v>484</v>
      </c>
      <c r="AI80" s="35">
        <v>2024</v>
      </c>
      <c r="AJ80" s="35" t="s">
        <v>485</v>
      </c>
      <c r="AK80" s="35">
        <v>2028</v>
      </c>
      <c r="AL80" s="35" t="s">
        <v>409</v>
      </c>
      <c r="AM80" s="35">
        <v>-1</v>
      </c>
      <c r="AN80" s="35" t="s">
        <v>409</v>
      </c>
      <c r="AO80" s="35">
        <v>-1</v>
      </c>
      <c r="AP80" s="35">
        <v>101801</v>
      </c>
      <c r="AQ80" s="35">
        <v>101811</v>
      </c>
      <c r="AR80" s="35">
        <v>101811</v>
      </c>
      <c r="AS80" s="35">
        <v>101821</v>
      </c>
      <c r="AT80" s="35">
        <v>101821</v>
      </c>
      <c r="AU80" s="35">
        <v>101821</v>
      </c>
      <c r="AV80" s="35">
        <v>101831</v>
      </c>
      <c r="AW80" s="35">
        <v>101831</v>
      </c>
      <c r="AX80" s="35">
        <v>101831</v>
      </c>
      <c r="AY80" s="35">
        <v>101831</v>
      </c>
      <c r="AZ80" s="35">
        <v>101841</v>
      </c>
      <c r="BA80" s="35" t="s">
        <v>1516</v>
      </c>
      <c r="BC80" s="35" t="s">
        <v>1517</v>
      </c>
      <c r="BD80" s="35" t="s">
        <v>1518</v>
      </c>
      <c r="BE80" s="35" t="s">
        <v>1519</v>
      </c>
      <c r="BF80" s="35" t="s">
        <v>1520</v>
      </c>
      <c r="BG80" s="35" t="s">
        <v>1521</v>
      </c>
      <c r="BH80" s="35" t="s">
        <v>1522</v>
      </c>
      <c r="BI80" s="35" t="s">
        <v>1523</v>
      </c>
      <c r="BJ80" s="35" t="s">
        <v>1524</v>
      </c>
      <c r="BK80" s="35" t="s">
        <v>1525</v>
      </c>
      <c r="BL80" s="35" t="s">
        <v>1520</v>
      </c>
      <c r="BM80" s="35" t="s">
        <v>1526</v>
      </c>
      <c r="BN80" s="35" t="s">
        <v>1527</v>
      </c>
      <c r="BO80" s="35" t="s">
        <v>494</v>
      </c>
      <c r="BP80" s="35">
        <v>12</v>
      </c>
      <c r="BQ80" s="35">
        <v>1018</v>
      </c>
      <c r="BR80" s="35">
        <v>0</v>
      </c>
      <c r="BS80" s="35">
        <v>0</v>
      </c>
    </row>
    <row r="81" spans="1:71" x14ac:dyDescent="0.15">
      <c r="A81" s="35">
        <v>1019</v>
      </c>
      <c r="B81" s="35" t="s">
        <v>36</v>
      </c>
      <c r="C81" s="35" t="s">
        <v>1184</v>
      </c>
      <c r="D81" s="35">
        <v>36</v>
      </c>
      <c r="E81" s="35">
        <v>1</v>
      </c>
      <c r="F81" s="35">
        <v>501019</v>
      </c>
      <c r="G81" s="35">
        <v>4</v>
      </c>
      <c r="H81" s="35">
        <v>1019</v>
      </c>
      <c r="I81" s="35">
        <v>0</v>
      </c>
      <c r="K81" s="35">
        <v>1019</v>
      </c>
      <c r="L81" s="35">
        <v>2</v>
      </c>
      <c r="M81" s="35">
        <v>12</v>
      </c>
      <c r="N81" s="35">
        <v>3</v>
      </c>
      <c r="O81" s="35">
        <v>1</v>
      </c>
      <c r="P81" s="35">
        <v>75</v>
      </c>
      <c r="Q81" s="35">
        <v>95</v>
      </c>
      <c r="R81" s="35">
        <v>95</v>
      </c>
      <c r="S81" s="35" t="s">
        <v>1398</v>
      </c>
      <c r="T81" s="35">
        <v>1019</v>
      </c>
      <c r="U81" s="35">
        <v>0</v>
      </c>
      <c r="V81" s="35">
        <v>3</v>
      </c>
      <c r="W81" s="35">
        <v>4</v>
      </c>
      <c r="X81" s="35">
        <v>3</v>
      </c>
      <c r="Y81" s="35">
        <v>2500</v>
      </c>
      <c r="Z81" s="35" t="s">
        <v>380</v>
      </c>
      <c r="AA81" s="35" t="s">
        <v>1185</v>
      </c>
      <c r="AB81" s="35" t="s">
        <v>620</v>
      </c>
      <c r="AC81" s="35">
        <v>1015</v>
      </c>
      <c r="AD81" s="35" t="s">
        <v>1186</v>
      </c>
      <c r="AE81" s="35">
        <v>1021</v>
      </c>
      <c r="AF81" s="35" t="s">
        <v>1187</v>
      </c>
      <c r="AG81" s="35">
        <v>1017</v>
      </c>
      <c r="AH81" s="35" t="s">
        <v>640</v>
      </c>
      <c r="AI81" s="35">
        <v>2025</v>
      </c>
      <c r="AJ81" s="35" t="s">
        <v>1528</v>
      </c>
      <c r="AK81" s="35">
        <v>2023</v>
      </c>
      <c r="AL81" s="35" t="s">
        <v>409</v>
      </c>
      <c r="AM81" s="35">
        <v>-1</v>
      </c>
      <c r="AN81" s="35" t="s">
        <v>409</v>
      </c>
      <c r="AO81" s="35">
        <v>-1</v>
      </c>
      <c r="AP81" s="35">
        <v>101901</v>
      </c>
      <c r="AQ81" s="35">
        <v>101911</v>
      </c>
      <c r="AR81" s="35">
        <v>101911</v>
      </c>
      <c r="AS81" s="35">
        <v>101921</v>
      </c>
      <c r="AT81" s="35">
        <v>101921</v>
      </c>
      <c r="AU81" s="35">
        <v>101921</v>
      </c>
      <c r="AV81" s="35">
        <v>101931</v>
      </c>
      <c r="AW81" s="35">
        <v>101931</v>
      </c>
      <c r="AX81" s="35">
        <v>101931</v>
      </c>
      <c r="AY81" s="35">
        <v>101931</v>
      </c>
      <c r="AZ81" s="35">
        <v>101941</v>
      </c>
      <c r="BA81" s="35" t="s">
        <v>1190</v>
      </c>
      <c r="BC81" s="35" t="s">
        <v>1529</v>
      </c>
      <c r="BD81" s="35" t="s">
        <v>1530</v>
      </c>
      <c r="BE81" s="35" t="s">
        <v>1531</v>
      </c>
      <c r="BF81" s="35" t="s">
        <v>1194</v>
      </c>
      <c r="BG81" s="35" t="s">
        <v>1195</v>
      </c>
      <c r="BH81" s="35" t="s">
        <v>1196</v>
      </c>
      <c r="BI81" s="35" t="s">
        <v>1197</v>
      </c>
      <c r="BJ81" s="35" t="s">
        <v>1198</v>
      </c>
      <c r="BK81" s="35" t="s">
        <v>1199</v>
      </c>
      <c r="BL81" s="35" t="s">
        <v>1194</v>
      </c>
      <c r="BM81" s="35" t="s">
        <v>1532</v>
      </c>
      <c r="BN81" s="35" t="s">
        <v>1201</v>
      </c>
      <c r="BO81" s="35" t="s">
        <v>420</v>
      </c>
      <c r="BP81" s="35">
        <v>12</v>
      </c>
      <c r="BQ81" s="35">
        <v>1019</v>
      </c>
      <c r="BR81" s="35">
        <v>0</v>
      </c>
      <c r="BS81" s="35">
        <v>0</v>
      </c>
    </row>
    <row r="82" spans="1:71" x14ac:dyDescent="0.15">
      <c r="A82" s="35">
        <v>1020</v>
      </c>
      <c r="B82" s="35" t="s">
        <v>37</v>
      </c>
      <c r="C82" s="35" t="s">
        <v>633</v>
      </c>
      <c r="D82" s="35">
        <v>37</v>
      </c>
      <c r="E82" s="35">
        <v>1</v>
      </c>
      <c r="F82" s="35">
        <v>501020</v>
      </c>
      <c r="G82" s="35">
        <v>4</v>
      </c>
      <c r="H82" s="35">
        <v>1020</v>
      </c>
      <c r="I82" s="35">
        <v>0</v>
      </c>
      <c r="K82" s="35">
        <v>1020</v>
      </c>
      <c r="L82" s="35">
        <v>2</v>
      </c>
      <c r="M82" s="35">
        <v>5</v>
      </c>
      <c r="N82" s="35">
        <v>3</v>
      </c>
      <c r="O82" s="35">
        <v>1</v>
      </c>
      <c r="P82" s="35">
        <v>96</v>
      </c>
      <c r="Q82" s="35">
        <v>89</v>
      </c>
      <c r="R82" s="35">
        <v>90</v>
      </c>
      <c r="S82" s="35" t="s">
        <v>1398</v>
      </c>
      <c r="T82" s="35">
        <v>1020</v>
      </c>
      <c r="U82" s="35">
        <v>0</v>
      </c>
      <c r="V82" s="35">
        <v>4</v>
      </c>
      <c r="W82" s="35">
        <v>3</v>
      </c>
      <c r="X82" s="35">
        <v>3</v>
      </c>
      <c r="Y82" s="35">
        <v>2500</v>
      </c>
      <c r="Z82" s="35" t="s">
        <v>380</v>
      </c>
      <c r="AA82" s="35" t="s">
        <v>634</v>
      </c>
      <c r="AB82" s="35" t="s">
        <v>635</v>
      </c>
      <c r="AC82" s="35">
        <v>1071</v>
      </c>
      <c r="AD82" s="35" t="s">
        <v>636</v>
      </c>
      <c r="AE82" s="35">
        <v>1017</v>
      </c>
      <c r="AF82" s="35" t="s">
        <v>620</v>
      </c>
      <c r="AG82" s="35">
        <v>1015</v>
      </c>
      <c r="AH82" s="35" t="s">
        <v>637</v>
      </c>
      <c r="AI82" s="35">
        <v>1047</v>
      </c>
      <c r="AJ82" s="35" t="s">
        <v>638</v>
      </c>
      <c r="AK82" s="35">
        <v>1016</v>
      </c>
      <c r="AL82" s="35" t="s">
        <v>640</v>
      </c>
      <c r="AM82" s="35">
        <v>2025</v>
      </c>
      <c r="AN82" s="35" t="s">
        <v>1091</v>
      </c>
      <c r="AO82" s="35">
        <v>2024</v>
      </c>
      <c r="AP82" s="35">
        <v>102001</v>
      </c>
      <c r="AQ82" s="35">
        <v>102011</v>
      </c>
      <c r="AR82" s="35">
        <v>102011</v>
      </c>
      <c r="AS82" s="35">
        <v>102021</v>
      </c>
      <c r="AT82" s="35">
        <v>102021</v>
      </c>
      <c r="AU82" s="35">
        <v>102021</v>
      </c>
      <c r="AV82" s="35">
        <v>102031</v>
      </c>
      <c r="AW82" s="35">
        <v>102031</v>
      </c>
      <c r="AX82" s="35">
        <v>102031</v>
      </c>
      <c r="AY82" s="35">
        <v>102031</v>
      </c>
      <c r="AZ82" s="35">
        <v>102041</v>
      </c>
      <c r="BA82" s="35" t="s">
        <v>1092</v>
      </c>
      <c r="BC82" s="35" t="s">
        <v>1093</v>
      </c>
      <c r="BD82" s="35" t="s">
        <v>1094</v>
      </c>
      <c r="BE82" s="35" t="s">
        <v>1095</v>
      </c>
      <c r="BF82" s="35" t="s">
        <v>648</v>
      </c>
      <c r="BG82" s="35" t="s">
        <v>1096</v>
      </c>
      <c r="BH82" s="35" t="s">
        <v>1097</v>
      </c>
      <c r="BI82" s="35" t="s">
        <v>1098</v>
      </c>
      <c r="BJ82" s="35" t="s">
        <v>1099</v>
      </c>
      <c r="BK82" s="35" t="s">
        <v>647</v>
      </c>
      <c r="BL82" s="35" t="s">
        <v>648</v>
      </c>
      <c r="BM82" s="35" t="s">
        <v>1100</v>
      </c>
      <c r="BN82" s="35" t="s">
        <v>1101</v>
      </c>
      <c r="BO82" s="35" t="s">
        <v>420</v>
      </c>
      <c r="BP82" s="35">
        <v>13</v>
      </c>
      <c r="BQ82" s="35">
        <v>1020</v>
      </c>
      <c r="BR82" s="35">
        <v>0</v>
      </c>
      <c r="BS82" s="35">
        <v>0</v>
      </c>
    </row>
    <row r="83" spans="1:71" x14ac:dyDescent="0.15">
      <c r="A83" s="35">
        <v>1021</v>
      </c>
      <c r="B83" s="35" t="s">
        <v>38</v>
      </c>
      <c r="C83" s="35" t="s">
        <v>1533</v>
      </c>
      <c r="D83" s="35">
        <v>38</v>
      </c>
      <c r="E83" s="35">
        <v>1</v>
      </c>
      <c r="F83" s="35">
        <v>501021</v>
      </c>
      <c r="G83" s="35">
        <v>4</v>
      </c>
      <c r="H83" s="35">
        <v>1021</v>
      </c>
      <c r="I83" s="35">
        <v>0</v>
      </c>
      <c r="K83" s="35">
        <v>1021</v>
      </c>
      <c r="L83" s="35">
        <v>2</v>
      </c>
      <c r="M83" s="35">
        <v>9</v>
      </c>
      <c r="N83" s="35">
        <v>3</v>
      </c>
      <c r="O83" s="35">
        <v>1</v>
      </c>
      <c r="P83" s="35">
        <v>88</v>
      </c>
      <c r="Q83" s="35">
        <v>91</v>
      </c>
      <c r="R83" s="35">
        <v>96</v>
      </c>
      <c r="S83" s="35" t="s">
        <v>1398</v>
      </c>
      <c r="T83" s="35">
        <v>1021</v>
      </c>
      <c r="U83" s="35">
        <v>0</v>
      </c>
      <c r="V83" s="35">
        <v>4</v>
      </c>
      <c r="W83" s="35">
        <v>3</v>
      </c>
      <c r="X83" s="35">
        <v>3</v>
      </c>
      <c r="Y83" s="35">
        <v>2500</v>
      </c>
      <c r="Z83" s="35" t="s">
        <v>380</v>
      </c>
      <c r="AA83" s="35" t="s">
        <v>1534</v>
      </c>
      <c r="AB83" s="35" t="s">
        <v>635</v>
      </c>
      <c r="AC83" s="35">
        <v>1071</v>
      </c>
      <c r="AD83" s="35" t="s">
        <v>620</v>
      </c>
      <c r="AE83" s="35">
        <v>1015</v>
      </c>
      <c r="AF83" s="35" t="s">
        <v>463</v>
      </c>
      <c r="AG83" s="35">
        <v>1016</v>
      </c>
      <c r="AH83" s="35" t="s">
        <v>1535</v>
      </c>
      <c r="AI83" s="35">
        <v>1010</v>
      </c>
      <c r="AJ83" s="35" t="s">
        <v>640</v>
      </c>
      <c r="AK83" s="35">
        <v>2025</v>
      </c>
      <c r="AL83" s="35" t="s">
        <v>1091</v>
      </c>
      <c r="AM83" s="35">
        <v>2024</v>
      </c>
      <c r="AN83" s="35" t="s">
        <v>409</v>
      </c>
      <c r="AO83" s="35">
        <v>-1</v>
      </c>
      <c r="AP83" s="35">
        <v>102101</v>
      </c>
      <c r="AQ83" s="35">
        <v>102111</v>
      </c>
      <c r="AR83" s="35">
        <v>102111</v>
      </c>
      <c r="AS83" s="35">
        <v>102121</v>
      </c>
      <c r="AT83" s="35">
        <v>102121</v>
      </c>
      <c r="AU83" s="35">
        <v>102121</v>
      </c>
      <c r="AV83" s="35">
        <v>102131</v>
      </c>
      <c r="AW83" s="35">
        <v>102131</v>
      </c>
      <c r="AX83" s="35">
        <v>102131</v>
      </c>
      <c r="AY83" s="35">
        <v>102131</v>
      </c>
      <c r="AZ83" s="35">
        <v>102141</v>
      </c>
      <c r="BA83" s="35" t="s">
        <v>1536</v>
      </c>
      <c r="BC83" s="35" t="s">
        <v>1537</v>
      </c>
      <c r="BD83" s="35" t="s">
        <v>1538</v>
      </c>
      <c r="BE83" s="35" t="s">
        <v>1539</v>
      </c>
      <c r="BF83" s="35" t="s">
        <v>1540</v>
      </c>
      <c r="BG83" s="35" t="s">
        <v>1541</v>
      </c>
      <c r="BH83" s="35" t="s">
        <v>1542</v>
      </c>
      <c r="BI83" s="35" t="s">
        <v>1543</v>
      </c>
      <c r="BJ83" s="35" t="s">
        <v>1544</v>
      </c>
      <c r="BK83" s="35" t="s">
        <v>1545</v>
      </c>
      <c r="BL83" s="35" t="s">
        <v>1540</v>
      </c>
      <c r="BM83" s="35" t="s">
        <v>1546</v>
      </c>
      <c r="BN83" s="35" t="s">
        <v>1547</v>
      </c>
      <c r="BO83" s="35" t="s">
        <v>494</v>
      </c>
      <c r="BP83" s="35">
        <v>12</v>
      </c>
      <c r="BQ83" s="35">
        <v>1021</v>
      </c>
      <c r="BR83" s="35">
        <v>0</v>
      </c>
      <c r="BS83" s="35">
        <v>0</v>
      </c>
    </row>
    <row r="84" spans="1:71" x14ac:dyDescent="0.15">
      <c r="A84" s="35">
        <v>1022</v>
      </c>
      <c r="B84" s="35" t="s">
        <v>39</v>
      </c>
      <c r="C84" s="35" t="s">
        <v>496</v>
      </c>
      <c r="D84" s="35">
        <v>39</v>
      </c>
      <c r="E84" s="35">
        <v>1</v>
      </c>
      <c r="F84" s="35">
        <v>501022</v>
      </c>
      <c r="G84" s="35">
        <v>4</v>
      </c>
      <c r="H84" s="35">
        <v>1022</v>
      </c>
      <c r="I84" s="35">
        <v>0</v>
      </c>
      <c r="K84" s="35">
        <v>1022</v>
      </c>
      <c r="L84" s="35">
        <v>3</v>
      </c>
      <c r="M84" s="35">
        <v>5</v>
      </c>
      <c r="N84" s="35">
        <v>4</v>
      </c>
      <c r="O84" s="35">
        <v>1</v>
      </c>
      <c r="P84" s="35">
        <v>100</v>
      </c>
      <c r="Q84" s="35">
        <v>65</v>
      </c>
      <c r="R84" s="35">
        <v>90</v>
      </c>
      <c r="S84" s="35" t="s">
        <v>1361</v>
      </c>
      <c r="T84" s="35">
        <v>1022</v>
      </c>
      <c r="U84" s="35">
        <v>0</v>
      </c>
      <c r="V84" s="35">
        <v>5</v>
      </c>
      <c r="W84" s="35">
        <v>2</v>
      </c>
      <c r="X84" s="35">
        <v>3</v>
      </c>
      <c r="Y84" s="35">
        <v>2500</v>
      </c>
      <c r="Z84" s="35" t="s">
        <v>380</v>
      </c>
      <c r="AA84" s="35" t="s">
        <v>497</v>
      </c>
      <c r="AB84" s="35" t="s">
        <v>1548</v>
      </c>
      <c r="AC84" s="35">
        <v>1013</v>
      </c>
      <c r="AD84" s="35" t="s">
        <v>1549</v>
      </c>
      <c r="AE84" s="35">
        <v>1023</v>
      </c>
      <c r="AF84" s="35" t="s">
        <v>1550</v>
      </c>
      <c r="AG84" s="35">
        <v>1047</v>
      </c>
      <c r="AH84" s="35" t="s">
        <v>1551</v>
      </c>
      <c r="AI84" s="35">
        <v>1024</v>
      </c>
      <c r="AJ84" s="35" t="s">
        <v>677</v>
      </c>
      <c r="AK84" s="35">
        <v>2033</v>
      </c>
      <c r="AL84" s="35" t="s">
        <v>1552</v>
      </c>
      <c r="AM84" s="35">
        <v>2039</v>
      </c>
      <c r="AN84" s="35" t="s">
        <v>409</v>
      </c>
      <c r="AO84" s="35">
        <v>-1</v>
      </c>
      <c r="AP84" s="35">
        <v>102201</v>
      </c>
      <c r="AQ84" s="35">
        <v>102211</v>
      </c>
      <c r="AR84" s="35">
        <v>102211</v>
      </c>
      <c r="AS84" s="35">
        <v>102221</v>
      </c>
      <c r="AT84" s="35">
        <v>102221</v>
      </c>
      <c r="AU84" s="35">
        <v>102221</v>
      </c>
      <c r="AV84" s="35">
        <v>102231</v>
      </c>
      <c r="AW84" s="35">
        <v>102231</v>
      </c>
      <c r="AX84" s="35">
        <v>102231</v>
      </c>
      <c r="AY84" s="35">
        <v>102231</v>
      </c>
      <c r="AZ84" s="35">
        <v>102241</v>
      </c>
      <c r="BA84" s="35" t="s">
        <v>1035</v>
      </c>
      <c r="BC84" s="35" t="s">
        <v>1553</v>
      </c>
      <c r="BD84" s="35" t="s">
        <v>1554</v>
      </c>
      <c r="BE84" s="35" t="s">
        <v>1555</v>
      </c>
      <c r="BF84" s="35" t="s">
        <v>511</v>
      </c>
      <c r="BG84" s="35" t="s">
        <v>1556</v>
      </c>
      <c r="BH84" s="35" t="s">
        <v>1557</v>
      </c>
      <c r="BI84" s="35" t="s">
        <v>1558</v>
      </c>
      <c r="BJ84" s="35" t="s">
        <v>1559</v>
      </c>
      <c r="BK84" s="35" t="s">
        <v>510</v>
      </c>
      <c r="BL84" s="35" t="s">
        <v>511</v>
      </c>
      <c r="BM84" s="35" t="s">
        <v>512</v>
      </c>
      <c r="BN84" s="35" t="s">
        <v>1560</v>
      </c>
      <c r="BO84" s="35" t="s">
        <v>399</v>
      </c>
      <c r="BP84" s="35">
        <v>13</v>
      </c>
      <c r="BQ84" s="35">
        <v>1022</v>
      </c>
      <c r="BR84" s="35">
        <v>0</v>
      </c>
      <c r="BS84" s="35">
        <v>0</v>
      </c>
    </row>
    <row r="85" spans="1:71" x14ac:dyDescent="0.15">
      <c r="A85" s="35">
        <v>1023</v>
      </c>
      <c r="B85" s="35" t="s">
        <v>40</v>
      </c>
      <c r="C85" s="35" t="s">
        <v>652</v>
      </c>
      <c r="D85" s="35">
        <v>40</v>
      </c>
      <c r="E85" s="35">
        <v>1</v>
      </c>
      <c r="F85" s="35">
        <v>501023</v>
      </c>
      <c r="G85" s="35">
        <v>4</v>
      </c>
      <c r="H85" s="35">
        <v>1023</v>
      </c>
      <c r="I85" s="35">
        <v>0</v>
      </c>
      <c r="K85" s="35">
        <v>1023</v>
      </c>
      <c r="L85" s="35">
        <v>3</v>
      </c>
      <c r="M85" s="35">
        <v>6</v>
      </c>
      <c r="N85" s="35">
        <v>4</v>
      </c>
      <c r="O85" s="35">
        <v>1</v>
      </c>
      <c r="P85" s="35">
        <v>88</v>
      </c>
      <c r="Q85" s="35">
        <v>75</v>
      </c>
      <c r="R85" s="35">
        <v>90</v>
      </c>
      <c r="S85" s="35" t="s">
        <v>1361</v>
      </c>
      <c r="T85" s="35">
        <v>1023</v>
      </c>
      <c r="U85" s="35">
        <v>0</v>
      </c>
      <c r="V85" s="35">
        <v>4</v>
      </c>
      <c r="W85" s="35">
        <v>2</v>
      </c>
      <c r="X85" s="35">
        <v>4</v>
      </c>
      <c r="Y85" s="35">
        <v>2500</v>
      </c>
      <c r="Z85" s="35" t="s">
        <v>380</v>
      </c>
      <c r="AA85" s="35" t="s">
        <v>653</v>
      </c>
      <c r="AB85" s="35" t="s">
        <v>654</v>
      </c>
      <c r="AC85" s="35">
        <v>1022</v>
      </c>
      <c r="AD85" s="35" t="s">
        <v>655</v>
      </c>
      <c r="AE85" s="35">
        <v>1001</v>
      </c>
      <c r="AF85" s="35" t="s">
        <v>656</v>
      </c>
      <c r="AG85" s="35">
        <v>1025</v>
      </c>
      <c r="AH85" s="35" t="s">
        <v>657</v>
      </c>
      <c r="AI85" s="35">
        <v>1024</v>
      </c>
      <c r="AJ85" s="35" t="s">
        <v>659</v>
      </c>
      <c r="AK85" s="35">
        <v>2032</v>
      </c>
      <c r="AL85" s="35" t="s">
        <v>1561</v>
      </c>
      <c r="AM85" s="35">
        <v>2033</v>
      </c>
      <c r="AN85" s="35" t="s">
        <v>409</v>
      </c>
      <c r="AO85" s="35">
        <v>-1</v>
      </c>
      <c r="AP85" s="35">
        <v>102301</v>
      </c>
      <c r="AQ85" s="35">
        <v>102311</v>
      </c>
      <c r="AR85" s="35">
        <v>102311</v>
      </c>
      <c r="AS85" s="35">
        <v>102321</v>
      </c>
      <c r="AT85" s="35">
        <v>102321</v>
      </c>
      <c r="AU85" s="35">
        <v>102321</v>
      </c>
      <c r="AV85" s="35">
        <v>102331</v>
      </c>
      <c r="AW85" s="35">
        <v>102331</v>
      </c>
      <c r="AX85" s="35">
        <v>102331</v>
      </c>
      <c r="AY85" s="35">
        <v>102331</v>
      </c>
      <c r="AZ85" s="35">
        <v>102341</v>
      </c>
      <c r="BA85" s="35">
        <v>10051</v>
      </c>
      <c r="BC85" s="35" t="s">
        <v>1562</v>
      </c>
      <c r="BD85" s="35" t="s">
        <v>1563</v>
      </c>
      <c r="BE85" s="35" t="s">
        <v>1564</v>
      </c>
      <c r="BF85" s="35" t="s">
        <v>667</v>
      </c>
      <c r="BG85" s="35" t="s">
        <v>1565</v>
      </c>
      <c r="BH85" s="35" t="s">
        <v>1566</v>
      </c>
      <c r="BI85" s="35" t="s">
        <v>1567</v>
      </c>
      <c r="BJ85" s="35" t="s">
        <v>1568</v>
      </c>
      <c r="BK85" s="35" t="s">
        <v>666</v>
      </c>
      <c r="BL85" s="35" t="s">
        <v>667</v>
      </c>
      <c r="BM85" s="35" t="s">
        <v>1569</v>
      </c>
      <c r="BN85" s="35" t="s">
        <v>669</v>
      </c>
      <c r="BO85" s="35" t="s">
        <v>596</v>
      </c>
      <c r="BP85" s="35">
        <v>13</v>
      </c>
      <c r="BQ85" s="35">
        <v>1023</v>
      </c>
      <c r="BR85" s="35">
        <v>0</v>
      </c>
      <c r="BS85" s="35">
        <v>0</v>
      </c>
    </row>
    <row r="86" spans="1:71" x14ac:dyDescent="0.15">
      <c r="A86" s="35">
        <v>1024</v>
      </c>
      <c r="B86" s="35" t="s">
        <v>41</v>
      </c>
      <c r="C86" s="35" t="s">
        <v>671</v>
      </c>
      <c r="D86" s="35">
        <v>41</v>
      </c>
      <c r="E86" s="35">
        <v>1</v>
      </c>
      <c r="F86" s="35">
        <v>501024</v>
      </c>
      <c r="G86" s="35">
        <v>4</v>
      </c>
      <c r="H86" s="35">
        <v>1024</v>
      </c>
      <c r="I86" s="35">
        <v>0</v>
      </c>
      <c r="K86" s="35">
        <v>1024</v>
      </c>
      <c r="L86" s="35">
        <v>2</v>
      </c>
      <c r="M86" s="35">
        <v>8</v>
      </c>
      <c r="N86" s="35">
        <v>4</v>
      </c>
      <c r="O86" s="35">
        <v>2</v>
      </c>
      <c r="P86" s="35">
        <v>81</v>
      </c>
      <c r="Q86" s="35">
        <v>92</v>
      </c>
      <c r="R86" s="35">
        <v>97</v>
      </c>
      <c r="S86" s="35" t="s">
        <v>1398</v>
      </c>
      <c r="T86" s="35">
        <v>1024</v>
      </c>
      <c r="U86" s="35">
        <v>0</v>
      </c>
      <c r="V86" s="35">
        <v>2</v>
      </c>
      <c r="W86" s="35">
        <v>4</v>
      </c>
      <c r="X86" s="35">
        <v>3</v>
      </c>
      <c r="Y86" s="35">
        <v>2500</v>
      </c>
      <c r="Z86" s="35" t="s">
        <v>380</v>
      </c>
      <c r="AA86" s="35" t="s">
        <v>672</v>
      </c>
      <c r="AB86" s="35" t="s">
        <v>673</v>
      </c>
      <c r="AC86" s="35">
        <v>1023</v>
      </c>
      <c r="AD86" s="35" t="s">
        <v>674</v>
      </c>
      <c r="AE86" s="35">
        <v>1022</v>
      </c>
      <c r="AF86" s="35" t="s">
        <v>675</v>
      </c>
      <c r="AG86" s="35">
        <v>1010</v>
      </c>
      <c r="AH86" s="35" t="s">
        <v>676</v>
      </c>
      <c r="AI86" s="35">
        <v>2042</v>
      </c>
      <c r="AJ86" s="35" t="s">
        <v>677</v>
      </c>
      <c r="AK86" s="35">
        <v>2033</v>
      </c>
      <c r="AL86" s="35" t="s">
        <v>678</v>
      </c>
      <c r="AM86" s="35">
        <v>2034</v>
      </c>
      <c r="AN86" s="35" t="s">
        <v>409</v>
      </c>
      <c r="AO86" s="35">
        <v>-1</v>
      </c>
      <c r="AP86" s="35">
        <v>102401</v>
      </c>
      <c r="AQ86" s="35">
        <v>102411</v>
      </c>
      <c r="AR86" s="35">
        <v>102411</v>
      </c>
      <c r="AS86" s="35">
        <v>102421</v>
      </c>
      <c r="AT86" s="35">
        <v>102421</v>
      </c>
      <c r="AU86" s="35">
        <v>102421</v>
      </c>
      <c r="AV86" s="35">
        <v>102431</v>
      </c>
      <c r="AW86" s="35">
        <v>102431</v>
      </c>
      <c r="AX86" s="35">
        <v>102431</v>
      </c>
      <c r="AY86" s="35">
        <v>102431</v>
      </c>
      <c r="AZ86" s="35">
        <v>102441</v>
      </c>
      <c r="BA86" s="35" t="s">
        <v>1570</v>
      </c>
      <c r="BC86" s="35" t="s">
        <v>1571</v>
      </c>
      <c r="BD86" s="35" t="s">
        <v>1572</v>
      </c>
      <c r="BE86" s="35" t="s">
        <v>1573</v>
      </c>
      <c r="BF86" s="35" t="s">
        <v>686</v>
      </c>
      <c r="BG86" s="35" t="s">
        <v>1574</v>
      </c>
      <c r="BH86" s="35" t="s">
        <v>1575</v>
      </c>
      <c r="BI86" s="35" t="s">
        <v>1576</v>
      </c>
      <c r="BJ86" s="35" t="s">
        <v>1577</v>
      </c>
      <c r="BK86" s="35" t="s">
        <v>685</v>
      </c>
      <c r="BL86" s="35" t="s">
        <v>686</v>
      </c>
      <c r="BM86" s="35" t="s">
        <v>687</v>
      </c>
      <c r="BN86" s="35" t="s">
        <v>1245</v>
      </c>
      <c r="BO86" s="35" t="s">
        <v>494</v>
      </c>
      <c r="BP86" s="35">
        <v>13</v>
      </c>
      <c r="BQ86" s="35">
        <v>1024</v>
      </c>
      <c r="BR86" s="35">
        <v>0</v>
      </c>
      <c r="BS86" s="35">
        <v>0</v>
      </c>
    </row>
    <row r="87" spans="1:71" x14ac:dyDescent="0.15">
      <c r="A87" s="35">
        <v>1025</v>
      </c>
      <c r="B87" s="35" t="s">
        <v>42</v>
      </c>
      <c r="C87" s="35" t="s">
        <v>514</v>
      </c>
      <c r="D87" s="35">
        <v>42</v>
      </c>
      <c r="E87" s="35">
        <v>1</v>
      </c>
      <c r="F87" s="35">
        <v>501025</v>
      </c>
      <c r="G87" s="35">
        <v>4</v>
      </c>
      <c r="H87" s="35">
        <v>1025</v>
      </c>
      <c r="I87" s="35">
        <v>0</v>
      </c>
      <c r="K87" s="35">
        <v>1025</v>
      </c>
      <c r="L87" s="35">
        <v>2</v>
      </c>
      <c r="M87" s="35">
        <v>8</v>
      </c>
      <c r="N87" s="35">
        <v>4</v>
      </c>
      <c r="O87" s="35">
        <v>1</v>
      </c>
      <c r="P87" s="35">
        <v>70</v>
      </c>
      <c r="Q87" s="35">
        <v>86</v>
      </c>
      <c r="R87" s="35">
        <v>90</v>
      </c>
      <c r="S87" s="35" t="s">
        <v>1398</v>
      </c>
      <c r="T87" s="35">
        <v>1025</v>
      </c>
      <c r="U87" s="35">
        <v>0</v>
      </c>
      <c r="V87" s="35">
        <v>2</v>
      </c>
      <c r="W87" s="35">
        <v>4</v>
      </c>
      <c r="X87" s="35">
        <v>3</v>
      </c>
      <c r="Y87" s="35">
        <v>2500</v>
      </c>
      <c r="Z87" s="35" t="s">
        <v>380</v>
      </c>
      <c r="AA87" s="35" t="s">
        <v>515</v>
      </c>
      <c r="AB87" s="35" t="s">
        <v>516</v>
      </c>
      <c r="AC87" s="35">
        <v>1001</v>
      </c>
      <c r="AD87" s="35" t="s">
        <v>517</v>
      </c>
      <c r="AE87" s="35">
        <v>1061</v>
      </c>
      <c r="AF87" s="35" t="s">
        <v>518</v>
      </c>
      <c r="AG87" s="35">
        <v>1028</v>
      </c>
      <c r="AH87" s="35" t="s">
        <v>520</v>
      </c>
      <c r="AI87" s="35">
        <v>2037</v>
      </c>
      <c r="AJ87" s="35" t="s">
        <v>521</v>
      </c>
      <c r="AK87" s="35">
        <v>2038</v>
      </c>
      <c r="AL87" s="35" t="s">
        <v>409</v>
      </c>
      <c r="AM87" s="35">
        <v>-1</v>
      </c>
      <c r="AN87" s="35" t="s">
        <v>409</v>
      </c>
      <c r="AO87" s="35">
        <v>-1</v>
      </c>
      <c r="AP87" s="35">
        <v>102501</v>
      </c>
      <c r="AQ87" s="35">
        <v>102511</v>
      </c>
      <c r="AR87" s="35">
        <v>102511</v>
      </c>
      <c r="AS87" s="35">
        <v>102521</v>
      </c>
      <c r="AT87" s="35">
        <v>102521</v>
      </c>
      <c r="AU87" s="35">
        <v>102521</v>
      </c>
      <c r="AV87" s="35">
        <v>102531</v>
      </c>
      <c r="AW87" s="35">
        <v>102531</v>
      </c>
      <c r="AX87" s="35">
        <v>102531</v>
      </c>
      <c r="AY87" s="35">
        <v>102531</v>
      </c>
      <c r="AZ87" s="35">
        <v>102541</v>
      </c>
      <c r="BA87" s="35" t="s">
        <v>1578</v>
      </c>
      <c r="BC87" s="35" t="s">
        <v>1579</v>
      </c>
      <c r="BD87" s="35" t="s">
        <v>1580</v>
      </c>
      <c r="BE87" s="35" t="s">
        <v>1581</v>
      </c>
      <c r="BF87" s="35" t="s">
        <v>529</v>
      </c>
      <c r="BG87" s="35" t="s">
        <v>538</v>
      </c>
      <c r="BH87" s="35" t="s">
        <v>539</v>
      </c>
      <c r="BI87" s="35" t="s">
        <v>540</v>
      </c>
      <c r="BJ87" s="35" t="s">
        <v>541</v>
      </c>
      <c r="BK87" s="35" t="s">
        <v>528</v>
      </c>
      <c r="BL87" s="35" t="s">
        <v>529</v>
      </c>
      <c r="BM87" s="35" t="s">
        <v>1582</v>
      </c>
      <c r="BN87" s="35" t="s">
        <v>531</v>
      </c>
      <c r="BO87" s="35" t="s">
        <v>420</v>
      </c>
      <c r="BP87" s="35">
        <v>13</v>
      </c>
      <c r="BQ87" s="35">
        <v>1025</v>
      </c>
      <c r="BR87" s="35">
        <v>0</v>
      </c>
      <c r="BS87" s="35">
        <v>0</v>
      </c>
    </row>
    <row r="88" spans="1:71" x14ac:dyDescent="0.15">
      <c r="A88" s="35">
        <v>1026</v>
      </c>
      <c r="B88" s="35" t="s">
        <v>43</v>
      </c>
      <c r="C88" s="35" t="s">
        <v>1583</v>
      </c>
      <c r="D88" s="35">
        <v>43</v>
      </c>
      <c r="E88" s="35">
        <v>1</v>
      </c>
      <c r="F88" s="35">
        <v>501026</v>
      </c>
      <c r="G88" s="35">
        <v>4</v>
      </c>
      <c r="H88" s="35">
        <v>1026</v>
      </c>
      <c r="I88" s="35">
        <v>0</v>
      </c>
      <c r="K88" s="35">
        <v>1026</v>
      </c>
      <c r="L88" s="35">
        <v>1</v>
      </c>
      <c r="M88" s="35">
        <v>5</v>
      </c>
      <c r="N88" s="35">
        <v>4</v>
      </c>
      <c r="O88" s="35">
        <v>1</v>
      </c>
      <c r="P88" s="35">
        <v>94</v>
      </c>
      <c r="Q88" s="35">
        <v>66</v>
      </c>
      <c r="R88" s="35">
        <v>95</v>
      </c>
      <c r="S88" s="35" t="s">
        <v>1402</v>
      </c>
      <c r="T88" s="35">
        <v>1026</v>
      </c>
      <c r="U88" s="35">
        <v>0</v>
      </c>
      <c r="V88" s="35">
        <v>4</v>
      </c>
      <c r="W88" s="35">
        <v>2</v>
      </c>
      <c r="X88" s="35">
        <v>4</v>
      </c>
      <c r="Y88" s="35">
        <v>2500</v>
      </c>
      <c r="Z88" s="35" t="s">
        <v>380</v>
      </c>
      <c r="AA88" s="35" t="s">
        <v>1584</v>
      </c>
      <c r="AB88" s="35" t="s">
        <v>844</v>
      </c>
      <c r="AC88" s="35">
        <v>1027</v>
      </c>
      <c r="AD88" s="35" t="s">
        <v>845</v>
      </c>
      <c r="AE88" s="35">
        <v>1010</v>
      </c>
      <c r="AF88" s="35" t="s">
        <v>846</v>
      </c>
      <c r="AG88" s="35">
        <v>1058</v>
      </c>
      <c r="AH88" s="35" t="s">
        <v>847</v>
      </c>
      <c r="AI88" s="35">
        <v>2036</v>
      </c>
      <c r="AJ88" s="35" t="s">
        <v>848</v>
      </c>
      <c r="AK88" s="35">
        <v>2031</v>
      </c>
      <c r="AL88" s="35" t="s">
        <v>409</v>
      </c>
      <c r="AM88" s="35">
        <v>-1</v>
      </c>
      <c r="AN88" s="35" t="s">
        <v>409</v>
      </c>
      <c r="AO88" s="35">
        <v>-1</v>
      </c>
      <c r="AP88" s="35">
        <v>102601</v>
      </c>
      <c r="AQ88" s="35">
        <v>102611</v>
      </c>
      <c r="AR88" s="35">
        <v>102611</v>
      </c>
      <c r="AS88" s="35">
        <v>102621</v>
      </c>
      <c r="AT88" s="35">
        <v>102621</v>
      </c>
      <c r="AU88" s="35">
        <v>102621</v>
      </c>
      <c r="AV88" s="35">
        <v>102631</v>
      </c>
      <c r="AW88" s="35">
        <v>102631</v>
      </c>
      <c r="AX88" s="35">
        <v>102631</v>
      </c>
      <c r="AY88" s="35">
        <v>102631</v>
      </c>
      <c r="AZ88" s="35">
        <v>102641</v>
      </c>
      <c r="BA88" s="35" t="s">
        <v>1585</v>
      </c>
      <c r="BC88" s="35" t="s">
        <v>1586</v>
      </c>
      <c r="BD88" s="35" t="s">
        <v>1587</v>
      </c>
      <c r="BE88" s="35" t="s">
        <v>1588</v>
      </c>
      <c r="BF88" s="35" t="s">
        <v>1589</v>
      </c>
      <c r="BG88" s="35" t="s">
        <v>1590</v>
      </c>
      <c r="BH88" s="35" t="s">
        <v>1591</v>
      </c>
      <c r="BI88" s="35" t="s">
        <v>1592</v>
      </c>
      <c r="BJ88" s="35" t="s">
        <v>1593</v>
      </c>
      <c r="BK88" s="35" t="s">
        <v>1594</v>
      </c>
      <c r="BL88" s="35" t="s">
        <v>1589</v>
      </c>
      <c r="BM88" s="35" t="s">
        <v>1595</v>
      </c>
      <c r="BN88" s="35" t="s">
        <v>1596</v>
      </c>
      <c r="BO88" s="35" t="s">
        <v>420</v>
      </c>
      <c r="BP88" s="35">
        <v>13</v>
      </c>
      <c r="BQ88" s="35">
        <v>1026</v>
      </c>
      <c r="BR88" s="35">
        <v>0</v>
      </c>
      <c r="BS88" s="35">
        <v>0</v>
      </c>
    </row>
    <row r="89" spans="1:71" x14ac:dyDescent="0.15">
      <c r="A89" s="35">
        <v>1027</v>
      </c>
      <c r="B89" s="35" t="s">
        <v>44</v>
      </c>
      <c r="C89" s="35" t="s">
        <v>841</v>
      </c>
      <c r="D89" s="35">
        <v>44</v>
      </c>
      <c r="E89" s="35">
        <v>1</v>
      </c>
      <c r="F89" s="35">
        <v>501027</v>
      </c>
      <c r="G89" s="35">
        <v>4</v>
      </c>
      <c r="H89" s="35">
        <v>1027</v>
      </c>
      <c r="I89" s="35">
        <v>0</v>
      </c>
      <c r="K89" s="35">
        <v>1027</v>
      </c>
      <c r="L89" s="35">
        <v>1</v>
      </c>
      <c r="M89" s="35">
        <v>9</v>
      </c>
      <c r="N89" s="35">
        <v>4</v>
      </c>
      <c r="O89" s="35">
        <v>1</v>
      </c>
      <c r="P89" s="35">
        <v>93</v>
      </c>
      <c r="Q89" s="35">
        <v>68</v>
      </c>
      <c r="R89" s="35">
        <v>94</v>
      </c>
      <c r="S89" s="35" t="s">
        <v>1402</v>
      </c>
      <c r="T89" s="35">
        <v>1027</v>
      </c>
      <c r="U89" s="35">
        <v>0</v>
      </c>
      <c r="V89" s="35">
        <v>4</v>
      </c>
      <c r="W89" s="35">
        <v>2</v>
      </c>
      <c r="X89" s="35">
        <v>4</v>
      </c>
      <c r="Y89" s="35">
        <v>2500</v>
      </c>
      <c r="Z89" s="35" t="s">
        <v>380</v>
      </c>
      <c r="AA89" s="35" t="s">
        <v>843</v>
      </c>
      <c r="AB89" s="35" t="s">
        <v>844</v>
      </c>
      <c r="AC89" s="35">
        <v>1026</v>
      </c>
      <c r="AD89" s="35" t="s">
        <v>845</v>
      </c>
      <c r="AE89" s="35">
        <v>1010</v>
      </c>
      <c r="AF89" s="35" t="s">
        <v>846</v>
      </c>
      <c r="AG89" s="35">
        <v>1058</v>
      </c>
      <c r="AH89" s="35" t="s">
        <v>847</v>
      </c>
      <c r="AI89" s="35">
        <v>2036</v>
      </c>
      <c r="AJ89" s="35" t="s">
        <v>848</v>
      </c>
      <c r="AK89" s="35">
        <v>2031</v>
      </c>
      <c r="AL89" s="35" t="s">
        <v>409</v>
      </c>
      <c r="AM89" s="35">
        <v>-1</v>
      </c>
      <c r="AN89" s="35" t="s">
        <v>409</v>
      </c>
      <c r="AO89" s="35">
        <v>-1</v>
      </c>
      <c r="AP89" s="35">
        <v>102701</v>
      </c>
      <c r="AQ89" s="35">
        <v>102711</v>
      </c>
      <c r="AR89" s="35">
        <v>102711</v>
      </c>
      <c r="AS89" s="35">
        <v>102721</v>
      </c>
      <c r="AT89" s="35">
        <v>102721</v>
      </c>
      <c r="AU89" s="35">
        <v>102721</v>
      </c>
      <c r="AV89" s="35">
        <v>102731</v>
      </c>
      <c r="AW89" s="35">
        <v>102731</v>
      </c>
      <c r="AX89" s="35">
        <v>102731</v>
      </c>
      <c r="AY89" s="35">
        <v>102731</v>
      </c>
      <c r="AZ89" s="35">
        <v>102741</v>
      </c>
      <c r="BA89" s="35" t="s">
        <v>1597</v>
      </c>
      <c r="BC89" s="35" t="s">
        <v>1598</v>
      </c>
      <c r="BD89" s="35" t="s">
        <v>1599</v>
      </c>
      <c r="BE89" s="35" t="s">
        <v>1600</v>
      </c>
      <c r="BF89" s="35" t="s">
        <v>852</v>
      </c>
      <c r="BG89" s="35" t="s">
        <v>853</v>
      </c>
      <c r="BH89" s="35" t="s">
        <v>854</v>
      </c>
      <c r="BI89" s="35" t="s">
        <v>855</v>
      </c>
      <c r="BJ89" s="35" t="s">
        <v>856</v>
      </c>
      <c r="BK89" s="35" t="s">
        <v>857</v>
      </c>
      <c r="BL89" s="35" t="s">
        <v>852</v>
      </c>
      <c r="BM89" s="35" t="s">
        <v>1601</v>
      </c>
      <c r="BN89" s="35" t="s">
        <v>1596</v>
      </c>
      <c r="BO89" s="35" t="s">
        <v>420</v>
      </c>
      <c r="BP89" s="35">
        <v>12</v>
      </c>
      <c r="BQ89" s="35">
        <v>1027</v>
      </c>
      <c r="BR89" s="35">
        <v>0</v>
      </c>
      <c r="BS89" s="35">
        <v>0</v>
      </c>
    </row>
    <row r="90" spans="1:71" x14ac:dyDescent="0.15">
      <c r="A90" s="35">
        <v>1028</v>
      </c>
      <c r="B90" s="35" t="s">
        <v>45</v>
      </c>
      <c r="C90" s="35" t="s">
        <v>1602</v>
      </c>
      <c r="D90" s="35">
        <v>45</v>
      </c>
      <c r="E90" s="35">
        <v>1</v>
      </c>
      <c r="F90" s="35">
        <v>501028</v>
      </c>
      <c r="G90" s="35">
        <v>4</v>
      </c>
      <c r="H90" s="35">
        <v>1028</v>
      </c>
      <c r="I90" s="35">
        <v>0</v>
      </c>
      <c r="K90" s="35">
        <v>1028</v>
      </c>
      <c r="L90" s="35">
        <v>2</v>
      </c>
      <c r="M90" s="35">
        <v>12</v>
      </c>
      <c r="N90" s="35">
        <v>4</v>
      </c>
      <c r="O90" s="35">
        <v>1</v>
      </c>
      <c r="P90" s="35">
        <v>88</v>
      </c>
      <c r="Q90" s="35">
        <v>88</v>
      </c>
      <c r="R90" s="35">
        <v>88</v>
      </c>
      <c r="S90" s="35" t="s">
        <v>1398</v>
      </c>
      <c r="T90" s="35">
        <v>1028</v>
      </c>
      <c r="U90" s="35">
        <v>0</v>
      </c>
      <c r="V90" s="35">
        <v>3</v>
      </c>
      <c r="W90" s="35">
        <v>4</v>
      </c>
      <c r="X90" s="35">
        <v>3</v>
      </c>
      <c r="Y90" s="35">
        <v>2500</v>
      </c>
      <c r="Z90" s="35" t="s">
        <v>380</v>
      </c>
      <c r="AA90" s="35" t="s">
        <v>1603</v>
      </c>
      <c r="AB90" s="35" t="s">
        <v>1604</v>
      </c>
      <c r="AC90" s="35">
        <v>1008</v>
      </c>
      <c r="AD90" s="35" t="s">
        <v>1187</v>
      </c>
      <c r="AE90" s="35">
        <v>1017</v>
      </c>
      <c r="AF90" s="35" t="s">
        <v>1605</v>
      </c>
      <c r="AG90" s="35">
        <v>1001</v>
      </c>
      <c r="AH90" s="35" t="s">
        <v>1606</v>
      </c>
      <c r="AI90" s="35">
        <v>2033</v>
      </c>
      <c r="AJ90" s="35" t="s">
        <v>1606</v>
      </c>
      <c r="AK90" s="35">
        <v>2034</v>
      </c>
      <c r="AL90" s="35" t="s">
        <v>409</v>
      </c>
      <c r="AM90" s="35">
        <v>-1</v>
      </c>
      <c r="AN90" s="35" t="s">
        <v>409</v>
      </c>
      <c r="AO90" s="35">
        <v>-1</v>
      </c>
      <c r="AP90" s="35">
        <v>102801</v>
      </c>
      <c r="AQ90" s="35">
        <v>102811</v>
      </c>
      <c r="AR90" s="35">
        <v>102811</v>
      </c>
      <c r="AS90" s="35">
        <v>102821</v>
      </c>
      <c r="AT90" s="35">
        <v>102821</v>
      </c>
      <c r="AU90" s="35">
        <v>102821</v>
      </c>
      <c r="AV90" s="35">
        <v>102831</v>
      </c>
      <c r="AW90" s="35">
        <v>102831</v>
      </c>
      <c r="AX90" s="35">
        <v>102831</v>
      </c>
      <c r="AY90" s="35">
        <v>102831</v>
      </c>
      <c r="AZ90" s="35">
        <v>102841</v>
      </c>
      <c r="BA90" s="35">
        <v>10051</v>
      </c>
      <c r="BC90" s="35" t="s">
        <v>1607</v>
      </c>
      <c r="BD90" s="35" t="s">
        <v>1608</v>
      </c>
      <c r="BE90" s="35" t="s">
        <v>1609</v>
      </c>
      <c r="BF90" s="35" t="s">
        <v>1610</v>
      </c>
      <c r="BG90" s="35" t="s">
        <v>1611</v>
      </c>
      <c r="BH90" s="35" t="s">
        <v>1612</v>
      </c>
      <c r="BI90" s="35" t="s">
        <v>1613</v>
      </c>
      <c r="BJ90" s="35" t="s">
        <v>1614</v>
      </c>
      <c r="BK90" s="35" t="s">
        <v>1615</v>
      </c>
      <c r="BL90" s="35" t="s">
        <v>1610</v>
      </c>
      <c r="BM90" s="35" t="s">
        <v>1616</v>
      </c>
      <c r="BN90" s="35" t="s">
        <v>1617</v>
      </c>
      <c r="BO90" s="35" t="s">
        <v>1618</v>
      </c>
      <c r="BP90" s="35">
        <v>12</v>
      </c>
      <c r="BQ90" s="35">
        <v>1028</v>
      </c>
      <c r="BR90" s="35">
        <v>0</v>
      </c>
      <c r="BS90" s="35">
        <v>0</v>
      </c>
    </row>
    <row r="91" spans="1:71" x14ac:dyDescent="0.15">
      <c r="A91" s="35">
        <v>1029</v>
      </c>
      <c r="B91" s="35" t="s">
        <v>46</v>
      </c>
      <c r="C91" s="35" t="s">
        <v>1619</v>
      </c>
      <c r="D91" s="35">
        <v>46</v>
      </c>
      <c r="E91" s="35">
        <v>1</v>
      </c>
      <c r="F91" s="35">
        <v>501029</v>
      </c>
      <c r="G91" s="35">
        <v>4</v>
      </c>
      <c r="H91" s="35">
        <v>1029</v>
      </c>
      <c r="I91" s="35">
        <v>0</v>
      </c>
      <c r="K91" s="35">
        <v>1029</v>
      </c>
      <c r="L91" s="35">
        <v>2</v>
      </c>
      <c r="M91" s="35">
        <v>12</v>
      </c>
      <c r="N91" s="35">
        <v>1</v>
      </c>
      <c r="O91" s="35">
        <v>1</v>
      </c>
      <c r="P91" s="35">
        <v>76</v>
      </c>
      <c r="Q91" s="35">
        <v>95</v>
      </c>
      <c r="R91" s="35">
        <v>88</v>
      </c>
      <c r="S91" s="35" t="s">
        <v>1398</v>
      </c>
      <c r="T91" s="35">
        <v>1029</v>
      </c>
      <c r="U91" s="35">
        <v>0</v>
      </c>
      <c r="V91" s="35">
        <v>2</v>
      </c>
      <c r="W91" s="35">
        <v>2</v>
      </c>
      <c r="X91" s="35">
        <v>2</v>
      </c>
      <c r="Y91" s="35">
        <v>2500</v>
      </c>
      <c r="Z91" s="35" t="s">
        <v>380</v>
      </c>
      <c r="AA91" s="35" t="s">
        <v>1620</v>
      </c>
      <c r="AB91" s="35" t="s">
        <v>1621</v>
      </c>
      <c r="AC91" s="35">
        <v>1001</v>
      </c>
      <c r="AD91" s="35" t="s">
        <v>1622</v>
      </c>
      <c r="AE91" s="35">
        <v>1005</v>
      </c>
      <c r="AF91" s="35" t="s">
        <v>1623</v>
      </c>
      <c r="AG91" s="35">
        <v>1010</v>
      </c>
      <c r="AH91" s="35" t="s">
        <v>1624</v>
      </c>
      <c r="AI91" s="35">
        <v>2007</v>
      </c>
      <c r="AJ91" s="35" t="s">
        <v>1625</v>
      </c>
      <c r="AK91" s="35">
        <v>2043</v>
      </c>
      <c r="AL91" s="35" t="s">
        <v>409</v>
      </c>
      <c r="AM91" s="35">
        <v>-1</v>
      </c>
      <c r="AN91" s="35" t="s">
        <v>409</v>
      </c>
      <c r="AO91" s="35">
        <v>-1</v>
      </c>
      <c r="AP91" s="35">
        <v>102901</v>
      </c>
      <c r="AQ91" s="35">
        <v>102911</v>
      </c>
      <c r="AR91" s="35">
        <v>102911</v>
      </c>
      <c r="AS91" s="35">
        <v>102921</v>
      </c>
      <c r="AT91" s="35">
        <v>102921</v>
      </c>
      <c r="AU91" s="35">
        <v>102921</v>
      </c>
      <c r="AV91" s="35">
        <v>102931</v>
      </c>
      <c r="AW91" s="35">
        <v>102931</v>
      </c>
      <c r="AX91" s="35">
        <v>102931</v>
      </c>
      <c r="AY91" s="35">
        <v>102931</v>
      </c>
      <c r="AZ91" s="35">
        <v>102941</v>
      </c>
      <c r="BA91" s="35" t="s">
        <v>1626</v>
      </c>
      <c r="BC91" s="35" t="s">
        <v>1627</v>
      </c>
      <c r="BD91" s="35" t="s">
        <v>1628</v>
      </c>
      <c r="BE91" s="35" t="s">
        <v>1629</v>
      </c>
      <c r="BF91" s="35" t="s">
        <v>1630</v>
      </c>
      <c r="BG91" s="35" t="s">
        <v>1631</v>
      </c>
      <c r="BH91" s="35" t="s">
        <v>1632</v>
      </c>
      <c r="BI91" s="35" t="s">
        <v>1633</v>
      </c>
      <c r="BJ91" s="35" t="s">
        <v>1634</v>
      </c>
      <c r="BK91" s="35" t="s">
        <v>1635</v>
      </c>
      <c r="BL91" s="35" t="s">
        <v>1630</v>
      </c>
      <c r="BM91" s="35" t="s">
        <v>1636</v>
      </c>
      <c r="BN91" s="35" t="s">
        <v>1637</v>
      </c>
      <c r="BO91" s="35" t="s">
        <v>494</v>
      </c>
      <c r="BP91" s="35">
        <v>12</v>
      </c>
      <c r="BQ91" s="35">
        <v>1029</v>
      </c>
      <c r="BR91" s="35">
        <v>0</v>
      </c>
      <c r="BS91" s="35">
        <v>0</v>
      </c>
    </row>
    <row r="92" spans="1:71" x14ac:dyDescent="0.15">
      <c r="A92" s="35">
        <v>1030</v>
      </c>
      <c r="B92" s="35" t="s">
        <v>47</v>
      </c>
      <c r="C92" s="35" t="s">
        <v>757</v>
      </c>
      <c r="D92" s="35">
        <v>47</v>
      </c>
      <c r="E92" s="35">
        <v>1</v>
      </c>
      <c r="F92" s="35">
        <v>501030</v>
      </c>
      <c r="G92" s="35">
        <v>4</v>
      </c>
      <c r="H92" s="35">
        <v>1030</v>
      </c>
      <c r="I92" s="35">
        <v>0</v>
      </c>
      <c r="K92" s="35">
        <v>1030</v>
      </c>
      <c r="L92" s="35">
        <v>3</v>
      </c>
      <c r="M92" s="35">
        <v>9</v>
      </c>
      <c r="N92" s="35">
        <v>4</v>
      </c>
      <c r="O92" s="35">
        <v>2</v>
      </c>
      <c r="P92" s="35">
        <v>93</v>
      </c>
      <c r="Q92" s="35">
        <v>70</v>
      </c>
      <c r="R92" s="35">
        <v>95</v>
      </c>
      <c r="S92" s="35" t="s">
        <v>1361</v>
      </c>
      <c r="T92" s="35">
        <v>1030</v>
      </c>
      <c r="U92" s="35">
        <v>0</v>
      </c>
      <c r="V92" s="35">
        <v>3</v>
      </c>
      <c r="W92" s="35">
        <v>4</v>
      </c>
      <c r="X92" s="35">
        <v>3</v>
      </c>
      <c r="Y92" s="35">
        <v>2500</v>
      </c>
      <c r="Z92" s="35" t="s">
        <v>380</v>
      </c>
      <c r="AA92" s="35" t="s">
        <v>758</v>
      </c>
      <c r="AB92" s="35" t="s">
        <v>1638</v>
      </c>
      <c r="AC92" s="35">
        <v>1022</v>
      </c>
      <c r="AD92" s="35" t="s">
        <v>761</v>
      </c>
      <c r="AE92" s="35">
        <v>1023</v>
      </c>
      <c r="AF92" s="35" t="s">
        <v>1639</v>
      </c>
      <c r="AG92" s="35">
        <v>1031</v>
      </c>
      <c r="AH92" s="35" t="s">
        <v>763</v>
      </c>
      <c r="AI92" s="35">
        <v>2033</v>
      </c>
      <c r="AJ92" s="35" t="s">
        <v>763</v>
      </c>
      <c r="AK92" s="35">
        <v>2034</v>
      </c>
      <c r="AL92" s="35" t="s">
        <v>409</v>
      </c>
      <c r="AM92" s="35">
        <v>-1</v>
      </c>
      <c r="AN92" s="35" t="s">
        <v>409</v>
      </c>
      <c r="AO92" s="35">
        <v>-1</v>
      </c>
      <c r="AP92" s="35">
        <v>103001</v>
      </c>
      <c r="AQ92" s="35">
        <v>103011</v>
      </c>
      <c r="AR92" s="35">
        <v>103011</v>
      </c>
      <c r="AS92" s="35">
        <v>103021</v>
      </c>
      <c r="AT92" s="35">
        <v>103021</v>
      </c>
      <c r="AU92" s="35">
        <v>103021</v>
      </c>
      <c r="AV92" s="35">
        <v>103031</v>
      </c>
      <c r="AW92" s="35">
        <v>103031</v>
      </c>
      <c r="AX92" s="35">
        <v>103031</v>
      </c>
      <c r="AY92" s="35">
        <v>103031</v>
      </c>
      <c r="AZ92" s="35">
        <v>103041</v>
      </c>
      <c r="BA92" s="35" t="s">
        <v>1035</v>
      </c>
      <c r="BC92" s="35" t="s">
        <v>1640</v>
      </c>
      <c r="BD92" s="35" t="s">
        <v>1641</v>
      </c>
      <c r="BE92" s="35" t="s">
        <v>1642</v>
      </c>
      <c r="BF92" s="35" t="s">
        <v>1643</v>
      </c>
      <c r="BG92" s="35" t="s">
        <v>1644</v>
      </c>
      <c r="BH92" s="35" t="s">
        <v>1645</v>
      </c>
      <c r="BI92" s="35" t="s">
        <v>1646</v>
      </c>
      <c r="BJ92" s="35" t="s">
        <v>1647</v>
      </c>
      <c r="BK92" s="35" t="s">
        <v>1648</v>
      </c>
      <c r="BL92" s="35" t="s">
        <v>1648</v>
      </c>
      <c r="BM92" s="35" t="s">
        <v>1649</v>
      </c>
      <c r="BN92" s="35" t="s">
        <v>1560</v>
      </c>
      <c r="BO92" s="35" t="s">
        <v>420</v>
      </c>
      <c r="BP92" s="35">
        <v>12</v>
      </c>
      <c r="BQ92" s="35">
        <v>1030</v>
      </c>
      <c r="BR92" s="35">
        <v>0</v>
      </c>
      <c r="BS92" s="35">
        <v>0</v>
      </c>
    </row>
    <row r="93" spans="1:71" x14ac:dyDescent="0.15">
      <c r="A93" s="35">
        <v>1031</v>
      </c>
      <c r="B93" s="35" t="s">
        <v>48</v>
      </c>
      <c r="C93" s="35" t="s">
        <v>861</v>
      </c>
      <c r="D93" s="35">
        <v>48</v>
      </c>
      <c r="E93" s="35">
        <v>1</v>
      </c>
      <c r="F93" s="35">
        <v>501031</v>
      </c>
      <c r="G93" s="35">
        <v>4</v>
      </c>
      <c r="H93" s="35">
        <v>1031</v>
      </c>
      <c r="I93" s="35">
        <v>0</v>
      </c>
      <c r="K93" s="35">
        <v>1031</v>
      </c>
      <c r="L93" s="35">
        <v>1</v>
      </c>
      <c r="M93" s="35">
        <v>9</v>
      </c>
      <c r="N93" s="35">
        <v>4</v>
      </c>
      <c r="O93" s="35">
        <v>2</v>
      </c>
      <c r="P93" s="35">
        <v>85</v>
      </c>
      <c r="Q93" s="35">
        <v>72</v>
      </c>
      <c r="R93" s="35">
        <v>90</v>
      </c>
      <c r="S93" s="35" t="s">
        <v>1402</v>
      </c>
      <c r="T93" s="35">
        <v>1031</v>
      </c>
      <c r="U93" s="35">
        <v>0</v>
      </c>
      <c r="V93" s="35">
        <v>3</v>
      </c>
      <c r="W93" s="35">
        <v>4</v>
      </c>
      <c r="X93" s="35">
        <v>3</v>
      </c>
      <c r="Y93" s="35">
        <v>2500</v>
      </c>
      <c r="Z93" s="35" t="s">
        <v>380</v>
      </c>
      <c r="AA93" s="35" t="s">
        <v>863</v>
      </c>
      <c r="AB93" s="35" t="s">
        <v>864</v>
      </c>
      <c r="AC93" s="35">
        <v>1013</v>
      </c>
      <c r="AD93" s="35" t="s">
        <v>865</v>
      </c>
      <c r="AE93" s="35">
        <v>1041</v>
      </c>
      <c r="AF93" s="35" t="s">
        <v>866</v>
      </c>
      <c r="AG93" s="35">
        <v>1060</v>
      </c>
      <c r="AH93" s="35" t="s">
        <v>867</v>
      </c>
      <c r="AI93" s="35">
        <v>2004</v>
      </c>
      <c r="AJ93" s="35" t="s">
        <v>868</v>
      </c>
      <c r="AK93" s="35">
        <v>2020</v>
      </c>
      <c r="AL93" s="35" t="s">
        <v>409</v>
      </c>
      <c r="AM93" s="35">
        <v>-1</v>
      </c>
      <c r="AN93" s="35" t="s">
        <v>409</v>
      </c>
      <c r="AO93" s="35">
        <v>-1</v>
      </c>
      <c r="AP93" s="35">
        <v>103101</v>
      </c>
      <c r="AQ93" s="35">
        <v>103111</v>
      </c>
      <c r="AR93" s="35">
        <v>103111</v>
      </c>
      <c r="AS93" s="35">
        <v>103121</v>
      </c>
      <c r="AT93" s="35">
        <v>103121</v>
      </c>
      <c r="AU93" s="35">
        <v>103121</v>
      </c>
      <c r="AV93" s="35">
        <v>103131</v>
      </c>
      <c r="AW93" s="35">
        <v>103131</v>
      </c>
      <c r="AX93" s="35">
        <v>103131</v>
      </c>
      <c r="AY93" s="35">
        <v>103131</v>
      </c>
      <c r="AZ93" s="35">
        <v>103141</v>
      </c>
      <c r="BA93" s="35" t="s">
        <v>1379</v>
      </c>
      <c r="BC93" s="35" t="s">
        <v>1650</v>
      </c>
      <c r="BD93" s="35" t="s">
        <v>1651</v>
      </c>
      <c r="BE93" s="35" t="s">
        <v>1652</v>
      </c>
      <c r="BF93" s="35" t="s">
        <v>872</v>
      </c>
      <c r="BG93" s="35" t="s">
        <v>873</v>
      </c>
      <c r="BH93" s="35" t="s">
        <v>874</v>
      </c>
      <c r="BI93" s="35" t="s">
        <v>875</v>
      </c>
      <c r="BJ93" s="35" t="s">
        <v>876</v>
      </c>
      <c r="BK93" s="35" t="s">
        <v>877</v>
      </c>
      <c r="BL93" s="35" t="s">
        <v>872</v>
      </c>
      <c r="BM93" s="35" t="s">
        <v>1653</v>
      </c>
      <c r="BN93" s="35" t="s">
        <v>1654</v>
      </c>
      <c r="BO93" s="35" t="s">
        <v>420</v>
      </c>
      <c r="BP93" s="35">
        <v>12</v>
      </c>
      <c r="BQ93" s="35">
        <v>1031</v>
      </c>
      <c r="BR93" s="35">
        <v>0</v>
      </c>
      <c r="BS93" s="35">
        <v>0</v>
      </c>
    </row>
    <row r="94" spans="1:71" x14ac:dyDescent="0.15">
      <c r="A94" s="35">
        <v>1032</v>
      </c>
      <c r="B94" s="35" t="s">
        <v>49</v>
      </c>
      <c r="C94" s="35" t="s">
        <v>1046</v>
      </c>
      <c r="D94" s="35">
        <v>49</v>
      </c>
      <c r="E94" s="35">
        <v>1</v>
      </c>
      <c r="F94" s="35">
        <v>501032</v>
      </c>
      <c r="G94" s="35">
        <v>4</v>
      </c>
      <c r="H94" s="35">
        <v>1032</v>
      </c>
      <c r="I94" s="35">
        <v>0</v>
      </c>
      <c r="K94" s="35">
        <v>1032</v>
      </c>
      <c r="L94" s="35">
        <v>3</v>
      </c>
      <c r="M94" s="35">
        <v>9</v>
      </c>
      <c r="N94" s="35">
        <v>1</v>
      </c>
      <c r="O94" s="35">
        <v>1</v>
      </c>
      <c r="P94" s="35">
        <v>90</v>
      </c>
      <c r="Q94" s="35">
        <v>73</v>
      </c>
      <c r="R94" s="35">
        <v>89</v>
      </c>
      <c r="S94" s="35" t="s">
        <v>1361</v>
      </c>
      <c r="T94" s="35">
        <v>1032</v>
      </c>
      <c r="U94" s="35">
        <v>0</v>
      </c>
      <c r="V94" s="35">
        <v>2</v>
      </c>
      <c r="W94" s="35">
        <v>2</v>
      </c>
      <c r="X94" s="35">
        <v>2</v>
      </c>
      <c r="Y94" s="35">
        <v>2500</v>
      </c>
      <c r="Z94" s="35" t="s">
        <v>380</v>
      </c>
      <c r="AA94" s="35" t="s">
        <v>1047</v>
      </c>
      <c r="AB94" s="35" t="s">
        <v>567</v>
      </c>
      <c r="AC94" s="35">
        <v>1001</v>
      </c>
      <c r="AD94" s="35" t="s">
        <v>1048</v>
      </c>
      <c r="AE94" s="35">
        <v>1047</v>
      </c>
      <c r="AF94" s="35" t="s">
        <v>825</v>
      </c>
      <c r="AG94" s="35">
        <v>1058</v>
      </c>
      <c r="AH94" s="35" t="s">
        <v>1064</v>
      </c>
      <c r="AI94" s="35">
        <v>2019</v>
      </c>
      <c r="AJ94" s="35" t="s">
        <v>1051</v>
      </c>
      <c r="AK94" s="35">
        <v>2036</v>
      </c>
      <c r="AL94" s="35" t="s">
        <v>409</v>
      </c>
      <c r="AM94" s="35">
        <v>-1</v>
      </c>
      <c r="AN94" s="35" t="s">
        <v>409</v>
      </c>
      <c r="AO94" s="35">
        <v>-1</v>
      </c>
      <c r="AP94" s="35">
        <v>103201</v>
      </c>
      <c r="AQ94" s="35">
        <v>103211</v>
      </c>
      <c r="AR94" s="35">
        <v>103211</v>
      </c>
      <c r="AS94" s="35">
        <v>103221</v>
      </c>
      <c r="AT94" s="35">
        <v>103221</v>
      </c>
      <c r="AU94" s="35">
        <v>103221</v>
      </c>
      <c r="AV94" s="35">
        <v>103231</v>
      </c>
      <c r="AW94" s="35">
        <v>103231</v>
      </c>
      <c r="AX94" s="35">
        <v>103231</v>
      </c>
      <c r="AY94" s="35">
        <v>103231</v>
      </c>
      <c r="AZ94" s="35">
        <v>103241</v>
      </c>
      <c r="BA94" s="35">
        <v>10061</v>
      </c>
      <c r="BC94" s="35" t="s">
        <v>1655</v>
      </c>
      <c r="BD94" s="35" t="s">
        <v>1656</v>
      </c>
      <c r="BE94" s="35" t="s">
        <v>1657</v>
      </c>
      <c r="BF94" s="35" t="s">
        <v>1055</v>
      </c>
      <c r="BG94" s="35" t="s">
        <v>1056</v>
      </c>
      <c r="BH94" s="35" t="s">
        <v>1057</v>
      </c>
      <c r="BI94" s="35" t="s">
        <v>1058</v>
      </c>
      <c r="BJ94" s="35" t="s">
        <v>1059</v>
      </c>
      <c r="BK94" s="35" t="s">
        <v>1060</v>
      </c>
      <c r="BL94" s="35" t="s">
        <v>1055</v>
      </c>
      <c r="BM94" s="35" t="s">
        <v>1061</v>
      </c>
      <c r="BN94" s="35" t="s">
        <v>1069</v>
      </c>
      <c r="BO94" s="35" t="s">
        <v>494</v>
      </c>
      <c r="BP94" s="35">
        <v>12</v>
      </c>
      <c r="BQ94" s="35">
        <v>1032</v>
      </c>
      <c r="BR94" s="35">
        <v>0</v>
      </c>
      <c r="BS94" s="35">
        <v>0</v>
      </c>
    </row>
    <row r="95" spans="1:71" x14ac:dyDescent="0.15">
      <c r="A95" s="35">
        <v>1033</v>
      </c>
      <c r="B95" s="35" t="s">
        <v>50</v>
      </c>
      <c r="C95" s="35" t="s">
        <v>1658</v>
      </c>
      <c r="D95" s="35">
        <v>50</v>
      </c>
      <c r="E95" s="35">
        <v>1</v>
      </c>
      <c r="F95" s="35">
        <v>501033</v>
      </c>
      <c r="G95" s="35">
        <v>4</v>
      </c>
      <c r="H95" s="35">
        <v>1033</v>
      </c>
      <c r="I95" s="35">
        <v>0</v>
      </c>
      <c r="K95" s="35">
        <v>1033</v>
      </c>
      <c r="L95" s="35">
        <v>2</v>
      </c>
      <c r="M95" s="35">
        <v>12</v>
      </c>
      <c r="N95" s="35">
        <v>2</v>
      </c>
      <c r="O95" s="35">
        <v>1</v>
      </c>
      <c r="P95" s="35">
        <v>72</v>
      </c>
      <c r="Q95" s="35">
        <v>97</v>
      </c>
      <c r="R95" s="35">
        <v>83</v>
      </c>
      <c r="S95" s="35" t="s">
        <v>1398</v>
      </c>
      <c r="T95" s="35">
        <v>1033</v>
      </c>
      <c r="U95" s="35">
        <v>0</v>
      </c>
      <c r="V95" s="35">
        <v>3</v>
      </c>
      <c r="W95" s="35">
        <v>4</v>
      </c>
      <c r="X95" s="35">
        <v>3</v>
      </c>
      <c r="Y95" s="35">
        <v>2500</v>
      </c>
      <c r="Z95" s="35" t="s">
        <v>380</v>
      </c>
      <c r="AA95" s="35" t="s">
        <v>1659</v>
      </c>
      <c r="AB95" s="35" t="s">
        <v>1660</v>
      </c>
      <c r="AC95" s="35">
        <v>1008</v>
      </c>
      <c r="AD95" s="35" t="s">
        <v>1011</v>
      </c>
      <c r="AE95" s="35">
        <v>1009</v>
      </c>
      <c r="AF95" s="35" t="s">
        <v>1661</v>
      </c>
      <c r="AG95" s="35">
        <v>1016</v>
      </c>
      <c r="AH95" s="35" t="s">
        <v>1662</v>
      </c>
      <c r="AI95" s="35">
        <v>2020</v>
      </c>
      <c r="AJ95" s="35" t="s">
        <v>1663</v>
      </c>
      <c r="AK95" s="35">
        <v>2013</v>
      </c>
      <c r="AL95" s="35" t="s">
        <v>409</v>
      </c>
      <c r="AM95" s="35">
        <v>-1</v>
      </c>
      <c r="AN95" s="35" t="s">
        <v>409</v>
      </c>
      <c r="AO95" s="35">
        <v>-1</v>
      </c>
      <c r="AP95" s="35">
        <v>103301</v>
      </c>
      <c r="AQ95" s="35">
        <v>103311</v>
      </c>
      <c r="AR95" s="35">
        <v>103311</v>
      </c>
      <c r="AS95" s="35">
        <v>103321</v>
      </c>
      <c r="AT95" s="35">
        <v>103321</v>
      </c>
      <c r="AU95" s="35">
        <v>103321</v>
      </c>
      <c r="AV95" s="35">
        <v>103331</v>
      </c>
      <c r="AW95" s="35">
        <v>103331</v>
      </c>
      <c r="AX95" s="35">
        <v>103331</v>
      </c>
      <c r="AY95" s="35">
        <v>103331</v>
      </c>
      <c r="AZ95" s="35">
        <v>103341</v>
      </c>
      <c r="BA95" s="35" t="s">
        <v>1664</v>
      </c>
      <c r="BC95" s="35" t="s">
        <v>1665</v>
      </c>
      <c r="BD95" s="35" t="s">
        <v>1666</v>
      </c>
      <c r="BE95" s="35" t="s">
        <v>1667</v>
      </c>
      <c r="BF95" s="35" t="s">
        <v>1668</v>
      </c>
      <c r="BG95" s="35" t="s">
        <v>1669</v>
      </c>
      <c r="BH95" s="35" t="s">
        <v>1670</v>
      </c>
      <c r="BI95" s="35" t="s">
        <v>1671</v>
      </c>
      <c r="BJ95" s="35" t="s">
        <v>1672</v>
      </c>
      <c r="BK95" s="35" t="s">
        <v>1668</v>
      </c>
      <c r="BL95" s="35" t="s">
        <v>1668</v>
      </c>
      <c r="BM95" s="35" t="s">
        <v>1673</v>
      </c>
      <c r="BN95" s="35" t="s">
        <v>1674</v>
      </c>
      <c r="BO95" s="35" t="s">
        <v>420</v>
      </c>
      <c r="BP95" s="35">
        <v>12</v>
      </c>
      <c r="BQ95" s="35">
        <v>1033</v>
      </c>
      <c r="BR95" s="35">
        <v>0</v>
      </c>
      <c r="BS95" s="35">
        <v>0</v>
      </c>
    </row>
    <row r="96" spans="1:71" x14ac:dyDescent="0.15">
      <c r="A96" s="35">
        <v>1034</v>
      </c>
      <c r="B96" s="35" t="s">
        <v>51</v>
      </c>
      <c r="C96" s="35" t="s">
        <v>1675</v>
      </c>
      <c r="D96" s="35">
        <v>51</v>
      </c>
      <c r="E96" s="35">
        <v>1</v>
      </c>
      <c r="F96" s="35">
        <v>501034</v>
      </c>
      <c r="G96" s="35">
        <v>4</v>
      </c>
      <c r="H96" s="35">
        <v>1034</v>
      </c>
      <c r="I96" s="35">
        <v>0</v>
      </c>
      <c r="K96" s="35">
        <v>1034</v>
      </c>
      <c r="L96" s="35">
        <v>1</v>
      </c>
      <c r="M96" s="35">
        <v>10</v>
      </c>
      <c r="N96" s="35">
        <v>1</v>
      </c>
      <c r="O96" s="35">
        <v>1</v>
      </c>
      <c r="P96" s="35">
        <v>82</v>
      </c>
      <c r="Q96" s="35">
        <v>74</v>
      </c>
      <c r="R96" s="35">
        <v>94</v>
      </c>
      <c r="S96" s="35" t="s">
        <v>1402</v>
      </c>
      <c r="T96" s="35">
        <v>1034</v>
      </c>
      <c r="U96" s="35">
        <v>0</v>
      </c>
      <c r="V96" s="35">
        <v>2</v>
      </c>
      <c r="W96" s="35">
        <v>3</v>
      </c>
      <c r="X96" s="35">
        <v>4</v>
      </c>
      <c r="Y96" s="35">
        <v>2500</v>
      </c>
      <c r="Z96" s="35" t="s">
        <v>380</v>
      </c>
      <c r="AA96" s="35" t="s">
        <v>1676</v>
      </c>
      <c r="AB96" s="35" t="s">
        <v>1677</v>
      </c>
      <c r="AC96" s="35">
        <v>1005</v>
      </c>
      <c r="AD96" s="35" t="s">
        <v>568</v>
      </c>
      <c r="AE96" s="35">
        <v>1006</v>
      </c>
      <c r="AF96" s="35" t="s">
        <v>1048</v>
      </c>
      <c r="AG96" s="35">
        <v>1032</v>
      </c>
      <c r="AH96" s="35" t="s">
        <v>1678</v>
      </c>
      <c r="AI96" s="35">
        <v>2001</v>
      </c>
      <c r="AJ96" s="35" t="s">
        <v>1679</v>
      </c>
      <c r="AK96" s="35">
        <v>2002</v>
      </c>
      <c r="AL96" s="35" t="s">
        <v>409</v>
      </c>
      <c r="AM96" s="35">
        <v>-1</v>
      </c>
      <c r="AN96" s="35" t="s">
        <v>409</v>
      </c>
      <c r="AO96" s="35">
        <v>-1</v>
      </c>
      <c r="AP96" s="35">
        <v>103401</v>
      </c>
      <c r="AQ96" s="35">
        <v>103411</v>
      </c>
      <c r="AR96" s="35">
        <v>103411</v>
      </c>
      <c r="AS96" s="35">
        <v>103421</v>
      </c>
      <c r="AT96" s="35">
        <v>103421</v>
      </c>
      <c r="AU96" s="35">
        <v>103421</v>
      </c>
      <c r="AV96" s="35">
        <v>103431</v>
      </c>
      <c r="AW96" s="35">
        <v>103431</v>
      </c>
      <c r="AX96" s="35">
        <v>103431</v>
      </c>
      <c r="AY96" s="35">
        <v>103431</v>
      </c>
      <c r="AZ96" s="35">
        <v>103441</v>
      </c>
      <c r="BA96" s="35" t="s">
        <v>1680</v>
      </c>
      <c r="BC96" s="35" t="s">
        <v>1681</v>
      </c>
      <c r="BD96" s="35" t="s">
        <v>1682</v>
      </c>
      <c r="BE96" s="35" t="s">
        <v>1683</v>
      </c>
      <c r="BF96" s="35" t="s">
        <v>1684</v>
      </c>
      <c r="BG96" s="35" t="s">
        <v>1685</v>
      </c>
      <c r="BH96" s="35" t="s">
        <v>1686</v>
      </c>
      <c r="BI96" s="35" t="s">
        <v>1687</v>
      </c>
      <c r="BJ96" s="35" t="s">
        <v>1688</v>
      </c>
      <c r="BK96" s="35" t="s">
        <v>1689</v>
      </c>
      <c r="BL96" s="35" t="s">
        <v>1689</v>
      </c>
      <c r="BM96" s="35" t="s">
        <v>1690</v>
      </c>
      <c r="BN96" s="35" t="s">
        <v>1691</v>
      </c>
      <c r="BO96" s="35" t="s">
        <v>596</v>
      </c>
      <c r="BP96" s="35">
        <v>12</v>
      </c>
      <c r="BQ96" s="35">
        <v>1034</v>
      </c>
      <c r="BR96" s="35">
        <v>0</v>
      </c>
      <c r="BS96" s="35">
        <v>0</v>
      </c>
    </row>
    <row r="97" spans="1:71" x14ac:dyDescent="0.15">
      <c r="A97" s="35">
        <v>1035</v>
      </c>
      <c r="B97" s="35" t="s">
        <v>52</v>
      </c>
      <c r="C97" s="35" t="s">
        <v>1692</v>
      </c>
      <c r="D97" s="35">
        <v>52</v>
      </c>
      <c r="E97" s="35">
        <v>1</v>
      </c>
      <c r="F97" s="35">
        <v>501035</v>
      </c>
      <c r="G97" s="35">
        <v>4</v>
      </c>
      <c r="H97" s="35">
        <v>1035</v>
      </c>
      <c r="I97" s="35">
        <v>0</v>
      </c>
      <c r="K97" s="35">
        <v>1035</v>
      </c>
      <c r="L97" s="35">
        <v>1</v>
      </c>
      <c r="M97" s="35">
        <v>9</v>
      </c>
      <c r="N97" s="35">
        <v>2</v>
      </c>
      <c r="O97" s="35">
        <v>2</v>
      </c>
      <c r="P97" s="35">
        <v>85</v>
      </c>
      <c r="Q97" s="35">
        <v>71</v>
      </c>
      <c r="R97" s="35">
        <v>89</v>
      </c>
      <c r="S97" s="35" t="s">
        <v>1402</v>
      </c>
      <c r="T97" s="35">
        <v>1035</v>
      </c>
      <c r="U97" s="35">
        <v>0</v>
      </c>
      <c r="V97" s="35">
        <v>3</v>
      </c>
      <c r="W97" s="35">
        <v>4</v>
      </c>
      <c r="X97" s="35">
        <v>3</v>
      </c>
      <c r="Y97" s="35">
        <v>2500</v>
      </c>
      <c r="Z97" s="35" t="s">
        <v>380</v>
      </c>
      <c r="AA97" s="35" t="s">
        <v>1693</v>
      </c>
      <c r="AB97" s="35" t="s">
        <v>1694</v>
      </c>
      <c r="AC97" s="35">
        <v>1009</v>
      </c>
      <c r="AD97" s="35" t="s">
        <v>1695</v>
      </c>
      <c r="AE97" s="35">
        <v>1010</v>
      </c>
      <c r="AF97" s="35" t="s">
        <v>1696</v>
      </c>
      <c r="AG97" s="35">
        <v>1008</v>
      </c>
      <c r="AH97" s="35" t="s">
        <v>1697</v>
      </c>
      <c r="AI97" s="35">
        <v>2015</v>
      </c>
      <c r="AJ97" s="35" t="s">
        <v>1698</v>
      </c>
      <c r="AK97" s="35">
        <v>2017</v>
      </c>
      <c r="AL97" s="35" t="s">
        <v>409</v>
      </c>
      <c r="AM97" s="35">
        <v>-1</v>
      </c>
      <c r="AN97" s="35" t="s">
        <v>409</v>
      </c>
      <c r="AO97" s="35">
        <v>-1</v>
      </c>
      <c r="AP97" s="35">
        <v>103501</v>
      </c>
      <c r="AQ97" s="35">
        <v>103511</v>
      </c>
      <c r="AR97" s="35">
        <v>103511</v>
      </c>
      <c r="AS97" s="35">
        <v>103521</v>
      </c>
      <c r="AT97" s="35">
        <v>103521</v>
      </c>
      <c r="AU97" s="35">
        <v>103521</v>
      </c>
      <c r="AV97" s="35">
        <v>103531</v>
      </c>
      <c r="AW97" s="35">
        <v>103531</v>
      </c>
      <c r="AX97" s="35">
        <v>103531</v>
      </c>
      <c r="AY97" s="35">
        <v>103531</v>
      </c>
      <c r="AZ97" s="35">
        <v>103541</v>
      </c>
      <c r="BA97" s="35">
        <v>10041</v>
      </c>
      <c r="BC97" s="35" t="s">
        <v>1699</v>
      </c>
      <c r="BD97" s="35" t="s">
        <v>1700</v>
      </c>
      <c r="BE97" s="35" t="s">
        <v>1701</v>
      </c>
      <c r="BF97" s="35" t="s">
        <v>1702</v>
      </c>
      <c r="BG97" s="35" t="s">
        <v>1703</v>
      </c>
      <c r="BH97" s="35" t="s">
        <v>1704</v>
      </c>
      <c r="BI97" s="35" t="s">
        <v>1705</v>
      </c>
      <c r="BJ97" s="35" t="s">
        <v>1706</v>
      </c>
      <c r="BK97" s="35" t="s">
        <v>1707</v>
      </c>
      <c r="BL97" s="35" t="s">
        <v>1702</v>
      </c>
      <c r="BM97" s="35" t="s">
        <v>1708</v>
      </c>
      <c r="BN97" s="35" t="s">
        <v>1709</v>
      </c>
      <c r="BO97" s="35" t="s">
        <v>494</v>
      </c>
      <c r="BP97" s="35">
        <v>12</v>
      </c>
      <c r="BQ97" s="35">
        <v>1035</v>
      </c>
      <c r="BR97" s="35">
        <v>0</v>
      </c>
      <c r="BS97" s="35">
        <v>0</v>
      </c>
    </row>
    <row r="98" spans="1:71" x14ac:dyDescent="0.15">
      <c r="A98" s="35">
        <v>1036</v>
      </c>
      <c r="B98" s="35" t="s">
        <v>53</v>
      </c>
      <c r="C98" s="35" t="s">
        <v>901</v>
      </c>
      <c r="D98" s="35">
        <v>53</v>
      </c>
      <c r="E98" s="35">
        <v>1</v>
      </c>
      <c r="F98" s="35">
        <v>501036</v>
      </c>
      <c r="G98" s="35">
        <v>4</v>
      </c>
      <c r="H98" s="35">
        <v>1036</v>
      </c>
      <c r="I98" s="35">
        <v>0</v>
      </c>
      <c r="K98" s="35">
        <v>1036</v>
      </c>
      <c r="L98" s="35">
        <v>1</v>
      </c>
      <c r="M98" s="35">
        <v>9</v>
      </c>
      <c r="N98" s="35">
        <v>1</v>
      </c>
      <c r="O98" s="35">
        <v>1</v>
      </c>
      <c r="P98" s="35">
        <v>97</v>
      </c>
      <c r="Q98" s="35">
        <v>65</v>
      </c>
      <c r="R98" s="35">
        <v>85</v>
      </c>
      <c r="S98" s="35" t="s">
        <v>1402</v>
      </c>
      <c r="T98" s="35">
        <v>1036</v>
      </c>
      <c r="U98" s="35">
        <v>0</v>
      </c>
      <c r="V98" s="35">
        <v>2</v>
      </c>
      <c r="W98" s="35">
        <v>2</v>
      </c>
      <c r="X98" s="35">
        <v>2</v>
      </c>
      <c r="Y98" s="35">
        <v>2500</v>
      </c>
      <c r="Z98" s="35" t="s">
        <v>380</v>
      </c>
      <c r="AA98" s="35" t="s">
        <v>902</v>
      </c>
      <c r="AB98" s="35" t="s">
        <v>903</v>
      </c>
      <c r="AC98" s="35">
        <v>1001</v>
      </c>
      <c r="AD98" s="35" t="s">
        <v>904</v>
      </c>
      <c r="AE98" s="35">
        <v>1029</v>
      </c>
      <c r="AF98" s="35" t="s">
        <v>905</v>
      </c>
      <c r="AG98" s="35">
        <v>1003</v>
      </c>
      <c r="AH98" s="35" t="s">
        <v>780</v>
      </c>
      <c r="AI98" s="35">
        <v>1014</v>
      </c>
      <c r="AJ98" s="35" t="s">
        <v>409</v>
      </c>
      <c r="AK98" s="35">
        <v>-1</v>
      </c>
      <c r="AL98" s="35" t="s">
        <v>409</v>
      </c>
      <c r="AM98" s="35">
        <v>-1</v>
      </c>
      <c r="AN98" s="35" t="s">
        <v>409</v>
      </c>
      <c r="AO98" s="35">
        <v>-1</v>
      </c>
      <c r="AP98" s="35">
        <v>103601</v>
      </c>
      <c r="AQ98" s="35">
        <v>103611</v>
      </c>
      <c r="AR98" s="35">
        <v>103611</v>
      </c>
      <c r="AS98" s="35">
        <v>103621</v>
      </c>
      <c r="AT98" s="35">
        <v>103621</v>
      </c>
      <c r="AU98" s="35">
        <v>103621</v>
      </c>
      <c r="AV98" s="35">
        <v>103631</v>
      </c>
      <c r="AW98" s="35">
        <v>103631</v>
      </c>
      <c r="AX98" s="35">
        <v>103631</v>
      </c>
      <c r="AY98" s="35">
        <v>103631</v>
      </c>
      <c r="AZ98" s="35">
        <v>103641</v>
      </c>
      <c r="BA98" s="35" t="s">
        <v>1710</v>
      </c>
      <c r="BC98" s="35" t="s">
        <v>1711</v>
      </c>
      <c r="BD98" s="35" t="s">
        <v>1712</v>
      </c>
      <c r="BE98" s="35" t="s">
        <v>1713</v>
      </c>
      <c r="BF98" s="35" t="s">
        <v>911</v>
      </c>
      <c r="BG98" s="35" t="s">
        <v>912</v>
      </c>
      <c r="BH98" s="35" t="s">
        <v>913</v>
      </c>
      <c r="BI98" s="35" t="s">
        <v>914</v>
      </c>
      <c r="BJ98" s="35" t="s">
        <v>915</v>
      </c>
      <c r="BK98" s="35" t="s">
        <v>916</v>
      </c>
      <c r="BL98" s="35" t="s">
        <v>911</v>
      </c>
      <c r="BM98" s="35" t="s">
        <v>1714</v>
      </c>
      <c r="BN98" s="35" t="s">
        <v>1715</v>
      </c>
      <c r="BO98" s="35" t="s">
        <v>420</v>
      </c>
      <c r="BP98" s="35">
        <v>12</v>
      </c>
      <c r="BQ98" s="35">
        <v>1036</v>
      </c>
      <c r="BR98" s="35">
        <v>0</v>
      </c>
      <c r="BS98" s="35">
        <v>0</v>
      </c>
    </row>
    <row r="99" spans="1:71" x14ac:dyDescent="0.15">
      <c r="A99" s="35">
        <v>1037</v>
      </c>
      <c r="B99" s="35" t="s">
        <v>54</v>
      </c>
      <c r="C99" s="35" t="s">
        <v>1341</v>
      </c>
      <c r="D99" s="35">
        <v>54</v>
      </c>
      <c r="E99" s="35">
        <v>1</v>
      </c>
      <c r="F99" s="35">
        <v>501037</v>
      </c>
      <c r="G99" s="35">
        <v>4</v>
      </c>
      <c r="H99" s="35">
        <v>1037</v>
      </c>
      <c r="I99" s="35">
        <v>0</v>
      </c>
      <c r="K99" s="35">
        <v>1037</v>
      </c>
      <c r="L99" s="35">
        <v>1</v>
      </c>
      <c r="M99" s="35">
        <v>5</v>
      </c>
      <c r="N99" s="35">
        <v>1</v>
      </c>
      <c r="O99" s="35">
        <v>1</v>
      </c>
      <c r="P99" s="35">
        <v>96</v>
      </c>
      <c r="Q99" s="35">
        <v>70</v>
      </c>
      <c r="R99" s="35">
        <v>83</v>
      </c>
      <c r="S99" s="35" t="s">
        <v>1402</v>
      </c>
      <c r="T99" s="35">
        <v>1037</v>
      </c>
      <c r="U99" s="35">
        <v>0</v>
      </c>
      <c r="V99" s="35">
        <v>2</v>
      </c>
      <c r="W99" s="35">
        <v>2</v>
      </c>
      <c r="X99" s="35">
        <v>2</v>
      </c>
      <c r="Y99" s="35">
        <v>2500</v>
      </c>
      <c r="Z99" s="35" t="s">
        <v>380</v>
      </c>
      <c r="AA99" s="35" t="s">
        <v>1342</v>
      </c>
      <c r="AB99" s="35" t="s">
        <v>1343</v>
      </c>
      <c r="AC99" s="35">
        <v>1001</v>
      </c>
      <c r="AD99" s="35" t="s">
        <v>1344</v>
      </c>
      <c r="AE99" s="35">
        <v>1036</v>
      </c>
      <c r="AF99" s="35" t="s">
        <v>1345</v>
      </c>
      <c r="AG99" s="35">
        <v>1004</v>
      </c>
      <c r="AH99" s="35" t="s">
        <v>1346</v>
      </c>
      <c r="AI99" s="35">
        <v>1048</v>
      </c>
      <c r="AJ99" s="35" t="s">
        <v>1347</v>
      </c>
      <c r="AK99" s="35">
        <v>1066</v>
      </c>
      <c r="AL99" s="35" t="s">
        <v>1168</v>
      </c>
      <c r="AM99" s="35">
        <v>2044</v>
      </c>
      <c r="AN99" s="35" t="s">
        <v>409</v>
      </c>
      <c r="AO99" s="35">
        <v>-1</v>
      </c>
      <c r="AP99" s="35">
        <v>103701</v>
      </c>
      <c r="AQ99" s="35">
        <v>103711</v>
      </c>
      <c r="AR99" s="35">
        <v>103711</v>
      </c>
      <c r="AS99" s="35">
        <v>103721</v>
      </c>
      <c r="AT99" s="35">
        <v>103721</v>
      </c>
      <c r="AU99" s="35">
        <v>103721</v>
      </c>
      <c r="AV99" s="35">
        <v>103731</v>
      </c>
      <c r="AW99" s="35">
        <v>103731</v>
      </c>
      <c r="AX99" s="35">
        <v>103731</v>
      </c>
      <c r="AY99" s="35">
        <v>103731</v>
      </c>
      <c r="AZ99" s="35">
        <v>103741</v>
      </c>
      <c r="BA99" s="35">
        <v>10071</v>
      </c>
      <c r="BC99" s="35" t="s">
        <v>1348</v>
      </c>
      <c r="BD99" s="35" t="s">
        <v>1349</v>
      </c>
      <c r="BE99" s="35" t="s">
        <v>1350</v>
      </c>
      <c r="BF99" s="35" t="s">
        <v>1351</v>
      </c>
      <c r="BG99" s="35" t="s">
        <v>1352</v>
      </c>
      <c r="BH99" s="35" t="s">
        <v>1353</v>
      </c>
      <c r="BI99" s="35" t="s">
        <v>1354</v>
      </c>
      <c r="BJ99" s="35" t="s">
        <v>1355</v>
      </c>
      <c r="BK99" s="35" t="s">
        <v>1356</v>
      </c>
      <c r="BL99" s="35" t="s">
        <v>1351</v>
      </c>
      <c r="BM99" s="35" t="s">
        <v>1357</v>
      </c>
      <c r="BN99" s="35" t="s">
        <v>1358</v>
      </c>
      <c r="BO99" s="35" t="s">
        <v>420</v>
      </c>
      <c r="BP99" s="35">
        <v>13</v>
      </c>
      <c r="BQ99" s="35">
        <v>1037</v>
      </c>
      <c r="BR99" s="35">
        <v>0</v>
      </c>
      <c r="BS99" s="35">
        <v>0</v>
      </c>
    </row>
    <row r="100" spans="1:71" x14ac:dyDescent="0.15">
      <c r="A100" s="35">
        <v>1038</v>
      </c>
      <c r="B100" s="35" t="s">
        <v>55</v>
      </c>
      <c r="C100" s="35" t="s">
        <v>987</v>
      </c>
      <c r="D100" s="35">
        <v>55</v>
      </c>
      <c r="E100" s="35">
        <v>1</v>
      </c>
      <c r="F100" s="35">
        <v>501038</v>
      </c>
      <c r="G100" s="35">
        <v>4</v>
      </c>
      <c r="H100" s="35">
        <v>1038</v>
      </c>
      <c r="I100" s="35">
        <v>0</v>
      </c>
      <c r="K100" s="35">
        <v>1038</v>
      </c>
      <c r="L100" s="35">
        <v>3</v>
      </c>
      <c r="M100" s="35">
        <v>11</v>
      </c>
      <c r="N100" s="35">
        <v>1</v>
      </c>
      <c r="O100" s="35">
        <v>2</v>
      </c>
      <c r="P100" s="35">
        <v>66</v>
      </c>
      <c r="Q100" s="35">
        <v>87</v>
      </c>
      <c r="R100" s="35">
        <v>95</v>
      </c>
      <c r="S100" s="35" t="s">
        <v>1361</v>
      </c>
      <c r="T100" s="35">
        <v>1038</v>
      </c>
      <c r="U100" s="35">
        <v>0</v>
      </c>
      <c r="V100" s="35">
        <v>3</v>
      </c>
      <c r="W100" s="35">
        <v>4</v>
      </c>
      <c r="X100" s="35">
        <v>3</v>
      </c>
      <c r="Y100" s="35">
        <v>2500</v>
      </c>
      <c r="Z100" s="35" t="s">
        <v>380</v>
      </c>
      <c r="AA100" s="35" t="s">
        <v>1716</v>
      </c>
      <c r="AB100" s="35" t="s">
        <v>1717</v>
      </c>
      <c r="AC100" s="35">
        <v>1006</v>
      </c>
      <c r="AD100" s="35" t="s">
        <v>1718</v>
      </c>
      <c r="AE100" s="35">
        <v>1031</v>
      </c>
      <c r="AF100" s="35" t="s">
        <v>867</v>
      </c>
      <c r="AG100" s="35">
        <v>2004</v>
      </c>
      <c r="AH100" s="35" t="s">
        <v>409</v>
      </c>
      <c r="AI100" s="35">
        <v>-1</v>
      </c>
      <c r="AJ100" s="35" t="s">
        <v>409</v>
      </c>
      <c r="AK100" s="35">
        <v>-1</v>
      </c>
      <c r="AL100" s="35" t="s">
        <v>409</v>
      </c>
      <c r="AM100" s="35">
        <v>-1</v>
      </c>
      <c r="AN100" s="35" t="s">
        <v>409</v>
      </c>
      <c r="AO100" s="35">
        <v>-1</v>
      </c>
      <c r="AP100" s="35">
        <v>103801</v>
      </c>
      <c r="AQ100" s="35">
        <v>103811</v>
      </c>
      <c r="AR100" s="35">
        <v>103811</v>
      </c>
      <c r="AS100" s="35">
        <v>103821</v>
      </c>
      <c r="AT100" s="35">
        <v>103821</v>
      </c>
      <c r="AU100" s="35">
        <v>103821</v>
      </c>
      <c r="AV100" s="35">
        <v>103831</v>
      </c>
      <c r="AW100" s="35">
        <v>103831</v>
      </c>
      <c r="AX100" s="35">
        <v>103831</v>
      </c>
      <c r="AY100" s="35">
        <v>103831</v>
      </c>
      <c r="AZ100" s="35">
        <v>103841</v>
      </c>
      <c r="BA100" s="35" t="s">
        <v>1252</v>
      </c>
      <c r="BC100" s="35" t="s">
        <v>1719</v>
      </c>
      <c r="BD100" s="35" t="s">
        <v>1720</v>
      </c>
      <c r="BE100" s="35" t="s">
        <v>1721</v>
      </c>
      <c r="BF100" s="35" t="s">
        <v>1722</v>
      </c>
      <c r="BG100" s="35" t="s">
        <v>1723</v>
      </c>
      <c r="BH100" s="35" t="s">
        <v>1724</v>
      </c>
      <c r="BI100" s="35" t="s">
        <v>1725</v>
      </c>
      <c r="BJ100" s="35" t="s">
        <v>1726</v>
      </c>
      <c r="BK100" s="35" t="s">
        <v>1727</v>
      </c>
      <c r="BL100" s="35" t="s">
        <v>1727</v>
      </c>
      <c r="BM100" s="35" t="s">
        <v>1728</v>
      </c>
      <c r="BN100" s="35" t="s">
        <v>1729</v>
      </c>
      <c r="BO100" s="35" t="s">
        <v>494</v>
      </c>
      <c r="BP100" s="35">
        <v>12</v>
      </c>
      <c r="BQ100" s="35">
        <v>1038</v>
      </c>
      <c r="BR100" s="35">
        <v>0</v>
      </c>
      <c r="BS100" s="35">
        <v>0</v>
      </c>
    </row>
    <row r="101" spans="1:71" x14ac:dyDescent="0.15">
      <c r="A101" s="35">
        <v>1039</v>
      </c>
      <c r="B101" s="35" t="s">
        <v>56</v>
      </c>
      <c r="C101" s="35" t="s">
        <v>1730</v>
      </c>
      <c r="D101" s="35">
        <v>56</v>
      </c>
      <c r="E101" s="35">
        <v>1</v>
      </c>
      <c r="F101" s="35">
        <v>501039</v>
      </c>
      <c r="G101" s="35">
        <v>4</v>
      </c>
      <c r="H101" s="35">
        <v>1039</v>
      </c>
      <c r="I101" s="35">
        <v>0</v>
      </c>
      <c r="K101" s="35">
        <v>1039</v>
      </c>
      <c r="L101" s="35">
        <v>3</v>
      </c>
      <c r="M101" s="35">
        <v>6</v>
      </c>
      <c r="N101" s="35">
        <v>1</v>
      </c>
      <c r="O101" s="35">
        <v>1</v>
      </c>
      <c r="P101" s="35">
        <v>87</v>
      </c>
      <c r="Q101" s="35">
        <v>76</v>
      </c>
      <c r="R101" s="35">
        <v>91</v>
      </c>
      <c r="S101" s="35" t="s">
        <v>1361</v>
      </c>
      <c r="T101" s="35">
        <v>1039</v>
      </c>
      <c r="U101" s="35">
        <v>0</v>
      </c>
      <c r="V101" s="35">
        <v>2</v>
      </c>
      <c r="W101" s="35">
        <v>3</v>
      </c>
      <c r="X101" s="35">
        <v>4</v>
      </c>
      <c r="Y101" s="35">
        <v>2500</v>
      </c>
      <c r="Z101" s="35" t="s">
        <v>380</v>
      </c>
      <c r="AA101" s="35" t="s">
        <v>1731</v>
      </c>
      <c r="AB101" s="35" t="s">
        <v>567</v>
      </c>
      <c r="AC101" s="35">
        <v>1001</v>
      </c>
      <c r="AD101" s="35" t="s">
        <v>568</v>
      </c>
      <c r="AE101" s="35">
        <v>1006</v>
      </c>
      <c r="AF101" s="35" t="s">
        <v>1732</v>
      </c>
      <c r="AG101" s="35">
        <v>1037</v>
      </c>
      <c r="AH101" s="35" t="s">
        <v>1733</v>
      </c>
      <c r="AI101" s="35">
        <v>2002</v>
      </c>
      <c r="AJ101" s="35" t="s">
        <v>1734</v>
      </c>
      <c r="AK101" s="35">
        <v>2039</v>
      </c>
      <c r="AL101" s="35" t="s">
        <v>409</v>
      </c>
      <c r="AM101" s="35">
        <v>-1</v>
      </c>
      <c r="AN101" s="35" t="s">
        <v>409</v>
      </c>
      <c r="AO101" s="35">
        <v>-1</v>
      </c>
      <c r="AP101" s="35">
        <v>103901</v>
      </c>
      <c r="AQ101" s="35">
        <v>103911</v>
      </c>
      <c r="AR101" s="35">
        <v>103911</v>
      </c>
      <c r="AS101" s="35">
        <v>103921</v>
      </c>
      <c r="AT101" s="35">
        <v>103921</v>
      </c>
      <c r="AU101" s="35">
        <v>103921</v>
      </c>
      <c r="AV101" s="35">
        <v>103931</v>
      </c>
      <c r="AW101" s="35">
        <v>103931</v>
      </c>
      <c r="AX101" s="35">
        <v>103931</v>
      </c>
      <c r="AY101" s="35">
        <v>103931</v>
      </c>
      <c r="AZ101" s="35">
        <v>103941</v>
      </c>
      <c r="BA101" s="35" t="s">
        <v>1680</v>
      </c>
      <c r="BC101" s="35" t="s">
        <v>1735</v>
      </c>
      <c r="BD101" s="35" t="s">
        <v>1736</v>
      </c>
      <c r="BE101" s="35" t="s">
        <v>1737</v>
      </c>
      <c r="BF101" s="35" t="s">
        <v>1738</v>
      </c>
      <c r="BG101" s="35" t="s">
        <v>1739</v>
      </c>
      <c r="BH101" s="35" t="s">
        <v>1740</v>
      </c>
      <c r="BI101" s="35" t="s">
        <v>1741</v>
      </c>
      <c r="BJ101" s="35" t="s">
        <v>1742</v>
      </c>
      <c r="BK101" s="35" t="s">
        <v>1743</v>
      </c>
      <c r="BL101" s="35" t="s">
        <v>1739</v>
      </c>
      <c r="BM101" s="35" t="s">
        <v>1744</v>
      </c>
      <c r="BN101" s="35" t="s">
        <v>1745</v>
      </c>
      <c r="BO101" s="35" t="s">
        <v>596</v>
      </c>
      <c r="BP101" s="35">
        <v>13</v>
      </c>
      <c r="BQ101" s="35">
        <v>1039</v>
      </c>
      <c r="BR101" s="35">
        <v>0</v>
      </c>
      <c r="BS101" s="35">
        <v>0</v>
      </c>
    </row>
    <row r="102" spans="1:71" x14ac:dyDescent="0.15">
      <c r="A102" s="35">
        <v>1040</v>
      </c>
      <c r="B102" s="35" t="s">
        <v>57</v>
      </c>
      <c r="C102" s="35" t="s">
        <v>776</v>
      </c>
      <c r="D102" s="35">
        <v>57</v>
      </c>
      <c r="E102" s="35">
        <v>1</v>
      </c>
      <c r="F102" s="35">
        <v>501040</v>
      </c>
      <c r="G102" s="35">
        <v>4</v>
      </c>
      <c r="H102" s="35">
        <v>1040</v>
      </c>
      <c r="I102" s="35">
        <v>0</v>
      </c>
      <c r="K102" s="35">
        <v>1040</v>
      </c>
      <c r="L102" s="35">
        <v>3</v>
      </c>
      <c r="M102" s="35">
        <v>9</v>
      </c>
      <c r="N102" s="35">
        <v>2</v>
      </c>
      <c r="O102" s="35">
        <v>2</v>
      </c>
      <c r="P102" s="35">
        <v>83</v>
      </c>
      <c r="Q102" s="35">
        <v>75</v>
      </c>
      <c r="R102" s="35">
        <v>88</v>
      </c>
      <c r="S102" s="35" t="s">
        <v>1361</v>
      </c>
      <c r="T102" s="35">
        <v>1040</v>
      </c>
      <c r="U102" s="35">
        <v>0</v>
      </c>
      <c r="V102" s="35">
        <v>4</v>
      </c>
      <c r="W102" s="35">
        <v>1</v>
      </c>
      <c r="X102" s="35">
        <v>3</v>
      </c>
      <c r="Y102" s="35">
        <v>2500</v>
      </c>
      <c r="Z102" s="35" t="s">
        <v>380</v>
      </c>
      <c r="AA102" s="35" t="s">
        <v>1746</v>
      </c>
      <c r="AB102" s="35" t="s">
        <v>1747</v>
      </c>
      <c r="AC102" s="35">
        <v>1014</v>
      </c>
      <c r="AD102" s="35" t="s">
        <v>1748</v>
      </c>
      <c r="AE102" s="35">
        <v>1018</v>
      </c>
      <c r="AF102" s="35" t="s">
        <v>1749</v>
      </c>
      <c r="AG102" s="35">
        <v>2017</v>
      </c>
      <c r="AH102" s="35" t="s">
        <v>1750</v>
      </c>
      <c r="AI102" s="35">
        <v>2001</v>
      </c>
      <c r="AJ102" s="35" t="s">
        <v>409</v>
      </c>
      <c r="AK102" s="35">
        <v>-1</v>
      </c>
      <c r="AL102" s="35" t="s">
        <v>409</v>
      </c>
      <c r="AM102" s="35">
        <v>-1</v>
      </c>
      <c r="AN102" s="35" t="s">
        <v>409</v>
      </c>
      <c r="AO102" s="35">
        <v>-1</v>
      </c>
      <c r="AP102" s="35">
        <v>104001</v>
      </c>
      <c r="AQ102" s="35">
        <v>104011</v>
      </c>
      <c r="AR102" s="35">
        <v>104011</v>
      </c>
      <c r="AS102" s="35">
        <v>104021</v>
      </c>
      <c r="AT102" s="35">
        <v>104021</v>
      </c>
      <c r="AU102" s="35">
        <v>104021</v>
      </c>
      <c r="AV102" s="35">
        <v>104031</v>
      </c>
      <c r="AW102" s="35">
        <v>104031</v>
      </c>
      <c r="AX102" s="35">
        <v>104031</v>
      </c>
      <c r="AY102" s="35">
        <v>104031</v>
      </c>
      <c r="AZ102" s="35">
        <v>104041</v>
      </c>
      <c r="BA102" s="35">
        <v>10061</v>
      </c>
      <c r="BC102" s="35" t="s">
        <v>1751</v>
      </c>
      <c r="BD102" s="35" t="s">
        <v>1752</v>
      </c>
      <c r="BE102" s="35" t="s">
        <v>1753</v>
      </c>
      <c r="BF102" s="35" t="s">
        <v>1754</v>
      </c>
      <c r="BG102" s="35" t="s">
        <v>1755</v>
      </c>
      <c r="BH102" s="35" t="s">
        <v>1756</v>
      </c>
      <c r="BI102" s="35" t="s">
        <v>1757</v>
      </c>
      <c r="BJ102" s="35" t="s">
        <v>1758</v>
      </c>
      <c r="BK102" s="35" t="s">
        <v>1759</v>
      </c>
      <c r="BL102" s="35" t="s">
        <v>1754</v>
      </c>
      <c r="BM102" s="35" t="s">
        <v>1760</v>
      </c>
      <c r="BN102" s="35" t="s">
        <v>1761</v>
      </c>
      <c r="BO102" s="35" t="s">
        <v>420</v>
      </c>
      <c r="BP102" s="35">
        <v>12</v>
      </c>
      <c r="BQ102" s="35">
        <v>1040</v>
      </c>
      <c r="BR102" s="35">
        <v>0</v>
      </c>
      <c r="BS102" s="35">
        <v>0</v>
      </c>
    </row>
    <row r="103" spans="1:71" x14ac:dyDescent="0.15">
      <c r="A103" s="35">
        <v>1041</v>
      </c>
      <c r="B103" s="35" t="s">
        <v>58</v>
      </c>
      <c r="C103" s="35" t="s">
        <v>690</v>
      </c>
      <c r="D103" s="35">
        <v>58</v>
      </c>
      <c r="E103" s="35">
        <v>1</v>
      </c>
      <c r="F103" s="35">
        <v>501041</v>
      </c>
      <c r="G103" s="35">
        <v>4</v>
      </c>
      <c r="H103" s="35">
        <v>1041</v>
      </c>
      <c r="I103" s="35">
        <v>0</v>
      </c>
      <c r="K103" s="35">
        <v>1041</v>
      </c>
      <c r="L103" s="35">
        <v>1</v>
      </c>
      <c r="M103" s="35">
        <v>9</v>
      </c>
      <c r="N103" s="35">
        <v>2</v>
      </c>
      <c r="O103" s="35">
        <v>1</v>
      </c>
      <c r="P103" s="35">
        <v>96</v>
      </c>
      <c r="Q103" s="35">
        <v>71</v>
      </c>
      <c r="R103" s="35">
        <v>88</v>
      </c>
      <c r="S103" s="35" t="s">
        <v>1402</v>
      </c>
      <c r="T103" s="35">
        <v>1041</v>
      </c>
      <c r="U103" s="35">
        <v>0</v>
      </c>
      <c r="V103" s="35">
        <v>4</v>
      </c>
      <c r="W103" s="35">
        <v>2</v>
      </c>
      <c r="X103" s="35">
        <v>3</v>
      </c>
      <c r="Y103" s="35">
        <v>2500</v>
      </c>
      <c r="Z103" s="35" t="s">
        <v>380</v>
      </c>
      <c r="AA103" s="35" t="s">
        <v>691</v>
      </c>
      <c r="AB103" s="35" t="s">
        <v>1073</v>
      </c>
      <c r="AC103" s="35">
        <v>1008</v>
      </c>
      <c r="AD103" s="35" t="s">
        <v>444</v>
      </c>
      <c r="AE103" s="35">
        <v>1050</v>
      </c>
      <c r="AF103" s="35" t="s">
        <v>696</v>
      </c>
      <c r="AG103" s="35">
        <v>2020</v>
      </c>
      <c r="AH103" s="35" t="s">
        <v>1762</v>
      </c>
      <c r="AI103" s="35">
        <v>3003</v>
      </c>
      <c r="AJ103" s="35" t="s">
        <v>1763</v>
      </c>
      <c r="AK103" s="35">
        <v>3004</v>
      </c>
      <c r="AL103" s="35" t="s">
        <v>409</v>
      </c>
      <c r="AM103" s="35">
        <v>-1</v>
      </c>
      <c r="AN103" s="35" t="s">
        <v>409</v>
      </c>
      <c r="AO103" s="35">
        <v>-1</v>
      </c>
      <c r="AP103" s="35">
        <v>104101</v>
      </c>
      <c r="AQ103" s="35">
        <v>104111</v>
      </c>
      <c r="AR103" s="35">
        <v>104111</v>
      </c>
      <c r="AS103" s="35">
        <v>104121</v>
      </c>
      <c r="AT103" s="35">
        <v>104121</v>
      </c>
      <c r="AU103" s="35">
        <v>104121</v>
      </c>
      <c r="AV103" s="35">
        <v>104131</v>
      </c>
      <c r="AW103" s="35">
        <v>104131</v>
      </c>
      <c r="AX103" s="35">
        <v>104131</v>
      </c>
      <c r="AY103" s="35">
        <v>104131</v>
      </c>
      <c r="AZ103" s="35">
        <v>104141</v>
      </c>
      <c r="BA103" s="35" t="s">
        <v>1764</v>
      </c>
      <c r="BC103" s="35" t="s">
        <v>1765</v>
      </c>
      <c r="BD103" s="35" t="s">
        <v>1766</v>
      </c>
      <c r="BE103" s="35" t="s">
        <v>1767</v>
      </c>
      <c r="BF103" s="35" t="s">
        <v>1768</v>
      </c>
      <c r="BG103" s="35" t="s">
        <v>1769</v>
      </c>
      <c r="BH103" s="35" t="s">
        <v>1770</v>
      </c>
      <c r="BI103" s="35" t="s">
        <v>1771</v>
      </c>
      <c r="BJ103" s="35" t="s">
        <v>1772</v>
      </c>
      <c r="BK103" s="35" t="s">
        <v>1773</v>
      </c>
      <c r="BL103" s="35" t="s">
        <v>1768</v>
      </c>
      <c r="BM103" s="35" t="s">
        <v>1774</v>
      </c>
      <c r="BN103" s="35" t="s">
        <v>1775</v>
      </c>
      <c r="BO103" s="35" t="s">
        <v>420</v>
      </c>
      <c r="BP103" s="35">
        <v>12</v>
      </c>
      <c r="BQ103" s="35">
        <v>1041</v>
      </c>
      <c r="BR103" s="35">
        <v>0</v>
      </c>
      <c r="BS103" s="35">
        <v>0</v>
      </c>
    </row>
    <row r="104" spans="1:71" x14ac:dyDescent="0.15">
      <c r="A104" s="35">
        <v>1042</v>
      </c>
      <c r="B104" s="35" t="s">
        <v>59</v>
      </c>
      <c r="C104" s="35" t="s">
        <v>1247</v>
      </c>
      <c r="D104" s="35">
        <v>59</v>
      </c>
      <c r="E104" s="35">
        <v>1</v>
      </c>
      <c r="F104" s="35">
        <v>501042</v>
      </c>
      <c r="G104" s="35">
        <v>4</v>
      </c>
      <c r="H104" s="35">
        <v>1042</v>
      </c>
      <c r="I104" s="35">
        <v>0</v>
      </c>
      <c r="K104" s="35">
        <v>1042</v>
      </c>
      <c r="L104" s="35">
        <v>2</v>
      </c>
      <c r="M104" s="35">
        <v>8</v>
      </c>
      <c r="N104" s="35">
        <v>3</v>
      </c>
      <c r="O104" s="35">
        <v>1</v>
      </c>
      <c r="P104" s="35">
        <v>67</v>
      </c>
      <c r="Q104" s="35">
        <v>92</v>
      </c>
      <c r="R104" s="35">
        <v>89</v>
      </c>
      <c r="S104" s="35" t="s">
        <v>1398</v>
      </c>
      <c r="T104" s="35">
        <v>1042</v>
      </c>
      <c r="U104" s="35">
        <v>0</v>
      </c>
      <c r="V104" s="35">
        <v>3</v>
      </c>
      <c r="W104" s="35">
        <v>4</v>
      </c>
      <c r="X104" s="35">
        <v>3</v>
      </c>
      <c r="Y104" s="35">
        <v>2500</v>
      </c>
      <c r="Z104" s="35" t="s">
        <v>380</v>
      </c>
      <c r="AA104" s="35" t="s">
        <v>1248</v>
      </c>
      <c r="AB104" s="35" t="s">
        <v>463</v>
      </c>
      <c r="AC104" s="35">
        <v>1016</v>
      </c>
      <c r="AD104" s="35" t="s">
        <v>1186</v>
      </c>
      <c r="AE104" s="35">
        <v>1021</v>
      </c>
      <c r="AF104" s="35" t="s">
        <v>1249</v>
      </c>
      <c r="AG104" s="35">
        <v>1019</v>
      </c>
      <c r="AH104" s="35" t="s">
        <v>1188</v>
      </c>
      <c r="AI104" s="35">
        <v>1053</v>
      </c>
      <c r="AJ104" s="35" t="s">
        <v>1012</v>
      </c>
      <c r="AK104" s="35">
        <v>2028</v>
      </c>
      <c r="AL104" s="35" t="s">
        <v>1251</v>
      </c>
      <c r="AM104" s="35">
        <v>2024</v>
      </c>
      <c r="AN104" s="35" t="s">
        <v>409</v>
      </c>
      <c r="AO104" s="35">
        <v>-1</v>
      </c>
      <c r="AP104" s="35">
        <v>104201</v>
      </c>
      <c r="AQ104" s="35">
        <v>104211</v>
      </c>
      <c r="AR104" s="35">
        <v>104211</v>
      </c>
      <c r="AS104" s="35">
        <v>104221</v>
      </c>
      <c r="AT104" s="35">
        <v>104221</v>
      </c>
      <c r="AU104" s="35">
        <v>104221</v>
      </c>
      <c r="AV104" s="35">
        <v>104231</v>
      </c>
      <c r="AW104" s="35">
        <v>104231</v>
      </c>
      <c r="AX104" s="35">
        <v>104231</v>
      </c>
      <c r="AY104" s="35">
        <v>104231</v>
      </c>
      <c r="AZ104" s="35">
        <v>104241</v>
      </c>
      <c r="BA104" s="35" t="s">
        <v>1252</v>
      </c>
      <c r="BC104" s="35" t="s">
        <v>1776</v>
      </c>
      <c r="BD104" s="35" t="s">
        <v>1777</v>
      </c>
      <c r="BE104" s="35" t="s">
        <v>1778</v>
      </c>
      <c r="BF104" s="35" t="s">
        <v>1256</v>
      </c>
      <c r="BG104" s="35" t="s">
        <v>1257</v>
      </c>
      <c r="BH104" s="35" t="s">
        <v>1258</v>
      </c>
      <c r="BI104" s="35" t="s">
        <v>1259</v>
      </c>
      <c r="BJ104" s="35" t="s">
        <v>1260</v>
      </c>
      <c r="BK104" s="35" t="s">
        <v>1261</v>
      </c>
      <c r="BL104" s="35" t="s">
        <v>1256</v>
      </c>
      <c r="BM104" s="35" t="s">
        <v>1262</v>
      </c>
      <c r="BN104" s="35" t="s">
        <v>1263</v>
      </c>
      <c r="BO104" s="35" t="s">
        <v>494</v>
      </c>
      <c r="BP104" s="35">
        <v>13</v>
      </c>
      <c r="BQ104" s="35">
        <v>1042</v>
      </c>
      <c r="BR104" s="35">
        <v>0</v>
      </c>
      <c r="BS104" s="35">
        <v>0</v>
      </c>
    </row>
    <row r="105" spans="1:71" x14ac:dyDescent="0.15">
      <c r="A105" s="35">
        <v>1043</v>
      </c>
      <c r="B105" s="35" t="s">
        <v>60</v>
      </c>
      <c r="C105" s="35" t="s">
        <v>881</v>
      </c>
      <c r="D105" s="35">
        <v>60</v>
      </c>
      <c r="E105" s="35">
        <v>1</v>
      </c>
      <c r="F105" s="35">
        <v>501043</v>
      </c>
      <c r="G105" s="35">
        <v>4</v>
      </c>
      <c r="H105" s="35">
        <v>1043</v>
      </c>
      <c r="I105" s="35">
        <v>0</v>
      </c>
      <c r="K105" s="35">
        <v>1043</v>
      </c>
      <c r="L105" s="35">
        <v>1</v>
      </c>
      <c r="M105" s="35">
        <v>10</v>
      </c>
      <c r="N105" s="35">
        <v>3</v>
      </c>
      <c r="O105" s="35">
        <v>1</v>
      </c>
      <c r="P105" s="35">
        <v>91</v>
      </c>
      <c r="Q105" s="35">
        <v>68</v>
      </c>
      <c r="R105" s="35">
        <v>94</v>
      </c>
      <c r="S105" s="35" t="s">
        <v>1402</v>
      </c>
      <c r="T105" s="35">
        <v>1043</v>
      </c>
      <c r="U105" s="35">
        <v>0</v>
      </c>
      <c r="V105" s="35">
        <v>3</v>
      </c>
      <c r="W105" s="35">
        <v>4</v>
      </c>
      <c r="X105" s="35">
        <v>3</v>
      </c>
      <c r="Y105" s="35">
        <v>2500</v>
      </c>
      <c r="Z105" s="35" t="s">
        <v>380</v>
      </c>
      <c r="AA105" s="35" t="s">
        <v>882</v>
      </c>
      <c r="AB105" s="35" t="s">
        <v>883</v>
      </c>
      <c r="AC105" s="35">
        <v>1017</v>
      </c>
      <c r="AD105" s="35" t="s">
        <v>884</v>
      </c>
      <c r="AE105" s="35">
        <v>1016</v>
      </c>
      <c r="AF105" s="35" t="s">
        <v>885</v>
      </c>
      <c r="AG105" s="35">
        <v>1054</v>
      </c>
      <c r="AH105" s="35" t="s">
        <v>888</v>
      </c>
      <c r="AI105" s="35">
        <v>2028</v>
      </c>
      <c r="AJ105" s="35" t="s">
        <v>409</v>
      </c>
      <c r="AK105" s="35">
        <v>-1</v>
      </c>
      <c r="AL105" s="35" t="s">
        <v>409</v>
      </c>
      <c r="AM105" s="35">
        <v>-1</v>
      </c>
      <c r="AN105" s="35" t="s">
        <v>409</v>
      </c>
      <c r="AO105" s="35">
        <v>-1</v>
      </c>
      <c r="AP105" s="35">
        <v>104301</v>
      </c>
      <c r="AQ105" s="35">
        <v>104311</v>
      </c>
      <c r="AR105" s="35">
        <v>104311</v>
      </c>
      <c r="AS105" s="35">
        <v>104321</v>
      </c>
      <c r="AT105" s="35">
        <v>104321</v>
      </c>
      <c r="AU105" s="35">
        <v>104321</v>
      </c>
      <c r="AV105" s="35">
        <v>104331</v>
      </c>
      <c r="AW105" s="35">
        <v>104331</v>
      </c>
      <c r="AX105" s="35">
        <v>104331</v>
      </c>
      <c r="AY105" s="35">
        <v>104331</v>
      </c>
      <c r="AZ105" s="35">
        <v>104341</v>
      </c>
      <c r="BA105" s="35" t="s">
        <v>1779</v>
      </c>
      <c r="BC105" s="35" t="s">
        <v>1780</v>
      </c>
      <c r="BD105" s="35" t="s">
        <v>1781</v>
      </c>
      <c r="BE105" s="35" t="s">
        <v>1782</v>
      </c>
      <c r="BF105" s="35" t="s">
        <v>892</v>
      </c>
      <c r="BG105" s="35" t="s">
        <v>893</v>
      </c>
      <c r="BH105" s="35" t="s">
        <v>894</v>
      </c>
      <c r="BI105" s="35" t="s">
        <v>895</v>
      </c>
      <c r="BJ105" s="35" t="s">
        <v>896</v>
      </c>
      <c r="BK105" s="35" t="s">
        <v>897</v>
      </c>
      <c r="BL105" s="35" t="s">
        <v>892</v>
      </c>
      <c r="BM105" s="35" t="s">
        <v>1783</v>
      </c>
      <c r="BN105" s="35" t="s">
        <v>1784</v>
      </c>
      <c r="BO105" s="35" t="s">
        <v>596</v>
      </c>
      <c r="BP105" s="35">
        <v>12</v>
      </c>
      <c r="BQ105" s="35">
        <v>1043</v>
      </c>
      <c r="BR105" s="35">
        <v>0</v>
      </c>
      <c r="BS105" s="35">
        <v>0</v>
      </c>
    </row>
    <row r="106" spans="1:71" x14ac:dyDescent="0.15">
      <c r="A106" s="35">
        <v>1044</v>
      </c>
      <c r="B106" s="35" t="s">
        <v>61</v>
      </c>
      <c r="C106" s="35" t="s">
        <v>1785</v>
      </c>
      <c r="D106" s="35">
        <v>61</v>
      </c>
      <c r="E106" s="35">
        <v>1</v>
      </c>
      <c r="F106" s="35">
        <v>501044</v>
      </c>
      <c r="G106" s="35">
        <v>4</v>
      </c>
      <c r="H106" s="35">
        <v>1044</v>
      </c>
      <c r="I106" s="35">
        <v>0</v>
      </c>
      <c r="K106" s="35">
        <v>1044</v>
      </c>
      <c r="L106" s="35">
        <v>3</v>
      </c>
      <c r="M106" s="35">
        <v>10</v>
      </c>
      <c r="N106" s="35">
        <v>2</v>
      </c>
      <c r="O106" s="35">
        <v>1</v>
      </c>
      <c r="P106" s="35">
        <v>86</v>
      </c>
      <c r="Q106" s="35">
        <v>72</v>
      </c>
      <c r="R106" s="35">
        <v>92</v>
      </c>
      <c r="S106" s="35" t="s">
        <v>1361</v>
      </c>
      <c r="T106" s="35">
        <v>1044</v>
      </c>
      <c r="U106" s="35">
        <v>0</v>
      </c>
      <c r="V106" s="35">
        <v>4</v>
      </c>
      <c r="W106" s="35">
        <v>1</v>
      </c>
      <c r="X106" s="35">
        <v>3</v>
      </c>
      <c r="Y106" s="35">
        <v>2500</v>
      </c>
      <c r="Z106" s="35" t="s">
        <v>380</v>
      </c>
      <c r="AA106" s="35" t="s">
        <v>1786</v>
      </c>
      <c r="AB106" s="35" t="s">
        <v>1787</v>
      </c>
      <c r="AC106" s="35">
        <v>1011</v>
      </c>
      <c r="AD106" s="35" t="s">
        <v>1788</v>
      </c>
      <c r="AE106" s="35">
        <v>1014</v>
      </c>
      <c r="AF106" s="35" t="s">
        <v>1789</v>
      </c>
      <c r="AG106" s="35">
        <v>1041</v>
      </c>
      <c r="AH106" s="35" t="s">
        <v>1790</v>
      </c>
      <c r="AI106" s="35">
        <v>2020</v>
      </c>
      <c r="AJ106" s="35" t="s">
        <v>1791</v>
      </c>
      <c r="AK106" s="35">
        <v>2044</v>
      </c>
      <c r="AL106" s="35" t="s">
        <v>409</v>
      </c>
      <c r="AM106" s="35">
        <v>-1</v>
      </c>
      <c r="AN106" s="35" t="s">
        <v>409</v>
      </c>
      <c r="AO106" s="35">
        <v>-1</v>
      </c>
      <c r="AP106" s="35">
        <v>104401</v>
      </c>
      <c r="AQ106" s="35">
        <v>104411</v>
      </c>
      <c r="AR106" s="35">
        <v>104411</v>
      </c>
      <c r="AS106" s="35">
        <v>104421</v>
      </c>
      <c r="AT106" s="35">
        <v>104421</v>
      </c>
      <c r="AU106" s="35">
        <v>104421</v>
      </c>
      <c r="AV106" s="35">
        <v>104431</v>
      </c>
      <c r="AW106" s="35">
        <v>104431</v>
      </c>
      <c r="AX106" s="35">
        <v>104431</v>
      </c>
      <c r="AY106" s="35">
        <v>104431</v>
      </c>
      <c r="AZ106" s="35">
        <v>104441</v>
      </c>
      <c r="BA106" s="35">
        <v>10051</v>
      </c>
      <c r="BC106" s="35" t="s">
        <v>1792</v>
      </c>
      <c r="BD106" s="35" t="s">
        <v>1793</v>
      </c>
      <c r="BE106" s="35" t="s">
        <v>1794</v>
      </c>
      <c r="BF106" s="35" t="s">
        <v>1795</v>
      </c>
      <c r="BG106" s="35" t="s">
        <v>1796</v>
      </c>
      <c r="BH106" s="35" t="s">
        <v>1797</v>
      </c>
      <c r="BI106" s="35" t="s">
        <v>1798</v>
      </c>
      <c r="BJ106" s="35" t="s">
        <v>1799</v>
      </c>
      <c r="BK106" s="35" t="s">
        <v>1800</v>
      </c>
      <c r="BL106" s="35" t="s">
        <v>1800</v>
      </c>
      <c r="BM106" s="35" t="s">
        <v>1801</v>
      </c>
      <c r="BN106" s="35" t="s">
        <v>1802</v>
      </c>
      <c r="BO106" s="35" t="s">
        <v>596</v>
      </c>
      <c r="BP106" s="35">
        <v>12</v>
      </c>
      <c r="BQ106" s="35">
        <v>1044</v>
      </c>
      <c r="BR106" s="35">
        <v>0</v>
      </c>
      <c r="BS106" s="35">
        <v>0</v>
      </c>
    </row>
    <row r="107" spans="1:71" x14ac:dyDescent="0.15">
      <c r="A107" s="35">
        <v>1045</v>
      </c>
      <c r="B107" s="35" t="s">
        <v>62</v>
      </c>
      <c r="C107" s="35" t="s">
        <v>1009</v>
      </c>
      <c r="D107" s="35">
        <v>62</v>
      </c>
      <c r="E107" s="35">
        <v>1</v>
      </c>
      <c r="F107" s="35">
        <v>501045</v>
      </c>
      <c r="G107" s="35">
        <v>4</v>
      </c>
      <c r="H107" s="35">
        <v>1045</v>
      </c>
      <c r="I107" s="35">
        <v>0</v>
      </c>
      <c r="K107" s="35">
        <v>1045</v>
      </c>
      <c r="L107" s="35">
        <v>2</v>
      </c>
      <c r="M107" s="35">
        <v>5</v>
      </c>
      <c r="N107" s="35">
        <v>2</v>
      </c>
      <c r="O107" s="35">
        <v>1</v>
      </c>
      <c r="P107" s="35">
        <v>93</v>
      </c>
      <c r="Q107" s="35">
        <v>70</v>
      </c>
      <c r="R107" s="35">
        <v>88</v>
      </c>
      <c r="S107" s="35" t="s">
        <v>1398</v>
      </c>
      <c r="T107" s="35">
        <v>1045</v>
      </c>
      <c r="U107" s="35">
        <v>0</v>
      </c>
      <c r="V107" s="35">
        <v>2</v>
      </c>
      <c r="W107" s="35">
        <v>2</v>
      </c>
      <c r="X107" s="35">
        <v>2</v>
      </c>
      <c r="Y107" s="35">
        <v>2500</v>
      </c>
      <c r="Z107" s="35" t="s">
        <v>380</v>
      </c>
      <c r="AA107" s="35" t="s">
        <v>1010</v>
      </c>
      <c r="AB107" s="35" t="s">
        <v>1011</v>
      </c>
      <c r="AC107" s="35">
        <v>1009</v>
      </c>
      <c r="AD107" s="35" t="s">
        <v>1012</v>
      </c>
      <c r="AE107" s="35">
        <v>1033</v>
      </c>
      <c r="AF107" s="35" t="s">
        <v>1013</v>
      </c>
      <c r="AG107" s="35">
        <v>1014</v>
      </c>
      <c r="AH107" s="35" t="s">
        <v>1015</v>
      </c>
      <c r="AI107" s="35">
        <v>2012</v>
      </c>
      <c r="AJ107" s="35" t="s">
        <v>1015</v>
      </c>
      <c r="AK107" s="35">
        <v>2017</v>
      </c>
      <c r="AL107" s="35" t="s">
        <v>409</v>
      </c>
      <c r="AM107" s="35">
        <v>-1</v>
      </c>
      <c r="AN107" s="35" t="s">
        <v>409</v>
      </c>
      <c r="AO107" s="35">
        <v>-1</v>
      </c>
      <c r="AP107" s="35">
        <v>104501</v>
      </c>
      <c r="AQ107" s="35">
        <v>104511</v>
      </c>
      <c r="AR107" s="35">
        <v>104511</v>
      </c>
      <c r="AS107" s="35">
        <v>104521</v>
      </c>
      <c r="AT107" s="35">
        <v>104521</v>
      </c>
      <c r="AU107" s="35">
        <v>104521</v>
      </c>
      <c r="AV107" s="35">
        <v>104531</v>
      </c>
      <c r="AW107" s="35">
        <v>104531</v>
      </c>
      <c r="AX107" s="35">
        <v>104531</v>
      </c>
      <c r="AY107" s="35">
        <v>104531</v>
      </c>
      <c r="AZ107" s="35">
        <v>104541</v>
      </c>
      <c r="BA107" s="35" t="s">
        <v>1016</v>
      </c>
      <c r="BC107" s="35" t="s">
        <v>1103</v>
      </c>
      <c r="BD107" s="35" t="s">
        <v>1104</v>
      </c>
      <c r="BE107" s="35" t="s">
        <v>1105</v>
      </c>
      <c r="BF107" s="35" t="s">
        <v>1020</v>
      </c>
      <c r="BG107" s="35" t="s">
        <v>1021</v>
      </c>
      <c r="BH107" s="35" t="s">
        <v>1022</v>
      </c>
      <c r="BI107" s="35" t="s">
        <v>1023</v>
      </c>
      <c r="BJ107" s="35" t="s">
        <v>1024</v>
      </c>
      <c r="BK107" s="35" t="s">
        <v>1025</v>
      </c>
      <c r="BL107" s="35" t="s">
        <v>1020</v>
      </c>
      <c r="BM107" s="35" t="s">
        <v>1106</v>
      </c>
      <c r="BN107" s="35" t="s">
        <v>1027</v>
      </c>
      <c r="BO107" s="35" t="s">
        <v>420</v>
      </c>
      <c r="BP107" s="35">
        <v>13</v>
      </c>
      <c r="BQ107" s="35">
        <v>1045</v>
      </c>
      <c r="BR107" s="35">
        <v>0</v>
      </c>
      <c r="BS107" s="35">
        <v>0</v>
      </c>
    </row>
    <row r="108" spans="1:71" x14ac:dyDescent="0.15">
      <c r="A108" s="35">
        <v>1046</v>
      </c>
      <c r="B108" s="35" t="s">
        <v>63</v>
      </c>
      <c r="C108" s="35" t="s">
        <v>1803</v>
      </c>
      <c r="D108" s="35">
        <v>63</v>
      </c>
      <c r="E108" s="35">
        <v>1</v>
      </c>
      <c r="F108" s="35">
        <v>501046</v>
      </c>
      <c r="G108" s="35">
        <v>4</v>
      </c>
      <c r="H108" s="35">
        <v>1046</v>
      </c>
      <c r="I108" s="35">
        <v>0</v>
      </c>
      <c r="K108" s="35">
        <v>1046</v>
      </c>
      <c r="L108" s="35">
        <v>2</v>
      </c>
      <c r="M108" s="35">
        <v>12</v>
      </c>
      <c r="N108" s="35">
        <v>3</v>
      </c>
      <c r="O108" s="35">
        <v>2</v>
      </c>
      <c r="P108" s="35">
        <v>55</v>
      </c>
      <c r="Q108" s="35">
        <v>89</v>
      </c>
      <c r="R108" s="35">
        <v>96</v>
      </c>
      <c r="S108" s="35" t="s">
        <v>1398</v>
      </c>
      <c r="T108" s="35">
        <v>1046</v>
      </c>
      <c r="U108" s="35">
        <v>0</v>
      </c>
      <c r="V108" s="35">
        <v>1</v>
      </c>
      <c r="W108" s="35">
        <v>4</v>
      </c>
      <c r="X108" s="35">
        <v>3</v>
      </c>
      <c r="Y108" s="35">
        <v>2500</v>
      </c>
      <c r="Z108" s="35" t="s">
        <v>380</v>
      </c>
      <c r="AA108" s="35" t="s">
        <v>1804</v>
      </c>
      <c r="AB108" s="35" t="s">
        <v>1805</v>
      </c>
      <c r="AC108" s="35">
        <v>1015</v>
      </c>
      <c r="AD108" s="35" t="s">
        <v>1805</v>
      </c>
      <c r="AE108" s="35">
        <v>1017</v>
      </c>
      <c r="AF108" s="35" t="s">
        <v>1806</v>
      </c>
      <c r="AG108" s="35">
        <v>1018</v>
      </c>
      <c r="AH108" s="35" t="s">
        <v>1807</v>
      </c>
      <c r="AI108" s="35">
        <v>2028</v>
      </c>
      <c r="AJ108" s="35" t="s">
        <v>1807</v>
      </c>
      <c r="AK108" s="35">
        <v>2022</v>
      </c>
      <c r="AL108" s="35" t="s">
        <v>409</v>
      </c>
      <c r="AM108" s="35">
        <v>-1</v>
      </c>
      <c r="AN108" s="35" t="s">
        <v>409</v>
      </c>
      <c r="AO108" s="35">
        <v>-1</v>
      </c>
      <c r="AP108" s="35">
        <v>104601</v>
      </c>
      <c r="AQ108" s="35">
        <v>104611</v>
      </c>
      <c r="AR108" s="35">
        <v>104611</v>
      </c>
      <c r="AS108" s="35">
        <v>104621</v>
      </c>
      <c r="AT108" s="35">
        <v>104621</v>
      </c>
      <c r="AU108" s="35">
        <v>104621</v>
      </c>
      <c r="AV108" s="35">
        <v>104631</v>
      </c>
      <c r="AW108" s="35">
        <v>104631</v>
      </c>
      <c r="AX108" s="35">
        <v>104631</v>
      </c>
      <c r="AY108" s="35">
        <v>104631</v>
      </c>
      <c r="AZ108" s="35">
        <v>104641</v>
      </c>
      <c r="BA108" s="35" t="s">
        <v>1808</v>
      </c>
      <c r="BC108" s="35" t="s">
        <v>1809</v>
      </c>
      <c r="BD108" s="35" t="s">
        <v>1810</v>
      </c>
      <c r="BE108" s="35" t="s">
        <v>1811</v>
      </c>
      <c r="BF108" s="35" t="s">
        <v>1812</v>
      </c>
      <c r="BG108" s="35" t="s">
        <v>1813</v>
      </c>
      <c r="BH108" s="35" t="s">
        <v>1814</v>
      </c>
      <c r="BI108" s="35" t="s">
        <v>1815</v>
      </c>
      <c r="BJ108" s="35" t="s">
        <v>1816</v>
      </c>
      <c r="BK108" s="35" t="s">
        <v>1817</v>
      </c>
      <c r="BL108" s="35" t="s">
        <v>1812</v>
      </c>
      <c r="BM108" s="35" t="s">
        <v>1818</v>
      </c>
      <c r="BN108" s="35" t="s">
        <v>1819</v>
      </c>
      <c r="BO108" s="35" t="s">
        <v>494</v>
      </c>
      <c r="BP108" s="35">
        <v>12</v>
      </c>
      <c r="BQ108" s="35">
        <v>1046</v>
      </c>
      <c r="BR108" s="35">
        <v>0</v>
      </c>
      <c r="BS108" s="35">
        <v>0</v>
      </c>
    </row>
    <row r="109" spans="1:71" x14ac:dyDescent="0.15">
      <c r="A109" s="35">
        <v>1047</v>
      </c>
      <c r="B109" s="35" t="s">
        <v>64</v>
      </c>
      <c r="C109" s="35" t="s">
        <v>565</v>
      </c>
      <c r="D109" s="35">
        <v>64</v>
      </c>
      <c r="E109" s="35">
        <v>1</v>
      </c>
      <c r="F109" s="35">
        <v>501047</v>
      </c>
      <c r="G109" s="35">
        <v>4</v>
      </c>
      <c r="H109" s="35">
        <v>1047</v>
      </c>
      <c r="I109" s="35">
        <v>0</v>
      </c>
      <c r="K109" s="35">
        <v>1047</v>
      </c>
      <c r="L109" s="35">
        <v>3</v>
      </c>
      <c r="M109" s="35">
        <v>5</v>
      </c>
      <c r="N109" s="35">
        <v>1</v>
      </c>
      <c r="O109" s="35">
        <v>1</v>
      </c>
      <c r="P109" s="35">
        <v>92</v>
      </c>
      <c r="Q109" s="35">
        <v>85</v>
      </c>
      <c r="R109" s="35">
        <v>93</v>
      </c>
      <c r="S109" s="35" t="s">
        <v>1361</v>
      </c>
      <c r="T109" s="35">
        <v>1047</v>
      </c>
      <c r="U109" s="35">
        <v>0</v>
      </c>
      <c r="V109" s="35">
        <v>4</v>
      </c>
      <c r="W109" s="35">
        <v>3</v>
      </c>
      <c r="X109" s="35">
        <v>4</v>
      </c>
      <c r="Y109" s="35">
        <v>2500</v>
      </c>
      <c r="Z109" s="35" t="s">
        <v>380</v>
      </c>
      <c r="AA109" s="35" t="s">
        <v>566</v>
      </c>
      <c r="AB109" s="35" t="s">
        <v>567</v>
      </c>
      <c r="AC109" s="35">
        <v>1001</v>
      </c>
      <c r="AD109" s="35" t="s">
        <v>568</v>
      </c>
      <c r="AE109" s="35">
        <v>1006</v>
      </c>
      <c r="AF109" s="35" t="s">
        <v>569</v>
      </c>
      <c r="AG109" s="35">
        <v>1038</v>
      </c>
      <c r="AH109" s="35" t="s">
        <v>571</v>
      </c>
      <c r="AI109" s="35">
        <v>2039</v>
      </c>
      <c r="AJ109" s="35" t="s">
        <v>571</v>
      </c>
      <c r="AK109" s="35">
        <v>2041</v>
      </c>
      <c r="AL109" s="35" t="s">
        <v>409</v>
      </c>
      <c r="AM109" s="35">
        <v>-1</v>
      </c>
      <c r="AN109" s="35" t="s">
        <v>409</v>
      </c>
      <c r="AO109" s="35">
        <v>-1</v>
      </c>
      <c r="AP109" s="35">
        <v>104701</v>
      </c>
      <c r="AQ109" s="35">
        <v>104711</v>
      </c>
      <c r="AR109" s="35">
        <v>104711</v>
      </c>
      <c r="AS109" s="35">
        <v>104721</v>
      </c>
      <c r="AT109" s="35">
        <v>104721</v>
      </c>
      <c r="AU109" s="35">
        <v>104721</v>
      </c>
      <c r="AV109" s="35">
        <v>104731</v>
      </c>
      <c r="AW109" s="35">
        <v>104731</v>
      </c>
      <c r="AX109" s="35">
        <v>104731</v>
      </c>
      <c r="AY109" s="35">
        <v>104731</v>
      </c>
      <c r="AZ109" s="35">
        <v>104741</v>
      </c>
      <c r="BA109" s="35" t="s">
        <v>1820</v>
      </c>
      <c r="BC109" s="35" t="s">
        <v>1821</v>
      </c>
      <c r="BD109" s="35" t="s">
        <v>1822</v>
      </c>
      <c r="BE109" s="35" t="s">
        <v>1823</v>
      </c>
      <c r="BF109" s="35" t="s">
        <v>833</v>
      </c>
      <c r="BG109" s="35" t="s">
        <v>834</v>
      </c>
      <c r="BH109" s="35" t="s">
        <v>835</v>
      </c>
      <c r="BI109" s="35" t="s">
        <v>836</v>
      </c>
      <c r="BJ109" s="35" t="s">
        <v>837</v>
      </c>
      <c r="BK109" s="35" t="s">
        <v>838</v>
      </c>
      <c r="BL109" s="35" t="s">
        <v>833</v>
      </c>
      <c r="BM109" s="35" t="s">
        <v>810</v>
      </c>
      <c r="BN109" s="35" t="s">
        <v>579</v>
      </c>
      <c r="BO109" s="35" t="s">
        <v>420</v>
      </c>
      <c r="BP109" s="35">
        <v>13</v>
      </c>
      <c r="BQ109" s="35">
        <v>1047</v>
      </c>
      <c r="BR109" s="35">
        <v>0</v>
      </c>
      <c r="BS109" s="35">
        <v>0</v>
      </c>
    </row>
    <row r="110" spans="1:71" x14ac:dyDescent="0.15">
      <c r="A110" s="35">
        <v>1048</v>
      </c>
      <c r="B110" s="35" t="s">
        <v>65</v>
      </c>
      <c r="C110" s="35" t="s">
        <v>1824</v>
      </c>
      <c r="D110" s="35">
        <v>65</v>
      </c>
      <c r="E110" s="35">
        <v>1</v>
      </c>
      <c r="F110" s="35">
        <v>501048</v>
      </c>
      <c r="G110" s="35">
        <v>4</v>
      </c>
      <c r="H110" s="35">
        <v>1048</v>
      </c>
      <c r="I110" s="35">
        <v>0</v>
      </c>
      <c r="K110" s="35">
        <v>1048</v>
      </c>
      <c r="L110" s="35">
        <v>2</v>
      </c>
      <c r="M110" s="35">
        <v>12</v>
      </c>
      <c r="N110" s="35">
        <v>1</v>
      </c>
      <c r="O110" s="35">
        <v>2</v>
      </c>
      <c r="P110" s="35">
        <v>67</v>
      </c>
      <c r="Q110" s="35">
        <v>88</v>
      </c>
      <c r="R110" s="35">
        <v>95</v>
      </c>
      <c r="S110" s="35" t="s">
        <v>1398</v>
      </c>
      <c r="T110" s="35">
        <v>1048</v>
      </c>
      <c r="U110" s="35">
        <v>0</v>
      </c>
      <c r="V110" s="35">
        <v>2</v>
      </c>
      <c r="W110" s="35">
        <v>3</v>
      </c>
      <c r="X110" s="35">
        <v>4</v>
      </c>
      <c r="Y110" s="35">
        <v>2500</v>
      </c>
      <c r="Z110" s="35" t="s">
        <v>380</v>
      </c>
      <c r="AA110" s="35" t="s">
        <v>1825</v>
      </c>
      <c r="AB110" s="35" t="s">
        <v>1826</v>
      </c>
      <c r="AC110" s="35">
        <v>1001</v>
      </c>
      <c r="AD110" s="35" t="s">
        <v>1417</v>
      </c>
      <c r="AE110" s="35">
        <v>1006</v>
      </c>
      <c r="AF110" s="35" t="s">
        <v>1827</v>
      </c>
      <c r="AG110" s="35">
        <v>1062</v>
      </c>
      <c r="AH110" s="35" t="s">
        <v>1528</v>
      </c>
      <c r="AI110" s="35">
        <v>2010</v>
      </c>
      <c r="AJ110" s="35" t="s">
        <v>409</v>
      </c>
      <c r="AK110" s="35">
        <v>-1</v>
      </c>
      <c r="AL110" s="35" t="s">
        <v>409</v>
      </c>
      <c r="AM110" s="35">
        <v>-1</v>
      </c>
      <c r="AN110" s="35" t="s">
        <v>409</v>
      </c>
      <c r="AO110" s="35">
        <v>-1</v>
      </c>
      <c r="AP110" s="35">
        <v>104801</v>
      </c>
      <c r="AQ110" s="35">
        <v>104811</v>
      </c>
      <c r="AR110" s="35">
        <v>104811</v>
      </c>
      <c r="AS110" s="35">
        <v>104821</v>
      </c>
      <c r="AT110" s="35">
        <v>104821</v>
      </c>
      <c r="AU110" s="35">
        <v>104821</v>
      </c>
      <c r="AV110" s="35">
        <v>104831</v>
      </c>
      <c r="AW110" s="35">
        <v>104831</v>
      </c>
      <c r="AX110" s="35">
        <v>104831</v>
      </c>
      <c r="AY110" s="35">
        <v>104831</v>
      </c>
      <c r="AZ110" s="35">
        <v>104841</v>
      </c>
      <c r="BA110" s="35" t="s">
        <v>1680</v>
      </c>
      <c r="BC110" s="35" t="s">
        <v>1828</v>
      </c>
      <c r="BD110" s="35" t="s">
        <v>1829</v>
      </c>
      <c r="BE110" s="35" t="s">
        <v>1830</v>
      </c>
      <c r="BF110" s="35" t="s">
        <v>1332</v>
      </c>
      <c r="BG110" s="35" t="s">
        <v>1333</v>
      </c>
      <c r="BH110" s="35" t="s">
        <v>1334</v>
      </c>
      <c r="BI110" s="35" t="s">
        <v>1335</v>
      </c>
      <c r="BJ110" s="35" t="s">
        <v>1336</v>
      </c>
      <c r="BK110" s="35" t="s">
        <v>1337</v>
      </c>
      <c r="BL110" s="35" t="s">
        <v>1332</v>
      </c>
      <c r="BM110" s="35" t="s">
        <v>1831</v>
      </c>
      <c r="BN110" s="35" t="s">
        <v>1832</v>
      </c>
      <c r="BO110" s="35" t="s">
        <v>494</v>
      </c>
      <c r="BP110" s="35">
        <v>12</v>
      </c>
      <c r="BQ110" s="35">
        <v>1048</v>
      </c>
      <c r="BR110" s="35">
        <v>0</v>
      </c>
      <c r="BS110" s="35">
        <v>0</v>
      </c>
    </row>
    <row r="111" spans="1:71" x14ac:dyDescent="0.15">
      <c r="A111" s="35">
        <v>1049</v>
      </c>
      <c r="B111" s="35" t="s">
        <v>66</v>
      </c>
      <c r="C111" s="35" t="s">
        <v>1108</v>
      </c>
      <c r="D111" s="35">
        <v>66</v>
      </c>
      <c r="E111" s="35">
        <v>1</v>
      </c>
      <c r="F111" s="35">
        <v>501049</v>
      </c>
      <c r="G111" s="35">
        <v>4</v>
      </c>
      <c r="H111" s="35">
        <v>1049</v>
      </c>
      <c r="I111" s="35">
        <v>0</v>
      </c>
      <c r="K111" s="35">
        <v>1049</v>
      </c>
      <c r="L111" s="35">
        <v>2</v>
      </c>
      <c r="M111" s="35">
        <v>9</v>
      </c>
      <c r="N111" s="35">
        <v>2</v>
      </c>
      <c r="O111" s="35">
        <v>1</v>
      </c>
      <c r="P111" s="35">
        <v>91</v>
      </c>
      <c r="Q111" s="35">
        <v>81</v>
      </c>
      <c r="R111" s="35">
        <v>78</v>
      </c>
      <c r="S111" s="35" t="s">
        <v>1398</v>
      </c>
      <c r="T111" s="35">
        <v>1049</v>
      </c>
      <c r="U111" s="35">
        <v>0</v>
      </c>
      <c r="V111" s="35">
        <v>3</v>
      </c>
      <c r="W111" s="35">
        <v>4</v>
      </c>
      <c r="X111" s="35">
        <v>3</v>
      </c>
      <c r="Y111" s="35">
        <v>2500</v>
      </c>
      <c r="Z111" s="35" t="s">
        <v>380</v>
      </c>
      <c r="AA111" s="35" t="s">
        <v>1109</v>
      </c>
      <c r="AB111" s="35" t="s">
        <v>1110</v>
      </c>
      <c r="AC111" s="35">
        <v>1009</v>
      </c>
      <c r="AD111" s="35" t="s">
        <v>1111</v>
      </c>
      <c r="AE111" s="35">
        <v>1013</v>
      </c>
      <c r="AF111" s="35" t="s">
        <v>1112</v>
      </c>
      <c r="AG111" s="35">
        <v>2012</v>
      </c>
      <c r="AH111" s="35" t="s">
        <v>1113</v>
      </c>
      <c r="AI111" s="35">
        <v>3004</v>
      </c>
      <c r="AJ111" s="35" t="s">
        <v>409</v>
      </c>
      <c r="AK111" s="35">
        <v>-1</v>
      </c>
      <c r="AL111" s="35" t="s">
        <v>409</v>
      </c>
      <c r="AM111" s="35">
        <v>-1</v>
      </c>
      <c r="AN111" s="35" t="s">
        <v>409</v>
      </c>
      <c r="AO111" s="35">
        <v>-1</v>
      </c>
      <c r="AP111" s="35">
        <v>104901</v>
      </c>
      <c r="AQ111" s="35">
        <v>104911</v>
      </c>
      <c r="AR111" s="35">
        <v>104911</v>
      </c>
      <c r="AS111" s="35">
        <v>104921</v>
      </c>
      <c r="AT111" s="35">
        <v>104921</v>
      </c>
      <c r="AU111" s="35">
        <v>104921</v>
      </c>
      <c r="AV111" s="35">
        <v>104931</v>
      </c>
      <c r="AW111" s="35">
        <v>104931</v>
      </c>
      <c r="AX111" s="35">
        <v>104931</v>
      </c>
      <c r="AY111" s="35">
        <v>104931</v>
      </c>
      <c r="AZ111" s="35">
        <v>104941</v>
      </c>
      <c r="BA111" s="35">
        <v>10041</v>
      </c>
      <c r="BC111" s="35" t="s">
        <v>1114</v>
      </c>
      <c r="BD111" s="35" t="s">
        <v>1115</v>
      </c>
      <c r="BE111" s="35" t="s">
        <v>1116</v>
      </c>
      <c r="BF111" s="35" t="s">
        <v>1117</v>
      </c>
      <c r="BG111" s="35" t="s">
        <v>1118</v>
      </c>
      <c r="BH111" s="35" t="s">
        <v>1119</v>
      </c>
      <c r="BI111" s="35" t="s">
        <v>1120</v>
      </c>
      <c r="BJ111" s="35" t="s">
        <v>1121</v>
      </c>
      <c r="BK111" s="35" t="s">
        <v>1122</v>
      </c>
      <c r="BL111" s="35" t="s">
        <v>1122</v>
      </c>
      <c r="BM111" s="35" t="s">
        <v>1123</v>
      </c>
      <c r="BN111" s="35" t="s">
        <v>1124</v>
      </c>
      <c r="BO111" s="35" t="s">
        <v>420</v>
      </c>
      <c r="BP111" s="35">
        <v>12</v>
      </c>
      <c r="BQ111" s="35">
        <v>1049</v>
      </c>
      <c r="BR111" s="35">
        <v>0</v>
      </c>
      <c r="BS111" s="35">
        <v>0</v>
      </c>
    </row>
    <row r="112" spans="1:71" x14ac:dyDescent="0.15">
      <c r="A112" s="35">
        <v>1050</v>
      </c>
      <c r="B112" s="35" t="s">
        <v>67</v>
      </c>
      <c r="C112" s="35" t="s">
        <v>1071</v>
      </c>
      <c r="D112" s="35">
        <v>67</v>
      </c>
      <c r="E112" s="35">
        <v>1</v>
      </c>
      <c r="F112" s="35">
        <v>501050</v>
      </c>
      <c r="G112" s="35">
        <v>4</v>
      </c>
      <c r="H112" s="35">
        <v>1050</v>
      </c>
      <c r="I112" s="35">
        <v>0</v>
      </c>
      <c r="K112" s="35">
        <v>1050</v>
      </c>
      <c r="L112" s="35">
        <v>1</v>
      </c>
      <c r="M112" s="35">
        <v>10</v>
      </c>
      <c r="N112" s="35">
        <v>2</v>
      </c>
      <c r="O112" s="35">
        <v>1</v>
      </c>
      <c r="P112" s="35">
        <v>84</v>
      </c>
      <c r="Q112" s="35">
        <v>84</v>
      </c>
      <c r="R112" s="35">
        <v>84</v>
      </c>
      <c r="S112" s="35" t="s">
        <v>1402</v>
      </c>
      <c r="T112" s="35">
        <v>1050</v>
      </c>
      <c r="U112" s="35">
        <v>0</v>
      </c>
      <c r="V112" s="35">
        <v>2</v>
      </c>
      <c r="W112" s="35">
        <v>2</v>
      </c>
      <c r="X112" s="35">
        <v>2</v>
      </c>
      <c r="Y112" s="35">
        <v>2500</v>
      </c>
      <c r="Z112" s="35" t="s">
        <v>380</v>
      </c>
      <c r="AA112" s="35" t="s">
        <v>1072</v>
      </c>
      <c r="AB112" s="35" t="s">
        <v>1073</v>
      </c>
      <c r="AC112" s="35">
        <v>1008</v>
      </c>
      <c r="AD112" s="35" t="s">
        <v>1074</v>
      </c>
      <c r="AE112" s="35">
        <v>1013</v>
      </c>
      <c r="AF112" s="35" t="s">
        <v>1075</v>
      </c>
      <c r="AG112" s="35">
        <v>1011</v>
      </c>
      <c r="AH112" s="35" t="s">
        <v>1076</v>
      </c>
      <c r="AI112" s="35">
        <v>1012</v>
      </c>
      <c r="AJ112" s="35" t="s">
        <v>1077</v>
      </c>
      <c r="AK112" s="35">
        <v>2009</v>
      </c>
      <c r="AL112" s="35" t="s">
        <v>1078</v>
      </c>
      <c r="AM112" s="35">
        <v>2008</v>
      </c>
      <c r="AN112" s="35" t="s">
        <v>409</v>
      </c>
      <c r="AO112" s="35">
        <v>-1</v>
      </c>
      <c r="AP112" s="35">
        <v>105001</v>
      </c>
      <c r="AQ112" s="35">
        <v>105011</v>
      </c>
      <c r="AR112" s="35">
        <v>105011</v>
      </c>
      <c r="AS112" s="35">
        <v>105021</v>
      </c>
      <c r="AT112" s="35">
        <v>105021</v>
      </c>
      <c r="AU112" s="35">
        <v>105021</v>
      </c>
      <c r="AV112" s="35">
        <v>105031</v>
      </c>
      <c r="AW112" s="35">
        <v>105031</v>
      </c>
      <c r="AX112" s="35">
        <v>105031</v>
      </c>
      <c r="AY112" s="35">
        <v>105031</v>
      </c>
      <c r="AZ112" s="35">
        <v>105041</v>
      </c>
      <c r="BA112" s="35">
        <v>10051</v>
      </c>
      <c r="BC112" s="35" t="s">
        <v>1079</v>
      </c>
      <c r="BD112" s="35" t="s">
        <v>1080</v>
      </c>
      <c r="BE112" s="35" t="s">
        <v>1081</v>
      </c>
      <c r="BF112" s="35" t="s">
        <v>1082</v>
      </c>
      <c r="BG112" s="35" t="s">
        <v>1083</v>
      </c>
      <c r="BH112" s="35" t="s">
        <v>1084</v>
      </c>
      <c r="BI112" s="35" t="s">
        <v>1085</v>
      </c>
      <c r="BJ112" s="35" t="s">
        <v>1086</v>
      </c>
      <c r="BK112" s="35" t="s">
        <v>1087</v>
      </c>
      <c r="BL112" s="35" t="s">
        <v>1082</v>
      </c>
      <c r="BM112" s="35" t="s">
        <v>1088</v>
      </c>
      <c r="BN112" s="35" t="s">
        <v>1833</v>
      </c>
      <c r="BO112" s="35" t="s">
        <v>596</v>
      </c>
      <c r="BP112" s="35">
        <v>12</v>
      </c>
      <c r="BQ112" s="35">
        <v>1050</v>
      </c>
      <c r="BR112" s="35">
        <v>0</v>
      </c>
      <c r="BS112" s="35">
        <v>0</v>
      </c>
    </row>
    <row r="113" spans="1:71" x14ac:dyDescent="0.15">
      <c r="A113" s="35">
        <v>1051</v>
      </c>
      <c r="B113" s="35" t="s">
        <v>68</v>
      </c>
      <c r="C113" s="35" t="s">
        <v>1277</v>
      </c>
      <c r="D113" s="35">
        <v>182</v>
      </c>
      <c r="E113" s="35">
        <v>1</v>
      </c>
      <c r="F113" s="35">
        <v>501051</v>
      </c>
      <c r="G113" s="35">
        <v>4</v>
      </c>
      <c r="H113" s="35">
        <v>1051</v>
      </c>
      <c r="I113" s="35">
        <v>0</v>
      </c>
      <c r="K113" s="35">
        <v>1051</v>
      </c>
      <c r="L113" s="35">
        <v>2</v>
      </c>
      <c r="M113" s="35">
        <v>11</v>
      </c>
      <c r="N113" s="35">
        <v>3</v>
      </c>
      <c r="O113" s="35">
        <v>2</v>
      </c>
      <c r="P113" s="35">
        <v>81</v>
      </c>
      <c r="Q113" s="35">
        <v>81</v>
      </c>
      <c r="R113" s="35">
        <v>84</v>
      </c>
      <c r="S113" s="35" t="s">
        <v>1398</v>
      </c>
      <c r="T113" s="35">
        <v>1051</v>
      </c>
      <c r="U113" s="35">
        <v>0</v>
      </c>
      <c r="V113" s="35">
        <v>2</v>
      </c>
      <c r="W113" s="35">
        <v>2</v>
      </c>
      <c r="X113" s="35">
        <v>2</v>
      </c>
      <c r="Y113" s="35">
        <v>2500</v>
      </c>
      <c r="Z113" s="35" t="s">
        <v>380</v>
      </c>
      <c r="AA113" s="35" t="s">
        <v>1834</v>
      </c>
      <c r="AB113" s="35" t="s">
        <v>1279</v>
      </c>
      <c r="AC113" s="35">
        <v>1015</v>
      </c>
      <c r="AD113" s="35" t="s">
        <v>1280</v>
      </c>
      <c r="AE113" s="35">
        <v>1053</v>
      </c>
      <c r="AF113" s="35" t="s">
        <v>1835</v>
      </c>
      <c r="AG113" s="35">
        <v>1016</v>
      </c>
      <c r="AH113" s="35" t="s">
        <v>1284</v>
      </c>
      <c r="AI113" s="35">
        <v>2030</v>
      </c>
      <c r="AJ113" s="35" t="s">
        <v>409</v>
      </c>
      <c r="AK113" s="35">
        <v>-1</v>
      </c>
      <c r="AL113" s="35" t="s">
        <v>409</v>
      </c>
      <c r="AM113" s="35">
        <v>-1</v>
      </c>
      <c r="AN113" s="35" t="s">
        <v>409</v>
      </c>
      <c r="AO113" s="35">
        <v>-1</v>
      </c>
      <c r="AP113" s="35">
        <v>105101</v>
      </c>
      <c r="AQ113" s="35">
        <v>105111</v>
      </c>
      <c r="AR113" s="35">
        <v>105111</v>
      </c>
      <c r="AS113" s="35">
        <v>105121</v>
      </c>
      <c r="AT113" s="35">
        <v>105121</v>
      </c>
      <c r="AU113" s="35">
        <v>105121</v>
      </c>
      <c r="AV113" s="35">
        <v>105131</v>
      </c>
      <c r="AW113" s="35">
        <v>105131</v>
      </c>
      <c r="AX113" s="35">
        <v>105131</v>
      </c>
      <c r="AY113" s="35">
        <v>105131</v>
      </c>
      <c r="AZ113" s="35">
        <v>105141</v>
      </c>
      <c r="BA113" s="35" t="s">
        <v>974</v>
      </c>
      <c r="BC113" s="35" t="s">
        <v>1836</v>
      </c>
      <c r="BD113" s="35" t="s">
        <v>1837</v>
      </c>
      <c r="BE113" s="35" t="s">
        <v>1838</v>
      </c>
      <c r="BF113" s="35" t="s">
        <v>1839</v>
      </c>
      <c r="BG113" s="35" t="s">
        <v>1840</v>
      </c>
      <c r="BH113" s="35" t="s">
        <v>1841</v>
      </c>
      <c r="BI113" s="35" t="s">
        <v>1842</v>
      </c>
      <c r="BJ113" s="35" t="s">
        <v>1843</v>
      </c>
      <c r="BK113" s="35" t="s">
        <v>1844</v>
      </c>
      <c r="BL113" s="35" t="s">
        <v>1839</v>
      </c>
      <c r="BM113" s="35" t="s">
        <v>1845</v>
      </c>
      <c r="BN113" s="35" t="s">
        <v>1846</v>
      </c>
      <c r="BO113" s="35" t="s">
        <v>494</v>
      </c>
      <c r="BP113" s="35">
        <v>12</v>
      </c>
      <c r="BQ113" s="35">
        <v>1051</v>
      </c>
      <c r="BR113" s="35">
        <v>0</v>
      </c>
      <c r="BS113" s="35">
        <v>0</v>
      </c>
    </row>
    <row r="114" spans="1:71" x14ac:dyDescent="0.15">
      <c r="A114" s="35">
        <v>1052</v>
      </c>
      <c r="B114" s="35" t="s">
        <v>69</v>
      </c>
      <c r="C114" s="35" t="s">
        <v>1847</v>
      </c>
      <c r="D114" s="35">
        <v>69</v>
      </c>
      <c r="E114" s="35">
        <v>1</v>
      </c>
      <c r="F114" s="35">
        <v>501052</v>
      </c>
      <c r="G114" s="35">
        <v>4</v>
      </c>
      <c r="H114" s="35">
        <v>1052</v>
      </c>
      <c r="I114" s="35">
        <v>0</v>
      </c>
      <c r="K114" s="35">
        <v>1052</v>
      </c>
      <c r="L114" s="35">
        <v>2</v>
      </c>
      <c r="M114" s="35">
        <v>9</v>
      </c>
      <c r="N114" s="35">
        <v>3</v>
      </c>
      <c r="O114" s="35">
        <v>1</v>
      </c>
      <c r="P114" s="35">
        <v>97</v>
      </c>
      <c r="Q114" s="35">
        <v>71</v>
      </c>
      <c r="R114" s="35">
        <v>88</v>
      </c>
      <c r="S114" s="35" t="s">
        <v>1398</v>
      </c>
      <c r="T114" s="35">
        <v>1052</v>
      </c>
      <c r="U114" s="35">
        <v>0</v>
      </c>
      <c r="V114" s="35">
        <v>2</v>
      </c>
      <c r="W114" s="35">
        <v>2</v>
      </c>
      <c r="X114" s="35">
        <v>2</v>
      </c>
      <c r="Y114" s="35">
        <v>2500</v>
      </c>
      <c r="Z114" s="35" t="s">
        <v>380</v>
      </c>
      <c r="AA114" s="35" t="s">
        <v>1848</v>
      </c>
      <c r="AB114" s="35" t="s">
        <v>635</v>
      </c>
      <c r="AC114" s="35">
        <v>1071</v>
      </c>
      <c r="AD114" s="35" t="s">
        <v>1849</v>
      </c>
      <c r="AE114" s="35">
        <v>1015</v>
      </c>
      <c r="AF114" s="35" t="s">
        <v>1850</v>
      </c>
      <c r="AG114" s="35">
        <v>1054</v>
      </c>
      <c r="AH114" s="35" t="s">
        <v>1851</v>
      </c>
      <c r="AI114" s="35">
        <v>2026</v>
      </c>
      <c r="AJ114" s="35" t="s">
        <v>1852</v>
      </c>
      <c r="AK114" s="35">
        <v>2025</v>
      </c>
      <c r="AL114" s="35" t="s">
        <v>409</v>
      </c>
      <c r="AM114" s="35">
        <v>-1</v>
      </c>
      <c r="AN114" s="35" t="s">
        <v>409</v>
      </c>
      <c r="AO114" s="35">
        <v>-1</v>
      </c>
      <c r="AP114" s="35">
        <v>105201</v>
      </c>
      <c r="AQ114" s="35">
        <v>105211</v>
      </c>
      <c r="AR114" s="35">
        <v>105211</v>
      </c>
      <c r="AS114" s="35">
        <v>105221</v>
      </c>
      <c r="AT114" s="35">
        <v>105221</v>
      </c>
      <c r="AU114" s="35">
        <v>105221</v>
      </c>
      <c r="AV114" s="35">
        <v>105231</v>
      </c>
      <c r="AW114" s="35">
        <v>105231</v>
      </c>
      <c r="AX114" s="35">
        <v>105231</v>
      </c>
      <c r="AY114" s="35">
        <v>105231</v>
      </c>
      <c r="AZ114" s="35">
        <v>105241</v>
      </c>
      <c r="BA114" s="35" t="s">
        <v>1404</v>
      </c>
      <c r="BC114" s="35" t="s">
        <v>1853</v>
      </c>
      <c r="BD114" s="35" t="s">
        <v>1854</v>
      </c>
      <c r="BE114" s="35" t="s">
        <v>1855</v>
      </c>
      <c r="BF114" s="35" t="s">
        <v>1856</v>
      </c>
      <c r="BG114" s="35" t="s">
        <v>1857</v>
      </c>
      <c r="BH114" s="35" t="s">
        <v>1858</v>
      </c>
      <c r="BI114" s="35" t="s">
        <v>1859</v>
      </c>
      <c r="BJ114" s="35" t="s">
        <v>1860</v>
      </c>
      <c r="BK114" s="35" t="s">
        <v>1861</v>
      </c>
      <c r="BL114" s="35" t="s">
        <v>1856</v>
      </c>
      <c r="BM114" s="35" t="s">
        <v>1862</v>
      </c>
      <c r="BN114" s="35" t="s">
        <v>1863</v>
      </c>
      <c r="BO114" s="35" t="s">
        <v>420</v>
      </c>
      <c r="BP114" s="35">
        <v>12</v>
      </c>
      <c r="BQ114" s="35">
        <v>1052</v>
      </c>
      <c r="BR114" s="35">
        <v>0</v>
      </c>
      <c r="BS114" s="35">
        <v>0</v>
      </c>
    </row>
    <row r="115" spans="1:71" x14ac:dyDescent="0.15">
      <c r="A115" s="35">
        <v>1053</v>
      </c>
      <c r="B115" s="35" t="s">
        <v>70</v>
      </c>
      <c r="C115" s="35" t="s">
        <v>1277</v>
      </c>
      <c r="D115" s="35">
        <v>183</v>
      </c>
      <c r="E115" s="35">
        <v>1</v>
      </c>
      <c r="F115" s="35">
        <v>501053</v>
      </c>
      <c r="G115" s="35">
        <v>4</v>
      </c>
      <c r="H115" s="35">
        <v>1053</v>
      </c>
      <c r="I115" s="35">
        <v>0</v>
      </c>
      <c r="K115" s="35">
        <v>1053</v>
      </c>
      <c r="L115" s="35">
        <v>2</v>
      </c>
      <c r="M115" s="35">
        <v>11</v>
      </c>
      <c r="N115" s="35">
        <v>3</v>
      </c>
      <c r="O115" s="35">
        <v>2</v>
      </c>
      <c r="P115" s="35">
        <v>80</v>
      </c>
      <c r="Q115" s="35">
        <v>80</v>
      </c>
      <c r="R115" s="35">
        <v>86</v>
      </c>
      <c r="S115" s="35" t="s">
        <v>1398</v>
      </c>
      <c r="T115" s="35">
        <v>1053</v>
      </c>
      <c r="U115" s="35">
        <v>0</v>
      </c>
      <c r="V115" s="35">
        <v>2</v>
      </c>
      <c r="W115" s="35">
        <v>2</v>
      </c>
      <c r="X115" s="35">
        <v>2</v>
      </c>
      <c r="Y115" s="35">
        <v>2500</v>
      </c>
      <c r="Z115" s="35" t="s">
        <v>380</v>
      </c>
      <c r="AA115" s="35" t="s">
        <v>1278</v>
      </c>
      <c r="AB115" s="35" t="s">
        <v>1279</v>
      </c>
      <c r="AC115" s="35">
        <v>1015</v>
      </c>
      <c r="AD115" s="35" t="s">
        <v>1280</v>
      </c>
      <c r="AE115" s="35">
        <v>1051</v>
      </c>
      <c r="AF115" s="35" t="s">
        <v>1864</v>
      </c>
      <c r="AG115" s="35">
        <v>1007</v>
      </c>
      <c r="AH115" s="35" t="s">
        <v>1865</v>
      </c>
      <c r="AI115" s="35">
        <v>1021</v>
      </c>
      <c r="AJ115" s="35" t="s">
        <v>1284</v>
      </c>
      <c r="AK115" s="35">
        <v>2030</v>
      </c>
      <c r="AL115" s="35" t="s">
        <v>409</v>
      </c>
      <c r="AM115" s="35">
        <v>-1</v>
      </c>
      <c r="AN115" s="35" t="s">
        <v>409</v>
      </c>
      <c r="AO115" s="35">
        <v>-1</v>
      </c>
      <c r="AP115" s="35">
        <v>105301</v>
      </c>
      <c r="AQ115" s="35">
        <v>105311</v>
      </c>
      <c r="AR115" s="35">
        <v>105311</v>
      </c>
      <c r="AS115" s="35">
        <v>105321</v>
      </c>
      <c r="AT115" s="35">
        <v>105321</v>
      </c>
      <c r="AU115" s="35">
        <v>105321</v>
      </c>
      <c r="AV115" s="35">
        <v>105331</v>
      </c>
      <c r="AW115" s="35">
        <v>105331</v>
      </c>
      <c r="AX115" s="35">
        <v>105331</v>
      </c>
      <c r="AY115" s="35">
        <v>105331</v>
      </c>
      <c r="AZ115" s="35">
        <v>105341</v>
      </c>
      <c r="BA115" s="35" t="s">
        <v>974</v>
      </c>
      <c r="BC115" s="35" t="s">
        <v>1285</v>
      </c>
      <c r="BD115" s="35" t="s">
        <v>1286</v>
      </c>
      <c r="BE115" s="35" t="s">
        <v>1287</v>
      </c>
      <c r="BF115" s="35" t="s">
        <v>1866</v>
      </c>
      <c r="BG115" s="35" t="s">
        <v>1289</v>
      </c>
      <c r="BH115" s="35" t="s">
        <v>1290</v>
      </c>
      <c r="BI115" s="35" t="s">
        <v>1291</v>
      </c>
      <c r="BJ115" s="35" t="s">
        <v>1292</v>
      </c>
      <c r="BK115" s="35" t="s">
        <v>1293</v>
      </c>
      <c r="BL115" s="35" t="s">
        <v>1288</v>
      </c>
      <c r="BM115" s="35" t="s">
        <v>1867</v>
      </c>
      <c r="BN115" s="35" t="s">
        <v>1868</v>
      </c>
      <c r="BO115" s="35" t="s">
        <v>494</v>
      </c>
      <c r="BP115" s="35">
        <v>12</v>
      </c>
      <c r="BQ115" s="35">
        <v>1053</v>
      </c>
      <c r="BR115" s="35">
        <v>0</v>
      </c>
      <c r="BS115" s="35">
        <v>0</v>
      </c>
    </row>
    <row r="116" spans="1:71" x14ac:dyDescent="0.15">
      <c r="A116" s="35">
        <v>1054</v>
      </c>
      <c r="B116" s="35" t="s">
        <v>71</v>
      </c>
      <c r="C116" s="35" t="s">
        <v>1869</v>
      </c>
      <c r="D116" s="35">
        <v>71</v>
      </c>
      <c r="E116" s="35">
        <v>1</v>
      </c>
      <c r="F116" s="35">
        <v>501054</v>
      </c>
      <c r="G116" s="35">
        <v>4</v>
      </c>
      <c r="H116" s="35">
        <v>1054</v>
      </c>
      <c r="I116" s="35">
        <v>0</v>
      </c>
      <c r="K116" s="35">
        <v>1054</v>
      </c>
      <c r="L116" s="35">
        <v>3</v>
      </c>
      <c r="M116" s="35">
        <v>10</v>
      </c>
      <c r="N116" s="35">
        <v>3</v>
      </c>
      <c r="O116" s="35">
        <v>1</v>
      </c>
      <c r="P116" s="35">
        <v>89</v>
      </c>
      <c r="Q116" s="35">
        <v>75</v>
      </c>
      <c r="R116" s="35">
        <v>85</v>
      </c>
      <c r="S116" s="35" t="s">
        <v>1361</v>
      </c>
      <c r="T116" s="35">
        <v>1054</v>
      </c>
      <c r="U116" s="35">
        <v>0</v>
      </c>
      <c r="V116" s="35">
        <v>2</v>
      </c>
      <c r="W116" s="35">
        <v>2</v>
      </c>
      <c r="X116" s="35">
        <v>2</v>
      </c>
      <c r="Y116" s="35">
        <v>2500</v>
      </c>
      <c r="Z116" s="35" t="s">
        <v>380</v>
      </c>
      <c r="AA116" s="35" t="s">
        <v>1870</v>
      </c>
      <c r="AB116" s="35" t="s">
        <v>1871</v>
      </c>
      <c r="AC116" s="35">
        <v>1019</v>
      </c>
      <c r="AD116" s="35" t="s">
        <v>1849</v>
      </c>
      <c r="AE116" s="35">
        <v>1015</v>
      </c>
      <c r="AF116" s="35" t="s">
        <v>1872</v>
      </c>
      <c r="AG116" s="35">
        <v>1016</v>
      </c>
      <c r="AH116" s="35" t="s">
        <v>1873</v>
      </c>
      <c r="AI116" s="35">
        <v>1052</v>
      </c>
      <c r="AJ116" s="35" t="s">
        <v>1874</v>
      </c>
      <c r="AK116" s="35">
        <v>2026</v>
      </c>
      <c r="AL116" s="35" t="s">
        <v>409</v>
      </c>
      <c r="AM116" s="35">
        <v>-1</v>
      </c>
      <c r="AN116" s="35" t="s">
        <v>409</v>
      </c>
      <c r="AO116" s="35">
        <v>-1</v>
      </c>
      <c r="AP116" s="35">
        <v>105401</v>
      </c>
      <c r="AQ116" s="35">
        <v>105411</v>
      </c>
      <c r="AR116" s="35">
        <v>105411</v>
      </c>
      <c r="AS116" s="35">
        <v>105421</v>
      </c>
      <c r="AT116" s="35">
        <v>105421</v>
      </c>
      <c r="AU116" s="35">
        <v>105421</v>
      </c>
      <c r="AV116" s="35">
        <v>105431</v>
      </c>
      <c r="AW116" s="35">
        <v>105431</v>
      </c>
      <c r="AX116" s="35">
        <v>105431</v>
      </c>
      <c r="AY116" s="35">
        <v>105431</v>
      </c>
      <c r="AZ116" s="35">
        <v>105441</v>
      </c>
      <c r="BA116" s="35" t="s">
        <v>1875</v>
      </c>
      <c r="BC116" s="35" t="s">
        <v>1876</v>
      </c>
      <c r="BD116" s="35" t="s">
        <v>1877</v>
      </c>
      <c r="BE116" s="35" t="s">
        <v>1878</v>
      </c>
      <c r="BF116" s="35" t="s">
        <v>1879</v>
      </c>
      <c r="BG116" s="35" t="s">
        <v>1880</v>
      </c>
      <c r="BH116" s="35" t="s">
        <v>1881</v>
      </c>
      <c r="BI116" s="35" t="s">
        <v>1882</v>
      </c>
      <c r="BJ116" s="35" t="s">
        <v>1883</v>
      </c>
      <c r="BK116" s="35" t="s">
        <v>1884</v>
      </c>
      <c r="BL116" s="35" t="s">
        <v>1879</v>
      </c>
      <c r="BM116" s="35" t="s">
        <v>1885</v>
      </c>
      <c r="BN116" s="35" t="s">
        <v>1709</v>
      </c>
      <c r="BO116" s="35" t="s">
        <v>494</v>
      </c>
      <c r="BP116" s="35">
        <v>12</v>
      </c>
      <c r="BQ116" s="35">
        <v>1054</v>
      </c>
      <c r="BR116" s="35">
        <v>0</v>
      </c>
      <c r="BS116" s="35">
        <v>0</v>
      </c>
    </row>
    <row r="117" spans="1:71" x14ac:dyDescent="0.15">
      <c r="A117" s="35">
        <v>1055</v>
      </c>
      <c r="B117" s="35" t="s">
        <v>72</v>
      </c>
      <c r="C117" s="35" t="s">
        <v>1886</v>
      </c>
      <c r="D117" s="35">
        <v>72</v>
      </c>
      <c r="E117" s="35">
        <v>1</v>
      </c>
      <c r="F117" s="35">
        <v>501055</v>
      </c>
      <c r="G117" s="35">
        <v>4</v>
      </c>
      <c r="H117" s="35">
        <v>1055</v>
      </c>
      <c r="I117" s="35">
        <v>0</v>
      </c>
      <c r="K117" s="35">
        <v>1055</v>
      </c>
      <c r="L117" s="35">
        <v>2</v>
      </c>
      <c r="M117" s="35">
        <v>7</v>
      </c>
      <c r="N117" s="35">
        <v>3</v>
      </c>
      <c r="O117" s="35">
        <v>2</v>
      </c>
      <c r="P117" s="35">
        <v>68</v>
      </c>
      <c r="Q117" s="35">
        <v>86</v>
      </c>
      <c r="R117" s="35">
        <v>91</v>
      </c>
      <c r="S117" s="35" t="s">
        <v>1398</v>
      </c>
      <c r="T117" s="35">
        <v>1055</v>
      </c>
      <c r="U117" s="35">
        <v>0</v>
      </c>
      <c r="V117" s="35">
        <v>2</v>
      </c>
      <c r="W117" s="35">
        <v>2</v>
      </c>
      <c r="X117" s="35">
        <v>2</v>
      </c>
      <c r="Y117" s="35">
        <v>2500</v>
      </c>
      <c r="Z117" s="35" t="s">
        <v>380</v>
      </c>
      <c r="AA117" s="35" t="s">
        <v>1887</v>
      </c>
      <c r="AB117" s="35" t="s">
        <v>1888</v>
      </c>
      <c r="AC117" s="35">
        <v>1017</v>
      </c>
      <c r="AD117" s="35" t="s">
        <v>1889</v>
      </c>
      <c r="AE117" s="35">
        <v>1016</v>
      </c>
      <c r="AF117" s="35" t="s">
        <v>1890</v>
      </c>
      <c r="AG117" s="35">
        <v>1056</v>
      </c>
      <c r="AH117" s="35" t="s">
        <v>1891</v>
      </c>
      <c r="AI117" s="35">
        <v>2042</v>
      </c>
      <c r="AJ117" s="35" t="s">
        <v>409</v>
      </c>
      <c r="AK117" s="35">
        <v>-1</v>
      </c>
      <c r="AL117" s="35" t="s">
        <v>409</v>
      </c>
      <c r="AM117" s="35">
        <v>-1</v>
      </c>
      <c r="AN117" s="35" t="s">
        <v>409</v>
      </c>
      <c r="AO117" s="35">
        <v>-1</v>
      </c>
      <c r="AP117" s="35">
        <v>105501</v>
      </c>
      <c r="AQ117" s="35">
        <v>105511</v>
      </c>
      <c r="AR117" s="35">
        <v>105511</v>
      </c>
      <c r="AS117" s="35">
        <v>105521</v>
      </c>
      <c r="AT117" s="35">
        <v>105521</v>
      </c>
      <c r="AU117" s="35">
        <v>105521</v>
      </c>
      <c r="AV117" s="35">
        <v>105531</v>
      </c>
      <c r="AW117" s="35">
        <v>105531</v>
      </c>
      <c r="AX117" s="35">
        <v>105531</v>
      </c>
      <c r="AY117" s="35">
        <v>105531</v>
      </c>
      <c r="AZ117" s="35">
        <v>105541</v>
      </c>
      <c r="BA117" s="35" t="s">
        <v>974</v>
      </c>
      <c r="BC117" s="35" t="s">
        <v>1892</v>
      </c>
      <c r="BD117" s="35" t="s">
        <v>1893</v>
      </c>
      <c r="BE117" s="35" t="s">
        <v>1894</v>
      </c>
      <c r="BF117" s="35" t="s">
        <v>1895</v>
      </c>
      <c r="BG117" s="35" t="s">
        <v>1896</v>
      </c>
      <c r="BH117" s="35" t="s">
        <v>1897</v>
      </c>
      <c r="BI117" s="35" t="s">
        <v>1898</v>
      </c>
      <c r="BJ117" s="35" t="s">
        <v>1899</v>
      </c>
      <c r="BK117" s="35" t="s">
        <v>1900</v>
      </c>
      <c r="BL117" s="35" t="s">
        <v>1895</v>
      </c>
      <c r="BM117" s="35" t="s">
        <v>1901</v>
      </c>
      <c r="BN117" s="35" t="s">
        <v>1902</v>
      </c>
      <c r="BO117" s="35" t="s">
        <v>494</v>
      </c>
      <c r="BP117" s="35">
        <v>13</v>
      </c>
      <c r="BQ117" s="35">
        <v>1055</v>
      </c>
      <c r="BR117" s="35">
        <v>0</v>
      </c>
      <c r="BS117" s="35">
        <v>0</v>
      </c>
    </row>
    <row r="118" spans="1:71" x14ac:dyDescent="0.15">
      <c r="A118" s="35">
        <v>1056</v>
      </c>
      <c r="B118" s="35" t="s">
        <v>73</v>
      </c>
      <c r="C118" s="35" t="s">
        <v>1886</v>
      </c>
      <c r="D118" s="35">
        <v>73</v>
      </c>
      <c r="E118" s="35">
        <v>1</v>
      </c>
      <c r="F118" s="35">
        <v>501056</v>
      </c>
      <c r="G118" s="35">
        <v>4</v>
      </c>
      <c r="H118" s="35">
        <v>1056</v>
      </c>
      <c r="I118" s="35">
        <v>0</v>
      </c>
      <c r="K118" s="35">
        <v>1056</v>
      </c>
      <c r="L118" s="35">
        <v>2</v>
      </c>
      <c r="M118" s="35">
        <v>11</v>
      </c>
      <c r="N118" s="35">
        <v>3</v>
      </c>
      <c r="O118" s="35">
        <v>2</v>
      </c>
      <c r="P118" s="35">
        <v>66</v>
      </c>
      <c r="Q118" s="35">
        <v>88</v>
      </c>
      <c r="R118" s="35">
        <v>90</v>
      </c>
      <c r="S118" s="35" t="s">
        <v>1398</v>
      </c>
      <c r="T118" s="35">
        <v>1056</v>
      </c>
      <c r="U118" s="35">
        <v>0</v>
      </c>
      <c r="V118" s="35">
        <v>2</v>
      </c>
      <c r="W118" s="35">
        <v>2</v>
      </c>
      <c r="X118" s="35">
        <v>2</v>
      </c>
      <c r="Y118" s="35">
        <v>2500</v>
      </c>
      <c r="Z118" s="35" t="s">
        <v>380</v>
      </c>
      <c r="AA118" s="35" t="s">
        <v>1903</v>
      </c>
      <c r="AB118" s="35" t="s">
        <v>1904</v>
      </c>
      <c r="AC118" s="35">
        <v>1016</v>
      </c>
      <c r="AD118" s="35" t="s">
        <v>1905</v>
      </c>
      <c r="AE118" s="35">
        <v>1017</v>
      </c>
      <c r="AF118" s="35" t="s">
        <v>1890</v>
      </c>
      <c r="AG118" s="35">
        <v>1055</v>
      </c>
      <c r="AH118" s="35" t="s">
        <v>1891</v>
      </c>
      <c r="AI118" s="35">
        <v>2042</v>
      </c>
      <c r="AJ118" s="35" t="s">
        <v>409</v>
      </c>
      <c r="AK118" s="35">
        <v>-1</v>
      </c>
      <c r="AL118" s="35" t="s">
        <v>409</v>
      </c>
      <c r="AM118" s="35">
        <v>-1</v>
      </c>
      <c r="AN118" s="35" t="s">
        <v>409</v>
      </c>
      <c r="AO118" s="35">
        <v>-1</v>
      </c>
      <c r="AP118" s="35">
        <v>105601</v>
      </c>
      <c r="AQ118" s="35">
        <v>105611</v>
      </c>
      <c r="AR118" s="35">
        <v>105611</v>
      </c>
      <c r="AS118" s="35">
        <v>105621</v>
      </c>
      <c r="AT118" s="35">
        <v>105621</v>
      </c>
      <c r="AU118" s="35">
        <v>105621</v>
      </c>
      <c r="AV118" s="35">
        <v>105631</v>
      </c>
      <c r="AW118" s="35">
        <v>105631</v>
      </c>
      <c r="AX118" s="35">
        <v>105631</v>
      </c>
      <c r="AY118" s="35">
        <v>105631</v>
      </c>
      <c r="AZ118" s="35">
        <v>105641</v>
      </c>
      <c r="BA118" s="35" t="s">
        <v>1906</v>
      </c>
      <c r="BC118" s="35" t="s">
        <v>1907</v>
      </c>
      <c r="BD118" s="35" t="s">
        <v>1908</v>
      </c>
      <c r="BE118" s="35" t="s">
        <v>1909</v>
      </c>
      <c r="BF118" s="35" t="s">
        <v>1910</v>
      </c>
      <c r="BG118" s="35" t="s">
        <v>1911</v>
      </c>
      <c r="BH118" s="35" t="s">
        <v>1912</v>
      </c>
      <c r="BI118" s="35" t="s">
        <v>1913</v>
      </c>
      <c r="BJ118" s="35" t="s">
        <v>1914</v>
      </c>
      <c r="BK118" s="35" t="s">
        <v>1915</v>
      </c>
      <c r="BL118" s="35" t="s">
        <v>1910</v>
      </c>
      <c r="BM118" s="35" t="s">
        <v>1916</v>
      </c>
      <c r="BN118" s="35" t="s">
        <v>1917</v>
      </c>
      <c r="BO118" s="35" t="s">
        <v>494</v>
      </c>
      <c r="BP118" s="35">
        <v>12</v>
      </c>
      <c r="BQ118" s="35">
        <v>1056</v>
      </c>
      <c r="BR118" s="35">
        <v>0</v>
      </c>
      <c r="BS118" s="35">
        <v>0</v>
      </c>
    </row>
    <row r="119" spans="1:71" x14ac:dyDescent="0.15">
      <c r="A119" s="35">
        <v>1057</v>
      </c>
      <c r="B119" s="35" t="s">
        <v>74</v>
      </c>
      <c r="C119" s="35" t="s">
        <v>1108</v>
      </c>
      <c r="D119" s="35">
        <v>184</v>
      </c>
      <c r="E119" s="35">
        <v>1</v>
      </c>
      <c r="F119" s="35">
        <v>501057</v>
      </c>
      <c r="G119" s="35">
        <v>4</v>
      </c>
      <c r="H119" s="35">
        <v>1057</v>
      </c>
      <c r="I119" s="35">
        <v>0</v>
      </c>
      <c r="K119" s="35">
        <v>1057</v>
      </c>
      <c r="L119" s="35">
        <v>1</v>
      </c>
      <c r="M119" s="35">
        <v>10</v>
      </c>
      <c r="N119" s="35">
        <v>4</v>
      </c>
      <c r="O119" s="35">
        <v>1</v>
      </c>
      <c r="P119" s="35">
        <v>84</v>
      </c>
      <c r="Q119" s="35">
        <v>74</v>
      </c>
      <c r="R119" s="35">
        <v>94</v>
      </c>
      <c r="S119" s="35" t="s">
        <v>1402</v>
      </c>
      <c r="T119" s="35">
        <v>1057</v>
      </c>
      <c r="U119" s="35">
        <v>0</v>
      </c>
      <c r="V119" s="35">
        <v>4</v>
      </c>
      <c r="W119" s="35">
        <v>3</v>
      </c>
      <c r="X119" s="35">
        <v>4</v>
      </c>
      <c r="Y119" s="35">
        <v>2500</v>
      </c>
      <c r="Z119" s="35" t="s">
        <v>380</v>
      </c>
      <c r="AA119" s="35" t="s">
        <v>1918</v>
      </c>
      <c r="AB119" s="35" t="s">
        <v>1229</v>
      </c>
      <c r="AC119" s="35">
        <v>1023</v>
      </c>
      <c r="AD119" s="35" t="s">
        <v>1919</v>
      </c>
      <c r="AE119" s="35">
        <v>1017</v>
      </c>
      <c r="AF119" s="35" t="s">
        <v>1920</v>
      </c>
      <c r="AG119" s="35">
        <v>1068</v>
      </c>
      <c r="AH119" s="35" t="s">
        <v>1921</v>
      </c>
      <c r="AI119" s="35">
        <v>1052</v>
      </c>
      <c r="AJ119" s="35" t="s">
        <v>1922</v>
      </c>
      <c r="AK119" s="35">
        <v>2028</v>
      </c>
      <c r="AL119" s="35" t="s">
        <v>409</v>
      </c>
      <c r="AM119" s="35">
        <v>-1</v>
      </c>
      <c r="AN119" s="35" t="s">
        <v>409</v>
      </c>
      <c r="AO119" s="35">
        <v>-1</v>
      </c>
      <c r="AP119" s="35">
        <v>105701</v>
      </c>
      <c r="AQ119" s="35">
        <v>105711</v>
      </c>
      <c r="AR119" s="35">
        <v>105711</v>
      </c>
      <c r="AS119" s="35">
        <v>105721</v>
      </c>
      <c r="AT119" s="35">
        <v>105721</v>
      </c>
      <c r="AU119" s="35">
        <v>105721</v>
      </c>
      <c r="AV119" s="35">
        <v>105731</v>
      </c>
      <c r="AW119" s="35">
        <v>105731</v>
      </c>
      <c r="AX119" s="35">
        <v>105731</v>
      </c>
      <c r="AY119" s="35">
        <v>105731</v>
      </c>
      <c r="AZ119" s="35">
        <v>105741</v>
      </c>
      <c r="BA119" s="35" t="s">
        <v>1820</v>
      </c>
      <c r="BC119" s="35" t="s">
        <v>1923</v>
      </c>
      <c r="BD119" s="35" t="s">
        <v>1924</v>
      </c>
      <c r="BE119" s="35" t="s">
        <v>1925</v>
      </c>
      <c r="BF119" s="35" t="s">
        <v>1926</v>
      </c>
      <c r="BG119" s="35" t="s">
        <v>1927</v>
      </c>
      <c r="BH119" s="35" t="s">
        <v>1928</v>
      </c>
      <c r="BI119" s="35" t="s">
        <v>1929</v>
      </c>
      <c r="BJ119" s="35" t="s">
        <v>1930</v>
      </c>
      <c r="BK119" s="35" t="s">
        <v>1931</v>
      </c>
      <c r="BL119" s="35" t="s">
        <v>1926</v>
      </c>
      <c r="BM119" s="35" t="s">
        <v>1932</v>
      </c>
      <c r="BN119" s="35" t="s">
        <v>1933</v>
      </c>
      <c r="BO119" s="35" t="s">
        <v>596</v>
      </c>
      <c r="BP119" s="35">
        <v>12</v>
      </c>
      <c r="BQ119" s="35">
        <v>1057</v>
      </c>
      <c r="BR119" s="35">
        <v>0</v>
      </c>
      <c r="BS119" s="35">
        <v>0</v>
      </c>
    </row>
    <row r="120" spans="1:71" x14ac:dyDescent="0.15">
      <c r="A120" s="35">
        <v>1058</v>
      </c>
      <c r="B120" s="35" t="s">
        <v>75</v>
      </c>
      <c r="C120" s="35" t="s">
        <v>1128</v>
      </c>
      <c r="D120" s="35">
        <v>75</v>
      </c>
      <c r="E120" s="35">
        <v>1</v>
      </c>
      <c r="F120" s="35">
        <v>501058</v>
      </c>
      <c r="G120" s="35">
        <v>4</v>
      </c>
      <c r="H120" s="35">
        <v>1058</v>
      </c>
      <c r="I120" s="35">
        <v>0</v>
      </c>
      <c r="K120" s="35">
        <v>1058</v>
      </c>
      <c r="L120" s="35">
        <v>3</v>
      </c>
      <c r="M120" s="35">
        <v>6</v>
      </c>
      <c r="N120" s="35">
        <v>4</v>
      </c>
      <c r="O120" s="35">
        <v>1</v>
      </c>
      <c r="P120" s="35">
        <v>84</v>
      </c>
      <c r="Q120" s="35">
        <v>76</v>
      </c>
      <c r="R120" s="35">
        <v>90</v>
      </c>
      <c r="S120" s="35" t="s">
        <v>1361</v>
      </c>
      <c r="T120" s="35">
        <v>1058</v>
      </c>
      <c r="U120" s="35">
        <v>0</v>
      </c>
      <c r="V120" s="35">
        <v>2</v>
      </c>
      <c r="W120" s="35">
        <v>2</v>
      </c>
      <c r="X120" s="35">
        <v>2</v>
      </c>
      <c r="Y120" s="35">
        <v>2500</v>
      </c>
      <c r="Z120" s="35" t="s">
        <v>380</v>
      </c>
      <c r="AA120" s="35" t="s">
        <v>1934</v>
      </c>
      <c r="AB120" s="35" t="s">
        <v>1935</v>
      </c>
      <c r="AC120" s="35">
        <v>1008</v>
      </c>
      <c r="AD120" s="35" t="s">
        <v>1936</v>
      </c>
      <c r="AE120" s="35">
        <v>1027</v>
      </c>
      <c r="AF120" s="35" t="s">
        <v>1936</v>
      </c>
      <c r="AG120" s="35">
        <v>1026</v>
      </c>
      <c r="AH120" s="35" t="s">
        <v>1937</v>
      </c>
      <c r="AI120" s="35">
        <v>1066</v>
      </c>
      <c r="AJ120" s="35" t="s">
        <v>1938</v>
      </c>
      <c r="AK120" s="35">
        <v>2043</v>
      </c>
      <c r="AL120" s="35" t="s">
        <v>409</v>
      </c>
      <c r="AM120" s="35">
        <v>-1</v>
      </c>
      <c r="AN120" s="35" t="s">
        <v>409</v>
      </c>
      <c r="AO120" s="35">
        <v>-1</v>
      </c>
      <c r="AP120" s="35">
        <v>105801</v>
      </c>
      <c r="AQ120" s="35">
        <v>105811</v>
      </c>
      <c r="AR120" s="35">
        <v>105811</v>
      </c>
      <c r="AS120" s="35">
        <v>105821</v>
      </c>
      <c r="AT120" s="35">
        <v>105821</v>
      </c>
      <c r="AU120" s="35">
        <v>105821</v>
      </c>
      <c r="AV120" s="35">
        <v>105831</v>
      </c>
      <c r="AW120" s="35">
        <v>105831</v>
      </c>
      <c r="AX120" s="35">
        <v>105831</v>
      </c>
      <c r="AY120" s="35">
        <v>105831</v>
      </c>
      <c r="AZ120" s="35">
        <v>105841</v>
      </c>
      <c r="BA120" s="35" t="s">
        <v>1939</v>
      </c>
      <c r="BC120" s="35" t="s">
        <v>1940</v>
      </c>
      <c r="BD120" s="35" t="s">
        <v>1941</v>
      </c>
      <c r="BE120" s="35" t="s">
        <v>1942</v>
      </c>
      <c r="BF120" s="35" t="s">
        <v>1943</v>
      </c>
      <c r="BG120" s="35" t="s">
        <v>1944</v>
      </c>
      <c r="BH120" s="35" t="s">
        <v>1945</v>
      </c>
      <c r="BI120" s="35" t="s">
        <v>1946</v>
      </c>
      <c r="BJ120" s="35" t="s">
        <v>1947</v>
      </c>
      <c r="BK120" s="35" t="s">
        <v>1948</v>
      </c>
      <c r="BL120" s="35" t="s">
        <v>1943</v>
      </c>
      <c r="BM120" s="35" t="s">
        <v>1949</v>
      </c>
      <c r="BN120" s="35" t="s">
        <v>1474</v>
      </c>
      <c r="BO120" s="35" t="s">
        <v>420</v>
      </c>
      <c r="BP120" s="35">
        <v>13</v>
      </c>
      <c r="BQ120" s="35">
        <v>1058</v>
      </c>
      <c r="BR120" s="35">
        <v>0</v>
      </c>
      <c r="BS120" s="35">
        <v>0</v>
      </c>
    </row>
    <row r="121" spans="1:71" x14ac:dyDescent="0.15">
      <c r="A121" s="35">
        <v>1059</v>
      </c>
      <c r="B121" s="35" t="s">
        <v>76</v>
      </c>
      <c r="C121" s="35" t="s">
        <v>1950</v>
      </c>
      <c r="D121" s="35">
        <v>185</v>
      </c>
      <c r="E121" s="35">
        <v>1</v>
      </c>
      <c r="F121" s="35">
        <v>501059</v>
      </c>
      <c r="G121" s="35">
        <v>4</v>
      </c>
      <c r="H121" s="35">
        <v>1059</v>
      </c>
      <c r="I121" s="35">
        <v>0</v>
      </c>
      <c r="K121" s="35">
        <v>1059</v>
      </c>
      <c r="L121" s="35">
        <v>2</v>
      </c>
      <c r="M121" s="35">
        <v>11</v>
      </c>
      <c r="N121" s="35">
        <v>2</v>
      </c>
      <c r="O121" s="35">
        <v>2</v>
      </c>
      <c r="P121" s="35">
        <v>79</v>
      </c>
      <c r="Q121" s="35">
        <v>84</v>
      </c>
      <c r="R121" s="35">
        <v>87</v>
      </c>
      <c r="S121" s="35" t="s">
        <v>1398</v>
      </c>
      <c r="T121" s="35">
        <v>1059</v>
      </c>
      <c r="U121" s="35">
        <v>0</v>
      </c>
      <c r="V121" s="35">
        <v>2</v>
      </c>
      <c r="W121" s="35">
        <v>2</v>
      </c>
      <c r="X121" s="35">
        <v>2</v>
      </c>
      <c r="Y121" s="35">
        <v>2500</v>
      </c>
      <c r="Z121" s="35" t="s">
        <v>380</v>
      </c>
      <c r="AA121" s="35" t="s">
        <v>1951</v>
      </c>
      <c r="AB121" s="35" t="s">
        <v>1073</v>
      </c>
      <c r="AC121" s="35">
        <v>1008</v>
      </c>
      <c r="AD121" s="35" t="s">
        <v>1952</v>
      </c>
      <c r="AE121" s="35">
        <v>1010</v>
      </c>
      <c r="AF121" s="35" t="s">
        <v>1953</v>
      </c>
      <c r="AG121" s="35">
        <v>1048</v>
      </c>
      <c r="AH121" s="35" t="s">
        <v>1954</v>
      </c>
      <c r="AI121" s="35">
        <v>2030</v>
      </c>
      <c r="AJ121" s="35" t="s">
        <v>409</v>
      </c>
      <c r="AK121" s="35">
        <v>-1</v>
      </c>
      <c r="AL121" s="35" t="s">
        <v>409</v>
      </c>
      <c r="AM121" s="35">
        <v>-1</v>
      </c>
      <c r="AN121" s="35" t="s">
        <v>409</v>
      </c>
      <c r="AO121" s="35">
        <v>-1</v>
      </c>
      <c r="AP121" s="35">
        <v>105901</v>
      </c>
      <c r="AQ121" s="35">
        <v>105911</v>
      </c>
      <c r="AR121" s="35">
        <v>105911</v>
      </c>
      <c r="AS121" s="35">
        <v>105921</v>
      </c>
      <c r="AT121" s="35">
        <v>105921</v>
      </c>
      <c r="AU121" s="35">
        <v>105921</v>
      </c>
      <c r="AV121" s="35">
        <v>105931</v>
      </c>
      <c r="AW121" s="35">
        <v>105931</v>
      </c>
      <c r="AX121" s="35">
        <v>105931</v>
      </c>
      <c r="AY121" s="35">
        <v>105931</v>
      </c>
      <c r="AZ121" s="35">
        <v>105941</v>
      </c>
      <c r="BA121" s="35" t="s">
        <v>974</v>
      </c>
      <c r="BC121" s="35" t="s">
        <v>1955</v>
      </c>
      <c r="BD121" s="35" t="s">
        <v>1956</v>
      </c>
      <c r="BE121" s="35" t="s">
        <v>1957</v>
      </c>
      <c r="BF121" s="35" t="s">
        <v>1958</v>
      </c>
      <c r="BG121" s="35" t="s">
        <v>1959</v>
      </c>
      <c r="BH121" s="35" t="s">
        <v>1960</v>
      </c>
      <c r="BI121" s="35" t="s">
        <v>1961</v>
      </c>
      <c r="BJ121" s="35" t="s">
        <v>1962</v>
      </c>
      <c r="BK121" s="35" t="s">
        <v>1963</v>
      </c>
      <c r="BL121" s="35" t="s">
        <v>1958</v>
      </c>
      <c r="BM121" s="35" t="s">
        <v>1964</v>
      </c>
      <c r="BN121" s="35" t="s">
        <v>1965</v>
      </c>
      <c r="BO121" s="35" t="s">
        <v>494</v>
      </c>
      <c r="BP121" s="35">
        <v>12</v>
      </c>
      <c r="BQ121" s="35">
        <v>1059</v>
      </c>
      <c r="BR121" s="35">
        <v>0</v>
      </c>
      <c r="BS121" s="35">
        <v>0</v>
      </c>
    </row>
    <row r="122" spans="1:71" x14ac:dyDescent="0.15">
      <c r="A122" s="35">
        <v>1060</v>
      </c>
      <c r="B122" s="35" t="s">
        <v>77</v>
      </c>
      <c r="C122" s="35" t="s">
        <v>1966</v>
      </c>
      <c r="D122" s="35">
        <v>77</v>
      </c>
      <c r="E122" s="35">
        <v>1</v>
      </c>
      <c r="F122" s="35">
        <v>501060</v>
      </c>
      <c r="G122" s="35">
        <v>4</v>
      </c>
      <c r="H122" s="35">
        <v>1060</v>
      </c>
      <c r="I122" s="35">
        <v>0</v>
      </c>
      <c r="K122" s="35">
        <v>1060</v>
      </c>
      <c r="L122" s="35">
        <v>1</v>
      </c>
      <c r="M122" s="35">
        <v>10</v>
      </c>
      <c r="N122" s="35">
        <v>4</v>
      </c>
      <c r="O122" s="35">
        <v>1</v>
      </c>
      <c r="P122" s="35">
        <v>93</v>
      </c>
      <c r="Q122" s="35">
        <v>65</v>
      </c>
      <c r="R122" s="35">
        <v>97</v>
      </c>
      <c r="S122" s="35" t="s">
        <v>1402</v>
      </c>
      <c r="T122" s="35">
        <v>1060</v>
      </c>
      <c r="U122" s="35">
        <v>0</v>
      </c>
      <c r="V122" s="35">
        <v>2</v>
      </c>
      <c r="W122" s="35">
        <v>2</v>
      </c>
      <c r="X122" s="35">
        <v>2</v>
      </c>
      <c r="Y122" s="35">
        <v>2500</v>
      </c>
      <c r="Z122" s="35" t="s">
        <v>380</v>
      </c>
      <c r="AA122" s="35" t="s">
        <v>1967</v>
      </c>
      <c r="AB122" s="35" t="s">
        <v>1968</v>
      </c>
      <c r="AC122" s="35">
        <v>1011</v>
      </c>
      <c r="AD122" s="35" t="s">
        <v>1969</v>
      </c>
      <c r="AE122" s="35">
        <v>1031</v>
      </c>
      <c r="AF122" s="35" t="s">
        <v>868</v>
      </c>
      <c r="AG122" s="35">
        <v>2020</v>
      </c>
      <c r="AH122" s="35" t="s">
        <v>1970</v>
      </c>
      <c r="AI122" s="35">
        <v>2012</v>
      </c>
      <c r="AJ122" s="35" t="s">
        <v>409</v>
      </c>
      <c r="AK122" s="35">
        <v>-1</v>
      </c>
      <c r="AL122" s="35" t="s">
        <v>409</v>
      </c>
      <c r="AM122" s="35">
        <v>-1</v>
      </c>
      <c r="AN122" s="35" t="s">
        <v>409</v>
      </c>
      <c r="AO122" s="35">
        <v>-1</v>
      </c>
      <c r="AP122" s="35">
        <v>106001</v>
      </c>
      <c r="AQ122" s="35">
        <v>106011</v>
      </c>
      <c r="AR122" s="35">
        <v>106011</v>
      </c>
      <c r="AS122" s="35">
        <v>106021</v>
      </c>
      <c r="AT122" s="35">
        <v>106021</v>
      </c>
      <c r="AU122" s="35">
        <v>106021</v>
      </c>
      <c r="AV122" s="35">
        <v>106031</v>
      </c>
      <c r="AW122" s="35">
        <v>106031</v>
      </c>
      <c r="AX122" s="35">
        <v>106031</v>
      </c>
      <c r="AY122" s="35">
        <v>106031</v>
      </c>
      <c r="AZ122" s="35">
        <v>106041</v>
      </c>
      <c r="BA122" s="35" t="s">
        <v>1971</v>
      </c>
      <c r="BC122" s="35" t="s">
        <v>1972</v>
      </c>
      <c r="BD122" s="35" t="s">
        <v>1973</v>
      </c>
      <c r="BE122" s="35" t="s">
        <v>1974</v>
      </c>
      <c r="BF122" s="35" t="s">
        <v>1975</v>
      </c>
      <c r="BG122" s="35" t="s">
        <v>1976</v>
      </c>
      <c r="BH122" s="35" t="s">
        <v>1977</v>
      </c>
      <c r="BI122" s="35" t="s">
        <v>1978</v>
      </c>
      <c r="BJ122" s="35" t="s">
        <v>1979</v>
      </c>
      <c r="BK122" s="35" t="s">
        <v>1980</v>
      </c>
      <c r="BL122" s="35" t="s">
        <v>1975</v>
      </c>
      <c r="BM122" s="35" t="s">
        <v>1981</v>
      </c>
      <c r="BN122" s="35" t="s">
        <v>1982</v>
      </c>
      <c r="BO122" s="35" t="s">
        <v>596</v>
      </c>
      <c r="BP122" s="35">
        <v>12</v>
      </c>
      <c r="BQ122" s="35">
        <v>1060</v>
      </c>
      <c r="BR122" s="35">
        <v>0</v>
      </c>
      <c r="BS122" s="35">
        <v>0</v>
      </c>
    </row>
    <row r="123" spans="1:71" x14ac:dyDescent="0.15">
      <c r="A123" s="35">
        <v>1061</v>
      </c>
      <c r="B123" s="35" t="s">
        <v>78</v>
      </c>
      <c r="C123" s="35" t="s">
        <v>1128</v>
      </c>
      <c r="D123" s="35">
        <v>78</v>
      </c>
      <c r="E123" s="35">
        <v>1</v>
      </c>
      <c r="F123" s="35">
        <v>501061</v>
      </c>
      <c r="G123" s="35">
        <v>4</v>
      </c>
      <c r="H123" s="35">
        <v>1061</v>
      </c>
      <c r="I123" s="35">
        <v>0</v>
      </c>
      <c r="K123" s="35">
        <v>1061</v>
      </c>
      <c r="L123" s="35">
        <v>2</v>
      </c>
      <c r="M123" s="35">
        <v>11</v>
      </c>
      <c r="N123" s="35">
        <v>4</v>
      </c>
      <c r="O123" s="35">
        <v>1</v>
      </c>
      <c r="P123" s="35">
        <v>80</v>
      </c>
      <c r="Q123" s="35">
        <v>85</v>
      </c>
      <c r="R123" s="35">
        <v>87</v>
      </c>
      <c r="S123" s="35" t="s">
        <v>1398</v>
      </c>
      <c r="T123" s="35">
        <v>1061</v>
      </c>
      <c r="U123" s="35">
        <v>0</v>
      </c>
      <c r="V123" s="35">
        <v>2</v>
      </c>
      <c r="W123" s="35">
        <v>2</v>
      </c>
      <c r="X123" s="35">
        <v>2</v>
      </c>
      <c r="Y123" s="35">
        <v>2500</v>
      </c>
      <c r="Z123" s="35" t="s">
        <v>380</v>
      </c>
      <c r="AA123" s="35" t="s">
        <v>1129</v>
      </c>
      <c r="AB123" s="35" t="s">
        <v>1130</v>
      </c>
      <c r="AC123" s="35">
        <v>1058</v>
      </c>
      <c r="AD123" s="35" t="s">
        <v>1131</v>
      </c>
      <c r="AE123" s="35">
        <v>1017</v>
      </c>
      <c r="AF123" s="35" t="s">
        <v>1132</v>
      </c>
      <c r="AG123" s="35">
        <v>1022</v>
      </c>
      <c r="AH123" s="35" t="s">
        <v>887</v>
      </c>
      <c r="AI123" s="35">
        <v>1057</v>
      </c>
      <c r="AJ123" s="35" t="s">
        <v>1133</v>
      </c>
      <c r="AK123" s="35">
        <v>2002</v>
      </c>
      <c r="AL123" s="35" t="s">
        <v>409</v>
      </c>
      <c r="AM123" s="35">
        <v>-1</v>
      </c>
      <c r="AN123" s="35" t="s">
        <v>409</v>
      </c>
      <c r="AO123" s="35">
        <v>-1</v>
      </c>
      <c r="AP123" s="35">
        <v>106101</v>
      </c>
      <c r="AQ123" s="35">
        <v>106111</v>
      </c>
      <c r="AR123" s="35">
        <v>106111</v>
      </c>
      <c r="AS123" s="35">
        <v>106121</v>
      </c>
      <c r="AT123" s="35">
        <v>106121</v>
      </c>
      <c r="AU123" s="35">
        <v>106121</v>
      </c>
      <c r="AV123" s="35">
        <v>106131</v>
      </c>
      <c r="AW123" s="35">
        <v>106131</v>
      </c>
      <c r="AX123" s="35">
        <v>106131</v>
      </c>
      <c r="AY123" s="35">
        <v>106131</v>
      </c>
      <c r="AZ123" s="35">
        <v>106141</v>
      </c>
      <c r="BA123" s="35">
        <v>10081</v>
      </c>
      <c r="BC123" s="35" t="s">
        <v>1134</v>
      </c>
      <c r="BD123" s="35" t="s">
        <v>1135</v>
      </c>
      <c r="BE123" s="35" t="s">
        <v>1136</v>
      </c>
      <c r="BF123" s="35" t="s">
        <v>1137</v>
      </c>
      <c r="BG123" s="35" t="s">
        <v>1138</v>
      </c>
      <c r="BH123" s="35" t="s">
        <v>1139</v>
      </c>
      <c r="BI123" s="35" t="s">
        <v>1140</v>
      </c>
      <c r="BJ123" s="35" t="s">
        <v>1141</v>
      </c>
      <c r="BK123" s="35" t="s">
        <v>1142</v>
      </c>
      <c r="BL123" s="35" t="s">
        <v>1137</v>
      </c>
      <c r="BM123" s="35" t="s">
        <v>1143</v>
      </c>
      <c r="BN123" s="35" t="s">
        <v>1144</v>
      </c>
      <c r="BO123" s="35" t="s">
        <v>399</v>
      </c>
      <c r="BP123" s="35">
        <v>12</v>
      </c>
      <c r="BQ123" s="35">
        <v>1061</v>
      </c>
      <c r="BR123" s="35">
        <v>0</v>
      </c>
      <c r="BS123" s="35">
        <v>0</v>
      </c>
    </row>
    <row r="124" spans="1:71" x14ac:dyDescent="0.15">
      <c r="A124" s="35">
        <v>1062</v>
      </c>
      <c r="B124" s="35" t="s">
        <v>79</v>
      </c>
      <c r="C124" s="35" t="s">
        <v>966</v>
      </c>
      <c r="D124" s="35">
        <v>79</v>
      </c>
      <c r="E124" s="35">
        <v>1</v>
      </c>
      <c r="F124" s="35">
        <v>501062</v>
      </c>
      <c r="G124" s="35">
        <v>4</v>
      </c>
      <c r="H124" s="35">
        <v>1062</v>
      </c>
      <c r="I124" s="35">
        <v>0</v>
      </c>
      <c r="K124" s="35">
        <v>1062</v>
      </c>
      <c r="L124" s="35">
        <v>2</v>
      </c>
      <c r="M124" s="35">
        <v>12</v>
      </c>
      <c r="N124" s="35">
        <v>4</v>
      </c>
      <c r="O124" s="35">
        <v>2</v>
      </c>
      <c r="P124" s="35">
        <v>75</v>
      </c>
      <c r="Q124" s="35">
        <v>93</v>
      </c>
      <c r="R124" s="35">
        <v>87</v>
      </c>
      <c r="S124" s="35" t="s">
        <v>1398</v>
      </c>
      <c r="T124" s="35">
        <v>1062</v>
      </c>
      <c r="U124" s="35">
        <v>0</v>
      </c>
      <c r="V124" s="35">
        <v>2</v>
      </c>
      <c r="W124" s="35">
        <v>2</v>
      </c>
      <c r="X124" s="35">
        <v>2</v>
      </c>
      <c r="Y124" s="35">
        <v>2500</v>
      </c>
      <c r="Z124" s="35" t="s">
        <v>380</v>
      </c>
      <c r="AA124" s="35" t="s">
        <v>967</v>
      </c>
      <c r="AB124" s="35" t="s">
        <v>968</v>
      </c>
      <c r="AC124" s="35">
        <v>1001</v>
      </c>
      <c r="AD124" s="35" t="s">
        <v>969</v>
      </c>
      <c r="AE124" s="35">
        <v>1038</v>
      </c>
      <c r="AF124" s="35" t="s">
        <v>972</v>
      </c>
      <c r="AG124" s="35">
        <v>2030</v>
      </c>
      <c r="AH124" s="35" t="s">
        <v>973</v>
      </c>
      <c r="AI124" s="35">
        <v>2033</v>
      </c>
      <c r="AJ124" s="35" t="s">
        <v>409</v>
      </c>
      <c r="AK124" s="35">
        <v>-1</v>
      </c>
      <c r="AL124" s="35" t="s">
        <v>409</v>
      </c>
      <c r="AM124" s="35">
        <v>-1</v>
      </c>
      <c r="AN124" s="35" t="s">
        <v>409</v>
      </c>
      <c r="AO124" s="35">
        <v>-1</v>
      </c>
      <c r="AP124" s="35">
        <v>106201</v>
      </c>
      <c r="AQ124" s="35">
        <v>106211</v>
      </c>
      <c r="AR124" s="35">
        <v>106211</v>
      </c>
      <c r="AS124" s="35">
        <v>106221</v>
      </c>
      <c r="AT124" s="35">
        <v>106221</v>
      </c>
      <c r="AU124" s="35">
        <v>106221</v>
      </c>
      <c r="AV124" s="35">
        <v>106231</v>
      </c>
      <c r="AW124" s="35">
        <v>106231</v>
      </c>
      <c r="AX124" s="35">
        <v>106231</v>
      </c>
      <c r="AY124" s="35">
        <v>106231</v>
      </c>
      <c r="AZ124" s="35">
        <v>106241</v>
      </c>
      <c r="BA124" s="35" t="s">
        <v>974</v>
      </c>
      <c r="BC124" s="35" t="s">
        <v>1983</v>
      </c>
      <c r="BD124" s="35" t="s">
        <v>1984</v>
      </c>
      <c r="BE124" s="35" t="s">
        <v>1985</v>
      </c>
      <c r="BF124" s="35" t="s">
        <v>978</v>
      </c>
      <c r="BG124" s="35" t="s">
        <v>979</v>
      </c>
      <c r="BH124" s="35" t="s">
        <v>980</v>
      </c>
      <c r="BI124" s="35" t="s">
        <v>981</v>
      </c>
      <c r="BJ124" s="35" t="s">
        <v>982</v>
      </c>
      <c r="BK124" s="35" t="s">
        <v>983</v>
      </c>
      <c r="BL124" s="35" t="s">
        <v>978</v>
      </c>
      <c r="BM124" s="35" t="s">
        <v>1294</v>
      </c>
      <c r="BN124" s="35" t="s">
        <v>985</v>
      </c>
      <c r="BO124" s="35" t="s">
        <v>494</v>
      </c>
      <c r="BP124" s="35">
        <v>12</v>
      </c>
      <c r="BQ124" s="35">
        <v>1062</v>
      </c>
      <c r="BR124" s="35">
        <v>0</v>
      </c>
      <c r="BS124" s="35">
        <v>0</v>
      </c>
    </row>
    <row r="125" spans="1:71" x14ac:dyDescent="0.15">
      <c r="A125" s="35">
        <v>1063</v>
      </c>
      <c r="B125" s="35" t="s">
        <v>80</v>
      </c>
      <c r="C125" s="35" t="s">
        <v>1303</v>
      </c>
      <c r="D125" s="35">
        <v>80</v>
      </c>
      <c r="E125" s="35">
        <v>1</v>
      </c>
      <c r="F125" s="35">
        <v>501063</v>
      </c>
      <c r="G125" s="35">
        <v>4</v>
      </c>
      <c r="H125" s="35">
        <v>1063</v>
      </c>
      <c r="I125" s="35">
        <v>0</v>
      </c>
      <c r="K125" s="35">
        <v>1063</v>
      </c>
      <c r="L125" s="35">
        <v>2</v>
      </c>
      <c r="M125" s="35">
        <v>8</v>
      </c>
      <c r="N125" s="35">
        <v>4</v>
      </c>
      <c r="O125" s="35">
        <v>1</v>
      </c>
      <c r="P125" s="35">
        <v>69</v>
      </c>
      <c r="Q125" s="35">
        <v>93</v>
      </c>
      <c r="R125" s="35">
        <v>92</v>
      </c>
      <c r="S125" s="35" t="s">
        <v>1398</v>
      </c>
      <c r="T125" s="35">
        <v>1063</v>
      </c>
      <c r="U125" s="35">
        <v>0</v>
      </c>
      <c r="V125" s="35">
        <v>2</v>
      </c>
      <c r="W125" s="35">
        <v>2</v>
      </c>
      <c r="X125" s="35">
        <v>2</v>
      </c>
      <c r="Y125" s="35">
        <v>2500</v>
      </c>
      <c r="Z125" s="35" t="s">
        <v>380</v>
      </c>
      <c r="AA125" s="35" t="s">
        <v>1304</v>
      </c>
      <c r="AB125" s="35" t="s">
        <v>1305</v>
      </c>
      <c r="AC125" s="35">
        <v>1010</v>
      </c>
      <c r="AD125" s="35" t="s">
        <v>1306</v>
      </c>
      <c r="AE125" s="35">
        <v>1062</v>
      </c>
      <c r="AF125" s="35" t="s">
        <v>887</v>
      </c>
      <c r="AG125" s="35">
        <v>1057</v>
      </c>
      <c r="AH125" s="35" t="s">
        <v>829</v>
      </c>
      <c r="AI125" s="35">
        <v>1072</v>
      </c>
      <c r="AJ125" s="35" t="s">
        <v>1308</v>
      </c>
      <c r="AK125" s="35">
        <v>2044</v>
      </c>
      <c r="AL125" s="35" t="s">
        <v>1309</v>
      </c>
      <c r="AM125" s="35">
        <v>2032</v>
      </c>
      <c r="AN125" s="35" t="s">
        <v>409</v>
      </c>
      <c r="AO125" s="35">
        <v>-1</v>
      </c>
      <c r="AP125" s="35">
        <v>106301</v>
      </c>
      <c r="AQ125" s="35">
        <v>106311</v>
      </c>
      <c r="AR125" s="35">
        <v>106311</v>
      </c>
      <c r="AS125" s="35">
        <v>106321</v>
      </c>
      <c r="AT125" s="35">
        <v>106321</v>
      </c>
      <c r="AU125" s="35">
        <v>106321</v>
      </c>
      <c r="AV125" s="35">
        <v>106331</v>
      </c>
      <c r="AW125" s="35">
        <v>106331</v>
      </c>
      <c r="AX125" s="35">
        <v>106331</v>
      </c>
      <c r="AY125" s="35">
        <v>106331</v>
      </c>
      <c r="AZ125" s="35">
        <v>106341</v>
      </c>
      <c r="BA125" s="35">
        <v>10031</v>
      </c>
      <c r="BC125" s="35" t="s">
        <v>1986</v>
      </c>
      <c r="BD125" s="35" t="s">
        <v>1987</v>
      </c>
      <c r="BE125" s="35" t="s">
        <v>1988</v>
      </c>
      <c r="BF125" s="35" t="s">
        <v>1313</v>
      </c>
      <c r="BG125" s="35" t="s">
        <v>1314</v>
      </c>
      <c r="BH125" s="35" t="s">
        <v>1315</v>
      </c>
      <c r="BI125" s="35" t="s">
        <v>1316</v>
      </c>
      <c r="BJ125" s="35" t="s">
        <v>1317</v>
      </c>
      <c r="BK125" s="35" t="s">
        <v>1318</v>
      </c>
      <c r="BL125" s="35" t="s">
        <v>1318</v>
      </c>
      <c r="BM125" s="35" t="s">
        <v>1319</v>
      </c>
      <c r="BN125" s="35" t="s">
        <v>1320</v>
      </c>
      <c r="BO125" s="35" t="s">
        <v>494</v>
      </c>
      <c r="BP125" s="35">
        <v>13</v>
      </c>
      <c r="BQ125" s="35">
        <v>1063</v>
      </c>
      <c r="BR125" s="35">
        <v>0</v>
      </c>
      <c r="BS125" s="35">
        <v>0</v>
      </c>
    </row>
    <row r="126" spans="1:71" x14ac:dyDescent="0.15">
      <c r="A126" s="35">
        <v>1064</v>
      </c>
      <c r="B126" s="35" t="s">
        <v>81</v>
      </c>
      <c r="C126" s="35" t="s">
        <v>671</v>
      </c>
      <c r="D126" s="35">
        <v>81</v>
      </c>
      <c r="E126" s="35">
        <v>1</v>
      </c>
      <c r="F126" s="35">
        <v>501024</v>
      </c>
      <c r="G126" s="35">
        <v>4</v>
      </c>
      <c r="H126" s="35">
        <v>1064</v>
      </c>
      <c r="I126" s="35">
        <v>0</v>
      </c>
      <c r="K126" s="35">
        <v>1024</v>
      </c>
      <c r="L126" s="35">
        <v>2</v>
      </c>
      <c r="M126" s="35">
        <v>11</v>
      </c>
      <c r="N126" s="35">
        <v>4</v>
      </c>
      <c r="O126" s="35">
        <v>2</v>
      </c>
      <c r="P126" s="35">
        <v>81</v>
      </c>
      <c r="Q126" s="35">
        <v>85</v>
      </c>
      <c r="R126" s="35">
        <v>82</v>
      </c>
      <c r="S126" s="35" t="s">
        <v>1398</v>
      </c>
      <c r="T126" s="35">
        <v>1064</v>
      </c>
      <c r="U126" s="35">
        <v>0</v>
      </c>
      <c r="V126" s="35">
        <v>2</v>
      </c>
      <c r="W126" s="35">
        <v>2</v>
      </c>
      <c r="X126" s="35">
        <v>2</v>
      </c>
      <c r="Y126" s="35">
        <v>2500</v>
      </c>
      <c r="Z126" s="35" t="s">
        <v>380</v>
      </c>
      <c r="AA126" s="35" t="s">
        <v>672</v>
      </c>
      <c r="AB126" s="35" t="s">
        <v>673</v>
      </c>
      <c r="AC126" s="35">
        <v>1023</v>
      </c>
      <c r="AD126" s="35" t="s">
        <v>674</v>
      </c>
      <c r="AE126" s="35">
        <v>1022</v>
      </c>
      <c r="AF126" s="35" t="s">
        <v>675</v>
      </c>
      <c r="AG126" s="35">
        <v>1010</v>
      </c>
      <c r="AH126" s="35" t="s">
        <v>676</v>
      </c>
      <c r="AI126" s="35">
        <v>2042</v>
      </c>
      <c r="AJ126" s="35" t="s">
        <v>677</v>
      </c>
      <c r="AK126" s="35">
        <v>2033</v>
      </c>
      <c r="AL126" s="35" t="s">
        <v>678</v>
      </c>
      <c r="AM126" s="35">
        <v>2034</v>
      </c>
      <c r="AN126" s="35" t="s">
        <v>409</v>
      </c>
      <c r="AO126" s="35">
        <v>-1</v>
      </c>
      <c r="AP126" s="35">
        <v>106401</v>
      </c>
      <c r="AQ126" s="35">
        <v>106411</v>
      </c>
      <c r="AR126" s="35">
        <v>106411</v>
      </c>
      <c r="AS126" s="35">
        <v>106421</v>
      </c>
      <c r="AT126" s="35">
        <v>106421</v>
      </c>
      <c r="AU126" s="35">
        <v>106421</v>
      </c>
      <c r="AV126" s="35">
        <v>106431</v>
      </c>
      <c r="AW126" s="35">
        <v>106431</v>
      </c>
      <c r="AX126" s="35">
        <v>106431</v>
      </c>
      <c r="AY126" s="35">
        <v>106431</v>
      </c>
      <c r="AZ126" s="35">
        <v>106441</v>
      </c>
      <c r="BA126" s="35" t="s">
        <v>1035</v>
      </c>
      <c r="BC126" s="35" t="s">
        <v>1989</v>
      </c>
      <c r="BD126" s="35" t="s">
        <v>1990</v>
      </c>
      <c r="BE126" s="35" t="s">
        <v>1991</v>
      </c>
      <c r="BF126" s="35" t="s">
        <v>1992</v>
      </c>
      <c r="BG126" s="35" t="s">
        <v>1993</v>
      </c>
      <c r="BH126" s="35" t="s">
        <v>1994</v>
      </c>
      <c r="BI126" s="35" t="s">
        <v>1995</v>
      </c>
      <c r="BJ126" s="35" t="s">
        <v>1996</v>
      </c>
      <c r="BK126" s="35" t="s">
        <v>1997</v>
      </c>
      <c r="BL126" s="35" t="s">
        <v>1992</v>
      </c>
      <c r="BM126" s="35" t="s">
        <v>687</v>
      </c>
      <c r="BN126" s="35" t="s">
        <v>1998</v>
      </c>
      <c r="BO126" s="35" t="s">
        <v>494</v>
      </c>
      <c r="BP126" s="35">
        <v>12</v>
      </c>
      <c r="BQ126" s="35">
        <v>1064</v>
      </c>
      <c r="BR126" s="35">
        <v>0</v>
      </c>
      <c r="BS126" s="35">
        <v>0</v>
      </c>
    </row>
    <row r="127" spans="1:71" x14ac:dyDescent="0.15">
      <c r="A127" s="35">
        <v>1065</v>
      </c>
      <c r="B127" s="35" t="s">
        <v>1999</v>
      </c>
      <c r="C127" s="35" t="s">
        <v>1413</v>
      </c>
      <c r="D127" s="35">
        <v>82</v>
      </c>
      <c r="E127" s="35">
        <v>1</v>
      </c>
      <c r="F127" s="35">
        <v>501009</v>
      </c>
      <c r="G127" s="35">
        <v>4</v>
      </c>
      <c r="H127" s="35">
        <v>1065</v>
      </c>
      <c r="I127" s="35">
        <v>0</v>
      </c>
      <c r="K127" s="35">
        <v>1009</v>
      </c>
      <c r="L127" s="35">
        <v>1</v>
      </c>
      <c r="M127" s="35">
        <v>9</v>
      </c>
      <c r="N127" s="35">
        <v>2</v>
      </c>
      <c r="O127" s="35">
        <v>1</v>
      </c>
      <c r="P127" s="35">
        <v>94</v>
      </c>
      <c r="Q127" s="35">
        <v>73</v>
      </c>
      <c r="R127" s="35">
        <v>85</v>
      </c>
      <c r="S127" s="35" t="s">
        <v>1402</v>
      </c>
      <c r="T127" s="35">
        <v>1065</v>
      </c>
      <c r="U127" s="35">
        <v>0</v>
      </c>
      <c r="V127" s="35">
        <v>4</v>
      </c>
      <c r="W127" s="35">
        <v>2</v>
      </c>
      <c r="X127" s="35">
        <v>4</v>
      </c>
      <c r="Y127" s="35">
        <v>2500</v>
      </c>
      <c r="Z127" s="35" t="s">
        <v>380</v>
      </c>
      <c r="AA127" s="35" t="s">
        <v>1414</v>
      </c>
      <c r="AB127" s="35" t="s">
        <v>443</v>
      </c>
      <c r="AC127" s="35">
        <v>1008</v>
      </c>
      <c r="AD127" s="35" t="s">
        <v>1415</v>
      </c>
      <c r="AE127" s="35">
        <v>1014</v>
      </c>
      <c r="AF127" s="35" t="s">
        <v>1416</v>
      </c>
      <c r="AG127" s="35">
        <v>1035</v>
      </c>
      <c r="AH127" s="35" t="s">
        <v>1417</v>
      </c>
      <c r="AI127" s="35">
        <v>2015</v>
      </c>
      <c r="AJ127" s="35" t="s">
        <v>1418</v>
      </c>
      <c r="AK127" s="35">
        <v>2012</v>
      </c>
      <c r="AL127" s="35" t="s">
        <v>409</v>
      </c>
      <c r="AM127" s="35">
        <v>-1</v>
      </c>
      <c r="AN127" s="35" t="s">
        <v>409</v>
      </c>
      <c r="AO127" s="35">
        <v>-1</v>
      </c>
      <c r="AP127" s="35">
        <v>106501</v>
      </c>
      <c r="AQ127" s="35">
        <v>106511</v>
      </c>
      <c r="AR127" s="35">
        <v>106511</v>
      </c>
      <c r="AS127" s="35">
        <v>106521</v>
      </c>
      <c r="AT127" s="35">
        <v>106521</v>
      </c>
      <c r="AU127" s="35">
        <v>106521</v>
      </c>
      <c r="AV127" s="35">
        <v>106531</v>
      </c>
      <c r="AW127" s="35">
        <v>106531</v>
      </c>
      <c r="AX127" s="35">
        <v>106531</v>
      </c>
      <c r="AY127" s="35">
        <v>106531</v>
      </c>
      <c r="AZ127" s="35">
        <v>106541</v>
      </c>
      <c r="BA127" s="35" t="s">
        <v>1171</v>
      </c>
      <c r="BC127" s="35" t="s">
        <v>2000</v>
      </c>
      <c r="BD127" s="35" t="s">
        <v>2001</v>
      </c>
      <c r="BE127" s="35" t="s">
        <v>2002</v>
      </c>
      <c r="BF127" s="35" t="s">
        <v>1175</v>
      </c>
      <c r="BG127" s="35" t="s">
        <v>2003</v>
      </c>
      <c r="BH127" s="35" t="s">
        <v>2004</v>
      </c>
      <c r="BI127" s="35" t="s">
        <v>2005</v>
      </c>
      <c r="BJ127" s="35" t="s">
        <v>2006</v>
      </c>
      <c r="BK127" s="35" t="s">
        <v>2007</v>
      </c>
      <c r="BL127" s="35" t="s">
        <v>1175</v>
      </c>
      <c r="BM127" s="35" t="s">
        <v>1428</v>
      </c>
      <c r="BN127" s="35" t="s">
        <v>1220</v>
      </c>
      <c r="BO127" s="35" t="s">
        <v>420</v>
      </c>
      <c r="BP127" s="35">
        <v>12</v>
      </c>
      <c r="BQ127" s="35">
        <v>1065</v>
      </c>
      <c r="BR127" s="35">
        <v>0</v>
      </c>
      <c r="BS127" s="35">
        <v>0</v>
      </c>
    </row>
    <row r="128" spans="1:71" x14ac:dyDescent="0.15">
      <c r="A128" s="35">
        <v>1066</v>
      </c>
      <c r="B128" s="35" t="s">
        <v>82</v>
      </c>
      <c r="C128" s="35" t="s">
        <v>1202</v>
      </c>
      <c r="D128" s="35">
        <v>186</v>
      </c>
      <c r="E128" s="35">
        <v>1</v>
      </c>
      <c r="F128" s="35">
        <v>501066</v>
      </c>
      <c r="G128" s="35">
        <v>4</v>
      </c>
      <c r="H128" s="35">
        <v>1066</v>
      </c>
      <c r="I128" s="35">
        <v>0</v>
      </c>
      <c r="K128" s="35">
        <v>1066</v>
      </c>
      <c r="L128" s="35">
        <v>1</v>
      </c>
      <c r="M128" s="35">
        <v>5</v>
      </c>
      <c r="N128" s="35">
        <v>4</v>
      </c>
      <c r="O128" s="35">
        <v>1</v>
      </c>
      <c r="P128" s="35">
        <v>94</v>
      </c>
      <c r="Q128" s="35">
        <v>73</v>
      </c>
      <c r="R128" s="35">
        <v>85</v>
      </c>
      <c r="S128" s="35" t="s">
        <v>1402</v>
      </c>
      <c r="T128" s="35">
        <v>1066</v>
      </c>
      <c r="U128" s="35">
        <v>0</v>
      </c>
      <c r="V128" s="35">
        <v>4</v>
      </c>
      <c r="W128" s="35">
        <v>2</v>
      </c>
      <c r="X128" s="35">
        <v>4</v>
      </c>
      <c r="Y128" s="35">
        <v>2500</v>
      </c>
      <c r="Z128" s="35" t="s">
        <v>380</v>
      </c>
      <c r="AA128" s="35" t="s">
        <v>1203</v>
      </c>
      <c r="AB128" s="35" t="s">
        <v>1204</v>
      </c>
      <c r="AC128" s="35">
        <v>1001</v>
      </c>
      <c r="AD128" s="35" t="s">
        <v>1205</v>
      </c>
      <c r="AE128" s="35">
        <v>1037</v>
      </c>
      <c r="AF128" s="35" t="s">
        <v>1206</v>
      </c>
      <c r="AG128" s="35">
        <v>1072</v>
      </c>
      <c r="AH128" s="35" t="s">
        <v>1207</v>
      </c>
      <c r="AI128" s="35">
        <v>1026</v>
      </c>
      <c r="AJ128" s="35" t="s">
        <v>1209</v>
      </c>
      <c r="AK128" s="35">
        <v>2034</v>
      </c>
      <c r="AL128" s="35" t="s">
        <v>409</v>
      </c>
      <c r="AM128" s="35">
        <v>-1</v>
      </c>
      <c r="AN128" s="35" t="s">
        <v>409</v>
      </c>
      <c r="AO128" s="35">
        <v>-1</v>
      </c>
      <c r="AP128" s="35">
        <v>106601</v>
      </c>
      <c r="AQ128" s="35">
        <v>106611</v>
      </c>
      <c r="AR128" s="35">
        <v>106611</v>
      </c>
      <c r="AS128" s="35">
        <v>106621</v>
      </c>
      <c r="AT128" s="35">
        <v>106621</v>
      </c>
      <c r="AU128" s="35">
        <v>106621</v>
      </c>
      <c r="AV128" s="35">
        <v>106631</v>
      </c>
      <c r="AW128" s="35">
        <v>106631</v>
      </c>
      <c r="AX128" s="35">
        <v>106631</v>
      </c>
      <c r="AY128" s="35">
        <v>106631</v>
      </c>
      <c r="AZ128" s="35">
        <v>106641</v>
      </c>
      <c r="BA128" s="35" t="s">
        <v>1171</v>
      </c>
      <c r="BC128" s="35" t="s">
        <v>2008</v>
      </c>
      <c r="BD128" s="35" t="s">
        <v>2009</v>
      </c>
      <c r="BE128" s="35" t="s">
        <v>2010</v>
      </c>
      <c r="BF128" s="35" t="s">
        <v>1213</v>
      </c>
      <c r="BG128" s="35" t="s">
        <v>1214</v>
      </c>
      <c r="BH128" s="35" t="s">
        <v>1215</v>
      </c>
      <c r="BI128" s="35" t="s">
        <v>1216</v>
      </c>
      <c r="BJ128" s="35" t="s">
        <v>1217</v>
      </c>
      <c r="BK128" s="35" t="s">
        <v>1218</v>
      </c>
      <c r="BL128" s="35" t="s">
        <v>1213</v>
      </c>
      <c r="BM128" s="35" t="s">
        <v>2011</v>
      </c>
      <c r="BN128" s="35" t="s">
        <v>1220</v>
      </c>
      <c r="BO128" s="35" t="s">
        <v>420</v>
      </c>
      <c r="BP128" s="35">
        <v>13</v>
      </c>
      <c r="BQ128" s="35">
        <v>1066</v>
      </c>
      <c r="BR128" s="35">
        <v>0</v>
      </c>
      <c r="BS128" s="35">
        <v>0</v>
      </c>
    </row>
    <row r="129" spans="1:71" x14ac:dyDescent="0.15">
      <c r="A129" s="35">
        <v>1067</v>
      </c>
      <c r="B129" s="35" t="s">
        <v>83</v>
      </c>
      <c r="C129" s="35" t="s">
        <v>2012</v>
      </c>
      <c r="D129" s="35">
        <v>187</v>
      </c>
      <c r="E129" s="35">
        <v>1</v>
      </c>
      <c r="F129" s="35">
        <v>501067</v>
      </c>
      <c r="G129" s="35">
        <v>4</v>
      </c>
      <c r="H129" s="35">
        <v>1067</v>
      </c>
      <c r="I129" s="35">
        <v>0</v>
      </c>
      <c r="K129" s="35">
        <v>1067</v>
      </c>
      <c r="L129" s="35">
        <v>1</v>
      </c>
      <c r="M129" s="35">
        <v>5</v>
      </c>
      <c r="N129" s="35">
        <v>3</v>
      </c>
      <c r="O129" s="35">
        <v>1</v>
      </c>
      <c r="P129" s="35">
        <v>95</v>
      </c>
      <c r="Q129" s="35">
        <v>76</v>
      </c>
      <c r="R129" s="35">
        <v>84</v>
      </c>
      <c r="S129" s="35" t="s">
        <v>1402</v>
      </c>
      <c r="T129" s="35">
        <v>1067</v>
      </c>
      <c r="U129" s="35">
        <v>0</v>
      </c>
      <c r="V129" s="35">
        <v>4</v>
      </c>
      <c r="W129" s="35">
        <v>2</v>
      </c>
      <c r="X129" s="35">
        <v>4</v>
      </c>
      <c r="Y129" s="35">
        <v>2500</v>
      </c>
      <c r="Z129" s="35" t="s">
        <v>380</v>
      </c>
      <c r="AA129" s="35" t="s">
        <v>2013</v>
      </c>
      <c r="AB129" s="35" t="s">
        <v>1325</v>
      </c>
      <c r="AC129" s="35">
        <v>1015</v>
      </c>
      <c r="AD129" s="35" t="s">
        <v>2014</v>
      </c>
      <c r="AE129" s="35">
        <v>1017</v>
      </c>
      <c r="AF129" s="35" t="s">
        <v>2015</v>
      </c>
      <c r="AG129" s="35">
        <v>1071</v>
      </c>
      <c r="AH129" s="35" t="s">
        <v>2016</v>
      </c>
      <c r="AI129" s="35">
        <v>1018</v>
      </c>
      <c r="AJ129" s="35" t="s">
        <v>1188</v>
      </c>
      <c r="AK129" s="35">
        <v>1053</v>
      </c>
      <c r="AL129" s="35" t="s">
        <v>2017</v>
      </c>
      <c r="AM129" s="35">
        <v>2023</v>
      </c>
      <c r="AN129" s="35" t="s">
        <v>409</v>
      </c>
      <c r="AO129" s="35">
        <v>-1</v>
      </c>
      <c r="AP129" s="35">
        <v>106701</v>
      </c>
      <c r="AQ129" s="35">
        <v>106711</v>
      </c>
      <c r="AR129" s="35">
        <v>106711</v>
      </c>
      <c r="AS129" s="35">
        <v>106721</v>
      </c>
      <c r="AT129" s="35">
        <v>106721</v>
      </c>
      <c r="AU129" s="35">
        <v>106721</v>
      </c>
      <c r="AV129" s="35">
        <v>106731</v>
      </c>
      <c r="AW129" s="35">
        <v>106731</v>
      </c>
      <c r="AX129" s="35">
        <v>106731</v>
      </c>
      <c r="AY129" s="35">
        <v>106731</v>
      </c>
      <c r="AZ129" s="35">
        <v>106741</v>
      </c>
      <c r="BA129" s="35" t="s">
        <v>1171</v>
      </c>
      <c r="BC129" s="35" t="s">
        <v>2018</v>
      </c>
      <c r="BD129" s="35" t="s">
        <v>2019</v>
      </c>
      <c r="BE129" s="35" t="s">
        <v>2020</v>
      </c>
      <c r="BF129" s="35" t="s">
        <v>2021</v>
      </c>
      <c r="BG129" s="35" t="s">
        <v>2022</v>
      </c>
      <c r="BH129" s="35" t="s">
        <v>2023</v>
      </c>
      <c r="BI129" s="35" t="s">
        <v>2024</v>
      </c>
      <c r="BJ129" s="35" t="s">
        <v>2025</v>
      </c>
      <c r="BK129" s="35" t="s">
        <v>2026</v>
      </c>
      <c r="BL129" s="35" t="s">
        <v>2021</v>
      </c>
      <c r="BM129" s="35" t="s">
        <v>2027</v>
      </c>
      <c r="BN129" s="35" t="s">
        <v>1220</v>
      </c>
      <c r="BO129" s="35" t="s">
        <v>420</v>
      </c>
      <c r="BP129" s="35">
        <v>13</v>
      </c>
      <c r="BQ129" s="35">
        <v>1067</v>
      </c>
      <c r="BR129" s="35">
        <v>0</v>
      </c>
      <c r="BS129" s="35">
        <v>0</v>
      </c>
    </row>
    <row r="130" spans="1:71" x14ac:dyDescent="0.15">
      <c r="A130" s="35">
        <v>1068</v>
      </c>
      <c r="B130" s="35" t="s">
        <v>84</v>
      </c>
      <c r="C130" s="35" t="s">
        <v>2028</v>
      </c>
      <c r="D130" s="35">
        <v>188</v>
      </c>
      <c r="E130" s="35">
        <v>1</v>
      </c>
      <c r="F130" s="35">
        <v>501068</v>
      </c>
      <c r="G130" s="35">
        <v>4</v>
      </c>
      <c r="H130" s="35">
        <v>1068</v>
      </c>
      <c r="I130" s="35">
        <v>0</v>
      </c>
      <c r="K130" s="35">
        <v>1068</v>
      </c>
      <c r="L130" s="35">
        <v>1</v>
      </c>
      <c r="M130" s="35">
        <v>6</v>
      </c>
      <c r="N130" s="35">
        <v>3</v>
      </c>
      <c r="O130" s="35">
        <v>1</v>
      </c>
      <c r="P130" s="35">
        <v>94</v>
      </c>
      <c r="Q130" s="35">
        <v>73</v>
      </c>
      <c r="R130" s="35">
        <v>95</v>
      </c>
      <c r="S130" s="35" t="s">
        <v>1402</v>
      </c>
      <c r="T130" s="35">
        <v>1068</v>
      </c>
      <c r="U130" s="35">
        <v>0</v>
      </c>
      <c r="V130" s="35">
        <v>4</v>
      </c>
      <c r="W130" s="35">
        <v>2</v>
      </c>
      <c r="X130" s="35">
        <v>4</v>
      </c>
      <c r="Y130" s="35">
        <v>2500</v>
      </c>
      <c r="Z130" s="35" t="s">
        <v>380</v>
      </c>
      <c r="AA130" s="35" t="s">
        <v>2029</v>
      </c>
      <c r="AB130" s="35" t="s">
        <v>623</v>
      </c>
      <c r="AC130" s="35">
        <v>1016</v>
      </c>
      <c r="AD130" s="35" t="s">
        <v>2030</v>
      </c>
      <c r="AE130" s="35">
        <v>1001</v>
      </c>
      <c r="AF130" s="35" t="s">
        <v>2031</v>
      </c>
      <c r="AG130" s="35">
        <v>1015</v>
      </c>
      <c r="AH130" s="35" t="s">
        <v>2032</v>
      </c>
      <c r="AI130" s="35">
        <v>2025</v>
      </c>
      <c r="AJ130" s="35" t="s">
        <v>409</v>
      </c>
      <c r="AK130" s="35">
        <v>-1</v>
      </c>
      <c r="AL130" s="35" t="s">
        <v>409</v>
      </c>
      <c r="AM130" s="35">
        <v>-1</v>
      </c>
      <c r="AN130" s="35" t="s">
        <v>409</v>
      </c>
      <c r="AO130" s="35">
        <v>-1</v>
      </c>
      <c r="AP130" s="35">
        <v>106801</v>
      </c>
      <c r="AQ130" s="35">
        <v>106811</v>
      </c>
      <c r="AR130" s="35">
        <v>106811</v>
      </c>
      <c r="AS130" s="35">
        <v>106821</v>
      </c>
      <c r="AT130" s="35">
        <v>106821</v>
      </c>
      <c r="AU130" s="35">
        <v>106821</v>
      </c>
      <c r="AV130" s="35">
        <v>106831</v>
      </c>
      <c r="AW130" s="35">
        <v>106831</v>
      </c>
      <c r="AX130" s="35">
        <v>106831</v>
      </c>
      <c r="AY130" s="35">
        <v>106831</v>
      </c>
      <c r="AZ130" s="35">
        <v>106841</v>
      </c>
      <c r="BA130" s="35" t="s">
        <v>1171</v>
      </c>
      <c r="BC130" s="35" t="s">
        <v>2033</v>
      </c>
      <c r="BD130" s="35" t="s">
        <v>2034</v>
      </c>
      <c r="BE130" s="35" t="s">
        <v>2035</v>
      </c>
      <c r="BF130" s="35" t="s">
        <v>2036</v>
      </c>
      <c r="BG130" s="35" t="s">
        <v>2037</v>
      </c>
      <c r="BH130" s="35" t="s">
        <v>2038</v>
      </c>
      <c r="BI130" s="35" t="s">
        <v>1688</v>
      </c>
      <c r="BJ130" s="35" t="s">
        <v>2039</v>
      </c>
      <c r="BK130" s="35" t="s">
        <v>2040</v>
      </c>
      <c r="BL130" s="35" t="s">
        <v>2040</v>
      </c>
      <c r="BM130" s="35" t="s">
        <v>2041</v>
      </c>
      <c r="BN130" s="35" t="s">
        <v>2042</v>
      </c>
      <c r="BO130" s="35" t="s">
        <v>596</v>
      </c>
      <c r="BP130" s="35">
        <v>13</v>
      </c>
      <c r="BQ130" s="35">
        <v>1068</v>
      </c>
      <c r="BR130" s="35">
        <v>0</v>
      </c>
      <c r="BS130" s="35">
        <v>0</v>
      </c>
    </row>
    <row r="131" spans="1:71" x14ac:dyDescent="0.15">
      <c r="A131" s="35">
        <v>1069</v>
      </c>
      <c r="B131" s="35" t="s">
        <v>85</v>
      </c>
      <c r="C131" s="35" t="s">
        <v>1165</v>
      </c>
      <c r="D131" s="35">
        <v>203</v>
      </c>
      <c r="E131" s="35">
        <v>1</v>
      </c>
      <c r="F131" s="35">
        <v>501069</v>
      </c>
      <c r="G131" s="35">
        <v>4</v>
      </c>
      <c r="H131" s="35">
        <v>1069</v>
      </c>
      <c r="I131" s="35">
        <v>0</v>
      </c>
      <c r="K131" s="35">
        <v>1069</v>
      </c>
      <c r="L131" s="35">
        <v>1</v>
      </c>
      <c r="M131" s="35">
        <v>5</v>
      </c>
      <c r="N131" s="35">
        <v>2</v>
      </c>
      <c r="O131" s="35">
        <v>1</v>
      </c>
      <c r="P131" s="35">
        <v>95</v>
      </c>
      <c r="Q131" s="35">
        <v>76</v>
      </c>
      <c r="R131" s="35">
        <v>87</v>
      </c>
      <c r="S131" s="35" t="s">
        <v>1402</v>
      </c>
      <c r="T131" s="35">
        <v>1069</v>
      </c>
      <c r="U131" s="35">
        <v>0</v>
      </c>
      <c r="V131" s="35">
        <v>4</v>
      </c>
      <c r="W131" s="35">
        <v>2</v>
      </c>
      <c r="X131" s="35">
        <v>4</v>
      </c>
      <c r="Y131" s="35">
        <v>2500</v>
      </c>
      <c r="Z131" s="35" t="s">
        <v>380</v>
      </c>
      <c r="AA131" s="35" t="s">
        <v>1166</v>
      </c>
      <c r="AB131" s="35" t="s">
        <v>446</v>
      </c>
      <c r="AC131" s="35">
        <v>1070</v>
      </c>
      <c r="AD131" s="35" t="s">
        <v>1167</v>
      </c>
      <c r="AE131" s="35">
        <v>1010</v>
      </c>
      <c r="AF131" s="35" t="s">
        <v>1168</v>
      </c>
      <c r="AG131" s="35">
        <v>1013</v>
      </c>
      <c r="AH131" s="35" t="s">
        <v>1170</v>
      </c>
      <c r="AI131" s="35">
        <v>2012</v>
      </c>
      <c r="AJ131" s="35" t="s">
        <v>409</v>
      </c>
      <c r="AK131" s="35">
        <v>-1</v>
      </c>
      <c r="AL131" s="35" t="s">
        <v>409</v>
      </c>
      <c r="AM131" s="35">
        <v>-1</v>
      </c>
      <c r="AN131" s="35" t="s">
        <v>409</v>
      </c>
      <c r="AO131" s="35">
        <v>-1</v>
      </c>
      <c r="AP131" s="35">
        <v>106901</v>
      </c>
      <c r="AQ131" s="35">
        <v>106911</v>
      </c>
      <c r="AR131" s="35">
        <v>106911</v>
      </c>
      <c r="AS131" s="35">
        <v>106921</v>
      </c>
      <c r="AT131" s="35">
        <v>106921</v>
      </c>
      <c r="AU131" s="35">
        <v>106921</v>
      </c>
      <c r="AV131" s="35">
        <v>106931</v>
      </c>
      <c r="AW131" s="35">
        <v>106931</v>
      </c>
      <c r="AX131" s="35">
        <v>106931</v>
      </c>
      <c r="AY131" s="35">
        <v>106931</v>
      </c>
      <c r="AZ131" s="35">
        <v>106941</v>
      </c>
      <c r="BA131" s="35" t="s">
        <v>1171</v>
      </c>
      <c r="BC131" s="35" t="s">
        <v>2043</v>
      </c>
      <c r="BD131" s="35" t="s">
        <v>2044</v>
      </c>
      <c r="BE131" s="35" t="s">
        <v>2045</v>
      </c>
      <c r="BF131" s="35" t="s">
        <v>1180</v>
      </c>
      <c r="BG131" s="35" t="s">
        <v>1176</v>
      </c>
      <c r="BH131" s="35" t="s">
        <v>1176</v>
      </c>
      <c r="BI131" s="35" t="s">
        <v>1177</v>
      </c>
      <c r="BJ131" s="35" t="s">
        <v>1178</v>
      </c>
      <c r="BK131" s="35" t="s">
        <v>1179</v>
      </c>
      <c r="BL131" s="35" t="s">
        <v>1180</v>
      </c>
      <c r="BM131" s="35" t="s">
        <v>2046</v>
      </c>
      <c r="BN131" s="35" t="s">
        <v>1182</v>
      </c>
      <c r="BO131" s="35" t="s">
        <v>420</v>
      </c>
      <c r="BP131" s="35">
        <v>13</v>
      </c>
      <c r="BQ131" s="35">
        <v>1069</v>
      </c>
      <c r="BR131" s="35">
        <v>0</v>
      </c>
      <c r="BS131" s="35">
        <v>0</v>
      </c>
    </row>
    <row r="132" spans="1:71" x14ac:dyDescent="0.15">
      <c r="A132" s="35">
        <v>1070</v>
      </c>
      <c r="B132" s="35" t="s">
        <v>86</v>
      </c>
      <c r="C132" s="35" t="s">
        <v>2047</v>
      </c>
      <c r="D132" s="35">
        <v>204</v>
      </c>
      <c r="E132" s="35">
        <v>1</v>
      </c>
      <c r="F132" s="35">
        <v>501070</v>
      </c>
      <c r="G132" s="35">
        <v>4</v>
      </c>
      <c r="H132" s="35">
        <v>1070</v>
      </c>
      <c r="I132" s="35">
        <v>0</v>
      </c>
      <c r="K132" s="35">
        <v>1070</v>
      </c>
      <c r="L132" s="35">
        <v>1</v>
      </c>
      <c r="M132" s="35">
        <v>10</v>
      </c>
      <c r="N132" s="35">
        <v>2</v>
      </c>
      <c r="O132" s="35">
        <v>2</v>
      </c>
      <c r="P132" s="35">
        <v>83</v>
      </c>
      <c r="Q132" s="35">
        <v>76</v>
      </c>
      <c r="R132" s="35">
        <v>91</v>
      </c>
      <c r="S132" s="35" t="s">
        <v>1402</v>
      </c>
      <c r="T132" s="35">
        <v>1070</v>
      </c>
      <c r="U132" s="35">
        <v>0</v>
      </c>
      <c r="V132" s="35">
        <v>4</v>
      </c>
      <c r="W132" s="35">
        <v>2</v>
      </c>
      <c r="X132" s="35">
        <v>4</v>
      </c>
      <c r="Y132" s="35">
        <v>2500</v>
      </c>
      <c r="Z132" s="35" t="s">
        <v>380</v>
      </c>
      <c r="AA132" s="35" t="s">
        <v>2048</v>
      </c>
      <c r="AB132" s="35" t="s">
        <v>446</v>
      </c>
      <c r="AC132" s="35">
        <v>1069</v>
      </c>
      <c r="AD132" s="35" t="s">
        <v>1167</v>
      </c>
      <c r="AE132" s="35">
        <v>1010</v>
      </c>
      <c r="AF132" s="35" t="s">
        <v>2049</v>
      </c>
      <c r="AG132" s="35">
        <v>1035</v>
      </c>
      <c r="AH132" s="35" t="s">
        <v>2050</v>
      </c>
      <c r="AI132" s="35">
        <v>2017</v>
      </c>
      <c r="AJ132" s="35" t="s">
        <v>409</v>
      </c>
      <c r="AK132" s="35">
        <v>-1</v>
      </c>
      <c r="AL132" s="35" t="s">
        <v>409</v>
      </c>
      <c r="AM132" s="35">
        <v>-1</v>
      </c>
      <c r="AN132" s="35" t="s">
        <v>409</v>
      </c>
      <c r="AO132" s="35">
        <v>-1</v>
      </c>
      <c r="AP132" s="35">
        <v>107001</v>
      </c>
      <c r="AQ132" s="35">
        <v>107011</v>
      </c>
      <c r="AR132" s="35">
        <v>107011</v>
      </c>
      <c r="AS132" s="35">
        <v>107021</v>
      </c>
      <c r="AT132" s="35">
        <v>107021</v>
      </c>
      <c r="AU132" s="35">
        <v>107021</v>
      </c>
      <c r="AV132" s="35">
        <v>107031</v>
      </c>
      <c r="AW132" s="35">
        <v>107031</v>
      </c>
      <c r="AX132" s="35">
        <v>107031</v>
      </c>
      <c r="AY132" s="35">
        <v>107031</v>
      </c>
      <c r="AZ132" s="35">
        <v>107041</v>
      </c>
      <c r="BA132" s="35" t="s">
        <v>1171</v>
      </c>
      <c r="BC132" s="35" t="s">
        <v>2051</v>
      </c>
      <c r="BD132" s="35" t="s">
        <v>2052</v>
      </c>
      <c r="BE132" s="35" t="s">
        <v>2053</v>
      </c>
      <c r="BF132" s="35" t="s">
        <v>1724</v>
      </c>
      <c r="BG132" s="35" t="s">
        <v>2054</v>
      </c>
      <c r="BH132" s="35" t="s">
        <v>1866</v>
      </c>
      <c r="BI132" s="35" t="s">
        <v>2055</v>
      </c>
      <c r="BJ132" s="35" t="s">
        <v>2056</v>
      </c>
      <c r="BK132" s="35" t="s">
        <v>2057</v>
      </c>
      <c r="BL132" s="35" t="s">
        <v>2057</v>
      </c>
      <c r="BM132" s="35" t="s">
        <v>2058</v>
      </c>
      <c r="BN132" s="35" t="s">
        <v>2059</v>
      </c>
      <c r="BO132" s="35" t="s">
        <v>596</v>
      </c>
      <c r="BP132" s="35">
        <v>12</v>
      </c>
      <c r="BQ132" s="35">
        <v>1070</v>
      </c>
      <c r="BR132" s="35">
        <v>0</v>
      </c>
      <c r="BS132" s="35">
        <v>0</v>
      </c>
    </row>
    <row r="133" spans="1:71" x14ac:dyDescent="0.15">
      <c r="A133" s="35">
        <v>1071</v>
      </c>
      <c r="B133" s="35" t="s">
        <v>87</v>
      </c>
      <c r="C133" s="35" t="s">
        <v>2060</v>
      </c>
      <c r="D133" s="35">
        <v>205</v>
      </c>
      <c r="E133" s="35">
        <v>1</v>
      </c>
      <c r="F133" s="35">
        <v>501071</v>
      </c>
      <c r="G133" s="35">
        <v>4</v>
      </c>
      <c r="H133" s="35">
        <v>1071</v>
      </c>
      <c r="I133" s="35">
        <v>0</v>
      </c>
      <c r="K133" s="35">
        <v>1071</v>
      </c>
      <c r="L133" s="35">
        <v>1</v>
      </c>
      <c r="M133" s="35">
        <v>6</v>
      </c>
      <c r="N133" s="35">
        <v>3</v>
      </c>
      <c r="O133" s="35">
        <v>1</v>
      </c>
      <c r="P133" s="35">
        <v>88</v>
      </c>
      <c r="Q133" s="35">
        <v>81</v>
      </c>
      <c r="R133" s="35">
        <v>96</v>
      </c>
      <c r="S133" s="35" t="s">
        <v>1402</v>
      </c>
      <c r="T133" s="35">
        <v>1071</v>
      </c>
      <c r="U133" s="35">
        <v>0</v>
      </c>
      <c r="V133" s="35">
        <v>4</v>
      </c>
      <c r="W133" s="35">
        <v>2</v>
      </c>
      <c r="X133" s="35">
        <v>4</v>
      </c>
      <c r="Y133" s="35">
        <v>2500</v>
      </c>
      <c r="Z133" s="35" t="s">
        <v>380</v>
      </c>
      <c r="AA133" s="35" t="s">
        <v>2061</v>
      </c>
      <c r="AB133" s="35" t="s">
        <v>2062</v>
      </c>
      <c r="AC133" s="35">
        <v>1008</v>
      </c>
      <c r="AD133" s="35" t="s">
        <v>2063</v>
      </c>
      <c r="AE133" s="35">
        <v>1058</v>
      </c>
      <c r="AF133" s="35" t="s">
        <v>2064</v>
      </c>
      <c r="AG133" s="35">
        <v>1025</v>
      </c>
      <c r="AH133" s="35" t="s">
        <v>2065</v>
      </c>
      <c r="AI133" s="35">
        <v>1046</v>
      </c>
      <c r="AJ133" s="35" t="s">
        <v>2066</v>
      </c>
      <c r="AK133" s="35">
        <v>1017</v>
      </c>
      <c r="AL133" s="35" t="s">
        <v>2067</v>
      </c>
      <c r="AM133" s="35">
        <v>2032</v>
      </c>
      <c r="AN133" s="35" t="s">
        <v>409</v>
      </c>
      <c r="AO133" s="35">
        <v>-1</v>
      </c>
      <c r="AP133" s="35">
        <v>107101</v>
      </c>
      <c r="AQ133" s="35">
        <v>107111</v>
      </c>
      <c r="AR133" s="35">
        <v>107111</v>
      </c>
      <c r="AS133" s="35">
        <v>107121</v>
      </c>
      <c r="AT133" s="35">
        <v>107121</v>
      </c>
      <c r="AU133" s="35">
        <v>107121</v>
      </c>
      <c r="AV133" s="35">
        <v>107131</v>
      </c>
      <c r="AW133" s="35">
        <v>107131</v>
      </c>
      <c r="AX133" s="35">
        <v>107131</v>
      </c>
      <c r="AY133" s="35">
        <v>107131</v>
      </c>
      <c r="AZ133" s="35">
        <v>107141</v>
      </c>
      <c r="BA133" s="35" t="s">
        <v>1171</v>
      </c>
      <c r="BC133" s="35" t="s">
        <v>2068</v>
      </c>
      <c r="BD133" s="35" t="s">
        <v>2069</v>
      </c>
      <c r="BE133" s="35" t="s">
        <v>2070</v>
      </c>
      <c r="BF133" s="35" t="s">
        <v>2071</v>
      </c>
      <c r="BG133" s="35" t="s">
        <v>2038</v>
      </c>
      <c r="BH133" s="35" t="s">
        <v>2072</v>
      </c>
      <c r="BI133" s="35" t="s">
        <v>2073</v>
      </c>
      <c r="BJ133" s="35" t="s">
        <v>1316</v>
      </c>
      <c r="BK133" s="35" t="s">
        <v>1122</v>
      </c>
      <c r="BL133" s="35" t="s">
        <v>1122</v>
      </c>
      <c r="BM133" s="35" t="s">
        <v>2074</v>
      </c>
      <c r="BN133" s="35" t="s">
        <v>2075</v>
      </c>
      <c r="BO133" s="35" t="s">
        <v>399</v>
      </c>
      <c r="BP133" s="35">
        <v>13</v>
      </c>
      <c r="BQ133" s="35">
        <v>1071</v>
      </c>
      <c r="BR133" s="35">
        <v>0</v>
      </c>
      <c r="BS133" s="35">
        <v>0</v>
      </c>
    </row>
    <row r="134" spans="1:71" x14ac:dyDescent="0.15">
      <c r="A134" s="35">
        <v>1072</v>
      </c>
      <c r="B134" s="35" t="s">
        <v>88</v>
      </c>
      <c r="C134" s="35" t="s">
        <v>1227</v>
      </c>
      <c r="D134" s="35">
        <v>213</v>
      </c>
      <c r="E134" s="35">
        <v>1</v>
      </c>
      <c r="F134" s="35">
        <v>501072</v>
      </c>
      <c r="G134" s="35">
        <v>4</v>
      </c>
      <c r="H134" s="35">
        <v>1072</v>
      </c>
      <c r="I134" s="35">
        <v>0</v>
      </c>
      <c r="K134" s="35">
        <v>1072</v>
      </c>
      <c r="L134" s="35">
        <v>2</v>
      </c>
      <c r="M134" s="35">
        <v>8</v>
      </c>
      <c r="N134" s="35">
        <v>4</v>
      </c>
      <c r="O134" s="35">
        <v>1</v>
      </c>
      <c r="P134" s="35">
        <v>81</v>
      </c>
      <c r="Q134" s="35">
        <v>98</v>
      </c>
      <c r="R134" s="35">
        <v>87</v>
      </c>
      <c r="S134" s="35" t="s">
        <v>1398</v>
      </c>
      <c r="T134" s="35">
        <v>1072</v>
      </c>
      <c r="U134" s="35">
        <v>0</v>
      </c>
      <c r="V134" s="35">
        <v>4</v>
      </c>
      <c r="W134" s="35">
        <v>2</v>
      </c>
      <c r="X134" s="35">
        <v>4</v>
      </c>
      <c r="Y134" s="35">
        <v>2500</v>
      </c>
      <c r="Z134" s="35" t="s">
        <v>380</v>
      </c>
      <c r="AA134" s="35" t="s">
        <v>1228</v>
      </c>
      <c r="AB134" s="35" t="s">
        <v>1229</v>
      </c>
      <c r="AC134" s="35">
        <v>1023</v>
      </c>
      <c r="AD134" s="35" t="s">
        <v>1230</v>
      </c>
      <c r="AE134" s="35">
        <v>1025</v>
      </c>
      <c r="AF134" s="35" t="s">
        <v>1231</v>
      </c>
      <c r="AG134" s="35">
        <v>1014</v>
      </c>
      <c r="AH134" s="35" t="s">
        <v>1232</v>
      </c>
      <c r="AI134" s="35">
        <v>1066</v>
      </c>
      <c r="AJ134" s="35" t="s">
        <v>1233</v>
      </c>
      <c r="AK134" s="35">
        <v>1030</v>
      </c>
      <c r="AL134" s="35" t="s">
        <v>1234</v>
      </c>
      <c r="AM134" s="35">
        <v>2033</v>
      </c>
      <c r="AN134" s="35" t="s">
        <v>409</v>
      </c>
      <c r="AO134" s="35">
        <v>-1</v>
      </c>
      <c r="AP134" s="35">
        <v>107201</v>
      </c>
      <c r="AQ134" s="35">
        <v>107211</v>
      </c>
      <c r="AR134" s="35">
        <v>107211</v>
      </c>
      <c r="AS134" s="35">
        <v>107221</v>
      </c>
      <c r="AT134" s="35">
        <v>107221</v>
      </c>
      <c r="AU134" s="35">
        <v>107221</v>
      </c>
      <c r="AV134" s="35">
        <v>107231</v>
      </c>
      <c r="AW134" s="35">
        <v>107231</v>
      </c>
      <c r="AX134" s="35">
        <v>107231</v>
      </c>
      <c r="AY134" s="35">
        <v>107231</v>
      </c>
      <c r="AZ134" s="35">
        <v>107241</v>
      </c>
      <c r="BA134" s="35" t="s">
        <v>1171</v>
      </c>
      <c r="BC134" s="35" t="s">
        <v>2076</v>
      </c>
      <c r="BD134" s="35" t="s">
        <v>2077</v>
      </c>
      <c r="BE134" s="35" t="s">
        <v>2078</v>
      </c>
      <c r="BF134" s="35" t="s">
        <v>1238</v>
      </c>
      <c r="BG134" s="35" t="s">
        <v>1239</v>
      </c>
      <c r="BH134" s="35" t="s">
        <v>1240</v>
      </c>
      <c r="BI134" s="35" t="s">
        <v>1241</v>
      </c>
      <c r="BJ134" s="35" t="s">
        <v>1242</v>
      </c>
      <c r="BK134" s="35" t="s">
        <v>1243</v>
      </c>
      <c r="BL134" s="35" t="s">
        <v>1238</v>
      </c>
      <c r="BM134" s="35" t="s">
        <v>1244</v>
      </c>
      <c r="BN134" s="35" t="s">
        <v>1245</v>
      </c>
      <c r="BO134" s="35" t="s">
        <v>494</v>
      </c>
      <c r="BP134" s="35">
        <v>13</v>
      </c>
      <c r="BQ134" s="35">
        <v>1072</v>
      </c>
      <c r="BR134" s="35">
        <v>0</v>
      </c>
      <c r="BS134" s="35">
        <v>0</v>
      </c>
    </row>
    <row r="135" spans="1:71" x14ac:dyDescent="0.15">
      <c r="A135" s="35">
        <v>1073</v>
      </c>
      <c r="B135" s="35" t="s">
        <v>89</v>
      </c>
      <c r="C135" s="35" t="s">
        <v>2079</v>
      </c>
      <c r="D135" s="35">
        <v>68</v>
      </c>
      <c r="E135" s="35">
        <v>1</v>
      </c>
      <c r="F135" s="35">
        <v>501073</v>
      </c>
      <c r="G135" s="35">
        <v>4</v>
      </c>
      <c r="H135" s="35">
        <v>1073</v>
      </c>
      <c r="I135" s="35">
        <v>0</v>
      </c>
      <c r="K135" s="35">
        <v>1073</v>
      </c>
      <c r="L135" s="35">
        <v>1</v>
      </c>
      <c r="M135" s="35">
        <v>5</v>
      </c>
      <c r="N135" s="35">
        <v>2</v>
      </c>
      <c r="O135" s="35">
        <v>1</v>
      </c>
      <c r="P135" s="35">
        <v>92</v>
      </c>
      <c r="Q135" s="35">
        <v>88</v>
      </c>
      <c r="R135" s="35">
        <v>90</v>
      </c>
      <c r="S135" s="35" t="s">
        <v>1402</v>
      </c>
      <c r="T135" s="35">
        <v>1073</v>
      </c>
      <c r="U135" s="35">
        <v>0</v>
      </c>
      <c r="V135" s="35">
        <v>4</v>
      </c>
      <c r="W135" s="35">
        <v>2</v>
      </c>
      <c r="X135" s="35">
        <v>4</v>
      </c>
      <c r="Y135" s="35">
        <v>2500</v>
      </c>
      <c r="Z135" s="35" t="s">
        <v>380</v>
      </c>
      <c r="AA135" s="35" t="s">
        <v>2080</v>
      </c>
      <c r="AB135" s="35" t="s">
        <v>2081</v>
      </c>
      <c r="AC135" s="35">
        <v>1010</v>
      </c>
      <c r="AD135" s="35" t="s">
        <v>1222</v>
      </c>
      <c r="AE135" s="35">
        <v>1033</v>
      </c>
      <c r="AF135" s="35" t="s">
        <v>2082</v>
      </c>
      <c r="AG135" s="35">
        <v>1049</v>
      </c>
      <c r="AH135" s="35" t="s">
        <v>1014</v>
      </c>
      <c r="AI135" s="35">
        <v>1008</v>
      </c>
      <c r="AJ135" s="35" t="s">
        <v>2083</v>
      </c>
      <c r="AK135" s="35">
        <v>2012</v>
      </c>
      <c r="AL135" s="35" t="s">
        <v>2084</v>
      </c>
      <c r="AM135" s="35">
        <v>2017</v>
      </c>
      <c r="AN135" s="35" t="s">
        <v>409</v>
      </c>
      <c r="AO135" s="35">
        <v>-1</v>
      </c>
      <c r="AP135" s="35">
        <v>107301</v>
      </c>
      <c r="AQ135" s="35">
        <v>107311</v>
      </c>
      <c r="AR135" s="35">
        <v>107311</v>
      </c>
      <c r="AS135" s="35">
        <v>107321</v>
      </c>
      <c r="AT135" s="35">
        <v>107321</v>
      </c>
      <c r="AU135" s="35">
        <v>107321</v>
      </c>
      <c r="AV135" s="35">
        <v>107331</v>
      </c>
      <c r="AW135" s="35">
        <v>107331</v>
      </c>
      <c r="AX135" s="35">
        <v>107331</v>
      </c>
      <c r="AY135" s="35">
        <v>107331</v>
      </c>
      <c r="AZ135" s="35">
        <v>107341</v>
      </c>
      <c r="BA135" s="35" t="s">
        <v>1171</v>
      </c>
      <c r="BC135" s="35" t="s">
        <v>2085</v>
      </c>
      <c r="BD135" s="35" t="s">
        <v>2086</v>
      </c>
      <c r="BE135" s="35" t="s">
        <v>2087</v>
      </c>
      <c r="BF135" s="35" t="s">
        <v>2088</v>
      </c>
      <c r="BG135" s="35" t="s">
        <v>2089</v>
      </c>
      <c r="BH135" s="35" t="s">
        <v>2090</v>
      </c>
      <c r="BI135" s="35" t="s">
        <v>2091</v>
      </c>
      <c r="BJ135" s="35" t="s">
        <v>2092</v>
      </c>
      <c r="BK135" s="35" t="s">
        <v>2088</v>
      </c>
      <c r="BL135" s="35" t="s">
        <v>2089</v>
      </c>
      <c r="BM135" s="35" t="s">
        <v>2093</v>
      </c>
      <c r="BN135" s="35" t="s">
        <v>2094</v>
      </c>
      <c r="BO135" s="35" t="s">
        <v>420</v>
      </c>
      <c r="BP135" s="35">
        <v>13</v>
      </c>
      <c r="BQ135" s="35">
        <v>1073</v>
      </c>
      <c r="BR135" s="35">
        <v>0</v>
      </c>
      <c r="BS135" s="35">
        <v>0</v>
      </c>
    </row>
    <row r="136" spans="1:71" x14ac:dyDescent="0.15">
      <c r="A136" s="35">
        <v>1074</v>
      </c>
      <c r="B136" s="35" t="s">
        <v>90</v>
      </c>
      <c r="C136" s="35" t="s">
        <v>2095</v>
      </c>
      <c r="D136" s="35">
        <v>232</v>
      </c>
      <c r="E136" s="35">
        <v>1</v>
      </c>
      <c r="F136" s="35">
        <v>501074</v>
      </c>
      <c r="G136" s="35">
        <v>4</v>
      </c>
      <c r="H136" s="35">
        <v>1074</v>
      </c>
      <c r="I136" s="35">
        <v>0</v>
      </c>
      <c r="K136" s="35">
        <v>1074</v>
      </c>
      <c r="L136" s="35">
        <v>3</v>
      </c>
      <c r="M136" s="35">
        <v>5</v>
      </c>
      <c r="N136" s="35">
        <v>1</v>
      </c>
      <c r="O136" s="35">
        <v>1</v>
      </c>
      <c r="P136" s="35">
        <v>93</v>
      </c>
      <c r="Q136" s="35">
        <v>81</v>
      </c>
      <c r="R136" s="35">
        <v>93</v>
      </c>
      <c r="S136" s="35" t="s">
        <v>1361</v>
      </c>
      <c r="T136" s="35">
        <v>1074</v>
      </c>
      <c r="U136" s="35">
        <v>0</v>
      </c>
      <c r="V136" s="35">
        <v>4</v>
      </c>
      <c r="W136" s="35">
        <v>2</v>
      </c>
      <c r="X136" s="35">
        <v>4</v>
      </c>
      <c r="Y136" s="35">
        <v>2500</v>
      </c>
      <c r="Z136" s="35" t="s">
        <v>380</v>
      </c>
      <c r="AA136" s="35" t="s">
        <v>2096</v>
      </c>
      <c r="AB136" s="35" t="s">
        <v>2097</v>
      </c>
      <c r="AC136" s="35">
        <v>1034</v>
      </c>
      <c r="AD136" s="35" t="s">
        <v>2098</v>
      </c>
      <c r="AE136" s="35">
        <v>1047</v>
      </c>
      <c r="AF136" s="35" t="s">
        <v>2099</v>
      </c>
      <c r="AG136" s="35">
        <v>1029</v>
      </c>
      <c r="AH136" s="35" t="s">
        <v>2100</v>
      </c>
      <c r="AI136" s="35">
        <v>1038</v>
      </c>
      <c r="AJ136" s="35" t="s">
        <v>567</v>
      </c>
      <c r="AK136" s="35">
        <v>1001</v>
      </c>
      <c r="AL136" s="35" t="s">
        <v>1152</v>
      </c>
      <c r="AM136" s="35">
        <v>2010</v>
      </c>
      <c r="AN136" s="35" t="s">
        <v>409</v>
      </c>
      <c r="AO136" s="35">
        <v>-1</v>
      </c>
      <c r="AP136" s="35">
        <v>107401</v>
      </c>
      <c r="AQ136" s="35">
        <v>107411</v>
      </c>
      <c r="AR136" s="35">
        <v>107411</v>
      </c>
      <c r="AS136" s="35">
        <v>107421</v>
      </c>
      <c r="AT136" s="35">
        <v>107421</v>
      </c>
      <c r="AU136" s="35">
        <v>107421</v>
      </c>
      <c r="AV136" s="35">
        <v>107431</v>
      </c>
      <c r="AW136" s="35">
        <v>107431</v>
      </c>
      <c r="AX136" s="35">
        <v>107431</v>
      </c>
      <c r="AY136" s="35">
        <v>107431</v>
      </c>
      <c r="AZ136" s="35">
        <v>107441</v>
      </c>
      <c r="BA136" s="35" t="s">
        <v>1171</v>
      </c>
      <c r="BC136" s="35" t="s">
        <v>2101</v>
      </c>
      <c r="BD136" s="35" t="s">
        <v>2102</v>
      </c>
      <c r="BE136" s="35" t="s">
        <v>2103</v>
      </c>
      <c r="BF136" s="35" t="s">
        <v>2104</v>
      </c>
      <c r="BG136" s="35" t="s">
        <v>2105</v>
      </c>
      <c r="BH136" s="35" t="s">
        <v>2106</v>
      </c>
      <c r="BI136" s="35" t="s">
        <v>2107</v>
      </c>
      <c r="BJ136" s="35" t="s">
        <v>2108</v>
      </c>
      <c r="BK136" s="35" t="s">
        <v>2104</v>
      </c>
      <c r="BL136" s="35" t="s">
        <v>2104</v>
      </c>
      <c r="BM136" s="35" t="s">
        <v>2109</v>
      </c>
      <c r="BN136" s="35" t="s">
        <v>2110</v>
      </c>
      <c r="BO136" s="35" t="s">
        <v>420</v>
      </c>
      <c r="BP136" s="35">
        <v>13</v>
      </c>
      <c r="BQ136" s="35">
        <v>1074</v>
      </c>
      <c r="BR136" s="35">
        <v>0</v>
      </c>
      <c r="BS136" s="35">
        <v>0</v>
      </c>
    </row>
    <row r="137" spans="1:71" x14ac:dyDescent="0.15">
      <c r="A137" s="35">
        <v>1075</v>
      </c>
      <c r="B137" s="35" t="s">
        <v>91</v>
      </c>
      <c r="C137" s="35" t="s">
        <v>2111</v>
      </c>
      <c r="D137" s="35">
        <v>233</v>
      </c>
      <c r="E137" s="35">
        <v>1</v>
      </c>
      <c r="F137" s="35">
        <v>501075</v>
      </c>
      <c r="G137" s="35">
        <v>4</v>
      </c>
      <c r="H137" s="35">
        <v>1075</v>
      </c>
      <c r="I137" s="35">
        <v>0</v>
      </c>
      <c r="K137" s="35">
        <v>1075</v>
      </c>
      <c r="L137" s="35">
        <v>2</v>
      </c>
      <c r="M137" s="35">
        <v>5</v>
      </c>
      <c r="N137" s="35">
        <v>1</v>
      </c>
      <c r="O137" s="35">
        <v>1</v>
      </c>
      <c r="P137" s="35">
        <v>90</v>
      </c>
      <c r="Q137" s="35">
        <v>83</v>
      </c>
      <c r="R137" s="35">
        <v>90</v>
      </c>
      <c r="S137" s="35" t="s">
        <v>1398</v>
      </c>
      <c r="T137" s="35">
        <v>1075</v>
      </c>
      <c r="U137" s="35">
        <v>0</v>
      </c>
      <c r="V137" s="35">
        <v>4</v>
      </c>
      <c r="W137" s="35">
        <v>2</v>
      </c>
      <c r="X137" s="35">
        <v>4</v>
      </c>
      <c r="Y137" s="35">
        <v>2500</v>
      </c>
      <c r="Z137" s="35" t="s">
        <v>380</v>
      </c>
      <c r="AA137" s="35" t="s">
        <v>2112</v>
      </c>
      <c r="AB137" s="35" t="s">
        <v>2113</v>
      </c>
      <c r="AC137" s="35">
        <v>1045</v>
      </c>
      <c r="AD137" s="35" t="s">
        <v>2097</v>
      </c>
      <c r="AE137" s="35">
        <v>1034</v>
      </c>
      <c r="AF137" s="35" t="s">
        <v>2099</v>
      </c>
      <c r="AG137" s="35">
        <v>1029</v>
      </c>
      <c r="AH137" s="35" t="s">
        <v>1346</v>
      </c>
      <c r="AI137" s="35">
        <v>1048</v>
      </c>
      <c r="AJ137" s="35" t="s">
        <v>567</v>
      </c>
      <c r="AK137" s="35">
        <v>1001</v>
      </c>
      <c r="AL137" s="35" t="s">
        <v>2114</v>
      </c>
      <c r="AM137" s="35">
        <v>2002</v>
      </c>
      <c r="AN137" s="35" t="s">
        <v>409</v>
      </c>
      <c r="AO137" s="35">
        <v>-1</v>
      </c>
      <c r="AP137" s="35">
        <v>107501</v>
      </c>
      <c r="AQ137" s="35">
        <v>107511</v>
      </c>
      <c r="AR137" s="35">
        <v>107511</v>
      </c>
      <c r="AS137" s="35">
        <v>107521</v>
      </c>
      <c r="AT137" s="35">
        <v>107521</v>
      </c>
      <c r="AU137" s="35">
        <v>107521</v>
      </c>
      <c r="AV137" s="35">
        <v>107531</v>
      </c>
      <c r="AW137" s="35">
        <v>107531</v>
      </c>
      <c r="AX137" s="35">
        <v>107531</v>
      </c>
      <c r="AY137" s="35">
        <v>107531</v>
      </c>
      <c r="AZ137" s="35">
        <v>107541</v>
      </c>
      <c r="BA137" s="35" t="s">
        <v>1171</v>
      </c>
      <c r="BC137" s="35" t="s">
        <v>2115</v>
      </c>
      <c r="BD137" s="35" t="s">
        <v>2116</v>
      </c>
      <c r="BE137" s="35" t="s">
        <v>2117</v>
      </c>
      <c r="BF137" s="35" t="s">
        <v>2118</v>
      </c>
      <c r="BG137" s="35" t="s">
        <v>2119</v>
      </c>
      <c r="BH137" s="35" t="s">
        <v>2120</v>
      </c>
      <c r="BI137" s="35" t="s">
        <v>2121</v>
      </c>
      <c r="BJ137" s="35" t="s">
        <v>1121</v>
      </c>
      <c r="BK137" s="35" t="s">
        <v>2118</v>
      </c>
      <c r="BL137" s="35" t="s">
        <v>2118</v>
      </c>
      <c r="BM137" s="35" t="s">
        <v>2122</v>
      </c>
      <c r="BN137" s="35" t="s">
        <v>2123</v>
      </c>
      <c r="BO137" s="35" t="s">
        <v>420</v>
      </c>
      <c r="BP137" s="35">
        <v>13</v>
      </c>
      <c r="BQ137" s="35">
        <v>1075</v>
      </c>
      <c r="BR137" s="35">
        <v>0</v>
      </c>
      <c r="BS137" s="35">
        <v>0</v>
      </c>
    </row>
    <row r="138" spans="1:71" x14ac:dyDescent="0.15">
      <c r="A138" s="35">
        <v>1076</v>
      </c>
      <c r="B138" s="35" t="s">
        <v>2124</v>
      </c>
      <c r="C138" s="35" t="s">
        <v>2125</v>
      </c>
      <c r="D138" s="35">
        <v>168</v>
      </c>
      <c r="E138" s="35">
        <v>1</v>
      </c>
      <c r="F138" s="35">
        <v>501076</v>
      </c>
      <c r="G138" s="35">
        <v>4</v>
      </c>
      <c r="H138" s="35">
        <v>1076</v>
      </c>
      <c r="I138" s="35">
        <v>0</v>
      </c>
      <c r="K138" s="35">
        <v>1076</v>
      </c>
      <c r="L138" s="35">
        <v>1</v>
      </c>
      <c r="M138" s="35">
        <v>8</v>
      </c>
      <c r="N138" s="35">
        <v>1</v>
      </c>
      <c r="O138" s="35">
        <v>1</v>
      </c>
      <c r="P138" s="35">
        <v>88</v>
      </c>
      <c r="Q138" s="35">
        <v>80</v>
      </c>
      <c r="R138" s="35">
        <v>96</v>
      </c>
      <c r="S138" s="35" t="s">
        <v>1402</v>
      </c>
      <c r="T138" s="35">
        <v>1076</v>
      </c>
      <c r="U138" s="35">
        <v>0</v>
      </c>
      <c r="V138" s="35">
        <v>4</v>
      </c>
      <c r="W138" s="35">
        <v>2</v>
      </c>
      <c r="X138" s="35">
        <v>4</v>
      </c>
      <c r="Y138" s="35">
        <v>2500</v>
      </c>
      <c r="Z138" s="35" t="s">
        <v>380</v>
      </c>
      <c r="AA138" s="35" t="s">
        <v>2126</v>
      </c>
      <c r="AB138" s="35" t="s">
        <v>1732</v>
      </c>
      <c r="AC138" s="35">
        <v>1037</v>
      </c>
      <c r="AD138" s="35" t="s">
        <v>2097</v>
      </c>
      <c r="AE138" s="35">
        <v>1034</v>
      </c>
      <c r="AF138" s="35" t="s">
        <v>2099</v>
      </c>
      <c r="AG138" s="35">
        <v>1029</v>
      </c>
      <c r="AH138" s="35" t="s">
        <v>1346</v>
      </c>
      <c r="AI138" s="35">
        <v>1048</v>
      </c>
      <c r="AJ138" s="35" t="s">
        <v>2127</v>
      </c>
      <c r="AK138" s="35">
        <v>2006</v>
      </c>
      <c r="AL138" s="35" t="s">
        <v>2128</v>
      </c>
      <c r="AM138" s="35">
        <v>2001</v>
      </c>
      <c r="AN138" s="35" t="s">
        <v>409</v>
      </c>
      <c r="AO138" s="35">
        <v>-1</v>
      </c>
      <c r="AP138" s="35">
        <v>107201</v>
      </c>
      <c r="AQ138" s="35">
        <v>107211</v>
      </c>
      <c r="AR138" s="35">
        <v>107211</v>
      </c>
      <c r="AS138" s="35">
        <v>107221</v>
      </c>
      <c r="AT138" s="35">
        <v>107221</v>
      </c>
      <c r="AU138" s="35">
        <v>107221</v>
      </c>
      <c r="AV138" s="35">
        <v>107231</v>
      </c>
      <c r="AW138" s="35">
        <v>107231</v>
      </c>
      <c r="AX138" s="35">
        <v>107231</v>
      </c>
      <c r="AY138" s="35">
        <v>107231</v>
      </c>
      <c r="AZ138" s="35">
        <v>107241</v>
      </c>
      <c r="BA138" s="35" t="s">
        <v>1171</v>
      </c>
      <c r="BC138" s="35" t="s">
        <v>2076</v>
      </c>
      <c r="BD138" s="35" t="s">
        <v>2077</v>
      </c>
      <c r="BE138" s="35" t="s">
        <v>2078</v>
      </c>
      <c r="BF138" s="35" t="s">
        <v>1238</v>
      </c>
      <c r="BG138" s="35" t="s">
        <v>1239</v>
      </c>
      <c r="BH138" s="35" t="s">
        <v>1240</v>
      </c>
      <c r="BI138" s="35" t="s">
        <v>1241</v>
      </c>
      <c r="BJ138" s="35" t="s">
        <v>1242</v>
      </c>
      <c r="BK138" s="35" t="s">
        <v>1243</v>
      </c>
      <c r="BL138" s="35" t="s">
        <v>1238</v>
      </c>
      <c r="BM138" s="35" t="s">
        <v>2129</v>
      </c>
      <c r="BN138" s="35" t="s">
        <v>1245</v>
      </c>
      <c r="BO138" s="35" t="s">
        <v>494</v>
      </c>
      <c r="BP138" s="35">
        <v>13</v>
      </c>
      <c r="BQ138" s="35">
        <v>1076</v>
      </c>
      <c r="BR138" s="35">
        <v>0</v>
      </c>
      <c r="BS138" s="35">
        <v>0</v>
      </c>
    </row>
    <row r="139" spans="1:71" x14ac:dyDescent="0.15">
      <c r="A139" s="35">
        <v>1077</v>
      </c>
      <c r="B139" s="35" t="s">
        <v>92</v>
      </c>
      <c r="C139" s="35" t="s">
        <v>2130</v>
      </c>
      <c r="D139" s="35">
        <v>70</v>
      </c>
      <c r="E139" s="35">
        <v>1</v>
      </c>
      <c r="F139" s="35">
        <v>501077</v>
      </c>
      <c r="G139" s="35">
        <v>4</v>
      </c>
      <c r="H139" s="35">
        <v>1077</v>
      </c>
      <c r="I139" s="35">
        <v>0</v>
      </c>
      <c r="K139" s="35">
        <v>1077</v>
      </c>
      <c r="L139" s="35">
        <v>2</v>
      </c>
      <c r="M139" s="35">
        <v>8</v>
      </c>
      <c r="N139" s="35">
        <v>4</v>
      </c>
      <c r="O139" s="35">
        <v>1</v>
      </c>
      <c r="P139" s="35">
        <v>78</v>
      </c>
      <c r="Q139" s="35">
        <v>97</v>
      </c>
      <c r="R139" s="35">
        <v>92</v>
      </c>
      <c r="S139" s="35" t="s">
        <v>1398</v>
      </c>
      <c r="T139" s="35">
        <v>1077</v>
      </c>
      <c r="U139" s="35">
        <v>0</v>
      </c>
      <c r="V139" s="35">
        <v>4</v>
      </c>
      <c r="W139" s="35">
        <v>2</v>
      </c>
      <c r="X139" s="35">
        <v>4</v>
      </c>
      <c r="Y139" s="35">
        <v>2500</v>
      </c>
      <c r="Z139" s="35" t="s">
        <v>380</v>
      </c>
      <c r="AA139" s="35" t="s">
        <v>2131</v>
      </c>
      <c r="AB139" s="35" t="s">
        <v>2132</v>
      </c>
      <c r="AC139" s="35">
        <v>1017</v>
      </c>
      <c r="AD139" s="35" t="s">
        <v>1222</v>
      </c>
      <c r="AE139" s="35">
        <v>1033</v>
      </c>
      <c r="AF139" s="35" t="s">
        <v>1204</v>
      </c>
      <c r="AG139" s="35">
        <v>1001</v>
      </c>
      <c r="AH139" s="35" t="s">
        <v>2133</v>
      </c>
      <c r="AI139" s="35">
        <v>1024</v>
      </c>
      <c r="AJ139" s="35" t="s">
        <v>2134</v>
      </c>
      <c r="AK139" s="35">
        <v>2039</v>
      </c>
      <c r="AL139" s="35" t="s">
        <v>2135</v>
      </c>
      <c r="AM139" s="35">
        <v>2081</v>
      </c>
      <c r="AN139" s="35" t="s">
        <v>409</v>
      </c>
      <c r="AO139" s="35">
        <v>-1</v>
      </c>
      <c r="AP139" s="35">
        <v>107701</v>
      </c>
      <c r="AQ139" s="35">
        <v>107711</v>
      </c>
      <c r="AR139" s="35">
        <v>107711</v>
      </c>
      <c r="AS139" s="35">
        <v>107721</v>
      </c>
      <c r="AT139" s="35">
        <v>107721</v>
      </c>
      <c r="AU139" s="35">
        <v>107721</v>
      </c>
      <c r="AV139" s="35">
        <v>107731</v>
      </c>
      <c r="AW139" s="35">
        <v>107731</v>
      </c>
      <c r="AX139" s="35">
        <v>107731</v>
      </c>
      <c r="AY139" s="35">
        <v>107731</v>
      </c>
      <c r="AZ139" s="35">
        <v>107741</v>
      </c>
      <c r="BA139" s="35" t="s">
        <v>1171</v>
      </c>
      <c r="BC139" s="35" t="s">
        <v>2136</v>
      </c>
      <c r="BD139" s="35" t="s">
        <v>2137</v>
      </c>
      <c r="BE139" s="35" t="s">
        <v>2138</v>
      </c>
      <c r="BF139" s="35" t="s">
        <v>2139</v>
      </c>
      <c r="BG139" s="35" t="s">
        <v>2140</v>
      </c>
      <c r="BH139" s="35" t="s">
        <v>2141</v>
      </c>
      <c r="BI139" s="35" t="s">
        <v>2142</v>
      </c>
      <c r="BJ139" s="35" t="s">
        <v>2143</v>
      </c>
      <c r="BK139" s="35" t="s">
        <v>2144</v>
      </c>
      <c r="BL139" s="35" t="s">
        <v>2144</v>
      </c>
      <c r="BM139" s="35" t="s">
        <v>2145</v>
      </c>
      <c r="BN139" s="35" t="s">
        <v>2146</v>
      </c>
      <c r="BO139" s="35" t="s">
        <v>420</v>
      </c>
      <c r="BP139" s="35">
        <v>13</v>
      </c>
      <c r="BQ139" s="35">
        <v>1077</v>
      </c>
      <c r="BR139" s="35">
        <v>0</v>
      </c>
      <c r="BS139" s="35">
        <v>0</v>
      </c>
    </row>
    <row r="140" spans="1:71" x14ac:dyDescent="0.15">
      <c r="A140" s="35">
        <v>2001</v>
      </c>
      <c r="B140" s="35" t="s">
        <v>95</v>
      </c>
      <c r="C140" s="35" t="s">
        <v>1658</v>
      </c>
      <c r="D140" s="35">
        <v>83</v>
      </c>
      <c r="E140" s="35">
        <v>1</v>
      </c>
      <c r="F140" s="35">
        <v>502001</v>
      </c>
      <c r="G140" s="35">
        <v>3</v>
      </c>
      <c r="H140" s="35">
        <v>2001</v>
      </c>
      <c r="I140" s="35">
        <v>0</v>
      </c>
      <c r="K140" s="35">
        <v>2001</v>
      </c>
      <c r="L140" s="35">
        <v>3</v>
      </c>
      <c r="M140" s="35">
        <v>13</v>
      </c>
      <c r="N140" s="35">
        <v>1</v>
      </c>
      <c r="O140" s="35">
        <v>1</v>
      </c>
      <c r="P140" s="35">
        <v>90</v>
      </c>
      <c r="Q140" s="35">
        <v>65</v>
      </c>
      <c r="R140" s="35">
        <v>80</v>
      </c>
      <c r="S140" s="35" t="s">
        <v>1361</v>
      </c>
      <c r="T140" s="35">
        <v>2001</v>
      </c>
      <c r="U140" s="35">
        <v>0</v>
      </c>
      <c r="V140" s="35">
        <v>4</v>
      </c>
      <c r="W140" s="35">
        <v>1</v>
      </c>
      <c r="X140" s="35">
        <v>3</v>
      </c>
      <c r="Y140" s="35">
        <v>1500</v>
      </c>
      <c r="Z140" s="35" t="s">
        <v>1323</v>
      </c>
      <c r="AA140" s="35" t="s">
        <v>2147</v>
      </c>
      <c r="AB140" s="35" t="s">
        <v>2148</v>
      </c>
      <c r="AC140" s="35">
        <v>1014</v>
      </c>
      <c r="AD140" s="35" t="s">
        <v>2114</v>
      </c>
      <c r="AE140" s="35">
        <v>2002</v>
      </c>
      <c r="AF140" s="35" t="s">
        <v>2127</v>
      </c>
      <c r="AG140" s="35">
        <v>2006</v>
      </c>
      <c r="AH140" s="35" t="s">
        <v>2149</v>
      </c>
      <c r="AI140" s="35">
        <v>3003</v>
      </c>
      <c r="AJ140" s="35" t="s">
        <v>409</v>
      </c>
      <c r="AK140" s="35">
        <v>-1</v>
      </c>
      <c r="AL140" s="35" t="s">
        <v>409</v>
      </c>
      <c r="AM140" s="35">
        <v>-1</v>
      </c>
      <c r="AN140" s="35" t="s">
        <v>409</v>
      </c>
      <c r="AO140" s="35">
        <v>-1</v>
      </c>
      <c r="AP140" s="35">
        <v>200101</v>
      </c>
      <c r="AQ140" s="35">
        <v>200111</v>
      </c>
      <c r="AR140" s="35">
        <v>200111</v>
      </c>
      <c r="AS140" s="35">
        <v>200121</v>
      </c>
      <c r="AT140" s="35">
        <v>200121</v>
      </c>
      <c r="AU140" s="35">
        <v>200121</v>
      </c>
      <c r="AV140" s="35">
        <v>200131</v>
      </c>
      <c r="AW140" s="35">
        <v>200131</v>
      </c>
      <c r="AX140" s="35">
        <v>200131</v>
      </c>
      <c r="AY140" s="35">
        <v>200131</v>
      </c>
      <c r="AZ140" s="35">
        <v>200141</v>
      </c>
      <c r="BA140" s="35" t="s">
        <v>2150</v>
      </c>
      <c r="BC140" s="35" t="s">
        <v>2151</v>
      </c>
      <c r="BD140" s="35" t="s">
        <v>2152</v>
      </c>
      <c r="BE140" s="35" t="s">
        <v>2153</v>
      </c>
      <c r="BF140" s="35" t="s">
        <v>2154</v>
      </c>
      <c r="BG140" s="35" t="s">
        <v>2155</v>
      </c>
      <c r="BH140" s="35" t="s">
        <v>2156</v>
      </c>
      <c r="BI140" s="35" t="s">
        <v>2157</v>
      </c>
      <c r="BJ140" s="35" t="s">
        <v>2158</v>
      </c>
      <c r="BK140" s="35" t="s">
        <v>2159</v>
      </c>
      <c r="BL140" s="35" t="s">
        <v>2154</v>
      </c>
      <c r="BM140" s="35" t="s">
        <v>2160</v>
      </c>
      <c r="BN140" s="35" t="s">
        <v>2161</v>
      </c>
      <c r="BO140" s="35" t="s">
        <v>420</v>
      </c>
      <c r="BP140" s="35">
        <v>11</v>
      </c>
      <c r="BQ140" s="35">
        <v>2001</v>
      </c>
      <c r="BR140" s="35">
        <v>0</v>
      </c>
      <c r="BS140" s="35">
        <v>0</v>
      </c>
    </row>
    <row r="141" spans="1:71" x14ac:dyDescent="0.15">
      <c r="A141" s="35">
        <v>2002</v>
      </c>
      <c r="B141" s="35" t="s">
        <v>96</v>
      </c>
      <c r="C141" s="35" t="s">
        <v>378</v>
      </c>
      <c r="D141" s="35">
        <v>84</v>
      </c>
      <c r="E141" s="35">
        <v>1</v>
      </c>
      <c r="F141" s="35">
        <v>502002</v>
      </c>
      <c r="G141" s="35">
        <v>3</v>
      </c>
      <c r="H141" s="35">
        <v>2002</v>
      </c>
      <c r="I141" s="35">
        <v>0</v>
      </c>
      <c r="K141" s="35">
        <v>2002</v>
      </c>
      <c r="L141" s="35">
        <v>3</v>
      </c>
      <c r="M141" s="35">
        <v>13</v>
      </c>
      <c r="N141" s="35">
        <v>1</v>
      </c>
      <c r="O141" s="35">
        <v>1</v>
      </c>
      <c r="P141" s="35">
        <v>83</v>
      </c>
      <c r="Q141" s="35">
        <v>68</v>
      </c>
      <c r="R141" s="35">
        <v>78</v>
      </c>
      <c r="S141" s="35" t="s">
        <v>1361</v>
      </c>
      <c r="T141" s="35">
        <v>2002</v>
      </c>
      <c r="U141" s="35">
        <v>0</v>
      </c>
      <c r="V141" s="35">
        <v>4</v>
      </c>
      <c r="W141" s="35">
        <v>1</v>
      </c>
      <c r="X141" s="35">
        <v>3</v>
      </c>
      <c r="Y141" s="35">
        <v>1500</v>
      </c>
      <c r="Z141" s="35" t="s">
        <v>1323</v>
      </c>
      <c r="AA141" s="35" t="s">
        <v>2162</v>
      </c>
      <c r="AB141" s="35" t="s">
        <v>2163</v>
      </c>
      <c r="AC141" s="35">
        <v>1006</v>
      </c>
      <c r="AD141" s="35" t="s">
        <v>2164</v>
      </c>
      <c r="AE141" s="35">
        <v>2024</v>
      </c>
      <c r="AF141" s="35" t="s">
        <v>2165</v>
      </c>
      <c r="AG141" s="35">
        <v>2007</v>
      </c>
      <c r="AH141" s="35" t="s">
        <v>2166</v>
      </c>
      <c r="AI141" s="35">
        <v>3002</v>
      </c>
      <c r="AJ141" s="35" t="s">
        <v>409</v>
      </c>
      <c r="AK141" s="35">
        <v>-1</v>
      </c>
      <c r="AL141" s="35" t="s">
        <v>409</v>
      </c>
      <c r="AM141" s="35">
        <v>-1</v>
      </c>
      <c r="AN141" s="35" t="s">
        <v>409</v>
      </c>
      <c r="AO141" s="35">
        <v>-1</v>
      </c>
      <c r="AP141" s="35">
        <v>200201</v>
      </c>
      <c r="AQ141" s="35">
        <v>200211</v>
      </c>
      <c r="AR141" s="35">
        <v>200211</v>
      </c>
      <c r="AS141" s="35">
        <v>200221</v>
      </c>
      <c r="AT141" s="35">
        <v>200221</v>
      </c>
      <c r="AU141" s="35">
        <v>200221</v>
      </c>
      <c r="AV141" s="35">
        <v>200231</v>
      </c>
      <c r="AW141" s="35">
        <v>200231</v>
      </c>
      <c r="AX141" s="35">
        <v>200231</v>
      </c>
      <c r="AY141" s="35">
        <v>200231</v>
      </c>
      <c r="AZ141" s="35">
        <v>200241</v>
      </c>
      <c r="BA141" s="35" t="s">
        <v>2167</v>
      </c>
      <c r="BC141" s="35" t="s">
        <v>2168</v>
      </c>
      <c r="BD141" s="35" t="s">
        <v>2169</v>
      </c>
      <c r="BE141" s="35" t="s">
        <v>2170</v>
      </c>
      <c r="BF141" s="35" t="s">
        <v>2171</v>
      </c>
      <c r="BG141" s="35" t="s">
        <v>2172</v>
      </c>
      <c r="BH141" s="35" t="s">
        <v>2173</v>
      </c>
      <c r="BI141" s="35" t="s">
        <v>2174</v>
      </c>
      <c r="BJ141" s="35" t="s">
        <v>2175</v>
      </c>
      <c r="BK141" s="35" t="s">
        <v>2176</v>
      </c>
      <c r="BL141" s="35" t="s">
        <v>2171</v>
      </c>
      <c r="BM141" s="35" t="s">
        <v>2177</v>
      </c>
      <c r="BN141" s="35" t="s">
        <v>2178</v>
      </c>
      <c r="BO141" s="35" t="s">
        <v>494</v>
      </c>
      <c r="BP141" s="35">
        <v>11</v>
      </c>
      <c r="BQ141" s="35">
        <v>2002</v>
      </c>
      <c r="BR141" s="35">
        <v>0</v>
      </c>
      <c r="BS141" s="35">
        <v>0</v>
      </c>
    </row>
    <row r="142" spans="1:71" x14ac:dyDescent="0.15">
      <c r="A142" s="35">
        <v>2003</v>
      </c>
      <c r="B142" s="35" t="s">
        <v>97</v>
      </c>
      <c r="C142" s="35" t="s">
        <v>2179</v>
      </c>
      <c r="D142" s="35">
        <v>85</v>
      </c>
      <c r="E142" s="35">
        <v>1</v>
      </c>
      <c r="F142" s="35">
        <v>502003</v>
      </c>
      <c r="G142" s="35">
        <v>3</v>
      </c>
      <c r="H142" s="35">
        <v>2003</v>
      </c>
      <c r="I142" s="35">
        <v>0</v>
      </c>
      <c r="K142" s="35">
        <v>2003</v>
      </c>
      <c r="L142" s="35">
        <v>2</v>
      </c>
      <c r="M142" s="35">
        <v>16</v>
      </c>
      <c r="N142" s="35">
        <v>1</v>
      </c>
      <c r="O142" s="35">
        <v>1</v>
      </c>
      <c r="P142" s="35">
        <v>65</v>
      </c>
      <c r="Q142" s="35">
        <v>83</v>
      </c>
      <c r="R142" s="35">
        <v>76</v>
      </c>
      <c r="S142" s="35" t="s">
        <v>1398</v>
      </c>
      <c r="T142" s="35">
        <v>2003</v>
      </c>
      <c r="U142" s="35">
        <v>0</v>
      </c>
      <c r="V142" s="35">
        <v>2</v>
      </c>
      <c r="W142" s="35">
        <v>4</v>
      </c>
      <c r="X142" s="35">
        <v>2</v>
      </c>
      <c r="Y142" s="35">
        <v>1500</v>
      </c>
      <c r="Z142" s="35" t="s">
        <v>1323</v>
      </c>
      <c r="AA142" s="35" t="s">
        <v>2180</v>
      </c>
      <c r="AB142" s="35" t="s">
        <v>2181</v>
      </c>
      <c r="AC142" s="35">
        <v>1006</v>
      </c>
      <c r="AD142" s="35" t="s">
        <v>1152</v>
      </c>
      <c r="AE142" s="35">
        <v>2010</v>
      </c>
      <c r="AF142" s="35" t="s">
        <v>2127</v>
      </c>
      <c r="AG142" s="35">
        <v>2006</v>
      </c>
      <c r="AH142" s="35" t="s">
        <v>712</v>
      </c>
      <c r="AI142" s="35">
        <v>3022</v>
      </c>
      <c r="AJ142" s="35" t="s">
        <v>409</v>
      </c>
      <c r="AK142" s="35">
        <v>-1</v>
      </c>
      <c r="AL142" s="35" t="s">
        <v>409</v>
      </c>
      <c r="AM142" s="35">
        <v>-1</v>
      </c>
      <c r="AN142" s="35" t="s">
        <v>409</v>
      </c>
      <c r="AO142" s="35">
        <v>-1</v>
      </c>
      <c r="AP142" s="35">
        <v>200301</v>
      </c>
      <c r="AQ142" s="35">
        <v>200311</v>
      </c>
      <c r="AR142" s="35">
        <v>200311</v>
      </c>
      <c r="AS142" s="35">
        <v>200321</v>
      </c>
      <c r="AT142" s="35">
        <v>200321</v>
      </c>
      <c r="AU142" s="35">
        <v>200321</v>
      </c>
      <c r="AV142" s="35">
        <v>200331</v>
      </c>
      <c r="AW142" s="35">
        <v>200331</v>
      </c>
      <c r="AX142" s="35">
        <v>200331</v>
      </c>
      <c r="AY142" s="35">
        <v>200331</v>
      </c>
      <c r="AZ142" s="35">
        <v>200341</v>
      </c>
      <c r="BA142" s="35" t="s">
        <v>2182</v>
      </c>
      <c r="BC142" s="35" t="s">
        <v>2183</v>
      </c>
      <c r="BD142" s="35" t="s">
        <v>2184</v>
      </c>
      <c r="BE142" s="35" t="s">
        <v>2185</v>
      </c>
      <c r="BF142" s="35" t="s">
        <v>2186</v>
      </c>
      <c r="BG142" s="35" t="s">
        <v>2187</v>
      </c>
      <c r="BH142" s="35" t="s">
        <v>2188</v>
      </c>
      <c r="BI142" s="35" t="s">
        <v>2189</v>
      </c>
      <c r="BJ142" s="35" t="s">
        <v>2190</v>
      </c>
      <c r="BK142" s="35" t="s">
        <v>2191</v>
      </c>
      <c r="BL142" s="35" t="s">
        <v>2186</v>
      </c>
      <c r="BM142" s="35" t="s">
        <v>2192</v>
      </c>
      <c r="BN142" s="35" t="s">
        <v>2193</v>
      </c>
      <c r="BO142" s="35" t="s">
        <v>494</v>
      </c>
      <c r="BP142" s="35">
        <v>11</v>
      </c>
      <c r="BQ142" s="35">
        <v>2003</v>
      </c>
      <c r="BR142" s="35">
        <v>0</v>
      </c>
      <c r="BS142" s="35">
        <v>0</v>
      </c>
    </row>
    <row r="143" spans="1:71" x14ac:dyDescent="0.15">
      <c r="A143" s="35">
        <v>2004</v>
      </c>
      <c r="B143" s="35" t="s">
        <v>93</v>
      </c>
      <c r="C143" s="35" t="s">
        <v>1413</v>
      </c>
      <c r="D143" s="35">
        <v>86</v>
      </c>
      <c r="E143" s="35">
        <v>1</v>
      </c>
      <c r="F143" s="35">
        <v>502004</v>
      </c>
      <c r="G143" s="35">
        <v>4</v>
      </c>
      <c r="H143" s="35">
        <v>2004</v>
      </c>
      <c r="I143" s="35">
        <v>0</v>
      </c>
      <c r="K143" s="35">
        <v>2004</v>
      </c>
      <c r="L143" s="35">
        <v>2</v>
      </c>
      <c r="M143" s="35">
        <v>12</v>
      </c>
      <c r="N143" s="35">
        <v>1</v>
      </c>
      <c r="O143" s="35">
        <v>2</v>
      </c>
      <c r="P143" s="35">
        <v>69</v>
      </c>
      <c r="Q143" s="35">
        <v>89</v>
      </c>
      <c r="R143" s="35">
        <v>88</v>
      </c>
      <c r="S143" s="35" t="s">
        <v>1398</v>
      </c>
      <c r="T143" s="35">
        <v>2004</v>
      </c>
      <c r="U143" s="35">
        <v>0</v>
      </c>
      <c r="V143" s="35">
        <v>1</v>
      </c>
      <c r="W143" s="35">
        <v>4</v>
      </c>
      <c r="X143" s="35">
        <v>2</v>
      </c>
      <c r="Y143" s="35">
        <v>2500</v>
      </c>
      <c r="Z143" s="35" t="s">
        <v>380</v>
      </c>
      <c r="AA143" s="35" t="s">
        <v>2194</v>
      </c>
      <c r="AB143" s="35" t="s">
        <v>567</v>
      </c>
      <c r="AC143" s="35">
        <v>1001</v>
      </c>
      <c r="AD143" s="35" t="s">
        <v>2195</v>
      </c>
      <c r="AE143" s="35">
        <v>2005</v>
      </c>
      <c r="AF143" s="35" t="s">
        <v>2196</v>
      </c>
      <c r="AG143" s="35">
        <v>2049</v>
      </c>
      <c r="AH143" s="35" t="s">
        <v>409</v>
      </c>
      <c r="AI143" s="35">
        <v>-1</v>
      </c>
      <c r="AJ143" s="35" t="s">
        <v>409</v>
      </c>
      <c r="AK143" s="35">
        <v>-1</v>
      </c>
      <c r="AL143" s="35" t="s">
        <v>409</v>
      </c>
      <c r="AM143" s="35">
        <v>-1</v>
      </c>
      <c r="AN143" s="35" t="s">
        <v>409</v>
      </c>
      <c r="AO143" s="35">
        <v>-1</v>
      </c>
      <c r="AP143" s="35">
        <v>200401</v>
      </c>
      <c r="AQ143" s="35">
        <v>200411</v>
      </c>
      <c r="AR143" s="35">
        <v>200411</v>
      </c>
      <c r="AS143" s="35">
        <v>200421</v>
      </c>
      <c r="AT143" s="35">
        <v>200421</v>
      </c>
      <c r="AU143" s="35">
        <v>200421</v>
      </c>
      <c r="AV143" s="35">
        <v>200431</v>
      </c>
      <c r="AW143" s="35">
        <v>200431</v>
      </c>
      <c r="AX143" s="35">
        <v>200431</v>
      </c>
      <c r="AY143" s="35">
        <v>200431</v>
      </c>
      <c r="AZ143" s="35">
        <v>200441</v>
      </c>
      <c r="BA143" s="35" t="s">
        <v>2197</v>
      </c>
      <c r="BC143" s="35" t="s">
        <v>2198</v>
      </c>
      <c r="BD143" s="35" t="s">
        <v>2199</v>
      </c>
      <c r="BE143" s="35" t="s">
        <v>2200</v>
      </c>
      <c r="BF143" s="35" t="s">
        <v>2201</v>
      </c>
      <c r="BG143" s="35" t="s">
        <v>2202</v>
      </c>
      <c r="BH143" s="35" t="s">
        <v>2203</v>
      </c>
      <c r="BI143" s="35" t="s">
        <v>2204</v>
      </c>
      <c r="BJ143" s="35" t="s">
        <v>2205</v>
      </c>
      <c r="BK143" s="35" t="s">
        <v>2206</v>
      </c>
      <c r="BL143" s="35" t="s">
        <v>2201</v>
      </c>
      <c r="BM143" s="35" t="s">
        <v>2207</v>
      </c>
      <c r="BN143" s="35" t="s">
        <v>2193</v>
      </c>
      <c r="BO143" s="35" t="s">
        <v>494</v>
      </c>
      <c r="BP143" s="35">
        <v>12</v>
      </c>
      <c r="BQ143" s="35">
        <v>2004</v>
      </c>
      <c r="BR143" s="35">
        <v>0</v>
      </c>
      <c r="BS143" s="35">
        <v>0</v>
      </c>
    </row>
    <row r="144" spans="1:71" x14ac:dyDescent="0.15">
      <c r="A144" s="35">
        <v>2005</v>
      </c>
      <c r="B144" s="35" t="s">
        <v>98</v>
      </c>
      <c r="C144" s="35" t="s">
        <v>2208</v>
      </c>
      <c r="D144" s="35">
        <v>87</v>
      </c>
      <c r="E144" s="35">
        <v>1</v>
      </c>
      <c r="F144" s="35">
        <v>502005</v>
      </c>
      <c r="G144" s="35">
        <v>3</v>
      </c>
      <c r="H144" s="35">
        <v>2005</v>
      </c>
      <c r="I144" s="35">
        <v>0</v>
      </c>
      <c r="K144" s="35">
        <v>2005</v>
      </c>
      <c r="L144" s="35">
        <v>2</v>
      </c>
      <c r="M144" s="35">
        <v>16</v>
      </c>
      <c r="N144" s="35">
        <v>1</v>
      </c>
      <c r="O144" s="35">
        <v>1</v>
      </c>
      <c r="P144" s="35">
        <v>57</v>
      </c>
      <c r="Q144" s="35">
        <v>87</v>
      </c>
      <c r="R144" s="35">
        <v>86</v>
      </c>
      <c r="S144" s="35" t="s">
        <v>1398</v>
      </c>
      <c r="T144" s="35">
        <v>2005</v>
      </c>
      <c r="U144" s="35">
        <v>0</v>
      </c>
      <c r="V144" s="35">
        <v>2</v>
      </c>
      <c r="W144" s="35">
        <v>3</v>
      </c>
      <c r="X144" s="35">
        <v>2</v>
      </c>
      <c r="Y144" s="35">
        <v>1500</v>
      </c>
      <c r="Z144" s="35" t="s">
        <v>1323</v>
      </c>
      <c r="AA144" s="35" t="s">
        <v>2209</v>
      </c>
      <c r="AB144" s="35" t="s">
        <v>2210</v>
      </c>
      <c r="AC144" s="35">
        <v>2004</v>
      </c>
      <c r="AD144" s="35" t="s">
        <v>1462</v>
      </c>
      <c r="AE144" s="35">
        <v>2009</v>
      </c>
      <c r="AF144" s="35" t="s">
        <v>2211</v>
      </c>
      <c r="AG144" s="35">
        <v>3002</v>
      </c>
      <c r="AH144" s="35" t="s">
        <v>409</v>
      </c>
      <c r="AI144" s="35">
        <v>-1</v>
      </c>
      <c r="AJ144" s="35" t="s">
        <v>409</v>
      </c>
      <c r="AK144" s="35">
        <v>-1</v>
      </c>
      <c r="AL144" s="35" t="s">
        <v>409</v>
      </c>
      <c r="AM144" s="35">
        <v>-1</v>
      </c>
      <c r="AN144" s="35" t="s">
        <v>409</v>
      </c>
      <c r="AO144" s="35">
        <v>-1</v>
      </c>
      <c r="AP144" s="35">
        <v>200501</v>
      </c>
      <c r="AQ144" s="35">
        <v>200511</v>
      </c>
      <c r="AR144" s="35">
        <v>200511</v>
      </c>
      <c r="AS144" s="35">
        <v>200521</v>
      </c>
      <c r="AT144" s="35">
        <v>200521</v>
      </c>
      <c r="AU144" s="35">
        <v>200521</v>
      </c>
      <c r="AV144" s="35">
        <v>200531</v>
      </c>
      <c r="AW144" s="35">
        <v>200531</v>
      </c>
      <c r="AX144" s="35">
        <v>200531</v>
      </c>
      <c r="AY144" s="35">
        <v>200531</v>
      </c>
      <c r="AZ144" s="35">
        <v>200541</v>
      </c>
      <c r="BA144" s="35" t="s">
        <v>2212</v>
      </c>
      <c r="BC144" s="35" t="s">
        <v>2213</v>
      </c>
      <c r="BD144" s="35" t="s">
        <v>2214</v>
      </c>
      <c r="BE144" s="35" t="s">
        <v>2215</v>
      </c>
      <c r="BF144" s="35" t="s">
        <v>2216</v>
      </c>
      <c r="BG144" s="35" t="s">
        <v>2217</v>
      </c>
      <c r="BH144" s="35" t="s">
        <v>2218</v>
      </c>
      <c r="BI144" s="35" t="s">
        <v>2219</v>
      </c>
      <c r="BJ144" s="35" t="s">
        <v>2220</v>
      </c>
      <c r="BK144" s="35" t="s">
        <v>2221</v>
      </c>
      <c r="BL144" s="35" t="s">
        <v>2216</v>
      </c>
      <c r="BM144" s="35" t="s">
        <v>2222</v>
      </c>
      <c r="BN144" s="35" t="s">
        <v>2223</v>
      </c>
      <c r="BO144" s="35" t="s">
        <v>420</v>
      </c>
      <c r="BP144" s="35">
        <v>11</v>
      </c>
      <c r="BQ144" s="35">
        <v>2005</v>
      </c>
      <c r="BR144" s="35">
        <v>0</v>
      </c>
      <c r="BS144" s="35">
        <v>0</v>
      </c>
    </row>
    <row r="145" spans="1:71" x14ac:dyDescent="0.15">
      <c r="A145" s="35">
        <v>2006</v>
      </c>
      <c r="B145" s="35" t="s">
        <v>99</v>
      </c>
      <c r="C145" s="35" t="s">
        <v>2224</v>
      </c>
      <c r="D145" s="35">
        <v>88</v>
      </c>
      <c r="E145" s="35">
        <v>1</v>
      </c>
      <c r="F145" s="35">
        <v>502006</v>
      </c>
      <c r="G145" s="35">
        <v>3</v>
      </c>
      <c r="H145" s="35">
        <v>2006</v>
      </c>
      <c r="I145" s="35">
        <v>0</v>
      </c>
      <c r="K145" s="35">
        <v>2006</v>
      </c>
      <c r="L145" s="35">
        <v>1</v>
      </c>
      <c r="M145" s="35">
        <v>14</v>
      </c>
      <c r="N145" s="35">
        <v>1</v>
      </c>
      <c r="O145" s="35">
        <v>1</v>
      </c>
      <c r="P145" s="35">
        <v>82</v>
      </c>
      <c r="Q145" s="35">
        <v>58</v>
      </c>
      <c r="R145" s="35">
        <v>82</v>
      </c>
      <c r="S145" s="35" t="s">
        <v>1402</v>
      </c>
      <c r="T145" s="35">
        <v>2006</v>
      </c>
      <c r="U145" s="35">
        <v>0</v>
      </c>
      <c r="V145" s="35">
        <v>3</v>
      </c>
      <c r="W145" s="35">
        <v>1</v>
      </c>
      <c r="X145" s="35">
        <v>4</v>
      </c>
      <c r="Y145" s="35">
        <v>1500</v>
      </c>
      <c r="Z145" s="35" t="s">
        <v>1323</v>
      </c>
      <c r="AA145" s="35" t="s">
        <v>2225</v>
      </c>
      <c r="AB145" s="35" t="s">
        <v>1048</v>
      </c>
      <c r="AC145" s="35">
        <v>1032</v>
      </c>
      <c r="AD145" s="35" t="s">
        <v>2226</v>
      </c>
      <c r="AE145" s="35">
        <v>2010</v>
      </c>
      <c r="AF145" s="35" t="s">
        <v>2227</v>
      </c>
      <c r="AG145" s="35">
        <v>2039</v>
      </c>
      <c r="AH145" s="35" t="s">
        <v>2228</v>
      </c>
      <c r="AI145" s="35">
        <v>3003</v>
      </c>
      <c r="AJ145" s="35" t="s">
        <v>409</v>
      </c>
      <c r="AK145" s="35">
        <v>-1</v>
      </c>
      <c r="AL145" s="35" t="s">
        <v>409</v>
      </c>
      <c r="AM145" s="35">
        <v>-1</v>
      </c>
      <c r="AN145" s="35" t="s">
        <v>409</v>
      </c>
      <c r="AO145" s="35">
        <v>-1</v>
      </c>
      <c r="AP145" s="35">
        <v>200601</v>
      </c>
      <c r="AQ145" s="35">
        <v>200611</v>
      </c>
      <c r="AR145" s="35">
        <v>200611</v>
      </c>
      <c r="AS145" s="35">
        <v>200621</v>
      </c>
      <c r="AT145" s="35">
        <v>200621</v>
      </c>
      <c r="AU145" s="35">
        <v>200621</v>
      </c>
      <c r="AV145" s="35">
        <v>200631</v>
      </c>
      <c r="AW145" s="35">
        <v>200631</v>
      </c>
      <c r="AX145" s="35">
        <v>200631</v>
      </c>
      <c r="AY145" s="35">
        <v>200631</v>
      </c>
      <c r="AZ145" s="35">
        <v>200641</v>
      </c>
      <c r="BA145" s="35" t="s">
        <v>2229</v>
      </c>
      <c r="BC145" s="35" t="s">
        <v>2230</v>
      </c>
      <c r="BD145" s="35" t="s">
        <v>2231</v>
      </c>
      <c r="BE145" s="35" t="s">
        <v>2232</v>
      </c>
      <c r="BF145" s="35" t="s">
        <v>2233</v>
      </c>
      <c r="BG145" s="35" t="s">
        <v>2234</v>
      </c>
      <c r="BH145" s="35" t="s">
        <v>2235</v>
      </c>
      <c r="BI145" s="35" t="s">
        <v>2236</v>
      </c>
      <c r="BJ145" s="35" t="s">
        <v>2237</v>
      </c>
      <c r="BK145" s="35" t="s">
        <v>2238</v>
      </c>
      <c r="BL145" s="35" t="s">
        <v>2233</v>
      </c>
      <c r="BM145" s="35" t="s">
        <v>2239</v>
      </c>
      <c r="BN145" s="35" t="s">
        <v>2240</v>
      </c>
      <c r="BO145" s="35" t="s">
        <v>420</v>
      </c>
      <c r="BP145" s="35">
        <v>11</v>
      </c>
      <c r="BQ145" s="35">
        <v>2006</v>
      </c>
      <c r="BR145" s="35">
        <v>0</v>
      </c>
      <c r="BS145" s="35">
        <v>0</v>
      </c>
    </row>
    <row r="146" spans="1:71" x14ac:dyDescent="0.15">
      <c r="A146" s="35">
        <v>2007</v>
      </c>
      <c r="B146" s="35" t="s">
        <v>100</v>
      </c>
      <c r="C146" s="35" t="s">
        <v>2241</v>
      </c>
      <c r="D146" s="35">
        <v>89</v>
      </c>
      <c r="E146" s="35">
        <v>1</v>
      </c>
      <c r="F146" s="35">
        <v>502007</v>
      </c>
      <c r="G146" s="35">
        <v>3</v>
      </c>
      <c r="H146" s="35">
        <v>2007</v>
      </c>
      <c r="I146" s="35">
        <v>0</v>
      </c>
      <c r="K146" s="35">
        <v>2007</v>
      </c>
      <c r="L146" s="35">
        <v>2</v>
      </c>
      <c r="M146" s="35">
        <v>16</v>
      </c>
      <c r="N146" s="35">
        <v>1</v>
      </c>
      <c r="O146" s="35">
        <v>1</v>
      </c>
      <c r="P146" s="35">
        <v>79</v>
      </c>
      <c r="Q146" s="35">
        <v>68</v>
      </c>
      <c r="R146" s="35">
        <v>83</v>
      </c>
      <c r="S146" s="35" t="s">
        <v>1398</v>
      </c>
      <c r="T146" s="35">
        <v>2007</v>
      </c>
      <c r="U146" s="35">
        <v>0</v>
      </c>
      <c r="V146" s="35">
        <v>3</v>
      </c>
      <c r="W146" s="35">
        <v>2</v>
      </c>
      <c r="X146" s="35">
        <v>3</v>
      </c>
      <c r="Y146" s="35">
        <v>1500</v>
      </c>
      <c r="Z146" s="35" t="s">
        <v>1323</v>
      </c>
      <c r="AA146" s="35" t="s">
        <v>2242</v>
      </c>
      <c r="AB146" s="35" t="s">
        <v>1152</v>
      </c>
      <c r="AC146" s="35">
        <v>2010</v>
      </c>
      <c r="AD146" s="35" t="s">
        <v>2243</v>
      </c>
      <c r="AE146" s="35">
        <v>2008</v>
      </c>
      <c r="AF146" s="35" t="s">
        <v>2228</v>
      </c>
      <c r="AG146" s="35">
        <v>3003</v>
      </c>
      <c r="AH146" s="35" t="s">
        <v>409</v>
      </c>
      <c r="AI146" s="35">
        <v>-1</v>
      </c>
      <c r="AJ146" s="35" t="s">
        <v>409</v>
      </c>
      <c r="AK146" s="35">
        <v>-1</v>
      </c>
      <c r="AL146" s="35" t="s">
        <v>409</v>
      </c>
      <c r="AM146" s="35">
        <v>-1</v>
      </c>
      <c r="AN146" s="35" t="s">
        <v>409</v>
      </c>
      <c r="AO146" s="35">
        <v>-1</v>
      </c>
      <c r="AP146" s="35">
        <v>200701</v>
      </c>
      <c r="AQ146" s="35">
        <v>200711</v>
      </c>
      <c r="AR146" s="35">
        <v>200711</v>
      </c>
      <c r="AS146" s="35">
        <v>200721</v>
      </c>
      <c r="AT146" s="35">
        <v>200721</v>
      </c>
      <c r="AU146" s="35">
        <v>200721</v>
      </c>
      <c r="AV146" s="35">
        <v>200731</v>
      </c>
      <c r="AW146" s="35">
        <v>200731</v>
      </c>
      <c r="AX146" s="35">
        <v>200731</v>
      </c>
      <c r="AY146" s="35">
        <v>200731</v>
      </c>
      <c r="AZ146" s="35">
        <v>200741</v>
      </c>
      <c r="BA146" s="35" t="s">
        <v>2244</v>
      </c>
      <c r="BC146" s="35" t="s">
        <v>2245</v>
      </c>
      <c r="BD146" s="35" t="s">
        <v>2246</v>
      </c>
      <c r="BE146" s="35" t="s">
        <v>2247</v>
      </c>
      <c r="BF146" s="35" t="s">
        <v>2248</v>
      </c>
      <c r="BG146" s="35" t="s">
        <v>2249</v>
      </c>
      <c r="BH146" s="35" t="s">
        <v>2250</v>
      </c>
      <c r="BI146" s="35" t="s">
        <v>2251</v>
      </c>
      <c r="BJ146" s="35" t="s">
        <v>2252</v>
      </c>
      <c r="BK146" s="35" t="s">
        <v>2253</v>
      </c>
      <c r="BL146" s="35" t="s">
        <v>2248</v>
      </c>
      <c r="BM146" s="35" t="s">
        <v>2254</v>
      </c>
      <c r="BN146" s="35" t="s">
        <v>2255</v>
      </c>
      <c r="BO146" s="35" t="s">
        <v>494</v>
      </c>
      <c r="BP146" s="35">
        <v>11</v>
      </c>
      <c r="BQ146" s="35">
        <v>2007</v>
      </c>
      <c r="BR146" s="35">
        <v>0</v>
      </c>
      <c r="BS146" s="35">
        <v>0</v>
      </c>
    </row>
    <row r="147" spans="1:71" x14ac:dyDescent="0.15">
      <c r="A147" s="35">
        <v>2008</v>
      </c>
      <c r="B147" s="35" t="s">
        <v>101</v>
      </c>
      <c r="C147" s="35" t="s">
        <v>2256</v>
      </c>
      <c r="D147" s="35">
        <v>90</v>
      </c>
      <c r="E147" s="35">
        <v>1</v>
      </c>
      <c r="F147" s="35">
        <v>502008</v>
      </c>
      <c r="G147" s="35">
        <v>3</v>
      </c>
      <c r="H147" s="35">
        <v>2008</v>
      </c>
      <c r="I147" s="35">
        <v>0</v>
      </c>
      <c r="K147" s="35">
        <v>2008</v>
      </c>
      <c r="L147" s="35">
        <v>3</v>
      </c>
      <c r="M147" s="35">
        <v>14</v>
      </c>
      <c r="N147" s="35">
        <v>1</v>
      </c>
      <c r="O147" s="35">
        <v>1</v>
      </c>
      <c r="P147" s="35">
        <v>73</v>
      </c>
      <c r="Q147" s="35">
        <v>69</v>
      </c>
      <c r="R147" s="35">
        <v>83</v>
      </c>
      <c r="S147" s="35" t="s">
        <v>1361</v>
      </c>
      <c r="T147" s="35">
        <v>2008</v>
      </c>
      <c r="U147" s="35">
        <v>0</v>
      </c>
      <c r="V147" s="35">
        <v>2</v>
      </c>
      <c r="W147" s="35">
        <v>1</v>
      </c>
      <c r="X147" s="35">
        <v>4</v>
      </c>
      <c r="Y147" s="35">
        <v>1500</v>
      </c>
      <c r="Z147" s="35" t="s">
        <v>1323</v>
      </c>
      <c r="AA147" s="35" t="s">
        <v>2257</v>
      </c>
      <c r="AB147" s="35" t="s">
        <v>2258</v>
      </c>
      <c r="AC147" s="35">
        <v>1050</v>
      </c>
      <c r="AD147" s="35" t="s">
        <v>2259</v>
      </c>
      <c r="AE147" s="35">
        <v>2009</v>
      </c>
      <c r="AF147" s="35" t="s">
        <v>2260</v>
      </c>
      <c r="AG147" s="35">
        <v>2005</v>
      </c>
      <c r="AH147" s="35" t="s">
        <v>2228</v>
      </c>
      <c r="AI147" s="35">
        <v>3003</v>
      </c>
      <c r="AJ147" s="35" t="s">
        <v>409</v>
      </c>
      <c r="AK147" s="35">
        <v>-1</v>
      </c>
      <c r="AL147" s="35" t="s">
        <v>409</v>
      </c>
      <c r="AM147" s="35">
        <v>-1</v>
      </c>
      <c r="AN147" s="35" t="s">
        <v>409</v>
      </c>
      <c r="AO147" s="35">
        <v>-1</v>
      </c>
      <c r="AP147" s="35">
        <v>200801</v>
      </c>
      <c r="AQ147" s="35">
        <v>200811</v>
      </c>
      <c r="AR147" s="35">
        <v>200811</v>
      </c>
      <c r="AS147" s="35">
        <v>200821</v>
      </c>
      <c r="AT147" s="35">
        <v>200821</v>
      </c>
      <c r="AU147" s="35">
        <v>200821</v>
      </c>
      <c r="AV147" s="35">
        <v>200831</v>
      </c>
      <c r="AW147" s="35">
        <v>200831</v>
      </c>
      <c r="AX147" s="35">
        <v>200831</v>
      </c>
      <c r="AY147" s="35">
        <v>200831</v>
      </c>
      <c r="AZ147" s="35">
        <v>200841</v>
      </c>
      <c r="BA147" s="35">
        <v>20021</v>
      </c>
      <c r="BC147" s="35" t="s">
        <v>2261</v>
      </c>
      <c r="BD147" s="35" t="s">
        <v>2262</v>
      </c>
      <c r="BE147" s="35" t="s">
        <v>2263</v>
      </c>
      <c r="BF147" s="35" t="s">
        <v>2264</v>
      </c>
      <c r="BG147" s="35" t="s">
        <v>2265</v>
      </c>
      <c r="BH147" s="35" t="s">
        <v>2266</v>
      </c>
      <c r="BI147" s="35" t="s">
        <v>2267</v>
      </c>
      <c r="BJ147" s="35" t="s">
        <v>2268</v>
      </c>
      <c r="BK147" s="35" t="s">
        <v>2269</v>
      </c>
      <c r="BL147" s="35" t="s">
        <v>2264</v>
      </c>
      <c r="BM147" s="35" t="s">
        <v>2270</v>
      </c>
      <c r="BN147" s="35" t="s">
        <v>2178</v>
      </c>
      <c r="BO147" s="35" t="s">
        <v>494</v>
      </c>
      <c r="BP147" s="35">
        <v>11</v>
      </c>
      <c r="BQ147" s="35">
        <v>2008</v>
      </c>
      <c r="BR147" s="35">
        <v>0</v>
      </c>
      <c r="BS147" s="35">
        <v>0</v>
      </c>
    </row>
    <row r="148" spans="1:71" x14ac:dyDescent="0.15">
      <c r="A148" s="35">
        <v>2009</v>
      </c>
      <c r="B148" s="35" t="s">
        <v>102</v>
      </c>
      <c r="C148" s="35" t="s">
        <v>2271</v>
      </c>
      <c r="D148" s="35">
        <v>91</v>
      </c>
      <c r="E148" s="35">
        <v>1</v>
      </c>
      <c r="F148" s="35">
        <v>502009</v>
      </c>
      <c r="G148" s="35">
        <v>3</v>
      </c>
      <c r="H148" s="35">
        <v>2009</v>
      </c>
      <c r="I148" s="35">
        <v>0</v>
      </c>
      <c r="K148" s="35">
        <v>2009</v>
      </c>
      <c r="L148" s="35">
        <v>3</v>
      </c>
      <c r="M148" s="35">
        <v>15</v>
      </c>
      <c r="N148" s="35">
        <v>1</v>
      </c>
      <c r="O148" s="35">
        <v>1</v>
      </c>
      <c r="P148" s="35">
        <v>65</v>
      </c>
      <c r="Q148" s="35">
        <v>85</v>
      </c>
      <c r="R148" s="35">
        <v>80</v>
      </c>
      <c r="S148" s="35" t="s">
        <v>1361</v>
      </c>
      <c r="T148" s="35">
        <v>2009</v>
      </c>
      <c r="U148" s="35">
        <v>0</v>
      </c>
      <c r="V148" s="35">
        <v>3</v>
      </c>
      <c r="W148" s="35">
        <v>2</v>
      </c>
      <c r="X148" s="35">
        <v>3</v>
      </c>
      <c r="Y148" s="35">
        <v>1500</v>
      </c>
      <c r="Z148" s="35" t="s">
        <v>1323</v>
      </c>
      <c r="AA148" s="35" t="s">
        <v>2272</v>
      </c>
      <c r="AB148" s="35" t="s">
        <v>1077</v>
      </c>
      <c r="AC148" s="35">
        <v>1050</v>
      </c>
      <c r="AD148" s="35" t="s">
        <v>2273</v>
      </c>
      <c r="AE148" s="35">
        <v>2008</v>
      </c>
      <c r="AF148" s="35" t="s">
        <v>2260</v>
      </c>
      <c r="AG148" s="35">
        <v>2005</v>
      </c>
      <c r="AH148" s="35" t="s">
        <v>2274</v>
      </c>
      <c r="AI148" s="35">
        <v>2020</v>
      </c>
      <c r="AJ148" s="35" t="s">
        <v>409</v>
      </c>
      <c r="AK148" s="35">
        <v>-1</v>
      </c>
      <c r="AL148" s="35" t="s">
        <v>409</v>
      </c>
      <c r="AM148" s="35">
        <v>-1</v>
      </c>
      <c r="AN148" s="35" t="s">
        <v>409</v>
      </c>
      <c r="AO148" s="35">
        <v>-1</v>
      </c>
      <c r="AP148" s="35">
        <v>200901</v>
      </c>
      <c r="AQ148" s="35">
        <v>200911</v>
      </c>
      <c r="AR148" s="35">
        <v>200911</v>
      </c>
      <c r="AS148" s="35">
        <v>200921</v>
      </c>
      <c r="AT148" s="35">
        <v>200921</v>
      </c>
      <c r="AU148" s="35">
        <v>200921</v>
      </c>
      <c r="AV148" s="35">
        <v>200931</v>
      </c>
      <c r="AW148" s="35">
        <v>200931</v>
      </c>
      <c r="AX148" s="35">
        <v>200931</v>
      </c>
      <c r="AY148" s="35">
        <v>200931</v>
      </c>
      <c r="AZ148" s="35">
        <v>200941</v>
      </c>
      <c r="BA148" s="35">
        <v>20011</v>
      </c>
      <c r="BC148" s="35" t="s">
        <v>2275</v>
      </c>
      <c r="BD148" s="35" t="s">
        <v>2276</v>
      </c>
      <c r="BE148" s="35" t="s">
        <v>2277</v>
      </c>
      <c r="BF148" s="35" t="s">
        <v>2278</v>
      </c>
      <c r="BG148" s="35" t="s">
        <v>2279</v>
      </c>
      <c r="BH148" s="35" t="s">
        <v>2280</v>
      </c>
      <c r="BI148" s="35" t="s">
        <v>2281</v>
      </c>
      <c r="BJ148" s="35" t="s">
        <v>2282</v>
      </c>
      <c r="BK148" s="35" t="s">
        <v>2283</v>
      </c>
      <c r="BL148" s="35" t="s">
        <v>2278</v>
      </c>
      <c r="BM148" s="35" t="s">
        <v>2284</v>
      </c>
      <c r="BN148" s="35" t="s">
        <v>2285</v>
      </c>
      <c r="BO148" s="35" t="s">
        <v>420</v>
      </c>
      <c r="BP148" s="35">
        <v>11</v>
      </c>
      <c r="BQ148" s="35">
        <v>2009</v>
      </c>
      <c r="BR148" s="35">
        <v>0</v>
      </c>
      <c r="BS148" s="35">
        <v>0</v>
      </c>
    </row>
    <row r="149" spans="1:71" x14ac:dyDescent="0.15">
      <c r="A149" s="35">
        <v>2010</v>
      </c>
      <c r="B149" s="35" t="s">
        <v>103</v>
      </c>
      <c r="C149" s="35" t="s">
        <v>378</v>
      </c>
      <c r="D149" s="35">
        <v>92</v>
      </c>
      <c r="E149" s="35">
        <v>1</v>
      </c>
      <c r="F149" s="35">
        <v>502010</v>
      </c>
      <c r="G149" s="35">
        <v>3</v>
      </c>
      <c r="H149" s="35">
        <v>2010</v>
      </c>
      <c r="I149" s="35">
        <v>0</v>
      </c>
      <c r="K149" s="35">
        <v>2010</v>
      </c>
      <c r="L149" s="35">
        <v>3</v>
      </c>
      <c r="M149" s="35">
        <v>13</v>
      </c>
      <c r="N149" s="35">
        <v>1</v>
      </c>
      <c r="O149" s="35">
        <v>1</v>
      </c>
      <c r="P149" s="35">
        <v>76</v>
      </c>
      <c r="Q149" s="35">
        <v>65</v>
      </c>
      <c r="R149" s="35">
        <v>83</v>
      </c>
      <c r="S149" s="35" t="s">
        <v>1361</v>
      </c>
      <c r="T149" s="35">
        <v>2010</v>
      </c>
      <c r="U149" s="35">
        <v>0</v>
      </c>
      <c r="V149" s="35">
        <v>3</v>
      </c>
      <c r="W149" s="35">
        <v>1</v>
      </c>
      <c r="X149" s="35">
        <v>3</v>
      </c>
      <c r="Y149" s="35">
        <v>1500</v>
      </c>
      <c r="Z149" s="35" t="s">
        <v>1323</v>
      </c>
      <c r="AA149" s="35" t="s">
        <v>2286</v>
      </c>
      <c r="AB149" s="35" t="s">
        <v>2287</v>
      </c>
      <c r="AC149" s="35">
        <v>1006</v>
      </c>
      <c r="AD149" s="35" t="s">
        <v>2288</v>
      </c>
      <c r="AE149" s="35">
        <v>2003</v>
      </c>
      <c r="AF149" s="35" t="s">
        <v>2273</v>
      </c>
      <c r="AG149" s="35">
        <v>2008</v>
      </c>
      <c r="AH149" s="35" t="s">
        <v>2228</v>
      </c>
      <c r="AI149" s="35">
        <v>3003</v>
      </c>
      <c r="AJ149" s="35" t="s">
        <v>409</v>
      </c>
      <c r="AK149" s="35">
        <v>-1</v>
      </c>
      <c r="AL149" s="35" t="s">
        <v>409</v>
      </c>
      <c r="AM149" s="35">
        <v>-1</v>
      </c>
      <c r="AN149" s="35" t="s">
        <v>409</v>
      </c>
      <c r="AO149" s="35">
        <v>-1</v>
      </c>
      <c r="AP149" s="35">
        <v>201001</v>
      </c>
      <c r="AQ149" s="35">
        <v>201011</v>
      </c>
      <c r="AR149" s="35">
        <v>201011</v>
      </c>
      <c r="AS149" s="35">
        <v>201021</v>
      </c>
      <c r="AT149" s="35">
        <v>201021</v>
      </c>
      <c r="AU149" s="35">
        <v>201021</v>
      </c>
      <c r="AV149" s="35">
        <v>201031</v>
      </c>
      <c r="AW149" s="35">
        <v>201031</v>
      </c>
      <c r="AX149" s="35">
        <v>201031</v>
      </c>
      <c r="AY149" s="35">
        <v>201031</v>
      </c>
      <c r="AZ149" s="35">
        <v>201041</v>
      </c>
      <c r="BA149" s="35">
        <v>10051</v>
      </c>
      <c r="BC149" s="35" t="s">
        <v>2289</v>
      </c>
      <c r="BD149" s="35" t="s">
        <v>2290</v>
      </c>
      <c r="BE149" s="35" t="s">
        <v>2291</v>
      </c>
      <c r="BF149" s="35" t="s">
        <v>2292</v>
      </c>
      <c r="BG149" s="35" t="s">
        <v>2293</v>
      </c>
      <c r="BH149" s="35" t="s">
        <v>2294</v>
      </c>
      <c r="BI149" s="35" t="s">
        <v>2295</v>
      </c>
      <c r="BJ149" s="35" t="s">
        <v>2296</v>
      </c>
      <c r="BK149" s="35" t="s">
        <v>2297</v>
      </c>
      <c r="BL149" s="35" t="s">
        <v>2292</v>
      </c>
      <c r="BM149" s="35" t="s">
        <v>2298</v>
      </c>
      <c r="BN149" s="35" t="s">
        <v>2240</v>
      </c>
      <c r="BO149" s="35" t="s">
        <v>420</v>
      </c>
      <c r="BP149" s="35">
        <v>11</v>
      </c>
      <c r="BQ149" s="35">
        <v>2010</v>
      </c>
      <c r="BR149" s="35">
        <v>0</v>
      </c>
      <c r="BS149" s="35">
        <v>0</v>
      </c>
    </row>
    <row r="150" spans="1:71" x14ac:dyDescent="0.15">
      <c r="A150" s="35">
        <v>2011</v>
      </c>
      <c r="B150" s="35" t="s">
        <v>104</v>
      </c>
      <c r="C150" s="35" t="s">
        <v>617</v>
      </c>
      <c r="D150" s="35">
        <v>93</v>
      </c>
      <c r="E150" s="35">
        <v>1</v>
      </c>
      <c r="F150" s="35">
        <v>502011</v>
      </c>
      <c r="G150" s="35">
        <v>3</v>
      </c>
      <c r="H150" s="35">
        <v>2011</v>
      </c>
      <c r="I150" s="35">
        <v>0</v>
      </c>
      <c r="K150" s="35">
        <v>2011</v>
      </c>
      <c r="L150" s="35">
        <v>1</v>
      </c>
      <c r="M150" s="35">
        <v>13</v>
      </c>
      <c r="N150" s="35">
        <v>2</v>
      </c>
      <c r="O150" s="35">
        <v>1</v>
      </c>
      <c r="P150" s="35">
        <v>81</v>
      </c>
      <c r="Q150" s="35">
        <v>64</v>
      </c>
      <c r="R150" s="35">
        <v>76</v>
      </c>
      <c r="S150" s="35" t="s">
        <v>1402</v>
      </c>
      <c r="T150" s="35">
        <v>2011</v>
      </c>
      <c r="U150" s="35">
        <v>0</v>
      </c>
      <c r="V150" s="35">
        <v>3</v>
      </c>
      <c r="W150" s="35">
        <v>1</v>
      </c>
      <c r="X150" s="35">
        <v>3</v>
      </c>
      <c r="Y150" s="35">
        <v>1500</v>
      </c>
      <c r="Z150" s="35" t="s">
        <v>1323</v>
      </c>
      <c r="AA150" s="35" t="s">
        <v>2299</v>
      </c>
      <c r="AB150" s="35" t="s">
        <v>2300</v>
      </c>
      <c r="AC150" s="35">
        <v>1010</v>
      </c>
      <c r="AD150" s="35" t="s">
        <v>2301</v>
      </c>
      <c r="AE150" s="35">
        <v>2038</v>
      </c>
      <c r="AF150" s="35" t="s">
        <v>2302</v>
      </c>
      <c r="AG150" s="35">
        <v>2037</v>
      </c>
      <c r="AH150" s="35" t="s">
        <v>2303</v>
      </c>
      <c r="AI150" s="35">
        <v>3038</v>
      </c>
      <c r="AJ150" s="35" t="s">
        <v>409</v>
      </c>
      <c r="AK150" s="35">
        <v>-1</v>
      </c>
      <c r="AL150" s="35" t="s">
        <v>409</v>
      </c>
      <c r="AM150" s="35">
        <v>-1</v>
      </c>
      <c r="AN150" s="35" t="s">
        <v>409</v>
      </c>
      <c r="AO150" s="35">
        <v>-1</v>
      </c>
      <c r="AP150" s="35">
        <v>201101</v>
      </c>
      <c r="AQ150" s="35">
        <v>201111</v>
      </c>
      <c r="AR150" s="35">
        <v>201111</v>
      </c>
      <c r="AS150" s="35">
        <v>201121</v>
      </c>
      <c r="AT150" s="35">
        <v>201121</v>
      </c>
      <c r="AU150" s="35">
        <v>201121</v>
      </c>
      <c r="AV150" s="35">
        <v>201131</v>
      </c>
      <c r="AW150" s="35">
        <v>201131</v>
      </c>
      <c r="AX150" s="35">
        <v>201131</v>
      </c>
      <c r="AY150" s="35">
        <v>201131</v>
      </c>
      <c r="AZ150" s="35">
        <v>201141</v>
      </c>
      <c r="BA150" s="35">
        <v>10051</v>
      </c>
      <c r="BC150" s="35" t="s">
        <v>2304</v>
      </c>
      <c r="BD150" s="35" t="s">
        <v>2305</v>
      </c>
      <c r="BE150" s="35" t="s">
        <v>2306</v>
      </c>
      <c r="BF150" s="35" t="s">
        <v>2307</v>
      </c>
      <c r="BG150" s="35" t="s">
        <v>2308</v>
      </c>
      <c r="BH150" s="35" t="s">
        <v>2309</v>
      </c>
      <c r="BI150" s="35" t="s">
        <v>2310</v>
      </c>
      <c r="BJ150" s="35" t="s">
        <v>2311</v>
      </c>
      <c r="BK150" s="35" t="s">
        <v>2312</v>
      </c>
      <c r="BL150" s="35" t="s">
        <v>2307</v>
      </c>
      <c r="BM150" s="35" t="s">
        <v>2313</v>
      </c>
      <c r="BN150" s="35" t="s">
        <v>2314</v>
      </c>
      <c r="BO150" s="35" t="s">
        <v>494</v>
      </c>
      <c r="BP150" s="35">
        <v>11</v>
      </c>
      <c r="BQ150" s="35">
        <v>2011</v>
      </c>
      <c r="BR150" s="35">
        <v>0</v>
      </c>
      <c r="BS150" s="35">
        <v>0</v>
      </c>
    </row>
    <row r="151" spans="1:71" x14ac:dyDescent="0.15">
      <c r="A151" s="35">
        <v>2012</v>
      </c>
      <c r="B151" s="35" t="s">
        <v>105</v>
      </c>
      <c r="C151" s="35" t="s">
        <v>441</v>
      </c>
      <c r="D151" s="35">
        <v>94</v>
      </c>
      <c r="E151" s="35">
        <v>1</v>
      </c>
      <c r="F151" s="35">
        <v>502012</v>
      </c>
      <c r="G151" s="35">
        <v>3</v>
      </c>
      <c r="H151" s="35">
        <v>2012</v>
      </c>
      <c r="I151" s="35">
        <v>0</v>
      </c>
      <c r="K151" s="35">
        <v>2012</v>
      </c>
      <c r="L151" s="35">
        <v>1</v>
      </c>
      <c r="M151" s="35">
        <v>13</v>
      </c>
      <c r="N151" s="35">
        <v>2</v>
      </c>
      <c r="O151" s="35">
        <v>1</v>
      </c>
      <c r="P151" s="35">
        <v>86</v>
      </c>
      <c r="Q151" s="35">
        <v>72</v>
      </c>
      <c r="R151" s="35">
        <v>81</v>
      </c>
      <c r="S151" s="35" t="s">
        <v>1402</v>
      </c>
      <c r="T151" s="35">
        <v>2012</v>
      </c>
      <c r="U151" s="35">
        <v>0</v>
      </c>
      <c r="V151" s="35">
        <v>3</v>
      </c>
      <c r="W151" s="35">
        <v>1</v>
      </c>
      <c r="X151" s="35">
        <v>3</v>
      </c>
      <c r="Y151" s="35">
        <v>1500</v>
      </c>
      <c r="Z151" s="35" t="s">
        <v>1323</v>
      </c>
      <c r="AA151" s="35" t="s">
        <v>2315</v>
      </c>
      <c r="AB151" s="35" t="s">
        <v>2316</v>
      </c>
      <c r="AC151" s="35">
        <v>2017</v>
      </c>
      <c r="AD151" s="35" t="s">
        <v>2317</v>
      </c>
      <c r="AE151" s="35">
        <v>2015</v>
      </c>
      <c r="AF151" s="35" t="s">
        <v>2274</v>
      </c>
      <c r="AG151" s="35">
        <v>2020</v>
      </c>
      <c r="AH151" s="35" t="s">
        <v>2318</v>
      </c>
      <c r="AI151" s="35">
        <v>3005</v>
      </c>
      <c r="AJ151" s="35" t="s">
        <v>409</v>
      </c>
      <c r="AK151" s="35">
        <v>-1</v>
      </c>
      <c r="AL151" s="35" t="s">
        <v>409</v>
      </c>
      <c r="AM151" s="35">
        <v>-1</v>
      </c>
      <c r="AN151" s="35" t="s">
        <v>409</v>
      </c>
      <c r="AO151" s="35">
        <v>-1</v>
      </c>
      <c r="AP151" s="35">
        <v>201201</v>
      </c>
      <c r="AQ151" s="35">
        <v>201211</v>
      </c>
      <c r="AR151" s="35">
        <v>201211</v>
      </c>
      <c r="AS151" s="35">
        <v>201221</v>
      </c>
      <c r="AT151" s="35">
        <v>201221</v>
      </c>
      <c r="AU151" s="35">
        <v>201221</v>
      </c>
      <c r="AV151" s="35">
        <v>201231</v>
      </c>
      <c r="AW151" s="35">
        <v>201231</v>
      </c>
      <c r="AX151" s="35">
        <v>201231</v>
      </c>
      <c r="AY151" s="35">
        <v>201231</v>
      </c>
      <c r="AZ151" s="35">
        <v>201241</v>
      </c>
      <c r="BA151" s="35" t="s">
        <v>1477</v>
      </c>
      <c r="BC151" s="35" t="s">
        <v>2319</v>
      </c>
      <c r="BD151" s="35" t="s">
        <v>2320</v>
      </c>
      <c r="BE151" s="35" t="s">
        <v>2321</v>
      </c>
      <c r="BF151" s="35" t="s">
        <v>2322</v>
      </c>
      <c r="BG151" s="35" t="s">
        <v>2323</v>
      </c>
      <c r="BH151" s="35" t="s">
        <v>2324</v>
      </c>
      <c r="BI151" s="35" t="s">
        <v>2325</v>
      </c>
      <c r="BJ151" s="35" t="s">
        <v>2326</v>
      </c>
      <c r="BK151" s="35" t="s">
        <v>2327</v>
      </c>
      <c r="BL151" s="35" t="s">
        <v>2322</v>
      </c>
      <c r="BM151" s="35" t="s">
        <v>2328</v>
      </c>
      <c r="BN151" s="35" t="s">
        <v>2240</v>
      </c>
      <c r="BO151" s="35" t="s">
        <v>420</v>
      </c>
      <c r="BP151" s="35">
        <v>11</v>
      </c>
      <c r="BQ151" s="35">
        <v>2012</v>
      </c>
      <c r="BR151" s="35">
        <v>0</v>
      </c>
      <c r="BS151" s="35">
        <v>0</v>
      </c>
    </row>
    <row r="152" spans="1:71" x14ac:dyDescent="0.15">
      <c r="A152" s="35">
        <v>2013</v>
      </c>
      <c r="B152" s="35" t="s">
        <v>106</v>
      </c>
      <c r="C152" s="35" t="s">
        <v>2329</v>
      </c>
      <c r="D152" s="35">
        <v>95</v>
      </c>
      <c r="E152" s="35">
        <v>1</v>
      </c>
      <c r="F152" s="35">
        <v>502013</v>
      </c>
      <c r="G152" s="35">
        <v>3</v>
      </c>
      <c r="H152" s="35">
        <v>2013</v>
      </c>
      <c r="I152" s="35">
        <v>0</v>
      </c>
      <c r="K152" s="35">
        <v>2013</v>
      </c>
      <c r="L152" s="35">
        <v>2</v>
      </c>
      <c r="M152" s="35">
        <v>16</v>
      </c>
      <c r="N152" s="35">
        <v>2</v>
      </c>
      <c r="O152" s="35">
        <v>1</v>
      </c>
      <c r="P152" s="35">
        <v>65</v>
      </c>
      <c r="Q152" s="35">
        <v>91</v>
      </c>
      <c r="R152" s="35">
        <v>78</v>
      </c>
      <c r="S152" s="35" t="s">
        <v>1398</v>
      </c>
      <c r="T152" s="35">
        <v>2013</v>
      </c>
      <c r="U152" s="35">
        <v>0</v>
      </c>
      <c r="V152" s="35">
        <v>2</v>
      </c>
      <c r="W152" s="35">
        <v>4</v>
      </c>
      <c r="X152" s="35">
        <v>2</v>
      </c>
      <c r="Y152" s="35">
        <v>1500</v>
      </c>
      <c r="Z152" s="35" t="s">
        <v>1323</v>
      </c>
      <c r="AA152" s="35" t="s">
        <v>2330</v>
      </c>
      <c r="AB152" s="35" t="s">
        <v>2331</v>
      </c>
      <c r="AC152" s="35">
        <v>2016</v>
      </c>
      <c r="AD152" s="35" t="s">
        <v>2331</v>
      </c>
      <c r="AE152" s="35">
        <v>3005</v>
      </c>
      <c r="AF152" s="35" t="s">
        <v>409</v>
      </c>
      <c r="AG152" s="35">
        <v>-1</v>
      </c>
      <c r="AH152" s="35" t="s">
        <v>409</v>
      </c>
      <c r="AI152" s="35">
        <v>-1</v>
      </c>
      <c r="AJ152" s="35" t="s">
        <v>409</v>
      </c>
      <c r="AK152" s="35">
        <v>-1</v>
      </c>
      <c r="AL152" s="35" t="s">
        <v>409</v>
      </c>
      <c r="AM152" s="35">
        <v>-1</v>
      </c>
      <c r="AN152" s="35" t="s">
        <v>409</v>
      </c>
      <c r="AO152" s="35">
        <v>-1</v>
      </c>
      <c r="AP152" s="35">
        <v>201301</v>
      </c>
      <c r="AQ152" s="35">
        <v>201311</v>
      </c>
      <c r="AR152" s="35">
        <v>201311</v>
      </c>
      <c r="AS152" s="35">
        <v>201321</v>
      </c>
      <c r="AT152" s="35">
        <v>201321</v>
      </c>
      <c r="AU152" s="35">
        <v>201321</v>
      </c>
      <c r="AV152" s="35">
        <v>201331</v>
      </c>
      <c r="AW152" s="35">
        <v>201331</v>
      </c>
      <c r="AX152" s="35">
        <v>201331</v>
      </c>
      <c r="AY152" s="35">
        <v>201331</v>
      </c>
      <c r="AZ152" s="35">
        <v>201341</v>
      </c>
      <c r="BA152" s="35" t="s">
        <v>2332</v>
      </c>
      <c r="BC152" s="35" t="s">
        <v>2333</v>
      </c>
      <c r="BD152" s="35" t="s">
        <v>2334</v>
      </c>
      <c r="BE152" s="35" t="s">
        <v>2335</v>
      </c>
      <c r="BF152" s="35" t="s">
        <v>2336</v>
      </c>
      <c r="BG152" s="35" t="s">
        <v>2337</v>
      </c>
      <c r="BH152" s="35" t="s">
        <v>2338</v>
      </c>
      <c r="BI152" s="35" t="s">
        <v>2339</v>
      </c>
      <c r="BJ152" s="35" t="s">
        <v>2340</v>
      </c>
      <c r="BK152" s="35" t="s">
        <v>2341</v>
      </c>
      <c r="BL152" s="35" t="s">
        <v>2336</v>
      </c>
      <c r="BM152" s="35" t="s">
        <v>2342</v>
      </c>
      <c r="BN152" s="35" t="s">
        <v>2223</v>
      </c>
      <c r="BO152" s="35" t="s">
        <v>420</v>
      </c>
      <c r="BP152" s="35">
        <v>11</v>
      </c>
      <c r="BQ152" s="35">
        <v>2013</v>
      </c>
      <c r="BR152" s="35">
        <v>0</v>
      </c>
      <c r="BS152" s="35">
        <v>0</v>
      </c>
    </row>
    <row r="153" spans="1:71" x14ac:dyDescent="0.15">
      <c r="A153" s="35">
        <v>2015</v>
      </c>
      <c r="B153" s="35" t="s">
        <v>107</v>
      </c>
      <c r="C153" s="35" t="s">
        <v>1413</v>
      </c>
      <c r="D153" s="35">
        <v>96</v>
      </c>
      <c r="E153" s="35">
        <v>1</v>
      </c>
      <c r="F153" s="35">
        <v>502015</v>
      </c>
      <c r="G153" s="35">
        <v>3</v>
      </c>
      <c r="H153" s="35">
        <v>2015</v>
      </c>
      <c r="I153" s="35">
        <v>0</v>
      </c>
      <c r="K153" s="35">
        <v>2015</v>
      </c>
      <c r="L153" s="35">
        <v>1</v>
      </c>
      <c r="M153" s="35">
        <v>13</v>
      </c>
      <c r="N153" s="35">
        <v>2</v>
      </c>
      <c r="O153" s="35">
        <v>1</v>
      </c>
      <c r="P153" s="35">
        <v>87</v>
      </c>
      <c r="Q153" s="35">
        <v>48</v>
      </c>
      <c r="R153" s="35">
        <v>90</v>
      </c>
      <c r="S153" s="35" t="s">
        <v>1402</v>
      </c>
      <c r="T153" s="35">
        <v>2015</v>
      </c>
      <c r="U153" s="35">
        <v>0</v>
      </c>
      <c r="V153" s="35">
        <v>3</v>
      </c>
      <c r="W153" s="35">
        <v>1</v>
      </c>
      <c r="X153" s="35">
        <v>3</v>
      </c>
      <c r="Y153" s="35">
        <v>1500</v>
      </c>
      <c r="Z153" s="35" t="s">
        <v>1323</v>
      </c>
      <c r="AA153" s="35" t="s">
        <v>2343</v>
      </c>
      <c r="AB153" s="35" t="s">
        <v>2316</v>
      </c>
      <c r="AC153" s="35">
        <v>2017</v>
      </c>
      <c r="AD153" s="35" t="s">
        <v>2317</v>
      </c>
      <c r="AE153" s="35">
        <v>2012</v>
      </c>
      <c r="AF153" s="35" t="s">
        <v>2274</v>
      </c>
      <c r="AG153" s="35">
        <v>2020</v>
      </c>
      <c r="AH153" s="35" t="s">
        <v>2318</v>
      </c>
      <c r="AI153" s="35">
        <v>3005</v>
      </c>
      <c r="AJ153" s="35" t="s">
        <v>409</v>
      </c>
      <c r="AK153" s="35">
        <v>-1</v>
      </c>
      <c r="AL153" s="35" t="s">
        <v>409</v>
      </c>
      <c r="AM153" s="35">
        <v>-1</v>
      </c>
      <c r="AN153" s="35" t="s">
        <v>409</v>
      </c>
      <c r="AO153" s="35">
        <v>-1</v>
      </c>
      <c r="AP153" s="35">
        <v>201501</v>
      </c>
      <c r="AQ153" s="35">
        <v>201511</v>
      </c>
      <c r="AR153" s="35">
        <v>201511</v>
      </c>
      <c r="AS153" s="35">
        <v>201521</v>
      </c>
      <c r="AT153" s="35">
        <v>201521</v>
      </c>
      <c r="AU153" s="35">
        <v>201521</v>
      </c>
      <c r="AV153" s="35">
        <v>201531</v>
      </c>
      <c r="AW153" s="35">
        <v>201531</v>
      </c>
      <c r="AX153" s="35">
        <v>201531</v>
      </c>
      <c r="AY153" s="35">
        <v>201531</v>
      </c>
      <c r="AZ153" s="35">
        <v>201541</v>
      </c>
      <c r="BA153" s="35" t="s">
        <v>2344</v>
      </c>
      <c r="BC153" s="35" t="s">
        <v>2345</v>
      </c>
      <c r="BD153" s="35" t="s">
        <v>2346</v>
      </c>
      <c r="BE153" s="35" t="s">
        <v>2347</v>
      </c>
      <c r="BF153" s="35" t="s">
        <v>2348</v>
      </c>
      <c r="BG153" s="35" t="s">
        <v>2349</v>
      </c>
      <c r="BH153" s="35" t="s">
        <v>2350</v>
      </c>
      <c r="BI153" s="35" t="s">
        <v>2351</v>
      </c>
      <c r="BJ153" s="35" t="s">
        <v>2351</v>
      </c>
      <c r="BK153" s="35" t="s">
        <v>2352</v>
      </c>
      <c r="BL153" s="35" t="s">
        <v>2348</v>
      </c>
      <c r="BM153" s="35" t="s">
        <v>2353</v>
      </c>
      <c r="BN153" s="35" t="s">
        <v>2285</v>
      </c>
      <c r="BO153" s="35" t="s">
        <v>420</v>
      </c>
      <c r="BP153" s="35">
        <v>11</v>
      </c>
      <c r="BQ153" s="35">
        <v>2015</v>
      </c>
      <c r="BR153" s="35">
        <v>0</v>
      </c>
      <c r="BS153" s="35">
        <v>0</v>
      </c>
    </row>
    <row r="154" spans="1:71" x14ac:dyDescent="0.15">
      <c r="A154" s="35">
        <v>2016</v>
      </c>
      <c r="B154" s="35" t="s">
        <v>108</v>
      </c>
      <c r="C154" s="35" t="s">
        <v>776</v>
      </c>
      <c r="D154" s="35">
        <v>97</v>
      </c>
      <c r="E154" s="35">
        <v>1</v>
      </c>
      <c r="F154" s="35">
        <v>502016</v>
      </c>
      <c r="G154" s="35">
        <v>3</v>
      </c>
      <c r="H154" s="35">
        <v>2016</v>
      </c>
      <c r="I154" s="35">
        <v>0</v>
      </c>
      <c r="K154" s="35">
        <v>2016</v>
      </c>
      <c r="L154" s="35">
        <v>2</v>
      </c>
      <c r="M154" s="35">
        <v>16</v>
      </c>
      <c r="N154" s="35">
        <v>2</v>
      </c>
      <c r="O154" s="35">
        <v>1</v>
      </c>
      <c r="P154" s="35">
        <v>48</v>
      </c>
      <c r="Q154" s="35">
        <v>88</v>
      </c>
      <c r="R154" s="35">
        <v>88</v>
      </c>
      <c r="S154" s="35" t="s">
        <v>1398</v>
      </c>
      <c r="T154" s="35">
        <v>2016</v>
      </c>
      <c r="U154" s="35">
        <v>0</v>
      </c>
      <c r="V154" s="35">
        <v>1</v>
      </c>
      <c r="W154" s="35">
        <v>4</v>
      </c>
      <c r="X154" s="35">
        <v>2</v>
      </c>
      <c r="Y154" s="35">
        <v>1500</v>
      </c>
      <c r="Z154" s="35" t="s">
        <v>1323</v>
      </c>
      <c r="AA154" s="35" t="s">
        <v>2354</v>
      </c>
      <c r="AB154" s="35" t="s">
        <v>2355</v>
      </c>
      <c r="AC154" s="35">
        <v>2019</v>
      </c>
      <c r="AD154" s="35" t="s">
        <v>1091</v>
      </c>
      <c r="AE154" s="35">
        <v>2024</v>
      </c>
      <c r="AF154" s="35" t="s">
        <v>2318</v>
      </c>
      <c r="AG154" s="35">
        <v>3005</v>
      </c>
      <c r="AH154" s="35" t="s">
        <v>2356</v>
      </c>
      <c r="AI154" s="35">
        <v>3004</v>
      </c>
      <c r="AJ154" s="35" t="s">
        <v>409</v>
      </c>
      <c r="AK154" s="35">
        <v>-1</v>
      </c>
      <c r="AL154" s="35" t="s">
        <v>409</v>
      </c>
      <c r="AM154" s="35">
        <v>-1</v>
      </c>
      <c r="AN154" s="35" t="s">
        <v>409</v>
      </c>
      <c r="AO154" s="35">
        <v>-1</v>
      </c>
      <c r="AP154" s="35">
        <v>201601</v>
      </c>
      <c r="AQ154" s="35">
        <v>201611</v>
      </c>
      <c r="AR154" s="35">
        <v>201611</v>
      </c>
      <c r="AS154" s="35">
        <v>201621</v>
      </c>
      <c r="AT154" s="35">
        <v>201621</v>
      </c>
      <c r="AU154" s="35">
        <v>201621</v>
      </c>
      <c r="AV154" s="35">
        <v>201631</v>
      </c>
      <c r="AW154" s="35">
        <v>201631</v>
      </c>
      <c r="AX154" s="35">
        <v>201631</v>
      </c>
      <c r="AY154" s="35">
        <v>201631</v>
      </c>
      <c r="AZ154" s="35">
        <v>201641</v>
      </c>
      <c r="BA154" s="35" t="s">
        <v>2357</v>
      </c>
      <c r="BC154" s="35" t="s">
        <v>2358</v>
      </c>
      <c r="BD154" s="35" t="s">
        <v>2359</v>
      </c>
      <c r="BE154" s="35" t="s">
        <v>2360</v>
      </c>
      <c r="BF154" s="35" t="s">
        <v>2361</v>
      </c>
      <c r="BG154" s="35" t="s">
        <v>2362</v>
      </c>
      <c r="BH154" s="35" t="s">
        <v>2363</v>
      </c>
      <c r="BI154" s="35" t="s">
        <v>2364</v>
      </c>
      <c r="BJ154" s="35" t="s">
        <v>2365</v>
      </c>
      <c r="BK154" s="35" t="s">
        <v>2366</v>
      </c>
      <c r="BL154" s="35" t="s">
        <v>2361</v>
      </c>
      <c r="BM154" s="35" t="s">
        <v>2367</v>
      </c>
      <c r="BN154" s="35" t="s">
        <v>2368</v>
      </c>
      <c r="BO154" s="35" t="s">
        <v>494</v>
      </c>
      <c r="BP154" s="35">
        <v>11</v>
      </c>
      <c r="BQ154" s="35">
        <v>2016</v>
      </c>
      <c r="BR154" s="35">
        <v>0</v>
      </c>
      <c r="BS154" s="35">
        <v>0</v>
      </c>
    </row>
    <row r="155" spans="1:71" x14ac:dyDescent="0.15">
      <c r="A155" s="35">
        <v>2017</v>
      </c>
      <c r="B155" s="35" t="s">
        <v>109</v>
      </c>
      <c r="C155" s="35" t="s">
        <v>441</v>
      </c>
      <c r="D155" s="35">
        <v>98</v>
      </c>
      <c r="E155" s="35">
        <v>1</v>
      </c>
      <c r="F155" s="35">
        <v>502017</v>
      </c>
      <c r="G155" s="35">
        <v>3</v>
      </c>
      <c r="H155" s="35">
        <v>2017</v>
      </c>
      <c r="I155" s="35">
        <v>0</v>
      </c>
      <c r="K155" s="35">
        <v>2017</v>
      </c>
      <c r="L155" s="35">
        <v>1</v>
      </c>
      <c r="M155" s="35">
        <v>14</v>
      </c>
      <c r="N155" s="35">
        <v>2</v>
      </c>
      <c r="O155" s="35">
        <v>2</v>
      </c>
      <c r="P155" s="35">
        <v>85</v>
      </c>
      <c r="Q155" s="35">
        <v>58</v>
      </c>
      <c r="R155" s="35">
        <v>83</v>
      </c>
      <c r="S155" s="35" t="s">
        <v>1402</v>
      </c>
      <c r="T155" s="35">
        <v>2017</v>
      </c>
      <c r="U155" s="35">
        <v>0</v>
      </c>
      <c r="V155" s="35">
        <v>3</v>
      </c>
      <c r="W155" s="35">
        <v>1</v>
      </c>
      <c r="X155" s="35">
        <v>4</v>
      </c>
      <c r="Y155" s="35">
        <v>1500</v>
      </c>
      <c r="Z155" s="35" t="s">
        <v>1323</v>
      </c>
      <c r="AA155" s="35" t="s">
        <v>2369</v>
      </c>
      <c r="AB155" s="35" t="s">
        <v>2370</v>
      </c>
      <c r="AC155" s="35">
        <v>2012</v>
      </c>
      <c r="AD155" s="35" t="s">
        <v>2371</v>
      </c>
      <c r="AE155" s="35">
        <v>2015</v>
      </c>
      <c r="AF155" s="35" t="s">
        <v>2318</v>
      </c>
      <c r="AG155" s="35">
        <v>3005</v>
      </c>
      <c r="AH155" s="35" t="s">
        <v>2356</v>
      </c>
      <c r="AI155" s="35">
        <v>3004</v>
      </c>
      <c r="AJ155" s="35" t="s">
        <v>409</v>
      </c>
      <c r="AK155" s="35">
        <v>-1</v>
      </c>
      <c r="AL155" s="35" t="s">
        <v>409</v>
      </c>
      <c r="AM155" s="35">
        <v>-1</v>
      </c>
      <c r="AN155" s="35" t="s">
        <v>409</v>
      </c>
      <c r="AO155" s="35">
        <v>-1</v>
      </c>
      <c r="AP155" s="35">
        <v>201701</v>
      </c>
      <c r="AQ155" s="35">
        <v>201711</v>
      </c>
      <c r="AR155" s="35">
        <v>201711</v>
      </c>
      <c r="AS155" s="35">
        <v>201721</v>
      </c>
      <c r="AT155" s="35">
        <v>201721</v>
      </c>
      <c r="AU155" s="35">
        <v>201721</v>
      </c>
      <c r="AV155" s="35">
        <v>201731</v>
      </c>
      <c r="AW155" s="35">
        <v>201731</v>
      </c>
      <c r="AX155" s="35">
        <v>201731</v>
      </c>
      <c r="AY155" s="35">
        <v>201731</v>
      </c>
      <c r="AZ155" s="35">
        <v>201741</v>
      </c>
      <c r="BA155" s="35" t="s">
        <v>2372</v>
      </c>
      <c r="BC155" s="35" t="s">
        <v>2373</v>
      </c>
      <c r="BD155" s="35" t="s">
        <v>2374</v>
      </c>
      <c r="BE155" s="35" t="s">
        <v>2375</v>
      </c>
      <c r="BF155" s="35" t="s">
        <v>2376</v>
      </c>
      <c r="BG155" s="35" t="s">
        <v>2377</v>
      </c>
      <c r="BH155" s="35" t="s">
        <v>2378</v>
      </c>
      <c r="BI155" s="35" t="s">
        <v>2379</v>
      </c>
      <c r="BJ155" s="35" t="s">
        <v>2380</v>
      </c>
      <c r="BK155" s="35" t="s">
        <v>2381</v>
      </c>
      <c r="BL155" s="35" t="s">
        <v>2376</v>
      </c>
      <c r="BM155" s="35" t="s">
        <v>2382</v>
      </c>
      <c r="BN155" s="35" t="s">
        <v>2314</v>
      </c>
      <c r="BO155" s="35" t="s">
        <v>494</v>
      </c>
      <c r="BP155" s="35">
        <v>11</v>
      </c>
      <c r="BQ155" s="35">
        <v>2017</v>
      </c>
      <c r="BR155" s="35">
        <v>0</v>
      </c>
      <c r="BS155" s="35">
        <v>0</v>
      </c>
    </row>
    <row r="156" spans="1:71" x14ac:dyDescent="0.15">
      <c r="A156" s="35">
        <v>2019</v>
      </c>
      <c r="B156" s="35" t="s">
        <v>110</v>
      </c>
      <c r="C156" s="35" t="s">
        <v>776</v>
      </c>
      <c r="D156" s="35">
        <v>99</v>
      </c>
      <c r="E156" s="35">
        <v>1</v>
      </c>
      <c r="F156" s="35">
        <v>502019</v>
      </c>
      <c r="G156" s="35">
        <v>3</v>
      </c>
      <c r="H156" s="35">
        <v>2019</v>
      </c>
      <c r="I156" s="35">
        <v>0</v>
      </c>
      <c r="K156" s="35">
        <v>2019</v>
      </c>
      <c r="L156" s="35">
        <v>3</v>
      </c>
      <c r="M156" s="35">
        <v>14</v>
      </c>
      <c r="N156" s="35">
        <v>2</v>
      </c>
      <c r="O156" s="35">
        <v>1</v>
      </c>
      <c r="P156" s="35">
        <v>68</v>
      </c>
      <c r="Q156" s="35">
        <v>78</v>
      </c>
      <c r="R156" s="35">
        <v>79</v>
      </c>
      <c r="S156" s="35" t="s">
        <v>1361</v>
      </c>
      <c r="T156" s="35">
        <v>2019</v>
      </c>
      <c r="U156" s="35">
        <v>0</v>
      </c>
      <c r="V156" s="35">
        <v>3</v>
      </c>
      <c r="W156" s="35">
        <v>2</v>
      </c>
      <c r="X156" s="35">
        <v>3</v>
      </c>
      <c r="Y156" s="35">
        <v>1500</v>
      </c>
      <c r="Z156" s="35" t="s">
        <v>1323</v>
      </c>
      <c r="AA156" s="35" t="s">
        <v>2383</v>
      </c>
      <c r="AB156" s="35" t="s">
        <v>2384</v>
      </c>
      <c r="AC156" s="35">
        <v>2016</v>
      </c>
      <c r="AD156" s="35" t="s">
        <v>587</v>
      </c>
      <c r="AE156" s="35">
        <v>2020</v>
      </c>
      <c r="AF156" s="35" t="s">
        <v>2318</v>
      </c>
      <c r="AG156" s="35">
        <v>3005</v>
      </c>
      <c r="AH156" s="35" t="s">
        <v>2356</v>
      </c>
      <c r="AI156" s="35">
        <v>3004</v>
      </c>
      <c r="AJ156" s="35" t="s">
        <v>409</v>
      </c>
      <c r="AK156" s="35">
        <v>-1</v>
      </c>
      <c r="AL156" s="35" t="s">
        <v>409</v>
      </c>
      <c r="AM156" s="35">
        <v>-1</v>
      </c>
      <c r="AN156" s="35" t="s">
        <v>409</v>
      </c>
      <c r="AO156" s="35">
        <v>-1</v>
      </c>
      <c r="AP156" s="35">
        <v>201901</v>
      </c>
      <c r="AQ156" s="35">
        <v>201911</v>
      </c>
      <c r="AR156" s="35">
        <v>201911</v>
      </c>
      <c r="AS156" s="35">
        <v>201921</v>
      </c>
      <c r="AT156" s="35">
        <v>201921</v>
      </c>
      <c r="AU156" s="35">
        <v>201921</v>
      </c>
      <c r="AV156" s="35">
        <v>201931</v>
      </c>
      <c r="AW156" s="35">
        <v>201931</v>
      </c>
      <c r="AX156" s="35">
        <v>201931</v>
      </c>
      <c r="AY156" s="35">
        <v>201931</v>
      </c>
      <c r="AZ156" s="35">
        <v>201941</v>
      </c>
      <c r="BA156" s="35" t="s">
        <v>2385</v>
      </c>
      <c r="BC156" s="35" t="s">
        <v>2386</v>
      </c>
      <c r="BD156" s="35" t="s">
        <v>2387</v>
      </c>
      <c r="BE156" s="35" t="s">
        <v>2388</v>
      </c>
      <c r="BF156" s="35" t="s">
        <v>2389</v>
      </c>
      <c r="BG156" s="35" t="s">
        <v>2390</v>
      </c>
      <c r="BH156" s="35" t="s">
        <v>2391</v>
      </c>
      <c r="BI156" s="35" t="s">
        <v>2392</v>
      </c>
      <c r="BJ156" s="35" t="s">
        <v>2393</v>
      </c>
      <c r="BK156" s="35" t="s">
        <v>1743</v>
      </c>
      <c r="BL156" s="35" t="s">
        <v>2389</v>
      </c>
      <c r="BM156" s="35" t="s">
        <v>2394</v>
      </c>
      <c r="BN156" s="35" t="s">
        <v>2178</v>
      </c>
      <c r="BO156" s="35" t="s">
        <v>494</v>
      </c>
      <c r="BP156" s="35">
        <v>11</v>
      </c>
      <c r="BQ156" s="35">
        <v>2019</v>
      </c>
      <c r="BR156" s="35">
        <v>0</v>
      </c>
      <c r="BS156" s="35">
        <v>0</v>
      </c>
    </row>
    <row r="157" spans="1:71" x14ac:dyDescent="0.15">
      <c r="A157" s="35">
        <v>2020</v>
      </c>
      <c r="B157" s="35" t="s">
        <v>111</v>
      </c>
      <c r="C157" s="35" t="s">
        <v>2395</v>
      </c>
      <c r="D157" s="35">
        <v>100</v>
      </c>
      <c r="E157" s="35">
        <v>1</v>
      </c>
      <c r="F157" s="35">
        <v>502020</v>
      </c>
      <c r="G157" s="35">
        <v>3</v>
      </c>
      <c r="H157" s="35">
        <v>2020</v>
      </c>
      <c r="I157" s="35">
        <v>0</v>
      </c>
      <c r="K157" s="35">
        <v>2020</v>
      </c>
      <c r="L157" s="35">
        <v>1</v>
      </c>
      <c r="M157" s="35">
        <v>14</v>
      </c>
      <c r="N157" s="35">
        <v>2</v>
      </c>
      <c r="O157" s="35">
        <v>1</v>
      </c>
      <c r="P157" s="35">
        <v>75</v>
      </c>
      <c r="Q157" s="35">
        <v>65</v>
      </c>
      <c r="R157" s="35">
        <v>85</v>
      </c>
      <c r="S157" s="35" t="s">
        <v>1402</v>
      </c>
      <c r="T157" s="35">
        <v>2020</v>
      </c>
      <c r="U157" s="35">
        <v>0</v>
      </c>
      <c r="V157" s="35">
        <v>3</v>
      </c>
      <c r="W157" s="35">
        <v>1</v>
      </c>
      <c r="X157" s="35">
        <v>4</v>
      </c>
      <c r="Y157" s="35">
        <v>1500</v>
      </c>
      <c r="Z157" s="35" t="s">
        <v>1323</v>
      </c>
      <c r="AA157" s="35" t="s">
        <v>2396</v>
      </c>
      <c r="AB157" s="35" t="s">
        <v>2397</v>
      </c>
      <c r="AC157" s="35">
        <v>2019</v>
      </c>
      <c r="AD157" s="35" t="s">
        <v>2356</v>
      </c>
      <c r="AE157" s="35">
        <v>3004</v>
      </c>
      <c r="AF157" s="35" t="s">
        <v>2318</v>
      </c>
      <c r="AG157" s="35">
        <v>3005</v>
      </c>
      <c r="AH157" s="35" t="s">
        <v>2398</v>
      </c>
      <c r="AI157" s="35">
        <v>3003</v>
      </c>
      <c r="AJ157" s="35" t="s">
        <v>409</v>
      </c>
      <c r="AK157" s="35">
        <v>-1</v>
      </c>
      <c r="AL157" s="35" t="s">
        <v>409</v>
      </c>
      <c r="AM157" s="35">
        <v>-1</v>
      </c>
      <c r="AN157" s="35" t="s">
        <v>409</v>
      </c>
      <c r="AO157" s="35">
        <v>-1</v>
      </c>
      <c r="AP157" s="35">
        <v>202001</v>
      </c>
      <c r="AQ157" s="35">
        <v>202011</v>
      </c>
      <c r="AR157" s="35">
        <v>202011</v>
      </c>
      <c r="AS157" s="35">
        <v>202021</v>
      </c>
      <c r="AT157" s="35">
        <v>202021</v>
      </c>
      <c r="AU157" s="35">
        <v>202021</v>
      </c>
      <c r="AV157" s="35">
        <v>202031</v>
      </c>
      <c r="AW157" s="35">
        <v>202031</v>
      </c>
      <c r="AX157" s="35">
        <v>202031</v>
      </c>
      <c r="AY157" s="35">
        <v>202031</v>
      </c>
      <c r="AZ157" s="35">
        <v>202041</v>
      </c>
      <c r="BA157" s="35" t="s">
        <v>2399</v>
      </c>
      <c r="BC157" s="35" t="s">
        <v>2400</v>
      </c>
      <c r="BD157" s="35" t="s">
        <v>2401</v>
      </c>
      <c r="BE157" s="35" t="s">
        <v>2402</v>
      </c>
      <c r="BF157" s="35" t="s">
        <v>2403</v>
      </c>
      <c r="BG157" s="35" t="s">
        <v>2404</v>
      </c>
      <c r="BH157" s="35" t="s">
        <v>2405</v>
      </c>
      <c r="BI157" s="35" t="s">
        <v>2406</v>
      </c>
      <c r="BJ157" s="35" t="s">
        <v>2407</v>
      </c>
      <c r="BK157" s="35" t="s">
        <v>2408</v>
      </c>
      <c r="BL157" s="35" t="s">
        <v>2403</v>
      </c>
      <c r="BM157" s="35" t="s">
        <v>2409</v>
      </c>
      <c r="BN157" s="35" t="s">
        <v>2410</v>
      </c>
      <c r="BO157" s="35" t="s">
        <v>494</v>
      </c>
      <c r="BP157" s="35">
        <v>11</v>
      </c>
      <c r="BQ157" s="35">
        <v>2020</v>
      </c>
      <c r="BR157" s="35">
        <v>0</v>
      </c>
      <c r="BS157" s="35">
        <v>0</v>
      </c>
    </row>
    <row r="158" spans="1:71" x14ac:dyDescent="0.15">
      <c r="A158" s="35">
        <v>2021</v>
      </c>
      <c r="B158" s="35" t="s">
        <v>112</v>
      </c>
      <c r="C158" s="35" t="s">
        <v>1413</v>
      </c>
      <c r="D158" s="35">
        <v>101</v>
      </c>
      <c r="E158" s="35">
        <v>1</v>
      </c>
      <c r="F158" s="35">
        <v>502021</v>
      </c>
      <c r="G158" s="35">
        <v>3</v>
      </c>
      <c r="H158" s="35">
        <v>2021</v>
      </c>
      <c r="I158" s="35">
        <v>0</v>
      </c>
      <c r="K158" s="35">
        <v>2021</v>
      </c>
      <c r="L158" s="35">
        <v>2</v>
      </c>
      <c r="M158" s="35">
        <v>16</v>
      </c>
      <c r="N158" s="35">
        <v>3</v>
      </c>
      <c r="O158" s="35">
        <v>1</v>
      </c>
      <c r="P158" s="35">
        <v>68</v>
      </c>
      <c r="Q158" s="35">
        <v>90</v>
      </c>
      <c r="R158" s="35">
        <v>79</v>
      </c>
      <c r="S158" s="35" t="s">
        <v>1398</v>
      </c>
      <c r="T158" s="35">
        <v>2021</v>
      </c>
      <c r="U158" s="35">
        <v>0</v>
      </c>
      <c r="V158" s="35">
        <v>2</v>
      </c>
      <c r="W158" s="35">
        <v>4</v>
      </c>
      <c r="X158" s="35">
        <v>2</v>
      </c>
      <c r="Y158" s="35">
        <v>1500</v>
      </c>
      <c r="Z158" s="35" t="s">
        <v>1323</v>
      </c>
      <c r="AA158" s="35" t="s">
        <v>2411</v>
      </c>
      <c r="AB158" s="35" t="s">
        <v>2412</v>
      </c>
      <c r="AC158" s="35">
        <v>2022</v>
      </c>
      <c r="AD158" s="35" t="s">
        <v>2413</v>
      </c>
      <c r="AE158" s="35">
        <v>2029</v>
      </c>
      <c r="AF158" s="35" t="s">
        <v>2414</v>
      </c>
      <c r="AG158" s="35">
        <v>3008</v>
      </c>
      <c r="AH158" s="35" t="s">
        <v>2415</v>
      </c>
      <c r="AI158" s="35">
        <v>3036</v>
      </c>
      <c r="AJ158" s="35" t="s">
        <v>409</v>
      </c>
      <c r="AK158" s="35">
        <v>-1</v>
      </c>
      <c r="AL158" s="35" t="s">
        <v>409</v>
      </c>
      <c r="AM158" s="35">
        <v>-1</v>
      </c>
      <c r="AN158" s="35" t="s">
        <v>409</v>
      </c>
      <c r="AO158" s="35">
        <v>-1</v>
      </c>
      <c r="AP158" s="35">
        <v>202101</v>
      </c>
      <c r="AQ158" s="35">
        <v>202111</v>
      </c>
      <c r="AR158" s="35">
        <v>202111</v>
      </c>
      <c r="AS158" s="35">
        <v>202121</v>
      </c>
      <c r="AT158" s="35">
        <v>202121</v>
      </c>
      <c r="AU158" s="35">
        <v>202121</v>
      </c>
      <c r="AV158" s="35">
        <v>202131</v>
      </c>
      <c r="AW158" s="35">
        <v>202131</v>
      </c>
      <c r="AX158" s="35">
        <v>202131</v>
      </c>
      <c r="AY158" s="35">
        <v>202131</v>
      </c>
      <c r="AZ158" s="35">
        <v>202141</v>
      </c>
      <c r="BA158" s="35" t="s">
        <v>2416</v>
      </c>
      <c r="BC158" s="35" t="s">
        <v>2417</v>
      </c>
      <c r="BD158" s="35" t="s">
        <v>2418</v>
      </c>
      <c r="BE158" s="35" t="s">
        <v>2419</v>
      </c>
      <c r="BF158" s="35" t="s">
        <v>2420</v>
      </c>
      <c r="BG158" s="35" t="s">
        <v>2421</v>
      </c>
      <c r="BH158" s="35" t="s">
        <v>2422</v>
      </c>
      <c r="BI158" s="35" t="s">
        <v>2423</v>
      </c>
      <c r="BJ158" s="35" t="s">
        <v>2424</v>
      </c>
      <c r="BK158" s="35" t="s">
        <v>2425</v>
      </c>
      <c r="BL158" s="35" t="s">
        <v>2420</v>
      </c>
      <c r="BM158" s="35" t="s">
        <v>2426</v>
      </c>
      <c r="BN158" s="35" t="s">
        <v>2255</v>
      </c>
      <c r="BO158" s="35" t="s">
        <v>494</v>
      </c>
      <c r="BP158" s="35">
        <v>11</v>
      </c>
      <c r="BQ158" s="35">
        <v>2021</v>
      </c>
      <c r="BR158" s="35">
        <v>0</v>
      </c>
      <c r="BS158" s="35">
        <v>0</v>
      </c>
    </row>
    <row r="159" spans="1:71" x14ac:dyDescent="0.15">
      <c r="A159" s="35">
        <v>2022</v>
      </c>
      <c r="B159" s="35" t="s">
        <v>113</v>
      </c>
      <c r="C159" s="35" t="s">
        <v>1413</v>
      </c>
      <c r="D159" s="35">
        <v>102</v>
      </c>
      <c r="E159" s="35">
        <v>1</v>
      </c>
      <c r="F159" s="35">
        <v>502022</v>
      </c>
      <c r="G159" s="35">
        <v>3</v>
      </c>
      <c r="H159" s="35">
        <v>2022</v>
      </c>
      <c r="I159" s="35">
        <v>0</v>
      </c>
      <c r="K159" s="35">
        <v>2022</v>
      </c>
      <c r="L159" s="35">
        <v>2</v>
      </c>
      <c r="M159" s="35">
        <v>16</v>
      </c>
      <c r="N159" s="35">
        <v>3</v>
      </c>
      <c r="O159" s="35">
        <v>1</v>
      </c>
      <c r="P159" s="35">
        <v>61</v>
      </c>
      <c r="Q159" s="35">
        <v>71</v>
      </c>
      <c r="R159" s="35">
        <v>85</v>
      </c>
      <c r="S159" s="35" t="s">
        <v>1398</v>
      </c>
      <c r="T159" s="35">
        <v>2022</v>
      </c>
      <c r="U159" s="35">
        <v>0</v>
      </c>
      <c r="V159" s="35">
        <v>1</v>
      </c>
      <c r="W159" s="35">
        <v>3</v>
      </c>
      <c r="X159" s="35">
        <v>2</v>
      </c>
      <c r="Y159" s="35">
        <v>1500</v>
      </c>
      <c r="Z159" s="35" t="s">
        <v>1323</v>
      </c>
      <c r="AA159" s="35" t="s">
        <v>2427</v>
      </c>
      <c r="AB159" s="35" t="s">
        <v>2412</v>
      </c>
      <c r="AC159" s="35">
        <v>2021</v>
      </c>
      <c r="AD159" s="35" t="s">
        <v>2413</v>
      </c>
      <c r="AE159" s="35">
        <v>2029</v>
      </c>
      <c r="AF159" s="35" t="s">
        <v>2414</v>
      </c>
      <c r="AG159" s="35">
        <v>3008</v>
      </c>
      <c r="AH159" s="35" t="s">
        <v>2415</v>
      </c>
      <c r="AI159" s="35">
        <v>3036</v>
      </c>
      <c r="AJ159" s="35" t="s">
        <v>409</v>
      </c>
      <c r="AK159" s="35">
        <v>-1</v>
      </c>
      <c r="AL159" s="35" t="s">
        <v>409</v>
      </c>
      <c r="AM159" s="35">
        <v>-1</v>
      </c>
      <c r="AN159" s="35" t="s">
        <v>409</v>
      </c>
      <c r="AO159" s="35">
        <v>-1</v>
      </c>
      <c r="AP159" s="35">
        <v>202201</v>
      </c>
      <c r="AQ159" s="35">
        <v>202211</v>
      </c>
      <c r="AR159" s="35">
        <v>202211</v>
      </c>
      <c r="AS159" s="35">
        <v>202221</v>
      </c>
      <c r="AT159" s="35">
        <v>202221</v>
      </c>
      <c r="AU159" s="35">
        <v>202221</v>
      </c>
      <c r="AV159" s="35">
        <v>202231</v>
      </c>
      <c r="AW159" s="35">
        <v>202231</v>
      </c>
      <c r="AX159" s="35">
        <v>202231</v>
      </c>
      <c r="AY159" s="35">
        <v>202231</v>
      </c>
      <c r="AZ159" s="35">
        <v>202241</v>
      </c>
      <c r="BA159" s="35" t="s">
        <v>2416</v>
      </c>
      <c r="BC159" s="35" t="s">
        <v>2428</v>
      </c>
      <c r="BD159" s="35" t="s">
        <v>2429</v>
      </c>
      <c r="BE159" s="35" t="s">
        <v>2430</v>
      </c>
      <c r="BF159" s="35" t="s">
        <v>2431</v>
      </c>
      <c r="BG159" s="35" t="s">
        <v>2432</v>
      </c>
      <c r="BH159" s="35" t="s">
        <v>2433</v>
      </c>
      <c r="BI159" s="35" t="s">
        <v>2434</v>
      </c>
      <c r="BJ159" s="35" t="s">
        <v>2435</v>
      </c>
      <c r="BK159" s="35" t="s">
        <v>2436</v>
      </c>
      <c r="BL159" s="35" t="s">
        <v>2431</v>
      </c>
      <c r="BM159" s="35" t="s">
        <v>2437</v>
      </c>
      <c r="BN159" s="35" t="s">
        <v>2255</v>
      </c>
      <c r="BO159" s="35" t="s">
        <v>494</v>
      </c>
      <c r="BP159" s="35">
        <v>11</v>
      </c>
      <c r="BQ159" s="35">
        <v>2022</v>
      </c>
      <c r="BR159" s="35">
        <v>0</v>
      </c>
      <c r="BS159" s="35">
        <v>0</v>
      </c>
    </row>
    <row r="160" spans="1:71" x14ac:dyDescent="0.15">
      <c r="A160" s="35">
        <v>2023</v>
      </c>
      <c r="B160" s="35" t="s">
        <v>114</v>
      </c>
      <c r="C160" s="35" t="s">
        <v>1184</v>
      </c>
      <c r="D160" s="35">
        <v>103</v>
      </c>
      <c r="E160" s="35">
        <v>1</v>
      </c>
      <c r="F160" s="35">
        <v>502023</v>
      </c>
      <c r="G160" s="35">
        <v>3</v>
      </c>
      <c r="H160" s="35">
        <v>2023</v>
      </c>
      <c r="I160" s="35">
        <v>0</v>
      </c>
      <c r="K160" s="35">
        <v>2023</v>
      </c>
      <c r="L160" s="35">
        <v>1</v>
      </c>
      <c r="M160" s="35">
        <v>15</v>
      </c>
      <c r="N160" s="35">
        <v>3</v>
      </c>
      <c r="O160" s="35">
        <v>1</v>
      </c>
      <c r="P160" s="35">
        <v>59</v>
      </c>
      <c r="Q160" s="35">
        <v>85</v>
      </c>
      <c r="R160" s="35">
        <v>81</v>
      </c>
      <c r="S160" s="35" t="s">
        <v>1402</v>
      </c>
      <c r="T160" s="35">
        <v>2023</v>
      </c>
      <c r="U160" s="35">
        <v>0</v>
      </c>
      <c r="V160" s="35">
        <v>2</v>
      </c>
      <c r="W160" s="35">
        <v>2</v>
      </c>
      <c r="X160" s="35">
        <v>3</v>
      </c>
      <c r="Y160" s="35">
        <v>1500</v>
      </c>
      <c r="Z160" s="35" t="s">
        <v>1323</v>
      </c>
      <c r="AA160" s="35" t="s">
        <v>2438</v>
      </c>
      <c r="AB160" s="35" t="s">
        <v>2439</v>
      </c>
      <c r="AC160" s="35">
        <v>2025</v>
      </c>
      <c r="AD160" s="35" t="s">
        <v>2413</v>
      </c>
      <c r="AE160" s="35">
        <v>2029</v>
      </c>
      <c r="AF160" s="35" t="s">
        <v>2414</v>
      </c>
      <c r="AG160" s="35">
        <v>3008</v>
      </c>
      <c r="AH160" s="35" t="s">
        <v>2415</v>
      </c>
      <c r="AI160" s="35">
        <v>3036</v>
      </c>
      <c r="AJ160" s="35" t="s">
        <v>409</v>
      </c>
      <c r="AK160" s="35">
        <v>-1</v>
      </c>
      <c r="AL160" s="35" t="s">
        <v>409</v>
      </c>
      <c r="AM160" s="35">
        <v>-1</v>
      </c>
      <c r="AN160" s="35" t="s">
        <v>409</v>
      </c>
      <c r="AO160" s="35">
        <v>-1</v>
      </c>
      <c r="AP160" s="35">
        <v>202301</v>
      </c>
      <c r="AQ160" s="35">
        <v>202311</v>
      </c>
      <c r="AR160" s="35">
        <v>202311</v>
      </c>
      <c r="AS160" s="35">
        <v>202321</v>
      </c>
      <c r="AT160" s="35">
        <v>202321</v>
      </c>
      <c r="AU160" s="35">
        <v>202321</v>
      </c>
      <c r="AV160" s="35">
        <v>202331</v>
      </c>
      <c r="AW160" s="35">
        <v>202331</v>
      </c>
      <c r="AX160" s="35">
        <v>202331</v>
      </c>
      <c r="AY160" s="35">
        <v>202331</v>
      </c>
      <c r="AZ160" s="35">
        <v>202341</v>
      </c>
      <c r="BA160" s="35" t="s">
        <v>2440</v>
      </c>
      <c r="BC160" s="35" t="s">
        <v>2441</v>
      </c>
      <c r="BD160" s="35" t="s">
        <v>2442</v>
      </c>
      <c r="BE160" s="35" t="s">
        <v>2443</v>
      </c>
      <c r="BF160" s="35" t="s">
        <v>2444</v>
      </c>
      <c r="BG160" s="35" t="s">
        <v>2445</v>
      </c>
      <c r="BH160" s="35" t="s">
        <v>2446</v>
      </c>
      <c r="BI160" s="35" t="s">
        <v>2447</v>
      </c>
      <c r="BJ160" s="35" t="s">
        <v>2448</v>
      </c>
      <c r="BK160" s="35" t="s">
        <v>2449</v>
      </c>
      <c r="BL160" s="35" t="s">
        <v>2444</v>
      </c>
      <c r="BM160" s="35" t="s">
        <v>2450</v>
      </c>
      <c r="BN160" s="35" t="s">
        <v>2178</v>
      </c>
      <c r="BO160" s="35" t="s">
        <v>494</v>
      </c>
      <c r="BP160" s="35">
        <v>11</v>
      </c>
      <c r="BQ160" s="35">
        <v>2023</v>
      </c>
      <c r="BR160" s="35">
        <v>0</v>
      </c>
      <c r="BS160" s="35">
        <v>0</v>
      </c>
    </row>
    <row r="161" spans="1:71" x14ac:dyDescent="0.15">
      <c r="A161" s="35">
        <v>2024</v>
      </c>
      <c r="B161" s="35" t="s">
        <v>115</v>
      </c>
      <c r="C161" s="35" t="s">
        <v>2451</v>
      </c>
      <c r="D161" s="35">
        <v>104</v>
      </c>
      <c r="E161" s="35">
        <v>1</v>
      </c>
      <c r="F161" s="35">
        <v>502024</v>
      </c>
      <c r="G161" s="35">
        <v>3</v>
      </c>
      <c r="H161" s="35">
        <v>2024</v>
      </c>
      <c r="I161" s="35">
        <v>0</v>
      </c>
      <c r="K161" s="35">
        <v>2024</v>
      </c>
      <c r="L161" s="35">
        <v>1</v>
      </c>
      <c r="M161" s="35">
        <v>13</v>
      </c>
      <c r="N161" s="35">
        <v>3</v>
      </c>
      <c r="O161" s="35">
        <v>1</v>
      </c>
      <c r="P161" s="35">
        <v>88</v>
      </c>
      <c r="Q161" s="35">
        <v>49</v>
      </c>
      <c r="R161" s="35">
        <v>88</v>
      </c>
      <c r="S161" s="35" t="s">
        <v>1402</v>
      </c>
      <c r="T161" s="35">
        <v>2024</v>
      </c>
      <c r="U161" s="35">
        <v>0</v>
      </c>
      <c r="V161" s="35">
        <v>3</v>
      </c>
      <c r="W161" s="35">
        <v>1</v>
      </c>
      <c r="X161" s="35">
        <v>2</v>
      </c>
      <c r="Y161" s="35">
        <v>1500</v>
      </c>
      <c r="Z161" s="35" t="s">
        <v>1323</v>
      </c>
      <c r="AA161" s="35" t="s">
        <v>2452</v>
      </c>
      <c r="AB161" s="35" t="s">
        <v>2384</v>
      </c>
      <c r="AC161" s="35">
        <v>2016</v>
      </c>
      <c r="AD161" s="35" t="s">
        <v>2453</v>
      </c>
      <c r="AE161" s="35">
        <v>2002</v>
      </c>
      <c r="AF161" s="35" t="s">
        <v>2454</v>
      </c>
      <c r="AG161" s="35">
        <v>2012</v>
      </c>
      <c r="AH161" s="35" t="s">
        <v>2455</v>
      </c>
      <c r="AI161" s="35">
        <v>3009</v>
      </c>
      <c r="AJ161" s="35" t="s">
        <v>409</v>
      </c>
      <c r="AK161" s="35">
        <v>-1</v>
      </c>
      <c r="AL161" s="35" t="s">
        <v>409</v>
      </c>
      <c r="AM161" s="35">
        <v>-1</v>
      </c>
      <c r="AN161" s="35" t="s">
        <v>409</v>
      </c>
      <c r="AO161" s="35">
        <v>-1</v>
      </c>
      <c r="AP161" s="35">
        <v>202401</v>
      </c>
      <c r="AQ161" s="35">
        <v>202411</v>
      </c>
      <c r="AR161" s="35">
        <v>202411</v>
      </c>
      <c r="AS161" s="35">
        <v>202421</v>
      </c>
      <c r="AT161" s="35">
        <v>202421</v>
      </c>
      <c r="AU161" s="35">
        <v>202421</v>
      </c>
      <c r="AV161" s="35">
        <v>202431</v>
      </c>
      <c r="AW161" s="35">
        <v>202431</v>
      </c>
      <c r="AX161" s="35">
        <v>202431</v>
      </c>
      <c r="AY161" s="35">
        <v>202431</v>
      </c>
      <c r="AZ161" s="35">
        <v>202441</v>
      </c>
      <c r="BA161" s="35">
        <v>10081</v>
      </c>
      <c r="BC161" s="35" t="s">
        <v>2456</v>
      </c>
      <c r="BD161" s="35" t="s">
        <v>2457</v>
      </c>
      <c r="BE161" s="35" t="s">
        <v>2458</v>
      </c>
      <c r="BF161" s="35" t="s">
        <v>2459</v>
      </c>
      <c r="BG161" s="35" t="s">
        <v>2460</v>
      </c>
      <c r="BH161" s="35" t="s">
        <v>2461</v>
      </c>
      <c r="BI161" s="35" t="s">
        <v>2462</v>
      </c>
      <c r="BJ161" s="35" t="s">
        <v>2463</v>
      </c>
      <c r="BK161" s="35" t="s">
        <v>2464</v>
      </c>
      <c r="BL161" s="35" t="s">
        <v>2459</v>
      </c>
      <c r="BM161" s="35" t="s">
        <v>2465</v>
      </c>
      <c r="BN161" s="35" t="s">
        <v>2240</v>
      </c>
      <c r="BO161" s="35" t="s">
        <v>420</v>
      </c>
      <c r="BP161" s="35">
        <v>11</v>
      </c>
      <c r="BQ161" s="35">
        <v>2024</v>
      </c>
      <c r="BR161" s="35">
        <v>0</v>
      </c>
      <c r="BS161" s="35">
        <v>0</v>
      </c>
    </row>
    <row r="162" spans="1:71" x14ac:dyDescent="0.15">
      <c r="A162" s="35">
        <v>2025</v>
      </c>
      <c r="B162" s="35" t="s">
        <v>116</v>
      </c>
      <c r="C162" s="35" t="s">
        <v>2466</v>
      </c>
      <c r="D162" s="35">
        <v>105</v>
      </c>
      <c r="E162" s="35">
        <v>1</v>
      </c>
      <c r="F162" s="35">
        <v>502025</v>
      </c>
      <c r="G162" s="35">
        <v>3</v>
      </c>
      <c r="H162" s="35">
        <v>2025</v>
      </c>
      <c r="I162" s="35">
        <v>0</v>
      </c>
      <c r="K162" s="35">
        <v>2025</v>
      </c>
      <c r="L162" s="35">
        <v>2</v>
      </c>
      <c r="M162" s="35">
        <v>13</v>
      </c>
      <c r="N162" s="35">
        <v>3</v>
      </c>
      <c r="O162" s="35">
        <v>1</v>
      </c>
      <c r="P162" s="35">
        <v>89</v>
      </c>
      <c r="Q162" s="35">
        <v>58</v>
      </c>
      <c r="R162" s="35">
        <v>78</v>
      </c>
      <c r="S162" s="35" t="s">
        <v>1398</v>
      </c>
      <c r="T162" s="35">
        <v>2025</v>
      </c>
      <c r="U162" s="35">
        <v>0</v>
      </c>
      <c r="V162" s="35">
        <v>3</v>
      </c>
      <c r="W162" s="35">
        <v>2</v>
      </c>
      <c r="X162" s="35">
        <v>2</v>
      </c>
      <c r="Y162" s="35">
        <v>1500</v>
      </c>
      <c r="Z162" s="35" t="s">
        <v>1323</v>
      </c>
      <c r="AA162" s="35" t="s">
        <v>2467</v>
      </c>
      <c r="AB162" s="35" t="s">
        <v>1327</v>
      </c>
      <c r="AC162" s="35">
        <v>2023</v>
      </c>
      <c r="AD162" s="35" t="s">
        <v>2453</v>
      </c>
      <c r="AE162" s="35">
        <v>2002</v>
      </c>
      <c r="AF162" s="35" t="s">
        <v>2414</v>
      </c>
      <c r="AG162" s="35">
        <v>3008</v>
      </c>
      <c r="AH162" s="35" t="s">
        <v>2415</v>
      </c>
      <c r="AI162" s="35">
        <v>3036</v>
      </c>
      <c r="AJ162" s="35" t="s">
        <v>409</v>
      </c>
      <c r="AK162" s="35">
        <v>-1</v>
      </c>
      <c r="AL162" s="35" t="s">
        <v>409</v>
      </c>
      <c r="AM162" s="35">
        <v>-1</v>
      </c>
      <c r="AN162" s="35" t="s">
        <v>409</v>
      </c>
      <c r="AO162" s="35">
        <v>-1</v>
      </c>
      <c r="AP162" s="35">
        <v>202501</v>
      </c>
      <c r="AQ162" s="35">
        <v>202511</v>
      </c>
      <c r="AR162" s="35">
        <v>202511</v>
      </c>
      <c r="AS162" s="35">
        <v>202521</v>
      </c>
      <c r="AT162" s="35">
        <v>202521</v>
      </c>
      <c r="AU162" s="35">
        <v>202521</v>
      </c>
      <c r="AV162" s="35">
        <v>202531</v>
      </c>
      <c r="AW162" s="35">
        <v>202531</v>
      </c>
      <c r="AX162" s="35">
        <v>202531</v>
      </c>
      <c r="AY162" s="35">
        <v>202531</v>
      </c>
      <c r="AZ162" s="35">
        <v>202541</v>
      </c>
      <c r="BA162" s="35">
        <v>10061</v>
      </c>
      <c r="BC162" s="35" t="s">
        <v>2468</v>
      </c>
      <c r="BD162" s="35" t="s">
        <v>2469</v>
      </c>
      <c r="BE162" s="35" t="s">
        <v>2470</v>
      </c>
      <c r="BF162" s="35" t="s">
        <v>2471</v>
      </c>
      <c r="BG162" s="35" t="s">
        <v>2472</v>
      </c>
      <c r="BH162" s="35" t="s">
        <v>2473</v>
      </c>
      <c r="BI162" s="35" t="s">
        <v>2474</v>
      </c>
      <c r="BJ162" s="35" t="s">
        <v>2475</v>
      </c>
      <c r="BK162" s="35" t="s">
        <v>2476</v>
      </c>
      <c r="BL162" s="35" t="s">
        <v>2471</v>
      </c>
      <c r="BM162" s="35" t="s">
        <v>2477</v>
      </c>
      <c r="BN162" s="35" t="s">
        <v>2410</v>
      </c>
      <c r="BO162" s="35" t="s">
        <v>494</v>
      </c>
      <c r="BP162" s="35">
        <v>11</v>
      </c>
      <c r="BQ162" s="35">
        <v>2025</v>
      </c>
      <c r="BR162" s="35">
        <v>0</v>
      </c>
      <c r="BS162" s="35">
        <v>0</v>
      </c>
    </row>
    <row r="163" spans="1:71" x14ac:dyDescent="0.15">
      <c r="A163" s="35">
        <v>2026</v>
      </c>
      <c r="B163" s="35" t="s">
        <v>117</v>
      </c>
      <c r="C163" s="35" t="s">
        <v>1869</v>
      </c>
      <c r="D163" s="35">
        <v>106</v>
      </c>
      <c r="E163" s="35">
        <v>1</v>
      </c>
      <c r="F163" s="35">
        <v>502026</v>
      </c>
      <c r="G163" s="35">
        <v>3</v>
      </c>
      <c r="H163" s="35">
        <v>2026</v>
      </c>
      <c r="I163" s="35">
        <v>0</v>
      </c>
      <c r="K163" s="35">
        <v>2026</v>
      </c>
      <c r="L163" s="35">
        <v>3</v>
      </c>
      <c r="M163" s="35">
        <v>13</v>
      </c>
      <c r="N163" s="35">
        <v>3</v>
      </c>
      <c r="O163" s="35">
        <v>1</v>
      </c>
      <c r="P163" s="35">
        <v>81</v>
      </c>
      <c r="Q163" s="35">
        <v>71</v>
      </c>
      <c r="R163" s="35">
        <v>75</v>
      </c>
      <c r="S163" s="35" t="s">
        <v>1361</v>
      </c>
      <c r="T163" s="35">
        <v>2026</v>
      </c>
      <c r="U163" s="35">
        <v>0</v>
      </c>
      <c r="V163" s="35">
        <v>4</v>
      </c>
      <c r="W163" s="35">
        <v>2</v>
      </c>
      <c r="X163" s="35">
        <v>2</v>
      </c>
      <c r="Y163" s="35">
        <v>1500</v>
      </c>
      <c r="Z163" s="35" t="s">
        <v>1323</v>
      </c>
      <c r="AA163" s="35" t="s">
        <v>2478</v>
      </c>
      <c r="AB163" s="35" t="s">
        <v>2439</v>
      </c>
      <c r="AC163" s="35">
        <v>2025</v>
      </c>
      <c r="AD163" s="35" t="s">
        <v>2413</v>
      </c>
      <c r="AE163" s="35">
        <v>2029</v>
      </c>
      <c r="AF163" s="35" t="s">
        <v>2414</v>
      </c>
      <c r="AG163" s="35">
        <v>3008</v>
      </c>
      <c r="AH163" s="35" t="s">
        <v>2415</v>
      </c>
      <c r="AI163" s="35">
        <v>3036</v>
      </c>
      <c r="AJ163" s="35" t="s">
        <v>409</v>
      </c>
      <c r="AK163" s="35">
        <v>-1</v>
      </c>
      <c r="AL163" s="35" t="s">
        <v>409</v>
      </c>
      <c r="AM163" s="35">
        <v>-1</v>
      </c>
      <c r="AN163" s="35" t="s">
        <v>409</v>
      </c>
      <c r="AO163" s="35">
        <v>-1</v>
      </c>
      <c r="AP163" s="35">
        <v>202601</v>
      </c>
      <c r="AQ163" s="35">
        <v>202611</v>
      </c>
      <c r="AR163" s="35">
        <v>202611</v>
      </c>
      <c r="AS163" s="35">
        <v>202621</v>
      </c>
      <c r="AT163" s="35">
        <v>202621</v>
      </c>
      <c r="AU163" s="35">
        <v>202621</v>
      </c>
      <c r="AV163" s="35">
        <v>202631</v>
      </c>
      <c r="AW163" s="35">
        <v>202631</v>
      </c>
      <c r="AX163" s="35">
        <v>202631</v>
      </c>
      <c r="AY163" s="35">
        <v>202631</v>
      </c>
      <c r="AZ163" s="35">
        <v>202641</v>
      </c>
      <c r="BA163" s="35" t="s">
        <v>2479</v>
      </c>
      <c r="BC163" s="35" t="s">
        <v>2480</v>
      </c>
      <c r="BD163" s="35" t="s">
        <v>2481</v>
      </c>
      <c r="BE163" s="35" t="s">
        <v>2482</v>
      </c>
      <c r="BF163" s="35" t="s">
        <v>2483</v>
      </c>
      <c r="BG163" s="35" t="s">
        <v>2484</v>
      </c>
      <c r="BH163" s="35" t="s">
        <v>2485</v>
      </c>
      <c r="BI163" s="35" t="s">
        <v>2486</v>
      </c>
      <c r="BJ163" s="35" t="s">
        <v>2487</v>
      </c>
      <c r="BK163" s="35" t="s">
        <v>2488</v>
      </c>
      <c r="BL163" s="35" t="s">
        <v>2483</v>
      </c>
      <c r="BM163" s="35" t="s">
        <v>2489</v>
      </c>
      <c r="BN163" s="35" t="s">
        <v>2314</v>
      </c>
      <c r="BO163" s="35" t="s">
        <v>494</v>
      </c>
      <c r="BP163" s="35">
        <v>11</v>
      </c>
      <c r="BQ163" s="35">
        <v>2026</v>
      </c>
      <c r="BR163" s="35">
        <v>0</v>
      </c>
      <c r="BS163" s="35">
        <v>0</v>
      </c>
    </row>
    <row r="164" spans="1:71" x14ac:dyDescent="0.15">
      <c r="A164" s="35">
        <v>2028</v>
      </c>
      <c r="B164" s="35" t="s">
        <v>118</v>
      </c>
      <c r="C164" s="35" t="s">
        <v>2490</v>
      </c>
      <c r="D164" s="35">
        <v>107</v>
      </c>
      <c r="E164" s="35">
        <v>1</v>
      </c>
      <c r="F164" s="35">
        <v>502028</v>
      </c>
      <c r="G164" s="35">
        <v>3</v>
      </c>
      <c r="H164" s="35">
        <v>2028</v>
      </c>
      <c r="I164" s="35">
        <v>0</v>
      </c>
      <c r="K164" s="35">
        <v>2028</v>
      </c>
      <c r="L164" s="35">
        <v>1</v>
      </c>
      <c r="M164" s="35">
        <v>15</v>
      </c>
      <c r="N164" s="35">
        <v>3</v>
      </c>
      <c r="O164" s="35">
        <v>1</v>
      </c>
      <c r="P164" s="35">
        <v>77</v>
      </c>
      <c r="Q164" s="35">
        <v>75</v>
      </c>
      <c r="R164" s="35">
        <v>80</v>
      </c>
      <c r="S164" s="35" t="s">
        <v>1402</v>
      </c>
      <c r="T164" s="35">
        <v>2028</v>
      </c>
      <c r="U164" s="35">
        <v>0</v>
      </c>
      <c r="V164" s="35">
        <v>3</v>
      </c>
      <c r="W164" s="35">
        <v>2</v>
      </c>
      <c r="X164" s="35">
        <v>3</v>
      </c>
      <c r="Y164" s="35">
        <v>1500</v>
      </c>
      <c r="Z164" s="35" t="s">
        <v>1323</v>
      </c>
      <c r="AA164" s="35" t="s">
        <v>2491</v>
      </c>
      <c r="AB164" s="35" t="s">
        <v>1561</v>
      </c>
      <c r="AC164" s="35">
        <v>2032</v>
      </c>
      <c r="AD164" s="35" t="s">
        <v>2492</v>
      </c>
      <c r="AE164" s="35">
        <v>2021</v>
      </c>
      <c r="AF164" s="35" t="s">
        <v>2492</v>
      </c>
      <c r="AG164" s="35">
        <v>2022</v>
      </c>
      <c r="AH164" s="35" t="s">
        <v>2415</v>
      </c>
      <c r="AI164" s="35">
        <v>3036</v>
      </c>
      <c r="AJ164" s="35" t="s">
        <v>409</v>
      </c>
      <c r="AK164" s="35">
        <v>-1</v>
      </c>
      <c r="AL164" s="35" t="s">
        <v>409</v>
      </c>
      <c r="AM164" s="35">
        <v>-1</v>
      </c>
      <c r="AN164" s="35" t="s">
        <v>409</v>
      </c>
      <c r="AO164" s="35">
        <v>-1</v>
      </c>
      <c r="AP164" s="35">
        <v>202801</v>
      </c>
      <c r="AQ164" s="35">
        <v>202811</v>
      </c>
      <c r="AR164" s="35">
        <v>202811</v>
      </c>
      <c r="AS164" s="35">
        <v>202821</v>
      </c>
      <c r="AT164" s="35">
        <v>202821</v>
      </c>
      <c r="AU164" s="35">
        <v>202821</v>
      </c>
      <c r="AV164" s="35">
        <v>202831</v>
      </c>
      <c r="AW164" s="35">
        <v>202831</v>
      </c>
      <c r="AX164" s="35">
        <v>202831</v>
      </c>
      <c r="AY164" s="35">
        <v>202831</v>
      </c>
      <c r="AZ164" s="35">
        <v>202841</v>
      </c>
      <c r="BA164" s="35" t="s">
        <v>2493</v>
      </c>
      <c r="BC164" s="35" t="s">
        <v>2494</v>
      </c>
      <c r="BD164" s="35" t="s">
        <v>2495</v>
      </c>
      <c r="BE164" s="35" t="s">
        <v>2496</v>
      </c>
      <c r="BF164" s="35" t="s">
        <v>2497</v>
      </c>
      <c r="BG164" s="35" t="s">
        <v>2498</v>
      </c>
      <c r="BH164" s="35" t="s">
        <v>2499</v>
      </c>
      <c r="BI164" s="35" t="s">
        <v>2500</v>
      </c>
      <c r="BJ164" s="35" t="s">
        <v>2501</v>
      </c>
      <c r="BK164" s="35" t="s">
        <v>2502</v>
      </c>
      <c r="BL164" s="35" t="s">
        <v>2497</v>
      </c>
      <c r="BM164" s="35" t="s">
        <v>2503</v>
      </c>
      <c r="BN164" s="35" t="s">
        <v>2504</v>
      </c>
      <c r="BO164" s="35" t="s">
        <v>596</v>
      </c>
      <c r="BP164" s="35">
        <v>11</v>
      </c>
      <c r="BQ164" s="35">
        <v>2028</v>
      </c>
      <c r="BR164" s="35">
        <v>0</v>
      </c>
      <c r="BS164" s="35">
        <v>0</v>
      </c>
    </row>
    <row r="165" spans="1:71" x14ac:dyDescent="0.15">
      <c r="A165" s="35">
        <v>2029</v>
      </c>
      <c r="B165" s="35" t="s">
        <v>119</v>
      </c>
      <c r="C165" s="35" t="s">
        <v>2505</v>
      </c>
      <c r="D165" s="35">
        <v>108</v>
      </c>
      <c r="E165" s="35">
        <v>1</v>
      </c>
      <c r="F165" s="35">
        <v>502029</v>
      </c>
      <c r="G165" s="35">
        <v>3</v>
      </c>
      <c r="H165" s="35">
        <v>2029</v>
      </c>
      <c r="I165" s="35">
        <v>0</v>
      </c>
      <c r="K165" s="35">
        <v>2029</v>
      </c>
      <c r="L165" s="35">
        <v>2</v>
      </c>
      <c r="M165" s="35">
        <v>16</v>
      </c>
      <c r="N165" s="35">
        <v>3</v>
      </c>
      <c r="O165" s="35">
        <v>1</v>
      </c>
      <c r="P165" s="35">
        <v>55</v>
      </c>
      <c r="Q165" s="35">
        <v>86</v>
      </c>
      <c r="R165" s="35">
        <v>84</v>
      </c>
      <c r="S165" s="35" t="s">
        <v>1398</v>
      </c>
      <c r="T165" s="35">
        <v>2029</v>
      </c>
      <c r="U165" s="35">
        <v>0</v>
      </c>
      <c r="V165" s="35">
        <v>1</v>
      </c>
      <c r="W165" s="35">
        <v>4</v>
      </c>
      <c r="X165" s="35">
        <v>2</v>
      </c>
      <c r="Y165" s="35">
        <v>1500</v>
      </c>
      <c r="Z165" s="35" t="s">
        <v>1323</v>
      </c>
      <c r="AA165" s="35" t="s">
        <v>2506</v>
      </c>
      <c r="AB165" s="35" t="s">
        <v>2492</v>
      </c>
      <c r="AC165" s="35">
        <v>2022</v>
      </c>
      <c r="AD165" s="35" t="s">
        <v>2492</v>
      </c>
      <c r="AE165" s="35">
        <v>2021</v>
      </c>
      <c r="AF165" s="35" t="s">
        <v>2414</v>
      </c>
      <c r="AG165" s="35">
        <v>3008</v>
      </c>
      <c r="AH165" s="35" t="s">
        <v>2415</v>
      </c>
      <c r="AI165" s="35">
        <v>3036</v>
      </c>
      <c r="AJ165" s="35" t="s">
        <v>409</v>
      </c>
      <c r="AK165" s="35">
        <v>-1</v>
      </c>
      <c r="AL165" s="35" t="s">
        <v>409</v>
      </c>
      <c r="AM165" s="35">
        <v>-1</v>
      </c>
      <c r="AN165" s="35" t="s">
        <v>409</v>
      </c>
      <c r="AO165" s="35">
        <v>-1</v>
      </c>
      <c r="AP165" s="35">
        <v>202901</v>
      </c>
      <c r="AQ165" s="35">
        <v>202911</v>
      </c>
      <c r="AR165" s="35">
        <v>202911</v>
      </c>
      <c r="AS165" s="35">
        <v>202921</v>
      </c>
      <c r="AT165" s="35">
        <v>202921</v>
      </c>
      <c r="AU165" s="35">
        <v>202921</v>
      </c>
      <c r="AV165" s="35">
        <v>202931</v>
      </c>
      <c r="AW165" s="35">
        <v>202931</v>
      </c>
      <c r="AX165" s="35">
        <v>202931</v>
      </c>
      <c r="AY165" s="35">
        <v>202931</v>
      </c>
      <c r="AZ165" s="35">
        <v>202941</v>
      </c>
      <c r="BA165" s="35" t="s">
        <v>2182</v>
      </c>
      <c r="BC165" s="35" t="s">
        <v>2507</v>
      </c>
      <c r="BD165" s="35" t="s">
        <v>2508</v>
      </c>
      <c r="BE165" s="35" t="s">
        <v>2509</v>
      </c>
      <c r="BF165" s="35" t="s">
        <v>2510</v>
      </c>
      <c r="BG165" s="35" t="s">
        <v>2511</v>
      </c>
      <c r="BH165" s="35" t="s">
        <v>2512</v>
      </c>
      <c r="BI165" s="35" t="s">
        <v>2513</v>
      </c>
      <c r="BJ165" s="35" t="s">
        <v>2514</v>
      </c>
      <c r="BK165" s="35" t="s">
        <v>2515</v>
      </c>
      <c r="BL165" s="35" t="s">
        <v>2510</v>
      </c>
      <c r="BM165" s="35" t="s">
        <v>2516</v>
      </c>
      <c r="BN165" s="35" t="s">
        <v>2223</v>
      </c>
      <c r="BO165" s="35" t="s">
        <v>420</v>
      </c>
      <c r="BP165" s="35">
        <v>11</v>
      </c>
      <c r="BQ165" s="35">
        <v>2029</v>
      </c>
      <c r="BR165" s="35">
        <v>0</v>
      </c>
      <c r="BS165" s="35">
        <v>0</v>
      </c>
    </row>
    <row r="166" spans="1:71" x14ac:dyDescent="0.15">
      <c r="A166" s="35">
        <v>2030</v>
      </c>
      <c r="B166" s="35" t="s">
        <v>120</v>
      </c>
      <c r="C166" s="35" t="s">
        <v>1322</v>
      </c>
      <c r="D166" s="35">
        <v>109</v>
      </c>
      <c r="E166" s="35">
        <v>1</v>
      </c>
      <c r="F166" s="35">
        <v>502030</v>
      </c>
      <c r="G166" s="35">
        <v>3</v>
      </c>
      <c r="H166" s="35">
        <v>2030</v>
      </c>
      <c r="I166" s="35">
        <v>0</v>
      </c>
      <c r="K166" s="35">
        <v>2030</v>
      </c>
      <c r="L166" s="35">
        <v>2</v>
      </c>
      <c r="M166" s="35">
        <v>16</v>
      </c>
      <c r="N166" s="35">
        <v>3</v>
      </c>
      <c r="O166" s="35">
        <v>2</v>
      </c>
      <c r="P166" s="35">
        <v>65</v>
      </c>
      <c r="Q166" s="35">
        <v>85</v>
      </c>
      <c r="R166" s="35">
        <v>75</v>
      </c>
      <c r="S166" s="35" t="s">
        <v>1398</v>
      </c>
      <c r="T166" s="35">
        <v>2030</v>
      </c>
      <c r="U166" s="35">
        <v>0</v>
      </c>
      <c r="V166" s="35">
        <v>2</v>
      </c>
      <c r="W166" s="35">
        <v>4</v>
      </c>
      <c r="X166" s="35">
        <v>2</v>
      </c>
      <c r="Y166" s="35">
        <v>1500</v>
      </c>
      <c r="Z166" s="35" t="s">
        <v>1323</v>
      </c>
      <c r="AA166" s="35" t="s">
        <v>1324</v>
      </c>
      <c r="AB166" s="35" t="s">
        <v>1325</v>
      </c>
      <c r="AC166" s="35">
        <v>1015</v>
      </c>
      <c r="AD166" s="35" t="s">
        <v>2196</v>
      </c>
      <c r="AE166" s="35">
        <v>2049</v>
      </c>
      <c r="AF166" s="35" t="s">
        <v>2517</v>
      </c>
      <c r="AG166" s="35">
        <v>2004</v>
      </c>
      <c r="AH166" s="35" t="s">
        <v>1327</v>
      </c>
      <c r="AI166" s="35">
        <v>2023</v>
      </c>
      <c r="AJ166" s="35" t="s">
        <v>409</v>
      </c>
      <c r="AK166" s="35">
        <v>-1</v>
      </c>
      <c r="AL166" s="35" t="s">
        <v>409</v>
      </c>
      <c r="AM166" s="35">
        <v>-1</v>
      </c>
      <c r="AN166" s="35" t="s">
        <v>409</v>
      </c>
      <c r="AO166" s="35">
        <v>-1</v>
      </c>
      <c r="AP166" s="35">
        <v>203001</v>
      </c>
      <c r="AQ166" s="35">
        <v>203011</v>
      </c>
      <c r="AR166" s="35">
        <v>203011</v>
      </c>
      <c r="AS166" s="35">
        <v>203021</v>
      </c>
      <c r="AT166" s="35">
        <v>203021</v>
      </c>
      <c r="AU166" s="35">
        <v>203021</v>
      </c>
      <c r="AV166" s="35">
        <v>203031</v>
      </c>
      <c r="AW166" s="35">
        <v>203031</v>
      </c>
      <c r="AX166" s="35">
        <v>203031</v>
      </c>
      <c r="AY166" s="35">
        <v>203031</v>
      </c>
      <c r="AZ166" s="35">
        <v>203041</v>
      </c>
      <c r="BA166" s="35" t="s">
        <v>1328</v>
      </c>
      <c r="BC166" s="35" t="s">
        <v>2518</v>
      </c>
      <c r="BD166" s="35" t="s">
        <v>2519</v>
      </c>
      <c r="BE166" s="35" t="s">
        <v>2520</v>
      </c>
      <c r="BF166" s="35" t="s">
        <v>1332</v>
      </c>
      <c r="BG166" s="35" t="s">
        <v>1333</v>
      </c>
      <c r="BH166" s="35" t="s">
        <v>1334</v>
      </c>
      <c r="BI166" s="35" t="s">
        <v>1335</v>
      </c>
      <c r="BJ166" s="35" t="s">
        <v>1336</v>
      </c>
      <c r="BK166" s="35" t="s">
        <v>1337</v>
      </c>
      <c r="BL166" s="35" t="s">
        <v>1332</v>
      </c>
      <c r="BM166" s="35" t="s">
        <v>1338</v>
      </c>
      <c r="BN166" s="35" t="s">
        <v>2368</v>
      </c>
      <c r="BO166" s="35" t="s">
        <v>494</v>
      </c>
      <c r="BP166" s="35">
        <v>11</v>
      </c>
      <c r="BQ166" s="35">
        <v>2030</v>
      </c>
      <c r="BR166" s="35">
        <v>0</v>
      </c>
      <c r="BS166" s="35">
        <v>0</v>
      </c>
    </row>
    <row r="167" spans="1:71" x14ac:dyDescent="0.15">
      <c r="A167" s="35">
        <v>2031</v>
      </c>
      <c r="B167" s="35" t="s">
        <v>121</v>
      </c>
      <c r="C167" s="35" t="s">
        <v>2451</v>
      </c>
      <c r="D167" s="35">
        <v>110</v>
      </c>
      <c r="E167" s="35">
        <v>1</v>
      </c>
      <c r="F167" s="35">
        <v>502031</v>
      </c>
      <c r="G167" s="35">
        <v>3</v>
      </c>
      <c r="H167" s="35">
        <v>2031</v>
      </c>
      <c r="I167" s="35">
        <v>0</v>
      </c>
      <c r="K167" s="35">
        <v>2031</v>
      </c>
      <c r="L167" s="35">
        <v>1</v>
      </c>
      <c r="M167" s="35">
        <v>13</v>
      </c>
      <c r="N167" s="35">
        <v>4</v>
      </c>
      <c r="O167" s="35">
        <v>1</v>
      </c>
      <c r="P167" s="35">
        <v>78</v>
      </c>
      <c r="Q167" s="35">
        <v>65</v>
      </c>
      <c r="R167" s="35">
        <v>75</v>
      </c>
      <c r="S167" s="35" t="s">
        <v>1402</v>
      </c>
      <c r="T167" s="35">
        <v>2031</v>
      </c>
      <c r="U167" s="35">
        <v>0</v>
      </c>
      <c r="V167" s="35">
        <v>3</v>
      </c>
      <c r="W167" s="35">
        <v>1</v>
      </c>
      <c r="X167" s="35">
        <v>3</v>
      </c>
      <c r="Y167" s="35">
        <v>1500</v>
      </c>
      <c r="Z167" s="35" t="s">
        <v>1323</v>
      </c>
      <c r="AA167" s="35" t="s">
        <v>2521</v>
      </c>
      <c r="AB167" s="35" t="s">
        <v>2522</v>
      </c>
      <c r="AC167" s="35">
        <v>2032</v>
      </c>
      <c r="AD167" s="35" t="s">
        <v>2523</v>
      </c>
      <c r="AE167" s="35">
        <v>2042</v>
      </c>
      <c r="AF167" s="35" t="s">
        <v>2524</v>
      </c>
      <c r="AG167" s="35">
        <v>3013</v>
      </c>
      <c r="AH167" s="35" t="s">
        <v>2525</v>
      </c>
      <c r="AI167" s="35">
        <v>3012</v>
      </c>
      <c r="AJ167" s="35" t="s">
        <v>409</v>
      </c>
      <c r="AK167" s="35">
        <v>-1</v>
      </c>
      <c r="AL167" s="35" t="s">
        <v>409</v>
      </c>
      <c r="AM167" s="35">
        <v>-1</v>
      </c>
      <c r="AN167" s="35" t="s">
        <v>409</v>
      </c>
      <c r="AO167" s="35">
        <v>-1</v>
      </c>
      <c r="AP167" s="35">
        <v>203101</v>
      </c>
      <c r="AQ167" s="35">
        <v>203111</v>
      </c>
      <c r="AR167" s="35">
        <v>203111</v>
      </c>
      <c r="AS167" s="35">
        <v>203121</v>
      </c>
      <c r="AT167" s="35">
        <v>203121</v>
      </c>
      <c r="AU167" s="35">
        <v>203121</v>
      </c>
      <c r="AV167" s="35">
        <v>203131</v>
      </c>
      <c r="AW167" s="35">
        <v>203131</v>
      </c>
      <c r="AX167" s="35">
        <v>203131</v>
      </c>
      <c r="AY167" s="35">
        <v>203131</v>
      </c>
      <c r="AZ167" s="35">
        <v>203141</v>
      </c>
      <c r="BA167" s="35">
        <v>10061</v>
      </c>
      <c r="BC167" s="35" t="s">
        <v>2526</v>
      </c>
      <c r="BD167" s="35" t="s">
        <v>2527</v>
      </c>
      <c r="BE167" s="35" t="s">
        <v>2528</v>
      </c>
      <c r="BF167" s="35" t="s">
        <v>2529</v>
      </c>
      <c r="BG167" s="35" t="s">
        <v>2530</v>
      </c>
      <c r="BH167" s="35" t="s">
        <v>2531</v>
      </c>
      <c r="BI167" s="35" t="s">
        <v>2532</v>
      </c>
      <c r="BJ167" s="35" t="s">
        <v>2533</v>
      </c>
      <c r="BK167" s="35" t="s">
        <v>2534</v>
      </c>
      <c r="BL167" s="35" t="s">
        <v>2529</v>
      </c>
      <c r="BM167" s="35" t="s">
        <v>2535</v>
      </c>
      <c r="BN167" s="35" t="s">
        <v>2536</v>
      </c>
      <c r="BO167" s="35" t="s">
        <v>420</v>
      </c>
      <c r="BP167" s="35">
        <v>11</v>
      </c>
      <c r="BQ167" s="35">
        <v>2031</v>
      </c>
      <c r="BR167" s="35">
        <v>0</v>
      </c>
      <c r="BS167" s="35">
        <v>0</v>
      </c>
    </row>
    <row r="168" spans="1:71" x14ac:dyDescent="0.15">
      <c r="A168" s="35">
        <v>2032</v>
      </c>
      <c r="B168" s="35" t="s">
        <v>122</v>
      </c>
      <c r="C168" s="35" t="s">
        <v>1303</v>
      </c>
      <c r="D168" s="35">
        <v>111</v>
      </c>
      <c r="E168" s="35">
        <v>1</v>
      </c>
      <c r="F168" s="35">
        <v>502032</v>
      </c>
      <c r="G168" s="35">
        <v>3</v>
      </c>
      <c r="H168" s="35">
        <v>2032</v>
      </c>
      <c r="I168" s="35">
        <v>0</v>
      </c>
      <c r="K168" s="35">
        <v>2032</v>
      </c>
      <c r="L168" s="35">
        <v>3</v>
      </c>
      <c r="M168" s="35">
        <v>13</v>
      </c>
      <c r="N168" s="35">
        <v>4</v>
      </c>
      <c r="O168" s="35">
        <v>1</v>
      </c>
      <c r="P168" s="35">
        <v>89</v>
      </c>
      <c r="Q168" s="35">
        <v>60</v>
      </c>
      <c r="R168" s="35">
        <v>75</v>
      </c>
      <c r="S168" s="35" t="s">
        <v>1361</v>
      </c>
      <c r="T168" s="35">
        <v>2032</v>
      </c>
      <c r="U168" s="35">
        <v>0</v>
      </c>
      <c r="V168" s="35">
        <v>4</v>
      </c>
      <c r="W168" s="35">
        <v>1</v>
      </c>
      <c r="X168" s="35">
        <v>3</v>
      </c>
      <c r="Y168" s="35">
        <v>1500</v>
      </c>
      <c r="Z168" s="35" t="s">
        <v>1323</v>
      </c>
      <c r="AA168" s="35" t="s">
        <v>2537</v>
      </c>
      <c r="AB168" s="35" t="s">
        <v>2538</v>
      </c>
      <c r="AC168" s="35">
        <v>2031</v>
      </c>
      <c r="AD168" s="35" t="s">
        <v>2539</v>
      </c>
      <c r="AE168" s="35">
        <v>2028</v>
      </c>
      <c r="AF168" s="35" t="s">
        <v>2540</v>
      </c>
      <c r="AG168" s="35">
        <v>2042</v>
      </c>
      <c r="AH168" s="35" t="s">
        <v>2541</v>
      </c>
      <c r="AI168" s="35">
        <v>3012</v>
      </c>
      <c r="AJ168" s="35" t="s">
        <v>409</v>
      </c>
      <c r="AK168" s="35">
        <v>-1</v>
      </c>
      <c r="AL168" s="35" t="s">
        <v>409</v>
      </c>
      <c r="AM168" s="35">
        <v>-1</v>
      </c>
      <c r="AN168" s="35" t="s">
        <v>409</v>
      </c>
      <c r="AO168" s="35">
        <v>-1</v>
      </c>
      <c r="AP168" s="35">
        <v>203201</v>
      </c>
      <c r="AQ168" s="35">
        <v>203211</v>
      </c>
      <c r="AR168" s="35">
        <v>203211</v>
      </c>
      <c r="AS168" s="35">
        <v>203221</v>
      </c>
      <c r="AT168" s="35">
        <v>203221</v>
      </c>
      <c r="AU168" s="35">
        <v>203221</v>
      </c>
      <c r="AV168" s="35">
        <v>203231</v>
      </c>
      <c r="AW168" s="35">
        <v>203231</v>
      </c>
      <c r="AX168" s="35">
        <v>203231</v>
      </c>
      <c r="AY168" s="35">
        <v>203231</v>
      </c>
      <c r="AZ168" s="35">
        <v>203241</v>
      </c>
      <c r="BA168" s="35" t="s">
        <v>2542</v>
      </c>
      <c r="BC168" s="35" t="s">
        <v>2543</v>
      </c>
      <c r="BD168" s="35" t="s">
        <v>2544</v>
      </c>
      <c r="BE168" s="35" t="s">
        <v>2545</v>
      </c>
      <c r="BF168" s="35" t="s">
        <v>2546</v>
      </c>
      <c r="BG168" s="35" t="s">
        <v>2547</v>
      </c>
      <c r="BH168" s="35" t="s">
        <v>2548</v>
      </c>
      <c r="BI168" s="35" t="s">
        <v>2549</v>
      </c>
      <c r="BJ168" s="35" t="s">
        <v>2550</v>
      </c>
      <c r="BK168" s="35" t="s">
        <v>2551</v>
      </c>
      <c r="BL168" s="35" t="s">
        <v>2546</v>
      </c>
      <c r="BM168" s="35" t="s">
        <v>2552</v>
      </c>
      <c r="BN168" s="35" t="s">
        <v>2240</v>
      </c>
      <c r="BO168" s="35" t="s">
        <v>420</v>
      </c>
      <c r="BP168" s="35">
        <v>11</v>
      </c>
      <c r="BQ168" s="35">
        <v>2032</v>
      </c>
      <c r="BR168" s="35">
        <v>0</v>
      </c>
      <c r="BS168" s="35">
        <v>0</v>
      </c>
    </row>
    <row r="169" spans="1:71" x14ac:dyDescent="0.15">
      <c r="A169" s="35">
        <v>2033</v>
      </c>
      <c r="B169" s="35" t="s">
        <v>123</v>
      </c>
      <c r="C169" s="35" t="s">
        <v>2224</v>
      </c>
      <c r="D169" s="35">
        <v>112</v>
      </c>
      <c r="E169" s="35">
        <v>1</v>
      </c>
      <c r="F169" s="35">
        <v>502033</v>
      </c>
      <c r="G169" s="35">
        <v>3</v>
      </c>
      <c r="H169" s="35">
        <v>2033</v>
      </c>
      <c r="I169" s="35">
        <v>0</v>
      </c>
      <c r="K169" s="35">
        <v>2033</v>
      </c>
      <c r="L169" s="35">
        <v>3</v>
      </c>
      <c r="M169" s="35">
        <v>13</v>
      </c>
      <c r="N169" s="35">
        <v>4</v>
      </c>
      <c r="O169" s="35">
        <v>1</v>
      </c>
      <c r="P169" s="35">
        <v>82</v>
      </c>
      <c r="Q169" s="35">
        <v>64</v>
      </c>
      <c r="R169" s="35">
        <v>79</v>
      </c>
      <c r="S169" s="35" t="s">
        <v>1361</v>
      </c>
      <c r="T169" s="35">
        <v>2033</v>
      </c>
      <c r="U169" s="35">
        <v>0</v>
      </c>
      <c r="V169" s="35">
        <v>4</v>
      </c>
      <c r="W169" s="35">
        <v>1</v>
      </c>
      <c r="X169" s="35">
        <v>3</v>
      </c>
      <c r="Y169" s="35">
        <v>1500</v>
      </c>
      <c r="Z169" s="35" t="s">
        <v>1323</v>
      </c>
      <c r="AA169" s="35" t="s">
        <v>2553</v>
      </c>
      <c r="AB169" s="35" t="s">
        <v>2554</v>
      </c>
      <c r="AC169" s="35">
        <v>2034</v>
      </c>
      <c r="AD169" s="35" t="s">
        <v>2555</v>
      </c>
      <c r="AE169" s="35">
        <v>2032</v>
      </c>
      <c r="AF169" s="35" t="s">
        <v>2540</v>
      </c>
      <c r="AG169" s="35">
        <v>2042</v>
      </c>
      <c r="AH169" s="35" t="s">
        <v>2541</v>
      </c>
      <c r="AI169" s="35">
        <v>3012</v>
      </c>
      <c r="AJ169" s="35" t="s">
        <v>409</v>
      </c>
      <c r="AK169" s="35">
        <v>-1</v>
      </c>
      <c r="AL169" s="35" t="s">
        <v>409</v>
      </c>
      <c r="AM169" s="35">
        <v>-1</v>
      </c>
      <c r="AN169" s="35" t="s">
        <v>409</v>
      </c>
      <c r="AO169" s="35">
        <v>-1</v>
      </c>
      <c r="AP169" s="35">
        <v>203301</v>
      </c>
      <c r="AQ169" s="35">
        <v>203311</v>
      </c>
      <c r="AR169" s="35">
        <v>203311</v>
      </c>
      <c r="AS169" s="35">
        <v>203321</v>
      </c>
      <c r="AT169" s="35">
        <v>203321</v>
      </c>
      <c r="AU169" s="35">
        <v>203321</v>
      </c>
      <c r="AV169" s="35">
        <v>203331</v>
      </c>
      <c r="AW169" s="35">
        <v>203331</v>
      </c>
      <c r="AX169" s="35">
        <v>203331</v>
      </c>
      <c r="AY169" s="35">
        <v>203331</v>
      </c>
      <c r="AZ169" s="35">
        <v>203341</v>
      </c>
      <c r="BA169" s="35">
        <v>20011</v>
      </c>
      <c r="BC169" s="35" t="s">
        <v>2556</v>
      </c>
      <c r="BD169" s="35" t="s">
        <v>2557</v>
      </c>
      <c r="BE169" s="35" t="s">
        <v>2558</v>
      </c>
      <c r="BF169" s="35" t="s">
        <v>2559</v>
      </c>
      <c r="BG169" s="35" t="s">
        <v>2560</v>
      </c>
      <c r="BH169" s="35" t="s">
        <v>2561</v>
      </c>
      <c r="BI169" s="35" t="s">
        <v>2562</v>
      </c>
      <c r="BJ169" s="35" t="s">
        <v>2563</v>
      </c>
      <c r="BK169" s="35" t="s">
        <v>2564</v>
      </c>
      <c r="BL169" s="35" t="s">
        <v>2559</v>
      </c>
      <c r="BM169" s="35" t="s">
        <v>2565</v>
      </c>
      <c r="BN169" s="35" t="s">
        <v>2178</v>
      </c>
      <c r="BO169" s="35" t="s">
        <v>494</v>
      </c>
      <c r="BP169" s="35">
        <v>11</v>
      </c>
      <c r="BQ169" s="35">
        <v>2033</v>
      </c>
      <c r="BR169" s="35">
        <v>0</v>
      </c>
      <c r="BS169" s="35">
        <v>0</v>
      </c>
    </row>
    <row r="170" spans="1:71" x14ac:dyDescent="0.15">
      <c r="A170" s="35">
        <v>2034</v>
      </c>
      <c r="B170" s="35" t="s">
        <v>124</v>
      </c>
      <c r="C170" s="35" t="s">
        <v>987</v>
      </c>
      <c r="D170" s="35">
        <v>113</v>
      </c>
      <c r="E170" s="35">
        <v>1</v>
      </c>
      <c r="F170" s="35">
        <v>502034</v>
      </c>
      <c r="G170" s="35">
        <v>3</v>
      </c>
      <c r="H170" s="35">
        <v>2034</v>
      </c>
      <c r="I170" s="35">
        <v>0</v>
      </c>
      <c r="K170" s="35">
        <v>2034</v>
      </c>
      <c r="L170" s="35">
        <v>3</v>
      </c>
      <c r="M170" s="35">
        <v>13</v>
      </c>
      <c r="N170" s="35">
        <v>4</v>
      </c>
      <c r="O170" s="35">
        <v>1</v>
      </c>
      <c r="P170" s="35">
        <v>71</v>
      </c>
      <c r="Q170" s="35">
        <v>64</v>
      </c>
      <c r="R170" s="35">
        <v>78</v>
      </c>
      <c r="S170" s="35" t="s">
        <v>1361</v>
      </c>
      <c r="T170" s="35">
        <v>2034</v>
      </c>
      <c r="U170" s="35">
        <v>0</v>
      </c>
      <c r="V170" s="35">
        <v>3</v>
      </c>
      <c r="W170" s="35">
        <v>1</v>
      </c>
      <c r="X170" s="35">
        <v>3</v>
      </c>
      <c r="Y170" s="35">
        <v>1500</v>
      </c>
      <c r="Z170" s="35" t="s">
        <v>1323</v>
      </c>
      <c r="AA170" s="35" t="s">
        <v>2566</v>
      </c>
      <c r="AB170" s="35" t="s">
        <v>2554</v>
      </c>
      <c r="AC170" s="35">
        <v>2033</v>
      </c>
      <c r="AD170" s="35" t="s">
        <v>2555</v>
      </c>
      <c r="AE170" s="35">
        <v>2032</v>
      </c>
      <c r="AF170" s="35" t="s">
        <v>2540</v>
      </c>
      <c r="AG170" s="35">
        <v>2042</v>
      </c>
      <c r="AH170" s="35" t="s">
        <v>2541</v>
      </c>
      <c r="AI170" s="35">
        <v>3012</v>
      </c>
      <c r="AJ170" s="35" t="s">
        <v>409</v>
      </c>
      <c r="AK170" s="35">
        <v>-1</v>
      </c>
      <c r="AL170" s="35" t="s">
        <v>409</v>
      </c>
      <c r="AM170" s="35">
        <v>-1</v>
      </c>
      <c r="AN170" s="35" t="s">
        <v>409</v>
      </c>
      <c r="AO170" s="35">
        <v>-1</v>
      </c>
      <c r="AP170" s="35">
        <v>203401</v>
      </c>
      <c r="AQ170" s="35">
        <v>203411</v>
      </c>
      <c r="AR170" s="35">
        <v>203411</v>
      </c>
      <c r="AS170" s="35">
        <v>203421</v>
      </c>
      <c r="AT170" s="35">
        <v>203421</v>
      </c>
      <c r="AU170" s="35">
        <v>203421</v>
      </c>
      <c r="AV170" s="35">
        <v>203431</v>
      </c>
      <c r="AW170" s="35">
        <v>203431</v>
      </c>
      <c r="AX170" s="35">
        <v>203431</v>
      </c>
      <c r="AY170" s="35">
        <v>203431</v>
      </c>
      <c r="AZ170" s="35">
        <v>203441</v>
      </c>
      <c r="BA170" s="35" t="s">
        <v>2567</v>
      </c>
      <c r="BC170" s="35" t="s">
        <v>2568</v>
      </c>
      <c r="BD170" s="35" t="s">
        <v>2569</v>
      </c>
      <c r="BE170" s="35" t="s">
        <v>2570</v>
      </c>
      <c r="BF170" s="35" t="s">
        <v>2571</v>
      </c>
      <c r="BG170" s="35" t="s">
        <v>2572</v>
      </c>
      <c r="BH170" s="35" t="s">
        <v>2573</v>
      </c>
      <c r="BI170" s="35" t="s">
        <v>2574</v>
      </c>
      <c r="BJ170" s="35" t="s">
        <v>2575</v>
      </c>
      <c r="BK170" s="35" t="s">
        <v>2576</v>
      </c>
      <c r="BL170" s="35" t="s">
        <v>2571</v>
      </c>
      <c r="BM170" s="35" t="s">
        <v>2577</v>
      </c>
      <c r="BN170" s="35" t="s">
        <v>2578</v>
      </c>
      <c r="BO170" s="35" t="s">
        <v>494</v>
      </c>
      <c r="BP170" s="35">
        <v>11</v>
      </c>
      <c r="BQ170" s="35">
        <v>2034</v>
      </c>
      <c r="BR170" s="35">
        <v>0</v>
      </c>
      <c r="BS170" s="35">
        <v>0</v>
      </c>
    </row>
    <row r="171" spans="1:71" x14ac:dyDescent="0.15">
      <c r="A171" s="35">
        <v>2035</v>
      </c>
      <c r="B171" s="35" t="s">
        <v>125</v>
      </c>
      <c r="C171" s="35" t="s">
        <v>2579</v>
      </c>
      <c r="D171" s="35">
        <v>114</v>
      </c>
      <c r="E171" s="35">
        <v>1</v>
      </c>
      <c r="F171" s="35">
        <v>502035</v>
      </c>
      <c r="G171" s="35">
        <v>3</v>
      </c>
      <c r="H171" s="35">
        <v>2035</v>
      </c>
      <c r="I171" s="35">
        <v>0</v>
      </c>
      <c r="K171" s="35">
        <v>2035</v>
      </c>
      <c r="L171" s="35">
        <v>2</v>
      </c>
      <c r="M171" s="35">
        <v>16</v>
      </c>
      <c r="N171" s="35">
        <v>4</v>
      </c>
      <c r="O171" s="35">
        <v>2</v>
      </c>
      <c r="P171" s="35">
        <v>67</v>
      </c>
      <c r="Q171" s="35">
        <v>81</v>
      </c>
      <c r="R171" s="35">
        <v>77</v>
      </c>
      <c r="S171" s="35" t="s">
        <v>1398</v>
      </c>
      <c r="T171" s="35">
        <v>2035</v>
      </c>
      <c r="U171" s="35">
        <v>0</v>
      </c>
      <c r="V171" s="35">
        <v>2</v>
      </c>
      <c r="W171" s="35">
        <v>4</v>
      </c>
      <c r="X171" s="35">
        <v>3</v>
      </c>
      <c r="Y171" s="35">
        <v>1500</v>
      </c>
      <c r="Z171" s="35" t="s">
        <v>1323</v>
      </c>
      <c r="AA171" s="35" t="s">
        <v>2580</v>
      </c>
      <c r="AB171" s="35" t="s">
        <v>2581</v>
      </c>
      <c r="AC171" s="35">
        <v>2081</v>
      </c>
      <c r="AD171" s="35" t="s">
        <v>2582</v>
      </c>
      <c r="AE171" s="35">
        <v>3011</v>
      </c>
      <c r="AF171" s="35" t="s">
        <v>409</v>
      </c>
      <c r="AG171" s="35">
        <v>-1</v>
      </c>
      <c r="AH171" s="35" t="s">
        <v>409</v>
      </c>
      <c r="AI171" s="35">
        <v>-1</v>
      </c>
      <c r="AJ171" s="35" t="s">
        <v>409</v>
      </c>
      <c r="AK171" s="35">
        <v>-1</v>
      </c>
      <c r="AL171" s="35" t="s">
        <v>409</v>
      </c>
      <c r="AM171" s="35">
        <v>-1</v>
      </c>
      <c r="AN171" s="35" t="s">
        <v>409</v>
      </c>
      <c r="AO171" s="35">
        <v>-1</v>
      </c>
      <c r="AP171" s="35">
        <v>203501</v>
      </c>
      <c r="AQ171" s="35">
        <v>203511</v>
      </c>
      <c r="AR171" s="35">
        <v>203511</v>
      </c>
      <c r="AS171" s="35">
        <v>203521</v>
      </c>
      <c r="AT171" s="35">
        <v>203521</v>
      </c>
      <c r="AU171" s="35">
        <v>203521</v>
      </c>
      <c r="AV171" s="35">
        <v>203531</v>
      </c>
      <c r="AW171" s="35">
        <v>203531</v>
      </c>
      <c r="AX171" s="35">
        <v>203531</v>
      </c>
      <c r="AY171" s="35">
        <v>203531</v>
      </c>
      <c r="AZ171" s="35">
        <v>203541</v>
      </c>
      <c r="BA171" s="35" t="s">
        <v>974</v>
      </c>
      <c r="BC171" s="35" t="s">
        <v>2583</v>
      </c>
      <c r="BD171" s="35" t="s">
        <v>2584</v>
      </c>
      <c r="BE171" s="35" t="s">
        <v>2585</v>
      </c>
      <c r="BF171" s="35" t="s">
        <v>2586</v>
      </c>
      <c r="BG171" s="35" t="s">
        <v>2587</v>
      </c>
      <c r="BH171" s="35" t="s">
        <v>2588</v>
      </c>
      <c r="BI171" s="35" t="s">
        <v>2589</v>
      </c>
      <c r="BJ171" s="35" t="s">
        <v>2590</v>
      </c>
      <c r="BK171" s="35" t="s">
        <v>2591</v>
      </c>
      <c r="BL171" s="35" t="s">
        <v>2586</v>
      </c>
      <c r="BM171" s="35" t="s">
        <v>2592</v>
      </c>
      <c r="BN171" s="35" t="s">
        <v>2368</v>
      </c>
      <c r="BO171" s="35" t="s">
        <v>494</v>
      </c>
      <c r="BP171" s="35">
        <v>11</v>
      </c>
      <c r="BQ171" s="35">
        <v>2035</v>
      </c>
      <c r="BR171" s="35">
        <v>0</v>
      </c>
      <c r="BS171" s="35">
        <v>0</v>
      </c>
    </row>
    <row r="172" spans="1:71" x14ac:dyDescent="0.15">
      <c r="A172" s="35">
        <v>2036</v>
      </c>
      <c r="B172" s="35" t="s">
        <v>126</v>
      </c>
      <c r="C172" s="35" t="s">
        <v>2593</v>
      </c>
      <c r="D172" s="35">
        <v>115</v>
      </c>
      <c r="E172" s="35">
        <v>1</v>
      </c>
      <c r="F172" s="35">
        <v>502036</v>
      </c>
      <c r="G172" s="35">
        <v>3</v>
      </c>
      <c r="H172" s="35">
        <v>2036</v>
      </c>
      <c r="I172" s="35">
        <v>0</v>
      </c>
      <c r="K172" s="35">
        <v>2036</v>
      </c>
      <c r="L172" s="35">
        <v>3</v>
      </c>
      <c r="M172" s="35">
        <v>14</v>
      </c>
      <c r="N172" s="35">
        <v>4</v>
      </c>
      <c r="O172" s="35">
        <v>1</v>
      </c>
      <c r="P172" s="35">
        <v>74</v>
      </c>
      <c r="Q172" s="35">
        <v>70</v>
      </c>
      <c r="R172" s="35">
        <v>81</v>
      </c>
      <c r="S172" s="35" t="s">
        <v>1361</v>
      </c>
      <c r="T172" s="35">
        <v>2036</v>
      </c>
      <c r="U172" s="35">
        <v>0</v>
      </c>
      <c r="V172" s="35">
        <v>3</v>
      </c>
      <c r="W172" s="35">
        <v>1</v>
      </c>
      <c r="X172" s="35">
        <v>3</v>
      </c>
      <c r="Y172" s="35">
        <v>1500</v>
      </c>
      <c r="Z172" s="35" t="s">
        <v>1323</v>
      </c>
      <c r="AA172" s="35" t="s">
        <v>2594</v>
      </c>
      <c r="AB172" s="35" t="s">
        <v>2595</v>
      </c>
      <c r="AC172" s="35">
        <v>1058</v>
      </c>
      <c r="AD172" s="35" t="s">
        <v>2596</v>
      </c>
      <c r="AE172" s="35">
        <v>2037</v>
      </c>
      <c r="AF172" s="35" t="s">
        <v>2596</v>
      </c>
      <c r="AG172" s="35">
        <v>2038</v>
      </c>
      <c r="AH172" s="35" t="s">
        <v>2596</v>
      </c>
      <c r="AI172" s="35">
        <v>3038</v>
      </c>
      <c r="AJ172" s="35" t="s">
        <v>409</v>
      </c>
      <c r="AK172" s="35">
        <v>-1</v>
      </c>
      <c r="AL172" s="35" t="s">
        <v>409</v>
      </c>
      <c r="AM172" s="35">
        <v>-1</v>
      </c>
      <c r="AN172" s="35" t="s">
        <v>409</v>
      </c>
      <c r="AO172" s="35">
        <v>-1</v>
      </c>
      <c r="AP172" s="35">
        <v>203601</v>
      </c>
      <c r="AQ172" s="35">
        <v>203611</v>
      </c>
      <c r="AR172" s="35">
        <v>203611</v>
      </c>
      <c r="AS172" s="35">
        <v>203621</v>
      </c>
      <c r="AT172" s="35">
        <v>203621</v>
      </c>
      <c r="AU172" s="35">
        <v>203621</v>
      </c>
      <c r="AV172" s="35">
        <v>203631</v>
      </c>
      <c r="AW172" s="35">
        <v>203631</v>
      </c>
      <c r="AX172" s="35">
        <v>203631</v>
      </c>
      <c r="AY172" s="35">
        <v>203631</v>
      </c>
      <c r="AZ172" s="35">
        <v>203641</v>
      </c>
      <c r="BA172" s="35" t="s">
        <v>2597</v>
      </c>
      <c r="BC172" s="35" t="s">
        <v>2598</v>
      </c>
      <c r="BD172" s="35" t="s">
        <v>2599</v>
      </c>
      <c r="BE172" s="35" t="s">
        <v>2600</v>
      </c>
      <c r="BF172" s="35" t="s">
        <v>2601</v>
      </c>
      <c r="BG172" s="35" t="s">
        <v>2602</v>
      </c>
      <c r="BH172" s="35" t="s">
        <v>2603</v>
      </c>
      <c r="BI172" s="35" t="s">
        <v>2604</v>
      </c>
      <c r="BJ172" s="35" t="s">
        <v>2605</v>
      </c>
      <c r="BK172" s="35" t="s">
        <v>2606</v>
      </c>
      <c r="BL172" s="35" t="s">
        <v>2601</v>
      </c>
      <c r="BM172" s="35" t="s">
        <v>2607</v>
      </c>
      <c r="BN172" s="35" t="s">
        <v>2608</v>
      </c>
      <c r="BO172" s="35" t="s">
        <v>494</v>
      </c>
      <c r="BP172" s="35">
        <v>11</v>
      </c>
      <c r="BQ172" s="35">
        <v>2036</v>
      </c>
      <c r="BR172" s="35">
        <v>0</v>
      </c>
      <c r="BS172" s="35">
        <v>0</v>
      </c>
    </row>
    <row r="173" spans="1:71" x14ac:dyDescent="0.15">
      <c r="A173" s="35">
        <v>2037</v>
      </c>
      <c r="B173" s="35" t="s">
        <v>127</v>
      </c>
      <c r="C173" s="35" t="s">
        <v>1413</v>
      </c>
      <c r="D173" s="35">
        <v>116</v>
      </c>
      <c r="E173" s="35">
        <v>1</v>
      </c>
      <c r="F173" s="35">
        <v>502037</v>
      </c>
      <c r="G173" s="35">
        <v>3</v>
      </c>
      <c r="H173" s="35">
        <v>2037</v>
      </c>
      <c r="I173" s="35">
        <v>0</v>
      </c>
      <c r="K173" s="35">
        <v>2037</v>
      </c>
      <c r="L173" s="35">
        <v>1</v>
      </c>
      <c r="M173" s="35">
        <v>15</v>
      </c>
      <c r="N173" s="35">
        <v>4</v>
      </c>
      <c r="O173" s="35">
        <v>1</v>
      </c>
      <c r="P173" s="35">
        <v>70</v>
      </c>
      <c r="Q173" s="35">
        <v>81</v>
      </c>
      <c r="R173" s="35">
        <v>65</v>
      </c>
      <c r="S173" s="35" t="s">
        <v>1402</v>
      </c>
      <c r="T173" s="35">
        <v>2037</v>
      </c>
      <c r="U173" s="35">
        <v>0</v>
      </c>
      <c r="V173" s="35">
        <v>2</v>
      </c>
      <c r="W173" s="35">
        <v>3</v>
      </c>
      <c r="X173" s="35">
        <v>3</v>
      </c>
      <c r="Y173" s="35">
        <v>1500</v>
      </c>
      <c r="Z173" s="35" t="s">
        <v>1323</v>
      </c>
      <c r="AA173" s="35" t="s">
        <v>2609</v>
      </c>
      <c r="AB173" s="35" t="s">
        <v>2610</v>
      </c>
      <c r="AC173" s="35">
        <v>1025</v>
      </c>
      <c r="AD173" s="35" t="s">
        <v>2611</v>
      </c>
      <c r="AE173" s="35">
        <v>2038</v>
      </c>
      <c r="AF173" s="35" t="s">
        <v>2612</v>
      </c>
      <c r="AG173" s="35">
        <v>3038</v>
      </c>
      <c r="AH173" s="35" t="s">
        <v>409</v>
      </c>
      <c r="AI173" s="35">
        <v>-1</v>
      </c>
      <c r="AJ173" s="35" t="s">
        <v>409</v>
      </c>
      <c r="AK173" s="35">
        <v>-1</v>
      </c>
      <c r="AL173" s="35" t="s">
        <v>409</v>
      </c>
      <c r="AM173" s="35">
        <v>-1</v>
      </c>
      <c r="AN173" s="35" t="s">
        <v>409</v>
      </c>
      <c r="AO173" s="35">
        <v>-1</v>
      </c>
      <c r="AP173" s="35">
        <v>203701</v>
      </c>
      <c r="AQ173" s="35">
        <v>203711</v>
      </c>
      <c r="AR173" s="35">
        <v>203711</v>
      </c>
      <c r="AS173" s="35">
        <v>203721</v>
      </c>
      <c r="AT173" s="35">
        <v>203721</v>
      </c>
      <c r="AU173" s="35">
        <v>203721</v>
      </c>
      <c r="AV173" s="35">
        <v>203731</v>
      </c>
      <c r="AW173" s="35">
        <v>203731</v>
      </c>
      <c r="AX173" s="35">
        <v>203731</v>
      </c>
      <c r="AY173" s="35">
        <v>203731</v>
      </c>
      <c r="AZ173" s="35">
        <v>203741</v>
      </c>
      <c r="BA173" s="35">
        <v>10051</v>
      </c>
      <c r="BC173" s="35" t="s">
        <v>2613</v>
      </c>
      <c r="BD173" s="35" t="s">
        <v>2614</v>
      </c>
      <c r="BE173" s="35" t="s">
        <v>2615</v>
      </c>
      <c r="BF173" s="35" t="s">
        <v>2616</v>
      </c>
      <c r="BG173" s="35" t="s">
        <v>2617</v>
      </c>
      <c r="BH173" s="35" t="s">
        <v>2618</v>
      </c>
      <c r="BI173" s="35" t="s">
        <v>2619</v>
      </c>
      <c r="BJ173" s="35" t="s">
        <v>2620</v>
      </c>
      <c r="BK173" s="35" t="s">
        <v>2621</v>
      </c>
      <c r="BL173" s="35" t="s">
        <v>2616</v>
      </c>
      <c r="BM173" s="35" t="s">
        <v>2622</v>
      </c>
      <c r="BN173" s="35" t="s">
        <v>2623</v>
      </c>
      <c r="BO173" s="35" t="s">
        <v>1618</v>
      </c>
      <c r="BP173" s="35">
        <v>11</v>
      </c>
      <c r="BQ173" s="35">
        <v>2037</v>
      </c>
      <c r="BR173" s="35">
        <v>0</v>
      </c>
      <c r="BS173" s="35">
        <v>0</v>
      </c>
    </row>
    <row r="174" spans="1:71" x14ac:dyDescent="0.15">
      <c r="A174" s="35">
        <v>2038</v>
      </c>
      <c r="B174" s="35" t="s">
        <v>128</v>
      </c>
      <c r="C174" s="35" t="s">
        <v>1413</v>
      </c>
      <c r="D174" s="35">
        <v>117</v>
      </c>
      <c r="E174" s="35">
        <v>1</v>
      </c>
      <c r="F174" s="35">
        <v>502038</v>
      </c>
      <c r="G174" s="35">
        <v>3</v>
      </c>
      <c r="H174" s="35">
        <v>2038</v>
      </c>
      <c r="I174" s="35">
        <v>0</v>
      </c>
      <c r="K174" s="35">
        <v>2038</v>
      </c>
      <c r="L174" s="35">
        <v>3</v>
      </c>
      <c r="M174" s="35">
        <v>13</v>
      </c>
      <c r="N174" s="35">
        <v>4</v>
      </c>
      <c r="O174" s="35">
        <v>1</v>
      </c>
      <c r="P174" s="35">
        <v>72</v>
      </c>
      <c r="Q174" s="35">
        <v>75</v>
      </c>
      <c r="R174" s="35">
        <v>75</v>
      </c>
      <c r="S174" s="35" t="s">
        <v>1361</v>
      </c>
      <c r="T174" s="35">
        <v>2038</v>
      </c>
      <c r="U174" s="35">
        <v>0</v>
      </c>
      <c r="V174" s="35">
        <v>3</v>
      </c>
      <c r="W174" s="35">
        <v>2</v>
      </c>
      <c r="X174" s="35">
        <v>3</v>
      </c>
      <c r="Y174" s="35">
        <v>1500</v>
      </c>
      <c r="Z174" s="35" t="s">
        <v>1323</v>
      </c>
      <c r="AA174" s="35" t="s">
        <v>2624</v>
      </c>
      <c r="AB174" s="35" t="s">
        <v>2610</v>
      </c>
      <c r="AC174" s="35">
        <v>1025</v>
      </c>
      <c r="AD174" s="35" t="s">
        <v>2625</v>
      </c>
      <c r="AE174" s="35">
        <v>2037</v>
      </c>
      <c r="AF174" s="35" t="s">
        <v>2612</v>
      </c>
      <c r="AG174" s="35">
        <v>3038</v>
      </c>
      <c r="AH174" s="35" t="s">
        <v>409</v>
      </c>
      <c r="AI174" s="35">
        <v>-1</v>
      </c>
      <c r="AJ174" s="35" t="s">
        <v>409</v>
      </c>
      <c r="AK174" s="35">
        <v>-1</v>
      </c>
      <c r="AL174" s="35" t="s">
        <v>409</v>
      </c>
      <c r="AM174" s="35">
        <v>-1</v>
      </c>
      <c r="AN174" s="35" t="s">
        <v>409</v>
      </c>
      <c r="AO174" s="35">
        <v>-1</v>
      </c>
      <c r="AP174" s="35">
        <v>203801</v>
      </c>
      <c r="AQ174" s="35">
        <v>203811</v>
      </c>
      <c r="AR174" s="35">
        <v>203811</v>
      </c>
      <c r="AS174" s="35">
        <v>203821</v>
      </c>
      <c r="AT174" s="35">
        <v>203821</v>
      </c>
      <c r="AU174" s="35">
        <v>203821</v>
      </c>
      <c r="AV174" s="35">
        <v>203831</v>
      </c>
      <c r="AW174" s="35">
        <v>203831</v>
      </c>
      <c r="AX174" s="35">
        <v>203831</v>
      </c>
      <c r="AY174" s="35">
        <v>203831</v>
      </c>
      <c r="AZ174" s="35">
        <v>203841</v>
      </c>
      <c r="BA174" s="35" t="s">
        <v>2626</v>
      </c>
      <c r="BC174" s="35" t="s">
        <v>2627</v>
      </c>
      <c r="BD174" s="35" t="s">
        <v>2628</v>
      </c>
      <c r="BE174" s="35" t="s">
        <v>2629</v>
      </c>
      <c r="BF174" s="35" t="s">
        <v>2630</v>
      </c>
      <c r="BG174" s="35" t="s">
        <v>2631</v>
      </c>
      <c r="BH174" s="35" t="s">
        <v>2632</v>
      </c>
      <c r="BI174" s="35" t="s">
        <v>2633</v>
      </c>
      <c r="BJ174" s="35" t="s">
        <v>2634</v>
      </c>
      <c r="BK174" s="35" t="s">
        <v>2635</v>
      </c>
      <c r="BL174" s="35" t="s">
        <v>2630</v>
      </c>
      <c r="BM174" s="35" t="s">
        <v>2636</v>
      </c>
      <c r="BN174" s="35" t="s">
        <v>2608</v>
      </c>
      <c r="BO174" s="35" t="s">
        <v>494</v>
      </c>
      <c r="BP174" s="35">
        <v>11</v>
      </c>
      <c r="BQ174" s="35">
        <v>2038</v>
      </c>
      <c r="BR174" s="35">
        <v>0</v>
      </c>
      <c r="BS174" s="35">
        <v>0</v>
      </c>
    </row>
    <row r="175" spans="1:71" x14ac:dyDescent="0.15">
      <c r="A175" s="35">
        <v>2039</v>
      </c>
      <c r="B175" s="35" t="s">
        <v>129</v>
      </c>
      <c r="C175" s="35" t="s">
        <v>2241</v>
      </c>
      <c r="D175" s="35">
        <v>118</v>
      </c>
      <c r="E175" s="35">
        <v>1</v>
      </c>
      <c r="F175" s="35">
        <v>502039</v>
      </c>
      <c r="G175" s="35">
        <v>3</v>
      </c>
      <c r="H175" s="35">
        <v>2039</v>
      </c>
      <c r="I175" s="35">
        <v>0</v>
      </c>
      <c r="K175" s="35">
        <v>2039</v>
      </c>
      <c r="L175" s="35">
        <v>2</v>
      </c>
      <c r="M175" s="35">
        <v>16</v>
      </c>
      <c r="N175" s="35">
        <v>4</v>
      </c>
      <c r="O175" s="35">
        <v>1</v>
      </c>
      <c r="P175" s="35">
        <v>75</v>
      </c>
      <c r="Q175" s="35">
        <v>82</v>
      </c>
      <c r="R175" s="35">
        <v>68</v>
      </c>
      <c r="S175" s="35" t="s">
        <v>1398</v>
      </c>
      <c r="T175" s="35">
        <v>2039</v>
      </c>
      <c r="U175" s="35">
        <v>0</v>
      </c>
      <c r="V175" s="35">
        <v>2</v>
      </c>
      <c r="W175" s="35">
        <v>4</v>
      </c>
      <c r="X175" s="35">
        <v>2</v>
      </c>
      <c r="Y175" s="35">
        <v>1500</v>
      </c>
      <c r="Z175" s="35" t="s">
        <v>1323</v>
      </c>
      <c r="AA175" s="35" t="s">
        <v>2637</v>
      </c>
      <c r="AB175" s="35" t="s">
        <v>2638</v>
      </c>
      <c r="AC175" s="35">
        <v>1022</v>
      </c>
      <c r="AD175" s="35" t="s">
        <v>2639</v>
      </c>
      <c r="AE175" s="35">
        <v>2041</v>
      </c>
      <c r="AF175" s="35" t="s">
        <v>2640</v>
      </c>
      <c r="AG175" s="35">
        <v>3013</v>
      </c>
      <c r="AH175" s="35" t="s">
        <v>409</v>
      </c>
      <c r="AI175" s="35">
        <v>-1</v>
      </c>
      <c r="AJ175" s="35" t="s">
        <v>409</v>
      </c>
      <c r="AK175" s="35">
        <v>-1</v>
      </c>
      <c r="AL175" s="35" t="s">
        <v>409</v>
      </c>
      <c r="AM175" s="35">
        <v>-1</v>
      </c>
      <c r="AN175" s="35" t="s">
        <v>409</v>
      </c>
      <c r="AO175" s="35">
        <v>-1</v>
      </c>
      <c r="AP175" s="35">
        <v>203901</v>
      </c>
      <c r="AQ175" s="35">
        <v>203911</v>
      </c>
      <c r="AR175" s="35">
        <v>203911</v>
      </c>
      <c r="AS175" s="35">
        <v>203921</v>
      </c>
      <c r="AT175" s="35">
        <v>203921</v>
      </c>
      <c r="AU175" s="35">
        <v>203921</v>
      </c>
      <c r="AV175" s="35">
        <v>203931</v>
      </c>
      <c r="AW175" s="35">
        <v>203931</v>
      </c>
      <c r="AX175" s="35">
        <v>203931</v>
      </c>
      <c r="AY175" s="35">
        <v>203931</v>
      </c>
      <c r="AZ175" s="35">
        <v>203941</v>
      </c>
      <c r="BA175" s="35" t="s">
        <v>1363</v>
      </c>
      <c r="BC175" s="35" t="s">
        <v>2641</v>
      </c>
      <c r="BD175" s="35" t="s">
        <v>2642</v>
      </c>
      <c r="BE175" s="35" t="s">
        <v>2643</v>
      </c>
      <c r="BF175" s="35" t="s">
        <v>2644</v>
      </c>
      <c r="BG175" s="35" t="s">
        <v>2645</v>
      </c>
      <c r="BH175" s="35" t="s">
        <v>2646</v>
      </c>
      <c r="BI175" s="35" t="s">
        <v>2647</v>
      </c>
      <c r="BJ175" s="35" t="s">
        <v>2648</v>
      </c>
      <c r="BK175" s="35" t="s">
        <v>2649</v>
      </c>
      <c r="BL175" s="35" t="s">
        <v>2644</v>
      </c>
      <c r="BM175" s="35" t="s">
        <v>2650</v>
      </c>
      <c r="BN175" s="35" t="s">
        <v>2223</v>
      </c>
      <c r="BO175" s="35" t="s">
        <v>420</v>
      </c>
      <c r="BP175" s="35">
        <v>11</v>
      </c>
      <c r="BQ175" s="35">
        <v>2039</v>
      </c>
      <c r="BR175" s="35">
        <v>0</v>
      </c>
      <c r="BS175" s="35">
        <v>0</v>
      </c>
    </row>
    <row r="176" spans="1:71" x14ac:dyDescent="0.15">
      <c r="A176" s="35">
        <v>2041</v>
      </c>
      <c r="B176" s="35" t="s">
        <v>130</v>
      </c>
      <c r="C176" s="35" t="s">
        <v>2651</v>
      </c>
      <c r="D176" s="35">
        <v>119</v>
      </c>
      <c r="E176" s="35">
        <v>1</v>
      </c>
      <c r="F176" s="35">
        <v>502041</v>
      </c>
      <c r="G176" s="35">
        <v>3</v>
      </c>
      <c r="H176" s="35">
        <v>2041</v>
      </c>
      <c r="I176" s="35">
        <v>0</v>
      </c>
      <c r="K176" s="35">
        <v>2041</v>
      </c>
      <c r="L176" s="35">
        <v>3</v>
      </c>
      <c r="M176" s="35">
        <v>13</v>
      </c>
      <c r="N176" s="35">
        <v>4</v>
      </c>
      <c r="O176" s="35">
        <v>1</v>
      </c>
      <c r="P176" s="35">
        <v>72</v>
      </c>
      <c r="Q176" s="35">
        <v>60</v>
      </c>
      <c r="R176" s="35">
        <v>80</v>
      </c>
      <c r="S176" s="35" t="s">
        <v>1361</v>
      </c>
      <c r="T176" s="35">
        <v>2041</v>
      </c>
      <c r="U176" s="35">
        <v>0</v>
      </c>
      <c r="V176" s="35">
        <v>3</v>
      </c>
      <c r="W176" s="35">
        <v>1</v>
      </c>
      <c r="X176" s="35">
        <v>3</v>
      </c>
      <c r="Y176" s="35">
        <v>1500</v>
      </c>
      <c r="Z176" s="35" t="s">
        <v>1323</v>
      </c>
      <c r="AA176" s="35" t="s">
        <v>2652</v>
      </c>
      <c r="AB176" s="35" t="s">
        <v>2653</v>
      </c>
      <c r="AC176" s="35">
        <v>1022</v>
      </c>
      <c r="AD176" s="35" t="s">
        <v>2654</v>
      </c>
      <c r="AE176" s="35">
        <v>2039</v>
      </c>
      <c r="AF176" s="35" t="s">
        <v>2640</v>
      </c>
      <c r="AG176" s="35">
        <v>3013</v>
      </c>
      <c r="AH176" s="35" t="s">
        <v>409</v>
      </c>
      <c r="AI176" s="35">
        <v>-1</v>
      </c>
      <c r="AJ176" s="35" t="s">
        <v>409</v>
      </c>
      <c r="AK176" s="35">
        <v>-1</v>
      </c>
      <c r="AL176" s="35" t="s">
        <v>409</v>
      </c>
      <c r="AM176" s="35">
        <v>-1</v>
      </c>
      <c r="AN176" s="35" t="s">
        <v>409</v>
      </c>
      <c r="AO176" s="35">
        <v>-1</v>
      </c>
      <c r="AP176" s="35">
        <v>204101</v>
      </c>
      <c r="AQ176" s="35">
        <v>204111</v>
      </c>
      <c r="AR176" s="35">
        <v>204111</v>
      </c>
      <c r="AS176" s="35">
        <v>204121</v>
      </c>
      <c r="AT176" s="35">
        <v>204121</v>
      </c>
      <c r="AU176" s="35">
        <v>204121</v>
      </c>
      <c r="AV176" s="35">
        <v>204131</v>
      </c>
      <c r="AW176" s="35">
        <v>204131</v>
      </c>
      <c r="AX176" s="35">
        <v>204131</v>
      </c>
      <c r="AY176" s="35">
        <v>204131</v>
      </c>
      <c r="AZ176" s="35">
        <v>204141</v>
      </c>
      <c r="BA176" s="35" t="s">
        <v>2655</v>
      </c>
      <c r="BC176" s="35" t="s">
        <v>2656</v>
      </c>
      <c r="BD176" s="35" t="s">
        <v>2657</v>
      </c>
      <c r="BE176" s="35" t="s">
        <v>2658</v>
      </c>
      <c r="BF176" s="35" t="s">
        <v>2659</v>
      </c>
      <c r="BG176" s="35" t="s">
        <v>2660</v>
      </c>
      <c r="BH176" s="35" t="s">
        <v>2661</v>
      </c>
      <c r="BI176" s="35" t="s">
        <v>2662</v>
      </c>
      <c r="BJ176" s="35" t="s">
        <v>2663</v>
      </c>
      <c r="BK176" s="35" t="s">
        <v>2664</v>
      </c>
      <c r="BL176" s="35" t="s">
        <v>2659</v>
      </c>
      <c r="BM176" s="35" t="s">
        <v>2665</v>
      </c>
      <c r="BN176" s="35" t="s">
        <v>2536</v>
      </c>
      <c r="BO176" s="35" t="s">
        <v>420</v>
      </c>
      <c r="BP176" s="35">
        <v>11</v>
      </c>
      <c r="BQ176" s="35">
        <v>2041</v>
      </c>
      <c r="BR176" s="35">
        <v>0</v>
      </c>
      <c r="BS176" s="35">
        <v>0</v>
      </c>
    </row>
    <row r="177" spans="1:71" x14ac:dyDescent="0.15">
      <c r="A177" s="35">
        <v>2042</v>
      </c>
      <c r="B177" s="35" t="s">
        <v>131</v>
      </c>
      <c r="C177" s="35" t="s">
        <v>652</v>
      </c>
      <c r="D177" s="35">
        <v>120</v>
      </c>
      <c r="E177" s="35">
        <v>1</v>
      </c>
      <c r="F177" s="35">
        <v>502042</v>
      </c>
      <c r="G177" s="35">
        <v>3</v>
      </c>
      <c r="H177" s="35">
        <v>2042</v>
      </c>
      <c r="I177" s="35">
        <v>0</v>
      </c>
      <c r="K177" s="35">
        <v>2042</v>
      </c>
      <c r="L177" s="35">
        <v>3</v>
      </c>
      <c r="M177" s="35">
        <v>13</v>
      </c>
      <c r="N177" s="35">
        <v>4</v>
      </c>
      <c r="O177" s="35">
        <v>2</v>
      </c>
      <c r="P177" s="35">
        <v>83</v>
      </c>
      <c r="Q177" s="35">
        <v>47</v>
      </c>
      <c r="R177" s="35">
        <v>95</v>
      </c>
      <c r="S177" s="35" t="s">
        <v>1361</v>
      </c>
      <c r="T177" s="35">
        <v>2042</v>
      </c>
      <c r="U177" s="35">
        <v>0</v>
      </c>
      <c r="V177" s="35">
        <v>4</v>
      </c>
      <c r="W177" s="35">
        <v>1</v>
      </c>
      <c r="X177" s="35">
        <v>3</v>
      </c>
      <c r="Y177" s="35">
        <v>1500</v>
      </c>
      <c r="Z177" s="35" t="s">
        <v>1323</v>
      </c>
      <c r="AA177" s="35" t="s">
        <v>2666</v>
      </c>
      <c r="AB177" s="35" t="s">
        <v>2667</v>
      </c>
      <c r="AC177" s="35">
        <v>2032</v>
      </c>
      <c r="AD177" s="35" t="s">
        <v>2667</v>
      </c>
      <c r="AE177" s="35">
        <v>2033</v>
      </c>
      <c r="AF177" s="35" t="s">
        <v>2667</v>
      </c>
      <c r="AG177" s="35">
        <v>2034</v>
      </c>
      <c r="AH177" s="35" t="s">
        <v>2668</v>
      </c>
      <c r="AI177" s="35">
        <v>3012</v>
      </c>
      <c r="AJ177" s="35" t="s">
        <v>409</v>
      </c>
      <c r="AK177" s="35">
        <v>-1</v>
      </c>
      <c r="AL177" s="35" t="s">
        <v>409</v>
      </c>
      <c r="AM177" s="35">
        <v>-1</v>
      </c>
      <c r="AN177" s="35" t="s">
        <v>409</v>
      </c>
      <c r="AO177" s="35">
        <v>-1</v>
      </c>
      <c r="AP177" s="35">
        <v>204201</v>
      </c>
      <c r="AQ177" s="35">
        <v>204211</v>
      </c>
      <c r="AR177" s="35">
        <v>204211</v>
      </c>
      <c r="AS177" s="35">
        <v>204221</v>
      </c>
      <c r="AT177" s="35">
        <v>204221</v>
      </c>
      <c r="AU177" s="35">
        <v>204221</v>
      </c>
      <c r="AV177" s="35">
        <v>204231</v>
      </c>
      <c r="AW177" s="35">
        <v>204231</v>
      </c>
      <c r="AX177" s="35">
        <v>204231</v>
      </c>
      <c r="AY177" s="35">
        <v>204231</v>
      </c>
      <c r="AZ177" s="35">
        <v>204241</v>
      </c>
      <c r="BA177" s="35">
        <v>10091</v>
      </c>
      <c r="BC177" s="35" t="s">
        <v>2669</v>
      </c>
      <c r="BD177" s="35" t="s">
        <v>2670</v>
      </c>
      <c r="BE177" s="35" t="s">
        <v>2671</v>
      </c>
      <c r="BF177" s="35" t="s">
        <v>2672</v>
      </c>
      <c r="BG177" s="35" t="s">
        <v>2673</v>
      </c>
      <c r="BH177" s="35" t="s">
        <v>2674</v>
      </c>
      <c r="BI177" s="35" t="s">
        <v>2675</v>
      </c>
      <c r="BJ177" s="35" t="s">
        <v>2676</v>
      </c>
      <c r="BK177" s="35" t="s">
        <v>2677</v>
      </c>
      <c r="BL177" s="35" t="s">
        <v>2672</v>
      </c>
      <c r="BM177" s="35" t="s">
        <v>2678</v>
      </c>
      <c r="BN177" s="35" t="s">
        <v>2608</v>
      </c>
      <c r="BO177" s="35" t="s">
        <v>494</v>
      </c>
      <c r="BP177" s="35">
        <v>11</v>
      </c>
      <c r="BQ177" s="35">
        <v>2042</v>
      </c>
      <c r="BR177" s="35">
        <v>0</v>
      </c>
      <c r="BS177" s="35">
        <v>0</v>
      </c>
    </row>
    <row r="178" spans="1:71" x14ac:dyDescent="0.15">
      <c r="A178" s="35">
        <v>2043</v>
      </c>
      <c r="B178" s="35" t="s">
        <v>132</v>
      </c>
      <c r="C178" s="35" t="s">
        <v>2679</v>
      </c>
      <c r="D178" s="35">
        <v>121</v>
      </c>
      <c r="E178" s="35">
        <v>1</v>
      </c>
      <c r="F178" s="35">
        <v>502043</v>
      </c>
      <c r="G178" s="35">
        <v>3</v>
      </c>
      <c r="H178" s="35">
        <v>2043</v>
      </c>
      <c r="I178" s="35">
        <v>0</v>
      </c>
      <c r="K178" s="35">
        <v>2043</v>
      </c>
      <c r="L178" s="35">
        <v>2</v>
      </c>
      <c r="M178" s="35">
        <v>16</v>
      </c>
      <c r="N178" s="35">
        <v>4</v>
      </c>
      <c r="O178" s="35">
        <v>1</v>
      </c>
      <c r="P178" s="35">
        <v>57</v>
      </c>
      <c r="Q178" s="35">
        <v>93</v>
      </c>
      <c r="R178" s="35">
        <v>75</v>
      </c>
      <c r="S178" s="35" t="s">
        <v>1398</v>
      </c>
      <c r="T178" s="35">
        <v>2043</v>
      </c>
      <c r="U178" s="35">
        <v>0</v>
      </c>
      <c r="V178" s="35">
        <v>1</v>
      </c>
      <c r="W178" s="35">
        <v>4</v>
      </c>
      <c r="X178" s="35">
        <v>2</v>
      </c>
      <c r="Y178" s="35">
        <v>1500</v>
      </c>
      <c r="Z178" s="35" t="s">
        <v>1323</v>
      </c>
      <c r="AA178" s="35" t="s">
        <v>2680</v>
      </c>
      <c r="AB178" s="35" t="s">
        <v>2681</v>
      </c>
      <c r="AC178" s="35">
        <v>2036</v>
      </c>
      <c r="AD178" s="35" t="s">
        <v>2682</v>
      </c>
      <c r="AE178" s="35">
        <v>3022</v>
      </c>
      <c r="AF178" s="35" t="s">
        <v>409</v>
      </c>
      <c r="AG178" s="35">
        <v>-1</v>
      </c>
      <c r="AH178" s="35" t="s">
        <v>409</v>
      </c>
      <c r="AI178" s="35">
        <v>-1</v>
      </c>
      <c r="AJ178" s="35" t="s">
        <v>409</v>
      </c>
      <c r="AK178" s="35">
        <v>-1</v>
      </c>
      <c r="AL178" s="35" t="s">
        <v>409</v>
      </c>
      <c r="AM178" s="35">
        <v>-1</v>
      </c>
      <c r="AN178" s="35" t="s">
        <v>409</v>
      </c>
      <c r="AO178" s="35">
        <v>-1</v>
      </c>
      <c r="AP178" s="35">
        <v>204301</v>
      </c>
      <c r="AQ178" s="35">
        <v>204311</v>
      </c>
      <c r="AR178" s="35">
        <v>204311</v>
      </c>
      <c r="AS178" s="35">
        <v>204321</v>
      </c>
      <c r="AT178" s="35">
        <v>204321</v>
      </c>
      <c r="AU178" s="35">
        <v>204321</v>
      </c>
      <c r="AV178" s="35">
        <v>204331</v>
      </c>
      <c r="AW178" s="35">
        <v>204331</v>
      </c>
      <c r="AX178" s="35">
        <v>204331</v>
      </c>
      <c r="AY178" s="35">
        <v>204331</v>
      </c>
      <c r="AZ178" s="35">
        <v>204341</v>
      </c>
      <c r="BA178" s="35" t="s">
        <v>2683</v>
      </c>
      <c r="BC178" s="35" t="s">
        <v>2684</v>
      </c>
      <c r="BD178" s="35" t="s">
        <v>2685</v>
      </c>
      <c r="BE178" s="35" t="s">
        <v>2686</v>
      </c>
      <c r="BF178" s="35" t="s">
        <v>2687</v>
      </c>
      <c r="BG178" s="35" t="s">
        <v>2688</v>
      </c>
      <c r="BH178" s="35" t="s">
        <v>2689</v>
      </c>
      <c r="BI178" s="35" t="s">
        <v>2690</v>
      </c>
      <c r="BJ178" s="35" t="s">
        <v>2691</v>
      </c>
      <c r="BK178" s="35" t="s">
        <v>2692</v>
      </c>
      <c r="BL178" s="35" t="s">
        <v>2687</v>
      </c>
      <c r="BM178" s="35" t="s">
        <v>2693</v>
      </c>
      <c r="BN178" s="35" t="s">
        <v>2694</v>
      </c>
      <c r="BO178" s="35" t="s">
        <v>494</v>
      </c>
      <c r="BP178" s="35">
        <v>11</v>
      </c>
      <c r="BQ178" s="35">
        <v>2043</v>
      </c>
      <c r="BR178" s="35">
        <v>0</v>
      </c>
      <c r="BS178" s="35">
        <v>0</v>
      </c>
    </row>
    <row r="179" spans="1:71" x14ac:dyDescent="0.15">
      <c r="A179" s="35">
        <v>2044</v>
      </c>
      <c r="B179" s="35" t="s">
        <v>133</v>
      </c>
      <c r="C179" s="35" t="s">
        <v>690</v>
      </c>
      <c r="D179" s="35">
        <v>122</v>
      </c>
      <c r="E179" s="35">
        <v>1</v>
      </c>
      <c r="F179" s="35">
        <v>502044</v>
      </c>
      <c r="G179" s="35">
        <v>3</v>
      </c>
      <c r="H179" s="35">
        <v>2044</v>
      </c>
      <c r="I179" s="35">
        <v>0</v>
      </c>
      <c r="K179" s="35">
        <v>2044</v>
      </c>
      <c r="L179" s="35">
        <v>1</v>
      </c>
      <c r="M179" s="35">
        <v>13</v>
      </c>
      <c r="N179" s="35">
        <v>4</v>
      </c>
      <c r="O179" s="35">
        <v>1</v>
      </c>
      <c r="P179" s="35">
        <v>85</v>
      </c>
      <c r="Q179" s="35">
        <v>66</v>
      </c>
      <c r="R179" s="35">
        <v>80</v>
      </c>
      <c r="S179" s="35" t="s">
        <v>1402</v>
      </c>
      <c r="T179" s="35">
        <v>2044</v>
      </c>
      <c r="U179" s="35">
        <v>0</v>
      </c>
      <c r="V179" s="35">
        <v>3</v>
      </c>
      <c r="W179" s="35">
        <v>1</v>
      </c>
      <c r="X179" s="35">
        <v>3</v>
      </c>
      <c r="Y179" s="35">
        <v>1500</v>
      </c>
      <c r="Z179" s="35" t="s">
        <v>1323</v>
      </c>
      <c r="AA179" s="35" t="s">
        <v>2695</v>
      </c>
      <c r="AB179" s="35" t="s">
        <v>2696</v>
      </c>
      <c r="AC179" s="35">
        <v>1001</v>
      </c>
      <c r="AD179" s="35" t="s">
        <v>2697</v>
      </c>
      <c r="AE179" s="35">
        <v>1008</v>
      </c>
      <c r="AF179" s="35" t="s">
        <v>2698</v>
      </c>
      <c r="AG179" s="35">
        <v>1015</v>
      </c>
      <c r="AH179" s="35" t="s">
        <v>2699</v>
      </c>
      <c r="AI179" s="35">
        <v>1023</v>
      </c>
      <c r="AJ179" s="35" t="s">
        <v>2700</v>
      </c>
      <c r="AK179" s="35">
        <v>1022</v>
      </c>
      <c r="AL179" s="35" t="s">
        <v>409</v>
      </c>
      <c r="AM179" s="35">
        <v>-1</v>
      </c>
      <c r="AN179" s="35" t="s">
        <v>409</v>
      </c>
      <c r="AO179" s="35">
        <v>-1</v>
      </c>
      <c r="AP179" s="35">
        <v>204401</v>
      </c>
      <c r="AQ179" s="35">
        <v>204411</v>
      </c>
      <c r="AR179" s="35">
        <v>204411</v>
      </c>
      <c r="AS179" s="35">
        <v>204421</v>
      </c>
      <c r="AT179" s="35">
        <v>204421</v>
      </c>
      <c r="AU179" s="35">
        <v>204421</v>
      </c>
      <c r="AV179" s="35">
        <v>204431</v>
      </c>
      <c r="AW179" s="35">
        <v>204431</v>
      </c>
      <c r="AX179" s="35">
        <v>204431</v>
      </c>
      <c r="AY179" s="35">
        <v>204431</v>
      </c>
      <c r="AZ179" s="35">
        <v>204441</v>
      </c>
      <c r="BA179" s="35" t="s">
        <v>2701</v>
      </c>
      <c r="BC179" s="35" t="s">
        <v>2702</v>
      </c>
      <c r="BD179" s="35" t="s">
        <v>2703</v>
      </c>
      <c r="BE179" s="35" t="s">
        <v>2704</v>
      </c>
      <c r="BF179" s="35" t="s">
        <v>648</v>
      </c>
      <c r="BG179" s="35" t="s">
        <v>1096</v>
      </c>
      <c r="BH179" s="35" t="s">
        <v>1097</v>
      </c>
      <c r="BI179" s="35" t="s">
        <v>1098</v>
      </c>
      <c r="BJ179" s="35" t="s">
        <v>1099</v>
      </c>
      <c r="BK179" s="35" t="s">
        <v>2551</v>
      </c>
      <c r="BL179" s="35" t="s">
        <v>648</v>
      </c>
      <c r="BM179" s="35" t="s">
        <v>2705</v>
      </c>
      <c r="BN179" s="35" t="s">
        <v>2536</v>
      </c>
      <c r="BO179" s="35" t="s">
        <v>420</v>
      </c>
      <c r="BP179" s="35">
        <v>11</v>
      </c>
      <c r="BQ179" s="35">
        <v>2044</v>
      </c>
      <c r="BR179" s="35">
        <v>0</v>
      </c>
      <c r="BS179" s="35">
        <v>0</v>
      </c>
    </row>
    <row r="180" spans="1:71" x14ac:dyDescent="0.15">
      <c r="A180" s="35">
        <v>2045</v>
      </c>
      <c r="B180" s="35" t="s">
        <v>134</v>
      </c>
      <c r="C180" s="35" t="s">
        <v>378</v>
      </c>
      <c r="D180" s="35">
        <v>123</v>
      </c>
      <c r="E180" s="35">
        <v>1</v>
      </c>
      <c r="F180" s="35">
        <v>502045</v>
      </c>
      <c r="G180" s="35">
        <v>3</v>
      </c>
      <c r="H180" s="35">
        <v>2045</v>
      </c>
      <c r="I180" s="35">
        <v>0</v>
      </c>
      <c r="K180" s="35">
        <v>1001</v>
      </c>
      <c r="L180" s="35">
        <v>3</v>
      </c>
      <c r="M180" s="35">
        <v>14</v>
      </c>
      <c r="N180" s="35">
        <v>1</v>
      </c>
      <c r="O180" s="35">
        <v>1</v>
      </c>
      <c r="P180" s="35">
        <v>82</v>
      </c>
      <c r="Q180" s="35">
        <v>75</v>
      </c>
      <c r="R180" s="35">
        <v>73</v>
      </c>
      <c r="S180" s="35" t="s">
        <v>1361</v>
      </c>
      <c r="T180" s="35">
        <v>2045</v>
      </c>
      <c r="U180" s="35">
        <v>0</v>
      </c>
      <c r="V180" s="35">
        <v>4</v>
      </c>
      <c r="W180" s="35">
        <v>2</v>
      </c>
      <c r="X180" s="35">
        <v>3</v>
      </c>
      <c r="Y180" s="35">
        <v>1500</v>
      </c>
      <c r="Z180" s="35" t="s">
        <v>1323</v>
      </c>
      <c r="AA180" s="35" t="s">
        <v>2706</v>
      </c>
      <c r="AB180" s="35" t="s">
        <v>2707</v>
      </c>
      <c r="AC180" s="35">
        <v>1003</v>
      </c>
      <c r="AD180" s="35" t="s">
        <v>2708</v>
      </c>
      <c r="AE180" s="35">
        <v>2006</v>
      </c>
      <c r="AF180" s="35" t="s">
        <v>2709</v>
      </c>
      <c r="AG180" s="35">
        <v>2044</v>
      </c>
      <c r="AH180" s="35" t="s">
        <v>2710</v>
      </c>
      <c r="AI180" s="35">
        <v>2081</v>
      </c>
      <c r="AJ180" s="35" t="s">
        <v>2711</v>
      </c>
      <c r="AK180" s="35">
        <v>3013</v>
      </c>
      <c r="AL180" s="35" t="s">
        <v>409</v>
      </c>
      <c r="AM180" s="35">
        <v>-1</v>
      </c>
      <c r="AN180" s="35" t="s">
        <v>409</v>
      </c>
      <c r="AO180" s="35">
        <v>-1</v>
      </c>
      <c r="AP180" s="35">
        <v>204501</v>
      </c>
      <c r="AQ180" s="35">
        <v>204511</v>
      </c>
      <c r="AR180" s="35">
        <v>204511</v>
      </c>
      <c r="AS180" s="35">
        <v>204521</v>
      </c>
      <c r="AT180" s="35">
        <v>204521</v>
      </c>
      <c r="AU180" s="35">
        <v>204521</v>
      </c>
      <c r="AV180" s="35">
        <v>204531</v>
      </c>
      <c r="AW180" s="35">
        <v>204531</v>
      </c>
      <c r="AX180" s="35">
        <v>204531</v>
      </c>
      <c r="AY180" s="35">
        <v>204531</v>
      </c>
      <c r="AZ180" s="35">
        <v>204541</v>
      </c>
      <c r="BA180" s="35">
        <v>10011</v>
      </c>
      <c r="BC180" s="35" t="s">
        <v>2712</v>
      </c>
      <c r="BD180" s="35" t="s">
        <v>2713</v>
      </c>
      <c r="BE180" s="35" t="s">
        <v>2714</v>
      </c>
      <c r="BF180" s="35" t="s">
        <v>2715</v>
      </c>
      <c r="BG180" s="35" t="s">
        <v>2716</v>
      </c>
      <c r="BH180" s="35" t="s">
        <v>2717</v>
      </c>
      <c r="BI180" s="35" t="s">
        <v>2718</v>
      </c>
      <c r="BJ180" s="35" t="s">
        <v>2719</v>
      </c>
      <c r="BK180" s="35" t="s">
        <v>2720</v>
      </c>
      <c r="BL180" s="35" t="s">
        <v>2721</v>
      </c>
      <c r="BM180" s="35" t="s">
        <v>1371</v>
      </c>
      <c r="BN180" s="35" t="s">
        <v>2722</v>
      </c>
      <c r="BO180" s="35" t="s">
        <v>399</v>
      </c>
      <c r="BP180" s="35">
        <v>11</v>
      </c>
      <c r="BQ180" s="35">
        <v>2045</v>
      </c>
      <c r="BR180" s="35">
        <v>0</v>
      </c>
      <c r="BS180" s="35">
        <v>0</v>
      </c>
    </row>
    <row r="181" spans="1:71" x14ac:dyDescent="0.15">
      <c r="A181" s="35">
        <v>2046</v>
      </c>
      <c r="B181" s="35" t="s">
        <v>135</v>
      </c>
      <c r="C181" s="35" t="s">
        <v>652</v>
      </c>
      <c r="D181" s="35">
        <v>124</v>
      </c>
      <c r="E181" s="35">
        <v>1</v>
      </c>
      <c r="F181" s="35">
        <v>502046</v>
      </c>
      <c r="G181" s="35">
        <v>3</v>
      </c>
      <c r="H181" s="35">
        <v>2046</v>
      </c>
      <c r="I181" s="35">
        <v>0</v>
      </c>
      <c r="K181" s="35">
        <v>1023</v>
      </c>
      <c r="L181" s="35">
        <v>3</v>
      </c>
      <c r="M181" s="35">
        <v>14</v>
      </c>
      <c r="N181" s="35">
        <v>4</v>
      </c>
      <c r="O181" s="35">
        <v>1</v>
      </c>
      <c r="P181" s="35">
        <v>88</v>
      </c>
      <c r="Q181" s="35">
        <v>60</v>
      </c>
      <c r="R181" s="35">
        <v>79</v>
      </c>
      <c r="S181" s="35" t="s">
        <v>1361</v>
      </c>
      <c r="T181" s="35">
        <v>2046</v>
      </c>
      <c r="U181" s="35">
        <v>0</v>
      </c>
      <c r="V181" s="35">
        <v>4</v>
      </c>
      <c r="W181" s="35">
        <v>2</v>
      </c>
      <c r="X181" s="35">
        <v>3</v>
      </c>
      <c r="Y181" s="35">
        <v>1500</v>
      </c>
      <c r="Z181" s="35" t="s">
        <v>1323</v>
      </c>
      <c r="AA181" s="35" t="s">
        <v>2723</v>
      </c>
      <c r="AB181" s="35" t="s">
        <v>2724</v>
      </c>
      <c r="AC181" s="35">
        <v>1022</v>
      </c>
      <c r="AD181" s="35" t="s">
        <v>2725</v>
      </c>
      <c r="AE181" s="35">
        <v>2032</v>
      </c>
      <c r="AF181" s="35" t="s">
        <v>2709</v>
      </c>
      <c r="AG181" s="35">
        <v>2044</v>
      </c>
      <c r="AH181" s="35" t="s">
        <v>2710</v>
      </c>
      <c r="AI181" s="35">
        <v>2081</v>
      </c>
      <c r="AJ181" s="35" t="s">
        <v>2711</v>
      </c>
      <c r="AK181" s="35">
        <v>3013</v>
      </c>
      <c r="AL181" s="35" t="s">
        <v>409</v>
      </c>
      <c r="AM181" s="35">
        <v>-1</v>
      </c>
      <c r="AN181" s="35" t="s">
        <v>409</v>
      </c>
      <c r="AO181" s="35">
        <v>-1</v>
      </c>
      <c r="AP181" s="35">
        <v>204601</v>
      </c>
      <c r="AQ181" s="35">
        <v>204611</v>
      </c>
      <c r="AR181" s="35">
        <v>204611</v>
      </c>
      <c r="AS181" s="35">
        <v>204621</v>
      </c>
      <c r="AT181" s="35">
        <v>204621</v>
      </c>
      <c r="AU181" s="35">
        <v>204621</v>
      </c>
      <c r="AV181" s="35">
        <v>204631</v>
      </c>
      <c r="AW181" s="35">
        <v>204631</v>
      </c>
      <c r="AX181" s="35">
        <v>204631</v>
      </c>
      <c r="AY181" s="35">
        <v>204631</v>
      </c>
      <c r="AZ181" s="35">
        <v>204641</v>
      </c>
      <c r="BA181" s="35">
        <v>10051</v>
      </c>
      <c r="BC181" s="35" t="s">
        <v>2726</v>
      </c>
      <c r="BD181" s="35" t="s">
        <v>2727</v>
      </c>
      <c r="BE181" s="35" t="s">
        <v>2728</v>
      </c>
      <c r="BF181" s="35" t="s">
        <v>2729</v>
      </c>
      <c r="BG181" s="35" t="s">
        <v>2730</v>
      </c>
      <c r="BH181" s="35" t="s">
        <v>2731</v>
      </c>
      <c r="BI181" s="35" t="s">
        <v>2732</v>
      </c>
      <c r="BJ181" s="35" t="s">
        <v>2733</v>
      </c>
      <c r="BK181" s="35" t="s">
        <v>2734</v>
      </c>
      <c r="BL181" s="35" t="s">
        <v>2735</v>
      </c>
      <c r="BM181" s="35" t="s">
        <v>1569</v>
      </c>
      <c r="BN181" s="35" t="s">
        <v>2736</v>
      </c>
      <c r="BO181" s="35" t="s">
        <v>399</v>
      </c>
      <c r="BP181" s="35">
        <v>11</v>
      </c>
      <c r="BQ181" s="35">
        <v>2046</v>
      </c>
      <c r="BR181" s="35">
        <v>0</v>
      </c>
      <c r="BS181" s="35">
        <v>0</v>
      </c>
    </row>
    <row r="182" spans="1:71" x14ac:dyDescent="0.15">
      <c r="A182" s="35">
        <v>2047</v>
      </c>
      <c r="B182" s="35" t="s">
        <v>136</v>
      </c>
      <c r="C182" s="35" t="s">
        <v>422</v>
      </c>
      <c r="D182" s="35">
        <v>125</v>
      </c>
      <c r="E182" s="35">
        <v>1</v>
      </c>
      <c r="F182" s="35">
        <v>502047</v>
      </c>
      <c r="G182" s="35">
        <v>3</v>
      </c>
      <c r="H182" s="35">
        <v>2047</v>
      </c>
      <c r="I182" s="35">
        <v>0</v>
      </c>
      <c r="K182" s="35">
        <v>1008</v>
      </c>
      <c r="L182" s="35">
        <v>1</v>
      </c>
      <c r="M182" s="35">
        <v>14</v>
      </c>
      <c r="N182" s="35">
        <v>2</v>
      </c>
      <c r="O182" s="35">
        <v>1</v>
      </c>
      <c r="P182" s="35">
        <v>75</v>
      </c>
      <c r="Q182" s="35">
        <v>76</v>
      </c>
      <c r="R182" s="35">
        <v>77</v>
      </c>
      <c r="S182" s="35" t="s">
        <v>1402</v>
      </c>
      <c r="T182" s="35">
        <v>2047</v>
      </c>
      <c r="U182" s="35">
        <v>0</v>
      </c>
      <c r="V182" s="35">
        <v>3</v>
      </c>
      <c r="W182" s="35">
        <v>2</v>
      </c>
      <c r="X182" s="35">
        <v>4</v>
      </c>
      <c r="Y182" s="35">
        <v>1500</v>
      </c>
      <c r="Z182" s="35" t="s">
        <v>1323</v>
      </c>
      <c r="AA182" s="35" t="s">
        <v>2737</v>
      </c>
      <c r="AB182" s="35" t="s">
        <v>2738</v>
      </c>
      <c r="AC182" s="35">
        <v>1013</v>
      </c>
      <c r="AD182" s="35" t="s">
        <v>2739</v>
      </c>
      <c r="AE182" s="35">
        <v>2013</v>
      </c>
      <c r="AF182" s="35" t="s">
        <v>2709</v>
      </c>
      <c r="AG182" s="35">
        <v>2044</v>
      </c>
      <c r="AH182" s="35" t="s">
        <v>2710</v>
      </c>
      <c r="AI182" s="35">
        <v>2081</v>
      </c>
      <c r="AJ182" s="35" t="s">
        <v>2711</v>
      </c>
      <c r="AK182" s="35">
        <v>3013</v>
      </c>
      <c r="AL182" s="35" t="s">
        <v>409</v>
      </c>
      <c r="AM182" s="35">
        <v>-1</v>
      </c>
      <c r="AN182" s="35" t="s">
        <v>409</v>
      </c>
      <c r="AO182" s="35">
        <v>-1</v>
      </c>
      <c r="AP182" s="35">
        <v>204701</v>
      </c>
      <c r="AQ182" s="35">
        <v>204711</v>
      </c>
      <c r="AR182" s="35">
        <v>204711</v>
      </c>
      <c r="AS182" s="35">
        <v>204721</v>
      </c>
      <c r="AT182" s="35">
        <v>204721</v>
      </c>
      <c r="AU182" s="35">
        <v>204721</v>
      </c>
      <c r="AV182" s="35">
        <v>204731</v>
      </c>
      <c r="AW182" s="35">
        <v>204731</v>
      </c>
      <c r="AX182" s="35">
        <v>204731</v>
      </c>
      <c r="AY182" s="35">
        <v>204731</v>
      </c>
      <c r="AZ182" s="35">
        <v>204741</v>
      </c>
      <c r="BA182" s="35">
        <v>10051</v>
      </c>
      <c r="BC182" s="35" t="s">
        <v>2740</v>
      </c>
      <c r="BD182" s="35" t="s">
        <v>2741</v>
      </c>
      <c r="BE182" s="35" t="s">
        <v>2742</v>
      </c>
      <c r="BF182" s="35" t="s">
        <v>2743</v>
      </c>
      <c r="BG182" s="35" t="s">
        <v>2744</v>
      </c>
      <c r="BH182" s="35" t="s">
        <v>2745</v>
      </c>
      <c r="BI182" s="35" t="s">
        <v>2746</v>
      </c>
      <c r="BJ182" s="35" t="s">
        <v>2747</v>
      </c>
      <c r="BK182" s="35" t="s">
        <v>2748</v>
      </c>
      <c r="BL182" s="35" t="s">
        <v>2749</v>
      </c>
      <c r="BM182" s="35" t="s">
        <v>1412</v>
      </c>
      <c r="BN182" s="35" t="s">
        <v>2750</v>
      </c>
      <c r="BO182" s="35" t="s">
        <v>399</v>
      </c>
      <c r="BP182" s="35">
        <v>11</v>
      </c>
      <c r="BQ182" s="35">
        <v>2047</v>
      </c>
      <c r="BR182" s="35">
        <v>0</v>
      </c>
      <c r="BS182" s="35">
        <v>0</v>
      </c>
    </row>
    <row r="183" spans="1:71" x14ac:dyDescent="0.15">
      <c r="A183" s="35">
        <v>2048</v>
      </c>
      <c r="B183" s="35" t="s">
        <v>137</v>
      </c>
      <c r="C183" s="35" t="s">
        <v>1277</v>
      </c>
      <c r="D183" s="35">
        <v>126</v>
      </c>
      <c r="E183" s="35">
        <v>1</v>
      </c>
      <c r="F183" s="35">
        <v>502048</v>
      </c>
      <c r="G183" s="35">
        <v>3</v>
      </c>
      <c r="H183" s="35">
        <v>2048</v>
      </c>
      <c r="I183" s="35">
        <v>0</v>
      </c>
      <c r="K183" s="35">
        <v>1015</v>
      </c>
      <c r="L183" s="35">
        <v>1</v>
      </c>
      <c r="M183" s="35">
        <v>14</v>
      </c>
      <c r="N183" s="35">
        <v>3</v>
      </c>
      <c r="O183" s="35">
        <v>1</v>
      </c>
      <c r="P183" s="35">
        <v>82</v>
      </c>
      <c r="Q183" s="35">
        <v>66</v>
      </c>
      <c r="R183" s="35">
        <v>79</v>
      </c>
      <c r="S183" s="35" t="s">
        <v>1402</v>
      </c>
      <c r="T183" s="35">
        <v>2048</v>
      </c>
      <c r="U183" s="35">
        <v>0</v>
      </c>
      <c r="V183" s="35">
        <v>3</v>
      </c>
      <c r="W183" s="35">
        <v>4</v>
      </c>
      <c r="X183" s="35">
        <v>2</v>
      </c>
      <c r="Y183" s="35">
        <v>1500</v>
      </c>
      <c r="Z183" s="35" t="s">
        <v>1323</v>
      </c>
      <c r="AA183" s="35" t="s">
        <v>2751</v>
      </c>
      <c r="AB183" s="35" t="s">
        <v>2752</v>
      </c>
      <c r="AC183" s="35">
        <v>1017</v>
      </c>
      <c r="AD183" s="35" t="s">
        <v>2753</v>
      </c>
      <c r="AE183" s="35">
        <v>2025</v>
      </c>
      <c r="AF183" s="35" t="s">
        <v>2709</v>
      </c>
      <c r="AG183" s="35">
        <v>2044</v>
      </c>
      <c r="AH183" s="35" t="s">
        <v>2710</v>
      </c>
      <c r="AI183" s="35">
        <v>2081</v>
      </c>
      <c r="AJ183" s="35" t="s">
        <v>2711</v>
      </c>
      <c r="AK183" s="35">
        <v>3013</v>
      </c>
      <c r="AL183" s="35" t="s">
        <v>409</v>
      </c>
      <c r="AM183" s="35">
        <v>-1</v>
      </c>
      <c r="AN183" s="35" t="s">
        <v>409</v>
      </c>
      <c r="AO183" s="35">
        <v>-1</v>
      </c>
      <c r="AP183" s="35">
        <v>204801</v>
      </c>
      <c r="AQ183" s="35">
        <v>204811</v>
      </c>
      <c r="AR183" s="35">
        <v>204811</v>
      </c>
      <c r="AS183" s="35">
        <v>204821</v>
      </c>
      <c r="AT183" s="35">
        <v>204821</v>
      </c>
      <c r="AU183" s="35">
        <v>204821</v>
      </c>
      <c r="AV183" s="35">
        <v>204831</v>
      </c>
      <c r="AW183" s="35">
        <v>204831</v>
      </c>
      <c r="AX183" s="35">
        <v>204831</v>
      </c>
      <c r="AY183" s="35">
        <v>204831</v>
      </c>
      <c r="AZ183" s="35">
        <v>204841</v>
      </c>
      <c r="BA183" s="35">
        <v>10031</v>
      </c>
      <c r="BC183" s="35" t="s">
        <v>2754</v>
      </c>
      <c r="BD183" s="35" t="s">
        <v>2755</v>
      </c>
      <c r="BE183" s="35" t="s">
        <v>2756</v>
      </c>
      <c r="BF183" s="35" t="s">
        <v>2071</v>
      </c>
      <c r="BG183" s="35" t="s">
        <v>2757</v>
      </c>
      <c r="BH183" s="35" t="s">
        <v>2758</v>
      </c>
      <c r="BI183" s="35" t="s">
        <v>2759</v>
      </c>
      <c r="BJ183" s="35" t="s">
        <v>2760</v>
      </c>
      <c r="BK183" s="35" t="s">
        <v>2761</v>
      </c>
      <c r="BL183" s="35" t="s">
        <v>2762</v>
      </c>
      <c r="BM183" s="35" t="s">
        <v>1498</v>
      </c>
      <c r="BN183" s="35" t="s">
        <v>2763</v>
      </c>
      <c r="BO183" s="35" t="s">
        <v>399</v>
      </c>
      <c r="BP183" s="35">
        <v>11</v>
      </c>
      <c r="BQ183" s="35">
        <v>2048</v>
      </c>
      <c r="BR183" s="35">
        <v>0</v>
      </c>
      <c r="BS183" s="35">
        <v>0</v>
      </c>
    </row>
    <row r="184" spans="1:71" x14ac:dyDescent="0.15">
      <c r="A184" s="35">
        <v>2049</v>
      </c>
      <c r="B184" s="35" t="s">
        <v>138</v>
      </c>
      <c r="C184" s="35" t="s">
        <v>1009</v>
      </c>
      <c r="D184" s="35">
        <v>127</v>
      </c>
      <c r="E184" s="35">
        <v>1</v>
      </c>
      <c r="F184" s="35">
        <v>502049</v>
      </c>
      <c r="G184" s="35">
        <v>3</v>
      </c>
      <c r="H184" s="35">
        <v>2049</v>
      </c>
      <c r="I184" s="35">
        <v>0</v>
      </c>
      <c r="K184" s="35">
        <v>2049</v>
      </c>
      <c r="L184" s="35">
        <v>1</v>
      </c>
      <c r="M184" s="35">
        <v>14</v>
      </c>
      <c r="N184" s="35">
        <v>2</v>
      </c>
      <c r="O184" s="35">
        <v>2</v>
      </c>
      <c r="P184" s="35">
        <v>68</v>
      </c>
      <c r="Q184" s="35">
        <v>83</v>
      </c>
      <c r="R184" s="35">
        <v>74</v>
      </c>
      <c r="S184" s="35" t="s">
        <v>1402</v>
      </c>
      <c r="T184" s="35">
        <v>2049</v>
      </c>
      <c r="U184" s="35">
        <v>0</v>
      </c>
      <c r="V184" s="35">
        <v>2</v>
      </c>
      <c r="W184" s="35">
        <v>4</v>
      </c>
      <c r="X184" s="35">
        <v>3</v>
      </c>
      <c r="Y184" s="35">
        <v>1500</v>
      </c>
      <c r="Z184" s="35" t="s">
        <v>1323</v>
      </c>
      <c r="AA184" s="35" t="s">
        <v>2764</v>
      </c>
      <c r="AB184" s="35" t="s">
        <v>2765</v>
      </c>
      <c r="AC184" s="35">
        <v>2030</v>
      </c>
      <c r="AD184" s="35" t="s">
        <v>2517</v>
      </c>
      <c r="AE184" s="35">
        <v>2004</v>
      </c>
      <c r="AF184" s="35" t="s">
        <v>409</v>
      </c>
      <c r="AG184" s="35">
        <v>-1</v>
      </c>
      <c r="AH184" s="35" t="s">
        <v>409</v>
      </c>
      <c r="AI184" s="35">
        <v>-1</v>
      </c>
      <c r="AJ184" s="35" t="s">
        <v>409</v>
      </c>
      <c r="AK184" s="35">
        <v>-1</v>
      </c>
      <c r="AL184" s="35" t="s">
        <v>409</v>
      </c>
      <c r="AM184" s="35">
        <v>-1</v>
      </c>
      <c r="AN184" s="35" t="s">
        <v>409</v>
      </c>
      <c r="AO184" s="35">
        <v>-1</v>
      </c>
      <c r="AP184" s="35">
        <v>204901</v>
      </c>
      <c r="AQ184" s="35">
        <v>204911</v>
      </c>
      <c r="AR184" s="35">
        <v>204911</v>
      </c>
      <c r="AS184" s="35">
        <v>204921</v>
      </c>
      <c r="AT184" s="35">
        <v>204921</v>
      </c>
      <c r="AU184" s="35">
        <v>204921</v>
      </c>
      <c r="AV184" s="35">
        <v>204931</v>
      </c>
      <c r="AW184" s="35">
        <v>204931</v>
      </c>
      <c r="AX184" s="35">
        <v>204931</v>
      </c>
      <c r="AY184" s="35">
        <v>204931</v>
      </c>
      <c r="AZ184" s="35">
        <v>204941</v>
      </c>
      <c r="BA184" s="35">
        <v>20031</v>
      </c>
      <c r="BC184" s="35" t="s">
        <v>2766</v>
      </c>
      <c r="BD184" s="35" t="s">
        <v>2767</v>
      </c>
      <c r="BE184" s="35" t="s">
        <v>2768</v>
      </c>
      <c r="BF184" s="35" t="s">
        <v>1454</v>
      </c>
      <c r="BG184" s="35" t="s">
        <v>1455</v>
      </c>
      <c r="BH184" s="35" t="s">
        <v>1456</v>
      </c>
      <c r="BI184" s="35" t="s">
        <v>1457</v>
      </c>
      <c r="BJ184" s="35" t="s">
        <v>1458</v>
      </c>
      <c r="BK184" s="35" t="s">
        <v>2591</v>
      </c>
      <c r="BL184" s="35" t="s">
        <v>1454</v>
      </c>
      <c r="BM184" s="35" t="s">
        <v>2769</v>
      </c>
      <c r="BN184" s="35" t="s">
        <v>2770</v>
      </c>
      <c r="BO184" s="35" t="s">
        <v>494</v>
      </c>
      <c r="BP184" s="35">
        <v>11</v>
      </c>
      <c r="BQ184" s="35">
        <v>2049</v>
      </c>
      <c r="BR184" s="35">
        <v>0</v>
      </c>
      <c r="BS184" s="35">
        <v>0</v>
      </c>
    </row>
    <row r="185" spans="1:71" x14ac:dyDescent="0.15">
      <c r="A185" s="35">
        <v>2081</v>
      </c>
      <c r="B185" s="35" t="s">
        <v>139</v>
      </c>
      <c r="C185" s="35" t="s">
        <v>2579</v>
      </c>
      <c r="D185" s="35">
        <v>128</v>
      </c>
      <c r="E185" s="35">
        <v>1</v>
      </c>
      <c r="F185" s="35">
        <v>502081</v>
      </c>
      <c r="G185" s="35">
        <v>3</v>
      </c>
      <c r="H185" s="35">
        <v>2081</v>
      </c>
      <c r="I185" s="35">
        <v>0</v>
      </c>
      <c r="K185" s="35">
        <v>2081</v>
      </c>
      <c r="L185" s="35">
        <v>3</v>
      </c>
      <c r="M185" s="35">
        <v>14</v>
      </c>
      <c r="N185" s="35">
        <v>4</v>
      </c>
      <c r="O185" s="35">
        <v>1</v>
      </c>
      <c r="P185" s="35">
        <v>75</v>
      </c>
      <c r="Q185" s="35">
        <v>75</v>
      </c>
      <c r="R185" s="35">
        <v>75</v>
      </c>
      <c r="S185" s="35" t="s">
        <v>1361</v>
      </c>
      <c r="T185" s="35">
        <v>2081</v>
      </c>
      <c r="U185" s="35">
        <v>0</v>
      </c>
      <c r="V185" s="35">
        <v>2</v>
      </c>
      <c r="W185" s="35">
        <v>1</v>
      </c>
      <c r="X185" s="35">
        <v>2</v>
      </c>
      <c r="Y185" s="35">
        <v>1500</v>
      </c>
      <c r="Z185" s="35" t="s">
        <v>1323</v>
      </c>
      <c r="AA185" s="35" t="s">
        <v>2771</v>
      </c>
      <c r="AB185" s="35" t="s">
        <v>2581</v>
      </c>
      <c r="AC185" s="35">
        <v>2035</v>
      </c>
      <c r="AD185" s="35" t="s">
        <v>2772</v>
      </c>
      <c r="AE185" s="35">
        <v>3013</v>
      </c>
      <c r="AF185" s="35" t="s">
        <v>2582</v>
      </c>
      <c r="AG185" s="35">
        <v>3011</v>
      </c>
      <c r="AH185" s="35" t="s">
        <v>409</v>
      </c>
      <c r="AI185" s="35">
        <v>-1</v>
      </c>
      <c r="AJ185" s="35" t="s">
        <v>409</v>
      </c>
      <c r="AK185" s="35">
        <v>-1</v>
      </c>
      <c r="AL185" s="35" t="s">
        <v>409</v>
      </c>
      <c r="AM185" s="35">
        <v>-1</v>
      </c>
      <c r="AN185" s="35" t="s">
        <v>409</v>
      </c>
      <c r="AO185" s="35">
        <v>-1</v>
      </c>
      <c r="AP185" s="35">
        <v>208101</v>
      </c>
      <c r="AQ185" s="35">
        <v>208111</v>
      </c>
      <c r="AR185" s="35">
        <v>208111</v>
      </c>
      <c r="AS185" s="35">
        <v>208121</v>
      </c>
      <c r="AT185" s="35">
        <v>208121</v>
      </c>
      <c r="AU185" s="35">
        <v>208121</v>
      </c>
      <c r="AV185" s="35">
        <v>208131</v>
      </c>
      <c r="AW185" s="35">
        <v>208131</v>
      </c>
      <c r="AX185" s="35">
        <v>208131</v>
      </c>
      <c r="AY185" s="35">
        <v>208131</v>
      </c>
      <c r="AZ185" s="35">
        <v>208141</v>
      </c>
      <c r="BA185" s="35" t="s">
        <v>2773</v>
      </c>
      <c r="BC185" s="35" t="s">
        <v>2774</v>
      </c>
      <c r="BD185" s="35" t="s">
        <v>2775</v>
      </c>
      <c r="BE185" s="35" t="s">
        <v>2776</v>
      </c>
      <c r="BF185" s="35" t="s">
        <v>2777</v>
      </c>
      <c r="BG185" s="35" t="s">
        <v>2778</v>
      </c>
      <c r="BH185" s="35" t="s">
        <v>2779</v>
      </c>
      <c r="BI185" s="35" t="s">
        <v>2780</v>
      </c>
      <c r="BJ185" s="35" t="s">
        <v>2781</v>
      </c>
      <c r="BK185" s="35" t="s">
        <v>2782</v>
      </c>
      <c r="BL185" s="35" t="s">
        <v>2777</v>
      </c>
      <c r="BM185" s="35" t="s">
        <v>2783</v>
      </c>
      <c r="BN185" s="35" t="s">
        <v>2784</v>
      </c>
      <c r="BO185" s="35" t="s">
        <v>494</v>
      </c>
      <c r="BP185" s="35">
        <v>11</v>
      </c>
      <c r="BQ185" s="35">
        <v>2081</v>
      </c>
      <c r="BR185" s="35">
        <v>0</v>
      </c>
      <c r="BS185" s="35">
        <v>0</v>
      </c>
    </row>
    <row r="186" spans="1:71" x14ac:dyDescent="0.15">
      <c r="A186" s="35">
        <v>3001</v>
      </c>
      <c r="B186" s="35" t="s">
        <v>140</v>
      </c>
      <c r="C186" s="35" t="s">
        <v>1583</v>
      </c>
      <c r="D186" s="35">
        <v>129</v>
      </c>
      <c r="E186" s="35">
        <v>1</v>
      </c>
      <c r="G186" s="35">
        <v>2</v>
      </c>
      <c r="H186" s="35">
        <v>0</v>
      </c>
      <c r="I186" s="35">
        <v>0</v>
      </c>
      <c r="K186" s="35">
        <v>3001</v>
      </c>
      <c r="L186" s="35">
        <v>1</v>
      </c>
      <c r="M186" s="35">
        <v>17</v>
      </c>
      <c r="N186" s="35">
        <v>1</v>
      </c>
      <c r="O186" s="35">
        <v>1</v>
      </c>
      <c r="P186" s="35">
        <v>78</v>
      </c>
      <c r="Q186" s="35">
        <v>36</v>
      </c>
      <c r="R186" s="35">
        <v>55</v>
      </c>
      <c r="S186" s="35" t="s">
        <v>1402</v>
      </c>
      <c r="T186" s="35">
        <v>3001</v>
      </c>
      <c r="U186" s="35">
        <v>0</v>
      </c>
      <c r="V186" s="35">
        <v>3</v>
      </c>
      <c r="W186" s="35">
        <v>1</v>
      </c>
      <c r="X186" s="35">
        <v>2</v>
      </c>
      <c r="Y186" s="35">
        <v>1000</v>
      </c>
      <c r="AB186" s="35" t="s">
        <v>409</v>
      </c>
      <c r="AC186" s="35">
        <v>-1</v>
      </c>
      <c r="AD186" s="35" t="s">
        <v>409</v>
      </c>
      <c r="AE186" s="35">
        <v>-1</v>
      </c>
      <c r="AF186" s="35" t="s">
        <v>409</v>
      </c>
      <c r="AG186" s="35">
        <v>-1</v>
      </c>
      <c r="AH186" s="35" t="s">
        <v>409</v>
      </c>
      <c r="AI186" s="35">
        <v>-1</v>
      </c>
      <c r="AJ186" s="35" t="s">
        <v>409</v>
      </c>
      <c r="AK186" s="35">
        <v>-1</v>
      </c>
      <c r="AL186" s="35" t="s">
        <v>409</v>
      </c>
      <c r="AM186" s="35">
        <v>-1</v>
      </c>
      <c r="AN186" s="35" t="s">
        <v>409</v>
      </c>
      <c r="AO186" s="35">
        <v>-1</v>
      </c>
      <c r="AP186" s="35">
        <v>300101</v>
      </c>
      <c r="AQ186" s="35">
        <v>300111</v>
      </c>
      <c r="AR186" s="35">
        <v>300111</v>
      </c>
      <c r="AS186" s="35">
        <v>300121</v>
      </c>
      <c r="AT186" s="35">
        <v>300121</v>
      </c>
      <c r="AU186" s="35">
        <v>300121</v>
      </c>
      <c r="AV186" s="35">
        <v>300131</v>
      </c>
      <c r="AW186" s="35">
        <v>300131</v>
      </c>
      <c r="AX186" s="35">
        <v>300131</v>
      </c>
      <c r="AY186" s="35">
        <v>300131</v>
      </c>
      <c r="AZ186" s="35">
        <v>300141</v>
      </c>
      <c r="BC186" s="35" t="s">
        <v>2785</v>
      </c>
      <c r="BD186" s="35" t="s">
        <v>2786</v>
      </c>
      <c r="BE186" s="35" t="s">
        <v>2787</v>
      </c>
      <c r="BF186" s="35" t="s">
        <v>2788</v>
      </c>
      <c r="BG186" s="35" t="s">
        <v>2789</v>
      </c>
      <c r="BH186" s="35" t="s">
        <v>2790</v>
      </c>
      <c r="BI186" s="35" t="s">
        <v>2791</v>
      </c>
      <c r="BJ186" s="35" t="s">
        <v>2792</v>
      </c>
      <c r="BK186" s="35" t="s">
        <v>2793</v>
      </c>
      <c r="BL186" s="35" t="s">
        <v>2788</v>
      </c>
      <c r="BM186" s="35" t="s">
        <v>2794</v>
      </c>
      <c r="BN186" s="35" t="s">
        <v>2795</v>
      </c>
      <c r="BO186" s="35" t="s">
        <v>494</v>
      </c>
      <c r="BP186" s="35">
        <v>10</v>
      </c>
      <c r="BQ186" s="35">
        <v>0</v>
      </c>
      <c r="BR186" s="35">
        <v>0</v>
      </c>
      <c r="BS186" s="35">
        <v>0</v>
      </c>
    </row>
    <row r="187" spans="1:71" x14ac:dyDescent="0.15">
      <c r="A187" s="35">
        <v>3002</v>
      </c>
      <c r="B187" s="35" t="s">
        <v>141</v>
      </c>
      <c r="C187" s="35" t="s">
        <v>2796</v>
      </c>
      <c r="D187" s="35">
        <v>130</v>
      </c>
      <c r="E187" s="35">
        <v>1</v>
      </c>
      <c r="G187" s="35">
        <v>2</v>
      </c>
      <c r="H187" s="35">
        <v>0</v>
      </c>
      <c r="I187" s="35">
        <v>0</v>
      </c>
      <c r="K187" s="35">
        <v>3002</v>
      </c>
      <c r="L187" s="35">
        <v>3</v>
      </c>
      <c r="M187" s="35">
        <v>17</v>
      </c>
      <c r="N187" s="35">
        <v>1</v>
      </c>
      <c r="O187" s="35">
        <v>1</v>
      </c>
      <c r="P187" s="35">
        <v>84</v>
      </c>
      <c r="Q187" s="35">
        <v>45</v>
      </c>
      <c r="R187" s="35">
        <v>39</v>
      </c>
      <c r="S187" s="35" t="s">
        <v>1361</v>
      </c>
      <c r="T187" s="35">
        <v>3002</v>
      </c>
      <c r="U187" s="35">
        <v>0</v>
      </c>
      <c r="V187" s="35">
        <v>3</v>
      </c>
      <c r="W187" s="35">
        <v>1</v>
      </c>
      <c r="X187" s="35">
        <v>1</v>
      </c>
      <c r="Y187" s="35">
        <v>1000</v>
      </c>
      <c r="AB187" s="35" t="s">
        <v>2166</v>
      </c>
      <c r="AC187" s="35">
        <v>2002</v>
      </c>
      <c r="AD187" s="35" t="s">
        <v>409</v>
      </c>
      <c r="AE187" s="35">
        <v>-1</v>
      </c>
      <c r="AF187" s="35" t="s">
        <v>409</v>
      </c>
      <c r="AG187" s="35">
        <v>-1</v>
      </c>
      <c r="AH187" s="35" t="s">
        <v>409</v>
      </c>
      <c r="AI187" s="35">
        <v>-1</v>
      </c>
      <c r="AJ187" s="35" t="s">
        <v>409</v>
      </c>
      <c r="AK187" s="35">
        <v>-1</v>
      </c>
      <c r="AL187" s="35" t="s">
        <v>409</v>
      </c>
      <c r="AM187" s="35">
        <v>-1</v>
      </c>
      <c r="AN187" s="35" t="s">
        <v>409</v>
      </c>
      <c r="AO187" s="35">
        <v>-1</v>
      </c>
      <c r="AP187" s="35">
        <v>300201</v>
      </c>
      <c r="AQ187" s="35">
        <v>300211</v>
      </c>
      <c r="AR187" s="35">
        <v>300211</v>
      </c>
      <c r="AS187" s="35">
        <v>300221</v>
      </c>
      <c r="AT187" s="35">
        <v>300221</v>
      </c>
      <c r="AU187" s="35">
        <v>300221</v>
      </c>
      <c r="AV187" s="35">
        <v>300231</v>
      </c>
      <c r="AW187" s="35">
        <v>300231</v>
      </c>
      <c r="AX187" s="35">
        <v>300231</v>
      </c>
      <c r="AY187" s="35">
        <v>300231</v>
      </c>
      <c r="AZ187" s="35">
        <v>300241</v>
      </c>
      <c r="BC187" s="35" t="s">
        <v>2797</v>
      </c>
      <c r="BD187" s="35" t="s">
        <v>2798</v>
      </c>
      <c r="BE187" s="35" t="s">
        <v>2799</v>
      </c>
      <c r="BF187" s="35" t="s">
        <v>2800</v>
      </c>
      <c r="BG187" s="35" t="s">
        <v>2801</v>
      </c>
      <c r="BH187" s="35" t="s">
        <v>2802</v>
      </c>
      <c r="BI187" s="35" t="s">
        <v>2803</v>
      </c>
      <c r="BJ187" s="35" t="s">
        <v>2804</v>
      </c>
      <c r="BK187" s="35" t="s">
        <v>2805</v>
      </c>
      <c r="BL187" s="35" t="s">
        <v>2800</v>
      </c>
      <c r="BM187" s="35" t="s">
        <v>2806</v>
      </c>
      <c r="BN187" s="35" t="s">
        <v>2536</v>
      </c>
      <c r="BO187" s="35" t="s">
        <v>420</v>
      </c>
      <c r="BP187" s="35">
        <v>10</v>
      </c>
      <c r="BQ187" s="35">
        <v>0</v>
      </c>
      <c r="BR187" s="35">
        <v>0</v>
      </c>
      <c r="BS187" s="35">
        <v>0</v>
      </c>
    </row>
    <row r="188" spans="1:71" x14ac:dyDescent="0.15">
      <c r="A188" s="35">
        <v>3003</v>
      </c>
      <c r="B188" s="35" t="s">
        <v>142</v>
      </c>
      <c r="C188" s="35" t="s">
        <v>2395</v>
      </c>
      <c r="D188" s="35">
        <v>131</v>
      </c>
      <c r="E188" s="35">
        <v>1</v>
      </c>
      <c r="G188" s="35">
        <v>2</v>
      </c>
      <c r="H188" s="35">
        <v>0</v>
      </c>
      <c r="I188" s="35">
        <v>0</v>
      </c>
      <c r="K188" s="35">
        <v>3003</v>
      </c>
      <c r="L188" s="35">
        <v>3</v>
      </c>
      <c r="M188" s="35">
        <v>18</v>
      </c>
      <c r="N188" s="35">
        <v>1</v>
      </c>
      <c r="O188" s="35">
        <v>1</v>
      </c>
      <c r="P188" s="35">
        <v>73</v>
      </c>
      <c r="Q188" s="35">
        <v>23</v>
      </c>
      <c r="R188" s="35">
        <v>66</v>
      </c>
      <c r="S188" s="35" t="s">
        <v>1361</v>
      </c>
      <c r="T188" s="35">
        <v>3003</v>
      </c>
      <c r="U188" s="35">
        <v>0</v>
      </c>
      <c r="V188" s="35">
        <v>2</v>
      </c>
      <c r="W188" s="35">
        <v>1</v>
      </c>
      <c r="X188" s="35">
        <v>3</v>
      </c>
      <c r="Y188" s="35">
        <v>1000</v>
      </c>
      <c r="AB188" s="35" t="s">
        <v>2807</v>
      </c>
      <c r="AC188" s="35">
        <v>2002</v>
      </c>
      <c r="AD188" s="35" t="s">
        <v>2398</v>
      </c>
      <c r="AE188" s="35">
        <v>2020</v>
      </c>
      <c r="AF188" s="35" t="s">
        <v>409</v>
      </c>
      <c r="AG188" s="35">
        <v>-1</v>
      </c>
      <c r="AH188" s="35" t="s">
        <v>409</v>
      </c>
      <c r="AI188" s="35">
        <v>-1</v>
      </c>
      <c r="AJ188" s="35" t="s">
        <v>409</v>
      </c>
      <c r="AK188" s="35">
        <v>-1</v>
      </c>
      <c r="AL188" s="35" t="s">
        <v>409</v>
      </c>
      <c r="AM188" s="35">
        <v>-1</v>
      </c>
      <c r="AN188" s="35" t="s">
        <v>409</v>
      </c>
      <c r="AO188" s="35">
        <v>-1</v>
      </c>
      <c r="AP188" s="35">
        <v>300301</v>
      </c>
      <c r="AQ188" s="35">
        <v>300311</v>
      </c>
      <c r="AR188" s="35">
        <v>300311</v>
      </c>
      <c r="AS188" s="35">
        <v>300321</v>
      </c>
      <c r="AT188" s="35">
        <v>300321</v>
      </c>
      <c r="AU188" s="35">
        <v>300321</v>
      </c>
      <c r="AV188" s="35">
        <v>300331</v>
      </c>
      <c r="AW188" s="35">
        <v>300331</v>
      </c>
      <c r="AX188" s="35">
        <v>300331</v>
      </c>
      <c r="AY188" s="35">
        <v>300331</v>
      </c>
      <c r="AZ188" s="35">
        <v>300341</v>
      </c>
      <c r="BA188" s="35">
        <v>10011</v>
      </c>
      <c r="BC188" s="35" t="s">
        <v>2808</v>
      </c>
      <c r="BD188" s="35" t="s">
        <v>2809</v>
      </c>
      <c r="BE188" s="35" t="s">
        <v>2810</v>
      </c>
      <c r="BF188" s="35" t="s">
        <v>2811</v>
      </c>
      <c r="BG188" s="35" t="s">
        <v>2812</v>
      </c>
      <c r="BH188" s="35" t="s">
        <v>2813</v>
      </c>
      <c r="BI188" s="35" t="s">
        <v>2814</v>
      </c>
      <c r="BJ188" s="35" t="s">
        <v>2815</v>
      </c>
      <c r="BK188" s="35" t="s">
        <v>2816</v>
      </c>
      <c r="BL188" s="35" t="s">
        <v>2811</v>
      </c>
      <c r="BM188" s="35" t="s">
        <v>2817</v>
      </c>
      <c r="BN188" s="35" t="s">
        <v>2178</v>
      </c>
      <c r="BO188" s="35" t="s">
        <v>494</v>
      </c>
      <c r="BP188" s="35">
        <v>10</v>
      </c>
      <c r="BQ188" s="35">
        <v>0</v>
      </c>
      <c r="BR188" s="35">
        <v>0</v>
      </c>
      <c r="BS188" s="35">
        <v>0</v>
      </c>
    </row>
    <row r="189" spans="1:71" x14ac:dyDescent="0.15">
      <c r="A189" s="35">
        <v>3004</v>
      </c>
      <c r="B189" s="35" t="s">
        <v>143</v>
      </c>
      <c r="C189" s="35" t="s">
        <v>1803</v>
      </c>
      <c r="D189" s="35">
        <v>132</v>
      </c>
      <c r="E189" s="35">
        <v>1</v>
      </c>
      <c r="G189" s="35">
        <v>2</v>
      </c>
      <c r="H189" s="35">
        <v>0</v>
      </c>
      <c r="I189" s="35">
        <v>0</v>
      </c>
      <c r="K189" s="35">
        <v>3004</v>
      </c>
      <c r="L189" s="35">
        <v>1</v>
      </c>
      <c r="M189" s="35">
        <v>18</v>
      </c>
      <c r="N189" s="35">
        <v>2</v>
      </c>
      <c r="O189" s="35">
        <v>1</v>
      </c>
      <c r="P189" s="35">
        <v>59</v>
      </c>
      <c r="Q189" s="35">
        <v>35</v>
      </c>
      <c r="R189" s="35">
        <v>75</v>
      </c>
      <c r="S189" s="35" t="s">
        <v>1402</v>
      </c>
      <c r="T189" s="35">
        <v>3004</v>
      </c>
      <c r="U189" s="35">
        <v>0</v>
      </c>
      <c r="V189" s="35">
        <v>2</v>
      </c>
      <c r="W189" s="35">
        <v>1</v>
      </c>
      <c r="X189" s="35">
        <v>2</v>
      </c>
      <c r="Y189" s="35">
        <v>1000</v>
      </c>
      <c r="AB189" s="35" t="s">
        <v>2818</v>
      </c>
      <c r="AC189" s="35">
        <v>3005</v>
      </c>
      <c r="AD189" s="35" t="s">
        <v>409</v>
      </c>
      <c r="AE189" s="35">
        <v>-1</v>
      </c>
      <c r="AF189" s="35" t="s">
        <v>409</v>
      </c>
      <c r="AG189" s="35">
        <v>-1</v>
      </c>
      <c r="AH189" s="35" t="s">
        <v>409</v>
      </c>
      <c r="AI189" s="35">
        <v>-1</v>
      </c>
      <c r="AJ189" s="35" t="s">
        <v>409</v>
      </c>
      <c r="AK189" s="35">
        <v>-1</v>
      </c>
      <c r="AL189" s="35" t="s">
        <v>409</v>
      </c>
      <c r="AM189" s="35">
        <v>-1</v>
      </c>
      <c r="AN189" s="35" t="s">
        <v>409</v>
      </c>
      <c r="AO189" s="35">
        <v>-1</v>
      </c>
      <c r="AP189" s="35">
        <v>300401</v>
      </c>
      <c r="AQ189" s="35">
        <v>300411</v>
      </c>
      <c r="AR189" s="35">
        <v>300411</v>
      </c>
      <c r="AS189" s="35">
        <v>300421</v>
      </c>
      <c r="AT189" s="35">
        <v>300421</v>
      </c>
      <c r="AU189" s="35">
        <v>300421</v>
      </c>
      <c r="AV189" s="35">
        <v>300431</v>
      </c>
      <c r="AW189" s="35">
        <v>300431</v>
      </c>
      <c r="AX189" s="35">
        <v>300431</v>
      </c>
      <c r="AY189" s="35">
        <v>300431</v>
      </c>
      <c r="AZ189" s="35">
        <v>300441</v>
      </c>
      <c r="BC189" s="35" t="s">
        <v>2819</v>
      </c>
      <c r="BD189" s="35" t="s">
        <v>2820</v>
      </c>
      <c r="BE189" s="35" t="s">
        <v>2821</v>
      </c>
      <c r="BF189" s="35" t="s">
        <v>2822</v>
      </c>
      <c r="BG189" s="35" t="s">
        <v>2823</v>
      </c>
      <c r="BH189" s="35" t="s">
        <v>2824</v>
      </c>
      <c r="BI189" s="35" t="s">
        <v>2825</v>
      </c>
      <c r="BJ189" s="35" t="s">
        <v>2826</v>
      </c>
      <c r="BK189" s="35" t="s">
        <v>2827</v>
      </c>
      <c r="BL189" s="35" t="s">
        <v>2822</v>
      </c>
      <c r="BM189" s="35" t="s">
        <v>2828</v>
      </c>
      <c r="BN189" s="35" t="s">
        <v>2536</v>
      </c>
      <c r="BO189" s="35" t="s">
        <v>420</v>
      </c>
      <c r="BP189" s="35">
        <v>10</v>
      </c>
      <c r="BQ189" s="35">
        <v>0</v>
      </c>
      <c r="BR189" s="35">
        <v>0</v>
      </c>
      <c r="BS189" s="35">
        <v>0</v>
      </c>
    </row>
    <row r="190" spans="1:71" x14ac:dyDescent="0.15">
      <c r="A190" s="35">
        <v>3005</v>
      </c>
      <c r="B190" s="35" t="s">
        <v>144</v>
      </c>
      <c r="C190" s="35" t="s">
        <v>2829</v>
      </c>
      <c r="D190" s="35">
        <v>133</v>
      </c>
      <c r="E190" s="35">
        <v>1</v>
      </c>
      <c r="G190" s="35">
        <v>2</v>
      </c>
      <c r="H190" s="35">
        <v>0</v>
      </c>
      <c r="I190" s="35">
        <v>0</v>
      </c>
      <c r="K190" s="35">
        <v>3005</v>
      </c>
      <c r="L190" s="35">
        <v>2</v>
      </c>
      <c r="M190" s="35">
        <v>20</v>
      </c>
      <c r="N190" s="35">
        <v>2</v>
      </c>
      <c r="O190" s="35">
        <v>1</v>
      </c>
      <c r="P190" s="35">
        <v>47</v>
      </c>
      <c r="Q190" s="35">
        <v>78</v>
      </c>
      <c r="R190" s="35">
        <v>52</v>
      </c>
      <c r="S190" s="35" t="s">
        <v>1398</v>
      </c>
      <c r="T190" s="35">
        <v>3005</v>
      </c>
      <c r="U190" s="35">
        <v>0</v>
      </c>
      <c r="V190" s="35">
        <v>1</v>
      </c>
      <c r="W190" s="35">
        <v>3</v>
      </c>
      <c r="X190" s="35">
        <v>1</v>
      </c>
      <c r="Y190" s="35">
        <v>1000</v>
      </c>
      <c r="AB190" s="35" t="s">
        <v>2818</v>
      </c>
      <c r="AC190" s="35">
        <v>3004</v>
      </c>
      <c r="AD190" s="35" t="s">
        <v>409</v>
      </c>
      <c r="AE190" s="35">
        <v>-1</v>
      </c>
      <c r="AF190" s="35" t="s">
        <v>409</v>
      </c>
      <c r="AG190" s="35">
        <v>-1</v>
      </c>
      <c r="AH190" s="35" t="s">
        <v>409</v>
      </c>
      <c r="AI190" s="35">
        <v>-1</v>
      </c>
      <c r="AJ190" s="35" t="s">
        <v>409</v>
      </c>
      <c r="AK190" s="35">
        <v>-1</v>
      </c>
      <c r="AL190" s="35" t="s">
        <v>409</v>
      </c>
      <c r="AM190" s="35">
        <v>-1</v>
      </c>
      <c r="AN190" s="35" t="s">
        <v>409</v>
      </c>
      <c r="AO190" s="35">
        <v>-1</v>
      </c>
      <c r="AP190" s="35">
        <v>300501</v>
      </c>
      <c r="AQ190" s="35">
        <v>300511</v>
      </c>
      <c r="AR190" s="35">
        <v>300511</v>
      </c>
      <c r="AS190" s="35">
        <v>300521</v>
      </c>
      <c r="AT190" s="35">
        <v>300521</v>
      </c>
      <c r="AU190" s="35">
        <v>300521</v>
      </c>
      <c r="AV190" s="35">
        <v>300531</v>
      </c>
      <c r="AW190" s="35">
        <v>300531</v>
      </c>
      <c r="AX190" s="35">
        <v>300531</v>
      </c>
      <c r="AY190" s="35">
        <v>300531</v>
      </c>
      <c r="AZ190" s="35">
        <v>300541</v>
      </c>
      <c r="BA190" s="35" t="s">
        <v>2830</v>
      </c>
      <c r="BC190" s="35" t="s">
        <v>2831</v>
      </c>
      <c r="BD190" s="35" t="s">
        <v>2832</v>
      </c>
      <c r="BE190" s="35" t="s">
        <v>2833</v>
      </c>
      <c r="BF190" s="35" t="s">
        <v>2834</v>
      </c>
      <c r="BG190" s="35" t="s">
        <v>2835</v>
      </c>
      <c r="BH190" s="35" t="s">
        <v>2836</v>
      </c>
      <c r="BI190" s="35" t="s">
        <v>2837</v>
      </c>
      <c r="BJ190" s="35" t="s">
        <v>2838</v>
      </c>
      <c r="BK190" s="35" t="s">
        <v>2834</v>
      </c>
      <c r="BL190" s="35" t="s">
        <v>2834</v>
      </c>
      <c r="BM190" s="35" t="s">
        <v>2839</v>
      </c>
      <c r="BN190" s="35" t="s">
        <v>2223</v>
      </c>
      <c r="BO190" s="35" t="s">
        <v>420</v>
      </c>
      <c r="BP190" s="35">
        <v>10</v>
      </c>
      <c r="BQ190" s="35">
        <v>0</v>
      </c>
      <c r="BR190" s="35">
        <v>0</v>
      </c>
      <c r="BS190" s="35">
        <v>0</v>
      </c>
    </row>
    <row r="191" spans="1:71" x14ac:dyDescent="0.15">
      <c r="A191" s="35">
        <v>3006</v>
      </c>
      <c r="B191" s="35" t="s">
        <v>145</v>
      </c>
      <c r="C191" s="35" t="s">
        <v>2256</v>
      </c>
      <c r="D191" s="35">
        <v>134</v>
      </c>
      <c r="E191" s="35">
        <v>1</v>
      </c>
      <c r="G191" s="35">
        <v>2</v>
      </c>
      <c r="H191" s="35">
        <v>0</v>
      </c>
      <c r="I191" s="35">
        <v>0</v>
      </c>
      <c r="K191" s="35">
        <v>3006</v>
      </c>
      <c r="L191" s="35">
        <v>2</v>
      </c>
      <c r="M191" s="35">
        <v>19</v>
      </c>
      <c r="N191" s="35">
        <v>2</v>
      </c>
      <c r="O191" s="35">
        <v>1</v>
      </c>
      <c r="P191" s="35">
        <v>52</v>
      </c>
      <c r="Q191" s="35">
        <v>71</v>
      </c>
      <c r="R191" s="35">
        <v>53</v>
      </c>
      <c r="S191" s="35" t="s">
        <v>1398</v>
      </c>
      <c r="T191" s="35">
        <v>3006</v>
      </c>
      <c r="U191" s="35">
        <v>0</v>
      </c>
      <c r="V191" s="35">
        <v>2</v>
      </c>
      <c r="W191" s="35">
        <v>2</v>
      </c>
      <c r="X191" s="35">
        <v>1</v>
      </c>
      <c r="Y191" s="35">
        <v>1000</v>
      </c>
      <c r="AB191" s="35" t="s">
        <v>2840</v>
      </c>
      <c r="AC191" s="35">
        <v>3007</v>
      </c>
      <c r="AD191" s="35" t="s">
        <v>409</v>
      </c>
      <c r="AE191" s="35">
        <v>-1</v>
      </c>
      <c r="AF191" s="35" t="s">
        <v>409</v>
      </c>
      <c r="AG191" s="35">
        <v>-1</v>
      </c>
      <c r="AH191" s="35" t="s">
        <v>409</v>
      </c>
      <c r="AI191" s="35">
        <v>-1</v>
      </c>
      <c r="AJ191" s="35" t="s">
        <v>409</v>
      </c>
      <c r="AK191" s="35">
        <v>-1</v>
      </c>
      <c r="AL191" s="35" t="s">
        <v>409</v>
      </c>
      <c r="AM191" s="35">
        <v>-1</v>
      </c>
      <c r="AN191" s="35" t="s">
        <v>409</v>
      </c>
      <c r="AO191" s="35">
        <v>-1</v>
      </c>
      <c r="AP191" s="35">
        <v>300601</v>
      </c>
      <c r="AQ191" s="35">
        <v>300611</v>
      </c>
      <c r="AR191" s="35">
        <v>300611</v>
      </c>
      <c r="AS191" s="35">
        <v>300621</v>
      </c>
      <c r="AT191" s="35">
        <v>300621</v>
      </c>
      <c r="AU191" s="35">
        <v>300621</v>
      </c>
      <c r="AV191" s="35">
        <v>300631</v>
      </c>
      <c r="AW191" s="35">
        <v>300631</v>
      </c>
      <c r="AX191" s="35">
        <v>300631</v>
      </c>
      <c r="AY191" s="35">
        <v>300631</v>
      </c>
      <c r="AZ191" s="35">
        <v>300641</v>
      </c>
      <c r="BC191" s="35" t="s">
        <v>2841</v>
      </c>
      <c r="BD191" s="35" t="s">
        <v>2842</v>
      </c>
      <c r="BE191" s="35" t="s">
        <v>2843</v>
      </c>
      <c r="BF191" s="35" t="s">
        <v>2844</v>
      </c>
      <c r="BG191" s="35" t="s">
        <v>2845</v>
      </c>
      <c r="BH191" s="35" t="s">
        <v>2846</v>
      </c>
      <c r="BI191" s="35" t="s">
        <v>2847</v>
      </c>
      <c r="BJ191" s="35" t="s">
        <v>2848</v>
      </c>
      <c r="BK191" s="35" t="s">
        <v>2849</v>
      </c>
      <c r="BL191" s="35" t="s">
        <v>2844</v>
      </c>
      <c r="BM191" s="35" t="s">
        <v>2850</v>
      </c>
      <c r="BN191" s="35" t="s">
        <v>2368</v>
      </c>
      <c r="BO191" s="35" t="s">
        <v>494</v>
      </c>
      <c r="BP191" s="35">
        <v>10</v>
      </c>
      <c r="BQ191" s="35">
        <v>0</v>
      </c>
      <c r="BR191" s="35">
        <v>0</v>
      </c>
      <c r="BS191" s="35">
        <v>0</v>
      </c>
    </row>
    <row r="192" spans="1:71" x14ac:dyDescent="0.15">
      <c r="A192" s="35">
        <v>3007</v>
      </c>
      <c r="B192" s="35" t="s">
        <v>146</v>
      </c>
      <c r="C192" s="35" t="s">
        <v>776</v>
      </c>
      <c r="D192" s="35">
        <v>135</v>
      </c>
      <c r="E192" s="35">
        <v>1</v>
      </c>
      <c r="G192" s="35">
        <v>2</v>
      </c>
      <c r="H192" s="35">
        <v>0</v>
      </c>
      <c r="I192" s="35">
        <v>0</v>
      </c>
      <c r="K192" s="35">
        <v>3007</v>
      </c>
      <c r="L192" s="35">
        <v>1</v>
      </c>
      <c r="M192" s="35">
        <v>18</v>
      </c>
      <c r="N192" s="35">
        <v>3</v>
      </c>
      <c r="O192" s="35">
        <v>1</v>
      </c>
      <c r="P192" s="35">
        <v>52</v>
      </c>
      <c r="Q192" s="35">
        <v>44</v>
      </c>
      <c r="R192" s="35">
        <v>75</v>
      </c>
      <c r="S192" s="35" t="s">
        <v>1402</v>
      </c>
      <c r="T192" s="35">
        <v>3007</v>
      </c>
      <c r="U192" s="35">
        <v>0</v>
      </c>
      <c r="V192" s="35">
        <v>2</v>
      </c>
      <c r="W192" s="35">
        <v>1</v>
      </c>
      <c r="X192" s="35">
        <v>2</v>
      </c>
      <c r="Y192" s="35">
        <v>1000</v>
      </c>
      <c r="AB192" s="35" t="s">
        <v>2840</v>
      </c>
      <c r="AC192" s="35">
        <v>3006</v>
      </c>
      <c r="AD192" s="35" t="s">
        <v>409</v>
      </c>
      <c r="AE192" s="35">
        <v>-1</v>
      </c>
      <c r="AF192" s="35" t="s">
        <v>409</v>
      </c>
      <c r="AG192" s="35">
        <v>-1</v>
      </c>
      <c r="AH192" s="35" t="s">
        <v>409</v>
      </c>
      <c r="AI192" s="35">
        <v>-1</v>
      </c>
      <c r="AJ192" s="35" t="s">
        <v>409</v>
      </c>
      <c r="AK192" s="35">
        <v>-1</v>
      </c>
      <c r="AL192" s="35" t="s">
        <v>409</v>
      </c>
      <c r="AM192" s="35">
        <v>-1</v>
      </c>
      <c r="AN192" s="35" t="s">
        <v>409</v>
      </c>
      <c r="AO192" s="35">
        <v>-1</v>
      </c>
      <c r="AP192" s="35">
        <v>300701</v>
      </c>
      <c r="AQ192" s="35">
        <v>300711</v>
      </c>
      <c r="AR192" s="35">
        <v>300711</v>
      </c>
      <c r="AS192" s="35">
        <v>300721</v>
      </c>
      <c r="AT192" s="35">
        <v>300721</v>
      </c>
      <c r="AU192" s="35">
        <v>300721</v>
      </c>
      <c r="AV192" s="35">
        <v>300731</v>
      </c>
      <c r="AW192" s="35">
        <v>300731</v>
      </c>
      <c r="AX192" s="35">
        <v>300731</v>
      </c>
      <c r="AY192" s="35">
        <v>300731</v>
      </c>
      <c r="AZ192" s="35">
        <v>300741</v>
      </c>
      <c r="BC192" s="35" t="s">
        <v>2386</v>
      </c>
      <c r="BD192" s="35" t="s">
        <v>2387</v>
      </c>
      <c r="BE192" s="35" t="s">
        <v>2388</v>
      </c>
      <c r="BF192" s="35" t="s">
        <v>2851</v>
      </c>
      <c r="BG192" s="35" t="s">
        <v>2852</v>
      </c>
      <c r="BH192" s="35" t="s">
        <v>2853</v>
      </c>
      <c r="BI192" s="35" t="s">
        <v>2854</v>
      </c>
      <c r="BJ192" s="35" t="s">
        <v>2855</v>
      </c>
      <c r="BK192" s="35" t="s">
        <v>2856</v>
      </c>
      <c r="BL192" s="35" t="s">
        <v>2851</v>
      </c>
      <c r="BM192" s="35" t="s">
        <v>2857</v>
      </c>
      <c r="BN192" s="35" t="s">
        <v>2536</v>
      </c>
      <c r="BO192" s="35" t="s">
        <v>420</v>
      </c>
      <c r="BP192" s="35">
        <v>10</v>
      </c>
      <c r="BQ192" s="35">
        <v>0</v>
      </c>
      <c r="BR192" s="35">
        <v>0</v>
      </c>
      <c r="BS192" s="35">
        <v>0</v>
      </c>
    </row>
    <row r="193" spans="1:71" x14ac:dyDescent="0.15">
      <c r="A193" s="35">
        <v>3008</v>
      </c>
      <c r="B193" s="35" t="s">
        <v>147</v>
      </c>
      <c r="C193" s="35" t="s">
        <v>2329</v>
      </c>
      <c r="D193" s="35">
        <v>136</v>
      </c>
      <c r="E193" s="35">
        <v>1</v>
      </c>
      <c r="G193" s="35">
        <v>2</v>
      </c>
      <c r="H193" s="35">
        <v>0</v>
      </c>
      <c r="I193" s="35">
        <v>0</v>
      </c>
      <c r="K193" s="35">
        <v>3008</v>
      </c>
      <c r="L193" s="35">
        <v>3</v>
      </c>
      <c r="M193" s="35">
        <v>17</v>
      </c>
      <c r="N193" s="35">
        <v>3</v>
      </c>
      <c r="O193" s="35">
        <v>1</v>
      </c>
      <c r="P193" s="35">
        <v>78</v>
      </c>
      <c r="Q193" s="35">
        <v>37</v>
      </c>
      <c r="R193" s="35">
        <v>52</v>
      </c>
      <c r="S193" s="35" t="s">
        <v>1361</v>
      </c>
      <c r="T193" s="35">
        <v>3008</v>
      </c>
      <c r="U193" s="35">
        <v>0</v>
      </c>
      <c r="V193" s="35">
        <v>3</v>
      </c>
      <c r="W193" s="35">
        <v>1</v>
      </c>
      <c r="X193" s="35">
        <v>2</v>
      </c>
      <c r="Y193" s="35">
        <v>1000</v>
      </c>
      <c r="AB193" s="35" t="s">
        <v>2414</v>
      </c>
      <c r="AC193" s="35">
        <v>2021</v>
      </c>
      <c r="AD193" s="35" t="s">
        <v>409</v>
      </c>
      <c r="AE193" s="35">
        <v>-1</v>
      </c>
      <c r="AF193" s="35" t="s">
        <v>409</v>
      </c>
      <c r="AG193" s="35">
        <v>-1</v>
      </c>
      <c r="AH193" s="35" t="s">
        <v>409</v>
      </c>
      <c r="AI193" s="35">
        <v>-1</v>
      </c>
      <c r="AJ193" s="35" t="s">
        <v>409</v>
      </c>
      <c r="AK193" s="35">
        <v>-1</v>
      </c>
      <c r="AL193" s="35" t="s">
        <v>409</v>
      </c>
      <c r="AM193" s="35">
        <v>-1</v>
      </c>
      <c r="AN193" s="35" t="s">
        <v>409</v>
      </c>
      <c r="AO193" s="35">
        <v>-1</v>
      </c>
      <c r="AP193" s="35">
        <v>300801</v>
      </c>
      <c r="AQ193" s="35">
        <v>300811</v>
      </c>
      <c r="AR193" s="35">
        <v>300811</v>
      </c>
      <c r="AS193" s="35">
        <v>300821</v>
      </c>
      <c r="AT193" s="35">
        <v>300821</v>
      </c>
      <c r="AU193" s="35">
        <v>300821</v>
      </c>
      <c r="AV193" s="35">
        <v>300831</v>
      </c>
      <c r="AW193" s="35">
        <v>300831</v>
      </c>
      <c r="AX193" s="35">
        <v>300831</v>
      </c>
      <c r="AY193" s="35">
        <v>300831</v>
      </c>
      <c r="AZ193" s="35">
        <v>300841</v>
      </c>
      <c r="BA193" s="35">
        <v>10051</v>
      </c>
      <c r="BC193" s="35" t="s">
        <v>2858</v>
      </c>
      <c r="BD193" s="35" t="s">
        <v>2859</v>
      </c>
      <c r="BE193" s="35" t="s">
        <v>2860</v>
      </c>
      <c r="BF193" s="35" t="s">
        <v>2861</v>
      </c>
      <c r="BG193" s="35" t="s">
        <v>2862</v>
      </c>
      <c r="BH193" s="35" t="s">
        <v>2863</v>
      </c>
      <c r="BI193" s="35" t="s">
        <v>2864</v>
      </c>
      <c r="BJ193" s="35" t="s">
        <v>2865</v>
      </c>
      <c r="BK193" s="35" t="s">
        <v>2866</v>
      </c>
      <c r="BL193" s="35" t="s">
        <v>2861</v>
      </c>
      <c r="BM193" s="35" t="s">
        <v>2867</v>
      </c>
      <c r="BO193" s="35" t="s">
        <v>420</v>
      </c>
      <c r="BP193" s="35">
        <v>10</v>
      </c>
      <c r="BQ193" s="35">
        <v>0</v>
      </c>
      <c r="BR193" s="35">
        <v>0</v>
      </c>
      <c r="BS193" s="35">
        <v>0</v>
      </c>
    </row>
    <row r="194" spans="1:71" x14ac:dyDescent="0.15">
      <c r="A194" s="35">
        <v>3009</v>
      </c>
      <c r="B194" s="35" t="s">
        <v>148</v>
      </c>
      <c r="C194" s="35" t="s">
        <v>2868</v>
      </c>
      <c r="D194" s="35">
        <v>137</v>
      </c>
      <c r="E194" s="35">
        <v>1</v>
      </c>
      <c r="G194" s="35">
        <v>2</v>
      </c>
      <c r="H194" s="35">
        <v>0</v>
      </c>
      <c r="I194" s="35">
        <v>0</v>
      </c>
      <c r="K194" s="35">
        <v>3009</v>
      </c>
      <c r="L194" s="35">
        <v>2</v>
      </c>
      <c r="M194" s="35">
        <v>17</v>
      </c>
      <c r="N194" s="35">
        <v>3</v>
      </c>
      <c r="O194" s="35">
        <v>1</v>
      </c>
      <c r="P194" s="35">
        <v>72</v>
      </c>
      <c r="Q194" s="35">
        <v>33</v>
      </c>
      <c r="R194" s="35">
        <v>45</v>
      </c>
      <c r="S194" s="35" t="s">
        <v>1398</v>
      </c>
      <c r="T194" s="35">
        <v>3009</v>
      </c>
      <c r="U194" s="35">
        <v>0</v>
      </c>
      <c r="V194" s="35">
        <v>3</v>
      </c>
      <c r="W194" s="35">
        <v>1</v>
      </c>
      <c r="X194" s="35">
        <v>1</v>
      </c>
      <c r="Y194" s="35">
        <v>1000</v>
      </c>
      <c r="AB194" s="35" t="s">
        <v>2869</v>
      </c>
      <c r="AC194" s="35">
        <v>2024</v>
      </c>
      <c r="AD194" s="35" t="s">
        <v>409</v>
      </c>
      <c r="AE194" s="35">
        <v>-1</v>
      </c>
      <c r="AF194" s="35" t="s">
        <v>409</v>
      </c>
      <c r="AG194" s="35">
        <v>-1</v>
      </c>
      <c r="AH194" s="35" t="s">
        <v>409</v>
      </c>
      <c r="AI194" s="35">
        <v>-1</v>
      </c>
      <c r="AJ194" s="35" t="s">
        <v>409</v>
      </c>
      <c r="AK194" s="35">
        <v>-1</v>
      </c>
      <c r="AL194" s="35" t="s">
        <v>409</v>
      </c>
      <c r="AM194" s="35">
        <v>-1</v>
      </c>
      <c r="AN194" s="35" t="s">
        <v>409</v>
      </c>
      <c r="AO194" s="35">
        <v>-1</v>
      </c>
      <c r="AP194" s="35">
        <v>300901</v>
      </c>
      <c r="AQ194" s="35">
        <v>300911</v>
      </c>
      <c r="AR194" s="35">
        <v>300911</v>
      </c>
      <c r="AS194" s="35">
        <v>300921</v>
      </c>
      <c r="AT194" s="35">
        <v>300921</v>
      </c>
      <c r="AU194" s="35">
        <v>300921</v>
      </c>
      <c r="AV194" s="35">
        <v>300931</v>
      </c>
      <c r="AW194" s="35">
        <v>300931</v>
      </c>
      <c r="AX194" s="35">
        <v>300931</v>
      </c>
      <c r="AY194" s="35">
        <v>300931</v>
      </c>
      <c r="AZ194" s="35">
        <v>300941</v>
      </c>
      <c r="BA194" s="35" t="s">
        <v>2870</v>
      </c>
      <c r="BC194" s="35" t="s">
        <v>2871</v>
      </c>
      <c r="BD194" s="35" t="s">
        <v>2872</v>
      </c>
      <c r="BE194" s="35" t="s">
        <v>2873</v>
      </c>
      <c r="BF194" s="35" t="s">
        <v>2874</v>
      </c>
      <c r="BG194" s="35" t="s">
        <v>2875</v>
      </c>
      <c r="BH194" s="35" t="s">
        <v>2876</v>
      </c>
      <c r="BI194" s="35" t="s">
        <v>2877</v>
      </c>
      <c r="BJ194" s="35" t="s">
        <v>2878</v>
      </c>
      <c r="BK194" s="35" t="s">
        <v>2879</v>
      </c>
      <c r="BL194" s="35" t="s">
        <v>2874</v>
      </c>
      <c r="BM194" s="35" t="s">
        <v>2880</v>
      </c>
      <c r="BN194" s="35" t="s">
        <v>2536</v>
      </c>
      <c r="BO194" s="35" t="s">
        <v>420</v>
      </c>
      <c r="BP194" s="35">
        <v>10</v>
      </c>
      <c r="BQ194" s="35">
        <v>0</v>
      </c>
      <c r="BR194" s="35">
        <v>0</v>
      </c>
      <c r="BS194" s="35">
        <v>0</v>
      </c>
    </row>
    <row r="195" spans="1:71" x14ac:dyDescent="0.15">
      <c r="A195" s="35">
        <v>3010</v>
      </c>
      <c r="B195" s="35" t="s">
        <v>149</v>
      </c>
      <c r="C195" s="35" t="s">
        <v>2651</v>
      </c>
      <c r="D195" s="35">
        <v>138</v>
      </c>
      <c r="E195" s="35">
        <v>1</v>
      </c>
      <c r="G195" s="35">
        <v>2</v>
      </c>
      <c r="H195" s="35">
        <v>0</v>
      </c>
      <c r="I195" s="35">
        <v>0</v>
      </c>
      <c r="K195" s="35">
        <v>3010</v>
      </c>
      <c r="L195" s="35">
        <v>1</v>
      </c>
      <c r="M195" s="35">
        <v>17</v>
      </c>
      <c r="N195" s="35">
        <v>4</v>
      </c>
      <c r="O195" s="35">
        <v>1</v>
      </c>
      <c r="P195" s="35">
        <v>72</v>
      </c>
      <c r="Q195" s="35">
        <v>36</v>
      </c>
      <c r="R195" s="35">
        <v>55</v>
      </c>
      <c r="S195" s="35" t="s">
        <v>1402</v>
      </c>
      <c r="T195" s="35">
        <v>3010</v>
      </c>
      <c r="U195" s="35">
        <v>0</v>
      </c>
      <c r="V195" s="35">
        <v>3</v>
      </c>
      <c r="W195" s="35">
        <v>1</v>
      </c>
      <c r="X195" s="35">
        <v>2</v>
      </c>
      <c r="Y195" s="35">
        <v>1000</v>
      </c>
      <c r="AB195" s="35" t="s">
        <v>409</v>
      </c>
      <c r="AC195" s="35">
        <v>-1</v>
      </c>
      <c r="AD195" s="35" t="s">
        <v>409</v>
      </c>
      <c r="AE195" s="35">
        <v>-1</v>
      </c>
      <c r="AF195" s="35" t="s">
        <v>409</v>
      </c>
      <c r="AG195" s="35">
        <v>-1</v>
      </c>
      <c r="AH195" s="35" t="s">
        <v>409</v>
      </c>
      <c r="AI195" s="35">
        <v>-1</v>
      </c>
      <c r="AJ195" s="35" t="s">
        <v>409</v>
      </c>
      <c r="AK195" s="35">
        <v>-1</v>
      </c>
      <c r="AL195" s="35" t="s">
        <v>409</v>
      </c>
      <c r="AM195" s="35">
        <v>-1</v>
      </c>
      <c r="AN195" s="35" t="s">
        <v>409</v>
      </c>
      <c r="AO195" s="35">
        <v>-1</v>
      </c>
      <c r="AP195" s="35">
        <v>301001</v>
      </c>
      <c r="AQ195" s="35">
        <v>301011</v>
      </c>
      <c r="AR195" s="35">
        <v>301011</v>
      </c>
      <c r="AS195" s="35">
        <v>301021</v>
      </c>
      <c r="AT195" s="35">
        <v>301021</v>
      </c>
      <c r="AU195" s="35">
        <v>301021</v>
      </c>
      <c r="AV195" s="35">
        <v>301031</v>
      </c>
      <c r="AW195" s="35">
        <v>301031</v>
      </c>
      <c r="AX195" s="35">
        <v>301031</v>
      </c>
      <c r="AY195" s="35">
        <v>301031</v>
      </c>
      <c r="AZ195" s="35">
        <v>301041</v>
      </c>
      <c r="BC195" s="35" t="s">
        <v>2881</v>
      </c>
      <c r="BD195" s="35" t="s">
        <v>2882</v>
      </c>
      <c r="BE195" s="35" t="s">
        <v>2883</v>
      </c>
      <c r="BF195" s="35" t="s">
        <v>2088</v>
      </c>
      <c r="BG195" s="35" t="s">
        <v>2089</v>
      </c>
      <c r="BH195" s="35" t="s">
        <v>2090</v>
      </c>
      <c r="BI195" s="35" t="s">
        <v>2091</v>
      </c>
      <c r="BJ195" s="35" t="s">
        <v>2092</v>
      </c>
      <c r="BK195" s="35" t="s">
        <v>2884</v>
      </c>
      <c r="BL195" s="35" t="s">
        <v>2088</v>
      </c>
      <c r="BM195" s="35" t="s">
        <v>2885</v>
      </c>
      <c r="BN195" s="35" t="s">
        <v>2886</v>
      </c>
      <c r="BO195" s="35" t="s">
        <v>596</v>
      </c>
      <c r="BP195" s="35">
        <v>10</v>
      </c>
      <c r="BQ195" s="35">
        <v>0</v>
      </c>
      <c r="BR195" s="35">
        <v>0</v>
      </c>
      <c r="BS195" s="35">
        <v>0</v>
      </c>
    </row>
    <row r="196" spans="1:71" x14ac:dyDescent="0.15">
      <c r="A196" s="35">
        <v>3011</v>
      </c>
      <c r="B196" s="35" t="s">
        <v>150</v>
      </c>
      <c r="C196" s="35" t="s">
        <v>2887</v>
      </c>
      <c r="D196" s="35">
        <v>139</v>
      </c>
      <c r="E196" s="35">
        <v>1</v>
      </c>
      <c r="G196" s="35">
        <v>2</v>
      </c>
      <c r="H196" s="35">
        <v>0</v>
      </c>
      <c r="I196" s="35">
        <v>0</v>
      </c>
      <c r="K196" s="35">
        <v>3011</v>
      </c>
      <c r="L196" s="35">
        <v>3</v>
      </c>
      <c r="M196" s="35">
        <v>18</v>
      </c>
      <c r="N196" s="35">
        <v>4</v>
      </c>
      <c r="O196" s="35">
        <v>1</v>
      </c>
      <c r="P196" s="35">
        <v>70</v>
      </c>
      <c r="Q196" s="35">
        <v>31</v>
      </c>
      <c r="R196" s="35">
        <v>77</v>
      </c>
      <c r="S196" s="35" t="s">
        <v>1361</v>
      </c>
      <c r="T196" s="35">
        <v>3011</v>
      </c>
      <c r="U196" s="35">
        <v>0</v>
      </c>
      <c r="V196" s="35">
        <v>2</v>
      </c>
      <c r="W196" s="35">
        <v>1</v>
      </c>
      <c r="X196" s="35">
        <v>3</v>
      </c>
      <c r="Y196" s="35">
        <v>1000</v>
      </c>
      <c r="AB196" s="35" t="s">
        <v>409</v>
      </c>
      <c r="AC196" s="35">
        <v>-1</v>
      </c>
      <c r="AD196" s="35" t="s">
        <v>409</v>
      </c>
      <c r="AE196" s="35">
        <v>-1</v>
      </c>
      <c r="AF196" s="35" t="s">
        <v>409</v>
      </c>
      <c r="AG196" s="35">
        <v>-1</v>
      </c>
      <c r="AH196" s="35" t="s">
        <v>409</v>
      </c>
      <c r="AI196" s="35">
        <v>-1</v>
      </c>
      <c r="AJ196" s="35" t="s">
        <v>409</v>
      </c>
      <c r="AK196" s="35">
        <v>-1</v>
      </c>
      <c r="AL196" s="35" t="s">
        <v>409</v>
      </c>
      <c r="AM196" s="35">
        <v>-1</v>
      </c>
      <c r="AN196" s="35" t="s">
        <v>409</v>
      </c>
      <c r="AO196" s="35">
        <v>-1</v>
      </c>
      <c r="AP196" s="35">
        <v>301101</v>
      </c>
      <c r="AQ196" s="35">
        <v>301111</v>
      </c>
      <c r="AR196" s="35">
        <v>301111</v>
      </c>
      <c r="AS196" s="35">
        <v>301121</v>
      </c>
      <c r="AT196" s="35">
        <v>301121</v>
      </c>
      <c r="AU196" s="35">
        <v>301121</v>
      </c>
      <c r="AV196" s="35">
        <v>301131</v>
      </c>
      <c r="AW196" s="35">
        <v>301131</v>
      </c>
      <c r="AX196" s="35">
        <v>301131</v>
      </c>
      <c r="AY196" s="35">
        <v>301131</v>
      </c>
      <c r="AZ196" s="35">
        <v>301141</v>
      </c>
      <c r="BA196" s="35">
        <v>10011</v>
      </c>
      <c r="BC196" s="35" t="s">
        <v>2888</v>
      </c>
      <c r="BD196" s="35" t="s">
        <v>2889</v>
      </c>
      <c r="BE196" s="35" t="s">
        <v>2890</v>
      </c>
      <c r="BF196" s="35" t="s">
        <v>2891</v>
      </c>
      <c r="BG196" s="35" t="s">
        <v>2892</v>
      </c>
      <c r="BH196" s="35" t="s">
        <v>2893</v>
      </c>
      <c r="BI196" s="35" t="s">
        <v>2894</v>
      </c>
      <c r="BJ196" s="35" t="s">
        <v>2895</v>
      </c>
      <c r="BK196" s="35" t="s">
        <v>2896</v>
      </c>
      <c r="BL196" s="35" t="s">
        <v>2891</v>
      </c>
      <c r="BM196" s="35" t="s">
        <v>2897</v>
      </c>
      <c r="BN196" s="35" t="s">
        <v>2178</v>
      </c>
      <c r="BO196" s="35" t="s">
        <v>494</v>
      </c>
      <c r="BP196" s="35">
        <v>10</v>
      </c>
      <c r="BQ196" s="35">
        <v>0</v>
      </c>
      <c r="BR196" s="35">
        <v>0</v>
      </c>
      <c r="BS196" s="35">
        <v>0</v>
      </c>
    </row>
    <row r="197" spans="1:71" x14ac:dyDescent="0.15">
      <c r="A197" s="35">
        <v>3012</v>
      </c>
      <c r="B197" s="35" t="s">
        <v>151</v>
      </c>
      <c r="C197" s="35" t="s">
        <v>2329</v>
      </c>
      <c r="D197" s="35">
        <v>140</v>
      </c>
      <c r="E197" s="35">
        <v>1</v>
      </c>
      <c r="G197" s="35">
        <v>2</v>
      </c>
      <c r="H197" s="35">
        <v>0</v>
      </c>
      <c r="I197" s="35">
        <v>0</v>
      </c>
      <c r="K197" s="35">
        <v>3012</v>
      </c>
      <c r="L197" s="35">
        <v>3</v>
      </c>
      <c r="M197" s="35">
        <v>17</v>
      </c>
      <c r="N197" s="35">
        <v>4</v>
      </c>
      <c r="O197" s="35">
        <v>1</v>
      </c>
      <c r="P197" s="35">
        <v>57</v>
      </c>
      <c r="Q197" s="35">
        <v>55</v>
      </c>
      <c r="R197" s="35">
        <v>56</v>
      </c>
      <c r="S197" s="35" t="s">
        <v>1361</v>
      </c>
      <c r="T197" s="35">
        <v>3012</v>
      </c>
      <c r="U197" s="35">
        <v>0</v>
      </c>
      <c r="V197" s="35">
        <v>3</v>
      </c>
      <c r="W197" s="35">
        <v>1</v>
      </c>
      <c r="X197" s="35">
        <v>2</v>
      </c>
      <c r="Y197" s="35">
        <v>1000</v>
      </c>
      <c r="AB197" s="35" t="s">
        <v>2898</v>
      </c>
      <c r="AC197" s="35">
        <v>2042</v>
      </c>
      <c r="AD197" s="35" t="s">
        <v>409</v>
      </c>
      <c r="AE197" s="35">
        <v>-1</v>
      </c>
      <c r="AF197" s="35" t="s">
        <v>409</v>
      </c>
      <c r="AG197" s="35">
        <v>-1</v>
      </c>
      <c r="AH197" s="35" t="s">
        <v>409</v>
      </c>
      <c r="AI197" s="35">
        <v>-1</v>
      </c>
      <c r="AJ197" s="35" t="s">
        <v>409</v>
      </c>
      <c r="AK197" s="35">
        <v>-1</v>
      </c>
      <c r="AL197" s="35" t="s">
        <v>409</v>
      </c>
      <c r="AM197" s="35">
        <v>-1</v>
      </c>
      <c r="AN197" s="35" t="s">
        <v>409</v>
      </c>
      <c r="AO197" s="35">
        <v>-1</v>
      </c>
      <c r="AP197" s="35">
        <v>301201</v>
      </c>
      <c r="AQ197" s="35">
        <v>301211</v>
      </c>
      <c r="AR197" s="35">
        <v>301211</v>
      </c>
      <c r="AS197" s="35">
        <v>301221</v>
      </c>
      <c r="AT197" s="35">
        <v>301221</v>
      </c>
      <c r="AU197" s="35">
        <v>301221</v>
      </c>
      <c r="AV197" s="35">
        <v>301231</v>
      </c>
      <c r="AW197" s="35">
        <v>301231</v>
      </c>
      <c r="AX197" s="35">
        <v>301231</v>
      </c>
      <c r="AY197" s="35">
        <v>301231</v>
      </c>
      <c r="AZ197" s="35">
        <v>301241</v>
      </c>
      <c r="BC197" s="35" t="s">
        <v>2899</v>
      </c>
      <c r="BD197" s="35" t="s">
        <v>2900</v>
      </c>
      <c r="BE197" s="35" t="s">
        <v>2901</v>
      </c>
      <c r="BF197" s="35" t="s">
        <v>2902</v>
      </c>
      <c r="BG197" s="35" t="s">
        <v>2903</v>
      </c>
      <c r="BH197" s="35" t="s">
        <v>2904</v>
      </c>
      <c r="BI197" s="35" t="s">
        <v>2905</v>
      </c>
      <c r="BJ197" s="35" t="s">
        <v>2906</v>
      </c>
      <c r="BK197" s="35" t="s">
        <v>2907</v>
      </c>
      <c r="BL197" s="35" t="s">
        <v>2902</v>
      </c>
      <c r="BM197" s="35" t="s">
        <v>2908</v>
      </c>
      <c r="BN197" s="35" t="s">
        <v>2536</v>
      </c>
      <c r="BO197" s="35" t="s">
        <v>420</v>
      </c>
      <c r="BP197" s="35">
        <v>10</v>
      </c>
      <c r="BQ197" s="35">
        <v>0</v>
      </c>
      <c r="BR197" s="35">
        <v>0</v>
      </c>
      <c r="BS197" s="35">
        <v>0</v>
      </c>
    </row>
    <row r="198" spans="1:71" x14ac:dyDescent="0.15">
      <c r="A198" s="35">
        <v>3013</v>
      </c>
      <c r="B198" s="35" t="s">
        <v>152</v>
      </c>
      <c r="C198" s="35" t="s">
        <v>2047</v>
      </c>
      <c r="D198" s="35">
        <v>141</v>
      </c>
      <c r="E198" s="35">
        <v>1</v>
      </c>
      <c r="G198" s="35">
        <v>2</v>
      </c>
      <c r="H198" s="35">
        <v>0</v>
      </c>
      <c r="I198" s="35">
        <v>0</v>
      </c>
      <c r="K198" s="35">
        <v>3013</v>
      </c>
      <c r="L198" s="35">
        <v>1</v>
      </c>
      <c r="M198" s="35">
        <v>17</v>
      </c>
      <c r="N198" s="35">
        <v>4</v>
      </c>
      <c r="O198" s="35">
        <v>1</v>
      </c>
      <c r="P198" s="35">
        <v>67</v>
      </c>
      <c r="Q198" s="35">
        <v>35</v>
      </c>
      <c r="R198" s="35">
        <v>52</v>
      </c>
      <c r="S198" s="35" t="s">
        <v>1402</v>
      </c>
      <c r="T198" s="35">
        <v>3013</v>
      </c>
      <c r="U198" s="35">
        <v>0</v>
      </c>
      <c r="V198" s="35">
        <v>2</v>
      </c>
      <c r="W198" s="35">
        <v>1</v>
      </c>
      <c r="X198" s="35">
        <v>1</v>
      </c>
      <c r="Y198" s="35">
        <v>1000</v>
      </c>
      <c r="AB198" s="35" t="s">
        <v>409</v>
      </c>
      <c r="AC198" s="35">
        <v>-1</v>
      </c>
      <c r="AD198" s="35" t="s">
        <v>409</v>
      </c>
      <c r="AE198" s="35">
        <v>-1</v>
      </c>
      <c r="AF198" s="35" t="s">
        <v>409</v>
      </c>
      <c r="AG198" s="35">
        <v>-1</v>
      </c>
      <c r="AH198" s="35" t="s">
        <v>409</v>
      </c>
      <c r="AI198" s="35">
        <v>-1</v>
      </c>
      <c r="AJ198" s="35" t="s">
        <v>409</v>
      </c>
      <c r="AK198" s="35">
        <v>-1</v>
      </c>
      <c r="AL198" s="35" t="s">
        <v>409</v>
      </c>
      <c r="AM198" s="35">
        <v>-1</v>
      </c>
      <c r="AN198" s="35" t="s">
        <v>409</v>
      </c>
      <c r="AO198" s="35">
        <v>-1</v>
      </c>
      <c r="AP198" s="35">
        <v>301301</v>
      </c>
      <c r="AQ198" s="35">
        <v>301311</v>
      </c>
      <c r="AR198" s="35">
        <v>301311</v>
      </c>
      <c r="AS198" s="35">
        <v>301321</v>
      </c>
      <c r="AT198" s="35">
        <v>301321</v>
      </c>
      <c r="AU198" s="35">
        <v>301321</v>
      </c>
      <c r="AV198" s="35">
        <v>301331</v>
      </c>
      <c r="AW198" s="35">
        <v>301331</v>
      </c>
      <c r="AX198" s="35">
        <v>301331</v>
      </c>
      <c r="AY198" s="35">
        <v>301331</v>
      </c>
      <c r="AZ198" s="35">
        <v>301341</v>
      </c>
      <c r="BC198" s="35" t="s">
        <v>2909</v>
      </c>
      <c r="BD198" s="35" t="s">
        <v>2910</v>
      </c>
      <c r="BE198" s="35" t="s">
        <v>2911</v>
      </c>
      <c r="BF198" s="35" t="s">
        <v>2912</v>
      </c>
      <c r="BG198" s="35" t="s">
        <v>2913</v>
      </c>
      <c r="BH198" s="35" t="s">
        <v>2914</v>
      </c>
      <c r="BI198" s="35" t="s">
        <v>2915</v>
      </c>
      <c r="BJ198" s="35" t="s">
        <v>2916</v>
      </c>
      <c r="BK198" s="35" t="s">
        <v>2917</v>
      </c>
      <c r="BL198" s="35" t="s">
        <v>2912</v>
      </c>
      <c r="BM198" s="35" t="s">
        <v>2918</v>
      </c>
      <c r="BN198" s="35" t="s">
        <v>2536</v>
      </c>
      <c r="BO198" s="35" t="s">
        <v>420</v>
      </c>
      <c r="BP198" s="35">
        <v>10</v>
      </c>
      <c r="BQ198" s="35">
        <v>0</v>
      </c>
      <c r="BR198" s="35">
        <v>0</v>
      </c>
      <c r="BS198" s="35">
        <v>0</v>
      </c>
    </row>
    <row r="199" spans="1:71" x14ac:dyDescent="0.15">
      <c r="A199" s="35">
        <v>3014</v>
      </c>
      <c r="B199" s="35" t="s">
        <v>2919</v>
      </c>
      <c r="C199" s="35" t="s">
        <v>2920</v>
      </c>
      <c r="D199" s="35">
        <v>142</v>
      </c>
      <c r="E199" s="35">
        <v>0</v>
      </c>
      <c r="G199" s="35">
        <v>2</v>
      </c>
      <c r="H199" s="35">
        <v>0</v>
      </c>
      <c r="I199" s="35">
        <v>0</v>
      </c>
      <c r="K199" s="35">
        <v>3014</v>
      </c>
      <c r="L199" s="35">
        <v>3</v>
      </c>
      <c r="M199" s="35">
        <v>17</v>
      </c>
      <c r="N199" s="35">
        <v>1</v>
      </c>
      <c r="O199" s="35">
        <v>1</v>
      </c>
      <c r="P199" s="35">
        <v>69</v>
      </c>
      <c r="Q199" s="35">
        <v>32</v>
      </c>
      <c r="R199" s="35">
        <v>55</v>
      </c>
      <c r="S199" s="35" t="s">
        <v>1361</v>
      </c>
      <c r="T199" s="35">
        <v>3014</v>
      </c>
      <c r="U199" s="35">
        <v>0</v>
      </c>
      <c r="V199" s="35">
        <v>3</v>
      </c>
      <c r="W199" s="35">
        <v>1</v>
      </c>
      <c r="X199" s="35">
        <v>1</v>
      </c>
      <c r="Y199" s="35">
        <v>1000</v>
      </c>
      <c r="AB199" s="35" t="s">
        <v>409</v>
      </c>
      <c r="AC199" s="35">
        <v>-1</v>
      </c>
      <c r="AD199" s="35" t="s">
        <v>409</v>
      </c>
      <c r="AE199" s="35">
        <v>-1</v>
      </c>
      <c r="AF199" s="35" t="s">
        <v>409</v>
      </c>
      <c r="AG199" s="35">
        <v>-1</v>
      </c>
      <c r="AH199" s="35" t="s">
        <v>409</v>
      </c>
      <c r="AI199" s="35">
        <v>-1</v>
      </c>
      <c r="AJ199" s="35" t="s">
        <v>409</v>
      </c>
      <c r="AK199" s="35">
        <v>-1</v>
      </c>
      <c r="AL199" s="35" t="s">
        <v>409</v>
      </c>
      <c r="AM199" s="35">
        <v>-1</v>
      </c>
      <c r="AN199" s="35" t="s">
        <v>409</v>
      </c>
      <c r="AO199" s="35">
        <v>-1</v>
      </c>
      <c r="AP199" s="35">
        <v>301401</v>
      </c>
      <c r="AQ199" s="35">
        <v>301411</v>
      </c>
      <c r="AR199" s="35">
        <v>301411</v>
      </c>
      <c r="AS199" s="35">
        <v>301421</v>
      </c>
      <c r="AT199" s="35">
        <v>301421</v>
      </c>
      <c r="AU199" s="35">
        <v>301421</v>
      </c>
      <c r="AV199" s="35">
        <v>301431</v>
      </c>
      <c r="AW199" s="35">
        <v>301431</v>
      </c>
      <c r="AX199" s="35">
        <v>301431</v>
      </c>
      <c r="AY199" s="35">
        <v>301431</v>
      </c>
      <c r="AZ199" s="35">
        <v>301441</v>
      </c>
      <c r="BC199" s="35" t="s">
        <v>2921</v>
      </c>
      <c r="BD199" s="35" t="s">
        <v>2922</v>
      </c>
      <c r="BE199" s="35" t="s">
        <v>2776</v>
      </c>
      <c r="BF199" s="35" t="s">
        <v>2923</v>
      </c>
      <c r="BG199" s="35" t="s">
        <v>2924</v>
      </c>
      <c r="BH199" s="35" t="s">
        <v>2925</v>
      </c>
      <c r="BI199" s="35" t="s">
        <v>2926</v>
      </c>
      <c r="BJ199" s="35" t="s">
        <v>2927</v>
      </c>
      <c r="BK199" s="35" t="s">
        <v>2928</v>
      </c>
      <c r="BL199" s="35" t="s">
        <v>2923</v>
      </c>
      <c r="BM199" s="35" t="s">
        <v>2929</v>
      </c>
      <c r="BN199" s="35" t="s">
        <v>1998</v>
      </c>
      <c r="BO199" s="35" t="s">
        <v>544</v>
      </c>
      <c r="BP199" s="35">
        <v>10</v>
      </c>
      <c r="BQ199" s="35">
        <v>0</v>
      </c>
      <c r="BR199" s="35">
        <v>0</v>
      </c>
      <c r="BS199" s="35">
        <v>0</v>
      </c>
    </row>
    <row r="200" spans="1:71" x14ac:dyDescent="0.15">
      <c r="A200" s="35">
        <v>3015</v>
      </c>
      <c r="B200" s="35" t="s">
        <v>2930</v>
      </c>
      <c r="C200" s="35" t="s">
        <v>2931</v>
      </c>
      <c r="D200" s="35">
        <v>143</v>
      </c>
      <c r="E200" s="35">
        <v>0</v>
      </c>
      <c r="G200" s="35">
        <v>2</v>
      </c>
      <c r="H200" s="35">
        <v>0</v>
      </c>
      <c r="I200" s="35">
        <v>0</v>
      </c>
      <c r="K200" s="35">
        <v>3015</v>
      </c>
      <c r="L200" s="35">
        <v>2</v>
      </c>
      <c r="M200" s="35">
        <v>20</v>
      </c>
      <c r="N200" s="35">
        <v>2</v>
      </c>
      <c r="O200" s="35">
        <v>1</v>
      </c>
      <c r="P200" s="35">
        <v>44</v>
      </c>
      <c r="Q200" s="35">
        <v>61</v>
      </c>
      <c r="R200" s="35">
        <v>53</v>
      </c>
      <c r="S200" s="35" t="s">
        <v>1398</v>
      </c>
      <c r="T200" s="35">
        <v>3015</v>
      </c>
      <c r="U200" s="35">
        <v>0</v>
      </c>
      <c r="V200" s="35">
        <v>1</v>
      </c>
      <c r="W200" s="35">
        <v>2</v>
      </c>
      <c r="X200" s="35">
        <v>1</v>
      </c>
      <c r="Y200" s="35">
        <v>1000</v>
      </c>
      <c r="AB200" s="35" t="s">
        <v>409</v>
      </c>
      <c r="AC200" s="35">
        <v>-1</v>
      </c>
      <c r="AD200" s="35" t="s">
        <v>409</v>
      </c>
      <c r="AE200" s="35">
        <v>-1</v>
      </c>
      <c r="AF200" s="35" t="s">
        <v>409</v>
      </c>
      <c r="AG200" s="35">
        <v>-1</v>
      </c>
      <c r="AH200" s="35" t="s">
        <v>409</v>
      </c>
      <c r="AI200" s="35">
        <v>-1</v>
      </c>
      <c r="AJ200" s="35" t="s">
        <v>409</v>
      </c>
      <c r="AK200" s="35">
        <v>-1</v>
      </c>
      <c r="AL200" s="35" t="s">
        <v>409</v>
      </c>
      <c r="AM200" s="35">
        <v>-1</v>
      </c>
      <c r="AN200" s="35" t="s">
        <v>409</v>
      </c>
      <c r="AO200" s="35">
        <v>-1</v>
      </c>
      <c r="AP200" s="35">
        <v>301501</v>
      </c>
      <c r="AQ200" s="35">
        <v>301511</v>
      </c>
      <c r="AR200" s="35">
        <v>301511</v>
      </c>
      <c r="AS200" s="35">
        <v>301521</v>
      </c>
      <c r="AT200" s="35">
        <v>301521</v>
      </c>
      <c r="AU200" s="35">
        <v>301521</v>
      </c>
      <c r="AV200" s="35">
        <v>301531</v>
      </c>
      <c r="AW200" s="35">
        <v>301531</v>
      </c>
      <c r="AX200" s="35">
        <v>301531</v>
      </c>
      <c r="AY200" s="35">
        <v>301531</v>
      </c>
      <c r="AZ200" s="35">
        <v>301541</v>
      </c>
      <c r="BC200" s="35" t="s">
        <v>2932</v>
      </c>
      <c r="BD200" s="35" t="s">
        <v>2933</v>
      </c>
      <c r="BE200" s="35" t="s">
        <v>2776</v>
      </c>
      <c r="BF200" s="35" t="s">
        <v>2934</v>
      </c>
      <c r="BG200" s="35" t="s">
        <v>2935</v>
      </c>
      <c r="BH200" s="35" t="s">
        <v>2936</v>
      </c>
      <c r="BI200" s="35" t="s">
        <v>2937</v>
      </c>
      <c r="BJ200" s="35" t="s">
        <v>2938</v>
      </c>
      <c r="BK200" s="35" t="s">
        <v>2939</v>
      </c>
      <c r="BL200" s="35" t="s">
        <v>2934</v>
      </c>
      <c r="BM200" s="35" t="s">
        <v>2940</v>
      </c>
      <c r="BN200" s="35" t="s">
        <v>1998</v>
      </c>
      <c r="BO200" s="35" t="s">
        <v>544</v>
      </c>
      <c r="BP200" s="35">
        <v>10</v>
      </c>
      <c r="BQ200" s="35">
        <v>0</v>
      </c>
      <c r="BR200" s="35">
        <v>0</v>
      </c>
      <c r="BS200" s="35">
        <v>0</v>
      </c>
    </row>
    <row r="201" spans="1:71" x14ac:dyDescent="0.15">
      <c r="A201" s="35">
        <v>3016</v>
      </c>
      <c r="B201" s="35" t="s">
        <v>2941</v>
      </c>
      <c r="C201" s="35" t="s">
        <v>2179</v>
      </c>
      <c r="D201" s="35">
        <v>144</v>
      </c>
      <c r="E201" s="35">
        <v>0</v>
      </c>
      <c r="G201" s="35">
        <v>2</v>
      </c>
      <c r="H201" s="35">
        <v>0</v>
      </c>
      <c r="I201" s="35">
        <v>0</v>
      </c>
      <c r="K201" s="35">
        <v>3016</v>
      </c>
      <c r="L201" s="35">
        <v>1</v>
      </c>
      <c r="M201" s="35">
        <v>20</v>
      </c>
      <c r="N201" s="35">
        <v>2</v>
      </c>
      <c r="O201" s="35">
        <v>1</v>
      </c>
      <c r="P201" s="35">
        <v>50</v>
      </c>
      <c r="Q201" s="35">
        <v>63</v>
      </c>
      <c r="R201" s="35">
        <v>43</v>
      </c>
      <c r="S201" s="35" t="s">
        <v>1402</v>
      </c>
      <c r="T201" s="35">
        <v>3016</v>
      </c>
      <c r="U201" s="35">
        <v>0</v>
      </c>
      <c r="V201" s="35">
        <v>1</v>
      </c>
      <c r="W201" s="35">
        <v>2</v>
      </c>
      <c r="X201" s="35">
        <v>1</v>
      </c>
      <c r="Y201" s="35">
        <v>1000</v>
      </c>
      <c r="AB201" s="35" t="s">
        <v>409</v>
      </c>
      <c r="AC201" s="35">
        <v>-1</v>
      </c>
      <c r="AD201" s="35" t="s">
        <v>409</v>
      </c>
      <c r="AE201" s="35">
        <v>-1</v>
      </c>
      <c r="AF201" s="35" t="s">
        <v>409</v>
      </c>
      <c r="AG201" s="35">
        <v>-1</v>
      </c>
      <c r="AH201" s="35" t="s">
        <v>409</v>
      </c>
      <c r="AI201" s="35">
        <v>-1</v>
      </c>
      <c r="AJ201" s="35" t="s">
        <v>409</v>
      </c>
      <c r="AK201" s="35">
        <v>-1</v>
      </c>
      <c r="AL201" s="35" t="s">
        <v>409</v>
      </c>
      <c r="AM201" s="35">
        <v>-1</v>
      </c>
      <c r="AN201" s="35" t="s">
        <v>409</v>
      </c>
      <c r="AO201" s="35">
        <v>-1</v>
      </c>
      <c r="AP201" s="35">
        <v>301601</v>
      </c>
      <c r="AQ201" s="35">
        <v>301611</v>
      </c>
      <c r="AR201" s="35">
        <v>301611</v>
      </c>
      <c r="AS201" s="35">
        <v>301621</v>
      </c>
      <c r="AT201" s="35">
        <v>301621</v>
      </c>
      <c r="AU201" s="35">
        <v>301621</v>
      </c>
      <c r="AV201" s="35">
        <v>301631</v>
      </c>
      <c r="AW201" s="35">
        <v>301631</v>
      </c>
      <c r="AX201" s="35">
        <v>301631</v>
      </c>
      <c r="AY201" s="35">
        <v>301631</v>
      </c>
      <c r="AZ201" s="35">
        <v>301641</v>
      </c>
      <c r="BC201" s="35" t="s">
        <v>2942</v>
      </c>
      <c r="BD201" s="35" t="s">
        <v>2943</v>
      </c>
      <c r="BE201" s="35" t="s">
        <v>2776</v>
      </c>
      <c r="BF201" s="35" t="s">
        <v>2944</v>
      </c>
      <c r="BG201" s="35" t="s">
        <v>2945</v>
      </c>
      <c r="BH201" s="35" t="s">
        <v>2946</v>
      </c>
      <c r="BI201" s="35" t="s">
        <v>2947</v>
      </c>
      <c r="BJ201" s="35" t="s">
        <v>2948</v>
      </c>
      <c r="BK201" s="35" t="s">
        <v>2949</v>
      </c>
      <c r="BL201" s="35" t="s">
        <v>2944</v>
      </c>
      <c r="BM201" s="35" t="s">
        <v>2950</v>
      </c>
      <c r="BN201" s="35" t="s">
        <v>1998</v>
      </c>
      <c r="BO201" s="35" t="s">
        <v>544</v>
      </c>
      <c r="BP201" s="35">
        <v>10</v>
      </c>
      <c r="BQ201" s="35">
        <v>0</v>
      </c>
      <c r="BR201" s="35">
        <v>0</v>
      </c>
      <c r="BS201" s="35">
        <v>0</v>
      </c>
    </row>
    <row r="202" spans="1:71" x14ac:dyDescent="0.15">
      <c r="A202" s="35">
        <v>3017</v>
      </c>
      <c r="B202" s="35" t="s">
        <v>2951</v>
      </c>
      <c r="C202" s="35" t="s">
        <v>2241</v>
      </c>
      <c r="D202" s="35">
        <v>145</v>
      </c>
      <c r="E202" s="35">
        <v>0</v>
      </c>
      <c r="G202" s="35">
        <v>2</v>
      </c>
      <c r="H202" s="35">
        <v>0</v>
      </c>
      <c r="I202" s="35">
        <v>0</v>
      </c>
      <c r="K202" s="35">
        <v>3017</v>
      </c>
      <c r="L202" s="35">
        <v>1</v>
      </c>
      <c r="M202" s="35">
        <v>19</v>
      </c>
      <c r="N202" s="35">
        <v>3</v>
      </c>
      <c r="O202" s="35">
        <v>1</v>
      </c>
      <c r="P202" s="35">
        <v>57</v>
      </c>
      <c r="Q202" s="35">
        <v>43</v>
      </c>
      <c r="R202" s="35">
        <v>69</v>
      </c>
      <c r="S202" s="35" t="s">
        <v>1402</v>
      </c>
      <c r="T202" s="35">
        <v>3017</v>
      </c>
      <c r="U202" s="35">
        <v>0</v>
      </c>
      <c r="V202" s="35">
        <v>1</v>
      </c>
      <c r="W202" s="35">
        <v>1</v>
      </c>
      <c r="X202" s="35">
        <v>2</v>
      </c>
      <c r="Y202" s="35">
        <v>1000</v>
      </c>
      <c r="AB202" s="35" t="s">
        <v>409</v>
      </c>
      <c r="AC202" s="35">
        <v>-1</v>
      </c>
      <c r="AD202" s="35" t="s">
        <v>409</v>
      </c>
      <c r="AE202" s="35">
        <v>-1</v>
      </c>
      <c r="AF202" s="35" t="s">
        <v>409</v>
      </c>
      <c r="AG202" s="35">
        <v>-1</v>
      </c>
      <c r="AH202" s="35" t="s">
        <v>409</v>
      </c>
      <c r="AI202" s="35">
        <v>-1</v>
      </c>
      <c r="AJ202" s="35" t="s">
        <v>409</v>
      </c>
      <c r="AK202" s="35">
        <v>-1</v>
      </c>
      <c r="AL202" s="35" t="s">
        <v>409</v>
      </c>
      <c r="AM202" s="35">
        <v>-1</v>
      </c>
      <c r="AN202" s="35" t="s">
        <v>409</v>
      </c>
      <c r="AO202" s="35">
        <v>-1</v>
      </c>
      <c r="AP202" s="35">
        <v>301701</v>
      </c>
      <c r="AQ202" s="35">
        <v>301711</v>
      </c>
      <c r="AR202" s="35">
        <v>301711</v>
      </c>
      <c r="AS202" s="35">
        <v>301721</v>
      </c>
      <c r="AT202" s="35">
        <v>301721</v>
      </c>
      <c r="AU202" s="35">
        <v>301721</v>
      </c>
      <c r="AV202" s="35">
        <v>301731</v>
      </c>
      <c r="AW202" s="35">
        <v>301731</v>
      </c>
      <c r="AX202" s="35">
        <v>301731</v>
      </c>
      <c r="AY202" s="35">
        <v>301731</v>
      </c>
      <c r="AZ202" s="35">
        <v>301741</v>
      </c>
      <c r="BC202" s="35" t="s">
        <v>2952</v>
      </c>
      <c r="BD202" s="35" t="s">
        <v>2953</v>
      </c>
      <c r="BE202" s="35" t="s">
        <v>2776</v>
      </c>
      <c r="BF202" s="35" t="s">
        <v>2954</v>
      </c>
      <c r="BG202" s="35" t="s">
        <v>2955</v>
      </c>
      <c r="BH202" s="35" t="s">
        <v>2956</v>
      </c>
      <c r="BI202" s="35" t="s">
        <v>2957</v>
      </c>
      <c r="BJ202" s="35" t="s">
        <v>2958</v>
      </c>
      <c r="BK202" s="35" t="s">
        <v>2959</v>
      </c>
      <c r="BL202" s="35" t="s">
        <v>2954</v>
      </c>
      <c r="BM202" s="35" t="s">
        <v>2960</v>
      </c>
      <c r="BN202" s="35" t="s">
        <v>1998</v>
      </c>
      <c r="BO202" s="35" t="s">
        <v>544</v>
      </c>
      <c r="BP202" s="35">
        <v>10</v>
      </c>
      <c r="BQ202" s="35">
        <v>0</v>
      </c>
      <c r="BR202" s="35">
        <v>0</v>
      </c>
      <c r="BS202" s="35">
        <v>0</v>
      </c>
    </row>
    <row r="203" spans="1:71" x14ac:dyDescent="0.15">
      <c r="A203" s="35">
        <v>3018</v>
      </c>
      <c r="B203" s="35" t="s">
        <v>2961</v>
      </c>
      <c r="C203" s="35" t="s">
        <v>652</v>
      </c>
      <c r="D203" s="35">
        <v>146</v>
      </c>
      <c r="E203" s="35">
        <v>0</v>
      </c>
      <c r="G203" s="35">
        <v>2</v>
      </c>
      <c r="H203" s="35">
        <v>0</v>
      </c>
      <c r="I203" s="35">
        <v>0</v>
      </c>
      <c r="K203" s="35">
        <v>3018</v>
      </c>
      <c r="L203" s="35">
        <v>3</v>
      </c>
      <c r="M203" s="35">
        <v>18</v>
      </c>
      <c r="N203" s="35">
        <v>3</v>
      </c>
      <c r="O203" s="35">
        <v>1</v>
      </c>
      <c r="P203" s="35">
        <v>72</v>
      </c>
      <c r="Q203" s="35">
        <v>55</v>
      </c>
      <c r="R203" s="35">
        <v>33</v>
      </c>
      <c r="S203" s="35" t="s">
        <v>1361</v>
      </c>
      <c r="T203" s="35">
        <v>3018</v>
      </c>
      <c r="U203" s="35">
        <v>0</v>
      </c>
      <c r="V203" s="35">
        <v>2</v>
      </c>
      <c r="W203" s="35">
        <v>1</v>
      </c>
      <c r="X203" s="35">
        <v>2</v>
      </c>
      <c r="Y203" s="35">
        <v>1000</v>
      </c>
      <c r="AB203" s="35" t="s">
        <v>409</v>
      </c>
      <c r="AC203" s="35">
        <v>-1</v>
      </c>
      <c r="AD203" s="35" t="s">
        <v>409</v>
      </c>
      <c r="AE203" s="35">
        <v>-1</v>
      </c>
      <c r="AF203" s="35" t="s">
        <v>409</v>
      </c>
      <c r="AG203" s="35">
        <v>-1</v>
      </c>
      <c r="AH203" s="35" t="s">
        <v>409</v>
      </c>
      <c r="AI203" s="35">
        <v>-1</v>
      </c>
      <c r="AJ203" s="35" t="s">
        <v>409</v>
      </c>
      <c r="AK203" s="35">
        <v>-1</v>
      </c>
      <c r="AL203" s="35" t="s">
        <v>409</v>
      </c>
      <c r="AM203" s="35">
        <v>-1</v>
      </c>
      <c r="AN203" s="35" t="s">
        <v>409</v>
      </c>
      <c r="AO203" s="35">
        <v>-1</v>
      </c>
      <c r="AP203" s="35">
        <v>301801</v>
      </c>
      <c r="AQ203" s="35">
        <v>301811</v>
      </c>
      <c r="AR203" s="35">
        <v>301811</v>
      </c>
      <c r="AS203" s="35">
        <v>301821</v>
      </c>
      <c r="AT203" s="35">
        <v>301821</v>
      </c>
      <c r="AU203" s="35">
        <v>301821</v>
      </c>
      <c r="AV203" s="35">
        <v>301831</v>
      </c>
      <c r="AW203" s="35">
        <v>301831</v>
      </c>
      <c r="AX203" s="35">
        <v>301831</v>
      </c>
      <c r="AY203" s="35">
        <v>301831</v>
      </c>
      <c r="AZ203" s="35">
        <v>301841</v>
      </c>
      <c r="BC203" s="35" t="s">
        <v>2962</v>
      </c>
      <c r="BD203" s="35" t="s">
        <v>2963</v>
      </c>
      <c r="BE203" s="35" t="s">
        <v>2776</v>
      </c>
      <c r="BF203" s="35" t="s">
        <v>2964</v>
      </c>
      <c r="BG203" s="35" t="s">
        <v>2965</v>
      </c>
      <c r="BH203" s="35" t="s">
        <v>2966</v>
      </c>
      <c r="BI203" s="35" t="s">
        <v>2967</v>
      </c>
      <c r="BJ203" s="35" t="s">
        <v>2968</v>
      </c>
      <c r="BK203" s="35" t="s">
        <v>2969</v>
      </c>
      <c r="BL203" s="35" t="s">
        <v>2964</v>
      </c>
      <c r="BM203" s="35" t="s">
        <v>2970</v>
      </c>
      <c r="BN203" s="35" t="s">
        <v>1998</v>
      </c>
      <c r="BO203" s="35" t="s">
        <v>544</v>
      </c>
      <c r="BP203" s="35">
        <v>10</v>
      </c>
      <c r="BQ203" s="35">
        <v>0</v>
      </c>
      <c r="BR203" s="35">
        <v>0</v>
      </c>
      <c r="BS203" s="35">
        <v>0</v>
      </c>
    </row>
    <row r="204" spans="1:71" x14ac:dyDescent="0.15">
      <c r="A204" s="35">
        <v>3019</v>
      </c>
      <c r="B204" s="35" t="s">
        <v>2971</v>
      </c>
      <c r="C204" s="35" t="s">
        <v>2466</v>
      </c>
      <c r="D204" s="35">
        <v>147</v>
      </c>
      <c r="E204" s="35">
        <v>0</v>
      </c>
      <c r="G204" s="35">
        <v>2</v>
      </c>
      <c r="H204" s="35">
        <v>0</v>
      </c>
      <c r="I204" s="35">
        <v>0</v>
      </c>
      <c r="K204" s="35">
        <v>3019</v>
      </c>
      <c r="L204" s="35">
        <v>3</v>
      </c>
      <c r="M204" s="35">
        <v>18</v>
      </c>
      <c r="N204" s="35">
        <v>4</v>
      </c>
      <c r="O204" s="35">
        <v>1</v>
      </c>
      <c r="P204" s="35">
        <v>43</v>
      </c>
      <c r="Q204" s="35">
        <v>67</v>
      </c>
      <c r="R204" s="35">
        <v>67</v>
      </c>
      <c r="S204" s="35" t="s">
        <v>1361</v>
      </c>
      <c r="T204" s="35">
        <v>3019</v>
      </c>
      <c r="U204" s="35">
        <v>0</v>
      </c>
      <c r="V204" s="35">
        <v>1</v>
      </c>
      <c r="W204" s="35">
        <v>1</v>
      </c>
      <c r="X204" s="35">
        <v>2</v>
      </c>
      <c r="Y204" s="35">
        <v>1000</v>
      </c>
      <c r="AB204" s="35" t="s">
        <v>409</v>
      </c>
      <c r="AC204" s="35">
        <v>-1</v>
      </c>
      <c r="AD204" s="35" t="s">
        <v>409</v>
      </c>
      <c r="AE204" s="35">
        <v>-1</v>
      </c>
      <c r="AF204" s="35" t="s">
        <v>409</v>
      </c>
      <c r="AG204" s="35">
        <v>-1</v>
      </c>
      <c r="AH204" s="35" t="s">
        <v>409</v>
      </c>
      <c r="AI204" s="35">
        <v>-1</v>
      </c>
      <c r="AJ204" s="35" t="s">
        <v>409</v>
      </c>
      <c r="AK204" s="35">
        <v>-1</v>
      </c>
      <c r="AL204" s="35" t="s">
        <v>409</v>
      </c>
      <c r="AM204" s="35">
        <v>-1</v>
      </c>
      <c r="AN204" s="35" t="s">
        <v>409</v>
      </c>
      <c r="AO204" s="35">
        <v>-1</v>
      </c>
      <c r="AP204" s="35">
        <v>301901</v>
      </c>
      <c r="AQ204" s="35">
        <v>301911</v>
      </c>
      <c r="AR204" s="35">
        <v>301911</v>
      </c>
      <c r="AS204" s="35">
        <v>301921</v>
      </c>
      <c r="AT204" s="35">
        <v>301921</v>
      </c>
      <c r="AU204" s="35">
        <v>301921</v>
      </c>
      <c r="AV204" s="35">
        <v>301931</v>
      </c>
      <c r="AW204" s="35">
        <v>301931</v>
      </c>
      <c r="AX204" s="35">
        <v>301931</v>
      </c>
      <c r="AY204" s="35">
        <v>301931</v>
      </c>
      <c r="AZ204" s="35">
        <v>301941</v>
      </c>
      <c r="BC204" s="35" t="s">
        <v>2972</v>
      </c>
      <c r="BD204" s="35" t="s">
        <v>2973</v>
      </c>
      <c r="BE204" s="35" t="s">
        <v>2776</v>
      </c>
      <c r="BF204" s="35" t="s">
        <v>2974</v>
      </c>
      <c r="BG204" s="35" t="s">
        <v>2975</v>
      </c>
      <c r="BH204" s="35" t="s">
        <v>2976</v>
      </c>
      <c r="BI204" s="35" t="s">
        <v>2977</v>
      </c>
      <c r="BJ204" s="35" t="s">
        <v>2978</v>
      </c>
      <c r="BK204" s="35" t="s">
        <v>2979</v>
      </c>
      <c r="BL204" s="35" t="s">
        <v>2974</v>
      </c>
      <c r="BM204" s="35" t="s">
        <v>2980</v>
      </c>
      <c r="BN204" s="35" t="s">
        <v>1998</v>
      </c>
      <c r="BO204" s="35" t="s">
        <v>544</v>
      </c>
      <c r="BP204" s="35">
        <v>10</v>
      </c>
      <c r="BQ204" s="35">
        <v>0</v>
      </c>
      <c r="BR204" s="35">
        <v>0</v>
      </c>
      <c r="BS204" s="35">
        <v>0</v>
      </c>
    </row>
    <row r="205" spans="1:71" x14ac:dyDescent="0.15">
      <c r="A205" s="35">
        <v>3022</v>
      </c>
      <c r="B205" s="35" t="s">
        <v>153</v>
      </c>
      <c r="C205" s="35" t="s">
        <v>2981</v>
      </c>
      <c r="D205" s="35">
        <v>148</v>
      </c>
      <c r="E205" s="35">
        <v>1</v>
      </c>
      <c r="G205" s="35">
        <v>2</v>
      </c>
      <c r="H205" s="35">
        <v>0</v>
      </c>
      <c r="I205" s="35">
        <v>0</v>
      </c>
      <c r="K205" s="35">
        <v>3022</v>
      </c>
      <c r="L205" s="35">
        <v>2</v>
      </c>
      <c r="M205" s="35">
        <v>19</v>
      </c>
      <c r="N205" s="35">
        <v>1</v>
      </c>
      <c r="O205" s="35">
        <v>1</v>
      </c>
      <c r="P205" s="35">
        <v>46</v>
      </c>
      <c r="Q205" s="35">
        <v>78</v>
      </c>
      <c r="R205" s="35">
        <v>58</v>
      </c>
      <c r="S205" s="35" t="s">
        <v>1398</v>
      </c>
      <c r="T205" s="35">
        <v>3022</v>
      </c>
      <c r="U205" s="35">
        <v>0</v>
      </c>
      <c r="V205" s="35">
        <v>2</v>
      </c>
      <c r="W205" s="35">
        <v>2</v>
      </c>
      <c r="X205" s="35">
        <v>2</v>
      </c>
      <c r="Y205" s="35">
        <v>1000</v>
      </c>
      <c r="AB205" s="35" t="s">
        <v>409</v>
      </c>
      <c r="AC205" s="35">
        <v>-1</v>
      </c>
      <c r="AD205" s="35" t="s">
        <v>409</v>
      </c>
      <c r="AE205" s="35">
        <v>-1</v>
      </c>
      <c r="AF205" s="35" t="s">
        <v>409</v>
      </c>
      <c r="AG205" s="35">
        <v>-1</v>
      </c>
      <c r="AH205" s="35" t="s">
        <v>409</v>
      </c>
      <c r="AI205" s="35">
        <v>-1</v>
      </c>
      <c r="AJ205" s="35" t="s">
        <v>409</v>
      </c>
      <c r="AK205" s="35">
        <v>-1</v>
      </c>
      <c r="AL205" s="35" t="s">
        <v>409</v>
      </c>
      <c r="AM205" s="35">
        <v>-1</v>
      </c>
      <c r="AN205" s="35" t="s">
        <v>409</v>
      </c>
      <c r="AO205" s="35">
        <v>-1</v>
      </c>
      <c r="AP205" s="35">
        <v>302201</v>
      </c>
      <c r="AQ205" s="35">
        <v>302211</v>
      </c>
      <c r="AR205" s="35">
        <v>302211</v>
      </c>
      <c r="AS205" s="35">
        <v>302221</v>
      </c>
      <c r="AT205" s="35">
        <v>302221</v>
      </c>
      <c r="AU205" s="35">
        <v>302221</v>
      </c>
      <c r="AV205" s="35">
        <v>302231</v>
      </c>
      <c r="AW205" s="35">
        <v>302231</v>
      </c>
      <c r="AX205" s="35">
        <v>302231</v>
      </c>
      <c r="AY205" s="35">
        <v>302231</v>
      </c>
      <c r="AZ205" s="35">
        <v>302241</v>
      </c>
      <c r="BA205" s="35" t="s">
        <v>2982</v>
      </c>
      <c r="BC205" s="35" t="s">
        <v>2983</v>
      </c>
      <c r="BD205" s="35" t="s">
        <v>2984</v>
      </c>
      <c r="BE205" s="35" t="s">
        <v>2985</v>
      </c>
      <c r="BF205" s="35" t="s">
        <v>2986</v>
      </c>
      <c r="BG205" s="35" t="s">
        <v>2986</v>
      </c>
      <c r="BH205" s="35" t="s">
        <v>2986</v>
      </c>
      <c r="BI205" s="35" t="s">
        <v>2987</v>
      </c>
      <c r="BJ205" s="35" t="s">
        <v>2988</v>
      </c>
      <c r="BK205" s="35" t="s">
        <v>2989</v>
      </c>
      <c r="BL205" s="35" t="s">
        <v>2989</v>
      </c>
      <c r="BM205" s="35" t="s">
        <v>2990</v>
      </c>
      <c r="BN205" s="35" t="s">
        <v>2223</v>
      </c>
      <c r="BO205" s="35" t="s">
        <v>420</v>
      </c>
      <c r="BP205" s="35">
        <v>10</v>
      </c>
      <c r="BQ205" s="35">
        <v>0</v>
      </c>
      <c r="BR205" s="35">
        <v>0</v>
      </c>
      <c r="BS205" s="35">
        <v>0</v>
      </c>
    </row>
    <row r="206" spans="1:71" x14ac:dyDescent="0.15">
      <c r="A206" s="35">
        <v>3029</v>
      </c>
      <c r="B206" s="35" t="s">
        <v>154</v>
      </c>
      <c r="C206" s="35" t="s">
        <v>1950</v>
      </c>
      <c r="D206" s="35">
        <v>149</v>
      </c>
      <c r="E206" s="35">
        <v>1</v>
      </c>
      <c r="G206" s="35">
        <v>2</v>
      </c>
      <c r="H206" s="35">
        <v>0</v>
      </c>
      <c r="I206" s="35">
        <v>0</v>
      </c>
      <c r="K206" s="35">
        <v>3029</v>
      </c>
      <c r="L206" s="35">
        <v>2</v>
      </c>
      <c r="M206" s="35">
        <v>18</v>
      </c>
      <c r="N206" s="35">
        <v>2</v>
      </c>
      <c r="O206" s="35">
        <v>1</v>
      </c>
      <c r="P206" s="35">
        <v>58</v>
      </c>
      <c r="Q206" s="35">
        <v>63</v>
      </c>
      <c r="R206" s="35">
        <v>72</v>
      </c>
      <c r="S206" s="35" t="s">
        <v>1398</v>
      </c>
      <c r="T206" s="35">
        <v>3029</v>
      </c>
      <c r="U206" s="35">
        <v>0</v>
      </c>
      <c r="V206" s="35">
        <v>2</v>
      </c>
      <c r="W206" s="35">
        <v>2</v>
      </c>
      <c r="X206" s="35">
        <v>2</v>
      </c>
      <c r="Y206" s="35">
        <v>1000</v>
      </c>
      <c r="AB206" s="35" t="s">
        <v>409</v>
      </c>
      <c r="AC206" s="35">
        <v>-1</v>
      </c>
      <c r="AD206" s="35" t="s">
        <v>409</v>
      </c>
      <c r="AE206" s="35">
        <v>-1</v>
      </c>
      <c r="AF206" s="35" t="s">
        <v>409</v>
      </c>
      <c r="AG206" s="35">
        <v>-1</v>
      </c>
      <c r="AH206" s="35" t="s">
        <v>409</v>
      </c>
      <c r="AI206" s="35">
        <v>-1</v>
      </c>
      <c r="AJ206" s="35" t="s">
        <v>409</v>
      </c>
      <c r="AK206" s="35">
        <v>-1</v>
      </c>
      <c r="AL206" s="35" t="s">
        <v>409</v>
      </c>
      <c r="AM206" s="35">
        <v>-1</v>
      </c>
      <c r="AN206" s="35" t="s">
        <v>409</v>
      </c>
      <c r="AO206" s="35">
        <v>-1</v>
      </c>
      <c r="AP206" s="35">
        <v>302901</v>
      </c>
      <c r="AQ206" s="35">
        <v>302911</v>
      </c>
      <c r="AR206" s="35">
        <v>302911</v>
      </c>
      <c r="AS206" s="35">
        <v>302921</v>
      </c>
      <c r="AT206" s="35">
        <v>302921</v>
      </c>
      <c r="AU206" s="35">
        <v>302921</v>
      </c>
      <c r="AV206" s="35">
        <v>302931</v>
      </c>
      <c r="AW206" s="35">
        <v>302931</v>
      </c>
      <c r="AX206" s="35">
        <v>302931</v>
      </c>
      <c r="AY206" s="35">
        <v>302931</v>
      </c>
      <c r="AZ206" s="35">
        <v>302941</v>
      </c>
      <c r="BA206" s="35">
        <v>20021</v>
      </c>
      <c r="BC206" s="35" t="s">
        <v>2991</v>
      </c>
      <c r="BD206" s="35" t="s">
        <v>2992</v>
      </c>
      <c r="BE206" s="35" t="s">
        <v>2993</v>
      </c>
      <c r="BF206" s="35" t="s">
        <v>2037</v>
      </c>
      <c r="BG206" s="35" t="s">
        <v>1315</v>
      </c>
      <c r="BH206" s="35" t="s">
        <v>2994</v>
      </c>
      <c r="BI206" s="35" t="s">
        <v>2995</v>
      </c>
      <c r="BJ206" s="35" t="s">
        <v>2996</v>
      </c>
      <c r="BK206" s="35" t="s">
        <v>2997</v>
      </c>
      <c r="BL206" s="35" t="s">
        <v>2997</v>
      </c>
      <c r="BM206" s="35" t="s">
        <v>2998</v>
      </c>
      <c r="BN206" s="35" t="s">
        <v>2368</v>
      </c>
      <c r="BO206" s="35" t="s">
        <v>494</v>
      </c>
      <c r="BP206" s="35">
        <v>10</v>
      </c>
      <c r="BQ206" s="35">
        <v>0</v>
      </c>
      <c r="BR206" s="35">
        <v>0</v>
      </c>
      <c r="BS206" s="35">
        <v>0</v>
      </c>
    </row>
    <row r="207" spans="1:71" x14ac:dyDescent="0.15">
      <c r="A207" s="35">
        <v>3032</v>
      </c>
      <c r="B207" s="35" t="s">
        <v>155</v>
      </c>
      <c r="C207" s="35" t="s">
        <v>598</v>
      </c>
      <c r="D207" s="35">
        <v>150</v>
      </c>
      <c r="E207" s="35">
        <v>1</v>
      </c>
      <c r="G207" s="35">
        <v>2</v>
      </c>
      <c r="H207" s="35">
        <v>0</v>
      </c>
      <c r="I207" s="35">
        <v>0</v>
      </c>
      <c r="K207" s="35">
        <v>3032</v>
      </c>
      <c r="L207" s="35">
        <v>2</v>
      </c>
      <c r="M207" s="35">
        <v>19</v>
      </c>
      <c r="N207" s="35">
        <v>3</v>
      </c>
      <c r="O207" s="35">
        <v>1</v>
      </c>
      <c r="P207" s="35">
        <v>49</v>
      </c>
      <c r="Q207" s="35">
        <v>76</v>
      </c>
      <c r="R207" s="35">
        <v>63</v>
      </c>
      <c r="S207" s="35" t="s">
        <v>1398</v>
      </c>
      <c r="T207" s="35">
        <v>3032</v>
      </c>
      <c r="U207" s="35">
        <v>0</v>
      </c>
      <c r="V207" s="35">
        <v>2</v>
      </c>
      <c r="W207" s="35">
        <v>2</v>
      </c>
      <c r="X207" s="35">
        <v>2</v>
      </c>
      <c r="Y207" s="35">
        <v>1000</v>
      </c>
      <c r="AB207" s="35" t="s">
        <v>409</v>
      </c>
      <c r="AC207" s="35">
        <v>-1</v>
      </c>
      <c r="AD207" s="35" t="s">
        <v>409</v>
      </c>
      <c r="AE207" s="35">
        <v>-1</v>
      </c>
      <c r="AF207" s="35" t="s">
        <v>409</v>
      </c>
      <c r="AG207" s="35">
        <v>-1</v>
      </c>
      <c r="AH207" s="35" t="s">
        <v>409</v>
      </c>
      <c r="AI207" s="35">
        <v>-1</v>
      </c>
      <c r="AJ207" s="35" t="s">
        <v>409</v>
      </c>
      <c r="AK207" s="35">
        <v>-1</v>
      </c>
      <c r="AL207" s="35" t="s">
        <v>409</v>
      </c>
      <c r="AM207" s="35">
        <v>-1</v>
      </c>
      <c r="AN207" s="35" t="s">
        <v>409</v>
      </c>
      <c r="AO207" s="35">
        <v>-1</v>
      </c>
      <c r="AP207" s="35">
        <v>303201</v>
      </c>
      <c r="AQ207" s="35">
        <v>303211</v>
      </c>
      <c r="AR207" s="35">
        <v>303211</v>
      </c>
      <c r="AS207" s="35">
        <v>303221</v>
      </c>
      <c r="AT207" s="35">
        <v>303221</v>
      </c>
      <c r="AU207" s="35">
        <v>303221</v>
      </c>
      <c r="AV207" s="35">
        <v>303231</v>
      </c>
      <c r="AW207" s="35">
        <v>303231</v>
      </c>
      <c r="AX207" s="35">
        <v>303231</v>
      </c>
      <c r="AY207" s="35">
        <v>303231</v>
      </c>
      <c r="AZ207" s="35">
        <v>303241</v>
      </c>
      <c r="BC207" s="35" t="s">
        <v>2999</v>
      </c>
      <c r="BD207" s="35" t="s">
        <v>3000</v>
      </c>
      <c r="BE207" s="35" t="s">
        <v>3001</v>
      </c>
      <c r="BF207" s="35" t="s">
        <v>3002</v>
      </c>
      <c r="BG207" s="35" t="s">
        <v>3003</v>
      </c>
      <c r="BH207" s="35" t="s">
        <v>3004</v>
      </c>
      <c r="BI207" s="35" t="s">
        <v>2995</v>
      </c>
      <c r="BJ207" s="35" t="s">
        <v>2996</v>
      </c>
      <c r="BK207" s="35" t="s">
        <v>3005</v>
      </c>
      <c r="BL207" s="35" t="s">
        <v>3005</v>
      </c>
      <c r="BM207" s="35" t="s">
        <v>3006</v>
      </c>
      <c r="BN207" s="35" t="s">
        <v>2223</v>
      </c>
      <c r="BO207" s="35" t="s">
        <v>420</v>
      </c>
      <c r="BP207" s="35">
        <v>10</v>
      </c>
      <c r="BQ207" s="35">
        <v>0</v>
      </c>
      <c r="BR207" s="35">
        <v>0</v>
      </c>
      <c r="BS207" s="35">
        <v>0</v>
      </c>
    </row>
    <row r="208" spans="1:71" x14ac:dyDescent="0.15">
      <c r="A208" s="35">
        <v>3036</v>
      </c>
      <c r="B208" s="35" t="s">
        <v>156</v>
      </c>
      <c r="C208" s="35" t="s">
        <v>1009</v>
      </c>
      <c r="D208" s="35">
        <v>151</v>
      </c>
      <c r="E208" s="35">
        <v>1</v>
      </c>
      <c r="G208" s="35">
        <v>2</v>
      </c>
      <c r="H208" s="35">
        <v>0</v>
      </c>
      <c r="I208" s="35">
        <v>0</v>
      </c>
      <c r="K208" s="35">
        <v>3036</v>
      </c>
      <c r="L208" s="35">
        <v>2</v>
      </c>
      <c r="M208" s="35">
        <v>17</v>
      </c>
      <c r="N208" s="35">
        <v>4</v>
      </c>
      <c r="O208" s="35">
        <v>1</v>
      </c>
      <c r="P208" s="35">
        <v>65</v>
      </c>
      <c r="Q208" s="35">
        <v>53</v>
      </c>
      <c r="R208" s="35">
        <v>68</v>
      </c>
      <c r="S208" s="35" t="s">
        <v>1398</v>
      </c>
      <c r="T208" s="35">
        <v>3036</v>
      </c>
      <c r="U208" s="35">
        <v>0</v>
      </c>
      <c r="V208" s="35">
        <v>2</v>
      </c>
      <c r="W208" s="35">
        <v>2</v>
      </c>
      <c r="X208" s="35">
        <v>2</v>
      </c>
      <c r="Y208" s="35">
        <v>1000</v>
      </c>
      <c r="AB208" s="35" t="s">
        <v>409</v>
      </c>
      <c r="AC208" s="35">
        <v>-1</v>
      </c>
      <c r="AD208" s="35" t="s">
        <v>409</v>
      </c>
      <c r="AE208" s="35">
        <v>-1</v>
      </c>
      <c r="AF208" s="35" t="s">
        <v>409</v>
      </c>
      <c r="AG208" s="35">
        <v>-1</v>
      </c>
      <c r="AH208" s="35" t="s">
        <v>409</v>
      </c>
      <c r="AI208" s="35">
        <v>-1</v>
      </c>
      <c r="AJ208" s="35" t="s">
        <v>409</v>
      </c>
      <c r="AK208" s="35">
        <v>-1</v>
      </c>
      <c r="AL208" s="35" t="s">
        <v>409</v>
      </c>
      <c r="AM208" s="35">
        <v>-1</v>
      </c>
      <c r="AN208" s="35" t="s">
        <v>409</v>
      </c>
      <c r="AO208" s="35">
        <v>-1</v>
      </c>
      <c r="AP208" s="35">
        <v>303601</v>
      </c>
      <c r="AQ208" s="35">
        <v>303611</v>
      </c>
      <c r="AR208" s="35">
        <v>303611</v>
      </c>
      <c r="AS208" s="35">
        <v>303621</v>
      </c>
      <c r="AT208" s="35">
        <v>303621</v>
      </c>
      <c r="AU208" s="35">
        <v>303621</v>
      </c>
      <c r="AV208" s="35">
        <v>303631</v>
      </c>
      <c r="AW208" s="35">
        <v>303631</v>
      </c>
      <c r="AX208" s="35">
        <v>303631</v>
      </c>
      <c r="AY208" s="35">
        <v>303631</v>
      </c>
      <c r="AZ208" s="35">
        <v>303641</v>
      </c>
      <c r="BC208" s="35" t="s">
        <v>3007</v>
      </c>
      <c r="BD208" s="35" t="s">
        <v>3008</v>
      </c>
      <c r="BE208" s="35" t="s">
        <v>3009</v>
      </c>
      <c r="BF208" s="35" t="s">
        <v>3010</v>
      </c>
      <c r="BG208" s="35" t="s">
        <v>3011</v>
      </c>
      <c r="BH208" s="35" t="s">
        <v>2071</v>
      </c>
      <c r="BI208" s="35" t="s">
        <v>2995</v>
      </c>
      <c r="BJ208" s="35" t="s">
        <v>2996</v>
      </c>
      <c r="BK208" s="35" t="s">
        <v>3012</v>
      </c>
      <c r="BL208" s="35" t="s">
        <v>3012</v>
      </c>
      <c r="BM208" s="35" t="s">
        <v>3013</v>
      </c>
      <c r="BN208" s="35" t="s">
        <v>3014</v>
      </c>
      <c r="BO208" s="35" t="s">
        <v>494</v>
      </c>
      <c r="BP208" s="35">
        <v>10</v>
      </c>
      <c r="BQ208" s="35">
        <v>0</v>
      </c>
      <c r="BR208" s="35">
        <v>0</v>
      </c>
      <c r="BS208" s="35">
        <v>0</v>
      </c>
    </row>
    <row r="209" spans="1:71" x14ac:dyDescent="0.15">
      <c r="A209" s="35">
        <v>3038</v>
      </c>
      <c r="B209" s="35" t="s">
        <v>157</v>
      </c>
      <c r="C209" s="35" t="s">
        <v>1413</v>
      </c>
      <c r="D209" s="35">
        <v>152</v>
      </c>
      <c r="E209" s="35">
        <v>1</v>
      </c>
      <c r="G209" s="35">
        <v>2</v>
      </c>
      <c r="H209" s="35">
        <v>0</v>
      </c>
      <c r="I209" s="35">
        <v>0</v>
      </c>
      <c r="K209" s="35">
        <v>3038</v>
      </c>
      <c r="L209" s="35">
        <v>1</v>
      </c>
      <c r="M209" s="35">
        <v>17</v>
      </c>
      <c r="N209" s="35">
        <v>4</v>
      </c>
      <c r="O209" s="35">
        <v>1</v>
      </c>
      <c r="P209" s="35">
        <v>72</v>
      </c>
      <c r="Q209" s="35">
        <v>43</v>
      </c>
      <c r="R209" s="35">
        <v>69</v>
      </c>
      <c r="S209" s="35" t="s">
        <v>1402</v>
      </c>
      <c r="T209" s="35">
        <v>3038</v>
      </c>
      <c r="U209" s="35">
        <v>0</v>
      </c>
      <c r="V209" s="35">
        <v>2</v>
      </c>
      <c r="W209" s="35">
        <v>2</v>
      </c>
      <c r="X209" s="35">
        <v>2</v>
      </c>
      <c r="Y209" s="35">
        <v>1000</v>
      </c>
      <c r="AB209" s="35" t="s">
        <v>3015</v>
      </c>
      <c r="AC209" s="35">
        <v>2037</v>
      </c>
      <c r="AD209" s="35" t="s">
        <v>3015</v>
      </c>
      <c r="AE209" s="35">
        <v>2038</v>
      </c>
      <c r="AF209" s="35" t="s">
        <v>409</v>
      </c>
      <c r="AG209" s="35">
        <v>-1</v>
      </c>
      <c r="AH209" s="35" t="s">
        <v>409</v>
      </c>
      <c r="AI209" s="35">
        <v>-1</v>
      </c>
      <c r="AJ209" s="35" t="s">
        <v>409</v>
      </c>
      <c r="AK209" s="35">
        <v>-1</v>
      </c>
      <c r="AL209" s="35" t="s">
        <v>409</v>
      </c>
      <c r="AM209" s="35">
        <v>-1</v>
      </c>
      <c r="AN209" s="35" t="s">
        <v>409</v>
      </c>
      <c r="AO209" s="35">
        <v>-1</v>
      </c>
      <c r="AP209" s="35">
        <v>303801</v>
      </c>
      <c r="AQ209" s="35">
        <v>303811</v>
      </c>
      <c r="AR209" s="35">
        <v>303811</v>
      </c>
      <c r="AS209" s="35">
        <v>303821</v>
      </c>
      <c r="AT209" s="35">
        <v>303821</v>
      </c>
      <c r="AU209" s="35">
        <v>303821</v>
      </c>
      <c r="AV209" s="35">
        <v>303831</v>
      </c>
      <c r="AW209" s="35">
        <v>303831</v>
      </c>
      <c r="AX209" s="35">
        <v>303831</v>
      </c>
      <c r="AY209" s="35">
        <v>303831</v>
      </c>
      <c r="AZ209" s="35">
        <v>303841</v>
      </c>
      <c r="BC209" s="35" t="s">
        <v>3016</v>
      </c>
      <c r="BD209" s="35" t="s">
        <v>3017</v>
      </c>
      <c r="BE209" s="35" t="s">
        <v>3018</v>
      </c>
      <c r="BF209" s="35" t="s">
        <v>3010</v>
      </c>
      <c r="BG209" s="35" t="s">
        <v>3011</v>
      </c>
      <c r="BH209" s="35" t="s">
        <v>2071</v>
      </c>
      <c r="BI209" s="35" t="s">
        <v>2995</v>
      </c>
      <c r="BJ209" s="35" t="s">
        <v>2996</v>
      </c>
      <c r="BK209" s="35" t="s">
        <v>3019</v>
      </c>
      <c r="BL209" s="35" t="s">
        <v>3019</v>
      </c>
      <c r="BM209" s="35" t="s">
        <v>3020</v>
      </c>
      <c r="BN209" s="35" t="s">
        <v>3021</v>
      </c>
      <c r="BO209" s="35" t="s">
        <v>420</v>
      </c>
      <c r="BP209" s="35">
        <v>10</v>
      </c>
      <c r="BQ209" s="35">
        <v>0</v>
      </c>
      <c r="BR209" s="35">
        <v>0</v>
      </c>
      <c r="BS209" s="35">
        <v>0</v>
      </c>
    </row>
    <row r="210" spans="1:71" x14ac:dyDescent="0.15">
      <c r="A210" s="35">
        <v>4001</v>
      </c>
      <c r="B210" s="35" t="s">
        <v>158</v>
      </c>
      <c r="C210" s="35" t="s">
        <v>3022</v>
      </c>
      <c r="D210" s="35">
        <v>153</v>
      </c>
      <c r="E210" s="35">
        <v>1</v>
      </c>
      <c r="G210" s="35">
        <v>1</v>
      </c>
      <c r="H210" s="35">
        <v>0</v>
      </c>
      <c r="I210" s="35">
        <v>0</v>
      </c>
      <c r="K210" s="35">
        <v>4001</v>
      </c>
      <c r="L210" s="35">
        <v>2</v>
      </c>
      <c r="M210" s="35">
        <v>20</v>
      </c>
      <c r="N210" s="35">
        <v>4</v>
      </c>
      <c r="O210" s="35">
        <v>1</v>
      </c>
      <c r="P210" s="35">
        <v>36</v>
      </c>
      <c r="Q210" s="35">
        <v>59</v>
      </c>
      <c r="R210" s="35">
        <v>45</v>
      </c>
      <c r="S210" s="35" t="s">
        <v>1398</v>
      </c>
      <c r="T210" s="35">
        <v>4001</v>
      </c>
      <c r="U210" s="35">
        <v>0</v>
      </c>
      <c r="V210" s="35">
        <v>3</v>
      </c>
      <c r="W210" s="35">
        <v>1</v>
      </c>
      <c r="X210" s="35">
        <v>2</v>
      </c>
      <c r="Y210" s="35">
        <v>500</v>
      </c>
      <c r="AB210" s="35" t="s">
        <v>409</v>
      </c>
      <c r="AC210" s="35">
        <v>-1</v>
      </c>
      <c r="AD210" s="35" t="s">
        <v>409</v>
      </c>
      <c r="AE210" s="35">
        <v>-1</v>
      </c>
      <c r="AF210" s="35" t="s">
        <v>409</v>
      </c>
      <c r="AG210" s="35">
        <v>-1</v>
      </c>
      <c r="AH210" s="35" t="s">
        <v>409</v>
      </c>
      <c r="AI210" s="35">
        <v>-1</v>
      </c>
      <c r="AJ210" s="35" t="s">
        <v>409</v>
      </c>
      <c r="AK210" s="35">
        <v>-1</v>
      </c>
      <c r="AL210" s="35" t="s">
        <v>409</v>
      </c>
      <c r="AM210" s="35">
        <v>-1</v>
      </c>
      <c r="AN210" s="35" t="s">
        <v>409</v>
      </c>
      <c r="AO210" s="35">
        <v>-1</v>
      </c>
      <c r="AP210" s="35">
        <v>400101</v>
      </c>
      <c r="AQ210" s="35">
        <v>400111</v>
      </c>
      <c r="AR210" s="35">
        <v>400111</v>
      </c>
      <c r="AS210" s="35">
        <v>400121</v>
      </c>
      <c r="AT210" s="35">
        <v>400121</v>
      </c>
      <c r="AU210" s="35">
        <v>400121</v>
      </c>
      <c r="AV210" s="35">
        <v>400131</v>
      </c>
      <c r="AW210" s="35">
        <v>400131</v>
      </c>
      <c r="AX210" s="35">
        <v>400131</v>
      </c>
      <c r="AY210" s="35">
        <v>400131</v>
      </c>
      <c r="AZ210" s="35">
        <v>400141</v>
      </c>
      <c r="BC210" s="35" t="s">
        <v>3023</v>
      </c>
      <c r="BD210" s="35" t="s">
        <v>3024</v>
      </c>
      <c r="BE210" s="35" t="s">
        <v>3025</v>
      </c>
      <c r="BF210" s="35" t="s">
        <v>3026</v>
      </c>
      <c r="BG210" s="35" t="s">
        <v>3027</v>
      </c>
      <c r="BH210" s="35" t="s">
        <v>3028</v>
      </c>
      <c r="BI210" s="35" t="s">
        <v>3029</v>
      </c>
      <c r="BJ210" s="35" t="s">
        <v>3030</v>
      </c>
      <c r="BK210" s="35" t="s">
        <v>2834</v>
      </c>
      <c r="BL210" s="35" t="s">
        <v>2834</v>
      </c>
      <c r="BM210" s="35" t="s">
        <v>3031</v>
      </c>
      <c r="BN210" s="35" t="s">
        <v>2193</v>
      </c>
      <c r="BO210" s="35" t="s">
        <v>494</v>
      </c>
      <c r="BP210" s="35">
        <v>9</v>
      </c>
      <c r="BQ210" s="35">
        <v>0</v>
      </c>
      <c r="BR210" s="35">
        <v>0</v>
      </c>
      <c r="BS210" s="35">
        <v>0</v>
      </c>
    </row>
    <row r="211" spans="1:71" x14ac:dyDescent="0.15">
      <c r="A211" s="35">
        <v>4002</v>
      </c>
      <c r="B211" s="35" t="s">
        <v>159</v>
      </c>
      <c r="C211" s="35" t="s">
        <v>3022</v>
      </c>
      <c r="D211" s="35">
        <v>154</v>
      </c>
      <c r="E211" s="35">
        <v>1</v>
      </c>
      <c r="G211" s="35">
        <v>1</v>
      </c>
      <c r="H211" s="35">
        <v>0</v>
      </c>
      <c r="I211" s="35">
        <v>0</v>
      </c>
      <c r="K211" s="35">
        <v>4002</v>
      </c>
      <c r="L211" s="35">
        <v>1</v>
      </c>
      <c r="M211" s="35">
        <v>17</v>
      </c>
      <c r="N211" s="35">
        <v>4</v>
      </c>
      <c r="O211" s="35">
        <v>1</v>
      </c>
      <c r="P211" s="35">
        <v>50</v>
      </c>
      <c r="Q211" s="35">
        <v>36</v>
      </c>
      <c r="R211" s="35">
        <v>54</v>
      </c>
      <c r="S211" s="35" t="s">
        <v>1402</v>
      </c>
      <c r="T211" s="35">
        <v>4002</v>
      </c>
      <c r="U211" s="35">
        <v>0</v>
      </c>
      <c r="V211" s="35">
        <v>3</v>
      </c>
      <c r="W211" s="35">
        <v>1</v>
      </c>
      <c r="X211" s="35">
        <v>1</v>
      </c>
      <c r="Y211" s="35">
        <v>500</v>
      </c>
      <c r="AB211" s="35" t="s">
        <v>409</v>
      </c>
      <c r="AC211" s="35">
        <v>-1</v>
      </c>
      <c r="AD211" s="35" t="s">
        <v>409</v>
      </c>
      <c r="AE211" s="35">
        <v>-1</v>
      </c>
      <c r="AF211" s="35" t="s">
        <v>409</v>
      </c>
      <c r="AG211" s="35">
        <v>-1</v>
      </c>
      <c r="AH211" s="35" t="s">
        <v>409</v>
      </c>
      <c r="AI211" s="35">
        <v>-1</v>
      </c>
      <c r="AJ211" s="35" t="s">
        <v>409</v>
      </c>
      <c r="AK211" s="35">
        <v>-1</v>
      </c>
      <c r="AL211" s="35" t="s">
        <v>409</v>
      </c>
      <c r="AM211" s="35">
        <v>-1</v>
      </c>
      <c r="AN211" s="35" t="s">
        <v>409</v>
      </c>
      <c r="AO211" s="35">
        <v>-1</v>
      </c>
      <c r="AP211" s="35">
        <v>400201</v>
      </c>
      <c r="AQ211" s="35">
        <v>400211</v>
      </c>
      <c r="AR211" s="35">
        <v>400211</v>
      </c>
      <c r="AS211" s="35">
        <v>400221</v>
      </c>
      <c r="AT211" s="35">
        <v>400221</v>
      </c>
      <c r="AU211" s="35">
        <v>400221</v>
      </c>
      <c r="AV211" s="35">
        <v>400231</v>
      </c>
      <c r="AW211" s="35">
        <v>400231</v>
      </c>
      <c r="AX211" s="35">
        <v>400231</v>
      </c>
      <c r="AY211" s="35">
        <v>400231</v>
      </c>
      <c r="AZ211" s="35">
        <v>400241</v>
      </c>
      <c r="BC211" s="35" t="s">
        <v>3032</v>
      </c>
      <c r="BD211" s="35" t="s">
        <v>3033</v>
      </c>
      <c r="BE211" s="35" t="s">
        <v>3034</v>
      </c>
      <c r="BF211" s="35" t="s">
        <v>1314</v>
      </c>
      <c r="BG211" s="35" t="s">
        <v>3035</v>
      </c>
      <c r="BH211" s="35" t="s">
        <v>3036</v>
      </c>
      <c r="BI211" s="35" t="s">
        <v>2995</v>
      </c>
      <c r="BJ211" s="35" t="s">
        <v>2996</v>
      </c>
      <c r="BK211" s="35" t="s">
        <v>3037</v>
      </c>
      <c r="BL211" s="35" t="s">
        <v>3037</v>
      </c>
      <c r="BM211" s="35" t="s">
        <v>3038</v>
      </c>
      <c r="BN211" s="35" t="s">
        <v>3039</v>
      </c>
      <c r="BO211" s="35" t="s">
        <v>420</v>
      </c>
      <c r="BP211" s="35">
        <v>9</v>
      </c>
      <c r="BQ211" s="35">
        <v>0</v>
      </c>
      <c r="BR211" s="35">
        <v>0</v>
      </c>
      <c r="BS211" s="35">
        <v>0</v>
      </c>
    </row>
    <row r="212" spans="1:71" x14ac:dyDescent="0.15">
      <c r="A212" s="35">
        <v>4003</v>
      </c>
      <c r="B212" s="35" t="s">
        <v>160</v>
      </c>
      <c r="C212" s="35" t="s">
        <v>3040</v>
      </c>
      <c r="D212" s="35">
        <v>155</v>
      </c>
      <c r="E212" s="35">
        <v>1</v>
      </c>
      <c r="G212" s="35">
        <v>1</v>
      </c>
      <c r="H212" s="35">
        <v>0</v>
      </c>
      <c r="I212" s="35">
        <v>0</v>
      </c>
      <c r="K212" s="35">
        <v>4003</v>
      </c>
      <c r="L212" s="35">
        <v>1</v>
      </c>
      <c r="M212" s="35">
        <v>18</v>
      </c>
      <c r="N212" s="35">
        <v>4</v>
      </c>
      <c r="O212" s="35">
        <v>1</v>
      </c>
      <c r="P212" s="35">
        <v>62</v>
      </c>
      <c r="Q212" s="35">
        <v>27</v>
      </c>
      <c r="R212" s="35">
        <v>51</v>
      </c>
      <c r="S212" s="35" t="s">
        <v>1402</v>
      </c>
      <c r="T212" s="35">
        <v>4003</v>
      </c>
      <c r="U212" s="35">
        <v>0</v>
      </c>
      <c r="V212" s="35">
        <v>2</v>
      </c>
      <c r="W212" s="35">
        <v>1</v>
      </c>
      <c r="X212" s="35">
        <v>3</v>
      </c>
      <c r="Y212" s="35">
        <v>500</v>
      </c>
      <c r="AB212" s="35" t="s">
        <v>409</v>
      </c>
      <c r="AC212" s="35">
        <v>-1</v>
      </c>
      <c r="AD212" s="35" t="s">
        <v>409</v>
      </c>
      <c r="AE212" s="35">
        <v>-1</v>
      </c>
      <c r="AF212" s="35" t="s">
        <v>409</v>
      </c>
      <c r="AG212" s="35">
        <v>-1</v>
      </c>
      <c r="AH212" s="35" t="s">
        <v>409</v>
      </c>
      <c r="AI212" s="35">
        <v>-1</v>
      </c>
      <c r="AJ212" s="35" t="s">
        <v>409</v>
      </c>
      <c r="AK212" s="35">
        <v>-1</v>
      </c>
      <c r="AL212" s="35" t="s">
        <v>409</v>
      </c>
      <c r="AM212" s="35">
        <v>-1</v>
      </c>
      <c r="AN212" s="35" t="s">
        <v>409</v>
      </c>
      <c r="AO212" s="35">
        <v>-1</v>
      </c>
      <c r="AP212" s="35">
        <v>400301</v>
      </c>
      <c r="AQ212" s="35">
        <v>400311</v>
      </c>
      <c r="AR212" s="35">
        <v>400311</v>
      </c>
      <c r="AS212" s="35">
        <v>400321</v>
      </c>
      <c r="AT212" s="35">
        <v>400321</v>
      </c>
      <c r="AU212" s="35">
        <v>400321</v>
      </c>
      <c r="AV212" s="35">
        <v>400331</v>
      </c>
      <c r="AW212" s="35">
        <v>400331</v>
      </c>
      <c r="AX212" s="35">
        <v>400331</v>
      </c>
      <c r="AY212" s="35">
        <v>400331</v>
      </c>
      <c r="AZ212" s="35">
        <v>400341</v>
      </c>
      <c r="BC212" s="35" t="s">
        <v>3041</v>
      </c>
      <c r="BD212" s="35" t="s">
        <v>3042</v>
      </c>
      <c r="BE212" s="35" t="s">
        <v>3043</v>
      </c>
      <c r="BF212" s="35" t="s">
        <v>3044</v>
      </c>
      <c r="BG212" s="35" t="s">
        <v>3045</v>
      </c>
      <c r="BH212" s="35" t="s">
        <v>3046</v>
      </c>
      <c r="BI212" s="35" t="s">
        <v>3047</v>
      </c>
      <c r="BJ212" s="35" t="s">
        <v>3047</v>
      </c>
      <c r="BK212" s="35" t="s">
        <v>3048</v>
      </c>
      <c r="BL212" s="35" t="s">
        <v>3048</v>
      </c>
      <c r="BM212" s="35" t="s">
        <v>3049</v>
      </c>
      <c r="BN212" s="35" t="s">
        <v>3050</v>
      </c>
      <c r="BO212" s="35" t="s">
        <v>420</v>
      </c>
      <c r="BP212" s="35">
        <v>9</v>
      </c>
      <c r="BQ212" s="35">
        <v>0</v>
      </c>
      <c r="BR212" s="35">
        <v>0</v>
      </c>
      <c r="BS212" s="35">
        <v>0</v>
      </c>
    </row>
    <row r="213" spans="1:71" x14ac:dyDescent="0.15">
      <c r="A213" s="35">
        <v>4004</v>
      </c>
      <c r="B213" s="35" t="s">
        <v>161</v>
      </c>
      <c r="C213" s="35" t="s">
        <v>3040</v>
      </c>
      <c r="D213" s="35">
        <v>156</v>
      </c>
      <c r="E213" s="35">
        <v>1</v>
      </c>
      <c r="G213" s="35">
        <v>1</v>
      </c>
      <c r="H213" s="35">
        <v>0</v>
      </c>
      <c r="I213" s="35">
        <v>0</v>
      </c>
      <c r="K213" s="35">
        <v>4004</v>
      </c>
      <c r="L213" s="35">
        <v>2</v>
      </c>
      <c r="M213" s="35">
        <v>19</v>
      </c>
      <c r="N213" s="35">
        <v>4</v>
      </c>
      <c r="O213" s="35">
        <v>1</v>
      </c>
      <c r="P213" s="35">
        <v>37</v>
      </c>
      <c r="Q213" s="35">
        <v>55</v>
      </c>
      <c r="R213" s="35">
        <v>48</v>
      </c>
      <c r="S213" s="35" t="s">
        <v>1398</v>
      </c>
      <c r="T213" s="35">
        <v>4004</v>
      </c>
      <c r="U213" s="35">
        <v>0</v>
      </c>
      <c r="V213" s="35">
        <v>2</v>
      </c>
      <c r="W213" s="35">
        <v>1</v>
      </c>
      <c r="X213" s="35">
        <v>2</v>
      </c>
      <c r="Y213" s="35">
        <v>500</v>
      </c>
      <c r="AB213" s="35" t="s">
        <v>409</v>
      </c>
      <c r="AC213" s="35">
        <v>-1</v>
      </c>
      <c r="AD213" s="35" t="s">
        <v>409</v>
      </c>
      <c r="AE213" s="35">
        <v>-1</v>
      </c>
      <c r="AF213" s="35" t="s">
        <v>409</v>
      </c>
      <c r="AG213" s="35">
        <v>-1</v>
      </c>
      <c r="AH213" s="35" t="s">
        <v>409</v>
      </c>
      <c r="AI213" s="35">
        <v>-1</v>
      </c>
      <c r="AJ213" s="35" t="s">
        <v>409</v>
      </c>
      <c r="AK213" s="35">
        <v>-1</v>
      </c>
      <c r="AL213" s="35" t="s">
        <v>409</v>
      </c>
      <c r="AM213" s="35">
        <v>-1</v>
      </c>
      <c r="AN213" s="35" t="s">
        <v>409</v>
      </c>
      <c r="AO213" s="35">
        <v>-1</v>
      </c>
      <c r="AP213" s="35">
        <v>400401</v>
      </c>
      <c r="AQ213" s="35">
        <v>400411</v>
      </c>
      <c r="AR213" s="35">
        <v>400411</v>
      </c>
      <c r="AS213" s="35">
        <v>400421</v>
      </c>
      <c r="AT213" s="35">
        <v>400421</v>
      </c>
      <c r="AU213" s="35">
        <v>400421</v>
      </c>
      <c r="AV213" s="35">
        <v>400431</v>
      </c>
      <c r="AW213" s="35">
        <v>400431</v>
      </c>
      <c r="AX213" s="35">
        <v>400431</v>
      </c>
      <c r="AY213" s="35">
        <v>400431</v>
      </c>
      <c r="AZ213" s="35">
        <v>400441</v>
      </c>
      <c r="BC213" s="35" t="s">
        <v>3051</v>
      </c>
      <c r="BD213" s="35" t="s">
        <v>3052</v>
      </c>
      <c r="BE213" s="35" t="s">
        <v>3053</v>
      </c>
      <c r="BF213" s="35" t="s">
        <v>3054</v>
      </c>
      <c r="BG213" s="35" t="s">
        <v>3046</v>
      </c>
      <c r="BH213" s="35" t="s">
        <v>3055</v>
      </c>
      <c r="BI213" s="35" t="s">
        <v>3056</v>
      </c>
      <c r="BJ213" s="35" t="s">
        <v>3057</v>
      </c>
      <c r="BK213" s="35" t="s">
        <v>2997</v>
      </c>
      <c r="BL213" s="35" t="s">
        <v>2997</v>
      </c>
      <c r="BM213" s="35" t="s">
        <v>3058</v>
      </c>
      <c r="BN213" s="35" t="s">
        <v>3059</v>
      </c>
      <c r="BO213" s="35" t="s">
        <v>494</v>
      </c>
      <c r="BP213" s="35">
        <v>9</v>
      </c>
      <c r="BQ213" s="35">
        <v>0</v>
      </c>
      <c r="BR213" s="35">
        <v>0</v>
      </c>
      <c r="BS213" s="35">
        <v>0</v>
      </c>
    </row>
    <row r="214" spans="1:71" x14ac:dyDescent="0.15">
      <c r="A214" s="35">
        <v>4005</v>
      </c>
      <c r="B214" s="35" t="s">
        <v>162</v>
      </c>
      <c r="C214" s="35" t="s">
        <v>3060</v>
      </c>
      <c r="D214" s="35">
        <v>157</v>
      </c>
      <c r="E214" s="35">
        <v>1</v>
      </c>
      <c r="G214" s="35">
        <v>1</v>
      </c>
      <c r="H214" s="35">
        <v>0</v>
      </c>
      <c r="I214" s="35">
        <v>0</v>
      </c>
      <c r="K214" s="35">
        <v>4005</v>
      </c>
      <c r="L214" s="35">
        <v>2</v>
      </c>
      <c r="M214" s="35">
        <v>20</v>
      </c>
      <c r="N214" s="35">
        <v>4</v>
      </c>
      <c r="O214" s="35">
        <v>1</v>
      </c>
      <c r="P214" s="35">
        <v>30</v>
      </c>
      <c r="Q214" s="35">
        <v>58</v>
      </c>
      <c r="R214" s="35">
        <v>52</v>
      </c>
      <c r="S214" s="35" t="s">
        <v>1398</v>
      </c>
      <c r="T214" s="35">
        <v>4005</v>
      </c>
      <c r="U214" s="35">
        <v>0</v>
      </c>
      <c r="V214" s="35">
        <v>1</v>
      </c>
      <c r="W214" s="35">
        <v>3</v>
      </c>
      <c r="X214" s="35">
        <v>1</v>
      </c>
      <c r="Y214" s="35">
        <v>500</v>
      </c>
      <c r="AB214" s="35" t="s">
        <v>409</v>
      </c>
      <c r="AC214" s="35">
        <v>-1</v>
      </c>
      <c r="AD214" s="35" t="s">
        <v>409</v>
      </c>
      <c r="AE214" s="35">
        <v>-1</v>
      </c>
      <c r="AF214" s="35" t="s">
        <v>409</v>
      </c>
      <c r="AG214" s="35">
        <v>-1</v>
      </c>
      <c r="AH214" s="35" t="s">
        <v>409</v>
      </c>
      <c r="AI214" s="35">
        <v>-1</v>
      </c>
      <c r="AJ214" s="35" t="s">
        <v>409</v>
      </c>
      <c r="AK214" s="35">
        <v>-1</v>
      </c>
      <c r="AL214" s="35" t="s">
        <v>409</v>
      </c>
      <c r="AM214" s="35">
        <v>-1</v>
      </c>
      <c r="AN214" s="35" t="s">
        <v>409</v>
      </c>
      <c r="AO214" s="35">
        <v>-1</v>
      </c>
      <c r="AP214" s="35">
        <v>400501</v>
      </c>
      <c r="AQ214" s="35">
        <v>400511</v>
      </c>
      <c r="AR214" s="35">
        <v>400511</v>
      </c>
      <c r="AS214" s="35">
        <v>400521</v>
      </c>
      <c r="AT214" s="35">
        <v>400521</v>
      </c>
      <c r="AU214" s="35">
        <v>400521</v>
      </c>
      <c r="AV214" s="35">
        <v>400531</v>
      </c>
      <c r="AW214" s="35">
        <v>400531</v>
      </c>
      <c r="AX214" s="35">
        <v>400531</v>
      </c>
      <c r="AY214" s="35">
        <v>400531</v>
      </c>
      <c r="AZ214" s="35">
        <v>400541</v>
      </c>
      <c r="BC214" s="35" t="s">
        <v>3061</v>
      </c>
      <c r="BD214" s="35" t="s">
        <v>3062</v>
      </c>
      <c r="BE214" s="35" t="s">
        <v>3063</v>
      </c>
      <c r="BF214" s="35" t="s">
        <v>1739</v>
      </c>
      <c r="BG214" s="35" t="s">
        <v>1739</v>
      </c>
      <c r="BH214" s="35" t="s">
        <v>1739</v>
      </c>
      <c r="BI214" s="35" t="s">
        <v>1741</v>
      </c>
      <c r="BJ214" s="35" t="s">
        <v>1741</v>
      </c>
      <c r="BK214" s="35" t="s">
        <v>3064</v>
      </c>
      <c r="BL214" s="35" t="s">
        <v>3064</v>
      </c>
      <c r="BM214" s="35" t="s">
        <v>3065</v>
      </c>
      <c r="BN214" s="35" t="s">
        <v>3066</v>
      </c>
      <c r="BO214" s="35" t="s">
        <v>494</v>
      </c>
      <c r="BP214" s="35">
        <v>9</v>
      </c>
      <c r="BQ214" s="35">
        <v>0</v>
      </c>
      <c r="BR214" s="35">
        <v>0</v>
      </c>
      <c r="BS214" s="35">
        <v>0</v>
      </c>
    </row>
    <row r="215" spans="1:71" x14ac:dyDescent="0.15">
      <c r="A215" s="35">
        <v>4006</v>
      </c>
      <c r="B215" s="35" t="s">
        <v>163</v>
      </c>
      <c r="C215" s="35" t="s">
        <v>3060</v>
      </c>
      <c r="D215" s="35">
        <v>158</v>
      </c>
      <c r="E215" s="35">
        <v>1</v>
      </c>
      <c r="G215" s="35">
        <v>1</v>
      </c>
      <c r="H215" s="35">
        <v>0</v>
      </c>
      <c r="I215" s="35">
        <v>0</v>
      </c>
      <c r="K215" s="35">
        <v>4006</v>
      </c>
      <c r="L215" s="35">
        <v>1</v>
      </c>
      <c r="M215" s="35">
        <v>19</v>
      </c>
      <c r="N215" s="35">
        <v>4</v>
      </c>
      <c r="O215" s="35">
        <v>2</v>
      </c>
      <c r="P215" s="35">
        <v>52</v>
      </c>
      <c r="Q215" s="35">
        <v>48</v>
      </c>
      <c r="R215" s="35">
        <v>40</v>
      </c>
      <c r="S215" s="35" t="s">
        <v>1402</v>
      </c>
      <c r="T215" s="35">
        <v>4006</v>
      </c>
      <c r="U215" s="35">
        <v>0</v>
      </c>
      <c r="V215" s="35">
        <v>2</v>
      </c>
      <c r="W215" s="35">
        <v>2</v>
      </c>
      <c r="X215" s="35">
        <v>1</v>
      </c>
      <c r="Y215" s="35">
        <v>500</v>
      </c>
      <c r="AB215" s="35" t="s">
        <v>409</v>
      </c>
      <c r="AC215" s="35">
        <v>-1</v>
      </c>
      <c r="AD215" s="35" t="s">
        <v>409</v>
      </c>
      <c r="AE215" s="35">
        <v>-1</v>
      </c>
      <c r="AF215" s="35" t="s">
        <v>409</v>
      </c>
      <c r="AG215" s="35">
        <v>-1</v>
      </c>
      <c r="AH215" s="35" t="s">
        <v>409</v>
      </c>
      <c r="AI215" s="35">
        <v>-1</v>
      </c>
      <c r="AJ215" s="35" t="s">
        <v>409</v>
      </c>
      <c r="AK215" s="35">
        <v>-1</v>
      </c>
      <c r="AL215" s="35" t="s">
        <v>409</v>
      </c>
      <c r="AM215" s="35">
        <v>-1</v>
      </c>
      <c r="AN215" s="35" t="s">
        <v>409</v>
      </c>
      <c r="AO215" s="35">
        <v>-1</v>
      </c>
      <c r="AP215" s="35">
        <v>400601</v>
      </c>
      <c r="AQ215" s="35">
        <v>400611</v>
      </c>
      <c r="AR215" s="35">
        <v>400611</v>
      </c>
      <c r="AS215" s="35">
        <v>400621</v>
      </c>
      <c r="AT215" s="35">
        <v>400621</v>
      </c>
      <c r="AU215" s="35">
        <v>400621</v>
      </c>
      <c r="AV215" s="35">
        <v>400631</v>
      </c>
      <c r="AW215" s="35">
        <v>400631</v>
      </c>
      <c r="AX215" s="35">
        <v>400631</v>
      </c>
      <c r="AY215" s="35">
        <v>400631</v>
      </c>
      <c r="AZ215" s="35">
        <v>400641</v>
      </c>
      <c r="BC215" s="35" t="s">
        <v>3067</v>
      </c>
      <c r="BD215" s="35" t="s">
        <v>3068</v>
      </c>
      <c r="BE215" s="35" t="s">
        <v>3069</v>
      </c>
      <c r="BF215" s="35" t="s">
        <v>3070</v>
      </c>
      <c r="BG215" s="35" t="s">
        <v>3071</v>
      </c>
      <c r="BH215" s="35" t="s">
        <v>3072</v>
      </c>
      <c r="BI215" s="35" t="s">
        <v>3073</v>
      </c>
      <c r="BJ215" s="35" t="s">
        <v>3074</v>
      </c>
      <c r="BK215" s="35" t="s">
        <v>3075</v>
      </c>
      <c r="BL215" s="35" t="s">
        <v>3075</v>
      </c>
      <c r="BM215" s="35" t="s">
        <v>3076</v>
      </c>
      <c r="BN215" s="35" t="s">
        <v>3077</v>
      </c>
      <c r="BO215" s="35" t="s">
        <v>494</v>
      </c>
      <c r="BP215" s="35">
        <v>9</v>
      </c>
      <c r="BQ215" s="35">
        <v>0</v>
      </c>
      <c r="BR215" s="35">
        <v>0</v>
      </c>
      <c r="BS215" s="35">
        <v>0</v>
      </c>
    </row>
    <row r="216" spans="1:71" x14ac:dyDescent="0.15">
      <c r="A216" s="35">
        <v>4007</v>
      </c>
      <c r="B216" s="35" t="s">
        <v>164</v>
      </c>
      <c r="C216" s="35" t="s">
        <v>3060</v>
      </c>
      <c r="D216" s="35">
        <v>159</v>
      </c>
      <c r="E216" s="35">
        <v>1</v>
      </c>
      <c r="G216" s="35">
        <v>1</v>
      </c>
      <c r="H216" s="35">
        <v>0</v>
      </c>
      <c r="I216" s="35">
        <v>0</v>
      </c>
      <c r="K216" s="35">
        <v>4007</v>
      </c>
      <c r="L216" s="35">
        <v>3</v>
      </c>
      <c r="M216" s="35">
        <v>17</v>
      </c>
      <c r="N216" s="35">
        <v>4</v>
      </c>
      <c r="O216" s="35">
        <v>1</v>
      </c>
      <c r="P216" s="35">
        <v>57</v>
      </c>
      <c r="Q216" s="35">
        <v>39</v>
      </c>
      <c r="R216" s="35">
        <v>44</v>
      </c>
      <c r="S216" s="35" t="s">
        <v>1361</v>
      </c>
      <c r="T216" s="35">
        <v>4007</v>
      </c>
      <c r="U216" s="35">
        <v>0</v>
      </c>
      <c r="V216" s="35">
        <v>2</v>
      </c>
      <c r="W216" s="35">
        <v>1</v>
      </c>
      <c r="X216" s="35">
        <v>2</v>
      </c>
      <c r="Y216" s="35">
        <v>500</v>
      </c>
      <c r="AB216" s="35" t="s">
        <v>409</v>
      </c>
      <c r="AC216" s="35">
        <v>-1</v>
      </c>
      <c r="AD216" s="35" t="s">
        <v>409</v>
      </c>
      <c r="AE216" s="35">
        <v>-1</v>
      </c>
      <c r="AF216" s="35" t="s">
        <v>409</v>
      </c>
      <c r="AG216" s="35">
        <v>-1</v>
      </c>
      <c r="AH216" s="35" t="s">
        <v>409</v>
      </c>
      <c r="AI216" s="35">
        <v>-1</v>
      </c>
      <c r="AJ216" s="35" t="s">
        <v>409</v>
      </c>
      <c r="AK216" s="35">
        <v>-1</v>
      </c>
      <c r="AL216" s="35" t="s">
        <v>409</v>
      </c>
      <c r="AM216" s="35">
        <v>-1</v>
      </c>
      <c r="AN216" s="35" t="s">
        <v>409</v>
      </c>
      <c r="AO216" s="35">
        <v>-1</v>
      </c>
      <c r="AP216" s="35">
        <v>400701</v>
      </c>
      <c r="AQ216" s="35">
        <v>400711</v>
      </c>
      <c r="AR216" s="35">
        <v>400711</v>
      </c>
      <c r="AS216" s="35">
        <v>400721</v>
      </c>
      <c r="AT216" s="35">
        <v>400721</v>
      </c>
      <c r="AU216" s="35">
        <v>400721</v>
      </c>
      <c r="AV216" s="35">
        <v>400731</v>
      </c>
      <c r="AW216" s="35">
        <v>400731</v>
      </c>
      <c r="AX216" s="35">
        <v>400731</v>
      </c>
      <c r="AY216" s="35">
        <v>400731</v>
      </c>
      <c r="AZ216" s="35">
        <v>400741</v>
      </c>
      <c r="BC216" s="35" t="s">
        <v>3078</v>
      </c>
      <c r="BD216" s="35" t="s">
        <v>3079</v>
      </c>
      <c r="BE216" s="35" t="s">
        <v>3080</v>
      </c>
      <c r="BF216" s="35" t="s">
        <v>2105</v>
      </c>
      <c r="BG216" s="35" t="s">
        <v>2106</v>
      </c>
      <c r="BH216" s="35" t="s">
        <v>3081</v>
      </c>
      <c r="BI216" s="35" t="s">
        <v>2107</v>
      </c>
      <c r="BJ216" s="35" t="s">
        <v>2108</v>
      </c>
      <c r="BK216" s="35" t="s">
        <v>3082</v>
      </c>
      <c r="BL216" s="35" t="s">
        <v>3082</v>
      </c>
      <c r="BM216" s="35" t="s">
        <v>3083</v>
      </c>
      <c r="BN216" s="35" t="s">
        <v>3084</v>
      </c>
      <c r="BO216" s="35" t="s">
        <v>420</v>
      </c>
      <c r="BP216" s="35">
        <v>9</v>
      </c>
      <c r="BQ216" s="35">
        <v>0</v>
      </c>
      <c r="BR216" s="35">
        <v>0</v>
      </c>
      <c r="BS216" s="35">
        <v>0</v>
      </c>
    </row>
    <row r="217" spans="1:71" x14ac:dyDescent="0.15">
      <c r="A217" s="35">
        <v>4008</v>
      </c>
      <c r="B217" s="35" t="s">
        <v>165</v>
      </c>
      <c r="C217" s="35" t="s">
        <v>3085</v>
      </c>
      <c r="D217" s="35">
        <v>160</v>
      </c>
      <c r="E217" s="35">
        <v>1</v>
      </c>
      <c r="G217" s="35">
        <v>1</v>
      </c>
      <c r="H217" s="35">
        <v>0</v>
      </c>
      <c r="I217" s="35">
        <v>0</v>
      </c>
      <c r="K217" s="35">
        <v>4008</v>
      </c>
      <c r="L217" s="35">
        <v>2</v>
      </c>
      <c r="M217" s="35">
        <v>17</v>
      </c>
      <c r="N217" s="35">
        <v>3</v>
      </c>
      <c r="O217" s="35">
        <v>1</v>
      </c>
      <c r="P217" s="35">
        <v>59</v>
      </c>
      <c r="Q217" s="35">
        <v>23</v>
      </c>
      <c r="R217" s="35">
        <v>58</v>
      </c>
      <c r="S217" s="35" t="s">
        <v>1398</v>
      </c>
      <c r="T217" s="35">
        <v>4008</v>
      </c>
      <c r="U217" s="35">
        <v>0</v>
      </c>
      <c r="V217" s="35">
        <v>2</v>
      </c>
      <c r="W217" s="35">
        <v>1</v>
      </c>
      <c r="X217" s="35">
        <v>2</v>
      </c>
      <c r="Y217" s="35">
        <v>500</v>
      </c>
      <c r="AB217" s="35" t="s">
        <v>409</v>
      </c>
      <c r="AC217" s="35">
        <v>-1</v>
      </c>
      <c r="AD217" s="35" t="s">
        <v>409</v>
      </c>
      <c r="AE217" s="35">
        <v>-1</v>
      </c>
      <c r="AF217" s="35" t="s">
        <v>409</v>
      </c>
      <c r="AG217" s="35">
        <v>-1</v>
      </c>
      <c r="AH217" s="35" t="s">
        <v>409</v>
      </c>
      <c r="AI217" s="35">
        <v>-1</v>
      </c>
      <c r="AJ217" s="35" t="s">
        <v>409</v>
      </c>
      <c r="AK217" s="35">
        <v>-1</v>
      </c>
      <c r="AL217" s="35" t="s">
        <v>409</v>
      </c>
      <c r="AM217" s="35">
        <v>-1</v>
      </c>
      <c r="AN217" s="35" t="s">
        <v>409</v>
      </c>
      <c r="AO217" s="35">
        <v>-1</v>
      </c>
      <c r="AP217" s="35">
        <v>400801</v>
      </c>
      <c r="AQ217" s="35">
        <v>400811</v>
      </c>
      <c r="AR217" s="35">
        <v>400811</v>
      </c>
      <c r="AS217" s="35">
        <v>400821</v>
      </c>
      <c r="AT217" s="35">
        <v>400821</v>
      </c>
      <c r="AU217" s="35">
        <v>400821</v>
      </c>
      <c r="AV217" s="35">
        <v>400831</v>
      </c>
      <c r="AW217" s="35">
        <v>400831</v>
      </c>
      <c r="AX217" s="35">
        <v>400831</v>
      </c>
      <c r="AY217" s="35">
        <v>400831</v>
      </c>
      <c r="AZ217" s="35">
        <v>400841</v>
      </c>
      <c r="BC217" s="35" t="s">
        <v>3086</v>
      </c>
      <c r="BD217" s="35" t="s">
        <v>3087</v>
      </c>
      <c r="BE217" s="35" t="s">
        <v>3088</v>
      </c>
      <c r="BF217" s="35" t="s">
        <v>2071</v>
      </c>
      <c r="BG217" s="35" t="s">
        <v>1314</v>
      </c>
      <c r="BH217" s="35" t="s">
        <v>1313</v>
      </c>
      <c r="BI217" s="35" t="s">
        <v>2996</v>
      </c>
      <c r="BJ217" s="35" t="s">
        <v>2995</v>
      </c>
      <c r="BK217" s="35" t="s">
        <v>3089</v>
      </c>
      <c r="BL217" s="35" t="s">
        <v>3089</v>
      </c>
      <c r="BM217" s="35" t="s">
        <v>3090</v>
      </c>
      <c r="BN217" s="35" t="s">
        <v>3091</v>
      </c>
      <c r="BO217" s="35" t="s">
        <v>494</v>
      </c>
      <c r="BP217" s="35">
        <v>9</v>
      </c>
      <c r="BQ217" s="35">
        <v>0</v>
      </c>
      <c r="BR217" s="35">
        <v>0</v>
      </c>
      <c r="BS217" s="35">
        <v>0</v>
      </c>
    </row>
    <row r="218" spans="1:71" x14ac:dyDescent="0.15">
      <c r="A218" s="35">
        <v>4009</v>
      </c>
      <c r="B218" s="35" t="s">
        <v>166</v>
      </c>
      <c r="C218" s="35" t="s">
        <v>3085</v>
      </c>
      <c r="D218" s="35">
        <v>161</v>
      </c>
      <c r="E218" s="35">
        <v>1</v>
      </c>
      <c r="G218" s="35">
        <v>1</v>
      </c>
      <c r="H218" s="35">
        <v>0</v>
      </c>
      <c r="I218" s="35">
        <v>0</v>
      </c>
      <c r="K218" s="35">
        <v>4009</v>
      </c>
      <c r="L218" s="35">
        <v>1</v>
      </c>
      <c r="M218" s="35">
        <v>18</v>
      </c>
      <c r="N218" s="35">
        <v>3</v>
      </c>
      <c r="O218" s="35">
        <v>1</v>
      </c>
      <c r="P218" s="35">
        <v>44</v>
      </c>
      <c r="Q218" s="35">
        <v>28</v>
      </c>
      <c r="R218" s="35">
        <v>68</v>
      </c>
      <c r="S218" s="35" t="s">
        <v>1402</v>
      </c>
      <c r="T218" s="35">
        <v>4009</v>
      </c>
      <c r="U218" s="35">
        <v>0</v>
      </c>
      <c r="V218" s="35">
        <v>1</v>
      </c>
      <c r="W218" s="35">
        <v>3</v>
      </c>
      <c r="X218" s="35">
        <v>1</v>
      </c>
      <c r="Y218" s="35">
        <v>500</v>
      </c>
      <c r="AB218" s="35" t="s">
        <v>409</v>
      </c>
      <c r="AC218" s="35">
        <v>-1</v>
      </c>
      <c r="AD218" s="35" t="s">
        <v>409</v>
      </c>
      <c r="AE218" s="35">
        <v>-1</v>
      </c>
      <c r="AF218" s="35" t="s">
        <v>409</v>
      </c>
      <c r="AG218" s="35">
        <v>-1</v>
      </c>
      <c r="AH218" s="35" t="s">
        <v>409</v>
      </c>
      <c r="AI218" s="35">
        <v>-1</v>
      </c>
      <c r="AJ218" s="35" t="s">
        <v>409</v>
      </c>
      <c r="AK218" s="35">
        <v>-1</v>
      </c>
      <c r="AL218" s="35" t="s">
        <v>409</v>
      </c>
      <c r="AM218" s="35">
        <v>-1</v>
      </c>
      <c r="AN218" s="35" t="s">
        <v>409</v>
      </c>
      <c r="AO218" s="35">
        <v>-1</v>
      </c>
      <c r="AP218" s="35">
        <v>400901</v>
      </c>
      <c r="AQ218" s="35">
        <v>400911</v>
      </c>
      <c r="AR218" s="35">
        <v>400911</v>
      </c>
      <c r="AS218" s="35">
        <v>400921</v>
      </c>
      <c r="AT218" s="35">
        <v>400921</v>
      </c>
      <c r="AU218" s="35">
        <v>400921</v>
      </c>
      <c r="AV218" s="35">
        <v>400931</v>
      </c>
      <c r="AW218" s="35">
        <v>400931</v>
      </c>
      <c r="AX218" s="35">
        <v>400931</v>
      </c>
      <c r="AY218" s="35">
        <v>400931</v>
      </c>
      <c r="AZ218" s="35">
        <v>400941</v>
      </c>
      <c r="BC218" s="35" t="s">
        <v>3092</v>
      </c>
      <c r="BD218" s="35" t="s">
        <v>3093</v>
      </c>
      <c r="BE218" s="35" t="s">
        <v>3094</v>
      </c>
      <c r="BF218" s="35" t="s">
        <v>1738</v>
      </c>
      <c r="BG218" s="35" t="s">
        <v>1739</v>
      </c>
      <c r="BH218" s="35" t="s">
        <v>1740</v>
      </c>
      <c r="BI218" s="35" t="s">
        <v>1741</v>
      </c>
      <c r="BJ218" s="35" t="s">
        <v>1742</v>
      </c>
      <c r="BK218" s="35" t="s">
        <v>3089</v>
      </c>
      <c r="BL218" s="35" t="s">
        <v>3089</v>
      </c>
      <c r="BM218" s="35" t="s">
        <v>3095</v>
      </c>
      <c r="BN218" s="35" t="s">
        <v>3096</v>
      </c>
      <c r="BO218" s="35" t="s">
        <v>596</v>
      </c>
      <c r="BP218" s="35">
        <v>9</v>
      </c>
      <c r="BQ218" s="35">
        <v>0</v>
      </c>
      <c r="BR218" s="35">
        <v>0</v>
      </c>
      <c r="BS218" s="35">
        <v>0</v>
      </c>
    </row>
    <row r="219" spans="1:71" x14ac:dyDescent="0.15">
      <c r="A219" s="35">
        <v>4010</v>
      </c>
      <c r="B219" s="35" t="s">
        <v>167</v>
      </c>
      <c r="C219" s="35" t="s">
        <v>3097</v>
      </c>
      <c r="D219" s="35">
        <v>162</v>
      </c>
      <c r="E219" s="35">
        <v>1</v>
      </c>
      <c r="G219" s="35">
        <v>1</v>
      </c>
      <c r="H219" s="35">
        <v>0</v>
      </c>
      <c r="I219" s="35">
        <v>0</v>
      </c>
      <c r="K219" s="35">
        <v>4010</v>
      </c>
      <c r="L219" s="35">
        <v>2</v>
      </c>
      <c r="M219" s="35">
        <v>20</v>
      </c>
      <c r="N219" s="35">
        <v>4</v>
      </c>
      <c r="O219" s="35">
        <v>1</v>
      </c>
      <c r="P219" s="35">
        <v>28</v>
      </c>
      <c r="Q219" s="35">
        <v>61</v>
      </c>
      <c r="R219" s="35">
        <v>51</v>
      </c>
      <c r="S219" s="35" t="s">
        <v>1398</v>
      </c>
      <c r="T219" s="35">
        <v>4010</v>
      </c>
      <c r="U219" s="35">
        <v>0</v>
      </c>
      <c r="V219" s="35">
        <v>2</v>
      </c>
      <c r="W219" s="35">
        <v>2</v>
      </c>
      <c r="X219" s="35">
        <v>1</v>
      </c>
      <c r="Y219" s="35">
        <v>500</v>
      </c>
      <c r="AB219" s="35" t="s">
        <v>409</v>
      </c>
      <c r="AC219" s="35">
        <v>-1</v>
      </c>
      <c r="AD219" s="35" t="s">
        <v>409</v>
      </c>
      <c r="AE219" s="35">
        <v>-1</v>
      </c>
      <c r="AF219" s="35" t="s">
        <v>409</v>
      </c>
      <c r="AG219" s="35">
        <v>-1</v>
      </c>
      <c r="AH219" s="35" t="s">
        <v>409</v>
      </c>
      <c r="AI219" s="35">
        <v>-1</v>
      </c>
      <c r="AJ219" s="35" t="s">
        <v>409</v>
      </c>
      <c r="AK219" s="35">
        <v>-1</v>
      </c>
      <c r="AL219" s="35" t="s">
        <v>409</v>
      </c>
      <c r="AM219" s="35">
        <v>-1</v>
      </c>
      <c r="AN219" s="35" t="s">
        <v>409</v>
      </c>
      <c r="AO219" s="35">
        <v>-1</v>
      </c>
      <c r="AP219" s="35">
        <v>401001</v>
      </c>
      <c r="AQ219" s="35">
        <v>401011</v>
      </c>
      <c r="AR219" s="35">
        <v>401011</v>
      </c>
      <c r="AS219" s="35">
        <v>401021</v>
      </c>
      <c r="AT219" s="35">
        <v>401021</v>
      </c>
      <c r="AU219" s="35">
        <v>401021</v>
      </c>
      <c r="AV219" s="35">
        <v>401031</v>
      </c>
      <c r="AW219" s="35">
        <v>401031</v>
      </c>
      <c r="AX219" s="35">
        <v>401031</v>
      </c>
      <c r="AY219" s="35">
        <v>401031</v>
      </c>
      <c r="AZ219" s="35">
        <v>401041</v>
      </c>
      <c r="BC219" s="35" t="s">
        <v>3098</v>
      </c>
      <c r="BD219" s="35" t="s">
        <v>3099</v>
      </c>
      <c r="BE219" s="35" t="s">
        <v>3100</v>
      </c>
      <c r="BF219" s="35" t="s">
        <v>3010</v>
      </c>
      <c r="BG219" s="35" t="s">
        <v>1315</v>
      </c>
      <c r="BH219" s="35" t="s">
        <v>2071</v>
      </c>
      <c r="BI219" s="35" t="s">
        <v>2987</v>
      </c>
      <c r="BJ219" s="35" t="s">
        <v>3101</v>
      </c>
      <c r="BK219" s="35" t="s">
        <v>3102</v>
      </c>
      <c r="BL219" s="35" t="s">
        <v>3102</v>
      </c>
      <c r="BM219" s="35" t="s">
        <v>3103</v>
      </c>
      <c r="BN219" s="35" t="s">
        <v>3104</v>
      </c>
      <c r="BO219" s="35" t="s">
        <v>494</v>
      </c>
      <c r="BP219" s="35">
        <v>9</v>
      </c>
      <c r="BQ219" s="35">
        <v>0</v>
      </c>
      <c r="BR219" s="35">
        <v>0</v>
      </c>
      <c r="BS219" s="35">
        <v>0</v>
      </c>
    </row>
    <row r="220" spans="1:71" x14ac:dyDescent="0.15">
      <c r="A220" s="35">
        <v>4011</v>
      </c>
      <c r="B220" s="35" t="s">
        <v>168</v>
      </c>
      <c r="C220" s="35" t="s">
        <v>3097</v>
      </c>
      <c r="D220" s="35">
        <v>163</v>
      </c>
      <c r="E220" s="35">
        <v>1</v>
      </c>
      <c r="G220" s="35">
        <v>1</v>
      </c>
      <c r="H220" s="35">
        <v>0</v>
      </c>
      <c r="I220" s="35">
        <v>0</v>
      </c>
      <c r="K220" s="35">
        <v>4011</v>
      </c>
      <c r="L220" s="35">
        <v>3</v>
      </c>
      <c r="M220" s="35">
        <v>18</v>
      </c>
      <c r="N220" s="35">
        <v>4</v>
      </c>
      <c r="O220" s="35">
        <v>1</v>
      </c>
      <c r="P220" s="35">
        <v>57</v>
      </c>
      <c r="Q220" s="35">
        <v>34</v>
      </c>
      <c r="R220" s="35">
        <v>49</v>
      </c>
      <c r="S220" s="35" t="s">
        <v>1361</v>
      </c>
      <c r="T220" s="35">
        <v>4011</v>
      </c>
      <c r="U220" s="35">
        <v>0</v>
      </c>
      <c r="V220" s="35">
        <v>2</v>
      </c>
      <c r="W220" s="35">
        <v>1</v>
      </c>
      <c r="X220" s="35">
        <v>2</v>
      </c>
      <c r="Y220" s="35">
        <v>500</v>
      </c>
      <c r="AB220" s="35" t="s">
        <v>409</v>
      </c>
      <c r="AC220" s="35">
        <v>-1</v>
      </c>
      <c r="AD220" s="35" t="s">
        <v>409</v>
      </c>
      <c r="AE220" s="35">
        <v>-1</v>
      </c>
      <c r="AF220" s="35" t="s">
        <v>409</v>
      </c>
      <c r="AG220" s="35">
        <v>-1</v>
      </c>
      <c r="AH220" s="35" t="s">
        <v>409</v>
      </c>
      <c r="AI220" s="35">
        <v>-1</v>
      </c>
      <c r="AJ220" s="35" t="s">
        <v>409</v>
      </c>
      <c r="AK220" s="35">
        <v>-1</v>
      </c>
      <c r="AL220" s="35" t="s">
        <v>409</v>
      </c>
      <c r="AM220" s="35">
        <v>-1</v>
      </c>
      <c r="AN220" s="35" t="s">
        <v>409</v>
      </c>
      <c r="AO220" s="35">
        <v>-1</v>
      </c>
      <c r="AP220" s="35">
        <v>401101</v>
      </c>
      <c r="AQ220" s="35">
        <v>401111</v>
      </c>
      <c r="AR220" s="35">
        <v>401111</v>
      </c>
      <c r="AS220" s="35">
        <v>401121</v>
      </c>
      <c r="AT220" s="35">
        <v>401121</v>
      </c>
      <c r="AU220" s="35">
        <v>401121</v>
      </c>
      <c r="AV220" s="35">
        <v>401131</v>
      </c>
      <c r="AW220" s="35">
        <v>401131</v>
      </c>
      <c r="AX220" s="35">
        <v>401131</v>
      </c>
      <c r="AY220" s="35">
        <v>401131</v>
      </c>
      <c r="AZ220" s="35">
        <v>401141</v>
      </c>
      <c r="BC220" s="35" t="s">
        <v>3105</v>
      </c>
      <c r="BD220" s="35" t="s">
        <v>3106</v>
      </c>
      <c r="BE220" s="35" t="s">
        <v>3107</v>
      </c>
      <c r="BF220" s="35" t="s">
        <v>3108</v>
      </c>
      <c r="BG220" s="35" t="s">
        <v>3109</v>
      </c>
      <c r="BH220" s="35" t="s">
        <v>2036</v>
      </c>
      <c r="BI220" s="35" t="s">
        <v>3110</v>
      </c>
      <c r="BJ220" s="35" t="s">
        <v>3111</v>
      </c>
      <c r="BK220" s="35" t="s">
        <v>3112</v>
      </c>
      <c r="BL220" s="35" t="s">
        <v>3112</v>
      </c>
      <c r="BM220" s="35" t="s">
        <v>3113</v>
      </c>
      <c r="BN220" s="35" t="s">
        <v>3077</v>
      </c>
      <c r="BO220" s="35" t="s">
        <v>494</v>
      </c>
      <c r="BP220" s="35">
        <v>9</v>
      </c>
      <c r="BQ220" s="35">
        <v>0</v>
      </c>
      <c r="BR220" s="35">
        <v>0</v>
      </c>
      <c r="BS220" s="35">
        <v>0</v>
      </c>
    </row>
    <row r="221" spans="1:71" x14ac:dyDescent="0.15">
      <c r="A221" s="35">
        <v>4012</v>
      </c>
      <c r="B221" s="35" t="s">
        <v>169</v>
      </c>
      <c r="C221" s="35" t="s">
        <v>533</v>
      </c>
      <c r="D221" s="35">
        <v>164</v>
      </c>
      <c r="E221" s="35">
        <v>1</v>
      </c>
      <c r="G221" s="35">
        <v>1</v>
      </c>
      <c r="H221" s="35">
        <v>0</v>
      </c>
      <c r="I221" s="35">
        <v>0</v>
      </c>
      <c r="K221" s="35">
        <v>4012</v>
      </c>
      <c r="L221" s="35">
        <v>1</v>
      </c>
      <c r="M221" s="35">
        <v>18</v>
      </c>
      <c r="N221" s="35">
        <v>4</v>
      </c>
      <c r="O221" s="35">
        <v>1</v>
      </c>
      <c r="P221" s="35">
        <v>48</v>
      </c>
      <c r="Q221" s="35">
        <v>32</v>
      </c>
      <c r="R221" s="35">
        <v>42</v>
      </c>
      <c r="S221" s="35" t="s">
        <v>1402</v>
      </c>
      <c r="T221" s="35">
        <v>4012</v>
      </c>
      <c r="U221" s="35">
        <v>0</v>
      </c>
      <c r="V221" s="35">
        <v>2</v>
      </c>
      <c r="W221" s="35">
        <v>1</v>
      </c>
      <c r="X221" s="35">
        <v>2</v>
      </c>
      <c r="Y221" s="35">
        <v>500</v>
      </c>
      <c r="AB221" s="35" t="s">
        <v>409</v>
      </c>
      <c r="AC221" s="35">
        <v>-1</v>
      </c>
      <c r="AD221" s="35" t="s">
        <v>409</v>
      </c>
      <c r="AE221" s="35">
        <v>-1</v>
      </c>
      <c r="AF221" s="35" t="s">
        <v>409</v>
      </c>
      <c r="AG221" s="35">
        <v>-1</v>
      </c>
      <c r="AH221" s="35" t="s">
        <v>409</v>
      </c>
      <c r="AI221" s="35">
        <v>-1</v>
      </c>
      <c r="AJ221" s="35" t="s">
        <v>409</v>
      </c>
      <c r="AK221" s="35">
        <v>-1</v>
      </c>
      <c r="AL221" s="35" t="s">
        <v>409</v>
      </c>
      <c r="AM221" s="35">
        <v>-1</v>
      </c>
      <c r="AN221" s="35" t="s">
        <v>409</v>
      </c>
      <c r="AO221" s="35">
        <v>-1</v>
      </c>
      <c r="AP221" s="35">
        <v>401201</v>
      </c>
      <c r="AQ221" s="35">
        <v>401211</v>
      </c>
      <c r="AR221" s="35">
        <v>401211</v>
      </c>
      <c r="AS221" s="35">
        <v>401221</v>
      </c>
      <c r="AT221" s="35">
        <v>401221</v>
      </c>
      <c r="AU221" s="35">
        <v>401221</v>
      </c>
      <c r="AV221" s="35">
        <v>401231</v>
      </c>
      <c r="AW221" s="35">
        <v>401231</v>
      </c>
      <c r="AX221" s="35">
        <v>401231</v>
      </c>
      <c r="AY221" s="35">
        <v>401231</v>
      </c>
      <c r="AZ221" s="35">
        <v>401241</v>
      </c>
      <c r="BC221" s="35" t="s">
        <v>3078</v>
      </c>
      <c r="BD221" s="35" t="s">
        <v>3079</v>
      </c>
      <c r="BE221" s="35" t="s">
        <v>3080</v>
      </c>
      <c r="BF221" s="35" t="s">
        <v>2036</v>
      </c>
      <c r="BG221" s="35" t="s">
        <v>3114</v>
      </c>
      <c r="BH221" s="35" t="s">
        <v>3115</v>
      </c>
      <c r="BI221" s="35" t="s">
        <v>3116</v>
      </c>
      <c r="BJ221" s="35" t="s">
        <v>3117</v>
      </c>
      <c r="BK221" s="35" t="s">
        <v>2106</v>
      </c>
      <c r="BL221" s="35" t="s">
        <v>2106</v>
      </c>
      <c r="BM221" s="35" t="s">
        <v>3118</v>
      </c>
      <c r="BN221" s="35" t="s">
        <v>3119</v>
      </c>
      <c r="BO221" s="35" t="s">
        <v>420</v>
      </c>
      <c r="BP221" s="35">
        <v>9</v>
      </c>
      <c r="BQ221" s="35">
        <v>0</v>
      </c>
      <c r="BR221" s="35">
        <v>0</v>
      </c>
      <c r="BS221" s="35">
        <v>0</v>
      </c>
    </row>
    <row r="222" spans="1:71" x14ac:dyDescent="0.15">
      <c r="A222" s="35">
        <v>4013</v>
      </c>
      <c r="B222" s="35" t="s">
        <v>94</v>
      </c>
      <c r="C222" s="35" t="s">
        <v>3120</v>
      </c>
      <c r="D222" s="35">
        <v>165</v>
      </c>
      <c r="E222" s="35">
        <v>1</v>
      </c>
      <c r="G222" s="35">
        <v>1</v>
      </c>
      <c r="H222" s="35">
        <v>0</v>
      </c>
      <c r="I222" s="35">
        <v>1</v>
      </c>
      <c r="K222" s="35">
        <v>4013</v>
      </c>
      <c r="L222" s="35">
        <v>2</v>
      </c>
      <c r="M222" s="35">
        <v>20</v>
      </c>
      <c r="N222" s="35">
        <v>4</v>
      </c>
      <c r="O222" s="35">
        <v>1</v>
      </c>
      <c r="P222" s="35">
        <v>1</v>
      </c>
      <c r="Q222" s="35">
        <v>1</v>
      </c>
      <c r="R222" s="35">
        <v>1</v>
      </c>
      <c r="S222" s="35" t="s">
        <v>1398</v>
      </c>
      <c r="T222" s="35">
        <v>4013</v>
      </c>
      <c r="U222" s="35">
        <v>0</v>
      </c>
      <c r="V222" s="35">
        <v>2</v>
      </c>
      <c r="W222" s="35">
        <v>1</v>
      </c>
      <c r="X222" s="35">
        <v>2</v>
      </c>
      <c r="Y222" s="35">
        <v>10000</v>
      </c>
      <c r="Z222" s="35" t="s">
        <v>3121</v>
      </c>
      <c r="AB222" s="35" t="s">
        <v>409</v>
      </c>
      <c r="AC222" s="35">
        <v>-1</v>
      </c>
      <c r="AD222" s="35" t="s">
        <v>409</v>
      </c>
      <c r="AE222" s="35">
        <v>-1</v>
      </c>
      <c r="AF222" s="35" t="s">
        <v>409</v>
      </c>
      <c r="AG222" s="35">
        <v>-1</v>
      </c>
      <c r="AH222" s="35" t="s">
        <v>409</v>
      </c>
      <c r="AI222" s="35">
        <v>-1</v>
      </c>
      <c r="AJ222" s="35" t="s">
        <v>409</v>
      </c>
      <c r="AK222" s="35">
        <v>-1</v>
      </c>
      <c r="AL222" s="35" t="s">
        <v>409</v>
      </c>
      <c r="AM222" s="35">
        <v>-1</v>
      </c>
      <c r="AN222" s="35" t="s">
        <v>409</v>
      </c>
      <c r="AO222" s="35">
        <v>-1</v>
      </c>
      <c r="AP222" s="35">
        <v>401301</v>
      </c>
      <c r="AQ222" s="35">
        <v>401311</v>
      </c>
      <c r="AR222" s="35">
        <v>401311</v>
      </c>
      <c r="AS222" s="35">
        <v>401321</v>
      </c>
      <c r="AT222" s="35">
        <v>401321</v>
      </c>
      <c r="AU222" s="35">
        <v>401321</v>
      </c>
      <c r="AV222" s="35">
        <v>401331</v>
      </c>
      <c r="AW222" s="35">
        <v>401331</v>
      </c>
      <c r="AX222" s="35">
        <v>401331</v>
      </c>
      <c r="AY222" s="35">
        <v>401331</v>
      </c>
      <c r="AZ222" s="35">
        <v>401341</v>
      </c>
      <c r="BC222" s="35" t="s">
        <v>3122</v>
      </c>
      <c r="BD222" s="35" t="s">
        <v>3123</v>
      </c>
      <c r="BE222" s="35" t="s">
        <v>3124</v>
      </c>
      <c r="BF222" s="35" t="s">
        <v>2036</v>
      </c>
      <c r="BG222" s="35" t="s">
        <v>3114</v>
      </c>
      <c r="BH222" s="35" t="s">
        <v>3115</v>
      </c>
      <c r="BI222" s="35" t="s">
        <v>3116</v>
      </c>
      <c r="BJ222" s="35" t="s">
        <v>3117</v>
      </c>
      <c r="BK222" s="35" t="s">
        <v>3125</v>
      </c>
      <c r="BL222" s="35" t="s">
        <v>3125</v>
      </c>
      <c r="BM222" s="35" t="s">
        <v>3126</v>
      </c>
      <c r="BN222" s="35" t="s">
        <v>3127</v>
      </c>
      <c r="BO222" s="35" t="s">
        <v>3128</v>
      </c>
      <c r="BP222" s="35">
        <v>9</v>
      </c>
      <c r="BQ222" s="35">
        <v>0</v>
      </c>
      <c r="BR222" s="35">
        <v>0</v>
      </c>
      <c r="BS222" s="35">
        <v>0</v>
      </c>
    </row>
    <row r="223" spans="1:71" x14ac:dyDescent="0.15">
      <c r="A223" s="35">
        <v>4014</v>
      </c>
      <c r="B223" s="35" t="s">
        <v>94</v>
      </c>
      <c r="C223" s="35" t="s">
        <v>3120</v>
      </c>
      <c r="D223" s="35">
        <v>166</v>
      </c>
      <c r="E223" s="35">
        <v>1</v>
      </c>
      <c r="G223" s="35">
        <v>3</v>
      </c>
      <c r="H223" s="35">
        <v>0</v>
      </c>
      <c r="I223" s="35">
        <v>1</v>
      </c>
      <c r="K223" s="35">
        <v>4014</v>
      </c>
      <c r="L223" s="35">
        <v>2</v>
      </c>
      <c r="M223" s="35">
        <v>16</v>
      </c>
      <c r="N223" s="35">
        <v>4</v>
      </c>
      <c r="O223" s="35">
        <v>1</v>
      </c>
      <c r="P223" s="35">
        <v>3</v>
      </c>
      <c r="Q223" s="35">
        <v>3</v>
      </c>
      <c r="R223" s="35">
        <v>3</v>
      </c>
      <c r="S223" s="35" t="s">
        <v>1398</v>
      </c>
      <c r="T223" s="35">
        <v>4014</v>
      </c>
      <c r="U223" s="35">
        <v>0</v>
      </c>
      <c r="V223" s="35">
        <v>2</v>
      </c>
      <c r="W223" s="35">
        <v>1</v>
      </c>
      <c r="X223" s="35">
        <v>2</v>
      </c>
      <c r="Y223" s="35">
        <v>10000</v>
      </c>
      <c r="Z223" s="35" t="s">
        <v>1323</v>
      </c>
      <c r="AB223" s="35" t="s">
        <v>409</v>
      </c>
      <c r="AC223" s="35">
        <v>-1</v>
      </c>
      <c r="AD223" s="35" t="s">
        <v>409</v>
      </c>
      <c r="AE223" s="35">
        <v>-1</v>
      </c>
      <c r="AF223" s="35" t="s">
        <v>409</v>
      </c>
      <c r="AG223" s="35">
        <v>-1</v>
      </c>
      <c r="AH223" s="35" t="s">
        <v>409</v>
      </c>
      <c r="AI223" s="35">
        <v>-1</v>
      </c>
      <c r="AJ223" s="35" t="s">
        <v>409</v>
      </c>
      <c r="AK223" s="35">
        <v>-1</v>
      </c>
      <c r="AL223" s="35" t="s">
        <v>409</v>
      </c>
      <c r="AM223" s="35">
        <v>-1</v>
      </c>
      <c r="AN223" s="35" t="s">
        <v>409</v>
      </c>
      <c r="AO223" s="35">
        <v>-1</v>
      </c>
      <c r="AP223" s="35">
        <v>401301</v>
      </c>
      <c r="AQ223" s="35">
        <v>401311</v>
      </c>
      <c r="AR223" s="35">
        <v>401311</v>
      </c>
      <c r="AS223" s="35">
        <v>401321</v>
      </c>
      <c r="AT223" s="35">
        <v>401321</v>
      </c>
      <c r="AU223" s="35">
        <v>401321</v>
      </c>
      <c r="AV223" s="35">
        <v>401331</v>
      </c>
      <c r="AW223" s="35">
        <v>401331</v>
      </c>
      <c r="AX223" s="35">
        <v>401331</v>
      </c>
      <c r="AY223" s="35">
        <v>401331</v>
      </c>
      <c r="AZ223" s="35">
        <v>401341</v>
      </c>
      <c r="BC223" s="35" t="s">
        <v>3122</v>
      </c>
      <c r="BD223" s="35" t="s">
        <v>3123</v>
      </c>
      <c r="BE223" s="35" t="s">
        <v>3124</v>
      </c>
      <c r="BF223" s="35" t="s">
        <v>2036</v>
      </c>
      <c r="BG223" s="35" t="s">
        <v>3114</v>
      </c>
      <c r="BH223" s="35" t="s">
        <v>3115</v>
      </c>
      <c r="BI223" s="35" t="s">
        <v>3116</v>
      </c>
      <c r="BJ223" s="35" t="s">
        <v>3117</v>
      </c>
      <c r="BK223" s="35" t="s">
        <v>3125</v>
      </c>
      <c r="BL223" s="35" t="s">
        <v>3125</v>
      </c>
      <c r="BM223" s="35" t="s">
        <v>3126</v>
      </c>
      <c r="BN223" s="35" t="s">
        <v>3129</v>
      </c>
      <c r="BO223" s="35" t="s">
        <v>3128</v>
      </c>
      <c r="BP223" s="35">
        <v>11</v>
      </c>
      <c r="BQ223" s="35">
        <v>0</v>
      </c>
      <c r="BR223" s="35">
        <v>0</v>
      </c>
      <c r="BS223" s="35">
        <v>0</v>
      </c>
    </row>
    <row r="224" spans="1:71" x14ac:dyDescent="0.15">
      <c r="A224" s="35">
        <v>4015</v>
      </c>
      <c r="B224" s="35" t="s">
        <v>94</v>
      </c>
      <c r="C224" s="35" t="s">
        <v>3120</v>
      </c>
      <c r="D224" s="35">
        <v>167</v>
      </c>
      <c r="E224" s="35">
        <v>1</v>
      </c>
      <c r="G224" s="35">
        <v>4</v>
      </c>
      <c r="H224" s="35">
        <v>0</v>
      </c>
      <c r="I224" s="35">
        <v>1</v>
      </c>
      <c r="K224" s="35">
        <v>4015</v>
      </c>
      <c r="L224" s="35">
        <v>2</v>
      </c>
      <c r="M224" s="35">
        <v>12</v>
      </c>
      <c r="N224" s="35">
        <v>4</v>
      </c>
      <c r="O224" s="35">
        <v>1</v>
      </c>
      <c r="P224" s="35">
        <v>6</v>
      </c>
      <c r="Q224" s="35">
        <v>6</v>
      </c>
      <c r="R224" s="35">
        <v>6</v>
      </c>
      <c r="S224" s="35" t="s">
        <v>1398</v>
      </c>
      <c r="T224" s="35">
        <v>4015</v>
      </c>
      <c r="U224" s="35">
        <v>0</v>
      </c>
      <c r="V224" s="35">
        <v>2</v>
      </c>
      <c r="W224" s="35">
        <v>1</v>
      </c>
      <c r="X224" s="35">
        <v>2</v>
      </c>
      <c r="Y224" s="35">
        <v>10000</v>
      </c>
      <c r="Z224" s="35" t="s">
        <v>380</v>
      </c>
      <c r="AB224" s="35" t="s">
        <v>409</v>
      </c>
      <c r="AC224" s="35">
        <v>-1</v>
      </c>
      <c r="AD224" s="35" t="s">
        <v>409</v>
      </c>
      <c r="AE224" s="35">
        <v>-1</v>
      </c>
      <c r="AF224" s="35" t="s">
        <v>409</v>
      </c>
      <c r="AG224" s="35">
        <v>-1</v>
      </c>
      <c r="AH224" s="35" t="s">
        <v>409</v>
      </c>
      <c r="AI224" s="35">
        <v>-1</v>
      </c>
      <c r="AJ224" s="35" t="s">
        <v>409</v>
      </c>
      <c r="AK224" s="35">
        <v>-1</v>
      </c>
      <c r="AL224" s="35" t="s">
        <v>409</v>
      </c>
      <c r="AM224" s="35">
        <v>-1</v>
      </c>
      <c r="AN224" s="35" t="s">
        <v>409</v>
      </c>
      <c r="AO224" s="35">
        <v>-1</v>
      </c>
      <c r="AP224" s="35">
        <v>401301</v>
      </c>
      <c r="AQ224" s="35">
        <v>401311</v>
      </c>
      <c r="AR224" s="35">
        <v>401311</v>
      </c>
      <c r="AS224" s="35">
        <v>401321</v>
      </c>
      <c r="AT224" s="35">
        <v>401321</v>
      </c>
      <c r="AU224" s="35">
        <v>401321</v>
      </c>
      <c r="AV224" s="35">
        <v>401331</v>
      </c>
      <c r="AW224" s="35">
        <v>401331</v>
      </c>
      <c r="AX224" s="35">
        <v>401331</v>
      </c>
      <c r="AY224" s="35">
        <v>401331</v>
      </c>
      <c r="AZ224" s="35">
        <v>401341</v>
      </c>
      <c r="BC224" s="35" t="s">
        <v>3122</v>
      </c>
      <c r="BD224" s="35" t="s">
        <v>3123</v>
      </c>
      <c r="BE224" s="35" t="s">
        <v>3124</v>
      </c>
      <c r="BF224" s="35" t="s">
        <v>2036</v>
      </c>
      <c r="BG224" s="35" t="s">
        <v>3114</v>
      </c>
      <c r="BH224" s="35" t="s">
        <v>3115</v>
      </c>
      <c r="BI224" s="35" t="s">
        <v>3116</v>
      </c>
      <c r="BJ224" s="35" t="s">
        <v>3117</v>
      </c>
      <c r="BK224" s="35" t="s">
        <v>3125</v>
      </c>
      <c r="BL224" s="35" t="s">
        <v>3125</v>
      </c>
      <c r="BM224" s="35" t="s">
        <v>3126</v>
      </c>
      <c r="BN224" s="35" t="s">
        <v>3130</v>
      </c>
      <c r="BO224" s="35" t="s">
        <v>3128</v>
      </c>
      <c r="BP224" s="35">
        <v>12</v>
      </c>
      <c r="BQ224" s="35">
        <v>0</v>
      </c>
      <c r="BR224" s="35">
        <v>0</v>
      </c>
      <c r="BS224" s="3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数据库</vt:lpstr>
      <vt:lpstr>武将养成概况</vt:lpstr>
      <vt:lpstr>总体武将使用情况</vt:lpstr>
      <vt:lpstr>武将需求总图</vt:lpstr>
      <vt:lpstr>各类玩家武将需求</vt:lpstr>
      <vt:lpstr>阵营分布情况</vt:lpstr>
      <vt:lpstr>兵种资质分布</vt:lpstr>
      <vt:lpstr>阵容武将使用</vt:lpstr>
      <vt:lpstr>CSVCard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2019-01-09T06:41:54Z</dcterms:modified>
</cp:coreProperties>
</file>